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c/Desktop/Юго/ТАГИ/"/>
    </mc:Choice>
  </mc:AlternateContent>
  <xr:revisionPtr revIDLastSave="0" documentId="13_ncr:1_{F93009BE-D92D-3D4F-B185-542EA9CA56D3}" xr6:coauthVersionLast="47" xr6:coauthVersionMax="47" xr10:uidLastSave="{00000000-0000-0000-0000-000000000000}"/>
  <bookViews>
    <workbookView xWindow="0" yWindow="500" windowWidth="38400" windowHeight="19860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  <sheet name="Брак-возврат" sheetId="17" r:id="rId6"/>
  </sheets>
  <definedNames>
    <definedName name="_2.Хоргош_П_Т">Списки!$A$2:$A$7</definedName>
    <definedName name="_xlnm._FilterDatabase" localSheetId="2" hidden="1">Основной!$A$2:$V$7528</definedName>
    <definedName name="_xlnm._FilterDatabase" localSheetId="4" hidden="1">'Список DKV от ЮТД'!$A$1:$T$6671</definedName>
    <definedName name="Список_точек">Списки!$A$2:$A$8</definedName>
  </definedNames>
  <calcPr calcId="191029"/>
  <pivotCaches>
    <pivotCache cacheId="605" r:id="rId7"/>
    <pivotCache cacheId="6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290" i="2" l="1"/>
  <c r="I7290" i="2"/>
  <c r="K7290" i="2"/>
  <c r="L7290" i="2"/>
  <c r="M7290" i="2"/>
  <c r="N7290" i="2"/>
  <c r="O7290" i="2"/>
  <c r="P7290" i="2"/>
  <c r="H7291" i="2"/>
  <c r="I7291" i="2"/>
  <c r="K7291" i="2"/>
  <c r="L7291" i="2"/>
  <c r="M7291" i="2"/>
  <c r="N7291" i="2"/>
  <c r="O7291" i="2"/>
  <c r="P7291" i="2"/>
  <c r="H7292" i="2"/>
  <c r="I7292" i="2"/>
  <c r="K7292" i="2"/>
  <c r="L7292" i="2"/>
  <c r="M7292" i="2"/>
  <c r="N7292" i="2"/>
  <c r="O7292" i="2"/>
  <c r="P7292" i="2"/>
  <c r="H7293" i="2"/>
  <c r="I7293" i="2"/>
  <c r="K7293" i="2"/>
  <c r="L7293" i="2"/>
  <c r="M7293" i="2"/>
  <c r="N7293" i="2"/>
  <c r="O7293" i="2"/>
  <c r="P7293" i="2"/>
  <c r="H7294" i="2"/>
  <c r="I7294" i="2"/>
  <c r="K7294" i="2"/>
  <c r="L7294" i="2"/>
  <c r="M7294" i="2"/>
  <c r="N7294" i="2"/>
  <c r="O7294" i="2"/>
  <c r="P7294" i="2"/>
  <c r="H7295" i="2"/>
  <c r="I7295" i="2"/>
  <c r="K7295" i="2"/>
  <c r="L7295" i="2"/>
  <c r="M7295" i="2"/>
  <c r="N7295" i="2"/>
  <c r="O7295" i="2"/>
  <c r="P7295" i="2"/>
  <c r="H7296" i="2"/>
  <c r="I7296" i="2"/>
  <c r="K7296" i="2"/>
  <c r="L7296" i="2"/>
  <c r="M7296" i="2"/>
  <c r="N7296" i="2"/>
  <c r="O7296" i="2"/>
  <c r="P7296" i="2"/>
  <c r="H7297" i="2"/>
  <c r="I7297" i="2"/>
  <c r="K7297" i="2"/>
  <c r="L7297" i="2"/>
  <c r="M7297" i="2"/>
  <c r="N7297" i="2"/>
  <c r="O7297" i="2"/>
  <c r="P7297" i="2"/>
  <c r="H7298" i="2"/>
  <c r="I7298" i="2"/>
  <c r="K7298" i="2"/>
  <c r="L7298" i="2"/>
  <c r="M7298" i="2"/>
  <c r="N7298" i="2"/>
  <c r="O7298" i="2"/>
  <c r="P7298" i="2"/>
  <c r="H7299" i="2"/>
  <c r="I7299" i="2"/>
  <c r="K7299" i="2"/>
  <c r="L7299" i="2"/>
  <c r="M7299" i="2"/>
  <c r="N7299" i="2"/>
  <c r="O7299" i="2"/>
  <c r="P7299" i="2"/>
  <c r="H7300" i="2"/>
  <c r="I7300" i="2"/>
  <c r="K7300" i="2"/>
  <c r="L7300" i="2"/>
  <c r="M7300" i="2"/>
  <c r="N7300" i="2"/>
  <c r="O7300" i="2"/>
  <c r="P7300" i="2"/>
  <c r="H7301" i="2"/>
  <c r="I7301" i="2"/>
  <c r="K7301" i="2"/>
  <c r="L7301" i="2"/>
  <c r="M7301" i="2"/>
  <c r="N7301" i="2"/>
  <c r="O7301" i="2"/>
  <c r="P7301" i="2"/>
  <c r="H7302" i="2"/>
  <c r="I7302" i="2"/>
  <c r="K7302" i="2"/>
  <c r="L7302" i="2"/>
  <c r="M7302" i="2"/>
  <c r="N7302" i="2"/>
  <c r="O7302" i="2"/>
  <c r="P7302" i="2"/>
  <c r="H7303" i="2"/>
  <c r="I7303" i="2"/>
  <c r="K7303" i="2"/>
  <c r="L7303" i="2"/>
  <c r="M7303" i="2"/>
  <c r="N7303" i="2"/>
  <c r="O7303" i="2"/>
  <c r="P7303" i="2"/>
  <c r="H7304" i="2"/>
  <c r="I7304" i="2"/>
  <c r="K7304" i="2"/>
  <c r="L7304" i="2"/>
  <c r="M7304" i="2"/>
  <c r="N7304" i="2"/>
  <c r="O7304" i="2"/>
  <c r="P7304" i="2"/>
  <c r="H7305" i="2"/>
  <c r="I7305" i="2"/>
  <c r="K7305" i="2"/>
  <c r="L7305" i="2"/>
  <c r="M7305" i="2"/>
  <c r="N7305" i="2"/>
  <c r="O7305" i="2"/>
  <c r="P7305" i="2"/>
  <c r="H7306" i="2"/>
  <c r="I7306" i="2"/>
  <c r="K7306" i="2"/>
  <c r="L7306" i="2"/>
  <c r="M7306" i="2"/>
  <c r="N7306" i="2"/>
  <c r="O7306" i="2"/>
  <c r="P7306" i="2"/>
  <c r="H7307" i="2"/>
  <c r="I7307" i="2"/>
  <c r="K7307" i="2"/>
  <c r="L7307" i="2"/>
  <c r="M7307" i="2"/>
  <c r="N7307" i="2"/>
  <c r="O7307" i="2"/>
  <c r="P7307" i="2"/>
  <c r="H7308" i="2"/>
  <c r="I7308" i="2"/>
  <c r="K7308" i="2"/>
  <c r="L7308" i="2"/>
  <c r="M7308" i="2"/>
  <c r="N7308" i="2"/>
  <c r="O7308" i="2"/>
  <c r="P7308" i="2"/>
  <c r="H7309" i="2"/>
  <c r="I7309" i="2"/>
  <c r="K7309" i="2"/>
  <c r="L7309" i="2"/>
  <c r="M7309" i="2"/>
  <c r="N7309" i="2"/>
  <c r="O7309" i="2"/>
  <c r="P7309" i="2"/>
  <c r="H7310" i="2"/>
  <c r="I7310" i="2"/>
  <c r="K7310" i="2"/>
  <c r="L7310" i="2"/>
  <c r="M7310" i="2"/>
  <c r="N7310" i="2"/>
  <c r="O7310" i="2"/>
  <c r="P7310" i="2"/>
  <c r="H7311" i="2"/>
  <c r="I7311" i="2"/>
  <c r="K7311" i="2"/>
  <c r="L7311" i="2"/>
  <c r="M7311" i="2"/>
  <c r="N7311" i="2"/>
  <c r="O7311" i="2"/>
  <c r="P7311" i="2"/>
  <c r="H7312" i="2"/>
  <c r="I7312" i="2"/>
  <c r="K7312" i="2"/>
  <c r="L7312" i="2"/>
  <c r="M7312" i="2"/>
  <c r="N7312" i="2"/>
  <c r="O7312" i="2"/>
  <c r="P7312" i="2"/>
  <c r="H7313" i="2"/>
  <c r="I7313" i="2"/>
  <c r="K7313" i="2"/>
  <c r="L7313" i="2"/>
  <c r="M7313" i="2"/>
  <c r="N7313" i="2"/>
  <c r="O7313" i="2"/>
  <c r="P7313" i="2"/>
  <c r="H7314" i="2"/>
  <c r="I7314" i="2"/>
  <c r="K7314" i="2"/>
  <c r="L7314" i="2"/>
  <c r="M7314" i="2"/>
  <c r="N7314" i="2"/>
  <c r="O7314" i="2"/>
  <c r="P7314" i="2"/>
  <c r="H7315" i="2"/>
  <c r="I7315" i="2"/>
  <c r="K7315" i="2"/>
  <c r="L7315" i="2"/>
  <c r="M7315" i="2"/>
  <c r="N7315" i="2"/>
  <c r="O7315" i="2"/>
  <c r="P7315" i="2"/>
  <c r="H7316" i="2"/>
  <c r="I7316" i="2"/>
  <c r="K7316" i="2"/>
  <c r="L7316" i="2"/>
  <c r="M7316" i="2"/>
  <c r="N7316" i="2"/>
  <c r="O7316" i="2"/>
  <c r="P7316" i="2"/>
  <c r="H7317" i="2"/>
  <c r="I7317" i="2"/>
  <c r="K7317" i="2"/>
  <c r="L7317" i="2"/>
  <c r="M7317" i="2"/>
  <c r="N7317" i="2"/>
  <c r="O7317" i="2"/>
  <c r="P7317" i="2"/>
  <c r="H7318" i="2"/>
  <c r="I7318" i="2"/>
  <c r="K7318" i="2"/>
  <c r="L7318" i="2"/>
  <c r="M7318" i="2"/>
  <c r="N7318" i="2"/>
  <c r="O7318" i="2"/>
  <c r="P7318" i="2"/>
  <c r="H7319" i="2"/>
  <c r="I7319" i="2"/>
  <c r="K7319" i="2"/>
  <c r="L7319" i="2"/>
  <c r="M7319" i="2"/>
  <c r="N7319" i="2"/>
  <c r="O7319" i="2"/>
  <c r="P7319" i="2"/>
  <c r="H7320" i="2"/>
  <c r="I7320" i="2"/>
  <c r="K7320" i="2"/>
  <c r="L7320" i="2"/>
  <c r="M7320" i="2"/>
  <c r="N7320" i="2"/>
  <c r="O7320" i="2"/>
  <c r="P7320" i="2"/>
  <c r="H7321" i="2"/>
  <c r="I7321" i="2"/>
  <c r="K7321" i="2"/>
  <c r="L7321" i="2"/>
  <c r="M7321" i="2"/>
  <c r="N7321" i="2"/>
  <c r="O7321" i="2"/>
  <c r="P7321" i="2"/>
  <c r="H7322" i="2"/>
  <c r="I7322" i="2"/>
  <c r="K7322" i="2"/>
  <c r="L7322" i="2"/>
  <c r="M7322" i="2"/>
  <c r="N7322" i="2"/>
  <c r="O7322" i="2"/>
  <c r="P7322" i="2"/>
  <c r="H7323" i="2"/>
  <c r="I7323" i="2"/>
  <c r="K7323" i="2"/>
  <c r="L7323" i="2"/>
  <c r="M7323" i="2"/>
  <c r="N7323" i="2"/>
  <c r="O7323" i="2"/>
  <c r="P7323" i="2"/>
  <c r="H7324" i="2"/>
  <c r="I7324" i="2"/>
  <c r="K7324" i="2"/>
  <c r="L7324" i="2"/>
  <c r="M7324" i="2"/>
  <c r="N7324" i="2"/>
  <c r="O7324" i="2"/>
  <c r="P7324" i="2"/>
  <c r="H7325" i="2"/>
  <c r="I7325" i="2"/>
  <c r="K7325" i="2"/>
  <c r="L7325" i="2"/>
  <c r="M7325" i="2"/>
  <c r="N7325" i="2"/>
  <c r="O7325" i="2"/>
  <c r="P7325" i="2"/>
  <c r="H7326" i="2"/>
  <c r="I7326" i="2"/>
  <c r="K7326" i="2"/>
  <c r="L7326" i="2"/>
  <c r="M7326" i="2"/>
  <c r="N7326" i="2"/>
  <c r="O7326" i="2"/>
  <c r="P7326" i="2"/>
  <c r="H7327" i="2"/>
  <c r="I7327" i="2"/>
  <c r="K7327" i="2"/>
  <c r="L7327" i="2"/>
  <c r="M7327" i="2"/>
  <c r="N7327" i="2"/>
  <c r="O7327" i="2"/>
  <c r="P7327" i="2"/>
  <c r="H7328" i="2"/>
  <c r="I7328" i="2"/>
  <c r="K7328" i="2"/>
  <c r="L7328" i="2"/>
  <c r="M7328" i="2"/>
  <c r="N7328" i="2"/>
  <c r="O7328" i="2"/>
  <c r="P7328" i="2"/>
  <c r="H7329" i="2"/>
  <c r="I7329" i="2"/>
  <c r="K7329" i="2"/>
  <c r="L7329" i="2"/>
  <c r="M7329" i="2"/>
  <c r="N7329" i="2"/>
  <c r="O7329" i="2"/>
  <c r="P7329" i="2"/>
  <c r="H7330" i="2"/>
  <c r="I7330" i="2"/>
  <c r="K7330" i="2"/>
  <c r="L7330" i="2"/>
  <c r="M7330" i="2"/>
  <c r="N7330" i="2"/>
  <c r="O7330" i="2"/>
  <c r="P7330" i="2"/>
  <c r="H7331" i="2"/>
  <c r="I7331" i="2"/>
  <c r="K7331" i="2"/>
  <c r="L7331" i="2"/>
  <c r="M7331" i="2"/>
  <c r="N7331" i="2"/>
  <c r="O7331" i="2"/>
  <c r="P7331" i="2"/>
  <c r="H7332" i="2"/>
  <c r="I7332" i="2"/>
  <c r="K7332" i="2"/>
  <c r="L7332" i="2"/>
  <c r="M7332" i="2"/>
  <c r="N7332" i="2"/>
  <c r="O7332" i="2"/>
  <c r="P7332" i="2"/>
  <c r="H7333" i="2"/>
  <c r="I7333" i="2"/>
  <c r="K7333" i="2"/>
  <c r="L7333" i="2"/>
  <c r="M7333" i="2"/>
  <c r="N7333" i="2"/>
  <c r="O7333" i="2"/>
  <c r="P7333" i="2"/>
  <c r="H7334" i="2"/>
  <c r="I7334" i="2"/>
  <c r="K7334" i="2"/>
  <c r="L7334" i="2"/>
  <c r="M7334" i="2"/>
  <c r="N7334" i="2"/>
  <c r="O7334" i="2"/>
  <c r="P7334" i="2"/>
  <c r="H7335" i="2"/>
  <c r="I7335" i="2"/>
  <c r="K7335" i="2"/>
  <c r="L7335" i="2"/>
  <c r="M7335" i="2"/>
  <c r="N7335" i="2"/>
  <c r="O7335" i="2"/>
  <c r="P7335" i="2"/>
  <c r="H7336" i="2"/>
  <c r="I7336" i="2"/>
  <c r="K7336" i="2"/>
  <c r="L7336" i="2"/>
  <c r="M7336" i="2"/>
  <c r="N7336" i="2"/>
  <c r="O7336" i="2"/>
  <c r="P7336" i="2"/>
  <c r="H7337" i="2"/>
  <c r="I7337" i="2"/>
  <c r="K7337" i="2"/>
  <c r="L7337" i="2"/>
  <c r="M7337" i="2"/>
  <c r="N7337" i="2"/>
  <c r="O7337" i="2"/>
  <c r="P7337" i="2"/>
  <c r="H7338" i="2"/>
  <c r="I7338" i="2"/>
  <c r="K7338" i="2"/>
  <c r="L7338" i="2"/>
  <c r="M7338" i="2"/>
  <c r="N7338" i="2"/>
  <c r="O7338" i="2"/>
  <c r="P7338" i="2"/>
  <c r="H7339" i="2"/>
  <c r="I7339" i="2"/>
  <c r="K7339" i="2"/>
  <c r="L7339" i="2"/>
  <c r="M7339" i="2"/>
  <c r="N7339" i="2"/>
  <c r="O7339" i="2"/>
  <c r="P7339" i="2"/>
  <c r="H7340" i="2"/>
  <c r="I7340" i="2"/>
  <c r="K7340" i="2"/>
  <c r="L7340" i="2"/>
  <c r="M7340" i="2"/>
  <c r="N7340" i="2"/>
  <c r="O7340" i="2"/>
  <c r="P7340" i="2"/>
  <c r="H7341" i="2"/>
  <c r="I7341" i="2"/>
  <c r="K7341" i="2"/>
  <c r="L7341" i="2"/>
  <c r="M7341" i="2"/>
  <c r="N7341" i="2"/>
  <c r="O7341" i="2"/>
  <c r="P7341" i="2"/>
  <c r="H7342" i="2"/>
  <c r="I7342" i="2"/>
  <c r="K7342" i="2"/>
  <c r="L7342" i="2"/>
  <c r="M7342" i="2"/>
  <c r="N7342" i="2"/>
  <c r="O7342" i="2"/>
  <c r="P7342" i="2"/>
  <c r="H7343" i="2"/>
  <c r="I7343" i="2"/>
  <c r="K7343" i="2"/>
  <c r="L7343" i="2"/>
  <c r="M7343" i="2"/>
  <c r="N7343" i="2"/>
  <c r="O7343" i="2"/>
  <c r="P7343" i="2"/>
  <c r="H7344" i="2"/>
  <c r="I7344" i="2"/>
  <c r="K7344" i="2"/>
  <c r="L7344" i="2"/>
  <c r="M7344" i="2"/>
  <c r="N7344" i="2"/>
  <c r="O7344" i="2"/>
  <c r="P7344" i="2"/>
  <c r="H7345" i="2"/>
  <c r="I7345" i="2"/>
  <c r="K7345" i="2"/>
  <c r="L7345" i="2"/>
  <c r="M7345" i="2"/>
  <c r="N7345" i="2"/>
  <c r="O7345" i="2"/>
  <c r="P7345" i="2"/>
  <c r="H7346" i="2"/>
  <c r="I7346" i="2"/>
  <c r="K7346" i="2"/>
  <c r="L7346" i="2"/>
  <c r="M7346" i="2"/>
  <c r="N7346" i="2"/>
  <c r="O7346" i="2"/>
  <c r="P7346" i="2"/>
  <c r="H7347" i="2"/>
  <c r="I7347" i="2"/>
  <c r="K7347" i="2"/>
  <c r="L7347" i="2"/>
  <c r="M7347" i="2"/>
  <c r="N7347" i="2"/>
  <c r="O7347" i="2"/>
  <c r="P7347" i="2"/>
  <c r="H7348" i="2"/>
  <c r="I7348" i="2"/>
  <c r="K7348" i="2"/>
  <c r="L7348" i="2"/>
  <c r="M7348" i="2"/>
  <c r="N7348" i="2"/>
  <c r="O7348" i="2"/>
  <c r="P7348" i="2"/>
  <c r="H7349" i="2"/>
  <c r="I7349" i="2"/>
  <c r="K7349" i="2"/>
  <c r="L7349" i="2"/>
  <c r="M7349" i="2"/>
  <c r="N7349" i="2"/>
  <c r="O7349" i="2"/>
  <c r="P7349" i="2"/>
  <c r="H7350" i="2"/>
  <c r="I7350" i="2"/>
  <c r="K7350" i="2"/>
  <c r="L7350" i="2"/>
  <c r="M7350" i="2"/>
  <c r="N7350" i="2"/>
  <c r="O7350" i="2"/>
  <c r="P7350" i="2"/>
  <c r="H7351" i="2"/>
  <c r="I7351" i="2"/>
  <c r="K7351" i="2"/>
  <c r="L7351" i="2"/>
  <c r="M7351" i="2"/>
  <c r="N7351" i="2"/>
  <c r="O7351" i="2"/>
  <c r="P7351" i="2"/>
  <c r="H7352" i="2"/>
  <c r="I7352" i="2"/>
  <c r="K7352" i="2"/>
  <c r="L7352" i="2"/>
  <c r="M7352" i="2"/>
  <c r="N7352" i="2"/>
  <c r="O7352" i="2"/>
  <c r="P7352" i="2"/>
  <c r="H7353" i="2"/>
  <c r="I7353" i="2"/>
  <c r="K7353" i="2"/>
  <c r="L7353" i="2"/>
  <c r="M7353" i="2"/>
  <c r="N7353" i="2"/>
  <c r="O7353" i="2"/>
  <c r="P7353" i="2"/>
  <c r="H7354" i="2"/>
  <c r="I7354" i="2"/>
  <c r="K7354" i="2"/>
  <c r="L7354" i="2"/>
  <c r="M7354" i="2"/>
  <c r="N7354" i="2"/>
  <c r="O7354" i="2"/>
  <c r="P7354" i="2"/>
  <c r="H7355" i="2"/>
  <c r="I7355" i="2"/>
  <c r="K7355" i="2"/>
  <c r="L7355" i="2"/>
  <c r="M7355" i="2"/>
  <c r="N7355" i="2"/>
  <c r="O7355" i="2"/>
  <c r="P7355" i="2"/>
  <c r="H7356" i="2"/>
  <c r="I7356" i="2"/>
  <c r="K7356" i="2"/>
  <c r="L7356" i="2"/>
  <c r="M7356" i="2"/>
  <c r="N7356" i="2"/>
  <c r="O7356" i="2"/>
  <c r="P7356" i="2"/>
  <c r="H7357" i="2"/>
  <c r="I7357" i="2"/>
  <c r="K7357" i="2"/>
  <c r="L7357" i="2"/>
  <c r="M7357" i="2"/>
  <c r="N7357" i="2"/>
  <c r="O7357" i="2"/>
  <c r="P7357" i="2"/>
  <c r="H7358" i="2"/>
  <c r="I7358" i="2"/>
  <c r="K7358" i="2"/>
  <c r="L7358" i="2"/>
  <c r="M7358" i="2"/>
  <c r="N7358" i="2"/>
  <c r="O7358" i="2"/>
  <c r="P7358" i="2"/>
  <c r="H7359" i="2"/>
  <c r="I7359" i="2"/>
  <c r="K7359" i="2"/>
  <c r="L7359" i="2"/>
  <c r="M7359" i="2"/>
  <c r="N7359" i="2"/>
  <c r="O7359" i="2"/>
  <c r="P7359" i="2"/>
  <c r="H7360" i="2"/>
  <c r="I7360" i="2"/>
  <c r="K7360" i="2"/>
  <c r="L7360" i="2"/>
  <c r="M7360" i="2"/>
  <c r="N7360" i="2"/>
  <c r="O7360" i="2"/>
  <c r="P7360" i="2"/>
  <c r="H7361" i="2"/>
  <c r="I7361" i="2"/>
  <c r="K7361" i="2"/>
  <c r="L7361" i="2"/>
  <c r="M7361" i="2"/>
  <c r="N7361" i="2"/>
  <c r="O7361" i="2"/>
  <c r="P7361" i="2"/>
  <c r="H7362" i="2"/>
  <c r="I7362" i="2"/>
  <c r="K7362" i="2"/>
  <c r="L7362" i="2"/>
  <c r="M7362" i="2"/>
  <c r="N7362" i="2"/>
  <c r="O7362" i="2"/>
  <c r="P7362" i="2"/>
  <c r="H7363" i="2"/>
  <c r="I7363" i="2"/>
  <c r="K7363" i="2"/>
  <c r="L7363" i="2"/>
  <c r="M7363" i="2"/>
  <c r="N7363" i="2"/>
  <c r="O7363" i="2"/>
  <c r="P7363" i="2"/>
  <c r="H7364" i="2"/>
  <c r="I7364" i="2"/>
  <c r="K7364" i="2"/>
  <c r="L7364" i="2"/>
  <c r="M7364" i="2"/>
  <c r="N7364" i="2"/>
  <c r="O7364" i="2"/>
  <c r="P7364" i="2"/>
  <c r="H7365" i="2"/>
  <c r="I7365" i="2"/>
  <c r="K7365" i="2"/>
  <c r="L7365" i="2"/>
  <c r="M7365" i="2"/>
  <c r="N7365" i="2"/>
  <c r="O7365" i="2"/>
  <c r="P7365" i="2"/>
  <c r="H7366" i="2"/>
  <c r="I7366" i="2"/>
  <c r="K7366" i="2"/>
  <c r="L7366" i="2"/>
  <c r="M7366" i="2"/>
  <c r="N7366" i="2"/>
  <c r="O7366" i="2"/>
  <c r="P7366" i="2"/>
  <c r="H7367" i="2"/>
  <c r="I7367" i="2"/>
  <c r="K7367" i="2"/>
  <c r="L7367" i="2"/>
  <c r="M7367" i="2"/>
  <c r="N7367" i="2"/>
  <c r="O7367" i="2"/>
  <c r="P7367" i="2"/>
  <c r="H7368" i="2"/>
  <c r="I7368" i="2"/>
  <c r="K7368" i="2"/>
  <c r="L7368" i="2"/>
  <c r="M7368" i="2"/>
  <c r="N7368" i="2"/>
  <c r="O7368" i="2"/>
  <c r="P7368" i="2"/>
  <c r="H7369" i="2"/>
  <c r="I7369" i="2"/>
  <c r="K7369" i="2"/>
  <c r="L7369" i="2"/>
  <c r="M7369" i="2"/>
  <c r="N7369" i="2"/>
  <c r="O7369" i="2"/>
  <c r="P7369" i="2"/>
  <c r="H7370" i="2"/>
  <c r="I7370" i="2"/>
  <c r="K7370" i="2"/>
  <c r="L7370" i="2"/>
  <c r="M7370" i="2"/>
  <c r="N7370" i="2"/>
  <c r="O7370" i="2"/>
  <c r="P7370" i="2"/>
  <c r="H7371" i="2"/>
  <c r="I7371" i="2"/>
  <c r="K7371" i="2"/>
  <c r="L7371" i="2"/>
  <c r="M7371" i="2"/>
  <c r="N7371" i="2"/>
  <c r="O7371" i="2"/>
  <c r="P7371" i="2"/>
  <c r="H7372" i="2"/>
  <c r="I7372" i="2"/>
  <c r="K7372" i="2"/>
  <c r="L7372" i="2"/>
  <c r="M7372" i="2"/>
  <c r="N7372" i="2"/>
  <c r="O7372" i="2"/>
  <c r="P7372" i="2"/>
  <c r="H7373" i="2"/>
  <c r="I7373" i="2"/>
  <c r="K7373" i="2"/>
  <c r="L7373" i="2"/>
  <c r="M7373" i="2"/>
  <c r="N7373" i="2"/>
  <c r="O7373" i="2"/>
  <c r="P7373" i="2"/>
  <c r="H7374" i="2"/>
  <c r="I7374" i="2"/>
  <c r="K7374" i="2"/>
  <c r="L7374" i="2"/>
  <c r="M7374" i="2"/>
  <c r="N7374" i="2"/>
  <c r="O7374" i="2"/>
  <c r="P7374" i="2"/>
  <c r="H7375" i="2"/>
  <c r="I7375" i="2"/>
  <c r="K7375" i="2"/>
  <c r="L7375" i="2"/>
  <c r="M7375" i="2"/>
  <c r="N7375" i="2"/>
  <c r="O7375" i="2"/>
  <c r="P7375" i="2"/>
  <c r="H7376" i="2"/>
  <c r="I7376" i="2"/>
  <c r="K7376" i="2"/>
  <c r="L7376" i="2"/>
  <c r="M7376" i="2"/>
  <c r="N7376" i="2"/>
  <c r="O7376" i="2"/>
  <c r="P7376" i="2"/>
  <c r="H7377" i="2"/>
  <c r="I7377" i="2"/>
  <c r="K7377" i="2"/>
  <c r="L7377" i="2"/>
  <c r="M7377" i="2"/>
  <c r="N7377" i="2"/>
  <c r="O7377" i="2"/>
  <c r="P7377" i="2"/>
  <c r="H7378" i="2"/>
  <c r="I7378" i="2"/>
  <c r="K7378" i="2"/>
  <c r="L7378" i="2"/>
  <c r="M7378" i="2"/>
  <c r="N7378" i="2"/>
  <c r="O7378" i="2"/>
  <c r="P7378" i="2"/>
  <c r="H7379" i="2"/>
  <c r="I7379" i="2"/>
  <c r="K7379" i="2"/>
  <c r="L7379" i="2"/>
  <c r="M7379" i="2"/>
  <c r="N7379" i="2"/>
  <c r="O7379" i="2"/>
  <c r="P7379" i="2"/>
  <c r="H7380" i="2"/>
  <c r="I7380" i="2"/>
  <c r="K7380" i="2"/>
  <c r="L7380" i="2"/>
  <c r="M7380" i="2"/>
  <c r="N7380" i="2"/>
  <c r="O7380" i="2"/>
  <c r="P7380" i="2"/>
  <c r="H7381" i="2"/>
  <c r="I7381" i="2"/>
  <c r="K7381" i="2"/>
  <c r="L7381" i="2"/>
  <c r="M7381" i="2"/>
  <c r="N7381" i="2"/>
  <c r="O7381" i="2"/>
  <c r="P7381" i="2"/>
  <c r="H7382" i="2"/>
  <c r="I7382" i="2"/>
  <c r="K7382" i="2"/>
  <c r="L7382" i="2"/>
  <c r="M7382" i="2"/>
  <c r="N7382" i="2"/>
  <c r="O7382" i="2"/>
  <c r="P7382" i="2"/>
  <c r="H7383" i="2"/>
  <c r="I7383" i="2"/>
  <c r="K7383" i="2"/>
  <c r="L7383" i="2"/>
  <c r="M7383" i="2"/>
  <c r="N7383" i="2"/>
  <c r="O7383" i="2"/>
  <c r="P7383" i="2"/>
  <c r="H7384" i="2"/>
  <c r="I7384" i="2"/>
  <c r="K7384" i="2"/>
  <c r="L7384" i="2"/>
  <c r="M7384" i="2"/>
  <c r="N7384" i="2"/>
  <c r="O7384" i="2"/>
  <c r="P7384" i="2"/>
  <c r="H7385" i="2"/>
  <c r="I7385" i="2"/>
  <c r="K7385" i="2"/>
  <c r="L7385" i="2"/>
  <c r="M7385" i="2"/>
  <c r="N7385" i="2"/>
  <c r="O7385" i="2"/>
  <c r="P7385" i="2"/>
  <c r="H7386" i="2"/>
  <c r="I7386" i="2"/>
  <c r="K7386" i="2"/>
  <c r="L7386" i="2"/>
  <c r="M7386" i="2"/>
  <c r="N7386" i="2"/>
  <c r="O7386" i="2"/>
  <c r="P7386" i="2"/>
  <c r="H7387" i="2"/>
  <c r="I7387" i="2"/>
  <c r="K7387" i="2"/>
  <c r="L7387" i="2"/>
  <c r="M7387" i="2"/>
  <c r="N7387" i="2"/>
  <c r="O7387" i="2"/>
  <c r="P7387" i="2"/>
  <c r="H7388" i="2"/>
  <c r="I7388" i="2"/>
  <c r="K7388" i="2"/>
  <c r="L7388" i="2"/>
  <c r="M7388" i="2"/>
  <c r="N7388" i="2"/>
  <c r="O7388" i="2"/>
  <c r="P7388" i="2"/>
  <c r="H7289" i="2"/>
  <c r="I7289" i="2"/>
  <c r="K7289" i="2"/>
  <c r="L7289" i="2"/>
  <c r="M7289" i="2"/>
  <c r="N7289" i="2"/>
  <c r="O7289" i="2"/>
  <c r="P7289" i="2"/>
  <c r="M3" i="17" l="1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P91" i="17" l="1"/>
  <c r="O91" i="17"/>
  <c r="N91" i="17"/>
  <c r="M91" i="17"/>
  <c r="L91" i="17"/>
  <c r="K91" i="17"/>
  <c r="P90" i="17"/>
  <c r="O90" i="17"/>
  <c r="N90" i="17"/>
  <c r="M90" i="17"/>
  <c r="L90" i="17"/>
  <c r="K90" i="17"/>
  <c r="I5802" i="2"/>
  <c r="H7403" i="2"/>
  <c r="I7403" i="2"/>
  <c r="K7403" i="2"/>
  <c r="L7403" i="2"/>
  <c r="M7403" i="2"/>
  <c r="N7403" i="2"/>
  <c r="O7403" i="2"/>
  <c r="P7403" i="2"/>
  <c r="H7404" i="2"/>
  <c r="I7404" i="2"/>
  <c r="K7404" i="2"/>
  <c r="L7404" i="2"/>
  <c r="M7404" i="2"/>
  <c r="N7404" i="2"/>
  <c r="O7404" i="2"/>
  <c r="P7404" i="2"/>
  <c r="H7405" i="2"/>
  <c r="I7405" i="2"/>
  <c r="K7405" i="2"/>
  <c r="L7405" i="2"/>
  <c r="M7405" i="2"/>
  <c r="N7405" i="2"/>
  <c r="O7405" i="2"/>
  <c r="P7405" i="2"/>
  <c r="H7406" i="2"/>
  <c r="I7406" i="2"/>
  <c r="K7406" i="2"/>
  <c r="L7406" i="2"/>
  <c r="M7406" i="2"/>
  <c r="N7406" i="2"/>
  <c r="O7406" i="2"/>
  <c r="P7406" i="2"/>
  <c r="H7407" i="2"/>
  <c r="I7407" i="2"/>
  <c r="K7407" i="2"/>
  <c r="L7407" i="2"/>
  <c r="M7407" i="2"/>
  <c r="N7407" i="2"/>
  <c r="O7407" i="2"/>
  <c r="P7407" i="2"/>
  <c r="H7408" i="2"/>
  <c r="I7408" i="2"/>
  <c r="K7408" i="2"/>
  <c r="L7408" i="2"/>
  <c r="M7408" i="2"/>
  <c r="N7408" i="2"/>
  <c r="O7408" i="2"/>
  <c r="P7408" i="2"/>
  <c r="H7409" i="2"/>
  <c r="I7409" i="2"/>
  <c r="K7409" i="2"/>
  <c r="L7409" i="2"/>
  <c r="M7409" i="2"/>
  <c r="N7409" i="2"/>
  <c r="O7409" i="2"/>
  <c r="P7409" i="2"/>
  <c r="H7410" i="2"/>
  <c r="I7410" i="2"/>
  <c r="K7410" i="2"/>
  <c r="L7410" i="2"/>
  <c r="M7410" i="2"/>
  <c r="N7410" i="2"/>
  <c r="O7410" i="2"/>
  <c r="P7410" i="2"/>
  <c r="H7411" i="2"/>
  <c r="I7411" i="2"/>
  <c r="K7411" i="2"/>
  <c r="L7411" i="2"/>
  <c r="M7411" i="2"/>
  <c r="N7411" i="2"/>
  <c r="O7411" i="2"/>
  <c r="P7411" i="2"/>
  <c r="H7412" i="2"/>
  <c r="I7412" i="2"/>
  <c r="K7412" i="2"/>
  <c r="L7412" i="2"/>
  <c r="M7412" i="2"/>
  <c r="N7412" i="2"/>
  <c r="O7412" i="2"/>
  <c r="P7412" i="2"/>
  <c r="H7413" i="2"/>
  <c r="I7413" i="2"/>
  <c r="K7413" i="2"/>
  <c r="L7413" i="2"/>
  <c r="M7413" i="2"/>
  <c r="N7413" i="2"/>
  <c r="O7413" i="2"/>
  <c r="P7413" i="2"/>
  <c r="H7414" i="2"/>
  <c r="I7414" i="2"/>
  <c r="K7414" i="2"/>
  <c r="L7414" i="2"/>
  <c r="M7414" i="2"/>
  <c r="N7414" i="2"/>
  <c r="O7414" i="2"/>
  <c r="P7414" i="2"/>
  <c r="H7415" i="2"/>
  <c r="I7415" i="2"/>
  <c r="K7415" i="2"/>
  <c r="L7415" i="2"/>
  <c r="M7415" i="2"/>
  <c r="N7415" i="2"/>
  <c r="O7415" i="2"/>
  <c r="P7415" i="2"/>
  <c r="H7416" i="2"/>
  <c r="I7416" i="2"/>
  <c r="K7416" i="2"/>
  <c r="L7416" i="2"/>
  <c r="M7416" i="2"/>
  <c r="N7416" i="2"/>
  <c r="O7416" i="2"/>
  <c r="P7416" i="2"/>
  <c r="H7417" i="2"/>
  <c r="I7417" i="2"/>
  <c r="K7417" i="2"/>
  <c r="L7417" i="2"/>
  <c r="M7417" i="2"/>
  <c r="N7417" i="2"/>
  <c r="O7417" i="2"/>
  <c r="P7417" i="2"/>
  <c r="H7418" i="2"/>
  <c r="I7418" i="2"/>
  <c r="K7418" i="2"/>
  <c r="L7418" i="2"/>
  <c r="M7418" i="2"/>
  <c r="N7418" i="2"/>
  <c r="O7418" i="2"/>
  <c r="P7418" i="2"/>
  <c r="H7419" i="2"/>
  <c r="I7419" i="2"/>
  <c r="K7419" i="2"/>
  <c r="L7419" i="2"/>
  <c r="M7419" i="2"/>
  <c r="N7419" i="2"/>
  <c r="O7419" i="2"/>
  <c r="P7419" i="2"/>
  <c r="H7420" i="2"/>
  <c r="I7420" i="2"/>
  <c r="K7420" i="2"/>
  <c r="L7420" i="2"/>
  <c r="M7420" i="2"/>
  <c r="N7420" i="2"/>
  <c r="O7420" i="2"/>
  <c r="P7420" i="2"/>
  <c r="H7421" i="2"/>
  <c r="I7421" i="2"/>
  <c r="K7421" i="2"/>
  <c r="L7421" i="2"/>
  <c r="M7421" i="2"/>
  <c r="N7421" i="2"/>
  <c r="O7421" i="2"/>
  <c r="P7421" i="2"/>
  <c r="H7422" i="2"/>
  <c r="I7422" i="2"/>
  <c r="K7422" i="2"/>
  <c r="L7422" i="2"/>
  <c r="M7422" i="2"/>
  <c r="N7422" i="2"/>
  <c r="O7422" i="2"/>
  <c r="P7422" i="2"/>
  <c r="H7423" i="2"/>
  <c r="I7423" i="2"/>
  <c r="K7423" i="2"/>
  <c r="L7423" i="2"/>
  <c r="M7423" i="2"/>
  <c r="N7423" i="2"/>
  <c r="O7423" i="2"/>
  <c r="P7423" i="2"/>
  <c r="H7424" i="2"/>
  <c r="I7424" i="2"/>
  <c r="K7424" i="2"/>
  <c r="L7424" i="2"/>
  <c r="M7424" i="2"/>
  <c r="N7424" i="2"/>
  <c r="O7424" i="2"/>
  <c r="P7424" i="2"/>
  <c r="H7425" i="2"/>
  <c r="I7425" i="2"/>
  <c r="K7425" i="2"/>
  <c r="L7425" i="2"/>
  <c r="M7425" i="2"/>
  <c r="N7425" i="2"/>
  <c r="O7425" i="2"/>
  <c r="P7425" i="2"/>
  <c r="H7426" i="2"/>
  <c r="I7426" i="2"/>
  <c r="K7426" i="2"/>
  <c r="L7426" i="2"/>
  <c r="M7426" i="2"/>
  <c r="N7426" i="2"/>
  <c r="O7426" i="2"/>
  <c r="P7426" i="2"/>
  <c r="H7427" i="2"/>
  <c r="I7427" i="2"/>
  <c r="K7427" i="2"/>
  <c r="L7427" i="2"/>
  <c r="M7427" i="2"/>
  <c r="N7427" i="2"/>
  <c r="O7427" i="2"/>
  <c r="P7427" i="2"/>
  <c r="H7428" i="2"/>
  <c r="I7428" i="2"/>
  <c r="K7428" i="2"/>
  <c r="L7428" i="2"/>
  <c r="M7428" i="2"/>
  <c r="N7428" i="2"/>
  <c r="O7428" i="2"/>
  <c r="P7428" i="2"/>
  <c r="H7429" i="2"/>
  <c r="I7429" i="2"/>
  <c r="K7429" i="2"/>
  <c r="L7429" i="2"/>
  <c r="M7429" i="2"/>
  <c r="N7429" i="2"/>
  <c r="O7429" i="2"/>
  <c r="P7429" i="2"/>
  <c r="H7430" i="2"/>
  <c r="I7430" i="2"/>
  <c r="K7430" i="2"/>
  <c r="L7430" i="2"/>
  <c r="M7430" i="2"/>
  <c r="N7430" i="2"/>
  <c r="O7430" i="2"/>
  <c r="P7430" i="2"/>
  <c r="H7431" i="2"/>
  <c r="I7431" i="2"/>
  <c r="K7431" i="2"/>
  <c r="L7431" i="2"/>
  <c r="M7431" i="2"/>
  <c r="N7431" i="2"/>
  <c r="O7431" i="2"/>
  <c r="P7431" i="2"/>
  <c r="H7432" i="2"/>
  <c r="I7432" i="2"/>
  <c r="K7432" i="2"/>
  <c r="L7432" i="2"/>
  <c r="M7432" i="2"/>
  <c r="N7432" i="2"/>
  <c r="O7432" i="2"/>
  <c r="P7432" i="2"/>
  <c r="H7433" i="2"/>
  <c r="I7433" i="2"/>
  <c r="K7433" i="2"/>
  <c r="L7433" i="2"/>
  <c r="M7433" i="2"/>
  <c r="N7433" i="2"/>
  <c r="O7433" i="2"/>
  <c r="P7433" i="2"/>
  <c r="H7434" i="2"/>
  <c r="I7434" i="2"/>
  <c r="K7434" i="2"/>
  <c r="L7434" i="2"/>
  <c r="M7434" i="2"/>
  <c r="N7434" i="2"/>
  <c r="O7434" i="2"/>
  <c r="P7434" i="2"/>
  <c r="H7435" i="2"/>
  <c r="I7435" i="2"/>
  <c r="K7435" i="2"/>
  <c r="L7435" i="2"/>
  <c r="M7435" i="2"/>
  <c r="N7435" i="2"/>
  <c r="O7435" i="2"/>
  <c r="P7435" i="2"/>
  <c r="H7436" i="2"/>
  <c r="I7436" i="2"/>
  <c r="K7436" i="2"/>
  <c r="L7436" i="2"/>
  <c r="M7436" i="2"/>
  <c r="N7436" i="2"/>
  <c r="O7436" i="2"/>
  <c r="P7436" i="2"/>
  <c r="H7437" i="2"/>
  <c r="I7437" i="2"/>
  <c r="K7437" i="2"/>
  <c r="L7437" i="2"/>
  <c r="M7437" i="2"/>
  <c r="N7437" i="2"/>
  <c r="O7437" i="2"/>
  <c r="P7437" i="2"/>
  <c r="H7438" i="2"/>
  <c r="I7438" i="2"/>
  <c r="K7438" i="2"/>
  <c r="L7438" i="2"/>
  <c r="M7438" i="2"/>
  <c r="N7438" i="2"/>
  <c r="O7438" i="2"/>
  <c r="P7438" i="2"/>
  <c r="H7439" i="2"/>
  <c r="I7439" i="2"/>
  <c r="K7439" i="2"/>
  <c r="L7439" i="2"/>
  <c r="M7439" i="2"/>
  <c r="N7439" i="2"/>
  <c r="O7439" i="2"/>
  <c r="P7439" i="2"/>
  <c r="H7440" i="2"/>
  <c r="I7440" i="2"/>
  <c r="K7440" i="2"/>
  <c r="L7440" i="2"/>
  <c r="M7440" i="2"/>
  <c r="N7440" i="2"/>
  <c r="O7440" i="2"/>
  <c r="P7440" i="2"/>
  <c r="H7441" i="2"/>
  <c r="I7441" i="2"/>
  <c r="K7441" i="2"/>
  <c r="L7441" i="2"/>
  <c r="M7441" i="2"/>
  <c r="N7441" i="2"/>
  <c r="O7441" i="2"/>
  <c r="P7441" i="2"/>
  <c r="H7442" i="2"/>
  <c r="I7442" i="2"/>
  <c r="K7442" i="2"/>
  <c r="L7442" i="2"/>
  <c r="M7442" i="2"/>
  <c r="N7442" i="2"/>
  <c r="O7442" i="2"/>
  <c r="P7442" i="2"/>
  <c r="H7443" i="2"/>
  <c r="I7443" i="2"/>
  <c r="K7443" i="2"/>
  <c r="L7443" i="2"/>
  <c r="M7443" i="2"/>
  <c r="N7443" i="2"/>
  <c r="O7443" i="2"/>
  <c r="P7443" i="2"/>
  <c r="H7444" i="2"/>
  <c r="I7444" i="2"/>
  <c r="K7444" i="2"/>
  <c r="L7444" i="2"/>
  <c r="M7444" i="2"/>
  <c r="N7444" i="2"/>
  <c r="O7444" i="2"/>
  <c r="P7444" i="2"/>
  <c r="H7445" i="2"/>
  <c r="I7445" i="2"/>
  <c r="K7445" i="2"/>
  <c r="L7445" i="2"/>
  <c r="M7445" i="2"/>
  <c r="N7445" i="2"/>
  <c r="O7445" i="2"/>
  <c r="P7445" i="2"/>
  <c r="H7446" i="2"/>
  <c r="I7446" i="2"/>
  <c r="K7446" i="2"/>
  <c r="L7446" i="2"/>
  <c r="M7446" i="2"/>
  <c r="N7446" i="2"/>
  <c r="O7446" i="2"/>
  <c r="P7446" i="2"/>
  <c r="H7447" i="2"/>
  <c r="I7447" i="2"/>
  <c r="K7447" i="2"/>
  <c r="L7447" i="2"/>
  <c r="M7447" i="2"/>
  <c r="N7447" i="2"/>
  <c r="O7447" i="2"/>
  <c r="P7447" i="2"/>
  <c r="H7448" i="2"/>
  <c r="I7448" i="2"/>
  <c r="K7448" i="2"/>
  <c r="L7448" i="2"/>
  <c r="M7448" i="2"/>
  <c r="N7448" i="2"/>
  <c r="O7448" i="2"/>
  <c r="P7448" i="2"/>
  <c r="H7449" i="2"/>
  <c r="I7449" i="2"/>
  <c r="K7449" i="2"/>
  <c r="L7449" i="2"/>
  <c r="M7449" i="2"/>
  <c r="N7449" i="2"/>
  <c r="O7449" i="2"/>
  <c r="P7449" i="2"/>
  <c r="H7450" i="2"/>
  <c r="I7450" i="2"/>
  <c r="K7450" i="2"/>
  <c r="L7450" i="2"/>
  <c r="M7450" i="2"/>
  <c r="N7450" i="2"/>
  <c r="O7450" i="2"/>
  <c r="P7450" i="2"/>
  <c r="H7451" i="2"/>
  <c r="I7451" i="2"/>
  <c r="K7451" i="2"/>
  <c r="L7451" i="2"/>
  <c r="M7451" i="2"/>
  <c r="N7451" i="2"/>
  <c r="O7451" i="2"/>
  <c r="P7451" i="2"/>
  <c r="H7452" i="2"/>
  <c r="I7452" i="2"/>
  <c r="K7452" i="2"/>
  <c r="L7452" i="2"/>
  <c r="M7452" i="2"/>
  <c r="N7452" i="2"/>
  <c r="O7452" i="2"/>
  <c r="P7452" i="2"/>
  <c r="H7453" i="2"/>
  <c r="I7453" i="2"/>
  <c r="K7453" i="2"/>
  <c r="L7453" i="2"/>
  <c r="M7453" i="2"/>
  <c r="N7453" i="2"/>
  <c r="O7453" i="2"/>
  <c r="P7453" i="2"/>
  <c r="H7454" i="2"/>
  <c r="I7454" i="2"/>
  <c r="K7454" i="2"/>
  <c r="L7454" i="2"/>
  <c r="M7454" i="2"/>
  <c r="N7454" i="2"/>
  <c r="O7454" i="2"/>
  <c r="P7454" i="2"/>
  <c r="H7455" i="2"/>
  <c r="I7455" i="2"/>
  <c r="K7455" i="2"/>
  <c r="L7455" i="2"/>
  <c r="M7455" i="2"/>
  <c r="N7455" i="2"/>
  <c r="O7455" i="2"/>
  <c r="P7455" i="2"/>
  <c r="H7456" i="2"/>
  <c r="I7456" i="2"/>
  <c r="K7456" i="2"/>
  <c r="L7456" i="2"/>
  <c r="M7456" i="2"/>
  <c r="N7456" i="2"/>
  <c r="O7456" i="2"/>
  <c r="P7456" i="2"/>
  <c r="H7457" i="2"/>
  <c r="I7457" i="2"/>
  <c r="K7457" i="2"/>
  <c r="L7457" i="2"/>
  <c r="M7457" i="2"/>
  <c r="N7457" i="2"/>
  <c r="O7457" i="2"/>
  <c r="P7457" i="2"/>
  <c r="H7458" i="2"/>
  <c r="I7458" i="2"/>
  <c r="K7458" i="2"/>
  <c r="L7458" i="2"/>
  <c r="M7458" i="2"/>
  <c r="N7458" i="2"/>
  <c r="O7458" i="2"/>
  <c r="P7458" i="2"/>
  <c r="H7459" i="2"/>
  <c r="I7459" i="2"/>
  <c r="K7459" i="2"/>
  <c r="L7459" i="2"/>
  <c r="M7459" i="2"/>
  <c r="N7459" i="2"/>
  <c r="O7459" i="2"/>
  <c r="P7459" i="2"/>
  <c r="H7460" i="2"/>
  <c r="I7460" i="2"/>
  <c r="K7460" i="2"/>
  <c r="L7460" i="2"/>
  <c r="M7460" i="2"/>
  <c r="N7460" i="2"/>
  <c r="O7460" i="2"/>
  <c r="P7460" i="2"/>
  <c r="H7461" i="2"/>
  <c r="I7461" i="2"/>
  <c r="K7461" i="2"/>
  <c r="L7461" i="2"/>
  <c r="M7461" i="2"/>
  <c r="N7461" i="2"/>
  <c r="O7461" i="2"/>
  <c r="P7461" i="2"/>
  <c r="H7462" i="2"/>
  <c r="I7462" i="2"/>
  <c r="K7462" i="2"/>
  <c r="L7462" i="2"/>
  <c r="M7462" i="2"/>
  <c r="N7462" i="2"/>
  <c r="O7462" i="2"/>
  <c r="P7462" i="2"/>
  <c r="H7463" i="2"/>
  <c r="I7463" i="2"/>
  <c r="K7463" i="2"/>
  <c r="L7463" i="2"/>
  <c r="M7463" i="2"/>
  <c r="N7463" i="2"/>
  <c r="O7463" i="2"/>
  <c r="P7463" i="2"/>
  <c r="H7464" i="2"/>
  <c r="I7464" i="2"/>
  <c r="K7464" i="2"/>
  <c r="L7464" i="2"/>
  <c r="M7464" i="2"/>
  <c r="N7464" i="2"/>
  <c r="O7464" i="2"/>
  <c r="P7464" i="2"/>
  <c r="H7465" i="2"/>
  <c r="I7465" i="2"/>
  <c r="K7465" i="2"/>
  <c r="L7465" i="2"/>
  <c r="M7465" i="2"/>
  <c r="N7465" i="2"/>
  <c r="O7465" i="2"/>
  <c r="P7465" i="2"/>
  <c r="H7466" i="2"/>
  <c r="I7466" i="2"/>
  <c r="K7466" i="2"/>
  <c r="L7466" i="2"/>
  <c r="M7466" i="2"/>
  <c r="N7466" i="2"/>
  <c r="O7466" i="2"/>
  <c r="P7466" i="2"/>
  <c r="H7467" i="2"/>
  <c r="I7467" i="2"/>
  <c r="K7467" i="2"/>
  <c r="L7467" i="2"/>
  <c r="M7467" i="2"/>
  <c r="N7467" i="2"/>
  <c r="O7467" i="2"/>
  <c r="P7467" i="2"/>
  <c r="H7468" i="2"/>
  <c r="I7468" i="2"/>
  <c r="K7468" i="2"/>
  <c r="L7468" i="2"/>
  <c r="M7468" i="2"/>
  <c r="N7468" i="2"/>
  <c r="O7468" i="2"/>
  <c r="P7468" i="2"/>
  <c r="H7469" i="2"/>
  <c r="I7469" i="2"/>
  <c r="K7469" i="2"/>
  <c r="L7469" i="2"/>
  <c r="M7469" i="2"/>
  <c r="N7469" i="2"/>
  <c r="O7469" i="2"/>
  <c r="P7469" i="2"/>
  <c r="H7470" i="2"/>
  <c r="I7470" i="2"/>
  <c r="K7470" i="2"/>
  <c r="L7470" i="2"/>
  <c r="M7470" i="2"/>
  <c r="N7470" i="2"/>
  <c r="O7470" i="2"/>
  <c r="P7470" i="2"/>
  <c r="I7072" i="2"/>
  <c r="K7072" i="2"/>
  <c r="L7072" i="2"/>
  <c r="M7072" i="2"/>
  <c r="N7072" i="2"/>
  <c r="O7072" i="2"/>
  <c r="P7072" i="2"/>
  <c r="H7471" i="2"/>
  <c r="I7471" i="2"/>
  <c r="K7471" i="2"/>
  <c r="L7471" i="2"/>
  <c r="M7471" i="2"/>
  <c r="N7471" i="2"/>
  <c r="O7471" i="2"/>
  <c r="P7471" i="2"/>
  <c r="I7095" i="2"/>
  <c r="K7095" i="2"/>
  <c r="L7095" i="2"/>
  <c r="M7095" i="2"/>
  <c r="N7095" i="2"/>
  <c r="O7095" i="2"/>
  <c r="P7095" i="2"/>
  <c r="I7036" i="2"/>
  <c r="K7036" i="2"/>
  <c r="L7036" i="2"/>
  <c r="M7036" i="2"/>
  <c r="N7036" i="2"/>
  <c r="O7036" i="2"/>
  <c r="P7036" i="2"/>
  <c r="H7472" i="2"/>
  <c r="I7472" i="2"/>
  <c r="K7472" i="2"/>
  <c r="L7472" i="2"/>
  <c r="M7472" i="2"/>
  <c r="N7472" i="2"/>
  <c r="O7472" i="2"/>
  <c r="P7472" i="2"/>
  <c r="I7141" i="2"/>
  <c r="K7141" i="2"/>
  <c r="L7141" i="2"/>
  <c r="M7141" i="2"/>
  <c r="N7141" i="2"/>
  <c r="O7141" i="2"/>
  <c r="P7141" i="2"/>
  <c r="I7071" i="2"/>
  <c r="K7071" i="2"/>
  <c r="L7071" i="2"/>
  <c r="M7071" i="2"/>
  <c r="N7071" i="2"/>
  <c r="O7071" i="2"/>
  <c r="P7071" i="2"/>
  <c r="I7037" i="2"/>
  <c r="K7037" i="2"/>
  <c r="L7037" i="2"/>
  <c r="M7037" i="2"/>
  <c r="N7037" i="2"/>
  <c r="O7037" i="2"/>
  <c r="P7037" i="2"/>
  <c r="H7473" i="2"/>
  <c r="I7473" i="2"/>
  <c r="K7473" i="2"/>
  <c r="L7473" i="2"/>
  <c r="M7473" i="2"/>
  <c r="N7473" i="2"/>
  <c r="O7473" i="2"/>
  <c r="P7473" i="2"/>
  <c r="H7474" i="2"/>
  <c r="I7474" i="2"/>
  <c r="K7474" i="2"/>
  <c r="L7474" i="2"/>
  <c r="M7474" i="2"/>
  <c r="N7474" i="2"/>
  <c r="O7474" i="2"/>
  <c r="P7474" i="2"/>
  <c r="H7475" i="2"/>
  <c r="I7475" i="2"/>
  <c r="K7475" i="2"/>
  <c r="L7475" i="2"/>
  <c r="M7475" i="2"/>
  <c r="N7475" i="2"/>
  <c r="O7475" i="2"/>
  <c r="P7475" i="2"/>
  <c r="H7476" i="2"/>
  <c r="I7476" i="2"/>
  <c r="K7476" i="2"/>
  <c r="L7476" i="2"/>
  <c r="M7476" i="2"/>
  <c r="N7476" i="2"/>
  <c r="O7476" i="2"/>
  <c r="P7476" i="2"/>
  <c r="H7477" i="2"/>
  <c r="I7477" i="2"/>
  <c r="K7477" i="2"/>
  <c r="L7477" i="2"/>
  <c r="M7477" i="2"/>
  <c r="N7477" i="2"/>
  <c r="O7477" i="2"/>
  <c r="P7477" i="2"/>
  <c r="H7478" i="2"/>
  <c r="I7478" i="2"/>
  <c r="K7478" i="2"/>
  <c r="L7478" i="2"/>
  <c r="M7478" i="2"/>
  <c r="N7478" i="2"/>
  <c r="O7478" i="2"/>
  <c r="P7478" i="2"/>
  <c r="I7093" i="2"/>
  <c r="K7093" i="2"/>
  <c r="L7093" i="2"/>
  <c r="M7093" i="2"/>
  <c r="N7093" i="2"/>
  <c r="O7093" i="2"/>
  <c r="P7093" i="2"/>
  <c r="H7479" i="2"/>
  <c r="I7479" i="2"/>
  <c r="K7479" i="2"/>
  <c r="L7479" i="2"/>
  <c r="M7479" i="2"/>
  <c r="N7479" i="2"/>
  <c r="O7479" i="2"/>
  <c r="P7479" i="2"/>
  <c r="H7480" i="2"/>
  <c r="I7480" i="2"/>
  <c r="K7480" i="2"/>
  <c r="L7480" i="2"/>
  <c r="M7480" i="2"/>
  <c r="N7480" i="2"/>
  <c r="O7480" i="2"/>
  <c r="P7480" i="2"/>
  <c r="H7481" i="2"/>
  <c r="I7481" i="2"/>
  <c r="K7481" i="2"/>
  <c r="L7481" i="2"/>
  <c r="M7481" i="2"/>
  <c r="N7481" i="2"/>
  <c r="O7481" i="2"/>
  <c r="P7481" i="2"/>
  <c r="H7482" i="2"/>
  <c r="I7482" i="2"/>
  <c r="K7482" i="2"/>
  <c r="L7482" i="2"/>
  <c r="M7482" i="2"/>
  <c r="N7482" i="2"/>
  <c r="O7482" i="2"/>
  <c r="P7482" i="2"/>
  <c r="H7483" i="2"/>
  <c r="I7483" i="2"/>
  <c r="K7483" i="2"/>
  <c r="L7483" i="2"/>
  <c r="M7483" i="2"/>
  <c r="N7483" i="2"/>
  <c r="O7483" i="2"/>
  <c r="P7483" i="2"/>
  <c r="H7484" i="2"/>
  <c r="I7484" i="2"/>
  <c r="K7484" i="2"/>
  <c r="L7484" i="2"/>
  <c r="M7484" i="2"/>
  <c r="N7484" i="2"/>
  <c r="O7484" i="2"/>
  <c r="P7484" i="2"/>
  <c r="H7485" i="2"/>
  <c r="I7485" i="2"/>
  <c r="K7485" i="2"/>
  <c r="L7485" i="2"/>
  <c r="M7485" i="2"/>
  <c r="N7485" i="2"/>
  <c r="O7485" i="2"/>
  <c r="P7485" i="2"/>
  <c r="H7486" i="2"/>
  <c r="I7486" i="2"/>
  <c r="K7486" i="2"/>
  <c r="L7486" i="2"/>
  <c r="M7486" i="2"/>
  <c r="N7486" i="2"/>
  <c r="O7486" i="2"/>
  <c r="P7486" i="2"/>
  <c r="H7487" i="2"/>
  <c r="I7487" i="2"/>
  <c r="K7487" i="2"/>
  <c r="L7487" i="2"/>
  <c r="M7487" i="2"/>
  <c r="N7487" i="2"/>
  <c r="O7487" i="2"/>
  <c r="P7487" i="2"/>
  <c r="H7488" i="2"/>
  <c r="I7488" i="2"/>
  <c r="K7488" i="2"/>
  <c r="L7488" i="2"/>
  <c r="M7488" i="2"/>
  <c r="N7488" i="2"/>
  <c r="O7488" i="2"/>
  <c r="P7488" i="2"/>
  <c r="H7489" i="2"/>
  <c r="I7489" i="2"/>
  <c r="K7489" i="2"/>
  <c r="L7489" i="2"/>
  <c r="M7489" i="2"/>
  <c r="N7489" i="2"/>
  <c r="O7489" i="2"/>
  <c r="P7489" i="2"/>
  <c r="H7490" i="2"/>
  <c r="I7490" i="2"/>
  <c r="K7490" i="2"/>
  <c r="L7490" i="2"/>
  <c r="M7490" i="2"/>
  <c r="N7490" i="2"/>
  <c r="O7490" i="2"/>
  <c r="P7490" i="2"/>
  <c r="H7491" i="2"/>
  <c r="I7491" i="2"/>
  <c r="K7491" i="2"/>
  <c r="L7491" i="2"/>
  <c r="M7491" i="2"/>
  <c r="N7491" i="2"/>
  <c r="O7491" i="2"/>
  <c r="P7491" i="2"/>
  <c r="H7492" i="2"/>
  <c r="I7492" i="2"/>
  <c r="K7492" i="2"/>
  <c r="L7492" i="2"/>
  <c r="M7492" i="2"/>
  <c r="N7492" i="2"/>
  <c r="O7492" i="2"/>
  <c r="P7492" i="2"/>
  <c r="H7493" i="2"/>
  <c r="I7493" i="2"/>
  <c r="K7493" i="2"/>
  <c r="L7493" i="2"/>
  <c r="M7493" i="2"/>
  <c r="N7493" i="2"/>
  <c r="O7493" i="2"/>
  <c r="P7493" i="2"/>
  <c r="H7494" i="2"/>
  <c r="I7494" i="2"/>
  <c r="K7494" i="2"/>
  <c r="L7494" i="2"/>
  <c r="M7494" i="2"/>
  <c r="N7494" i="2"/>
  <c r="O7494" i="2"/>
  <c r="P7494" i="2"/>
  <c r="H7495" i="2"/>
  <c r="I7495" i="2"/>
  <c r="K7495" i="2"/>
  <c r="L7495" i="2"/>
  <c r="M7495" i="2"/>
  <c r="N7495" i="2"/>
  <c r="O7495" i="2"/>
  <c r="P7495" i="2"/>
  <c r="I7057" i="2" l="1"/>
  <c r="K7057" i="2"/>
  <c r="L7057" i="2"/>
  <c r="M7057" i="2"/>
  <c r="N7057" i="2"/>
  <c r="O7057" i="2"/>
  <c r="P7057" i="2"/>
  <c r="I7131" i="2"/>
  <c r="K7131" i="2"/>
  <c r="L7131" i="2"/>
  <c r="M7131" i="2"/>
  <c r="N7131" i="2"/>
  <c r="O7131" i="2"/>
  <c r="P7131" i="2"/>
  <c r="I7123" i="2"/>
  <c r="K7123" i="2"/>
  <c r="L7123" i="2"/>
  <c r="M7123" i="2"/>
  <c r="N7123" i="2"/>
  <c r="O7123" i="2"/>
  <c r="P7123" i="2"/>
  <c r="I7091" i="2"/>
  <c r="K7091" i="2"/>
  <c r="L7091" i="2"/>
  <c r="M7091" i="2"/>
  <c r="N7091" i="2"/>
  <c r="O7091" i="2"/>
  <c r="P7091" i="2"/>
  <c r="I7143" i="2"/>
  <c r="K7143" i="2"/>
  <c r="L7143" i="2"/>
  <c r="M7143" i="2"/>
  <c r="N7143" i="2"/>
  <c r="O7143" i="2"/>
  <c r="P7143" i="2"/>
  <c r="I7110" i="2"/>
  <c r="K7110" i="2"/>
  <c r="L7110" i="2"/>
  <c r="M7110" i="2"/>
  <c r="N7110" i="2"/>
  <c r="O7110" i="2"/>
  <c r="P7110" i="2"/>
  <c r="I7088" i="2"/>
  <c r="K7088" i="2"/>
  <c r="L7088" i="2"/>
  <c r="M7088" i="2"/>
  <c r="N7088" i="2"/>
  <c r="O7088" i="2"/>
  <c r="P7088" i="2"/>
  <c r="I7055" i="2"/>
  <c r="K7055" i="2"/>
  <c r="L7055" i="2"/>
  <c r="M7055" i="2"/>
  <c r="N7055" i="2"/>
  <c r="O7055" i="2"/>
  <c r="P7055" i="2"/>
  <c r="I7147" i="2"/>
  <c r="K7147" i="2"/>
  <c r="L7147" i="2"/>
  <c r="M7147" i="2"/>
  <c r="N7147" i="2"/>
  <c r="O7147" i="2"/>
  <c r="P7147" i="2"/>
  <c r="I7111" i="2"/>
  <c r="K7111" i="2"/>
  <c r="L7111" i="2"/>
  <c r="M7111" i="2"/>
  <c r="N7111" i="2"/>
  <c r="O7111" i="2"/>
  <c r="P7111" i="2"/>
  <c r="I7084" i="2"/>
  <c r="K7084" i="2"/>
  <c r="L7084" i="2"/>
  <c r="M7084" i="2"/>
  <c r="N7084" i="2"/>
  <c r="O7084" i="2"/>
  <c r="P7084" i="2"/>
  <c r="I7076" i="2"/>
  <c r="K7076" i="2"/>
  <c r="L7076" i="2"/>
  <c r="M7076" i="2"/>
  <c r="N7076" i="2"/>
  <c r="O7076" i="2"/>
  <c r="P7076" i="2"/>
  <c r="I7149" i="2"/>
  <c r="K7149" i="2"/>
  <c r="L7149" i="2"/>
  <c r="M7149" i="2"/>
  <c r="N7149" i="2"/>
  <c r="O7149" i="2"/>
  <c r="P7149" i="2"/>
  <c r="I7112" i="2"/>
  <c r="K7112" i="2"/>
  <c r="L7112" i="2"/>
  <c r="M7112" i="2"/>
  <c r="N7112" i="2"/>
  <c r="O7112" i="2"/>
  <c r="P7112" i="2"/>
  <c r="I7085" i="2"/>
  <c r="K7085" i="2"/>
  <c r="L7085" i="2"/>
  <c r="M7085" i="2"/>
  <c r="N7085" i="2"/>
  <c r="O7085" i="2"/>
  <c r="P7085" i="2"/>
  <c r="I7077" i="2"/>
  <c r="K7077" i="2"/>
  <c r="L7077" i="2"/>
  <c r="M7077" i="2"/>
  <c r="N7077" i="2"/>
  <c r="O7077" i="2"/>
  <c r="P7077" i="2"/>
  <c r="I7127" i="2"/>
  <c r="K7127" i="2"/>
  <c r="L7127" i="2"/>
  <c r="M7127" i="2"/>
  <c r="N7127" i="2"/>
  <c r="O7127" i="2"/>
  <c r="P7127" i="2"/>
  <c r="I7113" i="2"/>
  <c r="K7113" i="2"/>
  <c r="L7113" i="2"/>
  <c r="M7113" i="2"/>
  <c r="N7113" i="2"/>
  <c r="O7113" i="2"/>
  <c r="P7113" i="2"/>
  <c r="I7082" i="2"/>
  <c r="K7082" i="2"/>
  <c r="L7082" i="2"/>
  <c r="M7082" i="2"/>
  <c r="N7082" i="2"/>
  <c r="O7082" i="2"/>
  <c r="P7082" i="2"/>
  <c r="I7078" i="2"/>
  <c r="K7078" i="2"/>
  <c r="L7078" i="2"/>
  <c r="M7078" i="2"/>
  <c r="N7078" i="2"/>
  <c r="O7078" i="2"/>
  <c r="P7078" i="2"/>
  <c r="I7138" i="2"/>
  <c r="K7138" i="2"/>
  <c r="L7138" i="2"/>
  <c r="M7138" i="2"/>
  <c r="N7138" i="2"/>
  <c r="O7138" i="2"/>
  <c r="P7138" i="2"/>
  <c r="I7114" i="2"/>
  <c r="K7114" i="2"/>
  <c r="L7114" i="2"/>
  <c r="M7114" i="2"/>
  <c r="N7114" i="2"/>
  <c r="O7114" i="2"/>
  <c r="P7114" i="2"/>
  <c r="I7083" i="2"/>
  <c r="K7083" i="2"/>
  <c r="L7083" i="2"/>
  <c r="M7083" i="2"/>
  <c r="N7083" i="2"/>
  <c r="O7083" i="2"/>
  <c r="P7083" i="2"/>
  <c r="I7079" i="2"/>
  <c r="K7079" i="2"/>
  <c r="L7079" i="2"/>
  <c r="M7079" i="2"/>
  <c r="N7079" i="2"/>
  <c r="O7079" i="2"/>
  <c r="P7079" i="2"/>
  <c r="I7142" i="2"/>
  <c r="K7142" i="2"/>
  <c r="L7142" i="2"/>
  <c r="M7142" i="2"/>
  <c r="N7142" i="2"/>
  <c r="O7142" i="2"/>
  <c r="P7142" i="2"/>
  <c r="I7115" i="2"/>
  <c r="K7115" i="2"/>
  <c r="L7115" i="2"/>
  <c r="M7115" i="2"/>
  <c r="N7115" i="2"/>
  <c r="O7115" i="2"/>
  <c r="P7115" i="2"/>
  <c r="I7086" i="2"/>
  <c r="K7086" i="2"/>
  <c r="L7086" i="2"/>
  <c r="M7086" i="2"/>
  <c r="N7086" i="2"/>
  <c r="O7086" i="2"/>
  <c r="P7086" i="2"/>
  <c r="I7080" i="2"/>
  <c r="K7080" i="2"/>
  <c r="L7080" i="2"/>
  <c r="M7080" i="2"/>
  <c r="N7080" i="2"/>
  <c r="O7080" i="2"/>
  <c r="P7080" i="2"/>
  <c r="I7152" i="2"/>
  <c r="K7152" i="2"/>
  <c r="L7152" i="2"/>
  <c r="M7152" i="2"/>
  <c r="N7152" i="2"/>
  <c r="O7152" i="2"/>
  <c r="P7152" i="2"/>
  <c r="I7116" i="2"/>
  <c r="K7116" i="2"/>
  <c r="L7116" i="2"/>
  <c r="M7116" i="2"/>
  <c r="N7116" i="2"/>
  <c r="O7116" i="2"/>
  <c r="P7116" i="2"/>
  <c r="I7087" i="2"/>
  <c r="K7087" i="2"/>
  <c r="L7087" i="2"/>
  <c r="M7087" i="2"/>
  <c r="N7087" i="2"/>
  <c r="O7087" i="2"/>
  <c r="P7087" i="2"/>
  <c r="I7081" i="2"/>
  <c r="K7081" i="2"/>
  <c r="L7081" i="2"/>
  <c r="M7081" i="2"/>
  <c r="N7081" i="2"/>
  <c r="O7081" i="2"/>
  <c r="P7081" i="2"/>
  <c r="H7284" i="2"/>
  <c r="I7284" i="2"/>
  <c r="K7284" i="2"/>
  <c r="L7284" i="2"/>
  <c r="M7284" i="2"/>
  <c r="N7284" i="2"/>
  <c r="O7284" i="2"/>
  <c r="P7284" i="2"/>
  <c r="I7117" i="2"/>
  <c r="K7117" i="2"/>
  <c r="L7117" i="2"/>
  <c r="M7117" i="2"/>
  <c r="N7117" i="2"/>
  <c r="O7117" i="2"/>
  <c r="P7117" i="2"/>
  <c r="I7089" i="2"/>
  <c r="K7089" i="2"/>
  <c r="L7089" i="2"/>
  <c r="M7089" i="2"/>
  <c r="N7089" i="2"/>
  <c r="O7089" i="2"/>
  <c r="P7089" i="2"/>
  <c r="I7067" i="2"/>
  <c r="K7067" i="2"/>
  <c r="L7067" i="2"/>
  <c r="M7067" i="2"/>
  <c r="N7067" i="2"/>
  <c r="O7067" i="2"/>
  <c r="P7067" i="2"/>
  <c r="H7285" i="2"/>
  <c r="I7285" i="2"/>
  <c r="K7285" i="2"/>
  <c r="L7285" i="2"/>
  <c r="M7285" i="2"/>
  <c r="N7285" i="2"/>
  <c r="O7285" i="2"/>
  <c r="P7285" i="2"/>
  <c r="I7118" i="2"/>
  <c r="K7118" i="2"/>
  <c r="L7118" i="2"/>
  <c r="M7118" i="2"/>
  <c r="N7118" i="2"/>
  <c r="O7118" i="2"/>
  <c r="P7118" i="2"/>
  <c r="I7090" i="2"/>
  <c r="K7090" i="2"/>
  <c r="L7090" i="2"/>
  <c r="M7090" i="2"/>
  <c r="N7090" i="2"/>
  <c r="O7090" i="2"/>
  <c r="P7090" i="2"/>
  <c r="I7069" i="2"/>
  <c r="K7069" i="2"/>
  <c r="L7069" i="2"/>
  <c r="M7069" i="2"/>
  <c r="N7069" i="2"/>
  <c r="O7069" i="2"/>
  <c r="P7069" i="2"/>
  <c r="H7286" i="2"/>
  <c r="I7286" i="2"/>
  <c r="K7286" i="2"/>
  <c r="L7286" i="2"/>
  <c r="M7286" i="2"/>
  <c r="N7286" i="2"/>
  <c r="O7286" i="2"/>
  <c r="P7286" i="2"/>
  <c r="I7119" i="2"/>
  <c r="K7119" i="2"/>
  <c r="L7119" i="2"/>
  <c r="M7119" i="2"/>
  <c r="N7119" i="2"/>
  <c r="O7119" i="2"/>
  <c r="P7119" i="2"/>
  <c r="I7099" i="2"/>
  <c r="K7099" i="2"/>
  <c r="L7099" i="2"/>
  <c r="M7099" i="2"/>
  <c r="N7099" i="2"/>
  <c r="O7099" i="2"/>
  <c r="P7099" i="2"/>
  <c r="I7070" i="2"/>
  <c r="K7070" i="2"/>
  <c r="L7070" i="2"/>
  <c r="M7070" i="2"/>
  <c r="N7070" i="2"/>
  <c r="O7070" i="2"/>
  <c r="P7070" i="2"/>
  <c r="H7287" i="2"/>
  <c r="I7287" i="2"/>
  <c r="K7287" i="2"/>
  <c r="L7287" i="2"/>
  <c r="M7287" i="2"/>
  <c r="N7287" i="2"/>
  <c r="O7287" i="2"/>
  <c r="P7287" i="2"/>
  <c r="I7120" i="2"/>
  <c r="K7120" i="2"/>
  <c r="L7120" i="2"/>
  <c r="M7120" i="2"/>
  <c r="N7120" i="2"/>
  <c r="O7120" i="2"/>
  <c r="P7120" i="2"/>
  <c r="I7100" i="2"/>
  <c r="K7100" i="2"/>
  <c r="L7100" i="2"/>
  <c r="M7100" i="2"/>
  <c r="N7100" i="2"/>
  <c r="O7100" i="2"/>
  <c r="P7100" i="2"/>
  <c r="I7073" i="2"/>
  <c r="K7073" i="2"/>
  <c r="L7073" i="2"/>
  <c r="M7073" i="2"/>
  <c r="N7073" i="2"/>
  <c r="O7073" i="2"/>
  <c r="P7073" i="2"/>
  <c r="H7288" i="2"/>
  <c r="I7288" i="2"/>
  <c r="K7288" i="2"/>
  <c r="L7288" i="2"/>
  <c r="M7288" i="2"/>
  <c r="N7288" i="2"/>
  <c r="O7288" i="2"/>
  <c r="P7288" i="2"/>
  <c r="I7121" i="2"/>
  <c r="K7121" i="2"/>
  <c r="L7121" i="2"/>
  <c r="M7121" i="2"/>
  <c r="N7121" i="2"/>
  <c r="O7121" i="2"/>
  <c r="P7121" i="2"/>
  <c r="I7101" i="2"/>
  <c r="K7101" i="2"/>
  <c r="L7101" i="2"/>
  <c r="M7101" i="2"/>
  <c r="N7101" i="2"/>
  <c r="O7101" i="2"/>
  <c r="P7101" i="2"/>
  <c r="I7074" i="2"/>
  <c r="K7074" i="2"/>
  <c r="L7074" i="2"/>
  <c r="M7074" i="2"/>
  <c r="N7074" i="2"/>
  <c r="O7074" i="2"/>
  <c r="P7074" i="2"/>
  <c r="I7136" i="2"/>
  <c r="K7136" i="2"/>
  <c r="L7136" i="2"/>
  <c r="M7136" i="2"/>
  <c r="N7136" i="2"/>
  <c r="O7136" i="2"/>
  <c r="P7136" i="2"/>
  <c r="I7122" i="2"/>
  <c r="K7122" i="2"/>
  <c r="L7122" i="2"/>
  <c r="M7122" i="2"/>
  <c r="N7122" i="2"/>
  <c r="O7122" i="2"/>
  <c r="P7122" i="2"/>
  <c r="I7102" i="2"/>
  <c r="K7102" i="2"/>
  <c r="L7102" i="2"/>
  <c r="M7102" i="2"/>
  <c r="N7102" i="2"/>
  <c r="O7102" i="2"/>
  <c r="P7102" i="2"/>
  <c r="I7075" i="2"/>
  <c r="K7075" i="2"/>
  <c r="L7075" i="2"/>
  <c r="M7075" i="2"/>
  <c r="N7075" i="2"/>
  <c r="O7075" i="2"/>
  <c r="P7075" i="2"/>
  <c r="I7137" i="2"/>
  <c r="K7137" i="2"/>
  <c r="L7137" i="2"/>
  <c r="M7137" i="2"/>
  <c r="N7137" i="2"/>
  <c r="O7137" i="2"/>
  <c r="P7137" i="2"/>
  <c r="I7124" i="2"/>
  <c r="K7124" i="2"/>
  <c r="L7124" i="2"/>
  <c r="M7124" i="2"/>
  <c r="N7124" i="2"/>
  <c r="O7124" i="2"/>
  <c r="P7124" i="2"/>
  <c r="I7103" i="2"/>
  <c r="K7103" i="2"/>
  <c r="L7103" i="2"/>
  <c r="M7103" i="2"/>
  <c r="N7103" i="2"/>
  <c r="O7103" i="2"/>
  <c r="P7103" i="2"/>
  <c r="I7063" i="2"/>
  <c r="K7063" i="2"/>
  <c r="L7063" i="2"/>
  <c r="M7063" i="2"/>
  <c r="N7063" i="2"/>
  <c r="O7063" i="2"/>
  <c r="P7063" i="2"/>
  <c r="I7129" i="2"/>
  <c r="K7129" i="2"/>
  <c r="L7129" i="2"/>
  <c r="M7129" i="2"/>
  <c r="N7129" i="2"/>
  <c r="O7129" i="2"/>
  <c r="P7129" i="2"/>
  <c r="I7125" i="2"/>
  <c r="K7125" i="2"/>
  <c r="L7125" i="2"/>
  <c r="M7125" i="2"/>
  <c r="N7125" i="2"/>
  <c r="O7125" i="2"/>
  <c r="P7125" i="2"/>
  <c r="I7104" i="2"/>
  <c r="K7104" i="2"/>
  <c r="L7104" i="2"/>
  <c r="M7104" i="2"/>
  <c r="N7104" i="2"/>
  <c r="O7104" i="2"/>
  <c r="P7104" i="2"/>
  <c r="I7064" i="2"/>
  <c r="K7064" i="2"/>
  <c r="L7064" i="2"/>
  <c r="M7064" i="2"/>
  <c r="N7064" i="2"/>
  <c r="O7064" i="2"/>
  <c r="P7064" i="2"/>
  <c r="I7139" i="2"/>
  <c r="K7139" i="2"/>
  <c r="L7139" i="2"/>
  <c r="M7139" i="2"/>
  <c r="N7139" i="2"/>
  <c r="O7139" i="2"/>
  <c r="P7139" i="2"/>
  <c r="I7126" i="2"/>
  <c r="K7126" i="2"/>
  <c r="L7126" i="2"/>
  <c r="M7126" i="2"/>
  <c r="N7126" i="2"/>
  <c r="O7126" i="2"/>
  <c r="P7126" i="2"/>
  <c r="I7105" i="2"/>
  <c r="K7105" i="2"/>
  <c r="L7105" i="2"/>
  <c r="M7105" i="2"/>
  <c r="N7105" i="2"/>
  <c r="O7105" i="2"/>
  <c r="P7105" i="2"/>
  <c r="I7065" i="2"/>
  <c r="K7065" i="2"/>
  <c r="L7065" i="2"/>
  <c r="M7065" i="2"/>
  <c r="N7065" i="2"/>
  <c r="O7065" i="2"/>
  <c r="P7065" i="2"/>
  <c r="I7132" i="2"/>
  <c r="K7132" i="2"/>
  <c r="L7132" i="2"/>
  <c r="M7132" i="2"/>
  <c r="N7132" i="2"/>
  <c r="O7132" i="2"/>
  <c r="P7132" i="2"/>
  <c r="I7107" i="2"/>
  <c r="K7107" i="2"/>
  <c r="L7107" i="2"/>
  <c r="M7107" i="2"/>
  <c r="N7107" i="2"/>
  <c r="O7107" i="2"/>
  <c r="P7107" i="2"/>
  <c r="I7106" i="2"/>
  <c r="K7106" i="2"/>
  <c r="L7106" i="2"/>
  <c r="M7106" i="2"/>
  <c r="N7106" i="2"/>
  <c r="O7106" i="2"/>
  <c r="P7106" i="2"/>
  <c r="I7066" i="2"/>
  <c r="K7066" i="2"/>
  <c r="L7066" i="2"/>
  <c r="M7066" i="2"/>
  <c r="N7066" i="2"/>
  <c r="O7066" i="2"/>
  <c r="P7066" i="2"/>
  <c r="I7130" i="2"/>
  <c r="K7130" i="2"/>
  <c r="L7130" i="2"/>
  <c r="M7130" i="2"/>
  <c r="N7130" i="2"/>
  <c r="O7130" i="2"/>
  <c r="P7130" i="2"/>
  <c r="I7133" i="2"/>
  <c r="K7133" i="2"/>
  <c r="L7133" i="2"/>
  <c r="M7133" i="2"/>
  <c r="N7133" i="2"/>
  <c r="O7133" i="2"/>
  <c r="P7133" i="2"/>
  <c r="I7134" i="2"/>
  <c r="K7134" i="2"/>
  <c r="L7134" i="2"/>
  <c r="M7134" i="2"/>
  <c r="N7134" i="2"/>
  <c r="O7134" i="2"/>
  <c r="P7134" i="2"/>
  <c r="I7068" i="2"/>
  <c r="K7068" i="2"/>
  <c r="L7068" i="2"/>
  <c r="M7068" i="2"/>
  <c r="N7068" i="2"/>
  <c r="O7068" i="2"/>
  <c r="P7068" i="2"/>
  <c r="I7146" i="2"/>
  <c r="K7146" i="2"/>
  <c r="L7146" i="2"/>
  <c r="M7146" i="2"/>
  <c r="N7146" i="2"/>
  <c r="O7146" i="2"/>
  <c r="P7146" i="2"/>
  <c r="I7150" i="2"/>
  <c r="K7150" i="2"/>
  <c r="L7150" i="2"/>
  <c r="M7150" i="2"/>
  <c r="N7150" i="2"/>
  <c r="O7150" i="2"/>
  <c r="P7150" i="2"/>
  <c r="I7108" i="2"/>
  <c r="K7108" i="2"/>
  <c r="L7108" i="2"/>
  <c r="M7108" i="2"/>
  <c r="N7108" i="2"/>
  <c r="O7108" i="2"/>
  <c r="P7108" i="2"/>
  <c r="I7058" i="2"/>
  <c r="K7058" i="2"/>
  <c r="L7058" i="2"/>
  <c r="M7058" i="2"/>
  <c r="N7058" i="2"/>
  <c r="O7058" i="2"/>
  <c r="P7058" i="2"/>
  <c r="I7148" i="2"/>
  <c r="K7148" i="2"/>
  <c r="L7148" i="2"/>
  <c r="M7148" i="2"/>
  <c r="N7148" i="2"/>
  <c r="O7148" i="2"/>
  <c r="P7148" i="2"/>
  <c r="I7145" i="2"/>
  <c r="K7145" i="2"/>
  <c r="L7145" i="2"/>
  <c r="M7145" i="2"/>
  <c r="N7145" i="2"/>
  <c r="O7145" i="2"/>
  <c r="P7145" i="2"/>
  <c r="I7109" i="2"/>
  <c r="K7109" i="2"/>
  <c r="L7109" i="2"/>
  <c r="M7109" i="2"/>
  <c r="N7109" i="2"/>
  <c r="O7109" i="2"/>
  <c r="P7109" i="2"/>
  <c r="I7059" i="2"/>
  <c r="K7059" i="2"/>
  <c r="L7059" i="2"/>
  <c r="M7059" i="2"/>
  <c r="N7059" i="2"/>
  <c r="O7059" i="2"/>
  <c r="P7059" i="2"/>
  <c r="I7155" i="2"/>
  <c r="K7155" i="2"/>
  <c r="L7155" i="2"/>
  <c r="M7155" i="2"/>
  <c r="N7155" i="2"/>
  <c r="O7155" i="2"/>
  <c r="P7155" i="2"/>
  <c r="I7151" i="2"/>
  <c r="K7151" i="2"/>
  <c r="L7151" i="2"/>
  <c r="M7151" i="2"/>
  <c r="N7151" i="2"/>
  <c r="O7151" i="2"/>
  <c r="P7151" i="2"/>
  <c r="I7098" i="2"/>
  <c r="K7098" i="2"/>
  <c r="L7098" i="2"/>
  <c r="M7098" i="2"/>
  <c r="N7098" i="2"/>
  <c r="O7098" i="2"/>
  <c r="P7098" i="2"/>
  <c r="I7060" i="2"/>
  <c r="K7060" i="2"/>
  <c r="L7060" i="2"/>
  <c r="M7060" i="2"/>
  <c r="N7060" i="2"/>
  <c r="O7060" i="2"/>
  <c r="P7060" i="2"/>
  <c r="I7154" i="2"/>
  <c r="K7154" i="2"/>
  <c r="L7154" i="2"/>
  <c r="M7154" i="2"/>
  <c r="N7154" i="2"/>
  <c r="O7154" i="2"/>
  <c r="P7154" i="2"/>
  <c r="I7135" i="2"/>
  <c r="K7135" i="2"/>
  <c r="L7135" i="2"/>
  <c r="M7135" i="2"/>
  <c r="N7135" i="2"/>
  <c r="O7135" i="2"/>
  <c r="P7135" i="2"/>
  <c r="I7097" i="2"/>
  <c r="K7097" i="2"/>
  <c r="L7097" i="2"/>
  <c r="M7097" i="2"/>
  <c r="N7097" i="2"/>
  <c r="O7097" i="2"/>
  <c r="P7097" i="2"/>
  <c r="I7056" i="2"/>
  <c r="K7056" i="2"/>
  <c r="L7056" i="2"/>
  <c r="M7056" i="2"/>
  <c r="N7056" i="2"/>
  <c r="O7056" i="2"/>
  <c r="P7056" i="2"/>
  <c r="I7140" i="2"/>
  <c r="K7140" i="2"/>
  <c r="L7140" i="2"/>
  <c r="M7140" i="2"/>
  <c r="N7140" i="2"/>
  <c r="O7140" i="2"/>
  <c r="P7140" i="2"/>
  <c r="I7153" i="2"/>
  <c r="K7153" i="2"/>
  <c r="L7153" i="2"/>
  <c r="M7153" i="2"/>
  <c r="N7153" i="2"/>
  <c r="O7153" i="2"/>
  <c r="P7153" i="2"/>
  <c r="I7092" i="2"/>
  <c r="K7092" i="2"/>
  <c r="L7092" i="2"/>
  <c r="M7092" i="2"/>
  <c r="N7092" i="2"/>
  <c r="O7092" i="2"/>
  <c r="P7092" i="2"/>
  <c r="I7061" i="2"/>
  <c r="K7061" i="2"/>
  <c r="L7061" i="2"/>
  <c r="M7061" i="2"/>
  <c r="N7061" i="2"/>
  <c r="O7061" i="2"/>
  <c r="P7061" i="2"/>
  <c r="I7128" i="2"/>
  <c r="K7128" i="2"/>
  <c r="L7128" i="2"/>
  <c r="M7128" i="2"/>
  <c r="N7128" i="2"/>
  <c r="O7128" i="2"/>
  <c r="P7128" i="2"/>
  <c r="I7144" i="2"/>
  <c r="K7144" i="2"/>
  <c r="L7144" i="2"/>
  <c r="M7144" i="2"/>
  <c r="N7144" i="2"/>
  <c r="O7144" i="2"/>
  <c r="P7144" i="2"/>
  <c r="I7096" i="2"/>
  <c r="K7096" i="2"/>
  <c r="L7096" i="2"/>
  <c r="M7096" i="2"/>
  <c r="N7096" i="2"/>
  <c r="O7096" i="2"/>
  <c r="P7096" i="2"/>
  <c r="I7062" i="2"/>
  <c r="K7062" i="2"/>
  <c r="L7062" i="2"/>
  <c r="M7062" i="2"/>
  <c r="N7062" i="2"/>
  <c r="O7062" i="2"/>
  <c r="P7062" i="2"/>
  <c r="H7184" i="2"/>
  <c r="I7184" i="2"/>
  <c r="K7184" i="2"/>
  <c r="L7184" i="2"/>
  <c r="M7184" i="2"/>
  <c r="N7184" i="2"/>
  <c r="O7184" i="2"/>
  <c r="P7184" i="2"/>
  <c r="H7185" i="2"/>
  <c r="I7185" i="2"/>
  <c r="K7185" i="2"/>
  <c r="L7185" i="2"/>
  <c r="M7185" i="2"/>
  <c r="N7185" i="2"/>
  <c r="O7185" i="2"/>
  <c r="P7185" i="2"/>
  <c r="H7186" i="2"/>
  <c r="I7186" i="2"/>
  <c r="K7186" i="2"/>
  <c r="L7186" i="2"/>
  <c r="M7186" i="2"/>
  <c r="N7186" i="2"/>
  <c r="O7186" i="2"/>
  <c r="P7186" i="2"/>
  <c r="H7187" i="2"/>
  <c r="I7187" i="2"/>
  <c r="K7187" i="2"/>
  <c r="L7187" i="2"/>
  <c r="M7187" i="2"/>
  <c r="N7187" i="2"/>
  <c r="O7187" i="2"/>
  <c r="P7187" i="2"/>
  <c r="H7188" i="2"/>
  <c r="I7188" i="2"/>
  <c r="K7188" i="2"/>
  <c r="L7188" i="2"/>
  <c r="M7188" i="2"/>
  <c r="N7188" i="2"/>
  <c r="O7188" i="2"/>
  <c r="P7188" i="2"/>
  <c r="H7189" i="2"/>
  <c r="I7189" i="2"/>
  <c r="K7189" i="2"/>
  <c r="L7189" i="2"/>
  <c r="M7189" i="2"/>
  <c r="N7189" i="2"/>
  <c r="O7189" i="2"/>
  <c r="P7189" i="2"/>
  <c r="H7190" i="2"/>
  <c r="I7190" i="2"/>
  <c r="K7190" i="2"/>
  <c r="L7190" i="2"/>
  <c r="M7190" i="2"/>
  <c r="N7190" i="2"/>
  <c r="O7190" i="2"/>
  <c r="P7190" i="2"/>
  <c r="H7191" i="2"/>
  <c r="I7191" i="2"/>
  <c r="K7191" i="2"/>
  <c r="L7191" i="2"/>
  <c r="M7191" i="2"/>
  <c r="N7191" i="2"/>
  <c r="O7191" i="2"/>
  <c r="P7191" i="2"/>
  <c r="H7192" i="2"/>
  <c r="I7192" i="2"/>
  <c r="K7192" i="2"/>
  <c r="L7192" i="2"/>
  <c r="M7192" i="2"/>
  <c r="N7192" i="2"/>
  <c r="O7192" i="2"/>
  <c r="P7192" i="2"/>
  <c r="H7193" i="2"/>
  <c r="I7193" i="2"/>
  <c r="K7193" i="2"/>
  <c r="L7193" i="2"/>
  <c r="M7193" i="2"/>
  <c r="N7193" i="2"/>
  <c r="O7193" i="2"/>
  <c r="P7193" i="2"/>
  <c r="H7194" i="2"/>
  <c r="I7194" i="2"/>
  <c r="K7194" i="2"/>
  <c r="L7194" i="2"/>
  <c r="M7194" i="2"/>
  <c r="N7194" i="2"/>
  <c r="O7194" i="2"/>
  <c r="P7194" i="2"/>
  <c r="H7195" i="2"/>
  <c r="I7195" i="2"/>
  <c r="K7195" i="2"/>
  <c r="L7195" i="2"/>
  <c r="M7195" i="2"/>
  <c r="N7195" i="2"/>
  <c r="O7195" i="2"/>
  <c r="P7195" i="2"/>
  <c r="H7196" i="2"/>
  <c r="I7196" i="2"/>
  <c r="K7196" i="2"/>
  <c r="L7196" i="2"/>
  <c r="M7196" i="2"/>
  <c r="N7196" i="2"/>
  <c r="O7196" i="2"/>
  <c r="P7196" i="2"/>
  <c r="H7197" i="2"/>
  <c r="I7197" i="2"/>
  <c r="K7197" i="2"/>
  <c r="L7197" i="2"/>
  <c r="M7197" i="2"/>
  <c r="N7197" i="2"/>
  <c r="O7197" i="2"/>
  <c r="P7197" i="2"/>
  <c r="H7198" i="2"/>
  <c r="I7198" i="2"/>
  <c r="K7198" i="2"/>
  <c r="L7198" i="2"/>
  <c r="M7198" i="2"/>
  <c r="N7198" i="2"/>
  <c r="O7198" i="2"/>
  <c r="P7198" i="2"/>
  <c r="H7199" i="2"/>
  <c r="I7199" i="2"/>
  <c r="K7199" i="2"/>
  <c r="L7199" i="2"/>
  <c r="M7199" i="2"/>
  <c r="N7199" i="2"/>
  <c r="O7199" i="2"/>
  <c r="P7199" i="2"/>
  <c r="H7200" i="2"/>
  <c r="I7200" i="2"/>
  <c r="K7200" i="2"/>
  <c r="L7200" i="2"/>
  <c r="M7200" i="2"/>
  <c r="N7200" i="2"/>
  <c r="O7200" i="2"/>
  <c r="P7200" i="2"/>
  <c r="H7201" i="2"/>
  <c r="I7201" i="2"/>
  <c r="K7201" i="2"/>
  <c r="L7201" i="2"/>
  <c r="M7201" i="2"/>
  <c r="N7201" i="2"/>
  <c r="O7201" i="2"/>
  <c r="P7201" i="2"/>
  <c r="H7202" i="2"/>
  <c r="I7202" i="2"/>
  <c r="K7202" i="2"/>
  <c r="L7202" i="2"/>
  <c r="M7202" i="2"/>
  <c r="N7202" i="2"/>
  <c r="O7202" i="2"/>
  <c r="P7202" i="2"/>
  <c r="H7203" i="2"/>
  <c r="I7203" i="2"/>
  <c r="K7203" i="2"/>
  <c r="L7203" i="2"/>
  <c r="M7203" i="2"/>
  <c r="N7203" i="2"/>
  <c r="O7203" i="2"/>
  <c r="P7203" i="2"/>
  <c r="H7204" i="2"/>
  <c r="I7204" i="2"/>
  <c r="K7204" i="2"/>
  <c r="L7204" i="2"/>
  <c r="M7204" i="2"/>
  <c r="N7204" i="2"/>
  <c r="O7204" i="2"/>
  <c r="P7204" i="2"/>
  <c r="H7205" i="2"/>
  <c r="I7205" i="2"/>
  <c r="K7205" i="2"/>
  <c r="L7205" i="2"/>
  <c r="M7205" i="2"/>
  <c r="N7205" i="2"/>
  <c r="O7205" i="2"/>
  <c r="P7205" i="2"/>
  <c r="H7206" i="2"/>
  <c r="I7206" i="2"/>
  <c r="K7206" i="2"/>
  <c r="L7206" i="2"/>
  <c r="M7206" i="2"/>
  <c r="N7206" i="2"/>
  <c r="O7206" i="2"/>
  <c r="P7206" i="2"/>
  <c r="H7207" i="2"/>
  <c r="I7207" i="2"/>
  <c r="K7207" i="2"/>
  <c r="L7207" i="2"/>
  <c r="M7207" i="2"/>
  <c r="N7207" i="2"/>
  <c r="O7207" i="2"/>
  <c r="P7207" i="2"/>
  <c r="H7208" i="2"/>
  <c r="I7208" i="2"/>
  <c r="K7208" i="2"/>
  <c r="L7208" i="2"/>
  <c r="M7208" i="2"/>
  <c r="N7208" i="2"/>
  <c r="O7208" i="2"/>
  <c r="P7208" i="2"/>
  <c r="H7209" i="2"/>
  <c r="I7209" i="2"/>
  <c r="K7209" i="2"/>
  <c r="L7209" i="2"/>
  <c r="M7209" i="2"/>
  <c r="N7209" i="2"/>
  <c r="O7209" i="2"/>
  <c r="P7209" i="2"/>
  <c r="H7210" i="2"/>
  <c r="I7210" i="2"/>
  <c r="K7210" i="2"/>
  <c r="L7210" i="2"/>
  <c r="M7210" i="2"/>
  <c r="N7210" i="2"/>
  <c r="O7210" i="2"/>
  <c r="P7210" i="2"/>
  <c r="H7211" i="2"/>
  <c r="I7211" i="2"/>
  <c r="K7211" i="2"/>
  <c r="L7211" i="2"/>
  <c r="M7211" i="2"/>
  <c r="N7211" i="2"/>
  <c r="O7211" i="2"/>
  <c r="P7211" i="2"/>
  <c r="H7212" i="2"/>
  <c r="I7212" i="2"/>
  <c r="K7212" i="2"/>
  <c r="L7212" i="2"/>
  <c r="M7212" i="2"/>
  <c r="N7212" i="2"/>
  <c r="O7212" i="2"/>
  <c r="P7212" i="2"/>
  <c r="H7213" i="2"/>
  <c r="I7213" i="2"/>
  <c r="K7213" i="2"/>
  <c r="L7213" i="2"/>
  <c r="M7213" i="2"/>
  <c r="N7213" i="2"/>
  <c r="O7213" i="2"/>
  <c r="P7213" i="2"/>
  <c r="H7214" i="2"/>
  <c r="I7214" i="2"/>
  <c r="K7214" i="2"/>
  <c r="L7214" i="2"/>
  <c r="M7214" i="2"/>
  <c r="N7214" i="2"/>
  <c r="O7214" i="2"/>
  <c r="P7214" i="2"/>
  <c r="H7215" i="2"/>
  <c r="I7215" i="2"/>
  <c r="K7215" i="2"/>
  <c r="L7215" i="2"/>
  <c r="M7215" i="2"/>
  <c r="N7215" i="2"/>
  <c r="O7215" i="2"/>
  <c r="P7215" i="2"/>
  <c r="H7216" i="2"/>
  <c r="I7216" i="2"/>
  <c r="K7216" i="2"/>
  <c r="L7216" i="2"/>
  <c r="M7216" i="2"/>
  <c r="N7216" i="2"/>
  <c r="O7216" i="2"/>
  <c r="P7216" i="2"/>
  <c r="H7217" i="2"/>
  <c r="I7217" i="2"/>
  <c r="K7217" i="2"/>
  <c r="L7217" i="2"/>
  <c r="M7217" i="2"/>
  <c r="N7217" i="2"/>
  <c r="O7217" i="2"/>
  <c r="P7217" i="2"/>
  <c r="H7218" i="2"/>
  <c r="I7218" i="2"/>
  <c r="K7218" i="2"/>
  <c r="L7218" i="2"/>
  <c r="M7218" i="2"/>
  <c r="N7218" i="2"/>
  <c r="O7218" i="2"/>
  <c r="P7218" i="2"/>
  <c r="H7219" i="2"/>
  <c r="I7219" i="2"/>
  <c r="K7219" i="2"/>
  <c r="L7219" i="2"/>
  <c r="M7219" i="2"/>
  <c r="N7219" i="2"/>
  <c r="O7219" i="2"/>
  <c r="P7219" i="2"/>
  <c r="H7220" i="2"/>
  <c r="I7220" i="2"/>
  <c r="K7220" i="2"/>
  <c r="L7220" i="2"/>
  <c r="M7220" i="2"/>
  <c r="N7220" i="2"/>
  <c r="O7220" i="2"/>
  <c r="P7220" i="2"/>
  <c r="H7221" i="2"/>
  <c r="I7221" i="2"/>
  <c r="K7221" i="2"/>
  <c r="L7221" i="2"/>
  <c r="M7221" i="2"/>
  <c r="N7221" i="2"/>
  <c r="O7221" i="2"/>
  <c r="P7221" i="2"/>
  <c r="H7222" i="2"/>
  <c r="I7222" i="2"/>
  <c r="K7222" i="2"/>
  <c r="L7222" i="2"/>
  <c r="M7222" i="2"/>
  <c r="N7222" i="2"/>
  <c r="O7222" i="2"/>
  <c r="P7222" i="2"/>
  <c r="H7223" i="2"/>
  <c r="I7223" i="2"/>
  <c r="K7223" i="2"/>
  <c r="L7223" i="2"/>
  <c r="M7223" i="2"/>
  <c r="N7223" i="2"/>
  <c r="O7223" i="2"/>
  <c r="P7223" i="2"/>
  <c r="H7224" i="2"/>
  <c r="I7224" i="2"/>
  <c r="K7224" i="2"/>
  <c r="L7224" i="2"/>
  <c r="M7224" i="2"/>
  <c r="N7224" i="2"/>
  <c r="O7224" i="2"/>
  <c r="P7224" i="2"/>
  <c r="H7225" i="2"/>
  <c r="I7225" i="2"/>
  <c r="K7225" i="2"/>
  <c r="L7225" i="2"/>
  <c r="M7225" i="2"/>
  <c r="N7225" i="2"/>
  <c r="O7225" i="2"/>
  <c r="P7225" i="2"/>
  <c r="H7226" i="2"/>
  <c r="I7226" i="2"/>
  <c r="K7226" i="2"/>
  <c r="L7226" i="2"/>
  <c r="M7226" i="2"/>
  <c r="N7226" i="2"/>
  <c r="O7226" i="2"/>
  <c r="P7226" i="2"/>
  <c r="H7227" i="2"/>
  <c r="I7227" i="2"/>
  <c r="K7227" i="2"/>
  <c r="L7227" i="2"/>
  <c r="M7227" i="2"/>
  <c r="N7227" i="2"/>
  <c r="O7227" i="2"/>
  <c r="P7227" i="2"/>
  <c r="H7228" i="2"/>
  <c r="I7228" i="2"/>
  <c r="K7228" i="2"/>
  <c r="L7228" i="2"/>
  <c r="M7228" i="2"/>
  <c r="N7228" i="2"/>
  <c r="O7228" i="2"/>
  <c r="P7228" i="2"/>
  <c r="H7229" i="2"/>
  <c r="I7229" i="2"/>
  <c r="K7229" i="2"/>
  <c r="L7229" i="2"/>
  <c r="M7229" i="2"/>
  <c r="N7229" i="2"/>
  <c r="O7229" i="2"/>
  <c r="P7229" i="2"/>
  <c r="H7230" i="2"/>
  <c r="I7230" i="2"/>
  <c r="K7230" i="2"/>
  <c r="L7230" i="2"/>
  <c r="M7230" i="2"/>
  <c r="N7230" i="2"/>
  <c r="O7230" i="2"/>
  <c r="P7230" i="2"/>
  <c r="H7231" i="2"/>
  <c r="I7231" i="2"/>
  <c r="K7231" i="2"/>
  <c r="L7231" i="2"/>
  <c r="M7231" i="2"/>
  <c r="N7231" i="2"/>
  <c r="O7231" i="2"/>
  <c r="P7231" i="2"/>
  <c r="H7232" i="2"/>
  <c r="I7232" i="2"/>
  <c r="K7232" i="2"/>
  <c r="L7232" i="2"/>
  <c r="M7232" i="2"/>
  <c r="N7232" i="2"/>
  <c r="O7232" i="2"/>
  <c r="P7232" i="2"/>
  <c r="H7233" i="2"/>
  <c r="I7233" i="2"/>
  <c r="K7233" i="2"/>
  <c r="L7233" i="2"/>
  <c r="M7233" i="2"/>
  <c r="N7233" i="2"/>
  <c r="O7233" i="2"/>
  <c r="P7233" i="2"/>
  <c r="H7234" i="2"/>
  <c r="I7234" i="2"/>
  <c r="K7234" i="2"/>
  <c r="L7234" i="2"/>
  <c r="M7234" i="2"/>
  <c r="N7234" i="2"/>
  <c r="O7234" i="2"/>
  <c r="P7234" i="2"/>
  <c r="H7235" i="2"/>
  <c r="I7235" i="2"/>
  <c r="K7235" i="2"/>
  <c r="L7235" i="2"/>
  <c r="M7235" i="2"/>
  <c r="N7235" i="2"/>
  <c r="O7235" i="2"/>
  <c r="P7235" i="2"/>
  <c r="H7236" i="2"/>
  <c r="I7236" i="2"/>
  <c r="K7236" i="2"/>
  <c r="L7236" i="2"/>
  <c r="M7236" i="2"/>
  <c r="N7236" i="2"/>
  <c r="O7236" i="2"/>
  <c r="P7236" i="2"/>
  <c r="H7237" i="2"/>
  <c r="I7237" i="2"/>
  <c r="K7237" i="2"/>
  <c r="L7237" i="2"/>
  <c r="M7237" i="2"/>
  <c r="N7237" i="2"/>
  <c r="O7237" i="2"/>
  <c r="P7237" i="2"/>
  <c r="H7238" i="2"/>
  <c r="I7238" i="2"/>
  <c r="K7238" i="2"/>
  <c r="L7238" i="2"/>
  <c r="M7238" i="2"/>
  <c r="N7238" i="2"/>
  <c r="O7238" i="2"/>
  <c r="P7238" i="2"/>
  <c r="H7239" i="2"/>
  <c r="I7239" i="2"/>
  <c r="K7239" i="2"/>
  <c r="L7239" i="2"/>
  <c r="M7239" i="2"/>
  <c r="N7239" i="2"/>
  <c r="O7239" i="2"/>
  <c r="P7239" i="2"/>
  <c r="H7240" i="2"/>
  <c r="I7240" i="2"/>
  <c r="K7240" i="2"/>
  <c r="L7240" i="2"/>
  <c r="M7240" i="2"/>
  <c r="N7240" i="2"/>
  <c r="O7240" i="2"/>
  <c r="P7240" i="2"/>
  <c r="H7241" i="2"/>
  <c r="I7241" i="2"/>
  <c r="K7241" i="2"/>
  <c r="L7241" i="2"/>
  <c r="M7241" i="2"/>
  <c r="N7241" i="2"/>
  <c r="O7241" i="2"/>
  <c r="P7241" i="2"/>
  <c r="H7242" i="2"/>
  <c r="I7242" i="2"/>
  <c r="K7242" i="2"/>
  <c r="L7242" i="2"/>
  <c r="M7242" i="2"/>
  <c r="N7242" i="2"/>
  <c r="O7242" i="2"/>
  <c r="P7242" i="2"/>
  <c r="H7243" i="2"/>
  <c r="I7243" i="2"/>
  <c r="K7243" i="2"/>
  <c r="L7243" i="2"/>
  <c r="M7243" i="2"/>
  <c r="N7243" i="2"/>
  <c r="O7243" i="2"/>
  <c r="P7243" i="2"/>
  <c r="H7244" i="2"/>
  <c r="I7244" i="2"/>
  <c r="K7244" i="2"/>
  <c r="L7244" i="2"/>
  <c r="M7244" i="2"/>
  <c r="N7244" i="2"/>
  <c r="O7244" i="2"/>
  <c r="P7244" i="2"/>
  <c r="H7245" i="2"/>
  <c r="I7245" i="2"/>
  <c r="K7245" i="2"/>
  <c r="L7245" i="2"/>
  <c r="M7245" i="2"/>
  <c r="N7245" i="2"/>
  <c r="O7245" i="2"/>
  <c r="P7245" i="2"/>
  <c r="H7246" i="2"/>
  <c r="I7246" i="2"/>
  <c r="K7246" i="2"/>
  <c r="L7246" i="2"/>
  <c r="M7246" i="2"/>
  <c r="N7246" i="2"/>
  <c r="O7246" i="2"/>
  <c r="P7246" i="2"/>
  <c r="H7247" i="2"/>
  <c r="I7247" i="2"/>
  <c r="K7247" i="2"/>
  <c r="L7247" i="2"/>
  <c r="M7247" i="2"/>
  <c r="N7247" i="2"/>
  <c r="O7247" i="2"/>
  <c r="P7247" i="2"/>
  <c r="H7248" i="2"/>
  <c r="I7248" i="2"/>
  <c r="K7248" i="2"/>
  <c r="L7248" i="2"/>
  <c r="M7248" i="2"/>
  <c r="N7248" i="2"/>
  <c r="O7248" i="2"/>
  <c r="P7248" i="2"/>
  <c r="H7249" i="2"/>
  <c r="I7249" i="2"/>
  <c r="K7249" i="2"/>
  <c r="L7249" i="2"/>
  <c r="M7249" i="2"/>
  <c r="N7249" i="2"/>
  <c r="O7249" i="2"/>
  <c r="P7249" i="2"/>
  <c r="H7250" i="2"/>
  <c r="I7250" i="2"/>
  <c r="K7250" i="2"/>
  <c r="L7250" i="2"/>
  <c r="M7250" i="2"/>
  <c r="N7250" i="2"/>
  <c r="O7250" i="2"/>
  <c r="P7250" i="2"/>
  <c r="H7251" i="2"/>
  <c r="I7251" i="2"/>
  <c r="K7251" i="2"/>
  <c r="L7251" i="2"/>
  <c r="M7251" i="2"/>
  <c r="N7251" i="2"/>
  <c r="O7251" i="2"/>
  <c r="P7251" i="2"/>
  <c r="H7252" i="2"/>
  <c r="I7252" i="2"/>
  <c r="K7252" i="2"/>
  <c r="L7252" i="2"/>
  <c r="M7252" i="2"/>
  <c r="N7252" i="2"/>
  <c r="O7252" i="2"/>
  <c r="P7252" i="2"/>
  <c r="H7253" i="2"/>
  <c r="I7253" i="2"/>
  <c r="K7253" i="2"/>
  <c r="L7253" i="2"/>
  <c r="M7253" i="2"/>
  <c r="N7253" i="2"/>
  <c r="O7253" i="2"/>
  <c r="P7253" i="2"/>
  <c r="H7254" i="2"/>
  <c r="I7254" i="2"/>
  <c r="K7254" i="2"/>
  <c r="L7254" i="2"/>
  <c r="M7254" i="2"/>
  <c r="N7254" i="2"/>
  <c r="O7254" i="2"/>
  <c r="P7254" i="2"/>
  <c r="H7255" i="2"/>
  <c r="I7255" i="2"/>
  <c r="K7255" i="2"/>
  <c r="L7255" i="2"/>
  <c r="M7255" i="2"/>
  <c r="N7255" i="2"/>
  <c r="O7255" i="2"/>
  <c r="P7255" i="2"/>
  <c r="H7256" i="2"/>
  <c r="I7256" i="2"/>
  <c r="K7256" i="2"/>
  <c r="L7256" i="2"/>
  <c r="M7256" i="2"/>
  <c r="N7256" i="2"/>
  <c r="O7256" i="2"/>
  <c r="P7256" i="2"/>
  <c r="H7257" i="2"/>
  <c r="I7257" i="2"/>
  <c r="K7257" i="2"/>
  <c r="L7257" i="2"/>
  <c r="M7257" i="2"/>
  <c r="N7257" i="2"/>
  <c r="O7257" i="2"/>
  <c r="P7257" i="2"/>
  <c r="H7258" i="2"/>
  <c r="I7258" i="2"/>
  <c r="K7258" i="2"/>
  <c r="L7258" i="2"/>
  <c r="M7258" i="2"/>
  <c r="N7258" i="2"/>
  <c r="O7258" i="2"/>
  <c r="P7258" i="2"/>
  <c r="H7259" i="2"/>
  <c r="I7259" i="2"/>
  <c r="K7259" i="2"/>
  <c r="L7259" i="2"/>
  <c r="M7259" i="2"/>
  <c r="N7259" i="2"/>
  <c r="O7259" i="2"/>
  <c r="P7259" i="2"/>
  <c r="H7260" i="2"/>
  <c r="I7260" i="2"/>
  <c r="K7260" i="2"/>
  <c r="L7260" i="2"/>
  <c r="M7260" i="2"/>
  <c r="N7260" i="2"/>
  <c r="O7260" i="2"/>
  <c r="P7260" i="2"/>
  <c r="H7261" i="2"/>
  <c r="I7261" i="2"/>
  <c r="K7261" i="2"/>
  <c r="L7261" i="2"/>
  <c r="M7261" i="2"/>
  <c r="N7261" i="2"/>
  <c r="O7261" i="2"/>
  <c r="P7261" i="2"/>
  <c r="H7262" i="2"/>
  <c r="I7262" i="2"/>
  <c r="K7262" i="2"/>
  <c r="L7262" i="2"/>
  <c r="M7262" i="2"/>
  <c r="N7262" i="2"/>
  <c r="O7262" i="2"/>
  <c r="P7262" i="2"/>
  <c r="H7263" i="2"/>
  <c r="I7263" i="2"/>
  <c r="K7263" i="2"/>
  <c r="L7263" i="2"/>
  <c r="M7263" i="2"/>
  <c r="N7263" i="2"/>
  <c r="O7263" i="2"/>
  <c r="P7263" i="2"/>
  <c r="H7264" i="2"/>
  <c r="I7264" i="2"/>
  <c r="K7264" i="2"/>
  <c r="L7264" i="2"/>
  <c r="M7264" i="2"/>
  <c r="N7264" i="2"/>
  <c r="O7264" i="2"/>
  <c r="P7264" i="2"/>
  <c r="H7265" i="2"/>
  <c r="I7265" i="2"/>
  <c r="K7265" i="2"/>
  <c r="L7265" i="2"/>
  <c r="M7265" i="2"/>
  <c r="N7265" i="2"/>
  <c r="O7265" i="2"/>
  <c r="P7265" i="2"/>
  <c r="H7266" i="2"/>
  <c r="I7266" i="2"/>
  <c r="K7266" i="2"/>
  <c r="L7266" i="2"/>
  <c r="M7266" i="2"/>
  <c r="N7266" i="2"/>
  <c r="O7266" i="2"/>
  <c r="P7266" i="2"/>
  <c r="H7267" i="2"/>
  <c r="I7267" i="2"/>
  <c r="K7267" i="2"/>
  <c r="L7267" i="2"/>
  <c r="M7267" i="2"/>
  <c r="N7267" i="2"/>
  <c r="O7267" i="2"/>
  <c r="P7267" i="2"/>
  <c r="H7268" i="2"/>
  <c r="I7268" i="2"/>
  <c r="K7268" i="2"/>
  <c r="L7268" i="2"/>
  <c r="M7268" i="2"/>
  <c r="N7268" i="2"/>
  <c r="O7268" i="2"/>
  <c r="P7268" i="2"/>
  <c r="H7269" i="2"/>
  <c r="I7269" i="2"/>
  <c r="K7269" i="2"/>
  <c r="L7269" i="2"/>
  <c r="M7269" i="2"/>
  <c r="N7269" i="2"/>
  <c r="O7269" i="2"/>
  <c r="P7269" i="2"/>
  <c r="H7270" i="2"/>
  <c r="I7270" i="2"/>
  <c r="K7270" i="2"/>
  <c r="L7270" i="2"/>
  <c r="M7270" i="2"/>
  <c r="N7270" i="2"/>
  <c r="O7270" i="2"/>
  <c r="P7270" i="2"/>
  <c r="H7271" i="2"/>
  <c r="I7271" i="2"/>
  <c r="K7271" i="2"/>
  <c r="L7271" i="2"/>
  <c r="M7271" i="2"/>
  <c r="N7271" i="2"/>
  <c r="O7271" i="2"/>
  <c r="P7271" i="2"/>
  <c r="H7272" i="2"/>
  <c r="I7272" i="2"/>
  <c r="K7272" i="2"/>
  <c r="L7272" i="2"/>
  <c r="M7272" i="2"/>
  <c r="N7272" i="2"/>
  <c r="O7272" i="2"/>
  <c r="P7272" i="2"/>
  <c r="H7273" i="2"/>
  <c r="I7273" i="2"/>
  <c r="K7273" i="2"/>
  <c r="L7273" i="2"/>
  <c r="M7273" i="2"/>
  <c r="N7273" i="2"/>
  <c r="O7273" i="2"/>
  <c r="P7273" i="2"/>
  <c r="H7274" i="2"/>
  <c r="I7274" i="2"/>
  <c r="K7274" i="2"/>
  <c r="L7274" i="2"/>
  <c r="M7274" i="2"/>
  <c r="N7274" i="2"/>
  <c r="O7274" i="2"/>
  <c r="P7274" i="2"/>
  <c r="H7275" i="2"/>
  <c r="I7275" i="2"/>
  <c r="K7275" i="2"/>
  <c r="L7275" i="2"/>
  <c r="M7275" i="2"/>
  <c r="N7275" i="2"/>
  <c r="O7275" i="2"/>
  <c r="P7275" i="2"/>
  <c r="H7276" i="2"/>
  <c r="I7276" i="2"/>
  <c r="K7276" i="2"/>
  <c r="L7276" i="2"/>
  <c r="M7276" i="2"/>
  <c r="N7276" i="2"/>
  <c r="O7276" i="2"/>
  <c r="P7276" i="2"/>
  <c r="H7277" i="2"/>
  <c r="I7277" i="2"/>
  <c r="K7277" i="2"/>
  <c r="L7277" i="2"/>
  <c r="M7277" i="2"/>
  <c r="N7277" i="2"/>
  <c r="O7277" i="2"/>
  <c r="P7277" i="2"/>
  <c r="H7278" i="2"/>
  <c r="I7278" i="2"/>
  <c r="K7278" i="2"/>
  <c r="L7278" i="2"/>
  <c r="M7278" i="2"/>
  <c r="N7278" i="2"/>
  <c r="O7278" i="2"/>
  <c r="P7278" i="2"/>
  <c r="H7279" i="2"/>
  <c r="I7279" i="2"/>
  <c r="K7279" i="2"/>
  <c r="L7279" i="2"/>
  <c r="M7279" i="2"/>
  <c r="N7279" i="2"/>
  <c r="O7279" i="2"/>
  <c r="P7279" i="2"/>
  <c r="H7280" i="2"/>
  <c r="I7280" i="2"/>
  <c r="K7280" i="2"/>
  <c r="L7280" i="2"/>
  <c r="M7280" i="2"/>
  <c r="N7280" i="2"/>
  <c r="O7280" i="2"/>
  <c r="P7280" i="2"/>
  <c r="H7281" i="2"/>
  <c r="I7281" i="2"/>
  <c r="K7281" i="2"/>
  <c r="L7281" i="2"/>
  <c r="M7281" i="2"/>
  <c r="N7281" i="2"/>
  <c r="O7281" i="2"/>
  <c r="P7281" i="2"/>
  <c r="H7282" i="2"/>
  <c r="I7282" i="2"/>
  <c r="K7282" i="2"/>
  <c r="L7282" i="2"/>
  <c r="M7282" i="2"/>
  <c r="N7282" i="2"/>
  <c r="O7282" i="2"/>
  <c r="P7282" i="2"/>
  <c r="H7283" i="2"/>
  <c r="I7283" i="2"/>
  <c r="K7283" i="2"/>
  <c r="L7283" i="2"/>
  <c r="M7283" i="2"/>
  <c r="N7283" i="2"/>
  <c r="O7283" i="2"/>
  <c r="P7283" i="2"/>
  <c r="H7157" i="2" l="1"/>
  <c r="I7157" i="2"/>
  <c r="K7157" i="2"/>
  <c r="L7157" i="2"/>
  <c r="M7157" i="2"/>
  <c r="N7157" i="2"/>
  <c r="O7157" i="2"/>
  <c r="P7157" i="2"/>
  <c r="H7158" i="2"/>
  <c r="I7158" i="2"/>
  <c r="K7158" i="2"/>
  <c r="L7158" i="2"/>
  <c r="M7158" i="2"/>
  <c r="N7158" i="2"/>
  <c r="O7158" i="2"/>
  <c r="P7158" i="2"/>
  <c r="H7159" i="2"/>
  <c r="I7159" i="2"/>
  <c r="K7159" i="2"/>
  <c r="L7159" i="2"/>
  <c r="M7159" i="2"/>
  <c r="N7159" i="2"/>
  <c r="O7159" i="2"/>
  <c r="P7159" i="2"/>
  <c r="H7160" i="2"/>
  <c r="I7160" i="2"/>
  <c r="K7160" i="2"/>
  <c r="L7160" i="2"/>
  <c r="M7160" i="2"/>
  <c r="N7160" i="2"/>
  <c r="O7160" i="2"/>
  <c r="P7160" i="2"/>
  <c r="H7161" i="2"/>
  <c r="I7161" i="2"/>
  <c r="K7161" i="2"/>
  <c r="L7161" i="2"/>
  <c r="M7161" i="2"/>
  <c r="N7161" i="2"/>
  <c r="O7161" i="2"/>
  <c r="P7161" i="2"/>
  <c r="H7162" i="2"/>
  <c r="I7162" i="2"/>
  <c r="K7162" i="2"/>
  <c r="L7162" i="2"/>
  <c r="M7162" i="2"/>
  <c r="N7162" i="2"/>
  <c r="O7162" i="2"/>
  <c r="P7162" i="2"/>
  <c r="H7163" i="2"/>
  <c r="I7163" i="2"/>
  <c r="K7163" i="2"/>
  <c r="L7163" i="2"/>
  <c r="M7163" i="2"/>
  <c r="N7163" i="2"/>
  <c r="O7163" i="2"/>
  <c r="P7163" i="2"/>
  <c r="H7164" i="2"/>
  <c r="I7164" i="2"/>
  <c r="K7164" i="2"/>
  <c r="L7164" i="2"/>
  <c r="M7164" i="2"/>
  <c r="N7164" i="2"/>
  <c r="O7164" i="2"/>
  <c r="P7164" i="2"/>
  <c r="H7165" i="2"/>
  <c r="I7165" i="2"/>
  <c r="K7165" i="2"/>
  <c r="L7165" i="2"/>
  <c r="M7165" i="2"/>
  <c r="N7165" i="2"/>
  <c r="O7165" i="2"/>
  <c r="P7165" i="2"/>
  <c r="H7166" i="2"/>
  <c r="I7166" i="2"/>
  <c r="K7166" i="2"/>
  <c r="L7166" i="2"/>
  <c r="M7166" i="2"/>
  <c r="N7166" i="2"/>
  <c r="O7166" i="2"/>
  <c r="P7166" i="2"/>
  <c r="H7167" i="2"/>
  <c r="I7167" i="2"/>
  <c r="K7167" i="2"/>
  <c r="L7167" i="2"/>
  <c r="M7167" i="2"/>
  <c r="N7167" i="2"/>
  <c r="O7167" i="2"/>
  <c r="P7167" i="2"/>
  <c r="H7168" i="2"/>
  <c r="I7168" i="2"/>
  <c r="K7168" i="2"/>
  <c r="L7168" i="2"/>
  <c r="M7168" i="2"/>
  <c r="N7168" i="2"/>
  <c r="O7168" i="2"/>
  <c r="P7168" i="2"/>
  <c r="H7169" i="2"/>
  <c r="I7169" i="2"/>
  <c r="K7169" i="2"/>
  <c r="L7169" i="2"/>
  <c r="M7169" i="2"/>
  <c r="N7169" i="2"/>
  <c r="O7169" i="2"/>
  <c r="P7169" i="2"/>
  <c r="H7170" i="2"/>
  <c r="I7170" i="2"/>
  <c r="K7170" i="2"/>
  <c r="L7170" i="2"/>
  <c r="M7170" i="2"/>
  <c r="N7170" i="2"/>
  <c r="O7170" i="2"/>
  <c r="P7170" i="2"/>
  <c r="H7171" i="2"/>
  <c r="I7171" i="2"/>
  <c r="K7171" i="2"/>
  <c r="L7171" i="2"/>
  <c r="M7171" i="2"/>
  <c r="N7171" i="2"/>
  <c r="O7171" i="2"/>
  <c r="P7171" i="2"/>
  <c r="H7172" i="2"/>
  <c r="I7172" i="2"/>
  <c r="K7172" i="2"/>
  <c r="L7172" i="2"/>
  <c r="M7172" i="2"/>
  <c r="N7172" i="2"/>
  <c r="O7172" i="2"/>
  <c r="P7172" i="2"/>
  <c r="H7173" i="2"/>
  <c r="I7173" i="2"/>
  <c r="K7173" i="2"/>
  <c r="L7173" i="2"/>
  <c r="M7173" i="2"/>
  <c r="N7173" i="2"/>
  <c r="O7173" i="2"/>
  <c r="P7173" i="2"/>
  <c r="H7174" i="2"/>
  <c r="I7174" i="2"/>
  <c r="K7174" i="2"/>
  <c r="L7174" i="2"/>
  <c r="M7174" i="2"/>
  <c r="N7174" i="2"/>
  <c r="O7174" i="2"/>
  <c r="P7174" i="2"/>
  <c r="H7175" i="2"/>
  <c r="I7175" i="2"/>
  <c r="K7175" i="2"/>
  <c r="L7175" i="2"/>
  <c r="M7175" i="2"/>
  <c r="N7175" i="2"/>
  <c r="O7175" i="2"/>
  <c r="P7175" i="2"/>
  <c r="H7176" i="2"/>
  <c r="I7176" i="2"/>
  <c r="K7176" i="2"/>
  <c r="L7176" i="2"/>
  <c r="M7176" i="2"/>
  <c r="N7176" i="2"/>
  <c r="O7176" i="2"/>
  <c r="P7176" i="2"/>
  <c r="H7177" i="2"/>
  <c r="I7177" i="2"/>
  <c r="K7177" i="2"/>
  <c r="L7177" i="2"/>
  <c r="M7177" i="2"/>
  <c r="N7177" i="2"/>
  <c r="O7177" i="2"/>
  <c r="P7177" i="2"/>
  <c r="H7178" i="2"/>
  <c r="I7178" i="2"/>
  <c r="K7178" i="2"/>
  <c r="L7178" i="2"/>
  <c r="M7178" i="2"/>
  <c r="N7178" i="2"/>
  <c r="O7178" i="2"/>
  <c r="P7178" i="2"/>
  <c r="H7179" i="2"/>
  <c r="I7179" i="2"/>
  <c r="K7179" i="2"/>
  <c r="L7179" i="2"/>
  <c r="M7179" i="2"/>
  <c r="N7179" i="2"/>
  <c r="O7179" i="2"/>
  <c r="P7179" i="2"/>
  <c r="H7180" i="2"/>
  <c r="I7180" i="2"/>
  <c r="K7180" i="2"/>
  <c r="L7180" i="2"/>
  <c r="M7180" i="2"/>
  <c r="N7180" i="2"/>
  <c r="O7180" i="2"/>
  <c r="P7180" i="2"/>
  <c r="H7181" i="2"/>
  <c r="I7181" i="2"/>
  <c r="K7181" i="2"/>
  <c r="L7181" i="2"/>
  <c r="M7181" i="2"/>
  <c r="N7181" i="2"/>
  <c r="O7181" i="2"/>
  <c r="P7181" i="2"/>
  <c r="H7182" i="2"/>
  <c r="I7182" i="2"/>
  <c r="K7182" i="2"/>
  <c r="L7182" i="2"/>
  <c r="M7182" i="2"/>
  <c r="N7182" i="2"/>
  <c r="O7182" i="2"/>
  <c r="P7182" i="2"/>
  <c r="H7183" i="2"/>
  <c r="I7183" i="2"/>
  <c r="K7183" i="2"/>
  <c r="L7183" i="2"/>
  <c r="M7183" i="2"/>
  <c r="N7183" i="2"/>
  <c r="O7183" i="2"/>
  <c r="P7183" i="2"/>
  <c r="M6944" i="2" l="1"/>
  <c r="L6944" i="2"/>
  <c r="K6944" i="2"/>
  <c r="I6944" i="2"/>
  <c r="N6944" i="2"/>
  <c r="O6944" i="2"/>
  <c r="P6944" i="2"/>
  <c r="M6773" i="2"/>
  <c r="K6787" i="2"/>
  <c r="L6787" i="2"/>
  <c r="K6773" i="2"/>
  <c r="L6773" i="2"/>
  <c r="I6975" i="2"/>
  <c r="K6975" i="2"/>
  <c r="L6975" i="2"/>
  <c r="M6975" i="2"/>
  <c r="N6975" i="2"/>
  <c r="O6975" i="2"/>
  <c r="P6975" i="2"/>
  <c r="I6976" i="2"/>
  <c r="K6976" i="2"/>
  <c r="L6976" i="2"/>
  <c r="M6976" i="2"/>
  <c r="N6976" i="2"/>
  <c r="O6976" i="2"/>
  <c r="P6976" i="2"/>
  <c r="I7040" i="2"/>
  <c r="K7040" i="2"/>
  <c r="L7040" i="2"/>
  <c r="M7040" i="2"/>
  <c r="N7040" i="2"/>
  <c r="O7040" i="2"/>
  <c r="P7040" i="2"/>
  <c r="I6963" i="2"/>
  <c r="K6963" i="2"/>
  <c r="L6963" i="2"/>
  <c r="M6963" i="2"/>
  <c r="N6963" i="2"/>
  <c r="O6963" i="2"/>
  <c r="P6963" i="2"/>
  <c r="I7052" i="2"/>
  <c r="K7052" i="2"/>
  <c r="L7052" i="2"/>
  <c r="M7052" i="2"/>
  <c r="N7052" i="2"/>
  <c r="O7052" i="2"/>
  <c r="P7052" i="2"/>
  <c r="I7026" i="2"/>
  <c r="K7026" i="2"/>
  <c r="L7026" i="2"/>
  <c r="M7026" i="2"/>
  <c r="N7026" i="2"/>
  <c r="O7026" i="2"/>
  <c r="P7026" i="2"/>
  <c r="I7039" i="2"/>
  <c r="K7039" i="2"/>
  <c r="L7039" i="2"/>
  <c r="M7039" i="2"/>
  <c r="N7039" i="2"/>
  <c r="O7039" i="2"/>
  <c r="P7039" i="2"/>
  <c r="I6961" i="2"/>
  <c r="K6961" i="2"/>
  <c r="L6961" i="2"/>
  <c r="M6961" i="2"/>
  <c r="N6961" i="2"/>
  <c r="O6961" i="2"/>
  <c r="P6961" i="2"/>
  <c r="I6994" i="2"/>
  <c r="K6994" i="2"/>
  <c r="L6994" i="2"/>
  <c r="M6994" i="2"/>
  <c r="N6994" i="2"/>
  <c r="O6994" i="2"/>
  <c r="P6994" i="2"/>
  <c r="I7025" i="2"/>
  <c r="K7025" i="2"/>
  <c r="L7025" i="2"/>
  <c r="M7025" i="2"/>
  <c r="N7025" i="2"/>
  <c r="O7025" i="2"/>
  <c r="P7025" i="2"/>
  <c r="I7044" i="2"/>
  <c r="K7044" i="2"/>
  <c r="L7044" i="2"/>
  <c r="M7044" i="2"/>
  <c r="N7044" i="2"/>
  <c r="O7044" i="2"/>
  <c r="P7044" i="2"/>
  <c r="I6962" i="2"/>
  <c r="K6962" i="2"/>
  <c r="L6962" i="2"/>
  <c r="M6962" i="2"/>
  <c r="N6962" i="2"/>
  <c r="O6962" i="2"/>
  <c r="P6962" i="2"/>
  <c r="I6992" i="2"/>
  <c r="K6992" i="2"/>
  <c r="L6992" i="2"/>
  <c r="M6992" i="2"/>
  <c r="N6992" i="2"/>
  <c r="O6992" i="2"/>
  <c r="P6992" i="2"/>
  <c r="I7024" i="2"/>
  <c r="K7024" i="2"/>
  <c r="L7024" i="2"/>
  <c r="M7024" i="2"/>
  <c r="N7024" i="2"/>
  <c r="O7024" i="2"/>
  <c r="P7024" i="2"/>
  <c r="I7033" i="2"/>
  <c r="K7033" i="2"/>
  <c r="L7033" i="2"/>
  <c r="M7033" i="2"/>
  <c r="N7033" i="2"/>
  <c r="O7033" i="2"/>
  <c r="P7033" i="2"/>
  <c r="I6957" i="2"/>
  <c r="K6957" i="2"/>
  <c r="L6957" i="2"/>
  <c r="M6957" i="2"/>
  <c r="N6957" i="2"/>
  <c r="O6957" i="2"/>
  <c r="P6957" i="2"/>
  <c r="I6991" i="2"/>
  <c r="K6991" i="2"/>
  <c r="L6991" i="2"/>
  <c r="M6991" i="2"/>
  <c r="N6991" i="2"/>
  <c r="O6991" i="2"/>
  <c r="P6991" i="2"/>
  <c r="I7023" i="2"/>
  <c r="K7023" i="2"/>
  <c r="L7023" i="2"/>
  <c r="M7023" i="2"/>
  <c r="N7023" i="2"/>
  <c r="O7023" i="2"/>
  <c r="P7023" i="2"/>
  <c r="I7047" i="2"/>
  <c r="K7047" i="2"/>
  <c r="L7047" i="2"/>
  <c r="M7047" i="2"/>
  <c r="N7047" i="2"/>
  <c r="O7047" i="2"/>
  <c r="P7047" i="2"/>
  <c r="I6955" i="2"/>
  <c r="K6955" i="2"/>
  <c r="L6955" i="2"/>
  <c r="M6955" i="2"/>
  <c r="N6955" i="2"/>
  <c r="O6955" i="2"/>
  <c r="P6955" i="2"/>
  <c r="I6990" i="2"/>
  <c r="K6990" i="2"/>
  <c r="L6990" i="2"/>
  <c r="M6990" i="2"/>
  <c r="N6990" i="2"/>
  <c r="O6990" i="2"/>
  <c r="P6990" i="2"/>
  <c r="I7022" i="2"/>
  <c r="K7022" i="2"/>
  <c r="L7022" i="2"/>
  <c r="M7022" i="2"/>
  <c r="N7022" i="2"/>
  <c r="O7022" i="2"/>
  <c r="P7022" i="2"/>
  <c r="I7042" i="2"/>
  <c r="K7042" i="2"/>
  <c r="L7042" i="2"/>
  <c r="M7042" i="2"/>
  <c r="N7042" i="2"/>
  <c r="O7042" i="2"/>
  <c r="P7042" i="2"/>
  <c r="I6954" i="2"/>
  <c r="K6954" i="2"/>
  <c r="L6954" i="2"/>
  <c r="M6954" i="2"/>
  <c r="N6954" i="2"/>
  <c r="O6954" i="2"/>
  <c r="P6954" i="2"/>
  <c r="I6989" i="2"/>
  <c r="K6989" i="2"/>
  <c r="L6989" i="2"/>
  <c r="M6989" i="2"/>
  <c r="N6989" i="2"/>
  <c r="O6989" i="2"/>
  <c r="P6989" i="2"/>
  <c r="I7021" i="2"/>
  <c r="K7021" i="2"/>
  <c r="L7021" i="2"/>
  <c r="M7021" i="2"/>
  <c r="N7021" i="2"/>
  <c r="O7021" i="2"/>
  <c r="P7021" i="2"/>
  <c r="I7038" i="2"/>
  <c r="K7038" i="2"/>
  <c r="L7038" i="2"/>
  <c r="M7038" i="2"/>
  <c r="N7038" i="2"/>
  <c r="O7038" i="2"/>
  <c r="P7038" i="2"/>
  <c r="I6952" i="2"/>
  <c r="K6952" i="2"/>
  <c r="L6952" i="2"/>
  <c r="M6952" i="2"/>
  <c r="N6952" i="2"/>
  <c r="O6952" i="2"/>
  <c r="P6952" i="2"/>
  <c r="I6988" i="2"/>
  <c r="K6988" i="2"/>
  <c r="L6988" i="2"/>
  <c r="M6988" i="2"/>
  <c r="N6988" i="2"/>
  <c r="O6988" i="2"/>
  <c r="P6988" i="2"/>
  <c r="I7020" i="2"/>
  <c r="K7020" i="2"/>
  <c r="L7020" i="2"/>
  <c r="M7020" i="2"/>
  <c r="N7020" i="2"/>
  <c r="O7020" i="2"/>
  <c r="P7020" i="2"/>
  <c r="I7035" i="2"/>
  <c r="K7035" i="2"/>
  <c r="L7035" i="2"/>
  <c r="M7035" i="2"/>
  <c r="N7035" i="2"/>
  <c r="O7035" i="2"/>
  <c r="P7035" i="2"/>
  <c r="I6951" i="2"/>
  <c r="K6951" i="2"/>
  <c r="L6951" i="2"/>
  <c r="M6951" i="2"/>
  <c r="N6951" i="2"/>
  <c r="O6951" i="2"/>
  <c r="P6951" i="2"/>
  <c r="I6987" i="2"/>
  <c r="K6987" i="2"/>
  <c r="L6987" i="2"/>
  <c r="M6987" i="2"/>
  <c r="N6987" i="2"/>
  <c r="O6987" i="2"/>
  <c r="P6987" i="2"/>
  <c r="I7019" i="2"/>
  <c r="K7019" i="2"/>
  <c r="L7019" i="2"/>
  <c r="M7019" i="2"/>
  <c r="N7019" i="2"/>
  <c r="O7019" i="2"/>
  <c r="P7019" i="2"/>
  <c r="I7034" i="2"/>
  <c r="K7034" i="2"/>
  <c r="L7034" i="2"/>
  <c r="M7034" i="2"/>
  <c r="N7034" i="2"/>
  <c r="O7034" i="2"/>
  <c r="P7034" i="2"/>
  <c r="I6950" i="2"/>
  <c r="K6950" i="2"/>
  <c r="L6950" i="2"/>
  <c r="M6950" i="2"/>
  <c r="N6950" i="2"/>
  <c r="O6950" i="2"/>
  <c r="P6950" i="2"/>
  <c r="I6986" i="2"/>
  <c r="K6986" i="2"/>
  <c r="L6986" i="2"/>
  <c r="M6986" i="2"/>
  <c r="N6986" i="2"/>
  <c r="O6986" i="2"/>
  <c r="P6986" i="2"/>
  <c r="I7018" i="2"/>
  <c r="K7018" i="2"/>
  <c r="L7018" i="2"/>
  <c r="M7018" i="2"/>
  <c r="N7018" i="2"/>
  <c r="O7018" i="2"/>
  <c r="P7018" i="2"/>
  <c r="I7032" i="2"/>
  <c r="K7032" i="2"/>
  <c r="L7032" i="2"/>
  <c r="M7032" i="2"/>
  <c r="N7032" i="2"/>
  <c r="O7032" i="2"/>
  <c r="P7032" i="2"/>
  <c r="I6949" i="2"/>
  <c r="K6949" i="2"/>
  <c r="L6949" i="2"/>
  <c r="M6949" i="2"/>
  <c r="N6949" i="2"/>
  <c r="O6949" i="2"/>
  <c r="P6949" i="2"/>
  <c r="I6985" i="2"/>
  <c r="K6985" i="2"/>
  <c r="L6985" i="2"/>
  <c r="M6985" i="2"/>
  <c r="N6985" i="2"/>
  <c r="O6985" i="2"/>
  <c r="P6985" i="2"/>
  <c r="I7017" i="2"/>
  <c r="K7017" i="2"/>
  <c r="L7017" i="2"/>
  <c r="M7017" i="2"/>
  <c r="N7017" i="2"/>
  <c r="O7017" i="2"/>
  <c r="P7017" i="2"/>
  <c r="I7031" i="2"/>
  <c r="K7031" i="2"/>
  <c r="L7031" i="2"/>
  <c r="M7031" i="2"/>
  <c r="N7031" i="2"/>
  <c r="O7031" i="2"/>
  <c r="P7031" i="2"/>
  <c r="I6948" i="2"/>
  <c r="K6948" i="2"/>
  <c r="L6948" i="2"/>
  <c r="M6948" i="2"/>
  <c r="N6948" i="2"/>
  <c r="O6948" i="2"/>
  <c r="P6948" i="2"/>
  <c r="I6984" i="2"/>
  <c r="K6984" i="2"/>
  <c r="L6984" i="2"/>
  <c r="M6984" i="2"/>
  <c r="N6984" i="2"/>
  <c r="O6984" i="2"/>
  <c r="P6984" i="2"/>
  <c r="I7016" i="2"/>
  <c r="K7016" i="2"/>
  <c r="L7016" i="2"/>
  <c r="M7016" i="2"/>
  <c r="N7016" i="2"/>
  <c r="O7016" i="2"/>
  <c r="P7016" i="2"/>
  <c r="I7030" i="2"/>
  <c r="K7030" i="2"/>
  <c r="L7030" i="2"/>
  <c r="M7030" i="2"/>
  <c r="N7030" i="2"/>
  <c r="O7030" i="2"/>
  <c r="P7030" i="2"/>
  <c r="I6947" i="2"/>
  <c r="K6947" i="2"/>
  <c r="L6947" i="2"/>
  <c r="M6947" i="2"/>
  <c r="N6947" i="2"/>
  <c r="O6947" i="2"/>
  <c r="P6947" i="2"/>
  <c r="I6983" i="2"/>
  <c r="K6983" i="2"/>
  <c r="L6983" i="2"/>
  <c r="M6983" i="2"/>
  <c r="N6983" i="2"/>
  <c r="O6983" i="2"/>
  <c r="P6983" i="2"/>
  <c r="I7015" i="2"/>
  <c r="K7015" i="2"/>
  <c r="L7015" i="2"/>
  <c r="M7015" i="2"/>
  <c r="N7015" i="2"/>
  <c r="O7015" i="2"/>
  <c r="P7015" i="2"/>
  <c r="I7029" i="2"/>
  <c r="K7029" i="2"/>
  <c r="L7029" i="2"/>
  <c r="M7029" i="2"/>
  <c r="N7029" i="2"/>
  <c r="O7029" i="2"/>
  <c r="P7029" i="2"/>
  <c r="I6946" i="2"/>
  <c r="K6946" i="2"/>
  <c r="L6946" i="2"/>
  <c r="M6946" i="2"/>
  <c r="N6946" i="2"/>
  <c r="O6946" i="2"/>
  <c r="P6946" i="2"/>
  <c r="I6982" i="2"/>
  <c r="K6982" i="2"/>
  <c r="L6982" i="2"/>
  <c r="M6982" i="2"/>
  <c r="N6982" i="2"/>
  <c r="O6982" i="2"/>
  <c r="P6982" i="2"/>
  <c r="I7014" i="2"/>
  <c r="K7014" i="2"/>
  <c r="L7014" i="2"/>
  <c r="M7014" i="2"/>
  <c r="N7014" i="2"/>
  <c r="O7014" i="2"/>
  <c r="P7014" i="2"/>
  <c r="I7028" i="2"/>
  <c r="K7028" i="2"/>
  <c r="L7028" i="2"/>
  <c r="M7028" i="2"/>
  <c r="N7028" i="2"/>
  <c r="O7028" i="2"/>
  <c r="P7028" i="2"/>
  <c r="I6945" i="2"/>
  <c r="K6945" i="2"/>
  <c r="L6945" i="2"/>
  <c r="M6945" i="2"/>
  <c r="N6945" i="2"/>
  <c r="O6945" i="2"/>
  <c r="P6945" i="2"/>
  <c r="I6981" i="2"/>
  <c r="K6981" i="2"/>
  <c r="L6981" i="2"/>
  <c r="M6981" i="2"/>
  <c r="N6981" i="2"/>
  <c r="O6981" i="2"/>
  <c r="P6981" i="2"/>
  <c r="I7013" i="2"/>
  <c r="K7013" i="2"/>
  <c r="L7013" i="2"/>
  <c r="M7013" i="2"/>
  <c r="N7013" i="2"/>
  <c r="O7013" i="2"/>
  <c r="P7013" i="2"/>
  <c r="I7027" i="2"/>
  <c r="K7027" i="2"/>
  <c r="L7027" i="2"/>
  <c r="M7027" i="2"/>
  <c r="N7027" i="2"/>
  <c r="O7027" i="2"/>
  <c r="P7027" i="2"/>
  <c r="I6972" i="2"/>
  <c r="K6972" i="2"/>
  <c r="L6972" i="2"/>
  <c r="M6972" i="2"/>
  <c r="N6972" i="2"/>
  <c r="O6972" i="2"/>
  <c r="P6972" i="2"/>
  <c r="I6980" i="2"/>
  <c r="K6980" i="2"/>
  <c r="L6980" i="2"/>
  <c r="M6980" i="2"/>
  <c r="N6980" i="2"/>
  <c r="O6980" i="2"/>
  <c r="P6980" i="2"/>
  <c r="I7012" i="2"/>
  <c r="K7012" i="2"/>
  <c r="L7012" i="2"/>
  <c r="M7012" i="2"/>
  <c r="N7012" i="2"/>
  <c r="O7012" i="2"/>
  <c r="P7012" i="2"/>
  <c r="I7051" i="2"/>
  <c r="K7051" i="2"/>
  <c r="L7051" i="2"/>
  <c r="M7051" i="2"/>
  <c r="N7051" i="2"/>
  <c r="O7051" i="2"/>
  <c r="P7051" i="2"/>
  <c r="I6971" i="2"/>
  <c r="K6971" i="2"/>
  <c r="L6971" i="2"/>
  <c r="M6971" i="2"/>
  <c r="N6971" i="2"/>
  <c r="O6971" i="2"/>
  <c r="P6971" i="2"/>
  <c r="I6979" i="2"/>
  <c r="K6979" i="2"/>
  <c r="L6979" i="2"/>
  <c r="M6979" i="2"/>
  <c r="N6979" i="2"/>
  <c r="O6979" i="2"/>
  <c r="P6979" i="2"/>
  <c r="I7011" i="2"/>
  <c r="K7011" i="2"/>
  <c r="L7011" i="2"/>
  <c r="M7011" i="2"/>
  <c r="N7011" i="2"/>
  <c r="O7011" i="2"/>
  <c r="P7011" i="2"/>
  <c r="I7050" i="2"/>
  <c r="K7050" i="2"/>
  <c r="L7050" i="2"/>
  <c r="M7050" i="2"/>
  <c r="N7050" i="2"/>
  <c r="O7050" i="2"/>
  <c r="P7050" i="2"/>
  <c r="I6970" i="2"/>
  <c r="K6970" i="2"/>
  <c r="L6970" i="2"/>
  <c r="M6970" i="2"/>
  <c r="N6970" i="2"/>
  <c r="O6970" i="2"/>
  <c r="P6970" i="2"/>
  <c r="I6998" i="2"/>
  <c r="K6998" i="2"/>
  <c r="L6998" i="2"/>
  <c r="M6998" i="2"/>
  <c r="N6998" i="2"/>
  <c r="O6998" i="2"/>
  <c r="P6998" i="2"/>
  <c r="I7010" i="2"/>
  <c r="K7010" i="2"/>
  <c r="L7010" i="2"/>
  <c r="M7010" i="2"/>
  <c r="N7010" i="2"/>
  <c r="O7010" i="2"/>
  <c r="P7010" i="2"/>
  <c r="I7053" i="2"/>
  <c r="K7053" i="2"/>
  <c r="L7053" i="2"/>
  <c r="M7053" i="2"/>
  <c r="N7053" i="2"/>
  <c r="O7053" i="2"/>
  <c r="P7053" i="2"/>
  <c r="I6968" i="2"/>
  <c r="K6968" i="2"/>
  <c r="L6968" i="2"/>
  <c r="M6968" i="2"/>
  <c r="N6968" i="2"/>
  <c r="O6968" i="2"/>
  <c r="P6968" i="2"/>
  <c r="I6999" i="2"/>
  <c r="K6999" i="2"/>
  <c r="L6999" i="2"/>
  <c r="M6999" i="2"/>
  <c r="N6999" i="2"/>
  <c r="O6999" i="2"/>
  <c r="P6999" i="2"/>
  <c r="I7009" i="2"/>
  <c r="K7009" i="2"/>
  <c r="L7009" i="2"/>
  <c r="M7009" i="2"/>
  <c r="N7009" i="2"/>
  <c r="O7009" i="2"/>
  <c r="P7009" i="2"/>
  <c r="I7054" i="2"/>
  <c r="K7054" i="2"/>
  <c r="L7054" i="2"/>
  <c r="M7054" i="2"/>
  <c r="N7054" i="2"/>
  <c r="O7054" i="2"/>
  <c r="P7054" i="2"/>
  <c r="I6967" i="2"/>
  <c r="K6967" i="2"/>
  <c r="L6967" i="2"/>
  <c r="M6967" i="2"/>
  <c r="N6967" i="2"/>
  <c r="O6967" i="2"/>
  <c r="P6967" i="2"/>
  <c r="I7002" i="2"/>
  <c r="K7002" i="2"/>
  <c r="L7002" i="2"/>
  <c r="M7002" i="2"/>
  <c r="N7002" i="2"/>
  <c r="O7002" i="2"/>
  <c r="P7002" i="2"/>
  <c r="I7008" i="2"/>
  <c r="K7008" i="2"/>
  <c r="L7008" i="2"/>
  <c r="M7008" i="2"/>
  <c r="N7008" i="2"/>
  <c r="O7008" i="2"/>
  <c r="P7008" i="2"/>
  <c r="I7049" i="2"/>
  <c r="K7049" i="2"/>
  <c r="L7049" i="2"/>
  <c r="M7049" i="2"/>
  <c r="N7049" i="2"/>
  <c r="O7049" i="2"/>
  <c r="P7049" i="2"/>
  <c r="I6964" i="2"/>
  <c r="K6964" i="2"/>
  <c r="L6964" i="2"/>
  <c r="M6964" i="2"/>
  <c r="N6964" i="2"/>
  <c r="O6964" i="2"/>
  <c r="P6964" i="2"/>
  <c r="I7001" i="2"/>
  <c r="K7001" i="2"/>
  <c r="L7001" i="2"/>
  <c r="M7001" i="2"/>
  <c r="N7001" i="2"/>
  <c r="O7001" i="2"/>
  <c r="P7001" i="2"/>
  <c r="I7007" i="2"/>
  <c r="K7007" i="2"/>
  <c r="L7007" i="2"/>
  <c r="M7007" i="2"/>
  <c r="N7007" i="2"/>
  <c r="O7007" i="2"/>
  <c r="P7007" i="2"/>
  <c r="I7048" i="2"/>
  <c r="K7048" i="2"/>
  <c r="L7048" i="2"/>
  <c r="M7048" i="2"/>
  <c r="N7048" i="2"/>
  <c r="O7048" i="2"/>
  <c r="P7048" i="2"/>
  <c r="I6960" i="2"/>
  <c r="K6960" i="2"/>
  <c r="L6960" i="2"/>
  <c r="M6960" i="2"/>
  <c r="N6960" i="2"/>
  <c r="O6960" i="2"/>
  <c r="P6960" i="2"/>
  <c r="I7000" i="2"/>
  <c r="K7000" i="2"/>
  <c r="L7000" i="2"/>
  <c r="M7000" i="2"/>
  <c r="N7000" i="2"/>
  <c r="O7000" i="2"/>
  <c r="P7000" i="2"/>
  <c r="I7006" i="2"/>
  <c r="K7006" i="2"/>
  <c r="L7006" i="2"/>
  <c r="M7006" i="2"/>
  <c r="N7006" i="2"/>
  <c r="O7006" i="2"/>
  <c r="P7006" i="2"/>
  <c r="I7041" i="2"/>
  <c r="K7041" i="2"/>
  <c r="L7041" i="2"/>
  <c r="M7041" i="2"/>
  <c r="N7041" i="2"/>
  <c r="O7041" i="2"/>
  <c r="P7041" i="2"/>
  <c r="I6959" i="2"/>
  <c r="K6959" i="2"/>
  <c r="L6959" i="2"/>
  <c r="M6959" i="2"/>
  <c r="N6959" i="2"/>
  <c r="O6959" i="2"/>
  <c r="P6959" i="2"/>
  <c r="I6996" i="2"/>
  <c r="K6996" i="2"/>
  <c r="L6996" i="2"/>
  <c r="M6996" i="2"/>
  <c r="N6996" i="2"/>
  <c r="O6996" i="2"/>
  <c r="P6996" i="2"/>
  <c r="I7005" i="2"/>
  <c r="K7005" i="2"/>
  <c r="L7005" i="2"/>
  <c r="M7005" i="2"/>
  <c r="N7005" i="2"/>
  <c r="O7005" i="2"/>
  <c r="P7005" i="2"/>
  <c r="I7046" i="2"/>
  <c r="K7046" i="2"/>
  <c r="L7046" i="2"/>
  <c r="M7046" i="2"/>
  <c r="N7046" i="2"/>
  <c r="O7046" i="2"/>
  <c r="P7046" i="2"/>
  <c r="I6958" i="2"/>
  <c r="K6958" i="2"/>
  <c r="L6958" i="2"/>
  <c r="M6958" i="2"/>
  <c r="N6958" i="2"/>
  <c r="O6958" i="2"/>
  <c r="P6958" i="2"/>
  <c r="I6997" i="2"/>
  <c r="K6997" i="2"/>
  <c r="L6997" i="2"/>
  <c r="M6997" i="2"/>
  <c r="N6997" i="2"/>
  <c r="O6997" i="2"/>
  <c r="P6997" i="2"/>
  <c r="I7004" i="2"/>
  <c r="K7004" i="2"/>
  <c r="L7004" i="2"/>
  <c r="M7004" i="2"/>
  <c r="N7004" i="2"/>
  <c r="O7004" i="2"/>
  <c r="P7004" i="2"/>
  <c r="I7045" i="2"/>
  <c r="K7045" i="2"/>
  <c r="L7045" i="2"/>
  <c r="M7045" i="2"/>
  <c r="N7045" i="2"/>
  <c r="O7045" i="2"/>
  <c r="P7045" i="2"/>
  <c r="I6956" i="2"/>
  <c r="K6956" i="2"/>
  <c r="L6956" i="2"/>
  <c r="M6956" i="2"/>
  <c r="N6956" i="2"/>
  <c r="O6956" i="2"/>
  <c r="P6956" i="2"/>
  <c r="I6995" i="2"/>
  <c r="K6995" i="2"/>
  <c r="L6995" i="2"/>
  <c r="M6995" i="2"/>
  <c r="N6995" i="2"/>
  <c r="O6995" i="2"/>
  <c r="P6995" i="2"/>
  <c r="I7003" i="2"/>
  <c r="K7003" i="2"/>
  <c r="L7003" i="2"/>
  <c r="M7003" i="2"/>
  <c r="N7003" i="2"/>
  <c r="O7003" i="2"/>
  <c r="P7003" i="2"/>
  <c r="I7043" i="2"/>
  <c r="K7043" i="2"/>
  <c r="L7043" i="2"/>
  <c r="M7043" i="2"/>
  <c r="N7043" i="2"/>
  <c r="O7043" i="2"/>
  <c r="P7043" i="2"/>
  <c r="I6903" i="2"/>
  <c r="K6903" i="2"/>
  <c r="L6903" i="2"/>
  <c r="M6903" i="2"/>
  <c r="N6903" i="2"/>
  <c r="O6903" i="2"/>
  <c r="P6903" i="2"/>
  <c r="I6880" i="2"/>
  <c r="K6880" i="2"/>
  <c r="L6880" i="2"/>
  <c r="M6880" i="2"/>
  <c r="N6880" i="2"/>
  <c r="O6880" i="2"/>
  <c r="P6880" i="2"/>
  <c r="I6857" i="2"/>
  <c r="K6857" i="2"/>
  <c r="L6857" i="2"/>
  <c r="M6857" i="2"/>
  <c r="N6857" i="2"/>
  <c r="O6857" i="2"/>
  <c r="P6857" i="2"/>
  <c r="I6827" i="2"/>
  <c r="K6827" i="2"/>
  <c r="L6827" i="2"/>
  <c r="M6827" i="2"/>
  <c r="N6827" i="2"/>
  <c r="O6827" i="2"/>
  <c r="P6827" i="2"/>
  <c r="I6924" i="2"/>
  <c r="K6924" i="2"/>
  <c r="L6924" i="2"/>
  <c r="M6924" i="2"/>
  <c r="N6924" i="2"/>
  <c r="O6924" i="2"/>
  <c r="P6924" i="2"/>
  <c r="I6884" i="2"/>
  <c r="K6884" i="2"/>
  <c r="L6884" i="2"/>
  <c r="M6884" i="2"/>
  <c r="N6884" i="2"/>
  <c r="O6884" i="2"/>
  <c r="P6884" i="2"/>
  <c r="I6858" i="2"/>
  <c r="K6858" i="2"/>
  <c r="L6858" i="2"/>
  <c r="M6858" i="2"/>
  <c r="N6858" i="2"/>
  <c r="O6858" i="2"/>
  <c r="P6858" i="2"/>
  <c r="I6840" i="2"/>
  <c r="K6840" i="2"/>
  <c r="L6840" i="2"/>
  <c r="M6840" i="2"/>
  <c r="N6840" i="2"/>
  <c r="O6840" i="2"/>
  <c r="P6840" i="2"/>
  <c r="I6925" i="2"/>
  <c r="K6925" i="2"/>
  <c r="L6925" i="2"/>
  <c r="M6925" i="2"/>
  <c r="N6925" i="2"/>
  <c r="O6925" i="2"/>
  <c r="P6925" i="2"/>
  <c r="I6885" i="2"/>
  <c r="K6885" i="2"/>
  <c r="L6885" i="2"/>
  <c r="M6885" i="2"/>
  <c r="N6885" i="2"/>
  <c r="O6885" i="2"/>
  <c r="P6885" i="2"/>
  <c r="I6855" i="2"/>
  <c r="K6855" i="2"/>
  <c r="L6855" i="2"/>
  <c r="M6855" i="2"/>
  <c r="N6855" i="2"/>
  <c r="O6855" i="2"/>
  <c r="P6855" i="2"/>
  <c r="I6841" i="2"/>
  <c r="K6841" i="2"/>
  <c r="L6841" i="2"/>
  <c r="M6841" i="2"/>
  <c r="N6841" i="2"/>
  <c r="O6841" i="2"/>
  <c r="P6841" i="2"/>
  <c r="I6926" i="2"/>
  <c r="K6926" i="2"/>
  <c r="L6926" i="2"/>
  <c r="M6926" i="2"/>
  <c r="N6926" i="2"/>
  <c r="O6926" i="2"/>
  <c r="P6926" i="2"/>
  <c r="I6886" i="2"/>
  <c r="K6886" i="2"/>
  <c r="L6886" i="2"/>
  <c r="M6886" i="2"/>
  <c r="N6886" i="2"/>
  <c r="O6886" i="2"/>
  <c r="P6886" i="2"/>
  <c r="I6856" i="2"/>
  <c r="K6856" i="2"/>
  <c r="L6856" i="2"/>
  <c r="M6856" i="2"/>
  <c r="N6856" i="2"/>
  <c r="O6856" i="2"/>
  <c r="P6856" i="2"/>
  <c r="I6842" i="2"/>
  <c r="K6842" i="2"/>
  <c r="L6842" i="2"/>
  <c r="M6842" i="2"/>
  <c r="N6842" i="2"/>
  <c r="O6842" i="2"/>
  <c r="P6842" i="2"/>
  <c r="I6929" i="2"/>
  <c r="K6929" i="2"/>
  <c r="L6929" i="2"/>
  <c r="M6929" i="2"/>
  <c r="N6929" i="2"/>
  <c r="O6929" i="2"/>
  <c r="P6929" i="2"/>
  <c r="I6887" i="2"/>
  <c r="K6887" i="2"/>
  <c r="L6887" i="2"/>
  <c r="M6887" i="2"/>
  <c r="N6887" i="2"/>
  <c r="O6887" i="2"/>
  <c r="P6887" i="2"/>
  <c r="I6861" i="2"/>
  <c r="K6861" i="2"/>
  <c r="L6861" i="2"/>
  <c r="M6861" i="2"/>
  <c r="N6861" i="2"/>
  <c r="O6861" i="2"/>
  <c r="P6861" i="2"/>
  <c r="I6843" i="2"/>
  <c r="K6843" i="2"/>
  <c r="L6843" i="2"/>
  <c r="M6843" i="2"/>
  <c r="N6843" i="2"/>
  <c r="O6843" i="2"/>
  <c r="P6843" i="2"/>
  <c r="I6930" i="2"/>
  <c r="K6930" i="2"/>
  <c r="L6930" i="2"/>
  <c r="M6930" i="2"/>
  <c r="N6930" i="2"/>
  <c r="O6930" i="2"/>
  <c r="P6930" i="2"/>
  <c r="I6881" i="2"/>
  <c r="K6881" i="2"/>
  <c r="L6881" i="2"/>
  <c r="M6881" i="2"/>
  <c r="N6881" i="2"/>
  <c r="O6881" i="2"/>
  <c r="P6881" i="2"/>
  <c r="I6862" i="2"/>
  <c r="K6862" i="2"/>
  <c r="L6862" i="2"/>
  <c r="M6862" i="2"/>
  <c r="N6862" i="2"/>
  <c r="O6862" i="2"/>
  <c r="P6862" i="2"/>
  <c r="I6844" i="2"/>
  <c r="K6844" i="2"/>
  <c r="L6844" i="2"/>
  <c r="M6844" i="2"/>
  <c r="N6844" i="2"/>
  <c r="O6844" i="2"/>
  <c r="P6844" i="2"/>
  <c r="I6931" i="2"/>
  <c r="K6931" i="2"/>
  <c r="L6931" i="2"/>
  <c r="M6931" i="2"/>
  <c r="N6931" i="2"/>
  <c r="O6931" i="2"/>
  <c r="P6931" i="2"/>
  <c r="I6883" i="2"/>
  <c r="K6883" i="2"/>
  <c r="L6883" i="2"/>
  <c r="M6883" i="2"/>
  <c r="N6883" i="2"/>
  <c r="O6883" i="2"/>
  <c r="P6883" i="2"/>
  <c r="I6859" i="2"/>
  <c r="K6859" i="2"/>
  <c r="L6859" i="2"/>
  <c r="M6859" i="2"/>
  <c r="N6859" i="2"/>
  <c r="O6859" i="2"/>
  <c r="P6859" i="2"/>
  <c r="I6845" i="2"/>
  <c r="K6845" i="2"/>
  <c r="L6845" i="2"/>
  <c r="M6845" i="2"/>
  <c r="N6845" i="2"/>
  <c r="O6845" i="2"/>
  <c r="P6845" i="2"/>
  <c r="I6932" i="2"/>
  <c r="K6932" i="2"/>
  <c r="L6932" i="2"/>
  <c r="M6932" i="2"/>
  <c r="N6932" i="2"/>
  <c r="O6932" i="2"/>
  <c r="P6932" i="2"/>
  <c r="I6876" i="2"/>
  <c r="K6876" i="2"/>
  <c r="L6876" i="2"/>
  <c r="M6876" i="2"/>
  <c r="N6876" i="2"/>
  <c r="O6876" i="2"/>
  <c r="P6876" i="2"/>
  <c r="I6860" i="2"/>
  <c r="K6860" i="2"/>
  <c r="L6860" i="2"/>
  <c r="M6860" i="2"/>
  <c r="N6860" i="2"/>
  <c r="O6860" i="2"/>
  <c r="P6860" i="2"/>
  <c r="I6846" i="2"/>
  <c r="K6846" i="2"/>
  <c r="L6846" i="2"/>
  <c r="M6846" i="2"/>
  <c r="N6846" i="2"/>
  <c r="O6846" i="2"/>
  <c r="P6846" i="2"/>
  <c r="I6933" i="2"/>
  <c r="K6933" i="2"/>
  <c r="L6933" i="2"/>
  <c r="M6933" i="2"/>
  <c r="N6933" i="2"/>
  <c r="O6933" i="2"/>
  <c r="P6933" i="2"/>
  <c r="I6877" i="2"/>
  <c r="K6877" i="2"/>
  <c r="L6877" i="2"/>
  <c r="M6877" i="2"/>
  <c r="N6877" i="2"/>
  <c r="O6877" i="2"/>
  <c r="P6877" i="2"/>
  <c r="I6893" i="2"/>
  <c r="K6893" i="2"/>
  <c r="L6893" i="2"/>
  <c r="M6893" i="2"/>
  <c r="N6893" i="2"/>
  <c r="O6893" i="2"/>
  <c r="P6893" i="2"/>
  <c r="I6847" i="2"/>
  <c r="K6847" i="2"/>
  <c r="L6847" i="2"/>
  <c r="M6847" i="2"/>
  <c r="N6847" i="2"/>
  <c r="O6847" i="2"/>
  <c r="P6847" i="2"/>
  <c r="I6934" i="2"/>
  <c r="K6934" i="2"/>
  <c r="L6934" i="2"/>
  <c r="M6934" i="2"/>
  <c r="N6934" i="2"/>
  <c r="O6934" i="2"/>
  <c r="P6934" i="2"/>
  <c r="I6878" i="2"/>
  <c r="K6878" i="2"/>
  <c r="L6878" i="2"/>
  <c r="M6878" i="2"/>
  <c r="N6878" i="2"/>
  <c r="O6878" i="2"/>
  <c r="P6878" i="2"/>
  <c r="I6863" i="2"/>
  <c r="K6863" i="2"/>
  <c r="L6863" i="2"/>
  <c r="M6863" i="2"/>
  <c r="N6863" i="2"/>
  <c r="O6863" i="2"/>
  <c r="P6863" i="2"/>
  <c r="I6848" i="2"/>
  <c r="K6848" i="2"/>
  <c r="L6848" i="2"/>
  <c r="M6848" i="2"/>
  <c r="N6848" i="2"/>
  <c r="O6848" i="2"/>
  <c r="P6848" i="2"/>
  <c r="I6935" i="2"/>
  <c r="K6935" i="2"/>
  <c r="L6935" i="2"/>
  <c r="M6935" i="2"/>
  <c r="N6935" i="2"/>
  <c r="O6935" i="2"/>
  <c r="P6935" i="2"/>
  <c r="I6879" i="2"/>
  <c r="K6879" i="2"/>
  <c r="L6879" i="2"/>
  <c r="M6879" i="2"/>
  <c r="N6879" i="2"/>
  <c r="O6879" i="2"/>
  <c r="P6879" i="2"/>
  <c r="I6864" i="2"/>
  <c r="K6864" i="2"/>
  <c r="L6864" i="2"/>
  <c r="M6864" i="2"/>
  <c r="N6864" i="2"/>
  <c r="O6864" i="2"/>
  <c r="P6864" i="2"/>
  <c r="I6849" i="2"/>
  <c r="K6849" i="2"/>
  <c r="L6849" i="2"/>
  <c r="M6849" i="2"/>
  <c r="N6849" i="2"/>
  <c r="O6849" i="2"/>
  <c r="P6849" i="2"/>
  <c r="I6936" i="2"/>
  <c r="K6936" i="2"/>
  <c r="L6936" i="2"/>
  <c r="M6936" i="2"/>
  <c r="N6936" i="2"/>
  <c r="O6936" i="2"/>
  <c r="P6936" i="2"/>
  <c r="I6907" i="2"/>
  <c r="K6907" i="2"/>
  <c r="L6907" i="2"/>
  <c r="M6907" i="2"/>
  <c r="N6907" i="2"/>
  <c r="O6907" i="2"/>
  <c r="P6907" i="2"/>
  <c r="I6888" i="2"/>
  <c r="K6888" i="2"/>
  <c r="L6888" i="2"/>
  <c r="M6888" i="2"/>
  <c r="N6888" i="2"/>
  <c r="O6888" i="2"/>
  <c r="P6888" i="2"/>
  <c r="I6850" i="2"/>
  <c r="K6850" i="2"/>
  <c r="L6850" i="2"/>
  <c r="M6850" i="2"/>
  <c r="N6850" i="2"/>
  <c r="O6850" i="2"/>
  <c r="P6850" i="2"/>
  <c r="I6937" i="2"/>
  <c r="K6937" i="2"/>
  <c r="L6937" i="2"/>
  <c r="M6937" i="2"/>
  <c r="N6937" i="2"/>
  <c r="O6937" i="2"/>
  <c r="P6937" i="2"/>
  <c r="I6908" i="2"/>
  <c r="K6908" i="2"/>
  <c r="L6908" i="2"/>
  <c r="M6908" i="2"/>
  <c r="N6908" i="2"/>
  <c r="O6908" i="2"/>
  <c r="P6908" i="2"/>
  <c r="I6889" i="2"/>
  <c r="K6889" i="2"/>
  <c r="L6889" i="2"/>
  <c r="M6889" i="2"/>
  <c r="N6889" i="2"/>
  <c r="O6889" i="2"/>
  <c r="P6889" i="2"/>
  <c r="I6854" i="2"/>
  <c r="K6854" i="2"/>
  <c r="L6854" i="2"/>
  <c r="M6854" i="2"/>
  <c r="N6854" i="2"/>
  <c r="O6854" i="2"/>
  <c r="P6854" i="2"/>
  <c r="I6938" i="2"/>
  <c r="K6938" i="2"/>
  <c r="L6938" i="2"/>
  <c r="M6938" i="2"/>
  <c r="N6938" i="2"/>
  <c r="O6938" i="2"/>
  <c r="P6938" i="2"/>
  <c r="I6910" i="2"/>
  <c r="K6910" i="2"/>
  <c r="L6910" i="2"/>
  <c r="M6910" i="2"/>
  <c r="N6910" i="2"/>
  <c r="O6910" i="2"/>
  <c r="P6910" i="2"/>
  <c r="I6890" i="2"/>
  <c r="K6890" i="2"/>
  <c r="L6890" i="2"/>
  <c r="M6890" i="2"/>
  <c r="N6890" i="2"/>
  <c r="O6890" i="2"/>
  <c r="P6890" i="2"/>
  <c r="I6828" i="2"/>
  <c r="K6828" i="2"/>
  <c r="L6828" i="2"/>
  <c r="M6828" i="2"/>
  <c r="N6828" i="2"/>
  <c r="O6828" i="2"/>
  <c r="P6828" i="2"/>
  <c r="I6973" i="2"/>
  <c r="K6973" i="2"/>
  <c r="L6973" i="2"/>
  <c r="M6973" i="2"/>
  <c r="N6973" i="2"/>
  <c r="O6973" i="2"/>
  <c r="P6973" i="2"/>
  <c r="I6911" i="2"/>
  <c r="K6911" i="2"/>
  <c r="L6911" i="2"/>
  <c r="M6911" i="2"/>
  <c r="N6911" i="2"/>
  <c r="O6911" i="2"/>
  <c r="P6911" i="2"/>
  <c r="I6872" i="2"/>
  <c r="K6872" i="2"/>
  <c r="L6872" i="2"/>
  <c r="M6872" i="2"/>
  <c r="N6872" i="2"/>
  <c r="O6872" i="2"/>
  <c r="P6872" i="2"/>
  <c r="I6829" i="2"/>
  <c r="K6829" i="2"/>
  <c r="L6829" i="2"/>
  <c r="M6829" i="2"/>
  <c r="N6829" i="2"/>
  <c r="O6829" i="2"/>
  <c r="P6829" i="2"/>
  <c r="I6922" i="2"/>
  <c r="K6922" i="2"/>
  <c r="L6922" i="2"/>
  <c r="M6922" i="2"/>
  <c r="N6922" i="2"/>
  <c r="O6922" i="2"/>
  <c r="P6922" i="2"/>
  <c r="I6901" i="2"/>
  <c r="K6901" i="2"/>
  <c r="L6901" i="2"/>
  <c r="M6901" i="2"/>
  <c r="N6901" i="2"/>
  <c r="O6901" i="2"/>
  <c r="P6901" i="2"/>
  <c r="I6873" i="2"/>
  <c r="K6873" i="2"/>
  <c r="L6873" i="2"/>
  <c r="M6873" i="2"/>
  <c r="N6873" i="2"/>
  <c r="O6873" i="2"/>
  <c r="P6873" i="2"/>
  <c r="I6830" i="2"/>
  <c r="K6830" i="2"/>
  <c r="L6830" i="2"/>
  <c r="M6830" i="2"/>
  <c r="N6830" i="2"/>
  <c r="O6830" i="2"/>
  <c r="P6830" i="2"/>
  <c r="I6923" i="2"/>
  <c r="K6923" i="2"/>
  <c r="L6923" i="2"/>
  <c r="M6923" i="2"/>
  <c r="N6923" i="2"/>
  <c r="O6923" i="2"/>
  <c r="P6923" i="2"/>
  <c r="I6902" i="2"/>
  <c r="K6902" i="2"/>
  <c r="L6902" i="2"/>
  <c r="M6902" i="2"/>
  <c r="N6902" i="2"/>
  <c r="O6902" i="2"/>
  <c r="P6902" i="2"/>
  <c r="I6874" i="2"/>
  <c r="K6874" i="2"/>
  <c r="L6874" i="2"/>
  <c r="M6874" i="2"/>
  <c r="N6874" i="2"/>
  <c r="O6874" i="2"/>
  <c r="P6874" i="2"/>
  <c r="I6831" i="2"/>
  <c r="K6831" i="2"/>
  <c r="L6831" i="2"/>
  <c r="M6831" i="2"/>
  <c r="N6831" i="2"/>
  <c r="O6831" i="2"/>
  <c r="P6831" i="2"/>
  <c r="I6974" i="2"/>
  <c r="K6974" i="2"/>
  <c r="L6974" i="2"/>
  <c r="M6974" i="2"/>
  <c r="N6974" i="2"/>
  <c r="O6974" i="2"/>
  <c r="P6974" i="2"/>
  <c r="I6905" i="2"/>
  <c r="K6905" i="2"/>
  <c r="L6905" i="2"/>
  <c r="M6905" i="2"/>
  <c r="N6905" i="2"/>
  <c r="O6905" i="2"/>
  <c r="P6905" i="2"/>
  <c r="I6875" i="2"/>
  <c r="K6875" i="2"/>
  <c r="L6875" i="2"/>
  <c r="M6875" i="2"/>
  <c r="N6875" i="2"/>
  <c r="O6875" i="2"/>
  <c r="P6875" i="2"/>
  <c r="I6832" i="2"/>
  <c r="K6832" i="2"/>
  <c r="L6832" i="2"/>
  <c r="M6832" i="2"/>
  <c r="N6832" i="2"/>
  <c r="O6832" i="2"/>
  <c r="P6832" i="2"/>
  <c r="I6919" i="2"/>
  <c r="K6919" i="2"/>
  <c r="L6919" i="2"/>
  <c r="M6919" i="2"/>
  <c r="N6919" i="2"/>
  <c r="O6919" i="2"/>
  <c r="P6919" i="2"/>
  <c r="I6906" i="2"/>
  <c r="K6906" i="2"/>
  <c r="L6906" i="2"/>
  <c r="M6906" i="2"/>
  <c r="N6906" i="2"/>
  <c r="O6906" i="2"/>
  <c r="P6906" i="2"/>
  <c r="I6869" i="2"/>
  <c r="K6869" i="2"/>
  <c r="L6869" i="2"/>
  <c r="M6869" i="2"/>
  <c r="N6869" i="2"/>
  <c r="O6869" i="2"/>
  <c r="P6869" i="2"/>
  <c r="I6833" i="2"/>
  <c r="K6833" i="2"/>
  <c r="L6833" i="2"/>
  <c r="M6833" i="2"/>
  <c r="N6833" i="2"/>
  <c r="O6833" i="2"/>
  <c r="P6833" i="2"/>
  <c r="I6920" i="2"/>
  <c r="K6920" i="2"/>
  <c r="L6920" i="2"/>
  <c r="M6920" i="2"/>
  <c r="N6920" i="2"/>
  <c r="O6920" i="2"/>
  <c r="P6920" i="2"/>
  <c r="I6896" i="2"/>
  <c r="K6896" i="2"/>
  <c r="L6896" i="2"/>
  <c r="M6896" i="2"/>
  <c r="N6896" i="2"/>
  <c r="O6896" i="2"/>
  <c r="P6896" i="2"/>
  <c r="I6870" i="2"/>
  <c r="K6870" i="2"/>
  <c r="L6870" i="2"/>
  <c r="M6870" i="2"/>
  <c r="N6870" i="2"/>
  <c r="O6870" i="2"/>
  <c r="P6870" i="2"/>
  <c r="I6834" i="2"/>
  <c r="K6834" i="2"/>
  <c r="L6834" i="2"/>
  <c r="M6834" i="2"/>
  <c r="N6834" i="2"/>
  <c r="O6834" i="2"/>
  <c r="P6834" i="2"/>
  <c r="I6921" i="2"/>
  <c r="K6921" i="2"/>
  <c r="L6921" i="2"/>
  <c r="M6921" i="2"/>
  <c r="N6921" i="2"/>
  <c r="O6921" i="2"/>
  <c r="P6921" i="2"/>
  <c r="I6897" i="2"/>
  <c r="K6897" i="2"/>
  <c r="L6897" i="2"/>
  <c r="M6897" i="2"/>
  <c r="N6897" i="2"/>
  <c r="O6897" i="2"/>
  <c r="P6897" i="2"/>
  <c r="I6871" i="2"/>
  <c r="K6871" i="2"/>
  <c r="L6871" i="2"/>
  <c r="M6871" i="2"/>
  <c r="N6871" i="2"/>
  <c r="O6871" i="2"/>
  <c r="P6871" i="2"/>
  <c r="I6835" i="2"/>
  <c r="K6835" i="2"/>
  <c r="L6835" i="2"/>
  <c r="M6835" i="2"/>
  <c r="N6835" i="2"/>
  <c r="O6835" i="2"/>
  <c r="P6835" i="2"/>
  <c r="I6912" i="2"/>
  <c r="K6912" i="2"/>
  <c r="L6912" i="2"/>
  <c r="M6912" i="2"/>
  <c r="N6912" i="2"/>
  <c r="O6912" i="2"/>
  <c r="P6912" i="2"/>
  <c r="I6899" i="2"/>
  <c r="K6899" i="2"/>
  <c r="L6899" i="2"/>
  <c r="M6899" i="2"/>
  <c r="N6899" i="2"/>
  <c r="O6899" i="2"/>
  <c r="P6899" i="2"/>
  <c r="I6866" i="2"/>
  <c r="K6866" i="2"/>
  <c r="L6866" i="2"/>
  <c r="M6866" i="2"/>
  <c r="N6866" i="2"/>
  <c r="O6866" i="2"/>
  <c r="P6866" i="2"/>
  <c r="I6836" i="2"/>
  <c r="K6836" i="2"/>
  <c r="L6836" i="2"/>
  <c r="M6836" i="2"/>
  <c r="N6836" i="2"/>
  <c r="O6836" i="2"/>
  <c r="P6836" i="2"/>
  <c r="I6913" i="2"/>
  <c r="K6913" i="2"/>
  <c r="L6913" i="2"/>
  <c r="M6913" i="2"/>
  <c r="N6913" i="2"/>
  <c r="O6913" i="2"/>
  <c r="P6913" i="2"/>
  <c r="I6900" i="2"/>
  <c r="K6900" i="2"/>
  <c r="L6900" i="2"/>
  <c r="M6900" i="2"/>
  <c r="N6900" i="2"/>
  <c r="O6900" i="2"/>
  <c r="P6900" i="2"/>
  <c r="I6867" i="2"/>
  <c r="K6867" i="2"/>
  <c r="L6867" i="2"/>
  <c r="M6867" i="2"/>
  <c r="N6867" i="2"/>
  <c r="O6867" i="2"/>
  <c r="P6867" i="2"/>
  <c r="I6837" i="2"/>
  <c r="K6837" i="2"/>
  <c r="L6837" i="2"/>
  <c r="M6837" i="2"/>
  <c r="N6837" i="2"/>
  <c r="O6837" i="2"/>
  <c r="P6837" i="2"/>
  <c r="I6917" i="2"/>
  <c r="K6917" i="2"/>
  <c r="L6917" i="2"/>
  <c r="M6917" i="2"/>
  <c r="N6917" i="2"/>
  <c r="O6917" i="2"/>
  <c r="P6917" i="2"/>
  <c r="I6894" i="2"/>
  <c r="K6894" i="2"/>
  <c r="L6894" i="2"/>
  <c r="M6894" i="2"/>
  <c r="N6894" i="2"/>
  <c r="O6894" i="2"/>
  <c r="P6894" i="2"/>
  <c r="I6868" i="2"/>
  <c r="K6868" i="2"/>
  <c r="L6868" i="2"/>
  <c r="M6868" i="2"/>
  <c r="N6868" i="2"/>
  <c r="O6868" i="2"/>
  <c r="P6868" i="2"/>
  <c r="I6838" i="2"/>
  <c r="K6838" i="2"/>
  <c r="L6838" i="2"/>
  <c r="M6838" i="2"/>
  <c r="N6838" i="2"/>
  <c r="O6838" i="2"/>
  <c r="P6838" i="2"/>
  <c r="I6918" i="2"/>
  <c r="K6918" i="2"/>
  <c r="L6918" i="2"/>
  <c r="M6918" i="2"/>
  <c r="N6918" i="2"/>
  <c r="O6918" i="2"/>
  <c r="P6918" i="2"/>
  <c r="I6895" i="2"/>
  <c r="K6895" i="2"/>
  <c r="L6895" i="2"/>
  <c r="M6895" i="2"/>
  <c r="N6895" i="2"/>
  <c r="O6895" i="2"/>
  <c r="P6895" i="2"/>
  <c r="I6865" i="2"/>
  <c r="K6865" i="2"/>
  <c r="L6865" i="2"/>
  <c r="M6865" i="2"/>
  <c r="N6865" i="2"/>
  <c r="O6865" i="2"/>
  <c r="P6865" i="2"/>
  <c r="I6839" i="2"/>
  <c r="K6839" i="2"/>
  <c r="L6839" i="2"/>
  <c r="M6839" i="2"/>
  <c r="N6839" i="2"/>
  <c r="O6839" i="2"/>
  <c r="P6839" i="2"/>
  <c r="P6969" i="2"/>
  <c r="O6969" i="2"/>
  <c r="N6969" i="2"/>
  <c r="M6969" i="2"/>
  <c r="L6969" i="2"/>
  <c r="K6969" i="2"/>
  <c r="I6969" i="2"/>
  <c r="I6773" i="2" l="1"/>
  <c r="N6773" i="2"/>
  <c r="O6773" i="2"/>
  <c r="P6773" i="2"/>
  <c r="I6767" i="2"/>
  <c r="K6767" i="2"/>
  <c r="L6767" i="2"/>
  <c r="M6767" i="2"/>
  <c r="N6767" i="2"/>
  <c r="O6767" i="2"/>
  <c r="P6767" i="2"/>
  <c r="I6786" i="2"/>
  <c r="K6786" i="2"/>
  <c r="L6786" i="2"/>
  <c r="M6786" i="2"/>
  <c r="N6786" i="2"/>
  <c r="O6786" i="2"/>
  <c r="P6786" i="2"/>
  <c r="I6819" i="2"/>
  <c r="K6819" i="2"/>
  <c r="L6819" i="2"/>
  <c r="M6819" i="2"/>
  <c r="N6819" i="2"/>
  <c r="O6819" i="2"/>
  <c r="P6819" i="2"/>
  <c r="I6727" i="2"/>
  <c r="K6727" i="2"/>
  <c r="L6727" i="2"/>
  <c r="M6727" i="2"/>
  <c r="N6727" i="2"/>
  <c r="O6727" i="2"/>
  <c r="P6727" i="2"/>
  <c r="I6769" i="2"/>
  <c r="K6769" i="2"/>
  <c r="L6769" i="2"/>
  <c r="M6769" i="2"/>
  <c r="N6769" i="2"/>
  <c r="O6769" i="2"/>
  <c r="P6769" i="2"/>
  <c r="I6793" i="2"/>
  <c r="K6793" i="2"/>
  <c r="L6793" i="2"/>
  <c r="M6793" i="2"/>
  <c r="N6793" i="2"/>
  <c r="O6793" i="2"/>
  <c r="P6793" i="2"/>
  <c r="I6818" i="2"/>
  <c r="K6818" i="2"/>
  <c r="L6818" i="2"/>
  <c r="M6818" i="2"/>
  <c r="N6818" i="2"/>
  <c r="O6818" i="2"/>
  <c r="P6818" i="2"/>
  <c r="I6728" i="2"/>
  <c r="K6728" i="2"/>
  <c r="L6728" i="2"/>
  <c r="M6728" i="2"/>
  <c r="N6728" i="2"/>
  <c r="O6728" i="2"/>
  <c r="P6728" i="2"/>
  <c r="I6768" i="2"/>
  <c r="K6768" i="2"/>
  <c r="L6768" i="2"/>
  <c r="M6768" i="2"/>
  <c r="N6768" i="2"/>
  <c r="O6768" i="2"/>
  <c r="P6768" i="2"/>
  <c r="I6792" i="2"/>
  <c r="K6792" i="2"/>
  <c r="L6792" i="2"/>
  <c r="M6792" i="2"/>
  <c r="N6792" i="2"/>
  <c r="O6792" i="2"/>
  <c r="P6792" i="2"/>
  <c r="I6817" i="2"/>
  <c r="K6817" i="2"/>
  <c r="L6817" i="2"/>
  <c r="M6817" i="2"/>
  <c r="N6817" i="2"/>
  <c r="O6817" i="2"/>
  <c r="P6817" i="2"/>
  <c r="I6729" i="2"/>
  <c r="K6729" i="2"/>
  <c r="L6729" i="2"/>
  <c r="M6729" i="2"/>
  <c r="N6729" i="2"/>
  <c r="O6729" i="2"/>
  <c r="P6729" i="2"/>
  <c r="I6764" i="2"/>
  <c r="K6764" i="2"/>
  <c r="L6764" i="2"/>
  <c r="M6764" i="2"/>
  <c r="N6764" i="2"/>
  <c r="O6764" i="2"/>
  <c r="P6764" i="2"/>
  <c r="I6821" i="2"/>
  <c r="K6821" i="2"/>
  <c r="L6821" i="2"/>
  <c r="M6821" i="2"/>
  <c r="N6821" i="2"/>
  <c r="O6821" i="2"/>
  <c r="P6821" i="2"/>
  <c r="I6816" i="2"/>
  <c r="K6816" i="2"/>
  <c r="L6816" i="2"/>
  <c r="M6816" i="2"/>
  <c r="N6816" i="2"/>
  <c r="O6816" i="2"/>
  <c r="P6816" i="2"/>
  <c r="I6720" i="2"/>
  <c r="K6720" i="2"/>
  <c r="L6720" i="2"/>
  <c r="M6720" i="2"/>
  <c r="N6720" i="2"/>
  <c r="O6720" i="2"/>
  <c r="P6720" i="2"/>
  <c r="I6766" i="2"/>
  <c r="K6766" i="2"/>
  <c r="L6766" i="2"/>
  <c r="M6766" i="2"/>
  <c r="N6766" i="2"/>
  <c r="O6766" i="2"/>
  <c r="P6766" i="2"/>
  <c r="I6815" i="2"/>
  <c r="K6815" i="2"/>
  <c r="L6815" i="2"/>
  <c r="M6815" i="2"/>
  <c r="N6815" i="2"/>
  <c r="O6815" i="2"/>
  <c r="P6815" i="2"/>
  <c r="I6732" i="2"/>
  <c r="K6732" i="2"/>
  <c r="L6732" i="2"/>
  <c r="M6732" i="2"/>
  <c r="N6732" i="2"/>
  <c r="O6732" i="2"/>
  <c r="P6732" i="2"/>
  <c r="I6765" i="2"/>
  <c r="K6765" i="2"/>
  <c r="L6765" i="2"/>
  <c r="M6765" i="2"/>
  <c r="N6765" i="2"/>
  <c r="O6765" i="2"/>
  <c r="P6765" i="2"/>
  <c r="I6820" i="2"/>
  <c r="K6820" i="2"/>
  <c r="L6820" i="2"/>
  <c r="M6820" i="2"/>
  <c r="N6820" i="2"/>
  <c r="O6820" i="2"/>
  <c r="P6820" i="2"/>
  <c r="I6814" i="2"/>
  <c r="K6814" i="2"/>
  <c r="L6814" i="2"/>
  <c r="M6814" i="2"/>
  <c r="N6814" i="2"/>
  <c r="O6814" i="2"/>
  <c r="P6814" i="2"/>
  <c r="I6731" i="2"/>
  <c r="K6731" i="2"/>
  <c r="L6731" i="2"/>
  <c r="M6731" i="2"/>
  <c r="N6731" i="2"/>
  <c r="O6731" i="2"/>
  <c r="P6731" i="2"/>
  <c r="I6761" i="2"/>
  <c r="K6761" i="2"/>
  <c r="L6761" i="2"/>
  <c r="M6761" i="2"/>
  <c r="N6761" i="2"/>
  <c r="O6761" i="2"/>
  <c r="P6761" i="2"/>
  <c r="I6794" i="2"/>
  <c r="K6794" i="2"/>
  <c r="L6794" i="2"/>
  <c r="M6794" i="2"/>
  <c r="N6794" i="2"/>
  <c r="O6794" i="2"/>
  <c r="P6794" i="2"/>
  <c r="I6813" i="2"/>
  <c r="K6813" i="2"/>
  <c r="L6813" i="2"/>
  <c r="M6813" i="2"/>
  <c r="N6813" i="2"/>
  <c r="O6813" i="2"/>
  <c r="P6813" i="2"/>
  <c r="I6726" i="2"/>
  <c r="K6726" i="2"/>
  <c r="L6726" i="2"/>
  <c r="M6726" i="2"/>
  <c r="N6726" i="2"/>
  <c r="O6726" i="2"/>
  <c r="P6726" i="2"/>
  <c r="I6760" i="2"/>
  <c r="K6760" i="2"/>
  <c r="L6760" i="2"/>
  <c r="M6760" i="2"/>
  <c r="N6760" i="2"/>
  <c r="O6760" i="2"/>
  <c r="P6760" i="2"/>
  <c r="I6824" i="2"/>
  <c r="K6824" i="2"/>
  <c r="L6824" i="2"/>
  <c r="M6824" i="2"/>
  <c r="N6824" i="2"/>
  <c r="O6824" i="2"/>
  <c r="P6824" i="2"/>
  <c r="I6809" i="2"/>
  <c r="K6809" i="2"/>
  <c r="L6809" i="2"/>
  <c r="M6809" i="2"/>
  <c r="N6809" i="2"/>
  <c r="O6809" i="2"/>
  <c r="P6809" i="2"/>
  <c r="I6725" i="2"/>
  <c r="K6725" i="2"/>
  <c r="L6725" i="2"/>
  <c r="M6725" i="2"/>
  <c r="N6725" i="2"/>
  <c r="O6725" i="2"/>
  <c r="P6725" i="2"/>
  <c r="I6763" i="2"/>
  <c r="K6763" i="2"/>
  <c r="L6763" i="2"/>
  <c r="M6763" i="2"/>
  <c r="N6763" i="2"/>
  <c r="O6763" i="2"/>
  <c r="P6763" i="2"/>
  <c r="I6823" i="2"/>
  <c r="K6823" i="2"/>
  <c r="L6823" i="2"/>
  <c r="M6823" i="2"/>
  <c r="N6823" i="2"/>
  <c r="O6823" i="2"/>
  <c r="P6823" i="2"/>
  <c r="I6810" i="2"/>
  <c r="K6810" i="2"/>
  <c r="L6810" i="2"/>
  <c r="M6810" i="2"/>
  <c r="N6810" i="2"/>
  <c r="O6810" i="2"/>
  <c r="P6810" i="2"/>
  <c r="I6724" i="2"/>
  <c r="K6724" i="2"/>
  <c r="L6724" i="2"/>
  <c r="M6724" i="2"/>
  <c r="N6724" i="2"/>
  <c r="O6724" i="2"/>
  <c r="P6724" i="2"/>
  <c r="I6762" i="2"/>
  <c r="K6762" i="2"/>
  <c r="L6762" i="2"/>
  <c r="M6762" i="2"/>
  <c r="N6762" i="2"/>
  <c r="O6762" i="2"/>
  <c r="P6762" i="2"/>
  <c r="I6822" i="2"/>
  <c r="K6822" i="2"/>
  <c r="L6822" i="2"/>
  <c r="M6822" i="2"/>
  <c r="N6822" i="2"/>
  <c r="O6822" i="2"/>
  <c r="P6822" i="2"/>
  <c r="I6812" i="2"/>
  <c r="K6812" i="2"/>
  <c r="L6812" i="2"/>
  <c r="M6812" i="2"/>
  <c r="N6812" i="2"/>
  <c r="O6812" i="2"/>
  <c r="P6812" i="2"/>
  <c r="I6723" i="2"/>
  <c r="K6723" i="2"/>
  <c r="L6723" i="2"/>
  <c r="M6723" i="2"/>
  <c r="N6723" i="2"/>
  <c r="O6723" i="2"/>
  <c r="P6723" i="2"/>
  <c r="I6758" i="2"/>
  <c r="K6758" i="2"/>
  <c r="L6758" i="2"/>
  <c r="M6758" i="2"/>
  <c r="N6758" i="2"/>
  <c r="O6758" i="2"/>
  <c r="P6758" i="2"/>
  <c r="I6785" i="2"/>
  <c r="K6785" i="2"/>
  <c r="L6785" i="2"/>
  <c r="M6785" i="2"/>
  <c r="N6785" i="2"/>
  <c r="O6785" i="2"/>
  <c r="P6785" i="2"/>
  <c r="I6808" i="2"/>
  <c r="K6808" i="2"/>
  <c r="L6808" i="2"/>
  <c r="M6808" i="2"/>
  <c r="N6808" i="2"/>
  <c r="O6808" i="2"/>
  <c r="P6808" i="2"/>
  <c r="I6722" i="2"/>
  <c r="K6722" i="2"/>
  <c r="L6722" i="2"/>
  <c r="M6722" i="2"/>
  <c r="N6722" i="2"/>
  <c r="O6722" i="2"/>
  <c r="P6722" i="2"/>
  <c r="I6757" i="2"/>
  <c r="K6757" i="2"/>
  <c r="L6757" i="2"/>
  <c r="M6757" i="2"/>
  <c r="N6757" i="2"/>
  <c r="O6757" i="2"/>
  <c r="P6757" i="2"/>
  <c r="I6784" i="2"/>
  <c r="K6784" i="2"/>
  <c r="L6784" i="2"/>
  <c r="M6784" i="2"/>
  <c r="N6784" i="2"/>
  <c r="O6784" i="2"/>
  <c r="P6784" i="2"/>
  <c r="I6807" i="2"/>
  <c r="K6807" i="2"/>
  <c r="L6807" i="2"/>
  <c r="M6807" i="2"/>
  <c r="N6807" i="2"/>
  <c r="O6807" i="2"/>
  <c r="P6807" i="2"/>
  <c r="I6721" i="2"/>
  <c r="K6721" i="2"/>
  <c r="L6721" i="2"/>
  <c r="M6721" i="2"/>
  <c r="N6721" i="2"/>
  <c r="O6721" i="2"/>
  <c r="P6721" i="2"/>
  <c r="I6759" i="2"/>
  <c r="K6759" i="2"/>
  <c r="L6759" i="2"/>
  <c r="M6759" i="2"/>
  <c r="N6759" i="2"/>
  <c r="O6759" i="2"/>
  <c r="P6759" i="2"/>
  <c r="I6791" i="2"/>
  <c r="K6791" i="2"/>
  <c r="L6791" i="2"/>
  <c r="M6791" i="2"/>
  <c r="N6791" i="2"/>
  <c r="O6791" i="2"/>
  <c r="P6791" i="2"/>
  <c r="I6806" i="2"/>
  <c r="K6806" i="2"/>
  <c r="L6806" i="2"/>
  <c r="M6806" i="2"/>
  <c r="N6806" i="2"/>
  <c r="O6806" i="2"/>
  <c r="P6806" i="2"/>
  <c r="I6744" i="2"/>
  <c r="K6744" i="2"/>
  <c r="L6744" i="2"/>
  <c r="M6744" i="2"/>
  <c r="N6744" i="2"/>
  <c r="O6744" i="2"/>
  <c r="P6744" i="2"/>
  <c r="I6754" i="2"/>
  <c r="K6754" i="2"/>
  <c r="L6754" i="2"/>
  <c r="M6754" i="2"/>
  <c r="N6754" i="2"/>
  <c r="O6754" i="2"/>
  <c r="P6754" i="2"/>
  <c r="I6826" i="2"/>
  <c r="K6826" i="2"/>
  <c r="L6826" i="2"/>
  <c r="M6826" i="2"/>
  <c r="N6826" i="2"/>
  <c r="O6826" i="2"/>
  <c r="P6826" i="2"/>
  <c r="I6805" i="2"/>
  <c r="K6805" i="2"/>
  <c r="L6805" i="2"/>
  <c r="M6805" i="2"/>
  <c r="N6805" i="2"/>
  <c r="O6805" i="2"/>
  <c r="P6805" i="2"/>
  <c r="I6743" i="2"/>
  <c r="K6743" i="2"/>
  <c r="L6743" i="2"/>
  <c r="M6743" i="2"/>
  <c r="N6743" i="2"/>
  <c r="O6743" i="2"/>
  <c r="P6743" i="2"/>
  <c r="I6753" i="2"/>
  <c r="K6753" i="2"/>
  <c r="L6753" i="2"/>
  <c r="M6753" i="2"/>
  <c r="N6753" i="2"/>
  <c r="O6753" i="2"/>
  <c r="P6753" i="2"/>
  <c r="I6782" i="2"/>
  <c r="K6782" i="2"/>
  <c r="L6782" i="2"/>
  <c r="M6782" i="2"/>
  <c r="N6782" i="2"/>
  <c r="O6782" i="2"/>
  <c r="P6782" i="2"/>
  <c r="I6742" i="2"/>
  <c r="K6742" i="2"/>
  <c r="L6742" i="2"/>
  <c r="M6742" i="2"/>
  <c r="N6742" i="2"/>
  <c r="O6742" i="2"/>
  <c r="P6742" i="2"/>
  <c r="I6804" i="2"/>
  <c r="K6804" i="2"/>
  <c r="L6804" i="2"/>
  <c r="M6804" i="2"/>
  <c r="N6804" i="2"/>
  <c r="O6804" i="2"/>
  <c r="P6804" i="2"/>
  <c r="I6756" i="2"/>
  <c r="K6756" i="2"/>
  <c r="L6756" i="2"/>
  <c r="M6756" i="2"/>
  <c r="N6756" i="2"/>
  <c r="O6756" i="2"/>
  <c r="P6756" i="2"/>
  <c r="I6781" i="2"/>
  <c r="K6781" i="2"/>
  <c r="L6781" i="2"/>
  <c r="M6781" i="2"/>
  <c r="N6781" i="2"/>
  <c r="O6781" i="2"/>
  <c r="P6781" i="2"/>
  <c r="I6803" i="2"/>
  <c r="K6803" i="2"/>
  <c r="L6803" i="2"/>
  <c r="M6803" i="2"/>
  <c r="N6803" i="2"/>
  <c r="O6803" i="2"/>
  <c r="P6803" i="2"/>
  <c r="I6741" i="2"/>
  <c r="K6741" i="2"/>
  <c r="L6741" i="2"/>
  <c r="M6741" i="2"/>
  <c r="N6741" i="2"/>
  <c r="O6741" i="2"/>
  <c r="P6741" i="2"/>
  <c r="I6755" i="2"/>
  <c r="K6755" i="2"/>
  <c r="L6755" i="2"/>
  <c r="M6755" i="2"/>
  <c r="N6755" i="2"/>
  <c r="O6755" i="2"/>
  <c r="P6755" i="2"/>
  <c r="I6783" i="2"/>
  <c r="K6783" i="2"/>
  <c r="L6783" i="2"/>
  <c r="M6783" i="2"/>
  <c r="N6783" i="2"/>
  <c r="O6783" i="2"/>
  <c r="P6783" i="2"/>
  <c r="I6802" i="2"/>
  <c r="K6802" i="2"/>
  <c r="L6802" i="2"/>
  <c r="M6802" i="2"/>
  <c r="N6802" i="2"/>
  <c r="O6802" i="2"/>
  <c r="P6802" i="2"/>
  <c r="I6740" i="2"/>
  <c r="K6740" i="2"/>
  <c r="L6740" i="2"/>
  <c r="M6740" i="2"/>
  <c r="N6740" i="2"/>
  <c r="O6740" i="2"/>
  <c r="P6740" i="2"/>
  <c r="I6750" i="2"/>
  <c r="K6750" i="2"/>
  <c r="L6750" i="2"/>
  <c r="M6750" i="2"/>
  <c r="N6750" i="2"/>
  <c r="O6750" i="2"/>
  <c r="P6750" i="2"/>
  <c r="I6778" i="2"/>
  <c r="K6778" i="2"/>
  <c r="L6778" i="2"/>
  <c r="M6778" i="2"/>
  <c r="N6778" i="2"/>
  <c r="O6778" i="2"/>
  <c r="P6778" i="2"/>
  <c r="I6801" i="2"/>
  <c r="K6801" i="2"/>
  <c r="L6801" i="2"/>
  <c r="M6801" i="2"/>
  <c r="N6801" i="2"/>
  <c r="O6801" i="2"/>
  <c r="P6801" i="2"/>
  <c r="I6739" i="2"/>
  <c r="K6739" i="2"/>
  <c r="L6739" i="2"/>
  <c r="M6739" i="2"/>
  <c r="N6739" i="2"/>
  <c r="O6739" i="2"/>
  <c r="P6739" i="2"/>
  <c r="I6749" i="2"/>
  <c r="K6749" i="2"/>
  <c r="L6749" i="2"/>
  <c r="M6749" i="2"/>
  <c r="N6749" i="2"/>
  <c r="O6749" i="2"/>
  <c r="P6749" i="2"/>
  <c r="I6777" i="2"/>
  <c r="K6777" i="2"/>
  <c r="L6777" i="2"/>
  <c r="M6777" i="2"/>
  <c r="N6777" i="2"/>
  <c r="O6777" i="2"/>
  <c r="P6777" i="2"/>
  <c r="I6800" i="2"/>
  <c r="K6800" i="2"/>
  <c r="L6800" i="2"/>
  <c r="M6800" i="2"/>
  <c r="N6800" i="2"/>
  <c r="O6800" i="2"/>
  <c r="P6800" i="2"/>
  <c r="I6738" i="2"/>
  <c r="K6738" i="2"/>
  <c r="L6738" i="2"/>
  <c r="M6738" i="2"/>
  <c r="N6738" i="2"/>
  <c r="O6738" i="2"/>
  <c r="P6738" i="2"/>
  <c r="I6752" i="2"/>
  <c r="K6752" i="2"/>
  <c r="L6752" i="2"/>
  <c r="M6752" i="2"/>
  <c r="N6752" i="2"/>
  <c r="O6752" i="2"/>
  <c r="P6752" i="2"/>
  <c r="I6780" i="2"/>
  <c r="K6780" i="2"/>
  <c r="L6780" i="2"/>
  <c r="M6780" i="2"/>
  <c r="N6780" i="2"/>
  <c r="O6780" i="2"/>
  <c r="P6780" i="2"/>
  <c r="I6799" i="2"/>
  <c r="K6799" i="2"/>
  <c r="L6799" i="2"/>
  <c r="M6799" i="2"/>
  <c r="N6799" i="2"/>
  <c r="O6799" i="2"/>
  <c r="P6799" i="2"/>
  <c r="I6737" i="2"/>
  <c r="K6737" i="2"/>
  <c r="L6737" i="2"/>
  <c r="M6737" i="2"/>
  <c r="N6737" i="2"/>
  <c r="O6737" i="2"/>
  <c r="P6737" i="2"/>
  <c r="I6751" i="2"/>
  <c r="K6751" i="2"/>
  <c r="L6751" i="2"/>
  <c r="M6751" i="2"/>
  <c r="N6751" i="2"/>
  <c r="O6751" i="2"/>
  <c r="P6751" i="2"/>
  <c r="I6779" i="2"/>
  <c r="K6779" i="2"/>
  <c r="L6779" i="2"/>
  <c r="M6779" i="2"/>
  <c r="N6779" i="2"/>
  <c r="O6779" i="2"/>
  <c r="P6779" i="2"/>
  <c r="I6798" i="2"/>
  <c r="K6798" i="2"/>
  <c r="L6798" i="2"/>
  <c r="M6798" i="2"/>
  <c r="N6798" i="2"/>
  <c r="O6798" i="2"/>
  <c r="P6798" i="2"/>
  <c r="I6736" i="2"/>
  <c r="K6736" i="2"/>
  <c r="L6736" i="2"/>
  <c r="M6736" i="2"/>
  <c r="N6736" i="2"/>
  <c r="O6736" i="2"/>
  <c r="P6736" i="2"/>
  <c r="I6746" i="2"/>
  <c r="K6746" i="2"/>
  <c r="L6746" i="2"/>
  <c r="M6746" i="2"/>
  <c r="N6746" i="2"/>
  <c r="O6746" i="2"/>
  <c r="P6746" i="2"/>
  <c r="I6774" i="2"/>
  <c r="K6774" i="2"/>
  <c r="L6774" i="2"/>
  <c r="M6774" i="2"/>
  <c r="N6774" i="2"/>
  <c r="O6774" i="2"/>
  <c r="P6774" i="2"/>
  <c r="I6797" i="2"/>
  <c r="K6797" i="2"/>
  <c r="L6797" i="2"/>
  <c r="M6797" i="2"/>
  <c r="N6797" i="2"/>
  <c r="O6797" i="2"/>
  <c r="P6797" i="2"/>
  <c r="I6735" i="2"/>
  <c r="K6735" i="2"/>
  <c r="L6735" i="2"/>
  <c r="M6735" i="2"/>
  <c r="N6735" i="2"/>
  <c r="O6735" i="2"/>
  <c r="P6735" i="2"/>
  <c r="I6745" i="2"/>
  <c r="K6745" i="2"/>
  <c r="L6745" i="2"/>
  <c r="M6745" i="2"/>
  <c r="N6745" i="2"/>
  <c r="O6745" i="2"/>
  <c r="P6745" i="2"/>
  <c r="I6770" i="2"/>
  <c r="K6770" i="2"/>
  <c r="L6770" i="2"/>
  <c r="M6770" i="2"/>
  <c r="N6770" i="2"/>
  <c r="O6770" i="2"/>
  <c r="P6770" i="2"/>
  <c r="I6796" i="2"/>
  <c r="K6796" i="2"/>
  <c r="L6796" i="2"/>
  <c r="M6796" i="2"/>
  <c r="N6796" i="2"/>
  <c r="O6796" i="2"/>
  <c r="P6796" i="2"/>
  <c r="I6734" i="2"/>
  <c r="K6734" i="2"/>
  <c r="L6734" i="2"/>
  <c r="M6734" i="2"/>
  <c r="N6734" i="2"/>
  <c r="O6734" i="2"/>
  <c r="P6734" i="2"/>
  <c r="I6748" i="2"/>
  <c r="K6748" i="2"/>
  <c r="L6748" i="2"/>
  <c r="M6748" i="2"/>
  <c r="N6748" i="2"/>
  <c r="O6748" i="2"/>
  <c r="P6748" i="2"/>
  <c r="I6776" i="2"/>
  <c r="K6776" i="2"/>
  <c r="L6776" i="2"/>
  <c r="M6776" i="2"/>
  <c r="N6776" i="2"/>
  <c r="O6776" i="2"/>
  <c r="P6776" i="2"/>
  <c r="I6811" i="2"/>
  <c r="K6811" i="2"/>
  <c r="L6811" i="2"/>
  <c r="M6811" i="2"/>
  <c r="N6811" i="2"/>
  <c r="O6811" i="2"/>
  <c r="P6811" i="2"/>
  <c r="I6733" i="2"/>
  <c r="K6733" i="2"/>
  <c r="L6733" i="2"/>
  <c r="M6733" i="2"/>
  <c r="N6733" i="2"/>
  <c r="O6733" i="2"/>
  <c r="P6733" i="2"/>
  <c r="I6747" i="2"/>
  <c r="K6747" i="2"/>
  <c r="L6747" i="2"/>
  <c r="M6747" i="2"/>
  <c r="N6747" i="2"/>
  <c r="O6747" i="2"/>
  <c r="P6747" i="2"/>
  <c r="I6775" i="2"/>
  <c r="K6775" i="2"/>
  <c r="L6775" i="2"/>
  <c r="M6775" i="2"/>
  <c r="N6775" i="2"/>
  <c r="O6775" i="2"/>
  <c r="P6775" i="2"/>
  <c r="I6795" i="2"/>
  <c r="K6795" i="2"/>
  <c r="L6795" i="2"/>
  <c r="M6795" i="2"/>
  <c r="N6795" i="2"/>
  <c r="O6795" i="2"/>
  <c r="P6795" i="2"/>
  <c r="P6730" i="2"/>
  <c r="O6730" i="2"/>
  <c r="N6730" i="2"/>
  <c r="M6730" i="2"/>
  <c r="L6730" i="2"/>
  <c r="K6730" i="2"/>
  <c r="I6730" i="2"/>
  <c r="P6488" i="2" l="1"/>
  <c r="O6488" i="2"/>
  <c r="N6488" i="2"/>
  <c r="M6488" i="2"/>
  <c r="L6488" i="2"/>
  <c r="K6488" i="2"/>
  <c r="I6488" i="2"/>
  <c r="I6451" i="2"/>
  <c r="K6451" i="2"/>
  <c r="L6451" i="2"/>
  <c r="M6451" i="2"/>
  <c r="N6451" i="2"/>
  <c r="O6451" i="2"/>
  <c r="P6451" i="2"/>
  <c r="P6450" i="2"/>
  <c r="O6450" i="2"/>
  <c r="N6450" i="2"/>
  <c r="M6450" i="2"/>
  <c r="L6450" i="2"/>
  <c r="K6450" i="2"/>
  <c r="I6450" i="2"/>
  <c r="L6427" i="2"/>
  <c r="L6425" i="2"/>
  <c r="L6426" i="2"/>
  <c r="K6427" i="2"/>
  <c r="K6425" i="2"/>
  <c r="K6426" i="2"/>
  <c r="I6657" i="2"/>
  <c r="K6657" i="2"/>
  <c r="L6657" i="2"/>
  <c r="M6657" i="2"/>
  <c r="N6657" i="2"/>
  <c r="O6657" i="2"/>
  <c r="P6657" i="2"/>
  <c r="I6668" i="2"/>
  <c r="K6668" i="2"/>
  <c r="L6668" i="2"/>
  <c r="M6668" i="2"/>
  <c r="N6668" i="2"/>
  <c r="O6668" i="2"/>
  <c r="P6668" i="2"/>
  <c r="I6676" i="2"/>
  <c r="K6676" i="2"/>
  <c r="L6676" i="2"/>
  <c r="M6676" i="2"/>
  <c r="N6676" i="2"/>
  <c r="O6676" i="2"/>
  <c r="P6676" i="2"/>
  <c r="I6630" i="2"/>
  <c r="K6630" i="2"/>
  <c r="L6630" i="2"/>
  <c r="M6630" i="2"/>
  <c r="N6630" i="2"/>
  <c r="O6630" i="2"/>
  <c r="P6630" i="2"/>
  <c r="I6652" i="2"/>
  <c r="K6652" i="2"/>
  <c r="L6652" i="2"/>
  <c r="M6652" i="2"/>
  <c r="N6652" i="2"/>
  <c r="O6652" i="2"/>
  <c r="P6652" i="2"/>
  <c r="I6669" i="2"/>
  <c r="K6669" i="2"/>
  <c r="L6669" i="2"/>
  <c r="M6669" i="2"/>
  <c r="N6669" i="2"/>
  <c r="O6669" i="2"/>
  <c r="P6669" i="2"/>
  <c r="I6677" i="2"/>
  <c r="K6677" i="2"/>
  <c r="L6677" i="2"/>
  <c r="M6677" i="2"/>
  <c r="N6677" i="2"/>
  <c r="O6677" i="2"/>
  <c r="P6677" i="2"/>
  <c r="I6629" i="2"/>
  <c r="K6629" i="2"/>
  <c r="L6629" i="2"/>
  <c r="M6629" i="2"/>
  <c r="N6629" i="2"/>
  <c r="O6629" i="2"/>
  <c r="P6629" i="2"/>
  <c r="I6651" i="2"/>
  <c r="K6651" i="2"/>
  <c r="L6651" i="2"/>
  <c r="M6651" i="2"/>
  <c r="N6651" i="2"/>
  <c r="O6651" i="2"/>
  <c r="P6651" i="2"/>
  <c r="I6670" i="2"/>
  <c r="K6670" i="2"/>
  <c r="L6670" i="2"/>
  <c r="M6670" i="2"/>
  <c r="N6670" i="2"/>
  <c r="O6670" i="2"/>
  <c r="P6670" i="2"/>
  <c r="I6678" i="2"/>
  <c r="K6678" i="2"/>
  <c r="L6678" i="2"/>
  <c r="M6678" i="2"/>
  <c r="N6678" i="2"/>
  <c r="O6678" i="2"/>
  <c r="P6678" i="2"/>
  <c r="I6628" i="2"/>
  <c r="K6628" i="2"/>
  <c r="L6628" i="2"/>
  <c r="M6628" i="2"/>
  <c r="N6628" i="2"/>
  <c r="O6628" i="2"/>
  <c r="P6628" i="2"/>
  <c r="I6687" i="2"/>
  <c r="K6687" i="2"/>
  <c r="L6687" i="2"/>
  <c r="M6687" i="2"/>
  <c r="N6687" i="2"/>
  <c r="O6687" i="2"/>
  <c r="P6687" i="2"/>
  <c r="I6667" i="2"/>
  <c r="K6667" i="2"/>
  <c r="L6667" i="2"/>
  <c r="M6667" i="2"/>
  <c r="N6667" i="2"/>
  <c r="O6667" i="2"/>
  <c r="P6667" i="2"/>
  <c r="I6679" i="2"/>
  <c r="K6679" i="2"/>
  <c r="L6679" i="2"/>
  <c r="M6679" i="2"/>
  <c r="N6679" i="2"/>
  <c r="O6679" i="2"/>
  <c r="P6679" i="2"/>
  <c r="I6627" i="2"/>
  <c r="K6627" i="2"/>
  <c r="L6627" i="2"/>
  <c r="M6627" i="2"/>
  <c r="N6627" i="2"/>
  <c r="O6627" i="2"/>
  <c r="P6627" i="2"/>
  <c r="I6686" i="2"/>
  <c r="K6686" i="2"/>
  <c r="L6686" i="2"/>
  <c r="M6686" i="2"/>
  <c r="N6686" i="2"/>
  <c r="O6686" i="2"/>
  <c r="P6686" i="2"/>
  <c r="I6671" i="2"/>
  <c r="K6671" i="2"/>
  <c r="L6671" i="2"/>
  <c r="M6671" i="2"/>
  <c r="N6671" i="2"/>
  <c r="O6671" i="2"/>
  <c r="P6671" i="2"/>
  <c r="I6680" i="2"/>
  <c r="K6680" i="2"/>
  <c r="L6680" i="2"/>
  <c r="M6680" i="2"/>
  <c r="N6680" i="2"/>
  <c r="O6680" i="2"/>
  <c r="P6680" i="2"/>
  <c r="I6625" i="2"/>
  <c r="K6625" i="2"/>
  <c r="L6625" i="2"/>
  <c r="M6625" i="2"/>
  <c r="N6625" i="2"/>
  <c r="O6625" i="2"/>
  <c r="P6625" i="2"/>
  <c r="I6688" i="2"/>
  <c r="K6688" i="2"/>
  <c r="L6688" i="2"/>
  <c r="M6688" i="2"/>
  <c r="N6688" i="2"/>
  <c r="O6688" i="2"/>
  <c r="P6688" i="2"/>
  <c r="I6672" i="2"/>
  <c r="K6672" i="2"/>
  <c r="L6672" i="2"/>
  <c r="M6672" i="2"/>
  <c r="N6672" i="2"/>
  <c r="O6672" i="2"/>
  <c r="P6672" i="2"/>
  <c r="I6685" i="2"/>
  <c r="K6685" i="2"/>
  <c r="L6685" i="2"/>
  <c r="M6685" i="2"/>
  <c r="N6685" i="2"/>
  <c r="O6685" i="2"/>
  <c r="P6685" i="2"/>
  <c r="I6624" i="2"/>
  <c r="K6624" i="2"/>
  <c r="L6624" i="2"/>
  <c r="M6624" i="2"/>
  <c r="N6624" i="2"/>
  <c r="O6624" i="2"/>
  <c r="P6624" i="2"/>
  <c r="I6674" i="2"/>
  <c r="K6674" i="2"/>
  <c r="L6674" i="2"/>
  <c r="M6674" i="2"/>
  <c r="N6674" i="2"/>
  <c r="O6674" i="2"/>
  <c r="P6674" i="2"/>
  <c r="I6689" i="2"/>
  <c r="K6689" i="2"/>
  <c r="L6689" i="2"/>
  <c r="M6689" i="2"/>
  <c r="N6689" i="2"/>
  <c r="O6689" i="2"/>
  <c r="P6689" i="2"/>
  <c r="I6705" i="2"/>
  <c r="K6705" i="2"/>
  <c r="L6705" i="2"/>
  <c r="M6705" i="2"/>
  <c r="N6705" i="2"/>
  <c r="O6705" i="2"/>
  <c r="P6705" i="2"/>
  <c r="I6623" i="2"/>
  <c r="K6623" i="2"/>
  <c r="L6623" i="2"/>
  <c r="M6623" i="2"/>
  <c r="N6623" i="2"/>
  <c r="O6623" i="2"/>
  <c r="P6623" i="2"/>
  <c r="I6659" i="2"/>
  <c r="K6659" i="2"/>
  <c r="L6659" i="2"/>
  <c r="M6659" i="2"/>
  <c r="N6659" i="2"/>
  <c r="O6659" i="2"/>
  <c r="P6659" i="2"/>
  <c r="I6694" i="2"/>
  <c r="K6694" i="2"/>
  <c r="L6694" i="2"/>
  <c r="M6694" i="2"/>
  <c r="N6694" i="2"/>
  <c r="O6694" i="2"/>
  <c r="P6694" i="2"/>
  <c r="I6690" i="2"/>
  <c r="K6690" i="2"/>
  <c r="L6690" i="2"/>
  <c r="M6690" i="2"/>
  <c r="N6690" i="2"/>
  <c r="O6690" i="2"/>
  <c r="P6690" i="2"/>
  <c r="I6622" i="2"/>
  <c r="K6622" i="2"/>
  <c r="L6622" i="2"/>
  <c r="M6622" i="2"/>
  <c r="N6622" i="2"/>
  <c r="O6622" i="2"/>
  <c r="P6622" i="2"/>
  <c r="I6658" i="2"/>
  <c r="K6658" i="2"/>
  <c r="L6658" i="2"/>
  <c r="M6658" i="2"/>
  <c r="N6658" i="2"/>
  <c r="O6658" i="2"/>
  <c r="P6658" i="2"/>
  <c r="I6673" i="2"/>
  <c r="K6673" i="2"/>
  <c r="L6673" i="2"/>
  <c r="M6673" i="2"/>
  <c r="N6673" i="2"/>
  <c r="O6673" i="2"/>
  <c r="P6673" i="2"/>
  <c r="I6691" i="2"/>
  <c r="K6691" i="2"/>
  <c r="L6691" i="2"/>
  <c r="M6691" i="2"/>
  <c r="N6691" i="2"/>
  <c r="O6691" i="2"/>
  <c r="P6691" i="2"/>
  <c r="I6621" i="2"/>
  <c r="K6621" i="2"/>
  <c r="L6621" i="2"/>
  <c r="M6621" i="2"/>
  <c r="N6621" i="2"/>
  <c r="O6621" i="2"/>
  <c r="P6621" i="2"/>
  <c r="I6661" i="2"/>
  <c r="K6661" i="2"/>
  <c r="L6661" i="2"/>
  <c r="M6661" i="2"/>
  <c r="N6661" i="2"/>
  <c r="O6661" i="2"/>
  <c r="P6661" i="2"/>
  <c r="I6681" i="2"/>
  <c r="K6681" i="2"/>
  <c r="L6681" i="2"/>
  <c r="M6681" i="2"/>
  <c r="N6681" i="2"/>
  <c r="O6681" i="2"/>
  <c r="P6681" i="2"/>
  <c r="I6692" i="2"/>
  <c r="K6692" i="2"/>
  <c r="L6692" i="2"/>
  <c r="M6692" i="2"/>
  <c r="N6692" i="2"/>
  <c r="O6692" i="2"/>
  <c r="P6692" i="2"/>
  <c r="I6620" i="2"/>
  <c r="K6620" i="2"/>
  <c r="L6620" i="2"/>
  <c r="M6620" i="2"/>
  <c r="N6620" i="2"/>
  <c r="O6620" i="2"/>
  <c r="P6620" i="2"/>
  <c r="I6662" i="2"/>
  <c r="K6662" i="2"/>
  <c r="L6662" i="2"/>
  <c r="M6662" i="2"/>
  <c r="N6662" i="2"/>
  <c r="O6662" i="2"/>
  <c r="P6662" i="2"/>
  <c r="I6665" i="2"/>
  <c r="K6665" i="2"/>
  <c r="L6665" i="2"/>
  <c r="M6665" i="2"/>
  <c r="N6665" i="2"/>
  <c r="O6665" i="2"/>
  <c r="P6665" i="2"/>
  <c r="I6693" i="2"/>
  <c r="K6693" i="2"/>
  <c r="L6693" i="2"/>
  <c r="M6693" i="2"/>
  <c r="N6693" i="2"/>
  <c r="O6693" i="2"/>
  <c r="P6693" i="2"/>
  <c r="I6619" i="2"/>
  <c r="K6619" i="2"/>
  <c r="L6619" i="2"/>
  <c r="M6619" i="2"/>
  <c r="N6619" i="2"/>
  <c r="O6619" i="2"/>
  <c r="P6619" i="2"/>
  <c r="I6660" i="2"/>
  <c r="K6660" i="2"/>
  <c r="L6660" i="2"/>
  <c r="M6660" i="2"/>
  <c r="N6660" i="2"/>
  <c r="O6660" i="2"/>
  <c r="P6660" i="2"/>
  <c r="I6682" i="2"/>
  <c r="K6682" i="2"/>
  <c r="L6682" i="2"/>
  <c r="M6682" i="2"/>
  <c r="N6682" i="2"/>
  <c r="O6682" i="2"/>
  <c r="P6682" i="2"/>
  <c r="I6706" i="2"/>
  <c r="K6706" i="2"/>
  <c r="L6706" i="2"/>
  <c r="M6706" i="2"/>
  <c r="N6706" i="2"/>
  <c r="O6706" i="2"/>
  <c r="P6706" i="2"/>
  <c r="I6642" i="2"/>
  <c r="K6642" i="2"/>
  <c r="L6642" i="2"/>
  <c r="M6642" i="2"/>
  <c r="N6642" i="2"/>
  <c r="O6642" i="2"/>
  <c r="P6642" i="2"/>
  <c r="I6655" i="2"/>
  <c r="K6655" i="2"/>
  <c r="L6655" i="2"/>
  <c r="M6655" i="2"/>
  <c r="N6655" i="2"/>
  <c r="O6655" i="2"/>
  <c r="P6655" i="2"/>
  <c r="I6683" i="2"/>
  <c r="K6683" i="2"/>
  <c r="L6683" i="2"/>
  <c r="M6683" i="2"/>
  <c r="N6683" i="2"/>
  <c r="O6683" i="2"/>
  <c r="P6683" i="2"/>
  <c r="I6707" i="2"/>
  <c r="K6707" i="2"/>
  <c r="L6707" i="2"/>
  <c r="M6707" i="2"/>
  <c r="N6707" i="2"/>
  <c r="O6707" i="2"/>
  <c r="P6707" i="2"/>
  <c r="I6641" i="2"/>
  <c r="K6641" i="2"/>
  <c r="L6641" i="2"/>
  <c r="M6641" i="2"/>
  <c r="N6641" i="2"/>
  <c r="O6641" i="2"/>
  <c r="P6641" i="2"/>
  <c r="I6654" i="2"/>
  <c r="K6654" i="2"/>
  <c r="L6654" i="2"/>
  <c r="M6654" i="2"/>
  <c r="N6654" i="2"/>
  <c r="O6654" i="2"/>
  <c r="P6654" i="2"/>
  <c r="I6684" i="2"/>
  <c r="K6684" i="2"/>
  <c r="L6684" i="2"/>
  <c r="M6684" i="2"/>
  <c r="N6684" i="2"/>
  <c r="O6684" i="2"/>
  <c r="P6684" i="2"/>
  <c r="I6708" i="2"/>
  <c r="K6708" i="2"/>
  <c r="L6708" i="2"/>
  <c r="M6708" i="2"/>
  <c r="N6708" i="2"/>
  <c r="O6708" i="2"/>
  <c r="P6708" i="2"/>
  <c r="I6640" i="2"/>
  <c r="K6640" i="2"/>
  <c r="L6640" i="2"/>
  <c r="M6640" i="2"/>
  <c r="N6640" i="2"/>
  <c r="O6640" i="2"/>
  <c r="P6640" i="2"/>
  <c r="I6653" i="2"/>
  <c r="K6653" i="2"/>
  <c r="L6653" i="2"/>
  <c r="M6653" i="2"/>
  <c r="N6653" i="2"/>
  <c r="O6653" i="2"/>
  <c r="P6653" i="2"/>
  <c r="I6701" i="2"/>
  <c r="K6701" i="2"/>
  <c r="L6701" i="2"/>
  <c r="M6701" i="2"/>
  <c r="N6701" i="2"/>
  <c r="O6701" i="2"/>
  <c r="P6701" i="2"/>
  <c r="I6709" i="2"/>
  <c r="K6709" i="2"/>
  <c r="L6709" i="2"/>
  <c r="M6709" i="2"/>
  <c r="N6709" i="2"/>
  <c r="O6709" i="2"/>
  <c r="P6709" i="2"/>
  <c r="I6639" i="2"/>
  <c r="K6639" i="2"/>
  <c r="L6639" i="2"/>
  <c r="M6639" i="2"/>
  <c r="N6639" i="2"/>
  <c r="O6639" i="2"/>
  <c r="P6639" i="2"/>
  <c r="I6656" i="2"/>
  <c r="K6656" i="2"/>
  <c r="L6656" i="2"/>
  <c r="M6656" i="2"/>
  <c r="N6656" i="2"/>
  <c r="O6656" i="2"/>
  <c r="P6656" i="2"/>
  <c r="I6666" i="2"/>
  <c r="K6666" i="2"/>
  <c r="L6666" i="2"/>
  <c r="M6666" i="2"/>
  <c r="N6666" i="2"/>
  <c r="O6666" i="2"/>
  <c r="P6666" i="2"/>
  <c r="I6710" i="2"/>
  <c r="K6710" i="2"/>
  <c r="L6710" i="2"/>
  <c r="M6710" i="2"/>
  <c r="N6710" i="2"/>
  <c r="O6710" i="2"/>
  <c r="P6710" i="2"/>
  <c r="I6638" i="2"/>
  <c r="K6638" i="2"/>
  <c r="L6638" i="2"/>
  <c r="M6638" i="2"/>
  <c r="N6638" i="2"/>
  <c r="O6638" i="2"/>
  <c r="P6638" i="2"/>
  <c r="I6650" i="2"/>
  <c r="K6650" i="2"/>
  <c r="L6650" i="2"/>
  <c r="M6650" i="2"/>
  <c r="N6650" i="2"/>
  <c r="O6650" i="2"/>
  <c r="P6650" i="2"/>
  <c r="I6702" i="2"/>
  <c r="K6702" i="2"/>
  <c r="L6702" i="2"/>
  <c r="M6702" i="2"/>
  <c r="N6702" i="2"/>
  <c r="O6702" i="2"/>
  <c r="P6702" i="2"/>
  <c r="I6711" i="2"/>
  <c r="K6711" i="2"/>
  <c r="L6711" i="2"/>
  <c r="M6711" i="2"/>
  <c r="N6711" i="2"/>
  <c r="O6711" i="2"/>
  <c r="P6711" i="2"/>
  <c r="I6637" i="2"/>
  <c r="K6637" i="2"/>
  <c r="L6637" i="2"/>
  <c r="M6637" i="2"/>
  <c r="N6637" i="2"/>
  <c r="O6637" i="2"/>
  <c r="P6637" i="2"/>
  <c r="I6675" i="2"/>
  <c r="K6675" i="2"/>
  <c r="L6675" i="2"/>
  <c r="M6675" i="2"/>
  <c r="N6675" i="2"/>
  <c r="O6675" i="2"/>
  <c r="P6675" i="2"/>
  <c r="I6703" i="2"/>
  <c r="K6703" i="2"/>
  <c r="L6703" i="2"/>
  <c r="M6703" i="2"/>
  <c r="N6703" i="2"/>
  <c r="O6703" i="2"/>
  <c r="P6703" i="2"/>
  <c r="I6712" i="2"/>
  <c r="K6712" i="2"/>
  <c r="L6712" i="2"/>
  <c r="M6712" i="2"/>
  <c r="N6712" i="2"/>
  <c r="O6712" i="2"/>
  <c r="P6712" i="2"/>
  <c r="I6636" i="2"/>
  <c r="K6636" i="2"/>
  <c r="L6636" i="2"/>
  <c r="M6636" i="2"/>
  <c r="N6636" i="2"/>
  <c r="O6636" i="2"/>
  <c r="P6636" i="2"/>
  <c r="I6704" i="2"/>
  <c r="K6704" i="2"/>
  <c r="L6704" i="2"/>
  <c r="M6704" i="2"/>
  <c r="N6704" i="2"/>
  <c r="O6704" i="2"/>
  <c r="P6704" i="2"/>
  <c r="I6713" i="2"/>
  <c r="K6713" i="2"/>
  <c r="L6713" i="2"/>
  <c r="M6713" i="2"/>
  <c r="N6713" i="2"/>
  <c r="O6713" i="2"/>
  <c r="P6713" i="2"/>
  <c r="I6635" i="2"/>
  <c r="K6635" i="2"/>
  <c r="L6635" i="2"/>
  <c r="M6635" i="2"/>
  <c r="N6635" i="2"/>
  <c r="O6635" i="2"/>
  <c r="P6635" i="2"/>
  <c r="I6649" i="2"/>
  <c r="K6649" i="2"/>
  <c r="L6649" i="2"/>
  <c r="M6649" i="2"/>
  <c r="N6649" i="2"/>
  <c r="O6649" i="2"/>
  <c r="P6649" i="2"/>
  <c r="I6699" i="2"/>
  <c r="K6699" i="2"/>
  <c r="L6699" i="2"/>
  <c r="M6699" i="2"/>
  <c r="N6699" i="2"/>
  <c r="O6699" i="2"/>
  <c r="P6699" i="2"/>
  <c r="I6714" i="2"/>
  <c r="K6714" i="2"/>
  <c r="L6714" i="2"/>
  <c r="M6714" i="2"/>
  <c r="N6714" i="2"/>
  <c r="O6714" i="2"/>
  <c r="P6714" i="2"/>
  <c r="I6634" i="2"/>
  <c r="K6634" i="2"/>
  <c r="L6634" i="2"/>
  <c r="M6634" i="2"/>
  <c r="N6634" i="2"/>
  <c r="O6634" i="2"/>
  <c r="P6634" i="2"/>
  <c r="I6648" i="2"/>
  <c r="K6648" i="2"/>
  <c r="L6648" i="2"/>
  <c r="M6648" i="2"/>
  <c r="N6648" i="2"/>
  <c r="O6648" i="2"/>
  <c r="P6648" i="2"/>
  <c r="I6700" i="2"/>
  <c r="K6700" i="2"/>
  <c r="L6700" i="2"/>
  <c r="M6700" i="2"/>
  <c r="N6700" i="2"/>
  <c r="O6700" i="2"/>
  <c r="P6700" i="2"/>
  <c r="I6715" i="2"/>
  <c r="K6715" i="2"/>
  <c r="L6715" i="2"/>
  <c r="M6715" i="2"/>
  <c r="N6715" i="2"/>
  <c r="O6715" i="2"/>
  <c r="P6715" i="2"/>
  <c r="I6633" i="2"/>
  <c r="K6633" i="2"/>
  <c r="L6633" i="2"/>
  <c r="M6633" i="2"/>
  <c r="N6633" i="2"/>
  <c r="O6633" i="2"/>
  <c r="P6633" i="2"/>
  <c r="I6647" i="2"/>
  <c r="K6647" i="2"/>
  <c r="L6647" i="2"/>
  <c r="M6647" i="2"/>
  <c r="N6647" i="2"/>
  <c r="O6647" i="2"/>
  <c r="P6647" i="2"/>
  <c r="I6697" i="2"/>
  <c r="K6697" i="2"/>
  <c r="L6697" i="2"/>
  <c r="M6697" i="2"/>
  <c r="N6697" i="2"/>
  <c r="O6697" i="2"/>
  <c r="P6697" i="2"/>
  <c r="I6716" i="2"/>
  <c r="K6716" i="2"/>
  <c r="L6716" i="2"/>
  <c r="M6716" i="2"/>
  <c r="N6716" i="2"/>
  <c r="O6716" i="2"/>
  <c r="P6716" i="2"/>
  <c r="I6632" i="2"/>
  <c r="K6632" i="2"/>
  <c r="L6632" i="2"/>
  <c r="M6632" i="2"/>
  <c r="N6632" i="2"/>
  <c r="O6632" i="2"/>
  <c r="P6632" i="2"/>
  <c r="I6644" i="2"/>
  <c r="K6644" i="2"/>
  <c r="L6644" i="2"/>
  <c r="M6644" i="2"/>
  <c r="N6644" i="2"/>
  <c r="O6644" i="2"/>
  <c r="P6644" i="2"/>
  <c r="I6698" i="2"/>
  <c r="K6698" i="2"/>
  <c r="L6698" i="2"/>
  <c r="M6698" i="2"/>
  <c r="N6698" i="2"/>
  <c r="O6698" i="2"/>
  <c r="P6698" i="2"/>
  <c r="I6717" i="2"/>
  <c r="K6717" i="2"/>
  <c r="L6717" i="2"/>
  <c r="M6717" i="2"/>
  <c r="N6717" i="2"/>
  <c r="O6717" i="2"/>
  <c r="P6717" i="2"/>
  <c r="I6626" i="2"/>
  <c r="K6626" i="2"/>
  <c r="L6626" i="2"/>
  <c r="M6626" i="2"/>
  <c r="N6626" i="2"/>
  <c r="O6626" i="2"/>
  <c r="P6626" i="2"/>
  <c r="I6695" i="2"/>
  <c r="K6695" i="2"/>
  <c r="L6695" i="2"/>
  <c r="M6695" i="2"/>
  <c r="N6695" i="2"/>
  <c r="O6695" i="2"/>
  <c r="P6695" i="2"/>
  <c r="I6718" i="2"/>
  <c r="K6718" i="2"/>
  <c r="L6718" i="2"/>
  <c r="M6718" i="2"/>
  <c r="N6718" i="2"/>
  <c r="O6718" i="2"/>
  <c r="P6718" i="2"/>
  <c r="I6618" i="2"/>
  <c r="K6618" i="2"/>
  <c r="L6618" i="2"/>
  <c r="M6618" i="2"/>
  <c r="N6618" i="2"/>
  <c r="O6618" i="2"/>
  <c r="P6618" i="2"/>
  <c r="I6643" i="2"/>
  <c r="K6643" i="2"/>
  <c r="L6643" i="2"/>
  <c r="M6643" i="2"/>
  <c r="N6643" i="2"/>
  <c r="O6643" i="2"/>
  <c r="P6643" i="2"/>
  <c r="I6696" i="2"/>
  <c r="K6696" i="2"/>
  <c r="L6696" i="2"/>
  <c r="M6696" i="2"/>
  <c r="N6696" i="2"/>
  <c r="O6696" i="2"/>
  <c r="P6696" i="2"/>
  <c r="I6719" i="2"/>
  <c r="K6719" i="2"/>
  <c r="L6719" i="2"/>
  <c r="M6719" i="2"/>
  <c r="N6719" i="2"/>
  <c r="O6719" i="2"/>
  <c r="P6719" i="2"/>
  <c r="I6590" i="2"/>
  <c r="K6590" i="2"/>
  <c r="L6590" i="2"/>
  <c r="M6590" i="2"/>
  <c r="N6590" i="2"/>
  <c r="O6590" i="2"/>
  <c r="P6590" i="2"/>
  <c r="I6540" i="2"/>
  <c r="K6540" i="2"/>
  <c r="L6540" i="2"/>
  <c r="M6540" i="2"/>
  <c r="N6540" i="2"/>
  <c r="O6540" i="2"/>
  <c r="P6540" i="2"/>
  <c r="I6537" i="2"/>
  <c r="K6537" i="2"/>
  <c r="L6537" i="2"/>
  <c r="M6537" i="2"/>
  <c r="N6537" i="2"/>
  <c r="O6537" i="2"/>
  <c r="P6537" i="2"/>
  <c r="I6513" i="2"/>
  <c r="K6513" i="2"/>
  <c r="L6513" i="2"/>
  <c r="M6513" i="2"/>
  <c r="N6513" i="2"/>
  <c r="O6513" i="2"/>
  <c r="P6513" i="2"/>
  <c r="I6591" i="2"/>
  <c r="K6591" i="2"/>
  <c r="L6591" i="2"/>
  <c r="M6591" i="2"/>
  <c r="N6591" i="2"/>
  <c r="O6591" i="2"/>
  <c r="P6591" i="2"/>
  <c r="I6541" i="2"/>
  <c r="K6541" i="2"/>
  <c r="L6541" i="2"/>
  <c r="M6541" i="2"/>
  <c r="N6541" i="2"/>
  <c r="O6541" i="2"/>
  <c r="P6541" i="2"/>
  <c r="I6549" i="2"/>
  <c r="K6549" i="2"/>
  <c r="L6549" i="2"/>
  <c r="M6549" i="2"/>
  <c r="N6549" i="2"/>
  <c r="O6549" i="2"/>
  <c r="P6549" i="2"/>
  <c r="I6514" i="2"/>
  <c r="K6514" i="2"/>
  <c r="L6514" i="2"/>
  <c r="M6514" i="2"/>
  <c r="N6514" i="2"/>
  <c r="O6514" i="2"/>
  <c r="P6514" i="2"/>
  <c r="I6592" i="2"/>
  <c r="K6592" i="2"/>
  <c r="L6592" i="2"/>
  <c r="M6592" i="2"/>
  <c r="N6592" i="2"/>
  <c r="O6592" i="2"/>
  <c r="P6592" i="2"/>
  <c r="I6542" i="2"/>
  <c r="K6542" i="2"/>
  <c r="L6542" i="2"/>
  <c r="M6542" i="2"/>
  <c r="N6542" i="2"/>
  <c r="O6542" i="2"/>
  <c r="P6542" i="2"/>
  <c r="I6550" i="2"/>
  <c r="K6550" i="2"/>
  <c r="L6550" i="2"/>
  <c r="M6550" i="2"/>
  <c r="N6550" i="2"/>
  <c r="O6550" i="2"/>
  <c r="P6550" i="2"/>
  <c r="I6515" i="2"/>
  <c r="K6515" i="2"/>
  <c r="L6515" i="2"/>
  <c r="M6515" i="2"/>
  <c r="N6515" i="2"/>
  <c r="O6515" i="2"/>
  <c r="P6515" i="2"/>
  <c r="I6593" i="2"/>
  <c r="K6593" i="2"/>
  <c r="L6593" i="2"/>
  <c r="M6593" i="2"/>
  <c r="N6593" i="2"/>
  <c r="O6593" i="2"/>
  <c r="P6593" i="2"/>
  <c r="I6543" i="2"/>
  <c r="K6543" i="2"/>
  <c r="L6543" i="2"/>
  <c r="M6543" i="2"/>
  <c r="N6543" i="2"/>
  <c r="O6543" i="2"/>
  <c r="P6543" i="2"/>
  <c r="I6551" i="2"/>
  <c r="K6551" i="2"/>
  <c r="L6551" i="2"/>
  <c r="M6551" i="2"/>
  <c r="N6551" i="2"/>
  <c r="O6551" i="2"/>
  <c r="P6551" i="2"/>
  <c r="I6517" i="2"/>
  <c r="K6517" i="2"/>
  <c r="L6517" i="2"/>
  <c r="M6517" i="2"/>
  <c r="N6517" i="2"/>
  <c r="O6517" i="2"/>
  <c r="P6517" i="2"/>
  <c r="I6594" i="2"/>
  <c r="K6594" i="2"/>
  <c r="L6594" i="2"/>
  <c r="M6594" i="2"/>
  <c r="N6594" i="2"/>
  <c r="O6594" i="2"/>
  <c r="P6594" i="2"/>
  <c r="I6544" i="2"/>
  <c r="K6544" i="2"/>
  <c r="L6544" i="2"/>
  <c r="M6544" i="2"/>
  <c r="N6544" i="2"/>
  <c r="O6544" i="2"/>
  <c r="P6544" i="2"/>
  <c r="I6552" i="2"/>
  <c r="K6552" i="2"/>
  <c r="L6552" i="2"/>
  <c r="M6552" i="2"/>
  <c r="N6552" i="2"/>
  <c r="O6552" i="2"/>
  <c r="P6552" i="2"/>
  <c r="I6518" i="2"/>
  <c r="K6518" i="2"/>
  <c r="L6518" i="2"/>
  <c r="M6518" i="2"/>
  <c r="N6518" i="2"/>
  <c r="O6518" i="2"/>
  <c r="P6518" i="2"/>
  <c r="I6595" i="2"/>
  <c r="K6595" i="2"/>
  <c r="L6595" i="2"/>
  <c r="M6595" i="2"/>
  <c r="N6595" i="2"/>
  <c r="O6595" i="2"/>
  <c r="P6595" i="2"/>
  <c r="I6569" i="2"/>
  <c r="K6569" i="2"/>
  <c r="L6569" i="2"/>
  <c r="M6569" i="2"/>
  <c r="N6569" i="2"/>
  <c r="O6569" i="2"/>
  <c r="P6569" i="2"/>
  <c r="I6556" i="2"/>
  <c r="K6556" i="2"/>
  <c r="L6556" i="2"/>
  <c r="M6556" i="2"/>
  <c r="N6556" i="2"/>
  <c r="O6556" i="2"/>
  <c r="P6556" i="2"/>
  <c r="I6520" i="2"/>
  <c r="K6520" i="2"/>
  <c r="L6520" i="2"/>
  <c r="M6520" i="2"/>
  <c r="N6520" i="2"/>
  <c r="O6520" i="2"/>
  <c r="P6520" i="2"/>
  <c r="I6596" i="2"/>
  <c r="K6596" i="2"/>
  <c r="L6596" i="2"/>
  <c r="M6596" i="2"/>
  <c r="N6596" i="2"/>
  <c r="O6596" i="2"/>
  <c r="P6596" i="2"/>
  <c r="I6572" i="2"/>
  <c r="K6572" i="2"/>
  <c r="L6572" i="2"/>
  <c r="M6572" i="2"/>
  <c r="N6572" i="2"/>
  <c r="O6572" i="2"/>
  <c r="P6572" i="2"/>
  <c r="I6557" i="2"/>
  <c r="K6557" i="2"/>
  <c r="L6557" i="2"/>
  <c r="M6557" i="2"/>
  <c r="N6557" i="2"/>
  <c r="O6557" i="2"/>
  <c r="P6557" i="2"/>
  <c r="I6521" i="2"/>
  <c r="K6521" i="2"/>
  <c r="L6521" i="2"/>
  <c r="M6521" i="2"/>
  <c r="N6521" i="2"/>
  <c r="O6521" i="2"/>
  <c r="P6521" i="2"/>
  <c r="I6598" i="2"/>
  <c r="K6598" i="2"/>
  <c r="L6598" i="2"/>
  <c r="M6598" i="2"/>
  <c r="N6598" i="2"/>
  <c r="O6598" i="2"/>
  <c r="P6598" i="2"/>
  <c r="I6575" i="2"/>
  <c r="K6575" i="2"/>
  <c r="L6575" i="2"/>
  <c r="M6575" i="2"/>
  <c r="N6575" i="2"/>
  <c r="O6575" i="2"/>
  <c r="P6575" i="2"/>
  <c r="I6558" i="2"/>
  <c r="K6558" i="2"/>
  <c r="L6558" i="2"/>
  <c r="M6558" i="2"/>
  <c r="N6558" i="2"/>
  <c r="O6558" i="2"/>
  <c r="P6558" i="2"/>
  <c r="I6522" i="2"/>
  <c r="K6522" i="2"/>
  <c r="L6522" i="2"/>
  <c r="M6522" i="2"/>
  <c r="N6522" i="2"/>
  <c r="O6522" i="2"/>
  <c r="P6522" i="2"/>
  <c r="I6599" i="2"/>
  <c r="K6599" i="2"/>
  <c r="L6599" i="2"/>
  <c r="M6599" i="2"/>
  <c r="N6599" i="2"/>
  <c r="O6599" i="2"/>
  <c r="P6599" i="2"/>
  <c r="I6567" i="2"/>
  <c r="K6567" i="2"/>
  <c r="L6567" i="2"/>
  <c r="M6567" i="2"/>
  <c r="N6567" i="2"/>
  <c r="O6567" i="2"/>
  <c r="P6567" i="2"/>
  <c r="I6559" i="2"/>
  <c r="K6559" i="2"/>
  <c r="L6559" i="2"/>
  <c r="M6559" i="2"/>
  <c r="N6559" i="2"/>
  <c r="O6559" i="2"/>
  <c r="P6559" i="2"/>
  <c r="I6523" i="2"/>
  <c r="K6523" i="2"/>
  <c r="L6523" i="2"/>
  <c r="M6523" i="2"/>
  <c r="N6523" i="2"/>
  <c r="O6523" i="2"/>
  <c r="P6523" i="2"/>
  <c r="I6600" i="2"/>
  <c r="K6600" i="2"/>
  <c r="L6600" i="2"/>
  <c r="M6600" i="2"/>
  <c r="N6600" i="2"/>
  <c r="O6600" i="2"/>
  <c r="P6600" i="2"/>
  <c r="I6568" i="2"/>
  <c r="K6568" i="2"/>
  <c r="L6568" i="2"/>
  <c r="M6568" i="2"/>
  <c r="N6568" i="2"/>
  <c r="O6568" i="2"/>
  <c r="P6568" i="2"/>
  <c r="I6560" i="2"/>
  <c r="K6560" i="2"/>
  <c r="L6560" i="2"/>
  <c r="M6560" i="2"/>
  <c r="N6560" i="2"/>
  <c r="O6560" i="2"/>
  <c r="P6560" i="2"/>
  <c r="I6524" i="2"/>
  <c r="K6524" i="2"/>
  <c r="L6524" i="2"/>
  <c r="M6524" i="2"/>
  <c r="N6524" i="2"/>
  <c r="O6524" i="2"/>
  <c r="P6524" i="2"/>
  <c r="I6601" i="2"/>
  <c r="K6601" i="2"/>
  <c r="L6601" i="2"/>
  <c r="M6601" i="2"/>
  <c r="N6601" i="2"/>
  <c r="O6601" i="2"/>
  <c r="P6601" i="2"/>
  <c r="I6573" i="2"/>
  <c r="K6573" i="2"/>
  <c r="L6573" i="2"/>
  <c r="M6573" i="2"/>
  <c r="N6573" i="2"/>
  <c r="O6573" i="2"/>
  <c r="P6573" i="2"/>
  <c r="I6561" i="2"/>
  <c r="K6561" i="2"/>
  <c r="L6561" i="2"/>
  <c r="M6561" i="2"/>
  <c r="N6561" i="2"/>
  <c r="O6561" i="2"/>
  <c r="P6561" i="2"/>
  <c r="I6496" i="2"/>
  <c r="K6496" i="2"/>
  <c r="L6496" i="2"/>
  <c r="M6496" i="2"/>
  <c r="N6496" i="2"/>
  <c r="O6496" i="2"/>
  <c r="P6496" i="2"/>
  <c r="I6602" i="2"/>
  <c r="K6602" i="2"/>
  <c r="L6602" i="2"/>
  <c r="M6602" i="2"/>
  <c r="N6602" i="2"/>
  <c r="O6602" i="2"/>
  <c r="P6602" i="2"/>
  <c r="I6574" i="2"/>
  <c r="K6574" i="2"/>
  <c r="L6574" i="2"/>
  <c r="M6574" i="2"/>
  <c r="N6574" i="2"/>
  <c r="O6574" i="2"/>
  <c r="P6574" i="2"/>
  <c r="I6562" i="2"/>
  <c r="K6562" i="2"/>
  <c r="L6562" i="2"/>
  <c r="M6562" i="2"/>
  <c r="N6562" i="2"/>
  <c r="O6562" i="2"/>
  <c r="P6562" i="2"/>
  <c r="I6497" i="2"/>
  <c r="K6497" i="2"/>
  <c r="L6497" i="2"/>
  <c r="M6497" i="2"/>
  <c r="N6497" i="2"/>
  <c r="O6497" i="2"/>
  <c r="P6497" i="2"/>
  <c r="I6603" i="2"/>
  <c r="K6603" i="2"/>
  <c r="L6603" i="2"/>
  <c r="M6603" i="2"/>
  <c r="N6603" i="2"/>
  <c r="O6603" i="2"/>
  <c r="P6603" i="2"/>
  <c r="I6578" i="2"/>
  <c r="K6578" i="2"/>
  <c r="L6578" i="2"/>
  <c r="M6578" i="2"/>
  <c r="N6578" i="2"/>
  <c r="O6578" i="2"/>
  <c r="P6578" i="2"/>
  <c r="I6565" i="2"/>
  <c r="K6565" i="2"/>
  <c r="L6565" i="2"/>
  <c r="M6565" i="2"/>
  <c r="N6565" i="2"/>
  <c r="O6565" i="2"/>
  <c r="P6565" i="2"/>
  <c r="I6498" i="2"/>
  <c r="K6498" i="2"/>
  <c r="L6498" i="2"/>
  <c r="M6498" i="2"/>
  <c r="N6498" i="2"/>
  <c r="O6498" i="2"/>
  <c r="P6498" i="2"/>
  <c r="I6597" i="2"/>
  <c r="K6597" i="2"/>
  <c r="L6597" i="2"/>
  <c r="M6597" i="2"/>
  <c r="N6597" i="2"/>
  <c r="O6597" i="2"/>
  <c r="P6597" i="2"/>
  <c r="I6579" i="2"/>
  <c r="K6579" i="2"/>
  <c r="L6579" i="2"/>
  <c r="M6579" i="2"/>
  <c r="N6579" i="2"/>
  <c r="O6579" i="2"/>
  <c r="P6579" i="2"/>
  <c r="I6566" i="2"/>
  <c r="K6566" i="2"/>
  <c r="L6566" i="2"/>
  <c r="M6566" i="2"/>
  <c r="N6566" i="2"/>
  <c r="O6566" i="2"/>
  <c r="P6566" i="2"/>
  <c r="I6500" i="2"/>
  <c r="K6500" i="2"/>
  <c r="L6500" i="2"/>
  <c r="M6500" i="2"/>
  <c r="N6500" i="2"/>
  <c r="O6500" i="2"/>
  <c r="P6500" i="2"/>
  <c r="I6604" i="2"/>
  <c r="K6604" i="2"/>
  <c r="L6604" i="2"/>
  <c r="M6604" i="2"/>
  <c r="N6604" i="2"/>
  <c r="O6604" i="2"/>
  <c r="P6604" i="2"/>
  <c r="I6576" i="2"/>
  <c r="K6576" i="2"/>
  <c r="L6576" i="2"/>
  <c r="M6576" i="2"/>
  <c r="N6576" i="2"/>
  <c r="O6576" i="2"/>
  <c r="P6576" i="2"/>
  <c r="I6548" i="2"/>
  <c r="K6548" i="2"/>
  <c r="L6548" i="2"/>
  <c r="M6548" i="2"/>
  <c r="N6548" i="2"/>
  <c r="O6548" i="2"/>
  <c r="P6548" i="2"/>
  <c r="I6501" i="2"/>
  <c r="K6501" i="2"/>
  <c r="L6501" i="2"/>
  <c r="M6501" i="2"/>
  <c r="N6501" i="2"/>
  <c r="O6501" i="2"/>
  <c r="P6501" i="2"/>
  <c r="I6605" i="2"/>
  <c r="K6605" i="2"/>
  <c r="L6605" i="2"/>
  <c r="M6605" i="2"/>
  <c r="N6605" i="2"/>
  <c r="O6605" i="2"/>
  <c r="P6605" i="2"/>
  <c r="I6580" i="2"/>
  <c r="K6580" i="2"/>
  <c r="L6580" i="2"/>
  <c r="M6580" i="2"/>
  <c r="N6580" i="2"/>
  <c r="O6580" i="2"/>
  <c r="P6580" i="2"/>
  <c r="I6525" i="2"/>
  <c r="K6525" i="2"/>
  <c r="L6525" i="2"/>
  <c r="M6525" i="2"/>
  <c r="N6525" i="2"/>
  <c r="O6525" i="2"/>
  <c r="P6525" i="2"/>
  <c r="I6502" i="2"/>
  <c r="K6502" i="2"/>
  <c r="L6502" i="2"/>
  <c r="M6502" i="2"/>
  <c r="N6502" i="2"/>
  <c r="O6502" i="2"/>
  <c r="P6502" i="2"/>
  <c r="I6609" i="2"/>
  <c r="K6609" i="2"/>
  <c r="L6609" i="2"/>
  <c r="M6609" i="2"/>
  <c r="N6609" i="2"/>
  <c r="O6609" i="2"/>
  <c r="P6609" i="2"/>
  <c r="I6581" i="2"/>
  <c r="K6581" i="2"/>
  <c r="L6581" i="2"/>
  <c r="M6581" i="2"/>
  <c r="N6581" i="2"/>
  <c r="O6581" i="2"/>
  <c r="P6581" i="2"/>
  <c r="I6526" i="2"/>
  <c r="K6526" i="2"/>
  <c r="L6526" i="2"/>
  <c r="M6526" i="2"/>
  <c r="N6526" i="2"/>
  <c r="O6526" i="2"/>
  <c r="P6526" i="2"/>
  <c r="I6503" i="2"/>
  <c r="K6503" i="2"/>
  <c r="L6503" i="2"/>
  <c r="M6503" i="2"/>
  <c r="N6503" i="2"/>
  <c r="O6503" i="2"/>
  <c r="P6503" i="2"/>
  <c r="I6610" i="2"/>
  <c r="K6610" i="2"/>
  <c r="L6610" i="2"/>
  <c r="M6610" i="2"/>
  <c r="N6610" i="2"/>
  <c r="O6610" i="2"/>
  <c r="P6610" i="2"/>
  <c r="I6586" i="2"/>
  <c r="K6586" i="2"/>
  <c r="L6586" i="2"/>
  <c r="M6586" i="2"/>
  <c r="N6586" i="2"/>
  <c r="O6586" i="2"/>
  <c r="P6586" i="2"/>
  <c r="I6527" i="2"/>
  <c r="K6527" i="2"/>
  <c r="L6527" i="2"/>
  <c r="M6527" i="2"/>
  <c r="N6527" i="2"/>
  <c r="O6527" i="2"/>
  <c r="P6527" i="2"/>
  <c r="I6504" i="2"/>
  <c r="K6504" i="2"/>
  <c r="L6504" i="2"/>
  <c r="M6504" i="2"/>
  <c r="N6504" i="2"/>
  <c r="O6504" i="2"/>
  <c r="P6504" i="2"/>
  <c r="I6611" i="2"/>
  <c r="K6611" i="2"/>
  <c r="L6611" i="2"/>
  <c r="M6611" i="2"/>
  <c r="N6611" i="2"/>
  <c r="O6611" i="2"/>
  <c r="P6611" i="2"/>
  <c r="I6587" i="2"/>
  <c r="K6587" i="2"/>
  <c r="L6587" i="2"/>
  <c r="M6587" i="2"/>
  <c r="N6587" i="2"/>
  <c r="O6587" i="2"/>
  <c r="P6587" i="2"/>
  <c r="I6528" i="2"/>
  <c r="K6528" i="2"/>
  <c r="L6528" i="2"/>
  <c r="M6528" i="2"/>
  <c r="N6528" i="2"/>
  <c r="O6528" i="2"/>
  <c r="P6528" i="2"/>
  <c r="I6505" i="2"/>
  <c r="K6505" i="2"/>
  <c r="L6505" i="2"/>
  <c r="M6505" i="2"/>
  <c r="N6505" i="2"/>
  <c r="O6505" i="2"/>
  <c r="P6505" i="2"/>
  <c r="I6612" i="2"/>
  <c r="K6612" i="2"/>
  <c r="L6612" i="2"/>
  <c r="M6612" i="2"/>
  <c r="N6612" i="2"/>
  <c r="O6612" i="2"/>
  <c r="P6612" i="2"/>
  <c r="I6588" i="2"/>
  <c r="K6588" i="2"/>
  <c r="L6588" i="2"/>
  <c r="M6588" i="2"/>
  <c r="N6588" i="2"/>
  <c r="O6588" i="2"/>
  <c r="P6588" i="2"/>
  <c r="I6531" i="2"/>
  <c r="K6531" i="2"/>
  <c r="L6531" i="2"/>
  <c r="M6531" i="2"/>
  <c r="N6531" i="2"/>
  <c r="O6531" i="2"/>
  <c r="P6531" i="2"/>
  <c r="I6506" i="2"/>
  <c r="K6506" i="2"/>
  <c r="L6506" i="2"/>
  <c r="M6506" i="2"/>
  <c r="N6506" i="2"/>
  <c r="O6506" i="2"/>
  <c r="P6506" i="2"/>
  <c r="I6613" i="2"/>
  <c r="K6613" i="2"/>
  <c r="L6613" i="2"/>
  <c r="M6613" i="2"/>
  <c r="N6613" i="2"/>
  <c r="O6613" i="2"/>
  <c r="P6613" i="2"/>
  <c r="I6584" i="2"/>
  <c r="K6584" i="2"/>
  <c r="L6584" i="2"/>
  <c r="M6584" i="2"/>
  <c r="N6584" i="2"/>
  <c r="O6584" i="2"/>
  <c r="P6584" i="2"/>
  <c r="I6532" i="2"/>
  <c r="K6532" i="2"/>
  <c r="L6532" i="2"/>
  <c r="M6532" i="2"/>
  <c r="N6532" i="2"/>
  <c r="O6532" i="2"/>
  <c r="P6532" i="2"/>
  <c r="I6507" i="2"/>
  <c r="K6507" i="2"/>
  <c r="L6507" i="2"/>
  <c r="M6507" i="2"/>
  <c r="N6507" i="2"/>
  <c r="O6507" i="2"/>
  <c r="P6507" i="2"/>
  <c r="I6614" i="2"/>
  <c r="K6614" i="2"/>
  <c r="L6614" i="2"/>
  <c r="M6614" i="2"/>
  <c r="N6614" i="2"/>
  <c r="O6614" i="2"/>
  <c r="P6614" i="2"/>
  <c r="I6585" i="2"/>
  <c r="K6585" i="2"/>
  <c r="L6585" i="2"/>
  <c r="M6585" i="2"/>
  <c r="N6585" i="2"/>
  <c r="O6585" i="2"/>
  <c r="P6585" i="2"/>
  <c r="I6533" i="2"/>
  <c r="K6533" i="2"/>
  <c r="L6533" i="2"/>
  <c r="M6533" i="2"/>
  <c r="N6533" i="2"/>
  <c r="O6533" i="2"/>
  <c r="P6533" i="2"/>
  <c r="I6508" i="2"/>
  <c r="K6508" i="2"/>
  <c r="L6508" i="2"/>
  <c r="M6508" i="2"/>
  <c r="N6508" i="2"/>
  <c r="O6508" i="2"/>
  <c r="P6508" i="2"/>
  <c r="I6615" i="2"/>
  <c r="K6615" i="2"/>
  <c r="L6615" i="2"/>
  <c r="M6615" i="2"/>
  <c r="N6615" i="2"/>
  <c r="O6615" i="2"/>
  <c r="P6615" i="2"/>
  <c r="I6583" i="2"/>
  <c r="K6583" i="2"/>
  <c r="L6583" i="2"/>
  <c r="M6583" i="2"/>
  <c r="N6583" i="2"/>
  <c r="O6583" i="2"/>
  <c r="P6583" i="2"/>
  <c r="I6534" i="2"/>
  <c r="K6534" i="2"/>
  <c r="L6534" i="2"/>
  <c r="M6534" i="2"/>
  <c r="N6534" i="2"/>
  <c r="O6534" i="2"/>
  <c r="P6534" i="2"/>
  <c r="I6509" i="2"/>
  <c r="K6509" i="2"/>
  <c r="L6509" i="2"/>
  <c r="M6509" i="2"/>
  <c r="N6509" i="2"/>
  <c r="O6509" i="2"/>
  <c r="P6509" i="2"/>
  <c r="I6616" i="2"/>
  <c r="K6616" i="2"/>
  <c r="L6616" i="2"/>
  <c r="M6616" i="2"/>
  <c r="N6616" i="2"/>
  <c r="O6616" i="2"/>
  <c r="P6616" i="2"/>
  <c r="I6577" i="2"/>
  <c r="K6577" i="2"/>
  <c r="L6577" i="2"/>
  <c r="M6577" i="2"/>
  <c r="N6577" i="2"/>
  <c r="O6577" i="2"/>
  <c r="P6577" i="2"/>
  <c r="I6538" i="2"/>
  <c r="K6538" i="2"/>
  <c r="L6538" i="2"/>
  <c r="M6538" i="2"/>
  <c r="N6538" i="2"/>
  <c r="O6538" i="2"/>
  <c r="P6538" i="2"/>
  <c r="I6510" i="2"/>
  <c r="K6510" i="2"/>
  <c r="L6510" i="2"/>
  <c r="M6510" i="2"/>
  <c r="N6510" i="2"/>
  <c r="O6510" i="2"/>
  <c r="P6510" i="2"/>
  <c r="I6617" i="2"/>
  <c r="K6617" i="2"/>
  <c r="L6617" i="2"/>
  <c r="M6617" i="2"/>
  <c r="N6617" i="2"/>
  <c r="O6617" i="2"/>
  <c r="P6617" i="2"/>
  <c r="I6582" i="2"/>
  <c r="K6582" i="2"/>
  <c r="L6582" i="2"/>
  <c r="M6582" i="2"/>
  <c r="N6582" i="2"/>
  <c r="O6582" i="2"/>
  <c r="P6582" i="2"/>
  <c r="I6539" i="2"/>
  <c r="K6539" i="2"/>
  <c r="L6539" i="2"/>
  <c r="M6539" i="2"/>
  <c r="N6539" i="2"/>
  <c r="O6539" i="2"/>
  <c r="P6539" i="2"/>
  <c r="I6511" i="2"/>
  <c r="K6511" i="2"/>
  <c r="L6511" i="2"/>
  <c r="M6511" i="2"/>
  <c r="N6511" i="2"/>
  <c r="O6511" i="2"/>
  <c r="P6511" i="2"/>
  <c r="P6631" i="2"/>
  <c r="O6631" i="2"/>
  <c r="N6631" i="2"/>
  <c r="M6631" i="2"/>
  <c r="L6631" i="2"/>
  <c r="K6631" i="2"/>
  <c r="I6631" i="2"/>
  <c r="M39" i="2" l="1"/>
  <c r="I6898" i="2"/>
  <c r="K6898" i="2"/>
  <c r="L6898" i="2"/>
  <c r="M6898" i="2"/>
  <c r="N6898" i="2"/>
  <c r="O6898" i="2"/>
  <c r="P6898" i="2"/>
  <c r="I6965" i="2"/>
  <c r="K6965" i="2"/>
  <c r="L6965" i="2"/>
  <c r="M6965" i="2"/>
  <c r="N6965" i="2"/>
  <c r="O6965" i="2"/>
  <c r="P6965" i="2"/>
  <c r="I6928" i="2"/>
  <c r="K6928" i="2"/>
  <c r="L6928" i="2"/>
  <c r="M6928" i="2"/>
  <c r="N6928" i="2"/>
  <c r="O6928" i="2"/>
  <c r="P6928" i="2"/>
  <c r="I6915" i="2"/>
  <c r="K6915" i="2"/>
  <c r="L6915" i="2"/>
  <c r="M6915" i="2"/>
  <c r="N6915" i="2"/>
  <c r="O6915" i="2"/>
  <c r="P6915" i="2"/>
  <c r="I6891" i="2"/>
  <c r="K6891" i="2"/>
  <c r="L6891" i="2"/>
  <c r="M6891" i="2"/>
  <c r="N6891" i="2"/>
  <c r="O6891" i="2"/>
  <c r="P6891" i="2"/>
  <c r="I6487" i="2"/>
  <c r="K6487" i="2"/>
  <c r="L6487" i="2"/>
  <c r="M6487" i="2"/>
  <c r="N6487" i="2"/>
  <c r="O6487" i="2"/>
  <c r="P6487" i="2"/>
  <c r="I6512" i="2"/>
  <c r="K6512" i="2"/>
  <c r="L6512" i="2"/>
  <c r="M6512" i="2"/>
  <c r="N6512" i="2"/>
  <c r="O6512" i="2"/>
  <c r="P6512" i="2"/>
  <c r="I6535" i="2"/>
  <c r="K6535" i="2"/>
  <c r="L6535" i="2"/>
  <c r="M6535" i="2"/>
  <c r="N6535" i="2"/>
  <c r="O6535" i="2"/>
  <c r="P6535" i="2"/>
  <c r="I6530" i="2"/>
  <c r="K6530" i="2"/>
  <c r="L6530" i="2"/>
  <c r="M6530" i="2"/>
  <c r="N6530" i="2"/>
  <c r="O6530" i="2"/>
  <c r="P6530" i="2"/>
  <c r="I6608" i="2"/>
  <c r="K6608" i="2"/>
  <c r="L6608" i="2"/>
  <c r="M6608" i="2"/>
  <c r="N6608" i="2"/>
  <c r="O6608" i="2"/>
  <c r="P6608" i="2"/>
  <c r="I6904" i="2"/>
  <c r="K6904" i="2"/>
  <c r="L6904" i="2"/>
  <c r="M6904" i="2"/>
  <c r="N6904" i="2"/>
  <c r="O6904" i="2"/>
  <c r="P6904" i="2"/>
  <c r="I6909" i="2"/>
  <c r="K6909" i="2"/>
  <c r="L6909" i="2"/>
  <c r="M6909" i="2"/>
  <c r="N6909" i="2"/>
  <c r="O6909" i="2"/>
  <c r="P6909" i="2"/>
  <c r="I6927" i="2"/>
  <c r="K6927" i="2"/>
  <c r="L6927" i="2"/>
  <c r="M6927" i="2"/>
  <c r="N6927" i="2"/>
  <c r="O6927" i="2"/>
  <c r="P6927" i="2"/>
  <c r="I6914" i="2"/>
  <c r="K6914" i="2"/>
  <c r="L6914" i="2"/>
  <c r="M6914" i="2"/>
  <c r="N6914" i="2"/>
  <c r="O6914" i="2"/>
  <c r="P6914" i="2"/>
  <c r="I6916" i="2"/>
  <c r="K6916" i="2"/>
  <c r="L6916" i="2"/>
  <c r="M6916" i="2"/>
  <c r="N6916" i="2"/>
  <c r="O6916" i="2"/>
  <c r="P6916" i="2"/>
  <c r="H7398" i="2"/>
  <c r="I7398" i="2"/>
  <c r="K7398" i="2"/>
  <c r="L7398" i="2"/>
  <c r="M7398" i="2"/>
  <c r="N7398" i="2"/>
  <c r="O7398" i="2"/>
  <c r="P7398" i="2"/>
  <c r="H7399" i="2"/>
  <c r="I7399" i="2"/>
  <c r="K7399" i="2"/>
  <c r="L7399" i="2"/>
  <c r="M7399" i="2"/>
  <c r="N7399" i="2"/>
  <c r="O7399" i="2"/>
  <c r="P7399" i="2"/>
  <c r="H7400" i="2"/>
  <c r="I7400" i="2"/>
  <c r="K7400" i="2"/>
  <c r="L7400" i="2"/>
  <c r="M7400" i="2"/>
  <c r="N7400" i="2"/>
  <c r="O7400" i="2"/>
  <c r="P7400" i="2"/>
  <c r="I6563" i="2"/>
  <c r="K6563" i="2"/>
  <c r="L6563" i="2"/>
  <c r="M6563" i="2"/>
  <c r="N6563" i="2"/>
  <c r="O6563" i="2"/>
  <c r="P6563" i="2"/>
  <c r="I6589" i="2"/>
  <c r="K6589" i="2"/>
  <c r="L6589" i="2"/>
  <c r="M6589" i="2"/>
  <c r="N6589" i="2"/>
  <c r="O6589" i="2"/>
  <c r="P6589" i="2"/>
  <c r="I6546" i="2"/>
  <c r="K6546" i="2"/>
  <c r="L6546" i="2"/>
  <c r="M6546" i="2"/>
  <c r="N6546" i="2"/>
  <c r="O6546" i="2"/>
  <c r="P6546" i="2"/>
  <c r="I6529" i="2"/>
  <c r="K6529" i="2"/>
  <c r="L6529" i="2"/>
  <c r="M6529" i="2"/>
  <c r="N6529" i="2"/>
  <c r="O6529" i="2"/>
  <c r="P6529" i="2"/>
  <c r="I6555" i="2"/>
  <c r="K6555" i="2"/>
  <c r="L6555" i="2"/>
  <c r="M6555" i="2"/>
  <c r="N6555" i="2"/>
  <c r="O6555" i="2"/>
  <c r="P6555" i="2"/>
  <c r="H7401" i="2"/>
  <c r="I7401" i="2"/>
  <c r="K7401" i="2"/>
  <c r="L7401" i="2"/>
  <c r="M7401" i="2"/>
  <c r="N7401" i="2"/>
  <c r="O7401" i="2"/>
  <c r="P7401" i="2"/>
  <c r="I6545" i="2"/>
  <c r="K6545" i="2"/>
  <c r="L6545" i="2"/>
  <c r="M6545" i="2"/>
  <c r="N6545" i="2"/>
  <c r="O6545" i="2"/>
  <c r="P6545" i="2"/>
  <c r="I6536" i="2"/>
  <c r="K6536" i="2"/>
  <c r="L6536" i="2"/>
  <c r="M6536" i="2"/>
  <c r="N6536" i="2"/>
  <c r="O6536" i="2"/>
  <c r="P6536" i="2"/>
  <c r="I6553" i="2"/>
  <c r="K6553" i="2"/>
  <c r="L6553" i="2"/>
  <c r="M6553" i="2"/>
  <c r="N6553" i="2"/>
  <c r="O6553" i="2"/>
  <c r="P6553" i="2"/>
  <c r="H7402" i="2"/>
  <c r="I7402" i="2"/>
  <c r="K7402" i="2"/>
  <c r="L7402" i="2"/>
  <c r="M7402" i="2"/>
  <c r="N7402" i="2"/>
  <c r="O7402" i="2"/>
  <c r="P7402" i="2"/>
  <c r="I6852" i="2"/>
  <c r="K6852" i="2"/>
  <c r="L6852" i="2"/>
  <c r="M6852" i="2"/>
  <c r="N6852" i="2"/>
  <c r="O6852" i="2"/>
  <c r="P6852" i="2"/>
  <c r="I6664" i="2"/>
  <c r="K6664" i="2"/>
  <c r="L6664" i="2"/>
  <c r="M6664" i="2"/>
  <c r="N6664" i="2"/>
  <c r="O6664" i="2"/>
  <c r="P6664" i="2"/>
  <c r="I6606" i="2"/>
  <c r="K6606" i="2"/>
  <c r="L6606" i="2"/>
  <c r="M6606" i="2"/>
  <c r="N6606" i="2"/>
  <c r="O6606" i="2"/>
  <c r="P6606" i="2"/>
  <c r="I6882" i="2"/>
  <c r="K6882" i="2"/>
  <c r="L6882" i="2"/>
  <c r="M6882" i="2"/>
  <c r="N6882" i="2"/>
  <c r="O6882" i="2"/>
  <c r="P6882" i="2"/>
  <c r="I6788" i="2"/>
  <c r="K6788" i="2"/>
  <c r="L6788" i="2"/>
  <c r="M6788" i="2"/>
  <c r="N6788" i="2"/>
  <c r="O6788" i="2"/>
  <c r="P6788" i="2"/>
  <c r="I6663" i="2"/>
  <c r="K6663" i="2"/>
  <c r="L6663" i="2"/>
  <c r="M6663" i="2"/>
  <c r="N6663" i="2"/>
  <c r="O6663" i="2"/>
  <c r="P6663" i="2"/>
  <c r="I6547" i="2"/>
  <c r="K6547" i="2"/>
  <c r="L6547" i="2"/>
  <c r="M6547" i="2"/>
  <c r="N6547" i="2"/>
  <c r="O6547" i="2"/>
  <c r="P6547" i="2"/>
  <c r="I6977" i="2"/>
  <c r="K6977" i="2"/>
  <c r="L6977" i="2"/>
  <c r="M6977" i="2"/>
  <c r="N6977" i="2"/>
  <c r="O6977" i="2"/>
  <c r="P6977" i="2"/>
  <c r="I6851" i="2"/>
  <c r="K6851" i="2"/>
  <c r="L6851" i="2"/>
  <c r="M6851" i="2"/>
  <c r="N6851" i="2"/>
  <c r="O6851" i="2"/>
  <c r="P6851" i="2"/>
  <c r="I6787" i="2"/>
  <c r="M6787" i="2"/>
  <c r="N6787" i="2"/>
  <c r="O6787" i="2"/>
  <c r="P6787" i="2"/>
  <c r="I6554" i="2"/>
  <c r="K6554" i="2"/>
  <c r="L6554" i="2"/>
  <c r="M6554" i="2"/>
  <c r="N6554" i="2"/>
  <c r="O6554" i="2"/>
  <c r="P6554" i="2"/>
  <c r="P6645" i="2"/>
  <c r="O6645" i="2"/>
  <c r="N6645" i="2"/>
  <c r="M6645" i="2"/>
  <c r="L6645" i="2"/>
  <c r="K6645" i="2"/>
  <c r="I6645" i="2"/>
  <c r="I6432" i="2" l="1"/>
  <c r="K6432" i="2"/>
  <c r="L6432" i="2"/>
  <c r="M6432" i="2"/>
  <c r="N6432" i="2"/>
  <c r="O6432" i="2"/>
  <c r="P6432" i="2"/>
  <c r="I6406" i="2"/>
  <c r="K6406" i="2"/>
  <c r="L6406" i="2"/>
  <c r="M6406" i="2"/>
  <c r="N6406" i="2"/>
  <c r="O6406" i="2"/>
  <c r="P6406" i="2"/>
  <c r="I6346" i="2"/>
  <c r="K6346" i="2"/>
  <c r="L6346" i="2"/>
  <c r="M6346" i="2"/>
  <c r="N6346" i="2"/>
  <c r="O6346" i="2"/>
  <c r="P6346" i="2"/>
  <c r="I6490" i="2"/>
  <c r="K6490" i="2"/>
  <c r="L6490" i="2"/>
  <c r="M6490" i="2"/>
  <c r="N6490" i="2"/>
  <c r="O6490" i="2"/>
  <c r="P6490" i="2"/>
  <c r="I6433" i="2"/>
  <c r="K6433" i="2"/>
  <c r="L6433" i="2"/>
  <c r="M6433" i="2"/>
  <c r="N6433" i="2"/>
  <c r="O6433" i="2"/>
  <c r="P6433" i="2"/>
  <c r="I6407" i="2"/>
  <c r="K6407" i="2"/>
  <c r="L6407" i="2"/>
  <c r="M6407" i="2"/>
  <c r="N6407" i="2"/>
  <c r="O6407" i="2"/>
  <c r="P6407" i="2"/>
  <c r="I6345" i="2"/>
  <c r="K6345" i="2"/>
  <c r="L6345" i="2"/>
  <c r="M6345" i="2"/>
  <c r="N6345" i="2"/>
  <c r="O6345" i="2"/>
  <c r="P6345" i="2"/>
  <c r="I6489" i="2"/>
  <c r="K6489" i="2"/>
  <c r="L6489" i="2"/>
  <c r="M6489" i="2"/>
  <c r="N6489" i="2"/>
  <c r="O6489" i="2"/>
  <c r="P6489" i="2"/>
  <c r="I6434" i="2"/>
  <c r="K6434" i="2"/>
  <c r="L6434" i="2"/>
  <c r="M6434" i="2"/>
  <c r="N6434" i="2"/>
  <c r="O6434" i="2"/>
  <c r="P6434" i="2"/>
  <c r="I6408" i="2"/>
  <c r="K6408" i="2"/>
  <c r="L6408" i="2"/>
  <c r="M6408" i="2"/>
  <c r="N6408" i="2"/>
  <c r="O6408" i="2"/>
  <c r="P6408" i="2"/>
  <c r="I6348" i="2"/>
  <c r="K6348" i="2"/>
  <c r="L6348" i="2"/>
  <c r="M6348" i="2"/>
  <c r="N6348" i="2"/>
  <c r="O6348" i="2"/>
  <c r="P6348" i="2"/>
  <c r="I6478" i="2"/>
  <c r="K6478" i="2"/>
  <c r="L6478" i="2"/>
  <c r="M6478" i="2"/>
  <c r="N6478" i="2"/>
  <c r="O6478" i="2"/>
  <c r="P6478" i="2"/>
  <c r="I6435" i="2"/>
  <c r="K6435" i="2"/>
  <c r="L6435" i="2"/>
  <c r="M6435" i="2"/>
  <c r="N6435" i="2"/>
  <c r="O6435" i="2"/>
  <c r="P6435" i="2"/>
  <c r="I6409" i="2"/>
  <c r="K6409" i="2"/>
  <c r="L6409" i="2"/>
  <c r="M6409" i="2"/>
  <c r="N6409" i="2"/>
  <c r="O6409" i="2"/>
  <c r="P6409" i="2"/>
  <c r="I6347" i="2"/>
  <c r="K6347" i="2"/>
  <c r="L6347" i="2"/>
  <c r="M6347" i="2"/>
  <c r="N6347" i="2"/>
  <c r="O6347" i="2"/>
  <c r="P6347" i="2"/>
  <c r="I6479" i="2"/>
  <c r="K6479" i="2"/>
  <c r="L6479" i="2"/>
  <c r="M6479" i="2"/>
  <c r="N6479" i="2"/>
  <c r="O6479" i="2"/>
  <c r="P6479" i="2"/>
  <c r="I6436" i="2"/>
  <c r="K6436" i="2"/>
  <c r="L6436" i="2"/>
  <c r="M6436" i="2"/>
  <c r="N6436" i="2"/>
  <c r="O6436" i="2"/>
  <c r="P6436" i="2"/>
  <c r="I6411" i="2"/>
  <c r="K6411" i="2"/>
  <c r="L6411" i="2"/>
  <c r="M6411" i="2"/>
  <c r="N6411" i="2"/>
  <c r="O6411" i="2"/>
  <c r="P6411" i="2"/>
  <c r="I6350" i="2"/>
  <c r="K6350" i="2"/>
  <c r="L6350" i="2"/>
  <c r="M6350" i="2"/>
  <c r="N6350" i="2"/>
  <c r="O6350" i="2"/>
  <c r="P6350" i="2"/>
  <c r="I6480" i="2"/>
  <c r="K6480" i="2"/>
  <c r="L6480" i="2"/>
  <c r="M6480" i="2"/>
  <c r="N6480" i="2"/>
  <c r="O6480" i="2"/>
  <c r="P6480" i="2"/>
  <c r="I6438" i="2"/>
  <c r="K6438" i="2"/>
  <c r="L6438" i="2"/>
  <c r="M6438" i="2"/>
  <c r="N6438" i="2"/>
  <c r="O6438" i="2"/>
  <c r="P6438" i="2"/>
  <c r="I6412" i="2"/>
  <c r="K6412" i="2"/>
  <c r="L6412" i="2"/>
  <c r="M6412" i="2"/>
  <c r="N6412" i="2"/>
  <c r="O6412" i="2"/>
  <c r="P6412" i="2"/>
  <c r="I6349" i="2"/>
  <c r="K6349" i="2"/>
  <c r="L6349" i="2"/>
  <c r="M6349" i="2"/>
  <c r="N6349" i="2"/>
  <c r="O6349" i="2"/>
  <c r="P6349" i="2"/>
  <c r="I6481" i="2"/>
  <c r="K6481" i="2"/>
  <c r="L6481" i="2"/>
  <c r="M6481" i="2"/>
  <c r="N6481" i="2"/>
  <c r="O6481" i="2"/>
  <c r="P6481" i="2"/>
  <c r="I6439" i="2"/>
  <c r="K6439" i="2"/>
  <c r="L6439" i="2"/>
  <c r="M6439" i="2"/>
  <c r="N6439" i="2"/>
  <c r="O6439" i="2"/>
  <c r="P6439" i="2"/>
  <c r="I6413" i="2"/>
  <c r="K6413" i="2"/>
  <c r="L6413" i="2"/>
  <c r="M6413" i="2"/>
  <c r="N6413" i="2"/>
  <c r="O6413" i="2"/>
  <c r="P6413" i="2"/>
  <c r="I6354" i="2"/>
  <c r="K6354" i="2"/>
  <c r="L6354" i="2"/>
  <c r="M6354" i="2"/>
  <c r="N6354" i="2"/>
  <c r="O6354" i="2"/>
  <c r="P6354" i="2"/>
  <c r="I6482" i="2"/>
  <c r="K6482" i="2"/>
  <c r="L6482" i="2"/>
  <c r="M6482" i="2"/>
  <c r="N6482" i="2"/>
  <c r="O6482" i="2"/>
  <c r="P6482" i="2"/>
  <c r="I6440" i="2"/>
  <c r="K6440" i="2"/>
  <c r="L6440" i="2"/>
  <c r="M6440" i="2"/>
  <c r="N6440" i="2"/>
  <c r="O6440" i="2"/>
  <c r="P6440" i="2"/>
  <c r="I6414" i="2"/>
  <c r="K6414" i="2"/>
  <c r="L6414" i="2"/>
  <c r="M6414" i="2"/>
  <c r="N6414" i="2"/>
  <c r="O6414" i="2"/>
  <c r="P6414" i="2"/>
  <c r="I6351" i="2"/>
  <c r="K6351" i="2"/>
  <c r="L6351" i="2"/>
  <c r="M6351" i="2"/>
  <c r="N6351" i="2"/>
  <c r="O6351" i="2"/>
  <c r="P6351" i="2"/>
  <c r="I6484" i="2"/>
  <c r="K6484" i="2"/>
  <c r="L6484" i="2"/>
  <c r="M6484" i="2"/>
  <c r="N6484" i="2"/>
  <c r="O6484" i="2"/>
  <c r="P6484" i="2"/>
  <c r="I6441" i="2"/>
  <c r="K6441" i="2"/>
  <c r="L6441" i="2"/>
  <c r="M6441" i="2"/>
  <c r="N6441" i="2"/>
  <c r="O6441" i="2"/>
  <c r="P6441" i="2"/>
  <c r="I6415" i="2"/>
  <c r="K6415" i="2"/>
  <c r="L6415" i="2"/>
  <c r="M6415" i="2"/>
  <c r="N6415" i="2"/>
  <c r="O6415" i="2"/>
  <c r="P6415" i="2"/>
  <c r="I6356" i="2"/>
  <c r="K6356" i="2"/>
  <c r="L6356" i="2"/>
  <c r="M6356" i="2"/>
  <c r="N6356" i="2"/>
  <c r="O6356" i="2"/>
  <c r="P6356" i="2"/>
  <c r="I6493" i="2"/>
  <c r="K6493" i="2"/>
  <c r="L6493" i="2"/>
  <c r="M6493" i="2"/>
  <c r="N6493" i="2"/>
  <c r="O6493" i="2"/>
  <c r="P6493" i="2"/>
  <c r="I6442" i="2"/>
  <c r="K6442" i="2"/>
  <c r="L6442" i="2"/>
  <c r="M6442" i="2"/>
  <c r="N6442" i="2"/>
  <c r="O6442" i="2"/>
  <c r="P6442" i="2"/>
  <c r="I6416" i="2"/>
  <c r="K6416" i="2"/>
  <c r="L6416" i="2"/>
  <c r="M6416" i="2"/>
  <c r="N6416" i="2"/>
  <c r="O6416" i="2"/>
  <c r="P6416" i="2"/>
  <c r="I6355" i="2"/>
  <c r="K6355" i="2"/>
  <c r="L6355" i="2"/>
  <c r="M6355" i="2"/>
  <c r="N6355" i="2"/>
  <c r="O6355" i="2"/>
  <c r="P6355" i="2"/>
  <c r="I6516" i="2"/>
  <c r="K6516" i="2"/>
  <c r="L6516" i="2"/>
  <c r="M6516" i="2"/>
  <c r="N6516" i="2"/>
  <c r="O6516" i="2"/>
  <c r="P6516" i="2"/>
  <c r="I6443" i="2"/>
  <c r="K6443" i="2"/>
  <c r="L6443" i="2"/>
  <c r="M6443" i="2"/>
  <c r="N6443" i="2"/>
  <c r="O6443" i="2"/>
  <c r="P6443" i="2"/>
  <c r="I6417" i="2"/>
  <c r="K6417" i="2"/>
  <c r="L6417" i="2"/>
  <c r="M6417" i="2"/>
  <c r="N6417" i="2"/>
  <c r="O6417" i="2"/>
  <c r="P6417" i="2"/>
  <c r="I6358" i="2"/>
  <c r="K6358" i="2"/>
  <c r="L6358" i="2"/>
  <c r="M6358" i="2"/>
  <c r="N6358" i="2"/>
  <c r="O6358" i="2"/>
  <c r="P6358" i="2"/>
  <c r="I6494" i="2"/>
  <c r="K6494" i="2"/>
  <c r="L6494" i="2"/>
  <c r="M6494" i="2"/>
  <c r="N6494" i="2"/>
  <c r="O6494" i="2"/>
  <c r="P6494" i="2"/>
  <c r="I6444" i="2"/>
  <c r="K6444" i="2"/>
  <c r="L6444" i="2"/>
  <c r="M6444" i="2"/>
  <c r="N6444" i="2"/>
  <c r="O6444" i="2"/>
  <c r="P6444" i="2"/>
  <c r="I6404" i="2"/>
  <c r="K6404" i="2"/>
  <c r="L6404" i="2"/>
  <c r="M6404" i="2"/>
  <c r="N6404" i="2"/>
  <c r="O6404" i="2"/>
  <c r="P6404" i="2"/>
  <c r="I6357" i="2"/>
  <c r="K6357" i="2"/>
  <c r="L6357" i="2"/>
  <c r="M6357" i="2"/>
  <c r="N6357" i="2"/>
  <c r="O6357" i="2"/>
  <c r="P6357" i="2"/>
  <c r="I6492" i="2"/>
  <c r="K6492" i="2"/>
  <c r="L6492" i="2"/>
  <c r="M6492" i="2"/>
  <c r="N6492" i="2"/>
  <c r="O6492" i="2"/>
  <c r="P6492" i="2"/>
  <c r="I6445" i="2"/>
  <c r="K6445" i="2"/>
  <c r="L6445" i="2"/>
  <c r="M6445" i="2"/>
  <c r="N6445" i="2"/>
  <c r="O6445" i="2"/>
  <c r="P6445" i="2"/>
  <c r="I6419" i="2"/>
  <c r="K6419" i="2"/>
  <c r="L6419" i="2"/>
  <c r="M6419" i="2"/>
  <c r="N6419" i="2"/>
  <c r="O6419" i="2"/>
  <c r="P6419" i="2"/>
  <c r="I6360" i="2"/>
  <c r="K6360" i="2"/>
  <c r="L6360" i="2"/>
  <c r="M6360" i="2"/>
  <c r="N6360" i="2"/>
  <c r="O6360" i="2"/>
  <c r="P6360" i="2"/>
  <c r="I6486" i="2"/>
  <c r="K6486" i="2"/>
  <c r="L6486" i="2"/>
  <c r="M6486" i="2"/>
  <c r="N6486" i="2"/>
  <c r="O6486" i="2"/>
  <c r="P6486" i="2"/>
  <c r="I6446" i="2"/>
  <c r="K6446" i="2"/>
  <c r="L6446" i="2"/>
  <c r="M6446" i="2"/>
  <c r="N6446" i="2"/>
  <c r="O6446" i="2"/>
  <c r="P6446" i="2"/>
  <c r="I6424" i="2"/>
  <c r="K6424" i="2"/>
  <c r="L6424" i="2"/>
  <c r="M6424" i="2"/>
  <c r="N6424" i="2"/>
  <c r="O6424" i="2"/>
  <c r="P6424" i="2"/>
  <c r="I6359" i="2"/>
  <c r="K6359" i="2"/>
  <c r="L6359" i="2"/>
  <c r="M6359" i="2"/>
  <c r="N6359" i="2"/>
  <c r="O6359" i="2"/>
  <c r="P6359" i="2"/>
  <c r="I6485" i="2"/>
  <c r="K6485" i="2"/>
  <c r="L6485" i="2"/>
  <c r="M6485" i="2"/>
  <c r="N6485" i="2"/>
  <c r="O6485" i="2"/>
  <c r="P6485" i="2"/>
  <c r="I6447" i="2"/>
  <c r="K6447" i="2"/>
  <c r="L6447" i="2"/>
  <c r="M6447" i="2"/>
  <c r="N6447" i="2"/>
  <c r="O6447" i="2"/>
  <c r="P6447" i="2"/>
  <c r="I6420" i="2"/>
  <c r="K6420" i="2"/>
  <c r="L6420" i="2"/>
  <c r="M6420" i="2"/>
  <c r="N6420" i="2"/>
  <c r="O6420" i="2"/>
  <c r="P6420" i="2"/>
  <c r="I6405" i="2"/>
  <c r="K6405" i="2"/>
  <c r="L6405" i="2"/>
  <c r="M6405" i="2"/>
  <c r="N6405" i="2"/>
  <c r="O6405" i="2"/>
  <c r="P6405" i="2"/>
  <c r="I6483" i="2"/>
  <c r="K6483" i="2"/>
  <c r="L6483" i="2"/>
  <c r="M6483" i="2"/>
  <c r="N6483" i="2"/>
  <c r="O6483" i="2"/>
  <c r="P6483" i="2"/>
  <c r="I6448" i="2"/>
  <c r="K6448" i="2"/>
  <c r="L6448" i="2"/>
  <c r="M6448" i="2"/>
  <c r="N6448" i="2"/>
  <c r="O6448" i="2"/>
  <c r="P6448" i="2"/>
  <c r="I6425" i="2"/>
  <c r="M6425" i="2"/>
  <c r="N6425" i="2"/>
  <c r="O6425" i="2"/>
  <c r="P6425" i="2"/>
  <c r="I6362" i="2"/>
  <c r="K6362" i="2"/>
  <c r="L6362" i="2"/>
  <c r="M6362" i="2"/>
  <c r="N6362" i="2"/>
  <c r="O6362" i="2"/>
  <c r="P6362" i="2"/>
  <c r="I6477" i="2"/>
  <c r="K6477" i="2"/>
  <c r="L6477" i="2"/>
  <c r="M6477" i="2"/>
  <c r="N6477" i="2"/>
  <c r="O6477" i="2"/>
  <c r="P6477" i="2"/>
  <c r="I6452" i="2"/>
  <c r="K6452" i="2"/>
  <c r="L6452" i="2"/>
  <c r="M6452" i="2"/>
  <c r="N6452" i="2"/>
  <c r="O6452" i="2"/>
  <c r="P6452" i="2"/>
  <c r="I6426" i="2"/>
  <c r="M6426" i="2"/>
  <c r="N6426" i="2"/>
  <c r="O6426" i="2"/>
  <c r="P6426" i="2"/>
  <c r="I6403" i="2"/>
  <c r="K6403" i="2"/>
  <c r="L6403" i="2"/>
  <c r="M6403" i="2"/>
  <c r="N6403" i="2"/>
  <c r="O6403" i="2"/>
  <c r="P6403" i="2"/>
  <c r="I6473" i="2"/>
  <c r="K6473" i="2"/>
  <c r="L6473" i="2"/>
  <c r="M6473" i="2"/>
  <c r="N6473" i="2"/>
  <c r="O6473" i="2"/>
  <c r="P6473" i="2"/>
  <c r="I6453" i="2"/>
  <c r="K6453" i="2"/>
  <c r="L6453" i="2"/>
  <c r="M6453" i="2"/>
  <c r="N6453" i="2"/>
  <c r="O6453" i="2"/>
  <c r="P6453" i="2"/>
  <c r="I6427" i="2"/>
  <c r="M6427" i="2"/>
  <c r="N6427" i="2"/>
  <c r="O6427" i="2"/>
  <c r="P6427" i="2"/>
  <c r="I6400" i="2"/>
  <c r="K6400" i="2"/>
  <c r="L6400" i="2"/>
  <c r="M6400" i="2"/>
  <c r="N6400" i="2"/>
  <c r="O6400" i="2"/>
  <c r="P6400" i="2"/>
  <c r="I6472" i="2"/>
  <c r="K6472" i="2"/>
  <c r="L6472" i="2"/>
  <c r="M6472" i="2"/>
  <c r="N6472" i="2"/>
  <c r="O6472" i="2"/>
  <c r="P6472" i="2"/>
  <c r="I6454" i="2"/>
  <c r="K6454" i="2"/>
  <c r="L6454" i="2"/>
  <c r="M6454" i="2"/>
  <c r="N6454" i="2"/>
  <c r="O6454" i="2"/>
  <c r="P6454" i="2"/>
  <c r="I6429" i="2"/>
  <c r="K6429" i="2"/>
  <c r="L6429" i="2"/>
  <c r="M6429" i="2"/>
  <c r="N6429" i="2"/>
  <c r="O6429" i="2"/>
  <c r="P6429" i="2"/>
  <c r="I6368" i="2"/>
  <c r="K6368" i="2"/>
  <c r="L6368" i="2"/>
  <c r="M6368" i="2"/>
  <c r="N6368" i="2"/>
  <c r="O6368" i="2"/>
  <c r="P6368" i="2"/>
  <c r="I6471" i="2"/>
  <c r="K6471" i="2"/>
  <c r="L6471" i="2"/>
  <c r="M6471" i="2"/>
  <c r="N6471" i="2"/>
  <c r="O6471" i="2"/>
  <c r="P6471" i="2"/>
  <c r="I6455" i="2"/>
  <c r="K6455" i="2"/>
  <c r="L6455" i="2"/>
  <c r="M6455" i="2"/>
  <c r="N6455" i="2"/>
  <c r="O6455" i="2"/>
  <c r="P6455" i="2"/>
  <c r="I6430" i="2"/>
  <c r="K6430" i="2"/>
  <c r="L6430" i="2"/>
  <c r="M6430" i="2"/>
  <c r="N6430" i="2"/>
  <c r="O6430" i="2"/>
  <c r="P6430" i="2"/>
  <c r="I6369" i="2"/>
  <c r="K6369" i="2"/>
  <c r="L6369" i="2"/>
  <c r="M6369" i="2"/>
  <c r="N6369" i="2"/>
  <c r="O6369" i="2"/>
  <c r="P6369" i="2"/>
  <c r="I6470" i="2"/>
  <c r="K6470" i="2"/>
  <c r="L6470" i="2"/>
  <c r="M6470" i="2"/>
  <c r="N6470" i="2"/>
  <c r="O6470" i="2"/>
  <c r="P6470" i="2"/>
  <c r="I6456" i="2"/>
  <c r="K6456" i="2"/>
  <c r="L6456" i="2"/>
  <c r="M6456" i="2"/>
  <c r="N6456" i="2"/>
  <c r="O6456" i="2"/>
  <c r="P6456" i="2"/>
  <c r="I6431" i="2"/>
  <c r="K6431" i="2"/>
  <c r="L6431" i="2"/>
  <c r="M6431" i="2"/>
  <c r="N6431" i="2"/>
  <c r="O6431" i="2"/>
  <c r="P6431" i="2"/>
  <c r="I6367" i="2"/>
  <c r="K6367" i="2"/>
  <c r="L6367" i="2"/>
  <c r="M6367" i="2"/>
  <c r="N6367" i="2"/>
  <c r="O6367" i="2"/>
  <c r="P6367" i="2"/>
  <c r="I6468" i="2"/>
  <c r="K6468" i="2"/>
  <c r="L6468" i="2"/>
  <c r="M6468" i="2"/>
  <c r="N6468" i="2"/>
  <c r="O6468" i="2"/>
  <c r="P6468" i="2"/>
  <c r="I6457" i="2"/>
  <c r="K6457" i="2"/>
  <c r="L6457" i="2"/>
  <c r="M6457" i="2"/>
  <c r="N6457" i="2"/>
  <c r="O6457" i="2"/>
  <c r="P6457" i="2"/>
  <c r="I6459" i="2"/>
  <c r="K6459" i="2"/>
  <c r="L6459" i="2"/>
  <c r="M6459" i="2"/>
  <c r="N6459" i="2"/>
  <c r="O6459" i="2"/>
  <c r="P6459" i="2"/>
  <c r="I6366" i="2"/>
  <c r="K6366" i="2"/>
  <c r="L6366" i="2"/>
  <c r="M6366" i="2"/>
  <c r="N6366" i="2"/>
  <c r="O6366" i="2"/>
  <c r="P6366" i="2"/>
  <c r="I6467" i="2"/>
  <c r="K6467" i="2"/>
  <c r="L6467" i="2"/>
  <c r="M6467" i="2"/>
  <c r="N6467" i="2"/>
  <c r="O6467" i="2"/>
  <c r="P6467" i="2"/>
  <c r="I6458" i="2"/>
  <c r="K6458" i="2"/>
  <c r="L6458" i="2"/>
  <c r="M6458" i="2"/>
  <c r="N6458" i="2"/>
  <c r="O6458" i="2"/>
  <c r="P6458" i="2"/>
  <c r="I6461" i="2"/>
  <c r="K6461" i="2"/>
  <c r="L6461" i="2"/>
  <c r="M6461" i="2"/>
  <c r="N6461" i="2"/>
  <c r="O6461" i="2"/>
  <c r="P6461" i="2"/>
  <c r="I6363" i="2"/>
  <c r="K6363" i="2"/>
  <c r="L6363" i="2"/>
  <c r="M6363" i="2"/>
  <c r="N6363" i="2"/>
  <c r="O6363" i="2"/>
  <c r="P6363" i="2"/>
  <c r="I6466" i="2"/>
  <c r="K6466" i="2"/>
  <c r="L6466" i="2"/>
  <c r="M6466" i="2"/>
  <c r="N6466" i="2"/>
  <c r="O6466" i="2"/>
  <c r="P6466" i="2"/>
  <c r="I6463" i="2"/>
  <c r="K6463" i="2"/>
  <c r="L6463" i="2"/>
  <c r="M6463" i="2"/>
  <c r="N6463" i="2"/>
  <c r="O6463" i="2"/>
  <c r="P6463" i="2"/>
  <c r="I6462" i="2"/>
  <c r="K6462" i="2"/>
  <c r="L6462" i="2"/>
  <c r="M6462" i="2"/>
  <c r="N6462" i="2"/>
  <c r="O6462" i="2"/>
  <c r="P6462" i="2"/>
  <c r="I6364" i="2"/>
  <c r="K6364" i="2"/>
  <c r="L6364" i="2"/>
  <c r="M6364" i="2"/>
  <c r="N6364" i="2"/>
  <c r="O6364" i="2"/>
  <c r="P6364" i="2"/>
  <c r="I6465" i="2"/>
  <c r="K6465" i="2"/>
  <c r="L6465" i="2"/>
  <c r="M6465" i="2"/>
  <c r="N6465" i="2"/>
  <c r="O6465" i="2"/>
  <c r="P6465" i="2"/>
  <c r="I6464" i="2"/>
  <c r="K6464" i="2"/>
  <c r="L6464" i="2"/>
  <c r="M6464" i="2"/>
  <c r="N6464" i="2"/>
  <c r="O6464" i="2"/>
  <c r="P6464" i="2"/>
  <c r="I6418" i="2"/>
  <c r="K6418" i="2"/>
  <c r="L6418" i="2"/>
  <c r="M6418" i="2"/>
  <c r="N6418" i="2"/>
  <c r="O6418" i="2"/>
  <c r="P6418" i="2"/>
  <c r="I6365" i="2"/>
  <c r="K6365" i="2"/>
  <c r="L6365" i="2"/>
  <c r="M6365" i="2"/>
  <c r="N6365" i="2"/>
  <c r="O6365" i="2"/>
  <c r="P6365" i="2"/>
  <c r="I6370" i="2"/>
  <c r="K6370" i="2"/>
  <c r="L6370" i="2"/>
  <c r="M6370" i="2"/>
  <c r="N6370" i="2"/>
  <c r="O6370" i="2"/>
  <c r="P6370" i="2"/>
  <c r="I6396" i="2"/>
  <c r="K6396" i="2"/>
  <c r="L6396" i="2"/>
  <c r="M6396" i="2"/>
  <c r="N6396" i="2"/>
  <c r="O6396" i="2"/>
  <c r="P6396" i="2"/>
  <c r="I6329" i="2"/>
  <c r="K6329" i="2"/>
  <c r="L6329" i="2"/>
  <c r="M6329" i="2"/>
  <c r="N6329" i="2"/>
  <c r="O6329" i="2"/>
  <c r="P6329" i="2"/>
  <c r="I6325" i="2"/>
  <c r="K6325" i="2"/>
  <c r="L6325" i="2"/>
  <c r="M6325" i="2"/>
  <c r="N6325" i="2"/>
  <c r="O6325" i="2"/>
  <c r="P6325" i="2"/>
  <c r="I6402" i="2"/>
  <c r="K6402" i="2"/>
  <c r="L6402" i="2"/>
  <c r="M6402" i="2"/>
  <c r="N6402" i="2"/>
  <c r="O6402" i="2"/>
  <c r="P6402" i="2"/>
  <c r="I6397" i="2"/>
  <c r="K6397" i="2"/>
  <c r="L6397" i="2"/>
  <c r="M6397" i="2"/>
  <c r="N6397" i="2"/>
  <c r="O6397" i="2"/>
  <c r="P6397" i="2"/>
  <c r="I6328" i="2"/>
  <c r="K6328" i="2"/>
  <c r="L6328" i="2"/>
  <c r="M6328" i="2"/>
  <c r="N6328" i="2"/>
  <c r="O6328" i="2"/>
  <c r="P6328" i="2"/>
  <c r="I6324" i="2"/>
  <c r="K6324" i="2"/>
  <c r="L6324" i="2"/>
  <c r="M6324" i="2"/>
  <c r="N6324" i="2"/>
  <c r="O6324" i="2"/>
  <c r="P6324" i="2"/>
  <c r="I6401" i="2"/>
  <c r="K6401" i="2"/>
  <c r="L6401" i="2"/>
  <c r="M6401" i="2"/>
  <c r="N6401" i="2"/>
  <c r="O6401" i="2"/>
  <c r="P6401" i="2"/>
  <c r="I6399" i="2"/>
  <c r="K6399" i="2"/>
  <c r="L6399" i="2"/>
  <c r="M6399" i="2"/>
  <c r="N6399" i="2"/>
  <c r="O6399" i="2"/>
  <c r="P6399" i="2"/>
  <c r="I6335" i="2"/>
  <c r="K6335" i="2"/>
  <c r="L6335" i="2"/>
  <c r="M6335" i="2"/>
  <c r="N6335" i="2"/>
  <c r="O6335" i="2"/>
  <c r="P6335" i="2"/>
  <c r="I6327" i="2"/>
  <c r="K6327" i="2"/>
  <c r="L6327" i="2"/>
  <c r="M6327" i="2"/>
  <c r="N6327" i="2"/>
  <c r="O6327" i="2"/>
  <c r="P6327" i="2"/>
  <c r="I6387" i="2"/>
  <c r="K6387" i="2"/>
  <c r="L6387" i="2"/>
  <c r="M6387" i="2"/>
  <c r="N6387" i="2"/>
  <c r="O6387" i="2"/>
  <c r="P6387" i="2"/>
  <c r="I6375" i="2"/>
  <c r="K6375" i="2"/>
  <c r="L6375" i="2"/>
  <c r="M6375" i="2"/>
  <c r="N6375" i="2"/>
  <c r="O6375" i="2"/>
  <c r="P6375" i="2"/>
  <c r="I6334" i="2"/>
  <c r="K6334" i="2"/>
  <c r="L6334" i="2"/>
  <c r="M6334" i="2"/>
  <c r="N6334" i="2"/>
  <c r="O6334" i="2"/>
  <c r="P6334" i="2"/>
  <c r="I6326" i="2"/>
  <c r="K6326" i="2"/>
  <c r="L6326" i="2"/>
  <c r="M6326" i="2"/>
  <c r="N6326" i="2"/>
  <c r="O6326" i="2"/>
  <c r="P6326" i="2"/>
  <c r="I6388" i="2"/>
  <c r="K6388" i="2"/>
  <c r="L6388" i="2"/>
  <c r="M6388" i="2"/>
  <c r="N6388" i="2"/>
  <c r="O6388" i="2"/>
  <c r="P6388" i="2"/>
  <c r="I6376" i="2"/>
  <c r="K6376" i="2"/>
  <c r="L6376" i="2"/>
  <c r="M6376" i="2"/>
  <c r="N6376" i="2"/>
  <c r="O6376" i="2"/>
  <c r="P6376" i="2"/>
  <c r="I6333" i="2"/>
  <c r="K6333" i="2"/>
  <c r="L6333" i="2"/>
  <c r="M6333" i="2"/>
  <c r="N6333" i="2"/>
  <c r="O6333" i="2"/>
  <c r="P6333" i="2"/>
  <c r="I6318" i="2"/>
  <c r="K6318" i="2"/>
  <c r="L6318" i="2"/>
  <c r="M6318" i="2"/>
  <c r="N6318" i="2"/>
  <c r="O6318" i="2"/>
  <c r="P6318" i="2"/>
  <c r="I6389" i="2"/>
  <c r="K6389" i="2"/>
  <c r="L6389" i="2"/>
  <c r="M6389" i="2"/>
  <c r="N6389" i="2"/>
  <c r="O6389" i="2"/>
  <c r="P6389" i="2"/>
  <c r="I6379" i="2"/>
  <c r="K6379" i="2"/>
  <c r="L6379" i="2"/>
  <c r="M6379" i="2"/>
  <c r="N6379" i="2"/>
  <c r="O6379" i="2"/>
  <c r="P6379" i="2"/>
  <c r="I6332" i="2"/>
  <c r="K6332" i="2"/>
  <c r="L6332" i="2"/>
  <c r="M6332" i="2"/>
  <c r="N6332" i="2"/>
  <c r="O6332" i="2"/>
  <c r="P6332" i="2"/>
  <c r="I6317" i="2"/>
  <c r="K6317" i="2"/>
  <c r="L6317" i="2"/>
  <c r="M6317" i="2"/>
  <c r="N6317" i="2"/>
  <c r="O6317" i="2"/>
  <c r="P6317" i="2"/>
  <c r="I6390" i="2"/>
  <c r="K6390" i="2"/>
  <c r="L6390" i="2"/>
  <c r="M6390" i="2"/>
  <c r="N6390" i="2"/>
  <c r="O6390" i="2"/>
  <c r="P6390" i="2"/>
  <c r="I6380" i="2"/>
  <c r="K6380" i="2"/>
  <c r="L6380" i="2"/>
  <c r="M6380" i="2"/>
  <c r="N6380" i="2"/>
  <c r="O6380" i="2"/>
  <c r="P6380" i="2"/>
  <c r="I6342" i="2"/>
  <c r="K6342" i="2"/>
  <c r="L6342" i="2"/>
  <c r="M6342" i="2"/>
  <c r="N6342" i="2"/>
  <c r="O6342" i="2"/>
  <c r="P6342" i="2"/>
  <c r="I6320" i="2"/>
  <c r="K6320" i="2"/>
  <c r="L6320" i="2"/>
  <c r="M6320" i="2"/>
  <c r="N6320" i="2"/>
  <c r="O6320" i="2"/>
  <c r="P6320" i="2"/>
  <c r="I6391" i="2"/>
  <c r="K6391" i="2"/>
  <c r="L6391" i="2"/>
  <c r="M6391" i="2"/>
  <c r="N6391" i="2"/>
  <c r="O6391" i="2"/>
  <c r="P6391" i="2"/>
  <c r="I6377" i="2"/>
  <c r="K6377" i="2"/>
  <c r="L6377" i="2"/>
  <c r="M6377" i="2"/>
  <c r="N6377" i="2"/>
  <c r="O6377" i="2"/>
  <c r="P6377" i="2"/>
  <c r="I6341" i="2"/>
  <c r="K6341" i="2"/>
  <c r="L6341" i="2"/>
  <c r="M6341" i="2"/>
  <c r="N6341" i="2"/>
  <c r="O6341" i="2"/>
  <c r="P6341" i="2"/>
  <c r="I6319" i="2"/>
  <c r="K6319" i="2"/>
  <c r="L6319" i="2"/>
  <c r="M6319" i="2"/>
  <c r="N6319" i="2"/>
  <c r="O6319" i="2"/>
  <c r="P6319" i="2"/>
  <c r="I6392" i="2"/>
  <c r="K6392" i="2"/>
  <c r="L6392" i="2"/>
  <c r="M6392" i="2"/>
  <c r="N6392" i="2"/>
  <c r="O6392" i="2"/>
  <c r="P6392" i="2"/>
  <c r="I6378" i="2"/>
  <c r="K6378" i="2"/>
  <c r="L6378" i="2"/>
  <c r="M6378" i="2"/>
  <c r="N6378" i="2"/>
  <c r="O6378" i="2"/>
  <c r="P6378" i="2"/>
  <c r="I6340" i="2"/>
  <c r="K6340" i="2"/>
  <c r="L6340" i="2"/>
  <c r="M6340" i="2"/>
  <c r="N6340" i="2"/>
  <c r="O6340" i="2"/>
  <c r="P6340" i="2"/>
  <c r="I6316" i="2"/>
  <c r="K6316" i="2"/>
  <c r="L6316" i="2"/>
  <c r="M6316" i="2"/>
  <c r="N6316" i="2"/>
  <c r="O6316" i="2"/>
  <c r="P6316" i="2"/>
  <c r="I6393" i="2"/>
  <c r="K6393" i="2"/>
  <c r="L6393" i="2"/>
  <c r="M6393" i="2"/>
  <c r="N6393" i="2"/>
  <c r="O6393" i="2"/>
  <c r="P6393" i="2"/>
  <c r="I6381" i="2"/>
  <c r="K6381" i="2"/>
  <c r="L6381" i="2"/>
  <c r="M6381" i="2"/>
  <c r="N6381" i="2"/>
  <c r="O6381" i="2"/>
  <c r="P6381" i="2"/>
  <c r="I6336" i="2"/>
  <c r="K6336" i="2"/>
  <c r="L6336" i="2"/>
  <c r="M6336" i="2"/>
  <c r="N6336" i="2"/>
  <c r="O6336" i="2"/>
  <c r="P6336" i="2"/>
  <c r="I6315" i="2"/>
  <c r="K6315" i="2"/>
  <c r="L6315" i="2"/>
  <c r="M6315" i="2"/>
  <c r="N6315" i="2"/>
  <c r="O6315" i="2"/>
  <c r="P6315" i="2"/>
  <c r="I6394" i="2"/>
  <c r="K6394" i="2"/>
  <c r="L6394" i="2"/>
  <c r="M6394" i="2"/>
  <c r="N6394" i="2"/>
  <c r="O6394" i="2"/>
  <c r="P6394" i="2"/>
  <c r="I6382" i="2"/>
  <c r="K6382" i="2"/>
  <c r="L6382" i="2"/>
  <c r="M6382" i="2"/>
  <c r="N6382" i="2"/>
  <c r="O6382" i="2"/>
  <c r="P6382" i="2"/>
  <c r="I6330" i="2"/>
  <c r="K6330" i="2"/>
  <c r="L6330" i="2"/>
  <c r="M6330" i="2"/>
  <c r="N6330" i="2"/>
  <c r="O6330" i="2"/>
  <c r="P6330" i="2"/>
  <c r="I6313" i="2"/>
  <c r="K6313" i="2"/>
  <c r="L6313" i="2"/>
  <c r="M6313" i="2"/>
  <c r="N6313" i="2"/>
  <c r="O6313" i="2"/>
  <c r="P6313" i="2"/>
  <c r="I6395" i="2"/>
  <c r="K6395" i="2"/>
  <c r="L6395" i="2"/>
  <c r="M6395" i="2"/>
  <c r="N6395" i="2"/>
  <c r="O6395" i="2"/>
  <c r="P6395" i="2"/>
  <c r="I6383" i="2"/>
  <c r="K6383" i="2"/>
  <c r="L6383" i="2"/>
  <c r="M6383" i="2"/>
  <c r="N6383" i="2"/>
  <c r="O6383" i="2"/>
  <c r="P6383" i="2"/>
  <c r="I6314" i="2"/>
  <c r="K6314" i="2"/>
  <c r="L6314" i="2"/>
  <c r="M6314" i="2"/>
  <c r="N6314" i="2"/>
  <c r="O6314" i="2"/>
  <c r="P6314" i="2"/>
  <c r="I6312" i="2"/>
  <c r="K6312" i="2"/>
  <c r="L6312" i="2"/>
  <c r="M6312" i="2"/>
  <c r="N6312" i="2"/>
  <c r="O6312" i="2"/>
  <c r="P6312" i="2"/>
  <c r="I6385" i="2"/>
  <c r="K6385" i="2"/>
  <c r="L6385" i="2"/>
  <c r="M6385" i="2"/>
  <c r="N6385" i="2"/>
  <c r="O6385" i="2"/>
  <c r="P6385" i="2"/>
  <c r="I6384" i="2"/>
  <c r="K6384" i="2"/>
  <c r="L6384" i="2"/>
  <c r="M6384" i="2"/>
  <c r="N6384" i="2"/>
  <c r="O6384" i="2"/>
  <c r="P6384" i="2"/>
  <c r="I6331" i="2"/>
  <c r="K6331" i="2"/>
  <c r="L6331" i="2"/>
  <c r="M6331" i="2"/>
  <c r="N6331" i="2"/>
  <c r="O6331" i="2"/>
  <c r="P6331" i="2"/>
  <c r="I6311" i="2"/>
  <c r="K6311" i="2"/>
  <c r="L6311" i="2"/>
  <c r="M6311" i="2"/>
  <c r="N6311" i="2"/>
  <c r="O6311" i="2"/>
  <c r="P6311" i="2"/>
  <c r="I6386" i="2"/>
  <c r="K6386" i="2"/>
  <c r="L6386" i="2"/>
  <c r="M6386" i="2"/>
  <c r="N6386" i="2"/>
  <c r="O6386" i="2"/>
  <c r="P6386" i="2"/>
  <c r="I6374" i="2"/>
  <c r="K6374" i="2"/>
  <c r="L6374" i="2"/>
  <c r="M6374" i="2"/>
  <c r="N6374" i="2"/>
  <c r="O6374" i="2"/>
  <c r="P6374" i="2"/>
  <c r="I6344" i="2"/>
  <c r="K6344" i="2"/>
  <c r="L6344" i="2"/>
  <c r="M6344" i="2"/>
  <c r="N6344" i="2"/>
  <c r="O6344" i="2"/>
  <c r="P6344" i="2"/>
  <c r="I6310" i="2"/>
  <c r="K6310" i="2"/>
  <c r="L6310" i="2"/>
  <c r="M6310" i="2"/>
  <c r="N6310" i="2"/>
  <c r="O6310" i="2"/>
  <c r="P6310" i="2"/>
  <c r="I6371" i="2"/>
  <c r="K6371" i="2"/>
  <c r="L6371" i="2"/>
  <c r="M6371" i="2"/>
  <c r="N6371" i="2"/>
  <c r="O6371" i="2"/>
  <c r="P6371" i="2"/>
  <c r="I6373" i="2"/>
  <c r="K6373" i="2"/>
  <c r="L6373" i="2"/>
  <c r="M6373" i="2"/>
  <c r="N6373" i="2"/>
  <c r="O6373" i="2"/>
  <c r="P6373" i="2"/>
  <c r="I6343" i="2"/>
  <c r="K6343" i="2"/>
  <c r="L6343" i="2"/>
  <c r="M6343" i="2"/>
  <c r="N6343" i="2"/>
  <c r="O6343" i="2"/>
  <c r="P6343" i="2"/>
  <c r="I6309" i="2"/>
  <c r="K6309" i="2"/>
  <c r="L6309" i="2"/>
  <c r="M6309" i="2"/>
  <c r="N6309" i="2"/>
  <c r="O6309" i="2"/>
  <c r="P6309" i="2"/>
  <c r="P6491" i="2"/>
  <c r="O6491" i="2"/>
  <c r="N6491" i="2"/>
  <c r="M6491" i="2"/>
  <c r="L6491" i="2"/>
  <c r="K6491" i="2"/>
  <c r="I6491" i="2"/>
  <c r="I6290" i="2" l="1"/>
  <c r="K6290" i="2"/>
  <c r="L6290" i="2"/>
  <c r="M6290" i="2"/>
  <c r="N6290" i="2"/>
  <c r="O6290" i="2"/>
  <c r="P6290" i="2"/>
  <c r="I6288" i="2"/>
  <c r="K6288" i="2"/>
  <c r="L6288" i="2"/>
  <c r="M6288" i="2"/>
  <c r="N6288" i="2"/>
  <c r="O6288" i="2"/>
  <c r="P6288" i="2"/>
  <c r="I6285" i="2"/>
  <c r="K6285" i="2"/>
  <c r="L6285" i="2"/>
  <c r="M6285" i="2"/>
  <c r="N6285" i="2"/>
  <c r="O6285" i="2"/>
  <c r="P6285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94" i="2"/>
  <c r="K6294" i="2"/>
  <c r="L6294" i="2"/>
  <c r="M6294" i="2"/>
  <c r="N6294" i="2"/>
  <c r="O6294" i="2"/>
  <c r="P6294" i="2"/>
  <c r="I6293" i="2"/>
  <c r="K6293" i="2"/>
  <c r="L6293" i="2"/>
  <c r="M6293" i="2"/>
  <c r="N6293" i="2"/>
  <c r="O6293" i="2"/>
  <c r="P6293" i="2"/>
  <c r="I6282" i="2"/>
  <c r="K6282" i="2"/>
  <c r="L6282" i="2"/>
  <c r="M6282" i="2"/>
  <c r="N6282" i="2"/>
  <c r="O6282" i="2"/>
  <c r="P6282" i="2"/>
  <c r="I6291" i="2"/>
  <c r="K6291" i="2"/>
  <c r="L6291" i="2"/>
  <c r="M6291" i="2"/>
  <c r="N6291" i="2"/>
  <c r="O6291" i="2"/>
  <c r="P6291" i="2"/>
  <c r="I6292" i="2"/>
  <c r="K6292" i="2"/>
  <c r="L6292" i="2"/>
  <c r="M6292" i="2"/>
  <c r="N6292" i="2"/>
  <c r="O6292" i="2"/>
  <c r="P6292" i="2"/>
  <c r="I6300" i="2"/>
  <c r="K6300" i="2"/>
  <c r="L6300" i="2"/>
  <c r="M6300" i="2"/>
  <c r="N6300" i="2"/>
  <c r="O6300" i="2"/>
  <c r="P6300" i="2"/>
  <c r="I6303" i="2"/>
  <c r="K6303" i="2"/>
  <c r="L6303" i="2"/>
  <c r="M6303" i="2"/>
  <c r="N6303" i="2"/>
  <c r="O6303" i="2"/>
  <c r="P6303" i="2"/>
  <c r="I6299" i="2"/>
  <c r="K6299" i="2"/>
  <c r="L6299" i="2"/>
  <c r="M6299" i="2"/>
  <c r="N6299" i="2"/>
  <c r="O6299" i="2"/>
  <c r="P6299" i="2"/>
  <c r="I6297" i="2"/>
  <c r="K6297" i="2"/>
  <c r="L6297" i="2"/>
  <c r="M6297" i="2"/>
  <c r="N6297" i="2"/>
  <c r="O6297" i="2"/>
  <c r="P6297" i="2"/>
  <c r="I6298" i="2"/>
  <c r="K6298" i="2"/>
  <c r="L6298" i="2"/>
  <c r="M6298" i="2"/>
  <c r="N6298" i="2"/>
  <c r="O6298" i="2"/>
  <c r="P6298" i="2"/>
  <c r="I6308" i="2"/>
  <c r="K6308" i="2"/>
  <c r="L6308" i="2"/>
  <c r="M6308" i="2"/>
  <c r="N6308" i="2"/>
  <c r="O6308" i="2"/>
  <c r="P6308" i="2"/>
  <c r="I6306" i="2"/>
  <c r="K6306" i="2"/>
  <c r="L6306" i="2"/>
  <c r="M6306" i="2"/>
  <c r="N6306" i="2"/>
  <c r="O6306" i="2"/>
  <c r="P6306" i="2"/>
  <c r="I6304" i="2"/>
  <c r="K6304" i="2"/>
  <c r="L6304" i="2"/>
  <c r="M6304" i="2"/>
  <c r="N6304" i="2"/>
  <c r="O6304" i="2"/>
  <c r="P6304" i="2"/>
  <c r="I6305" i="2"/>
  <c r="K6305" i="2"/>
  <c r="L6305" i="2"/>
  <c r="M6305" i="2"/>
  <c r="N6305" i="2"/>
  <c r="O6305" i="2"/>
  <c r="P6305" i="2"/>
  <c r="I6307" i="2"/>
  <c r="K6307" i="2"/>
  <c r="L6307" i="2"/>
  <c r="M6307" i="2"/>
  <c r="N6307" i="2"/>
  <c r="O6307" i="2"/>
  <c r="P6307" i="2"/>
  <c r="I6295" i="2"/>
  <c r="K6295" i="2"/>
  <c r="L6295" i="2"/>
  <c r="M6295" i="2"/>
  <c r="N6295" i="2"/>
  <c r="O6295" i="2"/>
  <c r="P6295" i="2"/>
  <c r="I6296" i="2"/>
  <c r="K6296" i="2"/>
  <c r="L6296" i="2"/>
  <c r="M6296" i="2"/>
  <c r="N6296" i="2"/>
  <c r="O6296" i="2"/>
  <c r="P6296" i="2"/>
  <c r="I6251" i="2"/>
  <c r="K6251" i="2"/>
  <c r="L6251" i="2"/>
  <c r="M6251" i="2"/>
  <c r="N6251" i="2"/>
  <c r="O6251" i="2"/>
  <c r="P6251" i="2"/>
  <c r="I6252" i="2"/>
  <c r="K6252" i="2"/>
  <c r="L6252" i="2"/>
  <c r="M6252" i="2"/>
  <c r="N6252" i="2"/>
  <c r="O6252" i="2"/>
  <c r="P6252" i="2"/>
  <c r="I6253" i="2"/>
  <c r="K6253" i="2"/>
  <c r="L6253" i="2"/>
  <c r="M6253" i="2"/>
  <c r="N6253" i="2"/>
  <c r="O6253" i="2"/>
  <c r="P6253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61" i="2"/>
  <c r="K6261" i="2"/>
  <c r="L6261" i="2"/>
  <c r="M6261" i="2"/>
  <c r="N6261" i="2"/>
  <c r="O6261" i="2"/>
  <c r="P6261" i="2"/>
  <c r="I6262" i="2"/>
  <c r="K6262" i="2"/>
  <c r="L6262" i="2"/>
  <c r="M6262" i="2"/>
  <c r="N6262" i="2"/>
  <c r="O6262" i="2"/>
  <c r="P6262" i="2"/>
  <c r="I6263" i="2"/>
  <c r="K6263" i="2"/>
  <c r="L6263" i="2"/>
  <c r="M6263" i="2"/>
  <c r="N6263" i="2"/>
  <c r="O6263" i="2"/>
  <c r="P6263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72" i="2"/>
  <c r="K6272" i="2"/>
  <c r="L6272" i="2"/>
  <c r="M6272" i="2"/>
  <c r="N6272" i="2"/>
  <c r="O6272" i="2"/>
  <c r="P6272" i="2"/>
  <c r="I6273" i="2"/>
  <c r="K6273" i="2"/>
  <c r="L6273" i="2"/>
  <c r="M6273" i="2"/>
  <c r="N6273" i="2"/>
  <c r="O6273" i="2"/>
  <c r="P6273" i="2"/>
  <c r="I6274" i="2"/>
  <c r="K6274" i="2"/>
  <c r="L6274" i="2"/>
  <c r="M6274" i="2"/>
  <c r="N6274" i="2"/>
  <c r="O6274" i="2"/>
  <c r="P6274" i="2"/>
  <c r="I6275" i="2"/>
  <c r="K6275" i="2"/>
  <c r="L6275" i="2"/>
  <c r="M6275" i="2"/>
  <c r="N6275" i="2"/>
  <c r="O6275" i="2"/>
  <c r="P6275" i="2"/>
  <c r="I6277" i="2"/>
  <c r="K6277" i="2"/>
  <c r="L6277" i="2"/>
  <c r="M6277" i="2"/>
  <c r="N6277" i="2"/>
  <c r="O6277" i="2"/>
  <c r="P6277" i="2"/>
  <c r="I6280" i="2"/>
  <c r="K6280" i="2"/>
  <c r="L6280" i="2"/>
  <c r="M6280" i="2"/>
  <c r="N6280" i="2"/>
  <c r="O6280" i="2"/>
  <c r="P6280" i="2"/>
  <c r="I6281" i="2"/>
  <c r="K6281" i="2"/>
  <c r="L6281" i="2"/>
  <c r="M6281" i="2"/>
  <c r="N6281" i="2"/>
  <c r="O6281" i="2"/>
  <c r="P6281" i="2"/>
  <c r="I6276" i="2"/>
  <c r="K6276" i="2"/>
  <c r="L6276" i="2"/>
  <c r="M6276" i="2"/>
  <c r="N6276" i="2"/>
  <c r="O6276" i="2"/>
  <c r="P6276" i="2"/>
  <c r="I6269" i="2"/>
  <c r="K6269" i="2"/>
  <c r="L6269" i="2"/>
  <c r="M6269" i="2"/>
  <c r="N6269" i="2"/>
  <c r="O6269" i="2"/>
  <c r="P6269" i="2"/>
  <c r="I6225" i="2"/>
  <c r="K6225" i="2"/>
  <c r="L6225" i="2"/>
  <c r="M6225" i="2"/>
  <c r="N6225" i="2"/>
  <c r="O6225" i="2"/>
  <c r="P6225" i="2"/>
  <c r="I6226" i="2"/>
  <c r="K6226" i="2"/>
  <c r="L6226" i="2"/>
  <c r="M6226" i="2"/>
  <c r="N6226" i="2"/>
  <c r="O6226" i="2"/>
  <c r="P6226" i="2"/>
  <c r="I6227" i="2"/>
  <c r="K6227" i="2"/>
  <c r="L6227" i="2"/>
  <c r="M6227" i="2"/>
  <c r="N6227" i="2"/>
  <c r="O6227" i="2"/>
  <c r="P6227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6" i="2"/>
  <c r="K6236" i="2"/>
  <c r="L6236" i="2"/>
  <c r="M6236" i="2"/>
  <c r="N6236" i="2"/>
  <c r="O6236" i="2"/>
  <c r="P6236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42" i="2"/>
  <c r="K6242" i="2"/>
  <c r="L6242" i="2"/>
  <c r="M6242" i="2"/>
  <c r="N6242" i="2"/>
  <c r="O6242" i="2"/>
  <c r="P6242" i="2"/>
  <c r="I6241" i="2"/>
  <c r="K6241" i="2"/>
  <c r="L6241" i="2"/>
  <c r="M6241" i="2"/>
  <c r="N6241" i="2"/>
  <c r="O6241" i="2"/>
  <c r="P6241" i="2"/>
  <c r="I6240" i="2"/>
  <c r="K6240" i="2"/>
  <c r="L6240" i="2"/>
  <c r="M6240" i="2"/>
  <c r="N6240" i="2"/>
  <c r="O6240" i="2"/>
  <c r="P6240" i="2"/>
  <c r="I6215" i="2"/>
  <c r="K6215" i="2"/>
  <c r="L6215" i="2"/>
  <c r="M6215" i="2"/>
  <c r="N6215" i="2"/>
  <c r="O6215" i="2"/>
  <c r="P6215" i="2"/>
  <c r="I6220" i="2"/>
  <c r="K6220" i="2"/>
  <c r="L6220" i="2"/>
  <c r="M6220" i="2"/>
  <c r="N6220" i="2"/>
  <c r="O6220" i="2"/>
  <c r="P6220" i="2"/>
  <c r="I6218" i="2"/>
  <c r="K6218" i="2"/>
  <c r="L6218" i="2"/>
  <c r="M6218" i="2"/>
  <c r="N6218" i="2"/>
  <c r="O6218" i="2"/>
  <c r="P6218" i="2"/>
  <c r="I6222" i="2"/>
  <c r="K6222" i="2"/>
  <c r="L6222" i="2"/>
  <c r="M6222" i="2"/>
  <c r="N6222" i="2"/>
  <c r="O6222" i="2"/>
  <c r="P6222" i="2"/>
  <c r="I6221" i="2"/>
  <c r="K6221" i="2"/>
  <c r="L6221" i="2"/>
  <c r="M6221" i="2"/>
  <c r="N6221" i="2"/>
  <c r="O6221" i="2"/>
  <c r="P6221" i="2"/>
  <c r="I6224" i="2"/>
  <c r="K6224" i="2"/>
  <c r="L6224" i="2"/>
  <c r="M6224" i="2"/>
  <c r="N6224" i="2"/>
  <c r="O6224" i="2"/>
  <c r="P6224" i="2"/>
  <c r="I6223" i="2"/>
  <c r="K6223" i="2"/>
  <c r="L6223" i="2"/>
  <c r="M6223" i="2"/>
  <c r="N6223" i="2"/>
  <c r="O6223" i="2"/>
  <c r="P6223" i="2"/>
  <c r="I6216" i="2"/>
  <c r="K6216" i="2"/>
  <c r="L6216" i="2"/>
  <c r="M6216" i="2"/>
  <c r="N6216" i="2"/>
  <c r="O6216" i="2"/>
  <c r="P6216" i="2"/>
  <c r="I6217" i="2"/>
  <c r="K6217" i="2"/>
  <c r="L6217" i="2"/>
  <c r="M6217" i="2"/>
  <c r="N6217" i="2"/>
  <c r="O6217" i="2"/>
  <c r="P6217" i="2"/>
  <c r="I6214" i="2"/>
  <c r="K6214" i="2"/>
  <c r="L6214" i="2"/>
  <c r="M6214" i="2"/>
  <c r="N6214" i="2"/>
  <c r="O6214" i="2"/>
  <c r="P6214" i="2"/>
  <c r="I6212" i="2"/>
  <c r="K6212" i="2"/>
  <c r="L6212" i="2"/>
  <c r="M6212" i="2"/>
  <c r="N6212" i="2"/>
  <c r="O6212" i="2"/>
  <c r="P6212" i="2"/>
  <c r="I6211" i="2"/>
  <c r="K6211" i="2"/>
  <c r="L6211" i="2"/>
  <c r="M6211" i="2"/>
  <c r="N6211" i="2"/>
  <c r="O6211" i="2"/>
  <c r="P6211" i="2"/>
  <c r="I6213" i="2"/>
  <c r="K6213" i="2"/>
  <c r="L6213" i="2"/>
  <c r="M6213" i="2"/>
  <c r="N6213" i="2"/>
  <c r="O6213" i="2"/>
  <c r="P6213" i="2"/>
  <c r="I6209" i="2"/>
  <c r="K6209" i="2"/>
  <c r="L6209" i="2"/>
  <c r="M6209" i="2"/>
  <c r="N6209" i="2"/>
  <c r="O6209" i="2"/>
  <c r="P6209" i="2"/>
  <c r="I6210" i="2"/>
  <c r="K6210" i="2"/>
  <c r="L6210" i="2"/>
  <c r="M6210" i="2"/>
  <c r="N6210" i="2"/>
  <c r="O6210" i="2"/>
  <c r="P6210" i="2"/>
  <c r="I6207" i="2"/>
  <c r="K6207" i="2"/>
  <c r="L6207" i="2"/>
  <c r="M6207" i="2"/>
  <c r="N6207" i="2"/>
  <c r="O6207" i="2"/>
  <c r="P6207" i="2"/>
  <c r="I6208" i="2"/>
  <c r="K6208" i="2"/>
  <c r="L6208" i="2"/>
  <c r="M6208" i="2"/>
  <c r="N6208" i="2"/>
  <c r="O6208" i="2"/>
  <c r="P6208" i="2"/>
  <c r="I6205" i="2"/>
  <c r="K6205" i="2"/>
  <c r="L6205" i="2"/>
  <c r="M6205" i="2"/>
  <c r="N6205" i="2"/>
  <c r="O6205" i="2"/>
  <c r="P6205" i="2"/>
  <c r="I6206" i="2"/>
  <c r="K6206" i="2"/>
  <c r="L6206" i="2"/>
  <c r="M6206" i="2"/>
  <c r="N6206" i="2"/>
  <c r="O6206" i="2"/>
  <c r="P6206" i="2"/>
  <c r="I6203" i="2"/>
  <c r="K6203" i="2"/>
  <c r="L6203" i="2"/>
  <c r="M6203" i="2"/>
  <c r="N6203" i="2"/>
  <c r="O6203" i="2"/>
  <c r="P6203" i="2"/>
  <c r="I6204" i="2"/>
  <c r="K6204" i="2"/>
  <c r="L6204" i="2"/>
  <c r="M6204" i="2"/>
  <c r="N6204" i="2"/>
  <c r="O6204" i="2"/>
  <c r="P6204" i="2"/>
  <c r="I6200" i="2"/>
  <c r="K6200" i="2"/>
  <c r="L6200" i="2"/>
  <c r="M6200" i="2"/>
  <c r="N6200" i="2"/>
  <c r="O6200" i="2"/>
  <c r="P6200" i="2"/>
  <c r="I6202" i="2"/>
  <c r="K6202" i="2"/>
  <c r="L6202" i="2"/>
  <c r="M6202" i="2"/>
  <c r="N6202" i="2"/>
  <c r="O6202" i="2"/>
  <c r="P6202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H7508" i="2"/>
  <c r="I7508" i="2"/>
  <c r="K7508" i="2"/>
  <c r="L7508" i="2"/>
  <c r="M7508" i="2"/>
  <c r="N7508" i="2"/>
  <c r="O7508" i="2"/>
  <c r="P7508" i="2"/>
  <c r="H7509" i="2"/>
  <c r="I7509" i="2"/>
  <c r="K7509" i="2"/>
  <c r="L7509" i="2"/>
  <c r="M7509" i="2"/>
  <c r="N7509" i="2"/>
  <c r="O7509" i="2"/>
  <c r="P7509" i="2"/>
  <c r="H7510" i="2"/>
  <c r="I7510" i="2"/>
  <c r="K7510" i="2"/>
  <c r="L7510" i="2"/>
  <c r="M7510" i="2"/>
  <c r="N7510" i="2"/>
  <c r="O7510" i="2"/>
  <c r="P7510" i="2"/>
  <c r="H7511" i="2"/>
  <c r="I7511" i="2"/>
  <c r="K7511" i="2"/>
  <c r="L7511" i="2"/>
  <c r="M7511" i="2"/>
  <c r="N7511" i="2"/>
  <c r="O7511" i="2"/>
  <c r="P7511" i="2"/>
  <c r="H7512" i="2"/>
  <c r="I7512" i="2"/>
  <c r="K7512" i="2"/>
  <c r="L7512" i="2"/>
  <c r="M7512" i="2"/>
  <c r="N7512" i="2"/>
  <c r="O7512" i="2"/>
  <c r="P7512" i="2"/>
  <c r="H7513" i="2"/>
  <c r="I7513" i="2"/>
  <c r="K7513" i="2"/>
  <c r="L7513" i="2"/>
  <c r="M7513" i="2"/>
  <c r="N7513" i="2"/>
  <c r="O7513" i="2"/>
  <c r="P7513" i="2"/>
  <c r="H7514" i="2"/>
  <c r="I7514" i="2"/>
  <c r="K7514" i="2"/>
  <c r="L7514" i="2"/>
  <c r="M7514" i="2"/>
  <c r="N7514" i="2"/>
  <c r="O7514" i="2"/>
  <c r="P7514" i="2"/>
  <c r="H7515" i="2"/>
  <c r="I7515" i="2"/>
  <c r="K7515" i="2"/>
  <c r="L7515" i="2"/>
  <c r="M7515" i="2"/>
  <c r="N7515" i="2"/>
  <c r="O7515" i="2"/>
  <c r="P7515" i="2"/>
  <c r="H7516" i="2"/>
  <c r="I7516" i="2"/>
  <c r="K7516" i="2"/>
  <c r="L7516" i="2"/>
  <c r="M7516" i="2"/>
  <c r="N7516" i="2"/>
  <c r="O7516" i="2"/>
  <c r="P7516" i="2"/>
  <c r="H7517" i="2"/>
  <c r="I7517" i="2"/>
  <c r="K7517" i="2"/>
  <c r="L7517" i="2"/>
  <c r="M7517" i="2"/>
  <c r="N7517" i="2"/>
  <c r="O7517" i="2"/>
  <c r="P7517" i="2"/>
  <c r="H7518" i="2"/>
  <c r="I7518" i="2"/>
  <c r="K7518" i="2"/>
  <c r="L7518" i="2"/>
  <c r="M7518" i="2"/>
  <c r="N7518" i="2"/>
  <c r="O7518" i="2"/>
  <c r="P7518" i="2"/>
  <c r="H7519" i="2"/>
  <c r="I7519" i="2"/>
  <c r="K7519" i="2"/>
  <c r="L7519" i="2"/>
  <c r="M7519" i="2"/>
  <c r="N7519" i="2"/>
  <c r="O7519" i="2"/>
  <c r="P7519" i="2"/>
  <c r="H7520" i="2"/>
  <c r="I7520" i="2"/>
  <c r="K7520" i="2"/>
  <c r="L7520" i="2"/>
  <c r="M7520" i="2"/>
  <c r="N7520" i="2"/>
  <c r="O7520" i="2"/>
  <c r="P7520" i="2"/>
  <c r="H7521" i="2"/>
  <c r="I7521" i="2"/>
  <c r="K7521" i="2"/>
  <c r="L7521" i="2"/>
  <c r="M7521" i="2"/>
  <c r="N7521" i="2"/>
  <c r="O7521" i="2"/>
  <c r="P7521" i="2"/>
  <c r="H7522" i="2"/>
  <c r="I7522" i="2"/>
  <c r="K7522" i="2"/>
  <c r="L7522" i="2"/>
  <c r="M7522" i="2"/>
  <c r="N7522" i="2"/>
  <c r="O7522" i="2"/>
  <c r="P7522" i="2"/>
  <c r="H7523" i="2"/>
  <c r="I7523" i="2"/>
  <c r="K7523" i="2"/>
  <c r="L7523" i="2"/>
  <c r="M7523" i="2"/>
  <c r="N7523" i="2"/>
  <c r="O7523" i="2"/>
  <c r="P7523" i="2"/>
  <c r="H7524" i="2"/>
  <c r="I7524" i="2"/>
  <c r="K7524" i="2"/>
  <c r="L7524" i="2"/>
  <c r="M7524" i="2"/>
  <c r="N7524" i="2"/>
  <c r="O7524" i="2"/>
  <c r="P7524" i="2"/>
  <c r="H7525" i="2"/>
  <c r="I7525" i="2"/>
  <c r="K7525" i="2"/>
  <c r="L7525" i="2"/>
  <c r="M7525" i="2"/>
  <c r="N7525" i="2"/>
  <c r="O7525" i="2"/>
  <c r="P7525" i="2"/>
  <c r="H7526" i="2"/>
  <c r="I7526" i="2"/>
  <c r="K7526" i="2"/>
  <c r="L7526" i="2"/>
  <c r="M7526" i="2"/>
  <c r="N7526" i="2"/>
  <c r="O7526" i="2"/>
  <c r="P7526" i="2"/>
  <c r="H7527" i="2"/>
  <c r="I7527" i="2"/>
  <c r="K7527" i="2"/>
  <c r="L7527" i="2"/>
  <c r="M7527" i="2"/>
  <c r="N7527" i="2"/>
  <c r="O7527" i="2"/>
  <c r="P7527" i="2"/>
  <c r="H7528" i="2"/>
  <c r="I7528" i="2"/>
  <c r="K7528" i="2"/>
  <c r="L7528" i="2"/>
  <c r="M7528" i="2"/>
  <c r="N7528" i="2"/>
  <c r="O7528" i="2"/>
  <c r="P7528" i="2"/>
  <c r="H7529" i="2"/>
  <c r="I7529" i="2"/>
  <c r="K7529" i="2"/>
  <c r="L7529" i="2"/>
  <c r="M7529" i="2"/>
  <c r="N7529" i="2"/>
  <c r="O7529" i="2"/>
  <c r="P7529" i="2"/>
  <c r="H7530" i="2"/>
  <c r="I7530" i="2"/>
  <c r="K7530" i="2"/>
  <c r="L7530" i="2"/>
  <c r="M7530" i="2"/>
  <c r="N7530" i="2"/>
  <c r="O7530" i="2"/>
  <c r="P7530" i="2"/>
  <c r="H7531" i="2"/>
  <c r="I7531" i="2"/>
  <c r="K7531" i="2"/>
  <c r="L7531" i="2"/>
  <c r="M7531" i="2"/>
  <c r="N7531" i="2"/>
  <c r="O7531" i="2"/>
  <c r="P7531" i="2"/>
  <c r="H7532" i="2"/>
  <c r="I7532" i="2"/>
  <c r="K7532" i="2"/>
  <c r="L7532" i="2"/>
  <c r="M7532" i="2"/>
  <c r="N7532" i="2"/>
  <c r="O7532" i="2"/>
  <c r="P7532" i="2"/>
  <c r="H7533" i="2"/>
  <c r="I7533" i="2"/>
  <c r="K7533" i="2"/>
  <c r="L7533" i="2"/>
  <c r="M7533" i="2"/>
  <c r="N7533" i="2"/>
  <c r="O7533" i="2"/>
  <c r="P7533" i="2"/>
  <c r="H7534" i="2"/>
  <c r="I7534" i="2"/>
  <c r="K7534" i="2"/>
  <c r="L7534" i="2"/>
  <c r="M7534" i="2"/>
  <c r="N7534" i="2"/>
  <c r="O7534" i="2"/>
  <c r="P7534" i="2"/>
  <c r="H7535" i="2"/>
  <c r="I7535" i="2"/>
  <c r="K7535" i="2"/>
  <c r="L7535" i="2"/>
  <c r="M7535" i="2"/>
  <c r="N7535" i="2"/>
  <c r="O7535" i="2"/>
  <c r="P7535" i="2"/>
  <c r="H7536" i="2"/>
  <c r="I7536" i="2"/>
  <c r="K7536" i="2"/>
  <c r="L7536" i="2"/>
  <c r="M7536" i="2"/>
  <c r="N7536" i="2"/>
  <c r="O7536" i="2"/>
  <c r="P7536" i="2"/>
  <c r="H7537" i="2"/>
  <c r="I7537" i="2"/>
  <c r="K7537" i="2"/>
  <c r="L7537" i="2"/>
  <c r="M7537" i="2"/>
  <c r="N7537" i="2"/>
  <c r="O7537" i="2"/>
  <c r="P7537" i="2"/>
  <c r="P6289" i="2"/>
  <c r="O6289" i="2"/>
  <c r="N6289" i="2"/>
  <c r="M6289" i="2"/>
  <c r="L6289" i="2"/>
  <c r="K6289" i="2"/>
  <c r="I6289" i="2"/>
  <c r="I6153" i="2"/>
  <c r="K6153" i="2"/>
  <c r="L6153" i="2"/>
  <c r="M6153" i="2"/>
  <c r="N6153" i="2"/>
  <c r="O6153" i="2"/>
  <c r="P6153" i="2"/>
  <c r="I6152" i="2"/>
  <c r="K6152" i="2"/>
  <c r="L6152" i="2"/>
  <c r="M6152" i="2"/>
  <c r="N6152" i="2"/>
  <c r="O6152" i="2"/>
  <c r="P6152" i="2"/>
  <c r="I6171" i="2"/>
  <c r="K6171" i="2"/>
  <c r="L6171" i="2"/>
  <c r="M6171" i="2"/>
  <c r="N6171" i="2"/>
  <c r="O6171" i="2"/>
  <c r="P6171" i="2"/>
  <c r="I6172" i="2"/>
  <c r="K6172" i="2"/>
  <c r="L6172" i="2"/>
  <c r="M6172" i="2"/>
  <c r="N6172" i="2"/>
  <c r="O6172" i="2"/>
  <c r="P6172" i="2"/>
  <c r="I6173" i="2"/>
  <c r="K6173" i="2"/>
  <c r="L6173" i="2"/>
  <c r="M6173" i="2"/>
  <c r="N6173" i="2"/>
  <c r="O6173" i="2"/>
  <c r="P6173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80" i="2"/>
  <c r="K6180" i="2"/>
  <c r="L6180" i="2"/>
  <c r="M6180" i="2"/>
  <c r="N6180" i="2"/>
  <c r="O6180" i="2"/>
  <c r="P6180" i="2"/>
  <c r="I6181" i="2"/>
  <c r="K6181" i="2"/>
  <c r="L6181" i="2"/>
  <c r="M6181" i="2"/>
  <c r="N6181" i="2"/>
  <c r="O6181" i="2"/>
  <c r="P6181" i="2"/>
  <c r="I6182" i="2"/>
  <c r="K6182" i="2"/>
  <c r="L6182" i="2"/>
  <c r="M6182" i="2"/>
  <c r="N6182" i="2"/>
  <c r="O6182" i="2"/>
  <c r="P6182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74" i="2"/>
  <c r="K6174" i="2"/>
  <c r="L6174" i="2"/>
  <c r="M6174" i="2"/>
  <c r="N6174" i="2"/>
  <c r="O6174" i="2"/>
  <c r="P6174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94" i="2"/>
  <c r="K6194" i="2"/>
  <c r="L6194" i="2"/>
  <c r="M6194" i="2"/>
  <c r="N6194" i="2"/>
  <c r="O6194" i="2"/>
  <c r="P6194" i="2"/>
  <c r="I6195" i="2"/>
  <c r="K6195" i="2"/>
  <c r="L6195" i="2"/>
  <c r="M6195" i="2"/>
  <c r="N6195" i="2"/>
  <c r="O6195" i="2"/>
  <c r="P6195" i="2"/>
  <c r="I6196" i="2"/>
  <c r="K6196" i="2"/>
  <c r="L6196" i="2"/>
  <c r="M6196" i="2"/>
  <c r="N6196" i="2"/>
  <c r="O6196" i="2"/>
  <c r="P6196" i="2"/>
  <c r="I6197" i="2"/>
  <c r="K6197" i="2"/>
  <c r="L6197" i="2"/>
  <c r="M6197" i="2"/>
  <c r="N6197" i="2"/>
  <c r="O6197" i="2"/>
  <c r="P6197" i="2"/>
  <c r="I6149" i="2"/>
  <c r="K6149" i="2"/>
  <c r="L6149" i="2"/>
  <c r="M6149" i="2"/>
  <c r="N6149" i="2"/>
  <c r="O6149" i="2"/>
  <c r="P6149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5" i="2"/>
  <c r="K6145" i="2"/>
  <c r="L6145" i="2"/>
  <c r="M6145" i="2"/>
  <c r="N6145" i="2"/>
  <c r="O6145" i="2"/>
  <c r="P6145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1" i="2"/>
  <c r="K6141" i="2"/>
  <c r="L6141" i="2"/>
  <c r="M6141" i="2"/>
  <c r="N6141" i="2"/>
  <c r="O6141" i="2"/>
  <c r="P6141" i="2"/>
  <c r="I6140" i="2"/>
  <c r="K6140" i="2"/>
  <c r="L6140" i="2"/>
  <c r="M6140" i="2"/>
  <c r="N6140" i="2"/>
  <c r="O6140" i="2"/>
  <c r="P6140" i="2"/>
  <c r="I6139" i="2"/>
  <c r="K6139" i="2"/>
  <c r="L6139" i="2"/>
  <c r="M6139" i="2"/>
  <c r="N6139" i="2"/>
  <c r="O6139" i="2"/>
  <c r="P6139" i="2"/>
  <c r="I6138" i="2"/>
  <c r="K6138" i="2"/>
  <c r="L6138" i="2"/>
  <c r="M6138" i="2"/>
  <c r="N6138" i="2"/>
  <c r="O6138" i="2"/>
  <c r="P6138" i="2"/>
  <c r="I6133" i="2"/>
  <c r="K6133" i="2"/>
  <c r="L6133" i="2"/>
  <c r="M6133" i="2"/>
  <c r="N6133" i="2"/>
  <c r="O6133" i="2"/>
  <c r="P6133" i="2"/>
  <c r="I6131" i="2"/>
  <c r="K6131" i="2"/>
  <c r="L6131" i="2"/>
  <c r="M6131" i="2"/>
  <c r="N6131" i="2"/>
  <c r="O6131" i="2"/>
  <c r="P6131" i="2"/>
  <c r="I6130" i="2"/>
  <c r="K6130" i="2"/>
  <c r="L6130" i="2"/>
  <c r="M6130" i="2"/>
  <c r="N6130" i="2"/>
  <c r="O6130" i="2"/>
  <c r="P6130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7" i="2"/>
  <c r="K6167" i="2"/>
  <c r="L6167" i="2"/>
  <c r="M6167" i="2"/>
  <c r="N6167" i="2"/>
  <c r="O6167" i="2"/>
  <c r="P6167" i="2"/>
  <c r="I6166" i="2"/>
  <c r="K6166" i="2"/>
  <c r="L6166" i="2"/>
  <c r="M6166" i="2"/>
  <c r="N6166" i="2"/>
  <c r="O6166" i="2"/>
  <c r="P6166" i="2"/>
  <c r="I6165" i="2"/>
  <c r="K6165" i="2"/>
  <c r="L6165" i="2"/>
  <c r="M6165" i="2"/>
  <c r="N6165" i="2"/>
  <c r="O6165" i="2"/>
  <c r="P6165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59" i="2"/>
  <c r="K6159" i="2"/>
  <c r="L6159" i="2"/>
  <c r="M6159" i="2"/>
  <c r="N6159" i="2"/>
  <c r="O6159" i="2"/>
  <c r="P6159" i="2"/>
  <c r="I6158" i="2"/>
  <c r="K6158" i="2"/>
  <c r="L6158" i="2"/>
  <c r="M6158" i="2"/>
  <c r="N6158" i="2"/>
  <c r="O6158" i="2"/>
  <c r="P6158" i="2"/>
  <c r="I6157" i="2"/>
  <c r="K6157" i="2"/>
  <c r="L6157" i="2"/>
  <c r="M6157" i="2"/>
  <c r="N6157" i="2"/>
  <c r="O6157" i="2"/>
  <c r="P6157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106" i="2"/>
  <c r="K6106" i="2"/>
  <c r="L6106" i="2"/>
  <c r="M6106" i="2"/>
  <c r="N6106" i="2"/>
  <c r="O6106" i="2"/>
  <c r="P6106" i="2"/>
  <c r="I6102" i="2"/>
  <c r="K6102" i="2"/>
  <c r="L6102" i="2"/>
  <c r="M6102" i="2"/>
  <c r="N6102" i="2"/>
  <c r="O6102" i="2"/>
  <c r="P6102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07" i="2"/>
  <c r="K6107" i="2"/>
  <c r="L6107" i="2"/>
  <c r="M6107" i="2"/>
  <c r="N6107" i="2"/>
  <c r="O6107" i="2"/>
  <c r="P6107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I6109" i="2"/>
  <c r="K6109" i="2"/>
  <c r="L6109" i="2"/>
  <c r="M6109" i="2"/>
  <c r="N6109" i="2"/>
  <c r="O6109" i="2"/>
  <c r="P6109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25" i="2"/>
  <c r="K6125" i="2"/>
  <c r="L6125" i="2"/>
  <c r="M6125" i="2"/>
  <c r="N6125" i="2"/>
  <c r="O6125" i="2"/>
  <c r="P6125" i="2"/>
  <c r="I6151" i="2"/>
  <c r="K6151" i="2"/>
  <c r="L6151" i="2"/>
  <c r="M6151" i="2"/>
  <c r="N6151" i="2"/>
  <c r="O6151" i="2"/>
  <c r="P6151" i="2"/>
  <c r="I6136" i="2"/>
  <c r="K6136" i="2"/>
  <c r="L6136" i="2"/>
  <c r="M6136" i="2"/>
  <c r="N6136" i="2"/>
  <c r="O6136" i="2"/>
  <c r="P6136" i="2"/>
  <c r="I6124" i="2"/>
  <c r="K6124" i="2"/>
  <c r="L6124" i="2"/>
  <c r="M6124" i="2"/>
  <c r="N6124" i="2"/>
  <c r="O6124" i="2"/>
  <c r="P6124" i="2"/>
  <c r="I6123" i="2"/>
  <c r="K6123" i="2"/>
  <c r="L6123" i="2"/>
  <c r="M6123" i="2"/>
  <c r="N6123" i="2"/>
  <c r="O6123" i="2"/>
  <c r="P6123" i="2"/>
  <c r="I6118" i="2"/>
  <c r="K6118" i="2"/>
  <c r="L6118" i="2"/>
  <c r="M6118" i="2"/>
  <c r="N6118" i="2"/>
  <c r="O6118" i="2"/>
  <c r="P6118" i="2"/>
  <c r="I6120" i="2"/>
  <c r="K6120" i="2"/>
  <c r="L6120" i="2"/>
  <c r="M6120" i="2"/>
  <c r="N6120" i="2"/>
  <c r="O6120" i="2"/>
  <c r="P6120" i="2"/>
  <c r="I6121" i="2"/>
  <c r="K6121" i="2"/>
  <c r="L6121" i="2"/>
  <c r="M6121" i="2"/>
  <c r="N6121" i="2"/>
  <c r="O6121" i="2"/>
  <c r="P6121" i="2"/>
  <c r="I6115" i="2"/>
  <c r="K6115" i="2"/>
  <c r="L6115" i="2"/>
  <c r="M6115" i="2"/>
  <c r="N6115" i="2"/>
  <c r="O6115" i="2"/>
  <c r="P6115" i="2"/>
  <c r="I6116" i="2"/>
  <c r="K6116" i="2"/>
  <c r="L6116" i="2"/>
  <c r="M6116" i="2"/>
  <c r="N6116" i="2"/>
  <c r="O6116" i="2"/>
  <c r="P6116" i="2"/>
  <c r="I6117" i="2"/>
  <c r="K6117" i="2"/>
  <c r="L6117" i="2"/>
  <c r="M6117" i="2"/>
  <c r="N6117" i="2"/>
  <c r="O6117" i="2"/>
  <c r="P6117" i="2"/>
  <c r="I6087" i="2"/>
  <c r="K6087" i="2"/>
  <c r="L6087" i="2"/>
  <c r="M6087" i="2"/>
  <c r="N6087" i="2"/>
  <c r="O6087" i="2"/>
  <c r="P6087" i="2"/>
  <c r="I6088" i="2"/>
  <c r="K6088" i="2"/>
  <c r="L6088" i="2"/>
  <c r="M6088" i="2"/>
  <c r="N6088" i="2"/>
  <c r="O6088" i="2"/>
  <c r="P6088" i="2"/>
  <c r="I6085" i="2"/>
  <c r="K6085" i="2"/>
  <c r="L6085" i="2"/>
  <c r="M6085" i="2"/>
  <c r="N6085" i="2"/>
  <c r="O6085" i="2"/>
  <c r="P6085" i="2"/>
  <c r="I6086" i="2"/>
  <c r="K6086" i="2"/>
  <c r="L6086" i="2"/>
  <c r="M6086" i="2"/>
  <c r="N6086" i="2"/>
  <c r="O6086" i="2"/>
  <c r="P6086" i="2"/>
  <c r="I6081" i="2"/>
  <c r="K6081" i="2"/>
  <c r="L6081" i="2"/>
  <c r="M6081" i="2"/>
  <c r="N6081" i="2"/>
  <c r="O6081" i="2"/>
  <c r="P6081" i="2"/>
  <c r="I6084" i="2"/>
  <c r="K6084" i="2"/>
  <c r="L6084" i="2"/>
  <c r="M6084" i="2"/>
  <c r="N6084" i="2"/>
  <c r="O6084" i="2"/>
  <c r="P6084" i="2"/>
  <c r="I6079" i="2"/>
  <c r="K6079" i="2"/>
  <c r="L6079" i="2"/>
  <c r="M6079" i="2"/>
  <c r="N6079" i="2"/>
  <c r="O6079" i="2"/>
  <c r="P6079" i="2"/>
  <c r="I6080" i="2"/>
  <c r="K6080" i="2"/>
  <c r="L6080" i="2"/>
  <c r="M6080" i="2"/>
  <c r="N6080" i="2"/>
  <c r="O6080" i="2"/>
  <c r="P6080" i="2"/>
  <c r="I6077" i="2"/>
  <c r="K6077" i="2"/>
  <c r="L6077" i="2"/>
  <c r="M6077" i="2"/>
  <c r="N6077" i="2"/>
  <c r="O6077" i="2"/>
  <c r="P6077" i="2"/>
  <c r="I6078" i="2"/>
  <c r="K6078" i="2"/>
  <c r="L6078" i="2"/>
  <c r="M6078" i="2"/>
  <c r="N6078" i="2"/>
  <c r="O6078" i="2"/>
  <c r="P6078" i="2"/>
  <c r="I6075" i="2"/>
  <c r="K6075" i="2"/>
  <c r="L6075" i="2"/>
  <c r="M6075" i="2"/>
  <c r="N6075" i="2"/>
  <c r="O6075" i="2"/>
  <c r="P6075" i="2"/>
  <c r="I6076" i="2"/>
  <c r="K6076" i="2"/>
  <c r="L6076" i="2"/>
  <c r="M6076" i="2"/>
  <c r="N6076" i="2"/>
  <c r="O6076" i="2"/>
  <c r="P6076" i="2"/>
  <c r="I6072" i="2"/>
  <c r="K6072" i="2"/>
  <c r="L6072" i="2"/>
  <c r="M6072" i="2"/>
  <c r="N6072" i="2"/>
  <c r="O6072" i="2"/>
  <c r="P6072" i="2"/>
  <c r="I6074" i="2"/>
  <c r="K6074" i="2"/>
  <c r="L6074" i="2"/>
  <c r="M6074" i="2"/>
  <c r="N6074" i="2"/>
  <c r="O6074" i="2"/>
  <c r="P6074" i="2"/>
  <c r="I6097" i="2"/>
  <c r="K6097" i="2"/>
  <c r="L6097" i="2"/>
  <c r="M6097" i="2"/>
  <c r="N6097" i="2"/>
  <c r="O6097" i="2"/>
  <c r="P6097" i="2"/>
  <c r="I6071" i="2"/>
  <c r="K6071" i="2"/>
  <c r="L6071" i="2"/>
  <c r="M6071" i="2"/>
  <c r="N6071" i="2"/>
  <c r="O6071" i="2"/>
  <c r="P6071" i="2"/>
  <c r="I6099" i="2"/>
  <c r="K6099" i="2"/>
  <c r="L6099" i="2"/>
  <c r="M6099" i="2"/>
  <c r="N6099" i="2"/>
  <c r="O6099" i="2"/>
  <c r="P6099" i="2"/>
  <c r="I6098" i="2"/>
  <c r="K6098" i="2"/>
  <c r="L6098" i="2"/>
  <c r="M6098" i="2"/>
  <c r="N6098" i="2"/>
  <c r="O6098" i="2"/>
  <c r="P6098" i="2"/>
  <c r="I6101" i="2"/>
  <c r="K6101" i="2"/>
  <c r="L6101" i="2"/>
  <c r="M6101" i="2"/>
  <c r="N6101" i="2"/>
  <c r="O6101" i="2"/>
  <c r="P6101" i="2"/>
  <c r="I6100" i="2"/>
  <c r="K6100" i="2"/>
  <c r="L6100" i="2"/>
  <c r="M6100" i="2"/>
  <c r="N6100" i="2"/>
  <c r="O6100" i="2"/>
  <c r="P6100" i="2"/>
  <c r="I6094" i="2"/>
  <c r="K6094" i="2"/>
  <c r="L6094" i="2"/>
  <c r="M6094" i="2"/>
  <c r="N6094" i="2"/>
  <c r="O6094" i="2"/>
  <c r="P6094" i="2"/>
  <c r="I6095" i="2"/>
  <c r="K6095" i="2"/>
  <c r="L6095" i="2"/>
  <c r="M6095" i="2"/>
  <c r="N6095" i="2"/>
  <c r="O6095" i="2"/>
  <c r="P6095" i="2"/>
  <c r="I6092" i="2"/>
  <c r="K6092" i="2"/>
  <c r="L6092" i="2"/>
  <c r="M6092" i="2"/>
  <c r="N6092" i="2"/>
  <c r="O6092" i="2"/>
  <c r="P6092" i="2"/>
  <c r="I6093" i="2"/>
  <c r="K6093" i="2"/>
  <c r="L6093" i="2"/>
  <c r="M6093" i="2"/>
  <c r="N6093" i="2"/>
  <c r="O6093" i="2"/>
  <c r="P6093" i="2"/>
  <c r="I6090" i="2"/>
  <c r="K6090" i="2"/>
  <c r="L6090" i="2"/>
  <c r="M6090" i="2"/>
  <c r="N6090" i="2"/>
  <c r="O6090" i="2"/>
  <c r="P6090" i="2"/>
  <c r="P6156" i="2"/>
  <c r="O6156" i="2"/>
  <c r="N6156" i="2"/>
  <c r="M6156" i="2"/>
  <c r="L6156" i="2"/>
  <c r="K6156" i="2"/>
  <c r="I6156" i="2"/>
  <c r="M37" i="2"/>
  <c r="M38" i="2"/>
  <c r="M36" i="2"/>
  <c r="M35" i="2"/>
  <c r="I6942" i="2"/>
  <c r="K6942" i="2"/>
  <c r="L6942" i="2"/>
  <c r="M6942" i="2"/>
  <c r="N6942" i="2"/>
  <c r="O6942" i="2"/>
  <c r="P6942" i="2"/>
  <c r="H7498" i="2"/>
  <c r="I7498" i="2"/>
  <c r="K7498" i="2"/>
  <c r="L7498" i="2"/>
  <c r="M7498" i="2"/>
  <c r="N7498" i="2"/>
  <c r="O7498" i="2"/>
  <c r="P7498" i="2"/>
  <c r="H7499" i="2"/>
  <c r="I7499" i="2"/>
  <c r="K7499" i="2"/>
  <c r="L7499" i="2"/>
  <c r="M7499" i="2"/>
  <c r="N7499" i="2"/>
  <c r="O7499" i="2"/>
  <c r="P7499" i="2"/>
  <c r="H7500" i="2"/>
  <c r="I7500" i="2"/>
  <c r="K7500" i="2"/>
  <c r="L7500" i="2"/>
  <c r="M7500" i="2"/>
  <c r="N7500" i="2"/>
  <c r="O7500" i="2"/>
  <c r="P7500" i="2"/>
  <c r="H7501" i="2"/>
  <c r="I7501" i="2"/>
  <c r="K7501" i="2"/>
  <c r="L7501" i="2"/>
  <c r="M7501" i="2"/>
  <c r="N7501" i="2"/>
  <c r="O7501" i="2"/>
  <c r="P7501" i="2"/>
  <c r="I6135" i="2"/>
  <c r="K6135" i="2"/>
  <c r="L6135" i="2"/>
  <c r="M6135" i="2"/>
  <c r="N6135" i="2"/>
  <c r="O6135" i="2"/>
  <c r="P6135" i="2"/>
  <c r="I6853" i="2"/>
  <c r="K6853" i="2"/>
  <c r="L6853" i="2"/>
  <c r="M6853" i="2"/>
  <c r="N6853" i="2"/>
  <c r="O6853" i="2"/>
  <c r="P6853" i="2"/>
  <c r="I6772" i="2"/>
  <c r="K6772" i="2"/>
  <c r="L6772" i="2"/>
  <c r="M6772" i="2"/>
  <c r="N6772" i="2"/>
  <c r="O6772" i="2"/>
  <c r="P6772" i="2"/>
  <c r="H7502" i="2"/>
  <c r="I7502" i="2"/>
  <c r="K7502" i="2"/>
  <c r="L7502" i="2"/>
  <c r="M7502" i="2"/>
  <c r="N7502" i="2"/>
  <c r="O7502" i="2"/>
  <c r="P7502" i="2"/>
  <c r="I6790" i="2"/>
  <c r="K6790" i="2"/>
  <c r="L6790" i="2"/>
  <c r="M6790" i="2"/>
  <c r="N6790" i="2"/>
  <c r="O6790" i="2"/>
  <c r="P6790" i="2"/>
  <c r="I6279" i="2"/>
  <c r="K6279" i="2"/>
  <c r="L6279" i="2"/>
  <c r="M6279" i="2"/>
  <c r="N6279" i="2"/>
  <c r="O6279" i="2"/>
  <c r="P6279" i="2"/>
  <c r="H7503" i="2"/>
  <c r="I7503" i="2"/>
  <c r="K7503" i="2"/>
  <c r="L7503" i="2"/>
  <c r="M7503" i="2"/>
  <c r="N7503" i="2"/>
  <c r="O7503" i="2"/>
  <c r="P7503" i="2"/>
  <c r="H7504" i="2"/>
  <c r="I7504" i="2"/>
  <c r="K7504" i="2"/>
  <c r="L7504" i="2"/>
  <c r="M7504" i="2"/>
  <c r="N7504" i="2"/>
  <c r="O7504" i="2"/>
  <c r="P7504" i="2"/>
  <c r="H7505" i="2"/>
  <c r="I7505" i="2"/>
  <c r="K7505" i="2"/>
  <c r="L7505" i="2"/>
  <c r="M7505" i="2"/>
  <c r="N7505" i="2"/>
  <c r="O7505" i="2"/>
  <c r="P7505" i="2"/>
  <c r="I7094" i="2"/>
  <c r="K7094" i="2"/>
  <c r="L7094" i="2"/>
  <c r="M7094" i="2"/>
  <c r="N7094" i="2"/>
  <c r="O7094" i="2"/>
  <c r="P7094" i="2"/>
  <c r="I6943" i="2"/>
  <c r="K6943" i="2"/>
  <c r="L6943" i="2"/>
  <c r="M6943" i="2"/>
  <c r="N6943" i="2"/>
  <c r="O6943" i="2"/>
  <c r="P6943" i="2"/>
  <c r="I6571" i="2"/>
  <c r="K6571" i="2"/>
  <c r="L6571" i="2"/>
  <c r="M6571" i="2"/>
  <c r="N6571" i="2"/>
  <c r="O6571" i="2"/>
  <c r="P6571" i="2"/>
  <c r="I6476" i="2"/>
  <c r="K6476" i="2"/>
  <c r="L6476" i="2"/>
  <c r="M6476" i="2"/>
  <c r="N6476" i="2"/>
  <c r="O6476" i="2"/>
  <c r="P6476" i="2"/>
  <c r="I6892" i="2"/>
  <c r="K6892" i="2"/>
  <c r="L6892" i="2"/>
  <c r="M6892" i="2"/>
  <c r="N6892" i="2"/>
  <c r="O6892" i="2"/>
  <c r="P6892" i="2"/>
  <c r="H7506" i="2"/>
  <c r="I7506" i="2"/>
  <c r="K7506" i="2"/>
  <c r="L7506" i="2"/>
  <c r="M7506" i="2"/>
  <c r="N7506" i="2"/>
  <c r="O7506" i="2"/>
  <c r="P7506" i="2"/>
  <c r="I6179" i="2"/>
  <c r="K6179" i="2"/>
  <c r="L6179" i="2"/>
  <c r="M6179" i="2"/>
  <c r="N6179" i="2"/>
  <c r="O6179" i="2"/>
  <c r="P6179" i="2"/>
  <c r="I6449" i="2"/>
  <c r="K6449" i="2"/>
  <c r="L6449" i="2"/>
  <c r="M6449" i="2"/>
  <c r="N6449" i="2"/>
  <c r="O6449" i="2"/>
  <c r="P6449" i="2"/>
  <c r="H7507" i="2"/>
  <c r="I7507" i="2"/>
  <c r="K7507" i="2"/>
  <c r="L7507" i="2"/>
  <c r="M7507" i="2"/>
  <c r="N7507" i="2"/>
  <c r="O7507" i="2"/>
  <c r="P7507" i="2"/>
  <c r="I6825" i="2"/>
  <c r="K6825" i="2"/>
  <c r="L6825" i="2"/>
  <c r="M6825" i="2"/>
  <c r="N6825" i="2"/>
  <c r="O6825" i="2"/>
  <c r="P6825" i="2"/>
  <c r="I6789" i="2"/>
  <c r="K6789" i="2"/>
  <c r="L6789" i="2"/>
  <c r="M6789" i="2"/>
  <c r="N6789" i="2"/>
  <c r="O6789" i="2"/>
  <c r="P6789" i="2"/>
  <c r="I7156" i="2"/>
  <c r="K7156" i="2"/>
  <c r="L7156" i="2"/>
  <c r="M7156" i="2"/>
  <c r="N7156" i="2"/>
  <c r="O7156" i="2"/>
  <c r="P7156" i="2"/>
  <c r="I6137" i="2"/>
  <c r="K6137" i="2"/>
  <c r="L6137" i="2"/>
  <c r="M6137" i="2"/>
  <c r="N6137" i="2"/>
  <c r="O6137" i="2"/>
  <c r="P6137" i="2"/>
  <c r="I6260" i="2"/>
  <c r="K6260" i="2"/>
  <c r="L6260" i="2"/>
  <c r="M6260" i="2"/>
  <c r="N6260" i="2"/>
  <c r="O6260" i="2"/>
  <c r="P6260" i="2"/>
  <c r="I6469" i="2"/>
  <c r="K6469" i="2"/>
  <c r="L6469" i="2"/>
  <c r="M6469" i="2"/>
  <c r="N6469" i="2"/>
  <c r="O6469" i="2"/>
  <c r="P6469" i="2"/>
  <c r="P7497" i="2"/>
  <c r="O7497" i="2"/>
  <c r="N7497" i="2"/>
  <c r="M7497" i="2"/>
  <c r="L7497" i="2"/>
  <c r="K7497" i="2"/>
  <c r="I7497" i="2"/>
  <c r="H7497" i="2"/>
  <c r="I5898" i="2" l="1"/>
  <c r="K5898" i="2"/>
  <c r="L5898" i="2"/>
  <c r="M5898" i="2"/>
  <c r="N5898" i="2"/>
  <c r="O5898" i="2"/>
  <c r="P5898" i="2"/>
  <c r="I5931" i="2"/>
  <c r="K5931" i="2"/>
  <c r="L5931" i="2"/>
  <c r="M5931" i="2"/>
  <c r="N5931" i="2"/>
  <c r="O5931" i="2"/>
  <c r="P5931" i="2"/>
  <c r="I5933" i="2"/>
  <c r="K5933" i="2"/>
  <c r="L5933" i="2"/>
  <c r="M5933" i="2"/>
  <c r="N5933" i="2"/>
  <c r="O5933" i="2"/>
  <c r="P5933" i="2"/>
  <c r="I5858" i="2"/>
  <c r="K5858" i="2"/>
  <c r="L5858" i="2"/>
  <c r="M5858" i="2"/>
  <c r="N5858" i="2"/>
  <c r="O5858" i="2"/>
  <c r="P5858" i="2"/>
  <c r="I5894" i="2"/>
  <c r="K5894" i="2"/>
  <c r="L5894" i="2"/>
  <c r="M5894" i="2"/>
  <c r="N5894" i="2"/>
  <c r="O5894" i="2"/>
  <c r="P5894" i="2"/>
  <c r="I5932" i="2"/>
  <c r="K5932" i="2"/>
  <c r="L5932" i="2"/>
  <c r="M5932" i="2"/>
  <c r="N5932" i="2"/>
  <c r="O5932" i="2"/>
  <c r="P5932" i="2"/>
  <c r="I5934" i="2"/>
  <c r="K5934" i="2"/>
  <c r="L5934" i="2"/>
  <c r="M5934" i="2"/>
  <c r="N5934" i="2"/>
  <c r="O5934" i="2"/>
  <c r="P5934" i="2"/>
  <c r="I5850" i="2"/>
  <c r="K5850" i="2"/>
  <c r="L5850" i="2"/>
  <c r="M5850" i="2"/>
  <c r="N5850" i="2"/>
  <c r="O5850" i="2"/>
  <c r="P5850" i="2"/>
  <c r="I5901" i="2"/>
  <c r="K5901" i="2"/>
  <c r="L5901" i="2"/>
  <c r="M5901" i="2"/>
  <c r="N5901" i="2"/>
  <c r="O5901" i="2"/>
  <c r="P5901" i="2"/>
  <c r="I5928" i="2"/>
  <c r="K5928" i="2"/>
  <c r="L5928" i="2"/>
  <c r="M5928" i="2"/>
  <c r="N5928" i="2"/>
  <c r="O5928" i="2"/>
  <c r="P5928" i="2"/>
  <c r="I5938" i="2"/>
  <c r="K5938" i="2"/>
  <c r="L5938" i="2"/>
  <c r="M5938" i="2"/>
  <c r="N5938" i="2"/>
  <c r="O5938" i="2"/>
  <c r="P5938" i="2"/>
  <c r="I5852" i="2"/>
  <c r="K5852" i="2"/>
  <c r="L5852" i="2"/>
  <c r="M5852" i="2"/>
  <c r="N5852" i="2"/>
  <c r="O5852" i="2"/>
  <c r="P5852" i="2"/>
  <c r="I5895" i="2"/>
  <c r="K5895" i="2"/>
  <c r="L5895" i="2"/>
  <c r="M5895" i="2"/>
  <c r="N5895" i="2"/>
  <c r="O5895" i="2"/>
  <c r="P5895" i="2"/>
  <c r="I5929" i="2"/>
  <c r="K5929" i="2"/>
  <c r="L5929" i="2"/>
  <c r="M5929" i="2"/>
  <c r="N5929" i="2"/>
  <c r="O5929" i="2"/>
  <c r="P5929" i="2"/>
  <c r="I5937" i="2"/>
  <c r="K5937" i="2"/>
  <c r="L5937" i="2"/>
  <c r="M5937" i="2"/>
  <c r="N5937" i="2"/>
  <c r="O5937" i="2"/>
  <c r="P5937" i="2"/>
  <c r="I5854" i="2"/>
  <c r="K5854" i="2"/>
  <c r="L5854" i="2"/>
  <c r="M5854" i="2"/>
  <c r="N5854" i="2"/>
  <c r="O5854" i="2"/>
  <c r="P5854" i="2"/>
  <c r="I5897" i="2"/>
  <c r="K5897" i="2"/>
  <c r="L5897" i="2"/>
  <c r="M5897" i="2"/>
  <c r="N5897" i="2"/>
  <c r="O5897" i="2"/>
  <c r="P5897" i="2"/>
  <c r="I5930" i="2"/>
  <c r="K5930" i="2"/>
  <c r="L5930" i="2"/>
  <c r="M5930" i="2"/>
  <c r="N5930" i="2"/>
  <c r="O5930" i="2"/>
  <c r="P5930" i="2"/>
  <c r="I5921" i="2"/>
  <c r="K5921" i="2"/>
  <c r="L5921" i="2"/>
  <c r="M5921" i="2"/>
  <c r="N5921" i="2"/>
  <c r="O5921" i="2"/>
  <c r="P5921" i="2"/>
  <c r="I5853" i="2"/>
  <c r="K5853" i="2"/>
  <c r="L5853" i="2"/>
  <c r="M5853" i="2"/>
  <c r="N5853" i="2"/>
  <c r="O5853" i="2"/>
  <c r="P5853" i="2"/>
  <c r="I5882" i="2"/>
  <c r="K5882" i="2"/>
  <c r="L5882" i="2"/>
  <c r="M5882" i="2"/>
  <c r="N5882" i="2"/>
  <c r="O5882" i="2"/>
  <c r="P5882" i="2"/>
  <c r="I5924" i="2"/>
  <c r="K5924" i="2"/>
  <c r="L5924" i="2"/>
  <c r="M5924" i="2"/>
  <c r="N5924" i="2"/>
  <c r="O5924" i="2"/>
  <c r="P5924" i="2"/>
  <c r="I5920" i="2"/>
  <c r="K5920" i="2"/>
  <c r="L5920" i="2"/>
  <c r="M5920" i="2"/>
  <c r="N5920" i="2"/>
  <c r="O5920" i="2"/>
  <c r="P5920" i="2"/>
  <c r="I5847" i="2"/>
  <c r="K5847" i="2"/>
  <c r="L5847" i="2"/>
  <c r="M5847" i="2"/>
  <c r="N5847" i="2"/>
  <c r="O5847" i="2"/>
  <c r="P5847" i="2"/>
  <c r="I5881" i="2"/>
  <c r="K5881" i="2"/>
  <c r="L5881" i="2"/>
  <c r="M5881" i="2"/>
  <c r="N5881" i="2"/>
  <c r="O5881" i="2"/>
  <c r="P5881" i="2"/>
  <c r="I5925" i="2"/>
  <c r="K5925" i="2"/>
  <c r="L5925" i="2"/>
  <c r="M5925" i="2"/>
  <c r="N5925" i="2"/>
  <c r="O5925" i="2"/>
  <c r="P5925" i="2"/>
  <c r="I5954" i="2"/>
  <c r="K5954" i="2"/>
  <c r="L5954" i="2"/>
  <c r="M5954" i="2"/>
  <c r="N5954" i="2"/>
  <c r="O5954" i="2"/>
  <c r="P5954" i="2"/>
  <c r="I5849" i="2"/>
  <c r="K5849" i="2"/>
  <c r="L5849" i="2"/>
  <c r="M5849" i="2"/>
  <c r="N5849" i="2"/>
  <c r="O5849" i="2"/>
  <c r="P5849" i="2"/>
  <c r="I5922" i="2"/>
  <c r="K5922" i="2"/>
  <c r="L5922" i="2"/>
  <c r="M5922" i="2"/>
  <c r="N5922" i="2"/>
  <c r="O5922" i="2"/>
  <c r="P5922" i="2"/>
  <c r="I5926" i="2"/>
  <c r="K5926" i="2"/>
  <c r="L5926" i="2"/>
  <c r="M5926" i="2"/>
  <c r="N5926" i="2"/>
  <c r="O5926" i="2"/>
  <c r="P5926" i="2"/>
  <c r="I5953" i="2"/>
  <c r="K5953" i="2"/>
  <c r="L5953" i="2"/>
  <c r="M5953" i="2"/>
  <c r="N5953" i="2"/>
  <c r="O5953" i="2"/>
  <c r="P5953" i="2"/>
  <c r="I5848" i="2"/>
  <c r="K5848" i="2"/>
  <c r="L5848" i="2"/>
  <c r="M5848" i="2"/>
  <c r="N5848" i="2"/>
  <c r="O5848" i="2"/>
  <c r="P5848" i="2"/>
  <c r="I5880" i="2"/>
  <c r="K5880" i="2"/>
  <c r="L5880" i="2"/>
  <c r="M5880" i="2"/>
  <c r="N5880" i="2"/>
  <c r="O5880" i="2"/>
  <c r="P5880" i="2"/>
  <c r="I5927" i="2"/>
  <c r="K5927" i="2"/>
  <c r="L5927" i="2"/>
  <c r="M5927" i="2"/>
  <c r="N5927" i="2"/>
  <c r="O5927" i="2"/>
  <c r="P5927" i="2"/>
  <c r="I5955" i="2"/>
  <c r="K5955" i="2"/>
  <c r="L5955" i="2"/>
  <c r="M5955" i="2"/>
  <c r="N5955" i="2"/>
  <c r="O5955" i="2"/>
  <c r="P5955" i="2"/>
  <c r="I5844" i="2"/>
  <c r="K5844" i="2"/>
  <c r="L5844" i="2"/>
  <c r="M5844" i="2"/>
  <c r="N5844" i="2"/>
  <c r="O5844" i="2"/>
  <c r="P5844" i="2"/>
  <c r="I5879" i="2"/>
  <c r="K5879" i="2"/>
  <c r="L5879" i="2"/>
  <c r="M5879" i="2"/>
  <c r="N5879" i="2"/>
  <c r="O5879" i="2"/>
  <c r="P5879" i="2"/>
  <c r="I5923" i="2"/>
  <c r="K5923" i="2"/>
  <c r="L5923" i="2"/>
  <c r="M5923" i="2"/>
  <c r="N5923" i="2"/>
  <c r="O5923" i="2"/>
  <c r="P5923" i="2"/>
  <c r="I5896" i="2"/>
  <c r="K5896" i="2"/>
  <c r="L5896" i="2"/>
  <c r="M5896" i="2"/>
  <c r="N5896" i="2"/>
  <c r="O5896" i="2"/>
  <c r="P5896" i="2"/>
  <c r="I5878" i="2"/>
  <c r="K5878" i="2"/>
  <c r="L5878" i="2"/>
  <c r="M5878" i="2"/>
  <c r="N5878" i="2"/>
  <c r="O5878" i="2"/>
  <c r="P5878" i="2"/>
  <c r="I5875" i="2"/>
  <c r="K5875" i="2"/>
  <c r="L5875" i="2"/>
  <c r="M5875" i="2"/>
  <c r="N5875" i="2"/>
  <c r="O5875" i="2"/>
  <c r="P5875" i="2"/>
  <c r="I5904" i="2"/>
  <c r="K5904" i="2"/>
  <c r="L5904" i="2"/>
  <c r="M5904" i="2"/>
  <c r="N5904" i="2"/>
  <c r="O5904" i="2"/>
  <c r="P5904" i="2"/>
  <c r="I5843" i="2"/>
  <c r="K5843" i="2"/>
  <c r="L5843" i="2"/>
  <c r="M5843" i="2"/>
  <c r="N5843" i="2"/>
  <c r="O5843" i="2"/>
  <c r="P5843" i="2"/>
  <c r="I5877" i="2"/>
  <c r="K5877" i="2"/>
  <c r="L5877" i="2"/>
  <c r="M5877" i="2"/>
  <c r="N5877" i="2"/>
  <c r="O5877" i="2"/>
  <c r="P5877" i="2"/>
  <c r="I5946" i="2"/>
  <c r="K5946" i="2"/>
  <c r="L5946" i="2"/>
  <c r="M5946" i="2"/>
  <c r="N5946" i="2"/>
  <c r="O5946" i="2"/>
  <c r="P5946" i="2"/>
  <c r="I5945" i="2"/>
  <c r="K5945" i="2"/>
  <c r="L5945" i="2"/>
  <c r="M5945" i="2"/>
  <c r="N5945" i="2"/>
  <c r="O5945" i="2"/>
  <c r="P5945" i="2"/>
  <c r="I5846" i="2"/>
  <c r="K5846" i="2"/>
  <c r="L5846" i="2"/>
  <c r="M5846" i="2"/>
  <c r="N5846" i="2"/>
  <c r="O5846" i="2"/>
  <c r="P5846" i="2"/>
  <c r="I5876" i="2"/>
  <c r="K5876" i="2"/>
  <c r="L5876" i="2"/>
  <c r="M5876" i="2"/>
  <c r="N5876" i="2"/>
  <c r="O5876" i="2"/>
  <c r="P5876" i="2"/>
  <c r="I5903" i="2"/>
  <c r="K5903" i="2"/>
  <c r="L5903" i="2"/>
  <c r="M5903" i="2"/>
  <c r="N5903" i="2"/>
  <c r="O5903" i="2"/>
  <c r="P5903" i="2"/>
  <c r="I5952" i="2"/>
  <c r="K5952" i="2"/>
  <c r="L5952" i="2"/>
  <c r="M5952" i="2"/>
  <c r="N5952" i="2"/>
  <c r="O5952" i="2"/>
  <c r="P5952" i="2"/>
  <c r="I5845" i="2"/>
  <c r="K5845" i="2"/>
  <c r="L5845" i="2"/>
  <c r="M5845" i="2"/>
  <c r="N5845" i="2"/>
  <c r="O5845" i="2"/>
  <c r="P5845" i="2"/>
  <c r="I5874" i="2"/>
  <c r="K5874" i="2"/>
  <c r="L5874" i="2"/>
  <c r="M5874" i="2"/>
  <c r="N5874" i="2"/>
  <c r="O5874" i="2"/>
  <c r="P5874" i="2"/>
  <c r="I5906" i="2"/>
  <c r="K5906" i="2"/>
  <c r="L5906" i="2"/>
  <c r="M5906" i="2"/>
  <c r="N5906" i="2"/>
  <c r="O5906" i="2"/>
  <c r="P5906" i="2"/>
  <c r="I5951" i="2"/>
  <c r="K5951" i="2"/>
  <c r="L5951" i="2"/>
  <c r="M5951" i="2"/>
  <c r="N5951" i="2"/>
  <c r="O5951" i="2"/>
  <c r="P5951" i="2"/>
  <c r="I5857" i="2"/>
  <c r="K5857" i="2"/>
  <c r="L5857" i="2"/>
  <c r="M5857" i="2"/>
  <c r="N5857" i="2"/>
  <c r="O5857" i="2"/>
  <c r="P5857" i="2"/>
  <c r="I5873" i="2"/>
  <c r="K5873" i="2"/>
  <c r="L5873" i="2"/>
  <c r="M5873" i="2"/>
  <c r="N5873" i="2"/>
  <c r="O5873" i="2"/>
  <c r="P5873" i="2"/>
  <c r="I5905" i="2"/>
  <c r="K5905" i="2"/>
  <c r="L5905" i="2"/>
  <c r="M5905" i="2"/>
  <c r="N5905" i="2"/>
  <c r="O5905" i="2"/>
  <c r="P5905" i="2"/>
  <c r="I5941" i="2"/>
  <c r="K5941" i="2"/>
  <c r="L5941" i="2"/>
  <c r="M5941" i="2"/>
  <c r="N5941" i="2"/>
  <c r="O5941" i="2"/>
  <c r="P5941" i="2"/>
  <c r="I5870" i="2"/>
  <c r="K5870" i="2"/>
  <c r="L5870" i="2"/>
  <c r="M5870" i="2"/>
  <c r="N5870" i="2"/>
  <c r="O5870" i="2"/>
  <c r="P5870" i="2"/>
  <c r="I5872" i="2"/>
  <c r="K5872" i="2"/>
  <c r="L5872" i="2"/>
  <c r="M5872" i="2"/>
  <c r="N5872" i="2"/>
  <c r="O5872" i="2"/>
  <c r="P5872" i="2"/>
  <c r="I5908" i="2"/>
  <c r="K5908" i="2"/>
  <c r="L5908" i="2"/>
  <c r="M5908" i="2"/>
  <c r="N5908" i="2"/>
  <c r="O5908" i="2"/>
  <c r="P5908" i="2"/>
  <c r="I5940" i="2"/>
  <c r="K5940" i="2"/>
  <c r="L5940" i="2"/>
  <c r="M5940" i="2"/>
  <c r="N5940" i="2"/>
  <c r="O5940" i="2"/>
  <c r="P5940" i="2"/>
  <c r="I5855" i="2"/>
  <c r="K5855" i="2"/>
  <c r="L5855" i="2"/>
  <c r="M5855" i="2"/>
  <c r="N5855" i="2"/>
  <c r="O5855" i="2"/>
  <c r="P5855" i="2"/>
  <c r="I5856" i="2"/>
  <c r="K5856" i="2"/>
  <c r="L5856" i="2"/>
  <c r="M5856" i="2"/>
  <c r="N5856" i="2"/>
  <c r="O5856" i="2"/>
  <c r="P5856" i="2"/>
  <c r="I5907" i="2"/>
  <c r="K5907" i="2"/>
  <c r="L5907" i="2"/>
  <c r="M5907" i="2"/>
  <c r="N5907" i="2"/>
  <c r="O5907" i="2"/>
  <c r="P5907" i="2"/>
  <c r="I5943" i="2"/>
  <c r="K5943" i="2"/>
  <c r="L5943" i="2"/>
  <c r="M5943" i="2"/>
  <c r="N5943" i="2"/>
  <c r="O5943" i="2"/>
  <c r="P5943" i="2"/>
  <c r="I5863" i="2"/>
  <c r="K5863" i="2"/>
  <c r="L5863" i="2"/>
  <c r="M5863" i="2"/>
  <c r="N5863" i="2"/>
  <c r="O5863" i="2"/>
  <c r="P5863" i="2"/>
  <c r="I5869" i="2"/>
  <c r="K5869" i="2"/>
  <c r="L5869" i="2"/>
  <c r="M5869" i="2"/>
  <c r="N5869" i="2"/>
  <c r="O5869" i="2"/>
  <c r="P5869" i="2"/>
  <c r="I5913" i="2"/>
  <c r="K5913" i="2"/>
  <c r="L5913" i="2"/>
  <c r="M5913" i="2"/>
  <c r="N5913" i="2"/>
  <c r="O5913" i="2"/>
  <c r="P5913" i="2"/>
  <c r="I5942" i="2"/>
  <c r="K5942" i="2"/>
  <c r="L5942" i="2"/>
  <c r="M5942" i="2"/>
  <c r="N5942" i="2"/>
  <c r="O5942" i="2"/>
  <c r="P5942" i="2"/>
  <c r="I5862" i="2"/>
  <c r="K5862" i="2"/>
  <c r="L5862" i="2"/>
  <c r="M5862" i="2"/>
  <c r="N5862" i="2"/>
  <c r="O5862" i="2"/>
  <c r="P5862" i="2"/>
  <c r="I5868" i="2"/>
  <c r="K5868" i="2"/>
  <c r="L5868" i="2"/>
  <c r="M5868" i="2"/>
  <c r="N5868" i="2"/>
  <c r="O5868" i="2"/>
  <c r="P5868" i="2"/>
  <c r="I5909" i="2"/>
  <c r="K5909" i="2"/>
  <c r="L5909" i="2"/>
  <c r="M5909" i="2"/>
  <c r="N5909" i="2"/>
  <c r="O5909" i="2"/>
  <c r="P5909" i="2"/>
  <c r="I5950" i="2"/>
  <c r="K5950" i="2"/>
  <c r="L5950" i="2"/>
  <c r="M5950" i="2"/>
  <c r="N5950" i="2"/>
  <c r="O5950" i="2"/>
  <c r="P5950" i="2"/>
  <c r="I5865" i="2"/>
  <c r="K5865" i="2"/>
  <c r="L5865" i="2"/>
  <c r="M5865" i="2"/>
  <c r="N5865" i="2"/>
  <c r="O5865" i="2"/>
  <c r="P5865" i="2"/>
  <c r="I5867" i="2"/>
  <c r="K5867" i="2"/>
  <c r="L5867" i="2"/>
  <c r="M5867" i="2"/>
  <c r="N5867" i="2"/>
  <c r="O5867" i="2"/>
  <c r="P5867" i="2"/>
  <c r="I5915" i="2"/>
  <c r="K5915" i="2"/>
  <c r="L5915" i="2"/>
  <c r="M5915" i="2"/>
  <c r="N5915" i="2"/>
  <c r="O5915" i="2"/>
  <c r="P5915" i="2"/>
  <c r="I5936" i="2"/>
  <c r="K5936" i="2"/>
  <c r="L5936" i="2"/>
  <c r="M5936" i="2"/>
  <c r="N5936" i="2"/>
  <c r="O5936" i="2"/>
  <c r="P5936" i="2"/>
  <c r="I5864" i="2"/>
  <c r="K5864" i="2"/>
  <c r="L5864" i="2"/>
  <c r="M5864" i="2"/>
  <c r="N5864" i="2"/>
  <c r="O5864" i="2"/>
  <c r="P5864" i="2"/>
  <c r="I5889" i="2"/>
  <c r="K5889" i="2"/>
  <c r="L5889" i="2"/>
  <c r="M5889" i="2"/>
  <c r="N5889" i="2"/>
  <c r="O5889" i="2"/>
  <c r="P5889" i="2"/>
  <c r="I5914" i="2"/>
  <c r="K5914" i="2"/>
  <c r="L5914" i="2"/>
  <c r="M5914" i="2"/>
  <c r="N5914" i="2"/>
  <c r="O5914" i="2"/>
  <c r="P5914" i="2"/>
  <c r="I5939" i="2"/>
  <c r="K5939" i="2"/>
  <c r="L5939" i="2"/>
  <c r="M5939" i="2"/>
  <c r="N5939" i="2"/>
  <c r="O5939" i="2"/>
  <c r="P5939" i="2"/>
  <c r="I5891" i="2"/>
  <c r="K5891" i="2"/>
  <c r="L5891" i="2"/>
  <c r="M5891" i="2"/>
  <c r="N5891" i="2"/>
  <c r="O5891" i="2"/>
  <c r="P5891" i="2"/>
  <c r="I5888" i="2"/>
  <c r="K5888" i="2"/>
  <c r="L5888" i="2"/>
  <c r="M5888" i="2"/>
  <c r="N5888" i="2"/>
  <c r="O5888" i="2"/>
  <c r="P5888" i="2"/>
  <c r="I5918" i="2"/>
  <c r="K5918" i="2"/>
  <c r="L5918" i="2"/>
  <c r="M5918" i="2"/>
  <c r="N5918" i="2"/>
  <c r="O5918" i="2"/>
  <c r="P5918" i="2"/>
  <c r="I5935" i="2"/>
  <c r="K5935" i="2"/>
  <c r="L5935" i="2"/>
  <c r="M5935" i="2"/>
  <c r="N5935" i="2"/>
  <c r="O5935" i="2"/>
  <c r="P5935" i="2"/>
  <c r="I5890" i="2"/>
  <c r="K5890" i="2"/>
  <c r="L5890" i="2"/>
  <c r="M5890" i="2"/>
  <c r="N5890" i="2"/>
  <c r="O5890" i="2"/>
  <c r="P5890" i="2"/>
  <c r="I5887" i="2"/>
  <c r="K5887" i="2"/>
  <c r="L5887" i="2"/>
  <c r="M5887" i="2"/>
  <c r="N5887" i="2"/>
  <c r="O5887" i="2"/>
  <c r="P5887" i="2"/>
  <c r="I5916" i="2"/>
  <c r="K5916" i="2"/>
  <c r="L5916" i="2"/>
  <c r="M5916" i="2"/>
  <c r="N5916" i="2"/>
  <c r="O5916" i="2"/>
  <c r="P5916" i="2"/>
  <c r="I5947" i="2"/>
  <c r="K5947" i="2"/>
  <c r="L5947" i="2"/>
  <c r="M5947" i="2"/>
  <c r="N5947" i="2"/>
  <c r="O5947" i="2"/>
  <c r="P5947" i="2"/>
  <c r="I5893" i="2"/>
  <c r="K5893" i="2"/>
  <c r="L5893" i="2"/>
  <c r="M5893" i="2"/>
  <c r="N5893" i="2"/>
  <c r="O5893" i="2"/>
  <c r="P5893" i="2"/>
  <c r="I5886" i="2"/>
  <c r="K5886" i="2"/>
  <c r="L5886" i="2"/>
  <c r="M5886" i="2"/>
  <c r="N5886" i="2"/>
  <c r="O5886" i="2"/>
  <c r="P5886" i="2"/>
  <c r="I5902" i="2"/>
  <c r="K5902" i="2"/>
  <c r="L5902" i="2"/>
  <c r="M5902" i="2"/>
  <c r="N5902" i="2"/>
  <c r="O5902" i="2"/>
  <c r="P5902" i="2"/>
  <c r="I5948" i="2"/>
  <c r="K5948" i="2"/>
  <c r="L5948" i="2"/>
  <c r="M5948" i="2"/>
  <c r="N5948" i="2"/>
  <c r="O5948" i="2"/>
  <c r="P5948" i="2"/>
  <c r="I5892" i="2"/>
  <c r="K5892" i="2"/>
  <c r="L5892" i="2"/>
  <c r="M5892" i="2"/>
  <c r="N5892" i="2"/>
  <c r="O5892" i="2"/>
  <c r="P5892" i="2"/>
  <c r="I5885" i="2"/>
  <c r="K5885" i="2"/>
  <c r="L5885" i="2"/>
  <c r="M5885" i="2"/>
  <c r="N5885" i="2"/>
  <c r="O5885" i="2"/>
  <c r="P5885" i="2"/>
  <c r="I5919" i="2"/>
  <c r="K5919" i="2"/>
  <c r="L5919" i="2"/>
  <c r="M5919" i="2"/>
  <c r="N5919" i="2"/>
  <c r="O5919" i="2"/>
  <c r="P5919" i="2"/>
  <c r="I5949" i="2"/>
  <c r="K5949" i="2"/>
  <c r="L5949" i="2"/>
  <c r="M5949" i="2"/>
  <c r="N5949" i="2"/>
  <c r="O5949" i="2"/>
  <c r="P5949" i="2"/>
  <c r="I6062" i="2"/>
  <c r="K6062" i="2"/>
  <c r="L6062" i="2"/>
  <c r="M6062" i="2"/>
  <c r="N6062" i="2"/>
  <c r="O6062" i="2"/>
  <c r="P6062" i="2"/>
  <c r="I6064" i="2"/>
  <c r="K6064" i="2"/>
  <c r="L6064" i="2"/>
  <c r="M6064" i="2"/>
  <c r="N6064" i="2"/>
  <c r="O6064" i="2"/>
  <c r="P6064" i="2"/>
  <c r="I6014" i="2"/>
  <c r="K6014" i="2"/>
  <c r="L6014" i="2"/>
  <c r="M6014" i="2"/>
  <c r="N6014" i="2"/>
  <c r="O6014" i="2"/>
  <c r="P6014" i="2"/>
  <c r="I5982" i="2"/>
  <c r="K5982" i="2"/>
  <c r="L5982" i="2"/>
  <c r="M5982" i="2"/>
  <c r="N5982" i="2"/>
  <c r="O5982" i="2"/>
  <c r="P5982" i="2"/>
  <c r="I6061" i="2"/>
  <c r="K6061" i="2"/>
  <c r="L6061" i="2"/>
  <c r="M6061" i="2"/>
  <c r="N6061" i="2"/>
  <c r="O6061" i="2"/>
  <c r="P6061" i="2"/>
  <c r="I6063" i="2"/>
  <c r="K6063" i="2"/>
  <c r="L6063" i="2"/>
  <c r="M6063" i="2"/>
  <c r="N6063" i="2"/>
  <c r="O6063" i="2"/>
  <c r="P6063" i="2"/>
  <c r="I6016" i="2"/>
  <c r="K6016" i="2"/>
  <c r="L6016" i="2"/>
  <c r="M6016" i="2"/>
  <c r="N6016" i="2"/>
  <c r="O6016" i="2"/>
  <c r="P6016" i="2"/>
  <c r="I5983" i="2"/>
  <c r="K5983" i="2"/>
  <c r="L5983" i="2"/>
  <c r="M5983" i="2"/>
  <c r="N5983" i="2"/>
  <c r="O5983" i="2"/>
  <c r="P5983" i="2"/>
  <c r="I6060" i="2"/>
  <c r="K6060" i="2"/>
  <c r="L6060" i="2"/>
  <c r="M6060" i="2"/>
  <c r="N6060" i="2"/>
  <c r="O6060" i="2"/>
  <c r="P6060" i="2"/>
  <c r="I6051" i="2"/>
  <c r="K6051" i="2"/>
  <c r="L6051" i="2"/>
  <c r="M6051" i="2"/>
  <c r="N6051" i="2"/>
  <c r="O6051" i="2"/>
  <c r="P6051" i="2"/>
  <c r="I5986" i="2"/>
  <c r="K5986" i="2"/>
  <c r="L5986" i="2"/>
  <c r="M5986" i="2"/>
  <c r="N5986" i="2"/>
  <c r="O5986" i="2"/>
  <c r="P5986" i="2"/>
  <c r="I5980" i="2"/>
  <c r="K5980" i="2"/>
  <c r="L5980" i="2"/>
  <c r="M5980" i="2"/>
  <c r="N5980" i="2"/>
  <c r="O5980" i="2"/>
  <c r="P5980" i="2"/>
  <c r="I6059" i="2"/>
  <c r="K6059" i="2"/>
  <c r="L6059" i="2"/>
  <c r="M6059" i="2"/>
  <c r="N6059" i="2"/>
  <c r="O6059" i="2"/>
  <c r="P6059" i="2"/>
  <c r="I6066" i="2"/>
  <c r="K6066" i="2"/>
  <c r="L6066" i="2"/>
  <c r="M6066" i="2"/>
  <c r="N6066" i="2"/>
  <c r="O6066" i="2"/>
  <c r="P6066" i="2"/>
  <c r="I5988" i="2"/>
  <c r="K5988" i="2"/>
  <c r="L5988" i="2"/>
  <c r="M5988" i="2"/>
  <c r="N5988" i="2"/>
  <c r="O5988" i="2"/>
  <c r="P5988" i="2"/>
  <c r="I5981" i="2"/>
  <c r="K5981" i="2"/>
  <c r="L5981" i="2"/>
  <c r="M5981" i="2"/>
  <c r="N5981" i="2"/>
  <c r="O5981" i="2"/>
  <c r="P5981" i="2"/>
  <c r="I6058" i="2"/>
  <c r="K6058" i="2"/>
  <c r="L6058" i="2"/>
  <c r="M6058" i="2"/>
  <c r="N6058" i="2"/>
  <c r="O6058" i="2"/>
  <c r="P6058" i="2"/>
  <c r="I6065" i="2"/>
  <c r="K6065" i="2"/>
  <c r="L6065" i="2"/>
  <c r="M6065" i="2"/>
  <c r="N6065" i="2"/>
  <c r="O6065" i="2"/>
  <c r="P6065" i="2"/>
  <c r="I5989" i="2"/>
  <c r="K5989" i="2"/>
  <c r="L5989" i="2"/>
  <c r="M5989" i="2"/>
  <c r="N5989" i="2"/>
  <c r="O5989" i="2"/>
  <c r="P5989" i="2"/>
  <c r="I5979" i="2"/>
  <c r="K5979" i="2"/>
  <c r="L5979" i="2"/>
  <c r="M5979" i="2"/>
  <c r="N5979" i="2"/>
  <c r="O5979" i="2"/>
  <c r="P5979" i="2"/>
  <c r="I6055" i="2"/>
  <c r="K6055" i="2"/>
  <c r="L6055" i="2"/>
  <c r="M6055" i="2"/>
  <c r="N6055" i="2"/>
  <c r="O6055" i="2"/>
  <c r="P6055" i="2"/>
  <c r="I6067" i="2"/>
  <c r="K6067" i="2"/>
  <c r="L6067" i="2"/>
  <c r="M6067" i="2"/>
  <c r="N6067" i="2"/>
  <c r="O6067" i="2"/>
  <c r="P6067" i="2"/>
  <c r="I5993" i="2"/>
  <c r="K5993" i="2"/>
  <c r="L5993" i="2"/>
  <c r="M5993" i="2"/>
  <c r="N5993" i="2"/>
  <c r="O5993" i="2"/>
  <c r="P5993" i="2"/>
  <c r="I5978" i="2"/>
  <c r="K5978" i="2"/>
  <c r="L5978" i="2"/>
  <c r="M5978" i="2"/>
  <c r="N5978" i="2"/>
  <c r="O5978" i="2"/>
  <c r="P5978" i="2"/>
  <c r="I6054" i="2"/>
  <c r="K6054" i="2"/>
  <c r="L6054" i="2"/>
  <c r="M6054" i="2"/>
  <c r="N6054" i="2"/>
  <c r="O6054" i="2"/>
  <c r="P6054" i="2"/>
  <c r="I6068" i="2"/>
  <c r="K6068" i="2"/>
  <c r="L6068" i="2"/>
  <c r="M6068" i="2"/>
  <c r="N6068" i="2"/>
  <c r="O6068" i="2"/>
  <c r="P6068" i="2"/>
  <c r="I5997" i="2"/>
  <c r="K5997" i="2"/>
  <c r="L5997" i="2"/>
  <c r="M5997" i="2"/>
  <c r="N5997" i="2"/>
  <c r="O5997" i="2"/>
  <c r="P599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89" i="2"/>
  <c r="K6089" i="2"/>
  <c r="L6089" i="2"/>
  <c r="M6089" i="2"/>
  <c r="N6089" i="2"/>
  <c r="O6089" i="2"/>
  <c r="P6089" i="2"/>
  <c r="I5996" i="2"/>
  <c r="K5996" i="2"/>
  <c r="L5996" i="2"/>
  <c r="M5996" i="2"/>
  <c r="N5996" i="2"/>
  <c r="O5996" i="2"/>
  <c r="P5996" i="2"/>
  <c r="I5977" i="2"/>
  <c r="K5977" i="2"/>
  <c r="L5977" i="2"/>
  <c r="M5977" i="2"/>
  <c r="N5977" i="2"/>
  <c r="O5977" i="2"/>
  <c r="P5977" i="2"/>
  <c r="I6052" i="2"/>
  <c r="K6052" i="2"/>
  <c r="L6052" i="2"/>
  <c r="M6052" i="2"/>
  <c r="N6052" i="2"/>
  <c r="O6052" i="2"/>
  <c r="P6052" i="2"/>
  <c r="I6070" i="2"/>
  <c r="K6070" i="2"/>
  <c r="L6070" i="2"/>
  <c r="M6070" i="2"/>
  <c r="N6070" i="2"/>
  <c r="O6070" i="2"/>
  <c r="P6070" i="2"/>
  <c r="I5994" i="2"/>
  <c r="K5994" i="2"/>
  <c r="L5994" i="2"/>
  <c r="M5994" i="2"/>
  <c r="N5994" i="2"/>
  <c r="O5994" i="2"/>
  <c r="P5994" i="2"/>
  <c r="I5974" i="2"/>
  <c r="K5974" i="2"/>
  <c r="L5974" i="2"/>
  <c r="M5974" i="2"/>
  <c r="N5974" i="2"/>
  <c r="O5974" i="2"/>
  <c r="P5974" i="2"/>
  <c r="I6030" i="2"/>
  <c r="K6030" i="2"/>
  <c r="L6030" i="2"/>
  <c r="M6030" i="2"/>
  <c r="N6030" i="2"/>
  <c r="O6030" i="2"/>
  <c r="P6030" i="2"/>
  <c r="I6069" i="2"/>
  <c r="K6069" i="2"/>
  <c r="L6069" i="2"/>
  <c r="M6069" i="2"/>
  <c r="N6069" i="2"/>
  <c r="O6069" i="2"/>
  <c r="P6069" i="2"/>
  <c r="I5995" i="2"/>
  <c r="K5995" i="2"/>
  <c r="L5995" i="2"/>
  <c r="M5995" i="2"/>
  <c r="N5995" i="2"/>
  <c r="O5995" i="2"/>
  <c r="P5995" i="2"/>
  <c r="I5975" i="2"/>
  <c r="K5975" i="2"/>
  <c r="L5975" i="2"/>
  <c r="M5975" i="2"/>
  <c r="N5975" i="2"/>
  <c r="O5975" i="2"/>
  <c r="P5975" i="2"/>
  <c r="I6031" i="2"/>
  <c r="K6031" i="2"/>
  <c r="L6031" i="2"/>
  <c r="M6031" i="2"/>
  <c r="N6031" i="2"/>
  <c r="O6031" i="2"/>
  <c r="P6031" i="2"/>
  <c r="I6048" i="2"/>
  <c r="K6048" i="2"/>
  <c r="L6048" i="2"/>
  <c r="M6048" i="2"/>
  <c r="N6048" i="2"/>
  <c r="O6048" i="2"/>
  <c r="P6048" i="2"/>
  <c r="I5984" i="2"/>
  <c r="K5984" i="2"/>
  <c r="L5984" i="2"/>
  <c r="M5984" i="2"/>
  <c r="N5984" i="2"/>
  <c r="O5984" i="2"/>
  <c r="P5984" i="2"/>
  <c r="I5973" i="2"/>
  <c r="K5973" i="2"/>
  <c r="L5973" i="2"/>
  <c r="M5973" i="2"/>
  <c r="N5973" i="2"/>
  <c r="O5973" i="2"/>
  <c r="P5973" i="2"/>
  <c r="I6050" i="2"/>
  <c r="K6050" i="2"/>
  <c r="L6050" i="2"/>
  <c r="M6050" i="2"/>
  <c r="N6050" i="2"/>
  <c r="O6050" i="2"/>
  <c r="P6050" i="2"/>
  <c r="I6029" i="2"/>
  <c r="K6029" i="2"/>
  <c r="L6029" i="2"/>
  <c r="M6029" i="2"/>
  <c r="N6029" i="2"/>
  <c r="O6029" i="2"/>
  <c r="P6029" i="2"/>
  <c r="I5985" i="2"/>
  <c r="K5985" i="2"/>
  <c r="L5985" i="2"/>
  <c r="M5985" i="2"/>
  <c r="N5985" i="2"/>
  <c r="O5985" i="2"/>
  <c r="P5985" i="2"/>
  <c r="I5972" i="2"/>
  <c r="K5972" i="2"/>
  <c r="L5972" i="2"/>
  <c r="M5972" i="2"/>
  <c r="N5972" i="2"/>
  <c r="O5972" i="2"/>
  <c r="P5972" i="2"/>
  <c r="I6032" i="2"/>
  <c r="K6032" i="2"/>
  <c r="L6032" i="2"/>
  <c r="M6032" i="2"/>
  <c r="N6032" i="2"/>
  <c r="O6032" i="2"/>
  <c r="P6032" i="2"/>
  <c r="I6049" i="2"/>
  <c r="K6049" i="2"/>
  <c r="L6049" i="2"/>
  <c r="M6049" i="2"/>
  <c r="N6049" i="2"/>
  <c r="O6049" i="2"/>
  <c r="P6049" i="2"/>
  <c r="I6012" i="2"/>
  <c r="K6012" i="2"/>
  <c r="L6012" i="2"/>
  <c r="M6012" i="2"/>
  <c r="N6012" i="2"/>
  <c r="O6012" i="2"/>
  <c r="P6012" i="2"/>
  <c r="I5971" i="2"/>
  <c r="K5971" i="2"/>
  <c r="L5971" i="2"/>
  <c r="M5971" i="2"/>
  <c r="N5971" i="2"/>
  <c r="O5971" i="2"/>
  <c r="P5971" i="2"/>
  <c r="I6033" i="2"/>
  <c r="K6033" i="2"/>
  <c r="L6033" i="2"/>
  <c r="M6033" i="2"/>
  <c r="N6033" i="2"/>
  <c r="O6033" i="2"/>
  <c r="P6033" i="2"/>
  <c r="I6027" i="2"/>
  <c r="K6027" i="2"/>
  <c r="L6027" i="2"/>
  <c r="M6027" i="2"/>
  <c r="N6027" i="2"/>
  <c r="O6027" i="2"/>
  <c r="P6027" i="2"/>
  <c r="I6013" i="2"/>
  <c r="K6013" i="2"/>
  <c r="L6013" i="2"/>
  <c r="M6013" i="2"/>
  <c r="N6013" i="2"/>
  <c r="O6013" i="2"/>
  <c r="P6013" i="2"/>
  <c r="I5968" i="2"/>
  <c r="K5968" i="2"/>
  <c r="L5968" i="2"/>
  <c r="M5968" i="2"/>
  <c r="N5968" i="2"/>
  <c r="O5968" i="2"/>
  <c r="P5968" i="2"/>
  <c r="I6028" i="2"/>
  <c r="K6028" i="2"/>
  <c r="L6028" i="2"/>
  <c r="M6028" i="2"/>
  <c r="N6028" i="2"/>
  <c r="O6028" i="2"/>
  <c r="P6028" i="2"/>
  <c r="I6010" i="2"/>
  <c r="K6010" i="2"/>
  <c r="L6010" i="2"/>
  <c r="M6010" i="2"/>
  <c r="N6010" i="2"/>
  <c r="O6010" i="2"/>
  <c r="P6010" i="2"/>
  <c r="I5967" i="2"/>
  <c r="K5967" i="2"/>
  <c r="L5967" i="2"/>
  <c r="M5967" i="2"/>
  <c r="N5967" i="2"/>
  <c r="O5967" i="2"/>
  <c r="P5967" i="2"/>
  <c r="I6034" i="2"/>
  <c r="K6034" i="2"/>
  <c r="L6034" i="2"/>
  <c r="M6034" i="2"/>
  <c r="N6034" i="2"/>
  <c r="O6034" i="2"/>
  <c r="P6034" i="2"/>
  <c r="I6025" i="2"/>
  <c r="K6025" i="2"/>
  <c r="L6025" i="2"/>
  <c r="M6025" i="2"/>
  <c r="N6025" i="2"/>
  <c r="O6025" i="2"/>
  <c r="P6025" i="2"/>
  <c r="I6011" i="2"/>
  <c r="K6011" i="2"/>
  <c r="L6011" i="2"/>
  <c r="M6011" i="2"/>
  <c r="N6011" i="2"/>
  <c r="O6011" i="2"/>
  <c r="P6011" i="2"/>
  <c r="I5966" i="2"/>
  <c r="K5966" i="2"/>
  <c r="L5966" i="2"/>
  <c r="M5966" i="2"/>
  <c r="N5966" i="2"/>
  <c r="O5966" i="2"/>
  <c r="P5966" i="2"/>
  <c r="I6035" i="2"/>
  <c r="K6035" i="2"/>
  <c r="L6035" i="2"/>
  <c r="M6035" i="2"/>
  <c r="N6035" i="2"/>
  <c r="O6035" i="2"/>
  <c r="P6035" i="2"/>
  <c r="I6026" i="2"/>
  <c r="K6026" i="2"/>
  <c r="L6026" i="2"/>
  <c r="M6026" i="2"/>
  <c r="N6026" i="2"/>
  <c r="O6026" i="2"/>
  <c r="P6026" i="2"/>
  <c r="I6008" i="2"/>
  <c r="K6008" i="2"/>
  <c r="L6008" i="2"/>
  <c r="M6008" i="2"/>
  <c r="N6008" i="2"/>
  <c r="O6008" i="2"/>
  <c r="P6008" i="2"/>
  <c r="I5965" i="2"/>
  <c r="K5965" i="2"/>
  <c r="L5965" i="2"/>
  <c r="M5965" i="2"/>
  <c r="N5965" i="2"/>
  <c r="O5965" i="2"/>
  <c r="P5965" i="2"/>
  <c r="I6036" i="2"/>
  <c r="K6036" i="2"/>
  <c r="L6036" i="2"/>
  <c r="M6036" i="2"/>
  <c r="N6036" i="2"/>
  <c r="O6036" i="2"/>
  <c r="P6036" i="2"/>
  <c r="I6023" i="2"/>
  <c r="K6023" i="2"/>
  <c r="L6023" i="2"/>
  <c r="M6023" i="2"/>
  <c r="N6023" i="2"/>
  <c r="O6023" i="2"/>
  <c r="P6023" i="2"/>
  <c r="I6009" i="2"/>
  <c r="K6009" i="2"/>
  <c r="L6009" i="2"/>
  <c r="M6009" i="2"/>
  <c r="N6009" i="2"/>
  <c r="O6009" i="2"/>
  <c r="P6009" i="2"/>
  <c r="I5964" i="2"/>
  <c r="K5964" i="2"/>
  <c r="L5964" i="2"/>
  <c r="M5964" i="2"/>
  <c r="N5964" i="2"/>
  <c r="O5964" i="2"/>
  <c r="P5964" i="2"/>
  <c r="I6040" i="2"/>
  <c r="K6040" i="2"/>
  <c r="L6040" i="2"/>
  <c r="M6040" i="2"/>
  <c r="N6040" i="2"/>
  <c r="O6040" i="2"/>
  <c r="P6040" i="2"/>
  <c r="I6024" i="2"/>
  <c r="K6024" i="2"/>
  <c r="L6024" i="2"/>
  <c r="M6024" i="2"/>
  <c r="N6024" i="2"/>
  <c r="O6024" i="2"/>
  <c r="P6024" i="2"/>
  <c r="I6004" i="2"/>
  <c r="K6004" i="2"/>
  <c r="L6004" i="2"/>
  <c r="M6004" i="2"/>
  <c r="N6004" i="2"/>
  <c r="O6004" i="2"/>
  <c r="P6004" i="2"/>
  <c r="I5963" i="2"/>
  <c r="K5963" i="2"/>
  <c r="L5963" i="2"/>
  <c r="M5963" i="2"/>
  <c r="N5963" i="2"/>
  <c r="O5963" i="2"/>
  <c r="P5963" i="2"/>
  <c r="I6041" i="2"/>
  <c r="K6041" i="2"/>
  <c r="L6041" i="2"/>
  <c r="M6041" i="2"/>
  <c r="N6041" i="2"/>
  <c r="O6041" i="2"/>
  <c r="P6041" i="2"/>
  <c r="I6021" i="2"/>
  <c r="K6021" i="2"/>
  <c r="L6021" i="2"/>
  <c r="M6021" i="2"/>
  <c r="N6021" i="2"/>
  <c r="O6021" i="2"/>
  <c r="P6021" i="2"/>
  <c r="I6005" i="2"/>
  <c r="K6005" i="2"/>
  <c r="L6005" i="2"/>
  <c r="M6005" i="2"/>
  <c r="N6005" i="2"/>
  <c r="O6005" i="2"/>
  <c r="P6005" i="2"/>
  <c r="I5961" i="2"/>
  <c r="K5961" i="2"/>
  <c r="L5961" i="2"/>
  <c r="M5961" i="2"/>
  <c r="N5961" i="2"/>
  <c r="O5961" i="2"/>
  <c r="P5961" i="2"/>
  <c r="I6042" i="2"/>
  <c r="K6042" i="2"/>
  <c r="L6042" i="2"/>
  <c r="M6042" i="2"/>
  <c r="N6042" i="2"/>
  <c r="O6042" i="2"/>
  <c r="P6042" i="2"/>
  <c r="I6022" i="2"/>
  <c r="K6022" i="2"/>
  <c r="L6022" i="2"/>
  <c r="M6022" i="2"/>
  <c r="N6022" i="2"/>
  <c r="O6022" i="2"/>
  <c r="P6022" i="2"/>
  <c r="I6002" i="2"/>
  <c r="K6002" i="2"/>
  <c r="L6002" i="2"/>
  <c r="M6002" i="2"/>
  <c r="N6002" i="2"/>
  <c r="O6002" i="2"/>
  <c r="P6002" i="2"/>
  <c r="I5960" i="2"/>
  <c r="K5960" i="2"/>
  <c r="L5960" i="2"/>
  <c r="M5960" i="2"/>
  <c r="N5960" i="2"/>
  <c r="O5960" i="2"/>
  <c r="P5960" i="2"/>
  <c r="I6043" i="2"/>
  <c r="K6043" i="2"/>
  <c r="L6043" i="2"/>
  <c r="M6043" i="2"/>
  <c r="N6043" i="2"/>
  <c r="O6043" i="2"/>
  <c r="P6043" i="2"/>
  <c r="I6019" i="2"/>
  <c r="K6019" i="2"/>
  <c r="L6019" i="2"/>
  <c r="M6019" i="2"/>
  <c r="N6019" i="2"/>
  <c r="O6019" i="2"/>
  <c r="P6019" i="2"/>
  <c r="I6003" i="2"/>
  <c r="K6003" i="2"/>
  <c r="L6003" i="2"/>
  <c r="M6003" i="2"/>
  <c r="N6003" i="2"/>
  <c r="O6003" i="2"/>
  <c r="P6003" i="2"/>
  <c r="I5958" i="2"/>
  <c r="K5958" i="2"/>
  <c r="L5958" i="2"/>
  <c r="M5958" i="2"/>
  <c r="N5958" i="2"/>
  <c r="O5958" i="2"/>
  <c r="P5958" i="2"/>
  <c r="I6045" i="2"/>
  <c r="K6045" i="2"/>
  <c r="L6045" i="2"/>
  <c r="M6045" i="2"/>
  <c r="N6045" i="2"/>
  <c r="O6045" i="2"/>
  <c r="P6045" i="2"/>
  <c r="I6020" i="2"/>
  <c r="K6020" i="2"/>
  <c r="L6020" i="2"/>
  <c r="M6020" i="2"/>
  <c r="N6020" i="2"/>
  <c r="O6020" i="2"/>
  <c r="P6020" i="2"/>
  <c r="I6000" i="2"/>
  <c r="K6000" i="2"/>
  <c r="L6000" i="2"/>
  <c r="M6000" i="2"/>
  <c r="N6000" i="2"/>
  <c r="O6000" i="2"/>
  <c r="P6000" i="2"/>
  <c r="I5959" i="2"/>
  <c r="K5959" i="2"/>
  <c r="L5959" i="2"/>
  <c r="M5959" i="2"/>
  <c r="N5959" i="2"/>
  <c r="O5959" i="2"/>
  <c r="P5959" i="2"/>
  <c r="I6046" i="2"/>
  <c r="K6046" i="2"/>
  <c r="L6046" i="2"/>
  <c r="M6046" i="2"/>
  <c r="N6046" i="2"/>
  <c r="O6046" i="2"/>
  <c r="P6046" i="2"/>
  <c r="I6017" i="2"/>
  <c r="K6017" i="2"/>
  <c r="L6017" i="2"/>
  <c r="M6017" i="2"/>
  <c r="N6017" i="2"/>
  <c r="O6017" i="2"/>
  <c r="P6017" i="2"/>
  <c r="I6001" i="2"/>
  <c r="K6001" i="2"/>
  <c r="L6001" i="2"/>
  <c r="M6001" i="2"/>
  <c r="N6001" i="2"/>
  <c r="O6001" i="2"/>
  <c r="P6001" i="2"/>
  <c r="I5957" i="2"/>
  <c r="K5957" i="2"/>
  <c r="L5957" i="2"/>
  <c r="M5957" i="2"/>
  <c r="N5957" i="2"/>
  <c r="O5957" i="2"/>
  <c r="P5957" i="2"/>
  <c r="I6047" i="2"/>
  <c r="K6047" i="2"/>
  <c r="L6047" i="2"/>
  <c r="M6047" i="2"/>
  <c r="N6047" i="2"/>
  <c r="O6047" i="2"/>
  <c r="P6047" i="2"/>
  <c r="I6018" i="2"/>
  <c r="K6018" i="2"/>
  <c r="L6018" i="2"/>
  <c r="M6018" i="2"/>
  <c r="N6018" i="2"/>
  <c r="O6018" i="2"/>
  <c r="P6018" i="2"/>
  <c r="I5999" i="2"/>
  <c r="K5999" i="2"/>
  <c r="L5999" i="2"/>
  <c r="M5999" i="2"/>
  <c r="N5999" i="2"/>
  <c r="O5999" i="2"/>
  <c r="P5999" i="2"/>
  <c r="I5956" i="2"/>
  <c r="K5956" i="2"/>
  <c r="L5956" i="2"/>
  <c r="M5956" i="2"/>
  <c r="N5956" i="2"/>
  <c r="O5956" i="2"/>
  <c r="P5956" i="2"/>
  <c r="P5866" i="2"/>
  <c r="O5866" i="2"/>
  <c r="N5866" i="2"/>
  <c r="M5866" i="2"/>
  <c r="L5866" i="2"/>
  <c r="K5866" i="2"/>
  <c r="I5866" i="2"/>
  <c r="M5751" i="2" l="1"/>
  <c r="M5750" i="2"/>
  <c r="K5750" i="2"/>
  <c r="K5751" i="2"/>
  <c r="I5751" i="2"/>
  <c r="I5750" i="2"/>
  <c r="N5750" i="2"/>
  <c r="O5750" i="2"/>
  <c r="P5750" i="2"/>
  <c r="N5751" i="2"/>
  <c r="O5751" i="2"/>
  <c r="P5751" i="2"/>
  <c r="L5751" i="2"/>
  <c r="L5750" i="2"/>
  <c r="N5704" i="2"/>
  <c r="O5572" i="2"/>
  <c r="O5557" i="2"/>
  <c r="O5512" i="2"/>
  <c r="O5471" i="2"/>
  <c r="O5423" i="2"/>
  <c r="O5375" i="2"/>
  <c r="O5354" i="2"/>
  <c r="O5353" i="2"/>
  <c r="O5352" i="2"/>
  <c r="O5351" i="2"/>
  <c r="O5344" i="2"/>
  <c r="O5294" i="2"/>
  <c r="O5280" i="2"/>
  <c r="O5185" i="2"/>
  <c r="O5167" i="2"/>
  <c r="O5126" i="2"/>
  <c r="O5123" i="2"/>
  <c r="O5102" i="2"/>
  <c r="O5087" i="2"/>
  <c r="O5084" i="2"/>
  <c r="O5079" i="2"/>
  <c r="O5072" i="2"/>
  <c r="O4974" i="2"/>
  <c r="O4971" i="2"/>
  <c r="O4963" i="2"/>
  <c r="O4950" i="2"/>
  <c r="O4948" i="2"/>
  <c r="O4947" i="2"/>
  <c r="O4937" i="2"/>
  <c r="O4913" i="2"/>
  <c r="O4899" i="2"/>
  <c r="O4896" i="2"/>
  <c r="O4883" i="2"/>
  <c r="O4855" i="2"/>
  <c r="O4854" i="2"/>
  <c r="O4824" i="2"/>
  <c r="O4821" i="2"/>
  <c r="O4814" i="2"/>
  <c r="O4809" i="2"/>
  <c r="O4754" i="2"/>
  <c r="O4750" i="2"/>
  <c r="O4744" i="2"/>
  <c r="O4743" i="2"/>
  <c r="O4697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92" i="2"/>
  <c r="O4661" i="2"/>
  <c r="O4660" i="2"/>
  <c r="O4659" i="2"/>
  <c r="O4658" i="2"/>
  <c r="O4657" i="2"/>
  <c r="O4656" i="2"/>
  <c r="O4655" i="2"/>
  <c r="O4691" i="2"/>
  <c r="O4654" i="2"/>
  <c r="O4653" i="2"/>
  <c r="O4652" i="2"/>
  <c r="O4651" i="2"/>
  <c r="O4650" i="2"/>
  <c r="O4649" i="2"/>
  <c r="O4648" i="2"/>
  <c r="O4647" i="2"/>
  <c r="O4646" i="2"/>
  <c r="O4689" i="2"/>
  <c r="O4645" i="2"/>
  <c r="O4644" i="2"/>
  <c r="O4643" i="2"/>
  <c r="O4642" i="2"/>
  <c r="O4641" i="2"/>
  <c r="O4693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88" i="2"/>
  <c r="O4621" i="2"/>
  <c r="O4620" i="2"/>
  <c r="O4619" i="2"/>
  <c r="O4690" i="2"/>
  <c r="O4618" i="2"/>
  <c r="O4617" i="2"/>
  <c r="O4600" i="2"/>
  <c r="O4576" i="2"/>
  <c r="O4567" i="2"/>
  <c r="O4548" i="2"/>
  <c r="O4545" i="2"/>
  <c r="O4540" i="2"/>
  <c r="O4501" i="2"/>
  <c r="O4470" i="2"/>
  <c r="O4465" i="2"/>
  <c r="O4460" i="2"/>
  <c r="O4455" i="2"/>
  <c r="O4446" i="2"/>
  <c r="O4439" i="2"/>
  <c r="O4431" i="2"/>
  <c r="O4425" i="2"/>
  <c r="O4404" i="2"/>
  <c r="O4398" i="2"/>
  <c r="O4397" i="2"/>
  <c r="O4390" i="2"/>
  <c r="O4343" i="2"/>
  <c r="O4332" i="2"/>
  <c r="O4317" i="2"/>
  <c r="O4314" i="2"/>
  <c r="O4310" i="2"/>
  <c r="O4307" i="2"/>
  <c r="O4305" i="2"/>
  <c r="O4293" i="2"/>
  <c r="O4286" i="2"/>
  <c r="O4283" i="2"/>
  <c r="O4280" i="2"/>
  <c r="O4278" i="2"/>
  <c r="O4277" i="2"/>
  <c r="O4275" i="2"/>
  <c r="O4269" i="2"/>
  <c r="O4262" i="2"/>
  <c r="O4259" i="2"/>
  <c r="O4236" i="2"/>
  <c r="O4227" i="2"/>
  <c r="O4213" i="2"/>
  <c r="O4189" i="2"/>
  <c r="O4188" i="2"/>
  <c r="O4175" i="2"/>
  <c r="O4170" i="2"/>
  <c r="O4162" i="2"/>
  <c r="O4145" i="2"/>
  <c r="O4130" i="2"/>
  <c r="O4123" i="2"/>
  <c r="O4113" i="2"/>
  <c r="O4112" i="2"/>
  <c r="O4097" i="2"/>
  <c r="O4093" i="2"/>
  <c r="O4090" i="2"/>
  <c r="O4079" i="2"/>
  <c r="O4077" i="2"/>
  <c r="O4058" i="2"/>
  <c r="O4053" i="2"/>
  <c r="O4050" i="2"/>
  <c r="O4047" i="2"/>
  <c r="O4044" i="2"/>
  <c r="O4041" i="2"/>
  <c r="O4037" i="2"/>
  <c r="O4012" i="2"/>
  <c r="O4011" i="2"/>
  <c r="O4003" i="2"/>
  <c r="O4001" i="2"/>
  <c r="O3962" i="2"/>
  <c r="O3959" i="2"/>
  <c r="O3954" i="2"/>
  <c r="O3949" i="2"/>
  <c r="O3942" i="2"/>
  <c r="O3934" i="2"/>
  <c r="O3932" i="2"/>
  <c r="O3928" i="2"/>
  <c r="O3927" i="2"/>
  <c r="O3923" i="2"/>
  <c r="O3921" i="2"/>
  <c r="O3906" i="2"/>
  <c r="O3899" i="2"/>
  <c r="O3898" i="2"/>
  <c r="O3884" i="2"/>
  <c r="O3881" i="2"/>
  <c r="O3874" i="2"/>
  <c r="O3873" i="2"/>
  <c r="O3869" i="2"/>
  <c r="O3863" i="2"/>
  <c r="O3858" i="2"/>
  <c r="O3854" i="2"/>
  <c r="O3844" i="2"/>
  <c r="O3830" i="2"/>
  <c r="O3829" i="2"/>
  <c r="O3828" i="2"/>
  <c r="O3827" i="2"/>
  <c r="O3817" i="2"/>
  <c r="O3812" i="2"/>
  <c r="O3804" i="2"/>
  <c r="O3803" i="2"/>
  <c r="O3777" i="2"/>
  <c r="O3769" i="2"/>
  <c r="O3768" i="2"/>
  <c r="O3754" i="2"/>
  <c r="O3753" i="2"/>
  <c r="O3732" i="2"/>
  <c r="O3718" i="2"/>
  <c r="O3716" i="2"/>
  <c r="O3711" i="2"/>
  <c r="O3710" i="2"/>
  <c r="O3702" i="2"/>
  <c r="O3699" i="2"/>
  <c r="O3688" i="2"/>
  <c r="O3678" i="2"/>
  <c r="O3656" i="2"/>
  <c r="O3653" i="2"/>
  <c r="O3651" i="2"/>
  <c r="O3650" i="2"/>
  <c r="O3649" i="2"/>
  <c r="O3646" i="2"/>
  <c r="O3645" i="2"/>
  <c r="O3633" i="2"/>
  <c r="O3624" i="2"/>
  <c r="O3604" i="2"/>
  <c r="O3603" i="2"/>
  <c r="O3592" i="2"/>
  <c r="O3591" i="2"/>
  <c r="O3590" i="2"/>
  <c r="O3585" i="2"/>
  <c r="O3584" i="2"/>
  <c r="O3583" i="2"/>
  <c r="O3582" i="2"/>
  <c r="O3580" i="2"/>
  <c r="O3579" i="2"/>
  <c r="O3575" i="2"/>
  <c r="O3564" i="2"/>
  <c r="O3563" i="2"/>
  <c r="O3561" i="2"/>
  <c r="O3542" i="2"/>
  <c r="O3539" i="2"/>
  <c r="O3531" i="2"/>
  <c r="O3518" i="2"/>
  <c r="O3517" i="2"/>
  <c r="O3509" i="2"/>
  <c r="O3508" i="2"/>
  <c r="O3500" i="2"/>
  <c r="O3490" i="2"/>
  <c r="O3482" i="2"/>
  <c r="O3464" i="2"/>
  <c r="O3463" i="2"/>
  <c r="O3461" i="2"/>
  <c r="O3460" i="2"/>
  <c r="O3418" i="2"/>
  <c r="O3405" i="2"/>
  <c r="O3404" i="2"/>
  <c r="O3399" i="2"/>
  <c r="O3397" i="2"/>
  <c r="O3396" i="2"/>
  <c r="O3395" i="2"/>
  <c r="O3394" i="2"/>
  <c r="O3391" i="2"/>
  <c r="O3385" i="2"/>
  <c r="O3383" i="2"/>
  <c r="O3376" i="2"/>
  <c r="O3369" i="2"/>
  <c r="O3359" i="2"/>
  <c r="O3358" i="2"/>
  <c r="O3354" i="2"/>
  <c r="O3353" i="2"/>
  <c r="O3350" i="2"/>
  <c r="O3338" i="2"/>
  <c r="O3335" i="2"/>
  <c r="O3323" i="2"/>
  <c r="O3315" i="2"/>
  <c r="O3312" i="2"/>
  <c r="O3307" i="2"/>
  <c r="O3290" i="2"/>
  <c r="O3285" i="2"/>
  <c r="O3283" i="2"/>
  <c r="O3263" i="2"/>
  <c r="O3262" i="2"/>
  <c r="O3249" i="2"/>
  <c r="O3238" i="2"/>
  <c r="O3232" i="2"/>
  <c r="O3218" i="2"/>
  <c r="O3217" i="2"/>
  <c r="O3214" i="2"/>
  <c r="O3208" i="2"/>
  <c r="O3206" i="2"/>
  <c r="O3202" i="2"/>
  <c r="O3199" i="2"/>
  <c r="O3196" i="2"/>
  <c r="O3191" i="2"/>
  <c r="O3181" i="2"/>
  <c r="O3176" i="2"/>
  <c r="O3171" i="2"/>
  <c r="O3168" i="2"/>
  <c r="O3164" i="2"/>
  <c r="O3163" i="2"/>
  <c r="O3155" i="2"/>
  <c r="O3152" i="2"/>
  <c r="O3149" i="2"/>
  <c r="O3147" i="2"/>
  <c r="O3144" i="2"/>
  <c r="O3135" i="2"/>
  <c r="O3134" i="2"/>
  <c r="O3132" i="2"/>
  <c r="O3129" i="2"/>
  <c r="O3126" i="2"/>
  <c r="O3124" i="2"/>
  <c r="O3120" i="2"/>
  <c r="O3119" i="2"/>
  <c r="O3112" i="2"/>
  <c r="O3108" i="2"/>
  <c r="O3106" i="2"/>
  <c r="O3105" i="2"/>
  <c r="O3104" i="2"/>
  <c r="O3093" i="2"/>
  <c r="O3091" i="2"/>
  <c r="O3085" i="2"/>
  <c r="O3072" i="2"/>
  <c r="O3069" i="2"/>
  <c r="O3057" i="2"/>
  <c r="O3055" i="2"/>
  <c r="O3054" i="2"/>
  <c r="O3053" i="2"/>
  <c r="O3052" i="2"/>
  <c r="O3046" i="2"/>
  <c r="O3032" i="2"/>
  <c r="O3030" i="2"/>
  <c r="O3029" i="2"/>
  <c r="O3028" i="2"/>
  <c r="O3010" i="2"/>
  <c r="O3009" i="2"/>
  <c r="O3006" i="2"/>
  <c r="O3005" i="2"/>
  <c r="O3004" i="2"/>
  <c r="O3003" i="2"/>
  <c r="O3002" i="2"/>
  <c r="O3001" i="2"/>
  <c r="O3000" i="2"/>
  <c r="O2999" i="2"/>
  <c r="O2996" i="2"/>
  <c r="O2995" i="2"/>
  <c r="O2994" i="2"/>
  <c r="O2990" i="2"/>
  <c r="O2987" i="2"/>
  <c r="O2980" i="2"/>
  <c r="O2977" i="2"/>
  <c r="O2973" i="2"/>
  <c r="O2972" i="2"/>
  <c r="O2971" i="2"/>
  <c r="O2970" i="2"/>
  <c r="O2963" i="2"/>
  <c r="O2955" i="2"/>
  <c r="O2953" i="2"/>
  <c r="O2952" i="2"/>
  <c r="O2950" i="2"/>
  <c r="O2942" i="2"/>
  <c r="O2941" i="2"/>
  <c r="O2935" i="2"/>
  <c r="O2934" i="2"/>
  <c r="O2932" i="2"/>
  <c r="O2930" i="2"/>
  <c r="O2927" i="2"/>
  <c r="O2915" i="2"/>
  <c r="O2904" i="2"/>
  <c r="O2902" i="2"/>
  <c r="O2900" i="2"/>
  <c r="O2899" i="2"/>
  <c r="O2897" i="2"/>
  <c r="O2893" i="2"/>
  <c r="O2891" i="2"/>
  <c r="O2889" i="2"/>
  <c r="O2886" i="2"/>
  <c r="O2885" i="2"/>
  <c r="O2883" i="2"/>
  <c r="O2876" i="2"/>
  <c r="O2875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699" i="2"/>
  <c r="N5691" i="2"/>
  <c r="N5700" i="2"/>
  <c r="N5690" i="2"/>
  <c r="N5701" i="2"/>
  <c r="N5689" i="2"/>
  <c r="N5702" i="2"/>
  <c r="N5641" i="2"/>
  <c r="N5703" i="2"/>
  <c r="N5705" i="2"/>
  <c r="N5640" i="2"/>
  <c r="N5706" i="2"/>
  <c r="N5723" i="2"/>
  <c r="N5643" i="2"/>
  <c r="N5707" i="2"/>
  <c r="N5709" i="2"/>
  <c r="N5710" i="2"/>
  <c r="N5639" i="2"/>
  <c r="N5680" i="2"/>
  <c r="N5681" i="2"/>
  <c r="N5682" i="2"/>
  <c r="N5683" i="2"/>
  <c r="N5684" i="2"/>
  <c r="N5685" i="2"/>
  <c r="N5686" i="2"/>
  <c r="N5687" i="2"/>
  <c r="N5688" i="2"/>
  <c r="N5660" i="2"/>
  <c r="N5661" i="2"/>
  <c r="N5662" i="2"/>
  <c r="N5654" i="2"/>
  <c r="N5655" i="2"/>
  <c r="N5656" i="2"/>
  <c r="N5657" i="2"/>
  <c r="N5659" i="2"/>
  <c r="N5620" i="2"/>
  <c r="O5682" i="2"/>
  <c r="O5707" i="2"/>
  <c r="O5620" i="2"/>
  <c r="O5661" i="2"/>
  <c r="O5681" i="2"/>
  <c r="O5709" i="2"/>
  <c r="O5662" i="2"/>
  <c r="O5680" i="2"/>
  <c r="O5710" i="2"/>
  <c r="O5663" i="2"/>
  <c r="O5687" i="2"/>
  <c r="O5703" i="2"/>
  <c r="O5642" i="2"/>
  <c r="O5655" i="2"/>
  <c r="O5686" i="2"/>
  <c r="O5704" i="2"/>
  <c r="O5639" i="2"/>
  <c r="O5656" i="2"/>
  <c r="O5685" i="2"/>
  <c r="O5705" i="2"/>
  <c r="O5640" i="2"/>
  <c r="O5657" i="2"/>
  <c r="O5684" i="2"/>
  <c r="O5706" i="2"/>
  <c r="O5619" i="2"/>
  <c r="I6323" i="2"/>
  <c r="K6323" i="2"/>
  <c r="L6323" i="2"/>
  <c r="M6323" i="2"/>
  <c r="N6323" i="2"/>
  <c r="O6323" i="2"/>
  <c r="P6323" i="2"/>
  <c r="I6322" i="2"/>
  <c r="K6322" i="2"/>
  <c r="L6322" i="2"/>
  <c r="M6322" i="2"/>
  <c r="N6322" i="2"/>
  <c r="O6322" i="2"/>
  <c r="P6322" i="2"/>
  <c r="I6321" i="2"/>
  <c r="K6321" i="2"/>
  <c r="L6321" i="2"/>
  <c r="M6321" i="2"/>
  <c r="N6321" i="2"/>
  <c r="O6321" i="2"/>
  <c r="P6321" i="2"/>
  <c r="I6410" i="2"/>
  <c r="K6410" i="2"/>
  <c r="L6410" i="2"/>
  <c r="M6410" i="2"/>
  <c r="N6410" i="2"/>
  <c r="O6410" i="2"/>
  <c r="P6410" i="2"/>
  <c r="I6422" i="2"/>
  <c r="K6422" i="2"/>
  <c r="L6422" i="2"/>
  <c r="M6422" i="2"/>
  <c r="N6422" i="2"/>
  <c r="O6422" i="2"/>
  <c r="P6422" i="2"/>
  <c r="I6398" i="2"/>
  <c r="K6398" i="2"/>
  <c r="L6398" i="2"/>
  <c r="M6398" i="2"/>
  <c r="N6398" i="2"/>
  <c r="O6398" i="2"/>
  <c r="P6398" i="2"/>
  <c r="I6372" i="2"/>
  <c r="K6372" i="2"/>
  <c r="L6372" i="2"/>
  <c r="M6372" i="2"/>
  <c r="N6372" i="2"/>
  <c r="O6372" i="2"/>
  <c r="P6372" i="2"/>
  <c r="I6339" i="2"/>
  <c r="K6339" i="2"/>
  <c r="L6339" i="2"/>
  <c r="M6339" i="2"/>
  <c r="N6339" i="2"/>
  <c r="O6339" i="2"/>
  <c r="P6339" i="2"/>
  <c r="I6338" i="2"/>
  <c r="K6338" i="2"/>
  <c r="L6338" i="2"/>
  <c r="M6338" i="2"/>
  <c r="N6338" i="2"/>
  <c r="O6338" i="2"/>
  <c r="P6338" i="2"/>
  <c r="I6337" i="2"/>
  <c r="K6337" i="2"/>
  <c r="L6337" i="2"/>
  <c r="M6337" i="2"/>
  <c r="N6337" i="2"/>
  <c r="O6337" i="2"/>
  <c r="P6337" i="2"/>
  <c r="I6353" i="2"/>
  <c r="K6353" i="2"/>
  <c r="L6353" i="2"/>
  <c r="M6353" i="2"/>
  <c r="N6353" i="2"/>
  <c r="O6353" i="2"/>
  <c r="P6353" i="2"/>
  <c r="I6352" i="2"/>
  <c r="K6352" i="2"/>
  <c r="L6352" i="2"/>
  <c r="M6352" i="2"/>
  <c r="N6352" i="2"/>
  <c r="O6352" i="2"/>
  <c r="P6352" i="2"/>
  <c r="I6119" i="2"/>
  <c r="K6119" i="2"/>
  <c r="L6119" i="2"/>
  <c r="M6119" i="2"/>
  <c r="N6119" i="2"/>
  <c r="O6119" i="2"/>
  <c r="P6119" i="2"/>
  <c r="I6122" i="2"/>
  <c r="K6122" i="2"/>
  <c r="L6122" i="2"/>
  <c r="M6122" i="2"/>
  <c r="N6122" i="2"/>
  <c r="O6122" i="2"/>
  <c r="P6122" i="2"/>
  <c r="I6126" i="2"/>
  <c r="K6126" i="2"/>
  <c r="L6126" i="2"/>
  <c r="M6126" i="2"/>
  <c r="N6126" i="2"/>
  <c r="O6126" i="2"/>
  <c r="P6126" i="2"/>
  <c r="I6127" i="2"/>
  <c r="K6127" i="2"/>
  <c r="L6127" i="2"/>
  <c r="M6127" i="2"/>
  <c r="N6127" i="2"/>
  <c r="O6127" i="2"/>
  <c r="P6127" i="2"/>
  <c r="I6128" i="2"/>
  <c r="K6128" i="2"/>
  <c r="L6128" i="2"/>
  <c r="M6128" i="2"/>
  <c r="N6128" i="2"/>
  <c r="O6128" i="2"/>
  <c r="P6128" i="2"/>
  <c r="I6150" i="2"/>
  <c r="K6150" i="2"/>
  <c r="L6150" i="2"/>
  <c r="M6150" i="2"/>
  <c r="N6150" i="2"/>
  <c r="O6150" i="2"/>
  <c r="P6150" i="2"/>
  <c r="I6155" i="2"/>
  <c r="K6155" i="2"/>
  <c r="L6155" i="2"/>
  <c r="M6155" i="2"/>
  <c r="N6155" i="2"/>
  <c r="O6155" i="2"/>
  <c r="P6155" i="2"/>
  <c r="I6142" i="2"/>
  <c r="K6142" i="2"/>
  <c r="L6142" i="2"/>
  <c r="M6142" i="2"/>
  <c r="N6142" i="2"/>
  <c r="O6142" i="2"/>
  <c r="P6142" i="2"/>
  <c r="I6129" i="2"/>
  <c r="K6129" i="2"/>
  <c r="L6129" i="2"/>
  <c r="M6129" i="2"/>
  <c r="N6129" i="2"/>
  <c r="O6129" i="2"/>
  <c r="P6129" i="2"/>
  <c r="I6146" i="2"/>
  <c r="K6146" i="2"/>
  <c r="L6146" i="2"/>
  <c r="M6146" i="2"/>
  <c r="N6146" i="2"/>
  <c r="O6146" i="2"/>
  <c r="P6146" i="2"/>
  <c r="I6154" i="2"/>
  <c r="K6154" i="2"/>
  <c r="L6154" i="2"/>
  <c r="M6154" i="2"/>
  <c r="N6154" i="2"/>
  <c r="O6154" i="2"/>
  <c r="P6154" i="2"/>
  <c r="I6134" i="2"/>
  <c r="K6134" i="2"/>
  <c r="L6134" i="2"/>
  <c r="M6134" i="2"/>
  <c r="N6134" i="2"/>
  <c r="O6134" i="2"/>
  <c r="P6134" i="2"/>
  <c r="I6163" i="2"/>
  <c r="K6163" i="2"/>
  <c r="L6163" i="2"/>
  <c r="M6163" i="2"/>
  <c r="N6163" i="2"/>
  <c r="O6163" i="2"/>
  <c r="P6163" i="2"/>
  <c r="I6233" i="2"/>
  <c r="K6233" i="2"/>
  <c r="L6233" i="2"/>
  <c r="M6233" i="2"/>
  <c r="N6233" i="2"/>
  <c r="O6233" i="2"/>
  <c r="P6233" i="2"/>
  <c r="I6219" i="2"/>
  <c r="K6219" i="2"/>
  <c r="L6219" i="2"/>
  <c r="M6219" i="2"/>
  <c r="N6219" i="2"/>
  <c r="O6219" i="2"/>
  <c r="P6219" i="2"/>
  <c r="I6132" i="2"/>
  <c r="K6132" i="2"/>
  <c r="L6132" i="2"/>
  <c r="M6132" i="2"/>
  <c r="N6132" i="2"/>
  <c r="O6132" i="2"/>
  <c r="P6132" i="2"/>
  <c r="I6474" i="2"/>
  <c r="K6474" i="2"/>
  <c r="L6474" i="2"/>
  <c r="M6474" i="2"/>
  <c r="N6474" i="2"/>
  <c r="O6474" i="2"/>
  <c r="P6474" i="2"/>
  <c r="I6278" i="2"/>
  <c r="K6278" i="2"/>
  <c r="L6278" i="2"/>
  <c r="M6278" i="2"/>
  <c r="N6278" i="2"/>
  <c r="O6278" i="2"/>
  <c r="P6278" i="2"/>
  <c r="I6201" i="2"/>
  <c r="K6201" i="2"/>
  <c r="L6201" i="2"/>
  <c r="M6201" i="2"/>
  <c r="N6201" i="2"/>
  <c r="O6201" i="2"/>
  <c r="P6201" i="2"/>
  <c r="I6038" i="2"/>
  <c r="K6038" i="2"/>
  <c r="L6038" i="2"/>
  <c r="M6038" i="2"/>
  <c r="N6038" i="2"/>
  <c r="O6038" i="2"/>
  <c r="P6038" i="2"/>
  <c r="I6460" i="2"/>
  <c r="K6460" i="2"/>
  <c r="L6460" i="2"/>
  <c r="M6460" i="2"/>
  <c r="N6460" i="2"/>
  <c r="O6460" i="2"/>
  <c r="P6460" i="2"/>
  <c r="I6301" i="2"/>
  <c r="K6301" i="2"/>
  <c r="L6301" i="2"/>
  <c r="M6301" i="2"/>
  <c r="N6301" i="2"/>
  <c r="O6301" i="2"/>
  <c r="P6301" i="2"/>
  <c r="I6177" i="2"/>
  <c r="K6177" i="2"/>
  <c r="L6177" i="2"/>
  <c r="M6177" i="2"/>
  <c r="N6177" i="2"/>
  <c r="O6177" i="2"/>
  <c r="P6177" i="2"/>
  <c r="I6082" i="2"/>
  <c r="K6082" i="2"/>
  <c r="L6082" i="2"/>
  <c r="M6082" i="2"/>
  <c r="N6082" i="2"/>
  <c r="O6082" i="2"/>
  <c r="P6082" i="2"/>
  <c r="I6056" i="2"/>
  <c r="K6056" i="2"/>
  <c r="L6056" i="2"/>
  <c r="M6056" i="2"/>
  <c r="N6056" i="2"/>
  <c r="O6056" i="2"/>
  <c r="P6056" i="2"/>
  <c r="I6271" i="2"/>
  <c r="K6271" i="2"/>
  <c r="L6271" i="2"/>
  <c r="M6271" i="2"/>
  <c r="N6271" i="2"/>
  <c r="O6271" i="2"/>
  <c r="P6271" i="2"/>
  <c r="I6259" i="2"/>
  <c r="K6259" i="2"/>
  <c r="L6259" i="2"/>
  <c r="M6259" i="2"/>
  <c r="N6259" i="2"/>
  <c r="O6259" i="2"/>
  <c r="P6259" i="2"/>
  <c r="I6057" i="2"/>
  <c r="K6057" i="2"/>
  <c r="L6057" i="2"/>
  <c r="M6057" i="2"/>
  <c r="N6057" i="2"/>
  <c r="O6057" i="2"/>
  <c r="P6057" i="2"/>
  <c r="I6083" i="2"/>
  <c r="K6083" i="2"/>
  <c r="L6083" i="2"/>
  <c r="M6083" i="2"/>
  <c r="N6083" i="2"/>
  <c r="O6083" i="2"/>
  <c r="P6083" i="2"/>
  <c r="I6044" i="2"/>
  <c r="K6044" i="2"/>
  <c r="L6044" i="2"/>
  <c r="M6044" i="2"/>
  <c r="N6044" i="2"/>
  <c r="O6044" i="2"/>
  <c r="P6044" i="2"/>
  <c r="I6270" i="2"/>
  <c r="K6270" i="2"/>
  <c r="L6270" i="2"/>
  <c r="M6270" i="2"/>
  <c r="N6270" i="2"/>
  <c r="O6270" i="2"/>
  <c r="P6270" i="2"/>
  <c r="I6091" i="2"/>
  <c r="K6091" i="2"/>
  <c r="L6091" i="2"/>
  <c r="M6091" i="2"/>
  <c r="N6091" i="2"/>
  <c r="O6091" i="2"/>
  <c r="P6091" i="2"/>
  <c r="H7390" i="2"/>
  <c r="I7390" i="2"/>
  <c r="K7390" i="2"/>
  <c r="L7390" i="2"/>
  <c r="M7390" i="2"/>
  <c r="N7390" i="2"/>
  <c r="O7390" i="2"/>
  <c r="P7390" i="2"/>
  <c r="I6302" i="2"/>
  <c r="K6302" i="2"/>
  <c r="L6302" i="2"/>
  <c r="M6302" i="2"/>
  <c r="N6302" i="2"/>
  <c r="O6302" i="2"/>
  <c r="P6302" i="2"/>
  <c r="I6178" i="2"/>
  <c r="K6178" i="2"/>
  <c r="L6178" i="2"/>
  <c r="M6178" i="2"/>
  <c r="N6178" i="2"/>
  <c r="O6178" i="2"/>
  <c r="P6178" i="2"/>
  <c r="I6073" i="2"/>
  <c r="K6073" i="2"/>
  <c r="L6073" i="2"/>
  <c r="M6073" i="2"/>
  <c r="N6073" i="2"/>
  <c r="O6073" i="2"/>
  <c r="P6073" i="2"/>
  <c r="I6423" i="2"/>
  <c r="K6423" i="2"/>
  <c r="L6423" i="2"/>
  <c r="M6423" i="2"/>
  <c r="N6423" i="2"/>
  <c r="O6423" i="2"/>
  <c r="P6423" i="2"/>
  <c r="I6993" i="2"/>
  <c r="K6993" i="2"/>
  <c r="L6993" i="2"/>
  <c r="M6993" i="2"/>
  <c r="N6993" i="2"/>
  <c r="O6993" i="2"/>
  <c r="P6993" i="2"/>
  <c r="I6192" i="2"/>
  <c r="K6192" i="2"/>
  <c r="L6192" i="2"/>
  <c r="M6192" i="2"/>
  <c r="N6192" i="2"/>
  <c r="O6192" i="2"/>
  <c r="P6192" i="2"/>
  <c r="I6039" i="2"/>
  <c r="K6039" i="2"/>
  <c r="L6039" i="2"/>
  <c r="M6039" i="2"/>
  <c r="N6039" i="2"/>
  <c r="O6039" i="2"/>
  <c r="P6039" i="2"/>
  <c r="I6437" i="2"/>
  <c r="K6437" i="2"/>
  <c r="L6437" i="2"/>
  <c r="M6437" i="2"/>
  <c r="N6437" i="2"/>
  <c r="O6437" i="2"/>
  <c r="P6437" i="2"/>
  <c r="I6428" i="2"/>
  <c r="K6428" i="2"/>
  <c r="L6428" i="2"/>
  <c r="M6428" i="2"/>
  <c r="N6428" i="2"/>
  <c r="O6428" i="2"/>
  <c r="P6428" i="2"/>
  <c r="I6164" i="2"/>
  <c r="K6164" i="2"/>
  <c r="L6164" i="2"/>
  <c r="M6164" i="2"/>
  <c r="N6164" i="2"/>
  <c r="O6164" i="2"/>
  <c r="P6164" i="2"/>
  <c r="H7391" i="2"/>
  <c r="I7391" i="2"/>
  <c r="K7391" i="2"/>
  <c r="L7391" i="2"/>
  <c r="M7391" i="2"/>
  <c r="N7391" i="2"/>
  <c r="O7391" i="2"/>
  <c r="P7391" i="2"/>
  <c r="I6475" i="2"/>
  <c r="K6475" i="2"/>
  <c r="L6475" i="2"/>
  <c r="M6475" i="2"/>
  <c r="N6475" i="2"/>
  <c r="O6475" i="2"/>
  <c r="P6475" i="2"/>
  <c r="I6421" i="2"/>
  <c r="K6421" i="2"/>
  <c r="L6421" i="2"/>
  <c r="M6421" i="2"/>
  <c r="N6421" i="2"/>
  <c r="O6421" i="2"/>
  <c r="P6421" i="2"/>
  <c r="I6193" i="2"/>
  <c r="K6193" i="2"/>
  <c r="L6193" i="2"/>
  <c r="M6193" i="2"/>
  <c r="N6193" i="2"/>
  <c r="O6193" i="2"/>
  <c r="P6193" i="2"/>
  <c r="P6361" i="2"/>
  <c r="O6361" i="2"/>
  <c r="N6361" i="2"/>
  <c r="M6361" i="2"/>
  <c r="L6361" i="2"/>
  <c r="K6361" i="2"/>
  <c r="I6361" i="2"/>
  <c r="O5613" i="2" l="1"/>
  <c r="N5616" i="2" l="1"/>
  <c r="N5613" i="2"/>
  <c r="I5648" i="2"/>
  <c r="K5648" i="2"/>
  <c r="L5648" i="2"/>
  <c r="M5648" i="2"/>
  <c r="N5944" i="2"/>
  <c r="O5944" i="2"/>
  <c r="P5944" i="2"/>
  <c r="I5635" i="2"/>
  <c r="K5635" i="2"/>
  <c r="L5635" i="2"/>
  <c r="M5635" i="2"/>
  <c r="N5748" i="2"/>
  <c r="O5748" i="2"/>
  <c r="P5748" i="2"/>
  <c r="I5695" i="2"/>
  <c r="K5695" i="2"/>
  <c r="L5695" i="2"/>
  <c r="M5695" i="2"/>
  <c r="N5732" i="2"/>
  <c r="O5732" i="2"/>
  <c r="P5732" i="2"/>
  <c r="I5696" i="2"/>
  <c r="K5696" i="2"/>
  <c r="L5696" i="2"/>
  <c r="M5696" i="2"/>
  <c r="N5624" i="2"/>
  <c r="O5624" i="2"/>
  <c r="P5624" i="2"/>
  <c r="I5649" i="2"/>
  <c r="K5649" i="2"/>
  <c r="L5649" i="2"/>
  <c r="M5649" i="2"/>
  <c r="N6006" i="2"/>
  <c r="O6006" i="2"/>
  <c r="P6006" i="2"/>
  <c r="I5636" i="2"/>
  <c r="K5636" i="2"/>
  <c r="L5636" i="2"/>
  <c r="M5636" i="2"/>
  <c r="N7496" i="2"/>
  <c r="O7496" i="2"/>
  <c r="P7496" i="2"/>
  <c r="I5694" i="2"/>
  <c r="K5694" i="2"/>
  <c r="L5694" i="2"/>
  <c r="M5694" i="2"/>
  <c r="N5871" i="2"/>
  <c r="O5871" i="2"/>
  <c r="P5871" i="2"/>
  <c r="I5697" i="2"/>
  <c r="K5697" i="2"/>
  <c r="L5697" i="2"/>
  <c r="M5697" i="2"/>
  <c r="N6007" i="2"/>
  <c r="O6007" i="2"/>
  <c r="P6007" i="2"/>
  <c r="I5647" i="2"/>
  <c r="K5647" i="2"/>
  <c r="L5647" i="2"/>
  <c r="M5647" i="2"/>
  <c r="N5912" i="2"/>
  <c r="O5912" i="2"/>
  <c r="P5912" i="2"/>
  <c r="I5633" i="2"/>
  <c r="K5633" i="2"/>
  <c r="L5633" i="2"/>
  <c r="M5633" i="2"/>
  <c r="I5693" i="2"/>
  <c r="K5693" i="2"/>
  <c r="L5693" i="2"/>
  <c r="M5693" i="2"/>
  <c r="I5698" i="2"/>
  <c r="K5698" i="2"/>
  <c r="L5698" i="2"/>
  <c r="M5698" i="2"/>
  <c r="N5998" i="2"/>
  <c r="O5998" i="2"/>
  <c r="P5998" i="2"/>
  <c r="I5637" i="2"/>
  <c r="K5637" i="2"/>
  <c r="L5637" i="2"/>
  <c r="M5637" i="2"/>
  <c r="N5625" i="2"/>
  <c r="O5625" i="2"/>
  <c r="P5625" i="2"/>
  <c r="I5634" i="2"/>
  <c r="K5634" i="2"/>
  <c r="L5634" i="2"/>
  <c r="M5634" i="2"/>
  <c r="N5623" i="2"/>
  <c r="O5623" i="2"/>
  <c r="P5623" i="2"/>
  <c r="I5692" i="2"/>
  <c r="K5692" i="2"/>
  <c r="L5692" i="2"/>
  <c r="M5692" i="2"/>
  <c r="N5900" i="2"/>
  <c r="O5900" i="2"/>
  <c r="P5900" i="2"/>
  <c r="I5699" i="2"/>
  <c r="K5699" i="2"/>
  <c r="L5699" i="2"/>
  <c r="M5699" i="2"/>
  <c r="N6015" i="2"/>
  <c r="O6015" i="2"/>
  <c r="P6015" i="2"/>
  <c r="I5638" i="2"/>
  <c r="K5638" i="2"/>
  <c r="L5638" i="2"/>
  <c r="M5638" i="2"/>
  <c r="N6096" i="2"/>
  <c r="O6096" i="2"/>
  <c r="P6096" i="2"/>
  <c r="I5632" i="2"/>
  <c r="K5632" i="2"/>
  <c r="L5632" i="2"/>
  <c r="M5632" i="2"/>
  <c r="N5861" i="2"/>
  <c r="O5861" i="2"/>
  <c r="P5861" i="2"/>
  <c r="I5691" i="2"/>
  <c r="K5691" i="2"/>
  <c r="L5691" i="2"/>
  <c r="M5691" i="2"/>
  <c r="N5790" i="2"/>
  <c r="O5790" i="2"/>
  <c r="P5790" i="2"/>
  <c r="I5700" i="2"/>
  <c r="K5700" i="2"/>
  <c r="L5700" i="2"/>
  <c r="M5700" i="2"/>
  <c r="N5658" i="2"/>
  <c r="O5658" i="2"/>
  <c r="P5658" i="2"/>
  <c r="I5621" i="2"/>
  <c r="K5621" i="2"/>
  <c r="L5621" i="2"/>
  <c r="M5621" i="2"/>
  <c r="N5761" i="2"/>
  <c r="O5761" i="2"/>
  <c r="P5761" i="2"/>
  <c r="I5646" i="2"/>
  <c r="K5646" i="2"/>
  <c r="L5646" i="2"/>
  <c r="M5646" i="2"/>
  <c r="N5749" i="2"/>
  <c r="O5749" i="2"/>
  <c r="P5749" i="2"/>
  <c r="I5690" i="2"/>
  <c r="K5690" i="2"/>
  <c r="L5690" i="2"/>
  <c r="M5690" i="2"/>
  <c r="N5678" i="2"/>
  <c r="O5678" i="2"/>
  <c r="P5678" i="2"/>
  <c r="I5701" i="2"/>
  <c r="K5701" i="2"/>
  <c r="L5701" i="2"/>
  <c r="M5701" i="2"/>
  <c r="N5804" i="2"/>
  <c r="O5804" i="2"/>
  <c r="P5804" i="2"/>
  <c r="I5629" i="2"/>
  <c r="K5629" i="2"/>
  <c r="L5629" i="2"/>
  <c r="M5629" i="2"/>
  <c r="N5617" i="2"/>
  <c r="O5617" i="2"/>
  <c r="P5617" i="2"/>
  <c r="I5653" i="2"/>
  <c r="K5653" i="2"/>
  <c r="L5653" i="2"/>
  <c r="M5653" i="2"/>
  <c r="N5725" i="2"/>
  <c r="O5725" i="2"/>
  <c r="P5725" i="2"/>
  <c r="I5689" i="2"/>
  <c r="K5689" i="2"/>
  <c r="L5689" i="2"/>
  <c r="M5689" i="2"/>
  <c r="N5612" i="2"/>
  <c r="O5612" i="2"/>
  <c r="P5612" i="2"/>
  <c r="I5702" i="2"/>
  <c r="K5702" i="2"/>
  <c r="L5702" i="2"/>
  <c r="M5702" i="2"/>
  <c r="I5641" i="2"/>
  <c r="K5641" i="2"/>
  <c r="L5641" i="2"/>
  <c r="M5641" i="2"/>
  <c r="N6940" i="2"/>
  <c r="O6940" i="2"/>
  <c r="P6940" i="2"/>
  <c r="I5654" i="2"/>
  <c r="K5654" i="2"/>
  <c r="L5654" i="2"/>
  <c r="M5654" i="2"/>
  <c r="N6646" i="2"/>
  <c r="O6646" i="2"/>
  <c r="P6646" i="2"/>
  <c r="I5687" i="2"/>
  <c r="K5687" i="2"/>
  <c r="L5687" i="2"/>
  <c r="M5687" i="2"/>
  <c r="N6607" i="2"/>
  <c r="O6607" i="2"/>
  <c r="P6607" i="2"/>
  <c r="I5703" i="2"/>
  <c r="K5703" i="2"/>
  <c r="L5703" i="2"/>
  <c r="M5703" i="2"/>
  <c r="N6570" i="2"/>
  <c r="O6570" i="2"/>
  <c r="P6570" i="2"/>
  <c r="I5642" i="2"/>
  <c r="K5642" i="2"/>
  <c r="L5642" i="2"/>
  <c r="M5642" i="2"/>
  <c r="N7392" i="2"/>
  <c r="O7392" i="2"/>
  <c r="P7392" i="2"/>
  <c r="I5655" i="2"/>
  <c r="K5655" i="2"/>
  <c r="L5655" i="2"/>
  <c r="M5655" i="2"/>
  <c r="N6941" i="2"/>
  <c r="O6941" i="2"/>
  <c r="P6941" i="2"/>
  <c r="I5686" i="2"/>
  <c r="K5686" i="2"/>
  <c r="L5686" i="2"/>
  <c r="M5686" i="2"/>
  <c r="N6495" i="2"/>
  <c r="O6495" i="2"/>
  <c r="P6495" i="2"/>
  <c r="I5704" i="2"/>
  <c r="K5704" i="2"/>
  <c r="L5704" i="2"/>
  <c r="M5704" i="2"/>
  <c r="N6978" i="2"/>
  <c r="O6978" i="2"/>
  <c r="P6978" i="2"/>
  <c r="I5639" i="2"/>
  <c r="K5639" i="2"/>
  <c r="L5639" i="2"/>
  <c r="M5639" i="2"/>
  <c r="N7393" i="2"/>
  <c r="O7393" i="2"/>
  <c r="P7393" i="2"/>
  <c r="I5656" i="2"/>
  <c r="K5656" i="2"/>
  <c r="L5656" i="2"/>
  <c r="M5656" i="2"/>
  <c r="N6519" i="2"/>
  <c r="O6519" i="2"/>
  <c r="P6519" i="2"/>
  <c r="I5685" i="2"/>
  <c r="K5685" i="2"/>
  <c r="L5685" i="2"/>
  <c r="M5685" i="2"/>
  <c r="N6564" i="2"/>
  <c r="O6564" i="2"/>
  <c r="P6564" i="2"/>
  <c r="I5705" i="2"/>
  <c r="K5705" i="2"/>
  <c r="L5705" i="2"/>
  <c r="M5705" i="2"/>
  <c r="N6771" i="2"/>
  <c r="O6771" i="2"/>
  <c r="P6771" i="2"/>
  <c r="I5640" i="2"/>
  <c r="K5640" i="2"/>
  <c r="L5640" i="2"/>
  <c r="M5640" i="2"/>
  <c r="N6939" i="2"/>
  <c r="O6939" i="2"/>
  <c r="P6939" i="2"/>
  <c r="I5657" i="2"/>
  <c r="K5657" i="2"/>
  <c r="L5657" i="2"/>
  <c r="M5657" i="2"/>
  <c r="N6953" i="2"/>
  <c r="O6953" i="2"/>
  <c r="P6953" i="2"/>
  <c r="I5684" i="2"/>
  <c r="K5684" i="2"/>
  <c r="L5684" i="2"/>
  <c r="M5684" i="2"/>
  <c r="N6499" i="2"/>
  <c r="O6499" i="2"/>
  <c r="P6499" i="2"/>
  <c r="I5706" i="2"/>
  <c r="K5706" i="2"/>
  <c r="L5706" i="2"/>
  <c r="M5706" i="2"/>
  <c r="N6966" i="2"/>
  <c r="O6966" i="2"/>
  <c r="P6966" i="2"/>
  <c r="I5619" i="2"/>
  <c r="K5619" i="2"/>
  <c r="L5619" i="2"/>
  <c r="M5619" i="2"/>
  <c r="N7394" i="2"/>
  <c r="O7394" i="2"/>
  <c r="P7394" i="2"/>
  <c r="I5659" i="2"/>
  <c r="K5659" i="2"/>
  <c r="L5659" i="2"/>
  <c r="M5659" i="2"/>
  <c r="N7395" i="2"/>
  <c r="O7395" i="2"/>
  <c r="P7395" i="2"/>
  <c r="I5683" i="2"/>
  <c r="K5683" i="2"/>
  <c r="L5683" i="2"/>
  <c r="M5683" i="2"/>
  <c r="N7396" i="2"/>
  <c r="O7396" i="2"/>
  <c r="P7396" i="2"/>
  <c r="I5723" i="2"/>
  <c r="K5723" i="2"/>
  <c r="L5723" i="2"/>
  <c r="M5723" i="2"/>
  <c r="N7397" i="2"/>
  <c r="O7397" i="2"/>
  <c r="P7397" i="2"/>
  <c r="I5643" i="2"/>
  <c r="K5643" i="2"/>
  <c r="L5643" i="2"/>
  <c r="M5643" i="2"/>
  <c r="I5660" i="2"/>
  <c r="K5660" i="2"/>
  <c r="L5660" i="2"/>
  <c r="M5660" i="2"/>
  <c r="I5682" i="2"/>
  <c r="K5682" i="2"/>
  <c r="L5682" i="2"/>
  <c r="M5682" i="2"/>
  <c r="I5707" i="2"/>
  <c r="K5707" i="2"/>
  <c r="L5707" i="2"/>
  <c r="M5707" i="2"/>
  <c r="I5620" i="2"/>
  <c r="K5620" i="2"/>
  <c r="L5620" i="2"/>
  <c r="M5620" i="2"/>
  <c r="I5661" i="2"/>
  <c r="K5661" i="2"/>
  <c r="L5661" i="2"/>
  <c r="M5661" i="2"/>
  <c r="I5681" i="2"/>
  <c r="K5681" i="2"/>
  <c r="L5681" i="2"/>
  <c r="M5681" i="2"/>
  <c r="I5709" i="2"/>
  <c r="K5709" i="2"/>
  <c r="L5709" i="2"/>
  <c r="M5709" i="2"/>
  <c r="I5616" i="2"/>
  <c r="K5616" i="2"/>
  <c r="L5616" i="2"/>
  <c r="M5616" i="2"/>
  <c r="I5662" i="2"/>
  <c r="K5662" i="2"/>
  <c r="L5662" i="2"/>
  <c r="M5662" i="2"/>
  <c r="I5680" i="2"/>
  <c r="K5680" i="2"/>
  <c r="L5680" i="2"/>
  <c r="M5680" i="2"/>
  <c r="I5710" i="2"/>
  <c r="K5710" i="2"/>
  <c r="L5710" i="2"/>
  <c r="M5710" i="2"/>
  <c r="I5613" i="2"/>
  <c r="K5613" i="2"/>
  <c r="L5613" i="2"/>
  <c r="M5613" i="2"/>
  <c r="I5663" i="2"/>
  <c r="K5663" i="2"/>
  <c r="L5663" i="2"/>
  <c r="M5663" i="2"/>
  <c r="I5711" i="2"/>
  <c r="K5711" i="2"/>
  <c r="L5711" i="2"/>
  <c r="M5711" i="2"/>
  <c r="I5614" i="2"/>
  <c r="K5614" i="2"/>
  <c r="L5614" i="2"/>
  <c r="M5614" i="2"/>
  <c r="I5664" i="2"/>
  <c r="K5664" i="2"/>
  <c r="L5664" i="2"/>
  <c r="M5664" i="2"/>
  <c r="I5679" i="2"/>
  <c r="K5679" i="2"/>
  <c r="L5679" i="2"/>
  <c r="M5679" i="2"/>
  <c r="I5712" i="2"/>
  <c r="K5712" i="2"/>
  <c r="L5712" i="2"/>
  <c r="M5712" i="2"/>
  <c r="I5611" i="2"/>
  <c r="K5611" i="2"/>
  <c r="L5611" i="2"/>
  <c r="M5611" i="2"/>
  <c r="I5667" i="2"/>
  <c r="K5667" i="2"/>
  <c r="L5667" i="2"/>
  <c r="M5667" i="2"/>
  <c r="I5677" i="2"/>
  <c r="K5677" i="2"/>
  <c r="L5677" i="2"/>
  <c r="M5677" i="2"/>
  <c r="I5713" i="2"/>
  <c r="K5713" i="2"/>
  <c r="L5713" i="2"/>
  <c r="M5713" i="2"/>
  <c r="I5610" i="2"/>
  <c r="K5610" i="2"/>
  <c r="L5610" i="2"/>
  <c r="M5610" i="2"/>
  <c r="I5668" i="2"/>
  <c r="K5668" i="2"/>
  <c r="L5668" i="2"/>
  <c r="M5668" i="2"/>
  <c r="I5676" i="2"/>
  <c r="K5676" i="2"/>
  <c r="L5676" i="2"/>
  <c r="M5676" i="2"/>
  <c r="I5714" i="2"/>
  <c r="K5714" i="2"/>
  <c r="L5714" i="2"/>
  <c r="M5714" i="2"/>
  <c r="I5607" i="2"/>
  <c r="K5607" i="2"/>
  <c r="L5607" i="2"/>
  <c r="M5607" i="2"/>
  <c r="I5669" i="2"/>
  <c r="K5669" i="2"/>
  <c r="L5669" i="2"/>
  <c r="M5669" i="2"/>
  <c r="I5675" i="2"/>
  <c r="K5675" i="2"/>
  <c r="L5675" i="2"/>
  <c r="M5675" i="2"/>
  <c r="I5715" i="2"/>
  <c r="K5715" i="2"/>
  <c r="L5715" i="2"/>
  <c r="M5715" i="2"/>
  <c r="I5606" i="2"/>
  <c r="K5606" i="2"/>
  <c r="L5606" i="2"/>
  <c r="M5606" i="2"/>
  <c r="I5651" i="2"/>
  <c r="K5651" i="2"/>
  <c r="L5651" i="2"/>
  <c r="M5651" i="2"/>
  <c r="I5674" i="2"/>
  <c r="K5674" i="2"/>
  <c r="L5674" i="2"/>
  <c r="M5674" i="2"/>
  <c r="I5716" i="2"/>
  <c r="K5716" i="2"/>
  <c r="L5716" i="2"/>
  <c r="M5716" i="2"/>
  <c r="I5609" i="2"/>
  <c r="K5609" i="2"/>
  <c r="L5609" i="2"/>
  <c r="M5609" i="2"/>
  <c r="I5650" i="2"/>
  <c r="K5650" i="2"/>
  <c r="L5650" i="2"/>
  <c r="M5650" i="2"/>
  <c r="I5673" i="2"/>
  <c r="K5673" i="2"/>
  <c r="L5673" i="2"/>
  <c r="M5673" i="2"/>
  <c r="I5717" i="2"/>
  <c r="K5717" i="2"/>
  <c r="L5717" i="2"/>
  <c r="M5717" i="2"/>
  <c r="I5608" i="2"/>
  <c r="K5608" i="2"/>
  <c r="L5608" i="2"/>
  <c r="M5608" i="2"/>
  <c r="I5665" i="2"/>
  <c r="K5665" i="2"/>
  <c r="L5665" i="2"/>
  <c r="M5665" i="2"/>
  <c r="I5672" i="2"/>
  <c r="K5672" i="2"/>
  <c r="L5672" i="2"/>
  <c r="M5672" i="2"/>
  <c r="I5718" i="2"/>
  <c r="K5718" i="2"/>
  <c r="L5718" i="2"/>
  <c r="M5718" i="2"/>
  <c r="I5618" i="2"/>
  <c r="K5618" i="2"/>
  <c r="L5618" i="2"/>
  <c r="M5618" i="2"/>
  <c r="I5666" i="2"/>
  <c r="K5666" i="2"/>
  <c r="L5666" i="2"/>
  <c r="M5666" i="2"/>
  <c r="I5671" i="2"/>
  <c r="K5671" i="2"/>
  <c r="L5671" i="2"/>
  <c r="M5671" i="2"/>
  <c r="I5721" i="2"/>
  <c r="K5721" i="2"/>
  <c r="L5721" i="2"/>
  <c r="M5721" i="2"/>
  <c r="I5615" i="2"/>
  <c r="K5615" i="2"/>
  <c r="L5615" i="2"/>
  <c r="M5615" i="2"/>
  <c r="I5652" i="2"/>
  <c r="K5652" i="2"/>
  <c r="L5652" i="2"/>
  <c r="M5652" i="2"/>
  <c r="I5670" i="2"/>
  <c r="K5670" i="2"/>
  <c r="L5670" i="2"/>
  <c r="M5670" i="2"/>
  <c r="I5722" i="2"/>
  <c r="K5722" i="2"/>
  <c r="L5722" i="2"/>
  <c r="M5722" i="2"/>
  <c r="I5756" i="2"/>
  <c r="K5756" i="2"/>
  <c r="L5756" i="2"/>
  <c r="M5756" i="2"/>
  <c r="I5785" i="2"/>
  <c r="K5785" i="2"/>
  <c r="L5785" i="2"/>
  <c r="M5785" i="2"/>
  <c r="N5711" i="2"/>
  <c r="O5711" i="2"/>
  <c r="P5711" i="2"/>
  <c r="I5817" i="2"/>
  <c r="K5817" i="2"/>
  <c r="L5817" i="2"/>
  <c r="M5817" i="2"/>
  <c r="N5614" i="2"/>
  <c r="O5614" i="2"/>
  <c r="P5614" i="2"/>
  <c r="I5746" i="2"/>
  <c r="K5746" i="2"/>
  <c r="L5746" i="2"/>
  <c r="M5746" i="2"/>
  <c r="N5664" i="2"/>
  <c r="O5664" i="2"/>
  <c r="P5664" i="2"/>
  <c r="I5755" i="2"/>
  <c r="K5755" i="2"/>
  <c r="L5755" i="2"/>
  <c r="M5755" i="2"/>
  <c r="N5679" i="2"/>
  <c r="O5679" i="2"/>
  <c r="P5679" i="2"/>
  <c r="I5816" i="2"/>
  <c r="K5816" i="2"/>
  <c r="L5816" i="2"/>
  <c r="M5816" i="2"/>
  <c r="N5712" i="2"/>
  <c r="O5712" i="2"/>
  <c r="P5712" i="2"/>
  <c r="I5818" i="2"/>
  <c r="K5818" i="2"/>
  <c r="L5818" i="2"/>
  <c r="M5818" i="2"/>
  <c r="N5611" i="2"/>
  <c r="O5611" i="2"/>
  <c r="P5611" i="2"/>
  <c r="I5745" i="2"/>
  <c r="K5745" i="2"/>
  <c r="L5745" i="2"/>
  <c r="M5745" i="2"/>
  <c r="N5667" i="2"/>
  <c r="O5667" i="2"/>
  <c r="P5667" i="2"/>
  <c r="I5758" i="2"/>
  <c r="K5758" i="2"/>
  <c r="L5758" i="2"/>
  <c r="M5758" i="2"/>
  <c r="N5677" i="2"/>
  <c r="O5677" i="2"/>
  <c r="P5677" i="2"/>
  <c r="I5815" i="2"/>
  <c r="K5815" i="2"/>
  <c r="L5815" i="2"/>
  <c r="M5815" i="2"/>
  <c r="N5713" i="2"/>
  <c r="O5713" i="2"/>
  <c r="P5713" i="2"/>
  <c r="I5819" i="2"/>
  <c r="K5819" i="2"/>
  <c r="L5819" i="2"/>
  <c r="M5819" i="2"/>
  <c r="N5610" i="2"/>
  <c r="O5610" i="2"/>
  <c r="P5610" i="2"/>
  <c r="I5747" i="2"/>
  <c r="K5747" i="2"/>
  <c r="L5747" i="2"/>
  <c r="M5747" i="2"/>
  <c r="N5668" i="2"/>
  <c r="O5668" i="2"/>
  <c r="P5668" i="2"/>
  <c r="I5757" i="2"/>
  <c r="K5757" i="2"/>
  <c r="L5757" i="2"/>
  <c r="M5757" i="2"/>
  <c r="N5676" i="2"/>
  <c r="O5676" i="2"/>
  <c r="P5676" i="2"/>
  <c r="I5822" i="2"/>
  <c r="K5822" i="2"/>
  <c r="L5822" i="2"/>
  <c r="M5822" i="2"/>
  <c r="N5714" i="2"/>
  <c r="O5714" i="2"/>
  <c r="P5714" i="2"/>
  <c r="I5820" i="2"/>
  <c r="K5820" i="2"/>
  <c r="L5820" i="2"/>
  <c r="M5820" i="2"/>
  <c r="N5607" i="2"/>
  <c r="O5607" i="2"/>
  <c r="P5607" i="2"/>
  <c r="I5752" i="2"/>
  <c r="K5752" i="2"/>
  <c r="L5752" i="2"/>
  <c r="M5752" i="2"/>
  <c r="N5669" i="2"/>
  <c r="O5669" i="2"/>
  <c r="P5669" i="2"/>
  <c r="I5760" i="2"/>
  <c r="K5760" i="2"/>
  <c r="L5760" i="2"/>
  <c r="M5760" i="2"/>
  <c r="N5675" i="2"/>
  <c r="O5675" i="2"/>
  <c r="P5675" i="2"/>
  <c r="I5814" i="2"/>
  <c r="K5814" i="2"/>
  <c r="L5814" i="2"/>
  <c r="M5814" i="2"/>
  <c r="N5715" i="2"/>
  <c r="O5715" i="2"/>
  <c r="P5715" i="2"/>
  <c r="I5821" i="2"/>
  <c r="K5821" i="2"/>
  <c r="L5821" i="2"/>
  <c r="M5821" i="2"/>
  <c r="N5606" i="2"/>
  <c r="O5606" i="2"/>
  <c r="P5606" i="2"/>
  <c r="I5754" i="2"/>
  <c r="K5754" i="2"/>
  <c r="L5754" i="2"/>
  <c r="M5754" i="2"/>
  <c r="N5651" i="2"/>
  <c r="O5651" i="2"/>
  <c r="P5651" i="2"/>
  <c r="I5759" i="2"/>
  <c r="K5759" i="2"/>
  <c r="L5759" i="2"/>
  <c r="M5759" i="2"/>
  <c r="N5674" i="2"/>
  <c r="O5674" i="2"/>
  <c r="P5674" i="2"/>
  <c r="I5813" i="2"/>
  <c r="K5813" i="2"/>
  <c r="L5813" i="2"/>
  <c r="M5813" i="2"/>
  <c r="N5716" i="2"/>
  <c r="O5716" i="2"/>
  <c r="P5716" i="2"/>
  <c r="I5823" i="2"/>
  <c r="K5823" i="2"/>
  <c r="L5823" i="2"/>
  <c r="M5823" i="2"/>
  <c r="N5609" i="2"/>
  <c r="O5609" i="2"/>
  <c r="P5609" i="2"/>
  <c r="I5753" i="2"/>
  <c r="K5753" i="2"/>
  <c r="L5753" i="2"/>
  <c r="M5753" i="2"/>
  <c r="N5650" i="2"/>
  <c r="O5650" i="2"/>
  <c r="P5650" i="2"/>
  <c r="I5763" i="2"/>
  <c r="K5763" i="2"/>
  <c r="L5763" i="2"/>
  <c r="M5763" i="2"/>
  <c r="N5673" i="2"/>
  <c r="O5673" i="2"/>
  <c r="P5673" i="2"/>
  <c r="I5811" i="2"/>
  <c r="K5811" i="2"/>
  <c r="L5811" i="2"/>
  <c r="M5811" i="2"/>
  <c r="N5717" i="2"/>
  <c r="O5717" i="2"/>
  <c r="P5717" i="2"/>
  <c r="I5824" i="2"/>
  <c r="K5824" i="2"/>
  <c r="L5824" i="2"/>
  <c r="M5824" i="2"/>
  <c r="N5608" i="2"/>
  <c r="O5608" i="2"/>
  <c r="P5608" i="2"/>
  <c r="I5782" i="2"/>
  <c r="K5782" i="2"/>
  <c r="L5782" i="2"/>
  <c r="M5782" i="2"/>
  <c r="N5665" i="2"/>
  <c r="O5665" i="2"/>
  <c r="P5665" i="2"/>
  <c r="I5762" i="2"/>
  <c r="K5762" i="2"/>
  <c r="L5762" i="2"/>
  <c r="M5762" i="2"/>
  <c r="N5672" i="2"/>
  <c r="O5672" i="2"/>
  <c r="P5672" i="2"/>
  <c r="I5810" i="2"/>
  <c r="K5810" i="2"/>
  <c r="L5810" i="2"/>
  <c r="M5810" i="2"/>
  <c r="N5718" i="2"/>
  <c r="O5718" i="2"/>
  <c r="P5718" i="2"/>
  <c r="I5825" i="2"/>
  <c r="K5825" i="2"/>
  <c r="L5825" i="2"/>
  <c r="M5825" i="2"/>
  <c r="N5618" i="2"/>
  <c r="O5618" i="2"/>
  <c r="P5618" i="2"/>
  <c r="I5781" i="2"/>
  <c r="K5781" i="2"/>
  <c r="L5781" i="2"/>
  <c r="M5781" i="2"/>
  <c r="N5666" i="2"/>
  <c r="O5666" i="2"/>
  <c r="P5666" i="2"/>
  <c r="I5765" i="2"/>
  <c r="K5765" i="2"/>
  <c r="L5765" i="2"/>
  <c r="M5765" i="2"/>
  <c r="N5671" i="2"/>
  <c r="O5671" i="2"/>
  <c r="P5671" i="2"/>
  <c r="I5809" i="2"/>
  <c r="K5809" i="2"/>
  <c r="L5809" i="2"/>
  <c r="M5809" i="2"/>
  <c r="N5721" i="2"/>
  <c r="O5721" i="2"/>
  <c r="P5721" i="2"/>
  <c r="I5826" i="2"/>
  <c r="K5826" i="2"/>
  <c r="L5826" i="2"/>
  <c r="M5826" i="2"/>
  <c r="N5615" i="2"/>
  <c r="O5615" i="2"/>
  <c r="P5615" i="2"/>
  <c r="I5743" i="2"/>
  <c r="K5743" i="2"/>
  <c r="L5743" i="2"/>
  <c r="M5743" i="2"/>
  <c r="N5652" i="2"/>
  <c r="O5652" i="2"/>
  <c r="P5652" i="2"/>
  <c r="I5764" i="2"/>
  <c r="K5764" i="2"/>
  <c r="L5764" i="2"/>
  <c r="M5764" i="2"/>
  <c r="N5670" i="2"/>
  <c r="O5670" i="2"/>
  <c r="P5670" i="2"/>
  <c r="I5808" i="2"/>
  <c r="K5808" i="2"/>
  <c r="L5808" i="2"/>
  <c r="M5808" i="2"/>
  <c r="N5722" i="2"/>
  <c r="O5722" i="2"/>
  <c r="P5722" i="2"/>
  <c r="I5827" i="2"/>
  <c r="K5827" i="2"/>
  <c r="L5827" i="2"/>
  <c r="M5827" i="2"/>
  <c r="I5784" i="2"/>
  <c r="K5784" i="2"/>
  <c r="L5784" i="2"/>
  <c r="M5784" i="2"/>
  <c r="I5766" i="2"/>
  <c r="K5766" i="2"/>
  <c r="L5766" i="2"/>
  <c r="M5766" i="2"/>
  <c r="I5807" i="2"/>
  <c r="K5807" i="2"/>
  <c r="L5807" i="2"/>
  <c r="M5807" i="2"/>
  <c r="N5991" i="2"/>
  <c r="O5991" i="2"/>
  <c r="P5991" i="2"/>
  <c r="I5828" i="2"/>
  <c r="K5828" i="2"/>
  <c r="L5828" i="2"/>
  <c r="M5828" i="2"/>
  <c r="N5992" i="2"/>
  <c r="O5992" i="2"/>
  <c r="P5992" i="2"/>
  <c r="I5742" i="2"/>
  <c r="K5742" i="2"/>
  <c r="L5742" i="2"/>
  <c r="M5742" i="2"/>
  <c r="N7389" i="2"/>
  <c r="O7389" i="2"/>
  <c r="P7389" i="2"/>
  <c r="I5768" i="2"/>
  <c r="K5768" i="2"/>
  <c r="L5768" i="2"/>
  <c r="M5768" i="2"/>
  <c r="I5806" i="2"/>
  <c r="K5806" i="2"/>
  <c r="L5806" i="2"/>
  <c r="M5806" i="2"/>
  <c r="N5796" i="2"/>
  <c r="O5796" i="2"/>
  <c r="P5796" i="2"/>
  <c r="I5829" i="2"/>
  <c r="K5829" i="2"/>
  <c r="L5829" i="2"/>
  <c r="M5829" i="2"/>
  <c r="N5802" i="2"/>
  <c r="O5802" i="2"/>
  <c r="P5802" i="2"/>
  <c r="I5741" i="2"/>
  <c r="K5741" i="2"/>
  <c r="L5741" i="2"/>
  <c r="M5741" i="2"/>
  <c r="N5812" i="2"/>
  <c r="O5812" i="2"/>
  <c r="P5812" i="2"/>
  <c r="I5767" i="2"/>
  <c r="K5767" i="2"/>
  <c r="L5767" i="2"/>
  <c r="M5767" i="2"/>
  <c r="N5962" i="2"/>
  <c r="O5962" i="2"/>
  <c r="P5962" i="2"/>
  <c r="I5805" i="2"/>
  <c r="K5805" i="2"/>
  <c r="L5805" i="2"/>
  <c r="M5805" i="2"/>
  <c r="N5801" i="2"/>
  <c r="O5801" i="2"/>
  <c r="P5801" i="2"/>
  <c r="I5830" i="2"/>
  <c r="K5830" i="2"/>
  <c r="L5830" i="2"/>
  <c r="M5830" i="2"/>
  <c r="N5803" i="2"/>
  <c r="O5803" i="2"/>
  <c r="P5803" i="2"/>
  <c r="I5739" i="2"/>
  <c r="K5739" i="2"/>
  <c r="L5739" i="2"/>
  <c r="M5739" i="2"/>
  <c r="N5987" i="2"/>
  <c r="O5987" i="2"/>
  <c r="P5987" i="2"/>
  <c r="I5770" i="2"/>
  <c r="K5770" i="2"/>
  <c r="L5770" i="2"/>
  <c r="M5770" i="2"/>
  <c r="N5917" i="2"/>
  <c r="O5917" i="2"/>
  <c r="P5917" i="2"/>
  <c r="I5800" i="2"/>
  <c r="K5800" i="2"/>
  <c r="L5800" i="2"/>
  <c r="M5800" i="2"/>
  <c r="N5797" i="2"/>
  <c r="O5797" i="2"/>
  <c r="P5797" i="2"/>
  <c r="I5831" i="2"/>
  <c r="K5831" i="2"/>
  <c r="L5831" i="2"/>
  <c r="M5831" i="2"/>
  <c r="N5884" i="2"/>
  <c r="O5884" i="2"/>
  <c r="P5884" i="2"/>
  <c r="I5738" i="2"/>
  <c r="K5738" i="2"/>
  <c r="L5738" i="2"/>
  <c r="M5738" i="2"/>
  <c r="N5851" i="2"/>
  <c r="O5851" i="2"/>
  <c r="P5851" i="2"/>
  <c r="I5769" i="2"/>
  <c r="K5769" i="2"/>
  <c r="L5769" i="2"/>
  <c r="M5769" i="2"/>
  <c r="N5990" i="2"/>
  <c r="O5990" i="2"/>
  <c r="P5990" i="2"/>
  <c r="I5799" i="2"/>
  <c r="K5799" i="2"/>
  <c r="L5799" i="2"/>
  <c r="M5799" i="2"/>
  <c r="N5883" i="2"/>
  <c r="O5883" i="2"/>
  <c r="P5883" i="2"/>
  <c r="I5832" i="2"/>
  <c r="K5832" i="2"/>
  <c r="L5832" i="2"/>
  <c r="M5832" i="2"/>
  <c r="N5860" i="2"/>
  <c r="O5860" i="2"/>
  <c r="P5860" i="2"/>
  <c r="I5737" i="2"/>
  <c r="K5737" i="2"/>
  <c r="L5737" i="2"/>
  <c r="M5737" i="2"/>
  <c r="N5859" i="2"/>
  <c r="O5859" i="2"/>
  <c r="P5859" i="2"/>
  <c r="I5772" i="2"/>
  <c r="K5772" i="2"/>
  <c r="L5772" i="2"/>
  <c r="M5772" i="2"/>
  <c r="N5970" i="2"/>
  <c r="O5970" i="2"/>
  <c r="P5970" i="2"/>
  <c r="I5798" i="2"/>
  <c r="K5798" i="2"/>
  <c r="L5798" i="2"/>
  <c r="M5798" i="2"/>
  <c r="N6037" i="2"/>
  <c r="O6037" i="2"/>
  <c r="P6037" i="2"/>
  <c r="I5833" i="2"/>
  <c r="K5833" i="2"/>
  <c r="L5833" i="2"/>
  <c r="M5833" i="2"/>
  <c r="N5899" i="2"/>
  <c r="O5899" i="2"/>
  <c r="P5899" i="2"/>
  <c r="I5736" i="2"/>
  <c r="K5736" i="2"/>
  <c r="L5736" i="2"/>
  <c r="M5736" i="2"/>
  <c r="N5910" i="2"/>
  <c r="O5910" i="2"/>
  <c r="P5910" i="2"/>
  <c r="I5771" i="2"/>
  <c r="K5771" i="2"/>
  <c r="L5771" i="2"/>
  <c r="M5771" i="2"/>
  <c r="N5969" i="2"/>
  <c r="O5969" i="2"/>
  <c r="P5969" i="2"/>
  <c r="I5795" i="2"/>
  <c r="K5795" i="2"/>
  <c r="L5795" i="2"/>
  <c r="M5795" i="2"/>
  <c r="N5557" i="2"/>
  <c r="P5557" i="2"/>
  <c r="I5834" i="2"/>
  <c r="K5834" i="2"/>
  <c r="L5834" i="2"/>
  <c r="M5834" i="2"/>
  <c r="N5546" i="2"/>
  <c r="O5546" i="2"/>
  <c r="P5546" i="2"/>
  <c r="I5735" i="2"/>
  <c r="K5735" i="2"/>
  <c r="L5735" i="2"/>
  <c r="M5735" i="2"/>
  <c r="N5628" i="2"/>
  <c r="O5628" i="2"/>
  <c r="P5628" i="2"/>
  <c r="I5774" i="2"/>
  <c r="K5774" i="2"/>
  <c r="L5774" i="2"/>
  <c r="M5774" i="2"/>
  <c r="N5570" i="2"/>
  <c r="O5570" i="2"/>
  <c r="P5570" i="2"/>
  <c r="I5794" i="2"/>
  <c r="K5794" i="2"/>
  <c r="L5794" i="2"/>
  <c r="M5794" i="2"/>
  <c r="N5559" i="2"/>
  <c r="O5559" i="2"/>
  <c r="P5559" i="2"/>
  <c r="I5835" i="2"/>
  <c r="K5835" i="2"/>
  <c r="L5835" i="2"/>
  <c r="M5835" i="2"/>
  <c r="N5572" i="2"/>
  <c r="P5572" i="2"/>
  <c r="I5734" i="2"/>
  <c r="K5734" i="2"/>
  <c r="L5734" i="2"/>
  <c r="M5734" i="2"/>
  <c r="N5597" i="2"/>
  <c r="O5597" i="2"/>
  <c r="P5597" i="2"/>
  <c r="I5773" i="2"/>
  <c r="K5773" i="2"/>
  <c r="L5773" i="2"/>
  <c r="M5773" i="2"/>
  <c r="N5569" i="2"/>
  <c r="O5569" i="2"/>
  <c r="P5569" i="2"/>
  <c r="I5793" i="2"/>
  <c r="K5793" i="2"/>
  <c r="L5793" i="2"/>
  <c r="M5793" i="2"/>
  <c r="N5558" i="2"/>
  <c r="O5558" i="2"/>
  <c r="P5558" i="2"/>
  <c r="I5836" i="2"/>
  <c r="K5836" i="2"/>
  <c r="L5836" i="2"/>
  <c r="M5836" i="2"/>
  <c r="N5545" i="2"/>
  <c r="O5545" i="2"/>
  <c r="P5545" i="2"/>
  <c r="I5731" i="2"/>
  <c r="K5731" i="2"/>
  <c r="L5731" i="2"/>
  <c r="M5731" i="2"/>
  <c r="N5622" i="2"/>
  <c r="O5622" i="2"/>
  <c r="P5622" i="2"/>
  <c r="I5776" i="2"/>
  <c r="K5776" i="2"/>
  <c r="L5776" i="2"/>
  <c r="M5776" i="2"/>
  <c r="N5591" i="2"/>
  <c r="O5591" i="2"/>
  <c r="P5591" i="2"/>
  <c r="I5792" i="2"/>
  <c r="K5792" i="2"/>
  <c r="L5792" i="2"/>
  <c r="M5792" i="2"/>
  <c r="N5571" i="2"/>
  <c r="O5571" i="2"/>
  <c r="P5571" i="2"/>
  <c r="I5837" i="2"/>
  <c r="K5837" i="2"/>
  <c r="L5837" i="2"/>
  <c r="M5837" i="2"/>
  <c r="N5630" i="2"/>
  <c r="O5630" i="2"/>
  <c r="P5630" i="2"/>
  <c r="I5730" i="2"/>
  <c r="K5730" i="2"/>
  <c r="L5730" i="2"/>
  <c r="M5730" i="2"/>
  <c r="N5596" i="2"/>
  <c r="O5596" i="2"/>
  <c r="P5596" i="2"/>
  <c r="I5775" i="2"/>
  <c r="K5775" i="2"/>
  <c r="L5775" i="2"/>
  <c r="M5775" i="2"/>
  <c r="N5590" i="2"/>
  <c r="O5590" i="2"/>
  <c r="P5590" i="2"/>
  <c r="I5791" i="2"/>
  <c r="K5791" i="2"/>
  <c r="L5791" i="2"/>
  <c r="M5791" i="2"/>
  <c r="N5592" i="2"/>
  <c r="O5592" i="2"/>
  <c r="P5592" i="2"/>
  <c r="I5842" i="2"/>
  <c r="K5842" i="2"/>
  <c r="L5842" i="2"/>
  <c r="M5842" i="2"/>
  <c r="N5626" i="2"/>
  <c r="O5626" i="2"/>
  <c r="P5626" i="2"/>
  <c r="I5729" i="2"/>
  <c r="K5729" i="2"/>
  <c r="L5729" i="2"/>
  <c r="M5729" i="2"/>
  <c r="N5631" i="2"/>
  <c r="O5631" i="2"/>
  <c r="P5631" i="2"/>
  <c r="I5778" i="2"/>
  <c r="K5778" i="2"/>
  <c r="L5778" i="2"/>
  <c r="M5778" i="2"/>
  <c r="I5789" i="2"/>
  <c r="K5789" i="2"/>
  <c r="L5789" i="2"/>
  <c r="M5789" i="2"/>
  <c r="N5599" i="2"/>
  <c r="O5599" i="2"/>
  <c r="P5599" i="2"/>
  <c r="I5841" i="2"/>
  <c r="K5841" i="2"/>
  <c r="L5841" i="2"/>
  <c r="M5841" i="2"/>
  <c r="N5645" i="2"/>
  <c r="O5645" i="2"/>
  <c r="P5645" i="2"/>
  <c r="I5728" i="2"/>
  <c r="K5728" i="2"/>
  <c r="L5728" i="2"/>
  <c r="M5728" i="2"/>
  <c r="N5627" i="2"/>
  <c r="O5627" i="2"/>
  <c r="P5627" i="2"/>
  <c r="I5777" i="2"/>
  <c r="K5777" i="2"/>
  <c r="L5777" i="2"/>
  <c r="M5777" i="2"/>
  <c r="N5598" i="2"/>
  <c r="O5598" i="2"/>
  <c r="P5598" i="2"/>
  <c r="I5788" i="2"/>
  <c r="K5788" i="2"/>
  <c r="L5788" i="2"/>
  <c r="M5788" i="2"/>
  <c r="O5688" i="2"/>
  <c r="P5688" i="2"/>
  <c r="I5840" i="2"/>
  <c r="K5840" i="2"/>
  <c r="L5840" i="2"/>
  <c r="M5840" i="2"/>
  <c r="N5644" i="2"/>
  <c r="O5644" i="2"/>
  <c r="P5644" i="2"/>
  <c r="I5727" i="2"/>
  <c r="K5727" i="2"/>
  <c r="L5727" i="2"/>
  <c r="M5727" i="2"/>
  <c r="N5719" i="2"/>
  <c r="O5719" i="2"/>
  <c r="P5719" i="2"/>
  <c r="I5780" i="2"/>
  <c r="K5780" i="2"/>
  <c r="L5780" i="2"/>
  <c r="M5780" i="2"/>
  <c r="N5724" i="2"/>
  <c r="O5724" i="2"/>
  <c r="P5724" i="2"/>
  <c r="I5787" i="2"/>
  <c r="K5787" i="2"/>
  <c r="L5787" i="2"/>
  <c r="M5787" i="2"/>
  <c r="N5740" i="2"/>
  <c r="O5740" i="2"/>
  <c r="P5740" i="2"/>
  <c r="I5839" i="2"/>
  <c r="K5839" i="2"/>
  <c r="L5839" i="2"/>
  <c r="M5839" i="2"/>
  <c r="N5911" i="2"/>
  <c r="O5911" i="2"/>
  <c r="P5911" i="2"/>
  <c r="I5726" i="2"/>
  <c r="K5726" i="2"/>
  <c r="L5726" i="2"/>
  <c r="M5726" i="2"/>
  <c r="N5708" i="2"/>
  <c r="O5708" i="2"/>
  <c r="P5708" i="2"/>
  <c r="I5779" i="2"/>
  <c r="K5779" i="2"/>
  <c r="L5779" i="2"/>
  <c r="M5779" i="2"/>
  <c r="N5783" i="2"/>
  <c r="O5783" i="2"/>
  <c r="P5783" i="2"/>
  <c r="I5786" i="2"/>
  <c r="K5786" i="2"/>
  <c r="L5786" i="2"/>
  <c r="M5786" i="2"/>
  <c r="N5733" i="2"/>
  <c r="O5733" i="2"/>
  <c r="P5733" i="2"/>
  <c r="I5838" i="2"/>
  <c r="K5838" i="2"/>
  <c r="L5838" i="2"/>
  <c r="M5838" i="2"/>
  <c r="N5720" i="2"/>
  <c r="O5720" i="2"/>
  <c r="P5720" i="2"/>
  <c r="P5663" i="2"/>
  <c r="N5663" i="2"/>
  <c r="M5744" i="2"/>
  <c r="L5744" i="2"/>
  <c r="K5744" i="2"/>
  <c r="I5744" i="2"/>
  <c r="I5561" i="2" l="1"/>
  <c r="K5561" i="2"/>
  <c r="L5561" i="2"/>
  <c r="M5561" i="2"/>
  <c r="N5561" i="2"/>
  <c r="O5561" i="2"/>
  <c r="P5561" i="2"/>
  <c r="I5583" i="2"/>
  <c r="K5583" i="2"/>
  <c r="L5583" i="2"/>
  <c r="M5583" i="2"/>
  <c r="N5583" i="2"/>
  <c r="O5583" i="2"/>
  <c r="P5583" i="2"/>
  <c r="I5585" i="2"/>
  <c r="K5585" i="2"/>
  <c r="L5585" i="2"/>
  <c r="M5585" i="2"/>
  <c r="N5585" i="2"/>
  <c r="O5585" i="2"/>
  <c r="P5585" i="2"/>
  <c r="I5549" i="2"/>
  <c r="K5549" i="2"/>
  <c r="L5549" i="2"/>
  <c r="M5549" i="2"/>
  <c r="N5549" i="2"/>
  <c r="O5549" i="2"/>
  <c r="P5549" i="2"/>
  <c r="I5551" i="2"/>
  <c r="K5551" i="2"/>
  <c r="L5551" i="2"/>
  <c r="M5551" i="2"/>
  <c r="N5551" i="2"/>
  <c r="O5551" i="2"/>
  <c r="P5551" i="2"/>
  <c r="I5589" i="2"/>
  <c r="K5589" i="2"/>
  <c r="L5589" i="2"/>
  <c r="M5589" i="2"/>
  <c r="N5589" i="2"/>
  <c r="O5589" i="2"/>
  <c r="P5589" i="2"/>
  <c r="I5539" i="2"/>
  <c r="K5539" i="2"/>
  <c r="L5539" i="2"/>
  <c r="M5539" i="2"/>
  <c r="N5539" i="2"/>
  <c r="O5539" i="2"/>
  <c r="P5539" i="2"/>
  <c r="I5560" i="2"/>
  <c r="K5560" i="2"/>
  <c r="L5560" i="2"/>
  <c r="M5560" i="2"/>
  <c r="N5560" i="2"/>
  <c r="O5560" i="2"/>
  <c r="P5560" i="2"/>
  <c r="I5584" i="2"/>
  <c r="K5584" i="2"/>
  <c r="L5584" i="2"/>
  <c r="M5584" i="2"/>
  <c r="N5584" i="2"/>
  <c r="O5584" i="2"/>
  <c r="P5584" i="2"/>
  <c r="I5588" i="2"/>
  <c r="K5588" i="2"/>
  <c r="L5588" i="2"/>
  <c r="M5588" i="2"/>
  <c r="N5588" i="2"/>
  <c r="O5588" i="2"/>
  <c r="P5588" i="2"/>
  <c r="I5550" i="2"/>
  <c r="K5550" i="2"/>
  <c r="L5550" i="2"/>
  <c r="M5550" i="2"/>
  <c r="N5550" i="2"/>
  <c r="O5550" i="2"/>
  <c r="P5550" i="2"/>
  <c r="I5554" i="2"/>
  <c r="K5554" i="2"/>
  <c r="L5554" i="2"/>
  <c r="M5554" i="2"/>
  <c r="N5554" i="2"/>
  <c r="O5554" i="2"/>
  <c r="P5554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8" i="2"/>
  <c r="K5548" i="2"/>
  <c r="L5548" i="2"/>
  <c r="M5548" i="2"/>
  <c r="N5548" i="2"/>
  <c r="O5548" i="2"/>
  <c r="P5548" i="2"/>
  <c r="I5562" i="2"/>
  <c r="K5562" i="2"/>
  <c r="L5562" i="2"/>
  <c r="M5562" i="2"/>
  <c r="N5562" i="2"/>
  <c r="O5562" i="2"/>
  <c r="P5562" i="2"/>
  <c r="I5581" i="2"/>
  <c r="K5581" i="2"/>
  <c r="L5581" i="2"/>
  <c r="M5581" i="2"/>
  <c r="N5581" i="2"/>
  <c r="O5581" i="2"/>
  <c r="P5581" i="2"/>
  <c r="I5586" i="2"/>
  <c r="K5586" i="2"/>
  <c r="L5586" i="2"/>
  <c r="M5586" i="2"/>
  <c r="N5586" i="2"/>
  <c r="O5586" i="2"/>
  <c r="P5586" i="2"/>
  <c r="I5541" i="2"/>
  <c r="K5541" i="2"/>
  <c r="L5541" i="2"/>
  <c r="M5541" i="2"/>
  <c r="N5541" i="2"/>
  <c r="O5541" i="2"/>
  <c r="P5541" i="2"/>
  <c r="I5552" i="2"/>
  <c r="K5552" i="2"/>
  <c r="L5552" i="2"/>
  <c r="M5552" i="2"/>
  <c r="N5552" i="2"/>
  <c r="O5552" i="2"/>
  <c r="P5552" i="2"/>
  <c r="I5579" i="2"/>
  <c r="K5579" i="2"/>
  <c r="L5579" i="2"/>
  <c r="M5579" i="2"/>
  <c r="N5579" i="2"/>
  <c r="O5579" i="2"/>
  <c r="P5579" i="2"/>
  <c r="I5604" i="2"/>
  <c r="K5604" i="2"/>
  <c r="L5604" i="2"/>
  <c r="M5604" i="2"/>
  <c r="N5604" i="2"/>
  <c r="O5604" i="2"/>
  <c r="P5604" i="2"/>
  <c r="I5547" i="2"/>
  <c r="K5547" i="2"/>
  <c r="L5547" i="2"/>
  <c r="M5547" i="2"/>
  <c r="N5547" i="2"/>
  <c r="O5547" i="2"/>
  <c r="P5547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5" i="2"/>
  <c r="K5605" i="2"/>
  <c r="L5605" i="2"/>
  <c r="M5605" i="2"/>
  <c r="N5605" i="2"/>
  <c r="O5605" i="2"/>
  <c r="P5605" i="2"/>
  <c r="I5535" i="2"/>
  <c r="K5535" i="2"/>
  <c r="L5535" i="2"/>
  <c r="M5535" i="2"/>
  <c r="N5535" i="2"/>
  <c r="O5535" i="2"/>
  <c r="P5535" i="2"/>
  <c r="I5564" i="2"/>
  <c r="K5564" i="2"/>
  <c r="L5564" i="2"/>
  <c r="M5564" i="2"/>
  <c r="N5564" i="2"/>
  <c r="O5564" i="2"/>
  <c r="P5564" i="2"/>
  <c r="I5576" i="2"/>
  <c r="K5576" i="2"/>
  <c r="L5576" i="2"/>
  <c r="M5576" i="2"/>
  <c r="N5576" i="2"/>
  <c r="O5576" i="2"/>
  <c r="P5576" i="2"/>
  <c r="I5594" i="2"/>
  <c r="K5594" i="2"/>
  <c r="L5594" i="2"/>
  <c r="M5594" i="2"/>
  <c r="N5594" i="2"/>
  <c r="O5594" i="2"/>
  <c r="P5594" i="2"/>
  <c r="I5537" i="2"/>
  <c r="K5537" i="2"/>
  <c r="L5537" i="2"/>
  <c r="M5537" i="2"/>
  <c r="N5537" i="2"/>
  <c r="O5537" i="2"/>
  <c r="P5537" i="2"/>
  <c r="I5563" i="2"/>
  <c r="K5563" i="2"/>
  <c r="L5563" i="2"/>
  <c r="M5563" i="2"/>
  <c r="N5563" i="2"/>
  <c r="O5563" i="2"/>
  <c r="P5563" i="2"/>
  <c r="I5578" i="2"/>
  <c r="K5578" i="2"/>
  <c r="L5578" i="2"/>
  <c r="M5578" i="2"/>
  <c r="N5578" i="2"/>
  <c r="O5578" i="2"/>
  <c r="P5578" i="2"/>
  <c r="I5593" i="2"/>
  <c r="K5593" i="2"/>
  <c r="L5593" i="2"/>
  <c r="M5593" i="2"/>
  <c r="N5593" i="2"/>
  <c r="O5593" i="2"/>
  <c r="P5593" i="2"/>
  <c r="I5538" i="2"/>
  <c r="K5538" i="2"/>
  <c r="L5538" i="2"/>
  <c r="M5538" i="2"/>
  <c r="N5538" i="2"/>
  <c r="O5538" i="2"/>
  <c r="P5538" i="2"/>
  <c r="I5555" i="2"/>
  <c r="K5555" i="2"/>
  <c r="L5555" i="2"/>
  <c r="M5555" i="2"/>
  <c r="N5555" i="2"/>
  <c r="O5555" i="2"/>
  <c r="P5555" i="2"/>
  <c r="I5574" i="2"/>
  <c r="K5574" i="2"/>
  <c r="L5574" i="2"/>
  <c r="M5574" i="2"/>
  <c r="N5574" i="2"/>
  <c r="O5574" i="2"/>
  <c r="P5574" i="2"/>
  <c r="I5602" i="2"/>
  <c r="K5602" i="2"/>
  <c r="L5602" i="2"/>
  <c r="M5602" i="2"/>
  <c r="N5602" i="2"/>
  <c r="O5602" i="2"/>
  <c r="P5602" i="2"/>
  <c r="I5533" i="2"/>
  <c r="K5533" i="2"/>
  <c r="L5533" i="2"/>
  <c r="M5533" i="2"/>
  <c r="N5528" i="2"/>
  <c r="O5528" i="2"/>
  <c r="P5528" i="2"/>
  <c r="I5577" i="2"/>
  <c r="K5577" i="2"/>
  <c r="L5577" i="2"/>
  <c r="M5577" i="2"/>
  <c r="N5577" i="2"/>
  <c r="O5577" i="2"/>
  <c r="P5577" i="2"/>
  <c r="I5575" i="2"/>
  <c r="K5575" i="2"/>
  <c r="L5575" i="2"/>
  <c r="M5575" i="2"/>
  <c r="N5575" i="2"/>
  <c r="O5575" i="2"/>
  <c r="P5575" i="2"/>
  <c r="I5603" i="2"/>
  <c r="K5603" i="2"/>
  <c r="L5603" i="2"/>
  <c r="M5603" i="2"/>
  <c r="N5603" i="2"/>
  <c r="O5603" i="2"/>
  <c r="P5603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68" i="2"/>
  <c r="K5568" i="2"/>
  <c r="L5568" i="2"/>
  <c r="M5568" i="2"/>
  <c r="N5568" i="2"/>
  <c r="O5568" i="2"/>
  <c r="P5568" i="2"/>
  <c r="I5531" i="2"/>
  <c r="K5531" i="2"/>
  <c r="L5531" i="2"/>
  <c r="M5531" i="2"/>
  <c r="N5530" i="2"/>
  <c r="O5530" i="2"/>
  <c r="P5530" i="2"/>
  <c r="I5543" i="2"/>
  <c r="K5543" i="2"/>
  <c r="L5543" i="2"/>
  <c r="M5543" i="2"/>
  <c r="N5543" i="2"/>
  <c r="O5543" i="2"/>
  <c r="P5543" i="2"/>
  <c r="I5573" i="2"/>
  <c r="K5573" i="2"/>
  <c r="L5573" i="2"/>
  <c r="M5573" i="2"/>
  <c r="N5573" i="2"/>
  <c r="O5573" i="2"/>
  <c r="P5573" i="2"/>
  <c r="I5601" i="2"/>
  <c r="K5601" i="2"/>
  <c r="L5601" i="2"/>
  <c r="M5601" i="2"/>
  <c r="N5601" i="2"/>
  <c r="O5601" i="2"/>
  <c r="P5601" i="2"/>
  <c r="I5532" i="2"/>
  <c r="K5532" i="2"/>
  <c r="L5532" i="2"/>
  <c r="M5532" i="2"/>
  <c r="N5532" i="2"/>
  <c r="O5532" i="2"/>
  <c r="P5532" i="2"/>
  <c r="I5542" i="2"/>
  <c r="K5542" i="2"/>
  <c r="L5542" i="2"/>
  <c r="M5542" i="2"/>
  <c r="N5542" i="2"/>
  <c r="O5542" i="2"/>
  <c r="P5542" i="2"/>
  <c r="I5566" i="2"/>
  <c r="K5566" i="2"/>
  <c r="L5566" i="2"/>
  <c r="M5566" i="2"/>
  <c r="N5566" i="2"/>
  <c r="O5566" i="2"/>
  <c r="P5566" i="2"/>
  <c r="I5595" i="2"/>
  <c r="K5595" i="2"/>
  <c r="L5595" i="2"/>
  <c r="M5595" i="2"/>
  <c r="N5595" i="2"/>
  <c r="O5595" i="2"/>
  <c r="P5595" i="2"/>
  <c r="I5530" i="2"/>
  <c r="K5530" i="2"/>
  <c r="L5530" i="2"/>
  <c r="M5530" i="2"/>
  <c r="N5533" i="2"/>
  <c r="O5533" i="2"/>
  <c r="P5533" i="2"/>
  <c r="I5544" i="2"/>
  <c r="K5544" i="2"/>
  <c r="L5544" i="2"/>
  <c r="M5544" i="2"/>
  <c r="N5544" i="2"/>
  <c r="O5544" i="2"/>
  <c r="P5544" i="2"/>
  <c r="I5567" i="2"/>
  <c r="K5567" i="2"/>
  <c r="L5567" i="2"/>
  <c r="M5567" i="2"/>
  <c r="N5567" i="2"/>
  <c r="O5567" i="2"/>
  <c r="P5567" i="2"/>
  <c r="I5600" i="2"/>
  <c r="K5600" i="2"/>
  <c r="L5600" i="2"/>
  <c r="M5600" i="2"/>
  <c r="N5600" i="2"/>
  <c r="O5600" i="2"/>
  <c r="P5600" i="2"/>
  <c r="P5556" i="2"/>
  <c r="O5556" i="2"/>
  <c r="N5556" i="2"/>
  <c r="M5556" i="2"/>
  <c r="L5556" i="2"/>
  <c r="K5556" i="2"/>
  <c r="I5556" i="2"/>
  <c r="P5373" i="2" l="1"/>
  <c r="O5373" i="2"/>
  <c r="N5373" i="2"/>
  <c r="M5373" i="2"/>
  <c r="L5373" i="2"/>
  <c r="K5373" i="2"/>
  <c r="I5373" i="2"/>
  <c r="P5352" i="2" l="1"/>
  <c r="P5353" i="2"/>
  <c r="P5354" i="2"/>
  <c r="P5351" i="2"/>
  <c r="K5351" i="2"/>
  <c r="K5352" i="2"/>
  <c r="K5353" i="2"/>
  <c r="K5354" i="2"/>
  <c r="L5352" i="2"/>
  <c r="L5353" i="2"/>
  <c r="L5354" i="2"/>
  <c r="L5351" i="2"/>
  <c r="M10" i="2"/>
  <c r="P5281" i="2" l="1"/>
  <c r="O5281" i="2"/>
  <c r="N5281" i="2"/>
  <c r="M5281" i="2"/>
  <c r="L5281" i="2"/>
  <c r="K5281" i="2"/>
  <c r="I5281" i="2"/>
  <c r="K4997" i="2" l="1"/>
  <c r="N5159" i="2"/>
  <c r="I5497" i="2" l="1"/>
  <c r="K5497" i="2"/>
  <c r="L5497" i="2"/>
  <c r="M5497" i="2"/>
  <c r="N5497" i="2"/>
  <c r="O5497" i="2"/>
  <c r="P5497" i="2"/>
  <c r="I5438" i="2"/>
  <c r="K5438" i="2"/>
  <c r="L5438" i="2"/>
  <c r="M5438" i="2"/>
  <c r="N5438" i="2"/>
  <c r="O5438" i="2"/>
  <c r="P5438" i="2"/>
  <c r="I5419" i="2"/>
  <c r="K5419" i="2"/>
  <c r="L5419" i="2"/>
  <c r="M5419" i="2"/>
  <c r="N5419" i="2"/>
  <c r="O5419" i="2"/>
  <c r="P5419" i="2"/>
  <c r="I5509" i="2"/>
  <c r="K5509" i="2"/>
  <c r="L5509" i="2"/>
  <c r="M5509" i="2"/>
  <c r="N5509" i="2"/>
  <c r="O5509" i="2"/>
  <c r="P5509" i="2"/>
  <c r="I5493" i="2"/>
  <c r="K5493" i="2"/>
  <c r="L5493" i="2"/>
  <c r="M5493" i="2"/>
  <c r="N5493" i="2"/>
  <c r="O5493" i="2"/>
  <c r="P5493" i="2"/>
  <c r="I5439" i="2"/>
  <c r="K5439" i="2"/>
  <c r="L5439" i="2"/>
  <c r="M5439" i="2"/>
  <c r="N5439" i="2"/>
  <c r="O5439" i="2"/>
  <c r="P5439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O5513" i="2"/>
  <c r="P5513" i="2"/>
  <c r="I5492" i="2"/>
  <c r="K5492" i="2"/>
  <c r="L5492" i="2"/>
  <c r="M5492" i="2"/>
  <c r="N5492" i="2"/>
  <c r="O5492" i="2"/>
  <c r="P5492" i="2"/>
  <c r="I5440" i="2"/>
  <c r="K5440" i="2"/>
  <c r="L5440" i="2"/>
  <c r="M5440" i="2"/>
  <c r="N5440" i="2"/>
  <c r="O5440" i="2"/>
  <c r="P5440" i="2"/>
  <c r="I5420" i="2"/>
  <c r="K5420" i="2"/>
  <c r="L5420" i="2"/>
  <c r="M5420" i="2"/>
  <c r="N5420" i="2"/>
  <c r="O5420" i="2"/>
  <c r="P5420" i="2"/>
  <c r="I5512" i="2"/>
  <c r="K5512" i="2"/>
  <c r="L5512" i="2"/>
  <c r="M5512" i="2"/>
  <c r="N5512" i="2"/>
  <c r="P5512" i="2"/>
  <c r="I5490" i="2"/>
  <c r="K5490" i="2"/>
  <c r="L5490" i="2"/>
  <c r="M5490" i="2"/>
  <c r="N5490" i="2"/>
  <c r="O5490" i="2"/>
  <c r="P5490" i="2"/>
  <c r="I5441" i="2"/>
  <c r="K5441" i="2"/>
  <c r="L5441" i="2"/>
  <c r="M5441" i="2"/>
  <c r="N5441" i="2"/>
  <c r="O5441" i="2"/>
  <c r="P5441" i="2"/>
  <c r="I5422" i="2"/>
  <c r="K5422" i="2"/>
  <c r="L5422" i="2"/>
  <c r="M5422" i="2"/>
  <c r="N5422" i="2"/>
  <c r="O5422" i="2"/>
  <c r="P5422" i="2"/>
  <c r="I5516" i="2"/>
  <c r="K5516" i="2"/>
  <c r="L5516" i="2"/>
  <c r="M5516" i="2"/>
  <c r="N5516" i="2"/>
  <c r="O5516" i="2"/>
  <c r="P5516" i="2"/>
  <c r="I5489" i="2"/>
  <c r="K5489" i="2"/>
  <c r="L5489" i="2"/>
  <c r="M5489" i="2"/>
  <c r="N5489" i="2"/>
  <c r="O5489" i="2"/>
  <c r="P5489" i="2"/>
  <c r="I5442" i="2"/>
  <c r="K5442" i="2"/>
  <c r="L5442" i="2"/>
  <c r="M5442" i="2"/>
  <c r="N5442" i="2"/>
  <c r="O5442" i="2"/>
  <c r="P5442" i="2"/>
  <c r="I5424" i="2"/>
  <c r="K5424" i="2"/>
  <c r="L5424" i="2"/>
  <c r="M5424" i="2"/>
  <c r="N5424" i="2"/>
  <c r="O5424" i="2"/>
  <c r="P5424" i="2"/>
  <c r="I5517" i="2"/>
  <c r="K5517" i="2"/>
  <c r="L5517" i="2"/>
  <c r="M5517" i="2"/>
  <c r="N5517" i="2"/>
  <c r="O5517" i="2"/>
  <c r="P5517" i="2"/>
  <c r="I5487" i="2"/>
  <c r="K5487" i="2"/>
  <c r="L5487" i="2"/>
  <c r="M5487" i="2"/>
  <c r="N5487" i="2"/>
  <c r="O5487" i="2"/>
  <c r="P5487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6" i="2"/>
  <c r="K5486" i="2"/>
  <c r="L5486" i="2"/>
  <c r="M5486" i="2"/>
  <c r="N5486" i="2"/>
  <c r="O5486" i="2"/>
  <c r="P5486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5" i="2"/>
  <c r="K5485" i="2"/>
  <c r="L5485" i="2"/>
  <c r="M5485" i="2"/>
  <c r="N5485" i="2"/>
  <c r="O5485" i="2"/>
  <c r="P5485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4" i="2"/>
  <c r="K5484" i="2"/>
  <c r="L5484" i="2"/>
  <c r="M5484" i="2"/>
  <c r="N5484" i="2"/>
  <c r="O5484" i="2"/>
  <c r="P5484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483" i="2"/>
  <c r="K5483" i="2"/>
  <c r="L5483" i="2"/>
  <c r="M5483" i="2"/>
  <c r="N5483" i="2"/>
  <c r="O5483" i="2"/>
  <c r="P5483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I5521" i="2"/>
  <c r="K5521" i="2"/>
  <c r="L5521" i="2"/>
  <c r="M5521" i="2"/>
  <c r="N5521" i="2"/>
  <c r="O5521" i="2"/>
  <c r="P5521" i="2"/>
  <c r="I5482" i="2"/>
  <c r="K5482" i="2"/>
  <c r="L5482" i="2"/>
  <c r="M5482" i="2"/>
  <c r="N5482" i="2"/>
  <c r="O5482" i="2"/>
  <c r="P5482" i="2"/>
  <c r="I5450" i="2"/>
  <c r="K5450" i="2"/>
  <c r="L5450" i="2"/>
  <c r="M5450" i="2"/>
  <c r="N5450" i="2"/>
  <c r="O5450" i="2"/>
  <c r="P5450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1" i="2"/>
  <c r="K5481" i="2"/>
  <c r="L5481" i="2"/>
  <c r="M5481" i="2"/>
  <c r="N5481" i="2"/>
  <c r="O5481" i="2"/>
  <c r="P5481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500" i="2"/>
  <c r="K5500" i="2"/>
  <c r="L5500" i="2"/>
  <c r="M5500" i="2"/>
  <c r="N5500" i="2"/>
  <c r="O5500" i="2"/>
  <c r="P5500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499" i="2"/>
  <c r="K5499" i="2"/>
  <c r="L5499" i="2"/>
  <c r="M5499" i="2"/>
  <c r="N5499" i="2"/>
  <c r="O5499" i="2"/>
  <c r="P5499" i="2"/>
  <c r="I5453" i="2"/>
  <c r="K5453" i="2"/>
  <c r="L5453" i="2"/>
  <c r="M5453" i="2"/>
  <c r="N5453" i="2"/>
  <c r="O5453" i="2"/>
  <c r="P5453" i="2"/>
  <c r="I5435" i="2"/>
  <c r="K5435" i="2"/>
  <c r="L5435" i="2"/>
  <c r="M5435" i="2"/>
  <c r="N5435" i="2"/>
  <c r="O5435" i="2"/>
  <c r="P5435" i="2"/>
  <c r="I5524" i="2"/>
  <c r="K5524" i="2"/>
  <c r="L5524" i="2"/>
  <c r="M5524" i="2"/>
  <c r="N5524" i="2"/>
  <c r="O5524" i="2"/>
  <c r="P5524" i="2"/>
  <c r="I5480" i="2"/>
  <c r="K5480" i="2"/>
  <c r="L5480" i="2"/>
  <c r="M5480" i="2"/>
  <c r="N5480" i="2"/>
  <c r="O5480" i="2"/>
  <c r="P548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8" i="2"/>
  <c r="K5528" i="2"/>
  <c r="L5528" i="2"/>
  <c r="M5528" i="2"/>
  <c r="N5531" i="2"/>
  <c r="O5531" i="2"/>
  <c r="P5531" i="2"/>
  <c r="I5479" i="2"/>
  <c r="K5479" i="2"/>
  <c r="L5479" i="2"/>
  <c r="M5479" i="2"/>
  <c r="N5479" i="2"/>
  <c r="O5479" i="2"/>
  <c r="P5479" i="2"/>
  <c r="I5464" i="2"/>
  <c r="K5464" i="2"/>
  <c r="L5464" i="2"/>
  <c r="M5464" i="2"/>
  <c r="N5464" i="2"/>
  <c r="O5464" i="2"/>
  <c r="P5464" i="2"/>
  <c r="I5437" i="2"/>
  <c r="K5437" i="2"/>
  <c r="L5437" i="2"/>
  <c r="M5437" i="2"/>
  <c r="N5437" i="2"/>
  <c r="O5437" i="2"/>
  <c r="P5437" i="2"/>
  <c r="I5529" i="2"/>
  <c r="K5529" i="2"/>
  <c r="L5529" i="2"/>
  <c r="M5529" i="2"/>
  <c r="N5529" i="2"/>
  <c r="O5529" i="2"/>
  <c r="P5529" i="2"/>
  <c r="I5498" i="2"/>
  <c r="K5498" i="2"/>
  <c r="L5498" i="2"/>
  <c r="M5498" i="2"/>
  <c r="N5498" i="2"/>
  <c r="O5498" i="2"/>
  <c r="P5498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7" i="2"/>
  <c r="K5507" i="2"/>
  <c r="L5507" i="2"/>
  <c r="M5507" i="2"/>
  <c r="N5507" i="2"/>
  <c r="O5507" i="2"/>
  <c r="P5507" i="2"/>
  <c r="I5496" i="2"/>
  <c r="K5496" i="2"/>
  <c r="L5496" i="2"/>
  <c r="M5496" i="2"/>
  <c r="N5496" i="2"/>
  <c r="O5496" i="2"/>
  <c r="P5496" i="2"/>
  <c r="I5469" i="2"/>
  <c r="K5469" i="2"/>
  <c r="L5469" i="2"/>
  <c r="M5469" i="2"/>
  <c r="N5469" i="2"/>
  <c r="O5469" i="2"/>
  <c r="P5469" i="2"/>
  <c r="I5462" i="2"/>
  <c r="K5462" i="2"/>
  <c r="L5462" i="2"/>
  <c r="M5462" i="2"/>
  <c r="N5462" i="2"/>
  <c r="O5462" i="2"/>
  <c r="P5462" i="2"/>
  <c r="I5508" i="2"/>
  <c r="K5508" i="2"/>
  <c r="L5508" i="2"/>
  <c r="M5508" i="2"/>
  <c r="N5508" i="2"/>
  <c r="O5508" i="2"/>
  <c r="P5508" i="2"/>
  <c r="I5494" i="2"/>
  <c r="K5494" i="2"/>
  <c r="L5494" i="2"/>
  <c r="M5494" i="2"/>
  <c r="N5494" i="2"/>
  <c r="O5494" i="2"/>
  <c r="P5494" i="2"/>
  <c r="I5466" i="2"/>
  <c r="K5466" i="2"/>
  <c r="L5466" i="2"/>
  <c r="M5466" i="2"/>
  <c r="N5466" i="2"/>
  <c r="O5466" i="2"/>
  <c r="P5466" i="2"/>
  <c r="I5461" i="2"/>
  <c r="K5461" i="2"/>
  <c r="L5461" i="2"/>
  <c r="M5461" i="2"/>
  <c r="N5461" i="2"/>
  <c r="O5461" i="2"/>
  <c r="P5461" i="2"/>
  <c r="I5504" i="2"/>
  <c r="K5504" i="2"/>
  <c r="L5504" i="2"/>
  <c r="M5504" i="2"/>
  <c r="N5504" i="2"/>
  <c r="O5504" i="2"/>
  <c r="P5504" i="2"/>
  <c r="I5467" i="2"/>
  <c r="K5467" i="2"/>
  <c r="L5467" i="2"/>
  <c r="M5467" i="2"/>
  <c r="N5467" i="2"/>
  <c r="O5467" i="2"/>
  <c r="P5467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91" i="2"/>
  <c r="K5491" i="2"/>
  <c r="L5491" i="2"/>
  <c r="M5491" i="2"/>
  <c r="N5491" i="2"/>
  <c r="O5491" i="2"/>
  <c r="P5491" i="2"/>
  <c r="I5465" i="2"/>
  <c r="K5465" i="2"/>
  <c r="L5465" i="2"/>
  <c r="M5465" i="2"/>
  <c r="N5465" i="2"/>
  <c r="O5465" i="2"/>
  <c r="P5465" i="2"/>
  <c r="I5459" i="2"/>
  <c r="K5459" i="2"/>
  <c r="L5459" i="2"/>
  <c r="M5459" i="2"/>
  <c r="N5459" i="2"/>
  <c r="O5459" i="2"/>
  <c r="P5459" i="2"/>
  <c r="I5505" i="2"/>
  <c r="K5505" i="2"/>
  <c r="L5505" i="2"/>
  <c r="M5505" i="2"/>
  <c r="N5505" i="2"/>
  <c r="O5505" i="2"/>
  <c r="P5505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7" i="2"/>
  <c r="K5477" i="2"/>
  <c r="L5477" i="2"/>
  <c r="M5477" i="2"/>
  <c r="N5477" i="2"/>
  <c r="O5477" i="2"/>
  <c r="P5477" i="2"/>
  <c r="I5455" i="2"/>
  <c r="K5455" i="2"/>
  <c r="L5455" i="2"/>
  <c r="M5455" i="2"/>
  <c r="N5455" i="2"/>
  <c r="O5455" i="2"/>
  <c r="P5455" i="2"/>
  <c r="I5457" i="2"/>
  <c r="K5457" i="2"/>
  <c r="L5457" i="2"/>
  <c r="M5457" i="2"/>
  <c r="N5457" i="2"/>
  <c r="O5457" i="2"/>
  <c r="P5457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471" i="2"/>
  <c r="K5471" i="2"/>
  <c r="L5471" i="2"/>
  <c r="M5471" i="2"/>
  <c r="N5471" i="2"/>
  <c r="P5471" i="2"/>
  <c r="I5433" i="2"/>
  <c r="K5433" i="2"/>
  <c r="L5433" i="2"/>
  <c r="M5433" i="2"/>
  <c r="N5433" i="2"/>
  <c r="O5433" i="2"/>
  <c r="P5433" i="2"/>
  <c r="I5501" i="2"/>
  <c r="K5501" i="2"/>
  <c r="L5501" i="2"/>
  <c r="M5501" i="2"/>
  <c r="N5501" i="2"/>
  <c r="O5501" i="2"/>
  <c r="P5501" i="2"/>
  <c r="I5472" i="2"/>
  <c r="K5472" i="2"/>
  <c r="L5472" i="2"/>
  <c r="M5472" i="2"/>
  <c r="N5472" i="2"/>
  <c r="O5472" i="2"/>
  <c r="P5472" i="2"/>
  <c r="I5511" i="2"/>
  <c r="K5511" i="2"/>
  <c r="L5511" i="2"/>
  <c r="M5511" i="2"/>
  <c r="N5511" i="2"/>
  <c r="O5511" i="2"/>
  <c r="P5511" i="2"/>
  <c r="I5434" i="2"/>
  <c r="K5434" i="2"/>
  <c r="L5434" i="2"/>
  <c r="M5434" i="2"/>
  <c r="N5434" i="2"/>
  <c r="O5434" i="2"/>
  <c r="P5434" i="2"/>
  <c r="I5413" i="2"/>
  <c r="K5413" i="2"/>
  <c r="L5413" i="2"/>
  <c r="M5413" i="2"/>
  <c r="N5413" i="2"/>
  <c r="O5413" i="2"/>
  <c r="P5413" i="2"/>
  <c r="I5374" i="2"/>
  <c r="K5374" i="2"/>
  <c r="L5374" i="2"/>
  <c r="M5374" i="2"/>
  <c r="N5374" i="2"/>
  <c r="O5374" i="2"/>
  <c r="P5374" i="2"/>
  <c r="I5349" i="2"/>
  <c r="K5349" i="2"/>
  <c r="L5349" i="2"/>
  <c r="M5349" i="2"/>
  <c r="N5349" i="2"/>
  <c r="O5349" i="2"/>
  <c r="P5349" i="2"/>
  <c r="I5308" i="2"/>
  <c r="K5308" i="2"/>
  <c r="L5308" i="2"/>
  <c r="M5308" i="2"/>
  <c r="N5308" i="2"/>
  <c r="O5308" i="2"/>
  <c r="P5308" i="2"/>
  <c r="I5412" i="2"/>
  <c r="K5412" i="2"/>
  <c r="L5412" i="2"/>
  <c r="M5412" i="2"/>
  <c r="N5412" i="2"/>
  <c r="O5412" i="2"/>
  <c r="P5412" i="2"/>
  <c r="I5370" i="2"/>
  <c r="K5370" i="2"/>
  <c r="L5370" i="2"/>
  <c r="M5370" i="2"/>
  <c r="N5370" i="2"/>
  <c r="O5370" i="2"/>
  <c r="P5370" i="2"/>
  <c r="I5348" i="2"/>
  <c r="K5348" i="2"/>
  <c r="L5348" i="2"/>
  <c r="M5348" i="2"/>
  <c r="N5348" i="2"/>
  <c r="O5348" i="2"/>
  <c r="P5348" i="2"/>
  <c r="I5311" i="2"/>
  <c r="K5311" i="2"/>
  <c r="L5311" i="2"/>
  <c r="M5311" i="2"/>
  <c r="N5311" i="2"/>
  <c r="O5311" i="2"/>
  <c r="P5311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O5376" i="2"/>
  <c r="P5376" i="2"/>
  <c r="I5347" i="2"/>
  <c r="K5347" i="2"/>
  <c r="L5347" i="2"/>
  <c r="M5347" i="2"/>
  <c r="N5347" i="2"/>
  <c r="O5347" i="2"/>
  <c r="P5347" i="2"/>
  <c r="I5309" i="2"/>
  <c r="K5309" i="2"/>
  <c r="L5309" i="2"/>
  <c r="M5309" i="2"/>
  <c r="N5309" i="2"/>
  <c r="O5309" i="2"/>
  <c r="P5309" i="2"/>
  <c r="I5410" i="2"/>
  <c r="K5410" i="2"/>
  <c r="L5410" i="2"/>
  <c r="M5410" i="2"/>
  <c r="N5410" i="2"/>
  <c r="O5410" i="2"/>
  <c r="P5410" i="2"/>
  <c r="I5375" i="2"/>
  <c r="K5375" i="2"/>
  <c r="L5375" i="2"/>
  <c r="M5375" i="2"/>
  <c r="N5375" i="2"/>
  <c r="P5375" i="2"/>
  <c r="I5383" i="2"/>
  <c r="K5383" i="2"/>
  <c r="L5383" i="2"/>
  <c r="M5383" i="2"/>
  <c r="N5383" i="2"/>
  <c r="O5383" i="2"/>
  <c r="P5383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50" i="2"/>
  <c r="K5350" i="2"/>
  <c r="L5350" i="2"/>
  <c r="M5350" i="2"/>
  <c r="N5350" i="2"/>
  <c r="O5350" i="2"/>
  <c r="P5350" i="2"/>
  <c r="I5312" i="2"/>
  <c r="K5312" i="2"/>
  <c r="L5312" i="2"/>
  <c r="M5312" i="2"/>
  <c r="N5312" i="2"/>
  <c r="O5312" i="2"/>
  <c r="P5312" i="2"/>
  <c r="I5408" i="2"/>
  <c r="K5408" i="2"/>
  <c r="L5408" i="2"/>
  <c r="M5408" i="2"/>
  <c r="N5408" i="2"/>
  <c r="O5408" i="2"/>
  <c r="P5408" i="2"/>
  <c r="I5377" i="2"/>
  <c r="K5377" i="2"/>
  <c r="L5377" i="2"/>
  <c r="M5377" i="2"/>
  <c r="N5377" i="2"/>
  <c r="O5377" i="2"/>
  <c r="P5377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4" i="2"/>
  <c r="K5364" i="2"/>
  <c r="L5364" i="2"/>
  <c r="M5364" i="2"/>
  <c r="N5364" i="2"/>
  <c r="O5364" i="2"/>
  <c r="P5364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06" i="2"/>
  <c r="K5406" i="2"/>
  <c r="L5406" i="2"/>
  <c r="M5406" i="2"/>
  <c r="N5406" i="2"/>
  <c r="O5406" i="2"/>
  <c r="P5406" i="2"/>
  <c r="I5362" i="2"/>
  <c r="K5362" i="2"/>
  <c r="L5362" i="2"/>
  <c r="M5362" i="2"/>
  <c r="N5362" i="2"/>
  <c r="O5362" i="2"/>
  <c r="P5362" i="2"/>
  <c r="I5329" i="2"/>
  <c r="K5329" i="2"/>
  <c r="L5329" i="2"/>
  <c r="M5329" i="2"/>
  <c r="N5329" i="2"/>
  <c r="O5329" i="2"/>
  <c r="P5329" i="2"/>
  <c r="I5317" i="2"/>
  <c r="K5317" i="2"/>
  <c r="L5317" i="2"/>
  <c r="M5317" i="2"/>
  <c r="N5317" i="2"/>
  <c r="O5317" i="2"/>
  <c r="P5317" i="2"/>
  <c r="I5388" i="2"/>
  <c r="K5388" i="2"/>
  <c r="L5388" i="2"/>
  <c r="M5388" i="2"/>
  <c r="N5388" i="2"/>
  <c r="O5388" i="2"/>
  <c r="P5388" i="2"/>
  <c r="I5361" i="2"/>
  <c r="K5361" i="2"/>
  <c r="L5361" i="2"/>
  <c r="M5361" i="2"/>
  <c r="N5361" i="2"/>
  <c r="O5361" i="2"/>
  <c r="P5361" i="2"/>
  <c r="I5387" i="2"/>
  <c r="K5387" i="2"/>
  <c r="L5387" i="2"/>
  <c r="M5387" i="2"/>
  <c r="N5387" i="2"/>
  <c r="O5387" i="2"/>
  <c r="P5387" i="2"/>
  <c r="I5316" i="2"/>
  <c r="K5316" i="2"/>
  <c r="L5316" i="2"/>
  <c r="M5316" i="2"/>
  <c r="N5316" i="2"/>
  <c r="O5316" i="2"/>
  <c r="P5316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0" i="2"/>
  <c r="K5330" i="2"/>
  <c r="L5330" i="2"/>
  <c r="M5330" i="2"/>
  <c r="N5330" i="2"/>
  <c r="O5330" i="2"/>
  <c r="P5330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1" i="2"/>
  <c r="K5331" i="2"/>
  <c r="L5331" i="2"/>
  <c r="M5331" i="2"/>
  <c r="N5331" i="2"/>
  <c r="O5331" i="2"/>
  <c r="P5331" i="2"/>
  <c r="I5318" i="2"/>
  <c r="K5318" i="2"/>
  <c r="L5318" i="2"/>
  <c r="M5318" i="2"/>
  <c r="N5318" i="2"/>
  <c r="O5318" i="2"/>
  <c r="P5318" i="2"/>
  <c r="I5401" i="2"/>
  <c r="K5401" i="2"/>
  <c r="L5401" i="2"/>
  <c r="M5401" i="2"/>
  <c r="N5401" i="2"/>
  <c r="O5401" i="2"/>
  <c r="P5401" i="2"/>
  <c r="I5358" i="2"/>
  <c r="K5358" i="2"/>
  <c r="L5358" i="2"/>
  <c r="M5358" i="2"/>
  <c r="N5358" i="2"/>
  <c r="O5358" i="2"/>
  <c r="P5358" i="2"/>
  <c r="I5333" i="2"/>
  <c r="K5333" i="2"/>
  <c r="L5333" i="2"/>
  <c r="M5333" i="2"/>
  <c r="N5333" i="2"/>
  <c r="O5333" i="2"/>
  <c r="P5333" i="2"/>
  <c r="I5323" i="2"/>
  <c r="K5323" i="2"/>
  <c r="L5323" i="2"/>
  <c r="M5323" i="2"/>
  <c r="N5323" i="2"/>
  <c r="O5323" i="2"/>
  <c r="P5323" i="2"/>
  <c r="I5414" i="2"/>
  <c r="K5414" i="2"/>
  <c r="L5414" i="2"/>
  <c r="M5414" i="2"/>
  <c r="N5414" i="2"/>
  <c r="O5414" i="2"/>
  <c r="P5414" i="2"/>
  <c r="I5357" i="2"/>
  <c r="K5357" i="2"/>
  <c r="L5357" i="2"/>
  <c r="M5357" i="2"/>
  <c r="N5357" i="2"/>
  <c r="O5357" i="2"/>
  <c r="P5357" i="2"/>
  <c r="I5334" i="2"/>
  <c r="K5334" i="2"/>
  <c r="L5334" i="2"/>
  <c r="M5334" i="2"/>
  <c r="N5334" i="2"/>
  <c r="O5334" i="2"/>
  <c r="P5334" i="2"/>
  <c r="I5320" i="2"/>
  <c r="K5320" i="2"/>
  <c r="L5320" i="2"/>
  <c r="M5320" i="2"/>
  <c r="N5320" i="2"/>
  <c r="O5320" i="2"/>
  <c r="P5320" i="2"/>
  <c r="I5417" i="2"/>
  <c r="K5417" i="2"/>
  <c r="L5417" i="2"/>
  <c r="M5417" i="2"/>
  <c r="N5417" i="2"/>
  <c r="O5417" i="2"/>
  <c r="P5417" i="2"/>
  <c r="I5356" i="2"/>
  <c r="K5356" i="2"/>
  <c r="L5356" i="2"/>
  <c r="M5356" i="2"/>
  <c r="N5356" i="2"/>
  <c r="O5356" i="2"/>
  <c r="P5356" i="2"/>
  <c r="I5335" i="2"/>
  <c r="K5335" i="2"/>
  <c r="L5335" i="2"/>
  <c r="M5335" i="2"/>
  <c r="N5335" i="2"/>
  <c r="O5335" i="2"/>
  <c r="P5335" i="2"/>
  <c r="I5325" i="2"/>
  <c r="K5325" i="2"/>
  <c r="L5325" i="2"/>
  <c r="M5325" i="2"/>
  <c r="N5325" i="2"/>
  <c r="O5325" i="2"/>
  <c r="P5325" i="2"/>
  <c r="I5418" i="2"/>
  <c r="K5418" i="2"/>
  <c r="L5418" i="2"/>
  <c r="M5418" i="2"/>
  <c r="N5418" i="2"/>
  <c r="O5418" i="2"/>
  <c r="P5418" i="2"/>
  <c r="I5355" i="2"/>
  <c r="K5355" i="2"/>
  <c r="L5355" i="2"/>
  <c r="M5355" i="2"/>
  <c r="N5355" i="2"/>
  <c r="O5355" i="2"/>
  <c r="P5355" i="2"/>
  <c r="I5336" i="2"/>
  <c r="K5336" i="2"/>
  <c r="L5336" i="2"/>
  <c r="M5336" i="2"/>
  <c r="N5336" i="2"/>
  <c r="O5336" i="2"/>
  <c r="P5336" i="2"/>
  <c r="I5324" i="2"/>
  <c r="K5324" i="2"/>
  <c r="L5324" i="2"/>
  <c r="M5324" i="2"/>
  <c r="N5324" i="2"/>
  <c r="O5324" i="2"/>
  <c r="P5324" i="2"/>
  <c r="I5400" i="2"/>
  <c r="K5400" i="2"/>
  <c r="L5400" i="2"/>
  <c r="M5400" i="2"/>
  <c r="N5400" i="2"/>
  <c r="O5400" i="2"/>
  <c r="P5400" i="2"/>
  <c r="I5365" i="2"/>
  <c r="K5365" i="2"/>
  <c r="L5365" i="2"/>
  <c r="M5365" i="2"/>
  <c r="N5365" i="2"/>
  <c r="O5365" i="2"/>
  <c r="P5365" i="2"/>
  <c r="I5337" i="2"/>
  <c r="K5337" i="2"/>
  <c r="L5337" i="2"/>
  <c r="M5337" i="2"/>
  <c r="N5337" i="2"/>
  <c r="O5337" i="2"/>
  <c r="P5337" i="2"/>
  <c r="I5306" i="2"/>
  <c r="K5306" i="2"/>
  <c r="L5306" i="2"/>
  <c r="M5306" i="2"/>
  <c r="N5306" i="2"/>
  <c r="O5306" i="2"/>
  <c r="P5306" i="2"/>
  <c r="I5415" i="2"/>
  <c r="K5415" i="2"/>
  <c r="L5415" i="2"/>
  <c r="M5415" i="2"/>
  <c r="N5415" i="2"/>
  <c r="O5415" i="2"/>
  <c r="P5415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8" i="2"/>
  <c r="K5368" i="2"/>
  <c r="L5368" i="2"/>
  <c r="M5368" i="2"/>
  <c r="N5368" i="2"/>
  <c r="O5368" i="2"/>
  <c r="P5368" i="2"/>
  <c r="I5339" i="2"/>
  <c r="K5339" i="2"/>
  <c r="L5339" i="2"/>
  <c r="M5339" i="2"/>
  <c r="N5339" i="2"/>
  <c r="O5339" i="2"/>
  <c r="P5339" i="2"/>
  <c r="I5301" i="2"/>
  <c r="K5301" i="2"/>
  <c r="L5301" i="2"/>
  <c r="M5301" i="2"/>
  <c r="N5301" i="2"/>
  <c r="O5301" i="2"/>
  <c r="P5301" i="2"/>
  <c r="I5395" i="2"/>
  <c r="K5395" i="2"/>
  <c r="L5395" i="2"/>
  <c r="M5395" i="2"/>
  <c r="N5395" i="2"/>
  <c r="O5395" i="2"/>
  <c r="P5395" i="2"/>
  <c r="I5367" i="2"/>
  <c r="K5367" i="2"/>
  <c r="L5367" i="2"/>
  <c r="M5367" i="2"/>
  <c r="N5367" i="2"/>
  <c r="O5367" i="2"/>
  <c r="P5367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4" i="2"/>
  <c r="K5394" i="2"/>
  <c r="L5394" i="2"/>
  <c r="M5394" i="2"/>
  <c r="N5394" i="2"/>
  <c r="O5394" i="2"/>
  <c r="P5394" i="2"/>
  <c r="N5693" i="2"/>
  <c r="O5693" i="2"/>
  <c r="P5693" i="2"/>
  <c r="I5341" i="2"/>
  <c r="K5341" i="2"/>
  <c r="L5341" i="2"/>
  <c r="M5341" i="2"/>
  <c r="N5341" i="2"/>
  <c r="O5341" i="2"/>
  <c r="P5341" i="2"/>
  <c r="I5299" i="2"/>
  <c r="K5299" i="2"/>
  <c r="L5299" i="2"/>
  <c r="M5299" i="2"/>
  <c r="N5299" i="2"/>
  <c r="O5299" i="2"/>
  <c r="P5299" i="2"/>
  <c r="I5393" i="2"/>
  <c r="K5393" i="2"/>
  <c r="L5393" i="2"/>
  <c r="M5393" i="2"/>
  <c r="N5393" i="2"/>
  <c r="O5393" i="2"/>
  <c r="P5393" i="2"/>
  <c r="I5369" i="2"/>
  <c r="K5369" i="2"/>
  <c r="L5369" i="2"/>
  <c r="M5369" i="2"/>
  <c r="N5369" i="2"/>
  <c r="O5369" i="2"/>
  <c r="P5369" i="2"/>
  <c r="I5345" i="2"/>
  <c r="K5345" i="2"/>
  <c r="L5345" i="2"/>
  <c r="M5345" i="2"/>
  <c r="N5345" i="2"/>
  <c r="O5345" i="2"/>
  <c r="P5345" i="2"/>
  <c r="I5300" i="2"/>
  <c r="K5300" i="2"/>
  <c r="L5300" i="2"/>
  <c r="M5300" i="2"/>
  <c r="N5300" i="2"/>
  <c r="O5300" i="2"/>
  <c r="P5300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46" i="2"/>
  <c r="K5346" i="2"/>
  <c r="L5346" i="2"/>
  <c r="M5346" i="2"/>
  <c r="N5346" i="2"/>
  <c r="O5346" i="2"/>
  <c r="P5346" i="2"/>
  <c r="I5297" i="2"/>
  <c r="K5297" i="2"/>
  <c r="L5297" i="2"/>
  <c r="M5297" i="2"/>
  <c r="N5297" i="2"/>
  <c r="O5297" i="2"/>
  <c r="P5297" i="2"/>
  <c r="I5391" i="2"/>
  <c r="K5391" i="2"/>
  <c r="L5391" i="2"/>
  <c r="M5391" i="2"/>
  <c r="N5391" i="2"/>
  <c r="O5391" i="2"/>
  <c r="P5391" i="2"/>
  <c r="I5379" i="2"/>
  <c r="K5379" i="2"/>
  <c r="L5379" i="2"/>
  <c r="M5379" i="2"/>
  <c r="N5379" i="2"/>
  <c r="O5379" i="2"/>
  <c r="P5379" i="2"/>
  <c r="I5328" i="2"/>
  <c r="K5328" i="2"/>
  <c r="L5328" i="2"/>
  <c r="M5328" i="2"/>
  <c r="N5328" i="2"/>
  <c r="O5328" i="2"/>
  <c r="P5328" i="2"/>
  <c r="I5298" i="2"/>
  <c r="K5298" i="2"/>
  <c r="L5298" i="2"/>
  <c r="M5298" i="2"/>
  <c r="N5298" i="2"/>
  <c r="O5298" i="2"/>
  <c r="P5298" i="2"/>
  <c r="I5390" i="2"/>
  <c r="K5390" i="2"/>
  <c r="L5390" i="2"/>
  <c r="M5390" i="2"/>
  <c r="N5390" i="2"/>
  <c r="O5390" i="2"/>
  <c r="P5390" i="2"/>
  <c r="I5381" i="2"/>
  <c r="K5381" i="2"/>
  <c r="L5381" i="2"/>
  <c r="M5381" i="2"/>
  <c r="N5381" i="2"/>
  <c r="O5381" i="2"/>
  <c r="P5381" i="2"/>
  <c r="I5326" i="2"/>
  <c r="K5326" i="2"/>
  <c r="L5326" i="2"/>
  <c r="M5326" i="2"/>
  <c r="N5326" i="2"/>
  <c r="O5326" i="2"/>
  <c r="P5326" i="2"/>
  <c r="I5295" i="2"/>
  <c r="K5295" i="2"/>
  <c r="L5295" i="2"/>
  <c r="M5295" i="2"/>
  <c r="N5295" i="2"/>
  <c r="O5295" i="2"/>
  <c r="P5295" i="2"/>
  <c r="I5389" i="2"/>
  <c r="K5389" i="2"/>
  <c r="L5389" i="2"/>
  <c r="M5389" i="2"/>
  <c r="N5389" i="2"/>
  <c r="O5389" i="2"/>
  <c r="P5389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796" i="2"/>
  <c r="K5796" i="2"/>
  <c r="L5796" i="2"/>
  <c r="M5796" i="2"/>
  <c r="N5818" i="2"/>
  <c r="O5818" i="2"/>
  <c r="P5818" i="2"/>
  <c r="K5802" i="2"/>
  <c r="L5802" i="2"/>
  <c r="M5802" i="2"/>
  <c r="N5745" i="2"/>
  <c r="O5745" i="2"/>
  <c r="P5745" i="2"/>
  <c r="I5812" i="2"/>
  <c r="K5812" i="2"/>
  <c r="L5812" i="2"/>
  <c r="M5812" i="2"/>
  <c r="N5758" i="2"/>
  <c r="O5758" i="2"/>
  <c r="P5758" i="2"/>
  <c r="I5962" i="2"/>
  <c r="K5962" i="2"/>
  <c r="L5962" i="2"/>
  <c r="M5962" i="2"/>
  <c r="N5815" i="2"/>
  <c r="O5815" i="2"/>
  <c r="P5815" i="2"/>
  <c r="I5801" i="2"/>
  <c r="K5801" i="2"/>
  <c r="L5801" i="2"/>
  <c r="M5801" i="2"/>
  <c r="N5819" i="2"/>
  <c r="O5819" i="2"/>
  <c r="P5819" i="2"/>
  <c r="I5803" i="2"/>
  <c r="K5803" i="2"/>
  <c r="L5803" i="2"/>
  <c r="M5803" i="2"/>
  <c r="N5747" i="2"/>
  <c r="O5747" i="2"/>
  <c r="P5747" i="2"/>
  <c r="I5987" i="2"/>
  <c r="K5987" i="2"/>
  <c r="L5987" i="2"/>
  <c r="M5987" i="2"/>
  <c r="N5757" i="2"/>
  <c r="O5757" i="2"/>
  <c r="P5757" i="2"/>
  <c r="I5917" i="2"/>
  <c r="K5917" i="2"/>
  <c r="L5917" i="2"/>
  <c r="M5917" i="2"/>
  <c r="N5822" i="2"/>
  <c r="O5822" i="2"/>
  <c r="P5822" i="2"/>
  <c r="I5797" i="2"/>
  <c r="K5797" i="2"/>
  <c r="L5797" i="2"/>
  <c r="M5797" i="2"/>
  <c r="N5820" i="2"/>
  <c r="O5820" i="2"/>
  <c r="P5820" i="2"/>
  <c r="I5884" i="2"/>
  <c r="K5884" i="2"/>
  <c r="L5884" i="2"/>
  <c r="M5884" i="2"/>
  <c r="N5752" i="2"/>
  <c r="O5752" i="2"/>
  <c r="P5752" i="2"/>
  <c r="I5851" i="2"/>
  <c r="K5851" i="2"/>
  <c r="L5851" i="2"/>
  <c r="M5851" i="2"/>
  <c r="N5760" i="2"/>
  <c r="O5760" i="2"/>
  <c r="P5760" i="2"/>
  <c r="I5990" i="2"/>
  <c r="K5990" i="2"/>
  <c r="L5990" i="2"/>
  <c r="M5990" i="2"/>
  <c r="N5814" i="2"/>
  <c r="O5814" i="2"/>
  <c r="P5814" i="2"/>
  <c r="I5883" i="2"/>
  <c r="K5883" i="2"/>
  <c r="L5883" i="2"/>
  <c r="M5883" i="2"/>
  <c r="N5821" i="2"/>
  <c r="O5821" i="2"/>
  <c r="P5821" i="2"/>
  <c r="I5860" i="2"/>
  <c r="K5860" i="2"/>
  <c r="L5860" i="2"/>
  <c r="M5860" i="2"/>
  <c r="N5754" i="2"/>
  <c r="O5754" i="2"/>
  <c r="P5754" i="2"/>
  <c r="I5859" i="2"/>
  <c r="K5859" i="2"/>
  <c r="L5859" i="2"/>
  <c r="M5859" i="2"/>
  <c r="N5759" i="2"/>
  <c r="O5759" i="2"/>
  <c r="P5759" i="2"/>
  <c r="I5970" i="2"/>
  <c r="K5970" i="2"/>
  <c r="L5970" i="2"/>
  <c r="M5970" i="2"/>
  <c r="N5813" i="2"/>
  <c r="O5813" i="2"/>
  <c r="P5813" i="2"/>
  <c r="I6037" i="2"/>
  <c r="K6037" i="2"/>
  <c r="L6037" i="2"/>
  <c r="M6037" i="2"/>
  <c r="N5823" i="2"/>
  <c r="O5823" i="2"/>
  <c r="P5823" i="2"/>
  <c r="I5899" i="2"/>
  <c r="K5899" i="2"/>
  <c r="L5899" i="2"/>
  <c r="M5899" i="2"/>
  <c r="N5753" i="2"/>
  <c r="O5753" i="2"/>
  <c r="P5753" i="2"/>
  <c r="I5910" i="2"/>
  <c r="K5910" i="2"/>
  <c r="L5910" i="2"/>
  <c r="M5910" i="2"/>
  <c r="N5763" i="2"/>
  <c r="O5763" i="2"/>
  <c r="P5763" i="2"/>
  <c r="K5969" i="2"/>
  <c r="L5969" i="2"/>
  <c r="M5969" i="2"/>
  <c r="N5811" i="2"/>
  <c r="O5811" i="2"/>
  <c r="P5811" i="2"/>
  <c r="I5557" i="2"/>
  <c r="K5557" i="2"/>
  <c r="L5557" i="2"/>
  <c r="M5557" i="2"/>
  <c r="N5824" i="2"/>
  <c r="O5824" i="2"/>
  <c r="P5824" i="2"/>
  <c r="I5540" i="2"/>
  <c r="K5540" i="2"/>
  <c r="L5540" i="2"/>
  <c r="M5540" i="2"/>
  <c r="N5540" i="2"/>
  <c r="O5540" i="2"/>
  <c r="P5540" i="2"/>
  <c r="I5534" i="2"/>
  <c r="K5534" i="2"/>
  <c r="L5534" i="2"/>
  <c r="M5534" i="2"/>
  <c r="N5534" i="2"/>
  <c r="O5534" i="2"/>
  <c r="P5534" i="2"/>
  <c r="I5527" i="2"/>
  <c r="K5527" i="2"/>
  <c r="L5527" i="2"/>
  <c r="M5527" i="2"/>
  <c r="N5527" i="2"/>
  <c r="O5527" i="2"/>
  <c r="P5527" i="2"/>
  <c r="I5546" i="2"/>
  <c r="K5546" i="2"/>
  <c r="L5546" i="2"/>
  <c r="M5546" i="2"/>
  <c r="N5782" i="2"/>
  <c r="O5782" i="2"/>
  <c r="P5782" i="2"/>
  <c r="I5628" i="2"/>
  <c r="K5628" i="2"/>
  <c r="L5628" i="2"/>
  <c r="M5628" i="2"/>
  <c r="N5762" i="2"/>
  <c r="O5762" i="2"/>
  <c r="P5762" i="2"/>
  <c r="I5570" i="2"/>
  <c r="K5570" i="2"/>
  <c r="L5570" i="2"/>
  <c r="M5570" i="2"/>
  <c r="N5810" i="2"/>
  <c r="O5810" i="2"/>
  <c r="P5810" i="2"/>
  <c r="I5559" i="2"/>
  <c r="K5559" i="2"/>
  <c r="L5559" i="2"/>
  <c r="M5559" i="2"/>
  <c r="N5825" i="2"/>
  <c r="O5825" i="2"/>
  <c r="P5825" i="2"/>
  <c r="I5572" i="2"/>
  <c r="K5572" i="2"/>
  <c r="L5572" i="2"/>
  <c r="M5572" i="2"/>
  <c r="N5781" i="2"/>
  <c r="O5781" i="2"/>
  <c r="P5781" i="2"/>
  <c r="I5597" i="2"/>
  <c r="K5597" i="2"/>
  <c r="L5597" i="2"/>
  <c r="M5597" i="2"/>
  <c r="N5765" i="2"/>
  <c r="O5765" i="2"/>
  <c r="P5765" i="2"/>
  <c r="I5569" i="2"/>
  <c r="K5569" i="2"/>
  <c r="L5569" i="2"/>
  <c r="M5569" i="2"/>
  <c r="N5809" i="2"/>
  <c r="O5809" i="2"/>
  <c r="P5809" i="2"/>
  <c r="I5558" i="2"/>
  <c r="K5558" i="2"/>
  <c r="L5558" i="2"/>
  <c r="M5558" i="2"/>
  <c r="N5826" i="2"/>
  <c r="O5826" i="2"/>
  <c r="P5826" i="2"/>
  <c r="I5545" i="2"/>
  <c r="K5545" i="2"/>
  <c r="L5545" i="2"/>
  <c r="M5545" i="2"/>
  <c r="N5743" i="2"/>
  <c r="O5743" i="2"/>
  <c r="P5743" i="2"/>
  <c r="I5622" i="2"/>
  <c r="K5622" i="2"/>
  <c r="L5622" i="2"/>
  <c r="M5622" i="2"/>
  <c r="N5764" i="2"/>
  <c r="O5764" i="2"/>
  <c r="P5764" i="2"/>
  <c r="I5591" i="2"/>
  <c r="K5591" i="2"/>
  <c r="L5591" i="2"/>
  <c r="M5591" i="2"/>
  <c r="N5808" i="2"/>
  <c r="O5808" i="2"/>
  <c r="P5808" i="2"/>
  <c r="I5571" i="2"/>
  <c r="K5571" i="2"/>
  <c r="L5571" i="2"/>
  <c r="M5571" i="2"/>
  <c r="N5827" i="2"/>
  <c r="O5827" i="2"/>
  <c r="P5827" i="2"/>
  <c r="I5630" i="2"/>
  <c r="K5630" i="2"/>
  <c r="L5630" i="2"/>
  <c r="M5630" i="2"/>
  <c r="N5784" i="2"/>
  <c r="O5784" i="2"/>
  <c r="P5784" i="2"/>
  <c r="I5596" i="2"/>
  <c r="K5596" i="2"/>
  <c r="L5596" i="2"/>
  <c r="M5596" i="2"/>
  <c r="N5766" i="2"/>
  <c r="O5766" i="2"/>
  <c r="P5766" i="2"/>
  <c r="I5590" i="2"/>
  <c r="K5590" i="2"/>
  <c r="L5590" i="2"/>
  <c r="M5590" i="2"/>
  <c r="N5807" i="2"/>
  <c r="O5807" i="2"/>
  <c r="P5807" i="2"/>
  <c r="I5592" i="2"/>
  <c r="K5592" i="2"/>
  <c r="L5592" i="2"/>
  <c r="M5592" i="2"/>
  <c r="N5828" i="2"/>
  <c r="O5828" i="2"/>
  <c r="P5828" i="2"/>
  <c r="I5626" i="2"/>
  <c r="K5626" i="2"/>
  <c r="L5626" i="2"/>
  <c r="M5626" i="2"/>
  <c r="N5742" i="2"/>
  <c r="O5742" i="2"/>
  <c r="P5742" i="2"/>
  <c r="I5631" i="2"/>
  <c r="K5631" i="2"/>
  <c r="L5631" i="2"/>
  <c r="M5631" i="2"/>
  <c r="N5768" i="2"/>
  <c r="O5768" i="2"/>
  <c r="P5768" i="2"/>
  <c r="N5806" i="2"/>
  <c r="O5806" i="2"/>
  <c r="P5806" i="2"/>
  <c r="I5599" i="2"/>
  <c r="K5599" i="2"/>
  <c r="L5599" i="2"/>
  <c r="M5599" i="2"/>
  <c r="N5829" i="2"/>
  <c r="O5829" i="2"/>
  <c r="P5829" i="2"/>
  <c r="I5645" i="2"/>
  <c r="K5645" i="2"/>
  <c r="L5645" i="2"/>
  <c r="M5645" i="2"/>
  <c r="N5741" i="2"/>
  <c r="O5741" i="2"/>
  <c r="P5741" i="2"/>
  <c r="I5627" i="2"/>
  <c r="K5627" i="2"/>
  <c r="L5627" i="2"/>
  <c r="M5627" i="2"/>
  <c r="N5767" i="2"/>
  <c r="O5767" i="2"/>
  <c r="P5767" i="2"/>
  <c r="I5598" i="2"/>
  <c r="K5598" i="2"/>
  <c r="L5598" i="2"/>
  <c r="M5598" i="2"/>
  <c r="N5805" i="2"/>
  <c r="O5805" i="2"/>
  <c r="P5805" i="2"/>
  <c r="I5688" i="2"/>
  <c r="K5688" i="2"/>
  <c r="L5688" i="2"/>
  <c r="M5688" i="2"/>
  <c r="N5830" i="2"/>
  <c r="O5830" i="2"/>
  <c r="P5830" i="2"/>
  <c r="I5644" i="2"/>
  <c r="K5644" i="2"/>
  <c r="L5644" i="2"/>
  <c r="M5644" i="2"/>
  <c r="N5739" i="2"/>
  <c r="O5739" i="2"/>
  <c r="P5739" i="2"/>
  <c r="I5719" i="2"/>
  <c r="K5719" i="2"/>
  <c r="L5719" i="2"/>
  <c r="M5719" i="2"/>
  <c r="N5770" i="2"/>
  <c r="O5770" i="2"/>
  <c r="P5770" i="2"/>
  <c r="I5724" i="2"/>
  <c r="K5724" i="2"/>
  <c r="L5724" i="2"/>
  <c r="M5724" i="2"/>
  <c r="N5800" i="2"/>
  <c r="O5800" i="2"/>
  <c r="P5800" i="2"/>
  <c r="I5740" i="2"/>
  <c r="K5740" i="2"/>
  <c r="L5740" i="2"/>
  <c r="M5740" i="2"/>
  <c r="N5831" i="2"/>
  <c r="O5831" i="2"/>
  <c r="P5831" i="2"/>
  <c r="I5911" i="2"/>
  <c r="K5911" i="2"/>
  <c r="L5911" i="2"/>
  <c r="M5911" i="2"/>
  <c r="N5738" i="2"/>
  <c r="O5738" i="2"/>
  <c r="P5738" i="2"/>
  <c r="I5708" i="2"/>
  <c r="K5708" i="2"/>
  <c r="L5708" i="2"/>
  <c r="M5708" i="2"/>
  <c r="N5769" i="2"/>
  <c r="O5769" i="2"/>
  <c r="P5769" i="2"/>
  <c r="I5783" i="2"/>
  <c r="K5783" i="2"/>
  <c r="L5783" i="2"/>
  <c r="M5783" i="2"/>
  <c r="N5799" i="2"/>
  <c r="O5799" i="2"/>
  <c r="P5799" i="2"/>
  <c r="I5733" i="2"/>
  <c r="K5733" i="2"/>
  <c r="L5733" i="2"/>
  <c r="M5733" i="2"/>
  <c r="N5832" i="2"/>
  <c r="O5832" i="2"/>
  <c r="P5832" i="2"/>
  <c r="I5720" i="2"/>
  <c r="K5720" i="2"/>
  <c r="L5720" i="2"/>
  <c r="M5720" i="2"/>
  <c r="N5737" i="2"/>
  <c r="O5737" i="2"/>
  <c r="P5737" i="2"/>
  <c r="I5944" i="2"/>
  <c r="K5944" i="2"/>
  <c r="L5944" i="2"/>
  <c r="M5944" i="2"/>
  <c r="N5772" i="2"/>
  <c r="O5772" i="2"/>
  <c r="P5772" i="2"/>
  <c r="I5748" i="2"/>
  <c r="K5748" i="2"/>
  <c r="L5748" i="2"/>
  <c r="M5748" i="2"/>
  <c r="N5798" i="2"/>
  <c r="O5798" i="2"/>
  <c r="P5798" i="2"/>
  <c r="I5732" i="2"/>
  <c r="K5732" i="2"/>
  <c r="L5732" i="2"/>
  <c r="M5732" i="2"/>
  <c r="N5833" i="2"/>
  <c r="O5833" i="2"/>
  <c r="P5833" i="2"/>
  <c r="I5286" i="2"/>
  <c r="K5286" i="2"/>
  <c r="L5286" i="2"/>
  <c r="M5286" i="2"/>
  <c r="N5286" i="2"/>
  <c r="O5286" i="2"/>
  <c r="P5286" i="2"/>
  <c r="I5287" i="2"/>
  <c r="K5287" i="2"/>
  <c r="L5287" i="2"/>
  <c r="M5287" i="2"/>
  <c r="N5287" i="2"/>
  <c r="O5287" i="2"/>
  <c r="P5287" i="2"/>
  <c r="I5304" i="2"/>
  <c r="K5304" i="2"/>
  <c r="L5304" i="2"/>
  <c r="M5304" i="2"/>
  <c r="N5304" i="2"/>
  <c r="O5304" i="2"/>
  <c r="P5304" i="2"/>
  <c r="I5257" i="2"/>
  <c r="K5257" i="2"/>
  <c r="L5257" i="2"/>
  <c r="M5257" i="2"/>
  <c r="N5257" i="2"/>
  <c r="O5257" i="2"/>
  <c r="P5257" i="2"/>
  <c r="I5288" i="2"/>
  <c r="K5288" i="2"/>
  <c r="L5288" i="2"/>
  <c r="M5288" i="2"/>
  <c r="N5288" i="2"/>
  <c r="O5288" i="2"/>
  <c r="P5288" i="2"/>
  <c r="I5310" i="2"/>
  <c r="K5310" i="2"/>
  <c r="L5310" i="2"/>
  <c r="M5310" i="2"/>
  <c r="N5310" i="2"/>
  <c r="O5310" i="2"/>
  <c r="P5310" i="2"/>
  <c r="I5303" i="2"/>
  <c r="K5303" i="2"/>
  <c r="L5303" i="2"/>
  <c r="M5303" i="2"/>
  <c r="N5303" i="2"/>
  <c r="O5303" i="2"/>
  <c r="P5303" i="2"/>
  <c r="I5258" i="2"/>
  <c r="K5258" i="2"/>
  <c r="L5258" i="2"/>
  <c r="M5258" i="2"/>
  <c r="N5258" i="2"/>
  <c r="O5258" i="2"/>
  <c r="P5258" i="2"/>
  <c r="I5293" i="2"/>
  <c r="K5293" i="2"/>
  <c r="L5293" i="2"/>
  <c r="M5293" i="2"/>
  <c r="N5293" i="2"/>
  <c r="O5293" i="2"/>
  <c r="P5293" i="2"/>
  <c r="I5294" i="2"/>
  <c r="K5294" i="2"/>
  <c r="L5294" i="2"/>
  <c r="M5294" i="2"/>
  <c r="N5294" i="2"/>
  <c r="P5294" i="2"/>
  <c r="I5397" i="2"/>
  <c r="K5397" i="2"/>
  <c r="L5397" i="2"/>
  <c r="M5397" i="2"/>
  <c r="N5397" i="2"/>
  <c r="O5397" i="2"/>
  <c r="P5397" i="2"/>
  <c r="I5332" i="2"/>
  <c r="K5332" i="2"/>
  <c r="L5332" i="2"/>
  <c r="M5332" i="2"/>
  <c r="N5332" i="2"/>
  <c r="O5332" i="2"/>
  <c r="P5332" i="2"/>
  <c r="N5637" i="2"/>
  <c r="O5637" i="2"/>
  <c r="P5637" i="2"/>
  <c r="I5305" i="2"/>
  <c r="K5305" i="2"/>
  <c r="L5305" i="2"/>
  <c r="M5305" i="2"/>
  <c r="N5305" i="2"/>
  <c r="O5305" i="2"/>
  <c r="P5305" i="2"/>
  <c r="I5398" i="2"/>
  <c r="K5398" i="2"/>
  <c r="L5398" i="2"/>
  <c r="M5398" i="2"/>
  <c r="N5398" i="2"/>
  <c r="O5398" i="2"/>
  <c r="P5398" i="2"/>
  <c r="I5396" i="2"/>
  <c r="K5396" i="2"/>
  <c r="L5396" i="2"/>
  <c r="M5396" i="2"/>
  <c r="N5396" i="2"/>
  <c r="O5396" i="2"/>
  <c r="P5396" i="2"/>
  <c r="I5448" i="2"/>
  <c r="K5448" i="2"/>
  <c r="L5448" i="2"/>
  <c r="M5448" i="2"/>
  <c r="N5448" i="2"/>
  <c r="O5448" i="2"/>
  <c r="P5448" i="2"/>
  <c r="I5449" i="2"/>
  <c r="K5449" i="2"/>
  <c r="L5449" i="2"/>
  <c r="M5449" i="2"/>
  <c r="N5449" i="2"/>
  <c r="O5449" i="2"/>
  <c r="P5449" i="2"/>
  <c r="I5404" i="2"/>
  <c r="K5404" i="2"/>
  <c r="L5404" i="2"/>
  <c r="M5404" i="2"/>
  <c r="N5404" i="2"/>
  <c r="O5404" i="2"/>
  <c r="P5404" i="2"/>
  <c r="I5321" i="2"/>
  <c r="K5321" i="2"/>
  <c r="L5321" i="2"/>
  <c r="M5321" i="2"/>
  <c r="N5321" i="2"/>
  <c r="O5321" i="2"/>
  <c r="P5321" i="2"/>
  <c r="I5468" i="2"/>
  <c r="K5468" i="2"/>
  <c r="L5468" i="2"/>
  <c r="M5468" i="2"/>
  <c r="N5468" i="2"/>
  <c r="O5468" i="2"/>
  <c r="P5468" i="2"/>
  <c r="I5342" i="2"/>
  <c r="K5342" i="2"/>
  <c r="L5342" i="2"/>
  <c r="M5342" i="2"/>
  <c r="N5342" i="2"/>
  <c r="O5342" i="2"/>
  <c r="P5342" i="2"/>
  <c r="I5372" i="2"/>
  <c r="K5372" i="2"/>
  <c r="L5372" i="2"/>
  <c r="M5372" i="2"/>
  <c r="N5372" i="2"/>
  <c r="O5372" i="2"/>
  <c r="P5372" i="2"/>
  <c r="I5322" i="2"/>
  <c r="K5322" i="2"/>
  <c r="L5322" i="2"/>
  <c r="M5322" i="2"/>
  <c r="N5322" i="2"/>
  <c r="O5322" i="2"/>
  <c r="P5322" i="2"/>
  <c r="I5495" i="2"/>
  <c r="K5495" i="2"/>
  <c r="L5495" i="2"/>
  <c r="M5495" i="2"/>
  <c r="N5495" i="2"/>
  <c r="O5495" i="2"/>
  <c r="P5495" i="2"/>
  <c r="I5474" i="2"/>
  <c r="K5474" i="2"/>
  <c r="L5474" i="2"/>
  <c r="M5474" i="2"/>
  <c r="N5474" i="2"/>
  <c r="O5474" i="2"/>
  <c r="P5474" i="2"/>
  <c r="I5423" i="2"/>
  <c r="K5423" i="2"/>
  <c r="L5423" i="2"/>
  <c r="M5423" i="2"/>
  <c r="N5423" i="2"/>
  <c r="P5423" i="2"/>
  <c r="I5363" i="2"/>
  <c r="K5363" i="2"/>
  <c r="L5363" i="2"/>
  <c r="M5363" i="2"/>
  <c r="N5363" i="2"/>
  <c r="O5363" i="2"/>
  <c r="P5363" i="2"/>
  <c r="I5514" i="2"/>
  <c r="K5514" i="2"/>
  <c r="L5514" i="2"/>
  <c r="M5514" i="2"/>
  <c r="N5514" i="2"/>
  <c r="O5514" i="2"/>
  <c r="P5514" i="2"/>
  <c r="I5371" i="2"/>
  <c r="K5371" i="2"/>
  <c r="L5371" i="2"/>
  <c r="M5371" i="2"/>
  <c r="N5371" i="2"/>
  <c r="O5371" i="2"/>
  <c r="P5371" i="2"/>
  <c r="I5354" i="2"/>
  <c r="M5354" i="2"/>
  <c r="N5354" i="2"/>
  <c r="I5343" i="2"/>
  <c r="K5343" i="2"/>
  <c r="L5343" i="2"/>
  <c r="M5343" i="2"/>
  <c r="N5343" i="2"/>
  <c r="O5343" i="2"/>
  <c r="P5343" i="2"/>
  <c r="I5525" i="2"/>
  <c r="K5525" i="2"/>
  <c r="L5525" i="2"/>
  <c r="M5525" i="2"/>
  <c r="N5525" i="2"/>
  <c r="O5525" i="2"/>
  <c r="P5525" i="2"/>
  <c r="I5475" i="2"/>
  <c r="K5475" i="2"/>
  <c r="L5475" i="2"/>
  <c r="M5475" i="2"/>
  <c r="N5475" i="2"/>
  <c r="O5475" i="2"/>
  <c r="P5475" i="2"/>
  <c r="I5353" i="2"/>
  <c r="M5353" i="2"/>
  <c r="N5353" i="2"/>
  <c r="I5351" i="2"/>
  <c r="M5351" i="2"/>
  <c r="N5351" i="2"/>
  <c r="I5526" i="2"/>
  <c r="K5526" i="2"/>
  <c r="L5526" i="2"/>
  <c r="M5526" i="2"/>
  <c r="N5526" i="2"/>
  <c r="O5526" i="2"/>
  <c r="P5526" i="2"/>
  <c r="I5488" i="2"/>
  <c r="K5488" i="2"/>
  <c r="L5488" i="2"/>
  <c r="M5488" i="2"/>
  <c r="N5488" i="2"/>
  <c r="O5488" i="2"/>
  <c r="P5488" i="2"/>
  <c r="I5405" i="2"/>
  <c r="K5405" i="2"/>
  <c r="L5405" i="2"/>
  <c r="M5405" i="2"/>
  <c r="N5405" i="2"/>
  <c r="O5405" i="2"/>
  <c r="P5405" i="2"/>
  <c r="I5352" i="2"/>
  <c r="M5352" i="2"/>
  <c r="N5352" i="2"/>
  <c r="P5510" i="2"/>
  <c r="O5510" i="2"/>
  <c r="N5510" i="2"/>
  <c r="M5510" i="2"/>
  <c r="L5510" i="2"/>
  <c r="K5510" i="2"/>
  <c r="I5510" i="2"/>
  <c r="M5159" i="2" l="1"/>
  <c r="L5159" i="2"/>
  <c r="K5159" i="2"/>
  <c r="I5159" i="2"/>
  <c r="O5159" i="2"/>
  <c r="P5159" i="2"/>
  <c r="N2608" i="2"/>
  <c r="I5246" i="2" l="1"/>
  <c r="K5246" i="2"/>
  <c r="L5246" i="2"/>
  <c r="M5246" i="2"/>
  <c r="N5246" i="2"/>
  <c r="O5246" i="2"/>
  <c r="P5246" i="2"/>
  <c r="I5222" i="2"/>
  <c r="K5222" i="2"/>
  <c r="L5222" i="2"/>
  <c r="M5222" i="2"/>
  <c r="N5222" i="2"/>
  <c r="O5222" i="2"/>
  <c r="P5222" i="2"/>
  <c r="I5166" i="2"/>
  <c r="K5166" i="2"/>
  <c r="L5166" i="2"/>
  <c r="M5166" i="2"/>
  <c r="N5166" i="2"/>
  <c r="O5166" i="2"/>
  <c r="P5166" i="2"/>
  <c r="I5290" i="2"/>
  <c r="K5290" i="2"/>
  <c r="L5290" i="2"/>
  <c r="M5290" i="2"/>
  <c r="N5290" i="2"/>
  <c r="O5290" i="2"/>
  <c r="P5290" i="2"/>
  <c r="I5267" i="2"/>
  <c r="K5267" i="2"/>
  <c r="L5267" i="2"/>
  <c r="M5267" i="2"/>
  <c r="N5267" i="2"/>
  <c r="O5267" i="2"/>
  <c r="P5267" i="2"/>
  <c r="I5278" i="2"/>
  <c r="K5278" i="2"/>
  <c r="L5278" i="2"/>
  <c r="M5278" i="2"/>
  <c r="N5278" i="2"/>
  <c r="O5278" i="2"/>
  <c r="P5278" i="2"/>
  <c r="I5224" i="2"/>
  <c r="K5224" i="2"/>
  <c r="L5224" i="2"/>
  <c r="M5224" i="2"/>
  <c r="N5224" i="2"/>
  <c r="O5224" i="2"/>
  <c r="P5224" i="2"/>
  <c r="I5284" i="2"/>
  <c r="K5284" i="2"/>
  <c r="L5284" i="2"/>
  <c r="M5284" i="2"/>
  <c r="N5284" i="2"/>
  <c r="O5284" i="2"/>
  <c r="P5284" i="2"/>
  <c r="I5266" i="2"/>
  <c r="K5266" i="2"/>
  <c r="L5266" i="2"/>
  <c r="M5266" i="2"/>
  <c r="N5266" i="2"/>
  <c r="O5266" i="2"/>
  <c r="P5266" i="2"/>
  <c r="I5279" i="2"/>
  <c r="K5279" i="2"/>
  <c r="L5279" i="2"/>
  <c r="M5279" i="2"/>
  <c r="N5279" i="2"/>
  <c r="O5279" i="2"/>
  <c r="P5279" i="2"/>
  <c r="I5221" i="2"/>
  <c r="K5221" i="2"/>
  <c r="L5221" i="2"/>
  <c r="M5221" i="2"/>
  <c r="N5221" i="2"/>
  <c r="O5221" i="2"/>
  <c r="P5221" i="2"/>
  <c r="I5292" i="2"/>
  <c r="K5292" i="2"/>
  <c r="L5292" i="2"/>
  <c r="M5292" i="2"/>
  <c r="N5292" i="2"/>
  <c r="O5292" i="2"/>
  <c r="P5292" i="2"/>
  <c r="I5265" i="2"/>
  <c r="K5265" i="2"/>
  <c r="L5265" i="2"/>
  <c r="M5265" i="2"/>
  <c r="N5265" i="2"/>
  <c r="O5265" i="2"/>
  <c r="P5265" i="2"/>
  <c r="I5276" i="2"/>
  <c r="K5276" i="2"/>
  <c r="L5276" i="2"/>
  <c r="M5276" i="2"/>
  <c r="N5276" i="2"/>
  <c r="O5276" i="2"/>
  <c r="P5276" i="2"/>
  <c r="I5220" i="2"/>
  <c r="K5220" i="2"/>
  <c r="L5220" i="2"/>
  <c r="M5220" i="2"/>
  <c r="N5220" i="2"/>
  <c r="O5220" i="2"/>
  <c r="P5220" i="2"/>
  <c r="I5280" i="2"/>
  <c r="K5280" i="2"/>
  <c r="L5280" i="2"/>
  <c r="M5280" i="2"/>
  <c r="N5280" i="2"/>
  <c r="P5280" i="2"/>
  <c r="I5264" i="2"/>
  <c r="K5264" i="2"/>
  <c r="L5264" i="2"/>
  <c r="M5264" i="2"/>
  <c r="N5264" i="2"/>
  <c r="O5264" i="2"/>
  <c r="P5264" i="2"/>
  <c r="I5277" i="2"/>
  <c r="K5277" i="2"/>
  <c r="L5277" i="2"/>
  <c r="M5277" i="2"/>
  <c r="N5277" i="2"/>
  <c r="O5277" i="2"/>
  <c r="P5277" i="2"/>
  <c r="I5219" i="2"/>
  <c r="K5219" i="2"/>
  <c r="L5219" i="2"/>
  <c r="M5219" i="2"/>
  <c r="N5219" i="2"/>
  <c r="O5219" i="2"/>
  <c r="P5219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4" i="2"/>
  <c r="K5274" i="2"/>
  <c r="L5274" i="2"/>
  <c r="M5274" i="2"/>
  <c r="N5274" i="2"/>
  <c r="O5274" i="2"/>
  <c r="P5274" i="2"/>
  <c r="I5217" i="2"/>
  <c r="K5217" i="2"/>
  <c r="L5217" i="2"/>
  <c r="M5217" i="2"/>
  <c r="N5217" i="2"/>
  <c r="O5217" i="2"/>
  <c r="P5217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2" i="2"/>
  <c r="K5192" i="2"/>
  <c r="L5192" i="2"/>
  <c r="M5192" i="2"/>
  <c r="N5192" i="2"/>
  <c r="O5192" i="2"/>
  <c r="P5192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0" i="2"/>
  <c r="K5190" i="2"/>
  <c r="L5190" i="2"/>
  <c r="M5190" i="2"/>
  <c r="N5190" i="2"/>
  <c r="O5190" i="2"/>
  <c r="P5190" i="2"/>
  <c r="I5215" i="2"/>
  <c r="K5215" i="2"/>
  <c r="L5215" i="2"/>
  <c r="M5215" i="2"/>
  <c r="N5215" i="2"/>
  <c r="O5215" i="2"/>
  <c r="P5215" i="2"/>
  <c r="I5241" i="2"/>
  <c r="K5241" i="2"/>
  <c r="L5241" i="2"/>
  <c r="M5241" i="2"/>
  <c r="N5241" i="2"/>
  <c r="O5241" i="2"/>
  <c r="P5241" i="2"/>
  <c r="I5259" i="2"/>
  <c r="K5259" i="2"/>
  <c r="L5259" i="2"/>
  <c r="M5259" i="2"/>
  <c r="N5259" i="2"/>
  <c r="O5259" i="2"/>
  <c r="P5259" i="2"/>
  <c r="I5196" i="2"/>
  <c r="K5196" i="2"/>
  <c r="L5196" i="2"/>
  <c r="M5196" i="2"/>
  <c r="N5196" i="2"/>
  <c r="O5196" i="2"/>
  <c r="P5196" i="2"/>
  <c r="I5213" i="2"/>
  <c r="K5213" i="2"/>
  <c r="L5213" i="2"/>
  <c r="M5213" i="2"/>
  <c r="N5213" i="2"/>
  <c r="O5213" i="2"/>
  <c r="P5213" i="2"/>
  <c r="I5225" i="2"/>
  <c r="K5225" i="2"/>
  <c r="L5225" i="2"/>
  <c r="M5225" i="2"/>
  <c r="N5225" i="2"/>
  <c r="O5225" i="2"/>
  <c r="P5225" i="2"/>
  <c r="I5256" i="2"/>
  <c r="K5256" i="2"/>
  <c r="L5256" i="2"/>
  <c r="M5256" i="2"/>
  <c r="N5256" i="2"/>
  <c r="O5256" i="2"/>
  <c r="P5256" i="2"/>
  <c r="I5193" i="2"/>
  <c r="K5193" i="2"/>
  <c r="L5193" i="2"/>
  <c r="M5193" i="2"/>
  <c r="N5193" i="2"/>
  <c r="O5193" i="2"/>
  <c r="P5193" i="2"/>
  <c r="I5212" i="2"/>
  <c r="K5212" i="2"/>
  <c r="L5212" i="2"/>
  <c r="M5212" i="2"/>
  <c r="N5212" i="2"/>
  <c r="O5212" i="2"/>
  <c r="P5212" i="2"/>
  <c r="I5226" i="2"/>
  <c r="K5226" i="2"/>
  <c r="L5226" i="2"/>
  <c r="M5226" i="2"/>
  <c r="N5226" i="2"/>
  <c r="O5226" i="2"/>
  <c r="P5226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7" i="2"/>
  <c r="K5227" i="2"/>
  <c r="L5227" i="2"/>
  <c r="M5227" i="2"/>
  <c r="N5227" i="2"/>
  <c r="O5227" i="2"/>
  <c r="P5227" i="2"/>
  <c r="I5254" i="2"/>
  <c r="K5254" i="2"/>
  <c r="L5254" i="2"/>
  <c r="M5254" i="2"/>
  <c r="N5254" i="2"/>
  <c r="O5254" i="2"/>
  <c r="P5254" i="2"/>
  <c r="I5197" i="2"/>
  <c r="K5197" i="2"/>
  <c r="L5197" i="2"/>
  <c r="M5197" i="2"/>
  <c r="N5197" i="2"/>
  <c r="O5197" i="2"/>
  <c r="P5197" i="2"/>
  <c r="I5210" i="2"/>
  <c r="K5210" i="2"/>
  <c r="L5210" i="2"/>
  <c r="M5210" i="2"/>
  <c r="N5210" i="2"/>
  <c r="O5210" i="2"/>
  <c r="P5210" i="2"/>
  <c r="I5228" i="2"/>
  <c r="K5228" i="2"/>
  <c r="L5228" i="2"/>
  <c r="M5228" i="2"/>
  <c r="N5228" i="2"/>
  <c r="O5228" i="2"/>
  <c r="P5228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P5185" i="2"/>
  <c r="I5229" i="2"/>
  <c r="K5229" i="2"/>
  <c r="L5229" i="2"/>
  <c r="M5229" i="2"/>
  <c r="N5229" i="2"/>
  <c r="O5229" i="2"/>
  <c r="P5229" i="2"/>
  <c r="I5252" i="2"/>
  <c r="K5252" i="2"/>
  <c r="L5252" i="2"/>
  <c r="M5252" i="2"/>
  <c r="N5252" i="2"/>
  <c r="O5252" i="2"/>
  <c r="P5252" i="2"/>
  <c r="I5199" i="2"/>
  <c r="K5199" i="2"/>
  <c r="L5199" i="2"/>
  <c r="M5199" i="2"/>
  <c r="N5199" i="2"/>
  <c r="O5199" i="2"/>
  <c r="P5199" i="2"/>
  <c r="I5184" i="2"/>
  <c r="K5184" i="2"/>
  <c r="L5184" i="2"/>
  <c r="M5184" i="2"/>
  <c r="N5184" i="2"/>
  <c r="O5184" i="2"/>
  <c r="P5184" i="2"/>
  <c r="I5231" i="2"/>
  <c r="K5231" i="2"/>
  <c r="L5231" i="2"/>
  <c r="M5231" i="2"/>
  <c r="N5231" i="2"/>
  <c r="O5231" i="2"/>
  <c r="P5231" i="2"/>
  <c r="I5273" i="2"/>
  <c r="K5273" i="2"/>
  <c r="L5273" i="2"/>
  <c r="M5273" i="2"/>
  <c r="N5273" i="2"/>
  <c r="O5273" i="2"/>
  <c r="P5273" i="2"/>
  <c r="I5202" i="2"/>
  <c r="K5202" i="2"/>
  <c r="L5202" i="2"/>
  <c r="M5202" i="2"/>
  <c r="N5202" i="2"/>
  <c r="O5202" i="2"/>
  <c r="P5202" i="2"/>
  <c r="I5183" i="2"/>
  <c r="K5183" i="2"/>
  <c r="L5183" i="2"/>
  <c r="M5183" i="2"/>
  <c r="N5183" i="2"/>
  <c r="O5183" i="2"/>
  <c r="P5183" i="2"/>
  <c r="O5659" i="2"/>
  <c r="P5659" i="2"/>
  <c r="I5289" i="2"/>
  <c r="K5289" i="2"/>
  <c r="L5289" i="2"/>
  <c r="M5289" i="2"/>
  <c r="N5289" i="2"/>
  <c r="O5289" i="2"/>
  <c r="P5289" i="2"/>
  <c r="I5201" i="2"/>
  <c r="K5201" i="2"/>
  <c r="L5201" i="2"/>
  <c r="M5201" i="2"/>
  <c r="N5201" i="2"/>
  <c r="O5201" i="2"/>
  <c r="P5201" i="2"/>
  <c r="I5167" i="2"/>
  <c r="K5167" i="2"/>
  <c r="L5167" i="2"/>
  <c r="M5167" i="2"/>
  <c r="N5167" i="2"/>
  <c r="P5167" i="2"/>
  <c r="I5232" i="2"/>
  <c r="K5232" i="2"/>
  <c r="L5232" i="2"/>
  <c r="M5232" i="2"/>
  <c r="N5232" i="2"/>
  <c r="O5232" i="2"/>
  <c r="P5232" i="2"/>
  <c r="I5285" i="2"/>
  <c r="K5285" i="2"/>
  <c r="L5285" i="2"/>
  <c r="M5285" i="2"/>
  <c r="N5285" i="2"/>
  <c r="O5285" i="2"/>
  <c r="P5285" i="2"/>
  <c r="I5206" i="2"/>
  <c r="K5206" i="2"/>
  <c r="L5206" i="2"/>
  <c r="M5206" i="2"/>
  <c r="N5206" i="2"/>
  <c r="O5206" i="2"/>
  <c r="P5206" i="2"/>
  <c r="I5168" i="2"/>
  <c r="K5168" i="2"/>
  <c r="L5168" i="2"/>
  <c r="M5168" i="2"/>
  <c r="N5168" i="2"/>
  <c r="O5168" i="2"/>
  <c r="P5168" i="2"/>
  <c r="I5233" i="2"/>
  <c r="K5233" i="2"/>
  <c r="L5233" i="2"/>
  <c r="M5233" i="2"/>
  <c r="N5233" i="2"/>
  <c r="O5233" i="2"/>
  <c r="P5233" i="2"/>
  <c r="I5282" i="2"/>
  <c r="K5282" i="2"/>
  <c r="L5282" i="2"/>
  <c r="M5282" i="2"/>
  <c r="N5282" i="2"/>
  <c r="O5282" i="2"/>
  <c r="P5282" i="2"/>
  <c r="I5203" i="2"/>
  <c r="K5203" i="2"/>
  <c r="L5203" i="2"/>
  <c r="M5203" i="2"/>
  <c r="N5203" i="2"/>
  <c r="O5203" i="2"/>
  <c r="P5203" i="2"/>
  <c r="I5171" i="2"/>
  <c r="K5171" i="2"/>
  <c r="L5171" i="2"/>
  <c r="M5171" i="2"/>
  <c r="N5171" i="2"/>
  <c r="O5171" i="2"/>
  <c r="P5171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189" i="2"/>
  <c r="K5189" i="2"/>
  <c r="L5189" i="2"/>
  <c r="M5189" i="2"/>
  <c r="N5189" i="2"/>
  <c r="O5189" i="2"/>
  <c r="P5189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71" i="2"/>
  <c r="K5271" i="2"/>
  <c r="L5271" i="2"/>
  <c r="M5271" i="2"/>
  <c r="N5271" i="2"/>
  <c r="O5271" i="2"/>
  <c r="P5271" i="2"/>
  <c r="I5191" i="2"/>
  <c r="K5191" i="2"/>
  <c r="L5191" i="2"/>
  <c r="M5191" i="2"/>
  <c r="N5191" i="2"/>
  <c r="O5191" i="2"/>
  <c r="P5191" i="2"/>
  <c r="I5169" i="2"/>
  <c r="K5169" i="2"/>
  <c r="L5169" i="2"/>
  <c r="M5169" i="2"/>
  <c r="N5169" i="2"/>
  <c r="O5169" i="2"/>
  <c r="P5169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88" i="2"/>
  <c r="K5188" i="2"/>
  <c r="L5188" i="2"/>
  <c r="M5188" i="2"/>
  <c r="N5188" i="2"/>
  <c r="O5188" i="2"/>
  <c r="P5188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69" i="2"/>
  <c r="K5269" i="2"/>
  <c r="L5269" i="2"/>
  <c r="M5269" i="2"/>
  <c r="N5269" i="2"/>
  <c r="O5269" i="2"/>
  <c r="P5269" i="2"/>
  <c r="I5207" i="2"/>
  <c r="K5207" i="2"/>
  <c r="L5207" i="2"/>
  <c r="M5207" i="2"/>
  <c r="N5207" i="2"/>
  <c r="O5207" i="2"/>
  <c r="P5207" i="2"/>
  <c r="I5175" i="2"/>
  <c r="K5175" i="2"/>
  <c r="L5175" i="2"/>
  <c r="M5175" i="2"/>
  <c r="N5175" i="2"/>
  <c r="O5175" i="2"/>
  <c r="P5175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3" i="2"/>
  <c r="K5173" i="2"/>
  <c r="L5173" i="2"/>
  <c r="M5173" i="2"/>
  <c r="N5173" i="2"/>
  <c r="O5173" i="2"/>
  <c r="P5173" i="2"/>
  <c r="I5240" i="2"/>
  <c r="K5240" i="2"/>
  <c r="L5240" i="2"/>
  <c r="M5240" i="2"/>
  <c r="N5240" i="2"/>
  <c r="O5240" i="2"/>
  <c r="P5240" i="2"/>
  <c r="I5268" i="2"/>
  <c r="K5268" i="2"/>
  <c r="L5268" i="2"/>
  <c r="M5268" i="2"/>
  <c r="N5268" i="2"/>
  <c r="O5268" i="2"/>
  <c r="P5268" i="2"/>
  <c r="I5209" i="2"/>
  <c r="K5209" i="2"/>
  <c r="L5209" i="2"/>
  <c r="M5209" i="2"/>
  <c r="N5209" i="2"/>
  <c r="O5209" i="2"/>
  <c r="P5209" i="2"/>
  <c r="I5176" i="2"/>
  <c r="K5176" i="2"/>
  <c r="L5176" i="2"/>
  <c r="M5176" i="2"/>
  <c r="N5176" i="2"/>
  <c r="O5176" i="2"/>
  <c r="P5176" i="2"/>
  <c r="P5291" i="2"/>
  <c r="O5291" i="2"/>
  <c r="N5291" i="2"/>
  <c r="M5291" i="2"/>
  <c r="L5291" i="2"/>
  <c r="K5291" i="2"/>
  <c r="I5291" i="2"/>
  <c r="I5033" i="2"/>
  <c r="K5033" i="2"/>
  <c r="L5033" i="2"/>
  <c r="M5033" i="2"/>
  <c r="N5033" i="2"/>
  <c r="O5033" i="2"/>
  <c r="P5033" i="2"/>
  <c r="I5034" i="2"/>
  <c r="K5034" i="2"/>
  <c r="L5034" i="2"/>
  <c r="M5034" i="2"/>
  <c r="N5034" i="2"/>
  <c r="O5034" i="2"/>
  <c r="P5034" i="2"/>
  <c r="I5036" i="2"/>
  <c r="K5036" i="2"/>
  <c r="L5036" i="2"/>
  <c r="M5036" i="2"/>
  <c r="N5036" i="2"/>
  <c r="O5036" i="2"/>
  <c r="P5036" i="2"/>
  <c r="I5035" i="2"/>
  <c r="K5035" i="2"/>
  <c r="L5035" i="2"/>
  <c r="M5035" i="2"/>
  <c r="N5035" i="2"/>
  <c r="O5035" i="2"/>
  <c r="P5035" i="2"/>
  <c r="P5032" i="2"/>
  <c r="O5032" i="2"/>
  <c r="N5032" i="2"/>
  <c r="M5032" i="2"/>
  <c r="L5032" i="2"/>
  <c r="K5032" i="2"/>
  <c r="I5032" i="2"/>
  <c r="H7389" i="2"/>
  <c r="H7496" i="2"/>
  <c r="H7392" i="2"/>
  <c r="H7393" i="2"/>
  <c r="H7394" i="2"/>
  <c r="H7395" i="2"/>
  <c r="H7396" i="2"/>
  <c r="H7397" i="2"/>
  <c r="N4997" i="2"/>
  <c r="O4997" i="2"/>
  <c r="P4997" i="2"/>
  <c r="I4997" i="2"/>
  <c r="L4997" i="2"/>
  <c r="M4997" i="2"/>
  <c r="P5613" i="2"/>
  <c r="P5680" i="2"/>
  <c r="P5656" i="2"/>
  <c r="P4814" i="2"/>
  <c r="P4809" i="2"/>
  <c r="P4660" i="2"/>
  <c r="P4659" i="2"/>
  <c r="P4654" i="2"/>
  <c r="P4652" i="2"/>
  <c r="P4651" i="2"/>
  <c r="P4647" i="2"/>
  <c r="P4645" i="2"/>
  <c r="P4644" i="2"/>
  <c r="P4641" i="2"/>
  <c r="P4446" i="2"/>
  <c r="P4307" i="2"/>
  <c r="P4305" i="2"/>
  <c r="P4286" i="2"/>
  <c r="P4262" i="2"/>
  <c r="P4170" i="2"/>
  <c r="P4123" i="2"/>
  <c r="P4090" i="2"/>
  <c r="P3959" i="2"/>
  <c r="P3949" i="2"/>
  <c r="P3942" i="2"/>
  <c r="P3923" i="2"/>
  <c r="P3906" i="2"/>
  <c r="P3817" i="2"/>
  <c r="P3710" i="2"/>
  <c r="P3702" i="2"/>
  <c r="P3699" i="2"/>
  <c r="P3653" i="2"/>
  <c r="P3651" i="2"/>
  <c r="P3650" i="2"/>
  <c r="P3649" i="2"/>
  <c r="P3591" i="2"/>
  <c r="P3500" i="2"/>
  <c r="P3482" i="2"/>
  <c r="P3460" i="2"/>
  <c r="P3404" i="2"/>
  <c r="P3338" i="2"/>
  <c r="P3285" i="2"/>
  <c r="P3208" i="2"/>
  <c r="P3149" i="2"/>
  <c r="P3108" i="2"/>
  <c r="P3104" i="2"/>
  <c r="P3046" i="2"/>
  <c r="P2970" i="2"/>
  <c r="P2955" i="2"/>
  <c r="P2930" i="2"/>
  <c r="P2915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2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87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0" i="2"/>
  <c r="P5662" i="2"/>
  <c r="P5616" i="2"/>
  <c r="O5616" i="2"/>
  <c r="P5709" i="2"/>
  <c r="P5681" i="2"/>
  <c r="P5661" i="2"/>
  <c r="P5620" i="2"/>
  <c r="P5660" i="2"/>
  <c r="O5660" i="2"/>
  <c r="P5643" i="2"/>
  <c r="O5643" i="2"/>
  <c r="P5723" i="2"/>
  <c r="O5723" i="2"/>
  <c r="P5683" i="2"/>
  <c r="O5683" i="2"/>
  <c r="P5684" i="2"/>
  <c r="P5657" i="2"/>
  <c r="P5640" i="2"/>
  <c r="P5685" i="2"/>
  <c r="P5686" i="2"/>
  <c r="P5704" i="2"/>
  <c r="P5639" i="2"/>
  <c r="P5703" i="2"/>
  <c r="P5654" i="2"/>
  <c r="O5654" i="2"/>
  <c r="P5641" i="2"/>
  <c r="O5641" i="2"/>
  <c r="P5702" i="2"/>
  <c r="O5702" i="2"/>
  <c r="P5689" i="2"/>
  <c r="O5689" i="2"/>
  <c r="P5653" i="2"/>
  <c r="O5653" i="2"/>
  <c r="P5701" i="2"/>
  <c r="O5701" i="2"/>
  <c r="P5690" i="2"/>
  <c r="O5690" i="2"/>
  <c r="P5646" i="2"/>
  <c r="O5646" i="2"/>
  <c r="P5621" i="2"/>
  <c r="O5621" i="2"/>
  <c r="P5700" i="2"/>
  <c r="O5700" i="2"/>
  <c r="P5691" i="2"/>
  <c r="O5691" i="2"/>
  <c r="P5632" i="2"/>
  <c r="O5632" i="2"/>
  <c r="P5638" i="2"/>
  <c r="O5638" i="2"/>
  <c r="P5699" i="2"/>
  <c r="O5699" i="2"/>
  <c r="P5647" i="2"/>
  <c r="O5647" i="2"/>
  <c r="P5697" i="2"/>
  <c r="O5697" i="2"/>
  <c r="P5694" i="2"/>
  <c r="O5694" i="2"/>
  <c r="P5636" i="2"/>
  <c r="O5636" i="2"/>
  <c r="P5649" i="2"/>
  <c r="O5649" i="2"/>
  <c r="P5696" i="2"/>
  <c r="O5696" i="2"/>
  <c r="P5695" i="2"/>
  <c r="O5695" i="2"/>
  <c r="P5635" i="2"/>
  <c r="O5635" i="2"/>
  <c r="P5648" i="2"/>
  <c r="O5648" i="2"/>
  <c r="P5838" i="2"/>
  <c r="O5838" i="2"/>
  <c r="P5786" i="2"/>
  <c r="O5786" i="2"/>
  <c r="P5779" i="2"/>
  <c r="O5779" i="2"/>
  <c r="P5726" i="2"/>
  <c r="O5726" i="2"/>
  <c r="P5839" i="2"/>
  <c r="O5839" i="2"/>
  <c r="P5787" i="2"/>
  <c r="O5787" i="2"/>
  <c r="P5780" i="2"/>
  <c r="O5780" i="2"/>
  <c r="P5727" i="2"/>
  <c r="O5727" i="2"/>
  <c r="P5840" i="2"/>
  <c r="O5840" i="2"/>
  <c r="P5788" i="2"/>
  <c r="O5788" i="2"/>
  <c r="P5777" i="2"/>
  <c r="O5777" i="2"/>
  <c r="P5728" i="2"/>
  <c r="O5728" i="2"/>
  <c r="P5251" i="2"/>
  <c r="O5251" i="2"/>
  <c r="P5841" i="2"/>
  <c r="O5841" i="2"/>
  <c r="P5789" i="2"/>
  <c r="O5789" i="2"/>
  <c r="P5515" i="2"/>
  <c r="O5515" i="2"/>
  <c r="P5778" i="2"/>
  <c r="O5778" i="2"/>
  <c r="P5729" i="2"/>
  <c r="O5729" i="2"/>
  <c r="P5842" i="2"/>
  <c r="O5842" i="2"/>
  <c r="P5791" i="2"/>
  <c r="O5791" i="2"/>
  <c r="P5775" i="2"/>
  <c r="O5775" i="2"/>
  <c r="P5730" i="2"/>
  <c r="O5730" i="2"/>
  <c r="P5837" i="2"/>
  <c r="O5837" i="2"/>
  <c r="P5386" i="2"/>
  <c r="O5386" i="2"/>
  <c r="P5792" i="2"/>
  <c r="O5792" i="2"/>
  <c r="P5776" i="2"/>
  <c r="O5776" i="2"/>
  <c r="P5731" i="2"/>
  <c r="O5731" i="2"/>
  <c r="P5836" i="2"/>
  <c r="O5836" i="2"/>
  <c r="P5344" i="2"/>
  <c r="P5793" i="2"/>
  <c r="O5793" i="2"/>
  <c r="P5773" i="2"/>
  <c r="O5773" i="2"/>
  <c r="P5734" i="2"/>
  <c r="O5734" i="2"/>
  <c r="P5835" i="2"/>
  <c r="O5835" i="2"/>
  <c r="P5794" i="2"/>
  <c r="O5794" i="2"/>
  <c r="P5774" i="2"/>
  <c r="O5774" i="2"/>
  <c r="P5735" i="2"/>
  <c r="O5735" i="2"/>
  <c r="P5834" i="2"/>
  <c r="O5834" i="2"/>
  <c r="P5399" i="2"/>
  <c r="O5399" i="2"/>
  <c r="P5795" i="2"/>
  <c r="O5795" i="2"/>
  <c r="P5771" i="2"/>
  <c r="O5771" i="2"/>
  <c r="P5476" i="2"/>
  <c r="O5476" i="2"/>
  <c r="P5736" i="2"/>
  <c r="O5736" i="2"/>
  <c r="P5097" i="2"/>
  <c r="O5097" i="2"/>
  <c r="P5050" i="2"/>
  <c r="O5050" i="2"/>
  <c r="P4996" i="2"/>
  <c r="O4996" i="2"/>
  <c r="P5692" i="2"/>
  <c r="O5692" i="2"/>
  <c r="P5140" i="2"/>
  <c r="O5140" i="2"/>
  <c r="P5148" i="2"/>
  <c r="O5148" i="2"/>
  <c r="P5195" i="2"/>
  <c r="O5195" i="2"/>
  <c r="P5157" i="2"/>
  <c r="O5157" i="2"/>
  <c r="P5087" i="2"/>
  <c r="P5096" i="2"/>
  <c r="O5096" i="2"/>
  <c r="P5048" i="2"/>
  <c r="O5048" i="2"/>
  <c r="P5186" i="2"/>
  <c r="O5186" i="2"/>
  <c r="P5030" i="2"/>
  <c r="O5030" i="2"/>
  <c r="P5047" i="2"/>
  <c r="O5047" i="2"/>
  <c r="P5076" i="2"/>
  <c r="O5076" i="2"/>
  <c r="P5194" i="2"/>
  <c r="O5194" i="2"/>
  <c r="P5158" i="2"/>
  <c r="O5158" i="2"/>
  <c r="P5095" i="2"/>
  <c r="O5095" i="2"/>
  <c r="P5105" i="2"/>
  <c r="O5105" i="2"/>
  <c r="P5142" i="2"/>
  <c r="O5142" i="2"/>
  <c r="P5816" i="2"/>
  <c r="O5816" i="2"/>
  <c r="P5223" i="2"/>
  <c r="O5223" i="2"/>
  <c r="P5174" i="2"/>
  <c r="O5174" i="2"/>
  <c r="P5146" i="2"/>
  <c r="O5146" i="2"/>
  <c r="P5755" i="2"/>
  <c r="O5755" i="2"/>
  <c r="P5205" i="2"/>
  <c r="O5205" i="2"/>
  <c r="P5214" i="2"/>
  <c r="O5214" i="2"/>
  <c r="P5239" i="2"/>
  <c r="O5239" i="2"/>
  <c r="P5249" i="2"/>
  <c r="O5249" i="2"/>
  <c r="P5746" i="2"/>
  <c r="O5746" i="2"/>
  <c r="P5145" i="2"/>
  <c r="O5145" i="2"/>
  <c r="P5230" i="2"/>
  <c r="O5230" i="2"/>
  <c r="P5248" i="2"/>
  <c r="O5248" i="2"/>
  <c r="P5817" i="2"/>
  <c r="O5817" i="2"/>
  <c r="P5165" i="2"/>
  <c r="O5165" i="2"/>
  <c r="P5187" i="2"/>
  <c r="O5187" i="2"/>
  <c r="P5247" i="2"/>
  <c r="O5247" i="2"/>
  <c r="P5250" i="2"/>
  <c r="O5250" i="2"/>
  <c r="P5022" i="2"/>
  <c r="O5022" i="2"/>
  <c r="P5023" i="2"/>
  <c r="O5023" i="2"/>
  <c r="P5204" i="2"/>
  <c r="O5204" i="2"/>
  <c r="P5131" i="2"/>
  <c r="O5131" i="2"/>
  <c r="P5147" i="2"/>
  <c r="O5147" i="2"/>
  <c r="P5014" i="2"/>
  <c r="O5014" i="2"/>
  <c r="P5156" i="2"/>
  <c r="O5156" i="2"/>
  <c r="P5124" i="2"/>
  <c r="O5124" i="2"/>
  <c r="P5629" i="2"/>
  <c r="O5629" i="2"/>
  <c r="P5107" i="2"/>
  <c r="O5107" i="2"/>
  <c r="P5106" i="2"/>
  <c r="O5106" i="2"/>
  <c r="P5108" i="2"/>
  <c r="O5108" i="2"/>
  <c r="P5143" i="2"/>
  <c r="O5143" i="2"/>
  <c r="P5115" i="2"/>
  <c r="O5115" i="2"/>
  <c r="P5081" i="2"/>
  <c r="O5081" i="2"/>
  <c r="P5104" i="2"/>
  <c r="O5104" i="2"/>
  <c r="P5125" i="2"/>
  <c r="O5125" i="2"/>
  <c r="P5139" i="2"/>
  <c r="O5139" i="2"/>
  <c r="P5785" i="2"/>
  <c r="O5785" i="2"/>
  <c r="P5103" i="2"/>
  <c r="O5103" i="2"/>
  <c r="P5013" i="2"/>
  <c r="O5013" i="2"/>
  <c r="P5144" i="2"/>
  <c r="O5144" i="2"/>
  <c r="P4995" i="2"/>
  <c r="O4995" i="2"/>
  <c r="P5049" i="2"/>
  <c r="O5049" i="2"/>
  <c r="P5132" i="2"/>
  <c r="O5132" i="2"/>
  <c r="P5698" i="2"/>
  <c r="O5698" i="2"/>
  <c r="P5756" i="2"/>
  <c r="O5756" i="2"/>
  <c r="P5031" i="2"/>
  <c r="O5031" i="2"/>
  <c r="P5744" i="2"/>
  <c r="O5744" i="2"/>
  <c r="P4994" i="2"/>
  <c r="O4994" i="2"/>
  <c r="P4971" i="2"/>
  <c r="P4988" i="2"/>
  <c r="O4988" i="2"/>
  <c r="P4974" i="2"/>
  <c r="P4975" i="2"/>
  <c r="O4975" i="2"/>
  <c r="P4978" i="2"/>
  <c r="O4978" i="2"/>
  <c r="P4977" i="2"/>
  <c r="O4977" i="2"/>
  <c r="P4976" i="2"/>
  <c r="O4976" i="2"/>
  <c r="P5038" i="2"/>
  <c r="O5038" i="2"/>
  <c r="P5037" i="2"/>
  <c r="O5037" i="2"/>
  <c r="P5003" i="2"/>
  <c r="O5003" i="2"/>
  <c r="P5039" i="2"/>
  <c r="O5039" i="2"/>
  <c r="P5029" i="2"/>
  <c r="O5029" i="2"/>
  <c r="P5004" i="2"/>
  <c r="O5004" i="2"/>
  <c r="P5040" i="2"/>
  <c r="O5040" i="2"/>
  <c r="P5028" i="2"/>
  <c r="O5028" i="2"/>
  <c r="P5001" i="2"/>
  <c r="O5001" i="2"/>
  <c r="P5041" i="2"/>
  <c r="O5041" i="2"/>
  <c r="P5027" i="2"/>
  <c r="O5027" i="2"/>
  <c r="P5002" i="2"/>
  <c r="O5002" i="2"/>
  <c r="P5042" i="2"/>
  <c r="O5042" i="2"/>
  <c r="P5025" i="2"/>
  <c r="O5025" i="2"/>
  <c r="P4999" i="2"/>
  <c r="O4999" i="2"/>
  <c r="P5043" i="2"/>
  <c r="O5043" i="2"/>
  <c r="P5026" i="2"/>
  <c r="O5026" i="2"/>
  <c r="P5000" i="2"/>
  <c r="O5000" i="2"/>
  <c r="P5044" i="2"/>
  <c r="O5044" i="2"/>
  <c r="P5005" i="2"/>
  <c r="O5005" i="2"/>
  <c r="P4993" i="2"/>
  <c r="O4993" i="2"/>
  <c r="P5045" i="2"/>
  <c r="O5045" i="2"/>
  <c r="P5024" i="2"/>
  <c r="O5024" i="2"/>
  <c r="P4998" i="2"/>
  <c r="O4998" i="2"/>
  <c r="P5046" i="2"/>
  <c r="O5046" i="2"/>
  <c r="P5021" i="2"/>
  <c r="O5021" i="2"/>
  <c r="P4991" i="2"/>
  <c r="O4991" i="2"/>
  <c r="P5051" i="2"/>
  <c r="O5051" i="2"/>
  <c r="P5020" i="2"/>
  <c r="O5020" i="2"/>
  <c r="P4992" i="2"/>
  <c r="O4992" i="2"/>
  <c r="P5052" i="2"/>
  <c r="O5052" i="2"/>
  <c r="P5019" i="2"/>
  <c r="O5019" i="2"/>
  <c r="P4989" i="2"/>
  <c r="O4989" i="2"/>
  <c r="P5053" i="2"/>
  <c r="O5053" i="2"/>
  <c r="P5016" i="2"/>
  <c r="O5016" i="2"/>
  <c r="P4990" i="2"/>
  <c r="O4990" i="2"/>
  <c r="P5054" i="2"/>
  <c r="O5054" i="2"/>
  <c r="P5015" i="2"/>
  <c r="O5015" i="2"/>
  <c r="P4986" i="2"/>
  <c r="O4986" i="2"/>
  <c r="P5065" i="2"/>
  <c r="O5065" i="2"/>
  <c r="P5018" i="2"/>
  <c r="O5018" i="2"/>
  <c r="P4987" i="2"/>
  <c r="O4987" i="2"/>
  <c r="P5066" i="2"/>
  <c r="O5066" i="2"/>
  <c r="P4984" i="2"/>
  <c r="O4984" i="2"/>
  <c r="P5055" i="2"/>
  <c r="O5055" i="2"/>
  <c r="P4985" i="2"/>
  <c r="O4985" i="2"/>
  <c r="P5057" i="2"/>
  <c r="O5057" i="2"/>
  <c r="P5012" i="2"/>
  <c r="O5012" i="2"/>
  <c r="P4982" i="2"/>
  <c r="O4982" i="2"/>
  <c r="P5056" i="2"/>
  <c r="O5056" i="2"/>
  <c r="P5011" i="2"/>
  <c r="O5011" i="2"/>
  <c r="P4983" i="2"/>
  <c r="O4983" i="2"/>
  <c r="P5058" i="2"/>
  <c r="O5058" i="2"/>
  <c r="P5010" i="2"/>
  <c r="O5010" i="2"/>
  <c r="P4980" i="2"/>
  <c r="O4980" i="2"/>
  <c r="P5059" i="2"/>
  <c r="O5059" i="2"/>
  <c r="P5707" i="2"/>
  <c r="P4981" i="2"/>
  <c r="O4981" i="2"/>
  <c r="P5060" i="2"/>
  <c r="O5060" i="2"/>
  <c r="P5009" i="2"/>
  <c r="O5009" i="2"/>
  <c r="P4973" i="2"/>
  <c r="O4973" i="2"/>
  <c r="P5061" i="2"/>
  <c r="O5061" i="2"/>
  <c r="P5008" i="2"/>
  <c r="O5008" i="2"/>
  <c r="P4979" i="2"/>
  <c r="O4979" i="2"/>
  <c r="P5062" i="2"/>
  <c r="O5062" i="2"/>
  <c r="P5007" i="2"/>
  <c r="O5007" i="2"/>
  <c r="P5063" i="2"/>
  <c r="O5063" i="2"/>
  <c r="P5017" i="2"/>
  <c r="O5017" i="2"/>
  <c r="P4972" i="2"/>
  <c r="O4972" i="2"/>
  <c r="P5064" i="2"/>
  <c r="O5064" i="2"/>
  <c r="P5006" i="2"/>
  <c r="O5006" i="2"/>
  <c r="P5067" i="2"/>
  <c r="O5067" i="2"/>
  <c r="P5138" i="2"/>
  <c r="O5138" i="2"/>
  <c r="P5178" i="2"/>
  <c r="O5178" i="2"/>
  <c r="P5068" i="2"/>
  <c r="O5068" i="2"/>
  <c r="P5141" i="2"/>
  <c r="O5141" i="2"/>
  <c r="P5179" i="2"/>
  <c r="O5179" i="2"/>
  <c r="P5069" i="2"/>
  <c r="O5069" i="2"/>
  <c r="P5164" i="2"/>
  <c r="O5164" i="2"/>
  <c r="P5181" i="2"/>
  <c r="O5181" i="2"/>
  <c r="P5070" i="2"/>
  <c r="O5070" i="2"/>
  <c r="P5177" i="2"/>
  <c r="O5177" i="2"/>
  <c r="P5182" i="2"/>
  <c r="O5182" i="2"/>
  <c r="P5071" i="2"/>
  <c r="O5071" i="2"/>
  <c r="P5163" i="2"/>
  <c r="O5163" i="2"/>
  <c r="P5149" i="2"/>
  <c r="O5149" i="2"/>
  <c r="P5072" i="2"/>
  <c r="P5162" i="2"/>
  <c r="O5162" i="2"/>
  <c r="P5180" i="2"/>
  <c r="O5180" i="2"/>
  <c r="P5073" i="2"/>
  <c r="O5073" i="2"/>
  <c r="P5161" i="2"/>
  <c r="O5161" i="2"/>
  <c r="P5151" i="2"/>
  <c r="O5151" i="2"/>
  <c r="P5074" i="2"/>
  <c r="O5074" i="2"/>
  <c r="P5160" i="2"/>
  <c r="O5160" i="2"/>
  <c r="P5150" i="2"/>
  <c r="O5150" i="2"/>
  <c r="P5075" i="2"/>
  <c r="O5075" i="2"/>
  <c r="P5155" i="2"/>
  <c r="O5155" i="2"/>
  <c r="P5119" i="2"/>
  <c r="O5119" i="2"/>
  <c r="P5077" i="2"/>
  <c r="O5077" i="2"/>
  <c r="P5154" i="2"/>
  <c r="O5154" i="2"/>
  <c r="P5121" i="2"/>
  <c r="O5121" i="2"/>
  <c r="P5634" i="2"/>
  <c r="O5634" i="2"/>
  <c r="P5118" i="2"/>
  <c r="O5118" i="2"/>
  <c r="P5120" i="2"/>
  <c r="O5120" i="2"/>
  <c r="P5080" i="2"/>
  <c r="O5080" i="2"/>
  <c r="P5117" i="2"/>
  <c r="O5117" i="2"/>
  <c r="P5123" i="2"/>
  <c r="P5079" i="2"/>
  <c r="P5116" i="2"/>
  <c r="O5116" i="2"/>
  <c r="P5122" i="2"/>
  <c r="O5122" i="2"/>
  <c r="P5078" i="2"/>
  <c r="O5078" i="2"/>
  <c r="P5114" i="2"/>
  <c r="O5114" i="2"/>
  <c r="P5127" i="2"/>
  <c r="O5127" i="2"/>
  <c r="P5093" i="2"/>
  <c r="O5093" i="2"/>
  <c r="P5113" i="2"/>
  <c r="O5113" i="2"/>
  <c r="P5126" i="2"/>
  <c r="P5089" i="2"/>
  <c r="O5089" i="2"/>
  <c r="P5112" i="2"/>
  <c r="O5112" i="2"/>
  <c r="P5129" i="2"/>
  <c r="O5129" i="2"/>
  <c r="P5092" i="2"/>
  <c r="O5092" i="2"/>
  <c r="P5111" i="2"/>
  <c r="O5111" i="2"/>
  <c r="P5128" i="2"/>
  <c r="O5128" i="2"/>
  <c r="P5091" i="2"/>
  <c r="O5091" i="2"/>
  <c r="P5110" i="2"/>
  <c r="O5110" i="2"/>
  <c r="P5133" i="2"/>
  <c r="O5133" i="2"/>
  <c r="P5090" i="2"/>
  <c r="O5090" i="2"/>
  <c r="P5102" i="2"/>
  <c r="P5130" i="2"/>
  <c r="O5130" i="2"/>
  <c r="P5088" i="2"/>
  <c r="O5088" i="2"/>
  <c r="P5109" i="2"/>
  <c r="O5109" i="2"/>
  <c r="P5135" i="2"/>
  <c r="O5135" i="2"/>
  <c r="P5086" i="2"/>
  <c r="O5086" i="2"/>
  <c r="P5101" i="2"/>
  <c r="O5101" i="2"/>
  <c r="P5134" i="2"/>
  <c r="O5134" i="2"/>
  <c r="P5085" i="2"/>
  <c r="O5085" i="2"/>
  <c r="P5100" i="2"/>
  <c r="O5100" i="2"/>
  <c r="P5153" i="2"/>
  <c r="O5153" i="2"/>
  <c r="P5084" i="2"/>
  <c r="P5099" i="2"/>
  <c r="O5099" i="2"/>
  <c r="P5152" i="2"/>
  <c r="O5152" i="2"/>
  <c r="P5083" i="2"/>
  <c r="O5083" i="2"/>
  <c r="P5098" i="2"/>
  <c r="O5098" i="2"/>
  <c r="P5137" i="2"/>
  <c r="O5137" i="2"/>
  <c r="P5082" i="2"/>
  <c r="O5082" i="2"/>
  <c r="P5094" i="2"/>
  <c r="O5094" i="2"/>
  <c r="P5136" i="2"/>
  <c r="O5136" i="2"/>
  <c r="P5633" i="2"/>
  <c r="O5633" i="2"/>
  <c r="P4970" i="2"/>
  <c r="O4970" i="2"/>
  <c r="P4968" i="2"/>
  <c r="O4968" i="2"/>
  <c r="P4967" i="2"/>
  <c r="O4967" i="2"/>
  <c r="P4966" i="2"/>
  <c r="O4966" i="2"/>
  <c r="P4965" i="2"/>
  <c r="O4965" i="2"/>
  <c r="P4964" i="2"/>
  <c r="O4964" i="2"/>
  <c r="P4963" i="2"/>
  <c r="P4962" i="2"/>
  <c r="O4962" i="2"/>
  <c r="P4969" i="2"/>
  <c r="O4969" i="2"/>
  <c r="P4961" i="2"/>
  <c r="O4961" i="2"/>
  <c r="P4960" i="2"/>
  <c r="O4960" i="2"/>
  <c r="P4959" i="2"/>
  <c r="O4959" i="2"/>
  <c r="P4955" i="2"/>
  <c r="O4955" i="2"/>
  <c r="P4954" i="2"/>
  <c r="O4954" i="2"/>
  <c r="P4953" i="2"/>
  <c r="O4953" i="2"/>
  <c r="P4956" i="2"/>
  <c r="O4956" i="2"/>
  <c r="P4952" i="2"/>
  <c r="O4952" i="2"/>
  <c r="P4951" i="2"/>
  <c r="O4951" i="2"/>
  <c r="P4950" i="2"/>
  <c r="P4949" i="2"/>
  <c r="O4949" i="2"/>
  <c r="P4958" i="2"/>
  <c r="O4958" i="2"/>
  <c r="P4957" i="2"/>
  <c r="O4957" i="2"/>
  <c r="P4948" i="2"/>
  <c r="P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O4938" i="2"/>
  <c r="P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O4914" i="2"/>
  <c r="P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O4900" i="2"/>
  <c r="P4899" i="2"/>
  <c r="P4898" i="2"/>
  <c r="O4898" i="2"/>
  <c r="P4897" i="2"/>
  <c r="O4897" i="2"/>
  <c r="P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O4884" i="2"/>
  <c r="P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O4856" i="2"/>
  <c r="P4855" i="2"/>
  <c r="P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O4825" i="2"/>
  <c r="P4824" i="2"/>
  <c r="P4823" i="2"/>
  <c r="O4823" i="2"/>
  <c r="P4822" i="2"/>
  <c r="O4822" i="2"/>
  <c r="P4821" i="2"/>
  <c r="P4820" i="2"/>
  <c r="O4820" i="2"/>
  <c r="P4819" i="2"/>
  <c r="O4819" i="2"/>
  <c r="P4818" i="2"/>
  <c r="O4818" i="2"/>
  <c r="P4817" i="2"/>
  <c r="O4817" i="2"/>
  <c r="P4816" i="2"/>
  <c r="O4816" i="2"/>
  <c r="P4815" i="2"/>
  <c r="O4815" i="2"/>
  <c r="P4813" i="2"/>
  <c r="O4813" i="2"/>
  <c r="P4812" i="2"/>
  <c r="O4812" i="2"/>
  <c r="P5619" i="2"/>
  <c r="P4811" i="2"/>
  <c r="O4811" i="2"/>
  <c r="P4810" i="2"/>
  <c r="O4810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O4755" i="2"/>
  <c r="P4754" i="2"/>
  <c r="P4753" i="2"/>
  <c r="O4753" i="2"/>
  <c r="P4752" i="2"/>
  <c r="O4752" i="2"/>
  <c r="P4751" i="2"/>
  <c r="O4751" i="2"/>
  <c r="P4750" i="2"/>
  <c r="P4749" i="2"/>
  <c r="O4749" i="2"/>
  <c r="P4748" i="2"/>
  <c r="O4748" i="2"/>
  <c r="P4747" i="2"/>
  <c r="O4747" i="2"/>
  <c r="P4746" i="2"/>
  <c r="O4746" i="2"/>
  <c r="P4745" i="2"/>
  <c r="O4745" i="2"/>
  <c r="P4744" i="2"/>
  <c r="P4743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O4698" i="2"/>
  <c r="P4697" i="2"/>
  <c r="P4696" i="2"/>
  <c r="O4696" i="2"/>
  <c r="P4695" i="2"/>
  <c r="O4695" i="2"/>
  <c r="P4694" i="2"/>
  <c r="O4694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O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92" i="2"/>
  <c r="P4661" i="2"/>
  <c r="P4658" i="2"/>
  <c r="P4657" i="2"/>
  <c r="P4656" i="2"/>
  <c r="P4655" i="2"/>
  <c r="P4691" i="2"/>
  <c r="P4653" i="2"/>
  <c r="P4650" i="2"/>
  <c r="P4649" i="2"/>
  <c r="P4648" i="2"/>
  <c r="P4646" i="2"/>
  <c r="P4689" i="2"/>
  <c r="P4643" i="2"/>
  <c r="P4642" i="2"/>
  <c r="P4693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88" i="2"/>
  <c r="P4621" i="2"/>
  <c r="P4620" i="2"/>
  <c r="P4619" i="2"/>
  <c r="P4690" i="2"/>
  <c r="P4618" i="2"/>
  <c r="P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O4601" i="2"/>
  <c r="P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O4577" i="2"/>
  <c r="P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O4568" i="2"/>
  <c r="P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O4549" i="2"/>
  <c r="P4548" i="2"/>
  <c r="P4547" i="2"/>
  <c r="O4547" i="2"/>
  <c r="P4546" i="2"/>
  <c r="O4546" i="2"/>
  <c r="P4545" i="2"/>
  <c r="P4544" i="2"/>
  <c r="O4544" i="2"/>
  <c r="P4543" i="2"/>
  <c r="O4543" i="2"/>
  <c r="P4542" i="2"/>
  <c r="O4542" i="2"/>
  <c r="P4541" i="2"/>
  <c r="O4541" i="2"/>
  <c r="P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O4502" i="2"/>
  <c r="P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O4471" i="2"/>
  <c r="P4470" i="2"/>
  <c r="P4469" i="2"/>
  <c r="O4469" i="2"/>
  <c r="P4468" i="2"/>
  <c r="O4468" i="2"/>
  <c r="P4467" i="2"/>
  <c r="O4467" i="2"/>
  <c r="P4466" i="2"/>
  <c r="O4466" i="2"/>
  <c r="P4465" i="2"/>
  <c r="P4464" i="2"/>
  <c r="O4464" i="2"/>
  <c r="P4463" i="2"/>
  <c r="O4463" i="2"/>
  <c r="P4462" i="2"/>
  <c r="O4462" i="2"/>
  <c r="P4461" i="2"/>
  <c r="O4461" i="2"/>
  <c r="P4460" i="2"/>
  <c r="P4459" i="2"/>
  <c r="O4459" i="2"/>
  <c r="P4458" i="2"/>
  <c r="O4458" i="2"/>
  <c r="P4457" i="2"/>
  <c r="O4457" i="2"/>
  <c r="P4456" i="2"/>
  <c r="O4456" i="2"/>
  <c r="P4455" i="2"/>
  <c r="P4454" i="2"/>
  <c r="O4454" i="2"/>
  <c r="P4453" i="2"/>
  <c r="O4453" i="2"/>
  <c r="P4452" i="2"/>
  <c r="O4452" i="2"/>
  <c r="P4451" i="2"/>
  <c r="O4451" i="2"/>
  <c r="P4450" i="2"/>
  <c r="O4450" i="2"/>
  <c r="P5705" i="2"/>
  <c r="P4449" i="2"/>
  <c r="O4449" i="2"/>
  <c r="P4448" i="2"/>
  <c r="O4448" i="2"/>
  <c r="P4447" i="2"/>
  <c r="O4447" i="2"/>
  <c r="P4445" i="2"/>
  <c r="O4445" i="2"/>
  <c r="P4444" i="2"/>
  <c r="O4444" i="2"/>
  <c r="P4443" i="2"/>
  <c r="O4443" i="2"/>
  <c r="P4442" i="2"/>
  <c r="O4442" i="2"/>
  <c r="P4441" i="2"/>
  <c r="O4441" i="2"/>
  <c r="P4440" i="2"/>
  <c r="O4440" i="2"/>
  <c r="P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O4432" i="2"/>
  <c r="P4431" i="2"/>
  <c r="P4430" i="2"/>
  <c r="O4430" i="2"/>
  <c r="P4429" i="2"/>
  <c r="O4429" i="2"/>
  <c r="P4428" i="2"/>
  <c r="O4428" i="2"/>
  <c r="P4427" i="2"/>
  <c r="O4427" i="2"/>
  <c r="P4426" i="2"/>
  <c r="O4426" i="2"/>
  <c r="P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O4405" i="2"/>
  <c r="P4404" i="2"/>
  <c r="P4403" i="2"/>
  <c r="O4403" i="2"/>
  <c r="P4402" i="2"/>
  <c r="O4402" i="2"/>
  <c r="P4401" i="2"/>
  <c r="O4401" i="2"/>
  <c r="P4400" i="2"/>
  <c r="O4400" i="2"/>
  <c r="P4399" i="2"/>
  <c r="O4399" i="2"/>
  <c r="P4398" i="2"/>
  <c r="P4397" i="2"/>
  <c r="P4396" i="2"/>
  <c r="O4396" i="2"/>
  <c r="P4395" i="2"/>
  <c r="O4395" i="2"/>
  <c r="P4394" i="2"/>
  <c r="O4394" i="2"/>
  <c r="P4393" i="2"/>
  <c r="O4393" i="2"/>
  <c r="P4392" i="2"/>
  <c r="O4392" i="2"/>
  <c r="P4391" i="2"/>
  <c r="O4391" i="2"/>
  <c r="P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O4344" i="2"/>
  <c r="P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O4333" i="2"/>
  <c r="P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O4318" i="2"/>
  <c r="P4317" i="2"/>
  <c r="P4316" i="2"/>
  <c r="O4316" i="2"/>
  <c r="P4315" i="2"/>
  <c r="O4315" i="2"/>
  <c r="P4314" i="2"/>
  <c r="P4313" i="2"/>
  <c r="O4313" i="2"/>
  <c r="P4312" i="2"/>
  <c r="O4312" i="2"/>
  <c r="P4311" i="2"/>
  <c r="O4311" i="2"/>
  <c r="P4310" i="2"/>
  <c r="P4309" i="2"/>
  <c r="O4309" i="2"/>
  <c r="P4308" i="2"/>
  <c r="O4308" i="2"/>
  <c r="P4306" i="2"/>
  <c r="O4306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O4294" i="2"/>
  <c r="P4293" i="2"/>
  <c r="P4292" i="2"/>
  <c r="O4292" i="2"/>
  <c r="P4291" i="2"/>
  <c r="O4291" i="2"/>
  <c r="P4290" i="2"/>
  <c r="O4290" i="2"/>
  <c r="P4289" i="2"/>
  <c r="O4289" i="2"/>
  <c r="P4288" i="2"/>
  <c r="O4288" i="2"/>
  <c r="P4287" i="2"/>
  <c r="O4287" i="2"/>
  <c r="P4285" i="2"/>
  <c r="O4285" i="2"/>
  <c r="P4284" i="2"/>
  <c r="O4284" i="2"/>
  <c r="P4283" i="2"/>
  <c r="P4282" i="2"/>
  <c r="O4282" i="2"/>
  <c r="P4281" i="2"/>
  <c r="O4281" i="2"/>
  <c r="P4280" i="2"/>
  <c r="P4279" i="2"/>
  <c r="O4279" i="2"/>
  <c r="P4278" i="2"/>
  <c r="P4277" i="2"/>
  <c r="P4276" i="2"/>
  <c r="O4276" i="2"/>
  <c r="P4275" i="2"/>
  <c r="P4274" i="2"/>
  <c r="O4274" i="2"/>
  <c r="P4273" i="2"/>
  <c r="O4273" i="2"/>
  <c r="P4272" i="2"/>
  <c r="O4272" i="2"/>
  <c r="P4271" i="2"/>
  <c r="O4271" i="2"/>
  <c r="P4270" i="2"/>
  <c r="O4270" i="2"/>
  <c r="P4269" i="2"/>
  <c r="P4268" i="2"/>
  <c r="O4268" i="2"/>
  <c r="P4267" i="2"/>
  <c r="O4267" i="2"/>
  <c r="P4266" i="2"/>
  <c r="O4266" i="2"/>
  <c r="P4265" i="2"/>
  <c r="O4265" i="2"/>
  <c r="P4264" i="2"/>
  <c r="O4264" i="2"/>
  <c r="P4263" i="2"/>
  <c r="O4263" i="2"/>
  <c r="P4261" i="2"/>
  <c r="O4261" i="2"/>
  <c r="P4260" i="2"/>
  <c r="O4260" i="2"/>
  <c r="P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O4237" i="2"/>
  <c r="P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O4228" i="2"/>
  <c r="P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O4214" i="2"/>
  <c r="P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O4190" i="2"/>
  <c r="P4189" i="2"/>
  <c r="P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O4176" i="2"/>
  <c r="P4175" i="2"/>
  <c r="P4174" i="2"/>
  <c r="O4174" i="2"/>
  <c r="P4173" i="2"/>
  <c r="O4173" i="2"/>
  <c r="P4172" i="2"/>
  <c r="O4172" i="2"/>
  <c r="P4171" i="2"/>
  <c r="O4171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O4163" i="2"/>
  <c r="P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O4146" i="2"/>
  <c r="P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O4131" i="2"/>
  <c r="P4130" i="2"/>
  <c r="P4129" i="2"/>
  <c r="O4129" i="2"/>
  <c r="P4128" i="2"/>
  <c r="O4128" i="2"/>
  <c r="P4127" i="2"/>
  <c r="O4127" i="2"/>
  <c r="P4126" i="2"/>
  <c r="O4126" i="2"/>
  <c r="P4125" i="2"/>
  <c r="O4125" i="2"/>
  <c r="P4124" i="2"/>
  <c r="O4124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O4114" i="2"/>
  <c r="P4113" i="2"/>
  <c r="P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P4096" i="2"/>
  <c r="O4096" i="2"/>
  <c r="P4095" i="2"/>
  <c r="O4095" i="2"/>
  <c r="P4094" i="2"/>
  <c r="O4094" i="2"/>
  <c r="P4093" i="2"/>
  <c r="P4092" i="2"/>
  <c r="O4092" i="2"/>
  <c r="P4091" i="2"/>
  <c r="O4091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P4078" i="2"/>
  <c r="O4078" i="2"/>
  <c r="P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P4057" i="2"/>
  <c r="O4057" i="2"/>
  <c r="P4056" i="2"/>
  <c r="O4056" i="2"/>
  <c r="P4055" i="2"/>
  <c r="O4055" i="2"/>
  <c r="P4054" i="2"/>
  <c r="O4054" i="2"/>
  <c r="P4053" i="2"/>
  <c r="P4052" i="2"/>
  <c r="O4052" i="2"/>
  <c r="P4051" i="2"/>
  <c r="O4051" i="2"/>
  <c r="P4050" i="2"/>
  <c r="P4049" i="2"/>
  <c r="O4049" i="2"/>
  <c r="P4048" i="2"/>
  <c r="O4048" i="2"/>
  <c r="P4047" i="2"/>
  <c r="P4046" i="2"/>
  <c r="O4046" i="2"/>
  <c r="P4045" i="2"/>
  <c r="O4045" i="2"/>
  <c r="P4044" i="2"/>
  <c r="P4043" i="2"/>
  <c r="O4043" i="2"/>
  <c r="P4042" i="2"/>
  <c r="O4042" i="2"/>
  <c r="P4041" i="2"/>
  <c r="P4040" i="2"/>
  <c r="O4040" i="2"/>
  <c r="P4039" i="2"/>
  <c r="O4039" i="2"/>
  <c r="P4038" i="2"/>
  <c r="O4038" i="2"/>
  <c r="P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P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P4002" i="2"/>
  <c r="O4002" i="2"/>
  <c r="P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P3961" i="2"/>
  <c r="O3961" i="2"/>
  <c r="P3960" i="2"/>
  <c r="O3960" i="2"/>
  <c r="P3958" i="2"/>
  <c r="O3958" i="2"/>
  <c r="P3957" i="2"/>
  <c r="O3957" i="2"/>
  <c r="P3956" i="2"/>
  <c r="O3956" i="2"/>
  <c r="P3955" i="2"/>
  <c r="O3955" i="2"/>
  <c r="P3954" i="2"/>
  <c r="P3953" i="2"/>
  <c r="O3953" i="2"/>
  <c r="P3952" i="2"/>
  <c r="O3952" i="2"/>
  <c r="P3951" i="2"/>
  <c r="O3951" i="2"/>
  <c r="P3950" i="2"/>
  <c r="O3950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P3933" i="2"/>
  <c r="O3933" i="2"/>
  <c r="P3932" i="2"/>
  <c r="P3931" i="2"/>
  <c r="O3931" i="2"/>
  <c r="P3930" i="2"/>
  <c r="O3930" i="2"/>
  <c r="P3929" i="2"/>
  <c r="O3929" i="2"/>
  <c r="P3928" i="2"/>
  <c r="P3927" i="2"/>
  <c r="P3926" i="2"/>
  <c r="O3926" i="2"/>
  <c r="P3925" i="2"/>
  <c r="O3925" i="2"/>
  <c r="P3924" i="2"/>
  <c r="O3924" i="2"/>
  <c r="P3922" i="2"/>
  <c r="O3922" i="2"/>
  <c r="P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P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P3883" i="2"/>
  <c r="O3883" i="2"/>
  <c r="P3882" i="2"/>
  <c r="O3882" i="2"/>
  <c r="P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P3873" i="2"/>
  <c r="P3872" i="2"/>
  <c r="O3872" i="2"/>
  <c r="P3871" i="2"/>
  <c r="O3871" i="2"/>
  <c r="P3870" i="2"/>
  <c r="O3870" i="2"/>
  <c r="P3869" i="2"/>
  <c r="P3868" i="2"/>
  <c r="O3868" i="2"/>
  <c r="P3867" i="2"/>
  <c r="O3867" i="2"/>
  <c r="P3866" i="2"/>
  <c r="O3866" i="2"/>
  <c r="P3865" i="2"/>
  <c r="O3865" i="2"/>
  <c r="P3864" i="2"/>
  <c r="O3864" i="2"/>
  <c r="P3863" i="2"/>
  <c r="P3862" i="2"/>
  <c r="O3862" i="2"/>
  <c r="P3861" i="2"/>
  <c r="O3861" i="2"/>
  <c r="P3860" i="2"/>
  <c r="O3860" i="2"/>
  <c r="P3859" i="2"/>
  <c r="O3859" i="2"/>
  <c r="P3858" i="2"/>
  <c r="P3857" i="2"/>
  <c r="O3857" i="2"/>
  <c r="P3856" i="2"/>
  <c r="O3856" i="2"/>
  <c r="P3855" i="2"/>
  <c r="O3855" i="2"/>
  <c r="P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P3829" i="2"/>
  <c r="P3828" i="2"/>
  <c r="P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6" i="2"/>
  <c r="O3816" i="2"/>
  <c r="P3815" i="2"/>
  <c r="O3815" i="2"/>
  <c r="P3814" i="2"/>
  <c r="O3814" i="2"/>
  <c r="P3813" i="2"/>
  <c r="O3813" i="2"/>
  <c r="P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P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P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P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P3717" i="2"/>
  <c r="O3717" i="2"/>
  <c r="P3716" i="2"/>
  <c r="P3715" i="2"/>
  <c r="O3715" i="2"/>
  <c r="P3714" i="2"/>
  <c r="O3714" i="2"/>
  <c r="P3713" i="2"/>
  <c r="O3713" i="2"/>
  <c r="P3712" i="2"/>
  <c r="O3712" i="2"/>
  <c r="P3711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1" i="2"/>
  <c r="O3701" i="2"/>
  <c r="P3700" i="2"/>
  <c r="O3700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P3655" i="2"/>
  <c r="O3655" i="2"/>
  <c r="P3654" i="2"/>
  <c r="O3654" i="2"/>
  <c r="P3652" i="2"/>
  <c r="O3652" i="2"/>
  <c r="P3648" i="2"/>
  <c r="O3648" i="2"/>
  <c r="P3647" i="2"/>
  <c r="O3647" i="2"/>
  <c r="P3646" i="2"/>
  <c r="P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P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P3590" i="2"/>
  <c r="P3589" i="2"/>
  <c r="O3589" i="2"/>
  <c r="P3588" i="2"/>
  <c r="O3588" i="2"/>
  <c r="P3587" i="2"/>
  <c r="O3587" i="2"/>
  <c r="P3586" i="2"/>
  <c r="O3586" i="2"/>
  <c r="P3585" i="2"/>
  <c r="P3584" i="2"/>
  <c r="P3583" i="2"/>
  <c r="P3582" i="2"/>
  <c r="P3581" i="2"/>
  <c r="O3581" i="2"/>
  <c r="P3580" i="2"/>
  <c r="P3579" i="2"/>
  <c r="P3578" i="2"/>
  <c r="O3578" i="2"/>
  <c r="P3577" i="2"/>
  <c r="O3577" i="2"/>
  <c r="P3576" i="2"/>
  <c r="O3576" i="2"/>
  <c r="P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P3563" i="2"/>
  <c r="P3562" i="2"/>
  <c r="O3562" i="2"/>
  <c r="P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P3541" i="2"/>
  <c r="O3541" i="2"/>
  <c r="P3540" i="2"/>
  <c r="O3540" i="2"/>
  <c r="P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P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P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P3463" i="2"/>
  <c r="P3462" i="2"/>
  <c r="O3462" i="2"/>
  <c r="P3461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P3403" i="2"/>
  <c r="O3403" i="2"/>
  <c r="P3402" i="2"/>
  <c r="O3402" i="2"/>
  <c r="P3401" i="2"/>
  <c r="O3401" i="2"/>
  <c r="P3400" i="2"/>
  <c r="O3400" i="2"/>
  <c r="P3399" i="2"/>
  <c r="P3398" i="2"/>
  <c r="O3398" i="2"/>
  <c r="P3397" i="2"/>
  <c r="P3396" i="2"/>
  <c r="P3395" i="2"/>
  <c r="P3394" i="2"/>
  <c r="P3393" i="2"/>
  <c r="O3393" i="2"/>
  <c r="P3392" i="2"/>
  <c r="O3392" i="2"/>
  <c r="P3391" i="2"/>
  <c r="P3390" i="2"/>
  <c r="O3390" i="2"/>
  <c r="P3389" i="2"/>
  <c r="O3389" i="2"/>
  <c r="P3388" i="2"/>
  <c r="O3388" i="2"/>
  <c r="P3387" i="2"/>
  <c r="O3387" i="2"/>
  <c r="P3386" i="2"/>
  <c r="O3386" i="2"/>
  <c r="P3385" i="2"/>
  <c r="P3384" i="2"/>
  <c r="O3384" i="2"/>
  <c r="P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P3358" i="2"/>
  <c r="P3357" i="2"/>
  <c r="O3357" i="2"/>
  <c r="P3356" i="2"/>
  <c r="O3356" i="2"/>
  <c r="P3355" i="2"/>
  <c r="O3355" i="2"/>
  <c r="P3354" i="2"/>
  <c r="P3353" i="2"/>
  <c r="P3352" i="2"/>
  <c r="O3352" i="2"/>
  <c r="P3351" i="2"/>
  <c r="O3351" i="2"/>
  <c r="P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7" i="2"/>
  <c r="O3337" i="2"/>
  <c r="P3336" i="2"/>
  <c r="O3336" i="2"/>
  <c r="P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P3314" i="2"/>
  <c r="O3314" i="2"/>
  <c r="P3313" i="2"/>
  <c r="O3313" i="2"/>
  <c r="P3312" i="2"/>
  <c r="P3311" i="2"/>
  <c r="O3311" i="2"/>
  <c r="P3310" i="2"/>
  <c r="O3310" i="2"/>
  <c r="P3309" i="2"/>
  <c r="O3309" i="2"/>
  <c r="P3308" i="2"/>
  <c r="O3308" i="2"/>
  <c r="P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P3289" i="2"/>
  <c r="O3289" i="2"/>
  <c r="P3288" i="2"/>
  <c r="O3288" i="2"/>
  <c r="P3287" i="2"/>
  <c r="O3287" i="2"/>
  <c r="P3286" i="2"/>
  <c r="O3286" i="2"/>
  <c r="P3284" i="2"/>
  <c r="O3284" i="2"/>
  <c r="P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P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P3237" i="2"/>
  <c r="O3237" i="2"/>
  <c r="P3236" i="2"/>
  <c r="O3236" i="2"/>
  <c r="P3235" i="2"/>
  <c r="O3235" i="2"/>
  <c r="P3234" i="2"/>
  <c r="O3234" i="2"/>
  <c r="P3233" i="2"/>
  <c r="O3233" i="2"/>
  <c r="P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P3217" i="2"/>
  <c r="P3216" i="2"/>
  <c r="O3216" i="2"/>
  <c r="P3215" i="2"/>
  <c r="O3215" i="2"/>
  <c r="P3214" i="2"/>
  <c r="P3213" i="2"/>
  <c r="O3213" i="2"/>
  <c r="P3212" i="2"/>
  <c r="O3212" i="2"/>
  <c r="P3211" i="2"/>
  <c r="O3211" i="2"/>
  <c r="P3210" i="2"/>
  <c r="O3210" i="2"/>
  <c r="P3209" i="2"/>
  <c r="O3209" i="2"/>
  <c r="P3207" i="2"/>
  <c r="O3207" i="2"/>
  <c r="P3206" i="2"/>
  <c r="P3205" i="2"/>
  <c r="O3205" i="2"/>
  <c r="P3204" i="2"/>
  <c r="O3204" i="2"/>
  <c r="P3203" i="2"/>
  <c r="O3203" i="2"/>
  <c r="P3202" i="2"/>
  <c r="P3201" i="2"/>
  <c r="O3201" i="2"/>
  <c r="P3200" i="2"/>
  <c r="O3200" i="2"/>
  <c r="P3199" i="2"/>
  <c r="P3198" i="2"/>
  <c r="O3198" i="2"/>
  <c r="P3197" i="2"/>
  <c r="O3197" i="2"/>
  <c r="P3196" i="2"/>
  <c r="P3195" i="2"/>
  <c r="O3195" i="2"/>
  <c r="P3194" i="2"/>
  <c r="O3194" i="2"/>
  <c r="P3193" i="2"/>
  <c r="O3193" i="2"/>
  <c r="P3192" i="2"/>
  <c r="O3192" i="2"/>
  <c r="P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P3180" i="2"/>
  <c r="O3180" i="2"/>
  <c r="P3179" i="2"/>
  <c r="O3179" i="2"/>
  <c r="P3178" i="2"/>
  <c r="O3178" i="2"/>
  <c r="P3177" i="2"/>
  <c r="O3177" i="2"/>
  <c r="P3176" i="2"/>
  <c r="P3175" i="2"/>
  <c r="O3175" i="2"/>
  <c r="P3174" i="2"/>
  <c r="O3174" i="2"/>
  <c r="P3173" i="2"/>
  <c r="O3173" i="2"/>
  <c r="P3172" i="2"/>
  <c r="O3172" i="2"/>
  <c r="P3171" i="2"/>
  <c r="P3170" i="2"/>
  <c r="O3170" i="2"/>
  <c r="P3169" i="2"/>
  <c r="O3169" i="2"/>
  <c r="P3168" i="2"/>
  <c r="P3167" i="2"/>
  <c r="O3167" i="2"/>
  <c r="P3166" i="2"/>
  <c r="O3166" i="2"/>
  <c r="P3165" i="2"/>
  <c r="O3165" i="2"/>
  <c r="P3164" i="2"/>
  <c r="P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P3154" i="2"/>
  <c r="O3154" i="2"/>
  <c r="P3153" i="2"/>
  <c r="O3153" i="2"/>
  <c r="P3152" i="2"/>
  <c r="P3151" i="2"/>
  <c r="O3151" i="2"/>
  <c r="P3150" i="2"/>
  <c r="O3150" i="2"/>
  <c r="P3148" i="2"/>
  <c r="O3148" i="2"/>
  <c r="P3147" i="2"/>
  <c r="P3146" i="2"/>
  <c r="O3146" i="2"/>
  <c r="P3145" i="2"/>
  <c r="O3145" i="2"/>
  <c r="P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P3134" i="2"/>
  <c r="P3133" i="2"/>
  <c r="O3133" i="2"/>
  <c r="P3132" i="2"/>
  <c r="P3131" i="2"/>
  <c r="O3131" i="2"/>
  <c r="P3130" i="2"/>
  <c r="O3130" i="2"/>
  <c r="P3129" i="2"/>
  <c r="P3128" i="2"/>
  <c r="O3128" i="2"/>
  <c r="P3127" i="2"/>
  <c r="O3127" i="2"/>
  <c r="P3126" i="2"/>
  <c r="P3125" i="2"/>
  <c r="O3125" i="2"/>
  <c r="P3124" i="2"/>
  <c r="P3123" i="2"/>
  <c r="O3123" i="2"/>
  <c r="P3122" i="2"/>
  <c r="O3122" i="2"/>
  <c r="P3121" i="2"/>
  <c r="O3121" i="2"/>
  <c r="P3120" i="2"/>
  <c r="P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P3111" i="2"/>
  <c r="O3111" i="2"/>
  <c r="P3110" i="2"/>
  <c r="O3110" i="2"/>
  <c r="P3109" i="2"/>
  <c r="O3109" i="2"/>
  <c r="P3107" i="2"/>
  <c r="O3107" i="2"/>
  <c r="P3106" i="2"/>
  <c r="P3105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P3092" i="2"/>
  <c r="O3092" i="2"/>
  <c r="P3091" i="2"/>
  <c r="P3090" i="2"/>
  <c r="O3090" i="2"/>
  <c r="P3089" i="2"/>
  <c r="O3089" i="2"/>
  <c r="P3088" i="2"/>
  <c r="O3088" i="2"/>
  <c r="P3087" i="2"/>
  <c r="O3087" i="2"/>
  <c r="P3086" i="2"/>
  <c r="O3086" i="2"/>
  <c r="P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P3071" i="2"/>
  <c r="O3071" i="2"/>
  <c r="P3070" i="2"/>
  <c r="O3070" i="2"/>
  <c r="P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P3056" i="2"/>
  <c r="O3056" i="2"/>
  <c r="P3055" i="2"/>
  <c r="P3054" i="2"/>
  <c r="P3053" i="2"/>
  <c r="P3052" i="2"/>
  <c r="P3051" i="2"/>
  <c r="O3051" i="2"/>
  <c r="P3050" i="2"/>
  <c r="O3050" i="2"/>
  <c r="P3049" i="2"/>
  <c r="O3049" i="2"/>
  <c r="P3048" i="2"/>
  <c r="O3048" i="2"/>
  <c r="P3047" i="2"/>
  <c r="O3047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P3031" i="2"/>
  <c r="O3031" i="2"/>
  <c r="P3030" i="2"/>
  <c r="P3029" i="2"/>
  <c r="P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P3009" i="2"/>
  <c r="P3008" i="2"/>
  <c r="O3008" i="2"/>
  <c r="P3007" i="2"/>
  <c r="O3007" i="2"/>
  <c r="P3006" i="2"/>
  <c r="P3005" i="2"/>
  <c r="P3004" i="2"/>
  <c r="P3003" i="2"/>
  <c r="P3002" i="2"/>
  <c r="P3001" i="2"/>
  <c r="P3000" i="2"/>
  <c r="P2999" i="2"/>
  <c r="P2998" i="2"/>
  <c r="O2998" i="2"/>
  <c r="P2997" i="2"/>
  <c r="O2997" i="2"/>
  <c r="P2996" i="2"/>
  <c r="P2995" i="2"/>
  <c r="P2994" i="2"/>
  <c r="P2993" i="2"/>
  <c r="O2993" i="2"/>
  <c r="P2992" i="2"/>
  <c r="O2992" i="2"/>
  <c r="P2991" i="2"/>
  <c r="O2991" i="2"/>
  <c r="P2990" i="2"/>
  <c r="P2989" i="2"/>
  <c r="O2989" i="2"/>
  <c r="P2988" i="2"/>
  <c r="O2988" i="2"/>
  <c r="P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P2979" i="2"/>
  <c r="O2979" i="2"/>
  <c r="P2978" i="2"/>
  <c r="O2978" i="2"/>
  <c r="P2977" i="2"/>
  <c r="P2976" i="2"/>
  <c r="O2976" i="2"/>
  <c r="P2975" i="2"/>
  <c r="O2975" i="2"/>
  <c r="P2974" i="2"/>
  <c r="O2974" i="2"/>
  <c r="P2973" i="2"/>
  <c r="P2972" i="2"/>
  <c r="P2971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4" i="2"/>
  <c r="O2954" i="2"/>
  <c r="P2953" i="2"/>
  <c r="P2952" i="2"/>
  <c r="P2951" i="2"/>
  <c r="O2951" i="2"/>
  <c r="P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P2941" i="2"/>
  <c r="P2940" i="2"/>
  <c r="O2940" i="2"/>
  <c r="P2939" i="2"/>
  <c r="O2939" i="2"/>
  <c r="P2938" i="2"/>
  <c r="O2938" i="2"/>
  <c r="P2937" i="2"/>
  <c r="O2937" i="2"/>
  <c r="P2936" i="2"/>
  <c r="O2936" i="2"/>
  <c r="P2935" i="2"/>
  <c r="P2934" i="2"/>
  <c r="P2933" i="2"/>
  <c r="O2933" i="2"/>
  <c r="P2932" i="2"/>
  <c r="P2931" i="2"/>
  <c r="O2931" i="2"/>
  <c r="P2929" i="2"/>
  <c r="O2929" i="2"/>
  <c r="P2928" i="2"/>
  <c r="O2928" i="2"/>
  <c r="P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P2903" i="2"/>
  <c r="O2903" i="2"/>
  <c r="P2902" i="2"/>
  <c r="P2901" i="2"/>
  <c r="O2901" i="2"/>
  <c r="P2900" i="2"/>
  <c r="P2899" i="2"/>
  <c r="P2898" i="2"/>
  <c r="O2898" i="2"/>
  <c r="P2897" i="2"/>
  <c r="P2896" i="2"/>
  <c r="O2896" i="2"/>
  <c r="P2895" i="2"/>
  <c r="O2895" i="2"/>
  <c r="P2894" i="2"/>
  <c r="O2894" i="2"/>
  <c r="P2893" i="2"/>
  <c r="P2892" i="2"/>
  <c r="O2892" i="2"/>
  <c r="P2891" i="2"/>
  <c r="P2890" i="2"/>
  <c r="O2890" i="2"/>
  <c r="P2889" i="2"/>
  <c r="P2888" i="2"/>
  <c r="O2888" i="2"/>
  <c r="P2887" i="2"/>
  <c r="O2887" i="2"/>
  <c r="P2886" i="2"/>
  <c r="P2885" i="2"/>
  <c r="P2884" i="2"/>
  <c r="O2884" i="2"/>
  <c r="P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P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6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2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5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N5653" i="2"/>
  <c r="N5646" i="2"/>
  <c r="N5621" i="2"/>
  <c r="N5632" i="2"/>
  <c r="N5638" i="2"/>
  <c r="N5647" i="2"/>
  <c r="M7397" i="2"/>
  <c r="L7397" i="2"/>
  <c r="K7397" i="2"/>
  <c r="I7397" i="2"/>
  <c r="N5697" i="2"/>
  <c r="M7396" i="2"/>
  <c r="L7396" i="2"/>
  <c r="K7396" i="2"/>
  <c r="I7396" i="2"/>
  <c r="N5694" i="2"/>
  <c r="M7395" i="2"/>
  <c r="L7395" i="2"/>
  <c r="K7395" i="2"/>
  <c r="I7395" i="2"/>
  <c r="N5636" i="2"/>
  <c r="M7394" i="2"/>
  <c r="L7394" i="2"/>
  <c r="K7394" i="2"/>
  <c r="I7394" i="2"/>
  <c r="N5649" i="2"/>
  <c r="M6966" i="2"/>
  <c r="L6966" i="2"/>
  <c r="K6966" i="2"/>
  <c r="I6966" i="2"/>
  <c r="N5696" i="2"/>
  <c r="M6499" i="2"/>
  <c r="L6499" i="2"/>
  <c r="K6499" i="2"/>
  <c r="I6499" i="2"/>
  <c r="N5695" i="2"/>
  <c r="M6953" i="2"/>
  <c r="L6953" i="2"/>
  <c r="K6953" i="2"/>
  <c r="I6953" i="2"/>
  <c r="N5635" i="2"/>
  <c r="M6939" i="2"/>
  <c r="L6939" i="2"/>
  <c r="K6939" i="2"/>
  <c r="I6939" i="2"/>
  <c r="N5648" i="2"/>
  <c r="M6771" i="2"/>
  <c r="L6771" i="2"/>
  <c r="K6771" i="2"/>
  <c r="I6771" i="2"/>
  <c r="N5838" i="2"/>
  <c r="M6564" i="2"/>
  <c r="L6564" i="2"/>
  <c r="K6564" i="2"/>
  <c r="I6564" i="2"/>
  <c r="N5786" i="2"/>
  <c r="M6519" i="2"/>
  <c r="L6519" i="2"/>
  <c r="K6519" i="2"/>
  <c r="I6519" i="2"/>
  <c r="N5779" i="2"/>
  <c r="M7393" i="2"/>
  <c r="L7393" i="2"/>
  <c r="K7393" i="2"/>
  <c r="I7393" i="2"/>
  <c r="N5726" i="2"/>
  <c r="M6978" i="2"/>
  <c r="L6978" i="2"/>
  <c r="K6978" i="2"/>
  <c r="I6978" i="2"/>
  <c r="N5839" i="2"/>
  <c r="M6495" i="2"/>
  <c r="L6495" i="2"/>
  <c r="K6495" i="2"/>
  <c r="I6495" i="2"/>
  <c r="N5787" i="2"/>
  <c r="M6941" i="2"/>
  <c r="L6941" i="2"/>
  <c r="K6941" i="2"/>
  <c r="I6941" i="2"/>
  <c r="N5780" i="2"/>
  <c r="M7392" i="2"/>
  <c r="L7392" i="2"/>
  <c r="K7392" i="2"/>
  <c r="I7392" i="2"/>
  <c r="N5727" i="2"/>
  <c r="M6570" i="2"/>
  <c r="L6570" i="2"/>
  <c r="K6570" i="2"/>
  <c r="I6570" i="2"/>
  <c r="N5840" i="2"/>
  <c r="M6607" i="2"/>
  <c r="L6607" i="2"/>
  <c r="K6607" i="2"/>
  <c r="I6607" i="2"/>
  <c r="N5788" i="2"/>
  <c r="M6646" i="2"/>
  <c r="L6646" i="2"/>
  <c r="K6646" i="2"/>
  <c r="I6646" i="2"/>
  <c r="N5777" i="2"/>
  <c r="M6940" i="2"/>
  <c r="L6940" i="2"/>
  <c r="K6940" i="2"/>
  <c r="I6940" i="2"/>
  <c r="N5728" i="2"/>
  <c r="N5251" i="2"/>
  <c r="M5251" i="2"/>
  <c r="L5251" i="2"/>
  <c r="K5251" i="2"/>
  <c r="I5251" i="2"/>
  <c r="N5841" i="2"/>
  <c r="M5612" i="2"/>
  <c r="L5612" i="2"/>
  <c r="K5612" i="2"/>
  <c r="I5612" i="2"/>
  <c r="N5789" i="2"/>
  <c r="M5725" i="2"/>
  <c r="L5725" i="2"/>
  <c r="K5725" i="2"/>
  <c r="I5725" i="2"/>
  <c r="N5515" i="2"/>
  <c r="M5515" i="2"/>
  <c r="L5515" i="2"/>
  <c r="K5515" i="2"/>
  <c r="I5515" i="2"/>
  <c r="N5778" i="2"/>
  <c r="M5617" i="2"/>
  <c r="L5617" i="2"/>
  <c r="K5617" i="2"/>
  <c r="I5617" i="2"/>
  <c r="N5729" i="2"/>
  <c r="M5804" i="2"/>
  <c r="L5804" i="2"/>
  <c r="K5804" i="2"/>
  <c r="I5804" i="2"/>
  <c r="N5842" i="2"/>
  <c r="M5678" i="2"/>
  <c r="L5678" i="2"/>
  <c r="K5678" i="2"/>
  <c r="I5678" i="2"/>
  <c r="N5791" i="2"/>
  <c r="M5749" i="2"/>
  <c r="L5749" i="2"/>
  <c r="K5749" i="2"/>
  <c r="I5749" i="2"/>
  <c r="N5775" i="2"/>
  <c r="M5761" i="2"/>
  <c r="L5761" i="2"/>
  <c r="K5761" i="2"/>
  <c r="I5761" i="2"/>
  <c r="N5730" i="2"/>
  <c r="M5658" i="2"/>
  <c r="L5658" i="2"/>
  <c r="K5658" i="2"/>
  <c r="I5658" i="2"/>
  <c r="N5837" i="2"/>
  <c r="M5790" i="2"/>
  <c r="L5790" i="2"/>
  <c r="K5790" i="2"/>
  <c r="I5790" i="2"/>
  <c r="N5386" i="2"/>
  <c r="M5386" i="2"/>
  <c r="L5386" i="2"/>
  <c r="K5386" i="2"/>
  <c r="I5386" i="2"/>
  <c r="N5792" i="2"/>
  <c r="M5861" i="2"/>
  <c r="L5861" i="2"/>
  <c r="K5861" i="2"/>
  <c r="I5861" i="2"/>
  <c r="N5776" i="2"/>
  <c r="M6096" i="2"/>
  <c r="L6096" i="2"/>
  <c r="K6096" i="2"/>
  <c r="I6096" i="2"/>
  <c r="N5731" i="2"/>
  <c r="M6015" i="2"/>
  <c r="L6015" i="2"/>
  <c r="K6015" i="2"/>
  <c r="I6015" i="2"/>
  <c r="N5836" i="2"/>
  <c r="M5900" i="2"/>
  <c r="L5900" i="2"/>
  <c r="K5900" i="2"/>
  <c r="I5900" i="2"/>
  <c r="N5344" i="2"/>
  <c r="M5344" i="2"/>
  <c r="L5344" i="2"/>
  <c r="K5344" i="2"/>
  <c r="I5344" i="2"/>
  <c r="N5793" i="2"/>
  <c r="M5623" i="2"/>
  <c r="L5623" i="2"/>
  <c r="K5623" i="2"/>
  <c r="I5623" i="2"/>
  <c r="N5773" i="2"/>
  <c r="M5625" i="2"/>
  <c r="L5625" i="2"/>
  <c r="K5625" i="2"/>
  <c r="I5625" i="2"/>
  <c r="N5734" i="2"/>
  <c r="M5998" i="2"/>
  <c r="L5998" i="2"/>
  <c r="K5998" i="2"/>
  <c r="I5998" i="2"/>
  <c r="N5835" i="2"/>
  <c r="N5794" i="2"/>
  <c r="N5774" i="2"/>
  <c r="M5912" i="2"/>
  <c r="L5912" i="2"/>
  <c r="K5912" i="2"/>
  <c r="I5912" i="2"/>
  <c r="N5735" i="2"/>
  <c r="M6007" i="2"/>
  <c r="L6007" i="2"/>
  <c r="K6007" i="2"/>
  <c r="I6007" i="2"/>
  <c r="N5834" i="2"/>
  <c r="M5871" i="2"/>
  <c r="L5871" i="2"/>
  <c r="K5871" i="2"/>
  <c r="I5871" i="2"/>
  <c r="N5399" i="2"/>
  <c r="M5399" i="2"/>
  <c r="L5399" i="2"/>
  <c r="K5399" i="2"/>
  <c r="I5399" i="2"/>
  <c r="N5795" i="2"/>
  <c r="M7496" i="2"/>
  <c r="L7496" i="2"/>
  <c r="K7496" i="2"/>
  <c r="I7496" i="2"/>
  <c r="N5771" i="2"/>
  <c r="M6006" i="2"/>
  <c r="L6006" i="2"/>
  <c r="K6006" i="2"/>
  <c r="I6006" i="2"/>
  <c r="N5476" i="2"/>
  <c r="M5476" i="2"/>
  <c r="L5476" i="2"/>
  <c r="K5476" i="2"/>
  <c r="I5476" i="2"/>
  <c r="N5736" i="2"/>
  <c r="M5624" i="2"/>
  <c r="L5624" i="2"/>
  <c r="K5624" i="2"/>
  <c r="I5624" i="2"/>
  <c r="N5097" i="2"/>
  <c r="M5097" i="2"/>
  <c r="L5097" i="2"/>
  <c r="K5097" i="2"/>
  <c r="I5097" i="2"/>
  <c r="N5050" i="2"/>
  <c r="M5050" i="2"/>
  <c r="L5050" i="2"/>
  <c r="K5050" i="2"/>
  <c r="I5050" i="2"/>
  <c r="N4996" i="2"/>
  <c r="M4996" i="2"/>
  <c r="L4996" i="2"/>
  <c r="K4996" i="2"/>
  <c r="I4996" i="2"/>
  <c r="N5692" i="2"/>
  <c r="N5140" i="2"/>
  <c r="M5140" i="2"/>
  <c r="L5140" i="2"/>
  <c r="K5140" i="2"/>
  <c r="I5140" i="2"/>
  <c r="N5148" i="2"/>
  <c r="M5148" i="2"/>
  <c r="L5148" i="2"/>
  <c r="K5148" i="2"/>
  <c r="I5148" i="2"/>
  <c r="N5195" i="2"/>
  <c r="M5195" i="2"/>
  <c r="L5195" i="2"/>
  <c r="K5195" i="2"/>
  <c r="I5195" i="2"/>
  <c r="N5157" i="2"/>
  <c r="M5157" i="2"/>
  <c r="L5157" i="2"/>
  <c r="K5157" i="2"/>
  <c r="I5157" i="2"/>
  <c r="N5087" i="2"/>
  <c r="M5087" i="2"/>
  <c r="L5087" i="2"/>
  <c r="K5087" i="2"/>
  <c r="I5087" i="2"/>
  <c r="N5096" i="2"/>
  <c r="M5096" i="2"/>
  <c r="L5096" i="2"/>
  <c r="K5096" i="2"/>
  <c r="I5096" i="2"/>
  <c r="N5048" i="2"/>
  <c r="M5048" i="2"/>
  <c r="L5048" i="2"/>
  <c r="K5048" i="2"/>
  <c r="I5048" i="2"/>
  <c r="N5186" i="2"/>
  <c r="M5186" i="2"/>
  <c r="L5186" i="2"/>
  <c r="K5186" i="2"/>
  <c r="I5186" i="2"/>
  <c r="N5030" i="2"/>
  <c r="M5030" i="2"/>
  <c r="L5030" i="2"/>
  <c r="K5030" i="2"/>
  <c r="I5030" i="2"/>
  <c r="N5047" i="2"/>
  <c r="M5047" i="2"/>
  <c r="L5047" i="2"/>
  <c r="K5047" i="2"/>
  <c r="I5047" i="2"/>
  <c r="N5076" i="2"/>
  <c r="M5076" i="2"/>
  <c r="L5076" i="2"/>
  <c r="K5076" i="2"/>
  <c r="I5076" i="2"/>
  <c r="N5194" i="2"/>
  <c r="M5194" i="2"/>
  <c r="L5194" i="2"/>
  <c r="K5194" i="2"/>
  <c r="I5194" i="2"/>
  <c r="N5158" i="2"/>
  <c r="M5158" i="2"/>
  <c r="L5158" i="2"/>
  <c r="K5158" i="2"/>
  <c r="I5158" i="2"/>
  <c r="N5095" i="2"/>
  <c r="M5095" i="2"/>
  <c r="L5095" i="2"/>
  <c r="K5095" i="2"/>
  <c r="I5095" i="2"/>
  <c r="N5105" i="2"/>
  <c r="M5105" i="2"/>
  <c r="L5105" i="2"/>
  <c r="K5105" i="2"/>
  <c r="I5105" i="2"/>
  <c r="N5142" i="2"/>
  <c r="M5142" i="2"/>
  <c r="L5142" i="2"/>
  <c r="K5142" i="2"/>
  <c r="I5142" i="2"/>
  <c r="N5816" i="2"/>
  <c r="N5223" i="2"/>
  <c r="M5223" i="2"/>
  <c r="L5223" i="2"/>
  <c r="K5223" i="2"/>
  <c r="I5223" i="2"/>
  <c r="N5174" i="2"/>
  <c r="M5174" i="2"/>
  <c r="L5174" i="2"/>
  <c r="K5174" i="2"/>
  <c r="I5174" i="2"/>
  <c r="N5146" i="2"/>
  <c r="M5146" i="2"/>
  <c r="L5146" i="2"/>
  <c r="K5146" i="2"/>
  <c r="I5146" i="2"/>
  <c r="N5755" i="2"/>
  <c r="M7389" i="2"/>
  <c r="L7389" i="2"/>
  <c r="K7389" i="2"/>
  <c r="I7389" i="2"/>
  <c r="N5205" i="2"/>
  <c r="M5205" i="2"/>
  <c r="L5205" i="2"/>
  <c r="K5205" i="2"/>
  <c r="I5205" i="2"/>
  <c r="N5214" i="2"/>
  <c r="M5214" i="2"/>
  <c r="L5214" i="2"/>
  <c r="K5214" i="2"/>
  <c r="I5214" i="2"/>
  <c r="N5239" i="2"/>
  <c r="M5239" i="2"/>
  <c r="L5239" i="2"/>
  <c r="K5239" i="2"/>
  <c r="I5239" i="2"/>
  <c r="N5249" i="2"/>
  <c r="M5249" i="2"/>
  <c r="L5249" i="2"/>
  <c r="K5249" i="2"/>
  <c r="I5249" i="2"/>
  <c r="N5746" i="2"/>
  <c r="M5992" i="2"/>
  <c r="L5992" i="2"/>
  <c r="K5992" i="2"/>
  <c r="I5992" i="2"/>
  <c r="N5145" i="2"/>
  <c r="M5145" i="2"/>
  <c r="L5145" i="2"/>
  <c r="K5145" i="2"/>
  <c r="I5145" i="2"/>
  <c r="N5230" i="2"/>
  <c r="M5230" i="2"/>
  <c r="L5230" i="2"/>
  <c r="K5230" i="2"/>
  <c r="I5230" i="2"/>
  <c r="N5248" i="2"/>
  <c r="M5248" i="2"/>
  <c r="L5248" i="2"/>
  <c r="K5248" i="2"/>
  <c r="I5248" i="2"/>
  <c r="N5817" i="2"/>
  <c r="M5991" i="2"/>
  <c r="L5991" i="2"/>
  <c r="K5991" i="2"/>
  <c r="I5991" i="2"/>
  <c r="N5165" i="2"/>
  <c r="M5165" i="2"/>
  <c r="L5165" i="2"/>
  <c r="K5165" i="2"/>
  <c r="I5165" i="2"/>
  <c r="N5187" i="2"/>
  <c r="M5187" i="2"/>
  <c r="L5187" i="2"/>
  <c r="K5187" i="2"/>
  <c r="I5187" i="2"/>
  <c r="N5247" i="2"/>
  <c r="M5247" i="2"/>
  <c r="L5247" i="2"/>
  <c r="K5247" i="2"/>
  <c r="I5247" i="2"/>
  <c r="N5250" i="2"/>
  <c r="M5250" i="2"/>
  <c r="L5250" i="2"/>
  <c r="K5250" i="2"/>
  <c r="I5250" i="2"/>
  <c r="N5022" i="2"/>
  <c r="M5022" i="2"/>
  <c r="L5022" i="2"/>
  <c r="K5022" i="2"/>
  <c r="I5022" i="2"/>
  <c r="N5023" i="2"/>
  <c r="M5023" i="2"/>
  <c r="L5023" i="2"/>
  <c r="K5023" i="2"/>
  <c r="I5023" i="2"/>
  <c r="N5204" i="2"/>
  <c r="M5204" i="2"/>
  <c r="L5204" i="2"/>
  <c r="K5204" i="2"/>
  <c r="I5204" i="2"/>
  <c r="N5131" i="2"/>
  <c r="M5131" i="2"/>
  <c r="L5131" i="2"/>
  <c r="K5131" i="2"/>
  <c r="I5131" i="2"/>
  <c r="N5147" i="2"/>
  <c r="M5147" i="2"/>
  <c r="L5147" i="2"/>
  <c r="K5147" i="2"/>
  <c r="I5147" i="2"/>
  <c r="N5014" i="2"/>
  <c r="M5014" i="2"/>
  <c r="L5014" i="2"/>
  <c r="K5014" i="2"/>
  <c r="I5014" i="2"/>
  <c r="N5156" i="2"/>
  <c r="M5156" i="2"/>
  <c r="L5156" i="2"/>
  <c r="K5156" i="2"/>
  <c r="I5156" i="2"/>
  <c r="N5124" i="2"/>
  <c r="M5124" i="2"/>
  <c r="L5124" i="2"/>
  <c r="K5124" i="2"/>
  <c r="I5124" i="2"/>
  <c r="N5629" i="2"/>
  <c r="N5107" i="2"/>
  <c r="M5107" i="2"/>
  <c r="L5107" i="2"/>
  <c r="K5107" i="2"/>
  <c r="I5107" i="2"/>
  <c r="N5106" i="2"/>
  <c r="M5106" i="2"/>
  <c r="L5106" i="2"/>
  <c r="K5106" i="2"/>
  <c r="I5106" i="2"/>
  <c r="N5108" i="2"/>
  <c r="M5108" i="2"/>
  <c r="L5108" i="2"/>
  <c r="K5108" i="2"/>
  <c r="I5108" i="2"/>
  <c r="N5143" i="2"/>
  <c r="M5143" i="2"/>
  <c r="L5143" i="2"/>
  <c r="K5143" i="2"/>
  <c r="I5143" i="2"/>
  <c r="N5115" i="2"/>
  <c r="M5115" i="2"/>
  <c r="L5115" i="2"/>
  <c r="K5115" i="2"/>
  <c r="I5115" i="2"/>
  <c r="N5081" i="2"/>
  <c r="M5081" i="2"/>
  <c r="L5081" i="2"/>
  <c r="K5081" i="2"/>
  <c r="I5081" i="2"/>
  <c r="N5104" i="2"/>
  <c r="M5104" i="2"/>
  <c r="L5104" i="2"/>
  <c r="K5104" i="2"/>
  <c r="I5104" i="2"/>
  <c r="N5125" i="2"/>
  <c r="M5125" i="2"/>
  <c r="L5125" i="2"/>
  <c r="K5125" i="2"/>
  <c r="I5125" i="2"/>
  <c r="N5139" i="2"/>
  <c r="M5139" i="2"/>
  <c r="L5139" i="2"/>
  <c r="K5139" i="2"/>
  <c r="I5139" i="2"/>
  <c r="N5785" i="2"/>
  <c r="N5103" i="2"/>
  <c r="M5103" i="2"/>
  <c r="L5103" i="2"/>
  <c r="K5103" i="2"/>
  <c r="I5103" i="2"/>
  <c r="N5013" i="2"/>
  <c r="M5013" i="2"/>
  <c r="L5013" i="2"/>
  <c r="K5013" i="2"/>
  <c r="I5013" i="2"/>
  <c r="N5144" i="2"/>
  <c r="M5144" i="2"/>
  <c r="L5144" i="2"/>
  <c r="K5144" i="2"/>
  <c r="I5144" i="2"/>
  <c r="N4995" i="2"/>
  <c r="M4995" i="2"/>
  <c r="L4995" i="2"/>
  <c r="K4995" i="2"/>
  <c r="I4995" i="2"/>
  <c r="N5049" i="2"/>
  <c r="M5049" i="2"/>
  <c r="L5049" i="2"/>
  <c r="K5049" i="2"/>
  <c r="I5049" i="2"/>
  <c r="N5132" i="2"/>
  <c r="M5132" i="2"/>
  <c r="L5132" i="2"/>
  <c r="K5132" i="2"/>
  <c r="I5132" i="2"/>
  <c r="N5698" i="2"/>
  <c r="N5756" i="2"/>
  <c r="N5031" i="2"/>
  <c r="M5031" i="2"/>
  <c r="L5031" i="2"/>
  <c r="K5031" i="2"/>
  <c r="I5031" i="2"/>
  <c r="N5744" i="2"/>
  <c r="N4994" i="2"/>
  <c r="M4994" i="2"/>
  <c r="L4994" i="2"/>
  <c r="K4994" i="2"/>
  <c r="I4994" i="2"/>
  <c r="N4971" i="2"/>
  <c r="M4971" i="2"/>
  <c r="L4971" i="2"/>
  <c r="K4971" i="2"/>
  <c r="I4971" i="2"/>
  <c r="N4988" i="2"/>
  <c r="M4988" i="2"/>
  <c r="L4988" i="2"/>
  <c r="K4988" i="2"/>
  <c r="I4988" i="2"/>
  <c r="N4974" i="2"/>
  <c r="M4974" i="2"/>
  <c r="L4974" i="2"/>
  <c r="K4974" i="2"/>
  <c r="I4974" i="2"/>
  <c r="N4975" i="2"/>
  <c r="M4975" i="2"/>
  <c r="L4975" i="2"/>
  <c r="K4975" i="2"/>
  <c r="I4975" i="2"/>
  <c r="N4978" i="2"/>
  <c r="M4978" i="2"/>
  <c r="L4978" i="2"/>
  <c r="K4978" i="2"/>
  <c r="I4978" i="2"/>
  <c r="N4977" i="2"/>
  <c r="M4977" i="2"/>
  <c r="L4977" i="2"/>
  <c r="K4977" i="2"/>
  <c r="I4977" i="2"/>
  <c r="N4976" i="2"/>
  <c r="M4976" i="2"/>
  <c r="L4976" i="2"/>
  <c r="K4976" i="2"/>
  <c r="I4976" i="2"/>
  <c r="N5038" i="2"/>
  <c r="M5038" i="2"/>
  <c r="L5038" i="2"/>
  <c r="K5038" i="2"/>
  <c r="I5038" i="2"/>
  <c r="N5037" i="2"/>
  <c r="M5037" i="2"/>
  <c r="L5037" i="2"/>
  <c r="K5037" i="2"/>
  <c r="I5037" i="2"/>
  <c r="N5003" i="2"/>
  <c r="M5003" i="2"/>
  <c r="L5003" i="2"/>
  <c r="K5003" i="2"/>
  <c r="I5003" i="2"/>
  <c r="N5039" i="2"/>
  <c r="M5039" i="2"/>
  <c r="L5039" i="2"/>
  <c r="K5039" i="2"/>
  <c r="I5039" i="2"/>
  <c r="N5029" i="2"/>
  <c r="M5029" i="2"/>
  <c r="L5029" i="2"/>
  <c r="K5029" i="2"/>
  <c r="I5029" i="2"/>
  <c r="N5004" i="2"/>
  <c r="M5004" i="2"/>
  <c r="L5004" i="2"/>
  <c r="K5004" i="2"/>
  <c r="I5004" i="2"/>
  <c r="N5040" i="2"/>
  <c r="M5040" i="2"/>
  <c r="L5040" i="2"/>
  <c r="K5040" i="2"/>
  <c r="I5040" i="2"/>
  <c r="N5028" i="2"/>
  <c r="M5028" i="2"/>
  <c r="L5028" i="2"/>
  <c r="K5028" i="2"/>
  <c r="I5028" i="2"/>
  <c r="N5001" i="2"/>
  <c r="M5001" i="2"/>
  <c r="L5001" i="2"/>
  <c r="K5001" i="2"/>
  <c r="I5001" i="2"/>
  <c r="N5041" i="2"/>
  <c r="M5041" i="2"/>
  <c r="L5041" i="2"/>
  <c r="K5041" i="2"/>
  <c r="I5041" i="2"/>
  <c r="N5027" i="2"/>
  <c r="M5027" i="2"/>
  <c r="L5027" i="2"/>
  <c r="K5027" i="2"/>
  <c r="I5027" i="2"/>
  <c r="N5002" i="2"/>
  <c r="M5002" i="2"/>
  <c r="L5002" i="2"/>
  <c r="K5002" i="2"/>
  <c r="I5002" i="2"/>
  <c r="N5042" i="2"/>
  <c r="M5042" i="2"/>
  <c r="L5042" i="2"/>
  <c r="K5042" i="2"/>
  <c r="I5042" i="2"/>
  <c r="N5025" i="2"/>
  <c r="M5025" i="2"/>
  <c r="L5025" i="2"/>
  <c r="K5025" i="2"/>
  <c r="I5025" i="2"/>
  <c r="N4999" i="2"/>
  <c r="M4999" i="2"/>
  <c r="L4999" i="2"/>
  <c r="K4999" i="2"/>
  <c r="I4999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05" i="2"/>
  <c r="M5005" i="2"/>
  <c r="L5005" i="2"/>
  <c r="K5005" i="2"/>
  <c r="I5005" i="2"/>
  <c r="N4993" i="2"/>
  <c r="M4993" i="2"/>
  <c r="L4993" i="2"/>
  <c r="K4993" i="2"/>
  <c r="I4993" i="2"/>
  <c r="N5045" i="2"/>
  <c r="M5045" i="2"/>
  <c r="L5045" i="2"/>
  <c r="K5045" i="2"/>
  <c r="I5045" i="2"/>
  <c r="N5024" i="2"/>
  <c r="M5024" i="2"/>
  <c r="L5024" i="2"/>
  <c r="K5024" i="2"/>
  <c r="I5024" i="2"/>
  <c r="N4998" i="2"/>
  <c r="M4998" i="2"/>
  <c r="L4998" i="2"/>
  <c r="K4998" i="2"/>
  <c r="I4998" i="2"/>
  <c r="N5046" i="2"/>
  <c r="M5046" i="2"/>
  <c r="L5046" i="2"/>
  <c r="K5046" i="2"/>
  <c r="I5046" i="2"/>
  <c r="N5021" i="2"/>
  <c r="M5021" i="2"/>
  <c r="L5021" i="2"/>
  <c r="K5021" i="2"/>
  <c r="I5021" i="2"/>
  <c r="N4991" i="2"/>
  <c r="M4991" i="2"/>
  <c r="L4991" i="2"/>
  <c r="K4991" i="2"/>
  <c r="I4991" i="2"/>
  <c r="N5051" i="2"/>
  <c r="M5051" i="2"/>
  <c r="L5051" i="2"/>
  <c r="K5051" i="2"/>
  <c r="I5051" i="2"/>
  <c r="N5020" i="2"/>
  <c r="M5020" i="2"/>
  <c r="L5020" i="2"/>
  <c r="K5020" i="2"/>
  <c r="I5020" i="2"/>
  <c r="N4992" i="2"/>
  <c r="M4992" i="2"/>
  <c r="L4992" i="2"/>
  <c r="K4992" i="2"/>
  <c r="I4992" i="2"/>
  <c r="N5052" i="2"/>
  <c r="M5052" i="2"/>
  <c r="L5052" i="2"/>
  <c r="K5052" i="2"/>
  <c r="I5052" i="2"/>
  <c r="N5019" i="2"/>
  <c r="M5019" i="2"/>
  <c r="L5019" i="2"/>
  <c r="K5019" i="2"/>
  <c r="I5019" i="2"/>
  <c r="N4989" i="2"/>
  <c r="M4989" i="2"/>
  <c r="L4989" i="2"/>
  <c r="K4989" i="2"/>
  <c r="I4989" i="2"/>
  <c r="N5053" i="2"/>
  <c r="M5053" i="2"/>
  <c r="L5053" i="2"/>
  <c r="K5053" i="2"/>
  <c r="I5053" i="2"/>
  <c r="N5016" i="2"/>
  <c r="M5016" i="2"/>
  <c r="L5016" i="2"/>
  <c r="K5016" i="2"/>
  <c r="I5016" i="2"/>
  <c r="N4990" i="2"/>
  <c r="M4990" i="2"/>
  <c r="L4990" i="2"/>
  <c r="K4990" i="2"/>
  <c r="I4990" i="2"/>
  <c r="N5054" i="2"/>
  <c r="M5054" i="2"/>
  <c r="L5054" i="2"/>
  <c r="K5054" i="2"/>
  <c r="I5054" i="2"/>
  <c r="N5015" i="2"/>
  <c r="M5015" i="2"/>
  <c r="L5015" i="2"/>
  <c r="K5015" i="2"/>
  <c r="I5015" i="2"/>
  <c r="N4986" i="2"/>
  <c r="M4986" i="2"/>
  <c r="L4986" i="2"/>
  <c r="K4986" i="2"/>
  <c r="I4986" i="2"/>
  <c r="N5065" i="2"/>
  <c r="M5065" i="2"/>
  <c r="L5065" i="2"/>
  <c r="K5065" i="2"/>
  <c r="I5065" i="2"/>
  <c r="N5018" i="2"/>
  <c r="M5018" i="2"/>
  <c r="L5018" i="2"/>
  <c r="K5018" i="2"/>
  <c r="I5018" i="2"/>
  <c r="N4987" i="2"/>
  <c r="M4987" i="2"/>
  <c r="L4987" i="2"/>
  <c r="K4987" i="2"/>
  <c r="I4987" i="2"/>
  <c r="N5066" i="2"/>
  <c r="M5066" i="2"/>
  <c r="L5066" i="2"/>
  <c r="K5066" i="2"/>
  <c r="I5066" i="2"/>
  <c r="N4984" i="2"/>
  <c r="M4984" i="2"/>
  <c r="L4984" i="2"/>
  <c r="K4984" i="2"/>
  <c r="I4984" i="2"/>
  <c r="N5055" i="2"/>
  <c r="M5055" i="2"/>
  <c r="L5055" i="2"/>
  <c r="K5055" i="2"/>
  <c r="I5055" i="2"/>
  <c r="N4985" i="2"/>
  <c r="M4985" i="2"/>
  <c r="L4985" i="2"/>
  <c r="K4985" i="2"/>
  <c r="I4985" i="2"/>
  <c r="N5057" i="2"/>
  <c r="M5057" i="2"/>
  <c r="L5057" i="2"/>
  <c r="K5057" i="2"/>
  <c r="I5057" i="2"/>
  <c r="N5012" i="2"/>
  <c r="M5012" i="2"/>
  <c r="L5012" i="2"/>
  <c r="K5012" i="2"/>
  <c r="I5012" i="2"/>
  <c r="N4982" i="2"/>
  <c r="M4982" i="2"/>
  <c r="L4982" i="2"/>
  <c r="K4982" i="2"/>
  <c r="I4982" i="2"/>
  <c r="N5056" i="2"/>
  <c r="M5056" i="2"/>
  <c r="L5056" i="2"/>
  <c r="K5056" i="2"/>
  <c r="I5056" i="2"/>
  <c r="N5011" i="2"/>
  <c r="M5011" i="2"/>
  <c r="L5011" i="2"/>
  <c r="K5011" i="2"/>
  <c r="I5011" i="2"/>
  <c r="N4983" i="2"/>
  <c r="M4983" i="2"/>
  <c r="L4983" i="2"/>
  <c r="K4983" i="2"/>
  <c r="I4983" i="2"/>
  <c r="N5058" i="2"/>
  <c r="M5058" i="2"/>
  <c r="L5058" i="2"/>
  <c r="K5058" i="2"/>
  <c r="I5058" i="2"/>
  <c r="N5010" i="2"/>
  <c r="M5010" i="2"/>
  <c r="L5010" i="2"/>
  <c r="K5010" i="2"/>
  <c r="I5010" i="2"/>
  <c r="N4980" i="2"/>
  <c r="M4980" i="2"/>
  <c r="L4980" i="2"/>
  <c r="K4980" i="2"/>
  <c r="I4980" i="2"/>
  <c r="N5059" i="2"/>
  <c r="M5059" i="2"/>
  <c r="L5059" i="2"/>
  <c r="K5059" i="2"/>
  <c r="I5059" i="2"/>
  <c r="N4981" i="2"/>
  <c r="M4981" i="2"/>
  <c r="L4981" i="2"/>
  <c r="K4981" i="2"/>
  <c r="I4981" i="2"/>
  <c r="N5060" i="2"/>
  <c r="M5060" i="2"/>
  <c r="L5060" i="2"/>
  <c r="K5060" i="2"/>
  <c r="I5060" i="2"/>
  <c r="N5009" i="2"/>
  <c r="M5009" i="2"/>
  <c r="L5009" i="2"/>
  <c r="K5009" i="2"/>
  <c r="I5009" i="2"/>
  <c r="N4973" i="2"/>
  <c r="M4973" i="2"/>
  <c r="L4973" i="2"/>
  <c r="K4973" i="2"/>
  <c r="I4973" i="2"/>
  <c r="N5061" i="2"/>
  <c r="M5061" i="2"/>
  <c r="L5061" i="2"/>
  <c r="K5061" i="2"/>
  <c r="I5061" i="2"/>
  <c r="N5008" i="2"/>
  <c r="M5008" i="2"/>
  <c r="L5008" i="2"/>
  <c r="K5008" i="2"/>
  <c r="I5008" i="2"/>
  <c r="N4979" i="2"/>
  <c r="M4979" i="2"/>
  <c r="L4979" i="2"/>
  <c r="K4979" i="2"/>
  <c r="I4979" i="2"/>
  <c r="N5062" i="2"/>
  <c r="M5062" i="2"/>
  <c r="L5062" i="2"/>
  <c r="K5062" i="2"/>
  <c r="I5062" i="2"/>
  <c r="N5007" i="2"/>
  <c r="M5007" i="2"/>
  <c r="L5007" i="2"/>
  <c r="K5007" i="2"/>
  <c r="I5007" i="2"/>
  <c r="N5063" i="2"/>
  <c r="M5063" i="2"/>
  <c r="L5063" i="2"/>
  <c r="K5063" i="2"/>
  <c r="I5063" i="2"/>
  <c r="N5017" i="2"/>
  <c r="M5017" i="2"/>
  <c r="L5017" i="2"/>
  <c r="K5017" i="2"/>
  <c r="I5017" i="2"/>
  <c r="N4972" i="2"/>
  <c r="M4972" i="2"/>
  <c r="L4972" i="2"/>
  <c r="K4972" i="2"/>
  <c r="I4972" i="2"/>
  <c r="N5064" i="2"/>
  <c r="M5064" i="2"/>
  <c r="L5064" i="2"/>
  <c r="K5064" i="2"/>
  <c r="I5064" i="2"/>
  <c r="N5006" i="2"/>
  <c r="M5006" i="2"/>
  <c r="L5006" i="2"/>
  <c r="K5006" i="2"/>
  <c r="I5006" i="2"/>
  <c r="N5067" i="2"/>
  <c r="M5067" i="2"/>
  <c r="L5067" i="2"/>
  <c r="K5067" i="2"/>
  <c r="I5067" i="2"/>
  <c r="N5138" i="2"/>
  <c r="M5138" i="2"/>
  <c r="L5138" i="2"/>
  <c r="K5138" i="2"/>
  <c r="I5138" i="2"/>
  <c r="N5178" i="2"/>
  <c r="M5178" i="2"/>
  <c r="L5178" i="2"/>
  <c r="K5178" i="2"/>
  <c r="I5178" i="2"/>
  <c r="N5068" i="2"/>
  <c r="M5068" i="2"/>
  <c r="L5068" i="2"/>
  <c r="K5068" i="2"/>
  <c r="I5068" i="2"/>
  <c r="N5141" i="2"/>
  <c r="M5141" i="2"/>
  <c r="L5141" i="2"/>
  <c r="K5141" i="2"/>
  <c r="I5141" i="2"/>
  <c r="N5179" i="2"/>
  <c r="M5179" i="2"/>
  <c r="L5179" i="2"/>
  <c r="K5179" i="2"/>
  <c r="I5179" i="2"/>
  <c r="N5069" i="2"/>
  <c r="M5069" i="2"/>
  <c r="L5069" i="2"/>
  <c r="K5069" i="2"/>
  <c r="I5069" i="2"/>
  <c r="N5164" i="2"/>
  <c r="M5164" i="2"/>
  <c r="L5164" i="2"/>
  <c r="K5164" i="2"/>
  <c r="I5164" i="2"/>
  <c r="N5181" i="2"/>
  <c r="M5181" i="2"/>
  <c r="L5181" i="2"/>
  <c r="K5181" i="2"/>
  <c r="I5181" i="2"/>
  <c r="N5070" i="2"/>
  <c r="M5070" i="2"/>
  <c r="L5070" i="2"/>
  <c r="K5070" i="2"/>
  <c r="I5070" i="2"/>
  <c r="N5177" i="2"/>
  <c r="M5177" i="2"/>
  <c r="L5177" i="2"/>
  <c r="K5177" i="2"/>
  <c r="I5177" i="2"/>
  <c r="N5182" i="2"/>
  <c r="M5182" i="2"/>
  <c r="L5182" i="2"/>
  <c r="K5182" i="2"/>
  <c r="I5182" i="2"/>
  <c r="N5071" i="2"/>
  <c r="M5071" i="2"/>
  <c r="L5071" i="2"/>
  <c r="K5071" i="2"/>
  <c r="I5071" i="2"/>
  <c r="N5163" i="2"/>
  <c r="M5163" i="2"/>
  <c r="L5163" i="2"/>
  <c r="K5163" i="2"/>
  <c r="I5163" i="2"/>
  <c r="N5149" i="2"/>
  <c r="M5149" i="2"/>
  <c r="L5149" i="2"/>
  <c r="K5149" i="2"/>
  <c r="I5149" i="2"/>
  <c r="N5072" i="2"/>
  <c r="M5072" i="2"/>
  <c r="L5072" i="2"/>
  <c r="K5072" i="2"/>
  <c r="I5072" i="2"/>
  <c r="N5162" i="2"/>
  <c r="M5162" i="2"/>
  <c r="L5162" i="2"/>
  <c r="K5162" i="2"/>
  <c r="I5162" i="2"/>
  <c r="N5180" i="2"/>
  <c r="M5180" i="2"/>
  <c r="L5180" i="2"/>
  <c r="K5180" i="2"/>
  <c r="I5180" i="2"/>
  <c r="N5073" i="2"/>
  <c r="M5073" i="2"/>
  <c r="L5073" i="2"/>
  <c r="K5073" i="2"/>
  <c r="I5073" i="2"/>
  <c r="N5161" i="2"/>
  <c r="M5161" i="2"/>
  <c r="L5161" i="2"/>
  <c r="K5161" i="2"/>
  <c r="I5161" i="2"/>
  <c r="N5151" i="2"/>
  <c r="M5151" i="2"/>
  <c r="L5151" i="2"/>
  <c r="K5151" i="2"/>
  <c r="I5151" i="2"/>
  <c r="N5074" i="2"/>
  <c r="M5074" i="2"/>
  <c r="L5074" i="2"/>
  <c r="K5074" i="2"/>
  <c r="I5074" i="2"/>
  <c r="N5160" i="2"/>
  <c r="M5160" i="2"/>
  <c r="L5160" i="2"/>
  <c r="K5160" i="2"/>
  <c r="I5160" i="2"/>
  <c r="N5150" i="2"/>
  <c r="M5150" i="2"/>
  <c r="L5150" i="2"/>
  <c r="K5150" i="2"/>
  <c r="I5150" i="2"/>
  <c r="N5075" i="2"/>
  <c r="M5075" i="2"/>
  <c r="L5075" i="2"/>
  <c r="K5075" i="2"/>
  <c r="I5075" i="2"/>
  <c r="N5155" i="2"/>
  <c r="M5155" i="2"/>
  <c r="L5155" i="2"/>
  <c r="K5155" i="2"/>
  <c r="I5155" i="2"/>
  <c r="N5119" i="2"/>
  <c r="M5119" i="2"/>
  <c r="L5119" i="2"/>
  <c r="K5119" i="2"/>
  <c r="I5119" i="2"/>
  <c r="N5077" i="2"/>
  <c r="M5077" i="2"/>
  <c r="L5077" i="2"/>
  <c r="K5077" i="2"/>
  <c r="I5077" i="2"/>
  <c r="N5154" i="2"/>
  <c r="M5154" i="2"/>
  <c r="L5154" i="2"/>
  <c r="K5154" i="2"/>
  <c r="I5154" i="2"/>
  <c r="N5121" i="2"/>
  <c r="M5121" i="2"/>
  <c r="L5121" i="2"/>
  <c r="K5121" i="2"/>
  <c r="I5121" i="2"/>
  <c r="N5634" i="2"/>
  <c r="N5118" i="2"/>
  <c r="M5118" i="2"/>
  <c r="L5118" i="2"/>
  <c r="K5118" i="2"/>
  <c r="I5118" i="2"/>
  <c r="N5120" i="2"/>
  <c r="M5120" i="2"/>
  <c r="L5120" i="2"/>
  <c r="K5120" i="2"/>
  <c r="I5120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6" i="2"/>
  <c r="M5116" i="2"/>
  <c r="L5116" i="2"/>
  <c r="K5116" i="2"/>
  <c r="I5116" i="2"/>
  <c r="N5122" i="2"/>
  <c r="M5122" i="2"/>
  <c r="L5122" i="2"/>
  <c r="K5122" i="2"/>
  <c r="I5122" i="2"/>
  <c r="N5078" i="2"/>
  <c r="M5078" i="2"/>
  <c r="L5078" i="2"/>
  <c r="K5078" i="2"/>
  <c r="I5078" i="2"/>
  <c r="N5114" i="2"/>
  <c r="M5114" i="2"/>
  <c r="L5114" i="2"/>
  <c r="K5114" i="2"/>
  <c r="I5114" i="2"/>
  <c r="N5127" i="2"/>
  <c r="M5127" i="2"/>
  <c r="L5127" i="2"/>
  <c r="K5127" i="2"/>
  <c r="I5127" i="2"/>
  <c r="N5093" i="2"/>
  <c r="M5093" i="2"/>
  <c r="L5093" i="2"/>
  <c r="K5093" i="2"/>
  <c r="I5093" i="2"/>
  <c r="N5113" i="2"/>
  <c r="M5113" i="2"/>
  <c r="L5113" i="2"/>
  <c r="K5113" i="2"/>
  <c r="I5113" i="2"/>
  <c r="N5126" i="2"/>
  <c r="M5126" i="2"/>
  <c r="L5126" i="2"/>
  <c r="K5126" i="2"/>
  <c r="I5126" i="2"/>
  <c r="N5089" i="2"/>
  <c r="M5089" i="2"/>
  <c r="L5089" i="2"/>
  <c r="K5089" i="2"/>
  <c r="I5089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28" i="2"/>
  <c r="M5128" i="2"/>
  <c r="L5128" i="2"/>
  <c r="K5128" i="2"/>
  <c r="I5128" i="2"/>
  <c r="N5091" i="2"/>
  <c r="M5091" i="2"/>
  <c r="L5091" i="2"/>
  <c r="K5091" i="2"/>
  <c r="I5091" i="2"/>
  <c r="N5110" i="2"/>
  <c r="M5110" i="2"/>
  <c r="L5110" i="2"/>
  <c r="K5110" i="2"/>
  <c r="I5110" i="2"/>
  <c r="N5133" i="2"/>
  <c r="M5133" i="2"/>
  <c r="L5133" i="2"/>
  <c r="K5133" i="2"/>
  <c r="I5133" i="2"/>
  <c r="N5090" i="2"/>
  <c r="M5090" i="2"/>
  <c r="L5090" i="2"/>
  <c r="K5090" i="2"/>
  <c r="I5090" i="2"/>
  <c r="N5102" i="2"/>
  <c r="M5102" i="2"/>
  <c r="L5102" i="2"/>
  <c r="K5102" i="2"/>
  <c r="I5102" i="2"/>
  <c r="N5130" i="2"/>
  <c r="M5130" i="2"/>
  <c r="L5130" i="2"/>
  <c r="K5130" i="2"/>
  <c r="I5130" i="2"/>
  <c r="N5088" i="2"/>
  <c r="M5088" i="2"/>
  <c r="L5088" i="2"/>
  <c r="K5088" i="2"/>
  <c r="I5088" i="2"/>
  <c r="N5109" i="2"/>
  <c r="M5109" i="2"/>
  <c r="L5109" i="2"/>
  <c r="K5109" i="2"/>
  <c r="I5109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34" i="2"/>
  <c r="M5134" i="2"/>
  <c r="L5134" i="2"/>
  <c r="K5134" i="2"/>
  <c r="I513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52" i="2"/>
  <c r="M5152" i="2"/>
  <c r="L5152" i="2"/>
  <c r="K5152" i="2"/>
  <c r="I5152" i="2"/>
  <c r="N5083" i="2"/>
  <c r="M5083" i="2"/>
  <c r="L5083" i="2"/>
  <c r="K5083" i="2"/>
  <c r="I5083" i="2"/>
  <c r="N5098" i="2"/>
  <c r="M5098" i="2"/>
  <c r="L5098" i="2"/>
  <c r="K5098" i="2"/>
  <c r="I5098" i="2"/>
  <c r="N5137" i="2"/>
  <c r="M5137" i="2"/>
  <c r="L5137" i="2"/>
  <c r="K5137" i="2"/>
  <c r="I5137" i="2"/>
  <c r="N5082" i="2"/>
  <c r="M5082" i="2"/>
  <c r="L5082" i="2"/>
  <c r="K5082" i="2"/>
  <c r="I5082" i="2"/>
  <c r="N5094" i="2"/>
  <c r="M5094" i="2"/>
  <c r="L5094" i="2"/>
  <c r="K5094" i="2"/>
  <c r="I5094" i="2"/>
  <c r="N5136" i="2"/>
  <c r="M5136" i="2"/>
  <c r="L5136" i="2"/>
  <c r="K5136" i="2"/>
  <c r="I5136" i="2"/>
  <c r="N5633" i="2"/>
  <c r="N4970" i="2"/>
  <c r="M4970" i="2"/>
  <c r="L4970" i="2"/>
  <c r="K4970" i="2"/>
  <c r="I4970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62" i="2"/>
  <c r="M4962" i="2"/>
  <c r="L4962" i="2"/>
  <c r="K4962" i="2"/>
  <c r="I4962" i="2"/>
  <c r="N4969" i="2"/>
  <c r="M4969" i="2"/>
  <c r="L4969" i="2"/>
  <c r="K4969" i="2"/>
  <c r="I4969" i="2"/>
  <c r="N4961" i="2"/>
  <c r="M4961" i="2"/>
  <c r="L4961" i="2"/>
  <c r="K4961" i="2"/>
  <c r="I4961" i="2"/>
  <c r="N4960" i="2"/>
  <c r="M4960" i="2"/>
  <c r="L4960" i="2"/>
  <c r="K4960" i="2"/>
  <c r="I4960" i="2"/>
  <c r="N4959" i="2"/>
  <c r="M4959" i="2"/>
  <c r="L4959" i="2"/>
  <c r="K4959" i="2"/>
  <c r="I4959" i="2"/>
  <c r="N4955" i="2"/>
  <c r="M4955" i="2"/>
  <c r="L4955" i="2"/>
  <c r="K4955" i="2"/>
  <c r="I4955" i="2"/>
  <c r="N4954" i="2"/>
  <c r="M4954" i="2"/>
  <c r="L4954" i="2"/>
  <c r="K4954" i="2"/>
  <c r="I4954" i="2"/>
  <c r="N4953" i="2"/>
  <c r="M4953" i="2"/>
  <c r="L4953" i="2"/>
  <c r="K4953" i="2"/>
  <c r="I4953" i="2"/>
  <c r="N4956" i="2"/>
  <c r="M4956" i="2"/>
  <c r="L4956" i="2"/>
  <c r="K4956" i="2"/>
  <c r="I4956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49" i="2"/>
  <c r="M4949" i="2"/>
  <c r="L4949" i="2"/>
  <c r="K4949" i="2"/>
  <c r="I4949" i="2"/>
  <c r="N4958" i="2"/>
  <c r="M4958" i="2"/>
  <c r="L4958" i="2"/>
  <c r="K4958" i="2"/>
  <c r="I4958" i="2"/>
  <c r="N4957" i="2"/>
  <c r="M4957" i="2"/>
  <c r="L4957" i="2"/>
  <c r="K4957" i="2"/>
  <c r="I4957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4812" i="2"/>
  <c r="M4812" i="2"/>
  <c r="L4812" i="2"/>
  <c r="K4812" i="2"/>
  <c r="I4812" i="2"/>
  <c r="N5619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94" i="2"/>
  <c r="M4694" i="2"/>
  <c r="L4694" i="2"/>
  <c r="K4694" i="2"/>
  <c r="I4694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62" i="2"/>
  <c r="M4662" i="2"/>
  <c r="L4662" i="2"/>
  <c r="K4662" i="2"/>
  <c r="I4662" i="2"/>
  <c r="N4692" i="2"/>
  <c r="M4692" i="2"/>
  <c r="L4692" i="2"/>
  <c r="K4692" i="2"/>
  <c r="I469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55" i="2"/>
  <c r="M4655" i="2"/>
  <c r="L4655" i="2"/>
  <c r="K4655" i="2"/>
  <c r="I4655" i="2"/>
  <c r="N4691" i="2"/>
  <c r="M4691" i="2"/>
  <c r="L4691" i="2"/>
  <c r="K4691" i="2"/>
  <c r="I4691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46" i="2"/>
  <c r="M4646" i="2"/>
  <c r="L4646" i="2"/>
  <c r="K4646" i="2"/>
  <c r="I4646" i="2"/>
  <c r="N4689" i="2"/>
  <c r="M4689" i="2"/>
  <c r="L4689" i="2"/>
  <c r="K4689" i="2"/>
  <c r="I4689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41" i="2"/>
  <c r="M4641" i="2"/>
  <c r="L4641" i="2"/>
  <c r="K4641" i="2"/>
  <c r="I4641" i="2"/>
  <c r="N4693" i="2"/>
  <c r="M4693" i="2"/>
  <c r="L4693" i="2"/>
  <c r="K4693" i="2"/>
  <c r="I4693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22" i="2"/>
  <c r="M4622" i="2"/>
  <c r="L4622" i="2"/>
  <c r="K4622" i="2"/>
  <c r="I4622" i="2"/>
  <c r="N4688" i="2"/>
  <c r="M4688" i="2"/>
  <c r="L4688" i="2"/>
  <c r="K4688" i="2"/>
  <c r="I4688" i="2"/>
  <c r="N4621" i="2"/>
  <c r="M4621" i="2"/>
  <c r="L4621" i="2"/>
  <c r="K4621" i="2"/>
  <c r="I4621" i="2"/>
  <c r="N4620" i="2"/>
  <c r="M4620" i="2"/>
  <c r="L4620" i="2"/>
  <c r="K4620" i="2"/>
  <c r="I4620" i="2"/>
  <c r="N4619" i="2"/>
  <c r="M4619" i="2"/>
  <c r="L4619" i="2"/>
  <c r="K4619" i="2"/>
  <c r="I4619" i="2"/>
  <c r="N4690" i="2"/>
  <c r="M4690" i="2"/>
  <c r="L4690" i="2"/>
  <c r="K4690" i="2"/>
  <c r="I4690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2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C18" i="11"/>
  <c r="E18" i="11" l="1"/>
  <c r="F18" i="11" s="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4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4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5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1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8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84" authorId="0" shapeId="0" xr:uid="{810FD374-3A9E-8947-8DA3-CFA83D915D6E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89" authorId="0" shapeId="0" xr:uid="{55F4B2DF-DB09-A540-AE1C-3C632D5DB377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<sst xmlns="http://schemas.openxmlformats.org/spreadsheetml/2006/main" count="152220" uniqueCount="47549">
  <si>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</si>
  <si>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</si>
  <si>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</si>
  <si>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</si>
  <si>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</si>
  <si>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</si>
  <si>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</si>
  <si>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</si>
  <si>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</si>
  <si>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</si>
  <si>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</si>
  <si>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</si>
  <si>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</si>
  <si>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</si>
  <si>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</si>
  <si>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</si>
  <si>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</si>
  <si>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</si>
  <si>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</si>
  <si>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</si>
  <si>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</si>
  <si>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</si>
  <si>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</si>
  <si>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</si>
  <si>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</si>
  <si>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</si>
  <si>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</si>
  <si>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</si>
  <si>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</si>
  <si>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</si>
  <si>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</si>
  <si>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</si>
  <si>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</si>
  <si>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</si>
  <si>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</si>
  <si>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</si>
  <si>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</si>
  <si>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</si>
  <si>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</si>
  <si>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</si>
  <si>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</si>
  <si>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</si>
  <si>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</si>
  <si>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</si>
  <si>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</si>
  <si>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</si>
  <si>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</si>
  <si>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</si>
  <si>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</si>
  <si>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</si>
  <si>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</si>
  <si>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</si>
  <si>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</si>
  <si>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</si>
  <si>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</si>
  <si>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</si>
  <si>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</si>
  <si>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</si>
  <si>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</si>
  <si>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</si>
  <si>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</si>
  <si>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</si>
  <si>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</si>
  <si>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</si>
  <si>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</si>
  <si>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</si>
  <si>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</si>
  <si>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</si>
  <si>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</si>
  <si>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</si>
  <si>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</si>
  <si>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</si>
  <si>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</si>
  <si>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</si>
  <si>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</si>
  <si>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</si>
  <si>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</si>
  <si>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</si>
  <si>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</si>
  <si>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</si>
  <si>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</si>
  <si>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</si>
  <si>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</si>
  <si>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</si>
  <si>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</si>
  <si>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</si>
  <si>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</si>
  <si>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</si>
  <si>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</si>
  <si>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</si>
  <si>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</si>
  <si>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</si>
  <si>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</si>
  <si>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</si>
  <si>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</si>
  <si>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</si>
  <si>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</si>
  <si>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</si>
  <si>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</si>
  <si>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</si>
  <si>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</si>
  <si>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</si>
  <si>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</si>
  <si>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</si>
  <si>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</si>
  <si>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</si>
  <si>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</si>
  <si>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</si>
  <si>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</si>
  <si>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</si>
  <si>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</si>
  <si>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</si>
  <si>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</si>
  <si>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</si>
  <si>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</si>
  <si>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</si>
  <si>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</si>
  <si>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</si>
  <si>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</si>
  <si>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</si>
  <si>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</si>
  <si>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</si>
  <si>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</si>
  <si>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</si>
  <si>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</si>
  <si>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</si>
  <si>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</si>
  <si>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</si>
  <si>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</si>
  <si>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</si>
  <si>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</si>
  <si>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</si>
  <si>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</si>
  <si>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</si>
  <si>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</si>
  <si>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</si>
  <si>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</si>
  <si>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</si>
  <si>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</si>
  <si>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</si>
  <si>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</si>
  <si>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</si>
  <si>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</si>
  <si>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</si>
  <si>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</si>
  <si>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</si>
  <si>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</si>
  <si>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</si>
  <si>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</si>
  <si>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</si>
  <si>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</si>
  <si>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</si>
  <si>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</si>
  <si>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</si>
  <si>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</si>
  <si>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</si>
  <si>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</si>
  <si>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</si>
  <si>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</si>
  <si>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</si>
  <si>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</si>
  <si>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</si>
  <si>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</si>
  <si>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</si>
  <si>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</si>
  <si>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</si>
  <si>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</si>
  <si>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</si>
  <si>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</si>
  <si>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</si>
  <si>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</si>
  <si>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</si>
  <si>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</si>
  <si>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</si>
  <si>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</si>
  <si>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</si>
  <si>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</si>
  <si>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</si>
  <si>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</si>
  <si>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</si>
  <si>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</si>
  <si>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</si>
  <si>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</si>
  <si>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</si>
  <si>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</si>
  <si>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</si>
  <si>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</si>
  <si>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</si>
  <si>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</si>
  <si>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</si>
  <si>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</si>
  <si>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</si>
  <si>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</si>
  <si>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</si>
  <si>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</si>
  <si>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</si>
  <si>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</si>
  <si>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</si>
  <si>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</si>
  <si>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</si>
  <si>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</si>
  <si>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</si>
  <si>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</si>
  <si>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</si>
  <si>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</si>
  <si>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</si>
  <si>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</si>
  <si>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</si>
  <si>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</si>
  <si>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</si>
  <si>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</si>
  <si>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</si>
  <si>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</si>
  <si>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</si>
  <si>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</si>
  <si>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</si>
  <si>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</si>
  <si>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</si>
  <si>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</si>
  <si>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</si>
  <si>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</si>
  <si>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</si>
  <si>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</si>
  <si>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</si>
  <si>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</si>
  <si>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</si>
  <si>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</si>
  <si>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</si>
  <si>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</si>
  <si>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</si>
  <si>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</si>
  <si>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</si>
  <si>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</si>
  <si>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</si>
  <si>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</si>
  <si>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</si>
  <si>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</si>
  <si>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</si>
  <si>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</si>
  <si>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</si>
  <si>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</si>
  <si>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</si>
  <si>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</si>
  <si>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</si>
  <si>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</si>
  <si>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</si>
  <si>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</si>
  <si>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</si>
  <si>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</si>
  <si>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</si>
  <si>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</si>
  <si>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</si>
  <si>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</si>
  <si>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</si>
  <si>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</si>
  <si>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</si>
  <si>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</si>
  <si>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</si>
  <si>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</si>
  <si>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</si>
  <si>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</si>
  <si>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</si>
  <si>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</si>
  <si>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</si>
  <si>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</si>
  <si>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</si>
  <si>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</si>
  <si>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</si>
  <si>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</si>
  <si>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</si>
  <si>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</si>
  <si>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</si>
  <si>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</si>
  <si>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</si>
  <si>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</si>
  <si>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</si>
  <si>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</si>
  <si>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</si>
  <si>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</si>
  <si>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</si>
  <si>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</si>
  <si>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</si>
  <si>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</si>
  <si>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</si>
  <si>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</si>
  <si>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</si>
  <si>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</si>
  <si>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</si>
  <si>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</si>
  <si>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</si>
  <si>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</si>
  <si>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</si>
  <si>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</si>
  <si>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</si>
  <si>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</si>
  <si>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</si>
  <si>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</si>
  <si>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</si>
  <si>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</si>
  <si>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</si>
  <si>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</si>
  <si>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</si>
  <si>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</si>
  <si>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</si>
  <si>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</si>
  <si>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</si>
  <si>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</si>
  <si>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</si>
  <si>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</si>
  <si>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</si>
  <si>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</si>
  <si>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</si>
  <si>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</si>
  <si>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</si>
  <si>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</si>
  <si>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</si>
  <si>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</si>
  <si>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</si>
  <si>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</si>
  <si>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</si>
  <si>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</si>
  <si>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</si>
  <si>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</si>
  <si>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</si>
  <si>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</si>
  <si>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</si>
  <si>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</si>
  <si>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</si>
  <si>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</si>
  <si>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</si>
  <si>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</si>
  <si>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</si>
  <si>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</si>
  <si>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</si>
  <si>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</si>
  <si>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</si>
  <si>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</si>
  <si>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</si>
  <si>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</si>
  <si>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</si>
  <si>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</si>
  <si>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</si>
  <si>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</si>
  <si>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</si>
  <si>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</si>
  <si>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</si>
  <si>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</si>
  <si>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</si>
  <si>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</si>
  <si>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</si>
  <si>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</si>
  <si>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</si>
  <si>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</si>
  <si>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</si>
  <si>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</si>
  <si>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</si>
  <si>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</si>
  <si>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</si>
  <si>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</si>
  <si>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</si>
  <si>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</si>
  <si>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</si>
  <si>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</si>
  <si>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</si>
  <si>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</si>
  <si>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</si>
  <si>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</si>
  <si>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</si>
  <si>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</si>
  <si>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</si>
  <si>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</si>
  <si>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</si>
  <si>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</si>
  <si>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</si>
  <si>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</si>
  <si>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</si>
  <si>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</si>
  <si>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</si>
  <si>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</si>
  <si>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</si>
  <si>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</si>
  <si>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</si>
  <si>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</si>
  <si>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</si>
  <si>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</si>
  <si>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</si>
  <si>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</si>
  <si>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</si>
  <si>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</si>
  <si>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</si>
  <si>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</si>
  <si>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</si>
  <si>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</si>
  <si>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</si>
  <si>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</si>
  <si>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</si>
  <si>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</si>
  <si>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</si>
  <si>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</si>
  <si>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</si>
  <si>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</si>
  <si>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</si>
  <si>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</si>
  <si>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</si>
  <si>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</si>
  <si>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</si>
  <si>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</si>
  <si>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</si>
  <si>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</si>
  <si>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</si>
  <si>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</si>
  <si>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</si>
  <si>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</si>
  <si>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</si>
  <si>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</si>
  <si>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</si>
  <si>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</si>
  <si>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</si>
  <si>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</si>
  <si>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</si>
  <si>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</si>
  <si>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</si>
  <si>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</si>
  <si>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</si>
  <si>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</si>
  <si>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</si>
  <si>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</si>
  <si>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</si>
  <si>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</si>
  <si>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</si>
  <si>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</si>
  <si>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</si>
  <si>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</si>
  <si>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</si>
  <si>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</si>
  <si>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</si>
  <si>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</si>
  <si>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</si>
  <si>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</si>
  <si>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</si>
  <si>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</si>
  <si>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</si>
  <si>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</si>
  <si>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</si>
  <si>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</si>
  <si>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</si>
  <si>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</si>
  <si>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</si>
  <si>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</si>
  <si>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</si>
  <si>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</si>
  <si>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</si>
  <si>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</si>
  <si>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</si>
  <si>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</si>
  <si>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</si>
  <si>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</si>
  <si>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</si>
  <si>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</si>
  <si>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</si>
  <si>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</si>
  <si>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</si>
  <si>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</si>
  <si>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</si>
  <si>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</si>
  <si>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</si>
  <si>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</si>
  <si>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</si>
  <si>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</si>
  <si>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</si>
  <si>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</si>
  <si>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</si>
  <si>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</si>
  <si>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</si>
  <si>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</si>
  <si>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</si>
  <si>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</si>
  <si>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</si>
  <si>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</si>
  <si>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</si>
  <si>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</si>
  <si>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</si>
  <si>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</si>
  <si>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</si>
  <si>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</si>
  <si>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</si>
  <si>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</si>
  <si>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</si>
  <si>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</si>
  <si>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</si>
  <si>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</si>
  <si>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</si>
  <si>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</si>
  <si>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</si>
  <si>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</si>
  <si>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</si>
  <si>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</si>
  <si>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</si>
  <si>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</si>
  <si>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</si>
  <si>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</si>
  <si>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</si>
  <si>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</si>
  <si>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</si>
  <si>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</si>
  <si>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</si>
  <si>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</si>
  <si>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</si>
  <si>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</si>
  <si>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</si>
  <si>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</si>
  <si>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</si>
  <si>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</si>
  <si>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</si>
  <si>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</si>
  <si>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</si>
  <si>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</si>
  <si>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</si>
  <si>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</si>
  <si>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</si>
  <si>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</si>
  <si>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</si>
  <si>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</si>
  <si>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</si>
  <si>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</si>
  <si>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</si>
  <si>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</si>
  <si>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</si>
  <si>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</si>
  <si>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</si>
  <si>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</si>
  <si>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</si>
  <si>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</si>
  <si>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</si>
  <si>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</si>
  <si>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</si>
  <si>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</si>
  <si>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</si>
  <si>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</si>
  <si>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</si>
  <si>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</si>
  <si>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</si>
  <si>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</si>
  <si>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</si>
  <si>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</si>
  <si>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</si>
  <si>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</si>
  <si>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</si>
  <si>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</si>
  <si>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</si>
  <si>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</si>
  <si>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</si>
  <si>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</si>
  <si>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</si>
  <si>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</si>
  <si>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</si>
  <si>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</si>
  <si>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</si>
  <si>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</si>
  <si>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</si>
  <si>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</si>
  <si>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</si>
  <si>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</si>
  <si>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</si>
  <si>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</si>
  <si>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</si>
  <si>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</si>
  <si>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</si>
  <si>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</si>
  <si>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</si>
  <si>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</si>
  <si>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</si>
  <si>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</si>
  <si>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</si>
  <si>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</si>
  <si>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</si>
  <si>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</si>
  <si>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</si>
  <si>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</si>
  <si>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</si>
  <si>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</si>
  <si>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</si>
  <si>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</si>
  <si>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</si>
  <si>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</si>
  <si>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</si>
  <si>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</si>
  <si>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</si>
  <si>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</si>
  <si>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</si>
  <si>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</si>
  <si>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</si>
  <si>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</si>
  <si>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</si>
  <si>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</si>
  <si>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</si>
  <si>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</si>
  <si>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</si>
  <si>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</si>
  <si>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</si>
  <si>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</si>
  <si>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</si>
  <si>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</si>
  <si>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</si>
  <si>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</si>
  <si>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</si>
  <si>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</si>
  <si>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</si>
  <si>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</si>
  <si>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</si>
  <si>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</si>
  <si>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</si>
  <si>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</si>
  <si>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</si>
  <si>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</si>
  <si>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</si>
  <si>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</si>
  <si>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</si>
  <si>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</si>
  <si>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</si>
  <si>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</si>
  <si>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</si>
  <si>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</si>
  <si>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</si>
  <si>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</si>
  <si>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</si>
  <si>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</si>
  <si>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</si>
  <si>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</si>
  <si>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</si>
  <si>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</si>
  <si>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</si>
  <si>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</si>
  <si>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</si>
  <si>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</si>
  <si>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</si>
  <si>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</si>
  <si>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</si>
  <si>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</si>
  <si>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</si>
  <si>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</si>
  <si>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</si>
  <si>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</si>
  <si>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</si>
  <si>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</si>
  <si>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</si>
  <si>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</si>
  <si>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</si>
  <si>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</si>
  <si>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</si>
  <si>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</si>
  <si>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</si>
  <si>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</si>
  <si>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</si>
  <si>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</si>
  <si>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</si>
  <si>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</si>
  <si>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</si>
  <si>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</si>
  <si>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</si>
  <si>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</si>
  <si>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</si>
  <si>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</si>
  <si>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</si>
  <si>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</si>
  <si>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</si>
  <si>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</si>
  <si>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</si>
  <si>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</si>
  <si>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</si>
  <si>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</si>
  <si>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</si>
  <si>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</si>
  <si>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</si>
  <si>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</si>
  <si>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</si>
  <si>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</si>
  <si>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</si>
  <si>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</si>
  <si>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</si>
  <si>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</si>
  <si>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</si>
  <si>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</si>
  <si>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</si>
  <si>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</si>
  <si>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</si>
  <si>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</si>
  <si>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</si>
  <si>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</si>
  <si>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</si>
  <si>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</si>
  <si>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</si>
  <si>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</si>
  <si>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</si>
  <si>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</si>
  <si>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</si>
  <si>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</si>
  <si>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</si>
  <si>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</si>
  <si>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</si>
  <si>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</si>
  <si>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</si>
  <si>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</si>
  <si>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</si>
  <si>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</si>
  <si>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</si>
  <si>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</si>
  <si>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</si>
  <si>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</si>
  <si>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</si>
  <si>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</si>
  <si>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</si>
  <si>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</si>
  <si>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</si>
  <si>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</si>
  <si>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</si>
  <si>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</si>
  <si>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</si>
  <si>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</si>
  <si>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</si>
  <si>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</si>
  <si>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</si>
  <si>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</si>
  <si>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</si>
  <si>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</si>
  <si>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</si>
  <si>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</si>
  <si>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</si>
  <si>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</si>
  <si>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</si>
  <si>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</si>
  <si>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</si>
  <si>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</si>
  <si>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</si>
  <si>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</si>
  <si>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</si>
  <si>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</si>
  <si>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</si>
  <si>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</si>
  <si>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</si>
  <si>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</si>
  <si>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</si>
  <si>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</si>
  <si>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</si>
  <si>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</si>
  <si>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</si>
  <si>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</si>
  <si>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</si>
  <si>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</si>
  <si>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</si>
  <si>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</si>
  <si>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</si>
  <si>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</si>
  <si>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</si>
  <si>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</si>
  <si>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</si>
  <si>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</si>
  <si>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</si>
  <si>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</si>
  <si>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</si>
  <si>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</si>
  <si>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</si>
  <si>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</si>
  <si>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</si>
  <si>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</si>
  <si>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</si>
  <si>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</si>
  <si>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</si>
  <si>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</si>
  <si>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</si>
  <si>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</si>
  <si>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</si>
  <si>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</si>
  <si>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</si>
  <si>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</si>
  <si>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</si>
  <si>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</si>
  <si>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</si>
  <si>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</si>
  <si>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</si>
  <si>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</si>
  <si>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</si>
  <si>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</si>
  <si>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</si>
  <si>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</si>
  <si>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</si>
  <si>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</si>
  <si>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</si>
  <si>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</si>
  <si>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</si>
  <si>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</si>
  <si>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</si>
  <si>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</si>
  <si>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</si>
  <si>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</si>
  <si>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</si>
  <si>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</si>
  <si>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</si>
  <si>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</si>
  <si>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</si>
  <si>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</si>
  <si>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</si>
  <si>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</si>
  <si>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</si>
  <si>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</si>
  <si>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</si>
  <si>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</si>
  <si>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</si>
  <si>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</si>
  <si>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</si>
  <si>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</si>
  <si>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</si>
  <si>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</si>
  <si>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</si>
  <si>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</si>
  <si>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</si>
  <si>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</si>
  <si>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</si>
  <si>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</si>
  <si>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</si>
  <si>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</si>
  <si>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</si>
  <si>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</si>
  <si>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</si>
  <si>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</si>
  <si>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</si>
  <si>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</si>
  <si>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</si>
  <si>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</si>
  <si>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</si>
  <si>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</si>
  <si>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</si>
  <si>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</si>
  <si>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</si>
  <si>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</si>
  <si>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</si>
  <si>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</si>
  <si>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</si>
  <si>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</si>
  <si>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</si>
  <si>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</si>
  <si>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</si>
  <si>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</si>
  <si>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</si>
  <si>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</si>
  <si>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</si>
  <si>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</si>
  <si>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</si>
  <si>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</si>
  <si>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</si>
  <si>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</si>
  <si>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</si>
  <si>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</si>
  <si>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</si>
  <si>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</si>
  <si>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</si>
  <si>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</si>
  <si>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</si>
  <si>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</si>
  <si>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</si>
  <si>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</si>
  <si>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</si>
  <si>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</si>
  <si>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</si>
  <si>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</si>
  <si>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</si>
  <si>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</si>
  <si>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</si>
  <si>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</si>
  <si>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</si>
  <si>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</si>
  <si>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</si>
  <si>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</si>
  <si>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</si>
  <si>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</si>
  <si>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</si>
  <si>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</si>
  <si>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</si>
  <si>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</si>
  <si>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</si>
  <si>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</si>
  <si>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</si>
  <si>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</si>
  <si>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</si>
  <si>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</si>
  <si>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</si>
  <si>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</si>
  <si>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</si>
  <si>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</si>
  <si>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</si>
  <si>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</si>
  <si>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</si>
  <si>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</si>
  <si>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</si>
  <si>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</si>
  <si>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</si>
  <si>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</si>
  <si>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</si>
  <si>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</si>
  <si>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</si>
  <si>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</si>
  <si>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</si>
  <si>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</si>
  <si>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</si>
  <si>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</si>
  <si>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</si>
  <si>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</si>
  <si>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</si>
  <si>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</si>
  <si>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</si>
  <si>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</si>
  <si>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</si>
  <si>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</si>
  <si>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</si>
  <si>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</si>
  <si>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</si>
  <si>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</si>
  <si>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</si>
  <si>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</si>
  <si>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</si>
  <si>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</si>
  <si>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</si>
  <si>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</si>
  <si>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</si>
  <si>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</si>
  <si>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</si>
  <si>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</si>
  <si>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</si>
  <si>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</si>
  <si>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</si>
  <si>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</si>
  <si>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</si>
  <si>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</si>
  <si>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</si>
  <si>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</si>
  <si>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</si>
  <si>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</si>
  <si>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</si>
  <si>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</si>
  <si>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</si>
  <si>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</si>
  <si>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</si>
  <si>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</si>
  <si>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</si>
  <si>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</si>
  <si>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</si>
  <si>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</si>
  <si>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</si>
  <si>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</si>
  <si>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</si>
  <si>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</si>
  <si>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</si>
  <si>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</si>
  <si>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</si>
  <si>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</si>
  <si>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</si>
  <si>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</si>
  <si>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</si>
  <si>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</si>
  <si>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</si>
  <si>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</si>
  <si>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</si>
  <si>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</si>
  <si>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</si>
  <si>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</si>
  <si>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</si>
  <si>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</si>
  <si>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</si>
  <si>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</si>
  <si>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</si>
  <si>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</si>
  <si>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</si>
  <si>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</si>
  <si>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</si>
  <si>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</si>
  <si>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</si>
  <si>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</si>
  <si>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</si>
  <si>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</si>
  <si>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</si>
  <si>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</si>
  <si>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</si>
  <si>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</si>
  <si>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</si>
  <si>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</si>
  <si>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</si>
  <si>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</si>
  <si>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</si>
  <si>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</si>
  <si>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</si>
  <si>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</si>
  <si>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</si>
  <si>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</si>
  <si>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</si>
  <si>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</si>
  <si>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</si>
  <si>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</si>
  <si>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</si>
  <si>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</si>
  <si>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</si>
  <si>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</si>
  <si>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</si>
  <si>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</si>
  <si>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</si>
  <si>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</si>
  <si>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</si>
  <si>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</si>
  <si>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</si>
  <si>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</si>
  <si>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</si>
  <si>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</si>
  <si>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</si>
  <si>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</si>
  <si>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</si>
  <si>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</si>
  <si>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</si>
  <si>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</si>
  <si>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</si>
  <si>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</si>
  <si>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</si>
  <si>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</si>
  <si>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</si>
  <si>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</si>
  <si>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</si>
  <si>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</si>
  <si>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</si>
  <si>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</si>
  <si>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</si>
  <si>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</si>
  <si>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</si>
  <si>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</si>
  <si>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</si>
  <si>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</si>
  <si>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</si>
  <si>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</si>
  <si>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</si>
  <si>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</si>
  <si>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</si>
  <si>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</si>
  <si>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</si>
  <si>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</si>
  <si>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</si>
  <si>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</si>
  <si>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</si>
  <si>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</si>
  <si>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</si>
  <si>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</si>
  <si>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</si>
  <si>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</si>
  <si>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</si>
  <si>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</si>
  <si>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</si>
  <si>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</si>
  <si>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</si>
  <si>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</si>
  <si>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</si>
  <si>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</si>
  <si>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</si>
  <si>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</si>
  <si>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</si>
  <si>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</si>
  <si>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</si>
  <si>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</si>
  <si>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</si>
  <si>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</si>
  <si>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</si>
  <si>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</si>
  <si>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</si>
  <si>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</si>
  <si>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</si>
  <si>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</si>
  <si>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</si>
  <si>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</si>
  <si>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</si>
  <si>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</si>
  <si>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</si>
  <si>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</si>
  <si>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</si>
  <si>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</si>
  <si>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</si>
  <si>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</si>
  <si>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</si>
  <si>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</si>
  <si>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</si>
  <si>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</si>
  <si>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</si>
  <si>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</si>
  <si>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</si>
  <si>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</si>
  <si>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</si>
  <si>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</si>
  <si>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</si>
  <si>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</si>
  <si>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</si>
  <si>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</si>
  <si>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</si>
  <si>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</si>
  <si>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</si>
  <si>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</si>
  <si>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</si>
  <si>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</si>
  <si>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</si>
  <si>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</si>
  <si>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</si>
  <si>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</si>
  <si>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</si>
  <si>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</si>
  <si>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</si>
  <si>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</si>
  <si>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</si>
  <si>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</si>
  <si>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</si>
  <si>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</si>
  <si>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</si>
  <si>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</si>
  <si>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</si>
  <si>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</si>
  <si>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</si>
  <si>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</si>
  <si>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</si>
  <si>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</si>
  <si>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</si>
  <si>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</si>
  <si>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</si>
  <si>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</si>
  <si>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</si>
  <si>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</si>
  <si>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</si>
  <si>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</si>
  <si>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</si>
  <si>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</si>
  <si>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</si>
  <si>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</si>
  <si>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</si>
  <si>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</si>
  <si>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</si>
  <si>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</si>
  <si>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</si>
  <si>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</si>
  <si>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</si>
  <si>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</si>
  <si>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</si>
  <si>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</si>
  <si>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</si>
  <si>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</si>
  <si>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</si>
  <si>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</si>
  <si>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</si>
  <si>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</si>
  <si>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</si>
  <si>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</si>
  <si>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</si>
  <si>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</si>
  <si>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</si>
  <si>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</si>
  <si>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</si>
  <si>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</si>
  <si>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</si>
  <si>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</si>
  <si>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</si>
  <si>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</si>
  <si>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</si>
  <si>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</si>
  <si>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</si>
  <si>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</si>
  <si>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</si>
  <si>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</si>
  <si>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</si>
  <si>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</si>
  <si>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</si>
  <si>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</si>
  <si>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</si>
  <si>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</si>
  <si>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</si>
  <si>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</si>
  <si>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</si>
  <si>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</si>
  <si>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</si>
  <si>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</si>
  <si>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</si>
  <si>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</si>
  <si>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</si>
  <si>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</si>
  <si>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</si>
  <si>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</si>
  <si>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</si>
  <si>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</si>
  <si>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</si>
  <si>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</si>
  <si>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</si>
  <si>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</si>
  <si>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</si>
  <si>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</si>
  <si>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</si>
  <si>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</si>
  <si>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</si>
  <si>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</si>
  <si>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</si>
  <si>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</si>
  <si>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</si>
  <si>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</si>
  <si>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</si>
  <si>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</si>
  <si>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</si>
  <si>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</si>
  <si>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</si>
  <si>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</si>
  <si>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</si>
  <si>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</si>
  <si>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</si>
  <si>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</si>
  <si>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</si>
  <si>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</si>
  <si>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</si>
  <si>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</si>
  <si>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</si>
  <si>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</si>
  <si>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</si>
  <si>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</si>
  <si>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</si>
  <si>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</si>
  <si>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</si>
  <si>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</si>
  <si>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</si>
  <si>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</si>
  <si>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</si>
  <si>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</si>
  <si>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</si>
  <si>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</si>
  <si>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</si>
  <si>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</si>
  <si>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</si>
  <si>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</si>
  <si>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</si>
  <si>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</si>
  <si>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</si>
  <si>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</si>
  <si>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</si>
  <si>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</si>
  <si>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</si>
  <si>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</si>
  <si>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</si>
  <si>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</si>
  <si>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</si>
  <si>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</si>
  <si>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</si>
  <si>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</si>
  <si>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</si>
  <si>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</si>
  <si>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</si>
  <si>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</si>
  <si>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</si>
  <si>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</si>
  <si>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</si>
  <si>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</si>
  <si>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</si>
  <si>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</si>
  <si>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</si>
  <si>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</si>
  <si>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</si>
  <si>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</si>
  <si>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</si>
  <si>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</si>
  <si>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</si>
  <si>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</si>
  <si>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</si>
  <si>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</si>
  <si>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</si>
  <si>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</si>
  <si>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</si>
  <si>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</si>
  <si>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</si>
  <si>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</si>
  <si>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</si>
  <si>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</si>
  <si>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</si>
  <si>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</si>
  <si>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</si>
  <si>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</si>
  <si>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</si>
  <si>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</si>
  <si>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</si>
  <si>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</si>
  <si>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</si>
  <si>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</si>
  <si>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</si>
  <si>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</si>
  <si>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</si>
  <si>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</si>
  <si>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</si>
  <si>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</si>
  <si>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</si>
  <si>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</si>
  <si>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</si>
  <si>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</si>
  <si>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</si>
  <si>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</si>
  <si>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</si>
  <si>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</si>
  <si>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</si>
  <si>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</si>
  <si>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</si>
  <si>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</si>
  <si>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</si>
  <si>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</si>
  <si>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</si>
  <si>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</si>
  <si>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</si>
  <si>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</si>
  <si>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</si>
  <si>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</si>
  <si>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</si>
  <si>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</si>
  <si>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</si>
  <si>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</si>
  <si>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</si>
  <si>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</si>
  <si>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</si>
  <si>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</si>
  <si>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</si>
  <si>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</si>
  <si>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</si>
  <si>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</si>
  <si>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</si>
  <si>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</si>
  <si>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</si>
  <si>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</si>
  <si>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</si>
  <si>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</si>
  <si>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</si>
  <si>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</si>
  <si>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</si>
  <si>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</si>
  <si>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</si>
  <si>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</si>
  <si>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</si>
  <si>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</si>
  <si>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</si>
  <si>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</si>
  <si>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</si>
  <si>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</si>
  <si>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</si>
  <si>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</si>
  <si>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</si>
  <si>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</si>
  <si>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</si>
  <si>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</si>
  <si>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</si>
  <si>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</si>
  <si>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</si>
  <si>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</si>
  <si>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</si>
  <si>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</si>
  <si>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</si>
  <si>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</si>
  <si>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</si>
  <si>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</si>
  <si>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</si>
  <si>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</si>
  <si>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</si>
  <si>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</si>
  <si>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</si>
  <si>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</si>
  <si>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</si>
  <si>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</si>
  <si>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</si>
  <si>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</si>
  <si>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</si>
  <si>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</si>
  <si>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</si>
  <si>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</si>
  <si>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</si>
  <si>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</si>
  <si>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</si>
  <si>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</si>
  <si>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</si>
  <si>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</si>
  <si>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</si>
  <si>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</si>
  <si>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</si>
  <si>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</si>
  <si>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</si>
  <si>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</si>
  <si>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</si>
  <si>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</si>
  <si>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</si>
  <si>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</si>
  <si>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</si>
  <si>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</si>
  <si>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</si>
  <si>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</si>
  <si>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</si>
  <si>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</si>
  <si>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</si>
  <si>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</si>
  <si>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</si>
  <si>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</si>
  <si>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</si>
  <si>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</si>
  <si>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</si>
  <si>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</si>
  <si>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</si>
  <si>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</si>
  <si>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</si>
  <si>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</si>
  <si>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</si>
  <si>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</si>
  <si>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</si>
  <si>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</si>
  <si>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</si>
  <si>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</si>
  <si>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</si>
  <si>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</si>
  <si>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</si>
  <si>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</si>
  <si>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</si>
  <si>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</si>
  <si>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</si>
  <si>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</si>
  <si>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</si>
  <si>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</si>
  <si>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</si>
  <si>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</si>
  <si>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</si>
  <si>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</si>
  <si>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</si>
  <si>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</si>
  <si>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</si>
  <si>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</si>
  <si>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</si>
  <si>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</si>
  <si>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</si>
  <si>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</si>
  <si>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</si>
  <si>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</si>
  <si>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</si>
  <si>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</si>
  <si>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</si>
  <si>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</si>
  <si>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</si>
  <si>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</si>
  <si>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</si>
  <si>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</si>
  <si>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</si>
  <si>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</si>
  <si>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</si>
  <si>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</si>
  <si>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</si>
  <si>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</si>
  <si>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</si>
  <si>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</si>
  <si>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</si>
  <si>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</si>
  <si>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</si>
  <si>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</si>
  <si>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</si>
  <si>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</si>
  <si>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</si>
  <si>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</si>
  <si>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</si>
  <si>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</si>
  <si>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</si>
  <si>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</si>
  <si>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</si>
  <si>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</si>
  <si>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</si>
  <si>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</si>
  <si>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</si>
  <si>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</si>
  <si>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</si>
  <si>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</si>
  <si>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</si>
  <si>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</si>
  <si>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</si>
  <si>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</si>
  <si>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</si>
  <si>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</si>
  <si>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</si>
  <si>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</si>
  <si>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</si>
  <si>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</si>
  <si>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</si>
  <si>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</si>
  <si>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</si>
  <si>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</si>
  <si>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</si>
  <si>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</si>
  <si>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</si>
  <si>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</si>
  <si>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</si>
  <si>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</si>
  <si>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</si>
  <si>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</si>
  <si>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</si>
  <si>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</si>
  <si>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</si>
  <si>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</si>
  <si>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</si>
  <si>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</si>
  <si>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</si>
  <si>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</si>
  <si>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</si>
  <si>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</si>
  <si>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</si>
  <si>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</si>
  <si>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</si>
  <si>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</si>
  <si>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</si>
  <si>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</si>
  <si>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</si>
  <si>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</si>
  <si>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</si>
  <si>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</si>
  <si>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</si>
  <si>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</si>
  <si>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</si>
  <si>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</si>
  <si>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</si>
  <si>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</si>
  <si>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</si>
  <si>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</si>
  <si>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</si>
  <si>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</si>
  <si>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</si>
  <si>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</si>
  <si>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</si>
  <si>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</si>
  <si>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</si>
  <si>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</si>
  <si>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</si>
  <si>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</si>
  <si>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</si>
  <si>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</si>
  <si>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</si>
  <si>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</si>
  <si>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</si>
  <si>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</si>
  <si>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</si>
  <si>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</si>
  <si>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</si>
  <si>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</si>
  <si>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</si>
  <si>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</si>
  <si>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</si>
  <si>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</si>
  <si>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</si>
  <si>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</si>
  <si>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</si>
  <si>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</si>
  <si>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</si>
  <si>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</si>
  <si>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</si>
  <si>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</si>
  <si>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</si>
  <si>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</si>
  <si>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</si>
  <si>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</si>
  <si>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</si>
  <si>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</si>
  <si>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</si>
  <si>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</si>
  <si>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</si>
  <si>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</si>
  <si>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</si>
  <si>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</si>
  <si>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</si>
  <si>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</si>
  <si>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</si>
  <si>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</si>
  <si>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</si>
  <si>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</si>
  <si>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</si>
  <si>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</si>
  <si>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</si>
  <si>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</si>
  <si>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</si>
  <si>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</si>
  <si>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</si>
  <si>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</si>
  <si>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</si>
  <si>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</si>
  <si>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</si>
  <si>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</si>
  <si>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</si>
  <si>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</si>
  <si>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</si>
  <si>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</si>
  <si>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</si>
  <si>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</si>
  <si>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</si>
  <si>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</si>
  <si>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</si>
  <si>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</si>
  <si>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</si>
  <si>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</si>
  <si>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</si>
  <si>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</si>
  <si>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</si>
  <si>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</si>
  <si>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</si>
  <si>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</si>
  <si>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</si>
  <si>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</si>
  <si>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</si>
  <si>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</si>
  <si>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</si>
  <si>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</si>
  <si>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</si>
  <si>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</si>
  <si>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</si>
  <si>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</si>
  <si>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</si>
  <si>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</si>
  <si>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</si>
  <si>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</si>
  <si>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</si>
  <si>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</si>
  <si>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</si>
  <si>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</si>
  <si>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</si>
  <si>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</si>
  <si>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</si>
  <si>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</si>
  <si>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</si>
  <si>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</si>
  <si>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</si>
  <si>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</si>
  <si>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</si>
  <si>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</si>
  <si>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</si>
  <si>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</si>
  <si>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</si>
  <si>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</si>
  <si>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</si>
  <si>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</si>
  <si>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</si>
  <si>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</si>
  <si>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</si>
  <si>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</si>
  <si>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</si>
  <si>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</si>
  <si>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</si>
  <si>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</si>
  <si>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</si>
  <si>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</si>
  <si>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</si>
  <si>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</si>
  <si>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</si>
  <si>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</si>
  <si>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</si>
  <si>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</si>
  <si>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</si>
  <si>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</si>
  <si>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</si>
  <si>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</si>
  <si>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</si>
  <si>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</si>
  <si>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</si>
  <si>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</si>
  <si>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</si>
  <si>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</si>
  <si>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</si>
  <si>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</si>
  <si>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</si>
  <si>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</si>
  <si>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</si>
  <si>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</si>
  <si>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</si>
  <si>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</si>
  <si>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</si>
  <si>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</si>
  <si>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</si>
  <si>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</si>
  <si>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</si>
  <si>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</si>
  <si>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</si>
  <si>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</si>
  <si>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</si>
  <si>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</si>
  <si>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</si>
  <si>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</si>
  <si>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</si>
  <si>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</si>
  <si>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</si>
  <si>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</si>
  <si>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</si>
  <si>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</si>
  <si>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</si>
  <si>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</si>
  <si>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</si>
  <si>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</si>
  <si>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</si>
  <si>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</si>
  <si>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</si>
  <si>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</si>
  <si>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</si>
  <si>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</si>
  <si>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</si>
  <si>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</si>
  <si>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</si>
  <si>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</si>
  <si>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</si>
  <si>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</si>
  <si>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</si>
  <si>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</si>
  <si>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</si>
  <si>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</si>
  <si>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</si>
  <si>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</si>
  <si>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</si>
  <si>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</si>
  <si>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</si>
  <si>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</si>
  <si>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</si>
  <si>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</si>
  <si>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</si>
  <si>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</si>
  <si>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</si>
  <si>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</si>
  <si>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</si>
  <si>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</si>
  <si>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</si>
  <si>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</si>
  <si>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</si>
  <si>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</si>
  <si>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</si>
  <si>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</si>
  <si>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</si>
  <si>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</si>
  <si>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</si>
  <si>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</si>
  <si>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</si>
  <si>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</si>
  <si>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</si>
  <si>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</si>
  <si>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</si>
  <si>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</si>
  <si>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</si>
  <si>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</si>
  <si>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</si>
  <si>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</si>
  <si>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</si>
  <si>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</si>
  <si>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</si>
  <si>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</si>
  <si>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</si>
  <si>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</si>
  <si>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</si>
  <si>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</si>
  <si>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</si>
  <si>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</si>
  <si>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</si>
  <si>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</si>
  <si>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</si>
  <si>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</si>
  <si>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</si>
  <si>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</si>
  <si>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</si>
  <si>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</si>
  <si>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</si>
  <si>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</si>
  <si>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</si>
  <si>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</si>
  <si>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</si>
  <si>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</si>
  <si>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</si>
  <si>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</si>
  <si>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</si>
  <si>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</si>
  <si>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</si>
  <si>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</si>
  <si>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</si>
  <si>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</si>
  <si>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</si>
  <si>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</si>
  <si>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</si>
  <si>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</si>
  <si>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</si>
  <si>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</si>
  <si>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</si>
  <si>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</si>
  <si>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</si>
  <si>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</si>
  <si>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</si>
  <si>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</si>
  <si>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</si>
  <si>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</si>
  <si>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</si>
  <si>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</si>
  <si>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</si>
  <si>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</si>
  <si>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</si>
  <si>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</si>
  <si>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</si>
  <si>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</si>
  <si>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</si>
  <si>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</si>
  <si>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</si>
  <si>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</si>
  <si>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</si>
  <si>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</si>
  <si>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</si>
  <si>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</si>
  <si>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</si>
  <si>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</si>
  <si>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</si>
  <si>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</si>
  <si>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</si>
  <si>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</si>
  <si>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</si>
  <si>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</si>
  <si>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</si>
  <si>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</si>
  <si>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</si>
  <si>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</si>
  <si>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</si>
  <si>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</si>
  <si>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</si>
  <si>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</si>
  <si>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</si>
  <si>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</si>
  <si>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</si>
  <si>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</si>
  <si>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</si>
  <si>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</si>
  <si>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</si>
  <si>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</si>
  <si>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</si>
  <si>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</si>
  <si>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</si>
  <si>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</si>
  <si>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</si>
  <si>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</si>
  <si>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</si>
  <si>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</si>
  <si>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</si>
  <si>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</si>
  <si>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</si>
  <si>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</si>
  <si>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</si>
  <si>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</si>
  <si>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</si>
  <si>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</si>
  <si>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</si>
  <si>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</si>
  <si>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</si>
  <si>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</si>
  <si>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</si>
  <si>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</si>
  <si>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</si>
  <si>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</si>
  <si>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</si>
  <si>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</si>
  <si>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</si>
  <si>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</si>
  <si>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</si>
  <si>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</si>
  <si>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</si>
  <si>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</si>
  <si>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</si>
  <si>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</si>
  <si>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</si>
  <si>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</si>
  <si>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</si>
  <si>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</si>
  <si>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</si>
  <si>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</si>
  <si>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</si>
  <si>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</si>
  <si>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</si>
  <si>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</si>
  <si>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</si>
  <si>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</si>
  <si>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</si>
  <si>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</si>
  <si>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</si>
  <si>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</si>
  <si>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</si>
  <si>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</si>
  <si>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</si>
  <si>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</si>
  <si>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</si>
  <si>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</si>
  <si>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</si>
  <si>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</si>
  <si>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</si>
  <si>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</si>
  <si>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</si>
  <si>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</si>
  <si>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</si>
  <si>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</si>
  <si>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</si>
  <si>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</si>
  <si>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</si>
  <si>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</si>
  <si>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</si>
  <si>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</si>
  <si>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</si>
  <si>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</si>
  <si>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</si>
  <si>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</si>
  <si>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</si>
  <si>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</si>
  <si>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</si>
  <si>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</si>
  <si>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</si>
  <si>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</si>
  <si>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</si>
  <si>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</si>
  <si>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</si>
  <si>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</si>
  <si>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</si>
  <si>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</si>
  <si>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</si>
  <si>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</si>
  <si>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</si>
  <si>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</si>
  <si>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</si>
  <si>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</si>
  <si>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</si>
  <si>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</si>
  <si>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</si>
  <si>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</si>
  <si>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</si>
  <si>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</si>
  <si>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</si>
  <si>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</si>
  <si>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</si>
  <si>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</si>
  <si>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</si>
  <si>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</si>
  <si>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</si>
  <si>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</si>
  <si>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</si>
  <si>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</si>
  <si>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</si>
  <si>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</si>
  <si>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</si>
  <si>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</si>
  <si>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</si>
  <si>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</si>
  <si>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</si>
  <si>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</si>
  <si>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</si>
  <si>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</si>
  <si>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</si>
  <si>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</si>
  <si>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</si>
  <si>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</si>
  <si>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</si>
  <si>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</si>
  <si>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</si>
  <si>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</si>
  <si>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</si>
  <si>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</si>
  <si>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</si>
  <si>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</si>
  <si>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</si>
  <si>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</si>
  <si>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</si>
  <si>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</si>
  <si>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</si>
  <si>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</si>
  <si>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</si>
  <si>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</si>
  <si>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</si>
  <si>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</si>
  <si>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</si>
  <si>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</si>
  <si>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</si>
  <si>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</si>
  <si>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</si>
  <si>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</si>
  <si>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</si>
  <si>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</si>
  <si>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</si>
  <si>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</si>
  <si>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</si>
  <si>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</si>
  <si>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</si>
  <si>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</si>
  <si>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</si>
  <si>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</si>
  <si>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</si>
  <si>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</si>
  <si>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</si>
  <si>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</si>
  <si>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</si>
  <si>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</si>
  <si>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</si>
  <si>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</si>
  <si>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</si>
  <si>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</si>
  <si>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</si>
  <si>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</si>
  <si>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</si>
  <si>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</si>
  <si>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</si>
  <si>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</si>
  <si>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</si>
  <si>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</si>
  <si>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</si>
  <si>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</si>
  <si>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</si>
  <si>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</si>
  <si>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</si>
  <si>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</si>
  <si>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</si>
  <si>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</si>
  <si>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</si>
  <si>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</si>
  <si>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</si>
  <si>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</si>
  <si>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</si>
  <si>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</si>
  <si>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</si>
  <si>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</si>
  <si>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</si>
  <si>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</si>
  <si>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</si>
  <si>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</si>
  <si>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</si>
  <si>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</si>
  <si>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</si>
  <si>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</si>
  <si>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</si>
  <si>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</si>
  <si>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</si>
  <si>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</si>
  <si>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</si>
  <si>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</si>
  <si>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</si>
  <si>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</si>
  <si>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</si>
  <si>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</si>
  <si>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</si>
  <si>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</si>
  <si>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</si>
  <si>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</si>
  <si>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</si>
  <si>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</si>
  <si>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</si>
  <si>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</si>
  <si>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</si>
  <si>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</si>
  <si>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</si>
  <si>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</si>
  <si>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</si>
  <si>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</si>
  <si>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</si>
  <si>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</si>
  <si>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</si>
  <si>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</si>
  <si>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</si>
  <si>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</si>
  <si>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</si>
  <si>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</si>
  <si>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</si>
  <si>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</si>
  <si>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</si>
  <si>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</si>
  <si>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</si>
  <si>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</si>
  <si>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</si>
  <si>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</si>
  <si>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</si>
  <si>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</si>
  <si>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</si>
  <si>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</si>
  <si>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</si>
  <si>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</si>
  <si>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</si>
  <si>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</si>
  <si>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</si>
  <si>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</si>
  <si>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</si>
  <si>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</si>
  <si>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</si>
  <si>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</si>
  <si>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</si>
  <si>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</si>
  <si>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</si>
  <si>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</si>
  <si>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</si>
  <si>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</si>
  <si>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</si>
  <si>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</si>
  <si>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</si>
  <si>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</si>
  <si>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</si>
  <si>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</si>
  <si>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</si>
  <si>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</si>
  <si>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</si>
  <si>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</si>
  <si>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</si>
  <si>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</si>
  <si>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</si>
  <si>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</si>
  <si>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</si>
  <si>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</si>
  <si>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</si>
  <si>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</si>
  <si>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</si>
  <si>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</si>
  <si>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</si>
  <si>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</si>
  <si>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</si>
  <si>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</si>
  <si>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</si>
  <si>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</si>
  <si>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</si>
  <si>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</si>
  <si>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</si>
  <si>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</si>
  <si>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</si>
  <si>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</si>
  <si>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</si>
  <si>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</si>
  <si>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</si>
  <si>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</si>
  <si>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</si>
  <si>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</si>
  <si>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</si>
  <si>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</si>
  <si>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</si>
  <si>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</si>
  <si>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</si>
  <si>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</si>
  <si>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</si>
  <si>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</si>
  <si>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</si>
  <si>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</si>
  <si>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</si>
  <si>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</si>
  <si>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</si>
  <si>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</si>
  <si>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</si>
  <si>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</si>
  <si>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</si>
  <si>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</si>
  <si>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</si>
  <si>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</si>
  <si>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</si>
  <si>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</si>
  <si>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</si>
  <si>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</si>
  <si>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</si>
  <si>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</si>
  <si>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</si>
  <si>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</si>
  <si>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</si>
  <si>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</si>
  <si>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</si>
  <si>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</si>
  <si>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</si>
  <si>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</si>
  <si>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</si>
  <si>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</si>
  <si>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</si>
  <si>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</si>
  <si>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</si>
  <si>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</si>
  <si>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</si>
  <si>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</si>
  <si>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</si>
  <si>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</si>
  <si>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</si>
  <si>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</si>
  <si>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</si>
  <si>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</si>
  <si>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</si>
  <si>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</si>
  <si>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</si>
  <si>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</si>
  <si>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</si>
  <si>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</si>
  <si>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</si>
  <si>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</si>
  <si>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</si>
  <si>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</si>
  <si>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</si>
  <si>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</si>
  <si>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</si>
  <si>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</si>
  <si>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</si>
  <si>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</si>
  <si>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</si>
  <si>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</si>
  <si>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</si>
  <si>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</si>
  <si>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</si>
  <si>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</si>
  <si>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</si>
  <si>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</si>
  <si>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</si>
  <si>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</si>
  <si>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</si>
  <si>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</si>
  <si>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</si>
  <si>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</si>
  <si>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</si>
  <si>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</si>
  <si>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</si>
  <si>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</si>
  <si>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</si>
  <si>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</si>
  <si>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</si>
  <si>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</si>
  <si>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</si>
  <si>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</si>
  <si>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</si>
  <si>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</si>
  <si>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</si>
  <si>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</si>
  <si>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</si>
  <si>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</si>
  <si>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</si>
  <si>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</si>
  <si>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</si>
  <si>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</si>
  <si>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</si>
  <si>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</si>
  <si>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</si>
  <si>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</si>
  <si>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</si>
  <si>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</si>
  <si>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</si>
  <si>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</si>
  <si>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</si>
  <si>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</si>
  <si>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</si>
  <si>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</si>
  <si>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</si>
  <si>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</si>
  <si>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</si>
  <si>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</si>
  <si>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</si>
  <si>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</si>
  <si>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</si>
  <si>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</si>
  <si>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</si>
  <si>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</si>
  <si>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</si>
  <si>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</si>
  <si>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</si>
  <si>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</si>
  <si>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</si>
  <si>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</si>
  <si>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</si>
  <si>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</si>
  <si>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</si>
  <si>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</si>
  <si>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</si>
  <si>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</si>
  <si>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</si>
  <si>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</si>
  <si>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</si>
  <si>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</si>
  <si>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</si>
  <si>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</si>
  <si>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</si>
  <si>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</si>
  <si>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</si>
  <si>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</si>
  <si>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</si>
  <si>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</si>
  <si>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</si>
  <si>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</si>
  <si>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</si>
  <si>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</si>
  <si>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</si>
  <si>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</si>
  <si>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</si>
  <si>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</si>
  <si>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</si>
  <si>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</si>
  <si>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</si>
  <si>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</si>
  <si>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</si>
  <si>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</si>
  <si>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</si>
  <si>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</si>
  <si>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</si>
  <si>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</si>
  <si>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</si>
  <si>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</si>
  <si>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</si>
  <si>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</si>
  <si>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</si>
  <si>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</si>
  <si>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</si>
  <si>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</si>
  <si>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</si>
  <si>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</si>
  <si>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</si>
  <si>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</si>
  <si>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</si>
  <si>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</si>
  <si>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</si>
  <si>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</si>
  <si>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</si>
  <si>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</si>
  <si>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</si>
  <si>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</si>
  <si>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</si>
  <si>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</si>
  <si>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</si>
  <si>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</si>
  <si>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</si>
  <si>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</si>
  <si>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</si>
  <si>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</si>
  <si>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</si>
  <si>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</si>
  <si>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</si>
  <si>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</si>
  <si>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</si>
  <si>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</si>
  <si>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</si>
  <si>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</si>
  <si>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</si>
  <si>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</si>
  <si>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</si>
  <si>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</si>
  <si>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</si>
  <si>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</si>
  <si>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</si>
  <si>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</si>
  <si>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</si>
  <si>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</si>
  <si>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</si>
  <si>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</si>
  <si>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</si>
  <si>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</si>
  <si>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</si>
  <si>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</si>
  <si>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</si>
  <si>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</si>
  <si>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</si>
  <si>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</si>
  <si>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</si>
  <si>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</si>
  <si>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</si>
  <si>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</si>
  <si>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</si>
  <si>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</si>
  <si>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</si>
  <si>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</si>
  <si>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</si>
  <si>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</si>
  <si>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</si>
  <si>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</si>
  <si>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</si>
  <si>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</si>
  <si>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</si>
  <si>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</si>
  <si>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</si>
  <si>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</si>
  <si>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</si>
  <si>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</si>
  <si>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</si>
  <si>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</si>
  <si>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</si>
  <si>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</si>
  <si>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</si>
  <si>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</si>
  <si>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</si>
  <si>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</si>
  <si>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</si>
  <si>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</si>
  <si>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</si>
  <si>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</si>
  <si>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</si>
  <si>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</si>
  <si>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</si>
  <si>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</si>
  <si>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</si>
  <si>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</si>
  <si>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</si>
  <si>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</si>
  <si>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</si>
  <si>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</si>
  <si>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</si>
  <si>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</si>
  <si>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</si>
  <si>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</si>
  <si>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</si>
  <si>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</si>
  <si>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</si>
  <si>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</si>
  <si>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</si>
  <si>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</si>
  <si>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</si>
  <si>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</si>
  <si>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</si>
  <si>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</si>
  <si>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</si>
  <si>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</si>
  <si>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</si>
  <si>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</si>
  <si>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</si>
  <si>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</si>
  <si>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</si>
  <si>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</si>
  <si>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</si>
  <si>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</si>
  <si>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</si>
  <si>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</si>
  <si>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</si>
  <si>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</si>
  <si>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</si>
  <si>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</si>
  <si>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</si>
  <si>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</si>
  <si>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</si>
  <si>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</si>
  <si>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</si>
  <si>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</si>
  <si>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</si>
  <si>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</si>
  <si>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</si>
  <si>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</si>
  <si>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</si>
  <si>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</si>
  <si>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</si>
  <si>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</si>
  <si>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</si>
  <si>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</si>
  <si>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</si>
  <si>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</si>
  <si>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</si>
  <si>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</si>
  <si>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</si>
  <si>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</si>
  <si>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</si>
  <si>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</si>
  <si>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</si>
  <si>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</si>
  <si>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</si>
  <si>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</si>
  <si>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</si>
  <si>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</si>
  <si>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</si>
  <si>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</si>
  <si>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</si>
  <si>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</si>
  <si>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</si>
  <si>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</si>
  <si>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</si>
  <si>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</si>
  <si>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</si>
  <si>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</si>
  <si>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</si>
  <si>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</si>
  <si>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</si>
  <si>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</si>
  <si>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</si>
  <si>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</si>
  <si>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</si>
  <si>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</si>
  <si>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</si>
  <si>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</si>
  <si>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</si>
  <si>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</si>
  <si>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</si>
  <si>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</si>
  <si>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</si>
  <si>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</si>
  <si>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</si>
  <si>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</si>
  <si>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</si>
  <si>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</si>
  <si>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</si>
  <si>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</si>
  <si>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</si>
  <si>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</si>
  <si>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</si>
  <si>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</si>
  <si>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</si>
  <si>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</si>
  <si>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</si>
  <si>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</si>
  <si>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</si>
  <si>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</si>
  <si>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</si>
  <si>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</si>
  <si>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</si>
  <si>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</si>
  <si>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</si>
  <si>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</si>
  <si>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</si>
  <si>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</si>
  <si>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</si>
  <si>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</si>
  <si>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</si>
  <si>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</si>
  <si>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</si>
  <si>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</si>
  <si>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</si>
  <si>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</si>
  <si>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</si>
  <si>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</si>
  <si>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</si>
  <si>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</si>
  <si>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</si>
  <si>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</si>
  <si>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</si>
  <si>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</si>
  <si>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</si>
  <si>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</si>
  <si>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</si>
  <si>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</si>
  <si>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</si>
  <si>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</si>
  <si>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</si>
  <si>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</si>
  <si>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</si>
  <si>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</si>
  <si>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</si>
  <si>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</si>
  <si>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</si>
  <si>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</si>
  <si>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</si>
  <si>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</si>
  <si>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</si>
  <si>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</si>
  <si>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</si>
  <si>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</si>
  <si>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</si>
  <si>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</si>
  <si>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</si>
  <si>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</si>
  <si>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</si>
  <si>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</si>
  <si>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</si>
  <si>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</si>
  <si>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</si>
  <si>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</si>
  <si>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</si>
  <si>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</si>
  <si>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</si>
  <si>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</si>
  <si>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</si>
  <si>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</si>
  <si>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</si>
  <si>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</si>
  <si>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</si>
  <si>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</si>
  <si>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</si>
  <si>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</si>
  <si>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</si>
  <si>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</si>
  <si>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</si>
  <si>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</si>
  <si>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</si>
  <si>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</si>
  <si>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</si>
  <si>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</si>
  <si>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</si>
  <si>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</si>
  <si>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</si>
  <si>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</si>
  <si>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</si>
  <si>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</si>
  <si>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</si>
  <si>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</si>
  <si>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</si>
  <si>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</si>
  <si>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</si>
  <si>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</si>
  <si>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</si>
  <si>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</si>
  <si>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</si>
  <si>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</si>
  <si>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</si>
  <si>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</si>
  <si>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</si>
  <si>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</si>
  <si>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</si>
  <si>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</si>
  <si>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</si>
  <si>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</si>
  <si>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</si>
  <si>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</si>
  <si>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</si>
  <si>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</si>
  <si>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</si>
  <si>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</si>
  <si>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</si>
  <si>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</si>
  <si>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</si>
  <si>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</si>
  <si>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</si>
  <si>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</si>
  <si>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</si>
  <si>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</si>
  <si>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</si>
  <si>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</si>
  <si>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</si>
  <si>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</si>
  <si>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</si>
  <si>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</si>
  <si>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</si>
  <si>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</si>
  <si>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</si>
  <si>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</si>
  <si>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</si>
  <si>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</si>
  <si>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</si>
  <si>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</si>
  <si>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</si>
  <si>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</si>
  <si>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</si>
  <si>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</si>
  <si>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</si>
  <si>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</si>
  <si>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</si>
  <si>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</si>
  <si>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</si>
  <si>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</si>
  <si>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</si>
  <si>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</si>
  <si>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</si>
  <si>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</si>
  <si>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</si>
  <si>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</si>
  <si>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</si>
  <si>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</si>
  <si>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</si>
  <si>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</si>
  <si>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</si>
  <si>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</si>
  <si>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</si>
  <si>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</si>
  <si>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</si>
  <si>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</si>
  <si>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</si>
  <si>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</si>
  <si>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</si>
  <si>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</si>
  <si>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</si>
  <si>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</si>
  <si>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</si>
  <si>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</si>
  <si>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</si>
  <si>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</si>
  <si>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</si>
  <si>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</si>
  <si>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</si>
  <si>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</si>
  <si>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</si>
  <si>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</si>
  <si>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</si>
  <si>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</si>
  <si>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</si>
  <si>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</si>
  <si>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</si>
  <si>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</si>
  <si>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</si>
  <si>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</si>
  <si>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</si>
  <si>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</si>
  <si>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</si>
  <si>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</si>
  <si>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</si>
  <si>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</si>
  <si>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</si>
  <si>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</si>
  <si>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</si>
  <si>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</si>
  <si>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</si>
  <si>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</si>
  <si>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</si>
  <si>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</si>
  <si>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</si>
  <si>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</si>
  <si>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</si>
  <si>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</si>
  <si>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</si>
  <si>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</si>
  <si>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</si>
  <si>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</si>
  <si>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</si>
  <si>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</si>
  <si>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</si>
  <si>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</si>
  <si>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</si>
  <si>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</si>
  <si>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</si>
  <si>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</si>
  <si>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</si>
  <si>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</si>
  <si>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</si>
  <si>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</si>
  <si>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</si>
  <si>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</si>
  <si>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</si>
  <si>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</si>
  <si>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</si>
  <si>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</si>
  <si>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</si>
  <si>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</si>
  <si>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</si>
  <si>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</si>
  <si>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</si>
  <si>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</si>
  <si>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</si>
  <si>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</si>
  <si>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</si>
  <si>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</si>
  <si>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</si>
  <si>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</si>
  <si>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</si>
  <si>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</si>
  <si>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</si>
  <si>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</si>
  <si>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</si>
  <si>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</si>
  <si>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</si>
  <si>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</si>
  <si>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</si>
  <si>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</si>
  <si>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</si>
  <si>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</si>
  <si>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</si>
  <si>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</si>
  <si>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</si>
  <si>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</si>
  <si>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</si>
  <si>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</si>
  <si>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</si>
  <si>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</si>
  <si>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</si>
  <si>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</si>
  <si>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</si>
  <si>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</si>
  <si>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</si>
  <si>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</si>
  <si>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</si>
  <si>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</si>
  <si>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</si>
  <si>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</si>
  <si>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</si>
  <si>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</si>
  <si>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</si>
  <si>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</si>
  <si>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</si>
  <si>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</si>
  <si>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</si>
  <si>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</si>
  <si>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</si>
  <si>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</si>
  <si>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</si>
  <si>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</si>
  <si>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</si>
  <si>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</si>
  <si>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</si>
  <si>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</si>
  <si>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</si>
  <si>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</si>
  <si>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</si>
  <si>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</si>
  <si>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</si>
  <si>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</si>
  <si>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</si>
  <si>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</si>
  <si>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</si>
  <si>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</si>
  <si>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</si>
  <si>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</si>
  <si>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</si>
  <si>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</si>
  <si>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</si>
  <si>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</si>
  <si>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</si>
  <si>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</si>
  <si>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</si>
  <si>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</si>
  <si>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</si>
  <si>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</si>
  <si>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</si>
  <si>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</si>
  <si>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</si>
  <si>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</si>
  <si>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</si>
  <si>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</si>
  <si>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</si>
  <si>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</si>
  <si>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</si>
  <si>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</si>
  <si>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</si>
  <si>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</si>
  <si>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</si>
  <si>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</si>
  <si>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</si>
  <si>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</si>
  <si>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</si>
  <si>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</si>
  <si>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</si>
  <si>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</si>
  <si>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</si>
  <si>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</si>
  <si>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</si>
  <si>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</si>
  <si>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</si>
  <si>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</si>
  <si>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</si>
  <si>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</si>
  <si>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</si>
  <si>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</si>
  <si>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</si>
  <si>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</si>
  <si>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</si>
  <si>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</si>
  <si>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</si>
  <si>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</si>
  <si>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</si>
  <si>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</si>
  <si>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</si>
  <si>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</si>
  <si>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</si>
  <si>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</si>
  <si>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</si>
  <si>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</si>
  <si>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</si>
  <si>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</si>
  <si>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</si>
  <si>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</si>
  <si>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</si>
  <si>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</si>
  <si>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</si>
  <si>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</si>
  <si>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</si>
  <si>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</si>
  <si>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</si>
  <si>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</si>
  <si>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</si>
  <si>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</si>
  <si>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</si>
  <si>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</si>
  <si>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</si>
  <si>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</si>
  <si>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</si>
  <si>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</si>
  <si>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</si>
  <si>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</si>
  <si>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</si>
  <si>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</si>
  <si>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</si>
  <si>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</si>
  <si>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</si>
  <si>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</si>
  <si>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</si>
  <si>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</si>
  <si>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</si>
  <si>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</si>
  <si>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</si>
  <si>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</si>
  <si>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</si>
  <si>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</si>
  <si>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</si>
  <si>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</si>
  <si>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</si>
  <si>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</si>
  <si>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</si>
  <si>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</si>
  <si>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</si>
  <si>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</si>
  <si>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</si>
  <si>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</si>
  <si>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</si>
  <si>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</si>
  <si>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</si>
  <si>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</si>
  <si>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</si>
  <si>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</si>
  <si>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</si>
  <si>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</si>
  <si>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</si>
  <si>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</si>
  <si>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</si>
  <si>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</si>
  <si>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</si>
  <si>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</si>
  <si>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</si>
  <si>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</si>
  <si>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</si>
  <si>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</si>
  <si>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</si>
  <si>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</si>
  <si>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</si>
  <si>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</si>
  <si>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</si>
  <si>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</si>
  <si>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</si>
  <si>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</si>
  <si>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</si>
  <si>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</si>
  <si>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</si>
  <si>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</si>
  <si>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</si>
  <si>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</si>
  <si>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</si>
  <si>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</si>
  <si>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</si>
  <si>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</si>
  <si>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</si>
  <si>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</si>
  <si>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</si>
  <si>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</si>
  <si>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</si>
  <si>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</si>
  <si>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</si>
  <si>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</si>
  <si>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</si>
  <si>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</si>
  <si>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</si>
  <si>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</si>
  <si>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</si>
  <si>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</si>
  <si>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</si>
  <si>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</si>
  <si>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</si>
  <si>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</si>
  <si>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</si>
  <si>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</si>
  <si>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</si>
  <si>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</si>
  <si>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</si>
  <si>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</si>
  <si>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</si>
  <si>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</si>
  <si>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</si>
  <si>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</si>
  <si>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</si>
  <si>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</si>
  <si>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</si>
  <si>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</si>
  <si>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</si>
  <si>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</si>
  <si>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</si>
  <si>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</si>
  <si>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</si>
  <si>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</si>
  <si>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</si>
  <si>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</si>
  <si>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</si>
  <si>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</si>
  <si>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</si>
  <si>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</si>
  <si>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</si>
  <si>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</si>
  <si>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</si>
  <si>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</si>
  <si>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</si>
  <si>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</si>
  <si>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</si>
  <si>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</si>
  <si>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</si>
  <si>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</si>
  <si>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</si>
  <si>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</si>
  <si>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</si>
  <si>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</si>
  <si>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</si>
  <si>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</si>
  <si>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</si>
  <si>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</si>
  <si>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</si>
  <si>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</si>
  <si>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</si>
  <si>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</si>
  <si>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</si>
  <si>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</si>
  <si>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</si>
  <si>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</si>
  <si>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</si>
  <si>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</si>
  <si>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</si>
  <si>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</si>
  <si>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</si>
  <si>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</si>
  <si>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</si>
  <si>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</si>
  <si>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</si>
  <si>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</si>
  <si>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</si>
  <si>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</si>
  <si>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</si>
  <si>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</si>
  <si>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</si>
  <si>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</si>
  <si>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</si>
  <si>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</si>
  <si>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</si>
  <si>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</si>
  <si>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</si>
  <si>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</si>
  <si>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</si>
  <si>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</si>
  <si>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</si>
  <si>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</si>
  <si>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</si>
  <si>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</si>
  <si>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</si>
  <si>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</si>
  <si>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</si>
  <si>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</si>
  <si>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</si>
  <si>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</si>
  <si>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</si>
  <si>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</si>
  <si>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</si>
  <si>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</si>
  <si>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</si>
  <si>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</si>
  <si>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</si>
  <si>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</si>
  <si>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</si>
  <si>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</si>
  <si>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</si>
  <si>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</si>
  <si>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</si>
  <si>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</si>
  <si>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</si>
  <si>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</si>
  <si>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</si>
  <si>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</si>
  <si>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</si>
  <si>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</si>
  <si>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</si>
  <si>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</si>
  <si>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</si>
  <si>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</si>
  <si>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</si>
  <si>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</si>
  <si>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</si>
  <si>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</si>
  <si>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</si>
  <si>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</si>
  <si>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</si>
  <si>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</si>
  <si>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</si>
  <si>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</si>
  <si>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</si>
  <si>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</si>
  <si>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</si>
  <si>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</si>
  <si>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</si>
  <si>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</si>
  <si>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</si>
  <si>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</si>
  <si>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</si>
  <si>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</si>
  <si>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</si>
  <si>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</si>
  <si>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</si>
  <si>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</si>
  <si>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</si>
  <si>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</si>
  <si>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</si>
  <si>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</si>
  <si>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</si>
  <si>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</si>
  <si>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</si>
  <si>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</si>
  <si>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</si>
  <si>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</si>
  <si>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</si>
  <si>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</si>
  <si>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</si>
  <si>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</si>
  <si>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</si>
  <si>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</si>
  <si>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</si>
  <si>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</si>
  <si>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</si>
  <si>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</si>
  <si>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</si>
  <si>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</si>
  <si>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</si>
  <si>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</si>
  <si>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</si>
  <si>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</si>
  <si>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</si>
  <si>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</si>
  <si>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</si>
  <si>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</si>
  <si>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</si>
  <si>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</si>
  <si>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</si>
  <si>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</si>
  <si>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</si>
  <si>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</si>
  <si>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</si>
  <si>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</si>
  <si>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</si>
  <si>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</si>
  <si>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</si>
  <si>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</si>
  <si>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</si>
  <si>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</si>
  <si>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</si>
  <si>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</si>
  <si>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</si>
  <si>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</si>
  <si>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</si>
  <si>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</si>
  <si>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</si>
  <si>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</si>
  <si>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</si>
  <si>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</si>
  <si>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</si>
  <si>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</si>
  <si>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</si>
  <si>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</si>
  <si>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</si>
  <si>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</si>
  <si>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</si>
  <si>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</si>
  <si>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</si>
  <si>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</si>
  <si>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</si>
  <si>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</si>
  <si>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</si>
  <si>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</si>
  <si>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</si>
  <si>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</si>
  <si>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</si>
  <si>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</si>
  <si>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</si>
  <si>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</si>
  <si>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</si>
  <si>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</si>
  <si>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</si>
  <si>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</si>
  <si>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</si>
  <si>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</si>
  <si>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</si>
  <si>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</si>
  <si>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</si>
  <si>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</si>
  <si>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</si>
  <si>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</si>
  <si>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</si>
  <si>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</si>
  <si>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</si>
  <si>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</si>
  <si>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</si>
  <si>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</si>
  <si>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</si>
  <si>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</si>
  <si>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</si>
  <si>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</si>
  <si>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</si>
  <si>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</si>
  <si>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</si>
  <si>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</si>
  <si>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</si>
  <si>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</si>
  <si>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</si>
  <si>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</si>
  <si>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</si>
  <si>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</si>
  <si>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</si>
  <si>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</si>
  <si>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</si>
  <si>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</si>
  <si>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</si>
  <si>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</si>
  <si>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</si>
  <si>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</si>
  <si>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</si>
  <si>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</si>
  <si>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</si>
  <si>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</si>
  <si>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</si>
  <si>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</si>
  <si>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</si>
  <si>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</si>
  <si>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</si>
  <si>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</si>
  <si>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</si>
  <si>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</si>
  <si>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</si>
  <si>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</si>
  <si>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</si>
  <si>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</si>
  <si>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</si>
  <si>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</si>
  <si>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</si>
  <si>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</si>
  <si>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</si>
  <si>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</si>
  <si>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</si>
  <si>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</si>
  <si>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</si>
  <si>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</si>
  <si>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</si>
  <si>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</si>
  <si>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</si>
  <si>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</si>
  <si>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</si>
  <si>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</si>
  <si>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</si>
  <si>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</si>
  <si>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</si>
  <si>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</si>
  <si>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</si>
  <si>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</si>
  <si>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</si>
  <si>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</si>
  <si>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</si>
  <si>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</si>
  <si>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</si>
  <si>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</si>
  <si>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</si>
  <si>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</si>
  <si>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</si>
  <si>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</si>
  <si>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</si>
  <si>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</si>
  <si>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</si>
  <si>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</si>
  <si>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</si>
  <si>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</si>
  <si>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</si>
  <si>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</si>
  <si>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</si>
  <si>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</si>
  <si>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</si>
  <si>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</si>
  <si>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</si>
  <si>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</si>
  <si>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</si>
  <si>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</si>
  <si>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</si>
  <si>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</si>
  <si>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</si>
  <si>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</si>
  <si>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</si>
  <si>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</si>
  <si>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</si>
  <si>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</si>
  <si>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</si>
  <si>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</si>
  <si>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</si>
  <si>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</si>
  <si>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</si>
  <si>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</si>
  <si>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</si>
  <si>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</si>
  <si>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</si>
  <si>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</si>
  <si>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</si>
  <si>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</si>
  <si>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</si>
  <si>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</si>
  <si>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</si>
  <si>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</si>
  <si>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</si>
  <si>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</si>
  <si>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</si>
  <si>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</si>
  <si>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</si>
  <si>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</si>
  <si>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</si>
  <si>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</si>
  <si>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</si>
  <si>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</si>
  <si>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</si>
  <si>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</si>
  <si>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</si>
  <si>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</si>
  <si>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</si>
  <si>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</si>
  <si>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</si>
  <si>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</si>
  <si>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</si>
  <si>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</si>
  <si>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</si>
  <si>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</si>
  <si>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</si>
  <si>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</si>
  <si>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</si>
  <si>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</si>
  <si>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</si>
  <si>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</si>
  <si>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</si>
  <si>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</si>
  <si>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</si>
  <si>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</si>
  <si>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</si>
  <si>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</si>
  <si>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</si>
  <si>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</si>
  <si>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</si>
  <si>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</si>
  <si>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</si>
  <si>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</si>
  <si>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</si>
  <si>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</si>
  <si>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</si>
  <si>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</si>
  <si>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</si>
  <si>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</si>
  <si>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</si>
  <si>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</si>
  <si>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</si>
  <si>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</si>
  <si>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</si>
  <si>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</si>
  <si>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</si>
  <si>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</si>
  <si>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</si>
  <si>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</si>
  <si>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</si>
  <si>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</si>
  <si>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</si>
  <si>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</si>
  <si>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</si>
  <si>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</si>
  <si>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</si>
  <si>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</si>
  <si>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</si>
  <si>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</si>
  <si>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</si>
  <si>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</si>
  <si>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</si>
  <si>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</si>
  <si>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</si>
  <si>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</si>
  <si>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</si>
  <si>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</si>
  <si>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</si>
  <si>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</si>
  <si>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</si>
  <si>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</si>
  <si>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</si>
  <si>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</si>
  <si>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</si>
  <si>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</si>
  <si>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</si>
  <si>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</si>
  <si>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</si>
  <si>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</si>
  <si>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</si>
  <si>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</si>
  <si>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</si>
  <si>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</si>
  <si>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</si>
  <si>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</si>
  <si>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</si>
  <si>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</si>
  <si>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</si>
  <si>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</si>
  <si>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</si>
  <si>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</si>
  <si>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</si>
  <si>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</si>
  <si>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</si>
  <si>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</si>
  <si>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</si>
  <si>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</si>
  <si>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</si>
  <si>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</si>
  <si>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</si>
  <si>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</si>
  <si>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</si>
  <si>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</si>
  <si>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</si>
  <si>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</si>
  <si>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</si>
  <si>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</si>
  <si>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</si>
  <si>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</si>
  <si>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</si>
  <si>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</si>
  <si>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</si>
  <si>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</si>
  <si>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</si>
  <si>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</si>
  <si>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</si>
  <si>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</si>
  <si>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</si>
  <si>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</si>
  <si>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</si>
  <si>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</si>
  <si>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</si>
  <si>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</si>
  <si>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</si>
  <si>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</si>
  <si>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</si>
  <si>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</si>
  <si>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</si>
  <si>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</si>
  <si>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</si>
  <si>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</si>
  <si>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</si>
  <si>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</si>
  <si>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</si>
  <si>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</si>
  <si>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</si>
  <si>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</si>
  <si>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</si>
  <si>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</si>
  <si>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</si>
  <si>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</si>
  <si>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</si>
  <si>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</si>
  <si>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</si>
  <si>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</si>
  <si>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</si>
  <si>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</si>
  <si>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</si>
  <si>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</si>
  <si>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</si>
  <si>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</si>
  <si>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</si>
  <si>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</si>
  <si>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</si>
  <si>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</si>
  <si>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</si>
  <si>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</si>
  <si>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</si>
  <si>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</si>
  <si>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</si>
  <si>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</si>
  <si>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</si>
  <si>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</si>
  <si>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</si>
  <si>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</si>
  <si>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</si>
  <si>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</si>
  <si>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</si>
  <si>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</si>
  <si>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</si>
  <si>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</si>
  <si>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</si>
  <si>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</si>
  <si>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</si>
  <si>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</si>
  <si>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</si>
  <si>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</si>
  <si>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</si>
  <si>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</si>
  <si>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</si>
  <si>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</si>
  <si>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</si>
  <si>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</si>
  <si>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</si>
  <si>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</si>
  <si>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</si>
  <si>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</si>
  <si>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</si>
  <si>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</si>
  <si>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</si>
  <si>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</si>
  <si>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</si>
  <si>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</si>
  <si>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</si>
  <si>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</si>
  <si>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</si>
  <si>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</si>
  <si>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</si>
  <si>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</si>
  <si>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</si>
  <si>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</si>
  <si>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</si>
  <si>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</si>
  <si>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</si>
  <si>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</si>
  <si>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</si>
  <si>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</si>
  <si>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</si>
  <si>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</si>
  <si>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</si>
  <si>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</si>
  <si>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</si>
  <si>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</si>
  <si>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</si>
  <si>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</si>
  <si>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</si>
  <si>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</si>
  <si>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</si>
  <si>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</si>
  <si>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</si>
  <si>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</si>
  <si>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</si>
  <si>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</si>
  <si>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</si>
  <si>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</si>
  <si>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</si>
  <si>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</si>
  <si>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</si>
  <si>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</si>
  <si>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</si>
  <si>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</si>
  <si>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</si>
  <si>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</si>
  <si>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</si>
  <si>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</si>
  <si>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</si>
  <si>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</si>
  <si>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</si>
  <si>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</si>
  <si>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</si>
  <si>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</si>
  <si>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</si>
  <si>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</si>
  <si>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</si>
  <si>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</si>
  <si>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</si>
  <si>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</si>
  <si>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</si>
  <si>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</si>
  <si>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</si>
  <si>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</si>
  <si>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</si>
  <si>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</si>
  <si>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</si>
  <si>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</si>
  <si>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</si>
  <si>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</si>
  <si>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</si>
  <si>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</si>
  <si>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</si>
  <si>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</si>
  <si>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</si>
  <si>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</si>
  <si>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</si>
  <si>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</si>
  <si>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</si>
  <si>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</si>
  <si>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</si>
  <si>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</si>
  <si>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</si>
  <si>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</si>
  <si>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</si>
  <si>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</si>
  <si>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</si>
  <si>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</si>
  <si>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</si>
  <si>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</si>
  <si>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</si>
  <si>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</si>
  <si>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</si>
  <si>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</si>
  <si>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</si>
  <si>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</si>
  <si>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</si>
  <si>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</si>
  <si>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</si>
  <si>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</si>
  <si>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</si>
  <si>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</si>
  <si>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</si>
  <si>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</si>
  <si>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</si>
  <si>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</si>
  <si>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</si>
  <si>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</si>
  <si>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</si>
  <si>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</si>
  <si>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</si>
  <si>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</si>
  <si>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</si>
  <si>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</si>
  <si>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</si>
  <si>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</si>
  <si>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</si>
  <si>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</si>
  <si>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</si>
  <si>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</si>
  <si>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</si>
  <si>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</si>
  <si>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</si>
  <si>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</si>
  <si>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</si>
  <si>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</si>
  <si>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</si>
  <si>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</si>
  <si>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</si>
  <si>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</si>
  <si>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</si>
  <si>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</si>
  <si>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</si>
  <si>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</si>
  <si>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</si>
  <si>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</si>
  <si>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</si>
  <si>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</si>
  <si>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</si>
  <si>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</si>
  <si>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</si>
  <si>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</si>
  <si>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</si>
  <si>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</si>
  <si>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</si>
  <si>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</si>
  <si>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</si>
  <si>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</si>
  <si>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</si>
  <si>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</si>
  <si>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</si>
  <si>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</si>
  <si>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</si>
  <si>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</si>
  <si>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</si>
  <si>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</si>
  <si>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</si>
  <si>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</si>
  <si>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</si>
  <si>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</si>
  <si>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</si>
  <si>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</si>
  <si>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</si>
  <si>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</si>
  <si>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</si>
  <si>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</si>
  <si>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</si>
  <si>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</si>
  <si>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</si>
  <si>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</si>
  <si>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</si>
  <si>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</si>
  <si>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</si>
  <si>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</si>
  <si>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</si>
  <si>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</si>
  <si>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</si>
  <si>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</si>
  <si>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</si>
  <si>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</si>
  <si>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</si>
  <si>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</si>
  <si>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</si>
  <si>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</si>
  <si>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</si>
  <si>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</si>
  <si>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</si>
  <si>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</si>
  <si>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</si>
  <si>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</si>
  <si>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</si>
  <si>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</si>
  <si>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</si>
  <si>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</si>
  <si>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</si>
  <si>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</si>
  <si>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</si>
  <si>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</si>
  <si>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</si>
  <si>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</si>
  <si>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</si>
  <si>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</si>
  <si>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</si>
  <si>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</si>
  <si>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</si>
  <si>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</si>
  <si>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</si>
  <si>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</si>
  <si>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</si>
  <si>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</si>
  <si>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</si>
  <si>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</si>
  <si>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</si>
  <si>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</si>
  <si>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</si>
  <si>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</si>
  <si>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</si>
  <si>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</si>
  <si>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</si>
  <si>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</si>
  <si>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</si>
  <si>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</si>
  <si>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</si>
  <si>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</si>
  <si>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</si>
  <si>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</si>
  <si>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</si>
  <si>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</si>
  <si>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</si>
  <si>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</si>
  <si>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</si>
  <si>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</si>
  <si>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</si>
  <si>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</si>
  <si>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</si>
  <si>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</si>
  <si>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</si>
  <si>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</si>
  <si>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</si>
  <si>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</si>
  <si>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</si>
  <si>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</si>
  <si>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</si>
  <si>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</si>
  <si>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</si>
  <si>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</si>
  <si>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</si>
  <si>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</si>
  <si>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</si>
  <si>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</si>
  <si>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</si>
  <si>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</si>
  <si>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</si>
  <si>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</si>
  <si>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</si>
  <si>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</si>
  <si>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</si>
  <si>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</si>
  <si>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</si>
  <si>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</si>
  <si>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</si>
  <si>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</si>
  <si>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</si>
  <si>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</si>
  <si>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</si>
  <si>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</si>
  <si>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</si>
  <si>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</si>
  <si>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</si>
  <si>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</si>
  <si>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</si>
  <si>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</si>
  <si>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</si>
  <si>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</si>
  <si>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</si>
  <si>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</si>
  <si>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</si>
  <si>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</si>
  <si>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</si>
  <si>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</si>
  <si>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</si>
  <si>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</si>
  <si>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</si>
  <si>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</si>
  <si>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</si>
  <si>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</si>
  <si>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</si>
  <si>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</si>
  <si>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</si>
  <si>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</si>
  <si>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</si>
  <si>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</si>
  <si>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</si>
  <si>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</si>
  <si>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</si>
  <si>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</si>
  <si>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</si>
  <si>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</si>
  <si>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</si>
  <si>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</si>
  <si>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</si>
  <si>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</si>
  <si>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</si>
  <si>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</si>
  <si>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</si>
  <si>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</si>
  <si>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</si>
  <si>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</si>
  <si>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</si>
  <si>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</si>
  <si>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</si>
  <si>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</si>
  <si>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</si>
  <si>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</si>
  <si>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</si>
  <si>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</si>
  <si>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</si>
  <si>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</si>
  <si>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</si>
  <si>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</si>
  <si>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</si>
  <si>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</si>
  <si>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</si>
  <si>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</si>
  <si>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</si>
  <si>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</si>
  <si>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</si>
  <si>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</si>
  <si>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</si>
  <si>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</si>
  <si>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</si>
  <si>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</si>
  <si>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</si>
  <si>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</si>
  <si>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</si>
  <si>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</si>
  <si>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</si>
  <si>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</si>
  <si>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</si>
  <si>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</si>
  <si>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</si>
  <si>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</si>
  <si>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</si>
  <si>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</si>
  <si>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</si>
  <si>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</si>
  <si>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</si>
  <si>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</si>
  <si>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</si>
  <si>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</si>
  <si>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</si>
  <si>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</si>
  <si>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</si>
  <si>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</si>
  <si>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</si>
  <si>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</si>
  <si>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</si>
  <si>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</si>
  <si>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</si>
  <si>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</si>
  <si>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</si>
  <si>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</si>
  <si>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</si>
  <si>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</si>
  <si>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</si>
  <si>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</si>
  <si>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</si>
  <si>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</si>
  <si>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</si>
  <si>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</si>
  <si>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</si>
  <si>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</si>
  <si>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</si>
  <si>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</si>
  <si>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</si>
  <si>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</si>
  <si>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</si>
  <si>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</si>
  <si>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</si>
  <si>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</si>
  <si>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</si>
  <si>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</si>
  <si>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</si>
  <si>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</si>
  <si>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</si>
  <si>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</si>
  <si>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</si>
  <si>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</si>
  <si>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</si>
  <si>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</si>
  <si>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</si>
  <si>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</si>
  <si>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</si>
  <si>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</si>
  <si>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</si>
  <si>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</si>
  <si>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</si>
  <si>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</si>
  <si>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</si>
  <si>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</si>
  <si>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</si>
  <si>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</si>
  <si>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</si>
  <si>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</si>
  <si>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</si>
  <si>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</si>
  <si>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</si>
  <si>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</si>
  <si>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</si>
  <si>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</si>
  <si>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</si>
  <si>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</si>
  <si>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</si>
  <si>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</si>
  <si>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</si>
  <si>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</si>
  <si>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</si>
  <si>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</si>
  <si>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</si>
  <si>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</si>
  <si>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</si>
  <si>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</si>
  <si>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</si>
  <si>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</si>
  <si>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</si>
  <si>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</si>
  <si>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</si>
  <si>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</si>
  <si>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</si>
  <si>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</si>
  <si>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</si>
  <si>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</si>
  <si>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</si>
  <si>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</si>
  <si>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</si>
  <si>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</si>
  <si>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</si>
  <si>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</si>
  <si>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</si>
  <si>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</si>
  <si>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</si>
  <si>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</si>
  <si>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</si>
  <si>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</si>
  <si>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</si>
  <si>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</si>
  <si>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</si>
  <si>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</si>
  <si>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</si>
  <si>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</si>
  <si>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</si>
  <si>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</si>
  <si>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</si>
  <si>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</si>
  <si>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</si>
  <si>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</si>
  <si>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</si>
  <si>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</si>
  <si>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</si>
  <si>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</si>
  <si>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</si>
  <si>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</si>
  <si>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</si>
  <si>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</si>
  <si>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</si>
  <si>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</si>
  <si>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</si>
  <si>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</si>
  <si>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</si>
  <si>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</si>
  <si>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</si>
  <si>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</si>
  <si>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</si>
  <si>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</si>
  <si>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</si>
  <si>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</si>
  <si>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</si>
  <si>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</si>
  <si>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</si>
  <si>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</si>
  <si>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</si>
  <si>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</si>
  <si>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</si>
  <si>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</si>
  <si>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</si>
  <si>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</si>
  <si>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</si>
  <si>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</si>
  <si>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</si>
  <si>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</si>
  <si>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</si>
  <si>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</si>
  <si>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</si>
  <si>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</si>
  <si>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</si>
  <si>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</si>
  <si>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</si>
  <si>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</si>
  <si>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</si>
  <si>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</si>
  <si>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</si>
  <si>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</si>
  <si>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</si>
  <si>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</si>
  <si>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</si>
  <si>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</si>
  <si>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</si>
  <si>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</si>
  <si>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</si>
  <si>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</si>
  <si>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</si>
  <si>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</si>
  <si>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</si>
  <si>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</si>
  <si>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</si>
  <si>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</si>
  <si>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</si>
  <si>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</si>
  <si>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</si>
  <si>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</si>
  <si>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</si>
  <si>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</si>
  <si>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</si>
  <si>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</si>
  <si>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</si>
  <si>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</si>
  <si>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</si>
  <si>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</si>
  <si>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</si>
  <si>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</si>
  <si>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</si>
  <si>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</si>
  <si>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</si>
  <si>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</si>
  <si>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</si>
  <si>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</si>
  <si>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</si>
  <si>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</si>
  <si>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</si>
  <si>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</si>
  <si>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</si>
  <si>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</si>
  <si>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</si>
  <si>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</si>
  <si>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</si>
  <si>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</si>
  <si>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</si>
  <si>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</si>
  <si>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</si>
  <si>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</si>
  <si>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</si>
  <si>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</si>
  <si>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</si>
  <si>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</si>
  <si>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</si>
  <si>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</si>
  <si>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</si>
  <si>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</si>
  <si>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</si>
  <si>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</si>
  <si>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</si>
  <si>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</si>
  <si>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</si>
  <si>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</si>
  <si>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</si>
  <si>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</si>
  <si>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</si>
  <si>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</si>
  <si>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</si>
  <si>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</si>
  <si>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</si>
  <si>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</si>
  <si>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</si>
  <si>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</si>
  <si>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</si>
  <si>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</si>
  <si>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</si>
  <si>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</si>
  <si>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</si>
  <si>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</si>
  <si>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</si>
  <si>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</si>
  <si>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</si>
  <si>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</si>
  <si>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</si>
  <si>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</si>
  <si>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</si>
  <si>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</si>
  <si>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</si>
  <si>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</si>
  <si>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</si>
  <si>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</si>
  <si>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</si>
  <si>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</si>
  <si>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</si>
  <si>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</si>
  <si>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</si>
  <si>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</si>
  <si>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</si>
  <si>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</si>
  <si>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</si>
  <si>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</si>
  <si>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</si>
  <si>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</si>
  <si>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</si>
  <si>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</si>
  <si>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</si>
  <si>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</si>
  <si>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</si>
  <si>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</si>
  <si>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</si>
  <si>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</si>
  <si>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</si>
  <si>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</si>
  <si>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</si>
  <si>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</si>
  <si>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</si>
  <si>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</si>
  <si>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</si>
  <si>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</si>
  <si>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</si>
  <si>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</si>
  <si>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</si>
  <si>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</si>
  <si>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</si>
  <si>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</si>
  <si>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</si>
  <si>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</si>
  <si>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</si>
  <si>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</si>
  <si>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</si>
  <si>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</si>
  <si>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</si>
  <si>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</si>
  <si>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</si>
  <si>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</si>
  <si>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</si>
  <si>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</si>
  <si>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</si>
  <si>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</si>
  <si>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</si>
  <si>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</si>
  <si>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</si>
  <si>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</si>
  <si>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</si>
  <si>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</si>
  <si>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</si>
  <si>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</si>
  <si>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</si>
  <si>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</si>
  <si>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</si>
  <si>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</si>
  <si>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</si>
  <si>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</si>
  <si>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</si>
  <si>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</si>
  <si>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</si>
  <si>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</si>
  <si>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</si>
  <si>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</si>
  <si>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</si>
  <si>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</si>
  <si>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</si>
  <si>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</si>
  <si>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</si>
  <si>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</si>
  <si>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</si>
  <si>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</si>
  <si>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</si>
  <si>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</si>
  <si>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</si>
  <si>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</si>
  <si>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</si>
  <si>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</si>
  <si>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</si>
  <si>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</si>
  <si>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</si>
  <si>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</si>
  <si>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</si>
  <si>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</si>
  <si>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</si>
  <si>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</si>
  <si>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</si>
  <si>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</si>
  <si>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</si>
  <si>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</si>
  <si>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</si>
  <si>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</si>
  <si>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</si>
  <si>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</si>
  <si>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</si>
  <si>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</si>
  <si>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</si>
  <si>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</si>
  <si>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</si>
  <si>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</si>
  <si>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</si>
  <si>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</si>
  <si>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</si>
  <si>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</si>
  <si>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</si>
  <si>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</si>
  <si>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</si>
  <si>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</si>
  <si>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</si>
  <si>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</si>
  <si>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</si>
  <si>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</si>
  <si>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</si>
  <si>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</si>
  <si>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</si>
  <si>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</si>
  <si>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</si>
  <si>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</si>
  <si>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</si>
  <si>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</si>
  <si>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</si>
  <si>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</si>
  <si>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</si>
  <si>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</si>
  <si>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</si>
  <si>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</si>
  <si>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</si>
  <si>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</si>
  <si>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</si>
  <si>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</si>
  <si>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</si>
  <si>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</si>
  <si>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</si>
  <si>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</si>
  <si>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</si>
  <si>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</si>
  <si>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</si>
  <si>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</si>
  <si>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</si>
  <si>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</si>
  <si>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</si>
  <si>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</si>
  <si>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</si>
  <si>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</si>
  <si>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</si>
  <si>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</si>
  <si>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</si>
  <si>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</si>
  <si>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</si>
  <si>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</si>
  <si>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</si>
  <si>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</si>
  <si>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</si>
  <si>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</si>
  <si>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</si>
  <si>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</si>
  <si>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</si>
  <si>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</si>
  <si>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</si>
  <si>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</si>
  <si>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</si>
  <si>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</si>
  <si>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</si>
  <si>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</si>
  <si>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</si>
  <si>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</si>
  <si>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</si>
  <si>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</si>
  <si>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</si>
  <si>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</si>
  <si>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</si>
  <si>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</si>
  <si>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</si>
  <si>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</si>
  <si>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</si>
  <si>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</si>
  <si>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</si>
  <si>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</si>
  <si>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</si>
  <si>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</si>
  <si>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</si>
  <si>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</si>
  <si>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</si>
  <si>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</si>
  <si>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</si>
  <si>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</si>
  <si>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</si>
  <si>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</si>
  <si>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</si>
  <si>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</si>
  <si>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</si>
  <si>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</si>
  <si>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</si>
  <si>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</si>
  <si>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</si>
  <si>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</si>
  <si>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</si>
  <si>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</si>
  <si>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</si>
  <si>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</si>
  <si>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</si>
  <si>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</si>
  <si>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</si>
  <si>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</si>
  <si>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</si>
  <si>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</si>
  <si>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</si>
  <si>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</si>
  <si>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</si>
  <si>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</si>
  <si>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</si>
  <si>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</si>
  <si>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</si>
  <si>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</si>
  <si>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</si>
  <si>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</si>
  <si>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</si>
  <si>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</si>
  <si>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</si>
  <si>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</si>
  <si>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</si>
  <si>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</si>
  <si>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</si>
  <si>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</si>
  <si>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</si>
  <si>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</si>
  <si>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</si>
  <si>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</si>
  <si>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</si>
  <si>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</si>
  <si>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</si>
  <si>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</si>
  <si>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</si>
  <si>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</si>
  <si>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</si>
  <si>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</si>
  <si>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</si>
  <si>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</si>
  <si>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</si>
  <si>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</si>
  <si>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</si>
  <si>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</si>
  <si>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</si>
  <si>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</si>
  <si>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</si>
  <si>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</si>
  <si>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</si>
  <si>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</si>
  <si>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</si>
  <si>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</si>
  <si>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</si>
  <si>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</si>
  <si>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</si>
  <si>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</si>
  <si>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</si>
  <si>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</si>
  <si>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</si>
  <si>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</si>
  <si>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</si>
  <si>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</si>
  <si>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</si>
  <si>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</si>
  <si>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</si>
  <si>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</si>
  <si>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</si>
  <si>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</si>
  <si>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</si>
  <si>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</si>
  <si>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</si>
  <si>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</si>
  <si>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</si>
  <si>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</si>
  <si>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</si>
  <si>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</si>
  <si>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</si>
  <si>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</si>
  <si>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</si>
  <si>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</si>
  <si>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</si>
  <si>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</si>
  <si>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</si>
  <si>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</si>
  <si>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</si>
  <si>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</si>
  <si>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</si>
  <si>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</si>
  <si>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</si>
  <si>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</si>
  <si>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</si>
  <si>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</si>
  <si>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</si>
  <si>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</si>
  <si>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</si>
  <si>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</si>
  <si>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</si>
  <si>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</si>
  <si>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</si>
  <si>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</si>
  <si>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</si>
  <si>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</si>
  <si>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</si>
  <si>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</si>
  <si>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</si>
  <si>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</si>
  <si>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</si>
  <si>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</si>
  <si>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</si>
  <si>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</si>
  <si>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</si>
  <si>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</si>
  <si>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</si>
  <si>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</si>
  <si>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</si>
  <si>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</si>
  <si>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</si>
  <si>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</si>
  <si>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</si>
  <si>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</si>
  <si>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</si>
  <si>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</si>
  <si>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</si>
  <si>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</si>
  <si>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</si>
  <si>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</si>
  <si>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</si>
  <si>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</si>
  <si>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</si>
  <si>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</si>
  <si>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</si>
  <si>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</si>
  <si>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</si>
  <si>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</si>
  <si>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</si>
  <si>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</si>
  <si>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</si>
  <si>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</si>
  <si>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</si>
  <si>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</si>
  <si>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</si>
  <si>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</si>
  <si>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</si>
  <si>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</si>
  <si>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</si>
  <si>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</si>
  <si>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</si>
  <si>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</si>
  <si>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</si>
  <si>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</si>
  <si>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</si>
  <si>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</si>
  <si>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</si>
  <si>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</si>
  <si>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</si>
  <si>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</si>
  <si>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</si>
  <si>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</si>
  <si>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</si>
  <si>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</si>
  <si>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</si>
  <si>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</si>
  <si>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</si>
  <si>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</si>
  <si>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</si>
  <si>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</si>
  <si>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</si>
  <si>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</si>
  <si>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</si>
  <si>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</si>
  <si>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</si>
  <si>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</si>
  <si>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</si>
  <si>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</si>
  <si>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</si>
  <si>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</si>
  <si>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</si>
  <si>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</si>
  <si>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</si>
  <si>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</si>
  <si>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</si>
  <si>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</si>
  <si>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</si>
  <si>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</si>
  <si>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</si>
  <si>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</si>
  <si>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</si>
  <si>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</si>
  <si>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</si>
  <si>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</si>
  <si>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</si>
  <si>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</si>
  <si>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</si>
  <si>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</si>
  <si>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</si>
  <si>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</si>
  <si>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</si>
  <si>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</si>
  <si>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</si>
  <si>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</si>
  <si>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</si>
  <si>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</si>
  <si>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</si>
  <si>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</si>
  <si>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</si>
  <si>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</si>
  <si>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</si>
  <si>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</si>
  <si>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</si>
  <si>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</si>
  <si>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</si>
  <si>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</si>
  <si>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</si>
  <si>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</si>
  <si>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</si>
  <si>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</si>
  <si>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</si>
  <si>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</si>
  <si>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</si>
  <si>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</si>
  <si>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</si>
  <si>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</si>
  <si>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</si>
  <si>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</si>
  <si>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</si>
  <si>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</si>
  <si>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</si>
  <si>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</si>
  <si>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</si>
  <si>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</si>
  <si>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</si>
  <si>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</si>
  <si>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</si>
  <si>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</si>
  <si>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</si>
  <si>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</si>
  <si>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</si>
  <si>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</si>
  <si>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</si>
  <si>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</si>
  <si>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</si>
  <si>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</si>
  <si>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</si>
  <si>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</si>
  <si>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</si>
  <si>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</si>
  <si>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</si>
  <si>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</si>
  <si>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</si>
  <si>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</si>
  <si>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</si>
  <si>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</si>
  <si>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</si>
  <si>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</si>
  <si>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</si>
  <si>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</si>
  <si>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</si>
  <si>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</si>
  <si>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</si>
  <si>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</si>
  <si>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</si>
  <si>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</si>
  <si>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</si>
  <si>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</si>
  <si>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</si>
  <si>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</si>
  <si>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</si>
  <si>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</si>
  <si>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</si>
  <si>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</si>
  <si>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</si>
  <si>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</si>
  <si>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</si>
  <si>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</si>
  <si>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</si>
  <si>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</si>
  <si>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</si>
  <si>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</si>
  <si>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</si>
  <si>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</si>
  <si>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</si>
  <si>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</si>
  <si>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</si>
  <si>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</si>
  <si>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</si>
  <si>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</si>
  <si>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</si>
  <si>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</si>
  <si>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</si>
  <si>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</si>
  <si>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</si>
  <si>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</si>
  <si>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</si>
  <si>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</si>
  <si>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</si>
  <si>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</si>
  <si>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</si>
  <si>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</si>
  <si>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</si>
  <si>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</si>
  <si>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</si>
  <si>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</si>
  <si>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</si>
  <si>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</si>
  <si>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</si>
  <si>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</si>
  <si>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</si>
  <si>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</si>
  <si>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</si>
  <si>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</si>
  <si>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</si>
  <si>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</si>
  <si>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</si>
  <si>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</si>
  <si>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</si>
  <si>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</si>
  <si>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</si>
  <si>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</si>
  <si>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</si>
  <si>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</si>
  <si>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</si>
  <si>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</si>
  <si>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</si>
  <si>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</si>
  <si>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</si>
  <si>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</si>
  <si>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</si>
  <si>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</si>
  <si>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</si>
  <si>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</si>
  <si>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</si>
  <si>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</si>
  <si>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</si>
  <si>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</si>
  <si>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</si>
  <si>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</si>
  <si>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</si>
  <si>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</si>
  <si>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</si>
  <si>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</si>
  <si>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</si>
  <si>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</si>
  <si>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</si>
  <si>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</si>
  <si>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</si>
  <si>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</si>
  <si>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</si>
  <si>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</si>
  <si>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</si>
  <si>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</si>
  <si>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</si>
  <si>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</si>
  <si>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</si>
  <si>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</si>
  <si>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</si>
  <si>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</si>
  <si>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</si>
  <si>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</si>
  <si>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</si>
  <si>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</si>
  <si>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</si>
  <si>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</si>
  <si>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</si>
  <si>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</si>
  <si>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</si>
  <si>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</si>
  <si>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</si>
  <si>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</si>
  <si>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</si>
  <si>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</si>
  <si>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</si>
  <si>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</si>
  <si>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</si>
  <si>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</si>
  <si>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</si>
  <si>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</si>
  <si>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</si>
  <si>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</si>
  <si>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</si>
  <si>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</si>
  <si>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</si>
  <si>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</si>
  <si>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</si>
  <si>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</si>
  <si>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</si>
  <si>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</si>
  <si>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</si>
  <si>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</si>
  <si>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</si>
  <si>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</si>
  <si>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</si>
  <si>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</si>
  <si>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</si>
  <si>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</si>
  <si>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</si>
  <si>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</si>
  <si>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</si>
  <si>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</si>
  <si>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</si>
  <si>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</si>
  <si>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</si>
  <si>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</si>
  <si>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</si>
  <si>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</si>
  <si>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</si>
  <si>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</si>
  <si>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</si>
  <si>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</si>
  <si>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</si>
  <si>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</si>
  <si>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</si>
  <si>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</si>
  <si>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</si>
  <si>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</si>
  <si>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</si>
  <si>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</si>
  <si>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</si>
  <si>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</si>
  <si>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</si>
  <si>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</si>
  <si>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</si>
  <si>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</si>
  <si>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</si>
  <si>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</si>
  <si>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</si>
  <si>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</si>
  <si>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</si>
  <si>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</si>
  <si>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</si>
  <si>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</si>
  <si>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</si>
  <si>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</si>
  <si>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</si>
  <si>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</si>
  <si>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</si>
  <si>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</si>
  <si>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</si>
  <si>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</si>
  <si>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</si>
  <si>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</si>
  <si>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</si>
  <si>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</si>
  <si>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</si>
  <si>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</si>
  <si>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</si>
  <si>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</si>
  <si>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</si>
  <si>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</si>
  <si>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</si>
  <si>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</si>
  <si>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</si>
  <si>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</si>
  <si>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</si>
  <si>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</si>
  <si>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</si>
  <si>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</si>
  <si>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</si>
  <si>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</si>
  <si>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</si>
  <si>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</si>
  <si>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</si>
  <si>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</si>
  <si>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</si>
  <si>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</si>
  <si>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</si>
  <si>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</si>
  <si>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</si>
  <si>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</si>
  <si>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</si>
  <si>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</si>
  <si>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</si>
  <si>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</si>
  <si>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</si>
  <si>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</si>
  <si>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</si>
  <si>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</si>
  <si>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</si>
  <si>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</si>
  <si>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</si>
  <si>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</si>
  <si>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</si>
  <si>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</si>
  <si>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</si>
  <si>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</si>
  <si>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</si>
  <si>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</si>
  <si>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</si>
  <si>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</si>
  <si>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</si>
  <si>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</si>
  <si>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</si>
  <si>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</si>
  <si>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</si>
  <si>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</si>
  <si>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</si>
  <si>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</si>
  <si>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</si>
  <si>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</si>
  <si>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</si>
  <si>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</si>
  <si>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</si>
  <si>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</si>
  <si>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</si>
  <si>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</si>
  <si>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</si>
  <si>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</si>
  <si>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</si>
  <si>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</si>
  <si>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</si>
  <si>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</si>
  <si>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</si>
  <si>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</si>
  <si>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</si>
  <si>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</si>
  <si>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</si>
  <si>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</si>
  <si>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</si>
  <si>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</si>
  <si>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</si>
  <si>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</si>
  <si>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</si>
  <si>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</si>
  <si>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</si>
  <si>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</si>
  <si>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</si>
  <si>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</si>
  <si>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</si>
  <si>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</si>
  <si>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</si>
  <si>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</si>
  <si>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</si>
  <si>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</si>
  <si>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</si>
  <si>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</si>
  <si>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</si>
  <si>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</si>
  <si>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</si>
  <si>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</si>
  <si>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</si>
  <si>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</si>
  <si>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</si>
  <si>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</si>
  <si>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</si>
  <si>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</si>
  <si>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</si>
  <si>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</si>
  <si>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</si>
  <si>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</si>
  <si>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</si>
  <si>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</si>
  <si>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</si>
  <si>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</si>
  <si>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</si>
  <si>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</si>
  <si>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</si>
  <si>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</si>
  <si>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</si>
  <si>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</si>
  <si>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</si>
  <si>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</si>
  <si>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</si>
  <si>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</si>
  <si>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</si>
  <si>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</si>
  <si>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</si>
  <si>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</si>
  <si>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</si>
  <si>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</si>
  <si>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</si>
  <si>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</si>
  <si>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</si>
  <si>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</si>
  <si>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</si>
  <si>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</si>
  <si>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</si>
  <si>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</si>
  <si>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</si>
  <si>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</si>
  <si>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</si>
  <si>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</si>
  <si>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</si>
  <si>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</si>
  <si>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</si>
  <si>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</si>
  <si>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</si>
  <si>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</si>
  <si>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</si>
  <si>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</si>
  <si>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</si>
  <si>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</si>
  <si>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</si>
  <si>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</si>
  <si>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</si>
  <si>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</si>
  <si>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</si>
  <si>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</si>
  <si>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</si>
  <si>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</si>
  <si>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</si>
  <si>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</si>
  <si>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</si>
  <si>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</si>
  <si>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</si>
  <si>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</si>
  <si>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</si>
  <si>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</si>
  <si>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</si>
  <si>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</si>
  <si>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</si>
  <si>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</si>
  <si>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</si>
  <si>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</si>
  <si>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</si>
  <si>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</si>
  <si>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</si>
  <si>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</si>
  <si>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</si>
  <si>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</si>
  <si>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</si>
  <si>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</si>
  <si>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</si>
  <si>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</si>
  <si>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</si>
  <si>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</si>
  <si>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</si>
  <si>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</si>
  <si>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</si>
  <si>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</si>
  <si>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</si>
  <si>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</si>
  <si>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</si>
  <si>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</si>
  <si>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</si>
  <si>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</si>
  <si>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</si>
  <si>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</si>
  <si>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</si>
  <si>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</si>
  <si>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</si>
  <si>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</si>
  <si>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</si>
  <si>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</si>
  <si>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</si>
  <si>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</si>
  <si>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</si>
  <si>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</si>
  <si>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</si>
  <si>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</si>
  <si>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</si>
  <si>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</si>
  <si>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</si>
  <si>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</si>
  <si>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</si>
  <si>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</si>
  <si>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</si>
  <si>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</si>
  <si>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</si>
  <si>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</si>
  <si>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</si>
  <si>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</si>
  <si>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</si>
  <si>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</si>
  <si>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</si>
  <si>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</si>
  <si>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</si>
  <si>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</si>
  <si>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</si>
  <si>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</si>
  <si>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</si>
  <si>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</si>
  <si>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</si>
  <si>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</si>
  <si>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</si>
  <si>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</si>
  <si>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</si>
  <si>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</si>
  <si>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</si>
  <si>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</si>
  <si>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</si>
  <si>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</si>
  <si>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</si>
  <si>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</si>
  <si>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</si>
  <si>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</si>
  <si>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</si>
  <si>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</si>
  <si>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</si>
  <si>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</si>
  <si>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</si>
  <si>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</si>
  <si>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</si>
  <si>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</si>
  <si>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</si>
  <si>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</si>
  <si>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</si>
  <si>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</si>
  <si>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</si>
  <si>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</si>
  <si>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</si>
  <si>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</si>
  <si>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</si>
  <si>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</si>
  <si>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</si>
  <si>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</si>
  <si>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</si>
  <si>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</si>
  <si>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</si>
  <si>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</si>
  <si>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</si>
  <si>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</si>
  <si>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</si>
  <si>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</si>
  <si>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</si>
  <si>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</si>
  <si>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</si>
  <si>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</si>
  <si>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</si>
  <si>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</si>
  <si>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</si>
  <si>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</si>
  <si>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</si>
  <si>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</si>
  <si>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</si>
  <si>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</si>
  <si>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</si>
  <si>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</si>
  <si>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</si>
  <si>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</si>
  <si>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</si>
  <si>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</si>
  <si>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</si>
  <si>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</si>
  <si>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</si>
  <si>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</si>
  <si>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</si>
  <si>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</si>
  <si>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</si>
  <si>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</si>
  <si>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</si>
  <si>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</si>
  <si>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</si>
  <si>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</si>
  <si>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</si>
  <si>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</si>
  <si>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</si>
  <si>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</si>
  <si>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</si>
  <si>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</si>
  <si>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</si>
  <si>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</si>
  <si>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</si>
  <si>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</si>
  <si>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</si>
  <si>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</si>
  <si>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</si>
  <si>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</si>
  <si>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</si>
  <si>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</si>
  <si>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</si>
  <si>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</si>
  <si>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</si>
  <si>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</si>
  <si>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</si>
  <si>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</si>
  <si>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</si>
  <si>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</si>
  <si>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</si>
  <si>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</si>
  <si>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</si>
  <si>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</si>
  <si>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</si>
  <si>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</si>
  <si>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</si>
  <si>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</si>
  <si>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</si>
  <si>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</si>
  <si>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</si>
  <si>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</si>
  <si>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</si>
  <si>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</si>
  <si>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</si>
  <si>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</si>
  <si>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</si>
  <si>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</si>
  <si>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</si>
  <si>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</si>
  <si>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</si>
  <si>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</si>
  <si>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</si>
  <si>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</si>
  <si>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</si>
  <si>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</si>
  <si>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</si>
  <si>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</si>
  <si>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</si>
  <si>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</si>
  <si>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</si>
  <si>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</si>
  <si>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</si>
  <si>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</si>
  <si>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</si>
  <si>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</si>
  <si>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</si>
  <si>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</si>
  <si>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</si>
  <si>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</si>
  <si>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</si>
  <si>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</si>
  <si>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</si>
  <si>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</si>
  <si>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</si>
  <si>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</si>
  <si>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</si>
  <si>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</si>
  <si>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</si>
  <si>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</si>
  <si>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</si>
  <si>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</si>
  <si>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</si>
  <si>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</si>
  <si>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</si>
  <si>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</si>
  <si>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</si>
  <si>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</si>
  <si>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</si>
  <si>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</si>
  <si>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</si>
  <si>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</si>
  <si>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</si>
  <si>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</si>
  <si>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</si>
  <si>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</si>
  <si>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</si>
  <si>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</si>
  <si>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</si>
  <si>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</si>
  <si>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</si>
  <si>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</si>
  <si>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</si>
  <si>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</si>
  <si>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</si>
  <si>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</si>
  <si>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</si>
  <si>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</si>
  <si>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</si>
  <si>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</si>
  <si>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</si>
  <si>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</si>
  <si>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</si>
  <si>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</si>
  <si>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</si>
  <si>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</si>
  <si>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</si>
  <si>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</si>
  <si>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</si>
  <si>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</si>
  <si>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</si>
  <si>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</si>
  <si>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</si>
  <si>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</si>
  <si>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</si>
  <si>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</si>
  <si>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</si>
  <si>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</si>
  <si>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</si>
  <si>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</si>
  <si>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</si>
  <si>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</si>
  <si>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</si>
  <si>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</si>
  <si>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</si>
  <si>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</si>
  <si>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</si>
  <si>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</si>
  <si>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</si>
  <si>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</si>
  <si>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</si>
  <si>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</si>
  <si>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</si>
  <si>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</si>
  <si>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</si>
  <si>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</si>
  <si>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</si>
  <si>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</si>
  <si>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</si>
  <si>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</si>
  <si>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</si>
  <si>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</si>
  <si>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</si>
  <si>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</si>
  <si>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</si>
  <si>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</si>
  <si>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</si>
  <si>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</si>
  <si>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</si>
  <si>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</si>
  <si>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</si>
  <si>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</si>
  <si>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</si>
  <si>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</si>
  <si>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</si>
  <si>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</si>
  <si>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</si>
  <si>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</si>
  <si>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</si>
  <si>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</si>
  <si>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</si>
  <si>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</si>
  <si>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</si>
  <si>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</si>
  <si>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</si>
  <si>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</si>
  <si>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</si>
  <si>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</si>
  <si>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</si>
  <si>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</si>
  <si>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</si>
  <si>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</si>
  <si>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</si>
  <si>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</si>
  <si>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</si>
  <si>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</si>
  <si>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</si>
  <si>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</si>
  <si>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</si>
  <si>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</si>
  <si>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</si>
  <si>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</si>
  <si>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</si>
  <si>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</si>
  <si>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</si>
  <si>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</si>
  <si>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</si>
  <si>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</si>
  <si>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</si>
  <si>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</si>
  <si>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</si>
  <si>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</si>
  <si>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</si>
  <si>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</si>
  <si>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</si>
  <si>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</si>
  <si>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</si>
  <si>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</si>
  <si>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</si>
  <si>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</si>
  <si>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</si>
  <si>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</si>
  <si>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</si>
  <si>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</si>
  <si>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</si>
  <si>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</si>
  <si>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</si>
  <si>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</si>
  <si>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</si>
  <si>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</si>
  <si>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</si>
  <si>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</si>
  <si>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</si>
  <si>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</si>
  <si>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</si>
  <si>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</si>
  <si>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</si>
  <si>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</si>
  <si>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</si>
  <si>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</si>
  <si>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</si>
  <si>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</si>
  <si>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</si>
  <si>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</si>
  <si>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</si>
  <si>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</si>
  <si>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</si>
  <si>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</si>
  <si>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</si>
  <si>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</si>
  <si>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</si>
  <si>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</si>
  <si>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</si>
  <si>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</si>
  <si>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</si>
  <si>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</si>
  <si>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</si>
  <si>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</si>
  <si>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</si>
  <si>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</si>
  <si>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</si>
  <si>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</si>
  <si>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</si>
  <si>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</si>
  <si>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</si>
  <si>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</si>
  <si>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</si>
  <si>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</si>
  <si>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</si>
  <si>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</si>
  <si>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</si>
  <si>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</si>
  <si>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</si>
  <si>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</si>
  <si>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</si>
  <si>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</si>
  <si>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</si>
  <si>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</si>
  <si>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</si>
  <si>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</si>
  <si>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</si>
  <si>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</si>
  <si>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</si>
  <si>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</si>
  <si>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</si>
  <si>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</si>
  <si>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</si>
  <si>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</si>
  <si>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</si>
  <si>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</si>
  <si>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</si>
  <si>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</si>
  <si>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</si>
  <si>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</si>
  <si>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</si>
  <si>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</si>
  <si>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</si>
  <si>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</si>
  <si>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</si>
  <si>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</si>
  <si>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</si>
  <si>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</si>
  <si>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</si>
  <si>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</si>
  <si>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</si>
  <si>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</si>
  <si>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</si>
  <si>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</si>
  <si>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</si>
  <si>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</si>
  <si>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</si>
  <si>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</si>
  <si>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</si>
  <si>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</si>
  <si>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</si>
  <si>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</si>
  <si>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</si>
  <si>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</si>
  <si>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</si>
  <si>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</si>
  <si>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</si>
  <si>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</si>
  <si>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</si>
  <si>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</si>
  <si>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</si>
  <si>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</si>
  <si>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</si>
  <si>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</si>
  <si>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</si>
  <si>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</si>
  <si>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</si>
  <si>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</si>
  <si>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</si>
  <si>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</si>
  <si>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</si>
  <si>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</si>
  <si>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</si>
  <si>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</si>
  <si>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</si>
  <si>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</si>
  <si>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</si>
  <si>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</si>
  <si>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</si>
  <si>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</si>
  <si>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</si>
  <si>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</si>
  <si>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</si>
  <si>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</si>
  <si>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</si>
  <si>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</si>
  <si>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</si>
  <si>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</si>
  <si>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</si>
  <si>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</si>
  <si>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</si>
  <si>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</si>
  <si>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</si>
  <si>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</si>
  <si>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</si>
  <si>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</si>
  <si>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</si>
  <si>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</si>
  <si>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</si>
  <si>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</si>
  <si>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</si>
  <si>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</si>
  <si>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</si>
  <si>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</si>
  <si>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</si>
  <si>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</si>
  <si>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</si>
  <si>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</si>
  <si>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</si>
  <si>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</si>
  <si>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</si>
  <si>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</si>
  <si>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</si>
  <si>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</si>
  <si>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</si>
  <si>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</si>
  <si>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</si>
  <si>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</si>
  <si>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</si>
  <si>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</si>
  <si>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</si>
  <si>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</si>
  <si>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</si>
  <si>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</si>
  <si>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</si>
  <si>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</si>
  <si>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</si>
  <si>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</si>
  <si>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</si>
  <si>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</si>
  <si>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</si>
  <si>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</si>
  <si>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</si>
  <si>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</si>
  <si>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</si>
  <si>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</si>
  <si>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</si>
  <si>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</si>
  <si>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</si>
  <si>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</si>
  <si>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</si>
  <si>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</si>
  <si>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</si>
  <si>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</si>
  <si>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</si>
  <si>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</si>
  <si>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</si>
  <si>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</si>
  <si>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</si>
  <si>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</si>
  <si>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</si>
  <si>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</si>
  <si>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</si>
  <si>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</si>
  <si>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</si>
  <si>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</si>
  <si>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</si>
  <si>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</si>
  <si>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</si>
  <si>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</si>
  <si>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</si>
  <si>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</si>
  <si>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</si>
  <si>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</si>
  <si>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</si>
  <si>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</si>
  <si>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</si>
  <si>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</si>
  <si>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</si>
  <si>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</si>
  <si>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</si>
  <si>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</si>
  <si>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</si>
  <si>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</si>
  <si>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</si>
  <si>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</si>
  <si>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</si>
  <si>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</si>
  <si>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</si>
  <si>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</si>
  <si>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</si>
  <si>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</si>
  <si>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</si>
  <si>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</si>
  <si>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</si>
  <si>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</si>
  <si>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</si>
  <si>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</si>
  <si>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</si>
  <si>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</si>
  <si>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</si>
  <si>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</si>
  <si>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</si>
  <si>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</si>
  <si>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</si>
  <si>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</si>
  <si>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</si>
  <si>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</si>
  <si>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</si>
  <si>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</si>
  <si>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</si>
  <si>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</si>
  <si>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</si>
  <si>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</si>
  <si>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</si>
  <si>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</si>
  <si>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</si>
  <si>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</si>
  <si>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</si>
  <si>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</si>
  <si>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</si>
  <si>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</si>
  <si>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</si>
  <si>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</si>
  <si>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</si>
  <si>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</si>
  <si>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</si>
  <si>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</si>
  <si>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</si>
  <si>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</si>
  <si>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</si>
  <si>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</si>
  <si>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</si>
  <si>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</si>
  <si>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</si>
  <si>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</si>
  <si>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</si>
  <si>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</si>
  <si>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</si>
  <si>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</si>
  <si>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</si>
  <si>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</si>
  <si>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</si>
  <si>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</si>
  <si>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</si>
  <si>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</si>
  <si>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</si>
  <si>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</si>
  <si>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</si>
  <si>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</si>
  <si>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</si>
  <si>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</si>
  <si>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</si>
  <si>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</si>
  <si>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</si>
  <si>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</si>
  <si>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</si>
  <si>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</si>
  <si>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</si>
  <si>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</si>
  <si>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</si>
  <si>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</si>
  <si>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</si>
  <si>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</si>
  <si>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</si>
  <si>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</si>
  <si>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</si>
  <si>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</si>
  <si>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</si>
  <si>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</si>
  <si>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</si>
  <si>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</si>
  <si>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</si>
  <si>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</si>
  <si>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</si>
  <si>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</si>
  <si>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</si>
  <si>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</si>
  <si>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</si>
  <si>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</si>
  <si>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</si>
  <si>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</si>
  <si>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</si>
  <si>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</si>
  <si>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</si>
  <si>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</si>
  <si>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</si>
  <si>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</si>
  <si>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</si>
  <si>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</si>
  <si>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</si>
  <si>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</si>
  <si>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</si>
  <si>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</si>
  <si>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</si>
  <si>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</si>
  <si>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</si>
  <si>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</si>
  <si>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</si>
  <si>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</si>
  <si>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</si>
  <si>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</si>
  <si>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</si>
  <si>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</si>
  <si>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</si>
  <si>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</si>
  <si>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</si>
  <si>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</si>
  <si>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</si>
  <si>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</si>
  <si>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</si>
  <si>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</si>
  <si>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</si>
  <si>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</si>
  <si>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</si>
  <si>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</si>
  <si>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</si>
  <si>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</si>
  <si>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</si>
  <si>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</si>
  <si>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</si>
  <si>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</si>
  <si>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</si>
  <si>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</si>
  <si>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</si>
  <si>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</si>
  <si>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</si>
  <si>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</si>
  <si>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</si>
  <si>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</si>
  <si>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</si>
  <si>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</si>
  <si>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</si>
  <si>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</si>
  <si>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</si>
  <si>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</si>
  <si>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</si>
  <si>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</si>
  <si>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</si>
  <si>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</si>
  <si>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</si>
  <si>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</si>
  <si>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</si>
  <si>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</si>
  <si>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</si>
  <si>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</si>
  <si>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</si>
  <si>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</si>
  <si>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</si>
  <si>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</si>
  <si>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</si>
  <si>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</si>
  <si>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</si>
  <si>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</si>
  <si>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</si>
  <si>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</si>
  <si>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</si>
  <si>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</si>
  <si>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</si>
  <si>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</si>
  <si>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</si>
  <si>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</si>
  <si>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</si>
  <si>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</si>
  <si>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</si>
  <si>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</si>
  <si>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</si>
  <si>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</si>
  <si>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</si>
  <si>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</si>
  <si>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</si>
  <si>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</si>
  <si>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</si>
  <si>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</si>
  <si>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</si>
  <si>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</si>
  <si>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</si>
  <si>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</si>
  <si>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</si>
  <si>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</si>
  <si>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</si>
  <si>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</si>
  <si>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</si>
  <si>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</si>
  <si>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</si>
  <si>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</si>
  <si>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</si>
  <si>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</si>
  <si>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</si>
  <si>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</si>
  <si>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</si>
  <si>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</si>
  <si>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</si>
  <si>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</si>
  <si>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</si>
  <si>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</si>
  <si>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</si>
  <si>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</si>
  <si>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</si>
  <si>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</si>
  <si>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</si>
  <si>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</si>
  <si>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</si>
  <si>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</si>
  <si>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</si>
  <si>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</si>
  <si>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</si>
  <si>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</si>
  <si>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</si>
  <si>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</si>
  <si>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</si>
  <si>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</si>
  <si>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</si>
  <si>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</si>
  <si>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</si>
  <si>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</si>
  <si>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</si>
  <si>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</si>
  <si>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</si>
  <si>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</si>
  <si>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</si>
  <si>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</si>
  <si>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</si>
  <si>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</si>
  <si>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</si>
  <si>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</si>
  <si>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</si>
  <si>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</si>
  <si>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</si>
  <si>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</si>
  <si>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</si>
  <si>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</si>
  <si>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</si>
  <si>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</si>
  <si>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</si>
  <si>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</si>
  <si>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</si>
  <si>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</si>
  <si>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</si>
  <si>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</si>
  <si>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</si>
  <si>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</si>
  <si>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</si>
  <si>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</si>
  <si>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</si>
  <si>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</si>
  <si>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</si>
  <si>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</si>
  <si>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</si>
  <si>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</si>
  <si>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</si>
  <si>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</si>
  <si>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</si>
  <si>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</si>
  <si>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</si>
  <si>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</si>
  <si>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</si>
  <si>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</si>
  <si>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</si>
  <si>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</si>
  <si>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</si>
  <si>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</si>
  <si>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</si>
  <si>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</si>
  <si>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</si>
  <si>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</si>
  <si>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</si>
  <si>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</si>
  <si>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</si>
  <si>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</si>
  <si>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</si>
  <si>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</si>
  <si>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</si>
  <si>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</si>
  <si>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</si>
  <si>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</si>
  <si>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</si>
  <si>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</si>
  <si>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</si>
  <si>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</si>
  <si>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</si>
  <si>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</si>
  <si>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</si>
  <si>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</si>
  <si>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</si>
  <si>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</si>
  <si>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</si>
  <si>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</si>
  <si>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</si>
  <si>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</si>
  <si>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</si>
  <si>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</si>
  <si>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</si>
  <si>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</si>
  <si>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</si>
  <si>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</si>
  <si>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</si>
  <si>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</si>
  <si>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</si>
  <si>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</si>
  <si>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</si>
  <si>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</si>
  <si>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</si>
  <si>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</si>
  <si>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</si>
  <si>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</si>
  <si>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</si>
  <si>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</si>
  <si>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</si>
  <si>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</si>
  <si>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</si>
  <si>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</si>
  <si>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</si>
  <si>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</si>
  <si>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</si>
  <si>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</si>
  <si>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</si>
  <si>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</si>
  <si>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</si>
  <si>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</si>
  <si>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</si>
  <si>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</si>
  <si>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</si>
  <si>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</si>
  <si>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</si>
  <si>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</si>
  <si>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</si>
  <si>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</si>
  <si>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</si>
  <si>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</si>
  <si>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</si>
  <si>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</si>
  <si>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</si>
  <si>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</si>
  <si>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</si>
  <si>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</si>
  <si>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</si>
  <si>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</si>
  <si>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</si>
  <si>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</si>
  <si>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</si>
  <si>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</si>
  <si>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</si>
  <si>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</si>
  <si>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</si>
  <si>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</si>
  <si>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</si>
  <si>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</si>
  <si>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</si>
  <si>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</si>
  <si>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</si>
  <si>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</si>
  <si>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</si>
  <si>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</si>
  <si>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</si>
  <si>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</si>
  <si>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</si>
  <si>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</si>
  <si>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</si>
  <si>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</si>
  <si>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</si>
  <si>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</si>
  <si>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</si>
  <si>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</si>
  <si>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</si>
  <si>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</si>
  <si>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</si>
  <si>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</si>
  <si>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</si>
  <si>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</si>
  <si>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</si>
  <si>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</si>
  <si>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</si>
  <si>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</si>
  <si>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</si>
  <si>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</si>
  <si>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</si>
  <si>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</si>
  <si>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</si>
  <si>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</si>
  <si>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</si>
  <si>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</si>
  <si>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</si>
  <si>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</si>
  <si>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</si>
  <si>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</si>
  <si>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</si>
  <si>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</si>
  <si>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</si>
  <si>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</si>
  <si>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</si>
  <si>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</si>
  <si>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</si>
  <si>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</si>
  <si>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</si>
  <si>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</si>
  <si>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</si>
  <si>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</si>
  <si>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</si>
  <si>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</si>
  <si>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</si>
  <si>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</si>
  <si>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</si>
  <si>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</si>
  <si>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</si>
  <si>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</si>
  <si>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</si>
  <si>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</si>
  <si>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</si>
  <si>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</si>
  <si>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</si>
  <si>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</si>
  <si>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</si>
  <si>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</si>
  <si>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</si>
  <si>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</si>
  <si>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</si>
  <si>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</si>
  <si>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</si>
  <si>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</si>
  <si>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</si>
  <si>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</si>
  <si>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</si>
  <si>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</si>
  <si>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</si>
  <si>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</si>
  <si>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</si>
  <si>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</si>
  <si>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</si>
  <si>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</si>
  <si>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</si>
  <si>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</si>
  <si>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</si>
  <si>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</si>
  <si>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</si>
  <si>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</si>
  <si>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</si>
  <si>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</si>
  <si>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</si>
  <si>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</si>
  <si>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</si>
  <si>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</si>
  <si>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</si>
  <si>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</si>
  <si>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</si>
  <si>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</si>
  <si>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</si>
  <si>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</si>
  <si>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</si>
  <si>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</si>
  <si>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</si>
  <si>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</si>
  <si>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</si>
  <si>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</si>
  <si>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</si>
  <si>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</si>
  <si>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</si>
  <si>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</si>
  <si>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</si>
  <si>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</si>
  <si>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</si>
  <si>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</si>
  <si>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</si>
  <si>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</si>
  <si>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</si>
  <si>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</si>
  <si>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</si>
  <si>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</si>
  <si>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</si>
  <si>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</si>
  <si>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</si>
  <si>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</si>
  <si>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</si>
  <si>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</si>
  <si>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</si>
  <si>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</si>
  <si>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</si>
  <si>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</si>
  <si>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</si>
  <si>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</si>
  <si>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</si>
  <si>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</si>
  <si>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</si>
  <si>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</si>
  <si>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</si>
  <si>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</si>
  <si>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</si>
  <si>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</si>
  <si>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</si>
  <si>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</si>
  <si>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</si>
  <si>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</si>
  <si>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</si>
  <si>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</si>
  <si>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</si>
  <si>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</si>
  <si>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</si>
  <si>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</si>
  <si>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</si>
  <si>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</si>
  <si>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</si>
  <si>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</si>
  <si>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</si>
  <si>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</si>
  <si>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</si>
  <si>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</si>
  <si>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</si>
  <si>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</si>
  <si>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</si>
  <si>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</si>
  <si>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</si>
  <si>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</si>
  <si>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</si>
  <si>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</si>
  <si>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</si>
  <si>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</si>
  <si>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</si>
  <si>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</si>
  <si>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</si>
  <si>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</si>
  <si>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</si>
  <si>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</si>
  <si>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</si>
  <si>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</si>
  <si>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</si>
  <si>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</si>
  <si>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</si>
  <si>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</si>
  <si>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</si>
  <si>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</si>
  <si>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</si>
  <si>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</si>
  <si>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</si>
  <si>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</si>
  <si>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</si>
  <si>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</si>
  <si>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</si>
  <si>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</si>
  <si>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</si>
  <si>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</si>
  <si>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</si>
  <si>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</si>
  <si>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</si>
  <si>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</si>
  <si>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</si>
  <si>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</si>
  <si>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</si>
  <si>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</si>
  <si>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</si>
  <si>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</si>
  <si>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</si>
  <si>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</si>
  <si>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</si>
  <si>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</si>
  <si>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</si>
  <si>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</si>
  <si>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</si>
  <si>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</si>
  <si>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</si>
  <si>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</si>
  <si>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</si>
  <si>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</si>
  <si>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</si>
  <si>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</si>
  <si>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</si>
  <si>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</si>
  <si>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</si>
  <si>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</si>
  <si>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</si>
  <si>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</si>
  <si>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</si>
  <si>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</si>
  <si>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</si>
  <si>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</si>
  <si>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</si>
  <si>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</si>
  <si>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</si>
  <si>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</si>
  <si>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</si>
  <si>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</si>
  <si>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</si>
  <si>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</si>
  <si>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</si>
  <si>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</si>
  <si>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</si>
  <si>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</si>
  <si>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</si>
  <si>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</si>
  <si>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</si>
  <si>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</si>
  <si>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</si>
  <si>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</si>
  <si>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</si>
  <si>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</si>
  <si>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</si>
  <si>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</si>
  <si>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</si>
  <si>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</si>
  <si>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</si>
  <si>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</si>
  <si>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</si>
  <si>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</si>
  <si>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</si>
  <si>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</si>
  <si>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</si>
  <si>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</si>
  <si>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</si>
  <si>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</si>
  <si>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</si>
  <si>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</si>
  <si>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</si>
  <si>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</si>
  <si>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</si>
  <si>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</si>
  <si>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</si>
  <si>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</si>
  <si>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</si>
  <si>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</si>
  <si>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</si>
  <si>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</si>
  <si>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</si>
  <si>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</si>
  <si>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</si>
  <si>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</si>
  <si>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</si>
  <si>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</si>
  <si>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</si>
  <si>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</si>
  <si>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</si>
  <si>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</si>
  <si>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</si>
  <si>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</si>
  <si>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</si>
  <si>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</si>
  <si>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</si>
  <si>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</si>
  <si>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</si>
  <si>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</si>
  <si>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</si>
  <si>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</si>
  <si>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</si>
  <si>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</si>
  <si>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</si>
  <si>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</si>
  <si>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</si>
  <si>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</si>
  <si>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</si>
  <si>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</si>
  <si>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</si>
  <si>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</si>
  <si>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</si>
  <si>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</si>
  <si>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</si>
  <si>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</si>
  <si>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</si>
  <si>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</si>
  <si>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</si>
  <si>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</si>
  <si>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</si>
  <si>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</si>
  <si>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</si>
  <si>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</si>
  <si>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</si>
  <si>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</si>
  <si>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</si>
  <si>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</si>
  <si>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</si>
  <si>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</si>
  <si>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</si>
  <si>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</si>
  <si>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</si>
  <si>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</si>
  <si>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</si>
  <si>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</si>
  <si>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</si>
  <si>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</si>
  <si>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</si>
  <si>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</si>
  <si>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</si>
  <si>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</si>
  <si>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</si>
  <si>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</si>
  <si>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</si>
  <si>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</si>
  <si>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</si>
  <si>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</si>
  <si>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</si>
  <si>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</si>
  <si>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</si>
  <si>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</si>
  <si>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</si>
  <si>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</si>
  <si>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</si>
  <si>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</si>
  <si>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</si>
  <si>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</si>
  <si>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</si>
  <si>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</si>
  <si>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</si>
  <si>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</si>
  <si>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</si>
  <si>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</si>
  <si>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</si>
  <si>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</si>
  <si>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</si>
  <si>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</si>
  <si>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</si>
  <si>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</si>
  <si>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</si>
  <si>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</si>
  <si>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</si>
  <si>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</si>
  <si>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</si>
  <si>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</si>
  <si>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</si>
  <si>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</si>
  <si>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</si>
  <si>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</si>
  <si>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</si>
  <si>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</si>
  <si>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</si>
  <si>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</si>
  <si>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</si>
  <si>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</si>
  <si>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</si>
  <si>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</si>
  <si>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</si>
  <si>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</si>
  <si>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</si>
  <si>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</si>
  <si>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</si>
  <si>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</si>
  <si>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</si>
  <si>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</si>
  <si>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</si>
  <si>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</si>
  <si>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</si>
  <si>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</si>
  <si>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</si>
  <si>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</si>
  <si>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</si>
  <si>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</si>
  <si>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</si>
  <si>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</si>
  <si>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</si>
  <si>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</si>
  <si>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</si>
  <si>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</si>
  <si>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</si>
  <si>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</si>
  <si>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</si>
  <si>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</si>
  <si>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</si>
  <si>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</si>
  <si>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</si>
  <si>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</si>
  <si>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</si>
  <si>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</si>
  <si>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</si>
  <si>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</si>
  <si>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</si>
  <si>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</si>
  <si>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</si>
  <si>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</si>
  <si>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</si>
  <si>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</si>
  <si>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</si>
  <si>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</si>
  <si>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</si>
  <si>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</si>
  <si>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</si>
  <si>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</si>
  <si>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</si>
  <si>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</si>
  <si>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</si>
  <si>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</si>
  <si>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</si>
  <si>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</si>
  <si>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</si>
  <si>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</si>
  <si>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</si>
  <si>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</si>
  <si>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</si>
  <si>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</si>
  <si>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</si>
  <si>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</si>
  <si>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</si>
  <si>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</si>
  <si>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</si>
  <si>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</si>
  <si>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</si>
  <si>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</si>
  <si>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</si>
  <si>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</si>
  <si>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</si>
  <si>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</si>
  <si>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</si>
  <si>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</si>
  <si>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</si>
  <si>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</si>
  <si>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</si>
  <si>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</si>
  <si>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</si>
  <si>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</si>
  <si>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</si>
  <si>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</si>
  <si>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</si>
  <si>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</si>
  <si>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</si>
  <si>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</si>
  <si>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</si>
  <si>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</si>
  <si>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</si>
  <si>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</si>
  <si>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</si>
  <si>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</si>
  <si>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</si>
  <si>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</si>
  <si>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</si>
  <si>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</si>
  <si>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</si>
  <si>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</si>
  <si>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</si>
  <si>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</si>
  <si>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</si>
  <si>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</si>
  <si>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</si>
  <si>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</si>
  <si>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</si>
  <si>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</si>
  <si>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</si>
  <si>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</si>
  <si>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</si>
  <si>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</si>
  <si>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</si>
  <si>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</si>
  <si>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</si>
  <si>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</si>
  <si>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</si>
  <si>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</si>
  <si>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</si>
  <si>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</si>
  <si>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</si>
  <si>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</si>
  <si>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</si>
  <si>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</si>
  <si>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</si>
  <si>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</si>
  <si>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</si>
  <si>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</si>
  <si>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</si>
  <si>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</si>
  <si>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</si>
  <si>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</si>
  <si>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</si>
  <si>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</si>
  <si>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</si>
  <si>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</si>
  <si>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</si>
  <si>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</si>
  <si>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</si>
  <si>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</si>
  <si>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</si>
  <si>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</si>
  <si>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</si>
  <si>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</si>
  <si>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</si>
  <si>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</si>
  <si>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</si>
  <si>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</si>
  <si>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</si>
  <si>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</si>
  <si>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</si>
  <si>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</si>
  <si>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</si>
  <si>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</si>
  <si>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</si>
  <si>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</si>
  <si>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</si>
  <si>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</si>
  <si>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</si>
  <si>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</si>
  <si>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</si>
  <si>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</si>
  <si>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</si>
  <si>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</si>
  <si>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</si>
  <si>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</si>
  <si>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</si>
  <si>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</si>
  <si>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</si>
  <si>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</si>
  <si>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</si>
  <si>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</si>
  <si>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</si>
  <si>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</si>
  <si>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</si>
  <si>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</si>
  <si>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</si>
  <si>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</si>
  <si>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</si>
  <si>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</si>
  <si>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</si>
  <si>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</si>
  <si>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</si>
  <si>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</si>
  <si>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</si>
  <si>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</si>
  <si>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</si>
  <si>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</si>
  <si>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</si>
  <si>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</si>
  <si>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</si>
  <si>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</si>
  <si>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</si>
  <si>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</si>
  <si>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</si>
  <si>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</si>
  <si>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</si>
  <si>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</si>
  <si>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</si>
  <si>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</si>
  <si>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</si>
  <si>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</si>
  <si>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</si>
  <si>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</si>
  <si>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</si>
  <si>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</si>
  <si>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</si>
  <si>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</si>
  <si>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</si>
  <si>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</si>
  <si>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</si>
  <si>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</si>
  <si>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</si>
  <si>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</si>
  <si>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</si>
  <si>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</si>
  <si>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</si>
  <si>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</si>
  <si>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</si>
  <si>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</si>
  <si>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</si>
  <si>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</si>
  <si>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</si>
  <si>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</si>
  <si>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</si>
  <si>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</si>
  <si>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</si>
  <si>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</si>
  <si>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</si>
  <si>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</si>
  <si>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</si>
  <si>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</si>
  <si>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</si>
  <si>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</si>
  <si>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</si>
  <si>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</si>
  <si>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</si>
  <si>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</si>
  <si>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</si>
  <si>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</si>
  <si>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</si>
  <si>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</si>
  <si>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</si>
  <si>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</si>
  <si>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</si>
  <si>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</si>
  <si>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</si>
  <si>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</si>
  <si>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</si>
  <si>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</si>
  <si>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</si>
  <si>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</si>
  <si>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</si>
  <si>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</si>
  <si>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</si>
  <si>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</si>
  <si>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</si>
  <si>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</si>
  <si>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</si>
  <si>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</si>
  <si>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</si>
  <si>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</si>
  <si>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</si>
  <si>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</si>
  <si>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</si>
  <si>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</si>
  <si>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</si>
  <si>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</si>
  <si>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</si>
  <si>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</si>
  <si>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</si>
  <si>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</si>
  <si>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</si>
  <si>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</si>
  <si>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</si>
  <si>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</si>
  <si>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</si>
  <si>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</si>
  <si>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</si>
  <si>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</si>
  <si>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</si>
  <si>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</si>
  <si>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</si>
  <si>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</si>
  <si>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</si>
  <si>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</si>
  <si>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</si>
  <si>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</si>
  <si>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</si>
  <si>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</si>
  <si>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</si>
  <si>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</si>
  <si>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</si>
  <si>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</si>
  <si>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</si>
  <si>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</si>
  <si>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</si>
  <si>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</si>
  <si>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</si>
  <si>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</si>
  <si>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</si>
  <si>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</si>
  <si>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</si>
  <si>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</si>
  <si>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</si>
  <si>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</si>
  <si>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</si>
  <si>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</si>
  <si>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</si>
  <si>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</si>
  <si>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</si>
  <si>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</si>
  <si>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</si>
  <si>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</si>
  <si>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</si>
  <si>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</si>
  <si>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</si>
  <si>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</si>
  <si>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</si>
  <si>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</si>
  <si>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</si>
  <si>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</si>
  <si>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</si>
  <si>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</si>
  <si>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</si>
  <si>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</si>
  <si>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</si>
  <si>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</si>
  <si>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</si>
  <si>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</si>
  <si>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</si>
  <si>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</si>
  <si>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</si>
  <si>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</si>
  <si>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</si>
  <si>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</si>
  <si>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</si>
  <si>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</si>
  <si>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</si>
  <si>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</si>
  <si>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</si>
  <si>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</si>
  <si>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</si>
  <si>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</si>
  <si>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</si>
  <si>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</si>
  <si>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</si>
  <si>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</si>
  <si>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</si>
  <si>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</si>
  <si>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</si>
  <si>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</si>
  <si>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</si>
  <si>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</si>
  <si>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</si>
  <si>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</si>
  <si>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</si>
  <si>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</si>
  <si>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</si>
  <si>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</si>
  <si>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</si>
  <si>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</si>
  <si>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</si>
  <si>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</si>
  <si>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</si>
  <si>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</si>
  <si>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</si>
  <si>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</si>
  <si>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</si>
  <si>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</si>
  <si>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</si>
  <si>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</si>
  <si>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</si>
  <si>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</si>
  <si>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</si>
  <si>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</si>
  <si>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</si>
  <si>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</si>
  <si>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</si>
  <si>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</si>
  <si>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</si>
  <si>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</si>
  <si>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</si>
  <si>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</si>
  <si>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</si>
  <si>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</si>
  <si>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</si>
  <si>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</si>
  <si>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</si>
  <si>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</si>
  <si>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</si>
  <si>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</si>
  <si>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</si>
  <si>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</si>
  <si>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</si>
  <si>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</si>
  <si>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</si>
  <si>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</si>
  <si>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</si>
  <si>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</si>
  <si>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</si>
  <si>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</si>
  <si>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</si>
  <si>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</si>
  <si>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</si>
  <si>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</si>
  <si>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</si>
  <si>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</si>
  <si>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</si>
  <si>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</si>
  <si>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</si>
  <si>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</si>
  <si>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</si>
  <si>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</si>
  <si>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</si>
  <si>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</si>
  <si>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</si>
  <si>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</si>
  <si>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</si>
  <si>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</si>
  <si>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</si>
  <si>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</si>
  <si>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</si>
  <si>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</si>
  <si>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</si>
  <si>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</si>
  <si>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</si>
  <si>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</si>
  <si>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</si>
  <si>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</si>
  <si>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</si>
  <si>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</si>
  <si>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</si>
  <si>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</si>
  <si>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</si>
  <si>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</si>
  <si>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</si>
  <si>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</si>
  <si>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</si>
  <si>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</si>
  <si>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</si>
  <si>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</si>
  <si>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</si>
  <si>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</si>
  <si>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</si>
  <si>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</si>
  <si>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</si>
  <si>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</si>
  <si>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</si>
  <si>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</si>
  <si>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</si>
  <si>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</si>
  <si>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</si>
  <si>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</si>
  <si>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</si>
  <si>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</si>
  <si>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</si>
  <si>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</si>
  <si>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</si>
  <si>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</si>
  <si>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</si>
  <si>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</si>
  <si>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</si>
  <si>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</si>
  <si>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</si>
  <si>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</si>
  <si>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</si>
  <si>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</si>
  <si>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</si>
  <si>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</si>
  <si>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</si>
  <si>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</si>
  <si>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</si>
  <si>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</si>
  <si>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</si>
  <si>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</si>
  <si>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</si>
  <si>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</si>
  <si>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</si>
  <si>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</si>
  <si>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</si>
  <si>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</si>
  <si>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</si>
  <si>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</si>
  <si>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</si>
  <si>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</si>
  <si>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</si>
  <si>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</si>
  <si>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</si>
  <si>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</si>
  <si>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</si>
  <si>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</si>
  <si>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</si>
  <si>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</si>
  <si>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</si>
  <si>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</si>
  <si>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</si>
  <si>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</si>
  <si>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</si>
  <si>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</si>
  <si>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</si>
  <si>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</si>
  <si>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</si>
  <si>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</si>
  <si>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</si>
  <si>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</si>
  <si>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</si>
  <si>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</si>
  <si>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</si>
  <si>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</si>
  <si>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</si>
  <si>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</si>
  <si>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</si>
  <si>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</si>
  <si>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</si>
  <si>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</si>
  <si>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</si>
  <si>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</si>
  <si>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</si>
  <si>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</si>
  <si>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</si>
  <si>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</si>
  <si>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</si>
  <si>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</si>
  <si>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</si>
  <si>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</si>
  <si>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</si>
  <si>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</si>
  <si>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</si>
  <si>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</si>
  <si>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</si>
  <si>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</si>
  <si>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</si>
  <si>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</si>
  <si>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</si>
  <si>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</si>
  <si>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</si>
  <si>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</si>
  <si>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</si>
  <si>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</si>
  <si>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</si>
  <si>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</si>
  <si>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</si>
  <si>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</si>
  <si>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</si>
  <si>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</si>
  <si>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</si>
  <si>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</si>
  <si>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</si>
  <si>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</si>
  <si>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</si>
  <si>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</si>
  <si>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</si>
  <si>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</si>
  <si>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</si>
  <si>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</si>
  <si>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</si>
  <si>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</si>
  <si>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</si>
  <si>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</si>
  <si>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</si>
  <si>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</si>
  <si>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</si>
  <si>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</si>
  <si>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</si>
  <si>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</si>
  <si>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</si>
  <si>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</si>
  <si>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</si>
  <si>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</si>
  <si>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</si>
  <si>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</si>
  <si>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</si>
  <si>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</si>
  <si>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</si>
  <si>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</si>
  <si>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</si>
  <si>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</si>
  <si>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</si>
  <si>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</si>
  <si>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</si>
  <si>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</si>
  <si>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</si>
  <si>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</si>
  <si>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</si>
  <si>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</si>
  <si>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</si>
  <si>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</si>
  <si>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</si>
  <si>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</si>
  <si>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</si>
  <si>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</si>
  <si>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</si>
  <si>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</si>
  <si>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</si>
  <si>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</si>
  <si>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</si>
  <si>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</si>
  <si>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</si>
  <si>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</si>
  <si>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</si>
  <si>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</si>
  <si>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</si>
  <si>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</si>
  <si>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</si>
  <si>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</si>
  <si>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</si>
  <si>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</si>
  <si>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</si>
  <si>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</si>
  <si>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</si>
  <si>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</si>
  <si>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</si>
  <si>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</si>
  <si>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</si>
  <si>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</si>
  <si>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</si>
  <si>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</si>
  <si>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</si>
  <si>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</si>
  <si>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</si>
  <si>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</si>
  <si>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</si>
  <si>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</si>
  <si>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</si>
  <si>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</si>
  <si>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</si>
  <si>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</si>
  <si>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</si>
  <si>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</si>
  <si>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</si>
  <si>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</si>
  <si>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</si>
  <si>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</si>
  <si>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</si>
  <si>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</si>
  <si>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</si>
  <si>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</si>
  <si>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</si>
  <si>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</si>
  <si>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</si>
  <si>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</si>
  <si>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</si>
  <si>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</si>
  <si>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</si>
  <si>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</si>
  <si>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</si>
  <si>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</si>
  <si>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</si>
  <si>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</si>
  <si>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</si>
  <si>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</si>
  <si>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</si>
  <si>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</si>
  <si>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</si>
  <si>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</si>
  <si>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</si>
  <si>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</si>
  <si>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</si>
  <si>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</si>
  <si>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</si>
  <si>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</si>
  <si>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</si>
  <si>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</si>
  <si>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</si>
  <si>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</si>
  <si>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</si>
  <si>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</si>
  <si>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</si>
  <si>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</si>
  <si>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</si>
  <si>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</si>
  <si>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</si>
  <si>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</si>
  <si>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</si>
  <si>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</si>
  <si>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</si>
  <si>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</si>
  <si>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</si>
  <si>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</si>
  <si>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</si>
  <si>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</si>
  <si>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</si>
  <si>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</si>
  <si>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</si>
  <si>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</si>
  <si>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</si>
  <si>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</si>
  <si>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</si>
  <si>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</si>
  <si>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</si>
  <si>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</si>
  <si>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</si>
  <si>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</si>
  <si>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</si>
  <si>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</si>
  <si>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</si>
  <si>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</si>
  <si>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</si>
  <si>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</si>
  <si>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</si>
  <si>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</si>
  <si>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</si>
  <si>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</si>
  <si>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</si>
  <si>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</si>
  <si>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</si>
  <si>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</si>
  <si>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</si>
  <si>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</si>
  <si>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</si>
  <si>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</si>
  <si>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</si>
  <si>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</si>
  <si>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</si>
  <si>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</si>
  <si>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</si>
  <si>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</si>
  <si>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</si>
  <si>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</si>
  <si>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</si>
  <si>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</si>
  <si>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</si>
  <si>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</si>
  <si>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</si>
  <si>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</si>
  <si>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</si>
  <si>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</si>
  <si>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</si>
  <si>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</si>
  <si>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</si>
  <si>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</si>
  <si>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</si>
  <si>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</si>
  <si>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</si>
  <si>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</si>
  <si>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</si>
  <si>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</si>
  <si>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</si>
  <si>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</si>
  <si>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</si>
  <si>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</si>
  <si>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</si>
  <si>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</si>
  <si>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</si>
  <si>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</si>
  <si>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</si>
  <si>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</si>
  <si>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</si>
  <si>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</si>
  <si>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</si>
  <si>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</si>
  <si>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</si>
  <si>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</si>
  <si>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</si>
  <si>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</si>
  <si>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</si>
  <si>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</si>
  <si>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</si>
  <si>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</si>
  <si>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</si>
  <si>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</si>
  <si>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</si>
  <si>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</si>
  <si>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</si>
  <si>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</si>
  <si>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</si>
  <si>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</si>
  <si>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</si>
  <si>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</si>
  <si>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</si>
  <si>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</si>
  <si>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</si>
  <si>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</si>
  <si>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</si>
  <si>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</si>
  <si>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</si>
  <si>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</si>
  <si>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</si>
  <si>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</si>
  <si>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</si>
  <si>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</si>
  <si>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</si>
  <si>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</si>
  <si>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</si>
  <si>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</si>
  <si>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</si>
  <si>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</si>
  <si>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</si>
  <si>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</si>
  <si>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</si>
  <si>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</si>
  <si>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</si>
  <si>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</si>
  <si>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</si>
  <si>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</si>
  <si>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</si>
  <si>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</si>
  <si>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</si>
  <si>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</si>
  <si>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</si>
  <si>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</si>
  <si>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</si>
  <si>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</si>
  <si>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</si>
  <si>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</si>
  <si>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</si>
  <si>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</si>
  <si>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</si>
  <si>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</si>
  <si>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</si>
  <si>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</si>
  <si>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</si>
  <si>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</si>
  <si>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</si>
  <si>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</si>
  <si>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</si>
  <si>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</si>
  <si>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</si>
  <si>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</si>
  <si>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</si>
  <si>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</si>
  <si>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</si>
  <si>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</si>
  <si>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</si>
  <si>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</si>
  <si>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</si>
  <si>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</si>
  <si>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</si>
  <si>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</si>
  <si>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</si>
  <si>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</si>
  <si>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</si>
  <si>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</si>
  <si>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</si>
  <si>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</si>
  <si>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</si>
  <si>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</si>
  <si>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</si>
  <si>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</si>
  <si>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</si>
  <si>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</si>
  <si>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</si>
  <si>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</si>
  <si>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</si>
  <si>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</si>
  <si>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</si>
  <si>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</si>
  <si>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</si>
  <si>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</si>
  <si>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</si>
  <si>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</si>
  <si>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</si>
  <si>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</si>
  <si>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</si>
  <si>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</si>
  <si>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</si>
  <si>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</si>
  <si>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</si>
  <si>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</si>
  <si>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</si>
  <si>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</si>
  <si>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</si>
  <si>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</si>
  <si>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</si>
  <si>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</si>
  <si>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</si>
  <si>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</si>
  <si>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</si>
  <si>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</si>
  <si>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</si>
  <si>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</si>
  <si>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</si>
  <si>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</si>
  <si>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</si>
  <si>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</si>
  <si>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</si>
  <si>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</si>
  <si>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</si>
  <si>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</si>
  <si>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</si>
  <si>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</si>
  <si>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</si>
  <si>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</si>
  <si>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</si>
  <si>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</si>
  <si>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</si>
  <si>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</si>
  <si>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</si>
  <si>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</si>
  <si>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</si>
  <si>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</si>
  <si>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</si>
  <si>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</si>
  <si>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</si>
  <si>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</si>
  <si>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</si>
  <si>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</si>
  <si>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</si>
  <si>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</si>
  <si>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</si>
  <si>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</si>
  <si>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</si>
  <si>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</si>
  <si>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</si>
  <si>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</si>
  <si>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</si>
  <si>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</si>
  <si>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</si>
  <si>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</si>
  <si>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</si>
  <si>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</si>
  <si>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</si>
  <si>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</si>
  <si>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</si>
  <si>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</si>
  <si>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</si>
  <si>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</si>
  <si>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</si>
  <si>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</si>
  <si>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</si>
  <si>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</si>
  <si>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</si>
  <si>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</si>
  <si>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</si>
  <si>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</si>
  <si>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</si>
  <si>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</si>
  <si>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</si>
  <si>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</si>
  <si>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</si>
  <si>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</si>
  <si>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</si>
  <si>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</si>
  <si>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</si>
  <si>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</si>
  <si>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</si>
  <si>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</si>
  <si>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</si>
  <si>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</si>
  <si>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</si>
  <si>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</si>
  <si>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</si>
  <si>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</si>
  <si>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</si>
  <si>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</si>
  <si>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</si>
  <si>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</si>
  <si>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</si>
  <si>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</si>
  <si>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</si>
  <si>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</si>
  <si>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</si>
  <si>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</si>
  <si>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</si>
  <si>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</si>
  <si>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</si>
  <si>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</si>
  <si>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</si>
  <si>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</si>
  <si>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</si>
  <si>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</si>
  <si>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</si>
  <si>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</si>
  <si>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</si>
  <si>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</si>
  <si>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</si>
  <si>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</si>
  <si>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</si>
  <si>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</si>
  <si>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</si>
  <si>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</si>
  <si>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</si>
  <si>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</si>
  <si>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</si>
  <si>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</si>
  <si>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</si>
  <si>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</si>
  <si>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</si>
  <si>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</si>
  <si>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</si>
  <si>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</si>
  <si>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</si>
  <si>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</si>
  <si>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</si>
  <si>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</si>
  <si>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</si>
  <si>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</si>
  <si>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</si>
  <si>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</si>
  <si>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</si>
  <si>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</si>
  <si>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</si>
  <si>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</si>
  <si>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</si>
  <si>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</si>
  <si>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</si>
  <si>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</si>
  <si>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</si>
  <si>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</si>
  <si>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</si>
  <si>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</si>
  <si>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</si>
  <si>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</si>
  <si>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</si>
  <si>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</si>
  <si>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</si>
  <si>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</si>
  <si>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</si>
  <si>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</si>
  <si>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</si>
  <si>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</si>
  <si>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</si>
  <si>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</si>
  <si>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</si>
  <si>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</si>
  <si>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</si>
  <si>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</si>
  <si>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</si>
  <si>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</si>
  <si>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</si>
  <si>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</si>
  <si>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</si>
  <si>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</si>
  <si>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</si>
  <si>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</si>
  <si>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</si>
  <si>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</si>
  <si>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</si>
  <si>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</si>
  <si>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</si>
  <si>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</si>
  <si>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</si>
  <si>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</si>
  <si>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</si>
  <si>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</si>
  <si>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</si>
  <si>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</si>
  <si>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</si>
  <si>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</si>
  <si>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</si>
  <si>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</si>
  <si>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</si>
  <si>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</si>
  <si>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</si>
  <si>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</si>
  <si>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</si>
  <si>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</si>
  <si>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</si>
  <si>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</si>
  <si>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</si>
  <si>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</si>
  <si>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</si>
  <si>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</si>
  <si>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</si>
  <si>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</si>
  <si>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</si>
  <si>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</si>
  <si>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</si>
  <si>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</si>
  <si>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</si>
  <si>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</si>
  <si>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</si>
  <si>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</si>
  <si>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</si>
  <si>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</si>
  <si>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</si>
  <si>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</si>
  <si>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</si>
  <si>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</si>
  <si>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</si>
  <si>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</si>
  <si>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</si>
  <si>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</si>
  <si>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</si>
  <si>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</si>
  <si>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</si>
  <si>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</si>
  <si>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</si>
  <si>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</si>
  <si>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</si>
  <si>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</si>
  <si>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</si>
  <si>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</si>
  <si>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</si>
  <si>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</si>
  <si>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</si>
  <si>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</si>
  <si>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</si>
  <si>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</si>
  <si>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</si>
  <si>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</si>
  <si>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</si>
  <si>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</si>
  <si>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</si>
  <si>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</si>
  <si>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</si>
  <si>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</si>
  <si>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</si>
  <si>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</si>
  <si>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</si>
  <si>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</si>
  <si>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</si>
  <si>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</si>
  <si>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</si>
  <si>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</si>
  <si>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</si>
  <si>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</si>
  <si>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</si>
  <si>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</si>
  <si>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</si>
  <si>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</si>
  <si>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</si>
  <si>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</si>
  <si>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</si>
  <si>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</si>
  <si>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</si>
  <si>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</si>
  <si>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</si>
  <si>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</si>
  <si>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</si>
  <si>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</si>
  <si>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</si>
  <si>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</si>
  <si>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</si>
  <si>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</si>
  <si>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</si>
  <si>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</si>
  <si>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</si>
  <si>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</si>
  <si>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</si>
  <si>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</si>
  <si>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</si>
  <si>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</si>
  <si>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</si>
  <si>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</si>
  <si>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</si>
  <si>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</si>
  <si>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</si>
  <si>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</si>
  <si>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</si>
  <si>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</si>
  <si>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</si>
  <si>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</si>
  <si>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</si>
  <si>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</si>
  <si>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</si>
  <si>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</si>
  <si>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</si>
  <si>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</si>
  <si>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</si>
  <si>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</si>
  <si>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</si>
  <si>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</si>
  <si>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</si>
  <si>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</si>
  <si>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</si>
  <si>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</si>
  <si>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</si>
  <si>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</si>
  <si>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</si>
  <si>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</si>
  <si>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</si>
  <si>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</si>
  <si>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</si>
  <si>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</si>
  <si>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</si>
  <si>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</si>
  <si>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</si>
  <si>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</si>
  <si>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</si>
  <si>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</si>
  <si>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</si>
  <si>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</si>
  <si>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</si>
  <si>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</si>
  <si>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</si>
  <si>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</si>
  <si>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</si>
  <si>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</si>
  <si>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</si>
  <si>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</si>
  <si>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</si>
  <si>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</si>
  <si>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</si>
  <si>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</si>
  <si>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</si>
  <si>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</si>
  <si>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</si>
  <si>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</si>
  <si>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</si>
  <si>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</si>
  <si>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</si>
  <si>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</si>
  <si>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</si>
  <si>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</si>
  <si>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</si>
  <si>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</si>
  <si>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</si>
  <si>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</si>
  <si>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</si>
  <si>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</si>
  <si>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</si>
  <si>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</si>
  <si>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</si>
  <si>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</si>
  <si>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</si>
  <si>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</si>
  <si>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</si>
  <si>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</si>
  <si>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</si>
  <si>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</si>
  <si>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</si>
  <si>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</si>
  <si>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</si>
  <si>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</si>
  <si>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</si>
  <si>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</si>
  <si>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</si>
  <si>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</si>
  <si>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</si>
  <si>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</si>
  <si>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</si>
  <si>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</si>
  <si>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</si>
  <si>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</si>
  <si>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</si>
  <si>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</si>
  <si>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</si>
  <si>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</si>
  <si>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</si>
  <si>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</si>
  <si>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</si>
  <si>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</si>
  <si>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</si>
  <si>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</si>
  <si>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</si>
  <si>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</si>
  <si>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</si>
  <si>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</si>
  <si>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</si>
  <si>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</si>
  <si>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</si>
  <si>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</si>
  <si>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</si>
  <si>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</si>
  <si>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</si>
  <si>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</si>
  <si>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</si>
  <si>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</si>
  <si>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</si>
  <si>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</si>
  <si>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</si>
  <si>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</si>
  <si>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</si>
  <si>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</si>
  <si>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</si>
  <si>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</si>
  <si>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</si>
  <si>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</si>
  <si>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</si>
  <si>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</si>
  <si>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</si>
  <si>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</si>
  <si>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</si>
  <si>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</si>
  <si>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</si>
  <si>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</si>
  <si>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</si>
  <si>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</si>
  <si>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</si>
  <si>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</si>
  <si>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</si>
  <si>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</si>
  <si>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</si>
  <si>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</si>
  <si>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</si>
  <si>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</si>
  <si>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</si>
  <si>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</si>
  <si>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</si>
  <si>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</si>
  <si>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</si>
  <si>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</si>
  <si>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</si>
  <si>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</si>
  <si>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</si>
  <si>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</si>
  <si>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</si>
  <si>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</si>
  <si>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</si>
  <si>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</si>
  <si>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</si>
  <si>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</si>
  <si>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</si>
  <si>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</si>
  <si>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</si>
  <si>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</si>
  <si>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</si>
  <si>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</si>
  <si>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</si>
  <si>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</si>
  <si>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</si>
  <si>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</si>
  <si>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</si>
  <si>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</si>
  <si>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</si>
  <si>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</si>
  <si>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</si>
  <si>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</si>
  <si>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</si>
  <si>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</si>
  <si>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</si>
  <si>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</si>
  <si>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</si>
  <si>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</si>
  <si>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</si>
  <si>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</si>
  <si>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</si>
  <si>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</si>
  <si>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</si>
  <si>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</si>
  <si>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</si>
  <si>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</si>
  <si>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</si>
  <si>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</si>
  <si>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</si>
  <si>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</si>
  <si>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</si>
  <si>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</si>
  <si>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</si>
  <si>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</si>
  <si>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</si>
  <si>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</si>
  <si>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</si>
  <si>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</si>
  <si>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</si>
  <si>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</si>
  <si>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</si>
  <si>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</si>
  <si>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</si>
  <si>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</si>
  <si>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</si>
  <si>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</si>
  <si>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</si>
  <si>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</si>
  <si>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</si>
  <si>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</si>
  <si>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</si>
  <si>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</si>
  <si>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</si>
  <si>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</si>
  <si>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</si>
  <si>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</si>
  <si>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</si>
  <si>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</si>
  <si>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</si>
  <si>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</si>
  <si>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</si>
  <si>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</si>
  <si>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</si>
  <si>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</si>
  <si>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</si>
  <si>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</si>
  <si>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</si>
  <si>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</si>
  <si>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</si>
  <si>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</si>
  <si>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</si>
  <si>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</si>
  <si>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</si>
  <si>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</si>
  <si>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</si>
  <si>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</si>
  <si>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</si>
  <si>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</si>
  <si>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</si>
  <si>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</si>
  <si>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</si>
  <si>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</si>
  <si>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</si>
  <si>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</si>
  <si>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</si>
  <si>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</si>
  <si>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</si>
  <si>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</si>
  <si>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</si>
  <si>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</si>
  <si>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</si>
  <si>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</si>
  <si>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</si>
  <si>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</si>
  <si>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</si>
  <si>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</si>
  <si>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</si>
  <si>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</si>
  <si>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</si>
  <si>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</si>
  <si>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</si>
  <si>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</si>
  <si>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</si>
  <si>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</si>
  <si>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</si>
  <si>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</si>
  <si>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</si>
  <si>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</si>
  <si>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</si>
  <si>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</si>
  <si>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</si>
  <si>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</si>
  <si>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</si>
  <si>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</si>
  <si>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</si>
  <si>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</si>
  <si>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</si>
  <si>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</si>
  <si>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</si>
  <si>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</si>
  <si>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</si>
  <si>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</si>
  <si>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</si>
  <si>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</si>
  <si>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</si>
  <si>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</si>
  <si>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</si>
  <si>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</si>
  <si>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</si>
  <si>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</si>
  <si>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</si>
  <si>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</si>
  <si>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</si>
  <si>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</si>
  <si>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</si>
  <si>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</si>
  <si>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</si>
  <si>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</si>
  <si>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</si>
  <si>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</si>
  <si>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</si>
  <si>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</si>
  <si>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</si>
  <si>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</si>
  <si>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</si>
  <si>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</si>
  <si>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</si>
  <si>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</si>
  <si>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</si>
  <si>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</si>
  <si>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</si>
  <si>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</si>
  <si>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</si>
  <si>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</si>
  <si>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</si>
  <si>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</si>
  <si>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</si>
  <si>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</si>
  <si>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</si>
  <si>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</si>
  <si>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</si>
  <si>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</si>
  <si>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</si>
  <si>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</si>
  <si>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</si>
  <si>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</si>
  <si>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</si>
  <si>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</si>
  <si>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</si>
  <si>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</si>
  <si>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</si>
  <si>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</si>
  <si>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</si>
  <si>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</si>
  <si>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</si>
  <si>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</si>
  <si>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</si>
  <si>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</si>
  <si>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</si>
  <si>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</si>
  <si>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</si>
  <si>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</si>
  <si>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</si>
  <si>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</si>
  <si>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</si>
  <si>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</si>
  <si>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</si>
  <si>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</si>
  <si>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</si>
  <si>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</si>
  <si>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</si>
  <si>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</si>
  <si>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</si>
  <si>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</si>
  <si>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</si>
  <si>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</si>
  <si>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</si>
  <si>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</si>
  <si>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</si>
  <si>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</si>
  <si>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</si>
  <si>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</si>
  <si>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</si>
  <si>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</si>
  <si>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</si>
  <si>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</si>
  <si>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</si>
  <si>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</si>
  <si>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</si>
  <si>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</si>
  <si>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</si>
  <si>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</si>
  <si>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</si>
  <si>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</si>
  <si>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</si>
  <si>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</si>
  <si>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</si>
  <si>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</si>
  <si>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</si>
  <si>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</si>
  <si>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</si>
  <si>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</si>
  <si>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</si>
  <si>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</si>
  <si>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</si>
  <si>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</si>
  <si>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</si>
  <si>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</si>
  <si>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</si>
  <si>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</si>
  <si>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</si>
  <si>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</si>
  <si>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</si>
  <si>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</si>
  <si>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</si>
  <si>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</si>
  <si>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</si>
  <si>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</si>
  <si>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</si>
  <si>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</si>
  <si>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</si>
  <si>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</si>
  <si>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</si>
  <si>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</si>
  <si>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</si>
  <si>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</si>
  <si>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</si>
  <si>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</si>
  <si>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</si>
  <si>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</si>
  <si>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</si>
  <si>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</si>
  <si>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</si>
  <si>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</si>
  <si>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</si>
  <si>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</si>
  <si>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</si>
  <si>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</si>
  <si>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</si>
  <si>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</si>
  <si>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</si>
  <si>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</si>
  <si>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</si>
  <si>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</si>
  <si>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</si>
  <si>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</si>
  <si>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</si>
  <si>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</si>
  <si>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</si>
  <si>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</si>
  <si>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</si>
  <si>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</si>
  <si>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</si>
  <si>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</si>
  <si>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</si>
  <si>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</si>
  <si>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</si>
  <si>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</si>
  <si>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</si>
  <si>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</si>
  <si>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</si>
  <si>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</si>
  <si>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</si>
  <si>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</si>
  <si>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</si>
  <si>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</si>
  <si>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</si>
  <si>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</si>
  <si>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</si>
  <si>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</si>
  <si>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</si>
  <si>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</si>
  <si>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</si>
  <si>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</si>
  <si>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</si>
  <si>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</si>
  <si>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</si>
  <si>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</si>
  <si>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</si>
  <si>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</si>
  <si>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</si>
  <si>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</si>
  <si>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</si>
  <si>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</si>
  <si>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</si>
  <si>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</si>
  <si>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</si>
  <si>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</si>
  <si>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</si>
  <si>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</si>
  <si>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</si>
  <si>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</si>
  <si>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</si>
  <si>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</si>
  <si>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</si>
  <si>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</si>
  <si>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</si>
  <si>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</si>
  <si>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</si>
  <si>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</si>
  <si>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</si>
  <si>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</si>
  <si>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</si>
  <si>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</si>
  <si>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</si>
  <si>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</si>
  <si>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</si>
  <si>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</si>
  <si>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</si>
  <si>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</si>
  <si>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</si>
  <si>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</si>
  <si>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</si>
  <si>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</si>
  <si>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</si>
  <si>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</si>
  <si>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</si>
  <si>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</si>
  <si>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</si>
  <si>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</si>
  <si>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</si>
  <si>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</si>
  <si>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</si>
  <si>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</si>
  <si>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</si>
  <si>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</si>
  <si>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</si>
  <si>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</si>
  <si>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</si>
  <si>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</si>
  <si>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</si>
  <si>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</si>
  <si>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</si>
  <si>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</si>
  <si>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</si>
  <si>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</si>
  <si>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</si>
  <si>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</si>
  <si>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</si>
  <si>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</si>
  <si>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</si>
  <si>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</si>
  <si>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</si>
  <si>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</si>
  <si>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</si>
  <si>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</si>
  <si>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</si>
  <si>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</si>
  <si>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</si>
  <si>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</si>
  <si>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</si>
  <si>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</si>
  <si>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</si>
  <si>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</si>
  <si>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</si>
  <si>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</si>
  <si>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</si>
  <si>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</si>
  <si>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</si>
  <si>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</si>
  <si>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</si>
  <si>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</si>
  <si>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</si>
  <si>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</si>
  <si>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</si>
  <si>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</si>
  <si>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</si>
  <si>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</si>
  <si>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</si>
  <si>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</si>
  <si>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</si>
  <si>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</si>
  <si>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</si>
  <si>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</si>
  <si>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</si>
  <si>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</si>
  <si>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</si>
  <si>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</si>
  <si>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</si>
  <si>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</si>
  <si>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</si>
  <si>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</si>
  <si>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</si>
  <si>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</si>
  <si>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</si>
  <si>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</si>
  <si>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</si>
  <si>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</si>
  <si>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</si>
  <si>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</si>
  <si>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</si>
  <si>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</si>
  <si>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</si>
  <si>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</si>
  <si>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</si>
  <si>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</si>
  <si>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</si>
  <si>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</si>
  <si>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</si>
  <si>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</si>
  <si>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</si>
  <si>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</si>
  <si>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</si>
  <si>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</si>
  <si>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</si>
  <si>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</si>
  <si>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</si>
  <si>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</si>
  <si>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</si>
  <si>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</si>
  <si>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</si>
  <si>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</si>
  <si>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</si>
  <si>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</si>
  <si>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</si>
  <si>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</si>
  <si>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</si>
  <si>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</si>
  <si>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</si>
  <si>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</si>
  <si>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</si>
  <si>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</si>
  <si>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</si>
  <si>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</si>
  <si>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</si>
  <si>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</si>
  <si>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</si>
  <si>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</si>
  <si>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</si>
  <si>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</si>
  <si>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</si>
  <si>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</si>
  <si>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</si>
  <si>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</si>
  <si>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</si>
  <si>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</si>
  <si>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</si>
  <si>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</si>
  <si>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</si>
  <si>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</si>
  <si>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</si>
  <si>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</si>
  <si>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</si>
  <si>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</si>
  <si>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</si>
  <si>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</si>
  <si>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</si>
  <si>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</si>
  <si>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</si>
  <si>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</si>
  <si>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</si>
  <si>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</si>
  <si>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</si>
  <si>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</si>
  <si>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</si>
  <si>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</si>
  <si>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</si>
  <si>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</si>
  <si>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</si>
  <si>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</si>
  <si>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</si>
  <si>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</si>
  <si>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</si>
  <si>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</si>
  <si>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</si>
  <si>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</si>
  <si>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</si>
  <si>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</si>
  <si>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</si>
  <si>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</si>
  <si>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</si>
  <si>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</si>
  <si>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</si>
  <si>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</si>
  <si>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</si>
  <si>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</si>
  <si>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</si>
  <si>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</si>
  <si>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</si>
  <si>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</si>
  <si>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</si>
  <si>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</si>
  <si>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</si>
  <si>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</si>
  <si>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</si>
  <si>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</si>
  <si>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</si>
  <si>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</si>
  <si>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</si>
  <si>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</si>
  <si>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</si>
  <si>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</si>
  <si>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</si>
  <si>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</si>
  <si>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</si>
  <si>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</si>
  <si>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</si>
  <si>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</si>
  <si>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</si>
  <si>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</si>
  <si>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</si>
  <si>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</si>
  <si>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</si>
  <si>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</si>
  <si>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</si>
  <si>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</si>
  <si>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</si>
  <si>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</si>
  <si>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</si>
  <si>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</si>
  <si>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</si>
  <si>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</si>
  <si>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</si>
  <si>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</si>
  <si>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</si>
  <si>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</si>
  <si>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</si>
  <si>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</si>
  <si>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</si>
  <si>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</si>
  <si>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</si>
  <si>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</si>
  <si>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</si>
  <si>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</si>
  <si>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</si>
  <si>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</si>
  <si>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</si>
  <si>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</si>
  <si>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</si>
  <si>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</si>
  <si>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</si>
  <si>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</si>
  <si>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</si>
  <si>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</si>
  <si>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</si>
  <si>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</si>
  <si>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</si>
  <si>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</si>
  <si>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</si>
  <si>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</si>
  <si>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</si>
  <si>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</si>
  <si>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</si>
  <si>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</si>
  <si>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</si>
  <si>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</si>
  <si>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</si>
  <si>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</si>
  <si>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</si>
  <si>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</si>
  <si>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</si>
  <si>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</si>
  <si>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</si>
  <si>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</si>
  <si>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</si>
  <si>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</si>
  <si>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</si>
  <si>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</si>
  <si>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</si>
  <si>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</si>
  <si>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</si>
  <si>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</si>
  <si>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</si>
  <si>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</si>
  <si>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</si>
  <si>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</si>
  <si>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</si>
  <si>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</si>
  <si>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</si>
  <si>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</si>
  <si>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</si>
  <si>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</si>
  <si>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</si>
  <si>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</si>
  <si>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</si>
  <si>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</si>
  <si>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</si>
  <si>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</si>
  <si>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</si>
  <si>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</si>
  <si>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</si>
  <si>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</si>
  <si>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</si>
  <si>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</si>
  <si>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</si>
  <si>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</si>
  <si>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</si>
  <si>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</si>
  <si>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</si>
  <si>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</si>
  <si>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</si>
  <si>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</si>
  <si>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</si>
  <si>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</si>
  <si>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</si>
  <si>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</si>
  <si>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</si>
  <si>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</si>
  <si>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</si>
  <si>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</si>
  <si>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</si>
  <si>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</si>
  <si>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</si>
  <si>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</si>
  <si>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</si>
  <si>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</si>
  <si>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</si>
  <si>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</si>
  <si>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</si>
  <si>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</si>
  <si>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</si>
  <si>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</si>
  <si>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</si>
  <si>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</si>
  <si>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</si>
  <si>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</si>
  <si>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</si>
  <si>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</si>
  <si>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</si>
  <si>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</si>
  <si>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</si>
  <si>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</si>
  <si>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</si>
  <si>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</si>
  <si>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</si>
  <si>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</si>
  <si>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</si>
  <si>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</si>
  <si>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</si>
  <si>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</si>
  <si>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</si>
  <si>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</si>
  <si>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</si>
  <si>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</si>
  <si>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</si>
  <si>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</si>
  <si>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</si>
  <si>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</si>
  <si>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</si>
  <si>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</si>
  <si>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</si>
  <si>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</si>
  <si>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</si>
  <si>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</si>
  <si>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</si>
  <si>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</si>
  <si>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</si>
  <si>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</si>
  <si>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</si>
  <si>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</si>
  <si>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</si>
  <si>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</si>
  <si>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</si>
  <si>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</si>
  <si>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</si>
  <si>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</si>
  <si>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</si>
  <si>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</si>
  <si>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</si>
  <si>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</si>
  <si>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</si>
  <si>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</si>
  <si>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</si>
  <si>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</si>
  <si>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</si>
  <si>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</si>
  <si>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</si>
  <si>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</si>
  <si>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</si>
  <si>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</si>
  <si>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</si>
  <si>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</si>
  <si>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</si>
  <si>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</si>
  <si>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</si>
  <si>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</si>
  <si>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</si>
  <si>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</si>
  <si>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</si>
  <si>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</si>
  <si>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</si>
  <si>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</si>
  <si>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</si>
  <si>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</si>
  <si>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</si>
  <si>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</si>
  <si>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</si>
  <si>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</si>
  <si>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</si>
  <si>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</si>
  <si>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</si>
  <si>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</si>
  <si>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</si>
  <si>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</si>
  <si>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</si>
  <si>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</si>
  <si>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</si>
  <si>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</si>
  <si>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</si>
  <si>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</si>
  <si>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</si>
  <si>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</si>
  <si>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</si>
  <si>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</si>
  <si>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</si>
  <si>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</si>
  <si>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</si>
  <si>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</si>
  <si>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</si>
  <si>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</si>
  <si>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</si>
  <si>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</si>
  <si>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</si>
  <si>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</si>
  <si>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</si>
  <si>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</si>
  <si>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</si>
  <si>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</si>
  <si>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</si>
  <si>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</si>
  <si>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</si>
  <si>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</si>
  <si>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</si>
  <si>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</si>
  <si>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</si>
  <si>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</si>
  <si>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</si>
  <si>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</si>
  <si>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</si>
  <si>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</si>
  <si>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</si>
  <si>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</si>
  <si>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</si>
  <si>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</si>
  <si>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</si>
  <si>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</si>
  <si>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</si>
  <si>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</si>
  <si>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</si>
  <si>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</si>
  <si>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</si>
  <si>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</si>
  <si>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</si>
  <si>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</si>
  <si>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</si>
  <si>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</si>
  <si>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</si>
  <si>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</si>
  <si>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</si>
  <si>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</si>
  <si>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</si>
  <si>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</si>
  <si>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</si>
  <si>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</si>
  <si>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</si>
  <si>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</si>
  <si>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</si>
  <si>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</si>
  <si>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</si>
  <si>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</si>
  <si>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</si>
  <si>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</si>
  <si>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</si>
  <si>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</si>
  <si>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</si>
  <si>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</si>
  <si>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</si>
  <si>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</si>
  <si>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</si>
  <si>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</si>
  <si>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</si>
  <si>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</si>
  <si>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</si>
  <si>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</si>
  <si>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</si>
  <si>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</si>
  <si>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</si>
  <si>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</si>
  <si>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</si>
  <si>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</si>
  <si>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</si>
  <si>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</si>
  <si>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</si>
  <si>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</si>
  <si>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</si>
  <si>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</si>
  <si>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</si>
  <si>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</si>
  <si>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</si>
  <si>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</si>
  <si>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</si>
  <si>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</si>
  <si>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</si>
  <si>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</si>
  <si>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</si>
  <si>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</si>
  <si>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</si>
  <si>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</si>
  <si>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</si>
  <si>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</si>
  <si>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</si>
  <si>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</si>
  <si>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</si>
  <si>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</si>
  <si>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</si>
  <si>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</si>
  <si>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</si>
  <si>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</si>
  <si>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</si>
  <si>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</si>
  <si>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</si>
  <si>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</si>
  <si>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</si>
  <si>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</si>
  <si>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</si>
  <si>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</si>
  <si>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</si>
  <si>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</si>
  <si>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</si>
  <si>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</si>
  <si>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</si>
  <si>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</si>
  <si>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</si>
  <si>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</si>
  <si>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</si>
  <si>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</si>
  <si>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</si>
  <si>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</si>
  <si>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</si>
  <si>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</si>
  <si>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</si>
  <si>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</si>
  <si>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</si>
  <si>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</si>
  <si>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</si>
  <si>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</si>
  <si>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</si>
  <si>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</si>
  <si>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</si>
  <si>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</si>
  <si>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</si>
  <si>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</si>
  <si>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</si>
  <si>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</si>
  <si>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</si>
  <si>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</si>
  <si>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</si>
  <si>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</si>
  <si>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</si>
  <si>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</si>
  <si>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</si>
  <si>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</si>
  <si>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</si>
  <si>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</si>
  <si>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</si>
  <si>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</si>
  <si>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</si>
  <si>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</si>
  <si>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</si>
  <si>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</si>
  <si>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</si>
  <si>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</si>
  <si>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</si>
  <si>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</si>
  <si>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</si>
  <si>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</si>
  <si>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</si>
  <si>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</si>
  <si>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</si>
  <si>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</si>
  <si>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</si>
  <si>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</si>
  <si>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</si>
  <si>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</si>
  <si>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</si>
  <si>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</si>
  <si>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</si>
  <si>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</si>
  <si>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</si>
  <si>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</si>
  <si>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</si>
  <si>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</si>
  <si>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</si>
  <si>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</si>
  <si>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</si>
  <si>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</si>
  <si>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</si>
  <si>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</si>
  <si>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</si>
  <si>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</si>
  <si>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</si>
  <si>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</si>
  <si>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</si>
  <si>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</si>
  <si>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</si>
  <si>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</si>
  <si>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</si>
  <si>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</si>
  <si>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</si>
  <si>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</si>
  <si>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</si>
  <si>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</si>
  <si>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</si>
  <si>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</si>
  <si>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</si>
  <si>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</si>
  <si>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</si>
  <si>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</si>
  <si>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</si>
  <si>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</si>
  <si>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</si>
  <si>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</si>
  <si>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</si>
  <si>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</si>
  <si>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</si>
  <si>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</si>
  <si>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</si>
  <si>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</si>
  <si>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</si>
  <si>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</si>
  <si>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</si>
  <si>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</si>
  <si>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</si>
  <si>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</si>
  <si>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</si>
  <si>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</si>
  <si>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</si>
  <si>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</si>
  <si>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</si>
  <si>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</si>
  <si>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</si>
  <si>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</si>
  <si>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</si>
  <si>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</si>
  <si>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</si>
  <si>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</si>
  <si>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</si>
  <si>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</si>
  <si>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</si>
  <si>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</si>
  <si>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</si>
  <si>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</si>
  <si>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</si>
  <si>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</si>
  <si>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</si>
  <si>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</si>
  <si>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</si>
  <si>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</si>
  <si>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</si>
  <si>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</si>
  <si>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</si>
  <si>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</si>
  <si>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</si>
  <si>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</si>
  <si>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</si>
  <si>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</si>
  <si>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</si>
  <si>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</si>
  <si>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</si>
  <si>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</si>
  <si>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</si>
  <si>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</si>
  <si>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</si>
  <si>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</si>
  <si>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</si>
  <si>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</si>
  <si>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</si>
  <si>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</si>
  <si>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</si>
  <si>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</si>
  <si>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</si>
  <si>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</si>
  <si>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</si>
  <si>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</si>
  <si>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</si>
  <si>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</si>
  <si>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</si>
  <si>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</si>
  <si>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</si>
  <si>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</si>
  <si>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</si>
  <si>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</si>
  <si>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</si>
  <si>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</si>
  <si>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</si>
  <si>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</si>
  <si>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</si>
  <si>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</si>
  <si>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</si>
  <si>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</si>
  <si>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</si>
  <si>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</si>
  <si>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</si>
  <si>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</si>
  <si>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</si>
  <si>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</si>
  <si>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</si>
  <si>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</si>
  <si>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</si>
  <si>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</si>
  <si>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</si>
  <si>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</si>
  <si>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</si>
  <si>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</si>
  <si>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</si>
  <si>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</si>
  <si>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</si>
  <si>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</si>
  <si>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</si>
  <si>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</si>
  <si>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</si>
  <si>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</si>
  <si>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</si>
  <si>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</si>
  <si>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</si>
  <si>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</si>
  <si>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</si>
  <si>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</si>
  <si>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</si>
  <si>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</si>
  <si>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</si>
  <si>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</si>
  <si>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</si>
  <si>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</si>
  <si>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</si>
  <si>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</si>
  <si>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</si>
  <si>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</si>
  <si>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</si>
  <si>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</si>
  <si>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</si>
  <si>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</si>
  <si>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</si>
  <si>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</si>
  <si>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</si>
  <si>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</si>
  <si>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</si>
  <si>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</si>
  <si>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</si>
  <si>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</si>
  <si>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</si>
  <si>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</si>
  <si>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</si>
  <si>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</si>
  <si>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</si>
  <si>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</si>
  <si>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</si>
  <si>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</si>
  <si>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</si>
  <si>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</si>
  <si>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</si>
  <si>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</si>
  <si>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</si>
  <si>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</si>
  <si>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</si>
  <si>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</si>
  <si>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</si>
  <si>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</si>
  <si>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</si>
  <si>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</si>
  <si>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</si>
  <si>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</si>
  <si>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</si>
  <si>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</si>
  <si>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</si>
  <si>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</si>
  <si>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</si>
  <si>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</si>
  <si>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</si>
  <si>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</si>
  <si>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</si>
  <si>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</si>
  <si>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</si>
  <si>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</si>
  <si>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</si>
  <si>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</si>
  <si>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</si>
  <si>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</si>
  <si>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</si>
  <si>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</si>
  <si>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</si>
  <si>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</si>
  <si>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</si>
  <si>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</si>
  <si>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</si>
  <si>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</si>
  <si>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</si>
  <si>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</si>
  <si>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</si>
  <si>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</si>
  <si>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</si>
  <si>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</si>
  <si>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</si>
  <si>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</si>
  <si>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</si>
  <si>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</si>
  <si>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</si>
  <si>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</si>
  <si>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</si>
  <si>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</si>
  <si>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</si>
  <si>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</si>
  <si>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</si>
  <si>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</si>
  <si>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</si>
  <si>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</si>
  <si>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</si>
  <si>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</si>
  <si>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</si>
  <si>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</si>
  <si>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</si>
  <si>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</si>
  <si>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</si>
  <si>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</si>
  <si>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</si>
  <si>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</si>
  <si>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</si>
  <si>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</si>
  <si>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</si>
  <si>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</si>
  <si>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</si>
  <si>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</si>
  <si>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</si>
  <si>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</si>
  <si>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</si>
  <si>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</si>
  <si>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</si>
  <si>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</si>
  <si>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</si>
  <si>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</si>
  <si>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</si>
  <si>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</si>
  <si>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</si>
  <si>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</si>
  <si>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</si>
  <si>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</si>
  <si>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</si>
  <si>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</si>
  <si>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</si>
  <si>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</si>
  <si>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</si>
  <si>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</si>
  <si>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</si>
  <si>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</si>
  <si>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</si>
  <si>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</si>
  <si>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</si>
  <si>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</si>
  <si>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</si>
  <si>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</si>
  <si>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</si>
  <si>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</si>
  <si>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</si>
  <si>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</si>
  <si>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</si>
  <si>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</si>
  <si>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</si>
  <si>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</si>
  <si>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</si>
  <si>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</si>
  <si>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</si>
  <si>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</si>
  <si>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</si>
  <si>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</si>
  <si>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</si>
  <si>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</si>
  <si>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</si>
  <si>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</si>
  <si>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</si>
  <si>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</si>
  <si>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</si>
  <si>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</si>
  <si>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</si>
  <si>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</si>
  <si>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</si>
  <si>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</si>
  <si>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</si>
  <si>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</si>
  <si>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</si>
  <si>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</si>
  <si>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</si>
  <si>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</si>
  <si>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</si>
  <si>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</si>
  <si>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</si>
  <si>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</si>
  <si>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</si>
  <si>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</si>
  <si>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</si>
  <si>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</si>
  <si>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</si>
  <si>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</si>
  <si>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</si>
  <si>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</si>
  <si>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</si>
  <si>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</si>
  <si>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</si>
  <si>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</si>
  <si>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</si>
  <si>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</si>
  <si>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</si>
  <si>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</si>
  <si>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</si>
  <si>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</si>
  <si>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</si>
  <si>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</si>
  <si>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</si>
  <si>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</si>
  <si>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</si>
  <si>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</si>
  <si>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</si>
  <si>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</si>
  <si>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</si>
  <si>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</si>
  <si>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</si>
  <si>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</si>
  <si>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</si>
  <si>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</si>
  <si>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</si>
  <si>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</si>
  <si>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</si>
  <si>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</si>
  <si>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</si>
  <si>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</si>
  <si>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</si>
  <si>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</si>
  <si>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</si>
  <si>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</si>
  <si>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</si>
  <si>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</si>
  <si>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</si>
  <si>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</si>
  <si>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</si>
  <si>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</si>
  <si>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</si>
  <si>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</si>
  <si>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</si>
  <si>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</si>
  <si>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</si>
  <si>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</si>
  <si>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</si>
  <si>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</si>
  <si>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</si>
  <si>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</si>
  <si>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</si>
  <si>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</si>
  <si>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</si>
  <si>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</si>
  <si>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</si>
  <si>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</si>
  <si>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</si>
  <si>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</si>
  <si>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</si>
  <si>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</si>
  <si>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</si>
  <si>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</si>
  <si>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</si>
  <si>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</si>
  <si>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</si>
  <si>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</si>
  <si>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</si>
  <si>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</si>
  <si>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</si>
  <si>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</si>
  <si>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</si>
  <si>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</si>
  <si>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</si>
  <si>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</si>
  <si>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</si>
  <si>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</si>
  <si>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</si>
  <si>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</si>
  <si>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</si>
  <si>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</si>
  <si>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</si>
  <si>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</si>
  <si>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</si>
  <si>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</si>
  <si>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</si>
  <si>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</si>
  <si>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</si>
  <si>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</si>
  <si>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</si>
  <si>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</si>
  <si>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</si>
  <si>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</si>
  <si>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</si>
  <si>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</si>
  <si>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</si>
  <si>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</si>
  <si>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</si>
  <si>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</si>
  <si>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</si>
  <si>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</si>
  <si>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</si>
  <si>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</si>
  <si>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</si>
  <si>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</si>
  <si>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</si>
  <si>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</si>
  <si>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</si>
  <si>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</si>
  <si>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</si>
  <si>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</si>
  <si>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</si>
  <si>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</si>
  <si>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</si>
  <si>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</si>
  <si>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</si>
  <si>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</si>
  <si>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</si>
  <si>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</si>
  <si>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</si>
  <si>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</si>
  <si>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</si>
  <si>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</si>
  <si>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</si>
  <si>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</si>
  <si>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</si>
  <si>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</si>
  <si>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</si>
  <si>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</si>
  <si>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</si>
  <si>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</si>
  <si>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</si>
  <si>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</si>
  <si>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</si>
  <si>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</si>
  <si>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</si>
  <si>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</si>
  <si>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</si>
  <si>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</si>
  <si>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</si>
  <si>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</si>
  <si>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</si>
  <si>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</si>
  <si>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</si>
  <si>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</si>
  <si>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</si>
  <si>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</si>
  <si>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</si>
  <si>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</si>
  <si>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</si>
  <si>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</si>
  <si>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</si>
  <si>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</si>
  <si>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</si>
  <si>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</si>
  <si>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</si>
  <si>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</si>
  <si>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</si>
  <si>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</si>
  <si>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</si>
  <si>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</si>
  <si>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</si>
  <si>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</si>
  <si>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</si>
  <si>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</si>
  <si>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</si>
  <si>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</si>
  <si>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</si>
  <si>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</si>
  <si>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</si>
  <si>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</si>
  <si>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</si>
  <si>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</si>
  <si>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</si>
  <si>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</si>
  <si>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</si>
  <si>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</si>
  <si>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</si>
  <si>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</si>
  <si>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</si>
  <si>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</si>
  <si>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</si>
  <si>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</si>
  <si>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</si>
  <si>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</si>
  <si>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</si>
  <si>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</si>
  <si>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</si>
  <si>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</si>
  <si>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</si>
  <si>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</si>
  <si>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</si>
  <si>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</si>
  <si>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</si>
  <si>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</si>
  <si>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</si>
  <si>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</si>
  <si>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</si>
  <si>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</si>
  <si>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</si>
  <si>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</si>
  <si>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</si>
  <si>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</si>
  <si>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</si>
  <si>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</si>
  <si>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</si>
  <si>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</si>
  <si>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</si>
  <si>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</si>
  <si>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</si>
  <si>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</si>
  <si>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</si>
  <si>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</si>
  <si>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</si>
  <si>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</si>
  <si>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</si>
  <si>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</si>
  <si>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</si>
  <si>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</si>
  <si>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</si>
  <si>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</si>
  <si>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</si>
  <si>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</si>
  <si>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</si>
  <si>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</si>
  <si>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</si>
  <si>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</si>
  <si>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</si>
  <si>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</si>
  <si>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</si>
  <si>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</si>
  <si>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</si>
  <si>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</si>
  <si>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</si>
  <si>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</si>
  <si>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</si>
  <si>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</si>
  <si>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</si>
  <si>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</si>
  <si>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</si>
  <si>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</si>
  <si>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</si>
  <si>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</si>
  <si>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</si>
  <si>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</si>
  <si>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</si>
  <si>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</si>
  <si>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</si>
  <si>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</si>
  <si>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</si>
  <si>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</si>
  <si>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</si>
  <si>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</si>
  <si>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</si>
  <si>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</si>
  <si>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</si>
  <si>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</si>
  <si>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</si>
  <si>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</si>
  <si>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</si>
  <si>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</si>
  <si>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</si>
  <si>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</si>
  <si>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</si>
  <si>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</si>
  <si>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</si>
  <si>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</si>
  <si>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</si>
  <si>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</si>
  <si>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</si>
  <si>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</si>
  <si>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</si>
  <si>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</si>
  <si>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</si>
  <si>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</si>
  <si>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</si>
  <si>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</si>
  <si>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</si>
  <si>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</si>
  <si>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</si>
  <si>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</si>
  <si>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</si>
  <si>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</si>
  <si>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</si>
  <si>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</si>
  <si>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</si>
  <si>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</si>
  <si>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</si>
  <si>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</si>
  <si>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</si>
  <si>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</si>
  <si>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</si>
  <si>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</si>
  <si>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</si>
  <si>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</si>
  <si>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</si>
  <si>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</si>
  <si>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</si>
  <si>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</si>
  <si>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</si>
  <si>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</si>
  <si>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</si>
  <si>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</si>
  <si>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</si>
  <si>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</si>
  <si>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</si>
  <si>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</si>
  <si>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</si>
  <si>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</si>
  <si>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</si>
  <si>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</si>
  <si>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</si>
  <si>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</si>
  <si>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</si>
  <si>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</si>
  <si>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</si>
  <si>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</si>
  <si>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</si>
  <si>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</si>
  <si>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</si>
  <si>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</si>
  <si>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</si>
  <si>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</si>
  <si>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</si>
  <si>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</si>
  <si>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</si>
  <si>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</si>
  <si>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</si>
  <si>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</si>
  <si>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</si>
  <si>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</si>
  <si>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</si>
  <si>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</si>
  <si>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</si>
  <si>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</si>
  <si>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</si>
  <si>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</si>
  <si>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</si>
  <si>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</si>
  <si>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</si>
  <si>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</si>
  <si>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</si>
  <si>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</si>
  <si>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</si>
  <si>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</si>
  <si>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</si>
  <si>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</si>
  <si>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</si>
  <si>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</si>
  <si>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</si>
  <si>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</si>
  <si>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</si>
  <si>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</si>
  <si>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</si>
  <si>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</si>
  <si>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</si>
  <si>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</si>
  <si>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</si>
  <si>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</si>
  <si>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</si>
  <si>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</si>
  <si>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</si>
  <si>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</si>
  <si>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</si>
  <si>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</si>
  <si>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</si>
  <si>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</si>
  <si>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</si>
  <si>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</si>
  <si>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</si>
  <si>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</si>
  <si>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</si>
  <si>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</si>
  <si>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</si>
  <si>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</si>
  <si>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</si>
  <si>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</si>
  <si>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</si>
  <si>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</si>
  <si>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</si>
  <si>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</si>
  <si>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</si>
  <si>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</si>
  <si>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</si>
  <si>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</si>
  <si>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</si>
  <si>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</si>
  <si>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</si>
  <si>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</si>
  <si>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</si>
  <si>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</si>
  <si>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</si>
  <si>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</si>
  <si>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</si>
  <si>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</si>
  <si>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</si>
  <si>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</si>
  <si>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</si>
  <si>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</si>
  <si>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</si>
  <si>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</si>
  <si>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</si>
  <si>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</si>
  <si>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</si>
  <si>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</si>
  <si>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</si>
  <si>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</si>
  <si>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</si>
  <si>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</si>
  <si>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</si>
  <si>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</si>
  <si>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</si>
  <si>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</si>
  <si>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</si>
  <si>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</si>
  <si>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</si>
  <si>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</si>
  <si>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</si>
  <si>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</si>
  <si>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</si>
  <si>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</si>
  <si>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</si>
  <si>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</si>
  <si>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</si>
  <si>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</si>
  <si>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</si>
  <si>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</si>
  <si>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</si>
  <si>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</si>
  <si>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</si>
  <si>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</si>
  <si>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</si>
  <si>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</si>
  <si>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</si>
  <si>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</si>
  <si>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</si>
  <si>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</si>
  <si>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</si>
  <si>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</si>
  <si>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</si>
  <si>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</si>
  <si>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</si>
  <si>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</si>
  <si>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</si>
  <si>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</si>
  <si>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</si>
  <si>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</si>
  <si>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</si>
  <si>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</si>
  <si>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</si>
  <si>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</si>
  <si>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</si>
  <si>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</si>
  <si>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</si>
  <si>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</si>
  <si>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</si>
  <si>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</si>
  <si>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</si>
  <si>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</si>
  <si>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</si>
  <si>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</si>
  <si>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</si>
  <si>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</si>
  <si>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</si>
  <si>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</si>
  <si>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</si>
  <si>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</si>
  <si>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</si>
  <si>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</si>
  <si>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</si>
  <si>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</si>
  <si>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</si>
  <si>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</si>
  <si>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</si>
  <si>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</si>
  <si>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</si>
  <si>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</si>
  <si>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</si>
  <si>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</si>
  <si>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</si>
  <si>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</si>
  <si>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</si>
  <si>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</si>
  <si>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</si>
  <si>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</si>
  <si>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</si>
  <si>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</si>
  <si>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</si>
  <si>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</si>
  <si>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</si>
  <si>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</si>
  <si>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</si>
  <si>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</si>
  <si>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</si>
  <si>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</si>
  <si>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</si>
  <si>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</si>
  <si>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</si>
  <si>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</si>
  <si>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</si>
  <si>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</si>
  <si>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</si>
  <si>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</si>
  <si>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</si>
  <si>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</si>
  <si>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</si>
  <si>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</si>
  <si>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</si>
  <si>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</si>
  <si>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</si>
  <si>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</si>
  <si>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</si>
  <si>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</si>
  <si>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</si>
  <si>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</si>
  <si>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</si>
  <si>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</si>
  <si>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</si>
  <si>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</si>
  <si>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</si>
  <si>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</si>
  <si>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</si>
  <si>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</si>
  <si>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</si>
  <si>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</si>
  <si>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</si>
  <si>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</si>
  <si>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</si>
  <si>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</si>
  <si>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</si>
  <si>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</si>
  <si>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</si>
  <si>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</si>
  <si>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</si>
  <si>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</si>
  <si>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</si>
  <si>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</si>
  <si>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</si>
  <si>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</si>
  <si>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</si>
  <si>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</si>
  <si>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</si>
  <si>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</si>
  <si>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</si>
  <si>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</si>
  <si>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</si>
  <si>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</si>
  <si>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</si>
  <si>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</si>
  <si>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</si>
  <si>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</si>
  <si>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</si>
  <si>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</si>
  <si>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</si>
  <si>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</si>
  <si>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</si>
  <si>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</si>
  <si>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</si>
  <si>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</si>
  <si>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</si>
  <si>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</si>
  <si>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</si>
  <si>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</si>
  <si>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</si>
  <si>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</si>
  <si>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</si>
  <si>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</si>
  <si>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</si>
  <si>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</si>
  <si>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</si>
  <si>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</si>
  <si>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</si>
  <si>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</si>
  <si>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</si>
  <si>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</si>
  <si>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</si>
  <si>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</si>
  <si>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</si>
  <si>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</si>
  <si>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</si>
  <si>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</si>
  <si>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</si>
  <si>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</si>
  <si>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</si>
  <si>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</si>
  <si>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</si>
  <si>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</si>
  <si>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</si>
  <si>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</si>
  <si>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</si>
  <si>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</si>
  <si>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</si>
  <si>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</si>
  <si>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</si>
  <si>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</si>
  <si>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</si>
  <si>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</si>
  <si>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</si>
  <si>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</si>
  <si>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</si>
  <si>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</si>
  <si>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</si>
  <si>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</si>
  <si>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</si>
  <si>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</si>
  <si>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</si>
  <si>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</si>
  <si>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</si>
  <si>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</si>
  <si>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</si>
  <si>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</si>
  <si>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</si>
  <si>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</si>
  <si>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</si>
  <si>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</si>
  <si>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</si>
  <si>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</si>
  <si>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</si>
  <si>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</si>
  <si>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</si>
  <si>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</si>
  <si>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</si>
  <si>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</si>
  <si>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</si>
  <si>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</si>
  <si>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</si>
  <si>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</si>
  <si>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</si>
  <si>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</si>
  <si>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</si>
  <si>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</si>
  <si>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</si>
  <si>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</si>
  <si>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</si>
  <si>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</si>
  <si>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</si>
  <si>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</si>
  <si>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</si>
  <si>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</si>
  <si>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</si>
  <si>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</si>
  <si>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</si>
  <si>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</si>
  <si>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</si>
  <si>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</si>
  <si>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</si>
  <si>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</si>
  <si>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</si>
  <si>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</si>
  <si>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</si>
  <si>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</si>
  <si>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</si>
  <si>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</si>
  <si>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</si>
  <si>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</si>
  <si>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</si>
  <si>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</si>
  <si>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</si>
  <si>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</si>
  <si>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</si>
  <si>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</si>
  <si>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</si>
  <si>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</si>
  <si>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</si>
  <si>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</si>
  <si>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</si>
  <si>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</si>
  <si>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</si>
  <si>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</si>
  <si>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</si>
  <si>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</si>
  <si>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</si>
  <si>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</si>
  <si>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</si>
  <si>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</si>
  <si>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</si>
  <si>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</si>
  <si>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</si>
  <si>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</si>
  <si>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</si>
  <si>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</si>
  <si>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</si>
  <si>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</si>
  <si>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</si>
  <si>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</si>
  <si>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</si>
  <si>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</si>
  <si>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</si>
  <si>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</si>
  <si>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</si>
  <si>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</si>
  <si>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</si>
  <si>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</si>
  <si>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</si>
  <si>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</si>
  <si>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</si>
  <si>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</si>
  <si>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</si>
  <si>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</si>
  <si>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</si>
  <si>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</si>
  <si>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</si>
  <si>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</si>
  <si>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</si>
  <si>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</si>
  <si>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</si>
  <si>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</si>
  <si>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</si>
  <si>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</si>
  <si>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</si>
  <si>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</si>
  <si>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</si>
  <si>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</si>
  <si>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</si>
  <si>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</si>
  <si>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</si>
  <si>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</si>
  <si>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</si>
  <si>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</si>
  <si>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</si>
  <si>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</si>
  <si>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</si>
  <si>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</si>
  <si>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</si>
  <si>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</si>
  <si>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</si>
  <si>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</si>
  <si>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</si>
  <si>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</si>
  <si>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</si>
  <si>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</si>
  <si>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</si>
  <si>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</si>
  <si>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</si>
  <si>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</si>
  <si>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</si>
  <si>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</si>
  <si>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</si>
  <si>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</si>
  <si>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</si>
  <si>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</si>
  <si>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</si>
  <si>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</si>
  <si>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</si>
  <si>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</si>
  <si>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</si>
  <si>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</si>
  <si>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</si>
  <si>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</si>
  <si>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</si>
  <si>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</si>
  <si>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</si>
  <si>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</si>
  <si>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</si>
  <si>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</si>
  <si>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</si>
  <si>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</si>
  <si>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</si>
  <si>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</si>
  <si>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</si>
  <si>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</si>
  <si>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</si>
  <si>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</si>
  <si>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</si>
  <si>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</si>
  <si>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</si>
  <si>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</si>
  <si>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</si>
  <si>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</si>
  <si>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</si>
  <si>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</si>
  <si>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</si>
  <si>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</si>
  <si>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</si>
  <si>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</si>
  <si>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</si>
  <si>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</si>
  <si>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</si>
  <si>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</si>
  <si>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</si>
  <si>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</si>
  <si>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</si>
  <si>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</si>
  <si>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</si>
  <si>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</si>
  <si>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</si>
  <si>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</si>
  <si>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</si>
  <si>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</si>
  <si>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</si>
  <si>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</si>
  <si>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</si>
  <si>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</si>
  <si>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</si>
  <si>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</si>
  <si>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</si>
  <si>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</si>
  <si>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</si>
  <si>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</si>
  <si>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</si>
  <si>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</si>
  <si>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</si>
  <si>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</si>
  <si>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</si>
  <si>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</si>
  <si>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</si>
  <si>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</si>
  <si>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</si>
  <si>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</si>
  <si>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</si>
  <si>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</si>
  <si>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</si>
  <si>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</si>
  <si>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</si>
  <si>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</si>
  <si>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</si>
  <si>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</si>
  <si>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</si>
  <si>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</si>
  <si>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</si>
  <si>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</si>
  <si>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</si>
  <si>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</si>
  <si>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</si>
  <si>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</si>
  <si>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</si>
  <si>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</si>
  <si>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</si>
  <si>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</si>
  <si>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</si>
  <si>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</si>
  <si>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</si>
  <si>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</si>
  <si>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</si>
  <si>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</si>
  <si>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</si>
  <si>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</si>
  <si>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</si>
  <si>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</si>
  <si>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</si>
  <si>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</si>
  <si>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</si>
  <si>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</si>
  <si>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</si>
  <si>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</si>
  <si>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</si>
  <si>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</si>
  <si>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</si>
  <si>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</si>
  <si>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</si>
  <si>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</si>
  <si>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</si>
  <si>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</si>
  <si>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</si>
  <si>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</si>
  <si>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</si>
  <si>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</si>
  <si>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</si>
  <si>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</si>
  <si>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</si>
  <si>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</si>
  <si>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</si>
  <si>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</si>
  <si>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</si>
  <si>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</si>
  <si>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</si>
  <si>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</si>
  <si>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</si>
  <si>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</si>
  <si>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</si>
  <si>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</si>
  <si>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</si>
  <si>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</si>
  <si>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</si>
  <si>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</si>
  <si>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</si>
  <si>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</si>
  <si>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</si>
  <si>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</si>
  <si>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</si>
  <si>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</si>
  <si>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</si>
  <si>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</si>
  <si>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</si>
  <si>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</si>
  <si>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</si>
  <si>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</si>
  <si>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</si>
  <si>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</si>
  <si>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</si>
  <si>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</si>
  <si>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</si>
  <si>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</si>
  <si>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</si>
  <si>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</si>
  <si>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</si>
  <si>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</si>
  <si>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</si>
  <si>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</si>
  <si>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</si>
  <si>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</si>
  <si>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</si>
  <si>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</si>
  <si>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</si>
  <si>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</si>
  <si>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</si>
  <si>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</si>
  <si>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</si>
  <si>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</si>
  <si>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</si>
  <si>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</si>
  <si>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</si>
  <si>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</si>
  <si>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</si>
  <si>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</si>
  <si>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</si>
  <si>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</si>
  <si>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</si>
  <si>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</si>
  <si>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</si>
  <si>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</si>
  <si>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</si>
  <si>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</si>
  <si>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</si>
  <si>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</si>
  <si>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</si>
  <si>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</si>
  <si>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</si>
  <si>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</si>
  <si>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</si>
  <si>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</si>
  <si>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</si>
  <si>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</si>
  <si>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</si>
  <si>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</si>
  <si>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</si>
  <si>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</si>
  <si>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</si>
  <si>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</si>
  <si>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</si>
  <si>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</si>
  <si>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</si>
  <si>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</si>
  <si>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</si>
  <si>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</si>
  <si>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</si>
  <si>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</si>
  <si>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</si>
  <si>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</si>
  <si>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</si>
  <si>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</si>
  <si>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</si>
  <si>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</si>
  <si>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</si>
  <si>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</si>
  <si>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</si>
  <si>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</si>
  <si>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</si>
  <si>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</si>
  <si>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</si>
  <si>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</si>
  <si>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</si>
  <si>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</si>
  <si>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</si>
  <si>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</si>
  <si>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</si>
  <si>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</si>
  <si>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</si>
  <si>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</si>
  <si>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</si>
  <si>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</si>
  <si>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</si>
  <si>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</si>
  <si>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</si>
  <si>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</si>
  <si>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</si>
  <si>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</si>
  <si>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</si>
  <si>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</si>
  <si>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</si>
  <si>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</si>
  <si>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</si>
  <si>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</si>
  <si>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</si>
  <si>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</si>
  <si>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</si>
  <si>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</si>
  <si>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</si>
  <si>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</si>
  <si>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</si>
  <si>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</si>
  <si>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</si>
  <si>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</si>
  <si>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</si>
  <si>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</si>
  <si>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</si>
  <si>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</si>
  <si>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</si>
  <si>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</si>
  <si>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</si>
  <si>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</si>
  <si>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</si>
  <si>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</si>
  <si>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</si>
  <si>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</si>
  <si>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</si>
  <si>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</si>
  <si>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</si>
  <si>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</si>
  <si>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</si>
  <si>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</si>
  <si>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</si>
  <si>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</si>
  <si>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</si>
  <si>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</si>
  <si>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</si>
  <si>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</si>
  <si>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</si>
  <si>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</si>
  <si>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</si>
  <si>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</si>
  <si>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</si>
  <si>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</si>
  <si>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</si>
  <si>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</si>
  <si>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</si>
  <si>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</si>
  <si>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</si>
  <si>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</si>
  <si>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</si>
  <si>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</si>
  <si>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</si>
  <si>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</si>
  <si>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</si>
  <si>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</si>
  <si>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</si>
  <si>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</si>
  <si>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</si>
  <si>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</si>
  <si>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</si>
  <si>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</si>
  <si>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</si>
  <si>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</si>
  <si>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</si>
  <si>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</si>
  <si>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</si>
  <si>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</si>
  <si>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</si>
  <si>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</si>
  <si>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</si>
  <si>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</si>
  <si>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</si>
  <si>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</si>
  <si>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</si>
  <si>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</si>
  <si>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</si>
  <si>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</si>
  <si>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</si>
  <si>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</si>
  <si>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</si>
  <si>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</si>
  <si>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</si>
  <si>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</si>
  <si>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</si>
  <si>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</si>
  <si>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</si>
  <si>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</si>
  <si>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</si>
  <si>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</si>
  <si>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</si>
  <si>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</si>
  <si>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</si>
  <si>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</si>
  <si>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</si>
  <si>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</si>
  <si>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</si>
  <si>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</si>
  <si>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</si>
  <si>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</si>
  <si>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</si>
  <si>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</si>
  <si>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</si>
  <si>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</si>
  <si>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</si>
  <si>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</si>
  <si>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</si>
  <si>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</si>
  <si>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</si>
  <si>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</si>
  <si>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</si>
  <si>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</si>
  <si>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</si>
  <si>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</si>
  <si>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</si>
  <si>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</si>
  <si>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</si>
  <si>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</si>
  <si>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</si>
  <si>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</si>
  <si>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</si>
  <si>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</si>
  <si>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</si>
  <si>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</si>
  <si>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</si>
  <si>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</si>
  <si>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</si>
  <si>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</si>
  <si>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</si>
  <si>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</si>
  <si>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</si>
  <si>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</si>
  <si>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</si>
  <si>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</si>
  <si>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</si>
  <si>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</si>
  <si>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</si>
  <si>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</si>
  <si>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</si>
  <si>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</si>
  <si>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</si>
  <si>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</si>
  <si>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</si>
  <si>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</si>
  <si>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</si>
  <si>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</si>
  <si>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</si>
  <si>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</si>
  <si>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</si>
  <si>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</si>
  <si>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</si>
  <si>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</si>
  <si>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</si>
  <si>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</si>
  <si>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</si>
  <si>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</si>
  <si>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</si>
  <si>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</si>
  <si>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</si>
  <si>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</si>
  <si>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</si>
  <si>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</si>
  <si>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</si>
  <si>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</si>
  <si>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</si>
  <si>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</si>
  <si>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</si>
  <si>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</si>
  <si>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</si>
  <si>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</si>
  <si>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</si>
  <si>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</si>
  <si>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</si>
  <si>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</si>
  <si>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</si>
  <si>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</si>
  <si>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</si>
  <si>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</si>
  <si>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</si>
  <si>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</si>
  <si>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</si>
  <si>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</si>
  <si>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</si>
  <si>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</si>
  <si>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</si>
  <si>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</si>
  <si>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</si>
  <si>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</si>
  <si>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</si>
  <si>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</si>
  <si>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</si>
  <si>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</si>
  <si>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</si>
  <si>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</si>
  <si>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</si>
  <si>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</si>
  <si>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</si>
  <si>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</si>
  <si>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</si>
  <si>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</si>
  <si>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</si>
  <si>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</si>
  <si>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</si>
  <si>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</si>
  <si>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</si>
  <si>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</si>
  <si>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</si>
  <si>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</si>
  <si>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</si>
  <si>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</si>
  <si>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</si>
  <si>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</si>
  <si>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</si>
  <si>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</si>
  <si>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</si>
  <si>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</si>
  <si>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</si>
  <si>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</si>
  <si>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</si>
  <si>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</si>
  <si>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</si>
  <si>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</si>
  <si>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</si>
  <si>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</si>
  <si>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</si>
  <si>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</si>
  <si>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</si>
  <si>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</si>
  <si>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</si>
  <si>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</si>
  <si>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</si>
  <si>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</si>
  <si>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</si>
  <si>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</si>
  <si>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</si>
  <si>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</si>
  <si>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</si>
  <si>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</si>
  <si>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</si>
  <si>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</si>
  <si>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</si>
  <si>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</si>
  <si>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</si>
  <si>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</si>
  <si>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</si>
  <si>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</si>
  <si>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</si>
  <si>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</si>
  <si>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</si>
  <si>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</si>
  <si>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</si>
  <si>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</si>
  <si>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</si>
  <si>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</si>
  <si>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</si>
  <si>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</si>
  <si>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</si>
  <si>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</si>
  <si>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</si>
  <si>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</si>
  <si>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</si>
  <si>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</si>
  <si>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</si>
  <si>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</si>
  <si>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</si>
  <si>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</si>
  <si>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</si>
  <si>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</si>
  <si>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</si>
  <si>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</si>
  <si>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</si>
  <si>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</si>
  <si>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</si>
  <si>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</si>
  <si>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</si>
  <si>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</si>
  <si>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</si>
  <si>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</si>
  <si>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</si>
  <si>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</si>
  <si>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</si>
  <si>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</si>
  <si>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</si>
  <si>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</si>
  <si>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</si>
  <si>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</si>
  <si>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</si>
  <si>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</si>
  <si>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</si>
  <si>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</si>
  <si>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</si>
  <si>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</si>
  <si>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</si>
  <si>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</si>
  <si>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</si>
  <si>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</si>
  <si>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</si>
  <si>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</si>
  <si>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</si>
  <si>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</si>
  <si>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</si>
  <si>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</si>
  <si>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</si>
  <si>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</si>
  <si>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</si>
  <si>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</si>
  <si>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</si>
  <si>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</si>
  <si>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</si>
  <si>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</si>
  <si>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</si>
  <si>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</si>
  <si>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</si>
  <si>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</si>
  <si>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</si>
  <si>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</si>
  <si>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</si>
  <si>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</si>
  <si>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</si>
  <si>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</si>
  <si>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</si>
  <si>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</si>
  <si>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</si>
  <si>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</si>
  <si>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</si>
  <si>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</si>
  <si>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</si>
  <si>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</si>
  <si>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</si>
  <si>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</si>
  <si>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</si>
  <si>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</si>
  <si>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</si>
  <si>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</si>
  <si>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</si>
  <si>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</si>
  <si>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</si>
  <si>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</si>
  <si>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</si>
  <si>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</si>
  <si>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</si>
  <si>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</si>
  <si>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</si>
  <si>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</si>
  <si>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</si>
  <si>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</si>
  <si>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</si>
  <si>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</si>
  <si>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</si>
  <si>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</si>
  <si>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</si>
  <si>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</si>
  <si>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</si>
  <si>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</si>
  <si>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</si>
  <si>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</si>
  <si>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</si>
  <si>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</si>
  <si>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</si>
  <si>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</si>
  <si>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</si>
  <si>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</si>
  <si>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</si>
  <si>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</si>
  <si>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</si>
  <si>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</si>
  <si>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</si>
  <si>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</si>
  <si>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</si>
  <si>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</si>
  <si>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</si>
  <si>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</si>
  <si>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</si>
  <si>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</si>
  <si>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</si>
  <si>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</si>
  <si>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</si>
  <si>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</si>
  <si>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</si>
  <si>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</si>
  <si>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</si>
  <si>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</si>
  <si>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</si>
  <si>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</si>
  <si>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</si>
  <si>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</si>
  <si>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</si>
  <si>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</si>
  <si>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</si>
  <si>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</si>
  <si>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</si>
  <si>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</si>
  <si>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</si>
  <si>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</si>
  <si>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</si>
  <si>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</si>
  <si>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</si>
  <si>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</si>
  <si>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</si>
  <si>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</si>
  <si>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</si>
  <si>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</si>
  <si>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</si>
  <si>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</si>
  <si>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</si>
  <si>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</si>
  <si>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</si>
  <si>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</si>
  <si>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</si>
  <si>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</si>
  <si>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</si>
  <si>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</si>
  <si>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</si>
  <si>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</si>
  <si>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</si>
  <si>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</si>
  <si>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</si>
  <si>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</si>
  <si>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</si>
  <si>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</si>
  <si>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</si>
  <si>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</si>
  <si>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</si>
  <si>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</si>
  <si>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</si>
  <si>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</si>
  <si>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</si>
  <si>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</si>
  <si>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</si>
  <si>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</si>
  <si>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</si>
  <si>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</si>
  <si>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</si>
  <si>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</si>
  <si>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</si>
  <si>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</si>
  <si>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</si>
  <si>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</si>
  <si>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</si>
  <si>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</si>
  <si>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</si>
  <si>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</si>
  <si>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</si>
  <si>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</si>
  <si>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</si>
  <si>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</si>
  <si>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</si>
  <si>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</si>
  <si>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</si>
  <si>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</si>
  <si>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</si>
  <si>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</si>
  <si>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</si>
  <si>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</si>
  <si>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</si>
  <si>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</si>
  <si>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</si>
  <si>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</si>
  <si>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</si>
  <si>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</si>
  <si>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</si>
  <si>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</si>
  <si>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</si>
  <si>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</si>
  <si>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</si>
  <si>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</si>
  <si>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</si>
  <si>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</si>
  <si>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</si>
  <si>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</si>
  <si>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</si>
  <si>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</si>
  <si>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</si>
  <si>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</si>
  <si>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</si>
  <si>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</si>
  <si>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</si>
  <si>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</si>
  <si>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</si>
  <si>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</si>
  <si>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</si>
  <si>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</si>
  <si>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</si>
  <si>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</si>
  <si>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</si>
  <si>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</si>
  <si>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</si>
  <si>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</si>
  <si>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</si>
  <si>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</si>
  <si>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</si>
  <si>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</si>
  <si>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</si>
  <si>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</si>
  <si>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</si>
  <si>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</si>
  <si>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</si>
  <si>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</si>
  <si>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</si>
  <si>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</si>
  <si>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</si>
  <si>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</si>
  <si>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</si>
  <si>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</si>
  <si>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</si>
  <si>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</si>
  <si>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</si>
  <si>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</si>
  <si>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</si>
  <si>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</si>
  <si>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</si>
  <si>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</si>
  <si>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</si>
  <si>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</si>
  <si>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</si>
  <si>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</si>
  <si>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</si>
  <si>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</si>
  <si>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</si>
  <si>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</si>
  <si>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</si>
  <si>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</si>
  <si>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</si>
  <si>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</si>
  <si>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</si>
  <si>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</si>
  <si>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</si>
  <si>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</si>
  <si>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</si>
  <si>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</si>
  <si>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</si>
  <si>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</si>
  <si>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</si>
  <si>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</si>
  <si>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</si>
  <si>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</si>
  <si>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</si>
  <si>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</si>
  <si>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</si>
  <si>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</si>
  <si>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</si>
  <si>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</si>
  <si>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</si>
  <si>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</si>
  <si>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</si>
  <si>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</si>
  <si>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</si>
  <si>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</si>
  <si>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</si>
  <si>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</si>
  <si>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</si>
  <si>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</si>
  <si>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</si>
  <si>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</si>
  <si>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</si>
  <si>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</si>
  <si>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</si>
  <si>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</si>
  <si>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</si>
  <si>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</si>
  <si>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</si>
  <si>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</si>
  <si>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</si>
  <si>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</si>
  <si>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</si>
  <si>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</si>
  <si>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</si>
  <si>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</si>
  <si>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</si>
  <si>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</si>
  <si>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</si>
  <si>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</si>
  <si>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</si>
  <si>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</si>
  <si>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</si>
  <si>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</si>
  <si>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</si>
  <si>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</si>
  <si>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</si>
  <si>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</si>
  <si>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</si>
  <si>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</si>
  <si>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</si>
  <si>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</si>
  <si>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</si>
  <si>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</si>
  <si>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</si>
  <si>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</si>
  <si>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</si>
  <si>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</si>
  <si>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</si>
  <si>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</si>
  <si>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</si>
  <si>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</si>
  <si>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</si>
  <si>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</si>
  <si>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</si>
  <si>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</si>
  <si>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</si>
  <si>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</si>
  <si>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</si>
  <si>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</si>
  <si>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</si>
  <si>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</si>
  <si>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</si>
  <si>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</si>
  <si>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</si>
  <si>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</si>
  <si>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</si>
  <si>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</si>
  <si>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</si>
  <si>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</si>
  <si>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</si>
  <si>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</si>
  <si>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</si>
  <si>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</si>
  <si>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</si>
  <si>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</si>
  <si>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</si>
  <si>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</si>
  <si>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</si>
  <si>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</si>
  <si>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</si>
  <si>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</si>
  <si>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</si>
  <si>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</si>
  <si>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</si>
  <si>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</si>
  <si>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</si>
  <si>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</si>
  <si>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</si>
  <si>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</si>
  <si>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</si>
  <si>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</si>
  <si>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</si>
  <si>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</si>
  <si>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</si>
  <si>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</si>
  <si>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</si>
  <si>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</si>
  <si>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</si>
  <si>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</si>
  <si>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</si>
  <si>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</si>
  <si>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</si>
  <si>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</si>
  <si>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</si>
  <si>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</si>
  <si>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</si>
  <si>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</si>
  <si>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</si>
  <si>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</si>
  <si>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</si>
  <si>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</si>
  <si>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</si>
  <si>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</si>
  <si>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</si>
  <si>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</si>
  <si>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</si>
  <si>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</si>
  <si>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</si>
  <si>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</si>
  <si>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</si>
  <si>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</si>
  <si>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</si>
  <si>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</si>
  <si>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</si>
  <si>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</si>
  <si>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</si>
  <si>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</si>
  <si>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</si>
  <si>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</si>
  <si>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</si>
  <si>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</si>
  <si>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</si>
  <si>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</si>
  <si>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</si>
  <si>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</si>
  <si>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</si>
  <si>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</si>
  <si>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</si>
  <si>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</si>
  <si>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</si>
  <si>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</si>
  <si>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</si>
  <si>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</si>
  <si>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</si>
  <si>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</si>
  <si>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</si>
  <si>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</si>
  <si>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</si>
  <si>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</si>
  <si>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</si>
  <si>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</si>
  <si>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</si>
  <si>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</si>
  <si>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</si>
  <si>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</si>
  <si>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</si>
  <si>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</si>
  <si>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</si>
  <si>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</si>
  <si>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</si>
  <si>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</si>
  <si>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</si>
  <si>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</si>
  <si>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</si>
  <si>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</si>
  <si>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</si>
  <si>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</si>
  <si>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</si>
  <si>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</si>
  <si>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</si>
  <si>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</si>
  <si>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</si>
  <si>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</si>
  <si>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</si>
  <si>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</si>
  <si>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</si>
  <si>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</si>
  <si>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</si>
  <si>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</si>
  <si>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</si>
  <si>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</si>
  <si>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</si>
  <si>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</si>
  <si>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</si>
  <si>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</si>
  <si>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</si>
  <si>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</si>
  <si>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</si>
  <si>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</si>
  <si>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</si>
  <si>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</si>
  <si>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</si>
  <si>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</si>
  <si>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</si>
  <si>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</si>
  <si>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</si>
  <si>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</si>
  <si>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</si>
  <si>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</si>
  <si>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</si>
  <si>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</si>
  <si>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</si>
  <si>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</si>
  <si>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</si>
  <si>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</si>
  <si>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</si>
  <si>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</si>
  <si>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</si>
  <si>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</si>
  <si>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</si>
  <si>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</si>
  <si>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</si>
  <si>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</si>
  <si>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</si>
  <si>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</si>
  <si>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</si>
  <si>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</si>
  <si>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</si>
  <si>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</si>
  <si>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</si>
  <si>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</si>
  <si>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</si>
  <si>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</si>
  <si>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</si>
  <si>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</si>
  <si>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</si>
  <si>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</si>
  <si>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</si>
  <si>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</si>
  <si>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</si>
  <si>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</si>
  <si>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</si>
  <si>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</si>
  <si>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</si>
  <si>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</si>
  <si>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</si>
  <si>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</si>
  <si>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</si>
  <si>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</si>
  <si>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</si>
  <si>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</si>
  <si>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</si>
  <si>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</si>
  <si>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</si>
  <si>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</si>
  <si>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</si>
  <si>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</si>
  <si>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</si>
  <si>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</si>
  <si>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</si>
  <si>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</si>
  <si>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</si>
  <si>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</si>
  <si>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</si>
  <si>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</si>
  <si>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</si>
  <si>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</si>
  <si>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</si>
  <si>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</si>
  <si>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</si>
  <si>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</si>
  <si>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</si>
  <si>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</si>
  <si>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</si>
  <si>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</si>
  <si>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</si>
  <si>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</si>
  <si>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</si>
  <si>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</si>
  <si>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</si>
  <si>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</si>
  <si>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</si>
  <si>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</si>
  <si>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</si>
  <si>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</si>
  <si>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</si>
  <si>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</si>
  <si>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</si>
  <si>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</si>
  <si>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</si>
  <si>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</si>
  <si>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</si>
  <si>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</si>
  <si>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</si>
  <si>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</si>
  <si>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</si>
  <si>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</si>
  <si>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</si>
  <si>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</si>
  <si>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</si>
  <si>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</si>
  <si>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</si>
  <si>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</si>
  <si>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</si>
  <si>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</si>
  <si>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</si>
  <si>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</si>
  <si>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</si>
  <si>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</si>
  <si>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</si>
  <si>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</si>
  <si>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</si>
  <si>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</si>
  <si>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</si>
  <si>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</si>
  <si>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</si>
  <si>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</si>
  <si>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</si>
  <si>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</si>
  <si>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</si>
  <si>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</si>
  <si>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</si>
  <si>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</si>
  <si>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</si>
  <si>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</si>
  <si>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</si>
  <si>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</si>
  <si>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</si>
  <si>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</si>
  <si>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</si>
  <si>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</si>
  <si>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</si>
  <si>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</si>
  <si>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</si>
  <si>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</si>
  <si>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</si>
  <si>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</si>
  <si>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</si>
  <si>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</si>
  <si>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</si>
  <si>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</si>
  <si>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</si>
  <si>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</si>
  <si>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</si>
  <si>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</si>
  <si>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</si>
  <si>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</si>
  <si>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</si>
  <si>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</si>
  <si>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</si>
  <si>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</si>
  <si>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</si>
  <si>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</si>
  <si>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</si>
  <si>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</si>
  <si>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</si>
  <si>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</si>
  <si>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</si>
  <si>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</si>
  <si>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</si>
  <si>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</si>
  <si>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</si>
  <si>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</si>
  <si>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</si>
  <si>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</si>
  <si>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</si>
  <si>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</si>
  <si>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</si>
  <si>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</si>
  <si>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</si>
  <si>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</si>
  <si>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</si>
  <si>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</si>
  <si>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</si>
  <si>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</si>
  <si>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</si>
  <si>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</si>
  <si>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</si>
  <si>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</si>
  <si>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</si>
  <si>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</si>
  <si>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</si>
  <si>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</si>
  <si>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</si>
  <si>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</si>
  <si>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</si>
  <si>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</si>
  <si>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</si>
  <si>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</si>
  <si>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</si>
  <si>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</si>
  <si>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</si>
  <si>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</si>
  <si>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</si>
  <si>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</si>
  <si>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</si>
  <si>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</si>
  <si>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</si>
  <si>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</si>
  <si>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</si>
  <si>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</si>
  <si>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</si>
  <si>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</si>
  <si>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</si>
  <si>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</si>
  <si>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</si>
  <si>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</si>
  <si>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</si>
  <si>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</si>
  <si>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</si>
  <si>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</si>
  <si>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</si>
  <si>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</si>
  <si>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</si>
  <si>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</si>
  <si>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</si>
  <si>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</si>
  <si>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</si>
  <si>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</si>
  <si>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</si>
  <si>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</si>
  <si>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</si>
  <si>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</si>
  <si>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</si>
  <si>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</si>
  <si>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</si>
  <si>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</si>
  <si>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</si>
  <si>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</si>
  <si>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</si>
  <si>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</si>
  <si>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</si>
  <si>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</si>
  <si>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</si>
  <si>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</si>
  <si>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</si>
  <si>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</si>
  <si>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</si>
  <si>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</si>
  <si>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</si>
  <si>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</si>
  <si>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</si>
  <si>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</si>
  <si>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</si>
  <si>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</si>
  <si>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</si>
  <si>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</si>
  <si>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</si>
  <si>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</si>
  <si>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</si>
  <si>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</si>
  <si>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</si>
  <si>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</si>
  <si>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</si>
  <si>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</si>
  <si>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</si>
  <si>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</si>
  <si>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</si>
  <si>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</si>
  <si>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</si>
  <si>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</si>
  <si>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</si>
  <si>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</si>
  <si>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</si>
  <si>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</si>
  <si>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</si>
  <si>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</si>
  <si>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</si>
  <si>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</si>
  <si>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</si>
  <si>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</si>
  <si>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</si>
  <si>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</si>
  <si>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</si>
  <si>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</si>
  <si>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</si>
  <si>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</si>
  <si>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</si>
  <si>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</si>
  <si>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</si>
  <si>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</si>
  <si>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</si>
  <si>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</si>
  <si>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</si>
  <si>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</si>
  <si>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</si>
  <si>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</si>
  <si>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</si>
  <si>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</si>
  <si>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</si>
  <si>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</si>
  <si>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</si>
  <si>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</si>
  <si>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</si>
  <si>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</si>
  <si>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</si>
  <si>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</si>
  <si>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</si>
  <si>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</si>
  <si>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</si>
  <si>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</si>
  <si>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</si>
  <si>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</si>
  <si>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</si>
  <si>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</si>
  <si>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</si>
  <si>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</si>
  <si>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</si>
  <si>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</si>
  <si>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</si>
  <si>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</si>
  <si>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</si>
  <si>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</si>
  <si>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</si>
  <si>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</si>
  <si>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</si>
  <si>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</si>
  <si>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</si>
  <si>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</si>
  <si>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</si>
  <si>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</si>
  <si>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</si>
  <si>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</si>
  <si>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</si>
  <si>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</si>
  <si>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</si>
  <si>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</si>
  <si>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</si>
  <si>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</si>
  <si>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</si>
  <si>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</si>
  <si>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</si>
  <si>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</si>
  <si>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</si>
  <si>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</si>
  <si>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</si>
  <si>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</si>
  <si>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</si>
  <si>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</si>
  <si>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</si>
  <si>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</si>
  <si>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</si>
  <si>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</si>
  <si>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</si>
  <si>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</si>
  <si>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</si>
  <si>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</si>
  <si>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</si>
  <si>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</si>
  <si>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</si>
  <si>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</si>
  <si>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</si>
  <si>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</si>
  <si>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</si>
  <si>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</si>
  <si>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</si>
  <si>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</si>
  <si>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</si>
  <si>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</si>
  <si>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</si>
  <si>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</si>
  <si>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</si>
  <si>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</si>
  <si>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</si>
  <si>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</si>
  <si>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</si>
  <si>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</si>
  <si>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</si>
  <si>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</si>
  <si>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</si>
  <si>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</si>
  <si>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</si>
  <si>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</si>
  <si>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</si>
  <si>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</si>
  <si>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</si>
  <si>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</si>
  <si>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</si>
  <si>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</si>
  <si>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</si>
  <si>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</si>
  <si>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</si>
  <si>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</si>
  <si>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</si>
  <si>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</si>
  <si>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</si>
  <si>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</si>
  <si>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</si>
  <si>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</si>
  <si>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</si>
  <si>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</si>
  <si>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</si>
  <si>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</si>
  <si>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</si>
  <si>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</si>
  <si>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</si>
  <si>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</si>
  <si>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</si>
  <si>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</si>
  <si>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</si>
  <si>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</si>
  <si>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</si>
  <si>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</si>
  <si>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</si>
  <si>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</si>
  <si>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</si>
  <si>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</si>
  <si>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</si>
  <si>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</si>
  <si>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</si>
  <si>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</si>
  <si>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</si>
  <si>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</si>
  <si>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</si>
  <si>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</si>
  <si>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</si>
  <si>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</si>
  <si>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</si>
  <si>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</si>
  <si>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</si>
  <si>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</si>
  <si>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</si>
  <si>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</si>
  <si>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</si>
  <si>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</si>
  <si>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</si>
  <si>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</si>
  <si>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</si>
  <si>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</si>
  <si>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</si>
  <si>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</si>
  <si>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</si>
  <si>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</si>
  <si>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</si>
  <si>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</si>
  <si>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</si>
  <si>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</si>
  <si>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</si>
  <si>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</si>
  <si>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</si>
  <si>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</si>
  <si>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</si>
  <si>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</si>
  <si>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</si>
  <si>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</si>
  <si>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</si>
  <si>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</si>
  <si>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</si>
  <si>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</si>
  <si>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</si>
  <si>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</si>
  <si>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</si>
  <si>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</si>
  <si>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</si>
  <si>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</si>
  <si>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</si>
  <si>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</si>
  <si>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</si>
  <si>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</si>
  <si>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</si>
  <si>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</si>
  <si>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</si>
  <si>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</si>
  <si>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</si>
  <si>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</si>
  <si>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</si>
  <si>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</si>
  <si>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</si>
  <si>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</si>
  <si>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</si>
  <si>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</si>
  <si>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</si>
  <si>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</si>
  <si>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</si>
  <si>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</si>
  <si>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</si>
  <si>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</si>
  <si>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</si>
  <si>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</si>
  <si>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</si>
  <si>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</si>
  <si>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</si>
  <si>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</si>
  <si>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</si>
  <si>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</si>
  <si>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</si>
  <si>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</si>
  <si>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</si>
  <si>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</si>
  <si>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</si>
  <si>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</si>
  <si>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</si>
  <si>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</si>
  <si>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</si>
  <si>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</si>
  <si>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</si>
  <si>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</si>
  <si>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</si>
  <si>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</si>
  <si>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</si>
  <si>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</si>
  <si>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</si>
  <si>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</si>
  <si>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</si>
  <si>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</si>
  <si>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</si>
  <si>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</si>
  <si>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</si>
  <si>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</si>
  <si>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</si>
  <si>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</si>
  <si>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</si>
  <si>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</si>
  <si>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</si>
  <si>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</si>
  <si>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</si>
  <si>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</si>
  <si>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</si>
  <si>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</si>
  <si>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</si>
  <si>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</si>
  <si>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</si>
  <si>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</si>
  <si>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</si>
  <si>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</si>
  <si>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</si>
  <si>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</si>
  <si>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</si>
  <si>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</si>
  <si>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</si>
  <si>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</si>
  <si>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</si>
  <si>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</si>
  <si>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</si>
  <si>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</si>
  <si>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</si>
  <si>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</si>
  <si>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</si>
  <si>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</si>
  <si>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</si>
  <si>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</si>
  <si>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</si>
  <si>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</si>
  <si>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</si>
  <si>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</si>
  <si>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</si>
  <si>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</si>
  <si>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</si>
  <si>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</si>
  <si>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</si>
  <si>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</si>
  <si>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</si>
  <si>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</si>
  <si>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</si>
  <si>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</si>
  <si>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</si>
  <si>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</si>
  <si>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</si>
  <si>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</si>
  <si>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</si>
  <si>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</si>
  <si>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</si>
  <si>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</si>
  <si>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</si>
  <si>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</si>
  <si>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</si>
  <si>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</si>
  <si>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</si>
  <si>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</si>
  <si>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</si>
  <si>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</si>
  <si>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</si>
  <si>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</si>
  <si>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</si>
  <si>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</si>
  <si>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</si>
  <si>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</si>
  <si>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</si>
  <si>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</si>
  <si>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</si>
  <si>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</si>
  <si>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</si>
  <si>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</si>
  <si>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</si>
  <si>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</si>
  <si>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</si>
  <si>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</si>
  <si>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</si>
  <si>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</si>
  <si>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</si>
  <si>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</si>
  <si>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</si>
  <si>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</si>
  <si>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</si>
  <si>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</si>
  <si>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</si>
  <si>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</si>
  <si>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</si>
  <si>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</si>
  <si>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</si>
  <si>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</si>
  <si>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</si>
  <si>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</si>
  <si>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</si>
  <si>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</si>
  <si>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</si>
  <si>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</si>
  <si>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</si>
  <si>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</si>
  <si>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</si>
  <si>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</si>
  <si>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</si>
  <si>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</si>
  <si>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</si>
  <si>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</si>
  <si>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</si>
  <si>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</si>
  <si>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</si>
  <si>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</si>
  <si>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</si>
  <si>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</si>
  <si>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</si>
  <si>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</si>
  <si>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</si>
  <si>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</si>
  <si>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</si>
  <si>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</si>
  <si>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</si>
  <si>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</si>
  <si>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</si>
  <si>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</si>
  <si>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</si>
  <si>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</si>
  <si>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</si>
  <si>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</si>
  <si>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</si>
  <si>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</si>
  <si>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</si>
  <si>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</si>
  <si>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</si>
  <si>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</si>
  <si>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</si>
  <si>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</si>
  <si>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</si>
  <si>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</si>
  <si>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</si>
  <si>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</si>
  <si>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</si>
  <si>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</si>
  <si>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</si>
  <si>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</si>
  <si>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</si>
  <si>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</si>
  <si>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</si>
  <si>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</si>
  <si>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</si>
  <si>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</si>
  <si>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</si>
  <si>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</si>
  <si>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</si>
  <si>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</si>
  <si>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</si>
  <si>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</si>
  <si>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</si>
  <si>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</si>
  <si>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</si>
  <si>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</si>
  <si>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</si>
  <si>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</si>
  <si>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</si>
  <si>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</si>
  <si>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</si>
  <si>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</si>
  <si>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</si>
  <si>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</si>
  <si>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</si>
  <si>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</si>
  <si>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</si>
  <si>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</si>
  <si>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</si>
  <si>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</si>
  <si>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</si>
  <si>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</si>
  <si>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</si>
  <si>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</si>
  <si>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</si>
  <si>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</si>
  <si>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</si>
  <si>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</si>
  <si>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</si>
  <si>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</si>
  <si>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</si>
  <si>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</si>
  <si>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</si>
  <si>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</si>
  <si>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</si>
  <si>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</si>
  <si>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</si>
  <si>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</si>
  <si>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</si>
  <si>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</si>
  <si>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</si>
  <si>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</si>
  <si>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</si>
  <si>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</si>
  <si>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</si>
  <si>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</si>
  <si>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</si>
  <si>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</si>
  <si>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</si>
  <si>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</si>
  <si>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</si>
  <si>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</si>
  <si>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</si>
  <si>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</si>
  <si>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</si>
  <si>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</si>
  <si>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</si>
  <si>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</si>
  <si>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</si>
  <si>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</si>
  <si>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</si>
  <si>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</si>
  <si>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</si>
  <si>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</si>
  <si>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</si>
  <si>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</si>
  <si>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</si>
  <si>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</si>
  <si>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</si>
  <si>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</si>
  <si>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</si>
  <si>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</si>
  <si>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</si>
  <si>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</si>
  <si>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</si>
  <si>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</si>
  <si>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</si>
  <si>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</si>
  <si>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</si>
  <si>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</si>
  <si>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</si>
  <si>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</si>
  <si>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</si>
  <si>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</si>
  <si>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</si>
  <si>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</si>
  <si>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</si>
  <si>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</si>
  <si>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</si>
  <si>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</si>
  <si>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</si>
  <si>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</si>
  <si>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</si>
  <si>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</si>
  <si>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</si>
  <si>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</si>
  <si>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</si>
  <si>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</si>
  <si>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</si>
  <si>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</si>
  <si>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</si>
  <si>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</si>
  <si>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</si>
  <si>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</si>
  <si>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</si>
  <si>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</si>
  <si>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</si>
  <si>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</si>
  <si>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</si>
  <si>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</si>
  <si>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</si>
  <si>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</si>
  <si>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</si>
  <si>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</si>
  <si>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</si>
  <si>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</si>
  <si>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</si>
  <si>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</si>
  <si>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</si>
  <si>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</si>
  <si>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</si>
  <si>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</si>
  <si>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</si>
  <si>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</si>
  <si>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</si>
  <si>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</si>
  <si>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</si>
  <si>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</si>
  <si>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</si>
  <si>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</si>
  <si>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</si>
  <si>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</si>
  <si>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</si>
  <si>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</si>
  <si>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</si>
  <si>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</si>
  <si>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</si>
  <si>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</si>
  <si>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</si>
  <si>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</si>
  <si>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</si>
  <si>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</si>
  <si>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</si>
  <si>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</si>
  <si>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</si>
  <si>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</si>
  <si>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</si>
  <si>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</si>
  <si>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</si>
  <si>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</si>
  <si>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</si>
  <si>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</si>
  <si>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</si>
  <si>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</si>
  <si>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</si>
  <si>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</si>
  <si>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</si>
  <si>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</si>
  <si>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</si>
  <si>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</si>
  <si>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</si>
  <si>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</si>
  <si>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</si>
  <si>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</si>
  <si>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</si>
  <si>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</si>
  <si>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</si>
  <si>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</si>
  <si>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</si>
  <si>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</si>
  <si>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</si>
  <si>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</si>
  <si>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</si>
  <si>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</si>
  <si>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</si>
  <si>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</si>
  <si>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</si>
  <si>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</si>
  <si>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</si>
  <si>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</si>
  <si>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</si>
  <si>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</si>
  <si>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</si>
  <si>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</si>
  <si>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</si>
  <si>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</si>
  <si>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</si>
  <si>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</si>
  <si>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</si>
  <si>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</si>
  <si>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</si>
  <si>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</si>
  <si>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</si>
  <si>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</si>
  <si>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</si>
  <si>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</si>
  <si>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</si>
  <si>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</si>
  <si>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</si>
  <si>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</si>
  <si>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</si>
  <si>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</si>
  <si>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</si>
  <si>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</si>
  <si>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</si>
  <si>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</si>
  <si>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</si>
  <si>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</si>
  <si>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</si>
  <si>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</si>
  <si>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</si>
  <si>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</si>
  <si>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</si>
  <si>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</si>
  <si>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</si>
  <si>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</si>
  <si>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</si>
  <si>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</si>
  <si>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</si>
  <si>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</si>
  <si>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</si>
  <si>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</si>
  <si>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</si>
  <si>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</si>
  <si>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</si>
  <si>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</si>
  <si>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</si>
  <si>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</si>
  <si>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</si>
  <si>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</si>
  <si>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</si>
  <si>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</si>
  <si>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</si>
  <si>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</si>
  <si>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</si>
  <si>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</si>
  <si>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</si>
  <si>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</si>
  <si>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</si>
  <si>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</si>
  <si>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</si>
  <si>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</si>
  <si>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</si>
  <si>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</si>
  <si>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</si>
  <si>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</si>
  <si>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</si>
  <si>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</si>
  <si>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</si>
  <si>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</si>
  <si>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</si>
  <si>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</si>
  <si>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</si>
  <si>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</si>
  <si>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</si>
  <si>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</si>
  <si>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</si>
  <si>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</si>
  <si>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</si>
  <si>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</si>
  <si>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</si>
  <si>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</si>
  <si>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</si>
  <si>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</si>
  <si>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</si>
  <si>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</si>
  <si>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</si>
  <si>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</si>
  <si>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</si>
  <si>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</si>
  <si>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</si>
  <si>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</si>
  <si>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</si>
  <si>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</si>
  <si>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</si>
  <si>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</si>
  <si>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</si>
  <si>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</si>
  <si>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</si>
  <si>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</si>
  <si>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</si>
  <si>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</si>
  <si>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</si>
  <si>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</si>
  <si>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</si>
  <si>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</si>
  <si>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</si>
  <si>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</si>
  <si>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</si>
  <si>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</si>
  <si>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</si>
  <si>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</si>
  <si>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</si>
  <si>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</si>
  <si>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</si>
  <si>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</si>
  <si>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</si>
  <si>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</si>
  <si>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</si>
  <si>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</si>
  <si>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</si>
  <si>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</si>
  <si>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</si>
  <si>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</si>
  <si>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</si>
  <si>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</si>
  <si>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</si>
  <si>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</si>
  <si>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</si>
  <si>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</si>
  <si>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</si>
  <si>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</si>
  <si>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</si>
  <si>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</si>
  <si>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</si>
  <si>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</si>
  <si>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</si>
  <si>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</si>
  <si>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</si>
  <si>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</si>
  <si>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</si>
  <si>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</si>
  <si>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</si>
  <si>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</si>
  <si>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</si>
  <si>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</si>
  <si>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</si>
  <si>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</si>
  <si>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</si>
  <si>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</si>
  <si>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</si>
  <si>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</si>
  <si>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</si>
  <si>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</si>
  <si>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</si>
  <si>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</si>
  <si>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</si>
  <si>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</si>
  <si>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</si>
  <si>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</si>
  <si>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</si>
  <si>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</si>
  <si>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</si>
  <si>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</si>
  <si>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</si>
  <si>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</si>
  <si>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</si>
  <si>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</si>
  <si>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</si>
  <si>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</si>
  <si>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</si>
  <si>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</si>
  <si>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</si>
  <si>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</si>
  <si>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</si>
  <si>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</si>
  <si>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</si>
  <si>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</si>
  <si>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</si>
  <si>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</si>
  <si>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</si>
  <si>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</si>
  <si>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</si>
  <si>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</si>
  <si>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</si>
  <si>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</si>
  <si>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</si>
  <si>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</si>
  <si>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</si>
  <si>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</si>
  <si>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</si>
  <si>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</si>
  <si>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</si>
  <si>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</si>
  <si>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</si>
  <si>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</si>
  <si>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</si>
  <si>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</si>
  <si>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</si>
  <si>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</si>
  <si>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</si>
  <si>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</si>
  <si>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</si>
  <si>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</si>
  <si>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</si>
  <si>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</si>
  <si>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</si>
  <si>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</si>
  <si>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</si>
  <si>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</si>
  <si>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</si>
  <si>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</si>
  <si>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</si>
  <si>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</si>
  <si>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</si>
  <si>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</si>
  <si>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</si>
  <si>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</si>
  <si>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</si>
  <si>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</si>
  <si>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</si>
  <si>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</si>
  <si>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</si>
  <si>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</si>
  <si>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</si>
  <si>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</si>
  <si>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</si>
  <si>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</si>
  <si>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</si>
  <si>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</si>
  <si>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</si>
  <si>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</si>
  <si>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</si>
  <si>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</si>
  <si>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</si>
  <si>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</si>
  <si>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</si>
  <si>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</si>
  <si>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</si>
  <si>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</si>
  <si>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</si>
  <si>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</si>
  <si>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</si>
  <si>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</si>
  <si>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</si>
  <si>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</si>
  <si>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</si>
  <si>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</si>
  <si>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</si>
  <si>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</si>
  <si>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</si>
  <si>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</si>
  <si>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</si>
  <si>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</si>
  <si>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</si>
  <si>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</si>
  <si>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</si>
  <si>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</si>
  <si>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</si>
  <si>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</si>
  <si>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</si>
  <si>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</si>
  <si>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</si>
  <si>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</si>
  <si>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</si>
  <si>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</si>
  <si>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</si>
  <si>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</si>
  <si>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</si>
  <si>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</si>
  <si>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</si>
  <si>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</si>
  <si>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</si>
  <si>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</si>
  <si>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</si>
  <si>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</si>
  <si>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</si>
  <si>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</si>
  <si>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</si>
  <si>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</si>
  <si>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</si>
  <si>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</si>
  <si>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</si>
  <si>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</si>
  <si>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</si>
  <si>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</si>
  <si>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</si>
  <si>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</si>
  <si>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</si>
  <si>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</si>
  <si>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</si>
  <si>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</si>
  <si>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</si>
  <si>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</si>
  <si>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</si>
  <si>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</si>
  <si>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</si>
  <si>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</si>
  <si>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</si>
  <si>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</si>
  <si>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</si>
  <si>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</si>
  <si>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</si>
  <si>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</si>
  <si>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</si>
  <si>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</si>
  <si>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</si>
  <si>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</si>
  <si>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</si>
  <si>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</si>
  <si>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</si>
  <si>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</si>
  <si>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</si>
  <si>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</si>
  <si>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</si>
  <si>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</si>
  <si>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</si>
  <si>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</si>
  <si>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</si>
  <si>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</si>
  <si>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</si>
  <si>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</si>
  <si>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</si>
  <si>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</si>
  <si>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</si>
  <si>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</si>
  <si>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</si>
  <si>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</si>
  <si>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</si>
  <si>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</si>
  <si>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</si>
  <si>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</si>
  <si>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</si>
  <si>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</si>
  <si>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</si>
  <si>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</si>
  <si>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</si>
  <si>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</si>
  <si>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</si>
  <si>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</si>
  <si>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</si>
  <si>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</si>
  <si>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</si>
  <si>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</si>
  <si>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</si>
  <si>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</si>
  <si>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</si>
  <si>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</si>
  <si>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</si>
  <si>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</si>
  <si>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</si>
  <si>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</si>
  <si>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</si>
  <si>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</si>
  <si>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</si>
  <si>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</si>
  <si>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</si>
  <si>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</si>
  <si>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</si>
  <si>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</si>
  <si>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</si>
  <si>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</si>
  <si>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</si>
  <si>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</si>
  <si>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</si>
  <si>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</si>
  <si>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</si>
  <si>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</si>
  <si>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</si>
  <si>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</si>
  <si>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</si>
  <si>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</si>
  <si>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</si>
  <si>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</si>
  <si>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</si>
  <si>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</si>
  <si>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</si>
  <si>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</si>
  <si>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</si>
  <si>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</si>
  <si>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</si>
  <si>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</si>
  <si>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</si>
  <si>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</si>
  <si>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</si>
  <si>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</si>
  <si>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</si>
  <si>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</si>
  <si>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</si>
  <si>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</si>
  <si>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</si>
  <si>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</si>
  <si>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</si>
  <si>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</si>
  <si>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</si>
  <si>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</si>
  <si>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</si>
  <si>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</si>
  <si>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</si>
  <si>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</si>
  <si>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</si>
  <si>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</si>
  <si>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</si>
  <si>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</si>
  <si>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</si>
  <si>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</si>
  <si>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</si>
  <si>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</si>
  <si>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</si>
  <si>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</si>
  <si>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</si>
  <si>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</si>
  <si>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</si>
  <si>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</si>
  <si>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</si>
  <si>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</si>
  <si>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</si>
  <si>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</si>
  <si>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</si>
  <si>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</si>
  <si>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</si>
  <si>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</si>
  <si>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</si>
  <si>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</si>
  <si>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</si>
  <si>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</si>
  <si>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</si>
  <si>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</si>
  <si>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</si>
  <si>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</si>
  <si>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</si>
  <si>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</si>
  <si>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</si>
  <si>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</si>
  <si>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</si>
  <si>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</si>
  <si>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</si>
  <si>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</si>
  <si>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</si>
  <si>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</si>
  <si>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</si>
  <si>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</si>
  <si>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</si>
  <si>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</si>
  <si>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</si>
  <si>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</si>
  <si>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</si>
  <si>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</si>
  <si>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</si>
  <si>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</si>
  <si>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</si>
  <si>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</si>
  <si>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</si>
  <si>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</si>
  <si>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</si>
  <si>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</si>
  <si>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</si>
  <si>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</si>
  <si>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</si>
  <si>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</si>
  <si>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</si>
  <si>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</si>
  <si>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</si>
  <si>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</si>
  <si>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</si>
  <si>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</si>
  <si>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</si>
  <si>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</si>
  <si>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</si>
  <si>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</si>
  <si>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</si>
  <si>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</si>
  <si>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</si>
  <si>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</si>
  <si>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</si>
  <si>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</si>
  <si>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</si>
  <si>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</si>
  <si>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</si>
  <si>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</si>
  <si>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</si>
  <si>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</si>
  <si>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</si>
  <si>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</si>
  <si>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</si>
  <si>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</si>
  <si>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</si>
  <si>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</si>
  <si>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</si>
  <si>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</si>
  <si>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</si>
  <si>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</si>
  <si>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</si>
  <si>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</si>
  <si>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</si>
  <si>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</si>
  <si>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</si>
  <si>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</si>
  <si>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</si>
  <si>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</si>
  <si>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</si>
  <si>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</si>
  <si>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</si>
  <si>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</si>
  <si>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</si>
  <si>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</si>
  <si>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</si>
  <si>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</si>
  <si>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</si>
  <si>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</si>
  <si>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</si>
  <si>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</si>
  <si>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</si>
  <si>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</si>
  <si>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</si>
  <si>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</si>
  <si>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</si>
  <si>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</si>
  <si>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</si>
  <si>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</si>
  <si>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</si>
  <si>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</si>
  <si>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</si>
  <si>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</si>
  <si>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</si>
  <si>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</si>
  <si>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</si>
  <si>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</si>
  <si>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</si>
  <si>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</si>
  <si>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</si>
  <si>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</si>
  <si>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</si>
  <si>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</si>
  <si>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</si>
  <si>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</si>
  <si>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</si>
  <si>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</si>
  <si>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</si>
  <si>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</si>
  <si>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</si>
  <si>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</si>
  <si>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</si>
  <si>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</si>
  <si>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</si>
  <si>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</si>
  <si>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</si>
  <si>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</si>
  <si>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</si>
  <si>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</si>
  <si>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</si>
  <si>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</si>
  <si>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</si>
  <si>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</si>
  <si>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</si>
  <si>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</si>
  <si>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</si>
  <si>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</si>
  <si>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</si>
  <si>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</si>
  <si>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</si>
  <si>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</si>
  <si>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</si>
  <si>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</si>
  <si>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</si>
  <si>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</si>
  <si>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</si>
  <si>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</si>
  <si>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</si>
  <si>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</si>
  <si>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</si>
  <si>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</si>
  <si>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</si>
  <si>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</si>
  <si>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</si>
  <si>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</si>
  <si>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</si>
  <si>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</si>
  <si>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</si>
  <si>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</si>
  <si>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</si>
  <si>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</si>
  <si>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</si>
  <si>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</si>
  <si>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</si>
  <si>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</si>
  <si>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</si>
  <si>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</si>
  <si>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</si>
  <si>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</si>
  <si>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</si>
  <si>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</si>
  <si>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</si>
  <si>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</si>
  <si>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</si>
  <si>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</si>
  <si>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</si>
  <si>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</si>
  <si>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</si>
  <si>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</si>
  <si>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</si>
  <si>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</si>
  <si>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</si>
  <si>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</si>
  <si>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</si>
  <si>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</si>
  <si>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</si>
  <si>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</si>
  <si>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</si>
  <si>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</si>
  <si>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</si>
  <si>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</si>
  <si>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</si>
  <si>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</si>
  <si>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</si>
  <si>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</si>
  <si>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</si>
  <si>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</si>
  <si>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</si>
  <si>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</si>
  <si>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</si>
  <si>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</si>
  <si>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</si>
  <si>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</si>
  <si>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</si>
  <si>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</si>
  <si>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</si>
  <si>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</si>
  <si>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</si>
  <si>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</si>
  <si>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</si>
  <si>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</si>
  <si>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</si>
  <si>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</si>
  <si>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</si>
  <si>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</si>
  <si>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</si>
  <si>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</si>
  <si>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</si>
  <si>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</si>
  <si>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</si>
  <si>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</si>
  <si>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</si>
  <si>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</si>
  <si>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</si>
  <si>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</si>
  <si>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</si>
  <si>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</si>
  <si>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</si>
  <si>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</si>
  <si>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</si>
  <si>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</si>
  <si>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</si>
  <si>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</si>
  <si>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</si>
  <si>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</si>
  <si>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</si>
  <si>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</si>
  <si>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</si>
  <si>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</si>
  <si>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</si>
  <si>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</si>
  <si>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</si>
  <si>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</si>
  <si>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</si>
  <si>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</si>
  <si>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</si>
  <si>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</si>
  <si>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</si>
  <si>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</si>
  <si>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</si>
  <si>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</si>
  <si>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</si>
  <si>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</si>
  <si>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</si>
  <si>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</si>
  <si>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</si>
  <si>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</si>
  <si>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</si>
  <si>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</si>
  <si>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</si>
  <si>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</si>
  <si>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</si>
  <si>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</si>
  <si>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</si>
  <si>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</si>
  <si>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</si>
  <si>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</si>
  <si>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</si>
  <si>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</si>
  <si>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</si>
  <si>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</si>
  <si>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</si>
  <si>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</si>
  <si>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</si>
  <si>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</si>
  <si>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</si>
  <si>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</si>
  <si>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</si>
  <si>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</si>
  <si>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</si>
  <si>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</si>
  <si>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</si>
  <si>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</si>
  <si>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</si>
  <si>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</si>
  <si>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</si>
  <si>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</si>
  <si>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</si>
  <si>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</si>
  <si>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</si>
  <si>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</si>
  <si>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</si>
  <si>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</si>
  <si>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</si>
  <si>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</si>
  <si>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</si>
  <si>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</si>
  <si>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</si>
  <si>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</si>
  <si>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</si>
  <si>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</si>
  <si>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</si>
  <si>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</si>
  <si>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</si>
  <si>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</si>
  <si>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</si>
  <si>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</si>
  <si>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</si>
  <si>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</si>
  <si>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</si>
  <si>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</si>
  <si>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</si>
  <si>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</si>
  <si>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</si>
  <si>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</si>
  <si>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</si>
  <si>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</si>
  <si>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</si>
  <si>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</si>
  <si>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</si>
  <si>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</si>
  <si>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</si>
  <si>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</si>
  <si>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</si>
  <si>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</si>
  <si>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</si>
  <si>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</si>
  <si>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</si>
  <si>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</si>
  <si>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</si>
  <si>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</si>
  <si>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</si>
  <si>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</si>
  <si>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</si>
  <si>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</si>
  <si>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</si>
  <si>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</si>
  <si>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</si>
  <si>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</si>
  <si>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</si>
  <si>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</si>
  <si>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</si>
  <si>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</si>
  <si>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</si>
  <si>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</si>
  <si>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</si>
  <si>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</si>
  <si>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</si>
  <si>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</si>
  <si>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</si>
  <si>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</si>
  <si>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</si>
  <si>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</si>
  <si>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</si>
  <si>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</si>
  <si>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</si>
  <si>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</si>
  <si>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</si>
  <si>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</si>
  <si>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</si>
  <si>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</si>
  <si>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</si>
  <si>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</si>
  <si>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</si>
  <si>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</si>
  <si>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</si>
  <si>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</si>
  <si>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</si>
  <si>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</si>
  <si>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</si>
  <si>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</si>
  <si>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</si>
  <si>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</si>
  <si>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</si>
  <si>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</si>
  <si>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</si>
  <si>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</si>
  <si>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</si>
  <si>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</si>
  <si>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</si>
  <si>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</si>
  <si>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</si>
  <si>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</si>
  <si>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</si>
  <si>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</si>
  <si>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</si>
  <si>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</si>
  <si>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</si>
  <si>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</si>
  <si>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</si>
  <si>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</si>
  <si>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</si>
  <si>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</si>
  <si>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</si>
  <si>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</si>
  <si>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</si>
  <si>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</si>
  <si>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</si>
  <si>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</si>
  <si>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</si>
  <si>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</si>
  <si>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</si>
  <si>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</si>
  <si>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</si>
  <si>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</si>
  <si>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</si>
  <si>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</si>
  <si>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</si>
  <si>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</si>
  <si>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</si>
  <si>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</si>
  <si>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</si>
  <si>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</si>
  <si>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</si>
  <si>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</si>
  <si>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</si>
  <si>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</si>
  <si>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</si>
  <si>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</si>
  <si>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</si>
  <si>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</si>
  <si>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</si>
  <si>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</si>
  <si>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</si>
  <si>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</si>
  <si>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</si>
  <si>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</si>
  <si>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</si>
  <si>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</si>
  <si>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</si>
  <si>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</si>
  <si>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</si>
  <si>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</si>
  <si>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</si>
  <si>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</si>
  <si>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</si>
  <si>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</si>
  <si>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</si>
  <si>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</si>
  <si>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</si>
  <si>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</si>
  <si>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</si>
  <si>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</si>
  <si>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</si>
  <si>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</si>
  <si>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</si>
  <si>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</si>
  <si>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</si>
  <si>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</si>
  <si>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</si>
  <si>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</si>
  <si>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</si>
  <si>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</si>
  <si>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</si>
  <si>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</si>
  <si>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</si>
  <si>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</si>
  <si>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</si>
  <si>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</si>
  <si>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</si>
  <si>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</si>
  <si>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</si>
  <si>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</si>
  <si>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</si>
  <si>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</si>
  <si>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</si>
  <si>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</si>
  <si>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</si>
  <si>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</si>
  <si>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</si>
  <si>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</si>
  <si>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</si>
  <si>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</si>
  <si>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</si>
  <si>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</si>
  <si>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</si>
  <si>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</si>
  <si>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</si>
  <si>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</si>
  <si>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</si>
  <si>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</si>
  <si>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</si>
  <si>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</si>
  <si>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</si>
  <si>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</si>
  <si>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</si>
  <si>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</si>
  <si>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</si>
  <si>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</si>
  <si>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</si>
  <si>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</si>
  <si>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</si>
  <si>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</si>
  <si>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</si>
  <si>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</si>
  <si>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</si>
  <si>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</si>
  <si>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</si>
  <si>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</si>
  <si>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</si>
  <si>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</si>
  <si>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</si>
  <si>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</si>
  <si>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</si>
  <si>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</si>
  <si>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</si>
  <si>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</si>
  <si>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</si>
  <si>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</si>
  <si>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</si>
  <si>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</si>
  <si>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</si>
  <si>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</si>
  <si>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</si>
  <si>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</si>
  <si>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</si>
  <si>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</si>
  <si>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</si>
  <si>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</si>
  <si>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</si>
  <si>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</si>
  <si>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</si>
  <si>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</si>
  <si>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</si>
  <si>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</si>
  <si>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</si>
  <si>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</si>
  <si>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</si>
  <si>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</si>
  <si>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</si>
  <si>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</si>
  <si>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</si>
  <si>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</si>
  <si>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</si>
  <si>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</si>
  <si>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</si>
  <si>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</si>
  <si>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</si>
  <si>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</si>
  <si>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</si>
  <si>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</si>
  <si>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</si>
  <si>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</si>
  <si>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</si>
  <si>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</si>
  <si>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</si>
  <si>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</si>
  <si>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</si>
  <si>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</si>
  <si>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</si>
  <si>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</si>
  <si>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</si>
  <si>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</si>
  <si>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</si>
  <si>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</si>
  <si>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</si>
  <si>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</si>
  <si>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</si>
  <si>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</si>
  <si>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</si>
  <si>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</si>
  <si>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</si>
  <si>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</si>
  <si>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</si>
  <si>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</si>
  <si>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</si>
  <si>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</si>
  <si>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</si>
  <si>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</si>
  <si>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</si>
  <si>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</si>
  <si>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</si>
  <si>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</si>
  <si>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</si>
  <si>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</si>
  <si>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</si>
  <si>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</si>
  <si>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</si>
  <si>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</si>
  <si>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</si>
  <si>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</si>
  <si>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</si>
  <si>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</si>
  <si>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</si>
  <si>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</si>
  <si>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</si>
  <si>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</si>
  <si>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</si>
  <si>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</si>
  <si>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</si>
  <si>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</si>
  <si>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</si>
  <si>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</si>
  <si>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</si>
  <si>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</si>
  <si>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</si>
  <si>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</si>
  <si>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</si>
  <si>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</si>
  <si>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</si>
  <si>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</si>
  <si>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</si>
  <si>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</si>
  <si>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</si>
  <si>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</si>
  <si>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</si>
  <si>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</si>
  <si>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</si>
  <si>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</si>
  <si>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</si>
  <si>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</si>
  <si>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</si>
  <si>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</si>
  <si>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</si>
  <si>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</si>
  <si>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</si>
  <si>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</si>
  <si>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</si>
  <si>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</si>
  <si>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</si>
  <si>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</si>
  <si>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</si>
  <si>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</si>
  <si>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</si>
  <si>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</si>
  <si>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</si>
  <si>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</si>
  <si>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</si>
  <si>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</si>
  <si>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</si>
  <si>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</si>
  <si>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</si>
  <si>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</si>
  <si>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</si>
  <si>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</si>
  <si>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</si>
  <si>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</si>
  <si>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</si>
  <si>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</si>
  <si>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</si>
  <si>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</si>
  <si>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</si>
  <si>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</si>
  <si>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</si>
  <si>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</si>
  <si>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</si>
  <si>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</si>
  <si>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</si>
  <si>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</si>
  <si>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</si>
  <si>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</si>
  <si>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</si>
  <si>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</si>
  <si>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</si>
  <si>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</si>
  <si>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</si>
  <si>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</si>
  <si>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</si>
  <si>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</si>
  <si>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</si>
  <si>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</si>
  <si>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</si>
  <si>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</si>
  <si>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</si>
  <si>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</si>
  <si>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</si>
  <si>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</si>
  <si>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</si>
  <si>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</si>
  <si>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</si>
  <si>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</si>
  <si>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</si>
  <si>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</si>
  <si>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</si>
  <si>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</si>
  <si>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</si>
  <si>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</si>
  <si>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</si>
  <si>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</si>
  <si>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</si>
  <si>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</si>
  <si>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</si>
  <si>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</si>
  <si>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</si>
  <si>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</si>
  <si>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</si>
  <si>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</si>
  <si>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</si>
  <si>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</si>
  <si>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</si>
  <si>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</si>
  <si>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</si>
  <si>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</si>
  <si>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</si>
  <si>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</si>
  <si>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</si>
  <si>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</si>
  <si>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</si>
  <si>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</si>
  <si>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</si>
  <si>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</si>
  <si>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</si>
  <si>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</si>
  <si>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</si>
  <si>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</si>
  <si>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</si>
  <si>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</si>
  <si>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</si>
  <si>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</si>
  <si>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</si>
  <si>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</si>
  <si>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</si>
  <si>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</si>
  <si>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</si>
  <si>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</si>
  <si>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</si>
  <si>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</si>
  <si>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</si>
  <si>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</si>
  <si>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</si>
  <si>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</si>
  <si>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</si>
  <si>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</si>
  <si>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</si>
  <si>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</si>
  <si>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</si>
  <si>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</si>
  <si>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</si>
  <si>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</si>
  <si>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</si>
  <si>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</si>
  <si>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</si>
  <si>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</si>
  <si>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</si>
  <si>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</si>
  <si>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</si>
  <si>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</si>
  <si>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</si>
  <si>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</si>
  <si>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</si>
  <si>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</si>
  <si>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</si>
  <si>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</si>
  <si>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</si>
  <si>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</si>
  <si>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</si>
  <si>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</si>
  <si>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</si>
  <si>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</si>
  <si>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</si>
  <si>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</si>
  <si>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</si>
  <si>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</si>
  <si>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</si>
  <si>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</si>
  <si>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</si>
  <si>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</si>
  <si>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</si>
  <si>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</si>
  <si>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</si>
  <si>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</si>
  <si>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</si>
  <si>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</si>
  <si>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</si>
  <si>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</si>
  <si>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</si>
  <si>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</si>
  <si>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</si>
  <si>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</si>
  <si>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</si>
  <si>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</si>
  <si>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</si>
  <si>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</si>
  <si>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</si>
  <si>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</si>
  <si>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</si>
  <si>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</si>
  <si>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</si>
  <si>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</si>
  <si>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</si>
  <si>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</si>
  <si>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</si>
  <si>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</si>
  <si>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</si>
  <si>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</si>
  <si>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</si>
  <si>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</si>
  <si>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</si>
  <si>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</si>
  <si>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</si>
  <si>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</si>
  <si>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</si>
  <si>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</si>
  <si>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</si>
  <si>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</si>
  <si>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</si>
  <si>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</si>
  <si>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</si>
  <si>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</si>
  <si>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</si>
  <si>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</si>
  <si>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</si>
  <si>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</si>
  <si>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</si>
  <si>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</si>
  <si>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</si>
  <si>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</si>
  <si>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</si>
  <si>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</si>
  <si>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</si>
  <si>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</si>
  <si>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</si>
  <si>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</si>
  <si>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</si>
  <si>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</si>
  <si>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</si>
  <si>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</si>
  <si>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</si>
  <si>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</si>
  <si>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</si>
  <si>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</si>
  <si>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</si>
  <si>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</si>
  <si>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</si>
  <si>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</si>
  <si>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</si>
  <si>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</si>
  <si>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</si>
  <si>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</si>
  <si>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</si>
  <si>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</si>
  <si>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</si>
  <si>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</si>
  <si>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</si>
  <si>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</si>
  <si>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</si>
  <si>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</si>
  <si>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</si>
  <si>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</si>
  <si>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</si>
  <si>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</si>
  <si>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</si>
  <si>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</si>
  <si>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</si>
  <si>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</si>
  <si>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</si>
  <si>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</si>
  <si>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</si>
  <si>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</si>
  <si>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</si>
  <si>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</si>
  <si>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</si>
  <si>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</si>
  <si>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</si>
  <si>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</si>
  <si>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</si>
  <si>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</si>
  <si>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</si>
  <si>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</si>
  <si>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</si>
  <si>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</si>
  <si>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</si>
  <si>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</si>
  <si>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</si>
  <si>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</si>
  <si>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</si>
  <si>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</si>
  <si>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</si>
  <si>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</si>
  <si>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</si>
  <si>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</si>
  <si>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</si>
  <si>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</si>
  <si>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</si>
  <si>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</si>
  <si>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</si>
  <si>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</si>
  <si>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</si>
  <si>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</si>
  <si>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</si>
  <si>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</si>
  <si>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</si>
  <si>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</si>
  <si>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</si>
  <si>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</si>
  <si>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</si>
  <si>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</si>
  <si>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</si>
  <si>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</si>
  <si>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</si>
  <si>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</si>
  <si>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</si>
  <si>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</si>
  <si>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</si>
  <si>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</si>
  <si>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</si>
  <si>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</si>
  <si>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</si>
  <si>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</si>
  <si>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</si>
  <si>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</si>
  <si>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</si>
  <si>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</si>
  <si>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</si>
  <si>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</si>
  <si>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</si>
  <si>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</si>
  <si>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</si>
  <si>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</si>
  <si>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</si>
  <si>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</si>
  <si>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</si>
  <si>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</si>
  <si>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</si>
  <si>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</si>
  <si>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</si>
  <si>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</si>
  <si>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</si>
  <si>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</si>
  <si>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</si>
  <si>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</si>
  <si>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</si>
  <si>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</si>
  <si>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</si>
  <si>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</si>
  <si>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</si>
  <si>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</si>
  <si>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</si>
  <si>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</si>
  <si>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</si>
  <si>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</si>
  <si>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</si>
  <si>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</si>
  <si>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</si>
  <si>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</si>
  <si>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</si>
  <si>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</si>
  <si>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</si>
  <si>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</si>
  <si>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</si>
  <si>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</si>
  <si>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</si>
  <si>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</si>
  <si>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</si>
  <si>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</si>
  <si>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</si>
  <si>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</si>
  <si>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</si>
  <si>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</si>
  <si>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</si>
  <si>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</si>
  <si>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</si>
  <si>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</si>
  <si>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</si>
  <si>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</si>
  <si>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</si>
  <si>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</si>
  <si>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</si>
  <si>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</si>
  <si>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</si>
  <si>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</si>
  <si>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</si>
  <si>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</si>
  <si>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</si>
  <si>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</si>
  <si>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</si>
  <si>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</si>
  <si>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</si>
  <si>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</si>
  <si>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</si>
  <si>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</si>
  <si>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</si>
  <si>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</si>
  <si>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</si>
  <si>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</si>
  <si>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</si>
  <si>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</si>
  <si>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</si>
  <si>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</si>
  <si>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</si>
  <si>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</si>
  <si>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</si>
  <si>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</si>
  <si>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</si>
  <si>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</si>
  <si>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</si>
  <si>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</si>
  <si>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</si>
  <si>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</si>
  <si>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</si>
  <si>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</si>
  <si>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</si>
  <si>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</si>
  <si>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</si>
  <si>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</si>
  <si>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</si>
  <si>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</si>
  <si>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</si>
  <si>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</si>
  <si>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</si>
  <si>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</si>
  <si>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</si>
  <si>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</si>
  <si>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</si>
  <si>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</si>
  <si>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</si>
  <si>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</si>
  <si>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</si>
  <si>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</si>
  <si>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</si>
  <si>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</si>
  <si>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</si>
  <si>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</si>
  <si>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</si>
  <si>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</si>
  <si>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</si>
  <si>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</si>
  <si>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</si>
  <si>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</si>
  <si>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</si>
  <si>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</si>
  <si>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</si>
  <si>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</si>
  <si>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</si>
  <si>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</si>
  <si>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</si>
  <si>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</si>
  <si>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</si>
  <si>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</si>
  <si>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</si>
  <si>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</si>
  <si>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</si>
  <si>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</si>
  <si>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</si>
  <si>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</si>
  <si>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</si>
  <si>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</si>
  <si>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</si>
  <si>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</si>
  <si>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</si>
  <si>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</si>
  <si>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</si>
  <si>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</si>
  <si>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</si>
  <si>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</si>
  <si>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</si>
  <si>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</si>
  <si>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</si>
  <si>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</si>
  <si>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</si>
  <si>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</si>
  <si>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</si>
  <si>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</si>
  <si>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</si>
  <si>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</si>
  <si>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</si>
  <si>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</si>
  <si>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</si>
  <si>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</si>
  <si>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</si>
  <si>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</si>
  <si>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</si>
  <si>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</si>
  <si>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</si>
  <si>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</si>
  <si>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</si>
  <si>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</si>
  <si>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</si>
  <si>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</si>
  <si>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</si>
  <si>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</si>
  <si>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</si>
  <si>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</si>
  <si>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</si>
  <si>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</si>
  <si>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</si>
  <si>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</si>
  <si>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</si>
  <si>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</si>
  <si>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</si>
  <si>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</si>
  <si>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</si>
  <si>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</si>
  <si>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</si>
  <si>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</si>
  <si>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</si>
  <si>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</si>
  <si>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</si>
  <si>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</si>
  <si>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</si>
  <si>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</si>
  <si>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</si>
  <si>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</si>
  <si>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</si>
  <si>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</si>
  <si>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</si>
  <si>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</si>
  <si>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</si>
  <si>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</si>
  <si>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</si>
  <si>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</si>
  <si>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</si>
  <si>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</si>
  <si>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</si>
  <si>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</si>
  <si>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</si>
  <si>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</si>
  <si>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</si>
  <si>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</si>
  <si>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</si>
  <si>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</si>
  <si>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</si>
  <si>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</si>
  <si>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</si>
  <si>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</si>
  <si>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</si>
  <si>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</si>
  <si>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</si>
  <si>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</si>
  <si>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</si>
  <si>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</si>
  <si>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</si>
  <si>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</si>
  <si>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</si>
  <si>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</si>
  <si>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</si>
  <si>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</si>
  <si>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</si>
  <si>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</si>
  <si>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</si>
  <si>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</si>
  <si>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</si>
  <si>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</si>
  <si>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</si>
  <si>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</si>
  <si>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</si>
  <si>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</si>
  <si>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</si>
  <si>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</si>
  <si>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</si>
  <si>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</si>
  <si>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</si>
  <si>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</si>
  <si>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</si>
  <si>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</si>
  <si>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</si>
  <si>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</si>
  <si>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</si>
  <si>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</si>
  <si>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</si>
  <si>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</si>
  <si>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</si>
  <si>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</si>
  <si>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</si>
  <si>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</si>
  <si>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</si>
  <si>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</si>
  <si>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</si>
  <si>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</si>
  <si>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</si>
  <si>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</si>
  <si>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</si>
  <si>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</si>
  <si>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</si>
  <si>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</si>
  <si>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</si>
  <si>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</si>
  <si>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</si>
  <si>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</si>
  <si>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</si>
  <si>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</si>
  <si>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</si>
  <si>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</si>
  <si>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</si>
  <si>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</si>
  <si>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</si>
  <si>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</si>
  <si>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</si>
  <si>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</si>
  <si>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</si>
  <si>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</si>
  <si>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</si>
  <si>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</si>
  <si>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</si>
  <si>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</si>
  <si>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</si>
  <si>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</si>
  <si>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</si>
  <si>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</si>
  <si>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</si>
  <si>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</si>
  <si>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</si>
  <si>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</si>
  <si>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</si>
  <si>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</si>
  <si>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</si>
  <si>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</si>
  <si>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</si>
  <si>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</si>
  <si>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</si>
  <si>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</si>
  <si>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</si>
  <si>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</si>
  <si>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</si>
  <si>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</si>
  <si>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</si>
  <si>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</si>
  <si>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</si>
  <si>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</si>
  <si>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</si>
  <si>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</si>
  <si>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</si>
  <si>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</si>
  <si>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</si>
  <si>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</si>
  <si>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</si>
  <si>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</si>
  <si>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</si>
  <si>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</si>
  <si>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</si>
  <si>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</si>
  <si>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</si>
  <si>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</si>
  <si>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</si>
  <si>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</si>
  <si>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</si>
  <si>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</si>
  <si>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</si>
  <si>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</si>
  <si>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</si>
  <si>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</si>
  <si>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</si>
  <si>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</si>
  <si>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</si>
  <si>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</si>
  <si>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</si>
  <si>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</si>
  <si>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</si>
  <si>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</si>
  <si>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</si>
  <si>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</si>
  <si>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</si>
  <si>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</si>
  <si>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</si>
  <si>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</si>
  <si>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</si>
  <si>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</si>
  <si>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</si>
  <si>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</si>
  <si>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</si>
  <si>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</si>
  <si>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</si>
  <si>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</si>
  <si>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</si>
  <si>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</si>
  <si>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</si>
  <si>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</si>
  <si>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</si>
  <si>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</si>
  <si>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</si>
  <si>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</si>
  <si>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</si>
  <si>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</si>
  <si>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</si>
  <si>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</si>
  <si>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</si>
  <si>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</si>
  <si>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</si>
  <si>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</si>
  <si>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</si>
  <si>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</si>
  <si>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</si>
  <si>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</si>
  <si>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</si>
  <si>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</si>
  <si>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</si>
  <si>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</si>
  <si>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</si>
  <si>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</si>
  <si>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</si>
  <si>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</si>
  <si>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</si>
  <si>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</si>
  <si>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</si>
  <si>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</si>
  <si>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</si>
  <si>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</si>
  <si>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</si>
  <si>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</si>
  <si>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</si>
  <si>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</si>
  <si>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</si>
  <si>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</si>
  <si>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</si>
  <si>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</si>
  <si>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</si>
  <si>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</si>
  <si>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</si>
  <si>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</si>
  <si>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</si>
  <si>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</si>
  <si>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</si>
  <si>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</si>
  <si>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</si>
  <si>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</si>
  <si>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</si>
  <si>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</si>
  <si>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</si>
  <si>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</si>
  <si>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</si>
  <si>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</si>
  <si>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</si>
  <si>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</si>
  <si>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</si>
  <si>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</si>
  <si>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</si>
  <si>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</si>
  <si>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</si>
  <si>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</si>
  <si>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</si>
  <si>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</si>
  <si>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</si>
  <si>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</si>
  <si>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</si>
  <si>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</si>
  <si>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</si>
  <si>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</si>
  <si>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</si>
  <si>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</si>
  <si>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</si>
  <si>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</si>
  <si>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</si>
  <si>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</si>
  <si>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</si>
  <si>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</si>
  <si>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</si>
  <si>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</si>
  <si>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</si>
  <si>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</si>
  <si>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</si>
  <si>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</si>
  <si>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</si>
  <si>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</si>
  <si>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</si>
  <si>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</si>
  <si>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</si>
  <si>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</si>
  <si>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</si>
  <si>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</si>
  <si>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</si>
  <si>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</si>
  <si>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</si>
  <si>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</si>
  <si>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</si>
  <si>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</si>
  <si>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</si>
  <si>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</si>
  <si>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</si>
  <si>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</si>
  <si>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</si>
  <si>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</si>
  <si>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</si>
  <si>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</si>
  <si>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</si>
  <si>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</si>
  <si>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</si>
  <si>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</si>
  <si>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</si>
  <si>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</si>
  <si>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</si>
  <si>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</si>
  <si>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</si>
  <si>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</si>
  <si>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</si>
  <si>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</si>
  <si>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</si>
  <si>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</si>
  <si>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</si>
  <si>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</si>
  <si>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</si>
  <si>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</si>
  <si>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</si>
  <si>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</si>
  <si>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</si>
  <si>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</si>
  <si>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</si>
  <si>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</si>
  <si>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</si>
  <si>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</si>
  <si>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</si>
  <si>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</si>
  <si>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</si>
  <si>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</si>
  <si>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</si>
  <si>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</si>
  <si>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</si>
  <si>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</si>
  <si>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</si>
  <si>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</si>
  <si>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</si>
  <si>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</si>
  <si>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</si>
  <si>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</si>
  <si>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</si>
  <si>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</si>
  <si>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</si>
  <si>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</si>
  <si>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</si>
  <si>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</si>
  <si>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</si>
  <si>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</si>
  <si>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</si>
  <si>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</si>
  <si>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</si>
  <si>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</si>
  <si>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</si>
  <si>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</si>
  <si>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</si>
  <si>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</si>
  <si>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</si>
  <si>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</si>
  <si>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</si>
  <si>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</si>
  <si>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</si>
  <si>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</si>
  <si>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</si>
  <si>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</si>
  <si>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</si>
  <si>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</si>
  <si>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</si>
  <si>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</si>
  <si>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</si>
  <si>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</si>
  <si>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</si>
  <si>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</si>
  <si>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</si>
  <si>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</si>
  <si>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</si>
  <si>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</si>
  <si>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</si>
  <si>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</si>
  <si>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</si>
  <si>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</si>
  <si>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</si>
  <si>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</si>
  <si>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</si>
  <si>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</si>
  <si>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</si>
  <si>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</si>
  <si>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</si>
  <si>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</si>
  <si>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</si>
  <si>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</si>
  <si>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</si>
  <si>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</si>
  <si>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</si>
  <si>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</si>
  <si>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</si>
  <si>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</si>
  <si>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</si>
  <si>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</si>
  <si>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</si>
  <si>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</si>
  <si>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</si>
  <si>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</si>
  <si>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</si>
  <si>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</si>
  <si>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</si>
  <si>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</si>
  <si>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</si>
  <si>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</si>
  <si>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</si>
  <si>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</si>
  <si>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</si>
  <si>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</si>
  <si>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</si>
  <si>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</si>
  <si>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</si>
  <si>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</si>
  <si>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</si>
  <si>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</si>
  <si>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</si>
  <si>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</si>
  <si>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</si>
  <si>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</si>
  <si>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</si>
  <si>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</si>
  <si>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</si>
  <si>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</si>
  <si>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</si>
  <si>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</si>
  <si>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</si>
  <si>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</si>
  <si>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</si>
  <si>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</si>
  <si>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</si>
  <si>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</si>
  <si>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</si>
  <si>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</si>
  <si>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</si>
  <si>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</si>
  <si>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</si>
  <si>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</si>
  <si>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</si>
  <si>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</si>
  <si>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</si>
  <si>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</si>
  <si>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</si>
  <si>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</si>
  <si>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</si>
  <si>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</si>
  <si>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</si>
  <si>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</si>
  <si>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</si>
  <si>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</si>
  <si>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</si>
  <si>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</si>
  <si>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</si>
  <si>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</si>
  <si>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</si>
  <si>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</si>
  <si>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</si>
  <si>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</si>
  <si>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</si>
  <si>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</si>
  <si>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</si>
  <si>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</si>
  <si>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</si>
  <si>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</si>
  <si>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</si>
  <si>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</si>
  <si>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</si>
  <si>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</si>
  <si>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</si>
  <si>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</si>
  <si>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</si>
  <si>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</si>
  <si>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</si>
  <si>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</si>
  <si>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</si>
  <si>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</si>
  <si>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</si>
  <si>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</si>
  <si>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</si>
  <si>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</si>
  <si>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</si>
  <si>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</si>
  <si>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</si>
  <si>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</si>
  <si>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</si>
  <si>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</si>
  <si>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</si>
  <si>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</si>
  <si>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</si>
  <si>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</si>
  <si>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</si>
  <si>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</si>
  <si>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</si>
  <si>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</si>
  <si>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</si>
  <si>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</si>
  <si>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</si>
  <si>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</si>
  <si>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</si>
  <si>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</si>
  <si>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</si>
  <si>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</si>
  <si>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</si>
  <si>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</si>
  <si>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</si>
  <si>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</si>
  <si>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</si>
  <si>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</si>
  <si>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</si>
  <si>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</si>
  <si>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</si>
  <si>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</si>
  <si>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</si>
  <si>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</si>
  <si>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</si>
  <si>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</si>
  <si>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</si>
  <si>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</si>
  <si>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</si>
  <si>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</si>
  <si>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</si>
  <si>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</si>
  <si>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</si>
  <si>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</si>
  <si>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</si>
  <si>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</si>
  <si>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</si>
  <si>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</si>
  <si>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</si>
  <si>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</si>
  <si>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</si>
  <si>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</si>
  <si>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</si>
  <si>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</si>
  <si>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</si>
  <si>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</si>
  <si>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</si>
  <si>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</si>
  <si>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</si>
  <si>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</si>
  <si>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</si>
  <si>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</si>
  <si>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</si>
  <si>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</si>
  <si>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</si>
  <si>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</si>
  <si>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</si>
  <si>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</si>
  <si>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</si>
  <si>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</si>
  <si>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</si>
  <si>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</si>
  <si>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</si>
  <si>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</si>
  <si>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</si>
  <si>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</si>
  <si>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</si>
  <si>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</si>
  <si>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</si>
  <si>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</si>
  <si>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</si>
  <si>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</si>
  <si>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</si>
  <si>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</si>
  <si>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</si>
  <si>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</si>
  <si>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</si>
  <si>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</si>
  <si>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</si>
  <si>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</si>
  <si>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</si>
  <si>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</si>
  <si>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</si>
  <si>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</si>
  <si>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</si>
  <si>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</si>
  <si>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</si>
  <si>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</si>
  <si>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</si>
  <si>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</si>
  <si>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</si>
  <si>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</si>
  <si>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</si>
  <si>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</si>
  <si>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</si>
  <si>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</si>
  <si>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</si>
  <si>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</si>
  <si>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</si>
  <si>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</si>
  <si>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</si>
  <si>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</si>
  <si>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</si>
  <si>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</si>
  <si>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</si>
  <si>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</si>
  <si>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</si>
  <si>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</si>
  <si>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</si>
  <si>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</si>
  <si>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</si>
  <si>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</si>
  <si>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</si>
  <si>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</si>
  <si>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</si>
  <si>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</si>
  <si>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</si>
  <si>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</si>
  <si>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</si>
  <si>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</si>
  <si>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</si>
  <si>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</si>
  <si>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</si>
  <si>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</si>
  <si>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</si>
  <si>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</si>
  <si>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</si>
  <si>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</si>
  <si>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</si>
  <si>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</si>
  <si>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</si>
  <si>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</si>
  <si>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</si>
  <si>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</si>
  <si>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</si>
  <si>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</si>
  <si>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</si>
  <si>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</si>
  <si>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</si>
  <si>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</si>
  <si>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</si>
  <si>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</si>
  <si>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</si>
  <si>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</si>
  <si>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</si>
  <si>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</si>
  <si>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</si>
  <si>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</si>
  <si>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</si>
  <si>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</si>
  <si>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</si>
  <si>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</si>
  <si>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</si>
  <si>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</si>
  <si>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</si>
  <si>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</si>
  <si>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</si>
  <si>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</si>
  <si>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</si>
  <si>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</si>
  <si>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</si>
  <si>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</si>
  <si>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</si>
  <si>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</si>
  <si>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</si>
  <si>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</si>
  <si>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</si>
  <si>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</si>
  <si>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</si>
  <si>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</si>
  <si>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</si>
  <si>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</si>
  <si>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</si>
  <si>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</si>
  <si>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</si>
  <si>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</si>
  <si>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</si>
  <si>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</si>
  <si>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</si>
  <si>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</si>
  <si>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</si>
  <si>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</si>
  <si>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</si>
  <si>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</si>
  <si>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</si>
  <si>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</si>
  <si>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</si>
  <si>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</si>
  <si>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</si>
  <si>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</si>
  <si>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</si>
  <si>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</si>
  <si>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</si>
  <si>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</si>
  <si>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</si>
  <si>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</si>
  <si>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</si>
  <si>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</si>
  <si>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</si>
  <si>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</si>
  <si>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</si>
  <si>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</si>
  <si>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</si>
  <si>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</si>
  <si>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</si>
  <si>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</si>
  <si>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</si>
  <si>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</si>
  <si>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</si>
  <si>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</si>
  <si>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</si>
  <si>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</si>
  <si>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</si>
  <si>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</si>
  <si>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</si>
  <si>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</si>
  <si>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</si>
  <si>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</si>
  <si>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</si>
  <si>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</si>
  <si>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</si>
  <si>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</si>
  <si>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</si>
  <si>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</si>
  <si>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</si>
  <si>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</si>
  <si>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</si>
  <si>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</si>
  <si>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</si>
  <si>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</si>
  <si>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</si>
  <si>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</si>
  <si>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</si>
  <si>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</si>
  <si>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</si>
  <si>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</si>
  <si>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</si>
  <si>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</si>
  <si>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</si>
  <si>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</si>
  <si>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</si>
  <si>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</si>
  <si>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</si>
  <si>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</si>
  <si>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</si>
  <si>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</si>
  <si>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</si>
  <si>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</si>
  <si>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</si>
  <si>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</si>
  <si>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</si>
  <si>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</si>
  <si>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</si>
  <si>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</si>
  <si>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</si>
  <si>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</si>
  <si>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</si>
  <si>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</si>
  <si>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</si>
  <si>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</si>
  <si>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</si>
  <si>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</si>
  <si>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</si>
  <si>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</si>
  <si>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</si>
  <si>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</si>
  <si>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</si>
  <si>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</si>
  <si>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</si>
  <si>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</si>
  <si>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</si>
  <si>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</si>
  <si>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</si>
  <si>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</si>
  <si>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</si>
  <si>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</si>
  <si>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</si>
  <si>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</si>
  <si>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</si>
  <si>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</si>
  <si>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</si>
  <si>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</si>
  <si>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</si>
  <si>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</si>
  <si>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</si>
  <si>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</si>
  <si>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</si>
  <si>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</si>
  <si>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</si>
  <si>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</si>
  <si>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</si>
  <si>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</si>
  <si>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</si>
  <si>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</si>
  <si>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</si>
  <si>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</si>
  <si>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</si>
  <si>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</si>
  <si>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</si>
  <si>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</si>
  <si>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</si>
  <si>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</si>
  <si>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</si>
  <si>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</si>
  <si>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</si>
  <si>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</si>
  <si>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</si>
  <si>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</si>
  <si>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</si>
  <si>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</si>
  <si>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</si>
  <si>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</si>
  <si>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</si>
  <si>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</si>
  <si>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</si>
  <si>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</si>
  <si>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</si>
  <si>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</si>
  <si>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</si>
  <si>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</si>
  <si>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</si>
  <si>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</si>
  <si>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</si>
  <si>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</si>
  <si>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</si>
  <si>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</si>
  <si>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</si>
  <si>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</si>
  <si>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</si>
  <si>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</si>
  <si>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</si>
  <si>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</si>
  <si>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</si>
  <si>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</si>
  <si>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</si>
  <si>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</si>
  <si>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</si>
  <si>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</si>
  <si>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</si>
  <si>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</si>
  <si>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</si>
  <si>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</si>
  <si>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</si>
  <si>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</si>
  <si>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</si>
  <si>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</si>
  <si>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</si>
  <si>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</si>
  <si>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</si>
  <si>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</si>
  <si>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</si>
  <si>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</si>
  <si>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</si>
  <si>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</si>
  <si>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</si>
  <si>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</si>
  <si>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</si>
  <si>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</si>
  <si>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</si>
  <si>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</si>
  <si>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</si>
  <si>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</si>
  <si>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</si>
  <si>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</si>
  <si>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</si>
  <si>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</si>
  <si>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</si>
  <si>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</si>
  <si>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</si>
  <si>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</si>
  <si>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</si>
  <si>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</si>
  <si>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</si>
  <si>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</si>
  <si>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</si>
  <si>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</si>
  <si>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</si>
  <si>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</si>
  <si>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</si>
  <si>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</si>
  <si>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</si>
  <si>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</si>
  <si>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</si>
  <si>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</si>
  <si>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</si>
  <si>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</si>
  <si>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</si>
  <si>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</si>
  <si>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</si>
  <si>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</si>
  <si>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</si>
  <si>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</si>
  <si>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</si>
  <si>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</si>
  <si>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</si>
  <si>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</si>
  <si>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</si>
  <si>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</si>
  <si>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</si>
  <si>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</si>
  <si>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</si>
  <si>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</si>
  <si>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</si>
  <si>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</si>
  <si>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</si>
  <si>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</si>
  <si>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</si>
  <si>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</si>
  <si>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</si>
  <si>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</si>
  <si>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</si>
  <si>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</si>
  <si>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</si>
  <si>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</si>
  <si>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</si>
  <si>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</si>
  <si>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</si>
  <si>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</si>
  <si>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</si>
  <si>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</si>
  <si>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</si>
  <si>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</si>
  <si>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</si>
  <si>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</si>
  <si>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</si>
  <si>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</si>
  <si>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</si>
  <si>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</si>
  <si>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</si>
  <si>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</si>
  <si>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</si>
  <si>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</si>
  <si>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</si>
  <si>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</si>
  <si>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</si>
  <si>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</si>
  <si>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</si>
  <si>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</si>
  <si>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</si>
  <si>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</si>
  <si>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</si>
  <si>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</si>
  <si>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</si>
  <si>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</si>
  <si>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</si>
  <si>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</si>
  <si>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</si>
  <si>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</si>
  <si>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</si>
  <si>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</si>
  <si>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</si>
  <si>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</si>
  <si>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</si>
  <si>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</si>
  <si>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</si>
  <si>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</si>
  <si>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</si>
  <si>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</si>
  <si>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</si>
  <si>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</si>
  <si>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</si>
  <si>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</si>
  <si>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</si>
  <si>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</si>
  <si>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</si>
  <si>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</si>
  <si>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</si>
  <si>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</si>
  <si>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</si>
  <si>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</si>
  <si>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</si>
  <si>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</si>
  <si>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</si>
  <si>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</si>
  <si>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</si>
  <si>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</si>
  <si>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</si>
  <si>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</si>
  <si>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</si>
  <si>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</si>
  <si>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</si>
  <si>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</si>
  <si>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</si>
  <si>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</si>
  <si>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</si>
  <si>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</si>
  <si>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</si>
  <si>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</si>
  <si>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</si>
  <si>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</si>
  <si>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</si>
  <si>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</si>
  <si>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</si>
  <si>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</si>
  <si>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</si>
  <si>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</si>
  <si>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</si>
  <si>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</si>
  <si>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</si>
  <si>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</si>
  <si>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</si>
  <si>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</si>
  <si>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</si>
  <si>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</si>
  <si>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</si>
  <si>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</si>
  <si>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</si>
  <si>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</si>
  <si>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</si>
  <si>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</si>
  <si>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</si>
  <si>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</si>
  <si>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</si>
  <si>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</si>
  <si>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</si>
  <si>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</si>
  <si>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</si>
  <si>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</si>
  <si>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</si>
  <si>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</si>
  <si>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</si>
  <si>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</si>
  <si>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</si>
  <si>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</si>
  <si>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</si>
  <si>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</si>
  <si>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</si>
  <si>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</si>
  <si>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</si>
  <si>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</si>
  <si>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</si>
  <si>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</si>
  <si>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</si>
  <si>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</si>
  <si>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</si>
  <si>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</si>
  <si>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</si>
  <si>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</si>
  <si>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</si>
  <si>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</si>
  <si>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</si>
  <si>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</si>
  <si>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</si>
  <si>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</si>
  <si>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</si>
  <si>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</si>
  <si>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</si>
  <si>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</si>
  <si>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</si>
  <si>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</si>
  <si>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</si>
  <si>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</si>
  <si>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</si>
  <si>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</si>
  <si>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</si>
  <si>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</si>
  <si>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</si>
  <si>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</si>
  <si>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</si>
  <si>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</si>
  <si>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</si>
  <si>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</si>
  <si>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</si>
  <si>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</si>
  <si>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</si>
  <si>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</si>
  <si>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</si>
  <si>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</si>
  <si>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</si>
  <si>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</si>
  <si>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</si>
  <si>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</si>
  <si>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</si>
  <si>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</si>
  <si>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</si>
  <si>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</si>
  <si>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</si>
  <si>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</si>
  <si>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</si>
  <si>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</si>
  <si>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</si>
  <si>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</si>
  <si>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</si>
  <si>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</si>
  <si>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</si>
  <si>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</si>
  <si>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</si>
  <si>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</si>
  <si>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</si>
  <si>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</si>
  <si>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</si>
  <si>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</si>
  <si>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</si>
  <si>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</si>
  <si>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</si>
  <si>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</si>
  <si>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</si>
  <si>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</si>
  <si>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</si>
  <si>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</si>
  <si>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</si>
  <si>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</si>
  <si>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</si>
  <si>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</si>
  <si>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</si>
  <si>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</si>
  <si>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</si>
  <si>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</si>
  <si>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</si>
  <si>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</si>
  <si>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</si>
  <si>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</si>
  <si>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</si>
  <si>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</si>
  <si>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</si>
  <si>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</si>
  <si>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</si>
  <si>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</si>
  <si>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</si>
  <si>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</si>
  <si>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</si>
  <si>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</si>
  <si>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</si>
  <si>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</si>
  <si>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</si>
  <si>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</si>
  <si>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</si>
  <si>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</si>
  <si>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</si>
  <si>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</si>
  <si>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</si>
  <si>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</si>
  <si>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</si>
  <si>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</si>
  <si>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</si>
  <si>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</si>
  <si>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</si>
  <si>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</si>
  <si>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</si>
  <si>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</si>
  <si>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</si>
  <si>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</si>
  <si>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</si>
  <si>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</si>
  <si>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</si>
  <si>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</si>
  <si>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</si>
  <si>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</si>
  <si>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</si>
  <si>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</si>
  <si>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</si>
  <si>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</si>
  <si>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</si>
  <si>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</si>
  <si>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</si>
  <si>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</si>
  <si>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</si>
  <si>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</si>
  <si>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</si>
  <si>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</si>
  <si>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</si>
  <si>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</si>
  <si>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</si>
  <si>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</si>
  <si>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</si>
  <si>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</si>
  <si>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</si>
  <si>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</si>
  <si>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</si>
  <si>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</si>
  <si>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</si>
  <si>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</si>
  <si>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</si>
  <si>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</si>
  <si>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</si>
  <si>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</si>
  <si>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</si>
  <si>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</si>
  <si>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</si>
  <si>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</si>
  <si>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</si>
  <si>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</si>
  <si>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</si>
  <si>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</si>
  <si>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</si>
  <si>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</si>
  <si>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</si>
  <si>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</si>
  <si>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</si>
  <si>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</si>
  <si>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</si>
  <si>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</si>
  <si>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</si>
  <si>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</si>
  <si>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</si>
  <si>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</si>
  <si>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</si>
  <si>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</si>
  <si>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</si>
  <si>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</si>
  <si>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</si>
  <si>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</si>
  <si>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</si>
  <si>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</si>
  <si>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</si>
  <si>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</si>
  <si>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</si>
  <si>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</si>
  <si>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</si>
  <si>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</si>
  <si>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</si>
  <si>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</si>
  <si>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</si>
  <si>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</si>
  <si>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</si>
  <si>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</si>
  <si>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</si>
  <si>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</si>
  <si>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</si>
  <si>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</si>
  <si>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</si>
  <si>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</si>
  <si>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</si>
  <si>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</si>
  <si>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</si>
  <si>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</si>
  <si>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</si>
  <si>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</si>
  <si>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</si>
  <si>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</si>
  <si>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</si>
  <si>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</si>
  <si>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</si>
  <si>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</si>
  <si>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</si>
  <si>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</si>
  <si>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</si>
  <si>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</si>
  <si>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</si>
  <si>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</si>
  <si>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</si>
  <si>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</si>
  <si>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</si>
  <si>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</si>
  <si>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</si>
  <si>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</si>
  <si>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</si>
  <si>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</si>
  <si>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</si>
  <si>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</si>
  <si>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</si>
  <si>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</si>
  <si>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</si>
  <si>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</si>
  <si>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</si>
  <si>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</si>
  <si>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</si>
  <si>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</si>
  <si>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</si>
  <si>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</si>
  <si>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</si>
  <si>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</si>
  <si>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</si>
  <si>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</si>
  <si>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</si>
  <si>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</si>
  <si>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</si>
  <si>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</si>
  <si>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</si>
  <si>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</si>
  <si>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</si>
  <si>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</si>
  <si>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</si>
  <si>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</si>
  <si>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</si>
  <si>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</si>
  <si>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</si>
  <si>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</si>
  <si>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</si>
  <si>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</si>
  <si>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</si>
  <si>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</si>
  <si>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</si>
  <si>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</si>
  <si>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</si>
  <si>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</si>
  <si>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</si>
  <si>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</si>
  <si>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</si>
  <si>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</si>
  <si>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</si>
  <si>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</si>
  <si>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</si>
  <si>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</si>
  <si>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</si>
  <si>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</si>
  <si>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</si>
  <si>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</si>
  <si>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</si>
  <si>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</si>
  <si>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</si>
  <si>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</si>
  <si>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</si>
  <si>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</si>
  <si>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</si>
  <si>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</si>
  <si>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</si>
  <si>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</si>
  <si>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</si>
  <si>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</si>
  <si>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</si>
  <si>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</si>
  <si>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</si>
  <si>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</si>
  <si>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</si>
  <si>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</si>
  <si>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</si>
  <si>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</si>
  <si>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</si>
  <si>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</si>
  <si>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</si>
  <si>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</si>
  <si>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</si>
  <si>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</si>
  <si>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</si>
  <si>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</si>
  <si>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</si>
  <si>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</si>
  <si>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</si>
  <si>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</si>
  <si>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</si>
  <si>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</si>
  <si>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</si>
  <si>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</si>
  <si>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</si>
  <si>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</si>
  <si>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</si>
  <si>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</si>
  <si>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</si>
  <si>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</si>
  <si>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</si>
  <si>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</si>
  <si>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</si>
  <si>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</si>
  <si>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</si>
  <si>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</si>
  <si>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</si>
  <si>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</si>
  <si>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</si>
  <si>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</si>
  <si>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</si>
  <si>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</si>
  <si>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</si>
  <si>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</si>
  <si>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</si>
  <si>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</si>
  <si>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</si>
  <si>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</si>
  <si>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</si>
  <si>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</si>
  <si>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</si>
  <si>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</si>
  <si>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</si>
  <si>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</si>
  <si>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</si>
  <si>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</si>
  <si>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</si>
  <si>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</si>
  <si>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</si>
  <si>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</si>
  <si>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</si>
  <si>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</si>
  <si>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</si>
  <si>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</si>
  <si>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</si>
  <si>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</si>
  <si>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</si>
  <si>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</si>
  <si>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</si>
  <si>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</si>
  <si>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</si>
  <si>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</si>
  <si>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</si>
  <si>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</si>
  <si>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</si>
  <si>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</si>
  <si>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</si>
  <si>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</si>
  <si>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</si>
  <si>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</si>
  <si>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</si>
  <si>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</si>
  <si>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</si>
  <si>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</si>
  <si>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</si>
  <si>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</si>
  <si>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</si>
  <si>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</si>
  <si>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</si>
  <si>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</si>
  <si>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</si>
  <si>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</si>
  <si>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</si>
  <si>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</si>
  <si>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</si>
  <si>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</si>
  <si>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</si>
  <si>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</si>
  <si>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</si>
  <si>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</si>
  <si>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</si>
  <si>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</si>
  <si>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</si>
  <si>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</si>
  <si>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</si>
  <si>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</si>
  <si>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</si>
  <si>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</si>
  <si>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</si>
  <si>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</si>
  <si>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</si>
  <si>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</si>
  <si>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</si>
  <si>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</si>
  <si>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</si>
  <si>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</si>
  <si>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</si>
  <si>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</si>
  <si>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</si>
  <si>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</si>
  <si>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</si>
  <si>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</si>
  <si>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</si>
  <si>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</si>
  <si>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</si>
  <si>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</si>
  <si>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</si>
  <si>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</si>
  <si>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</si>
  <si>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</si>
  <si>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</si>
  <si>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</si>
  <si>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</si>
  <si>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</si>
  <si>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</si>
  <si>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</si>
  <si>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</si>
  <si>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</si>
  <si>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</si>
  <si>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</si>
  <si>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</si>
  <si>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</si>
  <si>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</si>
  <si>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</si>
  <si>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</si>
  <si>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</si>
  <si>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</si>
  <si>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</si>
  <si>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</si>
  <si>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</si>
  <si>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</si>
  <si>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</si>
  <si>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</si>
  <si>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</si>
  <si>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</si>
  <si>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</si>
  <si>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</si>
  <si>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</si>
  <si>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</si>
  <si>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</si>
  <si>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</si>
  <si>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</si>
  <si>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</si>
  <si>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</si>
  <si>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</si>
  <si>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</si>
  <si>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</si>
  <si>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</si>
  <si>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</si>
  <si>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</si>
  <si>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</si>
  <si>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</si>
  <si>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</si>
  <si>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</si>
  <si>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</si>
  <si>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</si>
  <si>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</si>
  <si>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</si>
  <si>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</si>
  <si>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</si>
  <si>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</si>
  <si>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</si>
  <si>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</si>
  <si>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</si>
  <si>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</si>
  <si>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</si>
  <si>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</si>
  <si>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</si>
  <si>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</si>
  <si>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</si>
  <si>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</si>
  <si>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</si>
  <si>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</si>
  <si>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</si>
  <si>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</si>
  <si>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</si>
  <si>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</si>
  <si>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</si>
  <si>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</si>
  <si>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</si>
  <si>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</si>
  <si>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</si>
  <si>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</si>
  <si>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</si>
  <si>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</si>
  <si>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</si>
  <si>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</si>
  <si>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</si>
  <si>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</si>
  <si>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</si>
  <si>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</si>
  <si>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</si>
  <si>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</si>
  <si>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</si>
  <si>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</si>
  <si>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</si>
  <si>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</si>
  <si>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</si>
  <si>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</si>
  <si>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</si>
  <si>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</si>
  <si>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</si>
  <si>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</si>
  <si>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</si>
  <si>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</si>
  <si>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</si>
  <si>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</si>
  <si>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</si>
  <si>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</si>
  <si>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</si>
  <si>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</si>
  <si>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</si>
  <si>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</si>
  <si>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</si>
  <si>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</si>
  <si>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</si>
  <si>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</si>
  <si>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</si>
  <si>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</si>
  <si>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</si>
  <si>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</si>
  <si>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</si>
  <si>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</si>
  <si>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</si>
  <si>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</si>
  <si>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</si>
  <si>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</si>
  <si>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</si>
  <si>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</si>
  <si>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</si>
  <si>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</si>
  <si>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</si>
  <si>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</si>
  <si>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</si>
  <si>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</si>
  <si>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</si>
  <si>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</si>
  <si>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</si>
  <si>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</si>
  <si>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</si>
  <si>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</si>
  <si>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</si>
  <si>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</si>
  <si>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</si>
  <si>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</si>
  <si>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</si>
  <si>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</si>
  <si>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</si>
  <si>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</si>
  <si>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</si>
  <si>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</si>
  <si>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</si>
  <si>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</si>
  <si>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</si>
  <si>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</si>
  <si>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</si>
  <si>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</si>
  <si>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</si>
  <si>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</si>
  <si>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</si>
  <si>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</si>
  <si>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</si>
  <si>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</si>
  <si>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</si>
  <si>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</si>
  <si>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</si>
  <si>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</si>
  <si>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</si>
  <si>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</si>
  <si>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</si>
  <si>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</si>
  <si>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</si>
  <si>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</si>
  <si>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</si>
  <si>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</si>
  <si>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</si>
  <si>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</si>
  <si>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</si>
  <si>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</si>
  <si>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</si>
  <si>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</si>
  <si>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</si>
  <si>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</si>
  <si>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</si>
  <si>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</si>
  <si>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</si>
  <si>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</si>
  <si>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</si>
  <si>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</si>
  <si>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</si>
  <si>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</si>
  <si>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</si>
  <si>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</si>
  <si>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</si>
  <si>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</si>
  <si>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</si>
  <si>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</si>
  <si>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</si>
  <si>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</si>
  <si>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</si>
  <si>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</si>
  <si>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</si>
  <si>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</si>
  <si>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</si>
  <si>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</si>
  <si>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</si>
  <si>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</si>
  <si>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</si>
  <si>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</si>
  <si>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</si>
  <si>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</si>
  <si>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</si>
  <si>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</si>
  <si>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</si>
  <si>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</si>
  <si>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</si>
  <si>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</si>
  <si>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</si>
  <si>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</si>
  <si>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</si>
  <si>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</si>
  <si>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</si>
  <si>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</si>
  <si>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</si>
  <si>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</si>
  <si>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</si>
  <si>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</si>
  <si>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</si>
  <si>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</si>
  <si>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</si>
  <si>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</si>
  <si>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</si>
  <si>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</si>
  <si>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</si>
  <si>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</si>
  <si>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</si>
  <si>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</si>
  <si>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</si>
  <si>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</si>
  <si>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</si>
  <si>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</si>
  <si>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</si>
  <si>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</si>
  <si>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</si>
  <si>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</si>
  <si>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</si>
  <si>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</si>
  <si>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</si>
  <si>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</si>
  <si>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</si>
  <si>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</si>
  <si>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</si>
  <si>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</si>
  <si>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</si>
  <si>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</si>
  <si>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</si>
  <si>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</si>
  <si>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</si>
  <si>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</si>
  <si>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</si>
  <si>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</si>
  <si>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</si>
  <si>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</si>
  <si>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</si>
  <si>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</si>
  <si>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</si>
  <si>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</si>
  <si>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</si>
  <si>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</si>
  <si>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</si>
  <si>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</si>
  <si>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</si>
  <si>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</si>
  <si>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</si>
  <si>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</si>
  <si>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</si>
  <si>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</si>
  <si>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</si>
  <si>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</si>
  <si>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</si>
  <si>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</si>
  <si>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</si>
  <si>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2020-04-09 11:26:36</t>
  </si>
  <si>
    <t>2020-04-24 14:20:32</t>
  </si>
  <si>
    <t>2020-04-17 17:04:22</t>
  </si>
  <si>
    <t>2020-04-12 00:43:40</t>
  </si>
  <si>
    <t>2020-04-20 12:09:08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</si>
  <si>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</si>
  <si>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</si>
  <si>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</si>
  <si>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</si>
  <si>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</si>
  <si>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</si>
  <si>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</si>
  <si>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</si>
  <si>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</si>
  <si>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</si>
  <si>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</si>
  <si>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</si>
  <si>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</si>
  <si>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</si>
  <si>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</si>
  <si>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</si>
  <si>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</si>
  <si>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</si>
  <si>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</si>
  <si>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</si>
  <si>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</si>
  <si>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</si>
  <si>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</si>
  <si>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</si>
  <si>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</si>
  <si>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</si>
  <si>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</si>
  <si>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</si>
  <si>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</si>
  <si>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</si>
  <si>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</si>
  <si>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</si>
  <si>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</si>
  <si>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</si>
  <si>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</si>
  <si>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</si>
  <si>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</si>
  <si>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</si>
  <si>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</si>
  <si>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</si>
  <si>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</si>
  <si>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</si>
  <si>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</si>
  <si>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</si>
  <si>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</si>
  <si>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</si>
  <si>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</si>
  <si>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</si>
  <si>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</si>
  <si>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</si>
  <si>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</si>
  <si>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</si>
  <si>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</si>
  <si>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</si>
  <si>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</si>
  <si>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</si>
  <si>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</si>
  <si>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</si>
  <si>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</si>
  <si>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</si>
  <si>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</si>
  <si>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</si>
  <si>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</si>
  <si>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</si>
  <si>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</si>
  <si>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</si>
  <si>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</si>
  <si>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</si>
  <si>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</si>
  <si>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</si>
  <si>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</si>
  <si>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</si>
  <si>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</si>
  <si>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</si>
  <si>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</si>
  <si>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</si>
  <si>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</si>
  <si>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</si>
  <si>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</si>
  <si>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</si>
  <si>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</si>
  <si>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</si>
  <si>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</si>
  <si>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</si>
  <si>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</si>
  <si>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</si>
  <si>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</si>
  <si>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</si>
  <si>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</si>
  <si>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</si>
  <si>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</si>
  <si>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</si>
  <si>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</si>
  <si>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</si>
  <si>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</si>
  <si>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</si>
  <si>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</si>
  <si>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</si>
  <si>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</si>
  <si>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</si>
  <si>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</si>
  <si>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</si>
  <si>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</si>
  <si>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</si>
  <si>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</si>
  <si>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</si>
  <si>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</si>
  <si>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</si>
  <si>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</si>
  <si>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</si>
  <si>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</si>
  <si>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</si>
  <si>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</si>
  <si>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</si>
  <si>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</si>
  <si>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</si>
  <si>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</si>
  <si>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</si>
  <si>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</si>
  <si>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</si>
  <si>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</si>
  <si>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</si>
  <si>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</si>
  <si>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</si>
  <si>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</si>
  <si>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</si>
  <si>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</si>
  <si>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</si>
  <si>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</si>
  <si>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</si>
  <si>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</si>
  <si>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</si>
  <si>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</si>
  <si>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</si>
  <si>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</si>
  <si>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</si>
  <si>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</si>
  <si>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</si>
  <si>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</si>
  <si>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</si>
  <si>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</si>
  <si>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</si>
  <si>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</si>
  <si>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</si>
  <si>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</si>
  <si>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</si>
  <si>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</si>
  <si>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</si>
  <si>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</si>
  <si>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</si>
  <si>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</si>
  <si>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</si>
  <si>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</si>
  <si>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</si>
  <si>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</si>
  <si>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</si>
  <si>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</si>
  <si>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</si>
  <si>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</si>
  <si>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</si>
  <si>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</si>
  <si>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</si>
  <si>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</si>
  <si>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</si>
  <si>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</si>
  <si>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</si>
  <si>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</si>
  <si>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</si>
  <si>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</si>
  <si>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</si>
  <si>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</si>
  <si>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</si>
  <si>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</si>
  <si>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</si>
  <si>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</si>
  <si>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</si>
  <si>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</si>
  <si>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</si>
  <si>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</si>
  <si>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</si>
  <si>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</si>
  <si>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</si>
  <si>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</si>
  <si>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</si>
  <si>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</si>
  <si>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</si>
  <si>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</si>
  <si>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</si>
  <si>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</si>
  <si>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</si>
  <si>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</si>
  <si>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</si>
  <si>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</si>
  <si>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</si>
  <si>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</si>
  <si>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</si>
  <si>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</si>
  <si>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</si>
  <si>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</si>
  <si>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</si>
  <si>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</si>
  <si>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</si>
  <si>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</si>
  <si>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</si>
  <si>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</si>
  <si>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</si>
  <si>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</si>
  <si>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</si>
  <si>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</si>
  <si>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</si>
  <si>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</si>
  <si>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</si>
  <si>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</si>
  <si>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</si>
  <si>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</si>
  <si>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</si>
  <si>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</si>
  <si>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</si>
  <si>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</si>
  <si>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</si>
  <si>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</si>
  <si>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</si>
  <si>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</si>
  <si>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</si>
  <si>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</si>
  <si>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</si>
  <si>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</si>
  <si>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</si>
  <si>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</si>
  <si>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</si>
  <si>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</si>
  <si>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</si>
  <si>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</si>
  <si>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</si>
  <si>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</si>
  <si>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</si>
  <si>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</si>
  <si>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</si>
  <si>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</si>
  <si>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</si>
  <si>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</si>
  <si>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</si>
  <si>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</si>
  <si>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</si>
  <si>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</si>
  <si>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</si>
  <si>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</si>
  <si>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</si>
  <si>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</si>
  <si>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</si>
  <si>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</si>
  <si>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</si>
  <si>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</si>
  <si>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</si>
  <si>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</si>
  <si>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</si>
  <si>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</si>
  <si>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</si>
  <si>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</si>
  <si>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</si>
  <si>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</si>
  <si>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</si>
  <si>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</si>
  <si>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</si>
  <si>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</si>
  <si>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</si>
  <si>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</si>
  <si>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</si>
  <si>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</si>
  <si>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</si>
  <si>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</si>
  <si>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</si>
  <si>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</si>
  <si>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</si>
  <si>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</si>
  <si>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</si>
  <si>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</si>
  <si>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</si>
  <si>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</si>
  <si>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</si>
  <si>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</si>
  <si>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</si>
  <si>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</si>
  <si>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</si>
  <si>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</si>
  <si>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</si>
  <si>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</si>
  <si>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</si>
  <si>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</si>
  <si>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</si>
  <si>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</si>
  <si>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</si>
  <si>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</si>
  <si>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</si>
  <si>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</si>
  <si>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</si>
  <si>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</si>
  <si>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</si>
  <si>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</si>
  <si>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</si>
  <si>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</si>
  <si>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</si>
  <si>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</si>
  <si>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</si>
  <si>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</si>
  <si>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</si>
  <si>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</si>
  <si>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</si>
  <si>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</si>
  <si>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</si>
  <si>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</si>
  <si>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</si>
  <si>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</si>
  <si>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</si>
  <si>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</si>
  <si>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</si>
  <si>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</si>
  <si>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</si>
  <si>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</si>
  <si>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</si>
  <si>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</si>
  <si>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</si>
  <si>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</si>
  <si>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</si>
  <si>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</si>
  <si>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</si>
  <si>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</si>
  <si>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</si>
  <si>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</si>
  <si>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</si>
  <si>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</si>
  <si>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</si>
  <si>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</si>
  <si>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</si>
  <si>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</si>
  <si>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</si>
  <si>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</si>
  <si>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</si>
  <si>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</si>
  <si>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</si>
  <si>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</si>
  <si>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</si>
  <si>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</si>
  <si>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</si>
  <si>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</si>
  <si>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</si>
  <si>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</si>
  <si>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</si>
  <si>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</si>
  <si>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</si>
  <si>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</si>
  <si>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</si>
  <si>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</si>
  <si>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</si>
  <si>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</si>
  <si>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</si>
  <si>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</si>
  <si>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</si>
  <si>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</si>
  <si>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</si>
  <si>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</si>
  <si>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</si>
  <si>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</si>
  <si>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</si>
  <si>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</si>
  <si>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</si>
  <si>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</si>
  <si>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</si>
  <si>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</si>
  <si>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</si>
  <si>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</si>
  <si>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</si>
  <si>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</si>
  <si>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</si>
  <si>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</si>
  <si>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</si>
  <si>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</si>
  <si>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</si>
  <si>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</si>
  <si>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</si>
  <si>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</si>
  <si>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</si>
  <si>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</si>
  <si>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</si>
  <si>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</si>
  <si>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</si>
  <si>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</si>
  <si>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</si>
  <si>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</si>
  <si>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</si>
  <si>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</si>
  <si>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</si>
  <si>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</si>
  <si>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</si>
  <si>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</si>
  <si>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</si>
  <si>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</si>
  <si>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</si>
  <si>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</si>
  <si>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</si>
  <si>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</si>
  <si>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</si>
  <si>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</si>
  <si>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</si>
  <si>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</si>
  <si>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</si>
  <si>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</si>
  <si>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</si>
  <si>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</si>
  <si>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</si>
  <si>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</si>
  <si>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</si>
  <si>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</si>
  <si>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</si>
  <si>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</si>
  <si>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</si>
  <si>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</si>
  <si>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</si>
  <si>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</si>
  <si>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</si>
  <si>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</si>
  <si>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</si>
  <si>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</si>
  <si>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</si>
  <si>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</si>
  <si>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</si>
  <si>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</si>
  <si>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</si>
  <si>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</si>
  <si>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</si>
  <si>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</si>
  <si>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</si>
  <si>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</si>
  <si>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</si>
  <si>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</si>
  <si>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</si>
  <si>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</si>
  <si>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</si>
  <si>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</si>
  <si>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</si>
  <si>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</si>
  <si>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</si>
  <si>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</si>
  <si>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</si>
  <si>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</si>
  <si>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</si>
  <si>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</si>
  <si>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</si>
  <si>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</si>
  <si>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</si>
  <si>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</si>
  <si>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</si>
  <si>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</si>
  <si>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</si>
  <si>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</si>
  <si>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</si>
  <si>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</si>
  <si>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</si>
  <si>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</si>
  <si>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</si>
  <si>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</si>
  <si>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</si>
  <si>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</si>
  <si>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</si>
  <si>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</si>
  <si>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</si>
  <si>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</si>
  <si>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</si>
  <si>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</si>
  <si>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</si>
  <si>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</si>
  <si>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</si>
  <si>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</si>
  <si>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</si>
  <si>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</si>
  <si>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</si>
  <si>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</si>
  <si>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</si>
  <si>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</si>
  <si>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</si>
  <si>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</si>
  <si>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</si>
  <si>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</si>
  <si>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</si>
  <si>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</si>
  <si>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</si>
  <si>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</si>
  <si>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</si>
  <si>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</si>
  <si>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</si>
  <si>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</si>
  <si>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</si>
  <si>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</si>
  <si>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</si>
  <si>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</si>
  <si>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</si>
  <si>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</si>
  <si>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</si>
  <si>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</si>
  <si>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</si>
  <si>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</si>
  <si>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</si>
  <si>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</si>
  <si>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</si>
  <si>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</si>
  <si>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</si>
  <si>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</si>
  <si>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</si>
  <si>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</si>
  <si>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</si>
  <si>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</si>
  <si>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</si>
  <si>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</si>
  <si>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</si>
  <si>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</si>
  <si>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</si>
  <si>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</si>
  <si>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</si>
  <si>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</si>
  <si>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</si>
  <si>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</si>
  <si>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</si>
  <si>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</si>
  <si>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</si>
  <si>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</si>
  <si>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</si>
  <si>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</si>
  <si>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</si>
  <si>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</si>
  <si>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</si>
  <si>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</si>
  <si>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</si>
  <si>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</si>
  <si>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</si>
  <si>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</si>
  <si>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</si>
  <si>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</si>
  <si>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</si>
  <si>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</si>
  <si>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</si>
  <si>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</si>
  <si>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</si>
  <si>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</si>
  <si>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</si>
  <si>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</si>
  <si>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</si>
  <si>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</si>
  <si>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</si>
  <si>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</si>
  <si>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</si>
  <si>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</si>
  <si>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</si>
  <si>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</si>
  <si>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</si>
  <si>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</si>
  <si>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</si>
  <si>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</si>
  <si>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</si>
  <si>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</si>
  <si>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</si>
  <si>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</si>
  <si>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</si>
  <si>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</si>
  <si>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</si>
  <si>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</si>
  <si>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</si>
  <si>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</si>
  <si>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</si>
  <si>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</si>
  <si>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</si>
  <si>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</si>
  <si>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</si>
  <si>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</si>
  <si>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</si>
  <si>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</si>
  <si>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</si>
  <si>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</si>
  <si>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</si>
  <si>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</si>
  <si>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</si>
  <si>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</si>
  <si>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</si>
  <si>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</si>
  <si>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</si>
  <si>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</si>
  <si>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</si>
  <si>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</si>
  <si>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</si>
  <si>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</si>
  <si>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</si>
  <si>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</si>
  <si>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</si>
  <si>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</si>
  <si>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</si>
  <si>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</si>
  <si>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</si>
  <si>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</si>
  <si>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</si>
  <si>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</si>
  <si>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</si>
  <si>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</si>
  <si>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</si>
  <si>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</si>
  <si>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</si>
  <si>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</si>
  <si>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</si>
  <si>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</si>
  <si>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</si>
  <si>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</si>
  <si>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</si>
  <si>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</si>
  <si>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</si>
  <si>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</si>
  <si>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</si>
  <si>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</si>
  <si>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</si>
  <si>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</si>
  <si>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</si>
  <si>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</si>
  <si>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</si>
  <si>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</si>
  <si>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</si>
  <si>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</si>
  <si>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</si>
  <si>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</si>
  <si>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</si>
  <si>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</si>
  <si>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</si>
  <si>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</si>
  <si>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</si>
  <si>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</si>
  <si>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</si>
  <si>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</si>
  <si>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</si>
  <si>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</si>
  <si>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</si>
  <si>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</si>
  <si>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</si>
  <si>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</si>
  <si>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</si>
  <si>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</si>
  <si>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</si>
  <si>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</si>
  <si>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</si>
  <si>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</si>
  <si>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</si>
  <si>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</si>
  <si>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</si>
  <si>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</si>
  <si>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</si>
  <si>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</si>
  <si>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</si>
  <si>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</si>
  <si>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</si>
  <si>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</si>
  <si>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</si>
  <si>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</si>
  <si>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</si>
  <si>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</si>
  <si>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</si>
  <si>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</si>
  <si>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</si>
  <si>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</si>
  <si>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</si>
  <si>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</si>
  <si>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</si>
  <si>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</si>
  <si>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</si>
  <si>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</si>
  <si>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</si>
  <si>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</si>
  <si>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</si>
  <si>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</si>
  <si>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</si>
  <si>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</si>
  <si>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</si>
  <si>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</si>
  <si>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</si>
  <si>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</si>
  <si>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</si>
  <si>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</si>
  <si>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</si>
  <si>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</si>
  <si>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</si>
  <si>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</si>
  <si>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</si>
  <si>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</si>
  <si>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</si>
  <si>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</si>
  <si>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</si>
  <si>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</si>
  <si>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</si>
  <si>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</si>
  <si>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</si>
  <si>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</si>
  <si>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</si>
  <si>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</si>
  <si>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</si>
  <si>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</si>
  <si>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</si>
  <si>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</si>
  <si>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</si>
  <si>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</si>
  <si>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</si>
  <si>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</si>
  <si>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</si>
  <si>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</si>
  <si>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</si>
  <si>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</si>
  <si>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</si>
  <si>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</si>
  <si>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</si>
  <si>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</si>
  <si>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</si>
  <si>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</si>
  <si>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</si>
  <si>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</si>
  <si>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</si>
  <si>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</si>
  <si>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</si>
  <si>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</si>
  <si>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</si>
  <si>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</si>
  <si>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</si>
  <si>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</si>
  <si>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</si>
  <si>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</si>
  <si>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</si>
  <si>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</si>
  <si>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</si>
  <si>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</si>
  <si>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</si>
  <si>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</si>
  <si>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</si>
  <si>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</si>
  <si>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</si>
  <si>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</si>
  <si>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</si>
  <si>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</si>
  <si>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</si>
  <si>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</si>
  <si>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</si>
  <si>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</si>
  <si>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</si>
  <si>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</si>
  <si>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</si>
  <si>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</si>
  <si>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</si>
  <si>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</si>
  <si>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</si>
  <si>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</si>
  <si>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</si>
  <si>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</si>
  <si>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</si>
  <si>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</si>
  <si>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</si>
  <si>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</si>
  <si>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</si>
  <si>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</si>
  <si>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</si>
  <si>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</si>
  <si>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</si>
  <si>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</si>
  <si>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</si>
  <si>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</si>
  <si>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</si>
  <si>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</si>
  <si>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</si>
  <si>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</si>
  <si>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</si>
  <si>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</si>
  <si>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</si>
  <si>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</si>
  <si>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</si>
  <si>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</si>
  <si>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</si>
  <si>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</si>
  <si>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</si>
  <si>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</si>
  <si>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</si>
  <si>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</si>
  <si>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</si>
  <si>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</si>
  <si>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</si>
  <si>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</si>
  <si>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</si>
  <si>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</si>
  <si>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</si>
  <si>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</si>
  <si>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</si>
  <si>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</si>
  <si>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</si>
  <si>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</si>
  <si>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</si>
  <si>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</si>
  <si>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</si>
  <si>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</si>
  <si>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</si>
  <si>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</si>
  <si>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</si>
  <si>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</si>
  <si>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</si>
  <si>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</si>
  <si>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</si>
  <si>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</si>
  <si>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</si>
  <si>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</si>
  <si>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</si>
  <si>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</si>
  <si>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</si>
  <si>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</si>
  <si>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</si>
  <si>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</si>
  <si>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</si>
  <si>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</si>
  <si>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</si>
  <si>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</si>
  <si>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</si>
  <si>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</si>
  <si>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</si>
  <si>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</si>
  <si>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</si>
  <si>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</si>
  <si>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</si>
  <si>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</si>
  <si>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</si>
  <si>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</si>
  <si>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</si>
  <si>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</si>
  <si>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</si>
  <si>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</si>
  <si>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</si>
  <si>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</si>
  <si>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</si>
  <si>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</si>
  <si>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</si>
  <si>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</si>
  <si>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</si>
  <si>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</si>
  <si>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</si>
  <si>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</si>
  <si>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</si>
  <si>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</si>
  <si>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</si>
  <si>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</si>
  <si>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</si>
  <si>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</si>
  <si>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</si>
  <si>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</si>
  <si>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</si>
  <si>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</si>
  <si>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</si>
  <si>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</si>
  <si>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</si>
  <si>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</si>
  <si>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</si>
  <si>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</si>
  <si>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</si>
  <si>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</si>
  <si>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</si>
  <si>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</si>
  <si>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</si>
  <si>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</si>
  <si>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</si>
  <si>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</si>
  <si>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</si>
  <si>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</si>
  <si>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</si>
  <si>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</si>
  <si>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</si>
  <si>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</si>
  <si>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</si>
  <si>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</si>
  <si>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</si>
  <si>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</si>
  <si>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</si>
  <si>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</si>
  <si>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</si>
  <si>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</si>
  <si>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</si>
  <si>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</si>
  <si>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</si>
  <si>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</si>
  <si>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</si>
  <si>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</si>
  <si>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</si>
  <si>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</si>
  <si>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</si>
  <si>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</si>
  <si>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</si>
  <si>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</si>
  <si>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</si>
  <si>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</si>
  <si>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</si>
  <si>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</si>
  <si>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</si>
  <si>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</si>
  <si>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</si>
  <si>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</si>
  <si>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</si>
  <si>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</si>
  <si>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</si>
  <si>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</si>
  <si>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</si>
  <si>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</si>
  <si>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</si>
  <si>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</si>
  <si>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</si>
  <si>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</si>
  <si>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</si>
  <si>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</si>
  <si>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</si>
  <si>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</si>
  <si>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</si>
  <si>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</si>
  <si>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</si>
  <si>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</si>
  <si>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</si>
  <si>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</si>
  <si>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</si>
  <si>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</si>
  <si>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</si>
  <si>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</si>
  <si>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</si>
  <si>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</si>
  <si>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</si>
  <si>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</si>
  <si>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</si>
  <si>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</si>
  <si>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</si>
  <si>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</si>
  <si>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</si>
  <si>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</si>
  <si>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</si>
  <si>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</si>
  <si>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</si>
  <si>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</si>
  <si>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</si>
  <si>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</si>
  <si>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</si>
  <si>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</si>
  <si>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</si>
  <si>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</si>
  <si>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</si>
  <si>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</si>
  <si>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</si>
  <si>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</si>
  <si>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</si>
  <si>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</si>
  <si>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</si>
  <si>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</si>
  <si>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</si>
  <si>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</si>
  <si>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</si>
  <si>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</si>
  <si>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</si>
  <si>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</si>
  <si>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</si>
  <si>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</si>
  <si>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</si>
  <si>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</si>
  <si>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</si>
  <si>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</si>
  <si>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</si>
  <si>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</si>
  <si>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</si>
  <si>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</si>
  <si>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</si>
  <si>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</si>
  <si>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</si>
  <si>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</si>
  <si>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</si>
  <si>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</si>
  <si>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</si>
  <si>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</si>
  <si>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</si>
  <si>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</si>
  <si>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</si>
  <si>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</si>
  <si>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</si>
  <si>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</si>
  <si>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</si>
  <si>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</si>
  <si>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</si>
  <si>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</si>
  <si>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</si>
  <si>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</si>
  <si>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</si>
  <si>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</si>
  <si>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</si>
  <si>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</si>
  <si>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</si>
  <si>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</si>
  <si>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</si>
  <si>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</si>
  <si>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</si>
  <si>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</si>
  <si>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</si>
  <si>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</si>
  <si>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</si>
  <si>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</si>
  <si>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</si>
  <si>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</si>
  <si>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</si>
  <si>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</si>
  <si>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</si>
  <si>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</si>
  <si>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</si>
  <si>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</si>
  <si>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</si>
  <si>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</si>
  <si>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</si>
  <si>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</si>
  <si>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</si>
  <si>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</si>
  <si>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</si>
  <si>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</si>
  <si>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</si>
  <si>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</si>
  <si>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</si>
  <si>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</si>
  <si>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</si>
  <si>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</si>
  <si>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</si>
  <si>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</si>
  <si>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</si>
  <si>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</si>
  <si>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</si>
  <si>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</si>
  <si>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</si>
  <si>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</si>
  <si>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</si>
  <si>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</si>
  <si>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</si>
  <si>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</si>
  <si>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</si>
  <si>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</si>
  <si>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</si>
  <si>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</si>
  <si>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</si>
  <si>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</si>
  <si>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</si>
  <si>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</si>
  <si>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</si>
  <si>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</si>
  <si>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</si>
  <si>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</si>
  <si>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</si>
  <si>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</si>
  <si>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</si>
  <si>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</si>
  <si>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</si>
  <si>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</si>
  <si>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</si>
  <si>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</si>
  <si>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</si>
  <si>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</si>
  <si>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</si>
  <si>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</si>
  <si>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</si>
  <si>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</si>
  <si>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</si>
  <si>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</si>
  <si>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</si>
  <si>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</si>
  <si>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</si>
  <si>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</si>
  <si>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</si>
  <si>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</si>
  <si>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</si>
  <si>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</si>
  <si>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</si>
  <si>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</si>
  <si>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</si>
  <si>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</si>
  <si>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</si>
  <si>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</si>
  <si>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</si>
  <si>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</si>
  <si>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</si>
  <si>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</si>
  <si>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</si>
  <si>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</si>
  <si>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</si>
  <si>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</si>
  <si>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</si>
  <si>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</si>
  <si>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</si>
  <si>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</si>
  <si>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</si>
  <si>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</si>
  <si>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</si>
  <si>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</si>
  <si>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</si>
  <si>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</si>
  <si>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</si>
  <si>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</si>
  <si>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</si>
  <si>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</si>
  <si>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</si>
  <si>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</si>
  <si>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</si>
  <si>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</si>
  <si>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</si>
  <si>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</si>
  <si>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</si>
  <si>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</si>
  <si>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</si>
  <si>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</si>
  <si>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</si>
  <si>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</si>
  <si>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</si>
  <si>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</si>
  <si>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</si>
  <si>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</si>
  <si>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</si>
  <si>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</si>
  <si>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</si>
  <si>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</si>
  <si>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</si>
  <si>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</si>
  <si>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</si>
  <si>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</si>
  <si>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</si>
  <si>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</si>
  <si>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</si>
  <si>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</si>
  <si>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</si>
  <si>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</si>
  <si>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</si>
  <si>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</si>
  <si>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</si>
  <si>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</si>
  <si>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</si>
  <si>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</si>
  <si>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</si>
  <si>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</si>
  <si>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</si>
  <si>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</si>
  <si>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</si>
  <si>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</si>
  <si>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</si>
  <si>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</si>
  <si>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</si>
  <si>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</si>
  <si>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</si>
  <si>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</si>
  <si>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</si>
  <si>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</si>
  <si>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</si>
  <si>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</si>
  <si>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</si>
  <si>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</si>
  <si>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</si>
  <si>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</si>
  <si>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</si>
  <si>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</si>
  <si>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</si>
  <si>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</si>
  <si>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</si>
  <si>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</si>
  <si>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</si>
  <si>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</si>
  <si>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</si>
  <si>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</si>
  <si>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</si>
  <si>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</si>
  <si>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</si>
  <si>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</si>
  <si>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</si>
  <si>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</si>
  <si>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</si>
  <si>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</si>
  <si>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</si>
  <si>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</si>
  <si>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</si>
  <si>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</si>
  <si>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</si>
  <si>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</si>
  <si>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</si>
  <si>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</si>
  <si>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</si>
  <si>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</si>
  <si>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</si>
  <si>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</si>
  <si>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</si>
  <si>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</si>
  <si>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</si>
  <si>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</si>
  <si>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</si>
  <si>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</si>
  <si>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</si>
  <si>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</si>
  <si>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</si>
  <si>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</si>
  <si>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</si>
  <si>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</si>
  <si>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</si>
  <si>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</si>
  <si>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</si>
  <si>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</si>
  <si>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</si>
  <si>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</si>
  <si>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</si>
  <si>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</si>
  <si>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</si>
  <si>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</si>
  <si>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</si>
  <si>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</si>
  <si>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</si>
  <si>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</si>
  <si>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</si>
  <si>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</si>
  <si>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</si>
  <si>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</si>
  <si>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</si>
  <si>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</si>
  <si>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</si>
  <si>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</si>
  <si>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</si>
  <si>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</si>
  <si>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</si>
  <si>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</si>
  <si>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</si>
  <si>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</si>
  <si>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</si>
  <si>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</si>
  <si>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</si>
  <si>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</si>
  <si>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</si>
  <si>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</si>
  <si>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</si>
  <si>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</si>
  <si>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</si>
  <si>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</si>
  <si>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</si>
  <si>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</si>
  <si>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</si>
  <si>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</si>
  <si>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</si>
  <si>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</si>
  <si>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</si>
  <si>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</si>
  <si>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</si>
  <si>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</si>
  <si>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</si>
  <si>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</si>
  <si>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</si>
  <si>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</si>
  <si>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</si>
  <si>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</si>
  <si>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</si>
  <si>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</si>
  <si>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</si>
  <si>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</si>
  <si>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</si>
  <si>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</si>
  <si>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</si>
  <si>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</si>
  <si>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</si>
  <si>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</si>
  <si>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</si>
  <si>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</si>
  <si>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</si>
  <si>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</si>
  <si>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</si>
  <si>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</si>
  <si>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</si>
  <si>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</si>
  <si>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</si>
  <si>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</si>
  <si>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</si>
  <si>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</si>
  <si>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</si>
  <si>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</si>
  <si>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</si>
  <si>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</si>
  <si>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</si>
  <si>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</si>
  <si>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</si>
  <si>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</si>
  <si>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</si>
  <si>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</si>
  <si>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</si>
  <si>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</si>
  <si>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</si>
  <si>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</si>
  <si>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</si>
  <si>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</si>
  <si>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</si>
  <si>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</si>
  <si>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</si>
  <si>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</si>
  <si>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</si>
  <si>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</si>
  <si>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</si>
  <si>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</si>
  <si>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</si>
  <si>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</si>
  <si>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</si>
  <si>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</si>
  <si>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</si>
  <si>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</si>
  <si>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</si>
  <si>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</si>
  <si>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</si>
  <si>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</si>
  <si>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</si>
  <si>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</si>
  <si>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</si>
  <si>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</si>
  <si>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</si>
  <si>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</si>
  <si>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</si>
  <si>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</si>
  <si>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</si>
  <si>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</si>
  <si>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</si>
  <si>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</si>
  <si>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</si>
  <si>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</si>
  <si>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</si>
  <si>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</si>
  <si>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</si>
  <si>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</si>
  <si>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</si>
  <si>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</si>
  <si>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</si>
  <si>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</si>
  <si>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</si>
  <si>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</si>
  <si>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</si>
  <si>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</si>
  <si>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</si>
  <si>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</si>
  <si>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</si>
  <si>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</si>
  <si>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</si>
  <si>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</si>
  <si>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</si>
  <si>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</si>
  <si>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</si>
  <si>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</si>
  <si>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</si>
  <si>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</si>
  <si>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</si>
  <si>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</si>
  <si>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</si>
  <si>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</si>
  <si>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</si>
  <si>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</si>
  <si>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</si>
  <si>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</si>
  <si>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</si>
  <si>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</si>
  <si>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</si>
  <si>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</si>
  <si>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</si>
  <si>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</si>
  <si>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</si>
  <si>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</si>
  <si>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</si>
  <si>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</si>
  <si>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</si>
  <si>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</si>
  <si>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</si>
  <si>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</si>
  <si>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</si>
  <si>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</si>
  <si>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</si>
  <si>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</si>
  <si>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</si>
  <si>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</si>
  <si>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</si>
  <si>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</si>
  <si>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</si>
  <si>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</si>
  <si>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</si>
  <si>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</si>
  <si>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</si>
  <si>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</si>
  <si>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</si>
  <si>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</si>
  <si>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</si>
  <si>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</si>
  <si>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</si>
  <si>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</si>
  <si>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</si>
  <si>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</si>
  <si>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</si>
  <si>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</si>
  <si>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</si>
  <si>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</si>
  <si>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</si>
  <si>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</si>
  <si>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</si>
  <si>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</si>
  <si>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</si>
  <si>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</si>
  <si>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</si>
  <si>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</si>
  <si>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</si>
  <si>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</si>
  <si>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</si>
  <si>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</si>
  <si>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</si>
  <si>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</si>
  <si>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</si>
  <si>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</si>
  <si>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</si>
  <si>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</si>
  <si>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</si>
  <si>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</si>
  <si>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</si>
  <si>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</si>
  <si>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</si>
  <si>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</si>
  <si>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</si>
  <si>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</si>
  <si>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</si>
  <si>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</si>
  <si>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</si>
  <si>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</si>
  <si>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</si>
  <si>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</si>
  <si>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</si>
  <si>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</si>
  <si>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</si>
  <si>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</si>
  <si>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</si>
  <si>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</si>
  <si>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</si>
  <si>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</si>
  <si>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</si>
  <si>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</si>
  <si>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</si>
  <si>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</si>
  <si>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</si>
  <si>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</si>
  <si>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</si>
  <si>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</si>
  <si>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</si>
  <si>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</si>
  <si>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</si>
  <si>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</si>
  <si>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</si>
  <si>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</si>
  <si>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</si>
  <si>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</si>
  <si>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</si>
  <si>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</si>
  <si>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</si>
  <si>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</si>
  <si>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</si>
  <si>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</si>
  <si>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</si>
  <si>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</si>
  <si>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</si>
  <si>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</si>
  <si>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</si>
  <si>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</si>
  <si>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</si>
  <si>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</si>
  <si>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</si>
  <si>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</si>
  <si>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</si>
  <si>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</si>
  <si>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</si>
  <si>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</si>
  <si>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</si>
  <si>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</si>
  <si>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</si>
  <si>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</si>
  <si>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</si>
  <si>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</si>
  <si>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</si>
  <si>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</si>
  <si>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</si>
  <si>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</si>
  <si>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</si>
  <si>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</si>
  <si>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</si>
  <si>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</si>
  <si>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</si>
  <si>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</si>
  <si>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</si>
  <si>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</si>
  <si>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</si>
  <si>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</si>
  <si>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</si>
  <si>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</si>
  <si>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</si>
  <si>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</si>
  <si>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</si>
  <si>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</si>
  <si>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</si>
  <si>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</si>
  <si>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</si>
  <si>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</si>
  <si>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</si>
  <si>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</si>
  <si>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</si>
  <si>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</si>
  <si>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</si>
  <si>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</si>
  <si>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</si>
  <si>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</si>
  <si>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</si>
  <si>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</si>
  <si>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</si>
  <si>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</si>
  <si>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</si>
  <si>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</si>
  <si>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</si>
  <si>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</si>
  <si>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</si>
  <si>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</si>
  <si>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</si>
  <si>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</si>
  <si>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</si>
  <si>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</si>
  <si>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</si>
  <si>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</si>
  <si>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</si>
  <si>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</si>
  <si>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</si>
  <si>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</si>
  <si>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</si>
  <si>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</si>
  <si>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</si>
  <si>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</si>
  <si>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</si>
  <si>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</si>
  <si>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</si>
  <si>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</si>
  <si>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</si>
  <si>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</si>
  <si>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</si>
  <si>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</si>
  <si>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</si>
  <si>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</si>
  <si>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</si>
  <si>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</si>
  <si>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</si>
  <si>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</si>
  <si>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</si>
  <si>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</si>
  <si>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</si>
  <si>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</si>
  <si>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</si>
  <si>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</si>
  <si>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</si>
  <si>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</si>
  <si>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</si>
  <si>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</si>
  <si>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</si>
  <si>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</si>
  <si>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</si>
  <si>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</si>
  <si>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</si>
  <si>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</si>
  <si>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</si>
  <si>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</si>
  <si>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</si>
  <si>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</si>
  <si>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</si>
  <si>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</si>
  <si>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</si>
  <si>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</si>
  <si>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</si>
  <si>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</si>
  <si>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</si>
  <si>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</si>
  <si>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</si>
  <si>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</si>
  <si>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</si>
  <si>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</si>
  <si>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</si>
  <si>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</si>
  <si>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</si>
  <si>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</si>
  <si>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</si>
  <si>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</si>
  <si>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</si>
  <si>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</si>
  <si>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</si>
  <si>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</si>
  <si>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</si>
  <si>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</si>
  <si>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</si>
  <si>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</si>
  <si>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</si>
  <si>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</si>
  <si>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</si>
  <si>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</si>
  <si>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</si>
  <si>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</si>
  <si>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</si>
  <si>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</si>
  <si>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</si>
  <si>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</si>
  <si>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</si>
  <si>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</si>
  <si>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</si>
  <si>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</si>
  <si>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</si>
  <si>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</si>
  <si>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</si>
  <si>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</si>
  <si>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</si>
  <si>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</si>
  <si>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</si>
  <si>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</si>
  <si>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</si>
  <si>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</si>
  <si>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</si>
  <si>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</si>
  <si>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</si>
  <si>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</si>
  <si>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</si>
  <si>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</si>
  <si>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</si>
  <si>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</si>
  <si>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</si>
  <si>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</si>
  <si>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</si>
  <si>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</si>
  <si>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</si>
  <si>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</si>
  <si>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</si>
  <si>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</si>
  <si>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</si>
  <si>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</si>
  <si>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</si>
  <si>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</si>
  <si>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</si>
  <si>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</si>
  <si>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</si>
  <si>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</si>
  <si>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</si>
  <si>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</si>
  <si>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</si>
  <si>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</si>
  <si>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</si>
  <si>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</si>
  <si>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</si>
  <si>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</si>
  <si>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</si>
  <si>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</si>
  <si>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</si>
  <si>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</si>
  <si>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</si>
  <si>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</si>
  <si>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</si>
  <si>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</si>
  <si>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</si>
  <si>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</si>
  <si>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</si>
  <si>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</si>
  <si>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</si>
  <si>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</si>
  <si>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</si>
  <si>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</si>
  <si>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</si>
  <si>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</si>
  <si>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</si>
  <si>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</si>
  <si>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</si>
  <si>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</si>
  <si>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</si>
  <si>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</si>
  <si>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</si>
  <si>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</si>
  <si>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</si>
  <si>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</si>
  <si>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</si>
  <si>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</si>
  <si>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</si>
  <si>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</si>
  <si>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</si>
  <si>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</si>
  <si>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</si>
  <si>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</si>
  <si>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</si>
  <si>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</si>
  <si>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</si>
  <si>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</si>
  <si>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</si>
  <si>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</si>
  <si>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</si>
  <si>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</si>
  <si>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</si>
  <si>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</si>
  <si>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</si>
  <si>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</si>
  <si>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</si>
  <si>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</si>
  <si>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</si>
  <si>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</si>
  <si>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</si>
  <si>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</si>
  <si>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</si>
  <si>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</si>
  <si>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</si>
  <si>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</si>
  <si>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</si>
  <si>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</si>
  <si>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</si>
  <si>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</si>
  <si>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</si>
  <si>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</si>
  <si>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</si>
  <si>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</si>
  <si>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</si>
  <si>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</si>
  <si>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</si>
  <si>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</si>
  <si>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</si>
  <si>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</si>
  <si>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</si>
  <si>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</si>
  <si>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</si>
  <si>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</si>
  <si>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</si>
  <si>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</si>
  <si>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</si>
  <si>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</si>
  <si>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</si>
  <si>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</si>
  <si>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</si>
  <si>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</si>
  <si>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</si>
  <si>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</si>
  <si>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</si>
  <si>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</si>
  <si>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</si>
  <si>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</si>
  <si>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</si>
  <si>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</si>
  <si>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</si>
  <si>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</si>
  <si>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</si>
  <si>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</si>
  <si>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</si>
  <si>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</si>
  <si>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</si>
  <si>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</si>
  <si>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</si>
  <si>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</si>
  <si>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</si>
  <si>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</si>
  <si>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</si>
  <si>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</si>
  <si>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</si>
  <si>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</si>
  <si>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</si>
  <si>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</si>
  <si>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</si>
  <si>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</si>
  <si>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</si>
  <si>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</si>
  <si>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</si>
  <si>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</si>
  <si>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</si>
  <si>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</si>
  <si>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</si>
  <si>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</si>
  <si>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</si>
  <si>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</si>
  <si>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</si>
  <si>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</si>
  <si>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</si>
  <si>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</si>
  <si>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</si>
  <si>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</si>
  <si>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</si>
  <si>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</si>
  <si>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</si>
  <si>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</si>
  <si>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</si>
  <si>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</si>
  <si>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</si>
  <si>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</si>
  <si>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</si>
  <si>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</si>
  <si>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</si>
  <si>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</si>
  <si>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</si>
  <si>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</si>
  <si>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</si>
  <si>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</si>
  <si>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</si>
  <si>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</si>
  <si>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</si>
  <si>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</si>
  <si>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</si>
  <si>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</si>
  <si>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</si>
  <si>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</si>
  <si>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</si>
  <si>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</si>
  <si>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</si>
  <si>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</si>
  <si>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</si>
  <si>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</si>
  <si>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</si>
  <si>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</si>
  <si>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</si>
  <si>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</si>
  <si>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</si>
  <si>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</si>
  <si>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</si>
  <si>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</si>
  <si>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</si>
  <si>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</si>
  <si>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</si>
  <si>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</si>
  <si>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</si>
  <si>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</si>
  <si>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</si>
  <si>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</si>
  <si>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</si>
  <si>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</si>
  <si>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</si>
  <si>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</si>
  <si>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</si>
  <si>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</si>
  <si>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</si>
  <si>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</si>
  <si>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</si>
  <si>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</si>
  <si>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</si>
  <si>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</si>
  <si>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</si>
  <si>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</si>
  <si>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</si>
  <si>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</si>
  <si>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</si>
  <si>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</si>
  <si>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</si>
  <si>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</si>
  <si>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</si>
  <si>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</si>
  <si>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</si>
  <si>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</si>
  <si>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</si>
  <si>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</si>
  <si>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</si>
  <si>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</si>
  <si>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</si>
  <si>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</si>
  <si>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</si>
  <si>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</si>
  <si>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</si>
  <si>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</si>
  <si>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</si>
  <si>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</si>
  <si>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</si>
  <si>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</si>
  <si>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</si>
  <si>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</si>
  <si>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</si>
  <si>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</si>
  <si>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</si>
  <si>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</si>
  <si>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</si>
  <si>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</si>
  <si>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</si>
  <si>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</si>
  <si>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</si>
  <si>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</si>
  <si>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</si>
  <si>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</si>
  <si>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</si>
  <si>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</si>
  <si>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</si>
  <si>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</si>
  <si>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</si>
  <si>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</si>
  <si>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</si>
  <si>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</si>
  <si>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</si>
  <si>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</si>
  <si>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</si>
  <si>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</si>
  <si>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</si>
  <si>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</si>
  <si>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</si>
  <si>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</si>
  <si>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</si>
  <si>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</si>
  <si>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</si>
  <si>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</si>
  <si>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</si>
  <si>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</si>
  <si>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</si>
  <si>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</si>
  <si>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</si>
  <si>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</si>
  <si>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</si>
  <si>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</si>
  <si>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</si>
  <si>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</si>
  <si>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</si>
  <si>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</si>
  <si>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</si>
  <si>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</si>
  <si>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</si>
  <si>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</si>
  <si>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</si>
  <si>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</si>
  <si>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</si>
  <si>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</si>
  <si>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</si>
  <si>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</si>
  <si>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</si>
  <si>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</si>
  <si>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</si>
  <si>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</si>
  <si>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</si>
  <si>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</si>
  <si>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</si>
  <si>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</si>
  <si>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</si>
  <si>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</si>
  <si>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</si>
  <si>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</si>
  <si>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</si>
  <si>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</si>
  <si>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</si>
  <si>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</si>
  <si>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</si>
  <si>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</si>
  <si>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</si>
  <si>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</si>
  <si>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</si>
  <si>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</si>
  <si>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</si>
  <si>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</si>
  <si>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</si>
  <si>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</si>
  <si>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</si>
  <si>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</si>
  <si>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</si>
  <si>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</si>
  <si>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</si>
  <si>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</si>
  <si>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</si>
  <si>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</si>
  <si>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</si>
  <si>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</si>
  <si>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</si>
  <si>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</si>
  <si>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</si>
  <si>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</si>
  <si>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</si>
  <si>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</si>
  <si>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</si>
  <si>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</si>
  <si>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</si>
  <si>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</si>
  <si>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</si>
  <si>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</si>
  <si>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</si>
  <si>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</si>
  <si>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</si>
  <si>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</si>
  <si>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</si>
  <si>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</si>
  <si>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</si>
  <si>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</si>
  <si>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</si>
  <si>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</si>
  <si>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</si>
  <si>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</si>
  <si>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</si>
  <si>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</si>
  <si>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</si>
  <si>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</si>
  <si>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</si>
  <si>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</si>
  <si>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</si>
  <si>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</si>
  <si>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</si>
  <si>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</si>
  <si>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</si>
  <si>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</si>
  <si>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</si>
  <si>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</si>
  <si>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</si>
  <si>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</si>
  <si>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</si>
  <si>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</si>
  <si>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</si>
  <si>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</si>
  <si>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</si>
  <si>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</si>
  <si>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</si>
  <si>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</si>
  <si>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</si>
  <si>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</si>
  <si>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</si>
  <si>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</si>
  <si>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</si>
  <si>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</si>
  <si>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</si>
  <si>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</si>
  <si>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</si>
  <si>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</si>
  <si>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</si>
  <si>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</si>
  <si>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</si>
  <si>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</si>
  <si>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</si>
  <si>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</si>
  <si>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</si>
  <si>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</si>
  <si>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</si>
  <si>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</si>
  <si>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</si>
  <si>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</si>
  <si>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</si>
  <si>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</si>
  <si>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</si>
  <si>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</si>
  <si>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</si>
  <si>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</si>
  <si>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</si>
  <si>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</si>
  <si>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</si>
  <si>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</si>
  <si>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</si>
  <si>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</si>
  <si>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</si>
  <si>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</si>
  <si>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</si>
  <si>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</si>
  <si>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</si>
  <si>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</si>
  <si>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</si>
  <si>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</si>
  <si>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</si>
  <si>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</si>
  <si>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</si>
  <si>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</si>
  <si>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</si>
  <si>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</si>
  <si>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</si>
  <si>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</si>
  <si>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</si>
  <si>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</si>
  <si>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</si>
  <si>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</si>
  <si>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</si>
  <si>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</si>
  <si>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</si>
  <si>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</si>
  <si>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</si>
  <si>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</si>
  <si>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</si>
  <si>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</si>
  <si>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</si>
  <si>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</si>
  <si>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</si>
  <si>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</si>
  <si>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</si>
  <si>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</si>
  <si>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</si>
  <si>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</si>
  <si>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</si>
  <si>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</si>
  <si>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</si>
  <si>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</si>
  <si>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</si>
  <si>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</si>
  <si>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</si>
  <si>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</si>
  <si>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</si>
  <si>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</si>
  <si>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</si>
  <si>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</si>
  <si>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</si>
  <si>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</si>
  <si>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</si>
  <si>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</si>
  <si>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</si>
  <si>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</si>
  <si>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</si>
  <si>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</si>
  <si>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</si>
  <si>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</si>
  <si>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</si>
  <si>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</si>
  <si>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</si>
  <si>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</si>
  <si>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</si>
  <si>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</si>
  <si>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</si>
  <si>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</si>
  <si>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</si>
  <si>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</si>
  <si>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</si>
  <si>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</si>
  <si>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</si>
  <si>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</si>
  <si>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</si>
  <si>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</si>
  <si>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</si>
  <si>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</si>
  <si>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</si>
  <si>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</si>
  <si>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</si>
  <si>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</si>
  <si>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</si>
  <si>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</si>
  <si>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</si>
  <si>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</si>
  <si>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</si>
  <si>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</si>
  <si>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</si>
  <si>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</si>
  <si>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</si>
  <si>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</si>
  <si>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</si>
  <si>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</si>
  <si>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</si>
  <si>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</si>
  <si>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</si>
  <si>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</si>
  <si>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</si>
  <si>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</si>
  <si>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</si>
  <si>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</si>
  <si>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</si>
  <si>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</si>
  <si>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</si>
  <si>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</si>
  <si>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</si>
  <si>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</si>
  <si>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</si>
  <si>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</si>
  <si>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</si>
  <si>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</si>
  <si>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</si>
  <si>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</si>
  <si>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</si>
  <si>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</si>
  <si>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</si>
  <si>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</si>
  <si>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</si>
  <si>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</si>
  <si>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</si>
  <si>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</si>
  <si>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</si>
  <si>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</si>
  <si>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</si>
  <si>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</si>
  <si>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</si>
  <si>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</si>
  <si>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</si>
  <si>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</si>
  <si>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</si>
  <si>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</si>
  <si>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</si>
  <si>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</si>
  <si>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</si>
  <si>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</si>
  <si>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</si>
  <si>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</si>
  <si>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</si>
  <si>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</si>
  <si>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</si>
  <si>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</si>
  <si>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</si>
  <si>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</si>
  <si>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</si>
  <si>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</si>
  <si>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</si>
  <si>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</si>
  <si>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</si>
  <si>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</si>
  <si>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</si>
  <si>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</si>
  <si>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</si>
  <si>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</si>
  <si>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</si>
  <si>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</si>
  <si>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</si>
  <si>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</si>
  <si>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</si>
  <si>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</si>
  <si>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</si>
  <si>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</si>
  <si>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</si>
  <si>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</si>
  <si>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</si>
  <si>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</si>
  <si>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</si>
  <si>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</si>
  <si>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</si>
  <si>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</si>
  <si>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</si>
  <si>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</si>
  <si>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</si>
  <si>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</si>
  <si>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</si>
  <si>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</si>
  <si>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</si>
  <si>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</si>
  <si>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</si>
  <si>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</si>
  <si>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</si>
  <si>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</si>
  <si>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</si>
  <si>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</si>
  <si>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</si>
  <si>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</si>
  <si>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</si>
  <si>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</si>
  <si>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</si>
  <si>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</si>
  <si>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</si>
  <si>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</si>
  <si>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</si>
  <si>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</si>
  <si>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</si>
  <si>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</si>
  <si>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</si>
  <si>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</si>
  <si>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</si>
  <si>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</si>
  <si>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</si>
  <si>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</si>
  <si>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</si>
  <si>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</si>
  <si>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</si>
  <si>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</si>
  <si>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</si>
  <si>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</si>
  <si>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</si>
  <si>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</si>
  <si>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</si>
  <si>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</si>
  <si>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</si>
  <si>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</si>
  <si>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</si>
  <si>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</si>
  <si>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</si>
  <si>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</si>
  <si>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</si>
  <si>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</si>
  <si>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</si>
  <si>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</si>
  <si>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</si>
  <si>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</si>
  <si>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</si>
  <si>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</si>
  <si>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</si>
  <si>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</si>
  <si>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</si>
  <si>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</si>
  <si>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</si>
  <si>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</si>
  <si>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</si>
  <si>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</si>
  <si>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</si>
  <si>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</si>
  <si>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</si>
  <si>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</si>
  <si>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</si>
  <si>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</si>
  <si>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</si>
  <si>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</si>
  <si>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</si>
  <si>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</si>
  <si>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</si>
  <si>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</si>
  <si>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</si>
  <si>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</si>
  <si>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</si>
  <si>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</si>
  <si>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</si>
  <si>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</si>
  <si>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</si>
  <si>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</si>
  <si>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</si>
  <si>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</si>
  <si>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</si>
  <si>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</si>
  <si>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</si>
  <si>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</si>
  <si>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</si>
  <si>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</si>
  <si>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</si>
  <si>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</si>
  <si>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</si>
  <si>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</si>
  <si>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</si>
  <si>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</si>
  <si>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</si>
  <si>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</si>
  <si>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</si>
  <si>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</si>
  <si>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</si>
  <si>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</si>
  <si>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</si>
  <si>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</si>
  <si>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</si>
  <si>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</si>
  <si>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</si>
  <si>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</si>
  <si>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</si>
  <si>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</si>
  <si>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</si>
  <si>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</si>
  <si>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</si>
  <si>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</si>
  <si>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</si>
  <si>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</si>
  <si>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</si>
  <si>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</si>
  <si>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</si>
  <si>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</si>
  <si>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</si>
  <si>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</si>
  <si>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</si>
  <si>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</si>
  <si>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</si>
  <si>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</si>
  <si>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</si>
  <si>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</si>
  <si>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</si>
  <si>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</si>
  <si>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</si>
  <si>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</si>
  <si>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</si>
  <si>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</si>
  <si>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</si>
  <si>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</si>
  <si>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</si>
  <si>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</si>
  <si>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</si>
  <si>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</si>
  <si>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</si>
  <si>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</si>
  <si>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</si>
  <si>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</si>
  <si>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</si>
  <si>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</si>
  <si>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</si>
  <si>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</si>
  <si>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</si>
  <si>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</si>
  <si>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</si>
  <si>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</si>
  <si>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</si>
  <si>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</si>
  <si>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</si>
  <si>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</si>
  <si>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</si>
  <si>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</si>
  <si>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</si>
  <si>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</si>
  <si>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</si>
  <si>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</si>
  <si>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</si>
  <si>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</si>
  <si>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</si>
  <si>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</si>
  <si>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</si>
  <si>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</si>
  <si>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</si>
  <si>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</si>
  <si>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</si>
  <si>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</si>
  <si>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</si>
  <si>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</si>
  <si>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</si>
  <si>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</si>
  <si>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</si>
  <si>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</si>
  <si>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</si>
  <si>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</si>
  <si>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</si>
  <si>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</si>
  <si>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</si>
  <si>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</si>
  <si>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</si>
  <si>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</si>
  <si>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</si>
  <si>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</si>
  <si>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</si>
  <si>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</si>
  <si>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</si>
  <si>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</si>
  <si>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</si>
  <si>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</si>
  <si>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</si>
  <si>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</si>
  <si>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</si>
  <si>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</si>
  <si>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</si>
  <si>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</si>
  <si>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</si>
  <si>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</si>
  <si>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</si>
  <si>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</si>
  <si>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</si>
  <si>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</si>
  <si>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</si>
  <si>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</si>
  <si>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</si>
  <si>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</si>
  <si>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</si>
  <si>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</si>
  <si>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</si>
  <si>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</si>
  <si>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</si>
  <si>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</si>
  <si>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</si>
  <si>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</si>
  <si>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</si>
  <si>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</si>
  <si>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</si>
  <si>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</si>
  <si>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</si>
  <si>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</si>
  <si>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</si>
  <si>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</si>
  <si>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</si>
  <si>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</si>
  <si>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</si>
  <si>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</si>
  <si>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</si>
  <si>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</si>
  <si>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</si>
  <si>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</si>
  <si>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</si>
  <si>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</si>
  <si>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</si>
  <si>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</si>
  <si>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</si>
  <si>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</si>
  <si>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</si>
  <si>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</si>
  <si>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</si>
  <si>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</si>
  <si>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</si>
  <si>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</si>
  <si>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</si>
  <si>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</si>
  <si>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</si>
  <si>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</si>
  <si>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</si>
  <si>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</si>
  <si>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</si>
  <si>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</si>
  <si>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</si>
  <si>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</si>
  <si>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</si>
  <si>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</si>
  <si>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</si>
  <si>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</si>
  <si>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</si>
  <si>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</si>
  <si>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</si>
  <si>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</si>
  <si>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</si>
  <si>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</si>
  <si>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</si>
  <si>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</si>
  <si>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</si>
  <si>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</si>
  <si>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</si>
  <si>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</si>
  <si>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</si>
  <si>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</si>
  <si>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</si>
  <si>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</si>
  <si>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</si>
  <si>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</si>
  <si>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</si>
  <si>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</si>
  <si>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</si>
  <si>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</si>
  <si>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</si>
  <si>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</si>
  <si>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</si>
  <si>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</si>
  <si>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</si>
  <si>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</si>
  <si>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</si>
  <si>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</si>
  <si>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</si>
  <si>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</si>
  <si>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</si>
  <si>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</si>
  <si>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</si>
  <si>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</si>
  <si>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</si>
  <si>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</si>
  <si>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</si>
  <si>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</si>
  <si>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</si>
  <si>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</si>
  <si>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</si>
  <si>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</si>
  <si>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</si>
  <si>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</si>
  <si>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</si>
  <si>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</si>
  <si>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</si>
  <si>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</si>
  <si>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</si>
  <si>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</si>
  <si>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</si>
  <si>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</si>
  <si>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</si>
  <si>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</si>
  <si>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</si>
  <si>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</si>
  <si>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</si>
  <si>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</si>
  <si>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</si>
  <si>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</si>
  <si>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</si>
  <si>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</si>
  <si>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</si>
  <si>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</si>
  <si>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</si>
  <si>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</si>
  <si>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</si>
  <si>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</si>
  <si>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</si>
  <si>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</si>
  <si>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</si>
  <si>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</si>
  <si>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</si>
  <si>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</si>
  <si>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</si>
  <si>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</si>
  <si>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</si>
  <si>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</si>
  <si>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</si>
  <si>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</si>
  <si>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</si>
  <si>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</si>
  <si>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</si>
  <si>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</si>
  <si>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</si>
  <si>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</si>
  <si>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</si>
  <si>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</si>
  <si>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</si>
  <si>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</si>
  <si>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</si>
  <si>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</si>
  <si>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</si>
  <si>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</si>
  <si>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</si>
  <si>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</si>
  <si>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</si>
  <si>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</si>
  <si>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</si>
  <si>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</si>
  <si>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</si>
  <si>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</si>
  <si>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</si>
  <si>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</si>
  <si>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</si>
  <si>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</si>
  <si>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</si>
  <si>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</si>
  <si>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</si>
  <si>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</si>
  <si>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</si>
  <si>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</si>
  <si>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</si>
  <si>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</si>
  <si>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</si>
  <si>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</si>
  <si>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</si>
  <si>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</si>
  <si>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</si>
  <si>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</si>
  <si>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</si>
  <si>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</si>
  <si>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</si>
  <si>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</si>
  <si>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</si>
  <si>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</si>
  <si>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</si>
  <si>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</si>
  <si>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</si>
  <si>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</si>
  <si>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</si>
  <si>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</si>
  <si>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</si>
  <si>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</si>
  <si>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</si>
  <si>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</si>
  <si>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</si>
  <si>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</si>
  <si>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</si>
  <si>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</si>
  <si>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</si>
  <si>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</si>
  <si>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</si>
  <si>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</si>
  <si>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</si>
  <si>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</si>
  <si>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</si>
  <si>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</si>
  <si>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</si>
  <si>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</si>
  <si>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</si>
  <si>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</si>
  <si>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</si>
  <si>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</si>
  <si>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</si>
  <si>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</si>
  <si>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</si>
  <si>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</si>
  <si>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</si>
  <si>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</si>
  <si>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</si>
  <si>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</si>
  <si>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</si>
  <si>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</si>
  <si>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</si>
  <si>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</si>
  <si>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</si>
  <si>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</si>
  <si>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</si>
  <si>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</si>
  <si>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</si>
  <si>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</si>
  <si>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</si>
  <si>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</si>
  <si>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</si>
  <si>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</si>
  <si>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</si>
  <si>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</si>
  <si>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</si>
  <si>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</si>
  <si>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</si>
  <si>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</si>
  <si>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</si>
  <si>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</si>
  <si>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</si>
  <si>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</si>
  <si>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</si>
  <si>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</si>
  <si>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</si>
  <si>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</si>
  <si>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</si>
  <si>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</si>
  <si>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</si>
  <si>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</si>
  <si>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</si>
  <si>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</si>
  <si>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</si>
  <si>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</si>
  <si>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</si>
  <si>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</si>
  <si>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</si>
  <si>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</si>
  <si>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</si>
  <si>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</si>
  <si>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</si>
  <si>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</si>
  <si>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</si>
  <si>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</si>
  <si>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</si>
  <si>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</si>
  <si>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</si>
  <si>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</si>
  <si>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</si>
  <si>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</si>
  <si>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</si>
  <si>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</si>
  <si>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</si>
  <si>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</si>
  <si>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</si>
  <si>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</si>
  <si>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</si>
  <si>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</si>
  <si>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</si>
  <si>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</si>
  <si>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</si>
  <si>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</si>
  <si>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</si>
  <si>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</si>
  <si>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</si>
  <si>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</si>
  <si>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</si>
  <si>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</si>
  <si>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</si>
  <si>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</si>
  <si>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</si>
  <si>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</si>
  <si>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</si>
  <si>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</si>
  <si>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</si>
  <si>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</si>
  <si>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</si>
  <si>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</si>
  <si>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</si>
  <si>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</si>
  <si>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</si>
  <si>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</si>
  <si>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</si>
  <si>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</si>
  <si>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</si>
  <si>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</si>
  <si>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</si>
  <si>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</si>
  <si>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</si>
  <si>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</si>
  <si>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</si>
  <si>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</si>
  <si>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</si>
  <si>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</si>
  <si>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</si>
  <si>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</si>
  <si>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</si>
  <si>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</si>
  <si>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</si>
  <si>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</si>
  <si>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</si>
  <si>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</si>
  <si>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</si>
  <si>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</si>
  <si>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</si>
  <si>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</si>
  <si>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</si>
  <si>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</si>
  <si>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</si>
  <si>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</si>
  <si>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</si>
  <si>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</si>
  <si>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</si>
  <si>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</si>
  <si>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</si>
  <si>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</si>
  <si>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</si>
  <si>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</si>
  <si>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</si>
  <si>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</si>
  <si>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</si>
  <si>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</si>
  <si>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</si>
  <si>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</si>
  <si>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</si>
  <si>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</si>
  <si>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</si>
  <si>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</si>
  <si>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</si>
  <si>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</si>
  <si>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</si>
  <si>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</si>
  <si>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</si>
  <si>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</si>
  <si>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</si>
  <si>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</si>
  <si>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</si>
  <si>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</si>
  <si>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</si>
  <si>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</si>
  <si>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</si>
  <si>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</si>
  <si>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</si>
  <si>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</si>
  <si>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</si>
  <si>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</si>
  <si>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</si>
  <si>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</si>
  <si>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</si>
  <si>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</si>
  <si>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</si>
  <si>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</si>
  <si>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</si>
  <si>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</si>
  <si>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</si>
  <si>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</si>
  <si>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</si>
  <si>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</si>
  <si>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</si>
  <si>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</si>
  <si>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</si>
  <si>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</si>
  <si>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</si>
  <si>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</si>
  <si>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</si>
  <si>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</si>
  <si>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</si>
  <si>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</si>
  <si>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</si>
  <si>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</si>
  <si>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</si>
  <si>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</si>
  <si>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</si>
  <si>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</si>
  <si>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</si>
  <si>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</si>
  <si>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</si>
  <si>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</si>
  <si>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</si>
  <si>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</si>
  <si>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</si>
  <si>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</si>
  <si>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</si>
  <si>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</si>
  <si>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</si>
  <si>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</si>
  <si>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</si>
  <si>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</si>
  <si>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</si>
  <si>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</si>
  <si>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</si>
  <si>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</si>
  <si>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</si>
  <si>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</si>
  <si>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</si>
  <si>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</si>
  <si>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</si>
  <si>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</si>
  <si>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</si>
  <si>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</si>
  <si>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</si>
  <si>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</si>
  <si>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</si>
  <si>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</si>
  <si>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</si>
  <si>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</si>
  <si>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</si>
  <si>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</si>
  <si>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</si>
  <si>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</si>
  <si>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</si>
  <si>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</si>
  <si>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</si>
  <si>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</si>
  <si>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</si>
  <si>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</si>
  <si>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</si>
  <si>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</si>
  <si>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</si>
  <si>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</si>
  <si>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</si>
  <si>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</si>
  <si>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</si>
  <si>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</si>
  <si>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</si>
  <si>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</si>
  <si>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</si>
  <si>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</si>
  <si>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</si>
  <si>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</si>
  <si>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</si>
  <si>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</si>
  <si>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</si>
  <si>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</si>
  <si>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</si>
  <si>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</si>
  <si>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</si>
  <si>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</si>
  <si>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</si>
  <si>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</si>
  <si>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</si>
  <si>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</si>
  <si>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</si>
  <si>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</si>
  <si>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</si>
  <si>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</si>
  <si>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</si>
  <si>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</si>
  <si>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</si>
  <si>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</si>
  <si>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</si>
  <si>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</si>
  <si>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</si>
  <si>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</si>
  <si>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</si>
  <si>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</si>
  <si>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</si>
  <si>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</si>
  <si>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</si>
  <si>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</si>
  <si>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</si>
  <si>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</si>
  <si>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</si>
  <si>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</si>
  <si>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</si>
  <si>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</si>
  <si>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</si>
  <si>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</si>
  <si>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</si>
  <si>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</si>
  <si>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</si>
  <si>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</si>
  <si>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</si>
  <si>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</si>
  <si>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</si>
  <si>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</si>
  <si>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</si>
  <si>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</si>
  <si>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</si>
  <si>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</si>
  <si>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</si>
  <si>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</si>
  <si>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</si>
  <si>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</si>
  <si>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</si>
  <si>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</si>
  <si>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</si>
  <si>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</si>
  <si>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</si>
  <si>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</si>
  <si>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</si>
  <si>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</si>
  <si>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</si>
  <si>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</si>
  <si>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</si>
  <si>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</si>
  <si>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</si>
  <si>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</si>
  <si>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</si>
  <si>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</si>
  <si>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</si>
  <si>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</si>
  <si>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</si>
  <si>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</si>
  <si>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</si>
  <si>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</si>
  <si>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</si>
  <si>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</si>
  <si>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</si>
  <si>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</si>
  <si>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</si>
  <si>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</si>
  <si>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</si>
  <si>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</si>
  <si>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</si>
  <si>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</si>
  <si>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</si>
  <si>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</si>
  <si>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</si>
  <si>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</si>
  <si>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</si>
  <si>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</si>
  <si>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</si>
  <si>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</si>
  <si>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</si>
  <si>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</si>
  <si>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</si>
  <si>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</si>
  <si>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</si>
  <si>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</si>
  <si>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</si>
  <si>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</si>
  <si>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</si>
  <si>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</si>
  <si>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</si>
  <si>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</si>
  <si>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</si>
  <si>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</si>
  <si>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</si>
  <si>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</si>
  <si>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</si>
  <si>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</si>
  <si>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</si>
  <si>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</si>
  <si>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</si>
  <si>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</si>
  <si>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</si>
  <si>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</si>
  <si>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</si>
  <si>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</si>
  <si>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</si>
  <si>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</si>
  <si>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</si>
  <si>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</si>
  <si>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</si>
  <si>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</si>
  <si>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</si>
  <si>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</si>
  <si>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</si>
  <si>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</si>
  <si>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</si>
  <si>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</si>
  <si>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</si>
  <si>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</si>
  <si>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</si>
  <si>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</si>
  <si>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</si>
  <si>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</si>
  <si>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</si>
  <si>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</si>
  <si>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</si>
  <si>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</si>
  <si>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</si>
  <si>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</si>
  <si>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</si>
  <si>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</si>
  <si>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</si>
  <si>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</si>
  <si>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</si>
  <si>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</si>
  <si>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</si>
  <si>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</si>
  <si>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</si>
  <si>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</si>
  <si>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</si>
  <si>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</si>
  <si>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</si>
  <si>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</si>
  <si>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</si>
  <si>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</si>
  <si>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</si>
  <si>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</si>
  <si>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</si>
  <si>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</si>
  <si>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</si>
  <si>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</si>
  <si>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</si>
  <si>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</si>
  <si>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</si>
  <si>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</si>
  <si>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</si>
  <si>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</si>
  <si>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</si>
  <si>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</si>
  <si>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</si>
  <si>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</si>
  <si>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</si>
  <si>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</si>
  <si>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</si>
  <si>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</si>
  <si>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</si>
  <si>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</si>
  <si>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</si>
  <si>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</si>
  <si>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</si>
  <si>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</si>
  <si>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</si>
  <si>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</si>
  <si>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</si>
  <si>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</si>
  <si>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</si>
  <si>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</si>
  <si>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</si>
  <si>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</si>
  <si>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</si>
  <si>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</si>
  <si>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</si>
  <si>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</si>
  <si>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</si>
  <si>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</si>
  <si>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</si>
  <si>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</si>
  <si>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</si>
  <si>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</si>
  <si>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</si>
  <si>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</si>
  <si>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</si>
  <si>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</si>
  <si>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</si>
  <si>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</si>
  <si>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</si>
  <si>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</si>
  <si>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</si>
  <si>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</si>
  <si>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</si>
  <si>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</si>
  <si>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</si>
  <si>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</si>
  <si>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</si>
  <si>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</si>
  <si>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</si>
  <si>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</si>
  <si>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</si>
  <si>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</si>
  <si>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</si>
  <si>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</si>
  <si>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</si>
  <si>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</si>
  <si>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</si>
  <si>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</si>
  <si>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</si>
  <si>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</si>
  <si>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</si>
  <si>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</si>
  <si>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</si>
  <si>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</si>
  <si>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</si>
  <si>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</si>
  <si>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</si>
  <si>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</si>
  <si>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</si>
  <si>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</si>
  <si>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</si>
  <si>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</si>
  <si>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</si>
  <si>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</si>
  <si>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</si>
  <si>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</si>
  <si>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</si>
  <si>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</si>
  <si>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</si>
  <si>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</si>
  <si>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</si>
  <si>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</si>
  <si>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</si>
  <si>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</si>
  <si>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</si>
  <si>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</si>
  <si>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</si>
  <si>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</si>
  <si>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</si>
  <si>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</si>
  <si>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</si>
  <si>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</si>
  <si>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</si>
  <si>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</si>
  <si>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</si>
  <si>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</si>
  <si>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</si>
  <si>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</si>
  <si>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</si>
  <si>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</si>
  <si>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</si>
  <si>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</si>
  <si>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</si>
  <si>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</si>
  <si>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</si>
  <si>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</si>
  <si>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</si>
  <si>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</si>
  <si>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</si>
  <si>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</si>
  <si>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</si>
  <si>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</si>
  <si>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</si>
  <si>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</si>
  <si>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</si>
  <si>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</si>
  <si>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</si>
  <si>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</si>
  <si>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</si>
  <si>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</si>
  <si>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</si>
  <si>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</si>
  <si>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</si>
  <si>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</si>
  <si>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</si>
  <si>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</si>
  <si>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</si>
  <si>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</si>
  <si>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</si>
  <si>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</si>
  <si>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</si>
  <si>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</si>
  <si>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</si>
  <si>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</si>
  <si>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</si>
  <si>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</si>
  <si>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</si>
  <si>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</si>
  <si>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</si>
  <si>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</si>
  <si>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</si>
  <si>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</si>
  <si>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</si>
  <si>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</si>
  <si>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</si>
  <si>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</si>
  <si>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</si>
  <si>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</si>
  <si>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</si>
  <si>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</si>
  <si>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</si>
  <si>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</si>
  <si>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</si>
  <si>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</si>
  <si>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</si>
  <si>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</si>
  <si>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</si>
  <si>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</si>
  <si>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</si>
  <si>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</si>
  <si>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</si>
  <si>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</si>
  <si>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</si>
  <si>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</si>
  <si>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</si>
  <si>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</si>
  <si>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</si>
  <si>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</si>
  <si>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</si>
  <si>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</si>
  <si>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</si>
  <si>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</si>
  <si>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</si>
  <si>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</si>
  <si>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</si>
  <si>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</si>
  <si>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</si>
  <si>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</si>
  <si>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</si>
  <si>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</si>
  <si>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</si>
  <si>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</si>
  <si>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</si>
  <si>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</si>
  <si>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</si>
  <si>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</si>
  <si>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</si>
  <si>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</si>
  <si>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</si>
  <si>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</si>
  <si>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</si>
  <si>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</si>
  <si>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</si>
  <si>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</si>
  <si>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</si>
  <si>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</si>
  <si>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</si>
  <si>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</si>
  <si>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</si>
  <si>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</si>
  <si>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</si>
  <si>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</si>
  <si>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</si>
  <si>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</si>
  <si>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</si>
  <si>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</si>
  <si>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</si>
  <si>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</si>
  <si>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</si>
  <si>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</si>
  <si>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</si>
  <si>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</si>
  <si>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</si>
  <si>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</si>
  <si>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</si>
  <si>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</si>
  <si>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</si>
  <si>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</si>
  <si>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</si>
  <si>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</si>
  <si>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</si>
  <si>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</si>
  <si>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</si>
  <si>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</si>
  <si>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</si>
  <si>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</si>
  <si>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</si>
  <si>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</si>
  <si>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</si>
  <si>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</si>
  <si>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</si>
  <si>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</si>
  <si>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</si>
  <si>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</si>
  <si>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</si>
  <si>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</si>
  <si>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</si>
  <si>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</si>
  <si>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</si>
  <si>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</si>
  <si>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</si>
  <si>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</si>
  <si>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</si>
  <si>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</si>
  <si>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</si>
  <si>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</si>
  <si>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</si>
  <si>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</si>
  <si>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</si>
  <si>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</si>
  <si>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</si>
  <si>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</si>
  <si>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</si>
  <si>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</si>
  <si>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</si>
  <si>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</si>
  <si>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</si>
  <si>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</si>
  <si>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</si>
  <si>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</si>
  <si>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</si>
  <si>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</si>
  <si>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</si>
  <si>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</si>
  <si>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</si>
  <si>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</si>
  <si>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</si>
  <si>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</si>
  <si>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</si>
  <si>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</si>
  <si>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</si>
  <si>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</si>
  <si>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</si>
  <si>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</si>
  <si>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</si>
  <si>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</si>
  <si>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</si>
  <si>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</si>
  <si>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</si>
  <si>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</si>
  <si>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</si>
  <si>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</si>
  <si>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</si>
  <si>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</si>
  <si>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</si>
  <si>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</si>
  <si>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</si>
  <si>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</si>
  <si>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</si>
  <si>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</si>
  <si>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</si>
  <si>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</si>
  <si>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</si>
  <si>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</si>
  <si>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</si>
  <si>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</si>
  <si>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</si>
  <si>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</si>
  <si>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</si>
  <si>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</si>
  <si>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</si>
  <si>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</si>
  <si>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</si>
  <si>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</si>
  <si>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</si>
  <si>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</si>
  <si>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</si>
  <si>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</si>
  <si>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</si>
  <si>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</si>
  <si>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</si>
  <si>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</si>
  <si>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</si>
  <si>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</si>
  <si>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</si>
  <si>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</si>
  <si>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</si>
  <si>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</si>
  <si>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</si>
  <si>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</si>
  <si>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</si>
  <si>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</si>
  <si>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</si>
  <si>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</si>
  <si>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</si>
  <si>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</si>
  <si>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</si>
  <si>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</si>
  <si>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</si>
  <si>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</si>
  <si>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</si>
  <si>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</si>
  <si>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</si>
  <si>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</si>
  <si>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</si>
  <si>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</si>
  <si>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</si>
  <si>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</si>
  <si>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</si>
  <si>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</si>
  <si>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</si>
  <si>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</si>
  <si>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</si>
  <si>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</si>
  <si>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</si>
  <si>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</si>
  <si>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</si>
  <si>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</si>
  <si>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</si>
  <si>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</si>
  <si>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</si>
  <si>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</si>
  <si>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</si>
  <si>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</si>
  <si>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</si>
  <si>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</si>
  <si>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</si>
  <si>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</si>
  <si>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</si>
  <si>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</si>
  <si>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</si>
  <si>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</si>
  <si>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</si>
  <si>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</si>
  <si>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</si>
  <si>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</si>
  <si>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</si>
  <si>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</si>
  <si>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</si>
  <si>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</si>
  <si>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</si>
  <si>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</si>
  <si>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</si>
  <si>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</si>
  <si>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</si>
  <si>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</si>
  <si>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</si>
  <si>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</si>
  <si>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</si>
  <si>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</si>
  <si>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</si>
  <si>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</si>
  <si>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</si>
  <si>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</si>
  <si>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</si>
  <si>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</si>
  <si>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</si>
  <si>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</si>
  <si>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</si>
  <si>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</si>
  <si>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</si>
  <si>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</si>
  <si>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</si>
  <si>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</si>
  <si>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</si>
  <si>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</si>
  <si>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</si>
  <si>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</si>
  <si>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</si>
  <si>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</si>
  <si>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</si>
  <si>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</si>
  <si>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</si>
  <si>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</si>
  <si>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</si>
  <si>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</si>
  <si>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</si>
  <si>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</si>
  <si>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</si>
  <si>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</si>
  <si>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</si>
  <si>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</si>
  <si>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</si>
  <si>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</si>
  <si>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</si>
  <si>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</si>
  <si>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</si>
  <si>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</si>
  <si>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</si>
  <si>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</si>
  <si>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</si>
  <si>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</si>
  <si>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</si>
  <si>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</si>
  <si>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</si>
  <si>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</si>
  <si>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</si>
  <si>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</si>
  <si>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</si>
  <si>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</si>
  <si>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</si>
  <si>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</si>
  <si>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</si>
  <si>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</si>
  <si>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</si>
  <si>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</si>
  <si>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</si>
  <si>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</si>
  <si>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</si>
  <si>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</si>
  <si>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</si>
  <si>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</si>
  <si>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</si>
  <si>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</si>
  <si>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</si>
  <si>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</si>
  <si>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</si>
  <si>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</si>
  <si>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</si>
  <si>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</si>
  <si>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</si>
  <si>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</si>
  <si>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</si>
  <si>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</si>
  <si>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</si>
  <si>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</si>
  <si>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</si>
  <si>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</si>
  <si>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</si>
  <si>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</si>
  <si>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</si>
  <si>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</si>
  <si>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</si>
  <si>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</si>
  <si>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</si>
  <si>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</si>
  <si>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</si>
  <si>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</si>
  <si>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</si>
  <si>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</si>
  <si>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</si>
  <si>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</si>
  <si>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</si>
  <si>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</si>
  <si>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</si>
  <si>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</si>
  <si>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</si>
  <si>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</si>
  <si>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</si>
  <si>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</si>
  <si>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</si>
  <si>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</si>
  <si>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</si>
  <si>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</si>
  <si>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</si>
  <si>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</si>
  <si>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</si>
  <si>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</si>
  <si>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</si>
  <si>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</si>
  <si>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</si>
  <si>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</si>
  <si>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</si>
  <si>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</si>
  <si>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</si>
  <si>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</si>
  <si>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</si>
  <si>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</si>
  <si>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</si>
  <si>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</si>
  <si>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</si>
  <si>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</si>
  <si>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</si>
  <si>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</si>
  <si>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</si>
  <si>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</si>
  <si>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</si>
  <si>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</si>
  <si>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</si>
  <si>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</si>
  <si>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</si>
  <si>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</si>
  <si>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</si>
  <si>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</si>
  <si>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</si>
  <si>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</si>
  <si>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</si>
  <si>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</si>
  <si>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</si>
  <si>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</si>
  <si>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</si>
  <si>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</si>
  <si>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</si>
  <si>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</si>
  <si>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</si>
  <si>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</si>
  <si>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</si>
  <si>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</si>
  <si>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</si>
  <si>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</si>
  <si>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</si>
  <si>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</si>
  <si>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</si>
  <si>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</si>
  <si>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</si>
  <si>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</si>
  <si>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</si>
  <si>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</si>
  <si>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</si>
  <si>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</si>
  <si>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</si>
  <si>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</si>
  <si>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</si>
  <si>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</si>
  <si>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</si>
  <si>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</si>
  <si>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</si>
  <si>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</si>
  <si>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</si>
  <si>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</si>
  <si>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</si>
  <si>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</si>
  <si>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</si>
  <si>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</si>
  <si>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</si>
  <si>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</si>
  <si>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</si>
  <si>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</si>
  <si>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</si>
  <si>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</si>
  <si>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</si>
  <si>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</si>
  <si>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</si>
  <si>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</si>
  <si>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</si>
  <si>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</si>
  <si>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</si>
  <si>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</si>
  <si>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</si>
  <si>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</si>
  <si>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</si>
  <si>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</si>
  <si>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</si>
  <si>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</si>
  <si>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</si>
  <si>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</si>
  <si>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</si>
  <si>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</si>
  <si>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</si>
  <si>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</si>
  <si>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</si>
  <si>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</si>
  <si>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</si>
  <si>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</si>
  <si>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</si>
  <si>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</si>
  <si>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</si>
  <si>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</si>
  <si>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</si>
  <si>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</si>
  <si>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</si>
  <si>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</si>
  <si>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</si>
  <si>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</si>
  <si>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</si>
  <si>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</si>
  <si>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</si>
  <si>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</si>
  <si>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</si>
  <si>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</si>
  <si>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</si>
  <si>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</si>
  <si>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</si>
  <si>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</si>
  <si>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</si>
  <si>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</si>
  <si>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</si>
  <si>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</si>
  <si>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</si>
  <si>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</si>
  <si>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</si>
  <si>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</si>
  <si>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</si>
  <si>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</si>
  <si>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</si>
  <si>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</si>
  <si>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</si>
  <si>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</si>
  <si>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</si>
  <si>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</si>
  <si>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</si>
  <si>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</si>
  <si>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</si>
  <si>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</si>
  <si>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</si>
  <si>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</si>
  <si>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</si>
  <si>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</si>
  <si>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</si>
  <si>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</si>
  <si>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</si>
  <si>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</si>
  <si>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</si>
  <si>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</si>
  <si>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</si>
  <si>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</si>
  <si>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</si>
  <si>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</si>
  <si>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</si>
  <si>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</si>
  <si>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</si>
  <si>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</si>
  <si>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</si>
  <si>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</si>
  <si>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</si>
  <si>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</si>
  <si>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</si>
  <si>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</si>
  <si>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</si>
  <si>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</si>
  <si>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</si>
  <si>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</si>
  <si>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</si>
  <si>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</si>
  <si>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</si>
  <si>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</si>
  <si>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</si>
  <si>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</si>
  <si>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</si>
  <si>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</si>
  <si>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</si>
  <si>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</si>
  <si>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</si>
  <si>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</si>
  <si>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</si>
  <si>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</si>
  <si>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</si>
  <si>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</si>
  <si>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</si>
  <si>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</si>
  <si>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</si>
  <si>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</si>
  <si>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</si>
  <si>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</si>
  <si>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</si>
  <si>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</si>
  <si>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</si>
  <si>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</si>
  <si>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</si>
  <si>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</si>
  <si>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</si>
  <si>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</si>
  <si>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</si>
  <si>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</si>
  <si>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</si>
  <si>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</si>
  <si>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</si>
  <si>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</si>
  <si>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</si>
  <si>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</si>
  <si>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</si>
  <si>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</si>
  <si>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</si>
  <si>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</si>
  <si>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</si>
  <si>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</si>
  <si>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</si>
  <si>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</si>
  <si>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</si>
  <si>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</si>
  <si>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</si>
  <si>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</si>
  <si>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</si>
  <si>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</si>
  <si>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</si>
  <si>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</si>
  <si>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</si>
  <si>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</si>
  <si>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</si>
  <si>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</si>
  <si>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</si>
  <si>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</si>
  <si>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</si>
  <si>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</si>
  <si>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</si>
  <si>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</si>
  <si>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</si>
  <si>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</si>
  <si>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</si>
  <si>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</si>
  <si>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</si>
  <si>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</si>
  <si>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</si>
  <si>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</si>
  <si>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</si>
  <si>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</si>
  <si>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</si>
  <si>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</si>
  <si>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</si>
  <si>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</si>
  <si>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</si>
  <si>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</si>
  <si>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</si>
  <si>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</si>
  <si>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</si>
  <si>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</si>
  <si>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</si>
  <si>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</si>
  <si>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</si>
  <si>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</si>
  <si>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</si>
  <si>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</si>
  <si>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</si>
  <si>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</si>
  <si>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</si>
  <si>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</si>
  <si>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</si>
  <si>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</si>
  <si>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</si>
  <si>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</si>
  <si>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</si>
  <si>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</si>
  <si>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</si>
  <si>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</si>
  <si>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</si>
  <si>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</si>
  <si>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</si>
  <si>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</si>
  <si>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</si>
  <si>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</si>
  <si>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</si>
  <si>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</si>
  <si>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</si>
  <si>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</si>
  <si>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</si>
  <si>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</si>
  <si>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</si>
  <si>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</si>
  <si>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</si>
  <si>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</si>
  <si>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</si>
  <si>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</si>
  <si>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</si>
  <si>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</si>
  <si>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</si>
  <si>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</si>
  <si>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</si>
  <si>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</si>
  <si>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</si>
  <si>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</si>
  <si>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</si>
  <si>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</si>
  <si>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</si>
  <si>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</si>
  <si>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</si>
  <si>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</si>
  <si>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</si>
  <si>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</si>
  <si>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</si>
  <si>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</si>
  <si>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</si>
  <si>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</si>
  <si>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</si>
  <si>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</si>
  <si>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</si>
  <si>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</si>
  <si>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</si>
  <si>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</si>
  <si>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</si>
  <si>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</si>
  <si>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</si>
  <si>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</si>
  <si>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</si>
  <si>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</si>
  <si>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</si>
  <si>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</si>
  <si>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</si>
  <si>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</si>
  <si>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</si>
  <si>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</si>
  <si>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</si>
  <si>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</si>
  <si>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</si>
  <si>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</si>
  <si>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</si>
  <si>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</si>
  <si>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</si>
  <si>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</si>
  <si>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</si>
  <si>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</si>
  <si>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</si>
  <si>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</si>
  <si>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</si>
  <si>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</si>
  <si>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</si>
  <si>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</si>
  <si>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</si>
  <si>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</si>
  <si>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</si>
  <si>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</si>
  <si>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</si>
  <si>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</si>
  <si>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</si>
  <si>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</si>
  <si>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</si>
  <si>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</si>
  <si>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</si>
  <si>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</si>
  <si>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</si>
  <si>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</si>
  <si>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</si>
  <si>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</si>
  <si>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</si>
  <si>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</si>
  <si>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</si>
  <si>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</si>
  <si>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</si>
  <si>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</si>
  <si>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</si>
  <si>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</si>
  <si>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</si>
  <si>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</si>
  <si>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</si>
  <si>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</si>
  <si>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</si>
  <si>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</si>
  <si>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</si>
  <si>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</si>
  <si>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</si>
  <si>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</si>
  <si>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</si>
  <si>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</si>
  <si>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</si>
  <si>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</si>
  <si>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</si>
  <si>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</si>
  <si>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</si>
  <si>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</si>
  <si>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</si>
  <si>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</si>
  <si>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</si>
  <si>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</si>
  <si>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</si>
  <si>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</si>
  <si>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</si>
  <si>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</si>
  <si>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</si>
  <si>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</si>
  <si>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</si>
  <si>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</si>
  <si>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</si>
  <si>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</si>
  <si>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</si>
  <si>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</si>
  <si>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</si>
  <si>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</si>
  <si>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</si>
  <si>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</si>
  <si>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</si>
  <si>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</si>
  <si>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</si>
  <si>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</si>
  <si>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</si>
  <si>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</si>
  <si>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</si>
  <si>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</si>
  <si>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</si>
  <si>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</si>
  <si>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</si>
  <si>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</si>
  <si>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</si>
  <si>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</si>
  <si>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</si>
  <si>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</si>
  <si>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</si>
  <si>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</si>
  <si>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</si>
  <si>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</si>
  <si>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</si>
  <si>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</si>
  <si>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</si>
  <si>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</si>
  <si>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</si>
  <si>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</si>
  <si>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</si>
  <si>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</si>
  <si>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</si>
  <si>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</si>
  <si>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</si>
  <si>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</si>
  <si>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</si>
  <si>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</si>
  <si>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</si>
  <si>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</si>
  <si>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</si>
  <si>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</si>
  <si>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</si>
  <si>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</si>
  <si>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</si>
  <si>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</si>
  <si>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</si>
  <si>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</si>
  <si>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</si>
  <si>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</si>
  <si>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</si>
  <si>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</si>
  <si>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</si>
  <si>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</si>
  <si>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</si>
  <si>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</si>
  <si>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</si>
  <si>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</si>
  <si>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</si>
  <si>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</si>
  <si>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</si>
  <si>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</si>
  <si>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</si>
  <si>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</si>
  <si>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</si>
  <si>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</si>
  <si>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</si>
  <si>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</si>
  <si>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</si>
  <si>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</si>
  <si>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</si>
  <si>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</si>
  <si>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</si>
  <si>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</si>
  <si>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</si>
  <si>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</si>
  <si>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</si>
  <si>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</si>
  <si>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</si>
  <si>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2020-07-26 20:32:44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</si>
  <si>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</si>
  <si>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</si>
  <si>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</si>
  <si>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</si>
  <si>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</si>
  <si>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</si>
  <si>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</si>
  <si>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</si>
  <si>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</si>
  <si>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</si>
  <si>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</si>
  <si>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</si>
  <si>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</si>
  <si>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</si>
  <si>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</si>
  <si>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</si>
  <si>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</si>
  <si>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</si>
  <si>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</si>
  <si>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</si>
  <si>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</si>
  <si>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</si>
  <si>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</si>
  <si>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</si>
  <si>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</si>
  <si>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</si>
  <si>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</si>
  <si>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</si>
  <si>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</si>
  <si>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</si>
  <si>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</si>
  <si>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</si>
  <si>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</si>
  <si>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</si>
  <si>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</si>
  <si>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</si>
  <si>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</si>
  <si>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</si>
  <si>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</si>
  <si>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</si>
  <si>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</si>
  <si>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</si>
  <si>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</si>
  <si>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</si>
  <si>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</si>
  <si>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</si>
  <si>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</si>
  <si>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</si>
  <si>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</si>
  <si>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</si>
  <si>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</si>
  <si>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</si>
  <si>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</si>
  <si>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</si>
  <si>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</si>
  <si>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</si>
  <si>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</si>
  <si>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</si>
  <si>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</si>
  <si>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</si>
  <si>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</si>
  <si>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</si>
  <si>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</si>
  <si>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</si>
  <si>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</si>
  <si>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</si>
  <si>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</si>
  <si>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</si>
  <si>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</si>
  <si>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</si>
  <si>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</si>
  <si>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</si>
  <si>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</si>
  <si>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</si>
  <si>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</si>
  <si>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</si>
  <si>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</si>
  <si>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</si>
  <si>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</si>
  <si>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</si>
  <si>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</si>
  <si>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</si>
  <si>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</si>
  <si>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</si>
  <si>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</si>
  <si>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</si>
  <si>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</si>
  <si>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</si>
  <si>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</si>
  <si>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</si>
  <si>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</si>
  <si>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</si>
  <si>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</si>
  <si>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</si>
  <si>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</si>
  <si>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</si>
  <si>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</si>
  <si>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</si>
  <si>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</si>
  <si>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</si>
  <si>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</si>
  <si>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</si>
  <si>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</si>
  <si>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</si>
  <si>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</si>
  <si>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</si>
  <si>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</si>
  <si>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</si>
  <si>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</si>
  <si>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</si>
  <si>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</si>
  <si>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</si>
  <si>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</si>
  <si>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</si>
  <si>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</si>
  <si>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</si>
  <si>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</si>
  <si>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</si>
  <si>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</si>
  <si>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</si>
  <si>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</si>
  <si>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</si>
  <si>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</si>
  <si>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</si>
  <si>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</si>
  <si>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</si>
  <si>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</si>
  <si>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</si>
  <si>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</si>
  <si>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</si>
  <si>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</si>
  <si>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</si>
  <si>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</si>
  <si>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</si>
  <si>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</si>
  <si>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</si>
  <si>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</si>
  <si>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</si>
  <si>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</si>
  <si>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</si>
  <si>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</si>
  <si>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</si>
  <si>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</si>
  <si>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</si>
  <si>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</si>
  <si>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</si>
  <si>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</si>
  <si>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</si>
  <si>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</si>
  <si>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</si>
  <si>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</si>
  <si>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</si>
  <si>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</si>
  <si>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</si>
  <si>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</si>
  <si>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</si>
  <si>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</si>
  <si>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</si>
  <si>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</si>
  <si>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</si>
  <si>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</si>
  <si>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</si>
  <si>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</si>
  <si>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</si>
  <si>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</si>
  <si>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</si>
  <si>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</si>
  <si>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</si>
  <si>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</si>
  <si>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</si>
  <si>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</si>
  <si>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</si>
  <si>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</si>
  <si>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</si>
  <si>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</si>
  <si>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</si>
  <si>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</si>
  <si>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</si>
  <si>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</si>
  <si>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</si>
  <si>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</si>
  <si>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</si>
  <si>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</si>
  <si>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</si>
  <si>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</si>
  <si>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</si>
  <si>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</si>
  <si>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</si>
  <si>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</si>
  <si>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</si>
  <si>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</si>
  <si>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</si>
  <si>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</si>
  <si>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</si>
  <si>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</si>
  <si>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</si>
  <si>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</si>
  <si>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</si>
  <si>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</si>
  <si>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</si>
  <si>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</si>
  <si>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</si>
  <si>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</si>
  <si>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</si>
  <si>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</si>
  <si>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</si>
  <si>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</si>
  <si>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</si>
  <si>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</si>
  <si>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</si>
  <si>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</si>
  <si>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</si>
  <si>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</si>
  <si>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</si>
  <si>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</si>
  <si>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</si>
  <si>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</si>
  <si>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</si>
  <si>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</si>
  <si>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</si>
  <si>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</si>
  <si>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</si>
  <si>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</si>
  <si>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</si>
  <si>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</si>
  <si>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</si>
  <si>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</si>
  <si>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</si>
  <si>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</si>
  <si>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</si>
  <si>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</si>
  <si>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</si>
  <si>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</si>
  <si>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</si>
  <si>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</si>
  <si>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</si>
  <si>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</si>
  <si>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</si>
  <si>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</si>
  <si>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</si>
  <si>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</si>
  <si>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</si>
  <si>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</si>
  <si>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</si>
  <si>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</si>
  <si>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</si>
  <si>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</si>
  <si>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</si>
  <si>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</si>
  <si>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</si>
  <si>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</si>
  <si>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</si>
  <si>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</si>
  <si>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</si>
  <si>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</si>
  <si>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</si>
  <si>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</si>
  <si>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</si>
  <si>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</si>
  <si>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</si>
  <si>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</si>
  <si>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</si>
  <si>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</si>
  <si>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</si>
  <si>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</si>
  <si>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</si>
  <si>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</si>
  <si>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</si>
  <si>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</si>
  <si>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</si>
  <si>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</si>
  <si>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</si>
  <si>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</si>
  <si>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</si>
  <si>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</si>
  <si>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</si>
  <si>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</si>
  <si>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</si>
  <si>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</si>
  <si>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</si>
  <si>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</si>
  <si>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</si>
  <si>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</si>
  <si>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</si>
  <si>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</si>
  <si>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</si>
  <si>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</si>
  <si>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</si>
  <si>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</si>
  <si>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</si>
  <si>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</si>
  <si>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</si>
  <si>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</si>
  <si>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</si>
  <si>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</si>
  <si>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</si>
  <si>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</si>
  <si>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</si>
  <si>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</si>
  <si>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</si>
  <si>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</si>
  <si>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</si>
  <si>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</si>
  <si>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</si>
  <si>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</si>
  <si>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</si>
  <si>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</si>
  <si>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</si>
  <si>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</si>
  <si>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</si>
  <si>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</si>
  <si>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</si>
  <si>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</si>
  <si>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</si>
  <si>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</si>
  <si>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</si>
  <si>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</si>
  <si>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</si>
  <si>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</si>
  <si>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</si>
  <si>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</si>
  <si>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</si>
  <si>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</si>
  <si>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</si>
  <si>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</si>
  <si>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</si>
  <si>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</si>
  <si>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</si>
  <si>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</si>
  <si>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</si>
  <si>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</si>
  <si>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</si>
  <si>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</si>
  <si>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</si>
  <si>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</si>
  <si>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</si>
  <si>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</si>
  <si>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</si>
  <si>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</si>
  <si>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</si>
  <si>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</si>
  <si>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</si>
  <si>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</si>
  <si>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</si>
  <si>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</si>
  <si>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</si>
  <si>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</si>
  <si>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</si>
  <si>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</si>
  <si>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</si>
  <si>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</si>
  <si>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</si>
  <si>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</si>
  <si>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</si>
  <si>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</si>
  <si>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</si>
  <si>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</si>
  <si>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</si>
  <si>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</si>
  <si>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</si>
  <si>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</si>
  <si>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</si>
  <si>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</si>
  <si>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</si>
  <si>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</si>
  <si>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</si>
  <si>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</si>
  <si>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</si>
  <si>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</si>
  <si>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</si>
  <si>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</si>
  <si>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</si>
  <si>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</si>
  <si>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</si>
  <si>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</si>
  <si>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</si>
  <si>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</si>
  <si>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</si>
  <si>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</si>
  <si>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</si>
  <si>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</si>
  <si>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</si>
  <si>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</si>
  <si>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</si>
  <si>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</si>
  <si>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</si>
  <si>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</si>
  <si>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</si>
  <si>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</si>
  <si>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</si>
  <si>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</si>
  <si>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</si>
  <si>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</si>
  <si>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</si>
  <si>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</si>
  <si>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</si>
  <si>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</si>
  <si>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</si>
  <si>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</si>
  <si>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</si>
  <si>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</si>
  <si>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</si>
  <si>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</si>
  <si>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</si>
  <si>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</si>
  <si>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</si>
  <si>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</si>
  <si>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</si>
  <si>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</si>
  <si>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</si>
  <si>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</si>
  <si>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</si>
  <si>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</si>
  <si>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</si>
  <si>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</si>
  <si>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</si>
  <si>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</si>
  <si>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</si>
  <si>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</si>
  <si>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</si>
  <si>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</si>
  <si>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</si>
  <si>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</si>
  <si>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</si>
  <si>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</si>
  <si>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</si>
  <si>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</si>
  <si>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</si>
  <si>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</si>
  <si>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</si>
  <si>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</si>
  <si>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</si>
  <si>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</si>
  <si>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</si>
  <si>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</si>
  <si>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</si>
  <si>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</si>
  <si>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</si>
  <si>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</si>
  <si>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</si>
  <si>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</si>
  <si>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</si>
  <si>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</si>
  <si>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</si>
  <si>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</si>
  <si>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</si>
  <si>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</si>
  <si>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</si>
  <si>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</si>
  <si>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</si>
  <si>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</si>
  <si>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</si>
  <si>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</si>
  <si>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</si>
  <si>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</si>
  <si>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</si>
  <si>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</si>
  <si>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</si>
  <si>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</si>
  <si>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</si>
  <si>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</si>
  <si>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</si>
  <si>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</si>
  <si>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</si>
  <si>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</si>
  <si>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</si>
  <si>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</si>
  <si>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</si>
  <si>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</si>
  <si>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</si>
  <si>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</si>
  <si>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</si>
  <si>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</si>
  <si>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</si>
  <si>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</si>
  <si>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</si>
  <si>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</si>
  <si>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</si>
  <si>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</si>
  <si>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</si>
  <si>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</si>
  <si>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</si>
  <si>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</si>
  <si>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</si>
  <si>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</si>
  <si>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</si>
  <si>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</si>
  <si>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</si>
  <si>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</si>
  <si>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</si>
  <si>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</si>
  <si>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</si>
  <si>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</si>
  <si>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</si>
  <si>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</si>
  <si>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</si>
  <si>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</si>
  <si>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</si>
  <si>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</si>
  <si>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</si>
  <si>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</si>
  <si>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</si>
  <si>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</si>
  <si>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</si>
  <si>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</si>
  <si>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</si>
  <si>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</si>
  <si>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</si>
  <si>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</si>
  <si>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</si>
  <si>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</si>
  <si>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</si>
  <si>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</si>
  <si>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</si>
  <si>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</si>
  <si>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</si>
  <si>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</si>
  <si>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</si>
  <si>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</si>
  <si>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</si>
  <si>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</si>
  <si>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</si>
  <si>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</si>
  <si>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</si>
  <si>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</si>
  <si>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</si>
  <si>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</si>
  <si>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</si>
  <si>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</si>
  <si>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</si>
  <si>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</si>
  <si>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</si>
  <si>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</si>
  <si>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</si>
  <si>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</si>
  <si>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</si>
  <si>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</si>
  <si>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</si>
  <si>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</si>
  <si>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</si>
  <si>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</si>
  <si>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</si>
  <si>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</si>
  <si>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</si>
  <si>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</si>
  <si>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</si>
  <si>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</si>
  <si>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</si>
  <si>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</si>
  <si>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</si>
  <si>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</si>
  <si>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</si>
  <si>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</si>
  <si>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</si>
  <si>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</si>
  <si>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</si>
  <si>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</si>
  <si>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</si>
  <si>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</si>
  <si>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</si>
  <si>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</si>
  <si>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</si>
  <si>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</si>
  <si>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</si>
  <si>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</si>
  <si>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</si>
  <si>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</si>
  <si>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</si>
  <si>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</si>
  <si>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</si>
  <si>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</si>
  <si>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</si>
  <si>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</si>
  <si>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</si>
  <si>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</si>
  <si>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</si>
  <si>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</si>
  <si>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</si>
  <si>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</si>
  <si>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</si>
  <si>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</si>
  <si>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</si>
  <si>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</si>
  <si>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</si>
  <si>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</si>
  <si>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</si>
  <si>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</si>
  <si>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</si>
  <si>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</si>
  <si>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</si>
  <si>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</si>
  <si>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</si>
  <si>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</si>
  <si>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</si>
  <si>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</si>
  <si>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</si>
  <si>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</si>
  <si>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</si>
  <si>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</si>
  <si>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</si>
  <si>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</si>
  <si>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</si>
  <si>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</si>
  <si>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</si>
  <si>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</si>
  <si>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</si>
  <si>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</si>
  <si>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</si>
  <si>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</si>
  <si>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</si>
  <si>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</si>
  <si>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</si>
  <si>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</si>
  <si>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</si>
  <si>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</si>
  <si>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</si>
  <si>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</si>
  <si>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</si>
  <si>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</si>
  <si>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</si>
  <si>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</si>
  <si>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</si>
  <si>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</si>
  <si>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</si>
  <si>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</si>
  <si>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</si>
  <si>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</si>
  <si>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</si>
  <si>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</si>
  <si>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</si>
  <si>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</si>
  <si>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</si>
  <si>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</si>
  <si>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</si>
  <si>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</si>
  <si>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</si>
  <si>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</si>
  <si>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</si>
  <si>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</si>
  <si>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</si>
  <si>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</si>
  <si>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</si>
  <si>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</si>
  <si>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</si>
  <si>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</si>
  <si>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</si>
  <si>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</si>
  <si>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</si>
  <si>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</si>
  <si>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</si>
  <si>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</si>
  <si>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</si>
  <si>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</si>
  <si>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</si>
  <si>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</si>
  <si>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</si>
  <si>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</si>
  <si>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</si>
  <si>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</si>
  <si>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</si>
  <si>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</si>
  <si>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</si>
  <si>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</si>
  <si>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</si>
  <si>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</si>
  <si>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</si>
  <si>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</si>
  <si>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</si>
  <si>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</si>
  <si>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</si>
  <si>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</si>
  <si>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</si>
  <si>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</si>
  <si>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</si>
  <si>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</si>
  <si>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</si>
  <si>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</si>
  <si>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</si>
  <si>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</si>
  <si>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</si>
  <si>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</si>
  <si>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</si>
  <si>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</si>
  <si>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</si>
  <si>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</si>
  <si>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</si>
  <si>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</si>
  <si>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</si>
  <si>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</si>
  <si>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</si>
  <si>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</si>
  <si>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</si>
  <si>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</si>
  <si>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</si>
  <si>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</si>
  <si>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</si>
  <si>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</si>
  <si>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</si>
  <si>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</si>
  <si>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</si>
  <si>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</si>
  <si>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</si>
  <si>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</si>
  <si>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</si>
  <si>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</si>
  <si>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</si>
  <si>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</si>
  <si>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</si>
  <si>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</si>
  <si>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</si>
  <si>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</si>
  <si>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</si>
  <si>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</si>
  <si>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</si>
  <si>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</si>
  <si>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</si>
  <si>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</si>
  <si>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</si>
  <si>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</si>
  <si>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</si>
  <si>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</si>
  <si>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</si>
  <si>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</si>
  <si>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</si>
  <si>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</si>
  <si>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</si>
  <si>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</si>
  <si>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</si>
  <si>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</si>
  <si>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</si>
  <si>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</si>
  <si>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</si>
  <si>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</si>
  <si>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</si>
  <si>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</si>
  <si>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</si>
  <si>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</si>
  <si>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</si>
  <si>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</si>
  <si>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</si>
  <si>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</si>
  <si>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</si>
  <si>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</si>
  <si>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</si>
  <si>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</si>
  <si>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</si>
  <si>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</si>
  <si>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</si>
  <si>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</si>
  <si>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</si>
  <si>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</si>
  <si>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</si>
  <si>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</si>
  <si>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</si>
  <si>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</si>
  <si>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</si>
  <si>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</si>
  <si>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</si>
  <si>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</si>
  <si>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</si>
  <si>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</si>
  <si>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</si>
  <si>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</si>
  <si>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</si>
  <si>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</si>
  <si>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</si>
  <si>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</si>
  <si>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</si>
  <si>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</si>
  <si>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</si>
  <si>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</si>
  <si>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</si>
  <si>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</si>
  <si>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</si>
  <si>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</si>
  <si>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</si>
  <si>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</si>
  <si>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</si>
  <si>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</si>
  <si>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</si>
  <si>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</si>
  <si>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</si>
  <si>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</si>
  <si>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</si>
  <si>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</si>
  <si>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</si>
  <si>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</si>
  <si>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</si>
  <si>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</si>
  <si>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</si>
  <si>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</si>
  <si>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</si>
  <si>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</si>
  <si>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</si>
  <si>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</si>
  <si>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</si>
  <si>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</si>
  <si>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</si>
  <si>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</si>
  <si>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</si>
  <si>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</si>
  <si>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</si>
  <si>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</si>
  <si>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</si>
  <si>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</si>
  <si>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</si>
  <si>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</si>
  <si>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</si>
  <si>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</si>
  <si>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</si>
  <si>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</si>
  <si>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</si>
  <si>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</si>
  <si>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</si>
  <si>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</si>
  <si>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</si>
  <si>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</si>
  <si>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</si>
  <si>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</si>
  <si>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</si>
  <si>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</si>
  <si>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</si>
  <si>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</si>
  <si>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</si>
  <si>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</si>
  <si>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</si>
  <si>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</si>
  <si>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</si>
  <si>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</si>
  <si>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</si>
  <si>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</si>
  <si>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</si>
  <si>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</si>
  <si>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</si>
  <si>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</si>
  <si>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</si>
  <si>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</si>
  <si>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</si>
  <si>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</si>
  <si>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</si>
  <si>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</si>
  <si>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</si>
  <si>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</si>
  <si>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</si>
  <si>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</si>
  <si>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</si>
  <si>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</si>
  <si>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</si>
  <si>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</si>
  <si>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</si>
  <si>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</si>
  <si>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</si>
  <si>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</si>
  <si>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</si>
  <si>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</si>
  <si>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</si>
  <si>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</si>
  <si>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</si>
  <si>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</si>
  <si>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</si>
  <si>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</si>
  <si>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</si>
  <si>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</si>
  <si>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</si>
  <si>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</si>
  <si>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</si>
  <si>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</si>
  <si>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</si>
  <si>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</si>
  <si>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</si>
  <si>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</si>
  <si>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</si>
  <si>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</si>
  <si>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</si>
  <si>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</si>
  <si>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</si>
  <si>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</si>
  <si>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</si>
  <si>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</si>
  <si>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</si>
  <si>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</si>
  <si>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</si>
  <si>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</si>
  <si>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</si>
  <si>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</si>
  <si>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</si>
  <si>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</si>
  <si>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</si>
  <si>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</si>
  <si>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</si>
  <si>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</si>
  <si>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</si>
  <si>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</si>
  <si>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</si>
  <si>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</si>
  <si>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</si>
  <si>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</si>
  <si>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</si>
  <si>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</si>
  <si>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</si>
  <si>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</si>
  <si>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</si>
  <si>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</si>
  <si>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</si>
  <si>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</si>
  <si>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</si>
  <si>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</si>
  <si>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</si>
  <si>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</si>
  <si>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</si>
  <si>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</si>
  <si>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</si>
  <si>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</si>
  <si>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</si>
  <si>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</si>
  <si>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</si>
  <si>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</si>
  <si>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</si>
  <si>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</si>
  <si>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</si>
  <si>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</si>
  <si>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</si>
  <si>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</si>
  <si>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</si>
  <si>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</si>
  <si>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</si>
  <si>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</si>
  <si>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</si>
  <si>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</si>
  <si>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</si>
  <si>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</si>
  <si>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</si>
  <si>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</si>
  <si>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</si>
  <si>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</si>
  <si>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</si>
  <si>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</si>
  <si>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</si>
  <si>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</si>
  <si>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</si>
  <si>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</si>
  <si>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</si>
  <si>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</si>
  <si>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</si>
  <si>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</si>
  <si>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</si>
  <si>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</si>
  <si>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</si>
  <si>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</si>
  <si>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</si>
  <si>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</si>
  <si>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</si>
  <si>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</si>
  <si>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</si>
  <si>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</si>
  <si>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</si>
  <si>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</si>
  <si>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</si>
  <si>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</si>
  <si>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</si>
  <si>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</si>
  <si>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</si>
  <si>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</si>
  <si>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</si>
  <si>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</si>
  <si>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</si>
  <si>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</si>
  <si>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</si>
  <si>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</si>
  <si>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</si>
  <si>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</si>
  <si>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</si>
  <si>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</si>
  <si>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</si>
  <si>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</si>
  <si>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</si>
  <si>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</si>
  <si>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</si>
  <si>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</si>
  <si>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</si>
  <si>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</si>
  <si>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</si>
  <si>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</si>
  <si>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</si>
  <si>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</si>
  <si>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</si>
  <si>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</si>
  <si>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</si>
  <si>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</si>
  <si>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</si>
  <si>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</si>
  <si>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</si>
  <si>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</si>
  <si>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</si>
  <si>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</si>
  <si>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</si>
  <si>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</si>
  <si>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</si>
  <si>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</si>
  <si>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</si>
  <si>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</si>
  <si>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</si>
  <si>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</si>
  <si>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</si>
  <si>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</si>
  <si>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</si>
  <si>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</si>
  <si>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</si>
  <si>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</si>
  <si>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</si>
  <si>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</si>
  <si>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</si>
  <si>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</si>
  <si>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</si>
  <si>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</si>
  <si>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</si>
  <si>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</si>
  <si>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</si>
  <si>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</si>
  <si>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</si>
  <si>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</si>
  <si>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</si>
  <si>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</si>
  <si>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</si>
  <si>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</si>
  <si>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</si>
  <si>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</si>
  <si>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</si>
  <si>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</si>
  <si>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</si>
  <si>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</si>
  <si>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</si>
  <si>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</si>
  <si>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</si>
  <si>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</si>
  <si>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</si>
  <si>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</si>
  <si>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</si>
  <si>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</si>
  <si>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</si>
  <si>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</si>
  <si>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</si>
  <si>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</si>
  <si>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</si>
  <si>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</si>
  <si>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</si>
  <si>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</si>
  <si>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</si>
  <si>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</si>
  <si>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</si>
  <si>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</si>
  <si>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</si>
  <si>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</si>
  <si>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</si>
  <si>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</si>
  <si>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</si>
  <si>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</si>
  <si>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</si>
  <si>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</si>
  <si>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</si>
  <si>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</si>
  <si>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</si>
  <si>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</si>
  <si>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</si>
  <si>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</si>
  <si>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</si>
  <si>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</si>
  <si>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</si>
  <si>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</si>
  <si>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</si>
  <si>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</si>
  <si>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</si>
  <si>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</si>
  <si>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</si>
  <si>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</si>
  <si>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</si>
  <si>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</si>
  <si>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</si>
  <si>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</si>
  <si>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</si>
  <si>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</si>
  <si>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</si>
  <si>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</si>
  <si>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</si>
  <si>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</si>
  <si>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</si>
  <si>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</si>
  <si>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</si>
  <si>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</si>
  <si>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</si>
  <si>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</si>
  <si>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</si>
  <si>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</si>
  <si>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</si>
  <si>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</si>
  <si>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</si>
  <si>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</si>
  <si>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</si>
  <si>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</si>
  <si>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</si>
  <si>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</si>
  <si>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</si>
  <si>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</si>
  <si>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</si>
  <si>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</si>
  <si>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</si>
  <si>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</si>
  <si>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</si>
  <si>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</si>
  <si>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</si>
  <si>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</si>
  <si>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</si>
  <si>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</si>
  <si>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</si>
  <si>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</si>
  <si>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</si>
  <si>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</si>
  <si>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</si>
  <si>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</si>
  <si>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</si>
  <si>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</si>
  <si>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</si>
  <si>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</si>
  <si>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</si>
  <si>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</si>
  <si>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</si>
  <si>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</si>
  <si>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</si>
  <si>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</si>
  <si>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</si>
  <si>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</si>
  <si>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</si>
  <si>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</si>
  <si>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</si>
  <si>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</si>
  <si>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</si>
  <si>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</si>
  <si>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</si>
  <si>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</si>
  <si>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</si>
  <si>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</si>
  <si>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</si>
  <si>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</si>
  <si>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</si>
  <si>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</si>
  <si>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</si>
  <si>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</si>
  <si>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</si>
  <si>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</si>
  <si>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</si>
  <si>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</si>
  <si>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</si>
  <si>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</si>
  <si>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</si>
  <si>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</si>
  <si>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</si>
  <si>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</si>
  <si>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</si>
  <si>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</si>
  <si>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</si>
  <si>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</si>
  <si>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</si>
  <si>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</si>
  <si>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</si>
  <si>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</si>
  <si>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</si>
  <si>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</si>
  <si>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</si>
  <si>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</si>
  <si>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</si>
  <si>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</si>
  <si>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</si>
  <si>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</si>
  <si>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</si>
  <si>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</si>
  <si>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</si>
  <si>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</si>
  <si>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</si>
  <si>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</si>
  <si>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</si>
  <si>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</si>
  <si>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</si>
  <si>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</si>
  <si>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</si>
  <si>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</si>
  <si>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</si>
  <si>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</si>
  <si>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</si>
  <si>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</si>
  <si>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</si>
  <si>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</si>
  <si>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</si>
  <si>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</si>
  <si>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</si>
  <si>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</si>
  <si>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</si>
  <si>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</si>
  <si>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</si>
  <si>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</si>
  <si>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</si>
  <si>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</si>
  <si>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</si>
  <si>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</si>
  <si>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</si>
  <si>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</si>
  <si>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</si>
  <si>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</si>
  <si>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</si>
  <si>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</si>
  <si>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</si>
  <si>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</si>
  <si>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</si>
  <si>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</si>
  <si>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</si>
  <si>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</si>
  <si>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</si>
  <si>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</si>
  <si>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</si>
  <si>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</si>
  <si>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</si>
  <si>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</si>
  <si>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</si>
  <si>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</si>
  <si>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</si>
  <si>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</si>
  <si>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</si>
  <si>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</si>
  <si>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</si>
  <si>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</si>
  <si>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</si>
  <si>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</si>
  <si>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</si>
  <si>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</si>
  <si>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</si>
  <si>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</si>
  <si>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</si>
  <si>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</si>
  <si>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</si>
  <si>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</si>
  <si>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</si>
  <si>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</si>
  <si>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</si>
  <si>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</si>
  <si>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</si>
  <si>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</si>
  <si>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</si>
  <si>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</si>
  <si>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</si>
  <si>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</si>
  <si>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</si>
  <si>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</si>
  <si>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</si>
  <si>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</si>
  <si>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</si>
  <si>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</si>
  <si>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</si>
  <si>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</si>
  <si>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</si>
  <si>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</si>
  <si>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</si>
  <si>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</si>
  <si>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</si>
  <si>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</si>
  <si>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</si>
  <si>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</si>
  <si>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</si>
  <si>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</si>
  <si>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</si>
  <si>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</si>
  <si>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</si>
  <si>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</si>
  <si>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</si>
  <si>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</si>
  <si>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</si>
  <si>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</si>
  <si>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</si>
  <si>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</si>
  <si>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</si>
  <si>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</si>
  <si>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</si>
  <si>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</si>
  <si>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</si>
  <si>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</si>
  <si>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</si>
  <si>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</si>
  <si>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</si>
  <si>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</si>
  <si>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</si>
  <si>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</si>
  <si>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</si>
  <si>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</si>
  <si>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</si>
  <si>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</si>
  <si>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</si>
  <si>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</si>
  <si>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</si>
  <si>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</si>
  <si>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</si>
  <si>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</si>
  <si>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</si>
  <si>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</si>
  <si>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</si>
  <si>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</si>
  <si>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</si>
  <si>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</si>
  <si>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</si>
  <si>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</si>
  <si>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</si>
  <si>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</si>
  <si>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</si>
  <si>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</si>
  <si>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</si>
  <si>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</si>
  <si>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</si>
  <si>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</si>
  <si>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</si>
  <si>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</si>
  <si>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</si>
  <si>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</si>
  <si>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</si>
  <si>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</si>
  <si>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</si>
  <si>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</si>
  <si>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</si>
  <si>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</si>
  <si>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</si>
  <si>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</si>
  <si>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</si>
  <si>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</si>
  <si>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</si>
  <si>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</si>
  <si>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</si>
  <si>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</si>
  <si>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</si>
  <si>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</si>
  <si>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</si>
  <si>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</si>
  <si>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</si>
  <si>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</si>
  <si>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</si>
  <si>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</si>
  <si>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</si>
  <si>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</si>
  <si>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</si>
  <si>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</si>
  <si>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</si>
  <si>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</si>
  <si>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</si>
  <si>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</si>
  <si>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</si>
  <si>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</si>
  <si>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</si>
  <si>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</si>
  <si>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</si>
  <si>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</si>
  <si>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</si>
  <si>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</si>
  <si>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</si>
  <si>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</si>
  <si>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</si>
  <si>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</si>
  <si>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</si>
  <si>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</si>
  <si>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</si>
  <si>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</si>
  <si>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</si>
  <si>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</si>
  <si>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</si>
  <si>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</si>
  <si>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</si>
  <si>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</si>
  <si>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</si>
  <si>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</si>
  <si>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</si>
  <si>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</si>
  <si>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</si>
  <si>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</si>
  <si>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</si>
  <si>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</si>
  <si>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</si>
  <si>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</si>
  <si>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</si>
  <si>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</si>
  <si>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</si>
  <si>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</si>
  <si>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</si>
  <si>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</si>
  <si>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</si>
  <si>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</si>
  <si>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</si>
  <si>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</si>
  <si>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</si>
  <si>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</si>
  <si>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</si>
  <si>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</si>
  <si>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</si>
  <si>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</si>
  <si>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</si>
  <si>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</si>
  <si>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</si>
  <si>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</si>
  <si>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</si>
  <si>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</si>
  <si>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</si>
  <si>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</si>
  <si>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</si>
  <si>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</si>
  <si>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</si>
  <si>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</si>
  <si>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</si>
  <si>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</si>
  <si>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</si>
  <si>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</si>
  <si>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</si>
  <si>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</si>
  <si>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</si>
  <si>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</si>
  <si>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</si>
  <si>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</si>
  <si>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</si>
  <si>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</si>
  <si>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</si>
  <si>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</si>
  <si>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</si>
  <si>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</si>
  <si>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</si>
  <si>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</si>
  <si>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</si>
  <si>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</si>
  <si>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</si>
  <si>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</si>
  <si>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</si>
  <si>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</si>
  <si>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</si>
  <si>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</si>
  <si>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</si>
  <si>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</si>
  <si>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</si>
  <si>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</si>
  <si>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</si>
  <si>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</si>
  <si>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</si>
  <si>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</si>
  <si>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</si>
  <si>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</si>
  <si>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</si>
  <si>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</si>
  <si>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</si>
  <si>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</si>
  <si>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</si>
  <si>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</si>
  <si>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</si>
  <si>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</si>
  <si>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</si>
  <si>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</si>
  <si>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</si>
  <si>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</si>
  <si>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</si>
  <si>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</si>
  <si>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</si>
  <si>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</si>
  <si>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</si>
  <si>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</si>
  <si>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</si>
  <si>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</si>
  <si>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</si>
  <si>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</si>
  <si>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</si>
  <si>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</si>
  <si>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</si>
  <si>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</si>
  <si>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</si>
  <si>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</si>
  <si>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</si>
  <si>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</si>
  <si>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</si>
  <si>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</si>
  <si>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</si>
  <si>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</si>
  <si>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</si>
  <si>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</si>
  <si>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</si>
  <si>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</si>
  <si>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</si>
  <si>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</si>
  <si>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</si>
  <si>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</si>
  <si>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</si>
  <si>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</si>
  <si>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</si>
  <si>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</si>
  <si>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</si>
  <si>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</si>
  <si>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</si>
  <si>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</si>
  <si>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</si>
  <si>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</si>
  <si>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</si>
  <si>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</si>
  <si>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</si>
  <si>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</si>
  <si>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</si>
  <si>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</si>
  <si>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</si>
  <si>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</si>
  <si>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</si>
  <si>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</si>
  <si>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</si>
  <si>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</si>
  <si>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</si>
  <si>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</si>
  <si>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</si>
  <si>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</si>
  <si>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</si>
  <si>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</si>
  <si>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</si>
  <si>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</si>
  <si>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</si>
  <si>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</si>
  <si>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</si>
  <si>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</si>
  <si>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</si>
  <si>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</si>
  <si>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</si>
  <si>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</si>
  <si>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</si>
  <si>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</si>
  <si>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</si>
  <si>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</si>
  <si>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</si>
  <si>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</si>
  <si>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</si>
  <si>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</si>
  <si>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</si>
  <si>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</si>
  <si>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</si>
  <si>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</si>
  <si>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</si>
  <si>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</si>
  <si>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</si>
  <si>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</si>
  <si>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</si>
  <si>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</si>
  <si>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</si>
  <si>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</si>
  <si>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</si>
  <si>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</si>
  <si>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</si>
  <si>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</si>
  <si>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</si>
  <si>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</si>
  <si>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</si>
  <si>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</si>
  <si>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</si>
  <si>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</si>
  <si>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</si>
  <si>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</si>
  <si>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</si>
  <si>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</si>
  <si>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</si>
  <si>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</si>
  <si>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</si>
  <si>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</si>
  <si>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</si>
  <si>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</si>
  <si>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</si>
  <si>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</si>
  <si>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</si>
  <si>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</si>
  <si>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</si>
  <si>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</si>
  <si>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</si>
  <si>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</si>
  <si>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</si>
  <si>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</si>
  <si>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</si>
  <si>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</si>
  <si>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</si>
  <si>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</si>
  <si>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</si>
  <si>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</si>
  <si>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</si>
  <si>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</si>
  <si>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</si>
  <si>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</si>
  <si>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</si>
  <si>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</si>
  <si>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</si>
  <si>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</si>
  <si>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</si>
  <si>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</si>
  <si>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</si>
  <si>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</si>
  <si>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</si>
  <si>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</si>
  <si>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</si>
  <si>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</si>
  <si>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</si>
  <si>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</si>
  <si>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</si>
  <si>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</si>
  <si>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</si>
  <si>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</si>
  <si>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</si>
  <si>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</si>
  <si>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</si>
  <si>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</si>
  <si>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</si>
  <si>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</si>
  <si>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</si>
  <si>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</si>
  <si>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</si>
  <si>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</si>
  <si>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</si>
  <si>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</si>
  <si>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</si>
  <si>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</si>
  <si>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</si>
  <si>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</si>
  <si>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</si>
  <si>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</si>
  <si>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</si>
  <si>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</si>
  <si>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</si>
  <si>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</si>
  <si>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</si>
  <si>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</si>
  <si>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</si>
  <si>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</si>
  <si>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</si>
  <si>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</si>
  <si>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</si>
  <si>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</si>
  <si>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</si>
  <si>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</si>
  <si>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</si>
  <si>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</si>
  <si>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</si>
  <si>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</si>
  <si>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</si>
  <si>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</si>
  <si>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</si>
  <si>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</si>
  <si>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</si>
  <si>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</si>
  <si>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</si>
  <si>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</si>
  <si>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</si>
  <si>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</si>
  <si>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</si>
  <si>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</si>
  <si>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</si>
  <si>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</si>
  <si>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</si>
  <si>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</si>
  <si>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</si>
  <si>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</si>
  <si>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</si>
  <si>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</si>
  <si>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</si>
  <si>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</si>
  <si>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</si>
  <si>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</si>
  <si>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</si>
  <si>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</si>
  <si>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</si>
  <si>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</si>
  <si>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</si>
  <si>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</si>
  <si>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</si>
  <si>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</si>
  <si>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</si>
  <si>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</si>
  <si>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</si>
  <si>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</si>
  <si>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</si>
  <si>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</si>
  <si>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</si>
  <si>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</si>
  <si>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</si>
  <si>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</si>
  <si>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</si>
  <si>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</si>
  <si>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</si>
  <si>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</si>
  <si>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</si>
  <si>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</si>
  <si>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</si>
  <si>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</si>
  <si>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</si>
  <si>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</si>
  <si>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</si>
  <si>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</si>
  <si>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</si>
  <si>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</si>
  <si>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</si>
  <si>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</si>
  <si>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</si>
  <si>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</si>
  <si>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</si>
  <si>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</si>
  <si>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</si>
  <si>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</si>
  <si>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</si>
  <si>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</si>
  <si>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</si>
  <si>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</si>
  <si>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</si>
  <si>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</si>
  <si>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</si>
  <si>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</si>
  <si>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</si>
  <si>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</si>
  <si>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</si>
  <si>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</si>
  <si>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</si>
  <si>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</si>
  <si>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</si>
  <si>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</si>
  <si>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</si>
  <si>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</si>
  <si>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</si>
  <si>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</si>
  <si>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</si>
  <si>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</si>
  <si>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</si>
  <si>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</si>
  <si>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</si>
  <si>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</si>
  <si>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</si>
  <si>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</si>
  <si>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</si>
  <si>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</si>
  <si>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</si>
  <si>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</si>
  <si>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</si>
  <si>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</si>
  <si>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</si>
  <si>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</si>
  <si>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</si>
  <si>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</si>
  <si>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</si>
  <si>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</si>
  <si>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</si>
  <si>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</si>
  <si>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</si>
  <si>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</si>
  <si>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</si>
  <si>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</si>
  <si>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</si>
  <si>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</si>
  <si>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</si>
  <si>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</si>
  <si>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</si>
  <si>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</si>
  <si>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</si>
  <si>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</si>
  <si>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</si>
  <si>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</si>
  <si>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</si>
  <si>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</si>
  <si>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</si>
  <si>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</si>
  <si>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</si>
  <si>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</si>
  <si>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</si>
  <si>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</si>
  <si>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</si>
  <si>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</si>
  <si>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</si>
  <si>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</si>
  <si>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</si>
  <si>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</si>
  <si>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</si>
  <si>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</si>
  <si>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</si>
  <si>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</si>
  <si>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</si>
  <si>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</si>
  <si>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</si>
  <si>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</si>
  <si>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</si>
  <si>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</si>
  <si>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</si>
  <si>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</si>
  <si>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</si>
  <si>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</si>
  <si>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</si>
  <si>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</si>
  <si>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</si>
  <si>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</si>
  <si>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</si>
  <si>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</si>
  <si>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</si>
  <si>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</si>
  <si>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</si>
  <si>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</si>
  <si>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</si>
  <si>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</si>
  <si>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</si>
  <si>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</si>
  <si>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</si>
  <si>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</si>
  <si>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</si>
  <si>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</si>
  <si>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</si>
  <si>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</si>
  <si>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</si>
  <si>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</si>
  <si>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</si>
  <si>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</si>
  <si>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</si>
  <si>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</si>
  <si>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</si>
  <si>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</si>
  <si>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</si>
  <si>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</si>
  <si>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</si>
  <si>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</si>
  <si>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</si>
  <si>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</si>
  <si>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</si>
  <si>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</si>
  <si>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</si>
  <si>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</si>
  <si>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</si>
  <si>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</si>
  <si>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</si>
  <si>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</si>
  <si>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</si>
  <si>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</si>
  <si>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</si>
  <si>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</si>
  <si>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</si>
  <si>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</si>
  <si>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</si>
  <si>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</si>
  <si>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</si>
  <si>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</si>
  <si>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</si>
  <si>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</si>
  <si>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</si>
  <si>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</si>
  <si>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</si>
  <si>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</si>
  <si>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</si>
  <si>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</si>
  <si>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</si>
  <si>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</si>
  <si>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</si>
  <si>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</si>
  <si>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</si>
  <si>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</si>
  <si>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</si>
  <si>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</si>
  <si>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</si>
  <si>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</si>
  <si>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</si>
  <si>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</si>
  <si>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</si>
  <si>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</si>
  <si>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</si>
  <si>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</si>
  <si>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</si>
  <si>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</si>
  <si>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</si>
  <si>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</si>
  <si>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</si>
  <si>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</si>
  <si>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</si>
  <si>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</si>
  <si>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</si>
  <si>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</si>
  <si>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</si>
  <si>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</si>
  <si>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</si>
  <si>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</si>
  <si>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</si>
  <si>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</si>
  <si>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</si>
  <si>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</si>
  <si>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</si>
  <si>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</si>
  <si>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</si>
  <si>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</si>
  <si>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</si>
  <si>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</si>
  <si>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</si>
  <si>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</si>
  <si>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</si>
  <si>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</si>
  <si>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</si>
  <si>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</si>
  <si>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</si>
  <si>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</si>
  <si>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</si>
  <si>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</si>
  <si>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</si>
  <si>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</si>
  <si>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</si>
  <si>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</si>
  <si>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</si>
  <si>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</si>
  <si>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</si>
  <si>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</si>
  <si>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</si>
  <si>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</si>
  <si>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</si>
  <si>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</si>
  <si>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</si>
  <si>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</si>
  <si>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</si>
  <si>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</si>
  <si>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</si>
  <si>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</si>
  <si>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</si>
  <si>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</si>
  <si>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</si>
  <si>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</si>
  <si>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</si>
  <si>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</si>
  <si>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</si>
  <si>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</si>
  <si>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</si>
  <si>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</si>
  <si>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</si>
  <si>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</si>
  <si>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</si>
  <si>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</si>
  <si>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</si>
  <si>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</si>
  <si>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</si>
  <si>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</si>
  <si>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</si>
  <si>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</si>
  <si>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</si>
  <si>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</si>
  <si>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</si>
  <si>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</si>
  <si>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</si>
  <si>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</si>
  <si>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</si>
  <si>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</si>
  <si>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</si>
  <si>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</si>
  <si>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</si>
  <si>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</si>
  <si>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</si>
  <si>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</si>
  <si>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</si>
  <si>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</si>
  <si>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</si>
  <si>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</si>
  <si>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</si>
  <si>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</si>
  <si>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</si>
  <si>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</si>
  <si>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</si>
  <si>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</si>
  <si>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</si>
  <si>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</si>
  <si>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</si>
  <si>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</si>
  <si>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</si>
  <si>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</si>
  <si>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</si>
  <si>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</si>
  <si>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</si>
  <si>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</si>
  <si>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</si>
  <si>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</si>
  <si>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</si>
  <si>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</si>
  <si>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</si>
  <si>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</si>
  <si>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</si>
  <si>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</si>
  <si>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</si>
  <si>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</si>
  <si>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</si>
  <si>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</si>
  <si>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</si>
  <si>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</si>
  <si>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</si>
  <si>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</si>
  <si>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</si>
  <si>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</si>
  <si>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</si>
  <si>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</si>
  <si>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</si>
  <si>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</si>
  <si>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</si>
  <si>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</si>
  <si>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</si>
  <si>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</si>
  <si>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</si>
  <si>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</si>
  <si>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</si>
  <si>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</si>
  <si>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</si>
  <si>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</si>
  <si>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</si>
  <si>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</si>
  <si>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</si>
  <si>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</si>
  <si>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</si>
  <si>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</si>
  <si>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</si>
  <si>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</si>
  <si>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</si>
  <si>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</si>
  <si>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</si>
  <si>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</si>
  <si>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</si>
  <si>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</si>
  <si>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</si>
  <si>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</si>
  <si>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</si>
  <si>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</si>
  <si>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</si>
  <si>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</si>
  <si>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</si>
  <si>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</si>
  <si>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</si>
  <si>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</si>
  <si>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</si>
  <si>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</si>
  <si>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</si>
  <si>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</si>
  <si>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</si>
  <si>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</si>
  <si>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</si>
  <si>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</si>
  <si>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</si>
  <si>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</si>
  <si>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</si>
  <si>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</si>
  <si>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</si>
  <si>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</si>
  <si>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</si>
  <si>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</si>
  <si>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</si>
  <si>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</si>
  <si>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</si>
  <si>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</si>
  <si>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</si>
  <si>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</si>
  <si>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</si>
  <si>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</si>
  <si>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</si>
  <si>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</si>
  <si>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</si>
  <si>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</si>
  <si>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</si>
  <si>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</si>
  <si>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</si>
  <si>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</si>
  <si>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</si>
  <si>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</si>
  <si>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</si>
  <si>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</si>
  <si>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</si>
  <si>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</si>
  <si>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</si>
  <si>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</si>
  <si>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</si>
  <si>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</si>
  <si>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</si>
  <si>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</si>
  <si>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</si>
  <si>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</si>
  <si>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</si>
  <si>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</si>
  <si>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</si>
  <si>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</si>
  <si>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</si>
  <si>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</si>
  <si>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</si>
  <si>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</si>
  <si>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</si>
  <si>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</si>
  <si>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</si>
  <si>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</si>
  <si>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</si>
  <si>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</si>
  <si>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</si>
  <si>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</si>
  <si>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</si>
  <si>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</si>
  <si>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</si>
  <si>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</si>
  <si>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</si>
  <si>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</si>
  <si>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</si>
  <si>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</si>
  <si>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</si>
  <si>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</si>
  <si>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</si>
  <si>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</si>
  <si>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</si>
  <si>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</si>
  <si>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</si>
  <si>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</si>
  <si>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</si>
  <si>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</si>
  <si>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</si>
  <si>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</si>
  <si>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</si>
  <si>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</si>
  <si>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</si>
  <si>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</si>
  <si>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</si>
  <si>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</si>
  <si>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</si>
  <si>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</si>
  <si>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</si>
  <si>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</si>
  <si>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</si>
  <si>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</si>
  <si>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</si>
  <si>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</si>
  <si>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</si>
  <si>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</si>
  <si>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</si>
  <si>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</si>
  <si>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</si>
  <si>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</si>
  <si>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</si>
  <si>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</si>
  <si>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</si>
  <si>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</si>
  <si>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</si>
  <si>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</si>
  <si>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</si>
  <si>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</si>
  <si>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</si>
  <si>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</si>
  <si>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</si>
  <si>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</si>
  <si>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</si>
  <si>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</si>
  <si>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</si>
  <si>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</si>
  <si>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</si>
  <si>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</si>
  <si>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</si>
  <si>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</si>
  <si>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</si>
  <si>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</si>
  <si>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</si>
  <si>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</si>
  <si>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</si>
  <si>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</si>
  <si>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</si>
  <si>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</si>
  <si>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</si>
  <si>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</si>
  <si>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</si>
  <si>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</si>
  <si>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</si>
  <si>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</si>
  <si>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</si>
  <si>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</si>
  <si>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</si>
  <si>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</si>
  <si>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</si>
  <si>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</si>
  <si>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</si>
  <si>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</si>
  <si>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</si>
  <si>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</si>
  <si>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</si>
  <si>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</si>
  <si>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</si>
  <si>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</si>
  <si>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</si>
  <si>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</si>
  <si>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</si>
  <si>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</si>
  <si>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</si>
  <si>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</si>
  <si>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</si>
  <si>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</si>
  <si>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</si>
  <si>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</si>
  <si>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</si>
  <si>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</si>
  <si>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</si>
  <si>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</si>
  <si>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</si>
  <si>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</si>
  <si>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</si>
  <si>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</si>
  <si>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</si>
  <si>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</si>
  <si>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</si>
  <si>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</si>
  <si>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</si>
  <si>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</si>
  <si>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</si>
  <si>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</si>
  <si>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</si>
  <si>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</si>
  <si>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</si>
  <si>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</si>
  <si>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</si>
  <si>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</si>
  <si>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</si>
  <si>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</si>
  <si>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</si>
  <si>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</si>
  <si>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</si>
  <si>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</si>
  <si>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</si>
  <si>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</si>
  <si>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</si>
  <si>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</si>
  <si>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</si>
  <si>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</si>
  <si>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</si>
  <si>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</si>
  <si>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</si>
  <si>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</si>
  <si>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</si>
  <si>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</si>
  <si>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</si>
  <si>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</si>
  <si>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</si>
  <si>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</si>
  <si>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</si>
  <si>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</si>
  <si>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</si>
  <si>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</si>
  <si>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</si>
  <si>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</si>
  <si>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</si>
  <si>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</si>
  <si>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</si>
  <si>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</si>
  <si>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</si>
  <si>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</si>
  <si>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</si>
  <si>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</si>
  <si>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</si>
  <si>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</si>
  <si>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</si>
  <si>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</si>
  <si>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</si>
  <si>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</si>
  <si>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</si>
  <si>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</si>
  <si>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</si>
  <si>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</si>
  <si>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</si>
  <si>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</si>
  <si>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</si>
  <si>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</si>
  <si>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</si>
  <si>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</si>
  <si>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</si>
  <si>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</si>
  <si>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</si>
  <si>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</si>
  <si>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</si>
  <si>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</si>
  <si>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</si>
  <si>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</si>
  <si>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</si>
  <si>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</si>
  <si>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</si>
  <si>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</si>
  <si>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</si>
  <si>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</si>
  <si>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</si>
  <si>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</si>
  <si>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</si>
  <si>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</si>
  <si>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</si>
  <si>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</si>
  <si>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</si>
  <si>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</si>
  <si>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</si>
  <si>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</si>
  <si>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</si>
  <si>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</si>
  <si>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</si>
  <si>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</si>
  <si>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</si>
  <si>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</si>
  <si>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</si>
  <si>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</si>
  <si>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</si>
  <si>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</si>
  <si>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</si>
  <si>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</si>
  <si>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</si>
  <si>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</si>
  <si>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</si>
  <si>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</si>
  <si>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</si>
  <si>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</si>
  <si>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</si>
  <si>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</si>
  <si>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</si>
  <si>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</si>
  <si>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</si>
  <si>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</si>
  <si>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</si>
  <si>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</si>
  <si>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</si>
  <si>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</si>
  <si>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</si>
  <si>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</si>
  <si>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</si>
  <si>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</si>
  <si>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</si>
  <si>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</si>
  <si>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</si>
  <si>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</si>
  <si>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</si>
  <si>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</si>
  <si>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</si>
  <si>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</si>
  <si>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</si>
  <si>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</si>
  <si>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</si>
  <si>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</si>
  <si>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</si>
  <si>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</si>
  <si>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</si>
  <si>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</si>
  <si>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</si>
  <si>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</si>
  <si>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</si>
  <si>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</si>
  <si>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</si>
  <si>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</si>
  <si>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</si>
  <si>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</si>
  <si>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</si>
  <si>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</si>
  <si>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</si>
  <si>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</si>
  <si>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</si>
  <si>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</si>
  <si>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</si>
  <si>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</si>
  <si>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</si>
  <si>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</si>
  <si>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</si>
  <si>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</si>
  <si>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</si>
  <si>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</si>
  <si>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</si>
  <si>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</si>
  <si>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</si>
  <si>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</si>
  <si>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</si>
  <si>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</si>
  <si>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</si>
  <si>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</si>
  <si>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</si>
  <si>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</si>
  <si>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</si>
  <si>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</si>
  <si>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</si>
  <si>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</si>
  <si>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</si>
  <si>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</si>
  <si>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</si>
  <si>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</si>
  <si>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</si>
  <si>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</si>
  <si>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</si>
  <si>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</si>
  <si>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</si>
  <si>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</si>
  <si>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</si>
  <si>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</si>
  <si>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</si>
  <si>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</si>
  <si>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</si>
  <si>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</si>
  <si>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</si>
  <si>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</si>
  <si>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</si>
  <si>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</si>
  <si>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</si>
  <si>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</si>
  <si>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</si>
  <si>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</si>
  <si>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</si>
  <si>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</si>
  <si>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</si>
  <si>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</si>
  <si>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</si>
  <si>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</si>
  <si>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</si>
  <si>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</si>
  <si>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</si>
  <si>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</si>
  <si>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</si>
  <si>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</si>
  <si>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</si>
  <si>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</si>
  <si>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</si>
  <si>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</si>
  <si>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</si>
  <si>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</si>
  <si>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</si>
  <si>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</si>
  <si>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</si>
  <si>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</si>
  <si>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</si>
  <si>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</si>
  <si>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</si>
  <si>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</si>
  <si>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</si>
  <si>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</si>
  <si>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</si>
  <si>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</si>
  <si>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</si>
  <si>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</si>
  <si>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</si>
  <si>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</si>
  <si>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</si>
  <si>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</si>
  <si>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</si>
  <si>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</si>
  <si>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</si>
  <si>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</si>
  <si>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</si>
  <si>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</si>
  <si>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</si>
  <si>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</si>
  <si>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</si>
  <si>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</si>
  <si>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</si>
  <si>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</si>
  <si>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</si>
  <si>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</si>
  <si>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</si>
  <si>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</si>
  <si>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</si>
  <si>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</si>
  <si>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</si>
  <si>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</si>
  <si>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</si>
  <si>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</si>
  <si>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</si>
  <si>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</si>
  <si>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</si>
  <si>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</si>
  <si>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</si>
  <si>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</si>
  <si>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</si>
  <si>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</si>
  <si>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</si>
  <si>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</si>
  <si>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</si>
  <si>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</si>
  <si>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</si>
  <si>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</si>
  <si>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</si>
  <si>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</si>
  <si>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</si>
  <si>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</si>
  <si>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</si>
  <si>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</si>
  <si>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</si>
  <si>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</si>
  <si>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</si>
  <si>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</si>
  <si>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</si>
  <si>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</si>
  <si>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</si>
  <si>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</si>
  <si>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</si>
  <si>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</si>
  <si>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</si>
  <si>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</si>
  <si>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</si>
  <si>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</si>
  <si>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</si>
  <si>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</si>
  <si>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</si>
  <si>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</si>
  <si>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</si>
  <si>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</si>
  <si>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</si>
  <si>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</si>
  <si>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</si>
  <si>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</si>
  <si>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</si>
  <si>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</si>
  <si>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</si>
  <si>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</si>
  <si>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</si>
  <si>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</si>
  <si>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</si>
  <si>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</si>
  <si>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</si>
  <si>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</si>
  <si>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</si>
  <si>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</si>
  <si>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</si>
  <si>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</si>
  <si>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</si>
  <si>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</si>
  <si>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</si>
  <si>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</si>
  <si>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</si>
  <si>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</si>
  <si>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</si>
  <si>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</si>
  <si>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</si>
  <si>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</si>
  <si>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</si>
  <si>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</si>
  <si>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</si>
  <si>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</si>
  <si>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</si>
  <si>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</si>
  <si>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</si>
  <si>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</si>
  <si>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</si>
  <si>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</si>
  <si>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</si>
  <si>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</si>
  <si>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</si>
  <si>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</si>
  <si>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</si>
  <si>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</si>
  <si>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</si>
  <si>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</si>
  <si>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</si>
  <si>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</si>
  <si>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</si>
  <si>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</si>
  <si>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</si>
  <si>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</si>
  <si>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</si>
  <si>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</si>
  <si>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</si>
  <si>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</si>
  <si>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</si>
  <si>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</si>
  <si>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</si>
  <si>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</si>
  <si>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</si>
  <si>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</si>
  <si>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</si>
  <si>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</si>
  <si>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</si>
  <si>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</si>
  <si>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</si>
  <si>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</si>
  <si>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</si>
  <si>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</si>
  <si>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</si>
  <si>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</si>
  <si>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</si>
  <si>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</si>
  <si>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</si>
  <si>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</si>
  <si>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</si>
  <si>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</si>
  <si>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</si>
  <si>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</si>
  <si>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</si>
  <si>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</si>
  <si>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</si>
  <si>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</si>
  <si>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</si>
  <si>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</si>
  <si>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</si>
  <si>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</si>
  <si>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</si>
  <si>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</si>
  <si>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</si>
  <si>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</si>
  <si>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</si>
  <si>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</si>
  <si>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</si>
  <si>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</si>
  <si>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</si>
  <si>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</si>
  <si>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</si>
  <si>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</si>
  <si>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</si>
  <si>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</si>
  <si>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</si>
  <si>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</si>
  <si>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</si>
  <si>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</si>
  <si>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</si>
  <si>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</si>
  <si>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</si>
  <si>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</si>
  <si>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</si>
  <si>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</si>
  <si>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</si>
  <si>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</si>
  <si>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</si>
  <si>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</si>
  <si>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</si>
  <si>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</si>
  <si>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</si>
  <si>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</si>
  <si>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</si>
  <si>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</si>
  <si>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</si>
  <si>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</si>
  <si>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</si>
  <si>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</si>
  <si>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</si>
  <si>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</si>
  <si>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</si>
  <si>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</si>
  <si>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</si>
  <si>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</si>
  <si>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</si>
  <si>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</si>
  <si>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</si>
  <si>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</si>
  <si>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</si>
  <si>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</si>
  <si>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</si>
  <si>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</si>
  <si>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</si>
  <si>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</si>
  <si>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</si>
  <si>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</si>
  <si>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</si>
  <si>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</si>
  <si>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</si>
  <si>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</si>
  <si>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</si>
  <si>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</si>
  <si>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</si>
  <si>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</si>
  <si>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</si>
  <si>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</si>
  <si>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</si>
  <si>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</si>
  <si>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</si>
  <si>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</si>
  <si>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</si>
  <si>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</si>
  <si>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</si>
  <si>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</si>
  <si>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</si>
  <si>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</si>
  <si>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</si>
  <si>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</si>
  <si>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</si>
  <si>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</si>
  <si>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</si>
  <si>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</si>
  <si>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</si>
  <si>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</si>
  <si>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</si>
  <si>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</si>
  <si>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</si>
  <si>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</si>
  <si>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</si>
  <si>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</si>
  <si>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</si>
  <si>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</si>
  <si>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</si>
  <si>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</si>
  <si>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</si>
  <si>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</si>
  <si>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</si>
  <si>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</si>
  <si>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</si>
  <si>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</si>
  <si>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</si>
  <si>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</si>
  <si>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</si>
  <si>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</si>
  <si>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</si>
  <si>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</si>
  <si>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</si>
  <si>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</si>
  <si>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</si>
  <si>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</si>
  <si>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</si>
  <si>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</si>
  <si>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</si>
  <si>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</si>
  <si>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</si>
  <si>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</si>
  <si>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</si>
  <si>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</si>
  <si>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</si>
  <si>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</si>
  <si>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</si>
  <si>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</si>
  <si>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</si>
  <si>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</si>
  <si>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</si>
  <si>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</si>
  <si>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</si>
  <si>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</si>
  <si>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</si>
  <si>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</si>
  <si>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</si>
  <si>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</si>
  <si>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</si>
  <si>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</si>
  <si>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</si>
  <si>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</si>
  <si>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</si>
  <si>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</si>
  <si>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</si>
  <si>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</si>
  <si>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</si>
  <si>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</si>
  <si>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</si>
  <si>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</si>
  <si>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</si>
  <si>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</si>
  <si>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</si>
  <si>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</si>
  <si>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</si>
  <si>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</si>
  <si>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</si>
  <si>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</si>
  <si>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</si>
  <si>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</si>
  <si>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</si>
  <si>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</si>
  <si>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</si>
  <si>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</si>
  <si>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</si>
  <si>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</si>
  <si>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</si>
  <si>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</si>
  <si>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</si>
  <si>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</si>
  <si>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</si>
  <si>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</si>
  <si>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</si>
  <si>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</si>
  <si>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</si>
  <si>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</si>
  <si>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</si>
  <si>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</si>
  <si>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</si>
  <si>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</si>
  <si>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</si>
  <si>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</si>
  <si>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</si>
  <si>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</si>
  <si>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</si>
  <si>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</si>
  <si>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</si>
  <si>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</si>
  <si>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</si>
  <si>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</si>
  <si>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</si>
  <si>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</si>
  <si>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</si>
  <si>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</si>
  <si>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</si>
  <si>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</si>
  <si>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</si>
  <si>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</si>
  <si>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</si>
  <si>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</si>
  <si>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</si>
  <si>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</si>
  <si>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</si>
  <si>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</si>
  <si>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</si>
  <si>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</si>
  <si>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</si>
  <si>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</si>
  <si>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</si>
  <si>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</si>
  <si>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</si>
  <si>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</si>
  <si>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</si>
  <si>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</si>
  <si>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</si>
  <si>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</si>
  <si>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</si>
  <si>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</si>
  <si>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</si>
  <si>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</si>
  <si>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</si>
  <si>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</si>
  <si>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</si>
  <si>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</si>
  <si>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</si>
  <si>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</si>
  <si>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</si>
  <si>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</si>
  <si>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</si>
  <si>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</si>
  <si>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</si>
  <si>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</si>
  <si>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</si>
  <si>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</si>
  <si>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</si>
  <si>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</si>
  <si>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</si>
  <si>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</si>
  <si>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</si>
  <si>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</si>
  <si>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</si>
  <si>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</si>
  <si>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</si>
  <si>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</si>
  <si>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</si>
  <si>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</si>
  <si>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</si>
  <si>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</si>
  <si>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</si>
  <si>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</si>
  <si>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</si>
  <si>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</si>
  <si>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</si>
  <si>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</si>
  <si>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</si>
  <si>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</si>
  <si>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</si>
  <si>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</si>
  <si>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</si>
  <si>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</si>
  <si>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</si>
  <si>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</si>
  <si>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</si>
  <si>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</si>
  <si>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</si>
  <si>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</si>
  <si>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</si>
  <si>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</si>
  <si>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</si>
  <si>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</si>
  <si>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</si>
  <si>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</si>
  <si>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</si>
  <si>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</si>
  <si>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</si>
  <si>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</si>
  <si>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</si>
  <si>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</si>
  <si>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</si>
  <si>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</si>
  <si>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</si>
  <si>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</si>
  <si>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</si>
  <si>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</si>
  <si>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</si>
  <si>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</si>
  <si>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</si>
  <si>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</si>
  <si>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</si>
  <si>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</si>
  <si>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</si>
  <si>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</si>
  <si>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</si>
  <si>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</si>
  <si>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</si>
  <si>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</si>
  <si>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</si>
  <si>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</si>
  <si>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</si>
  <si>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</si>
  <si>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</si>
  <si>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</si>
  <si>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</si>
  <si>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</si>
  <si>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</si>
  <si>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</si>
  <si>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</si>
  <si>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</si>
  <si>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</si>
  <si>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</si>
  <si>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</si>
  <si>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</si>
  <si>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</si>
  <si>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</si>
  <si>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</si>
  <si>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</si>
  <si>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</si>
  <si>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</si>
  <si>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</si>
  <si>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</si>
  <si>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</si>
  <si>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</si>
  <si>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</si>
  <si>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</si>
  <si>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</si>
  <si>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</si>
  <si>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</si>
  <si>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</si>
  <si>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</si>
  <si>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</si>
  <si>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</si>
  <si>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</si>
  <si>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</si>
  <si>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</si>
  <si>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</si>
  <si>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</si>
  <si>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</si>
  <si>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</si>
  <si>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</si>
  <si>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</si>
  <si>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</si>
  <si>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</si>
  <si>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</si>
  <si>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</si>
  <si>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</si>
  <si>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</si>
  <si>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</si>
  <si>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</si>
  <si>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</si>
  <si>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</si>
  <si>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</si>
  <si>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</si>
  <si>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</si>
  <si>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</si>
  <si>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</si>
  <si>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</si>
  <si>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</si>
  <si>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</si>
  <si>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</si>
  <si>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</si>
  <si>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</si>
  <si>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</si>
  <si>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</si>
  <si>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</si>
  <si>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</si>
  <si>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</si>
  <si>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</si>
  <si>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</si>
  <si>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</si>
  <si>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</si>
  <si>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</si>
  <si>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</si>
  <si>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</si>
  <si>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</si>
  <si>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</si>
  <si>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</si>
  <si>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</si>
  <si>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</si>
  <si>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</si>
  <si>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</si>
  <si>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</si>
  <si>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</si>
  <si>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</si>
  <si>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</si>
  <si>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</si>
  <si>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</si>
  <si>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</si>
  <si>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</si>
  <si>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</si>
  <si>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</si>
  <si>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</si>
  <si>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</si>
  <si>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</si>
  <si>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</si>
  <si>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</si>
  <si>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</si>
  <si>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</si>
  <si>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</si>
  <si>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</si>
  <si>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</si>
  <si>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</si>
  <si>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</si>
  <si>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</si>
  <si>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</si>
  <si>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</si>
  <si>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</si>
  <si>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</si>
  <si>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</si>
  <si>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</si>
  <si>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</si>
  <si>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</si>
  <si>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</si>
  <si>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</si>
  <si>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</si>
  <si>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</si>
  <si>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</si>
  <si>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</si>
  <si>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</si>
  <si>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</si>
  <si>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</si>
  <si>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</si>
  <si>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</si>
  <si>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</si>
  <si>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</si>
  <si>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</si>
  <si>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</si>
  <si>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</si>
  <si>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</si>
  <si>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</si>
  <si>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</si>
  <si>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</si>
  <si>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</si>
  <si>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</si>
  <si>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</si>
  <si>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</si>
  <si>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</si>
  <si>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</si>
  <si>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</si>
  <si>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</si>
  <si>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</si>
  <si>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</si>
  <si>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</si>
  <si>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</si>
  <si>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</si>
  <si>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</si>
  <si>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</si>
  <si>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</si>
  <si>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</si>
  <si>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</si>
  <si>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</si>
  <si>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</si>
  <si>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</si>
  <si>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</si>
  <si>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</si>
  <si>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</si>
  <si>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</si>
  <si>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</si>
  <si>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</si>
  <si>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</si>
  <si>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</si>
  <si>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</si>
  <si>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</si>
  <si>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</si>
  <si>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</si>
  <si>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</si>
  <si>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</si>
  <si>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</si>
  <si>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</si>
  <si>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</si>
  <si>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</si>
  <si>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</si>
  <si>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</si>
  <si>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</si>
  <si>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</si>
  <si>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</si>
  <si>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</si>
  <si>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</si>
  <si>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</si>
  <si>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</si>
  <si>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</si>
  <si>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</si>
  <si>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</si>
  <si>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</si>
  <si>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</si>
  <si>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</si>
  <si>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</si>
  <si>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</si>
  <si>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</si>
  <si>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</si>
  <si>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</si>
  <si>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</si>
  <si>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</si>
  <si>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</si>
  <si>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</si>
  <si>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</si>
  <si>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</si>
  <si>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</si>
  <si>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</si>
  <si>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</si>
  <si>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</si>
  <si>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</si>
  <si>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</si>
  <si>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</si>
  <si>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</si>
  <si>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</si>
  <si>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</si>
  <si>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</si>
  <si>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</si>
  <si>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</si>
  <si>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</si>
  <si>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</si>
  <si>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</si>
  <si>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</si>
  <si>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</si>
  <si>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</si>
  <si>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</si>
  <si>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</si>
  <si>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</si>
  <si>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</si>
  <si>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</si>
  <si>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</si>
  <si>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</si>
  <si>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</si>
  <si>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</si>
  <si>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</si>
  <si>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</si>
  <si>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</si>
  <si>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</si>
  <si>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</si>
  <si>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</si>
  <si>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</si>
  <si>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</si>
  <si>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</si>
  <si>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</si>
  <si>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</si>
  <si>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</si>
  <si>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</si>
  <si>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</si>
  <si>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</si>
  <si>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</si>
  <si>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</si>
  <si>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</si>
  <si>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</si>
  <si>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</si>
  <si>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</si>
  <si>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</si>
  <si>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</si>
  <si>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</si>
  <si>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</si>
  <si>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</si>
  <si>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</si>
  <si>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</si>
  <si>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</si>
  <si>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</si>
  <si>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</si>
  <si>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</si>
  <si>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</si>
  <si>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</si>
  <si>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</si>
  <si>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</si>
  <si>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</si>
  <si>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</si>
  <si>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</si>
  <si>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</si>
  <si>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</si>
  <si>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</si>
  <si>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</si>
  <si>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</si>
  <si>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</si>
  <si>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</si>
  <si>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</si>
  <si>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</si>
  <si>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</si>
  <si>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</si>
  <si>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</si>
  <si>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</si>
  <si>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</si>
  <si>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</si>
  <si>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</si>
  <si>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</si>
  <si>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</si>
  <si>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</si>
  <si>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</si>
  <si>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</si>
  <si>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</si>
  <si>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</si>
  <si>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</si>
  <si>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</si>
  <si>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</si>
  <si>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</si>
  <si>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</si>
  <si>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</si>
  <si>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</si>
  <si>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</si>
  <si>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</si>
  <si>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</si>
  <si>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</si>
  <si>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</si>
  <si>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</si>
  <si>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</si>
  <si>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</si>
  <si>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</si>
  <si>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</si>
  <si>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</si>
  <si>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</si>
  <si>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</si>
  <si>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</si>
  <si>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</si>
  <si>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</si>
  <si>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</si>
  <si>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</si>
  <si>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</si>
  <si>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</si>
  <si>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</si>
  <si>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</si>
  <si>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</si>
  <si>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</si>
  <si>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</si>
  <si>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</si>
  <si>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</si>
  <si>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</si>
  <si>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</si>
  <si>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</si>
  <si>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</si>
  <si>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</si>
  <si>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</si>
  <si>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</si>
  <si>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</si>
  <si>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</si>
  <si>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</si>
  <si>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</si>
  <si>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</si>
  <si>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</si>
  <si>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</si>
  <si>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</si>
  <si>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</si>
  <si>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</si>
  <si>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</si>
  <si>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</si>
  <si>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</si>
  <si>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</si>
  <si>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</si>
  <si>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</si>
  <si>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</si>
  <si>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</si>
  <si>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</si>
  <si>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</si>
  <si>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</si>
  <si>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</si>
  <si>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</si>
  <si>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</si>
  <si>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</si>
  <si>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</si>
  <si>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</si>
  <si>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</si>
  <si>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</si>
  <si>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</si>
  <si>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</si>
  <si>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</si>
  <si>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</si>
  <si>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</si>
  <si>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</si>
  <si>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</si>
  <si>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</si>
  <si>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</si>
  <si>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</si>
  <si>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</si>
  <si>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</si>
  <si>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</si>
  <si>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</si>
  <si>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</si>
  <si>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</si>
  <si>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</si>
  <si>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</si>
  <si>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</si>
  <si>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</si>
  <si>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</si>
  <si>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</si>
  <si>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</si>
  <si>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</si>
  <si>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</si>
  <si>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</si>
  <si>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</si>
  <si>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</si>
  <si>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</si>
  <si>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</si>
  <si>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</si>
  <si>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</si>
  <si>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</si>
  <si>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</si>
  <si>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</si>
  <si>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</si>
  <si>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</si>
  <si>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</si>
  <si>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</si>
  <si>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</si>
  <si>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</si>
  <si>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</si>
  <si>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</si>
  <si>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</si>
  <si>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</si>
  <si>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</si>
  <si>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</si>
  <si>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</si>
  <si>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</si>
  <si>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</si>
  <si>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</si>
  <si>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</si>
  <si>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</si>
  <si>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</si>
  <si>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</si>
  <si>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</si>
  <si>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</si>
  <si>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</si>
  <si>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</si>
  <si>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</si>
  <si>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</si>
  <si>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</si>
  <si>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</si>
  <si>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</si>
  <si>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</si>
  <si>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</si>
  <si>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</si>
  <si>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</si>
  <si>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</si>
  <si>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</si>
  <si>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</si>
  <si>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</si>
  <si>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</si>
  <si>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</si>
  <si>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</si>
  <si>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</si>
  <si>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</si>
  <si>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</si>
  <si>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</si>
  <si>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</si>
  <si>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</si>
  <si>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</si>
  <si>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</si>
  <si>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</si>
  <si>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</si>
  <si>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</si>
  <si>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</si>
  <si>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</si>
  <si>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</si>
  <si>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</si>
  <si>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</si>
  <si>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</si>
  <si>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</si>
  <si>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</si>
  <si>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</si>
  <si>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</si>
  <si>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</si>
  <si>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</si>
  <si>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</si>
  <si>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</si>
  <si>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</si>
  <si>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</si>
  <si>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</si>
  <si>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</si>
  <si>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</si>
  <si>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</si>
  <si>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</si>
  <si>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</si>
  <si>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</si>
  <si>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</si>
  <si>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</si>
  <si>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</si>
  <si>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</si>
  <si>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</si>
  <si>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</si>
  <si>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</si>
  <si>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</si>
  <si>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</si>
  <si>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</si>
  <si>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</si>
  <si>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</si>
  <si>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</si>
  <si>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</si>
  <si>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</si>
  <si>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</si>
  <si>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</si>
  <si>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</si>
  <si>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</si>
  <si>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</si>
  <si>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</si>
  <si>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</si>
  <si>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</si>
  <si>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</si>
  <si>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</si>
  <si>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</si>
  <si>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</si>
  <si>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</si>
  <si>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</si>
  <si>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</si>
  <si>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</si>
  <si>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</si>
  <si>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</si>
  <si>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</si>
  <si>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</si>
  <si>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</si>
  <si>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</si>
  <si>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</si>
  <si>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</si>
  <si>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</si>
  <si>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</si>
  <si>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</si>
  <si>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</si>
  <si>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</si>
  <si>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</si>
  <si>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</si>
  <si>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</si>
  <si>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</si>
  <si>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</si>
  <si>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</si>
  <si>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</si>
  <si>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</si>
  <si>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</si>
  <si>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</si>
  <si>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</si>
  <si>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</si>
  <si>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</si>
  <si>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</si>
  <si>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</si>
  <si>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</si>
  <si>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</si>
  <si>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</si>
  <si>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</si>
  <si>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</si>
  <si>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</si>
  <si>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</si>
  <si>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</si>
  <si>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</si>
  <si>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</si>
  <si>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</si>
  <si>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</si>
  <si>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</si>
  <si>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</si>
  <si>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</si>
  <si>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</si>
  <si>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</si>
  <si>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</si>
  <si>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</si>
  <si>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</si>
  <si>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</si>
  <si>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</si>
  <si>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</si>
  <si>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</si>
  <si>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</si>
  <si>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</si>
  <si>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</si>
  <si>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</si>
  <si>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</si>
  <si>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</si>
  <si>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</si>
  <si>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</si>
  <si>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</si>
  <si>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</si>
  <si>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</si>
  <si>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</si>
  <si>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</si>
  <si>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</si>
  <si>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</si>
  <si>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</si>
  <si>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</si>
  <si>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</si>
  <si>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</si>
  <si>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</si>
  <si>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</si>
  <si>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</si>
  <si>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</si>
  <si>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</si>
  <si>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</si>
  <si>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</si>
  <si>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</si>
  <si>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</si>
  <si>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</si>
  <si>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</si>
  <si>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</si>
  <si>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</si>
  <si>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</si>
  <si>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</si>
  <si>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</si>
  <si>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</si>
  <si>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</si>
  <si>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</si>
  <si>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</si>
  <si>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</si>
  <si>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</si>
  <si>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</si>
  <si>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</si>
  <si>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</si>
  <si>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</si>
  <si>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</si>
  <si>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</si>
  <si>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</si>
  <si>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</si>
  <si>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</si>
  <si>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</si>
  <si>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</si>
  <si>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</si>
  <si>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</si>
  <si>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</si>
  <si>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</si>
  <si>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</si>
  <si>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</si>
  <si>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</si>
  <si>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</si>
  <si>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</si>
  <si>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</si>
  <si>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</si>
  <si>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</si>
  <si>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</si>
  <si>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</si>
  <si>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</si>
  <si>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</si>
  <si>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</si>
  <si>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</si>
  <si>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</si>
  <si>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</si>
  <si>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</si>
  <si>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</si>
  <si>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</si>
  <si>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</si>
  <si>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</si>
  <si>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</si>
  <si>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</si>
  <si>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</si>
  <si>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</si>
  <si>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</si>
  <si>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</si>
  <si>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</si>
  <si>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</si>
  <si>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</si>
  <si>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</si>
  <si>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</si>
  <si>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</si>
  <si>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</si>
  <si>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</si>
  <si>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</si>
  <si>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</si>
  <si>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</si>
  <si>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</si>
  <si>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</si>
  <si>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</si>
  <si>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</si>
  <si>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</si>
  <si>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</si>
  <si>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</si>
  <si>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</si>
  <si>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</si>
  <si>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</si>
  <si>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</si>
  <si>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</si>
  <si>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</si>
  <si>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</si>
  <si>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</si>
  <si>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</si>
  <si>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</si>
  <si>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</si>
  <si>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</si>
  <si>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</si>
  <si>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</si>
  <si>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</si>
  <si>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</si>
  <si>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</si>
  <si>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</si>
  <si>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</si>
  <si>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</si>
  <si>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</si>
  <si>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</si>
  <si>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</si>
  <si>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</si>
  <si>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</si>
  <si>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</si>
  <si>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</si>
  <si>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</si>
  <si>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</si>
  <si>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</si>
  <si>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</si>
  <si>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</si>
  <si>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</si>
  <si>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</si>
  <si>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</si>
  <si>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</si>
  <si>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</si>
  <si>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</si>
  <si>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</si>
  <si>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</si>
  <si>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</si>
  <si>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</si>
  <si>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</si>
  <si>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</si>
  <si>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</si>
  <si>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</si>
  <si>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</si>
  <si>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</si>
  <si>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</si>
  <si>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</si>
  <si>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</si>
  <si>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</si>
  <si>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</si>
  <si>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</si>
  <si>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</si>
  <si>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</si>
  <si>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</si>
  <si>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</si>
  <si>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</si>
  <si>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</si>
  <si>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</si>
  <si>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</si>
  <si>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</si>
  <si>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</si>
  <si>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</si>
  <si>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</si>
  <si>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</si>
  <si>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</si>
  <si>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</si>
  <si>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</si>
  <si>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</si>
  <si>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</si>
  <si>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</si>
  <si>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</si>
  <si>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</si>
  <si>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</si>
  <si>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</si>
  <si>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</si>
  <si>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</si>
  <si>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</si>
  <si>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</si>
  <si>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</si>
  <si>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</si>
  <si>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</si>
  <si>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</si>
  <si>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</si>
  <si>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</si>
  <si>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</si>
  <si>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</si>
  <si>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</si>
  <si>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</si>
  <si>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</si>
  <si>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</si>
  <si>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</si>
  <si>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</si>
  <si>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</si>
  <si>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</si>
  <si>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</si>
  <si>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</si>
  <si>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</si>
  <si>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</si>
  <si>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</si>
  <si>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</si>
  <si>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</si>
  <si>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</si>
  <si>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</si>
  <si>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</si>
  <si>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</si>
  <si>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</si>
  <si>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</si>
  <si>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</si>
  <si>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</si>
  <si>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</si>
  <si>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</si>
  <si>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</si>
  <si>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</si>
  <si>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</si>
  <si>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</si>
  <si>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</si>
  <si>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</si>
  <si>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</si>
  <si>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</si>
  <si>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</si>
  <si>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</si>
  <si>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</si>
  <si>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</si>
  <si>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</si>
  <si>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</si>
  <si>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</si>
  <si>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</si>
  <si>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</si>
  <si>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</si>
  <si>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</si>
  <si>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</si>
  <si>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</si>
  <si>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</si>
  <si>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</si>
  <si>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</si>
  <si>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</si>
  <si>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</si>
  <si>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</si>
  <si>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</si>
  <si>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</si>
  <si>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</si>
  <si>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</si>
  <si>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</si>
  <si>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</si>
  <si>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</si>
  <si>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</si>
  <si>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</si>
  <si>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</si>
  <si>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</si>
  <si>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</si>
  <si>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</si>
  <si>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</si>
  <si>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</si>
  <si>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</si>
  <si>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</si>
  <si>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</si>
  <si>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</si>
  <si>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</si>
  <si>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</si>
  <si>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</si>
  <si>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</si>
  <si>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</si>
  <si>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</si>
  <si>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</si>
  <si>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</si>
  <si>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</si>
  <si>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</si>
  <si>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</si>
  <si>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</si>
  <si>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</si>
  <si>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</si>
  <si>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</si>
  <si>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</si>
  <si>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</si>
  <si>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</si>
  <si>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</si>
  <si>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</si>
  <si>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</si>
  <si>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</si>
  <si>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</si>
  <si>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</si>
  <si>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</si>
  <si>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</si>
  <si>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</si>
  <si>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</si>
  <si>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</si>
  <si>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</si>
  <si>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</si>
  <si>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</si>
  <si>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</si>
  <si>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</si>
  <si>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</si>
  <si>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</si>
  <si>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</si>
  <si>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</si>
  <si>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</si>
  <si>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</si>
  <si>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</si>
  <si>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</si>
  <si>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</si>
  <si>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</si>
  <si>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</si>
  <si>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</si>
  <si>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</si>
  <si>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</si>
  <si>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</si>
  <si>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</si>
  <si>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</si>
  <si>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</si>
  <si>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</si>
  <si>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</si>
  <si>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</si>
  <si>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</si>
  <si>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</si>
  <si>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</si>
  <si>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</si>
  <si>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</si>
  <si>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</si>
  <si>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</si>
  <si>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</si>
  <si>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</si>
  <si>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</si>
  <si>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</si>
  <si>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</si>
  <si>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</si>
  <si>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</si>
  <si>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</si>
  <si>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</si>
  <si>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</si>
  <si>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</si>
  <si>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</si>
  <si>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</si>
  <si>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</si>
  <si>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</si>
  <si>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</si>
  <si>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</si>
  <si>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</si>
  <si>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</si>
  <si>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</si>
  <si>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</si>
  <si>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</si>
  <si>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</si>
  <si>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</si>
  <si>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</si>
  <si>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</si>
  <si>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</si>
  <si>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</si>
  <si>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</si>
  <si>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</si>
  <si>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</si>
  <si>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</si>
  <si>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</si>
  <si>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</si>
  <si>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</si>
  <si>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</si>
  <si>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</si>
  <si>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</si>
  <si>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</si>
  <si>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</si>
  <si>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</si>
  <si>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</si>
  <si>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</si>
  <si>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</si>
  <si>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</si>
  <si>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</si>
  <si>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</si>
  <si>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</si>
  <si>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</si>
  <si>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</si>
  <si>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</si>
  <si>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</si>
  <si>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</si>
  <si>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</si>
  <si>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</si>
  <si>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</si>
  <si>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</si>
  <si>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</si>
  <si>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</si>
  <si>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</si>
  <si>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</si>
  <si>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</si>
  <si>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</si>
  <si>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</si>
  <si>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</si>
  <si>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</si>
  <si>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</si>
  <si>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</si>
  <si>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</si>
  <si>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</si>
  <si>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</si>
  <si>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</si>
  <si>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</si>
  <si>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</si>
  <si>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</si>
  <si>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</si>
  <si>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</si>
  <si>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</si>
  <si>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</si>
  <si>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</si>
  <si>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</si>
  <si>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</si>
  <si>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</si>
  <si>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</si>
  <si>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</si>
  <si>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</si>
  <si>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</si>
  <si>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</si>
  <si>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</si>
  <si>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</si>
  <si>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</si>
  <si>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</si>
  <si>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</si>
  <si>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</si>
  <si>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</si>
  <si>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</si>
  <si>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</si>
  <si>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</si>
  <si>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</si>
  <si>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</si>
  <si>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</si>
  <si>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</si>
  <si>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</si>
  <si>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</si>
  <si>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</si>
  <si>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</si>
  <si>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</si>
  <si>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</si>
  <si>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</si>
  <si>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</si>
  <si>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</si>
  <si>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</si>
  <si>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</si>
  <si>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</si>
  <si>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</si>
  <si>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</si>
  <si>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</si>
  <si>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</si>
  <si>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</si>
  <si>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</si>
  <si>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</si>
  <si>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</si>
  <si>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</si>
  <si>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</si>
  <si>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</si>
  <si>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</si>
  <si>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</si>
  <si>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</si>
  <si>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</si>
  <si>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</si>
  <si>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</si>
  <si>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</si>
  <si>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</si>
  <si>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</si>
  <si>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</si>
  <si>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</si>
  <si>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</si>
  <si>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</si>
  <si>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</si>
  <si>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</si>
  <si>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</si>
  <si>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</si>
  <si>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</si>
  <si>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</si>
  <si>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</si>
  <si>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</si>
  <si>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</si>
  <si>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</si>
  <si>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</si>
  <si>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</si>
  <si>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</si>
  <si>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</si>
  <si>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</si>
  <si>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</si>
  <si>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</si>
  <si>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</si>
  <si>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</si>
  <si>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</si>
  <si>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</si>
  <si>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</si>
  <si>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</si>
  <si>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</si>
  <si>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</si>
  <si>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</si>
  <si>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</si>
  <si>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</si>
  <si>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</si>
  <si>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</si>
  <si>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</si>
  <si>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</si>
  <si>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</si>
  <si>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</si>
  <si>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</si>
  <si>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</si>
  <si>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</si>
  <si>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</si>
  <si>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</si>
  <si>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</si>
  <si>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</si>
  <si>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</si>
  <si>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</si>
  <si>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</si>
  <si>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</si>
  <si>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</si>
  <si>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</si>
  <si>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</si>
  <si>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</si>
  <si>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</si>
  <si>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</si>
  <si>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</si>
  <si>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</si>
  <si>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</si>
  <si>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</si>
  <si>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</si>
  <si>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</si>
  <si>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</si>
  <si>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</si>
  <si>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</si>
  <si>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</si>
  <si>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</si>
  <si>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</si>
  <si>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</si>
  <si>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</si>
  <si>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</si>
  <si>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</si>
  <si>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</si>
  <si>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</si>
  <si>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</si>
  <si>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</si>
  <si>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</si>
  <si>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</si>
  <si>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</si>
  <si>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</si>
  <si>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</si>
  <si>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</si>
  <si>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</si>
  <si>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</si>
  <si>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</si>
  <si>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</si>
  <si>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</si>
  <si>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</si>
  <si>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</si>
  <si>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</si>
  <si>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</si>
  <si>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</si>
  <si>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</si>
  <si>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</si>
  <si>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</si>
  <si>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</si>
  <si>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</si>
  <si>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</si>
  <si>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</si>
  <si>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</si>
  <si>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</si>
  <si>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</si>
  <si>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</si>
  <si>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</si>
  <si>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</si>
  <si>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</si>
  <si>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</si>
  <si>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</si>
  <si>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</si>
  <si>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</si>
  <si>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</si>
  <si>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</si>
  <si>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</si>
  <si>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</si>
  <si>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</si>
  <si>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</si>
  <si>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</si>
  <si>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</si>
  <si>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</si>
  <si>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</si>
  <si>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</si>
  <si>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</si>
  <si>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</si>
  <si>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</si>
  <si>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</si>
  <si>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</si>
  <si>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</si>
  <si>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</si>
  <si>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</si>
  <si>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</si>
  <si>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</si>
  <si>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</si>
  <si>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</si>
  <si>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</si>
  <si>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</si>
  <si>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</si>
  <si>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</si>
  <si>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</si>
  <si>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</si>
  <si>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</si>
  <si>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</si>
  <si>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</si>
  <si>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</si>
  <si>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</si>
  <si>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</si>
  <si>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</si>
  <si>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</si>
  <si>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</si>
  <si>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</si>
  <si>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</si>
  <si>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</si>
  <si>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</si>
  <si>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</si>
  <si>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</si>
  <si>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</si>
  <si>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</si>
  <si>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</si>
  <si>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</si>
  <si>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</si>
  <si>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</si>
  <si>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</si>
  <si>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</si>
  <si>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</si>
  <si>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</si>
  <si>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</si>
  <si>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</si>
  <si>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</si>
  <si>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</si>
  <si>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</si>
  <si>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</si>
  <si>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</si>
  <si>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</si>
  <si>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</si>
  <si>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</si>
  <si>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</si>
  <si>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</si>
  <si>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</si>
  <si>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</si>
  <si>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</si>
  <si>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</si>
  <si>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</si>
  <si>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</si>
  <si>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</si>
  <si>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</si>
  <si>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</si>
  <si>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</si>
  <si>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</si>
  <si>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</si>
  <si>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</si>
  <si>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</si>
  <si>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</si>
  <si>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</si>
  <si>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</si>
  <si>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</si>
  <si>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</si>
  <si>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</si>
  <si>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</si>
  <si>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</si>
  <si>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</si>
  <si>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</si>
  <si>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</si>
  <si>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</si>
  <si>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</si>
  <si>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</si>
  <si>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</si>
  <si>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</si>
  <si>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</si>
  <si>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</si>
  <si>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</si>
  <si>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</si>
  <si>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</si>
  <si>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</si>
  <si>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</si>
  <si>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</si>
  <si>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</si>
  <si>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</si>
  <si>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</si>
  <si>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</si>
  <si>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</si>
  <si>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</si>
  <si>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</si>
  <si>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</si>
  <si>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</si>
  <si>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</si>
  <si>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</si>
  <si>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</si>
  <si>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</si>
  <si>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</si>
  <si>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</si>
  <si>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</si>
  <si>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</si>
  <si>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</si>
  <si>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</si>
  <si>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</si>
  <si>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</si>
  <si>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</si>
  <si>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</si>
  <si>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</si>
  <si>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</si>
  <si>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</si>
  <si>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</si>
  <si>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</si>
  <si>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</si>
  <si>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</si>
  <si>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</si>
  <si>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</si>
  <si>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</si>
  <si>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</si>
  <si>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</si>
  <si>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</si>
  <si>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</si>
  <si>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</si>
  <si>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</si>
  <si>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</si>
  <si>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</si>
  <si>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</si>
  <si>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</si>
  <si>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</si>
  <si>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</si>
  <si>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</si>
  <si>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</si>
  <si>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</si>
  <si>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</si>
  <si>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</si>
  <si>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</si>
  <si>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</si>
  <si>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</si>
  <si>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</si>
  <si>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</si>
  <si>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</si>
  <si>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</si>
  <si>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</si>
  <si>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</si>
  <si>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</si>
  <si>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</si>
  <si>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</si>
  <si>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</si>
  <si>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</si>
  <si>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</si>
  <si>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</si>
  <si>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</si>
  <si>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</si>
  <si>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</si>
  <si>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</si>
  <si>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</si>
  <si>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</si>
  <si>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</si>
  <si>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</si>
  <si>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</si>
  <si>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</si>
  <si>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</si>
  <si>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</si>
  <si>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</si>
  <si>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</si>
  <si>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</si>
  <si>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</si>
  <si>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</si>
  <si>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</si>
  <si>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</si>
  <si>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</si>
  <si>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</si>
  <si>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</si>
  <si>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</si>
  <si>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</si>
  <si>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</si>
  <si>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</si>
  <si>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</si>
  <si>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</si>
  <si>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</si>
  <si>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</si>
  <si>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</si>
  <si>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</si>
  <si>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</si>
  <si>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</si>
  <si>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</si>
  <si>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</si>
  <si>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</si>
  <si>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</si>
  <si>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</si>
  <si>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</si>
  <si>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</si>
  <si>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</si>
  <si>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</si>
  <si>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</si>
  <si>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</si>
  <si>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</si>
  <si>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</si>
  <si>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</si>
  <si>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</si>
  <si>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</si>
  <si>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</si>
  <si>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</si>
  <si>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</si>
  <si>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</si>
  <si>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</si>
  <si>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</si>
  <si>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</si>
  <si>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</si>
  <si>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</si>
  <si>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</si>
  <si>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</si>
  <si>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</si>
  <si>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</si>
  <si>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</si>
  <si>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</si>
  <si>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</si>
  <si>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</si>
  <si>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</si>
  <si>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</si>
  <si>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</si>
  <si>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</si>
  <si>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</si>
  <si>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</si>
  <si>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</si>
  <si>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</si>
  <si>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</si>
  <si>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</si>
  <si>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</si>
  <si>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</si>
  <si>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</si>
  <si>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</si>
  <si>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</si>
  <si>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</si>
  <si>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</si>
  <si>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</si>
  <si>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</si>
  <si>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</si>
  <si>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</si>
  <si>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</si>
  <si>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</si>
  <si>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</si>
  <si>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</si>
  <si>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</si>
  <si>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</si>
  <si>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</si>
  <si>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</si>
  <si>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</si>
  <si>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</si>
  <si>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</si>
  <si>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</si>
  <si>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</si>
  <si>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</si>
  <si>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</si>
  <si>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</si>
  <si>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</si>
  <si>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</si>
  <si>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</si>
  <si>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</si>
  <si>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</si>
  <si>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</si>
  <si>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</si>
  <si>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</si>
  <si>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</si>
  <si>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</si>
  <si>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</si>
  <si>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</si>
  <si>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</si>
  <si>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</si>
  <si>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</si>
  <si>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</si>
  <si>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</si>
  <si>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</si>
  <si>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</si>
  <si>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</si>
  <si>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</si>
  <si>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</si>
  <si>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</si>
  <si>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</si>
  <si>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</si>
  <si>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</si>
  <si>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</si>
  <si>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</si>
  <si>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</si>
  <si>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</si>
  <si>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</si>
  <si>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</si>
  <si>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</si>
  <si>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</si>
  <si>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</si>
  <si>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</si>
  <si>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</si>
  <si>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</si>
  <si>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</si>
  <si>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</si>
  <si>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</si>
  <si>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</si>
  <si>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</si>
  <si>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</si>
  <si>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</si>
  <si>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</si>
  <si>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</si>
  <si>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</si>
  <si>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</si>
  <si>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</si>
  <si>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</si>
  <si>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</si>
  <si>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</si>
  <si>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</si>
  <si>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</si>
  <si>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</si>
  <si>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</si>
  <si>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</si>
  <si>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</si>
  <si>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</si>
  <si>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</si>
  <si>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</si>
  <si>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</si>
  <si>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</si>
  <si>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</si>
  <si>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</si>
  <si>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</si>
  <si>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</si>
  <si>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</si>
  <si>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</si>
  <si>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</si>
  <si>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</si>
  <si>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</si>
  <si>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</si>
  <si>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</si>
  <si>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</si>
  <si>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</si>
  <si>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</si>
  <si>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</si>
  <si>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</si>
  <si>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</si>
  <si>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</si>
  <si>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</si>
  <si>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</si>
  <si>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</si>
  <si>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</si>
  <si>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</si>
  <si>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</si>
  <si>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</si>
  <si>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</si>
  <si>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</si>
  <si>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</si>
  <si>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</si>
  <si>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</si>
  <si>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</si>
  <si>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</si>
  <si>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</si>
  <si>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</si>
  <si>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</si>
  <si>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</si>
  <si>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</si>
  <si>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</si>
  <si>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</si>
  <si>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</si>
  <si>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</si>
  <si>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</si>
  <si>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</si>
  <si>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</si>
  <si>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</si>
  <si>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</si>
  <si>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</si>
  <si>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</si>
  <si>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</si>
  <si>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</si>
  <si>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</si>
  <si>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</si>
  <si>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</si>
  <si>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</si>
  <si>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</si>
  <si>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</si>
  <si>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</si>
  <si>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</si>
  <si>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</si>
  <si>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</si>
  <si>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</si>
  <si>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</si>
  <si>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</si>
  <si>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</si>
  <si>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</si>
  <si>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</si>
  <si>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</si>
  <si>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</si>
  <si>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</si>
  <si>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</si>
  <si>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</si>
  <si>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</si>
  <si>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</si>
  <si>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</si>
  <si>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</si>
  <si>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</si>
  <si>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</si>
  <si>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</si>
  <si>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</si>
  <si>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</si>
  <si>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</si>
  <si>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</si>
  <si>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</si>
  <si>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</si>
  <si>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</si>
  <si>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</si>
  <si>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</si>
  <si>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</si>
  <si>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</si>
  <si>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</si>
  <si>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</si>
  <si>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</si>
  <si>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</si>
  <si>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</si>
  <si>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</si>
  <si>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</si>
  <si>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</si>
  <si>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</si>
  <si>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</si>
  <si>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</si>
  <si>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</si>
  <si>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</si>
  <si>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</si>
  <si>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</si>
  <si>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</si>
  <si>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</si>
  <si>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</si>
  <si>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</si>
  <si>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</si>
  <si>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</si>
  <si>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</si>
  <si>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</si>
  <si>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</si>
  <si>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</si>
  <si>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</si>
  <si>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</si>
  <si>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</si>
  <si>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</si>
  <si>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</si>
  <si>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</si>
  <si>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</si>
  <si>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</si>
  <si>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</si>
  <si>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</si>
  <si>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</si>
  <si>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</si>
  <si>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</si>
  <si>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</si>
  <si>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</si>
  <si>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</si>
  <si>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</si>
  <si>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</si>
  <si>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</si>
  <si>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</si>
  <si>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</si>
  <si>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</si>
  <si>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</si>
  <si>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</si>
  <si>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</si>
  <si>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</si>
  <si>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</si>
  <si>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</si>
  <si>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</si>
  <si>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</si>
  <si>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</si>
  <si>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</si>
  <si>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</si>
  <si>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</si>
  <si>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</si>
  <si>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</si>
  <si>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</si>
  <si>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</si>
  <si>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</si>
  <si>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</si>
  <si>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</si>
  <si>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</si>
  <si>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</si>
  <si>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</si>
  <si>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</si>
  <si>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</si>
  <si>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</si>
  <si>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</si>
  <si>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</si>
  <si>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</si>
  <si>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</si>
  <si>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</si>
  <si>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</si>
  <si>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</si>
  <si>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</si>
  <si>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</si>
  <si>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</si>
  <si>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</si>
  <si>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</si>
  <si>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</si>
  <si>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</si>
  <si>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</si>
  <si>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</si>
  <si>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</si>
  <si>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</si>
  <si>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</si>
  <si>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</si>
  <si>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</si>
  <si>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</si>
  <si>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</si>
  <si>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</si>
  <si>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</si>
  <si>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</si>
  <si>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</si>
  <si>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</si>
  <si>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</si>
  <si>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</si>
  <si>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</si>
  <si>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</si>
  <si>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</si>
  <si>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</si>
  <si>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</si>
  <si>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</si>
  <si>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</si>
  <si>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</si>
  <si>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</si>
  <si>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</si>
  <si>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</si>
  <si>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</si>
  <si>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</si>
  <si>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</si>
  <si>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</si>
  <si>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</si>
  <si>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</si>
  <si>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</si>
  <si>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</si>
  <si>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</si>
  <si>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</si>
  <si>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</si>
  <si>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</si>
  <si>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</si>
  <si>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</si>
  <si>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</si>
  <si>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</si>
  <si>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</si>
  <si>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</si>
  <si>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</si>
  <si>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</si>
  <si>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</si>
  <si>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</si>
  <si>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</si>
  <si>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</si>
  <si>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</si>
  <si>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</si>
  <si>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</si>
  <si>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</si>
  <si>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</si>
  <si>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</si>
  <si>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</si>
  <si>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</si>
  <si>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</si>
  <si>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</si>
  <si>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</si>
  <si>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</si>
  <si>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</si>
  <si>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</si>
  <si>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</si>
  <si>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</si>
  <si>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</si>
  <si>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</si>
  <si>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</si>
  <si>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</si>
  <si>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</si>
  <si>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</si>
  <si>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</si>
  <si>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</si>
  <si>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</si>
  <si>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</si>
  <si>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</si>
  <si>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</si>
  <si>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</si>
  <si>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</si>
  <si>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</si>
  <si>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</si>
  <si>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</si>
  <si>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</si>
  <si>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</si>
  <si>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</si>
  <si>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</si>
  <si>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</si>
  <si>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</si>
  <si>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</si>
  <si>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</si>
  <si>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</si>
  <si>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</si>
  <si>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</si>
  <si>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</si>
  <si>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</si>
  <si>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</si>
  <si>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</si>
  <si>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</si>
  <si>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</si>
  <si>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</si>
  <si>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</si>
  <si>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</si>
  <si>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</si>
  <si>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</si>
  <si>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</si>
  <si>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</si>
  <si>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</si>
  <si>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</si>
  <si>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</si>
  <si>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</si>
  <si>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</si>
  <si>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</si>
  <si>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</si>
  <si>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</si>
  <si>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</si>
  <si>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</si>
  <si>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</si>
  <si>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</si>
  <si>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</si>
  <si>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</si>
  <si>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</si>
  <si>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</si>
  <si>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</si>
  <si>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</si>
  <si>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</si>
  <si>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</si>
  <si>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</si>
  <si>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</si>
  <si>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</si>
  <si>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</si>
  <si>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</si>
  <si>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</si>
  <si>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</si>
  <si>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</si>
  <si>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</si>
  <si>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</si>
  <si>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</si>
  <si>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</si>
  <si>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</si>
  <si>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</si>
  <si>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</si>
  <si>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</si>
  <si>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</si>
  <si>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</si>
  <si>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</si>
  <si>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</si>
  <si>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</si>
  <si>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</si>
  <si>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</si>
  <si>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</si>
  <si>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</si>
  <si>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</si>
  <si>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</si>
  <si>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</si>
  <si>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</si>
  <si>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</si>
  <si>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</si>
  <si>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</si>
  <si>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</si>
  <si>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</si>
  <si>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</si>
  <si>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</si>
  <si>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</si>
  <si>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</si>
  <si>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</si>
  <si>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</si>
  <si>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</si>
  <si>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</si>
  <si>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</si>
  <si>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</si>
  <si>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</si>
  <si>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</si>
  <si>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</si>
  <si>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</si>
  <si>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</si>
  <si>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</si>
  <si>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</si>
  <si>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</si>
  <si>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</si>
  <si>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</si>
  <si>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</si>
  <si>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</si>
  <si>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</si>
  <si>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</si>
  <si>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</si>
  <si>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</si>
  <si>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</si>
  <si>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</si>
  <si>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</si>
  <si>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</si>
  <si>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</si>
  <si>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</si>
  <si>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</si>
  <si>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</si>
  <si>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</si>
  <si>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</si>
  <si>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</si>
  <si>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</si>
  <si>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</si>
  <si>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</si>
  <si>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</si>
  <si>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</si>
  <si>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</si>
  <si>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</si>
  <si>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</si>
  <si>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</si>
  <si>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</si>
  <si>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</si>
  <si>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</si>
  <si>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</si>
  <si>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</si>
  <si>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</si>
  <si>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</si>
  <si>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</si>
  <si>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</si>
  <si>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</si>
  <si>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</si>
  <si>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</si>
  <si>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</si>
  <si>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</si>
  <si>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</si>
  <si>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</si>
  <si>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</si>
  <si>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</si>
  <si>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</si>
  <si>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</si>
  <si>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</si>
  <si>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</si>
  <si>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</si>
  <si>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</si>
  <si>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</si>
  <si>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</si>
  <si>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</si>
  <si>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</si>
  <si>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</si>
  <si>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</si>
  <si>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</si>
  <si>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</si>
  <si>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</si>
  <si>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</si>
  <si>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</si>
  <si>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</si>
  <si>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</si>
  <si>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</si>
  <si>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</si>
  <si>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</si>
  <si>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</si>
  <si>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</si>
  <si>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</si>
  <si>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</si>
  <si>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</si>
  <si>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</si>
  <si>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</si>
  <si>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</si>
  <si>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</si>
  <si>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</si>
  <si>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</si>
  <si>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</si>
  <si>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</si>
  <si>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</si>
  <si>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</si>
  <si>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</si>
  <si>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</si>
  <si>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</si>
  <si>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</si>
  <si>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</si>
  <si>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</si>
  <si>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</si>
  <si>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</si>
  <si>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</si>
  <si>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</si>
  <si>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</si>
  <si>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</si>
  <si>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</si>
  <si>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</si>
  <si>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</si>
  <si>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</si>
  <si>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</si>
  <si>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</si>
  <si>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</si>
  <si>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</si>
  <si>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</si>
  <si>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</si>
  <si>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</si>
  <si>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</si>
  <si>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</si>
  <si>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</si>
  <si>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</si>
  <si>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</si>
  <si>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</si>
  <si>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</si>
  <si>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</si>
  <si>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</si>
  <si>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</si>
  <si>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</si>
  <si>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</si>
  <si>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</si>
  <si>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</si>
  <si>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</si>
  <si>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</si>
  <si>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</si>
  <si>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</si>
  <si>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</si>
  <si>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</si>
  <si>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</si>
  <si>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</si>
  <si>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</si>
  <si>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</si>
  <si>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</si>
  <si>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</si>
  <si>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</si>
  <si>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</si>
  <si>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</si>
  <si>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</si>
  <si>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</si>
  <si>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</si>
  <si>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</si>
  <si>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</si>
  <si>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</si>
  <si>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</si>
  <si>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</si>
  <si>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</si>
  <si>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</si>
  <si>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</si>
  <si>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</si>
  <si>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</si>
  <si>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</si>
  <si>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</si>
  <si>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</si>
  <si>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</si>
  <si>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</si>
  <si>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</si>
  <si>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</si>
  <si>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</si>
  <si>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</si>
  <si>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</si>
  <si>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</si>
  <si>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</si>
  <si>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</si>
  <si>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</si>
  <si>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</si>
  <si>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</si>
  <si>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</si>
  <si>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</si>
  <si>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</si>
  <si>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</si>
  <si>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</si>
  <si>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</si>
  <si>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</si>
  <si>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</si>
  <si>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</si>
  <si>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</si>
  <si>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</si>
  <si>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</si>
  <si>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</si>
  <si>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</si>
  <si>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</si>
  <si>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</si>
  <si>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</si>
  <si>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</si>
  <si>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</si>
  <si>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</si>
  <si>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</si>
  <si>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</si>
  <si>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</si>
  <si>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</si>
  <si>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</si>
  <si>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</si>
  <si>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</si>
  <si>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</si>
  <si>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</si>
  <si>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</si>
  <si>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</si>
  <si>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</si>
  <si>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</si>
  <si>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</si>
  <si>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</si>
  <si>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</si>
  <si>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</si>
  <si>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</si>
  <si>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</si>
  <si>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</si>
  <si>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</si>
  <si>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</si>
  <si>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</si>
  <si>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</si>
  <si>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</si>
  <si>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</si>
  <si>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</si>
  <si>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</si>
  <si>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</si>
  <si>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</si>
  <si>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</si>
  <si>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</si>
  <si>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</si>
  <si>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</si>
  <si>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</si>
  <si>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</si>
  <si>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</si>
  <si>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</si>
  <si>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</si>
  <si>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</si>
  <si>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</si>
  <si>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</si>
  <si>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</si>
  <si>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</si>
  <si>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</si>
  <si>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</si>
  <si>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</si>
  <si>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</si>
  <si>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</si>
  <si>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</si>
  <si>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</si>
  <si>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</si>
  <si>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</si>
  <si>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</si>
  <si>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</si>
  <si>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</si>
  <si>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</si>
  <si>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</si>
  <si>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</si>
  <si>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</si>
  <si>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</si>
  <si>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</si>
  <si>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</si>
  <si>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</si>
  <si>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</si>
  <si>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</si>
  <si>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</si>
  <si>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</si>
  <si>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</si>
  <si>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</si>
  <si>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</si>
  <si>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</si>
  <si>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</si>
  <si>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</si>
  <si>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</si>
  <si>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</si>
  <si>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</si>
  <si>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</si>
  <si>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</si>
  <si>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</si>
  <si>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</si>
  <si>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</si>
  <si>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</si>
  <si>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</si>
  <si>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</si>
  <si>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</si>
  <si>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</si>
  <si>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</si>
  <si>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</si>
  <si>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</si>
  <si>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</si>
  <si>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</si>
  <si>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</si>
  <si>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</si>
  <si>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</si>
  <si>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</si>
  <si>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</si>
  <si>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</si>
  <si>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</si>
  <si>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</si>
  <si>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</si>
  <si>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</si>
  <si>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</si>
  <si>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</si>
  <si>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</si>
  <si>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</si>
  <si>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</si>
  <si>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</si>
  <si>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</si>
  <si>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</si>
  <si>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</si>
  <si>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</si>
  <si>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</si>
  <si>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</si>
  <si>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</si>
  <si>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</si>
  <si>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</si>
  <si>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</si>
  <si>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</si>
  <si>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</si>
  <si>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</si>
  <si>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</si>
  <si>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</si>
  <si>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</si>
  <si>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</si>
  <si>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</si>
  <si>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</si>
  <si>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</si>
  <si>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</si>
  <si>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</si>
  <si>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</si>
  <si>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</si>
  <si>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</si>
  <si>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</si>
  <si>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</si>
  <si>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</si>
  <si>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</si>
  <si>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</si>
  <si>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</si>
  <si>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</si>
  <si>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</si>
  <si>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</si>
  <si>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</si>
  <si>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</si>
  <si>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</si>
  <si>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</si>
  <si>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</si>
  <si>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</si>
  <si>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</si>
  <si>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</si>
  <si>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</si>
  <si>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</si>
  <si>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</si>
  <si>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</si>
  <si>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</si>
  <si>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</si>
  <si>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</si>
  <si>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</si>
  <si>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</si>
  <si>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</si>
  <si>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</si>
  <si>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</si>
  <si>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</si>
  <si>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</si>
  <si>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</si>
  <si>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</si>
  <si>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</si>
  <si>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</si>
  <si>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</si>
  <si>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</si>
  <si>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</si>
  <si>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</si>
  <si>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</si>
  <si>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</si>
  <si>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</si>
  <si>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</si>
  <si>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</si>
  <si>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</si>
  <si>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</si>
  <si>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</si>
  <si>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</si>
  <si>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</si>
  <si>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</si>
  <si>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</si>
  <si>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</si>
  <si>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</si>
  <si>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</si>
  <si>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</si>
  <si>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</si>
  <si>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</si>
  <si>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</si>
  <si>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</si>
  <si>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</si>
  <si>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</si>
  <si>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</si>
  <si>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</si>
  <si>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</si>
  <si>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</si>
  <si>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</si>
  <si>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</si>
  <si>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</si>
  <si>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</si>
  <si>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</si>
  <si>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</si>
  <si>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</si>
  <si>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</si>
  <si>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</si>
  <si>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</si>
  <si>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</si>
  <si>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</si>
  <si>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</si>
  <si>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</si>
  <si>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</si>
  <si>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</si>
  <si>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</si>
  <si>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</si>
  <si>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</si>
  <si>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</si>
  <si>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</si>
  <si>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</si>
  <si>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</si>
  <si>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</si>
  <si>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</si>
  <si>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</si>
  <si>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</si>
  <si>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</si>
  <si>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</si>
  <si>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</si>
  <si>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</si>
  <si>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</si>
  <si>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</si>
  <si>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</si>
  <si>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</si>
  <si>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</si>
  <si>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</si>
  <si>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</si>
  <si>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</si>
  <si>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</si>
  <si>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</si>
  <si>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</si>
  <si>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</si>
  <si>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</si>
  <si>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</si>
  <si>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</si>
  <si>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</si>
  <si>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</si>
  <si>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</si>
  <si>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</si>
  <si>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</si>
  <si>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</si>
  <si>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</si>
  <si>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</si>
  <si>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</si>
  <si>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</si>
  <si>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</si>
  <si>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</si>
  <si>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</si>
  <si>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</si>
  <si>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</si>
  <si>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</si>
  <si>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</si>
  <si>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</si>
  <si>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</si>
  <si>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</si>
  <si>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</si>
  <si>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</si>
  <si>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</si>
  <si>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</si>
  <si>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</si>
  <si>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</si>
  <si>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</si>
  <si>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</si>
  <si>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2020-10-01 04:40:18</t>
  </si>
  <si>
    <t>2020-10-13 18:40:58</t>
  </si>
  <si>
    <t>2020-10-25 02:10:18</t>
  </si>
  <si>
    <t>2020-10-29 11:48:04</t>
  </si>
  <si>
    <t>2020-10-27 11:36:12</t>
  </si>
  <si>
    <t>2020-10-10 08:11:58</t>
  </si>
  <si>
    <t>2020-10-04 11:03:50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</si>
  <si>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</si>
  <si>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</si>
  <si>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</si>
  <si>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</si>
  <si>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</si>
  <si>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</si>
  <si>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</si>
  <si>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</si>
  <si>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</si>
  <si>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</si>
  <si>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</si>
  <si>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</si>
  <si>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</si>
  <si>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</si>
  <si>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</si>
  <si>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</si>
  <si>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</si>
  <si>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</si>
  <si>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</si>
  <si>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</si>
  <si>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</si>
  <si>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</si>
  <si>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</si>
  <si>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</si>
  <si>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</si>
  <si>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</si>
  <si>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</si>
  <si>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</si>
  <si>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</si>
  <si>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</si>
  <si>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</si>
  <si>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</si>
  <si>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</si>
  <si>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</si>
  <si>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</si>
  <si>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</si>
  <si>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</si>
  <si>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</si>
  <si>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</si>
  <si>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</si>
  <si>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</si>
  <si>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</si>
  <si>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</si>
  <si>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</si>
  <si>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</si>
  <si>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</si>
  <si>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</si>
  <si>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</si>
  <si>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</si>
  <si>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</si>
  <si>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</si>
  <si>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</si>
  <si>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</si>
  <si>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</si>
  <si>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</si>
  <si>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</si>
  <si>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</si>
  <si>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</si>
  <si>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</si>
  <si>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</si>
  <si>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</si>
  <si>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</si>
  <si>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</si>
  <si>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2020-10-15 12:34:08</t>
  </si>
  <si>
    <t>2020-10-08 12:24:16</t>
  </si>
  <si>
    <t>2020-10-14 07:36:18</t>
  </si>
  <si>
    <t>2020-10-26 02:05:36</t>
  </si>
  <si>
    <t>2020-10-09 08:27:10</t>
  </si>
  <si>
    <t>2020-10-12 12:07:12</t>
  </si>
  <si>
    <t>2020-10-21 08:07:04</t>
  </si>
  <si>
    <t>2020-10-21 21:50:54</t>
  </si>
  <si>
    <t>2020-10-20 09:44:08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</si>
  <si>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</si>
  <si>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</si>
  <si>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</si>
  <si>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</si>
  <si>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</si>
  <si>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</si>
  <si>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</si>
  <si>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</si>
  <si>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</si>
  <si>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</si>
  <si>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</si>
  <si>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</si>
  <si>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</si>
  <si>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</si>
  <si>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</si>
  <si>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</si>
  <si>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</si>
  <si>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</si>
  <si>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</si>
  <si>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</si>
  <si>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</si>
  <si>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</si>
  <si>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</si>
  <si>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</si>
  <si>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</si>
  <si>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</si>
  <si>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</si>
  <si>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</si>
  <si>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</si>
  <si>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</si>
  <si>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</si>
  <si>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</si>
  <si>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</si>
  <si>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</si>
  <si>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</si>
  <si>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</si>
  <si>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</si>
  <si>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</si>
  <si>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</si>
  <si>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</si>
  <si>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</si>
  <si>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</si>
  <si>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</si>
  <si>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</si>
  <si>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</si>
  <si>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</si>
  <si>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</si>
  <si>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</si>
  <si>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</si>
  <si>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</si>
  <si>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</si>
  <si>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</si>
  <si>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</si>
  <si>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</si>
  <si>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</si>
  <si>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</si>
  <si>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</si>
  <si>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</si>
  <si>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</si>
  <si>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</si>
  <si>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</si>
  <si>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</si>
  <si>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</si>
  <si>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</si>
  <si>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</si>
  <si>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</si>
  <si>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</si>
  <si>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</si>
  <si>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</si>
  <si>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</si>
  <si>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</si>
  <si>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</si>
  <si>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</si>
  <si>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</si>
  <si>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</si>
  <si>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</si>
  <si>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</si>
  <si>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</si>
  <si>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</si>
  <si>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</si>
  <si>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</si>
  <si>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</si>
  <si>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</si>
  <si>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</si>
  <si>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</si>
  <si>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</si>
  <si>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</si>
  <si>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</si>
  <si>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</si>
  <si>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</si>
  <si>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</si>
  <si>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</si>
  <si>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</si>
  <si>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</si>
  <si>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</si>
  <si>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</si>
  <si>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</si>
  <si>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</si>
  <si>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</si>
  <si>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</si>
  <si>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</si>
  <si>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</si>
  <si>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</si>
  <si>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</si>
  <si>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</si>
  <si>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</si>
  <si>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</si>
  <si>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</si>
  <si>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</si>
  <si>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</si>
  <si>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</si>
  <si>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</si>
  <si>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</si>
  <si>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</si>
  <si>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</si>
  <si>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</si>
  <si>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</si>
  <si>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</si>
  <si>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</si>
  <si>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</si>
  <si>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</si>
  <si>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</si>
  <si>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</si>
  <si>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</si>
  <si>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</si>
  <si>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</si>
  <si>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</si>
  <si>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</si>
  <si>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</si>
  <si>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</si>
  <si>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</si>
  <si>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</si>
  <si>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</si>
  <si>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</si>
  <si>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</si>
  <si>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</si>
  <si>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</si>
  <si>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</si>
  <si>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</si>
  <si>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</si>
  <si>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</si>
  <si>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</si>
  <si>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</si>
  <si>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</si>
  <si>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</si>
  <si>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</si>
  <si>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</si>
  <si>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</si>
  <si>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</si>
  <si>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</si>
  <si>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</si>
  <si>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</si>
  <si>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</si>
  <si>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</si>
  <si>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</si>
  <si>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</si>
  <si>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</si>
  <si>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</si>
  <si>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</si>
  <si>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</si>
  <si>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</si>
  <si>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</si>
  <si>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</si>
  <si>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</si>
  <si>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</si>
  <si>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</si>
  <si>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</si>
  <si>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</si>
  <si>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</si>
  <si>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</si>
  <si>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</si>
  <si>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</si>
  <si>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</si>
  <si>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</si>
  <si>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</si>
  <si>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</si>
  <si>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</si>
  <si>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</si>
  <si>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</si>
  <si>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</si>
  <si>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</si>
  <si>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</si>
  <si>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</si>
  <si>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</si>
  <si>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</si>
  <si>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</si>
  <si>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</si>
  <si>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</si>
  <si>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</si>
  <si>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</si>
  <si>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</si>
  <si>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</si>
  <si>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</si>
  <si>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</si>
  <si>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</si>
  <si>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</si>
  <si>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</si>
  <si>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</si>
  <si>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</si>
  <si>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</si>
  <si>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</si>
  <si>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</si>
  <si>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</si>
  <si>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</si>
  <si>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</si>
  <si>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</si>
  <si>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</si>
  <si>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</si>
  <si>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</si>
  <si>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</si>
  <si>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</si>
  <si>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</si>
  <si>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</si>
  <si>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</si>
  <si>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</si>
  <si>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</si>
  <si>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</si>
  <si>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</si>
  <si>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</si>
  <si>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</si>
  <si>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</si>
  <si>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</si>
  <si>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</si>
  <si>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</si>
  <si>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</si>
  <si>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</si>
  <si>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</si>
  <si>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</si>
  <si>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</si>
  <si>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</si>
  <si>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</si>
  <si>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</si>
  <si>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</si>
  <si>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</si>
  <si>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</si>
  <si>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</si>
  <si>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</si>
  <si>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</si>
  <si>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</si>
  <si>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</si>
  <si>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</si>
  <si>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</si>
  <si>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</si>
  <si>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</si>
  <si>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</si>
  <si>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</si>
  <si>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</si>
  <si>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</si>
  <si>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</si>
  <si>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</si>
  <si>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</si>
  <si>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</si>
  <si>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</si>
  <si>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</si>
  <si>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</si>
  <si>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</si>
  <si>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</si>
  <si>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</si>
  <si>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</si>
  <si>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</si>
  <si>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</si>
  <si>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</si>
  <si>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</si>
  <si>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</si>
  <si>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</si>
  <si>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</si>
  <si>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</si>
  <si>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</si>
  <si>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</si>
  <si>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</si>
  <si>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</si>
  <si>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</si>
  <si>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</si>
  <si>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</si>
  <si>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</si>
  <si>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</si>
  <si>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</si>
  <si>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</si>
  <si>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</si>
  <si>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</si>
  <si>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</si>
  <si>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</si>
  <si>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</si>
  <si>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</si>
  <si>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</si>
  <si>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</si>
  <si>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</si>
  <si>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</si>
  <si>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</si>
  <si>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</si>
  <si>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</si>
  <si>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</si>
  <si>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</si>
  <si>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</si>
  <si>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</si>
  <si>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</si>
  <si>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</si>
  <si>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</si>
  <si>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</si>
  <si>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</si>
  <si>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</si>
  <si>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</si>
  <si>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</si>
  <si>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</si>
  <si>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</si>
  <si>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</si>
  <si>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</si>
  <si>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</si>
  <si>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</si>
  <si>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</si>
  <si>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</si>
  <si>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</si>
  <si>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</si>
  <si>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</si>
  <si>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</si>
  <si>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</si>
  <si>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</si>
  <si>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</si>
  <si>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</si>
  <si>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</si>
  <si>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</si>
  <si>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</si>
  <si>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</si>
  <si>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</si>
  <si>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</si>
  <si>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</si>
  <si>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</si>
  <si>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</si>
  <si>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</si>
  <si>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</si>
  <si>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</si>
  <si>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</si>
  <si>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</si>
  <si>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</si>
  <si>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</si>
  <si>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</si>
  <si>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</si>
  <si>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</si>
  <si>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</si>
  <si>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</si>
  <si>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</si>
  <si>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</si>
  <si>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</si>
  <si>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</si>
  <si>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</si>
  <si>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</si>
  <si>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</si>
  <si>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</si>
  <si>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</si>
  <si>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</si>
  <si>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</si>
  <si>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</si>
  <si>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</si>
  <si>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</si>
  <si>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</si>
  <si>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</si>
  <si>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</si>
  <si>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</si>
  <si>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</si>
  <si>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</si>
  <si>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</si>
  <si>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</si>
  <si>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</si>
  <si>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</si>
  <si>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</si>
  <si>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</si>
  <si>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</si>
  <si>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</si>
  <si>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</si>
  <si>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</si>
  <si>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</si>
  <si>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</si>
  <si>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</si>
  <si>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</si>
  <si>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</si>
  <si>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</si>
  <si>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</si>
  <si>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</si>
  <si>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</si>
  <si>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</si>
  <si>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</si>
  <si>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</si>
  <si>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</si>
  <si>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</si>
  <si>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</si>
  <si>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</si>
  <si>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</si>
  <si>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</si>
  <si>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</si>
  <si>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</si>
  <si>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</si>
  <si>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</si>
  <si>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</si>
  <si>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</si>
  <si>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</si>
  <si>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</si>
  <si>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</si>
  <si>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</si>
  <si>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</si>
  <si>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</si>
  <si>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</si>
  <si>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</si>
  <si>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</si>
  <si>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</si>
  <si>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</si>
  <si>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</si>
  <si>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</si>
  <si>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</si>
  <si>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</si>
  <si>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</si>
  <si>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</si>
  <si>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</si>
  <si>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</si>
  <si>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</si>
  <si>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</si>
  <si>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</si>
  <si>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</si>
  <si>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</si>
  <si>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</si>
  <si>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</si>
  <si>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</si>
  <si>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</si>
  <si>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</si>
  <si>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</si>
  <si>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</si>
  <si>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</si>
  <si>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</si>
  <si>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</si>
  <si>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</si>
  <si>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</si>
  <si>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</si>
  <si>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</si>
  <si>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</si>
  <si>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</si>
  <si>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</si>
  <si>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</si>
  <si>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</si>
  <si>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</si>
  <si>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</si>
  <si>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</si>
  <si>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</si>
  <si>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</si>
  <si>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</si>
  <si>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</si>
  <si>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</si>
  <si>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</si>
  <si>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</si>
  <si>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</si>
  <si>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</si>
  <si>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</si>
  <si>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</si>
  <si>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</si>
  <si>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</si>
  <si>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</si>
  <si>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</si>
  <si>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</si>
  <si>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</si>
  <si>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</si>
  <si>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</si>
  <si>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</si>
  <si>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</si>
  <si>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</si>
  <si>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</si>
  <si>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</si>
  <si>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</si>
  <si>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</si>
  <si>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</si>
  <si>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</si>
  <si>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</si>
  <si>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</si>
  <si>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</si>
  <si>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</si>
  <si>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</si>
  <si>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</si>
  <si>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</si>
  <si>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</si>
  <si>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</si>
  <si>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</si>
  <si>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</si>
  <si>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</si>
  <si>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</si>
  <si>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</si>
  <si>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</si>
  <si>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</si>
  <si>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</si>
  <si>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</si>
  <si>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</si>
  <si>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</si>
  <si>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</si>
  <si>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</si>
  <si>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</si>
  <si>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</si>
  <si>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</si>
  <si>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</si>
  <si>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</si>
  <si>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</si>
  <si>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</si>
  <si>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</si>
  <si>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</si>
  <si>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</si>
  <si>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</si>
  <si>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</si>
  <si>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</si>
  <si>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</si>
  <si>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</si>
  <si>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</si>
  <si>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</si>
  <si>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</si>
  <si>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</si>
  <si>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</si>
  <si>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</si>
  <si>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</si>
  <si>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</si>
  <si>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</si>
  <si>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</si>
  <si>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</si>
  <si>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</si>
  <si>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</si>
  <si>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</si>
  <si>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</si>
  <si>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</si>
  <si>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</si>
  <si>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</si>
  <si>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</si>
  <si>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</si>
  <si>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</si>
  <si>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</si>
  <si>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</si>
  <si>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</si>
  <si>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</si>
  <si>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</si>
  <si>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</si>
  <si>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</si>
  <si>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</si>
  <si>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</si>
  <si>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</si>
  <si>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</si>
  <si>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</si>
  <si>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</si>
  <si>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</si>
  <si>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</si>
  <si>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</si>
  <si>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</si>
  <si>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</si>
  <si>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</si>
  <si>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</si>
  <si>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</si>
  <si>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</si>
  <si>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</si>
  <si>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</si>
  <si>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</si>
  <si>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</si>
  <si>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</si>
  <si>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</si>
  <si>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</si>
  <si>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</si>
  <si>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</si>
  <si>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</si>
  <si>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</si>
  <si>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</si>
  <si>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</si>
  <si>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</si>
  <si>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</si>
  <si>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</si>
  <si>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</si>
  <si>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</si>
  <si>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</si>
  <si>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</si>
  <si>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</si>
  <si>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</si>
  <si>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</si>
  <si>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</si>
  <si>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</si>
  <si>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</si>
  <si>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</si>
  <si>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</si>
  <si>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</si>
  <si>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</si>
  <si>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</si>
  <si>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</si>
  <si>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</si>
  <si>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</si>
  <si>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</si>
  <si>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</si>
  <si>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</si>
  <si>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</si>
  <si>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</si>
  <si>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</si>
  <si>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</si>
  <si>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</si>
  <si>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</si>
  <si>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</si>
  <si>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</si>
  <si>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</si>
  <si>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</si>
  <si>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</si>
  <si>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</si>
  <si>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</si>
  <si>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</si>
  <si>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</si>
  <si>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</si>
  <si>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</si>
  <si>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</si>
  <si>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</si>
  <si>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</si>
  <si>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</si>
  <si>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</si>
  <si>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</si>
  <si>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</si>
  <si>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</si>
  <si>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</si>
  <si>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</si>
  <si>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</si>
  <si>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</si>
  <si>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</si>
  <si>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</si>
  <si>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</si>
  <si>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</si>
  <si>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</si>
  <si>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</si>
  <si>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</si>
  <si>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</si>
  <si>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</si>
  <si>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</si>
  <si>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</si>
  <si>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</si>
  <si>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</si>
  <si>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</si>
  <si>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</si>
  <si>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</si>
  <si>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</si>
  <si>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</si>
  <si>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</si>
  <si>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</si>
  <si>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</si>
  <si>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</si>
  <si>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</si>
  <si>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</si>
  <si>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</si>
  <si>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</si>
  <si>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</si>
  <si>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</si>
  <si>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</si>
  <si>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</si>
  <si>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</si>
  <si>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</si>
  <si>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</si>
  <si>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</si>
  <si>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</si>
  <si>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</si>
  <si>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</si>
  <si>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</si>
  <si>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</si>
  <si>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</si>
  <si>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</si>
  <si>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</si>
  <si>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</si>
  <si>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</si>
  <si>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</si>
  <si>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</si>
  <si>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</si>
  <si>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</si>
  <si>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</si>
  <si>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</si>
  <si>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</si>
  <si>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</si>
  <si>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</si>
  <si>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</si>
  <si>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</si>
  <si>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</si>
  <si>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</si>
  <si>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</si>
  <si>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</si>
  <si>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</si>
  <si>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</si>
  <si>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</si>
  <si>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</si>
  <si>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</si>
  <si>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</si>
  <si>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</si>
  <si>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</si>
  <si>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</si>
  <si>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</si>
  <si>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</si>
  <si>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</si>
  <si>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</si>
  <si>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</si>
  <si>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</si>
  <si>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</si>
  <si>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</si>
  <si>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</si>
  <si>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</si>
  <si>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</si>
  <si>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</si>
  <si>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</si>
  <si>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</si>
  <si>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</si>
  <si>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</si>
  <si>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</si>
  <si>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</si>
  <si>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</si>
  <si>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</si>
  <si>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</si>
  <si>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</si>
  <si>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</si>
  <si>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</si>
  <si>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</si>
  <si>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</si>
  <si>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</si>
  <si>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</si>
  <si>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</si>
  <si>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</si>
  <si>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</si>
  <si>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</si>
  <si>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</si>
  <si>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</si>
  <si>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</si>
  <si>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</si>
  <si>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</si>
  <si>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</si>
  <si>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</si>
  <si>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</si>
  <si>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</si>
  <si>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</si>
  <si>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</si>
  <si>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</si>
  <si>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</si>
  <si>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</si>
  <si>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</si>
  <si>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</si>
  <si>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</si>
  <si>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</si>
  <si>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</si>
  <si>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</si>
  <si>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</si>
  <si>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</si>
  <si>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</si>
  <si>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</si>
  <si>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</si>
  <si>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</si>
  <si>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</si>
  <si>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</si>
  <si>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</si>
  <si>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</si>
  <si>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</si>
  <si>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</si>
  <si>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</si>
  <si>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</si>
  <si>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</si>
  <si>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</si>
  <si>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</si>
  <si>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</si>
  <si>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</si>
  <si>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</si>
  <si>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</si>
  <si>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</si>
  <si>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</si>
  <si>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</si>
  <si>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</si>
  <si>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</si>
  <si>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</si>
  <si>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</si>
  <si>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</si>
  <si>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</si>
  <si>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</si>
  <si>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</si>
  <si>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</si>
  <si>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</si>
  <si>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</si>
  <si>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</si>
  <si>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</si>
  <si>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</si>
  <si>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</si>
  <si>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</si>
  <si>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</si>
  <si>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</si>
  <si>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</si>
  <si>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</si>
  <si>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</si>
  <si>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</si>
  <si>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</si>
  <si>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</si>
  <si>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</si>
  <si>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</si>
  <si>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</si>
  <si>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</si>
  <si>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</si>
  <si>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</si>
  <si>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</si>
  <si>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</si>
  <si>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</si>
  <si>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</si>
  <si>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</si>
  <si>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</si>
  <si>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</si>
  <si>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</si>
  <si>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</si>
  <si>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</si>
  <si>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</si>
  <si>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</si>
  <si>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</si>
  <si>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</si>
  <si>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</si>
  <si>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</si>
  <si>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</si>
  <si>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</si>
  <si>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</si>
  <si>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</si>
  <si>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</si>
  <si>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</si>
  <si>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</si>
  <si>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</si>
  <si>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</si>
  <si>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</si>
  <si>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</si>
  <si>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</si>
  <si>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</si>
  <si>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</si>
  <si>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</si>
  <si>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</si>
  <si>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</si>
  <si>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</si>
  <si>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</si>
  <si>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</si>
  <si>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</si>
  <si>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</si>
  <si>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</si>
  <si>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</si>
  <si>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</si>
  <si>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</si>
  <si>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</si>
  <si>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</si>
  <si>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</si>
  <si>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</si>
  <si>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</si>
  <si>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</si>
  <si>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</si>
  <si>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</si>
  <si>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</si>
  <si>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</si>
  <si>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</si>
  <si>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</si>
  <si>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</si>
  <si>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</si>
  <si>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</si>
  <si>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</si>
  <si>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</si>
  <si>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</si>
  <si>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</si>
  <si>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</si>
  <si>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</si>
  <si>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</si>
  <si>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</si>
  <si>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</si>
  <si>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</si>
  <si>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</si>
  <si>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</si>
  <si>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</si>
  <si>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</si>
  <si>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</si>
  <si>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</si>
  <si>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</si>
  <si>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</si>
  <si>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</si>
  <si>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</si>
  <si>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</si>
  <si>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</si>
  <si>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</si>
  <si>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</si>
  <si>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</si>
  <si>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</si>
  <si>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</si>
  <si>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</si>
  <si>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</si>
  <si>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</si>
  <si>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</si>
  <si>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</si>
  <si>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</si>
  <si>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</si>
  <si>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</si>
  <si>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</si>
  <si>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</si>
  <si>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</si>
  <si>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</si>
  <si>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</si>
  <si>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</si>
  <si>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</si>
  <si>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</si>
  <si>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</si>
  <si>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</si>
  <si>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</si>
  <si>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</si>
  <si>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</si>
  <si>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</si>
  <si>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</si>
  <si>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</si>
  <si>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</si>
  <si>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</si>
  <si>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</si>
  <si>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</si>
  <si>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</si>
  <si>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</si>
  <si>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</si>
  <si>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</si>
  <si>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</si>
  <si>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</si>
  <si>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</si>
  <si>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</si>
  <si>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</si>
  <si>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</si>
  <si>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</si>
  <si>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</si>
  <si>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</si>
  <si>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</si>
  <si>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</si>
  <si>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</si>
  <si>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</si>
  <si>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</si>
  <si>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</si>
  <si>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</si>
  <si>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</si>
  <si>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</si>
  <si>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</si>
  <si>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</si>
  <si>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</si>
  <si>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</si>
  <si>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</si>
  <si>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</si>
  <si>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</si>
  <si>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</si>
  <si>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</si>
  <si>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</si>
  <si>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</si>
  <si>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</si>
  <si>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</si>
  <si>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</si>
  <si>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</si>
  <si>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</si>
  <si>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</si>
  <si>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</si>
  <si>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</si>
  <si>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</si>
  <si>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</si>
  <si>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</si>
  <si>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</si>
  <si>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</si>
  <si>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</si>
  <si>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</si>
  <si>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</si>
  <si>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</si>
  <si>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</si>
  <si>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</si>
  <si>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</si>
  <si>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</si>
  <si>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</si>
  <si>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</si>
  <si>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</si>
  <si>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</si>
  <si>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</si>
  <si>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</si>
  <si>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</si>
  <si>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</si>
  <si>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</si>
  <si>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</si>
  <si>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</si>
  <si>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</si>
  <si>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</si>
  <si>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</si>
  <si>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</si>
  <si>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</si>
  <si>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</si>
  <si>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</si>
  <si>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</si>
  <si>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</si>
  <si>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</si>
  <si>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</si>
  <si>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</si>
  <si>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</si>
  <si>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</si>
  <si>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</si>
  <si>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</si>
  <si>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</si>
  <si>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</si>
  <si>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</si>
  <si>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</si>
  <si>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</si>
  <si>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</si>
  <si>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</si>
  <si>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</si>
  <si>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</si>
  <si>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</si>
  <si>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</si>
  <si>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</si>
  <si>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</si>
  <si>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</si>
  <si>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</si>
  <si>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</si>
  <si>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</si>
  <si>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</si>
  <si>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</si>
  <si>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</si>
  <si>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</si>
  <si>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</si>
  <si>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</si>
  <si>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</si>
  <si>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</si>
  <si>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</si>
  <si>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</si>
  <si>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</si>
  <si>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</si>
  <si>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</si>
  <si>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</si>
  <si>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</si>
  <si>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</si>
  <si>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</si>
  <si>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</si>
  <si>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</si>
  <si>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</si>
  <si>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</si>
  <si>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</si>
  <si>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</si>
  <si>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</si>
  <si>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</si>
  <si>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</si>
  <si>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</si>
  <si>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</si>
  <si>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</si>
  <si>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</si>
  <si>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</si>
  <si>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</si>
  <si>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</si>
  <si>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</si>
  <si>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</si>
  <si>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</si>
  <si>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</si>
  <si>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</si>
  <si>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</si>
  <si>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</si>
  <si>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</si>
  <si>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</si>
  <si>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</si>
  <si>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</si>
  <si>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</si>
  <si>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</si>
  <si>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</si>
  <si>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</si>
  <si>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</si>
  <si>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</si>
  <si>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</si>
  <si>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</si>
  <si>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</si>
  <si>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</si>
  <si>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</si>
  <si>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</si>
  <si>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</si>
  <si>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</si>
  <si>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</si>
  <si>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</si>
  <si>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</si>
  <si>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</si>
  <si>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</si>
  <si>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</si>
  <si>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</si>
  <si>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</si>
  <si>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</si>
  <si>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</si>
  <si>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</si>
  <si>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</si>
  <si>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</si>
  <si>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</si>
  <si>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</si>
  <si>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</si>
  <si>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</si>
  <si>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</si>
  <si>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</si>
  <si>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</si>
  <si>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</si>
  <si>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</si>
  <si>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</si>
  <si>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</si>
  <si>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</si>
  <si>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</si>
  <si>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</si>
  <si>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</si>
  <si>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</si>
  <si>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</si>
  <si>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</si>
  <si>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</si>
  <si>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</si>
  <si>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</si>
  <si>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</si>
  <si>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</si>
  <si>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</si>
  <si>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</si>
  <si>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</si>
  <si>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</si>
  <si>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</si>
  <si>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</si>
  <si>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</si>
  <si>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</si>
  <si>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</si>
  <si>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</si>
  <si>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</si>
  <si>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</si>
  <si>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</si>
  <si>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</si>
  <si>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</si>
  <si>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</si>
  <si>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</si>
  <si>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</si>
  <si>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</si>
  <si>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</si>
  <si>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</si>
  <si>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</si>
  <si>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</si>
  <si>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</si>
  <si>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</si>
  <si>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</si>
  <si>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</si>
  <si>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</si>
  <si>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</si>
  <si>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</si>
  <si>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</si>
  <si>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</si>
  <si>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</si>
  <si>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</si>
  <si>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</si>
  <si>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</si>
  <si>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</si>
  <si>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</si>
  <si>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</si>
  <si>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</si>
  <si>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</si>
  <si>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</si>
  <si>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</si>
  <si>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</si>
  <si>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</si>
  <si>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</si>
  <si>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</si>
  <si>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</si>
  <si>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</si>
  <si>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</si>
  <si>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</si>
  <si>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</si>
  <si>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</si>
  <si>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</si>
  <si>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</si>
  <si>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</si>
  <si>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</si>
  <si>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</si>
  <si>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</si>
  <si>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</si>
  <si>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</si>
  <si>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</si>
  <si>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</si>
  <si>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</si>
  <si>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</si>
  <si>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</si>
  <si>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</si>
  <si>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</si>
  <si>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</si>
  <si>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</si>
  <si>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</si>
  <si>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</si>
  <si>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</si>
  <si>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</si>
  <si>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</si>
  <si>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</si>
  <si>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</si>
  <si>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</si>
  <si>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</si>
  <si>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</si>
  <si>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</si>
  <si>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</si>
  <si>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</si>
  <si>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</si>
  <si>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</si>
  <si>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</si>
  <si>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</si>
  <si>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</si>
  <si>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</si>
  <si>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</si>
  <si>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</si>
  <si>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</si>
  <si>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</si>
  <si>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</si>
  <si>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</si>
  <si>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</si>
  <si>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</si>
  <si>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</si>
  <si>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</si>
  <si>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</si>
  <si>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</si>
  <si>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</si>
  <si>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</si>
  <si>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</si>
  <si>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</si>
  <si>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</si>
  <si>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</si>
  <si>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</si>
  <si>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</si>
  <si>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</si>
  <si>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</si>
  <si>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</si>
  <si>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</si>
  <si>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</si>
  <si>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</si>
  <si>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</si>
  <si>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</si>
  <si>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</si>
  <si>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</si>
  <si>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</si>
  <si>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</si>
  <si>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</si>
  <si>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</si>
  <si>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</si>
  <si>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</si>
  <si>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</si>
  <si>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</si>
  <si>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</si>
  <si>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</si>
  <si>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</si>
  <si>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</si>
  <si>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</si>
  <si>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</si>
  <si>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</si>
  <si>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</si>
  <si>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</si>
  <si>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</si>
  <si>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</si>
  <si>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</si>
  <si>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</si>
  <si>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</si>
  <si>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</si>
  <si>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</si>
  <si>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</si>
  <si>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</si>
  <si>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</si>
  <si>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</si>
  <si>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</si>
  <si>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</si>
  <si>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</si>
  <si>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</si>
  <si>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</si>
  <si>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</si>
  <si>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</si>
  <si>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</si>
  <si>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</si>
  <si>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</si>
  <si>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</si>
  <si>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</si>
  <si>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</si>
  <si>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</si>
  <si>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</si>
  <si>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</si>
  <si>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</si>
  <si>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</si>
  <si>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</si>
  <si>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</si>
  <si>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</si>
  <si>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</si>
  <si>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</si>
  <si>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</si>
  <si>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</si>
  <si>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</si>
  <si>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</si>
  <si>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</si>
  <si>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</si>
  <si>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</si>
  <si>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</si>
  <si>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</si>
  <si>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</si>
  <si>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</si>
  <si>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</si>
  <si>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</si>
  <si>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</si>
  <si>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</si>
  <si>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</si>
  <si>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</si>
  <si>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</si>
  <si>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</si>
  <si>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</si>
  <si>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</si>
  <si>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</si>
  <si>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</si>
  <si>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</si>
  <si>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</si>
  <si>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</si>
  <si>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</si>
  <si>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</si>
  <si>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</si>
  <si>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</si>
  <si>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</si>
  <si>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</si>
  <si>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</si>
  <si>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</si>
  <si>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</si>
  <si>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</si>
  <si>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</si>
  <si>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</si>
  <si>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</si>
  <si>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</si>
  <si>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</si>
  <si>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</si>
  <si>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</si>
  <si>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</si>
  <si>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</si>
  <si>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</si>
  <si>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</si>
  <si>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</si>
  <si>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</si>
  <si>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</si>
  <si>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</si>
  <si>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</si>
  <si>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</si>
  <si>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</si>
  <si>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</si>
  <si>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</si>
  <si>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</si>
  <si>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</si>
  <si>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</si>
  <si>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</si>
  <si>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</si>
  <si>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</si>
  <si>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</si>
  <si>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</si>
  <si>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</si>
  <si>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</si>
  <si>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</si>
  <si>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</si>
  <si>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</si>
  <si>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</si>
  <si>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</si>
  <si>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</si>
  <si>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</si>
  <si>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</si>
  <si>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</si>
  <si>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</si>
  <si>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</si>
  <si>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</si>
  <si>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</si>
  <si>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</si>
  <si>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</si>
  <si>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</si>
  <si>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</si>
  <si>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</si>
  <si>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</si>
  <si>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</si>
  <si>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</si>
  <si>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</si>
  <si>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</si>
  <si>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</si>
  <si>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</si>
  <si>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</si>
  <si>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</si>
  <si>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</si>
  <si>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</si>
  <si>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</si>
  <si>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</si>
  <si>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</si>
  <si>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</si>
  <si>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</si>
  <si>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</si>
  <si>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</si>
  <si>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</si>
  <si>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</si>
  <si>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</si>
  <si>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</si>
  <si>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</si>
  <si>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</si>
  <si>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</si>
  <si>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</si>
  <si>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</si>
  <si>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</si>
  <si>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</si>
  <si>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</si>
  <si>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</si>
  <si>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</si>
  <si>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</si>
  <si>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</si>
  <si>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</si>
  <si>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</si>
  <si>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</si>
  <si>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</si>
  <si>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</si>
  <si>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</si>
  <si>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</si>
  <si>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</si>
  <si>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</si>
  <si>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</si>
  <si>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</si>
  <si>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</si>
  <si>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</si>
  <si>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</si>
  <si>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</si>
  <si>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</si>
  <si>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</si>
  <si>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</si>
  <si>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</si>
  <si>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</si>
  <si>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</si>
  <si>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</si>
  <si>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</si>
  <si>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</si>
  <si>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</si>
  <si>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</si>
  <si>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</si>
  <si>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</si>
  <si>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</si>
  <si>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</si>
  <si>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</si>
  <si>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</si>
  <si>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</si>
  <si>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</si>
  <si>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</si>
  <si>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</si>
  <si>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</si>
  <si>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</si>
  <si>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</si>
  <si>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</si>
  <si>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</si>
  <si>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</si>
  <si>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</si>
  <si>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</si>
  <si>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</si>
  <si>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</si>
  <si>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</si>
  <si>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</si>
  <si>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</si>
  <si>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</si>
  <si>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</si>
  <si>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</si>
  <si>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</si>
  <si>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</si>
  <si>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</si>
  <si>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</si>
  <si>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</si>
  <si>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</si>
  <si>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</si>
  <si>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</si>
  <si>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</si>
  <si>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</si>
  <si>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</si>
  <si>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</si>
  <si>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</si>
  <si>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</si>
  <si>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</si>
  <si>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</si>
  <si>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</si>
  <si>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</si>
  <si>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</si>
  <si>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</si>
  <si>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</si>
  <si>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</si>
  <si>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</si>
  <si>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</si>
  <si>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</si>
  <si>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</si>
  <si>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</si>
  <si>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</si>
  <si>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</si>
  <si>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</si>
  <si>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</si>
  <si>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</si>
  <si>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</si>
  <si>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</si>
  <si>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</si>
  <si>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</si>
  <si>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</si>
  <si>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</si>
  <si>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</si>
  <si>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</si>
  <si>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</si>
  <si>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</si>
  <si>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</si>
  <si>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</si>
  <si>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</si>
  <si>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</si>
  <si>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</si>
  <si>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</si>
  <si>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</si>
  <si>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</si>
  <si>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</si>
  <si>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</si>
  <si>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</si>
  <si>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</si>
  <si>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</si>
  <si>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</si>
  <si>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</si>
  <si>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</si>
  <si>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</si>
  <si>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</si>
  <si>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</si>
  <si>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</si>
  <si>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</si>
  <si>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</si>
  <si>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</si>
  <si>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</si>
  <si>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</si>
  <si>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</si>
  <si>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</si>
  <si>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</si>
  <si>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</si>
  <si>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</si>
  <si>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</si>
  <si>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</si>
  <si>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</si>
  <si>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</si>
  <si>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</si>
  <si>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</si>
  <si>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</si>
  <si>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</si>
  <si>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</si>
  <si>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</si>
  <si>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</si>
  <si>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</si>
  <si>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</si>
  <si>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</si>
  <si>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</si>
  <si>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</si>
  <si>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</si>
  <si>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</si>
  <si>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</si>
  <si>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</si>
  <si>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</si>
  <si>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</si>
  <si>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</si>
  <si>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</si>
  <si>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</si>
  <si>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</si>
  <si>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</si>
  <si>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</si>
  <si>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</si>
  <si>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</si>
  <si>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</si>
  <si>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</si>
  <si>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</si>
  <si>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</si>
  <si>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</si>
  <si>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</si>
  <si>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</si>
  <si>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</si>
  <si>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</si>
  <si>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</si>
  <si>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</si>
  <si>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</si>
  <si>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</si>
  <si>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</si>
  <si>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</si>
  <si>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</si>
  <si>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</si>
  <si>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</si>
  <si>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</si>
  <si>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</si>
  <si>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</si>
  <si>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</si>
  <si>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</si>
  <si>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</si>
  <si>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</si>
  <si>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</si>
  <si>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</si>
  <si>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</si>
  <si>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</si>
  <si>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</si>
  <si>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</si>
  <si>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</si>
  <si>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</si>
  <si>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</si>
  <si>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</si>
  <si>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</si>
  <si>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</si>
  <si>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</si>
  <si>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</si>
  <si>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</si>
  <si>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</si>
  <si>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</si>
  <si>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</si>
  <si>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</si>
  <si>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</si>
  <si>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</si>
  <si>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</si>
  <si>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</si>
  <si>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</si>
  <si>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</si>
  <si>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</si>
  <si>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</si>
  <si>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</si>
  <si>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</si>
  <si>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</si>
  <si>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</si>
  <si>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</si>
  <si>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</si>
  <si>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</si>
  <si>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</si>
  <si>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</si>
  <si>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</si>
  <si>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</si>
  <si>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</si>
  <si>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</si>
  <si>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</si>
  <si>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</si>
  <si>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</si>
  <si>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</si>
  <si>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</si>
  <si>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</si>
  <si>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</si>
  <si>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</si>
  <si>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</si>
  <si>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</si>
  <si>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</si>
  <si>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</si>
  <si>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</si>
  <si>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</si>
  <si>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</si>
  <si>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</si>
  <si>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</si>
  <si>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</si>
  <si>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</si>
  <si>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</si>
  <si>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</si>
  <si>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</si>
  <si>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</si>
  <si>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</si>
  <si>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</si>
  <si>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</si>
  <si>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</si>
  <si>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</si>
  <si>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</si>
  <si>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</si>
  <si>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</si>
  <si>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</si>
  <si>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</si>
  <si>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</si>
  <si>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</si>
  <si>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</si>
  <si>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</si>
  <si>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</si>
  <si>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</si>
  <si>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</si>
  <si>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</si>
  <si>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</si>
  <si>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</si>
  <si>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</si>
  <si>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</si>
  <si>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</si>
  <si>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</si>
  <si>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</si>
  <si>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</si>
  <si>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</si>
  <si>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</si>
  <si>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</si>
  <si>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</si>
  <si>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</si>
  <si>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</si>
  <si>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</si>
  <si>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</si>
  <si>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</si>
  <si>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</si>
  <si>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</si>
  <si>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</si>
  <si>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</si>
  <si>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</si>
  <si>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</si>
  <si>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</si>
  <si>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</si>
  <si>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</si>
  <si>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</si>
  <si>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</si>
  <si>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</si>
  <si>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</si>
  <si>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</si>
  <si>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</si>
  <si>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</si>
  <si>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</si>
  <si>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</si>
  <si>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</si>
  <si>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</si>
  <si>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</si>
  <si>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</si>
  <si>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</si>
  <si>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</si>
  <si>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</si>
  <si>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</si>
  <si>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</si>
  <si>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</si>
  <si>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</si>
  <si>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</si>
  <si>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</si>
  <si>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</si>
  <si>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</si>
  <si>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</si>
  <si>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</si>
  <si>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2020-11-03 20:33:30</t>
  </si>
  <si>
    <t>2020-11-04 09:35:24</t>
  </si>
  <si>
    <t>2020-11-21 09:20:46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</si>
  <si>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</si>
  <si>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</si>
  <si>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</si>
  <si>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</si>
  <si>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</si>
  <si>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</si>
  <si>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</si>
  <si>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2020-11-29 18:11:34</t>
  </si>
  <si>
    <t>2020-11-01 21:41:28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</si>
  <si>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</si>
  <si>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</si>
  <si>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</si>
  <si>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</si>
  <si>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</si>
  <si>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</si>
  <si>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</si>
  <si>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</si>
  <si>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</si>
  <si>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</si>
  <si>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</si>
  <si>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</si>
  <si>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</si>
  <si>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</si>
  <si>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</si>
  <si>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</si>
  <si>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</si>
  <si>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</si>
  <si>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</si>
  <si>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</si>
  <si>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</si>
  <si>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</si>
  <si>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</si>
  <si>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</si>
  <si>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</si>
  <si>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</si>
  <si>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</si>
  <si>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</si>
  <si>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</si>
  <si>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</si>
  <si>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</si>
  <si>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</si>
  <si>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</si>
  <si>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</si>
  <si>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</si>
  <si>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</si>
  <si>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</si>
  <si>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</si>
  <si>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</si>
  <si>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</si>
  <si>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</si>
  <si>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</si>
  <si>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</si>
  <si>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</si>
  <si>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</si>
  <si>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</si>
  <si>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</si>
  <si>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</si>
  <si>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</si>
  <si>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</si>
  <si>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</si>
  <si>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</si>
  <si>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</si>
  <si>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</si>
  <si>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</si>
  <si>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</si>
  <si>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</si>
  <si>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</si>
  <si>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</si>
  <si>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</si>
  <si>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</si>
  <si>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</si>
  <si>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</si>
  <si>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</si>
  <si>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</si>
  <si>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</si>
  <si>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12:54:54</t>
  </si>
  <si>
    <t>2020-11-23 05:01:22</t>
  </si>
  <si>
    <t>2020-11-09 18:56:56</t>
  </si>
  <si>
    <t>2020-11-02 04:04:02</t>
  </si>
  <si>
    <t>2020-11-21 11:07:06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</si>
  <si>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</si>
  <si>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</si>
  <si>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</si>
  <si>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</si>
  <si>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</si>
  <si>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</si>
  <si>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</si>
  <si>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</si>
  <si>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</si>
  <si>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</si>
  <si>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</si>
  <si>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</si>
  <si>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</si>
  <si>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</si>
  <si>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2020-11-03 05:38:46</t>
  </si>
  <si>
    <t>2020-11-15 21:44:20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</si>
  <si>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</si>
  <si>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</si>
  <si>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</si>
  <si>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</si>
  <si>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</si>
  <si>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</si>
  <si>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</si>
  <si>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</si>
  <si>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</si>
  <si>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</si>
  <si>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</si>
  <si>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</si>
  <si>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</si>
  <si>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</si>
  <si>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</si>
  <si>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</si>
  <si>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</si>
  <si>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</si>
  <si>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</si>
  <si>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</si>
  <si>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</si>
  <si>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</si>
  <si>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</si>
  <si>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</si>
  <si>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</si>
  <si>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</si>
  <si>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</si>
  <si>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</si>
  <si>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</si>
  <si>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</si>
  <si>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</si>
  <si>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</si>
  <si>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</si>
  <si>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</si>
  <si>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</si>
  <si>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</si>
  <si>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</si>
  <si>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</si>
  <si>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</si>
  <si>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</si>
  <si>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</si>
  <si>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</si>
  <si>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</si>
  <si>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2020-11-13 10:58:20</t>
  </si>
  <si>
    <t>2020-11-14 09:43:22</t>
  </si>
  <si>
    <t>2020-11-17 00:19:26</t>
  </si>
  <si>
    <t>2020-11-16 04:53:06</t>
  </si>
  <si>
    <t>2020-11-27 19:44:18</t>
  </si>
  <si>
    <t>2020-11-07 11:22:40</t>
  </si>
  <si>
    <t>2020-11-08 02:00:02</t>
  </si>
  <si>
    <t>2020-11-20 03:48:20</t>
  </si>
  <si>
    <t>2020-11-15 20:13:24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</si>
  <si>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</si>
  <si>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</si>
  <si>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</si>
  <si>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</si>
  <si>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</si>
  <si>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</si>
  <si>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</si>
  <si>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</si>
  <si>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</si>
  <si>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</si>
  <si>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</si>
  <si>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</si>
  <si>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</si>
  <si>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</si>
  <si>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</si>
  <si>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</si>
  <si>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</si>
  <si>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</si>
  <si>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</si>
  <si>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</si>
  <si>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</si>
  <si>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</si>
  <si>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</si>
  <si>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</si>
  <si>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</si>
  <si>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</si>
  <si>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</si>
  <si>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</si>
  <si>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</si>
  <si>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</si>
  <si>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</si>
  <si>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</si>
  <si>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</si>
  <si>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</si>
  <si>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</si>
  <si>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</si>
  <si>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</si>
  <si>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</si>
  <si>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</si>
  <si>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</si>
  <si>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</si>
  <si>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</si>
  <si>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</si>
  <si>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</si>
  <si>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</si>
  <si>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</si>
  <si>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</si>
  <si>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</si>
  <si>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</si>
  <si>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</si>
  <si>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</si>
  <si>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</si>
  <si>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</si>
  <si>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</si>
  <si>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</si>
  <si>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</si>
  <si>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</si>
  <si>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</si>
  <si>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</si>
  <si>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</si>
  <si>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</si>
  <si>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</si>
  <si>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</si>
  <si>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</si>
  <si>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</si>
  <si>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</si>
  <si>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</si>
  <si>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</si>
  <si>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</si>
  <si>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</si>
  <si>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</si>
  <si>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</si>
  <si>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</si>
  <si>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</si>
  <si>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</si>
  <si>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</si>
  <si>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</si>
  <si>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</si>
  <si>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</si>
  <si>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</si>
  <si>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</si>
  <si>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</si>
  <si>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</si>
  <si>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</si>
  <si>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</si>
  <si>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</si>
  <si>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</si>
  <si>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</si>
  <si>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</si>
  <si>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</si>
  <si>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</si>
  <si>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</si>
  <si>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</si>
  <si>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</si>
  <si>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</si>
  <si>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</si>
  <si>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</si>
  <si>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</si>
  <si>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</si>
  <si>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</si>
  <si>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</si>
  <si>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</si>
  <si>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</si>
  <si>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</si>
  <si>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</si>
  <si>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</si>
  <si>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</si>
  <si>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</si>
  <si>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</si>
  <si>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</si>
  <si>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</si>
  <si>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</si>
  <si>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</si>
  <si>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</si>
  <si>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</si>
  <si>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</si>
  <si>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</si>
  <si>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</si>
  <si>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</si>
  <si>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</si>
  <si>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</si>
  <si>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</si>
  <si>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</si>
  <si>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</si>
  <si>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</si>
  <si>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</si>
  <si>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</si>
  <si>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</si>
  <si>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</si>
  <si>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</si>
  <si>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</si>
  <si>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</si>
  <si>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</si>
  <si>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</si>
  <si>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</si>
  <si>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</si>
  <si>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</si>
  <si>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</si>
  <si>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</si>
  <si>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</si>
  <si>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</si>
  <si>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</si>
  <si>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</si>
  <si>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</si>
  <si>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</si>
  <si>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</si>
  <si>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</si>
  <si>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</si>
  <si>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</si>
  <si>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</si>
  <si>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</si>
  <si>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</si>
  <si>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</si>
  <si>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</si>
  <si>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</si>
  <si>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</si>
  <si>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</si>
  <si>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</si>
  <si>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</si>
  <si>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</si>
  <si>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</si>
  <si>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</si>
  <si>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</si>
  <si>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</si>
  <si>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</si>
  <si>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</si>
  <si>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</si>
  <si>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</si>
  <si>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</si>
  <si>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</si>
  <si>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</si>
  <si>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</si>
  <si>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</si>
  <si>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</si>
  <si>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</si>
  <si>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</si>
  <si>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</si>
  <si>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</si>
  <si>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</si>
  <si>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</si>
  <si>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</si>
  <si>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</si>
  <si>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</si>
  <si>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</si>
  <si>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</si>
  <si>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</si>
  <si>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</si>
  <si>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</si>
  <si>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</si>
  <si>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</si>
  <si>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</si>
  <si>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</si>
  <si>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</si>
  <si>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</si>
  <si>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</si>
  <si>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</si>
  <si>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</si>
  <si>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</si>
  <si>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</si>
  <si>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</si>
  <si>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</si>
  <si>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</si>
  <si>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</si>
  <si>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</si>
  <si>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</si>
  <si>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</si>
  <si>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</si>
  <si>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</si>
  <si>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</si>
  <si>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</si>
  <si>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</si>
  <si>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</si>
  <si>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</si>
  <si>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</si>
  <si>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</si>
  <si>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</si>
  <si>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</si>
  <si>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</si>
  <si>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</si>
  <si>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</si>
  <si>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</si>
  <si>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</si>
  <si>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</si>
  <si>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</si>
  <si>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</si>
  <si>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</si>
  <si>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</si>
  <si>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</si>
  <si>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</si>
  <si>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</si>
  <si>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</si>
  <si>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</si>
  <si>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</si>
  <si>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</si>
  <si>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</si>
  <si>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</si>
  <si>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</si>
  <si>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</si>
  <si>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</si>
  <si>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</si>
  <si>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</si>
  <si>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</si>
  <si>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</si>
  <si>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</si>
  <si>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</si>
  <si>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</si>
  <si>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</si>
  <si>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</si>
  <si>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</si>
  <si>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</si>
  <si>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</si>
  <si>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</si>
  <si>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</si>
  <si>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</si>
  <si>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</si>
  <si>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</si>
  <si>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</si>
  <si>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</si>
  <si>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</si>
  <si>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</si>
  <si>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</si>
  <si>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</si>
  <si>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</si>
  <si>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</si>
  <si>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</si>
  <si>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</si>
  <si>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</si>
  <si>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</si>
  <si>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</si>
  <si>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</si>
  <si>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</si>
  <si>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</si>
  <si>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</si>
  <si>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</si>
  <si>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</si>
  <si>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</si>
  <si>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</si>
  <si>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</si>
  <si>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</si>
  <si>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</si>
  <si>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</si>
  <si>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</si>
  <si>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</si>
  <si>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</si>
  <si>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</si>
  <si>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</si>
  <si>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</si>
  <si>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</si>
  <si>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</si>
  <si>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</si>
  <si>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</si>
  <si>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</si>
  <si>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</si>
  <si>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</si>
  <si>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</si>
  <si>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</si>
  <si>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</si>
  <si>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</si>
  <si>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</si>
  <si>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</si>
  <si>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</si>
  <si>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</si>
  <si>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</si>
  <si>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</si>
  <si>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</si>
  <si>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</si>
  <si>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</si>
  <si>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</si>
  <si>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</si>
  <si>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</si>
  <si>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</si>
  <si>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</si>
  <si>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</si>
  <si>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</si>
  <si>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</si>
  <si>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</si>
  <si>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</si>
  <si>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</si>
  <si>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</si>
  <si>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</si>
  <si>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</si>
  <si>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</si>
  <si>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</si>
  <si>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</si>
  <si>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</si>
  <si>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</si>
  <si>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</si>
  <si>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</si>
  <si>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</si>
  <si>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</si>
  <si>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</si>
  <si>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</si>
  <si>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</si>
  <si>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</si>
  <si>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</si>
  <si>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</si>
  <si>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</si>
  <si>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</si>
  <si>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</si>
  <si>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</si>
  <si>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</si>
  <si>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</si>
  <si>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</si>
  <si>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</si>
  <si>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</si>
  <si>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</si>
  <si>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</si>
  <si>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</si>
  <si>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</si>
  <si>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</si>
  <si>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</si>
  <si>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</si>
  <si>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</si>
  <si>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</si>
  <si>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</si>
  <si>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</si>
  <si>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</si>
  <si>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</si>
  <si>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</si>
  <si>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</si>
  <si>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</si>
  <si>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</si>
  <si>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</si>
  <si>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</si>
  <si>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</si>
  <si>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</si>
  <si>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</si>
  <si>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</si>
  <si>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</si>
  <si>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</si>
  <si>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</si>
  <si>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</si>
  <si>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</si>
  <si>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</si>
  <si>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</si>
  <si>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</si>
  <si>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</si>
  <si>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</si>
  <si>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</si>
  <si>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</si>
  <si>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</si>
  <si>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</si>
  <si>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</si>
  <si>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</si>
  <si>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</si>
  <si>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</si>
  <si>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</si>
  <si>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</si>
  <si>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</si>
  <si>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</si>
  <si>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</si>
  <si>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</si>
  <si>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</si>
  <si>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</si>
  <si>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</si>
  <si>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</si>
  <si>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</si>
  <si>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</si>
  <si>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</si>
  <si>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</si>
  <si>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</si>
  <si>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</si>
  <si>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</si>
  <si>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</si>
  <si>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</si>
  <si>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</si>
  <si>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</si>
  <si>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</si>
  <si>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</si>
  <si>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</si>
  <si>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</si>
  <si>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</si>
  <si>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</si>
  <si>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</si>
  <si>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</si>
  <si>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</si>
  <si>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</si>
  <si>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</si>
  <si>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</si>
  <si>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</si>
  <si>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</si>
  <si>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</si>
  <si>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</si>
  <si>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</si>
  <si>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</si>
  <si>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</si>
  <si>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</si>
  <si>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</si>
  <si>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</si>
  <si>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</si>
  <si>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</si>
  <si>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</si>
  <si>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</si>
  <si>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</si>
  <si>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</si>
  <si>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</si>
  <si>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</si>
  <si>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</si>
  <si>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</si>
  <si>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</si>
  <si>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</si>
  <si>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</si>
  <si>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</si>
  <si>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</si>
  <si>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</si>
  <si>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</si>
  <si>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</si>
  <si>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</si>
  <si>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</si>
  <si>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</si>
  <si>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</si>
  <si>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</si>
  <si>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</si>
  <si>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</si>
  <si>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</si>
  <si>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</si>
  <si>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</si>
  <si>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</si>
  <si>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</si>
  <si>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</si>
  <si>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</si>
  <si>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</si>
  <si>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</si>
  <si>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</si>
  <si>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</si>
  <si>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</si>
  <si>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</si>
  <si>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</si>
  <si>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</si>
  <si>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</si>
  <si>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</si>
  <si>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</si>
  <si>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</si>
  <si>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</si>
  <si>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</si>
  <si>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</si>
  <si>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</si>
  <si>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</si>
  <si>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</si>
  <si>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</si>
  <si>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</si>
  <si>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</si>
  <si>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</si>
  <si>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</si>
  <si>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</si>
  <si>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</si>
  <si>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</si>
  <si>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</si>
  <si>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</si>
  <si>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</si>
  <si>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</si>
  <si>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</si>
  <si>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</si>
  <si>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</si>
  <si>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</si>
  <si>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</si>
  <si>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</si>
  <si>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</si>
  <si>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</si>
  <si>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</si>
  <si>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</si>
  <si>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</si>
  <si>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</si>
  <si>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</si>
  <si>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</si>
  <si>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</si>
  <si>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</si>
  <si>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</si>
  <si>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</si>
  <si>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</si>
  <si>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</si>
  <si>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</si>
  <si>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</si>
  <si>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</si>
  <si>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</si>
  <si>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</si>
  <si>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</si>
  <si>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</si>
  <si>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</si>
  <si>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</si>
  <si>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</si>
  <si>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</si>
  <si>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</si>
  <si>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</si>
  <si>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</si>
  <si>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</si>
  <si>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</si>
  <si>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</si>
  <si>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</si>
  <si>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</si>
  <si>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</si>
  <si>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</si>
  <si>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</si>
  <si>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</si>
  <si>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</si>
  <si>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</si>
  <si>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</si>
  <si>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</si>
  <si>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</si>
  <si>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</si>
  <si>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</si>
  <si>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</si>
  <si>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</si>
  <si>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</si>
  <si>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</si>
  <si>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</si>
  <si>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</si>
  <si>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</si>
  <si>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</si>
  <si>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</si>
  <si>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</si>
  <si>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</si>
  <si>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</si>
  <si>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</si>
  <si>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</si>
  <si>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</si>
  <si>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</si>
  <si>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</si>
  <si>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</si>
  <si>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</si>
  <si>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</si>
  <si>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</si>
  <si>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</si>
  <si>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</si>
  <si>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</si>
  <si>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</si>
  <si>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</si>
  <si>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</si>
  <si>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</si>
  <si>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</si>
  <si>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</si>
  <si>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</si>
  <si>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</si>
  <si>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</si>
  <si>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</si>
  <si>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</si>
  <si>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</si>
  <si>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</si>
  <si>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</si>
  <si>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</si>
  <si>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</si>
  <si>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</si>
  <si>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</si>
  <si>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</si>
  <si>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</si>
  <si>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</si>
  <si>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</si>
  <si>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</si>
  <si>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</si>
  <si>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</si>
  <si>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</si>
  <si>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</si>
  <si>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</si>
  <si>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</si>
  <si>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</si>
  <si>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</si>
  <si>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</si>
  <si>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</si>
  <si>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</si>
  <si>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</si>
  <si>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</si>
  <si>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</si>
  <si>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</si>
  <si>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</si>
  <si>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</si>
  <si>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</si>
  <si>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</si>
  <si>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</si>
  <si>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</si>
  <si>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</si>
  <si>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</si>
  <si>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</si>
  <si>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</si>
  <si>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</si>
  <si>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</si>
  <si>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</si>
  <si>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</si>
  <si>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</si>
  <si>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</si>
  <si>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</si>
  <si>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</si>
  <si>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</si>
  <si>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</si>
  <si>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</si>
  <si>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</si>
  <si>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</si>
  <si>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</si>
  <si>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</si>
  <si>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</si>
  <si>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</si>
  <si>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</si>
  <si>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</si>
  <si>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</si>
  <si>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</si>
  <si>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</si>
  <si>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</si>
  <si>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</si>
  <si>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</si>
  <si>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</si>
  <si>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</si>
  <si>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</si>
  <si>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</si>
  <si>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</si>
  <si>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</si>
  <si>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</si>
  <si>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</si>
  <si>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</si>
  <si>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</si>
  <si>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</si>
  <si>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</si>
  <si>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</si>
  <si>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</si>
  <si>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</si>
  <si>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</si>
  <si>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</si>
  <si>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</si>
  <si>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</si>
  <si>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</si>
  <si>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</si>
  <si>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</si>
  <si>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</si>
  <si>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</si>
  <si>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</si>
  <si>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</si>
  <si>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</si>
  <si>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</si>
  <si>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</si>
  <si>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</si>
  <si>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</si>
  <si>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</si>
  <si>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</si>
  <si>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</si>
  <si>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</si>
  <si>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</si>
  <si>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</si>
  <si>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</si>
  <si>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</si>
  <si>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</si>
  <si>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</si>
  <si>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</si>
  <si>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</si>
  <si>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</si>
  <si>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</si>
  <si>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</si>
  <si>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</si>
  <si>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</si>
  <si>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</si>
  <si>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</si>
  <si>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</si>
  <si>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</si>
  <si>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</si>
  <si>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</si>
  <si>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</si>
  <si>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</si>
  <si>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</si>
  <si>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</si>
  <si>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</si>
  <si>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</si>
  <si>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</si>
  <si>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</si>
  <si>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</si>
  <si>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</si>
  <si>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</si>
  <si>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</si>
  <si>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</si>
  <si>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</si>
  <si>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</si>
  <si>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</si>
  <si>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</si>
  <si>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</si>
  <si>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</si>
  <si>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</si>
  <si>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</si>
  <si>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</si>
  <si>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</si>
  <si>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</si>
  <si>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</si>
  <si>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</si>
  <si>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</si>
  <si>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</si>
  <si>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</si>
  <si>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</si>
  <si>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</si>
  <si>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</si>
  <si>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</si>
  <si>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</si>
  <si>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</si>
  <si>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</si>
  <si>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</si>
  <si>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</si>
  <si>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</si>
  <si>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</si>
  <si>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</si>
  <si>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</si>
  <si>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</si>
  <si>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</si>
  <si>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</si>
  <si>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</si>
  <si>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</si>
  <si>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</si>
  <si>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</si>
  <si>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</si>
  <si>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</si>
  <si>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</si>
  <si>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</si>
  <si>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</si>
  <si>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</si>
  <si>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</si>
  <si>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</si>
  <si>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</si>
  <si>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</si>
  <si>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</si>
  <si>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</si>
  <si>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</si>
  <si>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</si>
  <si>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</si>
  <si>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</si>
  <si>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</si>
  <si>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</si>
  <si>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</si>
  <si>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</si>
  <si>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</si>
  <si>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</si>
  <si>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</si>
  <si>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</si>
  <si>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</si>
  <si>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</si>
  <si>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</si>
  <si>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</si>
  <si>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</si>
  <si>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</si>
  <si>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</si>
  <si>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</si>
  <si>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</si>
  <si>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</si>
  <si>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</si>
  <si>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</si>
  <si>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</si>
  <si>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</si>
  <si>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</si>
  <si>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</si>
  <si>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</si>
  <si>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</si>
  <si>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</si>
  <si>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</si>
  <si>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</si>
  <si>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</si>
  <si>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</si>
  <si>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</si>
  <si>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</si>
  <si>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</si>
  <si>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</si>
  <si>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</si>
  <si>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</si>
  <si>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</si>
  <si>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</si>
  <si>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</si>
  <si>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</si>
  <si>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</si>
  <si>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</si>
  <si>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</si>
  <si>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</si>
  <si>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</si>
  <si>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</si>
  <si>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</si>
  <si>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</si>
  <si>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</si>
  <si>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</si>
  <si>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</si>
  <si>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</si>
  <si>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</si>
  <si>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</si>
  <si>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</si>
  <si>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</si>
  <si>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</si>
  <si>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</si>
  <si>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</si>
  <si>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</si>
  <si>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</si>
  <si>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</si>
  <si>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</si>
  <si>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</si>
  <si>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</si>
  <si>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</si>
  <si>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</si>
  <si>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</si>
  <si>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</si>
  <si>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</si>
  <si>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</si>
  <si>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</si>
  <si>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</si>
  <si>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</si>
  <si>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</si>
  <si>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</si>
  <si>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</si>
  <si>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</si>
  <si>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</si>
  <si>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</si>
  <si>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</si>
  <si>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</si>
  <si>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</si>
  <si>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</si>
  <si>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</si>
  <si>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</si>
  <si>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</si>
  <si>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</si>
  <si>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</si>
  <si>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</si>
  <si>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</si>
  <si>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</si>
  <si>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</si>
  <si>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</si>
  <si>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</si>
  <si>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</si>
  <si>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</si>
  <si>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</si>
  <si>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</si>
  <si>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</si>
  <si>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</si>
  <si>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</si>
  <si>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</si>
  <si>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</si>
  <si>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</si>
  <si>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</si>
  <si>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</si>
  <si>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</si>
  <si>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</si>
  <si>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</si>
  <si>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</si>
  <si>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</si>
  <si>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</si>
  <si>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</si>
  <si>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</si>
  <si>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</si>
  <si>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</si>
  <si>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</si>
  <si>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</si>
  <si>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</si>
  <si>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</si>
  <si>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</si>
  <si>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</si>
  <si>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</si>
  <si>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</si>
  <si>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</si>
  <si>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</si>
  <si>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</si>
  <si>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</si>
  <si>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</si>
  <si>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</si>
  <si>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</si>
  <si>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</si>
  <si>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</si>
  <si>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</si>
  <si>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</si>
  <si>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</si>
  <si>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</si>
  <si>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</si>
  <si>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</si>
  <si>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</si>
  <si>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</si>
  <si>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</si>
  <si>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</si>
  <si>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</si>
  <si>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</si>
  <si>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</si>
  <si>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</si>
  <si>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</si>
  <si>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</si>
  <si>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</si>
  <si>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</si>
  <si>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</si>
  <si>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</si>
  <si>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</si>
  <si>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</si>
  <si>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</si>
  <si>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</si>
  <si>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</si>
  <si>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</si>
  <si>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</si>
  <si>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</si>
  <si>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</si>
  <si>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</si>
  <si>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</si>
  <si>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</si>
  <si>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</si>
  <si>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</si>
  <si>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</si>
  <si>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</si>
  <si>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</si>
  <si>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</si>
  <si>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</si>
  <si>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</si>
  <si>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</si>
  <si>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</si>
  <si>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</si>
  <si>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</si>
  <si>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</si>
  <si>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</si>
  <si>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</si>
  <si>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</si>
  <si>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</si>
  <si>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</si>
  <si>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</si>
  <si>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</si>
  <si>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</si>
  <si>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</si>
  <si>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</si>
  <si>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</si>
  <si>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</si>
  <si>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</si>
  <si>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</si>
  <si>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</si>
  <si>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</si>
  <si>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</si>
  <si>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</si>
  <si>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</si>
  <si>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</si>
  <si>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</si>
  <si>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</si>
  <si>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</si>
  <si>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</si>
  <si>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</si>
  <si>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</si>
  <si>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</si>
  <si>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</si>
  <si>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</si>
  <si>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</si>
  <si>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</si>
  <si>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</si>
  <si>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</si>
  <si>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</si>
  <si>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</si>
  <si>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</si>
  <si>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</si>
  <si>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</si>
  <si>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</si>
  <si>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</si>
  <si>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</si>
  <si>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</si>
  <si>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</si>
  <si>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</si>
  <si>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</si>
  <si>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</si>
  <si>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</si>
  <si>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</si>
  <si>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</si>
  <si>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</si>
  <si>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</si>
  <si>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</si>
  <si>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</si>
  <si>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</si>
  <si>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</si>
  <si>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</si>
  <si>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</si>
  <si>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</si>
  <si>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</si>
  <si>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</si>
  <si>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</si>
  <si>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</si>
  <si>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</si>
  <si>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</si>
  <si>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</si>
  <si>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</si>
  <si>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</si>
  <si>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</si>
  <si>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</si>
  <si>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</si>
  <si>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</si>
  <si>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</si>
  <si>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</si>
  <si>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</si>
  <si>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</si>
  <si>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</si>
  <si>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</si>
  <si>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</si>
  <si>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</si>
  <si>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</si>
  <si>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</si>
  <si>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</si>
  <si>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</si>
  <si>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</si>
  <si>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</si>
  <si>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</si>
  <si>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</si>
  <si>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</si>
  <si>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</si>
  <si>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</si>
  <si>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</si>
  <si>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</si>
  <si>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</si>
  <si>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</si>
  <si>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</si>
  <si>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</si>
  <si>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</si>
  <si>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</si>
  <si>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</si>
  <si>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</si>
  <si>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</si>
  <si>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</si>
  <si>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</si>
  <si>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</si>
  <si>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</si>
  <si>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</si>
  <si>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</si>
  <si>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</si>
  <si>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</si>
  <si>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</si>
  <si>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</si>
  <si>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</si>
  <si>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</si>
  <si>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</si>
  <si>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</si>
  <si>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</si>
  <si>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</si>
  <si>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</si>
  <si>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</si>
  <si>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</si>
  <si>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</si>
  <si>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</si>
  <si>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</si>
  <si>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</si>
  <si>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</si>
  <si>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</si>
  <si>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</si>
  <si>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</si>
  <si>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</si>
  <si>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</si>
  <si>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</si>
  <si>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</si>
  <si>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</si>
  <si>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</si>
  <si>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</si>
  <si>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</si>
  <si>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</si>
  <si>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</si>
  <si>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</si>
  <si>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</si>
  <si>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</si>
  <si>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</si>
  <si>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</si>
  <si>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</si>
  <si>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</si>
  <si>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</si>
  <si>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</si>
  <si>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</si>
  <si>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</si>
  <si>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</si>
  <si>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</si>
  <si>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</si>
  <si>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</si>
  <si>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</si>
  <si>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</si>
  <si>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</si>
  <si>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</si>
  <si>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</si>
  <si>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</si>
  <si>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</si>
  <si>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</si>
  <si>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</si>
  <si>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</si>
  <si>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</si>
  <si>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</si>
  <si>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</si>
  <si>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</si>
  <si>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</si>
  <si>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</si>
  <si>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</si>
  <si>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</si>
  <si>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</si>
  <si>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</si>
  <si>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</si>
  <si>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</si>
  <si>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</si>
  <si>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</si>
  <si>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</si>
  <si>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</si>
  <si>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</si>
  <si>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</si>
  <si>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</si>
  <si>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</si>
  <si>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</si>
  <si>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</si>
  <si>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</si>
  <si>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</si>
  <si>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</si>
  <si>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</si>
  <si>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</si>
  <si>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</si>
  <si>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</si>
  <si>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</si>
  <si>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</si>
  <si>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</si>
  <si>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</si>
  <si>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</si>
  <si>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</si>
  <si>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</si>
  <si>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</si>
  <si>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</si>
  <si>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</si>
  <si>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</si>
  <si>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</si>
  <si>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</si>
  <si>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</si>
  <si>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</si>
  <si>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</si>
  <si>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</si>
  <si>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</si>
  <si>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</si>
  <si>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</si>
  <si>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</si>
  <si>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</si>
  <si>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</si>
  <si>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</si>
  <si>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</si>
  <si>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</si>
  <si>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</si>
  <si>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</si>
  <si>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</si>
  <si>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</si>
  <si>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</si>
  <si>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</si>
  <si>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</si>
  <si>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</si>
  <si>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</si>
  <si>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</si>
  <si>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</si>
  <si>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</si>
  <si>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</si>
  <si>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</si>
  <si>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</si>
  <si>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</si>
  <si>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</si>
  <si>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</si>
  <si>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</si>
  <si>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</si>
  <si>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</si>
  <si>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</si>
  <si>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</si>
  <si>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</si>
  <si>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</si>
  <si>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</si>
  <si>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</si>
  <si>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</si>
  <si>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</si>
  <si>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</si>
  <si>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</si>
  <si>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</si>
  <si>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</si>
  <si>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</si>
  <si>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</si>
  <si>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</si>
  <si>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</si>
  <si>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</si>
  <si>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</si>
  <si>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</si>
  <si>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</si>
  <si>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</si>
  <si>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</si>
  <si>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</si>
  <si>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</si>
  <si>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</si>
  <si>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</si>
  <si>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</si>
  <si>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</si>
  <si>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</si>
  <si>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</si>
  <si>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</si>
  <si>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</si>
  <si>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</si>
  <si>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</si>
  <si>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</si>
  <si>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</si>
  <si>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</si>
  <si>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</si>
  <si>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</si>
  <si>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</si>
  <si>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</si>
  <si>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</si>
  <si>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</si>
  <si>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</si>
  <si>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</si>
  <si>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</si>
  <si>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</si>
  <si>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</si>
  <si>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</si>
  <si>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</si>
  <si>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</si>
  <si>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</si>
  <si>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</si>
  <si>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</si>
  <si>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</si>
  <si>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</si>
  <si>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</si>
  <si>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</si>
  <si>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</si>
  <si>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</si>
  <si>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</si>
  <si>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</si>
  <si>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</si>
  <si>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</si>
  <si>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</si>
  <si>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</si>
  <si>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</si>
  <si>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</si>
  <si>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</si>
  <si>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</si>
  <si>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</si>
  <si>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</si>
  <si>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</si>
  <si>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</si>
  <si>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</si>
  <si>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</si>
  <si>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</si>
  <si>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</si>
  <si>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</si>
  <si>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</si>
  <si>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</si>
  <si>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</si>
  <si>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</si>
  <si>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</si>
  <si>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</si>
  <si>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</si>
  <si>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</si>
  <si>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</si>
  <si>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</si>
  <si>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</si>
  <si>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</si>
  <si>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</si>
  <si>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</si>
  <si>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</si>
  <si>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</si>
  <si>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</si>
  <si>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</si>
  <si>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</si>
  <si>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</si>
  <si>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</si>
  <si>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</si>
  <si>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</si>
  <si>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</si>
  <si>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</si>
  <si>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</si>
  <si>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</si>
  <si>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</si>
  <si>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</si>
  <si>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</si>
  <si>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</si>
  <si>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</si>
  <si>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</si>
  <si>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</si>
  <si>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</si>
  <si>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</si>
  <si>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</si>
  <si>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</si>
  <si>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</si>
  <si>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</si>
  <si>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</si>
  <si>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</si>
  <si>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</si>
  <si>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</si>
  <si>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</si>
  <si>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</si>
  <si>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</si>
  <si>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</si>
  <si>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</si>
  <si>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</si>
  <si>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</si>
  <si>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</si>
  <si>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</si>
  <si>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</si>
  <si>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</si>
  <si>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</si>
  <si>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</si>
  <si>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</si>
  <si>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</si>
  <si>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</si>
  <si>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</si>
  <si>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</si>
  <si>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</si>
  <si>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</si>
  <si>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</si>
  <si>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</si>
  <si>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</si>
  <si>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</si>
  <si>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</si>
  <si>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</si>
  <si>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</si>
  <si>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</si>
  <si>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</si>
  <si>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</si>
  <si>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</si>
  <si>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</si>
  <si>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</si>
  <si>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</si>
  <si>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</si>
  <si>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</si>
  <si>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</si>
  <si>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</si>
  <si>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</si>
  <si>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</si>
  <si>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</si>
  <si>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</si>
  <si>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</si>
  <si>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</si>
  <si>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</si>
  <si>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</si>
  <si>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</si>
  <si>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</si>
  <si>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</si>
  <si>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</si>
  <si>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</si>
  <si>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</si>
  <si>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</si>
  <si>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</si>
  <si>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</si>
  <si>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</si>
  <si>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</si>
  <si>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</si>
  <si>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</si>
  <si>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</si>
  <si>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</si>
  <si>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</si>
  <si>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</si>
  <si>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</si>
  <si>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</si>
  <si>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</si>
  <si>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</si>
  <si>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</si>
  <si>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</si>
  <si>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</si>
  <si>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</si>
  <si>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</si>
  <si>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</si>
  <si>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</si>
  <si>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</si>
  <si>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</si>
  <si>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</si>
  <si>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</si>
  <si>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</si>
  <si>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</si>
  <si>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</si>
  <si>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</si>
  <si>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</si>
  <si>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</si>
  <si>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</si>
  <si>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</si>
  <si>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</si>
  <si>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</si>
  <si>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</si>
  <si>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</si>
  <si>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</si>
  <si>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</si>
  <si>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</si>
  <si>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</si>
  <si>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</si>
  <si>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</si>
  <si>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</si>
  <si>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</si>
  <si>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</si>
  <si>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</si>
  <si>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</si>
  <si>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</si>
  <si>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</si>
  <si>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</si>
  <si>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</si>
  <si>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</si>
  <si>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</si>
  <si>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</si>
  <si>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</si>
  <si>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</si>
  <si>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</si>
  <si>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</si>
  <si>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</si>
  <si>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</si>
  <si>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</si>
  <si>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</si>
  <si>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</si>
  <si>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</si>
  <si>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</si>
  <si>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</si>
  <si>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</si>
  <si>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</si>
  <si>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</si>
  <si>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</si>
  <si>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</si>
  <si>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</si>
  <si>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</si>
  <si>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</si>
  <si>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</si>
  <si>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</si>
  <si>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</si>
  <si>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</si>
  <si>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</si>
  <si>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</si>
  <si>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</si>
  <si>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</si>
  <si>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</si>
  <si>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</si>
  <si>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</si>
  <si>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</si>
  <si>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</si>
  <si>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</si>
  <si>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</si>
  <si>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</si>
  <si>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</si>
  <si>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</si>
  <si>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</si>
  <si>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</si>
  <si>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</si>
  <si>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</si>
  <si>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</si>
  <si>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</si>
  <si>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</si>
  <si>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</si>
  <si>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</si>
  <si>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</si>
  <si>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</si>
  <si>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</si>
  <si>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</si>
  <si>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</si>
  <si>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</si>
  <si>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</si>
  <si>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2020-12-15 23:47:46</t>
  </si>
  <si>
    <t>2020-12-21 16:41:06</t>
  </si>
  <si>
    <t>2020-12-31 21:17:14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</si>
  <si>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</si>
  <si>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</si>
  <si>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</si>
  <si>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</si>
  <si>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</si>
  <si>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</si>
  <si>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</si>
  <si>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</si>
  <si>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2020-12-22 02:29:12</t>
  </si>
  <si>
    <t>2020-12-20 22:04:28</t>
  </si>
  <si>
    <t>2020-12-16 12:14:18</t>
  </si>
  <si>
    <t>2020-12-22 16:26:52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</si>
  <si>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</si>
  <si>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</si>
  <si>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</si>
  <si>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</si>
  <si>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</si>
  <si>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</si>
  <si>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</si>
  <si>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</si>
  <si>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</si>
  <si>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</si>
  <si>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2020-12-01 18:06:42</t>
  </si>
  <si>
    <t>2020-12-22 21:03:04</t>
  </si>
  <si>
    <t>2020-12-28 22:31:48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</si>
  <si>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</si>
  <si>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</si>
  <si>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</si>
  <si>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</si>
  <si>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</si>
  <si>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</si>
  <si>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</si>
  <si>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</si>
  <si>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</si>
  <si>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2020-12-25 09:06:56</t>
  </si>
  <si>
    <t>2020-12-27 11:05:52</t>
  </si>
  <si>
    <t>2020-12-03 06:52:32</t>
  </si>
  <si>
    <t>2020-12-01 07:06:44</t>
  </si>
  <si>
    <t>2020-12-17 14:55:48</t>
  </si>
  <si>
    <t>2020-12-26 09:04:50</t>
  </si>
  <si>
    <t>2020-12-05 21:44:34</t>
  </si>
  <si>
    <t>2020-12-21 11:28:06</t>
  </si>
  <si>
    <t>2020-12-07 08:21:14</t>
  </si>
  <si>
    <t>2020-12-04 04:09:48</t>
  </si>
  <si>
    <t>2020-12-09 08:22:04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</si>
  <si>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</si>
  <si>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</si>
  <si>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</si>
  <si>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</si>
  <si>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</si>
  <si>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</si>
  <si>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</si>
  <si>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</si>
  <si>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</si>
  <si>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</si>
  <si>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</si>
  <si>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</si>
  <si>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</si>
  <si>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</si>
  <si>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</si>
  <si>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</si>
  <si>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</si>
  <si>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</si>
  <si>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2020-12-23 18:55:36</t>
  </si>
  <si>
    <t>2020-12-07 05:49:36</t>
  </si>
  <si>
    <t>2020-12-03 05:52:38</t>
  </si>
  <si>
    <t>2020-12-17 03:09:54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</si>
  <si>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</si>
  <si>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</si>
  <si>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</si>
  <si>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</si>
  <si>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</si>
  <si>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</si>
  <si>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</si>
  <si>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</si>
  <si>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</si>
  <si>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</si>
  <si>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</si>
  <si>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</si>
  <si>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</si>
  <si>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2020-12-30 09:08:10</t>
  </si>
  <si>
    <t>2020-12-18 14:42:14</t>
  </si>
  <si>
    <t>2020-12-25 08:26:00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</si>
  <si>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</si>
  <si>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</si>
  <si>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</si>
  <si>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</si>
  <si>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</si>
  <si>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</si>
  <si>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</si>
  <si>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</si>
  <si>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</si>
  <si>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</si>
  <si>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</si>
  <si>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</si>
  <si>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2020-12-31 08:24:02</t>
  </si>
  <si>
    <t>2020-12-23 07:09:42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</si>
  <si>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</si>
  <si>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</si>
  <si>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</si>
  <si>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</si>
  <si>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</si>
  <si>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</si>
  <si>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</si>
  <si>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</si>
  <si>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</si>
  <si>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</si>
  <si>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</si>
  <si>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</si>
  <si>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</si>
  <si>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</si>
  <si>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</si>
  <si>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</si>
  <si>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2020-12-25 17:44:02</t>
  </si>
  <si>
    <t>2020-12-08 20:32:10</t>
  </si>
  <si>
    <t>2020-12-24 23:15:48</t>
  </si>
  <si>
    <t>2020-12-23 03:37:40</t>
  </si>
  <si>
    <t>2020-12-08 02:06:00</t>
  </si>
  <si>
    <t>2020-12-17 02:53:06</t>
  </si>
  <si>
    <t>2020-12-11 18:32:56</t>
  </si>
  <si>
    <t>2020-12-12 12:30:28</t>
  </si>
  <si>
    <t>2020-12-25 13:52:38</t>
  </si>
  <si>
    <t>2020-12-31 16:28:42</t>
  </si>
  <si>
    <t>2020-12-13 20:39:14</t>
  </si>
  <si>
    <t>2020-12-05 12:46:02</t>
  </si>
  <si>
    <t>2020-12-27 14:39:46</t>
  </si>
  <si>
    <t>2020-12-28 04:59:54</t>
  </si>
  <si>
    <t>2020-12-25 16:08:00</t>
  </si>
  <si>
    <t>2020-12-25 15:31:42</t>
  </si>
  <si>
    <t>2020-12-20 05:00:24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</si>
  <si>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</si>
  <si>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</si>
  <si>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</si>
  <si>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</si>
  <si>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</si>
  <si>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</si>
  <si>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2020-12-23 11:58:08</t>
  </si>
  <si>
    <t>2020-12-17 17:30:32</t>
  </si>
  <si>
    <t>2020-12-20 17:24:36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</si>
  <si>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</si>
  <si>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</si>
  <si>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</si>
  <si>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</si>
  <si>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</si>
  <si>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</si>
  <si>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</si>
  <si>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</si>
  <si>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</si>
  <si>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</si>
  <si>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</si>
  <si>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</si>
  <si>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</si>
  <si>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</si>
  <si>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</si>
  <si>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</si>
  <si>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</si>
  <si>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</si>
  <si>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</si>
  <si>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2020-12-26 01:23:12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</si>
  <si>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</si>
  <si>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</si>
  <si>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</si>
  <si>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</si>
  <si>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</si>
  <si>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</si>
  <si>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</si>
  <si>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</si>
  <si>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</si>
  <si>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</si>
  <si>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</si>
  <si>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</si>
  <si>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</si>
  <si>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</si>
  <si>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</si>
  <si>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</si>
  <si>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</si>
  <si>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</si>
  <si>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</si>
  <si>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</si>
  <si>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</si>
  <si>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</si>
  <si>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</si>
  <si>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</si>
  <si>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</si>
  <si>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2020-12-14 19:59:54</t>
  </si>
  <si>
    <t>2020-12-22 18:43:04</t>
  </si>
  <si>
    <t>2020-12-27 03:02:16</t>
  </si>
  <si>
    <t>2020-12-05 21:52:24</t>
  </si>
  <si>
    <t>2020-12-13 18:35:46</t>
  </si>
  <si>
    <t>2020-12-17 21:09:34</t>
  </si>
  <si>
    <t>2020-12-19 10:12:06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</si>
  <si>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</si>
  <si>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</si>
  <si>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</si>
  <si>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</si>
  <si>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</si>
  <si>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</si>
  <si>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</si>
  <si>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</si>
  <si>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</si>
  <si>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</si>
  <si>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2020-12-05 11:22:48</t>
  </si>
  <si>
    <t>2020-12-25 06:44:58</t>
  </si>
  <si>
    <t>2020-12-11 06:21:38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</si>
  <si>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</si>
  <si>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</si>
  <si>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</si>
  <si>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</si>
  <si>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</si>
  <si>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</si>
  <si>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</si>
  <si>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</si>
  <si>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</si>
  <si>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</si>
  <si>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</si>
  <si>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</si>
  <si>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</si>
  <si>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</si>
  <si>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</si>
  <si>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</si>
  <si>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</si>
  <si>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</si>
  <si>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</si>
  <si>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</si>
  <si>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</si>
  <si>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</si>
  <si>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</si>
  <si>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</si>
  <si>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</si>
  <si>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</si>
  <si>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</si>
  <si>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</si>
  <si>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</si>
  <si>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</si>
  <si>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</si>
  <si>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</si>
  <si>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</si>
  <si>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</si>
  <si>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</si>
  <si>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</si>
  <si>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2020-12-16 15:51:16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</si>
  <si>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</si>
  <si>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</si>
  <si>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</si>
  <si>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</si>
  <si>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</si>
  <si>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</si>
  <si>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</si>
  <si>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</si>
  <si>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2020-12-11 00:51:58</t>
  </si>
  <si>
    <t>2020-12-23 23:37:44</t>
  </si>
  <si>
    <t>2020-12-25 17:30:32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</si>
  <si>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</si>
  <si>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</si>
  <si>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</si>
  <si>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</si>
  <si>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</si>
  <si>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</si>
  <si>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</si>
  <si>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</si>
  <si>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</si>
  <si>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</si>
  <si>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</si>
  <si>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</si>
  <si>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</si>
  <si>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</si>
  <si>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</si>
  <si>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2020-12-17 13:59:20</t>
  </si>
  <si>
    <t>2020-12-26 16:47:10</t>
  </si>
  <si>
    <t>2020-12-25 09:13:54</t>
  </si>
  <si>
    <t>2020-12-25 17:10:56</t>
  </si>
  <si>
    <t>2020-12-30 11:55:34</t>
  </si>
  <si>
    <t>2020-12-31 11:02:30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</si>
  <si>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</si>
  <si>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</si>
  <si>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</si>
  <si>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</si>
  <si>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</si>
  <si>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</si>
  <si>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</si>
  <si>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</si>
  <si>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</si>
  <si>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</si>
  <si>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</si>
  <si>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</si>
  <si>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</si>
  <si>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</si>
  <si>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</si>
  <si>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</si>
  <si>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</si>
  <si>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</si>
  <si>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</si>
  <si>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</si>
  <si>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</si>
  <si>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</si>
  <si>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</si>
  <si>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</si>
  <si>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</si>
  <si>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</si>
  <si>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</si>
  <si>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</si>
  <si>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</si>
  <si>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</si>
  <si>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</si>
  <si>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</si>
  <si>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</si>
  <si>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</si>
  <si>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</si>
  <si>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</si>
  <si>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</si>
  <si>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</si>
  <si>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</si>
  <si>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</si>
  <si>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</si>
  <si>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</si>
  <si>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</si>
  <si>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</si>
  <si>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</si>
  <si>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</si>
  <si>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</si>
  <si>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</si>
  <si>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</si>
  <si>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</si>
  <si>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</si>
  <si>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</si>
  <si>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</si>
  <si>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</si>
  <si>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</si>
  <si>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</si>
  <si>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</si>
  <si>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</si>
  <si>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</si>
  <si>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</si>
  <si>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</si>
  <si>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</si>
  <si>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</si>
  <si>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</si>
  <si>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</si>
  <si>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</si>
  <si>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</si>
  <si>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</si>
  <si>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</si>
  <si>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</si>
  <si>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</si>
  <si>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</si>
  <si>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</si>
  <si>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</si>
  <si>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</si>
  <si>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</si>
  <si>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</si>
  <si>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</si>
  <si>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</si>
  <si>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</si>
  <si>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</si>
  <si>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</si>
  <si>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</si>
  <si>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</si>
  <si>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</si>
  <si>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</si>
  <si>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</si>
  <si>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</si>
  <si>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</si>
  <si>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</si>
  <si>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</si>
  <si>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</si>
  <si>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</si>
  <si>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</si>
  <si>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</si>
  <si>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</si>
  <si>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</si>
  <si>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</si>
  <si>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</si>
  <si>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</si>
  <si>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</si>
  <si>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</si>
  <si>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</si>
  <si>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</si>
  <si>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</si>
  <si>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</si>
  <si>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</si>
  <si>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</si>
  <si>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</si>
  <si>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</si>
  <si>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</si>
  <si>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</si>
  <si>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</si>
  <si>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</si>
  <si>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</si>
  <si>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</si>
  <si>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</si>
  <si>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</si>
  <si>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</si>
  <si>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</si>
  <si>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</si>
  <si>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</si>
  <si>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</si>
  <si>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</si>
  <si>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</si>
  <si>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</si>
  <si>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</si>
  <si>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</si>
  <si>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</si>
  <si>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</si>
  <si>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</si>
  <si>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</si>
  <si>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</si>
  <si>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</si>
  <si>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</si>
  <si>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</si>
  <si>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</si>
  <si>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</si>
  <si>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</si>
  <si>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</si>
  <si>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</si>
  <si>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</si>
  <si>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</si>
  <si>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</si>
  <si>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</si>
  <si>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</si>
  <si>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</si>
  <si>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</si>
  <si>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</si>
  <si>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</si>
  <si>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</si>
  <si>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</si>
  <si>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</si>
  <si>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</si>
  <si>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</si>
  <si>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</si>
  <si>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</si>
  <si>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</si>
  <si>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</si>
  <si>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</si>
  <si>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</si>
  <si>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</si>
  <si>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</si>
  <si>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</si>
  <si>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</si>
  <si>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</si>
  <si>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</si>
  <si>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</si>
  <si>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</si>
  <si>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</si>
  <si>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</si>
  <si>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</si>
  <si>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</si>
  <si>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</si>
  <si>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</si>
  <si>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</si>
  <si>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</si>
  <si>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</si>
  <si>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</si>
  <si>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</si>
  <si>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</si>
  <si>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</si>
  <si>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</si>
  <si>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</si>
  <si>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</si>
  <si>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</si>
  <si>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</si>
  <si>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</si>
  <si>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</si>
  <si>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</si>
  <si>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</si>
  <si>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</si>
  <si>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</si>
  <si>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</si>
  <si>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</si>
  <si>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</si>
  <si>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</si>
  <si>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</si>
  <si>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</si>
  <si>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</si>
  <si>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</si>
  <si>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</si>
  <si>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</si>
  <si>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</si>
  <si>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</si>
  <si>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</si>
  <si>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</si>
  <si>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</si>
  <si>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</si>
  <si>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</si>
  <si>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</si>
  <si>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</si>
  <si>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</si>
  <si>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</si>
  <si>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</si>
  <si>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</si>
  <si>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</si>
  <si>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</si>
  <si>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</si>
  <si>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</si>
  <si>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</si>
  <si>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</si>
  <si>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</si>
  <si>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</si>
  <si>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</si>
  <si>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</si>
  <si>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</si>
  <si>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</si>
  <si>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</si>
  <si>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</si>
  <si>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</si>
  <si>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</si>
  <si>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</si>
  <si>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</si>
  <si>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</si>
  <si>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</si>
  <si>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</si>
  <si>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</si>
  <si>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</si>
  <si>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</si>
  <si>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</si>
  <si>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</si>
  <si>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</si>
  <si>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</si>
  <si>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</si>
  <si>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</si>
  <si>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</si>
  <si>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</si>
  <si>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</si>
  <si>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</si>
  <si>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</si>
  <si>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</si>
  <si>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</si>
  <si>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</si>
  <si>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</si>
  <si>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</si>
  <si>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</si>
  <si>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</si>
  <si>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</si>
  <si>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</si>
  <si>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</si>
  <si>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</si>
  <si>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</si>
  <si>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</si>
  <si>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</si>
  <si>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</si>
  <si>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</si>
  <si>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</si>
  <si>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</si>
  <si>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</si>
  <si>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</si>
  <si>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</si>
  <si>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</si>
  <si>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</si>
  <si>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</si>
  <si>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</si>
  <si>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</si>
  <si>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</si>
  <si>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</si>
  <si>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</si>
  <si>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</si>
  <si>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</si>
  <si>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</si>
  <si>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</si>
  <si>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</si>
  <si>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</si>
  <si>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</si>
  <si>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</si>
  <si>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</si>
  <si>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</si>
  <si>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</si>
  <si>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</si>
  <si>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</si>
  <si>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</si>
  <si>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</si>
  <si>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</si>
  <si>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</si>
  <si>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</si>
  <si>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</si>
  <si>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</si>
  <si>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</si>
  <si>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</si>
  <si>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</si>
  <si>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</si>
  <si>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</si>
  <si>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</si>
  <si>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</si>
  <si>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</si>
  <si>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</si>
  <si>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</si>
  <si>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</si>
  <si>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</si>
  <si>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</si>
  <si>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</si>
  <si>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</si>
  <si>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</si>
  <si>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</si>
  <si>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</si>
  <si>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</si>
  <si>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</si>
  <si>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</si>
  <si>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</si>
  <si>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</si>
  <si>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</si>
  <si>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</si>
  <si>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</si>
  <si>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</si>
  <si>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</si>
  <si>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</si>
  <si>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</si>
  <si>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</si>
  <si>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</si>
  <si>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</si>
  <si>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</si>
  <si>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</si>
  <si>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</si>
  <si>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</si>
  <si>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</si>
  <si>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</si>
  <si>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</si>
  <si>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</si>
  <si>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</si>
  <si>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</si>
  <si>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</si>
  <si>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</si>
  <si>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</si>
  <si>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</si>
  <si>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</si>
  <si>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</si>
  <si>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</si>
  <si>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</si>
  <si>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</si>
  <si>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</si>
  <si>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</si>
  <si>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</si>
  <si>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</si>
  <si>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</si>
  <si>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</si>
  <si>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</si>
  <si>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</si>
  <si>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</si>
  <si>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</si>
  <si>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</si>
  <si>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</si>
  <si>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</si>
  <si>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</si>
  <si>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</si>
  <si>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</si>
  <si>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</si>
  <si>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</si>
  <si>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</si>
  <si>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</si>
  <si>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</si>
  <si>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</si>
  <si>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</si>
  <si>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</si>
  <si>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</si>
  <si>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</si>
  <si>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</si>
  <si>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</si>
  <si>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</si>
  <si>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</si>
  <si>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</si>
  <si>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</si>
  <si>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</si>
  <si>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</si>
  <si>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</si>
  <si>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</si>
  <si>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</si>
  <si>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</si>
  <si>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</si>
  <si>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</si>
  <si>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</si>
  <si>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</si>
  <si>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</si>
  <si>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</si>
  <si>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</si>
  <si>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</si>
  <si>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</si>
  <si>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</si>
  <si>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</si>
  <si>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</si>
  <si>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</si>
  <si>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</si>
  <si>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</si>
  <si>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</si>
  <si>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</si>
  <si>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</si>
  <si>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</si>
  <si>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</si>
  <si>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</si>
  <si>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</si>
  <si>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</si>
  <si>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</si>
  <si>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</si>
  <si>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</si>
  <si>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</si>
  <si>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</si>
  <si>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</si>
  <si>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</si>
  <si>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</si>
  <si>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</si>
  <si>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</si>
  <si>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</si>
  <si>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</si>
  <si>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</si>
  <si>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</si>
  <si>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</si>
  <si>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</si>
  <si>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</si>
  <si>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</si>
  <si>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</si>
  <si>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</si>
  <si>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</si>
  <si>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</si>
  <si>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</si>
  <si>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</si>
  <si>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</si>
  <si>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</si>
  <si>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</si>
  <si>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</si>
  <si>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</si>
  <si>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</si>
  <si>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</si>
  <si>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</si>
  <si>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</si>
  <si>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</si>
  <si>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</si>
  <si>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</si>
  <si>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</si>
  <si>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</si>
  <si>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</si>
  <si>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</si>
  <si>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</si>
  <si>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</si>
  <si>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</si>
  <si>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</si>
  <si>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</si>
  <si>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</si>
  <si>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</si>
  <si>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</si>
  <si>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</si>
  <si>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</si>
  <si>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</si>
  <si>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</si>
  <si>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</si>
  <si>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</si>
  <si>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</si>
  <si>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</si>
  <si>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</si>
  <si>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</si>
  <si>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</si>
  <si>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</si>
  <si>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</si>
  <si>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</si>
  <si>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</si>
  <si>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</si>
  <si>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</si>
  <si>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</si>
  <si>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</si>
  <si>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</si>
  <si>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</si>
  <si>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</si>
  <si>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</si>
  <si>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</si>
  <si>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</si>
  <si>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</si>
  <si>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</si>
  <si>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</si>
  <si>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</si>
  <si>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</si>
  <si>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</si>
  <si>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</si>
  <si>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</si>
  <si>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</si>
  <si>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</si>
  <si>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</si>
  <si>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</si>
  <si>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</si>
  <si>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</si>
  <si>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</si>
  <si>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</si>
  <si>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</si>
  <si>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</si>
  <si>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</si>
  <si>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</si>
  <si>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</si>
  <si>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</si>
  <si>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</si>
  <si>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</si>
  <si>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</si>
  <si>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</si>
  <si>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</si>
  <si>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</si>
  <si>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</si>
  <si>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</si>
  <si>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</si>
  <si>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</si>
  <si>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</si>
  <si>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</si>
  <si>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</si>
  <si>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</si>
  <si>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</si>
  <si>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</si>
  <si>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</si>
  <si>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</si>
  <si>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</si>
  <si>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</si>
  <si>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</si>
  <si>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</si>
  <si>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</si>
  <si>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</si>
  <si>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</si>
  <si>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</si>
  <si>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</si>
  <si>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</si>
  <si>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</si>
  <si>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</si>
  <si>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</si>
  <si>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</si>
  <si>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</si>
  <si>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</si>
  <si>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</si>
  <si>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</si>
  <si>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</si>
  <si>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</si>
  <si>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</si>
  <si>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</si>
  <si>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</si>
  <si>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</si>
  <si>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</si>
  <si>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</si>
  <si>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</si>
  <si>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</si>
  <si>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</si>
  <si>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</si>
  <si>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</si>
  <si>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</si>
  <si>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</si>
  <si>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</si>
  <si>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</si>
  <si>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</si>
  <si>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</si>
  <si>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</si>
  <si>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</si>
  <si>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</si>
  <si>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</si>
  <si>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</si>
  <si>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</si>
  <si>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</si>
  <si>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</si>
  <si>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</si>
  <si>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</si>
  <si>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</si>
  <si>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</si>
  <si>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</si>
  <si>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</si>
  <si>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</si>
  <si>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</si>
  <si>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</si>
  <si>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</si>
  <si>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</si>
  <si>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</si>
  <si>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</si>
  <si>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</si>
  <si>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</si>
  <si>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</si>
  <si>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</si>
  <si>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</si>
  <si>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</si>
  <si>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</si>
  <si>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</si>
  <si>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</si>
  <si>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</si>
  <si>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</si>
  <si>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</si>
  <si>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</si>
  <si>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</si>
  <si>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</si>
  <si>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</si>
  <si>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</si>
  <si>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</si>
  <si>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</si>
  <si>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</si>
  <si>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</si>
  <si>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</si>
  <si>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</si>
  <si>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</si>
  <si>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</si>
  <si>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</si>
  <si>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</si>
  <si>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</si>
  <si>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</si>
  <si>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</si>
  <si>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</si>
  <si>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</si>
  <si>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</si>
  <si>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</si>
  <si>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</si>
  <si>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</si>
  <si>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</si>
  <si>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</si>
  <si>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</si>
  <si>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</si>
  <si>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</si>
  <si>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</si>
  <si>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</si>
  <si>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</si>
  <si>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</si>
  <si>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</si>
  <si>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</si>
  <si>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</si>
  <si>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</si>
  <si>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</si>
  <si>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</si>
  <si>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</si>
  <si>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</si>
  <si>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</si>
  <si>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</si>
  <si>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</si>
  <si>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</si>
  <si>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</si>
  <si>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</si>
  <si>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</si>
  <si>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</si>
  <si>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</si>
  <si>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</si>
  <si>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</si>
  <si>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</si>
  <si>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</si>
  <si>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</si>
  <si>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</si>
  <si>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</si>
  <si>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</si>
  <si>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</si>
  <si>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</si>
  <si>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</si>
  <si>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</si>
  <si>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</si>
  <si>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</si>
  <si>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</si>
  <si>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</si>
  <si>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</si>
  <si>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</si>
  <si>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</si>
  <si>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</si>
  <si>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</si>
  <si>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</si>
  <si>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</si>
  <si>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</si>
  <si>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</si>
  <si>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</si>
  <si>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</si>
  <si>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</si>
  <si>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</si>
  <si>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</si>
  <si>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</si>
  <si>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</si>
  <si>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</si>
  <si>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</si>
  <si>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</si>
  <si>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</si>
  <si>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</si>
  <si>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</si>
  <si>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</si>
  <si>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</si>
  <si>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</si>
  <si>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</si>
  <si>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</si>
  <si>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</si>
  <si>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</si>
  <si>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</si>
  <si>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</si>
  <si>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</si>
  <si>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</si>
  <si>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</si>
  <si>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</si>
  <si>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</si>
  <si>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</si>
  <si>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</si>
  <si>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</si>
  <si>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</si>
  <si>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</si>
  <si>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</si>
  <si>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</si>
  <si>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</si>
  <si>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</si>
  <si>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</si>
  <si>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</si>
  <si>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</si>
  <si>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</si>
  <si>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</si>
  <si>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</si>
  <si>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</si>
  <si>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</si>
  <si>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</si>
  <si>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</si>
  <si>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</si>
  <si>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</si>
  <si>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</si>
  <si>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</si>
  <si>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</si>
  <si>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</si>
  <si>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</si>
  <si>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</si>
  <si>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</si>
  <si>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</si>
  <si>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</si>
  <si>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</si>
  <si>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</si>
  <si>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</si>
  <si>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</si>
  <si>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</si>
  <si>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</si>
  <si>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</si>
  <si>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</si>
  <si>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</si>
  <si>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</si>
  <si>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</si>
  <si>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</si>
  <si>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</si>
  <si>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</si>
  <si>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</si>
  <si>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</si>
  <si>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</si>
  <si>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</si>
  <si>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</si>
  <si>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</si>
  <si>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</si>
  <si>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</si>
  <si>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</si>
  <si>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</si>
  <si>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</si>
  <si>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</si>
  <si>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</si>
  <si>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</si>
  <si>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</si>
  <si>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</si>
  <si>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</si>
  <si>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</si>
  <si>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</si>
  <si>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</si>
  <si>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</si>
  <si>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</si>
  <si>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</si>
  <si>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</si>
  <si>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</si>
  <si>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</si>
  <si>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</si>
  <si>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</si>
  <si>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</si>
  <si>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</si>
  <si>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</si>
  <si>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</si>
  <si>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</si>
  <si>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</si>
  <si>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</si>
  <si>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</si>
  <si>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</si>
  <si>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</si>
  <si>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</si>
  <si>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</si>
  <si>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</si>
  <si>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</si>
  <si>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</si>
  <si>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</si>
  <si>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</si>
  <si>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</si>
  <si>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</si>
  <si>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</si>
  <si>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</si>
  <si>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</si>
  <si>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</si>
  <si>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</si>
  <si>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</si>
  <si>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</si>
  <si>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</si>
  <si>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</si>
  <si>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</si>
  <si>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</si>
  <si>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</si>
  <si>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</si>
  <si>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</si>
  <si>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</si>
  <si>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</si>
  <si>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</si>
  <si>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</si>
  <si>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</si>
  <si>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</si>
  <si>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</si>
  <si>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</si>
  <si>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</si>
  <si>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</si>
  <si>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</si>
  <si>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</si>
  <si>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</si>
  <si>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</si>
  <si>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</si>
  <si>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</si>
  <si>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</si>
  <si>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</si>
  <si>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</si>
  <si>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</si>
  <si>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</si>
  <si>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</si>
  <si>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</si>
  <si>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</si>
  <si>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</si>
  <si>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</si>
  <si>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</si>
  <si>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</si>
  <si>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</si>
  <si>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</si>
  <si>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</si>
  <si>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</si>
  <si>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</si>
  <si>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</si>
  <si>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</si>
  <si>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</si>
  <si>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</si>
  <si>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</si>
  <si>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</si>
  <si>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</si>
  <si>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</si>
  <si>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</si>
  <si>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</si>
  <si>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</si>
  <si>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</si>
  <si>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</si>
  <si>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</si>
  <si>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</si>
  <si>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</si>
  <si>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</si>
  <si>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</si>
  <si>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</si>
  <si>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</si>
  <si>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</si>
  <si>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</si>
  <si>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</si>
  <si>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</si>
  <si>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</si>
  <si>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</si>
  <si>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</si>
  <si>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</si>
  <si>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</si>
  <si>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</si>
  <si>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</si>
  <si>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</si>
  <si>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</si>
  <si>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</si>
  <si>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</si>
  <si>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</si>
  <si>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</si>
  <si>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</si>
  <si>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</si>
  <si>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</si>
  <si>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</si>
  <si>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</si>
  <si>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</si>
  <si>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</si>
  <si>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</si>
  <si>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</si>
  <si>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</si>
  <si>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</si>
  <si>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</si>
  <si>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</si>
  <si>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</si>
  <si>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</si>
  <si>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</si>
  <si>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</si>
  <si>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</si>
  <si>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</si>
  <si>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</si>
  <si>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</si>
  <si>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</si>
  <si>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</si>
  <si>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</si>
  <si>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</si>
  <si>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</si>
  <si>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</si>
  <si>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</si>
  <si>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</si>
  <si>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</si>
  <si>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</si>
  <si>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</si>
  <si>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</si>
  <si>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</si>
  <si>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</si>
  <si>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</si>
  <si>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</si>
  <si>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</si>
  <si>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</si>
  <si>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</si>
  <si>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</si>
  <si>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</si>
  <si>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</si>
  <si>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</si>
  <si>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</si>
  <si>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</si>
  <si>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</si>
  <si>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</si>
  <si>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</si>
  <si>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</si>
  <si>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</si>
  <si>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</si>
  <si>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</si>
  <si>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</si>
  <si>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</si>
  <si>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</si>
  <si>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</si>
  <si>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</si>
  <si>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</si>
  <si>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</si>
  <si>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</si>
  <si>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</si>
  <si>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</si>
  <si>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</si>
  <si>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</si>
  <si>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</si>
  <si>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</si>
  <si>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</si>
  <si>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</si>
  <si>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</si>
  <si>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</si>
  <si>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</si>
  <si>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</si>
  <si>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</si>
  <si>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</si>
  <si>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</si>
  <si>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</si>
  <si>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</si>
  <si>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</si>
  <si>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</si>
  <si>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</si>
  <si>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</si>
  <si>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</si>
  <si>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</si>
  <si>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</si>
  <si>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</si>
  <si>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</si>
  <si>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</si>
  <si>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</si>
  <si>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</si>
  <si>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</si>
  <si>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</si>
  <si>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</si>
  <si>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</si>
  <si>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</si>
  <si>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</si>
  <si>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</si>
  <si>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</si>
  <si>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</si>
  <si>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</si>
  <si>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</si>
  <si>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</si>
  <si>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</si>
  <si>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</si>
  <si>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</si>
  <si>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</si>
  <si>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</si>
  <si>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</si>
  <si>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</si>
  <si>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</si>
  <si>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</si>
  <si>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</si>
  <si>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</si>
  <si>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</si>
  <si>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</si>
  <si>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</si>
  <si>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</si>
  <si>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</si>
  <si>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</si>
  <si>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</si>
  <si>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</si>
  <si>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</si>
  <si>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</si>
  <si>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</si>
  <si>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</si>
  <si>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</si>
  <si>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</si>
  <si>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</si>
  <si>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</si>
  <si>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</si>
  <si>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</si>
  <si>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</si>
  <si>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</si>
  <si>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</si>
  <si>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</si>
  <si>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</si>
  <si>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</si>
  <si>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</si>
  <si>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</si>
  <si>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</si>
  <si>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</si>
  <si>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</si>
  <si>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</si>
  <si>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</si>
  <si>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</si>
  <si>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</si>
  <si>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</si>
  <si>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</si>
  <si>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</si>
  <si>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</si>
  <si>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</si>
  <si>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</si>
  <si>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</si>
  <si>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</si>
  <si>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</si>
  <si>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</si>
  <si>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</si>
  <si>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</si>
  <si>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</si>
  <si>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</si>
  <si>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</si>
  <si>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</si>
  <si>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</si>
  <si>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</si>
  <si>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</si>
  <si>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</si>
  <si>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</si>
  <si>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</si>
  <si>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</si>
  <si>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</si>
  <si>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</si>
  <si>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</si>
  <si>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</si>
  <si>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</si>
  <si>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</si>
  <si>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</si>
  <si>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</si>
  <si>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</si>
  <si>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</si>
  <si>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</si>
  <si>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</si>
  <si>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</si>
  <si>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</si>
  <si>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</si>
  <si>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</si>
  <si>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</si>
  <si>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</si>
  <si>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</si>
  <si>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</si>
  <si>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</si>
  <si>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</si>
  <si>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</si>
  <si>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</si>
  <si>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</si>
  <si>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</si>
  <si>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</si>
  <si>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</si>
  <si>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</si>
  <si>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</si>
  <si>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</si>
  <si>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</si>
  <si>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</si>
  <si>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</si>
  <si>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</si>
  <si>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</si>
  <si>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</si>
  <si>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</si>
  <si>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</si>
  <si>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</si>
  <si>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</si>
  <si>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</si>
  <si>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</si>
  <si>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</si>
  <si>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</si>
  <si>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</si>
  <si>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</si>
  <si>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</si>
  <si>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</si>
  <si>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</si>
  <si>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</si>
  <si>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</si>
  <si>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</si>
  <si>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</si>
  <si>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</si>
  <si>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</si>
  <si>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</si>
  <si>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</si>
  <si>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</si>
  <si>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</si>
  <si>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</si>
  <si>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</si>
  <si>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</si>
  <si>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</si>
  <si>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</si>
  <si>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</si>
  <si>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</si>
  <si>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</si>
  <si>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</si>
  <si>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</si>
  <si>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</si>
  <si>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</si>
  <si>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</si>
  <si>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</si>
  <si>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</si>
  <si>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</si>
  <si>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</si>
  <si>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</si>
  <si>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</si>
  <si>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</si>
  <si>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</si>
  <si>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</si>
  <si>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</si>
  <si>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</si>
  <si>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</si>
  <si>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</si>
  <si>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</si>
  <si>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</si>
  <si>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</si>
  <si>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</si>
  <si>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</si>
  <si>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</si>
  <si>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</si>
  <si>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</si>
  <si>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</si>
  <si>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</si>
  <si>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</si>
  <si>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</si>
  <si>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</si>
  <si>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</si>
  <si>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</si>
  <si>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</si>
  <si>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</si>
  <si>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</si>
  <si>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</si>
  <si>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</si>
  <si>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</si>
  <si>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</si>
  <si>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</si>
  <si>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</si>
  <si>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</si>
  <si>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</si>
  <si>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</si>
  <si>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</si>
  <si>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</si>
  <si>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</si>
  <si>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</si>
  <si>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</si>
  <si>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</si>
  <si>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</si>
  <si>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</si>
  <si>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</si>
  <si>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</si>
  <si>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</si>
  <si>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</si>
  <si>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</si>
  <si>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</si>
  <si>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</si>
  <si>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</si>
  <si>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</si>
  <si>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</si>
  <si>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</si>
  <si>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</si>
  <si>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</si>
  <si>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</si>
  <si>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</si>
  <si>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</si>
  <si>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</si>
  <si>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</si>
  <si>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</si>
  <si>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</si>
  <si>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</si>
  <si>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</si>
  <si>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</si>
  <si>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</si>
  <si>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</si>
  <si>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</si>
  <si>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</si>
  <si>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</si>
  <si>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</si>
  <si>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</si>
  <si>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</si>
  <si>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</si>
  <si>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</si>
  <si>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</si>
  <si>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</si>
  <si>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</si>
  <si>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</si>
  <si>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</si>
  <si>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</si>
  <si>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</si>
  <si>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</si>
  <si>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</si>
  <si>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</si>
  <si>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</si>
  <si>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</si>
  <si>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</si>
  <si>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</si>
  <si>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</si>
  <si>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</si>
  <si>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</si>
  <si>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</si>
  <si>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</si>
  <si>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</si>
  <si>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</si>
  <si>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</si>
  <si>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</si>
  <si>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</si>
  <si>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</si>
  <si>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</si>
  <si>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</si>
  <si>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</si>
  <si>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</si>
  <si>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</si>
  <si>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</si>
  <si>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</si>
  <si>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</si>
  <si>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</si>
  <si>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</si>
  <si>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</si>
  <si>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</si>
  <si>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</si>
  <si>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</si>
  <si>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</si>
  <si>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</si>
  <si>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</si>
  <si>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</si>
  <si>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</si>
  <si>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</si>
  <si>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</si>
  <si>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</si>
  <si>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</si>
  <si>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</si>
  <si>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</si>
  <si>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</si>
  <si>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</si>
  <si>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</si>
  <si>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</si>
  <si>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</si>
  <si>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</si>
  <si>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</si>
  <si>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</si>
  <si>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</si>
  <si>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</si>
  <si>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</si>
  <si>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</si>
  <si>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</si>
  <si>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</si>
  <si>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</si>
  <si>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</si>
  <si>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</si>
  <si>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</si>
  <si>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</si>
  <si>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</si>
  <si>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</si>
  <si>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</si>
  <si>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</si>
  <si>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</si>
  <si>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</si>
  <si>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</si>
  <si>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</si>
  <si>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</si>
  <si>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</si>
  <si>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</si>
  <si>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</si>
  <si>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</si>
  <si>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</si>
  <si>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</si>
  <si>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</si>
  <si>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</si>
  <si>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</si>
  <si>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</si>
  <si>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</si>
  <si>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</si>
  <si>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</si>
  <si>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</si>
  <si>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</si>
  <si>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</si>
  <si>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</si>
  <si>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</si>
  <si>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</si>
  <si>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</si>
  <si>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</si>
  <si>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</si>
  <si>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</si>
  <si>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</si>
  <si>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</si>
  <si>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</si>
  <si>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</si>
  <si>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</si>
  <si>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</si>
  <si>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</si>
  <si>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</si>
  <si>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</si>
  <si>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</si>
  <si>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</si>
  <si>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</si>
  <si>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</si>
  <si>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</si>
  <si>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</si>
  <si>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</si>
  <si>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</si>
  <si>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</si>
  <si>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</si>
  <si>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</si>
  <si>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</si>
  <si>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</si>
  <si>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</si>
  <si>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</si>
  <si>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</si>
  <si>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</si>
  <si>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</si>
  <si>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</si>
  <si>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</si>
  <si>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</si>
  <si>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</si>
  <si>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</si>
  <si>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</si>
  <si>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</si>
  <si>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</si>
  <si>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</si>
  <si>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</si>
  <si>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</si>
  <si>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</si>
  <si>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</si>
  <si>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</si>
  <si>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</si>
  <si>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</si>
  <si>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</si>
  <si>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</si>
  <si>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</si>
  <si>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</si>
  <si>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</si>
  <si>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</si>
  <si>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</si>
  <si>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</si>
  <si>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</si>
  <si>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</si>
  <si>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</si>
  <si>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</si>
  <si>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</si>
  <si>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</si>
  <si>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</si>
  <si>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</si>
  <si>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</si>
  <si>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</si>
  <si>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</si>
  <si>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</si>
  <si>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</si>
  <si>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</si>
  <si>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</si>
  <si>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</si>
  <si>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</si>
  <si>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</si>
  <si>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</si>
  <si>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</si>
  <si>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</si>
  <si>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</si>
  <si>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</si>
  <si>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</si>
  <si>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</si>
  <si>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</si>
  <si>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</si>
  <si>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</si>
  <si>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</si>
  <si>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</si>
  <si>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</si>
  <si>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</si>
  <si>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</si>
  <si>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</si>
  <si>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</si>
  <si>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</si>
  <si>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</si>
  <si>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</si>
  <si>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</si>
  <si>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</si>
  <si>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</si>
  <si>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</si>
  <si>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</si>
  <si>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</si>
  <si>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</si>
  <si>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</si>
  <si>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</si>
  <si>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</si>
  <si>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</si>
  <si>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</si>
  <si>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</si>
  <si>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</si>
  <si>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</si>
  <si>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</si>
  <si>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</si>
  <si>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</si>
  <si>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</si>
  <si>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</si>
  <si>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</si>
  <si>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</si>
  <si>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</si>
  <si>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</si>
  <si>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</si>
  <si>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</si>
  <si>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</si>
  <si>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</si>
  <si>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</si>
  <si>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</si>
  <si>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</si>
  <si>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</si>
  <si>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</si>
  <si>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</si>
  <si>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</si>
  <si>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</si>
  <si>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</si>
  <si>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</si>
  <si>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</si>
  <si>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</si>
  <si>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</si>
  <si>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</si>
  <si>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</si>
  <si>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</si>
  <si>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</si>
  <si>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</si>
  <si>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</si>
  <si>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</si>
  <si>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</si>
  <si>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</si>
  <si>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</si>
  <si>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</si>
  <si>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</si>
  <si>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</si>
  <si>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</si>
  <si>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</si>
  <si>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</si>
  <si>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</si>
  <si>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</si>
  <si>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</si>
  <si>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</si>
  <si>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</si>
  <si>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</si>
  <si>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</si>
  <si>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</si>
  <si>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</si>
  <si>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</si>
  <si>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</si>
  <si>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</si>
  <si>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</si>
  <si>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</si>
  <si>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</si>
  <si>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</si>
  <si>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</si>
  <si>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</si>
  <si>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</si>
  <si>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</si>
  <si>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</si>
  <si>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</si>
  <si>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</si>
  <si>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</si>
  <si>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</si>
  <si>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</si>
  <si>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</si>
  <si>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</si>
  <si>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</si>
  <si>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</si>
  <si>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</si>
  <si>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</si>
  <si>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</si>
  <si>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</si>
  <si>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</si>
  <si>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</si>
  <si>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</si>
  <si>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</si>
  <si>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</si>
  <si>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</si>
  <si>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</si>
  <si>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</si>
  <si>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</si>
  <si>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</si>
  <si>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</si>
  <si>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</si>
  <si>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</si>
  <si>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</si>
  <si>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</si>
  <si>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</si>
  <si>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</si>
  <si>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</si>
  <si>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</si>
  <si>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</si>
  <si>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</si>
  <si>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</si>
  <si>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</si>
  <si>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</si>
  <si>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</si>
  <si>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</si>
  <si>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</si>
  <si>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</si>
  <si>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</si>
  <si>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</si>
  <si>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</si>
  <si>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</si>
  <si>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</si>
  <si>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2021-01-18 16:24:36</t>
  </si>
  <si>
    <t>2021-01-26 05:43:42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</si>
  <si>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</si>
  <si>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</si>
  <si>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</si>
  <si>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</si>
  <si>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</si>
  <si>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</si>
  <si>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</si>
  <si>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</si>
  <si>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</si>
  <si>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</si>
  <si>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</si>
  <si>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</si>
  <si>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</si>
  <si>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</si>
  <si>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</si>
  <si>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</si>
  <si>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</si>
  <si>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</si>
  <si>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2021-01-11 08:57:54</t>
  </si>
  <si>
    <t>2021-01-17 14:03:30</t>
  </si>
  <si>
    <t>2021-01-05 23:22:00</t>
  </si>
  <si>
    <t>2021-01-13 21:39:50</t>
  </si>
  <si>
    <t>2021-01-19 19:02:50</t>
  </si>
  <si>
    <t>2021-01-12 13:34:12</t>
  </si>
  <si>
    <t>2021-01-01 21:28:48</t>
  </si>
  <si>
    <t>2021-01-16 16:01:18</t>
  </si>
  <si>
    <t>2021-01-21 05:52:38</t>
  </si>
  <si>
    <t>2021-01-15 15:02:24</t>
  </si>
  <si>
    <t>2021-01-14 03:55:22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</si>
  <si>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</si>
  <si>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</si>
  <si>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</si>
  <si>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</si>
  <si>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</si>
  <si>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</si>
  <si>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</si>
  <si>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</si>
  <si>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</si>
  <si>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</si>
  <si>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</si>
  <si>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</si>
  <si>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</si>
  <si>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</si>
  <si>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</si>
  <si>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</si>
  <si>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</si>
  <si>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</si>
  <si>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2021-01-13 16:00:48</t>
  </si>
  <si>
    <t>2021-01-07 22:05:04</t>
  </si>
  <si>
    <t>2021-01-29 08:22:46</t>
  </si>
  <si>
    <t>2021-01-26 13:04:50</t>
  </si>
  <si>
    <t>2021-01-08 16:43:00</t>
  </si>
  <si>
    <t>2021-01-01 10:55:42</t>
  </si>
  <si>
    <t>2021-01-03 11:07:06</t>
  </si>
  <si>
    <t>2021-01-30 05:01:02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</si>
  <si>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</si>
  <si>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</si>
  <si>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</si>
  <si>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</si>
  <si>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</si>
  <si>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</si>
  <si>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</si>
  <si>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</si>
  <si>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</si>
  <si>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2021-01-17 21:46:04</t>
  </si>
  <si>
    <t>2021-01-17 09:55:32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</si>
  <si>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</si>
  <si>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</si>
  <si>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</si>
  <si>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</si>
  <si>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</si>
  <si>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</si>
  <si>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</si>
  <si>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</si>
  <si>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</si>
  <si>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</si>
  <si>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</si>
  <si>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</si>
  <si>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</si>
  <si>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</si>
  <si>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</si>
  <si>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</si>
  <si>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</si>
  <si>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</si>
  <si>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</si>
  <si>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</si>
  <si>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2021-01-11 04:50:44</t>
  </si>
  <si>
    <t>2021-01-15 12:01:32</t>
  </si>
  <si>
    <t>2021-01-21 12:17:06</t>
  </si>
  <si>
    <t>2021-01-27 16:10:00</t>
  </si>
  <si>
    <t>2021-01-04 14:29:58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</si>
  <si>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</si>
  <si>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</si>
  <si>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</si>
  <si>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</si>
  <si>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</si>
  <si>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</si>
  <si>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</si>
  <si>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</si>
  <si>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</si>
  <si>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</si>
  <si>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</si>
  <si>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</si>
  <si>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</si>
  <si>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</si>
  <si>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</si>
  <si>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</si>
  <si>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</si>
  <si>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</si>
  <si>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</si>
  <si>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</si>
  <si>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</si>
  <si>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</si>
  <si>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</si>
  <si>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</si>
  <si>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2021-01-09 02:50:16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</si>
  <si>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</si>
  <si>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</si>
  <si>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</si>
  <si>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</si>
  <si>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</si>
  <si>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</si>
  <si>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</si>
  <si>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</si>
  <si>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</si>
  <si>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</si>
  <si>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</si>
  <si>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</si>
  <si>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</si>
  <si>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</si>
  <si>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</si>
  <si>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</si>
  <si>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</si>
  <si>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</si>
  <si>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</si>
  <si>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</si>
  <si>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</si>
  <si>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</si>
  <si>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</si>
  <si>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</si>
  <si>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</si>
  <si>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</si>
  <si>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</si>
  <si>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</si>
  <si>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</si>
  <si>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2021-01-08 12:13:58</t>
  </si>
  <si>
    <t>2021-01-09 10:19:50</t>
  </si>
  <si>
    <t>2021-01-13 10:50:54</t>
  </si>
  <si>
    <t>2021-01-09 22:46:04</t>
  </si>
  <si>
    <t>2021-01-16 03:36:18</t>
  </si>
  <si>
    <t>2021-01-01 15:06:30</t>
  </si>
  <si>
    <t>2021-01-08 22:11:28</t>
  </si>
  <si>
    <t>2021-01-24 18:05:36</t>
  </si>
  <si>
    <t>2021-01-13 09:15:06</t>
  </si>
  <si>
    <t>2021-01-07 22:41:10</t>
  </si>
  <si>
    <t>2021-01-14 23:48:32</t>
  </si>
  <si>
    <t>2021-01-11 13:14:18</t>
  </si>
  <si>
    <t>2021-01-23 07:15:38</t>
  </si>
  <si>
    <t>2021-01-08 16:04:02</t>
  </si>
  <si>
    <t>2021-01-25 18:00:16</t>
  </si>
  <si>
    <t>2021-01-17 23:13:28</t>
  </si>
  <si>
    <t>2021-01-12 02:17:32</t>
  </si>
  <si>
    <t>2021-01-10 11:21:34</t>
  </si>
  <si>
    <t>2021-01-17 16:18:24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</si>
  <si>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</si>
  <si>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</si>
  <si>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</si>
  <si>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</si>
  <si>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</si>
  <si>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</si>
  <si>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</si>
  <si>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</si>
  <si>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</si>
  <si>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</si>
  <si>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</si>
  <si>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</si>
  <si>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</si>
  <si>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</si>
  <si>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</si>
  <si>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</si>
  <si>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</si>
  <si>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</si>
  <si>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</si>
  <si>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</si>
  <si>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2021-01-12 17:36:52</t>
  </si>
  <si>
    <t>2021-01-01 16:06:50</t>
  </si>
  <si>
    <t>2021-01-12 07:56:20</t>
  </si>
  <si>
    <t>2021-01-15 01:08:32</t>
  </si>
  <si>
    <t>2021-01-01 07:51:16</t>
  </si>
  <si>
    <t>2021-01-27 17:09:44</t>
  </si>
  <si>
    <t>2021-01-26 07:08:06</t>
  </si>
  <si>
    <t>2021-01-10 13:53:16</t>
  </si>
  <si>
    <t>2021-01-16 09:08:56</t>
  </si>
  <si>
    <t>2021-01-19 07:41:26</t>
  </si>
  <si>
    <t>2021-01-05 09:07:34</t>
  </si>
  <si>
    <t>2021-01-09 11:42:54</t>
  </si>
  <si>
    <t>2021-01-15 18:36:48</t>
  </si>
  <si>
    <t>2021-01-04 03:02:58</t>
  </si>
  <si>
    <t>2021-01-09 05:34:28</t>
  </si>
  <si>
    <t>2021-01-11 22:25:42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</si>
  <si>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</si>
  <si>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</si>
  <si>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</si>
  <si>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</si>
  <si>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</si>
  <si>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</si>
  <si>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</si>
  <si>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</si>
  <si>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</si>
  <si>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</si>
  <si>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</si>
  <si>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</si>
  <si>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</si>
  <si>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</si>
  <si>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</si>
  <si>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</si>
  <si>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</si>
  <si>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</si>
  <si>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</si>
  <si>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</si>
  <si>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</si>
  <si>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</si>
  <si>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</si>
  <si>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</si>
  <si>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</si>
  <si>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</si>
  <si>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</si>
  <si>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</si>
  <si>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</si>
  <si>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2021-01-13 01:51:24</t>
  </si>
  <si>
    <t>2021-01-14 00:06:28</t>
  </si>
  <si>
    <t>2021-01-14 19:25:30</t>
  </si>
  <si>
    <t>2021-01-14 19:25:36</t>
  </si>
  <si>
    <t>2021-01-15 01:08:22</t>
  </si>
  <si>
    <t>2021-01-16 09:49:46</t>
  </si>
  <si>
    <t>2021-01-23 04:43:00</t>
  </si>
  <si>
    <t>2021-01-18 15:54:34</t>
  </si>
  <si>
    <t>2021-01-18 15:54:40</t>
  </si>
  <si>
    <t>2021-01-17 15:45:46</t>
  </si>
  <si>
    <t>2021-01-30 09:53:58</t>
  </si>
  <si>
    <t>2021-01-19 00:20:26</t>
  </si>
  <si>
    <t>2021-01-23 21:55:34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</si>
  <si>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</si>
  <si>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</si>
  <si>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</si>
  <si>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</si>
  <si>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</si>
  <si>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</si>
  <si>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</si>
  <si>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</si>
  <si>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</si>
  <si>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</si>
  <si>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</si>
  <si>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</si>
  <si>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</si>
  <si>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</si>
  <si>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</si>
  <si>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</si>
  <si>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</si>
  <si>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</si>
  <si>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</si>
  <si>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</si>
  <si>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</si>
  <si>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</si>
  <si>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</si>
  <si>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</si>
  <si>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</si>
  <si>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</si>
  <si>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</si>
  <si>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</si>
  <si>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</si>
  <si>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</si>
  <si>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</si>
  <si>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</si>
  <si>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</si>
  <si>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</si>
  <si>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</si>
  <si>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</si>
  <si>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</si>
  <si>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</si>
  <si>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</si>
  <si>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</si>
  <si>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</si>
  <si>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</si>
  <si>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</si>
  <si>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</si>
  <si>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</si>
  <si>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</si>
  <si>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</si>
  <si>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</si>
  <si>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</si>
  <si>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</si>
  <si>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</si>
  <si>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</si>
  <si>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</si>
  <si>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</si>
  <si>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</si>
  <si>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</si>
  <si>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</si>
  <si>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</si>
  <si>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</si>
  <si>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</si>
  <si>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</si>
  <si>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</si>
  <si>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</si>
  <si>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</si>
  <si>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</si>
  <si>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</si>
  <si>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</si>
  <si>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</si>
  <si>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</si>
  <si>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</si>
  <si>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</si>
  <si>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</si>
  <si>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</si>
  <si>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</si>
  <si>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</si>
  <si>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</si>
  <si>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</si>
  <si>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</si>
  <si>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</si>
  <si>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</si>
  <si>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</si>
  <si>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</si>
  <si>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</si>
  <si>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</si>
  <si>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</si>
  <si>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</si>
  <si>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</si>
  <si>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</si>
  <si>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</si>
  <si>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</si>
  <si>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</si>
  <si>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</si>
  <si>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</si>
  <si>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</si>
  <si>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</si>
  <si>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</si>
  <si>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</si>
  <si>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</si>
  <si>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</si>
  <si>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</si>
  <si>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</si>
  <si>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</si>
  <si>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</si>
  <si>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</si>
  <si>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</si>
  <si>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</si>
  <si>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</si>
  <si>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</si>
  <si>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</si>
  <si>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</si>
  <si>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</si>
  <si>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</si>
  <si>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</si>
  <si>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</si>
  <si>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</si>
  <si>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</si>
  <si>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</si>
  <si>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</si>
  <si>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</si>
  <si>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</si>
  <si>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</si>
  <si>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</si>
  <si>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</si>
  <si>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</si>
  <si>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</si>
  <si>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</si>
  <si>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</si>
  <si>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</si>
  <si>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</si>
  <si>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</si>
  <si>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</si>
  <si>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</si>
  <si>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</si>
  <si>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</si>
  <si>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</si>
  <si>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</si>
  <si>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</si>
  <si>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</si>
  <si>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</si>
  <si>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</si>
  <si>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</si>
  <si>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</si>
  <si>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</si>
  <si>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</si>
  <si>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</si>
  <si>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</si>
  <si>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</si>
  <si>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</si>
  <si>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</si>
  <si>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</si>
  <si>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</si>
  <si>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</si>
  <si>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</si>
  <si>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</si>
  <si>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</si>
  <si>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</si>
  <si>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</si>
  <si>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</si>
  <si>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</si>
  <si>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</si>
  <si>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</si>
  <si>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</si>
  <si>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</si>
  <si>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</si>
  <si>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</si>
  <si>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</si>
  <si>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</si>
  <si>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</si>
  <si>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</si>
  <si>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</si>
  <si>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</si>
  <si>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</si>
  <si>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</si>
  <si>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</si>
  <si>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</si>
  <si>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</si>
  <si>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</si>
  <si>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</si>
  <si>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</si>
  <si>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</si>
  <si>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</si>
  <si>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</si>
  <si>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</si>
  <si>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</si>
  <si>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</si>
  <si>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</si>
  <si>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</si>
  <si>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</si>
  <si>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</si>
  <si>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</si>
  <si>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</si>
  <si>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</si>
  <si>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</si>
  <si>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</si>
  <si>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</si>
  <si>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</si>
  <si>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</si>
  <si>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</si>
  <si>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</si>
  <si>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</si>
  <si>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</si>
  <si>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</si>
  <si>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</si>
  <si>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</si>
  <si>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</si>
  <si>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</si>
  <si>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</si>
  <si>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</si>
  <si>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</si>
  <si>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</si>
  <si>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</si>
  <si>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</si>
  <si>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</si>
  <si>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</si>
  <si>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</si>
  <si>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</si>
  <si>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</si>
  <si>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</si>
  <si>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</si>
  <si>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</si>
  <si>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</si>
  <si>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</si>
  <si>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</si>
  <si>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</si>
  <si>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</si>
  <si>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</si>
  <si>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</si>
  <si>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</si>
  <si>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</si>
  <si>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</si>
  <si>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</si>
  <si>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</si>
  <si>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</si>
  <si>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</si>
  <si>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</si>
  <si>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</si>
  <si>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</si>
  <si>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</si>
  <si>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</si>
  <si>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</si>
  <si>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</si>
  <si>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</si>
  <si>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</si>
  <si>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</si>
  <si>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</si>
  <si>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</si>
  <si>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</si>
  <si>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</si>
  <si>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</si>
  <si>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</si>
  <si>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</si>
  <si>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</si>
  <si>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</si>
  <si>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</si>
  <si>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</si>
  <si>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</si>
  <si>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</si>
  <si>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</si>
  <si>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</si>
  <si>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</si>
  <si>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</si>
  <si>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</si>
  <si>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</si>
  <si>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</si>
  <si>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</si>
  <si>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</si>
  <si>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</si>
  <si>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</si>
  <si>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</si>
  <si>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</si>
  <si>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</si>
  <si>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</si>
  <si>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</si>
  <si>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</si>
  <si>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</si>
  <si>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</si>
  <si>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</si>
  <si>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</si>
  <si>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</si>
  <si>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</si>
  <si>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</si>
  <si>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</si>
  <si>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</si>
  <si>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</si>
  <si>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</si>
  <si>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</si>
  <si>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</si>
  <si>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</si>
  <si>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</si>
  <si>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</si>
  <si>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</si>
  <si>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</si>
  <si>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</si>
  <si>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</si>
  <si>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</si>
  <si>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</si>
  <si>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</si>
  <si>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</si>
  <si>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</si>
  <si>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</si>
  <si>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</si>
  <si>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</si>
  <si>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</si>
  <si>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</si>
  <si>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</si>
  <si>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</si>
  <si>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</si>
  <si>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</si>
  <si>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</si>
  <si>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</si>
  <si>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</si>
  <si>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</si>
  <si>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</si>
  <si>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</si>
  <si>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</si>
  <si>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</si>
  <si>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</si>
  <si>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</si>
  <si>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</si>
  <si>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</si>
  <si>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</si>
  <si>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</si>
  <si>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</si>
  <si>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</si>
  <si>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</si>
  <si>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</si>
  <si>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</si>
  <si>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</si>
  <si>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</si>
  <si>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</si>
  <si>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</si>
  <si>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</si>
  <si>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</si>
  <si>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</si>
  <si>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</si>
  <si>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</si>
  <si>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</si>
  <si>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</si>
  <si>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</si>
  <si>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</si>
  <si>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</si>
  <si>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</si>
  <si>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</si>
  <si>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</si>
  <si>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</si>
  <si>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</si>
  <si>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</si>
  <si>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</si>
  <si>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</si>
  <si>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</si>
  <si>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</si>
  <si>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</si>
  <si>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</si>
  <si>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</si>
  <si>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</si>
  <si>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</si>
  <si>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</si>
  <si>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</si>
  <si>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</si>
  <si>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</si>
  <si>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</si>
  <si>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</si>
  <si>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</si>
  <si>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</si>
  <si>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</si>
  <si>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</si>
  <si>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</si>
  <si>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</si>
  <si>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</si>
  <si>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</si>
  <si>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</si>
  <si>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</si>
  <si>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</si>
  <si>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</si>
  <si>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</si>
  <si>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</si>
  <si>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</si>
  <si>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</si>
  <si>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</si>
  <si>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</si>
  <si>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</si>
  <si>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</si>
  <si>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</si>
  <si>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</si>
  <si>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</si>
  <si>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</si>
  <si>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</si>
  <si>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</si>
  <si>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</si>
  <si>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</si>
  <si>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</si>
  <si>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</si>
  <si>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</si>
  <si>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</si>
  <si>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</si>
  <si>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</si>
  <si>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</si>
  <si>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</si>
  <si>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</si>
  <si>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</si>
  <si>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</si>
  <si>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</si>
  <si>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</si>
  <si>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</si>
  <si>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</si>
  <si>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</si>
  <si>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</si>
  <si>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</si>
  <si>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</si>
  <si>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</si>
  <si>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</si>
  <si>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</si>
  <si>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</si>
  <si>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</si>
  <si>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</si>
  <si>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</si>
  <si>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</si>
  <si>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</si>
  <si>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</si>
  <si>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</si>
  <si>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</si>
  <si>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</si>
  <si>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</si>
  <si>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</si>
  <si>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</si>
  <si>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</si>
  <si>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</si>
  <si>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</si>
  <si>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</si>
  <si>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</si>
  <si>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</si>
  <si>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</si>
  <si>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</si>
  <si>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</si>
  <si>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</si>
  <si>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</si>
  <si>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</si>
  <si>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</si>
  <si>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</si>
  <si>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</si>
  <si>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</si>
  <si>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</si>
  <si>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</si>
  <si>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</si>
  <si>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</si>
  <si>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</si>
  <si>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</si>
  <si>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</si>
  <si>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</si>
  <si>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</si>
  <si>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</si>
  <si>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</si>
  <si>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</si>
  <si>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</si>
  <si>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</si>
  <si>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</si>
  <si>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</si>
  <si>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</si>
  <si>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</si>
  <si>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</si>
  <si>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</si>
  <si>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</si>
  <si>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</si>
  <si>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</si>
  <si>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</si>
  <si>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</si>
  <si>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</si>
  <si>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</si>
  <si>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</si>
  <si>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</si>
  <si>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</si>
  <si>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</si>
  <si>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</si>
  <si>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</si>
  <si>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</si>
  <si>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</si>
  <si>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</si>
  <si>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</si>
  <si>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</si>
  <si>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</si>
  <si>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</si>
  <si>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</si>
  <si>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</si>
  <si>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</si>
  <si>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</si>
  <si>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</si>
  <si>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</si>
  <si>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</si>
  <si>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</si>
  <si>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</si>
  <si>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</si>
  <si>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</si>
  <si>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</si>
  <si>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</si>
  <si>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</si>
  <si>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</si>
  <si>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</si>
  <si>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</si>
  <si>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</si>
  <si>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</si>
  <si>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</si>
  <si>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</si>
  <si>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</si>
  <si>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</si>
  <si>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</si>
  <si>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</si>
  <si>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</si>
  <si>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</si>
  <si>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</si>
  <si>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</si>
  <si>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</si>
  <si>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</si>
  <si>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</si>
  <si>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</si>
  <si>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</si>
  <si>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</si>
  <si>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</si>
  <si>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</si>
  <si>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</si>
  <si>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</si>
  <si>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</si>
  <si>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</si>
  <si>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</si>
  <si>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</si>
  <si>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</si>
  <si>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</si>
  <si>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</si>
  <si>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</si>
  <si>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</si>
  <si>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</si>
  <si>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</si>
  <si>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</si>
  <si>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</si>
  <si>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</si>
  <si>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</si>
  <si>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</si>
  <si>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</si>
  <si>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</si>
  <si>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</si>
  <si>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</si>
  <si>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</si>
  <si>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</si>
  <si>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</si>
  <si>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</si>
  <si>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</si>
  <si>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</si>
  <si>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</si>
  <si>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</si>
  <si>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</si>
  <si>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</si>
  <si>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</si>
  <si>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</si>
  <si>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</si>
  <si>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</si>
  <si>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</si>
  <si>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</si>
  <si>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</si>
  <si>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</si>
  <si>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</si>
  <si>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</si>
  <si>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</si>
  <si>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</si>
  <si>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</si>
  <si>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</si>
  <si>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</si>
  <si>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</si>
  <si>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</si>
  <si>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</si>
  <si>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</si>
  <si>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</si>
  <si>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</si>
  <si>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</si>
  <si>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</si>
  <si>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</si>
  <si>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</si>
  <si>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</si>
  <si>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</si>
  <si>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</si>
  <si>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</si>
  <si>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</si>
  <si>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</si>
  <si>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</si>
  <si>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</si>
  <si>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</si>
  <si>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</si>
  <si>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</si>
  <si>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</si>
  <si>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</si>
  <si>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</si>
  <si>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</si>
  <si>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</si>
  <si>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</si>
  <si>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</si>
  <si>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</si>
  <si>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</si>
  <si>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</si>
  <si>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</si>
  <si>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</si>
  <si>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</si>
  <si>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</si>
  <si>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</si>
  <si>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</si>
  <si>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</si>
  <si>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</si>
  <si>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</si>
  <si>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</si>
  <si>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</si>
  <si>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</si>
  <si>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</si>
  <si>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</si>
  <si>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</si>
  <si>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</si>
  <si>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</si>
  <si>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</si>
  <si>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</si>
  <si>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</si>
  <si>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</si>
  <si>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</si>
  <si>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</si>
  <si>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</si>
  <si>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</si>
  <si>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</si>
  <si>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</si>
  <si>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</si>
  <si>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</si>
  <si>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</si>
  <si>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</si>
  <si>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</si>
  <si>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</si>
  <si>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</si>
  <si>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</si>
  <si>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</si>
  <si>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</si>
  <si>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</si>
  <si>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</si>
  <si>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</si>
  <si>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</si>
  <si>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</si>
  <si>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</si>
  <si>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</si>
  <si>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</si>
  <si>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</si>
  <si>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</si>
  <si>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</si>
  <si>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</si>
  <si>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</si>
  <si>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</si>
  <si>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</si>
  <si>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</si>
  <si>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</si>
  <si>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</si>
  <si>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</si>
  <si>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</si>
  <si>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</si>
  <si>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</si>
  <si>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</si>
  <si>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</si>
  <si>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</si>
  <si>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</si>
  <si>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</si>
  <si>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</si>
  <si>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</si>
  <si>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</si>
  <si>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</si>
  <si>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</si>
  <si>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</si>
  <si>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</si>
  <si>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</si>
  <si>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</si>
  <si>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</si>
  <si>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</si>
  <si>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</si>
  <si>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</si>
  <si>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</si>
  <si>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</si>
  <si>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</si>
  <si>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</si>
  <si>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</si>
  <si>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</si>
  <si>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</si>
  <si>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</si>
  <si>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</si>
  <si>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</si>
  <si>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</si>
  <si>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</si>
  <si>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</si>
  <si>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</si>
  <si>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</si>
  <si>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</si>
  <si>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</si>
  <si>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</si>
  <si>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</si>
  <si>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</si>
  <si>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</si>
  <si>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</si>
  <si>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</si>
  <si>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</si>
  <si>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</si>
  <si>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</si>
  <si>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</si>
  <si>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</si>
  <si>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</si>
  <si>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</si>
  <si>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</si>
  <si>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</si>
  <si>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</si>
  <si>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</si>
  <si>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</si>
  <si>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</si>
  <si>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</si>
  <si>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</si>
  <si>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</si>
  <si>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</si>
  <si>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</si>
  <si>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</si>
  <si>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</si>
  <si>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</si>
  <si>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</si>
  <si>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</si>
  <si>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</si>
  <si>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</si>
  <si>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</si>
  <si>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</si>
  <si>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</si>
  <si>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</si>
  <si>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</si>
  <si>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</si>
  <si>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</si>
  <si>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</si>
  <si>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</si>
  <si>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</si>
  <si>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</si>
  <si>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</si>
  <si>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</si>
  <si>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</si>
  <si>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</si>
  <si>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</si>
  <si>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</si>
  <si>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</si>
  <si>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</si>
  <si>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</si>
  <si>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</si>
  <si>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</si>
  <si>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</si>
  <si>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</si>
  <si>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</si>
  <si>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</si>
  <si>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</si>
  <si>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</si>
  <si>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</si>
  <si>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</si>
  <si>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</si>
  <si>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</si>
  <si>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</si>
  <si>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</si>
  <si>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</si>
  <si>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</si>
  <si>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</si>
  <si>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</si>
  <si>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</si>
  <si>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</si>
  <si>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</si>
  <si>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</si>
  <si>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</si>
  <si>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</si>
  <si>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</si>
  <si>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</si>
  <si>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</si>
  <si>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</si>
  <si>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</si>
  <si>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</si>
  <si>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</si>
  <si>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</si>
  <si>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</si>
  <si>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</si>
  <si>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</si>
  <si>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</si>
  <si>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</si>
  <si>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</si>
  <si>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</si>
  <si>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</si>
  <si>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</si>
  <si>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</si>
  <si>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</si>
  <si>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</si>
  <si>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</si>
  <si>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</si>
  <si>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</si>
  <si>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</si>
  <si>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</si>
  <si>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</si>
  <si>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</si>
  <si>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</si>
  <si>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</si>
  <si>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</si>
  <si>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</si>
  <si>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</si>
  <si>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</si>
  <si>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</si>
  <si>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</si>
  <si>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</si>
  <si>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</si>
  <si>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</si>
  <si>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</si>
  <si>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</si>
  <si>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</si>
  <si>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</si>
  <si>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</si>
  <si>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</si>
  <si>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</si>
  <si>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</si>
  <si>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</si>
  <si>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</si>
  <si>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</si>
  <si>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</si>
  <si>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</si>
  <si>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</si>
  <si>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</si>
  <si>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</si>
  <si>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</si>
  <si>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</si>
  <si>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</si>
  <si>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</si>
  <si>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</si>
  <si>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</si>
  <si>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</si>
  <si>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</si>
  <si>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</si>
  <si>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</si>
  <si>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</si>
  <si>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</si>
  <si>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</si>
  <si>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</si>
  <si>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</si>
  <si>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</si>
  <si>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</si>
  <si>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</si>
  <si>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</si>
  <si>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</si>
  <si>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</si>
  <si>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</si>
  <si>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</si>
  <si>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</si>
  <si>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</si>
  <si>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</si>
  <si>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</si>
  <si>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</si>
  <si>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</si>
  <si>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</si>
  <si>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</si>
  <si>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</si>
  <si>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</si>
  <si>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</si>
  <si>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</si>
  <si>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</si>
  <si>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</si>
  <si>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</si>
  <si>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</si>
  <si>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</si>
  <si>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</si>
  <si>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</si>
  <si>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</si>
  <si>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</si>
  <si>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</si>
  <si>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</si>
  <si>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</si>
  <si>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</si>
  <si>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</si>
  <si>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</si>
  <si>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</si>
  <si>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</si>
  <si>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</si>
  <si>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</si>
  <si>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</si>
  <si>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</si>
  <si>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</si>
  <si>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</si>
  <si>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</si>
  <si>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</si>
  <si>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</si>
  <si>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</si>
  <si>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</si>
  <si>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</si>
  <si>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</si>
  <si>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</si>
  <si>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</si>
  <si>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</si>
  <si>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</si>
  <si>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</si>
  <si>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</si>
  <si>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</si>
  <si>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</si>
  <si>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</si>
  <si>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</si>
  <si>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</si>
  <si>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</si>
  <si>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</si>
  <si>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</si>
  <si>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</si>
  <si>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</si>
  <si>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</si>
  <si>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</si>
  <si>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</si>
  <si>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</si>
  <si>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</si>
  <si>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</si>
  <si>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</si>
  <si>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</si>
  <si>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</si>
  <si>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</si>
  <si>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</si>
  <si>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</si>
  <si>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</si>
  <si>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</si>
  <si>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</si>
  <si>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</si>
  <si>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</si>
  <si>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</si>
  <si>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</si>
  <si>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</si>
  <si>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</si>
  <si>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</si>
  <si>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</si>
  <si>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</si>
  <si>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</si>
  <si>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</si>
  <si>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</si>
  <si>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</si>
  <si>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</si>
  <si>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</si>
  <si>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</si>
  <si>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</si>
  <si>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</si>
  <si>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</si>
  <si>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</si>
  <si>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</si>
  <si>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</si>
  <si>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</si>
  <si>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</si>
  <si>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</si>
  <si>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</si>
  <si>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</si>
  <si>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</si>
  <si>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</si>
  <si>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</si>
  <si>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</si>
  <si>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</si>
  <si>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</si>
  <si>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</si>
  <si>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</si>
  <si>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</si>
  <si>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</si>
  <si>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</si>
  <si>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</si>
  <si>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</si>
  <si>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</si>
  <si>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</si>
  <si>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</si>
  <si>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</si>
  <si>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</si>
  <si>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</si>
  <si>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</si>
  <si>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</si>
  <si>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</si>
  <si>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</si>
  <si>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</si>
  <si>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</si>
  <si>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</si>
  <si>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</si>
  <si>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</si>
  <si>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</si>
  <si>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</si>
  <si>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</si>
  <si>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</si>
  <si>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</si>
  <si>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</si>
  <si>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</si>
  <si>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</si>
  <si>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</si>
  <si>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</si>
  <si>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</si>
  <si>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</si>
  <si>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</si>
  <si>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</si>
  <si>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</si>
  <si>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</si>
  <si>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</si>
  <si>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</si>
  <si>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</si>
  <si>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</si>
  <si>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</si>
  <si>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</si>
  <si>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</si>
  <si>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</si>
  <si>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</si>
  <si>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</si>
  <si>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</si>
  <si>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</si>
  <si>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</si>
  <si>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</si>
  <si>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</si>
  <si>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</si>
  <si>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</si>
  <si>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</si>
  <si>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</si>
  <si>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</si>
  <si>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</si>
  <si>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</si>
  <si>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</si>
  <si>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</si>
  <si>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</si>
  <si>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</si>
  <si>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</si>
  <si>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</si>
  <si>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</si>
  <si>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</si>
  <si>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</si>
  <si>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</si>
  <si>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</si>
  <si>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</si>
  <si>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</si>
  <si>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</si>
  <si>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</si>
  <si>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</si>
  <si>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</si>
  <si>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</si>
  <si>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</si>
  <si>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</si>
  <si>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</si>
  <si>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</si>
  <si>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</si>
  <si>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</si>
  <si>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</si>
  <si>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</si>
  <si>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</si>
  <si>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</si>
  <si>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</si>
  <si>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</si>
  <si>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</si>
  <si>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</si>
  <si>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</si>
  <si>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</si>
  <si>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</si>
  <si>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</si>
  <si>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</si>
  <si>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</si>
  <si>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</si>
  <si>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</si>
  <si>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</si>
  <si>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</si>
  <si>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</si>
  <si>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</si>
  <si>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</si>
  <si>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</si>
  <si>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</si>
  <si>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</si>
  <si>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</si>
  <si>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</si>
  <si>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</si>
  <si>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</si>
  <si>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</si>
  <si>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</si>
  <si>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</si>
  <si>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</si>
  <si>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</si>
  <si>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</si>
  <si>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</si>
  <si>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</si>
  <si>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</si>
  <si>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</si>
  <si>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</si>
  <si>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</si>
  <si>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</si>
  <si>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</si>
  <si>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</si>
  <si>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</si>
  <si>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</si>
  <si>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</si>
  <si>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</si>
  <si>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</si>
  <si>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</si>
  <si>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</si>
  <si>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</si>
  <si>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</si>
  <si>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</si>
  <si>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</si>
  <si>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</si>
  <si>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</si>
  <si>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</si>
  <si>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</si>
  <si>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</si>
  <si>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</si>
  <si>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</si>
  <si>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</si>
  <si>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</si>
  <si>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</si>
  <si>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</si>
  <si>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</si>
  <si>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</si>
  <si>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</si>
  <si>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</si>
  <si>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</si>
  <si>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</si>
  <si>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</si>
  <si>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</si>
  <si>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</si>
  <si>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</si>
  <si>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</si>
  <si>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</si>
  <si>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</si>
  <si>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</si>
  <si>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</si>
  <si>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</si>
  <si>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</si>
  <si>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</si>
  <si>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</si>
  <si>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</si>
  <si>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</si>
  <si>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</si>
  <si>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</si>
  <si>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</si>
  <si>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</si>
  <si>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</si>
  <si>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</si>
  <si>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</si>
  <si>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</si>
  <si>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</si>
  <si>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</si>
  <si>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</si>
  <si>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</si>
  <si>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</si>
  <si>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</si>
  <si>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</si>
  <si>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</si>
  <si>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</si>
  <si>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</si>
  <si>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</si>
  <si>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</si>
  <si>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</si>
  <si>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</si>
  <si>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</si>
  <si>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</si>
  <si>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</si>
  <si>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</si>
  <si>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</si>
  <si>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</si>
  <si>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</si>
  <si>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</si>
  <si>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</si>
  <si>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</si>
  <si>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</si>
  <si>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</si>
  <si>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</si>
  <si>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</si>
  <si>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</si>
  <si>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</si>
  <si>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</si>
  <si>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</si>
  <si>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</si>
  <si>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</si>
  <si>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</si>
  <si>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</si>
  <si>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</si>
  <si>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</si>
  <si>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</si>
  <si>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</si>
  <si>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</si>
  <si>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</si>
  <si>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</si>
  <si>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</si>
  <si>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</si>
  <si>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</si>
  <si>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</si>
  <si>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</si>
  <si>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</si>
  <si>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</si>
  <si>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</si>
  <si>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</si>
  <si>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</si>
  <si>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</si>
  <si>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</si>
  <si>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</si>
  <si>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</si>
  <si>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</si>
  <si>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</si>
  <si>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</si>
  <si>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</si>
  <si>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</si>
  <si>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</si>
  <si>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</si>
  <si>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</si>
  <si>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</si>
  <si>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</si>
  <si>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</si>
  <si>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</si>
  <si>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</si>
  <si>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</si>
  <si>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</si>
  <si>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</si>
  <si>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</si>
  <si>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</si>
  <si>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</si>
  <si>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</si>
  <si>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</si>
  <si>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</si>
  <si>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</si>
  <si>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</si>
  <si>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</si>
  <si>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</si>
  <si>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</si>
  <si>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</si>
  <si>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</si>
  <si>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</si>
  <si>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</si>
  <si>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</si>
  <si>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</si>
  <si>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</si>
  <si>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</si>
  <si>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</si>
  <si>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</si>
  <si>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</si>
  <si>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</si>
  <si>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</si>
  <si>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</si>
  <si>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</si>
  <si>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</si>
  <si>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</si>
  <si>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</si>
  <si>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</si>
  <si>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</si>
  <si>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</si>
  <si>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</si>
  <si>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</si>
  <si>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</si>
  <si>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</si>
  <si>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</si>
  <si>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</si>
  <si>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</si>
  <si>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</si>
  <si>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</si>
  <si>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</si>
  <si>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</si>
  <si>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</si>
  <si>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</si>
  <si>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</si>
  <si>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</si>
  <si>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</si>
  <si>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</si>
  <si>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</si>
  <si>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</si>
  <si>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</si>
  <si>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</si>
  <si>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</si>
  <si>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</si>
  <si>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</si>
  <si>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</si>
  <si>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</si>
  <si>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</si>
  <si>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</si>
  <si>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</si>
  <si>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</si>
  <si>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</si>
  <si>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</si>
  <si>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</si>
  <si>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</si>
  <si>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</si>
  <si>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</si>
  <si>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</si>
  <si>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</si>
  <si>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</si>
  <si>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</si>
  <si>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</si>
  <si>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</si>
  <si>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</si>
  <si>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</si>
  <si>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</si>
  <si>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</si>
  <si>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</si>
  <si>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</si>
  <si>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</si>
  <si>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</si>
  <si>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</si>
  <si>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</si>
  <si>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</si>
  <si>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</si>
  <si>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</si>
  <si>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</si>
  <si>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</si>
  <si>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</si>
  <si>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</si>
  <si>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</si>
  <si>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</si>
  <si>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</si>
  <si>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</si>
  <si>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</si>
  <si>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</si>
  <si>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</si>
  <si>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</si>
  <si>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</si>
  <si>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</si>
  <si>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</si>
  <si>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</si>
  <si>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</si>
  <si>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</si>
  <si>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</si>
  <si>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</si>
  <si>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</si>
  <si>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</si>
  <si>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</si>
  <si>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</si>
  <si>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</si>
  <si>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</si>
  <si>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</si>
  <si>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</si>
  <si>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</si>
  <si>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</si>
  <si>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</si>
  <si>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</si>
  <si>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</si>
  <si>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</si>
  <si>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</si>
  <si>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</si>
  <si>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</si>
  <si>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</si>
  <si>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</si>
  <si>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</si>
  <si>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</si>
  <si>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</si>
  <si>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</si>
  <si>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</si>
  <si>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</si>
  <si>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</si>
  <si>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</si>
  <si>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2021-02-23 14:46:20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</si>
  <si>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</si>
  <si>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</si>
  <si>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</si>
  <si>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</si>
  <si>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</si>
  <si>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</si>
  <si>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</si>
  <si>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</si>
  <si>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</si>
  <si>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</si>
  <si>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</si>
  <si>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</si>
  <si>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</si>
  <si>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</si>
  <si>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2021-02-23 14:15:22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</si>
  <si>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</si>
  <si>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</si>
  <si>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</si>
  <si>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</si>
  <si>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</si>
  <si>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</si>
  <si>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</si>
  <si>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</si>
  <si>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</si>
  <si>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</si>
  <si>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</si>
  <si>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</si>
  <si>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</si>
  <si>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</si>
  <si>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</si>
  <si>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</si>
  <si>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</si>
  <si>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</si>
  <si>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</si>
  <si>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</si>
  <si>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</si>
  <si>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</si>
  <si>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</si>
  <si>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</si>
  <si>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</si>
  <si>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</si>
  <si>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</si>
  <si>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</si>
  <si>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</si>
  <si>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</si>
  <si>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</si>
  <si>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</si>
  <si>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</si>
  <si>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</si>
  <si>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</si>
  <si>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</si>
  <si>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</si>
  <si>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</si>
  <si>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</si>
  <si>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</si>
  <si>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</si>
  <si>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</si>
  <si>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</si>
  <si>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</si>
  <si>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</si>
  <si>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</si>
  <si>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</si>
  <si>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</si>
  <si>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</si>
  <si>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</si>
  <si>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</si>
  <si>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</si>
  <si>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</si>
  <si>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</si>
  <si>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2021-02-09 12:32:18</t>
  </si>
  <si>
    <t>2021-02-18 13:27:32</t>
  </si>
  <si>
    <t>2021-02-10 18:13:51</t>
  </si>
  <si>
    <t>2021-02-27 15:22:42</t>
  </si>
  <si>
    <t>2021-02-18 20:30:56</t>
  </si>
  <si>
    <t>2021-02-14 22:40:36</t>
  </si>
  <si>
    <t>2021-02-07 10:07:12</t>
  </si>
  <si>
    <t>2021-02-24 16:08:28</t>
  </si>
  <si>
    <t>2021-02-06 19:57:06</t>
  </si>
  <si>
    <t>2021-02-04 03:03:12</t>
  </si>
  <si>
    <t>2021-02-16 08:57:40</t>
  </si>
  <si>
    <t>2021-02-26 09:44:48</t>
  </si>
  <si>
    <t>2021-02-23 00:01:34</t>
  </si>
  <si>
    <t>2021-02-28 22:43:52</t>
  </si>
  <si>
    <t>2021-02-17 14:51:12</t>
  </si>
  <si>
    <t>2021-02-20 10:51:46</t>
  </si>
  <si>
    <t>2021-02-10 00:31:32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</si>
  <si>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</si>
  <si>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</si>
  <si>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</si>
  <si>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</si>
  <si>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</si>
  <si>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</si>
  <si>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2021-02-17 19:04:34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</si>
  <si>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</si>
  <si>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</si>
  <si>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</si>
  <si>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</si>
  <si>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</si>
  <si>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</si>
  <si>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</si>
  <si>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</si>
  <si>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</si>
  <si>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</si>
  <si>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</si>
  <si>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</si>
  <si>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</si>
  <si>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</si>
  <si>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</si>
  <si>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</si>
  <si>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05:48:46</t>
  </si>
  <si>
    <t>2021-02-19 12:05:06</t>
  </si>
  <si>
    <t>2021-02-15 02:26:54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</si>
  <si>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</si>
  <si>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</si>
  <si>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</si>
  <si>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</si>
  <si>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</si>
  <si>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</si>
  <si>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</si>
  <si>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</si>
  <si>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</si>
  <si>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</si>
  <si>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</si>
  <si>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</si>
  <si>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</si>
  <si>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</si>
  <si>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</si>
  <si>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</si>
  <si>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</si>
  <si>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</si>
  <si>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</si>
  <si>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</si>
  <si>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</si>
  <si>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</si>
  <si>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</si>
  <si>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</si>
  <si>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</si>
  <si>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</si>
  <si>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</si>
  <si>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</si>
  <si>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</si>
  <si>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</si>
  <si>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</si>
  <si>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</si>
  <si>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</si>
  <si>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</si>
  <si>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</si>
  <si>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</si>
  <si>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</si>
  <si>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</si>
  <si>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</si>
  <si>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</si>
  <si>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</si>
  <si>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</si>
  <si>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</si>
  <si>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</si>
  <si>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</si>
  <si>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</si>
  <si>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</si>
  <si>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</si>
  <si>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</si>
  <si>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</si>
  <si>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</si>
  <si>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</si>
  <si>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</si>
  <si>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</si>
  <si>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</si>
  <si>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</si>
  <si>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</si>
  <si>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</si>
  <si>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</si>
  <si>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</si>
  <si>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</si>
  <si>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</si>
  <si>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</si>
  <si>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</si>
  <si>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</si>
  <si>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</si>
  <si>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</si>
  <si>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</si>
  <si>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</si>
  <si>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</si>
  <si>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</si>
  <si>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</si>
  <si>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</si>
  <si>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</si>
  <si>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</si>
  <si>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</si>
  <si>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</si>
  <si>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</si>
  <si>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</si>
  <si>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</si>
  <si>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</si>
  <si>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</si>
  <si>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</si>
  <si>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</si>
  <si>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</si>
  <si>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</si>
  <si>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</si>
  <si>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</si>
  <si>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</si>
  <si>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</si>
  <si>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</si>
  <si>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</si>
  <si>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</si>
  <si>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</si>
  <si>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</si>
  <si>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</si>
  <si>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</si>
  <si>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</si>
  <si>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</si>
  <si>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</si>
  <si>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</si>
  <si>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</si>
  <si>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</si>
  <si>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</si>
  <si>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</si>
  <si>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</si>
  <si>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</si>
  <si>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</si>
  <si>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</si>
  <si>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</si>
  <si>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</si>
  <si>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</si>
  <si>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</si>
  <si>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</si>
  <si>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</si>
  <si>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</si>
  <si>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</si>
  <si>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</si>
  <si>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</si>
  <si>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</si>
  <si>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</si>
  <si>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</si>
  <si>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</si>
  <si>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</si>
  <si>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</si>
  <si>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</si>
  <si>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</si>
  <si>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</si>
  <si>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</si>
  <si>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</si>
  <si>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</si>
  <si>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</si>
  <si>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</si>
  <si>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</si>
  <si>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</si>
  <si>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</si>
  <si>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</si>
  <si>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</si>
  <si>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</si>
  <si>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</si>
  <si>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</si>
  <si>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</si>
  <si>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</si>
  <si>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</si>
  <si>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</si>
  <si>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</si>
  <si>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</si>
  <si>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</si>
  <si>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</si>
  <si>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</si>
  <si>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</si>
  <si>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</si>
  <si>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</si>
  <si>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</si>
  <si>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</si>
  <si>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</si>
  <si>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</si>
  <si>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</si>
  <si>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</si>
  <si>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</si>
  <si>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</si>
  <si>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</si>
  <si>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</si>
  <si>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</si>
  <si>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</si>
  <si>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</si>
  <si>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</si>
  <si>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</si>
  <si>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</si>
  <si>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</si>
  <si>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</si>
  <si>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</si>
  <si>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</si>
  <si>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</si>
  <si>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</si>
  <si>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</si>
  <si>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</si>
  <si>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</si>
  <si>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</si>
  <si>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</si>
  <si>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</si>
  <si>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</si>
  <si>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</si>
  <si>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</si>
  <si>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</si>
  <si>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</si>
  <si>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</si>
  <si>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</si>
  <si>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</si>
  <si>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</si>
  <si>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</si>
  <si>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</si>
  <si>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</si>
  <si>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</si>
  <si>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</si>
  <si>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</si>
  <si>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</si>
  <si>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</si>
  <si>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</si>
  <si>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</si>
  <si>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</si>
  <si>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</si>
  <si>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</si>
  <si>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</si>
  <si>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</si>
  <si>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</si>
  <si>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</si>
  <si>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</si>
  <si>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</si>
  <si>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</si>
  <si>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</si>
  <si>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</si>
  <si>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</si>
  <si>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</si>
  <si>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</si>
  <si>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</si>
  <si>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</si>
  <si>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</si>
  <si>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</si>
  <si>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</si>
  <si>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</si>
  <si>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</si>
  <si>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</si>
  <si>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</si>
  <si>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</si>
  <si>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</si>
  <si>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</si>
  <si>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</si>
  <si>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</si>
  <si>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</si>
  <si>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</si>
  <si>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</si>
  <si>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</si>
  <si>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</si>
  <si>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</si>
  <si>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</si>
  <si>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</si>
  <si>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</si>
  <si>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</si>
  <si>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</si>
  <si>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</si>
  <si>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</si>
  <si>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</si>
  <si>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</si>
  <si>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</si>
  <si>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</si>
  <si>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</si>
  <si>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</si>
  <si>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</si>
  <si>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</si>
  <si>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</si>
  <si>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</si>
  <si>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</si>
  <si>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</si>
  <si>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</si>
  <si>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</si>
  <si>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</si>
  <si>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</si>
  <si>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</si>
  <si>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</si>
  <si>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</si>
  <si>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</si>
  <si>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</si>
  <si>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</si>
  <si>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</si>
  <si>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</si>
  <si>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</si>
  <si>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</si>
  <si>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</si>
  <si>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</si>
  <si>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</si>
  <si>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</si>
  <si>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</si>
  <si>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</si>
  <si>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</si>
  <si>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</si>
  <si>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</si>
  <si>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</si>
  <si>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</si>
  <si>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</si>
  <si>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</si>
  <si>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</si>
  <si>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</si>
  <si>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</si>
  <si>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</si>
  <si>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</si>
  <si>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</si>
  <si>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</si>
  <si>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</si>
  <si>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</si>
  <si>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</si>
  <si>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</si>
  <si>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</si>
  <si>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</si>
  <si>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</si>
  <si>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</si>
  <si>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</si>
  <si>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</si>
  <si>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</si>
  <si>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</si>
  <si>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</si>
  <si>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</si>
  <si>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</si>
  <si>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</si>
  <si>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</si>
  <si>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</si>
  <si>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</si>
  <si>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</si>
  <si>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</si>
  <si>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</si>
  <si>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</si>
  <si>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</si>
  <si>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</si>
  <si>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</si>
  <si>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</si>
  <si>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</si>
  <si>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</si>
  <si>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</si>
  <si>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</si>
  <si>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</si>
  <si>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</si>
  <si>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</si>
  <si>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</si>
  <si>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</si>
  <si>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</si>
  <si>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</si>
  <si>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</si>
  <si>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</si>
  <si>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</si>
  <si>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</si>
  <si>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</si>
  <si>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</si>
  <si>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</si>
  <si>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</si>
  <si>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</si>
  <si>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</si>
  <si>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</si>
  <si>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</si>
  <si>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</si>
  <si>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</si>
  <si>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</si>
  <si>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</si>
  <si>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</si>
  <si>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</si>
  <si>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</si>
  <si>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</si>
  <si>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</si>
  <si>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</si>
  <si>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</si>
  <si>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</si>
  <si>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</si>
  <si>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</si>
  <si>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</si>
  <si>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</si>
  <si>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</si>
  <si>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</si>
  <si>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</si>
  <si>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</si>
  <si>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</si>
  <si>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</si>
  <si>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</si>
  <si>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</si>
  <si>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</si>
  <si>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</si>
  <si>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</si>
  <si>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</si>
  <si>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</si>
  <si>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</si>
  <si>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</si>
  <si>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</si>
  <si>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</si>
  <si>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</si>
  <si>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</si>
  <si>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</si>
  <si>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</si>
  <si>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</si>
  <si>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</si>
  <si>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</si>
  <si>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</si>
  <si>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</si>
  <si>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</si>
  <si>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</si>
  <si>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</si>
  <si>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</si>
  <si>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</si>
  <si>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</si>
  <si>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</si>
  <si>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</si>
  <si>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</si>
  <si>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</si>
  <si>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</si>
  <si>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</si>
  <si>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</si>
  <si>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</si>
  <si>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</si>
  <si>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</si>
  <si>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</si>
  <si>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</si>
  <si>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</si>
  <si>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</si>
  <si>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</si>
  <si>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</si>
  <si>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</si>
  <si>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</si>
  <si>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</si>
  <si>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</si>
  <si>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</si>
  <si>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</si>
  <si>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</si>
  <si>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</si>
  <si>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</si>
  <si>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</si>
  <si>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</si>
  <si>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</si>
  <si>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</si>
  <si>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</si>
  <si>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</si>
  <si>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</si>
  <si>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</si>
  <si>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</si>
  <si>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</si>
  <si>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</si>
  <si>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</si>
  <si>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</si>
  <si>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</si>
  <si>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</si>
  <si>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</si>
  <si>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</si>
  <si>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</si>
  <si>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</si>
  <si>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</si>
  <si>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</si>
  <si>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</si>
  <si>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</si>
  <si>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</si>
  <si>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</si>
  <si>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</si>
  <si>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</si>
  <si>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</si>
  <si>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</si>
  <si>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</si>
  <si>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</si>
  <si>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</si>
  <si>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</si>
  <si>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</si>
  <si>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</si>
  <si>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</si>
  <si>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</si>
  <si>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</si>
  <si>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</si>
  <si>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</si>
  <si>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</si>
  <si>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</si>
  <si>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</si>
  <si>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</si>
  <si>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</si>
  <si>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</si>
  <si>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</si>
  <si>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</si>
  <si>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</si>
  <si>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</si>
  <si>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</si>
  <si>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</si>
  <si>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</si>
  <si>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</si>
  <si>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</si>
  <si>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</si>
  <si>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</si>
  <si>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</si>
  <si>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</si>
  <si>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</si>
  <si>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</si>
  <si>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</si>
  <si>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</si>
  <si>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</si>
  <si>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</si>
  <si>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</si>
  <si>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</si>
  <si>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</si>
  <si>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</si>
  <si>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</si>
  <si>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</si>
  <si>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</si>
  <si>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</si>
  <si>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</si>
  <si>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</si>
  <si>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</si>
  <si>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</si>
  <si>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</si>
  <si>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</si>
  <si>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</si>
  <si>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</si>
  <si>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</si>
  <si>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</si>
  <si>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</si>
  <si>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</si>
  <si>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</si>
  <si>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</si>
  <si>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</si>
  <si>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</si>
  <si>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</si>
  <si>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</si>
  <si>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</si>
  <si>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</si>
  <si>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</si>
  <si>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</si>
  <si>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</si>
  <si>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</si>
  <si>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</si>
  <si>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</si>
  <si>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</si>
  <si>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</si>
  <si>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</si>
  <si>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</si>
  <si>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</si>
  <si>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</si>
  <si>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</si>
  <si>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</si>
  <si>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</si>
  <si>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</si>
  <si>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</si>
  <si>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</si>
  <si>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</si>
  <si>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</si>
  <si>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</si>
  <si>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</si>
  <si>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</si>
  <si>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</si>
  <si>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</si>
  <si>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</si>
  <si>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</si>
  <si>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</si>
  <si>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</si>
  <si>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</si>
  <si>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</si>
  <si>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</si>
  <si>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</si>
  <si>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</si>
  <si>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</si>
  <si>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</si>
  <si>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</si>
  <si>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</si>
  <si>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</si>
  <si>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</si>
  <si>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</si>
  <si>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</si>
  <si>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</si>
  <si>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</si>
  <si>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</si>
  <si>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</si>
  <si>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</si>
  <si>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</si>
  <si>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</si>
  <si>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</si>
  <si>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</si>
  <si>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</si>
  <si>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</si>
  <si>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</si>
  <si>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</si>
  <si>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</si>
  <si>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</si>
  <si>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</si>
  <si>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</si>
  <si>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</si>
  <si>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</si>
  <si>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</si>
  <si>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</si>
  <si>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</si>
  <si>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</si>
  <si>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</si>
  <si>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</si>
  <si>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</si>
  <si>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</si>
  <si>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</si>
  <si>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</si>
  <si>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</si>
  <si>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</si>
  <si>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</si>
  <si>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</si>
  <si>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</si>
  <si>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</si>
  <si>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</si>
  <si>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</si>
  <si>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</si>
  <si>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</si>
  <si>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</si>
  <si>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</si>
  <si>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</si>
  <si>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</si>
  <si>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</si>
  <si>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</si>
  <si>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</si>
  <si>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</si>
  <si>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</si>
  <si>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</si>
  <si>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</si>
  <si>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</si>
  <si>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</si>
  <si>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</si>
  <si>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</si>
  <si>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</si>
  <si>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</si>
  <si>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</si>
  <si>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</si>
  <si>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</si>
  <si>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</si>
  <si>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</si>
  <si>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</si>
  <si>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</si>
  <si>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</si>
  <si>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</si>
  <si>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</si>
  <si>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</si>
  <si>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</si>
  <si>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</si>
  <si>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</si>
  <si>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</si>
  <si>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</si>
  <si>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</si>
  <si>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</si>
  <si>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</si>
  <si>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</si>
  <si>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</si>
  <si>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</si>
  <si>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</si>
  <si>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</si>
  <si>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</si>
  <si>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</si>
  <si>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</si>
  <si>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</si>
  <si>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</si>
  <si>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</si>
  <si>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</si>
  <si>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</si>
  <si>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</si>
  <si>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</si>
  <si>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</si>
  <si>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</si>
  <si>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</si>
  <si>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</si>
  <si>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</si>
  <si>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</si>
  <si>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</si>
  <si>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</si>
  <si>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</si>
  <si>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</si>
  <si>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</si>
  <si>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</si>
  <si>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</si>
  <si>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</si>
  <si>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</si>
  <si>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</si>
  <si>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</si>
  <si>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</si>
  <si>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</si>
  <si>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</si>
  <si>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</si>
  <si>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</si>
  <si>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</si>
  <si>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</si>
  <si>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</si>
  <si>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</si>
  <si>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</si>
  <si>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</si>
  <si>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</si>
  <si>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</si>
  <si>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</si>
  <si>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</si>
  <si>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</si>
  <si>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</si>
  <si>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</si>
  <si>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</si>
  <si>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</si>
  <si>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</si>
  <si>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</si>
  <si>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</si>
  <si>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</si>
  <si>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</si>
  <si>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</si>
  <si>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</si>
  <si>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</si>
  <si>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</si>
  <si>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</si>
  <si>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</si>
  <si>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</si>
  <si>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</si>
  <si>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</si>
  <si>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</si>
  <si>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</si>
  <si>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</si>
  <si>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</si>
  <si>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</si>
  <si>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</si>
  <si>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</si>
  <si>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</si>
  <si>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</si>
  <si>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</si>
  <si>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</si>
  <si>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</si>
  <si>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</si>
  <si>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</si>
  <si>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</si>
  <si>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</si>
  <si>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</si>
  <si>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</si>
  <si>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</si>
  <si>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</si>
  <si>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</si>
  <si>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</si>
  <si>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</si>
  <si>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</si>
  <si>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</si>
  <si>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</si>
  <si>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</si>
  <si>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</si>
  <si>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</si>
  <si>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</si>
  <si>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</si>
  <si>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</si>
  <si>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</si>
  <si>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</si>
  <si>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</si>
  <si>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</si>
  <si>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</si>
  <si>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</si>
  <si>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</si>
  <si>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</si>
  <si>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</si>
  <si>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</si>
  <si>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</si>
  <si>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</si>
  <si>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</si>
  <si>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</si>
  <si>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</si>
  <si>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</si>
  <si>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</si>
  <si>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</si>
  <si>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</si>
  <si>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</si>
  <si>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</si>
  <si>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</si>
  <si>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</si>
  <si>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</si>
  <si>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</si>
  <si>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</si>
  <si>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</si>
  <si>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</si>
  <si>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</si>
  <si>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</si>
  <si>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</si>
  <si>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</si>
  <si>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</si>
  <si>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</si>
  <si>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</si>
  <si>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</si>
  <si>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</si>
  <si>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</si>
  <si>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</si>
  <si>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</si>
  <si>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</si>
  <si>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</si>
  <si>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</si>
  <si>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</si>
  <si>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</si>
  <si>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</si>
  <si>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</si>
  <si>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</si>
  <si>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</si>
  <si>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</si>
  <si>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</si>
  <si>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</si>
  <si>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</si>
  <si>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</si>
  <si>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</si>
  <si>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</si>
  <si>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</si>
  <si>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</si>
  <si>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</si>
  <si>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</si>
  <si>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</si>
  <si>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</si>
  <si>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</si>
  <si>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</si>
  <si>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</si>
  <si>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</si>
  <si>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</si>
  <si>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</si>
  <si>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</si>
  <si>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</si>
  <si>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</si>
  <si>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</si>
  <si>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</si>
  <si>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</si>
  <si>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</si>
  <si>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</si>
  <si>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</si>
  <si>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</si>
  <si>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</si>
  <si>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</si>
  <si>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</si>
  <si>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</si>
  <si>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</si>
  <si>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</si>
  <si>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</si>
  <si>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</si>
  <si>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</si>
  <si>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</si>
  <si>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</si>
  <si>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</si>
  <si>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</si>
  <si>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</si>
  <si>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</si>
  <si>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</si>
  <si>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</si>
  <si>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</si>
  <si>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</si>
  <si>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</si>
  <si>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</si>
  <si>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</si>
  <si>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</si>
  <si>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</si>
  <si>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</si>
  <si>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</si>
  <si>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</si>
  <si>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</si>
  <si>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</si>
  <si>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</si>
  <si>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</si>
  <si>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</si>
  <si>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</si>
  <si>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</si>
  <si>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</si>
  <si>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</si>
  <si>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</si>
  <si>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</si>
  <si>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</si>
  <si>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</si>
  <si>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</si>
  <si>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</si>
  <si>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</si>
  <si>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</si>
  <si>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</si>
  <si>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</si>
  <si>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</si>
  <si>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</si>
  <si>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</si>
  <si>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</si>
  <si>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</si>
  <si>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</si>
  <si>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</si>
  <si>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</si>
  <si>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</si>
  <si>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</si>
  <si>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</si>
  <si>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</si>
  <si>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</si>
  <si>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</si>
  <si>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</si>
  <si>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</si>
  <si>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</si>
  <si>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</si>
  <si>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</si>
  <si>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</si>
  <si>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</si>
  <si>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</si>
  <si>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</si>
  <si>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</si>
  <si>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</si>
  <si>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</si>
  <si>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</si>
  <si>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</si>
  <si>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</si>
  <si>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</si>
  <si>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</si>
  <si>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</si>
  <si>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</si>
  <si>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</si>
  <si>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</si>
  <si>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</si>
  <si>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</si>
  <si>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</si>
  <si>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</si>
  <si>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</si>
  <si>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</si>
  <si>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</si>
  <si>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</si>
  <si>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</si>
  <si>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</si>
  <si>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</si>
  <si>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</si>
  <si>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</si>
  <si>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</si>
  <si>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</si>
  <si>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</si>
  <si>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</si>
  <si>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</si>
  <si>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</si>
  <si>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</si>
  <si>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</si>
  <si>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</si>
  <si>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</si>
  <si>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</si>
  <si>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</si>
  <si>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</si>
  <si>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</si>
  <si>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</si>
  <si>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</si>
  <si>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</si>
  <si>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</si>
  <si>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</si>
  <si>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</si>
  <si>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</si>
  <si>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</si>
  <si>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</si>
  <si>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</si>
  <si>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</si>
  <si>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</si>
  <si>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</si>
  <si>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</si>
  <si>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</si>
  <si>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</si>
  <si>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</si>
  <si>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</si>
  <si>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</si>
  <si>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</si>
  <si>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</si>
  <si>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</si>
  <si>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</si>
  <si>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</si>
  <si>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</si>
  <si>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</si>
  <si>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</si>
  <si>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</si>
  <si>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</si>
  <si>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</si>
  <si>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</si>
  <si>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</si>
  <si>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</si>
  <si>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</si>
  <si>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</si>
  <si>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</si>
  <si>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</si>
  <si>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</si>
  <si>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</si>
  <si>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</si>
  <si>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</si>
  <si>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</si>
  <si>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</si>
  <si>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</si>
  <si>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</si>
  <si>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</si>
  <si>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</si>
  <si>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</si>
  <si>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</si>
  <si>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</si>
  <si>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</si>
  <si>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</si>
  <si>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</si>
  <si>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</si>
  <si>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</si>
  <si>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</si>
  <si>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</si>
  <si>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</si>
  <si>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</si>
  <si>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</si>
  <si>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</si>
  <si>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</si>
  <si>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</si>
  <si>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</si>
  <si>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</si>
  <si>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</si>
  <si>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</si>
  <si>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</si>
  <si>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</si>
  <si>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</si>
  <si>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</si>
  <si>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</si>
  <si>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</si>
  <si>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</si>
  <si>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</si>
  <si>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</si>
  <si>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</si>
  <si>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</si>
  <si>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</si>
  <si>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</si>
  <si>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</si>
  <si>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</si>
  <si>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</si>
  <si>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</si>
  <si>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</si>
  <si>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</si>
  <si>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</si>
  <si>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</si>
  <si>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</si>
  <si>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</si>
  <si>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</si>
  <si>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</si>
  <si>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</si>
  <si>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</si>
  <si>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</si>
  <si>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</si>
  <si>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</si>
  <si>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</si>
  <si>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</si>
  <si>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</si>
  <si>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</si>
  <si>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</si>
  <si>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</si>
  <si>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</si>
  <si>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</si>
  <si>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</si>
  <si>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</si>
  <si>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</si>
  <si>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</si>
  <si>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</si>
  <si>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</si>
  <si>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</si>
  <si>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</si>
  <si>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</si>
  <si>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</si>
  <si>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</si>
  <si>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</si>
  <si>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</si>
  <si>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</si>
  <si>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</si>
  <si>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</si>
  <si>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</si>
  <si>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</si>
  <si>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</si>
  <si>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</si>
  <si>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</si>
  <si>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</si>
  <si>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</si>
  <si>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</si>
  <si>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</si>
  <si>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</si>
  <si>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</si>
  <si>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</si>
  <si>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</si>
  <si>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</si>
  <si>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</si>
  <si>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</si>
  <si>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</si>
  <si>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</si>
  <si>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</si>
  <si>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</si>
  <si>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</si>
  <si>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</si>
  <si>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</si>
  <si>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</si>
  <si>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</si>
  <si>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</si>
  <si>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</si>
  <si>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</si>
  <si>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</si>
  <si>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</si>
  <si>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</si>
  <si>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</si>
  <si>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</si>
  <si>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</si>
  <si>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</si>
  <si>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</si>
  <si>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</si>
  <si>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</si>
  <si>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</si>
  <si>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</si>
  <si>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</si>
  <si>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</si>
  <si>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</si>
  <si>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</si>
  <si>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</si>
  <si>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</si>
  <si>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</si>
  <si>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</si>
  <si>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</si>
  <si>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</si>
  <si>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</si>
  <si>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</si>
  <si>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</si>
  <si>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</si>
  <si>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</si>
  <si>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</si>
  <si>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</si>
  <si>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</si>
  <si>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</si>
  <si>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</si>
  <si>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</si>
  <si>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</si>
  <si>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</si>
  <si>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</si>
  <si>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</si>
  <si>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</si>
  <si>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</si>
  <si>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</si>
  <si>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</si>
  <si>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</si>
  <si>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</si>
  <si>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</si>
  <si>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</si>
  <si>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</si>
  <si>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</si>
  <si>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</si>
  <si>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</si>
  <si>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</si>
  <si>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</si>
  <si>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</si>
  <si>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</si>
  <si>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</si>
  <si>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</si>
  <si>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</si>
  <si>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</si>
  <si>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</si>
  <si>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</si>
  <si>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</si>
  <si>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</si>
  <si>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</si>
  <si>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</si>
  <si>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</si>
  <si>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</si>
  <si>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</si>
  <si>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</si>
  <si>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</si>
  <si>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</si>
  <si>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</si>
  <si>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</si>
  <si>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</si>
  <si>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</si>
  <si>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</si>
  <si>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</si>
  <si>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</si>
  <si>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</si>
  <si>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</si>
  <si>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</si>
  <si>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</si>
  <si>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</si>
  <si>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</si>
  <si>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</si>
  <si>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</si>
  <si>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</si>
  <si>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</si>
  <si>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</si>
  <si>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</si>
  <si>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</si>
  <si>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</si>
  <si>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</si>
  <si>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</si>
  <si>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</si>
  <si>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</si>
  <si>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</si>
  <si>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</si>
  <si>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</si>
  <si>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</si>
  <si>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</si>
  <si>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</si>
  <si>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</si>
  <si>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</si>
  <si>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</si>
  <si>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</si>
  <si>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</si>
  <si>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</si>
  <si>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</si>
  <si>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</si>
  <si>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</si>
  <si>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</si>
  <si>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</si>
  <si>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</si>
  <si>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</si>
  <si>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</si>
  <si>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</si>
  <si>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</si>
  <si>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</si>
  <si>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</si>
  <si>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</si>
  <si>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</si>
  <si>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</si>
  <si>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</si>
  <si>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</si>
  <si>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</si>
  <si>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</si>
  <si>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</si>
  <si>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</si>
  <si>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</si>
  <si>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</si>
  <si>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</si>
  <si>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</si>
  <si>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</si>
  <si>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</si>
  <si>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</si>
  <si>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</si>
  <si>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</si>
  <si>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</si>
  <si>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</si>
  <si>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</si>
  <si>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</si>
  <si>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</si>
  <si>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</si>
  <si>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</si>
  <si>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</si>
  <si>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</si>
  <si>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</si>
  <si>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</si>
  <si>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</si>
  <si>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</si>
  <si>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</si>
  <si>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</si>
  <si>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</si>
  <si>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</si>
  <si>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</si>
  <si>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</si>
  <si>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</si>
  <si>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</si>
  <si>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</si>
  <si>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</si>
  <si>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</si>
  <si>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</si>
  <si>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</si>
  <si>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</si>
  <si>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</si>
  <si>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</si>
  <si>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</si>
  <si>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</si>
  <si>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</si>
  <si>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</si>
  <si>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</si>
  <si>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</si>
  <si>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</si>
  <si>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</si>
  <si>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</si>
  <si>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</si>
  <si>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</si>
  <si>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</si>
  <si>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</si>
  <si>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</si>
  <si>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</si>
  <si>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</si>
  <si>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</si>
  <si>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</si>
  <si>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</si>
  <si>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</si>
  <si>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</si>
  <si>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</si>
  <si>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</si>
  <si>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</si>
  <si>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</si>
  <si>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</si>
  <si>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</si>
  <si>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</si>
  <si>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</si>
  <si>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</si>
  <si>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</si>
  <si>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</si>
  <si>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</si>
  <si>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</si>
  <si>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</si>
  <si>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</si>
  <si>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</si>
  <si>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</si>
  <si>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</si>
  <si>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</si>
  <si>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</si>
  <si>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</si>
  <si>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</si>
  <si>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</si>
  <si>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</si>
  <si>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</si>
  <si>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</si>
  <si>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</si>
  <si>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</si>
  <si>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</si>
  <si>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</si>
  <si>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</si>
  <si>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</si>
  <si>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</si>
  <si>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</si>
  <si>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</si>
  <si>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</si>
  <si>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</si>
  <si>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</si>
  <si>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</si>
  <si>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</si>
  <si>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</si>
  <si>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</si>
  <si>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</si>
  <si>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</si>
  <si>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</si>
  <si>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</si>
  <si>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</si>
  <si>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</si>
  <si>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</si>
  <si>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</si>
  <si>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</si>
  <si>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</si>
  <si>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</si>
  <si>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</si>
  <si>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</si>
  <si>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</si>
  <si>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</si>
  <si>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</si>
  <si>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</si>
  <si>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</si>
  <si>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</si>
  <si>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</si>
  <si>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</si>
  <si>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</si>
  <si>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</si>
  <si>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</si>
  <si>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</si>
  <si>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</si>
  <si>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</si>
  <si>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</si>
  <si>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</si>
  <si>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</si>
  <si>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</si>
  <si>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</si>
  <si>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</si>
  <si>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</si>
  <si>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</si>
  <si>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</si>
  <si>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</si>
  <si>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</si>
  <si>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</si>
  <si>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</si>
  <si>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</si>
  <si>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</si>
  <si>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</si>
  <si>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</si>
  <si>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</si>
  <si>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</si>
  <si>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</si>
  <si>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</si>
  <si>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</si>
  <si>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</si>
  <si>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</si>
  <si>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</si>
  <si>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</si>
  <si>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</si>
  <si>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</si>
  <si>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</si>
  <si>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</si>
  <si>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</si>
  <si>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</si>
  <si>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</si>
  <si>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</si>
  <si>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</si>
  <si>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</si>
  <si>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</si>
  <si>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</si>
  <si>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</si>
  <si>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</si>
  <si>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</si>
  <si>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</si>
  <si>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</si>
  <si>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</si>
  <si>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</si>
  <si>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</si>
  <si>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</si>
  <si>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</si>
  <si>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</si>
  <si>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</si>
  <si>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</si>
  <si>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</si>
  <si>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</si>
  <si>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</si>
  <si>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</si>
  <si>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</si>
  <si>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</si>
  <si>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</si>
  <si>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</si>
  <si>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</si>
  <si>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</si>
  <si>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</si>
  <si>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</si>
  <si>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</si>
  <si>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</si>
  <si>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</si>
  <si>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</si>
  <si>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</si>
  <si>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</si>
  <si>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</si>
  <si>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</si>
  <si>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</si>
  <si>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</si>
  <si>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</si>
  <si>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</si>
  <si>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</si>
  <si>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</si>
  <si>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</si>
  <si>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</si>
  <si>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</si>
  <si>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</si>
  <si>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</si>
  <si>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</si>
  <si>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</si>
  <si>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</si>
  <si>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</si>
  <si>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</si>
  <si>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</si>
  <si>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</si>
  <si>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</si>
  <si>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</si>
  <si>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</si>
  <si>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</si>
  <si>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</si>
  <si>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</si>
  <si>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</si>
  <si>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</si>
  <si>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</si>
  <si>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</si>
  <si>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</si>
  <si>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</si>
  <si>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</si>
  <si>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</si>
  <si>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</si>
  <si>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</si>
  <si>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</si>
  <si>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</si>
  <si>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</si>
  <si>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</si>
  <si>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</si>
  <si>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</si>
  <si>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</si>
  <si>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</si>
  <si>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</si>
  <si>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</si>
  <si>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</si>
  <si>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</si>
  <si>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</si>
  <si>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</si>
  <si>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</si>
  <si>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</si>
  <si>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</si>
  <si>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</si>
  <si>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</si>
  <si>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</si>
  <si>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</si>
  <si>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</si>
  <si>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</si>
  <si>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</si>
  <si>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</si>
  <si>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</si>
  <si>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</si>
  <si>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</si>
  <si>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</si>
  <si>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</si>
  <si>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</si>
  <si>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</si>
  <si>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</si>
  <si>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</si>
  <si>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</si>
  <si>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</si>
  <si>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</si>
  <si>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</si>
  <si>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</si>
  <si>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</si>
  <si>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</si>
  <si>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</si>
  <si>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</si>
  <si>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</si>
  <si>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</si>
  <si>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</si>
  <si>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</si>
  <si>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</si>
  <si>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</si>
  <si>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</si>
  <si>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</si>
  <si>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</si>
  <si>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</si>
  <si>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</si>
  <si>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</si>
  <si>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</si>
  <si>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</si>
  <si>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</si>
  <si>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</si>
  <si>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</si>
  <si>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</si>
  <si>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</si>
  <si>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</si>
  <si>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</si>
  <si>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</si>
  <si>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</si>
  <si>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</si>
  <si>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</si>
  <si>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</si>
  <si>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</si>
  <si>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</si>
  <si>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</si>
  <si>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</si>
  <si>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</si>
  <si>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</si>
  <si>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</si>
  <si>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</si>
  <si>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</si>
  <si>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</si>
  <si>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</si>
  <si>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</si>
  <si>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</si>
  <si>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</si>
  <si>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</si>
  <si>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</si>
  <si>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</si>
  <si>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</si>
  <si>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</si>
  <si>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</si>
  <si>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</si>
  <si>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</si>
  <si>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</si>
  <si>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</si>
  <si>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</si>
  <si>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</si>
  <si>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</si>
  <si>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</si>
  <si>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</si>
  <si>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</si>
  <si>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</si>
  <si>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</si>
  <si>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</si>
  <si>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</si>
  <si>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</si>
  <si>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</si>
  <si>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</si>
  <si>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</si>
  <si>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</si>
  <si>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</si>
  <si>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</si>
  <si>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</si>
  <si>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</si>
  <si>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</si>
  <si>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</si>
  <si>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</si>
  <si>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</si>
  <si>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</si>
  <si>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</si>
  <si>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</si>
  <si>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</si>
  <si>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</si>
  <si>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</si>
  <si>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</si>
  <si>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</si>
  <si>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</si>
  <si>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</si>
  <si>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</si>
  <si>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</si>
  <si>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</si>
  <si>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</si>
  <si>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</si>
  <si>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</si>
  <si>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</si>
  <si>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</si>
  <si>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</si>
  <si>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</si>
  <si>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</si>
  <si>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</si>
  <si>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</si>
  <si>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</si>
  <si>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</si>
  <si>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</si>
  <si>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</si>
  <si>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</si>
  <si>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</si>
  <si>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</si>
  <si>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</si>
  <si>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</si>
  <si>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</si>
  <si>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</si>
  <si>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</si>
  <si>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</si>
  <si>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</si>
  <si>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</si>
  <si>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</si>
  <si>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</si>
  <si>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</si>
  <si>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</si>
  <si>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</si>
  <si>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</si>
  <si>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</si>
  <si>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</si>
  <si>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</si>
  <si>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</si>
  <si>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</si>
  <si>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</si>
  <si>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</si>
  <si>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</si>
  <si>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</si>
  <si>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</si>
  <si>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</si>
  <si>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</si>
  <si>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</si>
  <si>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</si>
  <si>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</si>
  <si>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</si>
  <si>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</si>
  <si>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</si>
  <si>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</si>
  <si>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</si>
  <si>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</si>
  <si>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</si>
  <si>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</si>
  <si>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</si>
  <si>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</si>
  <si>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</si>
  <si>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</si>
  <si>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</si>
  <si>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</si>
  <si>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</si>
  <si>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</si>
  <si>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</si>
  <si>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</si>
  <si>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</si>
  <si>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</si>
  <si>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</si>
  <si>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</si>
  <si>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</si>
  <si>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</si>
  <si>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</si>
  <si>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</si>
  <si>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</si>
  <si>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</si>
  <si>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</si>
  <si>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</si>
  <si>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</si>
  <si>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</si>
  <si>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</si>
  <si>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</si>
  <si>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</si>
  <si>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</si>
  <si>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</si>
  <si>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</si>
  <si>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</si>
  <si>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</si>
  <si>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</si>
  <si>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</si>
  <si>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</si>
  <si>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</si>
  <si>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</si>
  <si>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</si>
  <si>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</si>
  <si>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</si>
  <si>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</si>
  <si>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</si>
  <si>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</si>
  <si>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</si>
  <si>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</si>
  <si>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</si>
  <si>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</si>
  <si>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</si>
  <si>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</si>
  <si>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</si>
  <si>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</si>
  <si>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</si>
  <si>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</si>
  <si>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</si>
  <si>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</si>
  <si>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</si>
  <si>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</si>
  <si>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</si>
  <si>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</si>
  <si>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</si>
  <si>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</si>
  <si>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</si>
  <si>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</si>
  <si>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</si>
  <si>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</si>
  <si>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</si>
  <si>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</si>
  <si>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</si>
  <si>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</si>
  <si>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</si>
  <si>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</si>
  <si>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</si>
  <si>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</si>
  <si>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</si>
  <si>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</si>
  <si>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</si>
  <si>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</si>
  <si>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</si>
  <si>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</si>
  <si>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</si>
  <si>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</si>
  <si>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</si>
  <si>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</si>
  <si>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</si>
  <si>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</si>
  <si>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</si>
  <si>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</si>
  <si>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</si>
  <si>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</si>
  <si>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</si>
  <si>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</si>
  <si>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</si>
  <si>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</si>
  <si>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</si>
  <si>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</si>
  <si>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</si>
  <si>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</si>
  <si>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</si>
  <si>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</si>
  <si>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</si>
  <si>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</si>
  <si>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</si>
  <si>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</si>
  <si>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</si>
  <si>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</si>
  <si>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</si>
  <si>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</si>
  <si>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</si>
  <si>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</si>
  <si>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</si>
  <si>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</si>
  <si>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</si>
  <si>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</si>
  <si>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</si>
  <si>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</si>
  <si>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</si>
  <si>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</si>
  <si>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</si>
  <si>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</si>
  <si>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</si>
  <si>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</si>
  <si>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</si>
  <si>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</si>
  <si>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</si>
  <si>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</si>
  <si>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</si>
  <si>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</si>
  <si>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</si>
  <si>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</si>
  <si>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</si>
  <si>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</si>
  <si>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</si>
  <si>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</si>
  <si>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</si>
  <si>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</si>
  <si>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</si>
  <si>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</si>
  <si>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</si>
  <si>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</si>
  <si>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</si>
  <si>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</si>
  <si>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</si>
  <si>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</si>
  <si>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</si>
  <si>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</si>
  <si>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</si>
  <si>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</si>
  <si>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</si>
  <si>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</si>
  <si>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</si>
  <si>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</si>
  <si>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</si>
  <si>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</si>
  <si>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</si>
  <si>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</si>
  <si>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</si>
  <si>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</si>
  <si>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</si>
  <si>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</si>
  <si>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</si>
  <si>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</si>
  <si>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</si>
  <si>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</si>
  <si>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</si>
  <si>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</si>
  <si>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</si>
  <si>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</si>
  <si>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</si>
  <si>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</si>
  <si>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</si>
  <si>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</si>
  <si>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</si>
  <si>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</si>
  <si>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</si>
  <si>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</si>
  <si>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</si>
  <si>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</si>
  <si>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</si>
  <si>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</si>
  <si>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</si>
  <si>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</si>
  <si>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</si>
  <si>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</si>
  <si>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</si>
  <si>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</si>
  <si>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</si>
  <si>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</si>
  <si>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</si>
  <si>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</si>
  <si>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</si>
  <si>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</si>
  <si>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</si>
  <si>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</si>
  <si>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</si>
  <si>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</si>
  <si>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</si>
  <si>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</si>
  <si>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</si>
  <si>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</si>
  <si>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2021-03-31 17:36:10</t>
  </si>
  <si>
    <t>2021-03-26 10:20:52</t>
  </si>
  <si>
    <t>2021-03-28 20:44:26</t>
  </si>
  <si>
    <t>2021-03-27 18:01:48</t>
  </si>
  <si>
    <t>2021-03-25 06:01:08</t>
  </si>
  <si>
    <t>2021-03-20 08:42:34</t>
  </si>
  <si>
    <t>2021-03-01 05:08:10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</si>
  <si>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</si>
  <si>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</si>
  <si>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</si>
  <si>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</si>
  <si>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</si>
  <si>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</si>
  <si>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</si>
  <si>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</si>
  <si>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</si>
  <si>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</si>
  <si>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</si>
  <si>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</si>
  <si>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</si>
  <si>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</si>
  <si>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</si>
  <si>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</si>
  <si>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</si>
  <si>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</si>
  <si>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</si>
  <si>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</si>
  <si>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</si>
  <si>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</si>
  <si>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2021-03-29 10:51:50</t>
  </si>
  <si>
    <t>2021-03-08 11:05:28</t>
  </si>
  <si>
    <t>2021-03-28 20:37:00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</si>
  <si>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</si>
  <si>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</si>
  <si>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</si>
  <si>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</si>
  <si>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</si>
  <si>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</si>
  <si>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</si>
  <si>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</si>
  <si>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</si>
  <si>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</si>
  <si>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</si>
  <si>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</si>
  <si>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</si>
  <si>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</si>
  <si>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</si>
  <si>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</si>
  <si>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</si>
  <si>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</si>
  <si>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</si>
  <si>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2021-04-09 03:00:03</t>
  </si>
  <si>
    <t>2021-03-31 05:27:58</t>
  </si>
  <si>
    <t>2021-03-17 08:25:48</t>
  </si>
  <si>
    <t>2021-03-08 08:24:04</t>
  </si>
  <si>
    <t>2021-03-31 23:20:28</t>
  </si>
  <si>
    <t>2021-03-24 10:42:06</t>
  </si>
  <si>
    <t>2021-03-17 20:24:22</t>
  </si>
  <si>
    <t>2021-03-01 16:39:58</t>
  </si>
  <si>
    <t>2021-03-24 04:40:22</t>
  </si>
  <si>
    <t>2021-03-07 15:00:28</t>
  </si>
  <si>
    <t>2021-03-24 18:37:08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</si>
  <si>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</si>
  <si>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</si>
  <si>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</si>
  <si>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</si>
  <si>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</si>
  <si>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</si>
  <si>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</si>
  <si>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</si>
  <si>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2021-03-19 14:10:40</t>
  </si>
  <si>
    <t>2021-03-10 13:52:46</t>
  </si>
  <si>
    <t>2021-03-05 11:05:12</t>
  </si>
  <si>
    <t>2021-03-28 06:56:36</t>
  </si>
  <si>
    <t>2021-03-17 16:18:12</t>
  </si>
  <si>
    <t>2021-03-20 19:24:58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</si>
  <si>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</si>
  <si>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</si>
  <si>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</si>
  <si>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</si>
  <si>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</si>
  <si>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</si>
  <si>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</si>
  <si>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2021-03-12 14:56:20</t>
  </si>
  <si>
    <t>2021-03-16 19:00:02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</si>
  <si>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</si>
  <si>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</si>
  <si>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</si>
  <si>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</si>
  <si>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</si>
  <si>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</si>
  <si>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</si>
  <si>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</si>
  <si>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</si>
  <si>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</si>
  <si>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</si>
  <si>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2021-03-26 13:36:24</t>
  </si>
  <si>
    <t>2021-03-28 08:30:46</t>
  </si>
  <si>
    <t>2021-03-06 04:32:50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</si>
  <si>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</si>
  <si>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</si>
  <si>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</si>
  <si>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</si>
  <si>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</si>
  <si>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</si>
  <si>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2021-03-16 06:15:42</t>
  </si>
  <si>
    <t>2021-03-13 22:30:08</t>
  </si>
  <si>
    <t>2021-03-12 11:09:20</t>
  </si>
  <si>
    <t>2021-03-22 21:26:24</t>
  </si>
  <si>
    <t>2021-03-14 13:25:50</t>
  </si>
  <si>
    <t>2021-03-25 16:49:52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</si>
  <si>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</si>
  <si>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</si>
  <si>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</si>
  <si>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</si>
  <si>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</si>
  <si>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</si>
  <si>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</si>
  <si>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</si>
  <si>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</si>
  <si>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17:20:42</t>
  </si>
  <si>
    <t>2021-03-06 18:02:52</t>
  </si>
  <si>
    <t>2021-03-01 02:02:00</t>
  </si>
  <si>
    <t>2021-03-05 04:57:36</t>
  </si>
  <si>
    <t>2021-03-04 14:08:24</t>
  </si>
  <si>
    <t>2021-03-22 18:13:36</t>
  </si>
  <si>
    <t>2021-03-25 12:39:28</t>
  </si>
  <si>
    <t>2021-03-20 19:49:04</t>
  </si>
  <si>
    <t>2021-03-11 15:59:52</t>
  </si>
  <si>
    <t>2021-03-29 00:48:52</t>
  </si>
  <si>
    <t>2021-03-07 06:17:12</t>
  </si>
  <si>
    <t>2021-03-29 09:26:04</t>
  </si>
  <si>
    <t>2021-03-13 03:42:18</t>
  </si>
  <si>
    <t>2021-03-23 20:46:24</t>
  </si>
  <si>
    <t>2021-03-30 19:28:24</t>
  </si>
  <si>
    <t>2021-03-14 09:31:04</t>
  </si>
  <si>
    <t>2021-03-29 04:28:50</t>
  </si>
  <si>
    <t>2021-03-29 17:34:28</t>
  </si>
  <si>
    <t>2021-03-21 13:18:38</t>
  </si>
  <si>
    <t>2021-03-26 18:12:20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</si>
  <si>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</si>
  <si>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</si>
  <si>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</si>
  <si>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</si>
  <si>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</si>
  <si>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</si>
  <si>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</si>
  <si>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2021-03-21 00:03:26</t>
  </si>
  <si>
    <t>2021-03-03 16:28:08</t>
  </si>
  <si>
    <t>2021-03-04 08:39:52</t>
  </si>
  <si>
    <t>2021-03-22 08:55:18</t>
  </si>
  <si>
    <t>2021-03-27 10:10:30</t>
  </si>
  <si>
    <t>2021-03-05 05:55:46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</si>
  <si>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</si>
  <si>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</si>
  <si>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</si>
  <si>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</si>
  <si>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</si>
  <si>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</si>
  <si>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</si>
  <si>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2021-03-26 15:57:40</t>
  </si>
  <si>
    <t>2021-03-19 16:03:48</t>
  </si>
  <si>
    <t>2021-03-11 15:01:52</t>
  </si>
  <si>
    <t>2021-03-24 10:44:12</t>
  </si>
  <si>
    <t>2021-03-18 22:27:40</t>
  </si>
  <si>
    <t>2021-03-10 17:37:38</t>
  </si>
  <si>
    <t>2021-03-25 06:07:12</t>
  </si>
  <si>
    <t>2021-03-31 16:30:58</t>
  </si>
  <si>
    <t>2021-03-26 21:31:20</t>
  </si>
  <si>
    <t>2021-03-02 16:00:02</t>
  </si>
  <si>
    <t>2021-03-31 08:23:10</t>
  </si>
  <si>
    <t>2021-03-18 10:07:36</t>
  </si>
  <si>
    <t>2021-03-01 04:10:06</t>
  </si>
  <si>
    <t>2021-03-11 16:58:22</t>
  </si>
  <si>
    <t>2021-03-30 13:07:42</t>
  </si>
  <si>
    <t>2021-03-16 12:44:56</t>
  </si>
  <si>
    <t>2021-03-28 14:14:30</t>
  </si>
  <si>
    <t>2021-03-09 10:50:58</t>
  </si>
  <si>
    <t>2021-03-19 17:33:22</t>
  </si>
  <si>
    <t>2021-03-13 06:04:00</t>
  </si>
  <si>
    <t>2021-03-02 21:16:12</t>
  </si>
  <si>
    <t>2021-03-26 14:50:30</t>
  </si>
  <si>
    <t>2021-03-01 18:30:56</t>
  </si>
  <si>
    <t>2021-03-06 17:04:50</t>
  </si>
  <si>
    <t>2021-03-18 14:40:56</t>
  </si>
  <si>
    <t>2021-03-10 11:09:28</t>
  </si>
  <si>
    <t>2021-03-15 16:29:35</t>
  </si>
  <si>
    <t>2021-03-21 15:10:18</t>
  </si>
  <si>
    <t>2021-03-06 16:32:54</t>
  </si>
  <si>
    <t>2021-03-17 16:26:20</t>
  </si>
  <si>
    <t>2021-03-14 19:55:50</t>
  </si>
  <si>
    <t>2021-03-13 12:25:58</t>
  </si>
  <si>
    <t>2021-03-06 01:50:54</t>
  </si>
  <si>
    <t>2021-03-09 15:16:12</t>
  </si>
  <si>
    <t>2021-03-12 09:47:06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</si>
  <si>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</si>
  <si>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</si>
  <si>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</si>
  <si>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</si>
  <si>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</si>
  <si>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</si>
  <si>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2021-03-15 16:43:55</t>
  </si>
  <si>
    <t>2021-03-15 07:55:32</t>
  </si>
  <si>
    <t>2021-03-17 01:58:58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</si>
  <si>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</si>
  <si>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</si>
  <si>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</si>
  <si>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</si>
  <si>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</si>
  <si>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</si>
  <si>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</si>
  <si>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</si>
  <si>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</si>
  <si>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</si>
  <si>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</si>
  <si>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</si>
  <si>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</si>
  <si>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</si>
  <si>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2021-03-25 18:53:54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</si>
  <si>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</si>
  <si>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</si>
  <si>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</si>
  <si>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</si>
  <si>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</si>
  <si>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</si>
  <si>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</si>
  <si>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</si>
  <si>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</si>
  <si>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</si>
  <si>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</si>
  <si>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</si>
  <si>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</si>
  <si>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</si>
  <si>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</si>
  <si>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</si>
  <si>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</si>
  <si>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</si>
  <si>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</si>
  <si>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</si>
  <si>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</si>
  <si>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</si>
  <si>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</si>
  <si>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</si>
  <si>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</si>
  <si>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</si>
  <si>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</si>
  <si>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</si>
  <si>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</si>
  <si>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</si>
  <si>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</si>
  <si>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</si>
  <si>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</si>
  <si>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</si>
  <si>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</si>
  <si>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</si>
  <si>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</si>
  <si>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</si>
  <si>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</si>
  <si>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</si>
  <si>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</si>
  <si>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</si>
  <si>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</si>
  <si>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</si>
  <si>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</si>
  <si>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</si>
  <si>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</si>
  <si>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</si>
  <si>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</si>
  <si>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</si>
  <si>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</si>
  <si>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</si>
  <si>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</si>
  <si>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</si>
  <si>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</si>
  <si>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</si>
  <si>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</si>
  <si>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</si>
  <si>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</si>
  <si>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</si>
  <si>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</si>
  <si>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</si>
  <si>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</si>
  <si>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</si>
  <si>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</si>
  <si>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</si>
  <si>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</si>
  <si>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</si>
  <si>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</si>
  <si>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</si>
  <si>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</si>
  <si>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</si>
  <si>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</si>
  <si>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</si>
  <si>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</si>
  <si>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</si>
  <si>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</si>
  <si>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</si>
  <si>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</si>
  <si>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</si>
  <si>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</si>
  <si>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</si>
  <si>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</si>
  <si>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</si>
  <si>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</si>
  <si>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</si>
  <si>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</si>
  <si>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</si>
  <si>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</si>
  <si>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</si>
  <si>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</si>
  <si>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</si>
  <si>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</si>
  <si>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</si>
  <si>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</si>
  <si>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</si>
  <si>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</si>
  <si>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</si>
  <si>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</si>
  <si>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</si>
  <si>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</si>
  <si>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</si>
  <si>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</si>
  <si>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</si>
  <si>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</si>
  <si>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</si>
  <si>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</si>
  <si>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</si>
  <si>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</si>
  <si>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</si>
  <si>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</si>
  <si>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</si>
  <si>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</si>
  <si>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</si>
  <si>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</si>
  <si>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</si>
  <si>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</si>
  <si>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</si>
  <si>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</si>
  <si>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</si>
  <si>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</si>
  <si>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</si>
  <si>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</si>
  <si>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</si>
  <si>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</si>
  <si>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</si>
  <si>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</si>
  <si>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</si>
  <si>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</si>
  <si>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</si>
  <si>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</si>
  <si>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</si>
  <si>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</si>
  <si>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</si>
  <si>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</si>
  <si>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</si>
  <si>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</si>
  <si>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</si>
  <si>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</si>
  <si>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</si>
  <si>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</si>
  <si>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</si>
  <si>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</si>
  <si>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</si>
  <si>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</si>
  <si>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</si>
  <si>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</si>
  <si>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</si>
  <si>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</si>
  <si>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</si>
  <si>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</si>
  <si>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</si>
  <si>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</si>
  <si>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</si>
  <si>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</si>
  <si>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</si>
  <si>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</si>
  <si>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</si>
  <si>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</si>
  <si>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</si>
  <si>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</si>
  <si>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</si>
  <si>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</si>
  <si>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</si>
  <si>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</si>
  <si>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</si>
  <si>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</si>
  <si>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</si>
  <si>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</si>
  <si>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</si>
  <si>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</si>
  <si>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</si>
  <si>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</si>
  <si>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</si>
  <si>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</si>
  <si>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</si>
  <si>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</si>
  <si>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</si>
  <si>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</si>
  <si>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</si>
  <si>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</si>
  <si>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</si>
  <si>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</si>
  <si>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</si>
  <si>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</si>
  <si>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</si>
  <si>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</si>
  <si>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</si>
  <si>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</si>
  <si>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</si>
  <si>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</si>
  <si>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</si>
  <si>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</si>
  <si>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</si>
  <si>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</si>
  <si>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</si>
  <si>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</si>
  <si>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</si>
  <si>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</si>
  <si>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</si>
  <si>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</si>
  <si>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</si>
  <si>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</si>
  <si>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</si>
  <si>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</si>
  <si>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</si>
  <si>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</si>
  <si>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</si>
  <si>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</si>
  <si>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</si>
  <si>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</si>
  <si>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</si>
  <si>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</si>
  <si>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</si>
  <si>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</si>
  <si>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</si>
  <si>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</si>
  <si>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</si>
  <si>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</si>
  <si>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</si>
  <si>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</si>
  <si>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</si>
  <si>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</si>
  <si>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</si>
  <si>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</si>
  <si>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</si>
  <si>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</si>
  <si>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</si>
  <si>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</si>
  <si>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</si>
  <si>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</si>
  <si>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</si>
  <si>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</si>
  <si>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</si>
  <si>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</si>
  <si>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</si>
  <si>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</si>
  <si>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</si>
  <si>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</si>
  <si>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</si>
  <si>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</si>
  <si>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</si>
  <si>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</si>
  <si>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</si>
  <si>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</si>
  <si>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</si>
  <si>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</si>
  <si>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</si>
  <si>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</si>
  <si>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</si>
  <si>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</si>
  <si>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</si>
  <si>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</si>
  <si>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</si>
  <si>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</si>
  <si>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</si>
  <si>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</si>
  <si>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</si>
  <si>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</si>
  <si>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</si>
  <si>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</si>
  <si>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</si>
  <si>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</si>
  <si>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</si>
  <si>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</si>
  <si>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</si>
  <si>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</si>
  <si>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</si>
  <si>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</si>
  <si>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</si>
  <si>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</si>
  <si>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</si>
  <si>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</si>
  <si>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</si>
  <si>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</si>
  <si>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</si>
  <si>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</si>
  <si>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</si>
  <si>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</si>
  <si>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</si>
  <si>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</si>
  <si>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</si>
  <si>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</si>
  <si>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</si>
  <si>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</si>
  <si>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</si>
  <si>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</si>
  <si>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</si>
  <si>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</si>
  <si>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</si>
  <si>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</si>
  <si>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</si>
  <si>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</si>
  <si>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</si>
  <si>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</si>
  <si>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</si>
  <si>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</si>
  <si>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</si>
  <si>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</si>
  <si>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</si>
  <si>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</si>
  <si>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</si>
  <si>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</si>
  <si>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</si>
  <si>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</si>
  <si>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</si>
  <si>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</si>
  <si>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</si>
  <si>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</si>
  <si>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</si>
  <si>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</si>
  <si>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</si>
  <si>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</si>
  <si>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</si>
  <si>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</si>
  <si>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</si>
  <si>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</si>
  <si>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</si>
  <si>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</si>
  <si>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</si>
  <si>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</si>
  <si>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</si>
  <si>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</si>
  <si>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</si>
  <si>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</si>
  <si>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</si>
  <si>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</si>
  <si>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</si>
  <si>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</si>
  <si>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</si>
  <si>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</si>
  <si>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</si>
  <si>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</si>
  <si>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</si>
  <si>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</si>
  <si>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</si>
  <si>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</si>
  <si>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</si>
  <si>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</si>
  <si>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</si>
  <si>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</si>
  <si>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</si>
  <si>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</si>
  <si>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</si>
  <si>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</si>
  <si>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</si>
  <si>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</si>
  <si>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</si>
  <si>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</si>
  <si>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</si>
  <si>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</si>
  <si>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</si>
  <si>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</si>
  <si>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</si>
  <si>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</si>
  <si>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</si>
  <si>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</si>
  <si>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</si>
  <si>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</si>
  <si>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</si>
  <si>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</si>
  <si>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</si>
  <si>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</si>
  <si>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</si>
  <si>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</si>
  <si>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</si>
  <si>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</si>
  <si>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</si>
  <si>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</si>
  <si>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</si>
  <si>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</si>
  <si>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</si>
  <si>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</si>
  <si>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</si>
  <si>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</si>
  <si>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</si>
  <si>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</si>
  <si>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</si>
  <si>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</si>
  <si>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</si>
  <si>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</si>
  <si>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</si>
  <si>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</si>
  <si>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</si>
  <si>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</si>
  <si>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</si>
  <si>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</si>
  <si>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</si>
  <si>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</si>
  <si>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</si>
  <si>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</si>
  <si>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</si>
  <si>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</si>
  <si>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</si>
  <si>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</si>
  <si>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</si>
  <si>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</si>
  <si>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</si>
  <si>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</si>
  <si>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</si>
  <si>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</si>
  <si>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</si>
  <si>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</si>
  <si>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</si>
  <si>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</si>
  <si>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</si>
  <si>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</si>
  <si>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</si>
  <si>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</si>
  <si>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</si>
  <si>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</si>
  <si>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</si>
  <si>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</si>
  <si>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</si>
  <si>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</si>
  <si>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</si>
  <si>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</si>
  <si>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</si>
  <si>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</si>
  <si>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</si>
  <si>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</si>
  <si>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</si>
  <si>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</si>
  <si>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</si>
  <si>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</si>
  <si>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</si>
  <si>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</si>
  <si>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</si>
  <si>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</si>
  <si>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</si>
  <si>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</si>
  <si>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</si>
  <si>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</si>
  <si>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</si>
  <si>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</si>
  <si>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</si>
  <si>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</si>
  <si>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</si>
  <si>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</si>
  <si>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</si>
  <si>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</si>
  <si>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</si>
  <si>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</si>
  <si>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</si>
  <si>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</si>
  <si>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</si>
  <si>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</si>
  <si>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</si>
  <si>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</si>
  <si>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</si>
  <si>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</si>
  <si>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</si>
  <si>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</si>
  <si>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</si>
  <si>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</si>
  <si>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</si>
  <si>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</si>
  <si>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</si>
  <si>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</si>
  <si>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</si>
  <si>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</si>
  <si>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</si>
  <si>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</si>
  <si>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</si>
  <si>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</si>
  <si>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</si>
  <si>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</si>
  <si>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</si>
  <si>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</si>
  <si>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</si>
  <si>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</si>
  <si>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</si>
  <si>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</si>
  <si>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</si>
  <si>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</si>
  <si>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</si>
  <si>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</si>
  <si>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</si>
  <si>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</si>
  <si>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</si>
  <si>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</si>
  <si>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</si>
  <si>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</si>
  <si>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</si>
  <si>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</si>
  <si>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</si>
  <si>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</si>
  <si>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</si>
  <si>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</si>
  <si>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</si>
  <si>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</si>
  <si>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</si>
  <si>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</si>
  <si>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</si>
  <si>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</si>
  <si>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</si>
  <si>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</si>
  <si>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</si>
  <si>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</si>
  <si>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</si>
  <si>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</si>
  <si>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</si>
  <si>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</si>
  <si>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</si>
  <si>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</si>
  <si>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</si>
  <si>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</si>
  <si>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</si>
  <si>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</si>
  <si>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</si>
  <si>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</si>
  <si>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</si>
  <si>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</si>
  <si>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</si>
  <si>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</si>
  <si>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</si>
  <si>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</si>
  <si>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</si>
  <si>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</si>
  <si>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</si>
  <si>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</si>
  <si>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</si>
  <si>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</si>
  <si>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</si>
  <si>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</si>
  <si>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</si>
  <si>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</si>
  <si>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</si>
  <si>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</si>
  <si>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</si>
  <si>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</si>
  <si>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</si>
  <si>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</si>
  <si>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</si>
  <si>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</si>
  <si>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</si>
  <si>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</si>
  <si>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</si>
  <si>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</si>
  <si>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</si>
  <si>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</si>
  <si>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</si>
  <si>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</si>
  <si>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</si>
  <si>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</si>
  <si>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</si>
  <si>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</si>
  <si>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</si>
  <si>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</si>
  <si>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</si>
  <si>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</si>
  <si>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</si>
  <si>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</si>
  <si>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</si>
  <si>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</si>
  <si>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</si>
  <si>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</si>
  <si>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</si>
  <si>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</si>
  <si>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</si>
  <si>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</si>
  <si>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</si>
  <si>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</si>
  <si>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</si>
  <si>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</si>
  <si>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</si>
  <si>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</si>
  <si>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</si>
  <si>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</si>
  <si>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</si>
  <si>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</si>
  <si>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</si>
  <si>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</si>
  <si>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</si>
  <si>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</si>
  <si>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</si>
  <si>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</si>
  <si>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</si>
  <si>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</si>
  <si>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</si>
  <si>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</si>
  <si>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</si>
  <si>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</si>
  <si>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</si>
  <si>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</si>
  <si>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</si>
  <si>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</si>
  <si>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</si>
  <si>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</si>
  <si>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</si>
  <si>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</si>
  <si>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</si>
  <si>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</si>
  <si>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</si>
  <si>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</si>
  <si>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</si>
  <si>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</si>
  <si>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</si>
  <si>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</si>
  <si>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</si>
  <si>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</si>
  <si>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</si>
  <si>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</si>
  <si>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</si>
  <si>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</si>
  <si>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</si>
  <si>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</si>
  <si>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</si>
  <si>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</si>
  <si>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</si>
  <si>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</si>
  <si>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</si>
  <si>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</si>
  <si>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</si>
  <si>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</si>
  <si>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</si>
  <si>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</si>
  <si>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</si>
  <si>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</si>
  <si>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</si>
  <si>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</si>
  <si>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</si>
  <si>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</si>
  <si>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</si>
  <si>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</si>
  <si>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</si>
  <si>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</si>
  <si>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</si>
  <si>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</si>
  <si>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</si>
  <si>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</si>
  <si>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</si>
  <si>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</si>
  <si>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</si>
  <si>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</si>
  <si>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</si>
  <si>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</si>
  <si>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</si>
  <si>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</si>
  <si>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</si>
  <si>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</si>
  <si>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</si>
  <si>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</si>
  <si>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</si>
  <si>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</si>
  <si>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</si>
  <si>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</si>
  <si>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</si>
  <si>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</si>
  <si>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</si>
  <si>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</si>
  <si>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</si>
  <si>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</si>
  <si>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</si>
  <si>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</si>
  <si>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</si>
  <si>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</si>
  <si>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</si>
  <si>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</si>
  <si>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</si>
  <si>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</si>
  <si>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</si>
  <si>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</si>
  <si>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</si>
  <si>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</si>
  <si>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</si>
  <si>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</si>
  <si>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</si>
  <si>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</si>
  <si>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</si>
  <si>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</si>
  <si>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</si>
  <si>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</si>
  <si>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</si>
  <si>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</si>
  <si>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</si>
  <si>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</si>
  <si>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</si>
  <si>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</si>
  <si>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</si>
  <si>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</si>
  <si>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</si>
  <si>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</si>
  <si>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</si>
  <si>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</si>
  <si>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</si>
  <si>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</si>
  <si>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</si>
  <si>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</si>
  <si>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</si>
  <si>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</si>
  <si>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</si>
  <si>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</si>
  <si>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</si>
  <si>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</si>
  <si>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</si>
  <si>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</si>
  <si>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</si>
  <si>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</si>
  <si>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</si>
  <si>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</si>
  <si>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</si>
  <si>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</si>
  <si>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</si>
  <si>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</si>
  <si>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</si>
  <si>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</si>
  <si>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</si>
  <si>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</si>
  <si>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</si>
  <si>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</si>
  <si>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</si>
  <si>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</si>
  <si>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</si>
  <si>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</si>
  <si>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</si>
  <si>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</si>
  <si>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</si>
  <si>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</si>
  <si>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</si>
  <si>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</si>
  <si>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</si>
  <si>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</si>
  <si>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</si>
  <si>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</si>
  <si>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</si>
  <si>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</si>
  <si>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</si>
  <si>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</si>
  <si>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</si>
  <si>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</si>
  <si>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</si>
  <si>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</si>
  <si>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</si>
  <si>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</si>
  <si>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</si>
  <si>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</si>
  <si>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</si>
  <si>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</si>
  <si>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</si>
  <si>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</si>
  <si>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</si>
  <si>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</si>
  <si>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</si>
  <si>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</si>
  <si>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</si>
  <si>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</si>
  <si>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</si>
  <si>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</si>
  <si>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</si>
  <si>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</si>
  <si>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</si>
  <si>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</si>
  <si>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</si>
  <si>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</si>
  <si>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</si>
  <si>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</si>
  <si>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</si>
  <si>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</si>
  <si>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</si>
  <si>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</si>
  <si>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</si>
  <si>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</si>
  <si>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</si>
  <si>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</si>
  <si>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</si>
  <si>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</si>
  <si>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</si>
  <si>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</si>
  <si>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</si>
  <si>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</si>
  <si>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</si>
  <si>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</si>
  <si>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</si>
  <si>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</si>
  <si>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</si>
  <si>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</si>
  <si>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</si>
  <si>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</si>
  <si>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</si>
  <si>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</si>
  <si>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</si>
  <si>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</si>
  <si>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</si>
  <si>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</si>
  <si>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</si>
  <si>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</si>
  <si>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</si>
  <si>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</si>
  <si>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</si>
  <si>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</si>
  <si>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</si>
  <si>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</si>
  <si>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</si>
  <si>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</si>
  <si>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</si>
  <si>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</si>
  <si>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</si>
  <si>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</si>
  <si>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</si>
  <si>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</si>
  <si>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</si>
  <si>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</si>
  <si>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</si>
  <si>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</si>
  <si>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</si>
  <si>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</si>
  <si>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</si>
  <si>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</si>
  <si>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</si>
  <si>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</si>
  <si>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</si>
  <si>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</si>
  <si>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</si>
  <si>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</si>
  <si>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</si>
  <si>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</si>
  <si>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</si>
  <si>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</si>
  <si>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</si>
  <si>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</si>
  <si>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</si>
  <si>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</si>
  <si>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</si>
  <si>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</si>
  <si>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</si>
  <si>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</si>
  <si>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</si>
  <si>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</si>
  <si>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</si>
  <si>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</si>
  <si>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</si>
  <si>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</si>
  <si>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</si>
  <si>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</si>
  <si>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</si>
  <si>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</si>
  <si>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</si>
  <si>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</si>
  <si>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</si>
  <si>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</si>
  <si>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</si>
  <si>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</si>
  <si>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</si>
  <si>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</si>
  <si>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</si>
  <si>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</si>
  <si>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</si>
  <si>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</si>
  <si>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</si>
  <si>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</si>
  <si>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</si>
  <si>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</si>
  <si>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</si>
  <si>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</si>
  <si>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</si>
  <si>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</si>
  <si>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</si>
  <si>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</si>
  <si>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</si>
  <si>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</si>
  <si>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</si>
  <si>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</si>
  <si>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</si>
  <si>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</si>
  <si>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</si>
  <si>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</si>
  <si>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</si>
  <si>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</si>
  <si>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</si>
  <si>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</si>
  <si>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</si>
  <si>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</si>
  <si>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</si>
  <si>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</si>
  <si>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</si>
  <si>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</si>
  <si>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</si>
  <si>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</si>
  <si>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</si>
  <si>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</si>
  <si>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</si>
  <si>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</si>
  <si>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</si>
  <si>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</si>
  <si>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</si>
  <si>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</si>
  <si>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</si>
  <si>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</si>
  <si>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</si>
  <si>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</si>
  <si>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</si>
  <si>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</si>
  <si>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</si>
  <si>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</si>
  <si>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</si>
  <si>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</si>
  <si>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</si>
  <si>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</si>
  <si>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</si>
  <si>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</si>
  <si>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</si>
  <si>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</si>
  <si>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</si>
  <si>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</si>
  <si>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</si>
  <si>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</si>
  <si>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</si>
  <si>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</si>
  <si>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</si>
  <si>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</si>
  <si>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</si>
  <si>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</si>
  <si>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</si>
  <si>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</si>
  <si>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</si>
  <si>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</si>
  <si>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</si>
  <si>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</si>
  <si>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</si>
  <si>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</si>
  <si>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</si>
  <si>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</si>
  <si>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</si>
  <si>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</si>
  <si>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</si>
  <si>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</si>
  <si>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</si>
  <si>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</si>
  <si>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</si>
  <si>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</si>
  <si>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</si>
  <si>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</si>
  <si>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</si>
  <si>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</si>
  <si>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</si>
  <si>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</si>
  <si>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</si>
  <si>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</si>
  <si>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</si>
  <si>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</si>
  <si>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</si>
  <si>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</si>
  <si>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</si>
  <si>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</si>
  <si>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</si>
  <si>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</si>
  <si>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</si>
  <si>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</si>
  <si>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</si>
  <si>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</si>
  <si>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</si>
  <si>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</si>
  <si>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</si>
  <si>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</si>
  <si>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</si>
  <si>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</si>
  <si>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</si>
  <si>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</si>
  <si>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</si>
  <si>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</si>
  <si>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</si>
  <si>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</si>
  <si>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</si>
  <si>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</si>
  <si>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</si>
  <si>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</si>
  <si>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</si>
  <si>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</si>
  <si>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</si>
  <si>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</si>
  <si>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</si>
  <si>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</si>
  <si>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</si>
  <si>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</si>
  <si>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</si>
  <si>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</si>
  <si>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</si>
  <si>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</si>
  <si>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</si>
  <si>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</si>
  <si>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</si>
  <si>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</si>
  <si>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</si>
  <si>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</si>
  <si>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</si>
  <si>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</si>
  <si>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</si>
  <si>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</si>
  <si>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</si>
  <si>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</si>
  <si>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</si>
  <si>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</si>
  <si>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</si>
  <si>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</si>
  <si>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</si>
  <si>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</si>
  <si>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</si>
  <si>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</si>
  <si>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</si>
  <si>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</si>
  <si>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</si>
  <si>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</si>
  <si>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</si>
  <si>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</si>
  <si>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</si>
  <si>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</si>
  <si>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</si>
  <si>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</si>
  <si>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</si>
  <si>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</si>
  <si>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</si>
  <si>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</si>
  <si>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</si>
  <si>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</si>
  <si>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</si>
  <si>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</si>
  <si>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</si>
  <si>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</si>
  <si>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</si>
  <si>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</si>
  <si>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</si>
  <si>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</si>
  <si>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</si>
  <si>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</si>
  <si>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</si>
  <si>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</si>
  <si>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</si>
  <si>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</si>
  <si>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</si>
  <si>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</si>
  <si>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</si>
  <si>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</si>
  <si>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</si>
  <si>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</si>
  <si>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</si>
  <si>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</si>
  <si>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</si>
  <si>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</si>
  <si>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</si>
  <si>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</si>
  <si>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</si>
  <si>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</si>
  <si>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</si>
  <si>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</si>
  <si>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</si>
  <si>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</si>
  <si>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</si>
  <si>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</si>
  <si>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</si>
  <si>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</si>
  <si>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</si>
  <si>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</si>
  <si>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</si>
  <si>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</si>
  <si>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</si>
  <si>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</si>
  <si>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</si>
  <si>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</si>
  <si>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</si>
  <si>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</si>
  <si>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</si>
  <si>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</si>
  <si>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</si>
  <si>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</si>
  <si>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</si>
  <si>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</si>
  <si>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</si>
  <si>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</si>
  <si>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</si>
  <si>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</si>
  <si>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</si>
  <si>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</si>
  <si>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</si>
  <si>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</si>
  <si>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</si>
  <si>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</si>
  <si>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</si>
  <si>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</si>
  <si>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</si>
  <si>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</si>
  <si>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</si>
  <si>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</si>
  <si>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</si>
  <si>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</si>
  <si>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</si>
  <si>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</si>
  <si>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</si>
  <si>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</si>
  <si>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</si>
  <si>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</si>
  <si>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</si>
  <si>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</si>
  <si>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</si>
  <si>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</si>
  <si>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</si>
  <si>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</si>
  <si>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</si>
  <si>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</si>
  <si>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</si>
  <si>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</si>
  <si>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</si>
  <si>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</si>
  <si>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</si>
  <si>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</si>
  <si>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</si>
  <si>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</si>
  <si>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</si>
  <si>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</si>
  <si>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</si>
  <si>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</si>
  <si>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</si>
  <si>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</si>
  <si>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</si>
  <si>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</si>
  <si>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</si>
  <si>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</si>
  <si>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</si>
  <si>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</si>
  <si>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</si>
  <si>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</si>
  <si>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</si>
  <si>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</si>
  <si>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</si>
  <si>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</si>
  <si>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</si>
  <si>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</si>
  <si>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</si>
  <si>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</si>
  <si>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</si>
  <si>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</si>
  <si>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</si>
  <si>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</si>
  <si>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</si>
  <si>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</si>
  <si>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</si>
  <si>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</si>
  <si>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</si>
  <si>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</si>
  <si>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</si>
  <si>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</si>
  <si>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</si>
  <si>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</si>
  <si>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</si>
  <si>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</si>
  <si>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</si>
  <si>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</si>
  <si>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</si>
  <si>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</si>
  <si>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</si>
  <si>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</si>
  <si>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</si>
  <si>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</si>
  <si>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</si>
  <si>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</si>
  <si>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</si>
  <si>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</si>
  <si>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</si>
  <si>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</si>
  <si>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</si>
  <si>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</si>
  <si>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</si>
  <si>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</si>
  <si>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</si>
  <si>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</si>
  <si>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</si>
  <si>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</si>
  <si>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</si>
  <si>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</si>
  <si>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</si>
  <si>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</si>
  <si>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</si>
  <si>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</si>
  <si>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</si>
  <si>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</si>
  <si>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</si>
  <si>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</si>
  <si>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</si>
  <si>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</si>
  <si>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</si>
  <si>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</si>
  <si>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</si>
  <si>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</si>
  <si>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</si>
  <si>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</si>
  <si>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</si>
  <si>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</si>
  <si>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</si>
  <si>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</si>
  <si>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</si>
  <si>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</si>
  <si>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</si>
  <si>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</si>
  <si>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</si>
  <si>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</si>
  <si>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</si>
  <si>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</si>
  <si>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</si>
  <si>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</si>
  <si>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</si>
  <si>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</si>
  <si>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</si>
  <si>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</si>
  <si>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</si>
  <si>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</si>
  <si>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</si>
  <si>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</si>
  <si>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</si>
  <si>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</si>
  <si>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</si>
  <si>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</si>
  <si>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</si>
  <si>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</si>
  <si>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</si>
  <si>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</si>
  <si>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</si>
  <si>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</si>
  <si>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</si>
  <si>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</si>
  <si>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</si>
  <si>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</si>
  <si>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</si>
  <si>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</si>
  <si>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</si>
  <si>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</si>
  <si>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</si>
  <si>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</si>
  <si>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</si>
  <si>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</si>
  <si>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</si>
  <si>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</si>
  <si>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</si>
  <si>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</si>
  <si>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</si>
  <si>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</si>
  <si>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</si>
  <si>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</si>
  <si>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</si>
  <si>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</si>
  <si>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</si>
  <si>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</si>
  <si>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</si>
  <si>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</si>
  <si>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</si>
  <si>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</si>
  <si>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</si>
  <si>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</si>
  <si>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</si>
  <si>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</si>
  <si>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</si>
  <si>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</si>
  <si>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</si>
  <si>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</si>
  <si>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</si>
  <si>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</si>
  <si>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</si>
  <si>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</si>
  <si>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</si>
  <si>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</si>
  <si>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</si>
  <si>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</si>
  <si>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</si>
  <si>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</si>
  <si>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</si>
  <si>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</si>
  <si>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</si>
  <si>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</si>
  <si>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</si>
  <si>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</si>
  <si>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</si>
  <si>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</si>
  <si>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</si>
  <si>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</si>
  <si>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</si>
  <si>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</si>
  <si>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</si>
  <si>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</si>
  <si>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</si>
  <si>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</si>
  <si>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</si>
  <si>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</si>
  <si>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</si>
  <si>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</si>
  <si>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</si>
  <si>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</si>
  <si>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</si>
  <si>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</si>
  <si>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</si>
  <si>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</si>
  <si>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</si>
  <si>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</si>
  <si>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</si>
  <si>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</si>
  <si>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</si>
  <si>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</si>
  <si>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</si>
  <si>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</si>
  <si>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</si>
  <si>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</si>
  <si>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</si>
  <si>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</si>
  <si>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</si>
  <si>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</si>
  <si>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</si>
  <si>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</si>
  <si>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</si>
  <si>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</si>
  <si>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</si>
  <si>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</si>
  <si>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</si>
  <si>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</si>
  <si>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</si>
  <si>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</si>
  <si>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</si>
  <si>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</si>
  <si>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</si>
  <si>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</si>
  <si>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</si>
  <si>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</si>
  <si>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</si>
  <si>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</si>
  <si>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</si>
  <si>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</si>
  <si>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</si>
  <si>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</si>
  <si>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</si>
  <si>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</si>
  <si>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</si>
  <si>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</si>
  <si>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</si>
  <si>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</si>
  <si>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</si>
  <si>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</si>
  <si>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</si>
  <si>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</si>
  <si>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</si>
  <si>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</si>
  <si>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</si>
  <si>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</si>
  <si>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</si>
  <si>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</si>
  <si>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</si>
  <si>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</si>
  <si>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</si>
  <si>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</si>
  <si>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</si>
  <si>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</si>
  <si>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</si>
  <si>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</si>
  <si>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</si>
  <si>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</si>
  <si>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</si>
  <si>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</si>
  <si>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</si>
  <si>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</si>
  <si>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</si>
  <si>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</si>
  <si>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</si>
  <si>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</si>
  <si>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</si>
  <si>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</si>
  <si>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</si>
  <si>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</si>
  <si>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</si>
  <si>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</si>
  <si>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</si>
  <si>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</si>
  <si>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</si>
  <si>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</si>
  <si>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</si>
  <si>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</si>
  <si>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</si>
  <si>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</si>
  <si>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</si>
  <si>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</si>
  <si>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</si>
  <si>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</si>
  <si>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</si>
  <si>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</si>
  <si>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</si>
  <si>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</si>
  <si>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</si>
  <si>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</si>
  <si>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</si>
  <si>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</si>
  <si>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</si>
  <si>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</si>
  <si>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</si>
  <si>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</si>
  <si>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</si>
  <si>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</si>
  <si>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</si>
  <si>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</si>
  <si>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</si>
  <si>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</si>
  <si>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</si>
  <si>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</si>
  <si>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</si>
  <si>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</si>
  <si>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</si>
  <si>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</si>
  <si>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</si>
  <si>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</si>
  <si>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</si>
  <si>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</si>
  <si>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</si>
  <si>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</si>
  <si>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</si>
  <si>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</si>
  <si>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</si>
  <si>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</si>
  <si>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</si>
  <si>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</si>
  <si>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</si>
  <si>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</si>
  <si>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</si>
  <si>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</si>
  <si>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</si>
  <si>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</si>
  <si>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</si>
  <si>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</si>
  <si>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</si>
  <si>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</si>
  <si>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</si>
  <si>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</si>
  <si>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</si>
  <si>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</si>
  <si>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</si>
  <si>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</si>
  <si>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</si>
  <si>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</si>
  <si>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</si>
  <si>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</si>
  <si>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</si>
  <si>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</si>
  <si>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</si>
  <si>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</si>
  <si>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</si>
  <si>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</si>
  <si>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</si>
  <si>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</si>
  <si>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</si>
  <si>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</si>
  <si>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</si>
  <si>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</si>
  <si>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</si>
  <si>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</si>
  <si>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</si>
  <si>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</si>
  <si>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</si>
  <si>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</si>
  <si>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</si>
  <si>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</si>
  <si>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</si>
  <si>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</si>
  <si>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</si>
  <si>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</si>
  <si>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</si>
  <si>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</si>
  <si>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</si>
  <si>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</si>
  <si>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</si>
  <si>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</si>
  <si>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</si>
  <si>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</si>
  <si>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</si>
  <si>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</si>
  <si>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</si>
  <si>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</si>
  <si>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</si>
  <si>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</si>
  <si>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</si>
  <si>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</si>
  <si>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</si>
  <si>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</si>
  <si>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</si>
  <si>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</si>
  <si>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</si>
  <si>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</si>
  <si>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</si>
  <si>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</si>
  <si>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</si>
  <si>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</si>
  <si>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</si>
  <si>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</si>
  <si>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</si>
  <si>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</si>
  <si>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</si>
  <si>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</si>
  <si>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</si>
  <si>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</si>
  <si>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</si>
  <si>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</si>
  <si>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</si>
  <si>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</si>
  <si>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</si>
  <si>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</si>
  <si>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</si>
  <si>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</si>
  <si>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</si>
  <si>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</si>
  <si>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</si>
  <si>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</si>
  <si>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</si>
  <si>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2021-04-20 04:01:46</t>
  </si>
  <si>
    <t>2021-04-05 14:31:56</t>
  </si>
  <si>
    <t>2021-04-14 09:00:24</t>
  </si>
  <si>
    <t>2021-04-05 09:41:10</t>
  </si>
  <si>
    <t>2021-04-09 09:11:20</t>
  </si>
  <si>
    <t>2021-04-21 16:11:32</t>
  </si>
  <si>
    <t>2021-04-13 06:40:58</t>
  </si>
  <si>
    <t>2021-04-17 10:56:18</t>
  </si>
  <si>
    <t>2021-04-27 09:44:20</t>
  </si>
  <si>
    <t>2021-04-21 09:10:06</t>
  </si>
  <si>
    <t>2021-04-09 00:54:56</t>
  </si>
  <si>
    <t>2021-04-02 21:08:58</t>
  </si>
  <si>
    <t>2021-04-12 03:13:38</t>
  </si>
  <si>
    <t>2021-04-20 06:58:28</t>
  </si>
  <si>
    <t>2021-04-21 09:05:22</t>
  </si>
  <si>
    <t>2021-04-01 11:04:46</t>
  </si>
  <si>
    <t>2021-04-13 14:32:36</t>
  </si>
  <si>
    <t>2021-04-03 08:24:50</t>
  </si>
  <si>
    <t>2021-04-16 17:05:20</t>
  </si>
  <si>
    <t>2021-04-04 11:11:50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</si>
  <si>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</si>
  <si>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</si>
  <si>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</si>
  <si>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</si>
  <si>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</si>
  <si>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</si>
  <si>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</si>
  <si>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</si>
  <si>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</si>
  <si>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2021-04-30 16:24:26</t>
  </si>
  <si>
    <t>2021-04-29 04:19:50</t>
  </si>
  <si>
    <t>2021-04-21 17:16:02</t>
  </si>
  <si>
    <t>2021-04-11 10:44:38</t>
  </si>
  <si>
    <t>2021-04-21 10:45:22</t>
  </si>
  <si>
    <t>2021-04-08 05:10:34</t>
  </si>
  <si>
    <t>2021-04-07 20:31:08</t>
  </si>
  <si>
    <t>2021-04-14 13:53:04</t>
  </si>
  <si>
    <t>2021-04-21 08:37:18</t>
  </si>
  <si>
    <t>2021-04-04 20:32:16</t>
  </si>
  <si>
    <t>2021-04-13 15:59:20</t>
  </si>
  <si>
    <t>2021-04-28 09:18:56</t>
  </si>
  <si>
    <t>2021-04-13 05:21:36</t>
  </si>
  <si>
    <t>2021-04-07 20:01:14</t>
  </si>
  <si>
    <t>2021-04-10 16:05:50</t>
  </si>
  <si>
    <t>2021-04-29 02:15:06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</si>
  <si>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</si>
  <si>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</si>
  <si>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</si>
  <si>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</si>
  <si>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</si>
  <si>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</si>
  <si>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</si>
  <si>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2021-04-20 04:24:50</t>
  </si>
  <si>
    <t>2021-04-11 11:08:42</t>
  </si>
  <si>
    <t>2021-04-01 07:49:52</t>
  </si>
  <si>
    <t>2021-04-21 11:11:56</t>
  </si>
  <si>
    <t>2021-04-03 03:34:32</t>
  </si>
  <si>
    <t>2021-04-30 06:34:34</t>
  </si>
  <si>
    <t>2021-04-23 22:32:24</t>
  </si>
  <si>
    <t>2021-04-22 14:40:22</t>
  </si>
  <si>
    <t>2021-04-27 09:45:06</t>
  </si>
  <si>
    <t>2021-04-22 15:42:34</t>
  </si>
  <si>
    <t>2021-04-24 13:59:10</t>
  </si>
  <si>
    <t>2021-04-18 22:24:16</t>
  </si>
  <si>
    <t>2021-04-20 21:04:30</t>
  </si>
  <si>
    <t>2021-04-14 16:02:38</t>
  </si>
  <si>
    <t>2021-04-05 04:59:36</t>
  </si>
  <si>
    <t>2021-04-22 18:32:54</t>
  </si>
  <si>
    <t>2021-04-01 20:40:32</t>
  </si>
  <si>
    <t>2021-04-04 23:09:32</t>
  </si>
  <si>
    <t>2021-04-27 15:35:56</t>
  </si>
  <si>
    <t>2021-04-11 17:25:46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</si>
  <si>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</si>
  <si>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</si>
  <si>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</si>
  <si>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</si>
  <si>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</si>
  <si>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</si>
  <si>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</si>
  <si>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</si>
  <si>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</si>
  <si>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</si>
  <si>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2021-04-16 05:32:38</t>
  </si>
  <si>
    <t>2021-04-17 02:44:52</t>
  </si>
  <si>
    <t>2021-04-09 11:25:34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</si>
  <si>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</si>
  <si>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</si>
  <si>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</si>
  <si>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</si>
  <si>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</si>
  <si>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</si>
  <si>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</si>
  <si>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</si>
  <si>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</si>
  <si>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</si>
  <si>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</si>
  <si>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</si>
  <si>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</si>
  <si>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</si>
  <si>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2021-04-26 21:22:58</t>
  </si>
  <si>
    <t>2021-04-13 15:57:12</t>
  </si>
  <si>
    <t>2021-04-02 20:13:08</t>
  </si>
  <si>
    <t>2021-04-10 03:08:54</t>
  </si>
  <si>
    <t>2021-04-21 10:29:34</t>
  </si>
  <si>
    <t>2021-04-07 13:58:40</t>
  </si>
  <si>
    <t>2021-04-07 04:53:40</t>
  </si>
  <si>
    <t>2021-04-26 19:01:06</t>
  </si>
  <si>
    <t>2021-04-26 21:23:02</t>
  </si>
  <si>
    <t>2021-04-19 04:35:34</t>
  </si>
  <si>
    <t>2021-04-06 02:50:44</t>
  </si>
  <si>
    <t>2021-04-01 04:46:58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</si>
  <si>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</si>
  <si>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</si>
  <si>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</si>
  <si>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</si>
  <si>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</si>
  <si>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</si>
  <si>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</si>
  <si>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2021-04-21 09:24:28</t>
  </si>
  <si>
    <t>2021-04-15 17:37:40</t>
  </si>
  <si>
    <t>2021-04-29 03:40:10</t>
  </si>
  <si>
    <t>2021-04-04 05:58:10</t>
  </si>
  <si>
    <t>2021-04-03 11:52:16</t>
  </si>
  <si>
    <t>2021-04-03 15:48:44</t>
  </si>
  <si>
    <t>2021-04-26 09:04:04</t>
  </si>
  <si>
    <t>2021-04-27 16:46:02</t>
  </si>
  <si>
    <t>2021-04-22 08:32:12</t>
  </si>
  <si>
    <t>2021-04-16 04:56:06</t>
  </si>
  <si>
    <t>2021-04-11 07:33:12</t>
  </si>
  <si>
    <t>2021-04-08 17:39:44</t>
  </si>
  <si>
    <t>2021-04-11 04:37:46</t>
  </si>
  <si>
    <t>2021-04-09 10:12:26</t>
  </si>
  <si>
    <t>2021-04-16 19:58:36</t>
  </si>
  <si>
    <t>2021-04-11 15:41:18</t>
  </si>
  <si>
    <t>2021-04-26 09:06:06</t>
  </si>
  <si>
    <t>2021-04-02 10:30:52</t>
  </si>
  <si>
    <t>2021-04-28 15:51:36</t>
  </si>
  <si>
    <t>2021-04-03 06:46:06</t>
  </si>
  <si>
    <t>2021-04-12 09:56:24</t>
  </si>
  <si>
    <t>2021-04-27 16:09:48</t>
  </si>
  <si>
    <t>2021-04-08 10:16:56</t>
  </si>
  <si>
    <t>2021-04-21 16:40:04</t>
  </si>
  <si>
    <t>2021-04-12 15:34:56</t>
  </si>
  <si>
    <t>2021-04-20 14:46:00</t>
  </si>
  <si>
    <t>2021-04-08 09:16:04</t>
  </si>
  <si>
    <t>2021-04-27 16:31:56</t>
  </si>
  <si>
    <t>2021-04-02 13:23:24</t>
  </si>
  <si>
    <t>2021-04-10 21:51:58</t>
  </si>
  <si>
    <t>2021-04-27 19:29:26</t>
  </si>
  <si>
    <t>2021-04-12 17:42:22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</si>
  <si>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</si>
  <si>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</si>
  <si>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</si>
  <si>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</si>
  <si>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</si>
  <si>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</si>
  <si>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</si>
  <si>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2021-04-30 06:48:02</t>
  </si>
  <si>
    <t>2021-04-10 18:00:16</t>
  </si>
  <si>
    <t>2021-04-23 00:24:56</t>
  </si>
  <si>
    <t>2021-04-30 18:53:26</t>
  </si>
  <si>
    <t>2021-04-04 02:56:26</t>
  </si>
  <si>
    <t>2021-04-04 11:11:36</t>
  </si>
  <si>
    <t>2021-04-08 05:09:52</t>
  </si>
  <si>
    <t>2021-04-03 23:20:30</t>
  </si>
  <si>
    <t>2021-04-29 13:06:46</t>
  </si>
  <si>
    <t>2021-04-21 19:46:54</t>
  </si>
  <si>
    <t>2021-04-21 05:10:26</t>
  </si>
  <si>
    <t>2021-04-02 15:08:10</t>
  </si>
  <si>
    <t>2021-04-15 14:07:24</t>
  </si>
  <si>
    <t>2021-04-07 07:16:28</t>
  </si>
  <si>
    <t>2021-04-10 07:59:30</t>
  </si>
  <si>
    <t>2021-04-09 17:01:38</t>
  </si>
  <si>
    <t>2021-04-19 15:42:44</t>
  </si>
  <si>
    <t>2021-04-15 04:33:04</t>
  </si>
  <si>
    <t>2021-04-09 08:02:06</t>
  </si>
  <si>
    <t>2021-04-13 17:07:38</t>
  </si>
  <si>
    <t>2021-04-15 07:17:10</t>
  </si>
  <si>
    <t>2021-04-19 20:41:34</t>
  </si>
  <si>
    <t>2021-04-21 13:24:24</t>
  </si>
  <si>
    <t>2021-04-28 16:03:50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</si>
  <si>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</si>
  <si>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</si>
  <si>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</si>
  <si>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</si>
  <si>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</si>
  <si>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</si>
  <si>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2021-04-26 15:31:20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</si>
  <si>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</si>
  <si>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</si>
  <si>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</si>
  <si>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</si>
  <si>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</si>
  <si>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</si>
  <si>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</si>
  <si>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</si>
  <si>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</si>
  <si>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</si>
  <si>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</si>
  <si>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</si>
  <si>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</si>
  <si>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</si>
  <si>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</si>
  <si>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</si>
  <si>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</si>
  <si>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</si>
  <si>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</si>
  <si>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</si>
  <si>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</si>
  <si>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</si>
  <si>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</si>
  <si>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</si>
  <si>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</si>
  <si>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</si>
  <si>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</si>
  <si>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</si>
  <si>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</si>
  <si>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</si>
  <si>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</si>
  <si>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</si>
  <si>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</si>
  <si>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</si>
  <si>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</si>
  <si>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</si>
  <si>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</si>
  <si>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</si>
  <si>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</si>
  <si>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</si>
  <si>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</si>
  <si>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</si>
  <si>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</si>
  <si>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</si>
  <si>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</si>
  <si>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</si>
  <si>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</si>
  <si>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</si>
  <si>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</si>
  <si>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</si>
  <si>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</si>
  <si>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</si>
  <si>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</si>
  <si>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</si>
  <si>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</si>
  <si>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</si>
  <si>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</si>
  <si>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</si>
  <si>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</si>
  <si>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</si>
  <si>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</si>
  <si>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</si>
  <si>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</si>
  <si>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</si>
  <si>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</si>
  <si>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</si>
  <si>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</si>
  <si>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</si>
  <si>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</si>
  <si>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</si>
  <si>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</si>
  <si>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</si>
  <si>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</si>
  <si>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</si>
  <si>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</si>
  <si>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</si>
  <si>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</si>
  <si>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</si>
  <si>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</si>
  <si>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</si>
  <si>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</si>
  <si>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</si>
  <si>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</si>
  <si>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</si>
  <si>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</si>
  <si>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</si>
  <si>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</si>
  <si>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</si>
  <si>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</si>
  <si>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</si>
  <si>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</si>
  <si>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</si>
  <si>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</si>
  <si>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</si>
  <si>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</si>
  <si>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</si>
  <si>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</si>
  <si>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</si>
  <si>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</si>
  <si>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</si>
  <si>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</si>
  <si>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</si>
  <si>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</si>
  <si>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</si>
  <si>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</si>
  <si>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</si>
  <si>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</si>
  <si>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</si>
  <si>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</si>
  <si>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</si>
  <si>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</si>
  <si>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</si>
  <si>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</si>
  <si>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</si>
  <si>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</si>
  <si>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</si>
  <si>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</si>
  <si>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</si>
  <si>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</si>
  <si>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</si>
  <si>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</si>
  <si>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</si>
  <si>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</si>
  <si>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</si>
  <si>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</si>
  <si>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</si>
  <si>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</si>
  <si>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</si>
  <si>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</si>
  <si>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</si>
  <si>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</si>
  <si>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</si>
  <si>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</si>
  <si>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</si>
  <si>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</si>
  <si>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</si>
  <si>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</si>
  <si>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</si>
  <si>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</si>
  <si>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</si>
  <si>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</si>
  <si>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</si>
  <si>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</si>
  <si>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</si>
  <si>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</si>
  <si>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</si>
  <si>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</si>
  <si>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</si>
  <si>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</si>
  <si>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</si>
  <si>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</si>
  <si>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</si>
  <si>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</si>
  <si>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</si>
  <si>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</si>
  <si>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</si>
  <si>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</si>
  <si>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</si>
  <si>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</si>
  <si>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</si>
  <si>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</si>
  <si>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</si>
  <si>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</si>
  <si>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</si>
  <si>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</si>
  <si>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</si>
  <si>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</si>
  <si>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</si>
  <si>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</si>
  <si>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</si>
  <si>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</si>
  <si>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</si>
  <si>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</si>
  <si>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</si>
  <si>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</si>
  <si>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</si>
  <si>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</si>
  <si>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</si>
  <si>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</si>
  <si>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</si>
  <si>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</si>
  <si>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</si>
  <si>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</si>
  <si>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</si>
  <si>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</si>
  <si>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</si>
  <si>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</si>
  <si>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</si>
  <si>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</si>
  <si>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</si>
  <si>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</si>
  <si>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</si>
  <si>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</si>
  <si>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</si>
  <si>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</si>
  <si>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</si>
  <si>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</si>
  <si>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</si>
  <si>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</si>
  <si>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</si>
  <si>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</si>
  <si>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</si>
  <si>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</si>
  <si>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</si>
  <si>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</si>
  <si>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</si>
  <si>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</si>
  <si>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</si>
  <si>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</si>
  <si>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</si>
  <si>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</si>
  <si>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</si>
  <si>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</si>
  <si>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</si>
  <si>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</si>
  <si>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</si>
  <si>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</si>
  <si>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</si>
  <si>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</si>
  <si>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</si>
  <si>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</si>
  <si>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</si>
  <si>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</si>
  <si>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</si>
  <si>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</si>
  <si>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</si>
  <si>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</si>
  <si>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</si>
  <si>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</si>
  <si>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</si>
  <si>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</si>
  <si>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</si>
  <si>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</si>
  <si>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</si>
  <si>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</si>
  <si>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</si>
  <si>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</si>
  <si>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</si>
  <si>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</si>
  <si>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</si>
  <si>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</si>
  <si>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</si>
  <si>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</si>
  <si>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</si>
  <si>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</si>
  <si>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</si>
  <si>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</si>
  <si>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</si>
  <si>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</si>
  <si>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</si>
  <si>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</si>
  <si>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</si>
  <si>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</si>
  <si>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</si>
  <si>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</si>
  <si>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</si>
  <si>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</si>
  <si>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</si>
  <si>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</si>
  <si>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</si>
  <si>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</si>
  <si>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</si>
  <si>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</si>
  <si>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</si>
  <si>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</si>
  <si>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</si>
  <si>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</si>
  <si>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</si>
  <si>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</si>
  <si>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</si>
  <si>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</si>
  <si>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</si>
  <si>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</si>
  <si>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</si>
  <si>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</si>
  <si>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</si>
  <si>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</si>
  <si>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</si>
  <si>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</si>
  <si>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</si>
  <si>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</si>
  <si>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</si>
  <si>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</si>
  <si>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</si>
  <si>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</si>
  <si>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</si>
  <si>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</si>
  <si>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</si>
  <si>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</si>
  <si>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</si>
  <si>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</si>
  <si>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</si>
  <si>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</si>
  <si>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</si>
  <si>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</si>
  <si>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</si>
  <si>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</si>
  <si>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</si>
  <si>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</si>
  <si>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</si>
  <si>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</si>
  <si>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</si>
  <si>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</si>
  <si>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</si>
  <si>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</si>
  <si>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</si>
  <si>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</si>
  <si>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</si>
  <si>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</si>
  <si>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</si>
  <si>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</si>
  <si>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</si>
  <si>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</si>
  <si>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</si>
  <si>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</si>
  <si>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</si>
  <si>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</si>
  <si>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</si>
  <si>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</si>
  <si>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</si>
  <si>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</si>
  <si>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</si>
  <si>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</si>
  <si>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</si>
  <si>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</si>
  <si>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</si>
  <si>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</si>
  <si>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</si>
  <si>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</si>
  <si>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</si>
  <si>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</si>
  <si>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</si>
  <si>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</si>
  <si>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</si>
  <si>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</si>
  <si>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</si>
  <si>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</si>
  <si>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</si>
  <si>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</si>
  <si>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</si>
  <si>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</si>
  <si>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</si>
  <si>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</si>
  <si>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</si>
  <si>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</si>
  <si>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</si>
  <si>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</si>
  <si>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</si>
  <si>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</si>
  <si>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</si>
  <si>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</si>
  <si>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</si>
  <si>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</si>
  <si>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</si>
  <si>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</si>
  <si>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</si>
  <si>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</si>
  <si>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</si>
  <si>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</si>
  <si>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</si>
  <si>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</si>
  <si>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</si>
  <si>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</si>
  <si>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</si>
  <si>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</si>
  <si>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</si>
  <si>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</si>
  <si>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</si>
  <si>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</si>
  <si>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</si>
  <si>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</si>
  <si>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</si>
  <si>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</si>
  <si>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</si>
  <si>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</si>
  <si>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</si>
  <si>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</si>
  <si>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</si>
  <si>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</si>
  <si>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</si>
  <si>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</si>
  <si>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</si>
  <si>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</si>
  <si>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</si>
  <si>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</si>
  <si>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</si>
  <si>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</si>
  <si>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</si>
  <si>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</si>
  <si>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</si>
  <si>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</si>
  <si>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</si>
  <si>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</si>
  <si>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</si>
  <si>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</si>
  <si>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</si>
  <si>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</si>
  <si>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</si>
  <si>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</si>
  <si>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</si>
  <si>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</si>
  <si>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</si>
  <si>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</si>
  <si>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</si>
  <si>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</si>
  <si>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</si>
  <si>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</si>
  <si>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</si>
  <si>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</si>
  <si>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</si>
  <si>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</si>
  <si>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</si>
  <si>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</si>
  <si>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</si>
  <si>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</si>
  <si>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</si>
  <si>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</si>
  <si>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</si>
  <si>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</si>
  <si>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</si>
  <si>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</si>
  <si>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</si>
  <si>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</si>
  <si>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</si>
  <si>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</si>
  <si>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</si>
  <si>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</si>
  <si>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</si>
  <si>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</si>
  <si>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</si>
  <si>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</si>
  <si>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</si>
  <si>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</si>
  <si>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</si>
  <si>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</si>
  <si>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</si>
  <si>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</si>
  <si>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</si>
  <si>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</si>
  <si>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</si>
  <si>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</si>
  <si>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</si>
  <si>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</si>
  <si>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</si>
  <si>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</si>
  <si>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</si>
  <si>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</si>
  <si>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</si>
  <si>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</si>
  <si>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</si>
  <si>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</si>
  <si>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</si>
  <si>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</si>
  <si>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</si>
  <si>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</si>
  <si>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</si>
  <si>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</si>
  <si>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</si>
  <si>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</si>
  <si>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</si>
  <si>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</si>
  <si>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</si>
  <si>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</si>
  <si>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</si>
  <si>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</si>
  <si>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</si>
  <si>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</si>
  <si>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</si>
  <si>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</si>
  <si>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</si>
  <si>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</si>
  <si>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</si>
  <si>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</si>
  <si>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</si>
  <si>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</si>
  <si>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</si>
  <si>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</si>
  <si>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</si>
  <si>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</si>
  <si>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</si>
  <si>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</si>
  <si>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</si>
  <si>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</si>
  <si>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</si>
  <si>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</si>
  <si>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</si>
  <si>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</si>
  <si>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</si>
  <si>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</si>
  <si>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</si>
  <si>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</si>
  <si>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</si>
  <si>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</si>
  <si>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</si>
  <si>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</si>
  <si>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</si>
  <si>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</si>
  <si>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</si>
  <si>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</si>
  <si>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</si>
  <si>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</si>
  <si>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</si>
  <si>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</si>
  <si>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</si>
  <si>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</si>
  <si>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</si>
  <si>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</si>
  <si>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</si>
  <si>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</si>
  <si>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</si>
  <si>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</si>
  <si>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</si>
  <si>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</si>
  <si>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</si>
  <si>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</si>
  <si>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</si>
  <si>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</si>
  <si>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</si>
  <si>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</si>
  <si>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</si>
  <si>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</si>
  <si>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</si>
  <si>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</si>
  <si>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</si>
  <si>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</si>
  <si>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</si>
  <si>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</si>
  <si>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</si>
  <si>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</si>
  <si>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</si>
  <si>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</si>
  <si>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</si>
  <si>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</si>
  <si>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</si>
  <si>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</si>
  <si>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</si>
  <si>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</si>
  <si>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</si>
  <si>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</si>
  <si>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</si>
  <si>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</si>
  <si>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</si>
  <si>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</si>
  <si>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</si>
  <si>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</si>
  <si>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</si>
  <si>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</si>
  <si>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</si>
  <si>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</si>
  <si>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</si>
  <si>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</si>
  <si>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</si>
  <si>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</si>
  <si>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</si>
  <si>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</si>
  <si>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</si>
  <si>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</si>
  <si>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</si>
  <si>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</si>
  <si>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</si>
  <si>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</si>
  <si>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</si>
  <si>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</si>
  <si>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</si>
  <si>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</si>
  <si>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</si>
  <si>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</si>
  <si>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</si>
  <si>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</si>
  <si>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</si>
  <si>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</si>
  <si>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</si>
  <si>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</si>
  <si>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</si>
  <si>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</si>
  <si>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</si>
  <si>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</si>
  <si>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</si>
  <si>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</si>
  <si>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</si>
  <si>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</si>
  <si>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</si>
  <si>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</si>
  <si>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</si>
  <si>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</si>
  <si>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</si>
  <si>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</si>
  <si>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</si>
  <si>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</si>
  <si>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</si>
  <si>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</si>
  <si>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</si>
  <si>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</si>
  <si>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</si>
  <si>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</si>
  <si>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</si>
  <si>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</si>
  <si>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</si>
  <si>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</si>
  <si>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</si>
  <si>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</si>
  <si>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</si>
  <si>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</si>
  <si>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</si>
  <si>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</si>
  <si>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</si>
  <si>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</si>
  <si>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</si>
  <si>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</si>
  <si>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</si>
  <si>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</si>
  <si>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</si>
  <si>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</si>
  <si>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</si>
  <si>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</si>
  <si>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</si>
  <si>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</si>
  <si>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</si>
  <si>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</si>
  <si>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</si>
  <si>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</si>
  <si>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</si>
  <si>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</si>
  <si>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</si>
  <si>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</si>
  <si>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</si>
  <si>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</si>
  <si>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</si>
  <si>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</si>
  <si>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</si>
  <si>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</si>
  <si>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</si>
  <si>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</si>
  <si>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</si>
  <si>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</si>
  <si>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</si>
  <si>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</si>
  <si>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</si>
  <si>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</si>
  <si>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</si>
  <si>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</si>
  <si>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</si>
  <si>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</si>
  <si>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</si>
  <si>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</si>
  <si>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</si>
  <si>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</si>
  <si>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</si>
  <si>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</si>
  <si>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</si>
  <si>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</si>
  <si>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</si>
  <si>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</si>
  <si>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</si>
  <si>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</si>
  <si>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</si>
  <si>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</si>
  <si>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</si>
  <si>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</si>
  <si>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</si>
  <si>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</si>
  <si>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</si>
  <si>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</si>
  <si>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</si>
  <si>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</si>
  <si>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</si>
  <si>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</si>
  <si>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</si>
  <si>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</si>
  <si>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</si>
  <si>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</si>
  <si>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</si>
  <si>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</si>
  <si>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</si>
  <si>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</si>
  <si>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</si>
  <si>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</si>
  <si>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</si>
  <si>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</si>
  <si>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</si>
  <si>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</si>
  <si>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</si>
  <si>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</si>
  <si>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</si>
  <si>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</si>
  <si>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</si>
  <si>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</si>
  <si>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</si>
  <si>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</si>
  <si>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</si>
  <si>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</si>
  <si>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</si>
  <si>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</si>
  <si>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</si>
  <si>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</si>
  <si>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</si>
  <si>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</si>
  <si>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</si>
  <si>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</si>
  <si>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</si>
  <si>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</si>
  <si>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</si>
  <si>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</si>
  <si>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</si>
  <si>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</si>
  <si>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</si>
  <si>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</si>
  <si>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</si>
  <si>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</si>
  <si>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</si>
  <si>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</si>
  <si>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</si>
  <si>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</si>
  <si>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</si>
  <si>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</si>
  <si>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</si>
  <si>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</si>
  <si>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</si>
  <si>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</si>
  <si>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</si>
  <si>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</si>
  <si>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</si>
  <si>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</si>
  <si>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</si>
  <si>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</si>
  <si>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</si>
  <si>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</si>
  <si>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</si>
  <si>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</si>
  <si>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</si>
  <si>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</si>
  <si>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</si>
  <si>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</si>
  <si>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</si>
  <si>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</si>
  <si>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</si>
  <si>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</si>
  <si>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</si>
  <si>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</si>
  <si>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</si>
  <si>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</si>
  <si>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</si>
  <si>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</si>
  <si>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</si>
  <si>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</si>
  <si>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</si>
  <si>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</si>
  <si>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</si>
  <si>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</si>
  <si>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</si>
  <si>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</si>
  <si>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</si>
  <si>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</si>
  <si>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</si>
  <si>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</si>
  <si>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</si>
  <si>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</si>
  <si>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</si>
  <si>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</si>
  <si>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</si>
  <si>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</si>
  <si>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</si>
  <si>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</si>
  <si>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</si>
  <si>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</si>
  <si>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</si>
  <si>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</si>
  <si>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</si>
  <si>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</si>
  <si>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</si>
  <si>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</si>
  <si>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</si>
  <si>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</si>
  <si>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</si>
  <si>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</si>
  <si>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</si>
  <si>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</si>
  <si>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</si>
  <si>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</si>
  <si>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</si>
  <si>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</si>
  <si>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</si>
  <si>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</si>
  <si>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</si>
  <si>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</si>
  <si>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</si>
  <si>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</si>
  <si>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</si>
  <si>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</si>
  <si>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</si>
  <si>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</si>
  <si>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</si>
  <si>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</si>
  <si>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</si>
  <si>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</si>
  <si>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</si>
  <si>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</si>
  <si>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</si>
  <si>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</si>
  <si>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</si>
  <si>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</si>
  <si>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</si>
  <si>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</si>
  <si>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</si>
  <si>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</si>
  <si>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</si>
  <si>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</si>
  <si>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</si>
  <si>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</si>
  <si>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</si>
  <si>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</si>
  <si>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</si>
  <si>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</si>
  <si>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</si>
  <si>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</si>
  <si>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</si>
  <si>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</si>
  <si>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</si>
  <si>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</si>
  <si>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</si>
  <si>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</si>
  <si>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</si>
  <si>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</si>
  <si>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</si>
  <si>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</si>
  <si>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</si>
  <si>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</si>
  <si>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</si>
  <si>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</si>
  <si>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</si>
  <si>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</si>
  <si>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</si>
  <si>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</si>
  <si>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</si>
  <si>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</si>
  <si>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</si>
  <si>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</si>
  <si>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</si>
  <si>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</si>
  <si>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</si>
  <si>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</si>
  <si>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</si>
  <si>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</si>
  <si>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</si>
  <si>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</si>
  <si>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</si>
  <si>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</si>
  <si>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</si>
  <si>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</si>
  <si>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</si>
  <si>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</si>
  <si>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</si>
  <si>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</si>
  <si>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</si>
  <si>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</si>
  <si>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</si>
  <si>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</si>
  <si>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</si>
  <si>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</si>
  <si>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</si>
  <si>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</si>
  <si>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</si>
  <si>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</si>
  <si>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</si>
  <si>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</si>
  <si>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</si>
  <si>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</si>
  <si>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</si>
  <si>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</si>
  <si>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</si>
  <si>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</si>
  <si>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</si>
  <si>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</si>
  <si>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</si>
  <si>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</si>
  <si>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</si>
  <si>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</si>
  <si>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</si>
  <si>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</si>
  <si>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</si>
  <si>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</si>
  <si>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</si>
  <si>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</si>
  <si>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</si>
  <si>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</si>
  <si>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</si>
  <si>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</si>
  <si>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</si>
  <si>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</si>
  <si>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</si>
  <si>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</si>
  <si>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</si>
  <si>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</si>
  <si>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</si>
  <si>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</si>
  <si>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</si>
  <si>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</si>
  <si>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</si>
  <si>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</si>
  <si>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</si>
  <si>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</si>
  <si>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</si>
  <si>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</si>
  <si>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</si>
  <si>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</si>
  <si>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</si>
  <si>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</si>
  <si>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</si>
  <si>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</si>
  <si>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</si>
  <si>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</si>
  <si>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</si>
  <si>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</si>
  <si>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</si>
  <si>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</si>
  <si>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</si>
  <si>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</si>
  <si>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</si>
  <si>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</si>
  <si>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</si>
  <si>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</si>
  <si>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</si>
  <si>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</si>
  <si>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</si>
  <si>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</si>
  <si>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</si>
  <si>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</si>
  <si>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</si>
  <si>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</si>
  <si>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</si>
  <si>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</si>
  <si>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</si>
  <si>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</si>
  <si>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</si>
  <si>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</si>
  <si>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</si>
  <si>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</si>
  <si>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</si>
  <si>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</si>
  <si>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</si>
  <si>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</si>
  <si>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</si>
  <si>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</si>
  <si>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</si>
  <si>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</si>
  <si>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</si>
  <si>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</si>
  <si>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</si>
  <si>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</si>
  <si>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</si>
  <si>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</si>
  <si>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</si>
  <si>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</si>
  <si>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</si>
  <si>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</si>
  <si>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</si>
  <si>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</si>
  <si>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</si>
  <si>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</si>
  <si>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</si>
  <si>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</si>
  <si>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</si>
  <si>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</si>
  <si>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</si>
  <si>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</si>
  <si>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</si>
  <si>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</si>
  <si>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</si>
  <si>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</si>
  <si>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</si>
  <si>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</si>
  <si>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</si>
  <si>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</si>
  <si>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</si>
  <si>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</si>
  <si>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</si>
  <si>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</si>
  <si>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</si>
  <si>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</si>
  <si>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</si>
  <si>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</si>
  <si>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</si>
  <si>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</si>
  <si>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</si>
  <si>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</si>
  <si>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</si>
  <si>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</si>
  <si>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</si>
  <si>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</si>
  <si>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</si>
  <si>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</si>
  <si>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</si>
  <si>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</si>
  <si>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</si>
  <si>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</si>
  <si>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</si>
  <si>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</si>
  <si>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</si>
  <si>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</si>
  <si>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</si>
  <si>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</si>
  <si>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</si>
  <si>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</si>
  <si>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</si>
  <si>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</si>
  <si>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</si>
  <si>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</si>
  <si>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</si>
  <si>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</si>
  <si>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</si>
  <si>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</si>
  <si>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</si>
  <si>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</si>
  <si>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</si>
  <si>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</si>
  <si>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</si>
  <si>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</si>
  <si>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</si>
  <si>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</si>
  <si>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</si>
  <si>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</si>
  <si>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</si>
  <si>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</si>
  <si>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</si>
  <si>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</si>
  <si>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</si>
  <si>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</si>
  <si>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</si>
  <si>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</si>
  <si>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</si>
  <si>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</si>
  <si>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</si>
  <si>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</si>
  <si>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</si>
  <si>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</si>
  <si>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</si>
  <si>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</si>
  <si>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</si>
  <si>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</si>
  <si>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</si>
  <si>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</si>
  <si>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</si>
  <si>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</si>
  <si>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</si>
  <si>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</si>
  <si>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</si>
  <si>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</si>
  <si>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</si>
  <si>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</si>
  <si>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</si>
  <si>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</si>
  <si>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</si>
  <si>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</si>
  <si>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</si>
  <si>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</si>
  <si>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</si>
  <si>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</si>
  <si>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</si>
  <si>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</si>
  <si>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</si>
  <si>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</si>
  <si>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</si>
  <si>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</si>
  <si>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</si>
  <si>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</si>
  <si>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</si>
  <si>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</si>
  <si>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</si>
  <si>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</si>
  <si>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</si>
  <si>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</si>
  <si>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</si>
  <si>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2021-05-26 03:29:02</t>
  </si>
  <si>
    <t>2021-05-12 09:07:40</t>
  </si>
  <si>
    <t>2021-05-28 03:46:28</t>
  </si>
  <si>
    <t>2021-05-13 15:26:40</t>
  </si>
  <si>
    <t>2021-05-10 22:33:54</t>
  </si>
  <si>
    <t>2021-05-16 04:42:24</t>
  </si>
  <si>
    <t>2021-05-17 17:18:34</t>
  </si>
  <si>
    <t>2021-05-16 16:08:52</t>
  </si>
  <si>
    <t>2021-05-21 23:14:48</t>
  </si>
  <si>
    <t>2021-05-03 07:15:12</t>
  </si>
  <si>
    <t>2021-05-06 18:16:56</t>
  </si>
  <si>
    <t>2021-05-16 19:22:44</t>
  </si>
  <si>
    <t>2021-05-05 11:54:40</t>
  </si>
  <si>
    <t>2021-05-15 05:36:00</t>
  </si>
  <si>
    <t>2021-05-13 13:55:18</t>
  </si>
  <si>
    <t>2021-05-22 08:49:46</t>
  </si>
  <si>
    <t>2021-05-11 15:40:20</t>
  </si>
  <si>
    <t>2021-06-05 03:00:03</t>
  </si>
  <si>
    <t>2021-06-05 03:00:02</t>
  </si>
  <si>
    <t>2021-05-11 12:34:52</t>
  </si>
  <si>
    <t>2021-05-13 17:05:28</t>
  </si>
  <si>
    <t>2021-05-24 16:54:22</t>
  </si>
  <si>
    <t>2021-05-18 18:23:38</t>
  </si>
  <si>
    <t>2021-05-27 01:16:32</t>
  </si>
  <si>
    <t>2021-05-04 03:26:28</t>
  </si>
  <si>
    <t>2021-05-06 13:52:02</t>
  </si>
  <si>
    <t>2021-05-08 12:22:14</t>
  </si>
  <si>
    <t>2021-05-26 06:25:46</t>
  </si>
  <si>
    <t>2021-05-17 10:32:04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</si>
  <si>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</si>
  <si>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</si>
  <si>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</si>
  <si>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</si>
  <si>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</si>
  <si>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</si>
  <si>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</si>
  <si>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</si>
  <si>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</si>
  <si>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</si>
  <si>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2021-05-11 04:16:18</t>
  </si>
  <si>
    <t>2021-05-30 08:58:36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</si>
  <si>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</si>
  <si>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</si>
  <si>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</si>
  <si>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</si>
  <si>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</si>
  <si>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</si>
  <si>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</si>
  <si>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</si>
  <si>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</si>
  <si>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</si>
  <si>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</si>
  <si>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</si>
  <si>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</si>
  <si>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</si>
  <si>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</si>
  <si>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</si>
  <si>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</si>
  <si>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2021-05-25 11:34:16</t>
  </si>
  <si>
    <t>2021-05-11 06:03:30</t>
  </si>
  <si>
    <t>2021-05-01 22:38:48</t>
  </si>
  <si>
    <t>2021-05-28 16:02:22</t>
  </si>
  <si>
    <t>2021-05-25 14:41:52</t>
  </si>
  <si>
    <t>2021-05-07 12:40:34</t>
  </si>
  <si>
    <t>2021-05-17 13:49:56</t>
  </si>
  <si>
    <t>2021-05-13 04:55:52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</si>
  <si>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</si>
  <si>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</si>
  <si>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</si>
  <si>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</si>
  <si>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</si>
  <si>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</si>
  <si>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2021-05-09 16:56:42</t>
  </si>
  <si>
    <t>2021-05-26 13:36:18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</si>
  <si>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</si>
  <si>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</si>
  <si>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</si>
  <si>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</si>
  <si>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</si>
  <si>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</si>
  <si>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</si>
  <si>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</si>
  <si>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</si>
  <si>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</si>
  <si>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</si>
  <si>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</si>
  <si>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</si>
  <si>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</si>
  <si>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</si>
  <si>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</si>
  <si>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</si>
  <si>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</si>
  <si>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</si>
  <si>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</si>
  <si>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</si>
  <si>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</si>
  <si>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</si>
  <si>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</si>
  <si>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</si>
  <si>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</si>
  <si>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</si>
  <si>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</si>
  <si>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</si>
  <si>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</si>
  <si>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</si>
  <si>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</si>
  <si>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2021-05-29 19:14:36</t>
  </si>
  <si>
    <t>2021-05-31 05:12:06</t>
  </si>
  <si>
    <t>2021-05-13 09:08:08</t>
  </si>
  <si>
    <t>2021-05-29 07:41:30</t>
  </si>
  <si>
    <t>2021-05-23 21:03:42</t>
  </si>
  <si>
    <t>2021-05-15 17:24:00</t>
  </si>
  <si>
    <t>2021-05-11 11:33:30</t>
  </si>
  <si>
    <t>2021-05-14 10:45:52</t>
  </si>
  <si>
    <t>2021-05-20 05:33:10</t>
  </si>
  <si>
    <t>2021-05-05 17:42:36</t>
  </si>
  <si>
    <t>2021-05-09 18:24:44</t>
  </si>
  <si>
    <t>2021-05-30 09:11:24</t>
  </si>
  <si>
    <t>2021-05-17 08:41:02</t>
  </si>
  <si>
    <t>2021-05-13 03:06:00</t>
  </si>
  <si>
    <t>2021-05-08 12:06:42</t>
  </si>
  <si>
    <t>2021-05-24 00:58:38</t>
  </si>
  <si>
    <t>2021-05-24 05:37:00</t>
  </si>
  <si>
    <t>2021-05-24 17:57:18</t>
  </si>
  <si>
    <t>2021-05-11 02:37:16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</si>
  <si>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</si>
  <si>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</si>
  <si>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</si>
  <si>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</si>
  <si>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</si>
  <si>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</si>
  <si>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</si>
  <si>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2021-05-11 15:40:16</t>
  </si>
  <si>
    <t>2021-05-15 11:03:42</t>
  </si>
  <si>
    <t>2021-05-05 07:46:44</t>
  </si>
  <si>
    <t>2021-05-21 17:14:14</t>
  </si>
  <si>
    <t>2021-05-25 05:54:18</t>
  </si>
  <si>
    <t>2021-05-18 15:19:20</t>
  </si>
  <si>
    <t>2021-05-04 11:39:10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</si>
  <si>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</si>
  <si>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</si>
  <si>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</si>
  <si>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</si>
  <si>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</si>
  <si>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</si>
  <si>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</si>
  <si>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</si>
  <si>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</si>
  <si>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2021-05-26 08:54:02</t>
  </si>
  <si>
    <t>2021-05-26 05:12:46</t>
  </si>
  <si>
    <t>2021-05-06 17:02:54</t>
  </si>
  <si>
    <t>2021-05-09 18:24:22</t>
  </si>
  <si>
    <t>2021-05-31 11:32:16</t>
  </si>
  <si>
    <t>2021-05-22 06:50:28</t>
  </si>
  <si>
    <t>2021-05-01 05:07:44</t>
  </si>
  <si>
    <t>2021-05-21 17:47:24</t>
  </si>
  <si>
    <t>2021-05-26 08:54:04</t>
  </si>
  <si>
    <t>2021-05-25 12:28:00</t>
  </si>
  <si>
    <t>2021-05-04 04:14:58</t>
  </si>
  <si>
    <t>2021-05-05 09:39:14</t>
  </si>
  <si>
    <t>2021-05-20 07:32:46</t>
  </si>
  <si>
    <t>2021-05-24 05:24:14</t>
  </si>
  <si>
    <t>2021-05-11 04:04:22</t>
  </si>
  <si>
    <t>2021-05-17 04:20:46</t>
  </si>
  <si>
    <t>2021-05-06 04:33:26</t>
  </si>
  <si>
    <t>2021-05-13 22:48:44</t>
  </si>
  <si>
    <t>2021-05-15 09:25:44</t>
  </si>
  <si>
    <t>2021-05-21 16:07:08</t>
  </si>
  <si>
    <t>2021-05-25 15:48:48</t>
  </si>
  <si>
    <t>2021-05-16 10:42:56</t>
  </si>
  <si>
    <t>2021-05-12 12:51:08</t>
  </si>
  <si>
    <t>2021-05-06 06:29:36</t>
  </si>
  <si>
    <t>2021-05-01 13:30:36</t>
  </si>
  <si>
    <t>2021-05-04 06:24:50</t>
  </si>
  <si>
    <t>2021-05-05 03:20:22</t>
  </si>
  <si>
    <t>2021-05-22 16:18:38</t>
  </si>
  <si>
    <t>2021-05-26 17:23:32</t>
  </si>
  <si>
    <t>2021-05-22 02:36:12</t>
  </si>
  <si>
    <t>2021-05-29 18:20:40</t>
  </si>
  <si>
    <t>2021-05-22 11:16:16</t>
  </si>
  <si>
    <t>2021-05-16 16:01:34</t>
  </si>
  <si>
    <t>2021-05-22 11:02:44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</si>
  <si>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</si>
  <si>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</si>
  <si>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</si>
  <si>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</si>
  <si>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</si>
  <si>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</si>
  <si>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</si>
  <si>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</si>
  <si>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</si>
  <si>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</si>
  <si>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2021-05-24 03:06:28</t>
  </si>
  <si>
    <t>2021-05-20 19:54:02</t>
  </si>
  <si>
    <t>2021-05-13 04:23:44</t>
  </si>
  <si>
    <t>2021-05-23 10:54:02</t>
  </si>
  <si>
    <t>2021-05-25 20:45:04</t>
  </si>
  <si>
    <t>2021-05-20 11:06:16</t>
  </si>
  <si>
    <t>2021-05-07 22:27:06</t>
  </si>
  <si>
    <t>2021-05-26 00:46:56</t>
  </si>
  <si>
    <t>2021-05-10 06:13:50</t>
  </si>
  <si>
    <t>2021-05-16 16:15:40</t>
  </si>
  <si>
    <t>2021-05-07 13:58:14</t>
  </si>
  <si>
    <t>2021-05-20 14:42:06</t>
  </si>
  <si>
    <t>2021-05-20 20:17:14</t>
  </si>
  <si>
    <t>2021-05-06 07:45:54</t>
  </si>
  <si>
    <t>2021-05-29 12:13:28</t>
  </si>
  <si>
    <t>2021-05-05 22:32:52</t>
  </si>
  <si>
    <t>2021-05-11 13:38:34</t>
  </si>
  <si>
    <t>2021-05-29 18:21:18</t>
  </si>
  <si>
    <t>2021-05-26 16:15:32</t>
  </si>
  <si>
    <t>2021-05-28 11:36:18</t>
  </si>
  <si>
    <t>2021-05-14 04:30:24</t>
  </si>
  <si>
    <t>2021-05-01 09:19:28</t>
  </si>
  <si>
    <t>2021-05-09 13:30:36</t>
  </si>
  <si>
    <t>2021-05-04 06:58:16</t>
  </si>
  <si>
    <t>2021-05-29 23:36:56</t>
  </si>
  <si>
    <t>2021-05-04 15:53:44</t>
  </si>
  <si>
    <t>2021-05-16 12:03:56</t>
  </si>
  <si>
    <t>2021-05-20 09:09:52</t>
  </si>
  <si>
    <t>2021-05-10 05:19:28</t>
  </si>
  <si>
    <t>2021-05-07 03:46:50</t>
  </si>
  <si>
    <t>2021-05-11 05:12:42</t>
  </si>
  <si>
    <t>2021-05-04 17:15:08</t>
  </si>
  <si>
    <t>2021-05-07 04:04:50</t>
  </si>
  <si>
    <t>2021-05-06 18:03:40</t>
  </si>
  <si>
    <t>2021-05-06 19:50:40</t>
  </si>
  <si>
    <t>2021-05-15 08:15:18</t>
  </si>
  <si>
    <t>2021-05-23 18:48:46</t>
  </si>
  <si>
    <t>2021-05-10 14:35:52</t>
  </si>
  <si>
    <t>2021-05-18 13:35:04</t>
  </si>
  <si>
    <t>2021-05-14 13:20:22</t>
  </si>
  <si>
    <t>2021-05-20 17:23:40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</si>
  <si>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</si>
  <si>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</si>
  <si>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</si>
  <si>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</si>
  <si>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</si>
  <si>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</si>
  <si>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</si>
  <si>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</si>
  <si>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2021-05-14 09:17:08</t>
  </si>
  <si>
    <t>2021-05-14 12:53:54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</si>
  <si>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</si>
  <si>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</si>
  <si>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</si>
  <si>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</si>
  <si>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</si>
  <si>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</si>
  <si>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</si>
  <si>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</si>
  <si>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</si>
  <si>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</si>
  <si>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</si>
  <si>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</si>
  <si>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</si>
  <si>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</si>
  <si>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</si>
  <si>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</si>
  <si>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</si>
  <si>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</si>
  <si>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</si>
  <si>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</si>
  <si>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</si>
  <si>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</si>
  <si>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</si>
  <si>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</si>
  <si>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</si>
  <si>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</si>
  <si>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</si>
  <si>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</si>
  <si>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</si>
  <si>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</si>
  <si>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</si>
  <si>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</si>
  <si>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</si>
  <si>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</si>
  <si>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</si>
  <si>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</si>
  <si>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</si>
  <si>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</si>
  <si>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</si>
  <si>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</si>
  <si>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</si>
  <si>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</si>
  <si>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</si>
  <si>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</si>
  <si>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</si>
  <si>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</si>
  <si>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</si>
  <si>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</si>
  <si>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</si>
  <si>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</si>
  <si>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</si>
  <si>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</si>
  <si>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</si>
  <si>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</si>
  <si>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</si>
  <si>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</si>
  <si>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</si>
  <si>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</si>
  <si>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</si>
  <si>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</si>
  <si>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</si>
  <si>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</si>
  <si>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</si>
  <si>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</si>
  <si>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</si>
  <si>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</si>
  <si>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</si>
  <si>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</si>
  <si>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</si>
  <si>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</si>
  <si>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</si>
  <si>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</si>
  <si>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</si>
  <si>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</si>
  <si>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</si>
  <si>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</si>
  <si>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</si>
  <si>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</si>
  <si>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</si>
  <si>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</si>
  <si>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</si>
  <si>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</si>
  <si>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</si>
  <si>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</si>
  <si>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</si>
  <si>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</si>
  <si>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</si>
  <si>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</si>
  <si>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</si>
  <si>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</si>
  <si>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</si>
  <si>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</si>
  <si>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</si>
  <si>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</si>
  <si>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</si>
  <si>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</si>
  <si>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</si>
  <si>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</si>
  <si>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</si>
  <si>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</si>
  <si>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</si>
  <si>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</si>
  <si>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</si>
  <si>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</si>
  <si>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</si>
  <si>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</si>
  <si>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</si>
  <si>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</si>
  <si>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</si>
  <si>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</si>
  <si>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</si>
  <si>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</si>
  <si>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</si>
  <si>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</si>
  <si>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</si>
  <si>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</si>
  <si>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</si>
  <si>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</si>
  <si>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</si>
  <si>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</si>
  <si>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</si>
  <si>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</si>
  <si>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</si>
  <si>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</si>
  <si>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</si>
  <si>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</si>
  <si>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</si>
  <si>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</si>
  <si>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</si>
  <si>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</si>
  <si>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</si>
  <si>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</si>
  <si>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</si>
  <si>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</si>
  <si>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</si>
  <si>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</si>
  <si>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</si>
  <si>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</si>
  <si>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</si>
  <si>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</si>
  <si>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</si>
  <si>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</si>
  <si>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</si>
  <si>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</si>
  <si>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</si>
  <si>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</si>
  <si>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</si>
  <si>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</si>
  <si>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</si>
  <si>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</si>
  <si>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</si>
  <si>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</si>
  <si>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</si>
  <si>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</si>
  <si>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</si>
  <si>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</si>
  <si>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</si>
  <si>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</si>
  <si>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</si>
  <si>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</si>
  <si>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</si>
  <si>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</si>
  <si>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</si>
  <si>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</si>
  <si>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</si>
  <si>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</si>
  <si>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</si>
  <si>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</si>
  <si>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</si>
  <si>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</si>
  <si>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</si>
  <si>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</si>
  <si>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</si>
  <si>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</si>
  <si>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</si>
  <si>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</si>
  <si>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</si>
  <si>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</si>
  <si>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</si>
  <si>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</si>
  <si>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</si>
  <si>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</si>
  <si>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</si>
  <si>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</si>
  <si>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</si>
  <si>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</si>
  <si>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</si>
  <si>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</si>
  <si>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</si>
  <si>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</si>
  <si>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</si>
  <si>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</si>
  <si>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</si>
  <si>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</si>
  <si>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</si>
  <si>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</si>
  <si>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</si>
  <si>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</si>
  <si>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</si>
  <si>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</si>
  <si>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</si>
  <si>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</si>
  <si>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</si>
  <si>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</si>
  <si>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</si>
  <si>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</si>
  <si>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</si>
  <si>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</si>
  <si>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</si>
  <si>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</si>
  <si>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</si>
  <si>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</si>
  <si>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</si>
  <si>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</si>
  <si>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</si>
  <si>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</si>
  <si>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</si>
  <si>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</si>
  <si>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</si>
  <si>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</si>
  <si>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</si>
  <si>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</si>
  <si>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</si>
  <si>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</si>
  <si>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</si>
  <si>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</si>
  <si>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</si>
  <si>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</si>
  <si>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</si>
  <si>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</si>
  <si>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</si>
  <si>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</si>
  <si>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</si>
  <si>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</si>
  <si>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</si>
  <si>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</si>
  <si>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</si>
  <si>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</si>
  <si>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</si>
  <si>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</si>
  <si>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</si>
  <si>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</si>
  <si>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</si>
  <si>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</si>
  <si>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</si>
  <si>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</si>
  <si>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</si>
  <si>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</si>
  <si>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</si>
  <si>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</si>
  <si>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</si>
  <si>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</si>
  <si>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</si>
  <si>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</si>
  <si>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</si>
  <si>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</si>
  <si>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</si>
  <si>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</si>
  <si>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</si>
  <si>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</si>
  <si>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</si>
  <si>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</si>
  <si>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</si>
  <si>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</si>
  <si>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</si>
  <si>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</si>
  <si>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</si>
  <si>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</si>
  <si>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</si>
  <si>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</si>
  <si>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</si>
  <si>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</si>
  <si>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</si>
  <si>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</si>
  <si>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</si>
  <si>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</si>
  <si>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</si>
  <si>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</si>
  <si>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</si>
  <si>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</si>
  <si>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</si>
  <si>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</si>
  <si>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</si>
  <si>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</si>
  <si>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</si>
  <si>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</si>
  <si>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</si>
  <si>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</si>
  <si>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</si>
  <si>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</si>
  <si>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</si>
  <si>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</si>
  <si>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</si>
  <si>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</si>
  <si>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</si>
  <si>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</si>
  <si>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</si>
  <si>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</si>
  <si>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</si>
  <si>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</si>
  <si>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</si>
  <si>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</si>
  <si>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</si>
  <si>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</si>
  <si>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</si>
  <si>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</si>
  <si>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</si>
  <si>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</si>
  <si>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</si>
  <si>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</si>
  <si>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</si>
  <si>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</si>
  <si>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</si>
  <si>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</si>
  <si>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</si>
  <si>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</si>
  <si>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</si>
  <si>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</si>
  <si>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</si>
  <si>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</si>
  <si>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</si>
  <si>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</si>
  <si>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</si>
  <si>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</si>
  <si>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</si>
  <si>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</si>
  <si>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</si>
  <si>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</si>
  <si>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</si>
  <si>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</si>
  <si>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</si>
  <si>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</si>
  <si>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</si>
  <si>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</si>
  <si>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</si>
  <si>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</si>
  <si>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</si>
  <si>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</si>
  <si>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</si>
  <si>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</si>
  <si>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</si>
  <si>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</si>
  <si>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</si>
  <si>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</si>
  <si>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</si>
  <si>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</si>
  <si>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</si>
  <si>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</si>
  <si>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</si>
  <si>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</si>
  <si>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</si>
  <si>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</si>
  <si>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</si>
  <si>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</si>
  <si>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</si>
  <si>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</si>
  <si>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</si>
  <si>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</si>
  <si>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</si>
  <si>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</si>
  <si>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</si>
  <si>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</si>
  <si>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</si>
  <si>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</si>
  <si>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</si>
  <si>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</si>
  <si>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</si>
  <si>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</si>
  <si>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</si>
  <si>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</si>
  <si>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</si>
  <si>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</si>
  <si>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</si>
  <si>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</si>
  <si>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</si>
  <si>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</si>
  <si>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</si>
  <si>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</si>
  <si>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</si>
  <si>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</si>
  <si>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</si>
  <si>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</si>
  <si>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</si>
  <si>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</si>
  <si>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</si>
  <si>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</si>
  <si>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</si>
  <si>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</si>
  <si>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</si>
  <si>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</si>
  <si>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</si>
  <si>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</si>
  <si>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</si>
  <si>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</si>
  <si>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</si>
  <si>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</si>
  <si>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</si>
  <si>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</si>
  <si>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</si>
  <si>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</si>
  <si>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</si>
  <si>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</si>
  <si>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</si>
  <si>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</si>
  <si>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</si>
  <si>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</si>
  <si>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</si>
  <si>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</si>
  <si>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</si>
  <si>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</si>
  <si>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</si>
  <si>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</si>
  <si>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</si>
  <si>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</si>
  <si>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</si>
  <si>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</si>
  <si>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</si>
  <si>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</si>
  <si>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</si>
  <si>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</si>
  <si>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</si>
  <si>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</si>
  <si>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</si>
  <si>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</si>
  <si>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</si>
  <si>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</si>
  <si>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</si>
  <si>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</si>
  <si>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</si>
  <si>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</si>
  <si>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</si>
  <si>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</si>
  <si>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</si>
  <si>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</si>
  <si>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</si>
  <si>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</si>
  <si>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</si>
  <si>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</si>
  <si>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</si>
  <si>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</si>
  <si>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</si>
  <si>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</si>
  <si>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</si>
  <si>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</si>
  <si>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</si>
  <si>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</si>
  <si>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</si>
  <si>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</si>
  <si>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</si>
  <si>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</si>
  <si>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</si>
  <si>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</si>
  <si>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</si>
  <si>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</si>
  <si>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</si>
  <si>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</si>
  <si>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</si>
  <si>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</si>
  <si>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</si>
  <si>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</si>
  <si>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</si>
  <si>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</si>
  <si>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</si>
  <si>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</si>
  <si>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</si>
  <si>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</si>
  <si>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</si>
  <si>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</si>
  <si>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</si>
  <si>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</si>
  <si>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</si>
  <si>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</si>
  <si>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</si>
  <si>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</si>
  <si>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</si>
  <si>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</si>
  <si>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</si>
  <si>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</si>
  <si>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</si>
  <si>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</si>
  <si>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</si>
  <si>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</si>
  <si>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</si>
  <si>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</si>
  <si>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</si>
  <si>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</si>
  <si>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</si>
  <si>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</si>
  <si>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</si>
  <si>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</si>
  <si>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</si>
  <si>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</si>
  <si>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</si>
  <si>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</si>
  <si>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</si>
  <si>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</si>
  <si>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</si>
  <si>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</si>
  <si>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</si>
  <si>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</si>
  <si>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</si>
  <si>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</si>
  <si>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</si>
  <si>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</si>
  <si>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</si>
  <si>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</si>
  <si>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</si>
  <si>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</si>
  <si>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</si>
  <si>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</si>
  <si>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</si>
  <si>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</si>
  <si>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</si>
  <si>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</si>
  <si>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</si>
  <si>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</si>
  <si>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</si>
  <si>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</si>
  <si>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</si>
  <si>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</si>
  <si>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</si>
  <si>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</si>
  <si>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</si>
  <si>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</si>
  <si>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</si>
  <si>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</si>
  <si>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</si>
  <si>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</si>
  <si>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</si>
  <si>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</si>
  <si>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</si>
  <si>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</si>
  <si>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</si>
  <si>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</si>
  <si>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</si>
  <si>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</si>
  <si>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</si>
  <si>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</si>
  <si>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</si>
  <si>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</si>
  <si>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</si>
  <si>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</si>
  <si>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</si>
  <si>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</si>
  <si>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</si>
  <si>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</si>
  <si>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</si>
  <si>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</si>
  <si>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</si>
  <si>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</si>
  <si>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</si>
  <si>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</si>
  <si>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</si>
  <si>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</si>
  <si>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</si>
  <si>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</si>
  <si>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</si>
  <si>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</si>
  <si>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</si>
  <si>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</si>
  <si>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</si>
  <si>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</si>
  <si>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</si>
  <si>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</si>
  <si>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</si>
  <si>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</si>
  <si>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</si>
  <si>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</si>
  <si>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</si>
  <si>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</si>
  <si>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</si>
  <si>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</si>
  <si>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</si>
  <si>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</si>
  <si>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</si>
  <si>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</si>
  <si>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</si>
  <si>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</si>
  <si>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</si>
  <si>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</si>
  <si>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</si>
  <si>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</si>
  <si>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</si>
  <si>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</si>
  <si>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</si>
  <si>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</si>
  <si>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</si>
  <si>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</si>
  <si>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</si>
  <si>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</si>
  <si>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</si>
  <si>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</si>
  <si>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</si>
  <si>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</si>
  <si>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</si>
  <si>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</si>
  <si>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</si>
  <si>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</si>
  <si>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</si>
  <si>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</si>
  <si>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</si>
  <si>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</si>
  <si>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</si>
  <si>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</si>
  <si>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</si>
  <si>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</si>
  <si>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</si>
  <si>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</si>
  <si>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</si>
  <si>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</si>
  <si>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</si>
  <si>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</si>
  <si>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</si>
  <si>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</si>
  <si>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</si>
  <si>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</si>
  <si>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</si>
  <si>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</si>
  <si>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</si>
  <si>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</si>
  <si>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</si>
  <si>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</si>
  <si>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</si>
  <si>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</si>
  <si>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</si>
  <si>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</si>
  <si>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</si>
  <si>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</si>
  <si>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</si>
  <si>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</si>
  <si>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</si>
  <si>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</si>
  <si>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</si>
  <si>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</si>
  <si>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</si>
  <si>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</si>
  <si>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</si>
  <si>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</si>
  <si>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</si>
  <si>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</si>
  <si>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</si>
  <si>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</si>
  <si>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</si>
  <si>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</si>
  <si>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</si>
  <si>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</si>
  <si>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</si>
  <si>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</si>
  <si>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</si>
  <si>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</si>
  <si>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</si>
  <si>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</si>
  <si>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</si>
  <si>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</si>
  <si>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</si>
  <si>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</si>
  <si>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</si>
  <si>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</si>
  <si>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</si>
  <si>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</si>
  <si>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</si>
  <si>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</si>
  <si>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</si>
  <si>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</si>
  <si>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</si>
  <si>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</si>
  <si>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</si>
  <si>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</si>
  <si>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</si>
  <si>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</si>
  <si>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</si>
  <si>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</si>
  <si>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</si>
  <si>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</si>
  <si>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</si>
  <si>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</si>
  <si>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</si>
  <si>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</si>
  <si>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</si>
  <si>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</si>
  <si>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</si>
  <si>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</si>
  <si>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</si>
  <si>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</si>
  <si>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</si>
  <si>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</si>
  <si>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</si>
  <si>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</si>
  <si>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</si>
  <si>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</si>
  <si>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</si>
  <si>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</si>
  <si>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</si>
  <si>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</si>
  <si>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</si>
  <si>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</si>
  <si>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</si>
  <si>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</si>
  <si>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</si>
  <si>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</si>
  <si>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</si>
  <si>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</si>
  <si>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</si>
  <si>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</si>
  <si>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</si>
  <si>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</si>
  <si>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</si>
  <si>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</si>
  <si>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</si>
  <si>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</si>
  <si>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</si>
  <si>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</si>
  <si>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</si>
  <si>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</si>
  <si>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</si>
  <si>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</si>
  <si>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</si>
  <si>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</si>
  <si>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</si>
  <si>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</si>
  <si>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</si>
  <si>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</si>
  <si>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</si>
  <si>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</si>
  <si>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</si>
  <si>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</si>
  <si>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</si>
  <si>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</si>
  <si>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</si>
  <si>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</si>
  <si>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</si>
  <si>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</si>
  <si>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</si>
  <si>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</si>
  <si>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</si>
  <si>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</si>
  <si>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</si>
  <si>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</si>
  <si>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</si>
  <si>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</si>
  <si>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</si>
  <si>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</si>
  <si>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</si>
  <si>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</si>
  <si>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</si>
  <si>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</si>
  <si>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</si>
  <si>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</si>
  <si>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</si>
  <si>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</si>
  <si>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</si>
  <si>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</si>
  <si>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</si>
  <si>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</si>
  <si>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</si>
  <si>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</si>
  <si>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</si>
  <si>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</si>
  <si>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</si>
  <si>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</si>
  <si>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</si>
  <si>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</si>
  <si>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</si>
  <si>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</si>
  <si>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</si>
  <si>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</si>
  <si>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</si>
  <si>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</si>
  <si>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</si>
  <si>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</si>
  <si>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</si>
  <si>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</si>
  <si>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</si>
  <si>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</si>
  <si>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</si>
  <si>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</si>
  <si>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</si>
  <si>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</si>
  <si>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</si>
  <si>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</si>
  <si>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</si>
  <si>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</si>
  <si>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</si>
  <si>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</si>
  <si>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</si>
  <si>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</si>
  <si>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</si>
  <si>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</si>
  <si>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</si>
  <si>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</si>
  <si>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</si>
  <si>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</si>
  <si>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</si>
  <si>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</si>
  <si>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</si>
  <si>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</si>
  <si>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</si>
  <si>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</si>
  <si>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</si>
  <si>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</si>
  <si>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</si>
  <si>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</si>
  <si>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</si>
  <si>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</si>
  <si>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</si>
  <si>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</si>
  <si>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</si>
  <si>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</si>
  <si>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</si>
  <si>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</si>
  <si>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</si>
  <si>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</si>
  <si>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</si>
  <si>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</si>
  <si>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</si>
  <si>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</si>
  <si>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</si>
  <si>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</si>
  <si>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</si>
  <si>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</si>
  <si>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</si>
  <si>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</si>
  <si>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</si>
  <si>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</si>
  <si>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</si>
  <si>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</si>
  <si>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</si>
  <si>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</si>
  <si>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</si>
  <si>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</si>
  <si>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</si>
  <si>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</si>
  <si>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</si>
  <si>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</si>
  <si>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</si>
  <si>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</si>
  <si>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</si>
  <si>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</si>
  <si>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</si>
  <si>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</si>
  <si>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</si>
  <si>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</si>
  <si>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</si>
  <si>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</si>
  <si>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</si>
  <si>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</si>
  <si>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</si>
  <si>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</si>
  <si>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</si>
  <si>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</si>
  <si>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</si>
  <si>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</si>
  <si>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</si>
  <si>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</si>
  <si>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</si>
  <si>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</si>
  <si>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</si>
  <si>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</si>
  <si>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</si>
  <si>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</si>
  <si>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</si>
  <si>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</si>
  <si>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</si>
  <si>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</si>
  <si>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</si>
  <si>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</si>
  <si>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</si>
  <si>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</si>
  <si>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</si>
  <si>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</si>
  <si>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</si>
  <si>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</si>
  <si>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</si>
  <si>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</si>
  <si>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</si>
  <si>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</si>
  <si>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</si>
  <si>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</si>
  <si>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</si>
  <si>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</si>
  <si>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</si>
  <si>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</si>
  <si>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</si>
  <si>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</si>
  <si>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</si>
  <si>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</si>
  <si>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</si>
  <si>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</si>
  <si>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</si>
  <si>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</si>
  <si>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</si>
  <si>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</si>
  <si>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</si>
  <si>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</si>
  <si>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</si>
  <si>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</si>
  <si>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</si>
  <si>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</si>
  <si>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</si>
  <si>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</si>
  <si>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</si>
  <si>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</si>
  <si>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</si>
  <si>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</si>
  <si>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</si>
  <si>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</si>
  <si>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</si>
  <si>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</si>
  <si>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</si>
  <si>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</si>
  <si>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</si>
  <si>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</si>
  <si>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</si>
  <si>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</si>
  <si>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</si>
  <si>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</si>
  <si>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</si>
  <si>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</si>
  <si>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</si>
  <si>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</si>
  <si>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</si>
  <si>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</si>
  <si>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</si>
  <si>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</si>
  <si>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</si>
  <si>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</si>
  <si>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</si>
  <si>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</si>
  <si>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</si>
  <si>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</si>
  <si>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</si>
  <si>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</si>
  <si>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</si>
  <si>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</si>
  <si>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</si>
  <si>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</si>
  <si>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</si>
  <si>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</si>
  <si>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</si>
  <si>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</si>
  <si>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</si>
  <si>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</si>
  <si>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</si>
  <si>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</si>
  <si>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</si>
  <si>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</si>
  <si>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</si>
  <si>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</si>
  <si>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</si>
  <si>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</si>
  <si>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</si>
  <si>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</si>
  <si>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</si>
  <si>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</si>
  <si>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</si>
  <si>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</si>
  <si>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</si>
  <si>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</si>
  <si>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</si>
  <si>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</si>
  <si>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</si>
  <si>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</si>
  <si>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</si>
  <si>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</si>
  <si>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</si>
  <si>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</si>
  <si>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</si>
  <si>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</si>
  <si>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</si>
  <si>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</si>
  <si>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</si>
  <si>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</si>
  <si>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</si>
  <si>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</si>
  <si>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</si>
  <si>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</si>
  <si>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</si>
  <si>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</si>
  <si>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</si>
  <si>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</si>
  <si>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</si>
  <si>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</si>
  <si>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</si>
  <si>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</si>
  <si>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</si>
  <si>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</si>
  <si>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</si>
  <si>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</si>
  <si>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</si>
  <si>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</si>
  <si>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</si>
  <si>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</si>
  <si>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</si>
  <si>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</si>
  <si>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</si>
  <si>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</si>
  <si>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</si>
  <si>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</si>
  <si>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</si>
  <si>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</si>
  <si>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</si>
  <si>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</si>
  <si>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</si>
  <si>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</si>
  <si>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</si>
  <si>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</si>
  <si>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</si>
  <si>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</si>
  <si>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</si>
  <si>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</si>
  <si>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</si>
  <si>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</si>
  <si>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</si>
  <si>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</si>
  <si>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</si>
  <si>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</si>
  <si>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</si>
  <si>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</si>
  <si>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</si>
  <si>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</si>
  <si>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</si>
  <si>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</si>
  <si>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</si>
  <si>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</si>
  <si>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</si>
  <si>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</si>
  <si>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</si>
  <si>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</si>
  <si>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</si>
  <si>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</si>
  <si>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</si>
  <si>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</si>
  <si>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</si>
  <si>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</si>
  <si>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</si>
  <si>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</si>
  <si>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</si>
  <si>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</si>
  <si>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</si>
  <si>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</si>
  <si>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</si>
  <si>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</si>
  <si>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</si>
  <si>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</si>
  <si>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</si>
  <si>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</si>
  <si>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</si>
  <si>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</si>
  <si>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</si>
  <si>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</si>
  <si>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</si>
  <si>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</si>
  <si>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</si>
  <si>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</si>
  <si>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</si>
  <si>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</si>
  <si>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</si>
  <si>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</si>
  <si>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</si>
  <si>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</si>
  <si>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</si>
  <si>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</si>
  <si>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</si>
  <si>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</si>
  <si>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</si>
  <si>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</si>
  <si>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</si>
  <si>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</si>
  <si>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</si>
  <si>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</si>
  <si>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</si>
  <si>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</si>
  <si>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</si>
  <si>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</si>
  <si>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</si>
  <si>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</si>
  <si>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</si>
  <si>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</si>
  <si>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</si>
  <si>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</si>
  <si>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</si>
  <si>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</si>
  <si>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</si>
  <si>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</si>
  <si>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</si>
  <si>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</si>
  <si>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</si>
  <si>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</si>
  <si>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</si>
  <si>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</si>
  <si>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</si>
  <si>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</si>
  <si>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</si>
  <si>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</si>
  <si>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</si>
  <si>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</si>
  <si>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</si>
  <si>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</si>
  <si>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</si>
  <si>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</si>
  <si>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</si>
  <si>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</si>
  <si>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</si>
  <si>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</si>
  <si>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</si>
  <si>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</si>
  <si>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</si>
  <si>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</si>
  <si>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</si>
  <si>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</si>
  <si>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</si>
  <si>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</si>
  <si>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</si>
  <si>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</si>
  <si>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</si>
  <si>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</si>
  <si>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</si>
  <si>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</si>
  <si>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</si>
  <si>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</si>
  <si>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</si>
  <si>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</si>
  <si>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</si>
  <si>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</si>
  <si>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</si>
  <si>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</si>
  <si>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</si>
  <si>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</si>
  <si>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</si>
  <si>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</si>
  <si>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</si>
  <si>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</si>
  <si>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</si>
  <si>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</si>
  <si>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</si>
  <si>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</si>
  <si>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</si>
  <si>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</si>
  <si>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</si>
  <si>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</si>
  <si>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</si>
  <si>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</si>
  <si>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</si>
  <si>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</si>
  <si>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</si>
  <si>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</si>
  <si>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</si>
  <si>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</si>
  <si>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</si>
  <si>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</si>
  <si>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</si>
  <si>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</si>
  <si>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</si>
  <si>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</si>
  <si>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</si>
  <si>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</si>
  <si>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</si>
  <si>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</si>
  <si>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</si>
  <si>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</si>
  <si>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</si>
  <si>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</si>
  <si>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</si>
  <si>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</si>
  <si>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</si>
  <si>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</si>
  <si>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</si>
  <si>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</si>
  <si>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</si>
  <si>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</si>
  <si>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</si>
  <si>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</si>
  <si>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</si>
  <si>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</si>
  <si>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</si>
  <si>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</si>
  <si>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</si>
  <si>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</si>
  <si>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</si>
  <si>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</si>
  <si>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</si>
  <si>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</si>
  <si>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</si>
  <si>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</si>
  <si>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</si>
  <si>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</si>
  <si>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</si>
  <si>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</si>
  <si>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</si>
  <si>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</si>
  <si>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</si>
  <si>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</si>
  <si>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</si>
  <si>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</si>
  <si>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</si>
  <si>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</si>
  <si>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</si>
  <si>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</si>
  <si>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</si>
  <si>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</si>
  <si>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</si>
  <si>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</si>
  <si>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</si>
  <si>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</si>
  <si>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</si>
  <si>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</si>
  <si>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</si>
  <si>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</si>
  <si>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</si>
  <si>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</si>
  <si>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</si>
  <si>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</si>
  <si>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</si>
  <si>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</si>
  <si>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</si>
  <si>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</si>
  <si>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</si>
  <si>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</si>
  <si>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</si>
  <si>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</si>
  <si>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</si>
  <si>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</si>
  <si>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</si>
  <si>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</si>
  <si>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</si>
  <si>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</si>
  <si>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</si>
  <si>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</si>
  <si>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</si>
  <si>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</si>
  <si>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</si>
  <si>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</si>
  <si>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</si>
  <si>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</si>
  <si>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</si>
  <si>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</si>
  <si>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</si>
  <si>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</si>
  <si>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</si>
  <si>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</si>
  <si>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</si>
  <si>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</si>
  <si>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</si>
  <si>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</si>
  <si>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</si>
  <si>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</si>
  <si>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</si>
  <si>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</si>
  <si>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</si>
  <si>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</si>
  <si>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</si>
  <si>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</si>
  <si>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</si>
  <si>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</si>
  <si>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</si>
  <si>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</si>
  <si>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</si>
  <si>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</si>
  <si>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</si>
  <si>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</si>
  <si>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</si>
  <si>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</si>
  <si>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</si>
  <si>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</si>
  <si>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</si>
  <si>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</si>
  <si>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</si>
  <si>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</si>
  <si>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</si>
  <si>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</si>
  <si>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</si>
  <si>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</si>
  <si>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</si>
  <si>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</si>
  <si>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</si>
  <si>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</si>
  <si>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</si>
  <si>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</si>
  <si>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</si>
  <si>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</si>
  <si>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</si>
  <si>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</si>
  <si>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</si>
  <si>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</si>
  <si>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</si>
  <si>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</si>
  <si>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</si>
  <si>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</si>
  <si>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</si>
  <si>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</si>
  <si>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</si>
  <si>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</si>
  <si>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</si>
  <si>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</si>
  <si>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</si>
  <si>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</si>
  <si>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</si>
  <si>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</si>
  <si>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</si>
  <si>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</si>
  <si>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</si>
  <si>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</si>
  <si>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</si>
  <si>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</si>
  <si>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</si>
  <si>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</si>
  <si>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</si>
  <si>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</si>
  <si>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</si>
  <si>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</si>
  <si>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</si>
  <si>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</si>
  <si>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</si>
  <si>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</si>
  <si>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</si>
  <si>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</si>
  <si>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</si>
  <si>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</si>
  <si>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</si>
  <si>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</si>
  <si>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</si>
  <si>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</si>
  <si>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</si>
  <si>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</si>
  <si>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</si>
  <si>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</si>
  <si>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</si>
  <si>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</si>
  <si>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</si>
  <si>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</si>
  <si>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</si>
  <si>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</si>
  <si>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</si>
  <si>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</si>
  <si>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</si>
  <si>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</si>
  <si>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</si>
  <si>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</si>
  <si>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</si>
  <si>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</si>
  <si>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</si>
  <si>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</si>
  <si>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</si>
  <si>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</si>
  <si>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</si>
  <si>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</si>
  <si>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</si>
  <si>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</si>
  <si>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</si>
  <si>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</si>
  <si>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</si>
  <si>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</si>
  <si>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</si>
  <si>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</si>
  <si>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</si>
  <si>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</si>
  <si>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</si>
  <si>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</si>
  <si>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</si>
  <si>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</si>
  <si>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</si>
  <si>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</si>
  <si>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</si>
  <si>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</si>
  <si>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</si>
  <si>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</si>
  <si>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</si>
  <si>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</si>
  <si>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</si>
  <si>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</si>
  <si>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</si>
  <si>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</si>
  <si>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</si>
  <si>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</si>
  <si>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</si>
  <si>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</si>
  <si>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</si>
  <si>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</si>
  <si>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</si>
  <si>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</si>
  <si>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</si>
  <si>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</si>
  <si>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</si>
  <si>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</si>
  <si>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</si>
  <si>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</si>
  <si>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</si>
  <si>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</si>
  <si>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</si>
  <si>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</si>
  <si>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</si>
  <si>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</si>
  <si>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2021-06-13 08:34:16</t>
  </si>
  <si>
    <t>2021-06-01 15:48:44</t>
  </si>
  <si>
    <t>2021-06-03 13:08:02</t>
  </si>
  <si>
    <t>2021-06-15 05:03:44</t>
  </si>
  <si>
    <t>2021-06-01 17:53:54</t>
  </si>
  <si>
    <t>2021-06-06 17:00:34</t>
  </si>
  <si>
    <t>2021-06-08 04:55:00</t>
  </si>
  <si>
    <t>2021-06-05 08:53:54</t>
  </si>
  <si>
    <t>2021-06-07 12:31:06</t>
  </si>
  <si>
    <t>2021-06-14 17:28:32</t>
  </si>
  <si>
    <t>2021-06-27 22:12:34</t>
  </si>
  <si>
    <t>2021-06-13 03:07:24</t>
  </si>
  <si>
    <t>2021-06-17 01:19:48</t>
  </si>
  <si>
    <t>2021-06-18 15:25:00</t>
  </si>
  <si>
    <t>2021-06-01 09:26:14</t>
  </si>
  <si>
    <t>2021-06-15 07:34:42</t>
  </si>
  <si>
    <t>2021-06-26 16:20:42</t>
  </si>
  <si>
    <t>2021-05-31 14:52:46</t>
  </si>
  <si>
    <t>2021-06-10 03:44:22</t>
  </si>
  <si>
    <t>2021-06-03 20:04:34</t>
  </si>
  <si>
    <t>2021-06-05 20:31:56</t>
  </si>
  <si>
    <t>2021-06-08 22:38:30</t>
  </si>
  <si>
    <t>2021-06-30 09:41:54</t>
  </si>
  <si>
    <t>2021-06-16 05:28:26</t>
  </si>
  <si>
    <t>2021-06-03 13:52:14</t>
  </si>
  <si>
    <t>2021-06-20 17:56:18</t>
  </si>
  <si>
    <t>2021-06-18 16:39:46</t>
  </si>
  <si>
    <t>2021-06-18 16:50:26</t>
  </si>
  <si>
    <t>2021-06-29 19:44:28</t>
  </si>
  <si>
    <t>2021-06-04 07:12:00</t>
  </si>
  <si>
    <t>2021-06-21 00:15:38</t>
  </si>
  <si>
    <t>2021-06-27 22:00:18</t>
  </si>
  <si>
    <t>2021-06-27 08:04:24</t>
  </si>
  <si>
    <t>2021-06-30 12:34:34</t>
  </si>
  <si>
    <t>2021-06-20 16:34:08</t>
  </si>
  <si>
    <t>2021-06-26 04:42:14</t>
  </si>
  <si>
    <t>2021-06-30 06:14:24</t>
  </si>
  <si>
    <t>2021-06-27 19:00:46</t>
  </si>
  <si>
    <t>2021-06-25 09:00:34</t>
  </si>
  <si>
    <t>2021-06-27 17:49:06</t>
  </si>
  <si>
    <t>2021-06-18 12:12:06</t>
  </si>
  <si>
    <t>2021-06-28 00:23:00</t>
  </si>
  <si>
    <t>2021-06-14 09:29:34</t>
  </si>
  <si>
    <t>2021-06-25 12:04:46</t>
  </si>
  <si>
    <t>2021-06-13 22:56:00</t>
  </si>
  <si>
    <t>2021-06-18 13:42:40</t>
  </si>
  <si>
    <t>2021-06-17 05:53:04</t>
  </si>
  <si>
    <t>2021-06-18 15:33:38</t>
  </si>
  <si>
    <t>2021-06-14 13:05:20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</si>
  <si>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</si>
  <si>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</si>
  <si>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</si>
  <si>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</si>
  <si>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</si>
  <si>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</si>
  <si>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</si>
  <si>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2021-06-11 15:03:54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</si>
  <si>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</si>
  <si>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</si>
  <si>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</si>
  <si>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</si>
  <si>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</si>
  <si>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</si>
  <si>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</si>
  <si>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</si>
  <si>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2021-06-28 23:41:26</t>
  </si>
  <si>
    <t>2021-06-03 13:39:30</t>
  </si>
  <si>
    <t>2021-06-02 17:00:10</t>
  </si>
  <si>
    <t>2021-06-22 13:21:22</t>
  </si>
  <si>
    <t>2021-06-25 12:32:16</t>
  </si>
  <si>
    <t>2021-06-26 19:05:12</t>
  </si>
  <si>
    <t>2021-06-28 09:37:51</t>
  </si>
  <si>
    <t>2021-06-27 05:19:52</t>
  </si>
  <si>
    <t>2021-06-30 17:50:52</t>
  </si>
  <si>
    <t>2021-06-07 14:06:04</t>
  </si>
  <si>
    <t>2021-06-08 08:46:10</t>
  </si>
  <si>
    <t>2021-06-08 09:14:50</t>
  </si>
  <si>
    <t>2021-06-30 14:21:30</t>
  </si>
  <si>
    <t>2021-06-03 10:41:26</t>
  </si>
  <si>
    <t>2021-06-23 23:44:50</t>
  </si>
  <si>
    <t>2021-06-25 13:11:48</t>
  </si>
  <si>
    <t>2021-05-31 14:22:40</t>
  </si>
  <si>
    <t>2021-06-19 17:24:02</t>
  </si>
  <si>
    <t>2021-06-07 09:44:24</t>
  </si>
  <si>
    <t>2021-06-05 14:39:12</t>
  </si>
  <si>
    <t>2021-06-01 10:59:50</t>
  </si>
  <si>
    <t>2021-06-30 05:50:06</t>
  </si>
  <si>
    <t>2021-06-26 10:00:02</t>
  </si>
  <si>
    <t>2021-06-10 06:25:38</t>
  </si>
  <si>
    <t>2021-06-03 12:39:56</t>
  </si>
  <si>
    <t>2021-06-26 06:08:08</t>
  </si>
  <si>
    <t>2021-06-02 11:00:06</t>
  </si>
  <si>
    <t>2021-06-17 14:17:14</t>
  </si>
  <si>
    <t>2021-06-28 10:22:58</t>
  </si>
  <si>
    <t>2021-06-04 19:59:28</t>
  </si>
  <si>
    <t>2021-06-04 17:07:24</t>
  </si>
  <si>
    <t>2021-06-26 03:42:18</t>
  </si>
  <si>
    <t>2021-06-26 10:49:02</t>
  </si>
  <si>
    <t>2021-06-05 02:06:58</t>
  </si>
  <si>
    <t>2021-06-19 05:28:08</t>
  </si>
  <si>
    <t>2021-06-18 17:40:26</t>
  </si>
  <si>
    <t>2021-06-05 17:21:20</t>
  </si>
  <si>
    <t>2021-06-25 15:45:40</t>
  </si>
  <si>
    <t>2021-06-20 23:38:24</t>
  </si>
  <si>
    <t>2021-06-19 17:03:02</t>
  </si>
  <si>
    <t>2021-06-02 16:44:18</t>
  </si>
  <si>
    <t>2021-06-03 13:01:46</t>
  </si>
  <si>
    <t>2021-06-30 12:23:10</t>
  </si>
  <si>
    <t>2021-06-20 16:34:14</t>
  </si>
  <si>
    <t>2021-06-19 19:52:02</t>
  </si>
  <si>
    <t>2021-06-25 12:06:14</t>
  </si>
  <si>
    <t>2021-06-25 16:53:12</t>
  </si>
  <si>
    <t>2021-06-17 18:56:22</t>
  </si>
  <si>
    <t>2021-06-03 18:23:30</t>
  </si>
  <si>
    <t>2021-06-19 09:19:26</t>
  </si>
  <si>
    <t>2021-06-16 15:56:44</t>
  </si>
  <si>
    <t>2021-06-30 19:55:24</t>
  </si>
  <si>
    <t>2021-06-12 20:46:10</t>
  </si>
  <si>
    <t>2021-05-31 16:21:44</t>
  </si>
  <si>
    <t>2021-06-17 00:25:24</t>
  </si>
  <si>
    <t>2021-06-26 07:17:38</t>
  </si>
  <si>
    <t>2021-06-27 13:59:08</t>
  </si>
  <si>
    <t>2021-06-29 14:28:46</t>
  </si>
  <si>
    <t>2021-06-04 15:38:44</t>
  </si>
  <si>
    <t>2021-06-23 08:31:40</t>
  </si>
  <si>
    <t>2021-06-10 09:10:04</t>
  </si>
  <si>
    <t>2021-06-19 13:48:36</t>
  </si>
  <si>
    <t>2021-06-17 13:22:38</t>
  </si>
  <si>
    <t>2021-06-05 07:21:30</t>
  </si>
  <si>
    <t>2021-06-03 19:09:30</t>
  </si>
  <si>
    <t>2021-06-17 08:56:34</t>
  </si>
  <si>
    <t>2021-06-25 08:21:08</t>
  </si>
  <si>
    <t>2021-06-27 02:57:40</t>
  </si>
  <si>
    <t>2021-06-26 07:54:28</t>
  </si>
  <si>
    <t>2021-06-04 09:04:00</t>
  </si>
  <si>
    <t>2021-06-14 11:44:10</t>
  </si>
  <si>
    <t>2021-06-18 15:27:18</t>
  </si>
  <si>
    <t>2021-06-22 17:27:12</t>
  </si>
  <si>
    <t>2021-06-07 19:17:04</t>
  </si>
  <si>
    <t>2021-06-25 10:23:14</t>
  </si>
  <si>
    <t>2021-06-24 09:40:32</t>
  </si>
  <si>
    <t>2021-06-23 16:16:34</t>
  </si>
  <si>
    <t>2021-06-18 06:09:42</t>
  </si>
  <si>
    <t>2021-06-20 11:04:58</t>
  </si>
  <si>
    <t>2021-06-10 11:20:30</t>
  </si>
  <si>
    <t>2021-06-30 15:09:18</t>
  </si>
  <si>
    <t>2021-06-28 04:37:36</t>
  </si>
  <si>
    <t>2021-06-30 17:49:30</t>
  </si>
  <si>
    <t>2021-06-29 17:12:50</t>
  </si>
  <si>
    <t>2021-06-10 09:31:42</t>
  </si>
  <si>
    <t>2021-06-30 16:46:08</t>
  </si>
  <si>
    <t>2021-06-01 07:40:20</t>
  </si>
  <si>
    <t>2021-06-30 18:11:02</t>
  </si>
  <si>
    <t>2021-06-09 11:24:54</t>
  </si>
  <si>
    <t>2021-06-19 05:00:16</t>
  </si>
  <si>
    <t>2021-06-11 03:47:08</t>
  </si>
  <si>
    <t>2021-06-12 00:39:06</t>
  </si>
  <si>
    <t>2021-06-17 08:16:52</t>
  </si>
  <si>
    <t>2021-06-13 11:52:18</t>
  </si>
  <si>
    <t>2021-06-11 09:49:20</t>
  </si>
  <si>
    <t>2021-06-11 16:59:42</t>
  </si>
  <si>
    <t>2021-06-06 20:13:28</t>
  </si>
  <si>
    <t>2021-06-20 15:24:02</t>
  </si>
  <si>
    <t>2021-06-24 03:35:58</t>
  </si>
  <si>
    <t>2021-06-29 04:22:00</t>
  </si>
  <si>
    <t>2021-06-27 13:15:02</t>
  </si>
  <si>
    <t>2021-06-21 08:39:54</t>
  </si>
  <si>
    <t>2021-06-04 04:09:58</t>
  </si>
  <si>
    <t>2021-06-19 21:25:14</t>
  </si>
  <si>
    <t>2021-06-19 12:38:00</t>
  </si>
  <si>
    <t>2021-06-10 20:03:34</t>
  </si>
  <si>
    <t>2021-06-28 13:24:30</t>
  </si>
  <si>
    <t>2021-06-18 13:33:10</t>
  </si>
  <si>
    <t>2021-06-16 12:58:00</t>
  </si>
  <si>
    <t>2021-06-15 07:01:06</t>
  </si>
  <si>
    <t>2021-06-27 05:48:24</t>
  </si>
  <si>
    <t>2021-06-27 10:44:38</t>
  </si>
  <si>
    <t>2021-06-27 14:49:50</t>
  </si>
  <si>
    <t>2021-06-18 18:57:18</t>
  </si>
  <si>
    <t>2021-06-02 04:57:28</t>
  </si>
  <si>
    <t>2021-06-28 15:18:44</t>
  </si>
  <si>
    <t>2021-06-26 15:15:48</t>
  </si>
  <si>
    <t>2021-06-01 21:04:32</t>
  </si>
  <si>
    <t>2021-06-21 20:33:50</t>
  </si>
  <si>
    <t>2021-06-13 11:50:48</t>
  </si>
  <si>
    <t>2021-06-30 12:49:24</t>
  </si>
  <si>
    <t>2021-06-11 06:31:12</t>
  </si>
  <si>
    <t>2021-06-08 19:49:50</t>
  </si>
  <si>
    <t>2021-06-15 16:23:06</t>
  </si>
  <si>
    <t>2021-06-19 18:37:04</t>
  </si>
  <si>
    <t>2021-06-05 06:46:22</t>
  </si>
  <si>
    <t>2021-06-01 07:17:26</t>
  </si>
  <si>
    <t>2021-06-08 11:49:18</t>
  </si>
  <si>
    <t>2021-06-17 21:53:14</t>
  </si>
  <si>
    <t>2021-06-16 11:59:40</t>
  </si>
  <si>
    <t>2021-06-25 12:03:50</t>
  </si>
  <si>
    <t>2021-06-21 09:54:16</t>
  </si>
  <si>
    <t>2021-06-20 00:18:10</t>
  </si>
  <si>
    <t>2021-06-29 18:48:12</t>
  </si>
  <si>
    <t>2021-06-04 04:20:20</t>
  </si>
  <si>
    <t>2021-06-14 06:51:58</t>
  </si>
  <si>
    <t>2021-06-06 17:39:08</t>
  </si>
  <si>
    <t>2021-06-24 10:39:04</t>
  </si>
  <si>
    <t>2021-06-06 12:14:10</t>
  </si>
  <si>
    <t>2021-06-05 06:54:16</t>
  </si>
  <si>
    <t>2021-06-03 15:12:44</t>
  </si>
  <si>
    <t>2021-06-20 00:52:02</t>
  </si>
  <si>
    <t>2021-06-23 03:30:06</t>
  </si>
  <si>
    <t>2021-06-28 13:22:24</t>
  </si>
  <si>
    <t>2021-06-21 06:25:28</t>
  </si>
  <si>
    <t>2021-06-07 17:13:04</t>
  </si>
  <si>
    <t>2021-06-08 18:28:02</t>
  </si>
  <si>
    <t>2021-06-01 11:41:24</t>
  </si>
  <si>
    <t>2021-06-13 19:20:52</t>
  </si>
  <si>
    <t>2021-06-03 23:13:02</t>
  </si>
  <si>
    <t>2021-06-09 14:07:42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</si>
  <si>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</si>
  <si>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</si>
  <si>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</si>
  <si>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</si>
  <si>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</si>
  <si>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</si>
  <si>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2021-06-11 07:54:56</t>
  </si>
  <si>
    <t>2021-06-06 23:24:28</t>
  </si>
  <si>
    <t>2021-06-07 11:21:24</t>
  </si>
  <si>
    <t>2021-06-04 15:43:12</t>
  </si>
  <si>
    <t>2021-06-11 21:41:04</t>
  </si>
  <si>
    <t>2021-06-02 14:12:28</t>
  </si>
  <si>
    <t>2021-06-02 21:43:46</t>
  </si>
  <si>
    <t>2021-06-05 11:53:22</t>
  </si>
  <si>
    <t>2021-06-27 09:21:50</t>
  </si>
  <si>
    <t>2021-06-18 05:55:16</t>
  </si>
  <si>
    <t>2021-06-06 10:46:28</t>
  </si>
  <si>
    <t>2021-06-12 00:18:44</t>
  </si>
  <si>
    <t>2021-06-11 11:56:04</t>
  </si>
  <si>
    <t>2021-06-08 11:00:12</t>
  </si>
  <si>
    <t>2021-06-10 19:19:32</t>
  </si>
  <si>
    <t>2021-06-09 11:24:50</t>
  </si>
  <si>
    <t>2021-06-13 06:26:24</t>
  </si>
  <si>
    <t>2021-06-11 04:06:16</t>
  </si>
  <si>
    <t>2021-06-13 06:26:10</t>
  </si>
  <si>
    <t>2021-06-24 18:00:12</t>
  </si>
  <si>
    <t>2021-06-29 13:47:38</t>
  </si>
  <si>
    <t>2021-06-14 22:53:12</t>
  </si>
  <si>
    <t>2021-06-30 06:21:46</t>
  </si>
  <si>
    <t>2021-06-22 04:06:12</t>
  </si>
  <si>
    <t>2021-06-17 12:47:02</t>
  </si>
  <si>
    <t>2021-06-13 17:03:22</t>
  </si>
  <si>
    <t>2021-06-23 22:03:50</t>
  </si>
  <si>
    <t>2021-06-19 18:00:22</t>
  </si>
  <si>
    <t>10AFK749</t>
  </si>
  <si>
    <t>2411/4752</t>
  </si>
  <si>
    <t>2021-06-26 10:10:44</t>
  </si>
  <si>
    <t>2021-06-18 04:28:44</t>
  </si>
  <si>
    <t>2021-06-28 07:18:00</t>
  </si>
  <si>
    <t>2021-06-18 09:59:28</t>
  </si>
  <si>
    <t>2021-06-23 00:41:12</t>
  </si>
  <si>
    <t>2021-06-20 20:24:44</t>
  </si>
  <si>
    <t>2021-06-28 10:25:22</t>
  </si>
  <si>
    <t>2021-06-20 13:06:02</t>
  </si>
  <si>
    <t>2021-06-20 21:22:12</t>
  </si>
  <si>
    <t>2021-06-25 07:35:04</t>
  </si>
  <si>
    <t>2021-06-25 10:43:58</t>
  </si>
  <si>
    <t>2021-06-26 06:06:42</t>
  </si>
  <si>
    <t>2021-06-21 21:22:26</t>
  </si>
  <si>
    <t>2021-06-22 22:21:46</t>
  </si>
  <si>
    <t>2021-06-30 17:52:14</t>
  </si>
  <si>
    <t>2021-06-25 19:31:56</t>
  </si>
  <si>
    <t>2021-06-25 19:31:12</t>
  </si>
  <si>
    <t>2021-06-30 13:11:12</t>
  </si>
  <si>
    <t>2021-06-27 19:37:42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</si>
  <si>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</si>
  <si>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</si>
  <si>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</si>
  <si>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</si>
  <si>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</si>
  <si>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</si>
  <si>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</si>
  <si>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</si>
  <si>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</si>
  <si>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</si>
  <si>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</si>
  <si>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</si>
  <si>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</si>
  <si>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</si>
  <si>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</si>
  <si>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</si>
  <si>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</si>
  <si>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</si>
  <si>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</si>
  <si>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</si>
  <si>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</si>
  <si>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</si>
  <si>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</si>
  <si>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</si>
  <si>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</si>
  <si>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</si>
  <si>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</si>
  <si>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</si>
  <si>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</si>
  <si>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</si>
  <si>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</si>
  <si>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</si>
  <si>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</si>
  <si>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</si>
  <si>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</si>
  <si>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</si>
  <si>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</si>
  <si>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</si>
  <si>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</si>
  <si>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</si>
  <si>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</si>
  <si>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</si>
  <si>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</si>
  <si>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</si>
  <si>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</si>
  <si>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</si>
  <si>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</si>
  <si>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</si>
  <si>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</si>
  <si>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</si>
  <si>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</si>
  <si>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</si>
  <si>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</si>
  <si>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</si>
  <si>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</si>
  <si>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</si>
  <si>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</si>
  <si>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</si>
  <si>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</si>
  <si>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</si>
  <si>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</si>
  <si>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</si>
  <si>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</si>
  <si>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</si>
  <si>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</si>
  <si>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</si>
  <si>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</si>
  <si>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</si>
  <si>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</si>
  <si>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</si>
  <si>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</si>
  <si>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</si>
  <si>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</si>
  <si>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</si>
  <si>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</si>
  <si>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</si>
  <si>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</si>
  <si>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</si>
  <si>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</si>
  <si>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</si>
  <si>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</si>
  <si>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</si>
  <si>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</si>
  <si>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</si>
  <si>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</si>
  <si>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</si>
  <si>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</si>
  <si>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</si>
  <si>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</si>
  <si>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</si>
  <si>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</si>
  <si>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</si>
  <si>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</si>
  <si>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</si>
  <si>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</si>
  <si>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</si>
  <si>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</si>
  <si>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</si>
  <si>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</si>
  <si>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</si>
  <si>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</si>
  <si>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</si>
  <si>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</si>
  <si>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</si>
  <si>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</si>
  <si>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</si>
  <si>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</si>
  <si>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</si>
  <si>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</si>
  <si>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</si>
  <si>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</si>
  <si>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</si>
  <si>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</si>
  <si>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</si>
  <si>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</si>
  <si>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</si>
  <si>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</si>
  <si>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</si>
  <si>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</si>
  <si>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</si>
  <si>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</si>
  <si>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</si>
  <si>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</si>
  <si>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</si>
  <si>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</si>
  <si>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</si>
  <si>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</si>
  <si>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</si>
  <si>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</si>
  <si>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</si>
  <si>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</si>
  <si>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</si>
  <si>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</si>
  <si>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</si>
  <si>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</si>
  <si>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</si>
  <si>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</si>
  <si>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</si>
  <si>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</si>
  <si>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</si>
  <si>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</si>
  <si>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</si>
  <si>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</si>
  <si>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</si>
  <si>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</si>
  <si>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</si>
  <si>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</si>
  <si>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</si>
  <si>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</si>
  <si>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</si>
  <si>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</si>
  <si>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</si>
  <si>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</si>
  <si>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</si>
  <si>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</si>
  <si>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</si>
  <si>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</si>
  <si>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</si>
  <si>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</si>
  <si>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</si>
  <si>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</si>
  <si>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</si>
  <si>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</si>
  <si>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</si>
  <si>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</si>
  <si>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</si>
  <si>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</si>
  <si>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</si>
  <si>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</si>
  <si>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</si>
  <si>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</si>
  <si>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</si>
  <si>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</si>
  <si>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</si>
  <si>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</si>
  <si>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</si>
  <si>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</si>
  <si>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</si>
  <si>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</si>
  <si>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</si>
  <si>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</si>
  <si>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</si>
  <si>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</si>
  <si>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</si>
  <si>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</si>
  <si>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</si>
  <si>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</si>
  <si>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</si>
  <si>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</si>
  <si>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</si>
  <si>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</si>
  <si>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</si>
  <si>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</si>
  <si>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</si>
  <si>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</si>
  <si>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</si>
  <si>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</si>
  <si>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</si>
  <si>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</si>
  <si>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</si>
  <si>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</si>
  <si>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</si>
  <si>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</si>
  <si>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</si>
  <si>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</si>
  <si>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</si>
  <si>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</si>
  <si>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</si>
  <si>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</si>
  <si>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</si>
  <si>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</si>
  <si>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</si>
  <si>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</si>
  <si>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</si>
  <si>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</si>
  <si>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</si>
  <si>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</si>
  <si>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</si>
  <si>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</si>
  <si>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</si>
  <si>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</si>
  <si>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</si>
  <si>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</si>
  <si>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</si>
  <si>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</si>
  <si>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</si>
  <si>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</si>
  <si>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</si>
  <si>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</si>
  <si>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</si>
  <si>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</si>
  <si>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</si>
  <si>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</si>
  <si>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</si>
  <si>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</si>
  <si>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</si>
  <si>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</si>
  <si>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</si>
  <si>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</si>
  <si>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</si>
  <si>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</si>
  <si>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</si>
  <si>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</si>
  <si>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</si>
  <si>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</si>
  <si>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</si>
  <si>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</si>
  <si>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</si>
  <si>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</si>
  <si>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</si>
  <si>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</si>
  <si>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</si>
  <si>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</si>
  <si>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</si>
  <si>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</si>
  <si>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</si>
  <si>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</si>
  <si>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</si>
  <si>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</si>
  <si>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</si>
  <si>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</si>
  <si>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</si>
  <si>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</si>
  <si>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</si>
  <si>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</si>
  <si>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</si>
  <si>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</si>
  <si>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</si>
  <si>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</si>
  <si>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</si>
  <si>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</si>
  <si>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</si>
  <si>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</si>
  <si>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</si>
  <si>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</si>
  <si>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</si>
  <si>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</si>
  <si>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</si>
  <si>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</si>
  <si>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</si>
  <si>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</si>
  <si>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</si>
  <si>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</si>
  <si>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</si>
  <si>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</si>
  <si>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</si>
  <si>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</si>
  <si>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</si>
  <si>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</si>
  <si>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</si>
  <si>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</si>
  <si>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</si>
  <si>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</si>
  <si>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</si>
  <si>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</si>
  <si>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</si>
  <si>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</si>
  <si>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</si>
  <si>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</si>
  <si>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</si>
  <si>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</si>
  <si>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</si>
  <si>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</si>
  <si>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</si>
  <si>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</si>
  <si>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</si>
  <si>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</si>
  <si>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</si>
  <si>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</si>
  <si>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</si>
  <si>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</si>
  <si>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</si>
  <si>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</si>
  <si>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</si>
  <si>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</si>
  <si>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</si>
  <si>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</si>
  <si>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</si>
  <si>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</si>
  <si>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</si>
  <si>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</si>
  <si>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</si>
  <si>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</si>
  <si>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</si>
  <si>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</si>
  <si>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</si>
  <si>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</si>
  <si>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</si>
  <si>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</si>
  <si>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</si>
  <si>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</si>
  <si>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</si>
  <si>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</si>
  <si>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</si>
  <si>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</si>
  <si>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</si>
  <si>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</si>
  <si>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</si>
  <si>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</si>
  <si>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</si>
  <si>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</si>
  <si>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</si>
  <si>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</si>
  <si>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</si>
  <si>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</si>
  <si>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</si>
  <si>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</si>
  <si>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</si>
  <si>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</si>
  <si>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</si>
  <si>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</si>
  <si>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</si>
  <si>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</si>
  <si>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</si>
  <si>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</si>
  <si>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</si>
  <si>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</si>
  <si>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</si>
  <si>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</si>
  <si>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</si>
  <si>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</si>
  <si>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</si>
  <si>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</si>
  <si>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</si>
  <si>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</si>
  <si>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</si>
  <si>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</si>
  <si>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</si>
  <si>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</si>
  <si>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</si>
  <si>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</si>
  <si>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</si>
  <si>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</si>
  <si>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</si>
  <si>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</si>
  <si>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</si>
  <si>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</si>
  <si>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</si>
  <si>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</si>
  <si>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</si>
  <si>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</si>
  <si>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</si>
  <si>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</si>
  <si>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</si>
  <si>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</si>
  <si>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</si>
  <si>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</si>
  <si>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</si>
  <si>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</si>
  <si>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</si>
  <si>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</si>
  <si>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</si>
  <si>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</si>
  <si>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</si>
  <si>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</si>
  <si>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</si>
  <si>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</si>
  <si>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</si>
  <si>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</si>
  <si>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</si>
  <si>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</si>
  <si>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</si>
  <si>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</si>
  <si>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</si>
  <si>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</si>
  <si>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</si>
  <si>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</si>
  <si>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</si>
  <si>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</si>
  <si>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</si>
  <si>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</si>
  <si>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</si>
  <si>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</si>
  <si>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</si>
  <si>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</si>
  <si>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</si>
  <si>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</si>
  <si>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</si>
  <si>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</si>
  <si>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</si>
  <si>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</si>
  <si>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</si>
  <si>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</si>
  <si>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</si>
  <si>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</si>
  <si>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</si>
  <si>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</si>
  <si>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</si>
  <si>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</si>
  <si>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</si>
  <si>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</si>
  <si>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</si>
  <si>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</si>
  <si>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</si>
  <si>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</si>
  <si>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</si>
  <si>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</si>
  <si>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</si>
  <si>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</si>
  <si>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</si>
  <si>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</si>
  <si>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</si>
  <si>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</si>
  <si>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</si>
  <si>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</si>
  <si>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</si>
  <si>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</si>
  <si>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</si>
  <si>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</si>
  <si>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</si>
  <si>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</si>
  <si>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</si>
  <si>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</si>
  <si>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</si>
  <si>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</si>
  <si>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</si>
  <si>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</si>
  <si>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</si>
  <si>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</si>
  <si>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</si>
  <si>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</si>
  <si>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</si>
  <si>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</si>
  <si>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</si>
  <si>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</si>
  <si>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</si>
  <si>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</si>
  <si>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</si>
  <si>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</si>
  <si>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</si>
  <si>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</si>
  <si>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</si>
  <si>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</si>
  <si>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</si>
  <si>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</si>
  <si>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</si>
  <si>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</si>
  <si>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</si>
  <si>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</si>
  <si>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</si>
  <si>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</si>
  <si>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</si>
  <si>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</si>
  <si>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</si>
  <si>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</si>
  <si>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</si>
  <si>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</si>
  <si>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</si>
  <si>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</si>
  <si>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</si>
  <si>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</si>
  <si>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</si>
  <si>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</si>
  <si>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</si>
  <si>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</si>
  <si>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</si>
  <si>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</si>
  <si>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</si>
  <si>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</si>
  <si>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</si>
  <si>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</si>
  <si>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</si>
  <si>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</si>
  <si>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</si>
  <si>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</si>
  <si>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</si>
  <si>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</si>
  <si>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</si>
  <si>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</si>
  <si>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</si>
  <si>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</si>
  <si>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</si>
  <si>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</si>
  <si>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</si>
  <si>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</si>
  <si>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</si>
  <si>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</si>
  <si>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</si>
  <si>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</si>
  <si>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</si>
  <si>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</si>
  <si>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</si>
  <si>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</si>
  <si>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</si>
  <si>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</si>
  <si>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</si>
  <si>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</si>
  <si>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</si>
  <si>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</si>
  <si>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</si>
  <si>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</si>
  <si>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</si>
  <si>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</si>
  <si>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</si>
  <si>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</si>
  <si>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</si>
  <si>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</si>
  <si>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</si>
  <si>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</si>
  <si>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</si>
  <si>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</si>
  <si>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</si>
  <si>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</si>
  <si>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</si>
  <si>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</si>
  <si>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</si>
  <si>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</si>
  <si>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</si>
  <si>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</si>
  <si>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</si>
  <si>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</si>
  <si>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</si>
  <si>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</si>
  <si>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</si>
  <si>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</si>
  <si>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</si>
  <si>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</si>
  <si>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</si>
  <si>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</si>
  <si>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</si>
  <si>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</si>
  <si>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</si>
  <si>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</si>
  <si>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</si>
  <si>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</si>
  <si>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</si>
  <si>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</si>
  <si>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</si>
  <si>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</si>
  <si>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</si>
  <si>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</si>
  <si>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</si>
  <si>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</si>
  <si>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</si>
  <si>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</si>
  <si>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</si>
  <si>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</si>
  <si>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</si>
  <si>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</si>
  <si>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</si>
  <si>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</si>
  <si>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</si>
  <si>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</si>
  <si>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</si>
  <si>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</si>
  <si>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</si>
  <si>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</si>
  <si>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</si>
  <si>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</si>
  <si>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</si>
  <si>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</si>
  <si>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</si>
  <si>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</si>
  <si>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</si>
  <si>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</si>
  <si>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</si>
  <si>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</si>
  <si>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</si>
  <si>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</si>
  <si>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</si>
  <si>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</si>
  <si>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</si>
  <si>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</si>
  <si>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</si>
  <si>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</si>
  <si>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</si>
  <si>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</si>
  <si>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</si>
  <si>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</si>
  <si>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</si>
  <si>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</si>
  <si>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</si>
  <si>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</si>
  <si>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</si>
  <si>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</si>
  <si>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</si>
  <si>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</si>
  <si>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</si>
  <si>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</si>
  <si>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</si>
  <si>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</si>
  <si>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</si>
  <si>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</si>
  <si>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</si>
  <si>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</si>
  <si>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</si>
  <si>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</si>
  <si>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</si>
  <si>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</si>
  <si>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</si>
  <si>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</si>
  <si>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</si>
  <si>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</si>
  <si>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</si>
  <si>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</si>
  <si>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</si>
  <si>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</si>
  <si>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</si>
  <si>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</si>
  <si>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</si>
  <si>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</si>
  <si>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</si>
  <si>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</si>
  <si>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</si>
  <si>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</si>
  <si>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</si>
  <si>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</si>
  <si>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</si>
  <si>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</si>
  <si>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</si>
  <si>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</si>
  <si>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</si>
  <si>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</si>
  <si>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</si>
  <si>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</si>
  <si>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</si>
  <si>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</si>
  <si>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</si>
  <si>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</si>
  <si>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</si>
  <si>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</si>
  <si>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</si>
  <si>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</si>
  <si>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</si>
  <si>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</si>
  <si>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</si>
  <si>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</si>
  <si>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</si>
  <si>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</si>
  <si>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</si>
  <si>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</si>
  <si>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</si>
  <si>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</si>
  <si>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</si>
  <si>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</si>
  <si>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</si>
  <si>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</si>
  <si>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</si>
  <si>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</si>
  <si>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</si>
  <si>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</si>
  <si>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</si>
  <si>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</si>
  <si>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</si>
  <si>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</si>
  <si>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</si>
  <si>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</si>
  <si>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</si>
  <si>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</si>
  <si>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</si>
  <si>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</si>
  <si>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</si>
  <si>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</si>
  <si>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</si>
  <si>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</si>
  <si>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</si>
  <si>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</si>
  <si>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</si>
  <si>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</si>
  <si>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</si>
  <si>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</si>
  <si>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</si>
  <si>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</si>
  <si>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</si>
  <si>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</si>
  <si>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</si>
  <si>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</si>
  <si>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</si>
  <si>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</si>
  <si>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</si>
  <si>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</si>
  <si>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</si>
  <si>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</si>
  <si>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</si>
  <si>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</si>
  <si>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</si>
  <si>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</si>
  <si>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</si>
  <si>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</si>
  <si>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</si>
  <si>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</si>
  <si>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</si>
  <si>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</si>
  <si>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</si>
  <si>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</si>
  <si>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</si>
  <si>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</si>
  <si>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</si>
  <si>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</si>
  <si>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</si>
  <si>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</si>
  <si>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</si>
  <si>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</si>
  <si>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</si>
  <si>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</si>
  <si>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</si>
  <si>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</si>
  <si>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</si>
  <si>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</si>
  <si>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</si>
  <si>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</si>
  <si>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</si>
  <si>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</si>
  <si>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</si>
  <si>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</si>
  <si>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</si>
  <si>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</si>
  <si>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</si>
  <si>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</si>
  <si>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</si>
  <si>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</si>
  <si>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</si>
  <si>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</si>
  <si>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</si>
  <si>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</si>
  <si>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</si>
  <si>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</si>
  <si>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</si>
  <si>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</si>
  <si>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</si>
  <si>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</si>
  <si>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</si>
  <si>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</si>
  <si>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</si>
  <si>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</si>
  <si>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</si>
  <si>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</si>
  <si>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</si>
  <si>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</si>
  <si>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</si>
  <si>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</si>
  <si>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</si>
  <si>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</si>
  <si>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</si>
  <si>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</si>
  <si>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</si>
  <si>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</si>
  <si>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</si>
  <si>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</si>
  <si>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</si>
  <si>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</si>
  <si>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</si>
  <si>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</si>
  <si>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</si>
  <si>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</si>
  <si>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</si>
  <si>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</si>
  <si>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</si>
  <si>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</si>
  <si>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</si>
  <si>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</si>
  <si>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</si>
  <si>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</si>
  <si>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</si>
  <si>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</si>
  <si>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</si>
  <si>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</si>
  <si>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</si>
  <si>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</si>
  <si>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</si>
  <si>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</si>
  <si>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</si>
  <si>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</si>
  <si>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</si>
  <si>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</si>
  <si>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</si>
  <si>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</si>
  <si>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</si>
  <si>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</si>
  <si>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</si>
  <si>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</si>
  <si>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</si>
  <si>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</si>
  <si>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</si>
  <si>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</si>
  <si>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</si>
  <si>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</si>
  <si>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</si>
  <si>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</si>
  <si>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</si>
  <si>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</si>
  <si>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</si>
  <si>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</si>
  <si>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</si>
  <si>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</si>
  <si>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</si>
  <si>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</si>
  <si>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</si>
  <si>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</si>
  <si>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</si>
  <si>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</si>
  <si>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</si>
  <si>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</si>
  <si>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</si>
  <si>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</si>
  <si>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</si>
  <si>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</si>
  <si>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</si>
  <si>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</si>
  <si>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</si>
  <si>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</si>
  <si>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</si>
  <si>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</si>
  <si>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</si>
  <si>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</si>
  <si>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</si>
  <si>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</si>
  <si>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</si>
  <si>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</si>
  <si>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</si>
  <si>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</si>
  <si>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</si>
  <si>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</si>
  <si>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</si>
  <si>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</si>
  <si>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</si>
  <si>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</si>
  <si>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</si>
  <si>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</si>
  <si>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</si>
  <si>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</si>
  <si>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</si>
  <si>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</si>
  <si>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</si>
  <si>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</si>
  <si>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</si>
  <si>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</si>
  <si>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</si>
  <si>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</si>
  <si>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</si>
  <si>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</si>
  <si>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</si>
  <si>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</si>
  <si>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</si>
  <si>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</si>
  <si>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</si>
  <si>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</si>
  <si>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</si>
  <si>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</si>
  <si>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</si>
  <si>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</si>
  <si>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</si>
  <si>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</si>
  <si>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</si>
  <si>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</si>
  <si>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</si>
  <si>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</si>
  <si>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</si>
  <si>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</si>
  <si>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</si>
  <si>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</si>
  <si>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</si>
  <si>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</si>
  <si>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</si>
  <si>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</si>
  <si>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</si>
  <si>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</si>
  <si>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</si>
  <si>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</si>
  <si>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</si>
  <si>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</si>
  <si>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</si>
  <si>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</si>
  <si>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</si>
  <si>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</si>
  <si>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</si>
  <si>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</si>
  <si>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</si>
  <si>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</si>
  <si>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</si>
  <si>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</si>
  <si>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</si>
  <si>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</si>
  <si>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</si>
  <si>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</si>
  <si>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</si>
  <si>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</si>
  <si>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</si>
  <si>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</si>
  <si>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</si>
  <si>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</si>
  <si>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</si>
  <si>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</si>
  <si>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</si>
  <si>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</si>
  <si>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</si>
  <si>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</si>
  <si>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</si>
  <si>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</si>
  <si>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</si>
  <si>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</si>
  <si>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</si>
  <si>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</si>
  <si>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</si>
  <si>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</si>
  <si>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</si>
  <si>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</si>
  <si>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</si>
  <si>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</si>
  <si>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</si>
  <si>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</si>
  <si>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</si>
  <si>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</si>
  <si>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</si>
  <si>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</si>
  <si>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</si>
  <si>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</si>
  <si>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</si>
  <si>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</si>
  <si>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</si>
  <si>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</si>
  <si>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</si>
  <si>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</si>
  <si>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</si>
  <si>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</si>
  <si>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</si>
  <si>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</si>
  <si>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</si>
  <si>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</si>
  <si>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</si>
  <si>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</si>
  <si>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</si>
  <si>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</si>
  <si>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</si>
  <si>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</si>
  <si>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</si>
  <si>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</si>
  <si>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</si>
  <si>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</si>
  <si>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</si>
  <si>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</si>
  <si>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</si>
  <si>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</si>
  <si>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</si>
  <si>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</si>
  <si>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</si>
  <si>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</si>
  <si>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</si>
  <si>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</si>
  <si>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</si>
  <si>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</si>
  <si>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</si>
  <si>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</si>
  <si>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</si>
  <si>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</si>
  <si>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</si>
  <si>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</si>
  <si>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</si>
  <si>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</si>
  <si>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</si>
  <si>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</si>
  <si>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</si>
  <si>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</si>
  <si>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</si>
  <si>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</si>
  <si>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</si>
  <si>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</si>
  <si>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</si>
  <si>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</si>
  <si>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</si>
  <si>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</si>
  <si>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</si>
  <si>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</si>
  <si>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</si>
  <si>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</si>
  <si>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</si>
  <si>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</si>
  <si>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</si>
  <si>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</si>
  <si>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</si>
  <si>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</si>
  <si>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</si>
  <si>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</si>
  <si>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</si>
  <si>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</si>
  <si>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</si>
  <si>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</si>
  <si>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</si>
  <si>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</si>
  <si>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</si>
  <si>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</si>
  <si>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</si>
  <si>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</si>
  <si>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</si>
  <si>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</si>
  <si>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</si>
  <si>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</si>
  <si>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</si>
  <si>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</si>
  <si>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</si>
  <si>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</si>
  <si>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</si>
  <si>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</si>
  <si>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</si>
  <si>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</si>
  <si>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</si>
  <si>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</si>
  <si>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</si>
  <si>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</si>
  <si>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</si>
  <si>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</si>
  <si>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</si>
  <si>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</si>
  <si>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</si>
  <si>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</si>
  <si>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</si>
  <si>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</si>
  <si>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</si>
  <si>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</si>
  <si>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</si>
  <si>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</si>
  <si>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</si>
  <si>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</si>
  <si>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</si>
  <si>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</si>
  <si>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</si>
  <si>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</si>
  <si>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</si>
  <si>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</si>
  <si>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</si>
  <si>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</si>
  <si>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</si>
  <si>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</si>
  <si>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</si>
  <si>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</si>
  <si>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</si>
  <si>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</si>
  <si>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</si>
  <si>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</si>
  <si>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</si>
  <si>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</si>
  <si>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</si>
  <si>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</si>
  <si>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</si>
  <si>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</si>
  <si>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</si>
  <si>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</si>
  <si>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</si>
  <si>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</si>
  <si>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</si>
  <si>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</si>
  <si>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</si>
  <si>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</si>
  <si>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</si>
  <si>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</si>
  <si>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</si>
  <si>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</si>
  <si>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</si>
  <si>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</si>
  <si>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</si>
  <si>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</si>
  <si>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</si>
  <si>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</si>
  <si>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</si>
  <si>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</si>
  <si>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</si>
  <si>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</si>
  <si>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</si>
  <si>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</si>
  <si>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</si>
  <si>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</si>
  <si>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</si>
  <si>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</si>
  <si>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</si>
  <si>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</si>
  <si>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</si>
  <si>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</si>
  <si>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</si>
  <si>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</si>
  <si>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</si>
  <si>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</si>
  <si>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</si>
  <si>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</si>
  <si>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</si>
  <si>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</si>
  <si>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</si>
  <si>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</si>
  <si>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</si>
  <si>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</si>
  <si>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</si>
  <si>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</si>
  <si>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</si>
  <si>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</si>
  <si>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</si>
  <si>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</si>
  <si>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</si>
  <si>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</si>
  <si>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</si>
  <si>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</si>
  <si>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</si>
  <si>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</si>
  <si>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</si>
  <si>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</si>
  <si>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</si>
  <si>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</si>
  <si>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</si>
  <si>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</si>
  <si>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</si>
  <si>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</si>
  <si>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</si>
  <si>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</si>
  <si>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</si>
  <si>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</si>
  <si>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</si>
  <si>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</si>
  <si>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</si>
  <si>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</si>
  <si>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</si>
  <si>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</si>
  <si>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</si>
  <si>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</si>
  <si>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</si>
  <si>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</si>
  <si>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</si>
  <si>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</si>
  <si>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</si>
  <si>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</si>
  <si>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</si>
  <si>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</si>
  <si>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</si>
  <si>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</si>
  <si>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</si>
  <si>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</si>
  <si>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</si>
  <si>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</si>
  <si>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</si>
  <si>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</si>
  <si>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</si>
  <si>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</si>
  <si>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</si>
  <si>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</si>
  <si>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</si>
  <si>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</si>
  <si>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</si>
  <si>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</si>
  <si>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</si>
  <si>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</si>
  <si>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</si>
  <si>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</si>
  <si>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</si>
  <si>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</si>
  <si>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</si>
  <si>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</si>
  <si>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</si>
  <si>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</si>
  <si>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</si>
  <si>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</si>
  <si>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</si>
  <si>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</si>
  <si>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</si>
  <si>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</si>
  <si>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</si>
  <si>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</si>
  <si>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</si>
  <si>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</si>
  <si>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</si>
  <si>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</si>
  <si>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</si>
  <si>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</si>
  <si>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</si>
  <si>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</si>
  <si>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</si>
  <si>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</si>
  <si>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</si>
  <si>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</si>
  <si>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</si>
  <si>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</si>
  <si>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</si>
  <si>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</si>
  <si>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</si>
  <si>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</si>
  <si>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</si>
  <si>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</si>
  <si>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</si>
  <si>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</si>
  <si>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</si>
  <si>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</si>
  <si>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</si>
  <si>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</si>
  <si>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</si>
  <si>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</si>
  <si>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</si>
  <si>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</si>
  <si>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</si>
  <si>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</si>
  <si>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</si>
  <si>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</si>
  <si>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</si>
  <si>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</si>
  <si>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</si>
  <si>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</si>
  <si>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</si>
  <si>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</si>
  <si>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</si>
  <si>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</si>
  <si>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</si>
  <si>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</si>
  <si>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</si>
  <si>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</si>
  <si>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</si>
  <si>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</si>
  <si>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</si>
  <si>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</si>
  <si>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</si>
  <si>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</si>
  <si>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</si>
  <si>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</si>
  <si>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</si>
  <si>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</si>
  <si>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</si>
  <si>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</si>
  <si>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</si>
  <si>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</si>
  <si>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</si>
  <si>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</si>
  <si>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</si>
  <si>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</si>
  <si>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</si>
  <si>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</si>
  <si>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</si>
  <si>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</si>
  <si>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</si>
  <si>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</si>
  <si>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</si>
  <si>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</si>
  <si>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</si>
  <si>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</si>
  <si>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</si>
  <si>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</si>
  <si>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</si>
  <si>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</si>
  <si>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</si>
  <si>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</si>
  <si>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</si>
  <si>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</si>
  <si>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</si>
  <si>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</si>
  <si>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</si>
  <si>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</si>
  <si>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</si>
  <si>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</si>
  <si>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</si>
  <si>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</si>
  <si>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</si>
  <si>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</si>
  <si>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</si>
  <si>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</si>
  <si>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</si>
  <si>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</si>
  <si>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</si>
  <si>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</si>
  <si>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</si>
  <si>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</si>
  <si>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</si>
  <si>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</si>
  <si>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</si>
  <si>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</si>
  <si>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</si>
  <si>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</si>
  <si>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</si>
  <si>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</si>
  <si>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</si>
  <si>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</si>
  <si>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</si>
  <si>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</si>
  <si>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</si>
  <si>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</si>
  <si>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</si>
  <si>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</si>
  <si>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</si>
  <si>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</si>
  <si>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</si>
  <si>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</si>
  <si>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</si>
  <si>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</si>
  <si>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</si>
  <si>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</si>
  <si>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</si>
  <si>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</si>
  <si>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</si>
  <si>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</si>
  <si>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</si>
  <si>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</si>
  <si>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</si>
  <si>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</si>
  <si>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</si>
  <si>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</si>
  <si>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</si>
  <si>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</si>
  <si>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</si>
  <si>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</si>
  <si>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</si>
  <si>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</si>
  <si>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</si>
  <si>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</si>
  <si>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</si>
  <si>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</si>
  <si>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</si>
  <si>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</si>
  <si>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</si>
  <si>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</si>
  <si>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</si>
  <si>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</si>
  <si>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</si>
  <si>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</si>
  <si>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</si>
  <si>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</si>
  <si>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</si>
  <si>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</si>
  <si>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</si>
  <si>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</si>
  <si>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</si>
  <si>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</si>
  <si>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</si>
  <si>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</si>
  <si>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</si>
  <si>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</si>
  <si>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</si>
  <si>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</si>
  <si>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</si>
  <si>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</si>
  <si>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</si>
  <si>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</si>
  <si>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</si>
  <si>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</si>
  <si>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</si>
  <si>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</si>
  <si>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</si>
  <si>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</si>
  <si>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</si>
  <si>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</si>
  <si>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</si>
  <si>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</si>
  <si>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</si>
  <si>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</si>
  <si>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</si>
  <si>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</si>
  <si>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</si>
  <si>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</si>
  <si>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</si>
  <si>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</si>
  <si>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</si>
  <si>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</si>
  <si>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</si>
  <si>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</si>
  <si>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</si>
  <si>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</si>
  <si>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</si>
  <si>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</si>
  <si>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</si>
  <si>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</si>
  <si>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</si>
  <si>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</si>
  <si>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</si>
  <si>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</si>
  <si>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</si>
  <si>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</si>
  <si>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</si>
  <si>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</si>
  <si>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</si>
  <si>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</si>
  <si>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</si>
  <si>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</si>
  <si>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</si>
  <si>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</si>
  <si>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</si>
  <si>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</si>
  <si>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</si>
  <si>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</si>
  <si>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</si>
  <si>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</si>
  <si>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</si>
  <si>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</si>
  <si>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</si>
  <si>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</si>
  <si>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</si>
  <si>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</si>
  <si>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</si>
  <si>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</si>
  <si>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</si>
  <si>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</si>
  <si>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</si>
  <si>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</si>
  <si>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</si>
  <si>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</si>
  <si>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</si>
  <si>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</si>
  <si>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</si>
  <si>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</si>
  <si>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</si>
  <si>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</si>
  <si>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</si>
  <si>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2021-07-06 19:59:56</t>
  </si>
  <si>
    <t>2021-07-10 22:25:44</t>
  </si>
  <si>
    <t>2021-07-27 07:29:58</t>
  </si>
  <si>
    <t>2021-07-31 15:42:16</t>
  </si>
  <si>
    <t>2021-07-26 22:20:32</t>
  </si>
  <si>
    <t>2021-07-15 18:14:08</t>
  </si>
  <si>
    <t>2021-07-01 10:06:50</t>
  </si>
  <si>
    <t>2021-07-17 22:54:16</t>
  </si>
  <si>
    <t>2021-07-23 12:57:10</t>
  </si>
  <si>
    <t>2021-07-02 12:52:44</t>
  </si>
  <si>
    <t>2021-07-23 03:24:26</t>
  </si>
  <si>
    <t>2021-07-16 03:22:46</t>
  </si>
  <si>
    <t>2021-07-28 06:08:32</t>
  </si>
  <si>
    <t>2021-07-22 02:57:56</t>
  </si>
  <si>
    <t>2021-07-28 02:18:08</t>
  </si>
  <si>
    <t>2021-07-23 19:30:36</t>
  </si>
  <si>
    <t>2021-07-24 07:12:42</t>
  </si>
  <si>
    <t>2021-07-28 14:10:06</t>
  </si>
  <si>
    <t>2021-07-06 21:47:34</t>
  </si>
  <si>
    <t>2021-07-15 12:49:42</t>
  </si>
  <si>
    <t>2021-07-06 16:28:26</t>
  </si>
  <si>
    <t>2021-07-23 11:08:08</t>
  </si>
  <si>
    <t>2021-07-07 14:09:20</t>
  </si>
  <si>
    <t>2021-07-04 08:46:58</t>
  </si>
  <si>
    <t>2021-07-28 19:44:36</t>
  </si>
  <si>
    <t>2021-07-06 15:41:36</t>
  </si>
  <si>
    <t>2021-07-07 17:14:32</t>
  </si>
  <si>
    <t>2021-07-09 14:42:56</t>
  </si>
  <si>
    <t>2021-07-02 16:27:54</t>
  </si>
  <si>
    <t>2021-07-31 05:37:24</t>
  </si>
  <si>
    <t>2021-07-19 07:54:30</t>
  </si>
  <si>
    <t>2021-07-16 14:15:36</t>
  </si>
  <si>
    <t>2021-07-19 23:14:14</t>
  </si>
  <si>
    <t>2021-07-31 12:18:02</t>
  </si>
  <si>
    <t>2021-07-22 01:02:30</t>
  </si>
  <si>
    <t>2021-07-12 08:56:36</t>
  </si>
  <si>
    <t>2021-07-26 04:29:12</t>
  </si>
  <si>
    <t>2021-07-12 17:45:20</t>
  </si>
  <si>
    <t>2021-07-24 15:57:54</t>
  </si>
  <si>
    <t>2021-07-29 08:11:12</t>
  </si>
  <si>
    <t>2021-07-18 07:48:56</t>
  </si>
  <si>
    <t>2021-07-07 19:24:28</t>
  </si>
  <si>
    <t>2021-07-31 19:19:58</t>
  </si>
  <si>
    <t>2021-07-10 21:34:12</t>
  </si>
  <si>
    <t>2021-07-26 12:01:02</t>
  </si>
  <si>
    <t>2021-07-18 14:49:42</t>
  </si>
  <si>
    <t>2021-07-06 08:57:52</t>
  </si>
  <si>
    <t>2021-07-31 10:30:50</t>
  </si>
  <si>
    <t>2021-07-22 03:36:54</t>
  </si>
  <si>
    <t>2021-07-25 20:59:08</t>
  </si>
  <si>
    <t>2021-07-20 15:33:00</t>
  </si>
  <si>
    <t>2021-07-30 14:04:46</t>
  </si>
  <si>
    <t>2021-07-07 03:54:02</t>
  </si>
  <si>
    <t>2021-07-09 19:37:06</t>
  </si>
  <si>
    <t>2021-07-02 12:24:10</t>
  </si>
  <si>
    <t>2021-07-27 03:04:14</t>
  </si>
  <si>
    <t>2021-07-26 11:24:42</t>
  </si>
  <si>
    <t>2021-07-16 09:32:20</t>
  </si>
  <si>
    <t>2021-07-23 18:31:28</t>
  </si>
  <si>
    <t>2021-07-16 00:08:12</t>
  </si>
  <si>
    <t>2021-07-20 10:36:38</t>
  </si>
  <si>
    <t>2021-07-04 23:09:30</t>
  </si>
  <si>
    <t>2021-07-06 19:59:54</t>
  </si>
  <si>
    <t>2021-07-02 12:35:52</t>
  </si>
  <si>
    <t>2021-07-06 10:14:56</t>
  </si>
  <si>
    <t>2021-07-20 11:07:30</t>
  </si>
  <si>
    <t>2021-07-27 09:08:54</t>
  </si>
  <si>
    <t>2021-07-05 18:30:40</t>
  </si>
  <si>
    <t>2021-07-29 11:32:16</t>
  </si>
  <si>
    <t>2021-07-07 10:51:08</t>
  </si>
  <si>
    <t>2021-07-29 17:00:26</t>
  </si>
  <si>
    <t>2021-07-05 10:55:18</t>
  </si>
  <si>
    <t>2021-07-08 17:00:56</t>
  </si>
  <si>
    <t>2021-07-06 14:41:00</t>
  </si>
  <si>
    <t>2021-07-02 20:04:28</t>
  </si>
  <si>
    <t>2021-07-12 01:17:56</t>
  </si>
  <si>
    <t>2021-07-02 17:15:44</t>
  </si>
  <si>
    <t>2021-07-27 17:55:56</t>
  </si>
  <si>
    <t>2021-07-21 12:33:16</t>
  </si>
  <si>
    <t>2021-07-03 10:40:08</t>
  </si>
  <si>
    <t>2021-07-20 17:12:26</t>
  </si>
  <si>
    <t>2021-07-22 19:01:34</t>
  </si>
  <si>
    <t>2021-07-29 18:05:08</t>
  </si>
  <si>
    <t>2021-07-11 12:42:56</t>
  </si>
  <si>
    <t>2021-07-11 14:04:18</t>
  </si>
  <si>
    <t>2021-07-01 09:08:12</t>
  </si>
  <si>
    <t>2021-07-23 16:09:32</t>
  </si>
  <si>
    <t>2021-07-29 11:14:00</t>
  </si>
  <si>
    <t>2021-07-29 23:52:46</t>
  </si>
  <si>
    <t>2021-07-24 09:26:06</t>
  </si>
  <si>
    <t>2021-07-16 13:12:28</t>
  </si>
  <si>
    <t>2021-07-02 11:44:16</t>
  </si>
  <si>
    <t>2021-07-08 13:32:16</t>
  </si>
  <si>
    <t>2021-07-19 12:31:08</t>
  </si>
  <si>
    <t>2021-07-17 05:27:32</t>
  </si>
  <si>
    <t>2021-07-31 03:06:18</t>
  </si>
  <si>
    <t>2021-07-18 19:20:56</t>
  </si>
  <si>
    <t>2021-07-12 12:29:38</t>
  </si>
  <si>
    <t>2021-07-21 13:54:30</t>
  </si>
  <si>
    <t>2021-07-15 06:51:34</t>
  </si>
  <si>
    <t>2021-07-20 00:26:20</t>
  </si>
  <si>
    <t>2021-07-10 08:15:18</t>
  </si>
  <si>
    <t>2021-07-24 09:26:20</t>
  </si>
  <si>
    <t>2021-07-20 20:20:54</t>
  </si>
  <si>
    <t>2021-07-18 07:53:54</t>
  </si>
  <si>
    <t>2021-07-10 11:01:32</t>
  </si>
  <si>
    <t>2021-07-08 11:53:14</t>
  </si>
  <si>
    <t>2021-07-23 14:46:58</t>
  </si>
  <si>
    <t>2021-07-27 08:32:34</t>
  </si>
  <si>
    <t>2021-07-04 20:42:42</t>
  </si>
  <si>
    <t>2021-07-17 05:37:20</t>
  </si>
  <si>
    <t>2021-07-08 15:54:12</t>
  </si>
  <si>
    <t>2021-07-24 09:09:12</t>
  </si>
  <si>
    <t>2021-07-28 20:24:56</t>
  </si>
  <si>
    <t>2021-07-22 09:53:34</t>
  </si>
  <si>
    <t>2021-07-13 06:45:54</t>
  </si>
  <si>
    <t>2021-07-09 11:34:38</t>
  </si>
  <si>
    <t>2021-07-02 17:36:44</t>
  </si>
  <si>
    <t>2021-07-02 11:04:26</t>
  </si>
  <si>
    <t>2021-07-01 19:17:28</t>
  </si>
  <si>
    <t>2021-07-02 19:38:20</t>
  </si>
  <si>
    <t>2021-07-31 07:18:20</t>
  </si>
  <si>
    <t>2021-07-25 05:18:28</t>
  </si>
  <si>
    <t>2021-07-02 12:58:20</t>
  </si>
  <si>
    <t>2021-07-29 17:28:54</t>
  </si>
  <si>
    <t>2021-07-16 15:39:36</t>
  </si>
  <si>
    <t>2021-07-27 08:11:18</t>
  </si>
  <si>
    <t>2021-07-18 07:37:20</t>
  </si>
  <si>
    <t>2021-07-18 09:37:44</t>
  </si>
  <si>
    <t>2021-07-06 16:59:56</t>
  </si>
  <si>
    <t>2021-07-12 12:34:06</t>
  </si>
  <si>
    <t>2021-07-28 12:52:16</t>
  </si>
  <si>
    <t>2021-07-09 18:33:35</t>
  </si>
  <si>
    <t>2021-07-06 09:20:10</t>
  </si>
  <si>
    <t>2021-07-22 05:30:28</t>
  </si>
  <si>
    <t>2021-07-16 18:06:38</t>
  </si>
  <si>
    <t>2021-07-02 14:08:00</t>
  </si>
  <si>
    <t>2021-07-12 02:49:36</t>
  </si>
  <si>
    <t>2021-07-18 12:40:36</t>
  </si>
  <si>
    <t>2021-08-10 03:00:03</t>
  </si>
  <si>
    <t>2021-07-10 09:33:36</t>
  </si>
  <si>
    <t>2021-07-01 20:09:42</t>
  </si>
  <si>
    <t>2021-07-22 15:06:12</t>
  </si>
  <si>
    <t>2021-07-07 14:12:28</t>
  </si>
  <si>
    <t>2021-07-27 18:18:30</t>
  </si>
  <si>
    <t>2021-07-30 16:54:48</t>
  </si>
  <si>
    <t>2021-07-01 15:00:22</t>
  </si>
  <si>
    <t>2021-07-07 17:27:58</t>
  </si>
  <si>
    <t>2021-07-16 20:26:20</t>
  </si>
  <si>
    <t>2021-07-11 13:25:24</t>
  </si>
  <si>
    <t>2021-07-03 22:35:56</t>
  </si>
  <si>
    <t>2021-07-02 15:43:20</t>
  </si>
  <si>
    <t>2021-07-13 17:48:56</t>
  </si>
  <si>
    <t>2021-07-17 15:34:14</t>
  </si>
  <si>
    <t>2021-07-15 18:04:32</t>
  </si>
  <si>
    <t>2021-07-14 10:01:06</t>
  </si>
  <si>
    <t>2021-07-23 14:05:06</t>
  </si>
  <si>
    <t>2021-07-04 11:42:22</t>
  </si>
  <si>
    <t>2021-07-13 10:49:00</t>
  </si>
  <si>
    <t>2021-07-31 11:27:02</t>
  </si>
  <si>
    <t>2021-07-02 09:12:14</t>
  </si>
  <si>
    <t>2021-07-25 23:00:02</t>
  </si>
  <si>
    <t>2021-07-09 05:33:48</t>
  </si>
  <si>
    <t>2021-07-17 13:36:06</t>
  </si>
  <si>
    <t>2021-07-02 17:38:52</t>
  </si>
  <si>
    <t>2021-07-06 06:12:12</t>
  </si>
  <si>
    <t>2021-07-01 12:19:28</t>
  </si>
  <si>
    <t>2021-07-29 14:56:16</t>
  </si>
  <si>
    <t>2021-07-01 05:11:42</t>
  </si>
  <si>
    <t>2021-07-18 11:33:36</t>
  </si>
  <si>
    <t>2021-07-03 15:35:32</t>
  </si>
  <si>
    <t>2021-07-09 07:04:10</t>
  </si>
  <si>
    <t>2021-07-06 15:17:58</t>
  </si>
  <si>
    <t>2021-07-25 00:44:50</t>
  </si>
  <si>
    <t>2021-07-12 05:01:44</t>
  </si>
  <si>
    <t>2021-07-13 17:45:56</t>
  </si>
  <si>
    <t>2021-07-15 05:49:54</t>
  </si>
  <si>
    <t>2021-07-15 15:31:40</t>
  </si>
  <si>
    <t>2021-07-10 12:32:36</t>
  </si>
  <si>
    <t>2021-07-01 16:17:24</t>
  </si>
  <si>
    <t>2021-07-12 15:00:58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</si>
  <si>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</si>
  <si>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</si>
  <si>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</si>
  <si>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</si>
  <si>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</si>
  <si>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</si>
  <si>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2021-07-03 15:50:14</t>
  </si>
  <si>
    <t>2021-07-15 07:10:28</t>
  </si>
  <si>
    <t>2021-07-05 20:53:08</t>
  </si>
  <si>
    <t>2021-07-09 14:21:10</t>
  </si>
  <si>
    <t>2021-07-14 19:30:08</t>
  </si>
  <si>
    <t>2021-07-17 19:23:14</t>
  </si>
  <si>
    <t>2021-07-02 18:17:14</t>
  </si>
  <si>
    <t>2021-07-16 15:40:16</t>
  </si>
  <si>
    <t>2021-07-19 11:06:10</t>
  </si>
  <si>
    <t>2021-07-08 05:45:18</t>
  </si>
  <si>
    <t>2021-07-07 15:02:28</t>
  </si>
  <si>
    <t>2021-07-02 20:27:34</t>
  </si>
  <si>
    <t>2021-07-31 05:32:50</t>
  </si>
  <si>
    <t>2021-07-13 20:21:08</t>
  </si>
  <si>
    <t>2021-07-27 02:04:28</t>
  </si>
  <si>
    <t>2021-07-10 11:13:22</t>
  </si>
  <si>
    <t>2021-07-08 19:43:40</t>
  </si>
  <si>
    <t>2021-07-14 05:14:26</t>
  </si>
  <si>
    <t>2021-07-09 17:10:44</t>
  </si>
  <si>
    <t>2021-07-18 15:02:30</t>
  </si>
  <si>
    <t>2021-07-13 07:21:00</t>
  </si>
  <si>
    <t>2021-07-26 19:07:18</t>
  </si>
  <si>
    <t>2021-07-10 11:01:26</t>
  </si>
  <si>
    <t>2021-07-28 06:19:38</t>
  </si>
  <si>
    <t>2021-07-11 15:14:46</t>
  </si>
  <si>
    <t>2021-07-28 15:49:18</t>
  </si>
  <si>
    <t>2021-07-12 13:57:00</t>
  </si>
  <si>
    <t>2021-07-08 11:11:52</t>
  </si>
  <si>
    <t>2021-07-19 07:47:32</t>
  </si>
  <si>
    <t>2021-07-07 13:39:34</t>
  </si>
  <si>
    <t>2021-07-30 11:11:50</t>
  </si>
  <si>
    <t>2021-07-23 11:19:02</t>
  </si>
  <si>
    <t>2021-07-06 13:19:26</t>
  </si>
  <si>
    <t>2021-07-29 19:39:54</t>
  </si>
  <si>
    <t>2021-07-22 18:22:00</t>
  </si>
  <si>
    <t>2021-07-20 03:31:00</t>
  </si>
  <si>
    <t>2021-07-14 03:47:52</t>
  </si>
  <si>
    <t>2021-07-02 12:01:52</t>
  </si>
  <si>
    <t>2021-07-15 17:16:16</t>
  </si>
  <si>
    <t>2021-07-06 11:43:34</t>
  </si>
  <si>
    <t>2021-07-31 10:08:00</t>
  </si>
  <si>
    <t>2021-07-17 18:52:40</t>
  </si>
  <si>
    <t>2021-07-02 19:38:22</t>
  </si>
  <si>
    <t>2021-07-29 15:02:36</t>
  </si>
  <si>
    <t>2021-07-21 02:24:32</t>
  </si>
  <si>
    <t>2021-07-25 03:12:24</t>
  </si>
  <si>
    <t>2021-07-03 18:37:52</t>
  </si>
  <si>
    <t>2021-07-25 18:14:02</t>
  </si>
  <si>
    <t>2021-07-04 18:31:20</t>
  </si>
  <si>
    <t>2021-07-07 18:31:48</t>
  </si>
  <si>
    <t>2021-07-24 08:02:36</t>
  </si>
  <si>
    <t>2021-07-21 05:44:24</t>
  </si>
  <si>
    <t>2021-07-10 07:19:04</t>
  </si>
  <si>
    <t>2021-07-28 15:12:20</t>
  </si>
  <si>
    <t>2021-07-03 06:34:08</t>
  </si>
  <si>
    <t>2021-07-01 06:12:08</t>
  </si>
  <si>
    <t>2021-07-04 06:51:00</t>
  </si>
  <si>
    <t>2021-07-22 18:13:32</t>
  </si>
  <si>
    <t>2021-07-04 13:49:04</t>
  </si>
  <si>
    <t>2021-07-28 08:27:32</t>
  </si>
  <si>
    <t>2021-07-23 09:55:04</t>
  </si>
  <si>
    <t>2021-07-22 05:47:08</t>
  </si>
  <si>
    <t>2021-07-14 00:20:38</t>
  </si>
  <si>
    <t>2021-07-06 19:06:40</t>
  </si>
  <si>
    <t>2021-07-28 17:45:18</t>
  </si>
  <si>
    <t>2021-07-31 18:27:36</t>
  </si>
  <si>
    <t>2021-07-24 18:39:00</t>
  </si>
  <si>
    <t>2021-07-25 17:18:22</t>
  </si>
  <si>
    <t>2021-07-25 00:53:40</t>
  </si>
  <si>
    <t>2021-07-01 12:41:58</t>
  </si>
  <si>
    <t>2021-07-29 11:54:46</t>
  </si>
  <si>
    <t>2021-07-30 19:31:58</t>
  </si>
  <si>
    <t>2021-07-19 08:02:42</t>
  </si>
  <si>
    <t>2021-07-02 10:59:14</t>
  </si>
  <si>
    <t>2021-07-17 16:36:54</t>
  </si>
  <si>
    <t>2021-07-06 15:13:02</t>
  </si>
  <si>
    <t>2021-07-30 09:42:16</t>
  </si>
  <si>
    <t>2021-07-06 13:28:06</t>
  </si>
  <si>
    <t>2021-07-18 15:30:00</t>
  </si>
  <si>
    <t>2021-07-26 04:10:28</t>
  </si>
  <si>
    <t>2021-07-04 09:24:36</t>
  </si>
  <si>
    <t>2021-07-24 19:15:58</t>
  </si>
  <si>
    <t>2021-07-10 21:57:00</t>
  </si>
  <si>
    <t>2021-07-31 04:11:04</t>
  </si>
  <si>
    <t>2021-06-29 12:45:02</t>
  </si>
  <si>
    <t>2021-07-12 05:37:50</t>
  </si>
  <si>
    <t>2021-07-30 19:34:06</t>
  </si>
  <si>
    <t>2021-07-18 15:15:26</t>
  </si>
  <si>
    <t>2021-07-10 20:15:36</t>
  </si>
  <si>
    <t>2021-07-30 13:52:08</t>
  </si>
  <si>
    <t>2021-07-01 10:19:02</t>
  </si>
  <si>
    <t>2021-07-18 14:49:56</t>
  </si>
  <si>
    <t>2021-07-20 05:03:24</t>
  </si>
  <si>
    <t>2021-07-02 15:58:21</t>
  </si>
  <si>
    <t>C3526E37ED54DADEA1D24A522D82E5F8DC321717A522B2AF4911D67103169336</t>
  </si>
  <si>
    <t>CB4529BH</t>
  </si>
  <si>
    <t>2021-07-03 19:47:02</t>
  </si>
  <si>
    <t>2021-07-06 11:41:34</t>
  </si>
  <si>
    <t>2021-07-12 10:59:42</t>
  </si>
  <si>
    <t>2021-07-05 02:05:36</t>
  </si>
  <si>
    <t>2021-07-16 02:49:46</t>
  </si>
  <si>
    <t>2021-07-09 15:08:44</t>
  </si>
  <si>
    <t>2021-07-06 00:50:34</t>
  </si>
  <si>
    <t>2021-07-07 04:21:40</t>
  </si>
  <si>
    <t>2021-07-07 18:12:48</t>
  </si>
  <si>
    <t>2021-07-18 09:20:40</t>
  </si>
  <si>
    <t>2021-07-14 11:03:38</t>
  </si>
  <si>
    <t>2021-07-18 10:43:42</t>
  </si>
  <si>
    <t>2021-07-19 04:56:04</t>
  </si>
  <si>
    <t>2021-07-21 04:13:18</t>
  </si>
  <si>
    <t>2021-07-18 23:39:02</t>
  </si>
  <si>
    <t>2021-07-11 11:28:34</t>
  </si>
  <si>
    <t>2021-07-23 00:46:26</t>
  </si>
  <si>
    <t>2021-07-14 15:23:52</t>
  </si>
  <si>
    <t>2021-07-14 14:01:20</t>
  </si>
  <si>
    <t>2021-07-17 07:54:46</t>
  </si>
  <si>
    <t>2021-07-22 14:26:42</t>
  </si>
  <si>
    <t>2021-07-15 22:01:06</t>
  </si>
  <si>
    <t>2021-07-21 22:41:06</t>
  </si>
  <si>
    <t>2021-07-18 00:49:50</t>
  </si>
  <si>
    <t>2021-07-30 10:39:40</t>
  </si>
  <si>
    <t>2021-07-28 17:25:50</t>
  </si>
  <si>
    <t>2021-07-20 15:42:16</t>
  </si>
  <si>
    <t>2021-07-29 08:28:56</t>
  </si>
  <si>
    <t>2021-07-23 20:29:56</t>
  </si>
  <si>
    <t>2021-07-29 22:51:36</t>
  </si>
  <si>
    <t>2021-07-24 06:30:18</t>
  </si>
  <si>
    <t>2021-07-25 19:22:58</t>
  </si>
  <si>
    <t>2021-07-27 05:57:56</t>
  </si>
  <si>
    <t>2021-07-29 12:37:04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</si>
  <si>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</si>
  <si>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</si>
  <si>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</si>
  <si>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</si>
  <si>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</si>
  <si>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</si>
  <si>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</si>
  <si>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</si>
  <si>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</si>
  <si>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</si>
  <si>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</si>
  <si>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</si>
  <si>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</si>
  <si>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</si>
  <si>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</si>
  <si>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</si>
  <si>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</si>
  <si>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</si>
  <si>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</si>
  <si>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</si>
  <si>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</si>
  <si>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</si>
  <si>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</si>
  <si>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</si>
  <si>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</si>
  <si>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</si>
  <si>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</si>
  <si>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</si>
  <si>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</si>
  <si>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</si>
  <si>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</si>
  <si>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</si>
  <si>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</si>
  <si>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</si>
  <si>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</si>
  <si>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</si>
  <si>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</si>
  <si>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</si>
  <si>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</si>
  <si>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</si>
  <si>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</si>
  <si>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</si>
  <si>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</si>
  <si>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</si>
  <si>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</si>
  <si>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</si>
  <si>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</si>
  <si>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</si>
  <si>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</si>
  <si>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</si>
  <si>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</si>
  <si>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</si>
  <si>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</si>
  <si>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</si>
  <si>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</si>
  <si>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</si>
  <si>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</si>
  <si>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</si>
  <si>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</si>
  <si>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</si>
  <si>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</si>
  <si>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</si>
  <si>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</si>
  <si>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</si>
  <si>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</si>
  <si>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</si>
  <si>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</si>
  <si>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</si>
  <si>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</si>
  <si>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</si>
  <si>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</si>
  <si>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</si>
  <si>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</si>
  <si>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</si>
  <si>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</si>
  <si>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</si>
  <si>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</si>
  <si>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</si>
  <si>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</si>
  <si>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</si>
  <si>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</si>
  <si>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</si>
  <si>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</si>
  <si>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</si>
  <si>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</si>
  <si>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</si>
  <si>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</si>
  <si>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</si>
  <si>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</si>
  <si>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</si>
  <si>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</si>
  <si>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</si>
  <si>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</si>
  <si>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</si>
  <si>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</si>
  <si>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</si>
  <si>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</si>
  <si>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</si>
  <si>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</si>
  <si>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</si>
  <si>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</si>
  <si>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</si>
  <si>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</si>
  <si>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</si>
  <si>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</si>
  <si>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</si>
  <si>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</si>
  <si>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</si>
  <si>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</si>
  <si>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</si>
  <si>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</si>
  <si>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</si>
  <si>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</si>
  <si>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</si>
  <si>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</si>
  <si>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</si>
  <si>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</si>
  <si>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</si>
  <si>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</si>
  <si>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</si>
  <si>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</si>
  <si>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</si>
  <si>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</si>
  <si>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</si>
  <si>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</si>
  <si>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</si>
  <si>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</si>
  <si>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</si>
  <si>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</si>
  <si>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</si>
  <si>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</si>
  <si>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</si>
  <si>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</si>
  <si>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</si>
  <si>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</si>
  <si>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</si>
  <si>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</si>
  <si>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</si>
  <si>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</si>
  <si>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</si>
  <si>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</si>
  <si>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</si>
  <si>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</si>
  <si>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</si>
  <si>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</si>
  <si>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</si>
  <si>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</si>
  <si>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</si>
  <si>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</si>
  <si>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</si>
  <si>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</si>
  <si>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</si>
  <si>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</si>
  <si>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</si>
  <si>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</si>
  <si>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</si>
  <si>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</si>
  <si>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</si>
  <si>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</si>
  <si>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</si>
  <si>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</si>
  <si>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</si>
  <si>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</si>
  <si>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</si>
  <si>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</si>
  <si>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</si>
  <si>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</si>
  <si>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</si>
  <si>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</si>
  <si>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</si>
  <si>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</si>
  <si>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</si>
  <si>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</si>
  <si>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</si>
  <si>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</si>
  <si>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</si>
  <si>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</si>
  <si>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</si>
  <si>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</si>
  <si>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</si>
  <si>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</si>
  <si>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</si>
  <si>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</si>
  <si>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</si>
  <si>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</si>
  <si>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</si>
  <si>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</si>
  <si>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</si>
  <si>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</si>
  <si>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</si>
  <si>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</si>
  <si>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</si>
  <si>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</si>
  <si>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</si>
  <si>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</si>
  <si>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</si>
  <si>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</si>
  <si>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</si>
  <si>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</si>
  <si>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</si>
  <si>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</si>
  <si>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</si>
  <si>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</si>
  <si>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</si>
  <si>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</si>
  <si>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</si>
  <si>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</si>
  <si>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</si>
  <si>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</si>
  <si>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</si>
  <si>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</si>
  <si>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</si>
  <si>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</si>
  <si>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</si>
  <si>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</si>
  <si>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</si>
  <si>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</si>
  <si>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</si>
  <si>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</si>
  <si>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</si>
  <si>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</si>
  <si>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</si>
  <si>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</si>
  <si>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</si>
  <si>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</si>
  <si>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</si>
  <si>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</si>
  <si>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</si>
  <si>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</si>
  <si>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</si>
  <si>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</si>
  <si>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</si>
  <si>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</si>
  <si>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</si>
  <si>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</si>
  <si>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</si>
  <si>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</si>
  <si>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</si>
  <si>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</si>
  <si>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</si>
  <si>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</si>
  <si>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</si>
  <si>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</si>
  <si>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</si>
  <si>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</si>
  <si>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</si>
  <si>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</si>
  <si>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</si>
  <si>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</si>
  <si>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</si>
  <si>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</si>
  <si>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</si>
  <si>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</si>
  <si>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</si>
  <si>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</si>
  <si>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</si>
  <si>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</si>
  <si>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</si>
  <si>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</si>
  <si>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</si>
  <si>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</si>
  <si>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</si>
  <si>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</si>
  <si>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</si>
  <si>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</si>
  <si>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</si>
  <si>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</si>
  <si>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</si>
  <si>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</si>
  <si>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</si>
  <si>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</si>
  <si>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</si>
  <si>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</si>
  <si>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</si>
  <si>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</si>
  <si>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</si>
  <si>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</si>
  <si>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</si>
  <si>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</si>
  <si>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</si>
  <si>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</si>
  <si>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</si>
  <si>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</si>
  <si>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</si>
  <si>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</si>
  <si>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</si>
  <si>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</si>
  <si>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</si>
  <si>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</si>
  <si>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</si>
  <si>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</si>
  <si>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</si>
  <si>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</si>
  <si>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</si>
  <si>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</si>
  <si>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</si>
  <si>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</si>
  <si>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</si>
  <si>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</si>
  <si>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</si>
  <si>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</si>
  <si>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</si>
  <si>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</si>
  <si>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</si>
  <si>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</si>
  <si>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</si>
  <si>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</si>
  <si>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</si>
  <si>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</si>
  <si>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</si>
  <si>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</si>
  <si>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</si>
  <si>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</si>
  <si>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</si>
  <si>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</si>
  <si>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</si>
  <si>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</si>
  <si>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</si>
  <si>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</si>
  <si>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</si>
  <si>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</si>
  <si>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</si>
  <si>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</si>
  <si>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</si>
  <si>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</si>
  <si>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</si>
  <si>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</si>
  <si>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</si>
  <si>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</si>
  <si>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</si>
  <si>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</si>
  <si>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</si>
  <si>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</si>
  <si>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</si>
  <si>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</si>
  <si>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</si>
  <si>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</si>
  <si>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</si>
  <si>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</si>
  <si>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</si>
  <si>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</si>
  <si>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</si>
  <si>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</si>
  <si>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</si>
  <si>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</si>
  <si>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</si>
  <si>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</si>
  <si>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</si>
  <si>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</si>
  <si>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</si>
  <si>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</si>
  <si>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</si>
  <si>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</si>
  <si>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</si>
  <si>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</si>
  <si>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</si>
  <si>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</si>
  <si>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</si>
  <si>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</si>
  <si>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</si>
  <si>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</si>
  <si>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</si>
  <si>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</si>
  <si>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</si>
  <si>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</si>
  <si>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</si>
  <si>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</si>
  <si>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</si>
  <si>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</si>
  <si>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</si>
  <si>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</si>
  <si>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</si>
  <si>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</si>
  <si>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</si>
  <si>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</si>
  <si>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</si>
  <si>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</si>
  <si>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</si>
  <si>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</si>
  <si>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</si>
  <si>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</si>
  <si>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</si>
  <si>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</si>
  <si>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</si>
  <si>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</si>
  <si>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</si>
  <si>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</si>
  <si>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</si>
  <si>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</si>
  <si>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</si>
  <si>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</si>
  <si>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</si>
  <si>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</si>
  <si>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</si>
  <si>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</si>
  <si>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</si>
  <si>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</si>
  <si>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</si>
  <si>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</si>
  <si>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</si>
  <si>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</si>
  <si>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</si>
  <si>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</si>
  <si>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</si>
  <si>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</si>
  <si>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</si>
  <si>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</si>
  <si>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</si>
  <si>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</si>
  <si>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</si>
  <si>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</si>
  <si>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</si>
  <si>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</si>
  <si>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</si>
  <si>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</si>
  <si>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</si>
  <si>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</si>
  <si>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</si>
  <si>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</si>
  <si>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</si>
  <si>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</si>
  <si>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</si>
  <si>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</si>
  <si>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</si>
  <si>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</si>
  <si>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</si>
  <si>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</si>
  <si>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</si>
  <si>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</si>
  <si>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</si>
  <si>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</si>
  <si>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</si>
  <si>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</si>
  <si>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</si>
  <si>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</si>
  <si>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</si>
  <si>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</si>
  <si>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</si>
  <si>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</si>
  <si>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</si>
  <si>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</si>
  <si>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</si>
  <si>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</si>
  <si>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</si>
  <si>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</si>
  <si>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</si>
  <si>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</si>
  <si>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</si>
  <si>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</si>
  <si>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</si>
  <si>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</si>
  <si>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</si>
  <si>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</si>
  <si>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</si>
  <si>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</si>
  <si>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</si>
  <si>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</si>
  <si>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</si>
  <si>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</si>
  <si>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</si>
  <si>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</si>
  <si>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</si>
  <si>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</si>
  <si>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</si>
  <si>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</si>
  <si>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</si>
  <si>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</si>
  <si>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</si>
  <si>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</si>
  <si>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</si>
  <si>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</si>
  <si>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</si>
  <si>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</si>
  <si>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</si>
  <si>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</si>
  <si>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</si>
  <si>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</si>
  <si>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</si>
  <si>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</si>
  <si>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</si>
  <si>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</si>
  <si>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</si>
  <si>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</si>
  <si>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</si>
  <si>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</si>
  <si>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</si>
  <si>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</si>
  <si>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</si>
  <si>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</si>
  <si>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</si>
  <si>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</si>
  <si>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</si>
  <si>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</si>
  <si>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</si>
  <si>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</si>
  <si>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</si>
  <si>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</si>
  <si>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</si>
  <si>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</si>
  <si>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</si>
  <si>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</si>
  <si>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</si>
  <si>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</si>
  <si>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</si>
  <si>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</si>
  <si>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</si>
  <si>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</si>
  <si>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</si>
  <si>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</si>
  <si>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</si>
  <si>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</si>
  <si>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</si>
  <si>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</si>
  <si>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</si>
  <si>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</si>
  <si>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</si>
  <si>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</si>
  <si>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</si>
  <si>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</si>
  <si>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</si>
  <si>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</si>
  <si>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</si>
  <si>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</si>
  <si>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</si>
  <si>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</si>
  <si>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</si>
  <si>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</si>
  <si>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</si>
  <si>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</si>
  <si>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</si>
  <si>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</si>
  <si>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</si>
  <si>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</si>
  <si>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</si>
  <si>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</si>
  <si>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</si>
  <si>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</si>
  <si>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</si>
  <si>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</si>
  <si>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</si>
  <si>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</si>
  <si>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</si>
  <si>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</si>
  <si>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</si>
  <si>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</si>
  <si>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</si>
  <si>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</si>
  <si>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</si>
  <si>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</si>
  <si>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</si>
  <si>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</si>
  <si>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</si>
  <si>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</si>
  <si>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</si>
  <si>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</si>
  <si>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</si>
  <si>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</si>
  <si>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</si>
  <si>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</si>
  <si>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</si>
  <si>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</si>
  <si>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</si>
  <si>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</si>
  <si>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</si>
  <si>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</si>
  <si>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</si>
  <si>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</si>
  <si>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</si>
  <si>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</si>
  <si>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</si>
  <si>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</si>
  <si>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</si>
  <si>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</si>
  <si>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</si>
  <si>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</si>
  <si>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</si>
  <si>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</si>
  <si>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</si>
  <si>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</si>
  <si>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</si>
  <si>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</si>
  <si>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</si>
  <si>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</si>
  <si>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</si>
  <si>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</si>
  <si>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</si>
  <si>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</si>
  <si>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</si>
  <si>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</si>
  <si>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</si>
  <si>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</si>
  <si>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</si>
  <si>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</si>
  <si>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</si>
  <si>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</si>
  <si>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</si>
  <si>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</si>
  <si>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</si>
  <si>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</si>
  <si>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</si>
  <si>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</si>
  <si>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</si>
  <si>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</si>
  <si>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</si>
  <si>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</si>
  <si>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</si>
  <si>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</si>
  <si>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</si>
  <si>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</si>
  <si>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</si>
  <si>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</si>
  <si>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</si>
  <si>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</si>
  <si>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</si>
  <si>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</si>
  <si>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</si>
  <si>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</si>
  <si>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</si>
  <si>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</si>
  <si>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</si>
  <si>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</si>
  <si>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</si>
  <si>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</si>
  <si>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</si>
  <si>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</si>
  <si>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</si>
  <si>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</si>
  <si>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</si>
  <si>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</si>
  <si>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</si>
  <si>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</si>
  <si>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</si>
  <si>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</si>
  <si>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</si>
  <si>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</si>
  <si>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</si>
  <si>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</si>
  <si>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</si>
  <si>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</si>
  <si>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</si>
  <si>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</si>
  <si>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</si>
  <si>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</si>
  <si>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</si>
  <si>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</si>
  <si>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</si>
  <si>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</si>
  <si>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</si>
  <si>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</si>
  <si>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</si>
  <si>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</si>
  <si>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</si>
  <si>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</si>
  <si>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</si>
  <si>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</si>
  <si>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</si>
  <si>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</si>
  <si>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</si>
  <si>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</si>
  <si>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</si>
  <si>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</si>
  <si>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</si>
  <si>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</si>
  <si>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</si>
  <si>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</si>
  <si>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</si>
  <si>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</si>
  <si>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</si>
  <si>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</si>
  <si>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</si>
  <si>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</si>
  <si>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</si>
  <si>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</si>
  <si>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</si>
  <si>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</si>
  <si>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</si>
  <si>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</si>
  <si>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</si>
  <si>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</si>
  <si>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</si>
  <si>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</si>
  <si>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</si>
  <si>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</si>
  <si>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</si>
  <si>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</si>
  <si>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</si>
  <si>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</si>
  <si>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</si>
  <si>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</si>
  <si>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</si>
  <si>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</si>
  <si>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</si>
  <si>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</si>
  <si>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</si>
  <si>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</si>
  <si>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</si>
  <si>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</si>
  <si>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</si>
  <si>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</si>
  <si>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</si>
  <si>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</si>
  <si>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</si>
  <si>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</si>
  <si>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</si>
  <si>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</si>
  <si>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</si>
  <si>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</si>
  <si>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</si>
  <si>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</si>
  <si>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</si>
  <si>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</si>
  <si>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</si>
  <si>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</si>
  <si>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</si>
  <si>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</si>
  <si>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</si>
  <si>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</si>
  <si>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</si>
  <si>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</si>
  <si>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</si>
  <si>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</si>
  <si>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</si>
  <si>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</si>
  <si>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</si>
  <si>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</si>
  <si>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</si>
  <si>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</si>
  <si>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</si>
  <si>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</si>
  <si>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</si>
  <si>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</si>
  <si>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</si>
  <si>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</si>
  <si>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</si>
  <si>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</si>
  <si>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</si>
  <si>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</si>
  <si>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</si>
  <si>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</si>
  <si>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</si>
  <si>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</si>
  <si>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</si>
  <si>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</si>
  <si>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</si>
  <si>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</si>
  <si>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</si>
  <si>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</si>
  <si>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</si>
  <si>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</si>
  <si>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</si>
  <si>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</si>
  <si>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</si>
  <si>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</si>
  <si>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</si>
  <si>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</si>
  <si>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</si>
  <si>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</si>
  <si>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</si>
  <si>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</si>
  <si>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</si>
  <si>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</si>
  <si>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</si>
  <si>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</si>
  <si>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</si>
  <si>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</si>
  <si>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</si>
  <si>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</si>
  <si>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</si>
  <si>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</si>
  <si>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</si>
  <si>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</si>
  <si>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</si>
  <si>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</si>
  <si>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</si>
  <si>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</si>
  <si>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</si>
  <si>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</si>
  <si>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</si>
  <si>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</si>
  <si>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</si>
  <si>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</si>
  <si>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</si>
  <si>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</si>
  <si>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</si>
  <si>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</si>
  <si>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</si>
  <si>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</si>
  <si>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</si>
  <si>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</si>
  <si>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</si>
  <si>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</si>
  <si>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</si>
  <si>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</si>
  <si>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</si>
  <si>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</si>
  <si>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</si>
  <si>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</si>
  <si>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</si>
  <si>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</si>
  <si>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</si>
  <si>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</si>
  <si>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</si>
  <si>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</si>
  <si>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</si>
  <si>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</si>
  <si>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</si>
  <si>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</si>
  <si>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</si>
  <si>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</si>
  <si>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</si>
  <si>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</si>
  <si>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</si>
  <si>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</si>
  <si>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</si>
  <si>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</si>
  <si>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</si>
  <si>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</si>
  <si>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</si>
  <si>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</si>
  <si>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</si>
  <si>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</si>
  <si>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</si>
  <si>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</si>
  <si>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</si>
  <si>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</si>
  <si>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</si>
  <si>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</si>
  <si>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</si>
  <si>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</si>
  <si>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</si>
  <si>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</si>
  <si>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</si>
  <si>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</si>
  <si>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</si>
  <si>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</si>
  <si>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</si>
  <si>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</si>
  <si>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</si>
  <si>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</si>
  <si>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</si>
  <si>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</si>
  <si>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</si>
  <si>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</si>
  <si>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</si>
  <si>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</si>
  <si>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</si>
  <si>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</si>
  <si>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</si>
  <si>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</si>
  <si>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</si>
  <si>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</si>
  <si>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</si>
  <si>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</si>
  <si>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</si>
  <si>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</si>
  <si>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</si>
  <si>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</si>
  <si>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</si>
  <si>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</si>
  <si>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</si>
  <si>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</si>
  <si>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</si>
  <si>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</si>
  <si>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</si>
  <si>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</si>
  <si>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</si>
  <si>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</si>
  <si>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</si>
  <si>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</si>
  <si>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</si>
  <si>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</si>
  <si>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</si>
  <si>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</si>
  <si>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</si>
  <si>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</si>
  <si>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</si>
  <si>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</si>
  <si>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</si>
  <si>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</si>
  <si>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</si>
  <si>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</si>
  <si>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</si>
  <si>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</si>
  <si>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</si>
  <si>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</si>
  <si>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</si>
  <si>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</si>
  <si>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</si>
  <si>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</si>
  <si>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</si>
  <si>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</si>
  <si>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</si>
  <si>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</si>
  <si>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</si>
  <si>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</si>
  <si>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</si>
  <si>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</si>
  <si>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</si>
  <si>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</si>
  <si>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</si>
  <si>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</si>
  <si>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</si>
  <si>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</si>
  <si>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</si>
  <si>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</si>
  <si>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</si>
  <si>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</si>
  <si>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</si>
  <si>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</si>
  <si>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</si>
  <si>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</si>
  <si>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</si>
  <si>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</si>
  <si>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</si>
  <si>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</si>
  <si>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</si>
  <si>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</si>
  <si>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</si>
  <si>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</si>
  <si>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</si>
  <si>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</si>
  <si>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</si>
  <si>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</si>
  <si>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</si>
  <si>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</si>
  <si>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</si>
  <si>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</si>
  <si>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</si>
  <si>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</si>
  <si>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</si>
  <si>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</si>
  <si>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</si>
  <si>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</si>
  <si>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</si>
  <si>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</si>
  <si>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</si>
  <si>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</si>
  <si>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</si>
  <si>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</si>
  <si>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</si>
  <si>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</si>
  <si>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</si>
  <si>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</si>
  <si>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</si>
  <si>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</si>
  <si>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</si>
  <si>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</si>
  <si>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</si>
  <si>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</si>
  <si>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</si>
  <si>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</si>
  <si>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</si>
  <si>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</si>
  <si>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</si>
  <si>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</si>
  <si>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</si>
  <si>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</si>
  <si>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</si>
  <si>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</si>
  <si>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</si>
  <si>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</si>
  <si>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</si>
  <si>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</si>
  <si>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</si>
  <si>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</si>
  <si>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</si>
  <si>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</si>
  <si>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</si>
  <si>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</si>
  <si>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</si>
  <si>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</si>
  <si>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</si>
  <si>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</si>
  <si>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</si>
  <si>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</si>
  <si>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</si>
  <si>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</si>
  <si>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</si>
  <si>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</si>
  <si>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</si>
  <si>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</si>
  <si>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</si>
  <si>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</si>
  <si>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</si>
  <si>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</si>
  <si>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</si>
  <si>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</si>
  <si>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</si>
  <si>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</si>
  <si>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</si>
  <si>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</si>
  <si>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</si>
  <si>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</si>
  <si>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</si>
  <si>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</si>
  <si>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</si>
  <si>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</si>
  <si>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</si>
  <si>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</si>
  <si>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</si>
  <si>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</si>
  <si>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</si>
  <si>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</si>
  <si>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</si>
  <si>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</si>
  <si>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</si>
  <si>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</si>
  <si>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</si>
  <si>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</si>
  <si>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</si>
  <si>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</si>
  <si>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</si>
  <si>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</si>
  <si>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</si>
  <si>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</si>
  <si>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</si>
  <si>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</si>
  <si>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</si>
  <si>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</si>
  <si>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</si>
  <si>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</si>
  <si>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</si>
  <si>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</si>
  <si>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</si>
  <si>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</si>
  <si>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</si>
  <si>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</si>
  <si>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</si>
  <si>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</si>
  <si>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</si>
  <si>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</si>
  <si>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</si>
  <si>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</si>
  <si>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</si>
  <si>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</si>
  <si>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</si>
  <si>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</si>
  <si>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</si>
  <si>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</si>
  <si>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</si>
  <si>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</si>
  <si>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</si>
  <si>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</si>
  <si>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</si>
  <si>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</si>
  <si>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</si>
  <si>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</si>
  <si>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</si>
  <si>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</si>
  <si>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</si>
  <si>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</si>
  <si>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</si>
  <si>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</si>
  <si>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</si>
  <si>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</si>
  <si>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</si>
  <si>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</si>
  <si>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</si>
  <si>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</si>
  <si>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</si>
  <si>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</si>
  <si>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</si>
  <si>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</si>
  <si>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</si>
  <si>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</si>
  <si>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</si>
  <si>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</si>
  <si>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</si>
  <si>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</si>
  <si>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</si>
  <si>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</si>
  <si>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</si>
  <si>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</si>
  <si>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</si>
  <si>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</si>
  <si>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</si>
  <si>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</si>
  <si>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</si>
  <si>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</si>
  <si>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</si>
  <si>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</si>
  <si>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</si>
  <si>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</si>
  <si>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</si>
  <si>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</si>
  <si>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</si>
  <si>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</si>
  <si>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</si>
  <si>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</si>
  <si>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</si>
  <si>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</si>
  <si>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</si>
  <si>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</si>
  <si>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</si>
  <si>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</si>
  <si>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</si>
  <si>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</si>
  <si>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</si>
  <si>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</si>
  <si>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</si>
  <si>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</si>
  <si>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</si>
  <si>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</si>
  <si>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</si>
  <si>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</si>
  <si>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</si>
  <si>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</si>
  <si>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</si>
  <si>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</si>
  <si>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</si>
  <si>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</si>
  <si>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</si>
  <si>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</si>
  <si>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</si>
  <si>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</si>
  <si>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</si>
  <si>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</si>
  <si>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</si>
  <si>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</si>
  <si>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</si>
  <si>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</si>
  <si>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</si>
  <si>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</si>
  <si>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</si>
  <si>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</si>
  <si>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</si>
  <si>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</si>
  <si>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</si>
  <si>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</si>
  <si>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</si>
  <si>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</si>
  <si>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</si>
  <si>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</si>
  <si>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</si>
  <si>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</si>
  <si>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</si>
  <si>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</si>
  <si>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</si>
  <si>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</si>
  <si>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</si>
  <si>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</si>
  <si>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</si>
  <si>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</si>
  <si>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</si>
  <si>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</si>
  <si>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</si>
  <si>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</si>
  <si>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</si>
  <si>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</si>
  <si>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</si>
  <si>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</si>
  <si>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</si>
  <si>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</si>
  <si>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</si>
  <si>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</si>
  <si>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</si>
  <si>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</si>
  <si>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</si>
  <si>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</si>
  <si>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</si>
  <si>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</si>
  <si>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</si>
  <si>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</si>
  <si>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</si>
  <si>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</si>
  <si>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</si>
  <si>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</si>
  <si>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</si>
  <si>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</si>
  <si>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</si>
  <si>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</si>
  <si>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</si>
  <si>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</si>
  <si>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</si>
  <si>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</si>
  <si>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</si>
  <si>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</si>
  <si>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</si>
  <si>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</si>
  <si>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</si>
  <si>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</si>
  <si>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</si>
  <si>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</si>
  <si>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</si>
  <si>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</si>
  <si>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</si>
  <si>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</si>
  <si>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</si>
  <si>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</si>
  <si>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</si>
  <si>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</si>
  <si>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</si>
  <si>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</si>
  <si>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</si>
  <si>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</si>
  <si>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</si>
  <si>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</si>
  <si>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</si>
  <si>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</si>
  <si>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</si>
  <si>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</si>
  <si>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</si>
  <si>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</si>
  <si>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</si>
  <si>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</si>
  <si>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</si>
  <si>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</si>
  <si>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</si>
  <si>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</si>
  <si>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</si>
  <si>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</si>
  <si>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</si>
  <si>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</si>
  <si>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</si>
  <si>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</si>
  <si>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</si>
  <si>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</si>
  <si>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</si>
  <si>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</si>
  <si>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</si>
  <si>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</si>
  <si>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</si>
  <si>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</si>
  <si>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</si>
  <si>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</si>
  <si>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</si>
  <si>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</si>
  <si>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</si>
  <si>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</si>
  <si>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</si>
  <si>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</si>
  <si>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</si>
  <si>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</si>
  <si>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</si>
  <si>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</si>
  <si>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</si>
  <si>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</si>
  <si>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</si>
  <si>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</si>
  <si>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</si>
  <si>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</si>
  <si>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</si>
  <si>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</si>
  <si>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</si>
  <si>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</si>
  <si>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</si>
  <si>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</si>
  <si>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</si>
  <si>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</si>
  <si>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</si>
  <si>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</si>
  <si>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</si>
  <si>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</si>
  <si>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</si>
  <si>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</si>
  <si>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</si>
  <si>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</si>
  <si>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</si>
  <si>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</si>
  <si>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</si>
  <si>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</si>
  <si>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</si>
  <si>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</si>
  <si>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</si>
  <si>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</si>
  <si>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</si>
  <si>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</si>
  <si>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</si>
  <si>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</si>
  <si>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</si>
  <si>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</si>
  <si>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</si>
  <si>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</si>
  <si>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</si>
  <si>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</si>
  <si>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</si>
  <si>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</si>
  <si>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</si>
  <si>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</si>
  <si>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</si>
  <si>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</si>
  <si>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</si>
  <si>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</si>
  <si>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</si>
  <si>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</si>
  <si>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</si>
  <si>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</si>
  <si>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</si>
  <si>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</si>
  <si>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</si>
  <si>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</si>
  <si>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</si>
  <si>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</si>
  <si>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</si>
  <si>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</si>
  <si>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</si>
  <si>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</si>
  <si>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</si>
  <si>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</si>
  <si>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</si>
  <si>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</si>
  <si>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</si>
  <si>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</si>
  <si>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</si>
  <si>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>2021-08-20 18:47:18</t>
  </si>
  <si>
    <t>2021-08-13 09:21:34</t>
  </si>
  <si>
    <t>2021-08-16 14:59:52</t>
  </si>
  <si>
    <t>2021-08-28 12:05:26</t>
  </si>
  <si>
    <t>2021-08-15 21:53:12</t>
  </si>
  <si>
    <t>2021-08-24 05:26:10</t>
  </si>
  <si>
    <t>2021-08-16 22:36:00</t>
  </si>
  <si>
    <t>2021-08-17 06:41:16</t>
  </si>
  <si>
    <t>2021-08-10 02:29:48</t>
  </si>
  <si>
    <t>2021-08-18 11:36:06</t>
  </si>
  <si>
    <t>2021-08-26 18:18:44</t>
  </si>
  <si>
    <t>2021-08-11 13:04:12</t>
  </si>
  <si>
    <t>2021-08-15 01:27:58</t>
  </si>
  <si>
    <t>2021-08-25 11:59:26</t>
  </si>
  <si>
    <t>2021-08-23 05:08:06</t>
  </si>
  <si>
    <t>2021-08-01 04:00:42</t>
  </si>
  <si>
    <t>2021-08-25 14:18:50</t>
  </si>
  <si>
    <t>2021-08-04 11:02:00</t>
  </si>
  <si>
    <t>2021-08-01 17:02:50</t>
  </si>
  <si>
    <t>2021-08-31 04:08:34</t>
  </si>
  <si>
    <t>2021-08-06 11:36:54</t>
  </si>
  <si>
    <t>2021-08-01 10:04:12</t>
  </si>
  <si>
    <t>2021-08-01 08:11:24</t>
  </si>
  <si>
    <t>2021-08-13 20:15:56</t>
  </si>
  <si>
    <t>2021-08-02 14:30:16</t>
  </si>
  <si>
    <t>2021-08-22 10:19:18</t>
  </si>
  <si>
    <t>2021-08-26 21:23:36</t>
  </si>
  <si>
    <t>2021-08-31 17:40:10</t>
  </si>
  <si>
    <t>2021-08-18 10:46:18</t>
  </si>
  <si>
    <t>2021-08-01 06:05:30</t>
  </si>
  <si>
    <t>2021-08-20 04:12:50</t>
  </si>
  <si>
    <t>2021-08-03 06:33:34</t>
  </si>
  <si>
    <t>2021-08-20 18:47:30</t>
  </si>
  <si>
    <t>2021-08-31 04:12:08</t>
  </si>
  <si>
    <t>2021-08-24 08:27:18</t>
  </si>
  <si>
    <t>2021-08-25 03:18:00</t>
  </si>
  <si>
    <t>2021-08-07 15:12:52</t>
  </si>
  <si>
    <t>2021-08-26 17:22:24</t>
  </si>
  <si>
    <t>2021-08-18 11:05:56</t>
  </si>
  <si>
    <t>2021-08-01 11:58:58</t>
  </si>
  <si>
    <t>2021-08-31 15:17:20</t>
  </si>
  <si>
    <t>2021-08-30 16:22:12</t>
  </si>
  <si>
    <t>2021-08-14 19:03:50</t>
  </si>
  <si>
    <t>2021-08-09 02:30:00</t>
  </si>
  <si>
    <t>2021-08-14 08:10:34</t>
  </si>
  <si>
    <t>2021-08-07 10:47:44</t>
  </si>
  <si>
    <t>2021-08-08 13:36:30</t>
  </si>
  <si>
    <t>2021-08-14 04:08:48</t>
  </si>
  <si>
    <t>2021-08-26 22:29:36</t>
  </si>
  <si>
    <t>2021-08-31 13:20:38</t>
  </si>
  <si>
    <t>2021-08-24 16:09:16</t>
  </si>
  <si>
    <t>2021-08-21 22:55:06</t>
  </si>
  <si>
    <t>2021-08-18 18:37:14</t>
  </si>
  <si>
    <t>2021-08-28 11:38:42</t>
  </si>
  <si>
    <t>2021-08-04 08:34:34</t>
  </si>
  <si>
    <t>2021-08-25 18:31:10</t>
  </si>
  <si>
    <t>2021-08-01 10:29:30</t>
  </si>
  <si>
    <t>2021-08-03 15:34:22</t>
  </si>
  <si>
    <t>2021-08-07 19:51:08</t>
  </si>
  <si>
    <t>2021-08-22 06:54:46</t>
  </si>
  <si>
    <t>2021-08-01 03:43:22</t>
  </si>
  <si>
    <t>2021-08-31 14:12:34</t>
  </si>
  <si>
    <t>2021-08-01 11:47:12</t>
  </si>
  <si>
    <t>2021-08-31 03:02:30</t>
  </si>
  <si>
    <t>2021-08-22 16:38:06</t>
  </si>
  <si>
    <t>2021-08-26 16:53:34</t>
  </si>
  <si>
    <t>2021-08-05 09:17:44</t>
  </si>
  <si>
    <t>2021-08-19 02:18:08</t>
  </si>
  <si>
    <t>2021-08-01 09:05:02</t>
  </si>
  <si>
    <t>2021-08-31 20:04:44</t>
  </si>
  <si>
    <t>2021-08-11 10:52:20</t>
  </si>
  <si>
    <t>2021-08-27 09:38:04</t>
  </si>
  <si>
    <t>2021-08-25 10:54:06</t>
  </si>
  <si>
    <t>2021-08-24 08:57:02</t>
  </si>
  <si>
    <t>2021-08-21 11:01:16</t>
  </si>
  <si>
    <t>2021-08-10 03:25:48</t>
  </si>
  <si>
    <t>2021-08-03 11:14:06</t>
  </si>
  <si>
    <t>2021-08-13 10:14:56</t>
  </si>
  <si>
    <t>2021-08-30 21:10:54</t>
  </si>
  <si>
    <t>2021-08-31 19:47:22</t>
  </si>
  <si>
    <t>2021-08-02 11:01:54</t>
  </si>
  <si>
    <t>2021-08-14 05:57:38</t>
  </si>
  <si>
    <t>2021-08-06 10:27:00</t>
  </si>
  <si>
    <t>2021-08-08 21:33:32</t>
  </si>
  <si>
    <t>2021-08-17 06:32:52</t>
  </si>
  <si>
    <t>2021-08-22 14:33:32</t>
  </si>
  <si>
    <t>2021-08-25 10:16:40</t>
  </si>
  <si>
    <t>2021-08-23 12:22:06</t>
  </si>
  <si>
    <t>2021-08-18 09:25:10</t>
  </si>
  <si>
    <t>2021-08-14 01:32:14</t>
  </si>
  <si>
    <t>2021-08-12 11:11:50</t>
  </si>
  <si>
    <t>2021-08-28 14:38:14</t>
  </si>
  <si>
    <t>2021-08-24 19:45:14</t>
  </si>
  <si>
    <t>2021-08-08 21:08:52</t>
  </si>
  <si>
    <t>2021-08-22 00:19:06</t>
  </si>
  <si>
    <t>2021-08-06 23:59:34</t>
  </si>
  <si>
    <t>2021-08-10 07:24:34</t>
  </si>
  <si>
    <t>2021-08-04 11:26:22</t>
  </si>
  <si>
    <t>2021-08-02 17:19:04</t>
  </si>
  <si>
    <t>2021-08-28 10:09:28</t>
  </si>
  <si>
    <t>2021-08-26 12:26:02</t>
  </si>
  <si>
    <t>2021-08-28 13:54:22</t>
  </si>
  <si>
    <t>2021-08-25 04:53:40</t>
  </si>
  <si>
    <t>2021-08-19 23:12:48</t>
  </si>
  <si>
    <t>2021-08-01 00:06:14</t>
  </si>
  <si>
    <t>2021-08-15 05:39:24</t>
  </si>
  <si>
    <t>2021-08-26 00:15:42</t>
  </si>
  <si>
    <t>2021-08-29 18:50:38</t>
  </si>
  <si>
    <t>2021-08-27 17:58:44</t>
  </si>
  <si>
    <t>2021-08-12 08:42:58</t>
  </si>
  <si>
    <t>2021-08-28 10:30:46</t>
  </si>
  <si>
    <t>2021-08-31 20:52:00</t>
  </si>
  <si>
    <t>2021-08-08 23:28:52</t>
  </si>
  <si>
    <t>2021-08-04 03:35:26</t>
  </si>
  <si>
    <t>2021-08-31 18:08:04</t>
  </si>
  <si>
    <t>2021-08-10 10:18:26</t>
  </si>
  <si>
    <t>2021-08-16 07:12:10</t>
  </si>
  <si>
    <t>2021-08-03 12:44:30</t>
  </si>
  <si>
    <t>2021-08-05 13:54:54</t>
  </si>
  <si>
    <t>2021-08-14 05:03:04</t>
  </si>
  <si>
    <t>2021-08-17 07:13:10</t>
  </si>
  <si>
    <t>2021-08-16 14:51:42</t>
  </si>
  <si>
    <t>2021-08-05 20:51:38</t>
  </si>
  <si>
    <t>2021-08-06 10:20:26</t>
  </si>
  <si>
    <t>2021-08-07 11:57:50</t>
  </si>
  <si>
    <t>2021-08-01 17:30:44</t>
  </si>
  <si>
    <t>2021-08-24 05:02:38</t>
  </si>
  <si>
    <t>2021-08-05 21:19:06</t>
  </si>
  <si>
    <t>2021-08-20 17:11:16</t>
  </si>
  <si>
    <t>2021-08-14 05:41:08</t>
  </si>
  <si>
    <t>2021-08-11 21:45:40</t>
  </si>
  <si>
    <t>2021-08-21 19:59:48</t>
  </si>
  <si>
    <t>2021-08-01 16:57:42</t>
  </si>
  <si>
    <t>2021-08-24 13:04:30</t>
  </si>
  <si>
    <t>2021-08-14 14:04:00</t>
  </si>
  <si>
    <t>2021-08-12 04:42:08</t>
  </si>
  <si>
    <t>2021-08-18 12:30:58</t>
  </si>
  <si>
    <t>2021-08-23 21:23:50</t>
  </si>
  <si>
    <t>2021-08-20 13:45:02</t>
  </si>
  <si>
    <t>2021-08-27 08:32:14</t>
  </si>
  <si>
    <t>2021-08-10 17:27:38</t>
  </si>
  <si>
    <t>2021-08-10 20:18:50</t>
  </si>
  <si>
    <t>2021-08-28 20:22:00</t>
  </si>
  <si>
    <t>2021-08-03 21:54:18</t>
  </si>
  <si>
    <t>2021-08-20 03:46:52</t>
  </si>
  <si>
    <t>2021-08-30 19:01:10</t>
  </si>
  <si>
    <t>2021-08-16 03:03:44</t>
  </si>
  <si>
    <t>2021-08-05 08:52:02</t>
  </si>
  <si>
    <t>2021-08-16 15:39:16</t>
  </si>
  <si>
    <t>2021-08-15 04:32:36</t>
  </si>
  <si>
    <t>2021-08-28 19:22:28</t>
  </si>
  <si>
    <t>2021-08-20 10:03:10</t>
  </si>
  <si>
    <t>2021-08-05 05:10:26</t>
  </si>
  <si>
    <t>2021-08-23 19:42:48</t>
  </si>
  <si>
    <t>2021-08-02 06:00:02</t>
  </si>
  <si>
    <t>2021-08-27 19:56:18</t>
  </si>
  <si>
    <t>2021-08-31 13:09:32</t>
  </si>
  <si>
    <t>2021-08-23 23:30:44</t>
  </si>
  <si>
    <t>2021-08-18 07:35:20</t>
  </si>
  <si>
    <t>2021-08-22 16:10:00</t>
  </si>
  <si>
    <t>2021-08-24 16:09:00</t>
  </si>
  <si>
    <t>2021-08-27 22:09:44</t>
  </si>
  <si>
    <t>2021-08-04 01:58:34</t>
  </si>
  <si>
    <t>2021-08-19 07:13:02</t>
  </si>
  <si>
    <t>2021-08-29 16:06:54</t>
  </si>
  <si>
    <t>2021-08-08 08:08:40</t>
  </si>
  <si>
    <t>2021-08-21 22:52:28</t>
  </si>
  <si>
    <t>2021-08-30 19:18:08</t>
  </si>
  <si>
    <t>2021-08-06 09:12:24</t>
  </si>
  <si>
    <t>2021-08-21 20:09:04</t>
  </si>
  <si>
    <t>2021-08-05 21:19:12</t>
  </si>
  <si>
    <t>2021-08-25 22:36:56</t>
  </si>
  <si>
    <t>2021-08-27 18:05:32</t>
  </si>
  <si>
    <t>2021-08-07 10:13:14</t>
  </si>
  <si>
    <t>2021-08-25 08:22:58</t>
  </si>
  <si>
    <t>2021-08-23 10:43:44</t>
  </si>
  <si>
    <t>2021-08-07 02:25:30</t>
  </si>
  <si>
    <t>2021-08-27 16:16:10</t>
  </si>
  <si>
    <t>2021-08-09 20:42:24</t>
  </si>
  <si>
    <t>2021-08-29 20:05:48</t>
  </si>
  <si>
    <t>2021-08-10 08:05:54</t>
  </si>
  <si>
    <t>2021-08-24 18:10:04</t>
  </si>
  <si>
    <t>2021-08-16 08:09:24</t>
  </si>
  <si>
    <t>2021-08-24 06:01:44</t>
  </si>
  <si>
    <t>2021-08-11 22:03:00</t>
  </si>
  <si>
    <t>2021-08-08 13:39:20</t>
  </si>
  <si>
    <t>2021-08-30 17:23:50</t>
  </si>
  <si>
    <t>2021-08-23 15:08:20</t>
  </si>
  <si>
    <t>2021-08-20 16:28:10</t>
  </si>
  <si>
    <t>2021-08-04 08:38:08</t>
  </si>
  <si>
    <t>2021-08-17 19:20:46</t>
  </si>
  <si>
    <t>2021-08-07 13:53:48</t>
  </si>
  <si>
    <t>2021-08-09 15:12:46</t>
  </si>
  <si>
    <t>2021-08-14 12:36:26</t>
  </si>
  <si>
    <t>2021-08-24 19:59:44</t>
  </si>
  <si>
    <t>2021-08-26 13:55:54</t>
  </si>
  <si>
    <t>2021-08-09 09:03:20</t>
  </si>
  <si>
    <t>2021-08-25 16:03:44</t>
  </si>
  <si>
    <t>2021-08-15 20:27:42</t>
  </si>
  <si>
    <t>2021-08-13 10:47:54</t>
  </si>
  <si>
    <t>2021-08-20 16:32:28</t>
  </si>
  <si>
    <t>2021-08-08 22:22:52</t>
  </si>
  <si>
    <t>2021-08-07 23:22:06</t>
  </si>
  <si>
    <t>2021-08-20 04:29:16</t>
  </si>
  <si>
    <t>2021-08-16 23:05:44</t>
  </si>
  <si>
    <t>2021-08-28 15:08:04</t>
  </si>
  <si>
    <t>2021-08-25 03:49:44</t>
  </si>
  <si>
    <t>2021-08-20 06:27:36</t>
  </si>
  <si>
    <t>2021-08-19 12:38:08</t>
  </si>
  <si>
    <t>2021-08-19 18:55:22</t>
  </si>
  <si>
    <t>2021-08-24 11:29:28</t>
  </si>
  <si>
    <t>2021-08-31 19:15:18</t>
  </si>
  <si>
    <t>2021-08-30 10:28:56</t>
  </si>
  <si>
    <t>2021-08-25 11:31:52</t>
  </si>
  <si>
    <t>2021-08-17 00:29:00</t>
  </si>
  <si>
    <t>2021-08-14 20:59:48</t>
  </si>
  <si>
    <t>2021-08-21 08:16:02</t>
  </si>
  <si>
    <t>2021-08-12 12:10:30</t>
  </si>
  <si>
    <t>2021-08-26 02:08:30</t>
  </si>
  <si>
    <t>2021-08-06 14:59:58</t>
  </si>
  <si>
    <t>2021-08-10 17:26:54</t>
  </si>
  <si>
    <t>2021-08-16 07:57:00</t>
  </si>
  <si>
    <t>2021-08-20 19:44:12</t>
  </si>
  <si>
    <t>2021-08-05 01:32:54</t>
  </si>
  <si>
    <t>2021-08-07 11:33:12</t>
  </si>
  <si>
    <t>2021-08-07 05:37:20</t>
  </si>
  <si>
    <t>2021-08-09 06:26:26</t>
  </si>
  <si>
    <t>2021-08-01 07:08:46</t>
  </si>
  <si>
    <t>2021-08-28 02:02:42</t>
  </si>
  <si>
    <t>2021-08-14 21:26:18</t>
  </si>
  <si>
    <t>2021-08-24 07:17:30</t>
  </si>
  <si>
    <t>2021-08-20 12:46:44</t>
  </si>
  <si>
    <t>2021-08-20 23:07:02</t>
  </si>
  <si>
    <t>2021-08-14 14:05:22</t>
  </si>
  <si>
    <t>2021-08-12 11:49:38</t>
  </si>
  <si>
    <t>2021-08-04 00:02:00</t>
  </si>
  <si>
    <t>2021-08-12 02:35:02</t>
  </si>
  <si>
    <t>2021-08-20 13:15:16</t>
  </si>
  <si>
    <t>2021-08-13 12:17:20</t>
  </si>
  <si>
    <t>2021-08-12 14:37:18</t>
  </si>
  <si>
    <t>2021-08-25 02:58:24</t>
  </si>
  <si>
    <t>2021-08-24 16:08:00</t>
  </si>
  <si>
    <t>2021-08-16 13:14:44</t>
  </si>
  <si>
    <t>2021-08-25 20:02:50</t>
  </si>
  <si>
    <t>2021-08-11 20:32:30</t>
  </si>
  <si>
    <t>2021-08-22 04:00:50</t>
  </si>
  <si>
    <t>2021-08-09 22:46:56</t>
  </si>
  <si>
    <t>2021-08-28 16:30:28</t>
  </si>
  <si>
    <t>2021-08-02 01:21:18</t>
  </si>
  <si>
    <t>2021-08-19 07:21:30</t>
  </si>
  <si>
    <t>2021-08-22 15:25:20</t>
  </si>
  <si>
    <t>2021-08-04 11:17:14</t>
  </si>
  <si>
    <t>2021-08-30 03:59:48</t>
  </si>
  <si>
    <t>2021-08-13 20:44:46</t>
  </si>
  <si>
    <t>2021-08-28 11:57:42</t>
  </si>
  <si>
    <t>2021-08-21 04:39:26</t>
  </si>
  <si>
    <t>2021-08-07 08:47:00</t>
  </si>
  <si>
    <t>2021-08-30 18:28:14</t>
  </si>
  <si>
    <t>2021-08-24 13:22:56</t>
  </si>
  <si>
    <t>2021-08-08 06:50:32</t>
  </si>
  <si>
    <t>2021-08-01 16:55:44</t>
  </si>
  <si>
    <t>2021-08-16 11:45:44</t>
  </si>
  <si>
    <t>2021-08-31 06:44:08</t>
  </si>
  <si>
    <t>2021-08-04 22:42:34</t>
  </si>
  <si>
    <t>2021-08-19 07:12:56</t>
  </si>
  <si>
    <t>2021-08-24 05:45:40</t>
  </si>
  <si>
    <t>2021-08-05 12:09:50</t>
  </si>
  <si>
    <t>2021-08-05 10:21:46</t>
  </si>
  <si>
    <t>2021-08-29 18:56:42</t>
  </si>
  <si>
    <t>2021-08-31 11:29:54</t>
  </si>
  <si>
    <t>2021-08-05 08:36:48</t>
  </si>
  <si>
    <t>2021-08-07 07:59:04</t>
  </si>
  <si>
    <t>2021-08-19 12:30:50</t>
  </si>
  <si>
    <t>2021-08-04 21:15:06</t>
  </si>
  <si>
    <t>2021-08-31 11:29:52</t>
  </si>
  <si>
    <t>2021-08-04 09:53:48</t>
  </si>
  <si>
    <t>2021-08-14 20:35:14</t>
  </si>
  <si>
    <t>2021-08-23 10:45:38</t>
  </si>
  <si>
    <t>2021-08-03 12:31:12</t>
  </si>
  <si>
    <t>2021-08-19 23:16:32</t>
  </si>
  <si>
    <t>2021-08-18 23:13:20</t>
  </si>
  <si>
    <t>2021-08-04 17:26:24</t>
  </si>
  <si>
    <t>2021-08-16 04:54:38</t>
  </si>
  <si>
    <t>2021-08-18 16:12:18</t>
  </si>
  <si>
    <t>2021-08-13 17:18:58</t>
  </si>
  <si>
    <t>2021-08-10 01:00:28</t>
  </si>
  <si>
    <t>2021-08-21 06:57:48</t>
  </si>
  <si>
    <t>2021-08-05 04:09:00</t>
  </si>
  <si>
    <t>2021-08-11 07:59:38</t>
  </si>
  <si>
    <t>2021-08-25 04:42:26</t>
  </si>
  <si>
    <t>2021-08-15 07:08:00</t>
  </si>
  <si>
    <t>2021-08-17 12:09:40</t>
  </si>
  <si>
    <t>2021-08-14 12:18:06</t>
  </si>
  <si>
    <t>2021-08-14 12:18:00</t>
  </si>
  <si>
    <t>2021-08-07 06:58:08</t>
  </si>
  <si>
    <t>2021-08-27 14:18:02</t>
  </si>
  <si>
    <t>2021-08-19 06:41:12</t>
  </si>
  <si>
    <t>2021-08-19 06:42:12</t>
  </si>
  <si>
    <t>2021-08-10 10:13:22</t>
  </si>
  <si>
    <t>2021-08-14 03:27:34</t>
  </si>
  <si>
    <t>2021-08-25 22:40:56</t>
  </si>
  <si>
    <t>2021-08-06 09:56:38</t>
  </si>
  <si>
    <t>2021-08-12 06:58:08</t>
  </si>
  <si>
    <t>2021-08-09 11:22:10</t>
  </si>
  <si>
    <t>2021-08-19 12:24:04</t>
  </si>
  <si>
    <t>2021-08-18 15:55:32</t>
  </si>
  <si>
    <t>2021-08-28 06:13:58</t>
  </si>
  <si>
    <t>2021-08-27 10:41:20</t>
  </si>
  <si>
    <t>2021-08-16 05:12:24</t>
  </si>
  <si>
    <t>2021-08-06 05:47:30</t>
  </si>
  <si>
    <t>2021-08-16 21:52:14</t>
  </si>
  <si>
    <t>2021-08-26 15:11:38</t>
  </si>
  <si>
    <t>2021-08-02 08:33:10</t>
  </si>
  <si>
    <t>2021-08-02 19:33:26</t>
  </si>
  <si>
    <t>2021-08-04 17:47:24</t>
  </si>
  <si>
    <t>2021-08-12 08:47:02</t>
  </si>
  <si>
    <t>2021-08-02 11:34:10</t>
  </si>
  <si>
    <t>2021-08-24 10:02:26</t>
  </si>
  <si>
    <t>2021-08-14 11:27:30</t>
  </si>
  <si>
    <t>2021-08-12 19:50:58</t>
  </si>
  <si>
    <t>2021-08-23 18:28:14</t>
  </si>
  <si>
    <t>2021-08-26 09:45:14</t>
  </si>
  <si>
    <t>2021-08-30 01:18:30</t>
  </si>
  <si>
    <t>2021-08-17 06:56:44</t>
  </si>
  <si>
    <t>2021-08-12 11:27:24</t>
  </si>
  <si>
    <t>2021-08-07 12:46:10</t>
  </si>
  <si>
    <t>2021-08-15 20:54:50</t>
  </si>
  <si>
    <t>2021-08-18 13:33:14</t>
  </si>
  <si>
    <t>2021-08-13 11:49:00</t>
  </si>
  <si>
    <t>2021-08-01 20:27:28</t>
  </si>
  <si>
    <t>2021-08-28 08:30:52</t>
  </si>
  <si>
    <t>2021-08-17 06:57:24</t>
  </si>
  <si>
    <t>2021-08-22 08:38:52</t>
  </si>
  <si>
    <t>2021-08-11 22:50:58</t>
  </si>
  <si>
    <t>2021-08-04 11:22:28</t>
  </si>
  <si>
    <t>2021-08-18 04:56:44</t>
  </si>
  <si>
    <t>2021-08-26 07:23:28</t>
  </si>
  <si>
    <t>2021-08-28 18:22:40</t>
  </si>
  <si>
    <t>2021-08-16 09:28:30</t>
  </si>
  <si>
    <t>2021-08-05 15:10:48</t>
  </si>
  <si>
    <t>2021-08-17 20:43:46</t>
  </si>
  <si>
    <t>2021-08-05 06:29:56</t>
  </si>
  <si>
    <t>2021-08-24 03:37:30</t>
  </si>
  <si>
    <t>2021-08-06 11:29:30</t>
  </si>
  <si>
    <t>2021-08-06 00:47:34</t>
  </si>
  <si>
    <t>2021-08-27 10:08:54</t>
  </si>
  <si>
    <t>2021-08-19 07:21:36</t>
  </si>
  <si>
    <t>2021-08-16 09:28:34</t>
  </si>
  <si>
    <t>2021-08-23 23:03:40</t>
  </si>
  <si>
    <t>2021-08-30 10:49:22</t>
  </si>
  <si>
    <t>2021-08-03 12:39:56</t>
  </si>
  <si>
    <t>2021-08-14 03:38:00</t>
  </si>
  <si>
    <t>2021-08-24 05:48:34</t>
  </si>
  <si>
    <t>2021-08-25 04:56:22</t>
  </si>
  <si>
    <t>2021-08-29 23:49:26</t>
  </si>
  <si>
    <t>2021-08-28 21:07:32</t>
  </si>
  <si>
    <t>2021-08-13 02:58:16</t>
  </si>
  <si>
    <t>2021-08-05 22:10:56</t>
  </si>
  <si>
    <t>2021-08-29 11:06:50</t>
  </si>
  <si>
    <t>2021-08-16 04:56:10</t>
  </si>
  <si>
    <t>2021-08-19 13:58:52</t>
  </si>
  <si>
    <t>2021-08-26 17:21:50</t>
  </si>
  <si>
    <t>2021-08-26 15:57:42</t>
  </si>
  <si>
    <t>2021-08-31 04:12:26</t>
  </si>
  <si>
    <t>2021-08-04 18:43:46</t>
  </si>
  <si>
    <t>2021-08-29 17:11:22</t>
  </si>
  <si>
    <t>2021-08-18 05:56:58</t>
  </si>
  <si>
    <t>2021-08-01 06:29:04</t>
  </si>
  <si>
    <t>2021-08-24 15:54:26</t>
  </si>
  <si>
    <t>2021-08-18 20:33:08</t>
  </si>
  <si>
    <t>2021-08-14 05:20:06</t>
  </si>
  <si>
    <t>2021-08-20 13:34:08</t>
  </si>
  <si>
    <t>2021-08-17 02:15:04</t>
  </si>
  <si>
    <t>2021-08-07 16:46:32</t>
  </si>
  <si>
    <t>2021-08-29 20:37:42</t>
  </si>
  <si>
    <t>2021-08-05 11:35:58</t>
  </si>
  <si>
    <t>2021-08-31 05:56:20</t>
  </si>
  <si>
    <t>2021-08-29 08:40:58</t>
  </si>
  <si>
    <t>2021-08-18 19:40:30</t>
  </si>
  <si>
    <t>2021-08-03 17:42:36</t>
  </si>
  <si>
    <t>2021-08-24 11:02:50</t>
  </si>
  <si>
    <t>2021-08-23 07:34:20</t>
  </si>
  <si>
    <t>2021-08-28 17:58:52</t>
  </si>
  <si>
    <t>2021-08-15 16:19:14</t>
  </si>
  <si>
    <t>2021-08-06 05:17:34</t>
  </si>
  <si>
    <t>2021-08-23 18:55:16</t>
  </si>
  <si>
    <t>2021-08-07 15:12:38</t>
  </si>
  <si>
    <t>2021-08-07 20:23:20</t>
  </si>
  <si>
    <t>2021-08-17 13:21:06</t>
  </si>
  <si>
    <t>2021-08-03 05:12:16</t>
  </si>
  <si>
    <t>2021-08-26 14:05:30</t>
  </si>
  <si>
    <t>2021-08-26 07:27:00</t>
  </si>
  <si>
    <t>2021-08-25 06:49:52</t>
  </si>
  <si>
    <t>2021-08-27 17:41:22</t>
  </si>
  <si>
    <t>2021-08-18 11:49:18</t>
  </si>
  <si>
    <t>2021-08-18 06:05:34</t>
  </si>
  <si>
    <t>2021-08-23 21:23:36</t>
  </si>
  <si>
    <t>2021-08-20 11:28:06</t>
  </si>
  <si>
    <t>2021-08-26 11:49:28</t>
  </si>
  <si>
    <t>2021-08-28 22:46:56</t>
  </si>
  <si>
    <t>2021-08-21 04:16:52</t>
  </si>
  <si>
    <t>2021-08-09 03:05:38</t>
  </si>
  <si>
    <t>2021-08-23 03:21:42</t>
  </si>
  <si>
    <t>2021-08-23 23:12:36</t>
  </si>
  <si>
    <t>2021-08-30 11:14:08</t>
  </si>
  <si>
    <t>2021-08-24 15:05:46</t>
  </si>
  <si>
    <t>2021-08-09 23:12:24</t>
  </si>
  <si>
    <t>2021-08-29 07:20:12</t>
  </si>
  <si>
    <t>2021-08-01 05:35:10</t>
  </si>
  <si>
    <t>2021-08-17 06:51:52</t>
  </si>
  <si>
    <t>2021-08-13 01:52:44</t>
  </si>
  <si>
    <t>2021-08-08 03:02:12</t>
  </si>
  <si>
    <t>2021-08-20 03:44:12</t>
  </si>
  <si>
    <t>2021-08-29 16:07:50</t>
  </si>
  <si>
    <t>2021-08-04 11:22:38</t>
  </si>
  <si>
    <t>2021-08-15 09:58:18</t>
  </si>
  <si>
    <t>2021-08-20 19:21:50</t>
  </si>
  <si>
    <t>2021-08-22 06:01:42</t>
  </si>
  <si>
    <t>2021-08-10 01:38:04</t>
  </si>
  <si>
    <t>2021-08-13 16:00:06</t>
  </si>
  <si>
    <t>2021-08-19 08:52:12</t>
  </si>
  <si>
    <t>2021-08-07 00:37:10</t>
  </si>
  <si>
    <t>2021-08-18 10:48:42</t>
  </si>
  <si>
    <t>2021-08-22 11:31:23</t>
  </si>
  <si>
    <t>2021-08-12 21:19:16</t>
  </si>
  <si>
    <t>2021-08-13 17:52:38</t>
  </si>
  <si>
    <t>2021-08-01 11:50:08</t>
  </si>
  <si>
    <t>2021-08-01 08:16:46</t>
  </si>
  <si>
    <t>2021-08-31 01:02:34</t>
  </si>
  <si>
    <t>2021-08-31 22:48:58</t>
  </si>
  <si>
    <t>2021-08-23 19:55:38</t>
  </si>
  <si>
    <t>2021-08-12 17:12:58</t>
  </si>
  <si>
    <t>2021-08-10 21:29:40</t>
  </si>
  <si>
    <t>2021-08-11 15:25:22</t>
  </si>
  <si>
    <t>2021-08-07 09:45:50</t>
  </si>
  <si>
    <t>2021-08-20 12:17:42</t>
  </si>
  <si>
    <t>2021-08-05 01:44:18</t>
  </si>
  <si>
    <t>2021-08-26 12:57:24</t>
  </si>
  <si>
    <t>2021-08-20 16:23:46</t>
  </si>
  <si>
    <t>2021-08-03 12:19:38</t>
  </si>
  <si>
    <t>2021-08-03 12:19:42</t>
  </si>
  <si>
    <t>2021-08-31 07:23:38</t>
  </si>
  <si>
    <t>2021-08-13 09:51:36</t>
  </si>
  <si>
    <t>2021-08-17 13:21:02</t>
  </si>
  <si>
    <t>2021-08-06 10:41:28</t>
  </si>
  <si>
    <t>2021-08-18 07:12:40</t>
  </si>
  <si>
    <t>2021-08-27 13:25:54</t>
  </si>
  <si>
    <t>2021-08-13 05:59:42</t>
  </si>
  <si>
    <t>2021-08-18 07:35:06</t>
  </si>
  <si>
    <t>2021-08-29 12:05:30</t>
  </si>
  <si>
    <t>2021-08-07 14:59:24</t>
  </si>
  <si>
    <t>2021-08-19 11:34:00</t>
  </si>
  <si>
    <t>2021-08-10 16:05:14</t>
  </si>
  <si>
    <t>2021-08-18 05:37:06</t>
  </si>
  <si>
    <t>2021-08-29 02:43:58</t>
  </si>
  <si>
    <t>2021-08-26 08:52:12</t>
  </si>
  <si>
    <t>2021-08-14 18:35:34</t>
  </si>
  <si>
    <t>2021-08-13 17:53:04</t>
  </si>
  <si>
    <t>2021-08-12 04:34:16</t>
  </si>
  <si>
    <t>2021-08-12 18:10:28</t>
  </si>
  <si>
    <t>2021-08-12 17:41:40</t>
  </si>
  <si>
    <t>2021-08-13 17:52:54</t>
  </si>
  <si>
    <t>2021-08-13 08:15:16</t>
  </si>
  <si>
    <t>2021-08-28 20:07:06</t>
  </si>
  <si>
    <t>2021-08-17 11:59:42</t>
  </si>
  <si>
    <t>2021-08-14 17:24:12</t>
  </si>
  <si>
    <t>2021-08-24 15:09:34</t>
  </si>
  <si>
    <t>2021-08-24 19:13:58</t>
  </si>
  <si>
    <t>2021-08-15 15:39:34</t>
  </si>
  <si>
    <t>2021-08-24 04:04:48</t>
  </si>
  <si>
    <t>2021-08-16 12:23:06</t>
  </si>
  <si>
    <t>2021-08-31 20:48:52</t>
  </si>
  <si>
    <t>2021-08-17 16:38:36</t>
  </si>
  <si>
    <t>2021-08-27 11:38:28</t>
  </si>
  <si>
    <t>2021-08-30 05:05:12</t>
  </si>
  <si>
    <t>2021-08-21 13:33:20</t>
  </si>
  <si>
    <t>2021-08-30 04:45:54</t>
  </si>
  <si>
    <t>2021-08-24 01:08:04</t>
  </si>
  <si>
    <t>2021-08-29 15:10:06</t>
  </si>
  <si>
    <t>2021-08-29 13:12:32</t>
  </si>
  <si>
    <t>2021-08-27 08:35:40</t>
  </si>
  <si>
    <t>2021-08-27 06:49:50</t>
  </si>
  <si>
    <t>2021-08-21 12:18:44</t>
  </si>
  <si>
    <t>2021-08-21 06:58:52</t>
  </si>
  <si>
    <t>2021-08-23 03:21:50</t>
  </si>
  <si>
    <t>2411/5180</t>
  </si>
  <si>
    <t>2021-08-28 02:05:42</t>
  </si>
  <si>
    <t>2021-08-31 09:43:46</t>
  </si>
  <si>
    <t>2021-08-24 15:02:44</t>
  </si>
  <si>
    <t>2021-08-31 22:38:50</t>
  </si>
  <si>
    <t>2021-08-26 15:51:30</t>
  </si>
  <si>
    <t>2021-08-26 15:51:20</t>
  </si>
  <si>
    <t>2021-08-28 19:25:48</t>
  </si>
  <si>
    <t>2021-08-27 21:58:16</t>
  </si>
  <si>
    <t>2021-08-28 17:58:22</t>
  </si>
  <si>
    <t>2021-08-28 03:33:40</t>
  </si>
  <si>
    <t>2021-08-29 07:19:44</t>
  </si>
  <si>
    <t>2021-08-29 21:37:52</t>
  </si>
  <si>
    <t>2021-08-30 10:04:04</t>
  </si>
  <si>
    <t>2021-08-30 10:32:24</t>
  </si>
  <si>
    <t>2021-08-30 10:04:12</t>
  </si>
  <si>
    <t>2031-09-01 00:00:00</t>
  </si>
  <si>
    <t>81FC215</t>
  </si>
  <si>
    <t>2411/5154</t>
  </si>
  <si>
    <t>544786614</t>
  </si>
  <si>
    <t>07ART679</t>
  </si>
  <si>
    <t>2411/5155</t>
  </si>
  <si>
    <t>544786618</t>
  </si>
  <si>
    <t>34EJKL008</t>
  </si>
  <si>
    <t>2411/5156</t>
  </si>
  <si>
    <t>544786622</t>
  </si>
  <si>
    <t>34CAY756</t>
  </si>
  <si>
    <t>2411/5157</t>
  </si>
  <si>
    <t>544786543</t>
  </si>
  <si>
    <t>34DMJ636</t>
  </si>
  <si>
    <t>2411/5158</t>
  </si>
  <si>
    <t>544786547</t>
  </si>
  <si>
    <t>06DK9922</t>
  </si>
  <si>
    <t>2411/5159</t>
  </si>
  <si>
    <t>544786551</t>
  </si>
  <si>
    <t>2412/990</t>
  </si>
  <si>
    <t>547444580</t>
  </si>
  <si>
    <t>2411/5160</t>
  </si>
  <si>
    <t>544786555</t>
  </si>
  <si>
    <t>10AFV241</t>
  </si>
  <si>
    <t>2411/5161</t>
  </si>
  <si>
    <t>544786559</t>
  </si>
  <si>
    <t>2031-09-02 00:00:00</t>
  </si>
  <si>
    <t>2411/5162</t>
  </si>
  <si>
    <t>544786563</t>
  </si>
  <si>
    <t>81EL611</t>
  </si>
  <si>
    <t>2411/5163</t>
  </si>
  <si>
    <t>544786567</t>
  </si>
  <si>
    <t>2411/5164</t>
  </si>
  <si>
    <t>544786571</t>
  </si>
  <si>
    <t>10AFU807</t>
  </si>
  <si>
    <t>2411/5165</t>
  </si>
  <si>
    <t>544786575</t>
  </si>
  <si>
    <t>38UN513</t>
  </si>
  <si>
    <t>2411/5166</t>
  </si>
  <si>
    <t>544786579</t>
  </si>
  <si>
    <t>06JOZ84</t>
  </si>
  <si>
    <t>2411/5167</t>
  </si>
  <si>
    <t>544786583</t>
  </si>
  <si>
    <t>2411/5168</t>
  </si>
  <si>
    <t>544786587</t>
  </si>
  <si>
    <t>CB5517BK</t>
  </si>
  <si>
    <t>2411/5169</t>
  </si>
  <si>
    <t>544786591</t>
  </si>
  <si>
    <t>CB9492MK</t>
  </si>
  <si>
    <t>2411/5170</t>
  </si>
  <si>
    <t>544786595</t>
  </si>
  <si>
    <t>33ABK460</t>
  </si>
  <si>
    <t>2411/5171</t>
  </si>
  <si>
    <t>544786599</t>
  </si>
  <si>
    <t>33AGT471</t>
  </si>
  <si>
    <t>2411/5172</t>
  </si>
  <si>
    <t>544786603</t>
  </si>
  <si>
    <t>2021-09-03 02:26:17</t>
  </si>
  <si>
    <t>2031-09-03 00:00:00</t>
  </si>
  <si>
    <t>4E184ED5E984BBB31EB01F7FD18A0744E95A9AE9D6CF481A28542C8E37BD3301</t>
  </si>
  <si>
    <t>34EJJ921</t>
  </si>
  <si>
    <t>2411/5173</t>
  </si>
  <si>
    <t>544786607</t>
  </si>
  <si>
    <t>2021-09-03 02:30:02</t>
  </si>
  <si>
    <t>D5D8D9F9EDD61736EDA0A6DDC7A8C27F360F36F96781075E35AD0AA2F95F8630</t>
  </si>
  <si>
    <t>34EJK177</t>
  </si>
  <si>
    <t>2411/5174</t>
  </si>
  <si>
    <t>544786611</t>
  </si>
  <si>
    <t>2021-09-03 06:45:30</t>
  </si>
  <si>
    <t>7E654F81613B422B26A6256BA702FA22EFEED16641547ADF2E006A653831C3D5</t>
  </si>
  <si>
    <t>6M55988</t>
  </si>
  <si>
    <t>2411/5175</t>
  </si>
  <si>
    <t>544786615</t>
  </si>
  <si>
    <t>2021-09-03 09:11:26</t>
  </si>
  <si>
    <t>F196CFAA0640D080EDDC9EB91A60446C573B33F732A047E764602CDA4C9C25E2</t>
  </si>
  <si>
    <t>34ZR5789</t>
  </si>
  <si>
    <t>2411/5176</t>
  </si>
  <si>
    <t>544786619</t>
  </si>
  <si>
    <t>2021-09-03 09:30:27</t>
  </si>
  <si>
    <t>AC2A079DEF29D6AC1FA79A83212574F73BE07D0C5D2FB5037FEDC11FC9A78091</t>
  </si>
  <si>
    <t>34Y1066</t>
  </si>
  <si>
    <t>2411/5177</t>
  </si>
  <si>
    <t>544786623</t>
  </si>
  <si>
    <t>2021-09-03 10:50:35</t>
  </si>
  <si>
    <t>1C80E39C8AA5234E817229202027F4C8D566DF9085BE87519598537902481B58</t>
  </si>
  <si>
    <t>2021-09-03 11:44:55</t>
  </si>
  <si>
    <t>704310*******5085</t>
  </si>
  <si>
    <t>E3EEA3207C2204BCE75695F72DE73BF07CC4C53BAE12DE9D4ED7CFDAF99037F5</t>
  </si>
  <si>
    <t>VU413EL</t>
  </si>
  <si>
    <t>2410/197</t>
  </si>
  <si>
    <t>560268111</t>
  </si>
  <si>
    <t>2021-09-03 11:54:41</t>
  </si>
  <si>
    <t>LRJS84</t>
  </si>
  <si>
    <t>2410/198</t>
  </si>
  <si>
    <t>560268123</t>
  </si>
  <si>
    <t>2021-09-03 14:48:42</t>
  </si>
  <si>
    <t>2044506BA06D06105429F8529A10C57A60CD6AB91D721EB2842D8F6B6C5726CA</t>
  </si>
  <si>
    <t>42AGV326</t>
  </si>
  <si>
    <t>2411/5178</t>
  </si>
  <si>
    <t>544786627</t>
  </si>
  <si>
    <t>2021-09-03 16:54:53</t>
  </si>
  <si>
    <t>704310*******7862</t>
  </si>
  <si>
    <t>C1D164575B8DA8EE529216C83F6FF9CCBB63AA493D8ACF7882293820BB928AAB</t>
  </si>
  <si>
    <t>34DHD600</t>
  </si>
  <si>
    <t>2411/5179</t>
  </si>
  <si>
    <t>544786631</t>
  </si>
  <si>
    <t>2021-09-03 22:10:39</t>
  </si>
  <si>
    <t>6E0DDDF09BE3B8117B6BD5D08587190680023A9AF4A60099FD5453E650DF853E</t>
  </si>
  <si>
    <t>34EJA817</t>
  </si>
  <si>
    <t>2411/5181</t>
  </si>
  <si>
    <t>544786626</t>
  </si>
  <si>
    <t>2021-09-04 01:57:08</t>
  </si>
  <si>
    <t>2031-09-04 00:00:00</t>
  </si>
  <si>
    <t>704310*******0950</t>
  </si>
  <si>
    <t>066599352B8C57935294D4F3C0CAB065C386DC7629A49024A90AFFACC4742C05</t>
  </si>
  <si>
    <t>16AOS494</t>
  </si>
  <si>
    <t>2411/5182</t>
  </si>
  <si>
    <t>544786630</t>
  </si>
  <si>
    <t>2021-09-04 11:08:32</t>
  </si>
  <si>
    <t>704310*******7473</t>
  </si>
  <si>
    <t>33CA08F36088401229369958929E2818B59D7BA93E353BAFC5B51B054308511A</t>
  </si>
  <si>
    <t>NZ329GX</t>
  </si>
  <si>
    <t>2411/5183</t>
  </si>
  <si>
    <t>544786533</t>
  </si>
  <si>
    <t>2021-09-04 12:25:53</t>
  </si>
  <si>
    <t>704310*******8716</t>
  </si>
  <si>
    <t>7475F57EBC87B90170AF2F5D13CB77C8D0C8B6708EA212B070DA6FE745EBE55B</t>
  </si>
  <si>
    <t>E3863HA</t>
  </si>
  <si>
    <t>2411/5184</t>
  </si>
  <si>
    <t>544786536</t>
  </si>
  <si>
    <t>2021-09-04 16:56:40</t>
  </si>
  <si>
    <t>2D6B02E1B88084B1A781A579B2C6D0F8422075085DAC30844C3CB4BEC03D9068</t>
  </si>
  <si>
    <t>81ABY010</t>
  </si>
  <si>
    <t>2411/5185</t>
  </si>
  <si>
    <t>544786539</t>
  </si>
  <si>
    <t>2021-09-04 21:48:11</t>
  </si>
  <si>
    <t>8D961DC757D3E558008312ABB2A3466C8B5568DEB62ACF3C05397422ABCCD9C3</t>
  </si>
  <si>
    <t>2021-09-04 22:15:51</t>
  </si>
  <si>
    <t>2981CD2690E69E03D59812688DED149B149F4C307F71FC6D525BC1D07AFA558B</t>
  </si>
  <si>
    <t>PGGK178</t>
  </si>
  <si>
    <t>2411/5186</t>
  </si>
  <si>
    <t>544786534</t>
  </si>
  <si>
    <t>2021-09-04 22:29:01</t>
  </si>
  <si>
    <t>D05C1CCE9AFF11BF1F916E0004D36E3A0F8D1581721985F91D329D62763C594C</t>
  </si>
  <si>
    <t>81EL615</t>
  </si>
  <si>
    <t>2411/5187</t>
  </si>
  <si>
    <t>544786537</t>
  </si>
  <si>
    <t>2021-09-04 23:45:54</t>
  </si>
  <si>
    <t>8206669C36EE1F14F2A99F5DC6AE09208739CE376ED9B93A6687430B3C4D6F51</t>
  </si>
  <si>
    <t>16APK313</t>
  </si>
  <si>
    <t>2411/5188</t>
  </si>
  <si>
    <t>544786632</t>
  </si>
  <si>
    <t>2021-09-04 23:56:39</t>
  </si>
  <si>
    <t>704310*******1584</t>
  </si>
  <si>
    <t>DD52503DF09ABD1F3FF81AFA4B21D4A1A97DF18601F9BFCD8AC93D287E82A36D</t>
  </si>
  <si>
    <t>16APK871</t>
  </si>
  <si>
    <t>2411/5189</t>
  </si>
  <si>
    <t>544786628</t>
  </si>
  <si>
    <t>2021-09-05 01:59:13</t>
  </si>
  <si>
    <t>3DCF77FC5B62E552081E6BE25BAEB26C00236543C05ABCC0337AC6E4070B8695</t>
  </si>
  <si>
    <t>2021-09-05 02:25:24</t>
  </si>
  <si>
    <t>2031-09-05 00:00:00</t>
  </si>
  <si>
    <t>704310*******4734</t>
  </si>
  <si>
    <t>FE721139F76CB48B413BE01F5EAD713601B3006DC0D4468A454BD0BE8EACCD17</t>
  </si>
  <si>
    <t>2411/5190</t>
  </si>
  <si>
    <t>544786624</t>
  </si>
  <si>
    <t>2021-09-05 02:35:02</t>
  </si>
  <si>
    <t>6DD2F2A5ED40ECEA83945CA2076E9F23755E95FB44FDEA6F34E03BC74A7C7BB3</t>
  </si>
  <si>
    <t>2021-09-05 03:02:06</t>
  </si>
  <si>
    <t>135C5338080145872452E24E134496FDEF19B928466150B23EC77BBE0E6C664A</t>
  </si>
  <si>
    <t>16APK873</t>
  </si>
  <si>
    <t>2411/5191</t>
  </si>
  <si>
    <t>544786620</t>
  </si>
  <si>
    <t>2021-09-05 09:41:27</t>
  </si>
  <si>
    <t>704310*******5773</t>
  </si>
  <si>
    <t>42CBF331517FA80AE0168C68DAC96C45511BE0E62FC1517120FFC9C5F7B70803</t>
  </si>
  <si>
    <t>2021-09-05 17:05:05</t>
  </si>
  <si>
    <t>F89205FB937BCF80230682D743B59CA7DAD0CB02E2F2BADD64FFC9A7191D92A7</t>
  </si>
  <si>
    <t>2021-09-05 21:01:36</t>
  </si>
  <si>
    <t>704310*******6797</t>
  </si>
  <si>
    <t>719BD0073E95C7FDBBCE3CBF06C34367B8E46B98EF2A5E4EDDC582377175193C</t>
  </si>
  <si>
    <t>6/9/2021 Из Батровцы</t>
  </si>
  <si>
    <t>6/9/2021 из Батровцы</t>
  </si>
  <si>
    <t>2412/991</t>
  </si>
  <si>
    <t>547444615</t>
  </si>
  <si>
    <t>TE4000BG</t>
  </si>
  <si>
    <t>2412/992</t>
  </si>
  <si>
    <t>547444611</t>
  </si>
  <si>
    <t>07DFU31</t>
  </si>
  <si>
    <t>2412/993</t>
  </si>
  <si>
    <t>547444575</t>
  </si>
  <si>
    <t>35AYZ293</t>
  </si>
  <si>
    <t>2411/5192</t>
  </si>
  <si>
    <t>544786616</t>
  </si>
  <si>
    <t>34EHL310</t>
  </si>
  <si>
    <t>2411/5193</t>
  </si>
  <si>
    <t>544786612</t>
  </si>
  <si>
    <t>2021-09-06 03:59:48</t>
  </si>
  <si>
    <t>2031-09-06 00:00:00</t>
  </si>
  <si>
    <t>33B3AC3B5733D1D697F6923DF22F52E54CABDBA82C7E442024E8E4987094B740</t>
  </si>
  <si>
    <t>CB4708BB</t>
  </si>
  <si>
    <t>2411/5194</t>
  </si>
  <si>
    <t>544786608</t>
  </si>
  <si>
    <t>2021-09-06 13:06:55</t>
  </si>
  <si>
    <t>178AD85D1C0389B45CB531140F7E2908D830299D567230D2FA641F6833CDA854</t>
  </si>
  <si>
    <t>2021-09-06 13:26:33</t>
  </si>
  <si>
    <t>409560DDD909F9703EE69C91A80D8E4B26D09BFF81B77F00F15836EF67730FAC</t>
  </si>
  <si>
    <t>2021-09-06 16:12:45</t>
  </si>
  <si>
    <t>5B45E91C49E39FB72B7E8176B32B8E0EB4976733E582081AB45DE1A9D5682061</t>
  </si>
  <si>
    <t>2021-09-06 16:34:52</t>
  </si>
  <si>
    <t>704310*******6424</t>
  </si>
  <si>
    <t>40EA956760EF2DBA1277ABD32F6DA80218C0A2DB48985A38810DF27E75B8872E</t>
  </si>
  <si>
    <t>2021-09-06 17:18:52</t>
  </si>
  <si>
    <t>704310*******3892</t>
  </si>
  <si>
    <t>724F614D10E8B73820C7BBC84E377E3387A14F573A953BB3BE6C7237CE921D91</t>
  </si>
  <si>
    <t>2021-09-06 23:09:03</t>
  </si>
  <si>
    <t>704310*******5200</t>
  </si>
  <si>
    <t>AE413C4BEFAC7358B38B2B5AF6F0BFF2DE98A166E1B1BFD9206A6B074F6ACCE9</t>
  </si>
  <si>
    <t>2021-09-08 03:00:04</t>
  </si>
  <si>
    <t>2021-09-08 03:00:03</t>
  </si>
  <si>
    <t>34EJJ184</t>
  </si>
  <si>
    <t>2411/5195</t>
  </si>
  <si>
    <t>544786556</t>
  </si>
  <si>
    <t>2411/5196</t>
  </si>
  <si>
    <t>544786560</t>
  </si>
  <si>
    <t>16APK872</t>
  </si>
  <si>
    <t>2411/5197</t>
  </si>
  <si>
    <t>544786564</t>
  </si>
  <si>
    <t>2411/5198</t>
  </si>
  <si>
    <t>544786568</t>
  </si>
  <si>
    <t>2411/5199</t>
  </si>
  <si>
    <t>544786572</t>
  </si>
  <si>
    <t>34EIN344</t>
  </si>
  <si>
    <t>2411/5200</t>
  </si>
  <si>
    <t>544786604</t>
  </si>
  <si>
    <t>2021-09-07 06:04:32</t>
  </si>
  <si>
    <t>704310*******6345</t>
  </si>
  <si>
    <t>22B80C6CCF07E04E295A1781C79071FE741499309830D1FDBB0A97971B2C194F</t>
  </si>
  <si>
    <t>2021-09-07 12:14:23</t>
  </si>
  <si>
    <t>704310*******1771</t>
  </si>
  <si>
    <t>CFABE3A5CDF0628E244F252DF160557FCAC8C52E81B11EFE12CD85C28B1CB572</t>
  </si>
  <si>
    <t>2021-09-07 16:11:46</t>
  </si>
  <si>
    <t>A0A28A6DCA4EBF62CCC6388D2FE9468818C53AA1AE57A96F8B77500A93316A64</t>
  </si>
  <si>
    <t>2021-09-07 18:36:36</t>
  </si>
  <si>
    <t>704310*******1763</t>
  </si>
  <si>
    <t>4AE6F580F7F0947A04FB8F4236895D51921E1426F44106BC0E3DD7EC7C7A378D</t>
  </si>
  <si>
    <t>2021-09-08 00:50:48</t>
  </si>
  <si>
    <t>704310*******2310</t>
  </si>
  <si>
    <t>9B30E6921A4F5309968BD2C6A01173A73C40320585C7D9E949AF763781E315F3</t>
  </si>
  <si>
    <t>232/231</t>
  </si>
  <si>
    <t>БЛОК 8/09/2021</t>
  </si>
  <si>
    <t>ДЕБЛОК 8/09/2021. БЛОК 07/09/2021</t>
  </si>
  <si>
    <t>BT1331AC</t>
  </si>
  <si>
    <t>2414/153</t>
  </si>
  <si>
    <t>547442120</t>
  </si>
  <si>
    <t>BT8307AB</t>
  </si>
  <si>
    <t>2414/154</t>
  </si>
  <si>
    <t>547442144</t>
  </si>
  <si>
    <t>BT6607AE</t>
  </si>
  <si>
    <t>2414/155</t>
  </si>
  <si>
    <t>547444636</t>
  </si>
  <si>
    <t>2031-09-07 00:00:00</t>
  </si>
  <si>
    <t>34ACS148</t>
  </si>
  <si>
    <t>2411/5201</t>
  </si>
  <si>
    <t>544786576</t>
  </si>
  <si>
    <t>14GM942</t>
  </si>
  <si>
    <t>2411/5202</t>
  </si>
  <si>
    <t>544786600</t>
  </si>
  <si>
    <t>14GM742</t>
  </si>
  <si>
    <t>2411/5203</t>
  </si>
  <si>
    <t>544786596</t>
  </si>
  <si>
    <t>2031-09-08 00:00:00</t>
  </si>
  <si>
    <t>CB8671CP</t>
  </si>
  <si>
    <t>2411/5204</t>
  </si>
  <si>
    <t>544786552</t>
  </si>
  <si>
    <t>2021-09-08 00:54:25</t>
  </si>
  <si>
    <t>704310*******1395</t>
  </si>
  <si>
    <t>A47E7E28A98599F8C5891856F76E88F2DA36671BFA3B4631C3ECA46312331048</t>
  </si>
  <si>
    <t>34HS3513</t>
  </si>
  <si>
    <t>2411/5205</t>
  </si>
  <si>
    <t>544786548</t>
  </si>
  <si>
    <t>2021-09-08 01:01:13</t>
  </si>
  <si>
    <t>704310*******4051</t>
  </si>
  <si>
    <t>8A4E1AC807AFC93F4E01768C88EFD3B15EFC1D28B56243D61027673989E552EF</t>
  </si>
  <si>
    <t>14ABK088</t>
  </si>
  <si>
    <t>2411/5206</t>
  </si>
  <si>
    <t>544786544</t>
  </si>
  <si>
    <t>2021-09-08 04:58:06</t>
  </si>
  <si>
    <t>704310*******0243</t>
  </si>
  <si>
    <t>511D2480C5DF125824DFA58AD9EF8D5B1D27845270FBBCDB42724B369D2D1C19</t>
  </si>
  <si>
    <t>34DMA889</t>
  </si>
  <si>
    <t>2411/5207</t>
  </si>
  <si>
    <t>544786592</t>
  </si>
  <si>
    <t>2021-09-08 05:04:43</t>
  </si>
  <si>
    <t>F66B9986D2C2862FB80C4AAAB0F6F19C10E7DFBFF24587555BE476CEF786FAB7</t>
  </si>
  <si>
    <t>16APK314</t>
  </si>
  <si>
    <t>2411/5208</t>
  </si>
  <si>
    <t>544786580</t>
  </si>
  <si>
    <t>2021-09-08 13:49:56</t>
  </si>
  <si>
    <t>704310*******4596</t>
  </si>
  <si>
    <t>C0DE166C76E40F7C1D50DA65F600962E3F375162E6D831407CD8A8B4D5B1156E</t>
  </si>
  <si>
    <t>2021-09-08 19:44:16</t>
  </si>
  <si>
    <t>339DE4E38569FA9299596675F04B357802B66A9BA3DDC46631B3C47837594638</t>
  </si>
  <si>
    <t>2021-09-08 21:21:44</t>
  </si>
  <si>
    <t>704310*******6229</t>
  </si>
  <si>
    <t>FC1C3768A8D3206CF187354771C7F8B210402E652032C778253A3A7D49ABBEB4</t>
  </si>
  <si>
    <t>2021-09-10 03:00:03</t>
  </si>
  <si>
    <t>PA5525KK</t>
  </si>
  <si>
    <t>2412/994</t>
  </si>
  <si>
    <t>544789459</t>
  </si>
  <si>
    <t>VU943EA</t>
  </si>
  <si>
    <t>2410/199</t>
  </si>
  <si>
    <t>560268119</t>
  </si>
  <si>
    <t>34DMJ516</t>
  </si>
  <si>
    <t>2411/5209</t>
  </si>
  <si>
    <t>544786588</t>
  </si>
  <si>
    <t>DA507GT</t>
  </si>
  <si>
    <t>2412/995</t>
  </si>
  <si>
    <t>425822870</t>
  </si>
  <si>
    <t>2021-09-09 11:48:59</t>
  </si>
  <si>
    <t>704310*******8919</t>
  </si>
  <si>
    <t>8D3D6DD5E458FFAE6A617C71F17DFEFEF53288F4664B5C3C69E025CDB6E7F155</t>
  </si>
  <si>
    <t>2021-09-09 13:39:11</t>
  </si>
  <si>
    <t>704310*******6305</t>
  </si>
  <si>
    <t>E93C2E37FB3904396B3D1744FDB478D41CCA76FB662A97945C6CD5E0E7F458FE</t>
  </si>
  <si>
    <t>2021-09-09 13:53:18</t>
  </si>
  <si>
    <t>704310*******7774</t>
  </si>
  <si>
    <t>E419ADC3B363985B0D996A9F763B951967A949257B2E0394C81FD71FF16A017C</t>
  </si>
  <si>
    <t>2021-09-09 23:39:26</t>
  </si>
  <si>
    <t>704310*******6352</t>
  </si>
  <si>
    <t>8475808A247FFFB933F2C5A44D3DC60DA690B45D3F0F0343067B303D3ADF26B8</t>
  </si>
  <si>
    <t>БЛОК 10/9/2021</t>
  </si>
  <si>
    <t>2031-09-09 00:00:00</t>
  </si>
  <si>
    <t>NZ996FY</t>
  </si>
  <si>
    <t>2411/5210</t>
  </si>
  <si>
    <t>560263377</t>
  </si>
  <si>
    <t>34BAA868</t>
  </si>
  <si>
    <t>2411/5211</t>
  </si>
  <si>
    <t>560263381</t>
  </si>
  <si>
    <t>E3930KX</t>
  </si>
  <si>
    <t>2412/996</t>
  </si>
  <si>
    <t>431073606</t>
  </si>
  <si>
    <t>34ACS150</t>
  </si>
  <si>
    <t>2411/5212</t>
  </si>
  <si>
    <t>560263385</t>
  </si>
  <si>
    <t>2021-09-10 12:29:56</t>
  </si>
  <si>
    <t>2031-09-10 00:00:00</t>
  </si>
  <si>
    <t>704310*******6343</t>
  </si>
  <si>
    <t>E66846201976EA3A716EB06E8421D5AF35C27CE22CDFF30688A49832DFD9D6E2</t>
  </si>
  <si>
    <t>31AHD684</t>
  </si>
  <si>
    <t>2411/5213</t>
  </si>
  <si>
    <t>560263389</t>
  </si>
  <si>
    <t>2021-09-10 12:33:12</t>
  </si>
  <si>
    <t>2912FD99EAF29B53F048EC75099F20A8D0624D97CA16B756EB70E22DF286500E</t>
  </si>
  <si>
    <t>31AFN776</t>
  </si>
  <si>
    <t>2411/5214</t>
  </si>
  <si>
    <t>560263393</t>
  </si>
  <si>
    <t>2021-09-10 15:49:31</t>
  </si>
  <si>
    <t>704310*******6492</t>
  </si>
  <si>
    <t>C3C6835B6E72D338D2CF4D7F17689D55AE70DDE6F2289B0FE46AE9DD726F9F6E</t>
  </si>
  <si>
    <t>CB4949CA</t>
  </si>
  <si>
    <t>2411/5215</t>
  </si>
  <si>
    <t>560263397</t>
  </si>
  <si>
    <t>2021-09-11 00:50:15</t>
  </si>
  <si>
    <t>2031-09-11 00:00:00</t>
  </si>
  <si>
    <t>A4DFD0E5CBD05635E8FF541B63DC458AD0DCA4AA4DE679D609A895F57DA0435F</t>
  </si>
  <si>
    <t>2411/5216</t>
  </si>
  <si>
    <t>560263401</t>
  </si>
  <si>
    <t>2021-09-11 11:17:37</t>
  </si>
  <si>
    <t>704310*******6810</t>
  </si>
  <si>
    <t>B84C5F09F326E5908C87F96BC9F9EC1259E565172F7B1BA888D16899E910389E</t>
  </si>
  <si>
    <t>81FC121</t>
  </si>
  <si>
    <t>2411/5217</t>
  </si>
  <si>
    <t>560263405</t>
  </si>
  <si>
    <t>2021-09-11 16:09:45</t>
  </si>
  <si>
    <t>704310*******6295</t>
  </si>
  <si>
    <t>5F2191C1424D6F51FECB5C862C6BBF0EB9502EB728815A0987EEF0074B681F39</t>
  </si>
  <si>
    <t>34DVH383</t>
  </si>
  <si>
    <t>2411/5218</t>
  </si>
  <si>
    <t>560263409</t>
  </si>
  <si>
    <t>2021-09-11 18:59:09</t>
  </si>
  <si>
    <t>704310*******3806</t>
  </si>
  <si>
    <t>CF5108516A676695191EEE45A557150B609605851814834BBBA24F27166B2B06</t>
  </si>
  <si>
    <t>34DZV606</t>
  </si>
  <si>
    <t>2411/5219</t>
  </si>
  <si>
    <t>560263413</t>
  </si>
  <si>
    <t>2021-09-12 00:29:07</t>
  </si>
  <si>
    <t>2031-09-12 00:00:00</t>
  </si>
  <si>
    <t>0248443EC08B03C61F5BB5400F64C9222FADB062BD3CFC48D1C5767ECA917986</t>
  </si>
  <si>
    <t>10AFC984</t>
  </si>
  <si>
    <t>2411/5220</t>
  </si>
  <si>
    <t>560263417</t>
  </si>
  <si>
    <t>2021-09-12 00:44:54</t>
  </si>
  <si>
    <t>2411/5221</t>
  </si>
  <si>
    <t>560263421</t>
  </si>
  <si>
    <t>2021-09-12 05:23:52</t>
  </si>
  <si>
    <t>704310*******5670</t>
  </si>
  <si>
    <t>D05791E6B952DAE37EBC682E4BA1CB4645C672C838B843FB36DC80057B1D5499</t>
  </si>
  <si>
    <t>2021-09-12 16:58:24</t>
  </si>
  <si>
    <t>704310*******1624</t>
  </si>
  <si>
    <t>DEBFC02A5098157B75D0AD43D273E11D15CEACA4FC3F7D0E2FCBBFF18E4F7B7D</t>
  </si>
  <si>
    <t>2021-09-12 17:00:43</t>
  </si>
  <si>
    <t>704310*******1616</t>
  </si>
  <si>
    <t>69C4D741CB22598046EC6B2827D5356349FAEB303372AB6BF03526F5F6ED63BF</t>
  </si>
  <si>
    <t>2021-09-12 21:28:15</t>
  </si>
  <si>
    <t>704310*******1903</t>
  </si>
  <si>
    <t>0AD63B2C9152BBC0804F6435CD5683AB372AEC23CEF9A2A5F00A8752A729937A</t>
  </si>
  <si>
    <t>2021-09-14 03:00:03</t>
  </si>
  <si>
    <t>K97M526</t>
  </si>
  <si>
    <t>2412/997</t>
  </si>
  <si>
    <t>544789460</t>
  </si>
  <si>
    <t>2021-09-13 02:54:39</t>
  </si>
  <si>
    <t>704310*******4650</t>
  </si>
  <si>
    <t>5CF4F4FD0536FE07024423687C46FF8134ADD6904D924EFF6CA80756130679BD</t>
  </si>
  <si>
    <t>2021-09-13 09:38:00</t>
  </si>
  <si>
    <t>EAFE7F130D528A2E78CD895909DA299CC94491D99A6C17A05AA39BCCCD90E80D</t>
  </si>
  <si>
    <t>2021-09-13 15:52:52</t>
  </si>
  <si>
    <t>704310*******5976</t>
  </si>
  <si>
    <t>76BFC61F6345E60D7C14E0C15C7608575004086BAD0CB67EF5AFC3FFF8A4B5ED</t>
  </si>
  <si>
    <t>2021-09-13 18:07:27</t>
  </si>
  <si>
    <t>8ECD443009AFF82016DBDA90AB128D39C1339B82083E002FBEA1947F7458C2BD</t>
  </si>
  <si>
    <t>2021-09-13 21:49:53</t>
  </si>
  <si>
    <t>9436D1E566BD9A251008E93F27F4F6BAF2CD0AED641955288C2593B9AC6BB46E</t>
  </si>
  <si>
    <t>2021-09-13 22:01:17</t>
  </si>
  <si>
    <t>704310*******3785</t>
  </si>
  <si>
    <t>01D24608713AFC3C2AAEB0C9A91907370EB3048E7C2DF64FD283ADBFD3734F58</t>
  </si>
  <si>
    <t>2021-09-13 22:21:23</t>
  </si>
  <si>
    <t>704310*******6501</t>
  </si>
  <si>
    <t>7FC3BB46B00578D4BEB12DCE5F47260A25850B6500361EDB50503FB82C282C85</t>
  </si>
  <si>
    <t>БЛОК 14/9/2021</t>
  </si>
  <si>
    <t>2411/5222</t>
  </si>
  <si>
    <t>560263425</t>
  </si>
  <si>
    <t>38UN583</t>
  </si>
  <si>
    <t>2411/5223</t>
  </si>
  <si>
    <t>560263329</t>
  </si>
  <si>
    <t>38UN596</t>
  </si>
  <si>
    <t>2411/5224</t>
  </si>
  <si>
    <t>560263334</t>
  </si>
  <si>
    <t>2031-09-13 00:00:00</t>
  </si>
  <si>
    <t>10AEB147</t>
  </si>
  <si>
    <t>2411/5225</t>
  </si>
  <si>
    <t>560263337</t>
  </si>
  <si>
    <t>NLA500</t>
  </si>
  <si>
    <t>2411/5227</t>
  </si>
  <si>
    <t>560263341</t>
  </si>
  <si>
    <t>2412/998</t>
  </si>
  <si>
    <t>425822391</t>
  </si>
  <si>
    <t>34BTB680</t>
  </si>
  <si>
    <t>2411/5228</t>
  </si>
  <si>
    <t>560263345</t>
  </si>
  <si>
    <t>CB0256AX</t>
  </si>
  <si>
    <t>2411/5229</t>
  </si>
  <si>
    <t>544786584</t>
  </si>
  <si>
    <t>2411/5230</t>
  </si>
  <si>
    <t>560263349</t>
  </si>
  <si>
    <t>34DVG815</t>
  </si>
  <si>
    <t>2411/5231</t>
  </si>
  <si>
    <t>560263353</t>
  </si>
  <si>
    <t>2021-09-14 01:40:09</t>
  </si>
  <si>
    <t>2031-09-14 00:00:00</t>
  </si>
  <si>
    <t>AFF52E6A5A9B5008C0585C1E227823EB2B1346A9E4A65897538C95D3808B5E6A</t>
  </si>
  <si>
    <t>2411/5232</t>
  </si>
  <si>
    <t>560263357</t>
  </si>
  <si>
    <t>2021-09-14 05:06:02</t>
  </si>
  <si>
    <t>4668CC20072544DB9076F8F218C1BD3F83515F78923BA9B061A48CDBDA148936</t>
  </si>
  <si>
    <t>CA6472XB</t>
  </si>
  <si>
    <t>2411/5233</t>
  </si>
  <si>
    <t>560263361</t>
  </si>
  <si>
    <t>2021-09-14 08:01:36</t>
  </si>
  <si>
    <t>704310*******4162</t>
  </si>
  <si>
    <t>D9A7EF3FC82A5D45F892EFE5EE4604C9D28410AB80EB1F657B8482F302C48380</t>
  </si>
  <si>
    <t>2021-09-14 10:22:31</t>
  </si>
  <si>
    <t>24EA67DB88605D2358A2E3D773289219057F27AD369D02573C3870D128379FD3</t>
  </si>
  <si>
    <t>2021-09-14 10:28:33</t>
  </si>
  <si>
    <t>2021-09-14 10:41:19</t>
  </si>
  <si>
    <t>30517C492BECD889BAFDA723C4618893510CB01F9D6C7FDA6B9039B0441A84D4</t>
  </si>
  <si>
    <t>2021-09-14 11:38:37</t>
  </si>
  <si>
    <t>B757CC23C166CA9DA915AC9EDEBA18E580937B72559458CD2984380D13A530C0</t>
  </si>
  <si>
    <t>2021-09-14 12:31:36</t>
  </si>
  <si>
    <t>704310*******6274</t>
  </si>
  <si>
    <t>F19F7E23AE14941BC9B6EB31F7F715A3EB8835EE86EFFD4DB84B916CAD74F411</t>
  </si>
  <si>
    <t>2021-09-14 14:48:30</t>
  </si>
  <si>
    <t>704310*******6025</t>
  </si>
  <si>
    <t>CF41EBF88FBC72E5DB001F5348B10139163BC730558C64961BED5DBD46BE08E6</t>
  </si>
  <si>
    <t>2021-09-14 15:04:44</t>
  </si>
  <si>
    <t>612AE1EB19586D74C71D663D3BD3AE07EF05842965D98433D1106760AFED0F3A</t>
  </si>
  <si>
    <t>2021-09-15 00:28:35</t>
  </si>
  <si>
    <t>704310*******3865</t>
  </si>
  <si>
    <t>AA25293A427DCEF9E2A33F31CDF64D003210F3331E85AD119C4FD090A825D13A</t>
  </si>
  <si>
    <t>2021-09-16 03:00:03</t>
  </si>
  <si>
    <t>2021-09-16 03:00:02</t>
  </si>
  <si>
    <t>38GK030</t>
  </si>
  <si>
    <t>2411/5234</t>
  </si>
  <si>
    <t>560263365</t>
  </si>
  <si>
    <t>34EIN645</t>
  </si>
  <si>
    <t>2411/5235</t>
  </si>
  <si>
    <t>560263369</t>
  </si>
  <si>
    <t>2411/5236</t>
  </si>
  <si>
    <t>560263373</t>
  </si>
  <si>
    <t>16APV229</t>
  </si>
  <si>
    <t>2411/5237</t>
  </si>
  <si>
    <t>560263398</t>
  </si>
  <si>
    <t>34DJS552</t>
  </si>
  <si>
    <t>2411/5238</t>
  </si>
  <si>
    <t>560263402</t>
  </si>
  <si>
    <t>34DMB644</t>
  </si>
  <si>
    <t>2411/5239</t>
  </si>
  <si>
    <t>560263406</t>
  </si>
  <si>
    <t>2021-09-15 10:37:18</t>
  </si>
  <si>
    <t>704310*******7244</t>
  </si>
  <si>
    <t>B2B0FB1E7B005B3ED19AE91B842CBD5B17E26EA13E0FEFAAAA16F9C44989A7D3</t>
  </si>
  <si>
    <t>2021-09-15 13:35:15</t>
  </si>
  <si>
    <t>389AD5E56E67DF815E2D4B9A4624BDEE724A0A931F31F3EB04BD95A0ABF43706</t>
  </si>
  <si>
    <t>2021-09-15 13:54:22</t>
  </si>
  <si>
    <t>704310*******5430</t>
  </si>
  <si>
    <t>D1B1034F79BCF20A3468DD459FE83CA72D6C7389DDFD6DE13ECECA0A78803148</t>
  </si>
  <si>
    <t>2021-09-15 14:56:43</t>
  </si>
  <si>
    <t>704310*******5505</t>
  </si>
  <si>
    <t>41C0BE2FDFCE9F12BC031F513D494DCEB06DA0EFEB3202182CD0052504CE9240</t>
  </si>
  <si>
    <t>2021-09-15 16:55:03</t>
  </si>
  <si>
    <t>9BE62879E0E9C4BC19F8C7A28638193E113CD3691768F1A1FC94772D1795E158</t>
  </si>
  <si>
    <t>2021-09-15 19:11:09</t>
  </si>
  <si>
    <t>0A8E22CF46B81A111363F4B7F9DABAC6F6FA108F6F80C60865D37A93F9188AEC</t>
  </si>
  <si>
    <t>2412/999</t>
  </si>
  <si>
    <t>544789475</t>
  </si>
  <si>
    <t>2412/1000</t>
  </si>
  <si>
    <t>547444657</t>
  </si>
  <si>
    <t>2031-09-15 00:00:00</t>
  </si>
  <si>
    <t>CB8867PH</t>
  </si>
  <si>
    <t>2411/5240</t>
  </si>
  <si>
    <t>560263410</t>
  </si>
  <si>
    <t>34DRM738</t>
  </si>
  <si>
    <t>2411/5241</t>
  </si>
  <si>
    <t>560263414</t>
  </si>
  <si>
    <t>LJFH040</t>
  </si>
  <si>
    <t>2412/1001</t>
  </si>
  <si>
    <t>544789461</t>
  </si>
  <si>
    <t>2411/5242</t>
  </si>
  <si>
    <t>560263418</t>
  </si>
  <si>
    <t>2411/5243</t>
  </si>
  <si>
    <t>560263422</t>
  </si>
  <si>
    <t>CB4263BA</t>
  </si>
  <si>
    <t>2411/5244</t>
  </si>
  <si>
    <t>560263426</t>
  </si>
  <si>
    <t>SK777IK</t>
  </si>
  <si>
    <t>2412/1002</t>
  </si>
  <si>
    <t>544803386</t>
  </si>
  <si>
    <t>2021-09-16 05:08:42</t>
  </si>
  <si>
    <t>DC3C77F3D90D158799E4C67516E0E532DC92636702F04AC73A6B3DAC462A0212</t>
  </si>
  <si>
    <t>2021-09-16 13:14:10</t>
  </si>
  <si>
    <t>704310*******1268</t>
  </si>
  <si>
    <t>ED3F4DC01D46D2A0D9B4F0C4DAAA3B855C1CB2F7C0BACD4D7ACF37BC6B37DB34</t>
  </si>
  <si>
    <t>2021-09-16 14:18:07</t>
  </si>
  <si>
    <t>704310*******5731</t>
  </si>
  <si>
    <t>D54A2FC158DA369BE879CAA8BED45CCB7A41C748C30A6A4A00E9DFB68EB5330E</t>
  </si>
  <si>
    <t>2021-09-16 16:32:34</t>
  </si>
  <si>
    <t>704310*******4510</t>
  </si>
  <si>
    <t>8AA6CE68E70BDFC4FF6A0CAF36DEA7F7065296A1A0EE8AAA1AEBD2403B42A64A</t>
  </si>
  <si>
    <t>2021-09-16 16:34:49</t>
  </si>
  <si>
    <t>704310*******4585</t>
  </si>
  <si>
    <t>B101D55F80F585BD9556EAFFD14E29E91EC2DFD9EF64F7ECD2FC8B86AECA43D3</t>
  </si>
  <si>
    <t>2021-09-16 17:40:24</t>
  </si>
  <si>
    <t>704310*******3769</t>
  </si>
  <si>
    <t>D2222C566EF1D1FCC408E308FF8EC52853E6CFB51D87A6FB0C23D66BF53A83F6</t>
  </si>
  <si>
    <t>2021-09-16 20:22:14</t>
  </si>
  <si>
    <t>2021-09-16 20:35:11</t>
  </si>
  <si>
    <t>415D0CCEEB535C9C6C70A0D56CF49EAC5D11E97E5B74C44656D272B0CCF94562</t>
  </si>
  <si>
    <t>2021-09-16 20:44:14</t>
  </si>
  <si>
    <t>01588022655AF5A27A846F8955C6E9F6A3B3C4DF8996CEF58917B5AD43901531</t>
  </si>
  <si>
    <t>2021-09-16 21:27:41</t>
  </si>
  <si>
    <t>704310*******4044</t>
  </si>
  <si>
    <t>F4DC4E8210B218273CE352F0225458670FFB9953FCAE8CADB30716D4EFB07ED0</t>
  </si>
  <si>
    <t>2021-09-16 22:27:59</t>
  </si>
  <si>
    <t>E0B74E21F9183843424AC06C9D5E42C04640198E4491381C9802C3F793A74A8D</t>
  </si>
  <si>
    <t>2021-09-18 03:00:03</t>
  </si>
  <si>
    <t>2031-09-16 00:00:00</t>
  </si>
  <si>
    <t>2411/5245</t>
  </si>
  <si>
    <t>560263338</t>
  </si>
  <si>
    <t>TE9000BG</t>
  </si>
  <si>
    <t>2412/1003</t>
  </si>
  <si>
    <t>547444653</t>
  </si>
  <si>
    <t>26AEB718</t>
  </si>
  <si>
    <t>2411/5246</t>
  </si>
  <si>
    <t>560263330</t>
  </si>
  <si>
    <t>2411/5247</t>
  </si>
  <si>
    <t>560263332</t>
  </si>
  <si>
    <t>2411/5248</t>
  </si>
  <si>
    <t>560263339</t>
  </si>
  <si>
    <t>2411/5249</t>
  </si>
  <si>
    <t>560263343</t>
  </si>
  <si>
    <t>PA181HB</t>
  </si>
  <si>
    <t>2412/1004</t>
  </si>
  <si>
    <t>544803354</t>
  </si>
  <si>
    <t>CA3037MP</t>
  </si>
  <si>
    <t>2411/5250</t>
  </si>
  <si>
    <t>560263347</t>
  </si>
  <si>
    <t>LJ50ESH</t>
  </si>
  <si>
    <t>2412/1005</t>
  </si>
  <si>
    <t>544789451</t>
  </si>
  <si>
    <t>14ABK087</t>
  </si>
  <si>
    <t>2411/5251</t>
  </si>
  <si>
    <t>560263351</t>
  </si>
  <si>
    <t>35ASH173</t>
  </si>
  <si>
    <t>2411/5252</t>
  </si>
  <si>
    <t>560263355</t>
  </si>
  <si>
    <t>2021-09-17 03:30:34</t>
  </si>
  <si>
    <t>2031-09-17 00:00:00</t>
  </si>
  <si>
    <t>704310*******4455</t>
  </si>
  <si>
    <t>4D4B07A127C18EA7AA329059F2B021C2063339850C21BA680D397AC08E513440</t>
  </si>
  <si>
    <t>KC800HO</t>
  </si>
  <si>
    <t>2412/1006</t>
  </si>
  <si>
    <t>544789442</t>
  </si>
  <si>
    <t>2021-09-17 04:02:26</t>
  </si>
  <si>
    <t>F1F718066F0B94E2B24487A6A00630361C2120B131B1B6DE1F1D0BD5B808A6EC</t>
  </si>
  <si>
    <t>81AAY481</t>
  </si>
  <si>
    <t>2411/5253</t>
  </si>
  <si>
    <t>560263394</t>
  </si>
  <si>
    <t>2021-09-17 09:00:32</t>
  </si>
  <si>
    <t>704310*******3165</t>
  </si>
  <si>
    <t>57944EA03C471FCB1F3E045445C5F5267FD1A36604994DED1CBDB68359F24855</t>
  </si>
  <si>
    <t>34PJ6087</t>
  </si>
  <si>
    <t>2412/1007</t>
  </si>
  <si>
    <t>544789441</t>
  </si>
  <si>
    <t>2021-09-17 09:16:09</t>
  </si>
  <si>
    <t>2412/1008</t>
  </si>
  <si>
    <t>547444661</t>
  </si>
  <si>
    <t>2021-09-17 12:02:52</t>
  </si>
  <si>
    <t>704310*******7374</t>
  </si>
  <si>
    <t>46C4695CB89057354EC1B23B1D028FC969951FE4A81EA152E6AEB31942C7C8AA</t>
  </si>
  <si>
    <t>33AGT733</t>
  </si>
  <si>
    <t>2411/5254</t>
  </si>
  <si>
    <t>560263342</t>
  </si>
  <si>
    <t>2021-09-17 13:00:13</t>
  </si>
  <si>
    <t>5DB1B2EDEC5C9D18B2E2979A3DF5535AE08A7E91EF957C06D9D5B8FE438933A3</t>
  </si>
  <si>
    <t>35EUL44</t>
  </si>
  <si>
    <t>2411/5255</t>
  </si>
  <si>
    <t>560263346</t>
  </si>
  <si>
    <t>2021-09-17 16:32:58</t>
  </si>
  <si>
    <t>37A6ACC8F7D76B5E05D4587E505AF86F36CC3B3EABFF2BB3CBC25CC50B71783E</t>
  </si>
  <si>
    <t>2411/5256</t>
  </si>
  <si>
    <t>560263350</t>
  </si>
  <si>
    <t>2021-09-17 17:25:59</t>
  </si>
  <si>
    <t>704310*******5433</t>
  </si>
  <si>
    <t>3823377C5E298B86425B7BAF92EF218C3BBE4A66A107ED2476A8B6B6838F06FE</t>
  </si>
  <si>
    <t>34EJM499</t>
  </si>
  <si>
    <t>2411/5257</t>
  </si>
  <si>
    <t>560263354</t>
  </si>
  <si>
    <t>2021-09-18 01:41:25</t>
  </si>
  <si>
    <t>2031-09-18 00:00:00</t>
  </si>
  <si>
    <t>B8A4E3E51DBEF0495F7814CCC2133F159E3E2B2CBE574EA2299785C24D0315FE</t>
  </si>
  <si>
    <t>16APV230</t>
  </si>
  <si>
    <t>2411/5258</t>
  </si>
  <si>
    <t>560263358</t>
  </si>
  <si>
    <t>2021-09-18 04:49:26</t>
  </si>
  <si>
    <t>704310*******7390</t>
  </si>
  <si>
    <t>5C362777719762E14B0C677AAAA5E037A2BF48DD9469DF7D2CE57F06494FFFAC</t>
  </si>
  <si>
    <t>34EKY374</t>
  </si>
  <si>
    <t>2411/5259</t>
  </si>
  <si>
    <t>560263362</t>
  </si>
  <si>
    <t>2021-09-18 11:22:46</t>
  </si>
  <si>
    <t>9E9DE082C4C215F02E1A48CCF8E812CBD17A012A71AB138D420A148EEA41A901</t>
  </si>
  <si>
    <t>35V0615</t>
  </si>
  <si>
    <t>2411/5260</t>
  </si>
  <si>
    <t>560263366</t>
  </si>
  <si>
    <t>2021-09-18 12:05:08</t>
  </si>
  <si>
    <t>704310*******3103</t>
  </si>
  <si>
    <t>569E49A8DC961847396A092024CD86F64F4769F0EE81DBEDDFFADAABB0BD328C</t>
  </si>
  <si>
    <t>16APK764</t>
  </si>
  <si>
    <t>2411/5261</t>
  </si>
  <si>
    <t>560263370</t>
  </si>
  <si>
    <t>2021-09-18 13:37:37</t>
  </si>
  <si>
    <t>4917750D2C40739117C627C3D3B8E7D72AB372BB96E1D84F43B90B494C9A2B46</t>
  </si>
  <si>
    <t>ZG5753IG</t>
  </si>
  <si>
    <t>2411/5262</t>
  </si>
  <si>
    <t>560263374</t>
  </si>
  <si>
    <t>2021-09-18 15:37:48</t>
  </si>
  <si>
    <t>704310*******0346</t>
  </si>
  <si>
    <t>A75833CA106DEA8796DE903E627172BAEECE9C1C9989DA394156A003FE512259</t>
  </si>
  <si>
    <t>41AFL947</t>
  </si>
  <si>
    <t>2411/5263</t>
  </si>
  <si>
    <t>560263378</t>
  </si>
  <si>
    <t>2021-09-18 16:35:04</t>
  </si>
  <si>
    <t>1928FEA6DFAA1FBB2C8423C7A964AAF1A784720F81D72D4448FCFD930159D1D8</t>
  </si>
  <si>
    <t>2021-09-18 16:38:28</t>
  </si>
  <si>
    <t>704310*******2076</t>
  </si>
  <si>
    <t>F2DFFC29B86DCCC537D6D5C6CB5A16687A37B86C04773E953941B5E54DE89066</t>
  </si>
  <si>
    <t>2021-09-18 22:26:24</t>
  </si>
  <si>
    <t>704310*******7777</t>
  </si>
  <si>
    <t>3AFC6F48A2D0694ABA85B541AAE7E70C1CDFFDB4980AEECCE9FDE7BC1050AA11</t>
  </si>
  <si>
    <t>61ADS591</t>
  </si>
  <si>
    <t>2411/5264</t>
  </si>
  <si>
    <t>560263382</t>
  </si>
  <si>
    <t>2021-09-19 02:36:51</t>
  </si>
  <si>
    <t>704310*******4009</t>
  </si>
  <si>
    <t>55E10CB834C3A32CCB9FC9D249CA00BC3B33E2B53D36D79D842B23B116E788E2</t>
  </si>
  <si>
    <t>2021-09-19 03:31:51</t>
  </si>
  <si>
    <t>704310*******0822</t>
  </si>
  <si>
    <t>6AED73F3EFE401558699577438418154A3CC2C8F61C2D236B6156A9265CAE5C1</t>
  </si>
  <si>
    <t>2021-09-19 05:03:42</t>
  </si>
  <si>
    <t>80C257301C2E9D7CA36CFF5F7EC4F1F520DF386ACEDEA18C6A1A1E70BE6A6CDA</t>
  </si>
  <si>
    <t>2021-09-19 20:47:41</t>
  </si>
  <si>
    <t>63C15B3BD51FF96E956ECD306384CFBE56439B0DDED980E32DA68CE33291E7ED</t>
  </si>
  <si>
    <t>2021-09-19 21:19:40</t>
  </si>
  <si>
    <t>704310*******9987</t>
  </si>
  <si>
    <t>B187D63C70BA296E472BE952F24572585C444EF9922627A35C3308888A3D5640</t>
  </si>
  <si>
    <t>2021-09-19 23:07:28</t>
  </si>
  <si>
    <t>704310*******3476</t>
  </si>
  <si>
    <t>7C6233242F572DC933015375B8776BD180CC2D55012CDAE6EE0B8A12E60A365D</t>
  </si>
  <si>
    <t>2021-09-19 23:14:52</t>
  </si>
  <si>
    <t>704310*******7867</t>
  </si>
  <si>
    <t>DB3F4DDE5D9F6083919C0097EA47A75AB24761AD8B20F887F6E781E93DFB1CD8</t>
  </si>
  <si>
    <t>2024-11-01 00:00:00</t>
  </si>
  <si>
    <t>2021-09-20 00:30:45</t>
  </si>
  <si>
    <t>09CBAFC0F1BB40558E6C58FA4E713A8DF939D49BA0F170CACE948063EC7D663E</t>
  </si>
  <si>
    <t>БЛОК 20/9/2021</t>
  </si>
  <si>
    <t>SK911JG</t>
  </si>
  <si>
    <t>2412/1009</t>
  </si>
  <si>
    <t>544803378</t>
  </si>
  <si>
    <t>SK130IU</t>
  </si>
  <si>
    <t>2412/1010</t>
  </si>
  <si>
    <t>431073618</t>
  </si>
  <si>
    <t>2031-09-19 00:00:00</t>
  </si>
  <si>
    <t>2411/5265</t>
  </si>
  <si>
    <t>560263386</t>
  </si>
  <si>
    <t>33AFM819</t>
  </si>
  <si>
    <t>2411/5266</t>
  </si>
  <si>
    <t>560263390</t>
  </si>
  <si>
    <t>31ABU74</t>
  </si>
  <si>
    <t>2411/5267</t>
  </si>
  <si>
    <t>560263371</t>
  </si>
  <si>
    <t>E17T942</t>
  </si>
  <si>
    <t>2412/1011</t>
  </si>
  <si>
    <t>425822862</t>
  </si>
  <si>
    <t>33AFM825</t>
  </si>
  <si>
    <t>2411/5268</t>
  </si>
  <si>
    <t>560263375</t>
  </si>
  <si>
    <t>34DDN735</t>
  </si>
  <si>
    <t>2411/5269</t>
  </si>
  <si>
    <t>560263359</t>
  </si>
  <si>
    <t>2021-09-20 03:20:32</t>
  </si>
  <si>
    <t>B4030E1788E2029EFE6FC9D7A5958A91B9E519DD4056DC5058ECF23F1D03E596</t>
  </si>
  <si>
    <t>2021-09-20 05:26:58</t>
  </si>
  <si>
    <t>704310*******7746</t>
  </si>
  <si>
    <t>796B69AAE626D965A47E963919E6ED711F7DC9AC57B9A7CAD3A87EDCF8A8BEEC</t>
  </si>
  <si>
    <t>2021-09-20 05:29:32</t>
  </si>
  <si>
    <t>67E932534F80FF00FB2ECFE5893FFD3722A4B8B3004A87E0439B44A44C47E7E9</t>
  </si>
  <si>
    <t>2021-09-20 05:51:14</t>
  </si>
  <si>
    <t>94D68DE864517D69F5833507A5093FD3B3A2900D796DA34DCDF71D083CB7D05B</t>
  </si>
  <si>
    <t>2021-09-20 08:42:51</t>
  </si>
  <si>
    <t>6346DF3177E5A3ED3EAE6C0AA970DB6C2B324276099016F44C34D602AC0CA936</t>
  </si>
  <si>
    <t>2021-09-20 09:07:46</t>
  </si>
  <si>
    <t>04F61534F13B7BD48A21C1450D6FFA06C89BC6C7FE6CE9F268B4B5BA152312B3</t>
  </si>
  <si>
    <t>2021-09-20 09:19:29</t>
  </si>
  <si>
    <t>704310*******4708</t>
  </si>
  <si>
    <t>20E47B2F5E0E15B1D7B86E03C34178F98ACFAB78F5FFEB2C9E73A372DE1123AB</t>
  </si>
  <si>
    <t>2021-09-20 09:34:07</t>
  </si>
  <si>
    <t>C16298761C8F23A194C4B0741349A56F3C81934E4DD211BE7CD923C106A181E5</t>
  </si>
  <si>
    <t>2021-09-20 09:43:00</t>
  </si>
  <si>
    <t>FEBBC470A0AADF272FB1F2CA53CE8185542ECB4F400F13A5B85385612EAAA6C5</t>
  </si>
  <si>
    <t>2021-09-20 12:08:24</t>
  </si>
  <si>
    <t>704310*******1921</t>
  </si>
  <si>
    <t>688473E7F237B6B498AFE30969003512AC519DF0CAABBE170540860372FA98DD</t>
  </si>
  <si>
    <t>2021-09-20 12:48:13</t>
  </si>
  <si>
    <t>0927616CD673067F6E8EE107F3AC1E7F003991F06380914E151B2F25119A9E58</t>
  </si>
  <si>
    <t>2021-09-20 12:51:47</t>
  </si>
  <si>
    <t>704310*******9741</t>
  </si>
  <si>
    <t>520416670129C032FC8CE1D3EF9604CD421E17327B50741E506D7207ED7BA4E8</t>
  </si>
  <si>
    <t>2021-09-20 12:58:42</t>
  </si>
  <si>
    <t>704310*******5618</t>
  </si>
  <si>
    <t>3E4C3A4BDC9EDBD40C85F5BA6709DA0D517CB0C0C0343C76A6F5261F49B16F2E</t>
  </si>
  <si>
    <t>2021-09-20 13:32:41</t>
  </si>
  <si>
    <t>704310*******8966</t>
  </si>
  <si>
    <t>2855BF3385E9A4EAFB98B33BDD7FEE8B1005067A692FC9B825019DDD223DACF5</t>
  </si>
  <si>
    <t>2021-09-20 13:37:05</t>
  </si>
  <si>
    <t>704310*******7720</t>
  </si>
  <si>
    <t>C7D7B9EDFF6F24C2445E50B1614555FEF3C817142320DFCAEA33F5250FC3279E</t>
  </si>
  <si>
    <t>2021-09-20 15:54:51</t>
  </si>
  <si>
    <t>704310*******3423</t>
  </si>
  <si>
    <t>61E29C3B7A9556172A123AB7492113867041F89BC561BE5F549AE52E8F933D18</t>
  </si>
  <si>
    <t>2021-09-20 20:28:14</t>
  </si>
  <si>
    <t>3C09E80615643060A5D5AE900FF16227103C823D3EA55C3BE7E7A87B125A3DFE</t>
  </si>
  <si>
    <t>2031-09-20 00:00:00</t>
  </si>
  <si>
    <t>41AFL948</t>
  </si>
  <si>
    <t>2411/5270</t>
  </si>
  <si>
    <t>560263363</t>
  </si>
  <si>
    <t>34DTM042</t>
  </si>
  <si>
    <t>2411/5271</t>
  </si>
  <si>
    <t>560263379</t>
  </si>
  <si>
    <t>34DVU576</t>
  </si>
  <si>
    <t>2411/5272</t>
  </si>
  <si>
    <t>560263383</t>
  </si>
  <si>
    <t>34DVU959</t>
  </si>
  <si>
    <t>2411/5273</t>
  </si>
  <si>
    <t>560263367</t>
  </si>
  <si>
    <t>34CRZ695</t>
  </si>
  <si>
    <t>2411/5274</t>
  </si>
  <si>
    <t>560263395</t>
  </si>
  <si>
    <t>LJ57DRU</t>
  </si>
  <si>
    <t>2412/1012</t>
  </si>
  <si>
    <t>544803374</t>
  </si>
  <si>
    <t>2411/5275</t>
  </si>
  <si>
    <t>560263331</t>
  </si>
  <si>
    <t>33AFM810</t>
  </si>
  <si>
    <t>2411/5276</t>
  </si>
  <si>
    <t>560263387</t>
  </si>
  <si>
    <t>34DJU667</t>
  </si>
  <si>
    <t>2411/5277</t>
  </si>
  <si>
    <t>560263391</t>
  </si>
  <si>
    <t>33AHB209</t>
  </si>
  <si>
    <t>2411/5278</t>
  </si>
  <si>
    <t>560263399</t>
  </si>
  <si>
    <t>31DE715</t>
  </si>
  <si>
    <t>2411/5279</t>
  </si>
  <si>
    <t>560263403</t>
  </si>
  <si>
    <t>14ABK003</t>
  </si>
  <si>
    <t>2411/5280</t>
  </si>
  <si>
    <t>560263336</t>
  </si>
  <si>
    <t>34DLN116</t>
  </si>
  <si>
    <t>2411/5281</t>
  </si>
  <si>
    <t>560263427</t>
  </si>
  <si>
    <t>14ABK666</t>
  </si>
  <si>
    <t>2411/5282</t>
  </si>
  <si>
    <t>560263419</t>
  </si>
  <si>
    <t>34DSL238</t>
  </si>
  <si>
    <t>2411/5283</t>
  </si>
  <si>
    <t>560263423</t>
  </si>
  <si>
    <t>34DVU529</t>
  </si>
  <si>
    <t>2411/5284</t>
  </si>
  <si>
    <t>560263407</t>
  </si>
  <si>
    <t>81DS460</t>
  </si>
  <si>
    <t>2411/5285</t>
  </si>
  <si>
    <t>560263411</t>
  </si>
  <si>
    <t>33AHS182</t>
  </si>
  <si>
    <t>2411/5286</t>
  </si>
  <si>
    <t>560263415</t>
  </si>
  <si>
    <t>2021-09-21 01:34:54</t>
  </si>
  <si>
    <t>2031-09-21 00:00:00</t>
  </si>
  <si>
    <t>704310*******2964</t>
  </si>
  <si>
    <t>4671B05799E349E7FEC33FD0A999844B30A0EB293C4AD31DDF80C09B30C740DA</t>
  </si>
  <si>
    <t>RI8176F</t>
  </si>
  <si>
    <t>2412/1013</t>
  </si>
  <si>
    <t>544789439</t>
  </si>
  <si>
    <t>2021-09-21 04:36:41</t>
  </si>
  <si>
    <t>704310*******6052</t>
  </si>
  <si>
    <t>C0CCA342E1FC76DB93B91E0758E2083D8F201E33DB3C7FA9AB89012C009F78A2</t>
  </si>
  <si>
    <t>33AVD13</t>
  </si>
  <si>
    <t>2411/5287</t>
  </si>
  <si>
    <t>560263340</t>
  </si>
  <si>
    <t>2021-09-21 05:39:01</t>
  </si>
  <si>
    <t>4AD14E2C2196932AE24374096A1751171FBCF69B8054B9F03F8A8886CBB6EE3A</t>
  </si>
  <si>
    <t>34CIU481</t>
  </si>
  <si>
    <t>2411/5288</t>
  </si>
  <si>
    <t>560263344</t>
  </si>
  <si>
    <t>2021-09-21 05:41:44</t>
  </si>
  <si>
    <t>C606C71E640856C245FFA873E28C11F134CC870DEB3415AA133FD3075BEF7127</t>
  </si>
  <si>
    <t>34AJJ166</t>
  </si>
  <si>
    <t>2411/5289</t>
  </si>
  <si>
    <t>560263348</t>
  </si>
  <si>
    <t>2021-09-21 06:14:58</t>
  </si>
  <si>
    <t>704310*******4707</t>
  </si>
  <si>
    <t>A54B6BAFA2539C7AD23D37BABF6C6B6C584C0C71356759DB1CC606574C6A3BC1</t>
  </si>
  <si>
    <t>34EKL742</t>
  </si>
  <si>
    <t>2411/5290</t>
  </si>
  <si>
    <t>560263352</t>
  </si>
  <si>
    <t>2021-09-21 10:08:17</t>
  </si>
  <si>
    <t>704310*******4666</t>
  </si>
  <si>
    <t>AE70E3E6FE744C8AADB69E9E643AEEEF4744DD1B2AD66DED9C37E6B37A122B42</t>
  </si>
  <si>
    <t>2021-09-21 10:48:07</t>
  </si>
  <si>
    <t>BFE04D84B9AA96A6BA43BA9F75E5DC201A08A47C76EB48C934385A5966D14B46</t>
  </si>
  <si>
    <t>2021-09-21 11:03:38</t>
  </si>
  <si>
    <t>704310*******0643</t>
  </si>
  <si>
    <t>1429B7850DBE5D6B2BE41F5FE37052D54E95BAC7667B33E42D580C2754A5CACE</t>
  </si>
  <si>
    <t>2021-09-21 11:37:04</t>
  </si>
  <si>
    <t>704310*******7712</t>
  </si>
  <si>
    <t>1D750874B1BC34A1E37733CE947CD1A603495875AAD5A6A6E22F609A1380868C</t>
  </si>
  <si>
    <t>2021-09-21 11:53:39</t>
  </si>
  <si>
    <t>704310*******0817</t>
  </si>
  <si>
    <t>175971AC252DFEF04BA746DF0E794EBD61A55D82C3C46913094D787DB7324C5E</t>
  </si>
  <si>
    <t>2021-09-21 11:57:03</t>
  </si>
  <si>
    <t>704310*******0742</t>
  </si>
  <si>
    <t>95F3CA84714F8673F7C6CCA286D4CA466F3D5F585CFA4B797FBD32413FD491D3</t>
  </si>
  <si>
    <t>2021-09-21 12:49:30</t>
  </si>
  <si>
    <t>704310*******4228</t>
  </si>
  <si>
    <t>C567A3997B411753EF7C634EA9CB276D4DFFF057F30565C23F521B7CAD3A0E4C</t>
  </si>
  <si>
    <t>2021-09-21 16:04:59</t>
  </si>
  <si>
    <t>0C11C1788FF14052530F72262FA8B621EB959A5EE3B799E8678CA1E5A8E7DFCF</t>
  </si>
  <si>
    <t>2021-09-21 16:07:41</t>
  </si>
  <si>
    <t>704310*******7704</t>
  </si>
  <si>
    <t>CD9BA2ECA8CF4C08945BE80A7E22BBB523853FFF6E54985340784D8622ED818A</t>
  </si>
  <si>
    <t>2021-09-21 16:18:12</t>
  </si>
  <si>
    <t>273D59DA0A6F596B3402F73DAD73CB6E962B20F901DA9FC1F20D09B5DC3B4C3E</t>
  </si>
  <si>
    <t>2021-09-21 23:26:58</t>
  </si>
  <si>
    <t>704310*******5184</t>
  </si>
  <si>
    <t>FB6A399608F0507B71B2E62A045D830A776A656AB4C706C26FD05A8CD394015E</t>
  </si>
  <si>
    <t>2021-09-21 23:29:27</t>
  </si>
  <si>
    <t>DAFFF2F6727A6E0946ADC7105D24E92219D5326154F09D2FDD6FB975F99CCDDD</t>
  </si>
  <si>
    <t>2021-09-21 23:43:07</t>
  </si>
  <si>
    <t>2021-09-21 23:53:47</t>
  </si>
  <si>
    <t>704310*******7874</t>
  </si>
  <si>
    <t>9BD12DC66AC1557843F439C17E94105810DF4CCDDEEB36E857B1291FAD6E2852</t>
  </si>
  <si>
    <t>2021-09-23 03:00:03</t>
  </si>
  <si>
    <t>O34M535</t>
  </si>
  <si>
    <t>2412/1014</t>
  </si>
  <si>
    <t>425822380</t>
  </si>
  <si>
    <t>41U8180</t>
  </si>
  <si>
    <t>2411/5291</t>
  </si>
  <si>
    <t>560263356</t>
  </si>
  <si>
    <t>41VZ724</t>
  </si>
  <si>
    <t>2411/5292</t>
  </si>
  <si>
    <t>560263360</t>
  </si>
  <si>
    <t>34DVU500</t>
  </si>
  <si>
    <t>2411/5293</t>
  </si>
  <si>
    <t>560263364</t>
  </si>
  <si>
    <t>41YH227</t>
  </si>
  <si>
    <t>2411/5294</t>
  </si>
  <si>
    <t>560263392</t>
  </si>
  <si>
    <t>41VZ734</t>
  </si>
  <si>
    <t>2411/5295</t>
  </si>
  <si>
    <t>560263368</t>
  </si>
  <si>
    <t>31AGT118</t>
  </si>
  <si>
    <t>2411/5296</t>
  </si>
  <si>
    <t>560263372</t>
  </si>
  <si>
    <t>34DLN606</t>
  </si>
  <si>
    <t>2411/5297</t>
  </si>
  <si>
    <t>560263376</t>
  </si>
  <si>
    <t>34DVU473</t>
  </si>
  <si>
    <t>2411/5298</t>
  </si>
  <si>
    <t>560263380</t>
  </si>
  <si>
    <t>RI7801K</t>
  </si>
  <si>
    <t>2412/1015</t>
  </si>
  <si>
    <t>544789468</t>
  </si>
  <si>
    <t>34EIN279</t>
  </si>
  <si>
    <t>2411/5299</t>
  </si>
  <si>
    <t>560263384</t>
  </si>
  <si>
    <t>38AEY642</t>
  </si>
  <si>
    <t>2411/5300</t>
  </si>
  <si>
    <t>560263388</t>
  </si>
  <si>
    <t>2411/5301</t>
  </si>
  <si>
    <t>560263396</t>
  </si>
  <si>
    <t>34PG0879</t>
  </si>
  <si>
    <t>2411/5302</t>
  </si>
  <si>
    <t>560263400</t>
  </si>
  <si>
    <t>2021-09-22 01:25:36</t>
  </si>
  <si>
    <t>2031-09-22 00:00:00</t>
  </si>
  <si>
    <t>3A562D04D1C01C0627BB6130745A16CDE8D712A7A2046741CF9197151C81F4AB</t>
  </si>
  <si>
    <t>31AGK891</t>
  </si>
  <si>
    <t>2411/5303</t>
  </si>
  <si>
    <t>560263404</t>
  </si>
  <si>
    <t>2021-09-22 01:33:10</t>
  </si>
  <si>
    <t>2411/5304</t>
  </si>
  <si>
    <t>560263408</t>
  </si>
  <si>
    <t>2021-09-22 02:23:03</t>
  </si>
  <si>
    <t>704310*******1613</t>
  </si>
  <si>
    <t>46B19147B7486D5D38E1DA49B7CEF86237F7BC735B81E3DE7F992DB706E5AEBA</t>
  </si>
  <si>
    <t>33CRH47</t>
  </si>
  <si>
    <t>2411/5305</t>
  </si>
  <si>
    <t>560263412</t>
  </si>
  <si>
    <t>2021-09-22 03:11:00</t>
  </si>
  <si>
    <t>704310*******8941</t>
  </si>
  <si>
    <t>6D24408C3EBEEA8D3E2111C9E4A4B921D3B7FBE766564230F2045C992AF38CDB</t>
  </si>
  <si>
    <t>35AZK586</t>
  </si>
  <si>
    <t>2411/5306</t>
  </si>
  <si>
    <t>560263416</t>
  </si>
  <si>
    <t>2021-09-22 03:13:46</t>
  </si>
  <si>
    <t>F5892854D953F0020B1A59F26ADF48EFDF04CC782E4C031BE1AE9BCE882C52C6</t>
  </si>
  <si>
    <t>35ATE948</t>
  </si>
  <si>
    <t>2411/5307</t>
  </si>
  <si>
    <t>560263420</t>
  </si>
  <si>
    <t>2021-09-22 03:16:02</t>
  </si>
  <si>
    <t>803717837A8221AD5ACA268A762C0D647E830EF876959E158BFDC9269470E6A4</t>
  </si>
  <si>
    <t>35FS524</t>
  </si>
  <si>
    <t>2411/5308</t>
  </si>
  <si>
    <t>560263424</t>
  </si>
  <si>
    <t>2021-09-22 03:26:40</t>
  </si>
  <si>
    <t>704310*******5898</t>
  </si>
  <si>
    <t>1A7AD95EE979E212B1F0D3AFC98E97B35AE3C81AD83E4BD506D6DB47296A33EF</t>
  </si>
  <si>
    <t>2411/5309</t>
  </si>
  <si>
    <t>560263428</t>
  </si>
  <si>
    <t>2021-09-22 03:34:06</t>
  </si>
  <si>
    <t>C17D363EC5F037D21EF528E8DA2795494418DB908318D2D159A2ADA527659AF3</t>
  </si>
  <si>
    <t>34EJD842</t>
  </si>
  <si>
    <t>2411/5310</t>
  </si>
  <si>
    <t>560263335</t>
  </si>
  <si>
    <t>2021-09-22 06:17:12</t>
  </si>
  <si>
    <t>4F8E29183037AD9C898E5B793346B5D70380BBB6323A2F8A0FA59B4CB49957FE</t>
  </si>
  <si>
    <t>16Y0675</t>
  </si>
  <si>
    <t>2411/5311</t>
  </si>
  <si>
    <t>560263333</t>
  </si>
  <si>
    <t>2021-09-22 07:38:24</t>
  </si>
  <si>
    <t>704310*******5856</t>
  </si>
  <si>
    <t>780243184E3D03DE843E35E11A8F5BBAFF8A849359F0E6BA7071459F1C408019</t>
  </si>
  <si>
    <t>2021-09-22 07:42:08</t>
  </si>
  <si>
    <t>704310*******5013</t>
  </si>
  <si>
    <t>1BB1D6E1D197C3FA929F86AF089616FD6E6A61FAF9531DBCFC11816CAD60B8E7</t>
  </si>
  <si>
    <t>2021-09-22 08:15:08</t>
  </si>
  <si>
    <t>704310*******6974</t>
  </si>
  <si>
    <t>DF92E74953B3D0C5DED49E647633301532FD7399CE6FDB8F09E8EB3B47950A4F</t>
  </si>
  <si>
    <t>2021-09-22 09:57:06</t>
  </si>
  <si>
    <t>704310*******3793</t>
  </si>
  <si>
    <t>0FD813F43C8AF459F9C9B043F0DA8FE5A598FC602C47BEEEA09041220300FE46</t>
  </si>
  <si>
    <t>2021-09-22 10:33:30</t>
  </si>
  <si>
    <t>704310*******6830</t>
  </si>
  <si>
    <t>ED957A135785F5FD40349223E0A0AD683F670884CCCF29B33EED4597DE02861B</t>
  </si>
  <si>
    <t>2021-09-22 10:37:41</t>
  </si>
  <si>
    <t>2021-09-22 11:23:20</t>
  </si>
  <si>
    <t>704310*******4690</t>
  </si>
  <si>
    <t>08C9D11B7720104F3414F2A0E2280D47ACFBDA4D2079AC45E9297D8A4A8CE1F1</t>
  </si>
  <si>
    <t>2021-09-22 11:28:40</t>
  </si>
  <si>
    <t>704310*******5471</t>
  </si>
  <si>
    <t>DAA6223A7AB8831504ECEE2323FF16F5A89A975872B0C992C36E1EEB34AC26B5</t>
  </si>
  <si>
    <t>2021-09-22 11:33:36</t>
  </si>
  <si>
    <t>09B12D0E9F0C25E2C3D757D8E3D78BF0E3556976AB2A9068494733BC8CB361BA</t>
  </si>
  <si>
    <t>2021-09-22 11:36:51</t>
  </si>
  <si>
    <t>704310*******7386</t>
  </si>
  <si>
    <t>524ECF6C6062F8FE41E6EFCA138C07004134C22C1B56F2EE25B847986770AFA7</t>
  </si>
  <si>
    <t>2021-09-22 12:14:41</t>
  </si>
  <si>
    <t>704310*******5150</t>
  </si>
  <si>
    <t>A4A1558685A5C57920D696EEFC206D97FBFB6325DD7C83B2940BA253E6C1B93F</t>
  </si>
  <si>
    <t>2021-09-22 12:32:08</t>
  </si>
  <si>
    <t>704310*******6752</t>
  </si>
  <si>
    <t>2CE8059C9F38ED1FA6E6408F210C3F85303A3272380EFA11AC926A4AFDF31C40</t>
  </si>
  <si>
    <t>2021-09-22 13:28:46</t>
  </si>
  <si>
    <t>704310*******2249</t>
  </si>
  <si>
    <t>4430A712DDA6A82D8C943D53FDBC5F1C4C1222F79F076C8854427F21C195AA66</t>
  </si>
  <si>
    <t>2021-09-22 13:41:43</t>
  </si>
  <si>
    <t>E5E5D27316C7A576E33DAF165C7A26A73933BFDDB859E4D0A76456B117DC9614</t>
  </si>
  <si>
    <t>2021-09-22 14:00:01</t>
  </si>
  <si>
    <t>80A4E08D637CBEA8B266E51666BB1FC644ECE6D598EC525CEAD0A435201EDC20</t>
  </si>
  <si>
    <t>2021-09-22 17:07:49</t>
  </si>
  <si>
    <t>704310*******7685</t>
  </si>
  <si>
    <t>79DAA274879CA5A1943B4B7232A4BB19FABB8F7BEE66547C8F266B9B4A59445A</t>
  </si>
  <si>
    <t>2021-09-22 17:11:38</t>
  </si>
  <si>
    <t>704310*******5152</t>
  </si>
  <si>
    <t>CC849053B681C0D7EABE8050D837D38142538F3EC8B53996D7DF99F5D57F31C5</t>
  </si>
  <si>
    <t>2021-09-22 17:14:42</t>
  </si>
  <si>
    <t>2021-09-22 18:01:21</t>
  </si>
  <si>
    <t>936603B2960E8C3E6077EBA0847AB2E2DCF1A54838BF582EAC5F9DBDBF4F1198</t>
  </si>
  <si>
    <t>2021-09-22 20:09:29</t>
  </si>
  <si>
    <t>96CA4853F0DF77A4BA83240D908821421A17B891F5C5E1FCED57A4BF47CBBE87</t>
  </si>
  <si>
    <t>2021-09-22 20:13:48</t>
  </si>
  <si>
    <t>9151739518FD6C7C477B15671695E6499AE78525FB93BE1729B65DAD3387BF0D</t>
  </si>
  <si>
    <t>2021-09-22 20:17:02</t>
  </si>
  <si>
    <t>1CD61CB2E941EF9CF35D603D37AC7E8118263903741F4DEC36CF81B0D2DEEA75</t>
  </si>
  <si>
    <t>2021-09-22 21:58:12</t>
  </si>
  <si>
    <t>704310*******6717</t>
  </si>
  <si>
    <t>39EDDF7299016BFF8615FDE33AA612F7E02BC7C5BF7CEB5014B83AED2AE2A0A0</t>
  </si>
  <si>
    <t>2021-09-22 22:10:13</t>
  </si>
  <si>
    <t>704310*******9261</t>
  </si>
  <si>
    <t>46230A606B00A771A56F0FDEBBD217305C8AC55908E580767B5A6A63A6B2C882</t>
  </si>
  <si>
    <t>2021-09-22 22:29:46</t>
  </si>
  <si>
    <t>704310*******4096</t>
  </si>
  <si>
    <t>A62F06A8D7A04F1FBDCD930C346DB2FC6AF3405F878A0BDAB8999CCE80993E66</t>
  </si>
  <si>
    <t>2021-09-22 22:55:04</t>
  </si>
  <si>
    <t>1F5ADCFBF83F39C07734F0B4F4E61E5CB830A4435D168685AB9698FC16E580A0</t>
  </si>
  <si>
    <t>2021-09-22 23:02:28</t>
  </si>
  <si>
    <t>704310*******6629</t>
  </si>
  <si>
    <t>7F6CCF6E5421CB27098C51C07F0B77D0904DBAD27D6E3969D1A79D169BEB5087</t>
  </si>
  <si>
    <t>2021-09-22 23:27:14</t>
  </si>
  <si>
    <t>704310*******8876</t>
  </si>
  <si>
    <t>5D4C905E68A35609BCA5262EE337757B36CAC3431F19BBF080C5088AAC804846</t>
  </si>
  <si>
    <t>2021-09-22 23:40:38</t>
  </si>
  <si>
    <t>8A207DDB27A5E6C7F6EA8F33AAFFAA9AC194E820E045F3D0FB8F5A517735F629</t>
  </si>
  <si>
    <t>2021-09-23 00:30:47</t>
  </si>
  <si>
    <t>704310*******2384</t>
  </si>
  <si>
    <t>D4E6DF71B33EF2E3F7C3A44B68A72FF850CB82A56ED1B139478C64843BDB3981</t>
  </si>
  <si>
    <t>БЛОК 23/9/2021</t>
  </si>
  <si>
    <t>50ABD417</t>
  </si>
  <si>
    <t>2411/5312</t>
  </si>
  <si>
    <t>560259930</t>
  </si>
  <si>
    <t>34DVP269</t>
  </si>
  <si>
    <t>2411/5313</t>
  </si>
  <si>
    <t>560259984</t>
  </si>
  <si>
    <t>2412/1016</t>
  </si>
  <si>
    <t>544789476</t>
  </si>
  <si>
    <t>34SJ7526</t>
  </si>
  <si>
    <t>2411/5314</t>
  </si>
  <si>
    <t>560259980</t>
  </si>
  <si>
    <t>33AHF407</t>
  </si>
  <si>
    <t>2411/5315</t>
  </si>
  <si>
    <t>560259976</t>
  </si>
  <si>
    <t>2411/5316</t>
  </si>
  <si>
    <t>560259972</t>
  </si>
  <si>
    <t>33AFM809</t>
  </si>
  <si>
    <t>2411/5317</t>
  </si>
  <si>
    <t>560259968</t>
  </si>
  <si>
    <t>2411/5318</t>
  </si>
  <si>
    <t>560259964</t>
  </si>
  <si>
    <t>33AFM815</t>
  </si>
  <si>
    <t>2411/5319</t>
  </si>
  <si>
    <t>560259960</t>
  </si>
  <si>
    <t>27ABS18</t>
  </si>
  <si>
    <t>2411/5320</t>
  </si>
  <si>
    <t>560259931</t>
  </si>
  <si>
    <t>34EIN213</t>
  </si>
  <si>
    <t>2411/5321</t>
  </si>
  <si>
    <t>560259956</t>
  </si>
  <si>
    <t>81FP136</t>
  </si>
  <si>
    <t>2411/5322</t>
  </si>
  <si>
    <t>560259952</t>
  </si>
  <si>
    <t>42EDS84</t>
  </si>
  <si>
    <t>2411/5323</t>
  </si>
  <si>
    <t>560259948</t>
  </si>
  <si>
    <t>31AFZ181</t>
  </si>
  <si>
    <t>2411/5324</t>
  </si>
  <si>
    <t>560259944</t>
  </si>
  <si>
    <t>34ZK4901</t>
  </si>
  <si>
    <t>2411/5325</t>
  </si>
  <si>
    <t>560259940</t>
  </si>
  <si>
    <t>33EFV62</t>
  </si>
  <si>
    <t>2411/5326</t>
  </si>
  <si>
    <t>560260028</t>
  </si>
  <si>
    <t>33ADL044</t>
  </si>
  <si>
    <t>2411/5327</t>
  </si>
  <si>
    <t>560260024</t>
  </si>
  <si>
    <t>2411/5328</t>
  </si>
  <si>
    <t>560260020</t>
  </si>
  <si>
    <t>27ABS35</t>
  </si>
  <si>
    <t>2411/5329</t>
  </si>
  <si>
    <t>560260016</t>
  </si>
  <si>
    <t>CB3608KB</t>
  </si>
  <si>
    <t>2411/5330</t>
  </si>
  <si>
    <t>560260012</t>
  </si>
  <si>
    <t>CB2812HK</t>
  </si>
  <si>
    <t>2411/5331</t>
  </si>
  <si>
    <t>560260008</t>
  </si>
  <si>
    <t>CB6944MP</t>
  </si>
  <si>
    <t>2411/5332</t>
  </si>
  <si>
    <t>560260004</t>
  </si>
  <si>
    <t>33ACT547</t>
  </si>
  <si>
    <t>2411/5333</t>
  </si>
  <si>
    <t>560260000</t>
  </si>
  <si>
    <t>34JC5264</t>
  </si>
  <si>
    <t>2411/5334</t>
  </si>
  <si>
    <t>560259996</t>
  </si>
  <si>
    <t>2411/5335</t>
  </si>
  <si>
    <t>560259992</t>
  </si>
  <si>
    <t>SK510IG</t>
  </si>
  <si>
    <t>2412/1017</t>
  </si>
  <si>
    <t>425312956</t>
  </si>
  <si>
    <t>38AFM933</t>
  </si>
  <si>
    <t>2411/5336</t>
  </si>
  <si>
    <t>560259988</t>
  </si>
  <si>
    <t>14AAG061</t>
  </si>
  <si>
    <t>2411/5337</t>
  </si>
  <si>
    <t>560259934</t>
  </si>
  <si>
    <t>33AFM813</t>
  </si>
  <si>
    <t>2411/5338</t>
  </si>
  <si>
    <t>560260027</t>
  </si>
  <si>
    <t>2031-09-23 00:00:00</t>
  </si>
  <si>
    <t>34EKB942</t>
  </si>
  <si>
    <t>2411/5339</t>
  </si>
  <si>
    <t>560260023</t>
  </si>
  <si>
    <t>2021-09-23 00:51:02</t>
  </si>
  <si>
    <t>5A60DF61AE3C8BC9A70A488AF8CCB932F8CFE9184569B766FCDDE865670A99B8</t>
  </si>
  <si>
    <t>31AGR790</t>
  </si>
  <si>
    <t>2411/5340</t>
  </si>
  <si>
    <t>560260019</t>
  </si>
  <si>
    <t>2021-09-23 00:54:34</t>
  </si>
  <si>
    <t>704310*******6955</t>
  </si>
  <si>
    <t>651455278DF8B2EF482C013662E97258BE5EFDF658996A0A006968ECF2E930C3</t>
  </si>
  <si>
    <t>34AGJ735</t>
  </si>
  <si>
    <t>2411/5341</t>
  </si>
  <si>
    <t>560260015</t>
  </si>
  <si>
    <t>2021-09-23 01:27:25</t>
  </si>
  <si>
    <t>704310*******4017</t>
  </si>
  <si>
    <t>0D4D002BB752989A0DF7F47DED03E8828AC8D2AEDBBF41BFCF5E1112D6E87372</t>
  </si>
  <si>
    <t>2411/5344</t>
  </si>
  <si>
    <t>560260003</t>
  </si>
  <si>
    <t>2021-09-23 02:26:00</t>
  </si>
  <si>
    <t>6C89399AD9F3E5C866FE0FB3A206D8C562719E1761C10AA6129AF24DF83D3201</t>
  </si>
  <si>
    <t>31HM893</t>
  </si>
  <si>
    <t>2411/5345</t>
  </si>
  <si>
    <t>560259947</t>
  </si>
  <si>
    <t>2021-09-23 07:41:29</t>
  </si>
  <si>
    <t>BB8FB8525F0A8F41388CE8DF14C7AC3F7B5C9A3EE622DA8F85CBBA2D13A7EA91</t>
  </si>
  <si>
    <t>33RZ532</t>
  </si>
  <si>
    <t>2411/5346</t>
  </si>
  <si>
    <t>560259943</t>
  </si>
  <si>
    <t>2021-09-23 08:30:24</t>
  </si>
  <si>
    <t>AEEA0ED47668A9880DEBF2B7DC2DE97E58CE810A6599676572B8DE3FBB021130</t>
  </si>
  <si>
    <t>2021-09-23 08:45:08</t>
  </si>
  <si>
    <t>5671F2053DAA1CBA5E74BB2AE0D09D8BFF69BC0264B327D266A7C262AC56B7B4</t>
  </si>
  <si>
    <t>68KN095</t>
  </si>
  <si>
    <t>2411/5347</t>
  </si>
  <si>
    <t>560259995</t>
  </si>
  <si>
    <t>2021-09-23 09:32:24</t>
  </si>
  <si>
    <t>704310*******2891</t>
  </si>
  <si>
    <t>F8C62495CFFA5651026FB4F1AE5FE2CA9C86F69E49C9E52F87A4F51AC29100AA</t>
  </si>
  <si>
    <t>31ACK998</t>
  </si>
  <si>
    <t>2411/5348</t>
  </si>
  <si>
    <t>560259991</t>
  </si>
  <si>
    <t>2021-09-23 11:47:35</t>
  </si>
  <si>
    <t>704310*******3376</t>
  </si>
  <si>
    <t>313AE28FE8B4911497EB32FA2DA07BE7D3ACB29DDB47BAD85B54EBB029E3B1E1</t>
  </si>
  <si>
    <t>34DLU778</t>
  </si>
  <si>
    <t>2411/5349</t>
  </si>
  <si>
    <t>560259987</t>
  </si>
  <si>
    <t>2021-09-23 11:56:14</t>
  </si>
  <si>
    <t>704310*******7343</t>
  </si>
  <si>
    <t>C1A3808826B0AC46DFAC77495FA587A3CFC93DF48BFEB84B736EB76E7AB4D5FA</t>
  </si>
  <si>
    <t>34EKC938</t>
  </si>
  <si>
    <t>2411/5350</t>
  </si>
  <si>
    <t>560259999</t>
  </si>
  <si>
    <t>2021-09-23 11:59:11</t>
  </si>
  <si>
    <t>704310*******3384</t>
  </si>
  <si>
    <t>333146F8CD1C258FC0A843746C219EFE26536B1DF17B87A09593333B6019E2AC</t>
  </si>
  <si>
    <t>34DVH515</t>
  </si>
  <si>
    <t>2411/5351</t>
  </si>
  <si>
    <t>560259939</t>
  </si>
  <si>
    <t>2021-09-23 12:40:54</t>
  </si>
  <si>
    <t>704310*******9078</t>
  </si>
  <si>
    <t>A8E9FC97108210ECCFD1F095972DE8AC4F5E76E405E50C2E7C1BB93E8300667C</t>
  </si>
  <si>
    <t>47AAT887</t>
  </si>
  <si>
    <t>2411/5352</t>
  </si>
  <si>
    <t>560259971</t>
  </si>
  <si>
    <t>2021-09-23 15:26:14</t>
  </si>
  <si>
    <t>704310*******7396</t>
  </si>
  <si>
    <t>48DF6C106BD6963A92654C385D2B7C986D3266140CF5D87E31200CB89EB4B150</t>
  </si>
  <si>
    <t>2021-09-23 15:28:08</t>
  </si>
  <si>
    <t>9DFE4E9ABB9C007CED598303EA4B4FB7F8C0AE92E718E05020B6C0E8FBE145C5</t>
  </si>
  <si>
    <t>2021-09-23 16:43:40</t>
  </si>
  <si>
    <t>704310*******9923</t>
  </si>
  <si>
    <t>893ECDEACAB5735339AC7591FEBEB9406F5DC4289CAD2EE7105B7F962A56C7E0</t>
  </si>
  <si>
    <t>2021-09-23 19:37:32</t>
  </si>
  <si>
    <t>704310*******1819</t>
  </si>
  <si>
    <t>99FAEFE0809E72D02DD16A0DF62A985739D84170915EA82EB6F32A6DFD6AC760</t>
  </si>
  <si>
    <t>2021-09-23 22:17:44</t>
  </si>
  <si>
    <t>4B1D72919C8D68226EC29A9E3A1B3082C689BB9BB24A83E02DBB72CDB8E146FB</t>
  </si>
  <si>
    <t>Возврат от Путовых -8200 рсд по рекламации</t>
  </si>
  <si>
    <t>возврат</t>
  </si>
  <si>
    <t>2412/1018</t>
  </si>
  <si>
    <t>544789452</t>
  </si>
  <si>
    <t>07ARS752</t>
  </si>
  <si>
    <t>2411/5353</t>
  </si>
  <si>
    <t>560259967</t>
  </si>
  <si>
    <t>34DMA661</t>
  </si>
  <si>
    <t>2411/5354</t>
  </si>
  <si>
    <t>560259983</t>
  </si>
  <si>
    <t>PDC726</t>
  </si>
  <si>
    <t>2412/1019</t>
  </si>
  <si>
    <t>544789443</t>
  </si>
  <si>
    <t>CB1720PA</t>
  </si>
  <si>
    <t>2411/5355</t>
  </si>
  <si>
    <t>560259975</t>
  </si>
  <si>
    <t>2411/5356</t>
  </si>
  <si>
    <t>560259979</t>
  </si>
  <si>
    <t>2021-09-24 01:30:40</t>
  </si>
  <si>
    <t>2031-09-24 00:00:00</t>
  </si>
  <si>
    <t>704310*******1098</t>
  </si>
  <si>
    <t>A4084CDA6BA39E37B941343B3679C0C9625CA8DC9F064D7F9D02D1A544BA7AED</t>
  </si>
  <si>
    <t>2411/5357</t>
  </si>
  <si>
    <t>560259978</t>
  </si>
  <si>
    <t>2021-09-24 02:50:27</t>
  </si>
  <si>
    <t>704310*******8960</t>
  </si>
  <si>
    <t>CEC3E45FEB5EFA5639BA9C9F8D98CAB93BD63BF2B4DF062C932FA8F17BD8D3B4</t>
  </si>
  <si>
    <t>16APV393</t>
  </si>
  <si>
    <t>2411/5358</t>
  </si>
  <si>
    <t>560259998</t>
  </si>
  <si>
    <t>2021-09-24 02:53:14</t>
  </si>
  <si>
    <t>704310*******8952</t>
  </si>
  <si>
    <t>812321B8FE479B388C85D8E4DB388CAAEC9EF1D415F9DB19E66800ECACB79C6D</t>
  </si>
  <si>
    <t>16APV392</t>
  </si>
  <si>
    <t>2411/5359</t>
  </si>
  <si>
    <t>560259950</t>
  </si>
  <si>
    <t>2021-09-24 04:54:38</t>
  </si>
  <si>
    <t>704310*******7440</t>
  </si>
  <si>
    <t>DA4516D35C442640E62AD7FE6018BFCE9E000CD32245C1953CA57AF0862DFCFB</t>
  </si>
  <si>
    <t>34EKY407</t>
  </si>
  <si>
    <t>2411/5360</t>
  </si>
  <si>
    <t>560259938</t>
  </si>
  <si>
    <t>2021-09-24 05:44:36</t>
  </si>
  <si>
    <t>704310*******9543</t>
  </si>
  <si>
    <t>27D2A913196184707805BF1BEBBDB34808781D7F2844457921F8A2EA752F618E</t>
  </si>
  <si>
    <t>34JC5255</t>
  </si>
  <si>
    <t>2411/5361</t>
  </si>
  <si>
    <t>560259942</t>
  </si>
  <si>
    <t>2021-09-24 06:05:09</t>
  </si>
  <si>
    <t>704310*******7297</t>
  </si>
  <si>
    <t>C1EA7031D32A5F1165DEFC79D20BB0AB534F0983CE6BFB4F1A9952D19120ED2A</t>
  </si>
  <si>
    <t>33HZ430</t>
  </si>
  <si>
    <t>2411/5362</t>
  </si>
  <si>
    <t>560259946</t>
  </si>
  <si>
    <t>2021-09-24 06:07:40</t>
  </si>
  <si>
    <t>C362EDD95EBB451FD356BE38C00E9CFF732D4FC9D85B4B037754F71886A95817</t>
  </si>
  <si>
    <t>33F0905</t>
  </si>
  <si>
    <t>2411/5363</t>
  </si>
  <si>
    <t>560259954</t>
  </si>
  <si>
    <t>2021-09-24 06:09:50</t>
  </si>
  <si>
    <t>704310*******7626</t>
  </si>
  <si>
    <t>6EFAAA88788039844B46BB809ED8BFDB3E71CCFEAD12B95FF3B0B876DFA46A6B</t>
  </si>
  <si>
    <t>33AGA112</t>
  </si>
  <si>
    <t>2411/5364</t>
  </si>
  <si>
    <t>560259958</t>
  </si>
  <si>
    <t>2021-09-24 06:12:04</t>
  </si>
  <si>
    <t>704310*******5224</t>
  </si>
  <si>
    <t>D3B059703A6930A5869D863BC00043C9164B84402D50BCFE32C78DF700DD7D35</t>
  </si>
  <si>
    <t>38ZV386</t>
  </si>
  <si>
    <t>2411/5365</t>
  </si>
  <si>
    <t>560259970</t>
  </si>
  <si>
    <t>2021-09-24 08:17:55</t>
  </si>
  <si>
    <t>704310*******5153</t>
  </si>
  <si>
    <t>8DB9CB922A1D97BF8DFBBBF1A0ADE4432CB1C986253FC06446DCADD17BF224D9</t>
  </si>
  <si>
    <t>34EAL249</t>
  </si>
  <si>
    <t>2411/5366</t>
  </si>
  <si>
    <t>560259963</t>
  </si>
  <si>
    <t>2021-09-24 13:10:00</t>
  </si>
  <si>
    <t>704310*******3559</t>
  </si>
  <si>
    <t>33DD04EB61A774B199A8B1DE149FE05C1E319D74ECED018A3933EF5C486E7567</t>
  </si>
  <si>
    <t>34BVF788</t>
  </si>
  <si>
    <t>2411/5367</t>
  </si>
  <si>
    <t>560260007</t>
  </si>
  <si>
    <t>2021-09-24 13:39:45</t>
  </si>
  <si>
    <t>704310*******9386</t>
  </si>
  <si>
    <t>73CEA6B88E5B7CB5D1847A2A691E6F18FA2D1A9F311739250CDB0A9BBC0E64B7</t>
  </si>
  <si>
    <t>68AAY855</t>
  </si>
  <si>
    <t>2411/5368</t>
  </si>
  <si>
    <t>560259937</t>
  </si>
  <si>
    <t>2021-09-24 15:00:28</t>
  </si>
  <si>
    <t>704310*******2096</t>
  </si>
  <si>
    <t>872998B6F68540B84A7F7ACBA45CB4D84C7A53AE138A6E519C141B46A8B3ED70</t>
  </si>
  <si>
    <t>33ABY965</t>
  </si>
  <si>
    <t>2411/5369</t>
  </si>
  <si>
    <t>560259941</t>
  </si>
  <si>
    <t>2021-09-24 15:04:55</t>
  </si>
  <si>
    <t>704310*******0557</t>
  </si>
  <si>
    <t>519917C8B88AFD11477761A7F4E4306DF76E7ABB24E6221585D9C12C0FDD8234</t>
  </si>
  <si>
    <t>33AHN744</t>
  </si>
  <si>
    <t>2411/5370</t>
  </si>
  <si>
    <t>560259945</t>
  </si>
  <si>
    <t>2021-09-24 15:07:22</t>
  </si>
  <si>
    <t>DAC304B21579C2CD477B3D7922D99AE71D4D2B4FEFD08C5AD76103369B43B24C</t>
  </si>
  <si>
    <t>33AHJ055</t>
  </si>
  <si>
    <t>2411/5371</t>
  </si>
  <si>
    <t>560259949</t>
  </si>
  <si>
    <t>2021-09-24 16:33:15</t>
  </si>
  <si>
    <t>704310*******8029</t>
  </si>
  <si>
    <t>11A5C8EDE5A227A7C953EE653C3A98F8EA250E7EB3824746ED0D7E9025396A2A</t>
  </si>
  <si>
    <t>14ABG825</t>
  </si>
  <si>
    <t>2411/5372</t>
  </si>
  <si>
    <t>560259953</t>
  </si>
  <si>
    <t>2021-09-25 00:09:19</t>
  </si>
  <si>
    <t>2031-09-25 00:00:00</t>
  </si>
  <si>
    <t>704310*******4067</t>
  </si>
  <si>
    <t>870F2B5D2D69B179083F296779DD7FCF5C3679866E14E2347EC8EFDDD2D9A742</t>
  </si>
  <si>
    <t>34DRL399</t>
  </si>
  <si>
    <t>2411/5373</t>
  </si>
  <si>
    <t>560259974</t>
  </si>
  <si>
    <t>2021-09-25 01:05:13</t>
  </si>
  <si>
    <t>704310*******9538</t>
  </si>
  <si>
    <t>755D00A436C52FD65BFB6E87F5E20F99A9A1927400DD5F574FDD9FDB516C2C46</t>
  </si>
  <si>
    <t>7ARP354</t>
  </si>
  <si>
    <t>2411/5374</t>
  </si>
  <si>
    <t>560259982</t>
  </si>
  <si>
    <t>2021-09-25 03:21:14</t>
  </si>
  <si>
    <t>511A7EB8977C14A0C97BCCE13A73BD0A64022146069148CCFF8A5F1CF37E690D</t>
  </si>
  <si>
    <t>16AKV102</t>
  </si>
  <si>
    <t>2411/5375</t>
  </si>
  <si>
    <t>560259986</t>
  </si>
  <si>
    <t>2021-09-25 04:39:05</t>
  </si>
  <si>
    <t>135595CF243D0F9F6F5FAEFE5C63DCE7C1A7443F080E6C2A7019C97871F04BD8</t>
  </si>
  <si>
    <t>55ST510</t>
  </si>
  <si>
    <t>2411/5376</t>
  </si>
  <si>
    <t>560259990</t>
  </si>
  <si>
    <t>2021-09-25 04:41:53</t>
  </si>
  <si>
    <t>704310*******3197</t>
  </si>
  <si>
    <t>432E0B4ECA4B135E25581710494B4EEDE71E87A8E570E45B5ABAD2E6D3BD98DF</t>
  </si>
  <si>
    <t>34EAB396</t>
  </si>
  <si>
    <t>2411/5377</t>
  </si>
  <si>
    <t>560259957</t>
  </si>
  <si>
    <t>2021-09-25 05:00:59</t>
  </si>
  <si>
    <t>CE1AFB6FEE31E801A6050D9224DDE406F936AA0DEE91B361A1E51A6297A04F52</t>
  </si>
  <si>
    <t>41AFL957</t>
  </si>
  <si>
    <t>2411/5378</t>
  </si>
  <si>
    <t>560259955</t>
  </si>
  <si>
    <t>2021-09-25 05:52:00</t>
  </si>
  <si>
    <t>704310*******6489</t>
  </si>
  <si>
    <t>5FADE01E5355812BC31600C3ADA4B18A12185D94485C3FF36840ECEEEB32209A</t>
  </si>
  <si>
    <t>34DRJ284</t>
  </si>
  <si>
    <t>2411/5379</t>
  </si>
  <si>
    <t>560259951</t>
  </si>
  <si>
    <t>2021-09-25 06:05:55</t>
  </si>
  <si>
    <t>ABACC820E6E2038F4841A63DAA9ACD7FE475964A2E8224A7B7F4E57990B0CD73</t>
  </si>
  <si>
    <t>2021-09-25 06:11:15</t>
  </si>
  <si>
    <t>704310*******6471</t>
  </si>
  <si>
    <t>FF7DD71BA81C55B5C5E8F4085B3F1FB238F6051576664621018F552FD17A8E8C</t>
  </si>
  <si>
    <t>2021-09-25 08:25:15</t>
  </si>
  <si>
    <t>90BB328556609F090E1D3E92FB05A073B78C4A676668E568565A3C3B763C6C46</t>
  </si>
  <si>
    <t>2021-09-25 10:33:31</t>
  </si>
  <si>
    <t>704310*******9276</t>
  </si>
  <si>
    <t>DFE2F64EE38969338B7FE9BC37C2570D302680932469263F3C606907A47E0FC7</t>
  </si>
  <si>
    <t>2021-09-25 10:40:47</t>
  </si>
  <si>
    <t>2021-09-25 10:43:05</t>
  </si>
  <si>
    <t>818A59BB1DBF257E9AC1509D63B9FEF57368EB05A8D01CC3C744604DACBD223E</t>
  </si>
  <si>
    <t>2021-09-25 10:59:10</t>
  </si>
  <si>
    <t>704310*******9907</t>
  </si>
  <si>
    <t>B93500AF7AA55D3FB60097A55747B878927854DD38BC60B6523FE0F8FC3FA3F4</t>
  </si>
  <si>
    <t>2021-09-25 11:09:06</t>
  </si>
  <si>
    <t>704310*******9467</t>
  </si>
  <si>
    <t>5678B947A3CCC5D261B3EE58F9987FB7FA91D333FD86B80CBABD3B9F78A592EB</t>
  </si>
  <si>
    <t>2021-09-25 11:14:59</t>
  </si>
  <si>
    <t>704310*******5880</t>
  </si>
  <si>
    <t>48294166782BAC6D6CD0EA465540E9F6831DC89011A91B12AC89097C9D0E4BF1</t>
  </si>
  <si>
    <t>2021-09-25 11:18:29</t>
  </si>
  <si>
    <t>704310*******3411</t>
  </si>
  <si>
    <t>C1EDC81F6FFD11AD7AF950B7E4B9012C3697CDC0250B401EB50416D1998FF3B7</t>
  </si>
  <si>
    <t>2021-09-25 11:29:36</t>
  </si>
  <si>
    <t>704310*******4070</t>
  </si>
  <si>
    <t>90765B06D93CC849FB9CF8A651370FA1F451A14E1A2FF08B8228CF762158C08A</t>
  </si>
  <si>
    <t>2021-09-25 11:48:02</t>
  </si>
  <si>
    <t>704310*******6175</t>
  </si>
  <si>
    <t>FFA4F554C10E6009C253D3A050BEB4282CCB5397A41DE917866B73BC05AF1247</t>
  </si>
  <si>
    <t>2021-09-25 12:17:31</t>
  </si>
  <si>
    <t>704310*******8125</t>
  </si>
  <si>
    <t>42361EC6D6CB333CB15CB500AB4E248E5C13628E27E090F264AA10024D1A28FA</t>
  </si>
  <si>
    <t>2021-09-25 12:25:29</t>
  </si>
  <si>
    <t>D3B67411CE931EE3A74D1DF0B50077A4D2602F0812DF51FE6B5CAFE926483116</t>
  </si>
  <si>
    <t>2021-09-25 12:43:00</t>
  </si>
  <si>
    <t>704310*******5512</t>
  </si>
  <si>
    <t>366672F0C09EF058DBA6AC4614FD85D04CEF6322FCE5B29B38445910A31083A5</t>
  </si>
  <si>
    <t>2021-09-25 14:24:34</t>
  </si>
  <si>
    <t>704310*******8053</t>
  </si>
  <si>
    <t>F98520AC37880C6B02A232BD0239B2B516EC626BBE4B07F6DCB8D7941B233503</t>
  </si>
  <si>
    <t>2021-09-25 14:29:10</t>
  </si>
  <si>
    <t>704310*******2957</t>
  </si>
  <si>
    <t>7542CA6B1F0BEF2D62958BEAFB4283A01F50454D1CCFD414E3358F8B32CA87C3</t>
  </si>
  <si>
    <t>2021-09-25 15:44:46</t>
  </si>
  <si>
    <t>704310*******8631</t>
  </si>
  <si>
    <t>17CE98B7071D0F5C32ECAF81A485E129E2F3DAD10A14F8179FBD5AC9F06811AF</t>
  </si>
  <si>
    <t>2021-09-25 16:19:12</t>
  </si>
  <si>
    <t>704310*******7670</t>
  </si>
  <si>
    <t>1479A94053D4B280D0DB3000FB3BA38A7D4D5E708E66329D7D56A05AB71FF4E2</t>
  </si>
  <si>
    <t>2021-09-25 17:37:09</t>
  </si>
  <si>
    <t>704310*******8684</t>
  </si>
  <si>
    <t>A1661C3ED96F6BED2A0C2E080A4532EEA3817ED458CA1DA3F90762A3F9A81EA5</t>
  </si>
  <si>
    <t>2021-09-25 17:40:26</t>
  </si>
  <si>
    <t>F4D3C47E09F483B03CCA21203062A453C141ADD2CE41D0D57380AAE3C850C887</t>
  </si>
  <si>
    <t>2021-09-25 17:57:43</t>
  </si>
  <si>
    <t>704310*******9646</t>
  </si>
  <si>
    <t>8CEDF4249E62A97C074E6B86563C0EDEC8CF0A110FCC58B7AB554F21014D0E3A</t>
  </si>
  <si>
    <t>2021-09-25 18:23:39</t>
  </si>
  <si>
    <t>2021-09-25 18:25:41</t>
  </si>
  <si>
    <t>B7415EC7D188771B7C515C651194B3CE2C6ABB19D4A8BD241A600E1E281B7739</t>
  </si>
  <si>
    <t>2021-09-25 21:18:57</t>
  </si>
  <si>
    <t>D84D3402C75F839CDFC03162C292861AC147B897E7C150A27D13302CF5C728D8</t>
  </si>
  <si>
    <t>2021-09-25 22:01:20</t>
  </si>
  <si>
    <t>1797FE6F40210917FC22068A72B67C7767A4BF85467C1E3E83F24558188DEB62</t>
  </si>
  <si>
    <t>2021-09-25 22:04:20</t>
  </si>
  <si>
    <t>704310*******4767</t>
  </si>
  <si>
    <t>49A0560B54F5AB44EF9B9200B434B29DEF9CAD9D439B31EF48D58604C05F644E</t>
  </si>
  <si>
    <t>2021-09-25 22:07:39</t>
  </si>
  <si>
    <t>704310*******4593</t>
  </si>
  <si>
    <t>16116417ADE58DA281DB6BAE78751623CC5A0A5E122D935577BA5C506376B340</t>
  </si>
  <si>
    <t>2021-09-25 22:10:06</t>
  </si>
  <si>
    <t>04F624AB10C61B18CFA162EA0FBE8E28E537A4D7F7E303D1B3266B5E45B0D0A2</t>
  </si>
  <si>
    <t>2021-09-25 22:15:17</t>
  </si>
  <si>
    <t>C57BE148505900854C92A0CB5CD999E1E918407BC9FA9E908ABFF9C12BAE1322</t>
  </si>
  <si>
    <t>2021-09-25 22:43:56</t>
  </si>
  <si>
    <t>704310*******7242</t>
  </si>
  <si>
    <t>6C8D9198DF00E56B96E2C45A907275730761B1501B651D4E706FF9321D18DE2A</t>
  </si>
  <si>
    <t>2021-09-26 01:25:58</t>
  </si>
  <si>
    <t>704310*******9832</t>
  </si>
  <si>
    <t>BF857375597ABAB18E93F1005F5ED9B79F4C3BD2CDD049170E2A283E4FA56012</t>
  </si>
  <si>
    <t>2021-09-26 01:29:11</t>
  </si>
  <si>
    <t>704310*******2284</t>
  </si>
  <si>
    <t>B8A72F1A9388E5094FBF42A2DF8482E8B3C4710B8563AB301D99C8158CF74A44</t>
  </si>
  <si>
    <t>2021-09-26 02:52:08</t>
  </si>
  <si>
    <t>704310*******4660</t>
  </si>
  <si>
    <t>434BC64CD2972DB78954E8BE5101FAA23BF6A0FAC49E344880535DACDBD1753D</t>
  </si>
  <si>
    <t>2021-09-26 03:31:26</t>
  </si>
  <si>
    <t>704310*******6276</t>
  </si>
  <si>
    <t>643BDB785E07D530EB9C5F16F44883E7A21D8DD24C7CD28C374E54FBBB635851</t>
  </si>
  <si>
    <t>2021-09-26 05:19:10</t>
  </si>
  <si>
    <t>704310*******7061</t>
  </si>
  <si>
    <t>BB1117F1442D31F12A75EA22CCFE67C65BA15FDF82A300932DD7F143E91CAA40</t>
  </si>
  <si>
    <t>2021-09-26 05:21:20</t>
  </si>
  <si>
    <t>18AD1B0B0761A0C89ADEF49A7DA34C3AC176AE20D59684411CCA15A33DE0178E</t>
  </si>
  <si>
    <t>2021-09-26 07:55:59</t>
  </si>
  <si>
    <t>704310*******3795</t>
  </si>
  <si>
    <t>2FDB9183BB8C34788D8F61E7A20EC7B5F05EA0120A05AE46314A599A3221F09C</t>
  </si>
  <si>
    <t>2021-09-26 10:27:54</t>
  </si>
  <si>
    <t>B40372E3D4502A1A731E77F92C0570DDB2D71591A046126A0C6C2DC52A2FE790</t>
  </si>
  <si>
    <t>2021-09-26 10:31:10</t>
  </si>
  <si>
    <t>2021-09-26 11:12:40</t>
  </si>
  <si>
    <t>704310*******7514</t>
  </si>
  <si>
    <t>B7482F74493801C1D67AF7B29810DB77B178A5B97A3EC164EA1946950095B998</t>
  </si>
  <si>
    <t>2021-09-26 11:15:43</t>
  </si>
  <si>
    <t>704310*******8135</t>
  </si>
  <si>
    <t>5E4E31513CCEFEF2EE926ABEC812F9802684B17E932AA2131300346C2AD33C3D</t>
  </si>
  <si>
    <t>2021-09-26 11:24:01</t>
  </si>
  <si>
    <t>437F527EC0ED137450DA0B0A2F76168C4BD664A60F40C806088D2935BDD56C20</t>
  </si>
  <si>
    <t>2021-09-26 11:26:59</t>
  </si>
  <si>
    <t>704310*******4919</t>
  </si>
  <si>
    <t>60C2B3467CE98EE236AEC128BFA0D220D1BF79DFA4909822B154CAD032A54A43</t>
  </si>
  <si>
    <t>2021-09-26 11:30:58</t>
  </si>
  <si>
    <t>704310*******5934</t>
  </si>
  <si>
    <t>F460D6FE4814CB40C5DFB3249DAFC52247A8565142A663CD1A9A6901935A6187</t>
  </si>
  <si>
    <t>2021-09-26 11:35:12</t>
  </si>
  <si>
    <t>1F78A181FCC18F8A91E6694E91C3B529E91E748EC24CBEACD220393B9AABA39F</t>
  </si>
  <si>
    <t>2021-09-26 12:22:54</t>
  </si>
  <si>
    <t>704310*******8412</t>
  </si>
  <si>
    <t>219AC9DD80AA4B02AFEBAE9BC1F2D1D3E1646C2AC32415B3520451BF874BEF4C</t>
  </si>
  <si>
    <t>2021-09-26 12:56:40</t>
  </si>
  <si>
    <t>704310*******9506</t>
  </si>
  <si>
    <t>D9BE9B3B0C4C06B8896BA43EBEA215311618F1DDBB9044C311359B6DBDFDAA01</t>
  </si>
  <si>
    <t>2021-09-26 13:27:17</t>
  </si>
  <si>
    <t>2021-09-26 14:21:03</t>
  </si>
  <si>
    <t>704310*******1575</t>
  </si>
  <si>
    <t>547D0B258B7F55BE38B362AFCA4A8D636F2D74C59F78FDDB4F6B956279B4C0F0</t>
  </si>
  <si>
    <t>2021-09-26 15:00:33</t>
  </si>
  <si>
    <t>704310*******7985</t>
  </si>
  <si>
    <t>B171BEB23D336DA7EE8A166157F0A6B7C725967546E07F579B91482CC06CCA65</t>
  </si>
  <si>
    <t>2021-09-26 17:49:46</t>
  </si>
  <si>
    <t>704310*******1565</t>
  </si>
  <si>
    <t>8B9D62C7947ACCE2B9A8FAF049926B01F67623FD54D11B5A226755AC5D28DD2A</t>
  </si>
  <si>
    <t>2021-09-26 19:58:02</t>
  </si>
  <si>
    <t>704310*******5271</t>
  </si>
  <si>
    <t>8F363E37EC130516D0552C3B211B8ADCA27DE79216993F6E31F3C36D21ADC452</t>
  </si>
  <si>
    <t>2021-09-26 20:00:57</t>
  </si>
  <si>
    <t>704310*******2113</t>
  </si>
  <si>
    <t>78DE8E8B63BEDA271713863C58AE9011B66F7BE735F0FE8637D982C95B796F91</t>
  </si>
  <si>
    <t>2021-09-26 20:08:56</t>
  </si>
  <si>
    <t>704310*******9154</t>
  </si>
  <si>
    <t>CD59208B8725B80E1A7D3811E2FB99DD02DFF630B7C6CA4323348B87852C65D7</t>
  </si>
  <si>
    <t>2021-09-26 20:43:35</t>
  </si>
  <si>
    <t>704310*******5975</t>
  </si>
  <si>
    <t>28E7F7F1DC74C0E640380CDFAC17147158856C59941857A82BBC7CE29B59E60B</t>
  </si>
  <si>
    <t>2021-09-26 20:45:54</t>
  </si>
  <si>
    <t>704310*******5983</t>
  </si>
  <si>
    <t>E033BBA277C0BCA28187867857A11448F98DF58D3F5A5936FEBD3268C50D2495</t>
  </si>
  <si>
    <t>2021-09-26 20:57:52</t>
  </si>
  <si>
    <t>704310*******2322</t>
  </si>
  <si>
    <t>8C69B6E5D69FFDCA2BA04BC77E2B06E9C383970E565B047360035D7AD5993B2D</t>
  </si>
  <si>
    <t>2021-09-26 21:40:40</t>
  </si>
  <si>
    <t>08357934B1E006485399F212D4F754E4221786FF2BE9A47EA6407A1208895599</t>
  </si>
  <si>
    <t>31BD157</t>
  </si>
  <si>
    <t>2411/5380</t>
  </si>
  <si>
    <t>560259959</t>
  </si>
  <si>
    <t>34DRJ293</t>
  </si>
  <si>
    <t>2411/5381</t>
  </si>
  <si>
    <t>560259962</t>
  </si>
  <si>
    <t>T06E821</t>
  </si>
  <si>
    <t>2411/5382</t>
  </si>
  <si>
    <t>560259965</t>
  </si>
  <si>
    <t>33F4636</t>
  </si>
  <si>
    <t>2411/5383</t>
  </si>
  <si>
    <t>560259969</t>
  </si>
  <si>
    <t>2411/5384</t>
  </si>
  <si>
    <t>560259973</t>
  </si>
  <si>
    <t>33F2828</t>
  </si>
  <si>
    <t>2411/5385</t>
  </si>
  <si>
    <t>560259977</t>
  </si>
  <si>
    <t>34DLN617</t>
  </si>
  <si>
    <t>2411/5386</t>
  </si>
  <si>
    <t>560259966</t>
  </si>
  <si>
    <t>34DTJ595</t>
  </si>
  <si>
    <t>2411/5387</t>
  </si>
  <si>
    <t>560259936</t>
  </si>
  <si>
    <t>34CRZ402</t>
  </si>
  <si>
    <t>2411/5388</t>
  </si>
  <si>
    <t>560259929</t>
  </si>
  <si>
    <t>33AFM801</t>
  </si>
  <si>
    <t>2411/5389</t>
  </si>
  <si>
    <t>560260022</t>
  </si>
  <si>
    <t>33BYN46</t>
  </si>
  <si>
    <t>2411/5390</t>
  </si>
  <si>
    <t>560260026</t>
  </si>
  <si>
    <t>33AGF743</t>
  </si>
  <si>
    <t>2411/5391</t>
  </si>
  <si>
    <t>560260014</t>
  </si>
  <si>
    <t>33AHH208</t>
  </si>
  <si>
    <t>2411/5392</t>
  </si>
  <si>
    <t>560260018</t>
  </si>
  <si>
    <t>31D6050</t>
  </si>
  <si>
    <t>2411/5393</t>
  </si>
  <si>
    <t>560259994</t>
  </si>
  <si>
    <t>10CFU61</t>
  </si>
  <si>
    <t>2411/5394</t>
  </si>
  <si>
    <t>560260002</t>
  </si>
  <si>
    <t>33EK295</t>
  </si>
  <si>
    <t>2411/5395</t>
  </si>
  <si>
    <t>560260006</t>
  </si>
  <si>
    <t>34PJ3441</t>
  </si>
  <si>
    <t>2411/5396</t>
  </si>
  <si>
    <t>560260010</t>
  </si>
  <si>
    <t>06CLC407</t>
  </si>
  <si>
    <t>2411/5397</t>
  </si>
  <si>
    <t>560259961</t>
  </si>
  <si>
    <t>34DVU398</t>
  </si>
  <si>
    <t>2411/5398</t>
  </si>
  <si>
    <t>560259981</t>
  </si>
  <si>
    <t>2411/5399</t>
  </si>
  <si>
    <t>560259985</t>
  </si>
  <si>
    <t>34DVU863</t>
  </si>
  <si>
    <t>2411/5400</t>
  </si>
  <si>
    <t>560259989</t>
  </si>
  <si>
    <t>81EL793</t>
  </si>
  <si>
    <t>2411/5401</t>
  </si>
  <si>
    <t>560259993</t>
  </si>
  <si>
    <t>2411/5402</t>
  </si>
  <si>
    <t>560259997</t>
  </si>
  <si>
    <t>34DKZ094</t>
  </si>
  <si>
    <t>2411/5403</t>
  </si>
  <si>
    <t>560260001</t>
  </si>
  <si>
    <t>34GJS55</t>
  </si>
  <si>
    <t>2411/5404</t>
  </si>
  <si>
    <t>560260005</t>
  </si>
  <si>
    <t>31AHK103</t>
  </si>
  <si>
    <t>2411/5405</t>
  </si>
  <si>
    <t>560260009</t>
  </si>
  <si>
    <t>81FR526</t>
  </si>
  <si>
    <t>2411/5406</t>
  </si>
  <si>
    <t>560260013</t>
  </si>
  <si>
    <t>2411/5407</t>
  </si>
  <si>
    <t>560260017</t>
  </si>
  <si>
    <t>31AAZ014</t>
  </si>
  <si>
    <t>2411/5408</t>
  </si>
  <si>
    <t>560260021</t>
  </si>
  <si>
    <t>41VZ729</t>
  </si>
  <si>
    <t>2411/5409</t>
  </si>
  <si>
    <t>560260025</t>
  </si>
  <si>
    <t>33AHE871</t>
  </si>
  <si>
    <t>2411/5410</t>
  </si>
  <si>
    <t>560259935</t>
  </si>
  <si>
    <t>2031-09-26 00:00:00</t>
  </si>
  <si>
    <t>34DKK894</t>
  </si>
  <si>
    <t>2411/5411</t>
  </si>
  <si>
    <t>560259933</t>
  </si>
  <si>
    <t>16APP947</t>
  </si>
  <si>
    <t>2411/5412</t>
  </si>
  <si>
    <t>560263201</t>
  </si>
  <si>
    <t>81AAH480</t>
  </si>
  <si>
    <t>2411/5413</t>
  </si>
  <si>
    <t>560263169</t>
  </si>
  <si>
    <t>33AHB213</t>
  </si>
  <si>
    <t>2411/5414</t>
  </si>
  <si>
    <t>560263173</t>
  </si>
  <si>
    <t>33AGP281</t>
  </si>
  <si>
    <t>2411/5415</t>
  </si>
  <si>
    <t>560263177</t>
  </si>
  <si>
    <t>33AAU791</t>
  </si>
  <si>
    <t>2411/5416</t>
  </si>
  <si>
    <t>560263181</t>
  </si>
  <si>
    <t>2021-09-27 01:28:22</t>
  </si>
  <si>
    <t>2021-09-27 02:16:47</t>
  </si>
  <si>
    <t>704310*******1621</t>
  </si>
  <si>
    <t>DB009B880D94DE4384F532650AE22BD5D744DE3BC1306AD3CFD5A3ACD7A76461</t>
  </si>
  <si>
    <t>2021-09-27 03:08:46</t>
  </si>
  <si>
    <t>704310*******7799</t>
  </si>
  <si>
    <t>5A3AB381E174F1915B67B1C54302F127C9F05B3C018B3FC4BE310DFF1B38FEFC</t>
  </si>
  <si>
    <t>2021-09-27 09:42:39</t>
  </si>
  <si>
    <t>54956624A6256EE962BF3F5147C3B7F51A85D12FE2408121DB7F4DD28F14D20D</t>
  </si>
  <si>
    <t>2021-09-27 09:45:13</t>
  </si>
  <si>
    <t>575866B421741A3AA3A847B315293306D6B93BEF3BF6616C495F3A238EA38911</t>
  </si>
  <si>
    <t>2021-09-27 09:51:04</t>
  </si>
  <si>
    <t>704310*******9657</t>
  </si>
  <si>
    <t>276B96BAA7741C9CCF715D51B48210E78D5CD85C13E775E5955AA04D729E44B8</t>
  </si>
  <si>
    <t>2021-09-27 10:16:18</t>
  </si>
  <si>
    <t>704310*******9873</t>
  </si>
  <si>
    <t>2927E883D2258AA1929DF840847663336966D262AD63E98832ECCF0E93908C54</t>
  </si>
  <si>
    <t>2021-09-27 11:11:50</t>
  </si>
  <si>
    <t>2021-09-27 12:58:30</t>
  </si>
  <si>
    <t>A813DF42EC274F811019C7E3D6CD60CDF86EE72EBDCA62BC7E1F0949D082D21F</t>
  </si>
  <si>
    <t>2021-09-27 13:15:27</t>
  </si>
  <si>
    <t>CC8A41D61A117DC281FF7338096CDA2CFB5E8D2D5FEF14B51DA6F392B014546F</t>
  </si>
  <si>
    <t>2021-09-27 13:19:11</t>
  </si>
  <si>
    <t>7037D4154B3E6C849E91B8450D819AC2494E93FB9BD9B69A794CAD7D85427B9F</t>
  </si>
  <si>
    <t>2021-09-27 13:21:27</t>
  </si>
  <si>
    <t>4662C4018D0668F96F8332D7CF1C93085274467F2D2273EFD30692B2445F6467</t>
  </si>
  <si>
    <t>2021-09-27 13:35:24</t>
  </si>
  <si>
    <t>704310*******0936</t>
  </si>
  <si>
    <t>8A6290CE96657BC43BF38060CF6F305B645F699BDA5325F6EF6A38D66A78396F</t>
  </si>
  <si>
    <t>2021-09-27 14:34:59</t>
  </si>
  <si>
    <t>8D78D3974EFA9126FF7768097A017C42DAD4F11B949D015194EACAE921851467</t>
  </si>
  <si>
    <t>2021-09-27 16:19:00</t>
  </si>
  <si>
    <t>3AF716553833D1621D03E2CCB793F952CF86F0675AD822A2D10D26661712D178</t>
  </si>
  <si>
    <t>2021-09-27 16:21:40</t>
  </si>
  <si>
    <t>704310*******8528</t>
  </si>
  <si>
    <t>8B700849FA6C50BAE2698D9BCF4989801ADE4785FCAB4CE212133099B4CCCD14</t>
  </si>
  <si>
    <t>2021-09-27 19:06:00</t>
  </si>
  <si>
    <t>704310*******5135</t>
  </si>
  <si>
    <t>B35F3E9A63F8DF3FEB1AE34BDEDFA7F19B7CBCBA12F073DE8AF4BA0F66E5B993</t>
  </si>
  <si>
    <t>2021-09-27 19:11:00</t>
  </si>
  <si>
    <t>704310*******5119</t>
  </si>
  <si>
    <t>2FF2962B967356E71F2E4051F02E0019C70B426DDEAF4CEAFC333C535FAB6222</t>
  </si>
  <si>
    <t>2021-09-27 19:22:24</t>
  </si>
  <si>
    <t>B45530BD6A8D060A9CC4F158B67625FD8D1E32C5501925F73EDA8B6AB92659E3</t>
  </si>
  <si>
    <t>2021-09-27 20:50:47</t>
  </si>
  <si>
    <t>738FF5CDC91BBB944D5506D817B23E4CFF452002058726451CD90EBF97282984</t>
  </si>
  <si>
    <t>2021-09-27 20:53:28</t>
  </si>
  <si>
    <t>ED07D26F3F9BB68886A9FFF1C42DBD4CED0FED8FB4B6E25E2AAC296707D083EB</t>
  </si>
  <si>
    <t>2021-09-27 22:17:58</t>
  </si>
  <si>
    <t>704310*******3930</t>
  </si>
  <si>
    <t>1AB35669062B770BBFE0860C9DD60A05463BE681109820D158E430BE7DE76904</t>
  </si>
  <si>
    <t>2021-09-27 22:33:15</t>
  </si>
  <si>
    <t>704310*******9581</t>
  </si>
  <si>
    <t>BBEEC3FC300F665853A07743A1FA9C6C2022EF1F30FCA827B2879FC46F3D9722</t>
  </si>
  <si>
    <t>2021-09-27 22:35:29</t>
  </si>
  <si>
    <t>704310*******5343</t>
  </si>
  <si>
    <t>3E871D0A2C0426AEA5E428F62BF3CAAA5B3F706964C02F5DC8A3B121E15A71B0</t>
  </si>
  <si>
    <t>2021-09-27 23:37:46</t>
  </si>
  <si>
    <t>704310*******9483</t>
  </si>
  <si>
    <t>5620624D6F3386D5CB59A9EE812EF845EF385C6E58CB18E4CA976DCC3AFE3AFB</t>
  </si>
  <si>
    <t>2021-09-27 23:49:07</t>
  </si>
  <si>
    <t>704310*******9899</t>
  </si>
  <si>
    <t>50C8321E9052482939A80A94DAF1E2E2EC1BA7DB485A16D7A5822734A093AD93</t>
  </si>
  <si>
    <t>2021-09-28 00:03:32</t>
  </si>
  <si>
    <t>704310*******9040</t>
  </si>
  <si>
    <t>1A434E236F2421D752D0F443F256C86417B1BF4A52CBEA9F2AB465CF78E59A98</t>
  </si>
  <si>
    <t>33F2825</t>
  </si>
  <si>
    <t>2411/5417</t>
  </si>
  <si>
    <t>560263185</t>
  </si>
  <si>
    <t>33AFM812</t>
  </si>
  <si>
    <t>2411/5418</t>
  </si>
  <si>
    <t>560263189</t>
  </si>
  <si>
    <t>2411/5419</t>
  </si>
  <si>
    <t>560263213</t>
  </si>
  <si>
    <t>33F2847</t>
  </si>
  <si>
    <t>2411/5420</t>
  </si>
  <si>
    <t>560263209</t>
  </si>
  <si>
    <t>34TR0901</t>
  </si>
  <si>
    <t>2411/5421</t>
  </si>
  <si>
    <t>560263205</t>
  </si>
  <si>
    <t>81FK342</t>
  </si>
  <si>
    <t>2411/5422</t>
  </si>
  <si>
    <t>560263217</t>
  </si>
  <si>
    <t>27AIB402</t>
  </si>
  <si>
    <t>2411/5423</t>
  </si>
  <si>
    <t>560263193</t>
  </si>
  <si>
    <t>27AIE832</t>
  </si>
  <si>
    <t>2411/5424</t>
  </si>
  <si>
    <t>560263197</t>
  </si>
  <si>
    <t>81ET124</t>
  </si>
  <si>
    <t>2411/5425</t>
  </si>
  <si>
    <t>560263227</t>
  </si>
  <si>
    <t>14ABH217</t>
  </si>
  <si>
    <t>2411/5426</t>
  </si>
  <si>
    <t>560263224</t>
  </si>
  <si>
    <t>33AHT602</t>
  </si>
  <si>
    <t>2411/5427</t>
  </si>
  <si>
    <t>560263132</t>
  </si>
  <si>
    <t>2411/5428</t>
  </si>
  <si>
    <t>560263133</t>
  </si>
  <si>
    <t>27ACY704</t>
  </si>
  <si>
    <t>2411/5429</t>
  </si>
  <si>
    <t>560263140</t>
  </si>
  <si>
    <t>34EGT141</t>
  </si>
  <si>
    <t>2411/5430</t>
  </si>
  <si>
    <t>560263141</t>
  </si>
  <si>
    <t>31AGJ302</t>
  </si>
  <si>
    <t>2411/5431</t>
  </si>
  <si>
    <t>560263145</t>
  </si>
  <si>
    <t>68AAP610</t>
  </si>
  <si>
    <t>2411/5432</t>
  </si>
  <si>
    <t>560263149</t>
  </si>
  <si>
    <t>68ACG524</t>
  </si>
  <si>
    <t>2411/5433</t>
  </si>
  <si>
    <t>560263153</t>
  </si>
  <si>
    <t>34DTM189</t>
  </si>
  <si>
    <t>2411/5434</t>
  </si>
  <si>
    <t>560263157</t>
  </si>
  <si>
    <t>33AFC326</t>
  </si>
  <si>
    <t>2411/5435</t>
  </si>
  <si>
    <t>560263161</t>
  </si>
  <si>
    <t>33AFP601</t>
  </si>
  <si>
    <t>2411/5436</t>
  </si>
  <si>
    <t>560263165</t>
  </si>
  <si>
    <t>42AGL28</t>
  </si>
  <si>
    <t>2411/5437</t>
  </si>
  <si>
    <t>560263129</t>
  </si>
  <si>
    <t>34HP9251</t>
  </si>
  <si>
    <t>2411/5438</t>
  </si>
  <si>
    <t>560263134</t>
  </si>
  <si>
    <t>2031-09-27 00:00:00</t>
  </si>
  <si>
    <t>2411/5439</t>
  </si>
  <si>
    <t>560263222</t>
  </si>
  <si>
    <t>33AGV957</t>
  </si>
  <si>
    <t>2411/5440</t>
  </si>
  <si>
    <t>560263228</t>
  </si>
  <si>
    <t>38SC892</t>
  </si>
  <si>
    <t>2411/5441</t>
  </si>
  <si>
    <t>560263146</t>
  </si>
  <si>
    <t>27AG286</t>
  </si>
  <si>
    <t>2411/5442</t>
  </si>
  <si>
    <t>560263150</t>
  </si>
  <si>
    <t>41AEP050</t>
  </si>
  <si>
    <t>2411/5443</t>
  </si>
  <si>
    <t>560263137</t>
  </si>
  <si>
    <t>34DLN647</t>
  </si>
  <si>
    <t>2411/5444</t>
  </si>
  <si>
    <t>560263142</t>
  </si>
  <si>
    <t>38AEU863</t>
  </si>
  <si>
    <t>2411/5445</t>
  </si>
  <si>
    <t>560263162</t>
  </si>
  <si>
    <t>33AFM821</t>
  </si>
  <si>
    <t>2411/5446</t>
  </si>
  <si>
    <t>560263166</t>
  </si>
  <si>
    <t>33AFM820</t>
  </si>
  <si>
    <t>2411/5447</t>
  </si>
  <si>
    <t>560263154</t>
  </si>
  <si>
    <t>34TR6401</t>
  </si>
  <si>
    <t>2411/5448</t>
  </si>
  <si>
    <t>560263158</t>
  </si>
  <si>
    <t>34TR0138</t>
  </si>
  <si>
    <t>2411/5449</t>
  </si>
  <si>
    <t>560263174</t>
  </si>
  <si>
    <t>34DVU818</t>
  </si>
  <si>
    <t>2411/5450</t>
  </si>
  <si>
    <t>560263178</t>
  </si>
  <si>
    <t>31AFV519</t>
  </si>
  <si>
    <t>2411/5451</t>
  </si>
  <si>
    <t>560263170</t>
  </si>
  <si>
    <t>33AIC274</t>
  </si>
  <si>
    <t>2411/5452</t>
  </si>
  <si>
    <t>560263190</t>
  </si>
  <si>
    <t>34EIN113</t>
  </si>
  <si>
    <t>2411/5453</t>
  </si>
  <si>
    <t>560263194</t>
  </si>
  <si>
    <t>34EIM978</t>
  </si>
  <si>
    <t>2411/5454</t>
  </si>
  <si>
    <t>560263182</t>
  </si>
  <si>
    <t>76AAJ680</t>
  </si>
  <si>
    <t>2411/5455</t>
  </si>
  <si>
    <t>560263186</t>
  </si>
  <si>
    <t>31AGR745</t>
  </si>
  <si>
    <t>2411/5456</t>
  </si>
  <si>
    <t>560263206</t>
  </si>
  <si>
    <t>31AGR800</t>
  </si>
  <si>
    <t>2411/5457</t>
  </si>
  <si>
    <t>560263198</t>
  </si>
  <si>
    <t>34CJC604</t>
  </si>
  <si>
    <t>2411/5458</t>
  </si>
  <si>
    <t>560263202</t>
  </si>
  <si>
    <t>31AGN482</t>
  </si>
  <si>
    <t>2411/5459</t>
  </si>
  <si>
    <t>560263218</t>
  </si>
  <si>
    <t>31AGR742</t>
  </si>
  <si>
    <t>2411/5460</t>
  </si>
  <si>
    <t>560263210</t>
  </si>
  <si>
    <t>34DTJ736</t>
  </si>
  <si>
    <t>2411/5461</t>
  </si>
  <si>
    <t>560263214</t>
  </si>
  <si>
    <t>34DLN628</t>
  </si>
  <si>
    <t>2411/5462</t>
  </si>
  <si>
    <t>560263130</t>
  </si>
  <si>
    <t>2021-09-28 01:09:46</t>
  </si>
  <si>
    <t>7E22787F6DE07A739953B7DFD99466374A237E2509F365C1F9C09214F75CDEFE</t>
  </si>
  <si>
    <t>2021-09-28 02:19:22</t>
  </si>
  <si>
    <t>704310*******6719</t>
  </si>
  <si>
    <t>AF0073A55D7A543F08EAAE6CEFBC4410DCD75008C62118C4793E68AA79103B57</t>
  </si>
  <si>
    <t>2021-09-28 06:30:35</t>
  </si>
  <si>
    <t>704310*******9068</t>
  </si>
  <si>
    <t>7978027CCF09BE6559D67A08230EF1662BC6B4669E57795B1D8AB3A677B877D9</t>
  </si>
  <si>
    <t>2021-09-28 08:52:48</t>
  </si>
  <si>
    <t>704310*******2865</t>
  </si>
  <si>
    <t>7A1F37F6415CF5772A63007EBFD4B36F63A96C17E14F5DB2DBBDB2B248DC4FD1</t>
  </si>
  <si>
    <t>2021-09-28 10:15:36</t>
  </si>
  <si>
    <t>704310*******4612</t>
  </si>
  <si>
    <t>CBB72AB0A2CDDC9200E86B2017C8A68DE3FFFBA1347F5B5520172AA3FEBA7CDF</t>
  </si>
  <si>
    <t>2021-09-28 11:59:08</t>
  </si>
  <si>
    <t>F8233082DA06AE1CD01398726D8CF09AAFC15322DD1350075F0E136E29BBF4E4</t>
  </si>
  <si>
    <t>2021-09-28 14:01:37</t>
  </si>
  <si>
    <t>704310*******5226</t>
  </si>
  <si>
    <t>54C5D0BDFDF518813E2424646F2EA071230964330FE0512ED0891DDFF67B6FB2</t>
  </si>
  <si>
    <t>2021-09-28 14:47:54</t>
  </si>
  <si>
    <t>D2AD00B1565F52AFC97545AA722F93634B3E19627E084BE69C7B16D91BB81F54</t>
  </si>
  <si>
    <t>2021-09-28 14:49:56</t>
  </si>
  <si>
    <t>704310*******7783</t>
  </si>
  <si>
    <t>EE79F5A43E82843070E2F165CD31A8A768BB6F77FCB12F017231A71CFBB56CCA</t>
  </si>
  <si>
    <t>2021-09-28 15:43:16</t>
  </si>
  <si>
    <t>704310*******6672</t>
  </si>
  <si>
    <t>4221835C5E56F7C7ADC4C8FEFC463C383734FE21EDEC953714AB695852259B2D</t>
  </si>
  <si>
    <t>2021-09-28 15:46:10</t>
  </si>
  <si>
    <t>704310*******3071</t>
  </si>
  <si>
    <t>A083BD000021BAE5BA58B12325161C06EFBC494479E57CEFF2710E0ED77C833D</t>
  </si>
  <si>
    <t>2021-09-28 16:02:35</t>
  </si>
  <si>
    <t>3C922A09C8F9CCBB49632DF7783E17524DAF5D485119D10C4D68E04F961CB900</t>
  </si>
  <si>
    <t>2021-09-28 18:05:45</t>
  </si>
  <si>
    <t>14731A8A672A1A2D90B6AD8A2A9C825C89BF3B90438531C9E0DC294A7D9E5AE2</t>
  </si>
  <si>
    <t>2021-09-28 19:26:33</t>
  </si>
  <si>
    <t>704310*******6453</t>
  </si>
  <si>
    <t>B91D8B4447AE54145631AECD01CCF1741109907F189BA95554F98A5AAF3AC111</t>
  </si>
  <si>
    <t>2021-09-28 22:29:58</t>
  </si>
  <si>
    <t>61AB2FA12DC9F9D9C10FF910884AA69474933E9ECA048495EA286C43A5E238BD</t>
  </si>
  <si>
    <t>2021-09-28 23:55:03</t>
  </si>
  <si>
    <t>ED0B7DC54B9FBE7C0D7C3C1FA7D5314601BD6303E38274F0BD2589C029954444</t>
  </si>
  <si>
    <t>2021-09-28 23:57:05</t>
  </si>
  <si>
    <t>925FF67616327EE5E6B04C250E7B33A5F03CCB0EDF46BA8355D16BD03F127709</t>
  </si>
  <si>
    <t>2021-09-29 00:19:42</t>
  </si>
  <si>
    <t>704310*******6221</t>
  </si>
  <si>
    <t>618DFB95CBCF08A70A69240DAC08F2AC05CE6B8158E67C410E5D5BB0A8657E7F</t>
  </si>
  <si>
    <t>2021-09-29 01:22:15</t>
  </si>
  <si>
    <t>ECE858C871180882B4337640F242191178C41B66210307D8A68FB4D3BE905FF4</t>
  </si>
  <si>
    <t>2021-09-29 03:20:00</t>
  </si>
  <si>
    <t>2021-09-29 04:06:00</t>
  </si>
  <si>
    <t>704310*******8547</t>
  </si>
  <si>
    <t>F126236E3FE2B6CD8FC13FB5C477B78664E574D36A9CD4BABDB5BBBC48C410BF</t>
  </si>
  <si>
    <t>2021-09-29 08:47:33</t>
  </si>
  <si>
    <t>704310*******8563</t>
  </si>
  <si>
    <t>57C6860405B96058897BA82C456CB7A083FAAA68AA1F20294C7B4B00087432D1</t>
  </si>
  <si>
    <t>2021-09-29 09:04:06</t>
  </si>
  <si>
    <t>704310*******6482</t>
  </si>
  <si>
    <t>23B0D380C9EC84508F37D86D89B4C753E3B02464E63A4B8BD7B34AFD147D1219</t>
  </si>
  <si>
    <t>2021-09-29 09:07:15</t>
  </si>
  <si>
    <t>704310*******2693</t>
  </si>
  <si>
    <t>761C55E9CF40A46576C8278B6FBA819957236AD52D5E04A8C017835A9B08E821</t>
  </si>
  <si>
    <t>2021-09-29 09:37:31</t>
  </si>
  <si>
    <t>727F52E73829A0EB9B555B29024B31BFAA22A6BA3EE34A2251615C3434FD691E</t>
  </si>
  <si>
    <t>2021-09-29 11:06:49</t>
  </si>
  <si>
    <t>704310*******2224</t>
  </si>
  <si>
    <t>6772E7CAFA9C846AAF3654FCEB3E5FFAB50130262F75C44E0A47DFD90BD44086</t>
  </si>
  <si>
    <t>2021-09-29 11:09:09</t>
  </si>
  <si>
    <t>8AA2DAB64436E3A096F0311C1151101D8CAE5E4A40009ADBFCD2A3D5E504009B</t>
  </si>
  <si>
    <t>2021-09-29 12:04:57</t>
  </si>
  <si>
    <t>704310*******5289</t>
  </si>
  <si>
    <t>6EA31B180DC2DD9AF30F4F1F19587C5F5C48DEA08C253FF614D6D56A5CF84904</t>
  </si>
  <si>
    <t>2021-09-29 12:09:45</t>
  </si>
  <si>
    <t>704310*******4109</t>
  </si>
  <si>
    <t>65288977F295005D13A09E0D0634C74908AF8A6C7850ED7FB9E668ECD43E3E4C</t>
  </si>
  <si>
    <t>2021-09-29 12:19:57</t>
  </si>
  <si>
    <t>799D42555B3F8A0645F10188E386C701316BAA5FF6AA6071BAB8DCA18B1AA5C6</t>
  </si>
  <si>
    <t>2021-09-29 12:25:54</t>
  </si>
  <si>
    <t>704310*******6663</t>
  </si>
  <si>
    <t>1AB500B8A1F06FFBE61241BB206A5CE77758D5C0B131CE7984FCECA3941B672D</t>
  </si>
  <si>
    <t>2021-09-29 12:28:47</t>
  </si>
  <si>
    <t>BFE6DB1C43A25EE97F4D52E0E050F9BF6386B515EB48FEC768649668D36AF844</t>
  </si>
  <si>
    <t>2021-09-29 14:19:44</t>
  </si>
  <si>
    <t>704310*******6816</t>
  </si>
  <si>
    <t>F94CADDF5124428C7DEBA232499924D8B6C466A3893C4E7E7A2215DCA403391E</t>
  </si>
  <si>
    <t>2021-09-29 14:23:22</t>
  </si>
  <si>
    <t>FD32AF15D370A6B752547976BF557710E26B08E0F2762834CC0449D3D77E469A</t>
  </si>
  <si>
    <t>2021-09-29 14:51:24</t>
  </si>
  <si>
    <t>704310*******8305</t>
  </si>
  <si>
    <t>6695F8B6CFBC40302AA6941567438BB8C0C940221CAD17FA962008F49376245C</t>
  </si>
  <si>
    <t>2021-09-29 15:03:15</t>
  </si>
  <si>
    <t>704310*******5991</t>
  </si>
  <si>
    <t>0BB3AE788D3FDFAFF48C9296D9EF682D5D0D4717DA3EDFD96D8714A7BC682BE8</t>
  </si>
  <si>
    <t>2021-09-29 15:44:03</t>
  </si>
  <si>
    <t>6A8BB8700593383FDAC968A08DB142875D36D1CCD5620D9F98DC5BDAC8509BA3</t>
  </si>
  <si>
    <t>2021-09-29 15:48:18</t>
  </si>
  <si>
    <t>729BF40A814021BC0530AC34BD2C74DE65EEC642BBFAD1BAFCBCD7B59986C8A4</t>
  </si>
  <si>
    <t>2021-09-29 16:33:29</t>
  </si>
  <si>
    <t>704310*******2075</t>
  </si>
  <si>
    <t>197884926C18C383DF970B344476580E5CEED014118FC68244E75F3D1443FCE6</t>
  </si>
  <si>
    <t>2021-09-29 16:36:47</t>
  </si>
  <si>
    <t>704310*******9113</t>
  </si>
  <si>
    <t>BC56DF318F16529C71689A11A555DC6682274DB65F80AEA8121254B4454C3971</t>
  </si>
  <si>
    <t>2021-09-29 16:39:39</t>
  </si>
  <si>
    <t>D20DEB65225EEAF57FF01A8ADC1A4120101451461F89283DF51751FB9347E8EC</t>
  </si>
  <si>
    <t>2021-09-29 17:19:54</t>
  </si>
  <si>
    <t>704310*******8194</t>
  </si>
  <si>
    <t>28EBACD785FC3236E654BE45E75968D3D7253B05594BDC4521E91DDE6131A82E</t>
  </si>
  <si>
    <t>2021-09-29 17:22:25</t>
  </si>
  <si>
    <t>704310*******6063</t>
  </si>
  <si>
    <t>7718A8AC8AE4EC1AB7D1077F7B880EFE5CA51AFF23EAD94CFFE57101297E6E31</t>
  </si>
  <si>
    <t>2021-09-29 17:48:11</t>
  </si>
  <si>
    <t>704310*******3239</t>
  </si>
  <si>
    <t>3C968FA2580225136F32AFF01B28E6AF86415383B801C7B5BA118DD2A4F7E97D</t>
  </si>
  <si>
    <t>2021-09-29 17:51:05</t>
  </si>
  <si>
    <t>704310*******6448</t>
  </si>
  <si>
    <t>7A6A10DC3B1080C1A92B167F1F9727D1DA05B6DC5E19C897B451724C5D26BE10</t>
  </si>
  <si>
    <t>2021-09-29 18:08:51</t>
  </si>
  <si>
    <t>704310*******5687</t>
  </si>
  <si>
    <t>D42D1A76F8213271E795D19E3D0F6EFB202D01EE5DE20490FD86EF0ADE1209A0</t>
  </si>
  <si>
    <t>2021-09-29 19:11:25</t>
  </si>
  <si>
    <t>2021-09-29 20:42:57</t>
  </si>
  <si>
    <t>A6460CAEBD7EF7E07DFEBCA5B3C4522E5681A1ABBF58FDE83498E947EB5665A7</t>
  </si>
  <si>
    <t>2021-09-29 21:51:47</t>
  </si>
  <si>
    <t>704310*******7841</t>
  </si>
  <si>
    <t>ED5FC281899CDDAA8997FE596491F67F477EC68C4DF6D7307A35270075B93DB3</t>
  </si>
  <si>
    <t>2021-09-29 22:06:27</t>
  </si>
  <si>
    <t>2E9808F77C58D489D7503D0740A9D8F48BD47895EFCF29DAEC929D03F83A996A</t>
  </si>
  <si>
    <t>2021-09-29 22:38:20</t>
  </si>
  <si>
    <t>704310*******4574</t>
  </si>
  <si>
    <t>88B42B1402A3169C1916EE2918D7F233992BF3287CAFFFD146AE8DDAE0763AE6</t>
  </si>
  <si>
    <t>2021-09-29 22:40:22</t>
  </si>
  <si>
    <t>704310*******1070</t>
  </si>
  <si>
    <t>12B8E22FF8986002E25D847D2A67BC08CE377AF981A6DA4F4F93DF8E567306FF</t>
  </si>
  <si>
    <t>2021-09-30 00:13:36</t>
  </si>
  <si>
    <t>704310*******7029</t>
  </si>
  <si>
    <t>57C5217D32DFB1EBA09BA4288EA0F302671344D9C082B5DB74E840B76A3B0ED7</t>
  </si>
  <si>
    <t>Вероятно утерян на градине</t>
  </si>
  <si>
    <t>2021-10-01 03:00:04</t>
  </si>
  <si>
    <t>2021-10-01 03:00:03</t>
  </si>
  <si>
    <t>2412/1020</t>
  </si>
  <si>
    <t>431073620</t>
  </si>
  <si>
    <t>2031-09-28 00:00:00</t>
  </si>
  <si>
    <t>ZG0651TF</t>
  </si>
  <si>
    <t>2412/1021</t>
  </si>
  <si>
    <t>544789440</t>
  </si>
  <si>
    <t>34BMD951</t>
  </si>
  <si>
    <t>2411/5463</t>
  </si>
  <si>
    <t>560263135</t>
  </si>
  <si>
    <t>34BGR549</t>
  </si>
  <si>
    <t>2411/5464</t>
  </si>
  <si>
    <t>560263221</t>
  </si>
  <si>
    <t>81EE460</t>
  </si>
  <si>
    <t>2411/5465</t>
  </si>
  <si>
    <t>560263226</t>
  </si>
  <si>
    <t>34SN6812</t>
  </si>
  <si>
    <t>2411/5466</t>
  </si>
  <si>
    <t>560263147</t>
  </si>
  <si>
    <t>34EIN358</t>
  </si>
  <si>
    <t>2411/5467</t>
  </si>
  <si>
    <t>560263151</t>
  </si>
  <si>
    <t>34NT0720</t>
  </si>
  <si>
    <t>2411/5468</t>
  </si>
  <si>
    <t>560263138</t>
  </si>
  <si>
    <t>34BZJ456</t>
  </si>
  <si>
    <t>2411/5469</t>
  </si>
  <si>
    <t>560263143</t>
  </si>
  <si>
    <t>34EEL683</t>
  </si>
  <si>
    <t>2411/5470</t>
  </si>
  <si>
    <t>560263159</t>
  </si>
  <si>
    <t>2411/5471</t>
  </si>
  <si>
    <t>560263163</t>
  </si>
  <si>
    <t>34EKK725</t>
  </si>
  <si>
    <t>2411/5472</t>
  </si>
  <si>
    <t>560263155</t>
  </si>
  <si>
    <t>34DYF895</t>
  </si>
  <si>
    <t>2411/5473</t>
  </si>
  <si>
    <t>560263175</t>
  </si>
  <si>
    <t>27VV365</t>
  </si>
  <si>
    <t>2411/5475</t>
  </si>
  <si>
    <t>560263179</t>
  </si>
  <si>
    <t>27U1540</t>
  </si>
  <si>
    <t>2411/5476</t>
  </si>
  <si>
    <t>560263219</t>
  </si>
  <si>
    <t>2031-09-29 00:00:00</t>
  </si>
  <si>
    <t>35AZU711</t>
  </si>
  <si>
    <t>2411/5477</t>
  </si>
  <si>
    <t>560263171</t>
  </si>
  <si>
    <t>34DHS181</t>
  </si>
  <si>
    <t>2411/5478</t>
  </si>
  <si>
    <t>560263211</t>
  </si>
  <si>
    <t>2411/5479</t>
  </si>
  <si>
    <t>560263215</t>
  </si>
  <si>
    <t>10AFU774</t>
  </si>
  <si>
    <t>2411/5480</t>
  </si>
  <si>
    <t>560263195</t>
  </si>
  <si>
    <t>2021-09-30 02:11:54</t>
  </si>
  <si>
    <t>704310*******4036</t>
  </si>
  <si>
    <t>92FCA61084FAF405E239ED8B294F614F181312E9EBCAAF4A29EB5D2A57EEB7CC</t>
  </si>
  <si>
    <t>2021-09-30 02:14:38</t>
  </si>
  <si>
    <t>704310*******1863</t>
  </si>
  <si>
    <t>A5DB8C4ACBBCAA1FC8765927F1C39C1CE1AAD1DCDBBEF192D923C63BCE698752</t>
  </si>
  <si>
    <t>2021-09-30 04:29:03</t>
  </si>
  <si>
    <t>BB45108473F500F652AF9AF484183CFCBD72B1E0F5404E467A0A8ED7A2E76890</t>
  </si>
  <si>
    <t>2021-09-30 04:32:21</t>
  </si>
  <si>
    <t>16724985C5980D13778ADDFBF10A9E9DA2986CFC2FBB879A95222F8C85165F5C</t>
  </si>
  <si>
    <t>2021-09-30 05:57:11</t>
  </si>
  <si>
    <t>12411BC5D2CB33277421B1B6EB2A128ACC47ABC2EA6F66390A0FA108540E4BFC</t>
  </si>
  <si>
    <t>2021-09-30 06:25:48</t>
  </si>
  <si>
    <t>704310*******7785</t>
  </si>
  <si>
    <t>4CF17EF59FBFF35E394A016DD5971385C528C90EAC2F869F1B84436517868BC0</t>
  </si>
  <si>
    <t>2021-09-30 08:13:55</t>
  </si>
  <si>
    <t>704310*******8031</t>
  </si>
  <si>
    <t>51369B879EC29C74555F06764D540CFFD59859E99468D3E95F36DF7C0B4B0731</t>
  </si>
  <si>
    <t>2021-09-30 08:50:55</t>
  </si>
  <si>
    <t>704310*******7525</t>
  </si>
  <si>
    <t>794E684954E1FB2DD9EE20C38E32E1CB31BB854C3AE0B7F20EF381FE08A1887C</t>
  </si>
  <si>
    <t>2021-09-30 10:12:13</t>
  </si>
  <si>
    <t>704310*******5520</t>
  </si>
  <si>
    <t>9E0C95D963AD35862379B73FC99BDDED63BC20808E837AF0BC59B6C11756A580</t>
  </si>
  <si>
    <t>2021-09-30 12:18:11</t>
  </si>
  <si>
    <t>704310*******2927</t>
  </si>
  <si>
    <t>0400F5C636AD9F690E3AAAD6C079E00784888FCCBF2ACC26BDF615A17062E7DA</t>
  </si>
  <si>
    <t>2021-09-30 12:18:40</t>
  </si>
  <si>
    <t>704310*******5560</t>
  </si>
  <si>
    <t>E12E5DFA3E6E34E9DE928685C60CB74BF2ED2881B657246310E2A06FAABF0DC8</t>
  </si>
  <si>
    <t>2021-09-30 12:25:59</t>
  </si>
  <si>
    <t>704310*******4161</t>
  </si>
  <si>
    <t>5C2D8B9CD7C4850D04CCCAA6B5BC5B8FB81F6DBC9D6CDB552F2074C860F44BB7</t>
  </si>
  <si>
    <t>2021-09-30 13:10:49</t>
  </si>
  <si>
    <t>704310*******6800</t>
  </si>
  <si>
    <t>02E0A6B324CB6E9925C8DD5B6AA13294C104EEC905DC9485978B90CD8AEB46F9</t>
  </si>
  <si>
    <t>2021-09-30 13:40:01</t>
  </si>
  <si>
    <t>2021-09-30 14:32:05</t>
  </si>
  <si>
    <t>42D67AE147E38C6AB693E2B612597063DAFBE66EDCD940D353840146E9D7A3E0</t>
  </si>
  <si>
    <t>2021-09-30 14:57:39</t>
  </si>
  <si>
    <t>8EAC16D73EA02A5ECEA568C03597C90CA9C6CD50EE20A8672B21C61BA4A9C49E</t>
  </si>
  <si>
    <t>2021-09-30 15:00:50</t>
  </si>
  <si>
    <t>07CB0DDC48AAE166F181D16F07663E3783F5820B1A9021495B14107471E02C77</t>
  </si>
  <si>
    <t>2021-09-30 15:23:50</t>
  </si>
  <si>
    <t>CD854B730FB60E75F71A6B432381953E81385F15D44E9ED395550A2F8A8DB820</t>
  </si>
  <si>
    <t>2021-09-30 16:51:25</t>
  </si>
  <si>
    <t>704310*******5340</t>
  </si>
  <si>
    <t>712D3531B98BAE5B09B389B17CF72CB73B6A6D8568B5665EBDAE88247E3F5FF9</t>
  </si>
  <si>
    <t>2021-09-30 16:57:52</t>
  </si>
  <si>
    <t>32182E9ACF9DB8C0B9DAF7DD689707206D3EBA1858DA6B3F2445303E645E548A</t>
  </si>
  <si>
    <t>2021-09-30 17:11:00</t>
  </si>
  <si>
    <t>704310*******1374</t>
  </si>
  <si>
    <t>844EBFCE3D64DF857C390235699BDC8F4EA29BC07403E4BC09B76C91F64F1B2F</t>
  </si>
  <si>
    <t>2021-09-30 17:13:44</t>
  </si>
  <si>
    <t>65B624AC4FA48FF25C41B802D572E773E9FBCAAAC1263AABD5E825A7B1E3D1F1</t>
  </si>
  <si>
    <t>2021-09-30 17:42:29</t>
  </si>
  <si>
    <t>A3761D7AF9F2A5682F54E31961C88E3E801BD094732F79FAEF254CFBD9737474</t>
  </si>
  <si>
    <t>2021-09-30 19:14:00</t>
  </si>
  <si>
    <t>704310*******9610</t>
  </si>
  <si>
    <t>DC0CE926FA2DB0C2BDBAA575F8AD040D2B840F276B24B4138A3F9BAEF8F36B44</t>
  </si>
  <si>
    <t>2021-09-30 19:59:23</t>
  </si>
  <si>
    <t>704310*******6947</t>
  </si>
  <si>
    <t>FF7F0282C3D8A4DB591915B252D16971D934D3F71998B0C94CD2DAC497EAF392</t>
  </si>
  <si>
    <t>2021-09-30 21:33:40</t>
  </si>
  <si>
    <t>2021-09-30 22:31:36</t>
  </si>
  <si>
    <t>704310*******4252</t>
  </si>
  <si>
    <t>5D294854D05D3A77AEE7D3E45A8F7D8C5AA938FB75D09D6FB41D4039028195B5</t>
  </si>
  <si>
    <t>2021-10-01 00:11:46</t>
  </si>
  <si>
    <t>335537EC6A89D56EF82C616A372C52A177D6CEE3DBD12AF4B97E5F035E2C99FA</t>
  </si>
  <si>
    <t>2021-10-01 00:15:27</t>
  </si>
  <si>
    <t>8CEB25C6C5138C68C8A4FA5A5F3CBF90E39AE388CC1E0A7ABADE540F09305DE6</t>
  </si>
  <si>
    <t>2021-10-01 00:30:39</t>
  </si>
  <si>
    <t>704310*******7096</t>
  </si>
  <si>
    <t>E717AF1BB113A3E06D4B633949C1806C5E2D00AB6D6351CE2ABFF34B015B3CFA</t>
  </si>
  <si>
    <t>2021-10-01 00:33:09</t>
  </si>
  <si>
    <t>704310*******4874</t>
  </si>
  <si>
    <t>60DA0B9B0727916BA61548EF2D11214FDB2FB64BF6189DBE34886324B5072B82</t>
  </si>
  <si>
    <t>Блок  1/10/21</t>
  </si>
  <si>
    <t>2021-10-02 03:00:03</t>
  </si>
  <si>
    <t>RA2782AC</t>
  </si>
  <si>
    <t>2414/156</t>
  </si>
  <si>
    <t>547442136</t>
  </si>
  <si>
    <t>RA2735AC</t>
  </si>
  <si>
    <t>2414/157</t>
  </si>
  <si>
    <t>544804180</t>
  </si>
  <si>
    <t>BT1114AF</t>
  </si>
  <si>
    <t>2414/158</t>
  </si>
  <si>
    <t>547445722</t>
  </si>
  <si>
    <t>VU488EI</t>
  </si>
  <si>
    <t>2410/200</t>
  </si>
  <si>
    <t>560268032</t>
  </si>
  <si>
    <t>2412/1022</t>
  </si>
  <si>
    <t>544789448</t>
  </si>
  <si>
    <t>35AOZ801</t>
  </si>
  <si>
    <t>2414/159</t>
  </si>
  <si>
    <t>547442112</t>
  </si>
  <si>
    <t>31K0028</t>
  </si>
  <si>
    <t>2411/5481</t>
  </si>
  <si>
    <t>560263225</t>
  </si>
  <si>
    <t>10AEG61</t>
  </si>
  <si>
    <t>2411/5482</t>
  </si>
  <si>
    <t>560263131</t>
  </si>
  <si>
    <t>10AOS61</t>
  </si>
  <si>
    <t>2411/5483</t>
  </si>
  <si>
    <t>560263136</t>
  </si>
  <si>
    <t>01ALR78</t>
  </si>
  <si>
    <t>2411/5484</t>
  </si>
  <si>
    <t>560263139</t>
  </si>
  <si>
    <t>34TH1696</t>
  </si>
  <si>
    <t>2411/5485</t>
  </si>
  <si>
    <t>560263144</t>
  </si>
  <si>
    <t>A161CY60</t>
  </si>
  <si>
    <t>2414/160</t>
  </si>
  <si>
    <t>547444635</t>
  </si>
  <si>
    <t>68ABV788</t>
  </si>
  <si>
    <t>2411/5486</t>
  </si>
  <si>
    <t>560263148</t>
  </si>
  <si>
    <t>68DL290</t>
  </si>
  <si>
    <t>2411/5487</t>
  </si>
  <si>
    <t>560263152</t>
  </si>
  <si>
    <t>31HB341</t>
  </si>
  <si>
    <t>2411/5488</t>
  </si>
  <si>
    <t>560263156</t>
  </si>
  <si>
    <t>31AZE06</t>
  </si>
  <si>
    <t>2411/5489</t>
  </si>
  <si>
    <t>560263160</t>
  </si>
  <si>
    <t>33AHB205</t>
  </si>
  <si>
    <t>2411/5490</t>
  </si>
  <si>
    <t>560263164</t>
  </si>
  <si>
    <t>38DF530</t>
  </si>
  <si>
    <t>2411/5491</t>
  </si>
  <si>
    <t>560263168</t>
  </si>
  <si>
    <t>2411/5492</t>
  </si>
  <si>
    <t>560263172</t>
  </si>
  <si>
    <t>34DIN623</t>
  </si>
  <si>
    <t>2411/5493</t>
  </si>
  <si>
    <t>560263176</t>
  </si>
  <si>
    <t>33FF098</t>
  </si>
  <si>
    <t>2411/5494</t>
  </si>
  <si>
    <t>560263180</t>
  </si>
  <si>
    <t>34EJD398</t>
  </si>
  <si>
    <t>2411/5495</t>
  </si>
  <si>
    <t>560263192</t>
  </si>
  <si>
    <t>42ERK57</t>
  </si>
  <si>
    <t>2411/5496</t>
  </si>
  <si>
    <t>560263188</t>
  </si>
  <si>
    <t>16Y0676</t>
  </si>
  <si>
    <t>2411/5498</t>
  </si>
  <si>
    <t>560263223</t>
  </si>
  <si>
    <t>34DTM081</t>
  </si>
  <si>
    <t>2411/5499</t>
  </si>
  <si>
    <t>560263184</t>
  </si>
  <si>
    <t>27AIH809</t>
  </si>
  <si>
    <t>2411/5500</t>
  </si>
  <si>
    <t>560263196</t>
  </si>
  <si>
    <t>16MCE21</t>
  </si>
  <si>
    <t>2411/5501</t>
  </si>
  <si>
    <t>560263200</t>
  </si>
  <si>
    <t>34GA7697</t>
  </si>
  <si>
    <t>2411/5502</t>
  </si>
  <si>
    <t>560263204</t>
  </si>
  <si>
    <t>27AEH274</t>
  </si>
  <si>
    <t>2411/5503</t>
  </si>
  <si>
    <t>560263208</t>
  </si>
  <si>
    <t>33DDH47</t>
  </si>
  <si>
    <t>2411/5504</t>
  </si>
  <si>
    <t>560263212</t>
  </si>
  <si>
    <t>33AZT30</t>
  </si>
  <si>
    <t>2411/5505</t>
  </si>
  <si>
    <t>560263216</t>
  </si>
  <si>
    <t>2411/5506</t>
  </si>
  <si>
    <t>560263220</t>
  </si>
  <si>
    <t>42AJE926</t>
  </si>
  <si>
    <t>2411/5507</t>
  </si>
  <si>
    <t>560263199</t>
  </si>
  <si>
    <t>34ZH6284</t>
  </si>
  <si>
    <t>2411/5508</t>
  </si>
  <si>
    <t>560263207</t>
  </si>
  <si>
    <t>34DIN724</t>
  </si>
  <si>
    <t>2411/5509</t>
  </si>
  <si>
    <t>560263183</t>
  </si>
  <si>
    <t>33AAP396</t>
  </si>
  <si>
    <t>2411/5510</t>
  </si>
  <si>
    <t>560263187</t>
  </si>
  <si>
    <t>33EHN40</t>
  </si>
  <si>
    <t>2411/5511</t>
  </si>
  <si>
    <t>560263191</t>
  </si>
  <si>
    <t>2031-09-30 00:00:00</t>
  </si>
  <si>
    <t>34EGC811</t>
  </si>
  <si>
    <t>2411/5512</t>
  </si>
  <si>
    <t>560263167</t>
  </si>
  <si>
    <t>14ABK086</t>
  </si>
  <si>
    <t>2411/5513</t>
  </si>
  <si>
    <t>562097545</t>
  </si>
  <si>
    <t>31AAD392</t>
  </si>
  <si>
    <t>2411/5514</t>
  </si>
  <si>
    <t>562097597</t>
  </si>
  <si>
    <t>PGHN528</t>
  </si>
  <si>
    <t>2411/5515</t>
  </si>
  <si>
    <t>562097601</t>
  </si>
  <si>
    <t>34DJZ353</t>
  </si>
  <si>
    <t>2411/5516</t>
  </si>
  <si>
    <t>562097605</t>
  </si>
  <si>
    <t>16Y8892</t>
  </si>
  <si>
    <t>2411/5517</t>
  </si>
  <si>
    <t>562097609</t>
  </si>
  <si>
    <t>61ADT818</t>
  </si>
  <si>
    <t>2411/5518</t>
  </si>
  <si>
    <t>562097613</t>
  </si>
  <si>
    <t>2411/5519</t>
  </si>
  <si>
    <t>562097617</t>
  </si>
  <si>
    <t>LJ53ACI</t>
  </si>
  <si>
    <t>2412/1023</t>
  </si>
  <si>
    <t>544789436</t>
  </si>
  <si>
    <t>10CCP61</t>
  </si>
  <si>
    <t>2411/5520</t>
  </si>
  <si>
    <t>562097621</t>
  </si>
  <si>
    <t>2412/1024</t>
  </si>
  <si>
    <t>544789434</t>
  </si>
  <si>
    <t>33B2005</t>
  </si>
  <si>
    <t>2411/5521</t>
  </si>
  <si>
    <t>562097625</t>
  </si>
  <si>
    <t>35DD783</t>
  </si>
  <si>
    <t>2411/5522</t>
  </si>
  <si>
    <t>562097629</t>
  </si>
  <si>
    <t>34BME222</t>
  </si>
  <si>
    <t>2411/5523</t>
  </si>
  <si>
    <t>562097633</t>
  </si>
  <si>
    <t>2411/5524</t>
  </si>
  <si>
    <t>562097539</t>
  </si>
  <si>
    <t>33NB408</t>
  </si>
  <si>
    <t>2411/5525</t>
  </si>
  <si>
    <t>562097538</t>
  </si>
  <si>
    <t>34SL0325</t>
  </si>
  <si>
    <t>2411/5526</t>
  </si>
  <si>
    <t>562097549</t>
  </si>
  <si>
    <t>34ABM702</t>
  </si>
  <si>
    <t>2411/5527</t>
  </si>
  <si>
    <t>562097553</t>
  </si>
  <si>
    <t>55ST514</t>
  </si>
  <si>
    <t>2411/5528</t>
  </si>
  <si>
    <t>562097557</t>
  </si>
  <si>
    <t>31AGS093</t>
  </si>
  <si>
    <t>2411/5530</t>
  </si>
  <si>
    <t>562097561</t>
  </si>
  <si>
    <t>2411/5531</t>
  </si>
  <si>
    <t>562097565</t>
  </si>
  <si>
    <t>33F2540</t>
  </si>
  <si>
    <t>2411/5532</t>
  </si>
  <si>
    <t>562097569</t>
  </si>
  <si>
    <t>33DYT97</t>
  </si>
  <si>
    <t>2411/5533</t>
  </si>
  <si>
    <t>562097573</t>
  </si>
  <si>
    <t>34BVF668</t>
  </si>
  <si>
    <t>2411/5534</t>
  </si>
  <si>
    <t>562097577</t>
  </si>
  <si>
    <t>A571BH67</t>
  </si>
  <si>
    <t>2414/161</t>
  </si>
  <si>
    <t>547442124</t>
  </si>
  <si>
    <t>2411/5535</t>
  </si>
  <si>
    <t>562097581</t>
  </si>
  <si>
    <t>2411/5536</t>
  </si>
  <si>
    <t>562097585</t>
  </si>
  <si>
    <t>33R3908</t>
  </si>
  <si>
    <t>2411/5537</t>
  </si>
  <si>
    <t>562097589</t>
  </si>
  <si>
    <t>2021-10-01 00:51:50</t>
  </si>
  <si>
    <t>EFA5FF5944250FDF5CB1DB3ADB595DAAD50BCBDFBE639CDD10FFF686CC273789</t>
  </si>
  <si>
    <t>2021-10-01 01:07:44</t>
  </si>
  <si>
    <t>704310*******3288</t>
  </si>
  <si>
    <t>9F00D10B1669D8AB0B4F69A14DDA81818F8EB002AC8E1C485DCAEA347D57EF87</t>
  </si>
  <si>
    <t>2021-10-01 01:10:26</t>
  </si>
  <si>
    <t>704310*******3885</t>
  </si>
  <si>
    <t>0459EDD8BDC9E73D5C416CD9474749B0C08D2DE97C8D1B97E2746A80E621DCFF</t>
  </si>
  <si>
    <t>2021-10-01 01:54:01</t>
  </si>
  <si>
    <t>8A5CB64B61E9C5A75E25A965B8857A4E55B27A5EE83EBE844269846D5B4BB910</t>
  </si>
  <si>
    <t>2021-10-01 02:51:19</t>
  </si>
  <si>
    <t>704310*******4401</t>
  </si>
  <si>
    <t>EF3A615F42B89920DCBBA6AB77C887CF9B7A96E5E369866097C40A3E3E47325D</t>
  </si>
  <si>
    <t>2021-10-01 04:48:21</t>
  </si>
  <si>
    <t>D9CDD2B6940C0FD0B7C053CC6727C563A1E9088B46C83B88DD851C0F35AE1600</t>
  </si>
  <si>
    <t>2021-10-01 04:51:05</t>
  </si>
  <si>
    <t>2021-10-01 05:58:25</t>
  </si>
  <si>
    <t>704310*******9795</t>
  </si>
  <si>
    <t>71A55C426FFBEFF38851FBE7E811277FBA887BE7E85191E867A6722A628ABD29</t>
  </si>
  <si>
    <t>2021-10-01 08:15:48</t>
  </si>
  <si>
    <t>A00A6262717944D978FA68922FE20965D6EB11E9F59F0188094C9E8C8F45B7E4</t>
  </si>
  <si>
    <t>2021-10-01 10:24:10</t>
  </si>
  <si>
    <t>BB623DBC7493D83AD246A4C341672B744AAC1348581AB60BAC85AB3F6A20DCBC</t>
  </si>
  <si>
    <t>2021-10-01 11:45:59</t>
  </si>
  <si>
    <t>704310*******4918</t>
  </si>
  <si>
    <t>15F5ABF06B6FC67F7F0D3C85B101FACACEB6322519FF879BDA856DE83CCA9684</t>
  </si>
  <si>
    <t>2021-10-01 11:56:16</t>
  </si>
  <si>
    <t>704310*******6606</t>
  </si>
  <si>
    <t>DEDD692A2DACC1A92A7657BA61EEA010C65880A2F8599ADE1F17ED55F9E2CBF8</t>
  </si>
  <si>
    <t>2021-10-01 12:20:22</t>
  </si>
  <si>
    <t>859F039C0B513EDB0CE72BAE6A7627685EEE6631B65558FC092BC6C613D0BCCD</t>
  </si>
  <si>
    <t>2021-10-01 14:24:40</t>
  </si>
  <si>
    <t>704310*******3361</t>
  </si>
  <si>
    <t>2D0780D9ADCA19617931FCE891B49D51C84F3EDC2F6BF9014EC976264FEE4FD2</t>
  </si>
  <si>
    <t>2021-10-01 15:34:15</t>
  </si>
  <si>
    <t>704310*******3066</t>
  </si>
  <si>
    <t>4994D7B044940188C5ADFD314A07453BC966BDF8E6088A210D390E16BD54C0D9</t>
  </si>
  <si>
    <t>2021-10-01 15:38:04</t>
  </si>
  <si>
    <t>040800B45D0BD083103B7DD25EA46849791B60B3B805D322818889FD532BB1B2</t>
  </si>
  <si>
    <t>2021-10-01 16:38:34</t>
  </si>
  <si>
    <t>704310*******5078</t>
  </si>
  <si>
    <t>47C832C637AE37701F4B2CD8F98953BD8398CEDFCB1C084464DD6728644F93B4</t>
  </si>
  <si>
    <t>2021-10-01 17:48:22</t>
  </si>
  <si>
    <t>704310*******5872</t>
  </si>
  <si>
    <t>6DF33D4C44DDB6F41E6BE82200599D3016CDE84FCDF68E50080B220EC5DF627D</t>
  </si>
  <si>
    <t>2021-10-01 19:31:41</t>
  </si>
  <si>
    <t>3635CF4513BBD7BB25400434161EE6BA7C651061581C28AF9EFFFE5B65B3A20C</t>
  </si>
  <si>
    <t>2021-10-01 19:46:56</t>
  </si>
  <si>
    <t>704310*******7699</t>
  </si>
  <si>
    <t>BCC736E24444F6FB67739B2E27FE8C0D9740F86223D249A08097112875C78DB7</t>
  </si>
  <si>
    <t>2021-10-01 21:12:07</t>
  </si>
  <si>
    <t>DCFEEB9F146CFE19AB7DA3AFFB4087F97857DA4DB06E830A6AA7454AD38F7611</t>
  </si>
  <si>
    <t>2021-10-01 21:14:00</t>
  </si>
  <si>
    <t>5C60602A154F0B138D31A17802B854AC06380D3B0DFCADCF2FB081142B6A7983</t>
  </si>
  <si>
    <t>2021-10-01 21:34:00</t>
  </si>
  <si>
    <t>704310*******4876</t>
  </si>
  <si>
    <t>890D19EED883CCBA434486A51081C4FF6AE4EAD4FCAB25FE77DD9A01F4789DDA</t>
  </si>
  <si>
    <t>2021-10-01 21:52:32</t>
  </si>
  <si>
    <t>CB465DDBA4FEEC3E12D87AA9167DB98BEF32E5E1866D046CF3D7A11A0D2868A3</t>
  </si>
  <si>
    <t>2021-10-01 22:57:46</t>
  </si>
  <si>
    <t>704310*******6367</t>
  </si>
  <si>
    <t>D3AC60DB3835A1890DFC5B0D64196A789BF42A0EC96DC1B440D2D7B3CD27C9D4</t>
  </si>
  <si>
    <t>2031-10-01 00:00:00</t>
  </si>
  <si>
    <t>34DMJ744</t>
  </si>
  <si>
    <t>2411/5538</t>
  </si>
  <si>
    <t>562097593</t>
  </si>
  <si>
    <t>81FA460</t>
  </si>
  <si>
    <t>2411/5539</t>
  </si>
  <si>
    <t>562097554</t>
  </si>
  <si>
    <t>33FH091</t>
  </si>
  <si>
    <t>2411/5540</t>
  </si>
  <si>
    <t>562097558</t>
  </si>
  <si>
    <t>2411/5541</t>
  </si>
  <si>
    <t>562097546</t>
  </si>
  <si>
    <t>14ABG821</t>
  </si>
  <si>
    <t>2411/5542</t>
  </si>
  <si>
    <t>562097550</t>
  </si>
  <si>
    <t>14ABE017</t>
  </si>
  <si>
    <t>2411/5543</t>
  </si>
  <si>
    <t>562097570</t>
  </si>
  <si>
    <t>14ABF685</t>
  </si>
  <si>
    <t>2411/5544</t>
  </si>
  <si>
    <t>562097574</t>
  </si>
  <si>
    <t>2411/5545</t>
  </si>
  <si>
    <t>562097562</t>
  </si>
  <si>
    <t>2411/5546</t>
  </si>
  <si>
    <t>562097566</t>
  </si>
  <si>
    <t>34SN6816</t>
  </si>
  <si>
    <t>2411/5547</t>
  </si>
  <si>
    <t>562097582</t>
  </si>
  <si>
    <t>2411/5548</t>
  </si>
  <si>
    <t>562097586</t>
  </si>
  <si>
    <t>33AGS505</t>
  </si>
  <si>
    <t>2411/5549</t>
  </si>
  <si>
    <t>562097542</t>
  </si>
  <si>
    <t>34SN6814</t>
  </si>
  <si>
    <t>2411/5550</t>
  </si>
  <si>
    <t>562097630</t>
  </si>
  <si>
    <t>34EJD830</t>
  </si>
  <si>
    <t>2411/5552</t>
  </si>
  <si>
    <t>562097541</t>
  </si>
  <si>
    <t>2411/5551</t>
  </si>
  <si>
    <t>562097634</t>
  </si>
  <si>
    <t>34JC5263</t>
  </si>
  <si>
    <t>2411/5553</t>
  </si>
  <si>
    <t>562097618</t>
  </si>
  <si>
    <t>27AKF46</t>
  </si>
  <si>
    <t>2411/5554</t>
  </si>
  <si>
    <t>562097622</t>
  </si>
  <si>
    <t>35EUL35</t>
  </si>
  <si>
    <t>2411/5555</t>
  </si>
  <si>
    <t>562097626</t>
  </si>
  <si>
    <t>33BLA72</t>
  </si>
  <si>
    <t>2411/5556</t>
  </si>
  <si>
    <t>562097602</t>
  </si>
  <si>
    <t>31AGU511</t>
  </si>
  <si>
    <t>2411/5557</t>
  </si>
  <si>
    <t>562097606</t>
  </si>
  <si>
    <t>34CRZ911</t>
  </si>
  <si>
    <t>2411/5558</t>
  </si>
  <si>
    <t>562097610</t>
  </si>
  <si>
    <t>41AFL961</t>
  </si>
  <si>
    <t>2411/5559</t>
  </si>
  <si>
    <t>562097614</t>
  </si>
  <si>
    <t>14ABA414</t>
  </si>
  <si>
    <t>2411/5560</t>
  </si>
  <si>
    <t>562097575</t>
  </si>
  <si>
    <t>42NT393</t>
  </si>
  <si>
    <t>2411/5561</t>
  </si>
  <si>
    <t>562097579</t>
  </si>
  <si>
    <t>2411/5562</t>
  </si>
  <si>
    <t>562097583</t>
  </si>
  <si>
    <t>34DLZ452</t>
  </si>
  <si>
    <t>2411/5563</t>
  </si>
  <si>
    <t>562097587</t>
  </si>
  <si>
    <t>CB2526KT</t>
  </si>
  <si>
    <t>2411/5564</t>
  </si>
  <si>
    <t>562097547</t>
  </si>
  <si>
    <t>26AEB719</t>
  </si>
  <si>
    <t>2411/5565</t>
  </si>
  <si>
    <t>562097567</t>
  </si>
  <si>
    <t>2021-10-02 02:05:29</t>
  </si>
  <si>
    <t>339A3AEE1CE1859547A0D840C14785870378BB548FE8D6001C1F8B54F6687700</t>
  </si>
  <si>
    <t>2021-10-02 04:41:59</t>
  </si>
  <si>
    <t>704310*******4882</t>
  </si>
  <si>
    <t>5F54BBCDE8084BAC65815AC89C64DB7E2EC978576B97A36B24A2FBE9A4998E47</t>
  </si>
  <si>
    <t>2021-10-02 05:27:19</t>
  </si>
  <si>
    <t>704310*******2719</t>
  </si>
  <si>
    <t>94AA5B81AC39A1CA37AE8310195152CBF1F208AADC5DCEBB96F4B2395D7A9332</t>
  </si>
  <si>
    <t>2021-10-02 05:30:28</t>
  </si>
  <si>
    <t>704310*******2701</t>
  </si>
  <si>
    <t>45906F30B0706A1F06CCF1797025CCDC4577F2526DBA3C8935EF6B92A6B18D85</t>
  </si>
  <si>
    <t>2021-10-02 09:01:39</t>
  </si>
  <si>
    <t>704310*******7846</t>
  </si>
  <si>
    <t>FBCA87A68642DBA5DBFB6779BA80F068A9BB51D537D235EB6A29E096C2BAF86A</t>
  </si>
  <si>
    <t>2021-10-02 09:23:44</t>
  </si>
  <si>
    <t>A25F0837786C9B67FC000E899792892D3E97569058B257D062799A10C5FFECB2</t>
  </si>
  <si>
    <t>2021-10-02 10:35:53</t>
  </si>
  <si>
    <t>90CE25614D9F871BC223C9E21059535CA161B1D53EF1657A3BF34A377817A918</t>
  </si>
  <si>
    <t>2021-10-02 12:18:11</t>
  </si>
  <si>
    <t>704310*******6986</t>
  </si>
  <si>
    <t>9F89D66918831EDBA8F27B84AEBECCB20DC1045A73F46746ADD20E3362857172</t>
  </si>
  <si>
    <t>2021-10-02 22:38:11</t>
  </si>
  <si>
    <t>704310*******9933</t>
  </si>
  <si>
    <t>C7401DE4A4699D0D6777BCDB8BC9FDF6F03D63B8B69E95C27ECBB1E14E34590D</t>
  </si>
  <si>
    <t>2021-10-03 03:07:09</t>
  </si>
  <si>
    <t>704310*******8391</t>
  </si>
  <si>
    <t>AF6CA4B56A3BAC0A6948F3DF4D4C3A864FE2318EB83AE08748BAEEBE4AF0C8F6</t>
  </si>
  <si>
    <t>2021-10-03 04:12:12</t>
  </si>
  <si>
    <t>704310*******6412</t>
  </si>
  <si>
    <t>DD4948C4746624BD83E7187C494B511E79B21A964C41ED77C679D2D6A91E1449</t>
  </si>
  <si>
    <t>2021-10-03 10:21:19</t>
  </si>
  <si>
    <t>E6742AD3F96672075FBA487DA14828C0F325EC3125DC6C2BD2BA85CA1474B432</t>
  </si>
  <si>
    <t>2021-10-03 12:21:40</t>
  </si>
  <si>
    <t>704310*******9487</t>
  </si>
  <si>
    <t>E5CBDA4CA1C63C14DE6A2149965B6F68D59AEFA71DF24FFDD49122BF82E29347</t>
  </si>
  <si>
    <t>2021-10-03 18:10:14</t>
  </si>
  <si>
    <t>704310*******7387</t>
  </si>
  <si>
    <t>09FCECA73E09A44F026BF667BBCAB99D579F5794595144BDFC3EF347E396C596</t>
  </si>
  <si>
    <t>2021-10-03 20:55:09</t>
  </si>
  <si>
    <t>C6565130E7BF7A63C3DD539B6ED1A284F8797BBEAF654D8535A4E89FD2C73611</t>
  </si>
  <si>
    <t>2021-10-03 22:48:01</t>
  </si>
  <si>
    <t>704310*******7032</t>
  </si>
  <si>
    <t>2D6B0A3801482923357459A7FB18B337A414F11A22EF9C657461DC3B11872A81</t>
  </si>
  <si>
    <t>БЛОК 04/10/2021</t>
  </si>
  <si>
    <t>2031-10-02 00:00:00</t>
  </si>
  <si>
    <t>2411/5566</t>
  </si>
  <si>
    <t>562097571</t>
  </si>
  <si>
    <t>2411/5567</t>
  </si>
  <si>
    <t>562097551</t>
  </si>
  <si>
    <t>38ABJ787</t>
  </si>
  <si>
    <t>2411/5568</t>
  </si>
  <si>
    <t>562097555</t>
  </si>
  <si>
    <t>38HM641</t>
  </si>
  <si>
    <t>2411/5569</t>
  </si>
  <si>
    <t>562097559</t>
  </si>
  <si>
    <t>34EJJ183</t>
  </si>
  <si>
    <t>2411/5570</t>
  </si>
  <si>
    <t>562097563</t>
  </si>
  <si>
    <t>34CIU364</t>
  </si>
  <si>
    <t>2411/5571</t>
  </si>
  <si>
    <t>562097590</t>
  </si>
  <si>
    <t>34DZL303</t>
  </si>
  <si>
    <t>2411/5572</t>
  </si>
  <si>
    <t>562097594</t>
  </si>
  <si>
    <t>34EJT276</t>
  </si>
  <si>
    <t>2411/5573</t>
  </si>
  <si>
    <t>562097598</t>
  </si>
  <si>
    <t>2031-10-03 00:00:00</t>
  </si>
  <si>
    <t>2021-10-05 03:00:03</t>
  </si>
  <si>
    <t>33ELG47</t>
  </si>
  <si>
    <t>2411/5574</t>
  </si>
  <si>
    <t>562097578</t>
  </si>
  <si>
    <t>34BAC237</t>
  </si>
  <si>
    <t>2411/5575</t>
  </si>
  <si>
    <t>562097537</t>
  </si>
  <si>
    <t>2021-10-04 02:09:26</t>
  </si>
  <si>
    <t>704310*******6820</t>
  </si>
  <si>
    <t>6F98A3E6A811A5FE53DC17C159270241FEB258351781ACD7C106CD57039E51F8</t>
  </si>
  <si>
    <t>2021-10-04 14:12:19</t>
  </si>
  <si>
    <t>9EB8E4D94C1D24E4D137A3DECCB26611442861645B026A7B7996AD212915ECE7</t>
  </si>
  <si>
    <t>2021-10-04 14:15:18</t>
  </si>
  <si>
    <t>704310*******0709</t>
  </si>
  <si>
    <t>5C7459F69AB0517795C24F4A62AAC1591CFD3B9A40F741DB17A379C859546C69</t>
  </si>
  <si>
    <t>2021-10-04 15:57:34</t>
  </si>
  <si>
    <t>39165B69C7EBD61245A1810D6901FF1D0656E6A6A87E3983972656E0A03C5D7A</t>
  </si>
  <si>
    <t>2021-10-04 18:17:54</t>
  </si>
  <si>
    <t>704310*******3919</t>
  </si>
  <si>
    <t>9259253D27E649B6FF9E7F0FAFEF3F6355A0264628F5239515B5EA560DD30570</t>
  </si>
  <si>
    <t>2021-10-04 19:48:47</t>
  </si>
  <si>
    <t>70D90DFA0EA71C33B68B46CBE05CBD88140DF975DB7192533AB8D40221D450D6</t>
  </si>
  <si>
    <t>5/10/21 прибыл из градины</t>
  </si>
  <si>
    <t>2021-09-18 12:13:02</t>
  </si>
  <si>
    <t>2021-09-21 15:15:48</t>
  </si>
  <si>
    <t>2021-09-26 06:04:32</t>
  </si>
  <si>
    <t>2021-09-26 05:25:20</t>
  </si>
  <si>
    <t>2021-09-30 13:44:20</t>
  </si>
  <si>
    <t>2021-09-30 09:04:14</t>
  </si>
  <si>
    <t>2021-09-26 08:33:24</t>
  </si>
  <si>
    <t>2021-09-26 12:24:14</t>
  </si>
  <si>
    <t>2021-09-26 07:13:40</t>
  </si>
  <si>
    <t>2021-09-28 15:23:46</t>
  </si>
  <si>
    <t>2021-09-24 13:09:44</t>
  </si>
  <si>
    <t>2021-09-24 18:24:40</t>
  </si>
  <si>
    <t>2021-09-29 02:26:36</t>
  </si>
  <si>
    <t>2021-09-23 04:29:46</t>
  </si>
  <si>
    <t>2021-09-22 18:07:32</t>
  </si>
  <si>
    <t>2021-09-17 06:52:04</t>
  </si>
  <si>
    <t>2021-09-03 22:43:34</t>
  </si>
  <si>
    <t>2021-09-25 04:07:46</t>
  </si>
  <si>
    <t>2021-09-22 06:26:36</t>
  </si>
  <si>
    <t>2021-09-01 11:20:44</t>
  </si>
  <si>
    <t>2021-09-30 10:12:46</t>
  </si>
  <si>
    <t>2021-09-30 17:42:56</t>
  </si>
  <si>
    <t>2021-09-28 03:11:06</t>
  </si>
  <si>
    <t>2021-09-30 04:25:04</t>
  </si>
  <si>
    <t>2021-09-25 03:23:12</t>
  </si>
  <si>
    <t>2021-09-03 15:36:40</t>
  </si>
  <si>
    <t>2021-09-26 19:58:34</t>
  </si>
  <si>
    <t>2021-09-29 08:48:50</t>
  </si>
  <si>
    <t>2021-09-30 18:18:26</t>
  </si>
  <si>
    <t>2021-09-07 06:37:38</t>
  </si>
  <si>
    <t>2021-09-07 19:30:36</t>
  </si>
  <si>
    <t>2021-09-25 10:10:26</t>
  </si>
  <si>
    <t>2021-09-30 21:12:40</t>
  </si>
  <si>
    <t>2021-09-29 17:35:34</t>
  </si>
  <si>
    <t>2021-09-22 07:52:06</t>
  </si>
  <si>
    <t>2021-09-25 20:46:34</t>
  </si>
  <si>
    <t>2021-09-10 07:46:33</t>
  </si>
  <si>
    <t>2021-09-04 09:09:16</t>
  </si>
  <si>
    <t>2021-09-30 09:21:52</t>
  </si>
  <si>
    <t>2021-09-27 14:21:00</t>
  </si>
  <si>
    <t>2021-09-25 14:59:02</t>
  </si>
  <si>
    <t>2021-09-23 17:35:02</t>
  </si>
  <si>
    <t>2021-09-26 09:24:54</t>
  </si>
  <si>
    <t>2021-09-24 06:44:02</t>
  </si>
  <si>
    <t>2021-09-17 07:44:10</t>
  </si>
  <si>
    <t>2021-09-28 04:43:02</t>
  </si>
  <si>
    <t>2021-09-30 01:02:14</t>
  </si>
  <si>
    <t>2021-09-28 13:22:58</t>
  </si>
  <si>
    <t>2021-09-18 15:46:02</t>
  </si>
  <si>
    <t>2021-09-18 12:37:36</t>
  </si>
  <si>
    <t>2021-09-21 05:31:20</t>
  </si>
  <si>
    <t>2021-09-29 22:11:04</t>
  </si>
  <si>
    <t>2021-09-22 17:48:44</t>
  </si>
  <si>
    <t>2021-09-30 16:43:00</t>
  </si>
  <si>
    <t>2021-09-26 22:39:04</t>
  </si>
  <si>
    <t>2021-09-24 23:51:30</t>
  </si>
  <si>
    <t>2021-09-24 02:39:46</t>
  </si>
  <si>
    <t>2021-09-22 15:05:14</t>
  </si>
  <si>
    <t>2021-09-20 03:13:48</t>
  </si>
  <si>
    <t>2021-09-26 23:17:54</t>
  </si>
  <si>
    <t>2021-09-29 07:12:40</t>
  </si>
  <si>
    <t>2021-09-25 12:47:12</t>
  </si>
  <si>
    <t>2021-09-28 04:26:14</t>
  </si>
  <si>
    <t>2021-09-25 22:41:34</t>
  </si>
  <si>
    <t>2021-09-25 09:15:02</t>
  </si>
  <si>
    <t>2021-09-30 16:14:26</t>
  </si>
  <si>
    <t>2021-09-28 21:52:10</t>
  </si>
  <si>
    <t>2021-09-29 19:06:42</t>
  </si>
  <si>
    <t>2021-09-18 09:30:36</t>
  </si>
  <si>
    <t>2021-09-15 04:47:14</t>
  </si>
  <si>
    <t>2021-09-29 20:10:22</t>
  </si>
  <si>
    <t>2021-09-27 07:36:20</t>
  </si>
  <si>
    <t>2021-09-30 10:33:46</t>
  </si>
  <si>
    <t>2021-09-24 05:35:04</t>
  </si>
  <si>
    <t>2021-09-23 15:33:00</t>
  </si>
  <si>
    <t>2021-09-24 09:02:40</t>
  </si>
  <si>
    <t>2021-09-28 17:50:32</t>
  </si>
  <si>
    <t>2021-09-30 02:10:32</t>
  </si>
  <si>
    <t>2021-09-11 16:00:54</t>
  </si>
  <si>
    <t>2021-09-25 04:09:42</t>
  </si>
  <si>
    <t>2021-09-21 08:04:02</t>
  </si>
  <si>
    <t>2021-09-21 08:58:04</t>
  </si>
  <si>
    <t>2021-09-30 18:06:12</t>
  </si>
  <si>
    <t>2021-09-27 16:18:24</t>
  </si>
  <si>
    <t>2021-09-16 10:34:22</t>
  </si>
  <si>
    <t>2021-09-25 07:11:26</t>
  </si>
  <si>
    <t>2021-09-29 19:49:10</t>
  </si>
  <si>
    <t>2021-09-29 16:30:34</t>
  </si>
  <si>
    <t>2021-09-21 05:32:22</t>
  </si>
  <si>
    <t>2021-09-12 17:08:54</t>
  </si>
  <si>
    <t>2021-09-15 11:15:40</t>
  </si>
  <si>
    <t>2021-09-28 02:46:50</t>
  </si>
  <si>
    <t>2021-09-30 01:00:48</t>
  </si>
  <si>
    <t>2021-09-26 13:10:58</t>
  </si>
  <si>
    <t>2021-09-27 00:15:50</t>
  </si>
  <si>
    <t>2021-09-26 02:44:08</t>
  </si>
  <si>
    <t>2021-09-04 16:25:26</t>
  </si>
  <si>
    <t>2021-09-20 14:39:22</t>
  </si>
  <si>
    <t>2021-09-14 17:27:46</t>
  </si>
  <si>
    <t>2021-09-24 07:11:00</t>
  </si>
  <si>
    <t>2021-09-26 14:28:00</t>
  </si>
  <si>
    <t>2021-09-14 10:36:28</t>
  </si>
  <si>
    <t>2021-09-26 22:44:50</t>
  </si>
  <si>
    <t>2021-09-29 03:35:16</t>
  </si>
  <si>
    <t>2021-09-17 18:47:52</t>
  </si>
  <si>
    <t>2021-09-28 04:26:20</t>
  </si>
  <si>
    <t>2021-09-28 09:12:58</t>
  </si>
  <si>
    <t>2021-09-20 11:26:20</t>
  </si>
  <si>
    <t>2021-09-27 21:20:40</t>
  </si>
  <si>
    <t>2021-09-22 18:07:12</t>
  </si>
  <si>
    <t>2021-09-28 10:48:52</t>
  </si>
  <si>
    <t>2021-09-19 16:12:42</t>
  </si>
  <si>
    <t>2021-09-22 04:22:46</t>
  </si>
  <si>
    <t>2021-09-22 22:39:00</t>
  </si>
  <si>
    <t>2021-09-24 09:33:10</t>
  </si>
  <si>
    <t>2021-09-29 12:29:36</t>
  </si>
  <si>
    <t>2021-09-22 06:25:46</t>
  </si>
  <si>
    <t>2021-09-25 08:39:24</t>
  </si>
  <si>
    <t>2021-09-28 11:41:26</t>
  </si>
  <si>
    <t>2021-09-25 10:13:34</t>
  </si>
  <si>
    <t>2021-09-08 17:12:28</t>
  </si>
  <si>
    <t>2021-09-22 10:17:34</t>
  </si>
  <si>
    <t>2021-09-29 13:03:50</t>
  </si>
  <si>
    <t>2021-09-28 17:49:04</t>
  </si>
  <si>
    <t>2021-09-30 21:55:22</t>
  </si>
  <si>
    <t>2021-09-30 01:27:32</t>
  </si>
  <si>
    <t>2021-09-24 09:08:22</t>
  </si>
  <si>
    <t>2021-09-27 04:55:42</t>
  </si>
  <si>
    <t>2021-09-29 18:48:00</t>
  </si>
  <si>
    <t>2021-09-17 16:47:38</t>
  </si>
  <si>
    <t>2021-09-05 09:17:50</t>
  </si>
  <si>
    <t>2021-09-29 05:30:22</t>
  </si>
  <si>
    <t>2021-09-26 07:21:22</t>
  </si>
  <si>
    <t>2021-09-22 05:49:50</t>
  </si>
  <si>
    <t>2021-09-19 17:20:02</t>
  </si>
  <si>
    <t>2021-09-26 10:20:12</t>
  </si>
  <si>
    <t>2021-09-25 00:46:02</t>
  </si>
  <si>
    <t>2021-09-27 09:43:22</t>
  </si>
  <si>
    <t>2021-09-29 05:26:18</t>
  </si>
  <si>
    <t>2021-09-27 02:17:14</t>
  </si>
  <si>
    <t>2021-09-03 08:26:40</t>
  </si>
  <si>
    <t>2021-09-30 11:27:06</t>
  </si>
  <si>
    <t>2021-09-28 06:58:00</t>
  </si>
  <si>
    <t>2021-09-29 16:38:40</t>
  </si>
  <si>
    <t>2021-09-29 23:30:20</t>
  </si>
  <si>
    <t>2021-09-23 02:08:42</t>
  </si>
  <si>
    <t>2021-09-26 09:34:04</t>
  </si>
  <si>
    <t>2021-09-20 16:45:38</t>
  </si>
  <si>
    <t>2021-09-23 13:22:26</t>
  </si>
  <si>
    <t>2021-09-28 03:42:40</t>
  </si>
  <si>
    <t>2021-09-03 06:19:44</t>
  </si>
  <si>
    <t>2021-09-27 07:45:56</t>
  </si>
  <si>
    <t>2021-09-30 05:27:28</t>
  </si>
  <si>
    <t>2021-09-13 13:17:56</t>
  </si>
  <si>
    <t>2021-09-25 23:17:34</t>
  </si>
  <si>
    <t>2021-09-24 22:00:40</t>
  </si>
  <si>
    <t>2021-09-17 20:42:38</t>
  </si>
  <si>
    <t>2021-09-23 07:16:00</t>
  </si>
  <si>
    <t>2021-09-28 00:51:08</t>
  </si>
  <si>
    <t>2021-09-24 14:36:40</t>
  </si>
  <si>
    <t>2021-09-23 09:06:22</t>
  </si>
  <si>
    <t>2021-09-15 14:15:24</t>
  </si>
  <si>
    <t>2021-09-26 10:28:40</t>
  </si>
  <si>
    <t>2021-09-28 17:49:22</t>
  </si>
  <si>
    <t>2021-09-10 10:46:38</t>
  </si>
  <si>
    <t>2021-09-22 04:52:38</t>
  </si>
  <si>
    <t>2021-09-20 03:23:16</t>
  </si>
  <si>
    <t>2021-09-29 15:16:34</t>
  </si>
  <si>
    <t>2021-09-23 19:09:28</t>
  </si>
  <si>
    <t>2021-09-30 20:29:24</t>
  </si>
  <si>
    <t>2021-09-26 23:26:46</t>
  </si>
  <si>
    <t>2021-09-25 03:40:24</t>
  </si>
  <si>
    <t>2021-09-29 00:57:24</t>
  </si>
  <si>
    <t>2021-09-24 07:25:00</t>
  </si>
  <si>
    <t>2021-09-03 13:02:52</t>
  </si>
  <si>
    <t>2021-09-19 09:47:12</t>
  </si>
  <si>
    <t>2021-09-30 17:45:08</t>
  </si>
  <si>
    <t>2021-09-29 03:14:46</t>
  </si>
  <si>
    <t>2021-09-30 01:30:58</t>
  </si>
  <si>
    <t>2021-09-25 00:53:46</t>
  </si>
  <si>
    <t>2021-09-27 04:00:40</t>
  </si>
  <si>
    <t>2021-09-05 23:16:58</t>
  </si>
  <si>
    <t>2021-09-30 19:21:06</t>
  </si>
  <si>
    <t>2021-09-26 20:12:54</t>
  </si>
  <si>
    <t>2021-09-25 06:25:16</t>
  </si>
  <si>
    <t>2021-09-25 05:05:04</t>
  </si>
  <si>
    <t>2021-09-30 12:31:24</t>
  </si>
  <si>
    <t>2021-09-24 13:21:10</t>
  </si>
  <si>
    <t>2021-09-25 10:56:10</t>
  </si>
  <si>
    <t>2021-09-26 14:21:02</t>
  </si>
  <si>
    <t>2021-09-26 03:18:10</t>
  </si>
  <si>
    <t>2021-09-30 11:53:28</t>
  </si>
  <si>
    <t>2021-09-23 20:36:26</t>
  </si>
  <si>
    <t>2021-09-24 12:39:30</t>
  </si>
  <si>
    <t>2021-09-30 03:34:56</t>
  </si>
  <si>
    <t>2021-09-25 22:41:20</t>
  </si>
  <si>
    <t>2021-09-27 00:54:40</t>
  </si>
  <si>
    <t>2021-09-30 09:02:22</t>
  </si>
  <si>
    <t>2021-09-22 13:47:58</t>
  </si>
  <si>
    <t>2021-09-28 03:30:46</t>
  </si>
  <si>
    <t>2021-09-03 18:10:20</t>
  </si>
  <si>
    <t>2021-09-30 23:49:32</t>
  </si>
  <si>
    <t>2021-09-15 05:22:10</t>
  </si>
  <si>
    <t>2021-09-30 03:28:30</t>
  </si>
  <si>
    <t>2021-09-26 07:10:24</t>
  </si>
  <si>
    <t>2021-09-26 04:05:32</t>
  </si>
  <si>
    <t>2021-09-25 12:57:44</t>
  </si>
  <si>
    <t>2021-09-20 18:42:00</t>
  </si>
  <si>
    <t>2021-09-30 08:17:24</t>
  </si>
  <si>
    <t>2021-09-30 15:37:40</t>
  </si>
  <si>
    <t>2021-09-05 03:28:24</t>
  </si>
  <si>
    <t>2021-09-26 16:19:06</t>
  </si>
  <si>
    <t>2021-09-26 01:55:32</t>
  </si>
  <si>
    <t>2021-09-29 14:36:36</t>
  </si>
  <si>
    <t>2021-09-11 08:54:16</t>
  </si>
  <si>
    <t>2021-09-26 13:13:18</t>
  </si>
  <si>
    <t>2021-09-17 15:06:32</t>
  </si>
  <si>
    <t>2021-09-27 18:47:34</t>
  </si>
  <si>
    <t>2021-09-29 22:13:38</t>
  </si>
  <si>
    <t>2021-09-28 17:13:06</t>
  </si>
  <si>
    <t>2021-09-30 11:15:24</t>
  </si>
  <si>
    <t>2021-09-28 15:02:12</t>
  </si>
  <si>
    <t>2021-09-27 22:20:50</t>
  </si>
  <si>
    <t>2021-09-21 10:24:58</t>
  </si>
  <si>
    <t>2021-09-04 10:02:30</t>
  </si>
  <si>
    <t>2021-09-30 17:05:06</t>
  </si>
  <si>
    <t>2021-09-13 13:02:32</t>
  </si>
  <si>
    <t>2021-09-30 14:18:38</t>
  </si>
  <si>
    <t>2021-09-25 22:58:58</t>
  </si>
  <si>
    <t>2021-09-28 23:00:30</t>
  </si>
  <si>
    <t>2021-09-22 09:24:28</t>
  </si>
  <si>
    <t>2021-09-11 17:13:12</t>
  </si>
  <si>
    <t>2021-09-28 12:22:58</t>
  </si>
  <si>
    <t>2021-09-25 07:18:20</t>
  </si>
  <si>
    <t>2021-09-16 17:43:56</t>
  </si>
  <si>
    <t>2021-09-26 04:38:54</t>
  </si>
  <si>
    <t>2021-09-25 23:45:38</t>
  </si>
  <si>
    <t>2021-09-21 13:23:22</t>
  </si>
  <si>
    <t>2021-09-28 01:31:00</t>
  </si>
  <si>
    <t>2021-09-28 20:36:10</t>
  </si>
  <si>
    <t>2021-09-26 08:27:56</t>
  </si>
  <si>
    <t>2021-09-22 01:07:56</t>
  </si>
  <si>
    <t>2021-09-30 01:01:36</t>
  </si>
  <si>
    <t>2021-09-24 13:05:32</t>
  </si>
  <si>
    <t>2021-09-26 17:23:18</t>
  </si>
  <si>
    <t>2021-09-27 09:31:16</t>
  </si>
  <si>
    <t>2021-09-29 07:39:40</t>
  </si>
  <si>
    <t>2021-09-26 07:07:56</t>
  </si>
  <si>
    <t>2021-09-22 10:31:10</t>
  </si>
  <si>
    <t>2021-09-26 19:36:16</t>
  </si>
  <si>
    <t>2021-09-21 12:12:16</t>
  </si>
  <si>
    <t>2021-09-25 06:08:38</t>
  </si>
  <si>
    <t>2021-09-25 13:40:16</t>
  </si>
  <si>
    <t>2021-09-27 16:09:08</t>
  </si>
  <si>
    <t>2021-09-04 21:46:44</t>
  </si>
  <si>
    <t>2021-09-21 22:48:28</t>
  </si>
  <si>
    <t>2021-09-20 06:38:58</t>
  </si>
  <si>
    <t>2021-09-22 23:21:34</t>
  </si>
  <si>
    <t>2021-09-27 16:44:46</t>
  </si>
  <si>
    <t>2021-09-14 05:22:16</t>
  </si>
  <si>
    <t>2021-09-28 08:05:04</t>
  </si>
  <si>
    <t>2021-09-22 09:01:28</t>
  </si>
  <si>
    <t>2021-09-30 03:47:36</t>
  </si>
  <si>
    <t>2021-09-16 20:37:02</t>
  </si>
  <si>
    <t>2021-09-27 23:59:16</t>
  </si>
  <si>
    <t>2021-09-28 21:50:46</t>
  </si>
  <si>
    <t>2021-09-26 07:05:16</t>
  </si>
  <si>
    <t>2021-09-30 22:04:58</t>
  </si>
  <si>
    <t>2021-09-28 08:57:56</t>
  </si>
  <si>
    <t>2021-09-27 07:45:46</t>
  </si>
  <si>
    <t>2021-09-26 10:54:48</t>
  </si>
  <si>
    <t>2021-09-27 20:50:58</t>
  </si>
  <si>
    <t>2021-09-27 22:00:16</t>
  </si>
  <si>
    <t>2021-09-22 05:05:36</t>
  </si>
  <si>
    <t>2021-09-07 00:33:44</t>
  </si>
  <si>
    <t>2021-09-09 07:04:14</t>
  </si>
  <si>
    <t>2021-09-22 01:10:30</t>
  </si>
  <si>
    <t>2021-09-28 08:29:42</t>
  </si>
  <si>
    <t>2021-09-25 05:30:16</t>
  </si>
  <si>
    <t>2021-09-30 11:39:42</t>
  </si>
  <si>
    <t>2021-09-27 15:42:10</t>
  </si>
  <si>
    <t>2021-09-20 02:15:38</t>
  </si>
  <si>
    <t>2021-09-26 19:58:26</t>
  </si>
  <si>
    <t>2021-09-30 18:18:38</t>
  </si>
  <si>
    <t>2021-09-24 17:06:10</t>
  </si>
  <si>
    <t>2021-09-24 17:06:16</t>
  </si>
  <si>
    <t>2021-09-30 17:03:18</t>
  </si>
  <si>
    <t>2021-09-30 07:40:38</t>
  </si>
  <si>
    <t>2021-09-26 09:42:02</t>
  </si>
  <si>
    <t>2021-09-18 18:11:34</t>
  </si>
  <si>
    <t>2021-09-24 11:39:16</t>
  </si>
  <si>
    <t>2021-09-30 19:16:28</t>
  </si>
  <si>
    <t>2021-09-23 19:52:54</t>
  </si>
  <si>
    <t>2021-09-20 22:23:06</t>
  </si>
  <si>
    <t>2021-09-17 20:02:18</t>
  </si>
  <si>
    <t>2021-09-23 11:20:30</t>
  </si>
  <si>
    <t>2021-09-24 05:24:18</t>
  </si>
  <si>
    <t>2021-09-27 08:47:24</t>
  </si>
  <si>
    <t>2021-09-27 16:02:48</t>
  </si>
  <si>
    <t>2021-09-30 17:04:56</t>
  </si>
  <si>
    <t>2021-09-24 11:39:22</t>
  </si>
  <si>
    <t>2021-09-29 18:58:56</t>
  </si>
  <si>
    <t>2021-09-30 19:47:58</t>
  </si>
  <si>
    <t>2021-09-25 17:28:52</t>
  </si>
  <si>
    <t>2021-09-27 22:24:20</t>
  </si>
  <si>
    <t>2021-09-17 11:41:18</t>
  </si>
  <si>
    <t>2021-09-15 03:08:42</t>
  </si>
  <si>
    <t>2021-09-13 05:51:02</t>
  </si>
  <si>
    <t>2021-09-30 15:37:38</t>
  </si>
  <si>
    <t>2021-09-27 00:53:14</t>
  </si>
  <si>
    <t>2021-09-28 13:10:12</t>
  </si>
  <si>
    <t>2021-09-28 04:19:16</t>
  </si>
  <si>
    <t>2021-09-19 12:30:38</t>
  </si>
  <si>
    <t>2021-09-25 02:46:54</t>
  </si>
  <si>
    <t>2021-09-29 06:12:18</t>
  </si>
  <si>
    <t>2021-09-29 06:27:32</t>
  </si>
  <si>
    <t>2021-09-29 21:17:32</t>
  </si>
  <si>
    <t>2021-09-26 06:02:00</t>
  </si>
  <si>
    <t>2021-09-28 11:44:40</t>
  </si>
  <si>
    <t>2021-09-26 14:32:28</t>
  </si>
  <si>
    <t>2021-09-26 01:21:16</t>
  </si>
  <si>
    <t>2021-09-24 16:32:58</t>
  </si>
  <si>
    <t>2021-09-27 10:42:18</t>
  </si>
  <si>
    <t>2021-09-10 16:13:22</t>
  </si>
  <si>
    <t>2021-09-25 10:48:54</t>
  </si>
  <si>
    <t>2021-09-30 08:53:16</t>
  </si>
  <si>
    <t>2021-09-30 20:03:52</t>
  </si>
  <si>
    <t>2021-09-25 23:18:54</t>
  </si>
  <si>
    <t>2021-09-08 17:43:50</t>
  </si>
  <si>
    <t>2021-09-26 20:11:44</t>
  </si>
  <si>
    <t>2021-09-27 11:40:24</t>
  </si>
  <si>
    <t>2021-09-24 13:30:30</t>
  </si>
  <si>
    <t>2021-09-30 06:20:42</t>
  </si>
  <si>
    <t>2021-09-29 18:48:08</t>
  </si>
  <si>
    <t>2021-09-21 10:23:44</t>
  </si>
  <si>
    <t>2021-09-24 23:52:44</t>
  </si>
  <si>
    <t>2021-09-26 10:40:16</t>
  </si>
  <si>
    <t>2021-09-21 10:05:00</t>
  </si>
  <si>
    <t>2021-09-19 20:47:02</t>
  </si>
  <si>
    <t>2021-09-24 03:26:00</t>
  </si>
  <si>
    <t>2021-09-04 06:00:26</t>
  </si>
  <si>
    <t>2021-09-28 04:00:36</t>
  </si>
  <si>
    <t>2021-09-28 00:42:12</t>
  </si>
  <si>
    <t>2021-09-15 13:34:14</t>
  </si>
  <si>
    <t>2021-09-04 20:13:54</t>
  </si>
  <si>
    <t>2021-09-22 09:24:14</t>
  </si>
  <si>
    <t>2021-09-28 15:51:20</t>
  </si>
  <si>
    <t>2021-09-24 15:36:18</t>
  </si>
  <si>
    <t>2021-09-11 10:37:48</t>
  </si>
  <si>
    <t>2021-09-30 07:41:50</t>
  </si>
  <si>
    <t>2021-09-25 16:12:36</t>
  </si>
  <si>
    <t>2021-09-02 16:08:04</t>
  </si>
  <si>
    <t>2021-09-01 22:19:06</t>
  </si>
  <si>
    <t>2021-09-02 07:14:58</t>
  </si>
  <si>
    <t>2021-09-27 08:16:16</t>
  </si>
  <si>
    <t>2021-09-09 14:09:38</t>
  </si>
  <si>
    <t>2021-09-02 09:26:06</t>
  </si>
  <si>
    <t>2021-09-28 07:41:18</t>
  </si>
  <si>
    <t>2021-09-24 10:10:24</t>
  </si>
  <si>
    <t>2021-09-10 15:01:46</t>
  </si>
  <si>
    <t>2021-09-25 17:30:36</t>
  </si>
  <si>
    <t>2021-09-12 14:32:42</t>
  </si>
  <si>
    <t>2021-09-26 11:22:58</t>
  </si>
  <si>
    <t>2021-09-29 17:27:04</t>
  </si>
  <si>
    <t>2021-09-25 01:29:22</t>
  </si>
  <si>
    <t>2021-09-04 14:29:58</t>
  </si>
  <si>
    <t>2021-09-29 02:07:36</t>
  </si>
  <si>
    <t>2021-09-22 16:10:10</t>
  </si>
  <si>
    <t>2021-09-29 16:02:32</t>
  </si>
  <si>
    <t>2021-09-28 15:26:02</t>
  </si>
  <si>
    <t>2021-09-24 13:30:48</t>
  </si>
  <si>
    <t>2021-09-18 13:11:58</t>
  </si>
  <si>
    <t>2021-09-26 20:12:44</t>
  </si>
  <si>
    <t>2021-09-28 18:53:32</t>
  </si>
  <si>
    <t>2021-09-20 03:08:52</t>
  </si>
  <si>
    <t>2021-09-29 19:32:50</t>
  </si>
  <si>
    <t>2021-09-28 16:28:44</t>
  </si>
  <si>
    <t>2021-09-28 20:36:26</t>
  </si>
  <si>
    <t>2021-09-30 11:15:28</t>
  </si>
  <si>
    <t>2021-09-27 04:03:50</t>
  </si>
  <si>
    <t>2021-09-06 02:31:08</t>
  </si>
  <si>
    <t>2021-09-23 12:07:26</t>
  </si>
  <si>
    <t>2021-09-23 04:16:32</t>
  </si>
  <si>
    <t>2021-09-26 20:57:10</t>
  </si>
  <si>
    <t>2021-09-30 15:18:40</t>
  </si>
  <si>
    <t>2021-09-30 04:24:48</t>
  </si>
  <si>
    <t>2021-09-29 03:39:18</t>
  </si>
  <si>
    <t>2021-09-25 19:27:10</t>
  </si>
  <si>
    <t>2021-09-24 01:22:32</t>
  </si>
  <si>
    <t>2021-09-29 16:46:42</t>
  </si>
  <si>
    <t>2021-09-22 13:18:50</t>
  </si>
  <si>
    <t>2021-09-30 10:35:04</t>
  </si>
  <si>
    <t>2021-09-14 05:08:02</t>
  </si>
  <si>
    <t>2021-09-25 06:22:22</t>
  </si>
  <si>
    <t>2021-09-27 05:51:12</t>
  </si>
  <si>
    <t>2021-09-30 08:19:12</t>
  </si>
  <si>
    <t>2021-09-22 15:09:26</t>
  </si>
  <si>
    <t>2021-09-26 20:08:38</t>
  </si>
  <si>
    <t>2021-09-14 17:01:32</t>
  </si>
  <si>
    <t>2021-09-26 00:10:00</t>
  </si>
  <si>
    <t>2021-09-25 22:51:28</t>
  </si>
  <si>
    <t>2021-09-30 15:39:36</t>
  </si>
  <si>
    <t>2021-09-09 20:47:44</t>
  </si>
  <si>
    <t>2021-09-30 06:25:50</t>
  </si>
  <si>
    <t>2021-09-29 04:40:24</t>
  </si>
  <si>
    <t>2021-09-27 09:19:40</t>
  </si>
  <si>
    <t>2021-09-28 21:12:54</t>
  </si>
  <si>
    <t>2021-09-22 17:37:56</t>
  </si>
  <si>
    <t>2021-09-27 13:03:14</t>
  </si>
  <si>
    <t>2021-09-22 13:19:04</t>
  </si>
  <si>
    <t>2021-09-30 00:48:16</t>
  </si>
  <si>
    <t>2021-09-07 05:55:14</t>
  </si>
  <si>
    <t>2021-09-21 20:34:36</t>
  </si>
  <si>
    <t>2021-09-30 15:31:00</t>
  </si>
  <si>
    <t>2021-09-30 23:40:26</t>
  </si>
  <si>
    <t>2021-09-29 13:42:48</t>
  </si>
  <si>
    <t>2021-09-25 15:01:14</t>
  </si>
  <si>
    <t>2021-09-27 11:25:10</t>
  </si>
  <si>
    <t>2021-09-27 04:18:12</t>
  </si>
  <si>
    <t>2021-09-27 10:22:32</t>
  </si>
  <si>
    <t>2021-09-27 22:18:06</t>
  </si>
  <si>
    <t>2021-09-27 04:51:02</t>
  </si>
  <si>
    <t>2021-09-30 22:37:38</t>
  </si>
  <si>
    <t>2021-09-24 20:07:06</t>
  </si>
  <si>
    <t>2021-09-24 13:21:20</t>
  </si>
  <si>
    <t>2021-09-07 05:53:48</t>
  </si>
  <si>
    <t>2021-09-04 18:38:18</t>
  </si>
  <si>
    <t>2021-09-27 09:31:04</t>
  </si>
  <si>
    <t>2021-09-26 15:57:02</t>
  </si>
  <si>
    <t>2021-09-30 22:39:14</t>
  </si>
  <si>
    <t>2021-09-25 00:19:04</t>
  </si>
  <si>
    <t>2021-09-24 16:17:36</t>
  </si>
  <si>
    <t>2021-09-29 16:46:08</t>
  </si>
  <si>
    <t>2021-09-02 18:19:02</t>
  </si>
  <si>
    <t>2021-09-21 16:51:08</t>
  </si>
  <si>
    <t>2021-09-29 22:08:08</t>
  </si>
  <si>
    <t>2021-09-27 20:45:44</t>
  </si>
  <si>
    <t>2021-09-25 03:18:14</t>
  </si>
  <si>
    <t>2021-09-17 15:12:50</t>
  </si>
  <si>
    <t>2021-09-30 14:38:34</t>
  </si>
  <si>
    <t>2021-09-26 11:25:22</t>
  </si>
  <si>
    <t>2021-09-27 03:32:56</t>
  </si>
  <si>
    <t>2021-09-25 13:21:48</t>
  </si>
  <si>
    <t>2021-09-20 04:13:16</t>
  </si>
  <si>
    <t>2021-09-22 04:25:44</t>
  </si>
  <si>
    <t>2021-09-15 06:41:54</t>
  </si>
  <si>
    <t>2021-09-30 10:40:06</t>
  </si>
  <si>
    <t>2021-09-26 19:36:22</t>
  </si>
  <si>
    <t>2021-09-20 05:25:16</t>
  </si>
  <si>
    <t>2021-09-25 17:36:40</t>
  </si>
  <si>
    <t>2021-09-29 14:20:14</t>
  </si>
  <si>
    <t>2021-09-07 13:49:48</t>
  </si>
  <si>
    <t>2021-09-06 05:24:22</t>
  </si>
  <si>
    <t>2021-09-26 10:12:46</t>
  </si>
  <si>
    <t>2021-09-27 15:13:04</t>
  </si>
  <si>
    <t>2021-09-30 10:47:08</t>
  </si>
  <si>
    <t>2021-09-30 17:24:56</t>
  </si>
  <si>
    <t>2021-09-27 19:38:10</t>
  </si>
  <si>
    <t>2021-09-01 12:04:08</t>
  </si>
  <si>
    <t>2021-09-25 07:58:32</t>
  </si>
  <si>
    <t>2021-09-29 05:07:30</t>
  </si>
  <si>
    <t>2021-09-29 18:58:28</t>
  </si>
  <si>
    <t>2021-09-23 23:28:32</t>
  </si>
  <si>
    <t>2021-09-24 19:05:16</t>
  </si>
  <si>
    <t>2021-09-29 08:01:58</t>
  </si>
  <si>
    <t>2021-09-26 11:25:26</t>
  </si>
  <si>
    <t>2021-09-27 06:05:44</t>
  </si>
  <si>
    <t>2021-09-28 04:30:58</t>
  </si>
  <si>
    <t>2021-09-18 12:59:36</t>
  </si>
  <si>
    <t>2021-09-24 10:23:50</t>
  </si>
  <si>
    <t>2021-09-24 06:56:54</t>
  </si>
  <si>
    <t>2021-09-24 06:56:56</t>
  </si>
  <si>
    <t>2021-09-17 00:01:12</t>
  </si>
  <si>
    <t>2021-09-22 05:05:30</t>
  </si>
  <si>
    <t>2021-09-30 13:04:56</t>
  </si>
  <si>
    <t>2021-09-22 09:20:40</t>
  </si>
  <si>
    <t>2021-09-28 10:51:04</t>
  </si>
  <si>
    <t>2021-09-03 18:13:18</t>
  </si>
  <si>
    <t>2021-09-27 20:58:40</t>
  </si>
  <si>
    <t>2021-09-23 16:28:56</t>
  </si>
  <si>
    <t>2021-09-26 17:02:54</t>
  </si>
  <si>
    <t>2021-09-27 16:06:08</t>
  </si>
  <si>
    <t>2021-09-21 13:18:08</t>
  </si>
  <si>
    <t>2021-09-28 08:42:50</t>
  </si>
  <si>
    <t>2021-09-24 03:33:20</t>
  </si>
  <si>
    <t>2021-09-30 14:52:50</t>
  </si>
  <si>
    <t>2021-09-18 10:05:42</t>
  </si>
  <si>
    <t>2021-09-04 10:36:44</t>
  </si>
  <si>
    <t>2021-09-14 11:23:34</t>
  </si>
  <si>
    <t>2021-09-25 19:27:22</t>
  </si>
  <si>
    <t>2021-09-30 05:30:40</t>
  </si>
  <si>
    <t>2021-09-15 11:26:04</t>
  </si>
  <si>
    <t>2021-09-20 08:09:36</t>
  </si>
  <si>
    <t>2021-09-30 21:49:20</t>
  </si>
  <si>
    <t>2021-09-27 14:07:08</t>
  </si>
  <si>
    <t>2021-09-09 21:03:06</t>
  </si>
  <si>
    <t>2021-09-02 04:58:14</t>
  </si>
  <si>
    <t>2021-09-29 08:02:02</t>
  </si>
  <si>
    <t>2021-09-27 06:05:28</t>
  </si>
  <si>
    <t>2021-09-30 17:06:32</t>
  </si>
  <si>
    <t>2021-09-30 19:03:46</t>
  </si>
  <si>
    <t>2021-09-27 00:15:28</t>
  </si>
  <si>
    <t>2021-09-18 08:19:42</t>
  </si>
  <si>
    <t>2021-09-30 21:04:26</t>
  </si>
  <si>
    <t>2021-09-26 20:33:14</t>
  </si>
  <si>
    <t>2021-09-19 12:16:50</t>
  </si>
  <si>
    <t>2021-09-15 10:48:30</t>
  </si>
  <si>
    <t>2021-09-30 17:07:58</t>
  </si>
  <si>
    <t>2021-09-27 04:54:44</t>
  </si>
  <si>
    <t>2021-09-19 05:55:04</t>
  </si>
  <si>
    <t>2021-09-29 02:54:16</t>
  </si>
  <si>
    <t>2021-09-26 20:21:58</t>
  </si>
  <si>
    <t>2021-09-18 14:59:56</t>
  </si>
  <si>
    <t>2021-09-28 10:44:50</t>
  </si>
  <si>
    <t>2021-09-22 22:20:22</t>
  </si>
  <si>
    <t>2021-09-28 10:31:44</t>
  </si>
  <si>
    <t>2021-09-15 05:00:26</t>
  </si>
  <si>
    <t>2021-09-07 17:46:54</t>
  </si>
  <si>
    <t>2021-09-25 12:24:26</t>
  </si>
  <si>
    <t>2021-09-27 09:45:48</t>
  </si>
  <si>
    <t>2021-09-06 05:28:48</t>
  </si>
  <si>
    <t>2021-09-29 08:43:56</t>
  </si>
  <si>
    <t>2021-09-26 08:31:48</t>
  </si>
  <si>
    <t>2021-09-30 17:25:54</t>
  </si>
  <si>
    <t>2021-09-30 16:13:38</t>
  </si>
  <si>
    <t>2021-09-25 05:06:34</t>
  </si>
  <si>
    <t>2021-09-28 04:27:36</t>
  </si>
  <si>
    <t>2021-09-28 04:27:58</t>
  </si>
  <si>
    <t>2021-09-11 01:01:24</t>
  </si>
  <si>
    <t>2021-09-25 10:51:06</t>
  </si>
  <si>
    <t>2021-09-28 10:30:46</t>
  </si>
  <si>
    <t>2021-09-20 05:25:28</t>
  </si>
  <si>
    <t>2021-09-29 17:20:04</t>
  </si>
  <si>
    <t>2021-09-22 11:21:44</t>
  </si>
  <si>
    <t>2021-09-28 04:27:42</t>
  </si>
  <si>
    <t>2021-09-22 07:42:54</t>
  </si>
  <si>
    <t>2021-09-10 23:07:10</t>
  </si>
  <si>
    <t>2021-09-25 17:55:38</t>
  </si>
  <si>
    <t>2021-09-21 02:40:16</t>
  </si>
  <si>
    <t>2021-09-29 17:52:20</t>
  </si>
  <si>
    <t>2021-09-30 16:59:22</t>
  </si>
  <si>
    <t>2021-09-24 13:04:32</t>
  </si>
  <si>
    <t>2021-09-27 11:42:04</t>
  </si>
  <si>
    <t>2021-09-25 22:53:10</t>
  </si>
  <si>
    <t>2021-09-29 19:57:50</t>
  </si>
  <si>
    <t>2021-09-22 10:29:38</t>
  </si>
  <si>
    <t>2021-09-23 10:10:24</t>
  </si>
  <si>
    <t>2021-09-11 11:25:44</t>
  </si>
  <si>
    <t>2021-09-28 03:19:28</t>
  </si>
  <si>
    <t>2021-09-30 17:28:22</t>
  </si>
  <si>
    <t>2021-09-26 21:50:16</t>
  </si>
  <si>
    <t>2021-09-02 14:40:40</t>
  </si>
  <si>
    <t>2021-09-08 06:45:36</t>
  </si>
  <si>
    <t>2021-09-26 20:00:30</t>
  </si>
  <si>
    <t>2021-09-28 07:47:24</t>
  </si>
  <si>
    <t>2021-09-01 18:12:48</t>
  </si>
  <si>
    <t>2021-09-30 15:40:46</t>
  </si>
  <si>
    <t>2021-09-23 10:13:26</t>
  </si>
  <si>
    <t>2021-09-29 14:52:20</t>
  </si>
  <si>
    <t>2021-09-19 21:11:26</t>
  </si>
  <si>
    <t>2021-09-23 15:57:18</t>
  </si>
  <si>
    <t>2021-09-03 04:37:32</t>
  </si>
  <si>
    <t>2021-09-20 20:22:08</t>
  </si>
  <si>
    <t>2021-09-30 18:11:50</t>
  </si>
  <si>
    <t>2021-09-26 22:39:24</t>
  </si>
  <si>
    <t>2021-09-08 16:17:50</t>
  </si>
  <si>
    <t>2021-09-23 00:33:44</t>
  </si>
  <si>
    <t>2021-09-28 08:28:48</t>
  </si>
  <si>
    <t>2021-09-20 07:42:22</t>
  </si>
  <si>
    <t>2021-09-26 12:06:36</t>
  </si>
  <si>
    <t>2021-09-27 20:00:44</t>
  </si>
  <si>
    <t>2021-09-28 10:46:06</t>
  </si>
  <si>
    <t>2021-09-23 06:48:58</t>
  </si>
  <si>
    <t>2021-09-20 22:31:36</t>
  </si>
  <si>
    <t>2021-09-26 02:33:50</t>
  </si>
  <si>
    <t>2021-09-17 10:19:18</t>
  </si>
  <si>
    <t>2021-09-21 01:42:22</t>
  </si>
  <si>
    <t>2021-09-25 07:50:46</t>
  </si>
  <si>
    <t>2021-09-17 15:04:54</t>
  </si>
  <si>
    <t>2021-09-22 23:52:26</t>
  </si>
  <si>
    <t>2021-09-20 19:26:44</t>
  </si>
  <si>
    <t>2021-09-25 02:46:34</t>
  </si>
  <si>
    <t>2021-09-23 20:09:14</t>
  </si>
  <si>
    <t>2021-09-08 14:30:30</t>
  </si>
  <si>
    <t>2021-09-26 00:58:00</t>
  </si>
  <si>
    <t>2021-09-29 02:07:42</t>
  </si>
  <si>
    <t>2021-09-27 17:21:36</t>
  </si>
  <si>
    <t>2021-09-22 09:24:20</t>
  </si>
  <si>
    <t>2021-09-23 18:52:18</t>
  </si>
  <si>
    <t>2021-09-04 00:15:04</t>
  </si>
  <si>
    <t>2021-09-06 17:21:10</t>
  </si>
  <si>
    <t>2021-09-25 11:55:46</t>
  </si>
  <si>
    <t>2021-09-11 09:50:46</t>
  </si>
  <si>
    <t>2021-09-30 17:14:50</t>
  </si>
  <si>
    <t>2021-09-26 08:45:04</t>
  </si>
  <si>
    <t>2021-09-30 17:57:40</t>
  </si>
  <si>
    <t>2021-09-01 11:51:26</t>
  </si>
  <si>
    <t>2021-09-29 17:31:16</t>
  </si>
  <si>
    <t>2021-09-26 01:53:56</t>
  </si>
  <si>
    <t>2021-09-22 21:06:58</t>
  </si>
  <si>
    <t>2021-09-30 18:43:18</t>
  </si>
  <si>
    <t>2021-09-29 00:57:34</t>
  </si>
  <si>
    <t>2021-09-30 17:11:38</t>
  </si>
  <si>
    <t>2021-09-27 04:30:36</t>
  </si>
  <si>
    <t>2021-09-27 15:30:38</t>
  </si>
  <si>
    <t>2021-09-24 11:36:48</t>
  </si>
  <si>
    <t>2021-09-27 13:40:32</t>
  </si>
  <si>
    <t>2021-09-21 06:43:54</t>
  </si>
  <si>
    <t>2021-09-07 17:38:26</t>
  </si>
  <si>
    <t>2021-09-28 22:03:06</t>
  </si>
  <si>
    <t>2021-09-28 15:19:18</t>
  </si>
  <si>
    <t>2021-09-26 21:56:58</t>
  </si>
  <si>
    <t>2021-09-24 13:00:00</t>
  </si>
  <si>
    <t>2021-09-28 17:11:04</t>
  </si>
  <si>
    <t>2021-09-30 08:53:12</t>
  </si>
  <si>
    <t>2021-09-23 02:46:46</t>
  </si>
  <si>
    <t>2021-09-26 04:54:26</t>
  </si>
  <si>
    <t>2021-09-25 04:45:12</t>
  </si>
  <si>
    <t>2021-09-28 08:19:38</t>
  </si>
  <si>
    <t>2021-09-12 11:42:48</t>
  </si>
  <si>
    <t>2021-09-03 06:12:20</t>
  </si>
  <si>
    <t>2021-09-27 12:51:50</t>
  </si>
  <si>
    <t>2021-09-28 17:32:14</t>
  </si>
  <si>
    <t>2021-09-04 09:47:46</t>
  </si>
  <si>
    <t>2021-09-28 17:48:26</t>
  </si>
  <si>
    <t>2021-09-21 17:48:46</t>
  </si>
  <si>
    <t>2021-09-13 15:54:24</t>
  </si>
  <si>
    <t>2021-09-29 20:06:44</t>
  </si>
  <si>
    <t>2021-09-22 11:29:24</t>
  </si>
  <si>
    <t>2021-09-28 14:51:44</t>
  </si>
  <si>
    <t>2021-09-23 04:07:16</t>
  </si>
  <si>
    <t>2021-09-15 00:34:08</t>
  </si>
  <si>
    <t>2021-09-13 02:34:30</t>
  </si>
  <si>
    <t>2021-09-22 04:53:12</t>
  </si>
  <si>
    <t>2021-09-15 08:56:56</t>
  </si>
  <si>
    <t>2021-09-28 13:10:02</t>
  </si>
  <si>
    <t>2021-09-21 17:08:14</t>
  </si>
  <si>
    <t>2021-09-21 16:02:28</t>
  </si>
  <si>
    <t>2021-09-07 20:37:28</t>
  </si>
  <si>
    <t>2021-09-30 23:57:30</t>
  </si>
  <si>
    <t>2021-09-23 06:43:00</t>
  </si>
  <si>
    <t>2021-09-28 20:57:34</t>
  </si>
  <si>
    <t>2021-09-29 05:05:54</t>
  </si>
  <si>
    <t>2021-09-23 06:20:44</t>
  </si>
  <si>
    <t>2021-09-16 14:33:24</t>
  </si>
  <si>
    <t>2021-09-25 02:57:08</t>
  </si>
  <si>
    <t>2021-09-27 21:25:22</t>
  </si>
  <si>
    <t>2021-09-02 23:55:18</t>
  </si>
  <si>
    <t>2021-09-20 08:20:58</t>
  </si>
  <si>
    <t>2021-09-12 08:47:20</t>
  </si>
  <si>
    <t>2021-09-26 08:12:20</t>
  </si>
  <si>
    <t>2021-09-17 04:25:58</t>
  </si>
  <si>
    <t>2021-09-14 14:46:20</t>
  </si>
  <si>
    <t>2021-09-01 22:33:06</t>
  </si>
  <si>
    <t>2021-09-30 22:39:44</t>
  </si>
  <si>
    <t>2021-09-29 19:21:10</t>
  </si>
  <si>
    <t>2021-09-30 22:40:54</t>
  </si>
  <si>
    <t>2021-09-10 20:20:04</t>
  </si>
  <si>
    <t>2021-09-05 06:21:18</t>
  </si>
  <si>
    <t>2021-09-10 07:04:26</t>
  </si>
  <si>
    <t>2021-09-26 08:37:26</t>
  </si>
  <si>
    <t>2021-09-26 11:01:26</t>
  </si>
  <si>
    <t>2021-09-30 04:06:18</t>
  </si>
  <si>
    <t>2021-09-25 13:32:42</t>
  </si>
  <si>
    <t>2021-09-29 17:38:50</t>
  </si>
  <si>
    <t>2021-09-14 16:37:54</t>
  </si>
  <si>
    <t>2021-09-22 02:36:46</t>
  </si>
  <si>
    <t>2021-09-28 06:48:12</t>
  </si>
  <si>
    <t>2021-09-30 04:24:58</t>
  </si>
  <si>
    <t>2021-09-23 04:05:36</t>
  </si>
  <si>
    <t>2021-09-30 06:15:24</t>
  </si>
  <si>
    <t>2021-09-17 15:04:58</t>
  </si>
  <si>
    <t>2021-09-30 09:42:30</t>
  </si>
  <si>
    <t>2021-09-30 02:53:36</t>
  </si>
  <si>
    <t>2021-09-21 06:25:28</t>
  </si>
  <si>
    <t>2021-09-09 10:34:18</t>
  </si>
  <si>
    <t>2021-09-28 04:04:00</t>
  </si>
  <si>
    <t>2021-09-27 09:31:10</t>
  </si>
  <si>
    <t>2021-09-23 12:23:20</t>
  </si>
  <si>
    <t>2021-09-30 18:30:28</t>
  </si>
  <si>
    <t>2021-09-27 22:18:18</t>
  </si>
  <si>
    <t>2021-09-13 13:24:08</t>
  </si>
  <si>
    <t>2021-09-26 11:01:20</t>
  </si>
  <si>
    <t>2021-09-25 05:42:26</t>
  </si>
  <si>
    <t>2021-09-30 00:31:20</t>
  </si>
  <si>
    <t>2021-09-22 09:21:14</t>
  </si>
  <si>
    <t>2021-09-25 01:57:16</t>
  </si>
  <si>
    <t>2021-09-30 21:49:54</t>
  </si>
  <si>
    <t>2021-09-30 16:53:20</t>
  </si>
  <si>
    <t>2021-09-24 12:56:54</t>
  </si>
  <si>
    <t>2021-09-25 01:58:58</t>
  </si>
  <si>
    <t>2021-09-15 06:34:44</t>
  </si>
  <si>
    <t>2021-09-18 11:21:26</t>
  </si>
  <si>
    <t>2021-09-20 13:48:06</t>
  </si>
  <si>
    <t>2021-09-30 05:27:22</t>
  </si>
  <si>
    <t>2021-09-21 12:48:16</t>
  </si>
  <si>
    <t>2021-09-22 04:24:44</t>
  </si>
  <si>
    <t>2021-09-24 08:54:02</t>
  </si>
  <si>
    <t>2021-09-12 23:55:38</t>
  </si>
  <si>
    <t>2021-09-28 01:39:56</t>
  </si>
  <si>
    <t>2021-09-24 05:06:56</t>
  </si>
  <si>
    <t>2021-09-22 14:11:28</t>
  </si>
  <si>
    <t>2021-09-30 23:49:22</t>
  </si>
  <si>
    <t>2021-09-30 07:14:22</t>
  </si>
  <si>
    <t>2021-09-27 05:36:38</t>
  </si>
  <si>
    <t>2021-09-15 10:38:06</t>
  </si>
  <si>
    <t>2021-09-02 14:22:50</t>
  </si>
  <si>
    <t>2021-09-26 17:14:58</t>
  </si>
  <si>
    <t>2021-09-29 17:36:00</t>
  </si>
  <si>
    <t>2021-09-17 03:01:56</t>
  </si>
  <si>
    <t>2021-09-26 15:11:48</t>
  </si>
  <si>
    <t>2021-09-01 21:45:04</t>
  </si>
  <si>
    <t>2021-09-14 05:01:50</t>
  </si>
  <si>
    <t>2021-09-27 09:59:02</t>
  </si>
  <si>
    <t>2021-09-08 14:19:18</t>
  </si>
  <si>
    <t>2021-09-05 19:17:20</t>
  </si>
  <si>
    <t>2021-09-28 18:20:12</t>
  </si>
  <si>
    <t>2021-09-15 11:15:34</t>
  </si>
  <si>
    <t>2021-09-07 13:50:04</t>
  </si>
  <si>
    <t>2021-09-22 12:38:56</t>
  </si>
  <si>
    <t>2021-09-30 11:03:28</t>
  </si>
  <si>
    <t>2021-09-28 11:38:38</t>
  </si>
  <si>
    <t>2021-09-16 20:22:44</t>
  </si>
  <si>
    <t>2021-09-25 23:08:36</t>
  </si>
  <si>
    <t>2021-09-26 14:44:54</t>
  </si>
  <si>
    <t>2021-09-03 03:55:00</t>
  </si>
  <si>
    <t>2021-09-23 02:21:38</t>
  </si>
  <si>
    <t>2021-09-27 09:25:20</t>
  </si>
  <si>
    <t>2021-09-25 21:39:42</t>
  </si>
  <si>
    <t>2021-09-21 13:23:18</t>
  </si>
  <si>
    <t>2021-09-25 21:07:54</t>
  </si>
  <si>
    <t>2021-09-23 23:44:56</t>
  </si>
  <si>
    <t>2021-09-22 19:30:18</t>
  </si>
  <si>
    <t>2021-09-23 04:58:28</t>
  </si>
  <si>
    <t>2021-09-25 07:33:48</t>
  </si>
  <si>
    <t>2021-09-28 17:20:30</t>
  </si>
  <si>
    <t>2021-09-25 11:20:10</t>
  </si>
  <si>
    <t>2021-09-28 08:58:44</t>
  </si>
  <si>
    <t>2021-09-30 21:13:38</t>
  </si>
  <si>
    <t>2021-09-30 09:29:20</t>
  </si>
  <si>
    <t>2021-09-27 21:20:30</t>
  </si>
  <si>
    <t>2021-09-24 22:01:50</t>
  </si>
  <si>
    <t>2021-09-04 10:19:30</t>
  </si>
  <si>
    <t>2021-09-19 16:38:14</t>
  </si>
  <si>
    <t>2021-09-04 19:34:58</t>
  </si>
  <si>
    <t>2021-09-22 18:03:10</t>
  </si>
  <si>
    <t>2021-09-17 09:43:16</t>
  </si>
  <si>
    <t>2021-09-21 17:25:48</t>
  </si>
  <si>
    <t>2021-09-25 04:54:28</t>
  </si>
  <si>
    <t>2021-09-13 18:27:46</t>
  </si>
  <si>
    <t>2021-09-21 04:18:16</t>
  </si>
  <si>
    <t>2021-09-30 06:25:46</t>
  </si>
  <si>
    <t>2021-09-28 15:57:18</t>
  </si>
  <si>
    <t>2021-09-03 07:00:24</t>
  </si>
  <si>
    <t>2021-09-30 14:41:06</t>
  </si>
  <si>
    <t>2021-09-29 03:33:54</t>
  </si>
  <si>
    <t>2021-09-15 08:55:58</t>
  </si>
  <si>
    <t>2021-09-02 20:55:40</t>
  </si>
  <si>
    <t>2021-09-11 11:52:18</t>
  </si>
  <si>
    <t>2021-09-25 21:18:02</t>
  </si>
  <si>
    <t>2021-09-28 06:22:08</t>
  </si>
  <si>
    <t>2021-09-30 08:42:00</t>
  </si>
  <si>
    <t>2021-09-17 10:46:00</t>
  </si>
  <si>
    <t>2021-09-07 08:20:20</t>
  </si>
  <si>
    <t>2021-09-29 23:26:22</t>
  </si>
  <si>
    <t>2021-09-30 05:18:00</t>
  </si>
  <si>
    <t>2021-09-30 04:17:10</t>
  </si>
  <si>
    <t>2021-09-07 03:01:58</t>
  </si>
  <si>
    <t>2021-09-27 22:23:30</t>
  </si>
  <si>
    <t>2021-09-03 12:34:44</t>
  </si>
  <si>
    <t>2021-09-28 10:49:18</t>
  </si>
  <si>
    <t>2021-09-24 21:25:24</t>
  </si>
  <si>
    <t>2021-09-26 02:27:36</t>
  </si>
  <si>
    <t>2021-09-29 16:47:38</t>
  </si>
  <si>
    <t>2021-09-30 16:00:40</t>
  </si>
  <si>
    <t>2021-09-22 15:55:34</t>
  </si>
  <si>
    <t>2021-09-30 00:39:48</t>
  </si>
  <si>
    <t>2021-09-29 22:40:24</t>
  </si>
  <si>
    <t>2021-09-14 16:38:02</t>
  </si>
  <si>
    <t>2021-09-29 09:41:56</t>
  </si>
  <si>
    <t>2021-09-26 15:15:18</t>
  </si>
  <si>
    <t>2021-09-25 06:45:22</t>
  </si>
  <si>
    <t>2021-09-28 05:59:12</t>
  </si>
  <si>
    <t>2021-09-30 17:12:20</t>
  </si>
  <si>
    <t>2021-09-30 14:41:24</t>
  </si>
  <si>
    <t>2021-09-13 05:28:44</t>
  </si>
  <si>
    <t>2021-09-30 17:57:44</t>
  </si>
  <si>
    <t>2021-09-27 04:38:42</t>
  </si>
  <si>
    <t>2021-09-29 20:10:08</t>
  </si>
  <si>
    <t>2021-09-24 18:04:04</t>
  </si>
  <si>
    <t>2021-09-21 04:22:12</t>
  </si>
  <si>
    <t>2021-09-30 11:55:46</t>
  </si>
  <si>
    <t>2021-09-24 14:16:30</t>
  </si>
  <si>
    <t>2021-09-29 00:37:42</t>
  </si>
  <si>
    <t>2021-09-28 03:56:10</t>
  </si>
  <si>
    <t>2021-09-23 09:05:44</t>
  </si>
  <si>
    <t>2021-09-15 20:11:02</t>
  </si>
  <si>
    <t>2021-09-29 20:59:36</t>
  </si>
  <si>
    <t>2021-09-23 21:52:42</t>
  </si>
  <si>
    <t>2021-09-23 00:41:06</t>
  </si>
  <si>
    <t>2021-09-26 13:05:18</t>
  </si>
  <si>
    <t>2021-09-25 13:32:32</t>
  </si>
  <si>
    <t>2021-09-26 12:15:42</t>
  </si>
  <si>
    <t>2021-09-21 07:11:56</t>
  </si>
  <si>
    <t>2021-09-06 12:02:18</t>
  </si>
  <si>
    <t>2021-09-22 03:09:26</t>
  </si>
  <si>
    <t>2021-09-25 08:54:36</t>
  </si>
  <si>
    <t>2021-09-30 08:05:12</t>
  </si>
  <si>
    <t>2021-09-12 20:00:32</t>
  </si>
  <si>
    <t>2021-09-25 18:18:40</t>
  </si>
  <si>
    <t>2021-09-22 05:42:52</t>
  </si>
  <si>
    <t>2021-09-14 10:55:24</t>
  </si>
  <si>
    <t>2021-09-14 19:55:38</t>
  </si>
  <si>
    <t>2021-09-29 05:07:24</t>
  </si>
  <si>
    <t>2021-09-30 06:57:48</t>
  </si>
  <si>
    <t>2021-09-26 16:49:10</t>
  </si>
  <si>
    <t>2021-09-26 07:00:10</t>
  </si>
  <si>
    <t>2021-09-23 17:46:44</t>
  </si>
  <si>
    <t>2021-09-25 04:31:30</t>
  </si>
  <si>
    <t>2021-09-09 15:21:30</t>
  </si>
  <si>
    <t>2021-09-30 14:46:06</t>
  </si>
  <si>
    <t>2021-09-27 16:43:56</t>
  </si>
  <si>
    <t>2021-09-27 14:47:06</t>
  </si>
  <si>
    <t>2021-09-26 20:47:22</t>
  </si>
  <si>
    <t>2021-09-20 12:04:06</t>
  </si>
  <si>
    <t>2021-09-19 19:36:44</t>
  </si>
  <si>
    <t>2021-09-28 20:00:44</t>
  </si>
  <si>
    <t>2021-09-23 10:22:54</t>
  </si>
  <si>
    <t>2021-09-28 03:34:34</t>
  </si>
  <si>
    <t>2021-09-26 05:03:46</t>
  </si>
  <si>
    <t>2021-09-02 02:12:56</t>
  </si>
  <si>
    <t>2021-09-27 06:05:34</t>
  </si>
  <si>
    <t>2021-09-14 08:06:56</t>
  </si>
  <si>
    <t>2021-09-26 06:25:36</t>
  </si>
  <si>
    <t>2021-09-28 12:14:24</t>
  </si>
  <si>
    <t>2021-09-28 07:14:36</t>
  </si>
  <si>
    <t>2021-09-26 11:45:26</t>
  </si>
  <si>
    <t>2021-09-27 08:58:28</t>
  </si>
  <si>
    <t>2021-09-27 18:01:04</t>
  </si>
  <si>
    <t>2021-09-27 05:52:36</t>
  </si>
  <si>
    <t>2021-09-25 10:13:10</t>
  </si>
  <si>
    <t>2021-09-26 16:52:04</t>
  </si>
  <si>
    <t>2021-09-21 17:23:24</t>
  </si>
  <si>
    <t>2021-09-23 15:33:18</t>
  </si>
  <si>
    <t>2021-09-27 23:24:32</t>
  </si>
  <si>
    <t>2021-09-20 20:18:36</t>
  </si>
  <si>
    <t>2021-09-01 04:05:38</t>
  </si>
  <si>
    <t>2021-09-15 03:57:18</t>
  </si>
  <si>
    <t>2021-09-21 17:25:58</t>
  </si>
  <si>
    <t>2021-09-23 15:30:30</t>
  </si>
  <si>
    <t>2021-09-28 13:32:58</t>
  </si>
  <si>
    <t>2021-09-20 13:25:16</t>
  </si>
  <si>
    <t>2021-09-30 20:30:28</t>
  </si>
  <si>
    <t>2021-09-12 00:59:04</t>
  </si>
  <si>
    <t>2021-09-27 23:56:46</t>
  </si>
  <si>
    <t>2021-09-26 20:56:58</t>
  </si>
  <si>
    <t>2021-09-22 15:28:54</t>
  </si>
  <si>
    <t>2021-09-07 17:51:38</t>
  </si>
  <si>
    <t>2021-09-22 11:02:32</t>
  </si>
  <si>
    <t>2021-09-23 04:07:28</t>
  </si>
  <si>
    <t>2021-09-02 19:48:30</t>
  </si>
  <si>
    <t>2021-09-16 07:59:28</t>
  </si>
  <si>
    <t>2021-09-05 08:38:58</t>
  </si>
  <si>
    <t>2021-09-11 18:21:10</t>
  </si>
  <si>
    <t>2021-09-26 20:47:38</t>
  </si>
  <si>
    <t>2021-09-28 00:54:48</t>
  </si>
  <si>
    <t>2021-09-27 06:49:46</t>
  </si>
  <si>
    <t>2021-09-21 12:06:22</t>
  </si>
  <si>
    <t>2021-09-27 02:07:18</t>
  </si>
  <si>
    <t>2021-09-28 03:47:10</t>
  </si>
  <si>
    <t>2021-09-30 20:04:38</t>
  </si>
  <si>
    <t>2021-09-29 05:08:34</t>
  </si>
  <si>
    <t>2021-09-30 22:00:08</t>
  </si>
  <si>
    <t>2021-09-22 11:55:08</t>
  </si>
  <si>
    <t>2021-09-25 01:16:32</t>
  </si>
  <si>
    <t>2021-09-05 23:05:28</t>
  </si>
  <si>
    <t>2021-09-10 21:45:40</t>
  </si>
  <si>
    <t>2021-09-09 17:09:56</t>
  </si>
  <si>
    <t>2021-09-11 03:05:52</t>
  </si>
  <si>
    <t>2021-09-30 02:48:38</t>
  </si>
  <si>
    <t>2021-09-13 10:58:38</t>
  </si>
  <si>
    <t>2021-09-30 11:36:50</t>
  </si>
  <si>
    <t>2021-09-26 01:11:46</t>
  </si>
  <si>
    <t>2021-09-27 05:21:18</t>
  </si>
  <si>
    <t>2021-09-29 03:37:12</t>
  </si>
  <si>
    <t>2021-09-16 11:22:54</t>
  </si>
  <si>
    <t>2021-09-30 07:34:16</t>
  </si>
  <si>
    <t>2021-09-30 11:26:58</t>
  </si>
  <si>
    <t>2021-09-29 12:04:48</t>
  </si>
  <si>
    <t>2021-09-30 11:18:32</t>
  </si>
  <si>
    <t>2021-09-30 23:00:08</t>
  </si>
  <si>
    <t>2021-09-30 21:16:40</t>
  </si>
  <si>
    <t>2021-09-30 06:01:02</t>
  </si>
  <si>
    <t>2021-09-30 03:55:06</t>
  </si>
  <si>
    <t>2021-09-07 04:59:38</t>
  </si>
  <si>
    <t>2021-09-20 22:34:06</t>
  </si>
  <si>
    <t>2021-09-28 13:28:08</t>
  </si>
  <si>
    <t>2021-09-30 17:12:06</t>
  </si>
  <si>
    <t>2021-09-30 05:49:32</t>
  </si>
  <si>
    <t>2021-09-29 17:58:40</t>
  </si>
  <si>
    <t>2021-09-27 09:46:12</t>
  </si>
  <si>
    <t>2021-09-27 12:23:02</t>
  </si>
  <si>
    <t>2021-09-24 03:03:38</t>
  </si>
  <si>
    <t>2021-09-27 08:27:56</t>
  </si>
  <si>
    <t>2021-09-28 12:10:22</t>
  </si>
  <si>
    <t>2021-09-30 04:13:26</t>
  </si>
  <si>
    <t>2021-09-25 14:25:40</t>
  </si>
  <si>
    <t>2021-09-28 04:00:40</t>
  </si>
  <si>
    <t>2021-09-11 15:20:08</t>
  </si>
  <si>
    <t>2021-09-25 14:39:22</t>
  </si>
  <si>
    <t>2021-09-27 03:12:18</t>
  </si>
  <si>
    <t>2021-09-22 07:30:04</t>
  </si>
  <si>
    <t>2021-09-02 19:45:18</t>
  </si>
  <si>
    <t>2021-09-02 15:46:52</t>
  </si>
  <si>
    <t>2021-09-22 05:29:26</t>
  </si>
  <si>
    <t>2021-09-30 11:13:26</t>
  </si>
  <si>
    <t>2021-09-30 18:37:34</t>
  </si>
  <si>
    <t>2021-09-28 08:02:58</t>
  </si>
  <si>
    <t>2021-09-27 03:28:58</t>
  </si>
  <si>
    <t>2021-09-27 10:33:22</t>
  </si>
  <si>
    <t>2021-09-27 12:37:20</t>
  </si>
  <si>
    <t>2021-09-18 06:59:28</t>
  </si>
  <si>
    <t>2021-09-29 17:58:30</t>
  </si>
  <si>
    <t>2021-09-28 10:43:08</t>
  </si>
  <si>
    <t>2021-09-27 16:00:48</t>
  </si>
  <si>
    <t>2021-09-06 01:37:08</t>
  </si>
  <si>
    <t>2021-09-30 09:28:32</t>
  </si>
  <si>
    <t>2021-09-28 15:05:08</t>
  </si>
  <si>
    <t>2021-09-27 18:35:00</t>
  </si>
  <si>
    <t>2021-09-11 05:15:54</t>
  </si>
  <si>
    <t>2021-09-28 06:22:04</t>
  </si>
  <si>
    <t>2021-09-29 02:28:16</t>
  </si>
  <si>
    <t>2021-09-30 04:05:48</t>
  </si>
  <si>
    <t>2021-09-24 14:31:20</t>
  </si>
  <si>
    <t>2021-09-15 15:52:54</t>
  </si>
  <si>
    <t>2021-09-27 15:06:52</t>
  </si>
  <si>
    <t>2021-09-28 17:49:16</t>
  </si>
  <si>
    <t>2021-09-27 11:53:30</t>
  </si>
  <si>
    <t>2021-09-21 05:16:22</t>
  </si>
  <si>
    <t>2021-09-30 13:20:22</t>
  </si>
  <si>
    <t>2021-09-28 15:16:54</t>
  </si>
  <si>
    <t>2021-09-11 06:04:14</t>
  </si>
  <si>
    <t>2021-09-23 02:47:08</t>
  </si>
  <si>
    <t>2021-09-30 00:38:08</t>
  </si>
  <si>
    <t>2021-09-27 00:20:30</t>
  </si>
  <si>
    <t>2021-09-18 10:34:22</t>
  </si>
  <si>
    <t>2021-09-17 10:45:48</t>
  </si>
  <si>
    <t>2021-09-14 00:52:02</t>
  </si>
  <si>
    <t>2021-09-25 18:59:12</t>
  </si>
  <si>
    <t>2021-09-28 16:15:45</t>
  </si>
  <si>
    <t>2021-09-07 17:55:54</t>
  </si>
  <si>
    <t>2021-09-25 15:33:16</t>
  </si>
  <si>
    <t>2021-09-23 19:01:48</t>
  </si>
  <si>
    <t>2021-09-04 12:57:00</t>
  </si>
  <si>
    <t>2021-09-22 11:28:50</t>
  </si>
  <si>
    <t>2021-09-24 12:39:24</t>
  </si>
  <si>
    <t>2021-09-20 18:25:28</t>
  </si>
  <si>
    <t>2021-09-27 03:23:24</t>
  </si>
  <si>
    <t>2021-09-30 23:57:20</t>
  </si>
  <si>
    <t>2021-09-27 19:37:02</t>
  </si>
  <si>
    <t>2021-09-17 04:36:42</t>
  </si>
  <si>
    <t>2021-09-30 22:18:52</t>
  </si>
  <si>
    <t>2021-09-30 05:10:02</t>
  </si>
  <si>
    <t>2021-09-07 21:05:00</t>
  </si>
  <si>
    <t>2021-09-30 13:21:38</t>
  </si>
  <si>
    <t>2021-09-04 07:24:02</t>
  </si>
  <si>
    <t>2021-09-22 06:43:00</t>
  </si>
  <si>
    <t>2021-09-28 05:59:22</t>
  </si>
  <si>
    <t>2021-09-25 06:18:10</t>
  </si>
  <si>
    <t>2021-09-22 05:17:44</t>
  </si>
  <si>
    <t>2021-09-23 06:20:38</t>
  </si>
  <si>
    <t>2021-09-30 07:28:44</t>
  </si>
  <si>
    <t>2021-09-30 04:41:00</t>
  </si>
  <si>
    <t>2021-09-22 03:19:30</t>
  </si>
  <si>
    <t>2021-09-13 03:54:36</t>
  </si>
  <si>
    <t>2021-09-21 02:34:52</t>
  </si>
  <si>
    <t>2021-09-09 16:14:22</t>
  </si>
  <si>
    <t>2021-09-27 04:02:58</t>
  </si>
  <si>
    <t>2021-09-22 03:36:52</t>
  </si>
  <si>
    <t>2021-09-27 00:15:22</t>
  </si>
  <si>
    <t>2021-09-17 03:27:26</t>
  </si>
  <si>
    <t>2021-09-27 04:40:30</t>
  </si>
  <si>
    <t>2021-09-27 02:58:38</t>
  </si>
  <si>
    <t>2021-09-29 05:28:16</t>
  </si>
  <si>
    <t>2021-09-23 16:29:50</t>
  </si>
  <si>
    <t>2021-09-11 09:52:16</t>
  </si>
  <si>
    <t>2021-09-28 05:45:38</t>
  </si>
  <si>
    <t>2021-09-28 17:10:58</t>
  </si>
  <si>
    <t>2021-09-27 09:39:10</t>
  </si>
  <si>
    <t>2021-09-25 00:05:56</t>
  </si>
  <si>
    <t>2021-09-28 11:38:26</t>
  </si>
  <si>
    <t>2021-09-30 17:56:04</t>
  </si>
  <si>
    <t>2021-09-29 12:14:48</t>
  </si>
  <si>
    <t>2021-09-26 05:02:10</t>
  </si>
  <si>
    <t>2021-09-28 03:15:04</t>
  </si>
  <si>
    <t>2021-09-29 19:45:32</t>
  </si>
  <si>
    <t>2021-09-25 14:12:58</t>
  </si>
  <si>
    <t>2021-09-28 22:00:12</t>
  </si>
  <si>
    <t>2021-09-28 23:21:36</t>
  </si>
  <si>
    <t>2021-09-27 02:24:06</t>
  </si>
  <si>
    <t>2021-09-23 17:51:52</t>
  </si>
  <si>
    <t>2021-09-21 20:18:50</t>
  </si>
  <si>
    <t>2021-09-10 03:19:44</t>
  </si>
  <si>
    <t>2021-09-29 17:36:08</t>
  </si>
  <si>
    <t>2021-09-27 11:43:44</t>
  </si>
  <si>
    <t>2021-09-25 12:31:34</t>
  </si>
  <si>
    <t>2021-09-05 03:55:08</t>
  </si>
  <si>
    <t>2021-09-27 17:11:20</t>
  </si>
  <si>
    <t>2021-09-02 09:13:02</t>
  </si>
  <si>
    <t>2021-09-21 07:44:52</t>
  </si>
  <si>
    <t>2021-09-19 20:03:26</t>
  </si>
  <si>
    <t>2021-09-02 12:10:54</t>
  </si>
  <si>
    <t>2021-09-24 13:11:34</t>
  </si>
  <si>
    <t>2021-09-27 06:18:32</t>
  </si>
  <si>
    <t>2021-09-28 03:46:38</t>
  </si>
  <si>
    <t>2021-09-02 16:06:00</t>
  </si>
  <si>
    <t>2021-09-25 11:36:14</t>
  </si>
  <si>
    <t>2021-09-29 15:58:42</t>
  </si>
  <si>
    <t>2021-09-29 12:17:44</t>
  </si>
  <si>
    <t>2021-09-30 22:26:42</t>
  </si>
  <si>
    <t>2021-09-16 13:08:30</t>
  </si>
  <si>
    <t>2021-09-24 13:12:16</t>
  </si>
  <si>
    <t>2021-09-27 06:18:40</t>
  </si>
  <si>
    <t>2021-09-29 15:57:40</t>
  </si>
  <si>
    <t>2021-09-03 13:45:48</t>
  </si>
  <si>
    <t>2021-09-11 13:30:42</t>
  </si>
  <si>
    <t>2021-09-24 06:16:08</t>
  </si>
  <si>
    <t>2021-09-28 01:54:44</t>
  </si>
  <si>
    <t>2021-09-24 08:03:20</t>
  </si>
  <si>
    <t>2021-09-27 21:18:34</t>
  </si>
  <si>
    <t>2021-09-30 02:53:56</t>
  </si>
  <si>
    <t>2021-09-24 09:02:34</t>
  </si>
  <si>
    <t>2021-09-25 19:55:34</t>
  </si>
  <si>
    <t>2021-09-27 16:18:14</t>
  </si>
  <si>
    <t>2021-09-28 15:29:58</t>
  </si>
  <si>
    <t>2021-09-22 09:36:18</t>
  </si>
  <si>
    <t>2021-09-23 13:14:16</t>
  </si>
  <si>
    <t>2021-09-17 08:38:22</t>
  </si>
  <si>
    <t>2021-09-11 06:04:20</t>
  </si>
  <si>
    <t>2021-09-30 20:37:56</t>
  </si>
  <si>
    <t>2021-09-28 17:46:06</t>
  </si>
  <si>
    <t>2021-09-29 16:42:46</t>
  </si>
  <si>
    <t>2021-09-25 23:02:04</t>
  </si>
  <si>
    <t>2021-09-26 14:04:52</t>
  </si>
  <si>
    <t>2021-09-30 10:14:54</t>
  </si>
  <si>
    <t>2021-09-23 11:09:12</t>
  </si>
  <si>
    <t>2021-09-07 20:37:34</t>
  </si>
  <si>
    <t>2021-09-27 04:54:38</t>
  </si>
  <si>
    <t>2021-09-30 12:29:12</t>
  </si>
  <si>
    <t>2021-09-20 02:33:16</t>
  </si>
  <si>
    <t>2021-09-21 12:05:06</t>
  </si>
  <si>
    <t>2021-09-10 11:40:58</t>
  </si>
  <si>
    <t>2021-09-28 07:32:28</t>
  </si>
  <si>
    <t>2021-09-27 03:12:10</t>
  </si>
  <si>
    <t>2021-09-16 12:47:56</t>
  </si>
  <si>
    <t>2021-09-30 04:17:18</t>
  </si>
  <si>
    <t>2021-09-30 18:35:38</t>
  </si>
  <si>
    <t>2021-09-30 11:36:48</t>
  </si>
  <si>
    <t>2021-09-14 17:27:38</t>
  </si>
  <si>
    <t>2021-09-30 00:24:52</t>
  </si>
  <si>
    <t>2021-09-30 23:32:40</t>
  </si>
  <si>
    <t>2021-09-14 02:57:48</t>
  </si>
  <si>
    <t>2021-09-24 02:25:46</t>
  </si>
  <si>
    <t>2021-09-26 22:08:32</t>
  </si>
  <si>
    <t>2021-09-18 00:03:34</t>
  </si>
  <si>
    <t>2021-09-21 21:50:52</t>
  </si>
  <si>
    <t>2021-09-27 14:02:36</t>
  </si>
  <si>
    <t>2021-09-28 15:56:20</t>
  </si>
  <si>
    <t>2021-09-23 11:20:24</t>
  </si>
  <si>
    <t>2021-09-12 09:32:38</t>
  </si>
  <si>
    <t>2021-09-29 06:31:46</t>
  </si>
  <si>
    <t>2021-09-14 16:59:16</t>
  </si>
  <si>
    <t>2021-09-25 20:46:52</t>
  </si>
  <si>
    <t>2021-09-08 16:07:32</t>
  </si>
  <si>
    <t>2021-09-05 08:57:26</t>
  </si>
  <si>
    <t>2021-09-28 23:44:30</t>
  </si>
  <si>
    <t>2021-09-29 15:42:12</t>
  </si>
  <si>
    <t>2021-09-22 18:46:02</t>
  </si>
  <si>
    <t>2021-09-21 15:26:20</t>
  </si>
  <si>
    <t>2021-09-29 21:41:20</t>
  </si>
  <si>
    <t>2021-09-27 02:39:26</t>
  </si>
  <si>
    <t>2021-09-25 22:10:16</t>
  </si>
  <si>
    <t>2021-09-29 16:29:38</t>
  </si>
  <si>
    <t>2021-09-29 18:48:14</t>
  </si>
  <si>
    <t>2021-09-29 04:04:02</t>
  </si>
  <si>
    <t>2021-09-29 16:29:44</t>
  </si>
  <si>
    <t>2021-09-23 03:03:04</t>
  </si>
  <si>
    <t>2021-09-29 15:40:52</t>
  </si>
  <si>
    <t>2021-09-24 13:09:16</t>
  </si>
  <si>
    <t>2021-09-25 12:30:28</t>
  </si>
  <si>
    <t>2021-09-29 17:15:50</t>
  </si>
  <si>
    <t>2021-09-23 02:08:28</t>
  </si>
  <si>
    <t>2021-09-26 09:51:56</t>
  </si>
  <si>
    <t>2021-09-29 21:41:08</t>
  </si>
  <si>
    <t>2021-09-17 17:35:36</t>
  </si>
  <si>
    <t>2021-09-29 17:52:02</t>
  </si>
  <si>
    <t>2021-09-26 12:58:30</t>
  </si>
  <si>
    <t>2021-09-17 01:35:30</t>
  </si>
  <si>
    <t>2021-09-23 11:20:50</t>
  </si>
  <si>
    <t>2021-09-24 16:44:30</t>
  </si>
  <si>
    <t>2021-09-19 15:29:12</t>
  </si>
  <si>
    <t>2021-09-18 03:44:54</t>
  </si>
  <si>
    <t>2021-09-28 02:34:06</t>
  </si>
  <si>
    <t>2021-09-11 04:14:44</t>
  </si>
  <si>
    <t>2021-09-17 10:44:54</t>
  </si>
  <si>
    <t>2021-09-30 10:30:36</t>
  </si>
  <si>
    <t>2021-09-26 19:43:54</t>
  </si>
  <si>
    <t>2021-09-25 22:51:20</t>
  </si>
  <si>
    <t>2021-09-26 09:07:58</t>
  </si>
  <si>
    <t>2021-09-27 01:46:46</t>
  </si>
  <si>
    <t>2021-09-28 03:53:14</t>
  </si>
  <si>
    <t>2021-09-26 10:12:30</t>
  </si>
  <si>
    <t>2021-09-22 07:38:18</t>
  </si>
  <si>
    <t>2021-09-24 21:37:40</t>
  </si>
  <si>
    <t>2021-09-29 19:44:04</t>
  </si>
  <si>
    <t>2021-09-18 15:25:12</t>
  </si>
  <si>
    <t>2021-09-25 15:01:22</t>
  </si>
  <si>
    <t>2021-09-22 06:24:30</t>
  </si>
  <si>
    <t>2021-09-02 16:24:28</t>
  </si>
  <si>
    <t>2021-09-29 16:38:56</t>
  </si>
  <si>
    <t>2021-09-26 04:06:06</t>
  </si>
  <si>
    <t>2021-09-27 10:40:56</t>
  </si>
  <si>
    <t>2021-09-29 08:00:30</t>
  </si>
  <si>
    <t>2021-09-28 13:44:42</t>
  </si>
  <si>
    <t>2021-09-30 13:28:26</t>
  </si>
  <si>
    <t>2021-09-27 22:33:00</t>
  </si>
  <si>
    <t>2021-09-27 23:02:30</t>
  </si>
  <si>
    <t>2021-09-30 12:36:18</t>
  </si>
  <si>
    <t>2021-09-08 13:42:56</t>
  </si>
  <si>
    <t>2021-09-25 09:42:36</t>
  </si>
  <si>
    <t>2021-09-05 15:46:36</t>
  </si>
  <si>
    <t>2021-09-20 21:56:44</t>
  </si>
  <si>
    <t>2021-09-30 11:23:34</t>
  </si>
  <si>
    <t>2021-09-23 14:22:08</t>
  </si>
  <si>
    <t>2021-09-18 18:08:14</t>
  </si>
  <si>
    <t>2021-09-12 17:30:30</t>
  </si>
  <si>
    <t>2021-09-26 11:04:14</t>
  </si>
  <si>
    <t>2021-09-25 07:50:38</t>
  </si>
  <si>
    <t>2021-09-29 05:25:14</t>
  </si>
  <si>
    <t>2021-09-20 16:12:38</t>
  </si>
  <si>
    <t>2021-09-30 00:36:44</t>
  </si>
  <si>
    <t>2021-09-22 13:51:38</t>
  </si>
  <si>
    <t>2021-09-29 15:12:44</t>
  </si>
  <si>
    <t>2021-09-28 03:52:34</t>
  </si>
  <si>
    <t>2021-09-03 10:01:28</t>
  </si>
  <si>
    <t>2021-09-26 00:48:26</t>
  </si>
  <si>
    <t>2021-09-27 23:43:28</t>
  </si>
  <si>
    <t>2021-09-24 16:44:20</t>
  </si>
  <si>
    <t>2021-09-23 17:04:36</t>
  </si>
  <si>
    <t>2021-09-21 15:24:12</t>
  </si>
  <si>
    <t>2021-09-23 11:13:08</t>
  </si>
  <si>
    <t>2021-09-05 14:36:28</t>
  </si>
  <si>
    <t>2021-09-30 18:42:02</t>
  </si>
  <si>
    <t>2021-09-30 14:45:24</t>
  </si>
  <si>
    <t>2021-09-18 15:47:26</t>
  </si>
  <si>
    <t>2021-09-21 20:48:36</t>
  </si>
  <si>
    <t>2021-09-25 16:18:20</t>
  </si>
  <si>
    <t>2021-09-26 06:43:30</t>
  </si>
  <si>
    <t>2021-09-25 17:23:14</t>
  </si>
  <si>
    <t>2021-09-27 11:10:40</t>
  </si>
  <si>
    <t>2021-09-29 05:17:50</t>
  </si>
  <si>
    <t>2021-09-30 17:53:26</t>
  </si>
  <si>
    <t>2021-09-27 10:23:58</t>
  </si>
  <si>
    <t>2021-09-29 08:34:20</t>
  </si>
  <si>
    <t>2021-09-29 06:31:54</t>
  </si>
  <si>
    <t>2021-09-27 16:48:24</t>
  </si>
  <si>
    <t>2021-09-26 05:02:00</t>
  </si>
  <si>
    <t>2021-09-26 13:12:30</t>
  </si>
  <si>
    <t>2021-09-09 10:12:08</t>
  </si>
  <si>
    <t>2021-09-30 05:33:08</t>
  </si>
  <si>
    <t>2021-09-21 12:19:48</t>
  </si>
  <si>
    <t>2021-09-14 15:13:56</t>
  </si>
  <si>
    <t>2021-09-25 09:59:36</t>
  </si>
  <si>
    <t>2021-09-26 04:06:00</t>
  </si>
  <si>
    <t>2021-09-20 05:38:52</t>
  </si>
  <si>
    <t>2021-09-12 14:51:58</t>
  </si>
  <si>
    <t>2021-09-12 14:34:23</t>
  </si>
  <si>
    <t>2021-09-07 12:35:48</t>
  </si>
  <si>
    <t>2021-09-21 16:19:12</t>
  </si>
  <si>
    <t>2021-09-28 07:33:36</t>
  </si>
  <si>
    <t>2021-09-25 18:45:56</t>
  </si>
  <si>
    <t>2021-09-24 07:12:58</t>
  </si>
  <si>
    <t>2021-09-30 04:12:32</t>
  </si>
  <si>
    <t>2021-09-29 17:27:10</t>
  </si>
  <si>
    <t>2021-09-26 11:22:24</t>
  </si>
  <si>
    <t>2021-09-30 05:54:34</t>
  </si>
  <si>
    <t>2021-09-05 14:17:50</t>
  </si>
  <si>
    <t>2021-09-30 22:05:28</t>
  </si>
  <si>
    <t>2021-09-20 11:33:03</t>
  </si>
  <si>
    <t>2021-09-26 16:22:10</t>
  </si>
  <si>
    <t>2021-09-05 02:11:58</t>
  </si>
  <si>
    <t>2021-09-02 17:38:08</t>
  </si>
  <si>
    <t>2021-09-26 06:21:32</t>
  </si>
  <si>
    <t>2021-09-24 07:46:50</t>
  </si>
  <si>
    <t>2021-09-04 15:43:52</t>
  </si>
  <si>
    <t>2021-09-25 16:09:10</t>
  </si>
  <si>
    <t>2021-09-30 17:37:38</t>
  </si>
  <si>
    <t>2021-09-21 12:15:30</t>
  </si>
  <si>
    <t>2021-09-29 21:17:20</t>
  </si>
  <si>
    <t>2021-09-23 15:19:44</t>
  </si>
  <si>
    <t>2021-09-25 06:27:58</t>
  </si>
  <si>
    <t>2021-09-25 20:46:40</t>
  </si>
  <si>
    <t>2021-09-22 04:09:06</t>
  </si>
  <si>
    <t>2021-09-25 13:58:04</t>
  </si>
  <si>
    <t>2021-09-30 07:48:12</t>
  </si>
  <si>
    <t>2021-09-16 22:11:26</t>
  </si>
  <si>
    <t>2021-09-27 12:41:14</t>
  </si>
  <si>
    <t>2021-09-28 07:03:28</t>
  </si>
  <si>
    <t>2021-09-30 07:01:36</t>
  </si>
  <si>
    <t>2021-09-26 15:36:44</t>
  </si>
  <si>
    <t>2021-09-14 15:04:02</t>
  </si>
  <si>
    <t>2021-09-24 22:20:40</t>
  </si>
  <si>
    <t>2021-09-23 06:29:30</t>
  </si>
  <si>
    <t>2021-09-29 21:22:48</t>
  </si>
  <si>
    <t>2021-09-18 12:29:38</t>
  </si>
  <si>
    <t>2021-09-23 02:46:52</t>
  </si>
  <si>
    <t>2021-09-19 20:58:30</t>
  </si>
  <si>
    <t>2021-09-15 18:15:38</t>
  </si>
  <si>
    <t>2021-09-26 21:54:02</t>
  </si>
  <si>
    <t>2021-09-10 11:28:12</t>
  </si>
  <si>
    <t>2021-09-27 15:45:00</t>
  </si>
  <si>
    <t>2021-09-23 20:03:42</t>
  </si>
  <si>
    <t>2021-09-26 10:12:14</t>
  </si>
  <si>
    <t>2021-09-15 15:30:38</t>
  </si>
  <si>
    <t>2021-09-25 00:18:52</t>
  </si>
  <si>
    <t>2021-09-25 07:05:44</t>
  </si>
  <si>
    <t>2021-09-26 10:55:26</t>
  </si>
  <si>
    <t>2021-09-22 15:20:10</t>
  </si>
  <si>
    <t>2021-09-23 04:00:16</t>
  </si>
  <si>
    <t>2021-09-19 15:12:22</t>
  </si>
  <si>
    <t>2021-09-29 16:41:12</t>
  </si>
  <si>
    <t>2021-09-05 02:11:48</t>
  </si>
  <si>
    <t>2021-09-23 04:10:10</t>
  </si>
  <si>
    <t>2021-09-24 14:47:40</t>
  </si>
  <si>
    <t>2021-09-30 21:01:08</t>
  </si>
  <si>
    <t>2021-09-29 08:27:24</t>
  </si>
  <si>
    <t>2021-09-29 17:46:40</t>
  </si>
  <si>
    <t>2021-09-23 17:05:46</t>
  </si>
  <si>
    <t>2021-09-26 15:33:12</t>
  </si>
  <si>
    <t>2021-09-30 23:48:02</t>
  </si>
  <si>
    <t>2021-10-06 03:00:04</t>
  </si>
  <si>
    <t>2021-10-06 03:00:03</t>
  </si>
  <si>
    <t>2021-09-30 09:33:50</t>
  </si>
  <si>
    <t>2021-09-25 20:24:12</t>
  </si>
  <si>
    <t>2021-09-20 13:24:24</t>
  </si>
  <si>
    <t>2021-09-27 12:38:18</t>
  </si>
  <si>
    <t>2021-09-28 21:33:30</t>
  </si>
  <si>
    <t>2021-09-17 13:43:00</t>
  </si>
  <si>
    <t>2021-09-15 13:11:30</t>
  </si>
  <si>
    <t>2021-09-28 11:32:12</t>
  </si>
  <si>
    <t>2021-09-30 06:00:58</t>
  </si>
  <si>
    <t>2021-09-27 22:37:24</t>
  </si>
  <si>
    <t>2021-09-03 09:21:24</t>
  </si>
  <si>
    <t>2021-09-16 12:35:52</t>
  </si>
  <si>
    <t>2021-09-29 12:32:22</t>
  </si>
  <si>
    <t>2021-09-07 17:42:49</t>
  </si>
  <si>
    <t>2021-09-30 23:50:44</t>
  </si>
  <si>
    <t>2021-09-18 12:55:00</t>
  </si>
  <si>
    <t>2021-09-26 23:16:14</t>
  </si>
  <si>
    <t>2021-09-29 20:28:54</t>
  </si>
  <si>
    <t>2021-09-28 09:48:08</t>
  </si>
  <si>
    <t>2021-09-23 14:08:30</t>
  </si>
  <si>
    <t>2021-09-23 14:35:18</t>
  </si>
  <si>
    <t>2021-09-05 00:05:26</t>
  </si>
  <si>
    <t>2021-09-13 08:28:24</t>
  </si>
  <si>
    <t>2021-09-28 20:17:08</t>
  </si>
  <si>
    <t>2021-09-25 02:46:42</t>
  </si>
  <si>
    <t>2021-09-27 00:36:56</t>
  </si>
  <si>
    <t>2021-09-28 17:11:14</t>
  </si>
  <si>
    <t>2021-09-22 07:55:32</t>
  </si>
  <si>
    <t>2021-09-28 00:30:34</t>
  </si>
  <si>
    <t>2021-09-29 04:19:40</t>
  </si>
  <si>
    <t>2021-09-22 20:10:02</t>
  </si>
  <si>
    <t>2021-09-29 19:04:22</t>
  </si>
  <si>
    <t>2021-09-25 23:14:40</t>
  </si>
  <si>
    <t>2021-09-23 20:11:12</t>
  </si>
  <si>
    <t>2021-09-22 12:38:31</t>
  </si>
  <si>
    <t>2021-09-22 05:13:50</t>
  </si>
  <si>
    <t>2021-09-28 21:32:18</t>
  </si>
  <si>
    <t>2021-09-27 18:50:38</t>
  </si>
  <si>
    <t>2021-09-22 15:57:44</t>
  </si>
  <si>
    <t>2021-09-02 03:28:48</t>
  </si>
  <si>
    <t>2021-09-22 13:40:02</t>
  </si>
  <si>
    <t>2021-09-26 05:12:46</t>
  </si>
  <si>
    <t>2021-09-21 19:18:10</t>
  </si>
  <si>
    <t>2021-09-30 20:17:38</t>
  </si>
  <si>
    <t>2021-09-26 15:25:50</t>
  </si>
  <si>
    <t>2021-09-26 06:49:50</t>
  </si>
  <si>
    <t>2021-09-25 04:18:08</t>
  </si>
  <si>
    <t>2021-09-25 10:31:46</t>
  </si>
  <si>
    <t>2021-09-22 07:38:14</t>
  </si>
  <si>
    <t>2021-09-27 03:24:30</t>
  </si>
  <si>
    <t>2021-09-24 11:18:20</t>
  </si>
  <si>
    <t>2021-09-21 19:49:20</t>
  </si>
  <si>
    <t>2021-09-22 10:07:56</t>
  </si>
  <si>
    <t>2021-09-23 15:03:32</t>
  </si>
  <si>
    <t>2021-09-28 18:59:08</t>
  </si>
  <si>
    <t>2021-09-27 18:39:10</t>
  </si>
  <si>
    <t>2021-09-30 00:39:30</t>
  </si>
  <si>
    <t>2021-09-28 22:11:48</t>
  </si>
  <si>
    <t>2021-09-16 08:09:32</t>
  </si>
  <si>
    <t>2021-09-26 15:33:22</t>
  </si>
  <si>
    <t>2021-09-30 14:32:44</t>
  </si>
  <si>
    <t>2021-09-29 05:08:46</t>
  </si>
  <si>
    <t>2021-09-29 08:21:00</t>
  </si>
  <si>
    <t>2021-09-22 00:11:52</t>
  </si>
  <si>
    <t>2021-09-26 15:12:20</t>
  </si>
  <si>
    <t>2021-09-26 16:04:12</t>
  </si>
  <si>
    <t>2021-09-27 03:51:48</t>
  </si>
  <si>
    <t>2021-09-25 02:44:18</t>
  </si>
  <si>
    <t>2021-09-20 20:27:18</t>
  </si>
  <si>
    <t>2021-09-11 03:24:44</t>
  </si>
  <si>
    <t>2021-09-13 07:51:42</t>
  </si>
  <si>
    <t>2021-09-11 22:19:32</t>
  </si>
  <si>
    <t>2021-09-30 00:26:44</t>
  </si>
  <si>
    <t>2021-09-30 23:32:54</t>
  </si>
  <si>
    <t>2021-09-16 09:03:56</t>
  </si>
  <si>
    <t>2021-09-27 20:43:22</t>
  </si>
  <si>
    <t>2021-09-17 14:11:42</t>
  </si>
  <si>
    <t>2021-09-23 04:43:08</t>
  </si>
  <si>
    <t>2021-09-28 00:15:28</t>
  </si>
  <si>
    <t>2021-09-28 05:16:26</t>
  </si>
  <si>
    <t>2021-09-28 20:20:42</t>
  </si>
  <si>
    <t>2021-09-24 14:42:50</t>
  </si>
  <si>
    <t>2021-09-28 20:39:26</t>
  </si>
  <si>
    <t>2021-09-24 08:38:28</t>
  </si>
  <si>
    <t>2021-09-18 09:04:24</t>
  </si>
  <si>
    <t>2021-09-07 20:24:18</t>
  </si>
  <si>
    <t>2021-09-28 14:39:28</t>
  </si>
  <si>
    <t>2021-09-19 00:31:38</t>
  </si>
  <si>
    <t>2021-09-26 04:02:32</t>
  </si>
  <si>
    <t>2021-09-10 07:14:00</t>
  </si>
  <si>
    <t>2021-09-28 05:55:50</t>
  </si>
  <si>
    <t>2021-09-27 19:07:58</t>
  </si>
  <si>
    <t>2021-09-25 05:32:56</t>
  </si>
  <si>
    <t>2021-09-23 16:30:28</t>
  </si>
  <si>
    <t>2021-09-25 13:58:18</t>
  </si>
  <si>
    <t>2021-09-17 11:49:36</t>
  </si>
  <si>
    <t>2021-09-20 22:00:08</t>
  </si>
  <si>
    <t>2021-09-17 01:35:18</t>
  </si>
  <si>
    <t>2021-09-27 13:26:06</t>
  </si>
  <si>
    <t>2021-09-30 04:40:48</t>
  </si>
  <si>
    <t>2021-09-30 23:07:28</t>
  </si>
  <si>
    <t>2021-09-26 16:56:52</t>
  </si>
  <si>
    <t>2021-09-28 16:23:24</t>
  </si>
  <si>
    <t>2021-09-19 12:49:02</t>
  </si>
  <si>
    <t>2021-09-27 22:15:44</t>
  </si>
  <si>
    <t>2021-09-27 03:41:36</t>
  </si>
  <si>
    <t>2021-09-28 23:29:50</t>
  </si>
  <si>
    <t>2021-09-21 21:57:54</t>
  </si>
  <si>
    <t>2021-09-27 06:06:38</t>
  </si>
  <si>
    <t>2021-09-28 17:10:44</t>
  </si>
  <si>
    <t>2021-09-02 15:50:30</t>
  </si>
  <si>
    <t>2021-09-28 21:33:44</t>
  </si>
  <si>
    <t>2021-09-04 07:46:00</t>
  </si>
  <si>
    <t>2021-09-29 15:23:58</t>
  </si>
  <si>
    <t>2021-09-30 07:23:52</t>
  </si>
  <si>
    <t>2021-09-25 20:15:40</t>
  </si>
  <si>
    <t>2021-09-27 06:49:50</t>
  </si>
  <si>
    <t>2021-09-29 19:17:54</t>
  </si>
  <si>
    <t>2021-09-30 10:13:20</t>
  </si>
  <si>
    <t>2021-09-22 06:00:06</t>
  </si>
  <si>
    <t>2021-09-25 12:15:16</t>
  </si>
  <si>
    <t>2021-09-22 05:48:44</t>
  </si>
  <si>
    <t>2021-09-22 00:24:14</t>
  </si>
  <si>
    <t>2021-09-21 06:54:44</t>
  </si>
  <si>
    <t>2021-09-28 01:30:54</t>
  </si>
  <si>
    <t>2021-09-23 23:01:56</t>
  </si>
  <si>
    <t>2021-09-30 09:10:52</t>
  </si>
  <si>
    <t>2021-09-27 07:13:36</t>
  </si>
  <si>
    <t>2021-09-26 10:09:04</t>
  </si>
  <si>
    <t>2021-09-19 23:12:34</t>
  </si>
  <si>
    <t>2021-09-12 13:01:16</t>
  </si>
  <si>
    <t>2021-09-29 05:08:42</t>
  </si>
  <si>
    <t>2021-09-26 19:05:22</t>
  </si>
  <si>
    <t>2021-09-29 20:06:54</t>
  </si>
  <si>
    <t>2021-09-29 19:19:20</t>
  </si>
  <si>
    <t>2021-09-22 16:52:02</t>
  </si>
  <si>
    <t>2021-09-25 08:33:14</t>
  </si>
  <si>
    <t>2021-09-21 19:02:20</t>
  </si>
  <si>
    <t>2021-09-28 06:07:16</t>
  </si>
  <si>
    <t>2021-09-25 20:49:40</t>
  </si>
  <si>
    <t>2021-09-28 06:07:26</t>
  </si>
  <si>
    <t>2021-09-18 04:03:52</t>
  </si>
  <si>
    <t>2021-09-30 17:32:34</t>
  </si>
  <si>
    <t>2021-09-03 10:28:52</t>
  </si>
  <si>
    <t>2021-09-29 16:36:50</t>
  </si>
  <si>
    <t>2021-09-29 02:22:36</t>
  </si>
  <si>
    <t>2021-09-10 19:47:34</t>
  </si>
  <si>
    <t>2021-09-10 10:43:44</t>
  </si>
  <si>
    <t>2021-09-24 07:38:50</t>
  </si>
  <si>
    <t>2021-09-24 10:10:46</t>
  </si>
  <si>
    <t>2021-09-18 03:15:18</t>
  </si>
  <si>
    <t>2021-09-25 01:59:26</t>
  </si>
  <si>
    <t>2021-09-18 06:27:58</t>
  </si>
  <si>
    <t>2021-09-21 19:45:12</t>
  </si>
  <si>
    <t>2021-09-25 17:07:34</t>
  </si>
  <si>
    <t>2021-09-11 13:30:56</t>
  </si>
  <si>
    <t>2021-09-25 07:34:24</t>
  </si>
  <si>
    <t>2021-09-01 15:45:10</t>
  </si>
  <si>
    <t>2021-09-27 04:18:36</t>
  </si>
  <si>
    <t>2021-09-24 00:12:50</t>
  </si>
  <si>
    <t>2021-09-28 21:33:52</t>
  </si>
  <si>
    <t>2021-09-27 16:51:24</t>
  </si>
  <si>
    <t>2021-09-27 14:00:48</t>
  </si>
  <si>
    <t>2021-09-27 13:38:00</t>
  </si>
  <si>
    <t>2021-09-23 06:20:54</t>
  </si>
  <si>
    <t>2021-09-23 18:00:38</t>
  </si>
  <si>
    <t>2021-09-28 18:59:20</t>
  </si>
  <si>
    <t>2021-09-24 13:11:08</t>
  </si>
  <si>
    <t>2021-09-30 22:00:34</t>
  </si>
  <si>
    <t>2021-09-07 15:59:54</t>
  </si>
  <si>
    <t>2021-09-23 09:24:30</t>
  </si>
  <si>
    <t>2021-09-22 06:12:18</t>
  </si>
  <si>
    <t>2021-09-20 11:02:36</t>
  </si>
  <si>
    <t>2021-09-29 07:28:34</t>
  </si>
  <si>
    <t>2021-09-01 10:51:18</t>
  </si>
  <si>
    <t>2021-09-29 00:49:40</t>
  </si>
  <si>
    <t>2021-09-29 23:57:14</t>
  </si>
  <si>
    <t>2021-09-27 02:57:50</t>
  </si>
  <si>
    <t>2021-09-18 23:00:18</t>
  </si>
  <si>
    <t>2021-09-30 02:18:34</t>
  </si>
  <si>
    <t>2021-09-26 02:21:40</t>
  </si>
  <si>
    <t>2021-09-30 08:31:10</t>
  </si>
  <si>
    <t>2021-09-24 23:37:40</t>
  </si>
  <si>
    <t>2021-09-30 21:52:04</t>
  </si>
  <si>
    <t>2021-09-19 06:40:50</t>
  </si>
  <si>
    <t>2021-09-18 14:36:22</t>
  </si>
  <si>
    <t>2021-09-29 19:49:18</t>
  </si>
  <si>
    <t>2021-09-28 22:11:44</t>
  </si>
  <si>
    <t>2021-09-30 00:39:42</t>
  </si>
  <si>
    <t>2021-09-24 08:58:24</t>
  </si>
  <si>
    <t>2021-09-25 13:27:24</t>
  </si>
  <si>
    <t>2021-09-25 04:21:44</t>
  </si>
  <si>
    <t>2021-09-25 01:00:02</t>
  </si>
  <si>
    <t>2021-09-29 14:52:16</t>
  </si>
  <si>
    <t>2021-09-30 14:40:16</t>
  </si>
  <si>
    <t>2021-09-28 17:10:46</t>
  </si>
  <si>
    <t>2021-09-22 11:01:38</t>
  </si>
  <si>
    <t>2021-09-17 05:35:28</t>
  </si>
  <si>
    <t>2021-09-26 15:15:22</t>
  </si>
  <si>
    <t>2021-09-23 17:17:40</t>
  </si>
  <si>
    <t>2021-09-25 23:13:02</t>
  </si>
  <si>
    <t>2021-09-25 13:24:14</t>
  </si>
  <si>
    <t>2021-09-29 19:23:08</t>
  </si>
  <si>
    <t>2021-09-25 10:45:28</t>
  </si>
  <si>
    <t>2021-09-22 05:27:34</t>
  </si>
  <si>
    <t>2021-09-24 15:33:34</t>
  </si>
  <si>
    <t>2021-09-30 05:19:28</t>
  </si>
  <si>
    <t>2021-09-29 08:28:20</t>
  </si>
  <si>
    <t>2021-09-23 22:54:34</t>
  </si>
  <si>
    <t>2021-09-25 09:01:58</t>
  </si>
  <si>
    <t>2021-09-19 17:11:56</t>
  </si>
  <si>
    <t>2021-09-22 18:30:08</t>
  </si>
  <si>
    <t>2021-09-28 03:40:04</t>
  </si>
  <si>
    <t>2021-09-27 07:42:42</t>
  </si>
  <si>
    <t>2021-09-24 04:40:56</t>
  </si>
  <si>
    <t>2021-09-29 16:13:30</t>
  </si>
  <si>
    <t>2021-09-22 10:49:38</t>
  </si>
  <si>
    <t>2021-09-03 16:01:22</t>
  </si>
  <si>
    <t>2021-09-02 15:53:38</t>
  </si>
  <si>
    <t>2021-09-14 15:05:06</t>
  </si>
  <si>
    <t>2021-09-28 03:05:46</t>
  </si>
  <si>
    <t>2021-09-22 09:01:26</t>
  </si>
  <si>
    <t>2021-09-30 13:58:34</t>
  </si>
  <si>
    <t>2021-09-05 14:00:40</t>
  </si>
  <si>
    <t>2021-09-21 03:51:08</t>
  </si>
  <si>
    <t>2021-09-25 11:54:04</t>
  </si>
  <si>
    <t>2021-09-24 16:33:02</t>
  </si>
  <si>
    <t>2021-09-23 07:55:10</t>
  </si>
  <si>
    <t>2021-09-29 16:46:48</t>
  </si>
  <si>
    <t>2021-09-07 11:35:28</t>
  </si>
  <si>
    <t>2021-09-15 00:01:48</t>
  </si>
  <si>
    <t>2021-09-23 04:37:12</t>
  </si>
  <si>
    <t>2021-09-30 02:38:56</t>
  </si>
  <si>
    <t>2021-09-23 11:38:28</t>
  </si>
  <si>
    <t>2021-09-03 07:29:52</t>
  </si>
  <si>
    <t>2021-09-27 05:47:14</t>
  </si>
  <si>
    <t>2021-09-29 17:27:00</t>
  </si>
  <si>
    <t>2021-09-23 15:36:00</t>
  </si>
  <si>
    <t>2021-09-08 05:42:42</t>
  </si>
  <si>
    <t>2021-09-28 17:57:52</t>
  </si>
  <si>
    <t>2021-09-23 21:52:58</t>
  </si>
  <si>
    <t>2021-09-02 21:35:54</t>
  </si>
  <si>
    <t>2021-09-08 15:05:46</t>
  </si>
  <si>
    <t>2021-09-27 09:11:20</t>
  </si>
  <si>
    <t>2021-09-20 19:09:42</t>
  </si>
  <si>
    <t>2021-09-24 05:35:22</t>
  </si>
  <si>
    <t>2021-09-29 19:45:36</t>
  </si>
  <si>
    <t>2021-09-21 03:00:26</t>
  </si>
  <si>
    <t>2021-09-25 14:49:12</t>
  </si>
  <si>
    <t>2021-09-04 14:20:12</t>
  </si>
  <si>
    <t>2021-09-27 03:38:26</t>
  </si>
  <si>
    <t>2021-09-26 22:47:32</t>
  </si>
  <si>
    <t>2021-09-29 05:38:26</t>
  </si>
  <si>
    <t>2021-09-22 11:44:30</t>
  </si>
  <si>
    <t>2021-09-23 04:00:54</t>
  </si>
  <si>
    <t>2021-09-26 08:40:00</t>
  </si>
  <si>
    <t>2021-09-29 05:39:04</t>
  </si>
  <si>
    <t>2021-09-12 06:30:54</t>
  </si>
  <si>
    <t>2021-09-25 05:12:52</t>
  </si>
  <si>
    <t>2021-09-28 07:37:42</t>
  </si>
  <si>
    <t>2021-09-28 10:22:46</t>
  </si>
  <si>
    <t>2021-09-30 14:11:26</t>
  </si>
  <si>
    <t>2021-09-27 15:30:50</t>
  </si>
  <si>
    <t>2021-09-20 08:05:26</t>
  </si>
  <si>
    <t>2021-09-28 17:53:32</t>
  </si>
  <si>
    <t>2021-09-30 02:53:26</t>
  </si>
  <si>
    <t>2021-09-17 08:20:50</t>
  </si>
  <si>
    <t>2021-09-23 03:59:32</t>
  </si>
  <si>
    <t>2021-09-24 14:23:24</t>
  </si>
  <si>
    <t>2021-09-25 20:49:48</t>
  </si>
  <si>
    <t>2021-09-26 23:52:06</t>
  </si>
  <si>
    <t>2021-09-22 16:24:30</t>
  </si>
  <si>
    <t>2021-09-29 07:38:44</t>
  </si>
  <si>
    <t>2021-09-25 04:31:24</t>
  </si>
  <si>
    <t>2021-09-27 17:41:50</t>
  </si>
  <si>
    <t>2021-09-27 14:09:26</t>
  </si>
  <si>
    <t>2021-09-16 08:46:36</t>
  </si>
  <si>
    <t>2021-09-27 18:47:10</t>
  </si>
  <si>
    <t>2021-09-15 08:20:14</t>
  </si>
  <si>
    <t>2021-09-23 03:45:44</t>
  </si>
  <si>
    <t>2021-09-24 13:04:20</t>
  </si>
  <si>
    <t>2021-09-29 04:03:52</t>
  </si>
  <si>
    <t>2021-09-24 22:27:28</t>
  </si>
  <si>
    <t>2021-09-07 11:47:44</t>
  </si>
  <si>
    <t>2021-09-24 16:18:24</t>
  </si>
  <si>
    <t>2021-09-28 16:16:30</t>
  </si>
  <si>
    <t>2021-09-22 10:49:50</t>
  </si>
  <si>
    <t>2021-09-28 12:29:12</t>
  </si>
  <si>
    <t>2021-09-26 21:25:36</t>
  </si>
  <si>
    <t>2021-09-24 20:46:04</t>
  </si>
  <si>
    <t>2021-09-27 09:45:00</t>
  </si>
  <si>
    <t>2021-09-26 02:22:44</t>
  </si>
  <si>
    <t>2021-09-30 11:12:46</t>
  </si>
  <si>
    <t>2021-09-22 20:57:42</t>
  </si>
  <si>
    <t>2021-09-26 01:20:00</t>
  </si>
  <si>
    <t>2021-09-28 19:07:32</t>
  </si>
  <si>
    <t>2021-09-25 23:36:32</t>
  </si>
  <si>
    <t>2021-09-30 02:26:04</t>
  </si>
  <si>
    <t>2021-09-19 17:40:44</t>
  </si>
  <si>
    <t>2021-09-30 10:15:34</t>
  </si>
  <si>
    <t>2021-09-20 20:51:30</t>
  </si>
  <si>
    <t>2021-09-30 21:15:46</t>
  </si>
  <si>
    <t>2021-09-23 08:24:22</t>
  </si>
  <si>
    <t>2021-09-26 07:08:22</t>
  </si>
  <si>
    <t>2021-09-24 04:57:26</t>
  </si>
  <si>
    <t>2021-09-30 06:01:08</t>
  </si>
  <si>
    <t>2021-09-18 04:35:20</t>
  </si>
  <si>
    <t>2021-09-21 17:22:52</t>
  </si>
  <si>
    <t>2021-09-20 10:56:14</t>
  </si>
  <si>
    <t>2021-09-27 21:48:40</t>
  </si>
  <si>
    <t>2021-09-30 04:32:00</t>
  </si>
  <si>
    <t>2021-09-27 00:23:10</t>
  </si>
  <si>
    <t>2021-09-21 11:01:40</t>
  </si>
  <si>
    <t>2021-09-28 03:52:26</t>
  </si>
  <si>
    <t>2021-09-29 21:28:38</t>
  </si>
  <si>
    <t>2021-09-29 10:40:20</t>
  </si>
  <si>
    <t>2021-09-07 08:38:08</t>
  </si>
  <si>
    <t>2021-09-14 19:27:40</t>
  </si>
  <si>
    <t>2021-09-10 18:54:30</t>
  </si>
  <si>
    <t>2021-09-29 16:35:24</t>
  </si>
  <si>
    <t>2021-09-01 17:50:20</t>
  </si>
  <si>
    <t>2021-09-02 12:02:10</t>
  </si>
  <si>
    <t>2021-09-24 07:37:00</t>
  </si>
  <si>
    <t>2021-09-22 23:48:40</t>
  </si>
  <si>
    <t>2021-09-30 08:31:44</t>
  </si>
  <si>
    <t>2021-09-19 12:58:26</t>
  </si>
  <si>
    <t>2021-09-30 08:31:48</t>
  </si>
  <si>
    <t>2021-09-19 11:15:26</t>
  </si>
  <si>
    <t>2021-09-02 16:02:06</t>
  </si>
  <si>
    <t>2021-09-30 16:45:04</t>
  </si>
  <si>
    <t>2021-09-22 17:57:42</t>
  </si>
  <si>
    <t>2021-09-01 17:18:08</t>
  </si>
  <si>
    <t>2021-09-18 12:33:02</t>
  </si>
  <si>
    <t>2021-09-18 16:17:38</t>
  </si>
  <si>
    <t>2021-09-23 20:13:22</t>
  </si>
  <si>
    <t>2021-09-23 08:22:14</t>
  </si>
  <si>
    <t>2021-09-23 17:05:24</t>
  </si>
  <si>
    <t>2021-09-21 15:27:26</t>
  </si>
  <si>
    <t>2021-09-22 14:07:06</t>
  </si>
  <si>
    <t>2021-09-30 17:52:54</t>
  </si>
  <si>
    <t>2021-09-11 02:56:08</t>
  </si>
  <si>
    <t>2021-09-29 09:28:34</t>
  </si>
  <si>
    <t>2021-09-30 20:53:40</t>
  </si>
  <si>
    <t>2021-09-28 07:48:14</t>
  </si>
  <si>
    <t>2021-09-26 16:52:00</t>
  </si>
  <si>
    <t>2021-09-27 10:03:02</t>
  </si>
  <si>
    <t>2021-09-24 14:44:32</t>
  </si>
  <si>
    <t>2021-09-25 04:21:52</t>
  </si>
  <si>
    <t>2021-09-18 17:24:00</t>
  </si>
  <si>
    <t>2021-09-18 23:43:28</t>
  </si>
  <si>
    <t>2021-09-30 21:33:06</t>
  </si>
  <si>
    <t>2021-09-29 16:48:56</t>
  </si>
  <si>
    <t>2021-09-30 10:13:10</t>
  </si>
  <si>
    <t>2021-09-28 03:52:18</t>
  </si>
  <si>
    <t>2021-09-02 10:33:48</t>
  </si>
  <si>
    <t>2021-09-09 04:34:04</t>
  </si>
  <si>
    <t>2021-09-22 18:53:40</t>
  </si>
  <si>
    <t>2021-09-30 11:41:44</t>
  </si>
  <si>
    <t>2021-09-05 13:24:54</t>
  </si>
  <si>
    <t>2021-09-28 03:57:56</t>
  </si>
  <si>
    <t>2021-09-19 13:06:06</t>
  </si>
  <si>
    <t>2021-09-25 04:15:08</t>
  </si>
  <si>
    <t>2021-09-27 03:13:16</t>
  </si>
  <si>
    <t>2021-09-14 16:24:42</t>
  </si>
  <si>
    <t>2021-09-26 18:10:30</t>
  </si>
  <si>
    <t>2021-09-09 16:38:24</t>
  </si>
  <si>
    <t>2021-09-23 15:48:42</t>
  </si>
  <si>
    <t>2021-09-30 10:30:08</t>
  </si>
  <si>
    <t>2021-09-29 12:17:50</t>
  </si>
  <si>
    <t>2021-09-25 10:56:54</t>
  </si>
  <si>
    <t>2021-09-16 09:42:20</t>
  </si>
  <si>
    <t>2021-09-29 12:30:08</t>
  </si>
  <si>
    <t>2021-09-17 03:51:20</t>
  </si>
  <si>
    <t>2021-09-23 01:30:24</t>
  </si>
  <si>
    <t>2021-09-25 04:30:00</t>
  </si>
  <si>
    <t>2021-09-26 11:15:06</t>
  </si>
  <si>
    <t>2021-09-16 06:24:46</t>
  </si>
  <si>
    <t>2021-09-17 16:47:32</t>
  </si>
  <si>
    <t>2021-09-30 06:57:26</t>
  </si>
  <si>
    <t>2021-09-26 02:32:38</t>
  </si>
  <si>
    <t>2021-09-30 17:32:20</t>
  </si>
  <si>
    <t>2021-09-10 05:25:00</t>
  </si>
  <si>
    <t>2021-09-15 02:08:28</t>
  </si>
  <si>
    <t>2021-09-27 08:38:32</t>
  </si>
  <si>
    <t>2021-09-25 04:31:38</t>
  </si>
  <si>
    <t>2021-09-27 14:00:40</t>
  </si>
  <si>
    <t>2021-09-10 15:30:10</t>
  </si>
  <si>
    <t>2021-09-10 20:30:26</t>
  </si>
  <si>
    <t>2021-09-14 10:10:08</t>
  </si>
  <si>
    <t>2021-09-27 16:50:44</t>
  </si>
  <si>
    <t>2021-09-16 21:21:36</t>
  </si>
  <si>
    <t>2021-09-30 16:31:28</t>
  </si>
  <si>
    <t>2021-09-12 20:20:28</t>
  </si>
  <si>
    <t>2021-09-18 12:48:06</t>
  </si>
  <si>
    <t>2021-09-27 19:54:20</t>
  </si>
  <si>
    <t>2021-09-02 16:00:36</t>
  </si>
  <si>
    <t>2021-09-11 05:07:34</t>
  </si>
  <si>
    <t>2021-09-30 09:27:54</t>
  </si>
  <si>
    <t>2021-09-27 13:02:04</t>
  </si>
  <si>
    <t>2021-09-30 13:51:52</t>
  </si>
  <si>
    <t>2021-09-29 12:18:56</t>
  </si>
  <si>
    <t>2021-09-22 23:36:28</t>
  </si>
  <si>
    <t>2021-09-07 01:27:48</t>
  </si>
  <si>
    <t>2021-09-24 15:36:16</t>
  </si>
  <si>
    <t>2021-09-30 19:19:16</t>
  </si>
  <si>
    <t>2021-09-24 17:04:14</t>
  </si>
  <si>
    <t>2021-09-24 02:39:52</t>
  </si>
  <si>
    <t>2021-09-24 06:33:44</t>
  </si>
  <si>
    <t>2021-09-18 20:39:28</t>
  </si>
  <si>
    <t>2021-09-13 19:21:02</t>
  </si>
  <si>
    <t>2021-09-21 07:30:06</t>
  </si>
  <si>
    <t>2021-09-28 08:27:46</t>
  </si>
  <si>
    <t>2021-09-18 03:48:42</t>
  </si>
  <si>
    <t>2021-09-27 04:23:02</t>
  </si>
  <si>
    <t>2021-09-13 19:20:32</t>
  </si>
  <si>
    <t>2021-09-19 21:06:42</t>
  </si>
  <si>
    <t>2021-09-23 06:20:48</t>
  </si>
  <si>
    <t>2021-09-21 18:55:52</t>
  </si>
  <si>
    <t>2021-09-24 13:20:04</t>
  </si>
  <si>
    <t>2021-09-26 19:00:56</t>
  </si>
  <si>
    <t>2021-09-28 17:49:32</t>
  </si>
  <si>
    <t>2021-09-14 04:16:08</t>
  </si>
  <si>
    <t>2021-09-16 03:10:50</t>
  </si>
  <si>
    <t>2021-09-12 20:20:58</t>
  </si>
  <si>
    <t>2021-09-19 07:07:02</t>
  </si>
  <si>
    <t>2021-09-27 08:32:38</t>
  </si>
  <si>
    <t>2021-09-25 11:53:56</t>
  </si>
  <si>
    <t>2021-09-12 07:28:44</t>
  </si>
  <si>
    <t>2021-09-29 05:44:20</t>
  </si>
  <si>
    <t>2021-09-06 00:11:44</t>
  </si>
  <si>
    <t>2021-09-25 15:07:28</t>
  </si>
  <si>
    <t>2021-09-28 19:13:12</t>
  </si>
  <si>
    <t>2021-09-17 19:23:02</t>
  </si>
  <si>
    <t>2021-09-24 15:07:18</t>
  </si>
  <si>
    <t>2021-09-20 06:14:16</t>
  </si>
  <si>
    <t>2021-09-21 03:49:24</t>
  </si>
  <si>
    <t>2021-09-30 23:50:06</t>
  </si>
  <si>
    <t>2021-09-12 11:20:20</t>
  </si>
  <si>
    <t>2021-09-26 15:15:26</t>
  </si>
  <si>
    <t>2021-09-20 03:05:26</t>
  </si>
  <si>
    <t>2021-09-23 04:16:18</t>
  </si>
  <si>
    <t>2021-09-28 12:56:26</t>
  </si>
  <si>
    <t>2021-09-28 13:20:14</t>
  </si>
  <si>
    <t>2021-09-29 03:14:34</t>
  </si>
  <si>
    <t>2021-09-04 12:34:12</t>
  </si>
  <si>
    <t>2021-09-26 15:36:46</t>
  </si>
  <si>
    <t>2021-09-24 23:57:56</t>
  </si>
  <si>
    <t>2021-09-30 21:51:06</t>
  </si>
  <si>
    <t>2021-09-27 19:03:04</t>
  </si>
  <si>
    <t>2021-09-24 03:08:38</t>
  </si>
  <si>
    <t>2021-09-21 17:08:18</t>
  </si>
  <si>
    <t>2021-09-02 01:28:42</t>
  </si>
  <si>
    <t>2021-09-08 17:53:06</t>
  </si>
  <si>
    <t>2021-09-24 21:04:22</t>
  </si>
  <si>
    <t>2021-09-22 14:51:52</t>
  </si>
  <si>
    <t>2021-09-30 19:15:44</t>
  </si>
  <si>
    <t>2021-09-26 13:55:10</t>
  </si>
  <si>
    <t>2021-09-28 05:04:22</t>
  </si>
  <si>
    <t>2021-09-29 13:40:16</t>
  </si>
  <si>
    <t>2021-09-19 19:11:50</t>
  </si>
  <si>
    <t>2021-09-03 08:10:04</t>
  </si>
  <si>
    <t>2021-09-22 13:47:50</t>
  </si>
  <si>
    <t>2021-09-26 20:22:22</t>
  </si>
  <si>
    <t>2021-09-26 12:24:20</t>
  </si>
  <si>
    <t>2021-09-03 11:36:34</t>
  </si>
  <si>
    <t>2021-09-28 01:55:46</t>
  </si>
  <si>
    <t>2021-09-25 05:16:18</t>
  </si>
  <si>
    <t>2021-09-25 14:36:36</t>
  </si>
  <si>
    <t>2021-09-18 09:06:58</t>
  </si>
  <si>
    <t>2021-09-07 14:12:26</t>
  </si>
  <si>
    <t>2021-09-23 04:58:20</t>
  </si>
  <si>
    <t>2021-09-15 09:42:44</t>
  </si>
  <si>
    <t>2021-09-21 21:52:32</t>
  </si>
  <si>
    <t>2021-09-29 06:25:58</t>
  </si>
  <si>
    <t>2021-09-30 14:11:50</t>
  </si>
  <si>
    <t>2021-09-27 23:24:34</t>
  </si>
  <si>
    <t>2021-09-25 01:56:08</t>
  </si>
  <si>
    <t>2021-09-23 07:09:00</t>
  </si>
  <si>
    <t>2021-09-28 11:34:32</t>
  </si>
  <si>
    <t>2021-09-26 09:24:44</t>
  </si>
  <si>
    <t>2021-09-24 07:13:14</t>
  </si>
  <si>
    <t>2021-09-18 10:54:04</t>
  </si>
  <si>
    <t>2021-09-30 10:33:16</t>
  </si>
  <si>
    <t>2021-09-30 23:38:02</t>
  </si>
  <si>
    <t>2021-09-25 19:55:36</t>
  </si>
  <si>
    <t>2021-09-28 17:37:04</t>
  </si>
  <si>
    <t>2021-09-07 06:48:58</t>
  </si>
  <si>
    <t>2021-09-29 16:50:30</t>
  </si>
  <si>
    <t>2021-09-23 09:13:30</t>
  </si>
  <si>
    <t>2021-09-24 10:11:00</t>
  </si>
  <si>
    <t>2021-09-03 22:04:28</t>
  </si>
  <si>
    <t>2021-09-24 15:56:16</t>
  </si>
  <si>
    <t>2021-09-27 03:54:10</t>
  </si>
  <si>
    <t>2021-09-26 18:48:56</t>
  </si>
  <si>
    <t>2021-09-24 01:26:18</t>
  </si>
  <si>
    <t>2021-09-30 19:24:36</t>
  </si>
  <si>
    <t>2021-09-05 18:43:48</t>
  </si>
  <si>
    <t>2021-09-23 05:52:20</t>
  </si>
  <si>
    <t>2021-09-23 14:29:44</t>
  </si>
  <si>
    <t>2021-09-27 05:25:02</t>
  </si>
  <si>
    <t>2021-09-28 03:52:40</t>
  </si>
  <si>
    <t>2021-09-28 18:02:00</t>
  </si>
  <si>
    <t>2021-09-30 18:14:52</t>
  </si>
  <si>
    <t>2021-09-15 04:37:22</t>
  </si>
  <si>
    <t>2021-09-26 07:13:48</t>
  </si>
  <si>
    <t>2021-09-26 12:24:10</t>
  </si>
  <si>
    <t>2021-09-29 17:57:12</t>
  </si>
  <si>
    <t>2021-09-28 19:31:42</t>
  </si>
  <si>
    <t>2021-09-28 05:20:42</t>
  </si>
  <si>
    <t>2021-09-25 01:10:40</t>
  </si>
  <si>
    <t>2021-09-30 22:36:34</t>
  </si>
  <si>
    <t>2021-09-13 13:28:34</t>
  </si>
  <si>
    <t>2021-09-04 16:14:48</t>
  </si>
  <si>
    <t>2021-09-30 12:12:40</t>
  </si>
  <si>
    <t>2021-09-19 22:39:00</t>
  </si>
  <si>
    <t>2021-09-27 03:07:32</t>
  </si>
  <si>
    <t>2021-09-20 09:46:56</t>
  </si>
  <si>
    <t>2021-09-10 08:14:26</t>
  </si>
  <si>
    <t>2021-09-30 13:08:48</t>
  </si>
  <si>
    <t>2021-09-22 22:43:20</t>
  </si>
  <si>
    <t>2021-09-24 04:17:54</t>
  </si>
  <si>
    <t>2021-09-27 00:55:52</t>
  </si>
  <si>
    <t>2021-09-29 19:38:10</t>
  </si>
  <si>
    <t>2021-09-30 07:02:32</t>
  </si>
  <si>
    <t>2021-09-29 21:39:54</t>
  </si>
  <si>
    <t>2021-09-22 07:41:36</t>
  </si>
  <si>
    <t>2021-09-19 20:46:30</t>
  </si>
  <si>
    <t>2021-09-10 02:41:48</t>
  </si>
  <si>
    <t>2021-09-30 07:56:56</t>
  </si>
  <si>
    <t>2021-09-27 12:10:20</t>
  </si>
  <si>
    <t>2021-09-24 09:54:18</t>
  </si>
  <si>
    <t>2021-09-11 02:55:58</t>
  </si>
  <si>
    <t>2021-09-26 04:07:38</t>
  </si>
  <si>
    <t>2021-09-28 03:30:58</t>
  </si>
  <si>
    <t>2021-09-29 16:47:40</t>
  </si>
  <si>
    <t>2021-09-24 09:08:58</t>
  </si>
  <si>
    <t>2021-09-30 18:32:48</t>
  </si>
  <si>
    <t>2021-09-30 17:16:50</t>
  </si>
  <si>
    <t>2021-09-30 15:13:44</t>
  </si>
  <si>
    <t>2021-09-30 23:29:54</t>
  </si>
  <si>
    <t>2021-09-25 13:59:06</t>
  </si>
  <si>
    <t>2021-09-27 22:02:32</t>
  </si>
  <si>
    <t>2021-09-01 16:36:16</t>
  </si>
  <si>
    <t>2021-09-25 11:21:54</t>
  </si>
  <si>
    <t>2021-09-25 04:31:16</t>
  </si>
  <si>
    <t>2021-09-27 09:19:24</t>
  </si>
  <si>
    <t>2021-09-28 22:05:02</t>
  </si>
  <si>
    <t>2021-09-30 19:02:42</t>
  </si>
  <si>
    <t>2021-09-05 10:36:28</t>
  </si>
  <si>
    <t>2021-09-25 23:27:42</t>
  </si>
  <si>
    <t>2021-09-25 14:03:48</t>
  </si>
  <si>
    <t>2021-09-26 14:18:58</t>
  </si>
  <si>
    <t>2021-09-24 13:06:04</t>
  </si>
  <si>
    <t>2021-09-25 08:54:44</t>
  </si>
  <si>
    <t>2021-09-23 10:34:42</t>
  </si>
  <si>
    <t>2021-09-18 11:11:10</t>
  </si>
  <si>
    <t>2021-09-24 07:38:48</t>
  </si>
  <si>
    <t>2021-09-20 22:00:24</t>
  </si>
  <si>
    <t>2021-09-17 14:28:18</t>
  </si>
  <si>
    <t>2021-09-23 04:43:24</t>
  </si>
  <si>
    <t>2021-09-24 22:57:50</t>
  </si>
  <si>
    <t>2021-09-13 15:20:46</t>
  </si>
  <si>
    <t>2021-09-16 10:04:56</t>
  </si>
  <si>
    <t>2021-09-21 11:38:50</t>
  </si>
  <si>
    <t>2021-09-13 03:17:44</t>
  </si>
  <si>
    <t>2021-09-30 15:36:18</t>
  </si>
  <si>
    <t>2021-09-23 17:14:02</t>
  </si>
  <si>
    <t>2021-09-28 12:33:50</t>
  </si>
  <si>
    <t>2021-09-16 14:16:46</t>
  </si>
  <si>
    <t>2021-09-22 07:48:20</t>
  </si>
  <si>
    <t>2021-09-29 16:32:48</t>
  </si>
  <si>
    <t>2021-09-21 07:40:44</t>
  </si>
  <si>
    <t>2021-09-22 15:48:28</t>
  </si>
  <si>
    <t>2021-09-15 08:48:24</t>
  </si>
  <si>
    <t>2021-09-28 07:37:54</t>
  </si>
  <si>
    <t>2021-09-23 06:59:22</t>
  </si>
  <si>
    <t>2021-09-22 13:50:06</t>
  </si>
  <si>
    <t>2021-09-26 09:51:52</t>
  </si>
  <si>
    <t>2021-09-20 19:05:32</t>
  </si>
  <si>
    <t>2021-09-19 22:25:52</t>
  </si>
  <si>
    <t>2021-09-23 20:03:16</t>
  </si>
  <si>
    <t>2021-09-22 11:29:34</t>
  </si>
  <si>
    <t>2021-09-17 14:07:30</t>
  </si>
  <si>
    <t>2021-09-26 21:49:58</t>
  </si>
  <si>
    <t>2021-09-27 04:55:08</t>
  </si>
  <si>
    <t>2021-09-23 17:09:26</t>
  </si>
  <si>
    <t>2021-09-25 18:14:52</t>
  </si>
  <si>
    <t>2021-09-07 09:31:34</t>
  </si>
  <si>
    <t>2021-09-23 00:35:26</t>
  </si>
  <si>
    <t>2021-09-12 07:48:06</t>
  </si>
  <si>
    <t>2021-09-18 02:53:32</t>
  </si>
  <si>
    <t>2021-09-18 09:31:26</t>
  </si>
  <si>
    <t>2021-09-22 00:16:38</t>
  </si>
  <si>
    <t>2021-09-23 13:31:04</t>
  </si>
  <si>
    <t>2021-09-10 20:15:46</t>
  </si>
  <si>
    <t>2021-09-28 17:19:16</t>
  </si>
  <si>
    <t>2021-09-17 09:53:38</t>
  </si>
  <si>
    <t>2021-09-19 08:16:58</t>
  </si>
  <si>
    <t>2021-09-24 13:11:16</t>
  </si>
  <si>
    <t>2021-09-24 13:56:22</t>
  </si>
  <si>
    <t>2021-09-27 18:22:26</t>
  </si>
  <si>
    <t>2021-09-29 04:47:50</t>
  </si>
  <si>
    <t>2021-09-10 03:08:50</t>
  </si>
  <si>
    <t>2021-09-25 01:16:28</t>
  </si>
  <si>
    <t>2021-09-27 21:36:50</t>
  </si>
  <si>
    <t>2021-09-27 22:10:14</t>
  </si>
  <si>
    <t>2021-09-21 18:18:50</t>
  </si>
  <si>
    <t>2021-09-30 09:01:50</t>
  </si>
  <si>
    <t>2021-09-27 22:08:18</t>
  </si>
  <si>
    <t>2021-09-08 19:18:08</t>
  </si>
  <si>
    <t>2021-09-02 13:16:18</t>
  </si>
  <si>
    <t>2021-09-22 18:35:04</t>
  </si>
  <si>
    <t>2021-09-22 18:35:12</t>
  </si>
  <si>
    <t>2021-09-29 02:56:00</t>
  </si>
  <si>
    <t>2021-09-27 07:08:32</t>
  </si>
  <si>
    <t>2021-09-26 16:50:04</t>
  </si>
  <si>
    <t>2021-09-25 15:30:12</t>
  </si>
  <si>
    <t>2021-09-15 10:03:00</t>
  </si>
  <si>
    <t>2021-09-27 23:06:52</t>
  </si>
  <si>
    <t>2021-09-29 16:51:40</t>
  </si>
  <si>
    <t>2021-09-21 13:51:04</t>
  </si>
  <si>
    <t>2021-09-27 06:57:40</t>
  </si>
  <si>
    <t>2021-09-29 14:36:24</t>
  </si>
  <si>
    <t>2021-09-24 13:25:28</t>
  </si>
  <si>
    <t>2021-09-21 05:23:08</t>
  </si>
  <si>
    <t>2021-09-30 22:17:44</t>
  </si>
  <si>
    <t>2021-09-29 05:12:22</t>
  </si>
  <si>
    <t>2021-09-30 20:56:46</t>
  </si>
  <si>
    <t>2021-09-03 03:18:06</t>
  </si>
  <si>
    <t>2021-09-27 20:21:52</t>
  </si>
  <si>
    <t>2021-09-24 13:20:32</t>
  </si>
  <si>
    <t>2021-09-26 20:10:28</t>
  </si>
  <si>
    <t>2021-09-25 11:54:24</t>
  </si>
  <si>
    <t>2021-09-27 06:54:48</t>
  </si>
  <si>
    <t>2021-09-10 14:09:28</t>
  </si>
  <si>
    <t>2021-09-28 13:20:18</t>
  </si>
  <si>
    <t>2021-09-09 19:41:58</t>
  </si>
  <si>
    <t>2021-09-30 14:16:14</t>
  </si>
  <si>
    <t>2021-09-27 11:25:16</t>
  </si>
  <si>
    <t>2021-09-28 16:17:58</t>
  </si>
  <si>
    <t>2021-09-30 07:29:06</t>
  </si>
  <si>
    <t>2021-09-26 14:55:14</t>
  </si>
  <si>
    <t>2021-09-30 00:53:12</t>
  </si>
  <si>
    <t>2021-09-18 09:25:12</t>
  </si>
  <si>
    <t>2021-09-30 21:56:42</t>
  </si>
  <si>
    <t>2021-09-23 02:29:34</t>
  </si>
  <si>
    <t>2021-09-30 20:22:46</t>
  </si>
  <si>
    <t>2021-09-23 19:06:42</t>
  </si>
  <si>
    <t>2021-09-29 06:57:04</t>
  </si>
  <si>
    <t>2021-09-29 20:57:22</t>
  </si>
  <si>
    <t>2021-09-22 15:13:30</t>
  </si>
  <si>
    <t>2021-09-30 09:15:42</t>
  </si>
  <si>
    <t>2021-09-26 15:28:48</t>
  </si>
  <si>
    <t>2021-09-10 20:31:00</t>
  </si>
  <si>
    <t>2021-09-30 14:42:00</t>
  </si>
  <si>
    <t>2021-09-28 08:05:12</t>
  </si>
  <si>
    <t>2021-09-23 09:06:16</t>
  </si>
  <si>
    <t>2021-09-22 10:19:04</t>
  </si>
  <si>
    <t>2021-09-24 10:10:20</t>
  </si>
  <si>
    <t>2021-09-26 01:11:34</t>
  </si>
  <si>
    <t>2021-09-30 02:10:24</t>
  </si>
  <si>
    <t>2021-09-16 20:33:18</t>
  </si>
  <si>
    <t>2021-09-28 18:02:50</t>
  </si>
  <si>
    <t>2021-09-24 18:28:00</t>
  </si>
  <si>
    <t>2021-09-25 08:56:36</t>
  </si>
  <si>
    <t>2021-09-27 11:58:06</t>
  </si>
  <si>
    <t>2021-09-10 08:44:34</t>
  </si>
  <si>
    <t>2021-09-26 09:39:10</t>
  </si>
  <si>
    <t>2021-09-21 02:59:32</t>
  </si>
  <si>
    <t>2021-09-28 10:41:32</t>
  </si>
  <si>
    <t>2021-09-20 03:47:26</t>
  </si>
  <si>
    <t>2021-09-30 11:34:42</t>
  </si>
  <si>
    <t>2021-09-30 22:14:54</t>
  </si>
  <si>
    <t>2021-09-22 05:52:50</t>
  </si>
  <si>
    <t>2021-09-29 17:46:48</t>
  </si>
  <si>
    <t>2021-09-18 13:17:08</t>
  </si>
  <si>
    <t>2021-09-25 01:50:48</t>
  </si>
  <si>
    <t>2021-09-26 12:55:24</t>
  </si>
  <si>
    <t>2021-09-26 07:26:38</t>
  </si>
  <si>
    <t>2021-09-24 14:18:28</t>
  </si>
  <si>
    <t>2021-09-27 11:27:52</t>
  </si>
  <si>
    <t>2021-09-15 04:33:10</t>
  </si>
  <si>
    <t>2021-09-27 12:00:48</t>
  </si>
  <si>
    <t>2021-09-26 14:51:50</t>
  </si>
  <si>
    <t>2021-09-30 23:57:46</t>
  </si>
  <si>
    <t>2021-09-20 10:47:18</t>
  </si>
  <si>
    <t>2021-09-28 06:07:32</t>
  </si>
  <si>
    <t>2021-09-12 19:56:28</t>
  </si>
  <si>
    <t>2021-09-25 13:34:42</t>
  </si>
  <si>
    <t>2021-09-19 04:56:00</t>
  </si>
  <si>
    <t>2021-09-05 13:21:20</t>
  </si>
  <si>
    <t>2021-09-30 22:32:36</t>
  </si>
  <si>
    <t>2021-09-19 03:37:20</t>
  </si>
  <si>
    <t>2021-09-23 06:46:00</t>
  </si>
  <si>
    <t>2021-09-29 07:15:32</t>
  </si>
  <si>
    <t>2021-09-22 23:58:28</t>
  </si>
  <si>
    <t>2021-09-17 03:01:42</t>
  </si>
  <si>
    <t>2021-09-30 03:48:30</t>
  </si>
  <si>
    <t>2021-09-19 10:04:06</t>
  </si>
  <si>
    <t>2021-09-25 07:07:18</t>
  </si>
  <si>
    <t>2021-09-20 10:56:06</t>
  </si>
  <si>
    <t>2021-09-23 20:25:56</t>
  </si>
  <si>
    <t>2021-09-29 05:30:04</t>
  </si>
  <si>
    <t>2021-09-30 06:21:28</t>
  </si>
  <si>
    <t>2021-09-19 03:45:14</t>
  </si>
  <si>
    <t>2021-09-26 09:09:00</t>
  </si>
  <si>
    <t>2021-09-27 12:36:10</t>
  </si>
  <si>
    <t>2021-09-29 15:42:10</t>
  </si>
  <si>
    <t>2021-09-30 20:20:50</t>
  </si>
  <si>
    <t>2021-09-25 10:24:18</t>
  </si>
  <si>
    <t>2021-09-27 11:13:42</t>
  </si>
  <si>
    <t>2021-09-25 14:53:20</t>
  </si>
  <si>
    <t>2021-09-18 20:29:02</t>
  </si>
  <si>
    <t>2021-09-21 15:35:14</t>
  </si>
  <si>
    <t>2021-09-19 15:34:56</t>
  </si>
  <si>
    <t>2021-09-29 16:48:26</t>
  </si>
  <si>
    <t>2021-09-27 07:17:08</t>
  </si>
  <si>
    <t>2021-09-30 08:43:40</t>
  </si>
  <si>
    <t>2021-09-25 04:07:36</t>
  </si>
  <si>
    <t>2021-09-20 21:43:42</t>
  </si>
  <si>
    <t>2021-09-23 16:51:44</t>
  </si>
  <si>
    <t>2021-09-30 18:48:32</t>
  </si>
  <si>
    <t>2021-09-24 21:35:12</t>
  </si>
  <si>
    <t>2021-09-19 16:37:30</t>
  </si>
  <si>
    <t>2021-09-25 03:07:18</t>
  </si>
  <si>
    <t>2021-09-24 15:02:28</t>
  </si>
  <si>
    <t>2021-09-28 06:16:16</t>
  </si>
  <si>
    <t>2021-09-26 09:44:08</t>
  </si>
  <si>
    <t>2021-09-30 03:22:18</t>
  </si>
  <si>
    <t>2021-09-28 04:05:32</t>
  </si>
  <si>
    <t>2021-09-30 07:21:44</t>
  </si>
  <si>
    <t>2021-09-28 08:06:24</t>
  </si>
  <si>
    <t>2021-09-23 04:55:10</t>
  </si>
  <si>
    <t>2021-09-29 09:37:20</t>
  </si>
  <si>
    <t>2021-09-08 11:16:26</t>
  </si>
  <si>
    <t>2021-09-18 20:41:24</t>
  </si>
  <si>
    <t>2021-09-29 06:43:38</t>
  </si>
  <si>
    <t>2021-09-30 15:10:30</t>
  </si>
  <si>
    <t>2021-09-14 06:46:18</t>
  </si>
  <si>
    <t>2021-09-20 03:14:52</t>
  </si>
  <si>
    <t>2021-09-02 18:25:08</t>
  </si>
  <si>
    <t>2021-09-23 07:16:10</t>
  </si>
  <si>
    <t>2021-09-23 12:34:28</t>
  </si>
  <si>
    <t>2021-09-26 11:37:52</t>
  </si>
  <si>
    <t>2021-09-25 05:15:56</t>
  </si>
  <si>
    <t>2021-09-17 16:04:24</t>
  </si>
  <si>
    <t>2021-09-26 08:37:22</t>
  </si>
  <si>
    <t>2021-09-19 12:35:52</t>
  </si>
  <si>
    <t>2021-09-23 19:26:40</t>
  </si>
  <si>
    <t>2021-09-03 03:42:44</t>
  </si>
  <si>
    <t>2021-09-23 07:11:04</t>
  </si>
  <si>
    <t>2021-09-27 19:56:38</t>
  </si>
  <si>
    <t>2021-09-27 16:31:56</t>
  </si>
  <si>
    <t>2021-09-22 12:41:14</t>
  </si>
  <si>
    <t>2021-09-21 16:59:10</t>
  </si>
  <si>
    <t>2021-09-30 00:21:30</t>
  </si>
  <si>
    <t>2021-09-25 10:56:40</t>
  </si>
  <si>
    <t>2021-09-28 00:42:00</t>
  </si>
  <si>
    <t>2021-09-27 05:08:12</t>
  </si>
  <si>
    <t>2021-09-07 04:24:38</t>
  </si>
  <si>
    <t>2021-09-16 05:19:30</t>
  </si>
  <si>
    <t>2021-09-24 18:53:10</t>
  </si>
  <si>
    <t>2021-09-20 08:25:58</t>
  </si>
  <si>
    <t>2021-09-20 03:03:44</t>
  </si>
  <si>
    <t>2021-09-23 19:51:50</t>
  </si>
  <si>
    <t>2021-09-30 18:32:24</t>
  </si>
  <si>
    <t>2021-09-27 19:48:48</t>
  </si>
  <si>
    <t>2021-09-14 21:01:30</t>
  </si>
  <si>
    <t>2021-09-30 18:43:52</t>
  </si>
  <si>
    <t>2021-09-26 07:42:56</t>
  </si>
  <si>
    <t>2021-09-29 21:46:00</t>
  </si>
  <si>
    <t>2021-09-28 23:01:54</t>
  </si>
  <si>
    <t>2021-09-22 02:15:30</t>
  </si>
  <si>
    <t>2021-09-30 04:20:36</t>
  </si>
  <si>
    <t>2021-09-28 11:12:12</t>
  </si>
  <si>
    <t>2021-09-20 10:08:36</t>
  </si>
  <si>
    <t>2021-09-18 07:31:48</t>
  </si>
  <si>
    <t>2021-09-05 10:17:24</t>
  </si>
  <si>
    <t>2021-09-22 07:15:36</t>
  </si>
  <si>
    <t>2021-09-30 02:20:24</t>
  </si>
  <si>
    <t>2021-09-15 16:36:48</t>
  </si>
  <si>
    <t>2021-09-06 11:24:24</t>
  </si>
  <si>
    <t>2021-09-23 07:40:28</t>
  </si>
  <si>
    <t>2021-09-30 11:14:36</t>
  </si>
  <si>
    <t>2021-09-16 13:06:16</t>
  </si>
  <si>
    <t>2021-09-27 16:31:28</t>
  </si>
  <si>
    <t>2021-09-21 11:21:56</t>
  </si>
  <si>
    <t>2021-09-03 07:43:28</t>
  </si>
  <si>
    <t>2021-09-24 05:26:26</t>
  </si>
  <si>
    <t>2021-09-14 06:24:40</t>
  </si>
  <si>
    <t>2021-09-24 17:37:18</t>
  </si>
  <si>
    <t>2021-09-19 17:20:52</t>
  </si>
  <si>
    <t>2021-09-26 11:59:50</t>
  </si>
  <si>
    <t>2021-09-27 04:18:42</t>
  </si>
  <si>
    <t>2021-09-06 10:55:10</t>
  </si>
  <si>
    <t>2021-09-28 13:09:14</t>
  </si>
  <si>
    <t>2021-09-19 16:59:08</t>
  </si>
  <si>
    <t>2021-09-30 08:52:06</t>
  </si>
  <si>
    <t>2021-09-28 17:49:10</t>
  </si>
  <si>
    <t>2021-09-28 10:45:16</t>
  </si>
  <si>
    <t>2021-09-30 23:41:04</t>
  </si>
  <si>
    <t>2021-09-30 00:36:50</t>
  </si>
  <si>
    <t>2021-09-22 20:50:18</t>
  </si>
  <si>
    <t>2021-09-29 15:10:30</t>
  </si>
  <si>
    <t>2021-09-18 09:30:30</t>
  </si>
  <si>
    <t>2021-09-24 16:56:48</t>
  </si>
  <si>
    <t>2021-09-28 06:52:46</t>
  </si>
  <si>
    <t>2021-09-27 12:41:32</t>
  </si>
  <si>
    <t>2021-09-27 17:56:18</t>
  </si>
  <si>
    <t>2021-09-28 02:51:48</t>
  </si>
  <si>
    <t>2021-09-23 11:45:06</t>
  </si>
  <si>
    <t>2021-09-30 20:03:42</t>
  </si>
  <si>
    <t>2021-09-29 13:27:14</t>
  </si>
  <si>
    <t>2021-09-27 18:02:54</t>
  </si>
  <si>
    <t>2021-09-27 22:09:00</t>
  </si>
  <si>
    <t>2021-09-18 08:52:26</t>
  </si>
  <si>
    <t>2021-09-18 10:54:10</t>
  </si>
  <si>
    <t>2021-09-21 16:34:20</t>
  </si>
  <si>
    <t>2021-09-15 09:27:20</t>
  </si>
  <si>
    <t>2021-09-23 17:12:06</t>
  </si>
  <si>
    <t>2021-09-25 21:47:26</t>
  </si>
  <si>
    <t>2021-09-30 14:42:20</t>
  </si>
  <si>
    <t>2021-09-06 03:09:52</t>
  </si>
  <si>
    <t>2021-09-08 02:49:22</t>
  </si>
  <si>
    <t>2021-09-25 18:12:00</t>
  </si>
  <si>
    <t>2021-09-15 07:43:18</t>
  </si>
  <si>
    <t>2021-09-29 16:35:16</t>
  </si>
  <si>
    <t>2021-09-25 19:07:26</t>
  </si>
  <si>
    <t>2021-09-30 08:43:54</t>
  </si>
  <si>
    <t>2021-09-23 13:39:25</t>
  </si>
  <si>
    <t>2021-09-30 11:07:56</t>
  </si>
  <si>
    <t>2021-09-29 16:47:30</t>
  </si>
  <si>
    <t>2021-09-27 09:27:58</t>
  </si>
  <si>
    <t>2021-09-28 19:45:18</t>
  </si>
  <si>
    <t>2021-09-30 18:43:32</t>
  </si>
  <si>
    <t>2021-09-24 21:44:48</t>
  </si>
  <si>
    <t>2021-09-08 05:30:28</t>
  </si>
  <si>
    <t>2021-09-13 06:22:12</t>
  </si>
  <si>
    <t>2021-09-29 06:12:30</t>
  </si>
  <si>
    <t>2021-09-05 22:06:00</t>
  </si>
  <si>
    <t>2021-09-29 21:41:52</t>
  </si>
  <si>
    <t>2021-09-23 08:33:14</t>
  </si>
  <si>
    <t>2021-09-12 14:40:02</t>
  </si>
  <si>
    <t>2021-09-30 05:56:36</t>
  </si>
  <si>
    <t>2021-09-25 10:06:26</t>
  </si>
  <si>
    <t>2021-09-30 02:17:00</t>
  </si>
  <si>
    <t>2021-09-30 18:08:10</t>
  </si>
  <si>
    <t>2021-09-28 10:48:08</t>
  </si>
  <si>
    <t>2021-09-24 08:43:54</t>
  </si>
  <si>
    <t>2021-09-17 06:38:56</t>
  </si>
  <si>
    <t>2021-09-08 01:38:02</t>
  </si>
  <si>
    <t>2021-09-28 07:59:32</t>
  </si>
  <si>
    <t>2021-09-27 17:39:34</t>
  </si>
  <si>
    <t>2021-09-17 19:05:22</t>
  </si>
  <si>
    <t>2021-09-30 17:34:58</t>
  </si>
  <si>
    <t>2021-09-25 07:05:42</t>
  </si>
  <si>
    <t>2021-09-21 15:23:26</t>
  </si>
  <si>
    <t>2021-09-29 03:00:36</t>
  </si>
  <si>
    <t>2021-09-03 06:37:00</t>
  </si>
  <si>
    <t>2021-09-28 06:55:06</t>
  </si>
  <si>
    <t>2021-09-25 14:48:44</t>
  </si>
  <si>
    <t>2021-09-11 09:55:48</t>
  </si>
  <si>
    <t>2021-09-16 11:42:10</t>
  </si>
  <si>
    <t>2021-09-26 17:34:42</t>
  </si>
  <si>
    <t>2021-09-24 13:10:58</t>
  </si>
  <si>
    <t>2021-09-23 08:06:52</t>
  </si>
  <si>
    <t>2021-09-20 08:18:18</t>
  </si>
  <si>
    <t>2021-09-30 21:44:32</t>
  </si>
  <si>
    <t>2021-09-29 11:38:36</t>
  </si>
  <si>
    <t>2021-09-05 14:43:08</t>
  </si>
  <si>
    <t>2021-09-13 19:59:06</t>
  </si>
  <si>
    <t>2021-09-28 17:12:12</t>
  </si>
  <si>
    <t>2021-09-28 12:11:22</t>
  </si>
  <si>
    <t>2021-09-24 20:06:56</t>
  </si>
  <si>
    <t>2021-09-09 14:03:52</t>
  </si>
  <si>
    <t>2021-09-24 14:19:10</t>
  </si>
  <si>
    <t>2021-09-29 14:40:44</t>
  </si>
  <si>
    <t>2021-09-27 17:31:38</t>
  </si>
  <si>
    <t>2021-09-23 20:45:16</t>
  </si>
  <si>
    <t>2021-09-30 21:24:16</t>
  </si>
  <si>
    <t>2021-09-29 04:08:38</t>
  </si>
  <si>
    <t>2021-09-15 19:53:00</t>
  </si>
  <si>
    <t>2021-09-03 06:30:26</t>
  </si>
  <si>
    <t>2021-09-21 10:53:56</t>
  </si>
  <si>
    <t>2021-09-30 06:45:16</t>
  </si>
  <si>
    <t>2021-09-30 09:07:36</t>
  </si>
  <si>
    <t>2021-09-30 11:36:44</t>
  </si>
  <si>
    <t>2021-09-30 18:48:26</t>
  </si>
  <si>
    <t>2021-09-26 13:48:38</t>
  </si>
  <si>
    <t>2021-09-25 09:31:52</t>
  </si>
  <si>
    <t>2021-09-20 10:09:20</t>
  </si>
  <si>
    <t>2021-09-22 13:05:26</t>
  </si>
  <si>
    <t>2021-09-12 14:51:52</t>
  </si>
  <si>
    <t>2021-09-30 04:41:20</t>
  </si>
  <si>
    <t>2021-09-03 12:25:56</t>
  </si>
  <si>
    <t>2021-09-25 01:17:26</t>
  </si>
  <si>
    <t>2021-09-25 21:07:36</t>
  </si>
  <si>
    <t>2021-09-25 18:32:53</t>
  </si>
  <si>
    <t>2021-09-29 04:46:50</t>
  </si>
  <si>
    <t>2021-09-27 05:47:48</t>
  </si>
  <si>
    <t>2021-09-27 10:29:54</t>
  </si>
  <si>
    <t>2021-09-29 19:47:46</t>
  </si>
  <si>
    <t>2021-09-28 22:11:58</t>
  </si>
  <si>
    <t>2021-09-25 13:51:02</t>
  </si>
  <si>
    <t>2021-09-14 18:06:58</t>
  </si>
  <si>
    <t>2021-09-25 05:41:30</t>
  </si>
  <si>
    <t>2021-09-02 22:37:24</t>
  </si>
  <si>
    <t>2021-09-28 17:17:54</t>
  </si>
  <si>
    <t>2021-09-03 12:02:08</t>
  </si>
  <si>
    <t>2021-09-22 04:09:04</t>
  </si>
  <si>
    <t>2021-09-21 04:11:40</t>
  </si>
  <si>
    <t>2021-09-24 20:21:00</t>
  </si>
  <si>
    <t>2021-09-11 16:20:12</t>
  </si>
  <si>
    <t>2021-09-26 18:03:10</t>
  </si>
  <si>
    <t>2021-09-11 07:33:56</t>
  </si>
  <si>
    <t>2021-09-12 15:13:56</t>
  </si>
  <si>
    <t>2021-09-01 12:40:38</t>
  </si>
  <si>
    <t>2021-09-19 10:28:04</t>
  </si>
  <si>
    <t>2021-09-30 09:28:26</t>
  </si>
  <si>
    <t>2021-09-24 09:22:02</t>
  </si>
  <si>
    <t>2021-09-30 20:33:28</t>
  </si>
  <si>
    <t>2021-09-30 13:18:48</t>
  </si>
  <si>
    <t>2021-09-21 22:35:08</t>
  </si>
  <si>
    <t>2021-09-24 00:49:08</t>
  </si>
  <si>
    <t>2021-09-08 05:30:34</t>
  </si>
  <si>
    <t>2021-09-22 15:06:44</t>
  </si>
  <si>
    <t>2021-09-24 00:52:30</t>
  </si>
  <si>
    <t>2021-09-28 17:52:36</t>
  </si>
  <si>
    <t>2021-09-18 08:56:16</t>
  </si>
  <si>
    <t>2021-09-29 19:50:26</t>
  </si>
  <si>
    <t>2021-09-25 17:03:08</t>
  </si>
  <si>
    <t>2021-09-27 15:04:24</t>
  </si>
  <si>
    <t>2021-09-18 07:27:52</t>
  </si>
  <si>
    <t>2021-09-19 16:10:48</t>
  </si>
  <si>
    <t>2021-09-27 18:50:40</t>
  </si>
  <si>
    <t>2021-09-26 11:23:58</t>
  </si>
  <si>
    <t>2021-09-26 07:13:34</t>
  </si>
  <si>
    <t>2021-09-30 06:05:32</t>
  </si>
  <si>
    <t>2021-09-25 10:51:34</t>
  </si>
  <si>
    <t>2021-09-25 01:50:56</t>
  </si>
  <si>
    <t>2021-09-20 11:38:54</t>
  </si>
  <si>
    <t>2021-09-21 09:53:38</t>
  </si>
  <si>
    <t>2021-09-25 20:25:50</t>
  </si>
  <si>
    <t>2021-09-22 06:41:08</t>
  </si>
  <si>
    <t>2021-09-14 09:31:04</t>
  </si>
  <si>
    <t>2021-09-25 00:59:54</t>
  </si>
  <si>
    <t>2021-09-28 15:14:46</t>
  </si>
  <si>
    <t>2021-09-28 04:03:04</t>
  </si>
  <si>
    <t>2021-09-23 16:58:16</t>
  </si>
  <si>
    <t>2021-09-30 18:14:44</t>
  </si>
  <si>
    <t>2021-09-29 19:10:36</t>
  </si>
  <si>
    <t>2021-09-30 17:22:26</t>
  </si>
  <si>
    <t>2021-09-15 15:22:34</t>
  </si>
  <si>
    <t>2021-09-01 14:13:30</t>
  </si>
  <si>
    <t>2021-09-23 17:54:22</t>
  </si>
  <si>
    <t>2021-09-28 21:58:56</t>
  </si>
  <si>
    <t>2021-09-28 07:46:40</t>
  </si>
  <si>
    <t>2021-09-27 06:14:32</t>
  </si>
  <si>
    <t>2021-09-18 05:47:42</t>
  </si>
  <si>
    <t>2021-09-14 05:16:14</t>
  </si>
  <si>
    <t>2021-09-30 21:52:06</t>
  </si>
  <si>
    <t>2021-09-14 20:24:52</t>
  </si>
  <si>
    <t>2021-09-02 20:06:18</t>
  </si>
  <si>
    <t>2021-09-19 03:45:24</t>
  </si>
  <si>
    <t>2021-09-30 18:45:52</t>
  </si>
  <si>
    <t>2021-09-19 13:13:26</t>
  </si>
  <si>
    <t>2021-09-28 00:46:04</t>
  </si>
  <si>
    <t>2021-09-30 10:28:08</t>
  </si>
  <si>
    <t>2021-09-30 00:37:52</t>
  </si>
  <si>
    <t>2021-09-16 23:03:40</t>
  </si>
  <si>
    <t>2021-09-28 13:33:22</t>
  </si>
  <si>
    <t>2021-09-14 07:47:04</t>
  </si>
  <si>
    <t>2021-09-30 07:14:12</t>
  </si>
  <si>
    <t>2021-09-25 03:27:48</t>
  </si>
  <si>
    <t>2021-09-27 21:18:28</t>
  </si>
  <si>
    <t>2021-09-23 13:37:16</t>
  </si>
  <si>
    <t>2021-09-26 21:09:10</t>
  </si>
  <si>
    <t>2021-09-27 11:10:20</t>
  </si>
  <si>
    <t>2021-09-30 22:41:48</t>
  </si>
  <si>
    <t>2021-09-28 03:11:00</t>
  </si>
  <si>
    <t>2021-09-29 03:11:28</t>
  </si>
  <si>
    <t>2021-09-24 13:44:56</t>
  </si>
  <si>
    <t>2021-09-29 19:59:40</t>
  </si>
  <si>
    <t>2021-09-23 05:51:46</t>
  </si>
  <si>
    <t>2021-09-22 01:32:30</t>
  </si>
  <si>
    <t>2021-09-02 11:52:02</t>
  </si>
  <si>
    <t>2021-09-18 10:00:42</t>
  </si>
  <si>
    <t>2021-09-20 21:43:36</t>
  </si>
  <si>
    <t>2021-09-29 19:50:54</t>
  </si>
  <si>
    <t>2021-09-26 07:10:42</t>
  </si>
  <si>
    <t>2021-09-25 06:35:28</t>
  </si>
  <si>
    <t>2021-09-30 06:21:36</t>
  </si>
  <si>
    <t>2021-09-30 13:26:44</t>
  </si>
  <si>
    <t>2021-09-17 07:45:44</t>
  </si>
  <si>
    <t>2021-09-25 17:36:36</t>
  </si>
  <si>
    <t>2021-09-30 01:25:18</t>
  </si>
  <si>
    <t>2021-09-24 13:51:08</t>
  </si>
  <si>
    <t>2021-09-22 12:13:04</t>
  </si>
  <si>
    <t>2021-09-25 02:09:40</t>
  </si>
  <si>
    <t>2021-09-19 09:37:52</t>
  </si>
  <si>
    <t>2021-09-26 20:07:28</t>
  </si>
  <si>
    <t>2021-09-24 02:32:36</t>
  </si>
  <si>
    <t>2021-09-22 04:37:02</t>
  </si>
  <si>
    <t>2021-09-26 08:48:14</t>
  </si>
  <si>
    <t>2021-09-28 10:38:36</t>
  </si>
  <si>
    <t>2021-09-01 10:15:42</t>
  </si>
  <si>
    <t>2021-09-24 23:51:22</t>
  </si>
  <si>
    <t>2021-09-28 02:46:44</t>
  </si>
  <si>
    <t>2021-09-12 05:53:04</t>
  </si>
  <si>
    <t>2021-09-25 18:43:56</t>
  </si>
  <si>
    <t>2021-09-08 11:05:32</t>
  </si>
  <si>
    <t>2021-09-21 06:58:48</t>
  </si>
  <si>
    <t>2021-09-24 07:14:06</t>
  </si>
  <si>
    <t>2021-09-27 11:08:34</t>
  </si>
  <si>
    <t>2021-09-26 12:14:58</t>
  </si>
  <si>
    <t>2021-09-13 11:48:26</t>
  </si>
  <si>
    <t>2021-09-24 19:14:34</t>
  </si>
  <si>
    <t>2021-09-06 23:06:28</t>
  </si>
  <si>
    <t>2021-09-19 20:21:54</t>
  </si>
  <si>
    <t>2021-09-25 20:46:44</t>
  </si>
  <si>
    <t>2021-09-28 15:00:12</t>
  </si>
  <si>
    <t>2021-09-21 09:27:32</t>
  </si>
  <si>
    <t>2021-09-24 15:03:14</t>
  </si>
  <si>
    <t>2021-09-28 06:52:56</t>
  </si>
  <si>
    <t>2021-09-29 00:25:58</t>
  </si>
  <si>
    <t>2021-09-29 09:27:06</t>
  </si>
  <si>
    <t>2021-09-27 08:13:20</t>
  </si>
  <si>
    <t>2021-09-21 16:51:48</t>
  </si>
  <si>
    <t>2021-09-27 06:05:40</t>
  </si>
  <si>
    <t>2021-09-30 10:43:50</t>
  </si>
  <si>
    <t>2021-09-04 05:50:16</t>
  </si>
  <si>
    <t>2021-09-30 23:14:24</t>
  </si>
  <si>
    <t>2021-09-29 08:58:26</t>
  </si>
  <si>
    <t>2021-09-28 05:17:36</t>
  </si>
  <si>
    <t>2021-09-28 12:00:40</t>
  </si>
  <si>
    <t>2021-09-21 15:37:30</t>
  </si>
  <si>
    <t>2021-09-18 23:35:22</t>
  </si>
  <si>
    <t>2021-09-30 03:09:26</t>
  </si>
  <si>
    <t>2021-09-30 17:16:48</t>
  </si>
  <si>
    <t>2021-09-11 00:36:56</t>
  </si>
  <si>
    <t>2021-09-29 10:22:58</t>
  </si>
  <si>
    <t>2021-09-17 05:08:10</t>
  </si>
  <si>
    <t>2021-09-25 21:39:50</t>
  </si>
  <si>
    <t>2021-09-24 13:11:22</t>
  </si>
  <si>
    <t>2021-09-20 08:39:20</t>
  </si>
  <si>
    <t>2021-09-28 13:20:08</t>
  </si>
  <si>
    <t>2021-09-30 05:41:16</t>
  </si>
  <si>
    <t>2021-09-23 15:24:16</t>
  </si>
  <si>
    <t>2021-09-09 18:08:10</t>
  </si>
  <si>
    <t>2021-09-23 15:03:36</t>
  </si>
  <si>
    <t>2021-09-28 06:23:48</t>
  </si>
  <si>
    <t>2021-09-30 21:52:12</t>
  </si>
  <si>
    <t>2021-09-25 11:20:16</t>
  </si>
  <si>
    <t>2021-09-14 03:55:08</t>
  </si>
  <si>
    <t>2021-09-26 07:26:34</t>
  </si>
  <si>
    <t>2021-09-28 05:16:54</t>
  </si>
  <si>
    <t>2021-09-24 19:33:12</t>
  </si>
  <si>
    <t>2021-09-18 15:33:48</t>
  </si>
  <si>
    <t>2021-09-29 03:34:04</t>
  </si>
  <si>
    <t>2021-09-19 03:36:28</t>
  </si>
  <si>
    <t>2021-09-24 15:02:36</t>
  </si>
  <si>
    <t>2021-09-25 03:33:48</t>
  </si>
  <si>
    <t>2021-09-18 16:23:00</t>
  </si>
  <si>
    <t>2021-09-26 23:56:56</t>
  </si>
  <si>
    <t>2021-09-04 04:47:40</t>
  </si>
  <si>
    <t>2021-09-10 13:32:48</t>
  </si>
  <si>
    <t>2021-09-25 14:35:36</t>
  </si>
  <si>
    <t>2021-09-30 14:24:38</t>
  </si>
  <si>
    <t>2021-09-29 16:40:00</t>
  </si>
  <si>
    <t>2021-09-13 00:20:38</t>
  </si>
  <si>
    <t>2021-09-23 04:00:22</t>
  </si>
  <si>
    <t>2021-09-26 23:16:06</t>
  </si>
  <si>
    <t>2021-09-02 09:55:04</t>
  </si>
  <si>
    <t>2021-09-29 21:42:42</t>
  </si>
  <si>
    <t>2021-09-05 16:47:54</t>
  </si>
  <si>
    <t>2021-09-15 07:46:58</t>
  </si>
  <si>
    <t>2021-09-24 13:19:48</t>
  </si>
  <si>
    <t>2021-09-28 05:28:08</t>
  </si>
  <si>
    <t>2021-09-25 12:55:30</t>
  </si>
  <si>
    <t>2021-09-23 08:57:42</t>
  </si>
  <si>
    <t>2021-09-25 22:15:32</t>
  </si>
  <si>
    <t>2021-09-24 14:20:28</t>
  </si>
  <si>
    <t>2021-09-23 17:32:58</t>
  </si>
  <si>
    <t>2021-09-25 09:07:10</t>
  </si>
  <si>
    <t>2021-09-23 07:23:34</t>
  </si>
  <si>
    <t>2021-09-09 11:29:16</t>
  </si>
  <si>
    <t>2021-09-30 09:03:58</t>
  </si>
  <si>
    <t>2021-09-16 09:45:08</t>
  </si>
  <si>
    <t>2021-09-21 16:51:26</t>
  </si>
  <si>
    <t>2021-09-08 07:44:34</t>
  </si>
  <si>
    <t>2021-09-23 07:14:00</t>
  </si>
  <si>
    <t>2021-09-27 23:54:18</t>
  </si>
  <si>
    <t>2021-09-09 16:17:34</t>
  </si>
  <si>
    <t>2021-09-16 03:27:28</t>
  </si>
  <si>
    <t>2021-09-30 08:34:24</t>
  </si>
  <si>
    <t>2021-09-30 14:14:22</t>
  </si>
  <si>
    <t>2021-09-30 16:12:40</t>
  </si>
  <si>
    <t>2021-09-27 09:09:22</t>
  </si>
  <si>
    <t>2021-09-28 15:31:16</t>
  </si>
  <si>
    <t>2021-09-29 08:19:04</t>
  </si>
  <si>
    <t>2021-09-25 18:28:10</t>
  </si>
  <si>
    <t>2021-09-25 18:25:08</t>
  </si>
  <si>
    <t>2021-09-29 22:48:34</t>
  </si>
  <si>
    <t>2021-09-29 21:42:10</t>
  </si>
  <si>
    <t>2021-09-04 18:54:26</t>
  </si>
  <si>
    <t>2021-09-22 15:57:32</t>
  </si>
  <si>
    <t>2021-09-20 03:20:58</t>
  </si>
  <si>
    <t>2021-09-01 14:55:26</t>
  </si>
  <si>
    <t>2021-09-28 14:46:16</t>
  </si>
  <si>
    <t>2021-09-28 07:39:52</t>
  </si>
  <si>
    <t>2021-09-28 15:24:22</t>
  </si>
  <si>
    <t>2021-09-28 11:31:44</t>
  </si>
  <si>
    <t>2021-09-22 20:50:42</t>
  </si>
  <si>
    <t>2021-09-28 20:47:50</t>
  </si>
  <si>
    <t>2021-09-24 13:12:00</t>
  </si>
  <si>
    <t>2021-09-28 21:24:00</t>
  </si>
  <si>
    <t>2021-09-19 08:39:34</t>
  </si>
  <si>
    <t>2021-09-08 19:24:58</t>
  </si>
  <si>
    <t>2021-09-23 08:16:28</t>
  </si>
  <si>
    <t>2021-09-30 15:11:48</t>
  </si>
  <si>
    <t>2021-09-25 04:59:22</t>
  </si>
  <si>
    <t>2021-09-16 20:25:20</t>
  </si>
  <si>
    <t>2021-09-24 11:23:00</t>
  </si>
  <si>
    <t>2021-09-30 18:40:04</t>
  </si>
  <si>
    <t>2021-09-23 06:50:32</t>
  </si>
  <si>
    <t>2021-09-25 07:53:10</t>
  </si>
  <si>
    <t>2021-09-29 05:40:02</t>
  </si>
  <si>
    <t>2021-09-04 07:59:14</t>
  </si>
  <si>
    <t>2021-09-24 14:21:34</t>
  </si>
  <si>
    <t>2021-09-23 18:14:18</t>
  </si>
  <si>
    <t>2021-09-11 21:05:24</t>
  </si>
  <si>
    <t>2021-09-10 03:25:22</t>
  </si>
  <si>
    <t>2021-09-02 16:23:44</t>
  </si>
  <si>
    <t>2021-09-27 17:10:30</t>
  </si>
  <si>
    <t>2021-09-22 19:01:16</t>
  </si>
  <si>
    <t>2021-09-30 12:38:14</t>
  </si>
  <si>
    <t>2021-09-25 16:58:04</t>
  </si>
  <si>
    <t>2021-09-22 18:36:00</t>
  </si>
  <si>
    <t>2021-09-27 15:50:20</t>
  </si>
  <si>
    <t>2021-09-04 10:36:14</t>
  </si>
  <si>
    <t>2021-09-27 21:11:06</t>
  </si>
  <si>
    <t>2021-09-27 15:10:12</t>
  </si>
  <si>
    <t>2021-09-30 07:34:20</t>
  </si>
  <si>
    <t>2021-09-16 11:48:36</t>
  </si>
  <si>
    <t>2021-09-25 16:06:58</t>
  </si>
  <si>
    <t>2021-09-29 22:53:02</t>
  </si>
  <si>
    <t>2021-09-28 17:39:14</t>
  </si>
  <si>
    <t>2021-09-01 10:25:12</t>
  </si>
  <si>
    <t>2021-09-14 00:52:16</t>
  </si>
  <si>
    <t>2021-09-29 13:11:32</t>
  </si>
  <si>
    <t>2021-09-30 03:17:34</t>
  </si>
  <si>
    <t>2021-09-30 00:03:12</t>
  </si>
  <si>
    <t>2021-09-26 13:45:00</t>
  </si>
  <si>
    <t>2021-09-23 20:01:56</t>
  </si>
  <si>
    <t>2021-09-22 13:05:50</t>
  </si>
  <si>
    <t>2021-09-27 04:02:46</t>
  </si>
  <si>
    <t>2021-09-30 13:23:06</t>
  </si>
  <si>
    <t>2021-09-29 04:41:52</t>
  </si>
  <si>
    <t>2021-09-29 13:55:26</t>
  </si>
  <si>
    <t>2021-09-29 11:14:42</t>
  </si>
  <si>
    <t>2021-09-21 18:00:56</t>
  </si>
  <si>
    <t>2021-09-27 13:51:02</t>
  </si>
  <si>
    <t>2021-09-03 05:00:40</t>
  </si>
  <si>
    <t>2021-09-30 07:43:54</t>
  </si>
  <si>
    <t>2021-09-25 07:00:26</t>
  </si>
  <si>
    <t>2021-09-27 03:14:06</t>
  </si>
  <si>
    <t>2021-09-22 13:05:34</t>
  </si>
  <si>
    <t>2021-09-29 12:48:02</t>
  </si>
  <si>
    <t>2021-09-24 13:41:50</t>
  </si>
  <si>
    <t>2021-09-24 22:19:36</t>
  </si>
  <si>
    <t>2021-09-26 15:27:50</t>
  </si>
  <si>
    <t>2021-09-29 12:50:52</t>
  </si>
  <si>
    <t>2021-09-30 11:57:44</t>
  </si>
  <si>
    <t>2021-09-29 16:47:42</t>
  </si>
  <si>
    <t>2021-09-07 21:11:18</t>
  </si>
  <si>
    <t>2021-09-05 02:54:52</t>
  </si>
  <si>
    <t>2021-09-30 15:47:00</t>
  </si>
  <si>
    <t>2021-09-23 14:08:18</t>
  </si>
  <si>
    <t>2021-09-23 01:22:52</t>
  </si>
  <si>
    <t>2021-09-24 18:13:28</t>
  </si>
  <si>
    <t>2021-09-30 18:44:10</t>
  </si>
  <si>
    <t>2021-09-25 12:13:32</t>
  </si>
  <si>
    <t>2021-09-30 10:17:42</t>
  </si>
  <si>
    <t>2021-09-29 07:15:40</t>
  </si>
  <si>
    <t>2021-09-29 23:04:04</t>
  </si>
  <si>
    <t>2021-09-27 09:11:28</t>
  </si>
  <si>
    <t>2021-09-25 04:29:46</t>
  </si>
  <si>
    <t>2021-09-28 16:37:26</t>
  </si>
  <si>
    <t>2021-09-26 01:41:38</t>
  </si>
  <si>
    <t>2021-09-25 22:15:42</t>
  </si>
  <si>
    <t>2021-09-30 06:05:24</t>
  </si>
  <si>
    <t>2021-09-26 15:03:48</t>
  </si>
  <si>
    <t>2021-09-30 09:36:56</t>
  </si>
  <si>
    <t>2021-09-28 18:05:10</t>
  </si>
  <si>
    <t>2021-09-20 20:46:32</t>
  </si>
  <si>
    <t>2021-09-03 18:10:14</t>
  </si>
  <si>
    <t>2021-09-26 18:34:54</t>
  </si>
  <si>
    <t>2021-09-27 14:29:32</t>
  </si>
  <si>
    <t>2021-09-06 12:26:42</t>
  </si>
  <si>
    <t>2021-09-28 10:30:52</t>
  </si>
  <si>
    <t>2021-09-07 18:49:46</t>
  </si>
  <si>
    <t>2021-09-22 08:20:18</t>
  </si>
  <si>
    <t>2021-09-29 03:58:06</t>
  </si>
  <si>
    <t>2021-09-27 06:18:12</t>
  </si>
  <si>
    <t>2021-09-18 17:13:56</t>
  </si>
  <si>
    <t>2021-09-27 18:03:24</t>
  </si>
  <si>
    <t>2021-09-25 15:01:28</t>
  </si>
  <si>
    <t>2021-09-09 18:45:06</t>
  </si>
  <si>
    <t>2021-09-29 16:50:36</t>
  </si>
  <si>
    <t>2021-09-30 15:38:50</t>
  </si>
  <si>
    <t>2021-09-28 00:58:46</t>
  </si>
  <si>
    <t>2021-09-08 12:38:58</t>
  </si>
  <si>
    <t>2021-09-28 11:45:52</t>
  </si>
  <si>
    <t>2021-09-29 04:14:14</t>
  </si>
  <si>
    <t>2021-09-18 11:42:58</t>
  </si>
  <si>
    <t>2021-09-29 08:01:52</t>
  </si>
  <si>
    <t>2021-09-24 13:20:22</t>
  </si>
  <si>
    <t>2021-09-17 06:09:56</t>
  </si>
  <si>
    <t>2021-09-19 13:56:20</t>
  </si>
  <si>
    <t>2021-09-11 06:32:16</t>
  </si>
  <si>
    <t>2021-09-28 00:07:18</t>
  </si>
  <si>
    <t>2021-09-07 08:37:18</t>
  </si>
  <si>
    <t>2021-09-27 00:26:26</t>
  </si>
  <si>
    <t>2021-09-12 20:33:06</t>
  </si>
  <si>
    <t>2021-09-22 17:12:10</t>
  </si>
  <si>
    <t>2021-09-28 05:46:14</t>
  </si>
  <si>
    <t>2021-09-11 05:20:50</t>
  </si>
  <si>
    <t>2021-09-26 20:27:54</t>
  </si>
  <si>
    <t>2021-09-29 01:11:22</t>
  </si>
  <si>
    <t>2021-09-08 08:36:52</t>
  </si>
  <si>
    <t>2021-09-27 04:55:24</t>
  </si>
  <si>
    <t>2021-09-25 19:48:10</t>
  </si>
  <si>
    <t>2021-09-30 01:40:22</t>
  </si>
  <si>
    <t>2021-09-07 04:29:31</t>
  </si>
  <si>
    <t>2021-09-26 01:17:06</t>
  </si>
  <si>
    <t>2021-09-23 08:08:56</t>
  </si>
  <si>
    <t>2021-09-22 20:20:14</t>
  </si>
  <si>
    <t>2021-09-24 16:54:24</t>
  </si>
  <si>
    <t>2021-09-26 14:00:12</t>
  </si>
  <si>
    <t>2021-09-25 02:24:52</t>
  </si>
  <si>
    <t>2021-09-30 06:55:40</t>
  </si>
  <si>
    <t>2021-09-12 06:05:50</t>
  </si>
  <si>
    <t>2021-09-27 00:38:20</t>
  </si>
  <si>
    <t>2021-09-25 07:57:34</t>
  </si>
  <si>
    <t>2021-09-08 17:48:44</t>
  </si>
  <si>
    <t>2021-09-28 11:57:20</t>
  </si>
  <si>
    <t>2021-09-14 04:21:28</t>
  </si>
  <si>
    <t>2021-09-01 16:30:28</t>
  </si>
  <si>
    <t>2021-09-25 15:47:24</t>
  </si>
  <si>
    <t>2021-09-30 21:33:12</t>
  </si>
  <si>
    <t>2021-09-05 06:03:08</t>
  </si>
  <si>
    <t>2021-09-17 06:58:04</t>
  </si>
  <si>
    <t>2021-09-23 08:08:52</t>
  </si>
  <si>
    <t>2021-09-20 21:43:56</t>
  </si>
  <si>
    <t>2021-09-30 11:53:36</t>
  </si>
  <si>
    <t>2021-09-24 14:21:52</t>
  </si>
  <si>
    <t>2021-09-30 04:40:56</t>
  </si>
  <si>
    <t>2021-09-29 17:27:18</t>
  </si>
  <si>
    <t>2021-09-25 19:54:10</t>
  </si>
  <si>
    <t>2021-09-27 10:58:56</t>
  </si>
  <si>
    <t>2021-09-25 20:49:54</t>
  </si>
  <si>
    <t>2021-09-23 19:53:54</t>
  </si>
  <si>
    <t>2021-09-30 16:31:38</t>
  </si>
  <si>
    <t>2021-09-29 12:22:20</t>
  </si>
  <si>
    <t>2021-09-28 06:46:08</t>
  </si>
  <si>
    <t>2021-09-26 21:25:38</t>
  </si>
  <si>
    <t>2021-09-29 05:39:50</t>
  </si>
  <si>
    <t>2021-09-25 18:04:30</t>
  </si>
  <si>
    <t>2021-09-11 07:33:38</t>
  </si>
  <si>
    <t>2021-09-25 05:34:14</t>
  </si>
  <si>
    <t>2021-09-29 00:49:44</t>
  </si>
  <si>
    <t>2021-09-23 22:29:18</t>
  </si>
  <si>
    <t>2021-09-30 18:42:52</t>
  </si>
  <si>
    <t>2021-09-27 03:14:14</t>
  </si>
  <si>
    <t>2021-09-29 13:55:20</t>
  </si>
  <si>
    <t>2021-09-19 06:16:32</t>
  </si>
  <si>
    <t>2021-09-30 00:56:32</t>
  </si>
  <si>
    <t>2021-09-27 19:16:54</t>
  </si>
  <si>
    <t>2021-09-23 02:17:14</t>
  </si>
  <si>
    <t>2021-09-30 10:34:56</t>
  </si>
  <si>
    <t>2021-09-29 19:44:32</t>
  </si>
  <si>
    <t>2021-09-25 16:54:52</t>
  </si>
  <si>
    <t>2021-09-30 07:34:12</t>
  </si>
  <si>
    <t>2021-09-22 12:04:10</t>
  </si>
  <si>
    <t>2021-09-24 07:10:46</t>
  </si>
  <si>
    <t>2021-09-13 11:31:08</t>
  </si>
  <si>
    <t>2021-09-30 17:56:40</t>
  </si>
  <si>
    <t>2021-09-30 18:03:20</t>
  </si>
  <si>
    <t>2021-09-30 13:31:00</t>
  </si>
  <si>
    <t>2021-09-23 04:43:18</t>
  </si>
  <si>
    <t>2021-09-28 00:15:34</t>
  </si>
  <si>
    <t>2021-09-29 01:11:34</t>
  </si>
  <si>
    <t>2021-09-16 06:34:02</t>
  </si>
  <si>
    <t>2021-09-21 02:33:10</t>
  </si>
  <si>
    <t>2021-09-28 08:40:12</t>
  </si>
  <si>
    <t>2021-09-06 17:14:38</t>
  </si>
  <si>
    <t>2021-09-30 16:00:34</t>
  </si>
  <si>
    <t>2021-09-25 14:42:10</t>
  </si>
  <si>
    <t>2021-09-27 18:24:56</t>
  </si>
  <si>
    <t>2021-09-30 23:22:38</t>
  </si>
  <si>
    <t>2021-09-22 12:38:36</t>
  </si>
  <si>
    <t>2021-09-02 07:13:08</t>
  </si>
  <si>
    <t>2021-09-12 06:06:48</t>
  </si>
  <si>
    <t>2021-09-19 19:54:16</t>
  </si>
  <si>
    <t>2021-09-19 14:30:34</t>
  </si>
  <si>
    <t>2021-09-30 07:12:00</t>
  </si>
  <si>
    <t>2021-09-29 15:05:34</t>
  </si>
  <si>
    <t>2021-09-29 01:15:32</t>
  </si>
  <si>
    <t>2021-09-20 04:20:38</t>
  </si>
  <si>
    <t>2021-09-28 14:03:38</t>
  </si>
  <si>
    <t>2021-09-26 01:02:32</t>
  </si>
  <si>
    <t>2021-09-26 08:53:52</t>
  </si>
  <si>
    <t>2021-09-01 05:39:04</t>
  </si>
  <si>
    <t>2021-09-21 10:51:40</t>
  </si>
  <si>
    <t>2021-09-27 02:50:24</t>
  </si>
  <si>
    <t>2021-09-22 08:03:24</t>
  </si>
  <si>
    <t>2021-09-29 01:01:36</t>
  </si>
  <si>
    <t>2021-09-14 06:45:10</t>
  </si>
  <si>
    <t>2021-09-29 00:14:16</t>
  </si>
  <si>
    <t>2021-09-24 05:07:04</t>
  </si>
  <si>
    <t>2021-09-17 16:26:26</t>
  </si>
  <si>
    <t>2021-09-23 10:25:06</t>
  </si>
  <si>
    <t>2021-09-26 08:49:18</t>
  </si>
  <si>
    <t>2021-09-23 21:28:36</t>
  </si>
  <si>
    <t>2021-09-23 09:47:00</t>
  </si>
  <si>
    <t>2021-09-27 02:04:44</t>
  </si>
  <si>
    <t>2021-09-20 07:26:24</t>
  </si>
  <si>
    <t>2021-09-21 03:48:16</t>
  </si>
  <si>
    <t>2021-09-02 06:09:48</t>
  </si>
  <si>
    <t>2021-09-28 19:23:28</t>
  </si>
  <si>
    <t>2021-09-21 03:36:26</t>
  </si>
  <si>
    <t>2021-09-03 09:43:10</t>
  </si>
  <si>
    <t>2021-09-30 11:40:02</t>
  </si>
  <si>
    <t>2021-09-05 05:59:32</t>
  </si>
  <si>
    <t>2021-09-18 17:09:14</t>
  </si>
  <si>
    <t>2021-09-09 00:54:52</t>
  </si>
  <si>
    <t>2021-09-21 23:40:44</t>
  </si>
  <si>
    <t>2021-09-28 05:16:58</t>
  </si>
  <si>
    <t>2021-09-14 16:59:56</t>
  </si>
  <si>
    <t>2021-09-22 12:38:46</t>
  </si>
  <si>
    <t>2021-09-12 13:36:12</t>
  </si>
  <si>
    <t>2021-09-01 03:24:04</t>
  </si>
  <si>
    <t>2021-09-21 17:00:42</t>
  </si>
  <si>
    <t>2021-09-28 01:00:02</t>
  </si>
  <si>
    <t>2021-09-29 00:37:32</t>
  </si>
  <si>
    <t>2021-09-24 07:46:28</t>
  </si>
  <si>
    <t>2021-09-25 14:45:30</t>
  </si>
  <si>
    <t>2021-09-26 09:57:38</t>
  </si>
  <si>
    <t>2021-09-26 14:31:58</t>
  </si>
  <si>
    <t>2021-09-02 12:01:20</t>
  </si>
  <si>
    <t>2021-09-22 03:55:34</t>
  </si>
  <si>
    <t>2021-09-25 12:15:04</t>
  </si>
  <si>
    <t>2021-09-28 11:04:54</t>
  </si>
  <si>
    <t>2021-09-18 14:52:10</t>
  </si>
  <si>
    <t>2021-09-24 01:47:16</t>
  </si>
  <si>
    <t>2021-09-13 15:21:04</t>
  </si>
  <si>
    <t>2021-09-21 15:26:12</t>
  </si>
  <si>
    <t>2021-09-04 23:51:00</t>
  </si>
  <si>
    <t>2021-09-29 01:11:30</t>
  </si>
  <si>
    <t>2021-09-25 21:25:52</t>
  </si>
  <si>
    <t>2021-09-22 16:23:22</t>
  </si>
  <si>
    <t>2021-09-22 07:19:06</t>
  </si>
  <si>
    <t>2021-09-26 13:00:50</t>
  </si>
  <si>
    <t>2021-09-29 13:11:38</t>
  </si>
  <si>
    <t>2021-09-25 08:54:04</t>
  </si>
  <si>
    <t>2021-09-23 06:21:12</t>
  </si>
  <si>
    <t>2021-09-29 17:57:20</t>
  </si>
  <si>
    <t>2021-09-02 22:56:38</t>
  </si>
  <si>
    <t>2021-09-27 13:31:00</t>
  </si>
  <si>
    <t>2021-09-28 00:50:58</t>
  </si>
  <si>
    <t>2021-09-22 07:57:46</t>
  </si>
  <si>
    <t>2021-09-24 09:15:40</t>
  </si>
  <si>
    <t>2021-09-21 05:02:24</t>
  </si>
  <si>
    <t>2021-09-03 12:54:00</t>
  </si>
  <si>
    <t>2021-09-19 02:23:58</t>
  </si>
  <si>
    <t>2021-09-28 06:30:22</t>
  </si>
  <si>
    <t>2021-09-24 13:02:14</t>
  </si>
  <si>
    <t>2021-09-27 04:54:10</t>
  </si>
  <si>
    <t>2021-09-05 06:36:38</t>
  </si>
  <si>
    <t>2021-09-24 06:37:36</t>
  </si>
  <si>
    <t>2021-09-23 06:59:12</t>
  </si>
  <si>
    <t>2021-09-25 16:40:32</t>
  </si>
  <si>
    <t>2021-09-23 09:48:02</t>
  </si>
  <si>
    <t>2021-09-21 08:49:02</t>
  </si>
  <si>
    <t>2021-09-04 12:15:34</t>
  </si>
  <si>
    <t>2021-09-26 17:20:32</t>
  </si>
  <si>
    <t>2021-09-08 15:39:14</t>
  </si>
  <si>
    <t>2021-09-25 02:09:30</t>
  </si>
  <si>
    <t>2021-09-22 04:24:34</t>
  </si>
  <si>
    <t>2021-09-17 15:40:54</t>
  </si>
  <si>
    <t>2021-09-03 09:37:44</t>
  </si>
  <si>
    <t>2021-09-29 22:52:52</t>
  </si>
  <si>
    <t>2021-09-27 15:12:38</t>
  </si>
  <si>
    <t>2021-09-12 20:33:00</t>
  </si>
  <si>
    <t>2021-09-23 10:35:42</t>
  </si>
  <si>
    <t>2021-09-23 03:50:22</t>
  </si>
  <si>
    <t>2021-09-17 16:05:00</t>
  </si>
  <si>
    <t>2021-09-14 03:36:24</t>
  </si>
  <si>
    <t>2021-09-06 20:30:46</t>
  </si>
  <si>
    <t>2021-09-19 20:13:10</t>
  </si>
  <si>
    <t>2021-09-24 23:04:08</t>
  </si>
  <si>
    <t>2021-09-02 07:17:40</t>
  </si>
  <si>
    <t>2021-09-06 01:47:42</t>
  </si>
  <si>
    <t>2021-09-10 09:45:02</t>
  </si>
  <si>
    <t>2021-09-26 17:50:04</t>
  </si>
  <si>
    <t>2021-09-03 15:34:20</t>
  </si>
  <si>
    <t>2021-09-28 03:54:34</t>
  </si>
  <si>
    <t>2021-09-28 03:54:26</t>
  </si>
  <si>
    <t>2021-09-19 07:39:12</t>
  </si>
  <si>
    <t>2021-09-19 00:31:42</t>
  </si>
  <si>
    <t>2021-09-29 09:26:50</t>
  </si>
  <si>
    <t>2021-09-08 19:24:46</t>
  </si>
  <si>
    <t>2021-09-30 13:02:34</t>
  </si>
  <si>
    <t>2021-09-14 05:09:50</t>
  </si>
  <si>
    <t>2021-09-14 04:29:10</t>
  </si>
  <si>
    <t>2021-09-21 19:52:22</t>
  </si>
  <si>
    <t>2021-09-28 19:38:34</t>
  </si>
  <si>
    <t>2021-09-27 10:58:58</t>
  </si>
  <si>
    <t>2021-09-26 18:40:32</t>
  </si>
  <si>
    <t>2021-09-07 08:46:48</t>
  </si>
  <si>
    <t>2021-09-16 17:30:04</t>
  </si>
  <si>
    <t>2021-09-28 06:52:48</t>
  </si>
  <si>
    <t>2021-09-24 14:21:12</t>
  </si>
  <si>
    <t>2021-09-27 05:54:54</t>
  </si>
  <si>
    <t>2021-09-07 02:58:50</t>
  </si>
  <si>
    <t>2021-09-12 18:21:42</t>
  </si>
  <si>
    <t>2021-09-11 14:59:14</t>
  </si>
  <si>
    <t>2021-09-11 09:59:38</t>
  </si>
  <si>
    <t>2021-09-29 18:10:22</t>
  </si>
  <si>
    <t>2021-09-12 07:11:26</t>
  </si>
  <si>
    <t>2021-09-21 17:00:22</t>
  </si>
  <si>
    <t>2021-09-27 19:15:08</t>
  </si>
  <si>
    <t>2021-09-22 22:34:06</t>
  </si>
  <si>
    <t>2021-09-01 22:33:46</t>
  </si>
  <si>
    <t>2021-09-24 14:25:30</t>
  </si>
  <si>
    <t>2021-09-13 21:22:58</t>
  </si>
  <si>
    <t>2021-09-09 16:28:44</t>
  </si>
  <si>
    <t>2021-09-02 15:55:08</t>
  </si>
  <si>
    <t>2021-09-16 16:51:50</t>
  </si>
  <si>
    <t>2021-09-02 12:06:32</t>
  </si>
  <si>
    <t>2021-09-29 01:05:32</t>
  </si>
  <si>
    <t>2021-09-26 07:10:30</t>
  </si>
  <si>
    <t>2021-09-24 22:46:30</t>
  </si>
  <si>
    <t>2021-09-25 18:54:46</t>
  </si>
  <si>
    <t>2021-09-29 19:45:58</t>
  </si>
  <si>
    <t>2021-09-27 12:37:22</t>
  </si>
  <si>
    <t>2021-09-03 05:47:30</t>
  </si>
  <si>
    <t>2021-09-30 22:47:36</t>
  </si>
  <si>
    <t>2021-09-30 08:43:48</t>
  </si>
  <si>
    <t>2021-09-03 19:30:16</t>
  </si>
  <si>
    <t>2021-09-22 07:18:56</t>
  </si>
  <si>
    <t>2021-09-06 23:59:38</t>
  </si>
  <si>
    <t>2021-09-03 22:10:14</t>
  </si>
  <si>
    <t>2021-09-28 00:51:16</t>
  </si>
  <si>
    <t>2021-09-22 02:42:56</t>
  </si>
  <si>
    <t>2021-09-04 01:56:34</t>
  </si>
  <si>
    <t>2021-09-29 00:25:28</t>
  </si>
  <si>
    <t>2021-09-04 06:49:18</t>
  </si>
  <si>
    <t>2021-09-22 09:27:06</t>
  </si>
  <si>
    <t>2021-09-06 15:30:20</t>
  </si>
  <si>
    <t>2021-09-23 19:38:06</t>
  </si>
  <si>
    <t>2021-09-17 14:39:04</t>
  </si>
  <si>
    <t>2021-09-08 09:55:56</t>
  </si>
  <si>
    <t>2021-09-26 02:51:10</t>
  </si>
  <si>
    <t>2021-09-27 21:58:12</t>
  </si>
  <si>
    <t>2021-09-07 06:19:06</t>
  </si>
  <si>
    <t>2021-09-11 15:47:34</t>
  </si>
  <si>
    <t>2021-09-23 07:52:48</t>
  </si>
  <si>
    <t>2021-09-22 14:20:32</t>
  </si>
  <si>
    <t>2021-09-26 06:12:26</t>
  </si>
  <si>
    <t>2021-09-26 06:56:50</t>
  </si>
  <si>
    <t>2021-09-12 11:21:12</t>
  </si>
  <si>
    <t>2021-09-25 12:49:02</t>
  </si>
  <si>
    <t>2021-09-26 08:41:32</t>
  </si>
  <si>
    <t>2021-09-25 06:45:44</t>
  </si>
  <si>
    <t>2021-09-22 21:32:32</t>
  </si>
  <si>
    <t>2021-09-25 00:03:34</t>
  </si>
  <si>
    <t>2021-09-07 03:40:24</t>
  </si>
  <si>
    <t>2021-09-29 19:41:54</t>
  </si>
  <si>
    <t>2021-09-22 18:30:26</t>
  </si>
  <si>
    <t>2021-09-23 13:27:40</t>
  </si>
  <si>
    <t>2021-09-23 18:01:54</t>
  </si>
  <si>
    <t>2021-09-17 23:30:56</t>
  </si>
  <si>
    <t>2021-09-24 07:31:42</t>
  </si>
  <si>
    <t>2021-09-07 06:17:02</t>
  </si>
  <si>
    <t>2021-09-08 12:48:28</t>
  </si>
  <si>
    <t>2021-09-28 11:04:52</t>
  </si>
  <si>
    <t>2021-09-20 10:08:42</t>
  </si>
  <si>
    <t>2021-09-29 02:07:30</t>
  </si>
  <si>
    <t>2021-09-07 22:42:42</t>
  </si>
  <si>
    <t>2021-09-28 04:19:06</t>
  </si>
  <si>
    <t>2021-09-08 17:35:16</t>
  </si>
  <si>
    <t>2021-09-18 00:22:48</t>
  </si>
  <si>
    <t>2021-09-23 17:30:30</t>
  </si>
  <si>
    <t>2021-09-23 03:43:52</t>
  </si>
  <si>
    <t>2021-09-25 00:03:16</t>
  </si>
  <si>
    <t>2021-09-23 18:15:50</t>
  </si>
  <si>
    <t>2021-09-30 12:29:34</t>
  </si>
  <si>
    <t>2021-09-11 17:26:22</t>
  </si>
  <si>
    <t>2021-09-11 04:29:10</t>
  </si>
  <si>
    <t>2021-09-10 09:10:46</t>
  </si>
  <si>
    <t>2021-09-09 20:35:56</t>
  </si>
  <si>
    <t>2021-09-30 20:29:58</t>
  </si>
  <si>
    <t>2021-09-22 21:24:50</t>
  </si>
  <si>
    <t>2021-09-22 21:25:02</t>
  </si>
  <si>
    <t>2021-09-13 12:52:14</t>
  </si>
  <si>
    <t>2021-09-28 11:10:12</t>
  </si>
  <si>
    <t>2021-09-23 08:16:32</t>
  </si>
  <si>
    <t>2021-09-30 08:11:38</t>
  </si>
  <si>
    <t>2021-09-12 09:40:12</t>
  </si>
  <si>
    <t>2021-09-16 13:16:42</t>
  </si>
  <si>
    <t>2021-09-16 13:16:30</t>
  </si>
  <si>
    <t>2021-09-30 04:41:06</t>
  </si>
  <si>
    <t>2021-09-30 09:39:00</t>
  </si>
  <si>
    <t>2021-09-28 06:07:20</t>
  </si>
  <si>
    <t>2021-09-29 14:16:16</t>
  </si>
  <si>
    <t>2021-09-17 19:49:18</t>
  </si>
  <si>
    <t>2021-09-14 03:36:34</t>
  </si>
  <si>
    <t>2021-09-22 15:07:36</t>
  </si>
  <si>
    <t>2021-09-25 19:55:38</t>
  </si>
  <si>
    <t>2021-09-15 11:08:40</t>
  </si>
  <si>
    <t>2021-09-21 07:48:50</t>
  </si>
  <si>
    <t>2021-09-16 19:45:22</t>
  </si>
  <si>
    <t>2021-09-29 07:09:16</t>
  </si>
  <si>
    <t>2021-09-15 11:08:36</t>
  </si>
  <si>
    <t>2021-09-25 10:49:18</t>
  </si>
  <si>
    <t>2021-09-23 15:44:12</t>
  </si>
  <si>
    <t>2021-09-17 19:49:08</t>
  </si>
  <si>
    <t>2021-09-15 18:40:18</t>
  </si>
  <si>
    <t>2021-09-14 18:29:22</t>
  </si>
  <si>
    <t>2021-09-24 00:15:20</t>
  </si>
  <si>
    <t>2021-09-24 14:19:20</t>
  </si>
  <si>
    <t>2021-09-23 19:52:58</t>
  </si>
  <si>
    <t>2021-09-15 21:37:54</t>
  </si>
  <si>
    <t>2021-09-26 19:32:06</t>
  </si>
  <si>
    <t>2021-09-30 15:17:54</t>
  </si>
  <si>
    <t>2021-09-26 21:12:36</t>
  </si>
  <si>
    <t>2021-09-28 10:52:08</t>
  </si>
  <si>
    <t>2021-09-16 08:33:00</t>
  </si>
  <si>
    <t>2021-09-16 19:11:46</t>
  </si>
  <si>
    <t>2021-09-17 08:37:34</t>
  </si>
  <si>
    <t>2021-09-28 17:32:00</t>
  </si>
  <si>
    <t>2021-09-17 09:43:28</t>
  </si>
  <si>
    <t>2021-09-22 14:59:28</t>
  </si>
  <si>
    <t>2021-09-25 13:13:02</t>
  </si>
  <si>
    <t>2021-09-28 11:43:34</t>
  </si>
  <si>
    <t>2021-09-18 08:10:48</t>
  </si>
  <si>
    <t>2021-09-27 16:57:52</t>
  </si>
  <si>
    <t>2021-09-29 03:44:58</t>
  </si>
  <si>
    <t>2021-09-27 12:10:24</t>
  </si>
  <si>
    <t>2021-09-17 23:50:16</t>
  </si>
  <si>
    <t>2021-09-25 12:10:16</t>
  </si>
  <si>
    <t>2021-09-18 07:19:16</t>
  </si>
  <si>
    <t>2021-09-18 07:18:52</t>
  </si>
  <si>
    <t>2021-09-18 07:15:56</t>
  </si>
  <si>
    <t>2021-09-18 08:40:46</t>
  </si>
  <si>
    <t>2021-09-26 22:22:38</t>
  </si>
  <si>
    <t>2021-09-18 12:47:56</t>
  </si>
  <si>
    <t>2021-09-25 15:32:58</t>
  </si>
  <si>
    <t>2021-09-25 23:15:24</t>
  </si>
  <si>
    <t>2021-09-18 19:16:52</t>
  </si>
  <si>
    <t>2021-09-19 04:30:42</t>
  </si>
  <si>
    <t>2021-09-19 05:37:54</t>
  </si>
  <si>
    <t>2021-09-24 17:36:50</t>
  </si>
  <si>
    <t>2021-09-29 21:43:30</t>
  </si>
  <si>
    <t>2021-09-18 17:46:08</t>
  </si>
  <si>
    <t>2021-09-26 18:46:22</t>
  </si>
  <si>
    <t>2021-09-20 09:47:24</t>
  </si>
  <si>
    <t>2021-09-26 09:33:02</t>
  </si>
  <si>
    <t>2021-09-26 21:22:12</t>
  </si>
  <si>
    <t>2021-09-28 18:51:38</t>
  </si>
  <si>
    <t>2021-09-21 16:03:46</t>
  </si>
  <si>
    <t>2021-09-20 17:23:42</t>
  </si>
  <si>
    <t>2021-09-20 17:23:58</t>
  </si>
  <si>
    <t>2021-09-20 19:09:34</t>
  </si>
  <si>
    <t>2021-09-20 23:26:44</t>
  </si>
  <si>
    <t>2021-09-20 23:26:08</t>
  </si>
  <si>
    <t>2021-09-20 23:26:14</t>
  </si>
  <si>
    <t>2021-09-21 05:23:16</t>
  </si>
  <si>
    <t>2021-09-21 10:59:56</t>
  </si>
  <si>
    <t>2021-09-28 06:09:08</t>
  </si>
  <si>
    <t>2021-09-29 04:53:42</t>
  </si>
  <si>
    <t>2021-09-28 20:50:08</t>
  </si>
  <si>
    <t>2021-09-26 19:11:28</t>
  </si>
  <si>
    <t>2021-09-21 07:05:32</t>
  </si>
  <si>
    <t>2021-09-21 09:21:38</t>
  </si>
  <si>
    <t>2021-09-21 07:40:10</t>
  </si>
  <si>
    <t>2021-09-21 09:21:42</t>
  </si>
  <si>
    <t>2021-09-21 11:23:58</t>
  </si>
  <si>
    <t>2021-09-21 11:24:04</t>
  </si>
  <si>
    <t>2021-09-26 09:04:28</t>
  </si>
  <si>
    <t>2021-09-30 17:46:34</t>
  </si>
  <si>
    <t>2021-09-27 19:27:00</t>
  </si>
  <si>
    <t>2021-09-30 10:30:02</t>
  </si>
  <si>
    <t>2021-09-30 08:08:32</t>
  </si>
  <si>
    <t>2021-09-22 02:43:02</t>
  </si>
  <si>
    <t>2021-09-21 11:53:04</t>
  </si>
  <si>
    <t>2021-09-30 00:38:52</t>
  </si>
  <si>
    <t>2021-09-30 00:38:48</t>
  </si>
  <si>
    <t>2021-09-25 09:36:12</t>
  </si>
  <si>
    <t>2021-09-25 20:43:58</t>
  </si>
  <si>
    <t>2021-09-28 17:52:10</t>
  </si>
  <si>
    <t>2021-09-28 13:17:24</t>
  </si>
  <si>
    <t>2021-09-22 11:21:34</t>
  </si>
  <si>
    <t>2021-09-22 11:21:40</t>
  </si>
  <si>
    <t>2021-09-23 12:03:40</t>
  </si>
  <si>
    <t>2021-09-30 15:10:10</t>
  </si>
  <si>
    <t>2021-09-22 17:10:58</t>
  </si>
  <si>
    <t>2021-09-22 17:11:06</t>
  </si>
  <si>
    <t>2021-09-22 20:10:16</t>
  </si>
  <si>
    <t>2021-09-22 21:01:22</t>
  </si>
  <si>
    <t>2021-09-22 21:07:52</t>
  </si>
  <si>
    <t>2021-09-29 21:39:42</t>
  </si>
  <si>
    <t>2021-09-30 00:38:56</t>
  </si>
  <si>
    <t>2021-09-30 00:39:12</t>
  </si>
  <si>
    <t>2021-09-30 00:39:06</t>
  </si>
  <si>
    <t>2021-09-22 23:08:58</t>
  </si>
  <si>
    <t>2021-09-23 00:32:00</t>
  </si>
  <si>
    <t>2021-09-30 00:38:38</t>
  </si>
  <si>
    <t>2021-09-23 01:13:50</t>
  </si>
  <si>
    <t>2021-09-22 17:29:22</t>
  </si>
  <si>
    <t>2021-09-30 18:43:02</t>
  </si>
  <si>
    <t>2021-09-30 00:39:22</t>
  </si>
  <si>
    <t>2021-09-23 06:59:20</t>
  </si>
  <si>
    <t>2021-09-23 02:21:58</t>
  </si>
  <si>
    <t>2021-09-23 08:37:42</t>
  </si>
  <si>
    <t>2021-09-23 02:22:32</t>
  </si>
  <si>
    <t>2021-09-23 04:01:20</t>
  </si>
  <si>
    <t>2021-09-23 06:59:02</t>
  </si>
  <si>
    <t>2021-09-30 15:02:58</t>
  </si>
  <si>
    <t>2021-09-23 07:17:14</t>
  </si>
  <si>
    <t>2021-09-22 23:59:20</t>
  </si>
  <si>
    <t>2021-09-23 14:37:44</t>
  </si>
  <si>
    <t>2021-09-23 14:37:50</t>
  </si>
  <si>
    <t>2021-09-23 14:37:26</t>
  </si>
  <si>
    <t>2021-09-23 12:59:18</t>
  </si>
  <si>
    <t>2021-09-23 14:43:38</t>
  </si>
  <si>
    <t>2021-09-23 14:43:42</t>
  </si>
  <si>
    <t>2021-09-23 14:44:28</t>
  </si>
  <si>
    <t>2021-09-23 18:50:26</t>
  </si>
  <si>
    <t>2021-09-23 06:24:04</t>
  </si>
  <si>
    <t>2021-09-23 17:11:00</t>
  </si>
  <si>
    <t>2021-09-28 08:07:38</t>
  </si>
  <si>
    <t>2021-09-30 21:39:38</t>
  </si>
  <si>
    <t>2021-09-23 17:05:30</t>
  </si>
  <si>
    <t>2021-09-23 17:46:12</t>
  </si>
  <si>
    <t>2021-09-23 19:51:56</t>
  </si>
  <si>
    <t>2021-09-23 19:42:18</t>
  </si>
  <si>
    <t>2021-09-23 20:02:00</t>
  </si>
  <si>
    <t>2021-09-23 18:14:24</t>
  </si>
  <si>
    <t>2021-09-29 21:46:54</t>
  </si>
  <si>
    <t>2021-09-24 02:25:36</t>
  </si>
  <si>
    <t>2021-09-23 11:59:58</t>
  </si>
  <si>
    <t>2021-09-23 18:47:18</t>
  </si>
  <si>
    <t>2021-09-29 02:29:06</t>
  </si>
  <si>
    <t>2021-09-24 07:45:02</t>
  </si>
  <si>
    <t>2021-09-24 05:42:26</t>
  </si>
  <si>
    <t>2021-09-24 07:45:10</t>
  </si>
  <si>
    <t>2021-09-24 22:51:44</t>
  </si>
  <si>
    <t>2021-09-24 10:23:46</t>
  </si>
  <si>
    <t>2021-09-24 05:27:54</t>
  </si>
  <si>
    <t>2021-09-23 18:49:32</t>
  </si>
  <si>
    <t>2021-09-24 10:31:04</t>
  </si>
  <si>
    <t>2021-09-24 17:27:44</t>
  </si>
  <si>
    <t>2021-09-24 10:17:58</t>
  </si>
  <si>
    <t>2021-09-25 02:44:04</t>
  </si>
  <si>
    <t>2021-09-25 02:44:10</t>
  </si>
  <si>
    <t>2021-09-24 20:16:22</t>
  </si>
  <si>
    <t>2021-09-25 00:31:32</t>
  </si>
  <si>
    <t>2021-09-25 07:07:30</t>
  </si>
  <si>
    <t>2021-09-25 07:07:14</t>
  </si>
  <si>
    <t>2021-09-24 12:20:38</t>
  </si>
  <si>
    <t>2021-09-25 01:10:46</t>
  </si>
  <si>
    <t>2021-09-25 00:18:42</t>
  </si>
  <si>
    <t>2021-09-25 00:34:44</t>
  </si>
  <si>
    <t>2021-09-24 23:06:58</t>
  </si>
  <si>
    <t>2021-09-24 23:07:08</t>
  </si>
  <si>
    <t>2021-09-24 23:07:06</t>
  </si>
  <si>
    <t>2021-09-26 21:24:16</t>
  </si>
  <si>
    <t>2021-09-25 07:20:50</t>
  </si>
  <si>
    <t>2021-09-25 21:56:00</t>
  </si>
  <si>
    <t>2021-09-25 14:46:52</t>
  </si>
  <si>
    <t>2021-09-27 02:55:00</t>
  </si>
  <si>
    <t>2021-09-25 21:34:40</t>
  </si>
  <si>
    <t>2021-09-26 00:51:42</t>
  </si>
  <si>
    <t>2021-09-25 21:20:14</t>
  </si>
  <si>
    <t>2021-09-29 19:44:12</t>
  </si>
  <si>
    <t>2021-09-26 00:09:52</t>
  </si>
  <si>
    <t>2021-09-25 12:03:40</t>
  </si>
  <si>
    <t>2021-09-25 20:24:14</t>
  </si>
  <si>
    <t>2021-09-27 05:21:36</t>
  </si>
  <si>
    <t>2021-09-27 05:47:30</t>
  </si>
  <si>
    <t>2021-09-27 03:00:35</t>
  </si>
  <si>
    <t>2021-09-25 22:48:04</t>
  </si>
  <si>
    <t>2021-09-30 20:51:32</t>
  </si>
  <si>
    <t>2021-09-26 04:05:50</t>
  </si>
  <si>
    <t>2021-09-26 22:47:20</t>
  </si>
  <si>
    <t>2021-09-26 08:35:14</t>
  </si>
  <si>
    <t>2021-09-27 17:22:38</t>
  </si>
  <si>
    <t>2021-09-26 22:54:06</t>
  </si>
  <si>
    <t>2021-09-27 19:46:02</t>
  </si>
  <si>
    <t>2021-09-27 05:17:18</t>
  </si>
  <si>
    <t>2021-09-27 05:08:08</t>
  </si>
  <si>
    <t>2021-09-30 16:30:58</t>
  </si>
  <si>
    <t>2021-09-27 22:32:58</t>
  </si>
  <si>
    <t>2021-09-27 01:46:36</t>
  </si>
  <si>
    <t>2021-09-29 19:50:36</t>
  </si>
  <si>
    <t>2021-09-27 16:44:48</t>
  </si>
  <si>
    <t>2021-09-26 16:19:30</t>
  </si>
  <si>
    <t>2021-09-26 16:55:58</t>
  </si>
  <si>
    <t>2021-09-26 13:55:04</t>
  </si>
  <si>
    <t>2021-09-27 06:10:06</t>
  </si>
  <si>
    <t>2021-09-26 16:55:48</t>
  </si>
  <si>
    <t>2021-09-26 20:47:12</t>
  </si>
  <si>
    <t>2021-09-26 18:45:08</t>
  </si>
  <si>
    <t>2021-09-27 14:56:06</t>
  </si>
  <si>
    <t>2021-09-26 19:36:46</t>
  </si>
  <si>
    <t>2021-09-27 03:11:54</t>
  </si>
  <si>
    <t>2021-09-30 13:30:00</t>
  </si>
  <si>
    <t>2021-09-27 00:20:52</t>
  </si>
  <si>
    <t>2021-09-27 00:20:58</t>
  </si>
  <si>
    <t>2021-09-26 16:15:14</t>
  </si>
  <si>
    <t>2021-09-26 21:11:20</t>
  </si>
  <si>
    <t>2021-09-26 21:11:04</t>
  </si>
  <si>
    <t>2021-09-27 06:06:28</t>
  </si>
  <si>
    <t>2021-09-27 05:59:40</t>
  </si>
  <si>
    <t>2021-09-26 20:33:22</t>
  </si>
  <si>
    <t>2021-09-27 06:37:28</t>
  </si>
  <si>
    <t>2021-09-27 06:37:30</t>
  </si>
  <si>
    <t>2021-09-26 20:33:34</t>
  </si>
  <si>
    <t>2021-09-26 21:24:20</t>
  </si>
  <si>
    <t>2021-09-27 05:59:46</t>
  </si>
  <si>
    <t>2021-09-27 06:05:20</t>
  </si>
  <si>
    <t>2021-09-27 13:36:18</t>
  </si>
  <si>
    <t>2021-09-27 07:35:12</t>
  </si>
  <si>
    <t>2021-09-27 12:51:46</t>
  </si>
  <si>
    <t>2021-09-27 14:51:04</t>
  </si>
  <si>
    <t>2021-09-30 13:19:30</t>
  </si>
  <si>
    <t>2021-09-27 19:02:58</t>
  </si>
  <si>
    <t>2021-09-27 16:35:02</t>
  </si>
  <si>
    <t>2021-09-27 16:35:08</t>
  </si>
  <si>
    <t>2021-09-27 15:04:32</t>
  </si>
  <si>
    <t>2021-09-29 16:42:12</t>
  </si>
  <si>
    <t>2021-09-27 21:53:06</t>
  </si>
  <si>
    <t>2021-09-27 20:08:42</t>
  </si>
  <si>
    <t>2021-09-27 22:18:14</t>
  </si>
  <si>
    <t>2021-09-28 05:01:20</t>
  </si>
  <si>
    <t>2021-09-27 17:33:46</t>
  </si>
  <si>
    <t>2021-09-27 18:21:40</t>
  </si>
  <si>
    <t>2021-09-27 20:08:28</t>
  </si>
  <si>
    <t>2021-09-28 08:47:36</t>
  </si>
  <si>
    <t>2021-09-28 05:59:40</t>
  </si>
  <si>
    <t>2021-09-28 05:59:44</t>
  </si>
  <si>
    <t>2021-09-28 06:07:58</t>
  </si>
  <si>
    <t>2021-09-28 06:08:02</t>
  </si>
  <si>
    <t>2021-09-27 23:24:20</t>
  </si>
  <si>
    <t>2021-09-28 12:14:22</t>
  </si>
  <si>
    <t>2021-09-27 23:05:46</t>
  </si>
  <si>
    <t>2021-09-28 14:52:38</t>
  </si>
  <si>
    <t>2021-09-28 14:52:32</t>
  </si>
  <si>
    <t>2021-09-28 13:48:06</t>
  </si>
  <si>
    <t>2021-09-28 13:48:08</t>
  </si>
  <si>
    <t>2021-09-28 18:46:22</t>
  </si>
  <si>
    <t>2021-09-28 15:14:36</t>
  </si>
  <si>
    <t>2021-09-28 15:14:26</t>
  </si>
  <si>
    <t>2021-09-28 18:46:26</t>
  </si>
  <si>
    <t>2021-09-28 18:46:30</t>
  </si>
  <si>
    <t>2021-09-28 19:55:14</t>
  </si>
  <si>
    <t>2021-09-28 13:11:30</t>
  </si>
  <si>
    <t>2021-09-28 21:12:58</t>
  </si>
  <si>
    <t>2021-09-29 01:57:20</t>
  </si>
  <si>
    <t>2021-09-29 04:24:58</t>
  </si>
  <si>
    <t>2021-09-29 06:12:26</t>
  </si>
  <si>
    <t>2021-09-29 06:34:46</t>
  </si>
  <si>
    <t>2021-09-28 23:05:28</t>
  </si>
  <si>
    <t>2021-09-28 23:05:10</t>
  </si>
  <si>
    <t>2021-09-28 22:36:34</t>
  </si>
  <si>
    <t>2021-09-28 23:01:42</t>
  </si>
  <si>
    <t>2021-09-29 12:32:10</t>
  </si>
  <si>
    <t>2021-09-29 16:47:46</t>
  </si>
  <si>
    <t>2021-09-29 17:08:04</t>
  </si>
  <si>
    <t>2021-09-29 19:27:12</t>
  </si>
  <si>
    <t>2021-09-29 19:27:18</t>
  </si>
  <si>
    <t>2021-09-29 09:55:10</t>
  </si>
  <si>
    <t>2021-09-29 10:34:32</t>
  </si>
  <si>
    <t>2021-09-29 21:47:04</t>
  </si>
  <si>
    <t>2021-09-29 21:28:46</t>
  </si>
  <si>
    <t>2021-09-29 17:04:30</t>
  </si>
  <si>
    <t>2021-09-30 03:43:54</t>
  </si>
  <si>
    <t>2021-09-30 03:44:00</t>
  </si>
  <si>
    <t>2021-09-29 21:23:54</t>
  </si>
  <si>
    <t>2021-09-30 05:19:46</t>
  </si>
  <si>
    <t>2021-09-30 21:20:52</t>
  </si>
  <si>
    <t>2021-09-30 08:15:48</t>
  </si>
  <si>
    <t>2021-09-30 08:15:32</t>
  </si>
  <si>
    <t>2021-09-30 01:48:32</t>
  </si>
  <si>
    <t>2021-09-30 01:48:16</t>
  </si>
  <si>
    <t>2021-09-29 19:59:56</t>
  </si>
  <si>
    <t>2021-09-30 08:40:56</t>
  </si>
  <si>
    <t>2021-09-29 23:49:22</t>
  </si>
  <si>
    <t>2021-09-30 10:27:58</t>
  </si>
  <si>
    <t>2021-09-29 22:27:02</t>
  </si>
  <si>
    <t>2021-09-30 11:44:48</t>
  </si>
  <si>
    <t>2021-09-30 10:27:54</t>
  </si>
  <si>
    <t>2021-09-29 23:21:24</t>
  </si>
  <si>
    <t>2021-09-30 10:39:26</t>
  </si>
  <si>
    <t>2021-09-30 12:23:34</t>
  </si>
  <si>
    <t>2021-09-30 14:38:08</t>
  </si>
  <si>
    <t>2021-09-30 02:07:32</t>
  </si>
  <si>
    <t>2021-09-30 02:53:28</t>
  </si>
  <si>
    <t>2021-09-30 16:44:46</t>
  </si>
  <si>
    <t>2021-09-30 17:13:34</t>
  </si>
  <si>
    <t>2021-09-30 17:27:28</t>
  </si>
  <si>
    <t>2021-09-30 18:04:44</t>
  </si>
  <si>
    <t>2021-09-30 07:06:42</t>
  </si>
  <si>
    <t>2021-09-30 21:12:32</t>
  </si>
  <si>
    <t>2021-09-30 22:46:24</t>
  </si>
  <si>
    <t>2021-09-30 07:18:18</t>
  </si>
  <si>
    <t>2021-09-30 23:22:08</t>
  </si>
  <si>
    <t>2021-09-30 23:51:46</t>
  </si>
  <si>
    <t>2021-09-30 22:32:52</t>
  </si>
  <si>
    <t>2021-09-30 10:16:20</t>
  </si>
  <si>
    <t>2021-09-30 14:13:10</t>
  </si>
  <si>
    <t>2021-09-30 13:38:14</t>
  </si>
  <si>
    <t>2021-09-30 14:46:48</t>
  </si>
  <si>
    <t>2021-09-30 22:16:12</t>
  </si>
  <si>
    <t>2021-09-30 21:08:52</t>
  </si>
  <si>
    <t>2021-09-30 23:59:02</t>
  </si>
  <si>
    <t>2021-09-30 20:46:22</t>
  </si>
  <si>
    <t>2021-09-30 22:18:46</t>
  </si>
  <si>
    <t>2021-09-30 22:18:26</t>
  </si>
  <si>
    <t>2021-09-30 22:18:34</t>
  </si>
  <si>
    <t>2021-09-30 22:20:08</t>
  </si>
  <si>
    <t>2021-09-30 23:24:36</t>
  </si>
  <si>
    <t>34ELA546</t>
  </si>
  <si>
    <t>2411/5576</t>
  </si>
  <si>
    <t>562097540</t>
  </si>
  <si>
    <t>2411/5577</t>
  </si>
  <si>
    <t>562097623</t>
  </si>
  <si>
    <t>81FS477</t>
  </si>
  <si>
    <t>2411/5578</t>
  </si>
  <si>
    <t>562097627</t>
  </si>
  <si>
    <t>2031-10-04 00:00:00</t>
  </si>
  <si>
    <t>35FK650</t>
  </si>
  <si>
    <t>2411/5579</t>
  </si>
  <si>
    <t>562097631</t>
  </si>
  <si>
    <t>2021-10-05 03:57:29</t>
  </si>
  <si>
    <t>704310*******7432</t>
  </si>
  <si>
    <t>2A3740C599B4881F370825D78B182CFB692A5C9F7AC1560F657E5034AC7E7E15</t>
  </si>
  <si>
    <t>2021-10-05 05:02:55</t>
  </si>
  <si>
    <t>E44CB11B0FB749AF947EB05362A59A4EDD661F8174A5995E66A13C81C89B7DE2</t>
  </si>
  <si>
    <t>2021-10-05 13:55:37</t>
  </si>
  <si>
    <t>14BE5DF352CD3BC6B0E32A78A60FEDC8B48712B946F72C339C1E43B49F5968BC</t>
  </si>
  <si>
    <t>2021-10-05 17:01:42</t>
  </si>
  <si>
    <t>9ECB9F261674DC2EEEB25FBB4BEBEE76B0E08C46E2787352DEFBB464392C6297</t>
  </si>
  <si>
    <t>2021-10-05 22:14:18</t>
  </si>
  <si>
    <t>704310*******9978</t>
  </si>
  <si>
    <t>6102DCB56CC14CF069DF09E4F03018CB4F39A69132C34F407BEFBBE6A2EABCCC</t>
  </si>
  <si>
    <t>241/227</t>
  </si>
  <si>
    <t>ДЕБЛОК 06/10/2021 /  БЛОК 23/8/2021</t>
  </si>
  <si>
    <t>2021-10-07 03:00:03</t>
  </si>
  <si>
    <t>42PP020</t>
  </si>
  <si>
    <t>2411/5580</t>
  </si>
  <si>
    <t>562097635</t>
  </si>
  <si>
    <t>42PP747</t>
  </si>
  <si>
    <t>2411/5581</t>
  </si>
  <si>
    <t>562097607</t>
  </si>
  <si>
    <t>34EIN354</t>
  </si>
  <si>
    <t>2411/5582</t>
  </si>
  <si>
    <t>562097611</t>
  </si>
  <si>
    <t>35ATL858</t>
  </si>
  <si>
    <t>2411/5583</t>
  </si>
  <si>
    <t>562097548</t>
  </si>
  <si>
    <t>2021-10-06 11:36:25</t>
  </si>
  <si>
    <t>2021-10-06 18:23:43</t>
  </si>
  <si>
    <t>704310*******2575</t>
  </si>
  <si>
    <t>1FFAB3351D870209EE91F565A3ACFA1FD38600C3F5882DCFBDD76828D2EE4A8D</t>
  </si>
  <si>
    <t>2021-10-06 19:13:48</t>
  </si>
  <si>
    <t>704310*******7220</t>
  </si>
  <si>
    <t>FC981C58179E0D18449EB0E90AF5316D79E50BE07E28FAC007C8AB43F6A9472C</t>
  </si>
  <si>
    <t>БЛОК 7/10/2021</t>
  </si>
  <si>
    <t>CB4151HC</t>
  </si>
  <si>
    <t>2412/1025</t>
  </si>
  <si>
    <t>544789435</t>
  </si>
  <si>
    <t>2412/1026</t>
  </si>
  <si>
    <t>544789463</t>
  </si>
  <si>
    <t>34DL2958</t>
  </si>
  <si>
    <t>2412/1027</t>
  </si>
  <si>
    <t>544789479</t>
  </si>
  <si>
    <t>PU992ZC</t>
  </si>
  <si>
    <t>2412/1028</t>
  </si>
  <si>
    <t>544789472</t>
  </si>
  <si>
    <t>2031-10-05 00:00:00</t>
  </si>
  <si>
    <t>34EKY402</t>
  </si>
  <si>
    <t>2411/5584</t>
  </si>
  <si>
    <t>562097615</t>
  </si>
  <si>
    <t>CB2526CT</t>
  </si>
  <si>
    <t>2411/5585</t>
  </si>
  <si>
    <t>562097619</t>
  </si>
  <si>
    <t>34DTM197</t>
  </si>
  <si>
    <t>2411/5586</t>
  </si>
  <si>
    <t>562097591</t>
  </si>
  <si>
    <t>34EAB944</t>
  </si>
  <si>
    <t>2411/5587</t>
  </si>
  <si>
    <t>562097595</t>
  </si>
  <si>
    <t>2031-10-06 00:00:00</t>
  </si>
  <si>
    <t>2411/5588</t>
  </si>
  <si>
    <t>562097599</t>
  </si>
  <si>
    <t>34CYA044</t>
  </si>
  <si>
    <t>2411/5589</t>
  </si>
  <si>
    <t>562097603</t>
  </si>
  <si>
    <t>2411/5590</t>
  </si>
  <si>
    <t>562097632</t>
  </si>
  <si>
    <t>2021-10-07 07:29:50</t>
  </si>
  <si>
    <t>34530434E488BBA702FECB3FB5253144AD87CF6AD83113AB40117479A2F8580B</t>
  </si>
  <si>
    <t>2021-10-07 07:52:53</t>
  </si>
  <si>
    <t>704310*******6373</t>
  </si>
  <si>
    <t>A308D5182D08D5AD88FB593901D26F8CD993F7FC38076DF87D3A24C20EA07B3F</t>
  </si>
  <si>
    <t>2021-10-07 11:02:18</t>
  </si>
  <si>
    <t>2021-10-07 11:08:45</t>
  </si>
  <si>
    <t>704310*******1142</t>
  </si>
  <si>
    <t>EDAE59594C6A29AB75387C8ACC526DFCB847EDD09FF0615D608CADA4109A8141</t>
  </si>
  <si>
    <t>2021-10-09 03:00:03</t>
  </si>
  <si>
    <t>2021-10-09 03:00:02</t>
  </si>
  <si>
    <t>RI0500CF</t>
  </si>
  <si>
    <t>2412/1029</t>
  </si>
  <si>
    <t>544789464</t>
  </si>
  <si>
    <t>2031-10-07 00:00:00</t>
  </si>
  <si>
    <t>T98J847</t>
  </si>
  <si>
    <t>2412/1030</t>
  </si>
  <si>
    <t>544789483</t>
  </si>
  <si>
    <t>RI9405L</t>
  </si>
  <si>
    <t>2412/1031</t>
  </si>
  <si>
    <t>544789484</t>
  </si>
  <si>
    <t>2412/1032</t>
  </si>
  <si>
    <t>544803366</t>
  </si>
  <si>
    <t>34HH3135</t>
  </si>
  <si>
    <t>2411/5591</t>
  </si>
  <si>
    <t>562097636</t>
  </si>
  <si>
    <t>2021-10-08 00:56:06</t>
  </si>
  <si>
    <t>2031-10-08 00:00:00</t>
  </si>
  <si>
    <t>704310*******1588</t>
  </si>
  <si>
    <t>67802BE9193EA3611AAF294503AA19E6BDB5C22FD5A1A6ECC2F9EFEEFC86274B</t>
  </si>
  <si>
    <t>31FK876</t>
  </si>
  <si>
    <t>2411/5592</t>
  </si>
  <si>
    <t>562097544</t>
  </si>
  <si>
    <t>2021-10-08 05:52:32</t>
  </si>
  <si>
    <t>46A1AE9EB9CCEEA7AC07FFE239E3A23490DA900AE8F7933E5007AF9609D4D9FE</t>
  </si>
  <si>
    <t>KC929HH</t>
  </si>
  <si>
    <t>2412/1033</t>
  </si>
  <si>
    <t>544789457</t>
  </si>
  <si>
    <t>2021-10-08 05:55:42</t>
  </si>
  <si>
    <t>704310*******3402</t>
  </si>
  <si>
    <t>A452628B69873581F37E083DF2A0BC0C17B6967D059D730A64301A15DC9D4626</t>
  </si>
  <si>
    <t>06CJH217</t>
  </si>
  <si>
    <t>2411/5593</t>
  </si>
  <si>
    <t>562097543</t>
  </si>
  <si>
    <t>2021-10-08 10:17:35</t>
  </si>
  <si>
    <t>704310*******6287</t>
  </si>
  <si>
    <t>CD2AB7DD92A2AC9DB4DD88290DD05EC4B6C640FAC46E83295057ED3B0F6CBB5C</t>
  </si>
  <si>
    <t>PA9190KC</t>
  </si>
  <si>
    <t>2412/1034</t>
  </si>
  <si>
    <t>544789467</t>
  </si>
  <si>
    <t>2021-10-08 12:19:46</t>
  </si>
  <si>
    <t>051E77884BE2C6BBECF9AA8970FF847241972912B47F7D46C2B44083AD156FE2</t>
  </si>
  <si>
    <t>14KE460</t>
  </si>
  <si>
    <t>2411/5594</t>
  </si>
  <si>
    <t>562097620</t>
  </si>
  <si>
    <t>2021-10-08 14:15:39</t>
  </si>
  <si>
    <t>704310*******9960</t>
  </si>
  <si>
    <t>3259BDE5402B18CD41EEB32C865951148F18A94FF8EC184CD1145745798983B0</t>
  </si>
  <si>
    <t>33AGM435</t>
  </si>
  <si>
    <t>2411/5595</t>
  </si>
  <si>
    <t>562097624</t>
  </si>
  <si>
    <t>2021-10-08 14:34:42</t>
  </si>
  <si>
    <t>77EB9C85EDF3D3E864142106B45C0A746D8FBBE1F2B01AA1EE412FDBDBD216BD</t>
  </si>
  <si>
    <t>34EMT331</t>
  </si>
  <si>
    <t>2411/5596</t>
  </si>
  <si>
    <t>562097628</t>
  </si>
  <si>
    <t>2021-10-08 14:38:22</t>
  </si>
  <si>
    <t>704310*******8534</t>
  </si>
  <si>
    <t>1D2066D635AB11240555BAC3C4115F2C2EF36E15E0A37B69DCCF0D81BCE92EB3</t>
  </si>
  <si>
    <t>2411/5597</t>
  </si>
  <si>
    <t>562097608</t>
  </si>
  <si>
    <t>2021-10-08 14:45:34</t>
  </si>
  <si>
    <t>704310*******3935</t>
  </si>
  <si>
    <t>556537FF6A0250E3DC18E774C7A5DBA4FEFDB607EF346E8E2DB230DA89795016</t>
  </si>
  <si>
    <t>2411/5598</t>
  </si>
  <si>
    <t>562097612</t>
  </si>
  <si>
    <t>2021-10-08 14:59:25</t>
  </si>
  <si>
    <t>34EMT460</t>
  </si>
  <si>
    <t>2411/5599</t>
  </si>
  <si>
    <t>562097552</t>
  </si>
  <si>
    <t>2021-10-08 16:53:58</t>
  </si>
  <si>
    <t>704310*******9206</t>
  </si>
  <si>
    <t>8317D36C77D471085822A8B6A96DF3FB1AC82E81DE15463FB9B3082D4D921D91</t>
  </si>
  <si>
    <t>NZ349GG</t>
  </si>
  <si>
    <t>2411/5600</t>
  </si>
  <si>
    <t>562097556</t>
  </si>
  <si>
    <t>2021-10-08 17:47:27</t>
  </si>
  <si>
    <t>704310*******1433</t>
  </si>
  <si>
    <t>B176E819FB0DE3CF53E6818302C4A3F5ACCE847E21D511793E29425B8874425F</t>
  </si>
  <si>
    <t>2411/5601</t>
  </si>
  <si>
    <t>562097560</t>
  </si>
  <si>
    <t>2021-10-09 10:17:43</t>
  </si>
  <si>
    <t>2031-10-09 00:00:00</t>
  </si>
  <si>
    <t>C4D0F04510B57D65E6EC560E6E5D62F2473E8CB92907313CAD491AFCB01C107D</t>
  </si>
  <si>
    <t>35BAG945</t>
  </si>
  <si>
    <t>2411/5602</t>
  </si>
  <si>
    <t>562097564</t>
  </si>
  <si>
    <t>2021-10-09 15:10:06</t>
  </si>
  <si>
    <t>41ACD76A735005140E879FAF6F32E7C663662FFF113B58618BBC486F3E306EAD</t>
  </si>
  <si>
    <t>35BAC735</t>
  </si>
  <si>
    <t>2411/5603</t>
  </si>
  <si>
    <t>562097568</t>
  </si>
  <si>
    <t>2021-10-09 18:29:25</t>
  </si>
  <si>
    <t>704310*******1086</t>
  </si>
  <si>
    <t>48A517D5A731EFF16F1F605495ED7825ACF222A56500F8F8FF8B7FE833594276</t>
  </si>
  <si>
    <t>34DA8384</t>
  </si>
  <si>
    <t>2411/5604</t>
  </si>
  <si>
    <t>562097572</t>
  </si>
  <si>
    <t>2021-10-10 00:29:41</t>
  </si>
  <si>
    <t>2031-10-10 00:00:00</t>
  </si>
  <si>
    <t>A1237138A9AC0539A05D4395016DE019A680B6CF27C290091644691C64A6AF05</t>
  </si>
  <si>
    <t>14ABJ163</t>
  </si>
  <si>
    <t>2411/5605</t>
  </si>
  <si>
    <t>562097576</t>
  </si>
  <si>
    <t>2021-10-10 03:14:47</t>
  </si>
  <si>
    <t>704310*******6741</t>
  </si>
  <si>
    <t>CF7F2BC97005773777E074279BDAE2D3A0FE91079EC47D27D40F46232F18C89B</t>
  </si>
  <si>
    <t>2021-10-10 09:12:33</t>
  </si>
  <si>
    <t>C26801B23E40C7A3E13A50F6B8683EB88221E5F9250BA6703862593EBF30F2B6</t>
  </si>
  <si>
    <t>2021-10-10 13:23:03</t>
  </si>
  <si>
    <t>704310*******3871</t>
  </si>
  <si>
    <t>477400D6A8E6CB2365702DADB3259D21EC633E4DED9D9E1B792AC8AA67029F0E</t>
  </si>
  <si>
    <t>2021-10-10 13:46:50</t>
  </si>
  <si>
    <t>704310*******4328</t>
  </si>
  <si>
    <t>AF610735AA7417520979122182F8674BCB94E513BF048E2CFD2DC8CC2181791B</t>
  </si>
  <si>
    <t>2021-10-10 13:57:28</t>
  </si>
  <si>
    <t>704310*******5849</t>
  </si>
  <si>
    <t>A1578298305242ED3DF24FBC3D9E0D63661B333A5B0E0D3C6C1844AE172EAE6E</t>
  </si>
  <si>
    <t>2021-10-10 16:05:58</t>
  </si>
  <si>
    <t>704310*******8062</t>
  </si>
  <si>
    <t>F4462464C592E98E12F90945A97CDE08F286B08E510AD2F3C778395DCDC82263</t>
  </si>
  <si>
    <t>2021-10-10 18:59:20</t>
  </si>
  <si>
    <t>D30EB6F5451842846FF7B6A6B70BE4AC4CAB00365EDF763275A30DE396210334</t>
  </si>
  <si>
    <t>2021-10-10 20:12:52</t>
  </si>
  <si>
    <t>12454CA56676FBCEDD9ACA179C71DF8DB016D54B3BBB9CC8A4AD3477F90E2BC5</t>
  </si>
  <si>
    <t>2021-10-10 20:16:08</t>
  </si>
  <si>
    <t>2423A1B710B9A535CCA921F491FDD98BD142BE140283A80D39293CAADF4E3732</t>
  </si>
  <si>
    <t>БЛОК 11/10/2021</t>
  </si>
  <si>
    <t>/242145/144/106</t>
  </si>
  <si>
    <t>38AFB226</t>
  </si>
  <si>
    <t>2411/5606</t>
  </si>
  <si>
    <t>562097580</t>
  </si>
  <si>
    <t>34DMA863</t>
  </si>
  <si>
    <t>2411/5607</t>
  </si>
  <si>
    <t>562097584</t>
  </si>
  <si>
    <t>34DZV615</t>
  </si>
  <si>
    <t>2411/5608</t>
  </si>
  <si>
    <t>562097588</t>
  </si>
  <si>
    <t>ZG8365HU</t>
  </si>
  <si>
    <t>2411/5609</t>
  </si>
  <si>
    <t>562097592</t>
  </si>
  <si>
    <t>34CRY973</t>
  </si>
  <si>
    <t>2411/5610</t>
  </si>
  <si>
    <t>562097596</t>
  </si>
  <si>
    <t>K16M523</t>
  </si>
  <si>
    <t>2412/1035</t>
  </si>
  <si>
    <t>431073615</t>
  </si>
  <si>
    <t>34BME666</t>
  </si>
  <si>
    <t>2411/5611</t>
  </si>
  <si>
    <t>562097600</t>
  </si>
  <si>
    <t>O76E368</t>
  </si>
  <si>
    <t>2412/1036</t>
  </si>
  <si>
    <t>425312964</t>
  </si>
  <si>
    <t>RI1110Z</t>
  </si>
  <si>
    <t>2412/1037</t>
  </si>
  <si>
    <t>425822882</t>
  </si>
  <si>
    <t>2021-10-12 03:28:14</t>
  </si>
  <si>
    <t>2031-10-12 00:00:00</t>
  </si>
  <si>
    <t>2411/5612</t>
  </si>
  <si>
    <t>562098669</t>
  </si>
  <si>
    <t>2021-10-12 04:05:42</t>
  </si>
  <si>
    <t>3B38DAC7AE84653BD4C8AAB2AFC2243ED12439B859D9F3A1EEEDC69ADC9F05DE</t>
  </si>
  <si>
    <t>35UE086</t>
  </si>
  <si>
    <t>2411/5613</t>
  </si>
  <si>
    <t>562098673</t>
  </si>
  <si>
    <t>2021-10-12 08:19:05</t>
  </si>
  <si>
    <t>26B412256149C2597BA908BFF089C8F3188B921000A7F2BA0F66B61F17EDB41B</t>
  </si>
  <si>
    <t>2021-10-12 08:35:31</t>
  </si>
  <si>
    <t>704310*******1720</t>
  </si>
  <si>
    <t>F1058740FD59C44FADEEA3E0C13E41DEA85C931EF7FA61B297D2013EE325A703</t>
  </si>
  <si>
    <t>2021-10-12 09:20:11</t>
  </si>
  <si>
    <t>704310*******4237</t>
  </si>
  <si>
    <t>77C0595AFF42D8B14ACE071B3A3285C34C28106AEF682691574586A22155FD25</t>
  </si>
  <si>
    <t>2021-10-12 14:53:56</t>
  </si>
  <si>
    <t>5BC16737A89DAE7D9AFAD27E06038FED9A8B0756C0DA0BDD6E5C363B548D1128</t>
  </si>
  <si>
    <t>2021-10-12 17:02:59</t>
  </si>
  <si>
    <t>6B8B68667226F3735369F696A719482F82AA7FD16635772BD45FC5ADDFA0716D</t>
  </si>
  <si>
    <t>2021-10-12 20:48:46</t>
  </si>
  <si>
    <t>704310*******8013</t>
  </si>
  <si>
    <t>1F26DAD7BABF658FA0A985E100B63CB32B2DA85D18E6EE73176C97169E1696E5</t>
  </si>
  <si>
    <t>2021-10-12 22:29:52</t>
  </si>
  <si>
    <t>DCB199FF915EB989D8438049979EA9D52D684483B5E039091DBF78AB5411E44A</t>
  </si>
  <si>
    <t>2021-10-12 23:47:20</t>
  </si>
  <si>
    <t>704310*******5250</t>
  </si>
  <si>
    <t>08084BCA7BF7105C556C62AEA631EA0108A0D2EBB035F64989C320CAC745B239</t>
  </si>
  <si>
    <t>2021-10-12 23:49:23</t>
  </si>
  <si>
    <t>704310*******3108</t>
  </si>
  <si>
    <t>D767746E43ED0AFE6B5A7E52C544A55DCD6CE24238CAD9D999157A20DCF46985</t>
  </si>
  <si>
    <t>42AHG208</t>
  </si>
  <si>
    <t>2411/5614</t>
  </si>
  <si>
    <t>562098677</t>
  </si>
  <si>
    <t>42ADH819</t>
  </si>
  <si>
    <t>2411/5615</t>
  </si>
  <si>
    <t>562098681</t>
  </si>
  <si>
    <t>33R3901</t>
  </si>
  <si>
    <t>2411/5616</t>
  </si>
  <si>
    <t>562098685</t>
  </si>
  <si>
    <t>VU685EG</t>
  </si>
  <si>
    <t>2410/201</t>
  </si>
  <si>
    <t>562096790</t>
  </si>
  <si>
    <t>16SRB30</t>
  </si>
  <si>
    <t>2411/5617</t>
  </si>
  <si>
    <t>562098689</t>
  </si>
  <si>
    <t>81ABY502</t>
  </si>
  <si>
    <t>2411/5618</t>
  </si>
  <si>
    <t>562098693</t>
  </si>
  <si>
    <t>81ABY500</t>
  </si>
  <si>
    <t>2411/5619</t>
  </si>
  <si>
    <t>562098697</t>
  </si>
  <si>
    <t>2021-10-13 08:18:20</t>
  </si>
  <si>
    <t>704310*******1879</t>
  </si>
  <si>
    <t>8C1C0D0B9F49E6EFC28B2661F3006D7DE402031D4DC748CFF7A7660D981FCE3D</t>
  </si>
  <si>
    <t>2021-10-13 08:24:24</t>
  </si>
  <si>
    <t>704310*******6703</t>
  </si>
  <si>
    <t>6B6E07A11C4F730D307EA509446CA0AC4D782B905B7A863BB46A1B7779A73372</t>
  </si>
  <si>
    <t>2021-10-13 10:32:31</t>
  </si>
  <si>
    <t>FED39E296962F8F717B2B8BCB48BCDB5431F8F6EB873BD064E496AF1FE841777</t>
  </si>
  <si>
    <t>2021-10-13 13:42:50</t>
  </si>
  <si>
    <t>704310*******6132</t>
  </si>
  <si>
    <t>EF374B0D53D5FF7021BA2976E508459FFED855A9F79129A32CB3C2012A20E23E</t>
  </si>
  <si>
    <t>2021-10-13 13:46:06</t>
  </si>
  <si>
    <t>704310*******3759</t>
  </si>
  <si>
    <t>36AA40250AED31DDC63F69B09A0627E4C9E4E82EF08D934878940203056C8FE5</t>
  </si>
  <si>
    <t>2021-10-13 15:02:01</t>
  </si>
  <si>
    <t>704310*******2941</t>
  </si>
  <si>
    <t>BCAE213D5B16766FAB1096BF5FED645AB5DD63721C065C2418ED5A389FB0767E</t>
  </si>
  <si>
    <t>2021-10-13 15:13:04</t>
  </si>
  <si>
    <t>704310*******4828</t>
  </si>
  <si>
    <t>F1A61A9585CB09DA53D943FF3AF1721355870495F2E2A0AE6DE8ED1162B1D0E5</t>
  </si>
  <si>
    <t>2021-10-13 16:09:31</t>
  </si>
  <si>
    <t>704310*******2292</t>
  </si>
  <si>
    <t>A17039EC98A0BC0CCABE67C1374C2E7279DF34E373E50275A7A21450F899175F</t>
  </si>
  <si>
    <t>2021-10-13 16:14:30</t>
  </si>
  <si>
    <t>704310*******9701</t>
  </si>
  <si>
    <t>D54463788A3AB4D3CF4C1433DC20C2695984811D1EF6EB1B34E75B20C34616CF</t>
  </si>
  <si>
    <t>2021-10-13 18:31:17</t>
  </si>
  <si>
    <t>704310*******1817</t>
  </si>
  <si>
    <t>A05D9CE447738C001A787CF8CDD920D5B38EE0B22D95801D4CE215E63E09D281</t>
  </si>
  <si>
    <t>2021-10-13 19:08:12</t>
  </si>
  <si>
    <t>704310*******8395</t>
  </si>
  <si>
    <t>4FD5036ABB58C621B0808CCC42B48883FB3723FCDB9E43CB7307C47A1AD3340A</t>
  </si>
  <si>
    <t>2021-10-13 21:43:55</t>
  </si>
  <si>
    <t>9324ADA93C51E8CE7AAC8EA62639B90247AAD9B8C3E5FF2029130ECE421F776E</t>
  </si>
  <si>
    <t>2031-10-13 00:00:00</t>
  </si>
  <si>
    <t>CB9721CP</t>
  </si>
  <si>
    <t>2411/5620</t>
  </si>
  <si>
    <t>562098701</t>
  </si>
  <si>
    <t>81FP126</t>
  </si>
  <si>
    <t>2411/5621</t>
  </si>
  <si>
    <t>562098705</t>
  </si>
  <si>
    <t>16ASR83</t>
  </si>
  <si>
    <t>2411/5622</t>
  </si>
  <si>
    <t>562098730</t>
  </si>
  <si>
    <t>35BAG946</t>
  </si>
  <si>
    <t>2411/5623</t>
  </si>
  <si>
    <t>562098709</t>
  </si>
  <si>
    <t>16ARE217</t>
  </si>
  <si>
    <t>2411/5624</t>
  </si>
  <si>
    <t>562098735</t>
  </si>
  <si>
    <t>54AFV309</t>
  </si>
  <si>
    <t>2411/5625</t>
  </si>
  <si>
    <t>562098637</t>
  </si>
  <si>
    <t>34DTT900</t>
  </si>
  <si>
    <t>2411/5626</t>
  </si>
  <si>
    <t>562098641</t>
  </si>
  <si>
    <t>34BLK93</t>
  </si>
  <si>
    <t>2411/5627</t>
  </si>
  <si>
    <t>562098717</t>
  </si>
  <si>
    <t>34ELR330</t>
  </si>
  <si>
    <t>2411/5628</t>
  </si>
  <si>
    <t>562098713</t>
  </si>
  <si>
    <t>16ARE983</t>
  </si>
  <si>
    <t>2411/5629</t>
  </si>
  <si>
    <t>562098721</t>
  </si>
  <si>
    <t>34TR7174</t>
  </si>
  <si>
    <t>2411/5630</t>
  </si>
  <si>
    <t>562098645</t>
  </si>
  <si>
    <t>2021-10-14 03:19:40</t>
  </si>
  <si>
    <t>2031-10-14 00:00:00</t>
  </si>
  <si>
    <t>704310*******7531</t>
  </si>
  <si>
    <t>4ED2BC06D4972237DD73114345F28A31FA6E0ECAFC533AB5D52D79689FB8C677</t>
  </si>
  <si>
    <t>34SU0325</t>
  </si>
  <si>
    <t>2411/5631</t>
  </si>
  <si>
    <t>562098649</t>
  </si>
  <si>
    <t>2021-10-14 05:46:55</t>
  </si>
  <si>
    <t>62D2E5E7046F296C587D732E60138AD2FD854D946020A0211B9617177DCC1C2A</t>
  </si>
  <si>
    <t>33AHS123</t>
  </si>
  <si>
    <t>2411/5632</t>
  </si>
  <si>
    <t>562098653</t>
  </si>
  <si>
    <t>2021-10-14 07:01:28</t>
  </si>
  <si>
    <t>E949B3449F7D2641152AC886DCD65665938DD6937F6BE73B83FB791FAB3F3355</t>
  </si>
  <si>
    <t>2021-10-14 10:59:33</t>
  </si>
  <si>
    <t>704310*******4253</t>
  </si>
  <si>
    <t>9DC243EFB65C487798FD93F2AF1768E5F9474CEB14282F49F40F9EF56A86E4D2</t>
  </si>
  <si>
    <t>2021-10-14 12:49:50</t>
  </si>
  <si>
    <t>704310*******7256</t>
  </si>
  <si>
    <t>DF7539375DFFA84F31AC8CF5154B04559F4B178E7301E6C987B9E14818B45BD0</t>
  </si>
  <si>
    <t>2021-10-14 13:36:23</t>
  </si>
  <si>
    <t>704310*******8387</t>
  </si>
  <si>
    <t>333A7B2832873A88A483506940970E0DA04C005353E80BFD8277297F6AFB14F4</t>
  </si>
  <si>
    <t>2021-10-14 13:49:14</t>
  </si>
  <si>
    <t>704310*******8043</t>
  </si>
  <si>
    <t>9B037B56438033E4F74BD3B1482F50F507768C1466E16171B532D544B135F533</t>
  </si>
  <si>
    <t>2021-10-14 15:09:41</t>
  </si>
  <si>
    <t>704310*******1784</t>
  </si>
  <si>
    <t>4A5FD6F3F42C0C1B5381EAE17950989B87FD65CAEA3D092ED182DB17E9FB8929</t>
  </si>
  <si>
    <t>2021-10-14 17:00:01</t>
  </si>
  <si>
    <t>E983ED43430FB1B7C44A9125CC3415EF1CC32A381ADE3AFCEBE8295C3ABE7301</t>
  </si>
  <si>
    <t>2021-10-14 17:55:19</t>
  </si>
  <si>
    <t>704310*******4717</t>
  </si>
  <si>
    <t>DEB2F82E82032FD804BC41FBB27283D5815027928207BE18A83FEB2AFCE8F85C</t>
  </si>
  <si>
    <t>2021-10-14 20:26:15</t>
  </si>
  <si>
    <t>704310*******8444</t>
  </si>
  <si>
    <t>EE06DD747BF7EEECDBE941D2B65D2F595F08657379ED3E197733E6ABF2CC2021</t>
  </si>
  <si>
    <t>2021-10-14 20:37:20</t>
  </si>
  <si>
    <t>B5CD6A9AD373C92FFAC9858929FBD34FBD8CD0912C70619E633D2CA570242A3F</t>
  </si>
  <si>
    <t>28/7/21 из прешево</t>
  </si>
  <si>
    <t>28/7/21 батр</t>
  </si>
  <si>
    <t>2021-10-16 03:00:03</t>
  </si>
  <si>
    <t>81ABU818</t>
  </si>
  <si>
    <t>2411/5633</t>
  </si>
  <si>
    <t>562098725</t>
  </si>
  <si>
    <t>61RP540</t>
  </si>
  <si>
    <t>2411/5634</t>
  </si>
  <si>
    <t>562098657</t>
  </si>
  <si>
    <t>31AGU737</t>
  </si>
  <si>
    <t>2411/5635</t>
  </si>
  <si>
    <t>562098661</t>
  </si>
  <si>
    <t>16ARE960</t>
  </si>
  <si>
    <t>2411/5636</t>
  </si>
  <si>
    <t>562098665</t>
  </si>
  <si>
    <t>35R1572</t>
  </si>
  <si>
    <t>2411/5637</t>
  </si>
  <si>
    <t>562097604</t>
  </si>
  <si>
    <t>33AHZ764</t>
  </si>
  <si>
    <t>2411/5638</t>
  </si>
  <si>
    <t>562097616</t>
  </si>
  <si>
    <t>2411/5639</t>
  </si>
  <si>
    <t>562098726</t>
  </si>
  <si>
    <t>34EJD400</t>
  </si>
  <si>
    <t>2411/5640</t>
  </si>
  <si>
    <t>562098727</t>
  </si>
  <si>
    <t>2021-10-15 02:52:35</t>
  </si>
  <si>
    <t>2031-10-15 00:00:00</t>
  </si>
  <si>
    <t>704310*******6455</t>
  </si>
  <si>
    <t>EFDBAFA207719137ED93946D0C2409B28428196A23C716C21A5FBF47B2E12888</t>
  </si>
  <si>
    <t>33CHR97</t>
  </si>
  <si>
    <t>2411/5641</t>
  </si>
  <si>
    <t>562098662</t>
  </si>
  <si>
    <t>2021-10-15 04:18:24</t>
  </si>
  <si>
    <t>DBD66724181B7C449C848B0AA060257C318E88A6A21E3C3E8468EE7BBA7BC0A0</t>
  </si>
  <si>
    <t>34DTJ573</t>
  </si>
  <si>
    <t>2411/5642</t>
  </si>
  <si>
    <t>562098666</t>
  </si>
  <si>
    <t>2021-10-15 07:11:45</t>
  </si>
  <si>
    <t>704310*******8379</t>
  </si>
  <si>
    <t>7AEA862FC5BB42467DF5099987B8239CC2AAB1BCD5FB22F86B4987024EF03C61</t>
  </si>
  <si>
    <t>16ARF973</t>
  </si>
  <si>
    <t>2411/5643</t>
  </si>
  <si>
    <t>562098670</t>
  </si>
  <si>
    <t>2021-10-15 08:40:37</t>
  </si>
  <si>
    <t>2021-10-15 09:23:00</t>
  </si>
  <si>
    <t>EAFB59E5D46D95152B2623E7316BEC985858646D73C30C7724A557DDA3EB1CFE</t>
  </si>
  <si>
    <t>2021-10-15 10:20:20</t>
  </si>
  <si>
    <t>704310*******6838</t>
  </si>
  <si>
    <t>DB223526C118E8ECB229A3D8F0F7849AD44CBFAA8685143A4CFD4E34720B872D</t>
  </si>
  <si>
    <t>33RS814</t>
  </si>
  <si>
    <t>2411/5645</t>
  </si>
  <si>
    <t>562098674</t>
  </si>
  <si>
    <t>2021-10-15 10:41:00</t>
  </si>
  <si>
    <t>A03905E59F53D52EAD926A1217ACE49DFE3BF3FC18FBCF92829DAA52784B1B81</t>
  </si>
  <si>
    <t>34LR9045</t>
  </si>
  <si>
    <t>2411/5646</t>
  </si>
  <si>
    <t>562098678</t>
  </si>
  <si>
    <t>2021-10-15 11:43:05</t>
  </si>
  <si>
    <t>704310*******8555</t>
  </si>
  <si>
    <t>8CE156230F09B93E9A71FBD8FF1258AD1CFC521D10F5EECF4E71D85C267AD39B</t>
  </si>
  <si>
    <t>31HG041</t>
  </si>
  <si>
    <t>2411/5647</t>
  </si>
  <si>
    <t>562098682</t>
  </si>
  <si>
    <t>2021-10-15 13:08:58</t>
  </si>
  <si>
    <t>704310*******8006</t>
  </si>
  <si>
    <t>437517E60434175711CC95BF024A5FEBE39072DE64DA465FB61115A153455081</t>
  </si>
  <si>
    <t>33AGF745</t>
  </si>
  <si>
    <t>2411/5648</t>
  </si>
  <si>
    <t>562098686</t>
  </si>
  <si>
    <t>2021-10-15 13:33:17</t>
  </si>
  <si>
    <t>0F201ECE99FCCE2706735B6998B36200350B6C8AE96D88C79DF7B7CEE8513CFE</t>
  </si>
  <si>
    <t>31HG471</t>
  </si>
  <si>
    <t>2411/5649</t>
  </si>
  <si>
    <t>562098690</t>
  </si>
  <si>
    <t>2021-10-15 14:23:32</t>
  </si>
  <si>
    <t>704310*******2318</t>
  </si>
  <si>
    <t>26B351F68690D2B3FC8F0464F57BEA26B30EDF542142131EDABFE55952406B53</t>
  </si>
  <si>
    <t>34NV8788</t>
  </si>
  <si>
    <t>2411/5650</t>
  </si>
  <si>
    <t>562098694</t>
  </si>
  <si>
    <t>2021-10-15 21:11:23</t>
  </si>
  <si>
    <t>704310*******8408</t>
  </si>
  <si>
    <t>60C64652F89D32CE703A90DEEF458C7ED04DB5930F1F248C7DA5C9D78F8EF122</t>
  </si>
  <si>
    <t>J24E081</t>
  </si>
  <si>
    <t>2411/5651</t>
  </si>
  <si>
    <t>562098698</t>
  </si>
  <si>
    <t>2021-10-15 22:17:49</t>
  </si>
  <si>
    <t>7F85E33D3870C7C1ECCE9978E4760BEA58B079F5A3712CBF8CAD1A28EAE3C785</t>
  </si>
  <si>
    <t>SK169HO</t>
  </si>
  <si>
    <t>2411/5652</t>
  </si>
  <si>
    <t>562098702</t>
  </si>
  <si>
    <t>2021-10-15 22:37:28</t>
  </si>
  <si>
    <t>F2F59A9D37E41804D20A5FA238BFB44C03D090DC43FFD7DC5BDC67674B1E570A</t>
  </si>
  <si>
    <t>34EJD843</t>
  </si>
  <si>
    <t>2411/5653</t>
  </si>
  <si>
    <t>562098706</t>
  </si>
  <si>
    <t>2021-10-15 22:40:13</t>
  </si>
  <si>
    <t>61B617CF4B705BD8CA68DCD2F13BC75817E33DCA7CFF5D4962296AB9ABD0B5F9</t>
  </si>
  <si>
    <t>34TR5001</t>
  </si>
  <si>
    <t>2411/5654</t>
  </si>
  <si>
    <t>562098710</t>
  </si>
  <si>
    <t>2021-10-15 23:37:40</t>
  </si>
  <si>
    <t>704310*******4301</t>
  </si>
  <si>
    <t>5DA2A2AD986F0D5BFFDF3F30138CE0E22B3CB40B2BC2BBE322235768BFBA5593</t>
  </si>
  <si>
    <t>2411/5655</t>
  </si>
  <si>
    <t>562098714</t>
  </si>
  <si>
    <t>2021-10-16 01:01:30</t>
  </si>
  <si>
    <t>2031-10-16 00:00:00</t>
  </si>
  <si>
    <t>8EE7EFDBE64F6FA296653589AC5F42DD9001EADB1CADA16BA9CEABA7983BAC7B</t>
  </si>
  <si>
    <t>34TU4673</t>
  </si>
  <si>
    <t>2411/5656</t>
  </si>
  <si>
    <t>562098718</t>
  </si>
  <si>
    <t>2021-10-16 04:21:11</t>
  </si>
  <si>
    <t>08E49F985982BE0B01E6ED2137DF3F9AC345E07D27D3577766526104EF429648</t>
  </si>
  <si>
    <t>2021-10-16 08:11:39</t>
  </si>
  <si>
    <t>DDBD4DC98A5917DAEF8CD33638EC84BA0BC77BCCDBF21BE8D6F20211BDEECE1F</t>
  </si>
  <si>
    <t>34EGR423</t>
  </si>
  <si>
    <t>2411/5657</t>
  </si>
  <si>
    <t>562098734</t>
  </si>
  <si>
    <t>2021-10-16 08:26:23</t>
  </si>
  <si>
    <t>AAAC71B1E98E9069A33723DDDEDD1719477DB00C685891E0EC0084E5C45270FE</t>
  </si>
  <si>
    <t>33CEJ51</t>
  </si>
  <si>
    <t>2411/5658</t>
  </si>
  <si>
    <t>562098638</t>
  </si>
  <si>
    <t>2021-10-16 08:29:27</t>
  </si>
  <si>
    <t>FF81F60C35090E5ADDFC8AA6DB88883E5C7103E8C09377711012E89EE1FA6E1C</t>
  </si>
  <si>
    <t>PGKE807</t>
  </si>
  <si>
    <t>2411/5659</t>
  </si>
  <si>
    <t>562098736</t>
  </si>
  <si>
    <t>2021-10-16 09:18:55</t>
  </si>
  <si>
    <t>704310*******5864</t>
  </si>
  <si>
    <t>01391DAD0A983A726BB1F9DE765F114BD597B3A1298634F9A928CA9F370A0819</t>
  </si>
  <si>
    <t>34ENF322</t>
  </si>
  <si>
    <t>2411/5660</t>
  </si>
  <si>
    <t>562098658</t>
  </si>
  <si>
    <t>2021-10-16 09:23:52</t>
  </si>
  <si>
    <t>4CDC305DBB98B62FAC5F2B75D3372CB2E05A6D72EA874B880A6F265D6CC90B03</t>
  </si>
  <si>
    <t>34ENH329</t>
  </si>
  <si>
    <t>2411/5661</t>
  </si>
  <si>
    <t>562098654</t>
  </si>
  <si>
    <t>2021-10-16 09:39:08</t>
  </si>
  <si>
    <t>07ATJ074</t>
  </si>
  <si>
    <t>2411/5662</t>
  </si>
  <si>
    <t>562098642</t>
  </si>
  <si>
    <t>2021-10-16 11:26:33</t>
  </si>
  <si>
    <t>704310*******8403</t>
  </si>
  <si>
    <t>477EFC7C1FAF85F311AF1F6ED0A509FD5EBF97FCF7AE6C616EB78296055C337F</t>
  </si>
  <si>
    <t>16ARE978</t>
  </si>
  <si>
    <t>2411/5663</t>
  </si>
  <si>
    <t>562098646</t>
  </si>
  <si>
    <t>2021-10-16 11:38:18</t>
  </si>
  <si>
    <t>704310*******6683</t>
  </si>
  <si>
    <t>FAB3ABD5BB97A5ABBD7719E73050CCEBDBDDCE19814F5E56D10583E6536A3748</t>
  </si>
  <si>
    <t>33FH600</t>
  </si>
  <si>
    <t>2411/5664</t>
  </si>
  <si>
    <t>562098650</t>
  </si>
  <si>
    <t>2021-10-16 13:09:23</t>
  </si>
  <si>
    <t>2C1DFF89479ED17A51FF423F4F6C40751D78F4CE3D88597169F06D486142DED3</t>
  </si>
  <si>
    <t>33AFM824</t>
  </si>
  <si>
    <t>2411/5665</t>
  </si>
  <si>
    <t>562098729</t>
  </si>
  <si>
    <t>2021-10-16 13:58:44</t>
  </si>
  <si>
    <t>704310*******5809</t>
  </si>
  <si>
    <t>8FEFA932D7008225D88D9345CE5EC652A7D88F03147F3135881FA50090C6ED32</t>
  </si>
  <si>
    <t>35HD8313</t>
  </si>
  <si>
    <t>2411/5666</t>
  </si>
  <si>
    <t>562098731</t>
  </si>
  <si>
    <t>2021-10-16 14:15:27</t>
  </si>
  <si>
    <t>2411/5667</t>
  </si>
  <si>
    <t>562098639</t>
  </si>
  <si>
    <t>2021-10-16 14:27:09</t>
  </si>
  <si>
    <t>8B97408C6E788EDDAA4BB84D7D1E0CCA80CAEC9FCDACB829467E9D7F2863E290</t>
  </si>
  <si>
    <t>2411/5668</t>
  </si>
  <si>
    <t>562098643</t>
  </si>
  <si>
    <t>2021-10-16 15:12:57</t>
  </si>
  <si>
    <t>704310*******2718</t>
  </si>
  <si>
    <t>028CCD9D52112E1046E77BF1341F9991D7742E416295AB8D5D761431383A5970</t>
  </si>
  <si>
    <t>2411/5669</t>
  </si>
  <si>
    <t>562098647</t>
  </si>
  <si>
    <t>2021-10-16 17:22:22</t>
  </si>
  <si>
    <t>1D39A3BA46D731EF8307EE14CEE431D29DA4349BFF2031EB9E88251EEA7F5033</t>
  </si>
  <si>
    <t>16ARE236</t>
  </si>
  <si>
    <t>2411/5670</t>
  </si>
  <si>
    <t>562098651</t>
  </si>
  <si>
    <t>2021-10-16 17:51:32</t>
  </si>
  <si>
    <t>704310*******9227</t>
  </si>
  <si>
    <t>20B037E681B2E962995A8B684B5A997D17FBC3DBBFA7E1C092AA34DDC8550DAE</t>
  </si>
  <si>
    <t>16APH686</t>
  </si>
  <si>
    <t>2411/5671</t>
  </si>
  <si>
    <t>562098655</t>
  </si>
  <si>
    <t>2021-10-16 18:02:17</t>
  </si>
  <si>
    <t>704310*******3270</t>
  </si>
  <si>
    <t>7A39C0C2DA95D78FC1DF77A5AC8A44BD0868EE01B360F3CCF4DB4B3B5BDD1FFB</t>
  </si>
  <si>
    <t>33AIH129</t>
  </si>
  <si>
    <t>2411/5672</t>
  </si>
  <si>
    <t>562098659</t>
  </si>
  <si>
    <t>2021-10-16 18:06:05</t>
  </si>
  <si>
    <t>EFE41FDB8E633B7D3E05A4A2D18E426503FDE7A00D00FBE7215A0EF4B4FD2DB4</t>
  </si>
  <si>
    <t>33AGF729</t>
  </si>
  <si>
    <t>2411/5673</t>
  </si>
  <si>
    <t>562098663</t>
  </si>
  <si>
    <t>2021-10-16 20:22:54</t>
  </si>
  <si>
    <t>704310*******7442</t>
  </si>
  <si>
    <t>C740C254A1E77FD1619A56F0F3037C291BA852DE657F8342CE869DCD1E25A52D</t>
  </si>
  <si>
    <t>34DME624</t>
  </si>
  <si>
    <t>2411/5674</t>
  </si>
  <si>
    <t>562098667</t>
  </si>
  <si>
    <t>2021-10-16 21:40:24</t>
  </si>
  <si>
    <t>EAC5F29B2DDD7617AFC78D20D3A13F24CA9EA04FDA535EF2812C9B8703C877C9</t>
  </si>
  <si>
    <t>33ACE824</t>
  </si>
  <si>
    <t>2411/5675</t>
  </si>
  <si>
    <t>562098671</t>
  </si>
  <si>
    <t>2021-10-16 22:59:35</t>
  </si>
  <si>
    <t>704310*******9504</t>
  </si>
  <si>
    <t>E734FB497A18A5E4FAEEDB3E4D01FCC4AC8EBDBD7CFE6EFEAC4C1241B20CE6F4</t>
  </si>
  <si>
    <t>07ARP352</t>
  </si>
  <si>
    <t>2411/5676</t>
  </si>
  <si>
    <t>562098675</t>
  </si>
  <si>
    <t>2021-10-16 23:01:57</t>
  </si>
  <si>
    <t>5CC51203C7919D18FF9597481EECA28B90C6FCCEDC9CB3428D5D4B705E36DCD7</t>
  </si>
  <si>
    <t>33UT411</t>
  </si>
  <si>
    <t>2411/5677</t>
  </si>
  <si>
    <t>562098679</t>
  </si>
  <si>
    <t>2021-10-17 03:02:58</t>
  </si>
  <si>
    <t>2031-10-17 00:00:00</t>
  </si>
  <si>
    <t>56B8F8E9D4776F1F2B836537FE1042EA9DD7F608AAD26D016B5B4382E2B14FDF</t>
  </si>
  <si>
    <t>07ARP364</t>
  </si>
  <si>
    <t>2411/5678</t>
  </si>
  <si>
    <t>562098683</t>
  </si>
  <si>
    <t>2021-10-17 05:24:27</t>
  </si>
  <si>
    <t>C13248145D55063639C2BE8ADED0DA4CD3BB9CB82316EA226BA646DF8012F586</t>
  </si>
  <si>
    <t>34ENC495</t>
  </si>
  <si>
    <t>2411/5679</t>
  </si>
  <si>
    <t>562098687</t>
  </si>
  <si>
    <t>2021-10-17 06:17:06</t>
  </si>
  <si>
    <t>2411/5680</t>
  </si>
  <si>
    <t>562098691</t>
  </si>
  <si>
    <t>2021-10-17 07:50:16</t>
  </si>
  <si>
    <t>44F8E47302D4EE6C91BB2144B76F9D1980F1295719B48197AA58A50C5C335220</t>
  </si>
  <si>
    <t>2021-10-17 08:11:40</t>
  </si>
  <si>
    <t>704310*******9885</t>
  </si>
  <si>
    <t>DA910A358959FBEC472FB55456C1DE5BC2396E6DE9D0C8B3E911CFC48B7F5056</t>
  </si>
  <si>
    <t>2021-10-17 08:55:04</t>
  </si>
  <si>
    <t>704310*******8097</t>
  </si>
  <si>
    <t>FEEA16685070C1858C1D138BF8CA65D5C17F87CC0B0E2680B6DD19ED19A1ABE7</t>
  </si>
  <si>
    <t>2021-10-17 10:35:54</t>
  </si>
  <si>
    <t>704310*******6812</t>
  </si>
  <si>
    <t>5ACFE19D57CDEB3D6BD75FFBD012A5BD815CE4E3CA0B6B053751A64B466A6A35</t>
  </si>
  <si>
    <t>2021-10-17 10:49:57</t>
  </si>
  <si>
    <t>6E45C305F3D8C8D6B5B2C62003FF803A72BC4E6EFB3D9EE0FFE8B326EC52DEB7</t>
  </si>
  <si>
    <t>2021-10-17 12:09:18</t>
  </si>
  <si>
    <t>0145D1E9599EFC2E2C946383B543977771EAB6C762D59DA33D8D9A3251A331F9</t>
  </si>
  <si>
    <t>2021-10-17 12:11:59</t>
  </si>
  <si>
    <t>704310*******9748</t>
  </si>
  <si>
    <t>68E050FCF2675FF1B1588D5C9B191D8CC31696311C53392B43A298282626849C</t>
  </si>
  <si>
    <t>2021-10-17 14:16:58</t>
  </si>
  <si>
    <t>36027F9569BA5A344E58B06AB7B7879DF9E4DB446E2C70EBC320669FAEB98CA3</t>
  </si>
  <si>
    <t>2021-10-17 15:45:40</t>
  </si>
  <si>
    <t>704310*******5417</t>
  </si>
  <si>
    <t>57220CA2CBB4C7CE29C86B7B6EDBFB9DD9DA1B791023568648F71BDDA857C36F</t>
  </si>
  <si>
    <t>2021-10-17 16:12:10</t>
  </si>
  <si>
    <t>704310*******1164</t>
  </si>
  <si>
    <t>EDA9300B5CB6908C79076FDC3A817D070CDB9B1E5EA6E0B50ED275F05FCE2DF1</t>
  </si>
  <si>
    <t>2021-10-17 16:19:48</t>
  </si>
  <si>
    <t>81D9000370ED3B76D2AC178F353190CA3C171829D3920D8645CFFC777FC0B73A</t>
  </si>
  <si>
    <t>2021-10-17 16:22:06</t>
  </si>
  <si>
    <t>784DDDDE0EB8DA6431F44E6D0632899C0E19AAAF73493261072BEB150E4B65BF</t>
  </si>
  <si>
    <t>2021-10-17 16:26:47</t>
  </si>
  <si>
    <t>704310*******6678</t>
  </si>
  <si>
    <t>3EFDA8B913C8D71EC31BEEEA639558C043FE54C607C0FA650C85F978F1C5F2BD</t>
  </si>
  <si>
    <t>2021-10-17 17:04:52</t>
  </si>
  <si>
    <t>704310*******8430</t>
  </si>
  <si>
    <t>F3CEB616BE4932B0EEBD2AEFA3788A2611C92DA46CF327819592BF5452AEBE79</t>
  </si>
  <si>
    <t>2021-10-17 19:14:28</t>
  </si>
  <si>
    <t>60AA11E30C6416BD292C29E3CF5105111D319B190491F02C067FF19AB20725E6</t>
  </si>
  <si>
    <t>2021-10-17 21:24:16</t>
  </si>
  <si>
    <t>704310*******9232</t>
  </si>
  <si>
    <t>8B443E4F1AA6C1161B3AD62746DEFF1CC2417BCD37793957FC53AF8672879A35</t>
  </si>
  <si>
    <t>2021-10-17 23:23:19</t>
  </si>
  <si>
    <t>2021-10-18 00:23:23</t>
  </si>
  <si>
    <t>A79F0F5E5835FF7B57D7D6DF6098E8247D3307BC41552008D472E8767AE05DB6</t>
  </si>
  <si>
    <t>2021-10-18 00:43:37</t>
  </si>
  <si>
    <t>66270297F44F41C2852DB595022EA2A69BA6A702226B5F6756EAAA54A0D6126C</t>
  </si>
  <si>
    <t>БЛОК 18/10/2021</t>
  </si>
  <si>
    <t>Брак/возврат</t>
  </si>
  <si>
    <t>18/10/2021 из Градины</t>
  </si>
  <si>
    <t>2021-10-19 03:00:03</t>
  </si>
  <si>
    <t>2411/5681</t>
  </si>
  <si>
    <t>562098695</t>
  </si>
  <si>
    <t>31AHH965</t>
  </si>
  <si>
    <t>2411/5682</t>
  </si>
  <si>
    <t>562098699</t>
  </si>
  <si>
    <t>16KNC19</t>
  </si>
  <si>
    <t>2411/5683</t>
  </si>
  <si>
    <t>562098703</t>
  </si>
  <si>
    <t>33RS414</t>
  </si>
  <si>
    <t>2411/5684</t>
  </si>
  <si>
    <t>562098707</t>
  </si>
  <si>
    <t>34EIA233</t>
  </si>
  <si>
    <t>2411/5685</t>
  </si>
  <si>
    <t>562098711</t>
  </si>
  <si>
    <t>38AFG033</t>
  </si>
  <si>
    <t>2411/5686</t>
  </si>
  <si>
    <t>562098715</t>
  </si>
  <si>
    <t>34YR6171</t>
  </si>
  <si>
    <t>2411/5687</t>
  </si>
  <si>
    <t>562098719</t>
  </si>
  <si>
    <t>34ENC512</t>
  </si>
  <si>
    <t>2411/5688</t>
  </si>
  <si>
    <t>562098723</t>
  </si>
  <si>
    <t>34ELL120</t>
  </si>
  <si>
    <t>2411/5689</t>
  </si>
  <si>
    <t>562098672</t>
  </si>
  <si>
    <t>33AGD007</t>
  </si>
  <si>
    <t>2411/5690</t>
  </si>
  <si>
    <t>562098676</t>
  </si>
  <si>
    <t>34ENH501</t>
  </si>
  <si>
    <t>2411/5691</t>
  </si>
  <si>
    <t>562098680</t>
  </si>
  <si>
    <t>34DHD924</t>
  </si>
  <si>
    <t>2411/5692</t>
  </si>
  <si>
    <t>562098684</t>
  </si>
  <si>
    <t>31BA563</t>
  </si>
  <si>
    <t>2411/5693</t>
  </si>
  <si>
    <t>562098688</t>
  </si>
  <si>
    <t>34ENC478</t>
  </si>
  <si>
    <t>2411/5694</t>
  </si>
  <si>
    <t>562098692</t>
  </si>
  <si>
    <t>31BA136</t>
  </si>
  <si>
    <t>2411/5695</t>
  </si>
  <si>
    <t>562098716</t>
  </si>
  <si>
    <t>34CIV258</t>
  </si>
  <si>
    <t>2411/5696</t>
  </si>
  <si>
    <t>562098696</t>
  </si>
  <si>
    <t>31AGJ735</t>
  </si>
  <si>
    <t>2411/5697</t>
  </si>
  <si>
    <t>562098700</t>
  </si>
  <si>
    <t>2031-10-18 00:00:00</t>
  </si>
  <si>
    <t>16ARC488</t>
  </si>
  <si>
    <t>2411/5698</t>
  </si>
  <si>
    <t>562098704</t>
  </si>
  <si>
    <t>34ENC511</t>
  </si>
  <si>
    <t>2411/5699</t>
  </si>
  <si>
    <t>562098724</t>
  </si>
  <si>
    <t>2021-10-18 03:14:14</t>
  </si>
  <si>
    <t>704310*******6055</t>
  </si>
  <si>
    <t>5D54009C11EC81770EF5762027C09405A9724BD03D724951384E03251C1F0903</t>
  </si>
  <si>
    <t>68ABF690</t>
  </si>
  <si>
    <t>2411/5700</t>
  </si>
  <si>
    <t>562098728</t>
  </si>
  <si>
    <t>2021-10-18 03:17:16</t>
  </si>
  <si>
    <t>704310*******2139</t>
  </si>
  <si>
    <t>FA56360B2E71D1AEDCA772B79B7F5FCDFD70EC25AFB515EBFAAF77B72DFDD46A</t>
  </si>
  <si>
    <t>68KN608</t>
  </si>
  <si>
    <t>2411/5701</t>
  </si>
  <si>
    <t>562098644</t>
  </si>
  <si>
    <t>2021-10-18 04:05:52</t>
  </si>
  <si>
    <t>704310*******3531</t>
  </si>
  <si>
    <t>8F1345045B5618070461BCEBB607B7BBE6475D70AEB190646C1677489F26127B</t>
  </si>
  <si>
    <t>01ALR60</t>
  </si>
  <si>
    <t>2411/5702</t>
  </si>
  <si>
    <t>562098708</t>
  </si>
  <si>
    <t>2021-10-18 04:46:15</t>
  </si>
  <si>
    <t>1785BB3A0F1DE99A1EC6F2E220498A3E62100B6D987FAE7B00DFE1C04F11D3F3</t>
  </si>
  <si>
    <t>34BNY288</t>
  </si>
  <si>
    <t>2411/5703</t>
  </si>
  <si>
    <t>562098733</t>
  </si>
  <si>
    <t>2021-10-18 08:33:05</t>
  </si>
  <si>
    <t>704310*******4296</t>
  </si>
  <si>
    <t>CB46D635E239C37F2FC96C40B0B32FDDD8FB7471E86728FD5C96127671BCEB19</t>
  </si>
  <si>
    <t>2021-10-18 08:43:29</t>
  </si>
  <si>
    <t>704310*******8096</t>
  </si>
  <si>
    <t>211DB6AE37C6CD8C21CE6441CDF154C76CAAD09E162EF14F05966ED4B0C3D3C0</t>
  </si>
  <si>
    <t>2021-10-18 10:08:44</t>
  </si>
  <si>
    <t>90BC9A83CD4CD5FB42C65A7B6B6C0E8806B23F5388045C8E084A4BDDC67A2EE8</t>
  </si>
  <si>
    <t>2021-10-18 10:12:06</t>
  </si>
  <si>
    <t>D9F5D1FAEA03436464665F741AA24760FF610CC7FAB01978A4AD058C4753D7BB</t>
  </si>
  <si>
    <t>2021-10-18 11:30:17</t>
  </si>
  <si>
    <t>704310*******5436</t>
  </si>
  <si>
    <t>9721498B2C6E29ACA2EAF7A6D08CFCA5E31CF8026C7AC109DB02E9AA08DE36AA</t>
  </si>
  <si>
    <t>2021-10-18 12:08:27</t>
  </si>
  <si>
    <t>0C11F69D9941187C884B56F297D1617BF66185BF08FFCFDD1841580ADF9DD831</t>
  </si>
  <si>
    <t>2021-10-18 12:55:53</t>
  </si>
  <si>
    <t>704310*******7236</t>
  </si>
  <si>
    <t>8C82BE5B63B44F8EDA484F2C37CE226E20416B46AB5669B6A73FB88EC4617585</t>
  </si>
  <si>
    <t>2021-10-18 13:13:13</t>
  </si>
  <si>
    <t>F9E77CC71242A6FA1E32BF1673A9EE1A9B8DCF866C155FF48E2099928890F735</t>
  </si>
  <si>
    <t>2021-10-18 13:26:08</t>
  </si>
  <si>
    <t>CA82305D9DAF1B0D10A1FBBF4A74C1EE23A49FBC5DC33C185C0A2F71F961D64C</t>
  </si>
  <si>
    <t>2021-10-18 14:22:04</t>
  </si>
  <si>
    <t>027B8CDC8F0F6299B605E8300BA624D2876DE351E6B7EDFBF35082EFD642937A</t>
  </si>
  <si>
    <t>2021-10-18 14:25:30</t>
  </si>
  <si>
    <t>F5F0E1AC18C149CB7A6BF2ECE7AF6D564C5FF5D8EFF460840841A049B724334A</t>
  </si>
  <si>
    <t>2021-10-18 15:34:34</t>
  </si>
  <si>
    <t>F6E503341BAB2E2ABE0AF1DFFFC8D5F9D07944DDDB48E80E12D6E138F37895E9</t>
  </si>
  <si>
    <t>2021-10-18 15:44:56</t>
  </si>
  <si>
    <t>A2586CB8BF81276910728DFA04019B28B79EA3FC7496968149DC73B8453052A2</t>
  </si>
  <si>
    <t>2021-10-18 15:54:52</t>
  </si>
  <si>
    <t>BAA7297E76F7BD9487110D898A4A6304C312C63E1D7E1F460DDCBE346121FC5B</t>
  </si>
  <si>
    <t>2021-10-18 16:20:19</t>
  </si>
  <si>
    <t>704310*******3412</t>
  </si>
  <si>
    <t>FB7C708D45FA9661333BDB9D7240AA472FD9B3F4B467E21CDC5F524F65AB62B1</t>
  </si>
  <si>
    <t>2021-10-18 16:24:00</t>
  </si>
  <si>
    <t>704310*******8464</t>
  </si>
  <si>
    <t>11F6E9D4D3613CBBED8145219D724962C409E5F70D84CA224EDE45D6562EAC3B</t>
  </si>
  <si>
    <t>2021-10-18 16:26:01</t>
  </si>
  <si>
    <t>5C8D58CBA56AD1E0DC676FF0F084FD3C8686C6D9A0AA428DBF959DF61D072093</t>
  </si>
  <si>
    <t>2021-10-18 16:27:48</t>
  </si>
  <si>
    <t>704310*******3205</t>
  </si>
  <si>
    <t>3795135D65DA3509B6354FD08F83516B85DC5258C0F783873C9727C505D5CB03</t>
  </si>
  <si>
    <t>2021-10-18 16:30:26</t>
  </si>
  <si>
    <t>704310*******5000</t>
  </si>
  <si>
    <t>1659CEBD58A3E841B994C7B10DEF6FB52089CE66910DC02E0FA3EE43A02E3C55</t>
  </si>
  <si>
    <t>2021-10-18 17:47:42</t>
  </si>
  <si>
    <t>E4FFD2F569DF7B7E7A45718FB343CCDF12C6F24AD0BABC41370C557C751C5A93</t>
  </si>
  <si>
    <t>2021-10-18 20:27:03</t>
  </si>
  <si>
    <t>704310*******3685</t>
  </si>
  <si>
    <t>191B8E0171B8003471FE3FB13727624B91CBD8D8B0F069900FC8235ECF4B7D66</t>
  </si>
  <si>
    <t>2021-10-18 20:29:46</t>
  </si>
  <si>
    <t>704310*******8893</t>
  </si>
  <si>
    <t>7FFB73F6E0F3518A6FB59BB1D7D681D8E984C0095CE5E2104FA31281EDB5CD42</t>
  </si>
  <si>
    <t>2021-10-18 21:35:53</t>
  </si>
  <si>
    <t>704310*******8472</t>
  </si>
  <si>
    <t>54492C36D797C962747D8985F3BC76E492ADFF4A6C6C2C881454DA8763EB8DDF</t>
  </si>
  <si>
    <t>2021-10-18 22:38:02</t>
  </si>
  <si>
    <t>704310*******1974</t>
  </si>
  <si>
    <t>A1F87CED203EBD80D1DF98F7AE16FE7034B2D11C01744B18C106F7FCCFD67201</t>
  </si>
  <si>
    <t>2021-10-18 22:55:53</t>
  </si>
  <si>
    <t>586F4AC325AB556217C666B0EB082D708E2522902378968F89E18D39A70DCEA3</t>
  </si>
  <si>
    <t>2021-10-18 23:28:08</t>
  </si>
  <si>
    <t>263EA22CF1BCD7551A5BDDE4CB4D1FAD469F1CB5B917848C51BA000BC306E268</t>
  </si>
  <si>
    <t>2021-10-18 23:42:20</t>
  </si>
  <si>
    <t>704310*******3415</t>
  </si>
  <si>
    <t>597DE663F50BD51D5BDC814747245CEF1A6DB3803ED503921F8CDE3B6896EB03</t>
  </si>
  <si>
    <t>2021-10-18 23:44:30</t>
  </si>
  <si>
    <t>BE3AA1A2EEDD2277EC7E45BF0BD78A755A2BFB8F939C028C2643996E1D0A75F2</t>
  </si>
  <si>
    <t>2021-10-18 23:59:56</t>
  </si>
  <si>
    <t>704310*******4975</t>
  </si>
  <si>
    <t>657AC950E29015B22B030AE49B698D94461185B9AF114E624D7087182D2AF947</t>
  </si>
  <si>
    <t>245/187</t>
  </si>
  <si>
    <t>ДЕБЛОК 19/10/2БЛОК 05/05/2021</t>
  </si>
  <si>
    <t>ДЕБЛОК 19/10/2021  БЛОК 05/05/2021</t>
  </si>
  <si>
    <t>ДЕБЛОК 19/10/2021 БЛОК 05/05/2021</t>
  </si>
  <si>
    <t>БЛОК 19/10/2021</t>
  </si>
  <si>
    <t>2021-10-20 03:00:03</t>
  </si>
  <si>
    <t>34DJZ409</t>
  </si>
  <si>
    <t>2411/5704</t>
  </si>
  <si>
    <t>562098720</t>
  </si>
  <si>
    <t>31AHA045</t>
  </si>
  <si>
    <t>2411/5705</t>
  </si>
  <si>
    <t>562098732</t>
  </si>
  <si>
    <t>31DF566</t>
  </si>
  <si>
    <t>2411/5706</t>
  </si>
  <si>
    <t>562098640</t>
  </si>
  <si>
    <t>CB5680CT</t>
  </si>
  <si>
    <t>2411/5707</t>
  </si>
  <si>
    <t>562098712</t>
  </si>
  <si>
    <t>CB0741KM</t>
  </si>
  <si>
    <t>2411/5708</t>
  </si>
  <si>
    <t>562098648</t>
  </si>
  <si>
    <t>16ARC484</t>
  </si>
  <si>
    <t>2411/5709</t>
  </si>
  <si>
    <t>562098652</t>
  </si>
  <si>
    <t>34EMG965</t>
  </si>
  <si>
    <t>2411/5710</t>
  </si>
  <si>
    <t>562098664</t>
  </si>
  <si>
    <t>34TR7260</t>
  </si>
  <si>
    <t>2411/5711</t>
  </si>
  <si>
    <t>562098668</t>
  </si>
  <si>
    <t>34AGN852</t>
  </si>
  <si>
    <t>2411/5712</t>
  </si>
  <si>
    <t>562098722</t>
  </si>
  <si>
    <t>81EC530</t>
  </si>
  <si>
    <t>2411/5713</t>
  </si>
  <si>
    <t>562098660</t>
  </si>
  <si>
    <t>81DT258</t>
  </si>
  <si>
    <t>2411/5714</t>
  </si>
  <si>
    <t>562098656</t>
  </si>
  <si>
    <t>81FR928</t>
  </si>
  <si>
    <t>2411/5715</t>
  </si>
  <si>
    <t>544812624</t>
  </si>
  <si>
    <t>33AIM047</t>
  </si>
  <si>
    <t>2411/5716</t>
  </si>
  <si>
    <t>544812540</t>
  </si>
  <si>
    <t>81DT214</t>
  </si>
  <si>
    <t>2411/5717</t>
  </si>
  <si>
    <t>544812632</t>
  </si>
  <si>
    <t>81FF744</t>
  </si>
  <si>
    <t>2411/5718</t>
  </si>
  <si>
    <t>544812552</t>
  </si>
  <si>
    <t>81FF746</t>
  </si>
  <si>
    <t>2411/5719</t>
  </si>
  <si>
    <t>544812548</t>
  </si>
  <si>
    <t>81DT842</t>
  </si>
  <si>
    <t>2411/5720</t>
  </si>
  <si>
    <t>544812544</t>
  </si>
  <si>
    <t>33AFF780</t>
  </si>
  <si>
    <t>2411/5721</t>
  </si>
  <si>
    <t>544812536</t>
  </si>
  <si>
    <t>31AFR814</t>
  </si>
  <si>
    <t>2411/5722</t>
  </si>
  <si>
    <t>544812627</t>
  </si>
  <si>
    <t>34ENC524</t>
  </si>
  <si>
    <t>2411/5723</t>
  </si>
  <si>
    <t>544812572</t>
  </si>
  <si>
    <t>81DT215</t>
  </si>
  <si>
    <t>2411/5724</t>
  </si>
  <si>
    <t>544812568</t>
  </si>
  <si>
    <t>31SM072</t>
  </si>
  <si>
    <t>2411/5725</t>
  </si>
  <si>
    <t>544812564</t>
  </si>
  <si>
    <t>16MDM21</t>
  </si>
  <si>
    <t>2411/5726</t>
  </si>
  <si>
    <t>544812560</t>
  </si>
  <si>
    <t>81FF742</t>
  </si>
  <si>
    <t>2411/5727</t>
  </si>
  <si>
    <t>544812596</t>
  </si>
  <si>
    <t>81BC460</t>
  </si>
  <si>
    <t>2411/5728</t>
  </si>
  <si>
    <t>544812556</t>
  </si>
  <si>
    <t>81DT256</t>
  </si>
  <si>
    <t>2411/5729</t>
  </si>
  <si>
    <t>544812592</t>
  </si>
  <si>
    <t>2031-10-19 00:00:00</t>
  </si>
  <si>
    <t>81EL619</t>
  </si>
  <si>
    <t>2411/5730</t>
  </si>
  <si>
    <t>544812588</t>
  </si>
  <si>
    <t>2021-10-19 03:06:53</t>
  </si>
  <si>
    <t>704310*******9367</t>
  </si>
  <si>
    <t>708A9808E5A023E615189366A2DFB4D35554540086A1B7F8D51B699F3EEACD10</t>
  </si>
  <si>
    <t>81ABU834</t>
  </si>
  <si>
    <t>2411/5731</t>
  </si>
  <si>
    <t>544812584</t>
  </si>
  <si>
    <t>2021-10-19 03:57:59</t>
  </si>
  <si>
    <t>704310*******7997</t>
  </si>
  <si>
    <t>FEB0873318A8D09A84F1AAA71BF94AAAD95DA7E07E33139BE8045AD297FA50D2</t>
  </si>
  <si>
    <t>01ALR82</t>
  </si>
  <si>
    <t>2411/5732</t>
  </si>
  <si>
    <t>544812580</t>
  </si>
  <si>
    <t>2021-10-19 05:38:30</t>
  </si>
  <si>
    <t>704310*******1990</t>
  </si>
  <si>
    <t>F0D5264BDCF6CDDA3A23E0EC1C6F03D7069ED87BF5245DBA84A678229BD9B3C0</t>
  </si>
  <si>
    <t>2411/5733</t>
  </si>
  <si>
    <t>544812576</t>
  </si>
  <si>
    <t>2021-10-19 10:49:25</t>
  </si>
  <si>
    <t>7D91CC54B3A7B96816496E7DC57F6BAB907B21B843290501EBEF410BE83D803A</t>
  </si>
  <si>
    <t>2021-10-19 11:05:10</t>
  </si>
  <si>
    <t>2021-10-19 11:08:25</t>
  </si>
  <si>
    <t>704310*******6689</t>
  </si>
  <si>
    <t>F3559C9E344FC14F92F39928DAAA65CE922D1C9E3DE66D955437023D94ECC1F6</t>
  </si>
  <si>
    <t>2021-10-19 11:12:33</t>
  </si>
  <si>
    <t>2F1270081558501088BCF404323AAD7980F2BDB027D9C79521106DB6A792508B</t>
  </si>
  <si>
    <t>2021-10-19 13:00:10</t>
  </si>
  <si>
    <t>704310*******8692</t>
  </si>
  <si>
    <t>A1BB1AF3CDA1BABDC791FAE3496E01BE98F51FB099F59542CB6C0DAE57A4A355</t>
  </si>
  <si>
    <t>2021-10-19 13:38:22</t>
  </si>
  <si>
    <t>B21C3C3DC248ED8978D937F2307B16A1A4293CA21F78576062DE4F0EF9C08FE6</t>
  </si>
  <si>
    <t>2021-10-19 14:18:47</t>
  </si>
  <si>
    <t>2BC8E2AEFEBFCC48C9CA10170C0DEE12201774D6F029DAC5078563529A7420E2</t>
  </si>
  <si>
    <t>2021-10-19 15:40:00</t>
  </si>
  <si>
    <t>B7898CD700C3C8128AE52B65ED59C9DC58A418137295B27F3191CEEF20E9B669</t>
  </si>
  <si>
    <t>2021-10-19 16:07:06</t>
  </si>
  <si>
    <t>4B121553A4614E01FFB8D35D64992A388727FCA07AAA9C52CF9F9E9AEE6D060B</t>
  </si>
  <si>
    <t>2021-10-19 17:19:32</t>
  </si>
  <si>
    <t>8D810AE1FE099F5E3E471555F406900E82B97B3644192EBA0ECC6539041F14A3</t>
  </si>
  <si>
    <t>2021-10-19 17:36:42</t>
  </si>
  <si>
    <t>704310*******1152</t>
  </si>
  <si>
    <t>EB3A36C6C2427A5A78CD13686A0CF2B323FDE9CAFA08CB474952F9F5C37EAC8B</t>
  </si>
  <si>
    <t>2021-10-19 18:03:09</t>
  </si>
  <si>
    <t>704310*******4749</t>
  </si>
  <si>
    <t>BF562A1A4276BA5F78511AE305C98B8DEEEC8C6ED53D1F7B67F94E3935E5A68E</t>
  </si>
  <si>
    <t>2021-10-19 18:59:38</t>
  </si>
  <si>
    <t>A0EBCFD27CFBCE0A45259672E0A46BEFC21AA5701716CCA5F69399CB57486EB6</t>
  </si>
  <si>
    <t>2021-10-19 20:04:29</t>
  </si>
  <si>
    <t>FBAFD3836C9DE37B49E9202BE460BC0F892000415EB1DF9D3813CC916A4AC0EE</t>
  </si>
  <si>
    <t>2021-10-19 20:21:17</t>
  </si>
  <si>
    <t>704310*******7075</t>
  </si>
  <si>
    <t>4F50F55218DBB2F76817624B6101552EDE1B0AA004EC768E5EA2587EA0E315F2</t>
  </si>
  <si>
    <t>2021-10-19 20:56:44</t>
  </si>
  <si>
    <t>0294EB7F86D0FDC2E9A493AB09A228AB8402B924F9F4AAFA1C8BB9D4A139C11C</t>
  </si>
  <si>
    <t>2021-10-19 22:05:30</t>
  </si>
  <si>
    <t>09CB5D8481EA80D083D2CE1D462402FA9897432F9B68CEA3B2DFE11BE409B5E0</t>
  </si>
  <si>
    <t>2021-10-19 23:23:48</t>
  </si>
  <si>
    <t>704310*******9672</t>
  </si>
  <si>
    <t>E03B7FD93389AA983B7457D2A2E604A2F2FF5F6BC31B089D0EA7E27F1648D10D</t>
  </si>
  <si>
    <t>2021-10-19 23:26:04</t>
  </si>
  <si>
    <t>B239D72AB763CC3865AF9C5A131A5C9A283BCDD4EA4144704DA78A623C7010BC</t>
  </si>
  <si>
    <t>БЛОК 20/10/2021</t>
  </si>
  <si>
    <t>2021-10-21 03:00:03</t>
  </si>
  <si>
    <t>31DJ763</t>
  </si>
  <si>
    <t>2411/5734</t>
  </si>
  <si>
    <t>544812620</t>
  </si>
  <si>
    <t>2411/5735</t>
  </si>
  <si>
    <t>544812616</t>
  </si>
  <si>
    <t>31DB726</t>
  </si>
  <si>
    <t>2411/5736</t>
  </si>
  <si>
    <t>544812612</t>
  </si>
  <si>
    <t>31EF500</t>
  </si>
  <si>
    <t>2411/5737</t>
  </si>
  <si>
    <t>544812608</t>
  </si>
  <si>
    <t>2411/5738</t>
  </si>
  <si>
    <t>544812604</t>
  </si>
  <si>
    <t>33BRH96</t>
  </si>
  <si>
    <t>2411/5739</t>
  </si>
  <si>
    <t>544812600</t>
  </si>
  <si>
    <t>68EK122</t>
  </si>
  <si>
    <t>2411/5740</t>
  </si>
  <si>
    <t>544812611</t>
  </si>
  <si>
    <t>SK915HK</t>
  </si>
  <si>
    <t>2411/5741</t>
  </si>
  <si>
    <t>544812607</t>
  </si>
  <si>
    <t>33AHB211</t>
  </si>
  <si>
    <t>2411/5742</t>
  </si>
  <si>
    <t>544812619</t>
  </si>
  <si>
    <t>31AAY498</t>
  </si>
  <si>
    <t>2411/5743</t>
  </si>
  <si>
    <t>544812615</t>
  </si>
  <si>
    <t>38HT052</t>
  </si>
  <si>
    <t>2411/5744</t>
  </si>
  <si>
    <t>544812603</t>
  </si>
  <si>
    <t>33AFM806</t>
  </si>
  <si>
    <t>2411/5745</t>
  </si>
  <si>
    <t>544812599</t>
  </si>
  <si>
    <t>33R4557</t>
  </si>
  <si>
    <t>2411/5746</t>
  </si>
  <si>
    <t>544812623</t>
  </si>
  <si>
    <t>33EKK97</t>
  </si>
  <si>
    <t>2411/5747</t>
  </si>
  <si>
    <t>544812595</t>
  </si>
  <si>
    <t>42FD423</t>
  </si>
  <si>
    <t>2411/5748</t>
  </si>
  <si>
    <t>544812591</t>
  </si>
  <si>
    <t>81DT276</t>
  </si>
  <si>
    <t>2411/5749</t>
  </si>
  <si>
    <t>544812628</t>
  </si>
  <si>
    <t>81FR922</t>
  </si>
  <si>
    <t>2411/5750</t>
  </si>
  <si>
    <t>544812535</t>
  </si>
  <si>
    <t>2021-10-20 01:27:45</t>
  </si>
  <si>
    <t>2031-10-20 00:00:00</t>
  </si>
  <si>
    <t>704310*******4179</t>
  </si>
  <si>
    <t>12C02E2A0787A07A3B404964B48076873BEE06A9DE8FE57CA531C021547F9476</t>
  </si>
  <si>
    <t>35TH939</t>
  </si>
  <si>
    <t>2411/5751</t>
  </si>
  <si>
    <t>544812631</t>
  </si>
  <si>
    <t>2021-10-20 01:29:51</t>
  </si>
  <si>
    <t>704310*******4187</t>
  </si>
  <si>
    <t>2A65BB48D1E866B85AC5B787DBE7718081DC68F0597583AC95C7D9C1D5C3EEA6</t>
  </si>
  <si>
    <t>35S0914</t>
  </si>
  <si>
    <t>2411/5752</t>
  </si>
  <si>
    <t>544812539</t>
  </si>
  <si>
    <t>2021-10-20 01:31:50</t>
  </si>
  <si>
    <t>704310*******0955</t>
  </si>
  <si>
    <t>90D90DFCB1706CE166078C38D489861EAADE4D59EA9886926575D6C961D6B904</t>
  </si>
  <si>
    <t>35S0900</t>
  </si>
  <si>
    <t>2411/5753</t>
  </si>
  <si>
    <t>544812543</t>
  </si>
  <si>
    <t>2021-10-20 02:35:00</t>
  </si>
  <si>
    <t>704310*******6694</t>
  </si>
  <si>
    <t>054B6348CC73F88AF5A5AA64D55D2FF1DBE21CA5624B016DD32328C29730427C</t>
  </si>
  <si>
    <t>31BA448</t>
  </si>
  <si>
    <t>2411/5754</t>
  </si>
  <si>
    <t>544812587</t>
  </si>
  <si>
    <t>2021-10-20 02:37:04</t>
  </si>
  <si>
    <t>704310*******6660</t>
  </si>
  <si>
    <t>385E83FC850F67C8A6ECD10C6B67BC655FEE890D0E0874CAC600078707563BEE</t>
  </si>
  <si>
    <t>31BA720</t>
  </si>
  <si>
    <t>2411/5755</t>
  </si>
  <si>
    <t>544812583</t>
  </si>
  <si>
    <t>2021-10-20 03:56:47</t>
  </si>
  <si>
    <t>704310*******7162</t>
  </si>
  <si>
    <t>BFC198593B62B625BF44930C6B88091CE1B879B41F2D0A9A633EC2376B9A80F6</t>
  </si>
  <si>
    <t>34BNV890</t>
  </si>
  <si>
    <t>2411/5756</t>
  </si>
  <si>
    <t>544812579</t>
  </si>
  <si>
    <t>2021-10-20 04:14:18</t>
  </si>
  <si>
    <t>2411/5757</t>
  </si>
  <si>
    <t>544812575</t>
  </si>
  <si>
    <t>2021-10-20 05:14:59</t>
  </si>
  <si>
    <t>65B09AB29CB775EBAEBEDFD3ADF6046EA8B44686D436158250B1CA97EA391A08</t>
  </si>
  <si>
    <t>68KC587</t>
  </si>
  <si>
    <t>2411/5758</t>
  </si>
  <si>
    <t>544812571</t>
  </si>
  <si>
    <t>2021-10-20 05:17:22</t>
  </si>
  <si>
    <t>704310*******2910</t>
  </si>
  <si>
    <t>D8273D95B4699A603CF5550E7927310ECB5D53C748A91FDE7BC30EA1810AA7B4</t>
  </si>
  <si>
    <t>50ABL134</t>
  </si>
  <si>
    <t>2411/5759</t>
  </si>
  <si>
    <t>544812567</t>
  </si>
  <si>
    <t>2021-10-20 06:43:35</t>
  </si>
  <si>
    <t>8E3CDF26094572288AF5BC4C0A083BD16A303FA9354E75DD44AD31EAA1948A47</t>
  </si>
  <si>
    <t>41AFL926</t>
  </si>
  <si>
    <t>2411/5760</t>
  </si>
  <si>
    <t>544812563</t>
  </si>
  <si>
    <t>2021-10-20 06:51:40</t>
  </si>
  <si>
    <t>704310*******8890</t>
  </si>
  <si>
    <t>802941B67C0B22C6DB85D940A3463E52EFA71B9F05FFA5E6C173E60EB4AAA225</t>
  </si>
  <si>
    <t>2021-10-20 09:07:41</t>
  </si>
  <si>
    <t>704310*******8399</t>
  </si>
  <si>
    <t>E7C1FA291C94C0F2BDF7410B5A8C25A7831B55DA322D88A73BE80D5F3BFD5DED</t>
  </si>
  <si>
    <t>2021-10-20 10:45:39</t>
  </si>
  <si>
    <t>82584B7B9AF8684EAF32DE6F52AA926D5B7D710276C597E96CA568D35F08E93F</t>
  </si>
  <si>
    <t>2021-10-20 12:29:50</t>
  </si>
  <si>
    <t>704310*******8429</t>
  </si>
  <si>
    <t>2067D5561DBFEA131CEAE2D5141BB1C84F3FA151465C13D4F33B4D79B125ADEE</t>
  </si>
  <si>
    <t>2021-10-20 12:37:35</t>
  </si>
  <si>
    <t>704310*******5366</t>
  </si>
  <si>
    <t>024496E3CB6C8539CE6EBA9339948B7810687311DCA05B81304324E0197712C6</t>
  </si>
  <si>
    <t>2021-10-20 13:30:25</t>
  </si>
  <si>
    <t>0EEAF9C98B94F116C45AC2CC7F7075EE5BED1605B0CCB5334A495EB63B1139EC</t>
  </si>
  <si>
    <t>2021-10-20 13:33:55</t>
  </si>
  <si>
    <t>2021-10-20 13:37:07</t>
  </si>
  <si>
    <t>76C3113BC790BB78738C1A309D0A31B0E56D130A738062DACCB306C23184E4D3</t>
  </si>
  <si>
    <t>2021-10-20 14:09:17</t>
  </si>
  <si>
    <t>CFDA74A104F2BAC98C1488F0D05BFF26D42A63CD05E07D096CD2CFBF7CC196F6</t>
  </si>
  <si>
    <t>2021-10-20 14:13:11</t>
  </si>
  <si>
    <t>C11F6A1B4434BB4C18C3908EE0FEF25B5AE9D1F2666A030685FE4B0D08DB61D9</t>
  </si>
  <si>
    <t>2021-10-20 15:34:32</t>
  </si>
  <si>
    <t>704310*******2628</t>
  </si>
  <si>
    <t>D73A5BBBF1809A901263A82F5177C1D5B8917AE6ACCB225588B76242E671C6B5</t>
  </si>
  <si>
    <t>2021-10-20 15:39:12</t>
  </si>
  <si>
    <t>87AD26DA2B660052899AB2F990518B8ED30BBA4E804076DE656A131E140CC999</t>
  </si>
  <si>
    <t>2021-10-20 16:30:15</t>
  </si>
  <si>
    <t>704310*******6165</t>
  </si>
  <si>
    <t>B790B94C38DE7A807D231552F8336521865EE7DA0984179223A4E912490BB352</t>
  </si>
  <si>
    <t>2021-10-20 16:41:49</t>
  </si>
  <si>
    <t>B4CB385FE0793BC8ECAFAA5E073BB51C3B9D1905951BCE2F053184A7E99959B8</t>
  </si>
  <si>
    <t>2021-10-20 17:14:08</t>
  </si>
  <si>
    <t>704310*******4559</t>
  </si>
  <si>
    <t>AFF9A4F013FE3E6BE8F3A7CDC4BACBA5E17EB90C90FE7A5E42B6319BDCD6EE19</t>
  </si>
  <si>
    <t>2021-10-20 18:22:01</t>
  </si>
  <si>
    <t>704310*******4465</t>
  </si>
  <si>
    <t>71A903C0527F7F97EB492DF8533D91C68DB4E2867566392158564C2E36149DA7</t>
  </si>
  <si>
    <t>2021-10-20 19:17:53</t>
  </si>
  <si>
    <t>704310*******7583</t>
  </si>
  <si>
    <t>2F6B10FE7507282F07BDEE4245975DEDEECD25E813E8B4E590DE4D86260902B6</t>
  </si>
  <si>
    <t>2021-10-20 20:04:53</t>
  </si>
  <si>
    <t>3CF44F3C1C257EA54397C117FFE20FFAB7D98206B3510A9B2C0798548D445589</t>
  </si>
  <si>
    <t>2021-10-20 20:50:33</t>
  </si>
  <si>
    <t>45CAFEFBD2EAE62BDAA201BD424D75A10A7F2939359F115800D8CC95905EDC83</t>
  </si>
  <si>
    <t>2021-10-20 22:55:11</t>
  </si>
  <si>
    <t>704310*******1078</t>
  </si>
  <si>
    <t>B0F54782890B9FDE477A7AB7AA6E11BE42A7FF4C202AE0A482F1D1744A21A51F</t>
  </si>
  <si>
    <t>2021-10-20 22:57:06</t>
  </si>
  <si>
    <t>CFBC3B9E02E790CF8FE226495937733A8E243BA2D63F36695686E6909EA66A0D</t>
  </si>
  <si>
    <t>2021-10-20 22:59:09</t>
  </si>
  <si>
    <t>704310*******7163</t>
  </si>
  <si>
    <t>9E3AA7FC70A38DDEB83F46BE522C8E52ED7B5FAEEF5805B684AC7F323C5AFB05</t>
  </si>
  <si>
    <t>2021-10-20 23:15:46</t>
  </si>
  <si>
    <t>704310*******7114</t>
  </si>
  <si>
    <t>3F94AD37E28D8E6AD48990D8BFF9EA29E85536962F81605EE6ED07E4D068A78C</t>
  </si>
  <si>
    <t>2021-10-20 23:44:53</t>
  </si>
  <si>
    <t>F784ED5FD8AD597A49FBA8C038F20635A5033F495729737175631901FD015CE0</t>
  </si>
  <si>
    <t>БЛОК 21/10/2021</t>
  </si>
  <si>
    <t>33DVV82</t>
  </si>
  <si>
    <t>2411/5761</t>
  </si>
  <si>
    <t>544812559</t>
  </si>
  <si>
    <t>31AVD36</t>
  </si>
  <si>
    <t>2411/5762</t>
  </si>
  <si>
    <t>544812558</t>
  </si>
  <si>
    <t>34EMU874</t>
  </si>
  <si>
    <t>2411/5763</t>
  </si>
  <si>
    <t>544812551</t>
  </si>
  <si>
    <t>33AIB133</t>
  </si>
  <si>
    <t>2411/5764</t>
  </si>
  <si>
    <t>544812547</t>
  </si>
  <si>
    <t>34DNK372</t>
  </si>
  <si>
    <t>2411/5765</t>
  </si>
  <si>
    <t>544812622</t>
  </si>
  <si>
    <t>2411/5766</t>
  </si>
  <si>
    <t>544812618</t>
  </si>
  <si>
    <t>81FB371</t>
  </si>
  <si>
    <t>2411/5767</t>
  </si>
  <si>
    <t>544812614</t>
  </si>
  <si>
    <t>14NC772</t>
  </si>
  <si>
    <t>2411/5768</t>
  </si>
  <si>
    <t>544812610</t>
  </si>
  <si>
    <t>68KN092</t>
  </si>
  <si>
    <t>2411/5769</t>
  </si>
  <si>
    <t>544812606</t>
  </si>
  <si>
    <t>50AAY548</t>
  </si>
  <si>
    <t>2411/5770</t>
  </si>
  <si>
    <t>544812602</t>
  </si>
  <si>
    <t>81HB191</t>
  </si>
  <si>
    <t>2411/5771</t>
  </si>
  <si>
    <t>544812598</t>
  </si>
  <si>
    <t>34DYR639</t>
  </si>
  <si>
    <t>2411/5772</t>
  </si>
  <si>
    <t>544812594</t>
  </si>
  <si>
    <t>34EIA429</t>
  </si>
  <si>
    <t>2411/5773</t>
  </si>
  <si>
    <t>544812590</t>
  </si>
  <si>
    <t>34ELC458</t>
  </si>
  <si>
    <t>2411/5774</t>
  </si>
  <si>
    <t>544812586</t>
  </si>
  <si>
    <t>SFH466</t>
  </si>
  <si>
    <t>2411/5775</t>
  </si>
  <si>
    <t>544812582</t>
  </si>
  <si>
    <t>54KS765</t>
  </si>
  <si>
    <t>2411/5776</t>
  </si>
  <si>
    <t>544812578</t>
  </si>
  <si>
    <t>27AGG270</t>
  </si>
  <si>
    <t>2411/5777</t>
  </si>
  <si>
    <t>544812574</t>
  </si>
  <si>
    <t>27AHT801</t>
  </si>
  <si>
    <t>2411/5778</t>
  </si>
  <si>
    <t>544812629</t>
  </si>
  <si>
    <t>45KK432</t>
  </si>
  <si>
    <t>2411/5779</t>
  </si>
  <si>
    <t>544812570</t>
  </si>
  <si>
    <t>45KK609</t>
  </si>
  <si>
    <t>2411/5780</t>
  </si>
  <si>
    <t>544812566</t>
  </si>
  <si>
    <t>38YZ520</t>
  </si>
  <si>
    <t>2411/5781</t>
  </si>
  <si>
    <t>544812562</t>
  </si>
  <si>
    <t>2021-10-21 02:07:03</t>
  </si>
  <si>
    <t>704310*******2250</t>
  </si>
  <si>
    <t>5377080947C27A58014BF3BC241F8505E84CF8F02F12B1F1589FE0FC9440B4BA</t>
  </si>
  <si>
    <t>2021-10-21 02:10:04</t>
  </si>
  <si>
    <t>704310*******2268</t>
  </si>
  <si>
    <t>7B6836DA27A4716FA2A6EAF8EAAF300E4DACD042BE3774091E68BE9CA5E4D17A</t>
  </si>
  <si>
    <t>2021-10-21 03:58:11</t>
  </si>
  <si>
    <t>6493C32B1481F9BB5298F1C8F2778BC7CA5AF568CD8ADF628A415D503354245B</t>
  </si>
  <si>
    <t>2021-10-21 05:58:35</t>
  </si>
  <si>
    <t>704310*******6962</t>
  </si>
  <si>
    <t>84CD8D9B782505644CF43607A63001B85F3B152ACF82C9274FDAB45CAEEA26F1</t>
  </si>
  <si>
    <t>2021-10-21 06:15:00</t>
  </si>
  <si>
    <t>704310*******8437</t>
  </si>
  <si>
    <t>AFE9E479870E93B68DCA17D1AB237715E4037400D1312762771B62792E3EC898</t>
  </si>
  <si>
    <t>2021-10-21 06:34:56</t>
  </si>
  <si>
    <t>704310*******2376</t>
  </si>
  <si>
    <t>13C55DC983232BDDBB2757B8E713CD5A9B29C088548D68ACE3F059A0C00E79C1</t>
  </si>
  <si>
    <t>2021-10-21 09:12:07</t>
  </si>
  <si>
    <t>704310*******8795</t>
  </si>
  <si>
    <t>21214FABE52B5F6C5CAC4219DFBB9167B9D5405A8E57CBA1B0E71B5AECBF9405</t>
  </si>
  <si>
    <t>2021-10-21 09:37:46</t>
  </si>
  <si>
    <t>704310*******5914</t>
  </si>
  <si>
    <t>BB8F74DE94FE9838ED948D7CAD78FCA49E06AF2D6CBC35F65282EFDCAA66593A</t>
  </si>
  <si>
    <t>2021-10-21 10:27:41</t>
  </si>
  <si>
    <t>704310*******4543</t>
  </si>
  <si>
    <t>AEE934BE35CEEC9380F409181C2CC8DE7E9D5159CF7E6BB2C10A586453EF46B0</t>
  </si>
  <si>
    <t>2021-10-21 11:03:25</t>
  </si>
  <si>
    <t>704310*******1696</t>
  </si>
  <si>
    <t>545916328D709733F873E4B299B8953F783D93FE42C722E7F085017DCDDD3FF3</t>
  </si>
  <si>
    <t>2021-10-21 11:11:28</t>
  </si>
  <si>
    <t>3C911037B15C2D37B50494F4AF4B5E7D7077136F3425F9F59914F8B7906F3329</t>
  </si>
  <si>
    <t>2021-10-21 12:38:14</t>
  </si>
  <si>
    <t>704310*******7530</t>
  </si>
  <si>
    <t>F7E712B7458C79631537D49C54C7612C8CB65F6FB757932263124FA3560BC4FB</t>
  </si>
  <si>
    <t>2021-10-21 13:00:38</t>
  </si>
  <si>
    <t>704310*******9553</t>
  </si>
  <si>
    <t>78386B1C32560CE3B01859C9C6642AA4D3EDF6399C1FCDE8749E9BC3DE62B1AE</t>
  </si>
  <si>
    <t>2021-10-21 13:08:57</t>
  </si>
  <si>
    <t>2ECF189484C95B26BA97959CEAC04F114F64A49D73A059A0CB70C7B23738DCCB</t>
  </si>
  <si>
    <t>2021-10-21 13:12:46</t>
  </si>
  <si>
    <t>704310*******9628</t>
  </si>
  <si>
    <t>EFECC775A88C908B774FF6BF8B98F144648FDCF46304BFF644965E2D7CD52101</t>
  </si>
  <si>
    <t>2021-10-21 14:20:17</t>
  </si>
  <si>
    <t>704310*******2157</t>
  </si>
  <si>
    <t>A70F29C23FFA692D4F36A1999BB71D1261AD38610999D90183888252398A5062</t>
  </si>
  <si>
    <t>2021-10-21 14:24:36</t>
  </si>
  <si>
    <t>5D53C6487E25256373EEEB7DBFB17B3D433ECC843A8299D5A3886F49343AEA6C</t>
  </si>
  <si>
    <t>2021-10-21 14:26:49</t>
  </si>
  <si>
    <t>A60482465365305FCA4E98B844FBBAD61AA76D3C3F45A1FF098D64487702D492</t>
  </si>
  <si>
    <t>2021-10-21 14:31:50</t>
  </si>
  <si>
    <t>5CCEF2218F224AC7AAC8DE4B4FF3CE3F3D50B000C7F1DE2B916A7E74899BD360</t>
  </si>
  <si>
    <t>2021-10-21 14:55:37</t>
  </si>
  <si>
    <t>704310*******1762</t>
  </si>
  <si>
    <t>02C0E49ADD95C68A50FDC8966DC2F94D0F74974B64E607BA2AEB4BF1A7949FD7</t>
  </si>
  <si>
    <t>2021-10-21 15:36:04</t>
  </si>
  <si>
    <t>704310*******4047</t>
  </si>
  <si>
    <t>DD7E74FF49D06E145E6E5A8D5E287184F8E34602840A7394D667CF30C15BA4A0</t>
  </si>
  <si>
    <t>2021-10-21 18:31:23</t>
  </si>
  <si>
    <t>DC091ED07B819F1434B6738996582D13E89F534D18AAB2A832A5B817333CBCD6</t>
  </si>
  <si>
    <t>2021-10-21 19:52:59</t>
  </si>
  <si>
    <t>704310*******5906</t>
  </si>
  <si>
    <t>54BDFE453638F2FFD45BFA18557E098B6FAA4B9786E90AC8E68B204F6C557182</t>
  </si>
  <si>
    <t>2021-10-21 19:56:33</t>
  </si>
  <si>
    <t>704310*******7308</t>
  </si>
  <si>
    <t>193CFB347D986B2DF91DCE6283CB37A9241CD1607FCB3EB0C4E03ED6EC88BCE1</t>
  </si>
  <si>
    <t>2021-10-21 20:19:23</t>
  </si>
  <si>
    <t>704310*******7666</t>
  </si>
  <si>
    <t>BB0645FD75D6064645EC6FD56E72D714A57659FD96FB4E7D1257825A98187EF3</t>
  </si>
  <si>
    <t>2021-10-21 20:22:09</t>
  </si>
  <si>
    <t>622F687408D3918C986C2F029C50DD5C3C9D0F5195A9A2A4CCCC4E70B1A7ABBB</t>
  </si>
  <si>
    <t>2021-10-21 20:42:10</t>
  </si>
  <si>
    <t>0C9589A7B15066968A79DDB426FA61D51EE3EA03CC240BF8C9FBCD835D312AFA</t>
  </si>
  <si>
    <t>2021-10-21 20:48:49</t>
  </si>
  <si>
    <t>6F8EE114934494CB0457C80C1C26ABEFCC8C861C2BF29F5D3E47695982BC741C</t>
  </si>
  <si>
    <t>2021-10-21 23:45:29</t>
  </si>
  <si>
    <t>6C869A832BAEFB363ECCB9D7129A78FBD2049B8EDD455DC9322E351F1487E7D4</t>
  </si>
  <si>
    <t>2021-10-21 23:47:58</t>
  </si>
  <si>
    <t>704310*******8703</t>
  </si>
  <si>
    <t>2E106BC36B875AC928CCD5A19967F3F6CC207F9E14499CE221B9F47B15A38DC4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</si>
</sst>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sz val="12"/>
      <color theme="9" tint="-0.249977111117893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0" fontId="4" fillId="0" borderId="0" xfId="0" applyNumberFormat="1" applyFont="1"/>
    <xf numFmtId="0" fontId="5" fillId="0" borderId="0" xfId="0" applyFont="1" applyFill="1"/>
    <xf numFmtId="49" fontId="0" fillId="2" borderId="0" xfId="0" applyNumberFormat="1" applyFill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1" fontId="0" fillId="0" borderId="0" xfId="0" applyNumberFormat="1" applyAlignment="1">
      <alignment horizontal="left"/>
    </xf>
    <xf numFmtId="0" fontId="10" fillId="0" borderId="0" xfId="0" applyFont="1"/>
    <xf numFmtId="0" fontId="11" fillId="0" borderId="0" xfId="0" applyNumberFormat="1" applyFont="1"/>
    <xf numFmtId="10" fontId="0" fillId="0" borderId="0" xfId="407" applyNumberFormat="1" applyFont="1"/>
    <xf numFmtId="49" fontId="0" fillId="0" borderId="0" xfId="0" applyNumberFormat="1" applyAlignment="1">
      <alignment horizontal="right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0" borderId="0" xfId="0" applyNumberFormat="1"/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1" fontId="0" fillId="0" borderId="0" xfId="0" applyNumberFormat="1" applyBorder="1"/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14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/>
    <xf numFmtId="0" fontId="7" fillId="0" borderId="0" xfId="0" applyFont="1" applyBorder="1"/>
    <xf numFmtId="1" fontId="5" fillId="0" borderId="0" xfId="0" applyNumberFormat="1" applyFont="1" applyFill="1" applyBorder="1"/>
    <xf numFmtId="14" fontId="5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/>
    <xf numFmtId="0" fontId="0" fillId="2" borderId="0" xfId="0" applyNumberFormat="1" applyFont="1" applyFill="1" applyBorder="1"/>
    <xf numFmtId="49" fontId="0" fillId="0" borderId="0" xfId="0" applyNumberFormat="1" applyFont="1" applyBorder="1"/>
    <xf numFmtId="0" fontId="3" fillId="0" borderId="0" xfId="0" applyFont="1" applyFill="1" applyBorder="1"/>
    <xf numFmtId="0" fontId="0" fillId="0" borderId="0" xfId="0" applyNumberFormat="1" applyFont="1" applyBorder="1" applyAlignment="1">
      <alignment horizontal="left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14" fontId="3" fillId="0" borderId="0" xfId="0" applyNumberFormat="1" applyFont="1" applyBorder="1"/>
    <xf numFmtId="0" fontId="0" fillId="0" borderId="0" xfId="0" applyBorder="1" applyAlignment="1">
      <alignment horizontal="left"/>
    </xf>
    <xf numFmtId="0" fontId="3" fillId="0" borderId="0" xfId="0" applyFont="1" applyBorder="1"/>
    <xf numFmtId="0" fontId="0" fillId="3" borderId="0" xfId="0" applyFill="1" applyBorder="1"/>
    <xf numFmtId="1" fontId="14" fillId="0" borderId="0" xfId="0" applyNumberFormat="1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/>
    <xf numFmtId="164" fontId="7" fillId="0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14" fontId="0" fillId="2" borderId="0" xfId="0" applyNumberFormat="1" applyFill="1" applyBorder="1"/>
    <xf numFmtId="0" fontId="0" fillId="2" borderId="0" xfId="0" applyFill="1" applyBorder="1"/>
    <xf numFmtId="1" fontId="0" fillId="0" borderId="0" xfId="0" applyNumberFormat="1" applyFont="1" applyFill="1" applyBorder="1"/>
    <xf numFmtId="14" fontId="0" fillId="4" borderId="0" xfId="0" applyNumberFormat="1" applyFill="1" applyBorder="1"/>
    <xf numFmtId="0" fontId="0" fillId="4" borderId="0" xfId="0" applyFill="1" applyBorder="1"/>
    <xf numFmtId="0" fontId="0" fillId="0" borderId="0" xfId="0" applyNumberFormat="1" applyFont="1" applyFill="1" applyBorder="1" applyAlignment="1">
      <alignment horizontal="right"/>
    </xf>
    <xf numFmtId="1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ill="1" applyBorder="1" applyAlignment="1">
      <alignment horizontal="right"/>
    </xf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5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9" fillId="0" borderId="0" xfId="0" applyFont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4" fillId="0" borderId="0" xfId="0" applyNumberFormat="1" applyFont="1" applyBorder="1"/>
    <xf numFmtId="0" fontId="0" fillId="0" borderId="0" xfId="0" applyBorder="1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22" fillId="0" borderId="0" xfId="0" applyFont="1" applyBorder="1"/>
    <xf numFmtId="1" fontId="22" fillId="0" borderId="0" xfId="0" applyNumberFormat="1" applyFont="1" applyFill="1" applyBorder="1"/>
    <xf numFmtId="14" fontId="22" fillId="0" borderId="0" xfId="0" applyNumberFormat="1" applyFont="1" applyBorder="1"/>
    <xf numFmtId="0" fontId="22" fillId="0" borderId="0" xfId="0" applyFont="1" applyFill="1" applyBorder="1"/>
    <xf numFmtId="0" fontId="22" fillId="0" borderId="0" xfId="0" applyFont="1" applyBorder="1" applyAlignment="1">
      <alignment horizontal="center"/>
    </xf>
    <xf numFmtId="164" fontId="22" fillId="0" borderId="0" xfId="0" applyNumberFormat="1" applyFont="1" applyBorder="1" applyAlignment="1">
      <alignment horizontal="right"/>
    </xf>
    <xf numFmtId="0" fontId="22" fillId="0" borderId="0" xfId="0" applyNumberFormat="1" applyFont="1" applyBorder="1"/>
    <xf numFmtId="0" fontId="22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4" fontId="0" fillId="5" borderId="0" xfId="0" applyNumberFormat="1" applyFill="1" applyBorder="1"/>
    <xf numFmtId="0" fontId="0" fillId="5" borderId="0" xfId="0" applyFill="1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9" fillId="0" borderId="0" xfId="0" applyNumberFormat="1" applyFont="1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66"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00B050"/>
      </font>
    </dxf>
    <dxf>
      <font>
        <color rgb="FF00B05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38880601852" createdVersion="6" refreshedVersion="7" minRefreshableVersion="3" recordCount="7527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10-16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3">
        <s v="0. Офис"/>
        <s v="1. Градина П/Т"/>
        <s v="3. Батровцы П/Т"/>
        <s v="2.Хоргош П/Т"/>
        <s v="4. Прешево П/Т"/>
        <s v="5. Келебия П/Т"/>
        <s v="Брак/возврат"/>
        <m/>
        <s v="Брак. На замену" u="1"/>
        <s v="Утерян" u="1"/>
        <s v="Удален" u="1"/>
        <s v="Чужой ТАГ" u="1"/>
        <s v="Возврат/Брак" u="1"/>
      </sharedItems>
    </cacheField>
    <cacheField name="х2" numFmtId="0">
      <sharedItems containsBlank="1" containsMixedTypes="1" containsNumber="1" containsInteger="1" minValue="0" maxValue="247"/>
    </cacheField>
    <cacheField name="дата выдачи" numFmtId="164">
      <sharedItems containsDate="1" containsBlank="1" containsMixedTypes="1" minDate="2019-06-28T00:00:00" maxDate="2021-10-22T00:00:00" count="778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47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405577893522" createdVersion="4" refreshedVersion="7" minRefreshableVersion="3" recordCount="7536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7536"/>
    </cacheField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10-22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3">
        <s v="0. Офис"/>
        <s v="1. Градина П/Т"/>
        <s v="3. Батровцы П/Т"/>
        <s v="2.Хоргош П/Т"/>
        <s v="4. Прешево П/Т"/>
        <s v="5. Келебия П/Т"/>
        <s v="Брак/возврат"/>
        <m/>
        <s v="Брак. На замену" u="1"/>
        <s v="Утерян" u="1"/>
        <s v="Удален" u="1"/>
        <s v="Чужой ТАГ" u="1"/>
        <s v="Возврат/Брак" u="1"/>
      </sharedItems>
    </cacheField>
    <cacheField name="х2" numFmtId="0">
      <sharedItems containsBlank="1" containsMixedTypes="1" containsNumber="1" containsInteger="1" minValue="0" maxValue="247"/>
    </cacheField>
    <cacheField name="дата выдачи" numFmtId="164">
      <sharedItems containsDate="1" containsBlank="1" containsMixedTypes="1" minDate="2019-06-28T00:00:00" maxDate="2021-10-22T00:00:00" count="850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27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n v="232"/>
    <x v="49"/>
    <s v="2411/201"/>
    <x v="4"/>
    <s v="4"/>
    <s v="27RM241"/>
    <s v="704310*******0729"/>
    <s v=""/>
    <s v=""/>
    <s v="425571800"/>
    <s v="232/231"/>
    <s v="ДЕБЛОК 8/09/2021. БЛОК 07/09/2021"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n v="232"/>
    <x v="52"/>
    <s v="2411/262"/>
    <x v="4"/>
    <s v="4"/>
    <s v="27RJ377"/>
    <s v="704310*******0307"/>
    <s v=""/>
    <s v=""/>
    <s v="425571791"/>
    <s v="232/231"/>
    <s v="ДЕБЛОК 8/09/2021. БЛОК 07/09/2021"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n v="232"/>
    <x v="54"/>
    <s v="2411/313"/>
    <x v="4"/>
    <s v="4"/>
    <s v="27RM215"/>
    <s v="704310*******0687"/>
    <s v=""/>
    <s v=""/>
    <s v="425562395"/>
    <s v="232/231"/>
    <s v="ДЕБЛОК 8/09/2021. БЛОК 07/09/2021"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n v="232"/>
    <x v="56"/>
    <s v="2411/342"/>
    <x v="4"/>
    <s v="4"/>
    <s v="27RM248"/>
    <s v="704310*******0406"/>
    <s v=""/>
    <s v=""/>
    <s v="425571713"/>
    <s v="232/231"/>
    <s v="ДЕБЛОК 8/09/2021. БЛОК 07/09/2021"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n v="232"/>
    <x v="57"/>
    <s v="2411/350"/>
    <x v="4"/>
    <s v="4"/>
    <s v="27RM279"/>
    <s v="704310*******0463"/>
    <s v=""/>
    <s v=""/>
    <s v="425562374"/>
    <s v="232/231"/>
    <s v="ДЕБЛОК 8/09/2021. БЛОК 07/09/2021"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n v="232"/>
    <x v="59"/>
    <s v="2411/386"/>
    <x v="4"/>
    <s v="4"/>
    <s v="27RM249"/>
    <s v="704310*******0620"/>
    <s v=""/>
    <s v=""/>
    <s v="425570877"/>
    <s v="232/231"/>
    <s v="ДЕБЛОК 8/09/2021. БЛОК 07/09/2021"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n v="232"/>
    <x v="59"/>
    <s v="2411/402"/>
    <x v="4"/>
    <s v="4"/>
    <s v="27RJ373"/>
    <s v="704310*******0273"/>
    <s v=""/>
    <s v=""/>
    <s v="425570850"/>
    <s v="232/231"/>
    <s v="ДЕБЛОК 8/09/2021. БЛОК 07/09/2021"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n v="232"/>
    <x v="64"/>
    <s v="2411/463"/>
    <x v="4"/>
    <s v="4"/>
    <s v="27RM246"/>
    <s v="704310*******0778"/>
    <s v=""/>
    <s v=""/>
    <s v="425570912"/>
    <s v="232/231"/>
    <s v="ДЕБЛОК 8/09/2021. БЛОК 07/09/2021"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n v="232"/>
    <x v="65"/>
    <s v="2411/470"/>
    <x v="4"/>
    <s v="4"/>
    <s v="27RJ355"/>
    <s v="704310*******0133"/>
    <s v=""/>
    <s v=""/>
    <s v="425570900"/>
    <s v="232/231"/>
    <s v="ДЕБЛОК 8/09/2021. БЛОК 07/09/2021"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expired"/>
    <s v="blocked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n v="232"/>
    <x v="66"/>
    <s v="2411/483"/>
    <x v="4"/>
    <s v="4"/>
    <s v="27EB900"/>
    <s v="704310*******0083"/>
    <s v=""/>
    <s v=""/>
    <s v="425560831"/>
    <s v="232/231"/>
    <s v="ДЕБЛОК 8/09/2021. БЛОК 07/09/2021"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n v="232"/>
    <x v="70"/>
    <s v="2411/531"/>
    <x v="4"/>
    <s v="4"/>
    <s v="27RM254"/>
    <s v="704310*******0448"/>
    <s v=""/>
    <s v=""/>
    <s v="425569083"/>
    <s v="232/231"/>
    <s v="ДЕБЛОК 8/09/2021. БЛОК 07/09/2021"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n v="232"/>
    <x v="78"/>
    <s v="2411/624"/>
    <x v="4"/>
    <s v="4"/>
    <s v="27RJ368"/>
    <s v="704310*******0224"/>
    <s v=""/>
    <s v=""/>
    <s v="425307774"/>
    <s v="232/231"/>
    <s v="ДЕБЛОК 8/09/2021. БЛОК 07/09/2021"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n v="232"/>
    <x v="80"/>
    <s v="2411/643"/>
    <x v="4"/>
    <s v="4"/>
    <s v="27RM212"/>
    <s v="704310*******0349"/>
    <s v=""/>
    <s v=""/>
    <s v="425307868"/>
    <s v="232/231"/>
    <s v="ДЕБЛОК 8/09/2021. БЛОК 07/09/2021"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n v="232"/>
    <x v="85"/>
    <s v="2411/687"/>
    <x v="4"/>
    <s v="4"/>
    <s v="27RM288"/>
    <s v="704310*******0497"/>
    <s v=""/>
    <s v=""/>
    <s v="425311644"/>
    <s v="232/231"/>
    <s v="ДЕБЛОК 8/09/2021. БЛОК 07/09/2021"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n v="235"/>
    <x v="85"/>
    <s v="2413/3"/>
    <x v="4"/>
    <s v="4"/>
    <s v="LJ453DI"/>
    <s v="704310*******0307"/>
    <s v="blocked"/>
    <s v="blocked"/>
    <s v="425312928"/>
    <n v="235"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n v="232"/>
    <x v="98"/>
    <s v="2411/884"/>
    <x v="4"/>
    <s v="4"/>
    <s v="27EB967"/>
    <s v="704310*******0117"/>
    <s v=""/>
    <s v=""/>
    <s v="425824908"/>
    <s v="232/231"/>
    <s v="ДЕБЛОК 8/09/2021. БЛОК 07/09/2021"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expired"/>
    <s v="blocked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expired"/>
    <s v="blocked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expired"/>
    <s v="blocked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expired"/>
    <s v="blocked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expired"/>
    <s v="blocked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n v="242"/>
    <x v="106"/>
    <s v="2414/4"/>
    <x v="4"/>
    <s v="4"/>
    <s v="PGGE084"/>
    <s v="704310*******4615"/>
    <s v="blocked"/>
    <s v="blocked"/>
    <s v="425823871"/>
    <n v="242"/>
    <s v="БЛОК 7/10/2021"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expired"/>
    <s v="blocked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expired"/>
    <s v="blocked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n v="247"/>
    <x v="112"/>
    <s v="2411/1066"/>
    <x v="4"/>
    <s v="4"/>
    <s v="35PNK44"/>
    <s v="704310*******0028"/>
    <s v="blocked"/>
    <s v="blocked"/>
    <s v="425825113"/>
    <n v="247"/>
    <s v="БЛОК 21/10/2021"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expired"/>
    <s v="blocked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expired"/>
    <s v="blocked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expired"/>
    <s v="blocked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expired"/>
    <s v="blocked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expired"/>
    <s v="blocked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expired"/>
    <s v="blocked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expired"/>
    <s v="blocked"/>
    <s v="425823953"/>
    <m/>
    <m/>
  </r>
  <r>
    <n v="19231011362"/>
    <d v="2019-09-04T00:00:00"/>
    <m/>
    <d v="2019-11-28T00:00:00"/>
    <x v="5"/>
    <n v="235"/>
    <x v="142"/>
    <s v="2413/33"/>
    <x v="4"/>
    <s v="4"/>
    <s v="LJ270MF"/>
    <s v="704310*******2395"/>
    <s v="blocked"/>
    <s v="blocked"/>
    <s v="425560848"/>
    <n v="235"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/242145/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n v="232"/>
    <x v="143"/>
    <s v="2411/1312"/>
    <x v="4"/>
    <s v="4"/>
    <s v="27RM235"/>
    <s v="704310*******0547"/>
    <s v=""/>
    <s v=""/>
    <s v="425824707"/>
    <s v="232/231"/>
    <s v="ДЕБЛОК 8/09/2021. БЛОК 07/09/2021"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n v="232"/>
    <x v="150"/>
    <s v="2411/1362"/>
    <x v="4"/>
    <s v="4"/>
    <s v="27RJ372"/>
    <s v="704310*******0265"/>
    <s v=""/>
    <s v=""/>
    <s v="425824672"/>
    <s v="232/231"/>
    <s v="ДЕБЛОК 8/09/2021. БЛОК 07/09/2021"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expired"/>
    <s v="blocked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expired"/>
    <s v="blocked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expir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n v="244"/>
    <x v="21"/>
    <s v="2411/1503"/>
    <x v="4"/>
    <s v="4"/>
    <s v="10SF446"/>
    <s v="704310*******7399"/>
    <s v="blocked"/>
    <s v="blocked"/>
    <s v="431036578"/>
    <n v="244"/>
    <s v="БЛОК 18/10/2021"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n v="235"/>
    <x v="21"/>
    <s v="2413/45"/>
    <x v="4"/>
    <s v="4"/>
    <s v="LJ268MF"/>
    <s v="704310*******2379"/>
    <s v="blocked"/>
    <s v="blocked"/>
    <s v="425312944"/>
    <n v="235"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n v="235"/>
    <x v="162"/>
    <s v="2413/47"/>
    <x v="4"/>
    <s v="4"/>
    <s v="LJ267MF"/>
    <s v="704310*******2361"/>
    <s v="blocked"/>
    <s v="blocked"/>
    <s v="431036725"/>
    <n v="235"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expired"/>
    <s v="blocked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expired"/>
    <s v="blocked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n v="235"/>
    <x v="172"/>
    <s v="2413/53"/>
    <x v="4"/>
    <s v="4"/>
    <s v="LJ452DI"/>
    <s v="704310*******0315"/>
    <s v="blocked"/>
    <s v="blocked"/>
    <s v="431036734"/>
    <n v="235"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expired"/>
    <s v="blocked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expired"/>
    <s v="blocked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n v="235"/>
    <x v="179"/>
    <s v="2413/57"/>
    <x v="4"/>
    <s v="4"/>
    <s v="LJ269MF"/>
    <s v="704310*******2387"/>
    <s v="blocked"/>
    <s v="blocked"/>
    <s v="425822886"/>
    <n v="235"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n v="235"/>
    <x v="182"/>
    <s v="2413/61"/>
    <x v="4"/>
    <s v="4"/>
    <s v="LJ451DI"/>
    <s v="704310*******0299"/>
    <s v="blocked"/>
    <s v="blocked"/>
    <s v="431073625"/>
    <n v="235"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245"/>
    <x v="191"/>
    <s v="2411/1740"/>
    <x v="4"/>
    <s v="4"/>
    <s v="34CKH599"/>
    <s v="704310*******1346"/>
    <s v=""/>
    <s v=""/>
    <s v="431036646"/>
    <s v="245/187"/>
    <s v="ДЕБЛОК 19/10/2021  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expir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n v="244"/>
    <x v="201"/>
    <s v="2411/1799"/>
    <x v="4"/>
    <s v="4"/>
    <s v="10TA480"/>
    <s v="704310*******7845"/>
    <s v="blocked"/>
    <s v="blocked"/>
    <s v="431072619"/>
    <n v="244"/>
    <s v="БЛОК 18/10/2021"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n v="235"/>
    <x v="207"/>
    <s v="2412/332"/>
    <x v="4"/>
    <s v="4"/>
    <s v="LJ083PE"/>
    <s v="704310*******0323"/>
    <s v="blocked"/>
    <s v="blocked"/>
    <s v="431073553"/>
    <n v="235"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expired"/>
    <s v="blocked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expired"/>
    <s v="blocked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expired"/>
    <s v="blocked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expired"/>
    <s v="blocked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n v="246"/>
    <x v="254"/>
    <s v="2411/2001"/>
    <x v="4"/>
    <s v="4"/>
    <s v="34BMZ244"/>
    <s v="704310*******3064"/>
    <s v="blocked"/>
    <s v="blocked"/>
    <s v="431268013"/>
    <n v="246"/>
    <s v="БЛОК 20/10/2021"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expired"/>
    <s v="blocked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expired"/>
    <s v="blocked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expired"/>
    <s v="blocked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n v="244"/>
    <x v="300"/>
    <s v="2411/2256"/>
    <x v="4"/>
    <s v="4"/>
    <s v="31FM106"/>
    <s v="704310*******0029"/>
    <s v="blocked"/>
    <s v="blocked"/>
    <s v="431266092"/>
    <n v="244"/>
    <s v="БЛОК 18/10/2021"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n v="247"/>
    <x v="303"/>
    <s v="2411/2274"/>
    <x v="4"/>
    <s v="4"/>
    <s v="35PDY44"/>
    <s v="704310*******0036"/>
    <s v="blocked"/>
    <s v="blocked"/>
    <s v="431266174"/>
    <n v="247"/>
    <s v="БЛОК 21/10/2021"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n v="247"/>
    <x v="309"/>
    <s v="2412/453"/>
    <x v="4"/>
    <s v="4"/>
    <s v="35ACA882"/>
    <s v="704310*******0010"/>
    <s v="blocked"/>
    <s v="blocked"/>
    <s v="431268044"/>
    <n v="247"/>
    <s v="БЛОК 21/10/2021"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n v="232"/>
    <x v="325"/>
    <s v="2411/2429"/>
    <x v="4"/>
    <s v="4"/>
    <s v="27RJ374"/>
    <s v="704310*******0695"/>
    <s v=""/>
    <s v=""/>
    <s v="431269591"/>
    <s v="232/231"/>
    <s v="ДЕБЛОК 8/09/2021. БЛОК 07/09/2021"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n v="230"/>
    <x v="360"/>
    <s v="2411/2618"/>
    <x v="4"/>
    <s v="4"/>
    <s v="34DAZ287"/>
    <s v="704310*******3646"/>
    <s v="blocked"/>
    <s v="blocked"/>
    <s v="431339370"/>
    <n v="230"/>
    <s v="БЛОК 02/09/2021"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n v="232"/>
    <x v="360"/>
    <s v="2411/2624"/>
    <x v="4"/>
    <s v="4"/>
    <s v="27RJ370"/>
    <s v="704310*******6596"/>
    <s v=""/>
    <s v=""/>
    <s v="431339351"/>
    <s v="232/231"/>
    <s v="ДЕБЛОК 8/09/2021. БЛОК 07/09/2021"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expired"/>
    <s v="blocked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n v="237"/>
    <x v="361"/>
    <s v="2411/2635"/>
    <x v="4"/>
    <s v="4"/>
    <s v="34CJC349"/>
    <s v="704310*******3856"/>
    <s v="blocked"/>
    <s v="blocked"/>
    <s v="431339379"/>
    <n v="237"/>
    <s v="БЛОК 23/9/2021"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n v="232"/>
    <x v="365"/>
    <s v="2414/60"/>
    <x v="4"/>
    <s v="4"/>
    <s v="E1403MB"/>
    <s v="704310*******0678"/>
    <s v="blocked"/>
    <s v="blocked"/>
    <s v="431034237"/>
    <n v="232"/>
    <s v="БЛОК 8/09/2021"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expired"/>
    <s v="blocked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n v="247"/>
    <x v="17"/>
    <s v="2411/2829"/>
    <x v="4"/>
    <s v="4"/>
    <s v="35PNK44"/>
    <s v="704310*******0028"/>
    <s v="blocked"/>
    <s v="blocked"/>
    <s v="431334890"/>
    <n v="247"/>
    <s v="БЛОК 21/10/2021"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expired"/>
    <s v="blocked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n v="235"/>
    <x v="393"/>
    <s v="2410/92"/>
    <x v="4"/>
    <s v="4"/>
    <s v="LJ084PE"/>
    <s v="704310*******0351"/>
    <s v="blocked"/>
    <s v="blocked"/>
    <s v="544796397"/>
    <n v="235"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expired"/>
    <s v="blocked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245"/>
    <x v="420"/>
    <s v="2411/3075"/>
    <x v="4"/>
    <s v="4"/>
    <s v="34HP3110"/>
    <s v="704310*******1338"/>
    <s v=""/>
    <s v=""/>
    <s v="431330450"/>
    <s v="245/187"/>
    <s v="ДЕБЛОК 19/10/2021 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41"/>
    <x v="421"/>
    <s v="2412/614"/>
    <x v="4"/>
    <s v="4"/>
    <s v="ST8730AC"/>
    <s v="704310*******7092"/>
    <s v=""/>
    <s v=""/>
    <s v="431331494"/>
    <s v="241/227"/>
    <s v="ДЕБЛОК 06/10/2021 /  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expired"/>
    <s v="blocked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expired"/>
    <s v="blocked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n v="234"/>
    <x v="449"/>
    <s v="2411/3307"/>
    <x v="4"/>
    <s v="4"/>
    <s v="34PJ3243"/>
    <s v="704310*******3054"/>
    <s v="blocked"/>
    <s v="blocked"/>
    <s v="430807336"/>
    <n v="234"/>
    <s v="БЛОК 14/9/2021"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expired"/>
    <s v="blocked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expired"/>
    <s v="blocked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n v="236"/>
    <x v="463"/>
    <s v="2411/3438"/>
    <x v="4"/>
    <s v="4"/>
    <s v="81EL456"/>
    <s v="704310*******4116"/>
    <s v="blocked"/>
    <s v="blocked"/>
    <s v="547692035"/>
    <n v="236"/>
    <s v="БЛОК 20/9/2021"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expired"/>
    <s v="blocked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245"/>
    <x v="487"/>
    <s v="2411/3598"/>
    <x v="4"/>
    <s v="4"/>
    <s v="14ABD913"/>
    <s v="704310*******3541"/>
    <s v=""/>
    <s v=""/>
    <s v="547691628"/>
    <s v="245/187"/>
    <s v="ДЕБЛОК 19/10/2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expired"/>
    <s v="blocked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n v="247"/>
    <x v="520"/>
    <s v="2411/3776"/>
    <x v="4"/>
    <s v="4"/>
    <s v="34CDJ035"/>
    <s v="704310*******7845"/>
    <s v="blocked"/>
    <s v="blocked"/>
    <s v="547447417"/>
    <n v="247"/>
    <s v="БЛОК 21/10/2021"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n v="233"/>
    <x v="535"/>
    <s v="2411/3851"/>
    <x v="4"/>
    <s v="4"/>
    <s v="CB1345KX"/>
    <s v="704310*******0830"/>
    <s v="blocked"/>
    <s v="blocked"/>
    <s v="547446883"/>
    <n v="233"/>
    <s v="БЛОК 10/9/2021"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n v="238"/>
    <x v="561"/>
    <s v="2412/806"/>
    <x v="4"/>
    <s v="4"/>
    <s v="BG1100MD"/>
    <s v="704310*******2206"/>
    <s v="blocked"/>
    <s v="blocked"/>
    <s v="547445733"/>
    <n v="238"/>
    <s v="Блок  1/10/21"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expired"/>
    <s v="blocked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expired"/>
    <s v="blocked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expired"/>
    <s v="blocked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expired"/>
    <s v="blocked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expired"/>
    <s v="blocked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expired"/>
    <s v="blocked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expired"/>
    <s v="blocked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expired"/>
    <s v="blocked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expired"/>
    <s v="blocked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s v="возврат"/>
    <x v="648"/>
    <s v="2412/916"/>
    <x v="4"/>
    <s v="4"/>
    <s v="VU183EL"/>
    <s v="704310*******0263"/>
    <s v=""/>
    <s v=""/>
    <s v="547686806"/>
    <m/>
    <s v="Возврат от Путовых -8200 рсд по рекламации"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expired"/>
    <s v="blocked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n v="237"/>
    <x v="661"/>
    <s v="2411/4739"/>
    <x v="4"/>
    <s v="4"/>
    <s v="41ACD971"/>
    <s v="704310*******0636"/>
    <s v="blocked"/>
    <s v="blocked"/>
    <s v="544801129"/>
    <n v="237"/>
    <s v="БЛОК 23/9/2021"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n v="239"/>
    <x v="692"/>
    <s v="2411/4908"/>
    <x v="4"/>
    <s v="4"/>
    <s v="34DMB587"/>
    <s v="704310*******0540"/>
    <s v="blocked"/>
    <s v="blocked"/>
    <s v="544800822"/>
    <n v="239"/>
    <s v="БЛОК 04/10/2021"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n v="237"/>
    <x v="696"/>
    <s v="2411/4932"/>
    <x v="4"/>
    <s v="4"/>
    <s v="41AHD375"/>
    <s v="704310*******0602"/>
    <s v="blocked"/>
    <s v="blocked"/>
    <s v="544800801"/>
    <n v="237"/>
    <s v="БЛОК 23/9/2021"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n v="244"/>
    <x v="697"/>
    <s v="2411/4939"/>
    <x v="4"/>
    <s v="4"/>
    <s v="07AED420"/>
    <s v="704310*******3983"/>
    <s v="blocked"/>
    <s v="blocked"/>
    <s v="544800773"/>
    <n v="244"/>
    <s v="БЛОК 18/10/2021"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n v="245"/>
    <x v="706"/>
    <s v="2411/5000"/>
    <x v="4"/>
    <s v="4"/>
    <s v="01CER79"/>
    <s v="704310*******1068"/>
    <s v="blocked"/>
    <s v="blocked"/>
    <s v="544819126"/>
    <n v="245"/>
    <s v="БЛОК 19/10/2021"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824"/>
    <d v="2021-08-17T00:00:00"/>
    <m/>
    <d v="2021-08-17T00:00:00"/>
    <x v="1"/>
    <n v="0"/>
    <x v="711"/>
    <s v="2411/5180"/>
    <x v="4"/>
    <s v="2"/>
    <s v="34CVV638"/>
    <s v="704310*******2140"/>
    <s v=""/>
    <s v=""/>
    <s v="544789514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n v="243"/>
    <x v="712"/>
    <s v="2411/5070"/>
    <x v="4"/>
    <s v="4"/>
    <s v="34EGD329"/>
    <s v="704310*******0284"/>
    <s v="blocked"/>
    <s v="blocked"/>
    <s v="544789494"/>
    <n v="243"/>
    <s v="БЛОК 11/10/2021"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825"/>
    <d v="2021-08-17T00:00:00"/>
    <m/>
    <d v="2021-08-17T00:00:00"/>
    <x v="1"/>
    <m/>
    <x v="721"/>
    <s v="2411/5154"/>
    <x v="4"/>
    <s v="4"/>
    <s v="81FC215"/>
    <s v="704310*******6935"/>
    <s v=""/>
    <s v=""/>
    <s v="544786614"/>
    <m/>
    <m/>
  </r>
  <r>
    <n v="20300513866"/>
    <d v="2021-08-17T00:00:00"/>
    <m/>
    <d v="2021-08-17T00:00:00"/>
    <x v="1"/>
    <m/>
    <x v="721"/>
    <s v="2411/5155"/>
    <x v="4"/>
    <s v="4"/>
    <s v="07ART679"/>
    <s v="704310*******8245"/>
    <s v=""/>
    <s v=""/>
    <s v="544786618"/>
    <m/>
    <m/>
  </r>
  <r>
    <n v="20300513908"/>
    <d v="2021-08-17T00:00:00"/>
    <m/>
    <d v="2021-08-17T00:00:00"/>
    <x v="1"/>
    <m/>
    <x v="721"/>
    <s v="2411/5156"/>
    <x v="4"/>
    <s v="4"/>
    <s v="34EJKL008"/>
    <s v="704310*******5432"/>
    <s v=""/>
    <s v=""/>
    <s v="544786622"/>
    <m/>
    <m/>
  </r>
  <r>
    <n v="20300513114"/>
    <d v="2021-08-17T00:00:00"/>
    <m/>
    <d v="2021-08-17T00:00:00"/>
    <x v="1"/>
    <m/>
    <x v="721"/>
    <s v="2411/5157"/>
    <x v="4"/>
    <s v="4"/>
    <s v="34CAY756"/>
    <s v="704310*******0023"/>
    <s v=""/>
    <s v=""/>
    <s v="544786543"/>
    <m/>
    <m/>
  </r>
  <r>
    <n v="20300513155"/>
    <d v="2021-08-17T00:00:00"/>
    <m/>
    <d v="2021-08-17T00:00:00"/>
    <x v="1"/>
    <m/>
    <x v="721"/>
    <s v="2411/5158"/>
    <x v="4"/>
    <s v="4"/>
    <s v="34DMJ636"/>
    <s v="704310*******4395"/>
    <s v=""/>
    <s v=""/>
    <s v="544786547"/>
    <m/>
    <m/>
  </r>
  <r>
    <n v="20300513197"/>
    <d v="2021-08-17T00:00:00"/>
    <m/>
    <d v="2021-08-17T00:00:00"/>
    <x v="1"/>
    <m/>
    <x v="721"/>
    <s v="2411/5159"/>
    <x v="4"/>
    <s v="4"/>
    <s v="06DK9922"/>
    <s v="704310*******8181"/>
    <s v=""/>
    <s v=""/>
    <s v="544786551"/>
    <m/>
    <m/>
  </r>
  <r>
    <n v="20300513239"/>
    <d v="2021-08-17T00:00:00"/>
    <m/>
    <d v="2021-08-17T00:00:00"/>
    <x v="1"/>
    <m/>
    <x v="721"/>
    <s v="2411/5160"/>
    <x v="4"/>
    <s v="4"/>
    <s v="14GB540"/>
    <s v="704310*******9126"/>
    <s v=""/>
    <s v=""/>
    <s v="544786555"/>
    <m/>
    <m/>
  </r>
  <r>
    <n v="20300513270"/>
    <d v="2021-08-17T00:00:00"/>
    <m/>
    <d v="2021-08-17T00:00:00"/>
    <x v="1"/>
    <m/>
    <x v="721"/>
    <s v="2411/5161"/>
    <x v="4"/>
    <s v="4"/>
    <s v="10AFV241"/>
    <s v="704310*******4893"/>
    <s v=""/>
    <s v=""/>
    <s v="544786559"/>
    <m/>
    <m/>
  </r>
  <r>
    <n v="20400879084"/>
    <d v="2021-05-17T00:00:00"/>
    <m/>
    <d v="2021-05-17T00:00:00"/>
    <x v="2"/>
    <m/>
    <x v="721"/>
    <s v="2412/990"/>
    <x v="4"/>
    <s v="4"/>
    <s v="LJ580HK"/>
    <s v="704310*******6909"/>
    <s v=""/>
    <s v=""/>
    <s v="547444580"/>
    <m/>
    <m/>
  </r>
  <r>
    <n v="20300513312"/>
    <d v="2021-08-17T00:00:00"/>
    <m/>
    <d v="2021-08-17T00:00:00"/>
    <x v="1"/>
    <m/>
    <x v="722"/>
    <s v="2411/5162"/>
    <x v="4"/>
    <s v="4"/>
    <s v="34KL3093"/>
    <s v="704310*******8498"/>
    <s v=""/>
    <s v=""/>
    <s v="544786563"/>
    <m/>
    <m/>
  </r>
  <r>
    <n v="20300513353"/>
    <d v="2021-08-17T00:00:00"/>
    <m/>
    <d v="2021-08-17T00:00:00"/>
    <x v="1"/>
    <m/>
    <x v="722"/>
    <s v="2411/5163"/>
    <x v="4"/>
    <s v="4"/>
    <s v="81EL611"/>
    <s v="704310*******4959"/>
    <s v=""/>
    <s v=""/>
    <s v="544786567"/>
    <m/>
    <m/>
  </r>
  <r>
    <n v="20300513395"/>
    <d v="2021-08-17T00:00:00"/>
    <m/>
    <d v="2021-08-17T00:00:00"/>
    <x v="1"/>
    <m/>
    <x v="722"/>
    <s v="2411/5164"/>
    <x v="4"/>
    <s v="4"/>
    <s v="14FB664"/>
    <s v="704310*******9381"/>
    <s v=""/>
    <s v=""/>
    <s v="544786571"/>
    <m/>
    <m/>
  </r>
  <r>
    <n v="20300513437"/>
    <d v="2021-08-17T00:00:00"/>
    <m/>
    <d v="2021-08-17T00:00:00"/>
    <x v="1"/>
    <m/>
    <x v="722"/>
    <s v="2411/5165"/>
    <x v="4"/>
    <s v="4"/>
    <s v="10AFU807"/>
    <s v="704310*******8794"/>
    <s v=""/>
    <s v=""/>
    <s v="544786575"/>
    <m/>
    <m/>
  </r>
  <r>
    <n v="20300513478"/>
    <d v="2021-08-17T00:00:00"/>
    <m/>
    <d v="2021-08-17T00:00:00"/>
    <x v="1"/>
    <m/>
    <x v="722"/>
    <s v="2411/5166"/>
    <x v="4"/>
    <s v="4"/>
    <s v="38UN513"/>
    <s v="704310*******1608"/>
    <s v=""/>
    <s v=""/>
    <s v="544786579"/>
    <m/>
    <m/>
  </r>
  <r>
    <n v="20300513510"/>
    <d v="2021-08-17T00:00:00"/>
    <m/>
    <d v="2021-08-17T00:00:00"/>
    <x v="1"/>
    <m/>
    <x v="722"/>
    <s v="2411/5167"/>
    <x v="4"/>
    <s v="4"/>
    <s v="06JOZ84"/>
    <s v="704310*******0101"/>
    <s v=""/>
    <s v=""/>
    <s v="544786583"/>
    <m/>
    <m/>
  </r>
  <r>
    <n v="20300513551"/>
    <d v="2021-08-17T00:00:00"/>
    <m/>
    <d v="2021-08-17T00:00:00"/>
    <x v="1"/>
    <m/>
    <x v="722"/>
    <s v="2411/5168"/>
    <x v="4"/>
    <s v="4"/>
    <s v="42CCZ30"/>
    <s v="704310*******0469"/>
    <s v=""/>
    <s v=""/>
    <s v="544786587"/>
    <m/>
    <m/>
  </r>
  <r>
    <n v="20300513593"/>
    <d v="2021-08-17T00:00:00"/>
    <m/>
    <d v="2021-08-17T00:00:00"/>
    <x v="1"/>
    <m/>
    <x v="722"/>
    <s v="2411/5169"/>
    <x v="4"/>
    <s v="4"/>
    <s v="CB5517BK"/>
    <s v="704310*******1850"/>
    <s v=""/>
    <s v=""/>
    <s v="544786591"/>
    <m/>
    <m/>
  </r>
  <r>
    <n v="20300513635"/>
    <d v="2021-08-17T00:00:00"/>
    <m/>
    <d v="2021-08-17T00:00:00"/>
    <x v="1"/>
    <m/>
    <x v="722"/>
    <s v="2411/5170"/>
    <x v="4"/>
    <s v="4"/>
    <s v="CB9492MK"/>
    <s v="704310*******2015"/>
    <s v=""/>
    <s v=""/>
    <s v="544786595"/>
    <m/>
    <m/>
  </r>
  <r>
    <n v="20300513676"/>
    <d v="2021-08-17T00:00:00"/>
    <m/>
    <d v="2021-08-17T00:00:00"/>
    <x v="1"/>
    <m/>
    <x v="722"/>
    <s v="2411/5171"/>
    <x v="4"/>
    <s v="4"/>
    <s v="33ABK460"/>
    <s v="704310*******9845"/>
    <s v=""/>
    <s v=""/>
    <s v="544786599"/>
    <m/>
    <m/>
  </r>
  <r>
    <n v="20300513718"/>
    <d v="2021-08-17T00:00:00"/>
    <m/>
    <d v="2021-08-17T00:00:00"/>
    <x v="1"/>
    <m/>
    <x v="722"/>
    <s v="2411/5172"/>
    <x v="4"/>
    <s v="4"/>
    <s v="33AGT471"/>
    <s v="704310*******3714"/>
    <s v=""/>
    <s v=""/>
    <s v="544786603"/>
    <m/>
    <m/>
  </r>
  <r>
    <n v="20400854483"/>
    <d v="2021-06-11T00:00:00"/>
    <m/>
    <d v="2021-06-11T00:00:00"/>
    <x v="4"/>
    <m/>
    <x v="722"/>
    <s v="2414/153"/>
    <x v="4"/>
    <s v="4"/>
    <s v="BT1331AC"/>
    <s v="704310*******5648"/>
    <s v=""/>
    <s v=""/>
    <s v="547442120"/>
    <m/>
    <m/>
  </r>
  <r>
    <n v="21250663834"/>
    <m/>
    <m/>
    <m/>
    <x v="0"/>
    <m/>
    <x v="723"/>
    <s v="2410/197"/>
    <x v="4"/>
    <s v="4"/>
    <s v="VU413EL"/>
    <s v="704310*******5085"/>
    <s v=""/>
    <s v=""/>
    <s v="560268111"/>
    <m/>
    <m/>
  </r>
  <r>
    <n v="21250663958"/>
    <m/>
    <m/>
    <m/>
    <x v="0"/>
    <m/>
    <x v="723"/>
    <s v="2410/198"/>
    <x v="4"/>
    <s v="1"/>
    <s v="LRJS84"/>
    <s v="704310*******5085"/>
    <s v=""/>
    <s v=""/>
    <s v="560268123"/>
    <m/>
    <m/>
  </r>
  <r>
    <n v="20300513759"/>
    <d v="2021-08-17T00:00:00"/>
    <m/>
    <d v="2021-08-17T00:00:00"/>
    <x v="1"/>
    <m/>
    <x v="723"/>
    <s v="2411/5173"/>
    <x v="4"/>
    <s v="4"/>
    <s v="34EJJ921"/>
    <s v="704310*******5465"/>
    <s v=""/>
    <s v=""/>
    <s v="544786607"/>
    <m/>
    <m/>
  </r>
  <r>
    <n v="20300513791"/>
    <d v="2021-08-17T00:00:00"/>
    <m/>
    <d v="2021-08-17T00:00:00"/>
    <x v="1"/>
    <m/>
    <x v="723"/>
    <s v="2411/5174"/>
    <x v="4"/>
    <s v="4"/>
    <s v="34EJK177"/>
    <s v="704310*******5499"/>
    <s v=""/>
    <s v=""/>
    <s v="544786611"/>
    <m/>
    <m/>
  </r>
  <r>
    <n v="20300513833"/>
    <d v="2021-08-17T00:00:00"/>
    <m/>
    <d v="2021-08-17T00:00:00"/>
    <x v="1"/>
    <m/>
    <x v="723"/>
    <s v="2411/5175"/>
    <x v="4"/>
    <s v="4"/>
    <s v="6M55988"/>
    <s v="704310*******4146"/>
    <s v=""/>
    <s v=""/>
    <s v="544786615"/>
    <m/>
    <m/>
  </r>
  <r>
    <n v="20300513874"/>
    <d v="2021-08-17T00:00:00"/>
    <m/>
    <d v="2021-08-17T00:00:00"/>
    <x v="1"/>
    <m/>
    <x v="723"/>
    <s v="2411/5176"/>
    <x v="4"/>
    <s v="4"/>
    <s v="34ZR5789"/>
    <s v="704310*******1457"/>
    <s v=""/>
    <s v=""/>
    <s v="544786619"/>
    <m/>
    <m/>
  </r>
  <r>
    <n v="20300513916"/>
    <d v="2021-08-17T00:00:00"/>
    <m/>
    <d v="2021-08-17T00:00:00"/>
    <x v="1"/>
    <m/>
    <x v="723"/>
    <s v="2411/5177"/>
    <x v="4"/>
    <s v="4"/>
    <s v="34Y1066"/>
    <s v="704310*******2808"/>
    <s v=""/>
    <s v=""/>
    <s v="544786623"/>
    <m/>
    <m/>
  </r>
  <r>
    <n v="20300513957"/>
    <d v="2021-08-17T00:00:00"/>
    <m/>
    <d v="2021-08-17T00:00:00"/>
    <x v="1"/>
    <m/>
    <x v="723"/>
    <s v="2411/5178"/>
    <x v="4"/>
    <s v="4"/>
    <s v="42AGV326"/>
    <s v="704310*******6256"/>
    <s v=""/>
    <s v=""/>
    <s v="544786627"/>
    <m/>
    <m/>
  </r>
  <r>
    <n v="20300513999"/>
    <d v="2021-08-17T00:00:00"/>
    <m/>
    <d v="2021-08-17T00:00:00"/>
    <x v="1"/>
    <m/>
    <x v="723"/>
    <s v="2411/5179"/>
    <x v="4"/>
    <s v="4"/>
    <s v="34DHD600"/>
    <s v="704310*******7862"/>
    <s v=""/>
    <s v=""/>
    <s v="544786631"/>
    <m/>
    <m/>
  </r>
  <r>
    <n v="20300513940"/>
    <d v="2021-08-17T00:00:00"/>
    <m/>
    <d v="2021-08-17T00:00:00"/>
    <x v="1"/>
    <m/>
    <x v="723"/>
    <s v="2411/5181"/>
    <x v="4"/>
    <s v="4"/>
    <s v="34EJA817"/>
    <s v="704310*******0048"/>
    <s v=""/>
    <s v=""/>
    <s v="544786626"/>
    <m/>
    <m/>
  </r>
  <r>
    <n v="20400879431"/>
    <d v="2021-05-17T00:00:00"/>
    <m/>
    <d v="2021-05-17T00:00:00"/>
    <x v="2"/>
    <m/>
    <x v="723"/>
    <s v="2412/991"/>
    <x v="4"/>
    <s v="4"/>
    <s v="34HY2707"/>
    <s v="704310*******6564"/>
    <s v=""/>
    <s v=""/>
    <s v="547444615"/>
    <m/>
    <m/>
  </r>
  <r>
    <n v="20300513981"/>
    <d v="2021-08-17T00:00:00"/>
    <m/>
    <d v="2021-08-17T00:00:00"/>
    <x v="1"/>
    <m/>
    <x v="724"/>
    <s v="2411/5182"/>
    <x v="4"/>
    <s v="4"/>
    <s v="16AOS494"/>
    <s v="704310*******0950"/>
    <s v=""/>
    <s v=""/>
    <s v="544786630"/>
    <m/>
    <m/>
  </r>
  <r>
    <n v="20300513015"/>
    <d v="2021-08-17T00:00:00"/>
    <m/>
    <d v="2021-08-17T00:00:00"/>
    <x v="1"/>
    <m/>
    <x v="724"/>
    <s v="2411/5183"/>
    <x v="4"/>
    <s v="4"/>
    <s v="NZ329GX"/>
    <s v="704310*******7473"/>
    <s v=""/>
    <s v=""/>
    <s v="544786533"/>
    <m/>
    <m/>
  </r>
  <r>
    <n v="20300513049"/>
    <d v="2021-08-17T00:00:00"/>
    <m/>
    <d v="2021-08-17T00:00:00"/>
    <x v="1"/>
    <m/>
    <x v="724"/>
    <s v="2411/5184"/>
    <x v="4"/>
    <s v="4"/>
    <s v="E3863HA"/>
    <s v="704310*******8716"/>
    <s v=""/>
    <s v=""/>
    <s v="544786536"/>
    <m/>
    <m/>
  </r>
  <r>
    <n v="20300513072"/>
    <d v="2021-08-17T00:00:00"/>
    <m/>
    <d v="2021-08-17T00:00:00"/>
    <x v="1"/>
    <m/>
    <x v="724"/>
    <s v="2411/5185"/>
    <x v="4"/>
    <s v="4"/>
    <s v="81ABY010"/>
    <s v="704310*******0198"/>
    <s v=""/>
    <s v=""/>
    <s v="544786539"/>
    <m/>
    <m/>
  </r>
  <r>
    <n v="20300513023"/>
    <d v="2021-08-17T00:00:00"/>
    <m/>
    <d v="2021-08-17T00:00:00"/>
    <x v="1"/>
    <m/>
    <x v="724"/>
    <s v="2411/5186"/>
    <x v="4"/>
    <s v="4"/>
    <s v="PGGK178"/>
    <s v="704310*******0248"/>
    <s v=""/>
    <s v=""/>
    <s v="544786534"/>
    <m/>
    <m/>
  </r>
  <r>
    <n v="20300513056"/>
    <d v="2021-08-17T00:00:00"/>
    <m/>
    <d v="2021-08-17T00:00:00"/>
    <x v="1"/>
    <m/>
    <x v="724"/>
    <s v="2411/5187"/>
    <x v="4"/>
    <s v="4"/>
    <s v="81EL615"/>
    <s v="704310*******4967"/>
    <s v=""/>
    <s v=""/>
    <s v="544786537"/>
    <m/>
    <m/>
  </r>
  <r>
    <n v="20300514005"/>
    <d v="2021-08-17T00:00:00"/>
    <m/>
    <d v="2021-08-17T00:00:00"/>
    <x v="1"/>
    <m/>
    <x v="724"/>
    <s v="2411/5188"/>
    <x v="4"/>
    <s v="4"/>
    <s v="16APK313"/>
    <s v="704310*******3890"/>
    <s v=""/>
    <s v=""/>
    <s v="544786632"/>
    <m/>
    <m/>
  </r>
  <r>
    <n v="20300513965"/>
    <d v="2021-08-17T00:00:00"/>
    <m/>
    <d v="2021-08-17T00:00:00"/>
    <x v="1"/>
    <m/>
    <x v="724"/>
    <s v="2411/5189"/>
    <x v="4"/>
    <s v="4"/>
    <s v="16APK871"/>
    <s v="704310*******1584"/>
    <s v=""/>
    <s v=""/>
    <s v="544786628"/>
    <m/>
    <m/>
  </r>
  <r>
    <n v="20400854723"/>
    <d v="2021-06-11T00:00:00"/>
    <m/>
    <d v="2021-06-11T00:00:00"/>
    <x v="4"/>
    <m/>
    <x v="724"/>
    <s v="2414/154"/>
    <x v="4"/>
    <s v="4"/>
    <s v="BT8307AB"/>
    <s v="704310*******5564"/>
    <s v=""/>
    <s v=""/>
    <s v="547442144"/>
    <m/>
    <m/>
  </r>
  <r>
    <n v="20300513924"/>
    <d v="2021-08-17T00:00:00"/>
    <m/>
    <d v="2021-08-17T00:00:00"/>
    <x v="1"/>
    <m/>
    <x v="725"/>
    <s v="2411/5190"/>
    <x v="4"/>
    <s v="4"/>
    <s v="34AJJ149"/>
    <s v="704310*******4734"/>
    <s v=""/>
    <s v=""/>
    <s v="544786624"/>
    <m/>
    <m/>
  </r>
  <r>
    <n v="20300513882"/>
    <d v="2021-08-17T00:00:00"/>
    <m/>
    <d v="2021-08-17T00:00:00"/>
    <x v="1"/>
    <m/>
    <x v="725"/>
    <s v="2411/5191"/>
    <x v="4"/>
    <s v="4"/>
    <s v="16APK873"/>
    <s v="704310*******1600"/>
    <s v=""/>
    <s v=""/>
    <s v="544786620"/>
    <m/>
    <m/>
  </r>
  <r>
    <n v="20300513841"/>
    <d v="2021-08-17T00:00:00"/>
    <m/>
    <d v="2021-08-17T00:00:00"/>
    <x v="1"/>
    <m/>
    <x v="725"/>
    <s v="2411/5192"/>
    <x v="4"/>
    <s v="4"/>
    <s v="35AYZ293"/>
    <s v="704310*******5773"/>
    <s v=""/>
    <s v=""/>
    <s v="544786616"/>
    <m/>
    <m/>
  </r>
  <r>
    <n v="20300513809"/>
    <d v="2021-08-17T00:00:00"/>
    <m/>
    <d v="2021-08-17T00:00:00"/>
    <x v="1"/>
    <m/>
    <x v="725"/>
    <s v="2411/5193"/>
    <x v="4"/>
    <s v="4"/>
    <s v="34EHL310"/>
    <s v="704310*******6797"/>
    <s v=""/>
    <s v=""/>
    <s v="544786612"/>
    <m/>
    <m/>
  </r>
  <r>
    <n v="20400879399"/>
    <d v="2021-05-17T00:00:00"/>
    <m/>
    <d v="2021-05-17T00:00:00"/>
    <x v="2"/>
    <m/>
    <x v="725"/>
    <s v="2412/992"/>
    <x v="4"/>
    <s v="4"/>
    <s v="TE4000BG"/>
    <s v="704310*******0745"/>
    <s v=""/>
    <s v=""/>
    <s v="547444611"/>
    <m/>
    <m/>
  </r>
  <r>
    <n v="20400879035"/>
    <d v="2021-05-17T00:00:00"/>
    <m/>
    <d v="2021-05-17T00:00:00"/>
    <x v="2"/>
    <m/>
    <x v="725"/>
    <s v="2412/993"/>
    <x v="4"/>
    <s v="4"/>
    <s v="07DFU31"/>
    <s v="704310*******9296"/>
    <s v=""/>
    <s v=""/>
    <s v="547444575"/>
    <m/>
    <m/>
  </r>
  <r>
    <n v="20400879647"/>
    <d v="2021-06-11T00:00:00"/>
    <m/>
    <d v="2021-06-11T00:00:00"/>
    <x v="4"/>
    <m/>
    <x v="725"/>
    <s v="2414/155"/>
    <x v="4"/>
    <s v="4"/>
    <s v="BT6607AE"/>
    <s v="704310*******5556"/>
    <s v=""/>
    <s v=""/>
    <s v="547444636"/>
    <m/>
    <m/>
  </r>
  <r>
    <n v="20300513767"/>
    <d v="2021-08-17T00:00:00"/>
    <m/>
    <d v="2021-08-17T00:00:00"/>
    <x v="1"/>
    <m/>
    <x v="726"/>
    <s v="2411/5194"/>
    <x v="4"/>
    <s v="4"/>
    <s v="CB4708BB"/>
    <s v="704310*******2320"/>
    <s v=""/>
    <s v=""/>
    <s v="544786608"/>
    <m/>
    <m/>
  </r>
  <r>
    <n v="20300513247"/>
    <d v="2021-08-17T00:00:00"/>
    <m/>
    <d v="2021-08-17T00:00:00"/>
    <x v="1"/>
    <m/>
    <x v="726"/>
    <s v="2411/5195"/>
    <x v="4"/>
    <s v="4"/>
    <s v="34EJJ184"/>
    <s v="704310*******7853"/>
    <s v=""/>
    <s v=""/>
    <s v="544786556"/>
    <m/>
    <m/>
  </r>
  <r>
    <n v="20300513288"/>
    <d v="2021-08-17T00:00:00"/>
    <m/>
    <d v="2021-08-17T00:00:00"/>
    <x v="1"/>
    <m/>
    <x v="726"/>
    <s v="2411/5196"/>
    <x v="4"/>
    <s v="4"/>
    <s v="14GE540"/>
    <s v="704310*******9241"/>
    <s v=""/>
    <s v=""/>
    <s v="544786560"/>
    <m/>
    <m/>
  </r>
  <r>
    <n v="20300513320"/>
    <d v="2021-08-17T00:00:00"/>
    <m/>
    <d v="2021-08-17T00:00:00"/>
    <x v="1"/>
    <m/>
    <x v="726"/>
    <s v="2411/5197"/>
    <x v="4"/>
    <s v="4"/>
    <s v="16APK872"/>
    <s v="704310*******1592"/>
    <s v=""/>
    <s v=""/>
    <s v="544786564"/>
    <m/>
    <m/>
  </r>
  <r>
    <n v="20300513361"/>
    <d v="2021-08-17T00:00:00"/>
    <m/>
    <d v="2021-08-17T00:00:00"/>
    <x v="1"/>
    <m/>
    <x v="726"/>
    <s v="2411/5198"/>
    <x v="4"/>
    <s v="4"/>
    <s v="14AS520"/>
    <s v="704310*******6424"/>
    <s v=""/>
    <s v=""/>
    <s v="544786568"/>
    <m/>
    <m/>
  </r>
  <r>
    <n v="20300513403"/>
    <d v="2021-08-17T00:00:00"/>
    <m/>
    <d v="2021-08-17T00:00:00"/>
    <x v="1"/>
    <m/>
    <x v="726"/>
    <s v="2411/5199"/>
    <x v="4"/>
    <s v="4"/>
    <s v="34SJ7516"/>
    <s v="704310*******3892"/>
    <s v=""/>
    <s v=""/>
    <s v="544786572"/>
    <m/>
    <m/>
  </r>
  <r>
    <n v="20300513726"/>
    <d v="2021-08-17T00:00:00"/>
    <m/>
    <d v="2021-08-17T00:00:00"/>
    <x v="1"/>
    <m/>
    <x v="726"/>
    <s v="2411/5200"/>
    <x v="4"/>
    <s v="4"/>
    <s v="34EIN344"/>
    <s v="704310*******5200"/>
    <s v=""/>
    <s v=""/>
    <s v="544786604"/>
    <m/>
    <m/>
  </r>
  <r>
    <n v="20300513445"/>
    <d v="2021-08-17T00:00:00"/>
    <m/>
    <d v="2021-08-17T00:00:00"/>
    <x v="1"/>
    <m/>
    <x v="727"/>
    <s v="2411/5201"/>
    <x v="4"/>
    <s v="4"/>
    <s v="34ACS148"/>
    <s v="704310*******6345"/>
    <s v=""/>
    <s v=""/>
    <s v="544786576"/>
    <m/>
    <m/>
  </r>
  <r>
    <n v="20300513684"/>
    <d v="2021-08-17T00:00:00"/>
    <m/>
    <d v="2021-08-17T00:00:00"/>
    <x v="1"/>
    <m/>
    <x v="727"/>
    <s v="2411/5202"/>
    <x v="4"/>
    <s v="4"/>
    <s v="14GM942"/>
    <s v="704310*******1771"/>
    <s v=""/>
    <s v=""/>
    <s v="544786600"/>
    <m/>
    <m/>
  </r>
  <r>
    <n v="20300513643"/>
    <d v="2021-08-17T00:00:00"/>
    <m/>
    <d v="2021-08-17T00:00:00"/>
    <x v="1"/>
    <m/>
    <x v="727"/>
    <s v="2411/5203"/>
    <x v="4"/>
    <s v="4"/>
    <s v="14GM742"/>
    <s v="704310*******1763"/>
    <s v=""/>
    <s v=""/>
    <s v="544786596"/>
    <m/>
    <m/>
  </r>
  <r>
    <n v="20300542279"/>
    <d v="2021-08-17T00:00:00"/>
    <m/>
    <d v="2021-08-17T00:00:00"/>
    <x v="2"/>
    <m/>
    <x v="727"/>
    <s v="2412/994"/>
    <x v="4"/>
    <s v="4"/>
    <s v="PA5525KK"/>
    <s v="704310*******0664"/>
    <s v=""/>
    <s v=""/>
    <s v="544789459"/>
    <m/>
    <m/>
  </r>
  <r>
    <n v="21250663917"/>
    <m/>
    <m/>
    <m/>
    <x v="0"/>
    <m/>
    <x v="728"/>
    <s v="2410/199"/>
    <x v="4"/>
    <s v="4"/>
    <s v="VU943EA"/>
    <s v="704310*******4596"/>
    <s v=""/>
    <s v=""/>
    <s v="560268119"/>
    <m/>
    <m/>
  </r>
  <r>
    <n v="20300513205"/>
    <d v="2021-08-17T00:00:00"/>
    <m/>
    <d v="2021-08-17T00:00:00"/>
    <x v="1"/>
    <m/>
    <x v="728"/>
    <s v="2411/5204"/>
    <x v="4"/>
    <s v="3"/>
    <s v="CB8671CP"/>
    <s v="704310*******2310"/>
    <s v=""/>
    <s v=""/>
    <s v="544786552"/>
    <m/>
    <m/>
  </r>
  <r>
    <n v="20300513163"/>
    <d v="2021-08-17T00:00:00"/>
    <m/>
    <d v="2021-08-17T00:00:00"/>
    <x v="1"/>
    <m/>
    <x v="728"/>
    <s v="2411/5205"/>
    <x v="4"/>
    <s v="4"/>
    <s v="34HS3513"/>
    <s v="704310*******1395"/>
    <s v=""/>
    <s v=""/>
    <s v="544786548"/>
    <m/>
    <m/>
  </r>
  <r>
    <n v="20300513122"/>
    <d v="2021-08-17T00:00:00"/>
    <m/>
    <d v="2021-08-17T00:00:00"/>
    <x v="1"/>
    <m/>
    <x v="728"/>
    <s v="2411/5206"/>
    <x v="4"/>
    <s v="4"/>
    <s v="14ABK088"/>
    <s v="704310*******4051"/>
    <s v=""/>
    <s v=""/>
    <s v="544786544"/>
    <m/>
    <m/>
  </r>
  <r>
    <n v="20300513601"/>
    <d v="2021-08-17T00:00:00"/>
    <m/>
    <d v="2021-08-17T00:00:00"/>
    <x v="1"/>
    <m/>
    <x v="728"/>
    <s v="2411/5207"/>
    <x v="4"/>
    <s v="4"/>
    <s v="34DMA889"/>
    <s v="704310*******0243"/>
    <s v=""/>
    <s v=""/>
    <s v="544786592"/>
    <m/>
    <m/>
  </r>
  <r>
    <n v="20300513486"/>
    <d v="2021-08-17T00:00:00"/>
    <m/>
    <d v="2021-08-17T00:00:00"/>
    <x v="1"/>
    <m/>
    <x v="728"/>
    <s v="2411/5208"/>
    <x v="4"/>
    <s v="4"/>
    <s v="16APK314"/>
    <s v="704310*******3882"/>
    <s v=""/>
    <s v=""/>
    <s v="544786580"/>
    <m/>
    <m/>
  </r>
  <r>
    <n v="20300513569"/>
    <d v="2021-08-17T00:00:00"/>
    <m/>
    <d v="2021-08-17T00:00:00"/>
    <x v="1"/>
    <m/>
    <x v="728"/>
    <s v="2411/5209"/>
    <x v="4"/>
    <s v="4"/>
    <s v="34DMJ516"/>
    <s v="704310*******4387"/>
    <s v=""/>
    <s v=""/>
    <s v="544786588"/>
    <m/>
    <m/>
  </r>
  <r>
    <n v="19241010149"/>
    <d v="2020-02-03T00:00:00"/>
    <m/>
    <d v="2020-02-03T00:00:00"/>
    <x v="2"/>
    <m/>
    <x v="728"/>
    <s v="2412/995"/>
    <x v="4"/>
    <s v="4"/>
    <s v="DA507GT"/>
    <s v="704310*******6229"/>
    <s v=""/>
    <s v=""/>
    <s v="425822870"/>
    <m/>
    <s v="17/8/2021 передан в батровцы из Келебии"/>
  </r>
  <r>
    <n v="21250616493"/>
    <d v="2021-09-02T00:00:00"/>
    <m/>
    <d v="2021-09-02T00:00:00"/>
    <x v="1"/>
    <m/>
    <x v="729"/>
    <s v="2411/5210"/>
    <x v="4"/>
    <s v="4"/>
    <s v="NZ996FY"/>
    <s v="704310*******8919"/>
    <s v=""/>
    <s v=""/>
    <s v="560263377"/>
    <m/>
    <m/>
  </r>
  <r>
    <n v="21250616535"/>
    <d v="2021-09-02T00:00:00"/>
    <m/>
    <d v="2021-09-02T00:00:00"/>
    <x v="1"/>
    <m/>
    <x v="729"/>
    <s v="2411/5211"/>
    <x v="4"/>
    <s v="4"/>
    <s v="34BAA868"/>
    <s v="704310*******6305"/>
    <s v=""/>
    <s v=""/>
    <s v="560263381"/>
    <m/>
    <m/>
  </r>
  <r>
    <n v="21250616576"/>
    <d v="2021-09-02T00:00:00"/>
    <m/>
    <d v="2021-09-02T00:00:00"/>
    <x v="1"/>
    <m/>
    <x v="729"/>
    <s v="2411/5212"/>
    <x v="4"/>
    <s v="4"/>
    <s v="34ACS150"/>
    <s v="704310*******6352"/>
    <s v=""/>
    <s v=""/>
    <s v="560263385"/>
    <m/>
    <m/>
  </r>
  <r>
    <n v="19441088705"/>
    <d v="2020-02-25T00:00:00"/>
    <m/>
    <d v="2020-02-25T00:00:00"/>
    <x v="2"/>
    <m/>
    <x v="729"/>
    <s v="2412/996"/>
    <x v="4"/>
    <s v="4"/>
    <s v="E3930KX"/>
    <s v="704310*******7774"/>
    <s v=""/>
    <s v=""/>
    <s v="431073606"/>
    <m/>
    <s v="17/8/2021 передан в батровцы из Келебии"/>
  </r>
  <r>
    <n v="21250616618"/>
    <d v="2021-09-02T00:00:00"/>
    <m/>
    <d v="2021-09-02T00:00:00"/>
    <x v="1"/>
    <m/>
    <x v="730"/>
    <s v="2411/5213"/>
    <x v="4"/>
    <s v="4"/>
    <s v="31AHD684"/>
    <s v="704310*******6343"/>
    <s v=""/>
    <s v=""/>
    <s v="560263389"/>
    <m/>
    <m/>
  </r>
  <r>
    <n v="21250616659"/>
    <d v="2021-09-02T00:00:00"/>
    <m/>
    <d v="2021-09-02T00:00:00"/>
    <x v="1"/>
    <m/>
    <x v="730"/>
    <s v="2411/5214"/>
    <x v="4"/>
    <s v="4"/>
    <s v="31AFN776"/>
    <s v="704310*******4403"/>
    <s v=""/>
    <s v=""/>
    <s v="560263393"/>
    <m/>
    <m/>
  </r>
  <r>
    <n v="21250616691"/>
    <d v="2021-09-02T00:00:00"/>
    <m/>
    <d v="2021-09-02T00:00:00"/>
    <x v="1"/>
    <m/>
    <x v="730"/>
    <s v="2411/5215"/>
    <x v="4"/>
    <s v="1"/>
    <s v="CB4949CA"/>
    <s v="704310*******6492"/>
    <s v=""/>
    <s v=""/>
    <s v="560263397"/>
    <m/>
    <m/>
  </r>
  <r>
    <n v="21250616733"/>
    <d v="2021-09-02T00:00:00"/>
    <m/>
    <d v="2021-09-02T00:00:00"/>
    <x v="1"/>
    <m/>
    <x v="731"/>
    <s v="2411/5216"/>
    <x v="4"/>
    <s v="4"/>
    <s v="14BP540"/>
    <s v="704310*******8789"/>
    <s v=""/>
    <s v=""/>
    <s v="560263401"/>
    <m/>
    <m/>
  </r>
  <r>
    <n v="21250616774"/>
    <d v="2021-09-02T00:00:00"/>
    <m/>
    <d v="2021-09-02T00:00:00"/>
    <x v="1"/>
    <m/>
    <x v="731"/>
    <s v="2411/5217"/>
    <x v="4"/>
    <s v="4"/>
    <s v="81FC121"/>
    <s v="704310*******6810"/>
    <s v=""/>
    <s v=""/>
    <s v="560263405"/>
    <m/>
    <m/>
  </r>
  <r>
    <n v="21250616816"/>
    <d v="2021-09-02T00:00:00"/>
    <m/>
    <d v="2021-09-02T00:00:00"/>
    <x v="1"/>
    <m/>
    <x v="731"/>
    <s v="2411/5218"/>
    <x v="4"/>
    <s v="4"/>
    <s v="34DVH383"/>
    <s v="704310*******6295"/>
    <s v=""/>
    <s v=""/>
    <s v="560263409"/>
    <m/>
    <m/>
  </r>
  <r>
    <n v="21250616857"/>
    <d v="2021-09-02T00:00:00"/>
    <m/>
    <d v="2021-09-02T00:00:00"/>
    <x v="1"/>
    <m/>
    <x v="731"/>
    <s v="2411/5219"/>
    <x v="4"/>
    <s v="4"/>
    <s v="34DZV606"/>
    <s v="704310*******3806"/>
    <s v=""/>
    <s v=""/>
    <s v="560263413"/>
    <m/>
    <m/>
  </r>
  <r>
    <n v="21250616899"/>
    <d v="2021-09-02T00:00:00"/>
    <m/>
    <d v="2021-09-02T00:00:00"/>
    <x v="1"/>
    <m/>
    <x v="732"/>
    <s v="2411/5220"/>
    <x v="4"/>
    <s v="4"/>
    <s v="10AFC984"/>
    <s v="704310*******1175"/>
    <s v=""/>
    <s v=""/>
    <s v="560263417"/>
    <m/>
    <m/>
  </r>
  <r>
    <n v="21250616931"/>
    <d v="2021-09-02T00:00:00"/>
    <m/>
    <d v="2021-09-02T00:00:00"/>
    <x v="1"/>
    <m/>
    <x v="732"/>
    <s v="2411/5221"/>
    <x v="4"/>
    <s v="4"/>
    <s v="10AFC985"/>
    <s v="704310*******1183"/>
    <s v=""/>
    <s v=""/>
    <s v="560263421"/>
    <m/>
    <m/>
  </r>
  <r>
    <n v="21250616972"/>
    <d v="2021-09-02T00:00:00"/>
    <m/>
    <d v="2021-09-02T00:00:00"/>
    <x v="1"/>
    <m/>
    <x v="732"/>
    <s v="2411/5222"/>
    <x v="4"/>
    <s v="4"/>
    <s v="HNBH748"/>
    <s v="704310*******5670"/>
    <s v=""/>
    <s v=""/>
    <s v="560263425"/>
    <m/>
    <m/>
  </r>
  <r>
    <n v="21250616014"/>
    <d v="2021-09-02T00:00:00"/>
    <m/>
    <d v="2021-09-02T00:00:00"/>
    <x v="1"/>
    <m/>
    <x v="732"/>
    <s v="2411/5223"/>
    <x v="4"/>
    <s v="4"/>
    <s v="38UN583"/>
    <s v="704310*******1624"/>
    <s v=""/>
    <s v=""/>
    <s v="560263329"/>
    <m/>
    <m/>
  </r>
  <r>
    <n v="21250616063"/>
    <d v="2021-09-02T00:00:00"/>
    <m/>
    <d v="2021-09-02T00:00:00"/>
    <x v="1"/>
    <m/>
    <x v="732"/>
    <s v="2411/5224"/>
    <x v="4"/>
    <s v="4"/>
    <s v="38UN596"/>
    <s v="704310*******1616"/>
    <s v=""/>
    <s v=""/>
    <s v="560263334"/>
    <m/>
    <m/>
  </r>
  <r>
    <n v="20300542287"/>
    <d v="2021-08-17T00:00:00"/>
    <m/>
    <d v="2021-08-17T00:00:00"/>
    <x v="2"/>
    <m/>
    <x v="732"/>
    <s v="2412/997"/>
    <x v="4"/>
    <s v="4"/>
    <s v="K97M526"/>
    <s v="704310*******1903"/>
    <s v=""/>
    <s v=""/>
    <s v="544789460"/>
    <m/>
    <m/>
  </r>
  <r>
    <n v="21250616097"/>
    <d v="2021-09-02T00:00:00"/>
    <m/>
    <d v="2021-09-02T00:00:00"/>
    <x v="1"/>
    <m/>
    <x v="733"/>
    <s v="2411/5225"/>
    <x v="4"/>
    <s v="4"/>
    <s v="10AEB147"/>
    <s v="704310*******4650"/>
    <s v=""/>
    <s v=""/>
    <s v="560263337"/>
    <m/>
    <m/>
  </r>
  <r>
    <n v="21250616139"/>
    <d v="2021-09-02T00:00:00"/>
    <m/>
    <d v="2021-09-02T00:00:00"/>
    <x v="1"/>
    <m/>
    <x v="733"/>
    <s v="2411/5227"/>
    <x v="4"/>
    <s v="4"/>
    <s v="NLA500"/>
    <s v="704310*******9507"/>
    <s v=""/>
    <s v=""/>
    <s v="560263341"/>
    <m/>
    <m/>
  </r>
  <r>
    <n v="21250616170"/>
    <d v="2021-09-02T00:00:00"/>
    <m/>
    <d v="2021-09-02T00:00:00"/>
    <x v="1"/>
    <m/>
    <x v="733"/>
    <s v="2411/5228"/>
    <x v="4"/>
    <s v="4"/>
    <s v="34BTB680"/>
    <s v="704310*******3443"/>
    <s v=""/>
    <s v=""/>
    <s v="560263345"/>
    <m/>
    <m/>
  </r>
  <r>
    <n v="20300513528"/>
    <d v="2021-08-17T00:00:00"/>
    <m/>
    <d v="2021-08-17T00:00:00"/>
    <x v="1"/>
    <m/>
    <x v="733"/>
    <s v="2411/5229"/>
    <x v="4"/>
    <s v="4"/>
    <s v="CB0256AX"/>
    <s v="704310*******2288"/>
    <s v=""/>
    <s v=""/>
    <s v="544786584"/>
    <m/>
    <m/>
  </r>
  <r>
    <n v="21250616212"/>
    <d v="2021-09-02T00:00:00"/>
    <m/>
    <d v="2021-09-02T00:00:00"/>
    <x v="1"/>
    <m/>
    <x v="733"/>
    <s v="2411/5230"/>
    <x v="4"/>
    <s v="4"/>
    <s v="34SJ7527"/>
    <s v="704310*******3785"/>
    <s v=""/>
    <s v=""/>
    <s v="560263349"/>
    <m/>
    <m/>
  </r>
  <r>
    <n v="21250616253"/>
    <d v="2021-09-02T00:00:00"/>
    <m/>
    <d v="2021-09-02T00:00:00"/>
    <x v="1"/>
    <m/>
    <x v="733"/>
    <s v="2411/5231"/>
    <x v="4"/>
    <s v="4"/>
    <s v="34DVG815"/>
    <s v="704310*******6501"/>
    <s v=""/>
    <s v=""/>
    <s v="560263353"/>
    <m/>
    <m/>
  </r>
  <r>
    <n v="19241005354"/>
    <d v="2020-02-03T00:00:00"/>
    <m/>
    <d v="2020-02-03T00:00:00"/>
    <x v="2"/>
    <m/>
    <x v="733"/>
    <s v="2412/998"/>
    <x v="4"/>
    <s v="4"/>
    <s v="14GM897"/>
    <s v="704310*******5976"/>
    <s v=""/>
    <s v=""/>
    <s v="425822391"/>
    <m/>
    <s v="17/8/2021 передан в батровцы из Келебии"/>
  </r>
  <r>
    <n v="21250616295"/>
    <d v="2021-09-02T00:00:00"/>
    <m/>
    <d v="2021-09-02T00:00:00"/>
    <x v="1"/>
    <m/>
    <x v="734"/>
    <s v="2411/5232"/>
    <x v="4"/>
    <s v="4"/>
    <s v="34BTB280"/>
    <s v="704310*******9620"/>
    <s v=""/>
    <s v=""/>
    <s v="560263357"/>
    <m/>
    <m/>
  </r>
  <r>
    <n v="21250616337"/>
    <d v="2021-09-02T00:00:00"/>
    <m/>
    <d v="2021-09-02T00:00:00"/>
    <x v="1"/>
    <m/>
    <x v="734"/>
    <s v="2411/5233"/>
    <x v="4"/>
    <s v="4"/>
    <s v="CA6472XB"/>
    <s v="704310*******2205"/>
    <s v=""/>
    <s v=""/>
    <s v="560263361"/>
    <m/>
    <m/>
  </r>
  <r>
    <n v="21250616378"/>
    <d v="2021-09-02T00:00:00"/>
    <m/>
    <d v="2021-09-02T00:00:00"/>
    <x v="1"/>
    <m/>
    <x v="734"/>
    <s v="2411/5234"/>
    <x v="4"/>
    <s v="4"/>
    <s v="38GK030"/>
    <s v="704310*******4162"/>
    <s v=""/>
    <s v=""/>
    <s v="560263365"/>
    <m/>
    <m/>
  </r>
  <r>
    <n v="21250616410"/>
    <d v="2021-09-02T00:00:00"/>
    <m/>
    <d v="2021-09-02T00:00:00"/>
    <x v="1"/>
    <m/>
    <x v="734"/>
    <s v="2411/5235"/>
    <x v="4"/>
    <s v="4"/>
    <s v="34EIN645"/>
    <s v="704310*******1145"/>
    <s v=""/>
    <s v=""/>
    <s v="560263369"/>
    <m/>
    <m/>
  </r>
  <r>
    <n v="21250616451"/>
    <d v="2021-09-02T00:00:00"/>
    <m/>
    <d v="2021-09-02T00:00:00"/>
    <x v="1"/>
    <m/>
    <x v="734"/>
    <s v="2411/5236"/>
    <x v="4"/>
    <s v="4"/>
    <s v="10AFA813"/>
    <s v="704310*******4627"/>
    <s v=""/>
    <s v=""/>
    <s v="560263373"/>
    <m/>
    <m/>
  </r>
  <r>
    <n v="21250616709"/>
    <d v="2021-09-02T00:00:00"/>
    <m/>
    <d v="2021-09-02T00:00:00"/>
    <x v="1"/>
    <m/>
    <x v="734"/>
    <s v="2411/5237"/>
    <x v="4"/>
    <s v="4"/>
    <s v="16APV229"/>
    <s v="704310*******6274"/>
    <s v=""/>
    <s v=""/>
    <s v="560263398"/>
    <m/>
    <m/>
  </r>
  <r>
    <n v="21250616741"/>
    <d v="2021-09-02T00:00:00"/>
    <m/>
    <d v="2021-09-02T00:00:00"/>
    <x v="1"/>
    <m/>
    <x v="734"/>
    <s v="2411/5238"/>
    <x v="4"/>
    <s v="4"/>
    <s v="34DJS552"/>
    <s v="704310*******6025"/>
    <s v=""/>
    <s v=""/>
    <s v="560263402"/>
    <m/>
    <m/>
  </r>
  <r>
    <n v="21250616782"/>
    <d v="2021-09-02T00:00:00"/>
    <m/>
    <d v="2021-09-02T00:00:00"/>
    <x v="1"/>
    <m/>
    <x v="734"/>
    <s v="2411/5239"/>
    <x v="4"/>
    <s v="4"/>
    <s v="34DMB644"/>
    <s v="704310*******0565"/>
    <s v=""/>
    <s v=""/>
    <s v="560263406"/>
    <m/>
    <m/>
  </r>
  <r>
    <n v="21250616824"/>
    <d v="2021-09-02T00:00:00"/>
    <m/>
    <d v="2021-09-02T00:00:00"/>
    <x v="1"/>
    <m/>
    <x v="734"/>
    <s v="2411/5240"/>
    <x v="4"/>
    <s v="4"/>
    <s v="CB8867PH"/>
    <s v="704310*******3865"/>
    <s v=""/>
    <s v=""/>
    <s v="560263410"/>
    <m/>
    <m/>
  </r>
  <r>
    <n v="20400879852"/>
    <d v="2021-08-17T00:00:00"/>
    <m/>
    <d v="2021-08-17T00:00:00"/>
    <x v="2"/>
    <m/>
    <x v="734"/>
    <s v="2412/1000"/>
    <x v="4"/>
    <s v="4"/>
    <s v="EH9469KM"/>
    <s v="704310*******7766"/>
    <s v=""/>
    <s v=""/>
    <s v="547444657"/>
    <m/>
    <m/>
  </r>
  <r>
    <n v="20300542436"/>
    <d v="2021-08-17T00:00:00"/>
    <m/>
    <d v="2021-08-17T00:00:00"/>
    <x v="2"/>
    <m/>
    <x v="734"/>
    <s v="2412/999"/>
    <x v="4"/>
    <s v="4"/>
    <s v="RI261ZD"/>
    <s v="704310*******0026"/>
    <s v=""/>
    <s v=""/>
    <s v="544789475"/>
    <m/>
    <m/>
  </r>
  <r>
    <n v="21250616865"/>
    <d v="2021-09-02T00:00:00"/>
    <m/>
    <d v="2021-09-02T00:00:00"/>
    <x v="1"/>
    <m/>
    <x v="735"/>
    <s v="2411/5241"/>
    <x v="4"/>
    <s v="4"/>
    <s v="34DRM738"/>
    <s v="704310*******7244"/>
    <s v=""/>
    <s v=""/>
    <s v="560263414"/>
    <m/>
    <m/>
  </r>
  <r>
    <n v="21250616907"/>
    <d v="2021-09-02T00:00:00"/>
    <m/>
    <d v="2021-09-02T00:00:00"/>
    <x v="1"/>
    <m/>
    <x v="735"/>
    <s v="2411/5242"/>
    <x v="4"/>
    <s v="4"/>
    <s v="34ZH0748"/>
    <s v="704310*******5430"/>
    <s v=""/>
    <s v=""/>
    <s v="560263418"/>
    <m/>
    <m/>
  </r>
  <r>
    <n v="21250616949"/>
    <d v="2021-09-02T00:00:00"/>
    <m/>
    <d v="2021-09-02T00:00:00"/>
    <x v="1"/>
    <m/>
    <x v="735"/>
    <s v="2411/5243"/>
    <x v="4"/>
    <s v="4"/>
    <s v="34DZN878"/>
    <s v="704310*******5505"/>
    <s v=""/>
    <s v=""/>
    <s v="560263422"/>
    <m/>
    <m/>
  </r>
  <r>
    <n v="21250616980"/>
    <d v="2021-09-02T00:00:00"/>
    <m/>
    <d v="2021-09-02T00:00:00"/>
    <x v="1"/>
    <m/>
    <x v="735"/>
    <s v="2411/5244"/>
    <x v="4"/>
    <s v="4"/>
    <s v="CB4263BA"/>
    <s v="704310*******2312"/>
    <s v=""/>
    <s v=""/>
    <s v="560263426"/>
    <m/>
    <m/>
  </r>
  <r>
    <n v="20300542295"/>
    <d v="2021-08-17T00:00:00"/>
    <m/>
    <d v="2021-08-17T00:00:00"/>
    <x v="2"/>
    <m/>
    <x v="735"/>
    <s v="2412/1001"/>
    <x v="4"/>
    <s v="4"/>
    <s v="LJFH040"/>
    <s v="704310*******6883"/>
    <s v=""/>
    <s v=""/>
    <s v="544789461"/>
    <m/>
    <m/>
  </r>
  <r>
    <n v="20300681549"/>
    <d v="2021-08-17T00:00:00"/>
    <m/>
    <d v="2021-08-17T00:00:00"/>
    <x v="2"/>
    <m/>
    <x v="735"/>
    <s v="2412/1002"/>
    <x v="4"/>
    <s v="4"/>
    <s v="SK777IK"/>
    <s v="704310*******3682"/>
    <s v=""/>
    <s v=""/>
    <s v="544803386"/>
    <m/>
    <m/>
  </r>
  <r>
    <n v="21250616105"/>
    <d v="2021-09-02T00:00:00"/>
    <m/>
    <d v="2021-09-02T00:00:00"/>
    <x v="1"/>
    <m/>
    <x v="736"/>
    <s v="2411/5245"/>
    <x v="4"/>
    <s v="4"/>
    <s v="14DL359"/>
    <s v="704310*******3169"/>
    <s v=""/>
    <s v=""/>
    <s v="560263338"/>
    <m/>
    <m/>
  </r>
  <r>
    <n v="21250616022"/>
    <d v="2021-09-02T00:00:00"/>
    <m/>
    <d v="2021-09-02T00:00:00"/>
    <x v="1"/>
    <m/>
    <x v="736"/>
    <s v="2411/5246"/>
    <x v="4"/>
    <s v="4"/>
    <s v="26AEB718"/>
    <s v="704310*******5731"/>
    <s v=""/>
    <s v=""/>
    <s v="560263330"/>
    <m/>
    <m/>
  </r>
  <r>
    <n v="21250616048"/>
    <d v="2021-09-02T00:00:00"/>
    <m/>
    <d v="2021-09-02T00:00:00"/>
    <x v="1"/>
    <m/>
    <x v="736"/>
    <s v="2411/5247"/>
    <x v="4"/>
    <s v="4"/>
    <s v="34AJJ178"/>
    <s v="704310*******4510"/>
    <s v=""/>
    <s v=""/>
    <s v="560263332"/>
    <m/>
    <m/>
  </r>
  <r>
    <n v="21250616113"/>
    <d v="2021-09-02T00:00:00"/>
    <m/>
    <d v="2021-09-02T00:00:00"/>
    <x v="1"/>
    <m/>
    <x v="736"/>
    <s v="2411/5248"/>
    <x v="4"/>
    <s v="4"/>
    <s v="34AJJ171"/>
    <s v="704310*******4585"/>
    <s v=""/>
    <s v=""/>
    <s v="560263339"/>
    <m/>
    <m/>
  </r>
  <r>
    <n v="21250616154"/>
    <d v="2021-09-02T00:00:00"/>
    <m/>
    <d v="2021-09-02T00:00:00"/>
    <x v="1"/>
    <m/>
    <x v="736"/>
    <s v="2411/5249"/>
    <x v="4"/>
    <s v="4"/>
    <s v="34SJ7529"/>
    <s v="704310*******3769"/>
    <s v=""/>
    <s v=""/>
    <s v="560263343"/>
    <m/>
    <m/>
  </r>
  <r>
    <n v="21250616196"/>
    <d v="2021-09-02T00:00:00"/>
    <m/>
    <d v="2021-09-02T00:00:00"/>
    <x v="1"/>
    <m/>
    <x v="736"/>
    <s v="2411/5250"/>
    <x v="4"/>
    <s v="4"/>
    <s v="CA3037MP"/>
    <s v="704310*******1900"/>
    <s v=""/>
    <s v=""/>
    <s v="560263347"/>
    <m/>
    <m/>
  </r>
  <r>
    <n v="21250616238"/>
    <d v="2021-09-02T00:00:00"/>
    <m/>
    <d v="2021-09-02T00:00:00"/>
    <x v="1"/>
    <m/>
    <x v="736"/>
    <s v="2411/5251"/>
    <x v="4"/>
    <s v="4"/>
    <s v="14ABK087"/>
    <s v="704310*******4044"/>
    <s v=""/>
    <s v=""/>
    <s v="560263351"/>
    <m/>
    <m/>
  </r>
  <r>
    <n v="21250616279"/>
    <d v="2021-09-02T00:00:00"/>
    <m/>
    <d v="2021-09-02T00:00:00"/>
    <x v="1"/>
    <m/>
    <x v="736"/>
    <s v="2411/5252"/>
    <x v="4"/>
    <s v="4"/>
    <s v="35ASH173"/>
    <s v="704310*******0357"/>
    <s v=""/>
    <s v=""/>
    <s v="560263355"/>
    <m/>
    <m/>
  </r>
  <r>
    <n v="20400879811"/>
    <d v="2021-08-17T00:00:00"/>
    <m/>
    <d v="2021-08-17T00:00:00"/>
    <x v="2"/>
    <m/>
    <x v="736"/>
    <s v="2412/1003"/>
    <x v="4"/>
    <s v="4"/>
    <s v="TE9000BG"/>
    <s v="704310*******1268"/>
    <s v=""/>
    <s v=""/>
    <s v="547444653"/>
    <m/>
    <m/>
  </r>
  <r>
    <n v="20300681226"/>
    <d v="2021-08-17T00:00:00"/>
    <m/>
    <d v="2021-08-17T00:00:00"/>
    <x v="2"/>
    <m/>
    <x v="736"/>
    <s v="2412/1004"/>
    <x v="4"/>
    <s v="4"/>
    <s v="PA181HB"/>
    <s v="704310*******0227"/>
    <s v=""/>
    <s v=""/>
    <s v="544803354"/>
    <m/>
    <m/>
  </r>
  <r>
    <n v="20300542196"/>
    <d v="2021-08-17T00:00:00"/>
    <m/>
    <d v="2021-08-17T00:00:00"/>
    <x v="2"/>
    <m/>
    <x v="736"/>
    <s v="2412/1005"/>
    <x v="4"/>
    <s v="4"/>
    <s v="LJ50ESH"/>
    <s v="704310*******7006"/>
    <s v=""/>
    <s v=""/>
    <s v="544789451"/>
    <m/>
    <m/>
  </r>
  <r>
    <n v="21250616667"/>
    <d v="2021-09-02T00:00:00"/>
    <m/>
    <d v="2021-09-02T00:00:00"/>
    <x v="1"/>
    <m/>
    <x v="737"/>
    <s v="2411/5253"/>
    <x v="4"/>
    <s v="4"/>
    <s v="81AAY481"/>
    <s v="704310*******8806"/>
    <s v=""/>
    <s v=""/>
    <s v="560263394"/>
    <m/>
    <m/>
  </r>
  <r>
    <n v="21250616147"/>
    <d v="2021-09-02T00:00:00"/>
    <m/>
    <d v="2021-09-02T00:00:00"/>
    <x v="1"/>
    <m/>
    <x v="737"/>
    <s v="2411/5254"/>
    <x v="4"/>
    <s v="4"/>
    <s v="33AGT733"/>
    <s v="704310*******7374"/>
    <s v=""/>
    <s v=""/>
    <s v="560263342"/>
    <m/>
    <m/>
  </r>
  <r>
    <n v="21250616188"/>
    <d v="2021-09-02T00:00:00"/>
    <m/>
    <d v="2021-09-02T00:00:00"/>
    <x v="1"/>
    <m/>
    <x v="737"/>
    <s v="2411/5255"/>
    <x v="4"/>
    <s v="4"/>
    <s v="35EUL44"/>
    <s v="704310*******0626"/>
    <s v=""/>
    <s v=""/>
    <s v="560263346"/>
    <m/>
    <m/>
  </r>
  <r>
    <n v="21250616220"/>
    <d v="2021-09-02T00:00:00"/>
    <m/>
    <d v="2021-09-02T00:00:00"/>
    <x v="1"/>
    <m/>
    <x v="737"/>
    <s v="2411/5256"/>
    <x v="4"/>
    <s v="4"/>
    <s v="34AJJ158"/>
    <s v="704310*******4700"/>
    <s v=""/>
    <s v=""/>
    <s v="560263350"/>
    <m/>
    <m/>
  </r>
  <r>
    <n v="21250616261"/>
    <d v="2021-09-02T00:00:00"/>
    <m/>
    <d v="2021-09-02T00:00:00"/>
    <x v="1"/>
    <m/>
    <x v="737"/>
    <s v="2411/5257"/>
    <x v="4"/>
    <s v="4"/>
    <s v="34EJM499"/>
    <s v="704310*******5433"/>
    <s v=""/>
    <s v=""/>
    <s v="560263354"/>
    <m/>
    <m/>
  </r>
  <r>
    <n v="20300542105"/>
    <d v="2021-08-17T00:00:00"/>
    <m/>
    <d v="2021-08-17T00:00:00"/>
    <x v="2"/>
    <m/>
    <x v="737"/>
    <s v="2412/1006"/>
    <x v="4"/>
    <s v="4"/>
    <s v="KC800HO"/>
    <s v="704310*******4455"/>
    <s v=""/>
    <s v=""/>
    <s v="544789442"/>
    <m/>
    <m/>
  </r>
  <r>
    <n v="20300542097"/>
    <d v="2021-08-17T00:00:00"/>
    <m/>
    <d v="2021-08-17T00:00:00"/>
    <x v="2"/>
    <m/>
    <x v="737"/>
    <s v="2412/1007"/>
    <x v="4"/>
    <s v="4"/>
    <s v="34PJ6087"/>
    <s v="704310*******3165"/>
    <s v=""/>
    <s v=""/>
    <s v="544789441"/>
    <m/>
    <m/>
  </r>
  <r>
    <n v="20400879894"/>
    <d v="2021-08-17T00:00:00"/>
    <m/>
    <d v="2021-08-17T00:00:00"/>
    <x v="2"/>
    <m/>
    <x v="737"/>
    <s v="2412/1008"/>
    <x v="4"/>
    <s v="4"/>
    <s v="34SN0426"/>
    <s v="704310*******3193"/>
    <s v=""/>
    <s v=""/>
    <s v="547444661"/>
    <m/>
    <m/>
  </r>
  <r>
    <n v="21250616303"/>
    <d v="2021-09-02T00:00:00"/>
    <m/>
    <d v="2021-09-02T00:00:00"/>
    <x v="1"/>
    <m/>
    <x v="738"/>
    <s v="2411/5258"/>
    <x v="4"/>
    <s v="4"/>
    <s v="16APV230"/>
    <s v="704310*******6282"/>
    <s v=""/>
    <s v=""/>
    <s v="560263358"/>
    <m/>
    <m/>
  </r>
  <r>
    <n v="21250616345"/>
    <d v="2021-09-02T00:00:00"/>
    <m/>
    <d v="2021-09-02T00:00:00"/>
    <x v="1"/>
    <m/>
    <x v="738"/>
    <s v="2411/5259"/>
    <x v="4"/>
    <s v="4"/>
    <s v="34EKY374"/>
    <s v="704310*******7390"/>
    <s v=""/>
    <s v=""/>
    <s v="560263362"/>
    <m/>
    <m/>
  </r>
  <r>
    <n v="21250616386"/>
    <d v="2021-09-02T00:00:00"/>
    <m/>
    <d v="2021-09-02T00:00:00"/>
    <x v="1"/>
    <m/>
    <x v="738"/>
    <s v="2411/5260"/>
    <x v="4"/>
    <s v="4"/>
    <s v="35V0615"/>
    <s v="704310*******7535"/>
    <s v=""/>
    <s v=""/>
    <s v="560263366"/>
    <m/>
    <m/>
  </r>
  <r>
    <n v="21250616428"/>
    <d v="2021-09-02T00:00:00"/>
    <m/>
    <d v="2021-09-02T00:00:00"/>
    <x v="1"/>
    <m/>
    <x v="738"/>
    <s v="2411/5261"/>
    <x v="4"/>
    <s v="4"/>
    <s v="16APK764"/>
    <s v="704310*******3103"/>
    <s v=""/>
    <s v=""/>
    <s v="560263370"/>
    <m/>
    <m/>
  </r>
  <r>
    <n v="21250616469"/>
    <d v="2021-09-02T00:00:00"/>
    <m/>
    <d v="2021-09-02T00:00:00"/>
    <x v="1"/>
    <m/>
    <x v="738"/>
    <s v="2411/5262"/>
    <x v="4"/>
    <s v="4"/>
    <s v="ZG5753IG"/>
    <s v="704310*******0036"/>
    <s v=""/>
    <s v=""/>
    <s v="560263374"/>
    <m/>
    <m/>
  </r>
  <r>
    <n v="21250616501"/>
    <d v="2021-09-02T00:00:00"/>
    <m/>
    <d v="2021-09-02T00:00:00"/>
    <x v="1"/>
    <m/>
    <x v="738"/>
    <s v="2411/5263"/>
    <x v="4"/>
    <s v="4"/>
    <s v="41AFL947"/>
    <s v="704310*******0346"/>
    <s v=""/>
    <s v=""/>
    <s v="560263378"/>
    <m/>
    <m/>
  </r>
  <r>
    <n v="21250616543"/>
    <d v="2021-09-02T00:00:00"/>
    <m/>
    <d v="2021-09-02T00:00:00"/>
    <x v="1"/>
    <m/>
    <x v="738"/>
    <s v="2411/5264"/>
    <x v="4"/>
    <s v="4"/>
    <s v="61ADS591"/>
    <s v="704310*******7777"/>
    <s v=""/>
    <s v=""/>
    <s v="560263382"/>
    <m/>
    <m/>
  </r>
  <r>
    <n v="20300681465"/>
    <d v="2021-08-17T00:00:00"/>
    <m/>
    <d v="2021-08-17T00:00:00"/>
    <x v="2"/>
    <m/>
    <x v="738"/>
    <s v="2412/1009"/>
    <x v="4"/>
    <s v="4"/>
    <s v="SK911JG"/>
    <s v="704310*******0768"/>
    <s v=""/>
    <s v=""/>
    <s v="544803378"/>
    <m/>
    <m/>
  </r>
  <r>
    <n v="19441088820"/>
    <d v="2020-02-25T00:00:00"/>
    <m/>
    <d v="2020-02-25T00:00:00"/>
    <x v="2"/>
    <m/>
    <x v="738"/>
    <s v="2412/1010"/>
    <x v="4"/>
    <s v="4"/>
    <s v="SK130IU"/>
    <s v="704310*******2076"/>
    <s v=""/>
    <s v=""/>
    <s v="431073618"/>
    <m/>
    <s v="17/8/2021 передан в батровцы из Келебии"/>
  </r>
  <r>
    <n v="21250616584"/>
    <d v="2021-09-02T00:00:00"/>
    <m/>
    <d v="2021-09-02T00:00:00"/>
    <x v="1"/>
    <m/>
    <x v="739"/>
    <s v="2411/5265"/>
    <x v="4"/>
    <s v="4"/>
    <s v="61HS540"/>
    <s v="704310*******4009"/>
    <s v=""/>
    <s v=""/>
    <s v="560263386"/>
    <m/>
    <m/>
  </r>
  <r>
    <n v="21250616626"/>
    <d v="2021-09-02T00:00:00"/>
    <m/>
    <d v="2021-09-02T00:00:00"/>
    <x v="1"/>
    <m/>
    <x v="739"/>
    <s v="2411/5266"/>
    <x v="4"/>
    <s v="4"/>
    <s v="33AFM819"/>
    <s v="704310*******0822"/>
    <s v=""/>
    <s v=""/>
    <s v="560263390"/>
    <m/>
    <m/>
  </r>
  <r>
    <n v="21250616436"/>
    <d v="2021-09-02T00:00:00"/>
    <m/>
    <d v="2021-09-02T00:00:00"/>
    <x v="1"/>
    <m/>
    <x v="739"/>
    <s v="2411/5267"/>
    <x v="4"/>
    <s v="4"/>
    <s v="31ABU74"/>
    <s v="704310*******0131"/>
    <s v=""/>
    <s v=""/>
    <s v="560263371"/>
    <m/>
    <m/>
  </r>
  <r>
    <n v="21250616477"/>
    <d v="2021-09-02T00:00:00"/>
    <m/>
    <d v="2021-09-02T00:00:00"/>
    <x v="1"/>
    <m/>
    <x v="739"/>
    <s v="2411/5268"/>
    <x v="4"/>
    <s v="4"/>
    <s v="33AFM825"/>
    <s v="704310*******3476"/>
    <s v=""/>
    <s v=""/>
    <s v="560263375"/>
    <m/>
    <m/>
  </r>
  <r>
    <n v="21250616311"/>
    <d v="2021-09-02T00:00:00"/>
    <m/>
    <d v="2021-09-02T00:00:00"/>
    <x v="1"/>
    <m/>
    <x v="739"/>
    <s v="2411/5269"/>
    <x v="4"/>
    <s v="4"/>
    <s v="34DDN735"/>
    <s v="704310*******7867"/>
    <s v=""/>
    <s v=""/>
    <s v="560263359"/>
    <m/>
    <m/>
  </r>
  <r>
    <n v="19241010065"/>
    <d v="2020-02-03T00:00:00"/>
    <m/>
    <d v="2020-02-03T00:00:00"/>
    <x v="2"/>
    <m/>
    <x v="739"/>
    <s v="2412/1011"/>
    <x v="4"/>
    <s v="4"/>
    <s v="E17T942"/>
    <s v="704310*******9987"/>
    <s v=""/>
    <s v=""/>
    <s v="425822862"/>
    <m/>
    <s v="17/8/2021 передан в батровцы из Келебии"/>
  </r>
  <r>
    <n v="20400854640"/>
    <d v="2021-06-11T00:00:00"/>
    <m/>
    <d v="2021-06-11T00:00:00"/>
    <x v="4"/>
    <m/>
    <x v="739"/>
    <s v="2414/156"/>
    <x v="4"/>
    <s v="4"/>
    <s v="RA2782AC"/>
    <s v="704310*******0675"/>
    <s v=""/>
    <s v=""/>
    <s v="547442136"/>
    <m/>
    <m/>
  </r>
  <r>
    <n v="21250616352"/>
    <d v="2021-09-02T00:00:00"/>
    <m/>
    <d v="2021-09-02T00:00:00"/>
    <x v="1"/>
    <m/>
    <x v="740"/>
    <s v="2411/5270"/>
    <x v="4"/>
    <s v="4"/>
    <s v="41AFL948"/>
    <s v="704310*******0353"/>
    <s v=""/>
    <s v=""/>
    <s v="560263363"/>
    <m/>
    <m/>
  </r>
  <r>
    <n v="21250616519"/>
    <d v="2021-09-02T00:00:00"/>
    <m/>
    <d v="2021-09-02T00:00:00"/>
    <x v="1"/>
    <m/>
    <x v="740"/>
    <s v="2411/5271"/>
    <x v="4"/>
    <s v="4"/>
    <s v="34DTM042"/>
    <s v="704310*******8990"/>
    <s v=""/>
    <s v=""/>
    <s v="560263379"/>
    <m/>
    <m/>
  </r>
  <r>
    <n v="21250616550"/>
    <d v="2021-09-02T00:00:00"/>
    <m/>
    <d v="2021-09-02T00:00:00"/>
    <x v="1"/>
    <m/>
    <x v="740"/>
    <s v="2411/5272"/>
    <x v="4"/>
    <s v="4"/>
    <s v="34DVU576"/>
    <s v="704310*******7746"/>
    <s v=""/>
    <s v=""/>
    <s v="560263383"/>
    <m/>
    <m/>
  </r>
  <r>
    <n v="21250616394"/>
    <d v="2021-09-02T00:00:00"/>
    <m/>
    <d v="2021-09-02T00:00:00"/>
    <x v="1"/>
    <m/>
    <x v="740"/>
    <s v="2411/5273"/>
    <x v="4"/>
    <s v="4"/>
    <s v="34DVU959"/>
    <s v="704310*******7860"/>
    <s v=""/>
    <s v=""/>
    <s v="560263367"/>
    <m/>
    <m/>
  </r>
  <r>
    <n v="21250616675"/>
    <d v="2021-09-02T00:00:00"/>
    <m/>
    <d v="2021-09-02T00:00:00"/>
    <x v="1"/>
    <m/>
    <x v="740"/>
    <s v="2411/5274"/>
    <x v="4"/>
    <s v="4"/>
    <s v="34CRZ695"/>
    <s v="704310*******6102"/>
    <s v=""/>
    <s v=""/>
    <s v="560263395"/>
    <m/>
    <m/>
  </r>
  <r>
    <n v="21250616030"/>
    <d v="2021-09-02T00:00:00"/>
    <m/>
    <d v="2021-09-02T00:00:00"/>
    <x v="1"/>
    <m/>
    <x v="740"/>
    <s v="2411/5275"/>
    <x v="4"/>
    <s v="4"/>
    <s v="14GM966"/>
    <s v="704310*******9142"/>
    <s v=""/>
    <s v=""/>
    <s v="560263331"/>
    <m/>
    <m/>
  </r>
  <r>
    <n v="21250616592"/>
    <d v="2021-09-02T00:00:00"/>
    <m/>
    <d v="2021-09-02T00:00:00"/>
    <x v="1"/>
    <m/>
    <x v="740"/>
    <s v="2411/5276"/>
    <x v="4"/>
    <s v="4"/>
    <s v="33AFM810"/>
    <s v="704310*******4708"/>
    <s v=""/>
    <s v=""/>
    <s v="560263387"/>
    <m/>
    <m/>
  </r>
  <r>
    <n v="21250616634"/>
    <d v="2021-09-02T00:00:00"/>
    <m/>
    <d v="2021-09-02T00:00:00"/>
    <x v="1"/>
    <m/>
    <x v="740"/>
    <s v="2411/5277"/>
    <x v="4"/>
    <s v="4"/>
    <s v="34DJU667"/>
    <s v="704310*******0613"/>
    <s v=""/>
    <s v=""/>
    <s v="560263391"/>
    <m/>
    <m/>
  </r>
  <r>
    <n v="21250616717"/>
    <d v="2021-09-02T00:00:00"/>
    <m/>
    <d v="2021-09-02T00:00:00"/>
    <x v="1"/>
    <m/>
    <x v="740"/>
    <s v="2411/5278"/>
    <x v="4"/>
    <s v="4"/>
    <s v="33AHB209"/>
    <s v="704310*******1145"/>
    <s v=""/>
    <s v=""/>
    <s v="560263399"/>
    <m/>
    <m/>
  </r>
  <r>
    <n v="21250616758"/>
    <d v="2021-09-02T00:00:00"/>
    <m/>
    <d v="2021-09-02T00:00:00"/>
    <x v="1"/>
    <m/>
    <x v="740"/>
    <s v="2411/5279"/>
    <x v="4"/>
    <s v="4"/>
    <s v="31DE715"/>
    <s v="704310*******1921"/>
    <s v=""/>
    <s v=""/>
    <s v="560263403"/>
    <m/>
    <m/>
  </r>
  <r>
    <n v="21250616089"/>
    <d v="2021-09-02T00:00:00"/>
    <m/>
    <d v="2021-09-02T00:00:00"/>
    <x v="1"/>
    <m/>
    <x v="740"/>
    <s v="2411/5280"/>
    <x v="4"/>
    <s v="4"/>
    <s v="14ABK003"/>
    <s v="704310*******5600"/>
    <s v=""/>
    <s v=""/>
    <s v="560263336"/>
    <m/>
    <m/>
  </r>
  <r>
    <n v="21250616998"/>
    <d v="2021-09-02T00:00:00"/>
    <m/>
    <d v="2021-09-02T00:00:00"/>
    <x v="1"/>
    <m/>
    <x v="740"/>
    <s v="2411/5281"/>
    <x v="4"/>
    <s v="4"/>
    <s v="34DLN116"/>
    <s v="704310*******9741"/>
    <s v=""/>
    <s v=""/>
    <s v="560263427"/>
    <m/>
    <m/>
  </r>
  <r>
    <n v="21250616915"/>
    <d v="2021-09-02T00:00:00"/>
    <m/>
    <d v="2021-09-02T00:00:00"/>
    <x v="1"/>
    <m/>
    <x v="740"/>
    <s v="2411/5282"/>
    <x v="4"/>
    <s v="4"/>
    <s v="14ABK666"/>
    <s v="704310*******5618"/>
    <s v=""/>
    <s v=""/>
    <s v="560263419"/>
    <m/>
    <m/>
  </r>
  <r>
    <n v="21250616956"/>
    <d v="2021-09-02T00:00:00"/>
    <m/>
    <d v="2021-09-02T00:00:00"/>
    <x v="1"/>
    <m/>
    <x v="740"/>
    <s v="2411/5283"/>
    <x v="4"/>
    <s v="4"/>
    <s v="34DSL238"/>
    <s v="704310*******8966"/>
    <s v=""/>
    <s v=""/>
    <s v="560263423"/>
    <m/>
    <m/>
  </r>
  <r>
    <n v="21250616790"/>
    <d v="2021-09-02T00:00:00"/>
    <m/>
    <d v="2021-09-02T00:00:00"/>
    <x v="1"/>
    <m/>
    <x v="740"/>
    <s v="2411/5284"/>
    <x v="4"/>
    <s v="4"/>
    <s v="34DVU529"/>
    <s v="704310*******7720"/>
    <s v=""/>
    <s v=""/>
    <s v="560263407"/>
    <m/>
    <m/>
  </r>
  <r>
    <n v="21250616832"/>
    <d v="2021-09-02T00:00:00"/>
    <m/>
    <d v="2021-09-02T00:00:00"/>
    <x v="1"/>
    <m/>
    <x v="740"/>
    <s v="2411/5285"/>
    <x v="4"/>
    <s v="4"/>
    <s v="81DS460"/>
    <s v="704310*******3423"/>
    <s v=""/>
    <s v=""/>
    <s v="560263411"/>
    <m/>
    <m/>
  </r>
  <r>
    <n v="21250616873"/>
    <d v="2021-09-02T00:00:00"/>
    <m/>
    <d v="2021-09-02T00:00:00"/>
    <x v="1"/>
    <m/>
    <x v="740"/>
    <s v="2411/5286"/>
    <x v="4"/>
    <s v="4"/>
    <s v="33AHS182"/>
    <s v="704310*******9763"/>
    <s v=""/>
    <s v=""/>
    <s v="560263415"/>
    <m/>
    <m/>
  </r>
  <r>
    <n v="20300681424"/>
    <d v="2021-08-17T00:00:00"/>
    <m/>
    <d v="2021-08-17T00:00:00"/>
    <x v="2"/>
    <m/>
    <x v="740"/>
    <s v="2412/1012"/>
    <x v="4"/>
    <s v="4"/>
    <s v="LJ57DRU"/>
    <s v="704310*******3466"/>
    <s v=""/>
    <s v=""/>
    <s v="544803374"/>
    <m/>
    <m/>
  </r>
  <r>
    <n v="21250616121"/>
    <d v="2021-09-02T00:00:00"/>
    <m/>
    <d v="2021-09-02T00:00:00"/>
    <x v="1"/>
    <m/>
    <x v="741"/>
    <s v="2411/5287"/>
    <x v="4"/>
    <s v="4"/>
    <s v="33AVD13"/>
    <s v="704310*******6052"/>
    <s v=""/>
    <s v=""/>
    <s v="560263340"/>
    <m/>
    <m/>
  </r>
  <r>
    <n v="21250616162"/>
    <d v="2021-09-02T00:00:00"/>
    <m/>
    <d v="2021-09-02T00:00:00"/>
    <x v="1"/>
    <m/>
    <x v="741"/>
    <s v="2411/5288"/>
    <x v="4"/>
    <s v="4"/>
    <s v="34CIU481"/>
    <s v="704310*******0503"/>
    <s v=""/>
    <s v=""/>
    <s v="560263344"/>
    <m/>
    <m/>
  </r>
  <r>
    <n v="21250616204"/>
    <d v="2021-09-02T00:00:00"/>
    <m/>
    <d v="2021-09-02T00:00:00"/>
    <x v="1"/>
    <m/>
    <x v="741"/>
    <s v="2411/5289"/>
    <x v="4"/>
    <s v="4"/>
    <s v="34AJJ166"/>
    <s v="704310*******4627"/>
    <s v=""/>
    <s v=""/>
    <s v="560263348"/>
    <m/>
    <m/>
  </r>
  <r>
    <n v="21250616246"/>
    <d v="2021-09-02T00:00:00"/>
    <m/>
    <d v="2021-09-02T00:00:00"/>
    <x v="1"/>
    <m/>
    <x v="741"/>
    <s v="2411/5290"/>
    <x v="4"/>
    <s v="4"/>
    <s v="34EKL742"/>
    <s v="704310*******4707"/>
    <s v=""/>
    <s v=""/>
    <s v="560263352"/>
    <m/>
    <m/>
  </r>
  <r>
    <n v="21250616287"/>
    <d v="2021-09-02T00:00:00"/>
    <m/>
    <d v="2021-09-02T00:00:00"/>
    <x v="1"/>
    <m/>
    <x v="741"/>
    <s v="2411/5291"/>
    <x v="4"/>
    <s v="4"/>
    <s v="41U8180"/>
    <s v="704310*******0544"/>
    <s v=""/>
    <s v=""/>
    <s v="560263356"/>
    <m/>
    <m/>
  </r>
  <r>
    <n v="21250616329"/>
    <d v="2021-09-02T00:00:00"/>
    <m/>
    <d v="2021-09-02T00:00:00"/>
    <x v="1"/>
    <m/>
    <x v="741"/>
    <s v="2411/5292"/>
    <x v="4"/>
    <s v="4"/>
    <s v="41VZ724"/>
    <s v="704310*******0643"/>
    <s v=""/>
    <s v=""/>
    <s v="560263360"/>
    <m/>
    <m/>
  </r>
  <r>
    <n v="21250616360"/>
    <d v="2021-09-02T00:00:00"/>
    <m/>
    <d v="2021-09-02T00:00:00"/>
    <x v="1"/>
    <m/>
    <x v="741"/>
    <s v="2411/5293"/>
    <x v="4"/>
    <s v="4"/>
    <s v="34DVU500"/>
    <s v="704310*******7712"/>
    <s v=""/>
    <s v=""/>
    <s v="560263364"/>
    <m/>
    <m/>
  </r>
  <r>
    <n v="21250616642"/>
    <d v="2021-09-02T00:00:00"/>
    <m/>
    <d v="2021-09-02T00:00:00"/>
    <x v="1"/>
    <m/>
    <x v="741"/>
    <s v="2411/5294"/>
    <x v="4"/>
    <s v="4"/>
    <s v="41YH227"/>
    <s v="704310*******0817"/>
    <s v=""/>
    <s v=""/>
    <s v="560263392"/>
    <m/>
    <m/>
  </r>
  <r>
    <n v="21250616402"/>
    <d v="2021-09-02T00:00:00"/>
    <m/>
    <d v="2021-09-02T00:00:00"/>
    <x v="1"/>
    <m/>
    <x v="741"/>
    <s v="2411/5295"/>
    <x v="4"/>
    <s v="4"/>
    <s v="41VZ734"/>
    <s v="704310*******0742"/>
    <s v=""/>
    <s v=""/>
    <s v="560263368"/>
    <m/>
    <m/>
  </r>
  <r>
    <n v="21250616444"/>
    <d v="2021-09-02T00:00:00"/>
    <m/>
    <d v="2021-09-02T00:00:00"/>
    <x v="1"/>
    <m/>
    <x v="741"/>
    <s v="2411/5296"/>
    <x v="4"/>
    <s v="4"/>
    <s v="31AGT118"/>
    <s v="704310*******4228"/>
    <s v=""/>
    <s v=""/>
    <s v="560263372"/>
    <m/>
    <m/>
  </r>
  <r>
    <n v="21250616485"/>
    <d v="2021-09-02T00:00:00"/>
    <m/>
    <d v="2021-09-02T00:00:00"/>
    <x v="1"/>
    <m/>
    <x v="741"/>
    <s v="2411/5297"/>
    <x v="4"/>
    <s v="4"/>
    <s v="34DLN606"/>
    <s v="704310*******9857"/>
    <s v=""/>
    <s v=""/>
    <s v="560263376"/>
    <m/>
    <m/>
  </r>
  <r>
    <n v="21250616527"/>
    <d v="2021-09-02T00:00:00"/>
    <m/>
    <d v="2021-09-02T00:00:00"/>
    <x v="1"/>
    <m/>
    <x v="741"/>
    <s v="2411/5298"/>
    <x v="4"/>
    <s v="4"/>
    <s v="34DVU473"/>
    <s v="704310*******7704"/>
    <s v=""/>
    <s v=""/>
    <s v="560263380"/>
    <m/>
    <m/>
  </r>
  <r>
    <n v="21250616568"/>
    <d v="2021-09-02T00:00:00"/>
    <m/>
    <d v="2021-09-02T00:00:00"/>
    <x v="1"/>
    <m/>
    <x v="741"/>
    <s v="2411/5299"/>
    <x v="4"/>
    <s v="4"/>
    <s v="34EIN279"/>
    <s v="704310*******5184"/>
    <s v=""/>
    <s v=""/>
    <s v="560263384"/>
    <m/>
    <m/>
  </r>
  <r>
    <n v="21250616600"/>
    <d v="2021-09-02T00:00:00"/>
    <m/>
    <d v="2021-09-02T00:00:00"/>
    <x v="1"/>
    <m/>
    <x v="741"/>
    <s v="2411/5300"/>
    <x v="4"/>
    <s v="4"/>
    <s v="38AEY642"/>
    <s v="704310*******4405"/>
    <s v=""/>
    <s v=""/>
    <s v="560263388"/>
    <m/>
    <m/>
  </r>
  <r>
    <n v="21250616683"/>
    <d v="2021-09-02T00:00:00"/>
    <m/>
    <d v="2021-09-02T00:00:00"/>
    <x v="1"/>
    <m/>
    <x v="741"/>
    <s v="2411/5301"/>
    <x v="4"/>
    <s v="4"/>
    <s v="38AEM463"/>
    <s v="704310*******5713"/>
    <s v=""/>
    <s v=""/>
    <s v="560263396"/>
    <m/>
    <m/>
  </r>
  <r>
    <n v="21250616725"/>
    <d v="2021-09-02T00:00:00"/>
    <m/>
    <d v="2021-09-02T00:00:00"/>
    <x v="1"/>
    <m/>
    <x v="741"/>
    <s v="2411/5302"/>
    <x v="4"/>
    <s v="4"/>
    <s v="34PG0879"/>
    <s v="704310*******7874"/>
    <s v=""/>
    <s v=""/>
    <s v="560263400"/>
    <m/>
    <m/>
  </r>
  <r>
    <n v="20300542071"/>
    <d v="2021-08-17T00:00:00"/>
    <m/>
    <d v="2021-08-17T00:00:00"/>
    <x v="2"/>
    <m/>
    <x v="741"/>
    <s v="2412/1013"/>
    <x v="4"/>
    <s v="4"/>
    <s v="RI8176F"/>
    <s v="704310*******2964"/>
    <s v=""/>
    <s v=""/>
    <s v="544789439"/>
    <m/>
    <m/>
  </r>
  <r>
    <n v="19241005248"/>
    <d v="2020-02-03T00:00:00"/>
    <m/>
    <d v="2020-02-03T00:00:00"/>
    <x v="2"/>
    <m/>
    <x v="741"/>
    <s v="2412/1014"/>
    <x v="4"/>
    <s v="4"/>
    <s v="O34M535"/>
    <s v="704310*******4666"/>
    <s v=""/>
    <s v=""/>
    <s v="425822380"/>
    <m/>
    <s v="17/8/2021 передан в батровцы из Келебии"/>
  </r>
  <r>
    <n v="20300542360"/>
    <d v="2021-08-17T00:00:00"/>
    <m/>
    <d v="2021-08-17T00:00:00"/>
    <x v="2"/>
    <m/>
    <x v="741"/>
    <s v="2412/1015"/>
    <x v="4"/>
    <s v="4"/>
    <s v="RI7801K"/>
    <s v="704310*******7823"/>
    <s v=""/>
    <s v=""/>
    <s v="544789468"/>
    <m/>
    <m/>
  </r>
  <r>
    <n v="21250616766"/>
    <d v="2021-09-02T00:00:00"/>
    <m/>
    <d v="2021-09-02T00:00:00"/>
    <x v="1"/>
    <m/>
    <x v="742"/>
    <s v="2411/5303"/>
    <x v="4"/>
    <s v="4"/>
    <s v="31AGK891"/>
    <s v="704310*******4652"/>
    <s v=""/>
    <s v=""/>
    <s v="560263404"/>
    <m/>
    <m/>
  </r>
  <r>
    <n v="21250616808"/>
    <d v="2021-09-02T00:00:00"/>
    <m/>
    <d v="2021-09-02T00:00:00"/>
    <x v="1"/>
    <m/>
    <x v="742"/>
    <s v="2411/5304"/>
    <x v="4"/>
    <s v="4"/>
    <s v="14BB752"/>
    <s v="704310*******0507"/>
    <s v=""/>
    <s v=""/>
    <s v="560263408"/>
    <m/>
    <m/>
  </r>
  <r>
    <n v="21250616840"/>
    <d v="2021-09-02T00:00:00"/>
    <m/>
    <d v="2021-09-02T00:00:00"/>
    <x v="1"/>
    <m/>
    <x v="742"/>
    <s v="2411/5305"/>
    <x v="4"/>
    <s v="4"/>
    <s v="33CRH47"/>
    <s v="704310*******1613"/>
    <s v=""/>
    <s v=""/>
    <s v="560263412"/>
    <m/>
    <m/>
  </r>
  <r>
    <n v="21250616881"/>
    <d v="2021-09-02T00:00:00"/>
    <m/>
    <d v="2021-09-02T00:00:00"/>
    <x v="1"/>
    <m/>
    <x v="742"/>
    <s v="2411/5306"/>
    <x v="4"/>
    <s v="4"/>
    <s v="35AZK586"/>
    <s v="704310*******8941"/>
    <s v=""/>
    <s v=""/>
    <s v="560263416"/>
    <m/>
    <m/>
  </r>
  <r>
    <n v="21250616923"/>
    <d v="2021-09-02T00:00:00"/>
    <m/>
    <d v="2021-09-02T00:00:00"/>
    <x v="1"/>
    <m/>
    <x v="742"/>
    <s v="2411/5307"/>
    <x v="4"/>
    <s v="4"/>
    <s v="35ATE948"/>
    <s v="704310*******0515"/>
    <s v=""/>
    <s v=""/>
    <s v="560263420"/>
    <m/>
    <m/>
  </r>
  <r>
    <n v="21250616964"/>
    <d v="2021-09-02T00:00:00"/>
    <m/>
    <d v="2021-09-02T00:00:00"/>
    <x v="1"/>
    <m/>
    <x v="742"/>
    <s v="2411/5308"/>
    <x v="4"/>
    <s v="4"/>
    <s v="35FS524"/>
    <s v="704310*******0523"/>
    <s v=""/>
    <s v=""/>
    <s v="560263424"/>
    <m/>
    <m/>
  </r>
  <r>
    <n v="21250617004"/>
    <d v="2021-09-02T00:00:00"/>
    <m/>
    <d v="2021-09-02T00:00:00"/>
    <x v="1"/>
    <m/>
    <x v="742"/>
    <s v="2411/5309"/>
    <x v="4"/>
    <s v="4"/>
    <s v="34CRZ524"/>
    <s v="704310*******5898"/>
    <s v=""/>
    <s v=""/>
    <s v="560263428"/>
    <m/>
    <m/>
  </r>
  <r>
    <n v="21250616071"/>
    <d v="2021-09-02T00:00:00"/>
    <m/>
    <d v="2021-09-02T00:00:00"/>
    <x v="1"/>
    <m/>
    <x v="742"/>
    <s v="2411/5310"/>
    <x v="4"/>
    <s v="4"/>
    <s v="34EJD842"/>
    <s v="704310*******0098"/>
    <s v=""/>
    <s v=""/>
    <s v="560263335"/>
    <m/>
    <m/>
  </r>
  <r>
    <n v="21250616055"/>
    <d v="2021-09-02T00:00:00"/>
    <m/>
    <d v="2021-09-02T00:00:00"/>
    <x v="1"/>
    <m/>
    <x v="742"/>
    <s v="2411/5311"/>
    <x v="4"/>
    <s v="4"/>
    <s v="16Y0675"/>
    <s v="704310*******2067"/>
    <s v=""/>
    <s v=""/>
    <s v="560263333"/>
    <m/>
    <m/>
  </r>
  <r>
    <n v="21250582026"/>
    <d v="2021-09-02T00:00:00"/>
    <m/>
    <d v="2021-09-02T00:00:00"/>
    <x v="1"/>
    <m/>
    <x v="742"/>
    <s v="2411/5312"/>
    <x v="4"/>
    <s v="4"/>
    <s v="50ABD417"/>
    <s v="704310*******5856"/>
    <s v=""/>
    <s v=""/>
    <s v="560259930"/>
    <m/>
    <m/>
  </r>
  <r>
    <n v="21250582562"/>
    <d v="2021-09-02T00:00:00"/>
    <m/>
    <d v="2021-09-02T00:00:00"/>
    <x v="1"/>
    <m/>
    <x v="742"/>
    <s v="2411/5313"/>
    <x v="4"/>
    <s v="4"/>
    <s v="34DVP269"/>
    <s v="704310*******5013"/>
    <s v=""/>
    <s v=""/>
    <s v="560259984"/>
    <m/>
    <m/>
  </r>
  <r>
    <n v="21250582521"/>
    <d v="2021-09-02T00:00:00"/>
    <m/>
    <d v="2021-09-02T00:00:00"/>
    <x v="1"/>
    <m/>
    <x v="742"/>
    <s v="2411/5314"/>
    <x v="4"/>
    <s v="4"/>
    <s v="34SJ7526"/>
    <s v="704310*******3793"/>
    <s v=""/>
    <s v=""/>
    <s v="560259980"/>
    <m/>
    <m/>
  </r>
  <r>
    <n v="21250582489"/>
    <d v="2021-09-02T00:00:00"/>
    <m/>
    <d v="2021-09-02T00:00:00"/>
    <x v="1"/>
    <m/>
    <x v="742"/>
    <s v="2411/5315"/>
    <x v="4"/>
    <s v="4"/>
    <s v="33AHF407"/>
    <s v="704310*******6830"/>
    <s v=""/>
    <s v=""/>
    <s v="560259976"/>
    <m/>
    <m/>
  </r>
  <r>
    <n v="21250582448"/>
    <d v="2021-09-02T00:00:00"/>
    <m/>
    <d v="2021-09-02T00:00:00"/>
    <x v="1"/>
    <m/>
    <x v="742"/>
    <s v="2411/5316"/>
    <x v="4"/>
    <s v="4"/>
    <s v="35AKD745"/>
    <s v="704310*******2280"/>
    <s v=""/>
    <s v=""/>
    <s v="560259972"/>
    <m/>
    <m/>
  </r>
  <r>
    <n v="21250582406"/>
    <d v="2021-09-02T00:00:00"/>
    <m/>
    <d v="2021-09-02T00:00:00"/>
    <x v="1"/>
    <m/>
    <x v="742"/>
    <s v="2411/5317"/>
    <x v="4"/>
    <s v="4"/>
    <s v="33AFM809"/>
    <s v="704310*******4690"/>
    <s v=""/>
    <s v=""/>
    <s v="560259968"/>
    <m/>
    <m/>
  </r>
  <r>
    <n v="21250582364"/>
    <d v="2021-09-02T00:00:00"/>
    <m/>
    <d v="2021-09-02T00:00:00"/>
    <x v="1"/>
    <m/>
    <x v="742"/>
    <s v="2411/5318"/>
    <x v="4"/>
    <s v="4"/>
    <s v="34FS4247"/>
    <s v="704310*******5471"/>
    <s v=""/>
    <s v=""/>
    <s v="560259964"/>
    <m/>
    <m/>
  </r>
  <r>
    <n v="21250582323"/>
    <d v="2021-09-02T00:00:00"/>
    <m/>
    <d v="2021-09-02T00:00:00"/>
    <x v="1"/>
    <m/>
    <x v="742"/>
    <s v="2411/5319"/>
    <x v="4"/>
    <s v="4"/>
    <s v="33AFM815"/>
    <s v="704310*******0681"/>
    <s v=""/>
    <s v=""/>
    <s v="560259960"/>
    <m/>
    <m/>
  </r>
  <r>
    <n v="21250582034"/>
    <d v="2021-09-02T00:00:00"/>
    <m/>
    <d v="2021-09-02T00:00:00"/>
    <x v="1"/>
    <m/>
    <x v="742"/>
    <s v="2411/5320"/>
    <x v="4"/>
    <s v="4"/>
    <s v="27ABS18"/>
    <s v="704310*******7386"/>
    <s v=""/>
    <s v=""/>
    <s v="560259931"/>
    <m/>
    <m/>
  </r>
  <r>
    <n v="21250582281"/>
    <d v="2021-09-02T00:00:00"/>
    <m/>
    <d v="2021-09-02T00:00:00"/>
    <x v="1"/>
    <m/>
    <x v="742"/>
    <s v="2411/5321"/>
    <x v="4"/>
    <s v="4"/>
    <s v="34EIN213"/>
    <s v="704310*******5150"/>
    <s v=""/>
    <s v=""/>
    <s v="560259956"/>
    <m/>
    <m/>
  </r>
  <r>
    <n v="21250582240"/>
    <d v="2021-09-02T00:00:00"/>
    <m/>
    <d v="2021-09-02T00:00:00"/>
    <x v="1"/>
    <m/>
    <x v="742"/>
    <s v="2411/5322"/>
    <x v="4"/>
    <s v="4"/>
    <s v="81FP136"/>
    <s v="704310*******6752"/>
    <s v=""/>
    <s v=""/>
    <s v="560259952"/>
    <m/>
    <m/>
  </r>
  <r>
    <n v="21250582208"/>
    <d v="2021-09-02T00:00:00"/>
    <m/>
    <d v="2021-09-02T00:00:00"/>
    <x v="1"/>
    <m/>
    <x v="742"/>
    <s v="2411/5323"/>
    <x v="4"/>
    <s v="4"/>
    <s v="42EDS84"/>
    <s v="704310*******2249"/>
    <s v=""/>
    <s v=""/>
    <s v="560259948"/>
    <m/>
    <m/>
  </r>
  <r>
    <n v="21250582166"/>
    <d v="2021-09-02T00:00:00"/>
    <m/>
    <d v="2021-09-02T00:00:00"/>
    <x v="1"/>
    <m/>
    <x v="742"/>
    <s v="2411/5324"/>
    <x v="4"/>
    <s v="4"/>
    <s v="31AFZ181"/>
    <s v="704310*******0311"/>
    <s v=""/>
    <s v=""/>
    <s v="560259944"/>
    <m/>
    <m/>
  </r>
  <r>
    <n v="21250582125"/>
    <d v="2021-09-02T00:00:00"/>
    <m/>
    <d v="2021-09-02T00:00:00"/>
    <x v="1"/>
    <m/>
    <x v="742"/>
    <s v="2411/5325"/>
    <x v="4"/>
    <s v="4"/>
    <s v="34ZK4901"/>
    <s v="704310*******8057"/>
    <s v=""/>
    <s v=""/>
    <s v="560259940"/>
    <m/>
    <m/>
  </r>
  <r>
    <n v="21250583008"/>
    <d v="2021-09-02T00:00:00"/>
    <m/>
    <d v="2021-09-02T00:00:00"/>
    <x v="1"/>
    <m/>
    <x v="742"/>
    <s v="2411/5326"/>
    <x v="4"/>
    <s v="4"/>
    <s v="33EFV62"/>
    <s v="704310*******7685"/>
    <s v=""/>
    <s v=""/>
    <s v="560260028"/>
    <m/>
    <m/>
  </r>
  <r>
    <n v="21250582968"/>
    <d v="2021-09-02T00:00:00"/>
    <m/>
    <d v="2021-09-02T00:00:00"/>
    <x v="1"/>
    <m/>
    <x v="742"/>
    <s v="2411/5327"/>
    <x v="4"/>
    <s v="4"/>
    <s v="33ADL044"/>
    <s v="704310*******5152"/>
    <s v="expired"/>
    <s v="blocked"/>
    <s v="560260024"/>
    <m/>
    <m/>
  </r>
  <r>
    <n v="21250582927"/>
    <d v="2021-09-02T00:00:00"/>
    <m/>
    <d v="2021-09-02T00:00:00"/>
    <x v="1"/>
    <m/>
    <x v="742"/>
    <s v="2411/5328"/>
    <x v="4"/>
    <s v="4"/>
    <s v="33AAH890"/>
    <s v="704310*******0541"/>
    <s v="expired"/>
    <s v="blocked"/>
    <s v="560260020"/>
    <m/>
    <m/>
  </r>
  <r>
    <n v="21250582885"/>
    <d v="2021-09-02T00:00:00"/>
    <m/>
    <d v="2021-09-02T00:00:00"/>
    <x v="1"/>
    <m/>
    <x v="742"/>
    <s v="2411/5329"/>
    <x v="4"/>
    <s v="4"/>
    <s v="27ABS35"/>
    <s v="704310*******9816"/>
    <s v=""/>
    <s v=""/>
    <s v="560260016"/>
    <m/>
    <m/>
  </r>
  <r>
    <n v="21250582844"/>
    <d v="2021-09-02T00:00:00"/>
    <m/>
    <d v="2021-09-02T00:00:00"/>
    <x v="1"/>
    <m/>
    <x v="742"/>
    <s v="2411/5330"/>
    <x v="4"/>
    <s v="4"/>
    <s v="CB3608KB"/>
    <s v="704310*******2080"/>
    <s v=""/>
    <s v=""/>
    <s v="560260012"/>
    <m/>
    <m/>
  </r>
  <r>
    <n v="21250582802"/>
    <d v="2021-09-02T00:00:00"/>
    <m/>
    <d v="2021-09-02T00:00:00"/>
    <x v="1"/>
    <m/>
    <x v="742"/>
    <s v="2411/5331"/>
    <x v="4"/>
    <s v="4"/>
    <s v="CB2812HK"/>
    <s v="704310*******1926"/>
    <s v=""/>
    <s v=""/>
    <s v="560260008"/>
    <m/>
    <m/>
  </r>
  <r>
    <n v="21250582760"/>
    <d v="2021-09-02T00:00:00"/>
    <m/>
    <d v="2021-09-02T00:00:00"/>
    <x v="1"/>
    <m/>
    <x v="742"/>
    <s v="2411/5332"/>
    <x v="4"/>
    <s v="4"/>
    <s v="CB6944MP"/>
    <s v="704310*******1975"/>
    <s v=""/>
    <s v=""/>
    <s v="560260004"/>
    <m/>
    <m/>
  </r>
  <r>
    <n v="21250582729"/>
    <d v="2021-09-02T00:00:00"/>
    <m/>
    <d v="2021-09-02T00:00:00"/>
    <x v="1"/>
    <m/>
    <x v="742"/>
    <s v="2411/5333"/>
    <x v="4"/>
    <s v="4"/>
    <s v="33ACT547"/>
    <s v="704310*******6717"/>
    <s v=""/>
    <s v=""/>
    <s v="560260000"/>
    <m/>
    <m/>
  </r>
  <r>
    <n v="21250582687"/>
    <d v="2021-09-02T00:00:00"/>
    <m/>
    <d v="2021-09-02T00:00:00"/>
    <x v="1"/>
    <m/>
    <x v="742"/>
    <s v="2411/5334"/>
    <x v="4"/>
    <s v="4"/>
    <s v="34JC5264"/>
    <s v="704310*******9261"/>
    <s v=""/>
    <s v=""/>
    <s v="560259996"/>
    <m/>
    <m/>
  </r>
  <r>
    <n v="21250582646"/>
    <d v="2021-09-02T00:00:00"/>
    <m/>
    <d v="2021-09-02T00:00:00"/>
    <x v="1"/>
    <m/>
    <x v="742"/>
    <s v="2411/5335"/>
    <x v="4"/>
    <s v="4"/>
    <s v="33ADV702"/>
    <s v="704310*******4096"/>
    <s v=""/>
    <s v=""/>
    <s v="560259992"/>
    <m/>
    <m/>
  </r>
  <r>
    <n v="21250582604"/>
    <d v="2021-09-02T00:00:00"/>
    <m/>
    <d v="2021-09-02T00:00:00"/>
    <x v="1"/>
    <m/>
    <x v="742"/>
    <s v="2411/5336"/>
    <x v="4"/>
    <s v="4"/>
    <s v="38AFM933"/>
    <s v="704310*******6629"/>
    <s v=""/>
    <s v=""/>
    <s v="560259988"/>
    <m/>
    <m/>
  </r>
  <r>
    <n v="21250582067"/>
    <d v="2021-09-02T00:00:00"/>
    <m/>
    <d v="2021-09-02T00:00:00"/>
    <x v="1"/>
    <m/>
    <x v="742"/>
    <s v="2411/5337"/>
    <x v="4"/>
    <s v="4"/>
    <s v="14AAG061"/>
    <s v="704310*******8876"/>
    <s v=""/>
    <s v=""/>
    <s v="560259934"/>
    <m/>
    <m/>
  </r>
  <r>
    <n v="21250582992"/>
    <d v="2021-09-02T00:00:00"/>
    <m/>
    <d v="2021-09-02T00:00:00"/>
    <x v="1"/>
    <m/>
    <x v="742"/>
    <s v="2411/5338"/>
    <x v="4"/>
    <s v="4"/>
    <s v="33AFM813"/>
    <s v="704310*******0665"/>
    <s v=""/>
    <s v=""/>
    <s v="560260027"/>
    <m/>
    <m/>
  </r>
  <r>
    <n v="20300542444"/>
    <d v="2021-08-17T00:00:00"/>
    <m/>
    <d v="2021-08-17T00:00:00"/>
    <x v="2"/>
    <m/>
    <x v="742"/>
    <s v="2412/1016"/>
    <x v="4"/>
    <s v="4"/>
    <s v="LJ20RSU"/>
    <s v="704310*******6974"/>
    <s v=""/>
    <s v=""/>
    <s v="544789476"/>
    <m/>
    <m/>
  </r>
  <r>
    <n v="19221153885"/>
    <d v="2019-09-04T00:00:00"/>
    <m/>
    <d v="2019-11-28T00:00:00"/>
    <x v="2"/>
    <m/>
    <x v="742"/>
    <s v="2412/1017"/>
    <x v="4"/>
    <s v="4"/>
    <s v="SK510IG"/>
    <s v="704310*******3690"/>
    <s v=""/>
    <s v=""/>
    <s v="425312956"/>
    <m/>
    <s v="17/8/2021 передан в батровцы из Келебии"/>
  </r>
  <r>
    <n v="21250582950"/>
    <d v="2021-09-02T00:00:00"/>
    <m/>
    <d v="2021-09-02T00:00:00"/>
    <x v="1"/>
    <m/>
    <x v="743"/>
    <s v="2411/5339"/>
    <x v="4"/>
    <s v="4"/>
    <s v="34EKB942"/>
    <s v="704310*******2384"/>
    <s v=""/>
    <s v=""/>
    <s v="560260023"/>
    <m/>
    <m/>
  </r>
  <r>
    <n v="21250582919"/>
    <d v="2021-09-02T00:00:00"/>
    <m/>
    <d v="2021-09-02T00:00:00"/>
    <x v="1"/>
    <m/>
    <x v="743"/>
    <s v="2411/5340"/>
    <x v="4"/>
    <s v="4"/>
    <s v="31AGR790"/>
    <s v="704310*******5368"/>
    <s v=""/>
    <s v=""/>
    <s v="560260019"/>
    <m/>
    <m/>
  </r>
  <r>
    <n v="21250582877"/>
    <d v="2021-09-02T00:00:00"/>
    <m/>
    <d v="2021-09-02T00:00:00"/>
    <x v="1"/>
    <m/>
    <x v="743"/>
    <s v="2411/5341"/>
    <x v="4"/>
    <s v="4"/>
    <s v="34AGJ735"/>
    <s v="704310*******6955"/>
    <s v=""/>
    <s v=""/>
    <s v="560260015"/>
    <m/>
    <m/>
  </r>
  <r>
    <n v="21250582752"/>
    <d v="2021-09-02T00:00:00"/>
    <m/>
    <d v="2021-09-02T00:00:00"/>
    <x v="1"/>
    <m/>
    <x v="743"/>
    <s v="2411/5344"/>
    <x v="4"/>
    <s v="4"/>
    <s v="61TL480"/>
    <s v="704310*******4017"/>
    <s v=""/>
    <s v=""/>
    <s v="560260003"/>
    <m/>
    <m/>
  </r>
  <r>
    <n v="21250582190"/>
    <d v="2021-09-02T00:00:00"/>
    <m/>
    <d v="2021-09-02T00:00:00"/>
    <x v="1"/>
    <m/>
    <x v="743"/>
    <s v="2411/5345"/>
    <x v="4"/>
    <s v="4"/>
    <s v="31HM893"/>
    <s v="704310*******0198"/>
    <s v=""/>
    <s v=""/>
    <s v="560259947"/>
    <m/>
    <m/>
  </r>
  <r>
    <n v="21250582158"/>
    <d v="2021-09-02T00:00:00"/>
    <m/>
    <d v="2021-09-02T00:00:00"/>
    <x v="1"/>
    <m/>
    <x v="743"/>
    <s v="2411/5346"/>
    <x v="4"/>
    <s v="4"/>
    <s v="33RZ532"/>
    <s v="704310*******8821"/>
    <s v=""/>
    <s v=""/>
    <s v="560259943"/>
    <m/>
    <m/>
  </r>
  <r>
    <n v="21250582679"/>
    <d v="2021-09-02T00:00:00"/>
    <m/>
    <d v="2021-09-02T00:00:00"/>
    <x v="1"/>
    <m/>
    <x v="743"/>
    <s v="2411/5347"/>
    <x v="4"/>
    <s v="4"/>
    <s v="68KN095"/>
    <s v="704310*******9147"/>
    <s v=""/>
    <s v=""/>
    <s v="560259995"/>
    <m/>
    <m/>
  </r>
  <r>
    <n v="21250582638"/>
    <d v="2021-09-02T00:00:00"/>
    <m/>
    <d v="2021-09-02T00:00:00"/>
    <x v="1"/>
    <m/>
    <x v="743"/>
    <s v="2411/5348"/>
    <x v="4"/>
    <s v="4"/>
    <s v="31ACK998"/>
    <s v="704310*******2891"/>
    <s v=""/>
    <s v=""/>
    <s v="560259991"/>
    <m/>
    <m/>
  </r>
  <r>
    <n v="21250582596"/>
    <d v="2021-09-02T00:00:00"/>
    <m/>
    <d v="2021-09-02T00:00:00"/>
    <x v="1"/>
    <m/>
    <x v="743"/>
    <s v="2411/5349"/>
    <x v="4"/>
    <s v="4"/>
    <s v="34DLU778"/>
    <s v="704310*******3376"/>
    <s v=""/>
    <s v=""/>
    <s v="560259987"/>
    <m/>
    <m/>
  </r>
  <r>
    <n v="21250582711"/>
    <d v="2021-09-02T00:00:00"/>
    <m/>
    <d v="2021-09-02T00:00:00"/>
    <x v="1"/>
    <m/>
    <x v="743"/>
    <s v="2411/5350"/>
    <x v="4"/>
    <s v="4"/>
    <s v="34EKC938"/>
    <s v="704310*******7343"/>
    <s v=""/>
    <s v=""/>
    <s v="560259999"/>
    <m/>
    <m/>
  </r>
  <r>
    <n v="21250582117"/>
    <d v="2021-09-02T00:00:00"/>
    <m/>
    <d v="2021-09-02T00:00:00"/>
    <x v="1"/>
    <m/>
    <x v="743"/>
    <s v="2411/5351"/>
    <x v="4"/>
    <s v="4"/>
    <s v="34DVH515"/>
    <s v="704310*******3384"/>
    <s v=""/>
    <s v=""/>
    <s v="560259939"/>
    <m/>
    <m/>
  </r>
  <r>
    <n v="21250582430"/>
    <d v="2021-09-02T00:00:00"/>
    <m/>
    <d v="2021-09-02T00:00:00"/>
    <x v="1"/>
    <m/>
    <x v="743"/>
    <s v="2411/5352"/>
    <x v="4"/>
    <s v="4"/>
    <s v="47AAT887"/>
    <s v="704310*******9078"/>
    <s v=""/>
    <s v=""/>
    <s v="560259971"/>
    <m/>
    <m/>
  </r>
  <r>
    <n v="21250582398"/>
    <d v="2021-09-02T00:00:00"/>
    <m/>
    <d v="2021-09-02T00:00:00"/>
    <x v="1"/>
    <m/>
    <x v="743"/>
    <s v="2411/5353"/>
    <x v="4"/>
    <s v="4"/>
    <s v="07ARS752"/>
    <s v="704310*******7396"/>
    <s v=""/>
    <s v=""/>
    <s v="560259967"/>
    <m/>
    <m/>
  </r>
  <r>
    <n v="21250582554"/>
    <d v="2021-09-02T00:00:00"/>
    <m/>
    <d v="2021-09-02T00:00:00"/>
    <x v="1"/>
    <m/>
    <x v="743"/>
    <s v="2411/5354"/>
    <x v="4"/>
    <s v="4"/>
    <s v="34DMA661"/>
    <s v="704310*******0110"/>
    <s v=""/>
    <s v=""/>
    <s v="560259983"/>
    <m/>
    <m/>
  </r>
  <r>
    <n v="21250582471"/>
    <d v="2021-09-02T00:00:00"/>
    <m/>
    <d v="2021-09-02T00:00:00"/>
    <x v="1"/>
    <m/>
    <x v="743"/>
    <s v="2411/5355"/>
    <x v="4"/>
    <s v="4"/>
    <s v="CB1720PA"/>
    <s v="704310*******1819"/>
    <s v=""/>
    <s v=""/>
    <s v="560259975"/>
    <m/>
    <m/>
  </r>
  <r>
    <n v="21250582513"/>
    <d v="2021-09-02T00:00:00"/>
    <m/>
    <d v="2021-09-02T00:00:00"/>
    <x v="1"/>
    <m/>
    <x v="743"/>
    <s v="2411/5356"/>
    <x v="4"/>
    <s v="4"/>
    <s v="34HH3077"/>
    <s v="704310*******5422"/>
    <s v=""/>
    <s v=""/>
    <s v="560259979"/>
    <m/>
    <m/>
  </r>
  <r>
    <n v="20300542204"/>
    <d v="2021-08-17T00:00:00"/>
    <m/>
    <d v="2021-08-17T00:00:00"/>
    <x v="2"/>
    <m/>
    <x v="743"/>
    <s v="2412/1018"/>
    <x v="4"/>
    <s v="4"/>
    <s v="ZG8038HC"/>
    <s v="704310*******3115"/>
    <s v=""/>
    <s v=""/>
    <s v="544789452"/>
    <m/>
    <m/>
  </r>
  <r>
    <n v="20300542113"/>
    <d v="2021-08-17T00:00:00"/>
    <m/>
    <d v="2021-08-17T00:00:00"/>
    <x v="2"/>
    <m/>
    <x v="743"/>
    <s v="2412/1019"/>
    <x v="4"/>
    <s v="4"/>
    <s v="PDC726"/>
    <s v="704310*******9923"/>
    <s v=""/>
    <s v=""/>
    <s v="544789443"/>
    <m/>
    <m/>
  </r>
  <r>
    <n v="21250582505"/>
    <d v="2021-09-02T00:00:00"/>
    <m/>
    <d v="2021-09-02T00:00:00"/>
    <x v="1"/>
    <m/>
    <x v="744"/>
    <s v="2411/5357"/>
    <x v="4"/>
    <s v="4"/>
    <s v="23ABK798"/>
    <s v="704310*******1098"/>
    <s v=""/>
    <s v=""/>
    <s v="560259978"/>
    <m/>
    <m/>
  </r>
  <r>
    <n v="21250582703"/>
    <d v="2021-09-02T00:00:00"/>
    <m/>
    <d v="2021-09-02T00:00:00"/>
    <x v="1"/>
    <m/>
    <x v="744"/>
    <s v="2411/5358"/>
    <x v="4"/>
    <s v="4"/>
    <s v="16APV393"/>
    <s v="704310*******8960"/>
    <s v=""/>
    <s v=""/>
    <s v="560259998"/>
    <m/>
    <m/>
  </r>
  <r>
    <n v="21250582224"/>
    <d v="2021-09-02T00:00:00"/>
    <m/>
    <d v="2021-09-02T00:00:00"/>
    <x v="1"/>
    <m/>
    <x v="744"/>
    <s v="2411/5359"/>
    <x v="4"/>
    <s v="4"/>
    <s v="16APV392"/>
    <s v="704310*******8952"/>
    <s v=""/>
    <s v=""/>
    <s v="560259950"/>
    <m/>
    <m/>
  </r>
  <r>
    <n v="21250582109"/>
    <d v="2021-09-02T00:00:00"/>
    <m/>
    <d v="2021-09-02T00:00:00"/>
    <x v="1"/>
    <m/>
    <x v="744"/>
    <s v="2411/5360"/>
    <x v="4"/>
    <s v="4"/>
    <s v="34EKY407"/>
    <s v="704310*******7440"/>
    <s v=""/>
    <s v=""/>
    <s v="560259938"/>
    <m/>
    <m/>
  </r>
  <r>
    <n v="21250582141"/>
    <d v="2021-09-02T00:00:00"/>
    <m/>
    <d v="2021-09-02T00:00:00"/>
    <x v="1"/>
    <m/>
    <x v="744"/>
    <s v="2411/5361"/>
    <x v="4"/>
    <s v="4"/>
    <s v="34JC5255"/>
    <s v="704310*******9543"/>
    <s v=""/>
    <s v=""/>
    <s v="560259942"/>
    <m/>
    <m/>
  </r>
  <r>
    <n v="21250582182"/>
    <d v="2021-09-02T00:00:00"/>
    <m/>
    <d v="2021-09-02T00:00:00"/>
    <x v="1"/>
    <m/>
    <x v="744"/>
    <s v="2411/5362"/>
    <x v="4"/>
    <s v="4"/>
    <s v="33HZ430"/>
    <s v="704310*******7297"/>
    <s v=""/>
    <s v=""/>
    <s v="560259946"/>
    <m/>
    <m/>
  </r>
  <r>
    <n v="21250582265"/>
    <d v="2021-09-02T00:00:00"/>
    <m/>
    <d v="2021-09-02T00:00:00"/>
    <x v="1"/>
    <m/>
    <x v="744"/>
    <s v="2411/5363"/>
    <x v="4"/>
    <s v="4"/>
    <s v="33F0905"/>
    <s v="704310*******1283"/>
    <s v=""/>
    <s v=""/>
    <s v="560259954"/>
    <m/>
    <m/>
  </r>
  <r>
    <n v="21250582307"/>
    <d v="2021-09-02T00:00:00"/>
    <m/>
    <d v="2021-09-02T00:00:00"/>
    <x v="1"/>
    <m/>
    <x v="744"/>
    <s v="2411/5364"/>
    <x v="4"/>
    <s v="4"/>
    <s v="33AGA112"/>
    <s v="704310*******7626"/>
    <s v=""/>
    <s v=""/>
    <s v="560259958"/>
    <m/>
    <m/>
  </r>
  <r>
    <n v="21250582422"/>
    <d v="2021-09-02T00:00:00"/>
    <m/>
    <d v="2021-09-02T00:00:00"/>
    <x v="1"/>
    <m/>
    <x v="744"/>
    <s v="2411/5365"/>
    <x v="4"/>
    <s v="4"/>
    <s v="38ZV386"/>
    <s v="704310*******5224"/>
    <s v=""/>
    <s v=""/>
    <s v="560259970"/>
    <m/>
    <m/>
  </r>
  <r>
    <n v="21250582356"/>
    <d v="2021-09-02T00:00:00"/>
    <m/>
    <d v="2021-09-02T00:00:00"/>
    <x v="1"/>
    <m/>
    <x v="744"/>
    <s v="2411/5366"/>
    <x v="4"/>
    <s v="4"/>
    <s v="34EAL249"/>
    <s v="704310*******5153"/>
    <s v=""/>
    <s v=""/>
    <s v="560259963"/>
    <m/>
    <m/>
  </r>
  <r>
    <n v="21250582794"/>
    <d v="2021-09-02T00:00:00"/>
    <m/>
    <d v="2021-09-02T00:00:00"/>
    <x v="1"/>
    <m/>
    <x v="744"/>
    <s v="2411/5367"/>
    <x v="4"/>
    <s v="4"/>
    <s v="34BVF788"/>
    <s v="704310*******3559"/>
    <s v=""/>
    <s v=""/>
    <s v="560260007"/>
    <m/>
    <m/>
  </r>
  <r>
    <n v="21250582091"/>
    <d v="2021-09-02T00:00:00"/>
    <m/>
    <d v="2021-09-02T00:00:00"/>
    <x v="1"/>
    <m/>
    <x v="744"/>
    <s v="2411/5368"/>
    <x v="4"/>
    <s v="4"/>
    <s v="68AAY855"/>
    <s v="704310*******9386"/>
    <s v=""/>
    <s v=""/>
    <s v="560259937"/>
    <m/>
    <m/>
  </r>
  <r>
    <n v="21250582133"/>
    <d v="2021-09-02T00:00:00"/>
    <m/>
    <d v="2021-09-02T00:00:00"/>
    <x v="1"/>
    <m/>
    <x v="744"/>
    <s v="2411/5369"/>
    <x v="4"/>
    <s v="4"/>
    <s v="33ABY965"/>
    <s v="704310*******2096"/>
    <s v=""/>
    <s v=""/>
    <s v="560259941"/>
    <m/>
    <m/>
  </r>
  <r>
    <n v="21250582174"/>
    <d v="2021-09-02T00:00:00"/>
    <m/>
    <d v="2021-09-02T00:00:00"/>
    <x v="1"/>
    <m/>
    <x v="744"/>
    <s v="2411/5370"/>
    <x v="4"/>
    <s v="4"/>
    <s v="33AHN744"/>
    <s v="704310*******0557"/>
    <s v=""/>
    <s v=""/>
    <s v="560259945"/>
    <m/>
    <m/>
  </r>
  <r>
    <n v="21250582216"/>
    <d v="2021-09-02T00:00:00"/>
    <m/>
    <d v="2021-09-02T00:00:00"/>
    <x v="1"/>
    <m/>
    <x v="744"/>
    <s v="2411/5371"/>
    <x v="4"/>
    <s v="4"/>
    <s v="33AHJ055"/>
    <s v="704310*******1846"/>
    <s v=""/>
    <s v=""/>
    <s v="560259949"/>
    <m/>
    <m/>
  </r>
  <r>
    <n v="21250582257"/>
    <d v="2021-09-02T00:00:00"/>
    <m/>
    <d v="2021-09-02T00:00:00"/>
    <x v="1"/>
    <m/>
    <x v="744"/>
    <s v="2411/5372"/>
    <x v="4"/>
    <s v="4"/>
    <s v="14ABG825"/>
    <s v="704310*******8029"/>
    <s v=""/>
    <s v=""/>
    <s v="560259953"/>
    <m/>
    <m/>
  </r>
  <r>
    <n v="21250582463"/>
    <d v="2021-09-02T00:00:00"/>
    <m/>
    <d v="2021-09-02T00:00:00"/>
    <x v="1"/>
    <m/>
    <x v="745"/>
    <s v="2411/5373"/>
    <x v="4"/>
    <s v="4"/>
    <s v="34DRL399"/>
    <s v="704310*******4067"/>
    <s v=""/>
    <s v=""/>
    <s v="560259974"/>
    <m/>
    <m/>
  </r>
  <r>
    <n v="21250582547"/>
    <d v="2021-09-02T00:00:00"/>
    <m/>
    <d v="2021-09-02T00:00:00"/>
    <x v="1"/>
    <m/>
    <x v="745"/>
    <s v="2411/5374"/>
    <x v="4"/>
    <s v="4"/>
    <s v="7ARP354"/>
    <s v="704310*******9538"/>
    <s v=""/>
    <s v=""/>
    <s v="560259982"/>
    <m/>
    <m/>
  </r>
  <r>
    <n v="21250582588"/>
    <d v="2021-09-02T00:00:00"/>
    <m/>
    <d v="2021-09-02T00:00:00"/>
    <x v="1"/>
    <m/>
    <x v="745"/>
    <s v="2411/5375"/>
    <x v="4"/>
    <s v="4"/>
    <s v="16AKV102"/>
    <s v="704310*******9241"/>
    <s v=""/>
    <s v=""/>
    <s v="560259986"/>
    <m/>
    <m/>
  </r>
  <r>
    <n v="21250582620"/>
    <d v="2021-09-02T00:00:00"/>
    <m/>
    <d v="2021-09-02T00:00:00"/>
    <x v="1"/>
    <m/>
    <x v="745"/>
    <s v="2411/5376"/>
    <x v="4"/>
    <s v="4"/>
    <s v="55ST510"/>
    <s v="704310*******9763"/>
    <s v=""/>
    <s v=""/>
    <s v="560259990"/>
    <m/>
    <m/>
  </r>
  <r>
    <n v="21250582299"/>
    <d v="2021-09-02T00:00:00"/>
    <m/>
    <d v="2021-09-02T00:00:00"/>
    <x v="1"/>
    <m/>
    <x v="745"/>
    <s v="2411/5377"/>
    <x v="4"/>
    <s v="4"/>
    <s v="34EAB396"/>
    <s v="704310*******3197"/>
    <s v=""/>
    <s v=""/>
    <s v="560259957"/>
    <m/>
    <m/>
  </r>
  <r>
    <n v="21250582273"/>
    <d v="2021-09-02T00:00:00"/>
    <m/>
    <d v="2021-09-02T00:00:00"/>
    <x v="1"/>
    <m/>
    <x v="745"/>
    <s v="2411/5378"/>
    <x v="4"/>
    <s v="4"/>
    <s v="41AFL957"/>
    <s v="704310*******0361"/>
    <s v=""/>
    <s v=""/>
    <s v="560259955"/>
    <m/>
    <m/>
  </r>
  <r>
    <n v="21250582232"/>
    <d v="2021-09-02T00:00:00"/>
    <m/>
    <d v="2021-09-02T00:00:00"/>
    <x v="1"/>
    <m/>
    <x v="745"/>
    <s v="2411/5379"/>
    <x v="4"/>
    <s v="4"/>
    <s v="34DRJ284"/>
    <s v="704310*******6489"/>
    <s v=""/>
    <s v=""/>
    <s v="560259951"/>
    <m/>
    <m/>
  </r>
  <r>
    <n v="21250582315"/>
    <d v="2021-09-02T00:00:00"/>
    <m/>
    <d v="2021-09-02T00:00:00"/>
    <x v="1"/>
    <m/>
    <x v="745"/>
    <s v="2411/5380"/>
    <x v="4"/>
    <s v="4"/>
    <s v="31BD157"/>
    <s v="704310*******9565"/>
    <s v=""/>
    <s v=""/>
    <s v="560259959"/>
    <m/>
    <m/>
  </r>
  <r>
    <n v="21250582349"/>
    <d v="2021-09-02T00:00:00"/>
    <m/>
    <d v="2021-09-02T00:00:00"/>
    <x v="1"/>
    <m/>
    <x v="745"/>
    <s v="2411/5381"/>
    <x v="4"/>
    <s v="4"/>
    <s v="34DRJ293"/>
    <s v="704310*******6471"/>
    <s v=""/>
    <s v=""/>
    <s v="560259962"/>
    <m/>
    <m/>
  </r>
  <r>
    <n v="21250582372"/>
    <d v="2021-09-02T00:00:00"/>
    <m/>
    <d v="2021-09-02T00:00:00"/>
    <x v="1"/>
    <m/>
    <x v="745"/>
    <s v="2411/5382"/>
    <x v="4"/>
    <s v="4"/>
    <s v="T06E821"/>
    <s v="704310*******9342"/>
    <s v=""/>
    <s v=""/>
    <s v="560259965"/>
    <m/>
    <m/>
  </r>
  <r>
    <n v="21250582414"/>
    <d v="2021-09-02T00:00:00"/>
    <m/>
    <d v="2021-09-02T00:00:00"/>
    <x v="1"/>
    <m/>
    <x v="745"/>
    <s v="2411/5383"/>
    <x v="4"/>
    <s v="4"/>
    <s v="33F4636"/>
    <s v="704310*******9276"/>
    <s v=""/>
    <s v=""/>
    <s v="560259969"/>
    <m/>
    <m/>
  </r>
  <r>
    <n v="21250582455"/>
    <d v="2021-09-02T00:00:00"/>
    <m/>
    <d v="2021-09-02T00:00:00"/>
    <x v="1"/>
    <m/>
    <x v="745"/>
    <s v="2411/5384"/>
    <x v="4"/>
    <s v="4"/>
    <s v="33DUM01"/>
    <s v="704310*******0061"/>
    <s v=""/>
    <s v=""/>
    <s v="560259973"/>
    <m/>
    <m/>
  </r>
  <r>
    <n v="21250582497"/>
    <d v="2021-09-02T00:00:00"/>
    <m/>
    <d v="2021-09-02T00:00:00"/>
    <x v="1"/>
    <m/>
    <x v="745"/>
    <s v="2411/5385"/>
    <x v="4"/>
    <s v="4"/>
    <s v="33F2828"/>
    <s v="704310*******3243"/>
    <s v=""/>
    <s v=""/>
    <s v="560259977"/>
    <m/>
    <m/>
  </r>
  <r>
    <n v="21250582380"/>
    <d v="2021-09-02T00:00:00"/>
    <m/>
    <d v="2021-09-02T00:00:00"/>
    <x v="1"/>
    <m/>
    <x v="745"/>
    <s v="2411/5386"/>
    <x v="4"/>
    <s v="4"/>
    <s v="34DLN617"/>
    <s v="704310*******9907"/>
    <s v=""/>
    <s v=""/>
    <s v="560259966"/>
    <m/>
    <m/>
  </r>
  <r>
    <n v="21250582083"/>
    <d v="2021-09-02T00:00:00"/>
    <m/>
    <d v="2021-09-02T00:00:00"/>
    <x v="1"/>
    <m/>
    <x v="745"/>
    <s v="2411/5387"/>
    <x v="4"/>
    <s v="4"/>
    <s v="34DTJ595"/>
    <s v="704310*******9467"/>
    <s v=""/>
    <s v=""/>
    <s v="560259936"/>
    <m/>
    <m/>
  </r>
  <r>
    <n v="21250582018"/>
    <d v="2021-09-02T00:00:00"/>
    <m/>
    <d v="2021-09-02T00:00:00"/>
    <x v="1"/>
    <m/>
    <x v="745"/>
    <s v="2411/5388"/>
    <x v="4"/>
    <s v="4"/>
    <s v="34CRZ402"/>
    <s v="704310*******5880"/>
    <s v=""/>
    <s v=""/>
    <s v="560259929"/>
    <m/>
    <m/>
  </r>
  <r>
    <n v="21250582943"/>
    <d v="2021-09-02T00:00:00"/>
    <m/>
    <d v="2021-09-02T00:00:00"/>
    <x v="1"/>
    <m/>
    <x v="745"/>
    <s v="2411/5389"/>
    <x v="4"/>
    <s v="4"/>
    <s v="33AFM801"/>
    <s v="704310*******3411"/>
    <s v=""/>
    <s v=""/>
    <s v="560260022"/>
    <m/>
    <m/>
  </r>
  <r>
    <n v="21250582984"/>
    <d v="2021-09-02T00:00:00"/>
    <m/>
    <d v="2021-09-02T00:00:00"/>
    <x v="1"/>
    <m/>
    <x v="745"/>
    <s v="2411/5390"/>
    <x v="4"/>
    <s v="4"/>
    <s v="33BYN46"/>
    <s v="704310*******4070"/>
    <s v=""/>
    <s v=""/>
    <s v="560260026"/>
    <m/>
    <m/>
  </r>
  <r>
    <n v="21250582869"/>
    <d v="2021-09-02T00:00:00"/>
    <m/>
    <d v="2021-09-02T00:00:00"/>
    <x v="1"/>
    <m/>
    <x v="745"/>
    <s v="2411/5391"/>
    <x v="4"/>
    <s v="4"/>
    <s v="33AGF743"/>
    <s v="704310*******6175"/>
    <s v=""/>
    <s v=""/>
    <s v="560260014"/>
    <m/>
    <m/>
  </r>
  <r>
    <n v="21250582901"/>
    <d v="2021-09-02T00:00:00"/>
    <m/>
    <d v="2021-09-02T00:00:00"/>
    <x v="1"/>
    <m/>
    <x v="745"/>
    <s v="2411/5392"/>
    <x v="4"/>
    <s v="4"/>
    <s v="33AHH208"/>
    <s v="704310*******8125"/>
    <s v=""/>
    <s v=""/>
    <s v="560260018"/>
    <m/>
    <m/>
  </r>
  <r>
    <n v="21250582661"/>
    <d v="2021-09-02T00:00:00"/>
    <m/>
    <d v="2021-09-02T00:00:00"/>
    <x v="1"/>
    <m/>
    <x v="745"/>
    <s v="2411/5393"/>
    <x v="4"/>
    <s v="4"/>
    <s v="31D6050"/>
    <s v="704310*******0156"/>
    <s v=""/>
    <s v=""/>
    <s v="560259994"/>
    <m/>
    <m/>
  </r>
  <r>
    <n v="21250582745"/>
    <d v="2021-09-02T00:00:00"/>
    <m/>
    <d v="2021-09-02T00:00:00"/>
    <x v="1"/>
    <m/>
    <x v="745"/>
    <s v="2411/5394"/>
    <x v="4"/>
    <s v="4"/>
    <s v="10CFU61"/>
    <s v="704310*******5512"/>
    <s v=""/>
    <s v=""/>
    <s v="560260002"/>
    <m/>
    <m/>
  </r>
  <r>
    <n v="21250582786"/>
    <d v="2021-09-02T00:00:00"/>
    <m/>
    <d v="2021-09-02T00:00:00"/>
    <x v="1"/>
    <m/>
    <x v="745"/>
    <s v="2411/5395"/>
    <x v="4"/>
    <s v="4"/>
    <s v="33EK295"/>
    <s v="704310*******8053"/>
    <s v=""/>
    <s v=""/>
    <s v="560260006"/>
    <m/>
    <m/>
  </r>
  <r>
    <n v="21250582828"/>
    <d v="2021-09-02T00:00:00"/>
    <m/>
    <d v="2021-09-02T00:00:00"/>
    <x v="1"/>
    <m/>
    <x v="745"/>
    <s v="2411/5396"/>
    <x v="4"/>
    <s v="4"/>
    <s v="34PJ3441"/>
    <s v="704310*******2957"/>
    <s v=""/>
    <s v=""/>
    <s v="560260010"/>
    <m/>
    <m/>
  </r>
  <r>
    <n v="21250582331"/>
    <d v="2021-09-02T00:00:00"/>
    <m/>
    <d v="2021-09-02T00:00:00"/>
    <x v="1"/>
    <m/>
    <x v="745"/>
    <s v="2411/5397"/>
    <x v="4"/>
    <s v="4"/>
    <s v="06CLC407"/>
    <s v="704310*******8631"/>
    <s v=""/>
    <s v=""/>
    <s v="560259961"/>
    <m/>
    <m/>
  </r>
  <r>
    <n v="21250582539"/>
    <d v="2021-09-02T00:00:00"/>
    <m/>
    <d v="2021-09-02T00:00:00"/>
    <x v="1"/>
    <m/>
    <x v="745"/>
    <s v="2411/5398"/>
    <x v="4"/>
    <s v="4"/>
    <s v="34DVU398"/>
    <s v="704310*******7670"/>
    <s v=""/>
    <s v=""/>
    <s v="560259981"/>
    <m/>
    <m/>
  </r>
  <r>
    <n v="21250582570"/>
    <d v="2021-09-02T00:00:00"/>
    <m/>
    <d v="2021-09-02T00:00:00"/>
    <x v="1"/>
    <m/>
    <x v="745"/>
    <s v="2411/5399"/>
    <x v="4"/>
    <s v="4"/>
    <s v="33DUY01"/>
    <s v="704310*******8684"/>
    <s v=""/>
    <s v=""/>
    <s v="560259985"/>
    <m/>
    <m/>
  </r>
  <r>
    <n v="21250582612"/>
    <d v="2021-09-02T00:00:00"/>
    <m/>
    <d v="2021-09-02T00:00:00"/>
    <x v="1"/>
    <m/>
    <x v="745"/>
    <s v="2411/5400"/>
    <x v="4"/>
    <s v="4"/>
    <s v="34DVU863"/>
    <s v="704310*******7852"/>
    <s v=""/>
    <s v=""/>
    <s v="560259989"/>
    <m/>
    <m/>
  </r>
  <r>
    <n v="21250582653"/>
    <d v="2021-09-02T00:00:00"/>
    <m/>
    <d v="2021-09-02T00:00:00"/>
    <x v="1"/>
    <m/>
    <x v="745"/>
    <s v="2411/5401"/>
    <x v="4"/>
    <s v="4"/>
    <s v="81EL793"/>
    <s v="704310*******9646"/>
    <s v=""/>
    <s v=""/>
    <s v="560259993"/>
    <m/>
    <m/>
  </r>
  <r>
    <n v="21250582695"/>
    <d v="2021-09-02T00:00:00"/>
    <m/>
    <d v="2021-09-02T00:00:00"/>
    <x v="1"/>
    <m/>
    <x v="745"/>
    <s v="2411/5402"/>
    <x v="4"/>
    <s v="4"/>
    <s v="34EJ2198"/>
    <s v="704310*******2270"/>
    <s v=""/>
    <s v=""/>
    <s v="560259997"/>
    <m/>
    <m/>
  </r>
  <r>
    <n v="21250582737"/>
    <d v="2021-09-02T00:00:00"/>
    <m/>
    <d v="2021-09-02T00:00:00"/>
    <x v="1"/>
    <m/>
    <x v="745"/>
    <s v="2411/5403"/>
    <x v="4"/>
    <s v="4"/>
    <s v="34DKZ094"/>
    <s v="704310*******0696"/>
    <s v=""/>
    <s v=""/>
    <s v="560260001"/>
    <m/>
    <m/>
  </r>
  <r>
    <n v="21250582778"/>
    <d v="2021-09-02T00:00:00"/>
    <m/>
    <d v="2021-09-02T00:00:00"/>
    <x v="1"/>
    <m/>
    <x v="745"/>
    <s v="2411/5404"/>
    <x v="4"/>
    <s v="4"/>
    <s v="34GJS55"/>
    <s v="704310*******3755"/>
    <s v=""/>
    <s v=""/>
    <s v="560260005"/>
    <m/>
    <m/>
  </r>
  <r>
    <n v="21250582810"/>
    <d v="2021-09-02T00:00:00"/>
    <m/>
    <d v="2021-09-02T00:00:00"/>
    <x v="1"/>
    <m/>
    <x v="745"/>
    <s v="2411/5405"/>
    <x v="4"/>
    <s v="4"/>
    <s v="31AHK103"/>
    <s v="704310*******3177"/>
    <s v=""/>
    <s v=""/>
    <s v="560260009"/>
    <m/>
    <m/>
  </r>
  <r>
    <n v="21250582851"/>
    <d v="2021-09-02T00:00:00"/>
    <m/>
    <d v="2021-09-02T00:00:00"/>
    <x v="1"/>
    <m/>
    <x v="745"/>
    <s v="2411/5406"/>
    <x v="4"/>
    <s v="4"/>
    <s v="81FR526"/>
    <s v="704310*******4767"/>
    <s v=""/>
    <s v=""/>
    <s v="560260013"/>
    <m/>
    <m/>
  </r>
  <r>
    <n v="21250582893"/>
    <d v="2021-09-02T00:00:00"/>
    <m/>
    <d v="2021-09-02T00:00:00"/>
    <x v="1"/>
    <m/>
    <x v="745"/>
    <s v="2411/5407"/>
    <x v="4"/>
    <s v="4"/>
    <s v="34AJJ170"/>
    <s v="704310*******4593"/>
    <s v=""/>
    <s v=""/>
    <s v="560260017"/>
    <m/>
    <m/>
  </r>
  <r>
    <n v="21250582935"/>
    <d v="2021-09-02T00:00:00"/>
    <m/>
    <d v="2021-09-02T00:00:00"/>
    <x v="1"/>
    <m/>
    <x v="745"/>
    <s v="2411/5408"/>
    <x v="4"/>
    <s v="4"/>
    <s v="31AAZ014"/>
    <s v="704310*******4094"/>
    <s v=""/>
    <s v=""/>
    <s v="560260021"/>
    <m/>
    <m/>
  </r>
  <r>
    <n v="21250582976"/>
    <d v="2021-09-02T00:00:00"/>
    <m/>
    <d v="2021-09-02T00:00:00"/>
    <x v="1"/>
    <m/>
    <x v="745"/>
    <s v="2411/5409"/>
    <x v="4"/>
    <s v="4"/>
    <s v="41VZ729"/>
    <s v="704310*******0692"/>
    <s v=""/>
    <s v=""/>
    <s v="560260025"/>
    <m/>
    <m/>
  </r>
  <r>
    <n v="21250582075"/>
    <d v="2021-09-02T00:00:00"/>
    <m/>
    <d v="2021-09-02T00:00:00"/>
    <x v="1"/>
    <m/>
    <x v="745"/>
    <s v="2411/5410"/>
    <x v="4"/>
    <s v="4"/>
    <s v="33AHE871"/>
    <s v="704310*******7242"/>
    <s v=""/>
    <s v=""/>
    <s v="560259935"/>
    <m/>
    <m/>
  </r>
  <r>
    <n v="21250582059"/>
    <d v="2021-09-02T00:00:00"/>
    <m/>
    <d v="2021-09-02T00:00:00"/>
    <x v="1"/>
    <m/>
    <x v="746"/>
    <s v="2411/5411"/>
    <x v="4"/>
    <s v="4"/>
    <s v="34DKK894"/>
    <s v="704310*******9832"/>
    <s v=""/>
    <s v=""/>
    <s v="560259933"/>
    <m/>
    <m/>
  </r>
  <r>
    <n v="21250614738"/>
    <d v="2021-09-23T00:00:00"/>
    <m/>
    <d v="2021-09-23T00:00:00"/>
    <x v="1"/>
    <m/>
    <x v="746"/>
    <s v="2411/5412"/>
    <x v="4"/>
    <s v="4"/>
    <s v="16APP947"/>
    <s v="704310*******2284"/>
    <s v=""/>
    <s v=""/>
    <s v="560263201"/>
    <m/>
    <m/>
  </r>
  <r>
    <n v="21250614415"/>
    <d v="2021-09-23T00:00:00"/>
    <m/>
    <d v="2021-09-23T00:00:00"/>
    <x v="1"/>
    <m/>
    <x v="746"/>
    <s v="2411/5413"/>
    <x v="4"/>
    <s v="4"/>
    <s v="81AAH480"/>
    <s v="704310*******4660"/>
    <s v=""/>
    <s v=""/>
    <s v="560263169"/>
    <m/>
    <m/>
  </r>
  <r>
    <n v="21250614456"/>
    <d v="2021-09-23T00:00:00"/>
    <m/>
    <d v="2021-09-23T00:00:00"/>
    <x v="1"/>
    <m/>
    <x v="746"/>
    <s v="2411/5414"/>
    <x v="4"/>
    <s v="4"/>
    <s v="33AHB213"/>
    <s v="704310*******6276"/>
    <s v=""/>
    <s v=""/>
    <s v="560263173"/>
    <m/>
    <m/>
  </r>
  <r>
    <n v="21250614498"/>
    <d v="2021-09-23T00:00:00"/>
    <m/>
    <d v="2021-09-23T00:00:00"/>
    <x v="1"/>
    <m/>
    <x v="746"/>
    <s v="2411/5415"/>
    <x v="4"/>
    <s v="4"/>
    <s v="33AGP281"/>
    <s v="704310*******7061"/>
    <s v=""/>
    <s v=""/>
    <s v="560263177"/>
    <m/>
    <m/>
  </r>
  <r>
    <n v="21250614530"/>
    <d v="2021-09-23T00:00:00"/>
    <m/>
    <d v="2021-09-23T00:00:00"/>
    <x v="1"/>
    <m/>
    <x v="746"/>
    <s v="2411/5416"/>
    <x v="4"/>
    <s v="4"/>
    <s v="33AAU791"/>
    <s v="704310*******0040"/>
    <s v=""/>
    <s v=""/>
    <s v="560263181"/>
    <m/>
    <m/>
  </r>
  <r>
    <n v="21250614571"/>
    <d v="2021-09-23T00:00:00"/>
    <m/>
    <d v="2021-09-23T00:00:00"/>
    <x v="1"/>
    <m/>
    <x v="746"/>
    <s v="2411/5417"/>
    <x v="4"/>
    <s v="4"/>
    <s v="33F2825"/>
    <s v="704310*******3795"/>
    <s v=""/>
    <s v=""/>
    <s v="560263185"/>
    <m/>
    <m/>
  </r>
  <r>
    <n v="21250614613"/>
    <d v="2021-09-23T00:00:00"/>
    <m/>
    <d v="2021-09-23T00:00:00"/>
    <x v="1"/>
    <m/>
    <x v="746"/>
    <s v="2411/5418"/>
    <x v="4"/>
    <s v="4"/>
    <s v="33AFM812"/>
    <s v="704310*******2992"/>
    <s v=""/>
    <s v=""/>
    <s v="560263189"/>
    <m/>
    <m/>
  </r>
  <r>
    <n v="21250614852"/>
    <d v="2021-09-23T00:00:00"/>
    <m/>
    <d v="2021-09-23T00:00:00"/>
    <x v="1"/>
    <m/>
    <x v="746"/>
    <s v="2411/5419"/>
    <x v="4"/>
    <s v="4"/>
    <s v="33AFM802"/>
    <s v="704310*******3429"/>
    <s v=""/>
    <s v=""/>
    <s v="560263213"/>
    <m/>
    <m/>
  </r>
  <r>
    <n v="21250614811"/>
    <d v="2021-09-23T00:00:00"/>
    <m/>
    <d v="2021-09-23T00:00:00"/>
    <x v="1"/>
    <m/>
    <x v="746"/>
    <s v="2411/5420"/>
    <x v="4"/>
    <s v="4"/>
    <s v="33F2847"/>
    <s v="704310*******7514"/>
    <s v=""/>
    <s v=""/>
    <s v="560263209"/>
    <m/>
    <m/>
  </r>
  <r>
    <n v="21250614779"/>
    <d v="2021-09-23T00:00:00"/>
    <m/>
    <d v="2021-09-23T00:00:00"/>
    <x v="1"/>
    <m/>
    <x v="746"/>
    <s v="2411/5421"/>
    <x v="4"/>
    <s v="4"/>
    <s v="34TR0901"/>
    <s v="704310*******8135"/>
    <s v=""/>
    <s v=""/>
    <s v="560263205"/>
    <m/>
    <m/>
  </r>
  <r>
    <n v="21250614894"/>
    <d v="2021-09-23T00:00:00"/>
    <m/>
    <d v="2021-09-23T00:00:00"/>
    <x v="1"/>
    <m/>
    <x v="746"/>
    <s v="2411/5422"/>
    <x v="4"/>
    <s v="4"/>
    <s v="81FK342"/>
    <s v="704310*******0117"/>
    <s v=""/>
    <s v=""/>
    <s v="560263217"/>
    <m/>
    <m/>
  </r>
  <r>
    <n v="21250614654"/>
    <d v="2021-09-23T00:00:00"/>
    <m/>
    <d v="2021-09-23T00:00:00"/>
    <x v="1"/>
    <m/>
    <x v="746"/>
    <s v="2411/5423"/>
    <x v="4"/>
    <s v="4"/>
    <s v="27AIB402"/>
    <s v="704310*******4919"/>
    <s v=""/>
    <s v=""/>
    <s v="560263193"/>
    <m/>
    <m/>
  </r>
  <r>
    <n v="21250614696"/>
    <d v="2021-09-23T00:00:00"/>
    <m/>
    <d v="2021-09-23T00:00:00"/>
    <x v="1"/>
    <m/>
    <x v="746"/>
    <s v="2411/5424"/>
    <x v="4"/>
    <s v="4"/>
    <s v="27AIE832"/>
    <s v="704310*******5934"/>
    <s v=""/>
    <s v=""/>
    <s v="560263197"/>
    <m/>
    <m/>
  </r>
  <r>
    <n v="21250614993"/>
    <d v="2021-09-23T00:00:00"/>
    <m/>
    <d v="2021-09-23T00:00:00"/>
    <x v="1"/>
    <m/>
    <x v="746"/>
    <s v="2411/5425"/>
    <x v="4"/>
    <s v="4"/>
    <s v="81ET124"/>
    <s v="704310*******0133"/>
    <s v=""/>
    <s v=""/>
    <s v="560263227"/>
    <m/>
    <m/>
  </r>
  <r>
    <n v="21250614969"/>
    <d v="2021-09-23T00:00:00"/>
    <m/>
    <d v="2021-09-23T00:00:00"/>
    <x v="1"/>
    <m/>
    <x v="746"/>
    <s v="2411/5426"/>
    <x v="4"/>
    <s v="4"/>
    <s v="14ABH217"/>
    <s v="704310*******8412"/>
    <s v=""/>
    <s v=""/>
    <s v="560263224"/>
    <m/>
    <m/>
  </r>
  <r>
    <n v="21250614043"/>
    <d v="2021-09-23T00:00:00"/>
    <m/>
    <d v="2021-09-23T00:00:00"/>
    <x v="1"/>
    <m/>
    <x v="746"/>
    <s v="2411/5427"/>
    <x v="4"/>
    <s v="4"/>
    <s v="33AHT602"/>
    <s v="704310*******9506"/>
    <s v=""/>
    <s v=""/>
    <s v="560263132"/>
    <m/>
    <m/>
  </r>
  <r>
    <n v="21250614050"/>
    <d v="2021-09-23T00:00:00"/>
    <m/>
    <d v="2021-09-23T00:00:00"/>
    <x v="1"/>
    <m/>
    <x v="746"/>
    <s v="2411/5428"/>
    <x v="4"/>
    <s v="4"/>
    <s v="34DMH150"/>
    <s v="704310*******4171"/>
    <s v=""/>
    <s v=""/>
    <s v="560263133"/>
    <m/>
    <m/>
  </r>
  <r>
    <n v="21250614126"/>
    <d v="2021-09-23T00:00:00"/>
    <m/>
    <d v="2021-09-23T00:00:00"/>
    <x v="1"/>
    <m/>
    <x v="746"/>
    <s v="2411/5429"/>
    <x v="4"/>
    <s v="4"/>
    <s v="27ACY704"/>
    <s v="704310*******1575"/>
    <s v=""/>
    <s v=""/>
    <s v="560263140"/>
    <m/>
    <m/>
  </r>
  <r>
    <n v="21250614134"/>
    <d v="2021-09-23T00:00:00"/>
    <m/>
    <d v="2021-09-23T00:00:00"/>
    <x v="1"/>
    <m/>
    <x v="746"/>
    <s v="2411/5430"/>
    <x v="4"/>
    <s v="4"/>
    <s v="34EGT141"/>
    <s v="704310*******7985"/>
    <s v=""/>
    <s v=""/>
    <s v="560263141"/>
    <m/>
    <m/>
  </r>
  <r>
    <n v="21250614175"/>
    <d v="2021-09-23T00:00:00"/>
    <m/>
    <d v="2021-09-23T00:00:00"/>
    <x v="1"/>
    <m/>
    <x v="746"/>
    <s v="2411/5431"/>
    <x v="4"/>
    <s v="4"/>
    <s v="31AGJ302"/>
    <s v="704310*******1565"/>
    <s v=""/>
    <s v=""/>
    <s v="560263145"/>
    <m/>
    <m/>
  </r>
  <r>
    <n v="21250614217"/>
    <d v="2021-09-23T00:00:00"/>
    <m/>
    <d v="2021-09-23T00:00:00"/>
    <x v="1"/>
    <m/>
    <x v="746"/>
    <s v="2411/5432"/>
    <x v="4"/>
    <s v="4"/>
    <s v="68AAP610"/>
    <s v="704310*******5271"/>
    <s v=""/>
    <s v=""/>
    <s v="560263149"/>
    <m/>
    <m/>
  </r>
  <r>
    <n v="21250614258"/>
    <d v="2021-09-23T00:00:00"/>
    <m/>
    <d v="2021-09-23T00:00:00"/>
    <x v="1"/>
    <m/>
    <x v="746"/>
    <s v="2411/5433"/>
    <x v="4"/>
    <s v="4"/>
    <s v="68ACG524"/>
    <s v="704310*******2113"/>
    <s v=""/>
    <s v=""/>
    <s v="560263153"/>
    <m/>
    <m/>
  </r>
  <r>
    <n v="21250614290"/>
    <d v="2021-09-23T00:00:00"/>
    <m/>
    <d v="2021-09-23T00:00:00"/>
    <x v="1"/>
    <m/>
    <x v="746"/>
    <s v="2411/5434"/>
    <x v="4"/>
    <s v="4"/>
    <s v="34DTM189"/>
    <s v="704310*******9154"/>
    <s v=""/>
    <s v=""/>
    <s v="560263157"/>
    <m/>
    <m/>
  </r>
  <r>
    <n v="21250614332"/>
    <d v="2021-09-23T00:00:00"/>
    <m/>
    <d v="2021-09-23T00:00:00"/>
    <x v="1"/>
    <m/>
    <x v="746"/>
    <s v="2411/5435"/>
    <x v="4"/>
    <s v="4"/>
    <s v="33AFC326"/>
    <s v="704310*******5975"/>
    <s v=""/>
    <s v=""/>
    <s v="560263161"/>
    <m/>
    <m/>
  </r>
  <r>
    <n v="21250614373"/>
    <d v="2021-09-23T00:00:00"/>
    <m/>
    <d v="2021-09-23T00:00:00"/>
    <x v="1"/>
    <m/>
    <x v="746"/>
    <s v="2411/5436"/>
    <x v="4"/>
    <s v="4"/>
    <s v="33AFP601"/>
    <s v="704310*******5983"/>
    <s v=""/>
    <s v=""/>
    <s v="560263165"/>
    <m/>
    <m/>
  </r>
  <r>
    <n v="21250614019"/>
    <d v="2021-09-23T00:00:00"/>
    <m/>
    <d v="2021-09-23T00:00:00"/>
    <x v="1"/>
    <m/>
    <x v="746"/>
    <s v="2411/5437"/>
    <x v="4"/>
    <s v="4"/>
    <s v="42AGL28"/>
    <s v="704310*******2322"/>
    <s v=""/>
    <s v=""/>
    <s v="560263129"/>
    <m/>
    <m/>
  </r>
  <r>
    <n v="21250614068"/>
    <d v="2021-09-23T00:00:00"/>
    <m/>
    <d v="2021-09-23T00:00:00"/>
    <x v="1"/>
    <m/>
    <x v="746"/>
    <s v="2411/5438"/>
    <x v="4"/>
    <s v="4"/>
    <s v="34HP9251"/>
    <s v="704310*******0849"/>
    <s v=""/>
    <s v=""/>
    <s v="560263134"/>
    <m/>
    <m/>
  </r>
  <r>
    <n v="21250614944"/>
    <d v="2021-09-23T00:00:00"/>
    <m/>
    <d v="2021-09-23T00:00:00"/>
    <x v="1"/>
    <m/>
    <x v="747"/>
    <s v="2411/5439"/>
    <x v="4"/>
    <s v="4"/>
    <s v="38ACG872"/>
    <s v="704310*******7957"/>
    <s v=""/>
    <s v=""/>
    <s v="560263222"/>
    <m/>
    <m/>
  </r>
  <r>
    <n v="21250615008"/>
    <d v="2021-09-23T00:00:00"/>
    <m/>
    <d v="2021-09-23T00:00:00"/>
    <x v="1"/>
    <m/>
    <x v="747"/>
    <s v="2411/5440"/>
    <x v="4"/>
    <s v="4"/>
    <s v="33AGV957"/>
    <s v="704310*******1621"/>
    <s v=""/>
    <s v=""/>
    <s v="560263228"/>
    <m/>
    <m/>
  </r>
  <r>
    <n v="21250614183"/>
    <d v="2021-09-23T00:00:00"/>
    <m/>
    <d v="2021-09-23T00:00:00"/>
    <x v="1"/>
    <m/>
    <x v="747"/>
    <s v="2411/5441"/>
    <x v="4"/>
    <s v="4"/>
    <s v="38SC892"/>
    <s v="704310*******7799"/>
    <s v=""/>
    <s v=""/>
    <s v="560263146"/>
    <m/>
    <m/>
  </r>
  <r>
    <n v="21250614225"/>
    <d v="2021-09-23T00:00:00"/>
    <m/>
    <d v="2021-09-23T00:00:00"/>
    <x v="1"/>
    <m/>
    <x v="747"/>
    <s v="2411/5442"/>
    <x v="4"/>
    <s v="4"/>
    <s v="27AG286"/>
    <s v="704310*******1591"/>
    <s v=""/>
    <s v=""/>
    <s v="560263150"/>
    <m/>
    <m/>
  </r>
  <r>
    <n v="21250614092"/>
    <d v="2021-09-23T00:00:00"/>
    <m/>
    <d v="2021-09-23T00:00:00"/>
    <x v="1"/>
    <m/>
    <x v="747"/>
    <s v="2411/5443"/>
    <x v="4"/>
    <s v="4"/>
    <s v="41AEP050"/>
    <s v="704310*******9657"/>
    <s v=""/>
    <s v=""/>
    <s v="560263137"/>
    <m/>
    <m/>
  </r>
  <r>
    <n v="21250614142"/>
    <d v="2021-09-23T00:00:00"/>
    <m/>
    <d v="2021-09-23T00:00:00"/>
    <x v="1"/>
    <m/>
    <x v="747"/>
    <s v="2411/5444"/>
    <x v="4"/>
    <s v="4"/>
    <s v="34DLN647"/>
    <s v="704310*******9873"/>
    <s v=""/>
    <s v=""/>
    <s v="560263142"/>
    <m/>
    <m/>
  </r>
  <r>
    <n v="21250614340"/>
    <d v="2021-09-23T00:00:00"/>
    <m/>
    <d v="2021-09-23T00:00:00"/>
    <x v="1"/>
    <m/>
    <x v="747"/>
    <s v="2411/5445"/>
    <x v="4"/>
    <s v="4"/>
    <s v="38AEU863"/>
    <s v="704310*******3820"/>
    <s v=""/>
    <s v=""/>
    <s v="560263162"/>
    <m/>
    <m/>
  </r>
  <r>
    <n v="21250614381"/>
    <d v="2021-09-23T00:00:00"/>
    <m/>
    <d v="2021-09-23T00:00:00"/>
    <x v="1"/>
    <m/>
    <x v="747"/>
    <s v="2411/5446"/>
    <x v="4"/>
    <s v="4"/>
    <s v="33AFM821"/>
    <s v="704310*******0848"/>
    <s v=""/>
    <s v=""/>
    <s v="560263166"/>
    <m/>
    <m/>
  </r>
  <r>
    <n v="21250614266"/>
    <d v="2021-09-23T00:00:00"/>
    <m/>
    <d v="2021-09-23T00:00:00"/>
    <x v="1"/>
    <m/>
    <x v="747"/>
    <s v="2411/5447"/>
    <x v="4"/>
    <s v="4"/>
    <s v="33AFM820"/>
    <s v="704310*******0830"/>
    <s v=""/>
    <s v=""/>
    <s v="560263154"/>
    <m/>
    <m/>
  </r>
  <r>
    <n v="21250614308"/>
    <d v="2021-09-23T00:00:00"/>
    <m/>
    <d v="2021-09-23T00:00:00"/>
    <x v="1"/>
    <m/>
    <x v="747"/>
    <s v="2411/5448"/>
    <x v="4"/>
    <s v="4"/>
    <s v="34TR6401"/>
    <s v="704310*******7137"/>
    <s v=""/>
    <s v=""/>
    <s v="560263158"/>
    <m/>
    <m/>
  </r>
  <r>
    <n v="21250614464"/>
    <d v="2021-09-23T00:00:00"/>
    <m/>
    <d v="2021-09-23T00:00:00"/>
    <x v="1"/>
    <m/>
    <x v="747"/>
    <s v="2411/5449"/>
    <x v="4"/>
    <s v="4"/>
    <s v="34TR0138"/>
    <s v="704310*******0936"/>
    <s v=""/>
    <s v=""/>
    <s v="560263174"/>
    <m/>
    <m/>
  </r>
  <r>
    <n v="21250614506"/>
    <d v="2021-09-23T00:00:00"/>
    <m/>
    <d v="2021-09-23T00:00:00"/>
    <x v="1"/>
    <m/>
    <x v="747"/>
    <s v="2411/5450"/>
    <x v="4"/>
    <s v="4"/>
    <s v="34DVU818"/>
    <s v="704310*******7837"/>
    <s v=""/>
    <s v=""/>
    <s v="560263178"/>
    <m/>
    <m/>
  </r>
  <r>
    <n v="21250614423"/>
    <d v="2021-09-23T00:00:00"/>
    <m/>
    <d v="2021-09-23T00:00:00"/>
    <x v="1"/>
    <m/>
    <x v="747"/>
    <s v="2411/5451"/>
    <x v="4"/>
    <s v="4"/>
    <s v="31AFV519"/>
    <s v="704310*******0423"/>
    <s v=""/>
    <s v=""/>
    <s v="560263170"/>
    <m/>
    <m/>
  </r>
  <r>
    <n v="21250614621"/>
    <d v="2021-09-23T00:00:00"/>
    <m/>
    <d v="2021-09-23T00:00:00"/>
    <x v="1"/>
    <m/>
    <x v="747"/>
    <s v="2411/5452"/>
    <x v="4"/>
    <s v="4"/>
    <s v="33AIC274"/>
    <s v="704310*******8528"/>
    <s v=""/>
    <s v=""/>
    <s v="560263190"/>
    <m/>
    <m/>
  </r>
  <r>
    <n v="21250614662"/>
    <d v="2021-09-23T00:00:00"/>
    <m/>
    <d v="2021-09-23T00:00:00"/>
    <x v="1"/>
    <m/>
    <x v="747"/>
    <s v="2411/5453"/>
    <x v="4"/>
    <s v="4"/>
    <s v="34EIN113"/>
    <s v="704310*******5135"/>
    <s v=""/>
    <s v=""/>
    <s v="560263194"/>
    <m/>
    <m/>
  </r>
  <r>
    <n v="21250614548"/>
    <d v="2021-09-23T00:00:00"/>
    <m/>
    <d v="2021-09-23T00:00:00"/>
    <x v="1"/>
    <m/>
    <x v="747"/>
    <s v="2411/5454"/>
    <x v="4"/>
    <s v="4"/>
    <s v="34EIM978"/>
    <s v="704310*******5119"/>
    <s v=""/>
    <s v=""/>
    <s v="560263182"/>
    <m/>
    <m/>
  </r>
  <r>
    <n v="21250614589"/>
    <d v="2021-09-23T00:00:00"/>
    <m/>
    <d v="2021-09-23T00:00:00"/>
    <x v="1"/>
    <m/>
    <x v="747"/>
    <s v="2411/5455"/>
    <x v="4"/>
    <s v="4"/>
    <s v="76AAJ680"/>
    <s v="704310*******8312"/>
    <s v=""/>
    <s v=""/>
    <s v="560263186"/>
    <m/>
    <m/>
  </r>
  <r>
    <n v="21250614787"/>
    <d v="2021-09-23T00:00:00"/>
    <m/>
    <d v="2021-09-23T00:00:00"/>
    <x v="1"/>
    <m/>
    <x v="747"/>
    <s v="2411/5456"/>
    <x v="4"/>
    <s v="4"/>
    <s v="31AGR745"/>
    <s v="704310*******5350"/>
    <s v=""/>
    <s v=""/>
    <s v="560263206"/>
    <m/>
    <m/>
  </r>
  <r>
    <n v="21250614704"/>
    <d v="2021-09-23T00:00:00"/>
    <m/>
    <d v="2021-09-23T00:00:00"/>
    <x v="1"/>
    <m/>
    <x v="747"/>
    <s v="2411/5457"/>
    <x v="4"/>
    <s v="4"/>
    <s v="31AGR800"/>
    <s v="704310*******5376"/>
    <s v=""/>
    <s v=""/>
    <s v="560263198"/>
    <m/>
    <m/>
  </r>
  <r>
    <n v="21250614746"/>
    <d v="2021-09-23T00:00:00"/>
    <m/>
    <d v="2021-09-23T00:00:00"/>
    <x v="1"/>
    <m/>
    <x v="747"/>
    <s v="2411/5458"/>
    <x v="4"/>
    <s v="4"/>
    <s v="34CJC604"/>
    <s v="704310*******3930"/>
    <s v=""/>
    <s v=""/>
    <s v="560263202"/>
    <m/>
    <m/>
  </r>
  <r>
    <n v="21250614902"/>
    <d v="2021-09-23T00:00:00"/>
    <m/>
    <d v="2021-09-23T00:00:00"/>
    <x v="1"/>
    <m/>
    <x v="747"/>
    <s v="2411/5459"/>
    <x v="4"/>
    <s v="4"/>
    <s v="31AGN482"/>
    <s v="704310*******9581"/>
    <s v=""/>
    <s v=""/>
    <s v="560263218"/>
    <m/>
    <m/>
  </r>
  <r>
    <n v="21250614829"/>
    <d v="2021-09-23T00:00:00"/>
    <m/>
    <d v="2021-09-23T00:00:00"/>
    <x v="1"/>
    <m/>
    <x v="747"/>
    <s v="2411/5460"/>
    <x v="4"/>
    <s v="4"/>
    <s v="31AGR742"/>
    <s v="704310*******5343"/>
    <s v=""/>
    <s v=""/>
    <s v="560263210"/>
    <m/>
    <m/>
  </r>
  <r>
    <n v="21250614860"/>
    <d v="2021-09-23T00:00:00"/>
    <m/>
    <d v="2021-09-23T00:00:00"/>
    <x v="1"/>
    <m/>
    <x v="747"/>
    <s v="2411/5461"/>
    <x v="4"/>
    <s v="4"/>
    <s v="34DTJ736"/>
    <s v="704310*******9483"/>
    <s v=""/>
    <s v=""/>
    <s v="560263214"/>
    <m/>
    <m/>
  </r>
  <r>
    <n v="21250614027"/>
    <d v="2021-09-23T00:00:00"/>
    <m/>
    <d v="2021-09-23T00:00:00"/>
    <x v="1"/>
    <m/>
    <x v="747"/>
    <s v="2411/5462"/>
    <x v="4"/>
    <s v="4"/>
    <s v="34DLN628"/>
    <s v="704310*******9899"/>
    <s v=""/>
    <s v=""/>
    <s v="560263130"/>
    <m/>
    <m/>
  </r>
  <r>
    <n v="19441088846"/>
    <d v="2020-02-25T00:00:00"/>
    <m/>
    <d v="2020-02-25T00:00:00"/>
    <x v="2"/>
    <m/>
    <x v="747"/>
    <s v="2412/1020"/>
    <x v="4"/>
    <s v="4"/>
    <s v="RI996PG"/>
    <s v="704310*******0705"/>
    <s v=""/>
    <s v=""/>
    <s v="431073620"/>
    <m/>
    <s v="17/8/2021 передан в батровцы из Келебии"/>
  </r>
  <r>
    <n v="20300689484"/>
    <d v="2021-06-11T00:00:00"/>
    <m/>
    <d v="2021-06-11T00:00:00"/>
    <x v="4"/>
    <m/>
    <x v="747"/>
    <s v="2414/157"/>
    <x v="4"/>
    <s v="4"/>
    <s v="RA2735AC"/>
    <s v="704310*******0691"/>
    <s v=""/>
    <s v=""/>
    <s v="544804180"/>
    <m/>
    <m/>
  </r>
  <r>
    <n v="21250663040"/>
    <m/>
    <m/>
    <m/>
    <x v="0"/>
    <m/>
    <x v="748"/>
    <s v="2410/200"/>
    <x v="4"/>
    <s v="4"/>
    <s v="VU488EI"/>
    <s v="704310*******4612"/>
    <s v=""/>
    <s v=""/>
    <s v="560268032"/>
    <m/>
    <m/>
  </r>
  <r>
    <n v="21250614076"/>
    <d v="2021-09-23T00:00:00"/>
    <m/>
    <d v="2021-09-23T00:00:00"/>
    <x v="6"/>
    <m/>
    <x v="748"/>
    <s v="2411/5463"/>
    <x v="4"/>
    <s v="4"/>
    <s v="34BMD951"/>
    <s v="704310*******6719"/>
    <s v=""/>
    <s v=""/>
    <s v="560263135"/>
    <m/>
    <s v="18/10/2021 из Градины"/>
  </r>
  <r>
    <n v="21250614936"/>
    <d v="2021-09-23T00:00:00"/>
    <m/>
    <d v="2021-09-23T00:00:00"/>
    <x v="1"/>
    <m/>
    <x v="748"/>
    <s v="2411/5464"/>
    <x v="4"/>
    <s v="4"/>
    <s v="34BGR549"/>
    <s v="704310*******9068"/>
    <s v=""/>
    <s v=""/>
    <s v="560263221"/>
    <m/>
    <m/>
  </r>
  <r>
    <n v="21250614985"/>
    <d v="2021-09-23T00:00:00"/>
    <m/>
    <d v="2021-09-23T00:00:00"/>
    <x v="1"/>
    <m/>
    <x v="748"/>
    <s v="2411/5465"/>
    <x v="4"/>
    <s v="4"/>
    <s v="81EE460"/>
    <s v="704310*******2865"/>
    <s v=""/>
    <s v=""/>
    <s v="560263226"/>
    <m/>
    <m/>
  </r>
  <r>
    <n v="21250614191"/>
    <d v="2021-09-23T00:00:00"/>
    <m/>
    <d v="2021-09-23T00:00:00"/>
    <x v="1"/>
    <m/>
    <x v="748"/>
    <s v="2411/5466"/>
    <x v="4"/>
    <s v="4"/>
    <s v="34SN6812"/>
    <s v="704310*******2544"/>
    <s v=""/>
    <s v=""/>
    <s v="560263147"/>
    <m/>
    <m/>
  </r>
  <r>
    <n v="21250614233"/>
    <d v="2021-09-23T00:00:00"/>
    <m/>
    <d v="2021-09-23T00:00:00"/>
    <x v="1"/>
    <m/>
    <x v="748"/>
    <s v="2411/5467"/>
    <x v="4"/>
    <s v="4"/>
    <s v="34EIN358"/>
    <s v="704310*******5226"/>
    <s v=""/>
    <s v=""/>
    <s v="560263151"/>
    <m/>
    <m/>
  </r>
  <r>
    <n v="21250614100"/>
    <d v="2021-09-23T00:00:00"/>
    <m/>
    <d v="2021-09-23T00:00:00"/>
    <x v="1"/>
    <m/>
    <x v="748"/>
    <s v="2411/5468"/>
    <x v="4"/>
    <s v="4"/>
    <s v="34NT0720"/>
    <s v="704310*******7791"/>
    <s v=""/>
    <s v=""/>
    <s v="560263138"/>
    <m/>
    <m/>
  </r>
  <r>
    <n v="21250614159"/>
    <d v="2021-09-23T00:00:00"/>
    <m/>
    <d v="2021-09-23T00:00:00"/>
    <x v="1"/>
    <m/>
    <x v="748"/>
    <s v="2411/5469"/>
    <x v="4"/>
    <s v="4"/>
    <s v="34BZJ456"/>
    <s v="704310*******7783"/>
    <s v=""/>
    <s v=""/>
    <s v="560263143"/>
    <m/>
    <m/>
  </r>
  <r>
    <n v="21250614316"/>
    <d v="2021-09-23T00:00:00"/>
    <m/>
    <d v="2021-09-23T00:00:00"/>
    <x v="1"/>
    <m/>
    <x v="748"/>
    <s v="2411/5470"/>
    <x v="4"/>
    <s v="4"/>
    <s v="34EEL683"/>
    <s v="704310*******6672"/>
    <s v=""/>
    <s v=""/>
    <s v="560263159"/>
    <m/>
    <m/>
  </r>
  <r>
    <n v="21250614357"/>
    <d v="2021-09-23T00:00:00"/>
    <m/>
    <d v="2021-09-23T00:00:00"/>
    <x v="1"/>
    <m/>
    <x v="748"/>
    <s v="2411/5471"/>
    <x v="4"/>
    <s v="4"/>
    <s v="31AIK92"/>
    <s v="704310*******3071"/>
    <s v=""/>
    <s v=""/>
    <s v="560263163"/>
    <m/>
    <m/>
  </r>
  <r>
    <n v="21250614274"/>
    <d v="2021-09-23T00:00:00"/>
    <m/>
    <d v="2021-09-23T00:00:00"/>
    <x v="1"/>
    <m/>
    <x v="748"/>
    <s v="2411/5472"/>
    <x v="4"/>
    <s v="4"/>
    <s v="34EKK725"/>
    <s v="704310*******0530"/>
    <s v=""/>
    <s v=""/>
    <s v="560263155"/>
    <m/>
    <m/>
  </r>
  <r>
    <n v="21250614472"/>
    <d v="2021-09-23T00:00:00"/>
    <m/>
    <d v="2021-09-23T00:00:00"/>
    <x v="1"/>
    <m/>
    <x v="748"/>
    <s v="2411/5473"/>
    <x v="4"/>
    <s v="4"/>
    <s v="34DYF895"/>
    <s v="704310*******0555"/>
    <s v=""/>
    <s v=""/>
    <s v="560263175"/>
    <m/>
    <m/>
  </r>
  <r>
    <n v="21250614514"/>
    <d v="2021-09-23T00:00:00"/>
    <m/>
    <d v="2021-09-23T00:00:00"/>
    <x v="1"/>
    <m/>
    <x v="748"/>
    <s v="2411/5475"/>
    <x v="4"/>
    <s v="4"/>
    <s v="27VV365"/>
    <s v="704310*******1567"/>
    <s v=""/>
    <s v=""/>
    <s v="560263179"/>
    <m/>
    <m/>
  </r>
  <r>
    <n v="21250614910"/>
    <d v="2021-09-23T00:00:00"/>
    <m/>
    <d v="2021-09-23T00:00:00"/>
    <x v="1"/>
    <m/>
    <x v="748"/>
    <s v="2411/5476"/>
    <x v="4"/>
    <s v="4"/>
    <s v="27U1540"/>
    <s v="704310*******1377"/>
    <s v=""/>
    <s v=""/>
    <s v="560263219"/>
    <m/>
    <m/>
  </r>
  <r>
    <n v="20300542089"/>
    <d v="2021-08-17T00:00:00"/>
    <m/>
    <d v="2021-08-17T00:00:00"/>
    <x v="2"/>
    <m/>
    <x v="748"/>
    <s v="2412/1021"/>
    <x v="4"/>
    <s v="4"/>
    <s v="ZG0651TF"/>
    <s v="704310*******9040"/>
    <s v=""/>
    <s v=""/>
    <s v="544789440"/>
    <m/>
    <m/>
  </r>
  <r>
    <n v="20300542162"/>
    <d v="2021-08-17T00:00:00"/>
    <m/>
    <d v="2021-08-17T00:00:00"/>
    <x v="2"/>
    <m/>
    <x v="748"/>
    <s v="2412/1022"/>
    <x v="4"/>
    <s v="4"/>
    <s v="ZG6912HV"/>
    <s v="704310*******3107"/>
    <s v=""/>
    <s v=""/>
    <s v="544789448"/>
    <m/>
    <m/>
  </r>
  <r>
    <n v="20400890503"/>
    <d v="2021-06-11T00:00:00"/>
    <m/>
    <d v="2021-06-11T00:00:00"/>
    <x v="4"/>
    <m/>
    <x v="748"/>
    <s v="2414/158"/>
    <x v="4"/>
    <s v="4"/>
    <s v="BT1114AF"/>
    <s v="704310*******0754"/>
    <s v=""/>
    <s v=""/>
    <s v="547445722"/>
    <m/>
    <m/>
  </r>
  <r>
    <n v="20400854400"/>
    <d v="2021-06-11T00:00:00"/>
    <m/>
    <d v="2021-06-11T00:00:00"/>
    <x v="4"/>
    <m/>
    <x v="748"/>
    <s v="2414/159"/>
    <x v="4"/>
    <s v="4"/>
    <s v="35AOZ801"/>
    <s v="704310*******6453"/>
    <s v=""/>
    <s v=""/>
    <s v="547442112"/>
    <m/>
    <m/>
  </r>
  <r>
    <n v="21250614431"/>
    <d v="2021-09-23T00:00:00"/>
    <m/>
    <d v="2021-09-23T00:00:00"/>
    <x v="1"/>
    <m/>
    <x v="749"/>
    <s v="2411/5477"/>
    <x v="4"/>
    <s v="4"/>
    <s v="35AZU711"/>
    <s v="704310*******6221"/>
    <s v=""/>
    <s v=""/>
    <s v="560263171"/>
    <m/>
    <m/>
  </r>
  <r>
    <n v="21250614837"/>
    <d v="2021-09-23T00:00:00"/>
    <m/>
    <d v="2021-09-23T00:00:00"/>
    <x v="1"/>
    <m/>
    <x v="749"/>
    <s v="2411/5478"/>
    <x v="4"/>
    <s v="4"/>
    <s v="34DHS181"/>
    <s v="704310*******4651"/>
    <s v=""/>
    <s v=""/>
    <s v="560263211"/>
    <m/>
    <m/>
  </r>
  <r>
    <n v="21250614878"/>
    <d v="2021-09-23T00:00:00"/>
    <m/>
    <d v="2021-09-23T00:00:00"/>
    <x v="1"/>
    <m/>
    <x v="749"/>
    <s v="2411/5479"/>
    <x v="4"/>
    <s v="4"/>
    <s v="31AAP058"/>
    <s v="704310*******1812"/>
    <s v=""/>
    <s v=""/>
    <s v="560263215"/>
    <m/>
    <m/>
  </r>
  <r>
    <n v="21250614670"/>
    <d v="2021-09-23T00:00:00"/>
    <m/>
    <d v="2021-09-23T00:00:00"/>
    <x v="1"/>
    <m/>
    <x v="749"/>
    <s v="2411/5480"/>
    <x v="4"/>
    <s v="4"/>
    <s v="10AFU774"/>
    <s v="704310*******8547"/>
    <s v=""/>
    <s v=""/>
    <s v="560263195"/>
    <m/>
    <m/>
  </r>
  <r>
    <n v="21250614977"/>
    <d v="2021-09-23T00:00:00"/>
    <m/>
    <d v="2021-09-23T00:00:00"/>
    <x v="1"/>
    <m/>
    <x v="749"/>
    <s v="2411/5481"/>
    <x v="4"/>
    <s v="4"/>
    <s v="31K0028"/>
    <s v="704310*******8563"/>
    <s v=""/>
    <s v=""/>
    <s v="560263225"/>
    <m/>
    <m/>
  </r>
  <r>
    <n v="21250614035"/>
    <d v="2021-09-23T00:00:00"/>
    <m/>
    <d v="2021-09-23T00:00:00"/>
    <x v="1"/>
    <m/>
    <x v="749"/>
    <s v="2411/5482"/>
    <x v="4"/>
    <s v="4"/>
    <s v="10AEG61"/>
    <s v="704310*******6482"/>
    <s v=""/>
    <s v=""/>
    <s v="560263131"/>
    <m/>
    <m/>
  </r>
  <r>
    <n v="21250614084"/>
    <d v="2021-09-23T00:00:00"/>
    <m/>
    <d v="2021-09-23T00:00:00"/>
    <x v="1"/>
    <m/>
    <x v="749"/>
    <s v="2411/5483"/>
    <x v="4"/>
    <s v="4"/>
    <s v="10AOS61"/>
    <s v="704310*******2693"/>
    <s v=""/>
    <s v=""/>
    <s v="560263136"/>
    <m/>
    <m/>
  </r>
  <r>
    <n v="21250614118"/>
    <d v="2021-09-23T00:00:00"/>
    <m/>
    <d v="2021-09-23T00:00:00"/>
    <x v="1"/>
    <m/>
    <x v="749"/>
    <s v="2411/5484"/>
    <x v="4"/>
    <s v="4"/>
    <s v="01ALR78"/>
    <s v="704310*******5445"/>
    <s v=""/>
    <s v=""/>
    <s v="560263139"/>
    <m/>
    <m/>
  </r>
  <r>
    <n v="21250614167"/>
    <d v="2021-09-23T00:00:00"/>
    <m/>
    <d v="2021-09-23T00:00:00"/>
    <x v="1"/>
    <m/>
    <x v="749"/>
    <s v="2411/5485"/>
    <x v="4"/>
    <s v="4"/>
    <s v="34TH1696"/>
    <s v="704310*******2224"/>
    <s v=""/>
    <s v=""/>
    <s v="560263144"/>
    <m/>
    <m/>
  </r>
  <r>
    <n v="21250614209"/>
    <d v="2021-09-23T00:00:00"/>
    <m/>
    <d v="2021-09-23T00:00:00"/>
    <x v="1"/>
    <m/>
    <x v="749"/>
    <s v="2411/5486"/>
    <x v="4"/>
    <s v="4"/>
    <s v="68ABV788"/>
    <s v="704310*******5289"/>
    <s v=""/>
    <s v=""/>
    <s v="560263148"/>
    <m/>
    <m/>
  </r>
  <r>
    <n v="21250614241"/>
    <d v="2021-09-23T00:00:00"/>
    <m/>
    <d v="2021-09-23T00:00:00"/>
    <x v="1"/>
    <m/>
    <x v="749"/>
    <s v="2411/5487"/>
    <x v="4"/>
    <s v="4"/>
    <s v="68DL290"/>
    <s v="704310*******4109"/>
    <s v=""/>
    <s v=""/>
    <s v="560263152"/>
    <m/>
    <m/>
  </r>
  <r>
    <n v="21250614282"/>
    <d v="2021-09-23T00:00:00"/>
    <m/>
    <d v="2021-09-23T00:00:00"/>
    <x v="1"/>
    <m/>
    <x v="749"/>
    <s v="2411/5488"/>
    <x v="4"/>
    <s v="4"/>
    <s v="31HB341"/>
    <s v="704310*******3193"/>
    <s v=""/>
    <s v=""/>
    <s v="560263156"/>
    <m/>
    <m/>
  </r>
  <r>
    <n v="21250614324"/>
    <d v="2021-09-23T00:00:00"/>
    <m/>
    <d v="2021-09-23T00:00:00"/>
    <x v="1"/>
    <m/>
    <x v="749"/>
    <s v="2411/5489"/>
    <x v="4"/>
    <s v="4"/>
    <s v="31AZE06"/>
    <s v="704310*******6663"/>
    <s v=""/>
    <s v=""/>
    <s v="560263160"/>
    <m/>
    <m/>
  </r>
  <r>
    <n v="21250614365"/>
    <d v="2021-09-23T00:00:00"/>
    <m/>
    <d v="2021-09-23T00:00:00"/>
    <x v="1"/>
    <m/>
    <x v="749"/>
    <s v="2411/5490"/>
    <x v="4"/>
    <s v="4"/>
    <s v="33AHB205"/>
    <s v="704310*******1129"/>
    <s v=""/>
    <s v=""/>
    <s v="560263164"/>
    <m/>
    <m/>
  </r>
  <r>
    <n v="21250614407"/>
    <d v="2021-09-23T00:00:00"/>
    <m/>
    <d v="2021-09-23T00:00:00"/>
    <x v="1"/>
    <m/>
    <x v="749"/>
    <s v="2411/5491"/>
    <x v="4"/>
    <s v="4"/>
    <s v="38DF530"/>
    <s v="704310*******6816"/>
    <s v=""/>
    <s v=""/>
    <s v="560263168"/>
    <m/>
    <m/>
  </r>
  <r>
    <n v="21250614449"/>
    <d v="2021-09-23T00:00:00"/>
    <m/>
    <d v="2021-09-23T00:00:00"/>
    <x v="1"/>
    <m/>
    <x v="749"/>
    <s v="2411/5492"/>
    <x v="4"/>
    <s v="4"/>
    <s v="16AHD919"/>
    <s v="704310*******3690"/>
    <s v=""/>
    <s v=""/>
    <s v="560263172"/>
    <m/>
    <m/>
  </r>
  <r>
    <n v="21250614480"/>
    <d v="2021-09-23T00:00:00"/>
    <m/>
    <d v="2021-09-23T00:00:00"/>
    <x v="1"/>
    <m/>
    <x v="749"/>
    <s v="2411/5493"/>
    <x v="4"/>
    <s v="4"/>
    <s v="34DIN623"/>
    <s v="704310*******8305"/>
    <s v=""/>
    <s v=""/>
    <s v="560263176"/>
    <m/>
    <m/>
  </r>
  <r>
    <n v="21250614522"/>
    <d v="2021-09-23T00:00:00"/>
    <m/>
    <d v="2021-09-23T00:00:00"/>
    <x v="1"/>
    <m/>
    <x v="749"/>
    <s v="2411/5494"/>
    <x v="4"/>
    <s v="4"/>
    <s v="33FF098"/>
    <s v="704310*******5991"/>
    <s v=""/>
    <s v=""/>
    <s v="560263180"/>
    <m/>
    <m/>
  </r>
  <r>
    <n v="21250614647"/>
    <d v="2021-09-23T00:00:00"/>
    <m/>
    <d v="2021-09-23T00:00:00"/>
    <x v="1"/>
    <m/>
    <x v="749"/>
    <s v="2411/5495"/>
    <x v="4"/>
    <s v="4"/>
    <s v="34EJD398"/>
    <s v="704310*******4382"/>
    <s v=""/>
    <s v=""/>
    <s v="560263192"/>
    <m/>
    <m/>
  </r>
  <r>
    <n v="21250614605"/>
    <d v="2021-09-23T00:00:00"/>
    <m/>
    <d v="2021-09-23T00:00:00"/>
    <x v="1"/>
    <m/>
    <x v="749"/>
    <s v="2411/5496"/>
    <x v="4"/>
    <s v="4"/>
    <s v="42ERK57"/>
    <s v="704310*******2132"/>
    <s v=""/>
    <s v=""/>
    <s v="560263188"/>
    <m/>
    <m/>
  </r>
  <r>
    <n v="21250614951"/>
    <d v="2021-09-23T00:00:00"/>
    <m/>
    <d v="2021-09-23T00:00:00"/>
    <x v="1"/>
    <m/>
    <x v="749"/>
    <s v="2411/5498"/>
    <x v="4"/>
    <s v="4"/>
    <s v="16Y0676"/>
    <s v="704310*******2075"/>
    <s v=""/>
    <s v=""/>
    <s v="560263223"/>
    <m/>
    <m/>
  </r>
  <r>
    <n v="21250614563"/>
    <d v="2021-09-23T00:00:00"/>
    <m/>
    <d v="2021-09-23T00:00:00"/>
    <x v="1"/>
    <m/>
    <x v="749"/>
    <s v="2411/5499"/>
    <x v="4"/>
    <s v="4"/>
    <s v="34DTM081"/>
    <s v="704310*******9113"/>
    <s v=""/>
    <s v=""/>
    <s v="560263184"/>
    <m/>
    <m/>
  </r>
  <r>
    <n v="21250614688"/>
    <d v="2021-09-23T00:00:00"/>
    <m/>
    <d v="2021-09-23T00:00:00"/>
    <x v="1"/>
    <m/>
    <x v="749"/>
    <s v="2411/5500"/>
    <x v="4"/>
    <s v="4"/>
    <s v="27AIH809"/>
    <s v="704310*******5942"/>
    <s v=""/>
    <s v=""/>
    <s v="560263196"/>
    <m/>
    <m/>
  </r>
  <r>
    <n v="21250614720"/>
    <d v="2021-09-23T00:00:00"/>
    <m/>
    <d v="2021-09-23T00:00:00"/>
    <x v="1"/>
    <m/>
    <x v="749"/>
    <s v="2411/5501"/>
    <x v="4"/>
    <s v="4"/>
    <s v="16MCE21"/>
    <s v="704310*******8194"/>
    <s v=""/>
    <s v=""/>
    <s v="560263200"/>
    <m/>
    <m/>
  </r>
  <r>
    <n v="21250614761"/>
    <d v="2021-09-23T00:00:00"/>
    <m/>
    <d v="2021-09-23T00:00:00"/>
    <x v="1"/>
    <m/>
    <x v="749"/>
    <s v="2411/5502"/>
    <x v="4"/>
    <s v="4"/>
    <s v="34GA7697"/>
    <s v="704310*******6063"/>
    <s v=""/>
    <s v=""/>
    <s v="560263204"/>
    <m/>
    <m/>
  </r>
  <r>
    <n v="21250614803"/>
    <d v="2021-09-23T00:00:00"/>
    <m/>
    <d v="2021-09-23T00:00:00"/>
    <x v="1"/>
    <m/>
    <x v="749"/>
    <s v="2411/5503"/>
    <x v="4"/>
    <s v="4"/>
    <s v="27AEH274"/>
    <s v="704310*******3239"/>
    <s v=""/>
    <s v=""/>
    <s v="560263208"/>
    <m/>
    <m/>
  </r>
  <r>
    <n v="21250614845"/>
    <d v="2021-09-23T00:00:00"/>
    <m/>
    <d v="2021-09-23T00:00:00"/>
    <x v="1"/>
    <m/>
    <x v="749"/>
    <s v="2411/5504"/>
    <x v="4"/>
    <s v="4"/>
    <s v="33DDH47"/>
    <s v="704310*******6448"/>
    <s v=""/>
    <s v=""/>
    <s v="560263212"/>
    <m/>
    <m/>
  </r>
  <r>
    <n v="21250614886"/>
    <d v="2021-09-23T00:00:00"/>
    <m/>
    <d v="2021-09-23T00:00:00"/>
    <x v="1"/>
    <m/>
    <x v="749"/>
    <s v="2411/5505"/>
    <x v="4"/>
    <s v="4"/>
    <s v="33AZT30"/>
    <s v="704310*******5687"/>
    <s v=""/>
    <s v=""/>
    <s v="560263216"/>
    <m/>
    <m/>
  </r>
  <r>
    <n v="21250614928"/>
    <d v="2021-09-23T00:00:00"/>
    <m/>
    <d v="2021-09-23T00:00:00"/>
    <x v="1"/>
    <m/>
    <x v="749"/>
    <s v="2411/5506"/>
    <x v="4"/>
    <s v="4"/>
    <s v="33DLL16"/>
    <s v="704310*******4186"/>
    <s v=""/>
    <s v=""/>
    <s v="560263220"/>
    <m/>
    <m/>
  </r>
  <r>
    <n v="21250614712"/>
    <d v="2021-09-23T00:00:00"/>
    <m/>
    <d v="2021-09-23T00:00:00"/>
    <x v="1"/>
    <m/>
    <x v="749"/>
    <s v="2411/5507"/>
    <x v="4"/>
    <s v="4"/>
    <s v="42AJE926"/>
    <s v="704310*******9031"/>
    <s v=""/>
    <s v=""/>
    <s v="560263199"/>
    <m/>
    <m/>
  </r>
  <r>
    <n v="21250614795"/>
    <d v="2021-09-23T00:00:00"/>
    <m/>
    <d v="2021-09-23T00:00:00"/>
    <x v="1"/>
    <m/>
    <x v="749"/>
    <s v="2411/5508"/>
    <x v="4"/>
    <s v="4"/>
    <s v="34ZH6284"/>
    <s v="704310*******7841"/>
    <s v=""/>
    <s v=""/>
    <s v="560263207"/>
    <m/>
    <m/>
  </r>
  <r>
    <n v="21250614555"/>
    <d v="2021-09-23T00:00:00"/>
    <m/>
    <d v="2021-09-23T00:00:00"/>
    <x v="1"/>
    <m/>
    <x v="749"/>
    <s v="2411/5509"/>
    <x v="4"/>
    <s v="4"/>
    <s v="34DIN724"/>
    <s v="704310*******4266"/>
    <s v=""/>
    <s v=""/>
    <s v="560263183"/>
    <m/>
    <m/>
  </r>
  <r>
    <n v="21250614597"/>
    <d v="2021-09-23T00:00:00"/>
    <m/>
    <d v="2021-09-23T00:00:00"/>
    <x v="1"/>
    <m/>
    <x v="749"/>
    <s v="2411/5510"/>
    <x v="4"/>
    <s v="4"/>
    <s v="33AAP396"/>
    <s v="704310*******4574"/>
    <s v=""/>
    <s v=""/>
    <s v="560263187"/>
    <m/>
    <m/>
  </r>
  <r>
    <n v="21250614639"/>
    <d v="2021-09-23T00:00:00"/>
    <m/>
    <d v="2021-09-23T00:00:00"/>
    <x v="1"/>
    <m/>
    <x v="749"/>
    <s v="2411/5511"/>
    <x v="4"/>
    <s v="4"/>
    <s v="33EHN40"/>
    <s v="704310*******1070"/>
    <s v=""/>
    <s v=""/>
    <s v="560263191"/>
    <m/>
    <m/>
  </r>
  <r>
    <n v="20400879639"/>
    <d v="2021-06-11T00:00:00"/>
    <m/>
    <d v="2021-06-11T00:00:00"/>
    <x v="4"/>
    <m/>
    <x v="749"/>
    <s v="2414/160"/>
    <x v="4"/>
    <s v="4"/>
    <s v="A161CY60"/>
    <s v="704310*******3252"/>
    <s v=""/>
    <s v=""/>
    <s v="547444635"/>
    <m/>
    <m/>
  </r>
  <r>
    <n v="21250614399"/>
    <d v="2021-09-23T00:00:00"/>
    <m/>
    <d v="2021-09-23T00:00:00"/>
    <x v="1"/>
    <m/>
    <x v="750"/>
    <s v="2411/5512"/>
    <x v="4"/>
    <s v="4"/>
    <s v="34EGC811"/>
    <s v="704310*******7029"/>
    <s v=""/>
    <s v=""/>
    <s v="560263167"/>
    <m/>
    <m/>
  </r>
  <r>
    <n v="21320608090"/>
    <d v="2021-09-28T00:00:00"/>
    <m/>
    <d v="2021-10-28T00:00:00"/>
    <x v="1"/>
    <m/>
    <x v="750"/>
    <s v="2411/5513"/>
    <x v="4"/>
    <s v="4"/>
    <s v="14ABK086"/>
    <s v="704310*******4036"/>
    <s v=""/>
    <s v=""/>
    <s v="562097545"/>
    <m/>
    <m/>
  </r>
  <r>
    <n v="21320608611"/>
    <d v="2021-09-28T00:00:00"/>
    <m/>
    <d v="2021-10-28T00:00:00"/>
    <x v="1"/>
    <m/>
    <x v="750"/>
    <s v="2411/5514"/>
    <x v="4"/>
    <s v="4"/>
    <s v="31AAD392"/>
    <s v="704310*******1863"/>
    <s v=""/>
    <s v=""/>
    <s v="562097597"/>
    <m/>
    <m/>
  </r>
  <r>
    <n v="21320608652"/>
    <d v="2021-09-28T00:00:00"/>
    <m/>
    <d v="2021-10-28T00:00:00"/>
    <x v="1"/>
    <m/>
    <x v="750"/>
    <s v="2411/5515"/>
    <x v="4"/>
    <s v="4"/>
    <s v="PGHN528"/>
    <s v="704310*******0316"/>
    <s v=""/>
    <s v=""/>
    <s v="562097601"/>
    <m/>
    <m/>
  </r>
  <r>
    <n v="21320608694"/>
    <d v="2021-09-28T00:00:00"/>
    <m/>
    <d v="2021-10-28T00:00:00"/>
    <x v="1"/>
    <m/>
    <x v="750"/>
    <s v="2411/5516"/>
    <x v="4"/>
    <s v="4"/>
    <s v="34DJZ353"/>
    <s v="704310*******4304"/>
    <s v=""/>
    <s v=""/>
    <s v="562097605"/>
    <m/>
    <m/>
  </r>
  <r>
    <n v="21320608736"/>
    <d v="2021-09-28T00:00:00"/>
    <m/>
    <d v="2021-10-28T00:00:00"/>
    <x v="1"/>
    <m/>
    <x v="750"/>
    <s v="2411/5517"/>
    <x v="4"/>
    <s v="4"/>
    <s v="16Y8892"/>
    <s v="704310*******3721"/>
    <s v=""/>
    <s v=""/>
    <s v="562097609"/>
    <m/>
    <m/>
  </r>
  <r>
    <n v="21320608777"/>
    <d v="2021-09-28T00:00:00"/>
    <m/>
    <d v="2021-10-28T00:00:00"/>
    <x v="1"/>
    <m/>
    <x v="750"/>
    <s v="2411/5518"/>
    <x v="4"/>
    <s v="4"/>
    <s v="61ADT818"/>
    <s v="704310*******7785"/>
    <s v=""/>
    <s v=""/>
    <s v="562097613"/>
    <m/>
    <m/>
  </r>
  <r>
    <n v="21320608819"/>
    <d v="2021-09-28T00:00:00"/>
    <m/>
    <d v="2021-10-28T00:00:00"/>
    <x v="1"/>
    <m/>
    <x v="750"/>
    <s v="2411/5519"/>
    <x v="4"/>
    <s v="4"/>
    <s v="76AAG560"/>
    <s v="704310*******8031"/>
    <s v=""/>
    <s v=""/>
    <s v="562097617"/>
    <m/>
    <m/>
  </r>
  <r>
    <n v="21320608850"/>
    <d v="2021-09-28T00:00:00"/>
    <m/>
    <d v="2021-10-28T00:00:00"/>
    <x v="1"/>
    <m/>
    <x v="750"/>
    <s v="2411/5520"/>
    <x v="4"/>
    <s v="4"/>
    <s v="10CCP61"/>
    <s v="704310*******5520"/>
    <s v=""/>
    <s v=""/>
    <s v="562097621"/>
    <m/>
    <m/>
  </r>
  <r>
    <n v="21320608892"/>
    <d v="2021-09-28T00:00:00"/>
    <m/>
    <d v="2021-10-28T00:00:00"/>
    <x v="1"/>
    <m/>
    <x v="750"/>
    <s v="2411/5521"/>
    <x v="4"/>
    <s v="4"/>
    <s v="33B2005"/>
    <s v="704310*******5560"/>
    <s v=""/>
    <s v=""/>
    <s v="562097625"/>
    <m/>
    <m/>
  </r>
  <r>
    <n v="21320608934"/>
    <d v="2021-09-28T00:00:00"/>
    <m/>
    <d v="2021-10-28T00:00:00"/>
    <x v="1"/>
    <m/>
    <x v="750"/>
    <s v="2411/5522"/>
    <x v="4"/>
    <s v="4"/>
    <s v="35DD783"/>
    <s v="704310*******4161"/>
    <s v=""/>
    <s v=""/>
    <s v="562097629"/>
    <m/>
    <m/>
  </r>
  <r>
    <n v="21320608975"/>
    <d v="2021-09-28T00:00:00"/>
    <m/>
    <d v="2021-10-28T00:00:00"/>
    <x v="1"/>
    <m/>
    <x v="750"/>
    <s v="2411/5523"/>
    <x v="4"/>
    <s v="4"/>
    <s v="34BME222"/>
    <s v="704310*******6800"/>
    <s v=""/>
    <s v=""/>
    <s v="562097633"/>
    <m/>
    <m/>
  </r>
  <r>
    <n v="21320608033"/>
    <d v="2021-09-28T00:00:00"/>
    <m/>
    <d v="2021-10-28T00:00:00"/>
    <x v="1"/>
    <m/>
    <x v="750"/>
    <s v="2411/5524"/>
    <x v="4"/>
    <s v="4"/>
    <s v="10AEK946"/>
    <s v="704310*******3724"/>
    <s v=""/>
    <s v=""/>
    <s v="562097539"/>
    <m/>
    <m/>
  </r>
  <r>
    <n v="21320608025"/>
    <d v="2021-09-28T00:00:00"/>
    <m/>
    <d v="2021-10-28T00:00:00"/>
    <x v="1"/>
    <m/>
    <x v="750"/>
    <s v="2411/5525"/>
    <x v="4"/>
    <s v="4"/>
    <s v="33NB408"/>
    <s v="704310*******2643"/>
    <s v=""/>
    <s v=""/>
    <s v="562097538"/>
    <m/>
    <m/>
  </r>
  <r>
    <n v="21320608132"/>
    <d v="2021-09-28T00:00:00"/>
    <m/>
    <d v="2021-10-28T00:00:00"/>
    <x v="1"/>
    <m/>
    <x v="750"/>
    <s v="2411/5526"/>
    <x v="4"/>
    <s v="4"/>
    <s v="34SL0325"/>
    <s v="704310*******0468"/>
    <s v=""/>
    <s v=""/>
    <s v="562097549"/>
    <m/>
    <m/>
  </r>
  <r>
    <n v="21320608173"/>
    <d v="2021-09-28T00:00:00"/>
    <m/>
    <d v="2021-10-28T00:00:00"/>
    <x v="1"/>
    <m/>
    <x v="750"/>
    <s v="2411/5527"/>
    <x v="4"/>
    <s v="4"/>
    <s v="34ABM702"/>
    <s v="704310*******0435"/>
    <s v=""/>
    <s v=""/>
    <s v="562097553"/>
    <m/>
    <m/>
  </r>
  <r>
    <n v="21320608215"/>
    <d v="2021-09-28T00:00:00"/>
    <m/>
    <d v="2021-10-28T00:00:00"/>
    <x v="1"/>
    <m/>
    <x v="750"/>
    <s v="2411/5528"/>
    <x v="4"/>
    <s v="4"/>
    <s v="55ST514"/>
    <s v="704310*******9649"/>
    <s v=""/>
    <s v=""/>
    <s v="562097557"/>
    <m/>
    <m/>
  </r>
  <r>
    <n v="21320608256"/>
    <d v="2021-09-28T00:00:00"/>
    <m/>
    <d v="2021-10-28T00:00:00"/>
    <x v="1"/>
    <m/>
    <x v="750"/>
    <s v="2411/5530"/>
    <x v="4"/>
    <s v="4"/>
    <s v="31AGS093"/>
    <s v="704310*******5340"/>
    <s v=""/>
    <s v=""/>
    <s v="562097561"/>
    <m/>
    <m/>
  </r>
  <r>
    <n v="21320608298"/>
    <d v="2021-09-28T00:00:00"/>
    <m/>
    <d v="2021-10-28T00:00:00"/>
    <x v="1"/>
    <m/>
    <x v="750"/>
    <s v="2411/5531"/>
    <x v="4"/>
    <s v="4"/>
    <s v="33ADG399"/>
    <s v="704310*******1176"/>
    <s v=""/>
    <s v=""/>
    <s v="562097565"/>
    <m/>
    <m/>
  </r>
  <r>
    <n v="21320608330"/>
    <d v="2021-09-28T00:00:00"/>
    <m/>
    <d v="2021-10-28T00:00:00"/>
    <x v="1"/>
    <m/>
    <x v="750"/>
    <s v="2411/5532"/>
    <x v="4"/>
    <s v="4"/>
    <s v="33F2540"/>
    <s v="704310*******1374"/>
    <s v=""/>
    <s v=""/>
    <s v="562097569"/>
    <m/>
    <m/>
  </r>
  <r>
    <n v="21320608371"/>
    <d v="2021-09-28T00:00:00"/>
    <m/>
    <d v="2021-10-28T00:00:00"/>
    <x v="1"/>
    <m/>
    <x v="750"/>
    <s v="2411/5533"/>
    <x v="4"/>
    <s v="4"/>
    <s v="33DYT97"/>
    <s v="704310*******3731"/>
    <s v=""/>
    <s v=""/>
    <s v="562097573"/>
    <m/>
    <m/>
  </r>
  <r>
    <n v="21320608413"/>
    <d v="2021-09-28T00:00:00"/>
    <m/>
    <d v="2021-10-28T00:00:00"/>
    <x v="1"/>
    <m/>
    <x v="750"/>
    <s v="2411/5534"/>
    <x v="4"/>
    <s v="4"/>
    <s v="34BVF668"/>
    <s v="704310*******3583"/>
    <s v=""/>
    <s v=""/>
    <s v="562097577"/>
    <m/>
    <m/>
  </r>
  <r>
    <n v="21320608454"/>
    <d v="2021-09-28T00:00:00"/>
    <m/>
    <d v="2021-10-28T00:00:00"/>
    <x v="1"/>
    <m/>
    <x v="750"/>
    <s v="2411/5535"/>
    <x v="4"/>
    <s v="4"/>
    <s v="33AEY902"/>
    <s v="704310*******6947"/>
    <s v=""/>
    <s v=""/>
    <s v="562097581"/>
    <m/>
    <m/>
  </r>
  <r>
    <n v="21320608496"/>
    <d v="2021-09-28T00:00:00"/>
    <m/>
    <d v="2021-10-28T00:00:00"/>
    <x v="1"/>
    <m/>
    <x v="750"/>
    <s v="2411/5536"/>
    <x v="4"/>
    <s v="4"/>
    <s v="34FS4249"/>
    <s v="704310*******5455"/>
    <s v=""/>
    <s v=""/>
    <s v="562097585"/>
    <m/>
    <m/>
  </r>
  <r>
    <n v="21320608538"/>
    <d v="2021-09-28T00:00:00"/>
    <m/>
    <d v="2021-10-28T00:00:00"/>
    <x v="1"/>
    <m/>
    <x v="750"/>
    <s v="2411/5537"/>
    <x v="4"/>
    <s v="4"/>
    <s v="33R3908"/>
    <s v="704310*******4252"/>
    <s v=""/>
    <s v=""/>
    <s v="562097589"/>
    <m/>
    <m/>
  </r>
  <r>
    <n v="20300542048"/>
    <d v="2021-08-17T00:00:00"/>
    <m/>
    <d v="2021-08-17T00:00:00"/>
    <x v="2"/>
    <m/>
    <x v="750"/>
    <s v="2412/1023"/>
    <x v="4"/>
    <s v="4"/>
    <s v="LJ53ACI"/>
    <s v="704310*******7525"/>
    <s v=""/>
    <s v=""/>
    <s v="544789436"/>
    <m/>
    <m/>
  </r>
  <r>
    <n v="20300542022"/>
    <d v="2021-08-17T00:00:00"/>
    <m/>
    <d v="2021-08-17T00:00:00"/>
    <x v="2"/>
    <m/>
    <x v="750"/>
    <s v="2412/1024"/>
    <x v="4"/>
    <s v="4"/>
    <s v="ZG4953FA"/>
    <s v="704310*******2927"/>
    <s v=""/>
    <s v=""/>
    <s v="544789434"/>
    <m/>
    <m/>
  </r>
  <r>
    <n v="20400854525"/>
    <d v="2021-06-11T00:00:00"/>
    <m/>
    <d v="2021-06-11T00:00:00"/>
    <x v="4"/>
    <m/>
    <x v="750"/>
    <s v="2414/161"/>
    <x v="4"/>
    <s v="4"/>
    <s v="A571BH67"/>
    <s v="704310*******9610"/>
    <s v=""/>
    <s v=""/>
    <s v="547442124"/>
    <m/>
    <m/>
  </r>
  <r>
    <n v="21320608579"/>
    <d v="2021-09-28T00:00:00"/>
    <m/>
    <d v="2021-10-28T00:00:00"/>
    <x v="1"/>
    <m/>
    <x v="751"/>
    <s v="2411/5538"/>
    <x v="4"/>
    <s v="4"/>
    <s v="34DMJ744"/>
    <s v="704310*******4411"/>
    <s v=""/>
    <s v=""/>
    <s v="562097593"/>
    <m/>
    <m/>
  </r>
  <r>
    <n v="21320608181"/>
    <d v="2021-09-28T00:00:00"/>
    <m/>
    <d v="2021-10-28T00:00:00"/>
    <x v="1"/>
    <m/>
    <x v="751"/>
    <s v="2411/5539"/>
    <x v="4"/>
    <s v="4"/>
    <s v="81FA460"/>
    <s v="704310*******3431"/>
    <s v=""/>
    <s v=""/>
    <s v="562097554"/>
    <m/>
    <m/>
  </r>
  <r>
    <n v="21320608223"/>
    <d v="2021-09-28T00:00:00"/>
    <m/>
    <d v="2021-10-28T00:00:00"/>
    <x v="1"/>
    <m/>
    <x v="751"/>
    <s v="2411/5540"/>
    <x v="4"/>
    <s v="4"/>
    <s v="33FH091"/>
    <s v="704310*******7096"/>
    <s v=""/>
    <s v=""/>
    <s v="562097558"/>
    <m/>
    <m/>
  </r>
  <r>
    <n v="21320608108"/>
    <d v="2021-09-28T00:00:00"/>
    <m/>
    <d v="2021-10-28T00:00:00"/>
    <x v="1"/>
    <m/>
    <x v="751"/>
    <s v="2411/5541"/>
    <x v="4"/>
    <s v="4"/>
    <s v="34DJN002"/>
    <s v="704310*******4874"/>
    <s v=""/>
    <s v=""/>
    <s v="562097546"/>
    <m/>
    <m/>
  </r>
  <r>
    <n v="21320608140"/>
    <d v="2021-09-28T00:00:00"/>
    <m/>
    <d v="2021-10-28T00:00:00"/>
    <x v="1"/>
    <m/>
    <x v="751"/>
    <s v="2411/5542"/>
    <x v="4"/>
    <s v="4"/>
    <s v="14ABG821"/>
    <s v="704310*******6650"/>
    <s v=""/>
    <s v=""/>
    <s v="562097550"/>
    <m/>
    <m/>
  </r>
  <r>
    <n v="21320608348"/>
    <d v="2021-09-28T00:00:00"/>
    <m/>
    <d v="2021-10-28T00:00:00"/>
    <x v="1"/>
    <m/>
    <x v="751"/>
    <s v="2411/5543"/>
    <x v="4"/>
    <s v="4"/>
    <s v="14ABE017"/>
    <s v="704310*******3288"/>
    <s v=""/>
    <s v=""/>
    <s v="562097570"/>
    <m/>
    <m/>
  </r>
  <r>
    <n v="21320608389"/>
    <d v="2021-09-28T00:00:00"/>
    <m/>
    <d v="2021-10-28T00:00:00"/>
    <x v="1"/>
    <m/>
    <x v="751"/>
    <s v="2411/5544"/>
    <x v="4"/>
    <s v="4"/>
    <s v="14ABF685"/>
    <s v="704310*******3885"/>
    <s v=""/>
    <s v=""/>
    <s v="562097574"/>
    <m/>
    <m/>
  </r>
  <r>
    <n v="21320608264"/>
    <d v="2021-09-28T00:00:00"/>
    <m/>
    <d v="2021-10-28T00:00:00"/>
    <x v="1"/>
    <m/>
    <x v="751"/>
    <s v="2411/5545"/>
    <x v="4"/>
    <s v="4"/>
    <s v="34AJJ180"/>
    <s v="704310*******4494"/>
    <s v=""/>
    <s v=""/>
    <s v="562097562"/>
    <m/>
    <m/>
  </r>
  <r>
    <n v="21320608306"/>
    <d v="2021-09-28T00:00:00"/>
    <m/>
    <d v="2021-10-28T00:00:00"/>
    <x v="1"/>
    <m/>
    <x v="751"/>
    <s v="2411/5546"/>
    <x v="4"/>
    <s v="4"/>
    <s v="34DTP463"/>
    <s v="704310*******4401"/>
    <s v=""/>
    <s v=""/>
    <s v="562097566"/>
    <m/>
    <m/>
  </r>
  <r>
    <n v="21320608462"/>
    <d v="2021-09-28T00:00:00"/>
    <m/>
    <d v="2021-10-28T00:00:00"/>
    <x v="1"/>
    <m/>
    <x v="751"/>
    <s v="2411/5547"/>
    <x v="4"/>
    <s v="4"/>
    <s v="34SN6816"/>
    <s v="704310*******2510"/>
    <s v=""/>
    <s v=""/>
    <s v="562097582"/>
    <m/>
    <m/>
  </r>
  <r>
    <n v="21320608504"/>
    <d v="2021-09-28T00:00:00"/>
    <m/>
    <d v="2021-10-28T00:00:00"/>
    <x v="1"/>
    <m/>
    <x v="751"/>
    <s v="2411/5548"/>
    <x v="4"/>
    <s v="4"/>
    <s v="34UA6703"/>
    <s v="704310*******0087"/>
    <s v=""/>
    <s v=""/>
    <s v="562097586"/>
    <m/>
    <m/>
  </r>
  <r>
    <n v="21320608066"/>
    <d v="2021-09-28T00:00:00"/>
    <m/>
    <d v="2021-10-28T00:00:00"/>
    <x v="1"/>
    <m/>
    <x v="751"/>
    <s v="2411/5549"/>
    <x v="4"/>
    <s v="4"/>
    <s v="33AGS505"/>
    <s v="704310*******9795"/>
    <s v=""/>
    <s v=""/>
    <s v="562097542"/>
    <m/>
    <m/>
  </r>
  <r>
    <n v="21320608942"/>
    <d v="2021-09-28T00:00:00"/>
    <m/>
    <d v="2021-10-28T00:00:00"/>
    <x v="1"/>
    <m/>
    <x v="751"/>
    <s v="2411/5550"/>
    <x v="4"/>
    <s v="4"/>
    <s v="34SN6814"/>
    <s v="704310*******2528"/>
    <s v=""/>
    <s v=""/>
    <s v="562097630"/>
    <m/>
    <m/>
  </r>
  <r>
    <n v="21320608983"/>
    <d v="2021-09-28T00:00:00"/>
    <m/>
    <d v="2021-10-28T00:00:00"/>
    <x v="1"/>
    <m/>
    <x v="751"/>
    <s v="2411/5551"/>
    <x v="4"/>
    <s v="4"/>
    <s v="14FM460"/>
    <s v="704310*******6606"/>
    <s v=""/>
    <s v=""/>
    <s v="562097634"/>
    <m/>
    <m/>
  </r>
  <r>
    <n v="21320608058"/>
    <d v="2021-09-28T00:00:00"/>
    <m/>
    <d v="2021-10-28T00:00:00"/>
    <x v="1"/>
    <m/>
    <x v="751"/>
    <s v="2411/5552"/>
    <x v="4"/>
    <s v="4"/>
    <s v="34EJD830"/>
    <s v="704310*******4918"/>
    <s v=""/>
    <s v=""/>
    <s v="562097541"/>
    <m/>
    <m/>
  </r>
  <r>
    <n v="21320608827"/>
    <d v="2021-09-28T00:00:00"/>
    <m/>
    <d v="2021-10-28T00:00:00"/>
    <x v="1"/>
    <m/>
    <x v="751"/>
    <s v="2411/5553"/>
    <x v="4"/>
    <s v="4"/>
    <s v="34JC5263"/>
    <s v="704310*******9279"/>
    <s v=""/>
    <s v=""/>
    <s v="562097618"/>
    <m/>
    <m/>
  </r>
  <r>
    <n v="21320608868"/>
    <d v="2021-09-28T00:00:00"/>
    <m/>
    <d v="2021-10-28T00:00:00"/>
    <x v="1"/>
    <m/>
    <x v="751"/>
    <s v="2411/5554"/>
    <x v="4"/>
    <s v="4"/>
    <s v="27AKF46"/>
    <s v="704310*******3361"/>
    <s v=""/>
    <s v=""/>
    <s v="562097622"/>
    <m/>
    <m/>
  </r>
  <r>
    <n v="21320608900"/>
    <d v="2021-09-28T00:00:00"/>
    <m/>
    <d v="2021-10-28T00:00:00"/>
    <x v="1"/>
    <m/>
    <x v="751"/>
    <s v="2411/5555"/>
    <x v="4"/>
    <s v="4"/>
    <s v="35EUL35"/>
    <s v="704310*******3066"/>
    <s v=""/>
    <s v=""/>
    <s v="562097626"/>
    <m/>
    <m/>
  </r>
  <r>
    <n v="21320608660"/>
    <d v="2021-09-28T00:00:00"/>
    <m/>
    <d v="2021-10-28T00:00:00"/>
    <x v="1"/>
    <m/>
    <x v="751"/>
    <s v="2411/5556"/>
    <x v="4"/>
    <s v="4"/>
    <s v="33BLA72"/>
    <s v="704310*******2858"/>
    <s v=""/>
    <s v=""/>
    <s v="562097602"/>
    <m/>
    <m/>
  </r>
  <r>
    <n v="21320608702"/>
    <d v="2021-09-28T00:00:00"/>
    <m/>
    <d v="2021-10-28T00:00:00"/>
    <x v="1"/>
    <m/>
    <x v="751"/>
    <s v="2411/5557"/>
    <x v="4"/>
    <s v="4"/>
    <s v="31AGU511"/>
    <s v="704310*******5078"/>
    <s v=""/>
    <s v=""/>
    <s v="562097606"/>
    <m/>
    <m/>
  </r>
  <r>
    <n v="21320608744"/>
    <d v="2021-09-28T00:00:00"/>
    <m/>
    <d v="2021-10-28T00:00:00"/>
    <x v="1"/>
    <m/>
    <x v="751"/>
    <s v="2411/5558"/>
    <x v="4"/>
    <s v="4"/>
    <s v="34CRZ911"/>
    <s v="704310*******5872"/>
    <s v=""/>
    <s v=""/>
    <s v="562097610"/>
    <m/>
    <m/>
  </r>
  <r>
    <n v="21320608785"/>
    <d v="2021-09-28T00:00:00"/>
    <m/>
    <d v="2021-10-28T00:00:00"/>
    <x v="1"/>
    <m/>
    <x v="751"/>
    <s v="2411/5559"/>
    <x v="4"/>
    <s v="4"/>
    <s v="41AFL961"/>
    <s v="704310*******0379"/>
    <s v=""/>
    <s v=""/>
    <s v="562097614"/>
    <m/>
    <m/>
  </r>
  <r>
    <n v="21320608397"/>
    <d v="2021-09-28T00:00:00"/>
    <m/>
    <d v="2021-10-28T00:00:00"/>
    <x v="1"/>
    <m/>
    <x v="751"/>
    <s v="2411/5560"/>
    <x v="4"/>
    <s v="4"/>
    <s v="14ABA414"/>
    <s v="704310*******7699"/>
    <s v=""/>
    <s v=""/>
    <s v="562097575"/>
    <m/>
    <m/>
  </r>
  <r>
    <n v="21320608439"/>
    <d v="2021-09-28T00:00:00"/>
    <m/>
    <d v="2021-10-28T00:00:00"/>
    <x v="1"/>
    <m/>
    <x v="751"/>
    <s v="2411/5561"/>
    <x v="4"/>
    <s v="4"/>
    <s v="42NT393"/>
    <s v="704310*******6052"/>
    <s v=""/>
    <s v=""/>
    <s v="562097579"/>
    <m/>
    <m/>
  </r>
  <r>
    <n v="21320608470"/>
    <d v="2021-09-28T00:00:00"/>
    <m/>
    <d v="2021-10-28T00:00:00"/>
    <x v="1"/>
    <m/>
    <x v="751"/>
    <s v="2411/5562"/>
    <x v="4"/>
    <s v="4"/>
    <s v="42CCZ28"/>
    <s v="704310*******8711"/>
    <s v=""/>
    <s v=""/>
    <s v="562097583"/>
    <m/>
    <m/>
  </r>
  <r>
    <n v="21320608512"/>
    <d v="2021-09-28T00:00:00"/>
    <m/>
    <d v="2021-10-28T00:00:00"/>
    <x v="1"/>
    <m/>
    <x v="751"/>
    <s v="2411/5563"/>
    <x v="4"/>
    <s v="4"/>
    <s v="34DLZ452"/>
    <s v="704310*******4876"/>
    <s v=""/>
    <s v=""/>
    <s v="562097587"/>
    <m/>
    <m/>
  </r>
  <r>
    <n v="21320608116"/>
    <d v="2021-09-28T00:00:00"/>
    <m/>
    <d v="2021-10-28T00:00:00"/>
    <x v="1"/>
    <m/>
    <x v="751"/>
    <s v="2411/5564"/>
    <x v="4"/>
    <s v="4"/>
    <s v="CB2526KT"/>
    <s v="704310*******9407"/>
    <s v=""/>
    <s v=""/>
    <s v="562097547"/>
    <m/>
    <m/>
  </r>
  <r>
    <n v="21320608314"/>
    <d v="2021-09-28T00:00:00"/>
    <m/>
    <d v="2021-10-28T00:00:00"/>
    <x v="1"/>
    <m/>
    <x v="751"/>
    <s v="2411/5565"/>
    <x v="4"/>
    <s v="4"/>
    <s v="26AEB719"/>
    <s v="704310*******6367"/>
    <s v=""/>
    <s v=""/>
    <s v="562097567"/>
    <m/>
    <m/>
  </r>
  <r>
    <n v="20300542030"/>
    <d v="2021-08-17T00:00:00"/>
    <m/>
    <d v="2021-08-17T00:00:00"/>
    <x v="2"/>
    <m/>
    <x v="751"/>
    <s v="2412/1025"/>
    <x v="4"/>
    <s v="4"/>
    <s v="CB4151HC"/>
    <s v="704310*******0064"/>
    <s v=""/>
    <s v=""/>
    <s v="544789435"/>
    <m/>
    <m/>
  </r>
  <r>
    <n v="21320608355"/>
    <d v="2021-09-28T00:00:00"/>
    <m/>
    <d v="2021-10-28T00:00:00"/>
    <x v="1"/>
    <m/>
    <x v="752"/>
    <s v="2411/5566"/>
    <x v="4"/>
    <s v="4"/>
    <s v="34SJ7524"/>
    <s v="704310*******3819"/>
    <s v=""/>
    <s v=""/>
    <s v="562097571"/>
    <m/>
    <m/>
  </r>
  <r>
    <n v="21320608157"/>
    <d v="2021-09-28T00:00:00"/>
    <m/>
    <d v="2021-10-28T00:00:00"/>
    <x v="1"/>
    <m/>
    <x v="752"/>
    <s v="2411/5567"/>
    <x v="4"/>
    <s v="4"/>
    <s v="34DMJ949"/>
    <s v="704310*******4882"/>
    <s v=""/>
    <s v=""/>
    <s v="562097551"/>
    <m/>
    <m/>
  </r>
  <r>
    <n v="21320608199"/>
    <d v="2021-09-28T00:00:00"/>
    <m/>
    <d v="2021-10-28T00:00:00"/>
    <x v="1"/>
    <m/>
    <x v="752"/>
    <s v="2411/5568"/>
    <x v="4"/>
    <s v="4"/>
    <s v="38ABJ787"/>
    <s v="704310*******2719"/>
    <s v=""/>
    <s v=""/>
    <s v="562097555"/>
    <m/>
    <m/>
  </r>
  <r>
    <n v="21320608231"/>
    <d v="2021-09-28T00:00:00"/>
    <m/>
    <d v="2021-10-28T00:00:00"/>
    <x v="1"/>
    <m/>
    <x v="752"/>
    <s v="2411/5569"/>
    <x v="4"/>
    <s v="4"/>
    <s v="38HM641"/>
    <s v="704310*******2701"/>
    <s v=""/>
    <s v=""/>
    <s v="562097559"/>
    <m/>
    <m/>
  </r>
  <r>
    <n v="21320608272"/>
    <d v="2021-09-28T00:00:00"/>
    <m/>
    <d v="2021-10-28T00:00:00"/>
    <x v="1"/>
    <m/>
    <x v="752"/>
    <s v="2411/5570"/>
    <x v="4"/>
    <s v="4"/>
    <s v="34EJJ183"/>
    <s v="704310*******7846"/>
    <s v=""/>
    <s v=""/>
    <s v="562097563"/>
    <m/>
    <m/>
  </r>
  <r>
    <n v="21320608546"/>
    <d v="2021-09-28T00:00:00"/>
    <m/>
    <d v="2021-10-28T00:00:00"/>
    <x v="1"/>
    <m/>
    <x v="752"/>
    <s v="2411/5571"/>
    <x v="4"/>
    <s v="4"/>
    <s v="34CIU364"/>
    <s v="704310*******0495"/>
    <s v=""/>
    <s v=""/>
    <s v="562097590"/>
    <m/>
    <m/>
  </r>
  <r>
    <n v="21320608587"/>
    <d v="2021-09-28T00:00:00"/>
    <m/>
    <d v="2021-10-28T00:00:00"/>
    <x v="1"/>
    <m/>
    <x v="752"/>
    <s v="2411/5572"/>
    <x v="4"/>
    <s v="4"/>
    <s v="34DZL303"/>
    <s v="704310*******6986"/>
    <s v=""/>
    <s v=""/>
    <s v="562097594"/>
    <m/>
    <m/>
  </r>
  <r>
    <n v="21320608629"/>
    <d v="2021-09-28T00:00:00"/>
    <m/>
    <d v="2021-10-28T00:00:00"/>
    <x v="1"/>
    <m/>
    <x v="752"/>
    <s v="2411/5573"/>
    <x v="4"/>
    <s v="4"/>
    <s v="34EJT276"/>
    <s v="704310*******9933"/>
    <s v=""/>
    <s v=""/>
    <s v="562097598"/>
    <m/>
    <m/>
  </r>
  <r>
    <n v="20300542311"/>
    <d v="2021-08-17T00:00:00"/>
    <m/>
    <d v="2021-08-17T00:00:00"/>
    <x v="2"/>
    <m/>
    <x v="752"/>
    <s v="2412/1026"/>
    <x v="4"/>
    <s v="4"/>
    <s v="ZG5888HE"/>
    <s v="704310*******2869"/>
    <s v=""/>
    <s v=""/>
    <s v="544789463"/>
    <m/>
    <m/>
  </r>
  <r>
    <n v="20300689328"/>
    <d v="2021-06-11T00:00:00"/>
    <m/>
    <d v="2021-06-11T00:00:00"/>
    <x v="4"/>
    <m/>
    <x v="753"/>
    <s v=""/>
    <x v="4"/>
    <s v=""/>
    <s v=""/>
    <s v="704310*******7387"/>
    <s v=""/>
    <s v=""/>
    <s v=""/>
    <m/>
    <m/>
  </r>
  <r>
    <n v="21320608421"/>
    <d v="2021-09-28T00:00:00"/>
    <m/>
    <d v="2021-10-28T00:00:00"/>
    <x v="1"/>
    <m/>
    <x v="753"/>
    <s v="2411/5574"/>
    <x v="4"/>
    <s v="4"/>
    <s v="33ELG47"/>
    <s v="704310*******8391"/>
    <s v="expired"/>
    <s v="blocked"/>
    <s v="562097578"/>
    <m/>
    <m/>
  </r>
  <r>
    <n v="21320608017"/>
    <d v="2021-09-28T00:00:00"/>
    <m/>
    <d v="2021-10-28T00:00:00"/>
    <x v="1"/>
    <m/>
    <x v="753"/>
    <s v="2411/5575"/>
    <x v="4"/>
    <s v="4"/>
    <s v="34BAC237"/>
    <s v="704310*******6412"/>
    <s v=""/>
    <s v=""/>
    <s v="562097537"/>
    <m/>
    <m/>
  </r>
  <r>
    <n v="21320608041"/>
    <d v="2021-09-28T00:00:00"/>
    <m/>
    <d v="2021-10-28T00:00:00"/>
    <x v="1"/>
    <m/>
    <x v="753"/>
    <s v="2411/5576"/>
    <x v="4"/>
    <s v="4"/>
    <s v="34ELA546"/>
    <s v="704310*******9487"/>
    <s v=""/>
    <s v=""/>
    <s v="562097540"/>
    <m/>
    <m/>
  </r>
  <r>
    <n v="21320608876"/>
    <d v="2021-09-28T00:00:00"/>
    <m/>
    <d v="2021-10-28T00:00:00"/>
    <x v="1"/>
    <m/>
    <x v="753"/>
    <s v="2411/5577"/>
    <x v="4"/>
    <s v="4"/>
    <s v="34DJZ849"/>
    <s v="704310*******4247"/>
    <s v=""/>
    <s v=""/>
    <s v="562097623"/>
    <m/>
    <m/>
  </r>
  <r>
    <n v="21320608918"/>
    <d v="2021-09-28T00:00:00"/>
    <m/>
    <d v="2021-10-28T00:00:00"/>
    <x v="1"/>
    <m/>
    <x v="753"/>
    <s v="2411/5578"/>
    <x v="4"/>
    <s v="4"/>
    <s v="81FS477"/>
    <s v="704310*******7032"/>
    <s v=""/>
    <s v=""/>
    <s v="562097627"/>
    <m/>
    <m/>
  </r>
  <r>
    <n v="20300542477"/>
    <d v="2021-08-17T00:00:00"/>
    <m/>
    <d v="2021-08-17T00:00:00"/>
    <x v="2"/>
    <m/>
    <x v="753"/>
    <s v="2412/1027"/>
    <x v="4"/>
    <s v="4"/>
    <s v="34DL2958"/>
    <s v="704310*******8327"/>
    <s v=""/>
    <s v=""/>
    <s v="544789479"/>
    <m/>
    <m/>
  </r>
  <r>
    <n v="21320608959"/>
    <d v="2021-09-28T00:00:00"/>
    <m/>
    <d v="2021-10-28T00:00:00"/>
    <x v="1"/>
    <m/>
    <x v="754"/>
    <s v="2411/5579"/>
    <x v="4"/>
    <s v="4"/>
    <s v="35FK650"/>
    <s v="704310*******6820"/>
    <s v=""/>
    <s v=""/>
    <s v="562097631"/>
    <m/>
    <m/>
  </r>
  <r>
    <n v="21320608991"/>
    <d v="2021-09-28T00:00:00"/>
    <m/>
    <d v="2021-10-28T00:00:00"/>
    <x v="1"/>
    <m/>
    <x v="754"/>
    <s v="2411/5580"/>
    <x v="4"/>
    <s v="4"/>
    <s v="42PP020"/>
    <s v="704310*******0691"/>
    <s v=""/>
    <s v=""/>
    <s v="562097635"/>
    <m/>
    <m/>
  </r>
  <r>
    <n v="21320608710"/>
    <d v="2021-09-28T00:00:00"/>
    <m/>
    <d v="2021-10-28T00:00:00"/>
    <x v="1"/>
    <m/>
    <x v="754"/>
    <s v="2411/5581"/>
    <x v="4"/>
    <s v="4"/>
    <s v="42PP747"/>
    <s v="704310*******0709"/>
    <s v=""/>
    <s v=""/>
    <s v="562097607"/>
    <m/>
    <m/>
  </r>
  <r>
    <n v="21320608751"/>
    <d v="2021-09-28T00:00:00"/>
    <m/>
    <d v="2021-10-28T00:00:00"/>
    <x v="1"/>
    <m/>
    <x v="754"/>
    <s v="2411/5582"/>
    <x v="4"/>
    <s v="4"/>
    <s v="34EIN354"/>
    <s v="704310*******5218"/>
    <s v=""/>
    <s v=""/>
    <s v="562097611"/>
    <m/>
    <m/>
  </r>
  <r>
    <n v="21320608124"/>
    <d v="2021-09-28T00:00:00"/>
    <m/>
    <d v="2021-10-28T00:00:00"/>
    <x v="1"/>
    <m/>
    <x v="754"/>
    <s v="2411/5583"/>
    <x v="4"/>
    <s v="4"/>
    <s v="35ATL858"/>
    <s v="704310*******4036"/>
    <s v=""/>
    <s v=""/>
    <s v="562097548"/>
    <m/>
    <m/>
  </r>
  <r>
    <n v="20300542402"/>
    <d v="2021-08-17T00:00:00"/>
    <m/>
    <d v="2021-08-17T00:00:00"/>
    <x v="2"/>
    <m/>
    <x v="754"/>
    <s v="2412/1028"/>
    <x v="4"/>
    <s v="4"/>
    <s v="PU992ZC"/>
    <s v="704310*******3919"/>
    <s v=""/>
    <s v=""/>
    <s v="544789472"/>
    <m/>
    <m/>
  </r>
  <r>
    <n v="21320608793"/>
    <d v="2021-09-28T00:00:00"/>
    <m/>
    <d v="2021-10-28T00:00:00"/>
    <x v="1"/>
    <m/>
    <x v="755"/>
    <s v="2411/5584"/>
    <x v="4"/>
    <s v="4"/>
    <s v="34EKY402"/>
    <s v="704310*******7432"/>
    <s v=""/>
    <s v=""/>
    <s v="562097615"/>
    <m/>
    <m/>
  </r>
  <r>
    <n v="21320608835"/>
    <d v="2021-09-28T00:00:00"/>
    <m/>
    <d v="2021-10-28T00:00:00"/>
    <x v="1"/>
    <m/>
    <x v="755"/>
    <s v="2411/5585"/>
    <x v="4"/>
    <s v="4"/>
    <s v="CB2526CT"/>
    <s v="704310*******3914"/>
    <s v=""/>
    <s v=""/>
    <s v="562097619"/>
    <m/>
    <m/>
  </r>
  <r>
    <n v="21320608553"/>
    <d v="2021-09-28T00:00:00"/>
    <m/>
    <d v="2021-10-28T00:00:00"/>
    <x v="1"/>
    <m/>
    <x v="755"/>
    <s v="2411/5586"/>
    <x v="4"/>
    <s v="4"/>
    <s v="34DTM197"/>
    <s v="704310*******9162"/>
    <s v=""/>
    <s v=""/>
    <s v="562097591"/>
    <m/>
    <m/>
  </r>
  <r>
    <n v="21320608595"/>
    <d v="2021-09-28T00:00:00"/>
    <m/>
    <d v="2021-10-28T00:00:00"/>
    <x v="1"/>
    <m/>
    <x v="755"/>
    <s v="2411/5587"/>
    <x v="4"/>
    <s v="4"/>
    <s v="34EAB944"/>
    <s v="704310*******9978"/>
    <s v=""/>
    <s v=""/>
    <s v="562097595"/>
    <m/>
    <m/>
  </r>
  <r>
    <n v="20300542329"/>
    <d v="2021-08-17T00:00:00"/>
    <m/>
    <d v="2021-08-17T00:00:00"/>
    <x v="2"/>
    <m/>
    <x v="755"/>
    <s v="2412/1029"/>
    <x v="4"/>
    <s v="4"/>
    <s v="RI0500CF"/>
    <s v="704310*******6975"/>
    <s v=""/>
    <s v=""/>
    <s v="544789464"/>
    <m/>
    <m/>
  </r>
  <r>
    <n v="21320608637"/>
    <d v="2021-09-28T00:00:00"/>
    <m/>
    <d v="2021-10-28T00:00:00"/>
    <x v="1"/>
    <m/>
    <x v="756"/>
    <s v="2411/5588"/>
    <x v="4"/>
    <s v="4"/>
    <s v="34AJJ161"/>
    <s v="704310*******4676"/>
    <s v=""/>
    <s v=""/>
    <s v="562097599"/>
    <m/>
    <m/>
  </r>
  <r>
    <n v="21320608678"/>
    <d v="2021-09-28T00:00:00"/>
    <m/>
    <d v="2021-10-28T00:00:00"/>
    <x v="1"/>
    <m/>
    <x v="756"/>
    <s v="2411/5589"/>
    <x v="4"/>
    <s v="4"/>
    <s v="34CYA044"/>
    <s v="704310*******2575"/>
    <s v=""/>
    <s v=""/>
    <s v="562097603"/>
    <m/>
    <m/>
  </r>
  <r>
    <n v="21320608967"/>
    <d v="2021-09-28T00:00:00"/>
    <m/>
    <d v="2021-10-28T00:00:00"/>
    <x v="1"/>
    <m/>
    <x v="756"/>
    <s v="2411/5590"/>
    <x v="4"/>
    <s v="4"/>
    <s v="16ARC45"/>
    <s v="704310*******7220"/>
    <s v=""/>
    <s v=""/>
    <s v="562097632"/>
    <m/>
    <m/>
  </r>
  <r>
    <n v="21320609007"/>
    <d v="2021-09-28T00:00:00"/>
    <m/>
    <d v="2021-10-28T00:00:00"/>
    <x v="1"/>
    <m/>
    <x v="757"/>
    <s v="2411/5591"/>
    <x v="4"/>
    <s v="4"/>
    <s v="34HH3135"/>
    <s v="704310*******1142"/>
    <s v=""/>
    <s v=""/>
    <s v="562097636"/>
    <m/>
    <m/>
  </r>
  <r>
    <n v="20300542519"/>
    <d v="2021-08-17T00:00:00"/>
    <m/>
    <d v="2021-08-17T00:00:00"/>
    <x v="2"/>
    <m/>
    <x v="757"/>
    <s v="2412/1030"/>
    <x v="4"/>
    <s v="4"/>
    <s v="T98J847"/>
    <s v="704310*******8088"/>
    <s v=""/>
    <s v=""/>
    <s v="544789483"/>
    <m/>
    <m/>
  </r>
  <r>
    <n v="20300542527"/>
    <d v="2021-08-17T00:00:00"/>
    <m/>
    <d v="2021-08-17T00:00:00"/>
    <x v="2"/>
    <m/>
    <x v="757"/>
    <s v="2412/1031"/>
    <x v="4"/>
    <s v="4"/>
    <s v="RI9405L"/>
    <s v="704310*******6373"/>
    <s v=""/>
    <s v=""/>
    <s v="544789484"/>
    <m/>
    <m/>
  </r>
  <r>
    <n v="20300681341"/>
    <d v="2021-08-17T00:00:00"/>
    <m/>
    <d v="2021-08-17T00:00:00"/>
    <x v="2"/>
    <m/>
    <x v="757"/>
    <s v="2412/1032"/>
    <x v="4"/>
    <s v="4"/>
    <s v="LJPRI70"/>
    <s v="704310*******7632"/>
    <s v=""/>
    <s v=""/>
    <s v="544803366"/>
    <m/>
    <m/>
  </r>
  <r>
    <n v="21320608082"/>
    <d v="2021-09-28T00:00:00"/>
    <m/>
    <d v="2021-10-28T00:00:00"/>
    <x v="1"/>
    <m/>
    <x v="758"/>
    <s v="2411/5592"/>
    <x v="4"/>
    <s v="4"/>
    <s v="31FK876"/>
    <s v="704310*******1588"/>
    <s v=""/>
    <s v=""/>
    <s v="562097544"/>
    <m/>
    <m/>
  </r>
  <r>
    <n v="21320608074"/>
    <d v="2021-09-28T00:00:00"/>
    <m/>
    <d v="2021-10-28T00:00:00"/>
    <x v="1"/>
    <m/>
    <x v="758"/>
    <s v="2411/5593"/>
    <x v="4"/>
    <s v="4"/>
    <s v="06CJH217"/>
    <s v="704310*******3402"/>
    <s v=""/>
    <s v=""/>
    <s v="562097543"/>
    <m/>
    <m/>
  </r>
  <r>
    <n v="21320608843"/>
    <d v="2021-09-28T00:00:00"/>
    <m/>
    <d v="2021-10-28T00:00:00"/>
    <x v="1"/>
    <m/>
    <x v="758"/>
    <s v="2411/5594"/>
    <x v="4"/>
    <s v="4"/>
    <s v="14KE460"/>
    <s v="704310*******5174"/>
    <s v=""/>
    <s v=""/>
    <s v="562097620"/>
    <m/>
    <m/>
  </r>
  <r>
    <n v="21320608884"/>
    <d v="2021-09-28T00:00:00"/>
    <m/>
    <d v="2021-10-28T00:00:00"/>
    <x v="1"/>
    <m/>
    <x v="758"/>
    <s v="2411/5595"/>
    <x v="4"/>
    <s v="4"/>
    <s v="33AGM435"/>
    <s v="704310*******9960"/>
    <s v=""/>
    <s v=""/>
    <s v="562097624"/>
    <m/>
    <m/>
  </r>
  <r>
    <n v="21320608926"/>
    <d v="2021-09-28T00:00:00"/>
    <m/>
    <d v="2021-10-28T00:00:00"/>
    <x v="1"/>
    <m/>
    <x v="758"/>
    <s v="2411/5596"/>
    <x v="4"/>
    <s v="4"/>
    <s v="34EMT331"/>
    <s v="704310*******3856"/>
    <s v=""/>
    <s v=""/>
    <s v="562097628"/>
    <m/>
    <m/>
  </r>
  <r>
    <n v="21320608728"/>
    <d v="2021-09-28T00:00:00"/>
    <m/>
    <d v="2021-10-28T00:00:00"/>
    <x v="1"/>
    <m/>
    <x v="758"/>
    <s v="2411/5597"/>
    <x v="4"/>
    <s v="4"/>
    <s v="81EL456"/>
    <s v="704310*******8534"/>
    <s v=""/>
    <s v=""/>
    <s v="562097608"/>
    <m/>
    <m/>
  </r>
  <r>
    <n v="21320608769"/>
    <d v="2021-09-28T00:00:00"/>
    <m/>
    <d v="2021-10-28T00:00:00"/>
    <x v="1"/>
    <m/>
    <x v="758"/>
    <s v="2411/5598"/>
    <x v="4"/>
    <s v="4"/>
    <s v="16APV393"/>
    <s v="704310*******3935"/>
    <s v=""/>
    <s v=""/>
    <s v="562097612"/>
    <m/>
    <m/>
  </r>
  <r>
    <n v="21320608165"/>
    <d v="2021-09-28T00:00:00"/>
    <m/>
    <d v="2021-10-28T00:00:00"/>
    <x v="1"/>
    <m/>
    <x v="758"/>
    <s v="2411/5599"/>
    <x v="4"/>
    <s v="4"/>
    <s v="34EMT460"/>
    <s v="704310*******3849"/>
    <s v=""/>
    <s v=""/>
    <s v="562097552"/>
    <m/>
    <m/>
  </r>
  <r>
    <n v="21320608207"/>
    <d v="2021-09-28T00:00:00"/>
    <m/>
    <d v="2021-10-28T00:00:00"/>
    <x v="1"/>
    <m/>
    <x v="758"/>
    <s v="2411/5600"/>
    <x v="4"/>
    <s v="4"/>
    <s v="NZ349GG"/>
    <s v="704310*******9206"/>
    <s v=""/>
    <s v=""/>
    <s v="562097556"/>
    <m/>
    <m/>
  </r>
  <r>
    <n v="21320608249"/>
    <d v="2021-09-28T00:00:00"/>
    <m/>
    <d v="2021-10-28T00:00:00"/>
    <x v="1"/>
    <m/>
    <x v="758"/>
    <s v="2411/5601"/>
    <x v="4"/>
    <s v="4"/>
    <s v="CB1993AM"/>
    <s v="704310*******1433"/>
    <s v=""/>
    <s v=""/>
    <s v="562097560"/>
    <m/>
    <m/>
  </r>
  <r>
    <n v="20300542253"/>
    <d v="2021-08-17T00:00:00"/>
    <m/>
    <d v="2021-08-17T00:00:00"/>
    <x v="2"/>
    <m/>
    <x v="758"/>
    <s v="2412/1033"/>
    <x v="4"/>
    <s v="4"/>
    <s v="KC929HH"/>
    <s v="704310*******1870"/>
    <s v=""/>
    <s v=""/>
    <s v="544789457"/>
    <m/>
    <m/>
  </r>
  <r>
    <n v="20300542352"/>
    <d v="2021-08-17T00:00:00"/>
    <m/>
    <d v="2021-08-17T00:00:00"/>
    <x v="2"/>
    <m/>
    <x v="758"/>
    <s v="2412/1034"/>
    <x v="4"/>
    <s v="4"/>
    <s v="PA9190KC"/>
    <s v="704310*******6287"/>
    <s v=""/>
    <s v=""/>
    <s v="544789467"/>
    <m/>
    <m/>
  </r>
  <r>
    <n v="21320608280"/>
    <d v="2021-09-28T00:00:00"/>
    <m/>
    <d v="2021-10-28T00:00:00"/>
    <x v="1"/>
    <m/>
    <x v="759"/>
    <s v="2411/5602"/>
    <x v="4"/>
    <s v="4"/>
    <s v="35BAG945"/>
    <s v="704310*******5514"/>
    <s v=""/>
    <s v=""/>
    <s v="562097564"/>
    <m/>
    <m/>
  </r>
  <r>
    <n v="21320608322"/>
    <d v="2021-09-28T00:00:00"/>
    <m/>
    <d v="2021-10-28T00:00:00"/>
    <x v="1"/>
    <m/>
    <x v="759"/>
    <s v="2411/5603"/>
    <x v="4"/>
    <s v="4"/>
    <s v="35BAC735"/>
    <s v="704310*******2001"/>
    <s v=""/>
    <s v=""/>
    <s v="562097568"/>
    <m/>
    <m/>
  </r>
  <r>
    <n v="21320608363"/>
    <d v="2021-09-28T00:00:00"/>
    <m/>
    <d v="2021-10-28T00:00:00"/>
    <x v="1"/>
    <m/>
    <x v="759"/>
    <s v="2411/5604"/>
    <x v="4"/>
    <s v="4"/>
    <s v="34DA8384"/>
    <s v="704310*******1086"/>
    <s v=""/>
    <s v=""/>
    <s v="562097572"/>
    <m/>
    <m/>
  </r>
  <r>
    <n v="21320608405"/>
    <d v="2021-09-28T00:00:00"/>
    <m/>
    <d v="2021-10-28T00:00:00"/>
    <x v="1"/>
    <m/>
    <x v="760"/>
    <s v="2411/5605"/>
    <x v="4"/>
    <s v="4"/>
    <s v="14ABJ163"/>
    <s v="704310*******0862"/>
    <s v=""/>
    <s v=""/>
    <s v="562097576"/>
    <m/>
    <m/>
  </r>
  <r>
    <n v="21320608447"/>
    <d v="2021-09-28T00:00:00"/>
    <m/>
    <d v="2021-10-28T00:00:00"/>
    <x v="1"/>
    <m/>
    <x v="760"/>
    <s v="2411/5606"/>
    <x v="4"/>
    <s v="4"/>
    <s v="38AFB226"/>
    <s v="704310*******6741"/>
    <s v=""/>
    <s v=""/>
    <s v="562097580"/>
    <m/>
    <m/>
  </r>
  <r>
    <n v="21320608488"/>
    <d v="2021-09-28T00:00:00"/>
    <m/>
    <d v="2021-10-28T00:00:00"/>
    <x v="1"/>
    <m/>
    <x v="760"/>
    <s v="2411/5607"/>
    <x v="4"/>
    <s v="4"/>
    <s v="34DMA863"/>
    <s v="704310*******0219"/>
    <s v=""/>
    <s v=""/>
    <s v="562097584"/>
    <m/>
    <m/>
  </r>
  <r>
    <n v="21320608520"/>
    <d v="2021-09-28T00:00:00"/>
    <m/>
    <d v="2021-10-28T00:00:00"/>
    <x v="1"/>
    <m/>
    <x v="760"/>
    <s v="2411/5608"/>
    <x v="4"/>
    <s v="4"/>
    <s v="34DZV615"/>
    <s v="704310*******3871"/>
    <s v=""/>
    <s v=""/>
    <s v="562097588"/>
    <m/>
    <m/>
  </r>
  <r>
    <n v="21320608561"/>
    <d v="2021-09-28T00:00:00"/>
    <m/>
    <d v="2021-10-28T00:00:00"/>
    <x v="1"/>
    <m/>
    <x v="760"/>
    <s v="2411/5609"/>
    <x v="4"/>
    <s v="4"/>
    <s v="ZG8365HU"/>
    <s v="704310*******4328"/>
    <s v=""/>
    <s v=""/>
    <s v="562097592"/>
    <m/>
    <m/>
  </r>
  <r>
    <n v="21320608603"/>
    <d v="2021-09-28T00:00:00"/>
    <m/>
    <d v="2021-10-28T00:00:00"/>
    <x v="1"/>
    <m/>
    <x v="760"/>
    <s v="2411/5610"/>
    <x v="4"/>
    <s v="4"/>
    <s v="34CRY973"/>
    <s v="704310*******5849"/>
    <s v=""/>
    <s v=""/>
    <s v="562097596"/>
    <m/>
    <m/>
  </r>
  <r>
    <n v="21320608645"/>
    <d v="2021-09-28T00:00:00"/>
    <m/>
    <d v="2021-10-28T00:00:00"/>
    <x v="1"/>
    <m/>
    <x v="760"/>
    <s v="2411/5611"/>
    <x v="4"/>
    <s v="4"/>
    <s v="34BME666"/>
    <s v="704310*******7048"/>
    <s v=""/>
    <s v=""/>
    <s v="562097600"/>
    <m/>
    <m/>
  </r>
  <r>
    <n v="19441088796"/>
    <d v="2020-02-25T00:00:00"/>
    <m/>
    <d v="2020-02-25T00:00:00"/>
    <x v="2"/>
    <m/>
    <x v="760"/>
    <s v="2412/1035"/>
    <x v="4"/>
    <s v="4"/>
    <s v="K16M523"/>
    <s v="704310*******8062"/>
    <s v=""/>
    <s v=""/>
    <s v="431073615"/>
    <m/>
    <s v="17/8/2021 передан в батровцы из Келебии"/>
  </r>
  <r>
    <n v="19221153968"/>
    <d v="2019-09-04T00:00:00"/>
    <m/>
    <d v="2019-11-28T00:00:00"/>
    <x v="2"/>
    <m/>
    <x v="760"/>
    <s v="2412/1036"/>
    <x v="4"/>
    <s v="4"/>
    <s v="O76E368"/>
    <s v="704310*******9627"/>
    <s v=""/>
    <s v=""/>
    <s v="425312964"/>
    <m/>
    <s v="17/8/2021 передан в батровцы из Келебии"/>
  </r>
  <r>
    <n v="19241010263"/>
    <d v="2020-02-03T00:00:00"/>
    <m/>
    <d v="2020-02-03T00:00:00"/>
    <x v="2"/>
    <m/>
    <x v="760"/>
    <s v="2412/1037"/>
    <x v="4"/>
    <s v="4"/>
    <s v="RI1110Z"/>
    <s v="704310*******9054"/>
    <s v=""/>
    <s v=""/>
    <s v="425822882"/>
    <m/>
    <s v="17/8/2021 передан в батровцы из Келебии"/>
  </r>
  <r>
    <n v="20400890586"/>
    <d v="2021-06-11T00:00:00"/>
    <m/>
    <d v="2021-06-11T00:00:00"/>
    <x v="4"/>
    <m/>
    <x v="761"/>
    <s v=""/>
    <x v="4"/>
    <s v=""/>
    <s v=""/>
    <s v="704310*******2976"/>
    <s v=""/>
    <s v=""/>
    <s v=""/>
    <m/>
    <m/>
  </r>
  <r>
    <n v="20300689609"/>
    <d v="2021-06-11T00:00:00"/>
    <m/>
    <d v="2021-06-11T00:00:00"/>
    <x v="4"/>
    <m/>
    <x v="761"/>
    <s v=""/>
    <x v="4"/>
    <s v=""/>
    <s v=""/>
    <s v="704310*******3367"/>
    <s v=""/>
    <s v=""/>
    <s v=""/>
    <m/>
    <m/>
  </r>
  <r>
    <n v="21320600543"/>
    <m/>
    <m/>
    <m/>
    <x v="0"/>
    <m/>
    <x v="761"/>
    <s v="2410/201"/>
    <x v="4"/>
    <s v="4"/>
    <s v="VU685EG"/>
    <s v="704310*******3359"/>
    <s v=""/>
    <s v=""/>
    <s v="562096790"/>
    <m/>
    <m/>
  </r>
  <r>
    <n v="21320619337"/>
    <d v="2021-09-28T00:00:00"/>
    <m/>
    <d v="2021-10-28T00:00:00"/>
    <x v="1"/>
    <m/>
    <x v="761"/>
    <s v="2411/5612"/>
    <x v="4"/>
    <s v="4"/>
    <s v="10AEF394"/>
    <s v="704310*******5233"/>
    <s v=""/>
    <s v=""/>
    <s v="562098669"/>
    <m/>
    <m/>
  </r>
  <r>
    <n v="21320619378"/>
    <d v="2021-09-28T00:00:00"/>
    <m/>
    <d v="2021-10-28T00:00:00"/>
    <x v="1"/>
    <m/>
    <x v="761"/>
    <s v="2411/5613"/>
    <x v="4"/>
    <s v="4"/>
    <s v="35UE086"/>
    <s v="704310*******0859"/>
    <s v=""/>
    <s v=""/>
    <s v="562098673"/>
    <m/>
    <m/>
  </r>
  <r>
    <n v="21320619410"/>
    <d v="2021-09-28T00:00:00"/>
    <m/>
    <d v="2021-10-28T00:00:00"/>
    <x v="1"/>
    <m/>
    <x v="761"/>
    <s v="2411/5614"/>
    <x v="4"/>
    <s v="4"/>
    <s v="42AHG208"/>
    <s v="704310*******5161"/>
    <s v=""/>
    <s v=""/>
    <s v="562098677"/>
    <m/>
    <m/>
  </r>
  <r>
    <n v="21320619451"/>
    <d v="2021-09-28T00:00:00"/>
    <m/>
    <d v="2021-10-28T00:00:00"/>
    <x v="1"/>
    <m/>
    <x v="761"/>
    <s v="2411/5615"/>
    <x v="4"/>
    <s v="4"/>
    <s v="42ADH819"/>
    <s v="704310*******1720"/>
    <s v=""/>
    <s v=""/>
    <s v="562098681"/>
    <m/>
    <m/>
  </r>
  <r>
    <n v="21320619493"/>
    <d v="2021-09-28T00:00:00"/>
    <m/>
    <d v="2021-10-28T00:00:00"/>
    <x v="1"/>
    <m/>
    <x v="761"/>
    <s v="2411/5616"/>
    <x v="4"/>
    <s v="4"/>
    <s v="33R3901"/>
    <s v="704310*******4237"/>
    <s v=""/>
    <s v=""/>
    <s v="562098685"/>
    <m/>
    <m/>
  </r>
  <r>
    <n v="21320619535"/>
    <d v="2021-09-28T00:00:00"/>
    <m/>
    <d v="2021-10-28T00:00:00"/>
    <x v="1"/>
    <m/>
    <x v="761"/>
    <s v="2411/5617"/>
    <x v="4"/>
    <s v="4"/>
    <s v="16SRB30"/>
    <s v="704310*******8013"/>
    <s v=""/>
    <s v=""/>
    <s v="562098689"/>
    <m/>
    <m/>
  </r>
  <r>
    <n v="21320619576"/>
    <d v="2021-09-28T00:00:00"/>
    <m/>
    <d v="2021-10-28T00:00:00"/>
    <x v="1"/>
    <m/>
    <x v="761"/>
    <s v="2411/5618"/>
    <x v="4"/>
    <s v="4"/>
    <s v="81ABY502"/>
    <s v="704310*******5250"/>
    <s v=""/>
    <s v=""/>
    <s v="562098693"/>
    <m/>
    <m/>
  </r>
  <r>
    <n v="21320619618"/>
    <d v="2021-09-28T00:00:00"/>
    <m/>
    <d v="2021-10-28T00:00:00"/>
    <x v="1"/>
    <m/>
    <x v="761"/>
    <s v="2411/5619"/>
    <x v="4"/>
    <s v="4"/>
    <s v="81ABY500"/>
    <s v="704310*******3108"/>
    <s v=""/>
    <s v=""/>
    <s v="562098697"/>
    <m/>
    <m/>
  </r>
  <r>
    <n v="19441088762"/>
    <d v="2020-02-25T00:00:00"/>
    <m/>
    <d v="2020-02-25T00:00:00"/>
    <x v="2"/>
    <m/>
    <x v="762"/>
    <s v=""/>
    <x v="4"/>
    <s v=""/>
    <s v=""/>
    <s v="704310*******1817"/>
    <s v=""/>
    <s v=""/>
    <s v=""/>
    <m/>
    <s v="17/8/2021 передан в батровцы из Келебии"/>
  </r>
  <r>
    <n v="21320619659"/>
    <d v="2021-09-28T00:00:00"/>
    <m/>
    <d v="2021-10-28T00:00:00"/>
    <x v="1"/>
    <m/>
    <x v="762"/>
    <s v="2411/5620"/>
    <x v="4"/>
    <s v="4"/>
    <s v="CB9721CP"/>
    <s v="704310*******1879"/>
    <s v=""/>
    <s v=""/>
    <s v="562098701"/>
    <m/>
    <m/>
  </r>
  <r>
    <n v="21320619691"/>
    <d v="2021-09-28T00:00:00"/>
    <m/>
    <d v="2021-10-28T00:00:00"/>
    <x v="1"/>
    <m/>
    <x v="762"/>
    <s v="2411/5621"/>
    <x v="4"/>
    <s v="4"/>
    <s v="81FP126"/>
    <s v="704310*******6703"/>
    <s v=""/>
    <s v=""/>
    <s v="562098705"/>
    <m/>
    <m/>
  </r>
  <r>
    <n v="21320619949"/>
    <d v="2021-09-28T00:00:00"/>
    <m/>
    <d v="2021-10-28T00:00:00"/>
    <x v="1"/>
    <m/>
    <x v="762"/>
    <s v="2411/5622"/>
    <x v="4"/>
    <s v="4"/>
    <s v="16ASR83"/>
    <s v="704310*******1736"/>
    <s v=""/>
    <s v=""/>
    <s v="562098730"/>
    <m/>
    <m/>
  </r>
  <r>
    <n v="21320619733"/>
    <d v="2021-09-28T00:00:00"/>
    <m/>
    <d v="2021-10-28T00:00:00"/>
    <x v="1"/>
    <m/>
    <x v="762"/>
    <s v="2411/5623"/>
    <x v="4"/>
    <s v="4"/>
    <s v="35BAG946"/>
    <s v="704310*******6132"/>
    <s v=""/>
    <s v=""/>
    <s v="562098709"/>
    <m/>
    <m/>
  </r>
  <r>
    <n v="21320619998"/>
    <d v="2021-09-28T00:00:00"/>
    <m/>
    <d v="2021-10-28T00:00:00"/>
    <x v="1"/>
    <m/>
    <x v="762"/>
    <s v="2411/5624"/>
    <x v="4"/>
    <s v="4"/>
    <s v="16ARE217"/>
    <s v="704310*******3759"/>
    <s v=""/>
    <s v=""/>
    <s v="562098735"/>
    <m/>
    <m/>
  </r>
  <r>
    <n v="21320619014"/>
    <d v="2021-09-28T00:00:00"/>
    <m/>
    <d v="2021-10-28T00:00:00"/>
    <x v="1"/>
    <m/>
    <x v="762"/>
    <s v="2411/5625"/>
    <x v="4"/>
    <s v="4"/>
    <s v="54AFV309"/>
    <s v="704310*******2941"/>
    <s v=""/>
    <s v=""/>
    <s v="562098637"/>
    <m/>
    <m/>
  </r>
  <r>
    <n v="21320619055"/>
    <d v="2021-09-28T00:00:00"/>
    <m/>
    <d v="2021-10-28T00:00:00"/>
    <x v="1"/>
    <m/>
    <x v="762"/>
    <s v="2411/5626"/>
    <x v="4"/>
    <s v="4"/>
    <s v="34DTT900"/>
    <s v="704310*******4828"/>
    <s v=""/>
    <s v=""/>
    <s v="562098641"/>
    <m/>
    <m/>
  </r>
  <r>
    <n v="21320619816"/>
    <d v="2021-09-28T00:00:00"/>
    <m/>
    <d v="2021-10-28T00:00:00"/>
    <x v="1"/>
    <m/>
    <x v="762"/>
    <s v="2411/5627"/>
    <x v="4"/>
    <s v="4"/>
    <s v="34BLK93"/>
    <s v="704310*******2292"/>
    <s v=""/>
    <s v=""/>
    <s v="562098717"/>
    <m/>
    <m/>
  </r>
  <r>
    <n v="21320619774"/>
    <d v="2021-09-28T00:00:00"/>
    <m/>
    <d v="2021-10-28T00:00:00"/>
    <x v="1"/>
    <m/>
    <x v="762"/>
    <s v="2411/5628"/>
    <x v="4"/>
    <s v="4"/>
    <s v="34ELR330"/>
    <s v="704310*******9701"/>
    <s v=""/>
    <s v=""/>
    <s v="562098713"/>
    <m/>
    <m/>
  </r>
  <r>
    <n v="21320619857"/>
    <d v="2021-09-28T00:00:00"/>
    <m/>
    <d v="2021-10-28T00:00:00"/>
    <x v="1"/>
    <m/>
    <x v="762"/>
    <s v="2411/5629"/>
    <x v="4"/>
    <s v="4"/>
    <s v="16ARE983"/>
    <s v="704310*******8395"/>
    <s v=""/>
    <s v=""/>
    <s v="562098721"/>
    <m/>
    <m/>
  </r>
  <r>
    <n v="21320619097"/>
    <d v="2021-09-28T00:00:00"/>
    <m/>
    <d v="2021-10-28T00:00:00"/>
    <x v="1"/>
    <m/>
    <x v="762"/>
    <s v="2411/5630"/>
    <x v="4"/>
    <s v="4"/>
    <s v="34TR7174"/>
    <s v="704310*******0985"/>
    <s v=""/>
    <s v=""/>
    <s v="562098645"/>
    <m/>
    <m/>
  </r>
  <r>
    <n v="20300542485"/>
    <d v="2021-08-17T00:00:00"/>
    <m/>
    <d v="2021-08-17T00:00:00"/>
    <x v="2"/>
    <m/>
    <x v="763"/>
    <s v=""/>
    <x v="4"/>
    <s v=""/>
    <s v=""/>
    <s v="704310*******4717"/>
    <s v=""/>
    <s v=""/>
    <s v=""/>
    <m/>
    <m/>
  </r>
  <r>
    <n v="19441088721"/>
    <d v="2020-02-25T00:00:00"/>
    <m/>
    <d v="2020-02-25T00:00:00"/>
    <x v="2"/>
    <m/>
    <x v="763"/>
    <s v=""/>
    <x v="4"/>
    <s v=""/>
    <s v=""/>
    <s v="704310*******8043"/>
    <s v=""/>
    <s v=""/>
    <s v=""/>
    <m/>
    <s v="17/8/2021 передан в батровцы из Келебии"/>
  </r>
  <r>
    <n v="21320619139"/>
    <d v="2021-09-28T00:00:00"/>
    <m/>
    <d v="2021-10-28T00:00:00"/>
    <x v="1"/>
    <m/>
    <x v="763"/>
    <s v="2411/5631"/>
    <x v="4"/>
    <s v="4"/>
    <s v="34SU0325"/>
    <s v="704310*******7531"/>
    <s v=""/>
    <s v=""/>
    <s v="562098649"/>
    <m/>
    <m/>
  </r>
  <r>
    <n v="21320619170"/>
    <d v="2021-09-28T00:00:00"/>
    <m/>
    <d v="2021-10-28T00:00:00"/>
    <x v="1"/>
    <m/>
    <x v="763"/>
    <s v="2411/5632"/>
    <x v="4"/>
    <s v="4"/>
    <s v="33AHS123"/>
    <s v="704310*******1252"/>
    <s v=""/>
    <s v=""/>
    <s v="562098653"/>
    <m/>
    <m/>
  </r>
  <r>
    <n v="21320619899"/>
    <d v="2021-09-28T00:00:00"/>
    <m/>
    <d v="2021-10-28T00:00:00"/>
    <x v="1"/>
    <m/>
    <x v="763"/>
    <s v="2411/5633"/>
    <x v="4"/>
    <s v="4"/>
    <s v="81ABU818"/>
    <s v="704310*******9359"/>
    <s v=""/>
    <s v=""/>
    <s v="562098725"/>
    <m/>
    <m/>
  </r>
  <r>
    <n v="21320619212"/>
    <d v="2021-09-28T00:00:00"/>
    <m/>
    <d v="2021-10-28T00:00:00"/>
    <x v="1"/>
    <m/>
    <x v="763"/>
    <s v="2411/5634"/>
    <x v="4"/>
    <s v="4"/>
    <s v="61RP540"/>
    <s v="704310*******4253"/>
    <s v=""/>
    <s v=""/>
    <s v="562098657"/>
    <m/>
    <m/>
  </r>
  <r>
    <n v="21320619253"/>
    <d v="2021-09-28T00:00:00"/>
    <m/>
    <d v="2021-10-28T00:00:00"/>
    <x v="1"/>
    <m/>
    <x v="763"/>
    <s v="2411/5635"/>
    <x v="4"/>
    <s v="4"/>
    <s v="31AGU737"/>
    <s v="704310*******7256"/>
    <s v=""/>
    <s v=""/>
    <s v="562098661"/>
    <m/>
    <m/>
  </r>
  <r>
    <n v="21320619295"/>
    <d v="2021-09-28T00:00:00"/>
    <m/>
    <d v="2021-10-28T00:00:00"/>
    <x v="1"/>
    <m/>
    <x v="763"/>
    <s v="2411/5636"/>
    <x v="4"/>
    <s v="4"/>
    <s v="16ARE960"/>
    <s v="704310*******8387"/>
    <s v=""/>
    <s v=""/>
    <s v="562098665"/>
    <m/>
    <m/>
  </r>
  <r>
    <n v="21320608686"/>
    <d v="2021-09-28T00:00:00"/>
    <m/>
    <d v="2021-10-28T00:00:00"/>
    <x v="1"/>
    <m/>
    <x v="763"/>
    <s v="2411/5637"/>
    <x v="4"/>
    <s v="4"/>
    <s v="35R1572"/>
    <s v="704310*******1784"/>
    <s v=""/>
    <s v=""/>
    <s v="562097604"/>
    <m/>
    <m/>
  </r>
  <r>
    <n v="21320608801"/>
    <d v="2021-09-28T00:00:00"/>
    <m/>
    <d v="2021-10-28T00:00:00"/>
    <x v="1"/>
    <m/>
    <x v="763"/>
    <s v="2411/5638"/>
    <x v="4"/>
    <s v="4"/>
    <s v="33AHZ764"/>
    <s v="704310*******9155"/>
    <s v=""/>
    <s v=""/>
    <s v="562097616"/>
    <m/>
    <m/>
  </r>
  <r>
    <n v="21320619907"/>
    <d v="2021-09-28T00:00:00"/>
    <m/>
    <d v="2021-10-28T00:00:00"/>
    <x v="1"/>
    <m/>
    <x v="763"/>
    <s v="2411/5639"/>
    <x v="4"/>
    <s v="4"/>
    <s v="34DMB587"/>
    <s v="704310*******8444"/>
    <s v=""/>
    <s v=""/>
    <s v="562098726"/>
    <m/>
    <m/>
  </r>
  <r>
    <n v="21320619915"/>
    <d v="2021-09-28T00:00:00"/>
    <m/>
    <d v="2021-10-28T00:00:00"/>
    <x v="1"/>
    <m/>
    <x v="763"/>
    <s v="2411/5640"/>
    <x v="4"/>
    <s v="4"/>
    <s v="34EJD400"/>
    <s v="704310*******4408"/>
    <s v=""/>
    <s v=""/>
    <s v="562098727"/>
    <m/>
    <m/>
  </r>
  <r>
    <n v="20300542121"/>
    <d v="2021-08-17T00:00:00"/>
    <m/>
    <d v="2021-08-17T00:00:00"/>
    <x v="2"/>
    <m/>
    <x v="764"/>
    <s v=""/>
    <x v="4"/>
    <s v=""/>
    <s v=""/>
    <s v="704310*******7152"/>
    <s v=""/>
    <s v=""/>
    <s v=""/>
    <m/>
    <m/>
  </r>
  <r>
    <n v="19241010347"/>
    <d v="2020-02-03T00:00:00"/>
    <m/>
    <d v="2020-02-03T00:00:00"/>
    <x v="2"/>
    <m/>
    <x v="764"/>
    <s v=""/>
    <x v="4"/>
    <s v=""/>
    <s v=""/>
    <s v="704310*******7863"/>
    <s v=""/>
    <s v=""/>
    <s v=""/>
    <m/>
    <s v="17/8/2021 передан в батровцы из Келебии"/>
  </r>
  <r>
    <n v="21320619261"/>
    <d v="2021-09-28T00:00:00"/>
    <m/>
    <d v="2021-10-28T00:00:00"/>
    <x v="1"/>
    <m/>
    <x v="764"/>
    <s v="2411/5641"/>
    <x v="4"/>
    <s v="4"/>
    <s v="33CHR97"/>
    <s v="704310*******6455"/>
    <s v=""/>
    <s v=""/>
    <s v="562098662"/>
    <m/>
    <m/>
  </r>
  <r>
    <n v="21320619303"/>
    <d v="2021-09-28T00:00:00"/>
    <m/>
    <d v="2021-10-28T00:00:00"/>
    <x v="1"/>
    <m/>
    <x v="764"/>
    <s v="2411/5642"/>
    <x v="4"/>
    <s v="4"/>
    <s v="34DTJ573"/>
    <s v="704310*******9459"/>
    <s v=""/>
    <s v=""/>
    <s v="562098666"/>
    <m/>
    <m/>
  </r>
  <r>
    <n v="21320619345"/>
    <d v="2021-09-28T00:00:00"/>
    <m/>
    <d v="2021-10-28T00:00:00"/>
    <x v="1"/>
    <m/>
    <x v="764"/>
    <s v="2411/5643"/>
    <x v="4"/>
    <s v="4"/>
    <s v="16ARF973"/>
    <s v="704310*******8379"/>
    <s v=""/>
    <s v=""/>
    <s v="562098670"/>
    <m/>
    <m/>
  </r>
  <r>
    <n v="21320619386"/>
    <d v="2021-09-28T00:00:00"/>
    <m/>
    <d v="2021-10-28T00:00:00"/>
    <x v="1"/>
    <m/>
    <x v="764"/>
    <s v="2411/5645"/>
    <x v="4"/>
    <s v="4"/>
    <s v="33RS814"/>
    <s v="704310*******6838"/>
    <s v=""/>
    <s v=""/>
    <s v="562098674"/>
    <m/>
    <m/>
  </r>
  <r>
    <n v="21320619428"/>
    <d v="2021-09-28T00:00:00"/>
    <m/>
    <d v="2021-10-28T00:00:00"/>
    <x v="1"/>
    <m/>
    <x v="764"/>
    <s v="2411/5646"/>
    <x v="4"/>
    <s v="4"/>
    <s v="34LR9045"/>
    <s v="704310*******8253"/>
    <s v=""/>
    <s v=""/>
    <s v="562098678"/>
    <m/>
    <m/>
  </r>
  <r>
    <n v="21320619469"/>
    <d v="2021-09-28T00:00:00"/>
    <m/>
    <d v="2021-10-28T00:00:00"/>
    <x v="1"/>
    <m/>
    <x v="764"/>
    <s v="2411/5647"/>
    <x v="4"/>
    <s v="4"/>
    <s v="31HG041"/>
    <s v="704310*******8555"/>
    <s v=""/>
    <s v=""/>
    <s v="562098682"/>
    <m/>
    <m/>
  </r>
  <r>
    <n v="21320619501"/>
    <d v="2021-09-28T00:00:00"/>
    <m/>
    <d v="2021-10-28T00:00:00"/>
    <x v="1"/>
    <m/>
    <x v="764"/>
    <s v="2411/5648"/>
    <x v="4"/>
    <s v="4"/>
    <s v="33AGF745"/>
    <s v="704310*******8006"/>
    <s v=""/>
    <s v=""/>
    <s v="562098686"/>
    <m/>
    <m/>
  </r>
  <r>
    <n v="21320619543"/>
    <d v="2021-09-28T00:00:00"/>
    <m/>
    <d v="2021-10-28T00:00:00"/>
    <x v="1"/>
    <m/>
    <x v="764"/>
    <s v="2411/5649"/>
    <x v="4"/>
    <s v="4"/>
    <s v="31HG471"/>
    <s v="704310*******9357"/>
    <s v=""/>
    <s v=""/>
    <s v="562098690"/>
    <m/>
    <m/>
  </r>
  <r>
    <n v="21320619584"/>
    <d v="2021-09-28T00:00:00"/>
    <m/>
    <d v="2021-10-28T00:00:00"/>
    <x v="1"/>
    <m/>
    <x v="764"/>
    <s v="2411/5650"/>
    <x v="4"/>
    <s v="4"/>
    <s v="34NV8788"/>
    <s v="704310*******2318"/>
    <s v=""/>
    <s v=""/>
    <s v="562098694"/>
    <m/>
    <m/>
  </r>
  <r>
    <n v="21320619626"/>
    <d v="2021-09-28T00:00:00"/>
    <m/>
    <d v="2021-10-28T00:00:00"/>
    <x v="1"/>
    <m/>
    <x v="764"/>
    <s v="2411/5651"/>
    <x v="4"/>
    <s v="4"/>
    <s v="J24E081"/>
    <s v="704310*******8408"/>
    <s v=""/>
    <s v=""/>
    <s v="562098698"/>
    <m/>
    <m/>
  </r>
  <r>
    <n v="21320619667"/>
    <d v="2021-09-28T00:00:00"/>
    <m/>
    <d v="2021-10-28T00:00:00"/>
    <x v="1"/>
    <m/>
    <x v="764"/>
    <s v="2411/5652"/>
    <x v="4"/>
    <s v="4"/>
    <s v="SK169HO"/>
    <s v="704310*******3724"/>
    <s v=""/>
    <s v=""/>
    <s v="562098702"/>
    <m/>
    <m/>
  </r>
  <r>
    <n v="21320619709"/>
    <d v="2021-09-28T00:00:00"/>
    <m/>
    <d v="2021-10-28T00:00:00"/>
    <x v="1"/>
    <m/>
    <x v="764"/>
    <s v="2411/5653"/>
    <x v="4"/>
    <s v="4"/>
    <s v="34EJD843"/>
    <s v="704310*******0106"/>
    <s v=""/>
    <s v=""/>
    <s v="562098706"/>
    <m/>
    <m/>
  </r>
  <r>
    <n v="21320619741"/>
    <d v="2021-09-28T00:00:00"/>
    <m/>
    <d v="2021-10-28T00:00:00"/>
    <x v="1"/>
    <m/>
    <x v="764"/>
    <s v="2411/5654"/>
    <x v="4"/>
    <s v="4"/>
    <s v="34TR5001"/>
    <s v="704310*******8127"/>
    <s v=""/>
    <s v=""/>
    <s v="562098710"/>
    <m/>
    <m/>
  </r>
  <r>
    <n v="21320619782"/>
    <d v="2021-09-28T00:00:00"/>
    <m/>
    <d v="2021-10-28T00:00:00"/>
    <x v="1"/>
    <m/>
    <x v="764"/>
    <s v="2411/5655"/>
    <x v="4"/>
    <s v="4"/>
    <s v="42DMC60"/>
    <s v="704310*******4301"/>
    <s v=""/>
    <s v=""/>
    <s v="562098714"/>
    <m/>
    <m/>
  </r>
  <r>
    <n v="20400879589"/>
    <d v="2021-05-17T00:00:00"/>
    <m/>
    <d v="2021-05-17T00:00:00"/>
    <x v="2"/>
    <m/>
    <x v="765"/>
    <s v=""/>
    <x v="4"/>
    <s v=""/>
    <s v=""/>
    <s v="704310*******6405"/>
    <s v=""/>
    <s v=""/>
    <s v=""/>
    <m/>
    <m/>
  </r>
  <r>
    <n v="21320619824"/>
    <d v="2021-09-28T00:00:00"/>
    <m/>
    <d v="2021-10-28T00:00:00"/>
    <x v="1"/>
    <m/>
    <x v="765"/>
    <s v="2411/5656"/>
    <x v="4"/>
    <s v="4"/>
    <s v="34TU4673"/>
    <s v="704310*******0096"/>
    <s v=""/>
    <s v=""/>
    <s v="562098718"/>
    <m/>
    <m/>
  </r>
  <r>
    <n v="21320619980"/>
    <d v="2021-09-28T00:00:00"/>
    <m/>
    <d v="2021-10-28T00:00:00"/>
    <x v="1"/>
    <m/>
    <x v="765"/>
    <s v="2411/5657"/>
    <x v="4"/>
    <s v="4"/>
    <s v="34EGR423"/>
    <s v="704310*******2079"/>
    <s v=""/>
    <s v=""/>
    <s v="562098734"/>
    <m/>
    <m/>
  </r>
  <r>
    <n v="21320619022"/>
    <d v="2021-09-28T00:00:00"/>
    <m/>
    <d v="2021-10-28T00:00:00"/>
    <x v="1"/>
    <m/>
    <x v="765"/>
    <s v="2411/5658"/>
    <x v="4"/>
    <s v="4"/>
    <s v="33CEJ51"/>
    <s v="704310*******5878"/>
    <s v=""/>
    <s v=""/>
    <s v="562098638"/>
    <m/>
    <m/>
  </r>
  <r>
    <n v="21320620004"/>
    <d v="2021-09-28T00:00:00"/>
    <m/>
    <d v="2021-10-28T00:00:00"/>
    <x v="1"/>
    <m/>
    <x v="765"/>
    <s v="2411/5659"/>
    <x v="4"/>
    <s v="4"/>
    <s v="PGKE807"/>
    <s v="704310*******0183"/>
    <s v=""/>
    <s v=""/>
    <s v="562098736"/>
    <m/>
    <m/>
  </r>
  <r>
    <n v="21320619220"/>
    <d v="2021-09-28T00:00:00"/>
    <m/>
    <d v="2021-10-28T00:00:00"/>
    <x v="1"/>
    <m/>
    <x v="765"/>
    <s v="2411/5660"/>
    <x v="4"/>
    <s v="4"/>
    <s v="34ENF322"/>
    <s v="704310*******5864"/>
    <s v=""/>
    <s v=""/>
    <s v="562098658"/>
    <m/>
    <m/>
  </r>
  <r>
    <n v="21320619188"/>
    <d v="2021-09-28T00:00:00"/>
    <m/>
    <d v="2021-10-28T00:00:00"/>
    <x v="1"/>
    <m/>
    <x v="765"/>
    <s v="2411/5661"/>
    <x v="4"/>
    <s v="4"/>
    <s v="34ENH329"/>
    <s v="704310*******5872"/>
    <s v=""/>
    <s v=""/>
    <s v="562098654"/>
    <m/>
    <m/>
  </r>
  <r>
    <n v="21320619063"/>
    <d v="2021-09-28T00:00:00"/>
    <m/>
    <d v="2021-10-28T00:00:00"/>
    <x v="1"/>
    <m/>
    <x v="765"/>
    <s v="2411/5662"/>
    <x v="4"/>
    <s v="4"/>
    <s v="07ATJ074"/>
    <s v="704310*******0855"/>
    <s v=""/>
    <s v=""/>
    <s v="562098642"/>
    <m/>
    <m/>
  </r>
  <r>
    <n v="21320619105"/>
    <d v="2021-09-28T00:00:00"/>
    <m/>
    <d v="2021-10-28T00:00:00"/>
    <x v="1"/>
    <m/>
    <x v="765"/>
    <s v="2411/5663"/>
    <x v="4"/>
    <s v="4"/>
    <s v="16ARE978"/>
    <s v="704310*******8403"/>
    <s v=""/>
    <s v=""/>
    <s v="562098646"/>
    <m/>
    <m/>
  </r>
  <r>
    <n v="21320619147"/>
    <d v="2021-09-28T00:00:00"/>
    <m/>
    <d v="2021-10-28T00:00:00"/>
    <x v="1"/>
    <m/>
    <x v="765"/>
    <s v="2411/5664"/>
    <x v="4"/>
    <s v="4"/>
    <s v="33FH600"/>
    <s v="704310*******6683"/>
    <s v=""/>
    <s v=""/>
    <s v="562098650"/>
    <m/>
    <m/>
  </r>
  <r>
    <n v="21320619931"/>
    <d v="2021-09-28T00:00:00"/>
    <m/>
    <d v="2021-10-28T00:00:00"/>
    <x v="1"/>
    <m/>
    <x v="765"/>
    <s v="2411/5665"/>
    <x v="4"/>
    <s v="4"/>
    <s v="33AFM824"/>
    <s v="704310*******3468"/>
    <s v=""/>
    <s v=""/>
    <s v="562098729"/>
    <m/>
    <m/>
  </r>
  <r>
    <n v="21320619956"/>
    <d v="2021-09-28T00:00:00"/>
    <m/>
    <d v="2021-10-28T00:00:00"/>
    <x v="1"/>
    <m/>
    <x v="765"/>
    <s v="2411/5666"/>
    <x v="4"/>
    <s v="4"/>
    <s v="35HD8313"/>
    <s v="704310*******5809"/>
    <s v=""/>
    <s v=""/>
    <s v="562098731"/>
    <m/>
    <m/>
  </r>
  <r>
    <n v="21320619030"/>
    <d v="2021-09-28T00:00:00"/>
    <m/>
    <d v="2021-10-28T00:00:00"/>
    <x v="1"/>
    <m/>
    <x v="765"/>
    <s v="2411/5667"/>
    <x v="4"/>
    <s v="4"/>
    <s v="61ADN616"/>
    <s v="704310*******0255"/>
    <s v=""/>
    <s v=""/>
    <s v="562098639"/>
    <m/>
    <m/>
  </r>
  <r>
    <n v="21320619071"/>
    <d v="2021-09-28T00:00:00"/>
    <m/>
    <d v="2021-10-28T00:00:00"/>
    <x v="1"/>
    <m/>
    <x v="765"/>
    <s v="2411/5668"/>
    <x v="4"/>
    <s v="4"/>
    <s v="42DN273"/>
    <s v="704310*******9167"/>
    <s v=""/>
    <s v=""/>
    <s v="562098643"/>
    <m/>
    <m/>
  </r>
  <r>
    <n v="21320619113"/>
    <d v="2021-09-28T00:00:00"/>
    <m/>
    <d v="2021-10-28T00:00:00"/>
    <x v="1"/>
    <m/>
    <x v="765"/>
    <s v="2411/5669"/>
    <x v="4"/>
    <s v="4"/>
    <s v="34CTD398"/>
    <s v="704310*******2718"/>
    <s v=""/>
    <s v=""/>
    <s v="562098647"/>
    <m/>
    <m/>
  </r>
  <r>
    <n v="21320619154"/>
    <d v="2021-09-28T00:00:00"/>
    <m/>
    <d v="2021-10-28T00:00:00"/>
    <x v="1"/>
    <m/>
    <x v="765"/>
    <s v="2411/5670"/>
    <x v="4"/>
    <s v="4"/>
    <s v="16ARE236"/>
    <s v="704310*******3775"/>
    <s v=""/>
    <s v=""/>
    <s v="562098651"/>
    <m/>
    <m/>
  </r>
  <r>
    <n v="21320619196"/>
    <d v="2021-09-28T00:00:00"/>
    <m/>
    <d v="2021-10-28T00:00:00"/>
    <x v="1"/>
    <m/>
    <x v="765"/>
    <s v="2411/5671"/>
    <x v="4"/>
    <s v="4"/>
    <s v="16APH686"/>
    <s v="704310*******9227"/>
    <s v=""/>
    <s v=""/>
    <s v="562098655"/>
    <m/>
    <m/>
  </r>
  <r>
    <n v="21320619238"/>
    <d v="2021-09-28T00:00:00"/>
    <m/>
    <d v="2021-10-28T00:00:00"/>
    <x v="1"/>
    <m/>
    <x v="765"/>
    <s v="2411/5672"/>
    <x v="4"/>
    <s v="4"/>
    <s v="33AIH129"/>
    <s v="704310*******3270"/>
    <s v=""/>
    <s v=""/>
    <s v="562098659"/>
    <m/>
    <m/>
  </r>
  <r>
    <n v="21320619279"/>
    <d v="2021-09-28T00:00:00"/>
    <m/>
    <d v="2021-10-28T00:00:00"/>
    <x v="1"/>
    <m/>
    <x v="765"/>
    <s v="2411/5673"/>
    <x v="4"/>
    <s v="4"/>
    <s v="33AGF729"/>
    <s v="704310*******7949"/>
    <s v=""/>
    <s v=""/>
    <s v="562098663"/>
    <m/>
    <m/>
  </r>
  <r>
    <n v="21320619311"/>
    <d v="2021-09-28T00:00:00"/>
    <m/>
    <d v="2021-10-28T00:00:00"/>
    <x v="1"/>
    <m/>
    <x v="765"/>
    <s v="2411/5674"/>
    <x v="4"/>
    <s v="4"/>
    <s v="34DME624"/>
    <s v="704310*******7442"/>
    <s v=""/>
    <s v=""/>
    <s v="562098667"/>
    <m/>
    <m/>
  </r>
  <r>
    <n v="21320619352"/>
    <d v="2021-09-28T00:00:00"/>
    <m/>
    <d v="2021-10-28T00:00:00"/>
    <x v="1"/>
    <m/>
    <x v="765"/>
    <s v="2411/5675"/>
    <x v="4"/>
    <s v="4"/>
    <s v="33ACE824"/>
    <s v="704310*******1410"/>
    <s v=""/>
    <s v=""/>
    <s v="562098671"/>
    <m/>
    <m/>
  </r>
  <r>
    <n v="21320619394"/>
    <d v="2021-09-28T00:00:00"/>
    <m/>
    <d v="2021-10-28T00:00:00"/>
    <x v="1"/>
    <m/>
    <x v="765"/>
    <s v="2411/5676"/>
    <x v="4"/>
    <s v="4"/>
    <s v="07ARP352"/>
    <s v="704310*******9504"/>
    <s v=""/>
    <s v=""/>
    <s v="562098675"/>
    <m/>
    <m/>
  </r>
  <r>
    <n v="21320619436"/>
    <d v="2021-09-28T00:00:00"/>
    <m/>
    <d v="2021-10-28T00:00:00"/>
    <x v="1"/>
    <m/>
    <x v="765"/>
    <s v="2411/5677"/>
    <x v="4"/>
    <s v="4"/>
    <s v="33UT411"/>
    <s v="704310*******0311"/>
    <s v=""/>
    <s v=""/>
    <s v="562098679"/>
    <m/>
    <m/>
  </r>
  <r>
    <n v="21320619477"/>
    <d v="2021-09-28T00:00:00"/>
    <m/>
    <d v="2021-10-28T00:00:00"/>
    <x v="1"/>
    <m/>
    <x v="766"/>
    <s v="2411/5678"/>
    <x v="4"/>
    <s v="4"/>
    <s v="07ARP364"/>
    <s v="704310*******9561"/>
    <s v=""/>
    <s v=""/>
    <s v="562098683"/>
    <m/>
    <m/>
  </r>
  <r>
    <n v="21320619519"/>
    <d v="2021-09-28T00:00:00"/>
    <m/>
    <d v="2021-10-28T00:00:00"/>
    <x v="1"/>
    <m/>
    <x v="766"/>
    <s v="2411/5679"/>
    <x v="4"/>
    <s v="4"/>
    <s v="34ENC495"/>
    <s v="704310*******8604"/>
    <s v=""/>
    <s v=""/>
    <s v="562098687"/>
    <m/>
    <m/>
  </r>
  <r>
    <n v="21320619550"/>
    <d v="2021-09-28T00:00:00"/>
    <m/>
    <d v="2021-10-28T00:00:00"/>
    <x v="1"/>
    <m/>
    <x v="766"/>
    <s v="2411/5680"/>
    <x v="4"/>
    <s v="4"/>
    <s v="34BMD951"/>
    <s v="704310*******6719"/>
    <s v=""/>
    <s v=""/>
    <s v="562098691"/>
    <m/>
    <m/>
  </r>
  <r>
    <n v="21320619592"/>
    <d v="2021-09-28T00:00:00"/>
    <m/>
    <d v="2021-10-28T00:00:00"/>
    <x v="1"/>
    <m/>
    <x v="766"/>
    <s v="2411/5681"/>
    <x v="4"/>
    <s v="4"/>
    <s v="ZG5420GU"/>
    <s v="704310*******2893"/>
    <s v=""/>
    <s v=""/>
    <s v="562098695"/>
    <m/>
    <m/>
  </r>
  <r>
    <n v="21320619634"/>
    <d v="2021-09-28T00:00:00"/>
    <m/>
    <d v="2021-10-28T00:00:00"/>
    <x v="1"/>
    <m/>
    <x v="766"/>
    <s v="2411/5682"/>
    <x v="4"/>
    <s v="4"/>
    <s v="31AHH965"/>
    <s v="704310*******9885"/>
    <s v=""/>
    <s v=""/>
    <s v="562098699"/>
    <m/>
    <m/>
  </r>
  <r>
    <n v="21320619675"/>
    <d v="2021-09-28T00:00:00"/>
    <m/>
    <d v="2021-10-28T00:00:00"/>
    <x v="1"/>
    <m/>
    <x v="766"/>
    <s v="2411/5683"/>
    <x v="4"/>
    <s v="4"/>
    <s v="16KNC19"/>
    <s v="704310*******8097"/>
    <s v=""/>
    <s v=""/>
    <s v="562098703"/>
    <m/>
    <m/>
  </r>
  <r>
    <n v="21320619717"/>
    <d v="2021-09-28T00:00:00"/>
    <m/>
    <d v="2021-10-28T00:00:00"/>
    <x v="1"/>
    <m/>
    <x v="766"/>
    <s v="2411/5684"/>
    <x v="4"/>
    <s v="4"/>
    <s v="33RS414"/>
    <s v="704310*******6812"/>
    <s v=""/>
    <s v=""/>
    <s v="562098707"/>
    <m/>
    <m/>
  </r>
  <r>
    <n v="21320619758"/>
    <d v="2021-09-28T00:00:00"/>
    <m/>
    <d v="2021-10-28T00:00:00"/>
    <x v="1"/>
    <m/>
    <x v="766"/>
    <s v="2411/5685"/>
    <x v="4"/>
    <s v="4"/>
    <s v="34EIA233"/>
    <s v="704310*******4609"/>
    <s v=""/>
    <s v=""/>
    <s v="562098711"/>
    <m/>
    <m/>
  </r>
  <r>
    <n v="21320619790"/>
    <d v="2021-09-28T00:00:00"/>
    <m/>
    <d v="2021-10-28T00:00:00"/>
    <x v="1"/>
    <m/>
    <x v="766"/>
    <s v="2411/5686"/>
    <x v="4"/>
    <s v="4"/>
    <s v="38AFG033"/>
    <s v="704310*******2632"/>
    <s v=""/>
    <s v=""/>
    <s v="562098715"/>
    <m/>
    <m/>
  </r>
  <r>
    <n v="21320619832"/>
    <d v="2021-09-28T00:00:00"/>
    <m/>
    <d v="2021-10-28T00:00:00"/>
    <x v="1"/>
    <m/>
    <x v="766"/>
    <s v="2411/5687"/>
    <x v="4"/>
    <s v="4"/>
    <s v="34YR6171"/>
    <s v="704310*******9748"/>
    <s v=""/>
    <s v=""/>
    <s v="562098719"/>
    <m/>
    <m/>
  </r>
  <r>
    <n v="21320619873"/>
    <d v="2021-09-28T00:00:00"/>
    <m/>
    <d v="2021-10-28T00:00:00"/>
    <x v="1"/>
    <m/>
    <x v="766"/>
    <s v="2411/5688"/>
    <x v="4"/>
    <s v="4"/>
    <s v="34ENC512"/>
    <s v="704310*******8778"/>
    <s v=""/>
    <s v=""/>
    <s v="562098723"/>
    <m/>
    <m/>
  </r>
  <r>
    <n v="21320619360"/>
    <d v="2021-09-28T00:00:00"/>
    <m/>
    <d v="2021-10-28T00:00:00"/>
    <x v="1"/>
    <m/>
    <x v="766"/>
    <s v="2411/5689"/>
    <x v="4"/>
    <s v="4"/>
    <s v="34ELL120"/>
    <s v="704310*******5417"/>
    <s v=""/>
    <s v=""/>
    <s v="562098672"/>
    <m/>
    <m/>
  </r>
  <r>
    <n v="21320619402"/>
    <d v="2021-09-28T00:00:00"/>
    <m/>
    <d v="2021-10-28T00:00:00"/>
    <x v="1"/>
    <m/>
    <x v="766"/>
    <s v="2411/5690"/>
    <x v="4"/>
    <s v="4"/>
    <s v="33AGD007"/>
    <s v="704310*******1164"/>
    <s v=""/>
    <s v=""/>
    <s v="562098676"/>
    <m/>
    <m/>
  </r>
  <r>
    <n v="21320619444"/>
    <d v="2021-09-28T00:00:00"/>
    <m/>
    <d v="2021-10-28T00:00:00"/>
    <x v="1"/>
    <m/>
    <x v="766"/>
    <s v="2411/5691"/>
    <x v="4"/>
    <s v="4"/>
    <s v="34ENH501"/>
    <s v="704310*******4611"/>
    <s v=""/>
    <s v=""/>
    <s v="562098680"/>
    <m/>
    <m/>
  </r>
  <r>
    <n v="21320619485"/>
    <d v="2021-09-28T00:00:00"/>
    <m/>
    <d v="2021-10-28T00:00:00"/>
    <x v="1"/>
    <m/>
    <x v="766"/>
    <s v="2411/5692"/>
    <x v="4"/>
    <s v="4"/>
    <s v="34DHD924"/>
    <s v="704310*******8100"/>
    <s v=""/>
    <s v=""/>
    <s v="562098684"/>
    <m/>
    <m/>
  </r>
  <r>
    <n v="21320619527"/>
    <d v="2021-09-28T00:00:00"/>
    <m/>
    <d v="2021-10-28T00:00:00"/>
    <x v="1"/>
    <m/>
    <x v="766"/>
    <s v="2411/5693"/>
    <x v="4"/>
    <s v="4"/>
    <s v="31BA563"/>
    <s v="704310*******6678"/>
    <s v=""/>
    <s v=""/>
    <s v="562098688"/>
    <m/>
    <m/>
  </r>
  <r>
    <n v="21320619568"/>
    <d v="2021-09-28T00:00:00"/>
    <m/>
    <d v="2021-10-28T00:00:00"/>
    <x v="1"/>
    <m/>
    <x v="766"/>
    <s v="2411/5694"/>
    <x v="4"/>
    <s v="4"/>
    <s v="34ENC478"/>
    <s v="704310*******8430"/>
    <s v=""/>
    <s v=""/>
    <s v="562098692"/>
    <m/>
    <m/>
  </r>
  <r>
    <n v="21320619808"/>
    <d v="2021-09-28T00:00:00"/>
    <m/>
    <d v="2021-10-28T00:00:00"/>
    <x v="1"/>
    <m/>
    <x v="766"/>
    <s v="2411/5695"/>
    <x v="4"/>
    <s v="4"/>
    <s v="31BA136"/>
    <s v="704310*******2974"/>
    <s v=""/>
    <s v=""/>
    <s v="562098716"/>
    <m/>
    <m/>
  </r>
  <r>
    <n v="21320619600"/>
    <d v="2021-09-28T00:00:00"/>
    <m/>
    <d v="2021-10-28T00:00:00"/>
    <x v="1"/>
    <m/>
    <x v="766"/>
    <s v="2411/5696"/>
    <x v="4"/>
    <s v="4"/>
    <s v="34CIV258"/>
    <s v="704310*******9232"/>
    <s v=""/>
    <s v=""/>
    <s v="562098696"/>
    <m/>
    <m/>
  </r>
  <r>
    <n v="21320619642"/>
    <d v="2021-09-28T00:00:00"/>
    <m/>
    <d v="2021-10-28T00:00:00"/>
    <x v="1"/>
    <m/>
    <x v="766"/>
    <s v="2411/5697"/>
    <x v="4"/>
    <s v="4"/>
    <s v="31AGJ735"/>
    <s v="704310*******6955"/>
    <s v=""/>
    <s v=""/>
    <s v="562098700"/>
    <m/>
    <m/>
  </r>
  <r>
    <n v="20290937240"/>
    <m/>
    <m/>
    <m/>
    <x v="2"/>
    <m/>
    <x v="767"/>
    <s v=""/>
    <x v="4"/>
    <s v=""/>
    <s v=""/>
    <s v="704310*******7236"/>
    <s v=""/>
    <s v=""/>
    <s v=""/>
    <m/>
    <m/>
  </r>
  <r>
    <n v="20290937208"/>
    <m/>
    <m/>
    <m/>
    <x v="2"/>
    <m/>
    <x v="767"/>
    <s v=""/>
    <x v="4"/>
    <s v=""/>
    <s v=""/>
    <s v="704310*******8096"/>
    <s v=""/>
    <s v=""/>
    <s v=""/>
    <m/>
    <m/>
  </r>
  <r>
    <n v="21320619683"/>
    <d v="2021-09-28T00:00:00"/>
    <m/>
    <d v="2021-10-28T00:00:00"/>
    <x v="1"/>
    <m/>
    <x v="767"/>
    <s v="2411/5698"/>
    <x v="4"/>
    <s v="4"/>
    <s v="16ARC488"/>
    <s v="704310*******5547"/>
    <s v=""/>
    <s v=""/>
    <s v="562098704"/>
    <m/>
    <m/>
  </r>
  <r>
    <n v="21320619881"/>
    <d v="2021-09-28T00:00:00"/>
    <m/>
    <d v="2021-10-28T00:00:00"/>
    <x v="1"/>
    <m/>
    <x v="767"/>
    <s v="2411/5699"/>
    <x v="4"/>
    <s v="4"/>
    <s v="34ENC511"/>
    <s v="704310*******5159"/>
    <s v=""/>
    <s v=""/>
    <s v="562098724"/>
    <m/>
    <m/>
  </r>
  <r>
    <n v="21320619923"/>
    <d v="2021-09-28T00:00:00"/>
    <m/>
    <d v="2021-10-28T00:00:00"/>
    <x v="1"/>
    <m/>
    <x v="767"/>
    <s v="2411/5700"/>
    <x v="4"/>
    <s v="4"/>
    <s v="68ABF690"/>
    <s v="704310*******6055"/>
    <s v=""/>
    <s v=""/>
    <s v="562098728"/>
    <m/>
    <m/>
  </r>
  <r>
    <n v="21320619089"/>
    <d v="2021-09-28T00:00:00"/>
    <m/>
    <d v="2021-10-28T00:00:00"/>
    <x v="1"/>
    <m/>
    <x v="767"/>
    <s v="2411/5701"/>
    <x v="4"/>
    <s v="4"/>
    <s v="68KN608"/>
    <s v="704310*******2139"/>
    <s v=""/>
    <s v=""/>
    <s v="562098644"/>
    <m/>
    <m/>
  </r>
  <r>
    <n v="21320619725"/>
    <d v="2021-09-28T00:00:00"/>
    <m/>
    <d v="2021-10-28T00:00:00"/>
    <x v="1"/>
    <m/>
    <x v="767"/>
    <s v="2411/5702"/>
    <x v="4"/>
    <s v="4"/>
    <s v="01ALR60"/>
    <s v="704310*******3531"/>
    <s v=""/>
    <s v=""/>
    <s v="562098708"/>
    <m/>
    <m/>
  </r>
  <r>
    <n v="21320619972"/>
    <d v="2021-09-28T00:00:00"/>
    <m/>
    <d v="2021-10-28T00:00:00"/>
    <x v="1"/>
    <m/>
    <x v="767"/>
    <s v="2411/5703"/>
    <x v="4"/>
    <s v="4"/>
    <s v="34BNY288"/>
    <s v="704310*******7287"/>
    <s v=""/>
    <s v=""/>
    <s v="562098733"/>
    <m/>
    <m/>
  </r>
  <r>
    <n v="21320619840"/>
    <d v="2021-09-28T00:00:00"/>
    <m/>
    <d v="2021-10-28T00:00:00"/>
    <x v="1"/>
    <m/>
    <x v="767"/>
    <s v="2411/5704"/>
    <x v="4"/>
    <s v="4"/>
    <s v="34DJZ409"/>
    <s v="704310*******4296"/>
    <s v=""/>
    <s v=""/>
    <s v="562098720"/>
    <m/>
    <m/>
  </r>
  <r>
    <n v="21320619964"/>
    <d v="2021-09-28T00:00:00"/>
    <m/>
    <d v="2021-10-28T00:00:00"/>
    <x v="1"/>
    <m/>
    <x v="767"/>
    <s v="2411/5705"/>
    <x v="4"/>
    <s v="4"/>
    <s v="31AHA045"/>
    <s v="704310*******4140"/>
    <s v=""/>
    <s v=""/>
    <s v="562098732"/>
    <m/>
    <m/>
  </r>
  <r>
    <n v="21320619048"/>
    <d v="2021-09-28T00:00:00"/>
    <m/>
    <d v="2021-10-28T00:00:00"/>
    <x v="1"/>
    <m/>
    <x v="767"/>
    <s v="2411/5706"/>
    <x v="4"/>
    <s v="4"/>
    <s v="31DF566"/>
    <s v="704310*******1125"/>
    <s v=""/>
    <s v=""/>
    <s v="562098640"/>
    <m/>
    <m/>
  </r>
  <r>
    <n v="21320619766"/>
    <d v="2021-09-28T00:00:00"/>
    <m/>
    <d v="2021-10-28T00:00:00"/>
    <x v="1"/>
    <m/>
    <x v="767"/>
    <s v="2411/5707"/>
    <x v="4"/>
    <s v="4"/>
    <s v="CB5680CT"/>
    <s v="704310*******5436"/>
    <s v=""/>
    <s v=""/>
    <s v="562098712"/>
    <m/>
    <m/>
  </r>
  <r>
    <n v="21320619121"/>
    <d v="2021-09-28T00:00:00"/>
    <m/>
    <d v="2021-10-28T00:00:00"/>
    <x v="1"/>
    <m/>
    <x v="767"/>
    <s v="2411/5708"/>
    <x v="4"/>
    <s v="4"/>
    <s v="CB0741KM"/>
    <s v="704310*******2064"/>
    <s v=""/>
    <s v=""/>
    <s v="562098648"/>
    <m/>
    <m/>
  </r>
  <r>
    <n v="21320619162"/>
    <d v="2021-09-28T00:00:00"/>
    <m/>
    <d v="2021-10-28T00:00:00"/>
    <x v="1"/>
    <m/>
    <x v="767"/>
    <s v="2411/5709"/>
    <x v="4"/>
    <s v="4"/>
    <s v="16ARC484"/>
    <s v="704310*******5539"/>
    <s v=""/>
    <s v=""/>
    <s v="562098652"/>
    <m/>
    <m/>
  </r>
  <r>
    <n v="21320619287"/>
    <d v="2021-09-28T00:00:00"/>
    <m/>
    <d v="2021-10-28T00:00:00"/>
    <x v="1"/>
    <m/>
    <x v="767"/>
    <s v="2411/5710"/>
    <x v="4"/>
    <s v="4"/>
    <s v="34EMG965"/>
    <s v="704310*******5372"/>
    <s v=""/>
    <s v=""/>
    <s v="562098664"/>
    <m/>
    <m/>
  </r>
  <r>
    <n v="21320619329"/>
    <d v="2021-09-28T00:00:00"/>
    <m/>
    <d v="2021-10-28T00:00:00"/>
    <x v="1"/>
    <m/>
    <x v="767"/>
    <s v="2411/5711"/>
    <x v="4"/>
    <s v="4"/>
    <s v="34TR7260"/>
    <s v="704310*******7145"/>
    <s v=""/>
    <s v=""/>
    <s v="562098668"/>
    <m/>
    <m/>
  </r>
  <r>
    <n v="21320619865"/>
    <d v="2021-09-28T00:00:00"/>
    <m/>
    <d v="2021-10-28T00:00:00"/>
    <x v="1"/>
    <m/>
    <x v="767"/>
    <s v="2411/5712"/>
    <x v="4"/>
    <s v="4"/>
    <s v="34AGN852"/>
    <s v="704310*******5305"/>
    <s v=""/>
    <s v=""/>
    <s v="562098722"/>
    <m/>
    <m/>
  </r>
  <r>
    <n v="21320619246"/>
    <d v="2021-09-28T00:00:00"/>
    <m/>
    <d v="2021-10-28T00:00:00"/>
    <x v="1"/>
    <m/>
    <x v="767"/>
    <s v="2411/5713"/>
    <x v="4"/>
    <s v="4"/>
    <s v="81EC530"/>
    <s v="704310*******0111"/>
    <s v=""/>
    <s v=""/>
    <s v="562098660"/>
    <m/>
    <m/>
  </r>
  <r>
    <n v="21320619204"/>
    <d v="2021-09-28T00:00:00"/>
    <m/>
    <d v="2021-10-28T00:00:00"/>
    <x v="1"/>
    <m/>
    <x v="767"/>
    <s v="2411/5714"/>
    <x v="4"/>
    <s v="4"/>
    <s v="81DT258"/>
    <s v="704310*******9656"/>
    <s v=""/>
    <s v=""/>
    <s v="562098656"/>
    <m/>
    <m/>
  </r>
  <r>
    <n v="20300773924"/>
    <d v="2021-10-15T00:00:00"/>
    <m/>
    <d v="2021-10-15T00:00:00"/>
    <x v="1"/>
    <m/>
    <x v="767"/>
    <s v="2411/5715"/>
    <x v="4"/>
    <s v="4"/>
    <s v="81FR928"/>
    <s v="704310*******0376"/>
    <s v=""/>
    <s v=""/>
    <s v="544812624"/>
    <m/>
    <m/>
  </r>
  <r>
    <n v="20300773080"/>
    <d v="2021-10-15T00:00:00"/>
    <m/>
    <d v="2021-10-15T00:00:00"/>
    <x v="1"/>
    <m/>
    <x v="767"/>
    <s v="2411/5716"/>
    <x v="4"/>
    <s v="4"/>
    <s v="33AIM047"/>
    <s v="704310*******3412"/>
    <s v=""/>
    <s v=""/>
    <s v="544812540"/>
    <m/>
    <m/>
  </r>
  <r>
    <n v="20300774005"/>
    <d v="2021-10-15T00:00:00"/>
    <m/>
    <d v="2021-10-15T00:00:00"/>
    <x v="1"/>
    <m/>
    <x v="767"/>
    <s v="2411/5717"/>
    <x v="4"/>
    <s v="4"/>
    <s v="81DT214"/>
    <s v="704310*******8464"/>
    <s v=""/>
    <s v=""/>
    <s v="544812632"/>
    <m/>
    <m/>
  </r>
  <r>
    <n v="20300773205"/>
    <d v="2021-10-15T00:00:00"/>
    <m/>
    <d v="2021-10-15T00:00:00"/>
    <x v="1"/>
    <m/>
    <x v="767"/>
    <s v="2411/5718"/>
    <x v="4"/>
    <s v="4"/>
    <s v="81FF744"/>
    <s v="704310*******5133"/>
    <s v=""/>
    <s v=""/>
    <s v="544812552"/>
    <m/>
    <m/>
  </r>
  <r>
    <n v="20300773163"/>
    <d v="2021-10-15T00:00:00"/>
    <m/>
    <d v="2021-10-15T00:00:00"/>
    <x v="1"/>
    <m/>
    <x v="767"/>
    <s v="2411/5719"/>
    <x v="4"/>
    <s v="4"/>
    <s v="81FF746"/>
    <s v="704310*******3205"/>
    <s v=""/>
    <s v=""/>
    <s v="544812548"/>
    <m/>
    <m/>
  </r>
  <r>
    <n v="20300773122"/>
    <d v="2021-10-15T00:00:00"/>
    <m/>
    <d v="2021-10-15T00:00:00"/>
    <x v="1"/>
    <m/>
    <x v="767"/>
    <s v="2411/5720"/>
    <x v="4"/>
    <s v="4"/>
    <s v="81DT842"/>
    <s v="704310*******5000"/>
    <s v=""/>
    <s v=""/>
    <s v="544812544"/>
    <m/>
    <m/>
  </r>
  <r>
    <n v="20300773049"/>
    <d v="2021-10-15T00:00:00"/>
    <m/>
    <d v="2021-10-15T00:00:00"/>
    <x v="1"/>
    <m/>
    <x v="767"/>
    <s v="2411/5721"/>
    <x v="4"/>
    <s v="4"/>
    <s v="33AFF780"/>
    <s v="704310*******1402"/>
    <s v=""/>
    <s v=""/>
    <s v="544812536"/>
    <m/>
    <m/>
  </r>
  <r>
    <n v="20300773957"/>
    <d v="2021-10-15T00:00:00"/>
    <m/>
    <d v="2021-10-15T00:00:00"/>
    <x v="1"/>
    <m/>
    <x v="767"/>
    <s v="2411/5722"/>
    <x v="4"/>
    <s v="4"/>
    <s v="31AFR814"/>
    <s v="704310*******3685"/>
    <s v=""/>
    <s v=""/>
    <s v="544812627"/>
    <m/>
    <m/>
  </r>
  <r>
    <n v="20300773403"/>
    <d v="2021-10-15T00:00:00"/>
    <m/>
    <d v="2021-10-15T00:00:00"/>
    <x v="1"/>
    <m/>
    <x v="767"/>
    <s v="2411/5723"/>
    <x v="4"/>
    <s v="4"/>
    <s v="34ENC524"/>
    <s v="704310*******8893"/>
    <s v=""/>
    <s v=""/>
    <s v="544812572"/>
    <m/>
    <m/>
  </r>
  <r>
    <n v="20300773361"/>
    <d v="2021-10-15T00:00:00"/>
    <m/>
    <d v="2021-10-15T00:00:00"/>
    <x v="1"/>
    <m/>
    <x v="767"/>
    <s v="2411/5724"/>
    <x v="4"/>
    <s v="4"/>
    <s v="81DT215"/>
    <s v="704310*******8472"/>
    <s v=""/>
    <s v=""/>
    <s v="544812568"/>
    <m/>
    <m/>
  </r>
  <r>
    <n v="20300773320"/>
    <d v="2021-10-15T00:00:00"/>
    <m/>
    <d v="2021-10-15T00:00:00"/>
    <x v="1"/>
    <m/>
    <x v="767"/>
    <s v="2411/5725"/>
    <x v="4"/>
    <s v="4"/>
    <s v="31SM072"/>
    <s v="704310*******1974"/>
    <s v=""/>
    <s v=""/>
    <s v="544812564"/>
    <m/>
    <m/>
  </r>
  <r>
    <n v="20300773288"/>
    <d v="2021-10-15T00:00:00"/>
    <m/>
    <d v="2021-10-15T00:00:00"/>
    <x v="1"/>
    <m/>
    <x v="767"/>
    <s v="2411/5726"/>
    <x v="4"/>
    <s v="4"/>
    <s v="16MDM21"/>
    <s v="704310*******1064"/>
    <s v=""/>
    <s v=""/>
    <s v="544812560"/>
    <m/>
    <m/>
  </r>
  <r>
    <n v="20300773643"/>
    <d v="2021-10-15T00:00:00"/>
    <m/>
    <d v="2021-10-15T00:00:00"/>
    <x v="1"/>
    <m/>
    <x v="767"/>
    <s v="2411/5727"/>
    <x v="4"/>
    <s v="4"/>
    <s v="81FF742"/>
    <s v="704310*******0251"/>
    <s v=""/>
    <s v=""/>
    <s v="544812596"/>
    <m/>
    <m/>
  </r>
  <r>
    <n v="20300773247"/>
    <d v="2021-10-15T00:00:00"/>
    <m/>
    <d v="2021-10-15T00:00:00"/>
    <x v="1"/>
    <m/>
    <x v="767"/>
    <s v="2411/5728"/>
    <x v="4"/>
    <s v="4"/>
    <s v="81BC460"/>
    <s v="704310*******3415"/>
    <s v=""/>
    <s v=""/>
    <s v="544812556"/>
    <m/>
    <m/>
  </r>
  <r>
    <n v="20300773601"/>
    <d v="2021-10-15T00:00:00"/>
    <m/>
    <d v="2021-10-15T00:00:00"/>
    <x v="1"/>
    <m/>
    <x v="767"/>
    <s v="2411/5729"/>
    <x v="4"/>
    <s v="4"/>
    <s v="81DT256"/>
    <s v="704310*******8498"/>
    <s v=""/>
    <s v=""/>
    <s v="544812592"/>
    <m/>
    <m/>
  </r>
  <r>
    <n v="20300773569"/>
    <d v="2021-10-15T00:00:00"/>
    <m/>
    <d v="2021-10-15T00:00:00"/>
    <x v="1"/>
    <m/>
    <x v="767"/>
    <s v="2411/5730"/>
    <x v="4"/>
    <s v="4"/>
    <s v="81EL619"/>
    <s v="704310*******4975"/>
    <s v=""/>
    <s v=""/>
    <s v="544812588"/>
    <m/>
    <m/>
  </r>
  <r>
    <n v="20290937190"/>
    <m/>
    <m/>
    <m/>
    <x v="2"/>
    <m/>
    <x v="768"/>
    <s v=""/>
    <x v="4"/>
    <s v=""/>
    <s v=""/>
    <s v="704310*******5173"/>
    <s v=""/>
    <s v=""/>
    <s v=""/>
    <m/>
    <m/>
  </r>
  <r>
    <n v="20290937216"/>
    <m/>
    <m/>
    <m/>
    <x v="2"/>
    <m/>
    <x v="768"/>
    <s v=""/>
    <x v="4"/>
    <s v=""/>
    <s v=""/>
    <s v="704310*******5564"/>
    <s v=""/>
    <s v=""/>
    <s v=""/>
    <m/>
    <m/>
  </r>
  <r>
    <n v="20300773528"/>
    <d v="2021-10-15T00:00:00"/>
    <m/>
    <d v="2021-10-15T00:00:00"/>
    <x v="1"/>
    <m/>
    <x v="768"/>
    <s v="2411/5731"/>
    <x v="4"/>
    <s v="4"/>
    <s v="81ABU834"/>
    <s v="704310*******9367"/>
    <s v=""/>
    <s v=""/>
    <s v="544812584"/>
    <m/>
    <m/>
  </r>
  <r>
    <n v="20300773486"/>
    <d v="2021-10-15T00:00:00"/>
    <m/>
    <d v="2021-10-15T00:00:00"/>
    <x v="1"/>
    <m/>
    <x v="768"/>
    <s v="2411/5732"/>
    <x v="4"/>
    <s v="4"/>
    <s v="01ALR82"/>
    <s v="704310*******7997"/>
    <s v=""/>
    <s v=""/>
    <s v="544812580"/>
    <m/>
    <m/>
  </r>
  <r>
    <n v="20300773445"/>
    <d v="2021-10-15T00:00:00"/>
    <m/>
    <d v="2021-10-15T00:00:00"/>
    <x v="1"/>
    <m/>
    <x v="768"/>
    <s v="2411/5733"/>
    <x v="4"/>
    <s v="4"/>
    <s v="68BG368"/>
    <s v="704310*******1990"/>
    <s v=""/>
    <s v=""/>
    <s v="544812576"/>
    <m/>
    <m/>
  </r>
  <r>
    <n v="20300773882"/>
    <d v="2021-10-15T00:00:00"/>
    <m/>
    <d v="2021-10-15T00:00:00"/>
    <x v="1"/>
    <m/>
    <x v="768"/>
    <s v="2411/5734"/>
    <x v="4"/>
    <s v="4"/>
    <s v="31DJ763"/>
    <s v="704310*******2966"/>
    <s v=""/>
    <s v=""/>
    <s v="544812620"/>
    <m/>
    <m/>
  </r>
  <r>
    <n v="20300773841"/>
    <d v="2021-10-15T00:00:00"/>
    <m/>
    <d v="2021-10-15T00:00:00"/>
    <x v="1"/>
    <m/>
    <x v="768"/>
    <s v="2411/5735"/>
    <x v="4"/>
    <s v="4"/>
    <s v="31AZE06"/>
    <s v="704310*******6663"/>
    <s v=""/>
    <s v=""/>
    <s v="544812616"/>
    <m/>
    <m/>
  </r>
  <r>
    <n v="20300773809"/>
    <d v="2021-10-15T00:00:00"/>
    <m/>
    <d v="2021-10-15T00:00:00"/>
    <x v="1"/>
    <m/>
    <x v="768"/>
    <s v="2411/5736"/>
    <x v="4"/>
    <s v="4"/>
    <s v="31DB726"/>
    <s v="704310*******6689"/>
    <s v=""/>
    <s v=""/>
    <s v="544812612"/>
    <m/>
    <m/>
  </r>
  <r>
    <n v="20300773767"/>
    <d v="2021-10-15T00:00:00"/>
    <m/>
    <d v="2021-10-15T00:00:00"/>
    <x v="1"/>
    <m/>
    <x v="768"/>
    <s v="2411/5737"/>
    <x v="4"/>
    <s v="4"/>
    <s v="31EF500"/>
    <s v="704310*******0107"/>
    <s v=""/>
    <s v=""/>
    <s v="544812608"/>
    <m/>
    <m/>
  </r>
  <r>
    <n v="20300773726"/>
    <d v="2021-10-15T00:00:00"/>
    <m/>
    <d v="2021-10-15T00:00:00"/>
    <x v="1"/>
    <m/>
    <x v="768"/>
    <s v="2411/5738"/>
    <x v="4"/>
    <s v="4"/>
    <s v="33DGC55"/>
    <s v="704310*******8692"/>
    <s v=""/>
    <s v=""/>
    <s v="544812604"/>
    <m/>
    <m/>
  </r>
  <r>
    <n v="20300773684"/>
    <d v="2021-10-15T00:00:00"/>
    <m/>
    <d v="2021-10-15T00:00:00"/>
    <x v="1"/>
    <m/>
    <x v="768"/>
    <s v="2411/5739"/>
    <x v="4"/>
    <s v="4"/>
    <s v="33BRH96"/>
    <s v="704310*******5899"/>
    <s v=""/>
    <s v=""/>
    <s v="544812600"/>
    <m/>
    <m/>
  </r>
  <r>
    <n v="20300773791"/>
    <d v="2021-10-15T00:00:00"/>
    <m/>
    <d v="2021-10-15T00:00:00"/>
    <x v="1"/>
    <m/>
    <x v="768"/>
    <s v="2411/5740"/>
    <x v="4"/>
    <s v="4"/>
    <s v="68EK122"/>
    <s v="704310*******9741"/>
    <s v=""/>
    <s v=""/>
    <s v="544812611"/>
    <m/>
    <m/>
  </r>
  <r>
    <n v="20300773759"/>
    <d v="2021-10-15T00:00:00"/>
    <m/>
    <d v="2021-10-15T00:00:00"/>
    <x v="1"/>
    <m/>
    <x v="768"/>
    <s v="2411/5741"/>
    <x v="4"/>
    <s v="4"/>
    <s v="SK915HK"/>
    <s v="704310*******3732"/>
    <s v=""/>
    <s v=""/>
    <s v="544812607"/>
    <m/>
    <m/>
  </r>
  <r>
    <n v="20300773874"/>
    <d v="2021-10-15T00:00:00"/>
    <m/>
    <d v="2021-10-15T00:00:00"/>
    <x v="1"/>
    <m/>
    <x v="768"/>
    <s v="2411/5742"/>
    <x v="4"/>
    <s v="4"/>
    <s v="33AHB211"/>
    <s v="704310*******1152"/>
    <s v=""/>
    <s v=""/>
    <s v="544812619"/>
    <m/>
    <m/>
  </r>
  <r>
    <n v="20300773833"/>
    <d v="2021-10-15T00:00:00"/>
    <m/>
    <d v="2021-10-15T00:00:00"/>
    <x v="1"/>
    <m/>
    <x v="768"/>
    <s v="2411/5743"/>
    <x v="4"/>
    <s v="4"/>
    <s v="31AAY498"/>
    <s v="704310*******4749"/>
    <s v=""/>
    <s v=""/>
    <s v="544812615"/>
    <m/>
    <m/>
  </r>
  <r>
    <n v="20300773718"/>
    <d v="2021-10-15T00:00:00"/>
    <m/>
    <d v="2021-10-15T00:00:00"/>
    <x v="1"/>
    <m/>
    <x v="768"/>
    <s v="2411/5744"/>
    <x v="4"/>
    <s v="4"/>
    <s v="38HT052"/>
    <s v="704310*******0632"/>
    <s v=""/>
    <s v=""/>
    <s v="544812603"/>
    <m/>
    <m/>
  </r>
  <r>
    <n v="20300773676"/>
    <d v="2021-10-15T00:00:00"/>
    <m/>
    <d v="2021-10-15T00:00:00"/>
    <x v="1"/>
    <m/>
    <x v="768"/>
    <s v="2411/5745"/>
    <x v="4"/>
    <s v="4"/>
    <s v="33AFM806"/>
    <s v="704310*******4666"/>
    <s v=""/>
    <s v=""/>
    <s v="544812599"/>
    <m/>
    <m/>
  </r>
  <r>
    <n v="20300773916"/>
    <d v="2021-10-15T00:00:00"/>
    <m/>
    <d v="2021-10-15T00:00:00"/>
    <x v="1"/>
    <m/>
    <x v="768"/>
    <s v="2411/5746"/>
    <x v="4"/>
    <s v="4"/>
    <s v="33R4557"/>
    <s v="704310*******7075"/>
    <s v=""/>
    <s v=""/>
    <s v="544812623"/>
    <m/>
    <m/>
  </r>
  <r>
    <n v="20300773635"/>
    <d v="2021-10-15T00:00:00"/>
    <m/>
    <d v="2021-10-15T00:00:00"/>
    <x v="1"/>
    <m/>
    <x v="768"/>
    <s v="2411/5747"/>
    <x v="4"/>
    <s v="4"/>
    <s v="33EKK97"/>
    <s v="704310*******0238"/>
    <s v=""/>
    <s v=""/>
    <s v="544812595"/>
    <m/>
    <m/>
  </r>
  <r>
    <n v="20300773593"/>
    <d v="2021-10-15T00:00:00"/>
    <m/>
    <d v="2021-10-15T00:00:00"/>
    <x v="1"/>
    <m/>
    <x v="768"/>
    <s v="2411/5748"/>
    <x v="4"/>
    <s v="4"/>
    <s v="42FD423"/>
    <s v="704310*******9266"/>
    <s v=""/>
    <s v=""/>
    <s v="544812591"/>
    <m/>
    <m/>
  </r>
  <r>
    <n v="20300773965"/>
    <d v="2021-10-15T00:00:00"/>
    <m/>
    <d v="2021-10-15T00:00:00"/>
    <x v="1"/>
    <m/>
    <x v="768"/>
    <s v="2411/5749"/>
    <x v="4"/>
    <s v="4"/>
    <s v="81DT276"/>
    <s v="704310*******9672"/>
    <s v=""/>
    <s v=""/>
    <s v="544812628"/>
    <m/>
    <m/>
  </r>
  <r>
    <n v="20300773031"/>
    <d v="2021-10-15T00:00:00"/>
    <m/>
    <d v="2021-10-15T00:00:00"/>
    <x v="1"/>
    <m/>
    <x v="768"/>
    <s v="2411/5750"/>
    <x v="4"/>
    <s v="4"/>
    <s v="81FR922"/>
    <s v="704310*******0343"/>
    <s v=""/>
    <s v=""/>
    <s v="544812535"/>
    <m/>
    <m/>
  </r>
  <r>
    <n v="20290937117"/>
    <m/>
    <m/>
    <m/>
    <x v="2"/>
    <m/>
    <x v="769"/>
    <s v=""/>
    <x v="4"/>
    <s v=""/>
    <s v=""/>
    <s v="704310*******0667"/>
    <s v=""/>
    <s v=""/>
    <s v=""/>
    <m/>
    <m/>
  </r>
  <r>
    <n v="20300689369"/>
    <d v="2021-06-11T00:00:00"/>
    <m/>
    <d v="2021-06-11T00:00:00"/>
    <x v="4"/>
    <m/>
    <x v="769"/>
    <s v=""/>
    <x v="4"/>
    <s v=""/>
    <s v=""/>
    <s v="704310*******3342"/>
    <s v=""/>
    <s v=""/>
    <s v=""/>
    <m/>
    <m/>
  </r>
  <r>
    <n v="20290937232"/>
    <m/>
    <m/>
    <m/>
    <x v="2"/>
    <m/>
    <x v="769"/>
    <s v=""/>
    <x v="4"/>
    <s v=""/>
    <s v=""/>
    <s v="704310*******4465"/>
    <s v=""/>
    <s v=""/>
    <s v=""/>
    <m/>
    <m/>
  </r>
  <r>
    <n v="20300773999"/>
    <d v="2021-10-15T00:00:00"/>
    <m/>
    <d v="2021-10-15T00:00:00"/>
    <x v="1"/>
    <m/>
    <x v="769"/>
    <s v="2411/5751"/>
    <x v="4"/>
    <s v="4"/>
    <s v="35TH939"/>
    <s v="704310*******4179"/>
    <s v=""/>
    <s v=""/>
    <s v="544812631"/>
    <m/>
    <m/>
  </r>
  <r>
    <n v="20300773072"/>
    <d v="2021-10-15T00:00:00"/>
    <m/>
    <d v="2021-10-15T00:00:00"/>
    <x v="1"/>
    <m/>
    <x v="769"/>
    <s v="2411/5752"/>
    <x v="4"/>
    <s v="4"/>
    <s v="35S0914"/>
    <s v="704310*******4187"/>
    <s v=""/>
    <s v=""/>
    <s v="544812539"/>
    <m/>
    <m/>
  </r>
  <r>
    <n v="20300773114"/>
    <d v="2021-10-15T00:00:00"/>
    <m/>
    <d v="2021-10-15T00:00:00"/>
    <x v="1"/>
    <m/>
    <x v="769"/>
    <s v="2411/5753"/>
    <x v="4"/>
    <s v="4"/>
    <s v="35S0900"/>
    <s v="704310*******0955"/>
    <s v=""/>
    <s v=""/>
    <s v="544812543"/>
    <m/>
    <m/>
  </r>
  <r>
    <n v="20300773551"/>
    <d v="2021-10-15T00:00:00"/>
    <m/>
    <d v="2021-10-15T00:00:00"/>
    <x v="1"/>
    <m/>
    <x v="769"/>
    <s v="2411/5754"/>
    <x v="4"/>
    <s v="4"/>
    <s v="31BA448"/>
    <s v="704310*******6694"/>
    <s v=""/>
    <s v=""/>
    <s v="544812587"/>
    <m/>
    <m/>
  </r>
  <r>
    <n v="20300773510"/>
    <d v="2021-10-15T00:00:00"/>
    <m/>
    <d v="2021-10-15T00:00:00"/>
    <x v="1"/>
    <m/>
    <x v="769"/>
    <s v="2411/5755"/>
    <x v="4"/>
    <s v="4"/>
    <s v="31BA720"/>
    <s v="704310*******6660"/>
    <s v=""/>
    <s v=""/>
    <s v="544812583"/>
    <m/>
    <m/>
  </r>
  <r>
    <n v="20300773478"/>
    <d v="2021-10-15T00:00:00"/>
    <m/>
    <d v="2021-10-15T00:00:00"/>
    <x v="1"/>
    <m/>
    <x v="769"/>
    <s v="2411/5756"/>
    <x v="4"/>
    <s v="4"/>
    <s v="34BNV890"/>
    <s v="704310*******7162"/>
    <s v=""/>
    <s v=""/>
    <s v="544812579"/>
    <m/>
    <m/>
  </r>
  <r>
    <n v="20300773437"/>
    <d v="2021-10-15T00:00:00"/>
    <m/>
    <d v="2021-10-15T00:00:00"/>
    <x v="1"/>
    <m/>
    <x v="769"/>
    <s v="2411/5757"/>
    <x v="4"/>
    <s v="4"/>
    <s v="33ADD099"/>
    <s v="704310*******0028"/>
    <s v=""/>
    <s v=""/>
    <s v="544812575"/>
    <m/>
    <m/>
  </r>
  <r>
    <n v="20300773395"/>
    <d v="2021-10-15T00:00:00"/>
    <m/>
    <d v="2021-10-15T00:00:00"/>
    <x v="1"/>
    <m/>
    <x v="769"/>
    <s v="2411/5758"/>
    <x v="4"/>
    <s v="4"/>
    <s v="68KC587"/>
    <s v="704310*******9188"/>
    <s v=""/>
    <s v=""/>
    <s v="544812571"/>
    <m/>
    <m/>
  </r>
  <r>
    <n v="20300773353"/>
    <d v="2021-10-15T00:00:00"/>
    <m/>
    <d v="2021-10-15T00:00:00"/>
    <x v="1"/>
    <m/>
    <x v="769"/>
    <s v="2411/5759"/>
    <x v="4"/>
    <s v="4"/>
    <s v="50ABL134"/>
    <s v="704310*******2910"/>
    <s v=""/>
    <s v=""/>
    <s v="544812567"/>
    <m/>
    <m/>
  </r>
  <r>
    <n v="20300773312"/>
    <d v="2021-10-15T00:00:00"/>
    <m/>
    <d v="2021-10-15T00:00:00"/>
    <x v="1"/>
    <m/>
    <x v="769"/>
    <s v="2411/5760"/>
    <x v="4"/>
    <s v="4"/>
    <s v="41AFL926"/>
    <s v="704310*******0320"/>
    <s v=""/>
    <s v=""/>
    <s v="544812563"/>
    <m/>
    <m/>
  </r>
  <r>
    <n v="20300773270"/>
    <d v="2021-10-15T00:00:00"/>
    <m/>
    <d v="2021-10-15T00:00:00"/>
    <x v="1"/>
    <m/>
    <x v="769"/>
    <s v="2411/5761"/>
    <x v="4"/>
    <s v="4"/>
    <s v="33DVV82"/>
    <s v="704310*******8890"/>
    <s v=""/>
    <s v=""/>
    <s v="544812559"/>
    <m/>
    <m/>
  </r>
  <r>
    <n v="20300773262"/>
    <d v="2021-10-15T00:00:00"/>
    <m/>
    <d v="2021-10-15T00:00:00"/>
    <x v="1"/>
    <m/>
    <x v="769"/>
    <s v="2411/5762"/>
    <x v="4"/>
    <s v="4"/>
    <s v="31AVD36"/>
    <s v="704310*******8399"/>
    <s v=""/>
    <s v=""/>
    <s v="544812558"/>
    <m/>
    <m/>
  </r>
  <r>
    <n v="20300773197"/>
    <d v="2021-10-15T00:00:00"/>
    <m/>
    <d v="2021-10-15T00:00:00"/>
    <x v="1"/>
    <m/>
    <x v="769"/>
    <s v="2411/5763"/>
    <x v="4"/>
    <s v="4"/>
    <s v="34EMU874"/>
    <s v="704310*******8429"/>
    <s v=""/>
    <s v=""/>
    <s v="544812551"/>
    <m/>
    <m/>
  </r>
  <r>
    <n v="20300773155"/>
    <d v="2021-10-15T00:00:00"/>
    <m/>
    <d v="2021-10-15T00:00:00"/>
    <x v="1"/>
    <m/>
    <x v="769"/>
    <s v="2411/5764"/>
    <x v="4"/>
    <s v="4"/>
    <s v="33AIB133"/>
    <s v="704310*******5366"/>
    <s v=""/>
    <s v=""/>
    <s v="544812547"/>
    <m/>
    <m/>
  </r>
  <r>
    <n v="20300773908"/>
    <d v="2021-10-15T00:00:00"/>
    <m/>
    <d v="2021-10-15T00:00:00"/>
    <x v="1"/>
    <m/>
    <x v="769"/>
    <s v="2411/5765"/>
    <x v="4"/>
    <s v="4"/>
    <s v="34DNK372"/>
    <s v="704310*******5728"/>
    <s v=""/>
    <s v=""/>
    <s v="544812622"/>
    <m/>
    <m/>
  </r>
  <r>
    <n v="20300773866"/>
    <d v="2021-10-15T00:00:00"/>
    <m/>
    <d v="2021-10-15T00:00:00"/>
    <x v="1"/>
    <m/>
    <x v="769"/>
    <s v="2411/5766"/>
    <x v="4"/>
    <s v="4"/>
    <s v="61TL480"/>
    <s v="704310*******4017"/>
    <s v=""/>
    <s v=""/>
    <s v="544812618"/>
    <m/>
    <m/>
  </r>
  <r>
    <n v="20300773825"/>
    <d v="2021-10-15T00:00:00"/>
    <m/>
    <d v="2021-10-15T00:00:00"/>
    <x v="1"/>
    <m/>
    <x v="769"/>
    <s v="2411/5767"/>
    <x v="4"/>
    <s v="4"/>
    <s v="81FB371"/>
    <s v="704310*******9897"/>
    <s v=""/>
    <s v=""/>
    <s v="544812614"/>
    <m/>
    <m/>
  </r>
  <r>
    <n v="20300773783"/>
    <d v="2021-10-15T00:00:00"/>
    <m/>
    <d v="2021-10-15T00:00:00"/>
    <x v="1"/>
    <m/>
    <x v="769"/>
    <s v="2411/5768"/>
    <x v="4"/>
    <s v="4"/>
    <s v="14NC772"/>
    <s v="704310*******0254"/>
    <s v=""/>
    <s v=""/>
    <s v="544812610"/>
    <m/>
    <m/>
  </r>
  <r>
    <n v="20300773742"/>
    <d v="2021-10-15T00:00:00"/>
    <m/>
    <d v="2021-10-15T00:00:00"/>
    <x v="1"/>
    <m/>
    <x v="769"/>
    <s v="2411/5769"/>
    <x v="4"/>
    <s v="4"/>
    <s v="68KN092"/>
    <s v="704310*******9162"/>
    <s v=""/>
    <s v=""/>
    <s v="544812606"/>
    <m/>
    <m/>
  </r>
  <r>
    <n v="20300773700"/>
    <d v="2021-10-15T00:00:00"/>
    <m/>
    <d v="2021-10-15T00:00:00"/>
    <x v="1"/>
    <m/>
    <x v="769"/>
    <s v="2411/5770"/>
    <x v="4"/>
    <s v="4"/>
    <s v="50AAY548"/>
    <s v="704310*******2628"/>
    <s v=""/>
    <s v=""/>
    <s v="544812602"/>
    <m/>
    <m/>
  </r>
  <r>
    <n v="20300773668"/>
    <d v="2021-10-15T00:00:00"/>
    <m/>
    <d v="2021-10-15T00:00:00"/>
    <x v="1"/>
    <m/>
    <x v="769"/>
    <s v="2411/5771"/>
    <x v="4"/>
    <s v="4"/>
    <s v="81HB191"/>
    <s v="704310*******1230"/>
    <s v=""/>
    <s v=""/>
    <s v="544812598"/>
    <m/>
    <m/>
  </r>
  <r>
    <n v="20300773627"/>
    <d v="2021-10-15T00:00:00"/>
    <m/>
    <d v="2021-10-15T00:00:00"/>
    <x v="1"/>
    <m/>
    <x v="769"/>
    <s v="2411/5772"/>
    <x v="4"/>
    <s v="4"/>
    <s v="34DYR639"/>
    <s v="704310*******6165"/>
    <s v=""/>
    <s v=""/>
    <s v="544812594"/>
    <m/>
    <m/>
  </r>
  <r>
    <n v="20300773585"/>
    <d v="2021-10-15T00:00:00"/>
    <m/>
    <d v="2021-10-15T00:00:00"/>
    <x v="1"/>
    <m/>
    <x v="769"/>
    <s v="2411/5773"/>
    <x v="4"/>
    <s v="4"/>
    <s v="34EIA429"/>
    <s v="704310*******4559"/>
    <s v=""/>
    <s v=""/>
    <s v="544812590"/>
    <m/>
    <m/>
  </r>
  <r>
    <n v="20300773544"/>
    <d v="2021-10-15T00:00:00"/>
    <m/>
    <d v="2021-10-15T00:00:00"/>
    <x v="1"/>
    <m/>
    <x v="769"/>
    <s v="2411/5774"/>
    <x v="4"/>
    <s v="4"/>
    <s v="34ELC458"/>
    <s v="704310*******7583"/>
    <s v=""/>
    <s v=""/>
    <s v="544812586"/>
    <m/>
    <m/>
  </r>
  <r>
    <n v="20300773502"/>
    <d v="2021-10-15T00:00:00"/>
    <m/>
    <d v="2021-10-15T00:00:00"/>
    <x v="1"/>
    <m/>
    <x v="769"/>
    <s v="2411/5775"/>
    <x v="4"/>
    <s v="4"/>
    <s v="SFH466"/>
    <s v="704310*******1042"/>
    <s v=""/>
    <s v=""/>
    <s v="544812582"/>
    <m/>
    <m/>
  </r>
  <r>
    <n v="20300773460"/>
    <d v="2021-10-15T00:00:00"/>
    <m/>
    <d v="2021-10-15T00:00:00"/>
    <x v="1"/>
    <m/>
    <x v="769"/>
    <s v="2411/5776"/>
    <x v="4"/>
    <s v="4"/>
    <s v="54KS765"/>
    <s v="704310*******3955"/>
    <s v=""/>
    <s v=""/>
    <s v="544812578"/>
    <m/>
    <m/>
  </r>
  <r>
    <n v="20300773429"/>
    <d v="2021-10-15T00:00:00"/>
    <m/>
    <d v="2021-10-15T00:00:00"/>
    <x v="1"/>
    <m/>
    <x v="769"/>
    <s v="2411/5777"/>
    <x v="4"/>
    <s v="4"/>
    <s v="27AGG270"/>
    <s v="704310*******1078"/>
    <s v=""/>
    <s v=""/>
    <s v="544812574"/>
    <m/>
    <m/>
  </r>
  <r>
    <n v="20300773973"/>
    <d v="2021-10-15T00:00:00"/>
    <m/>
    <d v="2021-10-15T00:00:00"/>
    <x v="1"/>
    <m/>
    <x v="769"/>
    <s v="2411/5778"/>
    <x v="4"/>
    <s v="4"/>
    <s v="27AHT801"/>
    <s v="704310*******4247"/>
    <s v=""/>
    <s v=""/>
    <s v="544812629"/>
    <m/>
    <m/>
  </r>
  <r>
    <n v="20300773387"/>
    <d v="2021-10-15T00:00:00"/>
    <m/>
    <d v="2021-10-15T00:00:00"/>
    <x v="1"/>
    <m/>
    <x v="769"/>
    <s v="2411/5779"/>
    <x v="4"/>
    <s v="4"/>
    <s v="45KK432"/>
    <s v="704310*******7163"/>
    <s v=""/>
    <s v=""/>
    <s v="544812570"/>
    <m/>
    <m/>
  </r>
  <r>
    <n v="20300773346"/>
    <d v="2021-10-15T00:00:00"/>
    <m/>
    <d v="2021-10-15T00:00:00"/>
    <x v="1"/>
    <m/>
    <x v="769"/>
    <s v="2411/5780"/>
    <x v="4"/>
    <s v="4"/>
    <s v="45KK609"/>
    <s v="704310*******7114"/>
    <s v=""/>
    <s v=""/>
    <s v="544812566"/>
    <m/>
    <m/>
  </r>
  <r>
    <n v="20300773304"/>
    <d v="2021-10-15T00:00:00"/>
    <m/>
    <d v="2021-10-15T00:00:00"/>
    <x v="1"/>
    <m/>
    <x v="769"/>
    <s v="2411/5781"/>
    <x v="4"/>
    <s v="4"/>
    <s v="38YZ520"/>
    <s v="704310*******5292"/>
    <s v=""/>
    <s v=""/>
    <s v="544812562"/>
    <m/>
    <m/>
  </r>
  <r>
    <n v="20300773221"/>
    <d v="2021-10-15T00:00:00"/>
    <m/>
    <d v="2021-10-15T00:00:00"/>
    <x v="1"/>
    <m/>
    <x v="770"/>
    <s v=""/>
    <x v="4"/>
    <s v=""/>
    <s v=""/>
    <s v="704310*******2250"/>
    <s v=""/>
    <s v=""/>
    <s v=""/>
    <m/>
    <m/>
  </r>
  <r>
    <n v="20300773239"/>
    <d v="2021-10-15T00:00:00"/>
    <m/>
    <d v="2021-10-15T00:00:00"/>
    <x v="1"/>
    <m/>
    <x v="770"/>
    <s v=""/>
    <x v="4"/>
    <s v=""/>
    <s v=""/>
    <s v="704310*******2268"/>
    <s v=""/>
    <s v=""/>
    <s v=""/>
    <m/>
    <m/>
  </r>
  <r>
    <n v="20300773189"/>
    <d v="2021-10-15T00:00:00"/>
    <m/>
    <d v="2021-10-15T00:00:00"/>
    <x v="1"/>
    <m/>
    <x v="770"/>
    <s v=""/>
    <x v="4"/>
    <s v=""/>
    <s v=""/>
    <s v="704310*******8126"/>
    <s v=""/>
    <s v=""/>
    <s v=""/>
    <m/>
    <m/>
  </r>
  <r>
    <n v="20300773148"/>
    <d v="2021-10-15T00:00:00"/>
    <m/>
    <d v="2021-10-15T00:00:00"/>
    <x v="1"/>
    <m/>
    <x v="770"/>
    <s v=""/>
    <x v="4"/>
    <s v=""/>
    <s v=""/>
    <s v="704310*******6962"/>
    <s v=""/>
    <s v=""/>
    <s v=""/>
    <m/>
    <m/>
  </r>
  <r>
    <n v="20300773106"/>
    <d v="2021-10-15T00:00:00"/>
    <m/>
    <d v="2021-10-15T00:00:00"/>
    <x v="1"/>
    <m/>
    <x v="770"/>
    <s v=""/>
    <x v="4"/>
    <s v=""/>
    <s v=""/>
    <s v="704310*******8437"/>
    <s v=""/>
    <s v=""/>
    <s v=""/>
    <m/>
    <m/>
  </r>
  <r>
    <n v="20300773064"/>
    <d v="2021-10-15T00:00:00"/>
    <m/>
    <d v="2021-10-15T00:00:00"/>
    <x v="1"/>
    <m/>
    <x v="770"/>
    <s v=""/>
    <x v="4"/>
    <s v=""/>
    <s v=""/>
    <s v="704310*******2376"/>
    <s v=""/>
    <s v=""/>
    <s v=""/>
    <m/>
    <m/>
  </r>
  <r>
    <n v="20300773023"/>
    <d v="2021-10-15T00:00:00"/>
    <m/>
    <d v="2021-10-15T00:00:00"/>
    <x v="1"/>
    <m/>
    <x v="770"/>
    <s v=""/>
    <x v="4"/>
    <s v=""/>
    <s v=""/>
    <s v="704310*******8795"/>
    <s v=""/>
    <s v=""/>
    <s v=""/>
    <m/>
    <m/>
  </r>
  <r>
    <n v="20300773981"/>
    <d v="2021-10-15T00:00:00"/>
    <m/>
    <d v="2021-10-15T00:00:00"/>
    <x v="1"/>
    <m/>
    <x v="770"/>
    <s v=""/>
    <x v="4"/>
    <s v=""/>
    <s v=""/>
    <s v="704310*******5914"/>
    <s v=""/>
    <s v=""/>
    <s v=""/>
    <m/>
    <m/>
  </r>
  <r>
    <n v="20300773015"/>
    <d v="2021-10-15T00:00:00"/>
    <m/>
    <d v="2021-10-15T00:00:00"/>
    <x v="1"/>
    <m/>
    <x v="770"/>
    <s v=""/>
    <x v="4"/>
    <s v=""/>
    <s v=""/>
    <s v="704310*******4543"/>
    <s v=""/>
    <s v=""/>
    <s v=""/>
    <m/>
    <m/>
  </r>
  <r>
    <n v="20300773940"/>
    <d v="2021-10-15T00:00:00"/>
    <m/>
    <d v="2021-10-15T00:00:00"/>
    <x v="1"/>
    <m/>
    <x v="770"/>
    <s v=""/>
    <x v="4"/>
    <s v=""/>
    <s v=""/>
    <s v="704310*******1696"/>
    <s v=""/>
    <s v=""/>
    <s v=""/>
    <m/>
    <m/>
  </r>
  <r>
    <n v="20300773932"/>
    <d v="2021-10-15T00:00:00"/>
    <m/>
    <d v="2021-10-15T00:00:00"/>
    <x v="1"/>
    <m/>
    <x v="770"/>
    <s v=""/>
    <x v="4"/>
    <s v=""/>
    <s v=""/>
    <s v="704310*******2061"/>
    <s v=""/>
    <s v=""/>
    <s v=""/>
    <m/>
    <m/>
  </r>
  <r>
    <n v="20300773130"/>
    <d v="2021-10-15T00:00:00"/>
    <m/>
    <d v="2021-10-15T00:00:00"/>
    <x v="1"/>
    <m/>
    <x v="770"/>
    <s v=""/>
    <x v="4"/>
    <s v=""/>
    <s v=""/>
    <s v="704310*******7530"/>
    <s v=""/>
    <s v=""/>
    <s v=""/>
    <m/>
    <m/>
  </r>
  <r>
    <n v="20300773098"/>
    <d v="2021-10-15T00:00:00"/>
    <m/>
    <d v="2021-10-15T00:00:00"/>
    <x v="1"/>
    <m/>
    <x v="770"/>
    <s v=""/>
    <x v="4"/>
    <s v=""/>
    <s v=""/>
    <s v="704310*******9553"/>
    <s v=""/>
    <s v=""/>
    <s v=""/>
    <m/>
    <m/>
  </r>
  <r>
    <n v="20300773056"/>
    <d v="2021-10-15T00:00:00"/>
    <m/>
    <d v="2021-10-15T00:00:00"/>
    <x v="1"/>
    <m/>
    <x v="770"/>
    <s v=""/>
    <x v="4"/>
    <s v=""/>
    <s v=""/>
    <s v="704310*******9335"/>
    <s v=""/>
    <s v=""/>
    <s v=""/>
    <m/>
    <m/>
  </r>
  <r>
    <n v="20400879621"/>
    <d v="2021-06-11T00:00:00"/>
    <m/>
    <d v="2021-06-11T00:00:00"/>
    <x v="4"/>
    <m/>
    <x v="770"/>
    <s v=""/>
    <x v="4"/>
    <s v=""/>
    <s v=""/>
    <s v="704310*******9628"/>
    <s v=""/>
    <s v=""/>
    <s v=""/>
    <m/>
    <m/>
  </r>
  <r>
    <n v="20300773254"/>
    <d v="2021-10-15T00:00:00"/>
    <m/>
    <d v="2021-10-15T00:00:00"/>
    <x v="1"/>
    <m/>
    <x v="770"/>
    <s v=""/>
    <x v="4"/>
    <s v=""/>
    <s v=""/>
    <s v="704310*******2157"/>
    <s v=""/>
    <s v=""/>
    <s v=""/>
    <m/>
    <m/>
  </r>
  <r>
    <n v="20300773213"/>
    <d v="2021-10-15T00:00:00"/>
    <m/>
    <d v="2021-10-15T00:00:00"/>
    <x v="1"/>
    <m/>
    <x v="770"/>
    <s v=""/>
    <x v="4"/>
    <s v=""/>
    <s v=""/>
    <s v="704310*******1790"/>
    <s v=""/>
    <s v=""/>
    <s v=""/>
    <m/>
    <m/>
  </r>
  <r>
    <n v="20300773171"/>
    <d v="2021-10-15T00:00:00"/>
    <m/>
    <d v="2021-10-15T00:00:00"/>
    <x v="1"/>
    <m/>
    <x v="770"/>
    <s v=""/>
    <x v="4"/>
    <s v=""/>
    <s v=""/>
    <s v="704310*******7242"/>
    <s v=""/>
    <s v=""/>
    <s v=""/>
    <m/>
    <m/>
  </r>
  <r>
    <n v="20300773379"/>
    <d v="2021-10-15T00:00:00"/>
    <m/>
    <d v="2021-10-15T00:00:00"/>
    <x v="1"/>
    <m/>
    <x v="770"/>
    <s v=""/>
    <x v="4"/>
    <s v=""/>
    <s v=""/>
    <s v="704310*******3767"/>
    <s v=""/>
    <s v=""/>
    <s v=""/>
    <m/>
    <m/>
  </r>
  <r>
    <n v="20300773338"/>
    <d v="2021-10-15T00:00:00"/>
    <m/>
    <d v="2021-10-15T00:00:00"/>
    <x v="1"/>
    <m/>
    <x v="770"/>
    <s v=""/>
    <x v="4"/>
    <s v=""/>
    <s v=""/>
    <s v="704310*******1762"/>
    <s v=""/>
    <s v=""/>
    <s v=""/>
    <m/>
    <m/>
  </r>
  <r>
    <n v="20300773296"/>
    <d v="2021-10-15T00:00:00"/>
    <m/>
    <d v="2021-10-15T00:00:00"/>
    <x v="1"/>
    <m/>
    <x v="770"/>
    <s v=""/>
    <x v="4"/>
    <s v=""/>
    <s v=""/>
    <s v="704310*******4047"/>
    <s v=""/>
    <s v=""/>
    <s v=""/>
    <m/>
    <m/>
  </r>
  <r>
    <n v="20300773411"/>
    <d v="2021-10-15T00:00:00"/>
    <m/>
    <d v="2021-10-15T00:00:00"/>
    <x v="1"/>
    <m/>
    <x v="770"/>
    <s v=""/>
    <x v="4"/>
    <s v=""/>
    <s v=""/>
    <s v="704310*******2685"/>
    <s v=""/>
    <s v=""/>
    <s v=""/>
    <m/>
    <m/>
  </r>
  <r>
    <n v="20300773890"/>
    <d v="2021-10-15T00:00:00"/>
    <m/>
    <d v="2021-10-15T00:00:00"/>
    <x v="1"/>
    <m/>
    <x v="770"/>
    <s v=""/>
    <x v="4"/>
    <s v=""/>
    <s v=""/>
    <s v="704310*******5906"/>
    <s v=""/>
    <s v=""/>
    <s v=""/>
    <m/>
    <m/>
  </r>
  <r>
    <n v="20300773858"/>
    <d v="2021-10-15T00:00:00"/>
    <m/>
    <d v="2021-10-15T00:00:00"/>
    <x v="1"/>
    <m/>
    <x v="770"/>
    <s v=""/>
    <x v="4"/>
    <s v=""/>
    <s v=""/>
    <s v="704310*******7308"/>
    <s v=""/>
    <s v=""/>
    <s v=""/>
    <m/>
    <m/>
  </r>
  <r>
    <n v="20300773817"/>
    <d v="2021-10-15T00:00:00"/>
    <m/>
    <d v="2021-10-15T00:00:00"/>
    <x v="1"/>
    <m/>
    <x v="770"/>
    <s v=""/>
    <x v="4"/>
    <s v=""/>
    <s v=""/>
    <s v="704310*******7666"/>
    <s v=""/>
    <s v=""/>
    <s v=""/>
    <m/>
    <m/>
  </r>
  <r>
    <n v="20300773775"/>
    <d v="2021-10-15T00:00:00"/>
    <m/>
    <d v="2021-10-15T00:00:00"/>
    <x v="1"/>
    <m/>
    <x v="770"/>
    <s v=""/>
    <x v="4"/>
    <s v=""/>
    <s v=""/>
    <s v="704310*******0350"/>
    <s v=""/>
    <s v=""/>
    <s v=""/>
    <m/>
    <m/>
  </r>
  <r>
    <n v="20300773734"/>
    <d v="2021-10-15T00:00:00"/>
    <m/>
    <d v="2021-10-15T00:00:00"/>
    <x v="1"/>
    <m/>
    <x v="770"/>
    <s v=""/>
    <x v="4"/>
    <s v=""/>
    <s v=""/>
    <s v="704310*******3880"/>
    <s v=""/>
    <s v=""/>
    <s v=""/>
    <m/>
    <m/>
  </r>
  <r>
    <n v="20290937182"/>
    <m/>
    <m/>
    <m/>
    <x v="2"/>
    <m/>
    <x v="770"/>
    <s v=""/>
    <x v="4"/>
    <s v=""/>
    <s v=""/>
    <s v="704310*******5188"/>
    <s v=""/>
    <s v=""/>
    <s v=""/>
    <m/>
    <m/>
  </r>
  <r>
    <n v="20300773692"/>
    <d v="2021-10-15T00:00:00"/>
    <m/>
    <d v="2021-10-15T00:00:00"/>
    <x v="1"/>
    <m/>
    <x v="770"/>
    <s v=""/>
    <x v="4"/>
    <s v=""/>
    <s v=""/>
    <s v="704310*******5880"/>
    <s v=""/>
    <s v=""/>
    <s v=""/>
    <m/>
    <m/>
  </r>
  <r>
    <n v="20300773650"/>
    <d v="2021-10-15T00:00:00"/>
    <m/>
    <d v="2021-10-15T00:00:00"/>
    <x v="1"/>
    <m/>
    <x v="770"/>
    <s v=""/>
    <x v="4"/>
    <s v=""/>
    <s v=""/>
    <s v="704310*******8703"/>
    <s v=""/>
    <s v=""/>
    <s v=""/>
    <m/>
    <m/>
  </r>
  <r>
    <n v="21320600386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501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428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220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261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584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345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303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00469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055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014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394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3875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3750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3990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4006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3792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250663073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154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147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139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212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170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188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238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246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0300542220"/>
    <d v="2021-10-15T00:00:00"/>
    <m/>
    <d v="2021-10-15T00:00:00"/>
    <x v="0"/>
    <m/>
    <x v="771"/>
    <e v="#N/A"/>
    <x v="5"/>
    <e v="#N/A"/>
    <e v="#N/A"/>
    <e v="#N/A"/>
    <e v="#N/A"/>
    <e v="#N/A"/>
    <e v="#N/A"/>
    <m/>
    <m/>
  </r>
  <r>
    <n v="2132061089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0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1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2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5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6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7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8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1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2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3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4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7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8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9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80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3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4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5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6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9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0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1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72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5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6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7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8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1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2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3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4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7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8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9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60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3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4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5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6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9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0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1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52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5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6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7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8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1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2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3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4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7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8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9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40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3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4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5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6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9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0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1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32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5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6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7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8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1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2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3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4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7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8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9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20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3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4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5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6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9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0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1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12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5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6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7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8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1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2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3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04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55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9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6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1003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8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48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30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1320610971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300773619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300773577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300773536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300773494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300773452"/>
    <d v="2021-10-15T00:00:00"/>
    <m/>
    <d v="2021-10-15T00:00:00"/>
    <x v="1"/>
    <m/>
    <x v="771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71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71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71"/>
    <e v="#N/A"/>
    <x v="5"/>
    <e v="#N/A"/>
    <e v="#N/A"/>
    <e v="#N/A"/>
    <e v="#N/A"/>
    <e v="#N/A"/>
    <e v="#N/A"/>
    <m/>
    <m/>
  </r>
  <r>
    <n v="19241010180"/>
    <d v="2020-02-03T00:00:00"/>
    <m/>
    <d v="2020-02-03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71"/>
    <e v="#N/A"/>
    <x v="5"/>
    <e v="#N/A"/>
    <e v="#N/A"/>
    <e v="#N/A"/>
    <e v="#N/A"/>
    <e v="#N/A"/>
    <e v="#N/A"/>
    <m/>
    <s v="17/8/2021 передан в батровцы из Келебии"/>
  </r>
  <r>
    <n v="20300681309"/>
    <d v="2021-08-17T00:00:00"/>
    <m/>
    <d v="2021-08-17T00:00:00"/>
    <x v="2"/>
    <m/>
    <x v="771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71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71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71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71"/>
    <e v="#N/A"/>
    <x v="5"/>
    <e v="#N/A"/>
    <e v="#N/A"/>
    <e v="#N/A"/>
    <e v="#N/A"/>
    <e v="#N/A"/>
    <e v="#N/A"/>
    <m/>
    <m/>
  </r>
  <r>
    <n v="20290937893"/>
    <d v="2021-10-15T00:00:00"/>
    <m/>
    <d v="2021-10-15T00:00:00"/>
    <x v="2"/>
    <m/>
    <x v="771"/>
    <e v="#N/A"/>
    <x v="5"/>
    <e v="#N/A"/>
    <e v="#N/A"/>
    <e v="#N/A"/>
    <e v="#N/A"/>
    <e v="#N/A"/>
    <e v="#N/A"/>
    <m/>
    <m/>
  </r>
  <r>
    <n v="20290937901"/>
    <m/>
    <m/>
    <m/>
    <x v="2"/>
    <m/>
    <x v="771"/>
    <e v="#N/A"/>
    <x v="5"/>
    <e v="#N/A"/>
    <e v="#N/A"/>
    <e v="#N/A"/>
    <e v="#N/A"/>
    <e v="#N/A"/>
    <e v="#N/A"/>
    <m/>
    <m/>
  </r>
  <r>
    <n v="20290937919"/>
    <m/>
    <m/>
    <m/>
    <x v="2"/>
    <m/>
    <x v="771"/>
    <e v="#N/A"/>
    <x v="5"/>
    <e v="#N/A"/>
    <e v="#N/A"/>
    <e v="#N/A"/>
    <e v="#N/A"/>
    <e v="#N/A"/>
    <e v="#N/A"/>
    <m/>
    <m/>
  </r>
  <r>
    <n v="20290937927"/>
    <m/>
    <m/>
    <m/>
    <x v="2"/>
    <m/>
    <x v="771"/>
    <e v="#N/A"/>
    <x v="5"/>
    <e v="#N/A"/>
    <e v="#N/A"/>
    <e v="#N/A"/>
    <e v="#N/A"/>
    <e v="#N/A"/>
    <e v="#N/A"/>
    <m/>
    <m/>
  </r>
  <r>
    <n v="20290937851"/>
    <m/>
    <m/>
    <m/>
    <x v="2"/>
    <m/>
    <x v="771"/>
    <e v="#N/A"/>
    <x v="5"/>
    <e v="#N/A"/>
    <e v="#N/A"/>
    <e v="#N/A"/>
    <e v="#N/A"/>
    <e v="#N/A"/>
    <e v="#N/A"/>
    <m/>
    <m/>
  </r>
  <r>
    <n v="20290937869"/>
    <m/>
    <m/>
    <m/>
    <x v="2"/>
    <m/>
    <x v="771"/>
    <e v="#N/A"/>
    <x v="5"/>
    <e v="#N/A"/>
    <e v="#N/A"/>
    <e v="#N/A"/>
    <e v="#N/A"/>
    <e v="#N/A"/>
    <e v="#N/A"/>
    <m/>
    <m/>
  </r>
  <r>
    <n v="20290937877"/>
    <m/>
    <m/>
    <m/>
    <x v="2"/>
    <m/>
    <x v="771"/>
    <e v="#N/A"/>
    <x v="5"/>
    <e v="#N/A"/>
    <e v="#N/A"/>
    <e v="#N/A"/>
    <e v="#N/A"/>
    <e v="#N/A"/>
    <e v="#N/A"/>
    <m/>
    <m/>
  </r>
  <r>
    <n v="20290937885"/>
    <m/>
    <m/>
    <m/>
    <x v="2"/>
    <m/>
    <x v="771"/>
    <e v="#N/A"/>
    <x v="5"/>
    <e v="#N/A"/>
    <e v="#N/A"/>
    <e v="#N/A"/>
    <e v="#N/A"/>
    <e v="#N/A"/>
    <e v="#N/A"/>
    <m/>
    <m/>
  </r>
  <r>
    <n v="20290937810"/>
    <m/>
    <m/>
    <m/>
    <x v="2"/>
    <m/>
    <x v="771"/>
    <e v="#N/A"/>
    <x v="5"/>
    <e v="#N/A"/>
    <e v="#N/A"/>
    <e v="#N/A"/>
    <e v="#N/A"/>
    <e v="#N/A"/>
    <e v="#N/A"/>
    <m/>
    <m/>
  </r>
  <r>
    <n v="20290937828"/>
    <m/>
    <m/>
    <m/>
    <x v="2"/>
    <m/>
    <x v="771"/>
    <e v="#N/A"/>
    <x v="5"/>
    <e v="#N/A"/>
    <e v="#N/A"/>
    <e v="#N/A"/>
    <e v="#N/A"/>
    <e v="#N/A"/>
    <e v="#N/A"/>
    <m/>
    <m/>
  </r>
  <r>
    <n v="20290937836"/>
    <m/>
    <m/>
    <m/>
    <x v="2"/>
    <m/>
    <x v="771"/>
    <e v="#N/A"/>
    <x v="5"/>
    <e v="#N/A"/>
    <e v="#N/A"/>
    <e v="#N/A"/>
    <e v="#N/A"/>
    <e v="#N/A"/>
    <e v="#N/A"/>
    <m/>
    <m/>
  </r>
  <r>
    <n v="20290937844"/>
    <m/>
    <m/>
    <m/>
    <x v="2"/>
    <m/>
    <x v="771"/>
    <e v="#N/A"/>
    <x v="5"/>
    <e v="#N/A"/>
    <e v="#N/A"/>
    <e v="#N/A"/>
    <e v="#N/A"/>
    <e v="#N/A"/>
    <e v="#N/A"/>
    <m/>
    <m/>
  </r>
  <r>
    <n v="20290937778"/>
    <m/>
    <m/>
    <m/>
    <x v="2"/>
    <m/>
    <x v="771"/>
    <e v="#N/A"/>
    <x v="5"/>
    <e v="#N/A"/>
    <e v="#N/A"/>
    <e v="#N/A"/>
    <e v="#N/A"/>
    <e v="#N/A"/>
    <e v="#N/A"/>
    <m/>
    <m/>
  </r>
  <r>
    <n v="20290937786"/>
    <m/>
    <m/>
    <m/>
    <x v="2"/>
    <m/>
    <x v="771"/>
    <e v="#N/A"/>
    <x v="5"/>
    <e v="#N/A"/>
    <e v="#N/A"/>
    <e v="#N/A"/>
    <e v="#N/A"/>
    <e v="#N/A"/>
    <e v="#N/A"/>
    <m/>
    <m/>
  </r>
  <r>
    <n v="20290937794"/>
    <m/>
    <m/>
    <m/>
    <x v="2"/>
    <m/>
    <x v="771"/>
    <e v="#N/A"/>
    <x v="5"/>
    <e v="#N/A"/>
    <e v="#N/A"/>
    <e v="#N/A"/>
    <e v="#N/A"/>
    <e v="#N/A"/>
    <e v="#N/A"/>
    <m/>
    <m/>
  </r>
  <r>
    <n v="20290937802"/>
    <m/>
    <m/>
    <m/>
    <x v="2"/>
    <m/>
    <x v="771"/>
    <e v="#N/A"/>
    <x v="5"/>
    <e v="#N/A"/>
    <e v="#N/A"/>
    <e v="#N/A"/>
    <e v="#N/A"/>
    <e v="#N/A"/>
    <e v="#N/A"/>
    <m/>
    <m/>
  </r>
  <r>
    <n v="20290937737"/>
    <m/>
    <m/>
    <m/>
    <x v="2"/>
    <m/>
    <x v="771"/>
    <e v="#N/A"/>
    <x v="5"/>
    <e v="#N/A"/>
    <e v="#N/A"/>
    <e v="#N/A"/>
    <e v="#N/A"/>
    <e v="#N/A"/>
    <e v="#N/A"/>
    <m/>
    <m/>
  </r>
  <r>
    <n v="20290937745"/>
    <m/>
    <m/>
    <m/>
    <x v="2"/>
    <m/>
    <x v="771"/>
    <e v="#N/A"/>
    <x v="5"/>
    <e v="#N/A"/>
    <e v="#N/A"/>
    <e v="#N/A"/>
    <e v="#N/A"/>
    <e v="#N/A"/>
    <e v="#N/A"/>
    <m/>
    <m/>
  </r>
  <r>
    <n v="20290937752"/>
    <m/>
    <m/>
    <m/>
    <x v="2"/>
    <m/>
    <x v="771"/>
    <e v="#N/A"/>
    <x v="5"/>
    <e v="#N/A"/>
    <e v="#N/A"/>
    <e v="#N/A"/>
    <e v="#N/A"/>
    <e v="#N/A"/>
    <e v="#N/A"/>
    <m/>
    <m/>
  </r>
  <r>
    <n v="20290937760"/>
    <m/>
    <m/>
    <m/>
    <x v="2"/>
    <m/>
    <x v="771"/>
    <e v="#N/A"/>
    <x v="5"/>
    <e v="#N/A"/>
    <e v="#N/A"/>
    <e v="#N/A"/>
    <e v="#N/A"/>
    <e v="#N/A"/>
    <e v="#N/A"/>
    <m/>
    <m/>
  </r>
  <r>
    <n v="20290937695"/>
    <m/>
    <m/>
    <m/>
    <x v="2"/>
    <m/>
    <x v="771"/>
    <e v="#N/A"/>
    <x v="5"/>
    <e v="#N/A"/>
    <e v="#N/A"/>
    <e v="#N/A"/>
    <e v="#N/A"/>
    <e v="#N/A"/>
    <e v="#N/A"/>
    <m/>
    <m/>
  </r>
  <r>
    <n v="20290937703"/>
    <m/>
    <m/>
    <m/>
    <x v="2"/>
    <m/>
    <x v="771"/>
    <e v="#N/A"/>
    <x v="5"/>
    <e v="#N/A"/>
    <e v="#N/A"/>
    <e v="#N/A"/>
    <e v="#N/A"/>
    <e v="#N/A"/>
    <e v="#N/A"/>
    <m/>
    <m/>
  </r>
  <r>
    <n v="20290937711"/>
    <m/>
    <m/>
    <m/>
    <x v="2"/>
    <m/>
    <x v="771"/>
    <e v="#N/A"/>
    <x v="5"/>
    <e v="#N/A"/>
    <e v="#N/A"/>
    <e v="#N/A"/>
    <e v="#N/A"/>
    <e v="#N/A"/>
    <e v="#N/A"/>
    <m/>
    <m/>
  </r>
  <r>
    <n v="20290937729"/>
    <m/>
    <m/>
    <m/>
    <x v="2"/>
    <m/>
    <x v="771"/>
    <e v="#N/A"/>
    <x v="5"/>
    <e v="#N/A"/>
    <e v="#N/A"/>
    <e v="#N/A"/>
    <e v="#N/A"/>
    <e v="#N/A"/>
    <e v="#N/A"/>
    <m/>
    <m/>
  </r>
  <r>
    <n v="20290937653"/>
    <m/>
    <m/>
    <m/>
    <x v="2"/>
    <m/>
    <x v="771"/>
    <e v="#N/A"/>
    <x v="5"/>
    <e v="#N/A"/>
    <e v="#N/A"/>
    <e v="#N/A"/>
    <e v="#N/A"/>
    <e v="#N/A"/>
    <e v="#N/A"/>
    <m/>
    <m/>
  </r>
  <r>
    <n v="20290937661"/>
    <m/>
    <m/>
    <m/>
    <x v="2"/>
    <m/>
    <x v="771"/>
    <e v="#N/A"/>
    <x v="5"/>
    <e v="#N/A"/>
    <e v="#N/A"/>
    <e v="#N/A"/>
    <e v="#N/A"/>
    <e v="#N/A"/>
    <e v="#N/A"/>
    <m/>
    <m/>
  </r>
  <r>
    <n v="20290937679"/>
    <m/>
    <m/>
    <m/>
    <x v="2"/>
    <m/>
    <x v="771"/>
    <e v="#N/A"/>
    <x v="5"/>
    <e v="#N/A"/>
    <e v="#N/A"/>
    <e v="#N/A"/>
    <e v="#N/A"/>
    <e v="#N/A"/>
    <e v="#N/A"/>
    <m/>
    <m/>
  </r>
  <r>
    <n v="20290937687"/>
    <m/>
    <m/>
    <m/>
    <x v="2"/>
    <m/>
    <x v="771"/>
    <e v="#N/A"/>
    <x v="5"/>
    <e v="#N/A"/>
    <e v="#N/A"/>
    <e v="#N/A"/>
    <e v="#N/A"/>
    <e v="#N/A"/>
    <e v="#N/A"/>
    <m/>
    <m/>
  </r>
  <r>
    <n v="20290937612"/>
    <m/>
    <m/>
    <m/>
    <x v="2"/>
    <m/>
    <x v="771"/>
    <e v="#N/A"/>
    <x v="5"/>
    <e v="#N/A"/>
    <e v="#N/A"/>
    <e v="#N/A"/>
    <e v="#N/A"/>
    <e v="#N/A"/>
    <e v="#N/A"/>
    <m/>
    <m/>
  </r>
  <r>
    <n v="20290937620"/>
    <m/>
    <m/>
    <m/>
    <x v="2"/>
    <m/>
    <x v="771"/>
    <e v="#N/A"/>
    <x v="5"/>
    <e v="#N/A"/>
    <e v="#N/A"/>
    <e v="#N/A"/>
    <e v="#N/A"/>
    <e v="#N/A"/>
    <e v="#N/A"/>
    <m/>
    <m/>
  </r>
  <r>
    <n v="20290937638"/>
    <m/>
    <m/>
    <m/>
    <x v="2"/>
    <m/>
    <x v="771"/>
    <e v="#N/A"/>
    <x v="5"/>
    <e v="#N/A"/>
    <e v="#N/A"/>
    <e v="#N/A"/>
    <e v="#N/A"/>
    <e v="#N/A"/>
    <e v="#N/A"/>
    <m/>
    <m/>
  </r>
  <r>
    <n v="20290937646"/>
    <m/>
    <m/>
    <m/>
    <x v="2"/>
    <m/>
    <x v="771"/>
    <e v="#N/A"/>
    <x v="5"/>
    <e v="#N/A"/>
    <e v="#N/A"/>
    <e v="#N/A"/>
    <e v="#N/A"/>
    <e v="#N/A"/>
    <e v="#N/A"/>
    <m/>
    <m/>
  </r>
  <r>
    <n v="20290937570"/>
    <m/>
    <m/>
    <m/>
    <x v="2"/>
    <m/>
    <x v="771"/>
    <e v="#N/A"/>
    <x v="5"/>
    <e v="#N/A"/>
    <e v="#N/A"/>
    <e v="#N/A"/>
    <e v="#N/A"/>
    <e v="#N/A"/>
    <e v="#N/A"/>
    <m/>
    <m/>
  </r>
  <r>
    <n v="20290937588"/>
    <m/>
    <m/>
    <m/>
    <x v="2"/>
    <m/>
    <x v="771"/>
    <e v="#N/A"/>
    <x v="5"/>
    <e v="#N/A"/>
    <e v="#N/A"/>
    <e v="#N/A"/>
    <e v="#N/A"/>
    <e v="#N/A"/>
    <e v="#N/A"/>
    <m/>
    <m/>
  </r>
  <r>
    <n v="20290937596"/>
    <m/>
    <m/>
    <m/>
    <x v="2"/>
    <m/>
    <x v="771"/>
    <e v="#N/A"/>
    <x v="5"/>
    <e v="#N/A"/>
    <e v="#N/A"/>
    <e v="#N/A"/>
    <e v="#N/A"/>
    <e v="#N/A"/>
    <e v="#N/A"/>
    <m/>
    <m/>
  </r>
  <r>
    <n v="20290937604"/>
    <m/>
    <m/>
    <m/>
    <x v="2"/>
    <m/>
    <x v="771"/>
    <e v="#N/A"/>
    <x v="5"/>
    <e v="#N/A"/>
    <e v="#N/A"/>
    <e v="#N/A"/>
    <e v="#N/A"/>
    <e v="#N/A"/>
    <e v="#N/A"/>
    <m/>
    <m/>
  </r>
  <r>
    <n v="20290937539"/>
    <m/>
    <m/>
    <m/>
    <x v="2"/>
    <m/>
    <x v="771"/>
    <e v="#N/A"/>
    <x v="5"/>
    <e v="#N/A"/>
    <e v="#N/A"/>
    <e v="#N/A"/>
    <e v="#N/A"/>
    <e v="#N/A"/>
    <e v="#N/A"/>
    <m/>
    <m/>
  </r>
  <r>
    <n v="20290937547"/>
    <m/>
    <m/>
    <m/>
    <x v="2"/>
    <m/>
    <x v="771"/>
    <e v="#N/A"/>
    <x v="5"/>
    <e v="#N/A"/>
    <e v="#N/A"/>
    <e v="#N/A"/>
    <e v="#N/A"/>
    <e v="#N/A"/>
    <e v="#N/A"/>
    <m/>
    <m/>
  </r>
  <r>
    <n v="20290937554"/>
    <m/>
    <m/>
    <m/>
    <x v="2"/>
    <m/>
    <x v="771"/>
    <e v="#N/A"/>
    <x v="5"/>
    <e v="#N/A"/>
    <e v="#N/A"/>
    <e v="#N/A"/>
    <e v="#N/A"/>
    <e v="#N/A"/>
    <e v="#N/A"/>
    <m/>
    <m/>
  </r>
  <r>
    <n v="20290937562"/>
    <m/>
    <m/>
    <m/>
    <x v="2"/>
    <m/>
    <x v="771"/>
    <e v="#N/A"/>
    <x v="5"/>
    <e v="#N/A"/>
    <e v="#N/A"/>
    <e v="#N/A"/>
    <e v="#N/A"/>
    <e v="#N/A"/>
    <e v="#N/A"/>
    <m/>
    <m/>
  </r>
  <r>
    <n v="20290937497"/>
    <m/>
    <m/>
    <m/>
    <x v="2"/>
    <m/>
    <x v="771"/>
    <e v="#N/A"/>
    <x v="5"/>
    <e v="#N/A"/>
    <e v="#N/A"/>
    <e v="#N/A"/>
    <e v="#N/A"/>
    <e v="#N/A"/>
    <e v="#N/A"/>
    <m/>
    <m/>
  </r>
  <r>
    <n v="20290937505"/>
    <m/>
    <m/>
    <m/>
    <x v="2"/>
    <m/>
    <x v="771"/>
    <e v="#N/A"/>
    <x v="5"/>
    <e v="#N/A"/>
    <e v="#N/A"/>
    <e v="#N/A"/>
    <e v="#N/A"/>
    <e v="#N/A"/>
    <e v="#N/A"/>
    <m/>
    <m/>
  </r>
  <r>
    <n v="20290937513"/>
    <m/>
    <m/>
    <m/>
    <x v="2"/>
    <m/>
    <x v="771"/>
    <e v="#N/A"/>
    <x v="5"/>
    <e v="#N/A"/>
    <e v="#N/A"/>
    <e v="#N/A"/>
    <e v="#N/A"/>
    <e v="#N/A"/>
    <e v="#N/A"/>
    <m/>
    <m/>
  </r>
  <r>
    <n v="20290937521"/>
    <m/>
    <m/>
    <m/>
    <x v="2"/>
    <m/>
    <x v="771"/>
    <e v="#N/A"/>
    <x v="5"/>
    <e v="#N/A"/>
    <e v="#N/A"/>
    <e v="#N/A"/>
    <e v="#N/A"/>
    <e v="#N/A"/>
    <e v="#N/A"/>
    <m/>
    <m/>
  </r>
  <r>
    <n v="20290937455"/>
    <m/>
    <m/>
    <m/>
    <x v="2"/>
    <m/>
    <x v="771"/>
    <e v="#N/A"/>
    <x v="5"/>
    <e v="#N/A"/>
    <e v="#N/A"/>
    <e v="#N/A"/>
    <e v="#N/A"/>
    <e v="#N/A"/>
    <e v="#N/A"/>
    <m/>
    <m/>
  </r>
  <r>
    <n v="20290937463"/>
    <m/>
    <m/>
    <m/>
    <x v="2"/>
    <m/>
    <x v="771"/>
    <e v="#N/A"/>
    <x v="5"/>
    <e v="#N/A"/>
    <e v="#N/A"/>
    <e v="#N/A"/>
    <e v="#N/A"/>
    <e v="#N/A"/>
    <e v="#N/A"/>
    <m/>
    <m/>
  </r>
  <r>
    <n v="20290937471"/>
    <m/>
    <m/>
    <m/>
    <x v="2"/>
    <m/>
    <x v="771"/>
    <e v="#N/A"/>
    <x v="5"/>
    <e v="#N/A"/>
    <e v="#N/A"/>
    <e v="#N/A"/>
    <e v="#N/A"/>
    <e v="#N/A"/>
    <e v="#N/A"/>
    <m/>
    <m/>
  </r>
  <r>
    <n v="20290937489"/>
    <m/>
    <m/>
    <m/>
    <x v="2"/>
    <m/>
    <x v="771"/>
    <e v="#N/A"/>
    <x v="5"/>
    <e v="#N/A"/>
    <e v="#N/A"/>
    <e v="#N/A"/>
    <e v="#N/A"/>
    <e v="#N/A"/>
    <e v="#N/A"/>
    <m/>
    <m/>
  </r>
  <r>
    <n v="20290937414"/>
    <m/>
    <m/>
    <m/>
    <x v="2"/>
    <m/>
    <x v="771"/>
    <e v="#N/A"/>
    <x v="5"/>
    <e v="#N/A"/>
    <e v="#N/A"/>
    <e v="#N/A"/>
    <e v="#N/A"/>
    <e v="#N/A"/>
    <e v="#N/A"/>
    <m/>
    <m/>
  </r>
  <r>
    <n v="20290937422"/>
    <m/>
    <m/>
    <m/>
    <x v="2"/>
    <m/>
    <x v="771"/>
    <e v="#N/A"/>
    <x v="5"/>
    <e v="#N/A"/>
    <e v="#N/A"/>
    <e v="#N/A"/>
    <e v="#N/A"/>
    <e v="#N/A"/>
    <e v="#N/A"/>
    <m/>
    <m/>
  </r>
  <r>
    <n v="20290937430"/>
    <m/>
    <m/>
    <m/>
    <x v="2"/>
    <m/>
    <x v="771"/>
    <e v="#N/A"/>
    <x v="5"/>
    <e v="#N/A"/>
    <e v="#N/A"/>
    <e v="#N/A"/>
    <e v="#N/A"/>
    <e v="#N/A"/>
    <e v="#N/A"/>
    <m/>
    <m/>
  </r>
  <r>
    <n v="20290937448"/>
    <m/>
    <m/>
    <m/>
    <x v="2"/>
    <m/>
    <x v="771"/>
    <e v="#N/A"/>
    <x v="5"/>
    <e v="#N/A"/>
    <e v="#N/A"/>
    <e v="#N/A"/>
    <e v="#N/A"/>
    <e v="#N/A"/>
    <e v="#N/A"/>
    <m/>
    <m/>
  </r>
  <r>
    <n v="20290937372"/>
    <m/>
    <m/>
    <m/>
    <x v="2"/>
    <m/>
    <x v="771"/>
    <e v="#N/A"/>
    <x v="5"/>
    <e v="#N/A"/>
    <e v="#N/A"/>
    <e v="#N/A"/>
    <e v="#N/A"/>
    <e v="#N/A"/>
    <e v="#N/A"/>
    <m/>
    <m/>
  </r>
  <r>
    <n v="20290937380"/>
    <m/>
    <m/>
    <m/>
    <x v="2"/>
    <m/>
    <x v="771"/>
    <e v="#N/A"/>
    <x v="5"/>
    <e v="#N/A"/>
    <e v="#N/A"/>
    <e v="#N/A"/>
    <e v="#N/A"/>
    <e v="#N/A"/>
    <e v="#N/A"/>
    <m/>
    <m/>
  </r>
  <r>
    <n v="20290937398"/>
    <m/>
    <m/>
    <m/>
    <x v="2"/>
    <m/>
    <x v="771"/>
    <e v="#N/A"/>
    <x v="5"/>
    <e v="#N/A"/>
    <e v="#N/A"/>
    <e v="#N/A"/>
    <e v="#N/A"/>
    <e v="#N/A"/>
    <e v="#N/A"/>
    <m/>
    <m/>
  </r>
  <r>
    <n v="20290937406"/>
    <m/>
    <m/>
    <m/>
    <x v="2"/>
    <m/>
    <x v="771"/>
    <e v="#N/A"/>
    <x v="5"/>
    <e v="#N/A"/>
    <e v="#N/A"/>
    <e v="#N/A"/>
    <e v="#N/A"/>
    <e v="#N/A"/>
    <e v="#N/A"/>
    <m/>
    <m/>
  </r>
  <r>
    <n v="20290937331"/>
    <m/>
    <m/>
    <m/>
    <x v="2"/>
    <m/>
    <x v="771"/>
    <e v="#N/A"/>
    <x v="5"/>
    <e v="#N/A"/>
    <e v="#N/A"/>
    <e v="#N/A"/>
    <e v="#N/A"/>
    <e v="#N/A"/>
    <e v="#N/A"/>
    <m/>
    <m/>
  </r>
  <r>
    <n v="20290937349"/>
    <m/>
    <m/>
    <m/>
    <x v="2"/>
    <m/>
    <x v="771"/>
    <e v="#N/A"/>
    <x v="5"/>
    <e v="#N/A"/>
    <e v="#N/A"/>
    <e v="#N/A"/>
    <e v="#N/A"/>
    <e v="#N/A"/>
    <e v="#N/A"/>
    <m/>
    <m/>
  </r>
  <r>
    <n v="20290937356"/>
    <m/>
    <m/>
    <m/>
    <x v="2"/>
    <m/>
    <x v="771"/>
    <e v="#N/A"/>
    <x v="5"/>
    <e v="#N/A"/>
    <e v="#N/A"/>
    <e v="#N/A"/>
    <e v="#N/A"/>
    <e v="#N/A"/>
    <e v="#N/A"/>
    <m/>
    <m/>
  </r>
  <r>
    <n v="20290937364"/>
    <m/>
    <m/>
    <m/>
    <x v="2"/>
    <m/>
    <x v="771"/>
    <e v="#N/A"/>
    <x v="5"/>
    <e v="#N/A"/>
    <e v="#N/A"/>
    <e v="#N/A"/>
    <e v="#N/A"/>
    <e v="#N/A"/>
    <e v="#N/A"/>
    <m/>
    <m/>
  </r>
  <r>
    <n v="20290937299"/>
    <m/>
    <m/>
    <m/>
    <x v="2"/>
    <m/>
    <x v="771"/>
    <e v="#N/A"/>
    <x v="5"/>
    <e v="#N/A"/>
    <e v="#N/A"/>
    <e v="#N/A"/>
    <e v="#N/A"/>
    <e v="#N/A"/>
    <e v="#N/A"/>
    <m/>
    <m/>
  </r>
  <r>
    <n v="20290937307"/>
    <m/>
    <m/>
    <m/>
    <x v="2"/>
    <m/>
    <x v="771"/>
    <e v="#N/A"/>
    <x v="5"/>
    <e v="#N/A"/>
    <e v="#N/A"/>
    <e v="#N/A"/>
    <e v="#N/A"/>
    <e v="#N/A"/>
    <e v="#N/A"/>
    <m/>
    <m/>
  </r>
  <r>
    <n v="20290937315"/>
    <m/>
    <m/>
    <m/>
    <x v="2"/>
    <m/>
    <x v="771"/>
    <e v="#N/A"/>
    <x v="5"/>
    <e v="#N/A"/>
    <e v="#N/A"/>
    <e v="#N/A"/>
    <e v="#N/A"/>
    <e v="#N/A"/>
    <e v="#N/A"/>
    <m/>
    <m/>
  </r>
  <r>
    <n v="20290937323"/>
    <m/>
    <m/>
    <m/>
    <x v="2"/>
    <m/>
    <x v="771"/>
    <e v="#N/A"/>
    <x v="5"/>
    <e v="#N/A"/>
    <e v="#N/A"/>
    <e v="#N/A"/>
    <e v="#N/A"/>
    <e v="#N/A"/>
    <e v="#N/A"/>
    <m/>
    <m/>
  </r>
  <r>
    <n v="20290937257"/>
    <m/>
    <m/>
    <m/>
    <x v="2"/>
    <m/>
    <x v="771"/>
    <e v="#N/A"/>
    <x v="5"/>
    <e v="#N/A"/>
    <e v="#N/A"/>
    <e v="#N/A"/>
    <e v="#N/A"/>
    <e v="#N/A"/>
    <e v="#N/A"/>
    <m/>
    <m/>
  </r>
  <r>
    <n v="20290937265"/>
    <m/>
    <m/>
    <m/>
    <x v="2"/>
    <m/>
    <x v="771"/>
    <e v="#N/A"/>
    <x v="5"/>
    <e v="#N/A"/>
    <e v="#N/A"/>
    <e v="#N/A"/>
    <e v="#N/A"/>
    <e v="#N/A"/>
    <e v="#N/A"/>
    <m/>
    <m/>
  </r>
  <r>
    <n v="20290937273"/>
    <m/>
    <m/>
    <m/>
    <x v="2"/>
    <m/>
    <x v="771"/>
    <e v="#N/A"/>
    <x v="5"/>
    <e v="#N/A"/>
    <e v="#N/A"/>
    <e v="#N/A"/>
    <e v="#N/A"/>
    <e v="#N/A"/>
    <e v="#N/A"/>
    <m/>
    <m/>
  </r>
  <r>
    <n v="20290937281"/>
    <m/>
    <m/>
    <m/>
    <x v="2"/>
    <m/>
    <x v="771"/>
    <e v="#N/A"/>
    <x v="5"/>
    <e v="#N/A"/>
    <e v="#N/A"/>
    <e v="#N/A"/>
    <e v="#N/A"/>
    <e v="#N/A"/>
    <e v="#N/A"/>
    <m/>
    <m/>
  </r>
  <r>
    <n v="20290937224"/>
    <m/>
    <m/>
    <m/>
    <x v="2"/>
    <m/>
    <x v="771"/>
    <e v="#N/A"/>
    <x v="5"/>
    <e v="#N/A"/>
    <e v="#N/A"/>
    <e v="#N/A"/>
    <e v="#N/A"/>
    <e v="#N/A"/>
    <e v="#N/A"/>
    <m/>
    <m/>
  </r>
  <r>
    <n v="20290937174"/>
    <m/>
    <m/>
    <m/>
    <x v="2"/>
    <m/>
    <x v="771"/>
    <e v="#N/A"/>
    <x v="5"/>
    <e v="#N/A"/>
    <e v="#N/A"/>
    <e v="#N/A"/>
    <e v="#N/A"/>
    <e v="#N/A"/>
    <e v="#N/A"/>
    <m/>
    <m/>
  </r>
  <r>
    <n v="20290937133"/>
    <m/>
    <m/>
    <m/>
    <x v="2"/>
    <m/>
    <x v="771"/>
    <e v="#N/A"/>
    <x v="5"/>
    <e v="#N/A"/>
    <e v="#N/A"/>
    <e v="#N/A"/>
    <e v="#N/A"/>
    <e v="#N/A"/>
    <e v="#N/A"/>
    <m/>
    <m/>
  </r>
  <r>
    <n v="20290937141"/>
    <m/>
    <m/>
    <m/>
    <x v="2"/>
    <m/>
    <x v="771"/>
    <e v="#N/A"/>
    <x v="5"/>
    <e v="#N/A"/>
    <e v="#N/A"/>
    <e v="#N/A"/>
    <e v="#N/A"/>
    <e v="#N/A"/>
    <e v="#N/A"/>
    <m/>
    <m/>
  </r>
  <r>
    <n v="20290937158"/>
    <m/>
    <m/>
    <m/>
    <x v="2"/>
    <m/>
    <x v="771"/>
    <e v="#N/A"/>
    <x v="5"/>
    <e v="#N/A"/>
    <e v="#N/A"/>
    <e v="#N/A"/>
    <e v="#N/A"/>
    <e v="#N/A"/>
    <e v="#N/A"/>
    <m/>
    <m/>
  </r>
  <r>
    <n v="20290937166"/>
    <m/>
    <m/>
    <m/>
    <x v="2"/>
    <m/>
    <x v="771"/>
    <e v="#N/A"/>
    <x v="5"/>
    <e v="#N/A"/>
    <e v="#N/A"/>
    <e v="#N/A"/>
    <e v="#N/A"/>
    <e v="#N/A"/>
    <e v="#N/A"/>
    <m/>
    <m/>
  </r>
  <r>
    <n v="20290937091"/>
    <m/>
    <m/>
    <m/>
    <x v="2"/>
    <m/>
    <x v="771"/>
    <e v="#N/A"/>
    <x v="5"/>
    <e v="#N/A"/>
    <e v="#N/A"/>
    <e v="#N/A"/>
    <e v="#N/A"/>
    <e v="#N/A"/>
    <e v="#N/A"/>
    <m/>
    <m/>
  </r>
  <r>
    <n v="20290937109"/>
    <m/>
    <m/>
    <m/>
    <x v="2"/>
    <m/>
    <x v="771"/>
    <e v="#N/A"/>
    <x v="5"/>
    <e v="#N/A"/>
    <e v="#N/A"/>
    <e v="#N/A"/>
    <e v="#N/A"/>
    <e v="#N/A"/>
    <e v="#N/A"/>
    <m/>
    <m/>
  </r>
  <r>
    <n v="20290937125"/>
    <m/>
    <m/>
    <m/>
    <x v="2"/>
    <m/>
    <x v="771"/>
    <e v="#N/A"/>
    <x v="5"/>
    <e v="#N/A"/>
    <e v="#N/A"/>
    <e v="#N/A"/>
    <e v="#N/A"/>
    <e v="#N/A"/>
    <e v="#N/A"/>
    <m/>
    <m/>
  </r>
  <r>
    <n v="20290937059"/>
    <m/>
    <m/>
    <m/>
    <x v="2"/>
    <m/>
    <x v="771"/>
    <e v="#N/A"/>
    <x v="5"/>
    <e v="#N/A"/>
    <e v="#N/A"/>
    <e v="#N/A"/>
    <e v="#N/A"/>
    <e v="#N/A"/>
    <e v="#N/A"/>
    <m/>
    <m/>
  </r>
  <r>
    <n v="20290937067"/>
    <m/>
    <m/>
    <m/>
    <x v="2"/>
    <m/>
    <x v="771"/>
    <e v="#N/A"/>
    <x v="5"/>
    <e v="#N/A"/>
    <e v="#N/A"/>
    <e v="#N/A"/>
    <e v="#N/A"/>
    <e v="#N/A"/>
    <e v="#N/A"/>
    <m/>
    <m/>
  </r>
  <r>
    <n v="20290937075"/>
    <m/>
    <m/>
    <m/>
    <x v="2"/>
    <m/>
    <x v="771"/>
    <e v="#N/A"/>
    <x v="5"/>
    <e v="#N/A"/>
    <e v="#N/A"/>
    <e v="#N/A"/>
    <e v="#N/A"/>
    <e v="#N/A"/>
    <e v="#N/A"/>
    <m/>
    <m/>
  </r>
  <r>
    <n v="20290937083"/>
    <m/>
    <m/>
    <m/>
    <x v="2"/>
    <m/>
    <x v="771"/>
    <e v="#N/A"/>
    <x v="5"/>
    <e v="#N/A"/>
    <e v="#N/A"/>
    <e v="#N/A"/>
    <e v="#N/A"/>
    <e v="#N/A"/>
    <e v="#N/A"/>
    <m/>
    <m/>
  </r>
  <r>
    <n v="20290937018"/>
    <m/>
    <m/>
    <m/>
    <x v="2"/>
    <m/>
    <x v="771"/>
    <e v="#N/A"/>
    <x v="5"/>
    <e v="#N/A"/>
    <e v="#N/A"/>
    <e v="#N/A"/>
    <e v="#N/A"/>
    <e v="#N/A"/>
    <e v="#N/A"/>
    <m/>
    <m/>
  </r>
  <r>
    <n v="20290937026"/>
    <m/>
    <m/>
    <m/>
    <x v="2"/>
    <m/>
    <x v="771"/>
    <e v="#N/A"/>
    <x v="5"/>
    <e v="#N/A"/>
    <e v="#N/A"/>
    <e v="#N/A"/>
    <e v="#N/A"/>
    <e v="#N/A"/>
    <e v="#N/A"/>
    <m/>
    <m/>
  </r>
  <r>
    <n v="20290937034"/>
    <m/>
    <m/>
    <m/>
    <x v="2"/>
    <m/>
    <x v="771"/>
    <e v="#N/A"/>
    <x v="5"/>
    <e v="#N/A"/>
    <e v="#N/A"/>
    <e v="#N/A"/>
    <e v="#N/A"/>
    <e v="#N/A"/>
    <e v="#N/A"/>
    <m/>
    <m/>
  </r>
  <r>
    <n v="20290937042"/>
    <m/>
    <m/>
    <m/>
    <x v="2"/>
    <m/>
    <x v="771"/>
    <e v="#N/A"/>
    <x v="5"/>
    <e v="#N/A"/>
    <e v="#N/A"/>
    <e v="#N/A"/>
    <e v="#N/A"/>
    <e v="#N/A"/>
    <e v="#N/A"/>
    <m/>
    <m/>
  </r>
  <r>
    <n v="20290938008"/>
    <m/>
    <m/>
    <m/>
    <x v="2"/>
    <m/>
    <x v="771"/>
    <e v="#N/A"/>
    <x v="5"/>
    <e v="#N/A"/>
    <e v="#N/A"/>
    <e v="#N/A"/>
    <e v="#N/A"/>
    <e v="#N/A"/>
    <e v="#N/A"/>
    <m/>
    <m/>
  </r>
  <r>
    <n v="20290937968"/>
    <m/>
    <m/>
    <m/>
    <x v="2"/>
    <m/>
    <x v="771"/>
    <e v="#N/A"/>
    <x v="5"/>
    <e v="#N/A"/>
    <e v="#N/A"/>
    <e v="#N/A"/>
    <e v="#N/A"/>
    <e v="#N/A"/>
    <e v="#N/A"/>
    <m/>
    <m/>
  </r>
  <r>
    <n v="20290937992"/>
    <m/>
    <m/>
    <m/>
    <x v="2"/>
    <m/>
    <x v="771"/>
    <e v="#N/A"/>
    <x v="5"/>
    <e v="#N/A"/>
    <e v="#N/A"/>
    <e v="#N/A"/>
    <e v="#N/A"/>
    <e v="#N/A"/>
    <e v="#N/A"/>
    <m/>
    <m/>
  </r>
  <r>
    <n v="20290937950"/>
    <m/>
    <m/>
    <m/>
    <x v="2"/>
    <m/>
    <x v="771"/>
    <e v="#N/A"/>
    <x v="5"/>
    <e v="#N/A"/>
    <e v="#N/A"/>
    <e v="#N/A"/>
    <e v="#N/A"/>
    <e v="#N/A"/>
    <e v="#N/A"/>
    <m/>
    <m/>
  </r>
  <r>
    <n v="20290937943"/>
    <m/>
    <m/>
    <m/>
    <x v="2"/>
    <m/>
    <x v="771"/>
    <e v="#N/A"/>
    <x v="5"/>
    <e v="#N/A"/>
    <e v="#N/A"/>
    <e v="#N/A"/>
    <e v="#N/A"/>
    <e v="#N/A"/>
    <e v="#N/A"/>
    <m/>
    <m/>
  </r>
  <r>
    <n v="20290937984"/>
    <m/>
    <m/>
    <m/>
    <x v="2"/>
    <m/>
    <x v="771"/>
    <e v="#N/A"/>
    <x v="5"/>
    <e v="#N/A"/>
    <e v="#N/A"/>
    <e v="#N/A"/>
    <e v="#N/A"/>
    <e v="#N/A"/>
    <e v="#N/A"/>
    <m/>
    <m/>
  </r>
  <r>
    <n v="20290937976"/>
    <m/>
    <m/>
    <m/>
    <x v="2"/>
    <m/>
    <x v="771"/>
    <e v="#N/A"/>
    <x v="5"/>
    <e v="#N/A"/>
    <e v="#N/A"/>
    <e v="#N/A"/>
    <e v="#N/A"/>
    <e v="#N/A"/>
    <e v="#N/A"/>
    <m/>
    <m/>
  </r>
  <r>
    <n v="20290937935"/>
    <m/>
    <m/>
    <m/>
    <x v="2"/>
    <m/>
    <x v="771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71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71"/>
    <e v="#N/A"/>
    <x v="5"/>
    <e v="#N/A"/>
    <e v="#N/A"/>
    <e v="#N/A"/>
    <e v="#N/A"/>
    <e v="#N/A"/>
    <e v="#N/A"/>
    <m/>
    <m/>
  </r>
  <r>
    <n v="20400879738"/>
    <m/>
    <m/>
    <m/>
    <x v="4"/>
    <m/>
    <x v="771"/>
    <e v="#N/A"/>
    <x v="5"/>
    <e v="#N/A"/>
    <e v="#N/A"/>
    <e v="#N/A"/>
    <e v="#N/A"/>
    <e v="#N/A"/>
    <e v="#N/A"/>
    <m/>
    <m/>
  </r>
  <r>
    <n v="20400879696"/>
    <m/>
    <m/>
    <m/>
    <x v="4"/>
    <m/>
    <x v="771"/>
    <e v="#N/A"/>
    <x v="5"/>
    <e v="#N/A"/>
    <e v="#N/A"/>
    <e v="#N/A"/>
    <e v="#N/A"/>
    <e v="#N/A"/>
    <e v="#N/A"/>
    <m/>
    <m/>
  </r>
  <r>
    <n v="20300681507"/>
    <m/>
    <m/>
    <m/>
    <x v="4"/>
    <m/>
    <x v="771"/>
    <e v="#N/A"/>
    <x v="5"/>
    <e v="#N/A"/>
    <e v="#N/A"/>
    <e v="#N/A"/>
    <e v="#N/A"/>
    <e v="#N/A"/>
    <e v="#N/A"/>
    <m/>
    <m/>
  </r>
  <r>
    <n v="20300681267"/>
    <m/>
    <m/>
    <m/>
    <x v="4"/>
    <m/>
    <x v="771"/>
    <e v="#N/A"/>
    <x v="5"/>
    <e v="#N/A"/>
    <e v="#N/A"/>
    <e v="#N/A"/>
    <e v="#N/A"/>
    <e v="#N/A"/>
    <e v="#N/A"/>
    <m/>
    <m/>
  </r>
  <r>
    <n v="20400879704"/>
    <m/>
    <m/>
    <m/>
    <x v="4"/>
    <m/>
    <x v="771"/>
    <e v="#N/A"/>
    <x v="5"/>
    <e v="#N/A"/>
    <e v="#N/A"/>
    <e v="#N/A"/>
    <e v="#N/A"/>
    <e v="#N/A"/>
    <e v="#N/A"/>
    <m/>
    <m/>
  </r>
  <r>
    <n v="20400879746"/>
    <m/>
    <m/>
    <m/>
    <x v="4"/>
    <m/>
    <x v="771"/>
    <e v="#N/A"/>
    <x v="5"/>
    <e v="#N/A"/>
    <e v="#N/A"/>
    <e v="#N/A"/>
    <e v="#N/A"/>
    <e v="#N/A"/>
    <e v="#N/A"/>
    <m/>
    <m/>
  </r>
  <r>
    <n v="20400879787"/>
    <m/>
    <m/>
    <m/>
    <x v="4"/>
    <m/>
    <x v="771"/>
    <e v="#N/A"/>
    <x v="5"/>
    <e v="#N/A"/>
    <e v="#N/A"/>
    <e v="#N/A"/>
    <e v="#N/A"/>
    <e v="#N/A"/>
    <e v="#N/A"/>
    <m/>
    <m/>
  </r>
  <r>
    <n v="20400879829"/>
    <m/>
    <m/>
    <m/>
    <x v="4"/>
    <m/>
    <x v="771"/>
    <e v="#N/A"/>
    <x v="5"/>
    <e v="#N/A"/>
    <e v="#N/A"/>
    <e v="#N/A"/>
    <e v="#N/A"/>
    <e v="#N/A"/>
    <e v="#N/A"/>
    <m/>
    <m/>
  </r>
  <r>
    <n v="20400879860"/>
    <m/>
    <m/>
    <m/>
    <x v="4"/>
    <m/>
    <x v="771"/>
    <e v="#N/A"/>
    <x v="5"/>
    <e v="#N/A"/>
    <e v="#N/A"/>
    <e v="#N/A"/>
    <e v="#N/A"/>
    <e v="#N/A"/>
    <e v="#N/A"/>
    <m/>
    <m/>
  </r>
  <r>
    <n v="20400879902"/>
    <m/>
    <m/>
    <m/>
    <x v="4"/>
    <m/>
    <x v="771"/>
    <e v="#N/A"/>
    <x v="5"/>
    <e v="#N/A"/>
    <e v="#N/A"/>
    <e v="#N/A"/>
    <e v="#N/A"/>
    <e v="#N/A"/>
    <e v="#N/A"/>
    <m/>
    <m/>
  </r>
  <r>
    <n v="20400879944"/>
    <m/>
    <m/>
    <m/>
    <x v="4"/>
    <m/>
    <x v="771"/>
    <e v="#N/A"/>
    <x v="5"/>
    <e v="#N/A"/>
    <e v="#N/A"/>
    <e v="#N/A"/>
    <e v="#N/A"/>
    <e v="#N/A"/>
    <e v="#N/A"/>
    <m/>
    <m/>
  </r>
  <r>
    <n v="20400879985"/>
    <m/>
    <m/>
    <m/>
    <x v="4"/>
    <m/>
    <x v="771"/>
    <e v="#N/A"/>
    <x v="5"/>
    <e v="#N/A"/>
    <e v="#N/A"/>
    <e v="#N/A"/>
    <e v="#N/A"/>
    <e v="#N/A"/>
    <e v="#N/A"/>
    <m/>
    <m/>
  </r>
  <r>
    <n v="20300681382"/>
    <m/>
    <m/>
    <m/>
    <x v="4"/>
    <m/>
    <x v="771"/>
    <e v="#N/A"/>
    <x v="5"/>
    <e v="#N/A"/>
    <e v="#N/A"/>
    <e v="#N/A"/>
    <e v="#N/A"/>
    <e v="#N/A"/>
    <e v="#N/A"/>
    <m/>
    <m/>
  </r>
  <r>
    <n v="20400879712"/>
    <m/>
    <m/>
    <m/>
    <x v="4"/>
    <m/>
    <x v="771"/>
    <e v="#N/A"/>
    <x v="5"/>
    <e v="#N/A"/>
    <e v="#N/A"/>
    <e v="#N/A"/>
    <e v="#N/A"/>
    <e v="#N/A"/>
    <e v="#N/A"/>
    <m/>
    <m/>
  </r>
  <r>
    <n v="20400879753"/>
    <m/>
    <m/>
    <m/>
    <x v="4"/>
    <m/>
    <x v="771"/>
    <e v="#N/A"/>
    <x v="5"/>
    <e v="#N/A"/>
    <e v="#N/A"/>
    <e v="#N/A"/>
    <e v="#N/A"/>
    <e v="#N/A"/>
    <e v="#N/A"/>
    <m/>
    <m/>
  </r>
  <r>
    <n v="20400879795"/>
    <m/>
    <m/>
    <m/>
    <x v="4"/>
    <m/>
    <x v="771"/>
    <e v="#N/A"/>
    <x v="5"/>
    <e v="#N/A"/>
    <e v="#N/A"/>
    <e v="#N/A"/>
    <e v="#N/A"/>
    <e v="#N/A"/>
    <e v="#N/A"/>
    <m/>
    <m/>
  </r>
  <r>
    <n v="20400879837"/>
    <m/>
    <m/>
    <m/>
    <x v="4"/>
    <m/>
    <x v="771"/>
    <e v="#N/A"/>
    <x v="5"/>
    <e v="#N/A"/>
    <e v="#N/A"/>
    <e v="#N/A"/>
    <e v="#N/A"/>
    <e v="#N/A"/>
    <e v="#N/A"/>
    <m/>
    <m/>
  </r>
  <r>
    <n v="20400879878"/>
    <m/>
    <m/>
    <m/>
    <x v="4"/>
    <m/>
    <x v="771"/>
    <e v="#N/A"/>
    <x v="5"/>
    <e v="#N/A"/>
    <e v="#N/A"/>
    <e v="#N/A"/>
    <e v="#N/A"/>
    <e v="#N/A"/>
    <e v="#N/A"/>
    <m/>
    <m/>
  </r>
  <r>
    <n v="20400879910"/>
    <m/>
    <m/>
    <m/>
    <x v="4"/>
    <m/>
    <x v="771"/>
    <e v="#N/A"/>
    <x v="5"/>
    <e v="#N/A"/>
    <e v="#N/A"/>
    <e v="#N/A"/>
    <e v="#N/A"/>
    <e v="#N/A"/>
    <e v="#N/A"/>
    <m/>
    <m/>
  </r>
  <r>
    <n v="20400879951"/>
    <m/>
    <m/>
    <m/>
    <x v="4"/>
    <m/>
    <x v="771"/>
    <e v="#N/A"/>
    <x v="5"/>
    <e v="#N/A"/>
    <e v="#N/A"/>
    <e v="#N/A"/>
    <e v="#N/A"/>
    <e v="#N/A"/>
    <e v="#N/A"/>
    <m/>
    <m/>
  </r>
  <r>
    <n v="20400879993"/>
    <m/>
    <m/>
    <m/>
    <x v="4"/>
    <m/>
    <x v="771"/>
    <e v="#N/A"/>
    <x v="5"/>
    <e v="#N/A"/>
    <e v="#N/A"/>
    <e v="#N/A"/>
    <e v="#N/A"/>
    <e v="#N/A"/>
    <e v="#N/A"/>
    <m/>
    <m/>
  </r>
  <r>
    <n v="20300681184"/>
    <m/>
    <m/>
    <m/>
    <x v="4"/>
    <m/>
    <x v="771"/>
    <e v="#N/A"/>
    <x v="5"/>
    <e v="#N/A"/>
    <e v="#N/A"/>
    <e v="#N/A"/>
    <e v="#N/A"/>
    <e v="#N/A"/>
    <e v="#N/A"/>
    <m/>
    <m/>
  </r>
  <r>
    <n v="20300689401"/>
    <m/>
    <m/>
    <m/>
    <x v="4"/>
    <m/>
    <x v="771"/>
    <e v="#N/A"/>
    <x v="5"/>
    <e v="#N/A"/>
    <e v="#N/A"/>
    <e v="#N/A"/>
    <e v="#N/A"/>
    <e v="#N/A"/>
    <e v="#N/A"/>
    <m/>
    <m/>
  </r>
  <r>
    <n v="20400879761"/>
    <m/>
    <m/>
    <m/>
    <x v="4"/>
    <m/>
    <x v="771"/>
    <e v="#N/A"/>
    <x v="5"/>
    <e v="#N/A"/>
    <e v="#N/A"/>
    <e v="#N/A"/>
    <e v="#N/A"/>
    <e v="#N/A"/>
    <e v="#N/A"/>
    <m/>
    <m/>
  </r>
  <r>
    <n v="20400879803"/>
    <m/>
    <m/>
    <m/>
    <x v="4"/>
    <m/>
    <x v="771"/>
    <e v="#N/A"/>
    <x v="5"/>
    <e v="#N/A"/>
    <e v="#N/A"/>
    <e v="#N/A"/>
    <e v="#N/A"/>
    <e v="#N/A"/>
    <e v="#N/A"/>
    <m/>
    <m/>
  </r>
  <r>
    <n v="20400879845"/>
    <m/>
    <m/>
    <m/>
    <x v="4"/>
    <m/>
    <x v="771"/>
    <e v="#N/A"/>
    <x v="5"/>
    <e v="#N/A"/>
    <e v="#N/A"/>
    <e v="#N/A"/>
    <e v="#N/A"/>
    <e v="#N/A"/>
    <e v="#N/A"/>
    <m/>
    <m/>
  </r>
  <r>
    <n v="20400879886"/>
    <m/>
    <m/>
    <m/>
    <x v="4"/>
    <m/>
    <x v="771"/>
    <e v="#N/A"/>
    <x v="5"/>
    <e v="#N/A"/>
    <e v="#N/A"/>
    <e v="#N/A"/>
    <e v="#N/A"/>
    <e v="#N/A"/>
    <e v="#N/A"/>
    <m/>
    <m/>
  </r>
  <r>
    <n v="20400879928"/>
    <m/>
    <m/>
    <m/>
    <x v="4"/>
    <m/>
    <x v="771"/>
    <e v="#N/A"/>
    <x v="5"/>
    <e v="#N/A"/>
    <e v="#N/A"/>
    <e v="#N/A"/>
    <e v="#N/A"/>
    <e v="#N/A"/>
    <e v="#N/A"/>
    <m/>
    <m/>
  </r>
  <r>
    <n v="20400879969"/>
    <m/>
    <m/>
    <m/>
    <x v="4"/>
    <m/>
    <x v="771"/>
    <e v="#N/A"/>
    <x v="5"/>
    <e v="#N/A"/>
    <e v="#N/A"/>
    <e v="#N/A"/>
    <e v="#N/A"/>
    <e v="#N/A"/>
    <e v="#N/A"/>
    <m/>
    <m/>
  </r>
  <r>
    <n v="20400880009"/>
    <m/>
    <m/>
    <m/>
    <x v="4"/>
    <m/>
    <x v="771"/>
    <e v="#N/A"/>
    <x v="5"/>
    <e v="#N/A"/>
    <e v="#N/A"/>
    <e v="#N/A"/>
    <e v="#N/A"/>
    <e v="#N/A"/>
    <e v="#N/A"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  <r>
    <m/>
    <m/>
    <m/>
    <m/>
    <x v="7"/>
    <m/>
    <x v="772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36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n v="232"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n v="232"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n v="232"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n v="232"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n v="232"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n v="232"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n v="232"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n v="232"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n v="232"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n v="232"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n v="232"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n v="232"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n v="232"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n v="232"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n v="235"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n v="232"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n v="242"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n v="247"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n v="235"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n v="232"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n v="232"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n v="244"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n v="235"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n v="235"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n v="235"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n v="235"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n v="235"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245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n v="244"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n v="235"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n v="246"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n v="244"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n v="247"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506"/>
    <d v="2020-03-06T00:00:00"/>
    <m/>
    <d v="2020-03-06T00:00:00"/>
    <x v="2"/>
    <m/>
    <x v="308"/>
    <s v="2412/451"/>
    <x v="4"/>
    <s v="4"/>
    <s v="LJ91MLN"/>
    <s v="704310*******0010"/>
  </r>
  <r>
    <n v="2873"/>
    <n v="19450392634"/>
    <d v="2020-06-23T00:00:00"/>
    <m/>
    <d v="2020-06-23T00:00:00"/>
    <x v="1"/>
    <m/>
    <x v="309"/>
    <s v="2411/2317"/>
    <x v="4"/>
    <s v="4"/>
    <s v="16L0372"/>
    <s v="704310*******0419"/>
  </r>
  <r>
    <n v="2874"/>
    <n v="19450392667"/>
    <d v="2020-06-23T00:00:00"/>
    <m/>
    <d v="2020-06-23T00:00:00"/>
    <x v="1"/>
    <m/>
    <x v="309"/>
    <s v="2411/2318"/>
    <x v="4"/>
    <s v="4"/>
    <s v="33EMT51"/>
    <s v="704310*******0756"/>
  </r>
  <r>
    <n v="2875"/>
    <n v="19450392543"/>
    <d v="2020-06-23T00:00:00"/>
    <m/>
    <d v="2020-06-23T00:00:00"/>
    <x v="1"/>
    <m/>
    <x v="309"/>
    <s v="2411/2319"/>
    <x v="4"/>
    <s v="4"/>
    <s v="34HZ2832"/>
    <s v="704310*******7771"/>
  </r>
  <r>
    <n v="2876"/>
    <n v="19450392584"/>
    <d v="2020-06-23T00:00:00"/>
    <m/>
    <d v="2020-06-23T00:00:00"/>
    <x v="1"/>
    <m/>
    <x v="309"/>
    <s v="2411/2320"/>
    <x v="4"/>
    <s v="4"/>
    <s v="16ARC94"/>
    <s v="704310*******6865"/>
  </r>
  <r>
    <n v="2877"/>
    <n v="19450392469"/>
    <d v="2020-06-23T00:00:00"/>
    <m/>
    <d v="2020-06-23T00:00:00"/>
    <x v="1"/>
    <m/>
    <x v="309"/>
    <s v="2411/2321"/>
    <x v="4"/>
    <s v="4"/>
    <s v="34BTB041"/>
    <s v="704310*******3260"/>
  </r>
  <r>
    <n v="2878"/>
    <n v="19450392501"/>
    <d v="2020-06-23T00:00:00"/>
    <m/>
    <d v="2020-06-23T00:00:00"/>
    <x v="1"/>
    <m/>
    <x v="309"/>
    <s v="2411/2322"/>
    <x v="4"/>
    <s v="4"/>
    <s v="31GU570"/>
    <s v="704310*******0206"/>
  </r>
  <r>
    <n v="2879"/>
    <n v="19450392923"/>
    <d v="2020-06-23T00:00:00"/>
    <m/>
    <d v="2020-06-23T00:00:00"/>
    <x v="1"/>
    <m/>
    <x v="309"/>
    <s v="2411/2323"/>
    <x v="4"/>
    <s v="4"/>
    <s v="38JF062"/>
    <s v="704310*******0433"/>
  </r>
  <r>
    <n v="2880"/>
    <n v="19450392881"/>
    <d v="2020-06-23T00:00:00"/>
    <m/>
    <d v="2020-06-23T00:00:00"/>
    <x v="1"/>
    <m/>
    <x v="309"/>
    <s v="2411/2324"/>
    <x v="4"/>
    <s v="4"/>
    <s v="34PK9258"/>
    <s v="704310*******6496"/>
  </r>
  <r>
    <n v="2881"/>
    <n v="19450392832"/>
    <d v="2020-06-23T00:00:00"/>
    <m/>
    <d v="2020-06-23T00:00:00"/>
    <x v="1"/>
    <m/>
    <x v="309"/>
    <s v="2411/2325"/>
    <x v="4"/>
    <s v="4"/>
    <s v="16SBL29"/>
    <s v="704310*******0310"/>
  </r>
  <r>
    <n v="2882"/>
    <n v="19450392774"/>
    <d v="2020-06-23T00:00:00"/>
    <m/>
    <d v="2020-06-23T00:00:00"/>
    <x v="1"/>
    <m/>
    <x v="309"/>
    <s v="2411/2326"/>
    <x v="4"/>
    <s v="4"/>
    <s v="34BTB175"/>
    <s v="704310*******3195"/>
  </r>
  <r>
    <n v="2883"/>
    <n v="19450392758"/>
    <d v="2020-06-23T00:00:00"/>
    <m/>
    <d v="2020-06-23T00:00:00"/>
    <x v="1"/>
    <m/>
    <x v="309"/>
    <s v="2411/2327"/>
    <x v="4"/>
    <s v="4"/>
    <s v="34SCS67"/>
    <s v="704310*******9254"/>
  </r>
  <r>
    <n v="2884"/>
    <n v="19440800589"/>
    <d v="2020-03-06T00:00:00"/>
    <m/>
    <d v="2020-03-06T00:00:00"/>
    <x v="2"/>
    <m/>
    <x v="309"/>
    <s v="2412/452"/>
    <x v="4"/>
    <s v="4"/>
    <s v="NMZF661"/>
    <s v="704310*******3918"/>
  </r>
  <r>
    <n v="2885"/>
    <n v="19450411640"/>
    <d v="2020-05-25T00:00:00"/>
    <m/>
    <d v="2020-05-25T00:00:00"/>
    <x v="2"/>
    <n v="247"/>
    <x v="309"/>
    <s v="2412/453"/>
    <x v="4"/>
    <s v="4"/>
    <s v="35ACA882"/>
    <s v="704310*******0010"/>
  </r>
  <r>
    <n v="2886"/>
    <n v="19450392717"/>
    <d v="2020-06-23T00:00:00"/>
    <m/>
    <d v="2020-06-23T00:00:00"/>
    <x v="1"/>
    <m/>
    <x v="310"/>
    <s v="2411/2328"/>
    <x v="4"/>
    <s v="4"/>
    <s v="34PK9281"/>
    <s v="704310*******6462"/>
  </r>
  <r>
    <n v="2887"/>
    <n v="19450392675"/>
    <d v="2020-06-23T00:00:00"/>
    <m/>
    <d v="2020-06-23T00:00:00"/>
    <x v="1"/>
    <m/>
    <x v="310"/>
    <s v="2411/2329"/>
    <x v="4"/>
    <s v="4"/>
    <s v="34KZ0019"/>
    <s v="704310*******0183"/>
  </r>
  <r>
    <n v="2888"/>
    <n v="19450392642"/>
    <d v="2020-06-23T00:00:00"/>
    <m/>
    <d v="2020-06-23T00:00:00"/>
    <x v="1"/>
    <m/>
    <x v="310"/>
    <s v="2411/2330"/>
    <x v="4"/>
    <s v="4"/>
    <s v="76AAF005"/>
    <s v="704310*******1808"/>
  </r>
  <r>
    <n v="2889"/>
    <n v="19450392592"/>
    <d v="2020-06-23T00:00:00"/>
    <m/>
    <d v="2020-06-23T00:00:00"/>
    <x v="1"/>
    <m/>
    <x v="310"/>
    <s v="2411/2331"/>
    <x v="4"/>
    <s v="4"/>
    <s v="61K12161"/>
    <s v="704310*******0160"/>
  </r>
  <r>
    <n v="2890"/>
    <n v="19450392550"/>
    <d v="2020-06-23T00:00:00"/>
    <m/>
    <d v="2020-06-23T00:00:00"/>
    <x v="1"/>
    <m/>
    <x v="310"/>
    <s v="2411/2332"/>
    <x v="4"/>
    <s v="4"/>
    <s v="14GM956"/>
    <s v="704310*******0556"/>
  </r>
  <r>
    <n v="2891"/>
    <n v="19450392519"/>
    <d v="2020-06-23T00:00:00"/>
    <m/>
    <d v="2020-06-23T00:00:00"/>
    <x v="1"/>
    <m/>
    <x v="310"/>
    <s v="2411/2333"/>
    <x v="4"/>
    <s v="4"/>
    <s v="16SRK28"/>
    <s v="704310*******0062"/>
  </r>
  <r>
    <n v="2892"/>
    <n v="19450392477"/>
    <d v="2020-06-23T00:00:00"/>
    <m/>
    <d v="2020-06-23T00:00:00"/>
    <x v="1"/>
    <m/>
    <x v="310"/>
    <s v="2411/2334"/>
    <x v="4"/>
    <s v="4"/>
    <s v="14BH959"/>
    <s v="704310*******1735"/>
  </r>
  <r>
    <n v="2893"/>
    <n v="19450392436"/>
    <d v="2020-06-23T00:00:00"/>
    <m/>
    <d v="2020-06-23T00:00:00"/>
    <x v="1"/>
    <m/>
    <x v="310"/>
    <s v="2411/2335"/>
    <x v="4"/>
    <s v="4"/>
    <s v="34PK9287"/>
    <s v="704310*******6454"/>
  </r>
  <r>
    <n v="2894"/>
    <n v="19450392394"/>
    <d v="2020-06-23T00:00:00"/>
    <m/>
    <d v="2020-06-23T00:00:00"/>
    <x v="1"/>
    <m/>
    <x v="310"/>
    <s v="2411/2336"/>
    <x v="4"/>
    <s v="4"/>
    <s v="34CGG846"/>
    <s v="704310*******9162"/>
  </r>
  <r>
    <n v="2895"/>
    <n v="19450392352"/>
    <d v="2020-06-23T00:00:00"/>
    <m/>
    <d v="2020-06-23T00:00:00"/>
    <x v="1"/>
    <m/>
    <x v="310"/>
    <s v="2411/2337"/>
    <x v="4"/>
    <s v="4"/>
    <s v="16SRK45"/>
    <s v="704310*******0237"/>
  </r>
  <r>
    <n v="2896"/>
    <n v="19450392311"/>
    <d v="2020-06-23T00:00:00"/>
    <m/>
    <d v="2020-06-23T00:00:00"/>
    <x v="1"/>
    <m/>
    <x v="310"/>
    <s v="2411/2338"/>
    <x v="4"/>
    <s v="4"/>
    <s v="33AAF285"/>
    <s v="704310*******0017"/>
  </r>
  <r>
    <n v="2897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8"/>
    <n v="19450392279"/>
    <d v="2020-06-23T00:00:00"/>
    <m/>
    <d v="2020-06-23T00:00:00"/>
    <x v="1"/>
    <m/>
    <x v="311"/>
    <s v="2411/2339"/>
    <x v="4"/>
    <s v="4"/>
    <s v="16AR954"/>
    <s v="704310*******0021"/>
  </r>
  <r>
    <n v="2899"/>
    <n v="19450392238"/>
    <d v="2020-06-23T00:00:00"/>
    <m/>
    <d v="2020-06-23T00:00:00"/>
    <x v="1"/>
    <m/>
    <x v="311"/>
    <s v="2411/2340"/>
    <x v="4"/>
    <s v="4"/>
    <s v="31ASS50"/>
    <s v="704310*******0057"/>
  </r>
  <r>
    <n v="2900"/>
    <n v="19450392196"/>
    <d v="2020-06-23T00:00:00"/>
    <m/>
    <d v="2020-06-23T00:00:00"/>
    <x v="1"/>
    <m/>
    <x v="311"/>
    <s v="2411/2341"/>
    <x v="4"/>
    <s v="4"/>
    <s v="33EHN84"/>
    <s v="704310*******0231"/>
  </r>
  <r>
    <n v="2901"/>
    <n v="19450392154"/>
    <d v="2020-06-23T00:00:00"/>
    <m/>
    <d v="2020-06-23T00:00:00"/>
    <x v="1"/>
    <m/>
    <x v="311"/>
    <s v="2411/2342"/>
    <x v="4"/>
    <s v="4"/>
    <s v="76AJ156"/>
    <s v="704310*******1691"/>
  </r>
  <r>
    <n v="2902"/>
    <n v="19450392113"/>
    <d v="2020-06-23T00:00:00"/>
    <m/>
    <d v="2020-06-23T00:00:00"/>
    <x v="1"/>
    <m/>
    <x v="311"/>
    <s v="2411/2343"/>
    <x v="4"/>
    <s v="4"/>
    <s v="16AHD876"/>
    <s v="704310*******0877"/>
  </r>
  <r>
    <n v="2903"/>
    <n v="19450392089"/>
    <d v="2020-06-23T00:00:00"/>
    <m/>
    <d v="2020-06-23T00:00:00"/>
    <x v="1"/>
    <m/>
    <x v="311"/>
    <s v="2411/2344"/>
    <x v="4"/>
    <s v="4"/>
    <s v="34KB8396"/>
    <s v="704310*******9711"/>
  </r>
  <r>
    <n v="2904"/>
    <n v="19450392030"/>
    <d v="2020-06-23T00:00:00"/>
    <m/>
    <d v="2020-06-23T00:00:00"/>
    <x v="1"/>
    <m/>
    <x v="311"/>
    <s v="2411/2345"/>
    <x v="4"/>
    <s v="4"/>
    <s v="16ACT119"/>
    <s v="704310*******8188"/>
  </r>
  <r>
    <n v="2905"/>
    <n v="19450392964"/>
    <d v="2020-06-23T00:00:00"/>
    <m/>
    <d v="2020-06-23T00:00:00"/>
    <x v="1"/>
    <m/>
    <x v="311"/>
    <s v="2411/2346"/>
    <x v="4"/>
    <s v="4"/>
    <s v="34PK9282"/>
    <s v="704310*******6470"/>
  </r>
  <r>
    <n v="2906"/>
    <n v="19450393004"/>
    <d v="2020-06-23T00:00:00"/>
    <m/>
    <d v="2020-06-23T00:00:00"/>
    <x v="1"/>
    <m/>
    <x v="311"/>
    <s v="2411/2347"/>
    <x v="4"/>
    <s v="4"/>
    <s v="33BMK67"/>
    <s v="704310*******0152"/>
  </r>
  <r>
    <n v="2907"/>
    <n v="19450427935"/>
    <d v="2020-06-30T00:00:00"/>
    <m/>
    <d v="2020-06-30T00:00:00"/>
    <x v="1"/>
    <m/>
    <x v="311"/>
    <s v="2411/2348"/>
    <x v="4"/>
    <s v="4"/>
    <s v="34BTB627"/>
    <s v="704310*******3302"/>
  </r>
  <r>
    <n v="2908"/>
    <n v="19450427927"/>
    <d v="2020-06-30T00:00:00"/>
    <m/>
    <d v="2020-06-30T00:00:00"/>
    <x v="1"/>
    <m/>
    <x v="311"/>
    <s v="2411/2349"/>
    <x v="4"/>
    <s v="4"/>
    <s v="34KB8398"/>
    <s v="704310*******9729"/>
  </r>
  <r>
    <n v="2909"/>
    <n v="19440800548"/>
    <d v="2020-03-06T00:00:00"/>
    <m/>
    <d v="2020-03-06T00:00:00"/>
    <x v="2"/>
    <m/>
    <x v="311"/>
    <s v="2412/455"/>
    <x v="4"/>
    <s v="4"/>
    <s v="SB304GR"/>
    <s v="704310*******0016"/>
  </r>
  <r>
    <n v="2910"/>
    <n v="19450427885"/>
    <d v="2020-06-30T00:00:00"/>
    <m/>
    <d v="2020-06-30T00:00:00"/>
    <x v="1"/>
    <m/>
    <x v="312"/>
    <s v="2411/2350"/>
    <x v="4"/>
    <s v="4"/>
    <s v="34KB9252"/>
    <s v="704310*******2650"/>
  </r>
  <r>
    <n v="2911"/>
    <n v="19450427844"/>
    <d v="2020-06-30T00:00:00"/>
    <m/>
    <d v="2020-06-30T00:00:00"/>
    <x v="1"/>
    <m/>
    <x v="312"/>
    <s v="2411/2351"/>
    <x v="4"/>
    <s v="4"/>
    <s v="06JSV16"/>
    <s v="704310*******0366"/>
  </r>
  <r>
    <n v="2912"/>
    <n v="19450427802"/>
    <d v="2020-06-30T00:00:00"/>
    <m/>
    <d v="2020-06-30T00:00:00"/>
    <x v="1"/>
    <m/>
    <x v="312"/>
    <s v="2411/2352"/>
    <x v="4"/>
    <s v="4"/>
    <s v="35ALD151"/>
    <s v="704310*******2990"/>
  </r>
  <r>
    <n v="2913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4"/>
    <n v="19450427687"/>
    <d v="2020-06-30T00:00:00"/>
    <m/>
    <d v="2020-06-30T00:00:00"/>
    <x v="1"/>
    <m/>
    <x v="312"/>
    <s v="2411/2355"/>
    <x v="4"/>
    <s v="4"/>
    <s v="76AAG560"/>
    <s v="704310*******1700"/>
  </r>
  <r>
    <n v="2915"/>
    <n v="19450427646"/>
    <d v="2020-06-30T00:00:00"/>
    <m/>
    <d v="2020-06-30T00:00:00"/>
    <x v="1"/>
    <m/>
    <x v="312"/>
    <s v="2411/2356"/>
    <x v="4"/>
    <s v="4"/>
    <s v="34GH6296"/>
    <s v="704310*******3923"/>
  </r>
  <r>
    <n v="2916"/>
    <n v="19450427604"/>
    <d v="2020-06-30T00:00:00"/>
    <m/>
    <d v="2020-06-30T00:00:00"/>
    <x v="1"/>
    <m/>
    <x v="312"/>
    <s v="2411/2357"/>
    <x v="4"/>
    <s v="4"/>
    <s v="06JTM81"/>
    <s v="704310*******1116"/>
  </r>
  <r>
    <n v="2917"/>
    <n v="19450427034"/>
    <d v="2020-06-30T00:00:00"/>
    <m/>
    <d v="2020-06-30T00:00:00"/>
    <x v="1"/>
    <m/>
    <x v="312"/>
    <s v="2411/2358"/>
    <x v="4"/>
    <s v="4"/>
    <s v="14BH908"/>
    <s v="704310*******1719"/>
  </r>
  <r>
    <n v="2918"/>
    <n v="19450427950"/>
    <d v="2020-06-30T00:00:00"/>
    <m/>
    <d v="2020-06-30T00:00:00"/>
    <x v="1"/>
    <m/>
    <x v="312"/>
    <s v="2411/2359"/>
    <x v="4"/>
    <s v="4"/>
    <s v="06BDR352"/>
    <s v="704310*******0523"/>
  </r>
  <r>
    <n v="2919"/>
    <n v="19450427125"/>
    <d v="2020-06-30T00:00:00"/>
    <m/>
    <d v="2020-06-30T00:00:00"/>
    <x v="1"/>
    <m/>
    <x v="312"/>
    <s v="2411/2360"/>
    <x v="4"/>
    <s v="4"/>
    <s v="34CKF985"/>
    <s v="704310*******2343"/>
  </r>
  <r>
    <n v="2920"/>
    <n v="19440800886"/>
    <d v="2020-03-06T00:00:00"/>
    <m/>
    <d v="2020-03-06T00:00:00"/>
    <x v="2"/>
    <m/>
    <x v="312"/>
    <s v="2412/456"/>
    <x v="4"/>
    <s v="4"/>
    <s v="KR277JM"/>
    <s v="704310*******5762"/>
  </r>
  <r>
    <n v="2921"/>
    <n v="19241001924"/>
    <m/>
    <m/>
    <d v="2020-06-30T00:00:00"/>
    <x v="2"/>
    <m/>
    <x v="312"/>
    <s v="2412/457"/>
    <x v="4"/>
    <s v="4"/>
    <s v="LJ580HK"/>
    <s v="704310*******0610"/>
  </r>
  <r>
    <n v="2922"/>
    <n v="19451091482"/>
    <d v="2020-06-30T00:00:00"/>
    <m/>
    <d v="2020-06-30T00:00:00"/>
    <x v="2"/>
    <m/>
    <x v="312"/>
    <s v="2412/458"/>
    <x v="4"/>
    <s v="4"/>
    <s v="LJ30ALE"/>
    <s v="704310*******0735"/>
  </r>
  <r>
    <n v="2923"/>
    <n v="19450411855"/>
    <d v="2020-05-25T00:00:00"/>
    <m/>
    <d v="2020-05-25T00:00:00"/>
    <x v="2"/>
    <m/>
    <x v="312"/>
    <s v="2412/459"/>
    <x v="4"/>
    <s v="4"/>
    <s v="E29T950"/>
    <s v="704310*******3819"/>
  </r>
  <r>
    <n v="2924"/>
    <n v="19440800019"/>
    <d v="2020-05-25T00:00:00"/>
    <m/>
    <d v="2020-05-25T00:00:00"/>
    <x v="2"/>
    <m/>
    <x v="312"/>
    <s v="2412/460"/>
    <x v="4"/>
    <s v="4"/>
    <s v="LJ160RZ"/>
    <s v="704310*******0727"/>
  </r>
  <r>
    <n v="2925"/>
    <n v="19450427075"/>
    <d v="2020-06-30T00:00:00"/>
    <m/>
    <d v="2020-06-30T00:00:00"/>
    <x v="1"/>
    <m/>
    <x v="15"/>
    <s v="2411/2361"/>
    <x v="4"/>
    <s v="4"/>
    <s v="42DMC82"/>
    <s v="704310*******6451"/>
  </r>
  <r>
    <n v="2926"/>
    <n v="19450427208"/>
    <d v="2020-06-30T00:00:00"/>
    <m/>
    <d v="2020-06-30T00:00:00"/>
    <x v="1"/>
    <m/>
    <x v="15"/>
    <s v="2411/2362"/>
    <x v="4"/>
    <s v="4"/>
    <s v="76AAG562"/>
    <s v="704310*******1718"/>
  </r>
  <r>
    <n v="2927"/>
    <n v="19450427158"/>
    <d v="2020-06-30T00:00:00"/>
    <m/>
    <d v="2020-06-30T00:00:00"/>
    <x v="1"/>
    <m/>
    <x v="15"/>
    <s v="2411/2363"/>
    <x v="4"/>
    <s v="4"/>
    <s v="34BTB452"/>
    <s v="704310*******3336"/>
  </r>
  <r>
    <n v="2928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29"/>
    <n v="19450427273"/>
    <d v="2020-06-30T00:00:00"/>
    <m/>
    <d v="2020-06-30T00:00:00"/>
    <x v="1"/>
    <m/>
    <x v="313"/>
    <s v="2411/2364"/>
    <x v="4"/>
    <s v="4"/>
    <s v="26ACU673"/>
    <s v="704310*******7260"/>
  </r>
  <r>
    <n v="2930"/>
    <n v="19450427216"/>
    <d v="2020-06-30T00:00:00"/>
    <m/>
    <d v="2020-06-30T00:00:00"/>
    <x v="1"/>
    <m/>
    <x v="313"/>
    <s v="2411/2365"/>
    <x v="4"/>
    <s v="4"/>
    <s v="16SGT58"/>
    <s v="704310*******0047"/>
  </r>
  <r>
    <n v="2931"/>
    <n v="19450427364"/>
    <d v="2020-06-30T00:00:00"/>
    <m/>
    <d v="2020-06-30T00:00:00"/>
    <x v="1"/>
    <m/>
    <x v="313"/>
    <s v="2411/2366"/>
    <x v="4"/>
    <s v="4"/>
    <s v="76DS703"/>
    <s v="704310*******1139"/>
  </r>
  <r>
    <n v="2932"/>
    <n v="19450427315"/>
    <d v="2020-06-30T00:00:00"/>
    <m/>
    <d v="2020-06-30T00:00:00"/>
    <x v="1"/>
    <m/>
    <x v="313"/>
    <s v="2411/2367"/>
    <x v="4"/>
    <s v="4"/>
    <s v="16AGL219"/>
    <s v="704310*******4232"/>
  </r>
  <r>
    <n v="2933"/>
    <n v="19450427448"/>
    <d v="2020-06-30T00:00:00"/>
    <m/>
    <d v="2020-06-30T00:00:00"/>
    <x v="1"/>
    <m/>
    <x v="313"/>
    <s v="2411/2368"/>
    <x v="4"/>
    <s v="4"/>
    <s v="16AHD919"/>
    <s v="704310*******0893"/>
  </r>
  <r>
    <n v="2934"/>
    <n v="19450427406"/>
    <d v="2020-06-30T00:00:00"/>
    <m/>
    <d v="2020-06-30T00:00:00"/>
    <x v="1"/>
    <m/>
    <x v="313"/>
    <s v="2411/2369"/>
    <x v="4"/>
    <s v="4"/>
    <s v="34AEK330"/>
    <s v="704310*******0211"/>
  </r>
  <r>
    <n v="2935"/>
    <n v="19440800258"/>
    <d v="2020-03-06T00:00:00"/>
    <m/>
    <d v="2020-03-06T00:00:00"/>
    <x v="4"/>
    <m/>
    <x v="313"/>
    <s v="2414/51"/>
    <x v="4"/>
    <s v="4"/>
    <s v="RA4000AC"/>
    <s v="704310*******0256"/>
  </r>
  <r>
    <n v="2936"/>
    <n v="19450427513"/>
    <d v="2020-06-30T00:00:00"/>
    <m/>
    <d v="2020-06-30T00:00:00"/>
    <x v="1"/>
    <m/>
    <x v="314"/>
    <s v="2411/2370"/>
    <x v="4"/>
    <s v="4"/>
    <s v="41KY216"/>
    <s v="704310*******0085"/>
  </r>
  <r>
    <n v="2937"/>
    <n v="19440800217"/>
    <d v="2020-03-06T00:00:00"/>
    <m/>
    <d v="2020-03-06T00:00:00"/>
    <x v="5"/>
    <m/>
    <x v="314"/>
    <s v="2413/80"/>
    <x v="4"/>
    <s v="4"/>
    <s v="NGW585"/>
    <s v="704310*******9152"/>
  </r>
  <r>
    <n v="2938"/>
    <n v="19451090872"/>
    <d v="2020-06-30T00:00:00"/>
    <m/>
    <d v="2020-06-30T00:00:00"/>
    <x v="2"/>
    <m/>
    <x v="315"/>
    <s v="2412/462"/>
    <x v="4"/>
    <s v="4"/>
    <s v="LJ20RSU"/>
    <s v="704310*******0545"/>
  </r>
  <r>
    <n v="2939"/>
    <n v="19450427489"/>
    <d v="2020-06-30T00:00:00"/>
    <m/>
    <d v="2020-06-30T00:00:00"/>
    <x v="1"/>
    <m/>
    <x v="316"/>
    <s v="2411/2371"/>
    <x v="4"/>
    <s v="4"/>
    <s v="16AR385"/>
    <s v="704310*******0724"/>
  </r>
  <r>
    <n v="2940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1"/>
    <n v="19450427976"/>
    <d v="2020-06-30T00:00:00"/>
    <m/>
    <d v="2020-06-30T00:00:00"/>
    <x v="1"/>
    <m/>
    <x v="316"/>
    <s v="2411/2374"/>
    <x v="4"/>
    <s v="4"/>
    <s v="58ABY372"/>
    <s v="704310*******9547"/>
  </r>
  <r>
    <n v="2942"/>
    <n v="19440800043"/>
    <d v="2020-05-25T00:00:00"/>
    <m/>
    <d v="2020-05-25T00:00:00"/>
    <x v="2"/>
    <m/>
    <x v="316"/>
    <s v="2412/463"/>
    <x v="4"/>
    <s v="4"/>
    <s v="SB423HD"/>
    <s v="704310*******0131"/>
  </r>
  <r>
    <n v="2943"/>
    <n v="19440800738"/>
    <d v="2020-03-06T00:00:00"/>
    <m/>
    <d v="2020-03-06T00:00:00"/>
    <x v="2"/>
    <m/>
    <x v="316"/>
    <s v="2412/464"/>
    <x v="4"/>
    <s v="4"/>
    <s v="CEAF358"/>
    <s v="704310*******0019"/>
  </r>
  <r>
    <n v="2944"/>
    <n v="19440708493"/>
    <d v="2020-06-30T00:00:00"/>
    <m/>
    <d v="2020-06-30T00:00:00"/>
    <x v="2"/>
    <m/>
    <x v="316"/>
    <s v="2412/465"/>
    <x v="4"/>
    <s v="4"/>
    <s v="SB675GD"/>
    <s v="704310*******0081"/>
  </r>
  <r>
    <n v="2945"/>
    <n v="19450427042"/>
    <d v="2020-06-30T00:00:00"/>
    <m/>
    <d v="2020-06-30T00:00:00"/>
    <x v="1"/>
    <m/>
    <x v="317"/>
    <s v="2411/2375"/>
    <x v="4"/>
    <s v="4"/>
    <s v="34LR2879"/>
    <s v="704310*******7356"/>
  </r>
  <r>
    <n v="2946"/>
    <n v="19450427083"/>
    <d v="2020-06-30T00:00:00"/>
    <m/>
    <d v="2020-06-30T00:00:00"/>
    <x v="1"/>
    <m/>
    <x v="317"/>
    <s v="2411/2376"/>
    <x v="4"/>
    <s v="4"/>
    <s v="34CVZ330"/>
    <s v="704310*******2732"/>
  </r>
  <r>
    <n v="2947"/>
    <n v="19450427091"/>
    <d v="2020-06-30T00:00:00"/>
    <m/>
    <d v="2020-06-30T00:00:00"/>
    <x v="1"/>
    <m/>
    <x v="317"/>
    <s v="2411/2377"/>
    <x v="4"/>
    <s v="4"/>
    <s v="34GH9516"/>
    <s v="704310*******0680"/>
  </r>
  <r>
    <n v="2948"/>
    <n v="19450427166"/>
    <d v="2020-06-30T00:00:00"/>
    <m/>
    <d v="2020-06-30T00:00:00"/>
    <x v="1"/>
    <m/>
    <x v="317"/>
    <s v="2411/2378"/>
    <x v="4"/>
    <s v="4"/>
    <s v="KH7159BP"/>
    <s v="704310*******0107"/>
  </r>
  <r>
    <n v="2949"/>
    <n v="19450427174"/>
    <d v="2020-06-30T00:00:00"/>
    <m/>
    <d v="2020-06-30T00:00:00"/>
    <x v="1"/>
    <m/>
    <x v="317"/>
    <s v="2411/2379"/>
    <x v="4"/>
    <s v="4"/>
    <s v="61K13817"/>
    <s v="704310*******4848"/>
  </r>
  <r>
    <n v="2950"/>
    <n v="19450427240"/>
    <d v="2020-06-30T00:00:00"/>
    <m/>
    <d v="2020-06-30T00:00:00"/>
    <x v="1"/>
    <m/>
    <x v="317"/>
    <s v="2411/2380"/>
    <x v="4"/>
    <s v="4"/>
    <s v="34KU0408"/>
    <s v="704310*******0040"/>
  </r>
  <r>
    <n v="2951"/>
    <n v="19450427281"/>
    <d v="2020-06-30T00:00:00"/>
    <m/>
    <d v="2020-06-30T00:00:00"/>
    <x v="1"/>
    <m/>
    <x v="317"/>
    <s v="2411/2381"/>
    <x v="4"/>
    <s v="4"/>
    <s v="34LR2890"/>
    <s v="704310*******1922"/>
  </r>
  <r>
    <n v="2952"/>
    <n v="19450427323"/>
    <d v="2020-06-30T00:00:00"/>
    <m/>
    <d v="2020-06-30T00:00:00"/>
    <x v="1"/>
    <m/>
    <x v="317"/>
    <s v="2411/2382"/>
    <x v="4"/>
    <s v="4"/>
    <s v="35DH321"/>
    <s v="704310*******0730"/>
  </r>
  <r>
    <n v="2953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4"/>
    <n v="19450427893"/>
    <d v="2020-06-30T00:00:00"/>
    <m/>
    <d v="2020-06-30T00:00:00"/>
    <x v="1"/>
    <m/>
    <x v="317"/>
    <s v="2411/2384"/>
    <x v="4"/>
    <s v="4"/>
    <s v="61K11393"/>
    <s v="704310*******8076"/>
  </r>
  <r>
    <n v="2955"/>
    <n v="19450427331"/>
    <d v="2020-06-30T00:00:00"/>
    <m/>
    <d v="2020-06-30T00:00:00"/>
    <x v="1"/>
    <m/>
    <x v="317"/>
    <s v="2411/2385"/>
    <x v="4"/>
    <s v="4"/>
    <s v="CEED082"/>
    <s v="704310*******1514"/>
  </r>
  <r>
    <n v="2956"/>
    <n v="19440800845"/>
    <d v="2020-03-06T00:00:00"/>
    <m/>
    <d v="2020-03-06T00:00:00"/>
    <x v="2"/>
    <m/>
    <x v="317"/>
    <s v="2412/466"/>
    <x v="4"/>
    <s v="4"/>
    <s v="ZG1963MM"/>
    <s v="704310*******0529"/>
  </r>
  <r>
    <n v="2957"/>
    <n v="19450411780"/>
    <d v="2020-06-30T00:00:00"/>
    <m/>
    <d v="2020-06-30T00:00:00"/>
    <x v="2"/>
    <m/>
    <x v="317"/>
    <s v="2412/467"/>
    <x v="4"/>
    <s v="4"/>
    <s v="RI996PG"/>
    <s v="704310*******0705"/>
  </r>
  <r>
    <n v="2958"/>
    <n v="19450427372"/>
    <d v="2020-06-30T00:00:00"/>
    <m/>
    <d v="2020-06-30T00:00:00"/>
    <x v="1"/>
    <m/>
    <x v="318"/>
    <s v="2411/2386"/>
    <x v="4"/>
    <s v="4"/>
    <s v="34PK9265"/>
    <s v="704310*******6447"/>
  </r>
  <r>
    <n v="2959"/>
    <n v="19450427414"/>
    <d v="2020-06-30T00:00:00"/>
    <m/>
    <d v="2020-06-30T00:00:00"/>
    <x v="1"/>
    <m/>
    <x v="318"/>
    <s v="2411/2387"/>
    <x v="4"/>
    <s v="4"/>
    <s v="34PK9261"/>
    <s v="704310*******6439"/>
  </r>
  <r>
    <n v="2960"/>
    <n v="19450427455"/>
    <d v="2020-06-30T00:00:00"/>
    <m/>
    <d v="2020-06-30T00:00:00"/>
    <x v="1"/>
    <m/>
    <x v="318"/>
    <s v="2411/2388"/>
    <x v="4"/>
    <s v="4"/>
    <s v="34BTB415"/>
    <s v="704310*******3286"/>
  </r>
  <r>
    <n v="2961"/>
    <n v="19450427521"/>
    <d v="2020-06-30T00:00:00"/>
    <m/>
    <d v="2020-06-30T00:00:00"/>
    <x v="1"/>
    <m/>
    <x v="318"/>
    <s v="2411/2389"/>
    <x v="4"/>
    <s v="4"/>
    <s v="34KJ2527"/>
    <s v="704310*******0114"/>
  </r>
  <r>
    <n v="2962"/>
    <n v="19450427562"/>
    <d v="2020-06-30T00:00:00"/>
    <m/>
    <d v="2020-06-30T00:00:00"/>
    <x v="1"/>
    <m/>
    <x v="318"/>
    <s v="2411/2390"/>
    <x v="4"/>
    <s v="4"/>
    <s v="31FJ679"/>
    <s v="704310*******7815"/>
  </r>
  <r>
    <n v="2963"/>
    <n v="19450427612"/>
    <d v="2020-06-30T00:00:00"/>
    <m/>
    <d v="2020-06-30T00:00:00"/>
    <x v="1"/>
    <m/>
    <x v="318"/>
    <s v="2411/2391"/>
    <x v="4"/>
    <s v="4"/>
    <s v="31K8527"/>
    <s v="704310*******7807"/>
  </r>
  <r>
    <n v="2964"/>
    <n v="19450427570"/>
    <d v="2020-06-30T00:00:00"/>
    <m/>
    <d v="2020-06-30T00:00:00"/>
    <x v="1"/>
    <m/>
    <x v="318"/>
    <s v="2411/2392"/>
    <x v="4"/>
    <s v="4"/>
    <s v="42UN486"/>
    <s v="704310*******0337"/>
  </r>
  <r>
    <n v="2965"/>
    <n v="19450427653"/>
    <d v="2020-06-30T00:00:00"/>
    <m/>
    <d v="2020-06-30T00:00:00"/>
    <x v="1"/>
    <m/>
    <x v="318"/>
    <s v="2411/2393"/>
    <x v="4"/>
    <s v="4"/>
    <s v="34BMD460"/>
    <s v="704310*******6503"/>
  </r>
  <r>
    <n v="2966"/>
    <n v="19450427695"/>
    <d v="2020-06-30T00:00:00"/>
    <m/>
    <d v="2020-06-30T00:00:00"/>
    <x v="1"/>
    <m/>
    <x v="318"/>
    <s v="2411/2394"/>
    <x v="4"/>
    <s v="4"/>
    <s v="33ABP192"/>
    <s v="704310*******0124"/>
  </r>
  <r>
    <n v="2967"/>
    <n v="19241002005"/>
    <m/>
    <m/>
    <d v="2020-06-30T00:00:00"/>
    <x v="2"/>
    <m/>
    <x v="318"/>
    <s v="2412/468"/>
    <x v="4"/>
    <s v="4"/>
    <s v="35HKE94"/>
    <s v="704310*******0312"/>
  </r>
  <r>
    <n v="2968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69"/>
    <n v="19440800167"/>
    <d v="2020-03-06T00:00:00"/>
    <m/>
    <d v="2020-03-06T00:00:00"/>
    <x v="5"/>
    <m/>
    <x v="318"/>
    <s v="2413/81"/>
    <x v="4"/>
    <s v="4"/>
    <s v="BP017VT"/>
    <s v="704310*******0026"/>
  </r>
  <r>
    <n v="2970"/>
    <n v="19450427737"/>
    <d v="2020-06-30T00:00:00"/>
    <m/>
    <d v="2020-06-30T00:00:00"/>
    <x v="1"/>
    <m/>
    <x v="319"/>
    <s v="2411/2395"/>
    <x v="4"/>
    <s v="4"/>
    <s v="33R9177"/>
    <s v="704310*******0439"/>
  </r>
  <r>
    <n v="2971"/>
    <n v="19450427778"/>
    <d v="2020-06-30T00:00:00"/>
    <m/>
    <d v="2020-06-30T00:00:00"/>
    <x v="1"/>
    <m/>
    <x v="319"/>
    <s v="2411/2396"/>
    <x v="4"/>
    <s v="4"/>
    <s v="33ARH31"/>
    <s v="704310*******0491"/>
  </r>
  <r>
    <n v="2972"/>
    <n v="19450427810"/>
    <d v="2020-06-30T00:00:00"/>
    <m/>
    <d v="2020-06-30T00:00:00"/>
    <x v="1"/>
    <m/>
    <x v="319"/>
    <s v="2411/2397"/>
    <x v="4"/>
    <s v="4"/>
    <s v="38ABR134"/>
    <s v="704310*******9807"/>
  </r>
  <r>
    <n v="2973"/>
    <n v="19451090831"/>
    <d v="2020-06-30T00:00:00"/>
    <m/>
    <d v="2020-06-30T00:00:00"/>
    <x v="2"/>
    <m/>
    <x v="319"/>
    <s v="2412/470"/>
    <x v="4"/>
    <s v="4"/>
    <s v="EH8347KH"/>
    <s v="704310*******0376"/>
  </r>
  <r>
    <n v="2974"/>
    <n v="19450427349"/>
    <d v="2020-06-30T00:00:00"/>
    <m/>
    <d v="2020-06-30T00:00:00"/>
    <x v="1"/>
    <m/>
    <x v="320"/>
    <s v="2411/2398"/>
    <x v="4"/>
    <s v="4"/>
    <s v="42UR354"/>
    <s v="704310*******0204"/>
  </r>
  <r>
    <n v="2975"/>
    <n v="19450427380"/>
    <d v="2020-06-30T00:00:00"/>
    <m/>
    <d v="2020-06-30T00:00:00"/>
    <x v="1"/>
    <m/>
    <x v="320"/>
    <s v="2411/2399"/>
    <x v="4"/>
    <s v="4"/>
    <s v="33DVC68"/>
    <s v="704310*******0657"/>
  </r>
  <r>
    <n v="2976"/>
    <n v="19450427422"/>
    <d v="2020-06-30T00:00:00"/>
    <m/>
    <d v="2020-06-30T00:00:00"/>
    <x v="1"/>
    <m/>
    <x v="320"/>
    <s v="2411/2400"/>
    <x v="4"/>
    <s v="4"/>
    <s v="34BMD978"/>
    <s v="704310*******6735"/>
  </r>
  <r>
    <n v="2977"/>
    <n v="19450427463"/>
    <d v="2020-06-30T00:00:00"/>
    <m/>
    <d v="2020-06-30T00:00:00"/>
    <x v="1"/>
    <m/>
    <x v="320"/>
    <s v="2411/2401"/>
    <x v="4"/>
    <s v="4"/>
    <s v="34BME625"/>
    <s v="704310*******7022"/>
  </r>
  <r>
    <n v="2978"/>
    <n v="19450427497"/>
    <d v="2020-06-30T00:00:00"/>
    <m/>
    <d v="2020-06-30T00:00:00"/>
    <x v="1"/>
    <m/>
    <x v="320"/>
    <s v="2411/2402"/>
    <x v="4"/>
    <s v="4"/>
    <s v="CA3876TC"/>
    <s v="704310*******0685"/>
  </r>
  <r>
    <n v="2979"/>
    <n v="19450427554"/>
    <d v="2020-06-30T00:00:00"/>
    <m/>
    <d v="2020-06-30T00:00:00"/>
    <x v="1"/>
    <m/>
    <x v="320"/>
    <s v="2411/2403"/>
    <x v="4"/>
    <s v="4"/>
    <s v="53EL534"/>
    <s v="704310*******4395"/>
  </r>
  <r>
    <n v="2980"/>
    <n v="19450427588"/>
    <d v="2020-06-30T00:00:00"/>
    <m/>
    <d v="2020-06-30T00:00:00"/>
    <x v="1"/>
    <m/>
    <x v="320"/>
    <s v="2411/2404"/>
    <x v="4"/>
    <s v="4"/>
    <s v="76AAG777"/>
    <s v="704310*******2090"/>
  </r>
  <r>
    <n v="2981"/>
    <n v="19450427620"/>
    <d v="2020-06-30T00:00:00"/>
    <m/>
    <d v="2020-06-30T00:00:00"/>
    <x v="1"/>
    <m/>
    <x v="320"/>
    <s v="2411/2405"/>
    <x v="4"/>
    <s v="4"/>
    <s v="33NB012"/>
    <s v="704310*******2405"/>
  </r>
  <r>
    <n v="2982"/>
    <n v="19450427661"/>
    <d v="2020-06-30T00:00:00"/>
    <m/>
    <d v="2020-06-30T00:00:00"/>
    <x v="1"/>
    <m/>
    <x v="320"/>
    <s v="2411/2406"/>
    <x v="4"/>
    <s v="4"/>
    <s v="76AJ380"/>
    <s v="704310*******5779"/>
  </r>
  <r>
    <n v="2983"/>
    <n v="19221133820"/>
    <m/>
    <m/>
    <d v="2020-06-30T00:00:00"/>
    <x v="2"/>
    <m/>
    <x v="320"/>
    <s v="2412/471"/>
    <x v="4"/>
    <s v="4"/>
    <s v="LJ48PFR"/>
    <s v="704310*******5788"/>
  </r>
  <r>
    <n v="2984"/>
    <n v="19450411756"/>
    <d v="2020-06-30T00:00:00"/>
    <m/>
    <d v="2020-06-30T00:00:00"/>
    <x v="2"/>
    <m/>
    <x v="320"/>
    <s v="2412/472"/>
    <x v="4"/>
    <s v="4"/>
    <s v="CB2526BA"/>
    <s v="704310*******9316"/>
  </r>
  <r>
    <n v="2985"/>
    <n v="19450427745"/>
    <d v="2020-06-30T00:00:00"/>
    <m/>
    <d v="2020-06-30T00:00:00"/>
    <x v="1"/>
    <m/>
    <x v="321"/>
    <s v="2411/2407"/>
    <x v="4"/>
    <s v="4"/>
    <s v="33EHN82"/>
    <s v="704310*******0223"/>
  </r>
  <r>
    <n v="2986"/>
    <n v="19450427703"/>
    <d v="2020-06-30T00:00:00"/>
    <m/>
    <d v="2020-06-30T00:00:00"/>
    <x v="1"/>
    <m/>
    <x v="321"/>
    <s v="2411/2408"/>
    <x v="4"/>
    <s v="4"/>
    <s v="14EN540"/>
    <s v="704310*******0630"/>
  </r>
  <r>
    <n v="2987"/>
    <n v="19450427786"/>
    <d v="2020-06-30T00:00:00"/>
    <m/>
    <d v="2020-06-30T00:00:00"/>
    <x v="1"/>
    <m/>
    <x v="321"/>
    <s v="2411/2409"/>
    <x v="4"/>
    <s v="4"/>
    <s v="14BB168"/>
    <s v="704310*******0598"/>
  </r>
  <r>
    <n v="2988"/>
    <n v="19450427828"/>
    <d v="2020-06-30T00:00:00"/>
    <m/>
    <d v="2020-06-30T00:00:00"/>
    <x v="1"/>
    <m/>
    <x v="321"/>
    <s v="2411/2410"/>
    <x v="4"/>
    <s v="4"/>
    <s v="CA1118XB"/>
    <s v="704310*******0909"/>
  </r>
  <r>
    <n v="2989"/>
    <n v="19450427869"/>
    <d v="2020-06-30T00:00:00"/>
    <m/>
    <d v="2020-06-30T00:00:00"/>
    <x v="1"/>
    <m/>
    <x v="321"/>
    <s v="2411/2411"/>
    <x v="4"/>
    <s v="4"/>
    <s v="CB2526AX"/>
    <s v="704310*******9308"/>
  </r>
  <r>
    <n v="2990"/>
    <n v="19450427992"/>
    <d v="2020-06-30T00:00:00"/>
    <m/>
    <d v="2020-06-30T00:00:00"/>
    <x v="1"/>
    <m/>
    <x v="322"/>
    <s v="2411/2412"/>
    <x v="4"/>
    <s v="4"/>
    <s v="76AAG790"/>
    <s v="704310*******1829"/>
  </r>
  <r>
    <n v="2991"/>
    <n v="19450427901"/>
    <d v="2020-06-30T00:00:00"/>
    <m/>
    <d v="2020-06-30T00:00:00"/>
    <x v="1"/>
    <m/>
    <x v="322"/>
    <s v="2411/2413"/>
    <x v="4"/>
    <s v="4"/>
    <s v="76AAG778"/>
    <s v="704310*******1811"/>
  </r>
  <r>
    <n v="2992"/>
    <n v="19450427943"/>
    <d v="2020-06-30T00:00:00"/>
    <m/>
    <d v="2020-06-30T00:00:00"/>
    <x v="1"/>
    <m/>
    <x v="322"/>
    <s v="2411/2414"/>
    <x v="4"/>
    <s v="4"/>
    <s v="34AJJ168"/>
    <s v="704310*******0629"/>
  </r>
  <r>
    <n v="2993"/>
    <n v="19450427018"/>
    <d v="2020-06-30T00:00:00"/>
    <m/>
    <d v="2020-06-30T00:00:00"/>
    <x v="1"/>
    <m/>
    <x v="322"/>
    <s v="2411/2415"/>
    <x v="4"/>
    <s v="4"/>
    <s v="16YJ190"/>
    <s v="704310*******0468"/>
  </r>
  <r>
    <n v="2994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5"/>
    <n v="19450427182"/>
    <d v="2020-06-30T00:00:00"/>
    <m/>
    <d v="2020-06-30T00:00:00"/>
    <x v="1"/>
    <m/>
    <x v="322"/>
    <s v="2411/2417"/>
    <x v="4"/>
    <s v="4"/>
    <s v="33DF936"/>
    <s v="704310*******2252"/>
  </r>
  <r>
    <n v="2996"/>
    <n v="19231026360"/>
    <d v="2019-10-02T00:00:00"/>
    <m/>
    <d v="2019-10-03T00:00:00"/>
    <x v="0"/>
    <m/>
    <x v="323"/>
    <s v="2410/74"/>
    <x v="4"/>
    <s v="4"/>
    <s v="BP039ZP"/>
    <s v="704310*******0166"/>
  </r>
  <r>
    <n v="2997"/>
    <n v="19231026089"/>
    <d v="2019-10-02T00:00:00"/>
    <m/>
    <d v="2019-10-03T00:00:00"/>
    <x v="0"/>
    <m/>
    <x v="323"/>
    <s v="2410/75"/>
    <x v="4"/>
    <s v="4"/>
    <s v="BP020VW"/>
    <s v="704310*******0059"/>
  </r>
  <r>
    <n v="2998"/>
    <n v="19231026253"/>
    <d v="2019-10-08T00:00:00"/>
    <m/>
    <d v="2019-10-08T00:00:00"/>
    <x v="0"/>
    <m/>
    <x v="323"/>
    <s v="2410/77"/>
    <x v="4"/>
    <s v="4"/>
    <s v="BP027SS"/>
    <s v="704310*******0075"/>
  </r>
  <r>
    <n v="2999"/>
    <n v="19231125659"/>
    <d v="2019-10-08T00:00:00"/>
    <m/>
    <d v="2019-10-08T00:00:00"/>
    <x v="0"/>
    <m/>
    <x v="323"/>
    <s v="2410/78"/>
    <x v="4"/>
    <s v="4"/>
    <s v="BP032OH"/>
    <s v="704310*******0125"/>
  </r>
  <r>
    <n v="3000"/>
    <n v="19231093683"/>
    <d v="2019-10-17T00:00:00"/>
    <m/>
    <d v="2019-10-18T00:00:00"/>
    <x v="0"/>
    <m/>
    <x v="323"/>
    <s v="2410/79"/>
    <x v="4"/>
    <s v="4"/>
    <s v="BP033ER"/>
    <s v="704310*******0133"/>
  </r>
  <r>
    <n v="3001"/>
    <n v="19450411160"/>
    <d v="2020-03-16T00:00:00"/>
    <m/>
    <d v="2020-03-16T00:00:00"/>
    <x v="0"/>
    <m/>
    <x v="323"/>
    <s v="2410/80"/>
    <x v="4"/>
    <s v="4"/>
    <s v="BP032OE"/>
    <s v="704310*******0117"/>
  </r>
  <r>
    <n v="3002"/>
    <n v="19231026527"/>
    <d v="2019-10-08T00:00:00"/>
    <m/>
    <d v="2019-10-08T00:00:00"/>
    <x v="0"/>
    <m/>
    <x v="323"/>
    <s v="2410/81"/>
    <x v="4"/>
    <s v="4"/>
    <s v="BP033ES"/>
    <s v="704310*******0141"/>
  </r>
  <r>
    <n v="3003"/>
    <n v="19231111980"/>
    <d v="2019-10-15T00:00:00"/>
    <m/>
    <d v="2019-10-15T00:00:00"/>
    <x v="0"/>
    <m/>
    <x v="323"/>
    <s v="2410/82"/>
    <x v="4"/>
    <s v="4"/>
    <s v="BP028KW"/>
    <s v="704310*******0067"/>
  </r>
  <r>
    <n v="3004"/>
    <n v="19450427109"/>
    <d v="2020-06-30T00:00:00"/>
    <m/>
    <d v="2020-06-30T00:00:00"/>
    <x v="1"/>
    <m/>
    <x v="323"/>
    <s v="2411/2418"/>
    <x v="4"/>
    <s v="4"/>
    <s v="77BL080"/>
    <s v="704310*******0012"/>
  </r>
  <r>
    <n v="3005"/>
    <n v="19450427133"/>
    <d v="2020-06-30T00:00:00"/>
    <m/>
    <d v="2020-06-30T00:00:00"/>
    <x v="1"/>
    <m/>
    <x v="323"/>
    <s v="2411/2419"/>
    <x v="4"/>
    <s v="4"/>
    <s v="34KL3091"/>
    <s v="704310*******1512"/>
  </r>
  <r>
    <n v="3006"/>
    <n v="19450427232"/>
    <d v="2020-06-30T00:00:00"/>
    <m/>
    <d v="2020-06-30T00:00:00"/>
    <x v="1"/>
    <m/>
    <x v="323"/>
    <s v="2411/2420"/>
    <x v="4"/>
    <s v="4"/>
    <s v="34CRS775"/>
    <s v="704310*******5174"/>
  </r>
  <r>
    <n v="3007"/>
    <n v="19451090674"/>
    <d v="2020-06-30T00:00:00"/>
    <m/>
    <d v="2020-06-30T00:00:00"/>
    <x v="2"/>
    <m/>
    <x v="323"/>
    <s v="2412/473"/>
    <x v="4"/>
    <s v="4"/>
    <s v="ZG1000RC"/>
    <s v="704310*******2963"/>
  </r>
  <r>
    <n v="3008"/>
    <n v="19450427224"/>
    <d v="2020-06-30T00:00:00"/>
    <m/>
    <d v="2020-06-30T00:00:00"/>
    <x v="1"/>
    <m/>
    <x v="324"/>
    <s v="2411/2421"/>
    <x v="4"/>
    <s v="4"/>
    <s v="CB2864PK"/>
    <s v="704310*******4573"/>
  </r>
  <r>
    <n v="3009"/>
    <n v="19450427257"/>
    <d v="2020-06-30T00:00:00"/>
    <m/>
    <d v="2020-06-30T00:00:00"/>
    <x v="1"/>
    <m/>
    <x v="324"/>
    <s v="2411/2422"/>
    <x v="4"/>
    <s v="4"/>
    <s v="31EJ477"/>
    <s v="704310*******1810"/>
  </r>
  <r>
    <n v="3010"/>
    <n v="19450427265"/>
    <d v="2020-06-30T00:00:00"/>
    <m/>
    <d v="2020-06-30T00:00:00"/>
    <x v="1"/>
    <m/>
    <x v="324"/>
    <s v="2411/2423"/>
    <x v="4"/>
    <s v="4"/>
    <s v="61ACR479"/>
    <s v="704310*******8335"/>
  </r>
  <r>
    <n v="3011"/>
    <n v="19450411699"/>
    <d v="2020-06-30T00:00:00"/>
    <m/>
    <d v="2020-06-30T00:00:00"/>
    <x v="2"/>
    <m/>
    <x v="324"/>
    <s v="2412/474"/>
    <x v="4"/>
    <s v="4"/>
    <s v="CEBL903"/>
    <s v="704310*******7909"/>
  </r>
  <r>
    <n v="3012"/>
    <n v="19450427299"/>
    <d v="2020-06-30T00:00:00"/>
    <m/>
    <d v="2020-06-30T00:00:00"/>
    <x v="1"/>
    <m/>
    <x v="325"/>
    <s v="2411/2424"/>
    <x v="4"/>
    <s v="4"/>
    <s v="34BKU378"/>
    <s v="704310*******1678"/>
  </r>
  <r>
    <n v="3013"/>
    <n v="19450427968"/>
    <d v="2020-06-30T00:00:00"/>
    <m/>
    <d v="2020-06-30T00:00:00"/>
    <x v="1"/>
    <m/>
    <x v="325"/>
    <s v="2411/2425"/>
    <x v="4"/>
    <s v="4"/>
    <s v="14BH729"/>
    <s v="704310*******1685"/>
  </r>
  <r>
    <n v="3014"/>
    <n v="19450427026"/>
    <d v="2020-06-30T00:00:00"/>
    <m/>
    <d v="2020-06-30T00:00:00"/>
    <x v="1"/>
    <m/>
    <x v="325"/>
    <s v="2411/2426"/>
    <x v="4"/>
    <s v="4"/>
    <s v="CA2526XH"/>
    <s v="704310*******9857"/>
  </r>
  <r>
    <n v="3015"/>
    <n v="19450427984"/>
    <d v="2020-06-30T00:00:00"/>
    <m/>
    <d v="2020-06-30T00:00:00"/>
    <x v="1"/>
    <m/>
    <x v="325"/>
    <s v="2411/2427"/>
    <x v="4"/>
    <s v="4"/>
    <s v="14BH901"/>
    <s v="704310*******1701"/>
  </r>
  <r>
    <n v="3016"/>
    <n v="19450427067"/>
    <d v="2020-06-30T00:00:00"/>
    <m/>
    <d v="2020-06-30T00:00:00"/>
    <x v="1"/>
    <m/>
    <x v="325"/>
    <s v="2411/2428"/>
    <x v="4"/>
    <s v="4"/>
    <s v="34CDF903"/>
    <s v="704310*******0180"/>
  </r>
  <r>
    <n v="3017"/>
    <n v="19450427117"/>
    <d v="2020-06-30T00:00:00"/>
    <m/>
    <d v="2020-06-30T00:00:00"/>
    <x v="1"/>
    <n v="232"/>
    <x v="325"/>
    <s v="2411/2429"/>
    <x v="4"/>
    <s v="4"/>
    <s v="27RJ374"/>
    <s v="704310*******0695"/>
  </r>
  <r>
    <n v="3018"/>
    <n v="19451090799"/>
    <d v="2020-06-30T00:00:00"/>
    <m/>
    <d v="2020-06-30T00:00:00"/>
    <x v="2"/>
    <m/>
    <x v="325"/>
    <s v="2412/475"/>
    <x v="4"/>
    <s v="4"/>
    <s v="RI1442A"/>
    <s v="704310*******1071"/>
  </r>
  <r>
    <n v="3019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0"/>
    <n v="19450427190"/>
    <d v="2020-06-30T00:00:00"/>
    <m/>
    <d v="2020-06-30T00:00:00"/>
    <x v="1"/>
    <m/>
    <x v="326"/>
    <s v="2411/2431"/>
    <x v="4"/>
    <s v="4"/>
    <s v="34ZN7710"/>
    <s v="704310*******0026"/>
  </r>
  <r>
    <n v="3021"/>
    <n v="19450427356"/>
    <d v="2020-06-30T00:00:00"/>
    <m/>
    <d v="2020-06-30T00:00:00"/>
    <x v="1"/>
    <m/>
    <x v="326"/>
    <s v="2411/2432"/>
    <x v="4"/>
    <s v="4"/>
    <s v="34SN9472"/>
    <s v="704310*******2320"/>
  </r>
  <r>
    <n v="3022"/>
    <n v="19450427307"/>
    <d v="2020-06-30T00:00:00"/>
    <m/>
    <d v="2020-06-30T00:00:00"/>
    <x v="1"/>
    <m/>
    <x v="326"/>
    <s v="2411/2433"/>
    <x v="4"/>
    <s v="4"/>
    <s v="34FL9903"/>
    <s v="704310*******4786"/>
  </r>
  <r>
    <n v="3023"/>
    <n v="19450427398"/>
    <d v="2020-06-30T00:00:00"/>
    <m/>
    <d v="2020-06-30T00:00:00"/>
    <x v="1"/>
    <m/>
    <x v="326"/>
    <s v="2411/2434"/>
    <x v="4"/>
    <s v="4"/>
    <s v="34SJ7534"/>
    <s v="704310*******0728"/>
  </r>
  <r>
    <n v="3024"/>
    <n v="19440708659"/>
    <d v="2020-06-30T00:00:00"/>
    <m/>
    <d v="2020-06-30T00:00:00"/>
    <x v="2"/>
    <m/>
    <x v="326"/>
    <s v="2412/476"/>
    <x v="4"/>
    <s v="4"/>
    <s v="33DYA96"/>
    <s v="704310*******8015"/>
  </r>
  <r>
    <n v="3025"/>
    <n v="19450427430"/>
    <d v="2020-06-30T00:00:00"/>
    <m/>
    <d v="2020-06-30T00:00:00"/>
    <x v="1"/>
    <m/>
    <x v="327"/>
    <s v="2411/2435"/>
    <x v="4"/>
    <s v="4"/>
    <s v="76AAG786"/>
    <s v="704310*******1845"/>
  </r>
  <r>
    <n v="3026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7"/>
    <n v="19450427596"/>
    <d v="2020-06-30T00:00:00"/>
    <m/>
    <d v="2020-06-30T00:00:00"/>
    <x v="1"/>
    <m/>
    <x v="327"/>
    <s v="2411/2437"/>
    <x v="4"/>
    <s v="4"/>
    <s v="CB2126BK"/>
    <s v="704310*******0743"/>
  </r>
  <r>
    <n v="3028"/>
    <n v="19450427539"/>
    <d v="2020-06-30T00:00:00"/>
    <m/>
    <d v="2020-06-30T00:00:00"/>
    <x v="1"/>
    <m/>
    <x v="327"/>
    <s v="2411/2438"/>
    <x v="4"/>
    <s v="4"/>
    <s v="28K5877"/>
    <s v="704310*******0029"/>
  </r>
  <r>
    <n v="3029"/>
    <n v="19450427505"/>
    <d v="2020-06-30T00:00:00"/>
    <m/>
    <d v="2020-06-30T00:00:00"/>
    <x v="1"/>
    <m/>
    <x v="327"/>
    <s v="2411/2439"/>
    <x v="4"/>
    <s v="4"/>
    <s v="33ACH625"/>
    <s v="704310*******0111"/>
  </r>
  <r>
    <n v="3030"/>
    <n v="19450427711"/>
    <d v="2020-06-30T00:00:00"/>
    <m/>
    <d v="2020-06-30T00:00:00"/>
    <x v="1"/>
    <m/>
    <x v="327"/>
    <s v="2411/2440"/>
    <x v="4"/>
    <s v="4"/>
    <s v="16SRK54"/>
    <s v="704310*******0633"/>
  </r>
  <r>
    <n v="3031"/>
    <n v="19450427679"/>
    <d v="2020-06-30T00:00:00"/>
    <m/>
    <d v="2020-06-30T00:00:00"/>
    <x v="1"/>
    <m/>
    <x v="327"/>
    <s v="2411/2441"/>
    <x v="4"/>
    <s v="4"/>
    <s v="14AAL594"/>
    <s v="704310*******0033"/>
  </r>
  <r>
    <n v="3032"/>
    <n v="19450427638"/>
    <d v="2020-06-30T00:00:00"/>
    <m/>
    <d v="2020-06-30T00:00:00"/>
    <x v="1"/>
    <m/>
    <x v="327"/>
    <s v="2411/2442"/>
    <x v="4"/>
    <s v="4"/>
    <s v="31AOM42"/>
    <s v="704310*******0214"/>
  </r>
  <r>
    <n v="3033"/>
    <n v="19440708451"/>
    <d v="2020-06-30T00:00:00"/>
    <m/>
    <d v="2020-06-30T00:00:00"/>
    <x v="2"/>
    <m/>
    <x v="327"/>
    <s v="2412/477"/>
    <x v="4"/>
    <s v="4"/>
    <s v="M10O225"/>
    <s v="704310*******0870"/>
  </r>
  <r>
    <n v="3034"/>
    <n v="19440708618"/>
    <d v="2020-06-30T00:00:00"/>
    <m/>
    <d v="2020-06-30T00:00:00"/>
    <x v="2"/>
    <m/>
    <x v="327"/>
    <s v="2412/478"/>
    <x v="4"/>
    <s v="4"/>
    <s v="O08K784"/>
    <s v="704310*******0631"/>
  </r>
  <r>
    <n v="3035"/>
    <n v="19440708535"/>
    <d v="2020-06-30T00:00:00"/>
    <m/>
    <d v="2020-06-30T00:00:00"/>
    <x v="2"/>
    <m/>
    <x v="327"/>
    <s v="2412/479"/>
    <x v="4"/>
    <s v="4"/>
    <s v="A37O593"/>
    <s v="704310*******9275"/>
  </r>
  <r>
    <n v="3036"/>
    <n v="19241020031"/>
    <m/>
    <m/>
    <d v="2020-06-30T00:00:00"/>
    <x v="2"/>
    <m/>
    <x v="327"/>
    <s v="2412/480"/>
    <x v="4"/>
    <s v="4"/>
    <s v="RI1432A"/>
    <s v="704310*******1089"/>
  </r>
  <r>
    <n v="3037"/>
    <n v="19451090633"/>
    <d v="2020-06-30T00:00:00"/>
    <m/>
    <d v="2020-06-30T00:00:00"/>
    <x v="2"/>
    <m/>
    <x v="327"/>
    <s v="2412/481"/>
    <x v="4"/>
    <s v="4"/>
    <s v="ST8727AC"/>
    <s v="704310*******0034"/>
  </r>
  <r>
    <n v="3038"/>
    <n v="19440695864"/>
    <d v="2020-03-06T00:00:00"/>
    <m/>
    <d v="2020-03-06T00:00:00"/>
    <x v="4"/>
    <m/>
    <x v="327"/>
    <s v="2414/52"/>
    <x v="4"/>
    <s v="2"/>
    <s v="KRPR0004"/>
    <s v="704310*******0639"/>
  </r>
  <r>
    <n v="3039"/>
    <n v="19450427836"/>
    <d v="2020-06-30T00:00:00"/>
    <m/>
    <d v="2020-06-30T00:00:00"/>
    <x v="1"/>
    <m/>
    <x v="328"/>
    <s v="2411/2443"/>
    <x v="4"/>
    <s v="4"/>
    <s v="61VP540"/>
    <s v="704310*******8258"/>
  </r>
  <r>
    <n v="3040"/>
    <n v="19450427794"/>
    <d v="2020-06-30T00:00:00"/>
    <m/>
    <d v="2020-06-30T00:00:00"/>
    <x v="1"/>
    <m/>
    <x v="328"/>
    <s v="2411/2444"/>
    <x v="4"/>
    <s v="4"/>
    <s v="34HF4760"/>
    <s v="704310*******0593"/>
  </r>
  <r>
    <n v="3041"/>
    <n v="19450427752"/>
    <d v="2020-06-30T00:00:00"/>
    <m/>
    <d v="2020-06-30T00:00:00"/>
    <x v="1"/>
    <m/>
    <x v="328"/>
    <s v="2411/2445"/>
    <x v="4"/>
    <s v="4"/>
    <s v="34BTB541"/>
    <s v="704310*******3708"/>
  </r>
  <r>
    <n v="3042"/>
    <n v="19450427919"/>
    <d v="2020-06-30T00:00:00"/>
    <m/>
    <d v="2020-06-30T00:00:00"/>
    <x v="1"/>
    <m/>
    <x v="328"/>
    <s v="2411/2446"/>
    <x v="4"/>
    <s v="4"/>
    <s v="38HM160"/>
    <s v="704310*******0409"/>
  </r>
  <r>
    <n v="3043"/>
    <n v="19450427877"/>
    <d v="2020-06-30T00:00:00"/>
    <m/>
    <d v="2020-06-30T00:00:00"/>
    <x v="1"/>
    <m/>
    <x v="328"/>
    <s v="2411/2447"/>
    <x v="4"/>
    <s v="4"/>
    <s v="33DRY74"/>
    <s v="704310*******0054"/>
  </r>
  <r>
    <n v="3044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5"/>
    <n v="19460016603"/>
    <d v="2020-07-15T00:00:00"/>
    <m/>
    <d v="2020-07-15T00:00:00"/>
    <x v="1"/>
    <m/>
    <x v="329"/>
    <s v="2411/2449"/>
    <x v="4"/>
    <s v="4"/>
    <s v="14DC333"/>
    <s v="704310*******0947"/>
  </r>
  <r>
    <n v="3046"/>
    <n v="19460016561"/>
    <d v="2020-07-15T00:00:00"/>
    <m/>
    <d v="2020-07-15T00:00:00"/>
    <x v="1"/>
    <m/>
    <x v="329"/>
    <s v="2411/2450"/>
    <x v="4"/>
    <s v="4"/>
    <s v="34DE5689"/>
    <s v="704310*******3767"/>
  </r>
  <r>
    <n v="3047"/>
    <n v="19460016645"/>
    <d v="2020-07-15T00:00:00"/>
    <m/>
    <d v="2020-07-15T00:00:00"/>
    <x v="1"/>
    <m/>
    <x v="329"/>
    <s v="2411/2451"/>
    <x v="4"/>
    <s v="4"/>
    <s v="31GU569"/>
    <s v="704310*******0024"/>
  </r>
  <r>
    <n v="3048"/>
    <n v="19460016843"/>
    <d v="2020-07-15T00:00:00"/>
    <m/>
    <d v="2020-07-15T00:00:00"/>
    <x v="1"/>
    <m/>
    <x v="329"/>
    <s v="2411/2452"/>
    <x v="4"/>
    <s v="4"/>
    <s v="34DAZ498"/>
    <s v="704310*******3612"/>
  </r>
  <r>
    <n v="3049"/>
    <n v="19460016918"/>
    <d v="2020-07-15T00:00:00"/>
    <m/>
    <d v="2020-07-15T00:00:00"/>
    <x v="1"/>
    <m/>
    <x v="330"/>
    <s v="2411/2453"/>
    <x v="4"/>
    <s v="4"/>
    <s v="34BU1229"/>
    <s v="704310*******0208"/>
  </r>
  <r>
    <n v="3050"/>
    <n v="19460016876"/>
    <d v="2020-07-15T00:00:00"/>
    <m/>
    <d v="2020-07-15T00:00:00"/>
    <x v="1"/>
    <m/>
    <x v="330"/>
    <s v="2411/2454"/>
    <x v="4"/>
    <s v="4"/>
    <s v="34LR9069"/>
    <s v="704310*******7211"/>
  </r>
  <r>
    <n v="3051"/>
    <n v="19440708410"/>
    <d v="2020-06-30T00:00:00"/>
    <m/>
    <d v="2020-06-30T00:00:00"/>
    <x v="2"/>
    <m/>
    <x v="330"/>
    <s v="2412/482"/>
    <x v="4"/>
    <s v="4"/>
    <s v="T17A153"/>
    <s v="704310*******0689"/>
  </r>
  <r>
    <n v="3052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3"/>
    <n v="19460016751"/>
    <d v="2020-07-15T00:00:00"/>
    <m/>
    <d v="2020-07-15T00:00:00"/>
    <x v="1"/>
    <m/>
    <x v="331"/>
    <s v="2411/2455"/>
    <x v="4"/>
    <s v="4"/>
    <s v="34LR2881"/>
    <s v="704310*******1914"/>
  </r>
  <r>
    <n v="3054"/>
    <n v="19460016801"/>
    <d v="2020-07-15T00:00:00"/>
    <m/>
    <d v="2020-07-15T00:00:00"/>
    <x v="1"/>
    <m/>
    <x v="331"/>
    <s v="2411/2456"/>
    <x v="4"/>
    <s v="4"/>
    <s v="35HC9327"/>
    <s v="704310*******7717"/>
  </r>
  <r>
    <n v="3055"/>
    <n v="19460016678"/>
    <d v="2020-07-15T00:00:00"/>
    <m/>
    <d v="2020-07-15T00:00:00"/>
    <x v="1"/>
    <m/>
    <x v="331"/>
    <s v="2411/2457"/>
    <x v="4"/>
    <s v="4"/>
    <s v="42FNN51"/>
    <s v="704310*******0042"/>
  </r>
  <r>
    <n v="3056"/>
    <n v="19460016728"/>
    <d v="2020-07-15T00:00:00"/>
    <m/>
    <d v="2020-07-15T00:00:00"/>
    <x v="1"/>
    <m/>
    <x v="331"/>
    <s v="2411/2458"/>
    <x v="4"/>
    <s v="4"/>
    <s v="16SJZ24"/>
    <s v="704310*******0020"/>
  </r>
  <r>
    <n v="3057"/>
    <n v="19440708733"/>
    <d v="2020-06-30T00:00:00"/>
    <m/>
    <d v="2020-06-30T00:00:00"/>
    <x v="2"/>
    <m/>
    <x v="331"/>
    <s v="2412/483"/>
    <x v="4"/>
    <s v="4"/>
    <s v="34BKU306"/>
    <s v="704310*******1694"/>
  </r>
  <r>
    <n v="3058"/>
    <n v="19460016322"/>
    <d v="2020-07-15T00:00:00"/>
    <m/>
    <d v="2020-07-15T00:00:00"/>
    <x v="1"/>
    <m/>
    <x v="332"/>
    <s v="2411/2459"/>
    <x v="4"/>
    <s v="4"/>
    <s v="CB2526MC"/>
    <s v="704310*******9423"/>
  </r>
  <r>
    <n v="3059"/>
    <n v="19460016363"/>
    <d v="2020-07-15T00:00:00"/>
    <m/>
    <d v="2020-07-15T00:00:00"/>
    <x v="1"/>
    <m/>
    <x v="332"/>
    <s v="2411/2460"/>
    <x v="4"/>
    <s v="4"/>
    <s v="26UY843"/>
    <s v="704310*******0111"/>
  </r>
  <r>
    <n v="3060"/>
    <n v="19460016280"/>
    <d v="2020-07-15T00:00:00"/>
    <m/>
    <d v="2020-07-15T00:00:00"/>
    <x v="1"/>
    <m/>
    <x v="332"/>
    <s v="2411/2461"/>
    <x v="4"/>
    <s v="4"/>
    <s v="35R4030"/>
    <s v="704310*******0763"/>
  </r>
  <r>
    <n v="3061"/>
    <n v="19460016249"/>
    <d v="2020-07-15T00:00:00"/>
    <m/>
    <d v="2020-07-15T00:00:00"/>
    <x v="1"/>
    <m/>
    <x v="332"/>
    <s v="2411/2462"/>
    <x v="4"/>
    <s v="4"/>
    <s v="35R0287"/>
    <s v="704310*******0821"/>
  </r>
  <r>
    <n v="3062"/>
    <n v="19460016207"/>
    <d v="2020-07-15T00:00:00"/>
    <m/>
    <d v="2020-07-15T00:00:00"/>
    <x v="1"/>
    <m/>
    <x v="332"/>
    <s v="2411/2463"/>
    <x v="4"/>
    <s v="4"/>
    <s v="34DE5666"/>
    <s v="704310*******3775"/>
  </r>
  <r>
    <n v="3063"/>
    <n v="19440708378"/>
    <d v="2020-06-30T00:00:00"/>
    <m/>
    <d v="2020-06-30T00:00:00"/>
    <x v="2"/>
    <m/>
    <x v="332"/>
    <s v="2412/484"/>
    <x v="4"/>
    <s v="4"/>
    <s v="01BYF20"/>
    <s v="704310*******1946"/>
  </r>
  <r>
    <n v="3064"/>
    <n v="19221133903"/>
    <m/>
    <m/>
    <d v="2020-06-30T00:00:00"/>
    <x v="2"/>
    <m/>
    <x v="332"/>
    <s v="2412/485"/>
    <x v="4"/>
    <s v="4"/>
    <s v="K84E846"/>
    <s v="704310*******1308"/>
  </r>
  <r>
    <n v="3065"/>
    <n v="19451090716"/>
    <d v="2020-06-30T00:00:00"/>
    <m/>
    <d v="2020-06-30T00:00:00"/>
    <x v="2"/>
    <m/>
    <x v="332"/>
    <s v="2412/486"/>
    <x v="4"/>
    <s v="4"/>
    <s v="34Y7352"/>
    <s v="704310*******0036"/>
  </r>
  <r>
    <n v="3066"/>
    <n v="19451090591"/>
    <d v="2020-06-30T00:00:00"/>
    <m/>
    <d v="2020-06-30T00:00:00"/>
    <x v="2"/>
    <m/>
    <x v="332"/>
    <s v="2412/487"/>
    <x v="4"/>
    <s v="4"/>
    <s v="RI7171B"/>
    <s v="704310*******1006"/>
  </r>
  <r>
    <n v="3067"/>
    <n v="19450411657"/>
    <d v="2020-06-30T00:00:00"/>
    <m/>
    <d v="2020-06-30T00:00:00"/>
    <x v="2"/>
    <m/>
    <x v="332"/>
    <s v="2412/488"/>
    <x v="4"/>
    <s v="4"/>
    <s v="O93A604"/>
    <s v="704310*******0572"/>
  </r>
  <r>
    <n v="3068"/>
    <n v="19460016124"/>
    <d v="2020-07-15T00:00:00"/>
    <m/>
    <d v="2020-07-15T00:00:00"/>
    <x v="1"/>
    <m/>
    <x v="333"/>
    <s v="2411/2464"/>
    <x v="4"/>
    <s v="4"/>
    <s v="34PA0713"/>
    <s v="704310*******7364"/>
  </r>
  <r>
    <n v="3069"/>
    <n v="19460016447"/>
    <d v="2020-07-15T00:00:00"/>
    <m/>
    <d v="2020-07-15T00:00:00"/>
    <x v="1"/>
    <m/>
    <x v="333"/>
    <s v="2411/2466"/>
    <x v="4"/>
    <s v="3"/>
    <s v="VZ1058TT"/>
    <s v="704310*******2770"/>
  </r>
  <r>
    <n v="3070"/>
    <n v="19460016033"/>
    <d v="2020-07-15T00:00:00"/>
    <m/>
    <d v="2020-07-15T00:00:00"/>
    <x v="1"/>
    <m/>
    <x v="333"/>
    <s v="2411/2467"/>
    <x v="4"/>
    <s v="4"/>
    <s v="34LR2746"/>
    <s v="704310*******3683"/>
  </r>
  <r>
    <n v="3071"/>
    <n v="19221133788"/>
    <m/>
    <m/>
    <d v="2020-06-30T00:00:00"/>
    <x v="2"/>
    <m/>
    <x v="333"/>
    <s v="2412/489"/>
    <x v="4"/>
    <s v="4"/>
    <s v="T27A493"/>
    <s v="704310*******0805"/>
  </r>
  <r>
    <n v="3072"/>
    <n v="19221133507"/>
    <m/>
    <m/>
    <d v="2020-06-30T00:00:00"/>
    <x v="2"/>
    <m/>
    <x v="333"/>
    <s v="2412/490"/>
    <x v="4"/>
    <s v="4"/>
    <s v="J29A214"/>
    <s v="704310*******9267"/>
  </r>
  <r>
    <n v="3073"/>
    <n v="19221133747"/>
    <m/>
    <m/>
    <d v="2020-06-30T00:00:00"/>
    <x v="2"/>
    <m/>
    <x v="334"/>
    <s v="2412/491"/>
    <x v="4"/>
    <s v="4"/>
    <s v="EH8657BM"/>
    <s v="704310*******7184"/>
  </r>
  <r>
    <n v="3074"/>
    <n v="19440800340"/>
    <d v="2020-03-06T00:00:00"/>
    <m/>
    <d v="2020-03-06T00:00:00"/>
    <x v="5"/>
    <m/>
    <x v="334"/>
    <s v="2413/82"/>
    <x v="4"/>
    <s v="4"/>
    <s v="LJ414UF"/>
    <s v="704310*******2976"/>
  </r>
  <r>
    <n v="3075"/>
    <n v="19440800274"/>
    <d v="2020-03-06T00:00:00"/>
    <m/>
    <d v="2020-03-06T00:00:00"/>
    <x v="4"/>
    <m/>
    <x v="334"/>
    <s v="2414/54"/>
    <x v="4"/>
    <s v="4"/>
    <s v="UE125ER"/>
    <s v="704310*******3731"/>
  </r>
  <r>
    <n v="3076"/>
    <n v="19460016082"/>
    <d v="2020-07-15T00:00:00"/>
    <m/>
    <d v="2020-07-15T00:00:00"/>
    <x v="1"/>
    <m/>
    <x v="335"/>
    <s v="2411/2468"/>
    <x v="4"/>
    <s v="4"/>
    <s v="34DAZ054"/>
    <s v="704310*******4271"/>
  </r>
  <r>
    <n v="3077"/>
    <n v="19460016975"/>
    <d v="2020-07-15T00:00:00"/>
    <m/>
    <d v="2020-07-15T00:00:00"/>
    <x v="1"/>
    <m/>
    <x v="335"/>
    <s v="2411/2469"/>
    <x v="4"/>
    <s v="4"/>
    <s v="34SN6651"/>
    <s v="704310*******2569"/>
  </r>
  <r>
    <n v="3078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79"/>
    <n v="19460016520"/>
    <d v="2020-07-15T00:00:00"/>
    <m/>
    <d v="2020-07-15T00:00:00"/>
    <x v="1"/>
    <m/>
    <x v="335"/>
    <s v="2411/2471"/>
    <x v="4"/>
    <s v="4"/>
    <s v="34BDG423"/>
    <s v="704310*******2023"/>
  </r>
  <r>
    <n v="3080"/>
    <n v="19460016405"/>
    <d v="2020-07-15T00:00:00"/>
    <m/>
    <d v="2020-07-15T00:00:00"/>
    <x v="1"/>
    <m/>
    <x v="335"/>
    <s v="2411/2472"/>
    <x v="4"/>
    <s v="4"/>
    <s v="34CYV087"/>
    <s v="704310*******0273"/>
  </r>
  <r>
    <n v="3081"/>
    <n v="19460016223"/>
    <d v="2020-07-15T00:00:00"/>
    <m/>
    <d v="2020-07-15T00:00:00"/>
    <x v="1"/>
    <m/>
    <x v="335"/>
    <s v="2411/2473"/>
    <x v="4"/>
    <s v="4"/>
    <s v="34PJ1021"/>
    <s v="704310*******3096"/>
  </r>
  <r>
    <n v="3082"/>
    <n v="19460017007"/>
    <d v="2020-07-15T00:00:00"/>
    <m/>
    <d v="2020-07-15T00:00:00"/>
    <x v="1"/>
    <m/>
    <x v="335"/>
    <s v="2411/2474"/>
    <x v="4"/>
    <s v="4"/>
    <s v="34PJ9040"/>
    <s v="704310*******3732"/>
  </r>
  <r>
    <n v="3083"/>
    <n v="19460016983"/>
    <d v="2020-07-15T00:00:00"/>
    <m/>
    <d v="2020-07-15T00:00:00"/>
    <x v="1"/>
    <m/>
    <x v="335"/>
    <s v="2411/2475"/>
    <x v="4"/>
    <s v="4"/>
    <s v="33BHD24"/>
    <s v="704310*******0025"/>
  </r>
  <r>
    <n v="3084"/>
    <n v="19460014723"/>
    <d v="2020-07-30T00:00:00"/>
    <m/>
    <d v="2020-07-31T00:00:00"/>
    <x v="2"/>
    <m/>
    <x v="335"/>
    <s v="2412/492"/>
    <x v="4"/>
    <s v="4"/>
    <s v="34DAZ021"/>
    <s v="704310*******4289"/>
  </r>
  <r>
    <n v="3085"/>
    <n v="19460016025"/>
    <d v="2020-07-15T00:00:00"/>
    <m/>
    <d v="2020-07-15T00:00:00"/>
    <x v="1"/>
    <m/>
    <x v="336"/>
    <s v="2411/2476"/>
    <x v="4"/>
    <s v="4"/>
    <s v="26ADD314"/>
    <s v="704310*******5741"/>
  </r>
  <r>
    <n v="3086"/>
    <n v="19460016116"/>
    <d v="2020-07-15T00:00:00"/>
    <m/>
    <d v="2020-07-15T00:00:00"/>
    <x v="1"/>
    <m/>
    <x v="336"/>
    <s v="2411/2477"/>
    <x v="4"/>
    <s v="4"/>
    <s v="34CHD809"/>
    <s v="704310*******0030"/>
  </r>
  <r>
    <n v="3087"/>
    <n v="19460016637"/>
    <d v="2020-07-15T00:00:00"/>
    <m/>
    <d v="2020-07-15T00:00:00"/>
    <x v="1"/>
    <m/>
    <x v="336"/>
    <s v="2411/2478"/>
    <x v="4"/>
    <s v="4"/>
    <s v="34BSG882"/>
    <s v="704310*******0774"/>
  </r>
  <r>
    <n v="3088"/>
    <n v="19460016157"/>
    <d v="2020-07-15T00:00:00"/>
    <m/>
    <d v="2020-07-15T00:00:00"/>
    <x v="1"/>
    <m/>
    <x v="336"/>
    <s v="2411/2479"/>
    <x v="4"/>
    <s v="4"/>
    <s v="35AJY194"/>
    <s v="704310*******9489"/>
  </r>
  <r>
    <n v="3089"/>
    <n v="19460016074"/>
    <d v="2020-07-15T00:00:00"/>
    <m/>
    <d v="2020-07-15T00:00:00"/>
    <x v="1"/>
    <m/>
    <x v="336"/>
    <s v="2411/2480"/>
    <x v="4"/>
    <s v="4"/>
    <s v="34LR8869"/>
    <s v="704310*******6700"/>
  </r>
  <r>
    <n v="3090"/>
    <n v="19460014905"/>
    <d v="2020-07-30T00:00:00"/>
    <m/>
    <d v="2020-07-31T00:00:00"/>
    <x v="2"/>
    <m/>
    <x v="336"/>
    <s v="2412/493"/>
    <x v="4"/>
    <s v="4"/>
    <s v="CB2526HH"/>
    <s v="704310*******9373"/>
  </r>
  <r>
    <n v="3091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2"/>
    <n v="19460016595"/>
    <d v="2020-07-15T00:00:00"/>
    <m/>
    <d v="2020-07-15T00:00:00"/>
    <x v="1"/>
    <m/>
    <x v="337"/>
    <s v="2411/2482"/>
    <x v="4"/>
    <s v="4"/>
    <s v="35ALD130"/>
    <s v="704310*******3048"/>
  </r>
  <r>
    <n v="3093"/>
    <n v="19460016231"/>
    <d v="2020-07-15T00:00:00"/>
    <m/>
    <d v="2020-07-15T00:00:00"/>
    <x v="1"/>
    <m/>
    <x v="337"/>
    <s v="2411/2483"/>
    <x v="4"/>
    <s v="4"/>
    <s v="35ASC58"/>
    <s v="704310*******3250"/>
  </r>
  <r>
    <n v="3094"/>
    <n v="19460016272"/>
    <d v="2020-07-15T00:00:00"/>
    <m/>
    <d v="2020-07-15T00:00:00"/>
    <x v="1"/>
    <m/>
    <x v="337"/>
    <s v="2411/2484"/>
    <x v="4"/>
    <s v="4"/>
    <s v="VZ1029TT"/>
    <s v="704310*******1442"/>
  </r>
  <r>
    <n v="3095"/>
    <n v="19460074941"/>
    <d v="2020-07-30T00:00:00"/>
    <m/>
    <d v="2020-07-31T00:00:00"/>
    <x v="2"/>
    <m/>
    <x v="337"/>
    <s v="2412/494"/>
    <x v="4"/>
    <s v="4"/>
    <s v="K98T857"/>
    <s v="704310*******0706"/>
  </r>
  <r>
    <n v="3096"/>
    <n v="19440695179"/>
    <d v="2020-03-06T00:00:00"/>
    <m/>
    <d v="2020-03-06T00:00:00"/>
    <x v="4"/>
    <m/>
    <x v="337"/>
    <s v="2414/55"/>
    <x v="4"/>
    <s v="4"/>
    <s v="CB0867HM"/>
    <s v="704310*******0405"/>
  </r>
  <r>
    <n v="3097"/>
    <n v="19460016314"/>
    <d v="2020-07-15T00:00:00"/>
    <m/>
    <d v="2020-07-15T00:00:00"/>
    <x v="1"/>
    <m/>
    <x v="338"/>
    <s v="2411/2485"/>
    <x v="4"/>
    <s v="4"/>
    <s v="EH8929KP"/>
    <s v="704310*******3499"/>
  </r>
  <r>
    <n v="3098"/>
    <n v="19460016355"/>
    <d v="2020-07-15T00:00:00"/>
    <m/>
    <d v="2020-07-15T00:00:00"/>
    <x v="1"/>
    <m/>
    <x v="338"/>
    <s v="2411/2486"/>
    <x v="4"/>
    <s v="4"/>
    <s v="33DYM37"/>
    <s v="704310*******0014"/>
  </r>
  <r>
    <n v="3099"/>
    <n v="19460016397"/>
    <d v="2020-07-15T00:00:00"/>
    <m/>
    <d v="2020-07-15T00:00:00"/>
    <x v="1"/>
    <m/>
    <x v="338"/>
    <s v="2411/2487"/>
    <x v="4"/>
    <s v="4"/>
    <s v="34PK9286"/>
    <s v="704310*******6512"/>
  </r>
  <r>
    <n v="3100"/>
    <n v="19460016439"/>
    <d v="2020-07-15T00:00:00"/>
    <m/>
    <d v="2020-07-15T00:00:00"/>
    <x v="1"/>
    <m/>
    <x v="338"/>
    <s v="2411/2488"/>
    <x v="4"/>
    <s v="4"/>
    <s v="01CER75"/>
    <s v="704310*******1920"/>
  </r>
  <r>
    <n v="3101"/>
    <n v="19460016470"/>
    <d v="2020-07-15T00:00:00"/>
    <m/>
    <d v="2020-07-15T00:00:00"/>
    <x v="1"/>
    <m/>
    <x v="338"/>
    <s v="2411/2489"/>
    <x v="4"/>
    <s v="4"/>
    <s v="01CER71"/>
    <s v="704310*******1888"/>
  </r>
  <r>
    <n v="3102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3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4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5"/>
    <n v="19460016710"/>
    <d v="2020-07-15T00:00:00"/>
    <m/>
    <d v="2020-07-15T00:00:00"/>
    <x v="1"/>
    <m/>
    <x v="338"/>
    <s v="2411/2493"/>
    <x v="4"/>
    <s v="4"/>
    <s v="42CUT74"/>
    <s v="704310*******1280"/>
  </r>
  <r>
    <n v="3106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7"/>
    <n v="19460016793"/>
    <d v="2020-07-15T00:00:00"/>
    <m/>
    <d v="2020-07-15T00:00:00"/>
    <x v="1"/>
    <m/>
    <x v="338"/>
    <s v="2411/2495"/>
    <x v="4"/>
    <s v="4"/>
    <s v="42DCE55"/>
    <s v="704310*******1298"/>
  </r>
  <r>
    <n v="3108"/>
    <n v="19460016835"/>
    <d v="2020-07-15T00:00:00"/>
    <m/>
    <d v="2020-07-15T00:00:00"/>
    <x v="1"/>
    <m/>
    <x v="338"/>
    <s v="2411/2496"/>
    <x v="4"/>
    <s v="4"/>
    <s v="34CAP819"/>
    <s v="704310*******9281"/>
  </r>
  <r>
    <n v="3109"/>
    <n v="19441088804"/>
    <d v="2020-02-25T00:00:00"/>
    <m/>
    <d v="2020-02-25T00:00:00"/>
    <x v="5"/>
    <m/>
    <x v="338"/>
    <s v="2413/83"/>
    <x v="4"/>
    <s v="4"/>
    <s v="CEUE363"/>
    <s v="704310*******0118"/>
  </r>
  <r>
    <n v="3110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1"/>
    <n v="19460016892"/>
    <d v="2020-07-15T00:00:00"/>
    <m/>
    <d v="2020-07-15T00:00:00"/>
    <x v="1"/>
    <m/>
    <x v="339"/>
    <s v="2411/2498"/>
    <x v="4"/>
    <s v="4"/>
    <s v="34DB1781"/>
    <s v="704310*******0963"/>
  </r>
  <r>
    <n v="3112"/>
    <n v="19460014871"/>
    <d v="2020-07-30T00:00:00"/>
    <m/>
    <d v="2020-07-31T00:00:00"/>
    <x v="2"/>
    <m/>
    <x v="339"/>
    <s v="2412/495"/>
    <x v="4"/>
    <s v="4"/>
    <s v="EH8348KH"/>
    <s v="704310*******0368"/>
  </r>
  <r>
    <n v="3113"/>
    <n v="19460014756"/>
    <d v="2020-07-30T00:00:00"/>
    <m/>
    <d v="2020-07-31T00:00:00"/>
    <x v="2"/>
    <m/>
    <x v="339"/>
    <s v="2412/496"/>
    <x v="4"/>
    <s v="4"/>
    <s v="34BME137"/>
    <s v="704310*******6750"/>
  </r>
  <r>
    <n v="3114"/>
    <n v="19460014798"/>
    <d v="2020-07-30T00:00:00"/>
    <m/>
    <d v="2020-07-31T00:00:00"/>
    <x v="2"/>
    <m/>
    <x v="339"/>
    <s v="2412/497"/>
    <x v="4"/>
    <s v="4"/>
    <s v="KPHM570"/>
    <s v="704310*******7897"/>
  </r>
  <r>
    <n v="3115"/>
    <n v="19460016629"/>
    <d v="2020-07-15T00:00:00"/>
    <m/>
    <d v="2020-07-15T00:00:00"/>
    <x v="1"/>
    <m/>
    <x v="340"/>
    <s v="2411/2499"/>
    <x v="4"/>
    <s v="4"/>
    <s v="58ABZ538"/>
    <s v="704310*******0899"/>
  </r>
  <r>
    <n v="3116"/>
    <n v="19460016421"/>
    <d v="2020-07-15T00:00:00"/>
    <m/>
    <d v="2020-07-15T00:00:00"/>
    <x v="1"/>
    <m/>
    <x v="340"/>
    <s v="2411/2500"/>
    <x v="4"/>
    <s v="4"/>
    <s v="31EM814"/>
    <s v="704310*******8319"/>
  </r>
  <r>
    <n v="3117"/>
    <n v="19460014780"/>
    <d v="2020-07-30T00:00:00"/>
    <m/>
    <d v="2020-07-31T00:00:00"/>
    <x v="2"/>
    <m/>
    <x v="340"/>
    <s v="2412/498"/>
    <x v="4"/>
    <s v="4"/>
    <s v="34GG7253"/>
    <s v="704310*******0019"/>
  </r>
  <r>
    <n v="3118"/>
    <n v="19441088614"/>
    <d v="2020-03-06T00:00:00"/>
    <m/>
    <d v="2020-03-06T00:00:00"/>
    <x v="4"/>
    <m/>
    <x v="340"/>
    <s v="2414/56"/>
    <x v="4"/>
    <s v="4"/>
    <s v="TE3000AT"/>
    <s v="704310*******0172"/>
  </r>
  <r>
    <n v="3119"/>
    <n v="19460016686"/>
    <d v="2020-07-15T00:00:00"/>
    <m/>
    <d v="2020-07-15T00:00:00"/>
    <x v="1"/>
    <m/>
    <x v="341"/>
    <s v="2411/2501"/>
    <x v="4"/>
    <s v="4"/>
    <s v="31AJ957"/>
    <s v="704310*******0164"/>
  </r>
  <r>
    <n v="3120"/>
    <n v="19460016884"/>
    <d v="2020-07-15T00:00:00"/>
    <m/>
    <d v="2020-07-15T00:00:00"/>
    <x v="1"/>
    <m/>
    <x v="341"/>
    <s v="2411/2502"/>
    <x v="4"/>
    <s v="4"/>
    <s v="31BD266"/>
    <s v="704310*******0131"/>
  </r>
  <r>
    <n v="3121"/>
    <n v="19460016850"/>
    <d v="2020-07-15T00:00:00"/>
    <m/>
    <d v="2020-07-15T00:00:00"/>
    <x v="1"/>
    <m/>
    <x v="341"/>
    <s v="2411/2503"/>
    <x v="4"/>
    <s v="4"/>
    <s v="CA2234HM"/>
    <s v="704310*******0771"/>
  </r>
  <r>
    <n v="3122"/>
    <n v="19460014699"/>
    <d v="2020-07-30T00:00:00"/>
    <m/>
    <d v="2020-07-31T00:00:00"/>
    <x v="2"/>
    <m/>
    <x v="341"/>
    <s v="2412/499"/>
    <x v="4"/>
    <s v="4"/>
    <s v="34AJJ169"/>
    <s v="704310*******5533"/>
  </r>
  <r>
    <n v="3123"/>
    <n v="19460016587"/>
    <d v="2020-07-15T00:00:00"/>
    <m/>
    <d v="2020-07-15T00:00:00"/>
    <x v="1"/>
    <m/>
    <x v="342"/>
    <s v="2411/2504"/>
    <x v="4"/>
    <s v="4"/>
    <s v="33AFC083"/>
    <s v="704310*******7285"/>
  </r>
  <r>
    <n v="3124"/>
    <n v="19460016538"/>
    <d v="2020-07-15T00:00:00"/>
    <m/>
    <d v="2020-07-15T00:00:00"/>
    <x v="1"/>
    <m/>
    <x v="342"/>
    <s v="2411/2505"/>
    <x v="4"/>
    <s v="4"/>
    <s v="33EMT63"/>
    <s v="704310*******0814"/>
  </r>
  <r>
    <n v="3125"/>
    <n v="19460016694"/>
    <d v="2020-07-15T00:00:00"/>
    <m/>
    <d v="2020-07-15T00:00:00"/>
    <x v="1"/>
    <m/>
    <x v="342"/>
    <s v="2411/2506"/>
    <x v="4"/>
    <s v="4"/>
    <s v="34BTB824"/>
    <s v="704310*******3401"/>
  </r>
  <r>
    <n v="3126"/>
    <n v="19460016579"/>
    <d v="2020-07-15T00:00:00"/>
    <m/>
    <d v="2020-07-15T00:00:00"/>
    <x v="1"/>
    <m/>
    <x v="342"/>
    <s v="2411/2507"/>
    <x v="4"/>
    <s v="4"/>
    <s v="42BZZ40"/>
    <s v="704310*******1272"/>
  </r>
  <r>
    <n v="3127"/>
    <n v="19460016330"/>
    <d v="2020-07-15T00:00:00"/>
    <m/>
    <d v="2020-07-15T00:00:00"/>
    <x v="1"/>
    <m/>
    <x v="342"/>
    <s v="2411/2508"/>
    <x v="4"/>
    <s v="4"/>
    <s v="33EMT35"/>
    <s v="704310*******0673"/>
  </r>
  <r>
    <n v="3128"/>
    <n v="19460016991"/>
    <d v="2020-07-15T00:00:00"/>
    <m/>
    <d v="2020-07-15T00:00:00"/>
    <x v="1"/>
    <m/>
    <x v="342"/>
    <s v="2411/2509"/>
    <x v="4"/>
    <s v="4"/>
    <s v="34DAZ695"/>
    <s v="704310*******3661"/>
  </r>
  <r>
    <n v="3129"/>
    <n v="19460016769"/>
    <d v="2020-07-15T00:00:00"/>
    <m/>
    <d v="2020-07-15T00:00:00"/>
    <x v="1"/>
    <m/>
    <x v="343"/>
    <s v="2411/2510"/>
    <x v="4"/>
    <s v="4"/>
    <s v="34CZK753"/>
    <s v="704310*******4297"/>
  </r>
  <r>
    <n v="3130"/>
    <n v="19460016504"/>
    <d v="2020-07-15T00:00:00"/>
    <m/>
    <d v="2020-07-15T00:00:00"/>
    <x v="1"/>
    <m/>
    <x v="343"/>
    <s v="2411/2511"/>
    <x v="4"/>
    <s v="4"/>
    <s v="34CZH665"/>
    <s v="704310*******1092"/>
  </r>
  <r>
    <n v="3131"/>
    <n v="19460016785"/>
    <d v="2020-07-15T00:00:00"/>
    <m/>
    <d v="2020-07-15T00:00:00"/>
    <x v="1"/>
    <m/>
    <x v="343"/>
    <s v="2411/2512"/>
    <x v="4"/>
    <s v="4"/>
    <s v="31BC753"/>
    <s v="704310*******4993"/>
  </r>
  <r>
    <n v="3132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3"/>
    <n v="19460016702"/>
    <d v="2020-07-15T00:00:00"/>
    <m/>
    <d v="2020-07-15T00:00:00"/>
    <x v="1"/>
    <m/>
    <x v="344"/>
    <s v="2411/2513"/>
    <x v="4"/>
    <s v="4"/>
    <s v="42Z3636"/>
    <s v="704310*******2355"/>
  </r>
  <r>
    <n v="3134"/>
    <n v="19460016777"/>
    <d v="2020-07-15T00:00:00"/>
    <m/>
    <d v="2020-07-15T00:00:00"/>
    <x v="1"/>
    <m/>
    <x v="344"/>
    <s v="2411/2514"/>
    <x v="4"/>
    <s v="4"/>
    <s v="35HJV48"/>
    <s v="704310*******0144"/>
  </r>
  <r>
    <n v="3135"/>
    <n v="19460016371"/>
    <d v="2020-07-15T00:00:00"/>
    <m/>
    <d v="2020-07-15T00:00:00"/>
    <x v="1"/>
    <m/>
    <x v="344"/>
    <s v="2411/2516"/>
    <x v="4"/>
    <s v="4"/>
    <s v="35HA6282"/>
    <s v="704310*******6297"/>
  </r>
  <r>
    <n v="3136"/>
    <n v="19460016652"/>
    <d v="2020-07-15T00:00:00"/>
    <m/>
    <d v="2020-07-15T00:00:00"/>
    <x v="1"/>
    <m/>
    <x v="344"/>
    <s v="2411/2517"/>
    <x v="4"/>
    <s v="4"/>
    <s v="35V2007"/>
    <s v="704310*******6693"/>
  </r>
  <r>
    <n v="3137"/>
    <n v="19460014749"/>
    <d v="2020-07-30T00:00:00"/>
    <m/>
    <d v="2020-07-31T00:00:00"/>
    <x v="2"/>
    <m/>
    <x v="344"/>
    <s v="2412/500"/>
    <x v="4"/>
    <s v="4"/>
    <s v="LJ30TTT"/>
    <s v="704310*******0205"/>
  </r>
  <r>
    <n v="3138"/>
    <n v="19460014673"/>
    <d v="2020-07-30T00:00:00"/>
    <m/>
    <d v="2020-07-31T00:00:00"/>
    <x v="2"/>
    <m/>
    <x v="344"/>
    <s v="2412/501"/>
    <x v="4"/>
    <s v="4"/>
    <s v="MBGOJA84"/>
    <s v="704310*******3385"/>
  </r>
  <r>
    <n v="3139"/>
    <n v="19221167331"/>
    <d v="2019-09-04T00:00:00"/>
    <m/>
    <d v="2019-09-08T00:00:00"/>
    <x v="0"/>
    <m/>
    <x v="345"/>
    <s v="2410/84"/>
    <x v="4"/>
    <s v="1"/>
    <s v="BP037NJ"/>
    <s v="704310*******0213"/>
  </r>
  <r>
    <n v="3140"/>
    <n v="19460016462"/>
    <d v="2020-07-15T00:00:00"/>
    <m/>
    <d v="2020-07-15T00:00:00"/>
    <x v="1"/>
    <m/>
    <x v="345"/>
    <s v="2411/2518"/>
    <x v="4"/>
    <s v="4"/>
    <s v="81EK712"/>
    <s v="704310*******2122"/>
  </r>
  <r>
    <n v="3141"/>
    <n v="19460016827"/>
    <d v="2020-07-15T00:00:00"/>
    <m/>
    <d v="2020-07-15T00:00:00"/>
    <x v="1"/>
    <m/>
    <x v="345"/>
    <s v="2411/2519"/>
    <x v="4"/>
    <s v="4"/>
    <s v="34CVT94"/>
    <s v="704310*******8273"/>
  </r>
  <r>
    <n v="3142"/>
    <n v="19460016306"/>
    <d v="2020-07-15T00:00:00"/>
    <m/>
    <d v="2020-07-15T00:00:00"/>
    <x v="1"/>
    <m/>
    <x v="345"/>
    <s v="2411/2520"/>
    <x v="4"/>
    <s v="4"/>
    <s v="34AJJ158"/>
    <s v="704310*******0520"/>
  </r>
  <r>
    <n v="3143"/>
    <n v="19241020957"/>
    <d v="2019-12-16T00:00:00"/>
    <m/>
    <d v="2019-12-16T00:00:00"/>
    <x v="0"/>
    <m/>
    <x v="345"/>
    <s v="2412/144"/>
    <x v="4"/>
    <s v="4"/>
    <s v="07DJY20"/>
    <s v="704310*******2837"/>
  </r>
  <r>
    <n v="3144"/>
    <n v="19460014616"/>
    <d v="2020-07-30T00:00:00"/>
    <m/>
    <d v="2020-07-31T00:00:00"/>
    <x v="2"/>
    <m/>
    <x v="345"/>
    <s v="2412/502"/>
    <x v="4"/>
    <s v="4"/>
    <s v="K02T831"/>
    <s v="704310*******0698"/>
  </r>
  <r>
    <n v="3145"/>
    <n v="19460016348"/>
    <d v="2020-07-15T00:00:00"/>
    <m/>
    <d v="2020-07-15T00:00:00"/>
    <x v="1"/>
    <m/>
    <x v="346"/>
    <s v="2411/2521"/>
    <x v="4"/>
    <s v="3"/>
    <s v="K02E759"/>
    <s v="704310*******3325"/>
  </r>
  <r>
    <n v="3146"/>
    <n v="19460016819"/>
    <d v="2020-07-15T00:00:00"/>
    <m/>
    <d v="2020-07-15T00:00:00"/>
    <x v="1"/>
    <m/>
    <x v="346"/>
    <s v="2411/2522"/>
    <x v="4"/>
    <s v="4"/>
    <s v="34DAZ318"/>
    <s v="704310*******3638"/>
  </r>
  <r>
    <n v="3147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8"/>
    <n v="19460016256"/>
    <d v="2020-07-15T00:00:00"/>
    <m/>
    <d v="2020-07-15T00:00:00"/>
    <x v="1"/>
    <m/>
    <x v="347"/>
    <s v="2411/2523"/>
    <x v="4"/>
    <s v="4"/>
    <s v="34LC9631"/>
    <s v="704310*******0248"/>
  </r>
  <r>
    <n v="3149"/>
    <n v="19460015001"/>
    <d v="2020-07-30T00:00:00"/>
    <m/>
    <d v="2020-07-31T00:00:00"/>
    <x v="2"/>
    <m/>
    <x v="347"/>
    <s v="2412/504"/>
    <x v="4"/>
    <s v="4"/>
    <s v="34DAZ418"/>
    <s v="704310*******3604"/>
  </r>
  <r>
    <n v="3150"/>
    <n v="19460014947"/>
    <d v="2020-07-30T00:00:00"/>
    <m/>
    <d v="2020-07-31T00:00:00"/>
    <x v="2"/>
    <m/>
    <x v="347"/>
    <s v="2412/505"/>
    <x v="4"/>
    <s v="4"/>
    <s v="DA944FK"/>
    <s v="704310*******7085"/>
  </r>
  <r>
    <n v="3151"/>
    <n v="19460016413"/>
    <d v="2020-07-15T00:00:00"/>
    <m/>
    <d v="2020-07-15T00:00:00"/>
    <x v="1"/>
    <m/>
    <x v="348"/>
    <s v="2411/2524"/>
    <x v="4"/>
    <s v="4"/>
    <s v="38ABS882"/>
    <s v="704310*******1997"/>
  </r>
  <r>
    <n v="3152"/>
    <n v="19460016041"/>
    <d v="2020-07-15T00:00:00"/>
    <m/>
    <d v="2020-07-15T00:00:00"/>
    <x v="1"/>
    <m/>
    <x v="348"/>
    <s v="2411/2525"/>
    <x v="4"/>
    <s v="4"/>
    <s v="16AHD907"/>
    <s v="704310*******5779"/>
  </r>
  <r>
    <n v="3153"/>
    <n v="19460016934"/>
    <d v="2020-07-15T00:00:00"/>
    <m/>
    <d v="2020-07-15T00:00:00"/>
    <x v="1"/>
    <m/>
    <x v="348"/>
    <s v="2411/2526"/>
    <x v="4"/>
    <s v="4"/>
    <s v="DA688ED"/>
    <s v="704310*******2030"/>
  </r>
  <r>
    <n v="3154"/>
    <n v="19460016389"/>
    <d v="2020-07-15T00:00:00"/>
    <m/>
    <d v="2020-07-15T00:00:00"/>
    <x v="1"/>
    <m/>
    <x v="348"/>
    <s v="2411/2527"/>
    <x v="4"/>
    <s v="4"/>
    <s v="76AAG788"/>
    <s v="704310*******1837"/>
  </r>
  <r>
    <n v="3155"/>
    <n v="19460016611"/>
    <d v="2020-07-15T00:00:00"/>
    <m/>
    <d v="2020-07-15T00:00:00"/>
    <x v="1"/>
    <m/>
    <x v="348"/>
    <s v="2411/2528"/>
    <x v="4"/>
    <s v="4"/>
    <s v="38JE500"/>
    <s v="704310*******0441"/>
  </r>
  <r>
    <n v="3156"/>
    <n v="19460016454"/>
    <d v="2020-07-15T00:00:00"/>
    <m/>
    <d v="2020-07-15T00:00:00"/>
    <x v="1"/>
    <m/>
    <x v="348"/>
    <s v="2411/2529"/>
    <x v="4"/>
    <s v="4"/>
    <s v="42GP214"/>
    <s v="704310*******1439"/>
  </r>
  <r>
    <n v="3157"/>
    <n v="19460016546"/>
    <d v="2020-07-15T00:00:00"/>
    <m/>
    <d v="2020-07-15T00:00:00"/>
    <x v="1"/>
    <m/>
    <x v="348"/>
    <s v="2411/2530"/>
    <x v="4"/>
    <s v="4"/>
    <s v="34EJ2284"/>
    <s v="704310*******2189"/>
  </r>
  <r>
    <n v="3158"/>
    <n v="19460016264"/>
    <d v="2020-07-15T00:00:00"/>
    <m/>
    <d v="2020-07-15T00:00:00"/>
    <x v="1"/>
    <m/>
    <x v="349"/>
    <s v="2411/2531"/>
    <x v="4"/>
    <s v="4"/>
    <s v="53EL844"/>
    <s v="704310*******4445"/>
  </r>
  <r>
    <n v="3159"/>
    <n v="19460016058"/>
    <d v="2020-07-15T00:00:00"/>
    <m/>
    <d v="2020-07-15T00:00:00"/>
    <x v="1"/>
    <m/>
    <x v="349"/>
    <s v="2411/2532"/>
    <x v="4"/>
    <s v="4"/>
    <s v="26ADD315"/>
    <s v="704310*******5758"/>
  </r>
  <r>
    <n v="3160"/>
    <n v="19460016926"/>
    <d v="2020-07-15T00:00:00"/>
    <m/>
    <d v="2020-07-15T00:00:00"/>
    <x v="1"/>
    <m/>
    <x v="349"/>
    <s v="2411/2533"/>
    <x v="4"/>
    <s v="4"/>
    <s v="38SC862"/>
    <s v="704310*******7612"/>
  </r>
  <r>
    <n v="3161"/>
    <n v="19460016215"/>
    <d v="2020-07-15T00:00:00"/>
    <m/>
    <d v="2020-07-15T00:00:00"/>
    <x v="1"/>
    <m/>
    <x v="349"/>
    <s v="2411/2534"/>
    <x v="4"/>
    <s v="4"/>
    <s v="42DMC60"/>
    <s v="704310*******6444"/>
  </r>
  <r>
    <n v="3162"/>
    <n v="19460016298"/>
    <d v="2020-07-15T00:00:00"/>
    <m/>
    <d v="2020-07-15T00:00:00"/>
    <x v="1"/>
    <m/>
    <x v="349"/>
    <s v="2411/2535"/>
    <x v="4"/>
    <s v="4"/>
    <s v="33ARH70"/>
    <s v="704310*******5391"/>
  </r>
  <r>
    <n v="3163"/>
    <n v="19460016173"/>
    <d v="2020-07-15T00:00:00"/>
    <m/>
    <d v="2020-07-15T00:00:00"/>
    <x v="1"/>
    <m/>
    <x v="349"/>
    <s v="2411/2536"/>
    <x v="4"/>
    <s v="4"/>
    <s v="06JVE07"/>
    <s v="704310*******0457"/>
  </r>
  <r>
    <n v="3164"/>
    <n v="19460016090"/>
    <d v="2020-07-15T00:00:00"/>
    <m/>
    <d v="2020-07-15T00:00:00"/>
    <x v="1"/>
    <m/>
    <x v="349"/>
    <s v="2411/2537"/>
    <x v="4"/>
    <s v="4"/>
    <s v="CB9743PC"/>
    <s v="704310*******9840"/>
  </r>
  <r>
    <n v="3165"/>
    <n v="19460014996"/>
    <d v="2020-07-30T00:00:00"/>
    <m/>
    <d v="2020-07-31T00:00:00"/>
    <x v="2"/>
    <m/>
    <x v="349"/>
    <s v="2412/506"/>
    <x v="4"/>
    <s v="4"/>
    <s v="RA3835AB"/>
    <s v="704310*******0150"/>
  </r>
  <r>
    <n v="3166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7"/>
    <n v="19460016736"/>
    <d v="2020-07-15T00:00:00"/>
    <m/>
    <d v="2020-07-15T00:00:00"/>
    <x v="1"/>
    <m/>
    <x v="350"/>
    <s v="2411/2538"/>
    <x v="4"/>
    <s v="4"/>
    <s v="MBSB901"/>
    <s v="704310*******7808"/>
  </r>
  <r>
    <n v="3168"/>
    <n v="19460016132"/>
    <d v="2020-07-15T00:00:00"/>
    <m/>
    <d v="2020-07-15T00:00:00"/>
    <x v="1"/>
    <m/>
    <x v="350"/>
    <s v="2411/2539"/>
    <x v="4"/>
    <s v="4"/>
    <s v="33ASC43"/>
    <s v="704310*******3268"/>
  </r>
  <r>
    <n v="3169"/>
    <n v="19460016181"/>
    <d v="2020-07-15T00:00:00"/>
    <m/>
    <d v="2020-07-15T00:00:00"/>
    <x v="1"/>
    <m/>
    <x v="350"/>
    <s v="2411/2540"/>
    <x v="4"/>
    <s v="4"/>
    <s v="14ABA374"/>
    <s v="704310*******3472"/>
  </r>
  <r>
    <n v="3170"/>
    <n v="19460016140"/>
    <d v="2020-07-15T00:00:00"/>
    <m/>
    <d v="2020-07-15T00:00:00"/>
    <x v="1"/>
    <m/>
    <x v="350"/>
    <s v="2411/2541"/>
    <x v="4"/>
    <s v="4"/>
    <s v="16SRK46"/>
    <s v="704310*******5688"/>
  </r>
  <r>
    <n v="3171"/>
    <n v="19460016108"/>
    <d v="2020-07-15T00:00:00"/>
    <m/>
    <d v="2020-07-15T00:00:00"/>
    <x v="1"/>
    <m/>
    <x v="350"/>
    <s v="2411/2542"/>
    <x v="4"/>
    <s v="4"/>
    <s v="38ZS356"/>
    <s v="704310*******1777"/>
  </r>
  <r>
    <n v="3172"/>
    <n v="19460016066"/>
    <d v="2020-07-15T00:00:00"/>
    <m/>
    <d v="2020-07-15T00:00:00"/>
    <x v="1"/>
    <m/>
    <x v="350"/>
    <s v="2411/2543"/>
    <x v="4"/>
    <s v="4"/>
    <s v="33AEN011"/>
    <s v="704310*******1336"/>
  </r>
  <r>
    <n v="3173"/>
    <n v="19460016017"/>
    <d v="2020-07-15T00:00:00"/>
    <m/>
    <d v="2020-07-15T00:00:00"/>
    <x v="1"/>
    <m/>
    <x v="350"/>
    <s v="2411/2544"/>
    <x v="4"/>
    <s v="4"/>
    <s v="76AAH134"/>
    <s v="704310*******7479"/>
  </r>
  <r>
    <n v="3174"/>
    <n v="19460016942"/>
    <d v="2020-07-15T00:00:00"/>
    <m/>
    <d v="2020-07-15T00:00:00"/>
    <x v="1"/>
    <m/>
    <x v="350"/>
    <s v="2411/2545"/>
    <x v="4"/>
    <s v="4"/>
    <s v="33ARH69"/>
    <s v="704310*******0517"/>
  </r>
  <r>
    <n v="3175"/>
    <n v="19441088747"/>
    <d v="2020-02-25T00:00:00"/>
    <m/>
    <d v="2020-02-25T00:00:00"/>
    <x v="5"/>
    <m/>
    <x v="350"/>
    <s v="2413/84"/>
    <x v="4"/>
    <s v="4"/>
    <s v="NKCH122"/>
    <s v="704310*******5292"/>
  </r>
  <r>
    <n v="3176"/>
    <n v="19441088770"/>
    <d v="2020-02-25T00:00:00"/>
    <m/>
    <d v="2020-02-25T00:00:00"/>
    <x v="5"/>
    <m/>
    <x v="350"/>
    <s v="2413/85"/>
    <x v="4"/>
    <s v="4"/>
    <s v="NKCS018"/>
    <s v="704310*******5292"/>
  </r>
  <r>
    <n v="3177"/>
    <n v="19441088739"/>
    <d v="2020-02-25T00:00:00"/>
    <m/>
    <d v="2020-02-25T00:00:00"/>
    <x v="5"/>
    <m/>
    <x v="350"/>
    <s v="2413/86"/>
    <x v="4"/>
    <s v="4"/>
    <s v="NKCC479"/>
    <s v="704310*******5292"/>
  </r>
  <r>
    <n v="3178"/>
    <n v="19451125322"/>
    <d v="2020-08-06T00:00:00"/>
    <m/>
    <d v="2020-08-06T00:00:00"/>
    <x v="1"/>
    <m/>
    <x v="351"/>
    <s v="2411/2546"/>
    <x v="4"/>
    <s v="4"/>
    <s v="16ADZ537"/>
    <s v="704310*******1405"/>
  </r>
  <r>
    <n v="3179"/>
    <n v="19451125363"/>
    <d v="2020-08-06T00:00:00"/>
    <m/>
    <d v="2020-08-06T00:00:00"/>
    <x v="1"/>
    <m/>
    <x v="351"/>
    <s v="2411/2547"/>
    <x v="4"/>
    <s v="4"/>
    <s v="33ENF64"/>
    <s v="704310*******0389"/>
  </r>
  <r>
    <n v="3180"/>
    <n v="19451125165"/>
    <d v="2020-08-06T00:00:00"/>
    <m/>
    <d v="2020-08-06T00:00:00"/>
    <x v="1"/>
    <m/>
    <x v="351"/>
    <s v="2411/2548"/>
    <x v="4"/>
    <s v="4"/>
    <s v="76AAH135"/>
    <s v="704310*******7487"/>
  </r>
  <r>
    <n v="3181"/>
    <n v="19451125207"/>
    <d v="2020-08-06T00:00:00"/>
    <m/>
    <d v="2020-08-06T00:00:00"/>
    <x v="1"/>
    <m/>
    <x v="351"/>
    <s v="2411/2549"/>
    <x v="4"/>
    <s v="4"/>
    <s v="16AJR979"/>
    <s v="704310*******6379"/>
  </r>
  <r>
    <n v="3182"/>
    <n v="19451125249"/>
    <d v="2020-08-06T00:00:00"/>
    <m/>
    <d v="2020-08-06T00:00:00"/>
    <x v="1"/>
    <m/>
    <x v="351"/>
    <s v="2411/2550"/>
    <x v="4"/>
    <s v="4"/>
    <s v="16SSM15"/>
    <s v="704310*******0038"/>
  </r>
  <r>
    <n v="3183"/>
    <n v="19451125280"/>
    <d v="2020-08-06T00:00:00"/>
    <m/>
    <d v="2020-08-06T00:00:00"/>
    <x v="1"/>
    <m/>
    <x v="351"/>
    <s v="2411/2551"/>
    <x v="4"/>
    <s v="4"/>
    <s v="31AEZ130"/>
    <s v="704310*******2474"/>
  </r>
  <r>
    <n v="3184"/>
    <n v="19451125124"/>
    <d v="2020-08-06T00:00:00"/>
    <m/>
    <d v="2020-08-06T00:00:00"/>
    <x v="1"/>
    <m/>
    <x v="351"/>
    <s v="2411/2552"/>
    <x v="4"/>
    <s v="4"/>
    <s v="34DAZ639"/>
    <s v="704310*******3653"/>
  </r>
  <r>
    <n v="3185"/>
    <n v="19451125009"/>
    <d v="2020-08-06T00:00:00"/>
    <m/>
    <d v="2020-08-06T00:00:00"/>
    <x v="1"/>
    <m/>
    <x v="351"/>
    <s v="2411/2553"/>
    <x v="4"/>
    <s v="4"/>
    <s v="76AAH130"/>
    <s v="704310*******7438"/>
  </r>
  <r>
    <n v="3186"/>
    <n v="19451125041"/>
    <d v="2020-08-06T00:00:00"/>
    <m/>
    <d v="2020-08-06T00:00:00"/>
    <x v="1"/>
    <m/>
    <x v="351"/>
    <s v="2411/2554"/>
    <x v="4"/>
    <s v="4"/>
    <s v="76AAH140"/>
    <s v="704310*******7834"/>
  </r>
  <r>
    <n v="3187"/>
    <n v="19451125082"/>
    <d v="2020-08-06T00:00:00"/>
    <m/>
    <d v="2020-08-06T00:00:00"/>
    <x v="1"/>
    <m/>
    <x v="351"/>
    <s v="2411/2555"/>
    <x v="4"/>
    <s v="4"/>
    <s v="CB9742PC"/>
    <s v="704310*******9816"/>
  </r>
  <r>
    <n v="3188"/>
    <n v="19460014988"/>
    <d v="2020-07-30T00:00:00"/>
    <m/>
    <d v="2020-07-31T00:00:00"/>
    <x v="2"/>
    <m/>
    <x v="351"/>
    <s v="2412/507"/>
    <x v="4"/>
    <s v="4"/>
    <s v="SB171HH"/>
    <s v="704310*******6062"/>
  </r>
  <r>
    <n v="3189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0"/>
    <n v="19451124929"/>
    <d v="2020-08-06T00:00:00"/>
    <m/>
    <d v="2020-08-06T00:00:00"/>
    <x v="1"/>
    <m/>
    <x v="352"/>
    <s v="2411/2556"/>
    <x v="4"/>
    <s v="4"/>
    <s v="34DCC741"/>
    <s v="704310*******0684"/>
  </r>
  <r>
    <n v="3191"/>
    <n v="19451124960"/>
    <d v="2020-08-06T00:00:00"/>
    <m/>
    <d v="2020-08-06T00:00:00"/>
    <x v="1"/>
    <m/>
    <x v="352"/>
    <s v="2411/2557"/>
    <x v="4"/>
    <s v="4"/>
    <s v="33ENC12"/>
    <s v="704310*******0260"/>
  </r>
  <r>
    <n v="3192"/>
    <n v="19460016868"/>
    <d v="2020-07-15T00:00:00"/>
    <m/>
    <d v="2020-07-15T00:00:00"/>
    <x v="1"/>
    <m/>
    <x v="352"/>
    <s v="2411/2558"/>
    <x v="4"/>
    <s v="4"/>
    <s v="26ADF438"/>
    <s v="704310*******0295"/>
  </r>
  <r>
    <n v="3193"/>
    <n v="19460016967"/>
    <d v="2020-07-15T00:00:00"/>
    <m/>
    <d v="2020-07-15T00:00:00"/>
    <x v="1"/>
    <m/>
    <x v="352"/>
    <s v="2411/2559"/>
    <x v="4"/>
    <s v="4"/>
    <s v="16YJ103"/>
    <s v="704310*******5365"/>
  </r>
  <r>
    <n v="3194"/>
    <n v="19451125447"/>
    <d v="2020-08-06T00:00:00"/>
    <m/>
    <d v="2020-08-06T00:00:00"/>
    <x v="1"/>
    <m/>
    <x v="352"/>
    <s v="2411/2560"/>
    <x v="4"/>
    <s v="4"/>
    <s v="33BNT30"/>
    <s v="704310*******0454"/>
  </r>
  <r>
    <n v="3195"/>
    <n v="19451125504"/>
    <d v="2020-08-06T00:00:00"/>
    <m/>
    <d v="2020-08-06T00:00:00"/>
    <x v="1"/>
    <m/>
    <x v="352"/>
    <s v="2411/2561"/>
    <x v="4"/>
    <s v="4"/>
    <s v="76DG224"/>
    <s v="704310*******1410"/>
  </r>
  <r>
    <n v="3196"/>
    <n v="19451125496"/>
    <d v="2020-08-06T00:00:00"/>
    <m/>
    <d v="2020-08-06T00:00:00"/>
    <x v="1"/>
    <m/>
    <x v="352"/>
    <s v="2411/2562"/>
    <x v="4"/>
    <s v="4"/>
    <s v="16SGT65"/>
    <s v="704310*******5589"/>
  </r>
  <r>
    <n v="3197"/>
    <n v="19451124515"/>
    <d v="2020-08-06T00:00:00"/>
    <m/>
    <d v="2020-08-06T00:00:00"/>
    <x v="1"/>
    <m/>
    <x v="352"/>
    <s v="2411/2563"/>
    <x v="4"/>
    <s v="4"/>
    <s v="33ADT906"/>
    <s v="704310*******3063"/>
  </r>
  <r>
    <n v="3198"/>
    <n v="19451124564"/>
    <d v="2020-08-06T00:00:00"/>
    <m/>
    <d v="2020-08-06T00:00:00"/>
    <x v="1"/>
    <m/>
    <x v="352"/>
    <s v="2411/2564"/>
    <x v="4"/>
    <s v="4"/>
    <s v="01BYF18"/>
    <s v="704310*******2001"/>
  </r>
  <r>
    <n v="3199"/>
    <n v="19451124606"/>
    <d v="2020-08-06T00:00:00"/>
    <m/>
    <d v="2020-08-06T00:00:00"/>
    <x v="1"/>
    <m/>
    <x v="352"/>
    <s v="2411/2565"/>
    <x v="4"/>
    <s v="4"/>
    <s v="35ALD166"/>
    <s v="704310*******3014"/>
  </r>
  <r>
    <n v="3200"/>
    <n v="19451124648"/>
    <d v="2020-08-06T00:00:00"/>
    <m/>
    <d v="2020-08-06T00:00:00"/>
    <x v="1"/>
    <m/>
    <x v="352"/>
    <s v="2411/2566"/>
    <x v="4"/>
    <s v="4"/>
    <s v="34CZH539"/>
    <s v="704310*******1068"/>
  </r>
  <r>
    <n v="3201"/>
    <n v="19451124689"/>
    <d v="2020-08-06T00:00:00"/>
    <m/>
    <d v="2020-08-06T00:00:00"/>
    <x v="1"/>
    <m/>
    <x v="352"/>
    <s v="2411/2567"/>
    <x v="4"/>
    <s v="4"/>
    <s v="34DAZ352"/>
    <s v="704310*******3620"/>
  </r>
  <r>
    <n v="3202"/>
    <n v="19460074016"/>
    <d v="2020-07-30T00:00:00"/>
    <m/>
    <d v="2020-07-31T00:00:00"/>
    <x v="2"/>
    <m/>
    <x v="352"/>
    <s v="2412/508"/>
    <x v="4"/>
    <s v="4"/>
    <s v="E41J975"/>
    <s v="704310*******0755"/>
  </r>
  <r>
    <n v="3203"/>
    <n v="19460074131"/>
    <d v="2020-07-30T00:00:00"/>
    <m/>
    <d v="2020-07-31T00:00:00"/>
    <x v="2"/>
    <m/>
    <x v="352"/>
    <s v="2412/509"/>
    <x v="4"/>
    <s v="4"/>
    <s v="J14T498"/>
    <s v="704310*******0755"/>
  </r>
  <r>
    <n v="3204"/>
    <n v="19451124721"/>
    <d v="2020-08-06T00:00:00"/>
    <m/>
    <d v="2020-08-06T00:00:00"/>
    <x v="1"/>
    <m/>
    <x v="353"/>
    <s v="2411/2568"/>
    <x v="4"/>
    <s v="4"/>
    <s v="07DJR22"/>
    <s v="704310*******0315"/>
  </r>
  <r>
    <n v="3205"/>
    <n v="19451124762"/>
    <d v="2020-08-06T00:00:00"/>
    <m/>
    <d v="2020-08-06T00:00:00"/>
    <x v="1"/>
    <m/>
    <x v="353"/>
    <s v="2411/2569"/>
    <x v="4"/>
    <s v="4"/>
    <s v="14FM540"/>
    <s v="704310*******9981"/>
  </r>
  <r>
    <n v="3206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7"/>
    <n v="19451124887"/>
    <d v="2020-08-06T00:00:00"/>
    <m/>
    <d v="2020-08-06T00:00:00"/>
    <x v="1"/>
    <m/>
    <x v="353"/>
    <s v="2411/2571"/>
    <x v="4"/>
    <s v="4"/>
    <s v="LJ418JF"/>
    <s v="704310*******0072"/>
  </r>
  <r>
    <n v="3208"/>
    <n v="19451124846"/>
    <d v="2020-08-06T00:00:00"/>
    <m/>
    <d v="2020-08-06T00:00:00"/>
    <x v="1"/>
    <m/>
    <x v="353"/>
    <s v="2411/2572"/>
    <x v="4"/>
    <s v="4"/>
    <s v="35AAH472"/>
    <s v="704310*******3118"/>
  </r>
  <r>
    <n v="3209"/>
    <n v="19451125066"/>
    <d v="2020-08-06T00:00:00"/>
    <m/>
    <d v="2020-08-06T00:00:00"/>
    <x v="1"/>
    <m/>
    <x v="16"/>
    <s v="2411/2573"/>
    <x v="4"/>
    <s v="4"/>
    <s v="16SBL40"/>
    <s v="704310*******5258"/>
  </r>
  <r>
    <n v="3210"/>
    <n v="19451125108"/>
    <d v="2020-08-06T00:00:00"/>
    <m/>
    <d v="2020-08-06T00:00:00"/>
    <x v="1"/>
    <m/>
    <x v="16"/>
    <s v="2411/2574"/>
    <x v="4"/>
    <s v="4"/>
    <s v="16AGL206"/>
    <s v="704310*******5936"/>
  </r>
  <r>
    <n v="3211"/>
    <n v="19451125421"/>
    <d v="2020-08-06T00:00:00"/>
    <m/>
    <d v="2020-08-06T00:00:00"/>
    <x v="1"/>
    <m/>
    <x v="16"/>
    <s v="2411/2575"/>
    <x v="4"/>
    <s v="4"/>
    <s v="76DS494"/>
    <s v="704310*******1121"/>
  </r>
  <r>
    <n v="3212"/>
    <n v="19451124978"/>
    <d v="2020-08-06T00:00:00"/>
    <m/>
    <d v="2020-08-06T00:00:00"/>
    <x v="1"/>
    <m/>
    <x v="16"/>
    <s v="2411/2577"/>
    <x v="4"/>
    <s v="4"/>
    <s v="34CZH618"/>
    <s v="704310*******1076"/>
  </r>
  <r>
    <n v="3213"/>
    <n v="19460014939"/>
    <d v="2020-07-30T00:00:00"/>
    <m/>
    <d v="2020-07-31T00:00:00"/>
    <x v="2"/>
    <m/>
    <x v="16"/>
    <s v="2412/510"/>
    <x v="4"/>
    <s v="4"/>
    <s v="34DL2966"/>
    <s v="704310*******8335"/>
  </r>
  <r>
    <n v="3214"/>
    <n v="19451125017"/>
    <d v="2020-08-06T00:00:00"/>
    <m/>
    <d v="2020-08-06T00:00:00"/>
    <x v="1"/>
    <m/>
    <x v="354"/>
    <s v="2411/2578"/>
    <x v="4"/>
    <s v="4"/>
    <s v="31ACU826"/>
    <s v="704310*******7545"/>
  </r>
  <r>
    <n v="3215"/>
    <n v="19460074057"/>
    <d v="2020-07-30T00:00:00"/>
    <m/>
    <d v="2020-07-31T00:00:00"/>
    <x v="2"/>
    <m/>
    <x v="354"/>
    <s v="2412/511"/>
    <x v="4"/>
    <s v="4"/>
    <s v="NZ868FU"/>
    <s v="704310*******7619"/>
  </r>
  <r>
    <n v="3216"/>
    <n v="19460074867"/>
    <d v="2020-07-30T00:00:00"/>
    <m/>
    <d v="2020-07-31T00:00:00"/>
    <x v="2"/>
    <m/>
    <x v="354"/>
    <s v="2412/512"/>
    <x v="4"/>
    <s v="4"/>
    <s v="NZ691GF"/>
    <s v="704310*******8971"/>
  </r>
  <r>
    <n v="3217"/>
    <n v="19460074826"/>
    <d v="2020-07-30T00:00:00"/>
    <m/>
    <d v="2020-07-31T00:00:00"/>
    <x v="2"/>
    <m/>
    <x v="354"/>
    <s v="2412/513"/>
    <x v="4"/>
    <s v="4"/>
    <s v="ZG8269HU"/>
    <s v="704310*******3878"/>
  </r>
  <r>
    <n v="3218"/>
    <n v="19460014681"/>
    <d v="2020-07-30T00:00:00"/>
    <m/>
    <d v="2020-07-31T00:00:00"/>
    <x v="2"/>
    <m/>
    <x v="354"/>
    <s v="2412/514"/>
    <x v="4"/>
    <s v="4"/>
    <s v="34PK9289"/>
    <s v="704310*******6504"/>
  </r>
  <r>
    <n v="3219"/>
    <n v="19451124986"/>
    <d v="2020-08-06T00:00:00"/>
    <m/>
    <d v="2020-08-06T00:00:00"/>
    <x v="1"/>
    <m/>
    <x v="355"/>
    <s v="2411/2579"/>
    <x v="4"/>
    <s v="4"/>
    <s v="16AFE710"/>
    <s v="704310*******5159"/>
  </r>
  <r>
    <n v="3220"/>
    <n v="19451124820"/>
    <d v="2020-08-06T00:00:00"/>
    <m/>
    <d v="2020-08-06T00:00:00"/>
    <x v="1"/>
    <m/>
    <x v="355"/>
    <s v="2411/2580"/>
    <x v="4"/>
    <s v="4"/>
    <s v="16AHD876"/>
    <s v="704310*******5811"/>
  </r>
  <r>
    <n v="3221"/>
    <n v="19451124861"/>
    <d v="2020-08-06T00:00:00"/>
    <m/>
    <d v="2020-08-06T00:00:00"/>
    <x v="1"/>
    <m/>
    <x v="355"/>
    <s v="2411/2581"/>
    <x v="4"/>
    <s v="4"/>
    <s v="16LSP76"/>
    <s v="704310*******5308"/>
  </r>
  <r>
    <n v="3222"/>
    <n v="19451124895"/>
    <d v="2020-08-06T00:00:00"/>
    <m/>
    <d v="2020-08-06T00:00:00"/>
    <x v="1"/>
    <m/>
    <x v="355"/>
    <s v="2411/2582"/>
    <x v="4"/>
    <s v="4"/>
    <s v="CB2526BT"/>
    <s v="704310*******9357"/>
  </r>
  <r>
    <n v="3223"/>
    <n v="19451124937"/>
    <d v="2020-08-06T00:00:00"/>
    <m/>
    <d v="2020-08-06T00:00:00"/>
    <x v="1"/>
    <m/>
    <x v="355"/>
    <s v="2411/2583"/>
    <x v="4"/>
    <s v="4"/>
    <s v="06BDR344"/>
    <s v="704310*******0515"/>
  </r>
  <r>
    <n v="3224"/>
    <n v="19451124770"/>
    <d v="2020-08-06T00:00:00"/>
    <m/>
    <d v="2020-08-06T00:00:00"/>
    <x v="1"/>
    <m/>
    <x v="355"/>
    <s v="2411/2584"/>
    <x v="4"/>
    <s v="4"/>
    <s v="06EU3019"/>
    <s v="704310*******0119"/>
  </r>
  <r>
    <n v="3225"/>
    <n v="19451124812"/>
    <d v="2020-08-06T00:00:00"/>
    <m/>
    <d v="2020-08-06T00:00:00"/>
    <x v="1"/>
    <m/>
    <x v="356"/>
    <s v="2411/2585"/>
    <x v="4"/>
    <s v="4"/>
    <s v="CO1116BT"/>
    <s v="704310*******0285"/>
  </r>
  <r>
    <n v="3226"/>
    <n v="19451125298"/>
    <d v="2020-08-06T00:00:00"/>
    <m/>
    <d v="2020-08-06T00:00:00"/>
    <x v="1"/>
    <m/>
    <x v="356"/>
    <s v="2411/2586"/>
    <x v="4"/>
    <s v="4"/>
    <s v="16ADR112"/>
    <s v="704310*******5225"/>
  </r>
  <r>
    <n v="3227"/>
    <n v="19451125256"/>
    <d v="2020-08-06T00:00:00"/>
    <m/>
    <d v="2020-08-06T00:00:00"/>
    <x v="1"/>
    <m/>
    <x v="356"/>
    <s v="2411/2587"/>
    <x v="4"/>
    <s v="4"/>
    <s v="31ABP082"/>
    <s v="704310*******1998"/>
  </r>
  <r>
    <n v="3228"/>
    <n v="19451125371"/>
    <d v="2020-08-06T00:00:00"/>
    <m/>
    <d v="2020-08-06T00:00:00"/>
    <x v="1"/>
    <m/>
    <x v="357"/>
    <s v="2411/2588"/>
    <x v="4"/>
    <s v="4"/>
    <s v="06JTM86"/>
    <s v="704310*******1124"/>
  </r>
  <r>
    <n v="3229"/>
    <n v="19451125330"/>
    <d v="2020-08-06T00:00:00"/>
    <m/>
    <d v="2020-08-06T00:00:00"/>
    <x v="1"/>
    <m/>
    <x v="357"/>
    <s v="2411/2589"/>
    <x v="4"/>
    <s v="4"/>
    <s v="16AHD942"/>
    <s v="704310*******5787"/>
  </r>
  <r>
    <n v="3230"/>
    <n v="19451124572"/>
    <d v="2020-08-06T00:00:00"/>
    <m/>
    <d v="2020-08-06T00:00:00"/>
    <x v="1"/>
    <m/>
    <x v="357"/>
    <s v="2411/2590"/>
    <x v="4"/>
    <s v="4"/>
    <s v="07DEA99"/>
    <s v="704310*******0307"/>
  </r>
  <r>
    <n v="3231"/>
    <n v="19451124523"/>
    <d v="2020-08-06T00:00:00"/>
    <m/>
    <d v="2020-08-06T00:00:00"/>
    <x v="1"/>
    <m/>
    <x v="357"/>
    <s v="2411/2591"/>
    <x v="4"/>
    <s v="4"/>
    <s v="33EKN86"/>
    <s v="704310*******0237"/>
  </r>
  <r>
    <n v="3232"/>
    <n v="19451125462"/>
    <d v="2020-08-06T00:00:00"/>
    <m/>
    <d v="2020-08-06T00:00:00"/>
    <x v="1"/>
    <m/>
    <x v="357"/>
    <s v="2411/2592"/>
    <x v="4"/>
    <s v="4"/>
    <s v="34DN1394"/>
    <s v="704310*******0027"/>
  </r>
  <r>
    <n v="3233"/>
    <n v="19460014830"/>
    <d v="2020-07-30T00:00:00"/>
    <m/>
    <d v="2020-07-31T00:00:00"/>
    <x v="2"/>
    <m/>
    <x v="357"/>
    <s v="2412/515"/>
    <x v="4"/>
    <s v="4"/>
    <s v="K35A906"/>
    <s v="704310*******0748"/>
  </r>
  <r>
    <n v="3234"/>
    <n v="19460014889"/>
    <d v="2020-07-30T00:00:00"/>
    <m/>
    <d v="2020-07-31T00:00:00"/>
    <x v="2"/>
    <m/>
    <x v="357"/>
    <s v="2412/516"/>
    <x v="4"/>
    <s v="4"/>
    <s v="M54A572"/>
    <s v="704310*******1365"/>
  </r>
  <r>
    <n v="3235"/>
    <n v="19441088994"/>
    <d v="2020-02-25T00:00:00"/>
    <m/>
    <d v="2020-02-25T00:00:00"/>
    <x v="5"/>
    <m/>
    <x v="357"/>
    <s v="2413/88"/>
    <x v="4"/>
    <s v="4"/>
    <s v="NKCU836"/>
    <s v="704310*******1464"/>
  </r>
  <r>
    <n v="3236"/>
    <n v="19451124739"/>
    <d v="2020-08-06T00:00:00"/>
    <m/>
    <d v="2020-08-06T00:00:00"/>
    <x v="1"/>
    <m/>
    <x v="358"/>
    <s v="2411/2593"/>
    <x v="4"/>
    <s v="4"/>
    <s v="33EHN80"/>
    <s v="704310*******0447"/>
  </r>
  <r>
    <n v="3237"/>
    <n v="19451124697"/>
    <d v="2020-08-06T00:00:00"/>
    <m/>
    <d v="2020-08-06T00:00:00"/>
    <x v="1"/>
    <m/>
    <x v="358"/>
    <s v="2411/2594"/>
    <x v="4"/>
    <s v="4"/>
    <s v="VZ1062TT"/>
    <s v="704310*******2804"/>
  </r>
  <r>
    <n v="3238"/>
    <n v="19451124655"/>
    <d v="2020-08-06T00:00:00"/>
    <m/>
    <d v="2020-08-06T00:00:00"/>
    <x v="1"/>
    <m/>
    <x v="358"/>
    <s v="2411/2595"/>
    <x v="4"/>
    <s v="4"/>
    <s v="34DCC801"/>
    <s v="704310*******0700"/>
  </r>
  <r>
    <n v="3239"/>
    <n v="19451124614"/>
    <d v="2020-08-06T00:00:00"/>
    <m/>
    <d v="2020-08-06T00:00:00"/>
    <x v="1"/>
    <m/>
    <x v="358"/>
    <s v="2411/2596"/>
    <x v="4"/>
    <s v="4"/>
    <s v="33DEZ93"/>
    <s v="704310*******1309"/>
  </r>
  <r>
    <n v="3240"/>
    <n v="19451125132"/>
    <d v="2020-08-06T00:00:00"/>
    <m/>
    <d v="2020-08-06T00:00:00"/>
    <x v="1"/>
    <m/>
    <x v="358"/>
    <s v="2411/2597"/>
    <x v="4"/>
    <s v="4"/>
    <s v="CB5005AC"/>
    <s v="704310*******0343"/>
  </r>
  <r>
    <n v="3241"/>
    <n v="19451125090"/>
    <d v="2020-08-06T00:00:00"/>
    <m/>
    <d v="2020-08-06T00:00:00"/>
    <x v="1"/>
    <m/>
    <x v="358"/>
    <s v="2411/2598"/>
    <x v="4"/>
    <s v="4"/>
    <s v="35V2006"/>
    <s v="704310*******7501"/>
  </r>
  <r>
    <n v="3242"/>
    <n v="19451125058"/>
    <d v="2020-08-06T00:00:00"/>
    <m/>
    <d v="2020-08-06T00:00:00"/>
    <x v="1"/>
    <m/>
    <x v="358"/>
    <s v="2411/2599"/>
    <x v="4"/>
    <s v="4"/>
    <s v="33ABK464"/>
    <s v="704310*******0028"/>
  </r>
  <r>
    <n v="3243"/>
    <n v="19451125215"/>
    <d v="2020-08-06T00:00:00"/>
    <m/>
    <d v="2020-08-06T00:00:00"/>
    <x v="1"/>
    <m/>
    <x v="358"/>
    <s v="2411/2600"/>
    <x v="4"/>
    <s v="4"/>
    <s v="CO5593CC"/>
    <s v="704310*******0426"/>
  </r>
  <r>
    <n v="3244"/>
    <n v="19460014731"/>
    <d v="2020-07-30T00:00:00"/>
    <m/>
    <d v="2020-07-31T00:00:00"/>
    <x v="2"/>
    <m/>
    <x v="358"/>
    <s v="2412/517"/>
    <x v="4"/>
    <s v="4"/>
    <s v="SB996HB"/>
    <s v="704310*******0115"/>
  </r>
  <r>
    <n v="3245"/>
    <n v="19451125173"/>
    <d v="2020-08-06T00:00:00"/>
    <m/>
    <d v="2020-08-06T00:00:00"/>
    <x v="1"/>
    <m/>
    <x v="359"/>
    <s v="2411/2601"/>
    <x v="4"/>
    <s v="4"/>
    <s v="34BDG303"/>
    <s v="704310*******3682"/>
  </r>
  <r>
    <n v="3246"/>
    <n v="19451125397"/>
    <d v="2020-08-06T00:00:00"/>
    <m/>
    <d v="2020-08-06T00:00:00"/>
    <x v="1"/>
    <m/>
    <x v="359"/>
    <s v="2411/2602"/>
    <x v="4"/>
    <s v="4"/>
    <s v="76AAH136"/>
    <s v="704310*******7792"/>
  </r>
  <r>
    <n v="3247"/>
    <n v="19451125140"/>
    <d v="2020-08-06T00:00:00"/>
    <m/>
    <d v="2020-08-06T00:00:00"/>
    <x v="1"/>
    <m/>
    <x v="359"/>
    <s v="2411/2603"/>
    <x v="4"/>
    <s v="4"/>
    <s v="33CVB87"/>
    <s v="704310*******0074"/>
  </r>
  <r>
    <n v="3248"/>
    <n v="19451124853"/>
    <d v="2020-08-06T00:00:00"/>
    <m/>
    <d v="2020-08-06T00:00:00"/>
    <x v="1"/>
    <m/>
    <x v="359"/>
    <s v="2411/2604"/>
    <x v="4"/>
    <s v="4"/>
    <s v="34FL9918"/>
    <s v="704310*******9878"/>
  </r>
  <r>
    <n v="3249"/>
    <n v="19451125470"/>
    <d v="2020-08-06T00:00:00"/>
    <m/>
    <d v="2020-08-06T00:00:00"/>
    <x v="1"/>
    <m/>
    <x v="359"/>
    <s v="2411/2605"/>
    <x v="4"/>
    <s v="4"/>
    <s v="16SRK50"/>
    <s v="704310*******5555"/>
  </r>
  <r>
    <n v="3250"/>
    <n v="19451124788"/>
    <d v="2020-08-06T00:00:00"/>
    <m/>
    <d v="2020-08-06T00:00:00"/>
    <x v="1"/>
    <m/>
    <x v="359"/>
    <s v="2411/2606"/>
    <x v="4"/>
    <s v="4"/>
    <s v="34CJG410"/>
    <s v="704310*******9406"/>
  </r>
  <r>
    <n v="3251"/>
    <n v="19451124531"/>
    <d v="2020-08-06T00:00:00"/>
    <m/>
    <d v="2020-08-06T00:00:00"/>
    <x v="1"/>
    <m/>
    <x v="359"/>
    <s v="2411/2607"/>
    <x v="4"/>
    <s v="4"/>
    <s v="34DAL638"/>
    <s v="704310*******0004"/>
  </r>
  <r>
    <n v="3252"/>
    <n v="19451124580"/>
    <d v="2020-08-06T00:00:00"/>
    <m/>
    <d v="2020-08-06T00:00:00"/>
    <x v="1"/>
    <m/>
    <x v="359"/>
    <s v="2411/2608"/>
    <x v="4"/>
    <s v="4"/>
    <s v="33AVH49"/>
    <s v="704310*******0194"/>
  </r>
  <r>
    <n v="3253"/>
    <n v="19460074099"/>
    <d v="2020-07-30T00:00:00"/>
    <m/>
    <d v="2020-07-31T00:00:00"/>
    <x v="2"/>
    <m/>
    <x v="359"/>
    <s v="2412/518"/>
    <x v="4"/>
    <s v="4"/>
    <s v="E41M804"/>
    <s v="704310*******9871"/>
  </r>
  <r>
    <n v="3254"/>
    <n v="19451124622"/>
    <d v="2020-08-06T00:00:00"/>
    <m/>
    <d v="2020-08-06T00:00:00"/>
    <x v="1"/>
    <m/>
    <x v="360"/>
    <s v="2411/2609"/>
    <x v="4"/>
    <s v="4"/>
    <s v="35R1342"/>
    <s v="704310*******0805"/>
  </r>
  <r>
    <n v="3255"/>
    <n v="19451125439"/>
    <d v="2020-08-06T00:00:00"/>
    <m/>
    <d v="2020-08-06T00:00:00"/>
    <x v="1"/>
    <m/>
    <x v="360"/>
    <s v="2411/2610"/>
    <x v="4"/>
    <s v="4"/>
    <s v="31AEL258"/>
    <s v="704310*******4694"/>
  </r>
  <r>
    <n v="3256"/>
    <n v="19451124705"/>
    <d v="2020-08-06T00:00:00"/>
    <m/>
    <d v="2020-08-06T00:00:00"/>
    <x v="1"/>
    <m/>
    <x v="360"/>
    <s v="2411/2611"/>
    <x v="4"/>
    <s v="4"/>
    <s v="81ABH722"/>
    <s v="704310*******5215"/>
  </r>
  <r>
    <n v="3257"/>
    <n v="19451124747"/>
    <d v="2020-08-06T00:00:00"/>
    <m/>
    <d v="2020-08-06T00:00:00"/>
    <x v="1"/>
    <m/>
    <x v="360"/>
    <s v="2411/2612"/>
    <x v="4"/>
    <s v="4"/>
    <s v="81ABH728"/>
    <s v="704310*******5264"/>
  </r>
  <r>
    <n v="3258"/>
    <n v="19451125454"/>
    <d v="2020-08-06T00:00:00"/>
    <m/>
    <d v="2020-08-06T00:00:00"/>
    <x v="1"/>
    <m/>
    <x v="360"/>
    <s v="2411/2613"/>
    <x v="4"/>
    <s v="4"/>
    <s v="81ABH719"/>
    <s v="704310*******5181"/>
  </r>
  <r>
    <n v="3259"/>
    <n v="19451125488"/>
    <d v="2020-08-06T00:00:00"/>
    <m/>
    <d v="2020-08-06T00:00:00"/>
    <x v="1"/>
    <m/>
    <x v="360"/>
    <s v="2411/2614"/>
    <x v="4"/>
    <s v="4"/>
    <s v="81ABH721"/>
    <s v="704310*******5207"/>
  </r>
  <r>
    <n v="3260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1"/>
    <n v="19451124556"/>
    <d v="2020-08-06T00:00:00"/>
    <m/>
    <d v="2020-08-06T00:00:00"/>
    <x v="1"/>
    <m/>
    <x v="360"/>
    <s v="2411/2616"/>
    <x v="4"/>
    <s v="4"/>
    <s v="07AGE875"/>
    <s v="704310*******0293"/>
  </r>
  <r>
    <n v="3262"/>
    <n v="19451124598"/>
    <d v="2020-08-06T00:00:00"/>
    <m/>
    <d v="2020-08-06T00:00:00"/>
    <x v="1"/>
    <m/>
    <x v="360"/>
    <s v="2411/2617"/>
    <x v="4"/>
    <s v="4"/>
    <s v="CEJJ264"/>
    <s v="704310*******6871"/>
  </r>
  <r>
    <n v="3263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4"/>
    <n v="19451125074"/>
    <d v="2020-08-06T00:00:00"/>
    <m/>
    <d v="2020-08-06T00:00:00"/>
    <x v="1"/>
    <m/>
    <x v="360"/>
    <s v="2411/2619"/>
    <x v="4"/>
    <s v="4"/>
    <s v="34LC9648"/>
    <s v="704310*******3931"/>
  </r>
  <r>
    <n v="3265"/>
    <n v="19451125199"/>
    <d v="2020-08-06T00:00:00"/>
    <m/>
    <d v="2020-08-06T00:00:00"/>
    <x v="1"/>
    <m/>
    <x v="360"/>
    <s v="2411/2620"/>
    <x v="4"/>
    <s v="4"/>
    <s v="81ABH718"/>
    <s v="704310*******5173"/>
  </r>
  <r>
    <n v="3266"/>
    <n v="19451125157"/>
    <d v="2020-08-06T00:00:00"/>
    <m/>
    <d v="2020-08-06T00:00:00"/>
    <x v="1"/>
    <m/>
    <x v="360"/>
    <s v="2411/2621"/>
    <x v="4"/>
    <s v="4"/>
    <s v="34DDD005"/>
    <s v="704310*******7356"/>
  </r>
  <r>
    <n v="3267"/>
    <n v="19451124796"/>
    <d v="2020-08-06T00:00:00"/>
    <m/>
    <d v="2020-08-06T00:00:00"/>
    <x v="1"/>
    <m/>
    <x v="360"/>
    <s v="2411/2622"/>
    <x v="4"/>
    <s v="4"/>
    <s v="34BVF739"/>
    <s v="704310*******3567"/>
  </r>
  <r>
    <n v="3268"/>
    <n v="19451124754"/>
    <d v="2020-08-06T00:00:00"/>
    <m/>
    <d v="2020-08-06T00:00:00"/>
    <x v="1"/>
    <m/>
    <x v="360"/>
    <s v="2411/2623"/>
    <x v="4"/>
    <s v="4"/>
    <s v="61K0393"/>
    <s v="704310*******1597"/>
  </r>
  <r>
    <n v="3269"/>
    <n v="19451124713"/>
    <d v="2020-08-06T00:00:00"/>
    <m/>
    <d v="2020-08-06T00:00:00"/>
    <x v="1"/>
    <n v="232"/>
    <x v="360"/>
    <s v="2411/2624"/>
    <x v="4"/>
    <s v="4"/>
    <s v="27RJ370"/>
    <s v="704310*******6596"/>
  </r>
  <r>
    <n v="3270"/>
    <n v="19460074982"/>
    <d v="2020-07-30T00:00:00"/>
    <m/>
    <d v="2020-07-31T00:00:00"/>
    <x v="2"/>
    <m/>
    <x v="360"/>
    <s v="2412/520"/>
    <x v="4"/>
    <s v="4"/>
    <s v="LJ09TRE"/>
    <s v="704310*******7541"/>
  </r>
  <r>
    <n v="3271"/>
    <n v="19441088960"/>
    <d v="2020-02-25T00:00:00"/>
    <m/>
    <d v="2020-02-25T00:00:00"/>
    <x v="5"/>
    <m/>
    <x v="360"/>
    <s v="2413/89"/>
    <x v="4"/>
    <s v="4"/>
    <s v="ZR095DO"/>
    <s v="704310*******5218"/>
  </r>
  <r>
    <n v="3272"/>
    <n v="19451124671"/>
    <d v="2020-08-06T00:00:00"/>
    <m/>
    <d v="2020-08-06T00:00:00"/>
    <x v="1"/>
    <m/>
    <x v="361"/>
    <s v="2411/2625"/>
    <x v="4"/>
    <s v="4"/>
    <s v="53EK359"/>
    <s v="704310*******4452"/>
  </r>
  <r>
    <n v="3273"/>
    <n v="19451124630"/>
    <d v="2020-08-06T00:00:00"/>
    <m/>
    <d v="2020-08-06T00:00:00"/>
    <x v="1"/>
    <m/>
    <x v="361"/>
    <s v="2411/2626"/>
    <x v="4"/>
    <s v="4"/>
    <s v="31ABS787"/>
    <s v="704310*******7881"/>
  </r>
  <r>
    <n v="3274"/>
    <n v="19451124952"/>
    <d v="2020-08-06T00:00:00"/>
    <m/>
    <d v="2020-08-06T00:00:00"/>
    <x v="1"/>
    <m/>
    <x v="361"/>
    <s v="2411/2627"/>
    <x v="4"/>
    <s v="4"/>
    <s v="31D2672"/>
    <s v="704310*******7823"/>
  </r>
  <r>
    <n v="3275"/>
    <n v="19451124911"/>
    <d v="2020-08-06T00:00:00"/>
    <m/>
    <d v="2020-08-06T00:00:00"/>
    <x v="1"/>
    <m/>
    <x v="361"/>
    <s v="2411/2628"/>
    <x v="4"/>
    <s v="4"/>
    <s v="34DL7331"/>
    <s v="704310*******9507"/>
  </r>
  <r>
    <n v="3276"/>
    <n v="19451124879"/>
    <d v="2020-08-06T00:00:00"/>
    <m/>
    <d v="2020-08-06T00:00:00"/>
    <x v="1"/>
    <m/>
    <x v="361"/>
    <s v="2411/2629"/>
    <x v="4"/>
    <s v="4"/>
    <s v="33EIE90"/>
    <s v="704310*******0202"/>
  </r>
  <r>
    <n v="3277"/>
    <n v="19451124838"/>
    <d v="2020-08-06T00:00:00"/>
    <m/>
    <d v="2020-08-06T00:00:00"/>
    <x v="1"/>
    <m/>
    <x v="361"/>
    <s v="2411/2630"/>
    <x v="4"/>
    <s v="4"/>
    <s v="81BG564"/>
    <s v="704310*******8592"/>
  </r>
  <r>
    <n v="3278"/>
    <n v="19451125405"/>
    <d v="2020-08-06T00:00:00"/>
    <m/>
    <d v="2020-08-06T00:00:00"/>
    <x v="1"/>
    <m/>
    <x v="361"/>
    <s v="2411/2631"/>
    <x v="4"/>
    <s v="4"/>
    <s v="81ABH725"/>
    <s v="704310*******5231"/>
  </r>
  <r>
    <n v="3279"/>
    <n v="19451125355"/>
    <d v="2020-08-06T00:00:00"/>
    <m/>
    <d v="2020-08-06T00:00:00"/>
    <x v="1"/>
    <m/>
    <x v="361"/>
    <s v="2411/2632"/>
    <x v="4"/>
    <s v="4"/>
    <s v="81BG201"/>
    <s v="704310*******8568"/>
  </r>
  <r>
    <n v="3280"/>
    <n v="19451124945"/>
    <d v="2020-08-06T00:00:00"/>
    <m/>
    <d v="2020-08-06T00:00:00"/>
    <x v="1"/>
    <m/>
    <x v="361"/>
    <s v="2411/2633"/>
    <x v="4"/>
    <s v="4"/>
    <s v="34KL9030"/>
    <s v="704310*******9703"/>
  </r>
  <r>
    <n v="3281"/>
    <n v="19451125116"/>
    <d v="2020-08-06T00:00:00"/>
    <m/>
    <d v="2020-08-06T00:00:00"/>
    <x v="1"/>
    <m/>
    <x v="361"/>
    <s v="2411/2634"/>
    <x v="4"/>
    <s v="4"/>
    <s v="34SJ7513"/>
    <s v="704310*******2809"/>
  </r>
  <r>
    <n v="3282"/>
    <n v="19451124994"/>
    <d v="2020-08-06T00:00:00"/>
    <m/>
    <d v="2020-08-06T00:00:00"/>
    <x v="1"/>
    <n v="237"/>
    <x v="361"/>
    <s v="2411/2635"/>
    <x v="4"/>
    <s v="4"/>
    <s v="34CJC349"/>
    <s v="704310*******3856"/>
  </r>
  <r>
    <n v="3283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4"/>
    <n v="19451125231"/>
    <d v="2020-08-06T00:00:00"/>
    <m/>
    <d v="2020-08-06T00:00:00"/>
    <x v="1"/>
    <m/>
    <x v="361"/>
    <s v="2411/2637"/>
    <x v="4"/>
    <s v="4"/>
    <s v="PA8861KH"/>
    <s v="704310*******0139"/>
  </r>
  <r>
    <n v="3285"/>
    <n v="19451125272"/>
    <d v="2020-08-06T00:00:00"/>
    <m/>
    <d v="2020-08-06T00:00:00"/>
    <x v="1"/>
    <m/>
    <x v="361"/>
    <s v="2411/2638"/>
    <x v="4"/>
    <s v="4"/>
    <s v="34BVF773"/>
    <s v="704310*******3617"/>
  </r>
  <r>
    <n v="3286"/>
    <n v="19460014962"/>
    <d v="2020-07-30T00:00:00"/>
    <m/>
    <d v="2020-07-31T00:00:00"/>
    <x v="2"/>
    <m/>
    <x v="361"/>
    <s v="2412/521"/>
    <x v="4"/>
    <s v="4"/>
    <s v="ZG1759GI"/>
    <s v="704310*******1153"/>
  </r>
  <r>
    <n v="3287"/>
    <n v="19460074784"/>
    <d v="2020-07-30T00:00:00"/>
    <m/>
    <d v="2020-07-31T00:00:00"/>
    <x v="2"/>
    <m/>
    <x v="361"/>
    <s v="2412/522"/>
    <x v="4"/>
    <s v="4"/>
    <s v="33ASC32"/>
    <s v="704310*******3243"/>
  </r>
  <r>
    <n v="3288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89"/>
    <n v="19451125314"/>
    <d v="2020-08-06T00:00:00"/>
    <m/>
    <d v="2020-08-06T00:00:00"/>
    <x v="1"/>
    <m/>
    <x v="362"/>
    <s v="2411/2639"/>
    <x v="4"/>
    <s v="4"/>
    <s v="34DCT703"/>
    <s v="704310*******2921"/>
  </r>
  <r>
    <n v="3290"/>
    <n v="19451125181"/>
    <d v="2020-08-06T00:00:00"/>
    <m/>
    <d v="2020-08-06T00:00:00"/>
    <x v="1"/>
    <m/>
    <x v="362"/>
    <s v="2411/2640"/>
    <x v="4"/>
    <s v="4"/>
    <s v="33AYJ73"/>
    <s v="704310*******8386"/>
  </r>
  <r>
    <n v="3291"/>
    <n v="19451125223"/>
    <d v="2020-08-06T00:00:00"/>
    <m/>
    <d v="2020-08-06T00:00:00"/>
    <x v="1"/>
    <m/>
    <x v="362"/>
    <s v="2411/2641"/>
    <x v="4"/>
    <s v="4"/>
    <s v="33ACE048"/>
    <s v="704310*******9049"/>
  </r>
  <r>
    <n v="3292"/>
    <n v="19451125264"/>
    <d v="2020-08-06T00:00:00"/>
    <m/>
    <d v="2020-08-06T00:00:00"/>
    <x v="1"/>
    <m/>
    <x v="362"/>
    <s v="2411/2642"/>
    <x v="4"/>
    <s v="4"/>
    <s v="33BYA48"/>
    <s v="704310*******3432"/>
  </r>
  <r>
    <n v="3293"/>
    <n v="19451125306"/>
    <d v="2020-08-06T00:00:00"/>
    <m/>
    <d v="2020-08-06T00:00:00"/>
    <x v="1"/>
    <m/>
    <x v="362"/>
    <s v="2411/2643"/>
    <x v="4"/>
    <s v="4"/>
    <s v="CB2526PT"/>
    <s v="704310*******1954"/>
  </r>
  <r>
    <n v="3294"/>
    <n v="19451125348"/>
    <d v="2020-08-06T00:00:00"/>
    <m/>
    <d v="2020-08-06T00:00:00"/>
    <x v="1"/>
    <m/>
    <x v="362"/>
    <s v="2411/2644"/>
    <x v="4"/>
    <s v="4"/>
    <s v="CEFZ100"/>
    <s v="704310*******0335"/>
  </r>
  <r>
    <n v="3295"/>
    <n v="19451125389"/>
    <d v="2020-08-06T00:00:00"/>
    <m/>
    <d v="2020-08-06T00:00:00"/>
    <x v="1"/>
    <m/>
    <x v="362"/>
    <s v="2411/2645"/>
    <x v="4"/>
    <s v="4"/>
    <s v="26ADF441"/>
    <s v="704310*******9895"/>
  </r>
  <r>
    <n v="3296"/>
    <n v="19451125413"/>
    <d v="2020-08-06T00:00:00"/>
    <m/>
    <d v="2020-08-06T00:00:00"/>
    <x v="1"/>
    <m/>
    <x v="363"/>
    <s v="2411/2646"/>
    <x v="4"/>
    <s v="4"/>
    <s v="33ALD149"/>
    <s v="704310*******3022"/>
  </r>
  <r>
    <n v="3297"/>
    <n v="19451046668"/>
    <d v="2020-08-21T00:00:00"/>
    <m/>
    <d v="2020-08-21T00:00:00"/>
    <x v="1"/>
    <m/>
    <x v="363"/>
    <s v="2411/2647"/>
    <x v="4"/>
    <s v="4"/>
    <s v="35ADB059"/>
    <s v="704310*******0466"/>
  </r>
  <r>
    <n v="3298"/>
    <n v="19451046627"/>
    <d v="2020-08-21T00:00:00"/>
    <m/>
    <d v="2020-08-21T00:00:00"/>
    <x v="1"/>
    <m/>
    <x v="363"/>
    <s v="2411/2648"/>
    <x v="4"/>
    <s v="4"/>
    <s v="61K15590"/>
    <s v="704310*******1654"/>
  </r>
  <r>
    <n v="3299"/>
    <n v="19451046742"/>
    <d v="2020-08-21T00:00:00"/>
    <m/>
    <d v="2020-08-21T00:00:00"/>
    <x v="1"/>
    <m/>
    <x v="363"/>
    <s v="2411/2649"/>
    <x v="4"/>
    <s v="4"/>
    <s v="58ACD938"/>
    <s v="704310*******9801"/>
  </r>
  <r>
    <n v="3300"/>
    <n v="19451046700"/>
    <d v="2020-08-21T00:00:00"/>
    <m/>
    <d v="2020-08-21T00:00:00"/>
    <x v="1"/>
    <m/>
    <x v="363"/>
    <s v="2411/2650"/>
    <x v="4"/>
    <s v="4"/>
    <s v="CO1600BC"/>
    <s v="704310*******0418"/>
  </r>
  <r>
    <n v="3301"/>
    <n v="19451046825"/>
    <d v="2020-08-21T00:00:00"/>
    <m/>
    <d v="2020-08-21T00:00:00"/>
    <x v="1"/>
    <m/>
    <x v="363"/>
    <s v="2411/2651"/>
    <x v="4"/>
    <s v="4"/>
    <s v="06JTM79"/>
    <s v="704310*******1272"/>
  </r>
  <r>
    <n v="3302"/>
    <n v="19451046783"/>
    <d v="2020-08-21T00:00:00"/>
    <m/>
    <d v="2020-08-21T00:00:00"/>
    <x v="1"/>
    <m/>
    <x v="363"/>
    <s v="2411/2652"/>
    <x v="4"/>
    <s v="4"/>
    <s v="CB0418PT"/>
    <s v="704310*******3915"/>
  </r>
  <r>
    <n v="3303"/>
    <n v="19451046908"/>
    <d v="2020-08-21T00:00:00"/>
    <m/>
    <d v="2020-08-21T00:00:00"/>
    <x v="1"/>
    <m/>
    <x v="363"/>
    <s v="2411/2653"/>
    <x v="4"/>
    <s v="4"/>
    <s v="PGGK380"/>
    <s v="704310*******7379"/>
  </r>
  <r>
    <n v="3304"/>
    <n v="19451046866"/>
    <d v="2020-08-21T00:00:00"/>
    <m/>
    <d v="2020-08-21T00:00:00"/>
    <x v="1"/>
    <m/>
    <x v="363"/>
    <s v="2411/2654"/>
    <x v="4"/>
    <s v="4"/>
    <s v="34BSL179"/>
    <s v="704310*******2759"/>
  </r>
  <r>
    <n v="3305"/>
    <n v="19451046981"/>
    <d v="2020-08-21T00:00:00"/>
    <m/>
    <d v="2020-08-21T00:00:00"/>
    <x v="1"/>
    <m/>
    <x v="363"/>
    <s v="2411/2655"/>
    <x v="4"/>
    <s v="4"/>
    <s v="34CMR390"/>
    <s v="704310*******3055"/>
  </r>
  <r>
    <n v="3306"/>
    <n v="19451046940"/>
    <d v="2020-08-21T00:00:00"/>
    <m/>
    <d v="2020-08-21T00:00:00"/>
    <x v="1"/>
    <m/>
    <x v="364"/>
    <s v="2411/2656"/>
    <x v="4"/>
    <s v="4"/>
    <s v="34DE5677"/>
    <s v="704310*******7933"/>
  </r>
  <r>
    <n v="3307"/>
    <n v="19451047062"/>
    <d v="2020-08-21T00:00:00"/>
    <m/>
    <d v="2020-08-21T00:00:00"/>
    <x v="1"/>
    <m/>
    <x v="364"/>
    <s v="2411/2657"/>
    <x v="4"/>
    <s v="4"/>
    <s v="16AR496"/>
    <s v="704310*******5290"/>
  </r>
  <r>
    <n v="3308"/>
    <n v="19451047021"/>
    <d v="2020-08-21T00:00:00"/>
    <m/>
    <d v="2020-08-21T00:00:00"/>
    <x v="1"/>
    <m/>
    <x v="364"/>
    <s v="2411/2658"/>
    <x v="4"/>
    <s v="4"/>
    <s v="42AGS932"/>
    <s v="704310*******7076"/>
  </r>
  <r>
    <n v="3309"/>
    <n v="19451047104"/>
    <d v="2020-08-21T00:00:00"/>
    <m/>
    <d v="2020-08-21T00:00:00"/>
    <x v="1"/>
    <m/>
    <x v="364"/>
    <s v="2411/2659"/>
    <x v="4"/>
    <s v="4"/>
    <s v="34FS4247"/>
    <s v="704310*******0021"/>
  </r>
  <r>
    <n v="3310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1"/>
    <n v="19451047187"/>
    <d v="2020-08-21T00:00:00"/>
    <m/>
    <d v="2020-08-21T00:00:00"/>
    <x v="1"/>
    <m/>
    <x v="364"/>
    <s v="2411/2661"/>
    <x v="4"/>
    <s v="4"/>
    <s v="81EH456"/>
    <s v="704310*******2943"/>
  </r>
  <r>
    <n v="3312"/>
    <n v="19451047229"/>
    <d v="2020-08-21T00:00:00"/>
    <m/>
    <d v="2020-08-21T00:00:00"/>
    <x v="1"/>
    <m/>
    <x v="364"/>
    <s v="2411/2662"/>
    <x v="4"/>
    <s v="4"/>
    <s v="81EK514"/>
    <s v="704310*******2935"/>
  </r>
  <r>
    <n v="3313"/>
    <n v="19460014715"/>
    <d v="2020-07-30T00:00:00"/>
    <m/>
    <d v="2020-07-31T00:00:00"/>
    <x v="2"/>
    <m/>
    <x v="364"/>
    <s v="2412/524"/>
    <x v="4"/>
    <s v="4"/>
    <s v="34CZH615"/>
    <s v="704310*******1084"/>
  </r>
  <r>
    <n v="3314"/>
    <n v="19460074909"/>
    <d v="2020-07-30T00:00:00"/>
    <m/>
    <d v="2020-07-31T00:00:00"/>
    <x v="2"/>
    <m/>
    <x v="364"/>
    <s v="2412/525"/>
    <x v="4"/>
    <s v="4"/>
    <s v="PZ926DA"/>
    <s v="704310*******6004"/>
  </r>
  <r>
    <n v="3315"/>
    <n v="19460014707"/>
    <d v="2020-07-30T00:00:00"/>
    <m/>
    <d v="2020-07-31T00:00:00"/>
    <x v="2"/>
    <m/>
    <x v="364"/>
    <s v="2412/526"/>
    <x v="4"/>
    <s v="4"/>
    <s v="MBGOJA81"/>
    <s v="704310*******3419"/>
  </r>
  <r>
    <n v="3316"/>
    <n v="19460014863"/>
    <d v="2020-07-30T00:00:00"/>
    <m/>
    <d v="2020-07-31T00:00:00"/>
    <x v="2"/>
    <m/>
    <x v="364"/>
    <s v="2412/527"/>
    <x v="4"/>
    <s v="4"/>
    <s v="PZ804CM"/>
    <s v="704310*******6202"/>
  </r>
  <r>
    <n v="3317"/>
    <n v="19451047260"/>
    <d v="2020-08-21T00:00:00"/>
    <m/>
    <d v="2020-08-21T00:00:00"/>
    <x v="1"/>
    <m/>
    <x v="365"/>
    <s v="2411/2663"/>
    <x v="4"/>
    <s v="4"/>
    <s v="16AJV912"/>
    <s v="704310*******2168"/>
  </r>
  <r>
    <n v="3318"/>
    <n v="19451047302"/>
    <d v="2020-08-21T00:00:00"/>
    <m/>
    <d v="2020-08-21T00:00:00"/>
    <x v="1"/>
    <m/>
    <x v="365"/>
    <s v="2411/2664"/>
    <x v="4"/>
    <s v="4"/>
    <s v="34BME541"/>
    <s v="704310*******6990"/>
  </r>
  <r>
    <n v="3319"/>
    <n v="19451047344"/>
    <d v="2020-08-21T00:00:00"/>
    <m/>
    <d v="2020-08-21T00:00:00"/>
    <x v="1"/>
    <m/>
    <x v="365"/>
    <s v="2411/2665"/>
    <x v="4"/>
    <s v="4"/>
    <s v="VZ1036TT"/>
    <s v="704310*******1483"/>
  </r>
  <r>
    <n v="3320"/>
    <n v="19451047351"/>
    <d v="2020-08-21T00:00:00"/>
    <m/>
    <d v="2020-08-21T00:00:00"/>
    <x v="1"/>
    <m/>
    <x v="365"/>
    <s v="2411/2666"/>
    <x v="4"/>
    <s v="4"/>
    <s v="76AAG779"/>
    <s v="704310*******3235"/>
  </r>
  <r>
    <n v="3321"/>
    <n v="19451047500"/>
    <d v="2020-08-21T00:00:00"/>
    <m/>
    <d v="2020-08-21T00:00:00"/>
    <x v="1"/>
    <m/>
    <x v="365"/>
    <s v="2411/2668"/>
    <x v="4"/>
    <s v="4"/>
    <s v="CB1929AX"/>
    <s v="704310*******0750"/>
  </r>
  <r>
    <n v="3322"/>
    <n v="19221133945"/>
    <m/>
    <m/>
    <d v="2020-06-30T00:00:00"/>
    <x v="2"/>
    <m/>
    <x v="365"/>
    <s v="2412/528"/>
    <x v="4"/>
    <s v="4"/>
    <s v="A34J103"/>
    <s v="704310*******1316"/>
  </r>
  <r>
    <n v="3323"/>
    <n v="19440695013"/>
    <d v="2020-03-06T00:00:00"/>
    <m/>
    <d v="2020-03-06T00:00:00"/>
    <x v="4"/>
    <n v="232"/>
    <x v="365"/>
    <s v="2414/60"/>
    <x v="4"/>
    <s v="4"/>
    <s v="E1403MB"/>
    <s v="704310*******0678"/>
  </r>
  <r>
    <n v="3324"/>
    <n v="19451047427"/>
    <d v="2020-08-21T00:00:00"/>
    <m/>
    <d v="2020-08-21T00:00:00"/>
    <x v="1"/>
    <m/>
    <x v="366"/>
    <s v="2411/2669"/>
    <x v="4"/>
    <s v="4"/>
    <s v="34CYA076"/>
    <s v="704310*******2690"/>
  </r>
  <r>
    <n v="3325"/>
    <n v="19451046650"/>
    <d v="2020-08-21T00:00:00"/>
    <m/>
    <d v="2020-08-21T00:00:00"/>
    <x v="1"/>
    <m/>
    <x v="366"/>
    <s v="2411/2670"/>
    <x v="4"/>
    <s v="4"/>
    <s v="16AJV918"/>
    <s v="704310*******2150"/>
  </r>
  <r>
    <n v="3326"/>
    <n v="19451046528"/>
    <d v="2020-08-21T00:00:00"/>
    <m/>
    <d v="2020-08-21T00:00:00"/>
    <x v="1"/>
    <m/>
    <x v="366"/>
    <s v="2411/2671"/>
    <x v="4"/>
    <s v="4"/>
    <s v="26ADF440"/>
    <s v="704310*******9903"/>
  </r>
  <r>
    <n v="3327"/>
    <n v="19451046544"/>
    <d v="2020-08-21T00:00:00"/>
    <m/>
    <d v="2020-08-21T00:00:00"/>
    <x v="1"/>
    <m/>
    <x v="366"/>
    <s v="2411/2672"/>
    <x v="4"/>
    <s v="4"/>
    <s v="76AAH132"/>
    <s v="704310*******7453"/>
  </r>
  <r>
    <n v="3328"/>
    <n v="19451046734"/>
    <d v="2020-08-21T00:00:00"/>
    <m/>
    <d v="2020-08-21T00:00:00"/>
    <x v="1"/>
    <m/>
    <x v="366"/>
    <s v="2411/2673"/>
    <x v="4"/>
    <s v="4"/>
    <s v="34DCC747"/>
    <s v="704310*******0692"/>
  </r>
  <r>
    <n v="3329"/>
    <n v="19451046692"/>
    <d v="2020-08-21T00:00:00"/>
    <m/>
    <d v="2020-08-21T00:00:00"/>
    <x v="1"/>
    <m/>
    <x v="366"/>
    <s v="2411/2674"/>
    <x v="4"/>
    <s v="4"/>
    <s v="14GF111"/>
    <s v="704310*******0814"/>
  </r>
  <r>
    <n v="3330"/>
    <n v="19460014855"/>
    <d v="2020-07-30T00:00:00"/>
    <m/>
    <d v="2020-07-31T00:00:00"/>
    <x v="2"/>
    <m/>
    <x v="366"/>
    <s v="2412/529"/>
    <x v="4"/>
    <s v="4"/>
    <s v="E18M803"/>
    <s v="704310*******0769"/>
  </r>
  <r>
    <n v="3331"/>
    <n v="19441088903"/>
    <d v="2020-02-25T00:00:00"/>
    <m/>
    <d v="2020-02-25T00:00:00"/>
    <x v="5"/>
    <m/>
    <x v="366"/>
    <s v="2413/90"/>
    <x v="4"/>
    <s v="4"/>
    <s v="MWR473"/>
    <s v="704310*******1150"/>
  </r>
  <r>
    <n v="3332"/>
    <n v="19451046775"/>
    <d v="2020-08-21T00:00:00"/>
    <m/>
    <d v="2020-08-21T00:00:00"/>
    <x v="1"/>
    <m/>
    <x v="367"/>
    <s v="2411/2675"/>
    <x v="4"/>
    <s v="4"/>
    <s v="35DE559"/>
    <s v="704310*******0748"/>
  </r>
  <r>
    <n v="3333"/>
    <n v="19451046619"/>
    <d v="2020-08-21T00:00:00"/>
    <m/>
    <d v="2020-08-21T00:00:00"/>
    <x v="1"/>
    <m/>
    <x v="367"/>
    <s v="2411/2676"/>
    <x v="4"/>
    <s v="4"/>
    <s v="33DUY05"/>
    <s v="704310*******0181"/>
  </r>
  <r>
    <n v="3334"/>
    <n v="19451046890"/>
    <d v="2020-08-21T00:00:00"/>
    <m/>
    <d v="2020-08-21T00:00:00"/>
    <x v="1"/>
    <m/>
    <x v="367"/>
    <s v="2411/2677"/>
    <x v="4"/>
    <s v="4"/>
    <s v="16AHD934"/>
    <s v="704310*******5803"/>
  </r>
  <r>
    <n v="3335"/>
    <n v="19451046858"/>
    <d v="2020-08-21T00:00:00"/>
    <m/>
    <d v="2020-08-21T00:00:00"/>
    <x v="1"/>
    <m/>
    <x v="367"/>
    <s v="2411/2678"/>
    <x v="4"/>
    <s v="4"/>
    <s v="33FH540"/>
    <s v="704310*******8236"/>
  </r>
  <r>
    <n v="3336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7"/>
    <n v="19451046973"/>
    <d v="2020-08-21T00:00:00"/>
    <m/>
    <d v="2020-08-21T00:00:00"/>
    <x v="1"/>
    <m/>
    <x v="367"/>
    <s v="2411/2680"/>
    <x v="4"/>
    <s v="4"/>
    <s v="06BD2842"/>
    <s v="704310*******0085"/>
  </r>
  <r>
    <n v="3338"/>
    <n v="19451046932"/>
    <d v="2020-08-21T00:00:00"/>
    <m/>
    <d v="2020-08-21T00:00:00"/>
    <x v="1"/>
    <m/>
    <x v="367"/>
    <s v="2411/2681"/>
    <x v="4"/>
    <s v="4"/>
    <s v="34EJ2172"/>
    <s v="704310*******6819"/>
  </r>
  <r>
    <n v="3339"/>
    <n v="19451047054"/>
    <d v="2020-08-21T00:00:00"/>
    <m/>
    <d v="2020-08-21T00:00:00"/>
    <x v="1"/>
    <m/>
    <x v="367"/>
    <s v="2411/2682"/>
    <x v="4"/>
    <s v="4"/>
    <s v="38AAH811"/>
    <s v="704310*******7312"/>
  </r>
  <r>
    <n v="3340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1"/>
    <n v="19451047096"/>
    <d v="2020-08-21T00:00:00"/>
    <m/>
    <d v="2020-08-21T00:00:00"/>
    <x v="1"/>
    <m/>
    <x v="367"/>
    <s v="2411/2684"/>
    <x v="4"/>
    <s v="4"/>
    <s v="34DDC887"/>
    <s v="704310*******7331"/>
  </r>
  <r>
    <n v="3342"/>
    <n v="19451046569"/>
    <d v="2020-08-21T00:00:00"/>
    <m/>
    <d v="2020-08-21T00:00:00"/>
    <x v="1"/>
    <m/>
    <x v="367"/>
    <s v="2411/2685"/>
    <x v="4"/>
    <s v="4"/>
    <s v="34BNY035"/>
    <s v="704310*******7204"/>
  </r>
  <r>
    <n v="3343"/>
    <n v="19451046585"/>
    <d v="2020-08-21T00:00:00"/>
    <m/>
    <d v="2020-08-21T00:00:00"/>
    <x v="1"/>
    <m/>
    <x v="367"/>
    <s v="2411/2686"/>
    <x v="4"/>
    <s v="4"/>
    <s v="34BTB358"/>
    <s v="704310*******3278"/>
  </r>
  <r>
    <n v="3344"/>
    <n v="19451090757"/>
    <d v="2020-06-30T00:00:00"/>
    <m/>
    <d v="2020-06-30T00:00:00"/>
    <x v="2"/>
    <m/>
    <x v="367"/>
    <s v="2412/530"/>
    <x v="4"/>
    <s v="4"/>
    <s v="KPKM250"/>
    <s v="704310*******7863"/>
  </r>
  <r>
    <n v="3345"/>
    <n v="19451047492"/>
    <d v="2020-08-21T00:00:00"/>
    <m/>
    <d v="2020-08-21T00:00:00"/>
    <x v="1"/>
    <m/>
    <x v="368"/>
    <s v="2411/2687"/>
    <x v="4"/>
    <s v="4"/>
    <s v="33ADT675"/>
    <s v="704310*******4129"/>
  </r>
  <r>
    <n v="3346"/>
    <n v="19451047450"/>
    <d v="2020-08-21T00:00:00"/>
    <m/>
    <d v="2020-08-21T00:00:00"/>
    <x v="1"/>
    <m/>
    <x v="368"/>
    <s v="2411/2688"/>
    <x v="4"/>
    <s v="4"/>
    <s v="PZ220DK"/>
    <s v="704310*******6137"/>
  </r>
  <r>
    <n v="3347"/>
    <n v="19451047419"/>
    <d v="2020-08-21T00:00:00"/>
    <m/>
    <d v="2020-08-21T00:00:00"/>
    <x v="1"/>
    <m/>
    <x v="368"/>
    <s v="2411/2689"/>
    <x v="4"/>
    <s v="4"/>
    <s v="34FK9907"/>
    <s v="704310*******0851"/>
  </r>
  <r>
    <n v="3348"/>
    <n v="19451047385"/>
    <d v="2020-08-21T00:00:00"/>
    <m/>
    <d v="2020-08-21T00:00:00"/>
    <x v="1"/>
    <m/>
    <x v="368"/>
    <s v="2411/2690"/>
    <x v="4"/>
    <s v="4"/>
    <s v="07AJM447"/>
    <s v="704310*******3282"/>
  </r>
  <r>
    <n v="3349"/>
    <n v="19451047336"/>
    <d v="2020-08-21T00:00:00"/>
    <m/>
    <d v="2020-08-21T00:00:00"/>
    <x v="1"/>
    <m/>
    <x v="368"/>
    <s v="2411/2691"/>
    <x v="4"/>
    <s v="4"/>
    <s v="31AEZ089"/>
    <s v="704310*******2466"/>
  </r>
  <r>
    <n v="3350"/>
    <n v="19451047294"/>
    <d v="2020-08-21T00:00:00"/>
    <m/>
    <d v="2020-08-21T00:00:00"/>
    <x v="1"/>
    <m/>
    <x v="368"/>
    <s v="2411/2692"/>
    <x v="4"/>
    <s v="4"/>
    <s v="31BD772"/>
    <s v="704310*******0144"/>
  </r>
  <r>
    <n v="3351"/>
    <n v="19451047252"/>
    <d v="2020-08-21T00:00:00"/>
    <m/>
    <d v="2020-08-21T00:00:00"/>
    <x v="1"/>
    <m/>
    <x v="368"/>
    <s v="2411/2693"/>
    <x v="4"/>
    <s v="4"/>
    <s v="33ADT902"/>
    <s v="704310*******3277"/>
  </r>
  <r>
    <n v="3352"/>
    <n v="19451047211"/>
    <d v="2020-08-21T00:00:00"/>
    <m/>
    <d v="2020-08-21T00:00:00"/>
    <x v="1"/>
    <m/>
    <x v="368"/>
    <s v="2411/2694"/>
    <x v="4"/>
    <s v="4"/>
    <s v="33BPK56"/>
    <s v="704310*******0421"/>
  </r>
  <r>
    <n v="3353"/>
    <n v="19451047179"/>
    <d v="2020-08-21T00:00:00"/>
    <m/>
    <d v="2020-08-21T00:00:00"/>
    <x v="1"/>
    <m/>
    <x v="368"/>
    <s v="2411/2695"/>
    <x v="4"/>
    <s v="4"/>
    <s v="31BD795"/>
    <s v="704310*******3445"/>
  </r>
  <r>
    <n v="3354"/>
    <n v="19440708170"/>
    <d v="2020-06-30T00:00:00"/>
    <m/>
    <d v="2020-06-30T00:00:00"/>
    <x v="2"/>
    <m/>
    <x v="368"/>
    <s v="2412/531"/>
    <x v="4"/>
    <s v="4"/>
    <s v="PZ944CZ"/>
    <s v="704310*******5998"/>
  </r>
  <r>
    <n v="3355"/>
    <n v="19460014657"/>
    <d v="2020-07-30T00:00:00"/>
    <m/>
    <d v="2020-07-31T00:00:00"/>
    <x v="2"/>
    <m/>
    <x v="368"/>
    <s v="2412/532"/>
    <x v="4"/>
    <s v="4"/>
    <s v="ZG2442GK"/>
    <s v="704310*******0811"/>
  </r>
  <r>
    <n v="3356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7"/>
    <n v="19451047138"/>
    <d v="2020-08-21T00:00:00"/>
    <m/>
    <d v="2020-08-21T00:00:00"/>
    <x v="1"/>
    <m/>
    <x v="369"/>
    <s v="2411/2696"/>
    <x v="4"/>
    <s v="4"/>
    <s v="61K12801"/>
    <s v="704310*******0020"/>
  </r>
  <r>
    <n v="3358"/>
    <n v="19451046601"/>
    <d v="2020-08-21T00:00:00"/>
    <m/>
    <d v="2020-08-21T00:00:00"/>
    <x v="1"/>
    <m/>
    <x v="369"/>
    <s v="2411/2697"/>
    <x v="4"/>
    <s v="4"/>
    <s v="76AAF015"/>
    <s v="704310*******1881"/>
  </r>
  <r>
    <n v="3359"/>
    <n v="19451046643"/>
    <d v="2020-08-21T00:00:00"/>
    <m/>
    <d v="2020-08-21T00:00:00"/>
    <x v="1"/>
    <m/>
    <x v="369"/>
    <s v="2411/2698"/>
    <x v="4"/>
    <s v="4"/>
    <s v="31ABC143"/>
    <s v="704310*******0029"/>
  </r>
  <r>
    <n v="3360"/>
    <n v="19451046726"/>
    <d v="2020-08-21T00:00:00"/>
    <m/>
    <d v="2020-08-21T00:00:00"/>
    <x v="1"/>
    <m/>
    <x v="369"/>
    <s v="2411/2699"/>
    <x v="4"/>
    <s v="4"/>
    <s v="34BDG815"/>
    <s v="704310*******1900"/>
  </r>
  <r>
    <n v="3361"/>
    <n v="19451046684"/>
    <d v="2020-08-21T00:00:00"/>
    <m/>
    <d v="2020-08-21T00:00:00"/>
    <x v="1"/>
    <m/>
    <x v="369"/>
    <s v="2411/2700"/>
    <x v="4"/>
    <s v="4"/>
    <s v="42AGT762"/>
    <s v="704310*******0771"/>
  </r>
  <r>
    <n v="3362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3"/>
    <n v="19460014640"/>
    <d v="2020-07-30T00:00:00"/>
    <m/>
    <d v="2020-07-31T00:00:00"/>
    <x v="2"/>
    <m/>
    <x v="369"/>
    <s v="2412/533"/>
    <x v="4"/>
    <s v="4"/>
    <s v="PZ240DK"/>
    <s v="704310*******6145"/>
  </r>
  <r>
    <n v="3364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5"/>
    <n v="19451046882"/>
    <d v="2020-08-21T00:00:00"/>
    <m/>
    <d v="2020-08-21T00:00:00"/>
    <x v="1"/>
    <m/>
    <x v="370"/>
    <s v="2411/2703"/>
    <x v="4"/>
    <s v="4"/>
    <s v="CB2559PT"/>
    <s v="704310*******0512"/>
  </r>
  <r>
    <n v="3366"/>
    <n v="19451046841"/>
    <d v="2020-08-21T00:00:00"/>
    <m/>
    <d v="2020-08-21T00:00:00"/>
    <x v="1"/>
    <m/>
    <x v="370"/>
    <s v="2411/2704"/>
    <x v="4"/>
    <s v="4"/>
    <s v="38JR065"/>
    <s v="704310*******0391"/>
  </r>
  <r>
    <n v="3367"/>
    <n v="19451046965"/>
    <d v="2020-08-21T00:00:00"/>
    <m/>
    <d v="2020-08-21T00:00:00"/>
    <x v="1"/>
    <m/>
    <x v="370"/>
    <s v="2411/2705"/>
    <x v="4"/>
    <s v="4"/>
    <s v="07AES518"/>
    <s v="704310*******0331"/>
  </r>
  <r>
    <n v="3368"/>
    <n v="19451046924"/>
    <d v="2020-08-21T00:00:00"/>
    <m/>
    <d v="2020-08-21T00:00:00"/>
    <x v="1"/>
    <m/>
    <x v="370"/>
    <s v="2411/2706"/>
    <x v="4"/>
    <s v="4"/>
    <s v="38SC731"/>
    <s v="704310*******0540"/>
  </r>
  <r>
    <n v="3369"/>
    <n v="19451047005"/>
    <d v="2020-08-21T00:00:00"/>
    <m/>
    <d v="2020-08-21T00:00:00"/>
    <x v="1"/>
    <m/>
    <x v="370"/>
    <s v="2411/2707"/>
    <x v="4"/>
    <s v="4"/>
    <s v="81FK341"/>
    <s v="704310*******0000"/>
  </r>
  <r>
    <n v="3370"/>
    <n v="19451047047"/>
    <d v="2020-08-21T00:00:00"/>
    <m/>
    <d v="2020-08-21T00:00:00"/>
    <x v="1"/>
    <m/>
    <x v="370"/>
    <s v="2411/2708"/>
    <x v="4"/>
    <s v="4"/>
    <s v="31AGZ64"/>
    <s v="704310*******9446"/>
  </r>
  <r>
    <n v="3371"/>
    <n v="19451047088"/>
    <d v="2020-08-21T00:00:00"/>
    <m/>
    <d v="2020-08-21T00:00:00"/>
    <x v="1"/>
    <m/>
    <x v="370"/>
    <s v="2411/2709"/>
    <x v="4"/>
    <s v="4"/>
    <s v="58ACD933"/>
    <s v="704310*******9777"/>
  </r>
  <r>
    <n v="3372"/>
    <n v="19451047120"/>
    <d v="2020-08-21T00:00:00"/>
    <m/>
    <d v="2020-08-21T00:00:00"/>
    <x v="1"/>
    <m/>
    <x v="371"/>
    <s v="2411/2710"/>
    <x v="4"/>
    <s v="4"/>
    <s v="33AFE320"/>
    <s v="704310*******7789"/>
  </r>
  <r>
    <n v="3373"/>
    <n v="19451047435"/>
    <d v="2020-08-21T00:00:00"/>
    <m/>
    <d v="2020-08-21T00:00:00"/>
    <x v="1"/>
    <m/>
    <x v="371"/>
    <s v="2411/2711"/>
    <x v="4"/>
    <s v="4"/>
    <s v="53ED556"/>
    <s v="704310*******4478"/>
  </r>
  <r>
    <n v="3374"/>
    <n v="19451046510"/>
    <d v="2020-08-21T00:00:00"/>
    <m/>
    <d v="2020-08-21T00:00:00"/>
    <x v="1"/>
    <m/>
    <x v="371"/>
    <s v="2411/2712"/>
    <x v="4"/>
    <s v="4"/>
    <s v="NZ697GF"/>
    <s v="704310*******8948"/>
  </r>
  <r>
    <n v="3375"/>
    <n v="19451046577"/>
    <d v="2020-08-21T00:00:00"/>
    <m/>
    <d v="2020-08-21T00:00:00"/>
    <x v="1"/>
    <m/>
    <x v="371"/>
    <s v="2411/2713"/>
    <x v="4"/>
    <s v="4"/>
    <s v="76AAH133"/>
    <s v="704310*******7461"/>
  </r>
  <r>
    <n v="3376"/>
    <n v="19451047476"/>
    <d v="2020-08-21T00:00:00"/>
    <m/>
    <d v="2020-08-21T00:00:00"/>
    <x v="1"/>
    <m/>
    <x v="371"/>
    <s v="2411/2714"/>
    <x v="4"/>
    <s v="4"/>
    <s v="34LE3128"/>
    <s v="704310*******3386"/>
  </r>
  <r>
    <n v="3377"/>
    <n v="19451046551"/>
    <d v="2020-08-21T00:00:00"/>
    <m/>
    <d v="2020-08-21T00:00:00"/>
    <x v="1"/>
    <m/>
    <x v="371"/>
    <s v="2411/2715"/>
    <x v="4"/>
    <s v="4"/>
    <s v="34BME712"/>
    <s v="704310*******7055"/>
  </r>
  <r>
    <n v="3378"/>
    <n v="19451046635"/>
    <d v="2020-08-21T00:00:00"/>
    <m/>
    <d v="2020-08-21T00:00:00"/>
    <x v="1"/>
    <m/>
    <x v="371"/>
    <s v="2411/2716"/>
    <x v="4"/>
    <s v="4"/>
    <s v="06BDR331"/>
    <s v="704310*******0507"/>
  </r>
  <r>
    <n v="3379"/>
    <n v="19451047278"/>
    <d v="2020-08-21T00:00:00"/>
    <m/>
    <d v="2020-08-21T00:00:00"/>
    <x v="1"/>
    <m/>
    <x v="371"/>
    <s v="2411/2717"/>
    <x v="4"/>
    <s v="4"/>
    <s v="14DY540"/>
    <s v="704310*******9973"/>
  </r>
  <r>
    <n v="3380"/>
    <n v="19451047310"/>
    <d v="2020-08-21T00:00:00"/>
    <m/>
    <d v="2020-08-21T00:00:00"/>
    <x v="1"/>
    <m/>
    <x v="371"/>
    <s v="2411/2718"/>
    <x v="4"/>
    <s v="4"/>
    <s v="76AAH138"/>
    <s v="704310*******7818"/>
  </r>
  <r>
    <n v="3381"/>
    <n v="19451047393"/>
    <d v="2020-08-21T00:00:00"/>
    <m/>
    <d v="2020-08-21T00:00:00"/>
    <x v="1"/>
    <m/>
    <x v="371"/>
    <s v="2411/2719"/>
    <x v="4"/>
    <s v="4"/>
    <s v="07GZZ97"/>
    <s v="704310*******0153"/>
  </r>
  <r>
    <n v="3382"/>
    <n v="19451047369"/>
    <d v="2020-08-21T00:00:00"/>
    <m/>
    <d v="2020-08-21T00:00:00"/>
    <x v="1"/>
    <m/>
    <x v="371"/>
    <s v="2411/2720"/>
    <x v="4"/>
    <s v="4"/>
    <s v="34FL9963"/>
    <s v="704310*******1347"/>
  </r>
  <r>
    <n v="3383"/>
    <n v="19451047161"/>
    <d v="2020-08-21T00:00:00"/>
    <m/>
    <d v="2020-08-21T00:00:00"/>
    <x v="1"/>
    <m/>
    <x v="371"/>
    <s v="2411/2721"/>
    <x v="4"/>
    <s v="4"/>
    <s v="07AKR161"/>
    <s v="704310*******1004"/>
  </r>
  <r>
    <n v="3384"/>
    <n v="19460014624"/>
    <d v="2020-07-30T00:00:00"/>
    <m/>
    <d v="2020-07-31T00:00:00"/>
    <x v="2"/>
    <m/>
    <x v="371"/>
    <s v="2412/534"/>
    <x v="4"/>
    <s v="4"/>
    <s v="T37J208"/>
    <s v="704310*******1340"/>
  </r>
  <r>
    <n v="3385"/>
    <n v="19460014632"/>
    <d v="2020-07-30T00:00:00"/>
    <m/>
    <d v="2020-07-31T00:00:00"/>
    <x v="2"/>
    <m/>
    <x v="371"/>
    <s v="2412/535"/>
    <x v="4"/>
    <s v="4"/>
    <s v="81ABH723"/>
    <s v="704310*******5223"/>
  </r>
  <r>
    <n v="3386"/>
    <n v="19460014806"/>
    <d v="2020-07-30T00:00:00"/>
    <m/>
    <d v="2020-07-31T00:00:00"/>
    <x v="2"/>
    <m/>
    <x v="371"/>
    <s v="2412/536"/>
    <x v="4"/>
    <s v="4"/>
    <s v="PZ803DN"/>
    <s v="704310*******4414"/>
  </r>
  <r>
    <n v="3387"/>
    <n v="19460014814"/>
    <d v="2020-07-30T00:00:00"/>
    <m/>
    <d v="2020-07-31T00:00:00"/>
    <x v="2"/>
    <m/>
    <x v="371"/>
    <s v="2412/537"/>
    <x v="4"/>
    <s v="4"/>
    <s v="SB878GS"/>
    <s v="704310*******0040"/>
  </r>
  <r>
    <n v="3388"/>
    <n v="19200563088"/>
    <d v="2019-07-04T00:00:00"/>
    <m/>
    <d v="2019-07-10T00:00:00"/>
    <x v="0"/>
    <m/>
    <x v="372"/>
    <s v="2410/87"/>
    <x v="4"/>
    <s v="4"/>
    <s v="CK210HL"/>
    <s v="704310*******0323"/>
  </r>
  <r>
    <n v="3389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0"/>
    <n v="19451047245"/>
    <d v="2020-08-21T00:00:00"/>
    <m/>
    <d v="2020-08-21T00:00:00"/>
    <x v="1"/>
    <m/>
    <x v="372"/>
    <s v="2411/2723"/>
    <x v="4"/>
    <s v="4"/>
    <s v="31AYY50"/>
    <s v="704310*******0094"/>
  </r>
  <r>
    <n v="3391"/>
    <n v="19451047286"/>
    <d v="2020-08-21T00:00:00"/>
    <m/>
    <d v="2020-08-21T00:00:00"/>
    <x v="1"/>
    <m/>
    <x v="372"/>
    <s v="2411/2724"/>
    <x v="4"/>
    <s v="4"/>
    <s v="33ENC10"/>
    <s v="704310*******0252"/>
  </r>
  <r>
    <n v="3392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3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4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5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6"/>
    <n v="19451047328"/>
    <d v="2020-08-21T00:00:00"/>
    <m/>
    <d v="2020-08-21T00:00:00"/>
    <x v="1"/>
    <m/>
    <x v="2"/>
    <s v="2411/2725"/>
    <x v="4"/>
    <s v="4"/>
    <s v="34BDG702"/>
    <s v="704310*******1918"/>
  </r>
  <r>
    <n v="3397"/>
    <n v="19451047377"/>
    <d v="2020-08-21T00:00:00"/>
    <m/>
    <d v="2020-08-21T00:00:00"/>
    <x v="1"/>
    <m/>
    <x v="2"/>
    <s v="2411/2726"/>
    <x v="4"/>
    <s v="4"/>
    <s v="34CZH536"/>
    <s v="704310*******1050"/>
  </r>
  <r>
    <n v="3398"/>
    <n v="19451047401"/>
    <d v="2020-08-21T00:00:00"/>
    <m/>
    <d v="2020-08-21T00:00:00"/>
    <x v="1"/>
    <m/>
    <x v="2"/>
    <s v="2411/2727"/>
    <x v="4"/>
    <s v="4"/>
    <s v="42AGT770"/>
    <s v="704310*******0789"/>
  </r>
  <r>
    <n v="3399"/>
    <n v="19451047443"/>
    <d v="2020-08-21T00:00:00"/>
    <m/>
    <d v="2020-08-21T00:00:00"/>
    <x v="1"/>
    <m/>
    <x v="2"/>
    <s v="2411/2728"/>
    <x v="4"/>
    <s v="4"/>
    <s v="E1518MT"/>
    <s v="704310*******6795"/>
  </r>
  <r>
    <n v="3400"/>
    <n v="19451047484"/>
    <d v="2020-08-21T00:00:00"/>
    <m/>
    <d v="2020-08-21T00:00:00"/>
    <x v="1"/>
    <m/>
    <x v="2"/>
    <s v="2411/2729"/>
    <x v="4"/>
    <s v="4"/>
    <s v="81ABH726"/>
    <s v="704310*******5249"/>
  </r>
  <r>
    <n v="3401"/>
    <n v="19451046593"/>
    <d v="2020-08-21T00:00:00"/>
    <m/>
    <d v="2020-08-21T00:00:00"/>
    <x v="1"/>
    <m/>
    <x v="2"/>
    <s v="2411/2731"/>
    <x v="4"/>
    <s v="4"/>
    <s v="34CKG142"/>
    <s v="704310*******0120"/>
  </r>
  <r>
    <n v="3402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3"/>
    <n v="19451090559"/>
    <d v="2020-06-30T00:00:00"/>
    <m/>
    <d v="2020-06-30T00:00:00"/>
    <x v="2"/>
    <m/>
    <x v="2"/>
    <s v="2412/542"/>
    <x v="4"/>
    <s v="4"/>
    <s v="J83T065"/>
    <s v="704310*******0721"/>
  </r>
  <r>
    <n v="3404"/>
    <n v="19221133358"/>
    <m/>
    <m/>
    <d v="2020-06-30T00:00:00"/>
    <x v="2"/>
    <m/>
    <x v="2"/>
    <s v="2412/543"/>
    <x v="4"/>
    <s v="4"/>
    <s v="PZ373DN"/>
    <s v="704310*******6152"/>
  </r>
  <r>
    <n v="3405"/>
    <n v="19460014954"/>
    <d v="2020-07-30T00:00:00"/>
    <m/>
    <d v="2020-07-31T00:00:00"/>
    <x v="2"/>
    <m/>
    <x v="2"/>
    <s v="2412/544"/>
    <x v="4"/>
    <s v="4"/>
    <s v="33AVH50"/>
    <s v="704310*******8023"/>
  </r>
  <r>
    <n v="3406"/>
    <n v="19451046718"/>
    <d v="2020-08-21T00:00:00"/>
    <m/>
    <d v="2020-08-21T00:00:00"/>
    <x v="1"/>
    <m/>
    <x v="373"/>
    <s v="2411/2733"/>
    <x v="4"/>
    <s v="4"/>
    <s v="01CER70"/>
    <s v="704310*******1870"/>
  </r>
  <r>
    <n v="3407"/>
    <n v="19451046759"/>
    <d v="2020-08-21T00:00:00"/>
    <m/>
    <d v="2020-08-21T00:00:00"/>
    <x v="1"/>
    <m/>
    <x v="373"/>
    <s v="2411/2734"/>
    <x v="4"/>
    <s v="4"/>
    <s v="42AGS77"/>
    <s v="704310*******0306"/>
  </r>
  <r>
    <n v="3408"/>
    <n v="19451046791"/>
    <d v="2020-08-21T00:00:00"/>
    <m/>
    <d v="2020-08-21T00:00:00"/>
    <x v="1"/>
    <m/>
    <x v="373"/>
    <s v="2411/2735"/>
    <x v="4"/>
    <s v="4"/>
    <s v="81ABH727"/>
    <s v="704310*******5256"/>
  </r>
  <r>
    <n v="3409"/>
    <n v="19451047237"/>
    <d v="2020-08-21T00:00:00"/>
    <m/>
    <d v="2020-08-21T00:00:00"/>
    <x v="1"/>
    <m/>
    <x v="373"/>
    <s v="2411/2736"/>
    <x v="4"/>
    <s v="4"/>
    <s v="35HJS83"/>
    <s v="704310*******4333"/>
  </r>
  <r>
    <n v="3410"/>
    <n v="19451046833"/>
    <d v="2020-08-21T00:00:00"/>
    <m/>
    <d v="2020-08-21T00:00:00"/>
    <x v="1"/>
    <m/>
    <x v="373"/>
    <s v="2411/2737"/>
    <x v="4"/>
    <s v="4"/>
    <s v="81ABH720"/>
    <s v="704310*******5199"/>
  </r>
  <r>
    <n v="3411"/>
    <n v="19460014343"/>
    <d v="2020-08-21T00:00:00"/>
    <m/>
    <d v="2020-08-21T00:00:00"/>
    <x v="2"/>
    <m/>
    <x v="373"/>
    <s v="2412/545"/>
    <x v="4"/>
    <s v="4"/>
    <s v="A87T353"/>
    <s v="704310*******1324"/>
  </r>
  <r>
    <n v="3412"/>
    <n v="19451046916"/>
    <d v="2020-08-21T00:00:00"/>
    <m/>
    <d v="2020-08-21T00:00:00"/>
    <x v="1"/>
    <m/>
    <x v="374"/>
    <s v="2411/2739"/>
    <x v="4"/>
    <s v="4"/>
    <s v="42AGT831"/>
    <s v="704310*******4260"/>
  </r>
  <r>
    <n v="3413"/>
    <n v="19451046957"/>
    <d v="2020-08-21T00:00:00"/>
    <m/>
    <d v="2020-08-21T00:00:00"/>
    <x v="1"/>
    <m/>
    <x v="374"/>
    <s v="2411/2740"/>
    <x v="4"/>
    <s v="4"/>
    <s v="CB2526KX"/>
    <s v="704310*******9415"/>
  </r>
  <r>
    <n v="3414"/>
    <n v="19451046999"/>
    <d v="2020-08-21T00:00:00"/>
    <m/>
    <d v="2020-08-21T00:00:00"/>
    <x v="1"/>
    <m/>
    <x v="374"/>
    <s v="2411/2741"/>
    <x v="4"/>
    <s v="4"/>
    <s v="16AJV928"/>
    <s v="704310*******2143"/>
  </r>
  <r>
    <n v="3415"/>
    <n v="19451047039"/>
    <d v="2020-08-21T00:00:00"/>
    <m/>
    <d v="2020-08-21T00:00:00"/>
    <x v="1"/>
    <m/>
    <x v="374"/>
    <s v="2411/2742"/>
    <x v="4"/>
    <s v="4"/>
    <s v="CB2526AP"/>
    <s v="704310*******9282"/>
  </r>
  <r>
    <n v="3416"/>
    <n v="19451047070"/>
    <d v="2020-08-21T00:00:00"/>
    <m/>
    <d v="2020-08-21T00:00:00"/>
    <x v="1"/>
    <m/>
    <x v="374"/>
    <s v="2411/2743"/>
    <x v="4"/>
    <s v="4"/>
    <s v="34SJ7516"/>
    <s v="704310*******2395"/>
  </r>
  <r>
    <n v="3417"/>
    <n v="19451047112"/>
    <d v="2020-08-21T00:00:00"/>
    <m/>
    <d v="2020-08-21T00:00:00"/>
    <x v="1"/>
    <m/>
    <x v="374"/>
    <s v="2411/2744"/>
    <x v="4"/>
    <s v="4"/>
    <s v="38VZ010"/>
    <s v="704310*******0972"/>
  </r>
  <r>
    <n v="3418"/>
    <n v="19241001965"/>
    <m/>
    <m/>
    <d v="2020-06-30T00:00:00"/>
    <x v="2"/>
    <m/>
    <x v="374"/>
    <s v="2412/546"/>
    <x v="4"/>
    <s v="4"/>
    <s v="01CER81"/>
    <s v="704310*******1987"/>
  </r>
  <r>
    <n v="3419"/>
    <n v="19460014145"/>
    <d v="2020-08-21T00:00:00"/>
    <m/>
    <d v="2020-08-21T00:00:00"/>
    <x v="2"/>
    <m/>
    <x v="374"/>
    <s v="2412/547"/>
    <x v="4"/>
    <s v="4"/>
    <s v="PZ202DZ"/>
    <s v="704310*******6194"/>
  </r>
  <r>
    <n v="3420"/>
    <n v="19451047153"/>
    <d v="2020-08-21T00:00:00"/>
    <m/>
    <d v="2020-08-21T00:00:00"/>
    <x v="1"/>
    <m/>
    <x v="375"/>
    <s v="2411/2745"/>
    <x v="4"/>
    <s v="4"/>
    <s v="81BG594"/>
    <s v="704310*******8600"/>
  </r>
  <r>
    <n v="3421"/>
    <n v="19451047195"/>
    <d v="2020-08-21T00:00:00"/>
    <m/>
    <d v="2020-08-21T00:00:00"/>
    <x v="1"/>
    <m/>
    <x v="375"/>
    <s v="2411/2746"/>
    <x v="4"/>
    <s v="4"/>
    <s v="35DH731"/>
    <s v="704310*******0458"/>
  </r>
  <r>
    <n v="3422"/>
    <n v="19451080394"/>
    <d v="2020-09-04T00:00:00"/>
    <m/>
    <d v="2020-09-04T00:00:00"/>
    <x v="1"/>
    <m/>
    <x v="375"/>
    <s v="2411/2747"/>
    <x v="4"/>
    <s v="4"/>
    <s v="81BG326"/>
    <s v="704310*******8576"/>
  </r>
  <r>
    <n v="3423"/>
    <n v="19451079834"/>
    <d v="2020-09-04T00:00:00"/>
    <m/>
    <d v="2020-09-04T00:00:00"/>
    <x v="1"/>
    <m/>
    <x v="375"/>
    <s v="2411/2748"/>
    <x v="4"/>
    <s v="4"/>
    <s v="35HD0627"/>
    <s v="704310*******0482"/>
  </r>
  <r>
    <n v="3424"/>
    <n v="19451079750"/>
    <d v="2020-09-04T00:00:00"/>
    <m/>
    <d v="2020-09-04T00:00:00"/>
    <x v="1"/>
    <m/>
    <x v="375"/>
    <s v="2411/2749"/>
    <x v="4"/>
    <s v="4"/>
    <s v="42AGT782"/>
    <s v="704310*******0797"/>
  </r>
  <r>
    <n v="3425"/>
    <n v="19451079792"/>
    <d v="2020-09-04T00:00:00"/>
    <m/>
    <d v="2020-09-04T00:00:00"/>
    <x v="1"/>
    <m/>
    <x v="375"/>
    <s v="2411/2750"/>
    <x v="4"/>
    <s v="4"/>
    <s v="34BDG972"/>
    <s v="704310*******1850"/>
  </r>
  <r>
    <n v="3426"/>
    <n v="19451079990"/>
    <d v="2020-09-04T00:00:00"/>
    <m/>
    <d v="2020-09-04T00:00:00"/>
    <x v="1"/>
    <m/>
    <x v="375"/>
    <s v="2411/2751"/>
    <x v="4"/>
    <s v="4"/>
    <s v="01CER73"/>
    <s v="704310*******1904"/>
  </r>
  <r>
    <n v="3427"/>
    <n v="19451079594"/>
    <d v="2020-09-04T00:00:00"/>
    <m/>
    <d v="2020-09-04T00:00:00"/>
    <x v="1"/>
    <m/>
    <x v="375"/>
    <s v="2411/2752"/>
    <x v="4"/>
    <s v="4"/>
    <s v="81EL062"/>
    <s v="704310*******5549"/>
  </r>
  <r>
    <n v="3428"/>
    <n v="19451079677"/>
    <d v="2020-09-04T00:00:00"/>
    <m/>
    <d v="2020-09-04T00:00:00"/>
    <x v="1"/>
    <m/>
    <x v="375"/>
    <s v="2411/2753"/>
    <x v="4"/>
    <s v="4"/>
    <s v="81EL571"/>
    <s v="704310*******5457"/>
  </r>
  <r>
    <n v="3429"/>
    <n v="19451079719"/>
    <d v="2020-09-04T00:00:00"/>
    <m/>
    <d v="2020-09-04T00:00:00"/>
    <x v="1"/>
    <m/>
    <x v="375"/>
    <s v="2411/2754"/>
    <x v="4"/>
    <s v="4"/>
    <s v="81EL410"/>
    <s v="704310*******5481"/>
  </r>
  <r>
    <n v="3430"/>
    <n v="19451079875"/>
    <d v="2020-09-04T00:00:00"/>
    <m/>
    <d v="2020-09-04T00:00:00"/>
    <x v="1"/>
    <m/>
    <x v="375"/>
    <s v="2411/2755"/>
    <x v="4"/>
    <s v="4"/>
    <s v="81EL875"/>
    <s v="704310*******5580"/>
  </r>
  <r>
    <n v="3431"/>
    <n v="19451080030"/>
    <d v="2020-09-04T00:00:00"/>
    <m/>
    <d v="2020-09-04T00:00:00"/>
    <x v="1"/>
    <m/>
    <x v="375"/>
    <s v="2411/2756"/>
    <x v="4"/>
    <s v="4"/>
    <s v="81EL133"/>
    <s v="704310*******5507"/>
  </r>
  <r>
    <n v="3432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3"/>
    <n v="19451079958"/>
    <d v="2020-09-04T00:00:00"/>
    <m/>
    <d v="2020-09-04T00:00:00"/>
    <x v="1"/>
    <m/>
    <x v="375"/>
    <s v="2411/2758"/>
    <x v="4"/>
    <s v="4"/>
    <s v="16AKC481"/>
    <s v="704310*******7273"/>
  </r>
  <r>
    <n v="3434"/>
    <n v="19460014277"/>
    <d v="2020-08-21T00:00:00"/>
    <m/>
    <d v="2020-08-21T00:00:00"/>
    <x v="2"/>
    <m/>
    <x v="375"/>
    <s v="2412/548"/>
    <x v="4"/>
    <s v="4"/>
    <s v="PZ520EB"/>
    <s v="704310*******6178"/>
  </r>
  <r>
    <n v="3435"/>
    <n v="19460014236"/>
    <d v="2020-08-21T00:00:00"/>
    <m/>
    <d v="2020-08-21T00:00:00"/>
    <x v="2"/>
    <m/>
    <x v="375"/>
    <s v="2412/549"/>
    <x v="4"/>
    <s v="4"/>
    <s v="PZ950DF"/>
    <s v="704310*******6020"/>
  </r>
  <r>
    <n v="3436"/>
    <n v="19451080154"/>
    <d v="2020-09-04T00:00:00"/>
    <m/>
    <d v="2020-09-04T00:00:00"/>
    <x v="1"/>
    <m/>
    <x v="376"/>
    <s v="2411/2759"/>
    <x v="4"/>
    <s v="4"/>
    <s v="81EL796"/>
    <s v="704310*******5564"/>
  </r>
  <r>
    <n v="3437"/>
    <n v="19451080196"/>
    <d v="2020-09-04T00:00:00"/>
    <m/>
    <d v="2020-09-04T00:00:00"/>
    <x v="1"/>
    <m/>
    <x v="376"/>
    <s v="2411/2760"/>
    <x v="4"/>
    <s v="4"/>
    <s v="81EL518"/>
    <s v="704310*******5465"/>
  </r>
  <r>
    <n v="3438"/>
    <n v="19451080071"/>
    <d v="2020-09-04T00:00:00"/>
    <m/>
    <d v="2020-09-04T00:00:00"/>
    <x v="1"/>
    <m/>
    <x v="376"/>
    <s v="2411/2761"/>
    <x v="4"/>
    <s v="4"/>
    <s v="PZ311EE"/>
    <s v="704310*******6186"/>
  </r>
  <r>
    <n v="3439"/>
    <n v="19451080113"/>
    <d v="2020-09-04T00:00:00"/>
    <m/>
    <d v="2020-09-04T00:00:00"/>
    <x v="1"/>
    <m/>
    <x v="376"/>
    <s v="2411/2762"/>
    <x v="4"/>
    <s v="4"/>
    <s v="16SSM24"/>
    <s v="704310*******5514"/>
  </r>
  <r>
    <n v="3440"/>
    <n v="19451080311"/>
    <d v="2020-09-04T00:00:00"/>
    <m/>
    <d v="2020-09-04T00:00:00"/>
    <x v="1"/>
    <m/>
    <x v="376"/>
    <s v="2411/2763"/>
    <x v="4"/>
    <s v="4"/>
    <s v="06BGJ225"/>
    <s v="704310*******0572"/>
  </r>
  <r>
    <n v="3441"/>
    <n v="19451080352"/>
    <d v="2020-09-04T00:00:00"/>
    <m/>
    <d v="2020-09-04T00:00:00"/>
    <x v="1"/>
    <m/>
    <x v="376"/>
    <s v="2411/2764"/>
    <x v="4"/>
    <s v="4"/>
    <s v="81EL642"/>
    <s v="704310*******5432"/>
  </r>
  <r>
    <n v="3442"/>
    <n v="19451080238"/>
    <d v="2020-09-04T00:00:00"/>
    <m/>
    <d v="2020-09-04T00:00:00"/>
    <x v="1"/>
    <m/>
    <x v="376"/>
    <s v="2411/2765"/>
    <x v="4"/>
    <s v="4"/>
    <s v="81EL187"/>
    <s v="704310*******5523"/>
  </r>
  <r>
    <n v="3443"/>
    <n v="19451080279"/>
    <d v="2020-09-04T00:00:00"/>
    <m/>
    <d v="2020-09-04T00:00:00"/>
    <x v="1"/>
    <m/>
    <x v="376"/>
    <s v="2411/2766"/>
    <x v="4"/>
    <s v="4"/>
    <s v="42AGS920"/>
    <s v="704310*******7084"/>
  </r>
  <r>
    <n v="3444"/>
    <n v="19451079511"/>
    <d v="2020-09-04T00:00:00"/>
    <m/>
    <d v="2020-09-04T00:00:00"/>
    <x v="1"/>
    <m/>
    <x v="377"/>
    <s v="2411/2767"/>
    <x v="4"/>
    <s v="4"/>
    <s v="06JSE93"/>
    <s v="704310*******0309"/>
  </r>
  <r>
    <n v="3445"/>
    <n v="19451080402"/>
    <d v="2020-09-04T00:00:00"/>
    <m/>
    <d v="2020-09-04T00:00:00"/>
    <x v="1"/>
    <m/>
    <x v="377"/>
    <s v="2411/2768"/>
    <x v="4"/>
    <s v="4"/>
    <s v="33EK174"/>
    <s v="704310*******6273"/>
  </r>
  <r>
    <n v="3446"/>
    <n v="19451080360"/>
    <d v="2020-09-04T00:00:00"/>
    <m/>
    <d v="2020-09-04T00:00:00"/>
    <x v="1"/>
    <m/>
    <x v="377"/>
    <s v="2411/2769"/>
    <x v="4"/>
    <s v="4"/>
    <s v="81EL917"/>
    <s v="704310*******5317"/>
  </r>
  <r>
    <n v="3447"/>
    <n v="19451080329"/>
    <d v="2020-09-04T00:00:00"/>
    <m/>
    <d v="2020-09-04T00:00:00"/>
    <x v="1"/>
    <m/>
    <x v="377"/>
    <s v="2411/2770"/>
    <x v="4"/>
    <s v="4"/>
    <s v="31BD773"/>
    <s v="704310*******0151"/>
  </r>
  <r>
    <n v="3448"/>
    <n v="19451080287"/>
    <d v="2020-09-04T00:00:00"/>
    <m/>
    <d v="2020-09-04T00:00:00"/>
    <x v="1"/>
    <m/>
    <x v="377"/>
    <s v="2411/2771"/>
    <x v="4"/>
    <s v="4"/>
    <s v="16AKC505"/>
    <s v="704310*******7265"/>
  </r>
  <r>
    <n v="3449"/>
    <n v="19451080246"/>
    <d v="2020-09-04T00:00:00"/>
    <m/>
    <d v="2020-09-04T00:00:00"/>
    <x v="1"/>
    <m/>
    <x v="377"/>
    <s v="2411/2772"/>
    <x v="4"/>
    <s v="4"/>
    <s v="14AG500"/>
    <s v="704310*******7527"/>
  </r>
  <r>
    <n v="3450"/>
    <n v="19451080204"/>
    <d v="2020-09-04T00:00:00"/>
    <m/>
    <d v="2020-09-04T00:00:00"/>
    <x v="1"/>
    <m/>
    <x v="377"/>
    <s v="2411/2773"/>
    <x v="4"/>
    <s v="4"/>
    <s v="31AAF517"/>
    <s v="704310*******8228"/>
  </r>
  <r>
    <n v="3451"/>
    <n v="19451080162"/>
    <d v="2020-09-04T00:00:00"/>
    <m/>
    <d v="2020-09-04T00:00:00"/>
    <x v="1"/>
    <m/>
    <x v="377"/>
    <s v="2411/2774"/>
    <x v="4"/>
    <s v="4"/>
    <s v="81EL108"/>
    <s v="704310*******5499"/>
  </r>
  <r>
    <n v="3452"/>
    <n v="19451080121"/>
    <d v="2020-09-04T00:00:00"/>
    <m/>
    <d v="2020-09-04T00:00:00"/>
    <x v="1"/>
    <m/>
    <x v="377"/>
    <s v="2411/2775"/>
    <x v="4"/>
    <s v="4"/>
    <s v="81EL854"/>
    <s v="704310*******5556"/>
  </r>
  <r>
    <n v="3453"/>
    <n v="19451080089"/>
    <d v="2020-09-04T00:00:00"/>
    <m/>
    <d v="2020-09-04T00:00:00"/>
    <x v="1"/>
    <m/>
    <x v="377"/>
    <s v="2411/2776"/>
    <x v="4"/>
    <s v="4"/>
    <s v="81EL162"/>
    <s v="704310*******5515"/>
  </r>
  <r>
    <n v="3454"/>
    <n v="19451080006"/>
    <d v="2020-09-04T00:00:00"/>
    <m/>
    <d v="2020-09-04T00:00:00"/>
    <x v="1"/>
    <m/>
    <x v="377"/>
    <s v="2411/2777"/>
    <x v="4"/>
    <s v="4"/>
    <s v="33AFH915"/>
    <s v="704310*******0303"/>
  </r>
  <r>
    <n v="3455"/>
    <n v="19451079966"/>
    <d v="2020-09-04T00:00:00"/>
    <m/>
    <d v="2020-09-04T00:00:00"/>
    <x v="1"/>
    <m/>
    <x v="377"/>
    <s v="2411/2778"/>
    <x v="4"/>
    <s v="4"/>
    <s v="01BYF12"/>
    <s v="704310*******1821"/>
  </r>
  <r>
    <n v="3456"/>
    <n v="19460014186"/>
    <d v="2020-08-21T00:00:00"/>
    <m/>
    <d v="2020-08-21T00:00:00"/>
    <x v="2"/>
    <m/>
    <x v="377"/>
    <s v="2412/550"/>
    <x v="4"/>
    <s v="4"/>
    <s v="K24A108"/>
    <s v="704310*******1399"/>
  </r>
  <r>
    <n v="3457"/>
    <n v="19460014293"/>
    <d v="2020-08-21T00:00:00"/>
    <m/>
    <d v="2020-08-21T00:00:00"/>
    <x v="2"/>
    <m/>
    <x v="377"/>
    <s v="2412/551"/>
    <x v="4"/>
    <s v="4"/>
    <s v="K86M125"/>
    <s v="704310*******2225"/>
  </r>
  <r>
    <n v="3458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59"/>
    <n v="19460014822"/>
    <d v="2020-07-30T00:00:00"/>
    <m/>
    <d v="2020-07-31T00:00:00"/>
    <x v="2"/>
    <m/>
    <x v="377"/>
    <s v="2412/553"/>
    <x v="4"/>
    <s v="4"/>
    <s v="ZG0530TF"/>
    <s v="704310*******6076"/>
  </r>
  <r>
    <n v="3460"/>
    <n v="19441088853"/>
    <d v="2020-02-25T00:00:00"/>
    <m/>
    <d v="2020-02-25T00:00:00"/>
    <x v="5"/>
    <m/>
    <x v="377"/>
    <s v="2413/91"/>
    <x v="4"/>
    <s v="4"/>
    <s v="MLC293"/>
    <s v="704310*******6431"/>
  </r>
  <r>
    <n v="3461"/>
    <n v="19451080048"/>
    <d v="2020-09-04T00:00:00"/>
    <m/>
    <d v="2020-09-04T00:00:00"/>
    <x v="1"/>
    <m/>
    <x v="378"/>
    <s v="2411/2779"/>
    <x v="4"/>
    <s v="4"/>
    <s v="33EHN88"/>
    <s v="704310*******0256"/>
  </r>
  <r>
    <n v="3462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3"/>
    <n v="19451079883"/>
    <d v="2020-09-04T00:00:00"/>
    <m/>
    <d v="2020-09-04T00:00:00"/>
    <x v="1"/>
    <m/>
    <x v="378"/>
    <s v="2411/2781"/>
    <x v="4"/>
    <s v="4"/>
    <s v="33DUF11"/>
    <s v="704310*******0160"/>
  </r>
  <r>
    <n v="3464"/>
    <n v="19451079636"/>
    <d v="2020-09-04T00:00:00"/>
    <m/>
    <d v="2020-09-04T00:00:00"/>
    <x v="1"/>
    <m/>
    <x v="378"/>
    <s v="2411/2782"/>
    <x v="4"/>
    <s v="4"/>
    <s v="33DJZ90"/>
    <s v="704310*******7380"/>
  </r>
  <r>
    <n v="3465"/>
    <n v="19451079768"/>
    <d v="2020-09-04T00:00:00"/>
    <m/>
    <d v="2020-09-04T00:00:00"/>
    <x v="1"/>
    <m/>
    <x v="378"/>
    <s v="2411/2783"/>
    <x v="4"/>
    <s v="4"/>
    <s v="16AGL230"/>
    <s v="704310*******5894"/>
  </r>
  <r>
    <n v="3466"/>
    <n v="19451080493"/>
    <d v="2020-09-04T00:00:00"/>
    <m/>
    <d v="2020-09-04T00:00:00"/>
    <x v="1"/>
    <m/>
    <x v="378"/>
    <s v="2411/2784"/>
    <x v="4"/>
    <s v="4"/>
    <s v="34KU0377"/>
    <s v="704310*******7357"/>
  </r>
  <r>
    <n v="3467"/>
    <n v="19451080436"/>
    <d v="2020-09-04T00:00:00"/>
    <m/>
    <d v="2020-09-04T00:00:00"/>
    <x v="1"/>
    <m/>
    <x v="378"/>
    <s v="2411/2785"/>
    <x v="4"/>
    <s v="4"/>
    <s v="31HM892"/>
    <s v="704310*******0149"/>
  </r>
  <r>
    <n v="3468"/>
    <n v="19451079529"/>
    <d v="2020-09-04T00:00:00"/>
    <m/>
    <d v="2020-09-04T00:00:00"/>
    <x v="1"/>
    <m/>
    <x v="378"/>
    <s v="2411/2786"/>
    <x v="4"/>
    <s v="4"/>
    <s v="34BNY011"/>
    <s v="704310*******7196"/>
  </r>
  <r>
    <n v="3469"/>
    <n v="19451079560"/>
    <d v="2020-09-04T00:00:00"/>
    <m/>
    <d v="2020-09-04T00:00:00"/>
    <x v="1"/>
    <m/>
    <x v="378"/>
    <s v="2411/2787"/>
    <x v="4"/>
    <s v="4"/>
    <s v="16AKC475"/>
    <s v="704310*******7257"/>
  </r>
  <r>
    <n v="3470"/>
    <n v="19451079602"/>
    <d v="2020-09-04T00:00:00"/>
    <m/>
    <d v="2020-09-04T00:00:00"/>
    <x v="1"/>
    <m/>
    <x v="378"/>
    <s v="2411/2788"/>
    <x v="4"/>
    <s v="4"/>
    <s v="34CYA075"/>
    <s v="704310*******2567"/>
  </r>
  <r>
    <n v="3471"/>
    <n v="19451079644"/>
    <d v="2020-09-04T00:00:00"/>
    <m/>
    <d v="2020-09-04T00:00:00"/>
    <x v="1"/>
    <m/>
    <x v="378"/>
    <s v="2411/2789"/>
    <x v="4"/>
    <s v="4"/>
    <s v="33AZD13"/>
    <s v="704310*******8867"/>
  </r>
  <r>
    <n v="3472"/>
    <n v="19451079685"/>
    <d v="2020-09-04T00:00:00"/>
    <m/>
    <d v="2020-09-04T00:00:00"/>
    <x v="1"/>
    <m/>
    <x v="378"/>
    <s v="2411/2790"/>
    <x v="4"/>
    <s v="4"/>
    <s v="34DL6117"/>
    <s v="704310*******9234"/>
  </r>
  <r>
    <n v="3473"/>
    <n v="19451079727"/>
    <d v="2020-09-04T00:00:00"/>
    <m/>
    <d v="2020-09-04T00:00:00"/>
    <x v="1"/>
    <m/>
    <x v="378"/>
    <s v="2411/2791"/>
    <x v="4"/>
    <s v="4"/>
    <s v="34DEG271"/>
    <s v="704310*******0054"/>
  </r>
  <r>
    <n v="3474"/>
    <n v="19451079800"/>
    <d v="2020-09-04T00:00:00"/>
    <m/>
    <d v="2020-09-04T00:00:00"/>
    <x v="1"/>
    <m/>
    <x v="378"/>
    <s v="2411/2792"/>
    <x v="4"/>
    <s v="4"/>
    <s v="31AAG817"/>
    <s v="704310*******0128"/>
  </r>
  <r>
    <n v="3475"/>
    <n v="19451079842"/>
    <d v="2020-09-04T00:00:00"/>
    <m/>
    <d v="2020-09-04T00:00:00"/>
    <x v="1"/>
    <m/>
    <x v="379"/>
    <s v="2411/2793"/>
    <x v="4"/>
    <s v="4"/>
    <s v="58ACD928"/>
    <s v="704310*******9827"/>
  </r>
  <r>
    <n v="3476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7"/>
    <n v="19451080410"/>
    <d v="2020-09-04T00:00:00"/>
    <m/>
    <d v="2020-09-04T00:00:00"/>
    <x v="1"/>
    <m/>
    <x v="379"/>
    <s v="2411/2795"/>
    <x v="4"/>
    <s v="4"/>
    <s v="34SN9469"/>
    <s v="704310*******2890"/>
  </r>
  <r>
    <n v="3478"/>
    <n v="19451080378"/>
    <d v="2020-09-04T00:00:00"/>
    <m/>
    <d v="2020-09-04T00:00:00"/>
    <x v="1"/>
    <m/>
    <x v="379"/>
    <s v="2411/2796"/>
    <x v="4"/>
    <s v="4"/>
    <s v="33EKN88"/>
    <s v="704310*******0245"/>
  </r>
  <r>
    <n v="3479"/>
    <n v="19451080337"/>
    <d v="2020-09-04T00:00:00"/>
    <m/>
    <d v="2020-09-04T00:00:00"/>
    <x v="1"/>
    <m/>
    <x v="379"/>
    <s v="2411/2797"/>
    <x v="4"/>
    <s v="4"/>
    <s v="33NB345"/>
    <s v="704310*******4046"/>
  </r>
  <r>
    <n v="3480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1"/>
    <n v="19451080253"/>
    <d v="2020-09-04T00:00:00"/>
    <m/>
    <d v="2020-09-04T00:00:00"/>
    <x v="1"/>
    <m/>
    <x v="379"/>
    <s v="2411/2799"/>
    <x v="4"/>
    <s v="4"/>
    <s v="61ACY941"/>
    <s v="704310*******4346"/>
  </r>
  <r>
    <n v="3482"/>
    <n v="19451080170"/>
    <d v="2020-09-04T00:00:00"/>
    <m/>
    <d v="2020-09-04T00:00:00"/>
    <x v="1"/>
    <m/>
    <x v="379"/>
    <s v="2411/2800"/>
    <x v="4"/>
    <s v="4"/>
    <s v="01BYF16"/>
    <s v="704310*******1847"/>
  </r>
  <r>
    <n v="3483"/>
    <n v="19451080139"/>
    <d v="2020-09-04T00:00:00"/>
    <m/>
    <d v="2020-09-04T00:00:00"/>
    <x v="1"/>
    <m/>
    <x v="379"/>
    <s v="2411/2801"/>
    <x v="4"/>
    <s v="4"/>
    <s v="01CER72"/>
    <s v="704310*******1896"/>
  </r>
  <r>
    <n v="3484"/>
    <n v="19451080097"/>
    <d v="2020-09-04T00:00:00"/>
    <m/>
    <d v="2020-09-04T00:00:00"/>
    <x v="1"/>
    <m/>
    <x v="379"/>
    <s v="2411/2802"/>
    <x v="4"/>
    <s v="4"/>
    <s v="35V0616"/>
    <s v="704310*******6727"/>
  </r>
  <r>
    <n v="3485"/>
    <n v="19460014400"/>
    <d v="2020-08-21T00:00:00"/>
    <m/>
    <d v="2020-08-21T00:00:00"/>
    <x v="2"/>
    <m/>
    <x v="379"/>
    <s v="2412/554"/>
    <x v="4"/>
    <s v="4"/>
    <s v="MBGOJA44"/>
    <s v="704310*******4094"/>
  </r>
  <r>
    <n v="3486"/>
    <n v="19451080055"/>
    <d v="2020-09-04T00:00:00"/>
    <m/>
    <d v="2020-09-04T00:00:00"/>
    <x v="1"/>
    <m/>
    <x v="380"/>
    <s v="2411/2803"/>
    <x v="4"/>
    <s v="4"/>
    <s v="35HC8146"/>
    <s v="704310*******7816"/>
  </r>
  <r>
    <n v="3487"/>
    <n v="19451079974"/>
    <d v="2020-09-04T00:00:00"/>
    <m/>
    <d v="2020-09-04T00:00:00"/>
    <x v="1"/>
    <m/>
    <x v="380"/>
    <s v="2411/2804"/>
    <x v="4"/>
    <s v="4"/>
    <s v="16AKC546"/>
    <s v="704310*******3849"/>
  </r>
  <r>
    <n v="3488"/>
    <n v="19460014665"/>
    <d v="2020-07-30T00:00:00"/>
    <m/>
    <d v="2020-07-31T00:00:00"/>
    <x v="2"/>
    <m/>
    <x v="380"/>
    <s v="2412/555"/>
    <x v="4"/>
    <s v="4"/>
    <s v="33DVC62"/>
    <s v="704310*******0624"/>
  </r>
  <r>
    <n v="3489"/>
    <n v="19451080428"/>
    <d v="2020-09-04T00:00:00"/>
    <m/>
    <d v="2020-09-04T00:00:00"/>
    <x v="1"/>
    <m/>
    <x v="381"/>
    <s v="2411/2805"/>
    <x v="4"/>
    <s v="4"/>
    <s v="16AKC570"/>
    <s v="704310*******6077"/>
  </r>
  <r>
    <n v="3490"/>
    <n v="19451079933"/>
    <d v="2020-09-04T00:00:00"/>
    <m/>
    <d v="2020-09-04T00:00:00"/>
    <x v="1"/>
    <m/>
    <x v="381"/>
    <s v="2411/2806"/>
    <x v="4"/>
    <s v="4"/>
    <s v="35HA7737"/>
    <s v="704310*******8129"/>
  </r>
  <r>
    <n v="3491"/>
    <n v="19451079891"/>
    <d v="2020-09-04T00:00:00"/>
    <m/>
    <d v="2020-09-04T00:00:00"/>
    <x v="1"/>
    <m/>
    <x v="381"/>
    <s v="2411/2807"/>
    <x v="4"/>
    <s v="4"/>
    <s v="53EL840"/>
    <s v="704310*******4429"/>
  </r>
  <r>
    <n v="3492"/>
    <n v="19451079859"/>
    <d v="2020-09-04T00:00:00"/>
    <m/>
    <d v="2020-09-04T00:00:00"/>
    <x v="1"/>
    <m/>
    <x v="381"/>
    <s v="2411/2808"/>
    <x v="4"/>
    <s v="4"/>
    <s v="31AEU559"/>
    <s v="704310*******2347"/>
  </r>
  <r>
    <n v="3493"/>
    <n v="19451079818"/>
    <d v="2020-09-04T00:00:00"/>
    <m/>
    <d v="2020-09-04T00:00:00"/>
    <x v="1"/>
    <m/>
    <x v="381"/>
    <s v="2411/2809"/>
    <x v="4"/>
    <s v="4"/>
    <s v="34SN6820"/>
    <s v="704310*******2478"/>
  </r>
  <r>
    <n v="3494"/>
    <n v="19451079776"/>
    <d v="2020-09-04T00:00:00"/>
    <m/>
    <d v="2020-09-04T00:00:00"/>
    <x v="1"/>
    <m/>
    <x v="381"/>
    <s v="2411/2810"/>
    <x v="4"/>
    <s v="4"/>
    <s v="35ALD157"/>
    <s v="704310*******2982"/>
  </r>
  <r>
    <n v="3495"/>
    <n v="19460014368"/>
    <d v="2020-08-21T00:00:00"/>
    <m/>
    <d v="2020-08-21T00:00:00"/>
    <x v="2"/>
    <m/>
    <x v="381"/>
    <s v="2412/556"/>
    <x v="4"/>
    <s v="4"/>
    <s v="RU064ZT"/>
    <s v="704310*******4265"/>
  </r>
  <r>
    <n v="3496"/>
    <n v="19460014111"/>
    <d v="2020-08-21T00:00:00"/>
    <m/>
    <d v="2020-08-21T00:00:00"/>
    <x v="2"/>
    <m/>
    <x v="381"/>
    <s v="2412/557"/>
    <x v="4"/>
    <s v="4"/>
    <s v="PZ355DZ"/>
    <s v="704310*******0024"/>
  </r>
  <r>
    <n v="3497"/>
    <n v="19441088929"/>
    <d v="2020-02-25T00:00:00"/>
    <m/>
    <d v="2020-02-25T00:00:00"/>
    <x v="5"/>
    <m/>
    <x v="381"/>
    <s v="2413/93"/>
    <x v="4"/>
    <s v="4"/>
    <s v="LJ07ACE"/>
    <s v="704310*******3359"/>
  </r>
  <r>
    <n v="3498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499"/>
    <n v="19451079693"/>
    <d v="2020-09-04T00:00:00"/>
    <m/>
    <d v="2020-09-04T00:00:00"/>
    <x v="1"/>
    <m/>
    <x v="382"/>
    <s v="2411/2812"/>
    <x v="4"/>
    <s v="4"/>
    <s v="31AEY818"/>
    <s v="704310*******2458"/>
  </r>
  <r>
    <n v="3500"/>
    <n v="19441088663"/>
    <d v="2020-02-25T00:00:00"/>
    <m/>
    <d v="2020-02-25T00:00:00"/>
    <x v="5"/>
    <m/>
    <x v="382"/>
    <s v="2413/94"/>
    <x v="4"/>
    <s v="4"/>
    <s v="MIN953"/>
    <s v="704310*******6233"/>
  </r>
  <r>
    <n v="3501"/>
    <n v="19451079651"/>
    <d v="2020-09-04T00:00:00"/>
    <m/>
    <d v="2020-09-04T00:00:00"/>
    <x v="1"/>
    <m/>
    <x v="383"/>
    <s v="2411/2813"/>
    <x v="4"/>
    <s v="4"/>
    <s v="16AR467"/>
    <s v="704310*******5506"/>
  </r>
  <r>
    <n v="3502"/>
    <n v="19451079578"/>
    <d v="2020-09-04T00:00:00"/>
    <m/>
    <d v="2020-09-04T00:00:00"/>
    <x v="1"/>
    <m/>
    <x v="383"/>
    <s v="2411/2815"/>
    <x v="4"/>
    <s v="4"/>
    <s v="42CND35"/>
    <s v="704310*******4245"/>
  </r>
  <r>
    <n v="3503"/>
    <n v="19451079537"/>
    <d v="2020-09-04T00:00:00"/>
    <m/>
    <d v="2020-09-04T00:00:00"/>
    <x v="1"/>
    <m/>
    <x v="383"/>
    <s v="2411/2816"/>
    <x v="4"/>
    <s v="4"/>
    <s v="CO8878AX"/>
    <s v="704310*******0731"/>
  </r>
  <r>
    <n v="3504"/>
    <n v="19451080444"/>
    <d v="2020-09-04T00:00:00"/>
    <m/>
    <d v="2020-09-04T00:00:00"/>
    <x v="1"/>
    <m/>
    <x v="383"/>
    <s v="2411/2817"/>
    <x v="4"/>
    <s v="4"/>
    <s v="16SSM12"/>
    <s v="704310*******5654"/>
  </r>
  <r>
    <n v="3505"/>
    <n v="19460014137"/>
    <d v="2020-08-21T00:00:00"/>
    <m/>
    <d v="2020-08-21T00:00:00"/>
    <x v="2"/>
    <m/>
    <x v="383"/>
    <s v="2412/558"/>
    <x v="4"/>
    <s v="4"/>
    <s v="PZ640DV"/>
    <s v="704310*******6160"/>
  </r>
  <r>
    <n v="3506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7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8"/>
    <n v="19451080501"/>
    <d v="2020-09-04T00:00:00"/>
    <m/>
    <d v="2020-09-04T00:00:00"/>
    <x v="1"/>
    <m/>
    <x v="384"/>
    <s v="2411/2820"/>
    <x v="4"/>
    <s v="4"/>
    <s v="34DDC951"/>
    <s v="704310*******7349"/>
  </r>
  <r>
    <n v="3509"/>
    <n v="19451080386"/>
    <d v="2020-09-04T00:00:00"/>
    <m/>
    <d v="2020-09-04T00:00:00"/>
    <x v="1"/>
    <m/>
    <x v="384"/>
    <s v="2411/2821"/>
    <x v="4"/>
    <s v="4"/>
    <s v="31BD195"/>
    <s v="704310*******5079"/>
  </r>
  <r>
    <n v="3510"/>
    <n v="19460014376"/>
    <d v="2020-08-21T00:00:00"/>
    <m/>
    <d v="2020-08-21T00:00:00"/>
    <x v="2"/>
    <m/>
    <x v="384"/>
    <s v="2412/559"/>
    <x v="4"/>
    <s v="4"/>
    <s v="K93O214"/>
    <s v="704310*******1381"/>
  </r>
  <r>
    <n v="3511"/>
    <n v="19451080303"/>
    <d v="2020-09-04T00:00:00"/>
    <m/>
    <d v="2020-09-04T00:00:00"/>
    <x v="1"/>
    <m/>
    <x v="385"/>
    <s v="2411/2822"/>
    <x v="4"/>
    <s v="4"/>
    <s v="42UR350"/>
    <s v="704310*******0279"/>
  </r>
  <r>
    <n v="3512"/>
    <n v="19451080345"/>
    <d v="2020-09-04T00:00:00"/>
    <m/>
    <d v="2020-09-04T00:00:00"/>
    <x v="1"/>
    <m/>
    <x v="385"/>
    <s v="2411/2823"/>
    <x v="4"/>
    <s v="4"/>
    <s v="34SN9468"/>
    <s v="704310*******2361"/>
  </r>
  <r>
    <n v="3513"/>
    <n v="19451080261"/>
    <d v="2020-09-04T00:00:00"/>
    <m/>
    <d v="2020-09-04T00:00:00"/>
    <x v="1"/>
    <m/>
    <x v="385"/>
    <s v="2411/2824"/>
    <x v="4"/>
    <s v="4"/>
    <s v="35KVR46"/>
    <s v="704310*******7618"/>
  </r>
  <r>
    <n v="3514"/>
    <n v="19460014327"/>
    <d v="2020-08-21T00:00:00"/>
    <m/>
    <d v="2020-08-21T00:00:00"/>
    <x v="2"/>
    <m/>
    <x v="385"/>
    <s v="2412/560"/>
    <x v="4"/>
    <s v="4"/>
    <s v="ZG2424GB"/>
    <s v="704310*******0753"/>
  </r>
  <r>
    <n v="3515"/>
    <n v="19460014061"/>
    <d v="2020-08-21T00:00:00"/>
    <m/>
    <d v="2020-08-21T00:00:00"/>
    <x v="2"/>
    <m/>
    <x v="385"/>
    <s v="2412/561"/>
    <x v="4"/>
    <s v="4"/>
    <s v="ZG6733HA"/>
    <s v="704310*******0079"/>
  </r>
  <r>
    <n v="3516"/>
    <n v="19460014079"/>
    <d v="2020-08-21T00:00:00"/>
    <m/>
    <d v="2020-08-21T00:00:00"/>
    <x v="2"/>
    <m/>
    <x v="385"/>
    <s v="2412/562"/>
    <x v="4"/>
    <s v="4"/>
    <s v="ZG6166GU"/>
    <s v="704310*******0046"/>
  </r>
  <r>
    <n v="3517"/>
    <n v="19460014020"/>
    <d v="2020-08-21T00:00:00"/>
    <m/>
    <d v="2020-08-21T00:00:00"/>
    <x v="2"/>
    <m/>
    <x v="385"/>
    <s v="2412/563"/>
    <x v="4"/>
    <s v="4"/>
    <s v="KA762JK"/>
    <s v="704310*******1804"/>
  </r>
  <r>
    <n v="3518"/>
    <n v="19451080014"/>
    <d v="2020-09-04T00:00:00"/>
    <m/>
    <d v="2020-09-04T00:00:00"/>
    <x v="1"/>
    <m/>
    <x v="17"/>
    <s v="2411/2825"/>
    <x v="4"/>
    <s v="4"/>
    <s v="16SBL45"/>
    <s v="704310*******0047"/>
  </r>
  <r>
    <n v="3519"/>
    <n v="19451080220"/>
    <d v="2020-09-04T00:00:00"/>
    <m/>
    <d v="2020-09-04T00:00:00"/>
    <x v="1"/>
    <m/>
    <x v="17"/>
    <s v="2411/2826"/>
    <x v="4"/>
    <s v="4"/>
    <s v="34EJ2176"/>
    <s v="704310*******2288"/>
  </r>
  <r>
    <n v="3520"/>
    <n v="19451080188"/>
    <d v="2020-09-04T00:00:00"/>
    <m/>
    <d v="2020-09-04T00:00:00"/>
    <x v="1"/>
    <m/>
    <x v="17"/>
    <s v="2411/2827"/>
    <x v="4"/>
    <s v="4"/>
    <s v="81BG244"/>
    <s v="704310*******8584"/>
  </r>
  <r>
    <n v="3521"/>
    <n v="19451080147"/>
    <d v="2020-09-04T00:00:00"/>
    <m/>
    <d v="2020-09-04T00:00:00"/>
    <x v="1"/>
    <m/>
    <x v="17"/>
    <s v="2411/2828"/>
    <x v="4"/>
    <s v="4"/>
    <s v="34BNY452"/>
    <s v="704310*******7436"/>
  </r>
  <r>
    <n v="3522"/>
    <n v="19451080105"/>
    <d v="2020-09-04T00:00:00"/>
    <m/>
    <d v="2020-09-04T00:00:00"/>
    <x v="1"/>
    <n v="247"/>
    <x v="17"/>
    <s v="2411/2829"/>
    <x v="4"/>
    <s v="4"/>
    <s v="35PNK44"/>
    <s v="704310*******0028"/>
  </r>
  <r>
    <n v="3523"/>
    <n v="19451080063"/>
    <d v="2020-09-04T00:00:00"/>
    <m/>
    <d v="2020-09-04T00:00:00"/>
    <x v="1"/>
    <m/>
    <x v="17"/>
    <s v="2411/2830"/>
    <x v="4"/>
    <s v="4"/>
    <s v="16AFE707"/>
    <s v="704310*******5175"/>
  </r>
  <r>
    <n v="3524"/>
    <n v="19451080022"/>
    <d v="2020-09-04T00:00:00"/>
    <m/>
    <d v="2020-09-04T00:00:00"/>
    <x v="1"/>
    <m/>
    <x v="17"/>
    <s v="2411/2831"/>
    <x v="4"/>
    <s v="4"/>
    <s v="01CER68"/>
    <s v="704310*******1862"/>
  </r>
  <r>
    <n v="3525"/>
    <n v="19451079982"/>
    <d v="2020-09-04T00:00:00"/>
    <m/>
    <d v="2020-09-04T00:00:00"/>
    <x v="1"/>
    <m/>
    <x v="17"/>
    <s v="2411/2832"/>
    <x v="4"/>
    <s v="4"/>
    <s v="76AJ155"/>
    <s v="704310*******4519"/>
  </r>
  <r>
    <n v="3526"/>
    <n v="19451079941"/>
    <d v="2020-09-04T00:00:00"/>
    <m/>
    <d v="2020-09-04T00:00:00"/>
    <x v="1"/>
    <m/>
    <x v="17"/>
    <s v="2411/2833"/>
    <x v="4"/>
    <s v="4"/>
    <s v="34DE0462"/>
    <s v="704310*******7763"/>
  </r>
  <r>
    <n v="3527"/>
    <n v="19460014210"/>
    <d v="2020-08-21T00:00:00"/>
    <m/>
    <d v="2020-08-21T00:00:00"/>
    <x v="2"/>
    <m/>
    <x v="17"/>
    <s v="2412/564"/>
    <x v="4"/>
    <s v="4"/>
    <s v="A10T528"/>
    <s v="704310*******1746"/>
  </r>
  <r>
    <n v="3528"/>
    <n v="19441088945"/>
    <d v="2020-02-25T00:00:00"/>
    <m/>
    <d v="2020-02-25T00:00:00"/>
    <x v="5"/>
    <m/>
    <x v="17"/>
    <s v="2413/95"/>
    <x v="4"/>
    <s v="4"/>
    <s v="BAAV513"/>
    <s v="704310*******8380"/>
  </r>
  <r>
    <n v="3529"/>
    <n v="19451079909"/>
    <d v="2020-09-04T00:00:00"/>
    <m/>
    <d v="2020-09-04T00:00:00"/>
    <x v="1"/>
    <m/>
    <x v="386"/>
    <s v="2411/2834"/>
    <x v="4"/>
    <s v="4"/>
    <s v="33EMT47"/>
    <s v="704310*******0731"/>
  </r>
  <r>
    <n v="3530"/>
    <n v="19451079867"/>
    <d v="2020-09-04T00:00:00"/>
    <m/>
    <d v="2020-09-04T00:00:00"/>
    <x v="1"/>
    <m/>
    <x v="386"/>
    <s v="2411/2835"/>
    <x v="4"/>
    <s v="4"/>
    <s v="CB5039AH"/>
    <s v="704310*******7965"/>
  </r>
  <r>
    <n v="3531"/>
    <n v="19460014095"/>
    <d v="2020-08-21T00:00:00"/>
    <m/>
    <d v="2020-08-21T00:00:00"/>
    <x v="2"/>
    <m/>
    <x v="386"/>
    <s v="2412/565"/>
    <x v="4"/>
    <s v="4"/>
    <s v="KA551JG"/>
    <s v="704310*******9883"/>
  </r>
  <r>
    <n v="3532"/>
    <n v="19451079826"/>
    <d v="2020-09-04T00:00:00"/>
    <m/>
    <d v="2020-09-04T00:00:00"/>
    <x v="1"/>
    <m/>
    <x v="387"/>
    <s v="2411/2836"/>
    <x v="4"/>
    <s v="4"/>
    <s v="34AYS541"/>
    <s v="704310*******1322"/>
  </r>
  <r>
    <n v="3533"/>
    <n v="19451080469"/>
    <d v="2020-09-04T00:00:00"/>
    <m/>
    <d v="2020-09-04T00:00:00"/>
    <x v="1"/>
    <m/>
    <x v="387"/>
    <s v="2411/2837"/>
    <x v="4"/>
    <s v="4"/>
    <s v="33AFC532"/>
    <s v="704310*******7671"/>
  </r>
  <r>
    <n v="3534"/>
    <n v="19451079784"/>
    <d v="2020-09-04T00:00:00"/>
    <m/>
    <d v="2020-09-04T00:00:00"/>
    <x v="1"/>
    <m/>
    <x v="387"/>
    <s v="2411/2838"/>
    <x v="4"/>
    <s v="4"/>
    <s v="63AK945"/>
    <s v="704310*******7218"/>
  </r>
  <r>
    <n v="3535"/>
    <n v="19451079743"/>
    <d v="2020-09-04T00:00:00"/>
    <m/>
    <d v="2020-09-04T00:00:00"/>
    <x v="1"/>
    <m/>
    <x v="387"/>
    <s v="2411/2839"/>
    <x v="4"/>
    <s v="4"/>
    <s v="31AAU139"/>
    <s v="704310*******7213"/>
  </r>
  <r>
    <n v="3536"/>
    <n v="19451079701"/>
    <d v="2020-09-04T00:00:00"/>
    <m/>
    <d v="2020-09-04T00:00:00"/>
    <x v="1"/>
    <m/>
    <x v="387"/>
    <s v="2411/2840"/>
    <x v="4"/>
    <s v="4"/>
    <s v="33EK741"/>
    <s v="704310*******0106"/>
  </r>
  <r>
    <n v="3537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8"/>
    <n v="19451079628"/>
    <d v="2020-09-04T00:00:00"/>
    <m/>
    <d v="2020-09-04T00:00:00"/>
    <x v="1"/>
    <m/>
    <x v="387"/>
    <s v="2411/2842"/>
    <x v="4"/>
    <s v="4"/>
    <s v="42AGY738"/>
    <s v="704310*******5354"/>
  </r>
  <r>
    <n v="3539"/>
    <n v="19451079586"/>
    <d v="2020-09-04T00:00:00"/>
    <m/>
    <d v="2020-09-04T00:00:00"/>
    <x v="1"/>
    <m/>
    <x v="387"/>
    <s v="2411/2843"/>
    <x v="4"/>
    <s v="4"/>
    <s v="16SGT46"/>
    <s v="704310*******5438"/>
  </r>
  <r>
    <n v="3540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1"/>
    <n v="19451035224"/>
    <d v="2020-09-17T00:00:00"/>
    <m/>
    <d v="2020-09-17T00:00:00"/>
    <x v="1"/>
    <m/>
    <x v="388"/>
    <s v="2411/2844"/>
    <x v="4"/>
    <s v="4"/>
    <s v="31EM789"/>
    <s v="704310*******0102"/>
  </r>
  <r>
    <n v="3542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3"/>
    <n v="19451035067"/>
    <d v="2020-09-17T00:00:00"/>
    <m/>
    <d v="2020-09-17T00:00:00"/>
    <x v="1"/>
    <m/>
    <x v="388"/>
    <s v="2411/2846"/>
    <x v="4"/>
    <s v="4"/>
    <s v="35HYY79"/>
    <s v="704310*******2240"/>
  </r>
  <r>
    <n v="3544"/>
    <n v="19451035141"/>
    <d v="2020-09-17T00:00:00"/>
    <m/>
    <d v="2020-09-17T00:00:00"/>
    <x v="1"/>
    <m/>
    <x v="388"/>
    <s v="2411/2847"/>
    <x v="4"/>
    <s v="4"/>
    <s v="01CER80"/>
    <s v="704310*******8477"/>
  </r>
  <r>
    <n v="3545"/>
    <n v="19451035109"/>
    <d v="2020-09-17T00:00:00"/>
    <m/>
    <d v="2020-09-17T00:00:00"/>
    <x v="1"/>
    <m/>
    <x v="388"/>
    <s v="2411/2848"/>
    <x v="4"/>
    <s v="4"/>
    <s v="76AAH131"/>
    <s v="704310*******7446"/>
  </r>
  <r>
    <n v="3546"/>
    <n v="19451035026"/>
    <d v="2020-09-17T00:00:00"/>
    <m/>
    <d v="2020-09-17T00:00:00"/>
    <x v="1"/>
    <m/>
    <x v="388"/>
    <s v="2411/2849"/>
    <x v="4"/>
    <s v="4"/>
    <s v="34DL6927"/>
    <s v="704310*******9374"/>
  </r>
  <r>
    <n v="3547"/>
    <n v="19451034946"/>
    <d v="2020-09-17T00:00:00"/>
    <m/>
    <d v="2020-09-17T00:00:00"/>
    <x v="1"/>
    <m/>
    <x v="388"/>
    <s v="2411/2851"/>
    <x v="4"/>
    <s v="4"/>
    <s v="34CNS572"/>
    <s v="704310*******0841"/>
  </r>
  <r>
    <n v="3548"/>
    <n v="19451034904"/>
    <d v="2020-09-17T00:00:00"/>
    <m/>
    <d v="2020-09-17T00:00:00"/>
    <x v="1"/>
    <m/>
    <x v="388"/>
    <s v="2411/2852"/>
    <x v="4"/>
    <s v="4"/>
    <s v="33DCU41"/>
    <s v="704310*******8501"/>
  </r>
  <r>
    <n v="3549"/>
    <n v="19451034862"/>
    <d v="2020-09-17T00:00:00"/>
    <m/>
    <d v="2020-09-17T00:00:00"/>
    <x v="1"/>
    <m/>
    <x v="388"/>
    <s v="2411/2853"/>
    <x v="4"/>
    <s v="4"/>
    <s v="76AAH137"/>
    <s v="704310*******7800"/>
  </r>
  <r>
    <n v="3550"/>
    <n v="19460014038"/>
    <d v="2020-08-21T00:00:00"/>
    <m/>
    <d v="2020-08-21T00:00:00"/>
    <x v="2"/>
    <m/>
    <x v="388"/>
    <s v="2412/566"/>
    <x v="4"/>
    <s v="4"/>
    <s v="CA7338MT"/>
    <s v="704310*******0847"/>
  </r>
  <r>
    <n v="3551"/>
    <n v="19460014244"/>
    <d v="2020-08-21T00:00:00"/>
    <m/>
    <d v="2020-08-21T00:00:00"/>
    <x v="2"/>
    <m/>
    <x v="388"/>
    <s v="2412/567"/>
    <x v="4"/>
    <s v="4"/>
    <s v="M07K577"/>
    <s v="704310*******2454"/>
  </r>
  <r>
    <n v="3552"/>
    <n v="19441088986"/>
    <d v="2020-02-25T00:00:00"/>
    <m/>
    <d v="2020-02-25T00:00:00"/>
    <x v="5"/>
    <m/>
    <x v="388"/>
    <s v="2413/96"/>
    <x v="4"/>
    <s v="4"/>
    <s v="NMS485"/>
    <s v="704310*******8049"/>
  </r>
  <r>
    <n v="3553"/>
    <n v="19451034821"/>
    <d v="2020-09-17T00:00:00"/>
    <m/>
    <d v="2020-09-17T00:00:00"/>
    <x v="1"/>
    <m/>
    <x v="389"/>
    <s v="2411/2854"/>
    <x v="4"/>
    <s v="4"/>
    <s v="34KU0331"/>
    <s v="704310*******2692"/>
  </r>
  <r>
    <n v="3554"/>
    <n v="19451034789"/>
    <d v="2020-09-17T00:00:00"/>
    <m/>
    <d v="2020-09-17T00:00:00"/>
    <x v="1"/>
    <m/>
    <x v="389"/>
    <s v="2411/2855"/>
    <x v="4"/>
    <s v="4"/>
    <s v="34HFE45"/>
    <s v="704310*******0922"/>
  </r>
  <r>
    <n v="3555"/>
    <n v="19451034748"/>
    <d v="2020-09-17T00:00:00"/>
    <m/>
    <d v="2020-09-17T00:00:00"/>
    <x v="1"/>
    <m/>
    <x v="389"/>
    <s v="2411/2856"/>
    <x v="4"/>
    <s v="4"/>
    <s v="34PG0576"/>
    <s v="704310*******0740"/>
  </r>
  <r>
    <n v="3556"/>
    <n v="19451034565"/>
    <d v="2020-09-17T00:00:00"/>
    <m/>
    <d v="2020-09-17T00:00:00"/>
    <x v="1"/>
    <m/>
    <x v="389"/>
    <s v="2411/2857"/>
    <x v="4"/>
    <s v="4"/>
    <s v="81EL270"/>
    <s v="704310*******5309"/>
  </r>
  <r>
    <n v="3557"/>
    <n v="19451034706"/>
    <d v="2020-09-17T00:00:00"/>
    <m/>
    <d v="2020-09-17T00:00:00"/>
    <x v="1"/>
    <m/>
    <x v="389"/>
    <s v="2411/2858"/>
    <x v="4"/>
    <s v="4"/>
    <s v="33ACC239"/>
    <s v="704310*******0057"/>
  </r>
  <r>
    <n v="3558"/>
    <n v="19451034581"/>
    <d v="2020-09-17T00:00:00"/>
    <m/>
    <d v="2020-09-17T00:00:00"/>
    <x v="1"/>
    <m/>
    <x v="389"/>
    <s v="2411/2859"/>
    <x v="4"/>
    <s v="4"/>
    <s v="16SBL29"/>
    <s v="704310*******5412"/>
  </r>
  <r>
    <n v="3559"/>
    <n v="19451034631"/>
    <d v="2020-09-17T00:00:00"/>
    <m/>
    <d v="2020-09-17T00:00:00"/>
    <x v="1"/>
    <m/>
    <x v="389"/>
    <s v="2411/2860"/>
    <x v="4"/>
    <s v="4"/>
    <s v="O93A603"/>
    <s v="704310*******0564"/>
  </r>
  <r>
    <n v="3560"/>
    <n v="19451035505"/>
    <d v="2020-09-17T00:00:00"/>
    <m/>
    <d v="2020-09-17T00:00:00"/>
    <x v="1"/>
    <m/>
    <x v="389"/>
    <s v="2411/2861"/>
    <x v="4"/>
    <s v="4"/>
    <s v="34CJA580"/>
    <s v="704310*******5404"/>
  </r>
  <r>
    <n v="3561"/>
    <n v="19451034623"/>
    <d v="2020-09-17T00:00:00"/>
    <m/>
    <d v="2020-09-17T00:00:00"/>
    <x v="1"/>
    <m/>
    <x v="389"/>
    <s v="2411/2862"/>
    <x v="4"/>
    <s v="4"/>
    <s v="K91J666"/>
    <s v="704310*******6011"/>
  </r>
  <r>
    <n v="3562"/>
    <n v="19451035463"/>
    <d v="2020-09-17T00:00:00"/>
    <m/>
    <d v="2020-09-17T00:00:00"/>
    <x v="1"/>
    <m/>
    <x v="389"/>
    <s v="2411/2863"/>
    <x v="4"/>
    <s v="4"/>
    <s v="T17A155"/>
    <s v="704310*******0697"/>
  </r>
  <r>
    <n v="3563"/>
    <n v="19451035422"/>
    <d v="2020-09-17T00:00:00"/>
    <m/>
    <d v="2020-09-17T00:00:00"/>
    <x v="1"/>
    <m/>
    <x v="389"/>
    <s v="2411/2864"/>
    <x v="4"/>
    <s v="4"/>
    <s v="53EL825"/>
    <s v="704310*******4411"/>
  </r>
  <r>
    <n v="3564"/>
    <n v="19451035380"/>
    <d v="2020-09-17T00:00:00"/>
    <m/>
    <d v="2020-09-17T00:00:00"/>
    <x v="1"/>
    <m/>
    <x v="389"/>
    <s v="2411/2865"/>
    <x v="4"/>
    <s v="4"/>
    <s v="31AEZ135"/>
    <s v="704310*******2482"/>
  </r>
  <r>
    <n v="3565"/>
    <n v="19460014087"/>
    <d v="2020-08-21T00:00:00"/>
    <m/>
    <d v="2020-08-21T00:00:00"/>
    <x v="2"/>
    <m/>
    <x v="389"/>
    <s v="2412/568"/>
    <x v="4"/>
    <s v="4"/>
    <s v="26ADF439"/>
    <s v="704310*******0253"/>
  </r>
  <r>
    <n v="3566"/>
    <n v="19460014285"/>
    <d v="2020-08-21T00:00:00"/>
    <m/>
    <d v="2020-08-21T00:00:00"/>
    <x v="2"/>
    <m/>
    <x v="389"/>
    <s v="2412/569"/>
    <x v="4"/>
    <s v="4"/>
    <s v="KA582GS"/>
    <s v="704310*******0614"/>
  </r>
  <r>
    <n v="3567"/>
    <n v="19460014103"/>
    <d v="2020-08-21T00:00:00"/>
    <m/>
    <d v="2020-08-21T00:00:00"/>
    <x v="2"/>
    <m/>
    <x v="389"/>
    <s v="2412/570"/>
    <x v="4"/>
    <s v="4"/>
    <s v="KA673GO"/>
    <s v="704310*******0796"/>
  </r>
  <r>
    <n v="3568"/>
    <n v="19451035349"/>
    <d v="2020-09-17T00:00:00"/>
    <m/>
    <d v="2020-09-17T00:00:00"/>
    <x v="1"/>
    <m/>
    <x v="390"/>
    <s v="2411/2866"/>
    <x v="4"/>
    <s v="4"/>
    <s v="34AYS542"/>
    <s v="704310*******1538"/>
  </r>
  <r>
    <n v="3569"/>
    <n v="19451035307"/>
    <d v="2020-09-17T00:00:00"/>
    <m/>
    <d v="2020-09-17T00:00:00"/>
    <x v="1"/>
    <m/>
    <x v="390"/>
    <s v="2411/2867"/>
    <x v="4"/>
    <s v="4"/>
    <s v="33BSS90"/>
    <s v="704310*******1143"/>
  </r>
  <r>
    <n v="3570"/>
    <n v="19451035265"/>
    <d v="2020-09-17T00:00:00"/>
    <m/>
    <d v="2020-09-17T00:00:00"/>
    <x v="1"/>
    <m/>
    <x v="390"/>
    <s v="2411/2868"/>
    <x v="4"/>
    <s v="4"/>
    <s v="33AYV89"/>
    <s v="704310*******0039"/>
  </r>
  <r>
    <n v="3571"/>
    <n v="19451079545"/>
    <d v="2020-09-04T00:00:00"/>
    <m/>
    <d v="2020-09-04T00:00:00"/>
    <x v="1"/>
    <m/>
    <x v="390"/>
    <s v="2411/2869"/>
    <x v="4"/>
    <s v="4"/>
    <s v="01CZH57"/>
    <s v="704310*******2027"/>
  </r>
  <r>
    <n v="3572"/>
    <n v="19451035059"/>
    <d v="2020-09-17T00:00:00"/>
    <m/>
    <d v="2020-09-17T00:00:00"/>
    <x v="1"/>
    <m/>
    <x v="390"/>
    <s v="2411/2870"/>
    <x v="4"/>
    <s v="4"/>
    <s v="01CZH67"/>
    <s v="704310*******6894"/>
  </r>
  <r>
    <n v="3573"/>
    <n v="19451035091"/>
    <d v="2020-09-17T00:00:00"/>
    <m/>
    <d v="2020-09-17T00:00:00"/>
    <x v="1"/>
    <m/>
    <x v="390"/>
    <s v="2411/2871"/>
    <x v="4"/>
    <s v="4"/>
    <s v="07DAK16"/>
    <s v="704310*******0240"/>
  </r>
  <r>
    <n v="3574"/>
    <n v="19451080485"/>
    <d v="2020-09-04T00:00:00"/>
    <m/>
    <d v="2020-09-04T00:00:00"/>
    <x v="1"/>
    <m/>
    <x v="390"/>
    <s v="2411/2872"/>
    <x v="4"/>
    <s v="4"/>
    <s v="81EL762"/>
    <s v="704310*******5572"/>
  </r>
  <r>
    <n v="3575"/>
    <n v="19451035133"/>
    <d v="2020-09-17T00:00:00"/>
    <m/>
    <d v="2020-09-17T00:00:00"/>
    <x v="1"/>
    <m/>
    <x v="390"/>
    <s v="2411/2873"/>
    <x v="4"/>
    <s v="4"/>
    <s v="16AKA798"/>
    <s v="704310*******8764"/>
  </r>
  <r>
    <n v="3576"/>
    <n v="19451035174"/>
    <d v="2020-09-17T00:00:00"/>
    <m/>
    <d v="2020-09-17T00:00:00"/>
    <x v="1"/>
    <m/>
    <x v="390"/>
    <s v="2411/2874"/>
    <x v="4"/>
    <s v="4"/>
    <s v="34FL9939"/>
    <s v="704310*******1123"/>
  </r>
  <r>
    <n v="3577"/>
    <n v="19451035216"/>
    <d v="2020-09-17T00:00:00"/>
    <m/>
    <d v="2020-09-17T00:00:00"/>
    <x v="1"/>
    <m/>
    <x v="390"/>
    <s v="2411/2875"/>
    <x v="4"/>
    <s v="4"/>
    <s v="E65T473"/>
    <s v="704310*******0549"/>
  </r>
  <r>
    <n v="3578"/>
    <n v="19451035257"/>
    <d v="2020-09-17T00:00:00"/>
    <m/>
    <d v="2020-09-17T00:00:00"/>
    <x v="1"/>
    <m/>
    <x v="390"/>
    <s v="2411/2876"/>
    <x v="4"/>
    <s v="4"/>
    <s v="A31T930"/>
    <s v="704310*******0416"/>
  </r>
  <r>
    <n v="3579"/>
    <n v="19451035299"/>
    <d v="2020-09-17T00:00:00"/>
    <m/>
    <d v="2020-09-17T00:00:00"/>
    <x v="1"/>
    <m/>
    <x v="390"/>
    <s v="2411/2877"/>
    <x v="4"/>
    <s v="4"/>
    <s v="31AEZ451"/>
    <s v="704310*******0292"/>
  </r>
  <r>
    <n v="3580"/>
    <n v="19451035372"/>
    <d v="2020-09-17T00:00:00"/>
    <m/>
    <d v="2020-09-17T00:00:00"/>
    <x v="1"/>
    <m/>
    <x v="390"/>
    <s v="2411/2879"/>
    <x v="4"/>
    <s v="4"/>
    <s v="28K5979"/>
    <s v="704310*******0235"/>
  </r>
  <r>
    <n v="3581"/>
    <n v="19451035414"/>
    <d v="2020-09-17T00:00:00"/>
    <m/>
    <d v="2020-09-17T00:00:00"/>
    <x v="1"/>
    <m/>
    <x v="390"/>
    <s v="2411/2880"/>
    <x v="4"/>
    <s v="4"/>
    <s v="07ANB829"/>
    <s v="704310*******0178"/>
  </r>
  <r>
    <n v="3582"/>
    <n v="19460014046"/>
    <d v="2020-08-21T00:00:00"/>
    <m/>
    <d v="2020-08-21T00:00:00"/>
    <x v="2"/>
    <m/>
    <x v="390"/>
    <s v="2412/571"/>
    <x v="4"/>
    <s v="4"/>
    <s v="T17A156"/>
    <s v="704310*******0705"/>
  </r>
  <r>
    <n v="3583"/>
    <n v="19460014251"/>
    <d v="2020-08-21T00:00:00"/>
    <m/>
    <d v="2020-08-21T00:00:00"/>
    <x v="2"/>
    <m/>
    <x v="390"/>
    <s v="2412/572"/>
    <x v="4"/>
    <s v="4"/>
    <s v="J76K492"/>
    <s v="704310*******0374"/>
  </r>
  <r>
    <n v="3584"/>
    <n v="19451035455"/>
    <d v="2020-09-17T00:00:00"/>
    <m/>
    <d v="2020-09-17T00:00:00"/>
    <x v="1"/>
    <m/>
    <x v="391"/>
    <s v="2411/2881"/>
    <x v="4"/>
    <s v="4"/>
    <s v="34BMD830"/>
    <s v="704310*******6644"/>
  </r>
  <r>
    <n v="3585"/>
    <n v="19451035497"/>
    <d v="2020-09-17T00:00:00"/>
    <m/>
    <d v="2020-09-17T00:00:00"/>
    <x v="1"/>
    <m/>
    <x v="391"/>
    <s v="2411/2882"/>
    <x v="4"/>
    <s v="4"/>
    <s v="31AEZ166"/>
    <s v="704310*******1459"/>
  </r>
  <r>
    <n v="3586"/>
    <n v="19451034540"/>
    <d v="2020-09-17T00:00:00"/>
    <m/>
    <d v="2020-09-17T00:00:00"/>
    <x v="1"/>
    <m/>
    <x v="391"/>
    <s v="2411/2883"/>
    <x v="4"/>
    <s v="4"/>
    <s v="01CER76"/>
    <s v="704310*******1938"/>
  </r>
  <r>
    <n v="3587"/>
    <n v="19451034524"/>
    <d v="2020-09-17T00:00:00"/>
    <m/>
    <d v="2020-09-17T00:00:00"/>
    <x v="1"/>
    <m/>
    <x v="391"/>
    <s v="2411/2884"/>
    <x v="4"/>
    <s v="4"/>
    <s v="01CER67"/>
    <s v="704310*******2068"/>
  </r>
  <r>
    <n v="3588"/>
    <n v="19460014228"/>
    <d v="2020-08-21T00:00:00"/>
    <m/>
    <d v="2020-08-21T00:00:00"/>
    <x v="2"/>
    <m/>
    <x v="391"/>
    <s v="2412/573"/>
    <x v="4"/>
    <s v="4"/>
    <s v="ZG2025MM"/>
    <s v="704310*******5463"/>
  </r>
  <r>
    <n v="3589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0"/>
    <n v="19451034615"/>
    <d v="2020-09-17T00:00:00"/>
    <m/>
    <d v="2020-09-17T00:00:00"/>
    <x v="1"/>
    <m/>
    <x v="392"/>
    <s v="2411/2885"/>
    <x v="4"/>
    <s v="4"/>
    <s v="33AEC024"/>
    <s v="704310*******6679"/>
  </r>
  <r>
    <n v="3591"/>
    <n v="19451035018"/>
    <d v="2020-09-17T00:00:00"/>
    <m/>
    <d v="2020-09-17T00:00:00"/>
    <x v="1"/>
    <m/>
    <x v="392"/>
    <s v="2411/2886"/>
    <x v="4"/>
    <s v="4"/>
    <s v="16SBL58"/>
    <s v="704310*******2938"/>
  </r>
  <r>
    <n v="3592"/>
    <n v="19451034979"/>
    <d v="2020-09-17T00:00:00"/>
    <m/>
    <d v="2020-09-17T00:00:00"/>
    <x v="1"/>
    <m/>
    <x v="392"/>
    <s v="2411/2887"/>
    <x v="4"/>
    <s v="4"/>
    <s v="CB5319KP"/>
    <s v="704310*******0063"/>
  </r>
  <r>
    <n v="3593"/>
    <n v="19460014202"/>
    <d v="2020-08-21T00:00:00"/>
    <m/>
    <d v="2020-08-21T00:00:00"/>
    <x v="2"/>
    <m/>
    <x v="392"/>
    <s v="2412/575"/>
    <x v="4"/>
    <s v="4"/>
    <s v="DJ304CF"/>
    <s v="704310*******5016"/>
  </r>
  <r>
    <n v="3594"/>
    <n v="19460014012"/>
    <d v="2020-08-21T00:00:00"/>
    <m/>
    <d v="2020-08-21T00:00:00"/>
    <x v="2"/>
    <m/>
    <x v="392"/>
    <s v="2412/576"/>
    <x v="4"/>
    <s v="4"/>
    <s v="MBGOJA8"/>
    <s v="704310*******3443"/>
  </r>
  <r>
    <n v="3595"/>
    <n v="19460014301"/>
    <d v="2020-08-21T00:00:00"/>
    <m/>
    <d v="2020-08-21T00:00:00"/>
    <x v="2"/>
    <m/>
    <x v="392"/>
    <s v="2412/577"/>
    <x v="4"/>
    <s v="4"/>
    <s v="KA582GS"/>
    <s v="704310*******0614"/>
  </r>
  <r>
    <n v="3596"/>
    <n v="20300611652"/>
    <m/>
    <m/>
    <m/>
    <x v="0"/>
    <n v="235"/>
    <x v="393"/>
    <s v="2410/92"/>
    <x v="4"/>
    <s v="4"/>
    <s v="LJ084PE"/>
    <s v="704310*******0351"/>
  </r>
  <r>
    <n v="3597"/>
    <n v="19451034664"/>
    <d v="2020-09-17T00:00:00"/>
    <m/>
    <d v="2020-09-17T00:00:00"/>
    <x v="1"/>
    <m/>
    <x v="393"/>
    <s v="2411/2888"/>
    <x v="4"/>
    <s v="4"/>
    <s v="SB560GI"/>
    <s v="704310*******0084"/>
  </r>
  <r>
    <n v="3598"/>
    <n v="19451034938"/>
    <d v="2020-09-17T00:00:00"/>
    <m/>
    <d v="2020-09-17T00:00:00"/>
    <x v="1"/>
    <m/>
    <x v="393"/>
    <s v="2411/2889"/>
    <x v="4"/>
    <s v="4"/>
    <s v="16AKB878"/>
    <s v="704310*******7589"/>
  </r>
  <r>
    <n v="3599"/>
    <n v="19451034698"/>
    <d v="2020-09-17T00:00:00"/>
    <m/>
    <d v="2020-09-17T00:00:00"/>
    <x v="1"/>
    <m/>
    <x v="393"/>
    <s v="2411/2890"/>
    <x v="4"/>
    <s v="4"/>
    <s v="33ABE460"/>
    <s v="704310*******1983"/>
  </r>
  <r>
    <n v="3600"/>
    <n v="19451034730"/>
    <d v="2020-09-17T00:00:00"/>
    <m/>
    <d v="2020-09-17T00:00:00"/>
    <x v="1"/>
    <m/>
    <x v="393"/>
    <s v="2411/2891"/>
    <x v="4"/>
    <s v="4"/>
    <s v="31HM563"/>
    <s v="704310*******7560"/>
  </r>
  <r>
    <n v="3601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2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3"/>
    <n v="19460014319"/>
    <d v="2020-08-21T00:00:00"/>
    <m/>
    <d v="2020-08-21T00:00:00"/>
    <x v="2"/>
    <m/>
    <x v="393"/>
    <s v="2412/578"/>
    <x v="4"/>
    <s v="4"/>
    <s v="CEZI762"/>
    <s v="704310*******6061"/>
  </r>
  <r>
    <n v="3604"/>
    <n v="19460014194"/>
    <d v="2020-08-21T00:00:00"/>
    <m/>
    <d v="2020-08-21T00:00:00"/>
    <x v="2"/>
    <m/>
    <x v="393"/>
    <s v="2412/579"/>
    <x v="4"/>
    <s v="4"/>
    <s v="KU0862AF"/>
    <s v="704310*******9810"/>
  </r>
  <r>
    <n v="3605"/>
    <n v="19460014053"/>
    <d v="2020-08-21T00:00:00"/>
    <m/>
    <d v="2020-08-21T00:00:00"/>
    <x v="2"/>
    <m/>
    <x v="393"/>
    <s v="2412/580"/>
    <x v="4"/>
    <s v="4"/>
    <s v="RU048DE"/>
    <s v="704310*******9205"/>
  </r>
  <r>
    <n v="3606"/>
    <n v="19441088713"/>
    <d v="2020-02-25T00:00:00"/>
    <m/>
    <d v="2020-02-25T00:00:00"/>
    <x v="5"/>
    <m/>
    <x v="393"/>
    <s v="2413/97"/>
    <x v="4"/>
    <s v="4"/>
    <s v="BABB352"/>
    <s v="704310*******8315"/>
  </r>
  <r>
    <n v="3607"/>
    <n v="19451034854"/>
    <d v="2020-09-17T00:00:00"/>
    <m/>
    <d v="2020-09-17T00:00:00"/>
    <x v="1"/>
    <m/>
    <x v="394"/>
    <s v="2411/2894"/>
    <x v="4"/>
    <s v="4"/>
    <s v="16AKH762"/>
    <s v="704310*******4615"/>
  </r>
  <r>
    <n v="3608"/>
    <n v="19451034896"/>
    <d v="2020-09-17T00:00:00"/>
    <m/>
    <d v="2020-09-17T00:00:00"/>
    <x v="1"/>
    <m/>
    <x v="394"/>
    <s v="2411/2895"/>
    <x v="4"/>
    <s v="4"/>
    <s v="33AFF500"/>
    <s v="704310*******2112"/>
  </r>
  <r>
    <n v="3609"/>
    <n v="19451035042"/>
    <d v="2020-09-17T00:00:00"/>
    <m/>
    <d v="2020-09-17T00:00:00"/>
    <x v="1"/>
    <m/>
    <x v="394"/>
    <s v="2411/2896"/>
    <x v="4"/>
    <s v="4"/>
    <s v="42AGT754"/>
    <s v="704310*******0763"/>
  </r>
  <r>
    <n v="3610"/>
    <n v="19451035083"/>
    <d v="2020-09-17T00:00:00"/>
    <m/>
    <d v="2020-09-17T00:00:00"/>
    <x v="1"/>
    <m/>
    <x v="394"/>
    <s v="2411/2897"/>
    <x v="4"/>
    <s v="4"/>
    <s v="34BMD652"/>
    <s v="704310*******6552"/>
  </r>
  <r>
    <n v="3611"/>
    <n v="19451035125"/>
    <d v="2020-09-17T00:00:00"/>
    <m/>
    <d v="2020-09-17T00:00:00"/>
    <x v="1"/>
    <m/>
    <x v="394"/>
    <s v="2411/2898"/>
    <x v="4"/>
    <s v="4"/>
    <s v="34FT9654"/>
    <s v="704310*******0102"/>
  </r>
  <r>
    <n v="3612"/>
    <n v="19451035166"/>
    <d v="2020-09-17T00:00:00"/>
    <m/>
    <d v="2020-09-17T00:00:00"/>
    <x v="1"/>
    <m/>
    <x v="395"/>
    <s v="2411/2899"/>
    <x v="4"/>
    <s v="4"/>
    <s v="CB2526BX"/>
    <s v="704310*******9365"/>
  </r>
  <r>
    <n v="3613"/>
    <n v="19451035208"/>
    <d v="2020-09-17T00:00:00"/>
    <m/>
    <d v="2020-09-17T00:00:00"/>
    <x v="1"/>
    <m/>
    <x v="395"/>
    <s v="2411/2900"/>
    <x v="4"/>
    <s v="4"/>
    <s v="41KY770"/>
    <s v="704310*******0119"/>
  </r>
  <r>
    <n v="3614"/>
    <n v="19451035240"/>
    <d v="2020-09-17T00:00:00"/>
    <m/>
    <d v="2020-09-17T00:00:00"/>
    <x v="1"/>
    <m/>
    <x v="395"/>
    <s v="2411/2901"/>
    <x v="4"/>
    <s v="4"/>
    <s v="34Y2618"/>
    <s v="704310*******1420"/>
  </r>
  <r>
    <n v="3615"/>
    <n v="19451035281"/>
    <d v="2020-09-17T00:00:00"/>
    <m/>
    <d v="2020-09-17T00:00:00"/>
    <x v="1"/>
    <m/>
    <x v="395"/>
    <s v="2411/2902"/>
    <x v="4"/>
    <s v="4"/>
    <s v="31DJ692"/>
    <s v="704310*******0060"/>
  </r>
  <r>
    <n v="3616"/>
    <n v="19460014152"/>
    <d v="2020-08-21T00:00:00"/>
    <m/>
    <d v="2020-08-21T00:00:00"/>
    <x v="2"/>
    <m/>
    <x v="395"/>
    <s v="2412/581"/>
    <x v="4"/>
    <s v="4"/>
    <s v="07AND970"/>
    <s v="704310*******7999"/>
  </r>
  <r>
    <n v="3617"/>
    <n v="19451035323"/>
    <d v="2020-09-17T00:00:00"/>
    <m/>
    <d v="2020-09-17T00:00:00"/>
    <x v="1"/>
    <m/>
    <x v="396"/>
    <s v="2411/2903"/>
    <x v="4"/>
    <s v="4"/>
    <s v="16AKB838"/>
    <s v="704310*******7563"/>
  </r>
  <r>
    <n v="3618"/>
    <n v="19451035364"/>
    <d v="2020-09-17T00:00:00"/>
    <m/>
    <d v="2020-09-17T00:00:00"/>
    <x v="1"/>
    <m/>
    <x v="396"/>
    <s v="2411/2904"/>
    <x v="4"/>
    <s v="4"/>
    <s v="26SK946"/>
    <s v="704310*******2801"/>
  </r>
  <r>
    <n v="3619"/>
    <n v="19451035406"/>
    <d v="2020-09-17T00:00:00"/>
    <m/>
    <d v="2020-09-17T00:00:00"/>
    <x v="1"/>
    <m/>
    <x v="396"/>
    <s v="2411/2905"/>
    <x v="4"/>
    <s v="4"/>
    <s v="34CSF266"/>
    <s v="704310*******0118"/>
  </r>
  <r>
    <n v="3620"/>
    <n v="19451035448"/>
    <d v="2020-09-17T00:00:00"/>
    <m/>
    <d v="2020-09-17T00:00:00"/>
    <x v="1"/>
    <m/>
    <x v="396"/>
    <s v="2411/2906"/>
    <x v="4"/>
    <s v="4"/>
    <s v="16AKB871"/>
    <s v="704310*******7555"/>
  </r>
  <r>
    <n v="3621"/>
    <n v="19460014384"/>
    <d v="2020-08-21T00:00:00"/>
    <m/>
    <d v="2020-08-21T00:00:00"/>
    <x v="2"/>
    <m/>
    <x v="396"/>
    <s v="2412/582"/>
    <x v="4"/>
    <s v="4"/>
    <s v="KU9626AE"/>
    <s v="704310*******7925"/>
  </r>
  <r>
    <n v="3622"/>
    <n v="19460014335"/>
    <d v="2020-08-21T00:00:00"/>
    <m/>
    <d v="2020-08-21T00:00:00"/>
    <x v="2"/>
    <m/>
    <x v="396"/>
    <s v="2412/583"/>
    <x v="4"/>
    <s v="4"/>
    <s v="KU5804AC"/>
    <s v="704310*******0106"/>
  </r>
  <r>
    <n v="3623"/>
    <n v="19451035489"/>
    <d v="2020-09-17T00:00:00"/>
    <m/>
    <d v="2020-09-17T00:00:00"/>
    <x v="1"/>
    <m/>
    <x v="397"/>
    <s v="2411/2907"/>
    <x v="4"/>
    <s v="4"/>
    <s v="27ABS093"/>
    <s v="704310*******7184"/>
  </r>
  <r>
    <n v="3624"/>
    <n v="19451034573"/>
    <d v="2020-09-17T00:00:00"/>
    <m/>
    <d v="2020-09-17T00:00:00"/>
    <x v="1"/>
    <m/>
    <x v="397"/>
    <s v="2411/2908"/>
    <x v="4"/>
    <s v="4"/>
    <s v="34FL9943"/>
    <s v="704310*******3548"/>
  </r>
  <r>
    <n v="3625"/>
    <n v="19451034607"/>
    <d v="2020-09-17T00:00:00"/>
    <m/>
    <d v="2020-09-17T00:00:00"/>
    <x v="1"/>
    <m/>
    <x v="397"/>
    <s v="2411/2909"/>
    <x v="4"/>
    <s v="4"/>
    <s v="34PV9058"/>
    <s v="704310*******0029"/>
  </r>
  <r>
    <n v="3626"/>
    <n v="19451034656"/>
    <d v="2020-09-17T00:00:00"/>
    <m/>
    <d v="2020-09-17T00:00:00"/>
    <x v="1"/>
    <m/>
    <x v="397"/>
    <s v="2411/2910"/>
    <x v="4"/>
    <s v="4"/>
    <s v="34BMD629"/>
    <s v="704310*******6545"/>
  </r>
  <r>
    <n v="3627"/>
    <n v="19451034680"/>
    <d v="2020-09-17T00:00:00"/>
    <m/>
    <d v="2020-09-17T00:00:00"/>
    <x v="1"/>
    <m/>
    <x v="397"/>
    <s v="2411/2911"/>
    <x v="4"/>
    <s v="4"/>
    <s v="35BME438"/>
    <s v="704310*******6909"/>
  </r>
  <r>
    <n v="3628"/>
    <n v="19451034722"/>
    <d v="2020-09-17T00:00:00"/>
    <m/>
    <d v="2020-09-17T00:00:00"/>
    <x v="1"/>
    <m/>
    <x v="397"/>
    <s v="2411/2912"/>
    <x v="4"/>
    <s v="4"/>
    <s v="34DL9175"/>
    <s v="704310*******0133"/>
  </r>
  <r>
    <n v="3629"/>
    <n v="19451034557"/>
    <d v="2020-09-17T00:00:00"/>
    <m/>
    <d v="2020-09-17T00:00:00"/>
    <x v="1"/>
    <m/>
    <x v="397"/>
    <s v="2411/2913"/>
    <x v="4"/>
    <s v="4"/>
    <s v="34BME387"/>
    <s v="704310*******6867"/>
  </r>
  <r>
    <n v="3630"/>
    <n v="19451034763"/>
    <d v="2020-09-17T00:00:00"/>
    <m/>
    <d v="2020-09-17T00:00:00"/>
    <x v="1"/>
    <m/>
    <x v="397"/>
    <s v="2411/2914"/>
    <x v="4"/>
    <s v="4"/>
    <s v="31AGZ65"/>
    <s v="704310*******7857"/>
  </r>
  <r>
    <n v="3631"/>
    <n v="19451034805"/>
    <d v="2020-09-17T00:00:00"/>
    <m/>
    <d v="2020-09-17T00:00:00"/>
    <x v="1"/>
    <m/>
    <x v="397"/>
    <s v="2411/2915"/>
    <x v="4"/>
    <s v="4"/>
    <s v="61K2061"/>
    <s v="704310*******0012"/>
  </r>
  <r>
    <n v="3632"/>
    <n v="19451034847"/>
    <d v="2020-09-17T00:00:00"/>
    <m/>
    <d v="2020-09-17T00:00:00"/>
    <x v="1"/>
    <m/>
    <x v="397"/>
    <s v="2411/2916"/>
    <x v="4"/>
    <s v="4"/>
    <s v="33AFS029"/>
    <s v="704310*******6915"/>
  </r>
  <r>
    <n v="3633"/>
    <n v="19451034888"/>
    <d v="2020-09-17T00:00:00"/>
    <m/>
    <d v="2020-09-17T00:00:00"/>
    <x v="1"/>
    <m/>
    <x v="397"/>
    <s v="2411/2917"/>
    <x v="4"/>
    <s v="4"/>
    <s v="14BB346"/>
    <s v="704310*******0622"/>
  </r>
  <r>
    <n v="3634"/>
    <n v="19451034920"/>
    <d v="2020-09-17T00:00:00"/>
    <m/>
    <d v="2020-09-17T00:00:00"/>
    <x v="1"/>
    <m/>
    <x v="397"/>
    <s v="2411/2918"/>
    <x v="4"/>
    <s v="4"/>
    <s v="42UJ414"/>
    <s v="704310*******9170"/>
  </r>
  <r>
    <n v="3635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6"/>
    <n v="19451046361"/>
    <d v="2020-09-30T00:00:00"/>
    <m/>
    <d v="2020-09-30T00:00:00"/>
    <x v="2"/>
    <m/>
    <x v="397"/>
    <s v="2412/584"/>
    <x v="4"/>
    <s v="4"/>
    <s v="LJ44RZT"/>
    <s v="704310*******2680"/>
  </r>
  <r>
    <n v="3637"/>
    <n v="19451035034"/>
    <d v="2020-09-17T00:00:00"/>
    <m/>
    <d v="2020-09-17T00:00:00"/>
    <x v="1"/>
    <m/>
    <x v="398"/>
    <s v="2411/2920"/>
    <x v="4"/>
    <s v="4"/>
    <s v="34LT0433"/>
    <s v="704310*******9159"/>
  </r>
  <r>
    <n v="3638"/>
    <n v="19451034516"/>
    <d v="2020-09-17T00:00:00"/>
    <m/>
    <d v="2020-09-17T00:00:00"/>
    <x v="1"/>
    <m/>
    <x v="398"/>
    <s v="2411/2921"/>
    <x v="4"/>
    <s v="4"/>
    <s v="38LJ644"/>
    <s v="704310*******8630"/>
  </r>
  <r>
    <n v="3639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0"/>
    <n v="19451034599"/>
    <d v="2020-09-17T00:00:00"/>
    <m/>
    <d v="2020-09-17T00:00:00"/>
    <x v="1"/>
    <m/>
    <x v="398"/>
    <s v="2411/2923"/>
    <x v="4"/>
    <s v="4"/>
    <s v="31AER122"/>
    <s v="704310*******4460"/>
  </r>
  <r>
    <n v="3641"/>
    <n v="19451034797"/>
    <d v="2020-09-17T00:00:00"/>
    <m/>
    <d v="2020-09-17T00:00:00"/>
    <x v="1"/>
    <m/>
    <x v="398"/>
    <s v="2411/2924"/>
    <x v="4"/>
    <s v="4"/>
    <s v="34JV1134"/>
    <s v="704310*******7791"/>
  </r>
  <r>
    <n v="3642"/>
    <n v="19451034839"/>
    <d v="2020-09-17T00:00:00"/>
    <m/>
    <d v="2020-09-17T00:00:00"/>
    <x v="1"/>
    <m/>
    <x v="398"/>
    <s v="2411/2925"/>
    <x v="4"/>
    <s v="4"/>
    <s v="53AAH562"/>
    <s v="704310*******3470"/>
  </r>
  <r>
    <n v="3643"/>
    <n v="19451034953"/>
    <d v="2020-09-17T00:00:00"/>
    <m/>
    <d v="2020-09-17T00:00:00"/>
    <x v="1"/>
    <m/>
    <x v="398"/>
    <s v="2411/2926"/>
    <x v="4"/>
    <s v="4"/>
    <s v="ZG2515HO"/>
    <s v="704310*******1567"/>
  </r>
  <r>
    <n v="3644"/>
    <n v="19451034870"/>
    <d v="2020-09-17T00:00:00"/>
    <m/>
    <d v="2020-09-17T00:00:00"/>
    <x v="1"/>
    <m/>
    <x v="398"/>
    <s v="2411/2927"/>
    <x v="4"/>
    <s v="4"/>
    <s v="ZG6162AR"/>
    <s v="704310*******0026"/>
  </r>
  <r>
    <n v="3645"/>
    <n v="19451034912"/>
    <d v="2020-09-17T00:00:00"/>
    <m/>
    <d v="2020-09-17T00:00:00"/>
    <x v="1"/>
    <m/>
    <x v="398"/>
    <s v="2411/2928"/>
    <x v="4"/>
    <s v="4"/>
    <s v="33AFY204"/>
    <s v="704310*******9238"/>
  </r>
  <r>
    <n v="3646"/>
    <n v="19451034714"/>
    <d v="2020-09-17T00:00:00"/>
    <m/>
    <d v="2020-09-17T00:00:00"/>
    <x v="1"/>
    <m/>
    <x v="398"/>
    <s v="2411/2929"/>
    <x v="4"/>
    <s v="4"/>
    <s v="31BD833"/>
    <s v="704310*******6005"/>
  </r>
  <r>
    <n v="3647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8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49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0"/>
    <n v="19451035000"/>
    <d v="2020-09-17T00:00:00"/>
    <m/>
    <d v="2020-09-17T00:00:00"/>
    <x v="1"/>
    <m/>
    <x v="399"/>
    <s v="2411/2932"/>
    <x v="4"/>
    <s v="4"/>
    <s v="34BVF751"/>
    <s v="704310*******3591"/>
  </r>
  <r>
    <n v="3651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2"/>
    <n v="19451035356"/>
    <d v="2020-09-17T00:00:00"/>
    <m/>
    <d v="2020-09-17T00:00:00"/>
    <x v="1"/>
    <m/>
    <x v="399"/>
    <s v="2411/2934"/>
    <x v="4"/>
    <s v="4"/>
    <s v="14ABB500"/>
    <s v="704310*******2594"/>
  </r>
  <r>
    <n v="3653"/>
    <n v="19451035158"/>
    <d v="2020-09-17T00:00:00"/>
    <m/>
    <d v="2020-09-17T00:00:00"/>
    <x v="1"/>
    <m/>
    <x v="399"/>
    <s v="2411/2935"/>
    <x v="4"/>
    <s v="4"/>
    <s v="37ADT480"/>
    <s v="704310*******6563"/>
  </r>
  <r>
    <n v="3654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5"/>
    <n v="19451035117"/>
    <d v="2020-09-17T00:00:00"/>
    <m/>
    <d v="2020-09-17T00:00:00"/>
    <x v="1"/>
    <m/>
    <x v="399"/>
    <s v="2411/2937"/>
    <x v="4"/>
    <s v="4"/>
    <s v="16AKC254"/>
    <s v="704310*******5539"/>
  </r>
  <r>
    <n v="3656"/>
    <n v="19451035075"/>
    <d v="2020-09-17T00:00:00"/>
    <m/>
    <d v="2020-09-17T00:00:00"/>
    <x v="1"/>
    <m/>
    <x v="399"/>
    <s v="2411/2938"/>
    <x v="4"/>
    <s v="4"/>
    <s v="16ADR099"/>
    <s v="704310*******5217"/>
  </r>
  <r>
    <n v="3657"/>
    <n v="19451034532"/>
    <d v="2020-09-17T00:00:00"/>
    <m/>
    <d v="2020-09-17T00:00:00"/>
    <x v="1"/>
    <m/>
    <x v="399"/>
    <s v="2411/2939"/>
    <x v="4"/>
    <s v="4"/>
    <s v="33ACC757"/>
    <s v="704310*******0116"/>
  </r>
  <r>
    <n v="3658"/>
    <n v="19451035471"/>
    <d v="2020-09-17T00:00:00"/>
    <m/>
    <d v="2020-09-17T00:00:00"/>
    <x v="1"/>
    <m/>
    <x v="399"/>
    <s v="2411/2940"/>
    <x v="4"/>
    <s v="4"/>
    <s v="33ENG80"/>
    <s v="704310*******2211"/>
  </r>
  <r>
    <n v="3659"/>
    <n v="19451035398"/>
    <d v="2020-09-17T00:00:00"/>
    <m/>
    <d v="2020-09-17T00:00:00"/>
    <x v="1"/>
    <m/>
    <x v="399"/>
    <s v="2411/2941"/>
    <x v="4"/>
    <s v="4"/>
    <s v="27RM217"/>
    <s v="704310*******2152"/>
  </r>
  <r>
    <n v="3660"/>
    <n v="19460014160"/>
    <d v="2020-08-21T00:00:00"/>
    <m/>
    <d v="2020-08-21T00:00:00"/>
    <x v="2"/>
    <m/>
    <x v="399"/>
    <s v="2412/585"/>
    <x v="4"/>
    <s v="4"/>
    <s v="ZG6677HG"/>
    <s v="704310*******0712"/>
  </r>
  <r>
    <n v="3661"/>
    <n v="19241028158"/>
    <d v="2019-12-23T00:00:00"/>
    <m/>
    <d v="2019-12-23T00:00:00"/>
    <x v="0"/>
    <m/>
    <x v="400"/>
    <s v="2410/95"/>
    <x v="4"/>
    <s v="4"/>
    <s v="CK972IS"/>
    <s v="704310*******5941"/>
  </r>
  <r>
    <n v="3662"/>
    <n v="19451035315"/>
    <d v="2020-09-17T00:00:00"/>
    <m/>
    <d v="2020-09-17T00:00:00"/>
    <x v="1"/>
    <m/>
    <x v="400"/>
    <s v="2411/2942"/>
    <x v="4"/>
    <s v="4"/>
    <s v="16AKD673"/>
    <s v="704310*******6093"/>
  </r>
  <r>
    <n v="3663"/>
    <n v="19451035430"/>
    <d v="2020-09-17T00:00:00"/>
    <m/>
    <d v="2020-09-17T00:00:00"/>
    <x v="1"/>
    <m/>
    <x v="400"/>
    <s v="2411/2943"/>
    <x v="4"/>
    <s v="4"/>
    <s v="34BDG840"/>
    <s v="704310*******1942"/>
  </r>
  <r>
    <n v="3664"/>
    <n v="19451045629"/>
    <d v="2020-09-30T00:00:00"/>
    <m/>
    <d v="2020-09-30T00:00:00"/>
    <x v="1"/>
    <m/>
    <x v="400"/>
    <s v="2411/2944"/>
    <x v="4"/>
    <s v="4"/>
    <s v="CT4604PH"/>
    <s v="704310*******3364"/>
  </r>
  <r>
    <n v="3665"/>
    <n v="19451045801"/>
    <d v="2020-09-30T00:00:00"/>
    <m/>
    <d v="2020-09-30T00:00:00"/>
    <x v="1"/>
    <m/>
    <x v="400"/>
    <s v="2411/2945"/>
    <x v="4"/>
    <s v="4"/>
    <s v="SB898FL"/>
    <s v="704310*******0092"/>
  </r>
  <r>
    <n v="3666"/>
    <n v="19451045686"/>
    <d v="2020-09-30T00:00:00"/>
    <m/>
    <d v="2020-09-30T00:00:00"/>
    <x v="1"/>
    <m/>
    <x v="400"/>
    <s v="2411/2946"/>
    <x v="4"/>
    <s v="4"/>
    <s v="01CER78"/>
    <s v="704310*******1953"/>
  </r>
  <r>
    <n v="3667"/>
    <n v="19451045728"/>
    <d v="2020-09-30T00:00:00"/>
    <m/>
    <d v="2020-09-30T00:00:00"/>
    <x v="1"/>
    <m/>
    <x v="400"/>
    <s v="2411/2947"/>
    <x v="4"/>
    <s v="4"/>
    <s v="38ACR075"/>
    <s v="704310*******0270"/>
  </r>
  <r>
    <n v="3668"/>
    <n v="19451045678"/>
    <d v="2020-09-30T00:00:00"/>
    <m/>
    <d v="2020-09-30T00:00:00"/>
    <x v="1"/>
    <m/>
    <x v="400"/>
    <s v="2411/2948"/>
    <x v="4"/>
    <s v="4"/>
    <s v="34GA7673"/>
    <s v="704310*******0978"/>
  </r>
  <r>
    <n v="3669"/>
    <n v="19451045710"/>
    <d v="2020-09-30T00:00:00"/>
    <m/>
    <d v="2020-09-30T00:00:00"/>
    <x v="1"/>
    <m/>
    <x v="400"/>
    <s v="2411/2949"/>
    <x v="4"/>
    <s v="4"/>
    <s v="34BMD809"/>
    <s v="704310*******6628"/>
  </r>
  <r>
    <n v="3670"/>
    <n v="19451045751"/>
    <d v="2020-09-30T00:00:00"/>
    <m/>
    <d v="2020-09-30T00:00:00"/>
    <x v="1"/>
    <m/>
    <x v="400"/>
    <s v="2411/2950"/>
    <x v="4"/>
    <s v="4"/>
    <s v="06BMP536"/>
    <s v="704310*******0630"/>
  </r>
  <r>
    <n v="3671"/>
    <n v="19451045793"/>
    <d v="2020-09-30T00:00:00"/>
    <m/>
    <d v="2020-09-30T00:00:00"/>
    <x v="1"/>
    <m/>
    <x v="400"/>
    <s v="2411/2951"/>
    <x v="4"/>
    <s v="4"/>
    <s v="06JRK75"/>
    <s v="704310*******1249"/>
  </r>
  <r>
    <n v="3672"/>
    <n v="19451045835"/>
    <d v="2020-09-30T00:00:00"/>
    <m/>
    <d v="2020-09-30T00:00:00"/>
    <x v="1"/>
    <m/>
    <x v="400"/>
    <s v="2411/2952"/>
    <x v="4"/>
    <s v="4"/>
    <s v="42AGZ755"/>
    <s v="704310*******7363"/>
  </r>
  <r>
    <n v="3673"/>
    <n v="19451045876"/>
    <d v="2020-09-30T00:00:00"/>
    <m/>
    <d v="2020-09-30T00:00:00"/>
    <x v="1"/>
    <m/>
    <x v="400"/>
    <s v="2411/2953"/>
    <x v="4"/>
    <s v="4"/>
    <s v="34BKU712"/>
    <s v="704310*******1785"/>
  </r>
  <r>
    <n v="3674"/>
    <n v="19451046411"/>
    <d v="2020-09-30T00:00:00"/>
    <m/>
    <d v="2020-09-30T00:00:00"/>
    <x v="2"/>
    <m/>
    <x v="400"/>
    <s v="2412/586"/>
    <x v="4"/>
    <s v="4"/>
    <s v="KA581GS"/>
    <s v="704310*******0812"/>
  </r>
  <r>
    <n v="3675"/>
    <n v="19460014129"/>
    <d v="2020-08-21T00:00:00"/>
    <m/>
    <d v="2020-08-21T00:00:00"/>
    <x v="2"/>
    <m/>
    <x v="400"/>
    <s v="2412/587"/>
    <x v="4"/>
    <s v="4"/>
    <s v="SB879GS"/>
    <s v="704310*******0057"/>
  </r>
  <r>
    <n v="3676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7"/>
    <n v="19451045967"/>
    <d v="2020-09-30T00:00:00"/>
    <m/>
    <d v="2020-09-30T00:00:00"/>
    <x v="1"/>
    <m/>
    <x v="401"/>
    <s v="2411/2954"/>
    <x v="4"/>
    <s v="4"/>
    <s v="81EL986"/>
    <s v="704310*******5325"/>
  </r>
  <r>
    <n v="3678"/>
    <n v="19451045959"/>
    <d v="2020-09-30T00:00:00"/>
    <m/>
    <d v="2020-09-30T00:00:00"/>
    <x v="1"/>
    <m/>
    <x v="401"/>
    <s v="2411/2955"/>
    <x v="4"/>
    <s v="4"/>
    <s v="81EL582"/>
    <s v="704310*******5440"/>
  </r>
  <r>
    <n v="3679"/>
    <n v="19451045538"/>
    <d v="2020-09-30T00:00:00"/>
    <m/>
    <d v="2020-09-30T00:00:00"/>
    <x v="1"/>
    <m/>
    <x v="401"/>
    <s v="2411/2956"/>
    <x v="4"/>
    <s v="4"/>
    <s v="CA1118XB"/>
    <s v="704310*******5067"/>
  </r>
  <r>
    <n v="3680"/>
    <n v="19451045991"/>
    <d v="2020-09-30T00:00:00"/>
    <m/>
    <d v="2020-09-30T00:00:00"/>
    <x v="1"/>
    <m/>
    <x v="401"/>
    <s v="2411/2957"/>
    <x v="4"/>
    <s v="4"/>
    <s v="16AIJ471"/>
    <s v="704310*******5746"/>
  </r>
  <r>
    <n v="3681"/>
    <n v="19451045520"/>
    <d v="2020-09-30T00:00:00"/>
    <m/>
    <d v="2020-09-30T00:00:00"/>
    <x v="1"/>
    <m/>
    <x v="401"/>
    <s v="2411/2958"/>
    <x v="4"/>
    <s v="4"/>
    <s v="31BD562"/>
    <s v="704310*******5095"/>
  </r>
  <r>
    <n v="3682"/>
    <n v="19451045561"/>
    <d v="2020-09-30T00:00:00"/>
    <m/>
    <d v="2020-09-30T00:00:00"/>
    <x v="1"/>
    <m/>
    <x v="401"/>
    <s v="2411/2959"/>
    <x v="4"/>
    <s v="4"/>
    <s v="38ADH651"/>
    <s v="704310*******8835"/>
  </r>
  <r>
    <n v="3683"/>
    <n v="19451046320"/>
    <d v="2020-09-30T00:00:00"/>
    <m/>
    <d v="2020-09-30T00:00:00"/>
    <x v="2"/>
    <m/>
    <x v="401"/>
    <s v="2412/589"/>
    <x v="4"/>
    <s v="4"/>
    <s v="35HA6264"/>
    <s v="704310*******8293"/>
  </r>
  <r>
    <n v="3684"/>
    <n v="19451046288"/>
    <d v="2020-09-30T00:00:00"/>
    <m/>
    <d v="2020-09-30T00:00:00"/>
    <x v="2"/>
    <m/>
    <x v="401"/>
    <s v="2412/590"/>
    <x v="4"/>
    <s v="4"/>
    <s v="35HC6351"/>
    <s v="704310*******6461"/>
  </r>
  <r>
    <n v="3685"/>
    <n v="19451046296"/>
    <d v="2020-09-30T00:00:00"/>
    <m/>
    <d v="2020-09-30T00:00:00"/>
    <x v="2"/>
    <m/>
    <x v="401"/>
    <s v="2412/591"/>
    <x v="4"/>
    <s v="4"/>
    <s v="CB2526BM"/>
    <s v="704310*******9340"/>
  </r>
  <r>
    <n v="3686"/>
    <n v="19451045637"/>
    <d v="2020-09-30T00:00:00"/>
    <m/>
    <d v="2020-09-30T00:00:00"/>
    <x v="1"/>
    <m/>
    <x v="402"/>
    <s v="2411/2960"/>
    <x v="4"/>
    <s v="4"/>
    <s v="CT5317PK"/>
    <s v="704310*******0730"/>
  </r>
  <r>
    <n v="3687"/>
    <n v="19451045660"/>
    <d v="2020-09-30T00:00:00"/>
    <m/>
    <d v="2020-09-30T00:00:00"/>
    <x v="1"/>
    <m/>
    <x v="402"/>
    <s v="2411/2961"/>
    <x v="4"/>
    <s v="4"/>
    <s v="CA2526TK"/>
    <s v="704310*******9217"/>
  </r>
  <r>
    <n v="3688"/>
    <n v="19451045603"/>
    <d v="2020-09-30T00:00:00"/>
    <m/>
    <d v="2020-09-30T00:00:00"/>
    <x v="1"/>
    <m/>
    <x v="403"/>
    <s v="2411/2962"/>
    <x v="4"/>
    <s v="4"/>
    <s v="26UK376"/>
    <s v="704310*******3882"/>
  </r>
  <r>
    <n v="3689"/>
    <n v="19451045769"/>
    <d v="2020-09-30T00:00:00"/>
    <m/>
    <d v="2020-09-30T00:00:00"/>
    <x v="1"/>
    <m/>
    <x v="403"/>
    <s v="2411/2963"/>
    <x v="4"/>
    <s v="4"/>
    <s v="16AKA829"/>
    <s v="704310*******8756"/>
  </r>
  <r>
    <n v="3690"/>
    <n v="19451046379"/>
    <d v="2020-09-30T00:00:00"/>
    <m/>
    <d v="2020-09-30T00:00:00"/>
    <x v="2"/>
    <m/>
    <x v="403"/>
    <s v="2412/592"/>
    <x v="4"/>
    <s v="4"/>
    <s v="SK903VR"/>
    <s v="704310*******5174"/>
  </r>
  <r>
    <n v="3691"/>
    <n v="19451046486"/>
    <d v="2020-09-30T00:00:00"/>
    <m/>
    <d v="2020-09-30T00:00:00"/>
    <x v="2"/>
    <m/>
    <x v="403"/>
    <s v="2412/593"/>
    <x v="4"/>
    <s v="4"/>
    <s v="KA692GF"/>
    <s v="704310*******0754"/>
  </r>
  <r>
    <n v="3692"/>
    <n v="19451046460"/>
    <d v="2020-09-30T00:00:00"/>
    <m/>
    <d v="2020-09-30T00:00:00"/>
    <x v="2"/>
    <m/>
    <x v="403"/>
    <s v="2412/594"/>
    <x v="4"/>
    <s v="4"/>
    <s v="SK1340AN"/>
    <s v="704310*******5380"/>
  </r>
  <r>
    <n v="3693"/>
    <n v="19440719755"/>
    <d v="2020-02-14T00:00:00"/>
    <m/>
    <d v="2020-02-14T00:00:00"/>
    <x v="0"/>
    <m/>
    <x v="404"/>
    <s v="2410/96"/>
    <x v="4"/>
    <s v="4"/>
    <s v="PA164JC"/>
    <s v="704310*******8741"/>
  </r>
  <r>
    <n v="3694"/>
    <n v="19451045843"/>
    <d v="2020-09-30T00:00:00"/>
    <m/>
    <d v="2020-09-30T00:00:00"/>
    <x v="1"/>
    <m/>
    <x v="404"/>
    <s v="2411/2964"/>
    <x v="4"/>
    <s v="4"/>
    <s v="CB5534MB"/>
    <s v="704310*******0637"/>
  </r>
  <r>
    <n v="3695"/>
    <n v="19451046338"/>
    <d v="2020-09-30T00:00:00"/>
    <m/>
    <d v="2020-09-30T00:00:00"/>
    <x v="2"/>
    <m/>
    <x v="404"/>
    <s v="2412/595"/>
    <x v="4"/>
    <s v="4"/>
    <s v="31BD771"/>
    <s v="704310*******0136"/>
  </r>
  <r>
    <n v="3696"/>
    <n v="19451046155"/>
    <d v="2020-09-30T00:00:00"/>
    <m/>
    <d v="2020-09-30T00:00:00"/>
    <x v="2"/>
    <m/>
    <x v="404"/>
    <s v="2412/596"/>
    <x v="4"/>
    <s v="4"/>
    <s v="SB594GI"/>
    <s v="704310*******0065"/>
  </r>
  <r>
    <n v="3697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8"/>
    <n v="19451045934"/>
    <d v="2020-09-30T00:00:00"/>
    <m/>
    <d v="2020-09-30T00:00:00"/>
    <x v="1"/>
    <m/>
    <x v="405"/>
    <s v="2411/2966"/>
    <x v="4"/>
    <s v="4"/>
    <s v="34FL9956"/>
    <s v="704310*******1271"/>
  </r>
  <r>
    <n v="3699"/>
    <n v="19451045975"/>
    <d v="2020-09-30T00:00:00"/>
    <m/>
    <d v="2020-09-30T00:00:00"/>
    <x v="1"/>
    <m/>
    <x v="405"/>
    <s v="2411/2967"/>
    <x v="4"/>
    <s v="4"/>
    <s v="34FL9890"/>
    <s v="704310*******0703"/>
  </r>
  <r>
    <n v="3700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1"/>
    <n v="19451045579"/>
    <d v="2020-09-30T00:00:00"/>
    <m/>
    <d v="2020-09-30T00:00:00"/>
    <x v="1"/>
    <m/>
    <x v="405"/>
    <s v="2411/2969"/>
    <x v="4"/>
    <s v="4"/>
    <s v="07ANN247"/>
    <s v="704310*******2158"/>
  </r>
  <r>
    <n v="3702"/>
    <n v="19451045512"/>
    <d v="2020-09-30T00:00:00"/>
    <m/>
    <d v="2020-09-30T00:00:00"/>
    <x v="1"/>
    <m/>
    <x v="405"/>
    <s v="2411/2970"/>
    <x v="4"/>
    <s v="4"/>
    <s v="16AGL235"/>
    <s v="704310*******5878"/>
  </r>
  <r>
    <n v="3703"/>
    <n v="19451045611"/>
    <d v="2020-09-30T00:00:00"/>
    <m/>
    <d v="2020-09-30T00:00:00"/>
    <x v="1"/>
    <m/>
    <x v="405"/>
    <s v="2411/2971"/>
    <x v="4"/>
    <s v="4"/>
    <s v="16AGL233"/>
    <s v="704310*******5886"/>
  </r>
  <r>
    <n v="3704"/>
    <n v="19451045595"/>
    <d v="2020-09-30T00:00:00"/>
    <m/>
    <d v="2020-09-30T00:00:00"/>
    <x v="1"/>
    <m/>
    <x v="405"/>
    <s v="2411/2972"/>
    <x v="4"/>
    <s v="4"/>
    <s v="33AEY902"/>
    <s v="704310*******5883"/>
  </r>
  <r>
    <n v="3705"/>
    <n v="19451046395"/>
    <d v="2020-09-30T00:00:00"/>
    <m/>
    <d v="2020-09-30T00:00:00"/>
    <x v="2"/>
    <m/>
    <x v="405"/>
    <s v="2412/597"/>
    <x v="4"/>
    <s v="4"/>
    <s v="KA552JG"/>
    <s v="704310*******9891"/>
  </r>
  <r>
    <n v="3706"/>
    <n v="19440800290"/>
    <d v="2020-03-06T00:00:00"/>
    <m/>
    <d v="2020-03-06T00:00:00"/>
    <x v="4"/>
    <m/>
    <x v="405"/>
    <s v="2414/64"/>
    <x v="4"/>
    <s v="4"/>
    <s v="KU7180AE"/>
    <s v="704310*******0155"/>
  </r>
  <r>
    <n v="3707"/>
    <n v="19451046015"/>
    <d v="2020-09-30T00:00:00"/>
    <m/>
    <d v="2020-09-30T00:00:00"/>
    <x v="1"/>
    <m/>
    <x v="406"/>
    <s v="2411/2973"/>
    <x v="4"/>
    <s v="4"/>
    <s v="16AR856"/>
    <s v="704310*******5498"/>
  </r>
  <r>
    <n v="3708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09"/>
    <n v="19451045926"/>
    <d v="2020-09-30T00:00:00"/>
    <m/>
    <d v="2020-09-30T00:00:00"/>
    <x v="1"/>
    <m/>
    <x v="406"/>
    <s v="2411/2975"/>
    <x v="4"/>
    <s v="4"/>
    <s v="NZ324GX"/>
    <s v="704310*******9235"/>
  </r>
  <r>
    <n v="3710"/>
    <n v="19451045983"/>
    <d v="2020-09-30T00:00:00"/>
    <m/>
    <d v="2020-09-30T00:00:00"/>
    <x v="1"/>
    <m/>
    <x v="406"/>
    <s v="2411/2976"/>
    <x v="4"/>
    <s v="4"/>
    <s v="33E9965"/>
    <s v="704310*******8289"/>
  </r>
  <r>
    <n v="3711"/>
    <n v="19451045785"/>
    <d v="2020-09-30T00:00:00"/>
    <m/>
    <d v="2020-09-30T00:00:00"/>
    <x v="1"/>
    <m/>
    <x v="406"/>
    <s v="2411/2977"/>
    <x v="4"/>
    <s v="4"/>
    <s v="SB333FL"/>
    <s v="704310*******0100"/>
  </r>
  <r>
    <n v="3712"/>
    <n v="19451045827"/>
    <d v="2020-09-30T00:00:00"/>
    <m/>
    <d v="2020-09-30T00:00:00"/>
    <x v="1"/>
    <m/>
    <x v="406"/>
    <s v="2411/2978"/>
    <x v="4"/>
    <s v="4"/>
    <s v="31BD560"/>
    <s v="704310*******5087"/>
  </r>
  <r>
    <n v="3713"/>
    <n v="19451046122"/>
    <d v="2020-09-30T00:00:00"/>
    <m/>
    <d v="2020-09-30T00:00:00"/>
    <x v="2"/>
    <m/>
    <x v="406"/>
    <s v="2412/598"/>
    <x v="4"/>
    <s v="4"/>
    <s v="T93E108"/>
    <s v="704310*******2950"/>
  </r>
  <r>
    <n v="3714"/>
    <n v="19451045868"/>
    <d v="2020-09-30T00:00:00"/>
    <m/>
    <d v="2020-09-30T00:00:00"/>
    <x v="1"/>
    <m/>
    <x v="407"/>
    <s v="2411/2979"/>
    <x v="4"/>
    <s v="4"/>
    <s v="34GR6165"/>
    <s v="704310*******0368"/>
  </r>
  <r>
    <n v="3715"/>
    <n v="19451045900"/>
    <d v="2020-09-30T00:00:00"/>
    <m/>
    <d v="2020-09-30T00:00:00"/>
    <x v="1"/>
    <m/>
    <x v="407"/>
    <s v="2411/2980"/>
    <x v="4"/>
    <s v="4"/>
    <s v="53AAJ283"/>
    <s v="704310*******4387"/>
  </r>
  <r>
    <n v="3716"/>
    <n v="19451045918"/>
    <d v="2020-09-30T00:00:00"/>
    <m/>
    <d v="2020-09-30T00:00:00"/>
    <x v="1"/>
    <m/>
    <x v="407"/>
    <s v="2411/2981"/>
    <x v="4"/>
    <s v="4"/>
    <s v="34AJJ160"/>
    <s v="704310*******0546"/>
  </r>
  <r>
    <n v="3717"/>
    <n v="19451045850"/>
    <d v="2020-09-30T00:00:00"/>
    <m/>
    <d v="2020-09-30T00:00:00"/>
    <x v="1"/>
    <m/>
    <x v="407"/>
    <s v="2411/2982"/>
    <x v="4"/>
    <s v="4"/>
    <s v="34DFU470"/>
    <s v="704310*******2444"/>
  </r>
  <r>
    <n v="3718"/>
    <n v="19451045892"/>
    <d v="2020-09-30T00:00:00"/>
    <m/>
    <d v="2020-09-30T00:00:00"/>
    <x v="1"/>
    <m/>
    <x v="407"/>
    <s v="2411/2983"/>
    <x v="4"/>
    <s v="4"/>
    <s v="81AAF460"/>
    <s v="704310*******2893"/>
  </r>
  <r>
    <n v="3719"/>
    <n v="19451045942"/>
    <d v="2020-09-30T00:00:00"/>
    <m/>
    <d v="2020-09-30T00:00:00"/>
    <x v="1"/>
    <m/>
    <x v="407"/>
    <s v="2411/2984"/>
    <x v="4"/>
    <s v="4"/>
    <s v="31AYY37"/>
    <s v="704310*******0180"/>
  </r>
  <r>
    <n v="3720"/>
    <n v="19451046023"/>
    <d v="2020-09-30T00:00:00"/>
    <m/>
    <d v="2020-09-30T00:00:00"/>
    <x v="1"/>
    <m/>
    <x v="407"/>
    <s v="2411/2985"/>
    <x v="4"/>
    <s v="4"/>
    <s v="42UP182"/>
    <s v="704310*******0238"/>
  </r>
  <r>
    <n v="3721"/>
    <n v="19451045546"/>
    <d v="2020-09-30T00:00:00"/>
    <m/>
    <d v="2020-09-30T00:00:00"/>
    <x v="1"/>
    <m/>
    <x v="407"/>
    <s v="2411/2986"/>
    <x v="4"/>
    <s v="4"/>
    <s v="35AAD841"/>
    <s v="704310*******8772"/>
  </r>
  <r>
    <n v="3722"/>
    <n v="19451045553"/>
    <d v="2020-09-30T00:00:00"/>
    <m/>
    <d v="2020-09-30T00:00:00"/>
    <x v="1"/>
    <m/>
    <x v="407"/>
    <s v="2411/2987"/>
    <x v="4"/>
    <s v="4"/>
    <s v="34FL9917"/>
    <s v="704310*******0943"/>
  </r>
  <r>
    <n v="3723"/>
    <n v="19451046221"/>
    <d v="2020-09-30T00:00:00"/>
    <m/>
    <d v="2020-09-30T00:00:00"/>
    <x v="2"/>
    <m/>
    <x v="407"/>
    <s v="2412/599"/>
    <x v="4"/>
    <s v="4"/>
    <s v="KA879HP"/>
    <s v="704310*******5922"/>
  </r>
  <r>
    <n v="3724"/>
    <n v="19451045652"/>
    <d v="2020-09-30T00:00:00"/>
    <m/>
    <d v="2020-09-30T00:00:00"/>
    <x v="1"/>
    <m/>
    <x v="408"/>
    <s v="2411/2988"/>
    <x v="4"/>
    <s v="4"/>
    <s v="34BTB322"/>
    <s v="704310*******3740"/>
  </r>
  <r>
    <n v="3725"/>
    <n v="19451045645"/>
    <d v="2020-09-30T00:00:00"/>
    <m/>
    <d v="2020-09-30T00:00:00"/>
    <x v="1"/>
    <m/>
    <x v="408"/>
    <s v="2411/2989"/>
    <x v="4"/>
    <s v="4"/>
    <s v="81ABK100"/>
    <s v="704310*******1253"/>
  </r>
  <r>
    <n v="3726"/>
    <n v="19451045819"/>
    <d v="2020-09-30T00:00:00"/>
    <m/>
    <d v="2020-09-30T00:00:00"/>
    <x v="1"/>
    <m/>
    <x v="408"/>
    <s v="2411/2990"/>
    <x v="4"/>
    <s v="4"/>
    <s v="33AEK882"/>
    <s v="704310*******3387"/>
  </r>
  <r>
    <n v="3727"/>
    <n v="19451045736"/>
    <d v="2020-09-30T00:00:00"/>
    <m/>
    <d v="2020-09-30T00:00:00"/>
    <x v="1"/>
    <m/>
    <x v="408"/>
    <s v="2411/2991"/>
    <x v="4"/>
    <s v="4"/>
    <s v="34BME742"/>
    <s v="704310*******7063"/>
  </r>
  <r>
    <n v="3728"/>
    <n v="19451045694"/>
    <d v="2020-09-30T00:00:00"/>
    <m/>
    <d v="2020-09-30T00:00:00"/>
    <x v="1"/>
    <m/>
    <x v="408"/>
    <s v="2411/2992"/>
    <x v="4"/>
    <s v="4"/>
    <s v="27RM212"/>
    <s v="704310*******2145"/>
  </r>
  <r>
    <n v="3729"/>
    <n v="19451045777"/>
    <d v="2020-09-30T00:00:00"/>
    <m/>
    <d v="2020-09-30T00:00:00"/>
    <x v="1"/>
    <m/>
    <x v="408"/>
    <s v="2411/2993"/>
    <x v="4"/>
    <s v="4"/>
    <s v="31ARL14"/>
    <s v="704310*******0073"/>
  </r>
  <r>
    <n v="3730"/>
    <n v="19451045702"/>
    <d v="2020-09-30T00:00:00"/>
    <m/>
    <d v="2020-09-30T00:00:00"/>
    <x v="1"/>
    <m/>
    <x v="409"/>
    <s v="2411/2994"/>
    <x v="4"/>
    <s v="4"/>
    <s v="07DCE07"/>
    <s v="704310*******0323"/>
  </r>
  <r>
    <n v="3731"/>
    <n v="19451045744"/>
    <d v="2020-09-30T00:00:00"/>
    <m/>
    <d v="2020-09-30T00:00:00"/>
    <x v="1"/>
    <m/>
    <x v="409"/>
    <s v="2411/2995"/>
    <x v="4"/>
    <s v="4"/>
    <s v="33DUM27"/>
    <s v="704310*******0070"/>
  </r>
  <r>
    <n v="3732"/>
    <n v="19451036354"/>
    <d v="2020-09-30T00:00:00"/>
    <m/>
    <d v="2020-09-30T00:00:00"/>
    <x v="1"/>
    <m/>
    <x v="409"/>
    <s v="2411/2996"/>
    <x v="4"/>
    <s v="4"/>
    <s v="10ASC181"/>
    <s v="704310*******4962"/>
  </r>
  <r>
    <n v="3733"/>
    <n v="19451036396"/>
    <d v="2020-09-30T00:00:00"/>
    <m/>
    <d v="2020-09-30T00:00:00"/>
    <x v="1"/>
    <m/>
    <x v="409"/>
    <s v="2411/2997"/>
    <x v="4"/>
    <s v="4"/>
    <s v="34SN9474"/>
    <s v="704310*******1637"/>
  </r>
  <r>
    <n v="3734"/>
    <n v="19451036446"/>
    <d v="2020-09-30T00:00:00"/>
    <m/>
    <d v="2020-09-30T00:00:00"/>
    <x v="1"/>
    <m/>
    <x v="409"/>
    <s v="2411/2998"/>
    <x v="4"/>
    <s v="4"/>
    <s v="14AT634"/>
    <s v="704310*******1224"/>
  </r>
  <r>
    <n v="3735"/>
    <n v="19451036271"/>
    <d v="2020-09-30T00:00:00"/>
    <m/>
    <d v="2020-09-30T00:00:00"/>
    <x v="1"/>
    <m/>
    <x v="410"/>
    <s v="2411/2999"/>
    <x v="4"/>
    <s v="4"/>
    <s v="58ACD937"/>
    <s v="704310*******9785"/>
  </r>
  <r>
    <n v="3736"/>
    <n v="19451036313"/>
    <d v="2020-09-30T00:00:00"/>
    <m/>
    <d v="2020-09-30T00:00:00"/>
    <x v="1"/>
    <m/>
    <x v="410"/>
    <s v="2411/3000"/>
    <x v="4"/>
    <s v="4"/>
    <s v="CB3327KX"/>
    <s v="704310*******8250"/>
  </r>
  <r>
    <n v="3737"/>
    <n v="19451036453"/>
    <d v="2020-09-30T00:00:00"/>
    <m/>
    <d v="2020-09-30T00:00:00"/>
    <x v="1"/>
    <m/>
    <x v="410"/>
    <s v="2411/3001"/>
    <x v="4"/>
    <s v="4"/>
    <s v="CB4486BT"/>
    <s v="704310*******0748"/>
  </r>
  <r>
    <n v="3738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39"/>
    <n v="19451035513"/>
    <d v="2020-09-30T00:00:00"/>
    <m/>
    <d v="2020-09-30T00:00:00"/>
    <x v="1"/>
    <m/>
    <x v="410"/>
    <s v="2411/3003"/>
    <x v="4"/>
    <s v="4"/>
    <s v="31AAF087"/>
    <s v="704310*******0011"/>
  </r>
  <r>
    <n v="3740"/>
    <n v="19441088754"/>
    <d v="2020-02-25T00:00:00"/>
    <m/>
    <d v="2020-02-25T00:00:00"/>
    <x v="5"/>
    <m/>
    <x v="410"/>
    <s v="2413/98"/>
    <x v="4"/>
    <s v="4"/>
    <s v="LJ78THJ"/>
    <s v="704310*******6652"/>
  </r>
  <r>
    <n v="3741"/>
    <n v="19451036230"/>
    <d v="2020-09-30T00:00:00"/>
    <m/>
    <d v="2020-09-30T00:00:00"/>
    <x v="1"/>
    <m/>
    <x v="411"/>
    <s v="2411/3004"/>
    <x v="4"/>
    <s v="4"/>
    <s v="34BDF633"/>
    <s v="704310*******3658"/>
  </r>
  <r>
    <n v="3742"/>
    <n v="19451036115"/>
    <d v="2020-09-30T00:00:00"/>
    <m/>
    <d v="2020-09-30T00:00:00"/>
    <x v="1"/>
    <m/>
    <x v="411"/>
    <s v="2411/3005"/>
    <x v="4"/>
    <s v="4"/>
    <s v="10ACS362"/>
    <s v="704310*******5175"/>
  </r>
  <r>
    <n v="3743"/>
    <n v="19451046452"/>
    <d v="2020-09-30T00:00:00"/>
    <m/>
    <d v="2020-09-30T00:00:00"/>
    <x v="2"/>
    <m/>
    <x v="411"/>
    <s v="2412/600"/>
    <x v="4"/>
    <s v="4"/>
    <s v="LJ07TRE"/>
    <s v="704310*******7566"/>
  </r>
  <r>
    <n v="3744"/>
    <n v="19451036156"/>
    <d v="2020-09-30T00:00:00"/>
    <m/>
    <d v="2020-09-30T00:00:00"/>
    <x v="1"/>
    <m/>
    <x v="412"/>
    <s v="2411/3006"/>
    <x v="4"/>
    <s v="4"/>
    <s v="33ACG029"/>
    <s v="704310*******1135"/>
  </r>
  <r>
    <n v="3745"/>
    <n v="19451036073"/>
    <d v="2020-09-30T00:00:00"/>
    <m/>
    <d v="2020-09-30T00:00:00"/>
    <x v="1"/>
    <m/>
    <x v="412"/>
    <s v="2411/3007"/>
    <x v="4"/>
    <s v="4"/>
    <s v="28K5977"/>
    <s v="704310*******4286"/>
  </r>
  <r>
    <n v="3746"/>
    <n v="19451035588"/>
    <d v="2020-09-30T00:00:00"/>
    <m/>
    <d v="2020-09-30T00:00:00"/>
    <x v="1"/>
    <m/>
    <x v="412"/>
    <s v="2411/3008"/>
    <x v="4"/>
    <s v="4"/>
    <s v="33AFY202"/>
    <s v="704310*******9212"/>
  </r>
  <r>
    <n v="3747"/>
    <n v="19451035620"/>
    <d v="2020-09-30T00:00:00"/>
    <m/>
    <d v="2020-09-30T00:00:00"/>
    <x v="1"/>
    <m/>
    <x v="412"/>
    <s v="2411/3009"/>
    <x v="4"/>
    <s v="4"/>
    <s v="26ACU671"/>
    <s v="704310*******7245"/>
  </r>
  <r>
    <n v="3748"/>
    <n v="19451035638"/>
    <d v="2020-09-30T00:00:00"/>
    <m/>
    <d v="2020-09-30T00:00:00"/>
    <x v="1"/>
    <m/>
    <x v="412"/>
    <s v="2411/3010"/>
    <x v="4"/>
    <s v="4"/>
    <s v="KR205IA"/>
    <s v="704310*******5754"/>
  </r>
  <r>
    <n v="3749"/>
    <n v="19451035679"/>
    <d v="2020-09-30T00:00:00"/>
    <m/>
    <d v="2020-09-30T00:00:00"/>
    <x v="1"/>
    <m/>
    <x v="412"/>
    <s v="2411/3011"/>
    <x v="4"/>
    <s v="4"/>
    <s v="42ADE447"/>
    <s v="704310*******9133"/>
  </r>
  <r>
    <n v="3750"/>
    <n v="19451035711"/>
    <d v="2020-09-30T00:00:00"/>
    <m/>
    <d v="2020-09-30T00:00:00"/>
    <x v="1"/>
    <m/>
    <x v="412"/>
    <s v="2411/3012"/>
    <x v="4"/>
    <s v="4"/>
    <s v="33AFM150"/>
    <s v="704310*******7780"/>
  </r>
  <r>
    <n v="3751"/>
    <n v="19451035752"/>
    <d v="2020-09-30T00:00:00"/>
    <m/>
    <d v="2020-09-30T00:00:00"/>
    <x v="1"/>
    <m/>
    <x v="413"/>
    <s v="2411/3013"/>
    <x v="4"/>
    <s v="4"/>
    <s v="ZG8334EP"/>
    <s v="704310*******0018"/>
  </r>
  <r>
    <n v="3752"/>
    <n v="19451035794"/>
    <d v="2020-09-30T00:00:00"/>
    <m/>
    <d v="2020-09-30T00:00:00"/>
    <x v="1"/>
    <m/>
    <x v="413"/>
    <s v="2411/3014"/>
    <x v="4"/>
    <s v="4"/>
    <s v="ZG960HO"/>
    <s v="704310*******9825"/>
  </r>
  <r>
    <n v="3753"/>
    <n v="19451035836"/>
    <d v="2020-09-30T00:00:00"/>
    <m/>
    <d v="2020-09-30T00:00:00"/>
    <x v="1"/>
    <m/>
    <x v="413"/>
    <s v="2411/3015"/>
    <x v="4"/>
    <s v="4"/>
    <s v="38SC120"/>
    <s v="704310*******7302"/>
  </r>
  <r>
    <n v="3754"/>
    <n v="19451046445"/>
    <d v="2020-09-30T00:00:00"/>
    <m/>
    <d v="2020-09-30T00:00:00"/>
    <x v="2"/>
    <m/>
    <x v="413"/>
    <s v="2412/601"/>
    <x v="4"/>
    <s v="4"/>
    <s v="KA380BV"/>
    <s v="704310*******0622"/>
  </r>
  <r>
    <n v="3755"/>
    <n v="19451046247"/>
    <d v="2020-09-30T00:00:00"/>
    <m/>
    <d v="2020-09-30T00:00:00"/>
    <x v="2"/>
    <m/>
    <x v="413"/>
    <s v="2412/602"/>
    <x v="4"/>
    <s v="4"/>
    <s v="DJ307CF"/>
    <s v="704310*******0297"/>
  </r>
  <r>
    <n v="3756"/>
    <n v="19451035877"/>
    <d v="2020-09-30T00:00:00"/>
    <m/>
    <d v="2020-09-30T00:00:00"/>
    <x v="1"/>
    <m/>
    <x v="414"/>
    <s v="2411/3016"/>
    <x v="4"/>
    <s v="4"/>
    <s v="81EL079"/>
    <s v="704310*******5531"/>
  </r>
  <r>
    <n v="3757"/>
    <n v="19451035919"/>
    <d v="2020-09-30T00:00:00"/>
    <m/>
    <d v="2020-09-30T00:00:00"/>
    <x v="1"/>
    <m/>
    <x v="414"/>
    <s v="2411/3017"/>
    <x v="4"/>
    <s v="4"/>
    <s v="CB6721BX"/>
    <s v="704310*******0541"/>
  </r>
  <r>
    <n v="3758"/>
    <n v="19451035950"/>
    <d v="2020-09-30T00:00:00"/>
    <m/>
    <d v="2020-09-30T00:00:00"/>
    <x v="1"/>
    <m/>
    <x v="414"/>
    <s v="2411/3018"/>
    <x v="4"/>
    <s v="4"/>
    <s v="38ADC254"/>
    <s v="704310*******9799"/>
  </r>
  <r>
    <n v="3759"/>
    <n v="19451036032"/>
    <d v="2020-09-30T00:00:00"/>
    <m/>
    <d v="2020-09-30T00:00:00"/>
    <x v="1"/>
    <m/>
    <x v="414"/>
    <s v="2411/3019"/>
    <x v="4"/>
    <s v="4"/>
    <s v="14BB893"/>
    <s v="704310*******0706"/>
  </r>
  <r>
    <n v="3760"/>
    <n v="19451035992"/>
    <d v="2020-09-30T00:00:00"/>
    <m/>
    <d v="2020-09-30T00:00:00"/>
    <x v="1"/>
    <m/>
    <x v="414"/>
    <s v="2411/3020"/>
    <x v="4"/>
    <s v="4"/>
    <s v="34PJ3431"/>
    <s v="704310*******2924"/>
  </r>
  <r>
    <n v="3761"/>
    <n v="19451036008"/>
    <d v="2020-09-30T00:00:00"/>
    <m/>
    <d v="2020-09-30T00:00:00"/>
    <x v="1"/>
    <m/>
    <x v="414"/>
    <s v="2411/3021"/>
    <x v="4"/>
    <s v="4"/>
    <s v="34PJ4760"/>
    <s v="704310*******2916"/>
  </r>
  <r>
    <n v="3762"/>
    <n v="19451035927"/>
    <d v="2020-09-30T00:00:00"/>
    <m/>
    <d v="2020-09-30T00:00:00"/>
    <x v="1"/>
    <m/>
    <x v="414"/>
    <s v="2411/3022"/>
    <x v="4"/>
    <s v="4"/>
    <s v="34KU0292"/>
    <s v="704310*******2643"/>
  </r>
  <r>
    <n v="3763"/>
    <n v="19451046270"/>
    <d v="2020-09-30T00:00:00"/>
    <m/>
    <d v="2020-09-30T00:00:00"/>
    <x v="2"/>
    <m/>
    <x v="414"/>
    <s v="2412/603"/>
    <x v="4"/>
    <s v="4"/>
    <s v="KA482GF"/>
    <s v="704310*******0747"/>
  </r>
  <r>
    <n v="3764"/>
    <n v="19451035885"/>
    <d v="2020-09-30T00:00:00"/>
    <m/>
    <d v="2020-09-30T00:00:00"/>
    <x v="1"/>
    <m/>
    <x v="415"/>
    <s v="2411/3023"/>
    <x v="4"/>
    <s v="4"/>
    <s v="14DJ908"/>
    <s v="704310*******5604"/>
  </r>
  <r>
    <n v="3765"/>
    <n v="19451035844"/>
    <d v="2020-09-30T00:00:00"/>
    <m/>
    <d v="2020-09-30T00:00:00"/>
    <x v="1"/>
    <m/>
    <x v="415"/>
    <s v="2411/3024"/>
    <x v="4"/>
    <s v="4"/>
    <s v="52ABT588"/>
    <s v="704310*******9351"/>
  </r>
  <r>
    <n v="3766"/>
    <n v="19451035802"/>
    <d v="2020-09-30T00:00:00"/>
    <m/>
    <d v="2020-09-30T00:00:00"/>
    <x v="1"/>
    <m/>
    <x v="415"/>
    <s v="2411/3025"/>
    <x v="4"/>
    <s v="4"/>
    <s v="34AJJ141"/>
    <s v="704310*******7377"/>
  </r>
  <r>
    <n v="3767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8"/>
    <n v="19451035729"/>
    <d v="2020-09-30T00:00:00"/>
    <m/>
    <d v="2020-09-30T00:00:00"/>
    <x v="1"/>
    <m/>
    <x v="415"/>
    <s v="2411/3027"/>
    <x v="4"/>
    <s v="4"/>
    <s v="58ACD929"/>
    <s v="704310*******9819"/>
  </r>
  <r>
    <n v="3769"/>
    <n v="19451035687"/>
    <d v="2020-09-30T00:00:00"/>
    <m/>
    <d v="2020-09-30T00:00:00"/>
    <x v="1"/>
    <m/>
    <x v="415"/>
    <s v="2411/3028"/>
    <x v="4"/>
    <s v="4"/>
    <s v="07ANB037"/>
    <s v="704310*******7074"/>
  </r>
  <r>
    <n v="3770"/>
    <n v="19451046197"/>
    <d v="2020-09-30T00:00:00"/>
    <m/>
    <d v="2020-09-30T00:00:00"/>
    <x v="2"/>
    <m/>
    <x v="415"/>
    <s v="2412/604"/>
    <x v="4"/>
    <s v="4"/>
    <s v="OG0507MM"/>
    <s v="704310*******2552"/>
  </r>
  <r>
    <n v="3771"/>
    <n v="19451046502"/>
    <d v="2020-09-30T00:00:00"/>
    <m/>
    <d v="2020-09-30T00:00:00"/>
    <x v="2"/>
    <m/>
    <x v="415"/>
    <s v="2412/605"/>
    <x v="4"/>
    <s v="4"/>
    <s v="EH6636KB"/>
    <s v="704310*******0558"/>
  </r>
  <r>
    <n v="3772"/>
    <n v="19440800373"/>
    <d v="2020-03-06T00:00:00"/>
    <m/>
    <d v="2020-03-06T00:00:00"/>
    <x v="4"/>
    <m/>
    <x v="415"/>
    <s v="2414/65"/>
    <x v="4"/>
    <s v="4"/>
    <s v="RA1575AC"/>
    <s v="704310*******5944"/>
  </r>
  <r>
    <n v="3773"/>
    <n v="19451035646"/>
    <d v="2020-09-30T00:00:00"/>
    <m/>
    <d v="2020-09-30T00:00:00"/>
    <x v="1"/>
    <m/>
    <x v="416"/>
    <s v="2411/3029"/>
    <x v="4"/>
    <s v="4"/>
    <s v="16AKB865"/>
    <s v="704310*******7571"/>
  </r>
  <r>
    <n v="3774"/>
    <n v="19451035596"/>
    <d v="2020-09-30T00:00:00"/>
    <m/>
    <d v="2020-09-30T00:00:00"/>
    <x v="1"/>
    <m/>
    <x v="416"/>
    <s v="2411/3030"/>
    <x v="4"/>
    <s v="4"/>
    <s v="33AZT70"/>
    <s v="704310*******3971"/>
  </r>
  <r>
    <n v="3775"/>
    <n v="19451035554"/>
    <d v="2020-09-30T00:00:00"/>
    <m/>
    <d v="2020-09-30T00:00:00"/>
    <x v="1"/>
    <m/>
    <x v="416"/>
    <s v="2411/3031"/>
    <x v="4"/>
    <s v="4"/>
    <s v="33EN017"/>
    <s v="704310*******2529"/>
  </r>
  <r>
    <n v="3776"/>
    <n v="19451036461"/>
    <d v="2020-09-30T00:00:00"/>
    <m/>
    <d v="2020-09-30T00:00:00"/>
    <x v="1"/>
    <m/>
    <x v="416"/>
    <s v="2411/3032"/>
    <x v="4"/>
    <s v="4"/>
    <s v="34DHD671"/>
    <s v="704310*******7854"/>
  </r>
  <r>
    <n v="3777"/>
    <n v="19451035521"/>
    <d v="2020-09-30T00:00:00"/>
    <m/>
    <d v="2020-09-30T00:00:00"/>
    <x v="1"/>
    <m/>
    <x v="416"/>
    <s v="2411/3033"/>
    <x v="4"/>
    <s v="4"/>
    <s v="33DHE77"/>
    <s v="704310*******7406"/>
  </r>
  <r>
    <n v="3778"/>
    <n v="19451036404"/>
    <d v="2020-09-30T00:00:00"/>
    <m/>
    <d v="2020-09-30T00:00:00"/>
    <x v="1"/>
    <m/>
    <x v="416"/>
    <s v="2411/3034"/>
    <x v="4"/>
    <s v="4"/>
    <s v="34FL9981"/>
    <s v="704310*******1503"/>
  </r>
  <r>
    <n v="3779"/>
    <n v="19451036495"/>
    <d v="2020-09-30T00:00:00"/>
    <m/>
    <d v="2020-09-30T00:00:00"/>
    <x v="1"/>
    <m/>
    <x v="416"/>
    <s v="2411/3035"/>
    <x v="4"/>
    <s v="4"/>
    <s v="34DGP839"/>
    <s v="704310*******8786"/>
  </r>
  <r>
    <n v="3780"/>
    <n v="19451036362"/>
    <d v="2020-09-30T00:00:00"/>
    <m/>
    <d v="2020-09-30T00:00:00"/>
    <x v="1"/>
    <m/>
    <x v="416"/>
    <s v="2411/3036"/>
    <x v="4"/>
    <s v="4"/>
    <s v="33DSE95"/>
    <s v="704310*******1069"/>
  </r>
  <r>
    <n v="3781"/>
    <n v="19451046403"/>
    <d v="2020-09-30T00:00:00"/>
    <m/>
    <d v="2020-09-30T00:00:00"/>
    <x v="2"/>
    <m/>
    <x v="416"/>
    <s v="2412/606"/>
    <x v="4"/>
    <s v="4"/>
    <s v="CEBL904"/>
    <s v="704310*******7239"/>
  </r>
  <r>
    <n v="3782"/>
    <n v="19451036321"/>
    <d v="2020-09-30T00:00:00"/>
    <m/>
    <d v="2020-09-30T00:00:00"/>
    <x v="1"/>
    <m/>
    <x v="417"/>
    <s v="2411/3037"/>
    <x v="4"/>
    <s v="4"/>
    <s v="33EKK67"/>
    <s v="704310*******7800"/>
  </r>
  <r>
    <n v="3783"/>
    <n v="19451036289"/>
    <d v="2020-09-30T00:00:00"/>
    <m/>
    <d v="2020-09-30T00:00:00"/>
    <x v="1"/>
    <m/>
    <x v="417"/>
    <s v="2411/3038"/>
    <x v="4"/>
    <s v="4"/>
    <s v="14DL540"/>
    <s v="704310*******0507"/>
  </r>
  <r>
    <n v="3784"/>
    <n v="19451036248"/>
    <d v="2020-09-30T00:00:00"/>
    <m/>
    <d v="2020-09-30T00:00:00"/>
    <x v="1"/>
    <m/>
    <x v="417"/>
    <s v="2411/3039"/>
    <x v="4"/>
    <s v="4"/>
    <s v="33DP347"/>
    <s v="704310*******0077"/>
  </r>
  <r>
    <n v="3785"/>
    <n v="19451036206"/>
    <d v="2020-09-30T00:00:00"/>
    <m/>
    <d v="2020-09-30T00:00:00"/>
    <x v="1"/>
    <m/>
    <x v="417"/>
    <s v="2411/3040"/>
    <x v="4"/>
    <s v="4"/>
    <s v="33AFY203"/>
    <s v="704310*******9220"/>
  </r>
  <r>
    <n v="3786"/>
    <n v="19451036164"/>
    <d v="2020-09-30T00:00:00"/>
    <m/>
    <d v="2020-09-30T00:00:00"/>
    <x v="1"/>
    <m/>
    <x v="417"/>
    <s v="2411/3041"/>
    <x v="4"/>
    <s v="4"/>
    <s v="07MVM36"/>
    <s v="704310*******7695"/>
  </r>
  <r>
    <n v="3787"/>
    <n v="19451036123"/>
    <d v="2020-09-30T00:00:00"/>
    <m/>
    <d v="2020-09-30T00:00:00"/>
    <x v="1"/>
    <m/>
    <x v="417"/>
    <s v="2411/3042"/>
    <x v="4"/>
    <s v="4"/>
    <s v="07ANL805"/>
    <s v="704310*******2145"/>
  </r>
  <r>
    <n v="3788"/>
    <n v="19451036081"/>
    <d v="2020-09-30T00:00:00"/>
    <m/>
    <d v="2020-09-30T00:00:00"/>
    <x v="1"/>
    <m/>
    <x v="417"/>
    <s v="2411/3043"/>
    <x v="4"/>
    <s v="4"/>
    <s v="38DM072"/>
    <s v="704310*******6900"/>
  </r>
  <r>
    <n v="3789"/>
    <n v="19451036040"/>
    <d v="2020-09-30T00:00:00"/>
    <m/>
    <d v="2020-09-30T00:00:00"/>
    <x v="1"/>
    <m/>
    <x v="417"/>
    <s v="2411/3044"/>
    <x v="4"/>
    <s v="4"/>
    <s v="45AEP162"/>
    <s v="704310*******9920"/>
  </r>
  <r>
    <n v="3790"/>
    <n v="19451036370"/>
    <d v="2020-09-30T00:00:00"/>
    <m/>
    <d v="2020-09-30T00:00:00"/>
    <x v="1"/>
    <m/>
    <x v="417"/>
    <s v="2411/3045"/>
    <x v="4"/>
    <s v="4"/>
    <s v="31BC934"/>
    <s v="704310*******9004"/>
  </r>
  <r>
    <n v="3791"/>
    <n v="19451036412"/>
    <d v="2020-09-30T00:00:00"/>
    <m/>
    <d v="2020-09-30T00:00:00"/>
    <x v="1"/>
    <m/>
    <x v="417"/>
    <s v="2411/3046"/>
    <x v="4"/>
    <s v="4"/>
    <s v="34DHE212"/>
    <s v="704310*******6893"/>
  </r>
  <r>
    <n v="3792"/>
    <n v="19451036297"/>
    <d v="2020-09-30T00:00:00"/>
    <m/>
    <d v="2020-09-30T00:00:00"/>
    <x v="1"/>
    <m/>
    <x v="417"/>
    <s v="2411/3047"/>
    <x v="4"/>
    <s v="4"/>
    <s v="SB580FU"/>
    <s v="704310*******0126"/>
  </r>
  <r>
    <n v="3793"/>
    <n v="19451046163"/>
    <d v="2020-09-30T00:00:00"/>
    <m/>
    <d v="2020-09-30T00:00:00"/>
    <x v="2"/>
    <m/>
    <x v="417"/>
    <s v="2412/607"/>
    <x v="4"/>
    <s v="4"/>
    <s v="KA4304AE"/>
    <s v="704310*******0148"/>
  </r>
  <r>
    <n v="3794"/>
    <n v="19451036339"/>
    <d v="2020-09-30T00:00:00"/>
    <m/>
    <d v="2020-09-30T00:00:00"/>
    <x v="1"/>
    <m/>
    <x v="418"/>
    <s v="2411/3048"/>
    <x v="4"/>
    <s v="4"/>
    <s v="58ACD931"/>
    <s v="704310*******9835"/>
  </r>
  <r>
    <n v="3795"/>
    <n v="19451036214"/>
    <d v="2020-09-30T00:00:00"/>
    <m/>
    <d v="2020-09-30T00:00:00"/>
    <x v="1"/>
    <m/>
    <x v="418"/>
    <s v="2411/3049"/>
    <x v="4"/>
    <s v="4"/>
    <s v="31AGZ63"/>
    <s v="704310*******7907"/>
  </r>
  <r>
    <n v="3796"/>
    <n v="19451036255"/>
    <d v="2020-09-30T00:00:00"/>
    <m/>
    <d v="2020-09-30T00:00:00"/>
    <x v="1"/>
    <m/>
    <x v="418"/>
    <s v="2411/3050"/>
    <x v="4"/>
    <s v="4"/>
    <s v="42AGT773"/>
    <s v="704310*******3762"/>
  </r>
  <r>
    <n v="3797"/>
    <n v="19451036131"/>
    <d v="2020-09-30T00:00:00"/>
    <m/>
    <d v="2020-09-30T00:00:00"/>
    <x v="1"/>
    <m/>
    <x v="418"/>
    <s v="2411/3051"/>
    <x v="4"/>
    <s v="4"/>
    <s v="33RK453"/>
    <s v="704310*******5099"/>
  </r>
  <r>
    <n v="3798"/>
    <n v="19451036172"/>
    <d v="2020-09-30T00:00:00"/>
    <m/>
    <d v="2020-09-30T00:00:00"/>
    <x v="1"/>
    <m/>
    <x v="418"/>
    <s v="2411/3052"/>
    <x v="4"/>
    <s v="4"/>
    <s v="34HZ2646"/>
    <s v="704310*******6059"/>
  </r>
  <r>
    <n v="3799"/>
    <n v="19451036057"/>
    <d v="2020-09-30T00:00:00"/>
    <m/>
    <d v="2020-09-30T00:00:00"/>
    <x v="1"/>
    <m/>
    <x v="418"/>
    <s v="2411/3053"/>
    <x v="4"/>
    <s v="4"/>
    <s v="76AAH139"/>
    <s v="704310*******7826"/>
  </r>
  <r>
    <n v="3800"/>
    <n v="19451036099"/>
    <d v="2020-09-30T00:00:00"/>
    <m/>
    <d v="2020-09-30T00:00:00"/>
    <x v="1"/>
    <m/>
    <x v="418"/>
    <s v="2411/3054"/>
    <x v="4"/>
    <s v="4"/>
    <s v="27ABS092"/>
    <s v="704310*******8014"/>
  </r>
  <r>
    <n v="3801"/>
    <n v="19451046056"/>
    <d v="2020-09-30T00:00:00"/>
    <m/>
    <d v="2020-09-30T00:00:00"/>
    <x v="2"/>
    <m/>
    <x v="418"/>
    <s v="2412/608"/>
    <x v="4"/>
    <s v="4"/>
    <s v="T85E671"/>
    <s v="704310*******0713"/>
  </r>
  <r>
    <n v="3802"/>
    <n v="19451046312"/>
    <d v="2020-09-30T00:00:00"/>
    <m/>
    <d v="2020-09-30T00:00:00"/>
    <x v="2"/>
    <m/>
    <x v="418"/>
    <s v="2412/609"/>
    <x v="4"/>
    <s v="4"/>
    <s v="T17A151"/>
    <s v="704310*******0457"/>
  </r>
  <r>
    <n v="3803"/>
    <n v="19451036438"/>
    <d v="2020-09-30T00:00:00"/>
    <m/>
    <d v="2020-09-30T00:00:00"/>
    <x v="1"/>
    <m/>
    <x v="419"/>
    <s v="2411/3055"/>
    <x v="4"/>
    <s v="4"/>
    <s v="CB2526PX"/>
    <s v="704310*******7956"/>
  </r>
  <r>
    <n v="3804"/>
    <n v="19451036503"/>
    <d v="2020-09-30T00:00:00"/>
    <m/>
    <d v="2020-09-30T00:00:00"/>
    <x v="1"/>
    <m/>
    <x v="419"/>
    <s v="2411/3056"/>
    <x v="4"/>
    <s v="4"/>
    <s v="31ABS805"/>
    <s v="704310*******7865"/>
  </r>
  <r>
    <n v="3805"/>
    <n v="19451035539"/>
    <d v="2020-09-30T00:00:00"/>
    <m/>
    <d v="2020-09-30T00:00:00"/>
    <x v="1"/>
    <m/>
    <x v="419"/>
    <s v="2411/3057"/>
    <x v="4"/>
    <s v="4"/>
    <s v="07ANK412"/>
    <s v="704310*******0953"/>
  </r>
  <r>
    <n v="3806"/>
    <n v="19451035562"/>
    <d v="2020-09-30T00:00:00"/>
    <m/>
    <d v="2020-09-30T00:00:00"/>
    <x v="1"/>
    <m/>
    <x v="419"/>
    <s v="2411/3058"/>
    <x v="4"/>
    <s v="4"/>
    <s v="33F1666"/>
    <s v="704310*******1358"/>
  </r>
  <r>
    <n v="3807"/>
    <n v="19451035869"/>
    <d v="2020-09-30T00:00:00"/>
    <m/>
    <d v="2020-09-30T00:00:00"/>
    <x v="1"/>
    <m/>
    <x v="419"/>
    <s v="2411/3059"/>
    <x v="4"/>
    <s v="4"/>
    <s v="27RJ378"/>
    <s v="704310*******2186"/>
  </r>
  <r>
    <n v="3808"/>
    <n v="19451035901"/>
    <d v="2020-09-30T00:00:00"/>
    <m/>
    <d v="2020-09-30T00:00:00"/>
    <x v="1"/>
    <m/>
    <x v="419"/>
    <s v="2411/3060"/>
    <x v="4"/>
    <s v="4"/>
    <s v="31GU820"/>
    <s v="704310*******0110"/>
  </r>
  <r>
    <n v="3809"/>
    <n v="19451035943"/>
    <d v="2020-09-30T00:00:00"/>
    <m/>
    <d v="2020-09-30T00:00:00"/>
    <x v="1"/>
    <m/>
    <x v="419"/>
    <s v="2411/3061"/>
    <x v="4"/>
    <s v="4"/>
    <s v="34AAL500"/>
    <s v="704310*******9028"/>
  </r>
  <r>
    <n v="3810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1"/>
    <n v="19451046205"/>
    <d v="2020-09-30T00:00:00"/>
    <m/>
    <d v="2020-09-30T00:00:00"/>
    <x v="2"/>
    <m/>
    <x v="419"/>
    <s v="2412/610"/>
    <x v="4"/>
    <s v="4"/>
    <s v="ZG6242FU"/>
    <s v="704310*******0803"/>
  </r>
  <r>
    <n v="3812"/>
    <n v="19450397559"/>
    <d v="2020-05-05T00:00:00"/>
    <m/>
    <d v="2020-05-05T00:00:00"/>
    <x v="0"/>
    <m/>
    <x v="420"/>
    <s v="2410/97"/>
    <x v="4"/>
    <s v="4"/>
    <s v="BP051AB"/>
    <s v="704310*******0656"/>
  </r>
  <r>
    <n v="3813"/>
    <n v="19451036024"/>
    <d v="2020-09-30T00:00:00"/>
    <m/>
    <d v="2020-09-30T00:00:00"/>
    <x v="1"/>
    <m/>
    <x v="420"/>
    <s v="2411/3063"/>
    <x v="4"/>
    <s v="4"/>
    <s v="33AFH502"/>
    <s v="704310*******7663"/>
  </r>
  <r>
    <n v="3814"/>
    <n v="19451036065"/>
    <d v="2020-09-30T00:00:00"/>
    <m/>
    <d v="2020-09-30T00:00:00"/>
    <x v="1"/>
    <m/>
    <x v="420"/>
    <s v="2411/3064"/>
    <x v="4"/>
    <s v="4"/>
    <s v="31GV094"/>
    <s v="704310*******4686"/>
  </r>
  <r>
    <n v="3815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6"/>
    <n v="19451036149"/>
    <d v="2020-09-30T00:00:00"/>
    <m/>
    <d v="2020-09-30T00:00:00"/>
    <x v="1"/>
    <m/>
    <x v="420"/>
    <s v="2411/3066"/>
    <x v="4"/>
    <s v="4"/>
    <s v="42AHC588"/>
    <s v="704310*******9195"/>
  </r>
  <r>
    <n v="3817"/>
    <n v="19451036180"/>
    <d v="2020-09-30T00:00:00"/>
    <m/>
    <d v="2020-09-30T00:00:00"/>
    <x v="1"/>
    <m/>
    <x v="420"/>
    <s v="2411/3067"/>
    <x v="4"/>
    <s v="4"/>
    <s v="31GY571"/>
    <s v="704310*******8269"/>
  </r>
  <r>
    <n v="3818"/>
    <n v="19451036222"/>
    <d v="2020-09-30T00:00:00"/>
    <m/>
    <d v="2020-09-30T00:00:00"/>
    <x v="1"/>
    <m/>
    <x v="420"/>
    <s v="2411/3068"/>
    <x v="4"/>
    <s v="4"/>
    <s v="38ACG872"/>
    <s v="704310*******7957"/>
  </r>
  <r>
    <n v="3819"/>
    <n v="19451036263"/>
    <d v="2020-09-30T00:00:00"/>
    <m/>
    <d v="2020-09-30T00:00:00"/>
    <x v="1"/>
    <m/>
    <x v="420"/>
    <s v="2411/3069"/>
    <x v="4"/>
    <s v="4"/>
    <s v="38ADY155"/>
    <s v="704310*******2439"/>
  </r>
  <r>
    <n v="3820"/>
    <n v="19451036305"/>
    <d v="2020-09-30T00:00:00"/>
    <m/>
    <d v="2020-09-30T00:00:00"/>
    <x v="1"/>
    <m/>
    <x v="420"/>
    <s v="2411/3070"/>
    <x v="4"/>
    <s v="4"/>
    <s v="33EMU82"/>
    <s v="704310*******3338"/>
  </r>
  <r>
    <n v="3821"/>
    <n v="19451036347"/>
    <d v="2020-09-30T00:00:00"/>
    <m/>
    <d v="2020-09-30T00:00:00"/>
    <x v="1"/>
    <m/>
    <x v="420"/>
    <s v="2411/3071"/>
    <x v="4"/>
    <s v="4"/>
    <s v="14KJ078"/>
    <s v="704310*******0483"/>
  </r>
  <r>
    <n v="3822"/>
    <n v="19451036388"/>
    <d v="2020-09-30T00:00:00"/>
    <m/>
    <d v="2020-09-30T00:00:00"/>
    <x v="1"/>
    <m/>
    <x v="420"/>
    <s v="2411/3072"/>
    <x v="4"/>
    <s v="4"/>
    <s v="34DFA010"/>
    <s v="704310*******8229"/>
  </r>
  <r>
    <n v="3823"/>
    <n v="19451036420"/>
    <d v="2020-09-30T00:00:00"/>
    <m/>
    <d v="2020-09-30T00:00:00"/>
    <x v="1"/>
    <m/>
    <x v="420"/>
    <s v="2411/3073"/>
    <x v="4"/>
    <s v="4"/>
    <s v="10AAC378"/>
    <s v="704310*******5217"/>
  </r>
  <r>
    <n v="3824"/>
    <n v="19451035745"/>
    <d v="2020-09-30T00:00:00"/>
    <m/>
    <d v="2020-09-30T00:00:00"/>
    <x v="1"/>
    <m/>
    <x v="420"/>
    <s v="2411/3074"/>
    <x v="4"/>
    <s v="4"/>
    <s v="33AEG006"/>
    <s v="704310*******1333"/>
  </r>
  <r>
    <n v="3825"/>
    <n v="19451035703"/>
    <d v="2020-09-30T00:00:00"/>
    <m/>
    <d v="2020-09-30T00:00:00"/>
    <x v="1"/>
    <n v="245"/>
    <x v="420"/>
    <s v="2411/3075"/>
    <x v="4"/>
    <s v="4"/>
    <s v="34HP3110"/>
    <s v="704310*******1338"/>
  </r>
  <r>
    <n v="3826"/>
    <n v="19451046262"/>
    <d v="2020-09-30T00:00:00"/>
    <m/>
    <d v="2020-09-30T00:00:00"/>
    <x v="2"/>
    <m/>
    <x v="420"/>
    <s v="2412/612"/>
    <x v="4"/>
    <s v="4"/>
    <s v="E14M950"/>
    <s v="704310*******0523"/>
  </r>
  <r>
    <n v="3827"/>
    <n v="19451046064"/>
    <d v="2020-09-30T00:00:00"/>
    <m/>
    <d v="2020-09-30T00:00:00"/>
    <x v="2"/>
    <m/>
    <x v="420"/>
    <s v="2412/613"/>
    <x v="4"/>
    <s v="4"/>
    <s v="K57O841"/>
    <s v="704310*******0598"/>
  </r>
  <r>
    <n v="3828"/>
    <n v="19451035828"/>
    <d v="2020-09-30T00:00:00"/>
    <m/>
    <d v="2020-09-30T00:00:00"/>
    <x v="1"/>
    <m/>
    <x v="421"/>
    <s v="2411/3076"/>
    <x v="4"/>
    <s v="4"/>
    <s v="34VH7106"/>
    <s v="704310*******2116"/>
  </r>
  <r>
    <n v="3829"/>
    <n v="19451035786"/>
    <d v="2020-09-30T00:00:00"/>
    <m/>
    <d v="2020-09-30T00:00:00"/>
    <x v="1"/>
    <m/>
    <x v="421"/>
    <s v="2411/3077"/>
    <x v="4"/>
    <s v="4"/>
    <s v="16AKC584"/>
    <s v="704310*******6051"/>
  </r>
  <r>
    <n v="3830"/>
    <n v="19451035604"/>
    <d v="2020-09-30T00:00:00"/>
    <m/>
    <d v="2020-09-30T00:00:00"/>
    <x v="1"/>
    <m/>
    <x v="421"/>
    <s v="2411/3078"/>
    <x v="4"/>
    <s v="4"/>
    <s v="34HP9252"/>
    <s v="704310*******0062"/>
  </r>
  <r>
    <n v="3831"/>
    <n v="19451035695"/>
    <d v="2020-09-30T00:00:00"/>
    <m/>
    <d v="2020-09-30T00:00:00"/>
    <x v="1"/>
    <m/>
    <x v="421"/>
    <s v="2411/3079"/>
    <x v="4"/>
    <s v="4"/>
    <s v="34TU4749"/>
    <s v="704310*******0674"/>
  </r>
  <r>
    <n v="3832"/>
    <n v="19451035653"/>
    <d v="2020-09-30T00:00:00"/>
    <m/>
    <d v="2020-09-30T00:00:00"/>
    <x v="1"/>
    <m/>
    <x v="421"/>
    <s v="2411/3080"/>
    <x v="4"/>
    <s v="4"/>
    <s v="33ABC306"/>
    <s v="704310*******9273"/>
  </r>
  <r>
    <n v="3833"/>
    <n v="19451035778"/>
    <d v="2020-09-30T00:00:00"/>
    <m/>
    <d v="2020-09-30T00:00:00"/>
    <x v="1"/>
    <m/>
    <x v="421"/>
    <s v="2411/3081"/>
    <x v="4"/>
    <s v="4"/>
    <s v="07MVK94"/>
    <s v="704310*******0368"/>
  </r>
  <r>
    <n v="3834"/>
    <n v="19451036479"/>
    <d v="2020-09-30T00:00:00"/>
    <m/>
    <d v="2020-09-30T00:00:00"/>
    <x v="1"/>
    <m/>
    <x v="421"/>
    <s v="2411/3082"/>
    <x v="4"/>
    <s v="4"/>
    <s v="81EL483"/>
    <s v="704310*******5473"/>
  </r>
  <r>
    <n v="3835"/>
    <n v="19451036487"/>
    <d v="2020-09-30T00:00:00"/>
    <m/>
    <d v="2020-09-30T00:00:00"/>
    <x v="1"/>
    <m/>
    <x v="421"/>
    <s v="2411/3083"/>
    <x v="4"/>
    <s v="4"/>
    <s v="34DAM348"/>
    <s v="704310*******0210"/>
  </r>
  <r>
    <n v="3836"/>
    <n v="19451035547"/>
    <d v="2020-09-30T00:00:00"/>
    <m/>
    <d v="2020-09-30T00:00:00"/>
    <x v="1"/>
    <m/>
    <x v="421"/>
    <s v="2411/3084"/>
    <x v="4"/>
    <s v="4"/>
    <s v="41KY268"/>
    <s v="704310*******0093"/>
  </r>
  <r>
    <n v="3837"/>
    <n v="19451035570"/>
    <d v="2020-09-30T00:00:00"/>
    <m/>
    <d v="2020-09-30T00:00:00"/>
    <x v="1"/>
    <m/>
    <x v="421"/>
    <s v="2411/3085"/>
    <x v="4"/>
    <s v="4"/>
    <s v="28K5877"/>
    <s v="704310*******4468"/>
  </r>
  <r>
    <n v="3838"/>
    <n v="19451035612"/>
    <d v="2020-09-30T00:00:00"/>
    <m/>
    <d v="2020-09-30T00:00:00"/>
    <x v="1"/>
    <m/>
    <x v="421"/>
    <s v="2411/3086"/>
    <x v="4"/>
    <s v="4"/>
    <s v="81ABK111"/>
    <s v="704310*******1246"/>
  </r>
  <r>
    <n v="3839"/>
    <n v="19451035661"/>
    <d v="2020-09-30T00:00:00"/>
    <m/>
    <d v="2020-09-30T00:00:00"/>
    <x v="1"/>
    <m/>
    <x v="421"/>
    <s v="2411/3087"/>
    <x v="4"/>
    <s v="4"/>
    <s v="31E9075"/>
    <s v="704310*******9778"/>
  </r>
  <r>
    <n v="3840"/>
    <n v="19451035976"/>
    <d v="2020-09-30T00:00:00"/>
    <m/>
    <d v="2020-09-30T00:00:00"/>
    <x v="1"/>
    <m/>
    <x v="421"/>
    <s v="2411/3088"/>
    <x v="4"/>
    <s v="4"/>
    <s v="34BKU693"/>
    <s v="704310*******1777"/>
  </r>
  <r>
    <n v="3841"/>
    <n v="19451046148"/>
    <d v="2020-09-30T00:00:00"/>
    <m/>
    <d v="2020-09-30T00:00:00"/>
    <x v="2"/>
    <n v="241"/>
    <x v="421"/>
    <s v="2412/614"/>
    <x v="4"/>
    <s v="4"/>
    <s v="ST8730AC"/>
    <s v="704310*******7092"/>
  </r>
  <r>
    <n v="3842"/>
    <n v="19451046304"/>
    <d v="2020-09-30T00:00:00"/>
    <m/>
    <d v="2020-09-30T00:00:00"/>
    <x v="2"/>
    <m/>
    <x v="421"/>
    <s v="2412/615"/>
    <x v="4"/>
    <s v="4"/>
    <s v="K73A969"/>
    <s v="704310*******2965"/>
  </r>
  <r>
    <n v="3843"/>
    <n v="19451046437"/>
    <d v="2020-09-30T00:00:00"/>
    <m/>
    <d v="2020-09-30T00:00:00"/>
    <x v="2"/>
    <m/>
    <x v="421"/>
    <s v="2412/616"/>
    <x v="4"/>
    <s v="4"/>
    <s v="OG0507RI"/>
    <s v="704310*******2578"/>
  </r>
  <r>
    <n v="3844"/>
    <n v="19451036016"/>
    <d v="2020-09-30T00:00:00"/>
    <m/>
    <d v="2020-09-30T00:00:00"/>
    <x v="1"/>
    <m/>
    <x v="422"/>
    <s v="2411/3089"/>
    <x v="4"/>
    <s v="4"/>
    <s v="31BD266"/>
    <s v="704310*******9665"/>
  </r>
  <r>
    <n v="3845"/>
    <n v="19451035893"/>
    <d v="2020-09-30T00:00:00"/>
    <m/>
    <d v="2020-09-30T00:00:00"/>
    <x v="1"/>
    <m/>
    <x v="422"/>
    <s v="2411/3090"/>
    <x v="4"/>
    <s v="4"/>
    <s v="33CYD58"/>
    <s v="704310*******1309"/>
  </r>
  <r>
    <n v="3846"/>
    <n v="19451035935"/>
    <d v="2020-09-30T00:00:00"/>
    <m/>
    <d v="2020-09-30T00:00:00"/>
    <x v="1"/>
    <m/>
    <x v="422"/>
    <s v="2411/3091"/>
    <x v="4"/>
    <s v="4"/>
    <s v="34AEN349"/>
    <s v="704310*******8813"/>
  </r>
  <r>
    <n v="3847"/>
    <n v="19451035810"/>
    <d v="2020-09-30T00:00:00"/>
    <m/>
    <d v="2020-09-30T00:00:00"/>
    <x v="1"/>
    <m/>
    <x v="422"/>
    <s v="2411/3092"/>
    <x v="4"/>
    <s v="4"/>
    <s v="07MVK95"/>
    <s v="704310*******0335"/>
  </r>
  <r>
    <n v="3848"/>
    <n v="19451035851"/>
    <d v="2020-09-30T00:00:00"/>
    <m/>
    <d v="2020-09-30T00:00:00"/>
    <x v="1"/>
    <m/>
    <x v="422"/>
    <s v="2411/3093"/>
    <x v="4"/>
    <s v="4"/>
    <s v="34SU0331"/>
    <s v="704310*******9175"/>
  </r>
  <r>
    <n v="3849"/>
    <n v="19451046130"/>
    <d v="2020-09-30T00:00:00"/>
    <m/>
    <d v="2020-09-30T00:00:00"/>
    <x v="2"/>
    <m/>
    <x v="422"/>
    <s v="2412/617"/>
    <x v="4"/>
    <s v="4"/>
    <s v="PZ882DD"/>
    <s v="704310*******6012"/>
  </r>
  <r>
    <n v="3850"/>
    <n v="19451046114"/>
    <d v="2020-09-30T00:00:00"/>
    <m/>
    <d v="2020-09-30T00:00:00"/>
    <x v="2"/>
    <m/>
    <x v="422"/>
    <s v="2412/618"/>
    <x v="4"/>
    <s v="4"/>
    <s v="LJ70DRU"/>
    <s v="704310*******7830"/>
  </r>
  <r>
    <n v="3851"/>
    <n v="19441088788"/>
    <d v="2020-02-25T00:00:00"/>
    <m/>
    <d v="2020-02-25T00:00:00"/>
    <x v="5"/>
    <m/>
    <x v="422"/>
    <s v="2413/99"/>
    <x v="4"/>
    <s v="4"/>
    <s v="LJ79THK"/>
    <s v="704310*******6587"/>
  </r>
  <r>
    <n v="3852"/>
    <n v="19451035737"/>
    <d v="2020-09-30T00:00:00"/>
    <m/>
    <d v="2020-09-30T00:00:00"/>
    <x v="1"/>
    <m/>
    <x v="423"/>
    <s v="2411/3094"/>
    <x v="4"/>
    <s v="4"/>
    <s v="34DJK682"/>
    <s v="704310*******6309"/>
  </r>
  <r>
    <n v="3853"/>
    <n v="20300611173"/>
    <d v="2020-10-27T00:00:00"/>
    <m/>
    <d v="2020-10-27T00:00:00"/>
    <x v="1"/>
    <m/>
    <x v="423"/>
    <s v="2411/3095"/>
    <x v="4"/>
    <s v="4"/>
    <s v="07MVM39"/>
    <s v="704310*******7646"/>
  </r>
  <r>
    <n v="3854"/>
    <n v="20300611124"/>
    <d v="2020-10-27T00:00:00"/>
    <m/>
    <d v="2020-10-27T00:00:00"/>
    <x v="1"/>
    <m/>
    <x v="423"/>
    <s v="2411/3096"/>
    <x v="4"/>
    <s v="4"/>
    <s v="PA9290KP"/>
    <s v="704310*******7121"/>
  </r>
  <r>
    <n v="3855"/>
    <n v="20300611157"/>
    <d v="2020-10-27T00:00:00"/>
    <m/>
    <d v="2020-10-27T00:00:00"/>
    <x v="1"/>
    <m/>
    <x v="423"/>
    <s v="2411/3097"/>
    <x v="4"/>
    <s v="4"/>
    <s v="CB5709PX"/>
    <s v="704310*******3284"/>
  </r>
  <r>
    <n v="3856"/>
    <n v="20300611025"/>
    <d v="2020-10-27T00:00:00"/>
    <m/>
    <d v="2020-10-27T00:00:00"/>
    <x v="1"/>
    <m/>
    <x v="423"/>
    <s v="2411/3098"/>
    <x v="4"/>
    <s v="4"/>
    <s v="33CVB89"/>
    <s v="704310*******0082"/>
  </r>
  <r>
    <n v="3857"/>
    <n v="20300611041"/>
    <d v="2020-10-27T00:00:00"/>
    <m/>
    <d v="2020-10-27T00:00:00"/>
    <x v="1"/>
    <m/>
    <x v="423"/>
    <s v="2411/3099"/>
    <x v="4"/>
    <s v="4"/>
    <s v="31AEK107"/>
    <s v="704310*******6585"/>
  </r>
  <r>
    <n v="3858"/>
    <n v="20300611991"/>
    <d v="2020-10-27T00:00:00"/>
    <m/>
    <d v="2020-10-27T00:00:00"/>
    <x v="1"/>
    <m/>
    <x v="424"/>
    <s v="2411/3100"/>
    <x v="4"/>
    <s v="4"/>
    <s v="34BTB769"/>
    <s v="704310*******3385"/>
  </r>
  <r>
    <n v="3859"/>
    <n v="20300611942"/>
    <d v="2020-10-27T00:00:00"/>
    <m/>
    <d v="2020-10-27T00:00:00"/>
    <x v="1"/>
    <m/>
    <x v="424"/>
    <s v="2411/3101"/>
    <x v="4"/>
    <s v="4"/>
    <s v="10ACS363"/>
    <s v="704310*******5183"/>
  </r>
  <r>
    <n v="3860"/>
    <n v="20300611918"/>
    <d v="2020-10-27T00:00:00"/>
    <m/>
    <d v="2020-10-27T00:00:00"/>
    <x v="1"/>
    <m/>
    <x v="424"/>
    <s v="2411/3102"/>
    <x v="4"/>
    <s v="4"/>
    <s v="33RK703"/>
    <s v="704310*******5107"/>
  </r>
  <r>
    <n v="3861"/>
    <n v="20300611868"/>
    <d v="2020-10-27T00:00:00"/>
    <m/>
    <d v="2020-10-27T00:00:00"/>
    <x v="1"/>
    <m/>
    <x v="424"/>
    <s v="2411/3103"/>
    <x v="4"/>
    <s v="4"/>
    <s v="61K0116"/>
    <s v="704310*******0061"/>
  </r>
  <r>
    <n v="3862"/>
    <n v="20300611843"/>
    <d v="2020-10-27T00:00:00"/>
    <m/>
    <d v="2020-10-27T00:00:00"/>
    <x v="1"/>
    <m/>
    <x v="424"/>
    <s v="2411/3104"/>
    <x v="4"/>
    <s v="4"/>
    <s v="34PJ4765"/>
    <s v="704310*******2403"/>
  </r>
  <r>
    <n v="3863"/>
    <n v="20300611785"/>
    <d v="2020-10-27T00:00:00"/>
    <m/>
    <d v="2020-10-27T00:00:00"/>
    <x v="1"/>
    <m/>
    <x v="424"/>
    <s v="2411/3105"/>
    <x v="4"/>
    <s v="4"/>
    <s v="16AIM156"/>
    <s v="704310*******1094"/>
  </r>
  <r>
    <n v="3864"/>
    <n v="20300611744"/>
    <d v="2020-10-27T00:00:00"/>
    <m/>
    <d v="2020-10-27T00:00:00"/>
    <x v="1"/>
    <m/>
    <x v="424"/>
    <s v="2411/3106"/>
    <x v="4"/>
    <s v="4"/>
    <s v="33AFY900"/>
    <s v="704310*******0826"/>
  </r>
  <r>
    <n v="3865"/>
    <n v="20300611728"/>
    <d v="2020-10-27T00:00:00"/>
    <m/>
    <d v="2020-10-27T00:00:00"/>
    <x v="1"/>
    <m/>
    <x v="425"/>
    <s v="2411/3107"/>
    <x v="4"/>
    <s v="4"/>
    <s v="34DL5435"/>
    <s v="704310*******4810"/>
  </r>
  <r>
    <n v="3866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7"/>
    <n v="20300611603"/>
    <d v="2020-10-27T00:00:00"/>
    <m/>
    <d v="2020-10-27T00:00:00"/>
    <x v="1"/>
    <m/>
    <x v="425"/>
    <s v="2411/3110"/>
    <x v="4"/>
    <s v="4"/>
    <s v="34DJM949"/>
    <s v="704310*******6325"/>
  </r>
  <r>
    <n v="3868"/>
    <n v="20300611561"/>
    <d v="2020-10-27T00:00:00"/>
    <m/>
    <d v="2020-10-27T00:00:00"/>
    <x v="1"/>
    <m/>
    <x v="425"/>
    <s v="2411/3111"/>
    <x v="4"/>
    <s v="4"/>
    <s v="31AAF314"/>
    <s v="704310*******8236"/>
  </r>
  <r>
    <n v="3869"/>
    <n v="19451046098"/>
    <d v="2020-09-30T00:00:00"/>
    <m/>
    <d v="2020-09-30T00:00:00"/>
    <x v="2"/>
    <m/>
    <x v="425"/>
    <s v="2412/619"/>
    <x v="4"/>
    <s v="4"/>
    <s v="K31M904"/>
    <s v="704310*******0656"/>
  </r>
  <r>
    <n v="3870"/>
    <n v="19451046049"/>
    <d v="2020-09-30T00:00:00"/>
    <m/>
    <d v="2020-09-30T00:00:00"/>
    <x v="2"/>
    <m/>
    <x v="425"/>
    <s v="2412/620"/>
    <x v="4"/>
    <s v="4"/>
    <s v="TE6000BR"/>
    <s v="704310*******5055"/>
  </r>
  <r>
    <n v="3871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2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3"/>
    <n v="20300611520"/>
    <d v="2020-10-27T00:00:00"/>
    <m/>
    <d v="2020-10-27T00:00:00"/>
    <x v="1"/>
    <m/>
    <x v="426"/>
    <s v="2411/3113"/>
    <x v="4"/>
    <s v="4"/>
    <s v="34CFS159"/>
    <s v="704310*******8038"/>
  </r>
  <r>
    <n v="3874"/>
    <n v="20300611488"/>
    <d v="2020-10-27T00:00:00"/>
    <m/>
    <d v="2020-10-27T00:00:00"/>
    <x v="1"/>
    <m/>
    <x v="426"/>
    <s v="2411/3114"/>
    <x v="4"/>
    <s v="4"/>
    <s v="33EAV55"/>
    <s v="704310*******0017"/>
  </r>
  <r>
    <n v="3875"/>
    <n v="20300611447"/>
    <d v="2020-10-27T00:00:00"/>
    <m/>
    <d v="2020-10-27T00:00:00"/>
    <x v="1"/>
    <m/>
    <x v="426"/>
    <s v="2411/3115"/>
    <x v="4"/>
    <s v="4"/>
    <s v="34DL2654"/>
    <s v="704310*******8251"/>
  </r>
  <r>
    <n v="3876"/>
    <n v="20300611405"/>
    <d v="2020-10-27T00:00:00"/>
    <m/>
    <d v="2020-10-27T00:00:00"/>
    <x v="1"/>
    <m/>
    <x v="426"/>
    <s v="2411/3116"/>
    <x v="4"/>
    <s v="4"/>
    <s v="42AHG838"/>
    <s v="704310*******0409"/>
  </r>
  <r>
    <n v="3877"/>
    <n v="20300611363"/>
    <d v="2020-10-27T00:00:00"/>
    <m/>
    <d v="2020-10-27T00:00:00"/>
    <x v="1"/>
    <m/>
    <x v="426"/>
    <s v="2411/3117"/>
    <x v="4"/>
    <s v="4"/>
    <s v="34HF9660"/>
    <s v="704310*******6728"/>
  </r>
  <r>
    <n v="3878"/>
    <n v="20300611322"/>
    <d v="2020-10-27T00:00:00"/>
    <m/>
    <d v="2020-10-27T00:00:00"/>
    <x v="1"/>
    <m/>
    <x v="426"/>
    <s v="2411/3118"/>
    <x v="4"/>
    <s v="4"/>
    <s v="16AIJ463"/>
    <s v="704310*******5753"/>
  </r>
  <r>
    <n v="3879"/>
    <n v="20300611280"/>
    <d v="2020-10-27T00:00:00"/>
    <m/>
    <d v="2020-10-27T00:00:00"/>
    <x v="1"/>
    <m/>
    <x v="426"/>
    <s v="2411/3119"/>
    <x v="4"/>
    <s v="4"/>
    <s v="34DJZ789"/>
    <s v="704310*******0391"/>
  </r>
  <r>
    <n v="3880"/>
    <n v="19451046106"/>
    <d v="2020-09-30T00:00:00"/>
    <m/>
    <d v="2020-09-30T00:00:00"/>
    <x v="2"/>
    <m/>
    <x v="426"/>
    <s v="2412/621"/>
    <x v="4"/>
    <s v="4"/>
    <s v="LJ990EN"/>
    <s v="704310*******7731"/>
  </r>
  <r>
    <n v="3881"/>
    <n v="19451046494"/>
    <d v="2020-09-30T00:00:00"/>
    <m/>
    <d v="2020-09-30T00:00:00"/>
    <x v="2"/>
    <m/>
    <x v="426"/>
    <s v="2412/622"/>
    <x v="4"/>
    <s v="4"/>
    <s v="ST4066E"/>
    <s v="704310*******8584"/>
  </r>
  <r>
    <n v="3882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3"/>
    <n v="19451046239"/>
    <d v="2020-09-30T00:00:00"/>
    <m/>
    <d v="2020-09-30T00:00:00"/>
    <x v="2"/>
    <m/>
    <x v="426"/>
    <s v="2412/624"/>
    <x v="4"/>
    <s v="4"/>
    <s v="63AK886"/>
    <s v="704310*******2524"/>
  </r>
  <r>
    <n v="3884"/>
    <n v="19451046031"/>
    <d v="2020-09-30T00:00:00"/>
    <m/>
    <d v="2020-09-30T00:00:00"/>
    <x v="2"/>
    <m/>
    <x v="426"/>
    <s v="2412/625"/>
    <x v="4"/>
    <s v="4"/>
    <s v="KA761JK"/>
    <s v="704310*******1796"/>
  </r>
  <r>
    <n v="3885"/>
    <n v="19451046072"/>
    <d v="2020-09-30T00:00:00"/>
    <m/>
    <d v="2020-09-30T00:00:00"/>
    <x v="2"/>
    <m/>
    <x v="426"/>
    <s v="2412/626"/>
    <x v="4"/>
    <s v="4"/>
    <s v="ZG6912HV"/>
    <s v="704310*******1154"/>
  </r>
  <r>
    <n v="3886"/>
    <n v="19441088861"/>
    <d v="2020-02-25T00:00:00"/>
    <m/>
    <d v="2020-02-25T00:00:00"/>
    <x v="5"/>
    <m/>
    <x v="426"/>
    <s v="2413/101"/>
    <x v="4"/>
    <s v="4"/>
    <s v="MVM604"/>
    <s v="704310*******2642"/>
  </r>
  <r>
    <n v="3887"/>
    <n v="20300611249"/>
    <d v="2020-10-27T00:00:00"/>
    <m/>
    <d v="2020-10-27T00:00:00"/>
    <x v="1"/>
    <m/>
    <x v="427"/>
    <s v="2411/3120"/>
    <x v="4"/>
    <s v="4"/>
    <s v="06DT2389"/>
    <s v="704310*******0941"/>
  </r>
  <r>
    <n v="3888"/>
    <n v="20300611553"/>
    <d v="2020-10-27T00:00:00"/>
    <m/>
    <d v="2020-10-27T00:00:00"/>
    <x v="1"/>
    <m/>
    <x v="427"/>
    <s v="2411/3121"/>
    <x v="4"/>
    <s v="4"/>
    <s v="06EU0787"/>
    <s v="704310*******0933"/>
  </r>
  <r>
    <n v="3889"/>
    <n v="20300611595"/>
    <d v="2020-10-27T00:00:00"/>
    <m/>
    <d v="2020-10-27T00:00:00"/>
    <x v="1"/>
    <m/>
    <x v="427"/>
    <s v="2411/3122"/>
    <x v="4"/>
    <s v="4"/>
    <s v="06BHL970"/>
    <s v="704310*******0875"/>
  </r>
  <r>
    <n v="3890"/>
    <n v="20300611207"/>
    <d v="2020-10-27T00:00:00"/>
    <m/>
    <d v="2020-10-27T00:00:00"/>
    <x v="1"/>
    <m/>
    <x v="427"/>
    <s v="2411/3123"/>
    <x v="4"/>
    <s v="4"/>
    <s v="07GZZ91"/>
    <s v="704310*******0210"/>
  </r>
  <r>
    <n v="3891"/>
    <n v="20300611231"/>
    <d v="2020-10-27T00:00:00"/>
    <m/>
    <d v="2020-10-27T00:00:00"/>
    <x v="1"/>
    <m/>
    <x v="427"/>
    <s v="2411/3124"/>
    <x v="4"/>
    <s v="4"/>
    <s v="34PRK17"/>
    <s v="704310*******6504"/>
  </r>
  <r>
    <n v="3892"/>
    <n v="20300611272"/>
    <d v="2020-10-27T00:00:00"/>
    <m/>
    <d v="2020-10-27T00:00:00"/>
    <x v="1"/>
    <m/>
    <x v="427"/>
    <s v="2411/3125"/>
    <x v="4"/>
    <s v="4"/>
    <s v="61K15883"/>
    <s v="704310*******8183"/>
  </r>
  <r>
    <n v="3893"/>
    <n v="20300611314"/>
    <d v="2020-10-27T00:00:00"/>
    <m/>
    <d v="2020-10-27T00:00:00"/>
    <x v="1"/>
    <m/>
    <x v="427"/>
    <s v="2411/3126"/>
    <x v="4"/>
    <s v="4"/>
    <s v="26ADD316"/>
    <s v="704310*******5766"/>
  </r>
  <r>
    <n v="3894"/>
    <n v="20300611355"/>
    <d v="2020-10-27T00:00:00"/>
    <m/>
    <d v="2020-10-27T00:00:00"/>
    <x v="1"/>
    <m/>
    <x v="427"/>
    <s v="2411/3127"/>
    <x v="4"/>
    <s v="4"/>
    <s v="26VH135"/>
    <s v="704310*******0490"/>
  </r>
  <r>
    <n v="3895"/>
    <n v="20300611397"/>
    <d v="2020-10-27T00:00:00"/>
    <m/>
    <d v="2020-10-27T00:00:00"/>
    <x v="1"/>
    <m/>
    <x v="427"/>
    <s v="2411/3128"/>
    <x v="4"/>
    <s v="4"/>
    <s v="31BA781"/>
    <s v="704310*******8998"/>
  </r>
  <r>
    <n v="3896"/>
    <n v="20300611439"/>
    <d v="2020-10-27T00:00:00"/>
    <m/>
    <d v="2020-10-27T00:00:00"/>
    <x v="1"/>
    <m/>
    <x v="428"/>
    <s v="2411/3129"/>
    <x v="4"/>
    <s v="4"/>
    <s v="33AER921"/>
    <s v="704310*******7522"/>
  </r>
  <r>
    <n v="3897"/>
    <n v="20300611470"/>
    <d v="2020-10-27T00:00:00"/>
    <m/>
    <d v="2020-10-27T00:00:00"/>
    <x v="1"/>
    <m/>
    <x v="428"/>
    <s v="2411/3130"/>
    <x v="4"/>
    <s v="4"/>
    <s v="33DMT01"/>
    <s v="704310*******0140"/>
  </r>
  <r>
    <n v="3898"/>
    <n v="20300611512"/>
    <d v="2020-10-27T00:00:00"/>
    <m/>
    <d v="2020-10-27T00:00:00"/>
    <x v="1"/>
    <m/>
    <x v="428"/>
    <s v="2411/3131"/>
    <x v="4"/>
    <s v="4"/>
    <s v="31ABG616"/>
    <s v="704310*******0052"/>
  </r>
  <r>
    <n v="3899"/>
    <n v="20300611637"/>
    <d v="2020-10-27T00:00:00"/>
    <m/>
    <d v="2020-10-27T00:00:00"/>
    <x v="1"/>
    <m/>
    <x v="428"/>
    <s v="2411/3132"/>
    <x v="4"/>
    <s v="4"/>
    <s v="68ABS934"/>
    <s v="704310*******6022"/>
  </r>
  <r>
    <n v="3900"/>
    <n v="20300611686"/>
    <d v="2020-10-27T00:00:00"/>
    <m/>
    <d v="2020-10-27T00:00:00"/>
    <x v="1"/>
    <m/>
    <x v="428"/>
    <s v="2411/3133"/>
    <x v="4"/>
    <s v="4"/>
    <s v="33CYC98"/>
    <s v="704310*******7349"/>
  </r>
  <r>
    <n v="3901"/>
    <n v="20300611710"/>
    <d v="2020-10-27T00:00:00"/>
    <m/>
    <d v="2020-10-27T00:00:00"/>
    <x v="1"/>
    <m/>
    <x v="428"/>
    <s v="2411/3134"/>
    <x v="4"/>
    <s v="4"/>
    <s v="34DBS805"/>
    <s v="704310*******1769"/>
  </r>
  <r>
    <n v="3902"/>
    <n v="20300611736"/>
    <d v="2020-10-27T00:00:00"/>
    <m/>
    <d v="2020-10-27T00:00:00"/>
    <x v="1"/>
    <m/>
    <x v="428"/>
    <s v="2411/3135"/>
    <x v="4"/>
    <s v="4"/>
    <s v="33EEP98"/>
    <s v="704310*******0085"/>
  </r>
  <r>
    <n v="3903"/>
    <n v="20300611835"/>
    <d v="2020-10-27T00:00:00"/>
    <m/>
    <d v="2020-10-27T00:00:00"/>
    <x v="1"/>
    <m/>
    <x v="428"/>
    <s v="2411/3136"/>
    <x v="4"/>
    <s v="4"/>
    <s v="63AK806"/>
    <s v="704310*******7226"/>
  </r>
  <r>
    <n v="3904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5"/>
    <n v="20300611900"/>
    <d v="2020-10-27T00:00:00"/>
    <m/>
    <d v="2020-10-27T00:00:00"/>
    <x v="1"/>
    <m/>
    <x v="428"/>
    <s v="2411/3138"/>
    <x v="4"/>
    <s v="4"/>
    <s v="61K23122"/>
    <s v="704310*******9979"/>
  </r>
  <r>
    <n v="3906"/>
    <n v="20300611934"/>
    <d v="2020-10-27T00:00:00"/>
    <m/>
    <d v="2020-10-27T00:00:00"/>
    <x v="1"/>
    <m/>
    <x v="428"/>
    <s v="2411/3139"/>
    <x v="4"/>
    <s v="4"/>
    <s v="34AEN347"/>
    <s v="704310*******8797"/>
  </r>
  <r>
    <n v="3907"/>
    <n v="20300612007"/>
    <d v="2020-10-27T00:00:00"/>
    <m/>
    <d v="2020-10-27T00:00:00"/>
    <x v="1"/>
    <m/>
    <x v="428"/>
    <s v="2411/3140"/>
    <x v="4"/>
    <s v="4"/>
    <s v="45AEL988"/>
    <s v="704310*******9649"/>
  </r>
  <r>
    <n v="3908"/>
    <n v="20300611074"/>
    <d v="2020-10-27T00:00:00"/>
    <m/>
    <d v="2020-10-27T00:00:00"/>
    <x v="1"/>
    <m/>
    <x v="428"/>
    <s v="2411/3141"/>
    <x v="4"/>
    <s v="4"/>
    <s v="34DKB652"/>
    <s v="704310*******7352"/>
  </r>
  <r>
    <n v="3909"/>
    <n v="20300611017"/>
    <d v="2020-10-27T00:00:00"/>
    <m/>
    <d v="2020-10-27T00:00:00"/>
    <x v="1"/>
    <m/>
    <x v="428"/>
    <s v="2411/3142"/>
    <x v="4"/>
    <s v="4"/>
    <s v="34DKB720"/>
    <s v="704310*******7360"/>
  </r>
  <r>
    <n v="3910"/>
    <n v="20300611090"/>
    <d v="2020-10-27T00:00:00"/>
    <m/>
    <d v="2020-10-27T00:00:00"/>
    <x v="1"/>
    <m/>
    <x v="429"/>
    <s v="2411/3143"/>
    <x v="4"/>
    <s v="4"/>
    <s v="34DKE409"/>
    <s v="704310*******7340"/>
  </r>
  <r>
    <n v="3911"/>
    <n v="20300611199"/>
    <d v="2020-10-27T00:00:00"/>
    <m/>
    <d v="2020-10-27T00:00:00"/>
    <x v="1"/>
    <m/>
    <x v="429"/>
    <s v="2411/3144"/>
    <x v="4"/>
    <s v="4"/>
    <s v="34CGS901"/>
    <s v="704310*******4460"/>
  </r>
  <r>
    <n v="3912"/>
    <n v="20300611264"/>
    <d v="2020-10-27T00:00:00"/>
    <m/>
    <d v="2020-10-27T00:00:00"/>
    <x v="1"/>
    <m/>
    <x v="429"/>
    <s v="2411/3145"/>
    <x v="4"/>
    <s v="4"/>
    <s v="33F1848"/>
    <s v="704310*******1275"/>
  </r>
  <r>
    <n v="3913"/>
    <n v="20300611223"/>
    <d v="2020-10-27T00:00:00"/>
    <m/>
    <d v="2020-10-27T00:00:00"/>
    <x v="1"/>
    <m/>
    <x v="429"/>
    <s v="2411/3146"/>
    <x v="4"/>
    <s v="4"/>
    <s v="33F1790"/>
    <s v="704310*******1341"/>
  </r>
  <r>
    <n v="3914"/>
    <n v="20300611348"/>
    <d v="2020-10-27T00:00:00"/>
    <m/>
    <d v="2020-10-27T00:00:00"/>
    <x v="1"/>
    <m/>
    <x v="429"/>
    <s v="2411/3147"/>
    <x v="4"/>
    <s v="4"/>
    <s v="34DJT276"/>
    <s v="704310*******5720"/>
  </r>
  <r>
    <n v="3915"/>
    <n v="20300611306"/>
    <d v="2020-10-27T00:00:00"/>
    <m/>
    <d v="2020-10-27T00:00:00"/>
    <x v="1"/>
    <m/>
    <x v="429"/>
    <s v="2411/3148"/>
    <x v="4"/>
    <s v="4"/>
    <s v="34BMD897"/>
    <s v="704310*******6685"/>
  </r>
  <r>
    <n v="3916"/>
    <n v="20300611421"/>
    <d v="2020-10-27T00:00:00"/>
    <m/>
    <d v="2020-10-27T00:00:00"/>
    <x v="1"/>
    <m/>
    <x v="429"/>
    <s v="2411/3149"/>
    <x v="4"/>
    <s v="4"/>
    <s v="CT3164BX"/>
    <s v="704310*******9568"/>
  </r>
  <r>
    <n v="3917"/>
    <n v="20300611389"/>
    <d v="2020-10-27T00:00:00"/>
    <m/>
    <d v="2020-10-27T00:00:00"/>
    <x v="1"/>
    <m/>
    <x v="429"/>
    <s v="2411/3150"/>
    <x v="4"/>
    <s v="4"/>
    <s v="26ADF439"/>
    <s v="704310*******9911"/>
  </r>
  <r>
    <n v="3918"/>
    <n v="20300611587"/>
    <d v="2020-10-27T00:00:00"/>
    <m/>
    <d v="2020-10-27T00:00:00"/>
    <x v="1"/>
    <m/>
    <x v="429"/>
    <s v="2411/3151"/>
    <x v="4"/>
    <s v="4"/>
    <s v="07MVK96"/>
    <s v="704310*******0319"/>
  </r>
  <r>
    <n v="3919"/>
    <n v="20300611546"/>
    <d v="2020-10-27T00:00:00"/>
    <m/>
    <d v="2020-10-27T00:00:00"/>
    <x v="1"/>
    <m/>
    <x v="429"/>
    <s v="2411/3152"/>
    <x v="4"/>
    <s v="4"/>
    <s v="34DJZ275"/>
    <s v="704310*******0136"/>
  </r>
  <r>
    <n v="3920"/>
    <n v="20300611504"/>
    <d v="2020-10-27T00:00:00"/>
    <m/>
    <d v="2020-10-27T00:00:00"/>
    <x v="1"/>
    <m/>
    <x v="429"/>
    <s v="2411/3153"/>
    <x v="4"/>
    <s v="4"/>
    <s v="10AEF394"/>
    <s v="704310*******5233"/>
  </r>
  <r>
    <n v="3921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2"/>
    <n v="20300611629"/>
    <d v="2020-10-27T00:00:00"/>
    <m/>
    <d v="2020-10-27T00:00:00"/>
    <x v="1"/>
    <m/>
    <x v="430"/>
    <s v="2411/3155"/>
    <x v="4"/>
    <s v="4"/>
    <s v="34DJS395"/>
    <s v="704310*******6140"/>
  </r>
  <r>
    <n v="3923"/>
    <n v="20300611165"/>
    <d v="2020-10-27T00:00:00"/>
    <m/>
    <d v="2020-10-27T00:00:00"/>
    <x v="1"/>
    <m/>
    <x v="430"/>
    <s v="2411/3156"/>
    <x v="4"/>
    <s v="4"/>
    <s v="38DM079"/>
    <s v="704310*******7924"/>
  </r>
  <r>
    <n v="3924"/>
    <n v="20300611769"/>
    <d v="2020-10-27T00:00:00"/>
    <m/>
    <d v="2020-10-27T00:00:00"/>
    <x v="1"/>
    <m/>
    <x v="430"/>
    <s v="2411/3157"/>
    <x v="4"/>
    <s v="4"/>
    <s v="38ADH670"/>
    <s v="704310*******2761"/>
  </r>
  <r>
    <n v="3925"/>
    <n v="20300611678"/>
    <d v="2020-10-27T00:00:00"/>
    <m/>
    <d v="2020-10-27T00:00:00"/>
    <x v="1"/>
    <m/>
    <x v="430"/>
    <s v="2411/3158"/>
    <x v="4"/>
    <s v="4"/>
    <s v="33EAY75"/>
    <s v="704310*******0074"/>
  </r>
  <r>
    <n v="3926"/>
    <n v="20300611967"/>
    <d v="2020-10-27T00:00:00"/>
    <m/>
    <d v="2020-10-27T00:00:00"/>
    <x v="1"/>
    <m/>
    <x v="430"/>
    <s v="2411/3159"/>
    <x v="4"/>
    <s v="4"/>
    <s v="34DJZ702"/>
    <s v="704310*******0383"/>
  </r>
  <r>
    <n v="3927"/>
    <n v="20300611926"/>
    <d v="2020-10-27T00:00:00"/>
    <m/>
    <d v="2020-10-27T00:00:00"/>
    <x v="1"/>
    <m/>
    <x v="430"/>
    <s v="2411/3160"/>
    <x v="4"/>
    <s v="4"/>
    <s v="34DKE693"/>
    <s v="704310*******7357"/>
  </r>
  <r>
    <n v="3928"/>
    <n v="20300611884"/>
    <d v="2020-10-27T00:00:00"/>
    <m/>
    <d v="2020-10-27T00:00:00"/>
    <x v="1"/>
    <m/>
    <x v="430"/>
    <s v="2411/3161"/>
    <x v="4"/>
    <s v="4"/>
    <s v="42CVT96"/>
    <s v="704310*******0183"/>
  </r>
  <r>
    <n v="3929"/>
    <n v="20300611819"/>
    <d v="2020-10-27T00:00:00"/>
    <m/>
    <d v="2020-10-27T00:00:00"/>
    <x v="1"/>
    <m/>
    <x v="430"/>
    <s v="2411/3162"/>
    <x v="4"/>
    <s v="4"/>
    <s v="31BD831"/>
    <s v="704310*******5999"/>
  </r>
  <r>
    <n v="3930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1"/>
    <n v="20300611140"/>
    <d v="2020-10-27T00:00:00"/>
    <m/>
    <d v="2020-10-27T00:00:00"/>
    <x v="1"/>
    <m/>
    <x v="430"/>
    <s v="2411/3164"/>
    <x v="4"/>
    <s v="4"/>
    <s v="33ADV516"/>
    <s v="704310*******9714"/>
  </r>
  <r>
    <n v="3932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3"/>
    <n v="20300611702"/>
    <d v="2020-10-27T00:00:00"/>
    <m/>
    <d v="2020-10-27T00:00:00"/>
    <x v="1"/>
    <m/>
    <x v="431"/>
    <s v="2411/3165"/>
    <x v="4"/>
    <s v="4"/>
    <s v="33DRY74"/>
    <s v="704310*******0054"/>
  </r>
  <r>
    <n v="3934"/>
    <n v="20300611082"/>
    <d v="2020-10-27T00:00:00"/>
    <m/>
    <d v="2020-10-27T00:00:00"/>
    <x v="1"/>
    <m/>
    <x v="431"/>
    <s v="2411/3166"/>
    <x v="4"/>
    <s v="4"/>
    <s v="34DJS355"/>
    <s v="704310*******5928"/>
  </r>
  <r>
    <n v="3935"/>
    <n v="20300611660"/>
    <d v="2020-10-27T00:00:00"/>
    <m/>
    <d v="2020-10-27T00:00:00"/>
    <x v="1"/>
    <m/>
    <x v="431"/>
    <s v="2411/3167"/>
    <x v="4"/>
    <s v="4"/>
    <s v="58ACD934"/>
    <s v="704310*******6659"/>
  </r>
  <r>
    <n v="3936"/>
    <n v="20300611181"/>
    <d v="2020-10-27T00:00:00"/>
    <m/>
    <d v="2020-10-27T00:00:00"/>
    <x v="1"/>
    <m/>
    <x v="431"/>
    <s v="2411/3168"/>
    <x v="4"/>
    <s v="4"/>
    <s v="07ANN228"/>
    <s v="704310*******9693"/>
  </r>
  <r>
    <n v="3937"/>
    <n v="20300611215"/>
    <d v="2020-10-27T00:00:00"/>
    <m/>
    <d v="2020-10-27T00:00:00"/>
    <x v="1"/>
    <m/>
    <x v="431"/>
    <s v="2411/3169"/>
    <x v="4"/>
    <s v="4"/>
    <s v="68DL289"/>
    <s v="704310*******4471"/>
  </r>
  <r>
    <n v="3938"/>
    <n v="20300611256"/>
    <d v="2020-10-27T00:00:00"/>
    <m/>
    <d v="2020-10-27T00:00:00"/>
    <x v="1"/>
    <m/>
    <x v="431"/>
    <s v="2411/3170"/>
    <x v="4"/>
    <s v="4"/>
    <s v="31GY570"/>
    <s v="704310*******8293"/>
  </r>
  <r>
    <n v="3939"/>
    <n v="20300611298"/>
    <d v="2020-10-27T00:00:00"/>
    <m/>
    <d v="2020-10-27T00:00:00"/>
    <x v="1"/>
    <m/>
    <x v="431"/>
    <s v="2411/3171"/>
    <x v="4"/>
    <s v="4"/>
    <s v="31AFJ716"/>
    <s v="704310*******8364"/>
  </r>
  <r>
    <n v="3940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1"/>
    <n v="20300611371"/>
    <d v="2020-10-27T00:00:00"/>
    <m/>
    <d v="2020-10-27T00:00:00"/>
    <x v="1"/>
    <m/>
    <x v="431"/>
    <s v="2411/3173"/>
    <x v="4"/>
    <s v="4"/>
    <s v="31AAP058"/>
    <s v="704310*******1812"/>
  </r>
  <r>
    <n v="3942"/>
    <n v="19451046478"/>
    <d v="2020-09-30T00:00:00"/>
    <m/>
    <d v="2020-09-30T00:00:00"/>
    <x v="2"/>
    <m/>
    <x v="431"/>
    <s v="2412/628"/>
    <x v="4"/>
    <s v="4"/>
    <s v="33AFM814"/>
    <s v="704310*******0673"/>
  </r>
  <r>
    <n v="3943"/>
    <n v="20300611413"/>
    <d v="2020-10-27T00:00:00"/>
    <m/>
    <d v="2020-10-27T00:00:00"/>
    <x v="1"/>
    <m/>
    <x v="432"/>
    <s v="2411/3174"/>
    <x v="4"/>
    <s v="4"/>
    <s v="34FL9895"/>
    <s v="704310*******0752"/>
  </r>
  <r>
    <n v="3944"/>
    <n v="20300611454"/>
    <d v="2020-10-27T00:00:00"/>
    <m/>
    <d v="2020-10-27T00:00:00"/>
    <x v="1"/>
    <m/>
    <x v="432"/>
    <s v="2411/3175"/>
    <x v="4"/>
    <s v="4"/>
    <s v="16AKC531"/>
    <s v="704310*******6085"/>
  </r>
  <r>
    <n v="3945"/>
    <n v="20300611496"/>
    <d v="2020-10-27T00:00:00"/>
    <m/>
    <d v="2020-10-27T00:00:00"/>
    <x v="1"/>
    <m/>
    <x v="432"/>
    <s v="2411/3176"/>
    <x v="4"/>
    <s v="4"/>
    <s v="34HA9256"/>
    <s v="704310*******2061"/>
  </r>
  <r>
    <n v="3946"/>
    <n v="20300611538"/>
    <d v="2020-10-27T00:00:00"/>
    <m/>
    <d v="2020-10-27T00:00:00"/>
    <x v="1"/>
    <m/>
    <x v="432"/>
    <s v="2411/3177"/>
    <x v="4"/>
    <s v="4"/>
    <s v="42AHE398"/>
    <s v="704310*******9187"/>
  </r>
  <r>
    <n v="3947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8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49"/>
    <n v="20300611793"/>
    <d v="2020-10-27T00:00:00"/>
    <m/>
    <d v="2020-10-27T00:00:00"/>
    <x v="1"/>
    <m/>
    <x v="432"/>
    <s v="2411/3180"/>
    <x v="4"/>
    <s v="4"/>
    <s v="CB0118CA"/>
    <s v="704310*******4077"/>
  </r>
  <r>
    <n v="3950"/>
    <n v="19451046429"/>
    <d v="2020-09-30T00:00:00"/>
    <m/>
    <d v="2020-09-30T00:00:00"/>
    <x v="2"/>
    <m/>
    <x v="432"/>
    <s v="2412/629"/>
    <x v="4"/>
    <s v="4"/>
    <s v="E5340MC"/>
    <s v="704310*******2571"/>
  </r>
  <r>
    <n v="3951"/>
    <n v="19451046189"/>
    <d v="2020-09-30T00:00:00"/>
    <m/>
    <d v="2020-09-30T00:00:00"/>
    <x v="2"/>
    <m/>
    <x v="432"/>
    <s v="2412/630"/>
    <x v="4"/>
    <s v="4"/>
    <s v="VU756EG"/>
    <s v="704310*******8925"/>
  </r>
  <r>
    <n v="3952"/>
    <n v="19200563153"/>
    <d v="2019-07-04T00:00:00"/>
    <m/>
    <d v="2020-10-28T00:00:00"/>
    <x v="2"/>
    <m/>
    <x v="432"/>
    <s v="2412/631"/>
    <x v="4"/>
    <s v="4"/>
    <s v="14ABD175"/>
    <s v="704310*******1858"/>
  </r>
  <r>
    <n v="3953"/>
    <n v="20300611975"/>
    <d v="2020-10-27T00:00:00"/>
    <m/>
    <d v="2020-10-27T00:00:00"/>
    <x v="1"/>
    <m/>
    <x v="433"/>
    <s v="2411/3181"/>
    <x v="4"/>
    <s v="4"/>
    <s v="33AFT200"/>
    <s v="704310*******2955"/>
  </r>
  <r>
    <n v="3954"/>
    <n v="20300611876"/>
    <d v="2020-10-27T00:00:00"/>
    <m/>
    <d v="2020-10-27T00:00:00"/>
    <x v="1"/>
    <m/>
    <x v="433"/>
    <s v="2411/3182"/>
    <x v="4"/>
    <s v="4"/>
    <s v="34DKT997"/>
    <s v="704310*******0674"/>
  </r>
  <r>
    <n v="3955"/>
    <n v="20300611827"/>
    <d v="2020-10-27T00:00:00"/>
    <m/>
    <d v="2020-10-27T00:00:00"/>
    <x v="1"/>
    <m/>
    <x v="433"/>
    <s v="2411/3183"/>
    <x v="4"/>
    <s v="4"/>
    <s v="07GFZ72"/>
    <s v="704310*******0293"/>
  </r>
  <r>
    <n v="3956"/>
    <n v="20300611058"/>
    <d v="2020-10-27T00:00:00"/>
    <m/>
    <d v="2020-10-27T00:00:00"/>
    <x v="1"/>
    <m/>
    <x v="433"/>
    <s v="2411/3185"/>
    <x v="4"/>
    <s v="4"/>
    <s v="06BVG393"/>
    <s v="704310*******8628"/>
  </r>
  <r>
    <n v="3957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8"/>
    <n v="20300611132"/>
    <d v="2020-10-27T00:00:00"/>
    <m/>
    <d v="2020-10-27T00:00:00"/>
    <x v="1"/>
    <m/>
    <x v="433"/>
    <s v="2411/3187"/>
    <x v="4"/>
    <s v="4"/>
    <s v="81ABK200"/>
    <s v="704310*******0938"/>
  </r>
  <r>
    <n v="3959"/>
    <n v="20300611066"/>
    <d v="2020-10-27T00:00:00"/>
    <m/>
    <d v="2020-10-27T00:00:00"/>
    <x v="1"/>
    <m/>
    <x v="433"/>
    <s v="2411/3188"/>
    <x v="4"/>
    <s v="4"/>
    <s v="34BDG232"/>
    <s v="704310*******1892"/>
  </r>
  <r>
    <n v="3960"/>
    <n v="19451122287"/>
    <d v="2020-10-27T00:00:00"/>
    <m/>
    <d v="2020-10-27T00:00:00"/>
    <x v="1"/>
    <m/>
    <x v="433"/>
    <s v="2411/3189"/>
    <x v="4"/>
    <s v="4"/>
    <s v="33AAP441"/>
    <s v="704310*******0451"/>
  </r>
  <r>
    <n v="3961"/>
    <n v="19451046353"/>
    <d v="2020-09-30T00:00:00"/>
    <m/>
    <d v="2020-09-30T00:00:00"/>
    <x v="2"/>
    <m/>
    <x v="433"/>
    <s v="2412/632"/>
    <x v="4"/>
    <s v="4"/>
    <s v="KKFJ902"/>
    <s v="704310*******6662"/>
  </r>
  <r>
    <n v="3962"/>
    <n v="19451122329"/>
    <d v="2020-10-28T00:00:00"/>
    <m/>
    <d v="2020-10-28T00:00:00"/>
    <x v="2"/>
    <m/>
    <x v="433"/>
    <s v="2412/633"/>
    <x v="4"/>
    <s v="4"/>
    <s v="K83A445"/>
    <s v="704310*******3612"/>
  </r>
  <r>
    <n v="3963"/>
    <n v="19451122402"/>
    <d v="2020-10-28T00:00:00"/>
    <m/>
    <d v="2020-10-28T00:00:00"/>
    <x v="2"/>
    <m/>
    <x v="433"/>
    <s v="2412/634"/>
    <x v="4"/>
    <s v="4"/>
    <s v="RI5319I"/>
    <s v="704310*******3448"/>
  </r>
  <r>
    <n v="3964"/>
    <n v="19451122246"/>
    <d v="2020-10-28T00:00:00"/>
    <m/>
    <d v="2020-10-28T00:00:00"/>
    <x v="2"/>
    <m/>
    <x v="433"/>
    <s v="2412/635"/>
    <x v="4"/>
    <s v="4"/>
    <s v="LJ535NE"/>
    <s v="704310*******7772"/>
  </r>
  <r>
    <n v="3965"/>
    <n v="19451122444"/>
    <d v="2020-10-28T00:00:00"/>
    <m/>
    <d v="2020-10-28T00:00:00"/>
    <x v="2"/>
    <m/>
    <x v="433"/>
    <s v="2412/636"/>
    <x v="4"/>
    <s v="4"/>
    <s v="34EJ2225"/>
    <s v="704310*******2241"/>
  </r>
  <r>
    <n v="3966"/>
    <n v="19460014467"/>
    <d v="2020-08-21T00:00:00"/>
    <m/>
    <d v="2020-08-21T00:00:00"/>
    <x v="4"/>
    <m/>
    <x v="433"/>
    <s v="2414/69"/>
    <x v="4"/>
    <s v="4"/>
    <s v="IAZ2070"/>
    <s v="704310*******9301"/>
  </r>
  <r>
    <n v="3967"/>
    <n v="20300611983"/>
    <d v="2020-10-27T00:00:00"/>
    <m/>
    <d v="2020-10-27T00:00:00"/>
    <x v="1"/>
    <m/>
    <x v="434"/>
    <s v="2411/3190"/>
    <x v="4"/>
    <s v="4"/>
    <s v="33ADJ245"/>
    <s v="704310*******0099"/>
  </r>
  <r>
    <n v="3968"/>
    <n v="20300611959"/>
    <d v="2020-10-27T00:00:00"/>
    <m/>
    <d v="2020-10-27T00:00:00"/>
    <x v="1"/>
    <m/>
    <x v="434"/>
    <s v="2411/3191"/>
    <x v="4"/>
    <s v="4"/>
    <s v="34BBL440"/>
    <s v="704310*******9823"/>
  </r>
  <r>
    <n v="3969"/>
    <n v="20300611033"/>
    <d v="2020-10-27T00:00:00"/>
    <m/>
    <d v="2020-10-27T00:00:00"/>
    <x v="1"/>
    <m/>
    <x v="434"/>
    <s v="2411/3192"/>
    <x v="4"/>
    <s v="4"/>
    <s v="34SU0328"/>
    <s v="704310*******9852"/>
  </r>
  <r>
    <n v="3970"/>
    <n v="20300611892"/>
    <d v="2020-10-27T00:00:00"/>
    <m/>
    <d v="2020-10-27T00:00:00"/>
    <x v="1"/>
    <m/>
    <x v="434"/>
    <s v="2411/3193"/>
    <x v="4"/>
    <s v="4"/>
    <s v="34AEN513"/>
    <s v="704310*******8961"/>
  </r>
  <r>
    <n v="3971"/>
    <n v="19431002773"/>
    <d v="2020-11-09T00:00:00"/>
    <m/>
    <d v="2020-11-09T00:00:00"/>
    <x v="1"/>
    <m/>
    <x v="434"/>
    <s v="2411/3194"/>
    <x v="4"/>
    <s v="4"/>
    <s v="31BC932"/>
    <s v="704310*******9012"/>
  </r>
  <r>
    <n v="3972"/>
    <n v="19431002815"/>
    <d v="2020-11-09T00:00:00"/>
    <m/>
    <d v="2020-11-09T00:00:00"/>
    <x v="1"/>
    <m/>
    <x v="434"/>
    <s v="2411/3195"/>
    <x v="4"/>
    <s v="4"/>
    <s v="26UK370"/>
    <s v="704310*******3833"/>
  </r>
  <r>
    <n v="3973"/>
    <n v="19431002856"/>
    <d v="2020-11-09T00:00:00"/>
    <m/>
    <d v="2020-11-09T00:00:00"/>
    <x v="1"/>
    <m/>
    <x v="434"/>
    <s v="2411/3196"/>
    <x v="4"/>
    <s v="4"/>
    <s v="10AEF252"/>
    <s v="704310*******5225"/>
  </r>
  <r>
    <n v="3974"/>
    <n v="19431002658"/>
    <d v="2020-11-09T00:00:00"/>
    <m/>
    <d v="2020-11-09T00:00:00"/>
    <x v="1"/>
    <m/>
    <x v="434"/>
    <s v="2411/3197"/>
    <x v="4"/>
    <s v="4"/>
    <s v="16AKC520"/>
    <s v="704310*******6044"/>
  </r>
  <r>
    <n v="3975"/>
    <n v="19431002690"/>
    <d v="2020-11-09T00:00:00"/>
    <m/>
    <d v="2020-11-09T00:00:00"/>
    <x v="1"/>
    <m/>
    <x v="434"/>
    <s v="2411/3198"/>
    <x v="4"/>
    <s v="4"/>
    <s v="14FB602"/>
    <s v="704310*******8990"/>
  </r>
  <r>
    <n v="3976"/>
    <n v="19431002732"/>
    <d v="2020-11-09T00:00:00"/>
    <m/>
    <d v="2020-11-09T00:00:00"/>
    <x v="1"/>
    <m/>
    <x v="434"/>
    <s v="2411/3199"/>
    <x v="4"/>
    <s v="4"/>
    <s v="34BUV139"/>
    <s v="704310*******2370"/>
  </r>
  <r>
    <n v="3977"/>
    <n v="19431002575"/>
    <d v="2020-11-09T00:00:00"/>
    <m/>
    <d v="2020-11-09T00:00:00"/>
    <x v="1"/>
    <m/>
    <x v="434"/>
    <s v="2411/3200"/>
    <x v="4"/>
    <s v="4"/>
    <s v="34DJU114"/>
    <s v="704310*******2882"/>
  </r>
  <r>
    <n v="3978"/>
    <n v="19431002617"/>
    <d v="2020-11-09T00:00:00"/>
    <m/>
    <d v="2020-11-09T00:00:00"/>
    <x v="1"/>
    <m/>
    <x v="435"/>
    <s v="2411/3201"/>
    <x v="4"/>
    <s v="4"/>
    <s v="38GU460"/>
    <s v="704310*******0239"/>
  </r>
  <r>
    <n v="3979"/>
    <n v="19431002898"/>
    <d v="2020-11-09T00:00:00"/>
    <m/>
    <d v="2020-11-09T00:00:00"/>
    <x v="1"/>
    <m/>
    <x v="435"/>
    <s v="2411/3202"/>
    <x v="4"/>
    <s v="4"/>
    <s v="34AEN509"/>
    <s v="704310*******8821"/>
  </r>
  <r>
    <n v="3980"/>
    <n v="19431002534"/>
    <d v="2020-11-09T00:00:00"/>
    <m/>
    <d v="2020-11-09T00:00:00"/>
    <x v="1"/>
    <m/>
    <x v="435"/>
    <s v="2411/3203"/>
    <x v="4"/>
    <s v="4"/>
    <s v="34AEN514"/>
    <s v="704310*******8979"/>
  </r>
  <r>
    <n v="3981"/>
    <n v="19431002492"/>
    <d v="2020-11-09T00:00:00"/>
    <m/>
    <d v="2020-11-09T00:00:00"/>
    <x v="1"/>
    <m/>
    <x v="435"/>
    <s v="2411/3204"/>
    <x v="4"/>
    <s v="4"/>
    <s v="35ASA243"/>
    <s v="704310*******7279"/>
  </r>
  <r>
    <n v="3982"/>
    <n v="19431002419"/>
    <d v="2020-11-09T00:00:00"/>
    <m/>
    <d v="2020-11-09T00:00:00"/>
    <x v="1"/>
    <m/>
    <x v="435"/>
    <s v="2411/3205"/>
    <x v="4"/>
    <s v="4"/>
    <s v="06DT1579"/>
    <s v="704310*******5137"/>
  </r>
  <r>
    <n v="3983"/>
    <n v="19431002450"/>
    <d v="2020-11-09T00:00:00"/>
    <m/>
    <d v="2020-11-09T00:00:00"/>
    <x v="1"/>
    <m/>
    <x v="435"/>
    <s v="2411/3206"/>
    <x v="4"/>
    <s v="4"/>
    <s v="42CVT45"/>
    <s v="704310*******4747"/>
  </r>
  <r>
    <n v="3984"/>
    <n v="19431002294"/>
    <d v="2020-11-09T00:00:00"/>
    <m/>
    <d v="2020-11-09T00:00:00"/>
    <x v="1"/>
    <m/>
    <x v="435"/>
    <s v="2411/3207"/>
    <x v="4"/>
    <s v="4"/>
    <s v="54AES785"/>
    <s v="704310*******2887"/>
  </r>
  <r>
    <n v="3985"/>
    <n v="19431002252"/>
    <d v="2020-11-09T00:00:00"/>
    <m/>
    <d v="2020-11-09T00:00:00"/>
    <x v="1"/>
    <m/>
    <x v="435"/>
    <s v="2411/3208"/>
    <x v="4"/>
    <s v="4"/>
    <s v="34BTB614"/>
    <s v="704310*******3757"/>
  </r>
  <r>
    <n v="3986"/>
    <n v="19431002211"/>
    <d v="2020-11-09T00:00:00"/>
    <m/>
    <d v="2020-11-09T00:00:00"/>
    <x v="1"/>
    <m/>
    <x v="435"/>
    <s v="2411/3209"/>
    <x v="4"/>
    <s v="4"/>
    <s v="33DLV66"/>
    <s v="704310*******0095"/>
  </r>
  <r>
    <n v="3987"/>
    <n v="19431002179"/>
    <d v="2020-11-09T00:00:00"/>
    <m/>
    <d v="2020-11-09T00:00:00"/>
    <x v="1"/>
    <m/>
    <x v="435"/>
    <s v="2411/3210"/>
    <x v="4"/>
    <s v="4"/>
    <s v="42DID32"/>
    <s v="704310*******0322"/>
  </r>
  <r>
    <n v="3988"/>
    <n v="19431002138"/>
    <d v="2020-11-09T00:00:00"/>
    <m/>
    <d v="2020-11-09T00:00:00"/>
    <x v="1"/>
    <m/>
    <x v="435"/>
    <s v="2411/3211"/>
    <x v="4"/>
    <s v="4"/>
    <s v="42AHJ091"/>
    <s v="704310*******0746"/>
  </r>
  <r>
    <n v="3989"/>
    <n v="19431002096"/>
    <d v="2020-11-09T00:00:00"/>
    <m/>
    <d v="2020-11-09T00:00:00"/>
    <x v="1"/>
    <m/>
    <x v="435"/>
    <s v="2411/3212"/>
    <x v="4"/>
    <s v="4"/>
    <s v="41YH694"/>
    <s v="704310*******0526"/>
  </r>
  <r>
    <n v="3990"/>
    <n v="19431002054"/>
    <d v="2020-11-09T00:00:00"/>
    <m/>
    <d v="2020-11-09T00:00:00"/>
    <x v="1"/>
    <m/>
    <x v="435"/>
    <s v="2411/3213"/>
    <x v="4"/>
    <s v="4"/>
    <s v="07AEJ937"/>
    <s v="704310*******0038"/>
  </r>
  <r>
    <n v="3991"/>
    <n v="19451122089"/>
    <d v="2020-10-28T00:00:00"/>
    <m/>
    <d v="2020-10-28T00:00:00"/>
    <x v="2"/>
    <m/>
    <x v="435"/>
    <s v="2412/637"/>
    <x v="4"/>
    <s v="4"/>
    <s v="KKDE015"/>
    <s v="704310*******6696"/>
  </r>
  <r>
    <n v="3992"/>
    <n v="19221153455"/>
    <d v="2019-10-02T00:00:00"/>
    <m/>
    <d v="2020-10-28T00:00:00"/>
    <x v="2"/>
    <m/>
    <x v="435"/>
    <s v="2412/638"/>
    <x v="4"/>
    <s v="4"/>
    <s v="38ABV321"/>
    <s v="704310*******9946"/>
  </r>
  <r>
    <n v="3993"/>
    <n v="19221167935"/>
    <d v="2019-09-04T00:00:00"/>
    <m/>
    <d v="2020-10-28T00:00:00"/>
    <x v="2"/>
    <m/>
    <x v="435"/>
    <s v="2412/639"/>
    <x v="4"/>
    <s v="4"/>
    <s v="38UA460"/>
    <s v="704310*******0213"/>
  </r>
  <r>
    <n v="3994"/>
    <n v="19431001494"/>
    <d v="2020-11-09T00:00:00"/>
    <m/>
    <d v="2020-11-09T00:00:00"/>
    <x v="2"/>
    <m/>
    <x v="435"/>
    <s v="2412/640"/>
    <x v="4"/>
    <s v="4"/>
    <s v="J50A458"/>
    <s v="704310*******1959"/>
  </r>
  <r>
    <n v="3995"/>
    <n v="19431001510"/>
    <d v="2020-11-09T00:00:00"/>
    <m/>
    <d v="2020-11-09T00:00:00"/>
    <x v="2"/>
    <m/>
    <x v="435"/>
    <s v="2412/641"/>
    <x v="4"/>
    <s v="4"/>
    <s v="NMZF667"/>
    <s v="704310*******5163"/>
  </r>
  <r>
    <n v="3996"/>
    <n v="19431002013"/>
    <d v="2020-11-09T00:00:00"/>
    <m/>
    <d v="2020-11-09T00:00:00"/>
    <x v="1"/>
    <m/>
    <x v="436"/>
    <s v="2411/3214"/>
    <x v="4"/>
    <s v="4"/>
    <s v="33AFT052"/>
    <s v="704310*******2142"/>
  </r>
  <r>
    <n v="3997"/>
    <n v="19431002963"/>
    <d v="2020-11-09T00:00:00"/>
    <m/>
    <d v="2020-11-09T00:00:00"/>
    <x v="1"/>
    <m/>
    <x v="436"/>
    <s v="2411/3215"/>
    <x v="4"/>
    <s v="4"/>
    <s v="34DKE357"/>
    <s v="704310*******7332"/>
  </r>
  <r>
    <n v="3998"/>
    <n v="19431002336"/>
    <d v="2020-11-09T00:00:00"/>
    <m/>
    <d v="2020-11-09T00:00:00"/>
    <x v="1"/>
    <m/>
    <x v="436"/>
    <s v="2411/3216"/>
    <x v="4"/>
    <s v="4"/>
    <s v="33AEH632"/>
    <s v="704310*******4332"/>
  </r>
  <r>
    <n v="3999"/>
    <n v="19431002468"/>
    <d v="2020-11-09T00:00:00"/>
    <m/>
    <d v="2020-11-09T00:00:00"/>
    <x v="1"/>
    <m/>
    <x v="436"/>
    <s v="2411/3217"/>
    <x v="4"/>
    <s v="4"/>
    <s v="34ZU0712"/>
    <s v="704310*******9545"/>
  </r>
  <r>
    <n v="4000"/>
    <n v="19431002377"/>
    <d v="2020-11-09T00:00:00"/>
    <m/>
    <d v="2020-11-09T00:00:00"/>
    <x v="1"/>
    <m/>
    <x v="436"/>
    <s v="2411/3218"/>
    <x v="4"/>
    <s v="4"/>
    <s v="34GH4242"/>
    <s v="704310*******9681"/>
  </r>
  <r>
    <n v="4001"/>
    <n v="19431002997"/>
    <d v="2020-11-09T00:00:00"/>
    <m/>
    <d v="2020-11-09T00:00:00"/>
    <x v="1"/>
    <m/>
    <x v="436"/>
    <s v="2411/3219"/>
    <x v="4"/>
    <s v="4"/>
    <s v="34DJZ981"/>
    <s v="704310*******0417"/>
  </r>
  <r>
    <n v="4002"/>
    <n v="19431002781"/>
    <d v="2020-11-09T00:00:00"/>
    <m/>
    <d v="2020-11-09T00:00:00"/>
    <x v="1"/>
    <m/>
    <x v="436"/>
    <s v="2411/3220"/>
    <x v="4"/>
    <s v="4"/>
    <s v="34DKE212"/>
    <s v="704310*******7324"/>
  </r>
  <r>
    <n v="4003"/>
    <n v="19431001452"/>
    <d v="2020-11-09T00:00:00"/>
    <m/>
    <d v="2020-11-09T00:00:00"/>
    <x v="2"/>
    <m/>
    <x v="436"/>
    <s v="2412/642"/>
    <x v="4"/>
    <s v="4"/>
    <s v="34CYA010"/>
    <s v="704310*******2559"/>
  </r>
  <r>
    <n v="4004"/>
    <n v="19440695989"/>
    <d v="2020-03-06T00:00:00"/>
    <m/>
    <d v="2020-03-06T00:00:00"/>
    <x v="4"/>
    <m/>
    <x v="436"/>
    <s v="2414/70"/>
    <x v="4"/>
    <s v="4"/>
    <s v="KA763JK"/>
    <s v="704310*******2117"/>
  </r>
  <r>
    <n v="4005"/>
    <n v="19431002864"/>
    <d v="2020-11-09T00:00:00"/>
    <m/>
    <d v="2020-11-09T00:00:00"/>
    <x v="1"/>
    <m/>
    <x v="437"/>
    <s v="2411/3221"/>
    <x v="4"/>
    <s v="4"/>
    <s v="81BG187"/>
    <s v="704310*******2752"/>
  </r>
  <r>
    <n v="4006"/>
    <n v="19431002823"/>
    <d v="2020-11-09T00:00:00"/>
    <m/>
    <d v="2020-11-09T00:00:00"/>
    <x v="1"/>
    <m/>
    <x v="437"/>
    <s v="2411/3222"/>
    <x v="4"/>
    <s v="4"/>
    <s v="16AGL228"/>
    <s v="704310*******5902"/>
  </r>
  <r>
    <n v="4007"/>
    <n v="19431002740"/>
    <d v="2020-11-09T00:00:00"/>
    <m/>
    <d v="2020-11-09T00:00:00"/>
    <x v="1"/>
    <m/>
    <x v="437"/>
    <s v="2411/3223"/>
    <x v="4"/>
    <s v="4"/>
    <s v="07GTV80"/>
    <s v="704310*******7745"/>
  </r>
  <r>
    <n v="4008"/>
    <n v="19431002906"/>
    <d v="2020-11-09T00:00:00"/>
    <m/>
    <d v="2020-11-09T00:00:00"/>
    <x v="1"/>
    <m/>
    <x v="437"/>
    <s v="2411/3224"/>
    <x v="4"/>
    <s v="4"/>
    <s v="06JUP58"/>
    <s v="704310*******0440"/>
  </r>
  <r>
    <n v="4009"/>
    <n v="19431002666"/>
    <d v="2020-11-09T00:00:00"/>
    <m/>
    <d v="2020-11-09T00:00:00"/>
    <x v="1"/>
    <m/>
    <x v="437"/>
    <s v="2411/3225"/>
    <x v="4"/>
    <s v="4"/>
    <s v="34DJZ482"/>
    <s v="704310*******0367"/>
  </r>
  <r>
    <n v="4010"/>
    <n v="19431002708"/>
    <d v="2020-11-09T00:00:00"/>
    <m/>
    <d v="2020-11-09T00:00:00"/>
    <x v="1"/>
    <m/>
    <x v="437"/>
    <s v="2411/3226"/>
    <x v="4"/>
    <s v="4"/>
    <s v="PB1968TT"/>
    <s v="704310*******5016"/>
  </r>
  <r>
    <n v="4011"/>
    <n v="19431002583"/>
    <d v="2020-11-09T00:00:00"/>
    <m/>
    <d v="2020-11-09T00:00:00"/>
    <x v="1"/>
    <m/>
    <x v="437"/>
    <s v="2411/3227"/>
    <x v="4"/>
    <s v="4"/>
    <s v="34PJ1019"/>
    <s v="704310*******3112"/>
  </r>
  <r>
    <n v="4012"/>
    <n v="19431002625"/>
    <d v="2020-11-09T00:00:00"/>
    <m/>
    <d v="2020-11-09T00:00:00"/>
    <x v="1"/>
    <m/>
    <x v="437"/>
    <s v="2411/3228"/>
    <x v="4"/>
    <s v="4"/>
    <s v="35HA8808"/>
    <s v="704310*******2283"/>
  </r>
  <r>
    <n v="4013"/>
    <n v="19431002500"/>
    <d v="2020-11-09T00:00:00"/>
    <m/>
    <d v="2020-11-09T00:00:00"/>
    <x v="1"/>
    <m/>
    <x v="437"/>
    <s v="2411/3229"/>
    <x v="4"/>
    <s v="4"/>
    <s v="34DL5877"/>
    <s v="704310*******9127"/>
  </r>
  <r>
    <n v="4014"/>
    <n v="19451122162"/>
    <d v="2020-10-28T00:00:00"/>
    <m/>
    <d v="2020-10-28T00:00:00"/>
    <x v="2"/>
    <m/>
    <x v="437"/>
    <s v="2412/643"/>
    <x v="4"/>
    <s v="4"/>
    <s v="TE1111NK"/>
    <s v="704310*******6508"/>
  </r>
  <r>
    <n v="4015"/>
    <n v="19440800332"/>
    <d v="2020-03-06T00:00:00"/>
    <m/>
    <d v="2020-03-06T00:00:00"/>
    <x v="4"/>
    <m/>
    <x v="437"/>
    <s v="2414/71"/>
    <x v="4"/>
    <s v="4"/>
    <s v="H496KT60"/>
    <s v="704310*******2994"/>
  </r>
  <r>
    <n v="4016"/>
    <n v="19440695054"/>
    <d v="2020-03-06T00:00:00"/>
    <m/>
    <d v="2020-03-06T00:00:00"/>
    <x v="4"/>
    <m/>
    <x v="437"/>
    <s v="2414/72"/>
    <x v="4"/>
    <s v="4"/>
    <s v="X939KC60"/>
    <s v="704310*******9495"/>
  </r>
  <r>
    <n v="4017"/>
    <n v="19431002542"/>
    <d v="2020-11-09T00:00:00"/>
    <m/>
    <d v="2020-11-09T00:00:00"/>
    <x v="1"/>
    <m/>
    <x v="438"/>
    <s v="2411/3230"/>
    <x v="4"/>
    <s v="4"/>
    <s v="14GA868"/>
    <s v="704310*******0959"/>
  </r>
  <r>
    <n v="4018"/>
    <n v="19431002948"/>
    <d v="2020-11-09T00:00:00"/>
    <m/>
    <d v="2020-11-09T00:00:00"/>
    <x v="1"/>
    <m/>
    <x v="438"/>
    <s v="2411/3231"/>
    <x v="4"/>
    <s v="4"/>
    <s v="33CTA10"/>
    <s v="704310*******0394"/>
  </r>
  <r>
    <n v="4019"/>
    <n v="19431003003"/>
    <d v="2020-11-09T00:00:00"/>
    <m/>
    <d v="2020-11-09T00:00:00"/>
    <x v="1"/>
    <m/>
    <x v="438"/>
    <s v="2411/3232"/>
    <x v="4"/>
    <s v="4"/>
    <s v="06DH9677"/>
    <s v="704310*******0974"/>
  </r>
  <r>
    <n v="4020"/>
    <n v="19431002021"/>
    <d v="2020-11-09T00:00:00"/>
    <m/>
    <d v="2020-11-09T00:00:00"/>
    <x v="1"/>
    <m/>
    <x v="438"/>
    <s v="2411/3233"/>
    <x v="4"/>
    <s v="4"/>
    <s v="34DB4135"/>
    <s v="704310*******0948"/>
  </r>
  <r>
    <n v="4021"/>
    <n v="19431002062"/>
    <d v="2020-11-09T00:00:00"/>
    <m/>
    <d v="2020-11-09T00:00:00"/>
    <x v="1"/>
    <m/>
    <x v="438"/>
    <s v="2411/3234"/>
    <x v="4"/>
    <s v="4"/>
    <s v="34FL9969"/>
    <s v="704310*******1396"/>
  </r>
  <r>
    <n v="4022"/>
    <n v="19431002104"/>
    <d v="2020-11-09T00:00:00"/>
    <m/>
    <d v="2020-11-09T00:00:00"/>
    <x v="1"/>
    <m/>
    <x v="438"/>
    <s v="2411/3235"/>
    <x v="4"/>
    <s v="4"/>
    <s v="07GFZ78"/>
    <s v="704310*******0236"/>
  </r>
  <r>
    <n v="4023"/>
    <n v="19431002146"/>
    <d v="2020-11-09T00:00:00"/>
    <m/>
    <d v="2020-11-09T00:00:00"/>
    <x v="1"/>
    <m/>
    <x v="438"/>
    <s v="2411/3236"/>
    <x v="4"/>
    <s v="4"/>
    <s v="07MVK92"/>
    <s v="704310*******0400"/>
  </r>
  <r>
    <n v="4024"/>
    <n v="19431002187"/>
    <d v="2020-11-09T00:00:00"/>
    <m/>
    <d v="2020-11-09T00:00:00"/>
    <x v="1"/>
    <m/>
    <x v="438"/>
    <s v="2411/3237"/>
    <x v="4"/>
    <s v="4"/>
    <s v="07GZZ97"/>
    <s v="704310*******0186"/>
  </r>
  <r>
    <n v="4025"/>
    <n v="19431001411"/>
    <d v="2020-11-09T00:00:00"/>
    <m/>
    <d v="2020-11-09T00:00:00"/>
    <x v="2"/>
    <m/>
    <x v="438"/>
    <s v="2412/644"/>
    <x v="4"/>
    <s v="4"/>
    <s v="KA902JF"/>
    <s v="704310*******8550"/>
  </r>
  <r>
    <n v="4026"/>
    <n v="19431040971"/>
    <m/>
    <m/>
    <m/>
    <x v="0"/>
    <m/>
    <x v="439"/>
    <s v="2410/98"/>
    <x v="4"/>
    <s v="4"/>
    <s v="BP051AU"/>
    <s v="704310*******3599"/>
  </r>
  <r>
    <n v="4027"/>
    <n v="19431002229"/>
    <d v="2020-11-09T00:00:00"/>
    <m/>
    <d v="2020-11-09T00:00:00"/>
    <x v="1"/>
    <m/>
    <x v="439"/>
    <s v="2411/3238"/>
    <x v="4"/>
    <s v="4"/>
    <s v="34DKE194"/>
    <s v="704310*******7316"/>
  </r>
  <r>
    <n v="4028"/>
    <n v="19431002260"/>
    <d v="2020-11-09T00:00:00"/>
    <m/>
    <d v="2020-11-09T00:00:00"/>
    <x v="1"/>
    <m/>
    <x v="439"/>
    <s v="2411/3239"/>
    <x v="4"/>
    <s v="4"/>
    <s v="33RA995"/>
    <s v="704310*******0351"/>
  </r>
  <r>
    <n v="4029"/>
    <n v="19431002302"/>
    <d v="2020-11-09T00:00:00"/>
    <m/>
    <d v="2020-11-09T00:00:00"/>
    <x v="1"/>
    <m/>
    <x v="439"/>
    <s v="2411/3240"/>
    <x v="4"/>
    <s v="4"/>
    <s v="34DLJ338"/>
    <s v="704310*******5549"/>
  </r>
  <r>
    <n v="4030"/>
    <n v="19431002344"/>
    <d v="2020-11-09T00:00:00"/>
    <m/>
    <d v="2020-11-09T00:00:00"/>
    <x v="1"/>
    <m/>
    <x v="439"/>
    <s v="2411/3241"/>
    <x v="4"/>
    <s v="4"/>
    <s v="34DLJ471"/>
    <s v="704310*******5556"/>
  </r>
  <r>
    <n v="4031"/>
    <n v="19431002385"/>
    <d v="2020-11-09T00:00:00"/>
    <m/>
    <d v="2020-11-09T00:00:00"/>
    <x v="1"/>
    <m/>
    <x v="439"/>
    <s v="2411/3242"/>
    <x v="4"/>
    <s v="4"/>
    <s v="CB1834BM"/>
    <s v="704310*******1095"/>
  </r>
  <r>
    <n v="4032"/>
    <n v="19451122204"/>
    <d v="2020-10-28T00:00:00"/>
    <m/>
    <d v="2020-10-28T00:00:00"/>
    <x v="2"/>
    <m/>
    <x v="439"/>
    <s v="2412/645"/>
    <x v="4"/>
    <s v="4"/>
    <s v="SB997HB"/>
    <s v="704310*******0123"/>
  </r>
  <r>
    <n v="4033"/>
    <n v="19431002005"/>
    <d v="2020-11-09T00:00:00"/>
    <m/>
    <d v="2020-11-09T00:00:00"/>
    <x v="2"/>
    <m/>
    <x v="439"/>
    <s v="2412/646"/>
    <x v="4"/>
    <s v="3"/>
    <s v="KRPR0007"/>
    <s v="704310*******0318"/>
  </r>
  <r>
    <n v="4034"/>
    <n v="19460014566"/>
    <d v="2020-08-21T00:00:00"/>
    <m/>
    <d v="2020-08-21T00:00:00"/>
    <x v="4"/>
    <m/>
    <x v="439"/>
    <s v="2414/73"/>
    <x v="4"/>
    <s v="4"/>
    <s v="CB8126MK"/>
    <s v="704310*******0652"/>
  </r>
  <r>
    <n v="4035"/>
    <n v="19431002427"/>
    <d v="2020-11-09T00:00:00"/>
    <m/>
    <d v="2020-11-09T00:00:00"/>
    <x v="1"/>
    <m/>
    <x v="440"/>
    <s v="2411/3243"/>
    <x v="4"/>
    <s v="4"/>
    <s v="34ZU0716"/>
    <s v="704310*******9552"/>
  </r>
  <r>
    <n v="4036"/>
    <n v="19431002914"/>
    <d v="2020-11-09T00:00:00"/>
    <m/>
    <d v="2020-11-09T00:00:00"/>
    <x v="1"/>
    <m/>
    <x v="440"/>
    <s v="2411/3244"/>
    <x v="4"/>
    <s v="4"/>
    <s v="68BN379"/>
    <s v="704310*******4463"/>
  </r>
  <r>
    <n v="4037"/>
    <n v="19431002872"/>
    <d v="2020-11-09T00:00:00"/>
    <m/>
    <d v="2020-11-09T00:00:00"/>
    <x v="1"/>
    <m/>
    <x v="440"/>
    <s v="2411/3245"/>
    <x v="4"/>
    <s v="4"/>
    <s v="CB3585PB"/>
    <s v="704310*******0652"/>
  </r>
  <r>
    <n v="4038"/>
    <n v="19431002518"/>
    <d v="2020-11-09T00:00:00"/>
    <m/>
    <d v="2020-11-09T00:00:00"/>
    <x v="1"/>
    <m/>
    <x v="440"/>
    <s v="2411/3246"/>
    <x v="4"/>
    <s v="4"/>
    <s v="33DKR66"/>
    <s v="704310*******5785"/>
  </r>
  <r>
    <n v="4039"/>
    <n v="19431002831"/>
    <d v="2020-11-09T00:00:00"/>
    <m/>
    <d v="2020-11-09T00:00:00"/>
    <x v="1"/>
    <m/>
    <x v="440"/>
    <s v="2411/3247"/>
    <x v="4"/>
    <s v="4"/>
    <s v="14GG329"/>
    <s v="704310*******6568"/>
  </r>
  <r>
    <n v="4040"/>
    <n v="19431002559"/>
    <d v="2020-11-09T00:00:00"/>
    <m/>
    <d v="2020-11-09T00:00:00"/>
    <x v="1"/>
    <m/>
    <x v="441"/>
    <s v="2411/3248"/>
    <x v="4"/>
    <s v="4"/>
    <s v="07AIH812"/>
    <s v="704310*******2513"/>
  </r>
  <r>
    <n v="4041"/>
    <n v="19431002799"/>
    <d v="2020-11-09T00:00:00"/>
    <m/>
    <d v="2020-11-09T00:00:00"/>
    <x v="1"/>
    <m/>
    <x v="441"/>
    <s v="2411/3249"/>
    <x v="4"/>
    <s v="4"/>
    <s v="07GFZ74"/>
    <s v="704310*******0269"/>
  </r>
  <r>
    <n v="4042"/>
    <n v="19431002591"/>
    <d v="2020-11-09T00:00:00"/>
    <m/>
    <d v="2020-11-09T00:00:00"/>
    <x v="1"/>
    <m/>
    <x v="441"/>
    <s v="2411/3250"/>
    <x v="4"/>
    <s v="4"/>
    <s v="34BH6512"/>
    <s v="704310*******0639"/>
  </r>
  <r>
    <n v="4043"/>
    <n v="19431002757"/>
    <d v="2020-11-09T00:00:00"/>
    <m/>
    <d v="2020-11-09T00:00:00"/>
    <x v="1"/>
    <m/>
    <x v="441"/>
    <s v="2411/3251"/>
    <x v="4"/>
    <s v="4"/>
    <s v="14AS738"/>
    <s v="704310*******1311"/>
  </r>
  <r>
    <n v="4044"/>
    <n v="19431002633"/>
    <d v="2020-11-09T00:00:00"/>
    <m/>
    <d v="2020-11-09T00:00:00"/>
    <x v="1"/>
    <m/>
    <x v="441"/>
    <s v="2411/3252"/>
    <x v="4"/>
    <s v="4"/>
    <s v="07MZH02"/>
    <s v="704310*******0426"/>
  </r>
  <r>
    <n v="4045"/>
    <n v="19431002716"/>
    <d v="2020-11-09T00:00:00"/>
    <m/>
    <d v="2020-11-09T00:00:00"/>
    <x v="1"/>
    <m/>
    <x v="441"/>
    <s v="2411/3253"/>
    <x v="4"/>
    <s v="4"/>
    <s v="NZ599ES"/>
    <s v="704310*******8351"/>
  </r>
  <r>
    <n v="4046"/>
    <n v="19431002674"/>
    <d v="2020-11-09T00:00:00"/>
    <m/>
    <d v="2020-11-09T00:00:00"/>
    <x v="1"/>
    <m/>
    <x v="441"/>
    <s v="2411/3254"/>
    <x v="4"/>
    <s v="4"/>
    <s v="34CKG036"/>
    <s v="704310*******1247"/>
  </r>
  <r>
    <n v="4047"/>
    <n v="19431002971"/>
    <d v="2020-11-09T00:00:00"/>
    <m/>
    <d v="2020-11-09T00:00:00"/>
    <x v="1"/>
    <m/>
    <x v="441"/>
    <s v="2411/3255"/>
    <x v="4"/>
    <s v="4"/>
    <s v="10AEN023"/>
    <s v="704310*******3724"/>
  </r>
  <r>
    <n v="4048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49"/>
    <n v="19450411798"/>
    <d v="2020-05-25T00:00:00"/>
    <m/>
    <d v="2020-10-28T00:00:00"/>
    <x v="2"/>
    <m/>
    <x v="441"/>
    <s v="2412/648"/>
    <x v="4"/>
    <s v="4"/>
    <s v="LJ55DRU"/>
    <s v="704310*******3458"/>
  </r>
  <r>
    <n v="4050"/>
    <n v="19431001999"/>
    <d v="2020-11-09T00:00:00"/>
    <m/>
    <d v="2020-11-09T00:00:00"/>
    <x v="2"/>
    <m/>
    <x v="441"/>
    <s v="2412/649"/>
    <x v="4"/>
    <s v="4"/>
    <s v="OG0507IM"/>
    <s v="704310*******2537"/>
  </r>
  <r>
    <n v="4051"/>
    <n v="19451122360"/>
    <d v="2020-10-28T00:00:00"/>
    <m/>
    <d v="2020-10-28T00:00:00"/>
    <x v="2"/>
    <m/>
    <x v="441"/>
    <s v="2412/650"/>
    <x v="4"/>
    <s v="4"/>
    <s v="ZG3700GS"/>
    <s v="704310*******0087"/>
  </r>
  <r>
    <n v="4052"/>
    <n v="19451026934"/>
    <d v="2020-08-21T00:00:00"/>
    <m/>
    <d v="2020-08-21T00:00:00"/>
    <x v="4"/>
    <m/>
    <x v="441"/>
    <s v="2414/74"/>
    <x v="4"/>
    <s v="4"/>
    <s v="A084TY60"/>
    <s v="704310*******0561"/>
  </r>
  <r>
    <n v="4053"/>
    <n v="19460014558"/>
    <d v="2020-08-21T00:00:00"/>
    <m/>
    <d v="2020-08-21T00:00:00"/>
    <x v="4"/>
    <m/>
    <x v="441"/>
    <s v="2414/75"/>
    <x v="4"/>
    <s v="4"/>
    <s v="A074KT60"/>
    <s v="704310*******9503"/>
  </r>
  <r>
    <n v="4054"/>
    <n v="19431002476"/>
    <d v="2020-11-09T00:00:00"/>
    <m/>
    <d v="2020-11-09T00:00:00"/>
    <x v="1"/>
    <m/>
    <x v="442"/>
    <s v="2411/3256"/>
    <x v="4"/>
    <s v="4"/>
    <s v="16AKL065"/>
    <s v="704310*******3878"/>
  </r>
  <r>
    <n v="4055"/>
    <n v="19431002435"/>
    <d v="2020-11-09T00:00:00"/>
    <m/>
    <d v="2020-11-09T00:00:00"/>
    <x v="1"/>
    <m/>
    <x v="442"/>
    <s v="2411/3257"/>
    <x v="4"/>
    <s v="4"/>
    <s v="35ALD139"/>
    <s v="704310*******2966"/>
  </r>
  <r>
    <n v="4056"/>
    <n v="19431002393"/>
    <d v="2020-11-09T00:00:00"/>
    <m/>
    <d v="2020-11-09T00:00:00"/>
    <x v="1"/>
    <m/>
    <x v="442"/>
    <s v="2411/3258"/>
    <x v="4"/>
    <s v="4"/>
    <s v="33R8885"/>
    <s v="704310*******6776"/>
  </r>
  <r>
    <n v="4057"/>
    <n v="19431001460"/>
    <d v="2020-11-09T00:00:00"/>
    <m/>
    <d v="2020-11-09T00:00:00"/>
    <x v="2"/>
    <m/>
    <x v="442"/>
    <s v="2412/651"/>
    <x v="4"/>
    <s v="4"/>
    <s v="K98T856"/>
    <s v="704310*******0714"/>
  </r>
  <r>
    <n v="4058"/>
    <n v="19431001528"/>
    <d v="2020-11-09T00:00:00"/>
    <m/>
    <d v="2020-11-09T00:00:00"/>
    <x v="2"/>
    <m/>
    <x v="442"/>
    <s v="2412/652"/>
    <x v="4"/>
    <s v="4"/>
    <s v="RI6977D"/>
    <s v="704310*******0891"/>
  </r>
  <r>
    <n v="4059"/>
    <n v="19431001429"/>
    <d v="2020-11-09T00:00:00"/>
    <m/>
    <d v="2020-11-09T00:00:00"/>
    <x v="2"/>
    <m/>
    <x v="442"/>
    <s v="2412/653"/>
    <x v="4"/>
    <s v="4"/>
    <s v="RI4704B"/>
    <s v="704310*******1250"/>
  </r>
  <r>
    <n v="4060"/>
    <n v="19431002351"/>
    <d v="2020-11-09T00:00:00"/>
    <m/>
    <d v="2020-11-09T00:00:00"/>
    <x v="1"/>
    <m/>
    <x v="443"/>
    <s v="2411/3259"/>
    <x v="4"/>
    <s v="4"/>
    <s v="CB4864PT"/>
    <s v="704310*******8711"/>
  </r>
  <r>
    <n v="4061"/>
    <n v="19431002930"/>
    <d v="2020-11-09T00:00:00"/>
    <m/>
    <d v="2020-11-09T00:00:00"/>
    <x v="1"/>
    <m/>
    <x v="443"/>
    <s v="2411/3260"/>
    <x v="4"/>
    <s v="4"/>
    <s v="06DT9975"/>
    <s v="704310*******4460"/>
  </r>
  <r>
    <n v="4062"/>
    <n v="19431002039"/>
    <d v="2020-11-09T00:00:00"/>
    <m/>
    <d v="2020-11-09T00:00:00"/>
    <x v="1"/>
    <m/>
    <x v="443"/>
    <s v="2411/3261"/>
    <x v="4"/>
    <s v="4"/>
    <s v="06DT1764"/>
    <s v="704310*******5004"/>
  </r>
  <r>
    <n v="4063"/>
    <n v="19431001957"/>
    <d v="2020-11-09T00:00:00"/>
    <m/>
    <d v="2020-11-09T00:00:00"/>
    <x v="2"/>
    <m/>
    <x v="443"/>
    <s v="2412/654"/>
    <x v="4"/>
    <s v="4"/>
    <s v="E3483MT"/>
    <s v="704310*******6779"/>
  </r>
  <r>
    <n v="4064"/>
    <n v="19460014442"/>
    <d v="2020-08-21T00:00:00"/>
    <m/>
    <d v="2020-08-21T00:00:00"/>
    <x v="4"/>
    <m/>
    <x v="443"/>
    <s v="2414/76"/>
    <x v="4"/>
    <s v="4"/>
    <s v="E4651KX"/>
    <s v="704310*******0694"/>
  </r>
  <r>
    <n v="4065"/>
    <n v="19431002070"/>
    <d v="2020-11-09T00:00:00"/>
    <m/>
    <d v="2020-11-09T00:00:00"/>
    <x v="1"/>
    <m/>
    <x v="444"/>
    <s v="2411/3262"/>
    <x v="4"/>
    <s v="4"/>
    <s v="CT7142PH"/>
    <s v="704310*******4815"/>
  </r>
  <r>
    <n v="4066"/>
    <n v="19431002112"/>
    <d v="2020-11-09T00:00:00"/>
    <m/>
    <d v="2020-11-09T00:00:00"/>
    <x v="1"/>
    <m/>
    <x v="444"/>
    <s v="2411/3263"/>
    <x v="4"/>
    <s v="4"/>
    <s v="34DKE020"/>
    <s v="704310*******7290"/>
  </r>
  <r>
    <n v="4067"/>
    <n v="19431002153"/>
    <d v="2020-11-09T00:00:00"/>
    <m/>
    <d v="2020-11-09T00:00:00"/>
    <x v="1"/>
    <m/>
    <x v="444"/>
    <s v="2411/3264"/>
    <x v="4"/>
    <s v="4"/>
    <s v="35AIV311"/>
    <s v="704310*******4060"/>
  </r>
  <r>
    <n v="4068"/>
    <n v="19431002195"/>
    <d v="2020-11-09T00:00:00"/>
    <m/>
    <d v="2020-11-09T00:00:00"/>
    <x v="1"/>
    <m/>
    <x v="444"/>
    <s v="2411/3265"/>
    <x v="4"/>
    <s v="4"/>
    <s v="34KU0291"/>
    <s v="704310*******9258"/>
  </r>
  <r>
    <n v="4069"/>
    <n v="19431002237"/>
    <d v="2020-11-09T00:00:00"/>
    <m/>
    <d v="2020-11-09T00:00:00"/>
    <x v="1"/>
    <m/>
    <x v="444"/>
    <s v="2411/3266"/>
    <x v="4"/>
    <s v="4"/>
    <s v="34CYP615"/>
    <s v="704310*******4764"/>
  </r>
  <r>
    <n v="4070"/>
    <n v="19431002278"/>
    <d v="2020-11-09T00:00:00"/>
    <m/>
    <d v="2020-11-09T00:00:00"/>
    <x v="1"/>
    <m/>
    <x v="444"/>
    <s v="2411/3267"/>
    <x v="4"/>
    <s v="4"/>
    <s v="16AKL062"/>
    <s v="704310*******3886"/>
  </r>
  <r>
    <n v="4071"/>
    <n v="19431002310"/>
    <d v="2020-11-09T00:00:00"/>
    <m/>
    <d v="2020-11-09T00:00:00"/>
    <x v="1"/>
    <m/>
    <x v="445"/>
    <s v="2411/3268"/>
    <x v="4"/>
    <s v="4"/>
    <s v="35ALD167"/>
    <s v="704310*******2974"/>
  </r>
  <r>
    <n v="4072"/>
    <n v="19431002989"/>
    <d v="2020-11-09T00:00:00"/>
    <m/>
    <d v="2020-11-09T00:00:00"/>
    <x v="1"/>
    <m/>
    <x v="445"/>
    <s v="2411/3269"/>
    <x v="4"/>
    <s v="4"/>
    <s v="41RC492"/>
    <s v="704310*******2103"/>
  </r>
  <r>
    <n v="4073"/>
    <n v="19431002955"/>
    <d v="2020-11-09T00:00:00"/>
    <m/>
    <d v="2020-11-09T00:00:00"/>
    <x v="1"/>
    <m/>
    <x v="445"/>
    <s v="2411/3270"/>
    <x v="4"/>
    <s v="4"/>
    <s v="38UH882"/>
    <s v="704310*******2512"/>
  </r>
  <r>
    <n v="4074"/>
    <n v="19431002047"/>
    <d v="2020-11-09T00:00:00"/>
    <m/>
    <d v="2020-11-09T00:00:00"/>
    <x v="1"/>
    <m/>
    <x v="445"/>
    <s v="2411/3271"/>
    <x v="4"/>
    <s v="4"/>
    <s v="PK7957BT"/>
    <s v="704310*******6481"/>
  </r>
  <r>
    <n v="4075"/>
    <n v="19431002088"/>
    <d v="2020-11-09T00:00:00"/>
    <m/>
    <d v="2020-11-09T00:00:00"/>
    <x v="1"/>
    <m/>
    <x v="445"/>
    <s v="2411/3272"/>
    <x v="4"/>
    <s v="4"/>
    <s v="34DJZ849"/>
    <s v="704310*******0409"/>
  </r>
  <r>
    <n v="4076"/>
    <n v="19431002120"/>
    <d v="2020-11-09T00:00:00"/>
    <m/>
    <d v="2020-11-09T00:00:00"/>
    <x v="1"/>
    <m/>
    <x v="446"/>
    <s v="2411/3273"/>
    <x v="4"/>
    <s v="4"/>
    <s v="16SRK73"/>
    <s v="704310*******3894"/>
  </r>
  <r>
    <n v="4077"/>
    <n v="19431002161"/>
    <d v="2020-11-09T00:00:00"/>
    <m/>
    <d v="2020-11-09T00:00:00"/>
    <x v="1"/>
    <m/>
    <x v="446"/>
    <s v="2411/3274"/>
    <x v="4"/>
    <s v="4"/>
    <s v="NZ033HK"/>
    <s v="704310*******3155"/>
  </r>
  <r>
    <n v="4078"/>
    <n v="19431002203"/>
    <d v="2020-11-09T00:00:00"/>
    <m/>
    <d v="2020-11-09T00:00:00"/>
    <x v="1"/>
    <m/>
    <x v="446"/>
    <s v="2411/3275"/>
    <x v="4"/>
    <s v="4"/>
    <s v="34DL8798"/>
    <s v="704310*******0018"/>
  </r>
  <r>
    <n v="4079"/>
    <n v="19431002245"/>
    <d v="2020-11-09T00:00:00"/>
    <m/>
    <d v="2020-11-09T00:00:00"/>
    <x v="1"/>
    <m/>
    <x v="446"/>
    <s v="2411/3276"/>
    <x v="4"/>
    <s v="4"/>
    <s v="34BMD789"/>
    <s v="704310*******6610"/>
  </r>
  <r>
    <n v="4080"/>
    <n v="19431002328"/>
    <d v="2020-11-09T00:00:00"/>
    <m/>
    <d v="2020-11-09T00:00:00"/>
    <x v="1"/>
    <m/>
    <x v="446"/>
    <s v="2411/3277"/>
    <x v="4"/>
    <s v="4"/>
    <s v="34DL3461"/>
    <s v="704310*******8434"/>
  </r>
  <r>
    <n v="4081"/>
    <n v="19431002286"/>
    <d v="2020-11-09T00:00:00"/>
    <m/>
    <d v="2020-11-09T00:00:00"/>
    <x v="1"/>
    <m/>
    <x v="446"/>
    <s v="2411/3278"/>
    <x v="4"/>
    <s v="4"/>
    <s v="34DLU741"/>
    <s v="704310*******5484"/>
  </r>
  <r>
    <n v="4082"/>
    <n v="19431002807"/>
    <d v="2020-11-09T00:00:00"/>
    <m/>
    <d v="2020-11-09T00:00:00"/>
    <x v="1"/>
    <m/>
    <x v="446"/>
    <s v="2411/3279"/>
    <x v="4"/>
    <s v="4"/>
    <s v="34DLU823"/>
    <s v="704310*******5518"/>
  </r>
  <r>
    <n v="4083"/>
    <n v="19431001981"/>
    <d v="2020-11-09T00:00:00"/>
    <m/>
    <d v="2020-11-09T00:00:00"/>
    <x v="2"/>
    <m/>
    <x v="446"/>
    <s v="2412/655"/>
    <x v="4"/>
    <s v="4"/>
    <s v="VU755EG"/>
    <s v="704310*******3320"/>
  </r>
  <r>
    <n v="4084"/>
    <n v="20300858121"/>
    <d v="2020-11-24T00:00:00"/>
    <m/>
    <d v="2020-11-24T00:00:00"/>
    <x v="0"/>
    <m/>
    <x v="447"/>
    <s v="2410/99"/>
    <x v="4"/>
    <s v="4"/>
    <s v="A850EP67"/>
    <s v="704310*******0762"/>
  </r>
  <r>
    <n v="4085"/>
    <n v="19431002849"/>
    <d v="2020-11-09T00:00:00"/>
    <m/>
    <d v="2020-11-09T00:00:00"/>
    <x v="1"/>
    <m/>
    <x v="447"/>
    <s v="2411/3280"/>
    <x v="4"/>
    <s v="4"/>
    <s v="33AFM802"/>
    <s v="704310*******3429"/>
  </r>
  <r>
    <n v="4086"/>
    <n v="19431002880"/>
    <d v="2020-11-09T00:00:00"/>
    <m/>
    <d v="2020-11-09T00:00:00"/>
    <x v="1"/>
    <m/>
    <x v="447"/>
    <s v="2411/3281"/>
    <x v="4"/>
    <s v="4"/>
    <s v="34PJ7214"/>
    <s v="704310*******3185"/>
  </r>
  <r>
    <n v="4087"/>
    <n v="19431002765"/>
    <d v="2020-11-09T00:00:00"/>
    <m/>
    <d v="2020-11-09T00:00:00"/>
    <x v="1"/>
    <m/>
    <x v="447"/>
    <s v="2411/3282"/>
    <x v="4"/>
    <s v="4"/>
    <s v="34KA6931"/>
    <s v="704310*******3268"/>
  </r>
  <r>
    <n v="4088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89"/>
    <n v="19431002369"/>
    <d v="2020-11-09T00:00:00"/>
    <m/>
    <d v="2020-11-09T00:00:00"/>
    <x v="1"/>
    <m/>
    <x v="447"/>
    <s v="2411/3284"/>
    <x v="4"/>
    <s v="4"/>
    <s v="31AYY96"/>
    <s v="704310*******0115"/>
  </r>
  <r>
    <n v="4090"/>
    <n v="19431002443"/>
    <d v="2020-11-09T00:00:00"/>
    <m/>
    <d v="2020-11-09T00:00:00"/>
    <x v="1"/>
    <m/>
    <x v="447"/>
    <s v="2411/3285"/>
    <x v="4"/>
    <s v="4"/>
    <s v="34DLJ420"/>
    <s v="704310*******5515"/>
  </r>
  <r>
    <n v="4091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2"/>
    <n v="19431002526"/>
    <d v="2020-11-09T00:00:00"/>
    <m/>
    <d v="2020-11-09T00:00:00"/>
    <x v="1"/>
    <m/>
    <x v="447"/>
    <s v="2411/3287"/>
    <x v="4"/>
    <s v="4"/>
    <s v="07MVM35"/>
    <s v="704310*******7703"/>
  </r>
  <r>
    <n v="4093"/>
    <n v="19451122121"/>
    <d v="2020-10-28T00:00:00"/>
    <m/>
    <d v="2020-10-28T00:00:00"/>
    <x v="2"/>
    <m/>
    <x v="447"/>
    <s v="2412/656"/>
    <x v="4"/>
    <s v="4"/>
    <s v="ZG6161GU"/>
    <s v="704310*******0720"/>
  </r>
  <r>
    <n v="4094"/>
    <n v="19451026975"/>
    <d v="2020-08-21T00:00:00"/>
    <m/>
    <d v="2020-08-21T00:00:00"/>
    <x v="4"/>
    <m/>
    <x v="447"/>
    <s v="2414/77"/>
    <x v="4"/>
    <s v="4"/>
    <s v="M110KA60"/>
    <s v="704310*******2945"/>
  </r>
  <r>
    <n v="4095"/>
    <n v="19431002567"/>
    <d v="2020-11-09T00:00:00"/>
    <m/>
    <d v="2020-11-09T00:00:00"/>
    <x v="1"/>
    <m/>
    <x v="448"/>
    <s v="2411/3288"/>
    <x v="4"/>
    <s v="4"/>
    <s v="34DJN087"/>
    <s v="704310*******6358"/>
  </r>
  <r>
    <n v="4096"/>
    <n v="19431002609"/>
    <d v="2020-11-09T00:00:00"/>
    <m/>
    <d v="2020-11-09T00:00:00"/>
    <x v="1"/>
    <m/>
    <x v="448"/>
    <s v="2411/3289"/>
    <x v="4"/>
    <s v="4"/>
    <s v="16ALB784"/>
    <s v="704310*******3902"/>
  </r>
  <r>
    <n v="4097"/>
    <n v="19431002641"/>
    <d v="2020-11-09T00:00:00"/>
    <m/>
    <d v="2020-11-09T00:00:00"/>
    <x v="1"/>
    <m/>
    <x v="448"/>
    <s v="2411/3290"/>
    <x v="4"/>
    <s v="4"/>
    <s v="07DJR22"/>
    <s v="704310*******7547"/>
  </r>
  <r>
    <n v="4098"/>
    <n v="19431002682"/>
    <d v="2020-11-09T00:00:00"/>
    <m/>
    <d v="2020-11-09T00:00:00"/>
    <x v="1"/>
    <m/>
    <x v="448"/>
    <s v="2411/3291"/>
    <x v="4"/>
    <s v="4"/>
    <s v="SFH481"/>
    <s v="704310*******0361"/>
  </r>
  <r>
    <n v="4099"/>
    <n v="19431002724"/>
    <d v="2020-11-09T00:00:00"/>
    <m/>
    <d v="2020-11-09T00:00:00"/>
    <x v="1"/>
    <m/>
    <x v="448"/>
    <s v="2411/3292"/>
    <x v="4"/>
    <s v="4"/>
    <s v="SFH460"/>
    <s v="704310*******0155"/>
  </r>
  <r>
    <n v="4100"/>
    <n v="19431002922"/>
    <d v="2020-11-09T00:00:00"/>
    <m/>
    <d v="2020-11-09T00:00:00"/>
    <x v="1"/>
    <m/>
    <x v="448"/>
    <s v="2411/3293"/>
    <x v="4"/>
    <s v="4"/>
    <s v="33CTA20"/>
    <s v="704310*******6428"/>
  </r>
  <r>
    <n v="4101"/>
    <n v="19431047927"/>
    <d v="2020-11-09T00:00:00"/>
    <m/>
    <d v="2020-11-09T00:00:00"/>
    <x v="1"/>
    <m/>
    <x v="448"/>
    <s v="2411/3294"/>
    <x v="4"/>
    <s v="4"/>
    <s v="27RM210"/>
    <s v="704310*******2137"/>
  </r>
  <r>
    <n v="4102"/>
    <n v="19431047885"/>
    <d v="2020-11-09T00:00:00"/>
    <m/>
    <d v="2020-11-09T00:00:00"/>
    <x v="1"/>
    <m/>
    <x v="449"/>
    <s v="2411/3295"/>
    <x v="4"/>
    <s v="4"/>
    <s v="81EZ181"/>
    <s v="704310*******5632"/>
  </r>
  <r>
    <n v="4103"/>
    <n v="19431047844"/>
    <d v="2020-11-09T00:00:00"/>
    <m/>
    <d v="2020-11-09T00:00:00"/>
    <x v="1"/>
    <m/>
    <x v="449"/>
    <s v="2411/3296"/>
    <x v="4"/>
    <s v="4"/>
    <s v="10AAJ424"/>
    <s v="704310*******5209"/>
  </r>
  <r>
    <n v="4104"/>
    <n v="19431047802"/>
    <d v="2020-11-09T00:00:00"/>
    <m/>
    <d v="2020-11-09T00:00:00"/>
    <x v="1"/>
    <m/>
    <x v="449"/>
    <s v="2411/3297"/>
    <x v="4"/>
    <s v="4"/>
    <s v="34CJB277"/>
    <s v="704310*******5198"/>
  </r>
  <r>
    <n v="4105"/>
    <n v="19431047760"/>
    <d v="2020-11-09T00:00:00"/>
    <m/>
    <d v="2020-11-09T00:00:00"/>
    <x v="1"/>
    <m/>
    <x v="449"/>
    <s v="2411/3298"/>
    <x v="4"/>
    <s v="4"/>
    <s v="81FS425"/>
    <s v="704310*******5491"/>
  </r>
  <r>
    <n v="4106"/>
    <n v="19431047729"/>
    <d v="2020-11-09T00:00:00"/>
    <m/>
    <d v="2020-11-09T00:00:00"/>
    <x v="1"/>
    <m/>
    <x v="449"/>
    <s v="2411/3299"/>
    <x v="4"/>
    <s v="4"/>
    <s v="81FS423"/>
    <s v="704310*******5962"/>
  </r>
  <r>
    <n v="4107"/>
    <n v="19431047687"/>
    <d v="2020-11-09T00:00:00"/>
    <m/>
    <d v="2020-11-09T00:00:00"/>
    <x v="1"/>
    <m/>
    <x v="449"/>
    <s v="2411/3300"/>
    <x v="4"/>
    <s v="4"/>
    <s v="81FR540"/>
    <s v="704310*******5665"/>
  </r>
  <r>
    <n v="4108"/>
    <n v="19431047646"/>
    <d v="2020-11-09T00:00:00"/>
    <m/>
    <d v="2020-11-09T00:00:00"/>
    <x v="1"/>
    <m/>
    <x v="449"/>
    <s v="2411/3301"/>
    <x v="4"/>
    <s v="4"/>
    <s v="38UN217"/>
    <s v="704310*******3586"/>
  </r>
  <r>
    <n v="4109"/>
    <n v="19431047604"/>
    <d v="2020-11-09T00:00:00"/>
    <m/>
    <d v="2020-11-09T00:00:00"/>
    <x v="1"/>
    <m/>
    <x v="449"/>
    <s v="2411/3302"/>
    <x v="4"/>
    <s v="4"/>
    <s v="PB5843XC"/>
    <s v="704310*******7795"/>
  </r>
  <r>
    <n v="4110"/>
    <n v="19431047562"/>
    <d v="2020-11-09T00:00:00"/>
    <m/>
    <d v="2020-11-09T00:00:00"/>
    <x v="1"/>
    <m/>
    <x v="449"/>
    <s v="2411/3303"/>
    <x v="4"/>
    <s v="4"/>
    <s v="14DG638"/>
    <s v="704310*******9385"/>
  </r>
  <r>
    <n v="4111"/>
    <n v="19431047521"/>
    <d v="2020-11-09T00:00:00"/>
    <m/>
    <d v="2020-11-09T00:00:00"/>
    <x v="1"/>
    <m/>
    <x v="449"/>
    <s v="2411/3304"/>
    <x v="4"/>
    <s v="4"/>
    <s v="34DJN002"/>
    <s v="704310*******6333"/>
  </r>
  <r>
    <n v="4112"/>
    <n v="19431047489"/>
    <d v="2020-11-09T00:00:00"/>
    <m/>
    <d v="2020-11-09T00:00:00"/>
    <x v="1"/>
    <m/>
    <x v="449"/>
    <s v="2411/3305"/>
    <x v="4"/>
    <s v="4"/>
    <s v="06BS5965"/>
    <s v="704310*******0909"/>
  </r>
  <r>
    <n v="4113"/>
    <n v="19431047950"/>
    <d v="2020-11-09T00:00:00"/>
    <m/>
    <d v="2020-11-09T00:00:00"/>
    <x v="1"/>
    <m/>
    <x v="449"/>
    <s v="2411/3306"/>
    <x v="4"/>
    <s v="4"/>
    <s v="07AJD975"/>
    <s v="704310*******2406"/>
  </r>
  <r>
    <n v="4114"/>
    <n v="19431047448"/>
    <d v="2020-11-09T00:00:00"/>
    <m/>
    <d v="2020-11-09T00:00:00"/>
    <x v="1"/>
    <n v="234"/>
    <x v="449"/>
    <s v="2411/3307"/>
    <x v="4"/>
    <s v="4"/>
    <s v="34PJ3243"/>
    <s v="704310*******3054"/>
  </r>
  <r>
    <n v="4115"/>
    <n v="19451026850"/>
    <d v="2020-08-21T00:00:00"/>
    <m/>
    <d v="2020-08-21T00:00:00"/>
    <x v="4"/>
    <m/>
    <x v="449"/>
    <s v="2414/78"/>
    <x v="4"/>
    <s v="4"/>
    <s v="A018BK67"/>
    <s v="704310*******9586"/>
  </r>
  <r>
    <n v="4116"/>
    <n v="19431047406"/>
    <d v="2020-11-09T00:00:00"/>
    <m/>
    <d v="2020-11-09T00:00:00"/>
    <x v="1"/>
    <m/>
    <x v="450"/>
    <s v="2411/3308"/>
    <x v="4"/>
    <s v="4"/>
    <s v="NGE272"/>
    <s v="704310*******8278"/>
  </r>
  <r>
    <n v="4117"/>
    <n v="19431047364"/>
    <d v="2020-11-09T00:00:00"/>
    <m/>
    <d v="2020-11-09T00:00:00"/>
    <x v="1"/>
    <m/>
    <x v="450"/>
    <s v="2411/3309"/>
    <x v="4"/>
    <s v="4"/>
    <s v="CB8823PC"/>
    <s v="704310*******3899"/>
  </r>
  <r>
    <n v="4118"/>
    <n v="19431047323"/>
    <d v="2020-11-09T00:00:00"/>
    <m/>
    <d v="2020-11-09T00:00:00"/>
    <x v="1"/>
    <m/>
    <x v="450"/>
    <s v="2411/3310"/>
    <x v="4"/>
    <s v="4"/>
    <s v="07AEJ942"/>
    <s v="704310*******9980"/>
  </r>
  <r>
    <n v="4119"/>
    <n v="19431047281"/>
    <d v="2020-11-09T00:00:00"/>
    <m/>
    <d v="2020-11-09T00:00:00"/>
    <x v="1"/>
    <m/>
    <x v="450"/>
    <s v="2411/3311"/>
    <x v="4"/>
    <s v="4"/>
    <s v="06BR9322"/>
    <s v="704310*******0867"/>
  </r>
  <r>
    <n v="4120"/>
    <n v="19431047240"/>
    <d v="2020-11-09T00:00:00"/>
    <m/>
    <d v="2020-11-09T00:00:00"/>
    <x v="1"/>
    <m/>
    <x v="450"/>
    <s v="2411/3312"/>
    <x v="4"/>
    <s v="4"/>
    <s v="07MYG54"/>
    <s v="704310*******0095"/>
  </r>
  <r>
    <n v="4121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2"/>
    <n v="19431001916"/>
    <d v="2020-11-09T00:00:00"/>
    <m/>
    <d v="2020-11-09T00:00:00"/>
    <x v="2"/>
    <m/>
    <x v="450"/>
    <s v="2412/658"/>
    <x v="4"/>
    <s v="4"/>
    <s v="RI5318I"/>
    <s v="704310*******3430"/>
  </r>
  <r>
    <n v="4123"/>
    <n v="19431047208"/>
    <d v="2020-11-09T00:00:00"/>
    <m/>
    <d v="2020-11-09T00:00:00"/>
    <x v="1"/>
    <m/>
    <x v="451"/>
    <s v="2411/3313"/>
    <x v="4"/>
    <s v="4"/>
    <s v="33AFT239"/>
    <s v="704310*******2183"/>
  </r>
  <r>
    <n v="4124"/>
    <n v="19431047166"/>
    <d v="2020-11-09T00:00:00"/>
    <m/>
    <d v="2020-11-09T00:00:00"/>
    <x v="1"/>
    <m/>
    <x v="451"/>
    <s v="2411/3314"/>
    <x v="4"/>
    <s v="4"/>
    <s v="34SU0327"/>
    <s v="704310*******9241"/>
  </r>
  <r>
    <n v="4125"/>
    <n v="19431047125"/>
    <d v="2020-11-09T00:00:00"/>
    <m/>
    <d v="2020-11-09T00:00:00"/>
    <x v="1"/>
    <m/>
    <x v="451"/>
    <s v="2411/3315"/>
    <x v="4"/>
    <s v="4"/>
    <s v="38UN004"/>
    <s v="704310*******3923"/>
  </r>
  <r>
    <n v="4126"/>
    <n v="19460014483"/>
    <d v="2020-08-21T00:00:00"/>
    <m/>
    <d v="2020-08-21T00:00:00"/>
    <x v="4"/>
    <m/>
    <x v="451"/>
    <s v="2414/79"/>
    <x v="4"/>
    <s v="4"/>
    <s v="B970KB60"/>
    <s v="704310*******2069"/>
  </r>
  <r>
    <n v="4127"/>
    <n v="19431047083"/>
    <d v="2020-11-09T00:00:00"/>
    <m/>
    <d v="2020-11-09T00:00:00"/>
    <x v="1"/>
    <m/>
    <x v="452"/>
    <s v="2411/3316"/>
    <x v="4"/>
    <s v="4"/>
    <s v="38UN178"/>
    <s v="704310*******2305"/>
  </r>
  <r>
    <n v="4128"/>
    <n v="19431047042"/>
    <d v="2020-11-09T00:00:00"/>
    <m/>
    <d v="2020-11-09T00:00:00"/>
    <x v="1"/>
    <m/>
    <x v="452"/>
    <s v="2411/3317"/>
    <x v="4"/>
    <s v="4"/>
    <s v="14ABD174"/>
    <s v="704310*******1841"/>
  </r>
  <r>
    <n v="4129"/>
    <n v="19431047984"/>
    <d v="2020-11-09T00:00:00"/>
    <m/>
    <d v="2020-11-09T00:00:00"/>
    <x v="1"/>
    <m/>
    <x v="452"/>
    <s v="2411/3318"/>
    <x v="4"/>
    <s v="4"/>
    <s v="34DMA911"/>
    <s v="704310*******0250"/>
  </r>
  <r>
    <n v="4130"/>
    <n v="19431047356"/>
    <d v="2020-11-09T00:00:00"/>
    <m/>
    <d v="2020-11-09T00:00:00"/>
    <x v="1"/>
    <m/>
    <x v="452"/>
    <s v="2411/3319"/>
    <x v="4"/>
    <s v="4"/>
    <s v="34GA7679"/>
    <s v="704310*******0072"/>
  </r>
  <r>
    <n v="4131"/>
    <n v="19431047398"/>
    <d v="2020-11-09T00:00:00"/>
    <m/>
    <d v="2020-11-09T00:00:00"/>
    <x v="1"/>
    <m/>
    <x v="452"/>
    <s v="2411/3320"/>
    <x v="4"/>
    <s v="4"/>
    <s v="34DKU003"/>
    <s v="704310*******0666"/>
  </r>
  <r>
    <n v="4132"/>
    <n v="19431047190"/>
    <d v="2020-11-09T00:00:00"/>
    <m/>
    <d v="2020-11-09T00:00:00"/>
    <x v="1"/>
    <m/>
    <x v="452"/>
    <s v="2411/3321"/>
    <x v="4"/>
    <s v="4"/>
    <s v="34FL9963"/>
    <s v="704310*******1347"/>
  </r>
  <r>
    <n v="4133"/>
    <n v="19431047158"/>
    <d v="2020-11-09T00:00:00"/>
    <m/>
    <d v="2020-11-09T00:00:00"/>
    <x v="1"/>
    <m/>
    <x v="452"/>
    <s v="2411/3322"/>
    <x v="4"/>
    <s v="4"/>
    <s v="34BNV833"/>
    <s v="704310*******7139"/>
  </r>
  <r>
    <n v="4134"/>
    <n v="19431047315"/>
    <d v="2020-11-09T00:00:00"/>
    <m/>
    <d v="2020-11-09T00:00:00"/>
    <x v="1"/>
    <m/>
    <x v="452"/>
    <s v="2411/3323"/>
    <x v="4"/>
    <s v="4"/>
    <s v="34DMB431"/>
    <s v="704310*******0474"/>
  </r>
  <r>
    <n v="4135"/>
    <n v="19431047273"/>
    <d v="2020-11-09T00:00:00"/>
    <m/>
    <d v="2020-11-09T00:00:00"/>
    <x v="1"/>
    <m/>
    <x v="452"/>
    <s v="2411/3324"/>
    <x v="4"/>
    <s v="4"/>
    <s v="42AHJ090"/>
    <s v="704310*******0738"/>
  </r>
  <r>
    <n v="4136"/>
    <n v="19431047968"/>
    <d v="2020-11-09T00:00:00"/>
    <m/>
    <d v="2020-11-09T00:00:00"/>
    <x v="1"/>
    <m/>
    <x v="452"/>
    <s v="2411/3325"/>
    <x v="4"/>
    <s v="4"/>
    <s v="42ADT377"/>
    <s v="704310*******8247"/>
  </r>
  <r>
    <n v="4137"/>
    <n v="19431001973"/>
    <d v="2020-11-09T00:00:00"/>
    <m/>
    <d v="2020-11-09T00:00:00"/>
    <x v="2"/>
    <m/>
    <x v="452"/>
    <s v="2412/659"/>
    <x v="4"/>
    <s v="4"/>
    <s v="J26A112"/>
    <s v="704310*******1332"/>
  </r>
  <r>
    <n v="4138"/>
    <n v="19440695138"/>
    <d v="2020-03-06T00:00:00"/>
    <m/>
    <d v="2020-03-06T00:00:00"/>
    <x v="4"/>
    <m/>
    <x v="452"/>
    <s v="2414/80"/>
    <x v="4"/>
    <s v="4"/>
    <s v="K972KT60"/>
    <s v="704310*******2960"/>
  </r>
  <r>
    <n v="4139"/>
    <n v="19431047117"/>
    <d v="2020-11-09T00:00:00"/>
    <m/>
    <d v="2020-11-09T00:00:00"/>
    <x v="1"/>
    <m/>
    <x v="453"/>
    <s v="2411/3327"/>
    <x v="4"/>
    <s v="4"/>
    <s v="34GJR57"/>
    <s v="704310*******7464"/>
  </r>
  <r>
    <n v="4140"/>
    <n v="19431047034"/>
    <d v="2020-11-09T00:00:00"/>
    <m/>
    <d v="2020-11-09T00:00:00"/>
    <x v="1"/>
    <m/>
    <x v="453"/>
    <s v="2411/3328"/>
    <x v="4"/>
    <s v="4"/>
    <s v="33AAH890"/>
    <s v="704310*******0541"/>
  </r>
  <r>
    <n v="4141"/>
    <n v="19431047232"/>
    <d v="2020-11-09T00:00:00"/>
    <m/>
    <d v="2020-11-09T00:00:00"/>
    <x v="1"/>
    <m/>
    <x v="453"/>
    <s v="2411/3329"/>
    <x v="4"/>
    <s v="4"/>
    <s v="CB2134PT"/>
    <s v="704310*******6517"/>
  </r>
  <r>
    <n v="4142"/>
    <n v="19431047075"/>
    <d v="2020-11-09T00:00:00"/>
    <m/>
    <d v="2020-11-09T00:00:00"/>
    <x v="1"/>
    <m/>
    <x v="453"/>
    <s v="2411/3330"/>
    <x v="4"/>
    <s v="4"/>
    <s v="14GM656"/>
    <s v="704310*******1430"/>
  </r>
  <r>
    <n v="4143"/>
    <n v="19431047430"/>
    <d v="2020-11-09T00:00:00"/>
    <m/>
    <d v="2020-11-09T00:00:00"/>
    <x v="1"/>
    <m/>
    <x v="453"/>
    <s v="2411/3331"/>
    <x v="4"/>
    <s v="4"/>
    <s v="NZ435HK"/>
    <s v="704310*******3346"/>
  </r>
  <r>
    <n v="4144"/>
    <n v="19431047471"/>
    <d v="2020-11-09T00:00:00"/>
    <m/>
    <d v="2020-11-09T00:00:00"/>
    <x v="1"/>
    <m/>
    <x v="453"/>
    <s v="2411/3332"/>
    <x v="4"/>
    <s v="4"/>
    <s v="07GTV82"/>
    <s v="704310*******7737"/>
  </r>
  <r>
    <n v="4145"/>
    <n v="19431047554"/>
    <d v="2020-11-09T00:00:00"/>
    <m/>
    <d v="2020-11-09T00:00:00"/>
    <x v="1"/>
    <m/>
    <x v="453"/>
    <s v="2411/3333"/>
    <x v="4"/>
    <s v="4"/>
    <s v="33DNH03"/>
    <s v="704310*******9700"/>
  </r>
  <r>
    <n v="4146"/>
    <n v="19431047596"/>
    <d v="2020-11-09T00:00:00"/>
    <m/>
    <d v="2020-11-09T00:00:00"/>
    <x v="1"/>
    <m/>
    <x v="453"/>
    <s v="2411/3334"/>
    <x v="4"/>
    <s v="4"/>
    <s v="81ES159"/>
    <s v="704310*******9155"/>
  </r>
  <r>
    <n v="4147"/>
    <n v="19431001932"/>
    <d v="2020-11-09T00:00:00"/>
    <m/>
    <d v="2020-11-09T00:00:00"/>
    <x v="2"/>
    <m/>
    <x v="453"/>
    <s v="2412/660"/>
    <x v="4"/>
    <s v="4"/>
    <s v="450J711"/>
    <s v="704310*******0345"/>
  </r>
  <r>
    <n v="4148"/>
    <n v="19431047638"/>
    <d v="2020-11-09T00:00:00"/>
    <m/>
    <d v="2020-11-09T00:00:00"/>
    <x v="1"/>
    <m/>
    <x v="454"/>
    <s v="2411/3335"/>
    <x v="4"/>
    <s v="4"/>
    <s v="76AAJ021"/>
    <s v="704310*******0816"/>
  </r>
  <r>
    <n v="4149"/>
    <n v="19431047679"/>
    <d v="2020-11-09T00:00:00"/>
    <m/>
    <d v="2020-11-09T00:00:00"/>
    <x v="1"/>
    <m/>
    <x v="454"/>
    <s v="2411/3336"/>
    <x v="4"/>
    <s v="4"/>
    <s v="01BYF08"/>
    <s v="704310*******1805"/>
  </r>
  <r>
    <n v="4150"/>
    <n v="19431047711"/>
    <d v="2020-11-09T00:00:00"/>
    <m/>
    <d v="2020-11-09T00:00:00"/>
    <x v="1"/>
    <m/>
    <x v="454"/>
    <s v="2411/3337"/>
    <x v="4"/>
    <s v="4"/>
    <s v="34DLU824"/>
    <s v="704310*******5476"/>
  </r>
  <r>
    <n v="4151"/>
    <n v="19431047752"/>
    <d v="2020-11-09T00:00:00"/>
    <m/>
    <d v="2020-11-09T00:00:00"/>
    <x v="1"/>
    <m/>
    <x v="454"/>
    <s v="2411/3338"/>
    <x v="4"/>
    <s v="4"/>
    <s v="07GTV78"/>
    <s v="704310*******7752"/>
  </r>
  <r>
    <n v="4152"/>
    <n v="19431001908"/>
    <d v="2020-11-09T00:00:00"/>
    <m/>
    <d v="2020-11-09T00:00:00"/>
    <x v="2"/>
    <m/>
    <x v="454"/>
    <s v="2412/661"/>
    <x v="4"/>
    <s v="4"/>
    <s v="ZG5400HD"/>
    <s v="704310*******0670"/>
  </r>
  <r>
    <n v="4153"/>
    <n v="19431001890"/>
    <d v="2020-11-09T00:00:00"/>
    <m/>
    <d v="2020-11-09T00:00:00"/>
    <x v="2"/>
    <m/>
    <x v="454"/>
    <s v="2412/662"/>
    <x v="4"/>
    <s v="4"/>
    <s v="LJ08TRE"/>
    <s v="704310*******7558"/>
  </r>
  <r>
    <n v="4154"/>
    <n v="19431047794"/>
    <d v="2020-11-09T00:00:00"/>
    <m/>
    <d v="2020-11-09T00:00:00"/>
    <x v="1"/>
    <m/>
    <x v="455"/>
    <s v="2411/3339"/>
    <x v="4"/>
    <s v="4"/>
    <s v="31AYY48"/>
    <s v="704310*******0086"/>
  </r>
  <r>
    <n v="4155"/>
    <n v="19431047919"/>
    <d v="2020-11-09T00:00:00"/>
    <m/>
    <d v="2020-11-09T00:00:00"/>
    <x v="1"/>
    <m/>
    <x v="455"/>
    <s v="2411/3340"/>
    <x v="4"/>
    <s v="4"/>
    <s v="38SC095"/>
    <s v="704310*******0615"/>
  </r>
  <r>
    <n v="4156"/>
    <n v="19431047877"/>
    <d v="2020-11-09T00:00:00"/>
    <m/>
    <d v="2020-11-09T00:00:00"/>
    <x v="1"/>
    <m/>
    <x v="455"/>
    <s v="2411/3341"/>
    <x v="4"/>
    <s v="4"/>
    <s v="38GB123"/>
    <s v="704310*******8052"/>
  </r>
  <r>
    <n v="4157"/>
    <n v="19431047836"/>
    <d v="2020-11-09T00:00:00"/>
    <m/>
    <d v="2020-11-09T00:00:00"/>
    <x v="1"/>
    <m/>
    <x v="455"/>
    <s v="2411/3342"/>
    <x v="4"/>
    <s v="4"/>
    <s v="34DMB369"/>
    <s v="704310*******9981"/>
  </r>
  <r>
    <n v="4158"/>
    <n v="19431047851"/>
    <d v="2020-11-09T00:00:00"/>
    <m/>
    <d v="2020-11-09T00:00:00"/>
    <x v="1"/>
    <m/>
    <x v="455"/>
    <s v="2411/3343"/>
    <x v="4"/>
    <s v="4"/>
    <s v="34DMB464"/>
    <s v="704310*******0490"/>
  </r>
  <r>
    <n v="4159"/>
    <n v="19431047869"/>
    <d v="2020-11-09T00:00:00"/>
    <m/>
    <d v="2020-11-09T00:00:00"/>
    <x v="1"/>
    <m/>
    <x v="455"/>
    <s v="2411/3344"/>
    <x v="4"/>
    <s v="4"/>
    <s v="42ADB898"/>
    <s v="704310*******1421"/>
  </r>
  <r>
    <n v="4160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1"/>
    <n v="19431047786"/>
    <d v="2020-11-09T00:00:00"/>
    <m/>
    <d v="2020-11-09T00:00:00"/>
    <x v="1"/>
    <m/>
    <x v="455"/>
    <s v="2411/3346"/>
    <x v="4"/>
    <s v="4"/>
    <s v="35AEE416"/>
    <s v="704310*******2091"/>
  </r>
  <r>
    <n v="4162"/>
    <n v="19431047745"/>
    <d v="2020-11-09T00:00:00"/>
    <m/>
    <d v="2020-11-09T00:00:00"/>
    <x v="1"/>
    <m/>
    <x v="455"/>
    <s v="2411/3347"/>
    <x v="4"/>
    <s v="4"/>
    <s v="07AOK619"/>
    <s v="704310*******0947"/>
  </r>
  <r>
    <n v="4163"/>
    <n v="19431047703"/>
    <d v="2020-11-09T00:00:00"/>
    <m/>
    <d v="2020-11-09T00:00:00"/>
    <x v="1"/>
    <m/>
    <x v="455"/>
    <s v="2411/3348"/>
    <x v="4"/>
    <s v="4"/>
    <s v="07MVK93"/>
    <s v="704310*******0384"/>
  </r>
  <r>
    <n v="4164"/>
    <n v="19431047661"/>
    <d v="2020-11-09T00:00:00"/>
    <m/>
    <d v="2020-11-09T00:00:00"/>
    <x v="1"/>
    <m/>
    <x v="455"/>
    <s v="2411/3349"/>
    <x v="4"/>
    <s v="4"/>
    <s v="81ES208"/>
    <s v="704310*******6169"/>
  </r>
  <r>
    <n v="4165"/>
    <n v="19431047620"/>
    <d v="2020-11-09T00:00:00"/>
    <m/>
    <d v="2020-11-09T00:00:00"/>
    <x v="1"/>
    <m/>
    <x v="455"/>
    <s v="2411/3350"/>
    <x v="4"/>
    <s v="4"/>
    <s v="33NB647"/>
    <s v="704310*******5788"/>
  </r>
  <r>
    <n v="4166"/>
    <n v="19431047588"/>
    <d v="2020-11-09T00:00:00"/>
    <m/>
    <d v="2020-11-09T00:00:00"/>
    <x v="1"/>
    <m/>
    <x v="455"/>
    <s v="2411/3351"/>
    <x v="4"/>
    <s v="4"/>
    <s v="07AAK488"/>
    <s v="704310*******2463"/>
  </r>
  <r>
    <n v="4167"/>
    <n v="19431001924"/>
    <d v="2020-11-09T00:00:00"/>
    <m/>
    <d v="2020-11-09T00:00:00"/>
    <x v="2"/>
    <m/>
    <x v="455"/>
    <s v="2412/663"/>
    <x v="4"/>
    <s v="4"/>
    <s v="RI2022H"/>
    <s v="704310*******1303"/>
  </r>
  <r>
    <n v="4168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69"/>
    <n v="19431047505"/>
    <d v="2020-11-09T00:00:00"/>
    <m/>
    <d v="2020-11-09T00:00:00"/>
    <x v="1"/>
    <m/>
    <x v="456"/>
    <s v="2411/3353"/>
    <x v="4"/>
    <s v="4"/>
    <s v="34DLJ444"/>
    <s v="704310*******5523"/>
  </r>
  <r>
    <n v="4170"/>
    <n v="19431047463"/>
    <d v="2020-11-09T00:00:00"/>
    <m/>
    <d v="2020-11-09T00:00:00"/>
    <x v="1"/>
    <m/>
    <x v="456"/>
    <s v="2411/3354"/>
    <x v="4"/>
    <s v="4"/>
    <s v="34KU0329"/>
    <s v="704310*******2684"/>
  </r>
  <r>
    <n v="4171"/>
    <n v="19431047422"/>
    <d v="2020-11-09T00:00:00"/>
    <m/>
    <d v="2020-11-09T00:00:00"/>
    <x v="1"/>
    <m/>
    <x v="456"/>
    <s v="2411/3355"/>
    <x v="4"/>
    <s v="4"/>
    <s v="34DJS622"/>
    <s v="704310*******6058"/>
  </r>
  <r>
    <n v="4172"/>
    <n v="19431047380"/>
    <d v="2020-11-09T00:00:00"/>
    <m/>
    <d v="2020-11-09T00:00:00"/>
    <x v="1"/>
    <m/>
    <x v="456"/>
    <s v="2411/3356"/>
    <x v="4"/>
    <s v="4"/>
    <s v="ZG5420GU"/>
    <s v="704310*******1401"/>
  </r>
  <r>
    <n v="4173"/>
    <n v="19431047349"/>
    <d v="2020-11-09T00:00:00"/>
    <m/>
    <d v="2020-11-09T00:00:00"/>
    <x v="1"/>
    <m/>
    <x v="456"/>
    <s v="2411/3357"/>
    <x v="4"/>
    <s v="4"/>
    <s v="NZ806FU"/>
    <s v="704310*******7536"/>
  </r>
  <r>
    <n v="4174"/>
    <n v="19431047307"/>
    <d v="2020-11-09T00:00:00"/>
    <m/>
    <d v="2020-11-09T00:00:00"/>
    <x v="1"/>
    <m/>
    <x v="456"/>
    <s v="2411/3358"/>
    <x v="4"/>
    <s v="4"/>
    <s v="34BME331"/>
    <s v="704310*******6842"/>
  </r>
  <r>
    <n v="4175"/>
    <n v="19431047265"/>
    <d v="2020-11-09T00:00:00"/>
    <m/>
    <d v="2020-11-09T00:00:00"/>
    <x v="1"/>
    <m/>
    <x v="456"/>
    <s v="2411/3359"/>
    <x v="4"/>
    <s v="4"/>
    <s v="33EAY52"/>
    <s v="704310*******0038"/>
  </r>
  <r>
    <n v="4176"/>
    <n v="19431047224"/>
    <d v="2020-11-09T00:00:00"/>
    <m/>
    <d v="2020-11-09T00:00:00"/>
    <x v="1"/>
    <m/>
    <x v="456"/>
    <s v="2411/3360"/>
    <x v="4"/>
    <s v="4"/>
    <s v="34DMG446"/>
    <s v="704310*******1237"/>
  </r>
  <r>
    <n v="4177"/>
    <n v="19431001874"/>
    <d v="2020-11-09T00:00:00"/>
    <m/>
    <d v="2020-11-09T00:00:00"/>
    <x v="2"/>
    <m/>
    <x v="456"/>
    <s v="2412/664"/>
    <x v="4"/>
    <s v="4"/>
    <s v="06GE1725"/>
    <s v="704310*******8413"/>
  </r>
  <r>
    <n v="4178"/>
    <n v="19431001882"/>
    <d v="2020-11-09T00:00:00"/>
    <m/>
    <d v="2020-11-09T00:00:00"/>
    <x v="2"/>
    <m/>
    <x v="456"/>
    <s v="2412/665"/>
    <x v="4"/>
    <s v="4"/>
    <s v="07AKR161"/>
    <s v="704310*******2349"/>
  </r>
  <r>
    <n v="4179"/>
    <n v="19431048008"/>
    <d v="2020-11-09T00:00:00"/>
    <m/>
    <d v="2020-11-09T00:00:00"/>
    <x v="1"/>
    <m/>
    <x v="457"/>
    <s v="2411/3361"/>
    <x v="4"/>
    <s v="4"/>
    <s v="07ACZ201"/>
    <s v="704310*******2067"/>
  </r>
  <r>
    <n v="4180"/>
    <n v="19431047976"/>
    <d v="2020-11-09T00:00:00"/>
    <m/>
    <d v="2020-11-09T00:00:00"/>
    <x v="1"/>
    <m/>
    <x v="457"/>
    <s v="2411/3362"/>
    <x v="4"/>
    <s v="4"/>
    <s v="38DC798"/>
    <s v="704310*******7254"/>
  </r>
  <r>
    <n v="4181"/>
    <n v="19431047182"/>
    <d v="2020-11-09T00:00:00"/>
    <m/>
    <d v="2020-11-09T00:00:00"/>
    <x v="1"/>
    <m/>
    <x v="457"/>
    <s v="2411/3363"/>
    <x v="4"/>
    <s v="4"/>
    <s v="38UN185"/>
    <s v="704310*******2321"/>
  </r>
  <r>
    <n v="4182"/>
    <n v="19431047141"/>
    <d v="2020-11-09T00:00:00"/>
    <m/>
    <d v="2020-11-09T00:00:00"/>
    <x v="1"/>
    <m/>
    <x v="457"/>
    <s v="2411/3364"/>
    <x v="4"/>
    <s v="4"/>
    <s v="38UN034"/>
    <s v="704310*******3964"/>
  </r>
  <r>
    <n v="4183"/>
    <n v="19431047109"/>
    <d v="2020-11-09T00:00:00"/>
    <m/>
    <d v="2020-11-09T00:00:00"/>
    <x v="1"/>
    <m/>
    <x v="457"/>
    <s v="2411/3365"/>
    <x v="4"/>
    <s v="4"/>
    <s v="38DC047"/>
    <s v="704310*******0698"/>
  </r>
  <r>
    <n v="4184"/>
    <n v="19431047067"/>
    <d v="2020-11-09T00:00:00"/>
    <m/>
    <d v="2020-11-09T00:00:00"/>
    <x v="1"/>
    <m/>
    <x v="457"/>
    <s v="2411/3366"/>
    <x v="4"/>
    <s v="4"/>
    <s v="31AYY40"/>
    <s v="704310*******0081"/>
  </r>
  <r>
    <n v="4185"/>
    <n v="19431047935"/>
    <d v="2020-11-09T00:00:00"/>
    <m/>
    <d v="2020-11-09T00:00:00"/>
    <x v="1"/>
    <m/>
    <x v="457"/>
    <s v="2411/3367"/>
    <x v="4"/>
    <s v="4"/>
    <s v="35ASE900"/>
    <s v="704310*******0904"/>
  </r>
  <r>
    <n v="4186"/>
    <n v="19431047992"/>
    <d v="2020-11-09T00:00:00"/>
    <m/>
    <d v="2020-11-09T00:00:00"/>
    <x v="1"/>
    <m/>
    <x v="457"/>
    <s v="2411/3368"/>
    <x v="4"/>
    <s v="4"/>
    <s v="33R8144"/>
    <s v="704310*******5308"/>
  </r>
  <r>
    <n v="4187"/>
    <n v="19431047059"/>
    <d v="2020-11-09T00:00:00"/>
    <m/>
    <d v="2020-11-09T00:00:00"/>
    <x v="1"/>
    <m/>
    <x v="457"/>
    <s v="2411/3369"/>
    <x v="4"/>
    <s v="4"/>
    <s v="34DMJ259"/>
    <s v="704310*******1021"/>
  </r>
  <r>
    <n v="4188"/>
    <n v="19431047018"/>
    <d v="2020-11-09T00:00:00"/>
    <m/>
    <d v="2020-11-09T00:00:00"/>
    <x v="1"/>
    <m/>
    <x v="457"/>
    <s v="2411/3370"/>
    <x v="4"/>
    <s v="4"/>
    <s v="07ANB789"/>
    <s v="704310*******0855"/>
  </r>
  <r>
    <n v="4189"/>
    <n v="19431001866"/>
    <d v="2020-11-09T00:00:00"/>
    <m/>
    <d v="2020-11-09T00:00:00"/>
    <x v="2"/>
    <m/>
    <x v="457"/>
    <s v="2412/666"/>
    <x v="4"/>
    <s v="4"/>
    <s v="CT7164PH"/>
    <s v="704310*******4898"/>
  </r>
  <r>
    <n v="4190"/>
    <n v="19431001965"/>
    <d v="2020-11-09T00:00:00"/>
    <m/>
    <d v="2020-11-09T00:00:00"/>
    <x v="2"/>
    <m/>
    <x v="457"/>
    <s v="2412/667"/>
    <x v="4"/>
    <s v="4"/>
    <s v="PA2443KK"/>
    <s v="704310*******0672"/>
  </r>
  <r>
    <n v="4191"/>
    <n v="19431001817"/>
    <d v="2020-11-09T00:00:00"/>
    <m/>
    <d v="2020-11-09T00:00:00"/>
    <x v="2"/>
    <m/>
    <x v="457"/>
    <s v="2412/668"/>
    <x v="4"/>
    <s v="4"/>
    <s v="PA6060BX"/>
    <s v="704310*******4742"/>
  </r>
  <r>
    <n v="4192"/>
    <n v="19431047133"/>
    <d v="2020-11-09T00:00:00"/>
    <m/>
    <d v="2020-11-09T00:00:00"/>
    <x v="1"/>
    <m/>
    <x v="458"/>
    <s v="2411/3371"/>
    <x v="4"/>
    <s v="4"/>
    <s v="16AKL055"/>
    <s v="704310*******3860"/>
  </r>
  <r>
    <n v="4193"/>
    <n v="19431047091"/>
    <d v="2020-11-09T00:00:00"/>
    <m/>
    <d v="2020-11-09T00:00:00"/>
    <x v="1"/>
    <m/>
    <x v="458"/>
    <s v="2411/3372"/>
    <x v="4"/>
    <s v="4"/>
    <s v="35ASH186"/>
    <s v="704310*******0373"/>
  </r>
  <r>
    <n v="4194"/>
    <n v="19431047174"/>
    <d v="2020-11-09T00:00:00"/>
    <m/>
    <d v="2020-11-09T00:00:00"/>
    <x v="1"/>
    <m/>
    <x v="458"/>
    <s v="2411/3373"/>
    <x v="4"/>
    <s v="4"/>
    <s v="35AOC356"/>
    <s v="704310*******7351"/>
  </r>
  <r>
    <n v="4195"/>
    <n v="19431047216"/>
    <d v="2020-11-09T00:00:00"/>
    <m/>
    <d v="2020-11-09T00:00:00"/>
    <x v="1"/>
    <m/>
    <x v="458"/>
    <s v="2411/3374"/>
    <x v="4"/>
    <s v="4"/>
    <s v="33AAY427"/>
    <s v="704310*******0061"/>
  </r>
  <r>
    <n v="4196"/>
    <n v="19431047257"/>
    <d v="2020-11-09T00:00:00"/>
    <m/>
    <d v="2020-11-09T00:00:00"/>
    <x v="1"/>
    <m/>
    <x v="458"/>
    <s v="2411/3375"/>
    <x v="4"/>
    <s v="4"/>
    <s v="33E9967"/>
    <s v="704310*******4023"/>
  </r>
  <r>
    <n v="4197"/>
    <n v="19431047299"/>
    <d v="2020-11-09T00:00:00"/>
    <m/>
    <d v="2020-11-09T00:00:00"/>
    <x v="1"/>
    <m/>
    <x v="458"/>
    <s v="2411/3376"/>
    <x v="4"/>
    <s v="4"/>
    <s v="34DLJ416"/>
    <s v="704310*******5531"/>
  </r>
  <r>
    <n v="4198"/>
    <n v="19431047372"/>
    <d v="2020-11-09T00:00:00"/>
    <m/>
    <d v="2020-11-09T00:00:00"/>
    <x v="1"/>
    <m/>
    <x v="458"/>
    <s v="2411/3377"/>
    <x v="4"/>
    <s v="4"/>
    <s v="34DMB473"/>
    <s v="704310*******0508"/>
  </r>
  <r>
    <n v="4199"/>
    <n v="19431047331"/>
    <d v="2020-11-09T00:00:00"/>
    <m/>
    <d v="2020-11-09T00:00:00"/>
    <x v="1"/>
    <m/>
    <x v="458"/>
    <s v="2411/3378"/>
    <x v="4"/>
    <s v="4"/>
    <s v="33DNM97"/>
    <s v="704310*******9026"/>
  </r>
  <r>
    <n v="4200"/>
    <n v="19431001841"/>
    <d v="2020-11-09T00:00:00"/>
    <m/>
    <d v="2020-11-09T00:00:00"/>
    <x v="2"/>
    <m/>
    <x v="458"/>
    <s v="2412/669"/>
    <x v="4"/>
    <s v="4"/>
    <s v="PA2225BC"/>
    <s v="704310*******0143"/>
  </r>
  <r>
    <n v="4201"/>
    <n v="19431047414"/>
    <d v="2020-11-09T00:00:00"/>
    <m/>
    <d v="2020-11-09T00:00:00"/>
    <x v="1"/>
    <m/>
    <x v="459"/>
    <s v="2411/3379"/>
    <x v="4"/>
    <s v="4"/>
    <s v="07MVM38"/>
    <s v="704310*******7497"/>
  </r>
  <r>
    <n v="4202"/>
    <n v="19431047455"/>
    <d v="2020-11-09T00:00:00"/>
    <m/>
    <d v="2020-11-09T00:00:00"/>
    <x v="1"/>
    <m/>
    <x v="459"/>
    <s v="2411/3380"/>
    <x v="4"/>
    <s v="4"/>
    <s v="34BME561"/>
    <s v="704310*******7006"/>
  </r>
  <r>
    <n v="4203"/>
    <n v="19431047026"/>
    <d v="2020-11-09T00:00:00"/>
    <m/>
    <d v="2020-11-09T00:00:00"/>
    <x v="1"/>
    <m/>
    <x v="459"/>
    <s v="2411/3381"/>
    <x v="4"/>
    <s v="4"/>
    <s v="34BNY465"/>
    <s v="704310*******7444"/>
  </r>
  <r>
    <n v="4204"/>
    <n v="19431047497"/>
    <d v="2020-11-09T00:00:00"/>
    <m/>
    <d v="2020-11-09T00:00:00"/>
    <x v="1"/>
    <m/>
    <x v="459"/>
    <s v="2411/3382"/>
    <x v="4"/>
    <s v="4"/>
    <s v="38AEF768"/>
    <s v="704310*******3689"/>
  </r>
  <r>
    <n v="4205"/>
    <n v="19431047539"/>
    <d v="2020-11-09T00:00:00"/>
    <m/>
    <d v="2020-11-09T00:00:00"/>
    <x v="1"/>
    <m/>
    <x v="459"/>
    <s v="2411/3383"/>
    <x v="4"/>
    <s v="4"/>
    <s v="06CCS736"/>
    <s v="704310*******9677"/>
  </r>
  <r>
    <n v="4206"/>
    <n v="19431047570"/>
    <d v="2020-11-09T00:00:00"/>
    <m/>
    <d v="2020-11-09T00:00:00"/>
    <x v="1"/>
    <m/>
    <x v="459"/>
    <s v="2411/3384"/>
    <x v="4"/>
    <s v="4"/>
    <s v="33NB315"/>
    <s v="704310*******4684"/>
  </r>
  <r>
    <n v="4207"/>
    <n v="19431047612"/>
    <d v="2020-11-09T00:00:00"/>
    <m/>
    <d v="2020-11-09T00:00:00"/>
    <x v="1"/>
    <m/>
    <x v="459"/>
    <s v="2411/3385"/>
    <x v="4"/>
    <s v="4"/>
    <s v="35ASA243"/>
    <s v="704310*******1514"/>
  </r>
  <r>
    <n v="4208"/>
    <n v="19431047653"/>
    <d v="2020-11-09T00:00:00"/>
    <m/>
    <d v="2020-11-09T00:00:00"/>
    <x v="1"/>
    <m/>
    <x v="459"/>
    <s v="2411/3386"/>
    <x v="4"/>
    <s v="4"/>
    <s v="35ASH205"/>
    <s v="704310*******0324"/>
  </r>
  <r>
    <n v="4209"/>
    <n v="19431047695"/>
    <d v="2020-11-09T00:00:00"/>
    <m/>
    <d v="2020-11-09T00:00:00"/>
    <x v="1"/>
    <m/>
    <x v="459"/>
    <s v="2411/3387"/>
    <x v="4"/>
    <s v="4"/>
    <s v="34PJ3265"/>
    <s v="704310*******3047"/>
  </r>
  <r>
    <n v="4210"/>
    <n v="19431047737"/>
    <d v="2020-11-09T00:00:00"/>
    <m/>
    <d v="2020-11-09T00:00:00"/>
    <x v="1"/>
    <m/>
    <x v="459"/>
    <s v="2411/3388"/>
    <x v="4"/>
    <s v="4"/>
    <s v="33EK243"/>
    <s v="704310*******6265"/>
  </r>
  <r>
    <n v="4211"/>
    <n v="19431047778"/>
    <d v="2020-11-09T00:00:00"/>
    <m/>
    <d v="2020-11-09T00:00:00"/>
    <x v="1"/>
    <m/>
    <x v="459"/>
    <s v="2411/3389"/>
    <x v="4"/>
    <s v="4"/>
    <s v="34BEA394"/>
    <s v="704310*******0712"/>
  </r>
  <r>
    <n v="4212"/>
    <n v="19431047893"/>
    <d v="2020-11-09T00:00:00"/>
    <m/>
    <d v="2020-11-09T00:00:00"/>
    <x v="1"/>
    <m/>
    <x v="459"/>
    <s v="2411/3390"/>
    <x v="4"/>
    <s v="4"/>
    <s v="07AJM447"/>
    <s v="704310*******2380"/>
  </r>
  <r>
    <n v="4213"/>
    <n v="19431047901"/>
    <d v="2020-11-09T00:00:00"/>
    <m/>
    <d v="2020-11-09T00:00:00"/>
    <x v="1"/>
    <m/>
    <x v="459"/>
    <s v="2411/3391"/>
    <x v="4"/>
    <s v="4"/>
    <s v="34DKY344"/>
    <s v="704310*******3030"/>
  </r>
  <r>
    <n v="4214"/>
    <n v="19460078249"/>
    <m/>
    <m/>
    <m/>
    <x v="0"/>
    <m/>
    <x v="460"/>
    <s v="2410/122"/>
    <x v="4"/>
    <s v="4"/>
    <s v="BP020VW"/>
    <s v="704310*******7793"/>
  </r>
  <r>
    <n v="4215"/>
    <n v="19431047810"/>
    <d v="2020-11-09T00:00:00"/>
    <m/>
    <d v="2020-11-09T00:00:00"/>
    <x v="1"/>
    <m/>
    <x v="460"/>
    <s v="2411/3392"/>
    <x v="4"/>
    <s v="4"/>
    <s v="07AJK403"/>
    <s v="704310*******2372"/>
  </r>
  <r>
    <n v="4216"/>
    <n v="20410733008"/>
    <d v="2020-12-03T00:00:00"/>
    <m/>
    <d v="2020-12-03T00:00:00"/>
    <x v="1"/>
    <m/>
    <x v="460"/>
    <s v="2411/3393"/>
    <x v="4"/>
    <s v="4"/>
    <s v="07ANN247"/>
    <s v="704310*******7002"/>
  </r>
  <r>
    <n v="4217"/>
    <n v="20410732984"/>
    <d v="2020-12-03T00:00:00"/>
    <m/>
    <d v="2020-12-03T00:00:00"/>
    <x v="1"/>
    <m/>
    <x v="460"/>
    <s v="2411/3394"/>
    <x v="4"/>
    <s v="4"/>
    <s v="34DMG510"/>
    <s v="704310*******1245"/>
  </r>
  <r>
    <n v="4218"/>
    <n v="20410732042"/>
    <d v="2020-12-03T00:00:00"/>
    <m/>
    <d v="2020-12-03T00:00:00"/>
    <x v="1"/>
    <m/>
    <x v="460"/>
    <s v="2411/3395"/>
    <x v="4"/>
    <s v="4"/>
    <s v="34DJF089"/>
    <s v="704310*******1730"/>
  </r>
  <r>
    <n v="4219"/>
    <n v="20410732083"/>
    <d v="2020-12-03T00:00:00"/>
    <m/>
    <d v="2020-12-03T00:00:00"/>
    <x v="1"/>
    <m/>
    <x v="460"/>
    <s v="2411/3396"/>
    <x v="4"/>
    <s v="4"/>
    <s v="34DJT250"/>
    <s v="704310*******5738"/>
  </r>
  <r>
    <n v="4220"/>
    <n v="20410732125"/>
    <d v="2020-12-03T00:00:00"/>
    <m/>
    <d v="2020-12-03T00:00:00"/>
    <x v="1"/>
    <m/>
    <x v="460"/>
    <s v="2411/3397"/>
    <x v="4"/>
    <s v="4"/>
    <s v="34ZBS35"/>
    <s v="704310*******9886"/>
  </r>
  <r>
    <n v="4221"/>
    <n v="20410732166"/>
    <d v="2020-12-03T00:00:00"/>
    <m/>
    <d v="2020-12-03T00:00:00"/>
    <x v="1"/>
    <m/>
    <x v="460"/>
    <s v="2411/3398"/>
    <x v="4"/>
    <s v="4"/>
    <s v="81EL475"/>
    <s v="704310*******4132"/>
  </r>
  <r>
    <n v="4222"/>
    <n v="20410732208"/>
    <d v="2020-12-03T00:00:00"/>
    <m/>
    <d v="2020-12-03T00:00:00"/>
    <x v="1"/>
    <m/>
    <x v="460"/>
    <s v="2411/3399"/>
    <x v="4"/>
    <s v="4"/>
    <s v="07AEK876"/>
    <s v="704310*******7562"/>
  </r>
  <r>
    <n v="4223"/>
    <n v="20410732240"/>
    <d v="2020-12-03T00:00:00"/>
    <m/>
    <d v="2020-12-03T00:00:00"/>
    <x v="1"/>
    <m/>
    <x v="460"/>
    <s v="2411/3400"/>
    <x v="4"/>
    <s v="4"/>
    <s v="33AGH121"/>
    <s v="704310*******4423"/>
  </r>
  <r>
    <n v="4224"/>
    <n v="20410732281"/>
    <d v="2020-12-03T00:00:00"/>
    <m/>
    <d v="2020-12-03T00:00:00"/>
    <x v="1"/>
    <m/>
    <x v="460"/>
    <s v="2411/3401"/>
    <x v="4"/>
    <s v="4"/>
    <s v="33AGH138"/>
    <s v="704310*******1213"/>
  </r>
  <r>
    <n v="4225"/>
    <n v="20410732323"/>
    <d v="2020-12-03T00:00:00"/>
    <m/>
    <d v="2020-12-03T00:00:00"/>
    <x v="1"/>
    <m/>
    <x v="460"/>
    <s v="2411/3402"/>
    <x v="4"/>
    <s v="4"/>
    <s v="34CHE637"/>
    <s v="704310*******0746"/>
  </r>
  <r>
    <n v="4226"/>
    <n v="20410732448"/>
    <d v="2020-12-03T00:00:00"/>
    <m/>
    <d v="2020-12-03T00:00:00"/>
    <x v="1"/>
    <m/>
    <x v="460"/>
    <s v="2411/3403"/>
    <x v="4"/>
    <s v="4"/>
    <s v="34AEN348"/>
    <s v="704310*******8805"/>
  </r>
  <r>
    <n v="4227"/>
    <n v="20410732489"/>
    <d v="2020-12-03T00:00:00"/>
    <m/>
    <d v="2020-12-03T00:00:00"/>
    <x v="1"/>
    <m/>
    <x v="460"/>
    <s v="2411/3404"/>
    <x v="4"/>
    <s v="4"/>
    <s v="34NS3096"/>
    <s v="704310*******6650"/>
  </r>
  <r>
    <n v="4228"/>
    <n v="20410732562"/>
    <d v="2020-12-03T00:00:00"/>
    <m/>
    <d v="2020-12-03T00:00:00"/>
    <x v="1"/>
    <m/>
    <x v="460"/>
    <s v="2411/3405"/>
    <x v="4"/>
    <s v="4"/>
    <s v="07MZF94"/>
    <s v="704310*******7604"/>
  </r>
  <r>
    <n v="4229"/>
    <n v="20410732521"/>
    <d v="2020-12-03T00:00:00"/>
    <m/>
    <d v="2020-12-03T00:00:00"/>
    <x v="1"/>
    <m/>
    <x v="460"/>
    <s v="2411/3406"/>
    <x v="4"/>
    <s v="4"/>
    <s v="CT3165BX"/>
    <s v="704310*******9576"/>
  </r>
  <r>
    <n v="4230"/>
    <n v="20410732604"/>
    <d v="2020-12-03T00:00:00"/>
    <m/>
    <d v="2020-12-03T00:00:00"/>
    <x v="1"/>
    <m/>
    <x v="460"/>
    <s v="2411/3407"/>
    <x v="4"/>
    <s v="4"/>
    <s v="42AHP638"/>
    <s v="704310*******9530"/>
  </r>
  <r>
    <n v="4231"/>
    <n v="20410732646"/>
    <d v="2020-12-03T00:00:00"/>
    <m/>
    <d v="2020-12-03T00:00:00"/>
    <x v="1"/>
    <m/>
    <x v="460"/>
    <s v="2411/3408"/>
    <x v="4"/>
    <s v="4"/>
    <s v="38PP178"/>
    <s v="704310*******2520"/>
  </r>
  <r>
    <n v="4232"/>
    <n v="20410732687"/>
    <d v="2020-12-03T00:00:00"/>
    <m/>
    <d v="2020-12-03T00:00:00"/>
    <x v="1"/>
    <m/>
    <x v="460"/>
    <s v="2411/3409"/>
    <x v="4"/>
    <s v="4"/>
    <s v="07AAJ915"/>
    <s v="704310*******2489"/>
  </r>
  <r>
    <n v="4233"/>
    <n v="20410732729"/>
    <d v="2020-12-03T00:00:00"/>
    <m/>
    <d v="2020-12-03T00:00:00"/>
    <x v="1"/>
    <m/>
    <x v="460"/>
    <s v="2411/3410"/>
    <x v="4"/>
    <s v="4"/>
    <s v="34SN6895"/>
    <s v="704310*******3666"/>
  </r>
  <r>
    <n v="4234"/>
    <n v="19431001791"/>
    <d v="2020-11-09T00:00:00"/>
    <m/>
    <d v="2020-11-09T00:00:00"/>
    <x v="2"/>
    <m/>
    <x v="460"/>
    <s v="2412/670"/>
    <x v="4"/>
    <s v="4"/>
    <s v="ZG6860GO"/>
    <s v="704310*******0268"/>
  </r>
  <r>
    <n v="4235"/>
    <n v="20410732760"/>
    <d v="2020-12-03T00:00:00"/>
    <m/>
    <d v="2020-12-03T00:00:00"/>
    <x v="1"/>
    <m/>
    <x v="461"/>
    <s v="2411/3411"/>
    <x v="4"/>
    <s v="4"/>
    <s v="63AK828"/>
    <s v="704310*******8656"/>
  </r>
  <r>
    <n v="4236"/>
    <n v="20410732802"/>
    <d v="2020-12-03T00:00:00"/>
    <m/>
    <d v="2020-12-03T00:00:00"/>
    <x v="1"/>
    <m/>
    <x v="461"/>
    <s v="2411/3412"/>
    <x v="4"/>
    <s v="4"/>
    <s v="34BTD135"/>
    <s v="704310*******0510"/>
  </r>
  <r>
    <n v="4237"/>
    <n v="20410732844"/>
    <d v="2020-12-03T00:00:00"/>
    <m/>
    <d v="2020-12-03T00:00:00"/>
    <x v="1"/>
    <m/>
    <x v="461"/>
    <s v="2411/3413"/>
    <x v="4"/>
    <s v="4"/>
    <s v="34BTN567"/>
    <s v="704310*******0502"/>
  </r>
  <r>
    <n v="4238"/>
    <n v="20410732885"/>
    <d v="2020-12-03T00:00:00"/>
    <m/>
    <d v="2020-12-03T00:00:00"/>
    <x v="1"/>
    <m/>
    <x v="461"/>
    <s v="2411/3414"/>
    <x v="4"/>
    <s v="4"/>
    <s v="07MZF96"/>
    <s v="704310*******7588"/>
  </r>
  <r>
    <n v="4239"/>
    <n v="20410732927"/>
    <d v="2020-12-03T00:00:00"/>
    <m/>
    <d v="2020-12-03T00:00:00"/>
    <x v="1"/>
    <m/>
    <x v="461"/>
    <s v="2411/3415"/>
    <x v="4"/>
    <s v="4"/>
    <s v="31BD541"/>
    <s v="704310*******8120"/>
  </r>
  <r>
    <n v="4240"/>
    <n v="20410732364"/>
    <d v="2020-12-03T00:00:00"/>
    <m/>
    <d v="2020-12-03T00:00:00"/>
    <x v="1"/>
    <m/>
    <x v="461"/>
    <s v="2411/3416"/>
    <x v="4"/>
    <s v="4"/>
    <s v="35ASH166"/>
    <s v="704310*******0365"/>
  </r>
  <r>
    <n v="4241"/>
    <n v="20410732406"/>
    <d v="2020-12-03T00:00:00"/>
    <m/>
    <d v="2020-12-03T00:00:00"/>
    <x v="1"/>
    <m/>
    <x v="461"/>
    <s v="2411/3417"/>
    <x v="4"/>
    <s v="4"/>
    <s v="34BTD374"/>
    <s v="704310*******0536"/>
  </r>
  <r>
    <n v="4242"/>
    <n v="20410732513"/>
    <d v="2020-12-03T00:00:00"/>
    <m/>
    <d v="2020-12-03T00:00:00"/>
    <x v="1"/>
    <m/>
    <x v="461"/>
    <s v="2411/3418"/>
    <x v="4"/>
    <s v="4"/>
    <s v="34JR0452"/>
    <s v="704310*******4163"/>
  </r>
  <r>
    <n v="4243"/>
    <n v="20410732554"/>
    <d v="2020-12-03T00:00:00"/>
    <m/>
    <d v="2020-12-03T00:00:00"/>
    <x v="1"/>
    <m/>
    <x v="461"/>
    <s v="2411/3419"/>
    <x v="4"/>
    <s v="4"/>
    <s v="34DMP110"/>
    <s v="704310*******6512"/>
  </r>
  <r>
    <n v="4244"/>
    <n v="20410732596"/>
    <d v="2020-12-03T00:00:00"/>
    <m/>
    <d v="2020-12-03T00:00:00"/>
    <x v="1"/>
    <m/>
    <x v="461"/>
    <s v="2411/3420"/>
    <x v="4"/>
    <s v="4"/>
    <s v="E81M485"/>
    <s v="704310*******0287"/>
  </r>
  <r>
    <n v="4245"/>
    <n v="20410732638"/>
    <d v="2020-12-03T00:00:00"/>
    <m/>
    <d v="2020-12-03T00:00:00"/>
    <x v="1"/>
    <m/>
    <x v="461"/>
    <s v="2411/3421"/>
    <x v="4"/>
    <s v="4"/>
    <s v="34BTD317"/>
    <s v="704310*******0528"/>
  </r>
  <r>
    <n v="4246"/>
    <n v="20410732679"/>
    <d v="2020-12-03T00:00:00"/>
    <m/>
    <d v="2020-12-03T00:00:00"/>
    <x v="1"/>
    <m/>
    <x v="461"/>
    <s v="2411/3422"/>
    <x v="4"/>
    <s v="4"/>
    <s v="42AHP955"/>
    <s v="704310*******1306"/>
  </r>
  <r>
    <n v="4247"/>
    <n v="20410732711"/>
    <d v="2020-12-03T00:00:00"/>
    <m/>
    <d v="2020-12-03T00:00:00"/>
    <x v="1"/>
    <m/>
    <x v="461"/>
    <s v="2411/3423"/>
    <x v="4"/>
    <s v="4"/>
    <s v="38UN028"/>
    <s v="704310*******3949"/>
  </r>
  <r>
    <n v="4248"/>
    <n v="20410732752"/>
    <d v="2020-12-03T00:00:00"/>
    <m/>
    <d v="2020-12-03T00:00:00"/>
    <x v="1"/>
    <m/>
    <x v="461"/>
    <s v="2411/3424"/>
    <x v="4"/>
    <s v="4"/>
    <s v="31AAF314"/>
    <s v="704310*******8236"/>
  </r>
  <r>
    <n v="4249"/>
    <n v="20410732794"/>
    <d v="2020-12-03T00:00:00"/>
    <m/>
    <d v="2020-12-03T00:00:00"/>
    <x v="1"/>
    <m/>
    <x v="461"/>
    <s v="2411/3425"/>
    <x v="4"/>
    <s v="4"/>
    <s v="31GY571"/>
    <s v="704310*******8269"/>
  </r>
  <r>
    <n v="4250"/>
    <n v="20410732836"/>
    <d v="2020-12-03T00:00:00"/>
    <m/>
    <d v="2020-12-03T00:00:00"/>
    <x v="1"/>
    <m/>
    <x v="461"/>
    <s v="2411/3426"/>
    <x v="4"/>
    <s v="4"/>
    <s v="34DKZ155"/>
    <s v="704310*******0720"/>
  </r>
  <r>
    <n v="4251"/>
    <n v="19431001809"/>
    <d v="2020-11-09T00:00:00"/>
    <m/>
    <d v="2020-11-09T00:00:00"/>
    <x v="2"/>
    <m/>
    <x v="461"/>
    <s v="2412/671"/>
    <x v="4"/>
    <s v="4"/>
    <s v="RI6145F"/>
    <s v="704310*******0867"/>
  </r>
  <r>
    <n v="4252"/>
    <n v="20410732877"/>
    <d v="2020-12-03T00:00:00"/>
    <m/>
    <d v="2020-12-03T00:00:00"/>
    <x v="1"/>
    <m/>
    <x v="462"/>
    <s v="2411/3427"/>
    <x v="4"/>
    <s v="4"/>
    <s v="81ES146"/>
    <s v="704310*******9148"/>
  </r>
  <r>
    <n v="4253"/>
    <n v="20410732919"/>
    <d v="2020-12-03T00:00:00"/>
    <m/>
    <d v="2020-12-03T00:00:00"/>
    <x v="1"/>
    <m/>
    <x v="462"/>
    <s v="2411/3428"/>
    <x v="4"/>
    <s v="4"/>
    <s v="34DKY664"/>
    <s v="704310*******3022"/>
  </r>
  <r>
    <n v="4254"/>
    <n v="20410732430"/>
    <d v="2020-12-03T00:00:00"/>
    <m/>
    <d v="2020-12-03T00:00:00"/>
    <x v="1"/>
    <m/>
    <x v="462"/>
    <s v="2411/3429"/>
    <x v="4"/>
    <s v="4"/>
    <s v="07ANT725"/>
    <s v="704310*******6133"/>
  </r>
  <r>
    <n v="4255"/>
    <n v="20410732356"/>
    <d v="2020-12-03T00:00:00"/>
    <m/>
    <d v="2020-12-03T00:00:00"/>
    <x v="1"/>
    <m/>
    <x v="462"/>
    <s v="2411/3430"/>
    <x v="4"/>
    <s v="4"/>
    <s v="34PJ1024"/>
    <s v="704310*******3062"/>
  </r>
  <r>
    <n v="4256"/>
    <n v="20410732471"/>
    <d v="2020-12-03T00:00:00"/>
    <m/>
    <d v="2020-12-03T00:00:00"/>
    <x v="1"/>
    <m/>
    <x v="462"/>
    <s v="2411/3431"/>
    <x v="4"/>
    <s v="4"/>
    <s v="34CRZ524"/>
    <s v="704310*******0262"/>
  </r>
  <r>
    <n v="4257"/>
    <n v="20410732968"/>
    <d v="2020-12-03T00:00:00"/>
    <m/>
    <d v="2020-12-03T00:00:00"/>
    <x v="1"/>
    <m/>
    <x v="462"/>
    <s v="2411/3432"/>
    <x v="4"/>
    <s v="4"/>
    <s v="61K12553"/>
    <s v="704310*******0087"/>
  </r>
  <r>
    <n v="4258"/>
    <n v="20410732943"/>
    <d v="2020-12-03T00:00:00"/>
    <m/>
    <d v="2020-12-03T00:00:00"/>
    <x v="1"/>
    <m/>
    <x v="462"/>
    <s v="2411/3433"/>
    <x v="4"/>
    <s v="4"/>
    <s v="45KK434"/>
    <s v="704310*******1566"/>
  </r>
  <r>
    <n v="4259"/>
    <n v="20410732034"/>
    <d v="2020-12-03T00:00:00"/>
    <m/>
    <d v="2020-12-03T00:00:00"/>
    <x v="1"/>
    <m/>
    <x v="462"/>
    <s v="2411/3434"/>
    <x v="4"/>
    <s v="2"/>
    <s v="34CJY187"/>
    <s v="704310*******8438"/>
  </r>
  <r>
    <n v="4260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1"/>
    <n v="19460014491"/>
    <d v="2020-08-21T00:00:00"/>
    <m/>
    <d v="2020-08-21T00:00:00"/>
    <x v="4"/>
    <m/>
    <x v="462"/>
    <s v="2414/81"/>
    <x v="4"/>
    <s v="4"/>
    <s v="A239EB67"/>
    <s v="704310*******9644"/>
  </r>
  <r>
    <n v="4262"/>
    <n v="20410732117"/>
    <d v="2020-12-03T00:00:00"/>
    <m/>
    <d v="2020-12-03T00:00:00"/>
    <x v="1"/>
    <m/>
    <x v="463"/>
    <s v="2411/3436"/>
    <x v="4"/>
    <s v="4"/>
    <s v="07GTV84"/>
    <s v="704310*******7729"/>
  </r>
  <r>
    <n v="4263"/>
    <n v="20410732158"/>
    <d v="2020-12-03T00:00:00"/>
    <m/>
    <d v="2020-12-03T00:00:00"/>
    <x v="1"/>
    <m/>
    <x v="463"/>
    <s v="2411/3437"/>
    <x v="4"/>
    <s v="4"/>
    <s v="81EL458"/>
    <s v="704310*******4124"/>
  </r>
  <r>
    <n v="4264"/>
    <n v="20410732190"/>
    <d v="2020-12-03T00:00:00"/>
    <m/>
    <d v="2020-12-03T00:00:00"/>
    <x v="1"/>
    <n v="236"/>
    <x v="463"/>
    <s v="2411/3438"/>
    <x v="4"/>
    <s v="4"/>
    <s v="81EL456"/>
    <s v="704310*******4116"/>
  </r>
  <r>
    <n v="4265"/>
    <n v="20410732232"/>
    <d v="2020-12-03T00:00:00"/>
    <m/>
    <d v="2020-12-03T00:00:00"/>
    <x v="1"/>
    <m/>
    <x v="463"/>
    <s v="2411/3439"/>
    <x v="4"/>
    <s v="4"/>
    <s v="MH9173"/>
    <s v="704310*******4004"/>
  </r>
  <r>
    <n v="4266"/>
    <n v="20410732273"/>
    <d v="2020-12-03T00:00:00"/>
    <m/>
    <d v="2020-12-03T00:00:00"/>
    <x v="1"/>
    <m/>
    <x v="463"/>
    <s v="2411/3440"/>
    <x v="4"/>
    <s v="4"/>
    <s v="34DMG700"/>
    <s v="704310*******1260"/>
  </r>
  <r>
    <n v="4267"/>
    <n v="20410732398"/>
    <d v="2020-12-03T00:00:00"/>
    <m/>
    <d v="2020-12-03T00:00:00"/>
    <x v="1"/>
    <m/>
    <x v="463"/>
    <s v="2411/3441"/>
    <x v="4"/>
    <s v="4"/>
    <s v="NZ317GX"/>
    <s v="704310*******9102"/>
  </r>
  <r>
    <n v="4268"/>
    <n v="20410732315"/>
    <d v="2020-12-03T00:00:00"/>
    <m/>
    <d v="2020-12-03T00:00:00"/>
    <x v="1"/>
    <m/>
    <x v="463"/>
    <s v="2411/3442"/>
    <x v="4"/>
    <s v="4"/>
    <s v="61K21168"/>
    <s v="704310*******8225"/>
  </r>
  <r>
    <n v="4269"/>
    <n v="20410732901"/>
    <d v="2020-12-03T00:00:00"/>
    <m/>
    <d v="2020-12-03T00:00:00"/>
    <x v="1"/>
    <m/>
    <x v="463"/>
    <s v="2411/3443"/>
    <x v="4"/>
    <s v="4"/>
    <s v="34DLU713"/>
    <s v="704310*******5500"/>
  </r>
  <r>
    <n v="4270"/>
    <n v="20410732869"/>
    <d v="2020-12-03T00:00:00"/>
    <m/>
    <d v="2020-12-03T00:00:00"/>
    <x v="1"/>
    <m/>
    <x v="464"/>
    <s v="2411/3444"/>
    <x v="4"/>
    <s v="4"/>
    <s v="35ASH194"/>
    <s v="704310*******0332"/>
  </r>
  <r>
    <n v="4271"/>
    <n v="20410732828"/>
    <d v="2020-12-03T00:00:00"/>
    <m/>
    <d v="2020-12-03T00:00:00"/>
    <x v="1"/>
    <m/>
    <x v="464"/>
    <s v="2411/3445"/>
    <x v="4"/>
    <s v="4"/>
    <s v="34CRZ436"/>
    <s v="704310*******0296"/>
  </r>
  <r>
    <n v="4272"/>
    <n v="20410732786"/>
    <d v="2020-12-03T00:00:00"/>
    <m/>
    <d v="2020-12-03T00:00:00"/>
    <x v="1"/>
    <m/>
    <x v="464"/>
    <s v="2411/3446"/>
    <x v="4"/>
    <s v="4"/>
    <s v="PB5509PX"/>
    <s v="704310*******1682"/>
  </r>
  <r>
    <n v="4273"/>
    <n v="20410732745"/>
    <d v="2020-12-03T00:00:00"/>
    <m/>
    <d v="2020-12-03T00:00:00"/>
    <x v="1"/>
    <m/>
    <x v="464"/>
    <s v="2411/3447"/>
    <x v="4"/>
    <s v="4"/>
    <s v="34AJJ163"/>
    <s v="704310*******0579"/>
  </r>
  <r>
    <n v="4274"/>
    <n v="20410732703"/>
    <d v="2020-12-03T00:00:00"/>
    <m/>
    <d v="2020-12-03T00:00:00"/>
    <x v="1"/>
    <m/>
    <x v="464"/>
    <s v="2411/3448"/>
    <x v="4"/>
    <s v="4"/>
    <s v="35AOA376"/>
    <s v="704310*******7991"/>
  </r>
  <r>
    <n v="4275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6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7"/>
    <n v="20410732588"/>
    <d v="2020-12-03T00:00:00"/>
    <m/>
    <d v="2020-12-03T00:00:00"/>
    <x v="1"/>
    <m/>
    <x v="464"/>
    <s v="2411/3451"/>
    <x v="4"/>
    <s v="4"/>
    <s v="42KD404"/>
    <s v="704310*******9856"/>
  </r>
  <r>
    <n v="4278"/>
    <n v="19431001833"/>
    <d v="2020-11-09T00:00:00"/>
    <m/>
    <d v="2020-11-09T00:00:00"/>
    <x v="2"/>
    <m/>
    <x v="464"/>
    <s v="2412/672"/>
    <x v="4"/>
    <s v="3"/>
    <s v="ZG6860GO"/>
    <s v="704310*******0268"/>
  </r>
  <r>
    <n v="4279"/>
    <n v="19431001759"/>
    <d v="2020-11-09T00:00:00"/>
    <m/>
    <d v="2020-11-09T00:00:00"/>
    <x v="2"/>
    <m/>
    <x v="464"/>
    <s v="2412/673"/>
    <x v="4"/>
    <s v="4"/>
    <s v="34DLU760"/>
    <s v="704310*******5492"/>
  </r>
  <r>
    <n v="4280"/>
    <n v="19431001858"/>
    <d v="2020-11-09T00:00:00"/>
    <m/>
    <d v="2020-11-09T00:00:00"/>
    <x v="2"/>
    <m/>
    <x v="464"/>
    <s v="2412/674"/>
    <x v="4"/>
    <s v="4"/>
    <s v="PA0690KB"/>
    <s v="704310*******0656"/>
  </r>
  <r>
    <n v="4281"/>
    <n v="19441088911"/>
    <d v="2020-02-25T00:00:00"/>
    <m/>
    <d v="2020-02-25T00:00:00"/>
    <x v="5"/>
    <m/>
    <x v="464"/>
    <s v="2413/102"/>
    <x v="4"/>
    <s v="4"/>
    <s v="O60E511"/>
    <s v="704310*******0366"/>
  </r>
  <r>
    <n v="4282"/>
    <n v="20410732505"/>
    <d v="2020-12-03T00:00:00"/>
    <m/>
    <d v="2020-12-03T00:00:00"/>
    <x v="1"/>
    <m/>
    <x v="465"/>
    <s v="2411/3452"/>
    <x v="4"/>
    <s v="4"/>
    <s v="42AHN717"/>
    <s v="704310*******6676"/>
  </r>
  <r>
    <n v="4283"/>
    <n v="20410732463"/>
    <d v="2020-12-03T00:00:00"/>
    <m/>
    <d v="2020-12-03T00:00:00"/>
    <x v="1"/>
    <m/>
    <x v="465"/>
    <s v="2411/3453"/>
    <x v="4"/>
    <s v="4"/>
    <s v="35S0190"/>
    <s v="704310*******5159"/>
  </r>
  <r>
    <n v="4284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5"/>
    <n v="20410732380"/>
    <d v="2020-12-03T00:00:00"/>
    <m/>
    <d v="2020-12-03T00:00:00"/>
    <x v="1"/>
    <m/>
    <x v="465"/>
    <s v="2411/3455"/>
    <x v="4"/>
    <s v="4"/>
    <s v="34GJR74"/>
    <s v="704310*******7571"/>
  </r>
  <r>
    <n v="4286"/>
    <n v="19431001783"/>
    <d v="2020-11-09T00:00:00"/>
    <m/>
    <d v="2020-11-09T00:00:00"/>
    <x v="2"/>
    <m/>
    <x v="465"/>
    <s v="2412/675"/>
    <x v="4"/>
    <s v="4"/>
    <s v="CEJK051"/>
    <s v="704310*******3431"/>
  </r>
  <r>
    <n v="4287"/>
    <n v="19431001825"/>
    <d v="2020-11-09T00:00:00"/>
    <m/>
    <d v="2020-11-09T00:00:00"/>
    <x v="2"/>
    <m/>
    <x v="465"/>
    <s v="2412/676"/>
    <x v="4"/>
    <s v="4"/>
    <s v="CEJK059"/>
    <s v="704310*******2010"/>
  </r>
  <r>
    <n v="4288"/>
    <n v="19431001775"/>
    <d v="2020-11-09T00:00:00"/>
    <m/>
    <d v="2020-11-09T00:00:00"/>
    <x v="2"/>
    <m/>
    <x v="465"/>
    <s v="2412/677"/>
    <x v="4"/>
    <s v="4"/>
    <s v="ZG8038HC"/>
    <s v="704310*******5679"/>
  </r>
  <r>
    <n v="4289"/>
    <n v="19431001742"/>
    <d v="2020-11-09T00:00:00"/>
    <m/>
    <d v="2020-11-09T00:00:00"/>
    <x v="2"/>
    <m/>
    <x v="465"/>
    <s v="2412/678"/>
    <x v="4"/>
    <s v="4"/>
    <s v="KR434JG"/>
    <s v="704310*******6340"/>
  </r>
  <r>
    <n v="4290"/>
    <n v="19441088648"/>
    <d v="2020-02-25T00:00:00"/>
    <m/>
    <d v="2020-02-25T00:00:00"/>
    <x v="5"/>
    <m/>
    <x v="465"/>
    <s v="2413/103"/>
    <x v="4"/>
    <s v="4"/>
    <s v="MIN965"/>
    <s v="704310*******1157"/>
  </r>
  <r>
    <n v="4291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2"/>
    <n v="20410732349"/>
    <d v="2020-12-03T00:00:00"/>
    <m/>
    <d v="2020-12-03T00:00:00"/>
    <x v="1"/>
    <m/>
    <x v="466"/>
    <s v="2411/3456"/>
    <x v="4"/>
    <s v="4"/>
    <s v="34DHE033"/>
    <s v="704310*******8118"/>
  </r>
  <r>
    <n v="4293"/>
    <n v="20410732547"/>
    <d v="2020-12-03T00:00:00"/>
    <m/>
    <d v="2020-12-03T00:00:00"/>
    <x v="1"/>
    <m/>
    <x v="466"/>
    <s v="2411/3457"/>
    <x v="4"/>
    <s v="4"/>
    <s v="34FU0853"/>
    <s v="704310*******7190"/>
  </r>
  <r>
    <n v="4294"/>
    <n v="20410732307"/>
    <d v="2020-12-03T00:00:00"/>
    <m/>
    <d v="2020-12-03T00:00:00"/>
    <x v="1"/>
    <m/>
    <x v="466"/>
    <s v="2411/3458"/>
    <x v="4"/>
    <s v="4"/>
    <s v="34FL9938"/>
    <s v="704310*******1115"/>
  </r>
  <r>
    <n v="4295"/>
    <n v="20410732265"/>
    <d v="2020-12-03T00:00:00"/>
    <m/>
    <d v="2020-12-03T00:00:00"/>
    <x v="1"/>
    <m/>
    <x v="466"/>
    <s v="2411/3459"/>
    <x v="4"/>
    <s v="4"/>
    <s v="07MZF95"/>
    <s v="704310*******7596"/>
  </r>
  <r>
    <n v="4296"/>
    <n v="19431001767"/>
    <d v="2020-11-09T00:00:00"/>
    <m/>
    <d v="2020-11-09T00:00:00"/>
    <x v="2"/>
    <m/>
    <x v="466"/>
    <s v="2412/679"/>
    <x v="4"/>
    <s v="4"/>
    <s v="KA597JG"/>
    <s v="704310*******5148"/>
  </r>
  <r>
    <n v="4297"/>
    <n v="20410732224"/>
    <d v="2020-12-03T00:00:00"/>
    <m/>
    <d v="2020-12-03T00:00:00"/>
    <x v="1"/>
    <m/>
    <x v="467"/>
    <s v="2411/3461"/>
    <x v="4"/>
    <s v="4"/>
    <s v="06JUM61"/>
    <s v="704310*******1090"/>
  </r>
  <r>
    <n v="4298"/>
    <n v="20410732182"/>
    <d v="2020-12-03T00:00:00"/>
    <m/>
    <d v="2020-12-03T00:00:00"/>
    <x v="1"/>
    <m/>
    <x v="467"/>
    <s v="2411/3462"/>
    <x v="4"/>
    <s v="4"/>
    <s v="61DF500"/>
    <s v="704310*******6702"/>
  </r>
  <r>
    <n v="4299"/>
    <n v="20410732141"/>
    <d v="2020-12-03T00:00:00"/>
    <m/>
    <d v="2020-12-03T00:00:00"/>
    <x v="1"/>
    <m/>
    <x v="467"/>
    <s v="2411/3463"/>
    <x v="4"/>
    <s v="4"/>
    <s v="34DKY214"/>
    <s v="704310*******7957"/>
  </r>
  <r>
    <n v="4300"/>
    <n v="20410732109"/>
    <d v="2020-12-03T00:00:00"/>
    <m/>
    <d v="2020-12-03T00:00:00"/>
    <x v="1"/>
    <m/>
    <x v="467"/>
    <s v="2411/3464"/>
    <x v="4"/>
    <s v="4"/>
    <s v="34DKL418"/>
    <s v="704310*******9840"/>
  </r>
  <r>
    <n v="4301"/>
    <n v="20410732067"/>
    <d v="2020-12-03T00:00:00"/>
    <m/>
    <d v="2020-12-03T00:00:00"/>
    <x v="1"/>
    <m/>
    <x v="467"/>
    <s v="2411/3465"/>
    <x v="4"/>
    <s v="4"/>
    <s v="34CGR747"/>
    <s v="704310*******3781"/>
  </r>
  <r>
    <n v="4302"/>
    <n v="20410732026"/>
    <d v="2020-12-03T00:00:00"/>
    <m/>
    <d v="2020-12-03T00:00:00"/>
    <x v="1"/>
    <m/>
    <x v="467"/>
    <s v="2411/3466"/>
    <x v="4"/>
    <s v="4"/>
    <s v="38ACN821"/>
    <s v="704310*******7965"/>
  </r>
  <r>
    <n v="4303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4"/>
    <n v="19431001726"/>
    <d v="2020-11-09T00:00:00"/>
    <m/>
    <d v="2020-11-09T00:00:00"/>
    <x v="2"/>
    <m/>
    <x v="467"/>
    <s v="2412/680"/>
    <x v="4"/>
    <s v="4"/>
    <s v="PA8808KP"/>
    <s v="704310*******3755"/>
  </r>
  <r>
    <n v="4305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6"/>
    <n v="20410732893"/>
    <d v="2020-12-03T00:00:00"/>
    <m/>
    <d v="2020-12-03T00:00:00"/>
    <x v="1"/>
    <m/>
    <x v="468"/>
    <s v="2411/3469"/>
    <x v="4"/>
    <s v="4"/>
    <s v="34DKT917"/>
    <s v="704310*******0682"/>
  </r>
  <r>
    <n v="4307"/>
    <n v="20410732851"/>
    <d v="2020-12-03T00:00:00"/>
    <m/>
    <d v="2020-12-03T00:00:00"/>
    <x v="1"/>
    <m/>
    <x v="468"/>
    <s v="2411/3470"/>
    <x v="4"/>
    <s v="4"/>
    <s v="33AGD577"/>
    <s v="704310*******6009"/>
  </r>
  <r>
    <n v="4308"/>
    <n v="20410732778"/>
    <d v="2020-12-03T00:00:00"/>
    <m/>
    <d v="2020-12-03T00:00:00"/>
    <x v="1"/>
    <m/>
    <x v="468"/>
    <s v="2411/3471"/>
    <x v="4"/>
    <s v="4"/>
    <s v="34DMH150"/>
    <s v="704310*******0940"/>
  </r>
  <r>
    <n v="4309"/>
    <n v="20410732737"/>
    <d v="2020-12-03T00:00:00"/>
    <m/>
    <d v="2020-12-03T00:00:00"/>
    <x v="1"/>
    <m/>
    <x v="468"/>
    <s v="2411/3472"/>
    <x v="4"/>
    <s v="4"/>
    <s v="07DDV57"/>
    <s v="704310*******3284"/>
  </r>
  <r>
    <n v="4310"/>
    <n v="20410732695"/>
    <d v="2020-12-03T00:00:00"/>
    <m/>
    <d v="2020-12-03T00:00:00"/>
    <x v="1"/>
    <m/>
    <x v="468"/>
    <s v="2411/3473"/>
    <x v="4"/>
    <s v="4"/>
    <s v="14FB638"/>
    <s v="704310*******9014"/>
  </r>
  <r>
    <n v="4311"/>
    <n v="20410732653"/>
    <d v="2020-12-03T00:00:00"/>
    <m/>
    <d v="2020-12-03T00:00:00"/>
    <x v="1"/>
    <m/>
    <x v="468"/>
    <s v="2411/3474"/>
    <x v="4"/>
    <s v="4"/>
    <s v="31AEL181"/>
    <s v="704310*******7144"/>
  </r>
  <r>
    <n v="4312"/>
    <n v="19431001718"/>
    <d v="2020-11-09T00:00:00"/>
    <m/>
    <d v="2020-11-09T00:00:00"/>
    <x v="2"/>
    <m/>
    <x v="468"/>
    <s v="2412/681"/>
    <x v="4"/>
    <s v="4"/>
    <s v="ZG6377AZ"/>
    <s v="704310*******0010"/>
  </r>
  <r>
    <n v="4313"/>
    <n v="19431001734"/>
    <d v="2020-11-09T00:00:00"/>
    <m/>
    <d v="2020-11-09T00:00:00"/>
    <x v="2"/>
    <m/>
    <x v="468"/>
    <s v="2412/682"/>
    <x v="4"/>
    <s v="4"/>
    <s v="LJPRI77"/>
    <s v="704310*******7640"/>
  </r>
  <r>
    <n v="4314"/>
    <n v="20410732612"/>
    <d v="2020-12-03T00:00:00"/>
    <m/>
    <d v="2020-12-03T00:00:00"/>
    <x v="1"/>
    <m/>
    <x v="469"/>
    <s v="2411/3475"/>
    <x v="4"/>
    <s v="4"/>
    <s v="E81M484"/>
    <s v="704310*******0279"/>
  </r>
  <r>
    <n v="4315"/>
    <n v="20410732570"/>
    <d v="2020-12-03T00:00:00"/>
    <m/>
    <d v="2020-12-03T00:00:00"/>
    <x v="1"/>
    <m/>
    <x v="469"/>
    <s v="2411/3476"/>
    <x v="4"/>
    <s v="4"/>
    <s v="34ZK4924"/>
    <s v="704310*******0654"/>
  </r>
  <r>
    <n v="4316"/>
    <n v="20410732539"/>
    <d v="2020-12-03T00:00:00"/>
    <m/>
    <d v="2020-12-03T00:00:00"/>
    <x v="1"/>
    <m/>
    <x v="469"/>
    <s v="2411/3477"/>
    <x v="4"/>
    <s v="4"/>
    <s v="34FU3453"/>
    <s v="704310*******4080"/>
  </r>
  <r>
    <n v="4317"/>
    <n v="20410732455"/>
    <d v="2020-12-03T00:00:00"/>
    <m/>
    <d v="2020-12-03T00:00:00"/>
    <x v="1"/>
    <m/>
    <x v="469"/>
    <s v="2411/3478"/>
    <x v="4"/>
    <s v="4"/>
    <s v="33RK264"/>
    <s v="704310*******7536"/>
  </r>
  <r>
    <n v="4318"/>
    <n v="20410732414"/>
    <d v="2020-12-03T00:00:00"/>
    <m/>
    <d v="2020-12-03T00:00:00"/>
    <x v="1"/>
    <m/>
    <x v="469"/>
    <s v="2411/3479"/>
    <x v="4"/>
    <s v="4"/>
    <s v="K07J791"/>
    <s v="704310*******0303"/>
  </r>
  <r>
    <n v="4319"/>
    <n v="20410732372"/>
    <d v="2020-12-03T00:00:00"/>
    <m/>
    <d v="2020-12-03T00:00:00"/>
    <x v="1"/>
    <m/>
    <x v="469"/>
    <s v="2411/3480"/>
    <x v="4"/>
    <s v="4"/>
    <s v="T88O138"/>
    <s v="704310*******0337"/>
  </r>
  <r>
    <n v="4320"/>
    <n v="20410732216"/>
    <d v="2020-12-03T00:00:00"/>
    <m/>
    <d v="2020-12-03T00:00:00"/>
    <x v="1"/>
    <m/>
    <x v="469"/>
    <s v="2411/3481"/>
    <x v="4"/>
    <s v="4"/>
    <s v="33ABP185"/>
    <s v="704310*******0108"/>
  </r>
  <r>
    <n v="4321"/>
    <n v="20410732950"/>
    <d v="2020-12-03T00:00:00"/>
    <m/>
    <d v="2020-12-03T00:00:00"/>
    <x v="1"/>
    <m/>
    <x v="469"/>
    <s v="2411/3482"/>
    <x v="4"/>
    <s v="4"/>
    <s v="07AOP361"/>
    <s v="704310*******2125"/>
  </r>
  <r>
    <n v="4322"/>
    <n v="20410732935"/>
    <d v="2020-12-03T00:00:00"/>
    <m/>
    <d v="2020-12-03T00:00:00"/>
    <x v="1"/>
    <m/>
    <x v="469"/>
    <s v="2411/3483"/>
    <x v="4"/>
    <s v="4"/>
    <s v="31ABR998"/>
    <s v="704310*******0172"/>
  </r>
  <r>
    <n v="4323"/>
    <n v="20410732018"/>
    <d v="2020-12-03T00:00:00"/>
    <m/>
    <d v="2020-12-03T00:00:00"/>
    <x v="1"/>
    <m/>
    <x v="469"/>
    <s v="2411/3484"/>
    <x v="4"/>
    <s v="4"/>
    <s v="38DM079"/>
    <s v="704310*******7924"/>
  </r>
  <r>
    <n v="4324"/>
    <n v="20410732059"/>
    <d v="2020-12-03T00:00:00"/>
    <m/>
    <d v="2020-12-03T00:00:00"/>
    <x v="1"/>
    <m/>
    <x v="469"/>
    <s v="2411/3485"/>
    <x v="4"/>
    <s v="4"/>
    <s v="38UN168"/>
    <s v="704310*******3628"/>
  </r>
  <r>
    <n v="4325"/>
    <n v="19431001692"/>
    <d v="2020-11-09T00:00:00"/>
    <m/>
    <d v="2020-11-09T00:00:00"/>
    <x v="2"/>
    <m/>
    <x v="469"/>
    <s v="2412/683"/>
    <x v="4"/>
    <s v="4"/>
    <s v="ZD568IZ"/>
    <s v="704310*******0076"/>
  </r>
  <r>
    <n v="4326"/>
    <n v="20410729873"/>
    <m/>
    <m/>
    <m/>
    <x v="0"/>
    <m/>
    <x v="470"/>
    <s v="2410/172"/>
    <x v="4"/>
    <s v="4"/>
    <s v="PGGK743"/>
    <s v="704310*******9602"/>
  </r>
  <r>
    <n v="4327"/>
    <n v="20410732091"/>
    <d v="2020-12-03T00:00:00"/>
    <m/>
    <d v="2020-12-03T00:00:00"/>
    <x v="1"/>
    <m/>
    <x v="470"/>
    <s v="2411/3486"/>
    <x v="4"/>
    <s v="4"/>
    <s v="34DNG676"/>
    <s v="704310*******8312"/>
  </r>
  <r>
    <n v="4328"/>
    <n v="20410732133"/>
    <d v="2020-12-03T00:00:00"/>
    <m/>
    <d v="2020-12-03T00:00:00"/>
    <x v="1"/>
    <m/>
    <x v="470"/>
    <s v="2411/3487"/>
    <x v="4"/>
    <s v="4"/>
    <s v="38AEH810"/>
    <s v="704310*******1659"/>
  </r>
  <r>
    <n v="4329"/>
    <n v="20410732174"/>
    <d v="2020-12-03T00:00:00"/>
    <m/>
    <d v="2020-12-03T00:00:00"/>
    <x v="1"/>
    <m/>
    <x v="470"/>
    <s v="2411/3488"/>
    <x v="4"/>
    <s v="4"/>
    <s v="34DMB546"/>
    <s v="704310*******6531"/>
  </r>
  <r>
    <n v="4330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1"/>
    <n v="20410731085"/>
    <d v="2020-12-03T00:00:00"/>
    <m/>
    <d v="2020-12-03T00:00:00"/>
    <x v="1"/>
    <m/>
    <x v="470"/>
    <s v="2411/3490"/>
    <x v="4"/>
    <s v="4"/>
    <s v="06DH9681"/>
    <s v="704310*******0966"/>
  </r>
  <r>
    <n v="4332"/>
    <n v="20410731044"/>
    <d v="2020-12-03T00:00:00"/>
    <m/>
    <d v="2020-12-03T00:00:00"/>
    <x v="1"/>
    <m/>
    <x v="470"/>
    <s v="2411/3491"/>
    <x v="4"/>
    <s v="4"/>
    <s v="34DKY791"/>
    <s v="704310*******0639"/>
  </r>
  <r>
    <n v="4333"/>
    <n v="20410732000"/>
    <d v="2020-12-03T00:00:00"/>
    <m/>
    <d v="2020-12-03T00:00:00"/>
    <x v="1"/>
    <m/>
    <x v="470"/>
    <s v="2411/3492"/>
    <x v="4"/>
    <s v="4"/>
    <s v="41AFL908"/>
    <s v="704310*******0304"/>
  </r>
  <r>
    <n v="4334"/>
    <n v="20410731929"/>
    <d v="2020-12-03T00:00:00"/>
    <m/>
    <d v="2020-12-03T00:00:00"/>
    <x v="1"/>
    <m/>
    <x v="470"/>
    <s v="2411/3493"/>
    <x v="4"/>
    <s v="4"/>
    <s v="41AFP421"/>
    <s v="704310*******0403"/>
  </r>
  <r>
    <n v="4335"/>
    <n v="19431001700"/>
    <d v="2020-11-09T00:00:00"/>
    <m/>
    <d v="2020-11-09T00:00:00"/>
    <x v="2"/>
    <m/>
    <x v="470"/>
    <s v="2412/684"/>
    <x v="4"/>
    <s v="4"/>
    <s v="RI9707B"/>
    <s v="704310*******0990"/>
  </r>
  <r>
    <n v="4336"/>
    <n v="20410731960"/>
    <d v="2020-12-03T00:00:00"/>
    <m/>
    <d v="2020-12-03T00:00:00"/>
    <x v="1"/>
    <m/>
    <x v="471"/>
    <s v="2411/3494"/>
    <x v="4"/>
    <s v="4"/>
    <s v="41AFP429"/>
    <s v="704310*******0411"/>
  </r>
  <r>
    <n v="4337"/>
    <n v="20410731887"/>
    <d v="2020-12-03T00:00:00"/>
    <m/>
    <d v="2020-12-03T00:00:00"/>
    <x v="1"/>
    <m/>
    <x v="471"/>
    <s v="2411/3495"/>
    <x v="4"/>
    <s v="4"/>
    <s v="34DNG832"/>
    <s v="704310*******8320"/>
  </r>
  <r>
    <n v="4338"/>
    <n v="20410731200"/>
    <d v="2020-12-03T00:00:00"/>
    <m/>
    <d v="2020-12-03T00:00:00"/>
    <x v="1"/>
    <m/>
    <x v="471"/>
    <s v="2411/3496"/>
    <x v="4"/>
    <s v="4"/>
    <s v="K58T381"/>
    <s v="704310*******0329"/>
  </r>
  <r>
    <n v="4339"/>
    <n v="20410731242"/>
    <d v="2020-12-03T00:00:00"/>
    <m/>
    <d v="2020-12-03T00:00:00"/>
    <x v="1"/>
    <m/>
    <x v="471"/>
    <s v="2411/3497"/>
    <x v="4"/>
    <s v="4"/>
    <s v="14BB781"/>
    <s v="704310*******7953"/>
  </r>
  <r>
    <n v="4340"/>
    <n v="20410731127"/>
    <d v="2020-12-03T00:00:00"/>
    <m/>
    <d v="2020-12-03T00:00:00"/>
    <x v="1"/>
    <m/>
    <x v="471"/>
    <s v="2411/3498"/>
    <x v="4"/>
    <s v="4"/>
    <s v="14BB741"/>
    <s v="704310*******7946"/>
  </r>
  <r>
    <n v="4341"/>
    <n v="20410731168"/>
    <d v="2020-12-03T00:00:00"/>
    <m/>
    <d v="2020-12-03T00:00:00"/>
    <x v="1"/>
    <m/>
    <x v="471"/>
    <s v="2411/3499"/>
    <x v="4"/>
    <s v="4"/>
    <s v="33EAY75"/>
    <s v="704310*******0074"/>
  </r>
  <r>
    <n v="4342"/>
    <n v="20410732299"/>
    <d v="2020-12-03T00:00:00"/>
    <m/>
    <d v="2020-12-03T00:00:00"/>
    <x v="1"/>
    <m/>
    <x v="471"/>
    <s v="2411/3500"/>
    <x v="4"/>
    <s v="4"/>
    <s v="34CUK156"/>
    <s v="704310*******7462"/>
  </r>
  <r>
    <n v="4343"/>
    <n v="19460014509"/>
    <d v="2020-08-21T00:00:00"/>
    <m/>
    <d v="2020-08-21T00:00:00"/>
    <x v="4"/>
    <m/>
    <x v="471"/>
    <s v="2414/83"/>
    <x v="4"/>
    <s v="4"/>
    <s v="B942KB60"/>
    <s v="704310*******2911"/>
  </r>
  <r>
    <n v="4344"/>
    <n v="20410732331"/>
    <d v="2020-12-03T00:00:00"/>
    <m/>
    <d v="2020-12-03T00:00:00"/>
    <x v="1"/>
    <m/>
    <x v="472"/>
    <s v="2411/3501"/>
    <x v="4"/>
    <s v="4"/>
    <s v="07AIH777"/>
    <s v="704310*******2497"/>
  </r>
  <r>
    <n v="4345"/>
    <n v="20410731846"/>
    <d v="2020-12-03T00:00:00"/>
    <m/>
    <d v="2020-12-03T00:00:00"/>
    <x v="1"/>
    <m/>
    <x v="472"/>
    <s v="2411/3502"/>
    <x v="4"/>
    <s v="4"/>
    <s v="34DMK650"/>
    <s v="704310*******6507"/>
  </r>
  <r>
    <n v="4346"/>
    <n v="20410731804"/>
    <d v="2020-12-03T00:00:00"/>
    <m/>
    <d v="2020-12-03T00:00:00"/>
    <x v="1"/>
    <m/>
    <x v="472"/>
    <s v="2411/3503"/>
    <x v="4"/>
    <s v="4"/>
    <s v="34DMB545"/>
    <s v="704310*******7000"/>
  </r>
  <r>
    <n v="4347"/>
    <n v="20410731762"/>
    <d v="2020-12-03T00:00:00"/>
    <m/>
    <d v="2020-12-03T00:00:00"/>
    <x v="1"/>
    <m/>
    <x v="472"/>
    <s v="2411/3504"/>
    <x v="4"/>
    <s v="4"/>
    <s v="06BTM067"/>
    <s v="704310*******9140"/>
  </r>
  <r>
    <n v="4348"/>
    <n v="20410731721"/>
    <d v="2020-12-03T00:00:00"/>
    <m/>
    <d v="2020-12-03T00:00:00"/>
    <x v="1"/>
    <m/>
    <x v="472"/>
    <s v="2411/3505"/>
    <x v="4"/>
    <s v="4"/>
    <s v="34BNY188"/>
    <s v="704310*******4802"/>
  </r>
  <r>
    <n v="4349"/>
    <n v="20410731689"/>
    <d v="2020-12-03T00:00:00"/>
    <m/>
    <d v="2020-12-03T00:00:00"/>
    <x v="1"/>
    <m/>
    <x v="472"/>
    <s v="2411/3506"/>
    <x v="4"/>
    <s v="4"/>
    <s v="34EJ2198"/>
    <s v="704310*******2270"/>
  </r>
  <r>
    <n v="4350"/>
    <n v="19431001643"/>
    <d v="2020-11-09T00:00:00"/>
    <m/>
    <d v="2020-11-09T00:00:00"/>
    <x v="2"/>
    <m/>
    <x v="472"/>
    <s v="2412/685"/>
    <x v="4"/>
    <s v="4"/>
    <s v="34CHD090"/>
    <s v="704310*******2822"/>
  </r>
  <r>
    <n v="4351"/>
    <n v="19451027106"/>
    <d v="2020-08-21T00:00:00"/>
    <m/>
    <d v="2020-08-21T00:00:00"/>
    <x v="4"/>
    <m/>
    <x v="472"/>
    <s v="2414/84"/>
    <x v="4"/>
    <s v="4"/>
    <s v="ST0110AD"/>
    <s v="704310*******2689"/>
  </r>
  <r>
    <n v="4352"/>
    <n v="20410731648"/>
    <d v="2020-12-03T00:00:00"/>
    <m/>
    <d v="2020-12-03T00:00:00"/>
    <x v="1"/>
    <m/>
    <x v="473"/>
    <s v="2411/3507"/>
    <x v="4"/>
    <s v="4"/>
    <s v="63AK898"/>
    <s v="704310*******7200"/>
  </r>
  <r>
    <n v="4353"/>
    <n v="20410731606"/>
    <d v="2020-12-03T00:00:00"/>
    <m/>
    <d v="2020-12-03T00:00:00"/>
    <x v="1"/>
    <m/>
    <x v="473"/>
    <s v="2411/3508"/>
    <x v="4"/>
    <s v="4"/>
    <s v="41AFL915"/>
    <s v="704310*******0312"/>
  </r>
  <r>
    <n v="4354"/>
    <n v="20410731564"/>
    <d v="2020-12-03T00:00:00"/>
    <m/>
    <d v="2020-12-03T00:00:00"/>
    <x v="1"/>
    <m/>
    <x v="473"/>
    <s v="2411/3509"/>
    <x v="4"/>
    <s v="4"/>
    <s v="31AEZ447"/>
    <s v="704310*******0284"/>
  </r>
  <r>
    <n v="4355"/>
    <n v="20410731523"/>
    <d v="2020-12-03T00:00:00"/>
    <m/>
    <d v="2020-12-03T00:00:00"/>
    <x v="1"/>
    <m/>
    <x v="473"/>
    <s v="2411/3510"/>
    <x v="4"/>
    <s v="4"/>
    <s v="34SN9467"/>
    <s v="704310*******2379"/>
  </r>
  <r>
    <n v="4356"/>
    <n v="20410731481"/>
    <d v="2020-12-03T00:00:00"/>
    <m/>
    <d v="2020-12-03T00:00:00"/>
    <x v="1"/>
    <m/>
    <x v="473"/>
    <s v="2411/3511"/>
    <x v="4"/>
    <s v="4"/>
    <s v="34DB1769"/>
    <s v="704310*******0971"/>
  </r>
  <r>
    <n v="4357"/>
    <n v="20410731440"/>
    <d v="2020-12-03T00:00:00"/>
    <m/>
    <d v="2020-12-03T00:00:00"/>
    <x v="1"/>
    <m/>
    <x v="473"/>
    <s v="2411/3512"/>
    <x v="4"/>
    <s v="4"/>
    <s v="34HP9250"/>
    <s v="704310*******0864"/>
  </r>
  <r>
    <n v="4358"/>
    <n v="20410731408"/>
    <d v="2020-12-03T00:00:00"/>
    <m/>
    <d v="2020-12-03T00:00:00"/>
    <x v="1"/>
    <m/>
    <x v="473"/>
    <s v="2411/3513"/>
    <x v="4"/>
    <s v="4"/>
    <s v="34BMD720"/>
    <s v="704310*******6586"/>
  </r>
  <r>
    <n v="4359"/>
    <n v="20410731366"/>
    <d v="2020-12-03T00:00:00"/>
    <m/>
    <d v="2020-12-03T00:00:00"/>
    <x v="1"/>
    <m/>
    <x v="474"/>
    <s v="2411/3514"/>
    <x v="4"/>
    <s v="4"/>
    <s v="33AEY759"/>
    <s v="704310*******4886"/>
  </r>
  <r>
    <n v="4360"/>
    <n v="20410731325"/>
    <d v="2020-12-03T00:00:00"/>
    <m/>
    <d v="2020-12-03T00:00:00"/>
    <x v="1"/>
    <m/>
    <x v="474"/>
    <s v="2411/3515"/>
    <x v="4"/>
    <s v="4"/>
    <s v="31AHD44"/>
    <s v="704310*******0078"/>
  </r>
  <r>
    <n v="4361"/>
    <n v="20410731283"/>
    <d v="2020-12-03T00:00:00"/>
    <m/>
    <d v="2020-12-03T00:00:00"/>
    <x v="1"/>
    <m/>
    <x v="474"/>
    <s v="2411/3516"/>
    <x v="4"/>
    <s v="4"/>
    <s v="33AAH896"/>
    <s v="704310*******0046"/>
  </r>
  <r>
    <n v="4362"/>
    <n v="20410731234"/>
    <d v="2020-12-03T00:00:00"/>
    <m/>
    <d v="2020-12-03T00:00:00"/>
    <x v="1"/>
    <m/>
    <x v="474"/>
    <s v="2411/3517"/>
    <x v="4"/>
    <s v="4"/>
    <s v="34AEN512"/>
    <s v="704310*******8854"/>
  </r>
  <r>
    <n v="4363"/>
    <n v="20410731150"/>
    <d v="2020-12-03T00:00:00"/>
    <m/>
    <d v="2020-12-03T00:00:00"/>
    <x v="1"/>
    <m/>
    <x v="474"/>
    <s v="2411/3518"/>
    <x v="4"/>
    <s v="4"/>
    <s v="34FU5253"/>
    <s v="704310*******8449"/>
  </r>
  <r>
    <n v="4364"/>
    <n v="20410731192"/>
    <d v="2020-12-03T00:00:00"/>
    <m/>
    <d v="2020-12-03T00:00:00"/>
    <x v="1"/>
    <m/>
    <x v="474"/>
    <s v="2411/3519"/>
    <x v="4"/>
    <s v="4"/>
    <s v="34CRZ997"/>
    <s v="704310*******9902"/>
  </r>
  <r>
    <n v="4365"/>
    <n v="20410731317"/>
    <d v="2020-12-03T00:00:00"/>
    <m/>
    <d v="2020-12-03T00:00:00"/>
    <x v="1"/>
    <m/>
    <x v="474"/>
    <s v="2411/3520"/>
    <x v="4"/>
    <s v="4"/>
    <s v="33ADY079"/>
    <s v="704310*******9723"/>
  </r>
  <r>
    <n v="4366"/>
    <n v="20410731275"/>
    <d v="2020-12-03T00:00:00"/>
    <m/>
    <d v="2020-12-03T00:00:00"/>
    <x v="1"/>
    <m/>
    <x v="474"/>
    <s v="2411/3521"/>
    <x v="4"/>
    <s v="4"/>
    <s v="34BMD888"/>
    <s v="704310*******6677"/>
  </r>
  <r>
    <n v="4367"/>
    <n v="20410731390"/>
    <d v="2020-12-03T00:00:00"/>
    <m/>
    <d v="2020-12-03T00:00:00"/>
    <x v="1"/>
    <m/>
    <x v="474"/>
    <s v="2411/3522"/>
    <x v="4"/>
    <s v="4"/>
    <s v="34PJ3260"/>
    <s v="704310*******2742"/>
  </r>
  <r>
    <n v="4368"/>
    <n v="19431001676"/>
    <d v="2020-11-09T00:00:00"/>
    <m/>
    <d v="2020-11-09T00:00:00"/>
    <x v="2"/>
    <m/>
    <x v="474"/>
    <s v="2412/686"/>
    <x v="4"/>
    <s v="4"/>
    <s v="K90M811"/>
    <s v="704310*******1357"/>
  </r>
  <r>
    <n v="4369"/>
    <n v="19431001387"/>
    <d v="2020-12-16T00:00:00"/>
    <m/>
    <d v="2020-12-16T00:00:00"/>
    <x v="2"/>
    <m/>
    <x v="474"/>
    <s v="2412/687"/>
    <x v="4"/>
    <s v="4"/>
    <s v="LJ66ESS"/>
    <s v="704310*******9743"/>
  </r>
  <r>
    <n v="4370"/>
    <n v="19451026819"/>
    <d v="2020-08-21T00:00:00"/>
    <m/>
    <d v="2020-08-21T00:00:00"/>
    <x v="4"/>
    <m/>
    <x v="474"/>
    <s v="2414/85"/>
    <x v="4"/>
    <s v="4"/>
    <s v="K467KC60"/>
    <s v="704310*******9545"/>
  </r>
  <r>
    <n v="4371"/>
    <n v="20410731358"/>
    <d v="2020-12-03T00:00:00"/>
    <m/>
    <d v="2020-12-03T00:00:00"/>
    <x v="1"/>
    <m/>
    <x v="475"/>
    <s v="2411/3523"/>
    <x v="4"/>
    <s v="4"/>
    <s v="07AES518"/>
    <s v="704310*******7521"/>
  </r>
  <r>
    <n v="4372"/>
    <n v="20410731473"/>
    <d v="2020-12-03T00:00:00"/>
    <m/>
    <d v="2020-12-03T00:00:00"/>
    <x v="1"/>
    <m/>
    <x v="475"/>
    <s v="2411/3524"/>
    <x v="4"/>
    <s v="4"/>
    <s v="07DAK16"/>
    <s v="704310*******6405"/>
  </r>
  <r>
    <n v="4373"/>
    <n v="20410731432"/>
    <d v="2020-12-03T00:00:00"/>
    <m/>
    <d v="2020-12-03T00:00:00"/>
    <x v="1"/>
    <m/>
    <x v="475"/>
    <s v="2411/3525"/>
    <x v="4"/>
    <s v="4"/>
    <s v="14BZ051"/>
    <s v="704310*******0734"/>
  </r>
  <r>
    <n v="4374"/>
    <n v="20410731556"/>
    <d v="2020-12-03T00:00:00"/>
    <m/>
    <d v="2020-12-03T00:00:00"/>
    <x v="1"/>
    <m/>
    <x v="475"/>
    <s v="2411/3526"/>
    <x v="4"/>
    <s v="4"/>
    <s v="34DL8929"/>
    <s v="704310*******0551"/>
  </r>
  <r>
    <n v="4375"/>
    <n v="20410731515"/>
    <d v="2020-12-03T00:00:00"/>
    <m/>
    <d v="2020-12-03T00:00:00"/>
    <x v="1"/>
    <m/>
    <x v="475"/>
    <s v="2411/3527"/>
    <x v="4"/>
    <s v="4"/>
    <s v="34ZN8254"/>
    <s v="704310*******9142"/>
  </r>
  <r>
    <n v="4376"/>
    <n v="20410731630"/>
    <d v="2020-12-03T00:00:00"/>
    <m/>
    <d v="2020-12-03T00:00:00"/>
    <x v="1"/>
    <m/>
    <x v="475"/>
    <s v="2411/3528"/>
    <x v="4"/>
    <s v="4"/>
    <s v="42AHS200"/>
    <s v="704310*******6126"/>
  </r>
  <r>
    <n v="4377"/>
    <n v="20410731598"/>
    <d v="2020-12-03T00:00:00"/>
    <m/>
    <d v="2020-12-03T00:00:00"/>
    <x v="1"/>
    <m/>
    <x v="475"/>
    <s v="2411/3529"/>
    <x v="4"/>
    <s v="4"/>
    <s v="14FB002"/>
    <s v="704310*******5529"/>
  </r>
  <r>
    <n v="4378"/>
    <n v="20410731754"/>
    <d v="2020-12-03T00:00:00"/>
    <m/>
    <d v="2020-12-03T00:00:00"/>
    <x v="1"/>
    <m/>
    <x v="475"/>
    <s v="2411/3530"/>
    <x v="4"/>
    <s v="4"/>
    <s v="14BT307"/>
    <s v="704310*******0467"/>
  </r>
  <r>
    <n v="4379"/>
    <n v="20410731028"/>
    <d v="2020-12-03T00:00:00"/>
    <m/>
    <d v="2020-12-03T00:00:00"/>
    <x v="1"/>
    <m/>
    <x v="475"/>
    <s v="2411/3531"/>
    <x v="4"/>
    <s v="4"/>
    <s v="38DV068"/>
    <s v="704310*******2504"/>
  </r>
  <r>
    <n v="4380"/>
    <n v="20410731069"/>
    <d v="2020-12-03T00:00:00"/>
    <m/>
    <d v="2020-12-03T00:00:00"/>
    <x v="1"/>
    <m/>
    <x v="475"/>
    <s v="2411/3532"/>
    <x v="4"/>
    <s v="4"/>
    <s v="34DLN199"/>
    <s v="704310*******9790"/>
  </r>
  <r>
    <n v="4381"/>
    <n v="20410731994"/>
    <d v="2020-12-03T00:00:00"/>
    <m/>
    <d v="2020-12-03T00:00:00"/>
    <x v="1"/>
    <m/>
    <x v="475"/>
    <s v="2411/3533"/>
    <x v="4"/>
    <s v="4"/>
    <s v="34LZ0803"/>
    <s v="704310*******9466"/>
  </r>
  <r>
    <n v="4382"/>
    <n v="19431001668"/>
    <d v="2020-11-09T00:00:00"/>
    <m/>
    <d v="2020-11-09T00:00:00"/>
    <x v="2"/>
    <m/>
    <x v="475"/>
    <s v="2412/688"/>
    <x v="4"/>
    <s v="4"/>
    <s v="MH9146"/>
    <s v="704310*******4111"/>
  </r>
  <r>
    <n v="4383"/>
    <n v="19431001593"/>
    <d v="2020-11-09T00:00:00"/>
    <m/>
    <d v="2020-11-09T00:00:00"/>
    <x v="2"/>
    <m/>
    <x v="475"/>
    <s v="2412/689"/>
    <x v="4"/>
    <s v="4"/>
    <s v="E4956KH"/>
    <s v="704310*******3111"/>
  </r>
  <r>
    <n v="4384"/>
    <n v="19441088655"/>
    <d v="2020-02-25T00:00:00"/>
    <m/>
    <d v="2020-02-25T00:00:00"/>
    <x v="5"/>
    <m/>
    <x v="475"/>
    <s v="2413/104"/>
    <x v="4"/>
    <s v="4"/>
    <s v="CEJG847"/>
    <s v="704310*******4026"/>
  </r>
  <r>
    <n v="4385"/>
    <n v="20410731952"/>
    <d v="2020-12-03T00:00:00"/>
    <m/>
    <d v="2020-12-03T00:00:00"/>
    <x v="1"/>
    <m/>
    <x v="476"/>
    <s v="2411/3534"/>
    <x v="4"/>
    <s v="4"/>
    <s v="34PRK45"/>
    <s v="704310*******9270"/>
  </r>
  <r>
    <n v="4386"/>
    <n v="20410731911"/>
    <d v="2020-12-03T00:00:00"/>
    <m/>
    <d v="2020-12-03T00:00:00"/>
    <x v="1"/>
    <m/>
    <x v="476"/>
    <s v="2411/3535"/>
    <x v="4"/>
    <s v="4"/>
    <s v="34DNN723"/>
    <s v="704310*******1085"/>
  </r>
  <r>
    <n v="4387"/>
    <n v="20410731879"/>
    <d v="2020-12-03T00:00:00"/>
    <m/>
    <d v="2020-12-03T00:00:00"/>
    <x v="1"/>
    <m/>
    <x v="476"/>
    <s v="2411/3536"/>
    <x v="4"/>
    <s v="4"/>
    <s v="34DNP287"/>
    <s v="704310*******1077"/>
  </r>
  <r>
    <n v="4388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89"/>
    <n v="20410731119"/>
    <d v="2020-12-03T00:00:00"/>
    <m/>
    <d v="2020-12-03T00:00:00"/>
    <x v="1"/>
    <m/>
    <x v="476"/>
    <s v="2411/3538"/>
    <x v="4"/>
    <s v="4"/>
    <s v="34GA7691"/>
    <s v="704310*******3129"/>
  </r>
  <r>
    <n v="4390"/>
    <n v="20410731580"/>
    <d v="2020-12-03T00:00:00"/>
    <m/>
    <d v="2020-12-03T00:00:00"/>
    <x v="1"/>
    <m/>
    <x v="476"/>
    <s v="2411/3539"/>
    <x v="4"/>
    <s v="4"/>
    <s v="42AHS206"/>
    <s v="704310*******6134"/>
  </r>
  <r>
    <n v="4391"/>
    <n v="20410731549"/>
    <d v="2020-12-03T00:00:00"/>
    <m/>
    <d v="2020-12-03T00:00:00"/>
    <x v="1"/>
    <m/>
    <x v="476"/>
    <s v="2411/3540"/>
    <x v="4"/>
    <s v="4"/>
    <s v="42CBK76"/>
    <s v="704310*******0589"/>
  </r>
  <r>
    <n v="4392"/>
    <n v="20410731507"/>
    <d v="2020-12-03T00:00:00"/>
    <m/>
    <d v="2020-12-03T00:00:00"/>
    <x v="1"/>
    <m/>
    <x v="476"/>
    <s v="2411/3541"/>
    <x v="4"/>
    <s v="4"/>
    <s v="14ABD001"/>
    <s v="704310*******5511"/>
  </r>
  <r>
    <n v="4393"/>
    <n v="20410731465"/>
    <d v="2020-12-03T00:00:00"/>
    <m/>
    <d v="2020-12-03T00:00:00"/>
    <x v="1"/>
    <m/>
    <x v="476"/>
    <s v="2411/3542"/>
    <x v="4"/>
    <s v="4"/>
    <s v="34AEN518"/>
    <s v="704310*******9019"/>
  </r>
  <r>
    <n v="4394"/>
    <n v="20410731424"/>
    <d v="2020-12-03T00:00:00"/>
    <m/>
    <d v="2020-12-03T00:00:00"/>
    <x v="1"/>
    <m/>
    <x v="476"/>
    <s v="2411/3543"/>
    <x v="4"/>
    <s v="4"/>
    <s v="07DCE07"/>
    <s v="704310*******7539"/>
  </r>
  <r>
    <n v="4395"/>
    <n v="19431001684"/>
    <d v="2020-11-09T00:00:00"/>
    <m/>
    <d v="2020-11-09T00:00:00"/>
    <x v="2"/>
    <m/>
    <x v="476"/>
    <s v="2412/690"/>
    <x v="4"/>
    <s v="4"/>
    <s v="ZG6767HA"/>
    <s v="704310*******0061"/>
  </r>
  <r>
    <n v="4396"/>
    <n v="19431001627"/>
    <d v="2020-11-09T00:00:00"/>
    <m/>
    <d v="2020-11-09T00:00:00"/>
    <x v="2"/>
    <m/>
    <x v="476"/>
    <s v="2412/691"/>
    <x v="4"/>
    <s v="4"/>
    <s v="KU3397AF"/>
    <s v="704310*******0071"/>
  </r>
  <r>
    <n v="4397"/>
    <n v="20410731382"/>
    <d v="2020-12-03T00:00:00"/>
    <m/>
    <d v="2020-12-03T00:00:00"/>
    <x v="1"/>
    <m/>
    <x v="477"/>
    <s v="2411/3544"/>
    <x v="4"/>
    <s v="4"/>
    <s v="42AHS187"/>
    <s v="704310*******6118"/>
  </r>
  <r>
    <n v="4398"/>
    <n v="20410731309"/>
    <d v="2020-12-03T00:00:00"/>
    <m/>
    <d v="2020-12-03T00:00:00"/>
    <x v="1"/>
    <m/>
    <x v="477"/>
    <s v="2411/3545"/>
    <x v="4"/>
    <s v="4"/>
    <s v="06DT4137"/>
    <s v="704310*******5061"/>
  </r>
  <r>
    <n v="4399"/>
    <n v="20410731341"/>
    <d v="2020-12-03T00:00:00"/>
    <m/>
    <d v="2020-12-03T00:00:00"/>
    <x v="1"/>
    <m/>
    <x v="477"/>
    <s v="2411/3546"/>
    <x v="4"/>
    <s v="4"/>
    <s v="54GC967"/>
    <s v="704310*******8902"/>
  </r>
  <r>
    <n v="4400"/>
    <n v="20410731267"/>
    <d v="2020-12-03T00:00:00"/>
    <m/>
    <d v="2020-12-03T00:00:00"/>
    <x v="1"/>
    <m/>
    <x v="477"/>
    <s v="2411/3547"/>
    <x v="4"/>
    <s v="4"/>
    <s v="33AZT67"/>
    <s v="704310*******1582"/>
  </r>
  <r>
    <n v="4401"/>
    <n v="20410731226"/>
    <d v="2020-12-03T00:00:00"/>
    <m/>
    <d v="2020-12-03T00:00:00"/>
    <x v="1"/>
    <m/>
    <x v="477"/>
    <s v="2411/3548"/>
    <x v="4"/>
    <s v="4"/>
    <s v="38UN228"/>
    <s v="704310*******3610"/>
  </r>
  <r>
    <n v="4402"/>
    <n v="20410731184"/>
    <d v="2020-12-03T00:00:00"/>
    <m/>
    <d v="2020-12-03T00:00:00"/>
    <x v="1"/>
    <m/>
    <x v="477"/>
    <s v="2411/3549"/>
    <x v="4"/>
    <s v="4"/>
    <s v="34BN1136"/>
    <s v="704310*******0688"/>
  </r>
  <r>
    <n v="4403"/>
    <n v="20410731143"/>
    <d v="2020-12-03T00:00:00"/>
    <m/>
    <d v="2020-12-03T00:00:00"/>
    <x v="1"/>
    <m/>
    <x v="478"/>
    <s v="2411/3550"/>
    <x v="4"/>
    <s v="4"/>
    <s v="33F3847"/>
    <s v="704310*******3803"/>
  </r>
  <r>
    <n v="4404"/>
    <n v="20410731101"/>
    <d v="2020-12-03T00:00:00"/>
    <m/>
    <d v="2020-12-03T00:00:00"/>
    <x v="1"/>
    <m/>
    <x v="478"/>
    <s v="2411/3551"/>
    <x v="4"/>
    <s v="4"/>
    <s v="33DES11"/>
    <s v="704310*******1283"/>
  </r>
  <r>
    <n v="4405"/>
    <n v="20410731663"/>
    <d v="2020-12-03T00:00:00"/>
    <m/>
    <d v="2020-12-03T00:00:00"/>
    <x v="1"/>
    <m/>
    <x v="478"/>
    <s v="2411/3552"/>
    <x v="4"/>
    <s v="4"/>
    <s v="34FU1253"/>
    <s v="704310*******7208"/>
  </r>
  <r>
    <n v="4406"/>
    <n v="20410731622"/>
    <d v="2020-12-03T00:00:00"/>
    <m/>
    <d v="2020-12-03T00:00:00"/>
    <x v="1"/>
    <m/>
    <x v="478"/>
    <s v="2411/3553"/>
    <x v="4"/>
    <s v="4"/>
    <s v="34DKL749"/>
    <s v="704310*******9865"/>
  </r>
  <r>
    <n v="4407"/>
    <n v="20410731010"/>
    <d v="2020-12-03T00:00:00"/>
    <m/>
    <d v="2020-12-03T00:00:00"/>
    <x v="1"/>
    <m/>
    <x v="478"/>
    <s v="2411/3554"/>
    <x v="4"/>
    <s v="4"/>
    <s v="33EAY54"/>
    <s v="704310*******0046"/>
  </r>
  <r>
    <n v="4408"/>
    <n v="20410731051"/>
    <d v="2020-12-03T00:00:00"/>
    <m/>
    <d v="2020-12-03T00:00:00"/>
    <x v="1"/>
    <m/>
    <x v="478"/>
    <s v="2411/3555"/>
    <x v="4"/>
    <s v="4"/>
    <s v="34DHD964"/>
    <s v="704310*******8084"/>
  </r>
  <r>
    <n v="4409"/>
    <n v="20410731986"/>
    <d v="2020-12-03T00:00:00"/>
    <m/>
    <d v="2020-12-03T00:00:00"/>
    <x v="1"/>
    <m/>
    <x v="478"/>
    <s v="2411/3556"/>
    <x v="4"/>
    <s v="4"/>
    <s v="K07J790"/>
    <s v="704310*******0295"/>
  </r>
  <r>
    <n v="4410"/>
    <n v="20410731945"/>
    <d v="2020-12-03T00:00:00"/>
    <m/>
    <d v="2020-12-03T00:00:00"/>
    <x v="1"/>
    <m/>
    <x v="478"/>
    <s v="2411/3557"/>
    <x v="4"/>
    <s v="4"/>
    <s v="31AFR044"/>
    <s v="704310*******4149"/>
  </r>
  <r>
    <n v="4411"/>
    <n v="20410731903"/>
    <d v="2020-12-03T00:00:00"/>
    <m/>
    <d v="2020-12-03T00:00:00"/>
    <x v="1"/>
    <m/>
    <x v="478"/>
    <s v="2411/3558"/>
    <x v="4"/>
    <s v="4"/>
    <s v="33NB047"/>
    <s v="704310*******9106"/>
  </r>
  <r>
    <n v="4412"/>
    <n v="20410731861"/>
    <d v="2020-12-03T00:00:00"/>
    <m/>
    <d v="2020-12-03T00:00:00"/>
    <x v="1"/>
    <m/>
    <x v="478"/>
    <s v="2411/3559"/>
    <x v="4"/>
    <s v="4"/>
    <s v="33NB235"/>
    <s v="704310*******4412"/>
  </r>
  <r>
    <n v="4413"/>
    <n v="20410731820"/>
    <d v="2020-12-03T00:00:00"/>
    <m/>
    <d v="2020-12-03T00:00:00"/>
    <x v="1"/>
    <m/>
    <x v="478"/>
    <s v="2411/3560"/>
    <x v="4"/>
    <s v="4"/>
    <s v="38UN542"/>
    <s v="704310*******3956"/>
  </r>
  <r>
    <n v="4414"/>
    <n v="19431001072"/>
    <d v="2020-12-16T00:00:00"/>
    <m/>
    <d v="2020-12-16T00:00:00"/>
    <x v="2"/>
    <m/>
    <x v="478"/>
    <s v="2412/692"/>
    <x v="4"/>
    <s v="4"/>
    <s v="E9881MC"/>
    <s v="704310*******0077"/>
  </r>
  <r>
    <n v="4415"/>
    <n v="20410729881"/>
    <d v="2020-12-16T00:00:00"/>
    <m/>
    <d v="2020-12-16T00:00:00"/>
    <x v="2"/>
    <m/>
    <x v="478"/>
    <s v="2412/693"/>
    <x v="4"/>
    <s v="4"/>
    <s v="33ABP140"/>
    <s v="704310*******0430"/>
  </r>
  <r>
    <n v="4416"/>
    <n v="19451027056"/>
    <d v="2020-08-21T00:00:00"/>
    <m/>
    <d v="2020-08-21T00:00:00"/>
    <x v="4"/>
    <m/>
    <x v="478"/>
    <s v="2414/86"/>
    <x v="4"/>
    <s v="4"/>
    <s v="A409HY67"/>
    <s v="704310*******3018"/>
  </r>
  <r>
    <n v="4417"/>
    <n v="20410731788"/>
    <d v="2020-12-03T00:00:00"/>
    <m/>
    <d v="2020-12-03T00:00:00"/>
    <x v="1"/>
    <m/>
    <x v="479"/>
    <s v="2411/3561"/>
    <x v="4"/>
    <s v="4"/>
    <s v="33F2429"/>
    <s v="704310*******6899"/>
  </r>
  <r>
    <n v="4418"/>
    <n v="20410731747"/>
    <d v="2020-12-03T00:00:00"/>
    <m/>
    <d v="2020-12-03T00:00:00"/>
    <x v="1"/>
    <m/>
    <x v="479"/>
    <s v="2411/3562"/>
    <x v="4"/>
    <s v="4"/>
    <s v="14NA112"/>
    <s v="704310*******9310"/>
  </r>
  <r>
    <n v="4419"/>
    <n v="20410731705"/>
    <d v="2020-12-03T00:00:00"/>
    <m/>
    <d v="2020-12-03T00:00:00"/>
    <x v="1"/>
    <m/>
    <x v="479"/>
    <s v="2411/3563"/>
    <x v="4"/>
    <s v="4"/>
    <s v="34BMD424"/>
    <s v="704310*******6495"/>
  </r>
  <r>
    <n v="4420"/>
    <n v="20410731796"/>
    <d v="2020-12-03T00:00:00"/>
    <m/>
    <d v="2020-12-03T00:00:00"/>
    <x v="1"/>
    <m/>
    <x v="479"/>
    <s v="2411/3564"/>
    <x v="4"/>
    <s v="4"/>
    <s v="33AGJ203"/>
    <s v="704310*******7984"/>
  </r>
  <r>
    <n v="4421"/>
    <n v="20410731713"/>
    <d v="2020-12-03T00:00:00"/>
    <m/>
    <d v="2020-12-03T00:00:00"/>
    <x v="1"/>
    <m/>
    <x v="479"/>
    <s v="2411/3565"/>
    <x v="4"/>
    <s v="4"/>
    <s v="34PG0586"/>
    <s v="704310*******0724"/>
  </r>
  <r>
    <n v="4422"/>
    <n v="19460014459"/>
    <d v="2020-08-21T00:00:00"/>
    <m/>
    <d v="2020-08-21T00:00:00"/>
    <x v="4"/>
    <m/>
    <x v="479"/>
    <s v="2414/87"/>
    <x v="4"/>
    <s v="4"/>
    <s v="C551EC60"/>
    <s v="704310*******2895"/>
  </r>
  <r>
    <n v="4423"/>
    <n v="20410731671"/>
    <d v="2020-12-03T00:00:00"/>
    <m/>
    <d v="2020-12-03T00:00:00"/>
    <x v="1"/>
    <m/>
    <x v="480"/>
    <s v="2411/3566"/>
    <x v="4"/>
    <s v="4"/>
    <s v="33R8557"/>
    <s v="704310*******6743"/>
  </r>
  <r>
    <n v="4424"/>
    <n v="20410731374"/>
    <d v="2020-12-03T00:00:00"/>
    <m/>
    <d v="2020-12-03T00:00:00"/>
    <x v="1"/>
    <m/>
    <x v="480"/>
    <s v="2411/3567"/>
    <x v="4"/>
    <s v="4"/>
    <s v="33RA967"/>
    <s v="704310*******0336"/>
  </r>
  <r>
    <n v="4425"/>
    <n v="20410731333"/>
    <d v="2020-12-03T00:00:00"/>
    <m/>
    <d v="2020-12-03T00:00:00"/>
    <x v="1"/>
    <m/>
    <x v="480"/>
    <s v="2411/3568"/>
    <x v="4"/>
    <s v="4"/>
    <s v="34DB1773"/>
    <s v="704310*******9981"/>
  </r>
  <r>
    <n v="4426"/>
    <n v="20410731291"/>
    <d v="2020-12-03T00:00:00"/>
    <m/>
    <d v="2020-12-03T00:00:00"/>
    <x v="1"/>
    <m/>
    <x v="480"/>
    <s v="2411/3569"/>
    <x v="4"/>
    <s v="4"/>
    <s v="33AGJ544"/>
    <s v="704310*******4094"/>
  </r>
  <r>
    <n v="4427"/>
    <n v="20410731259"/>
    <d v="2020-12-03T00:00:00"/>
    <m/>
    <d v="2020-12-03T00:00:00"/>
    <x v="1"/>
    <m/>
    <x v="480"/>
    <s v="2411/3570"/>
    <x v="4"/>
    <s v="4"/>
    <s v="34BAC308"/>
    <s v="704310*******6420"/>
  </r>
  <r>
    <n v="4428"/>
    <n v="20410731218"/>
    <d v="2020-12-03T00:00:00"/>
    <m/>
    <d v="2020-12-03T00:00:00"/>
    <x v="1"/>
    <m/>
    <x v="480"/>
    <s v="2411/3571"/>
    <x v="4"/>
    <s v="4"/>
    <s v="76AAF007"/>
    <s v="704310*******1824"/>
  </r>
  <r>
    <n v="4429"/>
    <n v="20410731176"/>
    <d v="2020-12-03T00:00:00"/>
    <m/>
    <d v="2020-12-03T00:00:00"/>
    <x v="1"/>
    <m/>
    <x v="480"/>
    <s v="2411/3572"/>
    <x v="4"/>
    <s v="4"/>
    <s v="33ADT904"/>
    <s v="704310*******3055"/>
  </r>
  <r>
    <n v="4430"/>
    <n v="20410731135"/>
    <d v="2020-12-03T00:00:00"/>
    <m/>
    <d v="2020-12-03T00:00:00"/>
    <x v="1"/>
    <m/>
    <x v="481"/>
    <s v="2411/3573"/>
    <x v="4"/>
    <s v="4"/>
    <s v="34BEJ795"/>
    <s v="704310*******9035"/>
  </r>
  <r>
    <n v="4431"/>
    <n v="20410731093"/>
    <d v="2020-12-03T00:00:00"/>
    <m/>
    <d v="2020-12-03T00:00:00"/>
    <x v="1"/>
    <m/>
    <x v="481"/>
    <s v="2411/3574"/>
    <x v="4"/>
    <s v="4"/>
    <s v="34HF2601"/>
    <s v="704310*******8089"/>
  </r>
  <r>
    <n v="4432"/>
    <n v="20410731499"/>
    <d v="2020-12-03T00:00:00"/>
    <m/>
    <d v="2020-12-03T00:00:00"/>
    <x v="1"/>
    <m/>
    <x v="481"/>
    <s v="2411/3575"/>
    <x v="4"/>
    <s v="4"/>
    <s v="14KP697"/>
    <s v="704310*******0486"/>
  </r>
  <r>
    <n v="4433"/>
    <n v="20410731457"/>
    <d v="2020-12-03T00:00:00"/>
    <m/>
    <d v="2020-12-03T00:00:00"/>
    <x v="1"/>
    <m/>
    <x v="481"/>
    <s v="2411/3576"/>
    <x v="4"/>
    <s v="4"/>
    <s v="34KN5900"/>
    <s v="704310*******0692"/>
  </r>
  <r>
    <n v="4434"/>
    <n v="20410731614"/>
    <d v="2020-12-03T00:00:00"/>
    <m/>
    <d v="2020-12-03T00:00:00"/>
    <x v="1"/>
    <m/>
    <x v="481"/>
    <s v="2411/3577"/>
    <x v="4"/>
    <s v="4"/>
    <s v="33AFR479"/>
    <s v="704310*******5594"/>
  </r>
  <r>
    <n v="4435"/>
    <n v="20410731655"/>
    <d v="2020-12-03T00:00:00"/>
    <m/>
    <d v="2020-12-03T00:00:00"/>
    <x v="1"/>
    <m/>
    <x v="481"/>
    <s v="2411/3578"/>
    <x v="4"/>
    <s v="4"/>
    <s v="33RS347"/>
    <s v="704310*******9509"/>
  </r>
  <r>
    <n v="4436"/>
    <n v="20410731531"/>
    <d v="2020-12-03T00:00:00"/>
    <m/>
    <d v="2020-12-03T00:00:00"/>
    <x v="1"/>
    <m/>
    <x v="481"/>
    <s v="2411/3579"/>
    <x v="4"/>
    <s v="4"/>
    <s v="33DLU61"/>
    <s v="704310*******7398"/>
  </r>
  <r>
    <n v="4437"/>
    <n v="20410731572"/>
    <d v="2020-12-03T00:00:00"/>
    <m/>
    <d v="2020-12-03T00:00:00"/>
    <x v="1"/>
    <m/>
    <x v="481"/>
    <s v="2411/3580"/>
    <x v="4"/>
    <s v="4"/>
    <s v="33AGJ304"/>
    <s v="704310*******2802"/>
  </r>
  <r>
    <n v="4438"/>
    <n v="20410731416"/>
    <d v="2020-12-03T00:00:00"/>
    <m/>
    <d v="2020-12-03T00:00:00"/>
    <x v="1"/>
    <m/>
    <x v="481"/>
    <s v="2411/3581"/>
    <x v="4"/>
    <s v="4"/>
    <s v="38UN182"/>
    <s v="704310*******2313"/>
  </r>
  <r>
    <n v="4439"/>
    <n v="20410731036"/>
    <d v="2020-12-03T00:00:00"/>
    <m/>
    <d v="2020-12-03T00:00:00"/>
    <x v="1"/>
    <m/>
    <x v="481"/>
    <s v="2411/3582"/>
    <x v="4"/>
    <s v="4"/>
    <s v="38UN845"/>
    <s v="704310*******4095"/>
  </r>
  <r>
    <n v="4440"/>
    <n v="20410731077"/>
    <d v="2020-12-03T00:00:00"/>
    <m/>
    <d v="2020-12-03T00:00:00"/>
    <x v="1"/>
    <m/>
    <x v="482"/>
    <s v="2411/3583"/>
    <x v="4"/>
    <s v="4"/>
    <s v="34SN6646"/>
    <s v="704310*******2551"/>
  </r>
  <r>
    <n v="4441"/>
    <n v="20410731978"/>
    <d v="2020-12-03T00:00:00"/>
    <m/>
    <d v="2020-12-03T00:00:00"/>
    <x v="1"/>
    <m/>
    <x v="482"/>
    <s v="2411/3584"/>
    <x v="4"/>
    <s v="4"/>
    <s v="34DJV466"/>
    <s v="704310*******6744"/>
  </r>
  <r>
    <n v="4442"/>
    <n v="20410731937"/>
    <d v="2020-12-03T00:00:00"/>
    <m/>
    <d v="2020-12-03T00:00:00"/>
    <x v="1"/>
    <m/>
    <x v="482"/>
    <s v="2411/3585"/>
    <x v="4"/>
    <s v="4"/>
    <s v="41AFP450"/>
    <s v="704310*******0429"/>
  </r>
  <r>
    <n v="4443"/>
    <n v="20410731895"/>
    <d v="2020-12-03T00:00:00"/>
    <m/>
    <d v="2020-12-03T00:00:00"/>
    <x v="1"/>
    <m/>
    <x v="482"/>
    <s v="2411/3586"/>
    <x v="4"/>
    <s v="4"/>
    <s v="33AGJ206"/>
    <s v="704310*******7976"/>
  </r>
  <r>
    <n v="4444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5"/>
    <n v="19431001650"/>
    <d v="2020-11-09T00:00:00"/>
    <m/>
    <d v="2020-11-09T00:00:00"/>
    <x v="2"/>
    <m/>
    <x v="483"/>
    <s v="2412/694"/>
    <x v="4"/>
    <s v="4"/>
    <s v="E5420MT"/>
    <s v="704310*******6803"/>
  </r>
  <r>
    <n v="4446"/>
    <n v="19431001031"/>
    <d v="2020-12-16T00:00:00"/>
    <m/>
    <d v="2020-12-16T00:00:00"/>
    <x v="2"/>
    <m/>
    <x v="483"/>
    <s v="2412/695"/>
    <x v="4"/>
    <s v="4"/>
    <s v="14KN169"/>
    <s v="704310*******0475"/>
  </r>
  <r>
    <n v="4447"/>
    <n v="20410731812"/>
    <d v="2020-12-03T00:00:00"/>
    <m/>
    <d v="2020-12-03T00:00:00"/>
    <x v="1"/>
    <m/>
    <x v="484"/>
    <s v="2411/3588"/>
    <x v="4"/>
    <s v="4"/>
    <s v="34DMG625"/>
    <s v="704310*******1252"/>
  </r>
  <r>
    <n v="4448"/>
    <n v="20410731739"/>
    <d v="2020-12-03T00:00:00"/>
    <m/>
    <d v="2020-12-03T00:00:00"/>
    <x v="1"/>
    <m/>
    <x v="484"/>
    <s v="2411/3590"/>
    <x v="4"/>
    <s v="4"/>
    <s v="16ARC42"/>
    <s v="704310*******5133"/>
  </r>
  <r>
    <n v="4449"/>
    <n v="19431001361"/>
    <d v="2020-12-16T00:00:00"/>
    <m/>
    <d v="2020-12-16T00:00:00"/>
    <x v="2"/>
    <m/>
    <x v="484"/>
    <s v="2412/696"/>
    <x v="4"/>
    <s v="4"/>
    <s v="CB1220HM"/>
    <s v="704310*******6720"/>
  </r>
  <r>
    <n v="4450"/>
    <n v="19431001320"/>
    <d v="2020-12-16T00:00:00"/>
    <m/>
    <d v="2020-12-16T00:00:00"/>
    <x v="2"/>
    <m/>
    <x v="484"/>
    <s v="2412/697"/>
    <x v="4"/>
    <s v="4"/>
    <s v="E8142MK"/>
    <s v="704310*******6605"/>
  </r>
  <r>
    <n v="4451"/>
    <n v="20410728446"/>
    <d v="2020-12-22T00:00:00"/>
    <m/>
    <d v="2020-12-22T00:00:00"/>
    <x v="1"/>
    <m/>
    <x v="485"/>
    <s v="2411/3591"/>
    <x v="4"/>
    <s v="4"/>
    <s v="16ALN015"/>
    <s v="704310*******1608"/>
  </r>
  <r>
    <n v="4452"/>
    <n v="20410731697"/>
    <d v="2020-12-03T00:00:00"/>
    <m/>
    <d v="2020-12-03T00:00:00"/>
    <x v="1"/>
    <m/>
    <x v="485"/>
    <s v="2411/3592"/>
    <x v="4"/>
    <s v="4"/>
    <s v="07AJD977"/>
    <s v="704310*******2398"/>
  </r>
  <r>
    <n v="4453"/>
    <n v="20410728982"/>
    <d v="2020-12-22T00:00:00"/>
    <m/>
    <d v="2020-12-22T00:00:00"/>
    <x v="1"/>
    <m/>
    <x v="485"/>
    <s v="2411/3593"/>
    <x v="4"/>
    <s v="4"/>
    <s v="34HY2707"/>
    <s v="704310*******7270"/>
  </r>
  <r>
    <n v="4454"/>
    <n v="20410729006"/>
    <d v="2020-12-22T00:00:00"/>
    <m/>
    <d v="2020-12-22T00:00:00"/>
    <x v="1"/>
    <m/>
    <x v="486"/>
    <s v="2411/3594"/>
    <x v="4"/>
    <s v="4"/>
    <s v="81EL485"/>
    <s v="704310*******4157"/>
  </r>
  <r>
    <n v="4455"/>
    <n v="20410728081"/>
    <d v="2020-12-22T00:00:00"/>
    <m/>
    <d v="2020-12-22T00:00:00"/>
    <x v="1"/>
    <m/>
    <x v="486"/>
    <s v="2411/3595"/>
    <x v="4"/>
    <s v="4"/>
    <s v="34CHE403"/>
    <s v="704310*******6371"/>
  </r>
  <r>
    <n v="4456"/>
    <n v="20410728040"/>
    <d v="2020-12-22T00:00:00"/>
    <m/>
    <d v="2020-12-22T00:00:00"/>
    <x v="1"/>
    <m/>
    <x v="486"/>
    <s v="2411/3596"/>
    <x v="4"/>
    <s v="4"/>
    <s v="33BPD14"/>
    <s v="704310*******9780"/>
  </r>
  <r>
    <n v="4457"/>
    <n v="20410728164"/>
    <d v="2020-12-22T00:00:00"/>
    <m/>
    <d v="2020-12-22T00:00:00"/>
    <x v="1"/>
    <m/>
    <x v="487"/>
    <s v="2411/3597"/>
    <x v="4"/>
    <s v="4"/>
    <s v="34YF726"/>
    <s v="704310*******0061"/>
  </r>
  <r>
    <n v="4458"/>
    <n v="20410728123"/>
    <d v="2020-12-22T00:00:00"/>
    <m/>
    <d v="2020-12-22T00:00:00"/>
    <x v="1"/>
    <n v="245"/>
    <x v="487"/>
    <s v="2411/3598"/>
    <x v="4"/>
    <s v="4"/>
    <s v="14ABD913"/>
    <s v="704310*******3541"/>
  </r>
  <r>
    <n v="4459"/>
    <n v="20410728248"/>
    <d v="2020-12-22T00:00:00"/>
    <m/>
    <d v="2020-12-22T00:00:00"/>
    <x v="1"/>
    <m/>
    <x v="487"/>
    <s v="2411/3599"/>
    <x v="4"/>
    <s v="4"/>
    <s v="34BVR880"/>
    <s v="704310*******0011"/>
  </r>
  <r>
    <n v="4460"/>
    <n v="20410728206"/>
    <d v="2020-12-22T00:00:00"/>
    <m/>
    <d v="2020-12-22T00:00:00"/>
    <x v="1"/>
    <m/>
    <x v="488"/>
    <s v="2411/3600"/>
    <x v="4"/>
    <s v="4"/>
    <s v="61HS540"/>
    <s v="704310*******7991"/>
  </r>
  <r>
    <n v="4461"/>
    <n v="20410728321"/>
    <d v="2020-12-22T00:00:00"/>
    <m/>
    <d v="2020-12-22T00:00:00"/>
    <x v="1"/>
    <m/>
    <x v="488"/>
    <s v="2411/3601"/>
    <x v="4"/>
    <s v="4"/>
    <s v="16ARC45"/>
    <s v="704310*******5141"/>
  </r>
  <r>
    <n v="4462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3"/>
    <n v="20410728404"/>
    <d v="2020-12-22T00:00:00"/>
    <m/>
    <d v="2020-12-22T00:00:00"/>
    <x v="1"/>
    <m/>
    <x v="489"/>
    <s v="2411/3603"/>
    <x v="4"/>
    <s v="4"/>
    <s v="34CHE739"/>
    <s v="704310*******0720"/>
  </r>
  <r>
    <n v="4464"/>
    <n v="20410728362"/>
    <d v="2020-12-22T00:00:00"/>
    <m/>
    <d v="2020-12-22T00:00:00"/>
    <x v="1"/>
    <m/>
    <x v="489"/>
    <s v="2411/3604"/>
    <x v="4"/>
    <s v="4"/>
    <s v="38AEM463"/>
    <s v="704310*******5713"/>
  </r>
  <r>
    <n v="4465"/>
    <n v="20410728529"/>
    <d v="2020-12-22T00:00:00"/>
    <m/>
    <d v="2020-12-22T00:00:00"/>
    <x v="1"/>
    <m/>
    <x v="489"/>
    <s v="2411/3605"/>
    <x v="4"/>
    <s v="4"/>
    <s v="34SCS91"/>
    <s v="704310*******5721"/>
  </r>
  <r>
    <n v="4466"/>
    <n v="19431001577"/>
    <d v="2020-11-09T00:00:00"/>
    <m/>
    <d v="2020-11-09T00:00:00"/>
    <x v="2"/>
    <m/>
    <x v="489"/>
    <s v="2412/698"/>
    <x v="4"/>
    <s v="4"/>
    <s v="RA7935AB"/>
    <s v="704310*******0010"/>
  </r>
  <r>
    <n v="4467"/>
    <n v="20410728560"/>
    <d v="2020-12-22T00:00:00"/>
    <m/>
    <d v="2020-12-22T00:00:00"/>
    <x v="1"/>
    <m/>
    <x v="490"/>
    <s v="2411/3606"/>
    <x v="4"/>
    <s v="4"/>
    <s v="16AAY914"/>
    <s v="704310*******0012"/>
  </r>
  <r>
    <n v="4468"/>
    <n v="20410728602"/>
    <d v="2020-12-22T00:00:00"/>
    <m/>
    <d v="2020-12-22T00:00:00"/>
    <x v="1"/>
    <m/>
    <x v="490"/>
    <s v="2411/3607"/>
    <x v="4"/>
    <s v="4"/>
    <s v="34AJJ144"/>
    <s v="704310*******7401"/>
  </r>
  <r>
    <n v="4469"/>
    <n v="20410728644"/>
    <d v="2020-12-22T00:00:00"/>
    <m/>
    <d v="2020-12-22T00:00:00"/>
    <x v="1"/>
    <m/>
    <x v="490"/>
    <s v="2411/3608"/>
    <x v="4"/>
    <s v="4"/>
    <s v="14ABD970"/>
    <s v="704310*******0307"/>
  </r>
  <r>
    <n v="4470"/>
    <n v="19431001569"/>
    <d v="2020-11-09T00:00:00"/>
    <m/>
    <d v="2020-11-09T00:00:00"/>
    <x v="2"/>
    <m/>
    <x v="491"/>
    <s v="2412/699"/>
    <x v="4"/>
    <s v="4"/>
    <s v="RI2776I"/>
    <s v="704310*******0694"/>
  </r>
  <r>
    <n v="4471"/>
    <n v="20410728685"/>
    <d v="2020-12-22T00:00:00"/>
    <m/>
    <d v="2020-12-22T00:00:00"/>
    <x v="1"/>
    <m/>
    <x v="492"/>
    <s v="2411/3609"/>
    <x v="4"/>
    <s v="4"/>
    <s v="16ARC18"/>
    <s v="704310*******1590"/>
  </r>
  <r>
    <n v="4472"/>
    <n v="20410728727"/>
    <d v="2020-12-22T00:00:00"/>
    <m/>
    <d v="2020-12-22T00:00:00"/>
    <x v="1"/>
    <m/>
    <x v="492"/>
    <s v="2411/3610"/>
    <x v="4"/>
    <s v="4"/>
    <s v="14ABD973"/>
    <s v="704310*******0331"/>
  </r>
  <r>
    <n v="4473"/>
    <n v="20410728768"/>
    <d v="2020-12-22T00:00:00"/>
    <m/>
    <d v="2020-12-22T00:00:00"/>
    <x v="1"/>
    <m/>
    <x v="492"/>
    <s v="2411/3611"/>
    <x v="4"/>
    <s v="4"/>
    <s v="CB7236HT"/>
    <s v="704310*******0660"/>
  </r>
  <r>
    <n v="4474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5"/>
    <n v="20410728842"/>
    <d v="2020-12-22T00:00:00"/>
    <m/>
    <d v="2020-12-22T00:00:00"/>
    <x v="1"/>
    <m/>
    <x v="492"/>
    <s v="2411/3613"/>
    <x v="4"/>
    <s v="4"/>
    <s v="CB2297BH"/>
    <s v="704310*******0252"/>
  </r>
  <r>
    <n v="4476"/>
    <n v="20410729931"/>
    <d v="2020-12-16T00:00:00"/>
    <m/>
    <d v="2020-12-16T00:00:00"/>
    <x v="2"/>
    <m/>
    <x v="492"/>
    <s v="2412/700"/>
    <x v="4"/>
    <s v="4"/>
    <s v="LJ66ZBU"/>
    <s v="704310*******1902"/>
  </r>
  <r>
    <n v="4477"/>
    <n v="20410728354"/>
    <d v="2020-12-22T00:00:00"/>
    <m/>
    <d v="2020-12-22T00:00:00"/>
    <x v="1"/>
    <m/>
    <x v="493"/>
    <s v="2411/3614"/>
    <x v="4"/>
    <s v="4"/>
    <s v="35DH326"/>
    <s v="704310*******0722"/>
  </r>
  <r>
    <n v="4478"/>
    <n v="20410728487"/>
    <d v="2020-12-22T00:00:00"/>
    <m/>
    <d v="2020-12-22T00:00:00"/>
    <x v="1"/>
    <m/>
    <x v="493"/>
    <s v="2411/3615"/>
    <x v="4"/>
    <s v="4"/>
    <s v="14FB093"/>
    <s v="704310*******0876"/>
  </r>
  <r>
    <n v="4479"/>
    <n v="20410728925"/>
    <d v="2020-12-22T00:00:00"/>
    <m/>
    <d v="2020-12-22T00:00:00"/>
    <x v="1"/>
    <m/>
    <x v="493"/>
    <s v="2411/3616"/>
    <x v="4"/>
    <s v="4"/>
    <s v="14ABD974"/>
    <s v="704310*******0349"/>
  </r>
  <r>
    <n v="4480"/>
    <n v="20410729972"/>
    <d v="2020-12-16T00:00:00"/>
    <m/>
    <d v="2020-12-16T00:00:00"/>
    <x v="2"/>
    <m/>
    <x v="493"/>
    <s v="2412/701"/>
    <x v="4"/>
    <s v="4"/>
    <s v="CEPJ677"/>
    <s v="704310*******4552"/>
  </r>
  <r>
    <n v="4481"/>
    <n v="20410730004"/>
    <d v="2020-12-16T00:00:00"/>
    <m/>
    <d v="2020-12-16T00:00:00"/>
    <x v="2"/>
    <m/>
    <x v="493"/>
    <s v="2412/702"/>
    <x v="4"/>
    <s v="4"/>
    <s v="E7573MT"/>
    <s v="704310*******6787"/>
  </r>
  <r>
    <n v="4482"/>
    <n v="20410728883"/>
    <d v="2020-12-22T00:00:00"/>
    <m/>
    <d v="2020-12-22T00:00:00"/>
    <x v="1"/>
    <m/>
    <x v="494"/>
    <s v="2411/3617"/>
    <x v="4"/>
    <s v="4"/>
    <s v="61ACC053"/>
    <s v="704310*******2423"/>
  </r>
  <r>
    <n v="4483"/>
    <n v="20410728990"/>
    <d v="2020-12-22T00:00:00"/>
    <m/>
    <d v="2020-12-22T00:00:00"/>
    <x v="1"/>
    <m/>
    <x v="494"/>
    <s v="2411/3618"/>
    <x v="4"/>
    <s v="4"/>
    <s v="81ES143"/>
    <s v="704310*******9130"/>
  </r>
  <r>
    <n v="4484"/>
    <n v="20410729956"/>
    <d v="2020-12-16T00:00:00"/>
    <m/>
    <d v="2020-12-16T00:00:00"/>
    <x v="2"/>
    <m/>
    <x v="494"/>
    <s v="2412/703"/>
    <x v="4"/>
    <s v="4"/>
    <s v="RI3695G"/>
    <s v="704310*******0630"/>
  </r>
  <r>
    <n v="4485"/>
    <n v="20410728974"/>
    <d v="2020-12-22T00:00:00"/>
    <m/>
    <d v="2020-12-22T00:00:00"/>
    <x v="1"/>
    <m/>
    <x v="495"/>
    <s v="2411/3619"/>
    <x v="4"/>
    <s v="4"/>
    <s v="34DMB397"/>
    <s v="704310*******0466"/>
  </r>
  <r>
    <n v="4486"/>
    <n v="20410728073"/>
    <d v="2020-12-22T00:00:00"/>
    <m/>
    <d v="2020-12-22T00:00:00"/>
    <x v="1"/>
    <m/>
    <x v="495"/>
    <s v="2411/3620"/>
    <x v="4"/>
    <s v="4"/>
    <s v="CA3386PC"/>
    <s v="704310*******8618"/>
  </r>
  <r>
    <n v="4487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8"/>
    <n v="20410728156"/>
    <d v="2020-12-22T00:00:00"/>
    <m/>
    <d v="2020-12-22T00:00:00"/>
    <x v="1"/>
    <m/>
    <x v="495"/>
    <s v="2411/3622"/>
    <x v="4"/>
    <s v="4"/>
    <s v="34BNV410"/>
    <s v="704310*******4836"/>
  </r>
  <r>
    <n v="4489"/>
    <n v="19431001544"/>
    <d v="2020-11-09T00:00:00"/>
    <m/>
    <d v="2020-11-09T00:00:00"/>
    <x v="2"/>
    <m/>
    <x v="495"/>
    <s v="2412/704"/>
    <x v="4"/>
    <s v="4"/>
    <s v="PA0033KB"/>
    <s v="704310*******0649"/>
  </r>
  <r>
    <n v="4490"/>
    <n v="19431001478"/>
    <d v="2020-12-16T00:00:00"/>
    <m/>
    <d v="2020-12-16T00:00:00"/>
    <x v="2"/>
    <m/>
    <x v="495"/>
    <s v="2412/705"/>
    <x v="4"/>
    <s v="4"/>
    <s v="SB408HE"/>
    <s v="704310*******0117"/>
  </r>
  <r>
    <n v="4491"/>
    <n v="20410729907"/>
    <d v="2020-12-16T00:00:00"/>
    <m/>
    <d v="2020-12-16T00:00:00"/>
    <x v="2"/>
    <m/>
    <x v="495"/>
    <s v="2412/706"/>
    <x v="4"/>
    <s v="4"/>
    <s v="34DJS470"/>
    <s v="704310*******6074"/>
  </r>
  <r>
    <n v="4492"/>
    <n v="19431001536"/>
    <d v="2020-11-09T00:00:00"/>
    <m/>
    <d v="2020-11-09T00:00:00"/>
    <x v="2"/>
    <m/>
    <x v="495"/>
    <s v="2412/707"/>
    <x v="4"/>
    <s v="4"/>
    <s v="SB409HE"/>
    <s v="704310*******0109"/>
  </r>
  <r>
    <n v="4493"/>
    <n v="20410729899"/>
    <d v="2020-12-16T00:00:00"/>
    <m/>
    <d v="2020-12-16T00:00:00"/>
    <x v="2"/>
    <m/>
    <x v="495"/>
    <s v="2412/708"/>
    <x v="4"/>
    <s v="4"/>
    <s v="RU089SP"/>
    <s v="704310*******1385"/>
  </r>
  <r>
    <n v="4494"/>
    <n v="20410728230"/>
    <d v="2020-12-22T00:00:00"/>
    <m/>
    <d v="2020-12-22T00:00:00"/>
    <x v="1"/>
    <m/>
    <x v="496"/>
    <s v="2411/3624"/>
    <x v="4"/>
    <s v="4"/>
    <s v="33DCR09"/>
    <s v="704310*******9756"/>
  </r>
  <r>
    <n v="4495"/>
    <n v="19431001601"/>
    <d v="2020-11-09T00:00:00"/>
    <m/>
    <d v="2020-11-09T00:00:00"/>
    <x v="2"/>
    <m/>
    <x v="496"/>
    <s v="2412/709"/>
    <x v="4"/>
    <s v="4"/>
    <s v="ZG4729HU"/>
    <s v="704310*******9071"/>
  </r>
  <r>
    <n v="4496"/>
    <n v="20410728198"/>
    <d v="2020-12-22T00:00:00"/>
    <m/>
    <d v="2020-12-22T00:00:00"/>
    <x v="1"/>
    <m/>
    <x v="497"/>
    <s v="2411/3625"/>
    <x v="4"/>
    <s v="4"/>
    <s v="14ABD975"/>
    <s v="704310*******0356"/>
  </r>
  <r>
    <n v="4497"/>
    <n v="20410728313"/>
    <d v="2020-12-22T00:00:00"/>
    <m/>
    <d v="2020-12-22T00:00:00"/>
    <x v="1"/>
    <m/>
    <x v="497"/>
    <s v="2411/3626"/>
    <x v="4"/>
    <s v="4"/>
    <s v="14ABD977"/>
    <s v="704310*******0380"/>
  </r>
  <r>
    <n v="4498"/>
    <n v="20410728271"/>
    <d v="2020-12-22T00:00:00"/>
    <m/>
    <d v="2020-12-22T00:00:00"/>
    <x v="1"/>
    <m/>
    <x v="497"/>
    <s v="2411/3627"/>
    <x v="4"/>
    <s v="4"/>
    <s v="14ABD978"/>
    <s v="704310*******0398"/>
  </r>
  <r>
    <n v="4499"/>
    <n v="20410728396"/>
    <d v="2020-12-22T00:00:00"/>
    <m/>
    <d v="2020-12-22T00:00:00"/>
    <x v="1"/>
    <m/>
    <x v="497"/>
    <s v="2411/3628"/>
    <x v="4"/>
    <s v="4"/>
    <s v="33EV225"/>
    <s v="704310*******0474"/>
  </r>
  <r>
    <n v="4500"/>
    <n v="20410728438"/>
    <d v="2020-12-22T00:00:00"/>
    <m/>
    <d v="2020-12-22T00:00:00"/>
    <x v="1"/>
    <m/>
    <x v="497"/>
    <s v="2411/3629"/>
    <x v="4"/>
    <s v="4"/>
    <s v="CB0862HM"/>
    <s v="704310*******0397"/>
  </r>
  <r>
    <n v="4501"/>
    <n v="20410728917"/>
    <d v="2020-12-22T00:00:00"/>
    <m/>
    <d v="2020-12-22T00:00:00"/>
    <x v="1"/>
    <m/>
    <x v="497"/>
    <s v="2411/3630"/>
    <x v="4"/>
    <s v="4"/>
    <s v="33DLL16"/>
    <s v="704310*******4186"/>
  </r>
  <r>
    <n v="4502"/>
    <n v="19431001445"/>
    <d v="2020-12-16T00:00:00"/>
    <m/>
    <d v="2020-12-16T00:00:00"/>
    <x v="2"/>
    <m/>
    <x v="497"/>
    <s v="2412/710"/>
    <x v="4"/>
    <s v="4"/>
    <s v="J43K307"/>
    <s v="704310*******9988"/>
  </r>
  <r>
    <n v="4503"/>
    <n v="19460014608"/>
    <d v="2020-08-21T00:00:00"/>
    <m/>
    <d v="2020-08-21T00:00:00"/>
    <x v="4"/>
    <m/>
    <x v="497"/>
    <s v="2414/88"/>
    <x v="4"/>
    <s v="4"/>
    <s v="TE5000NK"/>
    <s v="704310*******5162"/>
  </r>
  <r>
    <n v="4504"/>
    <n v="20410728875"/>
    <d v="2020-12-22T00:00:00"/>
    <m/>
    <d v="2020-12-22T00:00:00"/>
    <x v="1"/>
    <m/>
    <x v="498"/>
    <s v="2411/3631"/>
    <x v="4"/>
    <s v="4"/>
    <s v="81EL482"/>
    <s v="704310*******4140"/>
  </r>
  <r>
    <n v="4505"/>
    <n v="20410728834"/>
    <d v="2020-12-22T00:00:00"/>
    <m/>
    <d v="2020-12-22T00:00:00"/>
    <x v="1"/>
    <m/>
    <x v="498"/>
    <s v="2411/3632"/>
    <x v="4"/>
    <s v="4"/>
    <s v="34DMB211"/>
    <s v="704310*******0383"/>
  </r>
  <r>
    <n v="4506"/>
    <n v="20410728792"/>
    <d v="2020-12-22T00:00:00"/>
    <m/>
    <d v="2020-12-22T00:00:00"/>
    <x v="1"/>
    <m/>
    <x v="498"/>
    <s v="2411/3633"/>
    <x v="4"/>
    <s v="4"/>
    <s v="14ABD979"/>
    <s v="704310*******6306"/>
  </r>
  <r>
    <n v="4507"/>
    <n v="20410728750"/>
    <d v="2020-12-22T00:00:00"/>
    <m/>
    <d v="2020-12-22T00:00:00"/>
    <x v="1"/>
    <m/>
    <x v="498"/>
    <s v="2411/3634"/>
    <x v="4"/>
    <s v="4"/>
    <s v="34PRK85"/>
    <s v="704310*******9312"/>
  </r>
  <r>
    <n v="4508"/>
    <n v="20410728719"/>
    <d v="2020-12-22T00:00:00"/>
    <m/>
    <d v="2020-12-22T00:00:00"/>
    <x v="1"/>
    <m/>
    <x v="498"/>
    <s v="2411/3635"/>
    <x v="4"/>
    <s v="4"/>
    <s v="34PJ5373"/>
    <s v="704310*******7616"/>
  </r>
  <r>
    <n v="4509"/>
    <n v="20410728677"/>
    <d v="2020-12-22T00:00:00"/>
    <m/>
    <d v="2020-12-22T00:00:00"/>
    <x v="1"/>
    <m/>
    <x v="498"/>
    <s v="2411/3636"/>
    <x v="4"/>
    <s v="4"/>
    <s v="34SN0426"/>
    <s v="704310*******3193"/>
  </r>
  <r>
    <n v="4510"/>
    <n v="20410728636"/>
    <d v="2020-12-22T00:00:00"/>
    <m/>
    <d v="2020-12-22T00:00:00"/>
    <x v="1"/>
    <m/>
    <x v="498"/>
    <s v="2411/3637"/>
    <x v="4"/>
    <s v="4"/>
    <s v="38UN970"/>
    <s v="704310*******4020"/>
  </r>
  <r>
    <n v="4511"/>
    <n v="20410728594"/>
    <d v="2020-12-22T00:00:00"/>
    <m/>
    <d v="2020-12-22T00:00:00"/>
    <x v="1"/>
    <m/>
    <x v="498"/>
    <s v="2411/3638"/>
    <x v="4"/>
    <s v="4"/>
    <s v="06DT2734"/>
    <s v="704310*******5129"/>
  </r>
  <r>
    <n v="4512"/>
    <n v="20410728552"/>
    <d v="2020-12-22T00:00:00"/>
    <m/>
    <d v="2020-12-22T00:00:00"/>
    <x v="1"/>
    <m/>
    <x v="498"/>
    <s v="2411/3639"/>
    <x v="4"/>
    <s v="4"/>
    <s v="06FP3845"/>
    <s v="704310*******4957"/>
  </r>
  <r>
    <n v="4513"/>
    <n v="20410728511"/>
    <d v="2020-12-22T00:00:00"/>
    <m/>
    <d v="2020-12-22T00:00:00"/>
    <x v="1"/>
    <m/>
    <x v="498"/>
    <s v="2411/3640"/>
    <x v="4"/>
    <s v="4"/>
    <s v="06FP3847"/>
    <s v="704310*******4932"/>
  </r>
  <r>
    <n v="4514"/>
    <n v="20410728479"/>
    <d v="2020-12-22T00:00:00"/>
    <m/>
    <d v="2020-12-22T00:00:00"/>
    <x v="1"/>
    <m/>
    <x v="499"/>
    <s v="2411/3641"/>
    <x v="4"/>
    <s v="4"/>
    <s v="42DAT66"/>
    <s v="704310*******4072"/>
  </r>
  <r>
    <n v="4515"/>
    <n v="20410728909"/>
    <d v="2020-12-22T00:00:00"/>
    <m/>
    <d v="2020-12-22T00:00:00"/>
    <x v="1"/>
    <m/>
    <x v="499"/>
    <s v="2411/3642"/>
    <x v="4"/>
    <s v="4"/>
    <s v="B1119BM"/>
    <s v="704310*******4322"/>
  </r>
  <r>
    <n v="4516"/>
    <n v="20410728867"/>
    <d v="2020-12-22T00:00:00"/>
    <m/>
    <d v="2020-12-22T00:00:00"/>
    <x v="1"/>
    <m/>
    <x v="499"/>
    <s v="2411/3643"/>
    <x v="4"/>
    <s v="4"/>
    <s v="B1022TA"/>
    <s v="704310*******4686"/>
  </r>
  <r>
    <n v="4517"/>
    <n v="20410728826"/>
    <d v="2020-12-22T00:00:00"/>
    <m/>
    <d v="2020-12-22T00:00:00"/>
    <x v="1"/>
    <m/>
    <x v="499"/>
    <s v="2411/3644"/>
    <x v="4"/>
    <s v="4"/>
    <s v="07AOR166"/>
    <s v="704310*******3087"/>
  </r>
  <r>
    <n v="4518"/>
    <n v="20410728784"/>
    <d v="2020-12-22T00:00:00"/>
    <m/>
    <d v="2020-12-22T00:00:00"/>
    <x v="1"/>
    <m/>
    <x v="499"/>
    <s v="2411/3645"/>
    <x v="4"/>
    <s v="4"/>
    <s v="35ATD310"/>
    <s v="704310*******4651"/>
  </r>
  <r>
    <n v="4519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0"/>
    <n v="20410728743"/>
    <d v="2020-12-22T00:00:00"/>
    <m/>
    <d v="2020-12-22T00:00:00"/>
    <x v="1"/>
    <m/>
    <x v="500"/>
    <s v="2411/3646"/>
    <x v="4"/>
    <s v="4"/>
    <s v="76AAF293"/>
    <s v="704310*******1759"/>
  </r>
  <r>
    <n v="4521"/>
    <n v="20410728701"/>
    <d v="2020-12-22T00:00:00"/>
    <m/>
    <d v="2020-12-22T00:00:00"/>
    <x v="1"/>
    <m/>
    <x v="500"/>
    <s v="2411/3647"/>
    <x v="4"/>
    <s v="4"/>
    <s v="34ABM703"/>
    <s v="704310*******0484"/>
  </r>
  <r>
    <n v="4522"/>
    <n v="20410728669"/>
    <d v="2020-12-22T00:00:00"/>
    <m/>
    <d v="2020-12-22T00:00:00"/>
    <x v="1"/>
    <m/>
    <x v="500"/>
    <s v="2411/3648"/>
    <x v="4"/>
    <s v="4"/>
    <s v="07AOS199"/>
    <s v="704310*******7198"/>
  </r>
  <r>
    <n v="4523"/>
    <n v="20410728628"/>
    <d v="2020-12-22T00:00:00"/>
    <m/>
    <d v="2020-12-22T00:00:00"/>
    <x v="1"/>
    <m/>
    <x v="500"/>
    <s v="2411/3649"/>
    <x v="4"/>
    <s v="4"/>
    <s v="33AFM816"/>
    <s v="704310*******0699"/>
  </r>
  <r>
    <n v="4524"/>
    <n v="20410728586"/>
    <d v="2020-12-22T00:00:00"/>
    <m/>
    <d v="2020-12-22T00:00:00"/>
    <x v="1"/>
    <m/>
    <x v="500"/>
    <s v="2411/3650"/>
    <x v="4"/>
    <s v="4"/>
    <s v="34DPE488"/>
    <s v="704310*******8184"/>
  </r>
  <r>
    <n v="4525"/>
    <n v="20410728545"/>
    <d v="2020-12-22T00:00:00"/>
    <m/>
    <d v="2020-12-22T00:00:00"/>
    <x v="1"/>
    <m/>
    <x v="500"/>
    <s v="2411/3651"/>
    <x v="4"/>
    <s v="4"/>
    <s v="81AAB656"/>
    <s v="704310*******0075"/>
  </r>
  <r>
    <n v="4526"/>
    <n v="20410728503"/>
    <d v="2020-12-22T00:00:00"/>
    <m/>
    <d v="2020-12-22T00:00:00"/>
    <x v="1"/>
    <m/>
    <x v="500"/>
    <s v="2411/3652"/>
    <x v="4"/>
    <s v="4"/>
    <s v="34DKZ075"/>
    <s v="704310*******6611"/>
  </r>
  <r>
    <n v="4527"/>
    <n v="19431001080"/>
    <d v="2020-12-16T00:00:00"/>
    <m/>
    <d v="2020-12-16T00:00:00"/>
    <x v="2"/>
    <m/>
    <x v="500"/>
    <s v="2412/712"/>
    <x v="4"/>
    <s v="4"/>
    <s v="O89J083"/>
    <s v="704310*******0002"/>
  </r>
  <r>
    <n v="4528"/>
    <n v="20410728420"/>
    <d v="2020-12-22T00:00:00"/>
    <m/>
    <d v="2020-12-22T00:00:00"/>
    <x v="1"/>
    <m/>
    <x v="501"/>
    <s v="2411/3654"/>
    <x v="4"/>
    <s v="4"/>
    <s v="34JCG19"/>
    <s v="704310*******0052"/>
  </r>
  <r>
    <n v="4529"/>
    <n v="20410728388"/>
    <d v="2020-12-22T00:00:00"/>
    <m/>
    <d v="2020-12-22T00:00:00"/>
    <x v="1"/>
    <m/>
    <x v="501"/>
    <s v="2411/3655"/>
    <x v="4"/>
    <s v="4"/>
    <s v="34GF2802"/>
    <s v="704310*******1833"/>
  </r>
  <r>
    <n v="4530"/>
    <n v="20410728347"/>
    <d v="2020-12-22T00:00:00"/>
    <m/>
    <d v="2020-12-22T00:00:00"/>
    <x v="1"/>
    <m/>
    <x v="501"/>
    <s v="2411/3656"/>
    <x v="4"/>
    <s v="4"/>
    <s v="34CVZ973"/>
    <s v="704310*******7643"/>
  </r>
  <r>
    <n v="4531"/>
    <n v="20410728933"/>
    <d v="2020-12-22T00:00:00"/>
    <m/>
    <d v="2020-12-22T00:00:00"/>
    <x v="1"/>
    <m/>
    <x v="501"/>
    <s v="2411/3657"/>
    <x v="4"/>
    <s v="4"/>
    <s v="16ALU645"/>
    <s v="704310*******2946"/>
  </r>
  <r>
    <n v="4532"/>
    <n v="20410728958"/>
    <d v="2020-12-22T00:00:00"/>
    <m/>
    <d v="2020-12-22T00:00:00"/>
    <x v="1"/>
    <m/>
    <x v="501"/>
    <s v="2411/3658"/>
    <x v="4"/>
    <s v="4"/>
    <s v="35ATD241"/>
    <s v="704310*******4578"/>
  </r>
  <r>
    <n v="4533"/>
    <n v="20410728305"/>
    <d v="2020-12-22T00:00:00"/>
    <m/>
    <d v="2020-12-22T00:00:00"/>
    <x v="1"/>
    <m/>
    <x v="501"/>
    <s v="2411/3659"/>
    <x v="4"/>
    <s v="4"/>
    <s v="33RK187"/>
    <s v="704310*******7633"/>
  </r>
  <r>
    <n v="4534"/>
    <n v="20410728263"/>
    <d v="2020-12-22T00:00:00"/>
    <m/>
    <d v="2020-12-22T00:00:00"/>
    <x v="1"/>
    <m/>
    <x v="501"/>
    <s v="2411/3660"/>
    <x v="4"/>
    <s v="4"/>
    <s v="41VF500"/>
    <s v="704310*******4221"/>
  </r>
  <r>
    <n v="4535"/>
    <n v="20410728222"/>
    <d v="2020-12-22T00:00:00"/>
    <m/>
    <d v="2020-12-22T00:00:00"/>
    <x v="1"/>
    <m/>
    <x v="501"/>
    <s v="2411/3661"/>
    <x v="4"/>
    <s v="4"/>
    <s v="14ABD976"/>
    <s v="704310*******0364"/>
  </r>
  <r>
    <n v="4536"/>
    <n v="19431001064"/>
    <d v="2020-12-16T00:00:00"/>
    <m/>
    <d v="2020-12-16T00:00:00"/>
    <x v="2"/>
    <m/>
    <x v="501"/>
    <s v="2412/713"/>
    <x v="4"/>
    <s v="4"/>
    <s v="DA515GT"/>
    <s v="704310*******6302"/>
  </r>
  <r>
    <n v="4537"/>
    <n v="19431001635"/>
    <d v="2020-11-09T00:00:00"/>
    <m/>
    <d v="2020-11-09T00:00:00"/>
    <x v="2"/>
    <m/>
    <x v="501"/>
    <s v="2412/714"/>
    <x v="4"/>
    <s v="4"/>
    <s v="KR684IO"/>
    <s v="704310*******5770"/>
  </r>
  <r>
    <n v="4538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39"/>
    <n v="20410728180"/>
    <d v="2020-12-22T00:00:00"/>
    <m/>
    <d v="2020-12-22T00:00:00"/>
    <x v="1"/>
    <m/>
    <x v="502"/>
    <s v="2411/3662"/>
    <x v="4"/>
    <s v="4"/>
    <s v="34DMB373"/>
    <s v="704310*******0458"/>
  </r>
  <r>
    <n v="4540"/>
    <n v="20410728149"/>
    <d v="2020-12-22T00:00:00"/>
    <m/>
    <d v="2020-12-22T00:00:00"/>
    <x v="1"/>
    <m/>
    <x v="502"/>
    <s v="2411/3663"/>
    <x v="4"/>
    <s v="4"/>
    <s v="KH9439BT"/>
    <s v="704310*******8817"/>
  </r>
  <r>
    <n v="4541"/>
    <n v="20410728107"/>
    <d v="2020-12-22T00:00:00"/>
    <m/>
    <d v="2020-12-22T00:00:00"/>
    <x v="1"/>
    <m/>
    <x v="502"/>
    <s v="2411/3664"/>
    <x v="4"/>
    <s v="4"/>
    <s v="34LA7773"/>
    <s v="704310*******3276"/>
  </r>
  <r>
    <n v="4542"/>
    <n v="20410728065"/>
    <d v="2020-12-22T00:00:00"/>
    <m/>
    <d v="2020-12-22T00:00:00"/>
    <x v="1"/>
    <m/>
    <x v="502"/>
    <s v="2411/3665"/>
    <x v="4"/>
    <s v="4"/>
    <s v="B117ZAF"/>
    <s v="704310*******3417"/>
  </r>
  <r>
    <n v="4543"/>
    <n v="20410729964"/>
    <d v="2020-12-16T00:00:00"/>
    <m/>
    <d v="2020-12-16T00:00:00"/>
    <x v="2"/>
    <m/>
    <x v="502"/>
    <s v="2412/716"/>
    <x v="4"/>
    <s v="4"/>
    <s v="ZG0540TF"/>
    <s v="704310*******2584"/>
  </r>
  <r>
    <n v="4544"/>
    <n v="20410728024"/>
    <d v="2020-12-22T00:00:00"/>
    <m/>
    <d v="2020-12-22T00:00:00"/>
    <x v="1"/>
    <m/>
    <x v="503"/>
    <s v="2411/3666"/>
    <x v="4"/>
    <s v="4"/>
    <s v="34KM6564"/>
    <s v="704310*******5584"/>
  </r>
  <r>
    <n v="4545"/>
    <n v="19460014418"/>
    <d v="2020-08-21T00:00:00"/>
    <m/>
    <d v="2020-08-21T00:00:00"/>
    <x v="4"/>
    <m/>
    <x v="503"/>
    <s v="2414/89"/>
    <x v="4"/>
    <s v="4"/>
    <s v="TE2000BN"/>
    <s v="704310*******0353"/>
  </r>
  <r>
    <n v="4546"/>
    <n v="19451026736"/>
    <d v="2020-08-21T00:00:00"/>
    <m/>
    <d v="2020-08-21T00:00:00"/>
    <x v="4"/>
    <m/>
    <x v="503"/>
    <s v="2414/90"/>
    <x v="4"/>
    <s v="4"/>
    <s v="TE7777NK"/>
    <s v="704310*******0023"/>
  </r>
  <r>
    <n v="4547"/>
    <n v="20410728891"/>
    <d v="2020-12-22T00:00:00"/>
    <m/>
    <d v="2020-12-22T00:00:00"/>
    <x v="1"/>
    <m/>
    <x v="504"/>
    <s v="2411/3667"/>
    <x v="4"/>
    <s v="4"/>
    <s v="14ABD971"/>
    <s v="704310*******0315"/>
  </r>
  <r>
    <n v="4548"/>
    <n v="20410728776"/>
    <d v="2020-12-22T00:00:00"/>
    <m/>
    <d v="2020-12-22T00:00:00"/>
    <x v="1"/>
    <m/>
    <x v="504"/>
    <s v="2411/3668"/>
    <x v="4"/>
    <s v="4"/>
    <s v="81ABN314"/>
    <s v="704310*******4007"/>
  </r>
  <r>
    <n v="4549"/>
    <n v="20410728735"/>
    <d v="2020-12-22T00:00:00"/>
    <m/>
    <d v="2020-12-22T00:00:00"/>
    <x v="1"/>
    <m/>
    <x v="504"/>
    <s v="2411/3669"/>
    <x v="4"/>
    <s v="4"/>
    <s v="33D8238"/>
    <s v="704310*******7160"/>
  </r>
  <r>
    <n v="4550"/>
    <n v="20410728693"/>
    <d v="2020-12-22T00:00:00"/>
    <m/>
    <d v="2020-12-22T00:00:00"/>
    <x v="1"/>
    <m/>
    <x v="504"/>
    <s v="2411/3670"/>
    <x v="4"/>
    <s v="4"/>
    <s v="34LR2801"/>
    <s v="704310*******7281"/>
  </r>
  <r>
    <n v="4551"/>
    <n v="19431001346"/>
    <d v="2020-12-16T00:00:00"/>
    <m/>
    <d v="2020-12-16T00:00:00"/>
    <x v="2"/>
    <m/>
    <x v="504"/>
    <s v="2412/717"/>
    <x v="4"/>
    <s v="4"/>
    <s v="DA522GT"/>
    <s v="704310*******6377"/>
  </r>
  <r>
    <n v="4552"/>
    <n v="20410729915"/>
    <d v="2020-12-16T00:00:00"/>
    <m/>
    <d v="2020-12-16T00:00:00"/>
    <x v="2"/>
    <m/>
    <x v="504"/>
    <s v="2412/718"/>
    <x v="4"/>
    <s v="4"/>
    <s v="06FG8036"/>
    <s v="704310*******8322"/>
  </r>
  <r>
    <n v="4553"/>
    <n v="19460014517"/>
    <d v="2020-08-21T00:00:00"/>
    <m/>
    <d v="2020-08-21T00:00:00"/>
    <x v="4"/>
    <m/>
    <x v="504"/>
    <s v="2414/91"/>
    <x v="4"/>
    <s v="4"/>
    <s v="TE8888NK"/>
    <s v="704310*******0312"/>
  </r>
  <r>
    <n v="4554"/>
    <n v="19451026777"/>
    <d v="2020-08-21T00:00:00"/>
    <m/>
    <d v="2020-08-21T00:00:00"/>
    <x v="4"/>
    <m/>
    <x v="504"/>
    <s v="2414/92"/>
    <x v="4"/>
    <s v="4"/>
    <s v="KR782KK"/>
    <s v="704310*******5887"/>
  </r>
  <r>
    <n v="4555"/>
    <n v="20410728651"/>
    <d v="2020-12-22T00:00:00"/>
    <m/>
    <d v="2020-12-22T00:00:00"/>
    <x v="1"/>
    <m/>
    <x v="505"/>
    <s v="2411/3671"/>
    <x v="4"/>
    <s v="4"/>
    <s v="35ATD221"/>
    <s v="704310*******4586"/>
  </r>
  <r>
    <n v="4556"/>
    <n v="20410728610"/>
    <d v="2020-12-22T00:00:00"/>
    <m/>
    <d v="2020-12-22T00:00:00"/>
    <x v="1"/>
    <m/>
    <x v="505"/>
    <s v="2411/3672"/>
    <x v="4"/>
    <s v="4"/>
    <s v="10AEN035"/>
    <s v="704310*******7601"/>
  </r>
  <r>
    <n v="4557"/>
    <n v="20410728578"/>
    <d v="2020-12-22T00:00:00"/>
    <m/>
    <d v="2020-12-22T00:00:00"/>
    <x v="1"/>
    <m/>
    <x v="505"/>
    <s v="2411/3673"/>
    <x v="4"/>
    <s v="4"/>
    <s v="38UN214"/>
    <s v="704310*******3594"/>
  </r>
  <r>
    <n v="4558"/>
    <n v="20410728537"/>
    <d v="2020-12-22T00:00:00"/>
    <m/>
    <d v="2020-12-22T00:00:00"/>
    <x v="1"/>
    <m/>
    <x v="505"/>
    <s v="2411/3674"/>
    <x v="4"/>
    <s v="4"/>
    <s v="33AFR517"/>
    <s v="704310*******1139"/>
  </r>
  <r>
    <n v="4559"/>
    <n v="20410728495"/>
    <d v="2020-12-22T00:00:00"/>
    <m/>
    <d v="2020-12-22T00:00:00"/>
    <x v="1"/>
    <m/>
    <x v="505"/>
    <s v="2411/3675"/>
    <x v="4"/>
    <s v="4"/>
    <s v="34HP9249"/>
    <s v="704310*******0203"/>
  </r>
  <r>
    <n v="4560"/>
    <n v="20410728453"/>
    <d v="2020-12-22T00:00:00"/>
    <m/>
    <d v="2020-12-22T00:00:00"/>
    <x v="1"/>
    <m/>
    <x v="505"/>
    <s v="2411/3676"/>
    <x v="4"/>
    <s v="4"/>
    <s v="42ACD529"/>
    <s v="704310*******0264"/>
  </r>
  <r>
    <n v="4561"/>
    <n v="20410728412"/>
    <d v="2020-12-22T00:00:00"/>
    <m/>
    <d v="2020-12-22T00:00:00"/>
    <x v="1"/>
    <m/>
    <x v="505"/>
    <s v="2411/3677"/>
    <x v="4"/>
    <s v="4"/>
    <s v="34DHS138"/>
    <s v="704310*******4669"/>
  </r>
  <r>
    <n v="4562"/>
    <n v="20410728370"/>
    <d v="2020-12-22T00:00:00"/>
    <m/>
    <d v="2020-12-22T00:00:00"/>
    <x v="1"/>
    <m/>
    <x v="505"/>
    <s v="2411/3678"/>
    <x v="4"/>
    <s v="4"/>
    <s v="34DMA842"/>
    <s v="704310*******0193"/>
  </r>
  <r>
    <n v="4563"/>
    <n v="20410728339"/>
    <d v="2020-12-22T00:00:00"/>
    <m/>
    <d v="2020-12-22T00:00:00"/>
    <x v="1"/>
    <m/>
    <x v="505"/>
    <s v="2411/3679"/>
    <x v="4"/>
    <s v="4"/>
    <s v="33CVP88"/>
    <s v="704310*******7137"/>
  </r>
  <r>
    <n v="4564"/>
    <n v="20410728297"/>
    <d v="2020-12-22T00:00:00"/>
    <m/>
    <d v="2020-12-22T00:00:00"/>
    <x v="1"/>
    <m/>
    <x v="506"/>
    <s v="2411/3680"/>
    <x v="4"/>
    <s v="4"/>
    <s v="PZ360EH"/>
    <s v="704310*******1087"/>
  </r>
  <r>
    <n v="4565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6"/>
    <n v="20410728214"/>
    <d v="2020-12-22T00:00:00"/>
    <m/>
    <d v="2020-12-22T00:00:00"/>
    <x v="1"/>
    <m/>
    <x v="506"/>
    <s v="2411/3682"/>
    <x v="4"/>
    <s v="4"/>
    <s v="B333ZAF"/>
    <s v="704310*******3151"/>
  </r>
  <r>
    <n v="4567"/>
    <n v="20410728172"/>
    <d v="2020-12-22T00:00:00"/>
    <m/>
    <d v="2020-12-22T00:00:00"/>
    <x v="1"/>
    <m/>
    <x v="506"/>
    <s v="2411/3683"/>
    <x v="4"/>
    <s v="4"/>
    <s v="B115ZAF"/>
    <s v="704310*******3094"/>
  </r>
  <r>
    <n v="4568"/>
    <n v="20410728131"/>
    <d v="2020-12-22T00:00:00"/>
    <m/>
    <d v="2020-12-22T00:00:00"/>
    <x v="1"/>
    <m/>
    <x v="506"/>
    <s v="2411/3684"/>
    <x v="4"/>
    <s v="4"/>
    <s v="B400ZAF"/>
    <s v="704310*******3003"/>
  </r>
  <r>
    <n v="4569"/>
    <n v="20410728099"/>
    <d v="2020-12-22T00:00:00"/>
    <m/>
    <d v="2020-12-22T00:00:00"/>
    <x v="1"/>
    <m/>
    <x v="506"/>
    <s v="2411/3685"/>
    <x v="4"/>
    <s v="4"/>
    <s v="38AEJ622"/>
    <s v="704310*******3717"/>
  </r>
  <r>
    <n v="4570"/>
    <n v="20410728057"/>
    <d v="2020-12-22T00:00:00"/>
    <m/>
    <d v="2020-12-22T00:00:00"/>
    <x v="1"/>
    <m/>
    <x v="506"/>
    <s v="2411/3686"/>
    <x v="4"/>
    <s v="4"/>
    <s v="B50ZAF"/>
    <s v="704310*******3037"/>
  </r>
  <r>
    <n v="4571"/>
    <n v="20410728016"/>
    <d v="2020-12-22T00:00:00"/>
    <m/>
    <d v="2020-12-22T00:00:00"/>
    <x v="1"/>
    <m/>
    <x v="506"/>
    <s v="2411/3687"/>
    <x v="4"/>
    <s v="4"/>
    <s v="B310ZAF"/>
    <s v="704310*******3959"/>
  </r>
  <r>
    <n v="4572"/>
    <n v="20410728966"/>
    <d v="2020-12-22T00:00:00"/>
    <m/>
    <d v="2020-12-22T00:00:00"/>
    <x v="1"/>
    <m/>
    <x v="506"/>
    <s v="2411/3688"/>
    <x v="4"/>
    <s v="4"/>
    <s v="B122ZAF"/>
    <s v="704310*******2971"/>
  </r>
  <r>
    <n v="4573"/>
    <n v="20410728941"/>
    <d v="2020-12-22T00:00:00"/>
    <m/>
    <d v="2020-12-22T00:00:00"/>
    <x v="1"/>
    <m/>
    <x v="506"/>
    <s v="2411/3689"/>
    <x v="4"/>
    <s v="4"/>
    <s v="B93ZAF"/>
    <s v="704310*******2948"/>
  </r>
  <r>
    <n v="4574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5"/>
    <n v="20400907406"/>
    <d v="2021-01-18T00:00:00"/>
    <m/>
    <d v="2021-01-18T00:00:00"/>
    <x v="1"/>
    <m/>
    <x v="506"/>
    <s v="2411/3691"/>
    <x v="4"/>
    <s v="4"/>
    <s v="33ABD57"/>
    <s v="704310*******0368"/>
  </r>
  <r>
    <n v="4576"/>
    <n v="20400907448"/>
    <d v="2021-01-18T00:00:00"/>
    <m/>
    <d v="2021-01-18T00:00:00"/>
    <x v="1"/>
    <m/>
    <x v="506"/>
    <s v="2411/3692"/>
    <x v="4"/>
    <s v="4"/>
    <s v="38GJ686"/>
    <s v="704310*******0054"/>
  </r>
  <r>
    <n v="4577"/>
    <n v="20400907489"/>
    <d v="2021-01-18T00:00:00"/>
    <m/>
    <d v="2021-01-18T00:00:00"/>
    <x v="1"/>
    <m/>
    <x v="506"/>
    <s v="2411/3693"/>
    <x v="4"/>
    <s v="4"/>
    <s v="23ABU321"/>
    <s v="704310*******3665"/>
  </r>
  <r>
    <n v="4578"/>
    <n v="20400907521"/>
    <d v="2021-01-18T00:00:00"/>
    <m/>
    <d v="2021-01-18T00:00:00"/>
    <x v="1"/>
    <m/>
    <x v="506"/>
    <s v="2411/3694"/>
    <x v="4"/>
    <s v="4"/>
    <s v="59JE328"/>
    <s v="704310*******2790"/>
  </r>
  <r>
    <n v="4579"/>
    <n v="20400907562"/>
    <d v="2021-01-18T00:00:00"/>
    <m/>
    <d v="2021-01-18T00:00:00"/>
    <x v="1"/>
    <m/>
    <x v="506"/>
    <s v="2411/3695"/>
    <x v="4"/>
    <s v="4"/>
    <s v="34DPN097"/>
    <s v="704310*******7332"/>
  </r>
  <r>
    <n v="4580"/>
    <n v="20400907604"/>
    <d v="2021-01-18T00:00:00"/>
    <m/>
    <d v="2021-01-18T00:00:00"/>
    <x v="1"/>
    <m/>
    <x v="506"/>
    <s v="2411/3696"/>
    <x v="4"/>
    <s v="2"/>
    <s v="CB5906CB"/>
    <s v="704310*******6738"/>
  </r>
  <r>
    <n v="4581"/>
    <n v="20400907646"/>
    <d v="2021-01-18T00:00:00"/>
    <m/>
    <d v="2021-01-18T00:00:00"/>
    <x v="1"/>
    <m/>
    <x v="506"/>
    <s v="2411/3697"/>
    <x v="4"/>
    <s v="4"/>
    <s v="06EU3021"/>
    <s v="704310*******0135"/>
  </r>
  <r>
    <n v="4582"/>
    <n v="19460014525"/>
    <d v="2020-08-21T00:00:00"/>
    <m/>
    <d v="2020-08-21T00:00:00"/>
    <x v="4"/>
    <m/>
    <x v="506"/>
    <s v="2414/93"/>
    <x v="4"/>
    <s v="4"/>
    <s v="A511BH67"/>
    <s v="704310*******9602"/>
  </r>
  <r>
    <n v="4583"/>
    <n v="20400907687"/>
    <d v="2021-01-18T00:00:00"/>
    <m/>
    <d v="2021-01-18T00:00:00"/>
    <x v="1"/>
    <m/>
    <x v="507"/>
    <s v="2411/3698"/>
    <x v="4"/>
    <s v="4"/>
    <s v="26ADV812"/>
    <s v="704310*******5258"/>
  </r>
  <r>
    <n v="4584"/>
    <n v="20400907729"/>
    <d v="2021-01-18T00:00:00"/>
    <m/>
    <d v="2021-01-18T00:00:00"/>
    <x v="1"/>
    <m/>
    <x v="507"/>
    <s v="2411/3699"/>
    <x v="4"/>
    <s v="4"/>
    <s v="16ALU619"/>
    <s v="704310*******2920"/>
  </r>
  <r>
    <n v="4585"/>
    <n v="20400907760"/>
    <d v="2021-01-18T00:00:00"/>
    <m/>
    <d v="2021-01-18T00:00:00"/>
    <x v="1"/>
    <m/>
    <x v="507"/>
    <s v="2411/3700"/>
    <x v="4"/>
    <s v="4"/>
    <s v="34DPG576"/>
    <s v="704310*******8168"/>
  </r>
  <r>
    <n v="4586"/>
    <n v="20400907802"/>
    <d v="2021-01-18T00:00:00"/>
    <m/>
    <d v="2021-01-18T00:00:00"/>
    <x v="1"/>
    <m/>
    <x v="507"/>
    <s v="2411/3701"/>
    <x v="4"/>
    <s v="4"/>
    <s v="31AYM83"/>
    <s v="704310*******1830"/>
  </r>
  <r>
    <n v="4587"/>
    <n v="20410729923"/>
    <d v="2020-12-16T00:00:00"/>
    <m/>
    <d v="2020-12-16T00:00:00"/>
    <x v="2"/>
    <m/>
    <x v="507"/>
    <s v="2412/719"/>
    <x v="4"/>
    <s v="4"/>
    <s v="06CEP443"/>
    <s v="704310*******6447"/>
  </r>
  <r>
    <n v="4588"/>
    <n v="20400907844"/>
    <d v="2021-01-18T00:00:00"/>
    <m/>
    <d v="2021-01-18T00:00:00"/>
    <x v="1"/>
    <m/>
    <x v="508"/>
    <s v="2411/3702"/>
    <x v="4"/>
    <s v="4"/>
    <s v="42AHU078"/>
    <s v="704310*******5229"/>
  </r>
  <r>
    <n v="4589"/>
    <n v="20400907885"/>
    <d v="2021-01-18T00:00:00"/>
    <m/>
    <d v="2021-01-18T00:00:00"/>
    <x v="1"/>
    <m/>
    <x v="508"/>
    <s v="2411/3703"/>
    <x v="4"/>
    <s v="4"/>
    <s v="33AFT314"/>
    <s v="704310*******1162"/>
  </r>
  <r>
    <n v="4590"/>
    <n v="20400907927"/>
    <d v="2021-01-18T00:00:00"/>
    <m/>
    <d v="2021-01-18T00:00:00"/>
    <x v="1"/>
    <m/>
    <x v="508"/>
    <s v="2411/3704"/>
    <x v="4"/>
    <s v="4"/>
    <s v="A31T930"/>
    <s v="704310*******3240"/>
  </r>
  <r>
    <n v="4591"/>
    <n v="20400907042"/>
    <d v="2021-01-18T00:00:00"/>
    <m/>
    <d v="2021-01-18T00:00:00"/>
    <x v="1"/>
    <m/>
    <x v="508"/>
    <s v="2411/3705"/>
    <x v="4"/>
    <s v="4"/>
    <s v="T17A156"/>
    <s v="704310*******2770"/>
  </r>
  <r>
    <n v="4592"/>
    <n v="20400907935"/>
    <d v="2021-01-18T00:00:00"/>
    <m/>
    <d v="2021-01-18T00:00:00"/>
    <x v="1"/>
    <m/>
    <x v="508"/>
    <s v="2411/3706"/>
    <x v="4"/>
    <s v="4"/>
    <s v="34KM6576"/>
    <s v="704310*******5907"/>
  </r>
  <r>
    <n v="4593"/>
    <n v="20400907950"/>
    <d v="2021-01-18T00:00:00"/>
    <m/>
    <d v="2021-01-18T00:00:00"/>
    <x v="1"/>
    <m/>
    <x v="508"/>
    <s v="2411/3707"/>
    <x v="4"/>
    <s v="4"/>
    <s v="34DOP827"/>
    <s v="704310*******2830"/>
  </r>
  <r>
    <n v="4594"/>
    <n v="20400907083"/>
    <d v="2021-01-18T00:00:00"/>
    <m/>
    <d v="2021-01-18T00:00:00"/>
    <x v="1"/>
    <m/>
    <x v="508"/>
    <s v="2411/3708"/>
    <x v="4"/>
    <s v="4"/>
    <s v="81EL540"/>
    <s v="704310*******5649"/>
  </r>
  <r>
    <n v="4595"/>
    <n v="20400907125"/>
    <d v="2021-01-18T00:00:00"/>
    <m/>
    <d v="2021-01-18T00:00:00"/>
    <x v="1"/>
    <m/>
    <x v="509"/>
    <s v="2411/3709"/>
    <x v="4"/>
    <s v="4"/>
    <s v="33RK180"/>
    <s v="704310*******7625"/>
  </r>
  <r>
    <n v="4596"/>
    <n v="20400907141"/>
    <d v="2021-01-18T00:00:00"/>
    <m/>
    <d v="2021-01-18T00:00:00"/>
    <x v="1"/>
    <m/>
    <x v="509"/>
    <s v="2411/3710"/>
    <x v="4"/>
    <s v="4"/>
    <s v="33AEN130"/>
    <s v="704310*******0420"/>
  </r>
  <r>
    <n v="4597"/>
    <n v="20400907208"/>
    <d v="2021-01-18T00:00:00"/>
    <m/>
    <d v="2021-01-18T00:00:00"/>
    <x v="1"/>
    <m/>
    <x v="509"/>
    <s v="2411/3711"/>
    <x v="4"/>
    <s v="4"/>
    <s v="33AFT306"/>
    <s v="704310*******1154"/>
  </r>
  <r>
    <n v="4598"/>
    <n v="20400907240"/>
    <d v="2021-01-18T00:00:00"/>
    <m/>
    <d v="2021-01-18T00:00:00"/>
    <x v="1"/>
    <m/>
    <x v="509"/>
    <s v="2411/3712"/>
    <x v="4"/>
    <s v="4"/>
    <s v="61K2197"/>
    <s v="704310*******0194"/>
  </r>
  <r>
    <n v="4599"/>
    <n v="20400907281"/>
    <d v="2021-01-18T00:00:00"/>
    <m/>
    <d v="2021-01-18T00:00:00"/>
    <x v="1"/>
    <m/>
    <x v="509"/>
    <s v="2411/3713"/>
    <x v="4"/>
    <s v="4"/>
    <s v="34SU0326"/>
    <s v="704310*******7549"/>
  </r>
  <r>
    <n v="4600"/>
    <n v="20400907364"/>
    <d v="2021-01-18T00:00:00"/>
    <m/>
    <d v="2021-01-18T00:00:00"/>
    <x v="1"/>
    <m/>
    <x v="509"/>
    <s v="2411/3714"/>
    <x v="4"/>
    <s v="4"/>
    <s v="34ZN5109"/>
    <s v="704310*******9118"/>
  </r>
  <r>
    <n v="4601"/>
    <n v="20400907356"/>
    <d v="2021-01-18T00:00:00"/>
    <m/>
    <d v="2021-01-18T00:00:00"/>
    <x v="1"/>
    <m/>
    <x v="509"/>
    <s v="2411/3715"/>
    <x v="4"/>
    <s v="4"/>
    <s v="07AOE886"/>
    <s v="704310*******7718"/>
  </r>
  <r>
    <n v="4602"/>
    <n v="19431001312"/>
    <d v="2020-12-16T00:00:00"/>
    <m/>
    <d v="2020-12-16T00:00:00"/>
    <x v="2"/>
    <m/>
    <x v="509"/>
    <s v="2412/720"/>
    <x v="4"/>
    <s v="4"/>
    <s v="DA514GT"/>
    <s v="704310*******6294"/>
  </r>
  <r>
    <n v="4603"/>
    <n v="19431001262"/>
    <d v="2020-12-16T00:00:00"/>
    <m/>
    <d v="2020-12-16T00:00:00"/>
    <x v="2"/>
    <m/>
    <x v="509"/>
    <s v="2412/721"/>
    <x v="4"/>
    <s v="4"/>
    <s v="CEAJ009"/>
    <s v="704310*******7754"/>
  </r>
  <r>
    <n v="4604"/>
    <n v="19431001221"/>
    <d v="2020-12-16T00:00:00"/>
    <m/>
    <d v="2020-12-16T00:00:00"/>
    <x v="2"/>
    <m/>
    <x v="509"/>
    <s v="2412/722"/>
    <x v="4"/>
    <s v="4"/>
    <s v="A48M397"/>
    <s v="704310*******0028"/>
  </r>
  <r>
    <n v="4605"/>
    <n v="20400907919"/>
    <d v="2021-01-18T00:00:00"/>
    <m/>
    <d v="2021-01-18T00:00:00"/>
    <x v="1"/>
    <m/>
    <x v="510"/>
    <s v="2411/3716"/>
    <x v="4"/>
    <s v="4"/>
    <s v="34KM6574"/>
    <s v="704310*******5782"/>
  </r>
  <r>
    <n v="4606"/>
    <n v="20400907877"/>
    <d v="2021-01-18T00:00:00"/>
    <m/>
    <d v="2021-01-18T00:00:00"/>
    <x v="1"/>
    <m/>
    <x v="510"/>
    <s v="2411/3717"/>
    <x v="4"/>
    <s v="4"/>
    <s v="81EL524"/>
    <s v="704310*******5532"/>
  </r>
  <r>
    <n v="4607"/>
    <n v="20400907836"/>
    <d v="2021-01-18T00:00:00"/>
    <m/>
    <d v="2021-01-18T00:00:00"/>
    <x v="1"/>
    <m/>
    <x v="510"/>
    <s v="2411/3718"/>
    <x v="4"/>
    <s v="4"/>
    <s v="33AFT303"/>
    <s v="704310*******1147"/>
  </r>
  <r>
    <n v="4608"/>
    <n v="20400907794"/>
    <d v="2021-01-18T00:00:00"/>
    <m/>
    <d v="2021-01-18T00:00:00"/>
    <x v="1"/>
    <m/>
    <x v="510"/>
    <s v="2411/3719"/>
    <x v="4"/>
    <s v="4"/>
    <s v="06DT9133"/>
    <s v="704310*******4486"/>
  </r>
  <r>
    <n v="4609"/>
    <n v="20400907752"/>
    <d v="2021-01-18T00:00:00"/>
    <m/>
    <d v="2021-01-18T00:00:00"/>
    <x v="1"/>
    <m/>
    <x v="510"/>
    <s v="2411/3720"/>
    <x v="4"/>
    <s v="4"/>
    <s v="16ALU620"/>
    <s v="704310*******2938"/>
  </r>
  <r>
    <n v="4610"/>
    <n v="20400907711"/>
    <d v="2021-01-18T00:00:00"/>
    <m/>
    <d v="2021-01-18T00:00:00"/>
    <x v="1"/>
    <m/>
    <x v="510"/>
    <s v="2411/3721"/>
    <x v="4"/>
    <s v="4"/>
    <s v="42CFB73"/>
    <s v="704310*******0371"/>
  </r>
  <r>
    <n v="4611"/>
    <n v="20400907679"/>
    <d v="2021-01-18T00:00:00"/>
    <m/>
    <d v="2021-01-18T00:00:00"/>
    <x v="1"/>
    <m/>
    <x v="510"/>
    <s v="2411/3722"/>
    <x v="4"/>
    <s v="4"/>
    <s v="06DT2735"/>
    <s v="704310*******5111"/>
  </r>
  <r>
    <n v="4612"/>
    <n v="20400907638"/>
    <d v="2021-01-18T00:00:00"/>
    <m/>
    <d v="2021-01-18T00:00:00"/>
    <x v="1"/>
    <m/>
    <x v="510"/>
    <s v="2411/3723"/>
    <x v="4"/>
    <s v="4"/>
    <s v="06DT3756"/>
    <s v="704310*******4478"/>
  </r>
  <r>
    <n v="4613"/>
    <n v="20410729998"/>
    <d v="2020-12-16T00:00:00"/>
    <m/>
    <d v="2020-12-16T00:00:00"/>
    <x v="2"/>
    <m/>
    <x v="510"/>
    <s v="2412/723"/>
    <x v="4"/>
    <s v="4"/>
    <s v="K73A969"/>
    <s v="704310*******3356"/>
  </r>
  <r>
    <n v="4614"/>
    <n v="20410729949"/>
    <d v="2020-12-16T00:00:00"/>
    <m/>
    <d v="2020-12-16T00:00:00"/>
    <x v="2"/>
    <m/>
    <x v="510"/>
    <s v="2412/724"/>
    <x v="4"/>
    <s v="4"/>
    <s v="34PK9295"/>
    <s v="704310*******6488"/>
  </r>
  <r>
    <n v="4615"/>
    <n v="19451046536"/>
    <m/>
    <m/>
    <m/>
    <x v="0"/>
    <n v="225"/>
    <x v="511"/>
    <s v="2410/100"/>
    <x v="4"/>
    <s v="4"/>
    <s v="H001HT32"/>
    <s v="704310*******9098"/>
  </r>
  <r>
    <n v="4616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7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8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19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0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1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2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3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4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5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6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7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8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29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0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1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2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3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4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5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6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7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8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39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0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1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2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3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4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5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6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7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8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49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0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1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2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3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4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5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6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7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8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59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0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1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2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3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4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5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6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7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8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69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0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1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2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3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4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5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6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7"/>
    <n v="20400907596"/>
    <d v="2021-01-18T00:00:00"/>
    <m/>
    <d v="2021-01-18T00:00:00"/>
    <x v="1"/>
    <m/>
    <x v="511"/>
    <s v="2411/3724"/>
    <x v="4"/>
    <s v="4"/>
    <s v="33AFT320"/>
    <s v="704310*******1170"/>
  </r>
  <r>
    <n v="4678"/>
    <n v="20400907554"/>
    <d v="2021-01-18T00:00:00"/>
    <m/>
    <d v="2021-01-18T00:00:00"/>
    <x v="1"/>
    <m/>
    <x v="511"/>
    <s v="2411/3725"/>
    <x v="4"/>
    <s v="4"/>
    <s v="33AFM811"/>
    <s v="704310*******4716"/>
  </r>
  <r>
    <n v="4679"/>
    <n v="20400907513"/>
    <d v="2021-01-18T00:00:00"/>
    <m/>
    <d v="2021-01-18T00:00:00"/>
    <x v="1"/>
    <m/>
    <x v="511"/>
    <s v="2411/3726"/>
    <x v="4"/>
    <s v="4"/>
    <s v="33AGB412"/>
    <s v="704310*******2329"/>
  </r>
  <r>
    <n v="4680"/>
    <n v="20400907471"/>
    <d v="2021-01-18T00:00:00"/>
    <m/>
    <d v="2021-01-18T00:00:00"/>
    <x v="1"/>
    <m/>
    <x v="511"/>
    <s v="2411/3727"/>
    <x v="4"/>
    <s v="4"/>
    <s v="34CJB151"/>
    <s v="704310*******7829"/>
  </r>
  <r>
    <n v="4681"/>
    <n v="20400907430"/>
    <d v="2021-01-18T00:00:00"/>
    <m/>
    <d v="2021-01-18T00:00:00"/>
    <x v="1"/>
    <m/>
    <x v="511"/>
    <s v="2411/3728"/>
    <x v="4"/>
    <s v="4"/>
    <s v="34FC4567"/>
    <s v="704310*******0012"/>
  </r>
  <r>
    <n v="4682"/>
    <n v="20400907398"/>
    <d v="2021-01-18T00:00:00"/>
    <m/>
    <d v="2021-01-18T00:00:00"/>
    <x v="1"/>
    <m/>
    <x v="511"/>
    <s v="2411/3729"/>
    <x v="4"/>
    <s v="4"/>
    <s v="34DMN686"/>
    <s v="704310*******9787"/>
  </r>
  <r>
    <n v="4683"/>
    <n v="20400907315"/>
    <d v="2021-01-18T00:00:00"/>
    <m/>
    <d v="2021-01-18T00:00:00"/>
    <x v="1"/>
    <m/>
    <x v="511"/>
    <s v="2411/3730"/>
    <x v="4"/>
    <s v="4"/>
    <s v="14FB307"/>
    <s v="704310*******8974"/>
  </r>
  <r>
    <n v="4684"/>
    <n v="20400907273"/>
    <d v="2021-01-18T00:00:00"/>
    <m/>
    <d v="2021-01-18T00:00:00"/>
    <x v="1"/>
    <m/>
    <x v="511"/>
    <s v="2411/3731"/>
    <x v="4"/>
    <s v="4"/>
    <s v="34CDH939"/>
    <s v="704310*******7860"/>
  </r>
  <r>
    <n v="4685"/>
    <n v="20400907661"/>
    <d v="2021-01-18T00:00:00"/>
    <m/>
    <d v="2021-01-18T00:00:00"/>
    <x v="1"/>
    <m/>
    <x v="511"/>
    <s v="2411/3732"/>
    <x v="4"/>
    <s v="4"/>
    <s v="38UN207"/>
    <s v="704310*******3602"/>
  </r>
  <r>
    <n v="4686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7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8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89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0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1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2"/>
    <n v="19431001353"/>
    <d v="2020-12-16T00:00:00"/>
    <m/>
    <d v="2020-12-16T00:00:00"/>
    <x v="2"/>
    <m/>
    <x v="511"/>
    <s v="2412/725"/>
    <x v="4"/>
    <s v="4"/>
    <s v="T17A152"/>
    <s v="704310*******2820"/>
  </r>
  <r>
    <n v="4693"/>
    <n v="20400907901"/>
    <d v="2021-01-18T00:00:00"/>
    <m/>
    <d v="2021-01-18T00:00:00"/>
    <x v="1"/>
    <m/>
    <x v="512"/>
    <s v="2411/3733"/>
    <x v="4"/>
    <s v="4"/>
    <s v="35ATD300"/>
    <s v="704310*******4636"/>
  </r>
  <r>
    <n v="4694"/>
    <n v="20400907620"/>
    <d v="2021-01-18T00:00:00"/>
    <m/>
    <d v="2021-01-18T00:00:00"/>
    <x v="1"/>
    <m/>
    <x v="512"/>
    <s v="2411/3734"/>
    <x v="4"/>
    <s v="4"/>
    <s v="34DIN572"/>
    <s v="704310*******8456"/>
  </r>
  <r>
    <n v="4695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6"/>
    <n v="20400907547"/>
    <d v="2021-01-18T00:00:00"/>
    <m/>
    <d v="2021-01-18T00:00:00"/>
    <x v="1"/>
    <m/>
    <x v="512"/>
    <s v="2411/3736"/>
    <x v="4"/>
    <s v="4"/>
    <s v="34DPH298"/>
    <s v="704310*******5335"/>
  </r>
  <r>
    <n v="4697"/>
    <n v="20400907505"/>
    <d v="2021-01-18T00:00:00"/>
    <m/>
    <d v="2021-01-18T00:00:00"/>
    <x v="1"/>
    <m/>
    <x v="512"/>
    <s v="2411/3737"/>
    <x v="4"/>
    <s v="4"/>
    <s v="34DPG289"/>
    <s v="704310*******8176"/>
  </r>
  <r>
    <n v="4698"/>
    <n v="20400907463"/>
    <d v="2021-01-18T00:00:00"/>
    <m/>
    <d v="2021-01-18T00:00:00"/>
    <x v="1"/>
    <m/>
    <x v="512"/>
    <s v="2411/3738"/>
    <x v="4"/>
    <s v="4"/>
    <s v="33RK048"/>
    <s v="704310*******7617"/>
  </r>
  <r>
    <n v="4699"/>
    <n v="20400907422"/>
    <d v="2021-01-18T00:00:00"/>
    <m/>
    <d v="2021-01-18T00:00:00"/>
    <x v="1"/>
    <m/>
    <x v="512"/>
    <s v="2411/3739"/>
    <x v="4"/>
    <s v="4"/>
    <s v="34DOJ969"/>
    <s v="704310*******5350"/>
  </r>
  <r>
    <n v="4700"/>
    <n v="20400907380"/>
    <d v="2021-01-18T00:00:00"/>
    <m/>
    <d v="2021-01-18T00:00:00"/>
    <x v="1"/>
    <m/>
    <x v="512"/>
    <s v="2411/3740"/>
    <x v="4"/>
    <s v="4"/>
    <s v="34DPD634"/>
    <s v="704310*******5368"/>
  </r>
  <r>
    <n v="4701"/>
    <n v="20400907349"/>
    <d v="2021-01-18T00:00:00"/>
    <m/>
    <d v="2021-01-18T00:00:00"/>
    <x v="1"/>
    <m/>
    <x v="512"/>
    <s v="2411/3741"/>
    <x v="4"/>
    <s v="4"/>
    <s v="34DPG807"/>
    <s v="704310*******4916"/>
  </r>
  <r>
    <n v="4702"/>
    <n v="19431001189"/>
    <d v="2020-12-16T00:00:00"/>
    <m/>
    <d v="2020-12-16T00:00:00"/>
    <x v="2"/>
    <m/>
    <x v="512"/>
    <s v="2412/726"/>
    <x v="4"/>
    <s v="4"/>
    <s v="34DMP163"/>
    <s v="704310*******1422"/>
  </r>
  <r>
    <n v="4703"/>
    <n v="19431001148"/>
    <d v="2020-12-16T00:00:00"/>
    <m/>
    <d v="2020-12-16T00:00:00"/>
    <x v="2"/>
    <m/>
    <x v="512"/>
    <s v="2412/727"/>
    <x v="4"/>
    <s v="4"/>
    <s v="PA6366BT"/>
    <s v="704310*******0631"/>
  </r>
  <r>
    <n v="4704"/>
    <n v="19460014590"/>
    <d v="2020-08-21T00:00:00"/>
    <m/>
    <d v="2020-08-21T00:00:00"/>
    <x v="4"/>
    <m/>
    <x v="512"/>
    <s v="2414/94"/>
    <x v="4"/>
    <s v="4"/>
    <s v="DA513GT"/>
    <s v="704310*******6286"/>
  </r>
  <r>
    <n v="4705"/>
    <n v="19460014533"/>
    <d v="2020-08-21T00:00:00"/>
    <m/>
    <d v="2020-08-21T00:00:00"/>
    <x v="4"/>
    <m/>
    <x v="512"/>
    <s v="2414/95"/>
    <x v="4"/>
    <s v="2"/>
    <s v="KRPRO011"/>
    <s v="704310*******0654"/>
  </r>
  <r>
    <n v="4706"/>
    <n v="19460014582"/>
    <d v="2020-08-21T00:00:00"/>
    <m/>
    <d v="2020-08-21T00:00:00"/>
    <x v="4"/>
    <m/>
    <x v="512"/>
    <s v="2414/96"/>
    <x v="4"/>
    <s v="4"/>
    <s v="DA529GT"/>
    <s v="704310*******6443"/>
  </r>
  <r>
    <n v="4707"/>
    <n v="19451026892"/>
    <d v="2020-08-21T00:00:00"/>
    <m/>
    <d v="2020-08-21T00:00:00"/>
    <x v="4"/>
    <m/>
    <x v="512"/>
    <s v="2414/97"/>
    <x v="4"/>
    <s v="4"/>
    <s v="B368TY60"/>
    <s v="704310*******2150"/>
  </r>
  <r>
    <n v="4708"/>
    <n v="20400907307"/>
    <d v="2021-01-18T00:00:00"/>
    <m/>
    <d v="2021-01-18T00:00:00"/>
    <x v="1"/>
    <m/>
    <x v="513"/>
    <s v="2411/3742"/>
    <x v="4"/>
    <s v="4"/>
    <s v="06JPU70"/>
    <s v="704310*******0226"/>
  </r>
  <r>
    <n v="4709"/>
    <n v="20400907265"/>
    <d v="2021-01-18T00:00:00"/>
    <m/>
    <d v="2021-01-18T00:00:00"/>
    <x v="1"/>
    <m/>
    <x v="513"/>
    <s v="2411/3743"/>
    <x v="4"/>
    <s v="4"/>
    <s v="35ATD290"/>
    <s v="704310*******4602"/>
  </r>
  <r>
    <n v="4710"/>
    <n v="20400907224"/>
    <d v="2021-01-18T00:00:00"/>
    <m/>
    <d v="2021-01-18T00:00:00"/>
    <x v="1"/>
    <m/>
    <x v="513"/>
    <s v="2411/3744"/>
    <x v="4"/>
    <s v="4"/>
    <s v="16AKC100"/>
    <s v="704310*******5323"/>
  </r>
  <r>
    <n v="4711"/>
    <n v="20410729766"/>
    <d v="2020-12-22T00:00:00"/>
    <m/>
    <d v="2020-12-22T00:00:00"/>
    <x v="4"/>
    <m/>
    <x v="513"/>
    <s v="2414/98"/>
    <x v="4"/>
    <s v="4"/>
    <s v="KU2292AF"/>
    <s v="704310*******4235"/>
  </r>
  <r>
    <n v="4712"/>
    <n v="20410729774"/>
    <d v="2020-12-22T00:00:00"/>
    <m/>
    <d v="2020-12-22T00:00:00"/>
    <x v="4"/>
    <m/>
    <x v="513"/>
    <s v="2414/99"/>
    <x v="4"/>
    <s v="4"/>
    <s v="ST7777SS"/>
    <s v="704310*******3320"/>
  </r>
  <r>
    <n v="4713"/>
    <n v="20400907182"/>
    <d v="2021-01-18T00:00:00"/>
    <m/>
    <d v="2021-01-18T00:00:00"/>
    <x v="1"/>
    <m/>
    <x v="514"/>
    <s v="2411/3745"/>
    <x v="4"/>
    <s v="4"/>
    <s v="81EL513"/>
    <s v="704310*******5516"/>
  </r>
  <r>
    <n v="4714"/>
    <n v="20400907786"/>
    <d v="2021-01-18T00:00:00"/>
    <m/>
    <d v="2021-01-18T00:00:00"/>
    <x v="1"/>
    <m/>
    <x v="514"/>
    <s v="2411/3746"/>
    <x v="4"/>
    <s v="4"/>
    <s v="14ABE636"/>
    <s v="704310*******1849"/>
  </r>
  <r>
    <n v="4715"/>
    <n v="20400907158"/>
    <d v="2021-01-18T00:00:00"/>
    <m/>
    <d v="2021-01-18T00:00:00"/>
    <x v="1"/>
    <m/>
    <x v="514"/>
    <s v="2411/3747"/>
    <x v="4"/>
    <s v="4"/>
    <s v="41VH500"/>
    <s v="704310*******4213"/>
  </r>
  <r>
    <n v="4716"/>
    <n v="20400907109"/>
    <d v="2021-01-18T00:00:00"/>
    <m/>
    <d v="2021-01-18T00:00:00"/>
    <x v="1"/>
    <m/>
    <x v="515"/>
    <s v="2411/3748"/>
    <x v="4"/>
    <s v="4"/>
    <s v="35AEE418"/>
    <s v="704310*******2042"/>
  </r>
  <r>
    <n v="4717"/>
    <n v="20400907745"/>
    <d v="2021-01-18T00:00:00"/>
    <m/>
    <d v="2021-01-18T00:00:00"/>
    <x v="1"/>
    <m/>
    <x v="515"/>
    <s v="2411/3749"/>
    <x v="4"/>
    <s v="4"/>
    <s v="81EL362"/>
    <s v="704310*******4775"/>
  </r>
  <r>
    <n v="4718"/>
    <n v="20400907703"/>
    <d v="2021-01-18T00:00:00"/>
    <m/>
    <d v="2021-01-18T00:00:00"/>
    <x v="1"/>
    <m/>
    <x v="515"/>
    <s v="2411/3750"/>
    <x v="4"/>
    <s v="4"/>
    <s v="33D1552"/>
    <s v="704310*******9018"/>
  </r>
  <r>
    <n v="4719"/>
    <n v="19431001106"/>
    <d v="2020-12-16T00:00:00"/>
    <m/>
    <d v="2020-12-16T00:00:00"/>
    <x v="2"/>
    <m/>
    <x v="515"/>
    <s v="2412/728"/>
    <x v="4"/>
    <s v="4"/>
    <s v="DA511GT"/>
    <s v="704310*******6260"/>
  </r>
  <r>
    <n v="4720"/>
    <n v="19431001296"/>
    <d v="2020-12-16T00:00:00"/>
    <m/>
    <d v="2020-12-16T00:00:00"/>
    <x v="2"/>
    <m/>
    <x v="515"/>
    <s v="2412/729"/>
    <x v="4"/>
    <s v="4"/>
    <s v="T53K092"/>
    <s v="704310*******1459"/>
  </r>
  <r>
    <n v="4721"/>
    <n v="19431001270"/>
    <d v="2020-12-16T00:00:00"/>
    <m/>
    <d v="2020-12-16T00:00:00"/>
    <x v="2"/>
    <m/>
    <x v="515"/>
    <s v="2412/730"/>
    <x v="4"/>
    <s v="4"/>
    <s v="LJ98LNR"/>
    <s v="704310*******6544"/>
  </r>
  <r>
    <n v="4722"/>
    <n v="20400949317"/>
    <m/>
    <m/>
    <m/>
    <x v="0"/>
    <m/>
    <x v="516"/>
    <s v="2410/173"/>
    <x v="4"/>
    <s v="4"/>
    <s v="BP050OF"/>
    <s v="704310*******3327"/>
  </r>
  <r>
    <n v="4723"/>
    <n v="20400907232"/>
    <d v="2021-01-18T00:00:00"/>
    <m/>
    <d v="2021-01-18T00:00:00"/>
    <x v="1"/>
    <m/>
    <x v="516"/>
    <s v="2411/3751"/>
    <x v="4"/>
    <s v="4"/>
    <s v="33RK521"/>
    <s v="704310*******1451"/>
  </r>
  <r>
    <n v="4724"/>
    <n v="20400907190"/>
    <d v="2021-01-18T00:00:00"/>
    <m/>
    <d v="2021-01-18T00:00:00"/>
    <x v="1"/>
    <m/>
    <x v="516"/>
    <s v="2411/3752"/>
    <x v="4"/>
    <s v="4"/>
    <s v="31ATZ38"/>
    <s v="704310*******0123"/>
  </r>
  <r>
    <n v="4725"/>
    <n v="20400907166"/>
    <d v="2021-01-18T00:00:00"/>
    <m/>
    <d v="2021-01-18T00:00:00"/>
    <x v="1"/>
    <m/>
    <x v="516"/>
    <s v="2411/3753"/>
    <x v="4"/>
    <s v="4"/>
    <s v="34DPM915"/>
    <s v="704310*******7340"/>
  </r>
  <r>
    <n v="4726"/>
    <n v="20400907117"/>
    <d v="2021-01-18T00:00:00"/>
    <m/>
    <d v="2021-01-18T00:00:00"/>
    <x v="1"/>
    <m/>
    <x v="516"/>
    <s v="2411/3754"/>
    <x v="4"/>
    <s v="4"/>
    <s v="34UH4199"/>
    <s v="704310*******7912"/>
  </r>
  <r>
    <n v="4727"/>
    <n v="20400907075"/>
    <d v="2021-01-18T00:00:00"/>
    <m/>
    <d v="2021-01-18T00:00:00"/>
    <x v="1"/>
    <m/>
    <x v="516"/>
    <s v="2411/3755"/>
    <x v="4"/>
    <s v="4"/>
    <s v="06JTJ52"/>
    <s v="704310*******0382"/>
  </r>
  <r>
    <n v="4728"/>
    <n v="20400949390"/>
    <m/>
    <m/>
    <m/>
    <x v="0"/>
    <n v="208"/>
    <x v="517"/>
    <s v="2410/174"/>
    <x v="4"/>
    <s v="4"/>
    <s v="VU256AK"/>
    <s v="704310*******7471"/>
  </r>
  <r>
    <n v="4729"/>
    <n v="20400907034"/>
    <d v="2021-01-18T00:00:00"/>
    <m/>
    <d v="2021-01-18T00:00:00"/>
    <x v="1"/>
    <m/>
    <x v="517"/>
    <s v="2411/3756"/>
    <x v="4"/>
    <s v="4"/>
    <s v="16KRK19"/>
    <s v="704310*******2663"/>
  </r>
  <r>
    <n v="4730"/>
    <n v="20400907943"/>
    <d v="2021-01-18T00:00:00"/>
    <m/>
    <d v="2021-01-18T00:00:00"/>
    <x v="1"/>
    <m/>
    <x v="517"/>
    <s v="2411/3757"/>
    <x v="4"/>
    <s v="4"/>
    <s v="81AAK690"/>
    <s v="704310*******4726"/>
  </r>
  <r>
    <n v="4731"/>
    <n v="19431001239"/>
    <d v="2020-12-16T00:00:00"/>
    <m/>
    <d v="2020-12-16T00:00:00"/>
    <x v="2"/>
    <m/>
    <x v="517"/>
    <s v="2412/731"/>
    <x v="4"/>
    <s v="4"/>
    <s v="DA528GT"/>
    <s v="704310*******6435"/>
  </r>
  <r>
    <n v="4732"/>
    <n v="20410729717"/>
    <d v="2020-12-22T00:00:00"/>
    <m/>
    <d v="2020-12-22T00:00:00"/>
    <x v="4"/>
    <m/>
    <x v="517"/>
    <s v="2414/100"/>
    <x v="4"/>
    <s v="4"/>
    <s v="CEBS207"/>
    <s v="704310*******4598"/>
  </r>
  <r>
    <n v="4733"/>
    <n v="20400907992"/>
    <d v="2021-01-18T00:00:00"/>
    <m/>
    <d v="2021-01-18T00:00:00"/>
    <x v="1"/>
    <m/>
    <x v="518"/>
    <s v="2411/3758"/>
    <x v="4"/>
    <s v="4"/>
    <s v="34CDH878"/>
    <s v="704310*******7852"/>
  </r>
  <r>
    <n v="4734"/>
    <n v="20400907968"/>
    <d v="2021-01-18T00:00:00"/>
    <m/>
    <d v="2021-01-18T00:00:00"/>
    <x v="1"/>
    <m/>
    <x v="518"/>
    <s v="2411/3759"/>
    <x v="4"/>
    <s v="4"/>
    <s v="PGGK967"/>
    <s v="704310*******3813"/>
  </r>
  <r>
    <n v="4735"/>
    <n v="20400907976"/>
    <d v="2021-01-18T00:00:00"/>
    <m/>
    <d v="2021-01-18T00:00:00"/>
    <x v="1"/>
    <m/>
    <x v="518"/>
    <s v="2411/3760"/>
    <x v="4"/>
    <s v="4"/>
    <s v="CB8284PX"/>
    <s v="704310*******4364"/>
  </r>
  <r>
    <n v="4736"/>
    <n v="20400907067"/>
    <d v="2021-01-18T00:00:00"/>
    <m/>
    <d v="2021-01-18T00:00:00"/>
    <x v="1"/>
    <m/>
    <x v="518"/>
    <s v="2411/3761"/>
    <x v="4"/>
    <s v="4"/>
    <s v="34CJB220"/>
    <s v="704310*******7407"/>
  </r>
  <r>
    <n v="4737"/>
    <n v="20400907026"/>
    <d v="2021-01-18T00:00:00"/>
    <m/>
    <d v="2021-01-18T00:00:00"/>
    <x v="1"/>
    <m/>
    <x v="518"/>
    <s v="2411/3762"/>
    <x v="4"/>
    <s v="4"/>
    <s v="34DMP110"/>
    <s v="704310*******1414"/>
  </r>
  <r>
    <n v="4738"/>
    <n v="19431001197"/>
    <d v="2020-12-16T00:00:00"/>
    <m/>
    <d v="2020-12-16T00:00:00"/>
    <x v="2"/>
    <m/>
    <x v="518"/>
    <s v="2412/732"/>
    <x v="4"/>
    <s v="4"/>
    <s v="LJ97LNR"/>
    <s v="704310*******6551"/>
  </r>
  <r>
    <n v="4739"/>
    <n v="20400907869"/>
    <d v="2021-01-18T00:00:00"/>
    <m/>
    <d v="2021-01-18T00:00:00"/>
    <x v="1"/>
    <m/>
    <x v="519"/>
    <s v="2411/3763"/>
    <x v="4"/>
    <s v="4"/>
    <s v="34DRM690"/>
    <s v="704310*******1055"/>
  </r>
  <r>
    <n v="4740"/>
    <n v="20400907893"/>
    <d v="2021-01-18T00:00:00"/>
    <m/>
    <d v="2021-01-18T00:00:00"/>
    <x v="1"/>
    <m/>
    <x v="519"/>
    <s v="2411/3765"/>
    <x v="4"/>
    <s v="4"/>
    <s v="14NA113"/>
    <s v="704310*******9328"/>
  </r>
  <r>
    <n v="4741"/>
    <n v="20400907851"/>
    <d v="2021-01-18T00:00:00"/>
    <m/>
    <d v="2021-01-18T00:00:00"/>
    <x v="1"/>
    <m/>
    <x v="519"/>
    <s v="2411/3766"/>
    <x v="4"/>
    <s v="4"/>
    <s v="NZ244GZ"/>
    <s v="704310*******9490"/>
  </r>
  <r>
    <n v="4742"/>
    <n v="20400907810"/>
    <d v="2021-01-18T00:00:00"/>
    <m/>
    <d v="2021-01-18T00:00:00"/>
    <x v="1"/>
    <m/>
    <x v="519"/>
    <s v="2411/3767"/>
    <x v="4"/>
    <s v="4"/>
    <s v="NZ571HJ"/>
    <s v="704310*******7261"/>
  </r>
  <r>
    <n v="4743"/>
    <n v="20400907778"/>
    <d v="2021-01-18T00:00:00"/>
    <m/>
    <d v="2021-01-18T00:00:00"/>
    <x v="1"/>
    <m/>
    <x v="519"/>
    <s v="2411/3768"/>
    <x v="4"/>
    <s v="4"/>
    <s v="34CFR899"/>
    <s v="704310*******7878"/>
  </r>
  <r>
    <n v="4744"/>
    <n v="20400907737"/>
    <d v="2021-01-18T00:00:00"/>
    <m/>
    <d v="2021-01-18T00:00:00"/>
    <x v="1"/>
    <m/>
    <x v="519"/>
    <s v="2411/3769"/>
    <x v="4"/>
    <s v="4"/>
    <s v="35ATD266"/>
    <s v="704310*******4594"/>
  </r>
  <r>
    <n v="4745"/>
    <n v="20400907695"/>
    <d v="2021-01-18T00:00:00"/>
    <m/>
    <d v="2021-01-18T00:00:00"/>
    <x v="1"/>
    <m/>
    <x v="519"/>
    <s v="2411/3770"/>
    <x v="4"/>
    <s v="4"/>
    <s v="35ATD467"/>
    <s v="704310*******4669"/>
  </r>
  <r>
    <n v="4746"/>
    <n v="20400907653"/>
    <d v="2021-01-18T00:00:00"/>
    <m/>
    <d v="2021-01-18T00:00:00"/>
    <x v="1"/>
    <m/>
    <x v="519"/>
    <s v="2411/3771"/>
    <x v="4"/>
    <s v="4"/>
    <s v="06BDR318"/>
    <s v="704310*******0499"/>
  </r>
  <r>
    <n v="4747"/>
    <n v="20400907612"/>
    <d v="2021-01-18T00:00:00"/>
    <m/>
    <d v="2021-01-18T00:00:00"/>
    <x v="1"/>
    <m/>
    <x v="519"/>
    <s v="2411/3772"/>
    <x v="4"/>
    <s v="4"/>
    <s v="34CJA752"/>
    <s v="704310*******7811"/>
  </r>
  <r>
    <n v="4748"/>
    <n v="19431001155"/>
    <d v="2020-12-16T00:00:00"/>
    <m/>
    <d v="2020-12-16T00:00:00"/>
    <x v="2"/>
    <m/>
    <x v="519"/>
    <s v="2412/733"/>
    <x v="4"/>
    <s v="4"/>
    <s v="34PK9281"/>
    <s v="704310*******6736"/>
  </r>
  <r>
    <n v="4749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0"/>
    <n v="20400907570"/>
    <d v="2021-01-18T00:00:00"/>
    <m/>
    <d v="2021-01-18T00:00:00"/>
    <x v="1"/>
    <m/>
    <x v="520"/>
    <s v="2411/3773"/>
    <x v="4"/>
    <s v="4"/>
    <s v="35ATD309"/>
    <s v="704310*******4644"/>
  </r>
  <r>
    <n v="4751"/>
    <n v="20400907539"/>
    <d v="2021-01-18T00:00:00"/>
    <m/>
    <d v="2021-01-18T00:00:00"/>
    <x v="1"/>
    <m/>
    <x v="520"/>
    <s v="2411/3774"/>
    <x v="4"/>
    <s v="4"/>
    <s v="14KP682"/>
    <s v="704310*******0486"/>
  </r>
  <r>
    <n v="4752"/>
    <n v="20400907497"/>
    <d v="2021-01-18T00:00:00"/>
    <m/>
    <d v="2021-01-18T00:00:00"/>
    <x v="1"/>
    <m/>
    <x v="520"/>
    <s v="2411/3775"/>
    <x v="4"/>
    <s v="4"/>
    <s v="NZ171GY"/>
    <s v="704310*******9409"/>
  </r>
  <r>
    <n v="4753"/>
    <n v="20400907455"/>
    <d v="2021-01-18T00:00:00"/>
    <m/>
    <d v="2021-01-18T00:00:00"/>
    <x v="1"/>
    <n v="247"/>
    <x v="520"/>
    <s v="2411/3776"/>
    <x v="4"/>
    <s v="4"/>
    <s v="34CDJ035"/>
    <s v="704310*******7845"/>
  </r>
  <r>
    <n v="4754"/>
    <n v="19460014541"/>
    <d v="2020-08-21T00:00:00"/>
    <m/>
    <d v="2020-08-21T00:00:00"/>
    <x v="4"/>
    <m/>
    <x v="520"/>
    <s v="2414/101"/>
    <x v="4"/>
    <s v="4"/>
    <s v="KU9222AE"/>
    <s v="704310*******2175"/>
  </r>
  <r>
    <n v="4755"/>
    <n v="20400907414"/>
    <d v="2021-01-18T00:00:00"/>
    <m/>
    <d v="2021-01-18T00:00:00"/>
    <x v="1"/>
    <m/>
    <x v="521"/>
    <s v="2411/3777"/>
    <x v="4"/>
    <s v="4"/>
    <s v="33BMD591"/>
    <s v="704310*******6658"/>
  </r>
  <r>
    <n v="4756"/>
    <n v="20400907372"/>
    <d v="2021-01-18T00:00:00"/>
    <m/>
    <d v="2021-01-18T00:00:00"/>
    <x v="1"/>
    <m/>
    <x v="521"/>
    <s v="2411/3778"/>
    <x v="4"/>
    <s v="4"/>
    <s v="23ABK206"/>
    <s v="704310*******2816"/>
  </r>
  <r>
    <n v="4757"/>
    <n v="20400907331"/>
    <d v="2021-01-18T00:00:00"/>
    <m/>
    <d v="2021-01-18T00:00:00"/>
    <x v="1"/>
    <m/>
    <x v="521"/>
    <s v="2411/3779"/>
    <x v="4"/>
    <s v="4"/>
    <s v="CB4563PT"/>
    <s v="704310*******8513"/>
  </r>
  <r>
    <n v="4758"/>
    <n v="20400907299"/>
    <d v="2021-01-18T00:00:00"/>
    <m/>
    <d v="2021-01-18T00:00:00"/>
    <x v="1"/>
    <m/>
    <x v="521"/>
    <s v="2411/3781"/>
    <x v="4"/>
    <s v="4"/>
    <s v="42AHR602"/>
    <s v="704310*******6776"/>
  </r>
  <r>
    <n v="4759"/>
    <n v="20400907984"/>
    <d v="2021-01-18T00:00:00"/>
    <m/>
    <d v="2021-01-18T00:00:00"/>
    <x v="1"/>
    <m/>
    <x v="521"/>
    <s v="2411/3782"/>
    <x v="4"/>
    <s v="4"/>
    <s v="81EB228"/>
    <s v="704310*******4981"/>
  </r>
  <r>
    <n v="4760"/>
    <n v="20400908008"/>
    <d v="2021-01-18T00:00:00"/>
    <m/>
    <d v="2021-01-18T00:00:00"/>
    <x v="1"/>
    <m/>
    <x v="521"/>
    <s v="2411/3783"/>
    <x v="4"/>
    <s v="4"/>
    <s v="34BMD843"/>
    <s v="704310*******6651"/>
  </r>
  <r>
    <n v="4761"/>
    <n v="20400907018"/>
    <d v="2021-01-18T00:00:00"/>
    <m/>
    <d v="2021-01-18T00:00:00"/>
    <x v="1"/>
    <m/>
    <x v="521"/>
    <s v="2411/3784"/>
    <x v="4"/>
    <s v="4"/>
    <s v="07DFT64"/>
    <s v="704310*******9197"/>
  </r>
  <r>
    <n v="4762"/>
    <n v="20400907059"/>
    <d v="2021-01-18T00:00:00"/>
    <m/>
    <d v="2021-01-18T00:00:00"/>
    <x v="1"/>
    <m/>
    <x v="521"/>
    <s v="2411/3785"/>
    <x v="4"/>
    <s v="4"/>
    <s v="07DFU22"/>
    <s v="704310*******9213"/>
  </r>
  <r>
    <n v="4763"/>
    <n v="20400907091"/>
    <d v="2021-01-18T00:00:00"/>
    <m/>
    <d v="2021-01-18T00:00:00"/>
    <x v="1"/>
    <m/>
    <x v="522"/>
    <s v="2411/3786"/>
    <x v="4"/>
    <s v="4"/>
    <s v="42AGC930"/>
    <s v="704310*******9141"/>
  </r>
  <r>
    <n v="4764"/>
    <n v="20400907133"/>
    <d v="2021-01-18T00:00:00"/>
    <m/>
    <d v="2021-01-18T00:00:00"/>
    <x v="1"/>
    <m/>
    <x v="522"/>
    <s v="2411/3787"/>
    <x v="4"/>
    <s v="4"/>
    <s v="14BV500"/>
    <s v="704310*******2417"/>
  </r>
  <r>
    <n v="4765"/>
    <n v="20400907174"/>
    <d v="2021-01-18T00:00:00"/>
    <m/>
    <d v="2021-01-18T00:00:00"/>
    <x v="1"/>
    <m/>
    <x v="522"/>
    <s v="2411/3788"/>
    <x v="4"/>
    <s v="4"/>
    <s v="14ABE641"/>
    <s v="704310*******1823"/>
  </r>
  <r>
    <n v="4766"/>
    <n v="20400907216"/>
    <d v="2021-01-18T00:00:00"/>
    <m/>
    <d v="2021-01-18T00:00:00"/>
    <x v="1"/>
    <m/>
    <x v="522"/>
    <s v="2411/3789"/>
    <x v="4"/>
    <s v="4"/>
    <s v="35ATD295"/>
    <s v="704310*******4610"/>
  </r>
  <r>
    <n v="4767"/>
    <n v="20400902092"/>
    <d v="2021-01-18T00:00:00"/>
    <m/>
    <d v="2021-01-18T00:00:00"/>
    <x v="1"/>
    <m/>
    <x v="522"/>
    <s v="2411/3790"/>
    <x v="4"/>
    <s v="4"/>
    <s v="34DPG957"/>
    <s v="704310*******7778"/>
  </r>
  <r>
    <n v="4768"/>
    <n v="20400902977"/>
    <d v="2021-01-18T00:00:00"/>
    <m/>
    <d v="2021-01-18T00:00:00"/>
    <x v="1"/>
    <m/>
    <x v="522"/>
    <s v="2411/3791"/>
    <x v="4"/>
    <s v="4"/>
    <s v="34PRK69"/>
    <s v="704310*******9296"/>
  </r>
  <r>
    <n v="4769"/>
    <n v="20410729725"/>
    <d v="2020-12-22T00:00:00"/>
    <m/>
    <d v="2020-12-22T00:00:00"/>
    <x v="4"/>
    <m/>
    <x v="522"/>
    <s v="2414/102"/>
    <x v="4"/>
    <s v="4"/>
    <s v="E6533MA"/>
    <s v="704310*******0710"/>
  </r>
  <r>
    <n v="4770"/>
    <n v="20400902027"/>
    <d v="2021-01-18T00:00:00"/>
    <m/>
    <d v="2021-01-18T00:00:00"/>
    <x v="1"/>
    <m/>
    <x v="523"/>
    <s v="2411/3792"/>
    <x v="4"/>
    <s v="4"/>
    <s v="34BEJ831"/>
    <s v="704310*******9027"/>
  </r>
  <r>
    <n v="4771"/>
    <n v="20400902043"/>
    <d v="2021-01-18T00:00:00"/>
    <m/>
    <d v="2021-01-18T00:00:00"/>
    <x v="1"/>
    <m/>
    <x v="523"/>
    <s v="2411/3793"/>
    <x v="4"/>
    <s v="4"/>
    <s v="61AAG540"/>
    <s v="704310*******2855"/>
  </r>
  <r>
    <n v="4772"/>
    <n v="20400902894"/>
    <d v="2021-01-18T00:00:00"/>
    <m/>
    <d v="2021-01-18T00:00:00"/>
    <x v="1"/>
    <m/>
    <x v="523"/>
    <s v="2411/3795"/>
    <x v="4"/>
    <s v="4"/>
    <s v="34DMU126"/>
    <s v="704310*******8175"/>
  </r>
  <r>
    <n v="4773"/>
    <n v="19431001403"/>
    <d v="2020-12-16T00:00:00"/>
    <m/>
    <d v="2020-12-16T00:00:00"/>
    <x v="2"/>
    <m/>
    <x v="523"/>
    <s v="2412/735"/>
    <x v="4"/>
    <s v="4"/>
    <s v="K39J686"/>
    <s v="704310*******3026"/>
  </r>
  <r>
    <n v="4774"/>
    <n v="19431001049"/>
    <d v="2020-12-16T00:00:00"/>
    <m/>
    <d v="2020-12-16T00:00:00"/>
    <x v="2"/>
    <m/>
    <x v="523"/>
    <s v="2412/736"/>
    <x v="4"/>
    <s v="4"/>
    <s v="T17A155"/>
    <s v="704310*******2788"/>
  </r>
  <r>
    <n v="4775"/>
    <n v="19431001338"/>
    <d v="2020-12-16T00:00:00"/>
    <m/>
    <d v="2020-12-16T00:00:00"/>
    <x v="2"/>
    <m/>
    <x v="523"/>
    <s v="2412/737"/>
    <x v="4"/>
    <s v="4"/>
    <s v="LJVI841"/>
    <s v="704310*******0651"/>
  </r>
  <r>
    <n v="4776"/>
    <n v="19431001023"/>
    <d v="2020-12-16T00:00:00"/>
    <m/>
    <d v="2020-12-16T00:00:00"/>
    <x v="2"/>
    <m/>
    <x v="523"/>
    <s v="2412/738"/>
    <x v="4"/>
    <s v="4"/>
    <s v="LJ10RSU"/>
    <s v="704310*******0552"/>
  </r>
  <r>
    <n v="4777"/>
    <n v="20400902936"/>
    <d v="2021-01-18T00:00:00"/>
    <m/>
    <d v="2021-01-18T00:00:00"/>
    <x v="1"/>
    <m/>
    <x v="524"/>
    <s v="2411/3796"/>
    <x v="4"/>
    <s v="4"/>
    <s v="34SR6435"/>
    <s v="704310*******0288"/>
  </r>
  <r>
    <n v="4778"/>
    <n v="20400902738"/>
    <d v="2021-01-18T00:00:00"/>
    <m/>
    <d v="2021-01-18T00:00:00"/>
    <x v="1"/>
    <m/>
    <x v="524"/>
    <s v="2411/3797"/>
    <x v="4"/>
    <s v="4"/>
    <s v="34DNN723"/>
    <s v="704310*******4689"/>
  </r>
  <r>
    <n v="4779"/>
    <n v="20400902779"/>
    <d v="2021-01-18T00:00:00"/>
    <m/>
    <d v="2021-01-18T00:00:00"/>
    <x v="1"/>
    <m/>
    <x v="524"/>
    <s v="2411/3798"/>
    <x v="4"/>
    <s v="4"/>
    <s v="34LR8869"/>
    <s v="704310*******4671"/>
  </r>
  <r>
    <n v="4780"/>
    <n v="20400902811"/>
    <d v="2021-01-18T00:00:00"/>
    <m/>
    <d v="2021-01-18T00:00:00"/>
    <x v="1"/>
    <m/>
    <x v="524"/>
    <s v="2411/3799"/>
    <x v="4"/>
    <s v="4"/>
    <s v="34DIN621"/>
    <s v="704310*******4274"/>
  </r>
  <r>
    <n v="4781"/>
    <n v="20400902217"/>
    <d v="2021-01-18T00:00:00"/>
    <m/>
    <d v="2021-01-18T00:00:00"/>
    <x v="1"/>
    <m/>
    <x v="524"/>
    <s v="2411/3800"/>
    <x v="4"/>
    <s v="4"/>
    <s v="34DB4136"/>
    <s v="704310*******0930"/>
  </r>
  <r>
    <n v="4782"/>
    <n v="20400902175"/>
    <d v="2021-01-18T00:00:00"/>
    <m/>
    <d v="2021-01-18T00:00:00"/>
    <x v="1"/>
    <m/>
    <x v="524"/>
    <s v="2411/3801"/>
    <x v="4"/>
    <s v="4"/>
    <s v="34HFT14"/>
    <s v="704310*******0914"/>
  </r>
  <r>
    <n v="4783"/>
    <n v="20400890354"/>
    <d v="2021-01-18T00:00:00"/>
    <m/>
    <d v="2021-01-18T00:00:00"/>
    <x v="2"/>
    <m/>
    <x v="524"/>
    <s v="2412/739"/>
    <x v="4"/>
    <s v="4"/>
    <s v="A45M020"/>
    <s v="704310*******2869"/>
  </r>
  <r>
    <n v="4784"/>
    <n v="20410729857"/>
    <d v="2020-12-22T00:00:00"/>
    <m/>
    <d v="2020-12-22T00:00:00"/>
    <x v="4"/>
    <m/>
    <x v="524"/>
    <s v="2414/103"/>
    <x v="4"/>
    <s v="4"/>
    <s v="ST220BG"/>
    <s v="704310*******9407"/>
  </r>
  <r>
    <n v="4785"/>
    <n v="20400902654"/>
    <d v="2021-01-18T00:00:00"/>
    <m/>
    <d v="2021-01-18T00:00:00"/>
    <x v="1"/>
    <m/>
    <x v="525"/>
    <s v="2411/3802"/>
    <x v="4"/>
    <s v="4"/>
    <s v="34TY7703"/>
    <s v="704310*******9053"/>
  </r>
  <r>
    <n v="4786"/>
    <n v="20400902613"/>
    <d v="2021-01-18T00:00:00"/>
    <m/>
    <d v="2021-01-18T00:00:00"/>
    <x v="1"/>
    <m/>
    <x v="525"/>
    <s v="2411/3803"/>
    <x v="4"/>
    <s v="4"/>
    <s v="16KGZ19"/>
    <s v="704310*******2549"/>
  </r>
  <r>
    <n v="4787"/>
    <n v="20400902696"/>
    <d v="2021-01-18T00:00:00"/>
    <m/>
    <d v="2021-01-18T00:00:00"/>
    <x v="1"/>
    <m/>
    <x v="525"/>
    <s v="2411/3804"/>
    <x v="4"/>
    <s v="4"/>
    <s v="26ADF438"/>
    <s v="704310*******5932"/>
  </r>
  <r>
    <n v="4788"/>
    <n v="20400902498"/>
    <d v="2021-01-18T00:00:00"/>
    <m/>
    <d v="2021-01-18T00:00:00"/>
    <x v="1"/>
    <m/>
    <x v="525"/>
    <s v="2411/3805"/>
    <x v="4"/>
    <s v="4"/>
    <s v="16ALV010"/>
    <s v="704310*******4090"/>
  </r>
  <r>
    <n v="4789"/>
    <n v="20400902530"/>
    <d v="2021-01-18T00:00:00"/>
    <m/>
    <d v="2021-01-18T00:00:00"/>
    <x v="1"/>
    <m/>
    <x v="525"/>
    <s v="2411/3806"/>
    <x v="4"/>
    <s v="4"/>
    <s v="34CMT636"/>
    <s v="704310*******8211"/>
  </r>
  <r>
    <n v="4790"/>
    <n v="20400902571"/>
    <d v="2021-01-18T00:00:00"/>
    <m/>
    <d v="2021-01-18T00:00:00"/>
    <x v="1"/>
    <m/>
    <x v="525"/>
    <s v="2411/3807"/>
    <x v="4"/>
    <s v="4"/>
    <s v="33TA130"/>
    <s v="704310*******7186"/>
  </r>
  <r>
    <n v="4791"/>
    <n v="20400902373"/>
    <d v="2021-01-18T00:00:00"/>
    <m/>
    <d v="2021-01-18T00:00:00"/>
    <x v="1"/>
    <m/>
    <x v="525"/>
    <s v="2411/3808"/>
    <x v="4"/>
    <s v="4"/>
    <s v="34CIL001"/>
    <s v="704310*******0270"/>
  </r>
  <r>
    <n v="4792"/>
    <n v="20400902415"/>
    <d v="2021-01-18T00:00:00"/>
    <m/>
    <d v="2021-01-18T00:00:00"/>
    <x v="1"/>
    <m/>
    <x v="525"/>
    <s v="2411/3809"/>
    <x v="4"/>
    <s v="4"/>
    <s v="81EK714"/>
    <s v="704310*******4742"/>
  </r>
  <r>
    <n v="4793"/>
    <n v="20400902456"/>
    <d v="2021-01-18T00:00:00"/>
    <m/>
    <d v="2021-01-18T00:00:00"/>
    <x v="1"/>
    <m/>
    <x v="525"/>
    <s v="2411/3810"/>
    <x v="4"/>
    <s v="4"/>
    <s v="34DIN695"/>
    <s v="704310*******4241"/>
  </r>
  <r>
    <n v="4794"/>
    <n v="20400902258"/>
    <d v="2021-01-18T00:00:00"/>
    <m/>
    <d v="2021-01-18T00:00:00"/>
    <x v="1"/>
    <m/>
    <x v="525"/>
    <s v="2411/3811"/>
    <x v="4"/>
    <s v="4"/>
    <s v="34DIN461"/>
    <s v="704310*******4233"/>
  </r>
  <r>
    <n v="4795"/>
    <n v="20400890388"/>
    <d v="2021-01-18T00:00:00"/>
    <m/>
    <d v="2021-01-18T00:00:00"/>
    <x v="2"/>
    <m/>
    <x v="525"/>
    <s v="2412/740"/>
    <x v="4"/>
    <s v="4"/>
    <s v="RA1355AC"/>
    <s v="704310*******1393"/>
  </r>
  <r>
    <n v="4796"/>
    <n v="20400890297"/>
    <d v="2021-01-18T00:00:00"/>
    <m/>
    <d v="2021-01-18T00:00:00"/>
    <x v="2"/>
    <m/>
    <x v="525"/>
    <s v="2412/741"/>
    <x v="4"/>
    <s v="4"/>
    <s v="NMZF662"/>
    <s v="704310*******9415"/>
  </r>
  <r>
    <n v="4797"/>
    <n v="20410729691"/>
    <d v="2020-12-22T00:00:00"/>
    <m/>
    <d v="2020-12-22T00:00:00"/>
    <x v="4"/>
    <m/>
    <x v="525"/>
    <s v="2414/104"/>
    <x v="4"/>
    <s v="4"/>
    <s v="MPT185"/>
    <s v="704310*******0370"/>
  </r>
  <r>
    <n v="4798"/>
    <n v="20400902134"/>
    <d v="2021-01-18T00:00:00"/>
    <m/>
    <d v="2021-01-18T00:00:00"/>
    <x v="1"/>
    <m/>
    <x v="526"/>
    <s v="2411/3812"/>
    <x v="4"/>
    <s v="4"/>
    <s v="16K0758"/>
    <s v="704310*******9215"/>
  </r>
  <r>
    <n v="4799"/>
    <n v="20400902290"/>
    <d v="2021-01-18T00:00:00"/>
    <m/>
    <d v="2021-01-18T00:00:00"/>
    <x v="1"/>
    <m/>
    <x v="526"/>
    <s v="2411/3813"/>
    <x v="4"/>
    <s v="4"/>
    <s v="14ABD980"/>
    <s v="704310*******0198"/>
  </r>
  <r>
    <n v="4800"/>
    <n v="20400902332"/>
    <d v="2021-01-18T00:00:00"/>
    <m/>
    <d v="2021-01-18T00:00:00"/>
    <x v="1"/>
    <m/>
    <x v="526"/>
    <s v="2411/3814"/>
    <x v="4"/>
    <s v="4"/>
    <s v="81ABN316"/>
    <s v="704310*******4015"/>
  </r>
  <r>
    <n v="4801"/>
    <n v="20400890347"/>
    <d v="2021-01-18T00:00:00"/>
    <m/>
    <d v="2021-01-18T00:00:00"/>
    <x v="2"/>
    <m/>
    <x v="526"/>
    <s v="2412/742"/>
    <x v="4"/>
    <s v="4"/>
    <s v="T17A159"/>
    <s v="704310*******2846"/>
  </r>
  <r>
    <n v="4802"/>
    <n v="20400890370"/>
    <d v="2021-01-18T00:00:00"/>
    <m/>
    <d v="2021-01-18T00:00:00"/>
    <x v="2"/>
    <m/>
    <x v="526"/>
    <s v="2412/743"/>
    <x v="4"/>
    <s v="4"/>
    <s v="28NL480"/>
    <s v="704310*******8540"/>
  </r>
  <r>
    <n v="4803"/>
    <n v="20400890255"/>
    <d v="2021-01-18T00:00:00"/>
    <m/>
    <d v="2021-01-18T00:00:00"/>
    <x v="2"/>
    <m/>
    <x v="526"/>
    <s v="2412/744"/>
    <x v="4"/>
    <s v="4"/>
    <s v="34DMP201"/>
    <s v="704310*******2032"/>
  </r>
  <r>
    <n v="4804"/>
    <n v="20410729741"/>
    <d v="2020-12-22T00:00:00"/>
    <m/>
    <d v="2020-12-22T00:00:00"/>
    <x v="4"/>
    <m/>
    <x v="526"/>
    <s v="2414/105"/>
    <x v="4"/>
    <s v="4"/>
    <s v="TE8000CA"/>
    <s v="704310*******0353"/>
  </r>
  <r>
    <n v="4805"/>
    <n v="20400902100"/>
    <d v="2021-01-18T00:00:00"/>
    <m/>
    <d v="2021-01-18T00:00:00"/>
    <x v="1"/>
    <m/>
    <x v="527"/>
    <s v="2411/3815"/>
    <x v="4"/>
    <s v="4"/>
    <s v="35AEE419"/>
    <s v="704310*******2109"/>
  </r>
  <r>
    <n v="4806"/>
    <n v="20400890305"/>
    <d v="2021-01-18T00:00:00"/>
    <m/>
    <d v="2021-01-18T00:00:00"/>
    <x v="2"/>
    <m/>
    <x v="527"/>
    <s v="2412/745"/>
    <x v="4"/>
    <s v="4"/>
    <s v="DA504GT"/>
    <s v="704310*******6195"/>
  </r>
  <r>
    <n v="4807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8"/>
    <n v="20400902142"/>
    <d v="2021-01-18T00:00:00"/>
    <m/>
    <d v="2021-01-18T00:00:00"/>
    <x v="1"/>
    <m/>
    <x v="528"/>
    <s v="2411/3816"/>
    <x v="4"/>
    <s v="4"/>
    <s v="CEUE362"/>
    <s v="704310*******7770"/>
  </r>
  <r>
    <n v="4809"/>
    <n v="20400902183"/>
    <d v="2021-01-18T00:00:00"/>
    <m/>
    <d v="2021-01-18T00:00:00"/>
    <x v="1"/>
    <m/>
    <x v="528"/>
    <s v="2411/3817"/>
    <x v="4"/>
    <s v="4"/>
    <s v="34DJM970"/>
    <s v="704310*******4369"/>
  </r>
  <r>
    <n v="4810"/>
    <n v="20400902266"/>
    <d v="2021-01-18T00:00:00"/>
    <m/>
    <d v="2021-01-18T00:00:00"/>
    <x v="1"/>
    <m/>
    <x v="528"/>
    <s v="2411/3819"/>
    <x v="4"/>
    <s v="4"/>
    <s v="KH8731BH"/>
    <s v="704310*******0702"/>
  </r>
  <r>
    <n v="4811"/>
    <n v="20400902464"/>
    <d v="2021-01-18T00:00:00"/>
    <m/>
    <d v="2021-01-18T00:00:00"/>
    <x v="1"/>
    <m/>
    <x v="528"/>
    <s v="2411/3820"/>
    <x v="4"/>
    <s v="4"/>
    <s v="34CLN534"/>
    <s v="704310*******8203"/>
  </r>
  <r>
    <n v="4812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3"/>
    <n v="20400902506"/>
    <d v="2021-01-18T00:00:00"/>
    <m/>
    <d v="2021-01-18T00:00:00"/>
    <x v="1"/>
    <m/>
    <x v="529"/>
    <s v="2411/3821"/>
    <x v="4"/>
    <s v="4"/>
    <s v="34PK9282"/>
    <s v="704310*******6470"/>
  </r>
  <r>
    <n v="4814"/>
    <n v="20400902340"/>
    <d v="2021-01-18T00:00:00"/>
    <m/>
    <d v="2021-01-18T00:00:00"/>
    <x v="1"/>
    <m/>
    <x v="529"/>
    <s v="2411/3822"/>
    <x v="4"/>
    <s v="4"/>
    <s v="PK9118BT"/>
    <s v="704310*******1105"/>
  </r>
  <r>
    <n v="4815"/>
    <n v="20400902381"/>
    <d v="2021-01-18T00:00:00"/>
    <m/>
    <d v="2021-01-18T00:00:00"/>
    <x v="1"/>
    <m/>
    <x v="529"/>
    <s v="2411/3823"/>
    <x v="4"/>
    <s v="4"/>
    <s v="35AEE416"/>
    <s v="704310*******2091"/>
  </r>
  <r>
    <n v="4816"/>
    <n v="20400902589"/>
    <d v="2021-01-18T00:00:00"/>
    <m/>
    <d v="2021-01-18T00:00:00"/>
    <x v="1"/>
    <m/>
    <x v="530"/>
    <s v="2411/3824"/>
    <x v="4"/>
    <s v="4"/>
    <s v="34PK9280"/>
    <s v="704310*******6520"/>
  </r>
  <r>
    <n v="4817"/>
    <n v="20400902050"/>
    <d v="2021-01-18T00:00:00"/>
    <m/>
    <d v="2021-01-18T00:00:00"/>
    <x v="1"/>
    <m/>
    <x v="530"/>
    <s v="2411/3825"/>
    <x v="4"/>
    <s v="4"/>
    <s v="34MRR14"/>
    <s v="704310*******1095"/>
  </r>
  <r>
    <n v="4818"/>
    <n v="20400902944"/>
    <d v="2021-01-18T00:00:00"/>
    <m/>
    <d v="2021-01-18T00:00:00"/>
    <x v="1"/>
    <m/>
    <x v="530"/>
    <s v="2411/3826"/>
    <x v="4"/>
    <s v="4"/>
    <s v="42AAE792"/>
    <s v="704310*******1264"/>
  </r>
  <r>
    <n v="4819"/>
    <n v="20400902985"/>
    <d v="2021-01-18T00:00:00"/>
    <m/>
    <d v="2021-01-18T00:00:00"/>
    <x v="1"/>
    <m/>
    <x v="530"/>
    <s v="2411/3827"/>
    <x v="4"/>
    <s v="4"/>
    <s v="34SJ7524"/>
    <s v="704310*******2478"/>
  </r>
  <r>
    <n v="4820"/>
    <n v="20400890339"/>
    <d v="2021-01-18T00:00:00"/>
    <m/>
    <d v="2021-01-18T00:00:00"/>
    <x v="2"/>
    <m/>
    <x v="530"/>
    <s v="2412/747"/>
    <x v="4"/>
    <s v="4"/>
    <s v="PA6466BT"/>
    <s v="704310*******0706"/>
  </r>
  <r>
    <n v="4821"/>
    <n v="20400890453"/>
    <d v="2021-01-18T00:00:00"/>
    <m/>
    <d v="2021-01-18T00:00:00"/>
    <x v="2"/>
    <m/>
    <x v="530"/>
    <s v="2412/748"/>
    <x v="4"/>
    <s v="4"/>
    <s v="07AJT637"/>
    <s v="704310*******2356"/>
  </r>
  <r>
    <n v="4822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3"/>
    <n v="20400902076"/>
    <d v="2021-01-18T00:00:00"/>
    <m/>
    <d v="2021-01-18T00:00:00"/>
    <x v="1"/>
    <m/>
    <x v="531"/>
    <s v="2411/3828"/>
    <x v="4"/>
    <s v="4"/>
    <s v="34SCS67"/>
    <s v="704310*******7995"/>
  </r>
  <r>
    <n v="4824"/>
    <n v="20400902860"/>
    <d v="2021-01-18T00:00:00"/>
    <m/>
    <d v="2021-01-18T00:00:00"/>
    <x v="1"/>
    <m/>
    <x v="531"/>
    <s v="2411/3829"/>
    <x v="4"/>
    <s v="4"/>
    <s v="14ABD981"/>
    <s v="704310*******0214"/>
  </r>
  <r>
    <n v="4825"/>
    <n v="20400902902"/>
    <d v="2021-01-18T00:00:00"/>
    <m/>
    <d v="2021-01-18T00:00:00"/>
    <x v="1"/>
    <m/>
    <x v="531"/>
    <s v="2411/3830"/>
    <x v="4"/>
    <s v="4"/>
    <s v="14ABD983"/>
    <s v="704310*******0206"/>
  </r>
  <r>
    <n v="4826"/>
    <n v="20400902662"/>
    <d v="2021-01-18T00:00:00"/>
    <m/>
    <d v="2021-01-18T00:00:00"/>
    <x v="1"/>
    <m/>
    <x v="531"/>
    <s v="2411/3831"/>
    <x v="4"/>
    <s v="4"/>
    <s v="81EL523"/>
    <s v="704310*******5524"/>
  </r>
  <r>
    <n v="4827"/>
    <n v="20400902423"/>
    <d v="2021-01-18T00:00:00"/>
    <m/>
    <d v="2021-01-18T00:00:00"/>
    <x v="1"/>
    <m/>
    <x v="531"/>
    <s v="2411/3832"/>
    <x v="4"/>
    <s v="4"/>
    <s v="KH1822BC"/>
    <s v="704310*******0028"/>
  </r>
  <r>
    <n v="4828"/>
    <n v="20400902829"/>
    <d v="2021-01-18T00:00:00"/>
    <m/>
    <d v="2021-01-18T00:00:00"/>
    <x v="1"/>
    <m/>
    <x v="531"/>
    <s v="2411/3833"/>
    <x v="4"/>
    <s v="4"/>
    <s v="14AAP086"/>
    <s v="704310*******1676"/>
  </r>
  <r>
    <n v="4829"/>
    <n v="20400902787"/>
    <d v="2021-01-18T00:00:00"/>
    <m/>
    <d v="2021-01-18T00:00:00"/>
    <x v="1"/>
    <m/>
    <x v="531"/>
    <s v="2411/3834"/>
    <x v="4"/>
    <s v="4"/>
    <s v="14NC815"/>
    <s v="704310*******1692"/>
  </r>
  <r>
    <n v="4830"/>
    <n v="20400902704"/>
    <d v="2021-01-18T00:00:00"/>
    <m/>
    <d v="2021-01-18T00:00:00"/>
    <x v="1"/>
    <m/>
    <x v="531"/>
    <s v="2411/3835"/>
    <x v="4"/>
    <s v="4"/>
    <s v="14ABD982"/>
    <s v="704310*******0230"/>
  </r>
  <r>
    <n v="4831"/>
    <n v="20400902308"/>
    <d v="2021-01-18T00:00:00"/>
    <m/>
    <d v="2021-01-18T00:00:00"/>
    <x v="1"/>
    <m/>
    <x v="531"/>
    <s v="2411/3836"/>
    <x v="4"/>
    <s v="4"/>
    <s v="38UN401"/>
    <s v="704310*******1256"/>
  </r>
  <r>
    <n v="4832"/>
    <n v="20400902621"/>
    <d v="2021-01-18T00:00:00"/>
    <m/>
    <d v="2021-01-18T00:00:00"/>
    <x v="1"/>
    <m/>
    <x v="531"/>
    <s v="2411/3837"/>
    <x v="4"/>
    <s v="4"/>
    <s v="34LR9069"/>
    <s v="704310*******4663"/>
  </r>
  <r>
    <n v="4833"/>
    <n v="20400902746"/>
    <d v="2021-01-18T00:00:00"/>
    <m/>
    <d v="2021-01-18T00:00:00"/>
    <x v="1"/>
    <m/>
    <x v="532"/>
    <s v="2411/3838"/>
    <x v="4"/>
    <s v="4"/>
    <s v="14ABA750"/>
    <s v="704310*******4119"/>
  </r>
  <r>
    <n v="4834"/>
    <n v="20400902548"/>
    <d v="2021-01-18T00:00:00"/>
    <m/>
    <d v="2021-01-18T00:00:00"/>
    <x v="1"/>
    <m/>
    <x v="532"/>
    <s v="2411/3839"/>
    <x v="4"/>
    <s v="4"/>
    <s v="34DJM902"/>
    <s v="704310*******4146"/>
  </r>
  <r>
    <n v="4835"/>
    <n v="20400902282"/>
    <d v="2021-01-18T00:00:00"/>
    <m/>
    <d v="2021-01-18T00:00:00"/>
    <x v="1"/>
    <m/>
    <x v="532"/>
    <s v="2411/3840"/>
    <x v="4"/>
    <s v="4"/>
    <s v="33RA248"/>
    <s v="704310*******5177"/>
  </r>
  <r>
    <n v="4836"/>
    <n v="20400902324"/>
    <d v="2021-01-18T00:00:00"/>
    <m/>
    <d v="2021-01-18T00:00:00"/>
    <x v="1"/>
    <m/>
    <x v="532"/>
    <s v="2411/3841"/>
    <x v="4"/>
    <s v="4"/>
    <s v="34PRK09"/>
    <s v="704310*******0440"/>
  </r>
  <r>
    <n v="4837"/>
    <n v="20400902365"/>
    <d v="2021-01-18T00:00:00"/>
    <m/>
    <d v="2021-01-18T00:00:00"/>
    <x v="1"/>
    <m/>
    <x v="532"/>
    <s v="2411/3842"/>
    <x v="4"/>
    <s v="4"/>
    <s v="81EL547"/>
    <s v="704310*******5656"/>
  </r>
  <r>
    <n v="4838"/>
    <n v="20400890313"/>
    <d v="2021-01-18T00:00:00"/>
    <m/>
    <d v="2021-01-18T00:00:00"/>
    <x v="2"/>
    <m/>
    <x v="532"/>
    <s v="2412/750"/>
    <x v="4"/>
    <s v="4"/>
    <s v="K57O841"/>
    <s v="704310*******2945"/>
  </r>
  <r>
    <n v="4839"/>
    <n v="20400902522"/>
    <d v="2021-01-18T00:00:00"/>
    <m/>
    <d v="2021-01-18T00:00:00"/>
    <x v="1"/>
    <m/>
    <x v="533"/>
    <s v="2411/3843"/>
    <x v="4"/>
    <s v="4"/>
    <s v="33BDJ58"/>
    <s v="704310*******9772"/>
  </r>
  <r>
    <n v="4840"/>
    <n v="20400902407"/>
    <d v="2021-01-18T00:00:00"/>
    <m/>
    <d v="2021-01-18T00:00:00"/>
    <x v="1"/>
    <m/>
    <x v="533"/>
    <s v="2411/3844"/>
    <x v="4"/>
    <s v="4"/>
    <s v="06FP6192"/>
    <s v="704310*******9699"/>
  </r>
  <r>
    <n v="4841"/>
    <n v="20400902605"/>
    <d v="2021-01-18T00:00:00"/>
    <m/>
    <d v="2021-01-18T00:00:00"/>
    <x v="1"/>
    <m/>
    <x v="533"/>
    <s v="2411/3845"/>
    <x v="4"/>
    <s v="4"/>
    <s v="34DPH499"/>
    <s v="704310*******4924"/>
  </r>
  <r>
    <n v="4842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3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4"/>
    <n v="20400902712"/>
    <d v="2021-01-18T00:00:00"/>
    <m/>
    <d v="2021-01-18T00:00:00"/>
    <x v="1"/>
    <m/>
    <x v="534"/>
    <s v="2411/3846"/>
    <x v="4"/>
    <s v="4"/>
    <s v="34PRK57"/>
    <s v="704310*******9288"/>
  </r>
  <r>
    <n v="4845"/>
    <n v="20400902639"/>
    <d v="2021-01-18T00:00:00"/>
    <m/>
    <d v="2021-01-18T00:00:00"/>
    <x v="1"/>
    <m/>
    <x v="534"/>
    <s v="2411/3847"/>
    <x v="4"/>
    <s v="4"/>
    <s v="CB5159HP"/>
    <s v="704310*******1884"/>
  </r>
  <r>
    <n v="4846"/>
    <n v="20400902670"/>
    <d v="2021-01-18T00:00:00"/>
    <m/>
    <d v="2021-01-18T00:00:00"/>
    <x v="1"/>
    <m/>
    <x v="534"/>
    <s v="2411/3848"/>
    <x v="4"/>
    <s v="4"/>
    <s v="42AID369"/>
    <s v="704310*******2303"/>
  </r>
  <r>
    <n v="4847"/>
    <n v="20400902472"/>
    <d v="2021-01-18T00:00:00"/>
    <m/>
    <d v="2021-01-18T00:00:00"/>
    <x v="1"/>
    <m/>
    <x v="535"/>
    <s v="2411/3849"/>
    <x v="4"/>
    <s v="4"/>
    <s v="34BMD547"/>
    <s v="704310*******6529"/>
  </r>
  <r>
    <n v="4848"/>
    <n v="20400902514"/>
    <d v="2021-01-18T00:00:00"/>
    <m/>
    <d v="2021-01-18T00:00:00"/>
    <x v="1"/>
    <m/>
    <x v="535"/>
    <s v="2411/3850"/>
    <x v="4"/>
    <s v="4"/>
    <s v="34DJM939"/>
    <s v="704310*******4153"/>
  </r>
  <r>
    <n v="4849"/>
    <n v="20400902118"/>
    <d v="2021-01-18T00:00:00"/>
    <m/>
    <d v="2021-01-18T00:00:00"/>
    <x v="1"/>
    <n v="233"/>
    <x v="535"/>
    <s v="2411/3851"/>
    <x v="4"/>
    <s v="4"/>
    <s v="CB1345KX"/>
    <s v="704310*******0830"/>
  </r>
  <r>
    <n v="4850"/>
    <n v="20400902316"/>
    <d v="2021-01-18T00:00:00"/>
    <m/>
    <d v="2021-01-18T00:00:00"/>
    <x v="1"/>
    <m/>
    <x v="535"/>
    <s v="2411/3852"/>
    <x v="4"/>
    <s v="4"/>
    <s v="23ABT739"/>
    <s v="704310*******3657"/>
  </r>
  <r>
    <n v="4851"/>
    <n v="20400902159"/>
    <d v="2021-01-18T00:00:00"/>
    <m/>
    <d v="2021-01-18T00:00:00"/>
    <x v="1"/>
    <m/>
    <x v="535"/>
    <s v="2411/3853"/>
    <x v="4"/>
    <s v="4"/>
    <s v="CT0302PH"/>
    <s v="704310*******9592"/>
  </r>
  <r>
    <n v="4852"/>
    <n v="20400890271"/>
    <d v="2021-01-18T00:00:00"/>
    <m/>
    <d v="2021-01-18T00:00:00"/>
    <x v="2"/>
    <m/>
    <x v="535"/>
    <s v="2412/753"/>
    <x v="4"/>
    <s v="4"/>
    <s v="RA8618AB"/>
    <s v="704310*******0076"/>
  </r>
  <r>
    <n v="4853"/>
    <n v="20400890099"/>
    <d v="2021-01-18T00:00:00"/>
    <m/>
    <d v="2021-01-18T00:00:00"/>
    <x v="2"/>
    <m/>
    <x v="535"/>
    <s v="2412/754"/>
    <x v="4"/>
    <s v="4"/>
    <s v="RA5808AB"/>
    <s v="704310*******0043"/>
  </r>
  <r>
    <n v="4854"/>
    <n v="20400902191"/>
    <d v="2021-01-18T00:00:00"/>
    <m/>
    <d v="2021-01-18T00:00:00"/>
    <x v="1"/>
    <m/>
    <x v="536"/>
    <s v="2411/3854"/>
    <x v="4"/>
    <s v="4"/>
    <s v="14ABE642"/>
    <s v="704310*******1831"/>
  </r>
  <r>
    <n v="4855"/>
    <n v="20400902233"/>
    <d v="2021-01-18T00:00:00"/>
    <m/>
    <d v="2021-01-18T00:00:00"/>
    <x v="1"/>
    <m/>
    <x v="536"/>
    <s v="2411/3855"/>
    <x v="4"/>
    <s v="4"/>
    <s v="16ARC71"/>
    <s v="704310*******2239"/>
  </r>
  <r>
    <n v="4856"/>
    <n v="20400902274"/>
    <d v="2021-01-18T00:00:00"/>
    <m/>
    <d v="2021-01-18T00:00:00"/>
    <x v="1"/>
    <m/>
    <x v="536"/>
    <s v="2411/3856"/>
    <x v="4"/>
    <s v="4"/>
    <s v="CB5029MM"/>
    <s v="704310*******0698"/>
  </r>
  <r>
    <n v="4857"/>
    <n v="20400902357"/>
    <d v="2021-01-18T00:00:00"/>
    <m/>
    <d v="2021-01-18T00:00:00"/>
    <x v="1"/>
    <m/>
    <x v="536"/>
    <s v="2411/3857"/>
    <x v="4"/>
    <s v="4"/>
    <s v="14BD500"/>
    <s v="704310*******7624"/>
  </r>
  <r>
    <n v="4858"/>
    <n v="20400902399"/>
    <d v="2021-01-18T00:00:00"/>
    <m/>
    <d v="2021-01-18T00:00:00"/>
    <x v="1"/>
    <m/>
    <x v="536"/>
    <s v="2411/3858"/>
    <x v="4"/>
    <s v="4"/>
    <s v="35HC0714"/>
    <s v="704310*******2070"/>
  </r>
  <r>
    <n v="4859"/>
    <n v="20400890289"/>
    <d v="2021-01-18T00:00:00"/>
    <m/>
    <d v="2021-01-18T00:00:00"/>
    <x v="2"/>
    <m/>
    <x v="536"/>
    <s v="2412/755"/>
    <x v="4"/>
    <s v="4"/>
    <s v="PGKC860"/>
    <s v="704310*******2830"/>
  </r>
  <r>
    <n v="4860"/>
    <n v="20400890321"/>
    <d v="2021-01-18T00:00:00"/>
    <m/>
    <d v="2021-01-18T00:00:00"/>
    <x v="2"/>
    <m/>
    <x v="536"/>
    <s v="2412/756"/>
    <x v="4"/>
    <s v="4"/>
    <s v="PGKC739"/>
    <s v="704310*******7642"/>
  </r>
  <r>
    <n v="4861"/>
    <n v="19431001122"/>
    <d v="2020-12-16T00:00:00"/>
    <m/>
    <d v="2020-12-16T00:00:00"/>
    <x v="2"/>
    <m/>
    <x v="536"/>
    <s v="2412/757"/>
    <x v="4"/>
    <s v="4"/>
    <s v="DA530GT"/>
    <s v="704310*******6450"/>
  </r>
  <r>
    <n v="4862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3"/>
    <n v="20400903009"/>
    <d v="2021-01-18T00:00:00"/>
    <m/>
    <d v="2021-01-18T00:00:00"/>
    <x v="1"/>
    <m/>
    <x v="537"/>
    <s v="2411/3860"/>
    <x v="4"/>
    <s v="4"/>
    <s v="33RK437"/>
    <s v="704310*******7658"/>
  </r>
  <r>
    <n v="4864"/>
    <n v="20400902084"/>
    <d v="2021-01-18T00:00:00"/>
    <m/>
    <d v="2021-01-18T00:00:00"/>
    <x v="1"/>
    <m/>
    <x v="537"/>
    <s v="2411/3861"/>
    <x v="4"/>
    <s v="4"/>
    <s v="34LR3591"/>
    <s v="704310*******7938"/>
  </r>
  <r>
    <n v="4865"/>
    <n v="20400902068"/>
    <d v="2021-01-18T00:00:00"/>
    <m/>
    <d v="2021-01-18T00:00:00"/>
    <x v="1"/>
    <m/>
    <x v="537"/>
    <s v="2411/3862"/>
    <x v="4"/>
    <s v="4"/>
    <s v="33AEF651"/>
    <s v="704310*******7160"/>
  </r>
  <r>
    <n v="4866"/>
    <n v="20400902126"/>
    <d v="2021-01-18T00:00:00"/>
    <m/>
    <d v="2021-01-18T00:00:00"/>
    <x v="1"/>
    <m/>
    <x v="537"/>
    <s v="2411/3863"/>
    <x v="4"/>
    <s v="4"/>
    <s v="33ACE699"/>
    <s v="704310*******9715"/>
  </r>
  <r>
    <n v="4867"/>
    <n v="20400902167"/>
    <d v="2021-01-18T00:00:00"/>
    <m/>
    <d v="2021-01-18T00:00:00"/>
    <x v="1"/>
    <m/>
    <x v="537"/>
    <s v="2411/3864"/>
    <x v="4"/>
    <s v="4"/>
    <s v="81ABN599"/>
    <s v="704310*******0289"/>
  </r>
  <r>
    <n v="4868"/>
    <n v="20400902795"/>
    <d v="2021-01-18T00:00:00"/>
    <m/>
    <d v="2021-01-18T00:00:00"/>
    <x v="1"/>
    <m/>
    <x v="537"/>
    <s v="2411/3865"/>
    <x v="4"/>
    <s v="4"/>
    <s v="34DRL389"/>
    <s v="704310*******4059"/>
  </r>
  <r>
    <n v="4869"/>
    <n v="20410729709"/>
    <d v="2020-12-22T00:00:00"/>
    <m/>
    <d v="2020-12-22T00:00:00"/>
    <x v="4"/>
    <m/>
    <x v="537"/>
    <s v="2414/108"/>
    <x v="4"/>
    <s v="4"/>
    <s v="A456BE67"/>
    <s v="704310*******9578"/>
  </r>
  <r>
    <n v="4870"/>
    <n v="20400902878"/>
    <d v="2021-01-18T00:00:00"/>
    <m/>
    <d v="2021-01-18T00:00:00"/>
    <x v="1"/>
    <m/>
    <x v="538"/>
    <s v="2411/3866"/>
    <x v="4"/>
    <s v="4"/>
    <s v="34DTH275"/>
    <s v="704310*******8973"/>
  </r>
  <r>
    <n v="4871"/>
    <n v="20400902910"/>
    <d v="2021-01-18T00:00:00"/>
    <m/>
    <d v="2021-01-18T00:00:00"/>
    <x v="1"/>
    <m/>
    <x v="538"/>
    <s v="2411/3867"/>
    <x v="4"/>
    <s v="4"/>
    <s v="14ABD972"/>
    <s v="704310*******0323"/>
  </r>
  <r>
    <n v="4872"/>
    <n v="20400890206"/>
    <d v="2021-01-18T00:00:00"/>
    <m/>
    <d v="2021-01-18T00:00:00"/>
    <x v="2"/>
    <m/>
    <x v="538"/>
    <s v="2412/758"/>
    <x v="4"/>
    <s v="4"/>
    <s v="DA508GT"/>
    <s v="704310*******6237"/>
  </r>
  <r>
    <n v="4873"/>
    <n v="20400890248"/>
    <d v="2021-01-18T00:00:00"/>
    <m/>
    <d v="2021-01-18T00:00:00"/>
    <x v="2"/>
    <m/>
    <x v="538"/>
    <s v="2412/759"/>
    <x v="4"/>
    <s v="4"/>
    <s v="LJ22PCB"/>
    <s v="704310*******2836"/>
  </r>
  <r>
    <n v="4874"/>
    <n v="19431001163"/>
    <d v="2020-12-16T00:00:00"/>
    <m/>
    <d v="2020-12-16T00:00:00"/>
    <x v="2"/>
    <m/>
    <x v="538"/>
    <s v="2412/760"/>
    <x v="4"/>
    <s v="4"/>
    <s v="ZG3526IA"/>
    <s v="704310*******9993"/>
  </r>
  <r>
    <n v="4875"/>
    <n v="20400902951"/>
    <d v="2021-01-18T00:00:00"/>
    <m/>
    <d v="2021-01-18T00:00:00"/>
    <x v="1"/>
    <m/>
    <x v="539"/>
    <s v="2411/3868"/>
    <x v="4"/>
    <s v="4"/>
    <s v="33ADY085"/>
    <s v="704310*******9731"/>
  </r>
  <r>
    <n v="4876"/>
    <n v="20400902993"/>
    <d v="2021-01-18T00:00:00"/>
    <m/>
    <d v="2021-01-18T00:00:00"/>
    <x v="1"/>
    <m/>
    <x v="539"/>
    <s v="2411/3869"/>
    <x v="4"/>
    <s v="4"/>
    <s v="34DKZ031"/>
    <s v="704310*******0670"/>
  </r>
  <r>
    <n v="4877"/>
    <n v="20400902597"/>
    <d v="2021-01-18T00:00:00"/>
    <m/>
    <d v="2021-01-18T00:00:00"/>
    <x v="1"/>
    <m/>
    <x v="539"/>
    <s v="2411/3870"/>
    <x v="4"/>
    <s v="4"/>
    <s v="33DYR90"/>
    <s v="704310*******0187"/>
  </r>
  <r>
    <n v="4878"/>
    <n v="20400902837"/>
    <d v="2021-01-18T00:00:00"/>
    <m/>
    <d v="2021-01-18T00:00:00"/>
    <x v="1"/>
    <m/>
    <x v="539"/>
    <s v="2411/3871"/>
    <x v="4"/>
    <s v="4"/>
    <s v="33CUE84"/>
    <s v="704310*******9749"/>
  </r>
  <r>
    <n v="4879"/>
    <n v="20400902035"/>
    <d v="2021-01-18T00:00:00"/>
    <m/>
    <d v="2021-01-18T00:00:00"/>
    <x v="1"/>
    <m/>
    <x v="539"/>
    <s v="2411/3872"/>
    <x v="4"/>
    <s v="4"/>
    <s v="34DLN084"/>
    <s v="704310*******9758"/>
  </r>
  <r>
    <n v="4880"/>
    <n v="20400890461"/>
    <d v="2021-01-18T00:00:00"/>
    <m/>
    <d v="2021-01-18T00:00:00"/>
    <x v="2"/>
    <m/>
    <x v="539"/>
    <s v="2412/761"/>
    <x v="4"/>
    <s v="4"/>
    <s v="EH4424KB"/>
    <s v="704310*******0475"/>
  </r>
  <r>
    <n v="4881"/>
    <n v="20400890198"/>
    <d v="2021-01-18T00:00:00"/>
    <m/>
    <d v="2021-01-18T00:00:00"/>
    <x v="2"/>
    <m/>
    <x v="539"/>
    <s v="2412/762"/>
    <x v="4"/>
    <s v="4"/>
    <s v="TE2000BN"/>
    <s v="704310*******0247"/>
  </r>
  <r>
    <n v="4882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3"/>
    <n v="20400902019"/>
    <d v="2021-01-18T00:00:00"/>
    <m/>
    <d v="2021-01-18T00:00:00"/>
    <x v="1"/>
    <m/>
    <x v="540"/>
    <s v="2411/3873"/>
    <x v="4"/>
    <s v="4"/>
    <s v="35ATS106"/>
    <s v="704310*******7763"/>
  </r>
  <r>
    <n v="4884"/>
    <n v="20400902753"/>
    <d v="2021-01-18T00:00:00"/>
    <m/>
    <d v="2021-01-18T00:00:00"/>
    <x v="1"/>
    <m/>
    <x v="540"/>
    <s v="2411/3874"/>
    <x v="4"/>
    <s v="4"/>
    <s v="35ATS091"/>
    <s v="704310*******7805"/>
  </r>
  <r>
    <n v="4885"/>
    <n v="20400902563"/>
    <d v="2021-01-18T00:00:00"/>
    <m/>
    <d v="2021-01-18T00:00:00"/>
    <x v="1"/>
    <m/>
    <x v="540"/>
    <s v="2411/3875"/>
    <x v="4"/>
    <s v="4"/>
    <s v="06CGT969"/>
    <s v="704310*******6127"/>
  </r>
  <r>
    <n v="4886"/>
    <n v="20400902647"/>
    <d v="2021-01-18T00:00:00"/>
    <m/>
    <d v="2021-01-18T00:00:00"/>
    <x v="1"/>
    <m/>
    <x v="540"/>
    <s v="2411/3876"/>
    <x v="4"/>
    <s v="4"/>
    <s v="31AFS801"/>
    <s v="704310*******6560"/>
  </r>
  <r>
    <n v="4887"/>
    <n v="20410536419"/>
    <d v="2021-02-18T00:00:00"/>
    <m/>
    <d v="2021-02-18T00:00:00"/>
    <x v="1"/>
    <m/>
    <x v="540"/>
    <s v="2411/3877"/>
    <x v="4"/>
    <s v="4"/>
    <s v="T17A151"/>
    <s v="704310*******2754"/>
  </r>
  <r>
    <n v="4888"/>
    <n v="20410536450"/>
    <d v="2021-02-18T00:00:00"/>
    <m/>
    <d v="2021-02-18T00:00:00"/>
    <x v="1"/>
    <m/>
    <x v="540"/>
    <s v="2411/3878"/>
    <x v="4"/>
    <s v="4"/>
    <s v="81AAL400"/>
    <s v="704310*******8542"/>
  </r>
  <r>
    <n v="4889"/>
    <n v="20410536856"/>
    <d v="2021-02-18T00:00:00"/>
    <m/>
    <d v="2021-02-18T00:00:00"/>
    <x v="1"/>
    <m/>
    <x v="541"/>
    <s v="2411/3879"/>
    <x v="4"/>
    <s v="4"/>
    <s v="35ALB356"/>
    <s v="704310*******3666"/>
  </r>
  <r>
    <n v="4890"/>
    <n v="20410536815"/>
    <d v="2021-02-18T00:00:00"/>
    <m/>
    <d v="2021-02-18T00:00:00"/>
    <x v="1"/>
    <m/>
    <x v="541"/>
    <s v="2411/3880"/>
    <x v="4"/>
    <s v="4"/>
    <s v="35ACN940"/>
    <s v="704310*******4003"/>
  </r>
  <r>
    <n v="4891"/>
    <n v="20410536773"/>
    <d v="2021-02-18T00:00:00"/>
    <m/>
    <d v="2021-02-18T00:00:00"/>
    <x v="1"/>
    <m/>
    <x v="541"/>
    <s v="2411/3881"/>
    <x v="4"/>
    <s v="4"/>
    <s v="35ALB364"/>
    <s v="704310*******4888"/>
  </r>
  <r>
    <n v="4892"/>
    <n v="20410536971"/>
    <d v="2021-02-18T00:00:00"/>
    <m/>
    <d v="2021-02-18T00:00:00"/>
    <x v="1"/>
    <m/>
    <x v="541"/>
    <s v="2411/3882"/>
    <x v="4"/>
    <s v="4"/>
    <s v="81ABP401"/>
    <s v="704310*******8967"/>
  </r>
  <r>
    <n v="4893"/>
    <n v="20410536930"/>
    <d v="2021-02-18T00:00:00"/>
    <m/>
    <d v="2021-02-18T00:00:00"/>
    <x v="1"/>
    <m/>
    <x v="541"/>
    <s v="2411/3883"/>
    <x v="4"/>
    <s v="4"/>
    <s v="81ABP399"/>
    <s v="704310*******8801"/>
  </r>
  <r>
    <n v="4894"/>
    <n v="20410536898"/>
    <d v="2021-02-18T00:00:00"/>
    <m/>
    <d v="2021-02-18T00:00:00"/>
    <x v="1"/>
    <m/>
    <x v="541"/>
    <s v="2411/3884"/>
    <x v="4"/>
    <s v="4"/>
    <s v="14AB048"/>
    <s v="704310*******0376"/>
  </r>
  <r>
    <n v="4895"/>
    <n v="20410536732"/>
    <d v="2021-02-18T00:00:00"/>
    <m/>
    <d v="2021-02-18T00:00:00"/>
    <x v="1"/>
    <m/>
    <x v="541"/>
    <s v="2411/3885"/>
    <x v="4"/>
    <s v="4"/>
    <s v="CT6328PA"/>
    <s v="704310*******9410"/>
  </r>
  <r>
    <n v="4896"/>
    <n v="20410536690"/>
    <d v="2021-02-18T00:00:00"/>
    <m/>
    <d v="2021-02-18T00:00:00"/>
    <x v="1"/>
    <m/>
    <x v="541"/>
    <s v="2411/3886"/>
    <x v="4"/>
    <s v="4"/>
    <s v="34DTH622"/>
    <s v="704310*******2130"/>
  </r>
  <r>
    <n v="4897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8"/>
    <n v="20410536617"/>
    <d v="2021-02-18T00:00:00"/>
    <m/>
    <d v="2021-02-18T00:00:00"/>
    <x v="1"/>
    <m/>
    <x v="541"/>
    <s v="2411/3888"/>
    <x v="4"/>
    <s v="4"/>
    <s v="35ATK648"/>
    <s v="704310*******0283"/>
  </r>
  <r>
    <n v="4899"/>
    <n v="20410536575"/>
    <d v="2021-02-18T00:00:00"/>
    <m/>
    <d v="2021-02-18T00:00:00"/>
    <x v="1"/>
    <m/>
    <x v="541"/>
    <s v="2411/3889"/>
    <x v="4"/>
    <s v="4"/>
    <s v="35ATK637"/>
    <s v="704310*******0291"/>
  </r>
  <r>
    <n v="4900"/>
    <n v="20400890230"/>
    <d v="2021-01-18T00:00:00"/>
    <m/>
    <d v="2021-01-18T00:00:00"/>
    <x v="2"/>
    <m/>
    <x v="541"/>
    <s v="2412/763"/>
    <x v="4"/>
    <s v="4"/>
    <s v="DA509GT"/>
    <s v="704310*******6245"/>
  </r>
  <r>
    <n v="4901"/>
    <n v="19431001205"/>
    <d v="2020-12-16T00:00:00"/>
    <m/>
    <d v="2020-12-16T00:00:00"/>
    <x v="2"/>
    <m/>
    <x v="541"/>
    <s v="2412/764"/>
    <x v="4"/>
    <s v="4"/>
    <s v="RA0656AC"/>
    <s v="704310*******0100"/>
  </r>
  <r>
    <n v="4902"/>
    <n v="19431001247"/>
    <d v="2020-12-16T00:00:00"/>
    <m/>
    <d v="2020-12-16T00:00:00"/>
    <x v="2"/>
    <m/>
    <x v="541"/>
    <s v="2412/765"/>
    <x v="4"/>
    <s v="4"/>
    <s v="28NM480"/>
    <s v="704310*******8532"/>
  </r>
  <r>
    <n v="4903"/>
    <n v="20410536534"/>
    <d v="2021-02-18T00:00:00"/>
    <m/>
    <d v="2021-02-18T00:00:00"/>
    <x v="1"/>
    <m/>
    <x v="542"/>
    <s v="2411/3890"/>
    <x v="4"/>
    <s v="4"/>
    <s v="35ATD297"/>
    <s v="704310*******4628"/>
  </r>
  <r>
    <n v="4904"/>
    <n v="20410536062"/>
    <d v="2021-02-18T00:00:00"/>
    <m/>
    <d v="2021-02-18T00:00:00"/>
    <x v="1"/>
    <m/>
    <x v="542"/>
    <s v="2411/3891"/>
    <x v="4"/>
    <s v="4"/>
    <s v="PGGF453"/>
    <s v="704310*******0168"/>
  </r>
  <r>
    <n v="4905"/>
    <n v="20410536039"/>
    <d v="2021-02-18T00:00:00"/>
    <m/>
    <d v="2021-02-18T00:00:00"/>
    <x v="1"/>
    <m/>
    <x v="542"/>
    <s v="2411/3892"/>
    <x v="4"/>
    <s v="4"/>
    <s v="06JTM76"/>
    <s v="704310*******1157"/>
  </r>
  <r>
    <n v="4906"/>
    <n v="20400902969"/>
    <d v="2021-01-18T00:00:00"/>
    <m/>
    <d v="2021-01-18T00:00:00"/>
    <x v="1"/>
    <m/>
    <x v="542"/>
    <s v="2411/3893"/>
    <x v="4"/>
    <s v="4"/>
    <s v="PB5711HA"/>
    <s v="704310*******9109"/>
  </r>
  <r>
    <n v="4907"/>
    <n v="20400902928"/>
    <d v="2021-01-18T00:00:00"/>
    <m/>
    <d v="2021-01-18T00:00:00"/>
    <x v="1"/>
    <m/>
    <x v="542"/>
    <s v="2411/3894"/>
    <x v="4"/>
    <s v="4"/>
    <s v="34DTH664"/>
    <s v="704310*******2353"/>
  </r>
  <r>
    <n v="4908"/>
    <n v="20400902241"/>
    <d v="2021-01-18T00:00:00"/>
    <m/>
    <d v="2021-01-18T00:00:00"/>
    <x v="1"/>
    <m/>
    <x v="542"/>
    <s v="2411/3895"/>
    <x v="4"/>
    <s v="4"/>
    <s v="34DTL378"/>
    <s v="704310*******2611"/>
  </r>
  <r>
    <n v="4909"/>
    <n v="20400902209"/>
    <d v="2021-01-18T00:00:00"/>
    <m/>
    <d v="2021-01-18T00:00:00"/>
    <x v="1"/>
    <m/>
    <x v="542"/>
    <s v="2411/3896"/>
    <x v="4"/>
    <s v="4"/>
    <s v="81BG669"/>
    <s v="704310*******8488"/>
  </r>
  <r>
    <n v="4910"/>
    <n v="20400902886"/>
    <d v="2021-01-18T00:00:00"/>
    <m/>
    <d v="2021-01-18T00:00:00"/>
    <x v="1"/>
    <m/>
    <x v="543"/>
    <s v="2411/3897"/>
    <x v="4"/>
    <s v="4"/>
    <s v="16ANE982"/>
    <s v="704310*******3014"/>
  </r>
  <r>
    <n v="4911"/>
    <n v="20400902845"/>
    <d v="2021-01-18T00:00:00"/>
    <m/>
    <d v="2021-01-18T00:00:00"/>
    <x v="1"/>
    <m/>
    <x v="543"/>
    <s v="2411/3898"/>
    <x v="4"/>
    <s v="4"/>
    <s v="34AJJ164"/>
    <s v="704310*******0587"/>
  </r>
  <r>
    <n v="4912"/>
    <n v="20400902431"/>
    <d v="2021-01-18T00:00:00"/>
    <m/>
    <d v="2021-01-18T00:00:00"/>
    <x v="1"/>
    <m/>
    <x v="543"/>
    <s v="2411/3899"/>
    <x v="4"/>
    <s v="4"/>
    <s v="RRM663"/>
    <s v="704310*******2942"/>
  </r>
  <r>
    <n v="4913"/>
    <n v="20400902480"/>
    <d v="2021-01-18T00:00:00"/>
    <m/>
    <d v="2021-01-18T00:00:00"/>
    <x v="1"/>
    <m/>
    <x v="543"/>
    <s v="2411/3900"/>
    <x v="4"/>
    <s v="4"/>
    <s v="16ANE981"/>
    <s v="704310*******3006"/>
  </r>
  <r>
    <n v="4914"/>
    <n v="20400902803"/>
    <d v="2021-01-18T00:00:00"/>
    <m/>
    <d v="2021-01-18T00:00:00"/>
    <x v="1"/>
    <m/>
    <x v="543"/>
    <s v="2411/3901"/>
    <x v="4"/>
    <s v="4"/>
    <s v="35ATS398"/>
    <s v="704310*******0217"/>
  </r>
  <r>
    <n v="4915"/>
    <n v="20400902761"/>
    <d v="2021-01-18T00:00:00"/>
    <m/>
    <d v="2021-01-18T00:00:00"/>
    <x v="1"/>
    <m/>
    <x v="543"/>
    <s v="2411/3902"/>
    <x v="4"/>
    <s v="4"/>
    <s v="34DLN48"/>
    <s v="704310*******9766"/>
  </r>
  <r>
    <n v="4916"/>
    <n v="20400902720"/>
    <d v="2021-01-18T00:00:00"/>
    <m/>
    <d v="2021-01-18T00:00:00"/>
    <x v="1"/>
    <m/>
    <x v="543"/>
    <s v="2411/3903"/>
    <x v="4"/>
    <s v="4"/>
    <s v="35ATS099"/>
    <s v="704310*******7706"/>
  </r>
  <r>
    <n v="4917"/>
    <n v="19431001288"/>
    <d v="2020-12-16T00:00:00"/>
    <m/>
    <d v="2020-12-16T00:00:00"/>
    <x v="2"/>
    <m/>
    <x v="543"/>
    <s v="2412/766"/>
    <x v="4"/>
    <s v="4"/>
    <s v="BG1212MD"/>
    <s v="704310*******2230"/>
  </r>
  <r>
    <n v="4918"/>
    <n v="19431001304"/>
    <d v="2020-12-16T00:00:00"/>
    <m/>
    <d v="2020-12-16T00:00:00"/>
    <x v="2"/>
    <m/>
    <x v="543"/>
    <s v="2412/767"/>
    <x v="4"/>
    <s v="4"/>
    <s v="CB1770BP"/>
    <s v="704310*******2091"/>
  </r>
  <r>
    <n v="4919"/>
    <n v="20400890123"/>
    <d v="2021-01-18T00:00:00"/>
    <m/>
    <d v="2021-01-18T00:00:00"/>
    <x v="2"/>
    <m/>
    <x v="543"/>
    <s v="2412/768"/>
    <x v="4"/>
    <s v="4"/>
    <s v="KA228GN"/>
    <s v="704310*******2488"/>
  </r>
  <r>
    <n v="4920"/>
    <n v="20400890164"/>
    <d v="2021-01-18T00:00:00"/>
    <m/>
    <d v="2021-01-18T00:00:00"/>
    <x v="2"/>
    <m/>
    <x v="543"/>
    <s v="2412/769"/>
    <x v="4"/>
    <s v="4"/>
    <s v="K59O198"/>
    <s v="704310*******7313"/>
  </r>
  <r>
    <n v="4921"/>
    <n v="20400902688"/>
    <d v="2021-01-18T00:00:00"/>
    <m/>
    <d v="2021-01-18T00:00:00"/>
    <x v="1"/>
    <m/>
    <x v="544"/>
    <s v="2411/3904"/>
    <x v="4"/>
    <s v="4"/>
    <s v="34DSZ106"/>
    <s v="704310*******7991"/>
  </r>
  <r>
    <n v="4922"/>
    <n v="20400953129"/>
    <d v="2021-02-18T00:00:00"/>
    <m/>
    <d v="2021-02-18T00:00:00"/>
    <x v="1"/>
    <m/>
    <x v="544"/>
    <s v="2411/3905"/>
    <x v="4"/>
    <s v="4"/>
    <s v="34DTH591"/>
    <s v="704310*******2148"/>
  </r>
  <r>
    <n v="4923"/>
    <n v="20400953285"/>
    <d v="2021-02-18T00:00:00"/>
    <m/>
    <d v="2021-02-18T00:00:00"/>
    <x v="1"/>
    <m/>
    <x v="544"/>
    <s v="2411/3906"/>
    <x v="4"/>
    <s v="4"/>
    <s v="61ADL327"/>
    <s v="704310*******9420"/>
  </r>
  <r>
    <n v="4924"/>
    <n v="20400953368"/>
    <d v="2021-02-18T00:00:00"/>
    <m/>
    <d v="2021-02-18T00:00:00"/>
    <x v="1"/>
    <m/>
    <x v="544"/>
    <s v="2411/3907"/>
    <x v="4"/>
    <s v="4"/>
    <s v="34DMB550"/>
    <s v="704310*******0021"/>
  </r>
  <r>
    <n v="4925"/>
    <n v="20400954002"/>
    <d v="2021-02-18T00:00:00"/>
    <m/>
    <d v="2021-02-18T00:00:00"/>
    <x v="1"/>
    <m/>
    <x v="544"/>
    <s v="2411/3908"/>
    <x v="4"/>
    <s v="4"/>
    <s v="34DKK592"/>
    <s v="704310*******9816"/>
  </r>
  <r>
    <n v="4926"/>
    <n v="20400953079"/>
    <d v="2021-02-18T00:00:00"/>
    <m/>
    <d v="2021-02-18T00:00:00"/>
    <x v="1"/>
    <m/>
    <x v="544"/>
    <s v="2411/3909"/>
    <x v="4"/>
    <s v="4"/>
    <s v="34DTL513"/>
    <s v="704310*******1723"/>
  </r>
  <r>
    <n v="4927"/>
    <n v="20400953764"/>
    <d v="2021-02-18T00:00:00"/>
    <m/>
    <d v="2021-02-18T00:00:00"/>
    <x v="1"/>
    <m/>
    <x v="544"/>
    <s v="2411/3910"/>
    <x v="4"/>
    <s v="4"/>
    <s v="34DTL603"/>
    <s v="704310*******1749"/>
  </r>
  <r>
    <n v="4928"/>
    <n v="20400953723"/>
    <d v="2021-02-18T00:00:00"/>
    <m/>
    <d v="2021-02-18T00:00:00"/>
    <x v="1"/>
    <m/>
    <x v="544"/>
    <s v="2411/3911"/>
    <x v="4"/>
    <s v="4"/>
    <s v="34DKZ144"/>
    <s v="704310*******0712"/>
  </r>
  <r>
    <n v="4929"/>
    <n v="20400953442"/>
    <d v="2021-02-18T00:00:00"/>
    <m/>
    <d v="2021-02-18T00:00:00"/>
    <x v="1"/>
    <m/>
    <x v="544"/>
    <s v="2411/3912"/>
    <x v="4"/>
    <s v="4"/>
    <s v="81ABP388"/>
    <s v="704310*******8736"/>
  </r>
  <r>
    <n v="4930"/>
    <n v="20400953962"/>
    <d v="2021-02-18T00:00:00"/>
    <m/>
    <d v="2021-02-18T00:00:00"/>
    <x v="1"/>
    <m/>
    <x v="544"/>
    <s v="2411/3913"/>
    <x v="4"/>
    <s v="4"/>
    <s v="81BG674"/>
    <s v="704310*******6062"/>
  </r>
  <r>
    <n v="4931"/>
    <n v="20400953202"/>
    <d v="2021-02-18T00:00:00"/>
    <m/>
    <d v="2021-02-18T00:00:00"/>
    <x v="1"/>
    <m/>
    <x v="544"/>
    <s v="2411/3914"/>
    <x v="4"/>
    <s v="4"/>
    <s v="06BGJ192"/>
    <s v="704310*******0556"/>
  </r>
  <r>
    <n v="4932"/>
    <n v="20400890172"/>
    <d v="2021-01-18T00:00:00"/>
    <m/>
    <d v="2021-01-18T00:00:00"/>
    <x v="2"/>
    <m/>
    <x v="544"/>
    <s v="2412/770"/>
    <x v="4"/>
    <s v="4"/>
    <s v="DA512GT"/>
    <s v="704310*******6278"/>
  </r>
  <r>
    <n v="4933"/>
    <n v="20400890404"/>
    <d v="2021-01-18T00:00:00"/>
    <m/>
    <d v="2021-01-18T00:00:00"/>
    <x v="2"/>
    <m/>
    <x v="544"/>
    <s v="2412/771"/>
    <x v="4"/>
    <s v="4"/>
    <s v="DA516GT"/>
    <s v="704310*******6310"/>
  </r>
  <r>
    <n v="4934"/>
    <n v="20400953525"/>
    <d v="2021-02-18T00:00:00"/>
    <m/>
    <d v="2021-02-18T00:00:00"/>
    <x v="1"/>
    <m/>
    <x v="545"/>
    <s v="2411/3915"/>
    <x v="4"/>
    <s v="4"/>
    <s v="81BG659"/>
    <s v="704310*******8660"/>
  </r>
  <r>
    <n v="4935"/>
    <n v="20400953483"/>
    <d v="2021-02-18T00:00:00"/>
    <m/>
    <d v="2021-02-18T00:00:00"/>
    <x v="1"/>
    <m/>
    <x v="545"/>
    <s v="2411/3916"/>
    <x v="4"/>
    <s v="4"/>
    <s v="34DMJ949"/>
    <s v="704310*******0862"/>
  </r>
  <r>
    <n v="4936"/>
    <n v="20400953921"/>
    <d v="2021-02-18T00:00:00"/>
    <m/>
    <d v="2021-02-18T00:00:00"/>
    <x v="1"/>
    <m/>
    <x v="545"/>
    <s v="2411/3917"/>
    <x v="4"/>
    <s v="4"/>
    <s v="38AER737"/>
    <s v="704310*******4870"/>
  </r>
  <r>
    <n v="4937"/>
    <n v="20400953681"/>
    <d v="2021-02-18T00:00:00"/>
    <m/>
    <d v="2021-02-18T00:00:00"/>
    <x v="1"/>
    <m/>
    <x v="545"/>
    <s v="2411/3918"/>
    <x v="4"/>
    <s v="4"/>
    <s v="CB1867PM"/>
    <s v="704310*******4698"/>
  </r>
  <r>
    <n v="4938"/>
    <n v="20400953640"/>
    <d v="2021-02-18T00:00:00"/>
    <m/>
    <d v="2021-02-18T00:00:00"/>
    <x v="1"/>
    <m/>
    <x v="545"/>
    <s v="2411/3919"/>
    <x v="4"/>
    <s v="4"/>
    <s v="CB5257HP"/>
    <s v="704310*******2304"/>
  </r>
  <r>
    <n v="4939"/>
    <n v="20410536377"/>
    <d v="2021-02-18T00:00:00"/>
    <m/>
    <d v="2021-02-18T00:00:00"/>
    <x v="1"/>
    <m/>
    <x v="545"/>
    <s v="2411/3920"/>
    <x v="4"/>
    <s v="4"/>
    <s v="34DTL394"/>
    <s v="704310*******1665"/>
  </r>
  <r>
    <n v="4940"/>
    <n v="20400953244"/>
    <d v="2021-02-18T00:00:00"/>
    <m/>
    <d v="2021-02-18T00:00:00"/>
    <x v="1"/>
    <m/>
    <x v="545"/>
    <s v="2411/3921"/>
    <x v="4"/>
    <s v="4"/>
    <s v="33E9963"/>
    <s v="704310*******8172"/>
  </r>
  <r>
    <n v="4941"/>
    <n v="20400953566"/>
    <d v="2021-02-18T00:00:00"/>
    <m/>
    <d v="2021-02-18T00:00:00"/>
    <x v="1"/>
    <m/>
    <x v="545"/>
    <s v="2411/3922"/>
    <x v="4"/>
    <s v="4"/>
    <s v="81ABP393"/>
    <s v="704310*******8694"/>
  </r>
  <r>
    <n v="4942"/>
    <n v="20400953400"/>
    <d v="2021-02-18T00:00:00"/>
    <m/>
    <d v="2021-02-18T00:00:00"/>
    <x v="1"/>
    <m/>
    <x v="545"/>
    <s v="2411/3923"/>
    <x v="4"/>
    <s v="4"/>
    <s v="35ATR953"/>
    <s v="704310*******7599"/>
  </r>
  <r>
    <n v="4943"/>
    <n v="20400953327"/>
    <d v="2021-02-18T00:00:00"/>
    <m/>
    <d v="2021-02-18T00:00:00"/>
    <x v="1"/>
    <m/>
    <x v="545"/>
    <s v="2411/3924"/>
    <x v="4"/>
    <s v="4"/>
    <s v="14ABD984"/>
    <s v="704310*******0222"/>
  </r>
  <r>
    <n v="4944"/>
    <n v="20400953806"/>
    <d v="2021-02-18T00:00:00"/>
    <m/>
    <d v="2021-02-18T00:00:00"/>
    <x v="1"/>
    <m/>
    <x v="545"/>
    <s v="2411/3925"/>
    <x v="4"/>
    <s v="4"/>
    <s v="34TU4778"/>
    <s v="704310*******9924"/>
  </r>
  <r>
    <n v="4945"/>
    <n v="20400890420"/>
    <d v="2021-01-18T00:00:00"/>
    <m/>
    <d v="2021-01-18T00:00:00"/>
    <x v="2"/>
    <m/>
    <x v="545"/>
    <s v="2412/772"/>
    <x v="4"/>
    <s v="4"/>
    <s v="NMCK267"/>
    <s v="704310*******4972"/>
  </r>
  <r>
    <n v="4946"/>
    <n v="20400890180"/>
    <d v="2021-01-18T00:00:00"/>
    <m/>
    <d v="2021-01-18T00:00:00"/>
    <x v="2"/>
    <m/>
    <x v="545"/>
    <s v="2412/773"/>
    <x v="4"/>
    <s v="4"/>
    <s v="NMAZ867"/>
    <s v="704310*******7311"/>
  </r>
  <r>
    <n v="4947"/>
    <n v="20400953848"/>
    <d v="2021-02-18T00:00:00"/>
    <m/>
    <d v="2021-02-18T00:00:00"/>
    <x v="1"/>
    <m/>
    <x v="546"/>
    <s v="2411/3926"/>
    <x v="4"/>
    <s v="4"/>
    <s v="33AFY181"/>
    <s v="704310*******3369"/>
  </r>
  <r>
    <n v="4948"/>
    <n v="20400953889"/>
    <d v="2021-02-18T00:00:00"/>
    <m/>
    <d v="2021-02-18T00:00:00"/>
    <x v="1"/>
    <m/>
    <x v="546"/>
    <s v="2411/3927"/>
    <x v="4"/>
    <s v="4"/>
    <s v="34DJU696"/>
    <s v="704310*******0508"/>
  </r>
  <r>
    <n v="4949"/>
    <n v="20400953608"/>
    <d v="2021-02-18T00:00:00"/>
    <m/>
    <d v="2021-02-18T00:00:00"/>
    <x v="1"/>
    <m/>
    <x v="546"/>
    <s v="2411/3928"/>
    <x v="4"/>
    <s v="4"/>
    <s v="34EJ2274"/>
    <s v="704310*******2205"/>
  </r>
  <r>
    <n v="4950"/>
    <n v="20400953160"/>
    <d v="2021-02-18T00:00:00"/>
    <m/>
    <d v="2021-02-18T00:00:00"/>
    <x v="1"/>
    <m/>
    <x v="546"/>
    <s v="2411/3929"/>
    <x v="4"/>
    <s v="4"/>
    <s v="41AGP131"/>
    <s v="704310*******8965"/>
  </r>
  <r>
    <n v="4951"/>
    <n v="20400902449"/>
    <d v="2021-01-18T00:00:00"/>
    <m/>
    <d v="2021-01-18T00:00:00"/>
    <x v="1"/>
    <m/>
    <x v="546"/>
    <s v="2411/3930"/>
    <x v="4"/>
    <s v="4"/>
    <s v="34DGA078"/>
    <s v="704310*******7889"/>
  </r>
  <r>
    <n v="4952"/>
    <n v="20410536492"/>
    <d v="2021-02-18T00:00:00"/>
    <m/>
    <d v="2021-02-18T00:00:00"/>
    <x v="1"/>
    <m/>
    <x v="546"/>
    <s v="2411/3931"/>
    <x v="4"/>
    <s v="4"/>
    <s v="34DGA102"/>
    <s v="704310*******7921"/>
  </r>
  <r>
    <n v="4953"/>
    <n v="20400953046"/>
    <d v="2021-02-18T00:00:00"/>
    <m/>
    <d v="2021-02-18T00:00:00"/>
    <x v="1"/>
    <m/>
    <x v="546"/>
    <s v="2411/3932"/>
    <x v="4"/>
    <s v="4"/>
    <s v="34VB7810"/>
    <s v="704310*******8069"/>
  </r>
  <r>
    <n v="4954"/>
    <n v="20400890479"/>
    <d v="2021-01-18T00:00:00"/>
    <m/>
    <d v="2021-01-18T00:00:00"/>
    <x v="2"/>
    <m/>
    <x v="546"/>
    <s v="2412/774"/>
    <x v="4"/>
    <s v="4"/>
    <s v="DA527GT"/>
    <s v="704310*******6427"/>
  </r>
  <r>
    <n v="4955"/>
    <n v="20410729816"/>
    <d v="2020-12-22T00:00:00"/>
    <m/>
    <d v="2020-12-22T00:00:00"/>
    <x v="4"/>
    <m/>
    <x v="546"/>
    <s v="2414/110"/>
    <x v="4"/>
    <s v="4"/>
    <s v="0115Y60"/>
    <s v="704310*******2143"/>
  </r>
  <r>
    <n v="4956"/>
    <n v="20410729790"/>
    <d v="2020-12-22T00:00:00"/>
    <m/>
    <d v="2020-12-22T00:00:00"/>
    <x v="4"/>
    <m/>
    <x v="546"/>
    <s v="2414/112"/>
    <x v="4"/>
    <s v="4"/>
    <s v="E428KT60"/>
    <s v="704310*******3026"/>
  </r>
  <r>
    <n v="4957"/>
    <n v="20410536096"/>
    <d v="2021-02-18T00:00:00"/>
    <m/>
    <d v="2021-02-18T00:00:00"/>
    <x v="1"/>
    <m/>
    <x v="547"/>
    <s v="2411/3933"/>
    <x v="4"/>
    <s v="4"/>
    <s v="35ATS410"/>
    <s v="704310*******0225"/>
  </r>
  <r>
    <n v="4958"/>
    <n v="20410536138"/>
    <d v="2021-02-18T00:00:00"/>
    <m/>
    <d v="2021-02-18T00:00:00"/>
    <x v="1"/>
    <m/>
    <x v="547"/>
    <s v="2411/3934"/>
    <x v="4"/>
    <s v="4"/>
    <s v="34DTP451"/>
    <s v="704310*******3040"/>
  </r>
  <r>
    <n v="4959"/>
    <n v="20410536179"/>
    <d v="2021-02-18T00:00:00"/>
    <m/>
    <d v="2021-02-18T00:00:00"/>
    <x v="1"/>
    <m/>
    <x v="547"/>
    <s v="2411/3935"/>
    <x v="4"/>
    <s v="4"/>
    <s v="34DTP499"/>
    <s v="704310*******3065"/>
  </r>
  <r>
    <n v="4960"/>
    <n v="20410536211"/>
    <d v="2021-02-18T00:00:00"/>
    <m/>
    <d v="2021-02-18T00:00:00"/>
    <x v="1"/>
    <m/>
    <x v="547"/>
    <s v="2411/3936"/>
    <x v="4"/>
    <s v="4"/>
    <s v="34DTP461"/>
    <s v="704310*******3073"/>
  </r>
  <r>
    <n v="4961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2"/>
    <n v="20410536294"/>
    <d v="2021-02-18T00:00:00"/>
    <m/>
    <d v="2021-02-18T00:00:00"/>
    <x v="1"/>
    <m/>
    <x v="547"/>
    <s v="2411/3938"/>
    <x v="4"/>
    <s v="4"/>
    <s v="35ATS114"/>
    <s v="704310*******7649"/>
  </r>
  <r>
    <n v="4963"/>
    <n v="20410536336"/>
    <d v="2021-02-18T00:00:00"/>
    <m/>
    <d v="2021-02-18T00:00:00"/>
    <x v="1"/>
    <m/>
    <x v="547"/>
    <s v="2411/3939"/>
    <x v="4"/>
    <s v="4"/>
    <s v="35ATS110"/>
    <s v="704310*******7771"/>
  </r>
  <r>
    <n v="4964"/>
    <n v="20400953111"/>
    <d v="2021-02-18T00:00:00"/>
    <m/>
    <d v="2021-02-18T00:00:00"/>
    <x v="1"/>
    <m/>
    <x v="547"/>
    <s v="2411/3940"/>
    <x v="4"/>
    <s v="4"/>
    <s v="34DTP498"/>
    <s v="704310*******3057"/>
  </r>
  <r>
    <n v="4965"/>
    <n v="20400953509"/>
    <d v="2021-02-18T00:00:00"/>
    <m/>
    <d v="2021-02-18T00:00:00"/>
    <x v="1"/>
    <m/>
    <x v="547"/>
    <s v="2411/3941"/>
    <x v="4"/>
    <s v="4"/>
    <s v="34DNN996"/>
    <s v="704310*******4697"/>
  </r>
  <r>
    <n v="4966"/>
    <n v="20400953194"/>
    <d v="2021-02-18T00:00:00"/>
    <m/>
    <d v="2021-02-18T00:00:00"/>
    <x v="1"/>
    <m/>
    <x v="547"/>
    <s v="2411/3942"/>
    <x v="4"/>
    <s v="4"/>
    <s v="81ES149"/>
    <s v="704310*******9163"/>
  </r>
  <r>
    <n v="4967"/>
    <n v="20400890156"/>
    <d v="2021-01-18T00:00:00"/>
    <m/>
    <d v="2021-01-18T00:00:00"/>
    <x v="2"/>
    <m/>
    <x v="547"/>
    <s v="2412/775"/>
    <x v="4"/>
    <s v="4"/>
    <s v="BG1691BK"/>
    <s v="704310*******2321"/>
  </r>
  <r>
    <n v="4968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69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0"/>
    <n v="20400953152"/>
    <d v="2021-02-18T00:00:00"/>
    <m/>
    <d v="2021-02-18T00:00:00"/>
    <x v="1"/>
    <m/>
    <x v="548"/>
    <s v="2411/3943"/>
    <x v="4"/>
    <s v="4"/>
    <s v="42ERK15"/>
    <s v="704310*******1654"/>
  </r>
  <r>
    <n v="4971"/>
    <n v="20400953277"/>
    <d v="2021-02-18T00:00:00"/>
    <m/>
    <d v="2021-02-18T00:00:00"/>
    <x v="1"/>
    <m/>
    <x v="548"/>
    <s v="2411/3944"/>
    <x v="4"/>
    <s v="4"/>
    <s v="81ABN990"/>
    <s v="704310*******5664"/>
  </r>
  <r>
    <n v="4972"/>
    <n v="20400890396"/>
    <d v="2021-01-18T00:00:00"/>
    <m/>
    <d v="2021-01-18T00:00:00"/>
    <x v="2"/>
    <m/>
    <x v="548"/>
    <s v="2412/778"/>
    <x v="4"/>
    <s v="4"/>
    <s v="RA7918AB"/>
    <s v="704310*******0068"/>
  </r>
  <r>
    <n v="4973"/>
    <n v="20400890214"/>
    <d v="2021-01-18T00:00:00"/>
    <m/>
    <d v="2021-01-18T00:00:00"/>
    <x v="2"/>
    <m/>
    <x v="548"/>
    <s v="2412/779"/>
    <x v="4"/>
    <s v="4"/>
    <s v="RI766ZD"/>
    <s v="704310*******4424"/>
  </r>
  <r>
    <n v="4974"/>
    <n v="20400890115"/>
    <d v="2021-01-18T00:00:00"/>
    <m/>
    <d v="2021-01-18T00:00:00"/>
    <x v="2"/>
    <m/>
    <x v="548"/>
    <s v="2412/780"/>
    <x v="4"/>
    <s v="4"/>
    <s v="RA9251AB"/>
    <s v="704310*******3617"/>
  </r>
  <r>
    <n v="4975"/>
    <n v="20400890149"/>
    <d v="2021-01-18T00:00:00"/>
    <m/>
    <d v="2021-01-18T00:00:00"/>
    <x v="2"/>
    <m/>
    <x v="548"/>
    <s v="2412/781"/>
    <x v="4"/>
    <s v="4"/>
    <s v="BG2008BA"/>
    <s v="704310*******6623"/>
  </r>
  <r>
    <n v="4976"/>
    <n v="20400890222"/>
    <d v="2021-01-18T00:00:00"/>
    <m/>
    <d v="2021-01-18T00:00:00"/>
    <x v="2"/>
    <m/>
    <x v="548"/>
    <s v="2412/782"/>
    <x v="4"/>
    <s v="4"/>
    <s v="VZ569IF"/>
    <s v="704310*******3926"/>
  </r>
  <r>
    <n v="4977"/>
    <n v="20400953236"/>
    <d v="2021-02-18T00:00:00"/>
    <m/>
    <d v="2021-02-18T00:00:00"/>
    <x v="1"/>
    <m/>
    <x v="549"/>
    <s v="2411/3945"/>
    <x v="4"/>
    <s v="4"/>
    <s v="34VB7794"/>
    <s v="704310*******7947"/>
  </r>
  <r>
    <n v="4978"/>
    <n v="20400953350"/>
    <d v="2021-02-18T00:00:00"/>
    <m/>
    <d v="2021-02-18T00:00:00"/>
    <x v="1"/>
    <m/>
    <x v="549"/>
    <s v="2411/3946"/>
    <x v="4"/>
    <s v="4"/>
    <s v="10AEK946"/>
    <s v="704310*******3724"/>
  </r>
  <r>
    <n v="4979"/>
    <n v="20400953319"/>
    <d v="2021-02-18T00:00:00"/>
    <m/>
    <d v="2021-02-18T00:00:00"/>
    <x v="1"/>
    <m/>
    <x v="549"/>
    <s v="2411/3947"/>
    <x v="4"/>
    <s v="4"/>
    <s v="PB8626KH"/>
    <s v="704310*******6365"/>
  </r>
  <r>
    <n v="4980"/>
    <n v="20400953434"/>
    <d v="2021-02-18T00:00:00"/>
    <m/>
    <d v="2021-02-18T00:00:00"/>
    <x v="1"/>
    <m/>
    <x v="549"/>
    <s v="2411/3948"/>
    <x v="4"/>
    <s v="4"/>
    <s v="PB1968TT"/>
    <s v="704310*******6381"/>
  </r>
  <r>
    <n v="4981"/>
    <n v="20400953392"/>
    <d v="2021-02-18T00:00:00"/>
    <m/>
    <d v="2021-02-18T00:00:00"/>
    <x v="1"/>
    <m/>
    <x v="549"/>
    <s v="2411/3949"/>
    <x v="4"/>
    <s v="4"/>
    <s v="PB1551TP"/>
    <s v="704310*******6357"/>
  </r>
  <r>
    <n v="4982"/>
    <n v="20400953517"/>
    <d v="2021-02-18T00:00:00"/>
    <m/>
    <d v="2021-02-18T00:00:00"/>
    <x v="1"/>
    <m/>
    <x v="549"/>
    <s v="2411/3950"/>
    <x v="4"/>
    <s v="4"/>
    <s v="NP101GB"/>
    <s v="704310*******6017"/>
  </r>
  <r>
    <n v="4983"/>
    <n v="20400953475"/>
    <d v="2021-02-18T00:00:00"/>
    <m/>
    <d v="2021-02-18T00:00:00"/>
    <x v="1"/>
    <m/>
    <x v="549"/>
    <s v="2411/3951"/>
    <x v="4"/>
    <s v="4"/>
    <s v="34DTP646"/>
    <s v="704310*******9021"/>
  </r>
  <r>
    <n v="4984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5"/>
    <n v="20400953558"/>
    <d v="2021-02-18T00:00:00"/>
    <m/>
    <d v="2021-02-18T00:00:00"/>
    <x v="1"/>
    <m/>
    <x v="549"/>
    <s v="2411/3953"/>
    <x v="4"/>
    <s v="4"/>
    <s v="81EY510"/>
    <s v="704310*******4759"/>
  </r>
  <r>
    <n v="4986"/>
    <n v="20400890446"/>
    <d v="2021-01-18T00:00:00"/>
    <m/>
    <d v="2021-01-18T00:00:00"/>
    <x v="2"/>
    <m/>
    <x v="549"/>
    <s v="2412/783"/>
    <x v="4"/>
    <s v="4"/>
    <s v="CEPE234"/>
    <s v="704310*******7747"/>
  </r>
  <r>
    <n v="4987"/>
    <n v="20400953673"/>
    <d v="2021-02-18T00:00:00"/>
    <m/>
    <d v="2021-02-18T00:00:00"/>
    <x v="1"/>
    <m/>
    <x v="550"/>
    <s v="2411/3954"/>
    <x v="4"/>
    <s v="4"/>
    <s v="81AAC335"/>
    <s v="704310*******4700"/>
  </r>
  <r>
    <n v="4988"/>
    <n v="20400953632"/>
    <d v="2021-02-18T00:00:00"/>
    <m/>
    <d v="2021-02-18T00:00:00"/>
    <x v="1"/>
    <m/>
    <x v="550"/>
    <s v="2411/3955"/>
    <x v="4"/>
    <s v="4"/>
    <s v="35EK737"/>
    <s v="704310*******7674"/>
  </r>
  <r>
    <n v="4989"/>
    <n v="20400953756"/>
    <d v="2021-02-18T00:00:00"/>
    <m/>
    <d v="2021-02-18T00:00:00"/>
    <x v="1"/>
    <m/>
    <x v="550"/>
    <s v="2411/3956"/>
    <x v="4"/>
    <s v="4"/>
    <s v="34DNU599"/>
    <s v="704310*******8057"/>
  </r>
  <r>
    <n v="4990"/>
    <n v="20400953715"/>
    <d v="2021-02-18T00:00:00"/>
    <m/>
    <d v="2021-02-18T00:00:00"/>
    <x v="1"/>
    <m/>
    <x v="550"/>
    <s v="2411/3957"/>
    <x v="4"/>
    <s v="2"/>
    <s v="EM280RR"/>
    <s v="704310*******0013"/>
  </r>
  <r>
    <n v="4991"/>
    <n v="20400953830"/>
    <d v="2021-02-18T00:00:00"/>
    <m/>
    <d v="2021-02-18T00:00:00"/>
    <x v="1"/>
    <m/>
    <x v="550"/>
    <s v="2411/3958"/>
    <x v="4"/>
    <s v="4"/>
    <s v="PGB435"/>
    <s v="704310*******2934"/>
  </r>
  <r>
    <n v="4992"/>
    <n v="20400890487"/>
    <d v="2021-01-18T00:00:00"/>
    <m/>
    <d v="2021-01-18T00:00:00"/>
    <x v="2"/>
    <m/>
    <x v="550"/>
    <s v="2412/784"/>
    <x v="4"/>
    <s v="4"/>
    <s v="34BMH144"/>
    <s v="704310*******5619"/>
  </r>
  <r>
    <n v="4993"/>
    <n v="20400890545"/>
    <d v="2021-01-18T00:00:00"/>
    <m/>
    <d v="2021-01-18T00:00:00"/>
    <x v="2"/>
    <m/>
    <x v="550"/>
    <s v="2412/785"/>
    <x v="4"/>
    <s v="4"/>
    <s v="01CZH61"/>
    <s v="704310*******8469"/>
  </r>
  <r>
    <n v="4994"/>
    <n v="20410729832"/>
    <d v="2020-12-22T00:00:00"/>
    <m/>
    <d v="2020-12-22T00:00:00"/>
    <x v="4"/>
    <m/>
    <x v="550"/>
    <s v="2414/113"/>
    <x v="4"/>
    <s v="4"/>
    <s v="KA313CT"/>
    <s v="704310*******0655"/>
  </r>
  <r>
    <n v="4995"/>
    <n v="20410729618"/>
    <m/>
    <m/>
    <m/>
    <x v="0"/>
    <m/>
    <x v="551"/>
    <s v="2410/175"/>
    <x v="4"/>
    <s v="4"/>
    <s v="BG2025ET"/>
    <s v="704310*******9573"/>
  </r>
  <r>
    <n v="4996"/>
    <n v="20400953798"/>
    <d v="2021-02-18T00:00:00"/>
    <m/>
    <d v="2021-02-18T00:00:00"/>
    <x v="1"/>
    <m/>
    <x v="551"/>
    <s v="2411/3959"/>
    <x v="4"/>
    <s v="4"/>
    <s v="07DFT65"/>
    <s v="704310*******9205"/>
  </r>
  <r>
    <n v="4997"/>
    <n v="20400953913"/>
    <d v="2021-02-18T00:00:00"/>
    <m/>
    <d v="2021-02-18T00:00:00"/>
    <x v="1"/>
    <m/>
    <x v="551"/>
    <s v="2411/3960"/>
    <x v="4"/>
    <s v="4"/>
    <s v="35ATR933"/>
    <s v="704310*******7581"/>
  </r>
  <r>
    <n v="4998"/>
    <n v="20400953871"/>
    <d v="2021-02-18T00:00:00"/>
    <m/>
    <d v="2021-02-18T00:00:00"/>
    <x v="1"/>
    <m/>
    <x v="551"/>
    <s v="2411/3961"/>
    <x v="4"/>
    <s v="4"/>
    <s v="33RK285"/>
    <s v="704310*******7641"/>
  </r>
  <r>
    <n v="4999"/>
    <n v="20400953996"/>
    <d v="2021-02-18T00:00:00"/>
    <m/>
    <d v="2021-02-18T00:00:00"/>
    <x v="1"/>
    <m/>
    <x v="551"/>
    <s v="2411/3962"/>
    <x v="4"/>
    <s v="4"/>
    <s v="MACT2812"/>
    <s v="704310*******6601"/>
  </r>
  <r>
    <n v="5000"/>
    <n v="20400953954"/>
    <d v="2021-02-18T00:00:00"/>
    <m/>
    <d v="2021-02-18T00:00:00"/>
    <x v="1"/>
    <m/>
    <x v="551"/>
    <s v="2411/3963"/>
    <x v="4"/>
    <s v="4"/>
    <s v="35ATR875"/>
    <s v="704310*******7516"/>
  </r>
  <r>
    <n v="5001"/>
    <n v="20400953053"/>
    <d v="2021-02-18T00:00:00"/>
    <m/>
    <d v="2021-02-18T00:00:00"/>
    <x v="1"/>
    <m/>
    <x v="551"/>
    <s v="2411/3964"/>
    <x v="4"/>
    <s v="4"/>
    <s v="34DTC112"/>
    <s v="704310*******1241"/>
  </r>
  <r>
    <n v="5002"/>
    <n v="20400953061"/>
    <d v="2021-02-18T00:00:00"/>
    <m/>
    <d v="2021-02-18T00:00:00"/>
    <x v="1"/>
    <m/>
    <x v="551"/>
    <s v="2411/3965"/>
    <x v="4"/>
    <s v="4"/>
    <s v="34DGA099"/>
    <s v="704310*******7905"/>
  </r>
  <r>
    <n v="5003"/>
    <n v="20400953822"/>
    <d v="2021-02-18T00:00:00"/>
    <m/>
    <d v="2021-02-18T00:00:00"/>
    <x v="1"/>
    <m/>
    <x v="552"/>
    <s v="2411/3966"/>
    <x v="4"/>
    <s v="4"/>
    <s v="35ATS436"/>
    <s v="704310*******0233"/>
  </r>
  <r>
    <n v="5004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5"/>
    <n v="20400953186"/>
    <d v="2021-02-18T00:00:00"/>
    <m/>
    <d v="2021-02-18T00:00:00"/>
    <x v="1"/>
    <m/>
    <x v="552"/>
    <s v="2411/3968"/>
    <x v="4"/>
    <s v="4"/>
    <s v="34BAB967"/>
    <s v="704310*******8998"/>
  </r>
  <r>
    <n v="5006"/>
    <n v="20400953228"/>
    <d v="2021-02-18T00:00:00"/>
    <m/>
    <d v="2021-02-18T00:00:00"/>
    <x v="1"/>
    <m/>
    <x v="552"/>
    <s v="2411/3969"/>
    <x v="4"/>
    <s v="4"/>
    <s v="34KJ0440"/>
    <s v="704310*******8119"/>
  </r>
  <r>
    <n v="5007"/>
    <n v="20400953269"/>
    <d v="2021-02-18T00:00:00"/>
    <m/>
    <d v="2021-02-18T00:00:00"/>
    <x v="1"/>
    <m/>
    <x v="552"/>
    <s v="2411/3970"/>
    <x v="4"/>
    <s v="4"/>
    <s v="CB1342PP"/>
    <s v="704310*******2346"/>
  </r>
  <r>
    <n v="5008"/>
    <n v="20400953343"/>
    <d v="2021-02-18T00:00:00"/>
    <m/>
    <d v="2021-02-18T00:00:00"/>
    <x v="1"/>
    <m/>
    <x v="552"/>
    <s v="2411/3972"/>
    <x v="4"/>
    <s v="4"/>
    <s v="35ATS181"/>
    <s v="704310*******7748"/>
  </r>
  <r>
    <n v="5009"/>
    <n v="20400953384"/>
    <d v="2021-02-18T00:00:00"/>
    <m/>
    <d v="2021-02-18T00:00:00"/>
    <x v="1"/>
    <m/>
    <x v="552"/>
    <s v="2411/3973"/>
    <x v="4"/>
    <s v="4"/>
    <s v="14AB288"/>
    <s v="704310*******0108"/>
  </r>
  <r>
    <n v="5010"/>
    <n v="20400953426"/>
    <d v="2021-02-18T00:00:00"/>
    <m/>
    <d v="2021-02-18T00:00:00"/>
    <x v="1"/>
    <m/>
    <x v="552"/>
    <s v="2411/3974"/>
    <x v="4"/>
    <s v="4"/>
    <s v="34ZR6719"/>
    <s v="704310*******8093"/>
  </r>
  <r>
    <n v="5011"/>
    <n v="20400890602"/>
    <d v="2021-01-18T00:00:00"/>
    <m/>
    <d v="2021-01-18T00:00:00"/>
    <x v="2"/>
    <m/>
    <x v="552"/>
    <s v="2412/786"/>
    <x v="4"/>
    <s v="4"/>
    <s v="BG691ME"/>
    <s v="704310*******2131"/>
  </r>
  <r>
    <n v="5012"/>
    <n v="20400890693"/>
    <d v="2021-01-18T00:00:00"/>
    <m/>
    <d v="2021-01-18T00:00:00"/>
    <x v="2"/>
    <m/>
    <x v="552"/>
    <s v="2412/787"/>
    <x v="4"/>
    <s v="4"/>
    <s v="KPTR744"/>
    <s v="704310*******4812"/>
  </r>
  <r>
    <n v="5013"/>
    <n v="20400953582"/>
    <d v="2021-02-18T00:00:00"/>
    <m/>
    <d v="2021-02-18T00:00:00"/>
    <x v="1"/>
    <m/>
    <x v="553"/>
    <s v="2411/3976"/>
    <x v="4"/>
    <s v="4"/>
    <s v="23ABK204"/>
    <s v="704310*******2808"/>
  </r>
  <r>
    <n v="5014"/>
    <n v="20400953624"/>
    <d v="2021-02-18T00:00:00"/>
    <m/>
    <d v="2021-02-18T00:00:00"/>
    <x v="1"/>
    <m/>
    <x v="553"/>
    <s v="2411/3977"/>
    <x v="4"/>
    <s v="4"/>
    <s v="34DTP670"/>
    <s v="704310*******9047"/>
  </r>
  <r>
    <n v="5015"/>
    <n v="20400953145"/>
    <d v="2021-02-18T00:00:00"/>
    <m/>
    <d v="2021-02-18T00:00:00"/>
    <x v="1"/>
    <m/>
    <x v="553"/>
    <s v="2411/3978"/>
    <x v="4"/>
    <s v="4"/>
    <s v="34HF3275"/>
    <s v="704310*******0627"/>
  </r>
  <r>
    <n v="5016"/>
    <n v="20400953541"/>
    <d v="2021-02-18T00:00:00"/>
    <m/>
    <d v="2021-02-18T00:00:00"/>
    <x v="1"/>
    <m/>
    <x v="553"/>
    <s v="2411/3979"/>
    <x v="4"/>
    <s v="4"/>
    <s v="MACT2809"/>
    <s v="704310*******6585"/>
  </r>
  <r>
    <n v="5017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8"/>
    <n v="20400953707"/>
    <d v="2021-02-18T00:00:00"/>
    <m/>
    <d v="2021-02-18T00:00:00"/>
    <x v="1"/>
    <m/>
    <x v="553"/>
    <s v="2411/3981"/>
    <x v="4"/>
    <s v="4"/>
    <s v="41YH491"/>
    <s v="704310*******0393"/>
  </r>
  <r>
    <n v="5019"/>
    <n v="20400953749"/>
    <d v="2021-02-18T00:00:00"/>
    <m/>
    <d v="2021-02-18T00:00:00"/>
    <x v="1"/>
    <m/>
    <x v="553"/>
    <s v="2411/3982"/>
    <x v="4"/>
    <s v="4"/>
    <s v="33BYT76"/>
    <s v="704310*******9764"/>
  </r>
  <r>
    <n v="5020"/>
    <n v="20400890800"/>
    <d v="2021-01-18T00:00:00"/>
    <m/>
    <d v="2021-01-18T00:00:00"/>
    <x v="2"/>
    <m/>
    <x v="553"/>
    <s v="2412/788"/>
    <x v="4"/>
    <s v="4"/>
    <s v="K80J351"/>
    <s v="704310*******6017"/>
  </r>
  <r>
    <n v="5021"/>
    <n v="20400890735"/>
    <d v="2021-01-18T00:00:00"/>
    <m/>
    <d v="2021-01-18T00:00:00"/>
    <x v="2"/>
    <m/>
    <x v="553"/>
    <s v="2412/789"/>
    <x v="4"/>
    <s v="4"/>
    <s v="BG1144MM"/>
    <s v="704310*******2222"/>
  </r>
  <r>
    <n v="5022"/>
    <n v="20400953780"/>
    <d v="2021-02-18T00:00:00"/>
    <m/>
    <d v="2021-02-18T00:00:00"/>
    <x v="1"/>
    <m/>
    <x v="554"/>
    <s v="2411/3983"/>
    <x v="4"/>
    <s v="4"/>
    <s v="35ATR883"/>
    <s v="704310*******7524"/>
  </r>
  <r>
    <n v="5023"/>
    <n v="20400953905"/>
    <d v="2021-02-18T00:00:00"/>
    <m/>
    <d v="2021-02-18T00:00:00"/>
    <x v="1"/>
    <m/>
    <x v="554"/>
    <s v="2411/3984"/>
    <x v="4"/>
    <s v="4"/>
    <s v="35ATR925"/>
    <s v="704310*******7573"/>
  </r>
  <r>
    <n v="5024"/>
    <n v="20400953863"/>
    <d v="2021-02-18T00:00:00"/>
    <m/>
    <d v="2021-02-18T00:00:00"/>
    <x v="1"/>
    <m/>
    <x v="554"/>
    <s v="2411/3985"/>
    <x v="4"/>
    <s v="4"/>
    <s v="35ATS115"/>
    <s v="704310*******7664"/>
  </r>
  <r>
    <n v="5025"/>
    <n v="20400953947"/>
    <d v="2021-02-18T00:00:00"/>
    <m/>
    <d v="2021-02-18T00:00:00"/>
    <x v="1"/>
    <m/>
    <x v="554"/>
    <s v="2411/3986"/>
    <x v="4"/>
    <s v="4"/>
    <s v="35ATR892"/>
    <s v="704310*******7540"/>
  </r>
  <r>
    <n v="5026"/>
    <n v="20400953988"/>
    <d v="2021-02-18T00:00:00"/>
    <m/>
    <d v="2021-02-18T00:00:00"/>
    <x v="1"/>
    <m/>
    <x v="554"/>
    <s v="2411/3987"/>
    <x v="4"/>
    <s v="4"/>
    <s v="DA501GT"/>
    <s v="704310*******6161"/>
  </r>
  <r>
    <n v="5027"/>
    <n v="20400953012"/>
    <d v="2021-02-18T00:00:00"/>
    <m/>
    <d v="2021-02-18T00:00:00"/>
    <x v="1"/>
    <m/>
    <x v="554"/>
    <s v="2411/3988"/>
    <x v="4"/>
    <s v="4"/>
    <s v="34ZR6691"/>
    <s v="704310*******8085"/>
  </r>
  <r>
    <n v="5028"/>
    <n v="20400890065"/>
    <d v="2021-01-18T00:00:00"/>
    <m/>
    <d v="2021-01-18T00:00:00"/>
    <x v="2"/>
    <m/>
    <x v="554"/>
    <s v="2412/790"/>
    <x v="4"/>
    <s v="4"/>
    <s v="BG887EP"/>
    <s v="704310*******2198"/>
  </r>
  <r>
    <n v="5029"/>
    <n v="20400890511"/>
    <d v="2021-01-18T00:00:00"/>
    <m/>
    <d v="2021-01-18T00:00:00"/>
    <x v="2"/>
    <m/>
    <x v="554"/>
    <s v="2412/791"/>
    <x v="4"/>
    <s v="4"/>
    <s v="34DTA919"/>
    <s v="704310*******1673"/>
  </r>
  <r>
    <n v="5030"/>
    <n v="20410729626"/>
    <m/>
    <m/>
    <m/>
    <x v="0"/>
    <m/>
    <x v="555"/>
    <s v="2410/176"/>
    <x v="4"/>
    <s v="4"/>
    <s v="BG2025ES"/>
    <s v="704310*******9599"/>
  </r>
  <r>
    <n v="5031"/>
    <n v="20410729576"/>
    <m/>
    <m/>
    <m/>
    <x v="0"/>
    <m/>
    <x v="555"/>
    <s v="2410/177"/>
    <x v="4"/>
    <s v="4"/>
    <s v="BG2025EV"/>
    <s v="704310*******9466"/>
  </r>
  <r>
    <n v="5032"/>
    <n v="20410729493"/>
    <m/>
    <m/>
    <m/>
    <x v="0"/>
    <m/>
    <x v="555"/>
    <s v="2410/178"/>
    <x v="4"/>
    <s v="4"/>
    <s v="BG1839HF"/>
    <s v="704310*******8158"/>
  </r>
  <r>
    <n v="5033"/>
    <n v="20410729535"/>
    <m/>
    <m/>
    <m/>
    <x v="0"/>
    <m/>
    <x v="555"/>
    <s v="2410/179"/>
    <x v="4"/>
    <s v="4"/>
    <s v="SM064NG"/>
    <s v="704310*******8166"/>
  </r>
  <r>
    <n v="5034"/>
    <n v="20410729584"/>
    <m/>
    <m/>
    <m/>
    <x v="0"/>
    <m/>
    <x v="555"/>
    <s v="2410/180"/>
    <x v="4"/>
    <s v="4"/>
    <s v="BG1715KA"/>
    <s v="704310*******9706"/>
  </r>
  <r>
    <n v="5035"/>
    <n v="20400953038"/>
    <d v="2021-02-18T00:00:00"/>
    <m/>
    <d v="2021-02-18T00:00:00"/>
    <x v="1"/>
    <m/>
    <x v="555"/>
    <s v="2411/3989"/>
    <x v="4"/>
    <s v="4"/>
    <s v="06JSE91"/>
    <s v="704310*******0283"/>
  </r>
  <r>
    <n v="5036"/>
    <n v="20400953020"/>
    <d v="2021-02-18T00:00:00"/>
    <m/>
    <d v="2021-02-18T00:00:00"/>
    <x v="1"/>
    <m/>
    <x v="555"/>
    <s v="2411/3990"/>
    <x v="4"/>
    <s v="4"/>
    <s v="NNK344"/>
    <s v="704310*******3363"/>
  </r>
  <r>
    <n v="5037"/>
    <n v="20400953087"/>
    <d v="2021-02-18T00:00:00"/>
    <m/>
    <d v="2021-02-18T00:00:00"/>
    <x v="1"/>
    <m/>
    <x v="555"/>
    <s v="2411/3991"/>
    <x v="4"/>
    <s v="4"/>
    <s v="42ERK79"/>
    <s v="704310*******2116"/>
  </r>
  <r>
    <n v="5038"/>
    <n v="20400953970"/>
    <d v="2021-02-18T00:00:00"/>
    <m/>
    <d v="2021-02-18T00:00:00"/>
    <x v="1"/>
    <m/>
    <x v="555"/>
    <s v="2411/3992"/>
    <x v="4"/>
    <s v="4"/>
    <s v="34DHE129"/>
    <s v="704310*******8134"/>
  </r>
  <r>
    <n v="5039"/>
    <n v="20400953939"/>
    <d v="2021-02-18T00:00:00"/>
    <m/>
    <d v="2021-02-18T00:00:00"/>
    <x v="1"/>
    <m/>
    <x v="555"/>
    <s v="2411/3993"/>
    <x v="4"/>
    <s v="4"/>
    <s v="34NKF35"/>
    <s v="704310*******0094"/>
  </r>
  <r>
    <n v="5040"/>
    <n v="20400953897"/>
    <d v="2021-02-18T00:00:00"/>
    <m/>
    <d v="2021-02-18T00:00:00"/>
    <x v="1"/>
    <m/>
    <x v="555"/>
    <s v="2411/3994"/>
    <x v="4"/>
    <s v="4"/>
    <s v="35ATS165"/>
    <s v="704310*******7714"/>
  </r>
  <r>
    <n v="5041"/>
    <n v="20400953855"/>
    <d v="2021-02-18T00:00:00"/>
    <m/>
    <d v="2021-02-18T00:00:00"/>
    <x v="1"/>
    <m/>
    <x v="555"/>
    <s v="2411/3995"/>
    <x v="4"/>
    <s v="4"/>
    <s v="B3381BC"/>
    <s v="704310*******4280"/>
  </r>
  <r>
    <n v="5042"/>
    <n v="20400953814"/>
    <d v="2021-02-18T00:00:00"/>
    <m/>
    <d v="2021-02-18T00:00:00"/>
    <x v="1"/>
    <m/>
    <x v="555"/>
    <s v="2411/3996"/>
    <x v="4"/>
    <s v="4"/>
    <s v="34DJT387"/>
    <s v="704310*******5761"/>
  </r>
  <r>
    <n v="5043"/>
    <n v="20400953772"/>
    <d v="2021-02-18T00:00:00"/>
    <m/>
    <d v="2021-02-18T00:00:00"/>
    <x v="1"/>
    <m/>
    <x v="555"/>
    <s v="2411/3997"/>
    <x v="4"/>
    <s v="4"/>
    <s v="34BNY335"/>
    <s v="704310*******7329"/>
  </r>
  <r>
    <n v="5044"/>
    <n v="20400953731"/>
    <d v="2021-02-18T00:00:00"/>
    <m/>
    <d v="2021-02-18T00:00:00"/>
    <x v="1"/>
    <m/>
    <x v="555"/>
    <s v="2411/3998"/>
    <x v="4"/>
    <s v="4"/>
    <s v="34DJT206"/>
    <s v="704310*******5688"/>
  </r>
  <r>
    <n v="5045"/>
    <n v="20400890057"/>
    <d v="2021-01-18T00:00:00"/>
    <m/>
    <d v="2021-01-18T00:00:00"/>
    <x v="2"/>
    <m/>
    <x v="555"/>
    <s v="2412/792"/>
    <x v="4"/>
    <s v="4"/>
    <s v="BG1649AV"/>
    <s v="704310*******2305"/>
  </r>
  <r>
    <n v="5046"/>
    <n v="20400890032"/>
    <d v="2021-01-18T00:00:00"/>
    <m/>
    <d v="2021-01-18T00:00:00"/>
    <x v="2"/>
    <m/>
    <x v="555"/>
    <s v="2412/793"/>
    <x v="4"/>
    <s v="4"/>
    <s v="BG1313AA"/>
    <s v="704310*******2248"/>
  </r>
  <r>
    <n v="5047"/>
    <n v="20400890552"/>
    <d v="2021-01-18T00:00:00"/>
    <m/>
    <d v="2021-01-18T00:00:00"/>
    <x v="2"/>
    <m/>
    <x v="555"/>
    <s v="2412/794"/>
    <x v="4"/>
    <s v="4"/>
    <s v="RA8613AB"/>
    <s v="704310*******0028"/>
  </r>
  <r>
    <n v="5048"/>
    <n v="20410729840"/>
    <d v="2020-12-22T00:00:00"/>
    <m/>
    <d v="2020-12-22T00:00:00"/>
    <x v="4"/>
    <m/>
    <x v="555"/>
    <s v="2414/114"/>
    <x v="4"/>
    <s v="4"/>
    <s v="ZG6610GN"/>
    <s v="704310*******1104"/>
  </r>
  <r>
    <n v="5049"/>
    <n v="20400953699"/>
    <d v="2021-02-18T00:00:00"/>
    <m/>
    <d v="2021-02-18T00:00:00"/>
    <x v="1"/>
    <m/>
    <x v="556"/>
    <s v="2411/3999"/>
    <x v="4"/>
    <s v="4"/>
    <s v="34DIN660"/>
    <s v="704310*******4258"/>
  </r>
  <r>
    <n v="5050"/>
    <n v="20400953657"/>
    <d v="2021-02-18T00:00:00"/>
    <m/>
    <d v="2021-02-18T00:00:00"/>
    <x v="1"/>
    <m/>
    <x v="556"/>
    <s v="2411/4000"/>
    <x v="4"/>
    <s v="4"/>
    <s v="34DTL553"/>
    <s v="704310*******1756"/>
  </r>
  <r>
    <n v="5051"/>
    <n v="20400953616"/>
    <d v="2021-02-18T00:00:00"/>
    <m/>
    <d v="2021-02-18T00:00:00"/>
    <x v="1"/>
    <m/>
    <x v="556"/>
    <s v="2411/4001"/>
    <x v="4"/>
    <s v="4"/>
    <s v="35ATS553"/>
    <s v="704310*******2080"/>
  </r>
  <r>
    <n v="5052"/>
    <n v="20400953574"/>
    <d v="2021-02-18T00:00:00"/>
    <m/>
    <d v="2021-02-18T00:00:00"/>
    <x v="1"/>
    <m/>
    <x v="556"/>
    <s v="2411/4002"/>
    <x v="4"/>
    <s v="4"/>
    <s v="35ATS539"/>
    <s v="704310*******2064"/>
  </r>
  <r>
    <n v="5053"/>
    <n v="20400953459"/>
    <d v="2021-02-18T00:00:00"/>
    <m/>
    <d v="2021-02-18T00:00:00"/>
    <x v="1"/>
    <m/>
    <x v="556"/>
    <s v="2411/4003"/>
    <x v="4"/>
    <s v="4"/>
    <s v="31AJ904"/>
    <s v="704310*******1478"/>
  </r>
  <r>
    <n v="5054"/>
    <n v="20400953376"/>
    <d v="2021-02-18T00:00:00"/>
    <m/>
    <d v="2021-02-18T00:00:00"/>
    <x v="1"/>
    <m/>
    <x v="556"/>
    <s v="2411/4004"/>
    <x v="4"/>
    <s v="2"/>
    <s v="FB755AC"/>
    <s v="704310*******0021"/>
  </r>
  <r>
    <n v="5055"/>
    <n v="20400953418"/>
    <d v="2021-02-18T00:00:00"/>
    <m/>
    <d v="2021-02-18T00:00:00"/>
    <x v="1"/>
    <m/>
    <x v="556"/>
    <s v="2411/4005"/>
    <x v="4"/>
    <s v="4"/>
    <s v="34SU0333"/>
    <s v="704310*******9191"/>
  </r>
  <r>
    <n v="5056"/>
    <n v="20400953335"/>
    <d v="2021-02-18T00:00:00"/>
    <m/>
    <d v="2021-02-18T00:00:00"/>
    <x v="1"/>
    <m/>
    <x v="556"/>
    <s v="2411/4006"/>
    <x v="4"/>
    <s v="4"/>
    <s v="33RF305"/>
    <s v="704310*******1336"/>
  </r>
  <r>
    <n v="5057"/>
    <n v="20400953293"/>
    <d v="2021-02-18T00:00:00"/>
    <m/>
    <d v="2021-02-18T00:00:00"/>
    <x v="1"/>
    <m/>
    <x v="556"/>
    <s v="2411/4007"/>
    <x v="4"/>
    <s v="4"/>
    <s v="34AEN346"/>
    <s v="704310*******8789"/>
  </r>
  <r>
    <n v="5058"/>
    <n v="20400953251"/>
    <d v="2021-02-18T00:00:00"/>
    <m/>
    <d v="2021-02-18T00:00:00"/>
    <x v="1"/>
    <m/>
    <x v="556"/>
    <s v="2411/4008"/>
    <x v="4"/>
    <s v="4"/>
    <s v="07GP644"/>
    <s v="704310*******0094"/>
  </r>
  <r>
    <n v="5059"/>
    <n v="20400953210"/>
    <d v="2021-02-18T00:00:00"/>
    <m/>
    <d v="2021-02-18T00:00:00"/>
    <x v="1"/>
    <m/>
    <x v="556"/>
    <s v="2411/4009"/>
    <x v="4"/>
    <s v="4"/>
    <s v="34DTL478"/>
    <s v="704310*******1715"/>
  </r>
  <r>
    <n v="5060"/>
    <n v="20400953178"/>
    <d v="2021-02-18T00:00:00"/>
    <m/>
    <d v="2021-02-18T00:00:00"/>
    <x v="1"/>
    <m/>
    <x v="556"/>
    <s v="2411/4010"/>
    <x v="4"/>
    <s v="4"/>
    <s v="34DPC539"/>
    <s v="704310*******0512"/>
  </r>
  <r>
    <n v="5061"/>
    <n v="20400953137"/>
    <d v="2021-02-18T00:00:00"/>
    <m/>
    <d v="2021-02-18T00:00:00"/>
    <x v="1"/>
    <m/>
    <x v="556"/>
    <s v="2411/4011"/>
    <x v="4"/>
    <s v="4"/>
    <s v="PVM271"/>
    <s v="704310*******6581"/>
  </r>
  <r>
    <n v="5062"/>
    <n v="20400953095"/>
    <d v="2021-02-18T00:00:00"/>
    <m/>
    <d v="2021-02-18T00:00:00"/>
    <x v="1"/>
    <m/>
    <x v="556"/>
    <s v="2411/4012"/>
    <x v="4"/>
    <s v="4"/>
    <s v="35ATR924"/>
    <s v="704310*******7565"/>
  </r>
  <r>
    <n v="5063"/>
    <n v="20400953533"/>
    <d v="2021-02-18T00:00:00"/>
    <m/>
    <d v="2021-02-18T00:00:00"/>
    <x v="1"/>
    <m/>
    <x v="557"/>
    <s v="2411/4013"/>
    <x v="4"/>
    <s v="4"/>
    <s v="34DTL514"/>
    <s v="704310*******1731"/>
  </r>
  <r>
    <n v="5064"/>
    <n v="20400953491"/>
    <d v="2021-02-18T00:00:00"/>
    <m/>
    <d v="2021-02-18T00:00:00"/>
    <x v="1"/>
    <m/>
    <x v="557"/>
    <s v="2411/4014"/>
    <x v="4"/>
    <s v="4"/>
    <s v="CB1861PM"/>
    <s v="704310*******2247"/>
  </r>
  <r>
    <n v="5065"/>
    <n v="20410536070"/>
    <d v="2021-02-18T00:00:00"/>
    <m/>
    <d v="2021-02-18T00:00:00"/>
    <x v="1"/>
    <m/>
    <x v="557"/>
    <s v="2411/4015"/>
    <x v="4"/>
    <s v="4"/>
    <s v="CB0508CA"/>
    <s v="704310*******2411"/>
  </r>
  <r>
    <n v="5066"/>
    <n v="20410536021"/>
    <d v="2021-02-18T00:00:00"/>
    <m/>
    <d v="2021-02-18T00:00:00"/>
    <x v="1"/>
    <m/>
    <x v="557"/>
    <s v="2411/4016"/>
    <x v="4"/>
    <s v="4"/>
    <s v="35ATR887"/>
    <s v="704310*******7532"/>
  </r>
  <r>
    <n v="5067"/>
    <n v="20410536989"/>
    <d v="2021-02-18T00:00:00"/>
    <m/>
    <d v="2021-02-18T00:00:00"/>
    <x v="1"/>
    <m/>
    <x v="557"/>
    <s v="2411/4017"/>
    <x v="4"/>
    <s v="4"/>
    <s v="35ATS039"/>
    <s v="704310*******7623"/>
  </r>
  <r>
    <n v="5068"/>
    <n v="20410536948"/>
    <d v="2021-02-18T00:00:00"/>
    <m/>
    <d v="2021-02-18T00:00:00"/>
    <x v="1"/>
    <m/>
    <x v="557"/>
    <s v="2411/4018"/>
    <x v="4"/>
    <s v="4"/>
    <s v="14KK560"/>
    <s v="704310*******1170"/>
  </r>
  <r>
    <n v="5069"/>
    <n v="20410536906"/>
    <d v="2021-02-18T00:00:00"/>
    <m/>
    <d v="2021-02-18T00:00:00"/>
    <x v="1"/>
    <m/>
    <x v="557"/>
    <s v="2411/4019"/>
    <x v="4"/>
    <s v="4"/>
    <s v="34JA4238"/>
    <s v="704310*******1188"/>
  </r>
  <r>
    <n v="5070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1"/>
    <n v="20410536823"/>
    <d v="2021-02-18T00:00:00"/>
    <m/>
    <d v="2021-02-18T00:00:00"/>
    <x v="1"/>
    <m/>
    <x v="557"/>
    <s v="2411/4021"/>
    <x v="4"/>
    <s v="4"/>
    <s v="35ATS558"/>
    <s v="704310*******2098"/>
  </r>
  <r>
    <n v="5072"/>
    <n v="20410536781"/>
    <d v="2021-02-18T00:00:00"/>
    <m/>
    <d v="2021-02-18T00:00:00"/>
    <x v="1"/>
    <m/>
    <x v="557"/>
    <s v="2411/4022"/>
    <x v="4"/>
    <s v="4"/>
    <s v="35ATS158"/>
    <s v="704310*******7680"/>
  </r>
  <r>
    <n v="5073"/>
    <n v="20410536740"/>
    <d v="2021-02-18T00:00:00"/>
    <m/>
    <d v="2021-02-18T00:00:00"/>
    <x v="1"/>
    <m/>
    <x v="557"/>
    <s v="2411/4023"/>
    <x v="4"/>
    <s v="4"/>
    <s v="35ATS085"/>
    <s v="704310*******7797"/>
  </r>
  <r>
    <n v="5074"/>
    <n v="20400890016"/>
    <d v="2021-01-18T00:00:00"/>
    <m/>
    <d v="2021-01-18T00:00:00"/>
    <x v="2"/>
    <m/>
    <x v="557"/>
    <s v="2412/795"/>
    <x v="4"/>
    <s v="4"/>
    <s v="PZ765EE"/>
    <s v="704310*******8784"/>
  </r>
  <r>
    <n v="5075"/>
    <n v="20410536708"/>
    <d v="2021-02-18T00:00:00"/>
    <m/>
    <d v="2021-02-18T00:00:00"/>
    <x v="1"/>
    <m/>
    <x v="558"/>
    <s v="2411/4024"/>
    <x v="4"/>
    <s v="4"/>
    <s v="16ANG016"/>
    <s v="704310*******4445"/>
  </r>
  <r>
    <n v="5076"/>
    <n v="20410536542"/>
    <d v="2021-02-18T00:00:00"/>
    <m/>
    <d v="2021-02-18T00:00:00"/>
    <x v="1"/>
    <m/>
    <x v="558"/>
    <s v="2411/4025"/>
    <x v="4"/>
    <s v="4"/>
    <s v="35AJZ294"/>
    <s v="704310*******4011"/>
  </r>
  <r>
    <n v="5077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8"/>
    <n v="20410536625"/>
    <d v="2021-02-18T00:00:00"/>
    <m/>
    <d v="2021-02-18T00:00:00"/>
    <x v="1"/>
    <m/>
    <x v="558"/>
    <s v="2411/4027"/>
    <x v="4"/>
    <s v="4"/>
    <s v="34DTL396"/>
    <s v="704310*******1699"/>
  </r>
  <r>
    <n v="5079"/>
    <n v="20400890628"/>
    <d v="2021-01-18T00:00:00"/>
    <m/>
    <d v="2021-01-18T00:00:00"/>
    <x v="2"/>
    <m/>
    <x v="558"/>
    <s v="2412/796"/>
    <x v="4"/>
    <s v="4"/>
    <s v="EH1714KT"/>
    <s v="704310*******8021"/>
  </r>
  <r>
    <n v="5080"/>
    <n v="20410536104"/>
    <d v="2021-02-18T00:00:00"/>
    <m/>
    <d v="2021-02-18T00:00:00"/>
    <x v="1"/>
    <m/>
    <x v="559"/>
    <s v="2411/4028"/>
    <x v="4"/>
    <s v="4"/>
    <s v="34DTL450"/>
    <s v="704310*******1707"/>
  </r>
  <r>
    <n v="5081"/>
    <n v="20410536146"/>
    <d v="2021-02-18T00:00:00"/>
    <m/>
    <d v="2021-02-18T00:00:00"/>
    <x v="1"/>
    <m/>
    <x v="559"/>
    <s v="2411/4029"/>
    <x v="4"/>
    <s v="4"/>
    <s v="22ABR129"/>
    <s v="704310*******4429"/>
  </r>
  <r>
    <n v="5082"/>
    <n v="20410536187"/>
    <d v="2021-02-18T00:00:00"/>
    <m/>
    <d v="2021-02-18T00:00:00"/>
    <x v="1"/>
    <m/>
    <x v="559"/>
    <s v="2411/4030"/>
    <x v="4"/>
    <s v="4"/>
    <s v="NZ279GZ"/>
    <s v="704310*******9565"/>
  </r>
  <r>
    <n v="5083"/>
    <n v="20410536229"/>
    <d v="2021-02-18T00:00:00"/>
    <m/>
    <d v="2021-02-18T00:00:00"/>
    <x v="1"/>
    <m/>
    <x v="559"/>
    <s v="2411/4031"/>
    <x v="4"/>
    <s v="4"/>
    <s v="PB1989XC"/>
    <s v="704310*******8328"/>
  </r>
  <r>
    <n v="5084"/>
    <n v="20410536260"/>
    <d v="2021-02-18T00:00:00"/>
    <m/>
    <d v="2021-02-18T00:00:00"/>
    <x v="1"/>
    <m/>
    <x v="559"/>
    <s v="2411/4032"/>
    <x v="4"/>
    <s v="4"/>
    <s v="PB2353XT"/>
    <s v="704310*******9897"/>
  </r>
  <r>
    <n v="5085"/>
    <n v="20400890040"/>
    <d v="2021-01-18T00:00:00"/>
    <m/>
    <d v="2021-01-18T00:00:00"/>
    <x v="2"/>
    <m/>
    <x v="559"/>
    <s v="2412/797"/>
    <x v="4"/>
    <s v="4"/>
    <s v="NMFZ067"/>
    <s v="704310*******0097"/>
  </r>
  <r>
    <n v="5086"/>
    <n v="20410536302"/>
    <d v="2021-02-18T00:00:00"/>
    <m/>
    <d v="2021-02-18T00:00:00"/>
    <x v="1"/>
    <m/>
    <x v="560"/>
    <s v="2411/4033"/>
    <x v="4"/>
    <s v="4"/>
    <s v="PK9340BT"/>
    <s v="704310*******1678"/>
  </r>
  <r>
    <n v="5087"/>
    <n v="20410536468"/>
    <d v="2021-02-18T00:00:00"/>
    <m/>
    <d v="2021-02-18T00:00:00"/>
    <x v="1"/>
    <m/>
    <x v="560"/>
    <s v="2411/4034"/>
    <x v="4"/>
    <s v="4"/>
    <s v="07AOS161"/>
    <s v="704310*******4086"/>
  </r>
  <r>
    <n v="5088"/>
    <n v="20410536344"/>
    <d v="2021-02-18T00:00:00"/>
    <m/>
    <d v="2021-02-18T00:00:00"/>
    <x v="1"/>
    <m/>
    <x v="560"/>
    <s v="2411/4035"/>
    <x v="4"/>
    <s v="4"/>
    <s v="35AJP285"/>
    <s v="704310*******4029"/>
  </r>
  <r>
    <n v="5089"/>
    <n v="20410536385"/>
    <d v="2021-02-18T00:00:00"/>
    <m/>
    <d v="2021-02-18T00:00:00"/>
    <x v="1"/>
    <m/>
    <x v="560"/>
    <s v="2411/4036"/>
    <x v="4"/>
    <s v="4"/>
    <s v="35Y7731"/>
    <s v="704310*******0309"/>
  </r>
  <r>
    <n v="5090"/>
    <n v="20410536427"/>
    <d v="2021-02-18T00:00:00"/>
    <m/>
    <d v="2021-02-18T00:00:00"/>
    <x v="1"/>
    <m/>
    <x v="560"/>
    <s v="2411/4037"/>
    <x v="4"/>
    <s v="4"/>
    <s v="35AJP261"/>
    <s v="704310*******4037"/>
  </r>
  <r>
    <n v="5091"/>
    <n v="20410536500"/>
    <d v="2021-02-18T00:00:00"/>
    <m/>
    <d v="2021-02-18T00:00:00"/>
    <x v="1"/>
    <m/>
    <x v="560"/>
    <s v="2411/4038"/>
    <x v="4"/>
    <s v="4"/>
    <s v="34DGA101"/>
    <s v="704310*******7913"/>
  </r>
  <r>
    <n v="5092"/>
    <n v="20410536112"/>
    <d v="2021-02-18T00:00:00"/>
    <m/>
    <d v="2021-02-18T00:00:00"/>
    <x v="1"/>
    <m/>
    <x v="560"/>
    <s v="2411/4039"/>
    <x v="4"/>
    <s v="2"/>
    <s v="FJ002AB"/>
    <s v="704310*******2686"/>
  </r>
  <r>
    <n v="5093"/>
    <n v="20400890990"/>
    <d v="2021-01-18T00:00:00"/>
    <m/>
    <d v="2021-01-18T00:00:00"/>
    <x v="2"/>
    <m/>
    <x v="560"/>
    <s v="2412/798"/>
    <x v="4"/>
    <s v="4"/>
    <s v="BG806EX"/>
    <s v="704310*******2172"/>
  </r>
  <r>
    <n v="5094"/>
    <n v="20400890073"/>
    <d v="2021-01-18T00:00:00"/>
    <m/>
    <d v="2021-01-18T00:00:00"/>
    <x v="2"/>
    <m/>
    <x v="560"/>
    <s v="2412/799"/>
    <x v="4"/>
    <s v="4"/>
    <s v="LJ934JS"/>
    <s v="704310*******4802"/>
  </r>
  <r>
    <n v="5095"/>
    <n v="20410729733"/>
    <d v="2020-12-22T00:00:00"/>
    <m/>
    <d v="2020-12-22T00:00:00"/>
    <x v="4"/>
    <m/>
    <x v="560"/>
    <s v="2414/115"/>
    <x v="4"/>
    <s v="4"/>
    <s v="E1450MB"/>
    <s v="704310*******0686"/>
  </r>
  <r>
    <n v="5096"/>
    <n v="20410536153"/>
    <d v="2021-02-18T00:00:00"/>
    <m/>
    <d v="2021-02-18T00:00:00"/>
    <x v="1"/>
    <m/>
    <x v="3"/>
    <s v="2411/4040"/>
    <x v="4"/>
    <s v="4"/>
    <s v="34DGA016"/>
    <s v="704310*******7871"/>
  </r>
  <r>
    <n v="5097"/>
    <n v="20410536195"/>
    <d v="2021-02-18T00:00:00"/>
    <m/>
    <d v="2021-02-18T00:00:00"/>
    <x v="1"/>
    <m/>
    <x v="3"/>
    <s v="2411/4041"/>
    <x v="4"/>
    <s v="4"/>
    <s v="34DTH687"/>
    <s v="704310*******2361"/>
  </r>
  <r>
    <n v="5098"/>
    <n v="20410536237"/>
    <d v="2021-02-18T00:00:00"/>
    <m/>
    <d v="2021-02-18T00:00:00"/>
    <x v="1"/>
    <m/>
    <x v="3"/>
    <s v="2411/4042"/>
    <x v="4"/>
    <s v="4"/>
    <s v="34VB8031"/>
    <s v="704310*******8051"/>
  </r>
  <r>
    <n v="5099"/>
    <n v="20410536278"/>
    <d v="2021-02-18T00:00:00"/>
    <m/>
    <d v="2021-02-18T00:00:00"/>
    <x v="1"/>
    <m/>
    <x v="3"/>
    <s v="2411/4043"/>
    <x v="4"/>
    <s v="4"/>
    <s v="34HP3110"/>
    <s v="704310*******0114"/>
  </r>
  <r>
    <n v="5100"/>
    <n v="20410536351"/>
    <d v="2021-02-18T00:00:00"/>
    <m/>
    <d v="2021-02-18T00:00:00"/>
    <x v="1"/>
    <m/>
    <x v="3"/>
    <s v="2411/4044"/>
    <x v="4"/>
    <s v="4"/>
    <s v="NZ492GZ"/>
    <s v="704310*******9607"/>
  </r>
  <r>
    <n v="5101"/>
    <n v="20400890594"/>
    <d v="2021-01-18T00:00:00"/>
    <m/>
    <d v="2021-01-18T00:00:00"/>
    <x v="2"/>
    <m/>
    <x v="3"/>
    <s v="2412/800"/>
    <x v="4"/>
    <s v="4"/>
    <s v="HNBA029"/>
    <s v="704310*******5803"/>
  </r>
  <r>
    <n v="5102"/>
    <n v="20400890636"/>
    <d v="2021-01-18T00:00:00"/>
    <m/>
    <d v="2021-01-18T00:00:00"/>
    <x v="2"/>
    <m/>
    <x v="3"/>
    <s v="2412/801"/>
    <x v="4"/>
    <s v="4"/>
    <s v="HNAE790"/>
    <s v="704310*******5811"/>
  </r>
  <r>
    <n v="5103"/>
    <n v="20400891006"/>
    <d v="2021-01-18T00:00:00"/>
    <m/>
    <d v="2021-01-18T00:00:00"/>
    <x v="2"/>
    <m/>
    <x v="3"/>
    <s v="2412/802"/>
    <x v="4"/>
    <s v="4"/>
    <s v="J63E797"/>
    <s v="704310*******1373"/>
  </r>
  <r>
    <n v="5104"/>
    <n v="20400890669"/>
    <d v="2021-01-18T00:00:00"/>
    <m/>
    <d v="2021-01-18T00:00:00"/>
    <x v="2"/>
    <m/>
    <x v="3"/>
    <s v="2412/803"/>
    <x v="4"/>
    <s v="4"/>
    <s v="BG640MU"/>
    <s v="704310*******2115"/>
  </r>
  <r>
    <n v="5105"/>
    <n v="20400890651"/>
    <d v="2021-01-18T00:00:00"/>
    <m/>
    <d v="2021-01-18T00:00:00"/>
    <x v="2"/>
    <m/>
    <x v="3"/>
    <s v="2412/804"/>
    <x v="4"/>
    <s v="4"/>
    <s v="BG1990KF"/>
    <s v="704310*******2362"/>
  </r>
  <r>
    <n v="5106"/>
    <n v="20400890677"/>
    <d v="2021-01-18T00:00:00"/>
    <m/>
    <d v="2021-01-18T00:00:00"/>
    <x v="2"/>
    <m/>
    <x v="3"/>
    <s v="2412/805"/>
    <x v="4"/>
    <s v="4"/>
    <s v="HNBJ095"/>
    <s v="704310*******5787"/>
  </r>
  <r>
    <n v="5107"/>
    <n v="20410536310"/>
    <d v="2021-02-18T00:00:00"/>
    <m/>
    <d v="2021-02-18T00:00:00"/>
    <x v="1"/>
    <m/>
    <x v="561"/>
    <s v="2411/4045"/>
    <x v="4"/>
    <s v="4"/>
    <s v="MVD325"/>
    <s v="704310*******3355"/>
  </r>
  <r>
    <n v="5108"/>
    <n v="20410536393"/>
    <d v="2021-02-18T00:00:00"/>
    <m/>
    <d v="2021-02-18T00:00:00"/>
    <x v="1"/>
    <m/>
    <x v="561"/>
    <s v="2411/4046"/>
    <x v="4"/>
    <s v="4"/>
    <s v="07DFT59"/>
    <s v="704310*******9346"/>
  </r>
  <r>
    <n v="5109"/>
    <n v="20410536435"/>
    <d v="2021-02-18T00:00:00"/>
    <m/>
    <d v="2021-02-18T00:00:00"/>
    <x v="1"/>
    <m/>
    <x v="561"/>
    <s v="2411/4047"/>
    <x v="4"/>
    <s v="4"/>
    <s v="35AKD745"/>
    <s v="704310*******2280"/>
  </r>
  <r>
    <n v="5110"/>
    <n v="20410536476"/>
    <d v="2021-02-18T00:00:00"/>
    <m/>
    <d v="2021-02-18T00:00:00"/>
    <x v="1"/>
    <m/>
    <x v="561"/>
    <s v="2411/4048"/>
    <x v="4"/>
    <s v="4"/>
    <s v="DA525GT"/>
    <s v="704310*******6401"/>
  </r>
  <r>
    <n v="5111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2"/>
    <n v="20410536559"/>
    <d v="2021-02-18T00:00:00"/>
    <m/>
    <d v="2021-02-18T00:00:00"/>
    <x v="1"/>
    <m/>
    <x v="561"/>
    <s v="2411/4050"/>
    <x v="4"/>
    <s v="4"/>
    <s v="81BG663"/>
    <s v="704310*******8603"/>
  </r>
  <r>
    <n v="5113"/>
    <n v="20400890610"/>
    <d v="2021-01-18T00:00:00"/>
    <m/>
    <d v="2021-01-18T00:00:00"/>
    <x v="2"/>
    <n v="238"/>
    <x v="561"/>
    <s v="2412/806"/>
    <x v="4"/>
    <s v="4"/>
    <s v="BG1100MD"/>
    <s v="704310*******2206"/>
  </r>
  <r>
    <n v="5114"/>
    <n v="20410536591"/>
    <d v="2021-02-18T00:00:00"/>
    <m/>
    <d v="2021-02-18T00:00:00"/>
    <x v="1"/>
    <m/>
    <x v="562"/>
    <s v="2411/4051"/>
    <x v="4"/>
    <s v="4"/>
    <s v="35AJY398"/>
    <s v="704310*******4110"/>
  </r>
  <r>
    <n v="5115"/>
    <n v="20410536633"/>
    <d v="2021-02-18T00:00:00"/>
    <m/>
    <d v="2021-02-18T00:00:00"/>
    <x v="1"/>
    <m/>
    <x v="562"/>
    <s v="2411/4052"/>
    <x v="4"/>
    <s v="4"/>
    <s v="34DMA631"/>
    <s v="704310*******0102"/>
  </r>
  <r>
    <n v="5116"/>
    <n v="20410536674"/>
    <d v="2021-02-18T00:00:00"/>
    <m/>
    <d v="2021-02-18T00:00:00"/>
    <x v="1"/>
    <m/>
    <x v="562"/>
    <s v="2411/4053"/>
    <x v="4"/>
    <s v="4"/>
    <s v="34BNV871"/>
    <s v="704310*******7154"/>
  </r>
  <r>
    <n v="5117"/>
    <n v="20410536765"/>
    <d v="2021-02-18T00:00:00"/>
    <m/>
    <d v="2021-02-18T00:00:00"/>
    <x v="1"/>
    <m/>
    <x v="563"/>
    <s v="2411/4054"/>
    <x v="4"/>
    <s v="4"/>
    <s v="22ABR125"/>
    <s v="704310*******4411"/>
  </r>
  <r>
    <n v="5118"/>
    <n v="20410536682"/>
    <d v="2021-02-18T00:00:00"/>
    <m/>
    <d v="2021-02-18T00:00:00"/>
    <x v="1"/>
    <m/>
    <x v="563"/>
    <s v="2411/4055"/>
    <x v="4"/>
    <s v="4"/>
    <s v="34SU0016"/>
    <s v="704310*******8101"/>
  </r>
  <r>
    <n v="5119"/>
    <n v="20410536724"/>
    <d v="2021-02-18T00:00:00"/>
    <m/>
    <d v="2021-02-18T00:00:00"/>
    <x v="1"/>
    <m/>
    <x v="563"/>
    <s v="2411/4056"/>
    <x v="4"/>
    <s v="4"/>
    <s v="CO9388BC"/>
    <s v="704310*******8867"/>
  </r>
  <r>
    <n v="5120"/>
    <n v="20410536609"/>
    <d v="2021-02-18T00:00:00"/>
    <m/>
    <d v="2021-02-18T00:00:00"/>
    <x v="1"/>
    <m/>
    <x v="563"/>
    <s v="2411/4057"/>
    <x v="4"/>
    <s v="4"/>
    <s v="33RK439"/>
    <s v="704310*******3343"/>
  </r>
  <r>
    <n v="5121"/>
    <n v="20410536641"/>
    <d v="2021-02-18T00:00:00"/>
    <m/>
    <d v="2021-02-18T00:00:00"/>
    <x v="1"/>
    <m/>
    <x v="563"/>
    <s v="2411/4058"/>
    <x v="4"/>
    <s v="4"/>
    <s v="NZ240EU"/>
    <s v="704310*******8708"/>
  </r>
  <r>
    <n v="5122"/>
    <n v="20400890719"/>
    <d v="2021-01-18T00:00:00"/>
    <m/>
    <d v="2021-01-18T00:00:00"/>
    <x v="2"/>
    <m/>
    <x v="563"/>
    <s v="2412/807"/>
    <x v="4"/>
    <s v="4"/>
    <s v="34SCS92"/>
    <s v="704310*******5739"/>
  </r>
  <r>
    <n v="5123"/>
    <n v="20400890644"/>
    <d v="2021-01-18T00:00:00"/>
    <m/>
    <d v="2021-01-18T00:00:00"/>
    <x v="2"/>
    <m/>
    <x v="563"/>
    <s v="2412/808"/>
    <x v="4"/>
    <s v="4"/>
    <s v="CB5907CK"/>
    <s v="704310*******5222"/>
  </r>
  <r>
    <n v="5124"/>
    <n v="20410536526"/>
    <d v="2021-02-18T00:00:00"/>
    <m/>
    <d v="2021-02-18T00:00:00"/>
    <x v="1"/>
    <m/>
    <x v="564"/>
    <s v="2411/4059"/>
    <x v="4"/>
    <s v="4"/>
    <s v="34DJN035"/>
    <s v="704310*******6341"/>
  </r>
  <r>
    <n v="5125"/>
    <n v="20410536567"/>
    <d v="2021-02-18T00:00:00"/>
    <m/>
    <d v="2021-02-18T00:00:00"/>
    <x v="1"/>
    <m/>
    <x v="564"/>
    <s v="2411/4060"/>
    <x v="4"/>
    <s v="4"/>
    <s v="33ELR24"/>
    <s v="704310*******2777"/>
  </r>
  <r>
    <n v="5126"/>
    <n v="20410536443"/>
    <d v="2021-02-18T00:00:00"/>
    <m/>
    <d v="2021-02-18T00:00:00"/>
    <x v="1"/>
    <m/>
    <x v="564"/>
    <s v="2411/4061"/>
    <x v="4"/>
    <s v="4"/>
    <s v="06JOZ83"/>
    <s v="704310*******0168"/>
  </r>
  <r>
    <n v="5127"/>
    <n v="20410536484"/>
    <d v="2021-02-18T00:00:00"/>
    <m/>
    <d v="2021-02-18T00:00:00"/>
    <x v="1"/>
    <m/>
    <x v="564"/>
    <s v="2411/4062"/>
    <x v="4"/>
    <s v="4"/>
    <s v="16KRF19"/>
    <s v="704310*******2556"/>
  </r>
  <r>
    <n v="5128"/>
    <n v="20410536369"/>
    <d v="2021-02-18T00:00:00"/>
    <m/>
    <d v="2021-02-18T00:00:00"/>
    <x v="1"/>
    <m/>
    <x v="564"/>
    <s v="2411/4063"/>
    <x v="4"/>
    <s v="4"/>
    <s v="CT7196PK"/>
    <s v="704310*******9279"/>
  </r>
  <r>
    <n v="5129"/>
    <n v="20400890750"/>
    <d v="2021-01-18T00:00:00"/>
    <m/>
    <d v="2021-01-18T00:00:00"/>
    <x v="2"/>
    <m/>
    <x v="564"/>
    <s v="2412/809"/>
    <x v="4"/>
    <s v="4"/>
    <s v="BG963DB"/>
    <s v="704310*******2149"/>
  </r>
  <r>
    <n v="5130"/>
    <n v="20400890560"/>
    <d v="2021-01-18T00:00:00"/>
    <m/>
    <d v="2021-01-18T00:00:00"/>
    <x v="2"/>
    <m/>
    <x v="564"/>
    <s v="2412/810"/>
    <x v="4"/>
    <s v="4"/>
    <s v="BI087BG"/>
    <s v="704310*******6730"/>
  </r>
  <r>
    <n v="5131"/>
    <n v="20410536401"/>
    <d v="2021-02-18T00:00:00"/>
    <m/>
    <d v="2021-02-18T00:00:00"/>
    <x v="1"/>
    <m/>
    <x v="565"/>
    <s v="2411/4064"/>
    <x v="4"/>
    <s v="4"/>
    <s v="NMGJ955"/>
    <s v="704310*******3478"/>
  </r>
  <r>
    <n v="5132"/>
    <n v="20410536286"/>
    <d v="2021-02-18T00:00:00"/>
    <m/>
    <d v="2021-02-18T00:00:00"/>
    <x v="1"/>
    <m/>
    <x v="565"/>
    <s v="2411/4065"/>
    <x v="4"/>
    <s v="4"/>
    <s v="34DTP669"/>
    <s v="704310*******9039"/>
  </r>
  <r>
    <n v="5133"/>
    <n v="20410536328"/>
    <d v="2021-02-18T00:00:00"/>
    <m/>
    <d v="2021-02-18T00:00:00"/>
    <x v="1"/>
    <m/>
    <x v="565"/>
    <s v="2411/4066"/>
    <x v="4"/>
    <s v="4"/>
    <s v="35AJP248"/>
    <s v="704310*******3674"/>
  </r>
  <r>
    <n v="5134"/>
    <n v="20410536120"/>
    <d v="2021-02-18T00:00:00"/>
    <m/>
    <d v="2021-02-18T00:00:00"/>
    <x v="1"/>
    <m/>
    <x v="565"/>
    <s v="2411/4067"/>
    <x v="4"/>
    <s v="4"/>
    <s v="35GE3076"/>
    <s v="704310*******7319"/>
  </r>
  <r>
    <n v="5135"/>
    <n v="20410536161"/>
    <d v="2021-02-18T00:00:00"/>
    <m/>
    <d v="2021-02-18T00:00:00"/>
    <x v="1"/>
    <m/>
    <x v="565"/>
    <s v="2411/4068"/>
    <x v="4"/>
    <s v="4"/>
    <s v="35ATS564"/>
    <s v="704310*******0209"/>
  </r>
  <r>
    <n v="5136"/>
    <n v="20410536047"/>
    <d v="2021-02-18T00:00:00"/>
    <m/>
    <d v="2021-02-18T00:00:00"/>
    <x v="1"/>
    <m/>
    <x v="565"/>
    <s v="2411/4069"/>
    <x v="4"/>
    <s v="4"/>
    <s v="81FL825"/>
    <s v="704310*******4999"/>
  </r>
  <r>
    <n v="5137"/>
    <n v="20400890578"/>
    <d v="2021-01-18T00:00:00"/>
    <m/>
    <d v="2021-01-18T00:00:00"/>
    <x v="2"/>
    <m/>
    <x v="565"/>
    <s v="2412/812"/>
    <x v="4"/>
    <s v="4"/>
    <s v="34DJN001"/>
    <s v="704310*******4377"/>
  </r>
  <r>
    <n v="5138"/>
    <n v="20410729675"/>
    <d v="2020-12-22T00:00:00"/>
    <m/>
    <d v="2020-12-22T00:00:00"/>
    <x v="4"/>
    <m/>
    <x v="565"/>
    <s v="2414/116"/>
    <x v="4"/>
    <s v="4"/>
    <s v="A259KT60"/>
    <s v="704310*******9511"/>
  </r>
  <r>
    <n v="5139"/>
    <n v="20410536013"/>
    <d v="2021-02-18T00:00:00"/>
    <m/>
    <d v="2021-02-18T00:00:00"/>
    <x v="1"/>
    <m/>
    <x v="566"/>
    <s v="2411/4070"/>
    <x v="4"/>
    <s v="4"/>
    <s v="06CEP452"/>
    <s v="704310*******6454"/>
  </r>
  <r>
    <n v="5140"/>
    <n v="20400890933"/>
    <d v="2021-01-18T00:00:00"/>
    <m/>
    <d v="2021-01-18T00:00:00"/>
    <x v="2"/>
    <m/>
    <x v="566"/>
    <s v="2412/813"/>
    <x v="4"/>
    <s v="4"/>
    <s v="BG997PI"/>
    <s v="704310*******2156"/>
  </r>
  <r>
    <n v="5141"/>
    <n v="20400890685"/>
    <d v="2021-01-18T00:00:00"/>
    <m/>
    <d v="2021-01-18T00:00:00"/>
    <x v="2"/>
    <m/>
    <x v="566"/>
    <s v="2412/814"/>
    <x v="4"/>
    <s v="4"/>
    <s v="PGJM549"/>
    <s v="704310*******1512"/>
  </r>
  <r>
    <n v="5142"/>
    <n v="20400890537"/>
    <d v="2021-01-18T00:00:00"/>
    <m/>
    <d v="2021-01-18T00:00:00"/>
    <x v="2"/>
    <m/>
    <x v="566"/>
    <s v="2412/815"/>
    <x v="4"/>
    <s v="4"/>
    <s v="PGHZ696"/>
    <s v="704310*******1512"/>
  </r>
  <r>
    <n v="5143"/>
    <n v="20400890883"/>
    <d v="2021-01-18T00:00:00"/>
    <m/>
    <d v="2021-01-18T00:00:00"/>
    <x v="2"/>
    <m/>
    <x v="566"/>
    <s v="2412/816"/>
    <x v="4"/>
    <s v="4"/>
    <s v="PGJD811"/>
    <s v="704310*******1512"/>
  </r>
  <r>
    <n v="5144"/>
    <n v="20400890891"/>
    <d v="2021-01-18T00:00:00"/>
    <m/>
    <d v="2021-01-18T00:00:00"/>
    <x v="2"/>
    <m/>
    <x v="566"/>
    <s v="2412/817"/>
    <x v="4"/>
    <s v="4"/>
    <s v="PGHK631"/>
    <s v="704310*******1512"/>
  </r>
  <r>
    <n v="5145"/>
    <n v="20400890768"/>
    <d v="2021-01-18T00:00:00"/>
    <m/>
    <d v="2021-01-18T00:00:00"/>
    <x v="2"/>
    <m/>
    <x v="566"/>
    <s v="2412/818"/>
    <x v="4"/>
    <s v="4"/>
    <s v="DA502GT"/>
    <s v="704310*******6179"/>
  </r>
  <r>
    <n v="5146"/>
    <n v="20410729782"/>
    <d v="2020-12-22T00:00:00"/>
    <m/>
    <d v="2020-12-22T00:00:00"/>
    <x v="4"/>
    <m/>
    <x v="566"/>
    <s v="2414/117"/>
    <x v="4"/>
    <s v="4"/>
    <s v="GE8446AB"/>
    <s v="704310*******0074"/>
  </r>
  <r>
    <n v="5147"/>
    <n v="20410536922"/>
    <d v="2021-02-18T00:00:00"/>
    <m/>
    <d v="2021-02-18T00:00:00"/>
    <x v="1"/>
    <m/>
    <x v="567"/>
    <s v="2411/4071"/>
    <x v="4"/>
    <s v="4"/>
    <s v="16AHK307"/>
    <s v="704310*******3838"/>
  </r>
  <r>
    <n v="5148"/>
    <n v="20410536807"/>
    <d v="2021-02-18T00:00:00"/>
    <m/>
    <d v="2021-02-18T00:00:00"/>
    <x v="1"/>
    <m/>
    <x v="567"/>
    <s v="2411/4072"/>
    <x v="4"/>
    <s v="4"/>
    <s v="ZG9297HA"/>
    <s v="704310*******1450"/>
  </r>
  <r>
    <n v="5149"/>
    <n v="20410536849"/>
    <d v="2021-02-18T00:00:00"/>
    <m/>
    <d v="2021-02-18T00:00:00"/>
    <x v="1"/>
    <m/>
    <x v="567"/>
    <s v="2411/4073"/>
    <x v="4"/>
    <s v="4"/>
    <s v="16ABP960"/>
    <s v="704310*******0134"/>
  </r>
  <r>
    <n v="5150"/>
    <n v="20410536203"/>
    <d v="2021-02-18T00:00:00"/>
    <m/>
    <d v="2021-02-18T00:00:00"/>
    <x v="1"/>
    <m/>
    <x v="567"/>
    <s v="2411/4074"/>
    <x v="4"/>
    <s v="4"/>
    <s v="35ATR974"/>
    <s v="704310*******7615"/>
  </r>
  <r>
    <n v="5151"/>
    <n v="20410536245"/>
    <d v="2021-02-18T00:00:00"/>
    <m/>
    <d v="2021-02-18T00:00:00"/>
    <x v="1"/>
    <m/>
    <x v="567"/>
    <s v="2411/4075"/>
    <x v="4"/>
    <s v="4"/>
    <s v="34KU0309"/>
    <s v="704310*******9266"/>
  </r>
  <r>
    <n v="5152"/>
    <n v="20410536716"/>
    <d v="2021-02-18T00:00:00"/>
    <m/>
    <d v="2021-02-18T00:00:00"/>
    <x v="1"/>
    <m/>
    <x v="567"/>
    <s v="2411/4076"/>
    <x v="4"/>
    <s v="4"/>
    <s v="35ATS086"/>
    <s v="704310*******7789"/>
  </r>
  <r>
    <n v="5153"/>
    <n v="20410536757"/>
    <d v="2021-02-18T00:00:00"/>
    <m/>
    <d v="2021-02-18T00:00:00"/>
    <x v="1"/>
    <m/>
    <x v="567"/>
    <s v="2411/4077"/>
    <x v="4"/>
    <s v="4"/>
    <s v="35ATR897"/>
    <s v="704310*******7557"/>
  </r>
  <r>
    <n v="5154"/>
    <n v="20400890701"/>
    <d v="2021-01-18T00:00:00"/>
    <m/>
    <d v="2021-01-18T00:00:00"/>
    <x v="2"/>
    <m/>
    <x v="567"/>
    <s v="2412/819"/>
    <x v="4"/>
    <s v="4"/>
    <s v="BG997PM"/>
    <s v="704310*******2164"/>
  </r>
  <r>
    <n v="5155"/>
    <n v="20400890081"/>
    <d v="2021-01-18T00:00:00"/>
    <m/>
    <d v="2021-01-18T00:00:00"/>
    <x v="2"/>
    <m/>
    <x v="567"/>
    <s v="2412/820"/>
    <x v="4"/>
    <s v="4"/>
    <s v="BG1920HO"/>
    <s v="704310*******2289"/>
  </r>
  <r>
    <n v="5156"/>
    <n v="20400890982"/>
    <d v="2021-01-18T00:00:00"/>
    <m/>
    <d v="2021-01-18T00:00:00"/>
    <x v="2"/>
    <m/>
    <x v="567"/>
    <s v="2412/821"/>
    <x v="4"/>
    <s v="4"/>
    <s v="BG1731CH"/>
    <s v="704310*******2107"/>
  </r>
  <r>
    <n v="5157"/>
    <n v="20410682643"/>
    <m/>
    <m/>
    <m/>
    <x v="0"/>
    <m/>
    <x v="568"/>
    <s v="2410/182"/>
    <x v="4"/>
    <s v="4"/>
    <s v="GOUH659"/>
    <s v="704310*******9315"/>
  </r>
  <r>
    <n v="5158"/>
    <n v="20410536799"/>
    <d v="2021-02-18T00:00:00"/>
    <m/>
    <d v="2021-02-18T00:00:00"/>
    <x v="1"/>
    <m/>
    <x v="568"/>
    <s v="2411/4078"/>
    <x v="4"/>
    <s v="4"/>
    <s v="34DJS434"/>
    <s v="704310*******6082"/>
  </r>
  <r>
    <n v="5159"/>
    <n v="20410536831"/>
    <d v="2021-02-18T00:00:00"/>
    <m/>
    <d v="2021-02-18T00:00:00"/>
    <x v="1"/>
    <m/>
    <x v="568"/>
    <s v="2411/4079"/>
    <x v="4"/>
    <s v="4"/>
    <s v="34BVR871"/>
    <s v="704310*******0029"/>
  </r>
  <r>
    <n v="5160"/>
    <n v="20410536872"/>
    <d v="2021-02-18T00:00:00"/>
    <m/>
    <d v="2021-02-18T00:00:00"/>
    <x v="1"/>
    <m/>
    <x v="568"/>
    <s v="2411/4080"/>
    <x v="4"/>
    <s v="4"/>
    <s v="76AAJ678"/>
    <s v="704310*******8214"/>
  </r>
  <r>
    <n v="5161"/>
    <n v="20410536914"/>
    <d v="2021-02-18T00:00:00"/>
    <m/>
    <d v="2021-02-18T00:00:00"/>
    <x v="1"/>
    <m/>
    <x v="568"/>
    <s v="2411/4081"/>
    <x v="4"/>
    <s v="4"/>
    <s v="35ATS167"/>
    <s v="704310*******7722"/>
  </r>
  <r>
    <n v="5162"/>
    <n v="20410536997"/>
    <d v="2021-02-18T00:00:00"/>
    <m/>
    <d v="2021-02-18T00:00:00"/>
    <x v="1"/>
    <m/>
    <x v="568"/>
    <s v="2411/4082"/>
    <x v="4"/>
    <s v="4"/>
    <s v="38H3773"/>
    <s v="704310*******5297"/>
  </r>
  <r>
    <n v="5163"/>
    <n v="20400890842"/>
    <d v="2021-01-18T00:00:00"/>
    <m/>
    <d v="2021-01-18T00:00:00"/>
    <x v="2"/>
    <m/>
    <x v="568"/>
    <s v="2412/822"/>
    <x v="4"/>
    <s v="4"/>
    <s v="KKDE885"/>
    <s v="704310*******4791"/>
  </r>
  <r>
    <n v="5164"/>
    <n v="20410699928"/>
    <d v="2021-03-15T00:00:00"/>
    <m/>
    <d v="2021-03-15T00:00:00"/>
    <x v="1"/>
    <m/>
    <x v="569"/>
    <s v="2411/4083"/>
    <x v="4"/>
    <s v="4"/>
    <s v="POY273"/>
    <s v="704310*******7788"/>
  </r>
  <r>
    <n v="5165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6"/>
    <n v="20410699241"/>
    <d v="2021-03-15T00:00:00"/>
    <m/>
    <d v="2021-03-15T00:00:00"/>
    <x v="1"/>
    <m/>
    <x v="569"/>
    <s v="2411/4085"/>
    <x v="4"/>
    <s v="4"/>
    <s v="35ATR968"/>
    <s v="704310*******7607"/>
  </r>
  <r>
    <n v="5167"/>
    <n v="20410699126"/>
    <d v="2021-03-15T00:00:00"/>
    <m/>
    <d v="2021-03-15T00:00:00"/>
    <x v="1"/>
    <m/>
    <x v="569"/>
    <s v="2411/4086"/>
    <x v="4"/>
    <s v="4"/>
    <s v="16ANK458"/>
    <s v="704310*******4788"/>
  </r>
  <r>
    <n v="5168"/>
    <n v="20410699084"/>
    <d v="2021-03-15T00:00:00"/>
    <m/>
    <d v="2021-03-15T00:00:00"/>
    <x v="1"/>
    <m/>
    <x v="569"/>
    <s v="2411/4087"/>
    <x v="4"/>
    <s v="4"/>
    <s v="35AKS926"/>
    <s v="704310*******4078"/>
  </r>
  <r>
    <n v="5169"/>
    <n v="20410699209"/>
    <d v="2021-03-15T00:00:00"/>
    <m/>
    <d v="2021-03-15T00:00:00"/>
    <x v="1"/>
    <m/>
    <x v="569"/>
    <s v="2411/4088"/>
    <x v="4"/>
    <s v="4"/>
    <s v="10AFA807"/>
    <s v="704310*******4635"/>
  </r>
  <r>
    <n v="5170"/>
    <n v="20410699167"/>
    <d v="2021-03-15T00:00:00"/>
    <m/>
    <d v="2021-03-15T00:00:00"/>
    <x v="1"/>
    <m/>
    <x v="569"/>
    <s v="2411/4089"/>
    <x v="4"/>
    <s v="4"/>
    <s v="34DVD482"/>
    <s v="704310*******6709"/>
  </r>
  <r>
    <n v="5171"/>
    <n v="20410699944"/>
    <d v="2021-03-15T00:00:00"/>
    <m/>
    <d v="2021-03-15T00:00:00"/>
    <x v="1"/>
    <m/>
    <x v="569"/>
    <s v="2411/4090"/>
    <x v="4"/>
    <s v="4"/>
    <s v="42AIJ528"/>
    <s v="704310*******2751"/>
  </r>
  <r>
    <n v="5172"/>
    <n v="20400890966"/>
    <d v="2021-01-18T00:00:00"/>
    <m/>
    <d v="2021-01-18T00:00:00"/>
    <x v="2"/>
    <m/>
    <x v="569"/>
    <s v="2412/823"/>
    <x v="4"/>
    <s v="4"/>
    <s v="ZG2424GB"/>
    <s v="704310*******0613"/>
  </r>
  <r>
    <n v="5173"/>
    <n v="20410699043"/>
    <d v="2021-03-15T00:00:00"/>
    <m/>
    <d v="2021-03-15T00:00:00"/>
    <x v="1"/>
    <m/>
    <x v="570"/>
    <s v="2411/4091"/>
    <x v="4"/>
    <s v="4"/>
    <s v="34VB7912"/>
    <s v="704310*******8077"/>
  </r>
  <r>
    <n v="5174"/>
    <n v="20410699993"/>
    <d v="2021-03-15T00:00:00"/>
    <m/>
    <d v="2021-03-15T00:00:00"/>
    <x v="1"/>
    <m/>
    <x v="570"/>
    <s v="2411/4092"/>
    <x v="4"/>
    <s v="4"/>
    <s v="34Y2053"/>
    <s v="704310*******5949"/>
  </r>
  <r>
    <n v="5175"/>
    <n v="20410536955"/>
    <d v="2021-02-18T00:00:00"/>
    <m/>
    <d v="2021-02-18T00:00:00"/>
    <x v="1"/>
    <m/>
    <x v="570"/>
    <s v="2411/4093"/>
    <x v="4"/>
    <s v="4"/>
    <s v="35ATS122"/>
    <s v="704310*******7672"/>
  </r>
  <r>
    <n v="5176"/>
    <n v="20410536088"/>
    <d v="2021-02-18T00:00:00"/>
    <m/>
    <d v="2021-02-18T00:00:00"/>
    <x v="1"/>
    <m/>
    <x v="570"/>
    <s v="2411/4094"/>
    <x v="4"/>
    <s v="4"/>
    <s v="14BT105"/>
    <s v="704310*******1162"/>
  </r>
  <r>
    <n v="5177"/>
    <n v="20410536054"/>
    <d v="2021-02-18T00:00:00"/>
    <m/>
    <d v="2021-02-18T00:00:00"/>
    <x v="1"/>
    <m/>
    <x v="570"/>
    <s v="2411/4095"/>
    <x v="4"/>
    <s v="4"/>
    <s v="34DPG605"/>
    <s v="704310*******7760"/>
  </r>
  <r>
    <n v="5178"/>
    <n v="20410536880"/>
    <d v="2021-02-18T00:00:00"/>
    <m/>
    <d v="2021-02-18T00:00:00"/>
    <x v="1"/>
    <m/>
    <x v="570"/>
    <s v="2411/4096"/>
    <x v="4"/>
    <s v="4"/>
    <s v="34HF2604"/>
    <s v="704310*******0601"/>
  </r>
  <r>
    <n v="5179"/>
    <n v="20410537003"/>
    <d v="2021-02-18T00:00:00"/>
    <m/>
    <d v="2021-02-18T00:00:00"/>
    <x v="1"/>
    <m/>
    <x v="570"/>
    <s v="2411/4097"/>
    <x v="4"/>
    <s v="4"/>
    <s v="34LC6239"/>
    <s v="704310*******0684"/>
  </r>
  <r>
    <n v="5180"/>
    <n v="20410536963"/>
    <d v="2021-02-18T00:00:00"/>
    <m/>
    <d v="2021-02-18T00:00:00"/>
    <x v="1"/>
    <m/>
    <x v="570"/>
    <s v="2411/4098"/>
    <x v="4"/>
    <s v="4"/>
    <s v="34HF3274"/>
    <s v="704310*******0619"/>
  </r>
  <r>
    <n v="5181"/>
    <n v="20410699324"/>
    <d v="2021-03-15T00:00:00"/>
    <m/>
    <d v="2021-03-15T00:00:00"/>
    <x v="1"/>
    <m/>
    <x v="570"/>
    <s v="2411/4099"/>
    <x v="4"/>
    <s v="4"/>
    <s v="34LC6238"/>
    <s v="704310*******0676"/>
  </r>
  <r>
    <n v="5182"/>
    <n v="20410699365"/>
    <d v="2021-03-15T00:00:00"/>
    <m/>
    <d v="2021-03-15T00:00:00"/>
    <x v="1"/>
    <m/>
    <x v="570"/>
    <s v="2411/4100"/>
    <x v="4"/>
    <s v="4"/>
    <s v="16ALD988"/>
    <s v="704310*******3853"/>
  </r>
  <r>
    <n v="5183"/>
    <n v="20410699407"/>
    <d v="2021-03-15T00:00:00"/>
    <m/>
    <d v="2021-03-15T00:00:00"/>
    <x v="1"/>
    <m/>
    <x v="570"/>
    <s v="2411/4101"/>
    <x v="4"/>
    <s v="4"/>
    <s v="NZ658GX"/>
    <s v="704310*******9334"/>
  </r>
  <r>
    <n v="5184"/>
    <n v="20400890024"/>
    <d v="2021-01-18T00:00:00"/>
    <m/>
    <d v="2021-01-18T00:00:00"/>
    <x v="2"/>
    <m/>
    <x v="570"/>
    <s v="2412/824"/>
    <x v="4"/>
    <s v="4"/>
    <s v="EH5507KT"/>
    <s v="704310*******0169"/>
  </r>
  <r>
    <n v="5185"/>
    <n v="20400890776"/>
    <d v="2021-01-18T00:00:00"/>
    <m/>
    <d v="2021-01-18T00:00:00"/>
    <x v="2"/>
    <m/>
    <x v="570"/>
    <s v="2412/825"/>
    <x v="4"/>
    <s v="4"/>
    <s v="LJ53FUD"/>
    <s v="704310*******3122"/>
  </r>
  <r>
    <n v="5186"/>
    <n v="20410699076"/>
    <d v="2021-03-15T00:00:00"/>
    <m/>
    <d v="2021-03-15T00:00:00"/>
    <x v="1"/>
    <m/>
    <x v="571"/>
    <s v="2411/4102"/>
    <x v="4"/>
    <s v="4"/>
    <s v="16ANN071"/>
    <s v="704310*******0584"/>
  </r>
  <r>
    <n v="5187"/>
    <n v="20410699159"/>
    <d v="2021-03-15T00:00:00"/>
    <m/>
    <d v="2021-03-15T00:00:00"/>
    <x v="1"/>
    <m/>
    <x v="571"/>
    <s v="2411/4103"/>
    <x v="4"/>
    <s v="4"/>
    <s v="16ANN035"/>
    <s v="704310*******0592"/>
  </r>
  <r>
    <n v="5188"/>
    <n v="20410699597"/>
    <d v="2021-03-15T00:00:00"/>
    <m/>
    <d v="2021-03-15T00:00:00"/>
    <x v="1"/>
    <m/>
    <x v="571"/>
    <s v="2411/4104"/>
    <x v="4"/>
    <s v="4"/>
    <s v="HNBC183"/>
    <s v="704310*******5795"/>
  </r>
  <r>
    <n v="5189"/>
    <n v="20410699118"/>
    <d v="2021-03-15T00:00:00"/>
    <m/>
    <d v="2021-03-15T00:00:00"/>
    <x v="1"/>
    <m/>
    <x v="571"/>
    <s v="2411/4105"/>
    <x v="4"/>
    <s v="4"/>
    <s v="35ATS121"/>
    <s v="704310*******7656"/>
  </r>
  <r>
    <n v="5190"/>
    <n v="20410699639"/>
    <d v="2021-03-15T00:00:00"/>
    <m/>
    <d v="2021-03-15T00:00:00"/>
    <x v="1"/>
    <m/>
    <x v="571"/>
    <s v="2411/4106"/>
    <x v="4"/>
    <s v="4"/>
    <s v="EH8679KH"/>
    <s v="704310*******0383"/>
  </r>
  <r>
    <n v="5191"/>
    <n v="20410699514"/>
    <d v="2021-03-15T00:00:00"/>
    <m/>
    <d v="2021-03-15T00:00:00"/>
    <x v="1"/>
    <m/>
    <x v="571"/>
    <s v="2411/4107"/>
    <x v="4"/>
    <s v="4"/>
    <s v="PA4078KC"/>
    <s v="704310*******4023"/>
  </r>
  <r>
    <n v="5192"/>
    <n v="20400890974"/>
    <d v="2021-01-18T00:00:00"/>
    <m/>
    <d v="2021-01-18T00:00:00"/>
    <x v="2"/>
    <m/>
    <x v="571"/>
    <s v="2412/826"/>
    <x v="4"/>
    <s v="4"/>
    <s v="DA505GT"/>
    <s v="704310*******6203"/>
  </r>
  <r>
    <n v="5193"/>
    <n v="20410729808"/>
    <d v="2020-12-22T00:00:00"/>
    <m/>
    <d v="2020-12-22T00:00:00"/>
    <x v="4"/>
    <m/>
    <x v="571"/>
    <s v="2414/118"/>
    <x v="4"/>
    <s v="4"/>
    <s v="PGHB082"/>
    <s v="704310*******0099"/>
  </r>
  <r>
    <n v="5194"/>
    <n v="20410699555"/>
    <d v="2021-03-15T00:00:00"/>
    <m/>
    <d v="2021-03-15T00:00:00"/>
    <x v="1"/>
    <m/>
    <x v="572"/>
    <s v="2411/4108"/>
    <x v="4"/>
    <s v="4"/>
    <s v="41AGL482"/>
    <s v="704310*******5562"/>
  </r>
  <r>
    <n v="5195"/>
    <n v="20410699431"/>
    <d v="2021-03-15T00:00:00"/>
    <m/>
    <d v="2021-03-15T00:00:00"/>
    <x v="1"/>
    <m/>
    <x v="572"/>
    <s v="2411/4109"/>
    <x v="4"/>
    <s v="4"/>
    <s v="41AGL551"/>
    <s v="704310*******5570"/>
  </r>
  <r>
    <n v="5196"/>
    <n v="20410699472"/>
    <d v="2021-03-15T00:00:00"/>
    <m/>
    <d v="2021-03-15T00:00:00"/>
    <x v="1"/>
    <m/>
    <x v="572"/>
    <s v="2411/4110"/>
    <x v="4"/>
    <s v="4"/>
    <s v="42AIJ520"/>
    <s v="704310*******2736"/>
  </r>
  <r>
    <n v="5197"/>
    <n v="20410699357"/>
    <d v="2021-03-15T00:00:00"/>
    <m/>
    <d v="2021-03-15T00:00:00"/>
    <x v="1"/>
    <m/>
    <x v="572"/>
    <s v="2411/4111"/>
    <x v="4"/>
    <s v="4"/>
    <s v="42AIJ519"/>
    <s v="704310*******2769"/>
  </r>
  <r>
    <n v="5198"/>
    <n v="20410699399"/>
    <d v="2021-03-15T00:00:00"/>
    <m/>
    <d v="2021-03-15T00:00:00"/>
    <x v="1"/>
    <m/>
    <x v="572"/>
    <s v="2411/4112"/>
    <x v="4"/>
    <s v="4"/>
    <s v="14ABF222"/>
    <s v="704310*******4581"/>
  </r>
  <r>
    <n v="5199"/>
    <n v="20410699274"/>
    <d v="2021-03-15T00:00:00"/>
    <m/>
    <d v="2021-03-15T00:00:00"/>
    <x v="1"/>
    <m/>
    <x v="572"/>
    <s v="2411/4113"/>
    <x v="4"/>
    <s v="4"/>
    <s v="35EL502"/>
    <s v="704310*******9079"/>
  </r>
  <r>
    <n v="5200"/>
    <n v="20410699316"/>
    <d v="2021-03-15T00:00:00"/>
    <m/>
    <d v="2021-03-15T00:00:00"/>
    <x v="1"/>
    <m/>
    <x v="572"/>
    <s v="2411/4114"/>
    <x v="4"/>
    <s v="4"/>
    <s v="34VB8113"/>
    <s v="704310*******7939"/>
  </r>
  <r>
    <n v="5201"/>
    <n v="20410699191"/>
    <d v="2021-03-15T00:00:00"/>
    <m/>
    <d v="2021-03-15T00:00:00"/>
    <x v="1"/>
    <m/>
    <x v="572"/>
    <s v="2411/4115"/>
    <x v="4"/>
    <s v="4"/>
    <s v="34DTT873"/>
    <s v="704310*******4836"/>
  </r>
  <r>
    <n v="5202"/>
    <n v="20400890743"/>
    <d v="2021-01-18T00:00:00"/>
    <m/>
    <d v="2021-01-18T00:00:00"/>
    <x v="2"/>
    <m/>
    <x v="572"/>
    <s v="2412/827"/>
    <x v="4"/>
    <s v="4"/>
    <s v="BG1645PA"/>
    <s v="704310*******2297"/>
  </r>
  <r>
    <n v="5203"/>
    <n v="20400890917"/>
    <d v="2021-01-18T00:00:00"/>
    <m/>
    <d v="2021-01-18T00:00:00"/>
    <x v="2"/>
    <m/>
    <x v="572"/>
    <s v="2412/828"/>
    <x v="4"/>
    <s v="4"/>
    <s v="DA506GT"/>
    <s v="704310*******6211"/>
  </r>
  <r>
    <n v="5204"/>
    <n v="20410699233"/>
    <d v="2021-03-15T00:00:00"/>
    <m/>
    <d v="2021-03-15T00:00:00"/>
    <x v="1"/>
    <m/>
    <x v="573"/>
    <s v="2411/4116"/>
    <x v="4"/>
    <s v="4"/>
    <s v="06CEP427"/>
    <s v="704310*******6488"/>
  </r>
  <r>
    <n v="5205"/>
    <n v="20410699035"/>
    <d v="2021-03-15T00:00:00"/>
    <m/>
    <d v="2021-03-15T00:00:00"/>
    <x v="1"/>
    <m/>
    <x v="573"/>
    <s v="2411/4117"/>
    <x v="4"/>
    <s v="4"/>
    <s v="35ATS050"/>
    <s v="704310*******4769"/>
  </r>
  <r>
    <n v="5206"/>
    <n v="20410699969"/>
    <d v="2021-03-15T00:00:00"/>
    <m/>
    <d v="2021-03-15T00:00:00"/>
    <x v="1"/>
    <m/>
    <x v="573"/>
    <s v="2411/4118"/>
    <x v="4"/>
    <s v="4"/>
    <s v="35R1342"/>
    <s v="704310*******1440"/>
  </r>
  <r>
    <n v="5207"/>
    <n v="20410699985"/>
    <d v="2021-03-15T00:00:00"/>
    <m/>
    <d v="2021-03-15T00:00:00"/>
    <x v="1"/>
    <m/>
    <x v="573"/>
    <s v="2411/4119"/>
    <x v="4"/>
    <s v="4"/>
    <s v="41UR500"/>
    <s v="704310*******0043"/>
  </r>
  <r>
    <n v="5208"/>
    <n v="20410699449"/>
    <d v="2021-03-15T00:00:00"/>
    <m/>
    <d v="2021-03-15T00:00:00"/>
    <x v="1"/>
    <m/>
    <x v="573"/>
    <s v="2411/4120"/>
    <x v="4"/>
    <s v="4"/>
    <s v="35ATS174"/>
    <s v="704310*******7730"/>
  </r>
  <r>
    <n v="5209"/>
    <n v="20410699480"/>
    <d v="2021-03-15T00:00:00"/>
    <m/>
    <d v="2021-03-15T00:00:00"/>
    <x v="1"/>
    <m/>
    <x v="573"/>
    <s v="2411/4121"/>
    <x v="4"/>
    <s v="4"/>
    <s v="07DFT58"/>
    <s v="704310*******9338"/>
  </r>
  <r>
    <n v="5210"/>
    <n v="20410699522"/>
    <d v="2021-03-15T00:00:00"/>
    <m/>
    <d v="2021-03-15T00:00:00"/>
    <x v="1"/>
    <m/>
    <x v="573"/>
    <s v="2411/4122"/>
    <x v="4"/>
    <s v="4"/>
    <s v="10AFA813"/>
    <s v="704310*******4627"/>
  </r>
  <r>
    <n v="5211"/>
    <n v="20410699563"/>
    <d v="2021-03-15T00:00:00"/>
    <m/>
    <d v="2021-03-15T00:00:00"/>
    <x v="1"/>
    <m/>
    <x v="573"/>
    <s v="2411/4123"/>
    <x v="4"/>
    <s v="4"/>
    <s v="31DIN514"/>
    <s v="704310*******1435"/>
  </r>
  <r>
    <n v="5212"/>
    <n v="20400890925"/>
    <d v="2021-01-18T00:00:00"/>
    <m/>
    <d v="2021-01-18T00:00:00"/>
    <x v="2"/>
    <m/>
    <x v="573"/>
    <s v="2412/829"/>
    <x v="4"/>
    <s v="4"/>
    <s v="B4137BT"/>
    <s v="704310*******4173"/>
  </r>
  <r>
    <n v="5213"/>
    <n v="20410699605"/>
    <d v="2021-03-15T00:00:00"/>
    <m/>
    <d v="2021-03-15T00:00:00"/>
    <x v="1"/>
    <m/>
    <x v="574"/>
    <s v="2411/4124"/>
    <x v="4"/>
    <s v="4"/>
    <s v="34CSD730"/>
    <s v="704310*******7593"/>
  </r>
  <r>
    <n v="5214"/>
    <n v="20410699647"/>
    <d v="2021-03-15T00:00:00"/>
    <m/>
    <d v="2021-03-15T00:00:00"/>
    <x v="1"/>
    <m/>
    <x v="574"/>
    <s v="2411/4125"/>
    <x v="4"/>
    <s v="4"/>
    <s v="34PJ0083"/>
    <s v="704310*******8738"/>
  </r>
  <r>
    <n v="5215"/>
    <n v="20410699720"/>
    <d v="2021-03-15T00:00:00"/>
    <m/>
    <d v="2021-03-15T00:00:00"/>
    <x v="1"/>
    <m/>
    <x v="574"/>
    <s v="2411/4126"/>
    <x v="4"/>
    <s v="4"/>
    <s v="34DVH270"/>
    <s v="704310*******6436"/>
  </r>
  <r>
    <n v="5216"/>
    <n v="20410699688"/>
    <d v="2021-03-15T00:00:00"/>
    <m/>
    <d v="2021-03-15T00:00:00"/>
    <x v="1"/>
    <m/>
    <x v="574"/>
    <s v="2411/4127"/>
    <x v="4"/>
    <s v="4"/>
    <s v="16AGK548"/>
    <s v="704310*******9651"/>
  </r>
  <r>
    <n v="5217"/>
    <n v="20410699761"/>
    <d v="2021-03-15T00:00:00"/>
    <m/>
    <d v="2021-03-15T00:00:00"/>
    <x v="1"/>
    <m/>
    <x v="574"/>
    <s v="2411/4128"/>
    <x v="4"/>
    <s v="4"/>
    <s v="NKCS717"/>
    <s v="704310*******2051"/>
  </r>
  <r>
    <n v="5218"/>
    <n v="20410699803"/>
    <d v="2021-03-15T00:00:00"/>
    <m/>
    <d v="2021-03-15T00:00:00"/>
    <x v="1"/>
    <m/>
    <x v="574"/>
    <s v="2411/4129"/>
    <x v="4"/>
    <s v="4"/>
    <s v="42AIE624"/>
    <s v="704310*******7879"/>
  </r>
  <r>
    <n v="5219"/>
    <n v="20410699845"/>
    <d v="2021-03-15T00:00:00"/>
    <m/>
    <d v="2021-03-15T00:00:00"/>
    <x v="1"/>
    <m/>
    <x v="574"/>
    <s v="2411/4130"/>
    <x v="4"/>
    <s v="4"/>
    <s v="38AET582"/>
    <s v="704310*******2466"/>
  </r>
  <r>
    <n v="5220"/>
    <n v="20410699910"/>
    <d v="2021-03-15T00:00:00"/>
    <m/>
    <d v="2021-03-15T00:00:00"/>
    <x v="1"/>
    <m/>
    <x v="574"/>
    <s v="2411/4131"/>
    <x v="4"/>
    <s v="4"/>
    <s v="81EL780"/>
    <s v="704310*******5894"/>
  </r>
  <r>
    <n v="5221"/>
    <n v="20400890958"/>
    <d v="2021-01-18T00:00:00"/>
    <m/>
    <d v="2021-01-18T00:00:00"/>
    <x v="2"/>
    <m/>
    <x v="574"/>
    <s v="2412/830"/>
    <x v="4"/>
    <s v="4"/>
    <s v="35ATS179"/>
    <s v="704310*******7755"/>
  </r>
  <r>
    <n v="5222"/>
    <n v="20410699886"/>
    <d v="2021-03-15T00:00:00"/>
    <m/>
    <d v="2021-03-15T00:00:00"/>
    <x v="1"/>
    <m/>
    <x v="575"/>
    <s v="2411/4132"/>
    <x v="4"/>
    <s v="4"/>
    <s v="34SU0334"/>
    <s v="704310*******9209"/>
  </r>
  <r>
    <n v="5223"/>
    <n v="20410699498"/>
    <d v="2021-03-15T00:00:00"/>
    <m/>
    <d v="2021-03-15T00:00:00"/>
    <x v="1"/>
    <m/>
    <x v="575"/>
    <s v="2411/4133"/>
    <x v="4"/>
    <s v="4"/>
    <s v="81EL701"/>
    <s v="704310*******5738"/>
  </r>
  <r>
    <n v="5224"/>
    <n v="20410699456"/>
    <d v="2021-03-15T00:00:00"/>
    <m/>
    <d v="2021-03-15T00:00:00"/>
    <x v="1"/>
    <m/>
    <x v="575"/>
    <s v="2411/4134"/>
    <x v="4"/>
    <s v="4"/>
    <s v="81EL702"/>
    <s v="704310*******5746"/>
  </r>
  <r>
    <n v="5225"/>
    <n v="20410699415"/>
    <d v="2021-03-15T00:00:00"/>
    <m/>
    <d v="2021-03-15T00:00:00"/>
    <x v="1"/>
    <m/>
    <x v="575"/>
    <s v="2411/4135"/>
    <x v="4"/>
    <s v="4"/>
    <s v="81EL703"/>
    <s v="704310*******5753"/>
  </r>
  <r>
    <n v="5226"/>
    <n v="20410699373"/>
    <d v="2021-03-15T00:00:00"/>
    <m/>
    <d v="2021-03-15T00:00:00"/>
    <x v="1"/>
    <m/>
    <x v="575"/>
    <s v="2411/4136"/>
    <x v="4"/>
    <s v="4"/>
    <s v="81AAD480"/>
    <s v="704310*******9420"/>
  </r>
  <r>
    <n v="5227"/>
    <n v="20410699332"/>
    <d v="2021-03-15T00:00:00"/>
    <m/>
    <d v="2021-03-15T00:00:00"/>
    <x v="1"/>
    <m/>
    <x v="575"/>
    <s v="2411/4137"/>
    <x v="4"/>
    <s v="4"/>
    <s v="DA524GT"/>
    <s v="704310*******6393"/>
  </r>
  <r>
    <n v="5228"/>
    <n v="20400890818"/>
    <d v="2021-01-18T00:00:00"/>
    <m/>
    <d v="2021-01-18T00:00:00"/>
    <x v="2"/>
    <m/>
    <x v="575"/>
    <s v="2412/831"/>
    <x v="4"/>
    <s v="4"/>
    <s v="BG1920HP"/>
    <s v="704310*******2271"/>
  </r>
  <r>
    <n v="5229"/>
    <n v="20410699290"/>
    <d v="2021-03-15T00:00:00"/>
    <m/>
    <d v="2021-03-15T00:00:00"/>
    <x v="1"/>
    <m/>
    <x v="576"/>
    <s v="2411/4138"/>
    <x v="4"/>
    <s v="4"/>
    <s v="42HT253"/>
    <s v="704310*******2283"/>
  </r>
  <r>
    <n v="5230"/>
    <n v="20410699217"/>
    <d v="2021-03-15T00:00:00"/>
    <m/>
    <d v="2021-03-15T00:00:00"/>
    <x v="1"/>
    <m/>
    <x v="576"/>
    <s v="2411/4140"/>
    <x v="4"/>
    <s v="4"/>
    <s v="34DMK651"/>
    <s v="704310*******7730"/>
  </r>
  <r>
    <n v="5231"/>
    <n v="20410699175"/>
    <d v="2021-03-15T00:00:00"/>
    <m/>
    <d v="2021-03-15T00:00:00"/>
    <x v="1"/>
    <m/>
    <x v="576"/>
    <s v="2411/4141"/>
    <x v="4"/>
    <s v="4"/>
    <s v="34DMB558"/>
    <s v="704310*******9999"/>
  </r>
  <r>
    <n v="5232"/>
    <n v="20410699134"/>
    <d v="2021-03-15T00:00:00"/>
    <m/>
    <d v="2021-03-15T00:00:00"/>
    <x v="1"/>
    <m/>
    <x v="576"/>
    <s v="2411/4142"/>
    <x v="4"/>
    <s v="4"/>
    <s v="42AIM026"/>
    <s v="704310*******1176"/>
  </r>
  <r>
    <n v="5233"/>
    <n v="20410699092"/>
    <d v="2021-03-15T00:00:00"/>
    <m/>
    <d v="2021-03-15T00:00:00"/>
    <x v="1"/>
    <m/>
    <x v="576"/>
    <s v="2411/4143"/>
    <x v="4"/>
    <s v="4"/>
    <s v="81FS330"/>
    <s v="704310*******1329"/>
  </r>
  <r>
    <n v="5234"/>
    <n v="20410699050"/>
    <d v="2021-03-15T00:00:00"/>
    <m/>
    <d v="2021-03-15T00:00:00"/>
    <x v="1"/>
    <m/>
    <x v="576"/>
    <s v="2411/4144"/>
    <x v="4"/>
    <s v="4"/>
    <s v="81ABD322"/>
    <s v="704310*******1386"/>
  </r>
  <r>
    <n v="5235"/>
    <n v="20410699019"/>
    <d v="2021-03-15T00:00:00"/>
    <m/>
    <d v="2021-03-15T00:00:00"/>
    <x v="1"/>
    <m/>
    <x v="576"/>
    <s v="2411/4145"/>
    <x v="4"/>
    <s v="4"/>
    <s v="34FD1106"/>
    <s v="704310*******1440"/>
  </r>
  <r>
    <n v="5236"/>
    <n v="20410699951"/>
    <d v="2021-03-15T00:00:00"/>
    <m/>
    <d v="2021-03-15T00:00:00"/>
    <x v="1"/>
    <m/>
    <x v="576"/>
    <s v="2411/4146"/>
    <x v="4"/>
    <s v="4"/>
    <s v="16ANR351"/>
    <s v="704310*******8673"/>
  </r>
  <r>
    <n v="5237"/>
    <n v="20400890859"/>
    <d v="2021-01-18T00:00:00"/>
    <m/>
    <d v="2021-01-18T00:00:00"/>
    <x v="2"/>
    <m/>
    <x v="576"/>
    <s v="2412/832"/>
    <x v="4"/>
    <s v="4"/>
    <s v="BG1100DM"/>
    <s v="704310*******2214"/>
  </r>
  <r>
    <n v="5238"/>
    <n v="20410699977"/>
    <d v="2021-03-15T00:00:00"/>
    <m/>
    <d v="2021-03-15T00:00:00"/>
    <x v="1"/>
    <m/>
    <x v="577"/>
    <s v="2411/4147"/>
    <x v="4"/>
    <s v="4"/>
    <s v="33RK561"/>
    <s v="704310*******1444"/>
  </r>
  <r>
    <n v="5239"/>
    <n v="20410699530"/>
    <d v="2021-03-15T00:00:00"/>
    <m/>
    <d v="2021-03-15T00:00:00"/>
    <x v="1"/>
    <m/>
    <x v="577"/>
    <s v="2411/4148"/>
    <x v="4"/>
    <s v="4"/>
    <s v="42ERK83"/>
    <s v="704310*******2124"/>
  </r>
  <r>
    <n v="5240"/>
    <n v="20410699571"/>
    <d v="2021-03-15T00:00:00"/>
    <m/>
    <d v="2021-03-15T00:00:00"/>
    <x v="1"/>
    <m/>
    <x v="577"/>
    <s v="2411/4149"/>
    <x v="4"/>
    <s v="4"/>
    <s v="07APE836"/>
    <s v="704310*******2158"/>
  </r>
  <r>
    <n v="5241"/>
    <n v="20410699613"/>
    <d v="2021-03-15T00:00:00"/>
    <m/>
    <d v="2021-03-15T00:00:00"/>
    <x v="1"/>
    <m/>
    <x v="577"/>
    <s v="2411/4150"/>
    <x v="4"/>
    <s v="4"/>
    <s v="34DGA083"/>
    <s v="704310*******7897"/>
  </r>
  <r>
    <n v="5242"/>
    <n v="20410699654"/>
    <d v="2021-03-15T00:00:00"/>
    <m/>
    <d v="2021-03-15T00:00:00"/>
    <x v="1"/>
    <m/>
    <x v="577"/>
    <s v="2411/4151"/>
    <x v="4"/>
    <s v="4"/>
    <s v="34FL8853"/>
    <s v="704310*******0585"/>
  </r>
  <r>
    <n v="5243"/>
    <n v="20410699696"/>
    <d v="2021-03-15T00:00:00"/>
    <m/>
    <d v="2021-03-15T00:00:00"/>
    <x v="1"/>
    <m/>
    <x v="577"/>
    <s v="2411/4152"/>
    <x v="4"/>
    <s v="4"/>
    <s v="31AEL473"/>
    <s v="704310*******6564"/>
  </r>
  <r>
    <n v="5244"/>
    <n v="20410699902"/>
    <d v="2021-03-15T00:00:00"/>
    <m/>
    <d v="2021-03-15T00:00:00"/>
    <x v="1"/>
    <m/>
    <x v="577"/>
    <s v="2411/4153"/>
    <x v="4"/>
    <s v="4"/>
    <s v="81EL790"/>
    <s v="704310*******5902"/>
  </r>
  <r>
    <n v="5245"/>
    <n v="20400890784"/>
    <d v="2021-01-18T00:00:00"/>
    <m/>
    <d v="2021-01-18T00:00:00"/>
    <x v="2"/>
    <m/>
    <x v="577"/>
    <s v="2412/833"/>
    <x v="4"/>
    <s v="4"/>
    <s v="T35J346"/>
    <s v="704310*******5128"/>
  </r>
  <r>
    <n v="5246"/>
    <n v="20400890826"/>
    <d v="2021-01-18T00:00:00"/>
    <m/>
    <d v="2021-01-18T00:00:00"/>
    <x v="2"/>
    <m/>
    <x v="577"/>
    <s v="2412/834"/>
    <x v="4"/>
    <s v="4"/>
    <s v="O54J658"/>
    <s v="704310*******5144"/>
  </r>
  <r>
    <n v="5247"/>
    <n v="20400890867"/>
    <d v="2021-01-18T00:00:00"/>
    <m/>
    <d v="2021-01-18T00:00:00"/>
    <x v="2"/>
    <m/>
    <x v="577"/>
    <s v="2412/835"/>
    <x v="4"/>
    <s v="4"/>
    <s v="M34K598"/>
    <s v="704310*******5136"/>
  </r>
  <r>
    <n v="5248"/>
    <n v="20400890792"/>
    <d v="2021-01-18T00:00:00"/>
    <m/>
    <d v="2021-01-18T00:00:00"/>
    <x v="2"/>
    <m/>
    <x v="577"/>
    <s v="2412/836"/>
    <x v="4"/>
    <s v="4"/>
    <s v="PA1101KK"/>
    <s v="704310*******0680"/>
  </r>
  <r>
    <n v="5249"/>
    <n v="20410729659"/>
    <d v="2021-02-18T00:00:00"/>
    <m/>
    <d v="2021-02-18T00:00:00"/>
    <x v="4"/>
    <m/>
    <x v="577"/>
    <s v="2414/119"/>
    <x v="4"/>
    <s v="4"/>
    <s v="GE6977AB"/>
    <s v="704310*******5293"/>
  </r>
  <r>
    <n v="5250"/>
    <n v="20410699340"/>
    <d v="2021-03-15T00:00:00"/>
    <m/>
    <d v="2021-03-15T00:00:00"/>
    <x v="1"/>
    <m/>
    <x v="578"/>
    <s v="2411/4154"/>
    <x v="4"/>
    <s v="4"/>
    <s v="16ANP744"/>
    <s v="704310*******1692"/>
  </r>
  <r>
    <n v="5251"/>
    <n v="20410699381"/>
    <d v="2021-03-15T00:00:00"/>
    <m/>
    <d v="2021-03-15T00:00:00"/>
    <x v="1"/>
    <m/>
    <x v="578"/>
    <s v="2411/4155"/>
    <x v="4"/>
    <s v="4"/>
    <s v="CB8235KM"/>
    <s v="704310*******1203"/>
  </r>
  <r>
    <n v="5252"/>
    <n v="20410699423"/>
    <d v="2021-03-15T00:00:00"/>
    <m/>
    <d v="2021-03-15T00:00:00"/>
    <x v="1"/>
    <m/>
    <x v="578"/>
    <s v="2411/4156"/>
    <x v="4"/>
    <s v="4"/>
    <s v="PA4411KC"/>
    <s v="704310*******1182"/>
  </r>
  <r>
    <n v="5253"/>
    <n v="20410699464"/>
    <d v="2021-03-15T00:00:00"/>
    <m/>
    <d v="2021-03-15T00:00:00"/>
    <x v="1"/>
    <m/>
    <x v="578"/>
    <s v="2411/4157"/>
    <x v="4"/>
    <s v="4"/>
    <s v="81DJ764"/>
    <s v="704310*******1253"/>
  </r>
  <r>
    <n v="5254"/>
    <n v="20410699506"/>
    <d v="2021-03-15T00:00:00"/>
    <m/>
    <d v="2021-03-15T00:00:00"/>
    <x v="1"/>
    <m/>
    <x v="578"/>
    <s v="2411/4158"/>
    <x v="4"/>
    <s v="4"/>
    <s v="81ABR164"/>
    <s v="704310*******0974"/>
  </r>
  <r>
    <n v="5255"/>
    <n v="20410679292"/>
    <d v="2021-03-30T00:00:00"/>
    <m/>
    <d v="2021-03-30T00:00:00"/>
    <x v="2"/>
    <m/>
    <x v="578"/>
    <s v="2412/837"/>
    <x v="4"/>
    <s v="4"/>
    <s v="BG1691BM"/>
    <s v="704310*******2347"/>
  </r>
  <r>
    <n v="5256"/>
    <n v="20410679284"/>
    <d v="2021-03-30T00:00:00"/>
    <m/>
    <d v="2021-03-30T00:00:00"/>
    <x v="2"/>
    <m/>
    <x v="578"/>
    <s v="2412/838"/>
    <x v="4"/>
    <s v="4"/>
    <s v="T85E648"/>
    <s v="704310*******3174"/>
  </r>
  <r>
    <n v="5257"/>
    <n v="20410699548"/>
    <d v="2021-03-15T00:00:00"/>
    <m/>
    <d v="2021-03-15T00:00:00"/>
    <x v="1"/>
    <m/>
    <x v="579"/>
    <s v="2411/4159"/>
    <x v="4"/>
    <s v="4"/>
    <s v="07AOR095"/>
    <s v="704310*******3718"/>
  </r>
  <r>
    <n v="5258"/>
    <n v="20410699589"/>
    <d v="2021-03-15T00:00:00"/>
    <m/>
    <d v="2021-03-15T00:00:00"/>
    <x v="1"/>
    <m/>
    <x v="579"/>
    <s v="2411/4160"/>
    <x v="4"/>
    <s v="4"/>
    <s v="14GM961"/>
    <s v="704310*******8334"/>
  </r>
  <r>
    <n v="5259"/>
    <n v="20410699621"/>
    <d v="2021-03-15T00:00:00"/>
    <m/>
    <d v="2021-03-15T00:00:00"/>
    <x v="1"/>
    <m/>
    <x v="579"/>
    <s v="2411/4161"/>
    <x v="4"/>
    <s v="4"/>
    <s v="38JV460"/>
    <s v="704310*******3063"/>
  </r>
  <r>
    <n v="5260"/>
    <n v="20410699662"/>
    <d v="2021-03-15T00:00:00"/>
    <m/>
    <d v="2021-03-15T00:00:00"/>
    <x v="1"/>
    <m/>
    <x v="579"/>
    <s v="2411/4162"/>
    <x v="4"/>
    <s v="4"/>
    <s v="38UN190"/>
    <s v="704310*******2339"/>
  </r>
  <r>
    <n v="5261"/>
    <n v="20410699704"/>
    <d v="2021-03-15T00:00:00"/>
    <m/>
    <d v="2021-03-15T00:00:00"/>
    <x v="1"/>
    <m/>
    <x v="579"/>
    <s v="2411/4163"/>
    <x v="4"/>
    <s v="4"/>
    <s v="38UN078"/>
    <s v="704310*******4103"/>
  </r>
  <r>
    <n v="5262"/>
    <n v="20410699746"/>
    <d v="2021-03-15T00:00:00"/>
    <m/>
    <d v="2021-03-15T00:00:00"/>
    <x v="1"/>
    <m/>
    <x v="580"/>
    <s v="2411/4164"/>
    <x v="4"/>
    <s v="4"/>
    <s v="34BTB123"/>
    <s v="704310*******3229"/>
  </r>
  <r>
    <n v="5263"/>
    <n v="20410699787"/>
    <d v="2021-03-15T00:00:00"/>
    <m/>
    <d v="2021-03-15T00:00:00"/>
    <x v="1"/>
    <m/>
    <x v="580"/>
    <s v="2411/4165"/>
    <x v="4"/>
    <s v="4"/>
    <s v="34TU4765"/>
    <s v="704310*******0658"/>
  </r>
  <r>
    <n v="5264"/>
    <n v="20410699829"/>
    <d v="2021-03-15T00:00:00"/>
    <m/>
    <d v="2021-03-15T00:00:00"/>
    <x v="1"/>
    <m/>
    <x v="580"/>
    <s v="2411/4166"/>
    <x v="4"/>
    <s v="4"/>
    <s v="34CZB744"/>
    <s v="704310*******7965"/>
  </r>
  <r>
    <n v="5265"/>
    <n v="20410699860"/>
    <d v="2021-03-15T00:00:00"/>
    <m/>
    <d v="2021-03-15T00:00:00"/>
    <x v="1"/>
    <m/>
    <x v="580"/>
    <s v="2411/4167"/>
    <x v="4"/>
    <s v="4"/>
    <s v="16ANR328"/>
    <s v="704310*******8665"/>
  </r>
  <r>
    <n v="5266"/>
    <n v="20410699936"/>
    <d v="2021-03-15T00:00:00"/>
    <m/>
    <d v="2021-03-15T00:00:00"/>
    <x v="1"/>
    <m/>
    <x v="580"/>
    <s v="2411/4168"/>
    <x v="4"/>
    <s v="4"/>
    <s v="16ANR334"/>
    <s v="704310*******8699"/>
  </r>
  <r>
    <n v="5267"/>
    <n v="20410699027"/>
    <d v="2021-03-15T00:00:00"/>
    <m/>
    <d v="2021-03-15T00:00:00"/>
    <x v="1"/>
    <m/>
    <x v="580"/>
    <s v="2411/4169"/>
    <x v="4"/>
    <s v="4"/>
    <s v="34SU0332"/>
    <s v="704310*******9183"/>
  </r>
  <r>
    <n v="5268"/>
    <n v="20410700007"/>
    <d v="2021-03-15T00:00:00"/>
    <m/>
    <d v="2021-03-15T00:00:00"/>
    <x v="1"/>
    <m/>
    <x v="580"/>
    <s v="2411/4170"/>
    <x v="4"/>
    <s v="4"/>
    <s v="61DE767"/>
    <s v="704310*******5495"/>
  </r>
  <r>
    <n v="5269"/>
    <n v="20410699100"/>
    <d v="2021-03-15T00:00:00"/>
    <m/>
    <d v="2021-03-15T00:00:00"/>
    <x v="1"/>
    <m/>
    <x v="580"/>
    <s v="2411/4171"/>
    <x v="4"/>
    <s v="4"/>
    <s v="81FC338"/>
    <s v="704310*******1220"/>
  </r>
  <r>
    <n v="5270"/>
    <n v="20410699068"/>
    <d v="2021-03-15T00:00:00"/>
    <m/>
    <d v="2021-03-15T00:00:00"/>
    <x v="1"/>
    <m/>
    <x v="580"/>
    <s v="2411/4172"/>
    <x v="4"/>
    <s v="4"/>
    <s v="34HGP16"/>
    <s v="704310*******0906"/>
  </r>
  <r>
    <n v="5271"/>
    <n v="20410699308"/>
    <d v="2021-03-15T00:00:00"/>
    <m/>
    <d v="2021-03-15T00:00:00"/>
    <x v="1"/>
    <m/>
    <x v="580"/>
    <s v="2411/4173"/>
    <x v="4"/>
    <s v="4"/>
    <s v="16ANR384"/>
    <s v="704310*******8152"/>
  </r>
  <r>
    <n v="5272"/>
    <n v="20410699712"/>
    <d v="2021-03-15T00:00:00"/>
    <m/>
    <d v="2021-03-15T00:00:00"/>
    <x v="1"/>
    <m/>
    <x v="581"/>
    <s v="2411/4174"/>
    <x v="4"/>
    <s v="4"/>
    <s v="34KN6389"/>
    <s v="704310*******9076"/>
  </r>
  <r>
    <n v="5273"/>
    <n v="20410699670"/>
    <d v="2021-03-15T00:00:00"/>
    <m/>
    <d v="2021-03-15T00:00:00"/>
    <x v="1"/>
    <m/>
    <x v="581"/>
    <s v="2411/4175"/>
    <x v="4"/>
    <s v="4"/>
    <s v="34CZB718"/>
    <s v="704310*******7981"/>
  </r>
  <r>
    <n v="5274"/>
    <n v="20410699795"/>
    <d v="2021-03-15T00:00:00"/>
    <m/>
    <d v="2021-03-15T00:00:00"/>
    <x v="1"/>
    <m/>
    <x v="581"/>
    <s v="2411/4176"/>
    <x v="4"/>
    <s v="4"/>
    <s v="CB4261PP"/>
    <s v="704310*******9598"/>
  </r>
  <r>
    <n v="5275"/>
    <n v="20410699753"/>
    <d v="2021-03-15T00:00:00"/>
    <m/>
    <d v="2021-03-15T00:00:00"/>
    <x v="1"/>
    <m/>
    <x v="581"/>
    <s v="2411/4177"/>
    <x v="4"/>
    <s v="4"/>
    <s v="CB3938MM"/>
    <s v="704310*******8681"/>
  </r>
  <r>
    <n v="5276"/>
    <n v="20410699878"/>
    <d v="2021-03-15T00:00:00"/>
    <m/>
    <d v="2021-03-15T00:00:00"/>
    <x v="1"/>
    <m/>
    <x v="581"/>
    <s v="2411/4178"/>
    <x v="4"/>
    <s v="4"/>
    <s v="81EJ083"/>
    <s v="704310*******1170"/>
  </r>
  <r>
    <n v="5277"/>
    <n v="20410699837"/>
    <d v="2021-03-15T00:00:00"/>
    <m/>
    <d v="2021-03-15T00:00:00"/>
    <x v="1"/>
    <m/>
    <x v="581"/>
    <s v="2411/4179"/>
    <x v="4"/>
    <s v="4"/>
    <s v="23ACB126"/>
    <s v="704310*******8208"/>
  </r>
  <r>
    <n v="5278"/>
    <n v="20410699738"/>
    <d v="2021-03-15T00:00:00"/>
    <m/>
    <d v="2021-03-15T00:00:00"/>
    <x v="1"/>
    <m/>
    <x v="581"/>
    <s v="2411/4180"/>
    <x v="4"/>
    <s v="4"/>
    <s v="34DMK083"/>
    <s v="704310*******0888"/>
  </r>
  <r>
    <n v="5279"/>
    <n v="20410682528"/>
    <m/>
    <m/>
    <m/>
    <x v="0"/>
    <m/>
    <x v="582"/>
    <s v="2410/183"/>
    <x v="4"/>
    <s v="4"/>
    <s v="BP053MZ"/>
    <s v="704310*******6616"/>
  </r>
  <r>
    <n v="5280"/>
    <n v="20410699183"/>
    <d v="2021-03-15T00:00:00"/>
    <m/>
    <d v="2021-03-15T00:00:00"/>
    <x v="1"/>
    <m/>
    <x v="582"/>
    <s v="2411/4181"/>
    <x v="4"/>
    <s v="4"/>
    <s v="81EL706"/>
    <s v="704310*******5761"/>
  </r>
  <r>
    <n v="5281"/>
    <n v="20410699142"/>
    <d v="2021-03-15T00:00:00"/>
    <m/>
    <d v="2021-03-15T00:00:00"/>
    <x v="1"/>
    <m/>
    <x v="582"/>
    <s v="2411/4182"/>
    <x v="4"/>
    <s v="4"/>
    <s v="34FS4252"/>
    <s v="704310*******0054"/>
  </r>
  <r>
    <n v="5282"/>
    <n v="20410699811"/>
    <d v="2021-03-15T00:00:00"/>
    <m/>
    <d v="2021-03-15T00:00:00"/>
    <x v="1"/>
    <m/>
    <x v="582"/>
    <s v="2411/4183"/>
    <x v="4"/>
    <s v="4"/>
    <s v="34Y2054"/>
    <s v="704310*******5956"/>
  </r>
  <r>
    <n v="5283"/>
    <n v="20410699225"/>
    <d v="2021-03-15T00:00:00"/>
    <m/>
    <d v="2021-03-15T00:00:00"/>
    <x v="1"/>
    <m/>
    <x v="582"/>
    <s v="2411/4184"/>
    <x v="4"/>
    <s v="4"/>
    <s v="34Y1989"/>
    <s v="704310*******5931"/>
  </r>
  <r>
    <n v="5284"/>
    <n v="20410679326"/>
    <d v="2021-03-30T00:00:00"/>
    <m/>
    <d v="2021-03-30T00:00:00"/>
    <x v="2"/>
    <m/>
    <x v="582"/>
    <s v="2412/839"/>
    <x v="4"/>
    <s v="4"/>
    <s v="RI5733E"/>
    <s v="704310*******0875"/>
  </r>
  <r>
    <n v="5285"/>
    <n v="20410679318"/>
    <d v="2021-03-30T00:00:00"/>
    <m/>
    <d v="2021-03-30T00:00:00"/>
    <x v="2"/>
    <m/>
    <x v="582"/>
    <s v="2412/840"/>
    <x v="4"/>
    <s v="4"/>
    <s v="T85A227"/>
    <s v="704310*******5151"/>
  </r>
  <r>
    <n v="5286"/>
    <n v="20410679250"/>
    <d v="2021-03-30T00:00:00"/>
    <m/>
    <d v="2021-03-30T00:00:00"/>
    <x v="2"/>
    <m/>
    <x v="582"/>
    <s v="2412/841"/>
    <x v="4"/>
    <s v="4"/>
    <s v="07DFT62"/>
    <s v="704310*******9379"/>
  </r>
  <r>
    <n v="5287"/>
    <n v="20410699266"/>
    <d v="2021-03-15T00:00:00"/>
    <m/>
    <d v="2021-03-15T00:00:00"/>
    <x v="1"/>
    <m/>
    <x v="583"/>
    <s v="2411/4185"/>
    <x v="4"/>
    <s v="4"/>
    <s v="14ABA600"/>
    <s v="704310*******4101"/>
  </r>
  <r>
    <n v="5288"/>
    <n v="20410699852"/>
    <d v="2021-03-15T00:00:00"/>
    <m/>
    <d v="2021-03-15T00:00:00"/>
    <x v="1"/>
    <m/>
    <x v="583"/>
    <s v="2411/4186"/>
    <x v="4"/>
    <s v="4"/>
    <s v="06CHL192"/>
    <s v="704310*******0401"/>
  </r>
  <r>
    <n v="5289"/>
    <n v="20410699894"/>
    <d v="2021-03-15T00:00:00"/>
    <m/>
    <d v="2021-03-15T00:00:00"/>
    <x v="1"/>
    <m/>
    <x v="583"/>
    <s v="2411/4187"/>
    <x v="4"/>
    <s v="4"/>
    <s v="PK1851BC"/>
    <s v="704310*******4651"/>
  </r>
  <r>
    <n v="5290"/>
    <n v="20410699779"/>
    <d v="2021-03-15T00:00:00"/>
    <m/>
    <d v="2021-03-15T00:00:00"/>
    <x v="1"/>
    <m/>
    <x v="583"/>
    <s v="2411/4188"/>
    <x v="4"/>
    <s v="4"/>
    <s v="34HP9246"/>
    <s v="704310*******0898"/>
  </r>
  <r>
    <n v="5291"/>
    <n v="20410679219"/>
    <d v="2021-03-30T00:00:00"/>
    <m/>
    <d v="2021-03-30T00:00:00"/>
    <x v="2"/>
    <m/>
    <x v="583"/>
    <s v="2412/842"/>
    <x v="4"/>
    <s v="4"/>
    <s v="ZG7500HZ"/>
    <s v="704310*******0696"/>
  </r>
  <r>
    <n v="5292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3"/>
    <n v="20410724064"/>
    <d v="2021-03-30T00:00:00"/>
    <m/>
    <d v="2021-03-30T00:00:00"/>
    <x v="1"/>
    <m/>
    <x v="584"/>
    <s v="2411/4189"/>
    <x v="4"/>
    <s v="4"/>
    <s v="16ANS753"/>
    <s v="704310*******0799"/>
  </r>
  <r>
    <n v="5294"/>
    <n v="20410724049"/>
    <d v="2021-03-30T00:00:00"/>
    <m/>
    <d v="2021-03-30T00:00:00"/>
    <x v="1"/>
    <m/>
    <x v="584"/>
    <s v="2411/4190"/>
    <x v="4"/>
    <s v="4"/>
    <s v="16ANS759"/>
    <s v="704310*******0807"/>
  </r>
  <r>
    <n v="5295"/>
    <n v="20410724932"/>
    <d v="2021-03-30T00:00:00"/>
    <m/>
    <d v="2021-03-30T00:00:00"/>
    <x v="1"/>
    <m/>
    <x v="584"/>
    <s v="2411/4191"/>
    <x v="4"/>
    <s v="4"/>
    <s v="35ASH178"/>
    <s v="704310*******5411"/>
  </r>
  <r>
    <n v="5296"/>
    <n v="20410724973"/>
    <d v="2021-03-30T00:00:00"/>
    <m/>
    <d v="2021-03-30T00:00:00"/>
    <x v="1"/>
    <m/>
    <x v="584"/>
    <s v="2411/4192"/>
    <x v="4"/>
    <s v="4"/>
    <s v="07AED433"/>
    <s v="704310*******2682"/>
  </r>
  <r>
    <n v="5297"/>
    <n v="20410724858"/>
    <d v="2021-03-30T00:00:00"/>
    <m/>
    <d v="2021-03-30T00:00:00"/>
    <x v="1"/>
    <m/>
    <x v="584"/>
    <s v="2411/4193"/>
    <x v="4"/>
    <s v="4"/>
    <s v="J16O461"/>
    <s v="704310*******3158"/>
  </r>
  <r>
    <n v="5298"/>
    <n v="20410724890"/>
    <d v="2021-03-30T00:00:00"/>
    <m/>
    <d v="2021-03-30T00:00:00"/>
    <x v="1"/>
    <m/>
    <x v="584"/>
    <s v="2411/4194"/>
    <x v="4"/>
    <s v="4"/>
    <s v="81FR383"/>
    <s v="704310*******1295"/>
  </r>
  <r>
    <n v="5299"/>
    <n v="20410724775"/>
    <d v="2021-03-30T00:00:00"/>
    <m/>
    <d v="2021-03-30T00:00:00"/>
    <x v="1"/>
    <m/>
    <x v="584"/>
    <s v="2411/4195"/>
    <x v="4"/>
    <s v="4"/>
    <s v="81FS462"/>
    <s v="704310*******1378"/>
  </r>
  <r>
    <n v="5300"/>
    <n v="20410724817"/>
    <d v="2021-03-30T00:00:00"/>
    <m/>
    <d v="2021-03-30T00:00:00"/>
    <x v="1"/>
    <m/>
    <x v="584"/>
    <s v="2411/4196"/>
    <x v="4"/>
    <s v="4"/>
    <s v="81FS463"/>
    <s v="704310*******1360"/>
  </r>
  <r>
    <n v="5301"/>
    <n v="20410679276"/>
    <d v="2021-03-30T00:00:00"/>
    <m/>
    <d v="2021-03-30T00:00:00"/>
    <x v="2"/>
    <m/>
    <x v="584"/>
    <s v="2412/844"/>
    <x v="4"/>
    <s v="4"/>
    <s v="BG845DU"/>
    <s v="704310*******2180"/>
  </r>
  <r>
    <n v="5302"/>
    <n v="20410679300"/>
    <d v="2021-03-30T00:00:00"/>
    <m/>
    <d v="2021-03-30T00:00:00"/>
    <x v="2"/>
    <m/>
    <x v="584"/>
    <s v="2412/845"/>
    <x v="4"/>
    <s v="4"/>
    <s v="BG1691BJ"/>
    <s v="704310*******2313"/>
  </r>
  <r>
    <n v="5303"/>
    <n v="20410679185"/>
    <d v="2021-03-30T00:00:00"/>
    <m/>
    <d v="2021-03-30T00:00:00"/>
    <x v="2"/>
    <m/>
    <x v="584"/>
    <s v="2412/846"/>
    <x v="4"/>
    <s v="4"/>
    <s v="O53E013"/>
    <s v="704310*******5928"/>
  </r>
  <r>
    <n v="5304"/>
    <n v="20410724692"/>
    <d v="2021-03-30T00:00:00"/>
    <m/>
    <d v="2021-03-30T00:00:00"/>
    <x v="1"/>
    <m/>
    <x v="585"/>
    <s v="2411/4197"/>
    <x v="4"/>
    <s v="4"/>
    <s v="42AIM034"/>
    <s v="704310*******5393"/>
  </r>
  <r>
    <n v="5305"/>
    <n v="20410724734"/>
    <d v="2021-03-30T00:00:00"/>
    <m/>
    <d v="2021-03-30T00:00:00"/>
    <x v="1"/>
    <m/>
    <x v="585"/>
    <s v="2411/4198"/>
    <x v="4"/>
    <s v="4"/>
    <s v="34DN2534"/>
    <s v="704310*******1027"/>
  </r>
  <r>
    <n v="5306"/>
    <n v="20410724098"/>
    <d v="2021-03-30T00:00:00"/>
    <m/>
    <d v="2021-03-30T00:00:00"/>
    <x v="1"/>
    <m/>
    <x v="585"/>
    <s v="2411/4199"/>
    <x v="4"/>
    <s v="4"/>
    <s v="06CEG754"/>
    <s v="704310*******8184"/>
  </r>
  <r>
    <n v="5307"/>
    <n v="20410724171"/>
    <d v="2021-03-30T00:00:00"/>
    <m/>
    <d v="2021-03-30T00:00:00"/>
    <x v="1"/>
    <m/>
    <x v="585"/>
    <s v="2411/4200"/>
    <x v="4"/>
    <s v="4"/>
    <s v="34SCS75"/>
    <s v="704310*******4797"/>
  </r>
  <r>
    <n v="5308"/>
    <n v="20410679268"/>
    <d v="2021-03-30T00:00:00"/>
    <m/>
    <d v="2021-03-30T00:00:00"/>
    <x v="2"/>
    <m/>
    <x v="585"/>
    <s v="2412/847"/>
    <x v="4"/>
    <s v="4"/>
    <s v="HNBA283"/>
    <s v="704310*******5654"/>
  </r>
  <r>
    <n v="5309"/>
    <n v="20410724130"/>
    <d v="2021-03-30T00:00:00"/>
    <m/>
    <d v="2021-03-30T00:00:00"/>
    <x v="1"/>
    <m/>
    <x v="586"/>
    <s v="2411/4201"/>
    <x v="4"/>
    <s v="4"/>
    <s v="81FC339"/>
    <s v="704310*******1238"/>
  </r>
  <r>
    <n v="5310"/>
    <n v="20410724254"/>
    <d v="2021-03-30T00:00:00"/>
    <m/>
    <d v="2021-03-30T00:00:00"/>
    <x v="1"/>
    <m/>
    <x v="586"/>
    <s v="2411/4202"/>
    <x v="4"/>
    <s v="4"/>
    <s v="14GM987"/>
    <s v="704310*******8359"/>
  </r>
  <r>
    <n v="5311"/>
    <n v="20410724213"/>
    <d v="2021-03-30T00:00:00"/>
    <m/>
    <d v="2021-03-30T00:00:00"/>
    <x v="1"/>
    <m/>
    <x v="586"/>
    <s v="2411/4203"/>
    <x v="4"/>
    <s v="4"/>
    <s v="38H2434"/>
    <s v="704310*******5297"/>
  </r>
  <r>
    <n v="5312"/>
    <n v="20410724338"/>
    <d v="2021-03-30T00:00:00"/>
    <m/>
    <d v="2021-03-30T00:00:00"/>
    <x v="1"/>
    <m/>
    <x v="586"/>
    <s v="2411/4204"/>
    <x v="4"/>
    <s v="4"/>
    <s v="34HY2707"/>
    <s v="704310*******1134"/>
  </r>
  <r>
    <n v="5313"/>
    <n v="20410724296"/>
    <d v="2021-03-30T00:00:00"/>
    <m/>
    <d v="2021-03-30T00:00:00"/>
    <x v="1"/>
    <m/>
    <x v="586"/>
    <s v="2411/4205"/>
    <x v="4"/>
    <s v="4"/>
    <s v="35ATJ152"/>
    <s v="704310*******9778"/>
  </r>
  <r>
    <n v="5314"/>
    <n v="20410724411"/>
    <d v="2021-03-30T00:00:00"/>
    <m/>
    <d v="2021-03-30T00:00:00"/>
    <x v="1"/>
    <m/>
    <x v="586"/>
    <s v="2411/4206"/>
    <x v="4"/>
    <s v="4"/>
    <s v="34DN2126"/>
    <s v="704310*******8983"/>
  </r>
  <r>
    <n v="5315"/>
    <n v="20410724379"/>
    <d v="2021-03-30T00:00:00"/>
    <m/>
    <d v="2021-03-30T00:00:00"/>
    <x v="1"/>
    <m/>
    <x v="586"/>
    <s v="2411/4207"/>
    <x v="4"/>
    <s v="4"/>
    <s v="34ABM437"/>
    <s v="704310*******1225"/>
  </r>
  <r>
    <n v="5316"/>
    <n v="20410724494"/>
    <d v="2021-03-30T00:00:00"/>
    <m/>
    <d v="2021-03-30T00:00:00"/>
    <x v="1"/>
    <m/>
    <x v="586"/>
    <s v="2411/4208"/>
    <x v="4"/>
    <s v="4"/>
    <s v="38UN560"/>
    <s v="704310*******0526"/>
  </r>
  <r>
    <n v="5317"/>
    <n v="20410724452"/>
    <d v="2021-03-30T00:00:00"/>
    <m/>
    <d v="2021-03-30T00:00:00"/>
    <x v="1"/>
    <m/>
    <x v="586"/>
    <s v="2411/4209"/>
    <x v="4"/>
    <s v="4"/>
    <s v="81EA170"/>
    <s v="704310*******1932"/>
  </r>
  <r>
    <n v="5318"/>
    <n v="20410724577"/>
    <d v="2021-03-30T00:00:00"/>
    <m/>
    <d v="2021-03-30T00:00:00"/>
    <x v="1"/>
    <m/>
    <x v="586"/>
    <s v="2411/4210"/>
    <x v="4"/>
    <s v="4"/>
    <s v="10AFE263"/>
    <s v="704310*******7274"/>
  </r>
  <r>
    <n v="5319"/>
    <n v="20410679169"/>
    <d v="2021-03-30T00:00:00"/>
    <m/>
    <d v="2021-03-30T00:00:00"/>
    <x v="2"/>
    <m/>
    <x v="586"/>
    <s v="2412/848"/>
    <x v="4"/>
    <s v="4"/>
    <s v="ZG1779GP"/>
    <s v="704310*******4459"/>
  </r>
  <r>
    <n v="5320"/>
    <n v="20410679128"/>
    <d v="2021-03-30T00:00:00"/>
    <m/>
    <d v="2021-03-30T00:00:00"/>
    <x v="2"/>
    <m/>
    <x v="586"/>
    <s v="2412/849"/>
    <x v="4"/>
    <s v="4"/>
    <s v="RI5319I"/>
    <s v="704310*******3448"/>
  </r>
  <r>
    <n v="5321"/>
    <n v="20410724536"/>
    <d v="2021-03-30T00:00:00"/>
    <m/>
    <d v="2021-03-30T00:00:00"/>
    <x v="1"/>
    <m/>
    <x v="587"/>
    <s v="2411/4211"/>
    <x v="4"/>
    <s v="4"/>
    <s v="16ANP138"/>
    <s v="704310*******0356"/>
  </r>
  <r>
    <n v="5322"/>
    <n v="20410724650"/>
    <d v="2021-03-30T00:00:00"/>
    <m/>
    <d v="2021-03-30T00:00:00"/>
    <x v="1"/>
    <m/>
    <x v="587"/>
    <s v="2411/4212"/>
    <x v="4"/>
    <s v="4"/>
    <s v="81ABR701"/>
    <s v="704310*******2640"/>
  </r>
  <r>
    <n v="5323"/>
    <n v="20410724619"/>
    <d v="2021-03-30T00:00:00"/>
    <m/>
    <d v="2021-03-30T00:00:00"/>
    <x v="1"/>
    <m/>
    <x v="587"/>
    <s v="2411/4213"/>
    <x v="4"/>
    <s v="4"/>
    <s v="81ABR703"/>
    <s v="704310*******2657"/>
  </r>
  <r>
    <n v="5324"/>
    <n v="20410724015"/>
    <d v="2021-03-30T00:00:00"/>
    <m/>
    <d v="2021-03-30T00:00:00"/>
    <x v="1"/>
    <m/>
    <x v="587"/>
    <s v="2411/4214"/>
    <x v="4"/>
    <s v="4"/>
    <s v="CB5173KB"/>
    <s v="704310*******6214"/>
  </r>
  <r>
    <n v="5325"/>
    <n v="20410724031"/>
    <d v="2021-03-30T00:00:00"/>
    <m/>
    <d v="2021-03-30T00:00:00"/>
    <x v="1"/>
    <m/>
    <x v="587"/>
    <s v="2411/4215"/>
    <x v="4"/>
    <s v="4"/>
    <s v="CB8011BA"/>
    <s v="704310*******6115"/>
  </r>
  <r>
    <n v="5326"/>
    <n v="20410724981"/>
    <d v="2021-03-30T00:00:00"/>
    <m/>
    <d v="2021-03-30T00:00:00"/>
    <x v="1"/>
    <m/>
    <x v="587"/>
    <s v="2411/4216"/>
    <x v="4"/>
    <s v="4"/>
    <s v="10AFE267"/>
    <s v="704310*******7282"/>
  </r>
  <r>
    <n v="5327"/>
    <n v="20410724346"/>
    <d v="2021-03-30T00:00:00"/>
    <m/>
    <d v="2021-03-30T00:00:00"/>
    <x v="1"/>
    <m/>
    <x v="587"/>
    <s v="2411/4217"/>
    <x v="4"/>
    <s v="4"/>
    <s v="16ANP965"/>
    <s v="704310*******7960"/>
  </r>
  <r>
    <n v="5328"/>
    <n v="20410724460"/>
    <d v="2021-03-30T00:00:00"/>
    <m/>
    <d v="2021-03-30T00:00:00"/>
    <x v="1"/>
    <m/>
    <x v="588"/>
    <s v="2411/4218"/>
    <x v="4"/>
    <s v="4"/>
    <s v="61ADN614"/>
    <s v="704310*******0248"/>
  </r>
  <r>
    <n v="5329"/>
    <n v="20410724502"/>
    <d v="2021-03-30T00:00:00"/>
    <m/>
    <d v="2021-03-30T00:00:00"/>
    <x v="1"/>
    <m/>
    <x v="588"/>
    <s v="2411/4219"/>
    <x v="4"/>
    <s v="4"/>
    <s v="81ABR163"/>
    <s v="704310*******0966"/>
  </r>
  <r>
    <n v="5330"/>
    <n v="20410679243"/>
    <d v="2021-03-30T00:00:00"/>
    <m/>
    <d v="2021-03-30T00:00:00"/>
    <x v="2"/>
    <m/>
    <x v="588"/>
    <s v="2412/850"/>
    <x v="4"/>
    <s v="4"/>
    <s v="RI2295E"/>
    <s v="704310*******2142"/>
  </r>
  <r>
    <n v="5331"/>
    <n v="20410724544"/>
    <d v="2021-03-30T00:00:00"/>
    <m/>
    <d v="2021-03-30T00:00:00"/>
    <x v="1"/>
    <m/>
    <x v="589"/>
    <s v="2411/4220"/>
    <x v="4"/>
    <s v="4"/>
    <s v="81ABD225"/>
    <s v="704310*******1394"/>
  </r>
  <r>
    <n v="5332"/>
    <n v="20410724585"/>
    <d v="2021-03-30T00:00:00"/>
    <m/>
    <d v="2021-03-30T00:00:00"/>
    <x v="1"/>
    <m/>
    <x v="589"/>
    <s v="2411/4221"/>
    <x v="4"/>
    <s v="4"/>
    <s v="16ASR33"/>
    <s v="704310*******2336"/>
  </r>
  <r>
    <n v="5333"/>
    <n v="20410724627"/>
    <d v="2021-03-30T00:00:00"/>
    <m/>
    <d v="2021-03-30T00:00:00"/>
    <x v="1"/>
    <m/>
    <x v="589"/>
    <s v="2411/4222"/>
    <x v="4"/>
    <s v="4"/>
    <s v="16ANN022"/>
    <s v="704310*******0576"/>
  </r>
  <r>
    <n v="5334"/>
    <n v="20410724668"/>
    <d v="2021-03-30T00:00:00"/>
    <m/>
    <d v="2021-03-30T00:00:00"/>
    <x v="1"/>
    <m/>
    <x v="589"/>
    <s v="2411/4223"/>
    <x v="4"/>
    <s v="4"/>
    <s v="81FS329"/>
    <s v="704310*******1337"/>
  </r>
  <r>
    <n v="5335"/>
    <n v="20410724700"/>
    <d v="2021-03-30T00:00:00"/>
    <m/>
    <d v="2021-03-30T00:00:00"/>
    <x v="1"/>
    <m/>
    <x v="589"/>
    <s v="2411/4224"/>
    <x v="4"/>
    <s v="4"/>
    <s v="81FS332"/>
    <s v="704310*******1303"/>
  </r>
  <r>
    <n v="5336"/>
    <n v="20410724742"/>
    <d v="2021-03-30T00:00:00"/>
    <m/>
    <d v="2021-03-30T00:00:00"/>
    <x v="1"/>
    <m/>
    <x v="589"/>
    <s v="2411/4225"/>
    <x v="4"/>
    <s v="4"/>
    <s v="06CJH811"/>
    <s v="704310*******3154"/>
  </r>
  <r>
    <n v="5337"/>
    <n v="20410724783"/>
    <d v="2021-03-30T00:00:00"/>
    <m/>
    <d v="2021-03-30T00:00:00"/>
    <x v="1"/>
    <m/>
    <x v="589"/>
    <s v="2411/4226"/>
    <x v="4"/>
    <s v="4"/>
    <s v="34BME360"/>
    <s v="704310*******6859"/>
  </r>
  <r>
    <n v="5338"/>
    <n v="20410724825"/>
    <d v="2021-03-30T00:00:00"/>
    <m/>
    <d v="2021-03-30T00:00:00"/>
    <x v="1"/>
    <m/>
    <x v="589"/>
    <s v="2411/4227"/>
    <x v="4"/>
    <s v="4"/>
    <s v="61ADN609"/>
    <s v="704310*******0230"/>
  </r>
  <r>
    <n v="5339"/>
    <n v="20410724866"/>
    <d v="2021-03-30T00:00:00"/>
    <m/>
    <d v="2021-03-30T00:00:00"/>
    <x v="1"/>
    <m/>
    <x v="589"/>
    <s v="2411/4228"/>
    <x v="4"/>
    <s v="4"/>
    <s v="81ABK414"/>
    <s v="704310*******1924"/>
  </r>
  <r>
    <n v="5340"/>
    <n v="20410679102"/>
    <d v="2021-03-30T00:00:00"/>
    <m/>
    <d v="2021-03-30T00:00:00"/>
    <x v="2"/>
    <m/>
    <x v="589"/>
    <s v="2412/851"/>
    <x v="4"/>
    <s v="4"/>
    <s v="34FS4252"/>
    <s v="704310*******0054"/>
  </r>
  <r>
    <n v="5341"/>
    <n v="20410679045"/>
    <d v="2021-03-30T00:00:00"/>
    <m/>
    <d v="2021-03-30T00:00:00"/>
    <x v="2"/>
    <m/>
    <x v="589"/>
    <s v="2412/852"/>
    <x v="4"/>
    <s v="4"/>
    <s v="BG1691BL"/>
    <s v="704310*******2339"/>
  </r>
  <r>
    <n v="5342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3"/>
    <n v="20410724908"/>
    <d v="2021-03-30T00:00:00"/>
    <m/>
    <d v="2021-03-30T00:00:00"/>
    <x v="1"/>
    <m/>
    <x v="590"/>
    <s v="2411/4229"/>
    <x v="4"/>
    <s v="4"/>
    <s v="42CTV29"/>
    <s v="704310*******0375"/>
  </r>
  <r>
    <n v="5344"/>
    <n v="20410724940"/>
    <d v="2021-03-30T00:00:00"/>
    <m/>
    <d v="2021-03-30T00:00:00"/>
    <x v="1"/>
    <m/>
    <x v="590"/>
    <s v="2411/4230"/>
    <x v="4"/>
    <s v="4"/>
    <s v="81FS327"/>
    <s v="704310*******1352"/>
  </r>
  <r>
    <n v="5345"/>
    <n v="20410724189"/>
    <d v="2021-03-30T00:00:00"/>
    <m/>
    <d v="2021-03-30T00:00:00"/>
    <x v="1"/>
    <m/>
    <x v="590"/>
    <s v="2411/4231"/>
    <x v="4"/>
    <s v="4"/>
    <s v="81ABD229"/>
    <s v="704310*******1428"/>
  </r>
  <r>
    <n v="5346"/>
    <n v="20410724148"/>
    <d v="2021-03-30T00:00:00"/>
    <m/>
    <d v="2021-03-30T00:00:00"/>
    <x v="1"/>
    <m/>
    <x v="590"/>
    <s v="2411/4232"/>
    <x v="4"/>
    <s v="4"/>
    <s v="81DJ770"/>
    <s v="704310*******1279"/>
  </r>
  <r>
    <n v="5347"/>
    <n v="20410724106"/>
    <d v="2021-03-30T00:00:00"/>
    <m/>
    <d v="2021-03-30T00:00:00"/>
    <x v="1"/>
    <m/>
    <x v="590"/>
    <s v="2411/4233"/>
    <x v="4"/>
    <s v="4"/>
    <s v="34DTM090"/>
    <s v="704310*******9121"/>
  </r>
  <r>
    <n v="5348"/>
    <n v="20410724429"/>
    <d v="2021-03-30T00:00:00"/>
    <m/>
    <d v="2021-03-30T00:00:00"/>
    <x v="1"/>
    <m/>
    <x v="590"/>
    <s v="2411/4234"/>
    <x v="4"/>
    <s v="4"/>
    <s v="16ANS780"/>
    <s v="704310*******0104"/>
  </r>
  <r>
    <n v="5349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0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1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2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3"/>
    <n v="20410724676"/>
    <d v="2021-03-30T00:00:00"/>
    <m/>
    <d v="2021-03-30T00:00:00"/>
    <x v="1"/>
    <m/>
    <x v="591"/>
    <s v="2411/4235"/>
    <x v="4"/>
    <s v="4"/>
    <s v="34DLN168"/>
    <s v="704310*******9733"/>
  </r>
  <r>
    <n v="5354"/>
    <n v="20410724635"/>
    <d v="2021-03-30T00:00:00"/>
    <m/>
    <d v="2021-03-30T00:00:00"/>
    <x v="1"/>
    <m/>
    <x v="591"/>
    <s v="2411/4236"/>
    <x v="4"/>
    <s v="4"/>
    <s v="06CJH846"/>
    <s v="704310*******3360"/>
  </r>
  <r>
    <n v="5355"/>
    <n v="20410724593"/>
    <d v="2021-03-30T00:00:00"/>
    <m/>
    <d v="2021-03-30T00:00:00"/>
    <x v="1"/>
    <m/>
    <x v="591"/>
    <s v="2411/4237"/>
    <x v="4"/>
    <s v="4"/>
    <s v="34DTJ367"/>
    <s v="704310*******9186"/>
  </r>
  <r>
    <n v="5356"/>
    <n v="20410724551"/>
    <d v="2021-03-30T00:00:00"/>
    <m/>
    <d v="2021-03-30T00:00:00"/>
    <x v="1"/>
    <m/>
    <x v="591"/>
    <s v="2411/4238"/>
    <x v="4"/>
    <s v="4"/>
    <s v="10AFE274"/>
    <s v="704310*******7290"/>
  </r>
  <r>
    <n v="5357"/>
    <n v="20410724510"/>
    <d v="2021-03-30T00:00:00"/>
    <m/>
    <d v="2021-03-30T00:00:00"/>
    <x v="1"/>
    <m/>
    <x v="591"/>
    <s v="2411/4239"/>
    <x v="4"/>
    <s v="4"/>
    <s v="34BNV983"/>
    <s v="704310*******7188"/>
  </r>
  <r>
    <n v="5358"/>
    <n v="20410724478"/>
    <d v="2021-03-30T00:00:00"/>
    <m/>
    <d v="2021-03-30T00:00:00"/>
    <x v="1"/>
    <m/>
    <x v="591"/>
    <s v="2411/4240"/>
    <x v="4"/>
    <s v="4"/>
    <s v="16ASF84"/>
    <s v="704310*******2245"/>
  </r>
  <r>
    <n v="5359"/>
    <n v="20410724437"/>
    <d v="2021-03-30T00:00:00"/>
    <m/>
    <d v="2021-03-30T00:00:00"/>
    <x v="1"/>
    <m/>
    <x v="591"/>
    <s v="2411/4241"/>
    <x v="4"/>
    <s v="4"/>
    <s v="34PA0891"/>
    <s v="704310*******2650"/>
  </r>
  <r>
    <n v="5360"/>
    <n v="20410724395"/>
    <d v="2021-03-30T00:00:00"/>
    <m/>
    <d v="2021-03-30T00:00:00"/>
    <x v="1"/>
    <m/>
    <x v="591"/>
    <s v="2411/4242"/>
    <x v="4"/>
    <s v="3"/>
    <s v="CB0489MX"/>
    <s v="704310*******3874"/>
  </r>
  <r>
    <n v="5361"/>
    <n v="20410679086"/>
    <d v="2021-03-30T00:00:00"/>
    <m/>
    <d v="2021-03-30T00:00:00"/>
    <x v="2"/>
    <m/>
    <x v="591"/>
    <s v="2412/857"/>
    <x v="4"/>
    <s v="4"/>
    <s v="16AOV93"/>
    <s v="704310*******1348"/>
  </r>
  <r>
    <n v="5362"/>
    <n v="20410724353"/>
    <d v="2021-03-30T00:00:00"/>
    <m/>
    <d v="2021-03-30T00:00:00"/>
    <x v="1"/>
    <m/>
    <x v="592"/>
    <s v="2411/4243"/>
    <x v="4"/>
    <s v="4"/>
    <s v="34DYZ982"/>
    <s v="704310*******6291"/>
  </r>
  <r>
    <n v="5363"/>
    <n v="20410724718"/>
    <d v="2021-03-30T00:00:00"/>
    <m/>
    <d v="2021-03-30T00:00:00"/>
    <x v="1"/>
    <m/>
    <x v="592"/>
    <s v="2411/4244"/>
    <x v="4"/>
    <s v="4"/>
    <s v="07DFU29"/>
    <s v="704310*******9270"/>
  </r>
  <r>
    <n v="5364"/>
    <n v="20410724759"/>
    <d v="2021-03-30T00:00:00"/>
    <m/>
    <d v="2021-03-30T00:00:00"/>
    <x v="1"/>
    <m/>
    <x v="592"/>
    <s v="2411/4245"/>
    <x v="4"/>
    <s v="4"/>
    <s v="33RS572"/>
    <s v="704310*******6257"/>
  </r>
  <r>
    <n v="5365"/>
    <n v="20410724833"/>
    <d v="2021-03-30T00:00:00"/>
    <m/>
    <d v="2021-03-30T00:00:00"/>
    <x v="1"/>
    <m/>
    <x v="592"/>
    <s v="2411/4246"/>
    <x v="4"/>
    <s v="4"/>
    <s v="42AIN278"/>
    <s v="704310*******5747"/>
  </r>
  <r>
    <n v="5366"/>
    <n v="20410724791"/>
    <d v="2021-03-30T00:00:00"/>
    <m/>
    <d v="2021-03-30T00:00:00"/>
    <x v="1"/>
    <m/>
    <x v="592"/>
    <s v="2411/4247"/>
    <x v="4"/>
    <s v="4"/>
    <s v="42AIM649"/>
    <s v="704310*******4611"/>
  </r>
  <r>
    <n v="5367"/>
    <n v="20410724916"/>
    <d v="2021-03-30T00:00:00"/>
    <m/>
    <d v="2021-03-30T00:00:00"/>
    <x v="1"/>
    <m/>
    <x v="592"/>
    <s v="2411/4248"/>
    <x v="4"/>
    <s v="4"/>
    <s v="34KM6573"/>
    <s v="704310*******2473"/>
  </r>
  <r>
    <n v="5368"/>
    <n v="20410724155"/>
    <d v="2021-03-30T00:00:00"/>
    <m/>
    <d v="2021-03-30T00:00:00"/>
    <x v="1"/>
    <m/>
    <x v="592"/>
    <s v="2411/4249"/>
    <x v="4"/>
    <s v="4"/>
    <s v="35AUE033"/>
    <s v="704310*******0202"/>
  </r>
  <r>
    <n v="5369"/>
    <n v="20410679029"/>
    <d v="2021-03-30T00:00:00"/>
    <m/>
    <d v="2021-03-30T00:00:00"/>
    <x v="2"/>
    <m/>
    <x v="592"/>
    <s v="2412/858"/>
    <x v="4"/>
    <s v="4"/>
    <s v="A18J125"/>
    <s v="704310*******2810"/>
  </r>
  <r>
    <n v="5370"/>
    <n v="20410679110"/>
    <d v="2021-03-30T00:00:00"/>
    <m/>
    <d v="2021-03-30T00:00:00"/>
    <x v="2"/>
    <m/>
    <x v="592"/>
    <s v="2412/859"/>
    <x v="4"/>
    <s v="4"/>
    <s v="PA2224BC"/>
    <s v="704310*******0805"/>
  </r>
  <r>
    <n v="5371"/>
    <n v="20410682361"/>
    <m/>
    <m/>
    <m/>
    <x v="0"/>
    <m/>
    <x v="593"/>
    <s v="2410/184"/>
    <x v="4"/>
    <s v="4"/>
    <s v="LJDIMIC1"/>
    <s v="704310*******5161"/>
  </r>
  <r>
    <n v="5372"/>
    <n v="20410724114"/>
    <d v="2021-03-30T00:00:00"/>
    <m/>
    <d v="2021-03-30T00:00:00"/>
    <x v="1"/>
    <m/>
    <x v="593"/>
    <s v="2411/4250"/>
    <x v="4"/>
    <s v="4"/>
    <s v="61K12051"/>
    <s v="704310*******3754"/>
  </r>
  <r>
    <n v="5373"/>
    <n v="20410724239"/>
    <d v="2021-03-30T00:00:00"/>
    <m/>
    <d v="2021-03-30T00:00:00"/>
    <x v="1"/>
    <m/>
    <x v="593"/>
    <s v="2411/4251"/>
    <x v="4"/>
    <s v="4"/>
    <s v="34SJ7520"/>
    <s v="704310*******2437"/>
  </r>
  <r>
    <n v="5374"/>
    <n v="20410724197"/>
    <d v="2021-03-30T00:00:00"/>
    <m/>
    <d v="2021-03-30T00:00:00"/>
    <x v="1"/>
    <m/>
    <x v="593"/>
    <s v="2411/4252"/>
    <x v="4"/>
    <s v="4"/>
    <s v="16ANV283"/>
    <s v="704310*******3016"/>
  </r>
  <r>
    <n v="5375"/>
    <n v="20410724312"/>
    <d v="2021-03-30T00:00:00"/>
    <m/>
    <d v="2021-03-30T00:00:00"/>
    <x v="1"/>
    <m/>
    <x v="593"/>
    <s v="2411/4253"/>
    <x v="4"/>
    <s v="4"/>
    <s v="07DFU23"/>
    <s v="704310*******9320"/>
  </r>
  <r>
    <n v="5376"/>
    <n v="20410724270"/>
    <d v="2021-03-30T00:00:00"/>
    <m/>
    <d v="2021-03-30T00:00:00"/>
    <x v="1"/>
    <m/>
    <x v="593"/>
    <s v="2411/4254"/>
    <x v="4"/>
    <s v="4"/>
    <s v="41SC033"/>
    <s v="704310*******0583"/>
  </r>
  <r>
    <n v="5377"/>
    <n v="20410724999"/>
    <d v="2021-03-30T00:00:00"/>
    <m/>
    <d v="2021-03-30T00:00:00"/>
    <x v="1"/>
    <m/>
    <x v="593"/>
    <s v="2411/4255"/>
    <x v="4"/>
    <s v="4"/>
    <s v="34AET544"/>
    <s v="704310*******5742"/>
  </r>
  <r>
    <n v="5378"/>
    <n v="20410724957"/>
    <d v="2021-03-30T00:00:00"/>
    <m/>
    <d v="2021-03-30T00:00:00"/>
    <x v="1"/>
    <m/>
    <x v="593"/>
    <s v="2411/4256"/>
    <x v="4"/>
    <s v="4"/>
    <s v="16ANS761"/>
    <s v="704310*******0815"/>
  </r>
  <r>
    <n v="5379"/>
    <n v="20410724056"/>
    <d v="2021-03-30T00:00:00"/>
    <m/>
    <d v="2021-03-30T00:00:00"/>
    <x v="1"/>
    <m/>
    <x v="593"/>
    <s v="2411/4257"/>
    <x v="4"/>
    <s v="4"/>
    <s v="34DB1782"/>
    <s v="704310*******9957"/>
  </r>
  <r>
    <n v="5380"/>
    <n v="20410724023"/>
    <d v="2021-03-30T00:00:00"/>
    <m/>
    <d v="2021-03-30T00:00:00"/>
    <x v="1"/>
    <m/>
    <x v="593"/>
    <s v="2411/4258"/>
    <x v="4"/>
    <s v="4"/>
    <s v="3AE4333"/>
    <s v="704310*******0017"/>
  </r>
  <r>
    <n v="5381"/>
    <n v="20410724221"/>
    <d v="2021-03-30T00:00:00"/>
    <m/>
    <d v="2021-03-30T00:00:00"/>
    <x v="1"/>
    <m/>
    <x v="593"/>
    <s v="2411/4259"/>
    <x v="4"/>
    <s v="4"/>
    <s v="59ZH167"/>
    <s v="704310*******0171"/>
  </r>
  <r>
    <n v="5382"/>
    <n v="20410724304"/>
    <d v="2021-03-30T00:00:00"/>
    <m/>
    <d v="2021-03-30T00:00:00"/>
    <x v="1"/>
    <m/>
    <x v="593"/>
    <s v="2411/4260"/>
    <x v="4"/>
    <s v="4"/>
    <s v="59ZH007"/>
    <s v="704310*******0163"/>
  </r>
  <r>
    <n v="5383"/>
    <n v="20410724262"/>
    <d v="2021-03-30T00:00:00"/>
    <m/>
    <d v="2021-03-30T00:00:00"/>
    <x v="1"/>
    <m/>
    <x v="593"/>
    <s v="2411/4261"/>
    <x v="4"/>
    <s v="4"/>
    <s v="59FJ569"/>
    <s v="704310*******0347"/>
  </r>
  <r>
    <n v="5384"/>
    <n v="20400949358"/>
    <d v="2021-02-18T00:00:00"/>
    <m/>
    <d v="2021-02-18T00:00:00"/>
    <x v="4"/>
    <m/>
    <x v="593"/>
    <s v="2414/121"/>
    <x v="4"/>
    <s v="4"/>
    <s v="VE5002AC"/>
    <s v="704310*******8956"/>
  </r>
  <r>
    <n v="5385"/>
    <n v="20410724387"/>
    <d v="2021-03-30T00:00:00"/>
    <m/>
    <d v="2021-03-30T00:00:00"/>
    <x v="1"/>
    <m/>
    <x v="594"/>
    <s v="2411/4262"/>
    <x v="4"/>
    <s v="4"/>
    <s v="81FC335"/>
    <s v="704310*******1196"/>
  </r>
  <r>
    <n v="5386"/>
    <n v="20410724445"/>
    <d v="2021-03-30T00:00:00"/>
    <m/>
    <d v="2021-03-30T00:00:00"/>
    <x v="1"/>
    <m/>
    <x v="594"/>
    <s v="2411/4263"/>
    <x v="4"/>
    <s v="4"/>
    <s v="81FC334"/>
    <s v="704310*******1188"/>
  </r>
  <r>
    <n v="5387"/>
    <n v="20410724080"/>
    <d v="2021-03-30T00:00:00"/>
    <m/>
    <d v="2021-03-30T00:00:00"/>
    <x v="1"/>
    <m/>
    <x v="594"/>
    <s v="2411/4264"/>
    <x v="4"/>
    <s v="4"/>
    <s v="33AHB207"/>
    <s v="704310*******1137"/>
  </r>
  <r>
    <n v="5388"/>
    <n v="20410724072"/>
    <d v="2021-03-30T00:00:00"/>
    <m/>
    <d v="2021-03-30T00:00:00"/>
    <x v="1"/>
    <m/>
    <x v="594"/>
    <s v="2411/4265"/>
    <x v="4"/>
    <s v="4"/>
    <s v="38UN569"/>
    <s v="704310*******1266"/>
  </r>
  <r>
    <n v="5389"/>
    <n v="20410725004"/>
    <d v="2021-03-30T00:00:00"/>
    <m/>
    <d v="2021-03-30T00:00:00"/>
    <x v="1"/>
    <m/>
    <x v="594"/>
    <s v="2411/4266"/>
    <x v="4"/>
    <s v="4"/>
    <s v="42AIN294"/>
    <s v="704310*******5754"/>
  </r>
  <r>
    <n v="5390"/>
    <n v="20410724965"/>
    <d v="2021-03-30T00:00:00"/>
    <m/>
    <d v="2021-03-30T00:00:00"/>
    <x v="1"/>
    <m/>
    <x v="594"/>
    <s v="2411/4267"/>
    <x v="4"/>
    <s v="4"/>
    <s v="06CJH280"/>
    <s v="704310*******3394"/>
  </r>
  <r>
    <n v="5391"/>
    <n v="20410724924"/>
    <d v="2021-03-30T00:00:00"/>
    <m/>
    <d v="2021-03-30T00:00:00"/>
    <x v="1"/>
    <m/>
    <x v="594"/>
    <s v="2411/4268"/>
    <x v="4"/>
    <s v="4"/>
    <s v="42AIM026"/>
    <s v="704310*******5385"/>
  </r>
  <r>
    <n v="5392"/>
    <n v="20410724882"/>
    <d v="2021-03-30T00:00:00"/>
    <m/>
    <d v="2021-03-30T00:00:00"/>
    <x v="1"/>
    <m/>
    <x v="594"/>
    <s v="2411/4269"/>
    <x v="4"/>
    <s v="4"/>
    <s v="81ABD226"/>
    <s v="704310*******1402"/>
  </r>
  <r>
    <n v="5393"/>
    <n v="20410724841"/>
    <d v="2021-03-30T00:00:00"/>
    <m/>
    <d v="2021-03-30T00:00:00"/>
    <x v="1"/>
    <m/>
    <x v="594"/>
    <s v="2411/4270"/>
    <x v="4"/>
    <s v="4"/>
    <s v="16SGG67"/>
    <s v="704310*******6324"/>
  </r>
  <r>
    <n v="5394"/>
    <n v="20410679201"/>
    <d v="2021-03-30T00:00:00"/>
    <m/>
    <d v="2021-03-30T00:00:00"/>
    <x v="2"/>
    <m/>
    <x v="594"/>
    <s v="2412/860"/>
    <x v="4"/>
    <s v="4"/>
    <s v="16ASS44"/>
    <s v="704310*******1611"/>
  </r>
  <r>
    <n v="5395"/>
    <n v="20410679235"/>
    <d v="2021-03-30T00:00:00"/>
    <m/>
    <d v="2021-03-30T00:00:00"/>
    <x v="2"/>
    <m/>
    <x v="594"/>
    <s v="2412/861"/>
    <x v="4"/>
    <s v="4"/>
    <s v="16ASN18"/>
    <s v="704310*******2064"/>
  </r>
  <r>
    <n v="5396"/>
    <n v="20410679193"/>
    <d v="2021-03-30T00:00:00"/>
    <m/>
    <d v="2021-03-30T00:00:00"/>
    <x v="2"/>
    <m/>
    <x v="594"/>
    <s v="2412/862"/>
    <x v="4"/>
    <s v="4"/>
    <s v="16ASF89"/>
    <s v="704310*******1843"/>
  </r>
  <r>
    <n v="5397"/>
    <n v="20410569451"/>
    <d v="2021-02-18T00:00:00"/>
    <m/>
    <d v="2021-02-18T00:00:00"/>
    <x v="4"/>
    <m/>
    <x v="594"/>
    <s v="2414/122"/>
    <x v="4"/>
    <s v="4"/>
    <s v="VE5001AC"/>
    <s v="704310*******8949"/>
  </r>
  <r>
    <n v="5398"/>
    <n v="20410724726"/>
    <d v="2021-03-30T00:00:00"/>
    <m/>
    <d v="2021-03-30T00:00:00"/>
    <x v="1"/>
    <m/>
    <x v="595"/>
    <s v="2411/4271"/>
    <x v="4"/>
    <s v="4"/>
    <s v="16ARZ46"/>
    <s v="704310*******2237"/>
  </r>
  <r>
    <n v="5399"/>
    <n v="20410724569"/>
    <d v="2021-03-30T00:00:00"/>
    <m/>
    <d v="2021-03-30T00:00:00"/>
    <x v="1"/>
    <m/>
    <x v="595"/>
    <s v="2411/4272"/>
    <x v="4"/>
    <s v="4"/>
    <s v="31AGL416"/>
    <s v="704310*******0172"/>
  </r>
  <r>
    <n v="5400"/>
    <n v="20410724528"/>
    <d v="2021-03-30T00:00:00"/>
    <m/>
    <d v="2021-03-30T00:00:00"/>
    <x v="1"/>
    <m/>
    <x v="595"/>
    <s v="2411/4273"/>
    <x v="4"/>
    <s v="4"/>
    <s v="31AGL386"/>
    <s v="704310*******0156"/>
  </r>
  <r>
    <n v="5401"/>
    <n v="20410724486"/>
    <d v="2021-03-30T00:00:00"/>
    <m/>
    <d v="2021-03-30T00:00:00"/>
    <x v="1"/>
    <m/>
    <x v="595"/>
    <s v="2411/4274"/>
    <x v="4"/>
    <s v="4"/>
    <s v="16ABP943"/>
    <s v="704310*******0019"/>
  </r>
  <r>
    <n v="5402"/>
    <n v="20410679151"/>
    <d v="2021-03-30T00:00:00"/>
    <m/>
    <d v="2021-03-30T00:00:00"/>
    <x v="2"/>
    <m/>
    <x v="595"/>
    <s v="2412/863"/>
    <x v="4"/>
    <s v="4"/>
    <s v="LJ60ESS"/>
    <s v="704310*******2220"/>
  </r>
  <r>
    <n v="5403"/>
    <n v="20410679987"/>
    <d v="2021-03-30T00:00:00"/>
    <m/>
    <d v="2021-03-30T00:00:00"/>
    <x v="2"/>
    <m/>
    <x v="595"/>
    <s v="2412/864"/>
    <x v="4"/>
    <s v="4"/>
    <s v="LJ26THL"/>
    <s v="704310*******9165"/>
  </r>
  <r>
    <n v="5404"/>
    <n v="20410724403"/>
    <d v="2021-03-30T00:00:00"/>
    <m/>
    <d v="2021-03-30T00:00:00"/>
    <x v="1"/>
    <m/>
    <x v="596"/>
    <s v="2411/4275"/>
    <x v="4"/>
    <s v="4"/>
    <s v="31AGL432"/>
    <s v="704310*******0164"/>
  </r>
  <r>
    <n v="5405"/>
    <n v="20410724361"/>
    <d v="2021-03-30T00:00:00"/>
    <m/>
    <d v="2021-03-30T00:00:00"/>
    <x v="1"/>
    <m/>
    <x v="596"/>
    <s v="2411/4276"/>
    <x v="4"/>
    <s v="4"/>
    <s v="16ANV288"/>
    <s v="704310*******3230"/>
  </r>
  <r>
    <n v="5406"/>
    <n v="20410724320"/>
    <d v="2021-03-30T00:00:00"/>
    <m/>
    <d v="2021-03-30T00:00:00"/>
    <x v="1"/>
    <m/>
    <x v="596"/>
    <s v="2411/4277"/>
    <x v="4"/>
    <s v="4"/>
    <s v="26FB861"/>
    <s v="704310*******0326"/>
  </r>
  <r>
    <n v="5407"/>
    <n v="20410724288"/>
    <d v="2021-03-30T00:00:00"/>
    <m/>
    <d v="2021-03-30T00:00:00"/>
    <x v="1"/>
    <m/>
    <x v="596"/>
    <s v="2411/4278"/>
    <x v="4"/>
    <s v="4"/>
    <s v="81ABD227"/>
    <s v="704310*******1410"/>
  </r>
  <r>
    <n v="5408"/>
    <n v="20410724247"/>
    <d v="2021-03-30T00:00:00"/>
    <m/>
    <d v="2021-03-30T00:00:00"/>
    <x v="1"/>
    <m/>
    <x v="596"/>
    <s v="2411/4279"/>
    <x v="4"/>
    <s v="4"/>
    <s v="81FC340"/>
    <s v="704310*******1246"/>
  </r>
  <r>
    <n v="5409"/>
    <n v="20410724205"/>
    <d v="2021-03-30T00:00:00"/>
    <m/>
    <d v="2021-03-30T00:00:00"/>
    <x v="1"/>
    <m/>
    <x v="596"/>
    <s v="2411/4280"/>
    <x v="4"/>
    <s v="4"/>
    <s v="81FC336"/>
    <s v="704310*******1204"/>
  </r>
  <r>
    <n v="5410"/>
    <n v="20410724163"/>
    <d v="2021-03-30T00:00:00"/>
    <m/>
    <d v="2021-03-30T00:00:00"/>
    <x v="1"/>
    <m/>
    <x v="596"/>
    <s v="2411/4281"/>
    <x v="4"/>
    <s v="4"/>
    <s v="34DSY600"/>
    <s v="704310*******7876"/>
  </r>
  <r>
    <n v="5411"/>
    <n v="20410724122"/>
    <d v="2021-03-30T00:00:00"/>
    <m/>
    <d v="2021-03-30T00:00:00"/>
    <x v="1"/>
    <m/>
    <x v="596"/>
    <s v="2411/4282"/>
    <x v="4"/>
    <s v="4"/>
    <s v="81FS328"/>
    <s v="704310*******1345"/>
  </r>
  <r>
    <n v="5412"/>
    <n v="20410724601"/>
    <d v="2021-03-30T00:00:00"/>
    <m/>
    <d v="2021-03-30T00:00:00"/>
    <x v="1"/>
    <m/>
    <x v="596"/>
    <s v="2411/4283"/>
    <x v="4"/>
    <s v="4"/>
    <s v="7T78002"/>
    <s v="704310*******2346"/>
  </r>
  <r>
    <n v="5413"/>
    <n v="20410724767"/>
    <d v="2021-03-30T00:00:00"/>
    <m/>
    <d v="2021-03-30T00:00:00"/>
    <x v="1"/>
    <m/>
    <x v="597"/>
    <s v="2411/4284"/>
    <x v="4"/>
    <s v="4"/>
    <s v="42AIJ527"/>
    <s v="704310*******2744"/>
  </r>
  <r>
    <n v="5414"/>
    <n v="20410724809"/>
    <d v="2021-03-30T00:00:00"/>
    <m/>
    <d v="2021-03-30T00:00:00"/>
    <x v="1"/>
    <m/>
    <x v="597"/>
    <s v="2411/4285"/>
    <x v="4"/>
    <s v="4"/>
    <s v="81FS331"/>
    <s v="704310*******1311"/>
  </r>
  <r>
    <n v="5415"/>
    <n v="20410724643"/>
    <d v="2021-03-30T00:00:00"/>
    <m/>
    <d v="2021-03-30T00:00:00"/>
    <x v="1"/>
    <m/>
    <x v="597"/>
    <s v="2411/4286"/>
    <x v="4"/>
    <s v="4"/>
    <s v="16ANV560"/>
    <s v="704310*******7246"/>
  </r>
  <r>
    <n v="5416"/>
    <n v="20410724684"/>
    <d v="2021-03-30T00:00:00"/>
    <m/>
    <d v="2021-03-30T00:00:00"/>
    <x v="1"/>
    <m/>
    <x v="597"/>
    <s v="2411/4287"/>
    <x v="4"/>
    <s v="4"/>
    <s v="35ATJ174"/>
    <s v="704310*******0871"/>
  </r>
  <r>
    <n v="5417"/>
    <n v="20410680092"/>
    <d v="2021-03-30T00:00:00"/>
    <m/>
    <d v="2021-03-30T00:00:00"/>
    <x v="1"/>
    <m/>
    <x v="597"/>
    <s v="2411/4288"/>
    <x v="4"/>
    <s v="4"/>
    <s v="35ATJ136"/>
    <s v="704310*******0863"/>
  </r>
  <r>
    <n v="5418"/>
    <n v="20410680175"/>
    <d v="2021-03-30T00:00:00"/>
    <m/>
    <d v="2021-03-30T00:00:00"/>
    <x v="1"/>
    <m/>
    <x v="597"/>
    <s v="2411/4289"/>
    <x v="4"/>
    <s v="4"/>
    <s v="34CZB688"/>
    <s v="704310*******7973"/>
  </r>
  <r>
    <n v="5419"/>
    <n v="20410680134"/>
    <d v="2021-03-30T00:00:00"/>
    <m/>
    <d v="2021-03-30T00:00:00"/>
    <x v="1"/>
    <m/>
    <x v="597"/>
    <s v="2411/4290"/>
    <x v="4"/>
    <s v="4"/>
    <s v="52ACB661"/>
    <s v="704310*******5339"/>
  </r>
  <r>
    <n v="5420"/>
    <n v="20410680217"/>
    <d v="2021-03-30T00:00:00"/>
    <m/>
    <d v="2021-03-30T00:00:00"/>
    <x v="1"/>
    <m/>
    <x v="597"/>
    <s v="2411/4291"/>
    <x v="4"/>
    <s v="4"/>
    <s v="55VH399"/>
    <s v="704310*******5313"/>
  </r>
  <r>
    <n v="5421"/>
    <n v="20410679078"/>
    <d v="2021-03-30T00:00:00"/>
    <m/>
    <d v="2021-03-30T00:00:00"/>
    <x v="2"/>
    <m/>
    <x v="597"/>
    <s v="2412/865"/>
    <x v="4"/>
    <s v="4"/>
    <s v="34CHE746"/>
    <s v="704310*******0738"/>
  </r>
  <r>
    <n v="5422"/>
    <n v="20410680258"/>
    <d v="2021-03-30T00:00:00"/>
    <m/>
    <d v="2021-03-30T00:00:00"/>
    <x v="1"/>
    <m/>
    <x v="598"/>
    <s v="2411/4292"/>
    <x v="4"/>
    <s v="4"/>
    <s v="42BD509"/>
    <s v="704310*******5047"/>
  </r>
  <r>
    <n v="5423"/>
    <n v="20410680290"/>
    <d v="2021-03-30T00:00:00"/>
    <m/>
    <d v="2021-03-30T00:00:00"/>
    <x v="1"/>
    <m/>
    <x v="598"/>
    <s v="2411/4293"/>
    <x v="4"/>
    <s v="4"/>
    <s v="34BSA417"/>
    <s v="704310*******1217"/>
  </r>
  <r>
    <n v="5424"/>
    <n v="20410680332"/>
    <d v="2021-03-30T00:00:00"/>
    <m/>
    <d v="2021-03-30T00:00:00"/>
    <x v="1"/>
    <m/>
    <x v="598"/>
    <s v="2411/4294"/>
    <x v="4"/>
    <s v="4"/>
    <s v="16AOV91"/>
    <s v="704310*******0985"/>
  </r>
  <r>
    <n v="5425"/>
    <n v="20410680373"/>
    <d v="2021-03-30T00:00:00"/>
    <m/>
    <d v="2021-03-30T00:00:00"/>
    <x v="1"/>
    <m/>
    <x v="598"/>
    <s v="2411/4295"/>
    <x v="4"/>
    <s v="4"/>
    <s v="PB2138HA"/>
    <s v="704310*******8386"/>
  </r>
  <r>
    <n v="5426"/>
    <n v="20410680415"/>
    <d v="2021-03-30T00:00:00"/>
    <m/>
    <d v="2021-03-30T00:00:00"/>
    <x v="1"/>
    <m/>
    <x v="598"/>
    <s v="2411/4296"/>
    <x v="4"/>
    <s v="4"/>
    <s v="PB5109HA"/>
    <s v="704310*******8402"/>
  </r>
  <r>
    <n v="5427"/>
    <n v="20410680456"/>
    <d v="2021-03-30T00:00:00"/>
    <m/>
    <d v="2021-03-30T00:00:00"/>
    <x v="1"/>
    <m/>
    <x v="598"/>
    <s v="2411/4297"/>
    <x v="4"/>
    <s v="4"/>
    <s v="35DH733"/>
    <s v="704310*******0212"/>
  </r>
  <r>
    <n v="5428"/>
    <n v="20410680498"/>
    <d v="2021-03-30T00:00:00"/>
    <m/>
    <d v="2021-03-30T00:00:00"/>
    <x v="1"/>
    <m/>
    <x v="598"/>
    <s v="2411/4298"/>
    <x v="4"/>
    <s v="4"/>
    <s v="35R3471"/>
    <s v="704310*******0204"/>
  </r>
  <r>
    <n v="5429"/>
    <n v="20410680530"/>
    <d v="2021-03-30T00:00:00"/>
    <m/>
    <d v="2021-03-30T00:00:00"/>
    <x v="1"/>
    <m/>
    <x v="598"/>
    <s v="2411/4299"/>
    <x v="4"/>
    <s v="4"/>
    <s v="81FK600"/>
    <s v="704310*******1287"/>
  </r>
  <r>
    <n v="5430"/>
    <n v="20410680571"/>
    <d v="2021-03-30T00:00:00"/>
    <m/>
    <d v="2021-03-30T00:00:00"/>
    <x v="1"/>
    <m/>
    <x v="598"/>
    <s v="2411/4300"/>
    <x v="4"/>
    <s v="4"/>
    <s v="42BD554"/>
    <s v="704310*******5054"/>
  </r>
  <r>
    <n v="5431"/>
    <n v="20410680043"/>
    <d v="2021-03-30T00:00:00"/>
    <m/>
    <d v="2021-03-30T00:00:00"/>
    <x v="1"/>
    <m/>
    <x v="598"/>
    <s v="2411/4301"/>
    <x v="4"/>
    <s v="4"/>
    <s v="42DD225"/>
    <s v="704310*******1061"/>
  </r>
  <r>
    <n v="5432"/>
    <n v="20410680068"/>
    <d v="2021-03-30T00:00:00"/>
    <m/>
    <d v="2021-03-30T00:00:00"/>
    <x v="1"/>
    <m/>
    <x v="598"/>
    <s v="2411/4302"/>
    <x v="4"/>
    <s v="4"/>
    <s v="42BD508"/>
    <s v="704310*******5039"/>
  </r>
  <r>
    <n v="5433"/>
    <n v="20410680613"/>
    <d v="2021-03-30T00:00:00"/>
    <m/>
    <d v="2021-03-30T00:00:00"/>
    <x v="1"/>
    <m/>
    <x v="598"/>
    <s v="2411/4303"/>
    <x v="4"/>
    <s v="4"/>
    <s v="34DTL947"/>
    <s v="704310*******8982"/>
  </r>
  <r>
    <n v="5434"/>
    <n v="20410680654"/>
    <d v="2021-03-30T00:00:00"/>
    <m/>
    <d v="2021-03-30T00:00:00"/>
    <x v="1"/>
    <m/>
    <x v="598"/>
    <s v="2411/4304"/>
    <x v="4"/>
    <s v="4"/>
    <s v="35AUV508"/>
    <s v="704310*******9165"/>
  </r>
  <r>
    <n v="5435"/>
    <n v="20410680696"/>
    <d v="2021-03-30T00:00:00"/>
    <m/>
    <d v="2021-03-30T00:00:00"/>
    <x v="1"/>
    <m/>
    <x v="598"/>
    <s v="2411/4305"/>
    <x v="4"/>
    <s v="4"/>
    <s v="07DFU24"/>
    <s v="704310*******9221"/>
  </r>
  <r>
    <n v="5436"/>
    <n v="20410680100"/>
    <d v="2021-03-30T00:00:00"/>
    <m/>
    <d v="2021-03-30T00:00:00"/>
    <x v="1"/>
    <m/>
    <x v="599"/>
    <s v="2411/4306"/>
    <x v="4"/>
    <s v="4"/>
    <s v="16ANG84"/>
    <s v="704310*******2401"/>
  </r>
  <r>
    <n v="5437"/>
    <n v="20410680142"/>
    <d v="2021-03-30T00:00:00"/>
    <m/>
    <d v="2021-03-30T00:00:00"/>
    <x v="1"/>
    <m/>
    <x v="599"/>
    <s v="2411/4307"/>
    <x v="4"/>
    <s v="4"/>
    <s v="34BNY440"/>
    <s v="704310*******7428"/>
  </r>
  <r>
    <n v="5438"/>
    <n v="20410680183"/>
    <d v="2021-03-30T00:00:00"/>
    <m/>
    <d v="2021-03-30T00:00:00"/>
    <x v="1"/>
    <m/>
    <x v="599"/>
    <s v="2411/4308"/>
    <x v="4"/>
    <s v="4"/>
    <s v="07DFT60"/>
    <s v="704310*******9304"/>
  </r>
  <r>
    <n v="5439"/>
    <n v="20410680225"/>
    <d v="2021-03-30T00:00:00"/>
    <m/>
    <d v="2021-03-30T00:00:00"/>
    <x v="1"/>
    <m/>
    <x v="599"/>
    <s v="2411/4309"/>
    <x v="4"/>
    <s v="4"/>
    <s v="PB5871KX"/>
    <s v="704310*******8410"/>
  </r>
  <r>
    <n v="5440"/>
    <n v="20410680266"/>
    <d v="2021-03-30T00:00:00"/>
    <m/>
    <d v="2021-03-30T00:00:00"/>
    <x v="1"/>
    <m/>
    <x v="599"/>
    <s v="2411/4310"/>
    <x v="4"/>
    <s v="4"/>
    <s v="81EL779"/>
    <s v="704310*******5886"/>
  </r>
  <r>
    <n v="5441"/>
    <n v="20410680308"/>
    <d v="2021-03-30T00:00:00"/>
    <m/>
    <d v="2021-03-30T00:00:00"/>
    <x v="1"/>
    <m/>
    <x v="599"/>
    <s v="2411/4311"/>
    <x v="4"/>
    <s v="4"/>
    <s v="34DIM879"/>
    <s v="704310*******3569"/>
  </r>
  <r>
    <n v="5442"/>
    <n v="20410680340"/>
    <d v="2021-03-30T00:00:00"/>
    <m/>
    <d v="2021-03-30T00:00:00"/>
    <x v="1"/>
    <m/>
    <x v="599"/>
    <s v="2411/4312"/>
    <x v="4"/>
    <s v="4"/>
    <s v="34Y1064"/>
    <s v="704310*******2782"/>
  </r>
  <r>
    <n v="5443"/>
    <n v="20410680381"/>
    <d v="2021-03-30T00:00:00"/>
    <m/>
    <d v="2021-03-30T00:00:00"/>
    <x v="1"/>
    <m/>
    <x v="599"/>
    <s v="2411/4313"/>
    <x v="4"/>
    <s v="4"/>
    <s v="42AIN306"/>
    <s v="704310*******5770"/>
  </r>
  <r>
    <n v="5444"/>
    <n v="20410680423"/>
    <d v="2021-03-30T00:00:00"/>
    <m/>
    <d v="2021-03-30T00:00:00"/>
    <x v="1"/>
    <m/>
    <x v="599"/>
    <s v="2411/4314"/>
    <x v="4"/>
    <s v="4"/>
    <s v="CT4482BB"/>
    <s v="704310*******4609"/>
  </r>
  <r>
    <n v="5445"/>
    <n v="20410680464"/>
    <d v="2021-03-30T00:00:00"/>
    <m/>
    <d v="2021-03-30T00:00:00"/>
    <x v="1"/>
    <m/>
    <x v="599"/>
    <s v="2411/4315"/>
    <x v="4"/>
    <s v="4"/>
    <s v="E0869MC"/>
    <s v="704310*******6811"/>
  </r>
  <r>
    <n v="5446"/>
    <n v="20410679136"/>
    <d v="2021-03-30T00:00:00"/>
    <m/>
    <d v="2021-03-30T00:00:00"/>
    <x v="2"/>
    <m/>
    <x v="599"/>
    <s v="2412/866"/>
    <x v="4"/>
    <s v="4"/>
    <s v="PA5400BX"/>
    <s v="704310*******0260"/>
  </r>
  <r>
    <n v="5447"/>
    <n v="20410679144"/>
    <d v="2021-03-30T00:00:00"/>
    <m/>
    <d v="2021-03-30T00:00:00"/>
    <x v="2"/>
    <m/>
    <x v="599"/>
    <s v="2412/867"/>
    <x v="4"/>
    <s v="4"/>
    <s v="PA1661KH"/>
    <s v="704310*******7443"/>
  </r>
  <r>
    <n v="5448"/>
    <n v="20410680506"/>
    <d v="2021-03-30T00:00:00"/>
    <m/>
    <d v="2021-03-30T00:00:00"/>
    <x v="1"/>
    <m/>
    <x v="600"/>
    <s v="2411/4316"/>
    <x v="4"/>
    <s v="4"/>
    <s v="34CZB720"/>
    <s v="704310*******7999"/>
  </r>
  <r>
    <n v="5449"/>
    <n v="20410680548"/>
    <d v="2021-03-30T00:00:00"/>
    <m/>
    <d v="2021-03-30T00:00:00"/>
    <x v="1"/>
    <m/>
    <x v="600"/>
    <s v="2411/4317"/>
    <x v="4"/>
    <s v="4"/>
    <s v="PB2103XP"/>
    <s v="704310*******8311"/>
  </r>
  <r>
    <n v="5450"/>
    <n v="20410680589"/>
    <d v="2021-03-30T00:00:00"/>
    <m/>
    <d v="2021-03-30T00:00:00"/>
    <x v="1"/>
    <m/>
    <x v="600"/>
    <s v="2411/4318"/>
    <x v="4"/>
    <s v="4"/>
    <s v="SFH451"/>
    <s v="704310*******0064"/>
  </r>
  <r>
    <n v="5451"/>
    <n v="20410680621"/>
    <d v="2021-03-30T00:00:00"/>
    <m/>
    <d v="2021-03-30T00:00:00"/>
    <x v="1"/>
    <m/>
    <x v="600"/>
    <s v="2411/4319"/>
    <x v="4"/>
    <s v="4"/>
    <s v="42AIM650"/>
    <s v="704310*******4629"/>
  </r>
  <r>
    <n v="5452"/>
    <n v="20410680662"/>
    <d v="2021-03-30T00:00:00"/>
    <m/>
    <d v="2021-03-30T00:00:00"/>
    <x v="1"/>
    <m/>
    <x v="600"/>
    <s v="2411/4320"/>
    <x v="4"/>
    <s v="4"/>
    <s v="PB7857XP"/>
    <s v="704310*******8394"/>
  </r>
  <r>
    <n v="5453"/>
    <n v="20410680985"/>
    <d v="2021-03-30T00:00:00"/>
    <m/>
    <d v="2021-03-30T00:00:00"/>
    <x v="1"/>
    <m/>
    <x v="600"/>
    <s v="2411/4321"/>
    <x v="4"/>
    <s v="4"/>
    <s v="PGGL142"/>
    <s v="704310*******4212"/>
  </r>
  <r>
    <n v="5454"/>
    <n v="20410680944"/>
    <d v="2021-03-30T00:00:00"/>
    <m/>
    <d v="2021-03-30T00:00:00"/>
    <x v="1"/>
    <m/>
    <x v="600"/>
    <s v="2411/4322"/>
    <x v="4"/>
    <s v="4"/>
    <s v="PB8533TP"/>
    <s v="704310*******8253"/>
  </r>
  <r>
    <n v="5455"/>
    <n v="20410680977"/>
    <d v="2021-03-30T00:00:00"/>
    <m/>
    <d v="2021-03-30T00:00:00"/>
    <x v="1"/>
    <m/>
    <x v="600"/>
    <s v="2411/4323"/>
    <x v="4"/>
    <s v="4"/>
    <s v="14EV480"/>
    <s v="704310*******6525"/>
  </r>
  <r>
    <n v="5456"/>
    <n v="20410680936"/>
    <d v="2021-03-30T00:00:00"/>
    <m/>
    <d v="2021-03-30T00:00:00"/>
    <x v="1"/>
    <m/>
    <x v="600"/>
    <s v="2411/4324"/>
    <x v="4"/>
    <s v="4"/>
    <s v="16ARZ10"/>
    <s v="704310*******1876"/>
  </r>
  <r>
    <n v="5457"/>
    <n v="20410680894"/>
    <d v="2021-03-30T00:00:00"/>
    <m/>
    <d v="2021-03-30T00:00:00"/>
    <x v="1"/>
    <m/>
    <x v="600"/>
    <s v="2411/4325"/>
    <x v="4"/>
    <s v="4"/>
    <s v="31AGL464"/>
    <s v="704310*******0149"/>
  </r>
  <r>
    <n v="5458"/>
    <n v="20410680852"/>
    <d v="2021-03-30T00:00:00"/>
    <m/>
    <d v="2021-03-30T00:00:00"/>
    <x v="1"/>
    <m/>
    <x v="600"/>
    <s v="2411/4326"/>
    <x v="4"/>
    <s v="4"/>
    <s v="PB7363XP"/>
    <s v="704310*******9930"/>
  </r>
  <r>
    <n v="5459"/>
    <n v="20410680811"/>
    <d v="2021-03-30T00:00:00"/>
    <m/>
    <d v="2021-03-30T00:00:00"/>
    <x v="1"/>
    <m/>
    <x v="600"/>
    <s v="2411/4327"/>
    <x v="4"/>
    <s v="3"/>
    <s v="CB7750PH"/>
    <s v="704310*******9948"/>
  </r>
  <r>
    <n v="5460"/>
    <n v="20410680779"/>
    <d v="2021-03-30T00:00:00"/>
    <m/>
    <d v="2021-03-30T00:00:00"/>
    <x v="1"/>
    <m/>
    <x v="600"/>
    <s v="2411/4329"/>
    <x v="4"/>
    <s v="4"/>
    <s v="31AGJ304"/>
    <s v="704310*******4629"/>
  </r>
  <r>
    <n v="5461"/>
    <n v="20410680738"/>
    <d v="2021-03-30T00:00:00"/>
    <m/>
    <d v="2021-03-30T00:00:00"/>
    <x v="1"/>
    <m/>
    <x v="600"/>
    <s v="2411/4330"/>
    <x v="4"/>
    <s v="4"/>
    <s v="16ASF88"/>
    <s v="704310*******1850"/>
  </r>
  <r>
    <n v="5462"/>
    <n v="20410680704"/>
    <d v="2021-03-30T00:00:00"/>
    <m/>
    <d v="2021-03-30T00:00:00"/>
    <x v="1"/>
    <m/>
    <x v="601"/>
    <s v="2411/4331"/>
    <x v="4"/>
    <s v="4"/>
    <s v="55ABP912"/>
    <s v="704310*******3042"/>
  </r>
  <r>
    <n v="5463"/>
    <n v="20410680902"/>
    <d v="2021-03-30T00:00:00"/>
    <m/>
    <d v="2021-03-30T00:00:00"/>
    <x v="1"/>
    <m/>
    <x v="601"/>
    <s v="2411/4332"/>
    <x v="4"/>
    <s v="4"/>
    <s v="26ADV802"/>
    <s v="704310*******5241"/>
  </r>
  <r>
    <n v="5464"/>
    <n v="20410680829"/>
    <d v="2021-03-30T00:00:00"/>
    <m/>
    <d v="2021-03-30T00:00:00"/>
    <x v="1"/>
    <m/>
    <x v="601"/>
    <s v="2411/4333"/>
    <x v="4"/>
    <s v="4"/>
    <s v="16ANS967"/>
    <s v="704310*******9890"/>
  </r>
  <r>
    <n v="5465"/>
    <n v="20410680860"/>
    <d v="2021-03-30T00:00:00"/>
    <m/>
    <d v="2021-03-30T00:00:00"/>
    <x v="1"/>
    <m/>
    <x v="601"/>
    <s v="2411/4334"/>
    <x v="4"/>
    <s v="4"/>
    <s v="42AIN273"/>
    <s v="704310*******5739"/>
  </r>
  <r>
    <n v="5466"/>
    <n v="20410679094"/>
    <d v="2021-03-30T00:00:00"/>
    <m/>
    <d v="2021-03-30T00:00:00"/>
    <x v="2"/>
    <m/>
    <x v="601"/>
    <s v="2412/868"/>
    <x v="4"/>
    <s v="4"/>
    <s v="16ASR86"/>
    <s v="704310*******1702"/>
  </r>
  <r>
    <n v="5467"/>
    <n v="20410680787"/>
    <d v="2021-03-30T00:00:00"/>
    <m/>
    <d v="2021-03-30T00:00:00"/>
    <x v="1"/>
    <m/>
    <x v="602"/>
    <s v="2411/4335"/>
    <x v="4"/>
    <s v="4"/>
    <s v="42DD220"/>
    <s v="704310*******1053"/>
  </r>
  <r>
    <n v="5468"/>
    <n v="20410680746"/>
    <d v="2021-03-30T00:00:00"/>
    <m/>
    <d v="2021-03-30T00:00:00"/>
    <x v="1"/>
    <m/>
    <x v="602"/>
    <s v="2411/4336"/>
    <x v="4"/>
    <s v="4"/>
    <s v="34AJJ161"/>
    <s v="704310*******4676"/>
  </r>
  <r>
    <n v="5469"/>
    <n v="20410680084"/>
    <d v="2021-03-30T00:00:00"/>
    <m/>
    <d v="2021-03-30T00:00:00"/>
    <x v="1"/>
    <m/>
    <x v="602"/>
    <s v="2411/4337"/>
    <x v="4"/>
    <s v="4"/>
    <s v="34DMJ976"/>
    <s v="704310*******0870"/>
  </r>
  <r>
    <n v="5470"/>
    <n v="20410680050"/>
    <d v="2021-03-30T00:00:00"/>
    <m/>
    <d v="2021-03-30T00:00:00"/>
    <x v="1"/>
    <m/>
    <x v="602"/>
    <s v="2411/4338"/>
    <x v="4"/>
    <s v="4"/>
    <s v="DA503GT"/>
    <s v="704310*******6187"/>
  </r>
  <r>
    <n v="5471"/>
    <n v="20410680035"/>
    <d v="2021-03-30T00:00:00"/>
    <m/>
    <d v="2021-03-30T00:00:00"/>
    <x v="1"/>
    <m/>
    <x v="602"/>
    <s v="2411/4339"/>
    <x v="4"/>
    <s v="4"/>
    <s v="PA7473KK"/>
    <s v="704310*******6000"/>
  </r>
  <r>
    <n v="5472"/>
    <n v="20410679060"/>
    <d v="2021-03-30T00:00:00"/>
    <m/>
    <d v="2021-03-30T00:00:00"/>
    <x v="2"/>
    <m/>
    <x v="602"/>
    <s v="2412/869"/>
    <x v="4"/>
    <s v="4"/>
    <s v="BG1313SS"/>
    <s v="704310*******2255"/>
  </r>
  <r>
    <n v="5473"/>
    <n v="20410680001"/>
    <d v="2021-03-30T00:00:00"/>
    <m/>
    <d v="2021-03-30T00:00:00"/>
    <x v="2"/>
    <m/>
    <x v="602"/>
    <s v="2412/870"/>
    <x v="4"/>
    <s v="3"/>
    <s v="DJ695CF"/>
    <s v="704310*******0347"/>
  </r>
  <r>
    <n v="5474"/>
    <n v="20400949283"/>
    <d v="2021-02-18T00:00:00"/>
    <m/>
    <d v="2021-02-18T00:00:00"/>
    <x v="4"/>
    <m/>
    <x v="602"/>
    <s v="2414/123"/>
    <x v="4"/>
    <s v="4"/>
    <s v="SK2612AI"/>
    <s v="704310*******3450"/>
  </r>
  <r>
    <n v="5475"/>
    <n v="20410680993"/>
    <d v="2021-03-30T00:00:00"/>
    <m/>
    <d v="2021-03-30T00:00:00"/>
    <x v="1"/>
    <m/>
    <x v="603"/>
    <s v="2411/4340"/>
    <x v="4"/>
    <s v="4"/>
    <s v="16ARZ09"/>
    <s v="704310*******3548"/>
  </r>
  <r>
    <n v="5476"/>
    <n v="20410680951"/>
    <d v="2021-03-30T00:00:00"/>
    <m/>
    <d v="2021-03-30T00:00:00"/>
    <x v="1"/>
    <m/>
    <x v="603"/>
    <s v="2411/4341"/>
    <x v="4"/>
    <s v="4"/>
    <s v="16AOV96"/>
    <s v="704310*******1874"/>
  </r>
  <r>
    <n v="5477"/>
    <n v="20410680712"/>
    <d v="2021-03-30T00:00:00"/>
    <m/>
    <d v="2021-03-30T00:00:00"/>
    <x v="1"/>
    <m/>
    <x v="603"/>
    <s v="2411/4342"/>
    <x v="4"/>
    <s v="4"/>
    <s v="34DZN827"/>
    <s v="704310*******2327"/>
  </r>
  <r>
    <n v="5478"/>
    <n v="20410680670"/>
    <d v="2021-03-30T00:00:00"/>
    <m/>
    <d v="2021-03-30T00:00:00"/>
    <x v="1"/>
    <m/>
    <x v="603"/>
    <s v="2411/4343"/>
    <x v="4"/>
    <s v="4"/>
    <s v="34DYY991"/>
    <s v="704310*******2136"/>
  </r>
  <r>
    <n v="5479"/>
    <n v="20410680555"/>
    <d v="2021-03-30T00:00:00"/>
    <m/>
    <d v="2021-03-30T00:00:00"/>
    <x v="1"/>
    <m/>
    <x v="603"/>
    <s v="2411/4344"/>
    <x v="4"/>
    <s v="4"/>
    <s v="42AIM006"/>
    <s v="704310*******5377"/>
  </r>
  <r>
    <n v="5480"/>
    <n v="20410680514"/>
    <d v="2021-03-30T00:00:00"/>
    <m/>
    <d v="2021-03-30T00:00:00"/>
    <x v="1"/>
    <m/>
    <x v="603"/>
    <s v="2411/4345"/>
    <x v="4"/>
    <s v="4"/>
    <s v="16ASF99"/>
    <s v="704310*******2286"/>
  </r>
  <r>
    <n v="5481"/>
    <n v="20410680472"/>
    <d v="2021-03-30T00:00:00"/>
    <m/>
    <d v="2021-03-30T00:00:00"/>
    <x v="1"/>
    <m/>
    <x v="603"/>
    <s v="2411/4346"/>
    <x v="4"/>
    <s v="4"/>
    <s v="42DID32"/>
    <s v="704310*******0322"/>
  </r>
  <r>
    <n v="5482"/>
    <n v="20410680431"/>
    <d v="2021-03-30T00:00:00"/>
    <m/>
    <d v="2021-03-30T00:00:00"/>
    <x v="1"/>
    <m/>
    <x v="603"/>
    <s v="2411/4347"/>
    <x v="4"/>
    <s v="4"/>
    <s v="42AIM654"/>
    <s v="704310*******4645"/>
  </r>
  <r>
    <n v="5483"/>
    <n v="20410680399"/>
    <d v="2021-03-30T00:00:00"/>
    <m/>
    <d v="2021-03-30T00:00:00"/>
    <x v="1"/>
    <m/>
    <x v="603"/>
    <s v="2411/4348"/>
    <x v="4"/>
    <s v="4"/>
    <s v="34DA7811"/>
    <s v="704310*******1598"/>
  </r>
  <r>
    <n v="5484"/>
    <n v="20410680357"/>
    <d v="2021-03-30T00:00:00"/>
    <m/>
    <d v="2021-03-30T00:00:00"/>
    <x v="1"/>
    <m/>
    <x v="603"/>
    <s v="2411/4349"/>
    <x v="4"/>
    <s v="4"/>
    <s v="ZG3035IE"/>
    <s v="704310*******8988"/>
  </r>
  <r>
    <n v="5485"/>
    <n v="20410680316"/>
    <d v="2021-03-30T00:00:00"/>
    <m/>
    <d v="2021-03-30T00:00:00"/>
    <x v="1"/>
    <m/>
    <x v="603"/>
    <s v="2411/4350"/>
    <x v="4"/>
    <s v="4"/>
    <s v="42AIL954"/>
    <s v="704310*******7560"/>
  </r>
  <r>
    <n v="5486"/>
    <n v="20410679995"/>
    <d v="2021-03-30T00:00:00"/>
    <m/>
    <d v="2021-03-30T00:00:00"/>
    <x v="2"/>
    <m/>
    <x v="603"/>
    <s v="2412/871"/>
    <x v="4"/>
    <s v="4"/>
    <s v="RA0058AC"/>
    <s v="704310*******0192"/>
  </r>
  <r>
    <n v="5487"/>
    <n v="20410680274"/>
    <d v="2021-03-30T00:00:00"/>
    <m/>
    <d v="2021-03-30T00:00:00"/>
    <x v="1"/>
    <m/>
    <x v="604"/>
    <s v="2411/4351"/>
    <x v="4"/>
    <s v="4"/>
    <s v="33AHE284"/>
    <s v="704310*******4266"/>
  </r>
  <r>
    <n v="5488"/>
    <n v="20410680233"/>
    <d v="2021-03-30T00:00:00"/>
    <m/>
    <d v="2021-03-30T00:00:00"/>
    <x v="1"/>
    <m/>
    <x v="604"/>
    <s v="2411/4352"/>
    <x v="4"/>
    <s v="4"/>
    <s v="SFH474"/>
    <s v="704310*******0296"/>
  </r>
  <r>
    <n v="5489"/>
    <n v="20410680910"/>
    <d v="2021-03-30T00:00:00"/>
    <m/>
    <d v="2021-03-30T00:00:00"/>
    <x v="1"/>
    <m/>
    <x v="604"/>
    <s v="2411/4353"/>
    <x v="4"/>
    <s v="4"/>
    <s v="CT7370BT"/>
    <s v="704310*******0026"/>
  </r>
  <r>
    <n v="5490"/>
    <n v="20410680191"/>
    <d v="2021-03-30T00:00:00"/>
    <m/>
    <d v="2021-03-30T00:00:00"/>
    <x v="1"/>
    <m/>
    <x v="604"/>
    <s v="2411/4354"/>
    <x v="4"/>
    <s v="4"/>
    <s v="33EHN84"/>
    <s v="704310*******8858"/>
  </r>
  <r>
    <n v="5491"/>
    <n v="20410680159"/>
    <d v="2021-03-30T00:00:00"/>
    <m/>
    <d v="2021-03-30T00:00:00"/>
    <x v="1"/>
    <m/>
    <x v="604"/>
    <s v="2411/4355"/>
    <x v="4"/>
    <s v="4"/>
    <s v="34AJJ141"/>
    <s v="704310*******4791"/>
  </r>
  <r>
    <n v="5492"/>
    <n v="20410680837"/>
    <d v="2021-03-30T00:00:00"/>
    <m/>
    <d v="2021-03-30T00:00:00"/>
    <x v="1"/>
    <m/>
    <x v="604"/>
    <s v="2411/4356"/>
    <x v="4"/>
    <s v="4"/>
    <s v="34HP9247"/>
    <s v="704310*******0880"/>
  </r>
  <r>
    <n v="5493"/>
    <n v="20410679052"/>
    <d v="2021-03-30T00:00:00"/>
    <m/>
    <d v="2021-03-30T00:00:00"/>
    <x v="2"/>
    <m/>
    <x v="604"/>
    <s v="2412/872"/>
    <x v="4"/>
    <s v="4"/>
    <s v="PA9669KA"/>
    <s v="704310*******0847"/>
  </r>
  <r>
    <n v="5494"/>
    <n v="20410680795"/>
    <d v="2021-03-30T00:00:00"/>
    <m/>
    <d v="2021-03-30T00:00:00"/>
    <x v="1"/>
    <m/>
    <x v="605"/>
    <s v="2411/4357"/>
    <x v="4"/>
    <s v="4"/>
    <s v="34AJJ176"/>
    <s v="704310*******4536"/>
  </r>
  <r>
    <n v="5495"/>
    <n v="20410680118"/>
    <d v="2021-03-30T00:00:00"/>
    <m/>
    <d v="2021-03-30T00:00:00"/>
    <x v="1"/>
    <m/>
    <x v="605"/>
    <s v="2411/4358"/>
    <x v="4"/>
    <s v="4"/>
    <s v="54AFH193"/>
    <s v="704310*******0159"/>
  </r>
  <r>
    <n v="5496"/>
    <n v="20410680753"/>
    <d v="2021-03-30T00:00:00"/>
    <m/>
    <d v="2021-03-30T00:00:00"/>
    <x v="1"/>
    <m/>
    <x v="605"/>
    <s v="2411/4359"/>
    <x v="4"/>
    <s v="4"/>
    <s v="61ADL760"/>
    <s v="704310*******2890"/>
  </r>
  <r>
    <n v="5497"/>
    <n v="20410680639"/>
    <d v="2021-03-30T00:00:00"/>
    <m/>
    <d v="2021-03-30T00:00:00"/>
    <x v="1"/>
    <m/>
    <x v="606"/>
    <s v="2411/4360"/>
    <x v="4"/>
    <s v="4"/>
    <s v="14AAF900"/>
    <s v="704310*******7059"/>
  </r>
  <r>
    <n v="5498"/>
    <n v="20410680597"/>
    <d v="2021-03-30T00:00:00"/>
    <m/>
    <d v="2021-03-30T00:00:00"/>
    <x v="1"/>
    <m/>
    <x v="606"/>
    <s v="2411/4361"/>
    <x v="4"/>
    <s v="4"/>
    <s v="14ED800"/>
    <s v="704310*******7471"/>
  </r>
  <r>
    <n v="5499"/>
    <n v="20410680027"/>
    <d v="2021-03-30T00:00:00"/>
    <m/>
    <d v="2021-03-30T00:00:00"/>
    <x v="1"/>
    <m/>
    <x v="606"/>
    <s v="2411/4362"/>
    <x v="4"/>
    <s v="4"/>
    <s v="34EJ2300"/>
    <s v="704310*******2171"/>
  </r>
  <r>
    <n v="5500"/>
    <n v="20410680019"/>
    <d v="2021-03-30T00:00:00"/>
    <m/>
    <d v="2021-03-30T00:00:00"/>
    <x v="1"/>
    <m/>
    <x v="606"/>
    <s v="2411/4363"/>
    <x v="4"/>
    <s v="4"/>
    <s v="07DFU28"/>
    <s v="704310*******9262"/>
  </r>
  <r>
    <n v="5501"/>
    <n v="20410681009"/>
    <d v="2021-03-30T00:00:00"/>
    <m/>
    <d v="2021-03-30T00:00:00"/>
    <x v="1"/>
    <m/>
    <x v="606"/>
    <s v="2411/4364"/>
    <x v="4"/>
    <s v="4"/>
    <s v="33CVB85"/>
    <s v="704310*******8999"/>
  </r>
  <r>
    <n v="5502"/>
    <n v="20410680886"/>
    <d v="2021-03-30T00:00:00"/>
    <m/>
    <d v="2021-03-30T00:00:00"/>
    <x v="1"/>
    <m/>
    <x v="606"/>
    <s v="2411/4365"/>
    <x v="4"/>
    <s v="4"/>
    <s v="81EL771"/>
    <s v="704310*******5878"/>
  </r>
  <r>
    <n v="5503"/>
    <n v="20410680969"/>
    <d v="2021-03-30T00:00:00"/>
    <m/>
    <d v="2021-03-30T00:00:00"/>
    <x v="1"/>
    <m/>
    <x v="606"/>
    <s v="2411/4366"/>
    <x v="4"/>
    <s v="4"/>
    <s v="42BBH13"/>
    <s v="704310*******9521"/>
  </r>
  <r>
    <n v="5504"/>
    <n v="20410680928"/>
    <d v="2021-03-30T00:00:00"/>
    <m/>
    <d v="2021-03-30T00:00:00"/>
    <x v="1"/>
    <m/>
    <x v="607"/>
    <s v="2411/4367"/>
    <x v="4"/>
    <s v="4"/>
    <s v="4SP2821"/>
    <s v="704310*******0066"/>
  </r>
  <r>
    <n v="5505"/>
    <n v="20410680803"/>
    <d v="2021-03-30T00:00:00"/>
    <m/>
    <d v="2021-03-30T00:00:00"/>
    <x v="1"/>
    <m/>
    <x v="607"/>
    <s v="2411/4368"/>
    <x v="4"/>
    <s v="4"/>
    <s v="34DJU696"/>
    <s v="704310*******4361"/>
  </r>
  <r>
    <n v="5506"/>
    <n v="20410680845"/>
    <d v="2021-03-30T00:00:00"/>
    <m/>
    <d v="2021-03-30T00:00:00"/>
    <x v="1"/>
    <m/>
    <x v="607"/>
    <s v="2411/4369"/>
    <x v="4"/>
    <s v="4"/>
    <s v="42AIM662"/>
    <s v="704310*******4652"/>
  </r>
  <r>
    <n v="5507"/>
    <n v="20410680167"/>
    <d v="2021-03-30T00:00:00"/>
    <m/>
    <d v="2021-03-30T00:00:00"/>
    <x v="1"/>
    <m/>
    <x v="607"/>
    <s v="2411/4370"/>
    <x v="4"/>
    <s v="4"/>
    <s v="PB2248TT"/>
    <s v="704310*******8329"/>
  </r>
  <r>
    <n v="5508"/>
    <n v="20410680126"/>
    <d v="2021-03-30T00:00:00"/>
    <m/>
    <d v="2021-03-30T00:00:00"/>
    <x v="1"/>
    <m/>
    <x v="607"/>
    <s v="2411/4371"/>
    <x v="4"/>
    <s v="4"/>
    <s v="38JZ567"/>
    <s v="704310*******1397"/>
  </r>
  <r>
    <n v="5509"/>
    <n v="20410680076"/>
    <d v="2021-03-30T00:00:00"/>
    <m/>
    <d v="2021-03-30T00:00:00"/>
    <x v="1"/>
    <m/>
    <x v="607"/>
    <s v="2411/4372"/>
    <x v="4"/>
    <s v="4"/>
    <s v="58ABZ723"/>
    <s v="704310*******9317"/>
  </r>
  <r>
    <n v="5510"/>
    <n v="20410680241"/>
    <d v="2021-03-30T00:00:00"/>
    <m/>
    <d v="2021-03-30T00:00:00"/>
    <x v="1"/>
    <m/>
    <x v="607"/>
    <s v="2411/4373"/>
    <x v="4"/>
    <s v="4"/>
    <s v="NZ955FT"/>
    <s v="704310*******7452"/>
  </r>
  <r>
    <n v="5511"/>
    <n v="20410680209"/>
    <d v="2021-03-30T00:00:00"/>
    <m/>
    <d v="2021-03-30T00:00:00"/>
    <x v="1"/>
    <m/>
    <x v="607"/>
    <s v="2411/4374"/>
    <x v="4"/>
    <s v="4"/>
    <s v="16ANG89"/>
    <s v="704310*******2450"/>
  </r>
  <r>
    <n v="5512"/>
    <n v="20410679011"/>
    <d v="2021-03-30T00:00:00"/>
    <m/>
    <d v="2021-03-30T00:00:00"/>
    <x v="2"/>
    <m/>
    <x v="607"/>
    <s v="2412/873"/>
    <x v="4"/>
    <s v="4"/>
    <s v="54AFH202"/>
    <s v="704310*******0183"/>
  </r>
  <r>
    <n v="5513"/>
    <n v="20400949473"/>
    <d v="2021-02-18T00:00:00"/>
    <m/>
    <d v="2021-02-18T00:00:00"/>
    <x v="4"/>
    <m/>
    <x v="607"/>
    <s v="2414/124"/>
    <x v="4"/>
    <s v="4"/>
    <s v="KU8892AE"/>
    <s v="704310*******4549"/>
  </r>
  <r>
    <n v="5514"/>
    <n v="20410680282"/>
    <d v="2021-03-30T00:00:00"/>
    <m/>
    <d v="2021-03-30T00:00:00"/>
    <x v="1"/>
    <m/>
    <x v="608"/>
    <s v="2411/4375"/>
    <x v="4"/>
    <s v="4"/>
    <s v="34SJ7510"/>
    <s v="704310*******4031"/>
  </r>
  <r>
    <n v="5515"/>
    <n v="20410680324"/>
    <d v="2021-03-30T00:00:00"/>
    <m/>
    <d v="2021-03-30T00:00:00"/>
    <x v="1"/>
    <m/>
    <x v="608"/>
    <s v="2411/4376"/>
    <x v="4"/>
    <s v="4"/>
    <s v="PB8569CB"/>
    <s v="704310*******1768"/>
  </r>
  <r>
    <n v="5516"/>
    <n v="20410680365"/>
    <d v="2021-03-30T00:00:00"/>
    <m/>
    <d v="2021-03-30T00:00:00"/>
    <x v="1"/>
    <m/>
    <x v="608"/>
    <s v="2411/4377"/>
    <x v="4"/>
    <s v="4"/>
    <s v="PB7424PT"/>
    <s v="704310*******8378"/>
  </r>
  <r>
    <n v="5517"/>
    <n v="20410680407"/>
    <d v="2021-03-30T00:00:00"/>
    <m/>
    <d v="2021-03-30T00:00:00"/>
    <x v="1"/>
    <m/>
    <x v="608"/>
    <s v="2411/4378"/>
    <x v="4"/>
    <s v="4"/>
    <s v="PB4146XT"/>
    <s v="704310*******8345"/>
  </r>
  <r>
    <n v="5518"/>
    <n v="20410680449"/>
    <d v="2021-03-30T00:00:00"/>
    <m/>
    <d v="2021-03-30T00:00:00"/>
    <x v="1"/>
    <m/>
    <x v="608"/>
    <s v="2411/4379"/>
    <x v="4"/>
    <s v="4"/>
    <s v="PB3582CP"/>
    <s v="704310*******8337"/>
  </r>
  <r>
    <n v="5519"/>
    <n v="20410680522"/>
    <d v="2021-03-30T00:00:00"/>
    <m/>
    <d v="2021-03-30T00:00:00"/>
    <x v="1"/>
    <m/>
    <x v="608"/>
    <s v="2411/4380"/>
    <x v="4"/>
    <s v="4"/>
    <s v="DA517GT"/>
    <s v="704310*******6328"/>
  </r>
  <r>
    <n v="5520"/>
    <n v="20410680563"/>
    <d v="2021-03-30T00:00:00"/>
    <m/>
    <d v="2021-03-30T00:00:00"/>
    <x v="1"/>
    <m/>
    <x v="608"/>
    <s v="2411/4381"/>
    <x v="4"/>
    <s v="4"/>
    <s v="DA523GT"/>
    <s v="704310*******6385"/>
  </r>
  <r>
    <n v="5521"/>
    <n v="20410680605"/>
    <d v="2021-03-30T00:00:00"/>
    <m/>
    <d v="2021-03-30T00:00:00"/>
    <x v="1"/>
    <m/>
    <x v="608"/>
    <s v="2411/4382"/>
    <x v="4"/>
    <s v="4"/>
    <s v="34DJZ702"/>
    <s v="704310*******4262"/>
  </r>
  <r>
    <n v="5522"/>
    <n v="20410680688"/>
    <d v="2021-03-30T00:00:00"/>
    <m/>
    <d v="2021-03-30T00:00:00"/>
    <x v="1"/>
    <m/>
    <x v="608"/>
    <s v="2411/4384"/>
    <x v="4"/>
    <s v="4"/>
    <s v="34AET545"/>
    <s v="704310*******0278"/>
  </r>
  <r>
    <n v="5523"/>
    <n v="20410679961"/>
    <d v="2021-03-30T00:00:00"/>
    <m/>
    <d v="2021-03-30T00:00:00"/>
    <x v="2"/>
    <m/>
    <x v="608"/>
    <s v="2412/874"/>
    <x v="4"/>
    <s v="4"/>
    <s v="RI381ZD"/>
    <s v="704310*******1204"/>
  </r>
  <r>
    <n v="5524"/>
    <n v="20410679946"/>
    <d v="2021-03-30T00:00:00"/>
    <m/>
    <d v="2021-03-30T00:00:00"/>
    <x v="2"/>
    <m/>
    <x v="608"/>
    <s v="2412/875"/>
    <x v="4"/>
    <s v="4"/>
    <s v="SIMTB60"/>
    <s v="704310*******5356"/>
  </r>
  <r>
    <n v="5525"/>
    <n v="20410679722"/>
    <d v="2021-03-30T00:00:00"/>
    <m/>
    <d v="2021-03-30T00:00:00"/>
    <x v="2"/>
    <m/>
    <x v="608"/>
    <s v="2412/876"/>
    <x v="4"/>
    <s v="4"/>
    <s v="BG1903SH"/>
    <s v="704310*******2263"/>
  </r>
  <r>
    <n v="5526"/>
    <n v="20410680720"/>
    <d v="2021-03-30T00:00:00"/>
    <m/>
    <d v="2021-03-30T00:00:00"/>
    <x v="1"/>
    <m/>
    <x v="609"/>
    <s v="2411/4385"/>
    <x v="4"/>
    <s v="4"/>
    <s v="07ARB937"/>
    <s v="704310*******7275"/>
  </r>
  <r>
    <n v="5527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8"/>
    <n v="20410729048"/>
    <d v="2021-05-04T00:00:00"/>
    <m/>
    <d v="2021-05-04T00:00:00"/>
    <x v="1"/>
    <m/>
    <x v="609"/>
    <s v="2411/4387"/>
    <x v="4"/>
    <s v="4"/>
    <s v="38HB197"/>
    <s v="704310*******3009"/>
  </r>
  <r>
    <n v="5529"/>
    <n v="20410729121"/>
    <d v="2021-05-04T00:00:00"/>
    <m/>
    <d v="2021-05-04T00:00:00"/>
    <x v="1"/>
    <m/>
    <x v="609"/>
    <s v="2411/4388"/>
    <x v="4"/>
    <s v="4"/>
    <s v="81FC337"/>
    <s v="704310*******1212"/>
  </r>
  <r>
    <n v="5530"/>
    <n v="20410729089"/>
    <d v="2021-05-04T00:00:00"/>
    <m/>
    <d v="2021-05-04T00:00:00"/>
    <x v="1"/>
    <m/>
    <x v="609"/>
    <s v="2411/4389"/>
    <x v="4"/>
    <s v="4"/>
    <s v="34DZV618"/>
    <s v="704310*******3897"/>
  </r>
  <r>
    <n v="5531"/>
    <n v="20410729204"/>
    <d v="2021-05-04T00:00:00"/>
    <m/>
    <d v="2021-05-04T00:00:00"/>
    <x v="1"/>
    <m/>
    <x v="609"/>
    <s v="2411/4390"/>
    <x v="4"/>
    <s v="4"/>
    <s v="34DZY211"/>
    <s v="704310*******2154"/>
  </r>
  <r>
    <n v="5532"/>
    <n v="20410679714"/>
    <d v="2021-03-30T00:00:00"/>
    <m/>
    <d v="2021-03-30T00:00:00"/>
    <x v="2"/>
    <m/>
    <x v="609"/>
    <s v="2412/877"/>
    <x v="4"/>
    <s v="4"/>
    <s v="07DFT56"/>
    <s v="704310*******9387"/>
  </r>
  <r>
    <n v="5533"/>
    <n v="20410729329"/>
    <d v="2021-05-04T00:00:00"/>
    <m/>
    <d v="2021-05-04T00:00:00"/>
    <x v="1"/>
    <m/>
    <x v="610"/>
    <s v="2411/4391"/>
    <x v="4"/>
    <s v="4"/>
    <s v="81ABP404"/>
    <s v="704310*******8843"/>
  </r>
  <r>
    <n v="5534"/>
    <n v="20410729162"/>
    <d v="2021-05-04T00:00:00"/>
    <m/>
    <d v="2021-05-04T00:00:00"/>
    <x v="1"/>
    <m/>
    <x v="610"/>
    <s v="2411/4392"/>
    <x v="4"/>
    <s v="4"/>
    <s v="34AJJ147"/>
    <s v="704310*******4742"/>
  </r>
  <r>
    <n v="5535"/>
    <n v="20410729287"/>
    <d v="2021-05-04T00:00:00"/>
    <m/>
    <d v="2021-05-04T00:00:00"/>
    <x v="1"/>
    <m/>
    <x v="610"/>
    <s v="2411/4393"/>
    <x v="4"/>
    <s v="4"/>
    <s v="33D4595"/>
    <s v="704310*******9038"/>
  </r>
  <r>
    <n v="5536"/>
    <n v="20410729246"/>
    <d v="2021-05-04T00:00:00"/>
    <m/>
    <d v="2021-05-04T00:00:00"/>
    <x v="1"/>
    <m/>
    <x v="610"/>
    <s v="2411/4394"/>
    <x v="4"/>
    <s v="4"/>
    <s v="CT8481PK"/>
    <s v="704310*******3981"/>
  </r>
  <r>
    <n v="5537"/>
    <n v="20410729527"/>
    <d v="2021-05-04T00:00:00"/>
    <m/>
    <d v="2021-05-04T00:00:00"/>
    <x v="1"/>
    <m/>
    <x v="610"/>
    <s v="2411/4395"/>
    <x v="4"/>
    <s v="4"/>
    <s v="38UN027"/>
    <s v="704310*******3907"/>
  </r>
  <r>
    <n v="5538"/>
    <n v="20410679706"/>
    <d v="2021-03-30T00:00:00"/>
    <m/>
    <d v="2021-03-30T00:00:00"/>
    <x v="2"/>
    <m/>
    <x v="610"/>
    <s v="2412/878"/>
    <x v="4"/>
    <s v="4"/>
    <s v="06FS9958"/>
    <s v="704310*******4965"/>
  </r>
  <r>
    <n v="5539"/>
    <n v="20410729402"/>
    <d v="2021-05-04T00:00:00"/>
    <m/>
    <d v="2021-05-04T00:00:00"/>
    <x v="1"/>
    <m/>
    <x v="611"/>
    <s v="2411/4396"/>
    <x v="4"/>
    <s v="4"/>
    <s v="42AIN296"/>
    <s v="704310*******5762"/>
  </r>
  <r>
    <n v="5540"/>
    <n v="20410729071"/>
    <d v="2021-05-04T00:00:00"/>
    <m/>
    <d v="2021-05-04T00:00:00"/>
    <x v="1"/>
    <m/>
    <x v="611"/>
    <s v="2411/4397"/>
    <x v="4"/>
    <s v="4"/>
    <s v="16ASF94"/>
    <s v="704310*******1827"/>
  </r>
  <r>
    <n v="5541"/>
    <n v="20410729113"/>
    <d v="2021-05-04T00:00:00"/>
    <m/>
    <d v="2021-05-04T00:00:00"/>
    <x v="1"/>
    <m/>
    <x v="611"/>
    <s v="2411/4398"/>
    <x v="4"/>
    <s v="4"/>
    <s v="61ADN616"/>
    <s v="704310*******0255"/>
  </r>
  <r>
    <n v="5542"/>
    <n v="20410729030"/>
    <d v="2021-05-04T00:00:00"/>
    <m/>
    <d v="2021-05-04T00:00:00"/>
    <x v="1"/>
    <m/>
    <x v="611"/>
    <s v="2411/4399"/>
    <x v="4"/>
    <s v="4"/>
    <s v="CB6934CM"/>
    <s v="704310*******5376"/>
  </r>
  <r>
    <n v="5543"/>
    <n v="20410679573"/>
    <d v="2021-03-30T00:00:00"/>
    <m/>
    <d v="2021-03-30T00:00:00"/>
    <x v="2"/>
    <m/>
    <x v="611"/>
    <s v="2412/879"/>
    <x v="4"/>
    <s v="4"/>
    <s v="K13J191"/>
    <s v="704310*******5944"/>
  </r>
  <r>
    <n v="5544"/>
    <n v="20410679656"/>
    <d v="2021-03-30T00:00:00"/>
    <m/>
    <d v="2021-03-30T00:00:00"/>
    <x v="2"/>
    <m/>
    <x v="611"/>
    <s v="2412/880"/>
    <x v="4"/>
    <s v="4"/>
    <s v="ZG8866IB"/>
    <s v="704310*******0621"/>
  </r>
  <r>
    <n v="5545"/>
    <n v="20410729360"/>
    <d v="2021-05-04T00:00:00"/>
    <m/>
    <d v="2021-05-04T00:00:00"/>
    <x v="1"/>
    <m/>
    <x v="612"/>
    <s v="2411/4400"/>
    <x v="4"/>
    <s v="4"/>
    <s v="35AUV545"/>
    <s v="704310*******9157"/>
  </r>
  <r>
    <n v="5546"/>
    <n v="20410729444"/>
    <d v="2021-05-04T00:00:00"/>
    <m/>
    <d v="2021-05-04T00:00:00"/>
    <x v="1"/>
    <m/>
    <x v="612"/>
    <s v="2411/4401"/>
    <x v="4"/>
    <s v="4"/>
    <s v="33ENF64"/>
    <s v="704310*******8700"/>
  </r>
  <r>
    <n v="5547"/>
    <n v="20410729568"/>
    <d v="2021-05-04T00:00:00"/>
    <m/>
    <d v="2021-05-04T00:00:00"/>
    <x v="1"/>
    <m/>
    <x v="612"/>
    <s v="2411/4402"/>
    <x v="4"/>
    <s v="4"/>
    <s v="34DLD713"/>
    <s v="704310*******0086"/>
  </r>
  <r>
    <n v="5548"/>
    <n v="20410729485"/>
    <d v="2021-05-04T00:00:00"/>
    <m/>
    <d v="2021-05-04T00:00:00"/>
    <x v="1"/>
    <m/>
    <x v="612"/>
    <s v="2411/4403"/>
    <x v="4"/>
    <s v="4"/>
    <s v="PB1830XT"/>
    <s v="704310*******8360"/>
  </r>
  <r>
    <n v="5549"/>
    <n v="20410729550"/>
    <d v="2021-05-04T00:00:00"/>
    <m/>
    <d v="2021-05-04T00:00:00"/>
    <x v="1"/>
    <m/>
    <x v="612"/>
    <s v="2411/4404"/>
    <x v="4"/>
    <s v="4"/>
    <s v="PB0226HB"/>
    <s v="704310*******8428"/>
  </r>
  <r>
    <n v="5550"/>
    <n v="20410729436"/>
    <d v="2021-05-04T00:00:00"/>
    <m/>
    <d v="2021-05-04T00:00:00"/>
    <x v="1"/>
    <m/>
    <x v="612"/>
    <s v="2411/4405"/>
    <x v="4"/>
    <s v="4"/>
    <s v="31FK875"/>
    <s v="704310*******1174"/>
  </r>
  <r>
    <n v="5551"/>
    <n v="20410729352"/>
    <d v="2021-05-04T00:00:00"/>
    <m/>
    <d v="2021-05-04T00:00:00"/>
    <x v="1"/>
    <m/>
    <x v="612"/>
    <s v="2411/4406"/>
    <x v="4"/>
    <s v="4"/>
    <s v="34AJJ168"/>
    <s v="704310*******4601"/>
  </r>
  <r>
    <n v="5552"/>
    <n v="20410729477"/>
    <d v="2021-05-04T00:00:00"/>
    <m/>
    <d v="2021-05-04T00:00:00"/>
    <x v="1"/>
    <m/>
    <x v="612"/>
    <s v="2411/4407"/>
    <x v="4"/>
    <s v="4"/>
    <s v="34AJJ162"/>
    <s v="704310*******4668"/>
  </r>
  <r>
    <n v="5553"/>
    <n v="20410729238"/>
    <d v="2021-05-04T00:00:00"/>
    <m/>
    <d v="2021-05-04T00:00:00"/>
    <x v="1"/>
    <m/>
    <x v="612"/>
    <s v="2411/4408"/>
    <x v="4"/>
    <s v="4"/>
    <s v="34HA9256"/>
    <s v="704310*******3575"/>
  </r>
  <r>
    <n v="5554"/>
    <n v="20410729600"/>
    <d v="2021-05-04T00:00:00"/>
    <m/>
    <d v="2021-05-04T00:00:00"/>
    <x v="1"/>
    <m/>
    <x v="612"/>
    <s v="2411/4409"/>
    <x v="4"/>
    <s v="4"/>
    <s v="34DZN878"/>
    <s v="704310*******0540"/>
  </r>
  <r>
    <n v="5555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6"/>
    <n v="20410679649"/>
    <d v="2021-03-30T00:00:00"/>
    <m/>
    <d v="2021-03-30T00:00:00"/>
    <x v="2"/>
    <m/>
    <x v="612"/>
    <s v="2412/882"/>
    <x v="4"/>
    <s v="4"/>
    <s v="M40A892"/>
    <s v="704310*******5797"/>
  </r>
  <r>
    <n v="5557"/>
    <n v="20410679680"/>
    <d v="2021-03-30T00:00:00"/>
    <m/>
    <d v="2021-03-30T00:00:00"/>
    <x v="2"/>
    <m/>
    <x v="612"/>
    <s v="2412/883"/>
    <x v="4"/>
    <s v="4"/>
    <s v="PU591VC"/>
    <s v="704310*******0262"/>
  </r>
  <r>
    <n v="5558"/>
    <n v="20410729519"/>
    <d v="2021-05-04T00:00:00"/>
    <m/>
    <d v="2021-05-04T00:00:00"/>
    <x v="1"/>
    <m/>
    <x v="613"/>
    <s v="2411/4410"/>
    <x v="4"/>
    <s v="4"/>
    <s v="16ANR372"/>
    <s v="704310*******8681"/>
  </r>
  <r>
    <n v="5559"/>
    <n v="20410729592"/>
    <d v="2021-05-04T00:00:00"/>
    <m/>
    <d v="2021-05-04T00:00:00"/>
    <x v="1"/>
    <m/>
    <x v="613"/>
    <s v="2411/4411"/>
    <x v="4"/>
    <s v="4"/>
    <s v="PB8837TX"/>
    <s v="704310*******8279"/>
  </r>
  <r>
    <n v="5560"/>
    <n v="20410729394"/>
    <d v="2021-05-04T00:00:00"/>
    <m/>
    <d v="2021-05-04T00:00:00"/>
    <x v="1"/>
    <m/>
    <x v="613"/>
    <s v="2411/4412"/>
    <x v="4"/>
    <s v="4"/>
    <s v="16ANY940"/>
    <s v="704310*******8155"/>
  </r>
  <r>
    <n v="5561"/>
    <n v="20410729279"/>
    <d v="2021-05-04T00:00:00"/>
    <m/>
    <d v="2021-05-04T00:00:00"/>
    <x v="1"/>
    <m/>
    <x v="613"/>
    <s v="2411/4413"/>
    <x v="4"/>
    <s v="4"/>
    <s v="54AFH200"/>
    <s v="704310*******0175"/>
  </r>
  <r>
    <n v="5562"/>
    <n v="20410729337"/>
    <d v="2021-05-04T00:00:00"/>
    <m/>
    <d v="2021-05-04T00:00:00"/>
    <x v="1"/>
    <m/>
    <x v="613"/>
    <s v="2411/4414"/>
    <x v="4"/>
    <s v="4"/>
    <s v="9T42294"/>
    <s v="704310*******0058"/>
  </r>
  <r>
    <n v="5563"/>
    <n v="20410729154"/>
    <d v="2021-05-04T00:00:00"/>
    <m/>
    <d v="2021-05-04T00:00:00"/>
    <x v="1"/>
    <m/>
    <x v="613"/>
    <s v="2411/4415"/>
    <x v="4"/>
    <s v="4"/>
    <s v="KH1626BX"/>
    <s v="704310*******9763"/>
  </r>
  <r>
    <n v="5564"/>
    <n v="20410729063"/>
    <d v="2021-05-04T00:00:00"/>
    <m/>
    <d v="2021-05-04T00:00:00"/>
    <x v="1"/>
    <m/>
    <x v="613"/>
    <s v="2411/4416"/>
    <x v="4"/>
    <s v="4"/>
    <s v="07APE836"/>
    <s v="704310*******1351"/>
  </r>
  <r>
    <n v="5565"/>
    <n v="20410729022"/>
    <d v="2021-05-04T00:00:00"/>
    <m/>
    <d v="2021-05-04T00:00:00"/>
    <x v="1"/>
    <m/>
    <x v="613"/>
    <s v="2411/4417"/>
    <x v="4"/>
    <s v="4"/>
    <s v="42AHZ749"/>
    <s v="704310*******9176"/>
  </r>
  <r>
    <n v="5566"/>
    <n v="20410729147"/>
    <d v="2021-05-04T00:00:00"/>
    <m/>
    <d v="2021-05-04T00:00:00"/>
    <x v="1"/>
    <m/>
    <x v="613"/>
    <s v="2411/4418"/>
    <x v="4"/>
    <s v="4"/>
    <s v="HNBJ077"/>
    <s v="704310*******5662"/>
  </r>
  <r>
    <n v="5567"/>
    <n v="20410679631"/>
    <d v="2021-03-30T00:00:00"/>
    <m/>
    <d v="2021-03-30T00:00:00"/>
    <x v="2"/>
    <m/>
    <x v="613"/>
    <s v="2412/884"/>
    <x v="4"/>
    <s v="4"/>
    <s v="SIMTB62"/>
    <s v="704310*******5372"/>
  </r>
  <r>
    <n v="5568"/>
    <n v="20410679672"/>
    <d v="2021-03-30T00:00:00"/>
    <m/>
    <d v="2021-03-30T00:00:00"/>
    <x v="2"/>
    <m/>
    <x v="613"/>
    <s v="2412/885"/>
    <x v="4"/>
    <s v="4"/>
    <s v="SB250HO"/>
    <s v="704310*******8936"/>
  </r>
  <r>
    <n v="5569"/>
    <n v="20410679607"/>
    <d v="2021-03-30T00:00:00"/>
    <m/>
    <d v="2021-03-30T00:00:00"/>
    <x v="2"/>
    <m/>
    <x v="613"/>
    <s v="2412/886"/>
    <x v="4"/>
    <s v="4"/>
    <s v="SB251HO"/>
    <s v="704310*******8944"/>
  </r>
  <r>
    <n v="5570"/>
    <n v="20410679615"/>
    <d v="2021-03-30T00:00:00"/>
    <m/>
    <d v="2021-03-30T00:00:00"/>
    <x v="2"/>
    <m/>
    <x v="613"/>
    <s v="2412/887"/>
    <x v="4"/>
    <s v="4"/>
    <s v="ZG3295HI"/>
    <s v="704310*******3971"/>
  </r>
  <r>
    <n v="5571"/>
    <n v="20410729105"/>
    <d v="2021-05-04T00:00:00"/>
    <m/>
    <d v="2021-05-04T00:00:00"/>
    <x v="1"/>
    <m/>
    <x v="614"/>
    <s v="2411/4419"/>
    <x v="4"/>
    <s v="4"/>
    <s v="34ZN0012"/>
    <s v="704310*******8769"/>
  </r>
  <r>
    <n v="5572"/>
    <n v="20410729220"/>
    <d v="2021-05-04T00:00:00"/>
    <m/>
    <d v="2021-05-04T00:00:00"/>
    <x v="1"/>
    <m/>
    <x v="614"/>
    <s v="2411/4420"/>
    <x v="4"/>
    <s v="4"/>
    <s v="34ZN1127"/>
    <s v="704310*******8744"/>
  </r>
  <r>
    <n v="5573"/>
    <n v="20410729188"/>
    <d v="2021-05-04T00:00:00"/>
    <m/>
    <d v="2021-05-04T00:00:00"/>
    <x v="1"/>
    <m/>
    <x v="614"/>
    <s v="2411/4421"/>
    <x v="4"/>
    <s v="4"/>
    <s v="42AHZ754"/>
    <s v="704310*******9184"/>
  </r>
  <r>
    <n v="5574"/>
    <n v="20410729295"/>
    <d v="2021-05-04T00:00:00"/>
    <m/>
    <d v="2021-05-04T00:00:00"/>
    <x v="1"/>
    <m/>
    <x v="614"/>
    <s v="2411/4422"/>
    <x v="4"/>
    <s v="4"/>
    <s v="34DJZ981"/>
    <s v="704310*******4239"/>
  </r>
  <r>
    <n v="5575"/>
    <n v="20410729196"/>
    <d v="2021-05-04T00:00:00"/>
    <m/>
    <d v="2021-05-04T00:00:00"/>
    <x v="1"/>
    <m/>
    <x v="614"/>
    <s v="2411/4423"/>
    <x v="4"/>
    <s v="4"/>
    <s v="34DTB981"/>
    <s v="704310*******5556"/>
  </r>
  <r>
    <n v="5576"/>
    <n v="20410729261"/>
    <d v="2021-05-04T00:00:00"/>
    <m/>
    <d v="2021-05-04T00:00:00"/>
    <x v="1"/>
    <m/>
    <x v="614"/>
    <s v="2411/4424"/>
    <x v="4"/>
    <s v="4"/>
    <s v="16ALF367"/>
    <s v="704310*******3846"/>
  </r>
  <r>
    <n v="5577"/>
    <n v="20410729386"/>
    <d v="2021-05-04T00:00:00"/>
    <m/>
    <d v="2021-05-04T00:00:00"/>
    <x v="1"/>
    <m/>
    <x v="614"/>
    <s v="2411/4425"/>
    <x v="4"/>
    <s v="4"/>
    <s v="07DER51"/>
    <s v="704310*******8686"/>
  </r>
  <r>
    <n v="5578"/>
    <n v="20410729311"/>
    <d v="2021-05-04T00:00:00"/>
    <m/>
    <d v="2021-05-04T00:00:00"/>
    <x v="1"/>
    <m/>
    <x v="614"/>
    <s v="2411/4426"/>
    <x v="4"/>
    <s v="4"/>
    <s v="06DT8753"/>
    <s v="704310*******4494"/>
  </r>
  <r>
    <n v="5579"/>
    <n v="20410729428"/>
    <d v="2021-05-04T00:00:00"/>
    <m/>
    <d v="2021-05-04T00:00:00"/>
    <x v="1"/>
    <m/>
    <x v="614"/>
    <s v="2411/4427"/>
    <x v="4"/>
    <s v="4"/>
    <s v="35AKE754"/>
    <s v="704310*******3997"/>
  </r>
  <r>
    <n v="5580"/>
    <n v="20410729469"/>
    <d v="2021-05-04T00:00:00"/>
    <m/>
    <d v="2021-05-04T00:00:00"/>
    <x v="1"/>
    <m/>
    <x v="614"/>
    <s v="2411/4428"/>
    <x v="4"/>
    <s v="4"/>
    <s v="PB2848HA"/>
    <s v="704310*******3126"/>
  </r>
  <r>
    <n v="5581"/>
    <n v="20410682601"/>
    <d v="2021-05-04T00:00:00"/>
    <m/>
    <d v="2021-05-04T00:00:00"/>
    <x v="1"/>
    <m/>
    <x v="614"/>
    <s v="2411/4429"/>
    <x v="4"/>
    <s v="4"/>
    <s v="33AHB215"/>
    <s v="704310*******1178"/>
  </r>
  <r>
    <n v="5582"/>
    <n v="20410729501"/>
    <d v="2021-05-04T00:00:00"/>
    <m/>
    <d v="2021-05-04T00:00:00"/>
    <x v="1"/>
    <m/>
    <x v="614"/>
    <s v="2411/4430"/>
    <x v="4"/>
    <s v="4"/>
    <s v="34PG0589"/>
    <s v="704310*******0575"/>
  </r>
  <r>
    <n v="5583"/>
    <n v="20410682288"/>
    <d v="2021-05-04T00:00:00"/>
    <m/>
    <d v="2021-05-04T00:00:00"/>
    <x v="1"/>
    <m/>
    <x v="615"/>
    <s v="2411/4432"/>
    <x v="4"/>
    <s v="4"/>
    <s v="34DVU684"/>
    <s v="704310*******7787"/>
  </r>
  <r>
    <n v="5584"/>
    <n v="20410729410"/>
    <d v="2021-05-04T00:00:00"/>
    <m/>
    <d v="2021-05-04T00:00:00"/>
    <x v="1"/>
    <m/>
    <x v="615"/>
    <s v="2411/4433"/>
    <x v="4"/>
    <s v="4"/>
    <s v="34HH3145"/>
    <s v="704310*******8944"/>
  </r>
  <r>
    <n v="5585"/>
    <n v="20410729451"/>
    <d v="2021-05-04T00:00:00"/>
    <m/>
    <d v="2021-05-04T00:00:00"/>
    <x v="1"/>
    <m/>
    <x v="615"/>
    <s v="2411/4434"/>
    <x v="4"/>
    <s v="4"/>
    <s v="34DJK682"/>
    <s v="704310*******4908"/>
  </r>
  <r>
    <n v="5586"/>
    <n v="20410729543"/>
    <d v="2021-05-04T00:00:00"/>
    <m/>
    <d v="2021-05-04T00:00:00"/>
    <x v="1"/>
    <m/>
    <x v="615"/>
    <s v="2411/4435"/>
    <x v="4"/>
    <s v="4"/>
    <s v="16ANG80"/>
    <s v="704310*******6590"/>
  </r>
  <r>
    <n v="5587"/>
    <n v="20410682320"/>
    <d v="2021-05-04T00:00:00"/>
    <m/>
    <d v="2021-05-04T00:00:00"/>
    <x v="1"/>
    <m/>
    <x v="615"/>
    <s v="2411/4436"/>
    <x v="4"/>
    <s v="4"/>
    <s v="PB3203HA"/>
    <s v="704310*******4564"/>
  </r>
  <r>
    <n v="5588"/>
    <n v="20410679557"/>
    <d v="2021-03-30T00:00:00"/>
    <m/>
    <d v="2021-03-30T00:00:00"/>
    <x v="2"/>
    <m/>
    <x v="615"/>
    <s v="2412/888"/>
    <x v="4"/>
    <s v="4"/>
    <s v="SFH467"/>
    <s v="704310*******0221"/>
  </r>
  <r>
    <n v="5589"/>
    <n v="20410679599"/>
    <d v="2021-03-30T00:00:00"/>
    <m/>
    <d v="2021-03-30T00:00:00"/>
    <x v="2"/>
    <m/>
    <x v="615"/>
    <s v="2412/889"/>
    <x v="4"/>
    <s v="4"/>
    <s v="81ABP810"/>
    <s v="704310*******7951"/>
  </r>
  <r>
    <n v="5590"/>
    <n v="20410679565"/>
    <d v="2021-03-30T00:00:00"/>
    <m/>
    <d v="2021-03-30T00:00:00"/>
    <x v="2"/>
    <m/>
    <x v="615"/>
    <s v="2412/890"/>
    <x v="4"/>
    <s v="4"/>
    <s v="PZ576EF"/>
    <s v="704310*******6624"/>
  </r>
  <r>
    <n v="5591"/>
    <n v="20410729253"/>
    <d v="2021-05-04T00:00:00"/>
    <m/>
    <d v="2021-05-04T00:00:00"/>
    <x v="1"/>
    <m/>
    <x v="616"/>
    <s v="2411/4437"/>
    <x v="4"/>
    <s v="4"/>
    <s v="34DDN875"/>
    <s v="704310*******5145"/>
  </r>
  <r>
    <n v="5592"/>
    <n v="20410729303"/>
    <d v="2021-05-04T00:00:00"/>
    <m/>
    <d v="2021-05-04T00:00:00"/>
    <x v="1"/>
    <m/>
    <x v="616"/>
    <s v="2411/4438"/>
    <x v="4"/>
    <s v="4"/>
    <s v="16ANG74"/>
    <s v="704310*******4877"/>
  </r>
  <r>
    <n v="5593"/>
    <n v="20410729055"/>
    <d v="2021-05-04T00:00:00"/>
    <m/>
    <d v="2021-05-04T00:00:00"/>
    <x v="1"/>
    <m/>
    <x v="616"/>
    <s v="2411/4439"/>
    <x v="4"/>
    <s v="4"/>
    <s v="42AIM601"/>
    <s v="704310*******4637"/>
  </r>
  <r>
    <n v="5594"/>
    <n v="20410679540"/>
    <d v="2021-03-30T00:00:00"/>
    <m/>
    <d v="2021-03-30T00:00:00"/>
    <x v="2"/>
    <m/>
    <x v="616"/>
    <s v="2412/891"/>
    <x v="4"/>
    <s v="4"/>
    <s v="SFH477"/>
    <s v="704310*******0320"/>
  </r>
  <r>
    <n v="5595"/>
    <n v="20410679623"/>
    <d v="2021-03-30T00:00:00"/>
    <m/>
    <d v="2021-03-30T00:00:00"/>
    <x v="2"/>
    <m/>
    <x v="616"/>
    <s v="2412/892"/>
    <x v="4"/>
    <s v="4"/>
    <s v="BPBM255"/>
    <s v="704310*******1392"/>
  </r>
  <r>
    <n v="5596"/>
    <n v="20410679474"/>
    <d v="2021-03-30T00:00:00"/>
    <m/>
    <d v="2021-03-30T00:00:00"/>
    <x v="2"/>
    <m/>
    <x v="616"/>
    <s v="2412/893"/>
    <x v="4"/>
    <s v="4"/>
    <s v="NWT357"/>
    <s v="704310*******6788"/>
  </r>
  <r>
    <n v="5597"/>
    <n v="20410679524"/>
    <d v="2021-03-30T00:00:00"/>
    <m/>
    <d v="2021-03-30T00:00:00"/>
    <x v="2"/>
    <m/>
    <x v="616"/>
    <s v="2412/894"/>
    <x v="4"/>
    <s v="4"/>
    <s v="SFH462"/>
    <s v="704310*******0171"/>
  </r>
  <r>
    <n v="5598"/>
    <n v="20410729014"/>
    <d v="2021-05-04T00:00:00"/>
    <m/>
    <d v="2021-05-04T00:00:00"/>
    <x v="1"/>
    <m/>
    <x v="617"/>
    <s v="2411/4440"/>
    <x v="4"/>
    <s v="4"/>
    <s v="16ARC55"/>
    <s v="704310*******0781"/>
  </r>
  <r>
    <n v="5599"/>
    <n v="20410729097"/>
    <d v="2021-05-04T00:00:00"/>
    <m/>
    <d v="2021-05-04T00:00:00"/>
    <x v="1"/>
    <m/>
    <x v="617"/>
    <s v="2411/4442"/>
    <x v="4"/>
    <s v="4"/>
    <s v="34DTJ527"/>
    <s v="704310*******9426"/>
  </r>
  <r>
    <n v="5600"/>
    <n v="20410729212"/>
    <d v="2021-05-04T00:00:00"/>
    <m/>
    <d v="2021-05-04T00:00:00"/>
    <x v="1"/>
    <m/>
    <x v="617"/>
    <s v="2411/4443"/>
    <x v="4"/>
    <s v="4"/>
    <s v="14GM981"/>
    <s v="704310*******8342"/>
  </r>
  <r>
    <n v="5601"/>
    <n v="20410729170"/>
    <d v="2021-05-04T00:00:00"/>
    <m/>
    <d v="2021-05-04T00:00:00"/>
    <x v="1"/>
    <m/>
    <x v="617"/>
    <s v="2411/4444"/>
    <x v="4"/>
    <s v="4"/>
    <s v="07APN571"/>
    <s v="704310*******6423"/>
  </r>
  <r>
    <n v="5602"/>
    <n v="20410729345"/>
    <d v="2021-05-04T00:00:00"/>
    <m/>
    <d v="2021-05-04T00:00:00"/>
    <x v="1"/>
    <m/>
    <x v="617"/>
    <s v="2411/4445"/>
    <x v="4"/>
    <s v="4"/>
    <s v="CB7256KC"/>
    <s v="704310*******4077"/>
  </r>
  <r>
    <n v="5603"/>
    <n v="20410729378"/>
    <d v="2021-05-04T00:00:00"/>
    <m/>
    <d v="2021-05-04T00:00:00"/>
    <x v="1"/>
    <m/>
    <x v="617"/>
    <s v="2411/4446"/>
    <x v="4"/>
    <s v="4"/>
    <s v="34CHE739"/>
    <s v="704310*******8255"/>
  </r>
  <r>
    <n v="5604"/>
    <n v="20400878003"/>
    <d v="2021-05-07T00:00:00"/>
    <m/>
    <d v="2021-05-07T00:00:00"/>
    <x v="1"/>
    <m/>
    <x v="618"/>
    <s v="2411/4447"/>
    <x v="4"/>
    <s v="4"/>
    <s v="38NC966"/>
    <s v="704310*******1382"/>
  </r>
  <r>
    <n v="5605"/>
    <n v="20400877963"/>
    <d v="2021-05-07T00:00:00"/>
    <m/>
    <d v="2021-05-07T00:00:00"/>
    <x v="1"/>
    <m/>
    <x v="618"/>
    <s v="2411/4448"/>
    <x v="4"/>
    <s v="4"/>
    <s v="14DY333"/>
    <s v="704310*******3791"/>
  </r>
  <r>
    <n v="5606"/>
    <n v="20400877047"/>
    <d v="2021-05-07T00:00:00"/>
    <m/>
    <d v="2021-05-07T00:00:00"/>
    <x v="1"/>
    <m/>
    <x v="618"/>
    <s v="2411/4449"/>
    <x v="4"/>
    <s v="4"/>
    <s v="34DYZ744"/>
    <s v="704310*******6283"/>
  </r>
  <r>
    <n v="5607"/>
    <n v="20400877054"/>
    <d v="2021-05-07T00:00:00"/>
    <m/>
    <d v="2021-05-07T00:00:00"/>
    <x v="1"/>
    <m/>
    <x v="618"/>
    <s v="2411/4450"/>
    <x v="4"/>
    <s v="4"/>
    <s v="EH5929KH"/>
    <s v="704310*******0292"/>
  </r>
  <r>
    <n v="5608"/>
    <n v="20400877922"/>
    <d v="2021-05-07T00:00:00"/>
    <m/>
    <d v="2021-05-07T00:00:00"/>
    <x v="1"/>
    <m/>
    <x v="618"/>
    <s v="2411/4451"/>
    <x v="4"/>
    <s v="4"/>
    <s v="34Y1067"/>
    <s v="704310*******2816"/>
  </r>
  <r>
    <n v="5609"/>
    <n v="20400877880"/>
    <d v="2021-05-07T00:00:00"/>
    <m/>
    <d v="2021-05-07T00:00:00"/>
    <x v="1"/>
    <m/>
    <x v="618"/>
    <s v="2411/4452"/>
    <x v="4"/>
    <s v="4"/>
    <s v="34DTM050"/>
    <s v="704310*******9105"/>
  </r>
  <r>
    <n v="5610"/>
    <n v="20410729667"/>
    <d v="2021-02-18T00:00:00"/>
    <m/>
    <d v="2021-02-18T00:00:00"/>
    <x v="4"/>
    <m/>
    <x v="618"/>
    <s v="2414/125"/>
    <x v="4"/>
    <s v="4"/>
    <s v="GE8238AB"/>
    <s v="704310*******2331"/>
  </r>
  <r>
    <n v="5611"/>
    <n v="20400877807"/>
    <d v="2021-05-07T00:00:00"/>
    <m/>
    <d v="2021-05-07T00:00:00"/>
    <x v="1"/>
    <m/>
    <x v="619"/>
    <s v="2411/4453"/>
    <x v="4"/>
    <s v="4"/>
    <s v="PK7454BC"/>
    <s v="704310*******4669"/>
  </r>
  <r>
    <n v="5612"/>
    <n v="20400877849"/>
    <d v="2021-05-07T00:00:00"/>
    <m/>
    <d v="2021-05-07T00:00:00"/>
    <x v="1"/>
    <m/>
    <x v="619"/>
    <s v="2411/4454"/>
    <x v="4"/>
    <s v="4"/>
    <s v="16AOC912"/>
    <s v="704310*******9115"/>
  </r>
  <r>
    <n v="5613"/>
    <n v="20400877120"/>
    <d v="2021-05-07T00:00:00"/>
    <m/>
    <d v="2021-05-07T00:00:00"/>
    <x v="1"/>
    <m/>
    <x v="619"/>
    <s v="2411/4455"/>
    <x v="4"/>
    <s v="4"/>
    <s v="76AAG784"/>
    <s v="704310*******4772"/>
  </r>
  <r>
    <n v="5614"/>
    <n v="20400877765"/>
    <d v="2021-05-07T00:00:00"/>
    <m/>
    <d v="2021-05-07T00:00:00"/>
    <x v="1"/>
    <m/>
    <x v="619"/>
    <s v="2411/4456"/>
    <x v="4"/>
    <s v="4"/>
    <s v="35ANS358"/>
    <s v="704310*******3989"/>
  </r>
  <r>
    <n v="5615"/>
    <n v="20400949234"/>
    <d v="2021-02-18T00:00:00"/>
    <m/>
    <d v="2021-02-18T00:00:00"/>
    <x v="4"/>
    <m/>
    <x v="619"/>
    <s v="2414/126"/>
    <x v="4"/>
    <s v="4"/>
    <s v="GE3532AB"/>
    <s v="704310*******2257"/>
  </r>
  <r>
    <n v="5616"/>
    <n v="20400877096"/>
    <d v="2021-05-07T00:00:00"/>
    <m/>
    <d v="2021-05-07T00:00:00"/>
    <x v="1"/>
    <m/>
    <x v="620"/>
    <s v="2411/4457"/>
    <x v="4"/>
    <s v="4"/>
    <s v="16ANG85"/>
    <s v="704310*******2419"/>
  </r>
  <r>
    <n v="5617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18"/>
    <n v="20400877724"/>
    <d v="2021-05-07T00:00:00"/>
    <m/>
    <d v="2021-05-07T00:00:00"/>
    <x v="1"/>
    <m/>
    <x v="620"/>
    <s v="2411/4459"/>
    <x v="4"/>
    <s v="4"/>
    <s v="CB2128BK"/>
    <s v="704310*******6172"/>
  </r>
  <r>
    <n v="5619"/>
    <n v="20400877401"/>
    <d v="2021-05-07T00:00:00"/>
    <m/>
    <d v="2021-05-07T00:00:00"/>
    <x v="1"/>
    <m/>
    <x v="620"/>
    <s v="2411/4460"/>
    <x v="4"/>
    <s v="4"/>
    <s v="61BU480"/>
    <s v="704310*******6106"/>
  </r>
  <r>
    <n v="5620"/>
    <n v="20410679581"/>
    <d v="2021-03-30T00:00:00"/>
    <m/>
    <d v="2021-03-30T00:00:00"/>
    <x v="2"/>
    <m/>
    <x v="620"/>
    <s v="2412/895"/>
    <x v="4"/>
    <s v="4"/>
    <s v="SIMTB61"/>
    <s v="704310*******5489"/>
  </r>
  <r>
    <n v="5621"/>
    <n v="20410569253"/>
    <d v="2021-02-18T00:00:00"/>
    <m/>
    <d v="2021-02-18T00:00:00"/>
    <x v="4"/>
    <m/>
    <x v="620"/>
    <s v="2414/127"/>
    <x v="4"/>
    <s v="4"/>
    <s v="VE5003AC"/>
    <s v="704310*******7990"/>
  </r>
  <r>
    <n v="5622"/>
    <n v="20400949242"/>
    <d v="2021-02-18T00:00:00"/>
    <m/>
    <d v="2021-02-18T00:00:00"/>
    <x v="4"/>
    <m/>
    <x v="620"/>
    <s v="2414/128"/>
    <x v="4"/>
    <s v="4"/>
    <s v="TE5000VI"/>
    <s v="704310*******2277"/>
  </r>
  <r>
    <n v="5623"/>
    <n v="20400949168"/>
    <d v="2021-02-18T00:00:00"/>
    <m/>
    <d v="2021-02-18T00:00:00"/>
    <x v="4"/>
    <m/>
    <x v="620"/>
    <s v="2414/129"/>
    <x v="4"/>
    <s v="4"/>
    <s v="A843KT60"/>
    <s v="704310*******9529"/>
  </r>
  <r>
    <n v="5624"/>
    <n v="20410679490"/>
    <d v="2021-03-30T00:00:00"/>
    <m/>
    <d v="2021-03-30T00:00:00"/>
    <x v="2"/>
    <m/>
    <x v="621"/>
    <s v="2412/896"/>
    <x v="4"/>
    <s v="4"/>
    <s v="16ANG49"/>
    <s v="704310*******1578"/>
  </r>
  <r>
    <n v="5625"/>
    <n v="20410679466"/>
    <d v="2021-03-30T00:00:00"/>
    <m/>
    <d v="2021-03-30T00:00:00"/>
    <x v="2"/>
    <m/>
    <x v="621"/>
    <s v="2412/897"/>
    <x v="4"/>
    <s v="4"/>
    <s v="ZG8700IB"/>
    <s v="704310*******0639"/>
  </r>
  <r>
    <n v="5626"/>
    <n v="20410679664"/>
    <d v="2021-03-30T00:00:00"/>
    <m/>
    <d v="2021-03-30T00:00:00"/>
    <x v="2"/>
    <m/>
    <x v="621"/>
    <s v="2412/898"/>
    <x v="4"/>
    <s v="4"/>
    <s v="RU094IN"/>
    <s v="704310*******9903"/>
  </r>
  <r>
    <n v="5627"/>
    <n v="20400877443"/>
    <d v="2021-05-07T00:00:00"/>
    <m/>
    <d v="2021-05-07T00:00:00"/>
    <x v="1"/>
    <m/>
    <x v="622"/>
    <s v="2411/4461"/>
    <x v="4"/>
    <s v="4"/>
    <s v="34PA0685"/>
    <s v="704310*******2643"/>
  </r>
  <r>
    <n v="5628"/>
    <n v="20410679532"/>
    <d v="2021-03-30T00:00:00"/>
    <m/>
    <d v="2021-03-30T00:00:00"/>
    <x v="2"/>
    <m/>
    <x v="622"/>
    <s v="2412/899"/>
    <x v="4"/>
    <s v="4"/>
    <s v="SFH461"/>
    <s v="704310*******0163"/>
  </r>
  <r>
    <n v="5629"/>
    <n v="20410679508"/>
    <d v="2021-03-30T00:00:00"/>
    <m/>
    <d v="2021-03-30T00:00:00"/>
    <x v="2"/>
    <m/>
    <x v="622"/>
    <s v="2412/900"/>
    <x v="4"/>
    <s v="4"/>
    <s v="NTX289"/>
    <s v="704310*******6853"/>
  </r>
  <r>
    <n v="5630"/>
    <n v="20400877351"/>
    <d v="2021-05-07T00:00:00"/>
    <m/>
    <d v="2021-05-07T00:00:00"/>
    <x v="1"/>
    <m/>
    <x v="623"/>
    <s v="2411/4462"/>
    <x v="4"/>
    <s v="4"/>
    <s v="33AHB217"/>
    <s v="704310*******1186"/>
  </r>
  <r>
    <n v="5631"/>
    <n v="20400877278"/>
    <d v="2021-05-07T00:00:00"/>
    <m/>
    <d v="2021-05-07T00:00:00"/>
    <x v="1"/>
    <m/>
    <x v="623"/>
    <s v="2411/4463"/>
    <x v="4"/>
    <s v="4"/>
    <s v="34VT4549"/>
    <s v="704310*******6368"/>
  </r>
  <r>
    <n v="5632"/>
    <n v="20400877310"/>
    <d v="2021-05-07T00:00:00"/>
    <m/>
    <d v="2021-05-07T00:00:00"/>
    <x v="1"/>
    <m/>
    <x v="623"/>
    <s v="2411/4464"/>
    <x v="4"/>
    <s v="4"/>
    <s v="A91K589"/>
    <s v="704310*******0311"/>
  </r>
  <r>
    <n v="5633"/>
    <n v="20400877195"/>
    <d v="2021-05-07T00:00:00"/>
    <m/>
    <d v="2021-05-07T00:00:00"/>
    <x v="1"/>
    <m/>
    <x v="623"/>
    <s v="2411/4465"/>
    <x v="4"/>
    <s v="4"/>
    <s v="33BPK56"/>
    <s v="704310*******8668"/>
  </r>
  <r>
    <n v="5634"/>
    <n v="20400877237"/>
    <d v="2021-05-07T00:00:00"/>
    <m/>
    <d v="2021-05-07T00:00:00"/>
    <x v="1"/>
    <m/>
    <x v="623"/>
    <s v="2411/4466"/>
    <x v="4"/>
    <s v="4"/>
    <s v="34HR2564"/>
    <s v="704310*******4546"/>
  </r>
  <r>
    <n v="5635"/>
    <n v="20400877328"/>
    <d v="2021-05-07T00:00:00"/>
    <m/>
    <d v="2021-05-07T00:00:00"/>
    <x v="1"/>
    <m/>
    <x v="624"/>
    <s v="2411/4467"/>
    <x v="4"/>
    <s v="4"/>
    <s v="34Y1063"/>
    <s v="704310*******2774"/>
  </r>
  <r>
    <n v="5636"/>
    <n v="20400877369"/>
    <d v="2021-05-07T00:00:00"/>
    <m/>
    <d v="2021-05-07T00:00:00"/>
    <x v="1"/>
    <m/>
    <x v="624"/>
    <s v="2411/4468"/>
    <x v="4"/>
    <s v="4"/>
    <s v="34Y3433"/>
    <s v="704310*******1243"/>
  </r>
  <r>
    <n v="5637"/>
    <n v="20400877567"/>
    <d v="2021-05-07T00:00:00"/>
    <m/>
    <d v="2021-05-07T00:00:00"/>
    <x v="1"/>
    <m/>
    <x v="625"/>
    <s v="2411/4469"/>
    <x v="4"/>
    <s v="4"/>
    <s v="PA5152BX"/>
    <s v="704310*******0722"/>
  </r>
  <r>
    <n v="5638"/>
    <n v="20400877609"/>
    <d v="2021-05-07T00:00:00"/>
    <m/>
    <d v="2021-05-07T00:00:00"/>
    <x v="1"/>
    <m/>
    <x v="625"/>
    <s v="2411/4470"/>
    <x v="4"/>
    <s v="4"/>
    <s v="34ZP2363"/>
    <s v="704310*******1887"/>
  </r>
  <r>
    <n v="5639"/>
    <n v="20400877484"/>
    <d v="2021-05-07T00:00:00"/>
    <m/>
    <d v="2021-05-07T00:00:00"/>
    <x v="1"/>
    <m/>
    <x v="625"/>
    <s v="2411/4471"/>
    <x v="4"/>
    <s v="4"/>
    <s v="34BAA860"/>
    <s v="704310*******4247"/>
  </r>
  <r>
    <n v="5640"/>
    <n v="20400877526"/>
    <d v="2021-05-07T00:00:00"/>
    <m/>
    <d v="2021-05-07T00:00:00"/>
    <x v="1"/>
    <m/>
    <x v="625"/>
    <s v="2411/4472"/>
    <x v="4"/>
    <s v="4"/>
    <s v="55ADY657"/>
    <s v="704310*******0685"/>
  </r>
  <r>
    <n v="5641"/>
    <n v="20400877682"/>
    <d v="2021-05-07T00:00:00"/>
    <m/>
    <d v="2021-05-07T00:00:00"/>
    <x v="1"/>
    <m/>
    <x v="625"/>
    <s v="2411/4473"/>
    <x v="4"/>
    <s v="4"/>
    <s v="14GD460"/>
    <s v="704310*******2458"/>
  </r>
  <r>
    <n v="5642"/>
    <n v="20410679417"/>
    <d v="2021-03-30T00:00:00"/>
    <m/>
    <d v="2021-03-30T00:00:00"/>
    <x v="2"/>
    <m/>
    <x v="625"/>
    <s v="2412/901"/>
    <x v="4"/>
    <s v="3"/>
    <s v="ZG7789IF"/>
    <s v="704310*******1968"/>
  </r>
  <r>
    <n v="5643"/>
    <n v="20410679458"/>
    <d v="2021-03-30T00:00:00"/>
    <m/>
    <d v="2021-03-30T00:00:00"/>
    <x v="2"/>
    <m/>
    <x v="625"/>
    <s v="2412/902"/>
    <x v="4"/>
    <s v="4"/>
    <s v="J52K355"/>
    <s v="704310*******0730"/>
  </r>
  <r>
    <n v="5644"/>
    <n v="20400877385"/>
    <d v="2021-05-07T00:00:00"/>
    <m/>
    <d v="2021-05-07T00:00:00"/>
    <x v="1"/>
    <m/>
    <x v="626"/>
    <s v="2411/4474"/>
    <x v="4"/>
    <s v="4"/>
    <s v="16AOC955"/>
    <s v="704310*******3912"/>
  </r>
  <r>
    <n v="5645"/>
    <n v="20400877286"/>
    <d v="2021-05-07T00:00:00"/>
    <m/>
    <d v="2021-05-07T00:00:00"/>
    <x v="1"/>
    <m/>
    <x v="626"/>
    <s v="2411/4475"/>
    <x v="4"/>
    <s v="4"/>
    <s v="CB9184PT"/>
    <s v="704310*******8146"/>
  </r>
  <r>
    <n v="5646"/>
    <n v="20400877203"/>
    <d v="2021-05-07T00:00:00"/>
    <m/>
    <d v="2021-05-07T00:00:00"/>
    <x v="1"/>
    <m/>
    <x v="626"/>
    <s v="2411/4476"/>
    <x v="4"/>
    <s v="4"/>
    <s v="PK7386BP"/>
    <s v="704310*******7973"/>
  </r>
  <r>
    <n v="5647"/>
    <n v="20400877245"/>
    <d v="2021-05-07T00:00:00"/>
    <m/>
    <d v="2021-05-07T00:00:00"/>
    <x v="1"/>
    <m/>
    <x v="627"/>
    <s v="2411/4477"/>
    <x v="4"/>
    <s v="4"/>
    <s v="34DKA204"/>
    <s v="704310*******4205"/>
  </r>
  <r>
    <n v="5648"/>
    <n v="20400877013"/>
    <d v="2021-05-07T00:00:00"/>
    <m/>
    <d v="2021-05-07T00:00:00"/>
    <x v="1"/>
    <m/>
    <x v="627"/>
    <s v="2411/4478"/>
    <x v="4"/>
    <s v="4"/>
    <s v="34BNY433"/>
    <s v="704310*******7410"/>
  </r>
  <r>
    <n v="5649"/>
    <n v="20400877997"/>
    <d v="2021-05-07T00:00:00"/>
    <m/>
    <d v="2021-05-07T00:00:00"/>
    <x v="1"/>
    <m/>
    <x v="627"/>
    <s v="2411/4479"/>
    <x v="4"/>
    <s v="4"/>
    <s v="34DKZ135"/>
    <s v="704310*******0704"/>
  </r>
  <r>
    <n v="5650"/>
    <n v="20400877112"/>
    <d v="2021-05-07T00:00:00"/>
    <m/>
    <d v="2021-05-07T00:00:00"/>
    <x v="1"/>
    <m/>
    <x v="627"/>
    <s v="2411/4480"/>
    <x v="4"/>
    <s v="4"/>
    <s v="34EN7362"/>
    <s v="704310*******2738"/>
  </r>
  <r>
    <n v="5651"/>
    <n v="20400877435"/>
    <d v="2021-05-07T00:00:00"/>
    <m/>
    <d v="2021-05-07T00:00:00"/>
    <x v="1"/>
    <m/>
    <x v="627"/>
    <s v="2411/4482"/>
    <x v="4"/>
    <s v="4"/>
    <s v="34DVU734"/>
    <s v="704310*******7795"/>
  </r>
  <r>
    <n v="5652"/>
    <n v="20400877476"/>
    <d v="2021-05-07T00:00:00"/>
    <m/>
    <d v="2021-05-07T00:00:00"/>
    <x v="1"/>
    <m/>
    <x v="627"/>
    <s v="2411/4483"/>
    <x v="4"/>
    <s v="4"/>
    <s v="34JC4729"/>
    <s v="704310*******0597"/>
  </r>
  <r>
    <n v="5653"/>
    <n v="20400877518"/>
    <d v="2021-05-07T00:00:00"/>
    <m/>
    <d v="2021-05-07T00:00:00"/>
    <x v="1"/>
    <m/>
    <x v="627"/>
    <s v="2411/4484"/>
    <x v="4"/>
    <s v="4"/>
    <s v="34DTJ815"/>
    <s v="704310*******9517"/>
  </r>
  <r>
    <n v="5654"/>
    <n v="20400877559"/>
    <d v="2021-05-07T00:00:00"/>
    <m/>
    <d v="2021-05-07T00:00:00"/>
    <x v="1"/>
    <m/>
    <x v="627"/>
    <s v="2411/4485"/>
    <x v="4"/>
    <s v="4"/>
    <s v="34DKK611"/>
    <s v="704310*******9824"/>
  </r>
  <r>
    <n v="5655"/>
    <n v="20400877591"/>
    <d v="2021-05-07T00:00:00"/>
    <m/>
    <d v="2021-05-07T00:00:00"/>
    <x v="1"/>
    <m/>
    <x v="627"/>
    <s v="2411/4486"/>
    <x v="4"/>
    <s v="4"/>
    <s v="34DE9195"/>
    <s v="704310*******0060"/>
  </r>
  <r>
    <n v="5656"/>
    <n v="20410569139"/>
    <d v="2021-02-18T00:00:00"/>
    <m/>
    <d v="2021-02-18T00:00:00"/>
    <x v="4"/>
    <m/>
    <x v="627"/>
    <s v="2414/130"/>
    <x v="4"/>
    <s v="4"/>
    <s v="E5457MK"/>
    <s v="704310*******0502"/>
  </r>
  <r>
    <n v="5657"/>
    <n v="20400877633"/>
    <d v="2021-05-07T00:00:00"/>
    <m/>
    <d v="2021-05-07T00:00:00"/>
    <x v="1"/>
    <m/>
    <x v="628"/>
    <s v="2411/4487"/>
    <x v="4"/>
    <s v="4"/>
    <s v="34DHD896"/>
    <s v="704310*******7870"/>
  </r>
  <r>
    <n v="5658"/>
    <n v="20400877674"/>
    <d v="2021-05-07T00:00:00"/>
    <m/>
    <d v="2021-05-07T00:00:00"/>
    <x v="1"/>
    <m/>
    <x v="628"/>
    <s v="2411/4488"/>
    <x v="4"/>
    <s v="4"/>
    <s v="31AGL452"/>
    <s v="704310*******0123"/>
  </r>
  <r>
    <n v="5659"/>
    <n v="20400877716"/>
    <d v="2021-05-07T00:00:00"/>
    <m/>
    <d v="2021-05-07T00:00:00"/>
    <x v="1"/>
    <m/>
    <x v="628"/>
    <s v="2411/4489"/>
    <x v="4"/>
    <s v="4"/>
    <s v="34DLN222"/>
    <s v="704310*******9782"/>
  </r>
  <r>
    <n v="5660"/>
    <n v="20400877757"/>
    <d v="2021-05-07T00:00:00"/>
    <m/>
    <d v="2021-05-07T00:00:00"/>
    <x v="1"/>
    <m/>
    <x v="628"/>
    <s v="2411/4490"/>
    <x v="4"/>
    <s v="4"/>
    <s v="34DTJ547"/>
    <s v="704310*******9434"/>
  </r>
  <r>
    <n v="5661"/>
    <n v="20400877799"/>
    <d v="2021-05-07T00:00:00"/>
    <m/>
    <d v="2021-05-07T00:00:00"/>
    <x v="1"/>
    <m/>
    <x v="628"/>
    <s v="2411/4491"/>
    <x v="4"/>
    <s v="4"/>
    <s v="34BTN444"/>
    <s v="704310*******0494"/>
  </r>
  <r>
    <n v="5662"/>
    <n v="20400877831"/>
    <d v="2021-05-07T00:00:00"/>
    <m/>
    <d v="2021-05-07T00:00:00"/>
    <x v="1"/>
    <m/>
    <x v="628"/>
    <s v="2411/4492"/>
    <x v="4"/>
    <s v="4"/>
    <s v="16AOC952"/>
    <s v="704310*******3920"/>
  </r>
  <r>
    <n v="5663"/>
    <n v="20400877070"/>
    <d v="2021-05-07T00:00:00"/>
    <m/>
    <d v="2021-05-07T00:00:00"/>
    <x v="1"/>
    <m/>
    <x v="628"/>
    <s v="2411/4493"/>
    <x v="4"/>
    <s v="4"/>
    <s v="16AOC918"/>
    <s v="704310*******9263"/>
  </r>
  <r>
    <n v="5664"/>
    <n v="20400877146"/>
    <d v="2021-05-07T00:00:00"/>
    <m/>
    <d v="2021-05-07T00:00:00"/>
    <x v="1"/>
    <m/>
    <x v="628"/>
    <s v="2411/4494"/>
    <x v="4"/>
    <s v="4"/>
    <s v="34GR6165"/>
    <s v="704310*******2968"/>
  </r>
  <r>
    <n v="5665"/>
    <n v="20400877872"/>
    <d v="2021-05-07T00:00:00"/>
    <m/>
    <d v="2021-05-07T00:00:00"/>
    <x v="1"/>
    <m/>
    <x v="628"/>
    <s v="2411/4495"/>
    <x v="4"/>
    <s v="4"/>
    <s v="42AIS249"/>
    <s v="704310*******8247"/>
  </r>
  <r>
    <n v="5666"/>
    <n v="20400877914"/>
    <d v="2021-05-07T00:00:00"/>
    <m/>
    <d v="2021-05-07T00:00:00"/>
    <x v="1"/>
    <m/>
    <x v="629"/>
    <s v="2411/4496"/>
    <x v="4"/>
    <s v="4"/>
    <s v="34DTL934"/>
    <s v="704310*******8974"/>
  </r>
  <r>
    <n v="5667"/>
    <n v="20400877955"/>
    <d v="2021-05-07T00:00:00"/>
    <m/>
    <d v="2021-05-07T00:00:00"/>
    <x v="1"/>
    <m/>
    <x v="629"/>
    <s v="2411/4497"/>
    <x v="4"/>
    <s v="4"/>
    <s v="MHO1923"/>
    <s v="704310*******4346"/>
  </r>
  <r>
    <n v="5668"/>
    <n v="20400877104"/>
    <d v="2021-05-07T00:00:00"/>
    <m/>
    <d v="2021-05-07T00:00:00"/>
    <x v="1"/>
    <m/>
    <x v="630"/>
    <s v="2411/4498"/>
    <x v="4"/>
    <s v="4"/>
    <s v="34DMK083"/>
    <s v="704310*******4445"/>
  </r>
  <r>
    <n v="5669"/>
    <n v="20400877161"/>
    <d v="2021-05-07T00:00:00"/>
    <m/>
    <d v="2021-05-07T00:00:00"/>
    <x v="1"/>
    <m/>
    <x v="630"/>
    <s v="2411/4499"/>
    <x v="4"/>
    <s v="4"/>
    <s v="61VT002"/>
    <s v="704310*******6227"/>
  </r>
  <r>
    <n v="5670"/>
    <n v="20400877062"/>
    <d v="2021-05-07T00:00:00"/>
    <m/>
    <d v="2021-05-07T00:00:00"/>
    <x v="1"/>
    <m/>
    <x v="630"/>
    <s v="2411/4500"/>
    <x v="4"/>
    <s v="4"/>
    <s v="34DTJ492"/>
    <s v="704310*******9418"/>
  </r>
  <r>
    <n v="5671"/>
    <n v="20400877039"/>
    <d v="2021-05-07T00:00:00"/>
    <m/>
    <d v="2021-05-07T00:00:00"/>
    <x v="1"/>
    <m/>
    <x v="630"/>
    <s v="2411/4501"/>
    <x v="4"/>
    <s v="4"/>
    <s v="34DVU424"/>
    <s v="704310*******7688"/>
  </r>
  <r>
    <n v="5672"/>
    <n v="20400877989"/>
    <d v="2021-05-07T00:00:00"/>
    <m/>
    <d v="2021-05-07T00:00:00"/>
    <x v="1"/>
    <m/>
    <x v="631"/>
    <s v="2411/4502"/>
    <x v="4"/>
    <s v="4"/>
    <s v="PGGE119"/>
    <s v="704310*******9627"/>
  </r>
  <r>
    <n v="5673"/>
    <n v="20400877948"/>
    <d v="2021-05-07T00:00:00"/>
    <m/>
    <d v="2021-05-07T00:00:00"/>
    <x v="1"/>
    <m/>
    <x v="631"/>
    <s v="2411/4503"/>
    <x v="4"/>
    <s v="4"/>
    <s v="34DMH523"/>
    <s v="704310*******4148"/>
  </r>
  <r>
    <n v="5674"/>
    <n v="20400877906"/>
    <d v="2021-05-07T00:00:00"/>
    <m/>
    <d v="2021-05-07T00:00:00"/>
    <x v="1"/>
    <m/>
    <x v="631"/>
    <s v="2411/4504"/>
    <x v="4"/>
    <s v="4"/>
    <s v="34PJ3273"/>
    <s v="704310*******2858"/>
  </r>
  <r>
    <n v="5675"/>
    <n v="20400877864"/>
    <d v="2021-05-07T00:00:00"/>
    <m/>
    <d v="2021-05-07T00:00:00"/>
    <x v="1"/>
    <m/>
    <x v="631"/>
    <s v="2411/4505"/>
    <x v="4"/>
    <s v="4"/>
    <s v="16ANM79"/>
    <s v="704310*******2072"/>
  </r>
  <r>
    <n v="5676"/>
    <n v="20400949515"/>
    <d v="2021-02-18T00:00:00"/>
    <m/>
    <d v="2021-02-18T00:00:00"/>
    <x v="4"/>
    <m/>
    <x v="631"/>
    <s v="2414/132"/>
    <x v="4"/>
    <s v="4"/>
    <s v="TE9999NK"/>
    <s v="704310*******4457"/>
  </r>
  <r>
    <n v="5677"/>
    <n v="20400877823"/>
    <d v="2021-05-07T00:00:00"/>
    <m/>
    <d v="2021-05-07T00:00:00"/>
    <x v="1"/>
    <m/>
    <x v="632"/>
    <s v="2411/4506"/>
    <x v="4"/>
    <s v="4"/>
    <s v="10AAJ424"/>
    <s v="704310*******7577"/>
  </r>
  <r>
    <n v="5678"/>
    <n v="20400877740"/>
    <d v="2021-05-07T00:00:00"/>
    <m/>
    <d v="2021-05-07T00:00:00"/>
    <x v="1"/>
    <m/>
    <x v="632"/>
    <s v="2411/4508"/>
    <x v="4"/>
    <s v="4"/>
    <s v="35AVA812"/>
    <s v="704310*******1325"/>
  </r>
  <r>
    <n v="5679"/>
    <n v="20400877708"/>
    <d v="2021-05-07T00:00:00"/>
    <m/>
    <d v="2021-05-07T00:00:00"/>
    <x v="1"/>
    <m/>
    <x v="633"/>
    <s v="2411/4509"/>
    <x v="4"/>
    <s v="4"/>
    <s v="34SJ7530"/>
    <s v="704310*******3751"/>
  </r>
  <r>
    <n v="5680"/>
    <n v="20400877666"/>
    <d v="2021-05-07T00:00:00"/>
    <m/>
    <d v="2021-05-07T00:00:00"/>
    <x v="1"/>
    <m/>
    <x v="633"/>
    <s v="2411/4510"/>
    <x v="4"/>
    <s v="4"/>
    <s v="34JA7605"/>
    <s v="704310*******4584"/>
  </r>
  <r>
    <n v="5681"/>
    <n v="20400877625"/>
    <d v="2021-05-07T00:00:00"/>
    <m/>
    <d v="2021-05-07T00:00:00"/>
    <x v="1"/>
    <m/>
    <x v="633"/>
    <s v="2411/4511"/>
    <x v="4"/>
    <s v="4"/>
    <s v="33CTA14"/>
    <s v="704310*******0047"/>
  </r>
  <r>
    <n v="5682"/>
    <n v="20400877583"/>
    <d v="2021-05-07T00:00:00"/>
    <m/>
    <d v="2021-05-07T00:00:00"/>
    <x v="1"/>
    <m/>
    <x v="633"/>
    <s v="2411/4512"/>
    <x v="4"/>
    <s v="4"/>
    <s v="76DN420"/>
    <s v="704310*******8254"/>
  </r>
  <r>
    <n v="5683"/>
    <n v="20400877542"/>
    <d v="2021-05-07T00:00:00"/>
    <m/>
    <d v="2021-05-07T00:00:00"/>
    <x v="1"/>
    <m/>
    <x v="633"/>
    <s v="2411/4513"/>
    <x v="4"/>
    <s v="4"/>
    <s v="04AAG157"/>
    <s v="704310*******6216"/>
  </r>
  <r>
    <n v="5684"/>
    <n v="20400877500"/>
    <d v="2021-05-07T00:00:00"/>
    <m/>
    <d v="2021-05-07T00:00:00"/>
    <x v="1"/>
    <m/>
    <x v="633"/>
    <s v="2411/4514"/>
    <x v="4"/>
    <s v="4"/>
    <s v="34DMH027"/>
    <s v="704310*******4197"/>
  </r>
  <r>
    <n v="5685"/>
    <n v="20400877468"/>
    <d v="2021-05-07T00:00:00"/>
    <m/>
    <d v="2021-05-07T00:00:00"/>
    <x v="1"/>
    <m/>
    <x v="633"/>
    <s v="2411/4515"/>
    <x v="4"/>
    <s v="4"/>
    <s v="35AJ9405"/>
    <s v="704310*******1317"/>
  </r>
  <r>
    <n v="5686"/>
    <n v="20410679482"/>
    <d v="2021-03-30T00:00:00"/>
    <m/>
    <d v="2021-03-30T00:00:00"/>
    <x v="2"/>
    <m/>
    <x v="633"/>
    <s v="2412/903"/>
    <x v="4"/>
    <s v="4"/>
    <s v="DA521GT"/>
    <s v="704310*******6369"/>
  </r>
  <r>
    <n v="5687"/>
    <n v="20400877427"/>
    <d v="2021-05-07T00:00:00"/>
    <m/>
    <d v="2021-05-07T00:00:00"/>
    <x v="1"/>
    <m/>
    <x v="634"/>
    <s v="2411/4516"/>
    <x v="4"/>
    <s v="4"/>
    <s v="76AAJ728"/>
    <s v="704310*******8247"/>
  </r>
  <r>
    <n v="5688"/>
    <n v="20400877336"/>
    <d v="2021-05-07T00:00:00"/>
    <m/>
    <d v="2021-05-07T00:00:00"/>
    <x v="1"/>
    <m/>
    <x v="634"/>
    <s v="2411/4517"/>
    <x v="4"/>
    <s v="4"/>
    <s v="41AHE558"/>
    <s v="704310*******5021"/>
  </r>
  <r>
    <n v="5689"/>
    <n v="20400877393"/>
    <d v="2021-05-07T00:00:00"/>
    <m/>
    <d v="2021-05-07T00:00:00"/>
    <x v="1"/>
    <m/>
    <x v="634"/>
    <s v="2411/4518"/>
    <x v="4"/>
    <s v="4"/>
    <s v="35ATS529"/>
    <s v="704310*******2056"/>
  </r>
  <r>
    <n v="5690"/>
    <n v="20400877302"/>
    <d v="2021-05-07T00:00:00"/>
    <m/>
    <d v="2021-05-07T00:00:00"/>
    <x v="1"/>
    <m/>
    <x v="634"/>
    <s v="2411/4519"/>
    <x v="4"/>
    <s v="4"/>
    <s v="07DFU25"/>
    <s v="704310*******9239"/>
  </r>
  <r>
    <n v="5691"/>
    <n v="20400877260"/>
    <d v="2021-05-07T00:00:00"/>
    <m/>
    <d v="2021-05-07T00:00:00"/>
    <x v="1"/>
    <m/>
    <x v="634"/>
    <s v="2411/4520"/>
    <x v="4"/>
    <s v="4"/>
    <s v="81ABS501"/>
    <s v="704310*******2653"/>
  </r>
  <r>
    <n v="5692"/>
    <n v="20400877229"/>
    <d v="2021-05-07T00:00:00"/>
    <m/>
    <d v="2021-05-07T00:00:00"/>
    <x v="1"/>
    <m/>
    <x v="634"/>
    <s v="2411/4521"/>
    <x v="4"/>
    <s v="4"/>
    <s v="81ABS505"/>
    <s v="704310*******3107"/>
  </r>
  <r>
    <n v="5693"/>
    <n v="20400877187"/>
    <d v="2021-05-07T00:00:00"/>
    <m/>
    <d v="2021-05-07T00:00:00"/>
    <x v="1"/>
    <m/>
    <x v="635"/>
    <s v="2411/4522"/>
    <x v="4"/>
    <s v="4"/>
    <s v="CA9504XM"/>
    <s v="704310*******6123"/>
  </r>
  <r>
    <n v="5694"/>
    <n v="20400877179"/>
    <d v="2021-05-07T00:00:00"/>
    <m/>
    <d v="2021-05-07T00:00:00"/>
    <x v="1"/>
    <m/>
    <x v="635"/>
    <s v="2411/4523"/>
    <x v="4"/>
    <s v="4"/>
    <s v="E1543MK"/>
    <s v="704310*******6761"/>
  </r>
  <r>
    <n v="5695"/>
    <n v="20400877211"/>
    <d v="2021-05-07T00:00:00"/>
    <m/>
    <d v="2021-05-07T00:00:00"/>
    <x v="1"/>
    <m/>
    <x v="636"/>
    <s v="2411/4524"/>
    <x v="4"/>
    <s v="4"/>
    <s v="14NA220"/>
    <s v="704310*******9346"/>
  </r>
  <r>
    <n v="5696"/>
    <n v="20400877252"/>
    <d v="2021-05-07T00:00:00"/>
    <m/>
    <d v="2021-05-07T00:00:00"/>
    <x v="1"/>
    <m/>
    <x v="636"/>
    <s v="2411/4525"/>
    <x v="4"/>
    <s v="4"/>
    <s v="81ABS507"/>
    <s v="704310*******3123"/>
  </r>
  <r>
    <n v="5697"/>
    <n v="20400877294"/>
    <d v="2021-05-07T00:00:00"/>
    <m/>
    <d v="2021-05-07T00:00:00"/>
    <x v="1"/>
    <m/>
    <x v="636"/>
    <s v="2411/4526"/>
    <x v="4"/>
    <s v="4"/>
    <s v="81ABS513"/>
    <s v="704310*******3065"/>
  </r>
  <r>
    <n v="5698"/>
    <n v="20400877344"/>
    <d v="2021-05-07T00:00:00"/>
    <m/>
    <d v="2021-05-07T00:00:00"/>
    <x v="1"/>
    <m/>
    <x v="636"/>
    <s v="2411/4527"/>
    <x v="4"/>
    <s v="4"/>
    <s v="06FP3846"/>
    <s v="704310*******4940"/>
  </r>
  <r>
    <n v="5699"/>
    <n v="20400877377"/>
    <d v="2021-05-07T00:00:00"/>
    <m/>
    <d v="2021-05-07T00:00:00"/>
    <x v="1"/>
    <m/>
    <x v="636"/>
    <s v="2411/4528"/>
    <x v="4"/>
    <s v="4"/>
    <s v="34SV8750"/>
    <s v="704310*******4363"/>
  </r>
  <r>
    <n v="5700"/>
    <n v="20400877419"/>
    <d v="2021-05-07T00:00:00"/>
    <m/>
    <d v="2021-05-07T00:00:00"/>
    <x v="1"/>
    <m/>
    <x v="636"/>
    <s v="2411/4529"/>
    <x v="4"/>
    <s v="4"/>
    <s v="34BZ4380"/>
    <s v="704310*******4504"/>
  </r>
  <r>
    <n v="5701"/>
    <n v="20400877450"/>
    <d v="2021-05-07T00:00:00"/>
    <m/>
    <d v="2021-05-07T00:00:00"/>
    <x v="1"/>
    <m/>
    <x v="636"/>
    <s v="2411/4530"/>
    <x v="4"/>
    <s v="4"/>
    <s v="38YT911"/>
    <s v="704310*******1046"/>
  </r>
  <r>
    <n v="5702"/>
    <n v="20400877492"/>
    <d v="2021-05-07T00:00:00"/>
    <m/>
    <d v="2021-05-07T00:00:00"/>
    <x v="1"/>
    <m/>
    <x v="636"/>
    <s v="2411/4531"/>
    <x v="4"/>
    <s v="4"/>
    <s v="42AIT277"/>
    <s v="704310*******1410"/>
  </r>
  <r>
    <n v="5703"/>
    <n v="20400877534"/>
    <d v="2021-05-07T00:00:00"/>
    <m/>
    <d v="2021-05-07T00:00:00"/>
    <x v="1"/>
    <m/>
    <x v="636"/>
    <s v="2411/4532"/>
    <x v="4"/>
    <s v="4"/>
    <s v="34FF9954"/>
    <s v="704310*******2746"/>
  </r>
  <r>
    <n v="5704"/>
    <n v="20400877575"/>
    <d v="2021-05-07T00:00:00"/>
    <m/>
    <d v="2021-05-07T00:00:00"/>
    <x v="1"/>
    <m/>
    <x v="636"/>
    <s v="2411/4533"/>
    <x v="4"/>
    <s v="4"/>
    <s v="31FK863"/>
    <s v="704310*******1166"/>
  </r>
  <r>
    <n v="5705"/>
    <n v="20400877658"/>
    <d v="2021-05-07T00:00:00"/>
    <m/>
    <d v="2021-05-07T00:00:00"/>
    <x v="1"/>
    <m/>
    <x v="636"/>
    <s v="2411/4534"/>
    <x v="4"/>
    <s v="4"/>
    <s v="34BH7853"/>
    <s v="704310*******4405"/>
  </r>
  <r>
    <n v="5706"/>
    <n v="20410679383"/>
    <d v="2021-03-30T00:00:00"/>
    <m/>
    <d v="2021-03-30T00:00:00"/>
    <x v="2"/>
    <m/>
    <x v="636"/>
    <s v="2412/904"/>
    <x v="4"/>
    <s v="4"/>
    <s v="PB8082XT"/>
    <s v="704310*******2468"/>
  </r>
  <r>
    <n v="5707"/>
    <n v="20400877690"/>
    <d v="2021-05-07T00:00:00"/>
    <m/>
    <d v="2021-05-07T00:00:00"/>
    <x v="1"/>
    <m/>
    <x v="637"/>
    <s v="2411/4535"/>
    <x v="4"/>
    <s v="4"/>
    <s v="81EL749"/>
    <s v="704310*******7247"/>
  </r>
  <r>
    <n v="5708"/>
    <n v="20400877732"/>
    <d v="2021-05-07T00:00:00"/>
    <m/>
    <d v="2021-05-07T00:00:00"/>
    <x v="1"/>
    <m/>
    <x v="637"/>
    <s v="2411/4536"/>
    <x v="4"/>
    <s v="4"/>
    <s v="34DYN253"/>
    <s v="704310*******3080"/>
  </r>
  <r>
    <n v="5709"/>
    <n v="20400877773"/>
    <d v="2021-05-07T00:00:00"/>
    <m/>
    <d v="2021-05-07T00:00:00"/>
    <x v="1"/>
    <m/>
    <x v="637"/>
    <s v="2411/4537"/>
    <x v="4"/>
    <s v="4"/>
    <s v="34DVH353"/>
    <s v="704310*******6303"/>
  </r>
  <r>
    <n v="5710"/>
    <n v="20400877815"/>
    <d v="2021-05-07T00:00:00"/>
    <m/>
    <d v="2021-05-07T00:00:00"/>
    <x v="1"/>
    <m/>
    <x v="637"/>
    <s v="2411/4538"/>
    <x v="4"/>
    <s v="4"/>
    <s v="7T70933"/>
    <s v="704310*******0033"/>
  </r>
  <r>
    <n v="5711"/>
    <n v="20400877856"/>
    <d v="2021-05-07T00:00:00"/>
    <m/>
    <d v="2021-05-07T00:00:00"/>
    <x v="1"/>
    <m/>
    <x v="637"/>
    <s v="2411/4539"/>
    <x v="4"/>
    <s v="4"/>
    <s v="34FM0721"/>
    <s v="704310*******4512"/>
  </r>
  <r>
    <n v="5712"/>
    <n v="20400877898"/>
    <d v="2021-05-07T00:00:00"/>
    <m/>
    <d v="2021-05-07T00:00:00"/>
    <x v="1"/>
    <m/>
    <x v="637"/>
    <s v="2411/4540"/>
    <x v="4"/>
    <s v="4"/>
    <s v="81BG623"/>
    <s v="704310*******8520"/>
  </r>
  <r>
    <n v="5713"/>
    <n v="20400877930"/>
    <d v="2021-05-07T00:00:00"/>
    <m/>
    <d v="2021-05-07T00:00:00"/>
    <x v="1"/>
    <m/>
    <x v="637"/>
    <s v="2411/4542"/>
    <x v="4"/>
    <s v="4"/>
    <s v="34DZN873"/>
    <s v="704310*******0532"/>
  </r>
  <r>
    <n v="5714"/>
    <n v="20400877971"/>
    <d v="2021-05-07T00:00:00"/>
    <m/>
    <d v="2021-05-07T00:00:00"/>
    <x v="1"/>
    <m/>
    <x v="637"/>
    <s v="2411/4543"/>
    <x v="4"/>
    <s v="4"/>
    <s v="14BL746"/>
    <s v="704310*******2984"/>
  </r>
  <r>
    <n v="5715"/>
    <n v="20400877088"/>
    <d v="2021-05-07T00:00:00"/>
    <m/>
    <d v="2021-05-07T00:00:00"/>
    <x v="1"/>
    <m/>
    <x v="637"/>
    <s v="2411/4544"/>
    <x v="4"/>
    <s v="4"/>
    <s v="34DVU840"/>
    <s v="704310*******7845"/>
  </r>
  <r>
    <n v="5716"/>
    <n v="20400877021"/>
    <d v="2021-05-07T00:00:00"/>
    <m/>
    <d v="2021-05-07T00:00:00"/>
    <x v="1"/>
    <m/>
    <x v="637"/>
    <s v="2411/4545"/>
    <x v="4"/>
    <s v="4"/>
    <s v="KA7777PZ"/>
    <s v="704310*******2922"/>
  </r>
  <r>
    <n v="5717"/>
    <n v="20410679425"/>
    <d v="2021-03-30T00:00:00"/>
    <m/>
    <d v="2021-03-30T00:00:00"/>
    <x v="2"/>
    <m/>
    <x v="637"/>
    <s v="2412/905"/>
    <x v="4"/>
    <s v="4"/>
    <s v="LJIP723"/>
    <s v="704310*******0693"/>
  </r>
  <r>
    <n v="5718"/>
    <n v="20410679334"/>
    <d v="2021-03-30T00:00:00"/>
    <m/>
    <d v="2021-03-30T00:00:00"/>
    <x v="2"/>
    <m/>
    <x v="637"/>
    <s v="2412/906"/>
    <x v="4"/>
    <s v="4"/>
    <s v="34BZ4378"/>
    <s v="704310*******4439"/>
  </r>
  <r>
    <n v="5719"/>
    <n v="20400877153"/>
    <d v="2021-05-07T00:00:00"/>
    <m/>
    <d v="2021-05-07T00:00:00"/>
    <x v="1"/>
    <m/>
    <x v="638"/>
    <s v="2411/4546"/>
    <x v="4"/>
    <s v="4"/>
    <s v="81ABT042"/>
    <s v="704310*******8621"/>
  </r>
  <r>
    <n v="5720"/>
    <n v="20400877138"/>
    <d v="2021-05-07T00:00:00"/>
    <m/>
    <d v="2021-05-07T00:00:00"/>
    <x v="1"/>
    <m/>
    <x v="638"/>
    <s v="2411/4547"/>
    <x v="4"/>
    <s v="4"/>
    <s v="34TT4905"/>
    <s v="704310*******6007"/>
  </r>
  <r>
    <n v="5721"/>
    <n v="20400877617"/>
    <d v="2021-05-07T00:00:00"/>
    <m/>
    <d v="2021-05-07T00:00:00"/>
    <x v="1"/>
    <m/>
    <x v="638"/>
    <s v="2411/4548"/>
    <x v="4"/>
    <s v="4"/>
    <s v="34BME561"/>
    <s v="704310*******7006"/>
  </r>
  <r>
    <n v="5722"/>
    <n v="20410679433"/>
    <d v="2021-03-30T00:00:00"/>
    <m/>
    <d v="2021-03-30T00:00:00"/>
    <x v="2"/>
    <m/>
    <x v="638"/>
    <s v="2412/907"/>
    <x v="4"/>
    <s v="4"/>
    <s v="ZG5125IG"/>
    <s v="704310*******8654"/>
  </r>
  <r>
    <n v="5723"/>
    <n v="20400949556"/>
    <d v="2021-02-18T00:00:00"/>
    <m/>
    <d v="2021-02-18T00:00:00"/>
    <x v="4"/>
    <m/>
    <x v="638"/>
    <s v="2414/134"/>
    <x v="4"/>
    <s v="4"/>
    <s v="UE104AG"/>
    <s v="704310*******0309"/>
  </r>
  <r>
    <n v="5724"/>
    <n v="20400885024"/>
    <d v="2021-05-07T00:00:00"/>
    <m/>
    <d v="2021-05-07T00:00:00"/>
    <x v="1"/>
    <m/>
    <x v="639"/>
    <s v="2411/4549"/>
    <x v="4"/>
    <s v="4"/>
    <s v="CB0266CH"/>
    <s v="704310*******8723"/>
  </r>
  <r>
    <n v="5725"/>
    <n v="20400885040"/>
    <d v="2021-05-07T00:00:00"/>
    <m/>
    <d v="2021-05-07T00:00:00"/>
    <x v="1"/>
    <m/>
    <x v="639"/>
    <s v="2411/4550"/>
    <x v="4"/>
    <s v="4"/>
    <s v="42KK876"/>
    <s v="704310*******5980"/>
  </r>
  <r>
    <n v="5726"/>
    <n v="20400886006"/>
    <d v="2021-05-07T00:00:00"/>
    <m/>
    <d v="2021-05-07T00:00:00"/>
    <x v="1"/>
    <m/>
    <x v="639"/>
    <s v="2411/4551"/>
    <x v="4"/>
    <s v="4"/>
    <s v="38UN561"/>
    <s v="704310*******1258"/>
  </r>
  <r>
    <n v="5727"/>
    <n v="20400885966"/>
    <d v="2021-05-07T00:00:00"/>
    <m/>
    <d v="2021-05-07T00:00:00"/>
    <x v="1"/>
    <m/>
    <x v="640"/>
    <s v="2411/4552"/>
    <x v="4"/>
    <s v="4"/>
    <s v="35AKE766"/>
    <s v="704310*******8886"/>
  </r>
  <r>
    <n v="5728"/>
    <n v="20400885925"/>
    <d v="2021-05-07T00:00:00"/>
    <m/>
    <d v="2021-05-07T00:00:00"/>
    <x v="1"/>
    <m/>
    <x v="640"/>
    <s v="2411/4553"/>
    <x v="4"/>
    <s v="4"/>
    <s v="CB8069MA"/>
    <s v="704310*******0245"/>
  </r>
  <r>
    <n v="5729"/>
    <n v="20400885883"/>
    <d v="2021-05-07T00:00:00"/>
    <m/>
    <d v="2021-05-07T00:00:00"/>
    <x v="1"/>
    <m/>
    <x v="640"/>
    <s v="2411/4554"/>
    <x v="4"/>
    <s v="4"/>
    <s v="NZ288GG"/>
    <s v="704310*******9131"/>
  </r>
  <r>
    <n v="5730"/>
    <n v="20410679367"/>
    <d v="2021-03-30T00:00:00"/>
    <m/>
    <d v="2021-03-30T00:00:00"/>
    <x v="2"/>
    <m/>
    <x v="640"/>
    <s v="2412/908"/>
    <x v="4"/>
    <s v="4"/>
    <s v="07DFT63"/>
    <s v="704310*******9353"/>
  </r>
  <r>
    <n v="5731"/>
    <n v="20410679409"/>
    <d v="2021-03-30T00:00:00"/>
    <m/>
    <d v="2021-03-30T00:00:00"/>
    <x v="2"/>
    <m/>
    <x v="640"/>
    <s v="2412/909"/>
    <x v="4"/>
    <s v="4"/>
    <s v="16AOV93"/>
    <s v="704310*******1348"/>
  </r>
  <r>
    <n v="5732"/>
    <n v="20400885842"/>
    <d v="2021-05-07T00:00:00"/>
    <m/>
    <d v="2021-05-07T00:00:00"/>
    <x v="1"/>
    <m/>
    <x v="641"/>
    <s v="2411/4555"/>
    <x v="4"/>
    <s v="4"/>
    <s v="42AIP220"/>
    <s v="704310*******7556"/>
  </r>
  <r>
    <n v="5733"/>
    <n v="20400885800"/>
    <d v="2021-05-07T00:00:00"/>
    <m/>
    <d v="2021-05-07T00:00:00"/>
    <x v="1"/>
    <m/>
    <x v="641"/>
    <s v="2411/4556"/>
    <x v="4"/>
    <s v="4"/>
    <s v="33DHN47"/>
    <s v="704310*******5725"/>
  </r>
  <r>
    <n v="5734"/>
    <n v="20400885768"/>
    <d v="2021-05-07T00:00:00"/>
    <m/>
    <d v="2021-05-07T00:00:00"/>
    <x v="1"/>
    <m/>
    <x v="641"/>
    <s v="2411/4557"/>
    <x v="4"/>
    <s v="4"/>
    <s v="34KN9528"/>
    <s v="704310*******0206"/>
  </r>
  <r>
    <n v="5735"/>
    <n v="20400885727"/>
    <d v="2021-05-07T00:00:00"/>
    <m/>
    <d v="2021-05-07T00:00:00"/>
    <x v="1"/>
    <m/>
    <x v="641"/>
    <s v="2411/4558"/>
    <x v="4"/>
    <s v="3"/>
    <s v="CB2128BK"/>
    <s v="704310*******6172"/>
  </r>
  <r>
    <n v="5736"/>
    <n v="20400885685"/>
    <d v="2021-05-07T00:00:00"/>
    <m/>
    <d v="2021-05-07T00:00:00"/>
    <x v="1"/>
    <m/>
    <x v="641"/>
    <s v="2411/4559"/>
    <x v="4"/>
    <s v="4"/>
    <s v="KA7777MO"/>
    <s v="704310*******2948"/>
  </r>
  <r>
    <n v="5737"/>
    <n v="20400885644"/>
    <d v="2021-05-07T00:00:00"/>
    <m/>
    <d v="2021-05-07T00:00:00"/>
    <x v="1"/>
    <m/>
    <x v="641"/>
    <s v="2411/4560"/>
    <x v="4"/>
    <s v="4"/>
    <s v="33HN927"/>
    <s v="704310*******7145"/>
  </r>
  <r>
    <n v="5738"/>
    <n v="20410679441"/>
    <d v="2021-03-30T00:00:00"/>
    <m/>
    <d v="2021-03-30T00:00:00"/>
    <x v="2"/>
    <m/>
    <x v="641"/>
    <s v="2412/910"/>
    <x v="4"/>
    <s v="4"/>
    <s v="PB0747XC"/>
    <s v="704310*******8007"/>
  </r>
  <r>
    <n v="5739"/>
    <n v="20400885602"/>
    <d v="2021-05-07T00:00:00"/>
    <m/>
    <d v="2021-05-07T00:00:00"/>
    <x v="1"/>
    <m/>
    <x v="642"/>
    <s v="2411/4561"/>
    <x v="4"/>
    <s v="4"/>
    <s v="14FB123"/>
    <s v="704310*******1846"/>
  </r>
  <r>
    <n v="5740"/>
    <n v="20400885560"/>
    <d v="2021-05-07T00:00:00"/>
    <m/>
    <d v="2021-05-07T00:00:00"/>
    <x v="1"/>
    <m/>
    <x v="642"/>
    <s v="2411/4562"/>
    <x v="4"/>
    <s v="4"/>
    <s v="PB9678XT"/>
    <s v="704310*******8287"/>
  </r>
  <r>
    <n v="5741"/>
    <n v="20400885487"/>
    <d v="2021-05-07T00:00:00"/>
    <m/>
    <d v="2021-05-07T00:00:00"/>
    <x v="1"/>
    <m/>
    <x v="642"/>
    <s v="2411/4563"/>
    <x v="4"/>
    <s v="4"/>
    <s v="33R5636"/>
    <s v="704310*******7418"/>
  </r>
  <r>
    <n v="5742"/>
    <n v="20400885123"/>
    <d v="2021-05-07T00:00:00"/>
    <m/>
    <d v="2021-05-07T00:00:00"/>
    <x v="1"/>
    <m/>
    <x v="642"/>
    <s v="2411/4564"/>
    <x v="4"/>
    <s v="4"/>
    <s v="34SV9001"/>
    <s v="704310*******4389"/>
  </r>
  <r>
    <n v="5743"/>
    <n v="20400885206"/>
    <d v="2021-05-07T00:00:00"/>
    <m/>
    <d v="2021-05-07T00:00:00"/>
    <x v="1"/>
    <m/>
    <x v="642"/>
    <s v="2411/4565"/>
    <x v="4"/>
    <s v="4"/>
    <s v="42AIT280"/>
    <s v="704310*******1402"/>
  </r>
  <r>
    <n v="5744"/>
    <n v="20400885164"/>
    <d v="2021-05-07T00:00:00"/>
    <m/>
    <d v="2021-05-07T00:00:00"/>
    <x v="1"/>
    <m/>
    <x v="642"/>
    <s v="2411/4566"/>
    <x v="4"/>
    <s v="4"/>
    <s v="34DGA083"/>
    <s v="704310*******7897"/>
  </r>
  <r>
    <n v="5745"/>
    <n v="20400885248"/>
    <d v="2021-05-07T00:00:00"/>
    <m/>
    <d v="2021-05-07T00:00:00"/>
    <x v="1"/>
    <m/>
    <x v="642"/>
    <s v="2411/4567"/>
    <x v="4"/>
    <s v="4"/>
    <s v="34DMJ259"/>
    <s v="704310*******4353"/>
  </r>
  <r>
    <n v="5746"/>
    <n v="20410679359"/>
    <d v="2021-03-30T00:00:00"/>
    <m/>
    <d v="2021-03-30T00:00:00"/>
    <x v="2"/>
    <m/>
    <x v="642"/>
    <s v="2412/911"/>
    <x v="4"/>
    <s v="4"/>
    <s v="K46M007"/>
    <s v="704310*******0789"/>
  </r>
  <r>
    <n v="5747"/>
    <n v="20400949598"/>
    <d v="2021-02-18T00:00:00"/>
    <m/>
    <d v="2021-02-18T00:00:00"/>
    <x v="4"/>
    <m/>
    <x v="642"/>
    <s v="2414/135"/>
    <x v="4"/>
    <s v="4"/>
    <s v="TE6000VL"/>
    <s v="704310*******2285"/>
  </r>
  <r>
    <n v="5748"/>
    <n v="20400879720"/>
    <m/>
    <m/>
    <m/>
    <x v="0"/>
    <m/>
    <x v="643"/>
    <s v="2410/185"/>
    <x v="4"/>
    <s v="4"/>
    <s v="LJ40AVK"/>
    <s v="704310*******5656"/>
  </r>
  <r>
    <n v="5749"/>
    <n v="20400879688"/>
    <m/>
    <m/>
    <m/>
    <x v="0"/>
    <m/>
    <x v="643"/>
    <s v="2410/186"/>
    <x v="4"/>
    <s v="4"/>
    <s v="LJ16AVK"/>
    <s v="704310*******7506"/>
  </r>
  <r>
    <n v="5750"/>
    <n v="20400885289"/>
    <d v="2021-05-07T00:00:00"/>
    <m/>
    <d v="2021-05-07T00:00:00"/>
    <x v="1"/>
    <m/>
    <x v="643"/>
    <s v="2411/4568"/>
    <x v="4"/>
    <s v="4"/>
    <s v="42AIS445"/>
    <s v="704310*******3906"/>
  </r>
  <r>
    <n v="5751"/>
    <n v="20400885362"/>
    <d v="2021-05-07T00:00:00"/>
    <m/>
    <d v="2021-05-07T00:00:00"/>
    <x v="1"/>
    <m/>
    <x v="643"/>
    <s v="2411/4569"/>
    <x v="4"/>
    <s v="4"/>
    <s v="61K9978"/>
    <s v="704310*******7642"/>
  </r>
  <r>
    <n v="5752"/>
    <n v="20400885321"/>
    <d v="2021-05-07T00:00:00"/>
    <m/>
    <d v="2021-05-07T00:00:00"/>
    <x v="1"/>
    <m/>
    <x v="643"/>
    <s v="2411/4570"/>
    <x v="4"/>
    <s v="4"/>
    <s v="35AVJ166"/>
    <s v="704310*******0198"/>
  </r>
  <r>
    <n v="5753"/>
    <n v="20400885156"/>
    <d v="2021-05-07T00:00:00"/>
    <m/>
    <d v="2021-05-07T00:00:00"/>
    <x v="1"/>
    <m/>
    <x v="643"/>
    <s v="2411/4571"/>
    <x v="4"/>
    <s v="4"/>
    <s v="34LZ0774"/>
    <s v="704310*******8066"/>
  </r>
  <r>
    <n v="5754"/>
    <n v="20400885115"/>
    <d v="2021-05-07T00:00:00"/>
    <m/>
    <d v="2021-05-07T00:00:00"/>
    <x v="1"/>
    <m/>
    <x v="643"/>
    <s v="2411/4572"/>
    <x v="4"/>
    <s v="4"/>
    <s v="34DTH510"/>
    <s v="704310*******1319"/>
  </r>
  <r>
    <n v="5755"/>
    <n v="20400885230"/>
    <d v="2021-05-07T00:00:00"/>
    <m/>
    <d v="2021-05-07T00:00:00"/>
    <x v="1"/>
    <m/>
    <x v="643"/>
    <s v="2411/4573"/>
    <x v="4"/>
    <s v="4"/>
    <s v="81ABS509"/>
    <s v="704310*******3081"/>
  </r>
  <r>
    <n v="5756"/>
    <n v="20400885198"/>
    <d v="2021-05-07T00:00:00"/>
    <m/>
    <d v="2021-05-07T00:00:00"/>
    <x v="1"/>
    <m/>
    <x v="643"/>
    <s v="2411/4574"/>
    <x v="4"/>
    <s v="4"/>
    <s v="KA7777TK"/>
    <s v="704310*******2914"/>
  </r>
  <r>
    <n v="5757"/>
    <n v="20400885313"/>
    <d v="2021-05-07T00:00:00"/>
    <m/>
    <d v="2021-05-07T00:00:00"/>
    <x v="1"/>
    <m/>
    <x v="643"/>
    <s v="2411/4575"/>
    <x v="4"/>
    <s v="4"/>
    <s v="81ABT041"/>
    <s v="704310*******9033"/>
  </r>
  <r>
    <n v="5758"/>
    <n v="20400885271"/>
    <d v="2021-05-07T00:00:00"/>
    <m/>
    <d v="2021-05-07T00:00:00"/>
    <x v="1"/>
    <m/>
    <x v="643"/>
    <s v="2411/4576"/>
    <x v="4"/>
    <s v="4"/>
    <s v="42AHV804"/>
    <s v="704310*******9150"/>
  </r>
  <r>
    <n v="5759"/>
    <n v="20410569295"/>
    <d v="2021-02-18T00:00:00"/>
    <m/>
    <d v="2021-02-18T00:00:00"/>
    <x v="4"/>
    <m/>
    <x v="643"/>
    <s v="2414/136"/>
    <x v="4"/>
    <s v="4"/>
    <s v="TE8000CA"/>
    <s v="704310*******3003"/>
  </r>
  <r>
    <n v="5760"/>
    <n v="20400885396"/>
    <d v="2021-05-07T00:00:00"/>
    <m/>
    <d v="2021-05-07T00:00:00"/>
    <x v="1"/>
    <m/>
    <x v="644"/>
    <s v="2411/4577"/>
    <x v="4"/>
    <s v="4"/>
    <s v="33AFY196"/>
    <s v="704310*******2525"/>
  </r>
  <r>
    <n v="5761"/>
    <n v="20400885354"/>
    <d v="2021-05-07T00:00:00"/>
    <m/>
    <d v="2021-05-07T00:00:00"/>
    <x v="1"/>
    <m/>
    <x v="644"/>
    <s v="2411/4578"/>
    <x v="4"/>
    <s v="4"/>
    <s v="34CUN956"/>
    <s v="704310*******2616"/>
  </r>
  <r>
    <n v="5762"/>
    <n v="20400885479"/>
    <d v="2021-05-07T00:00:00"/>
    <m/>
    <d v="2021-05-07T00:00:00"/>
    <x v="1"/>
    <m/>
    <x v="644"/>
    <s v="2411/4579"/>
    <x v="4"/>
    <s v="4"/>
    <s v="14FM520"/>
    <s v="704310*******2441"/>
  </r>
  <r>
    <n v="5763"/>
    <n v="20400885438"/>
    <d v="2021-05-07T00:00:00"/>
    <m/>
    <d v="2021-05-07T00:00:00"/>
    <x v="1"/>
    <m/>
    <x v="644"/>
    <s v="2411/4580"/>
    <x v="4"/>
    <s v="4"/>
    <s v="33R3844"/>
    <s v="704310*******7688"/>
  </r>
  <r>
    <n v="5764"/>
    <n v="20400885511"/>
    <d v="2021-05-07T00:00:00"/>
    <m/>
    <d v="2021-05-07T00:00:00"/>
    <x v="1"/>
    <m/>
    <x v="644"/>
    <s v="2411/4581"/>
    <x v="4"/>
    <s v="4"/>
    <s v="33D6333"/>
    <s v="704310*******7152"/>
  </r>
  <r>
    <n v="5765"/>
    <n v="20400885594"/>
    <d v="2021-05-07T00:00:00"/>
    <m/>
    <d v="2021-05-07T00:00:00"/>
    <x v="1"/>
    <m/>
    <x v="644"/>
    <s v="2411/4582"/>
    <x v="4"/>
    <s v="4"/>
    <s v="34AEN517"/>
    <s v="704310*******9001"/>
  </r>
  <r>
    <n v="5766"/>
    <n v="20400885552"/>
    <d v="2021-05-07T00:00:00"/>
    <m/>
    <d v="2021-05-07T00:00:00"/>
    <x v="1"/>
    <m/>
    <x v="644"/>
    <s v="2411/4583"/>
    <x v="4"/>
    <s v="4"/>
    <s v="34DIN660"/>
    <s v="704310*******5830"/>
  </r>
  <r>
    <n v="5767"/>
    <n v="20400885677"/>
    <d v="2021-05-07T00:00:00"/>
    <m/>
    <d v="2021-05-07T00:00:00"/>
    <x v="1"/>
    <m/>
    <x v="644"/>
    <s v="2411/4584"/>
    <x v="4"/>
    <s v="4"/>
    <s v="81FC340"/>
    <s v="704310*******6874"/>
  </r>
  <r>
    <n v="5768"/>
    <n v="20400885636"/>
    <d v="2021-05-07T00:00:00"/>
    <m/>
    <d v="2021-05-07T00:00:00"/>
    <x v="1"/>
    <m/>
    <x v="644"/>
    <s v="2411/4585"/>
    <x v="4"/>
    <s v="4"/>
    <s v="MH9163"/>
    <s v="704310*******1617"/>
  </r>
  <r>
    <n v="5769"/>
    <n v="20400885750"/>
    <d v="2021-05-07T00:00:00"/>
    <m/>
    <d v="2021-05-07T00:00:00"/>
    <x v="1"/>
    <m/>
    <x v="644"/>
    <s v="2411/4586"/>
    <x v="4"/>
    <s v="4"/>
    <s v="33ADR525"/>
    <s v="704310*******6152"/>
  </r>
  <r>
    <n v="5770"/>
    <n v="20400885719"/>
    <d v="2021-05-07T00:00:00"/>
    <m/>
    <d v="2021-05-07T00:00:00"/>
    <x v="1"/>
    <m/>
    <x v="644"/>
    <s v="2411/4587"/>
    <x v="4"/>
    <s v="4"/>
    <s v="34KJ8616"/>
    <s v="704310*******6208"/>
  </r>
  <r>
    <n v="5771"/>
    <n v="20400885834"/>
    <d v="2021-05-07T00:00:00"/>
    <m/>
    <d v="2021-05-07T00:00:00"/>
    <x v="1"/>
    <m/>
    <x v="644"/>
    <s v="2411/4588"/>
    <x v="4"/>
    <s v="4"/>
    <s v="34CRZ640"/>
    <s v="704310*******7529"/>
  </r>
  <r>
    <n v="5772"/>
    <n v="20400885792"/>
    <d v="2021-05-07T00:00:00"/>
    <m/>
    <d v="2021-05-07T00:00:00"/>
    <x v="1"/>
    <m/>
    <x v="644"/>
    <s v="2411/4589"/>
    <x v="4"/>
    <s v="4"/>
    <s v="38AFC893"/>
    <s v="704310*******3025"/>
  </r>
  <r>
    <n v="5773"/>
    <n v="20400885917"/>
    <d v="2021-05-07T00:00:00"/>
    <m/>
    <d v="2021-05-07T00:00:00"/>
    <x v="1"/>
    <m/>
    <x v="644"/>
    <s v="2411/4590"/>
    <x v="4"/>
    <s v="4"/>
    <s v="34HP9253"/>
    <s v="704310*******0815"/>
  </r>
  <r>
    <n v="5774"/>
    <n v="20400885875"/>
    <d v="2021-05-07T00:00:00"/>
    <m/>
    <d v="2021-05-07T00:00:00"/>
    <x v="1"/>
    <m/>
    <x v="644"/>
    <s v="2411/4591"/>
    <x v="4"/>
    <s v="4"/>
    <s v="77AAV145"/>
    <s v="704310*******6533"/>
  </r>
  <r>
    <n v="5775"/>
    <n v="20400885990"/>
    <d v="2021-05-07T00:00:00"/>
    <m/>
    <d v="2021-05-07T00:00:00"/>
    <x v="1"/>
    <m/>
    <x v="645"/>
    <s v="2411/4592"/>
    <x v="4"/>
    <s v="4"/>
    <s v="NZ576FT"/>
    <s v="704310*******8935"/>
  </r>
  <r>
    <n v="5776"/>
    <n v="20400885958"/>
    <d v="2021-05-07T00:00:00"/>
    <m/>
    <d v="2021-05-07T00:00:00"/>
    <x v="1"/>
    <m/>
    <x v="645"/>
    <s v="2411/4593"/>
    <x v="4"/>
    <s v="4"/>
    <s v="34DMH150"/>
    <s v="704310*******4171"/>
  </r>
  <r>
    <n v="5777"/>
    <n v="20400885065"/>
    <d v="2021-05-07T00:00:00"/>
    <m/>
    <d v="2021-05-07T00:00:00"/>
    <x v="1"/>
    <m/>
    <x v="645"/>
    <s v="2411/4594"/>
    <x v="4"/>
    <s v="4"/>
    <s v="34BTB692"/>
    <s v="704310*******3351"/>
  </r>
  <r>
    <n v="5778"/>
    <n v="20400885081"/>
    <d v="2021-05-07T00:00:00"/>
    <m/>
    <d v="2021-05-07T00:00:00"/>
    <x v="1"/>
    <m/>
    <x v="645"/>
    <s v="2411/4595"/>
    <x v="4"/>
    <s v="4"/>
    <s v="34SV1694"/>
    <s v="704310*******4579"/>
  </r>
  <r>
    <n v="5779"/>
    <n v="20400885446"/>
    <d v="2021-05-07T00:00:00"/>
    <m/>
    <d v="2021-05-07T00:00:00"/>
    <x v="1"/>
    <m/>
    <x v="645"/>
    <s v="2411/4596"/>
    <x v="4"/>
    <s v="4"/>
    <s v="34ADM186"/>
    <s v="704310*******7376"/>
  </r>
  <r>
    <n v="5780"/>
    <n v="20400885404"/>
    <d v="2021-05-07T00:00:00"/>
    <m/>
    <d v="2021-05-07T00:00:00"/>
    <x v="1"/>
    <m/>
    <x v="645"/>
    <s v="2411/4597"/>
    <x v="4"/>
    <s v="4"/>
    <s v="34PK9281"/>
    <s v="704310*******4603"/>
  </r>
  <r>
    <n v="5781"/>
    <n v="20410679391"/>
    <d v="2021-03-30T00:00:00"/>
    <m/>
    <d v="2021-03-30T00:00:00"/>
    <x v="2"/>
    <m/>
    <x v="645"/>
    <s v="2412/912"/>
    <x v="4"/>
    <s v="4"/>
    <s v="RA6641AB"/>
    <s v="704310*******6192"/>
  </r>
  <r>
    <n v="5782"/>
    <n v="20400885529"/>
    <d v="2021-05-07T00:00:00"/>
    <m/>
    <d v="2021-05-07T00:00:00"/>
    <x v="1"/>
    <m/>
    <x v="646"/>
    <s v="2411/4598"/>
    <x v="4"/>
    <s v="4"/>
    <s v="81FS331"/>
    <s v="704310*******6924"/>
  </r>
  <r>
    <n v="5783"/>
    <n v="20400885107"/>
    <d v="2021-05-07T00:00:00"/>
    <m/>
    <d v="2021-05-07T00:00:00"/>
    <x v="1"/>
    <m/>
    <x v="646"/>
    <s v="2411/4599"/>
    <x v="4"/>
    <s v="4"/>
    <s v="34DIN763"/>
    <s v="704310*******1427"/>
  </r>
  <r>
    <n v="5784"/>
    <n v="20400885016"/>
    <d v="2021-05-07T00:00:00"/>
    <m/>
    <d v="2021-05-07T00:00:00"/>
    <x v="1"/>
    <m/>
    <x v="646"/>
    <s v="2411/4600"/>
    <x v="4"/>
    <s v="4"/>
    <s v="23ACD599"/>
    <s v="704310*******0067"/>
  </r>
  <r>
    <n v="5785"/>
    <n v="20400885073"/>
    <d v="2021-05-07T00:00:00"/>
    <m/>
    <d v="2021-05-07T00:00:00"/>
    <x v="1"/>
    <m/>
    <x v="646"/>
    <s v="2411/4601"/>
    <x v="4"/>
    <s v="4"/>
    <s v="34SJ7520"/>
    <s v="704310*******3850"/>
  </r>
  <r>
    <n v="5786"/>
    <n v="20400885982"/>
    <d v="2021-05-07T00:00:00"/>
    <m/>
    <d v="2021-05-07T00:00:00"/>
    <x v="1"/>
    <m/>
    <x v="646"/>
    <s v="2411/4602"/>
    <x v="4"/>
    <s v="4"/>
    <s v="61ABE540"/>
    <s v="704310*******2863"/>
  </r>
  <r>
    <n v="5787"/>
    <n v="20400885941"/>
    <d v="2021-05-07T00:00:00"/>
    <m/>
    <d v="2021-05-07T00:00:00"/>
    <x v="1"/>
    <m/>
    <x v="646"/>
    <s v="2411/4603"/>
    <x v="4"/>
    <s v="4"/>
    <s v="CB1468BA"/>
    <s v="704310*******1934"/>
  </r>
  <r>
    <n v="5788"/>
    <n v="20400949275"/>
    <d v="2021-02-18T00:00:00"/>
    <m/>
    <d v="2021-02-18T00:00:00"/>
    <x v="4"/>
    <m/>
    <x v="646"/>
    <s v="2414/137"/>
    <x v="4"/>
    <s v="4"/>
    <s v="OH4725AD"/>
    <s v="704310*******9473"/>
  </r>
  <r>
    <n v="5789"/>
    <n v="20400885909"/>
    <d v="2021-05-07T00:00:00"/>
    <m/>
    <d v="2021-05-07T00:00:00"/>
    <x v="1"/>
    <m/>
    <x v="647"/>
    <s v="2411/4604"/>
    <x v="4"/>
    <s v="4"/>
    <s v="81EA038"/>
    <s v="704310*******8911"/>
  </r>
  <r>
    <n v="5790"/>
    <n v="20400885867"/>
    <d v="2021-05-07T00:00:00"/>
    <m/>
    <d v="2021-05-07T00:00:00"/>
    <x v="1"/>
    <m/>
    <x v="647"/>
    <s v="2411/4605"/>
    <x v="4"/>
    <s v="4"/>
    <s v="42AIV996"/>
    <s v="704310*******5237"/>
  </r>
  <r>
    <n v="5791"/>
    <n v="20400885826"/>
    <d v="2021-05-07T00:00:00"/>
    <m/>
    <d v="2021-05-07T00:00:00"/>
    <x v="1"/>
    <m/>
    <x v="647"/>
    <s v="2411/4606"/>
    <x v="4"/>
    <s v="4"/>
    <s v="77DR731"/>
    <s v="704310*******6517"/>
  </r>
  <r>
    <n v="5792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3"/>
    <n v="20400885743"/>
    <d v="2021-05-07T00:00:00"/>
    <m/>
    <d v="2021-05-07T00:00:00"/>
    <x v="1"/>
    <m/>
    <x v="647"/>
    <s v="2411/4608"/>
    <x v="4"/>
    <s v="4"/>
    <s v="34DN4564"/>
    <s v="704310*******3583"/>
  </r>
  <r>
    <n v="5794"/>
    <n v="20410679896"/>
    <d v="2021-03-30T00:00:00"/>
    <m/>
    <d v="2021-03-30T00:00:00"/>
    <x v="2"/>
    <m/>
    <x v="647"/>
    <s v="2412/913"/>
    <x v="4"/>
    <s v="4"/>
    <s v="54AFH195"/>
    <s v="704310*******0167"/>
  </r>
  <r>
    <n v="5795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6"/>
    <n v="20400885701"/>
    <d v="2021-05-07T00:00:00"/>
    <m/>
    <d v="2021-05-07T00:00:00"/>
    <x v="1"/>
    <m/>
    <x v="648"/>
    <s v="2411/4609"/>
    <x v="4"/>
    <s v="4"/>
    <s v="42CVT52"/>
    <s v="704310*******1734"/>
  </r>
  <r>
    <n v="5797"/>
    <n v="20400885669"/>
    <d v="2021-05-07T00:00:00"/>
    <m/>
    <d v="2021-05-07T00:00:00"/>
    <x v="1"/>
    <m/>
    <x v="648"/>
    <s v="2411/4610"/>
    <x v="4"/>
    <s v="4"/>
    <s v="33AFS515"/>
    <s v="704310*******2517"/>
  </r>
  <r>
    <n v="5798"/>
    <n v="20400885628"/>
    <d v="2021-05-07T00:00:00"/>
    <m/>
    <d v="2021-05-07T00:00:00"/>
    <x v="1"/>
    <m/>
    <x v="648"/>
    <s v="2411/4611"/>
    <x v="4"/>
    <s v="4"/>
    <s v="35AVS984"/>
    <s v="704310*******0852"/>
  </r>
  <r>
    <n v="5799"/>
    <n v="20410679854"/>
    <d v="2021-03-30T00:00:00"/>
    <m/>
    <d v="2021-03-30T00:00:00"/>
    <x v="2"/>
    <m/>
    <x v="648"/>
    <s v="2412/915"/>
    <x v="4"/>
    <s v="4"/>
    <s v="ZG4561HC"/>
    <s v="704310*******7411"/>
  </r>
  <r>
    <n v="5800"/>
    <n v="20410679904"/>
    <d v="2021-03-30T00:00:00"/>
    <m/>
    <d v="2021-03-30T00:00:00"/>
    <x v="2"/>
    <s v="возврат"/>
    <x v="648"/>
    <s v="2412/916"/>
    <x v="4"/>
    <s v="4"/>
    <s v="VU183EL"/>
    <s v="704310*******0263"/>
  </r>
  <r>
    <n v="5801"/>
    <n v="20410679862"/>
    <d v="2021-03-30T00:00:00"/>
    <m/>
    <d v="2021-03-30T00:00:00"/>
    <x v="2"/>
    <m/>
    <x v="648"/>
    <s v="2412/917"/>
    <x v="4"/>
    <s v="4"/>
    <s v="14AB289"/>
    <s v="704310*******0116"/>
  </r>
  <r>
    <n v="5802"/>
    <n v="20400949432"/>
    <d v="2021-02-18T00:00:00"/>
    <m/>
    <d v="2021-02-18T00:00:00"/>
    <x v="4"/>
    <m/>
    <x v="648"/>
    <s v="2414/138"/>
    <x v="4"/>
    <s v="4"/>
    <s v="GE3972AB"/>
    <s v="704310*******2323"/>
  </r>
  <r>
    <n v="5803"/>
    <n v="20400885586"/>
    <d v="2021-05-07T00:00:00"/>
    <m/>
    <d v="2021-05-07T00:00:00"/>
    <x v="1"/>
    <m/>
    <x v="649"/>
    <s v="2411/4612"/>
    <x v="4"/>
    <s v="4"/>
    <s v="81ABS511"/>
    <s v="704310*******3073"/>
  </r>
  <r>
    <n v="5804"/>
    <n v="20400885545"/>
    <d v="2021-05-07T00:00:00"/>
    <m/>
    <d v="2021-05-07T00:00:00"/>
    <x v="1"/>
    <m/>
    <x v="649"/>
    <s v="2411/4613"/>
    <x v="4"/>
    <s v="4"/>
    <s v="42CVT54"/>
    <s v="704310*******1742"/>
  </r>
  <r>
    <n v="5805"/>
    <n v="20400885503"/>
    <d v="2021-05-07T00:00:00"/>
    <m/>
    <d v="2021-05-07T00:00:00"/>
    <x v="1"/>
    <m/>
    <x v="649"/>
    <s v="2411/4614"/>
    <x v="4"/>
    <s v="4"/>
    <s v="23ACD668"/>
    <s v="704310*******0059"/>
  </r>
  <r>
    <n v="5806"/>
    <n v="20400885461"/>
    <d v="2021-05-07T00:00:00"/>
    <m/>
    <d v="2021-05-07T00:00:00"/>
    <x v="1"/>
    <m/>
    <x v="649"/>
    <s v="2411/4615"/>
    <x v="4"/>
    <s v="4"/>
    <s v="42AIZ473"/>
    <s v="704310*******7650"/>
  </r>
  <r>
    <n v="5807"/>
    <n v="20400885420"/>
    <d v="2021-05-07T00:00:00"/>
    <m/>
    <d v="2021-05-07T00:00:00"/>
    <x v="1"/>
    <m/>
    <x v="649"/>
    <s v="2411/4616"/>
    <x v="4"/>
    <s v="4"/>
    <s v="81ABS503"/>
    <s v="704310*******3115"/>
  </r>
  <r>
    <n v="5808"/>
    <n v="20400885388"/>
    <d v="2021-05-07T00:00:00"/>
    <m/>
    <d v="2021-05-07T00:00:00"/>
    <x v="1"/>
    <m/>
    <x v="649"/>
    <s v="2411/4617"/>
    <x v="4"/>
    <s v="4"/>
    <s v="22ABT780"/>
    <s v="704310*******2863"/>
  </r>
  <r>
    <n v="5809"/>
    <n v="20400885347"/>
    <d v="2021-05-07T00:00:00"/>
    <m/>
    <d v="2021-05-07T00:00:00"/>
    <x v="1"/>
    <m/>
    <x v="649"/>
    <s v="2411/4618"/>
    <x v="4"/>
    <s v="4"/>
    <s v="81FK600"/>
    <s v="704310*******7047"/>
  </r>
  <r>
    <n v="5810"/>
    <n v="20410679912"/>
    <d v="2021-03-30T00:00:00"/>
    <m/>
    <d v="2021-03-30T00:00:00"/>
    <x v="2"/>
    <m/>
    <x v="649"/>
    <s v="2412/918"/>
    <x v="4"/>
    <s v="4"/>
    <s v="34BDG972"/>
    <s v="704310*******1850"/>
  </r>
  <r>
    <n v="5811"/>
    <n v="20400885305"/>
    <d v="2021-05-07T00:00:00"/>
    <m/>
    <d v="2021-05-07T00:00:00"/>
    <x v="1"/>
    <m/>
    <x v="9"/>
    <s v="2411/4619"/>
    <x v="4"/>
    <s v="4"/>
    <s v="38UN673"/>
    <s v="704310*******3899"/>
  </r>
  <r>
    <n v="5812"/>
    <n v="20400885263"/>
    <d v="2021-05-07T00:00:00"/>
    <m/>
    <d v="2021-05-07T00:00:00"/>
    <x v="1"/>
    <m/>
    <x v="9"/>
    <s v="2411/4620"/>
    <x v="4"/>
    <s v="4"/>
    <s v="81ABS705"/>
    <s v="704310*******0273"/>
  </r>
  <r>
    <n v="5813"/>
    <n v="20400885180"/>
    <d v="2021-05-07T00:00:00"/>
    <m/>
    <d v="2021-05-07T00:00:00"/>
    <x v="1"/>
    <m/>
    <x v="9"/>
    <s v="2411/4621"/>
    <x v="4"/>
    <s v="4"/>
    <s v="34CRY628"/>
    <s v="704310*******7511"/>
  </r>
  <r>
    <n v="5814"/>
    <n v="20400885149"/>
    <d v="2021-05-07T00:00:00"/>
    <m/>
    <d v="2021-05-07T00:00:00"/>
    <x v="1"/>
    <m/>
    <x v="9"/>
    <s v="2411/4623"/>
    <x v="4"/>
    <s v="4"/>
    <s v="34ZS3904"/>
    <s v="704310*******0505"/>
  </r>
  <r>
    <n v="5815"/>
    <n v="20400885099"/>
    <d v="2021-05-07T00:00:00"/>
    <m/>
    <d v="2021-05-07T00:00:00"/>
    <x v="1"/>
    <m/>
    <x v="9"/>
    <s v="2411/4624"/>
    <x v="4"/>
    <s v="4"/>
    <s v="34SJ7512"/>
    <s v="704310*******3918"/>
  </r>
  <r>
    <n v="5816"/>
    <n v="20400885131"/>
    <d v="2021-05-07T00:00:00"/>
    <m/>
    <d v="2021-05-07T00:00:00"/>
    <x v="1"/>
    <m/>
    <x v="9"/>
    <s v="2411/4625"/>
    <x v="4"/>
    <s v="4"/>
    <s v="33DDU47"/>
    <s v="704310*******6145"/>
  </r>
  <r>
    <n v="5817"/>
    <n v="20400885172"/>
    <d v="2021-05-07T00:00:00"/>
    <m/>
    <d v="2021-05-07T00:00:00"/>
    <x v="1"/>
    <m/>
    <x v="9"/>
    <s v="2411/4626"/>
    <x v="4"/>
    <s v="4"/>
    <s v="34AJJ148"/>
    <s v="704310*******4817"/>
  </r>
  <r>
    <n v="5818"/>
    <n v="20400885214"/>
    <d v="2021-05-07T00:00:00"/>
    <m/>
    <d v="2021-05-07T00:00:00"/>
    <x v="1"/>
    <m/>
    <x v="9"/>
    <s v="2411/4627"/>
    <x v="4"/>
    <s v="4"/>
    <s v="34DMB155"/>
    <s v="704310*******0367"/>
  </r>
  <r>
    <n v="5819"/>
    <n v="20400885255"/>
    <d v="2021-05-07T00:00:00"/>
    <m/>
    <d v="2021-05-07T00:00:00"/>
    <x v="1"/>
    <m/>
    <x v="9"/>
    <s v="2411/4628"/>
    <x v="4"/>
    <s v="4"/>
    <s v="34BCF598"/>
    <s v="704310*******3993"/>
  </r>
  <r>
    <n v="5820"/>
    <n v="20400885222"/>
    <d v="2021-05-07T00:00:00"/>
    <m/>
    <d v="2021-05-07T00:00:00"/>
    <x v="1"/>
    <m/>
    <x v="9"/>
    <s v="2411/4752"/>
    <x v="4"/>
    <s v="4"/>
    <s v="10AFK749"/>
    <s v="704310*******3848"/>
  </r>
  <r>
    <n v="5821"/>
    <n v="20400885297"/>
    <d v="2021-05-07T00:00:00"/>
    <m/>
    <d v="2021-05-07T00:00:00"/>
    <x v="1"/>
    <m/>
    <x v="18"/>
    <s v="2411/4629"/>
    <x v="4"/>
    <s v="4"/>
    <s v="34DTJ752"/>
    <s v="704310*******9491"/>
  </r>
  <r>
    <n v="5822"/>
    <n v="20400885339"/>
    <d v="2021-05-07T00:00:00"/>
    <m/>
    <d v="2021-05-07T00:00:00"/>
    <x v="1"/>
    <m/>
    <x v="18"/>
    <s v="2411/4630"/>
    <x v="4"/>
    <s v="4"/>
    <s v="5FH471"/>
    <s v="704310*******4967"/>
  </r>
  <r>
    <n v="5823"/>
    <n v="20400885370"/>
    <d v="2021-05-07T00:00:00"/>
    <m/>
    <d v="2021-05-07T00:00:00"/>
    <x v="1"/>
    <m/>
    <x v="18"/>
    <s v="2411/4631"/>
    <x v="4"/>
    <s v="4"/>
    <s v="76AJ153"/>
    <s v="704310*******7868"/>
  </r>
  <r>
    <n v="5824"/>
    <n v="20400885412"/>
    <d v="2021-05-07T00:00:00"/>
    <m/>
    <d v="2021-05-07T00:00:00"/>
    <x v="1"/>
    <m/>
    <x v="18"/>
    <s v="2411/4632"/>
    <x v="4"/>
    <s v="4"/>
    <s v="81ABS707"/>
    <s v="704310*******0281"/>
  </r>
  <r>
    <n v="5825"/>
    <n v="20400885453"/>
    <d v="2021-05-07T00:00:00"/>
    <m/>
    <d v="2021-05-07T00:00:00"/>
    <x v="1"/>
    <m/>
    <x v="18"/>
    <s v="2411/4633"/>
    <x v="4"/>
    <s v="4"/>
    <s v="42AIS461"/>
    <s v="704310*******3898"/>
  </r>
  <r>
    <n v="5826"/>
    <n v="20400885495"/>
    <d v="2021-05-07T00:00:00"/>
    <m/>
    <d v="2021-05-07T00:00:00"/>
    <x v="1"/>
    <m/>
    <x v="18"/>
    <s v="2411/4634"/>
    <x v="4"/>
    <s v="4"/>
    <s v="16ALG328"/>
    <s v="704310*******2083"/>
  </r>
  <r>
    <n v="5827"/>
    <n v="20400885537"/>
    <d v="2021-05-07T00:00:00"/>
    <m/>
    <d v="2021-05-07T00:00:00"/>
    <x v="1"/>
    <m/>
    <x v="18"/>
    <s v="2411/4635"/>
    <x v="4"/>
    <s v="4"/>
    <s v="16Y0673"/>
    <s v="704310*******2059"/>
  </r>
  <r>
    <n v="5828"/>
    <n v="20400885578"/>
    <d v="2021-05-07T00:00:00"/>
    <m/>
    <d v="2021-05-07T00:00:00"/>
    <x v="1"/>
    <m/>
    <x v="18"/>
    <s v="2411/4636"/>
    <x v="4"/>
    <s v="4"/>
    <s v="T31J779"/>
    <s v="704310*******5993"/>
  </r>
  <r>
    <n v="5829"/>
    <n v="20400885610"/>
    <d v="2021-05-07T00:00:00"/>
    <m/>
    <d v="2021-05-07T00:00:00"/>
    <x v="1"/>
    <m/>
    <x v="18"/>
    <s v="2411/4637"/>
    <x v="4"/>
    <s v="4"/>
    <s v="34DTJ403"/>
    <s v="704310*******9194"/>
  </r>
  <r>
    <n v="5830"/>
    <n v="20400885651"/>
    <d v="2021-05-07T00:00:00"/>
    <m/>
    <d v="2021-05-07T00:00:00"/>
    <x v="1"/>
    <m/>
    <x v="18"/>
    <s v="2411/4638"/>
    <x v="4"/>
    <s v="4"/>
    <s v="DA518GT"/>
    <s v="704310*******6336"/>
  </r>
  <r>
    <n v="5831"/>
    <n v="20400885693"/>
    <d v="2021-05-07T00:00:00"/>
    <m/>
    <d v="2021-05-07T00:00:00"/>
    <x v="1"/>
    <m/>
    <x v="18"/>
    <s v="2411/4639"/>
    <x v="4"/>
    <s v="4"/>
    <s v="34BOR097"/>
    <s v="704310*******9438"/>
  </r>
  <r>
    <n v="5832"/>
    <n v="20400885735"/>
    <d v="2021-05-07T00:00:00"/>
    <m/>
    <d v="2021-05-07T00:00:00"/>
    <x v="1"/>
    <m/>
    <x v="650"/>
    <s v="2411/4640"/>
    <x v="4"/>
    <s v="4"/>
    <s v="14GM891"/>
    <s v="704310*******2031"/>
  </r>
  <r>
    <n v="5833"/>
    <n v="20400885776"/>
    <d v="2021-05-07T00:00:00"/>
    <m/>
    <d v="2021-05-07T00:00:00"/>
    <x v="1"/>
    <m/>
    <x v="650"/>
    <s v="2411/4641"/>
    <x v="4"/>
    <s v="4"/>
    <s v="34DKY746"/>
    <s v="704310*******0621"/>
  </r>
  <r>
    <n v="5834"/>
    <n v="20400885818"/>
    <d v="2021-05-07T00:00:00"/>
    <m/>
    <d v="2021-05-07T00:00:00"/>
    <x v="1"/>
    <m/>
    <x v="650"/>
    <s v="2411/4642"/>
    <x v="4"/>
    <s v="4"/>
    <s v="34BME246"/>
    <s v="704310*******6818"/>
  </r>
  <r>
    <n v="5835"/>
    <n v="20400885859"/>
    <d v="2021-05-07T00:00:00"/>
    <m/>
    <d v="2021-05-07T00:00:00"/>
    <x v="1"/>
    <m/>
    <x v="650"/>
    <s v="2411/4643"/>
    <x v="4"/>
    <s v="4"/>
    <s v="34Y2055"/>
    <s v="704310*******7042"/>
  </r>
  <r>
    <n v="5836"/>
    <n v="20400885057"/>
    <d v="2021-05-07T00:00:00"/>
    <m/>
    <d v="2021-05-07T00:00:00"/>
    <x v="1"/>
    <m/>
    <x v="650"/>
    <s v="2411/4644"/>
    <x v="4"/>
    <s v="4"/>
    <s v="42AIZ758"/>
    <s v="704310*******9660"/>
  </r>
  <r>
    <n v="5837"/>
    <n v="20400885032"/>
    <d v="2021-05-07T00:00:00"/>
    <m/>
    <d v="2021-05-07T00:00:00"/>
    <x v="1"/>
    <m/>
    <x v="650"/>
    <s v="2411/4645"/>
    <x v="4"/>
    <s v="4"/>
    <s v="81ABS709"/>
    <s v="704310*******0299"/>
  </r>
  <r>
    <n v="5838"/>
    <n v="20400885974"/>
    <d v="2021-05-07T00:00:00"/>
    <m/>
    <d v="2021-05-07T00:00:00"/>
    <x v="1"/>
    <m/>
    <x v="650"/>
    <s v="2411/4646"/>
    <x v="4"/>
    <s v="4"/>
    <s v="14KL600"/>
    <s v="704310*******0958"/>
  </r>
  <r>
    <n v="5839"/>
    <n v="20400885933"/>
    <d v="2021-05-07T00:00:00"/>
    <m/>
    <d v="2021-05-07T00:00:00"/>
    <x v="1"/>
    <m/>
    <x v="650"/>
    <s v="2411/4647"/>
    <x v="4"/>
    <s v="4"/>
    <s v="42AIV989"/>
    <s v="704310*******5252"/>
  </r>
  <r>
    <n v="5840"/>
    <n v="20400885891"/>
    <d v="2021-05-07T00:00:00"/>
    <m/>
    <d v="2021-05-07T00:00:00"/>
    <x v="1"/>
    <m/>
    <x v="650"/>
    <s v="2411/4648"/>
    <x v="4"/>
    <s v="4"/>
    <s v="34DZZ414"/>
    <s v="704310*******9240"/>
  </r>
  <r>
    <n v="5841"/>
    <n v="20300658562"/>
    <d v="2021-06-11T00:00:00"/>
    <m/>
    <d v="2021-06-11T00:00:00"/>
    <x v="1"/>
    <m/>
    <x v="650"/>
    <s v="2411/4649"/>
    <x v="4"/>
    <s v="4"/>
    <s v="094J697"/>
    <s v="704310*******8095"/>
  </r>
  <r>
    <n v="5842"/>
    <n v="20300658489"/>
    <d v="2021-06-11T00:00:00"/>
    <m/>
    <d v="2021-06-11T00:00:00"/>
    <x v="1"/>
    <m/>
    <x v="651"/>
    <s v="2411/4650"/>
    <x v="4"/>
    <s v="4"/>
    <s v="55AAT708"/>
    <s v="704310*******0560"/>
  </r>
  <r>
    <n v="5843"/>
    <n v="20300658646"/>
    <d v="2021-06-11T00:00:00"/>
    <m/>
    <d v="2021-06-11T00:00:00"/>
    <x v="1"/>
    <m/>
    <x v="651"/>
    <s v="2411/4651"/>
    <x v="4"/>
    <s v="4"/>
    <s v="33CTN61"/>
    <s v="704310*******5733"/>
  </r>
  <r>
    <n v="5844"/>
    <n v="20300658570"/>
    <d v="2021-06-11T00:00:00"/>
    <m/>
    <d v="2021-06-11T00:00:00"/>
    <x v="1"/>
    <m/>
    <x v="651"/>
    <s v="2411/4652"/>
    <x v="4"/>
    <s v="4"/>
    <s v="77BL080"/>
    <s v="704310*******6525"/>
  </r>
  <r>
    <n v="5845"/>
    <n v="20300658364"/>
    <d v="2021-06-11T00:00:00"/>
    <m/>
    <d v="2021-06-11T00:00:00"/>
    <x v="1"/>
    <m/>
    <x v="651"/>
    <s v="2411/4653"/>
    <x v="4"/>
    <s v="4"/>
    <s v="34CRY442"/>
    <s v="704310*******7503"/>
  </r>
  <r>
    <n v="5846"/>
    <n v="20300658448"/>
    <d v="2021-06-11T00:00:00"/>
    <m/>
    <d v="2021-06-11T00:00:00"/>
    <x v="1"/>
    <m/>
    <x v="651"/>
    <s v="2411/4654"/>
    <x v="4"/>
    <s v="4"/>
    <s v="33RK670"/>
    <s v="704310*******7544"/>
  </r>
  <r>
    <n v="5847"/>
    <n v="20300658406"/>
    <d v="2021-06-11T00:00:00"/>
    <m/>
    <d v="2021-06-11T00:00:00"/>
    <x v="1"/>
    <m/>
    <x v="651"/>
    <s v="2411/4655"/>
    <x v="4"/>
    <s v="4"/>
    <s v="GR600LM"/>
    <s v="704310*******5769"/>
  </r>
  <r>
    <n v="5848"/>
    <n v="20300658208"/>
    <d v="2021-06-11T00:00:00"/>
    <m/>
    <d v="2021-06-11T00:00:00"/>
    <x v="1"/>
    <m/>
    <x v="651"/>
    <s v="2411/4656"/>
    <x v="4"/>
    <s v="4"/>
    <s v="81DJ762"/>
    <s v="704310*******1261"/>
  </r>
  <r>
    <n v="5849"/>
    <n v="20410679821"/>
    <d v="2021-03-30T00:00:00"/>
    <m/>
    <d v="2021-03-30T00:00:00"/>
    <x v="2"/>
    <m/>
    <x v="651"/>
    <s v="2412/919"/>
    <x v="4"/>
    <s v="4"/>
    <s v="RI5460C"/>
    <s v="704310*******0818"/>
  </r>
  <r>
    <n v="5850"/>
    <n v="20300658240"/>
    <d v="2021-06-11T00:00:00"/>
    <m/>
    <d v="2021-06-11T00:00:00"/>
    <x v="1"/>
    <m/>
    <x v="652"/>
    <s v="2411/4657"/>
    <x v="4"/>
    <s v="4"/>
    <s v="34ECN156"/>
    <s v="704310*******0374"/>
  </r>
  <r>
    <n v="5851"/>
    <n v="20300658323"/>
    <d v="2021-06-11T00:00:00"/>
    <m/>
    <d v="2021-06-11T00:00:00"/>
    <x v="1"/>
    <m/>
    <x v="652"/>
    <s v="2411/4658"/>
    <x v="4"/>
    <s v="4"/>
    <s v="33AGY878"/>
    <s v="704310*******8126"/>
  </r>
  <r>
    <n v="5852"/>
    <n v="20300658281"/>
    <d v="2021-06-11T00:00:00"/>
    <m/>
    <d v="2021-06-11T00:00:00"/>
    <x v="1"/>
    <m/>
    <x v="652"/>
    <s v="2411/4659"/>
    <x v="4"/>
    <s v="4"/>
    <s v="81ABS515"/>
    <s v="704310*******3099"/>
  </r>
  <r>
    <n v="5853"/>
    <n v="20300658760"/>
    <d v="2021-06-11T00:00:00"/>
    <m/>
    <d v="2021-06-11T00:00:00"/>
    <x v="1"/>
    <m/>
    <x v="652"/>
    <s v="2411/4660"/>
    <x v="4"/>
    <s v="4"/>
    <s v="CB7412PH"/>
    <s v="704310*******2237"/>
  </r>
  <r>
    <n v="5854"/>
    <n v="20300658752"/>
    <d v="2021-06-11T00:00:00"/>
    <m/>
    <d v="2021-06-11T00:00:00"/>
    <x v="1"/>
    <m/>
    <x v="652"/>
    <s v="2411/4661"/>
    <x v="4"/>
    <s v="4"/>
    <s v="34PG0575"/>
    <s v="704310*******0310"/>
  </r>
  <r>
    <n v="5855"/>
    <n v="20300658687"/>
    <d v="2021-06-11T00:00:00"/>
    <m/>
    <d v="2021-06-11T00:00:00"/>
    <x v="1"/>
    <m/>
    <x v="652"/>
    <s v="2411/4662"/>
    <x v="4"/>
    <s v="4"/>
    <s v="81DB480"/>
    <s v="704310*******3530"/>
  </r>
  <r>
    <n v="5856"/>
    <n v="20300658166"/>
    <d v="2021-06-11T00:00:00"/>
    <m/>
    <d v="2021-06-11T00:00:00"/>
    <x v="1"/>
    <m/>
    <x v="652"/>
    <s v="2411/4663"/>
    <x v="4"/>
    <s v="4"/>
    <s v="34DMJ451"/>
    <s v="704310*******4379"/>
  </r>
  <r>
    <n v="5857"/>
    <n v="20410679797"/>
    <d v="2021-03-30T00:00:00"/>
    <m/>
    <d v="2021-03-30T00:00:00"/>
    <x v="2"/>
    <m/>
    <x v="652"/>
    <s v="2412/920"/>
    <x v="4"/>
    <s v="4"/>
    <s v="KR550KE"/>
    <s v="704310*******2726"/>
  </r>
  <r>
    <n v="5858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59"/>
    <n v="20400949325"/>
    <d v="2021-02-18T00:00:00"/>
    <m/>
    <d v="2021-02-18T00:00:00"/>
    <x v="4"/>
    <m/>
    <x v="652"/>
    <s v="2414/139"/>
    <x v="4"/>
    <s v="4"/>
    <s v="OH1419AC"/>
    <s v="704310*******4728"/>
  </r>
  <r>
    <n v="5860"/>
    <n v="20300658844"/>
    <d v="2021-06-11T00:00:00"/>
    <m/>
    <d v="2021-06-11T00:00:00"/>
    <x v="1"/>
    <m/>
    <x v="653"/>
    <s v="2411/4664"/>
    <x v="4"/>
    <s v="4"/>
    <s v="42AIS265"/>
    <s v="704310*******8239"/>
  </r>
  <r>
    <n v="5861"/>
    <n v="20300658802"/>
    <d v="2021-06-11T00:00:00"/>
    <m/>
    <d v="2021-06-11T00:00:00"/>
    <x v="1"/>
    <m/>
    <x v="653"/>
    <s v="2411/4665"/>
    <x v="4"/>
    <s v="4"/>
    <s v="34SJ7521"/>
    <s v="704310*******3843"/>
  </r>
  <r>
    <n v="5862"/>
    <n v="20300658927"/>
    <d v="2021-06-11T00:00:00"/>
    <m/>
    <d v="2021-06-11T00:00:00"/>
    <x v="1"/>
    <m/>
    <x v="653"/>
    <s v="2411/4666"/>
    <x v="4"/>
    <s v="4"/>
    <s v="06JPU65"/>
    <s v="704310*******0192"/>
  </r>
  <r>
    <n v="5863"/>
    <n v="20300658885"/>
    <d v="2021-06-11T00:00:00"/>
    <m/>
    <d v="2021-06-11T00:00:00"/>
    <x v="1"/>
    <m/>
    <x v="653"/>
    <s v="2411/4667"/>
    <x v="4"/>
    <s v="4"/>
    <s v="34SJ7502"/>
    <s v="704310*******4098"/>
  </r>
  <r>
    <n v="5864"/>
    <n v="20300658125"/>
    <d v="2021-06-11T00:00:00"/>
    <m/>
    <d v="2021-06-11T00:00:00"/>
    <x v="1"/>
    <m/>
    <x v="653"/>
    <s v="2411/4668"/>
    <x v="4"/>
    <s v="4"/>
    <s v="34CDH873"/>
    <s v="704310*******9224"/>
  </r>
  <r>
    <n v="5865"/>
    <n v="20300658877"/>
    <d v="2021-06-11T00:00:00"/>
    <m/>
    <d v="2021-06-11T00:00:00"/>
    <x v="1"/>
    <m/>
    <x v="653"/>
    <s v="2411/4669"/>
    <x v="4"/>
    <s v="4"/>
    <s v="38AFE550"/>
    <s v="704310*******5180"/>
  </r>
  <r>
    <n v="5866"/>
    <n v="20300658836"/>
    <d v="2021-06-11T00:00:00"/>
    <m/>
    <d v="2021-06-11T00:00:00"/>
    <x v="1"/>
    <m/>
    <x v="653"/>
    <s v="2411/4670"/>
    <x v="4"/>
    <s v="4"/>
    <s v="35HC6349"/>
    <s v="704310*******2644"/>
  </r>
  <r>
    <n v="5867"/>
    <n v="20300658794"/>
    <d v="2021-06-11T00:00:00"/>
    <m/>
    <d v="2021-06-11T00:00:00"/>
    <x v="1"/>
    <m/>
    <x v="653"/>
    <s v="2411/4671"/>
    <x v="4"/>
    <s v="4"/>
    <s v="34SJ7504"/>
    <s v="704310*******4080"/>
  </r>
  <r>
    <n v="5868"/>
    <n v="20300658729"/>
    <d v="2021-06-11T00:00:00"/>
    <m/>
    <d v="2021-06-11T00:00:00"/>
    <x v="1"/>
    <m/>
    <x v="653"/>
    <s v="2411/4672"/>
    <x v="4"/>
    <s v="4"/>
    <s v="42AIZ147"/>
    <s v="704310*******0715"/>
  </r>
  <r>
    <n v="5869"/>
    <n v="20410569493"/>
    <d v="2021-02-18T00:00:00"/>
    <m/>
    <d v="2021-02-18T00:00:00"/>
    <x v="4"/>
    <m/>
    <x v="653"/>
    <s v="2414/140"/>
    <x v="4"/>
    <s v="4"/>
    <s v="TE7010AH"/>
    <s v="704310*******3177"/>
  </r>
  <r>
    <n v="5870"/>
    <n v="20300658711"/>
    <d v="2021-06-11T00:00:00"/>
    <m/>
    <d v="2021-06-11T00:00:00"/>
    <x v="1"/>
    <m/>
    <x v="654"/>
    <s v="2411/4673"/>
    <x v="4"/>
    <s v="4"/>
    <s v="33EFM22"/>
    <s v="704310*******5717"/>
  </r>
  <r>
    <n v="5871"/>
    <n v="20300658679"/>
    <d v="2021-06-11T00:00:00"/>
    <m/>
    <d v="2021-06-11T00:00:00"/>
    <x v="1"/>
    <m/>
    <x v="654"/>
    <s v="2411/4674"/>
    <x v="4"/>
    <s v="4"/>
    <s v="EB6000AT"/>
    <s v="704310*******0035"/>
  </r>
  <r>
    <n v="5872"/>
    <n v="20300658638"/>
    <d v="2021-06-11T00:00:00"/>
    <m/>
    <d v="2021-06-11T00:00:00"/>
    <x v="1"/>
    <m/>
    <x v="654"/>
    <s v="2411/4675"/>
    <x v="4"/>
    <s v="4"/>
    <s v="B1376BH"/>
    <s v="704310*******4272"/>
  </r>
  <r>
    <n v="5873"/>
    <n v="20300658505"/>
    <d v="2021-06-11T00:00:00"/>
    <m/>
    <d v="2021-06-11T00:00:00"/>
    <x v="1"/>
    <m/>
    <x v="654"/>
    <s v="2411/4676"/>
    <x v="4"/>
    <s v="4"/>
    <s v="34ECM117"/>
    <s v="704310*******1243"/>
  </r>
  <r>
    <n v="5874"/>
    <n v="20300658604"/>
    <d v="2021-06-11T00:00:00"/>
    <m/>
    <d v="2021-06-11T00:00:00"/>
    <x v="1"/>
    <m/>
    <x v="654"/>
    <s v="2411/4677"/>
    <x v="4"/>
    <s v="4"/>
    <s v="31HK038"/>
    <s v="704310*******6254"/>
  </r>
  <r>
    <n v="5875"/>
    <n v="20300658554"/>
    <d v="2021-06-11T00:00:00"/>
    <m/>
    <d v="2021-06-11T00:00:00"/>
    <x v="1"/>
    <m/>
    <x v="654"/>
    <s v="2411/4678"/>
    <x v="4"/>
    <s v="4"/>
    <s v="E4641MH"/>
    <s v="704310*******7910"/>
  </r>
  <r>
    <n v="5876"/>
    <n v="20300658513"/>
    <d v="2021-06-11T00:00:00"/>
    <m/>
    <d v="2021-06-11T00:00:00"/>
    <x v="1"/>
    <m/>
    <x v="654"/>
    <s v="2411/4679"/>
    <x v="4"/>
    <s v="4"/>
    <s v="34FM0723"/>
    <s v="704310*******4454"/>
  </r>
  <r>
    <n v="5877"/>
    <n v="20300658471"/>
    <d v="2021-06-11T00:00:00"/>
    <m/>
    <d v="2021-06-11T00:00:00"/>
    <x v="1"/>
    <m/>
    <x v="654"/>
    <s v="2411/4680"/>
    <x v="4"/>
    <s v="4"/>
    <s v="35ADB070"/>
    <s v="704310*******0474"/>
  </r>
  <r>
    <n v="5878"/>
    <n v="20300658430"/>
    <d v="2021-06-11T00:00:00"/>
    <m/>
    <d v="2021-06-11T00:00:00"/>
    <x v="1"/>
    <m/>
    <x v="654"/>
    <s v="2411/4681"/>
    <x v="4"/>
    <s v="4"/>
    <s v="34RA9752"/>
    <s v="704310*******4553"/>
  </r>
  <r>
    <n v="5879"/>
    <n v="20300658356"/>
    <d v="2021-06-11T00:00:00"/>
    <m/>
    <d v="2021-06-11T00:00:00"/>
    <x v="1"/>
    <m/>
    <x v="654"/>
    <s v="2411/4682"/>
    <x v="4"/>
    <s v="4"/>
    <s v="34LK1882"/>
    <s v="704310*******1614"/>
  </r>
  <r>
    <n v="5880"/>
    <n v="20300658315"/>
    <d v="2021-06-11T00:00:00"/>
    <m/>
    <d v="2021-06-11T00:00:00"/>
    <x v="1"/>
    <m/>
    <x v="654"/>
    <s v="2411/4683"/>
    <x v="4"/>
    <s v="4"/>
    <s v="34DJS492"/>
    <s v="704310*******6066"/>
  </r>
  <r>
    <n v="5881"/>
    <n v="20410679771"/>
    <d v="2021-03-30T00:00:00"/>
    <m/>
    <d v="2021-03-30T00:00:00"/>
    <x v="2"/>
    <m/>
    <x v="654"/>
    <s v="2412/922"/>
    <x v="4"/>
    <s v="4"/>
    <s v="DA526GT"/>
    <s v="704310*******6419"/>
  </r>
  <r>
    <n v="5882"/>
    <n v="20410679813"/>
    <d v="2021-03-30T00:00:00"/>
    <m/>
    <d v="2021-03-30T00:00:00"/>
    <x v="2"/>
    <m/>
    <x v="654"/>
    <s v="2412/923"/>
    <x v="4"/>
    <s v="4"/>
    <s v="ZG3833IG"/>
    <s v="704310*******5181"/>
  </r>
  <r>
    <n v="5883"/>
    <n v="20300658059"/>
    <d v="2021-06-11T00:00:00"/>
    <m/>
    <d v="2021-06-11T00:00:00"/>
    <x v="1"/>
    <m/>
    <x v="19"/>
    <s v="2411/4684"/>
    <x v="4"/>
    <s v="4"/>
    <s v="34CHE637"/>
    <s v="704310*******8271"/>
  </r>
  <r>
    <n v="5884"/>
    <n v="20300658042"/>
    <d v="2021-06-11T00:00:00"/>
    <m/>
    <d v="2021-06-11T00:00:00"/>
    <x v="1"/>
    <m/>
    <x v="19"/>
    <s v="2411/4685"/>
    <x v="4"/>
    <s v="4"/>
    <s v="35AKS922"/>
    <s v="704310*******4086"/>
  </r>
  <r>
    <n v="5885"/>
    <n v="20300658992"/>
    <d v="2021-06-11T00:00:00"/>
    <m/>
    <d v="2021-06-11T00:00:00"/>
    <x v="1"/>
    <m/>
    <x v="19"/>
    <s v="2411/4686"/>
    <x v="4"/>
    <s v="4"/>
    <s v="42AIZ148"/>
    <s v="704310*******0723"/>
  </r>
  <r>
    <n v="5886"/>
    <n v="20300658950"/>
    <d v="2021-06-11T00:00:00"/>
    <m/>
    <d v="2021-06-11T00:00:00"/>
    <x v="1"/>
    <m/>
    <x v="19"/>
    <s v="2411/4687"/>
    <x v="4"/>
    <s v="4"/>
    <s v="42AIZ159"/>
    <s v="704310*******0707"/>
  </r>
  <r>
    <n v="5887"/>
    <n v="20300658919"/>
    <d v="2021-06-11T00:00:00"/>
    <m/>
    <d v="2021-06-11T00:00:00"/>
    <x v="1"/>
    <m/>
    <x v="19"/>
    <s v="2411/4688"/>
    <x v="4"/>
    <s v="4"/>
    <s v="42AJA657"/>
    <s v="704310*******9957"/>
  </r>
  <r>
    <n v="5888"/>
    <n v="20300659008"/>
    <d v="2021-06-11T00:00:00"/>
    <m/>
    <d v="2021-06-11T00:00:00"/>
    <x v="1"/>
    <m/>
    <x v="19"/>
    <s v="2411/4689"/>
    <x v="4"/>
    <s v="4"/>
    <s v="34SJ7503"/>
    <s v="704310*******3736"/>
  </r>
  <r>
    <n v="5889"/>
    <n v="20300658968"/>
    <d v="2021-06-11T00:00:00"/>
    <m/>
    <d v="2021-06-11T00:00:00"/>
    <x v="1"/>
    <m/>
    <x v="19"/>
    <s v="2411/4690"/>
    <x v="4"/>
    <s v="4"/>
    <s v="33CTN64"/>
    <s v="704310*******5766"/>
  </r>
  <r>
    <n v="5890"/>
    <n v="20300658026"/>
    <d v="2021-06-11T00:00:00"/>
    <m/>
    <d v="2021-06-11T00:00:00"/>
    <x v="1"/>
    <m/>
    <x v="655"/>
    <s v="2411/4691"/>
    <x v="4"/>
    <s v="4"/>
    <s v="34EEH938"/>
    <s v="704310*******4884"/>
  </r>
  <r>
    <n v="5891"/>
    <n v="20300658083"/>
    <d v="2021-06-11T00:00:00"/>
    <m/>
    <d v="2021-06-11T00:00:00"/>
    <x v="1"/>
    <m/>
    <x v="655"/>
    <s v="2411/4692"/>
    <x v="4"/>
    <s v="4"/>
    <s v="81AAB660"/>
    <s v="704310*******2685"/>
  </r>
  <r>
    <n v="5892"/>
    <n v="20300658158"/>
    <d v="2021-06-11T00:00:00"/>
    <m/>
    <d v="2021-06-11T00:00:00"/>
    <x v="1"/>
    <m/>
    <x v="655"/>
    <s v="2411/4693"/>
    <x v="4"/>
    <s v="4"/>
    <s v="NZ841FY"/>
    <s v="704310*******8398"/>
  </r>
  <r>
    <n v="5893"/>
    <n v="20300658232"/>
    <d v="2021-06-11T00:00:00"/>
    <m/>
    <d v="2021-06-11T00:00:00"/>
    <x v="1"/>
    <m/>
    <x v="655"/>
    <s v="2411/4694"/>
    <x v="4"/>
    <s v="4"/>
    <s v="81ED477"/>
    <s v="704310*******7055"/>
  </r>
  <r>
    <n v="5894"/>
    <n v="20300658521"/>
    <d v="2021-06-11T00:00:00"/>
    <m/>
    <d v="2021-06-11T00:00:00"/>
    <x v="1"/>
    <m/>
    <x v="655"/>
    <s v="2411/4695"/>
    <x v="4"/>
    <s v="4"/>
    <s v="81ABS220"/>
    <s v="704310*******8746"/>
  </r>
  <r>
    <n v="5895"/>
    <n v="20300658273"/>
    <d v="2021-06-11T00:00:00"/>
    <m/>
    <d v="2021-06-11T00:00:00"/>
    <x v="1"/>
    <m/>
    <x v="655"/>
    <s v="2411/4696"/>
    <x v="4"/>
    <s v="4"/>
    <s v="E2284MH"/>
    <s v="704310*******4541"/>
  </r>
  <r>
    <n v="5896"/>
    <n v="20300658117"/>
    <d v="2021-06-11T00:00:00"/>
    <m/>
    <d v="2021-06-11T00:00:00"/>
    <x v="1"/>
    <m/>
    <x v="655"/>
    <s v="2411/4697"/>
    <x v="4"/>
    <s v="4"/>
    <s v="38AFB229"/>
    <s v="704310*******6758"/>
  </r>
  <r>
    <n v="5897"/>
    <n v="20410679748"/>
    <d v="2021-03-30T00:00:00"/>
    <m/>
    <d v="2021-03-30T00:00:00"/>
    <x v="2"/>
    <m/>
    <x v="655"/>
    <s v="2412/924"/>
    <x v="4"/>
    <s v="4"/>
    <s v="ZG2217IH"/>
    <s v="704310*******8533"/>
  </r>
  <r>
    <n v="5898"/>
    <n v="20400949200"/>
    <d v="2021-02-18T00:00:00"/>
    <m/>
    <d v="2021-02-18T00:00:00"/>
    <x v="4"/>
    <m/>
    <x v="655"/>
    <s v="2414/141"/>
    <x v="4"/>
    <s v="4"/>
    <s v="E405KC60"/>
    <s v="704310*******3034"/>
  </r>
  <r>
    <n v="5899"/>
    <n v="20300658190"/>
    <d v="2021-06-11T00:00:00"/>
    <m/>
    <d v="2021-06-11T00:00:00"/>
    <x v="1"/>
    <m/>
    <x v="656"/>
    <s v="2411/4698"/>
    <x v="4"/>
    <s v="4"/>
    <s v="34EAD039"/>
    <s v="704310*******6100"/>
  </r>
  <r>
    <n v="5900"/>
    <n v="20300658034"/>
    <d v="2021-06-11T00:00:00"/>
    <m/>
    <d v="2021-06-11T00:00:00"/>
    <x v="1"/>
    <m/>
    <x v="656"/>
    <s v="2411/4699"/>
    <x v="4"/>
    <s v="4"/>
    <s v="14NB470"/>
    <s v="704310*******1063"/>
  </r>
  <r>
    <n v="5901"/>
    <n v="20300658596"/>
    <d v="2021-06-11T00:00:00"/>
    <m/>
    <d v="2021-06-11T00:00:00"/>
    <x v="1"/>
    <m/>
    <x v="656"/>
    <s v="2411/4700"/>
    <x v="4"/>
    <s v="4"/>
    <s v="81ABS711"/>
    <s v="704310*******0307"/>
  </r>
  <r>
    <n v="5902"/>
    <n v="20300658497"/>
    <d v="2021-06-11T00:00:00"/>
    <m/>
    <d v="2021-06-11T00:00:00"/>
    <x v="1"/>
    <m/>
    <x v="656"/>
    <s v="2411/4701"/>
    <x v="4"/>
    <s v="4"/>
    <s v="KA7777KT"/>
    <s v="704310*******2930"/>
  </r>
  <r>
    <n v="5903"/>
    <n v="20300658661"/>
    <d v="2021-06-11T00:00:00"/>
    <m/>
    <d v="2021-06-11T00:00:00"/>
    <x v="1"/>
    <m/>
    <x v="656"/>
    <s v="2411/4702"/>
    <x v="4"/>
    <s v="4"/>
    <s v="42ERK14"/>
    <s v="704310*******1647"/>
  </r>
  <r>
    <n v="5904"/>
    <n v="20300658620"/>
    <d v="2021-06-11T00:00:00"/>
    <m/>
    <d v="2021-06-11T00:00:00"/>
    <x v="1"/>
    <m/>
    <x v="656"/>
    <s v="2411/4703"/>
    <x v="4"/>
    <s v="4"/>
    <s v="81DU208"/>
    <s v="704310*******8903"/>
  </r>
  <r>
    <n v="5905"/>
    <n v="20300658745"/>
    <d v="2021-06-11T00:00:00"/>
    <m/>
    <d v="2021-06-11T00:00:00"/>
    <x v="1"/>
    <m/>
    <x v="656"/>
    <s v="2411/4704"/>
    <x v="4"/>
    <s v="4"/>
    <s v="81FC998"/>
    <s v="704310*******7081"/>
  </r>
  <r>
    <n v="5906"/>
    <n v="20300658703"/>
    <d v="2021-06-11T00:00:00"/>
    <m/>
    <d v="2021-06-11T00:00:00"/>
    <x v="1"/>
    <m/>
    <x v="656"/>
    <s v="2411/4705"/>
    <x v="4"/>
    <s v="4"/>
    <s v="10AFK744"/>
    <s v="704310*******8818"/>
  </r>
  <r>
    <n v="5907"/>
    <n v="20300658828"/>
    <d v="2021-06-11T00:00:00"/>
    <m/>
    <d v="2021-06-11T00:00:00"/>
    <x v="1"/>
    <m/>
    <x v="656"/>
    <s v="2411/4706"/>
    <x v="4"/>
    <s v="4"/>
    <s v="34DZV623"/>
    <s v="704310*******3921"/>
  </r>
  <r>
    <n v="5908"/>
    <n v="20410679755"/>
    <d v="2021-03-30T00:00:00"/>
    <m/>
    <d v="2021-03-30T00:00:00"/>
    <x v="2"/>
    <m/>
    <x v="656"/>
    <s v="2412/925"/>
    <x v="4"/>
    <s v="4"/>
    <s v="33AHD347"/>
    <s v="704310*******8604"/>
  </r>
  <r>
    <n v="5909"/>
    <n v="20410679375"/>
    <d v="2021-03-30T00:00:00"/>
    <m/>
    <d v="2021-03-30T00:00:00"/>
    <x v="2"/>
    <m/>
    <x v="656"/>
    <s v="2412/926"/>
    <x v="4"/>
    <s v="4"/>
    <s v="SDH838"/>
    <s v="704310*******4823"/>
  </r>
  <r>
    <n v="5910"/>
    <n v="20400949366"/>
    <d v="2021-02-18T00:00:00"/>
    <m/>
    <d v="2021-02-18T00:00:00"/>
    <x v="4"/>
    <m/>
    <x v="656"/>
    <s v="2414/142"/>
    <x v="4"/>
    <s v="4"/>
    <s v="M393TY60"/>
    <s v="704310*******2135"/>
  </r>
  <r>
    <n v="5911"/>
    <n v="20300658786"/>
    <d v="2021-06-11T00:00:00"/>
    <m/>
    <d v="2021-06-11T00:00:00"/>
    <x v="1"/>
    <m/>
    <x v="657"/>
    <s v="2411/4707"/>
    <x v="4"/>
    <s v="4"/>
    <s v="06BMP492"/>
    <s v="704310*******0655"/>
  </r>
  <r>
    <n v="5912"/>
    <n v="20300658901"/>
    <d v="2021-06-11T00:00:00"/>
    <m/>
    <d v="2021-06-11T00:00:00"/>
    <x v="1"/>
    <m/>
    <x v="657"/>
    <s v="2411/4708"/>
    <x v="4"/>
    <s v="4"/>
    <s v="55ABR741"/>
    <s v="704310*******0693"/>
  </r>
  <r>
    <n v="5913"/>
    <n v="20300658869"/>
    <d v="2021-06-11T00:00:00"/>
    <m/>
    <d v="2021-06-11T00:00:00"/>
    <x v="1"/>
    <m/>
    <x v="657"/>
    <s v="2411/4709"/>
    <x v="4"/>
    <s v="4"/>
    <s v="34TU4714"/>
    <s v="704310*******0708"/>
  </r>
  <r>
    <n v="5914"/>
    <n v="20300658984"/>
    <d v="2021-06-11T00:00:00"/>
    <m/>
    <d v="2021-06-11T00:00:00"/>
    <x v="1"/>
    <m/>
    <x v="657"/>
    <s v="2411/4710"/>
    <x v="4"/>
    <s v="4"/>
    <s v="14DB470"/>
    <s v="704310*******1055"/>
  </r>
  <r>
    <n v="5915"/>
    <n v="20410679888"/>
    <d v="2021-03-30T00:00:00"/>
    <m/>
    <d v="2021-03-30T00:00:00"/>
    <x v="2"/>
    <m/>
    <x v="657"/>
    <s v="2412/927"/>
    <x v="4"/>
    <s v="4"/>
    <s v="31AGL410"/>
    <s v="704310*******0131"/>
  </r>
  <r>
    <n v="5916"/>
    <n v="20300658943"/>
    <d v="2021-06-11T00:00:00"/>
    <m/>
    <d v="2021-06-11T00:00:00"/>
    <x v="1"/>
    <m/>
    <x v="658"/>
    <s v="2411/4711"/>
    <x v="4"/>
    <s v="4"/>
    <s v="34DMB355"/>
    <s v="704310*******0433"/>
  </r>
  <r>
    <n v="5917"/>
    <n v="20300658018"/>
    <d v="2021-06-11T00:00:00"/>
    <m/>
    <d v="2021-06-11T00:00:00"/>
    <x v="1"/>
    <m/>
    <x v="658"/>
    <s v="2411/4712"/>
    <x v="4"/>
    <s v="4"/>
    <s v="34DJS018"/>
    <s v="704310*******6108"/>
  </r>
  <r>
    <n v="5918"/>
    <n v="20300658299"/>
    <d v="2021-06-11T00:00:00"/>
    <m/>
    <d v="2021-06-11T00:00:00"/>
    <x v="1"/>
    <m/>
    <x v="658"/>
    <s v="2411/4713"/>
    <x v="4"/>
    <s v="4"/>
    <s v="34BME127"/>
    <s v="704310*******6743"/>
  </r>
  <r>
    <n v="5919"/>
    <n v="20300658257"/>
    <d v="2021-06-11T00:00:00"/>
    <m/>
    <d v="2021-06-11T00:00:00"/>
    <x v="1"/>
    <m/>
    <x v="658"/>
    <s v="2411/4714"/>
    <x v="4"/>
    <s v="4"/>
    <s v="NZ330GX"/>
    <s v="704310*******0003"/>
  </r>
  <r>
    <n v="5920"/>
    <n v="20300658398"/>
    <d v="2021-06-11T00:00:00"/>
    <m/>
    <d v="2021-06-11T00:00:00"/>
    <x v="1"/>
    <m/>
    <x v="658"/>
    <s v="2411/4715"/>
    <x v="4"/>
    <s v="4"/>
    <s v="07ARD487"/>
    <s v="704310*******4405"/>
  </r>
  <r>
    <n v="5921"/>
    <n v="20300658463"/>
    <d v="2021-06-11T00:00:00"/>
    <m/>
    <d v="2021-06-11T00:00:00"/>
    <x v="1"/>
    <m/>
    <x v="658"/>
    <s v="2411/4716"/>
    <x v="4"/>
    <s v="4"/>
    <s v="42AJA834"/>
    <s v="704310*******3341"/>
  </r>
  <r>
    <n v="5922"/>
    <n v="20300658307"/>
    <d v="2021-06-11T00:00:00"/>
    <m/>
    <d v="2021-06-11T00:00:00"/>
    <x v="1"/>
    <m/>
    <x v="659"/>
    <s v="2411/4717"/>
    <x v="4"/>
    <s v="4"/>
    <s v="42AJA819"/>
    <s v="704310*******3333"/>
  </r>
  <r>
    <n v="5923"/>
    <n v="20300658349"/>
    <d v="2021-06-11T00:00:00"/>
    <m/>
    <d v="2021-06-11T00:00:00"/>
    <x v="1"/>
    <m/>
    <x v="659"/>
    <s v="2411/4718"/>
    <x v="4"/>
    <s v="4"/>
    <s v="42AIV969"/>
    <s v="704310*******5245"/>
  </r>
  <r>
    <n v="5924"/>
    <n v="20300658380"/>
    <d v="2021-06-11T00:00:00"/>
    <m/>
    <d v="2021-06-11T00:00:00"/>
    <x v="1"/>
    <m/>
    <x v="659"/>
    <s v="2411/4719"/>
    <x v="4"/>
    <s v="4"/>
    <s v="34DRM900"/>
    <s v="704310*******7095"/>
  </r>
  <r>
    <n v="5925"/>
    <n v="20300658422"/>
    <d v="2021-06-11T00:00:00"/>
    <m/>
    <d v="2021-06-11T00:00:00"/>
    <x v="1"/>
    <m/>
    <x v="659"/>
    <s v="2411/4720"/>
    <x v="4"/>
    <s v="4"/>
    <s v="33AGM026"/>
    <s v="704310*******2083"/>
  </r>
  <r>
    <n v="5926"/>
    <n v="20300658182"/>
    <d v="2021-06-11T00:00:00"/>
    <m/>
    <d v="2021-06-11T00:00:00"/>
    <x v="1"/>
    <m/>
    <x v="659"/>
    <s v="2411/4721"/>
    <x v="4"/>
    <s v="4"/>
    <s v="42AGT831"/>
    <s v="704310*******3606"/>
  </r>
  <r>
    <n v="5927"/>
    <n v="20300658224"/>
    <d v="2021-06-11T00:00:00"/>
    <m/>
    <d v="2021-06-11T00:00:00"/>
    <x v="1"/>
    <m/>
    <x v="659"/>
    <s v="2411/4722"/>
    <x v="4"/>
    <s v="4"/>
    <s v="16AOL908"/>
    <s v="704310*******4829"/>
  </r>
  <r>
    <n v="5928"/>
    <n v="20300658265"/>
    <d v="2021-06-11T00:00:00"/>
    <m/>
    <d v="2021-06-11T00:00:00"/>
    <x v="1"/>
    <m/>
    <x v="659"/>
    <s v="2411/4723"/>
    <x v="4"/>
    <s v="4"/>
    <s v="16AOL967"/>
    <s v="704310*******4837"/>
  </r>
  <r>
    <n v="5929"/>
    <n v="20300658109"/>
    <d v="2021-06-11T00:00:00"/>
    <m/>
    <d v="2021-06-11T00:00:00"/>
    <x v="1"/>
    <m/>
    <x v="659"/>
    <s v="2411/4724"/>
    <x v="4"/>
    <s v="4"/>
    <s v="35R4030"/>
    <s v="704310*******5732"/>
  </r>
  <r>
    <n v="5930"/>
    <n v="20300658141"/>
    <d v="2021-06-11T00:00:00"/>
    <m/>
    <d v="2021-06-11T00:00:00"/>
    <x v="1"/>
    <m/>
    <x v="659"/>
    <s v="2411/4725"/>
    <x v="4"/>
    <s v="4"/>
    <s v="06FP3845"/>
    <s v="704310*******4957"/>
  </r>
  <r>
    <n v="5931"/>
    <n v="20300658091"/>
    <d v="2021-06-11T00:00:00"/>
    <m/>
    <d v="2021-06-11T00:00:00"/>
    <x v="1"/>
    <m/>
    <x v="659"/>
    <s v="2411/4726"/>
    <x v="4"/>
    <s v="4"/>
    <s v="38AFB224"/>
    <s v="704310*******6733"/>
  </r>
  <r>
    <n v="5932"/>
    <n v="20300658133"/>
    <d v="2021-06-11T00:00:00"/>
    <m/>
    <d v="2021-06-11T00:00:00"/>
    <x v="1"/>
    <m/>
    <x v="660"/>
    <s v="2411/4727"/>
    <x v="4"/>
    <s v="4"/>
    <s v="ZG5888HE"/>
    <s v="704310*******1492"/>
  </r>
  <r>
    <n v="5933"/>
    <n v="20300658935"/>
    <d v="2021-06-11T00:00:00"/>
    <m/>
    <d v="2021-06-11T00:00:00"/>
    <x v="1"/>
    <m/>
    <x v="660"/>
    <s v="2411/4728"/>
    <x v="4"/>
    <s v="4"/>
    <s v="WA0615F"/>
    <s v="704310*******5611"/>
  </r>
  <r>
    <n v="5934"/>
    <n v="20300658851"/>
    <d v="2021-06-11T00:00:00"/>
    <m/>
    <d v="2021-06-11T00:00:00"/>
    <x v="1"/>
    <m/>
    <x v="660"/>
    <s v="2411/4729"/>
    <x v="4"/>
    <s v="4"/>
    <s v="81FC214"/>
    <s v="704310*******6927"/>
  </r>
  <r>
    <n v="5935"/>
    <n v="20300658216"/>
    <d v="2021-06-11T00:00:00"/>
    <m/>
    <d v="2021-06-11T00:00:00"/>
    <x v="1"/>
    <m/>
    <x v="660"/>
    <s v="2411/4730"/>
    <x v="4"/>
    <s v="4"/>
    <s v="42EEC91"/>
    <s v="704310*******8772"/>
  </r>
  <r>
    <n v="5936"/>
    <n v="20300658174"/>
    <d v="2021-06-11T00:00:00"/>
    <m/>
    <d v="2021-06-11T00:00:00"/>
    <x v="1"/>
    <m/>
    <x v="660"/>
    <s v="2411/4731"/>
    <x v="4"/>
    <s v="4"/>
    <s v="42AJA643"/>
    <s v="704310*******9965"/>
  </r>
  <r>
    <n v="5937"/>
    <n v="20300658893"/>
    <d v="2021-06-11T00:00:00"/>
    <m/>
    <d v="2021-06-11T00:00:00"/>
    <x v="1"/>
    <m/>
    <x v="660"/>
    <s v="2411/4732"/>
    <x v="4"/>
    <s v="4"/>
    <s v="34JU1377"/>
    <s v="704310*******4421"/>
  </r>
  <r>
    <n v="5938"/>
    <n v="20300658695"/>
    <d v="2021-06-11T00:00:00"/>
    <m/>
    <d v="2021-06-11T00:00:00"/>
    <x v="1"/>
    <m/>
    <x v="660"/>
    <s v="2411/4733"/>
    <x v="4"/>
    <s v="4"/>
    <s v="42AJA851"/>
    <s v="704310*******3358"/>
  </r>
  <r>
    <n v="5939"/>
    <n v="20300658653"/>
    <d v="2021-06-11T00:00:00"/>
    <m/>
    <d v="2021-06-11T00:00:00"/>
    <x v="1"/>
    <m/>
    <x v="660"/>
    <s v="2411/4734"/>
    <x v="4"/>
    <s v="4"/>
    <s v="07ART671"/>
    <s v="704310*******8161"/>
  </r>
  <r>
    <n v="5940"/>
    <n v="20300658778"/>
    <d v="2021-06-11T00:00:00"/>
    <m/>
    <d v="2021-06-11T00:00:00"/>
    <x v="1"/>
    <m/>
    <x v="660"/>
    <s v="2411/4735"/>
    <x v="4"/>
    <s v="4"/>
    <s v="34DSZ057"/>
    <s v="704310*******8717"/>
  </r>
  <r>
    <n v="5941"/>
    <n v="20300658737"/>
    <d v="2021-06-11T00:00:00"/>
    <m/>
    <d v="2021-06-11T00:00:00"/>
    <x v="1"/>
    <m/>
    <x v="660"/>
    <s v="2411/4736"/>
    <x v="4"/>
    <s v="4"/>
    <s v="42FD559"/>
    <s v="704310*******8860"/>
  </r>
  <r>
    <n v="5942"/>
    <n v="20410679342"/>
    <d v="2021-03-30T00:00:00"/>
    <m/>
    <d v="2021-03-30T00:00:00"/>
    <x v="2"/>
    <m/>
    <x v="660"/>
    <s v="2412/928"/>
    <x v="4"/>
    <s v="4"/>
    <s v="K97M009"/>
    <s v="704310*******5806"/>
  </r>
  <r>
    <n v="5943"/>
    <n v="20300658539"/>
    <d v="2021-06-11T00:00:00"/>
    <m/>
    <d v="2021-06-11T00:00:00"/>
    <x v="1"/>
    <m/>
    <x v="661"/>
    <s v="2411/4737"/>
    <x v="4"/>
    <s v="4"/>
    <s v="34DYF478"/>
    <s v="704310*******6378"/>
  </r>
  <r>
    <n v="5944"/>
    <n v="20300658547"/>
    <d v="2021-06-11T00:00:00"/>
    <m/>
    <d v="2021-06-11T00:00:00"/>
    <x v="1"/>
    <m/>
    <x v="661"/>
    <s v="2411/4738"/>
    <x v="4"/>
    <s v="4"/>
    <s v="81BE647"/>
    <s v="704310*******6661"/>
  </r>
  <r>
    <n v="5945"/>
    <n v="20300658976"/>
    <d v="2021-06-11T00:00:00"/>
    <m/>
    <d v="2021-06-11T00:00:00"/>
    <x v="1"/>
    <n v="237"/>
    <x v="661"/>
    <s v="2411/4739"/>
    <x v="4"/>
    <s v="4"/>
    <s v="41ACD971"/>
    <s v="704310*******0636"/>
  </r>
  <r>
    <n v="5946"/>
    <n v="20300658075"/>
    <d v="2021-06-11T00:00:00"/>
    <m/>
    <d v="2021-06-11T00:00:00"/>
    <x v="1"/>
    <m/>
    <x v="661"/>
    <s v="2411/4740"/>
    <x v="4"/>
    <s v="4"/>
    <s v="81FP138"/>
    <s v="704310*******6760"/>
  </r>
  <r>
    <n v="5947"/>
    <n v="20300658067"/>
    <d v="2021-06-11T00:00:00"/>
    <m/>
    <d v="2021-06-11T00:00:00"/>
    <x v="1"/>
    <m/>
    <x v="661"/>
    <s v="2411/4741"/>
    <x v="4"/>
    <s v="4"/>
    <s v="81FC970"/>
    <s v="704310*******7040"/>
  </r>
  <r>
    <n v="5948"/>
    <n v="20300658810"/>
    <d v="2021-06-11T00:00:00"/>
    <m/>
    <d v="2021-06-11T00:00:00"/>
    <x v="1"/>
    <m/>
    <x v="661"/>
    <s v="2411/4742"/>
    <x v="4"/>
    <s v="4"/>
    <s v="34DPE680"/>
    <s v="704310*******0274"/>
  </r>
  <r>
    <n v="5949"/>
    <n v="20300658612"/>
    <d v="2021-06-11T00:00:00"/>
    <m/>
    <d v="2021-06-11T00:00:00"/>
    <x v="1"/>
    <m/>
    <x v="661"/>
    <s v="2411/4743"/>
    <x v="4"/>
    <s v="4"/>
    <s v="42FD844"/>
    <s v="704310*******8985"/>
  </r>
  <r>
    <n v="5950"/>
    <n v="20300658588"/>
    <d v="2021-06-11T00:00:00"/>
    <m/>
    <d v="2021-06-11T00:00:00"/>
    <x v="1"/>
    <m/>
    <x v="662"/>
    <s v="2411/4744"/>
    <x v="4"/>
    <s v="4"/>
    <s v="61ADR220"/>
    <s v="704310*******2455"/>
  </r>
  <r>
    <n v="5951"/>
    <n v="20300658372"/>
    <d v="2021-06-11T00:00:00"/>
    <m/>
    <d v="2021-06-11T00:00:00"/>
    <x v="1"/>
    <m/>
    <x v="662"/>
    <s v="2411/4745"/>
    <x v="4"/>
    <s v="4"/>
    <s v="81FP122"/>
    <s v="704310*******6687"/>
  </r>
  <r>
    <n v="5952"/>
    <n v="20300658331"/>
    <d v="2021-06-11T00:00:00"/>
    <m/>
    <d v="2021-06-11T00:00:00"/>
    <x v="1"/>
    <m/>
    <x v="662"/>
    <s v="2411/4746"/>
    <x v="4"/>
    <s v="4"/>
    <s v="34DZZ379"/>
    <s v="704310*******9125"/>
  </r>
  <r>
    <n v="5953"/>
    <n v="20300658414"/>
    <d v="2021-06-11T00:00:00"/>
    <m/>
    <d v="2021-06-11T00:00:00"/>
    <x v="1"/>
    <m/>
    <x v="662"/>
    <s v="2411/4748"/>
    <x v="4"/>
    <s v="4"/>
    <s v="81FC996"/>
    <s v="704310*******7073"/>
  </r>
  <r>
    <n v="5954"/>
    <n v="20300663075"/>
    <d v="2021-06-11T00:00:00"/>
    <m/>
    <d v="2021-06-11T00:00:00"/>
    <x v="1"/>
    <m/>
    <x v="662"/>
    <s v="2411/4749"/>
    <x v="4"/>
    <s v="4"/>
    <s v="16Y0669"/>
    <s v="704310*******2042"/>
  </r>
  <r>
    <n v="5955"/>
    <n v="20300663034"/>
    <d v="2021-06-11T00:00:00"/>
    <m/>
    <d v="2021-06-11T00:00:00"/>
    <x v="1"/>
    <m/>
    <x v="662"/>
    <s v="2411/4750"/>
    <x v="4"/>
    <s v="4"/>
    <s v="CB6130CB"/>
    <s v="704310*******3861"/>
  </r>
  <r>
    <n v="5956"/>
    <n v="20300663935"/>
    <d v="2021-06-11T00:00:00"/>
    <m/>
    <d v="2021-06-11T00:00:00"/>
    <x v="1"/>
    <m/>
    <x v="662"/>
    <s v="2411/4751"/>
    <x v="4"/>
    <s v="4"/>
    <s v="81FS447"/>
    <s v="704310*******6828"/>
  </r>
  <r>
    <n v="5957"/>
    <n v="20300663976"/>
    <d v="2021-06-11T00:00:00"/>
    <m/>
    <d v="2021-06-11T00:00:00"/>
    <x v="1"/>
    <m/>
    <x v="662"/>
    <s v="2411/4753"/>
    <x v="4"/>
    <s v="4"/>
    <s v="81FK121"/>
    <s v="704310*******2243"/>
  </r>
  <r>
    <n v="5958"/>
    <n v="20300663893"/>
    <d v="2021-06-11T00:00:00"/>
    <m/>
    <d v="2021-06-11T00:00:00"/>
    <x v="1"/>
    <m/>
    <x v="662"/>
    <s v="2411/4754"/>
    <x v="4"/>
    <s v="4"/>
    <s v="77ABH376"/>
    <s v="704310*******4371"/>
  </r>
  <r>
    <n v="5959"/>
    <n v="20300663851"/>
    <d v="2021-06-11T00:00:00"/>
    <m/>
    <d v="2021-06-11T00:00:00"/>
    <x v="1"/>
    <m/>
    <x v="662"/>
    <s v="2411/4755"/>
    <x v="4"/>
    <s v="4"/>
    <s v="16AHD756"/>
    <s v="704310*******3861"/>
  </r>
  <r>
    <n v="5960"/>
    <n v="20410679920"/>
    <d v="2021-03-30T00:00:00"/>
    <m/>
    <d v="2021-03-30T00:00:00"/>
    <x v="2"/>
    <m/>
    <x v="662"/>
    <s v="2412/929"/>
    <x v="4"/>
    <s v="4"/>
    <s v="34BNY305"/>
    <s v="704310*******7303"/>
  </r>
  <r>
    <n v="5961"/>
    <n v="20300663810"/>
    <d v="2021-06-11T00:00:00"/>
    <m/>
    <d v="2021-06-11T00:00:00"/>
    <x v="1"/>
    <m/>
    <x v="663"/>
    <s v="2411/4756"/>
    <x v="4"/>
    <s v="4"/>
    <s v="34DYK465"/>
    <s v="704310*******7161"/>
  </r>
  <r>
    <n v="5962"/>
    <n v="20300663778"/>
    <d v="2021-06-11T00:00:00"/>
    <m/>
    <d v="2021-06-11T00:00:00"/>
    <x v="1"/>
    <m/>
    <x v="663"/>
    <s v="2411/4757"/>
    <x v="4"/>
    <s v="4"/>
    <s v="81FK130"/>
    <s v="704310*******2300"/>
  </r>
  <r>
    <n v="5963"/>
    <n v="20300663737"/>
    <d v="2021-06-11T00:00:00"/>
    <m/>
    <d v="2021-06-11T00:00:00"/>
    <x v="1"/>
    <m/>
    <x v="663"/>
    <s v="2411/4758"/>
    <x v="4"/>
    <s v="4"/>
    <s v="33R3354"/>
    <s v="704310*******4239"/>
  </r>
  <r>
    <n v="5964"/>
    <n v="20300663695"/>
    <d v="2021-06-11T00:00:00"/>
    <m/>
    <d v="2021-06-11T00:00:00"/>
    <x v="1"/>
    <m/>
    <x v="663"/>
    <s v="2411/4759"/>
    <x v="4"/>
    <s v="4"/>
    <s v="34BJ0603"/>
    <s v="704310*******4520"/>
  </r>
  <r>
    <n v="5965"/>
    <n v="20300663653"/>
    <d v="2021-06-11T00:00:00"/>
    <m/>
    <d v="2021-06-11T00:00:00"/>
    <x v="1"/>
    <m/>
    <x v="663"/>
    <s v="2411/4760"/>
    <x v="4"/>
    <s v="4"/>
    <s v="81FC217"/>
    <s v="704310*******6943"/>
  </r>
  <r>
    <n v="5966"/>
    <n v="20300663612"/>
    <d v="2021-06-11T00:00:00"/>
    <m/>
    <d v="2021-06-11T00:00:00"/>
    <x v="1"/>
    <m/>
    <x v="663"/>
    <s v="2411/4761"/>
    <x v="4"/>
    <s v="4"/>
    <s v="34GC1162"/>
    <s v="704310*******4587"/>
  </r>
  <r>
    <n v="5967"/>
    <n v="20410679763"/>
    <d v="2021-03-30T00:00:00"/>
    <m/>
    <d v="2021-03-30T00:00:00"/>
    <x v="2"/>
    <m/>
    <x v="663"/>
    <s v="2412/930"/>
    <x v="4"/>
    <s v="4"/>
    <s v="CB4529BH"/>
    <s v="704310*******9188"/>
  </r>
  <r>
    <n v="5968"/>
    <n v="20410679805"/>
    <d v="2021-03-30T00:00:00"/>
    <m/>
    <d v="2021-03-30T00:00:00"/>
    <x v="2"/>
    <m/>
    <x v="663"/>
    <s v="2412/931"/>
    <x v="4"/>
    <s v="4"/>
    <s v="RA7935AB"/>
    <s v="704310*******0103"/>
  </r>
  <r>
    <n v="5969"/>
    <n v="20300663570"/>
    <d v="2021-06-11T00:00:00"/>
    <m/>
    <d v="2021-06-11T00:00:00"/>
    <x v="1"/>
    <m/>
    <x v="664"/>
    <s v="2411/4762"/>
    <x v="4"/>
    <s v="4"/>
    <s v="34DL5014"/>
    <s v="704310*******8855"/>
  </r>
  <r>
    <n v="5970"/>
    <n v="20300663539"/>
    <d v="2021-06-11T00:00:00"/>
    <m/>
    <d v="2021-06-11T00:00:00"/>
    <x v="1"/>
    <m/>
    <x v="664"/>
    <s v="2411/4763"/>
    <x v="4"/>
    <s v="4"/>
    <s v="42FK297"/>
    <s v="704310*******0011"/>
  </r>
  <r>
    <n v="5971"/>
    <n v="20300663497"/>
    <d v="2021-06-11T00:00:00"/>
    <m/>
    <d v="2021-06-11T00:00:00"/>
    <x v="1"/>
    <m/>
    <x v="664"/>
    <s v="2411/4764"/>
    <x v="4"/>
    <s v="4"/>
    <s v="34BU9820"/>
    <s v="704310*******2704"/>
  </r>
  <r>
    <n v="5972"/>
    <n v="20300663414"/>
    <d v="2021-06-11T00:00:00"/>
    <m/>
    <d v="2021-06-11T00:00:00"/>
    <x v="1"/>
    <m/>
    <x v="664"/>
    <s v="2411/4765"/>
    <x v="4"/>
    <s v="4"/>
    <s v="28K1744"/>
    <s v="704310*******5813"/>
  </r>
  <r>
    <n v="5973"/>
    <n v="20300663455"/>
    <d v="2021-06-11T00:00:00"/>
    <m/>
    <d v="2021-06-11T00:00:00"/>
    <x v="1"/>
    <m/>
    <x v="664"/>
    <s v="2411/4766"/>
    <x v="4"/>
    <s v="4"/>
    <s v="81FP120"/>
    <s v="704310*******6679"/>
  </r>
  <r>
    <n v="5974"/>
    <n v="20300663331"/>
    <d v="2021-06-11T00:00:00"/>
    <m/>
    <d v="2021-06-11T00:00:00"/>
    <x v="1"/>
    <m/>
    <x v="664"/>
    <s v="2411/4767"/>
    <x v="4"/>
    <s v="4"/>
    <s v="81FP134"/>
    <s v="704310*******6745"/>
  </r>
  <r>
    <n v="5975"/>
    <n v="20300663372"/>
    <d v="2021-06-11T00:00:00"/>
    <m/>
    <d v="2021-06-11T00:00:00"/>
    <x v="1"/>
    <m/>
    <x v="665"/>
    <s v="2411/4768"/>
    <x v="4"/>
    <s v="4"/>
    <s v="07APM887"/>
    <s v="704310*******9424"/>
  </r>
  <r>
    <n v="5976"/>
    <n v="20300663299"/>
    <d v="2021-06-11T00:00:00"/>
    <m/>
    <d v="2021-06-11T00:00:00"/>
    <x v="1"/>
    <m/>
    <x v="665"/>
    <s v="2411/4769"/>
    <x v="4"/>
    <s v="4"/>
    <s v="07ART674"/>
    <s v="704310*******8195"/>
  </r>
  <r>
    <n v="5977"/>
    <n v="20300663257"/>
    <d v="2021-06-11T00:00:00"/>
    <m/>
    <d v="2021-06-11T00:00:00"/>
    <x v="1"/>
    <m/>
    <x v="665"/>
    <s v="2411/4770"/>
    <x v="4"/>
    <s v="4"/>
    <s v="34DVU758"/>
    <s v="704310*******7803"/>
  </r>
  <r>
    <n v="5978"/>
    <n v="20300663174"/>
    <d v="2021-06-11T00:00:00"/>
    <m/>
    <d v="2021-06-11T00:00:00"/>
    <x v="1"/>
    <m/>
    <x v="665"/>
    <s v="2411/4771"/>
    <x v="4"/>
    <s v="4"/>
    <s v="PB0362TA"/>
    <s v="704310*******8303"/>
  </r>
  <r>
    <n v="5979"/>
    <n v="20300663216"/>
    <d v="2021-06-11T00:00:00"/>
    <m/>
    <d v="2021-06-11T00:00:00"/>
    <x v="1"/>
    <m/>
    <x v="665"/>
    <s v="2411/4772"/>
    <x v="4"/>
    <s v="4"/>
    <s v="38YS824"/>
    <s v="704310*******4312"/>
  </r>
  <r>
    <n v="5980"/>
    <n v="20300663091"/>
    <d v="2021-06-11T00:00:00"/>
    <m/>
    <d v="2021-06-11T00:00:00"/>
    <x v="1"/>
    <m/>
    <x v="665"/>
    <s v="2411/4773"/>
    <x v="4"/>
    <s v="4"/>
    <s v="81FS357"/>
    <s v="704310*******6794"/>
  </r>
  <r>
    <n v="5981"/>
    <n v="20300663133"/>
    <d v="2021-06-11T00:00:00"/>
    <m/>
    <d v="2021-06-11T00:00:00"/>
    <x v="1"/>
    <m/>
    <x v="665"/>
    <s v="2411/4774"/>
    <x v="4"/>
    <s v="4"/>
    <s v="81FC120"/>
    <s v="704310*******6802"/>
  </r>
  <r>
    <n v="5982"/>
    <n v="20300663505"/>
    <d v="2021-06-11T00:00:00"/>
    <m/>
    <d v="2021-06-11T00:00:00"/>
    <x v="1"/>
    <m/>
    <x v="665"/>
    <s v="2411/4775"/>
    <x v="4"/>
    <s v="4"/>
    <s v="07ART676"/>
    <s v="704310*******8211"/>
  </r>
  <r>
    <n v="5983"/>
    <n v="20300663547"/>
    <d v="2021-06-11T00:00:00"/>
    <m/>
    <d v="2021-06-11T00:00:00"/>
    <x v="1"/>
    <m/>
    <x v="665"/>
    <s v="2411/4776"/>
    <x v="4"/>
    <s v="4"/>
    <s v="33R8863"/>
    <s v="704310*******7571"/>
  </r>
  <r>
    <n v="5984"/>
    <n v="20300663182"/>
    <d v="2021-06-11T00:00:00"/>
    <m/>
    <d v="2021-06-11T00:00:00"/>
    <x v="1"/>
    <m/>
    <x v="665"/>
    <s v="2411/4777"/>
    <x v="4"/>
    <s v="4"/>
    <s v="42AJC388"/>
    <s v="704310*******0954"/>
  </r>
  <r>
    <n v="5985"/>
    <n v="20410679870"/>
    <d v="2021-03-30T00:00:00"/>
    <m/>
    <d v="2021-03-30T00:00:00"/>
    <x v="2"/>
    <m/>
    <x v="665"/>
    <s v="2412/932"/>
    <x v="4"/>
    <s v="4"/>
    <s v="07DFT57"/>
    <s v="704310*******9312"/>
  </r>
  <r>
    <n v="5986"/>
    <n v="20300663224"/>
    <d v="2021-06-11T00:00:00"/>
    <m/>
    <d v="2021-06-11T00:00:00"/>
    <x v="1"/>
    <m/>
    <x v="666"/>
    <s v="2411/4778"/>
    <x v="4"/>
    <s v="4"/>
    <s v="42PP090"/>
    <s v="704310*******8993"/>
  </r>
  <r>
    <n v="5987"/>
    <n v="20300663265"/>
    <d v="2021-06-11T00:00:00"/>
    <m/>
    <d v="2021-06-11T00:00:00"/>
    <x v="1"/>
    <m/>
    <x v="666"/>
    <s v="2411/4779"/>
    <x v="4"/>
    <s v="4"/>
    <s v="27AHP475"/>
    <s v="704310*******7723"/>
  </r>
  <r>
    <n v="5988"/>
    <n v="20410679839"/>
    <d v="2021-03-30T00:00:00"/>
    <m/>
    <d v="2021-03-30T00:00:00"/>
    <x v="2"/>
    <m/>
    <x v="666"/>
    <s v="2412/933"/>
    <x v="4"/>
    <s v="4"/>
    <s v="T28J286"/>
    <s v="704310*******7965"/>
  </r>
  <r>
    <n v="5989"/>
    <n v="20400890834"/>
    <d v="2021-01-18T00:00:00"/>
    <m/>
    <d v="2021-01-18T00:00:00"/>
    <x v="2"/>
    <m/>
    <x v="666"/>
    <s v="2412/934"/>
    <x v="4"/>
    <s v="4"/>
    <s v="KR450IG"/>
    <s v="704310*******2684"/>
  </r>
  <r>
    <n v="5990"/>
    <n v="20400890875"/>
    <d v="2021-01-18T00:00:00"/>
    <m/>
    <d v="2021-01-18T00:00:00"/>
    <x v="2"/>
    <m/>
    <x v="666"/>
    <s v="2412/935"/>
    <x v="4"/>
    <s v="4"/>
    <s v="T60J391"/>
    <s v="704310*******1308"/>
  </r>
  <r>
    <n v="5991"/>
    <n v="20300663307"/>
    <d v="2021-06-11T00:00:00"/>
    <m/>
    <d v="2021-06-11T00:00:00"/>
    <x v="1"/>
    <m/>
    <x v="667"/>
    <s v="2411/4780"/>
    <x v="4"/>
    <s v="4"/>
    <s v="42PP886"/>
    <s v="704310*******2513"/>
  </r>
  <r>
    <n v="5992"/>
    <n v="20300663422"/>
    <d v="2021-06-11T00:00:00"/>
    <m/>
    <d v="2021-06-11T00:00:00"/>
    <x v="1"/>
    <m/>
    <x v="667"/>
    <s v="2411/4781"/>
    <x v="4"/>
    <s v="4"/>
    <s v="81FS465"/>
    <s v="704310*******6877"/>
  </r>
  <r>
    <n v="5993"/>
    <n v="20300663463"/>
    <d v="2021-06-11T00:00:00"/>
    <m/>
    <d v="2021-06-11T00:00:00"/>
    <x v="1"/>
    <m/>
    <x v="667"/>
    <s v="2411/4782"/>
    <x v="4"/>
    <s v="4"/>
    <s v="81FP132"/>
    <s v="704310*******6737"/>
  </r>
  <r>
    <n v="5994"/>
    <n v="20300663380"/>
    <d v="2021-06-11T00:00:00"/>
    <m/>
    <d v="2021-06-11T00:00:00"/>
    <x v="1"/>
    <m/>
    <x v="667"/>
    <s v="2411/4783"/>
    <x v="4"/>
    <s v="4"/>
    <s v="33R1422"/>
    <s v="704310*******4106"/>
  </r>
  <r>
    <n v="5995"/>
    <n v="20300663349"/>
    <d v="2021-06-11T00:00:00"/>
    <m/>
    <d v="2021-06-11T00:00:00"/>
    <x v="1"/>
    <m/>
    <x v="667"/>
    <s v="2411/4784"/>
    <x v="4"/>
    <s v="4"/>
    <s v="07DFU30"/>
    <s v="704310*******9288"/>
  </r>
  <r>
    <n v="5996"/>
    <n v="20400949440"/>
    <d v="2021-02-18T00:00:00"/>
    <m/>
    <d v="2021-02-18T00:00:00"/>
    <x v="4"/>
    <m/>
    <x v="667"/>
    <s v="2414/143"/>
    <x v="4"/>
    <s v="4"/>
    <s v="RA5808AB"/>
    <s v="704310*******6200"/>
  </r>
  <r>
    <n v="5997"/>
    <n v="20300663042"/>
    <d v="2021-06-11T00:00:00"/>
    <m/>
    <d v="2021-06-11T00:00:00"/>
    <x v="1"/>
    <m/>
    <x v="668"/>
    <s v="2411/4785"/>
    <x v="4"/>
    <s v="4"/>
    <s v="35AVR565"/>
    <s v="704310*******0180"/>
  </r>
  <r>
    <n v="5998"/>
    <n v="20300663984"/>
    <d v="2021-06-11T00:00:00"/>
    <m/>
    <d v="2021-06-11T00:00:00"/>
    <x v="1"/>
    <m/>
    <x v="668"/>
    <s v="2411/4786"/>
    <x v="4"/>
    <s v="4"/>
    <s v="J69M150"/>
    <s v="704310*******6123"/>
  </r>
  <r>
    <n v="5999"/>
    <n v="20300663083"/>
    <d v="2021-06-11T00:00:00"/>
    <m/>
    <d v="2021-06-11T00:00:00"/>
    <x v="1"/>
    <m/>
    <x v="668"/>
    <s v="2411/4787"/>
    <x v="4"/>
    <s v="4"/>
    <s v="14BL645"/>
    <s v="704310*******2992"/>
  </r>
  <r>
    <n v="6000"/>
    <n v="20300663901"/>
    <d v="2021-06-11T00:00:00"/>
    <m/>
    <d v="2021-06-11T00:00:00"/>
    <x v="1"/>
    <m/>
    <x v="668"/>
    <s v="2411/4788"/>
    <x v="4"/>
    <s v="4"/>
    <s v="34AJJ146"/>
    <s v="704310*******4759"/>
  </r>
  <r>
    <n v="6001"/>
    <n v="20300663943"/>
    <d v="2021-06-11T00:00:00"/>
    <m/>
    <d v="2021-06-11T00:00:00"/>
    <x v="1"/>
    <m/>
    <x v="668"/>
    <s v="2411/4789"/>
    <x v="4"/>
    <s v="4"/>
    <s v="16FT587"/>
    <s v="704310*******1102"/>
  </r>
  <r>
    <n v="6002"/>
    <n v="20300663828"/>
    <d v="2021-06-11T00:00:00"/>
    <m/>
    <d v="2021-06-11T00:00:00"/>
    <x v="1"/>
    <m/>
    <x v="668"/>
    <s v="2411/4790"/>
    <x v="4"/>
    <s v="4"/>
    <s v="81FP124"/>
    <s v="704310*******6695"/>
  </r>
  <r>
    <n v="6003"/>
    <n v="20300663869"/>
    <d v="2021-06-11T00:00:00"/>
    <m/>
    <d v="2021-06-11T00:00:00"/>
    <x v="1"/>
    <m/>
    <x v="668"/>
    <s v="2411/4791"/>
    <x v="4"/>
    <s v="4"/>
    <s v="34DJZ188"/>
    <s v="704310*******4833"/>
  </r>
  <r>
    <n v="6004"/>
    <n v="20400949127"/>
    <d v="2021-02-18T00:00:00"/>
    <m/>
    <d v="2021-02-18T00:00:00"/>
    <x v="4"/>
    <m/>
    <x v="668"/>
    <s v="2414/144"/>
    <x v="4"/>
    <s v="4"/>
    <s v="35ATS549"/>
    <s v="704310*******2072"/>
  </r>
  <r>
    <n v="6005"/>
    <n v="20410569212"/>
    <d v="2021-02-18T00:00:00"/>
    <m/>
    <d v="2021-02-18T00:00:00"/>
    <x v="4"/>
    <m/>
    <x v="668"/>
    <s v="2414/145"/>
    <x v="4"/>
    <s v="4"/>
    <s v="OH2254AD"/>
    <s v="704310*******8674"/>
  </r>
  <r>
    <n v="6006"/>
    <n v="20300663745"/>
    <d v="2021-06-11T00:00:00"/>
    <m/>
    <d v="2021-06-11T00:00:00"/>
    <x v="1"/>
    <m/>
    <x v="669"/>
    <s v="2411/4792"/>
    <x v="4"/>
    <s v="4"/>
    <s v="CB2745CB"/>
    <s v="704310*******6193"/>
  </r>
  <r>
    <n v="6007"/>
    <n v="20300663786"/>
    <d v="2021-06-11T00:00:00"/>
    <m/>
    <d v="2021-06-11T00:00:00"/>
    <x v="1"/>
    <m/>
    <x v="669"/>
    <s v="2411/4793"/>
    <x v="4"/>
    <s v="4"/>
    <s v="81FP130"/>
    <s v="704310*******6729"/>
  </r>
  <r>
    <n v="6008"/>
    <n v="20300663661"/>
    <d v="2021-06-11T00:00:00"/>
    <m/>
    <d v="2021-06-11T00:00:00"/>
    <x v="1"/>
    <m/>
    <x v="669"/>
    <s v="2411/4794"/>
    <x v="4"/>
    <s v="4"/>
    <s v="35AHZ32"/>
    <s v="704310*******1309"/>
  </r>
  <r>
    <n v="6009"/>
    <n v="20300663703"/>
    <d v="2021-06-11T00:00:00"/>
    <m/>
    <d v="2021-06-11T00:00:00"/>
    <x v="1"/>
    <m/>
    <x v="669"/>
    <s v="2411/4795"/>
    <x v="4"/>
    <s v="4"/>
    <s v="34DTB880"/>
    <s v="704310*******5549"/>
  </r>
  <r>
    <n v="6010"/>
    <n v="20300663588"/>
    <d v="2021-06-11T00:00:00"/>
    <m/>
    <d v="2021-06-11T00:00:00"/>
    <x v="1"/>
    <m/>
    <x v="669"/>
    <s v="2411/4796"/>
    <x v="4"/>
    <s v="4"/>
    <s v="16AOC921"/>
    <s v="704310*******9073"/>
  </r>
  <r>
    <n v="6011"/>
    <n v="20300663620"/>
    <d v="2021-06-11T00:00:00"/>
    <m/>
    <d v="2021-06-11T00:00:00"/>
    <x v="1"/>
    <m/>
    <x v="669"/>
    <s v="2411/4797"/>
    <x v="4"/>
    <s v="4"/>
    <s v="BT1980KB"/>
    <s v="704310*******0800"/>
  </r>
  <r>
    <n v="6012"/>
    <n v="20300663109"/>
    <d v="2021-06-11T00:00:00"/>
    <m/>
    <d v="2021-06-11T00:00:00"/>
    <x v="1"/>
    <m/>
    <x v="669"/>
    <s v="2411/4798"/>
    <x v="4"/>
    <s v="4"/>
    <s v="10AFC985"/>
    <s v="704310*******1183"/>
  </r>
  <r>
    <n v="6013"/>
    <n v="20400949408"/>
    <d v="2021-02-18T00:00:00"/>
    <m/>
    <d v="2021-02-18T00:00:00"/>
    <x v="4"/>
    <m/>
    <x v="669"/>
    <s v="2414/146"/>
    <x v="4"/>
    <s v="4"/>
    <s v="RA7918AB"/>
    <s v="704310*******6184"/>
  </r>
  <r>
    <n v="6014"/>
    <n v="20300663141"/>
    <d v="2021-06-11T00:00:00"/>
    <m/>
    <d v="2021-06-11T00:00:00"/>
    <x v="1"/>
    <m/>
    <x v="670"/>
    <s v="2411/4799"/>
    <x v="4"/>
    <s v="4"/>
    <s v="34BNY377"/>
    <s v="704310*******7360"/>
  </r>
  <r>
    <n v="6015"/>
    <n v="20300663018"/>
    <d v="2021-06-11T00:00:00"/>
    <m/>
    <d v="2021-06-11T00:00:00"/>
    <x v="1"/>
    <m/>
    <x v="670"/>
    <s v="2411/4800"/>
    <x v="4"/>
    <s v="4"/>
    <s v="34DVU772"/>
    <s v="704310*******7811"/>
  </r>
  <r>
    <n v="6016"/>
    <n v="20300663026"/>
    <d v="2021-06-11T00:00:00"/>
    <m/>
    <d v="2021-06-11T00:00:00"/>
    <x v="1"/>
    <m/>
    <x v="670"/>
    <s v="2411/4801"/>
    <x v="4"/>
    <s v="4"/>
    <s v="34EBM60"/>
    <s v="704310*******5310"/>
  </r>
  <r>
    <n v="6017"/>
    <n v="20300663950"/>
    <d v="2021-06-11T00:00:00"/>
    <m/>
    <d v="2021-06-11T00:00:00"/>
    <x v="1"/>
    <m/>
    <x v="670"/>
    <s v="2411/4802"/>
    <x v="4"/>
    <s v="4"/>
    <s v="42AJC713"/>
    <s v="704310*******7011"/>
  </r>
  <r>
    <n v="6018"/>
    <n v="20300663992"/>
    <d v="2021-06-11T00:00:00"/>
    <m/>
    <d v="2021-06-11T00:00:00"/>
    <x v="1"/>
    <m/>
    <x v="670"/>
    <s v="2411/4803"/>
    <x v="4"/>
    <s v="4"/>
    <s v="81FS449"/>
    <s v="704310*******6844"/>
  </r>
  <r>
    <n v="6019"/>
    <n v="20300663877"/>
    <d v="2021-06-11T00:00:00"/>
    <m/>
    <d v="2021-06-11T00:00:00"/>
    <x v="1"/>
    <m/>
    <x v="670"/>
    <s v="2411/4804"/>
    <x v="4"/>
    <s v="4"/>
    <s v="14ABJ165"/>
    <s v="704310*******2009"/>
  </r>
  <r>
    <n v="6020"/>
    <n v="20300663919"/>
    <d v="2021-06-11T00:00:00"/>
    <m/>
    <d v="2021-06-11T00:00:00"/>
    <x v="1"/>
    <m/>
    <x v="671"/>
    <s v="2411/4805"/>
    <x v="4"/>
    <s v="4"/>
    <s v="34BNY301"/>
    <s v="704310*******7295"/>
  </r>
  <r>
    <n v="6021"/>
    <n v="20300663794"/>
    <d v="2021-06-11T00:00:00"/>
    <m/>
    <d v="2021-06-11T00:00:00"/>
    <x v="1"/>
    <m/>
    <x v="671"/>
    <s v="2411/4806"/>
    <x v="4"/>
    <s v="4"/>
    <s v="42AJC380"/>
    <s v="704310*******0921"/>
  </r>
  <r>
    <n v="6022"/>
    <n v="20300663836"/>
    <d v="2021-06-11T00:00:00"/>
    <m/>
    <d v="2021-06-11T00:00:00"/>
    <x v="1"/>
    <m/>
    <x v="671"/>
    <s v="2411/4807"/>
    <x v="4"/>
    <s v="4"/>
    <s v="61ADS204"/>
    <s v="704310*******2448"/>
  </r>
  <r>
    <n v="6023"/>
    <n v="20300663711"/>
    <d v="2021-06-11T00:00:00"/>
    <m/>
    <d v="2021-06-11T00:00:00"/>
    <x v="1"/>
    <m/>
    <x v="671"/>
    <s v="2411/4808"/>
    <x v="4"/>
    <s v="4"/>
    <s v="41AHD373"/>
    <s v="704310*******0297"/>
  </r>
  <r>
    <n v="6024"/>
    <n v="20300663752"/>
    <d v="2021-06-11T00:00:00"/>
    <m/>
    <d v="2021-06-11T00:00:00"/>
    <x v="1"/>
    <m/>
    <x v="671"/>
    <s v="2411/4809"/>
    <x v="4"/>
    <s v="4"/>
    <s v="34HF7148"/>
    <s v="704310*******0131"/>
  </r>
  <r>
    <n v="6025"/>
    <n v="20300663638"/>
    <d v="2021-06-11T00:00:00"/>
    <m/>
    <d v="2021-06-11T00:00:00"/>
    <x v="1"/>
    <m/>
    <x v="671"/>
    <s v="2411/4810"/>
    <x v="4"/>
    <s v="4"/>
    <s v="34HC3948"/>
    <s v="704310*******0040"/>
  </r>
  <r>
    <n v="6026"/>
    <n v="20300663679"/>
    <d v="2021-06-11T00:00:00"/>
    <m/>
    <d v="2021-06-11T00:00:00"/>
    <x v="1"/>
    <m/>
    <x v="671"/>
    <s v="2411/4811"/>
    <x v="4"/>
    <s v="4"/>
    <s v="34KN9530"/>
    <s v="704310*******0016"/>
  </r>
  <r>
    <n v="6027"/>
    <n v="20300663554"/>
    <d v="2021-06-11T00:00:00"/>
    <m/>
    <d v="2021-06-11T00:00:00"/>
    <x v="1"/>
    <m/>
    <x v="671"/>
    <s v="2411/4812"/>
    <x v="4"/>
    <s v="4"/>
    <s v="34JA4792"/>
    <s v="704310*******9328"/>
  </r>
  <r>
    <n v="6028"/>
    <n v="20300663489"/>
    <d v="2021-06-11T00:00:00"/>
    <m/>
    <d v="2021-06-11T00:00:00"/>
    <x v="1"/>
    <m/>
    <x v="671"/>
    <s v="2411/4813"/>
    <x v="4"/>
    <s v="4"/>
    <s v="34LC6236"/>
    <s v="704310*******0668"/>
  </r>
  <r>
    <n v="6029"/>
    <n v="20300663521"/>
    <d v="2021-06-11T00:00:00"/>
    <m/>
    <d v="2021-06-11T00:00:00"/>
    <x v="1"/>
    <m/>
    <x v="672"/>
    <s v="2411/4814"/>
    <x v="4"/>
    <s v="4"/>
    <s v="81FC298"/>
    <s v="704310*******6984"/>
  </r>
  <r>
    <n v="6030"/>
    <n v="20300663604"/>
    <d v="2021-06-11T00:00:00"/>
    <m/>
    <d v="2021-06-11T00:00:00"/>
    <x v="1"/>
    <m/>
    <x v="672"/>
    <s v="2411/4815"/>
    <x v="4"/>
    <s v="4"/>
    <s v="BT2430KT"/>
    <s v="704310*******5236"/>
  </r>
  <r>
    <n v="6031"/>
    <n v="20300663646"/>
    <d v="2021-06-11T00:00:00"/>
    <m/>
    <d v="2021-06-11T00:00:00"/>
    <x v="1"/>
    <m/>
    <x v="672"/>
    <s v="2411/4816"/>
    <x v="4"/>
    <s v="4"/>
    <s v="34HF4761"/>
    <s v="704310*******2012"/>
  </r>
  <r>
    <n v="6032"/>
    <n v="20300663729"/>
    <d v="2021-06-11T00:00:00"/>
    <m/>
    <d v="2021-06-11T00:00:00"/>
    <x v="1"/>
    <m/>
    <x v="672"/>
    <s v="2411/4818"/>
    <x v="4"/>
    <s v="4"/>
    <s v="34EGC748"/>
    <s v="704310*******6971"/>
  </r>
  <r>
    <n v="6033"/>
    <n v="20300663760"/>
    <d v="2021-06-11T00:00:00"/>
    <m/>
    <d v="2021-06-11T00:00:00"/>
    <x v="1"/>
    <m/>
    <x v="672"/>
    <s v="2411/4819"/>
    <x v="4"/>
    <s v="4"/>
    <s v="07ART673"/>
    <s v="704310*******8187"/>
  </r>
  <r>
    <n v="6034"/>
    <n v="20300663802"/>
    <d v="2021-06-11T00:00:00"/>
    <m/>
    <d v="2021-06-11T00:00:00"/>
    <x v="1"/>
    <m/>
    <x v="672"/>
    <s v="2411/4820"/>
    <x v="4"/>
    <s v="4"/>
    <s v="81FS450"/>
    <s v="704310*******6851"/>
  </r>
  <r>
    <n v="6035"/>
    <n v="20410679730"/>
    <d v="2021-03-30T00:00:00"/>
    <m/>
    <d v="2021-03-30T00:00:00"/>
    <x v="2"/>
    <m/>
    <x v="672"/>
    <s v="2412/936"/>
    <x v="4"/>
    <s v="4"/>
    <s v="DA529GT"/>
    <s v="704310*******6443"/>
  </r>
  <r>
    <n v="6036"/>
    <n v="20400879449"/>
    <d v="2021-05-17T00:00:00"/>
    <m/>
    <d v="2021-05-17T00:00:00"/>
    <x v="2"/>
    <m/>
    <x v="672"/>
    <s v="2412/937"/>
    <x v="4"/>
    <s v="4"/>
    <s v="ZG4004GO"/>
    <s v="704310*******0704"/>
  </r>
  <r>
    <n v="6037"/>
    <n v="20400879100"/>
    <d v="2021-05-17T00:00:00"/>
    <m/>
    <d v="2021-05-17T00:00:00"/>
    <x v="2"/>
    <m/>
    <x v="672"/>
    <s v="2412/938"/>
    <x v="4"/>
    <s v="4"/>
    <s v="ZG8100HR"/>
    <s v="704310*******8753"/>
  </r>
  <r>
    <n v="6038"/>
    <n v="20300663844"/>
    <d v="2021-06-11T00:00:00"/>
    <m/>
    <d v="2021-06-11T00:00:00"/>
    <x v="1"/>
    <m/>
    <x v="673"/>
    <s v="2411/4821"/>
    <x v="4"/>
    <s v="4"/>
    <s v="07ART672"/>
    <s v="704310*******8179"/>
  </r>
  <r>
    <n v="6039"/>
    <n v="20300663885"/>
    <d v="2021-06-11T00:00:00"/>
    <m/>
    <d v="2021-06-11T00:00:00"/>
    <x v="1"/>
    <m/>
    <x v="673"/>
    <s v="2411/4822"/>
    <x v="4"/>
    <s v="4"/>
    <s v="38AFF559"/>
    <s v="704310*******5295"/>
  </r>
  <r>
    <n v="6040"/>
    <n v="20300663927"/>
    <d v="2021-06-11T00:00:00"/>
    <m/>
    <d v="2021-06-11T00:00:00"/>
    <x v="1"/>
    <m/>
    <x v="673"/>
    <s v="2411/4823"/>
    <x v="4"/>
    <s v="4"/>
    <s v="BT4274KT"/>
    <s v="704310*******2859"/>
  </r>
  <r>
    <n v="6041"/>
    <n v="20300663968"/>
    <d v="2021-06-11T00:00:00"/>
    <m/>
    <d v="2021-06-11T00:00:00"/>
    <x v="1"/>
    <m/>
    <x v="673"/>
    <s v="2411/4824"/>
    <x v="4"/>
    <s v="4"/>
    <s v="81FS356"/>
    <s v="704310*******6786"/>
  </r>
  <r>
    <n v="6042"/>
    <n v="20400879514"/>
    <d v="2021-05-17T00:00:00"/>
    <m/>
    <d v="2021-05-17T00:00:00"/>
    <x v="2"/>
    <m/>
    <x v="673"/>
    <s v="2412/939"/>
    <x v="4"/>
    <s v="4"/>
    <s v="CB1344KX"/>
    <s v="704310*******0897"/>
  </r>
  <r>
    <n v="6043"/>
    <n v="20300664008"/>
    <d v="2021-06-11T00:00:00"/>
    <m/>
    <d v="2021-06-11T00:00:00"/>
    <x v="1"/>
    <m/>
    <x v="674"/>
    <s v="2411/4825"/>
    <x v="4"/>
    <s v="4"/>
    <s v="42DM336"/>
    <s v="704310*******5021"/>
  </r>
  <r>
    <n v="6044"/>
    <n v="20300663059"/>
    <d v="2021-06-11T00:00:00"/>
    <m/>
    <d v="2021-06-11T00:00:00"/>
    <x v="1"/>
    <m/>
    <x v="674"/>
    <s v="2411/4826"/>
    <x v="4"/>
    <s v="4"/>
    <s v="81FS355"/>
    <s v="704310*******6778"/>
  </r>
  <r>
    <n v="6045"/>
    <n v="20300663067"/>
    <d v="2021-06-11T00:00:00"/>
    <m/>
    <d v="2021-06-11T00:00:00"/>
    <x v="1"/>
    <m/>
    <x v="674"/>
    <s v="2411/4827"/>
    <x v="4"/>
    <s v="4"/>
    <s v="34EGV829"/>
    <s v="704310*******4567"/>
  </r>
  <r>
    <n v="6046"/>
    <n v="20300663513"/>
    <d v="2021-06-11T00:00:00"/>
    <m/>
    <d v="2021-06-11T00:00:00"/>
    <x v="1"/>
    <m/>
    <x v="674"/>
    <s v="2411/4828"/>
    <x v="4"/>
    <s v="4"/>
    <s v="34EGZ214"/>
    <s v="704310*******4542"/>
  </r>
  <r>
    <n v="6047"/>
    <n v="20300663596"/>
    <d v="2021-06-11T00:00:00"/>
    <m/>
    <d v="2021-06-11T00:00:00"/>
    <x v="1"/>
    <m/>
    <x v="674"/>
    <s v="2411/4829"/>
    <x v="4"/>
    <s v="4"/>
    <s v="35AYL569"/>
    <s v="704310*******2611"/>
  </r>
  <r>
    <n v="6048"/>
    <n v="20300663562"/>
    <d v="2021-06-11T00:00:00"/>
    <m/>
    <d v="2021-06-11T00:00:00"/>
    <x v="1"/>
    <m/>
    <x v="674"/>
    <s v="2411/4830"/>
    <x v="4"/>
    <s v="4"/>
    <s v="34EGD048"/>
    <s v="704310*******7045"/>
  </r>
  <r>
    <n v="6049"/>
    <n v="20300663190"/>
    <d v="2021-06-11T00:00:00"/>
    <m/>
    <d v="2021-06-11T00:00:00"/>
    <x v="1"/>
    <m/>
    <x v="674"/>
    <s v="2411/4831"/>
    <x v="4"/>
    <s v="4"/>
    <s v="38ABS465"/>
    <s v="704310*******2993"/>
  </r>
  <r>
    <n v="6050"/>
    <n v="20300663448"/>
    <d v="2021-06-11T00:00:00"/>
    <m/>
    <d v="2021-06-11T00:00:00"/>
    <x v="1"/>
    <m/>
    <x v="674"/>
    <s v="2411/4832"/>
    <x v="4"/>
    <s v="4"/>
    <s v="41VH764"/>
    <s v="704310*******2670"/>
  </r>
  <r>
    <n v="6051"/>
    <n v="20300663406"/>
    <d v="2021-06-11T00:00:00"/>
    <m/>
    <d v="2021-06-11T00:00:00"/>
    <x v="1"/>
    <m/>
    <x v="674"/>
    <s v="2411/4833"/>
    <x v="4"/>
    <s v="4"/>
    <s v="14EB121"/>
    <s v="704310*******9620"/>
  </r>
  <r>
    <n v="6052"/>
    <n v="20300663364"/>
    <d v="2021-06-11T00:00:00"/>
    <m/>
    <d v="2021-06-11T00:00:00"/>
    <x v="1"/>
    <m/>
    <x v="674"/>
    <s v="2411/4834"/>
    <x v="4"/>
    <s v="4"/>
    <s v="34DD8327"/>
    <s v="704310*******2753"/>
  </r>
  <r>
    <n v="6053"/>
    <n v="20300663323"/>
    <d v="2021-06-11T00:00:00"/>
    <m/>
    <d v="2021-06-11T00:00:00"/>
    <x v="1"/>
    <m/>
    <x v="674"/>
    <s v="2411/4835"/>
    <x v="4"/>
    <s v="4"/>
    <s v="E5926MB"/>
    <s v="704310*******6555"/>
  </r>
  <r>
    <n v="6054"/>
    <n v="20400879472"/>
    <d v="2021-05-17T00:00:00"/>
    <m/>
    <d v="2021-05-17T00:00:00"/>
    <x v="2"/>
    <m/>
    <x v="674"/>
    <s v="2412/940"/>
    <x v="4"/>
    <s v="4"/>
    <s v="PGJU616"/>
    <s v="704310*******0142"/>
  </r>
  <r>
    <n v="6055"/>
    <n v="20400879498"/>
    <d v="2021-05-17T00:00:00"/>
    <m/>
    <d v="2021-05-17T00:00:00"/>
    <x v="2"/>
    <m/>
    <x v="674"/>
    <s v="2412/941"/>
    <x v="4"/>
    <s v="4"/>
    <s v="RA4152AB"/>
    <s v="704310*******0061"/>
  </r>
  <r>
    <n v="6056"/>
    <n v="20300663281"/>
    <d v="2021-06-11T00:00:00"/>
    <m/>
    <d v="2021-06-11T00:00:00"/>
    <x v="1"/>
    <m/>
    <x v="675"/>
    <s v="2411/4836"/>
    <x v="4"/>
    <s v="4"/>
    <s v="23ABL210"/>
    <s v="704310*******3632"/>
  </r>
  <r>
    <n v="6057"/>
    <n v="20300663240"/>
    <d v="2021-06-11T00:00:00"/>
    <m/>
    <d v="2021-06-11T00:00:00"/>
    <x v="1"/>
    <m/>
    <x v="675"/>
    <s v="2411/4837"/>
    <x v="4"/>
    <s v="4"/>
    <s v="01EYC91"/>
    <s v="704310*******0889"/>
  </r>
  <r>
    <n v="6058"/>
    <n v="20300663208"/>
    <d v="2021-06-11T00:00:00"/>
    <m/>
    <d v="2021-06-11T00:00:00"/>
    <x v="1"/>
    <m/>
    <x v="675"/>
    <s v="2411/4838"/>
    <x v="4"/>
    <s v="4"/>
    <s v="34EGC954"/>
    <s v="704310*******7003"/>
  </r>
  <r>
    <n v="6059"/>
    <n v="20300663166"/>
    <d v="2021-06-11T00:00:00"/>
    <m/>
    <d v="2021-06-11T00:00:00"/>
    <x v="1"/>
    <m/>
    <x v="675"/>
    <s v="2411/4839"/>
    <x v="4"/>
    <s v="4"/>
    <s v="42ERK62"/>
    <s v="704310*******2090"/>
  </r>
  <r>
    <n v="6060"/>
    <n v="20300663125"/>
    <d v="2021-06-11T00:00:00"/>
    <m/>
    <d v="2021-06-11T00:00:00"/>
    <x v="1"/>
    <m/>
    <x v="675"/>
    <s v="2411/4840"/>
    <x v="4"/>
    <s v="4"/>
    <s v="34EGY545"/>
    <s v="704310*******4526"/>
  </r>
  <r>
    <n v="6061"/>
    <n v="20300663158"/>
    <d v="2021-06-11T00:00:00"/>
    <m/>
    <d v="2021-06-11T00:00:00"/>
    <x v="1"/>
    <m/>
    <x v="675"/>
    <s v="2411/4841"/>
    <x v="4"/>
    <s v="4"/>
    <s v="42AIU451"/>
    <s v="704310*******6094"/>
  </r>
  <r>
    <n v="6062"/>
    <n v="20300663117"/>
    <d v="2021-06-11T00:00:00"/>
    <m/>
    <d v="2021-06-11T00:00:00"/>
    <x v="1"/>
    <m/>
    <x v="675"/>
    <s v="2411/4842"/>
    <x v="4"/>
    <s v="4"/>
    <s v="34DHD724"/>
    <s v="704310*******7847"/>
  </r>
  <r>
    <n v="6063"/>
    <n v="20300663273"/>
    <d v="2021-06-11T00:00:00"/>
    <m/>
    <d v="2021-06-11T00:00:00"/>
    <x v="1"/>
    <m/>
    <x v="675"/>
    <s v="2411/4843"/>
    <x v="4"/>
    <s v="4"/>
    <s v="34EGY414"/>
    <s v="704310*******4518"/>
  </r>
  <r>
    <n v="6064"/>
    <n v="20300663232"/>
    <d v="2021-06-11T00:00:00"/>
    <m/>
    <d v="2021-06-11T00:00:00"/>
    <x v="1"/>
    <m/>
    <x v="675"/>
    <s v="2411/4844"/>
    <x v="4"/>
    <s v="4"/>
    <s v="34EGT474"/>
    <s v="704310*******9431"/>
  </r>
  <r>
    <n v="6065"/>
    <n v="20300663315"/>
    <d v="2021-06-11T00:00:00"/>
    <m/>
    <d v="2021-06-11T00:00:00"/>
    <x v="1"/>
    <m/>
    <x v="675"/>
    <s v="2411/4845"/>
    <x v="4"/>
    <s v="4"/>
    <s v="34AJJ159"/>
    <s v="704310*******4692"/>
  </r>
  <r>
    <n v="6066"/>
    <n v="20300663356"/>
    <d v="2021-06-11T00:00:00"/>
    <m/>
    <d v="2021-06-11T00:00:00"/>
    <x v="1"/>
    <m/>
    <x v="675"/>
    <s v="2411/4846"/>
    <x v="4"/>
    <s v="4"/>
    <s v="34EEU326"/>
    <s v="704310*******2487"/>
  </r>
  <r>
    <n v="6067"/>
    <n v="20300663471"/>
    <d v="2021-06-11T00:00:00"/>
    <m/>
    <d v="2021-06-11T00:00:00"/>
    <x v="1"/>
    <m/>
    <x v="675"/>
    <s v="2411/4847"/>
    <x v="4"/>
    <s v="4"/>
    <s v="35AYL534"/>
    <s v="704310*******3072"/>
  </r>
  <r>
    <n v="6068"/>
    <n v="20300663430"/>
    <d v="2021-06-11T00:00:00"/>
    <m/>
    <d v="2021-06-11T00:00:00"/>
    <x v="1"/>
    <m/>
    <x v="675"/>
    <s v="2411/4848"/>
    <x v="4"/>
    <s v="4"/>
    <s v="35AYL614"/>
    <s v="704310*******2595"/>
  </r>
  <r>
    <n v="6069"/>
    <n v="20300655402"/>
    <d v="2021-07-12T00:00:00"/>
    <m/>
    <d v="2021-07-12T00:00:00"/>
    <x v="1"/>
    <m/>
    <x v="675"/>
    <s v="2411/4849"/>
    <x v="4"/>
    <s v="4"/>
    <s v="41VH766"/>
    <s v="704310*******2696"/>
  </r>
  <r>
    <n v="6070"/>
    <n v="20300655527"/>
    <d v="2021-07-12T00:00:00"/>
    <m/>
    <d v="2021-07-12T00:00:00"/>
    <x v="1"/>
    <m/>
    <x v="675"/>
    <s v="2411/4850"/>
    <x v="4"/>
    <s v="4"/>
    <s v="41VH763"/>
    <s v="704310*******2662"/>
  </r>
  <r>
    <n v="6071"/>
    <n v="20400879605"/>
    <d v="2021-05-17T00:00:00"/>
    <m/>
    <d v="2021-05-17T00:00:00"/>
    <x v="2"/>
    <m/>
    <x v="675"/>
    <s v="2412/942"/>
    <x v="4"/>
    <s v="4"/>
    <s v="BT7058KC"/>
    <s v="704310*******0344"/>
  </r>
  <r>
    <n v="6072"/>
    <n v="20300655485"/>
    <d v="2021-07-12T00:00:00"/>
    <m/>
    <d v="2021-07-12T00:00:00"/>
    <x v="1"/>
    <m/>
    <x v="676"/>
    <s v="2411/4851"/>
    <x v="4"/>
    <s v="4"/>
    <s v="31ADY310"/>
    <s v="704310*******1828"/>
  </r>
  <r>
    <n v="6073"/>
    <n v="20300655600"/>
    <d v="2021-07-12T00:00:00"/>
    <m/>
    <d v="2021-07-12T00:00:00"/>
    <x v="1"/>
    <m/>
    <x v="676"/>
    <s v="2411/4852"/>
    <x v="4"/>
    <s v="4"/>
    <s v="42AJF683"/>
    <s v="704310*******0558"/>
  </r>
  <r>
    <n v="6074"/>
    <n v="20300655568"/>
    <d v="2021-07-12T00:00:00"/>
    <m/>
    <d v="2021-07-12T00:00:00"/>
    <x v="1"/>
    <m/>
    <x v="676"/>
    <s v="2411/4853"/>
    <x v="4"/>
    <s v="4"/>
    <s v="34SJ7528"/>
    <s v="704310*******3777"/>
  </r>
  <r>
    <n v="6075"/>
    <n v="20300655683"/>
    <d v="2021-07-12T00:00:00"/>
    <m/>
    <d v="2021-07-12T00:00:00"/>
    <x v="1"/>
    <m/>
    <x v="677"/>
    <s v="2411/4854"/>
    <x v="4"/>
    <s v="4"/>
    <s v="34EGT644"/>
    <s v="704310*******9423"/>
  </r>
  <r>
    <n v="6076"/>
    <n v="20300655642"/>
    <d v="2021-07-12T00:00:00"/>
    <m/>
    <d v="2021-07-12T00:00:00"/>
    <x v="1"/>
    <m/>
    <x v="677"/>
    <s v="2411/4855"/>
    <x v="4"/>
    <s v="4"/>
    <s v="BT3473KC"/>
    <s v="704310*******0336"/>
  </r>
  <r>
    <n v="6077"/>
    <n v="20300655766"/>
    <d v="2021-07-12T00:00:00"/>
    <m/>
    <d v="2021-07-12T00:00:00"/>
    <x v="1"/>
    <m/>
    <x v="677"/>
    <s v="2411/4856"/>
    <x v="4"/>
    <s v="4"/>
    <s v="GR400LM"/>
    <s v="704310*******5785"/>
  </r>
  <r>
    <n v="6078"/>
    <n v="20300655725"/>
    <d v="2021-07-12T00:00:00"/>
    <m/>
    <d v="2021-07-12T00:00:00"/>
    <x v="1"/>
    <m/>
    <x v="677"/>
    <s v="2411/4857"/>
    <x v="4"/>
    <s v="4"/>
    <s v="34EGT577"/>
    <s v="704310*******6080"/>
  </r>
  <r>
    <n v="6079"/>
    <n v="20300655840"/>
    <d v="2021-07-12T00:00:00"/>
    <m/>
    <d v="2021-07-12T00:00:00"/>
    <x v="1"/>
    <m/>
    <x v="677"/>
    <s v="2411/4858"/>
    <x v="4"/>
    <s v="4"/>
    <s v="81EA036"/>
    <s v="704310*******6646"/>
  </r>
  <r>
    <n v="6080"/>
    <n v="20400879480"/>
    <d v="2021-05-17T00:00:00"/>
    <m/>
    <d v="2021-05-17T00:00:00"/>
    <x v="2"/>
    <m/>
    <x v="677"/>
    <s v="2412/943"/>
    <x v="4"/>
    <s v="4"/>
    <s v="34BMD514"/>
    <s v="704310*******6511"/>
  </r>
  <r>
    <n v="6081"/>
    <n v="20400879506"/>
    <d v="2021-05-17T00:00:00"/>
    <m/>
    <d v="2021-05-17T00:00:00"/>
    <x v="2"/>
    <m/>
    <x v="677"/>
    <s v="2412/944"/>
    <x v="4"/>
    <s v="4"/>
    <s v="34BGR500"/>
    <s v="704310*******9050"/>
  </r>
  <r>
    <n v="6082"/>
    <n v="20300655808"/>
    <d v="2021-07-12T00:00:00"/>
    <m/>
    <d v="2021-07-12T00:00:00"/>
    <x v="1"/>
    <m/>
    <x v="678"/>
    <s v="2411/4859"/>
    <x v="4"/>
    <s v="4"/>
    <s v="14GF540"/>
    <s v="704310*******9274"/>
  </r>
  <r>
    <n v="6083"/>
    <n v="20300655923"/>
    <d v="2021-07-12T00:00:00"/>
    <m/>
    <d v="2021-07-12T00:00:00"/>
    <x v="1"/>
    <m/>
    <x v="678"/>
    <s v="2411/4860"/>
    <x v="4"/>
    <s v="4"/>
    <s v="41AHD382"/>
    <s v="704310*******0610"/>
  </r>
  <r>
    <n v="6084"/>
    <n v="20300655881"/>
    <d v="2021-07-12T00:00:00"/>
    <m/>
    <d v="2021-07-12T00:00:00"/>
    <x v="1"/>
    <m/>
    <x v="678"/>
    <s v="2411/4861"/>
    <x v="4"/>
    <s v="4"/>
    <s v="34SJ7522"/>
    <s v="704310*******3835"/>
  </r>
  <r>
    <n v="6085"/>
    <n v="20300656004"/>
    <d v="2021-07-12T00:00:00"/>
    <m/>
    <d v="2021-07-12T00:00:00"/>
    <x v="1"/>
    <m/>
    <x v="678"/>
    <s v="2411/4862"/>
    <x v="4"/>
    <s v="4"/>
    <s v="16ASS41"/>
    <s v="704310*******1645"/>
  </r>
  <r>
    <n v="6086"/>
    <n v="20300655964"/>
    <d v="2021-07-12T00:00:00"/>
    <m/>
    <d v="2021-07-12T00:00:00"/>
    <x v="1"/>
    <m/>
    <x v="678"/>
    <s v="2411/4863"/>
    <x v="4"/>
    <s v="4"/>
    <s v="34DPJ237"/>
    <s v="704310*******7791"/>
  </r>
  <r>
    <n v="6087"/>
    <n v="20300663398"/>
    <d v="2021-06-11T00:00:00"/>
    <m/>
    <d v="2021-06-11T00:00:00"/>
    <x v="1"/>
    <m/>
    <x v="678"/>
    <s v="2411/4864"/>
    <x v="4"/>
    <s v="4"/>
    <s v="81FC991"/>
    <s v="704310*******7065"/>
  </r>
  <r>
    <n v="6088"/>
    <n v="20300655121"/>
    <d v="2021-07-12T00:00:00"/>
    <m/>
    <d v="2021-07-12T00:00:00"/>
    <x v="1"/>
    <m/>
    <x v="678"/>
    <s v="2411/4865"/>
    <x v="4"/>
    <s v="4"/>
    <s v="34DOJ969"/>
    <s v="704310*******9381"/>
  </r>
  <r>
    <n v="6089"/>
    <n v="20400879522"/>
    <d v="2021-05-17T00:00:00"/>
    <m/>
    <d v="2021-05-17T00:00:00"/>
    <x v="2"/>
    <m/>
    <x v="678"/>
    <s v="2412/945"/>
    <x v="4"/>
    <s v="4"/>
    <s v="RI3874L"/>
    <s v="704310*******1162"/>
  </r>
  <r>
    <n v="6090"/>
    <n v="20300655063"/>
    <d v="2021-07-12T00:00:00"/>
    <m/>
    <d v="2021-07-12T00:00:00"/>
    <x v="1"/>
    <m/>
    <x v="679"/>
    <s v="2411/4866"/>
    <x v="4"/>
    <s v="4"/>
    <s v="PB2494PP"/>
    <s v="704310*******8261"/>
  </r>
  <r>
    <n v="6091"/>
    <n v="20300655089"/>
    <d v="2021-07-12T00:00:00"/>
    <m/>
    <d v="2021-07-12T00:00:00"/>
    <x v="1"/>
    <m/>
    <x v="679"/>
    <s v="2411/4867"/>
    <x v="4"/>
    <s v="4"/>
    <s v="42AJC418"/>
    <s v="704310*******0939"/>
  </r>
  <r>
    <n v="6092"/>
    <n v="20300655204"/>
    <d v="2021-07-12T00:00:00"/>
    <m/>
    <d v="2021-07-12T00:00:00"/>
    <x v="1"/>
    <m/>
    <x v="679"/>
    <s v="2411/4868"/>
    <x v="4"/>
    <s v="4"/>
    <s v="16AOY933"/>
    <s v="704310*******7086"/>
  </r>
  <r>
    <n v="6093"/>
    <n v="20300655162"/>
    <d v="2021-07-12T00:00:00"/>
    <m/>
    <d v="2021-07-12T00:00:00"/>
    <x v="1"/>
    <m/>
    <x v="679"/>
    <s v="2411/4869"/>
    <x v="4"/>
    <s v="4"/>
    <s v="16AOY918"/>
    <s v="704310*******7094"/>
  </r>
  <r>
    <n v="6094"/>
    <n v="20400949481"/>
    <d v="2021-02-18T00:00:00"/>
    <m/>
    <d v="2021-02-18T00:00:00"/>
    <x v="4"/>
    <m/>
    <x v="679"/>
    <s v="2414/147"/>
    <x v="4"/>
    <s v="4"/>
    <s v="SK5552AC"/>
    <s v="704310*******6458"/>
  </r>
  <r>
    <n v="6095"/>
    <n v="20300655444"/>
    <d v="2021-07-12T00:00:00"/>
    <m/>
    <d v="2021-07-12T00:00:00"/>
    <x v="1"/>
    <m/>
    <x v="680"/>
    <s v="2411/4870"/>
    <x v="4"/>
    <s v="4"/>
    <s v="81FS328"/>
    <s v="704310*******6908"/>
  </r>
  <r>
    <n v="6096"/>
    <n v="20300655329"/>
    <d v="2021-07-12T00:00:00"/>
    <m/>
    <d v="2021-07-12T00:00:00"/>
    <x v="1"/>
    <m/>
    <x v="680"/>
    <s v="2411/4871"/>
    <x v="4"/>
    <s v="4"/>
    <s v="34AJJ169"/>
    <s v="704310*******4486"/>
  </r>
  <r>
    <n v="6097"/>
    <n v="20300655360"/>
    <d v="2021-07-12T00:00:00"/>
    <m/>
    <d v="2021-07-12T00:00:00"/>
    <x v="1"/>
    <m/>
    <x v="680"/>
    <s v="2411/4872"/>
    <x v="4"/>
    <s v="4"/>
    <s v="34DVU637"/>
    <s v="704310*******7761"/>
  </r>
  <r>
    <n v="6098"/>
    <n v="20300655246"/>
    <d v="2021-07-12T00:00:00"/>
    <m/>
    <d v="2021-07-12T00:00:00"/>
    <x v="1"/>
    <m/>
    <x v="680"/>
    <s v="2411/4873"/>
    <x v="4"/>
    <s v="4"/>
    <s v="35AYL559"/>
    <s v="704310*******3056"/>
  </r>
  <r>
    <n v="6099"/>
    <n v="20300655287"/>
    <d v="2021-07-12T00:00:00"/>
    <m/>
    <d v="2021-07-12T00:00:00"/>
    <x v="1"/>
    <m/>
    <x v="680"/>
    <s v="2411/4874"/>
    <x v="4"/>
    <s v="4"/>
    <s v="BT3475KC"/>
    <s v="704310*******2851"/>
  </r>
  <r>
    <n v="6100"/>
    <n v="20300655873"/>
    <d v="2021-07-12T00:00:00"/>
    <m/>
    <d v="2021-07-12T00:00:00"/>
    <x v="1"/>
    <m/>
    <x v="680"/>
    <s v="2411/4875"/>
    <x v="4"/>
    <s v="4"/>
    <s v="34DJS304"/>
    <s v="704310*******6124"/>
  </r>
  <r>
    <n v="6101"/>
    <n v="20300655956"/>
    <d v="2021-07-12T00:00:00"/>
    <m/>
    <d v="2021-07-12T00:00:00"/>
    <x v="1"/>
    <m/>
    <x v="681"/>
    <s v="2411/4876"/>
    <x v="4"/>
    <s v="4"/>
    <s v="81FS448"/>
    <s v="704310*******6836"/>
  </r>
  <r>
    <n v="6102"/>
    <n v="20300655998"/>
    <d v="2021-07-12T00:00:00"/>
    <m/>
    <d v="2021-07-12T00:00:00"/>
    <x v="1"/>
    <m/>
    <x v="681"/>
    <s v="2411/4877"/>
    <x v="4"/>
    <s v="4"/>
    <s v="34EGL411"/>
    <s v="704310*******9214"/>
  </r>
  <r>
    <n v="6103"/>
    <n v="20300655832"/>
    <d v="2021-07-12T00:00:00"/>
    <m/>
    <d v="2021-07-12T00:00:00"/>
    <x v="1"/>
    <m/>
    <x v="681"/>
    <s v="2411/4878"/>
    <x v="4"/>
    <s v="4"/>
    <s v="PB7986HB"/>
    <s v="704310*******7679"/>
  </r>
  <r>
    <n v="6104"/>
    <n v="20300655915"/>
    <d v="2021-07-12T00:00:00"/>
    <m/>
    <d v="2021-07-12T00:00:00"/>
    <x v="1"/>
    <m/>
    <x v="681"/>
    <s v="2411/4879"/>
    <x v="4"/>
    <s v="4"/>
    <s v="42AJA647"/>
    <s v="704310*******0164"/>
  </r>
  <r>
    <n v="6105"/>
    <n v="20300655758"/>
    <d v="2021-07-12T00:00:00"/>
    <m/>
    <d v="2021-07-12T00:00:00"/>
    <x v="1"/>
    <m/>
    <x v="681"/>
    <s v="2411/4880"/>
    <x v="4"/>
    <s v="4"/>
    <s v="42CVT37"/>
    <s v="704310*******8209"/>
  </r>
  <r>
    <n v="6106"/>
    <n v="20300655790"/>
    <d v="2021-07-12T00:00:00"/>
    <m/>
    <d v="2021-07-12T00:00:00"/>
    <x v="1"/>
    <m/>
    <x v="681"/>
    <s v="2411/4881"/>
    <x v="4"/>
    <s v="4"/>
    <s v="81FC211"/>
    <s v="704310*******6919"/>
  </r>
  <r>
    <n v="6107"/>
    <n v="20300655592"/>
    <d v="2021-07-12T00:00:00"/>
    <m/>
    <d v="2021-07-12T00:00:00"/>
    <x v="1"/>
    <m/>
    <x v="681"/>
    <s v="2411/4882"/>
    <x v="4"/>
    <s v="4"/>
    <s v="31EGC881"/>
    <s v="704310*******6997"/>
  </r>
  <r>
    <n v="6108"/>
    <n v="20300655634"/>
    <d v="2021-07-12T00:00:00"/>
    <m/>
    <d v="2021-07-12T00:00:00"/>
    <x v="1"/>
    <m/>
    <x v="681"/>
    <s v="2411/4883"/>
    <x v="4"/>
    <s v="4"/>
    <s v="14BK481"/>
    <s v="704310*******2498"/>
  </r>
  <r>
    <n v="6109"/>
    <n v="20300655675"/>
    <d v="2021-07-12T00:00:00"/>
    <m/>
    <d v="2021-07-12T00:00:00"/>
    <x v="1"/>
    <m/>
    <x v="682"/>
    <s v="2411/4884"/>
    <x v="4"/>
    <s v="4"/>
    <s v="34DZV609"/>
    <s v="704310*******3830"/>
  </r>
  <r>
    <n v="6110"/>
    <n v="20300655477"/>
    <d v="2021-07-12T00:00:00"/>
    <m/>
    <d v="2021-07-12T00:00:00"/>
    <x v="1"/>
    <m/>
    <x v="682"/>
    <s v="2411/4885"/>
    <x v="4"/>
    <s v="4"/>
    <s v="07ART675"/>
    <s v="704310*******8203"/>
  </r>
  <r>
    <n v="6111"/>
    <n v="20300655519"/>
    <d v="2021-07-12T00:00:00"/>
    <m/>
    <d v="2021-07-12T00:00:00"/>
    <x v="1"/>
    <m/>
    <x v="682"/>
    <s v="2411/4886"/>
    <x v="4"/>
    <s v="4"/>
    <s v="38AFB223"/>
    <s v="704310*******6527"/>
  </r>
  <r>
    <n v="6112"/>
    <n v="20300655550"/>
    <d v="2021-07-12T00:00:00"/>
    <m/>
    <d v="2021-07-12T00:00:00"/>
    <x v="1"/>
    <m/>
    <x v="683"/>
    <s v="2411/4887"/>
    <x v="4"/>
    <s v="4"/>
    <s v="34EGC839"/>
    <s v="704310*******7037"/>
  </r>
  <r>
    <n v="6113"/>
    <n v="20300655022"/>
    <d v="2021-07-12T00:00:00"/>
    <m/>
    <d v="2021-07-12T00:00:00"/>
    <x v="1"/>
    <m/>
    <x v="683"/>
    <s v="2411/4888"/>
    <x v="4"/>
    <s v="4"/>
    <s v="81FC294"/>
    <s v="704310*******6968"/>
  </r>
  <r>
    <n v="6114"/>
    <n v="20300655014"/>
    <d v="2021-07-12T00:00:00"/>
    <m/>
    <d v="2021-07-12T00:00:00"/>
    <x v="1"/>
    <m/>
    <x v="683"/>
    <s v="2411/4889"/>
    <x v="4"/>
    <s v="4"/>
    <s v="34EFT539"/>
    <s v="704310*******9339"/>
  </r>
  <r>
    <n v="6115"/>
    <n v="20300655113"/>
    <d v="2021-07-12T00:00:00"/>
    <m/>
    <d v="2021-07-12T00:00:00"/>
    <x v="1"/>
    <m/>
    <x v="683"/>
    <s v="2411/4890"/>
    <x v="4"/>
    <s v="4"/>
    <s v="06DT956"/>
    <s v="704310*******5095"/>
  </r>
  <r>
    <n v="6116"/>
    <n v="20300655238"/>
    <d v="2021-07-12T00:00:00"/>
    <m/>
    <d v="2021-07-12T00:00:00"/>
    <x v="1"/>
    <m/>
    <x v="683"/>
    <s v="2411/4891"/>
    <x v="4"/>
    <s v="4"/>
    <s v="81FK167"/>
    <s v="704310*******5345"/>
  </r>
  <r>
    <n v="6117"/>
    <n v="20400879233"/>
    <d v="2021-05-17T00:00:00"/>
    <m/>
    <d v="2021-05-17T00:00:00"/>
    <x v="2"/>
    <m/>
    <x v="683"/>
    <s v="2412/946"/>
    <x v="4"/>
    <s v="4"/>
    <s v="16KEV10"/>
    <s v="704310*******2671"/>
  </r>
  <r>
    <n v="6118"/>
    <n v="20300655196"/>
    <d v="2021-07-12T00:00:00"/>
    <m/>
    <d v="2021-07-12T00:00:00"/>
    <x v="1"/>
    <m/>
    <x v="684"/>
    <s v="2411/4892"/>
    <x v="4"/>
    <s v="4"/>
    <s v="KH3362BX"/>
    <s v="704310*******2694"/>
  </r>
  <r>
    <n v="6119"/>
    <n v="20300655154"/>
    <d v="2021-07-12T00:00:00"/>
    <m/>
    <d v="2021-07-12T00:00:00"/>
    <x v="1"/>
    <m/>
    <x v="684"/>
    <s v="2411/4893"/>
    <x v="4"/>
    <s v="4"/>
    <s v="81ABS221"/>
    <s v="704310*******8753"/>
  </r>
  <r>
    <n v="6120"/>
    <n v="20400879225"/>
    <d v="2021-05-17T00:00:00"/>
    <m/>
    <d v="2021-05-17T00:00:00"/>
    <x v="2"/>
    <m/>
    <x v="684"/>
    <s v="2412/947"/>
    <x v="4"/>
    <s v="4"/>
    <s v="ZD791LG"/>
    <s v="704310*******4457"/>
  </r>
  <r>
    <n v="6121"/>
    <n v="20300655279"/>
    <d v="2021-07-12T00:00:00"/>
    <m/>
    <d v="2021-07-12T00:00:00"/>
    <x v="1"/>
    <m/>
    <x v="685"/>
    <s v="2411/4894"/>
    <x v="4"/>
    <s v="4"/>
    <s v="BT6484KP"/>
    <s v="704310*******0818"/>
  </r>
  <r>
    <n v="6122"/>
    <n v="20300655311"/>
    <d v="2021-07-12T00:00:00"/>
    <m/>
    <d v="2021-07-12T00:00:00"/>
    <x v="1"/>
    <m/>
    <x v="685"/>
    <s v="2411/4895"/>
    <x v="4"/>
    <s v="4"/>
    <s v="BT9695KM"/>
    <s v="704310*******0743"/>
  </r>
  <r>
    <n v="6123"/>
    <n v="20300655436"/>
    <d v="2021-07-12T00:00:00"/>
    <m/>
    <d v="2021-07-12T00:00:00"/>
    <x v="1"/>
    <m/>
    <x v="685"/>
    <s v="2411/4896"/>
    <x v="4"/>
    <s v="4"/>
    <s v="42AJC438"/>
    <s v="704310*******0947"/>
  </r>
  <r>
    <n v="6124"/>
    <n v="20400879217"/>
    <d v="2021-05-17T00:00:00"/>
    <m/>
    <d v="2021-05-17T00:00:00"/>
    <x v="2"/>
    <m/>
    <x v="685"/>
    <s v="2412/948"/>
    <x v="4"/>
    <s v="4"/>
    <s v="34EGC623"/>
    <s v="704310*******6989"/>
  </r>
  <r>
    <n v="6125"/>
    <n v="20400879282"/>
    <d v="2021-05-17T00:00:00"/>
    <m/>
    <d v="2021-05-17T00:00:00"/>
    <x v="2"/>
    <m/>
    <x v="685"/>
    <s v="2412/949"/>
    <x v="4"/>
    <s v="4"/>
    <s v="34SU0331"/>
    <s v="704310*******9175"/>
  </r>
  <r>
    <n v="6126"/>
    <n v="20400879274"/>
    <d v="2021-05-17T00:00:00"/>
    <m/>
    <d v="2021-05-17T00:00:00"/>
    <x v="2"/>
    <m/>
    <x v="685"/>
    <s v="2412/950"/>
    <x v="4"/>
    <s v="4"/>
    <s v="M30T806"/>
    <s v="704310*******5942"/>
  </r>
  <r>
    <n v="6127"/>
    <n v="20400879316"/>
    <d v="2021-05-17T00:00:00"/>
    <m/>
    <d v="2021-05-17T00:00:00"/>
    <x v="2"/>
    <m/>
    <x v="686"/>
    <s v="2412/951"/>
    <x v="4"/>
    <s v="4"/>
    <s v="LJ10PKK"/>
    <s v="704310*******3516"/>
  </r>
  <r>
    <n v="6128"/>
    <n v="20300655501"/>
    <d v="2021-07-12T00:00:00"/>
    <m/>
    <d v="2021-07-12T00:00:00"/>
    <x v="1"/>
    <m/>
    <x v="687"/>
    <s v="2411/4897"/>
    <x v="4"/>
    <s v="4"/>
    <s v="PGGL442"/>
    <s v="704310*******8409"/>
  </r>
  <r>
    <n v="6129"/>
    <n v="20300655543"/>
    <d v="2021-07-12T00:00:00"/>
    <m/>
    <d v="2021-07-12T00:00:00"/>
    <x v="1"/>
    <m/>
    <x v="687"/>
    <s v="2411/4898"/>
    <x v="4"/>
    <s v="4"/>
    <s v="CB8990AH"/>
    <s v="704310*******1997"/>
  </r>
  <r>
    <n v="6130"/>
    <n v="20400879407"/>
    <d v="2021-05-17T00:00:00"/>
    <m/>
    <d v="2021-05-17T00:00:00"/>
    <x v="2"/>
    <m/>
    <x v="687"/>
    <s v="2412/952"/>
    <x v="4"/>
    <s v="4"/>
    <s v="LJ99PRD"/>
    <s v="704310*******7043"/>
  </r>
  <r>
    <n v="6131"/>
    <n v="20300655584"/>
    <d v="2021-07-12T00:00:00"/>
    <m/>
    <d v="2021-07-12T00:00:00"/>
    <x v="1"/>
    <m/>
    <x v="688"/>
    <s v="2411/4899"/>
    <x v="4"/>
    <s v="4"/>
    <s v="CB4138PT"/>
    <s v="704310*******6256"/>
  </r>
  <r>
    <n v="6132"/>
    <n v="20400879332"/>
    <d v="2021-05-17T00:00:00"/>
    <m/>
    <d v="2021-05-17T00:00:00"/>
    <x v="2"/>
    <m/>
    <x v="688"/>
    <s v="2412/953"/>
    <x v="4"/>
    <s v="4"/>
    <s v="NMSM768"/>
    <s v="704310*******4154"/>
  </r>
  <r>
    <n v="6133"/>
    <n v="20410729642"/>
    <d v="2021-06-11T00:00:00"/>
    <m/>
    <d v="2021-06-11T00:00:00"/>
    <x v="4"/>
    <m/>
    <x v="688"/>
    <s v="2414/148"/>
    <x v="4"/>
    <s v="4"/>
    <s v="M060EO60"/>
    <s v="704310*******2929"/>
  </r>
  <r>
    <n v="6134"/>
    <n v="20300655352"/>
    <d v="2021-07-12T00:00:00"/>
    <m/>
    <d v="2021-07-12T00:00:00"/>
    <x v="1"/>
    <m/>
    <x v="689"/>
    <s v="2411/4900"/>
    <x v="4"/>
    <s v="4"/>
    <s v="2SL2621"/>
    <s v="704310*******0025"/>
  </r>
  <r>
    <n v="6135"/>
    <n v="20300689567"/>
    <d v="2021-06-11T00:00:00"/>
    <m/>
    <d v="2021-06-11T00:00:00"/>
    <x v="4"/>
    <m/>
    <x v="689"/>
    <s v="2414/149"/>
    <x v="4"/>
    <s v="4"/>
    <s v="SK0463AF"/>
    <s v="704310*******0118"/>
  </r>
  <r>
    <n v="6136"/>
    <n v="20300655626"/>
    <d v="2021-07-12T00:00:00"/>
    <m/>
    <d v="2021-07-12T00:00:00"/>
    <x v="1"/>
    <m/>
    <x v="690"/>
    <s v="2411/4901"/>
    <x v="4"/>
    <s v="4"/>
    <s v="16ABJ165"/>
    <s v="704310*******0854"/>
  </r>
  <r>
    <n v="6137"/>
    <n v="20300655667"/>
    <d v="2021-07-12T00:00:00"/>
    <m/>
    <d v="2021-07-12T00:00:00"/>
    <x v="1"/>
    <m/>
    <x v="690"/>
    <s v="2411/4902"/>
    <x v="4"/>
    <s v="4"/>
    <s v="81EG889"/>
    <s v="704310*******1196"/>
  </r>
  <r>
    <n v="6138"/>
    <n v="20300655709"/>
    <d v="2021-07-12T00:00:00"/>
    <m/>
    <d v="2021-07-12T00:00:00"/>
    <x v="1"/>
    <m/>
    <x v="690"/>
    <s v="2411/4903"/>
    <x v="4"/>
    <s v="4"/>
    <s v="42FD778"/>
    <s v="704310*******8977"/>
  </r>
  <r>
    <n v="6139"/>
    <n v="20300655741"/>
    <d v="2021-07-12T00:00:00"/>
    <m/>
    <d v="2021-07-12T00:00:00"/>
    <x v="1"/>
    <m/>
    <x v="690"/>
    <s v="2411/4904"/>
    <x v="4"/>
    <s v="4"/>
    <s v="14GH540"/>
    <s v="704310*******9118"/>
  </r>
  <r>
    <n v="6140"/>
    <n v="20400879324"/>
    <d v="2021-05-17T00:00:00"/>
    <m/>
    <d v="2021-05-17T00:00:00"/>
    <x v="2"/>
    <m/>
    <x v="690"/>
    <s v="2412/954"/>
    <x v="4"/>
    <s v="4"/>
    <s v="07ARC699"/>
    <s v="704310*******7267"/>
  </r>
  <r>
    <n v="6141"/>
    <n v="20300655782"/>
    <d v="2021-07-12T00:00:00"/>
    <m/>
    <d v="2021-07-12T00:00:00"/>
    <x v="1"/>
    <m/>
    <x v="691"/>
    <s v="2411/4905"/>
    <x v="4"/>
    <s v="4"/>
    <s v="35AYL544"/>
    <s v="704310*******3080"/>
  </r>
  <r>
    <n v="6142"/>
    <n v="20300655824"/>
    <d v="2021-07-12T00:00:00"/>
    <m/>
    <d v="2021-07-12T00:00:00"/>
    <x v="1"/>
    <m/>
    <x v="691"/>
    <s v="2411/4906"/>
    <x v="4"/>
    <s v="4"/>
    <s v="GR002LM"/>
    <s v="704310*******5744"/>
  </r>
  <r>
    <n v="6143"/>
    <n v="20300655865"/>
    <d v="2021-07-12T00:00:00"/>
    <m/>
    <d v="2021-07-12T00:00:00"/>
    <x v="1"/>
    <m/>
    <x v="691"/>
    <s v="2411/4907"/>
    <x v="4"/>
    <s v="4"/>
    <s v="34DTP732"/>
    <s v="704310*******3414"/>
  </r>
  <r>
    <n v="6144"/>
    <n v="20400879308"/>
    <d v="2021-05-17T00:00:00"/>
    <m/>
    <d v="2021-05-17T00:00:00"/>
    <x v="2"/>
    <m/>
    <x v="691"/>
    <s v="2412/955"/>
    <x v="4"/>
    <s v="4"/>
    <s v="CB5906CB"/>
    <s v="704310*******1276"/>
  </r>
  <r>
    <n v="6145"/>
    <n v="20300655907"/>
    <d v="2021-07-12T00:00:00"/>
    <m/>
    <d v="2021-07-12T00:00:00"/>
    <x v="1"/>
    <n v="239"/>
    <x v="692"/>
    <s v="2411/4908"/>
    <x v="4"/>
    <s v="4"/>
    <s v="34DMB587"/>
    <s v="704310*******0540"/>
  </r>
  <r>
    <n v="6146"/>
    <n v="20300655949"/>
    <d v="2021-07-12T00:00:00"/>
    <m/>
    <d v="2021-07-12T00:00:00"/>
    <x v="1"/>
    <m/>
    <x v="692"/>
    <s v="2411/4909"/>
    <x v="4"/>
    <s v="4"/>
    <s v="34DVG903"/>
    <s v="704310*******6485"/>
  </r>
  <r>
    <n v="6147"/>
    <n v="20300655980"/>
    <d v="2021-07-12T00:00:00"/>
    <m/>
    <d v="2021-07-12T00:00:00"/>
    <x v="1"/>
    <m/>
    <x v="692"/>
    <s v="2411/4910"/>
    <x v="4"/>
    <s v="4"/>
    <s v="14ABB500"/>
    <s v="704310*******9340"/>
  </r>
  <r>
    <n v="6148"/>
    <n v="20400879266"/>
    <d v="2021-05-17T00:00:00"/>
    <m/>
    <d v="2021-05-17T00:00:00"/>
    <x v="2"/>
    <m/>
    <x v="692"/>
    <s v="2412/956"/>
    <x v="4"/>
    <s v="4"/>
    <s v="EH9470KM"/>
    <s v="704310*******0608"/>
  </r>
  <r>
    <n v="6149"/>
    <n v="20300655394"/>
    <d v="2021-07-12T00:00:00"/>
    <m/>
    <d v="2021-07-12T00:00:00"/>
    <x v="1"/>
    <m/>
    <x v="693"/>
    <s v="2411/4911"/>
    <x v="4"/>
    <s v="4"/>
    <s v="42AIS617"/>
    <s v="704310*******6102"/>
  </r>
  <r>
    <n v="6150"/>
    <n v="20300655899"/>
    <d v="2021-07-12T00:00:00"/>
    <m/>
    <d v="2021-07-12T00:00:00"/>
    <x v="1"/>
    <m/>
    <x v="693"/>
    <s v="2411/4912"/>
    <x v="4"/>
    <s v="4"/>
    <s v="81FC360"/>
    <s v="704310*******7016"/>
  </r>
  <r>
    <n v="6151"/>
    <n v="20300655931"/>
    <d v="2021-07-12T00:00:00"/>
    <m/>
    <d v="2021-07-12T00:00:00"/>
    <x v="1"/>
    <m/>
    <x v="693"/>
    <s v="2411/4913"/>
    <x v="4"/>
    <s v="4"/>
    <s v="14GM722"/>
    <s v="704310*******8234"/>
  </r>
  <r>
    <n v="6152"/>
    <n v="20400879290"/>
    <d v="2021-05-17T00:00:00"/>
    <m/>
    <d v="2021-05-17T00:00:00"/>
    <x v="2"/>
    <m/>
    <x v="693"/>
    <s v="2412/957"/>
    <x v="4"/>
    <s v="4"/>
    <s v="14ABJ166"/>
    <s v="704310*******0870"/>
  </r>
  <r>
    <n v="6153"/>
    <n v="20400879258"/>
    <d v="2021-05-17T00:00:00"/>
    <m/>
    <d v="2021-05-17T00:00:00"/>
    <x v="2"/>
    <m/>
    <x v="693"/>
    <s v="2412/958"/>
    <x v="4"/>
    <s v="4"/>
    <s v="14ABJ159"/>
    <s v="704310*******0847"/>
  </r>
  <r>
    <n v="6154"/>
    <n v="20300655972"/>
    <d v="2021-07-12T00:00:00"/>
    <m/>
    <d v="2021-07-12T00:00:00"/>
    <x v="1"/>
    <m/>
    <x v="694"/>
    <s v="2411/4914"/>
    <x v="4"/>
    <s v="4"/>
    <s v="14DY540"/>
    <s v="704310*******9373"/>
  </r>
  <r>
    <n v="6155"/>
    <n v="20300655105"/>
    <d v="2021-07-12T00:00:00"/>
    <m/>
    <d v="2021-07-12T00:00:00"/>
    <x v="1"/>
    <m/>
    <x v="694"/>
    <s v="2411/4915"/>
    <x v="4"/>
    <s v="4"/>
    <s v="35AYL683"/>
    <s v="704310*******3031"/>
  </r>
  <r>
    <n v="6156"/>
    <n v="20300655048"/>
    <d v="2021-07-12T00:00:00"/>
    <m/>
    <d v="2021-07-12T00:00:00"/>
    <x v="1"/>
    <m/>
    <x v="694"/>
    <s v="2411/4916"/>
    <x v="4"/>
    <s v="4"/>
    <s v="06PYS82"/>
    <s v="704310*******3990"/>
  </r>
  <r>
    <n v="6157"/>
    <n v="20300655055"/>
    <d v="2021-07-12T00:00:00"/>
    <m/>
    <d v="2021-07-12T00:00:00"/>
    <x v="1"/>
    <m/>
    <x v="694"/>
    <s v="2411/4917"/>
    <x v="4"/>
    <s v="4"/>
    <s v="42AJA650"/>
    <s v="704310*******9924"/>
  </r>
  <r>
    <n v="6158"/>
    <n v="20300655147"/>
    <d v="2021-07-12T00:00:00"/>
    <m/>
    <d v="2021-07-12T00:00:00"/>
    <x v="1"/>
    <m/>
    <x v="694"/>
    <s v="2411/4918"/>
    <x v="4"/>
    <s v="4"/>
    <s v="34EGC949"/>
    <s v="704310*******6963"/>
  </r>
  <r>
    <n v="6159"/>
    <n v="20300655188"/>
    <d v="2021-07-12T00:00:00"/>
    <m/>
    <d v="2021-07-12T00:00:00"/>
    <x v="1"/>
    <m/>
    <x v="694"/>
    <s v="2411/4919"/>
    <x v="4"/>
    <s v="4"/>
    <s v="811FS467"/>
    <s v="704310*******6893"/>
  </r>
  <r>
    <n v="6160"/>
    <n v="20300655220"/>
    <d v="2021-07-12T00:00:00"/>
    <m/>
    <d v="2021-07-12T00:00:00"/>
    <x v="1"/>
    <m/>
    <x v="694"/>
    <s v="2411/4920"/>
    <x v="4"/>
    <s v="4"/>
    <s v="81FP128"/>
    <s v="704310*******6711"/>
  </r>
  <r>
    <n v="6161"/>
    <n v="20400879365"/>
    <d v="2021-05-17T00:00:00"/>
    <m/>
    <d v="2021-05-17T00:00:00"/>
    <x v="2"/>
    <m/>
    <x v="694"/>
    <s v="2412/959"/>
    <x v="4"/>
    <s v="4"/>
    <s v="34DTB807"/>
    <s v="704310*******5572"/>
  </r>
  <r>
    <n v="6162"/>
    <n v="20400879068"/>
    <d v="2021-05-17T00:00:00"/>
    <m/>
    <d v="2021-05-17T00:00:00"/>
    <x v="2"/>
    <m/>
    <x v="694"/>
    <s v="2412/960"/>
    <x v="4"/>
    <s v="4"/>
    <s v="PZ995EI"/>
    <s v="704310*******2101"/>
  </r>
  <r>
    <n v="6163"/>
    <n v="20300655261"/>
    <d v="2021-07-12T00:00:00"/>
    <m/>
    <d v="2021-07-12T00:00:00"/>
    <x v="1"/>
    <m/>
    <x v="695"/>
    <s v="2411/4921"/>
    <x v="4"/>
    <s v="4"/>
    <s v="BT9801KK"/>
    <s v="704310*******0750"/>
  </r>
  <r>
    <n v="6164"/>
    <n v="20300655303"/>
    <d v="2021-07-12T00:00:00"/>
    <m/>
    <d v="2021-07-12T00:00:00"/>
    <x v="1"/>
    <m/>
    <x v="695"/>
    <s v="2411/4922"/>
    <x v="4"/>
    <s v="4"/>
    <s v="31BD155"/>
    <s v="704310*******9557"/>
  </r>
  <r>
    <n v="6165"/>
    <n v="20300655345"/>
    <d v="2021-07-12T00:00:00"/>
    <m/>
    <d v="2021-07-12T00:00:00"/>
    <x v="1"/>
    <m/>
    <x v="695"/>
    <s v="2411/4923"/>
    <x v="4"/>
    <s v="4"/>
    <s v="61ADY101"/>
    <s v="704310*******7649"/>
  </r>
  <r>
    <n v="6166"/>
    <n v="20300655386"/>
    <d v="2021-07-12T00:00:00"/>
    <m/>
    <d v="2021-07-12T00:00:00"/>
    <x v="1"/>
    <m/>
    <x v="695"/>
    <s v="2411/4924"/>
    <x v="4"/>
    <s v="4"/>
    <s v="16ANH926"/>
    <s v="704310*******1457"/>
  </r>
  <r>
    <n v="6167"/>
    <n v="20300655428"/>
    <d v="2021-07-12T00:00:00"/>
    <m/>
    <d v="2021-07-12T00:00:00"/>
    <x v="1"/>
    <m/>
    <x v="695"/>
    <s v="2411/4925"/>
    <x v="4"/>
    <s v="4"/>
    <s v="81FK166"/>
    <s v="704310*******5337"/>
  </r>
  <r>
    <n v="6168"/>
    <n v="20300655469"/>
    <d v="2021-07-12T00:00:00"/>
    <m/>
    <d v="2021-07-12T00:00:00"/>
    <x v="1"/>
    <m/>
    <x v="695"/>
    <s v="2411/4926"/>
    <x v="4"/>
    <s v="4"/>
    <s v="16AOS445"/>
    <s v="704310*******0968"/>
  </r>
  <r>
    <n v="6169"/>
    <n v="20300655857"/>
    <d v="2021-07-12T00:00:00"/>
    <m/>
    <d v="2021-07-12T00:00:00"/>
    <x v="1"/>
    <m/>
    <x v="695"/>
    <s v="2411/4927"/>
    <x v="4"/>
    <s v="4"/>
    <s v="81ABU752"/>
    <s v="704310*******5716"/>
  </r>
  <r>
    <n v="6170"/>
    <n v="20300655816"/>
    <d v="2021-07-12T00:00:00"/>
    <m/>
    <d v="2021-07-12T00:00:00"/>
    <x v="1"/>
    <m/>
    <x v="695"/>
    <s v="2411/4928"/>
    <x v="4"/>
    <s v="4"/>
    <s v="81ABU751"/>
    <s v="704310*******5708"/>
  </r>
  <r>
    <n v="6171"/>
    <n v="20300655774"/>
    <d v="2021-07-12T00:00:00"/>
    <m/>
    <d v="2021-07-12T00:00:00"/>
    <x v="1"/>
    <m/>
    <x v="695"/>
    <s v="2411/4929"/>
    <x v="4"/>
    <s v="4"/>
    <s v="81FK165"/>
    <s v="704310*******5329"/>
  </r>
  <r>
    <n v="6172"/>
    <n v="20300655295"/>
    <d v="2021-07-12T00:00:00"/>
    <m/>
    <d v="2021-07-12T00:00:00"/>
    <x v="1"/>
    <m/>
    <x v="696"/>
    <s v="2411/4930"/>
    <x v="4"/>
    <s v="4"/>
    <s v="16AOC885"/>
    <s v="704310*******9156"/>
  </r>
  <r>
    <n v="6173"/>
    <n v="20300655733"/>
    <d v="2021-07-12T00:00:00"/>
    <m/>
    <d v="2021-07-12T00:00:00"/>
    <x v="1"/>
    <m/>
    <x v="696"/>
    <s v="2411/4931"/>
    <x v="4"/>
    <s v="4"/>
    <s v="14KM925"/>
    <s v="704310*******1473"/>
  </r>
  <r>
    <n v="6174"/>
    <n v="20300655691"/>
    <d v="2021-07-12T00:00:00"/>
    <m/>
    <d v="2021-07-12T00:00:00"/>
    <x v="1"/>
    <n v="237"/>
    <x v="696"/>
    <s v="2411/4932"/>
    <x v="4"/>
    <s v="4"/>
    <s v="41AHD375"/>
    <s v="704310*******0602"/>
  </r>
  <r>
    <n v="6175"/>
    <n v="20400879415"/>
    <d v="2021-05-17T00:00:00"/>
    <m/>
    <d v="2021-05-17T00:00:00"/>
    <x v="2"/>
    <m/>
    <x v="696"/>
    <s v="2412/961"/>
    <x v="4"/>
    <s v="4"/>
    <s v="KC860HP"/>
    <s v="704310*******2155"/>
  </r>
  <r>
    <n v="6176"/>
    <n v="20400879548"/>
    <d v="2021-05-17T00:00:00"/>
    <m/>
    <d v="2021-05-17T00:00:00"/>
    <x v="2"/>
    <m/>
    <x v="696"/>
    <s v="2412/962"/>
    <x v="4"/>
    <s v="4"/>
    <s v="PA6688KC"/>
    <s v="704310*******0839"/>
  </r>
  <r>
    <n v="6177"/>
    <n v="20400854608"/>
    <d v="2021-06-11T00:00:00"/>
    <m/>
    <d v="2021-06-11T00:00:00"/>
    <x v="4"/>
    <m/>
    <x v="696"/>
    <s v="2414/150"/>
    <x v="4"/>
    <s v="4"/>
    <s v="CEBP780"/>
    <s v="704310*******6166"/>
  </r>
  <r>
    <n v="6178"/>
    <n v="20300655659"/>
    <d v="2021-07-12T00:00:00"/>
    <m/>
    <d v="2021-07-12T00:00:00"/>
    <x v="1"/>
    <m/>
    <x v="697"/>
    <s v="2411/4933"/>
    <x v="4"/>
    <s v="4"/>
    <s v="34EGY208"/>
    <s v="704310*******4500"/>
  </r>
  <r>
    <n v="6179"/>
    <n v="20300655618"/>
    <d v="2021-07-12T00:00:00"/>
    <m/>
    <d v="2021-07-12T00:00:00"/>
    <x v="1"/>
    <m/>
    <x v="697"/>
    <s v="2411/4934"/>
    <x v="4"/>
    <s v="4"/>
    <s v="34EHJ551"/>
    <s v="704310*******5371"/>
  </r>
  <r>
    <n v="6180"/>
    <n v="20300655576"/>
    <d v="2021-07-12T00:00:00"/>
    <m/>
    <d v="2021-07-12T00:00:00"/>
    <x v="1"/>
    <m/>
    <x v="697"/>
    <s v="2411/4935"/>
    <x v="4"/>
    <s v="4"/>
    <s v="42AFP668"/>
    <s v="704310*******8033"/>
  </r>
  <r>
    <n v="6181"/>
    <n v="20300655535"/>
    <d v="2021-07-12T00:00:00"/>
    <m/>
    <d v="2021-07-12T00:00:00"/>
    <x v="1"/>
    <m/>
    <x v="697"/>
    <s v="2411/4936"/>
    <x v="4"/>
    <s v="4"/>
    <s v="34ACS601"/>
    <s v="704310*******0017"/>
  </r>
  <r>
    <n v="6182"/>
    <n v="20300655493"/>
    <d v="2021-07-12T00:00:00"/>
    <m/>
    <d v="2021-07-12T00:00:00"/>
    <x v="1"/>
    <m/>
    <x v="697"/>
    <s v="2411/4937"/>
    <x v="4"/>
    <s v="4"/>
    <s v="34ACS603"/>
    <s v="704310*******0025"/>
  </r>
  <r>
    <n v="6183"/>
    <n v="20300655451"/>
    <d v="2021-07-12T00:00:00"/>
    <m/>
    <d v="2021-07-12T00:00:00"/>
    <x v="1"/>
    <m/>
    <x v="697"/>
    <s v="2411/4938"/>
    <x v="4"/>
    <s v="4"/>
    <s v="16ANK457"/>
    <s v="704310*******4770"/>
  </r>
  <r>
    <n v="6184"/>
    <n v="20300655410"/>
    <d v="2021-07-12T00:00:00"/>
    <m/>
    <d v="2021-07-12T00:00:00"/>
    <x v="1"/>
    <n v="244"/>
    <x v="697"/>
    <s v="2411/4939"/>
    <x v="4"/>
    <s v="4"/>
    <s v="07AED420"/>
    <s v="704310*******3983"/>
  </r>
  <r>
    <n v="6185"/>
    <n v="20300655378"/>
    <d v="2021-07-12T00:00:00"/>
    <m/>
    <d v="2021-07-12T00:00:00"/>
    <x v="1"/>
    <m/>
    <x v="697"/>
    <s v="2411/4940"/>
    <x v="4"/>
    <s v="4"/>
    <s v="GR001LM"/>
    <s v="704310*******5736"/>
  </r>
  <r>
    <n v="6186"/>
    <n v="20300655337"/>
    <d v="2021-07-12T00:00:00"/>
    <m/>
    <d v="2021-07-12T00:00:00"/>
    <x v="1"/>
    <m/>
    <x v="697"/>
    <s v="2411/4941"/>
    <x v="4"/>
    <s v="4"/>
    <s v="GR700LM"/>
    <s v="704310*******5777"/>
  </r>
  <r>
    <n v="6187"/>
    <n v="20300655253"/>
    <d v="2021-07-12T00:00:00"/>
    <m/>
    <d v="2021-07-12T00:00:00"/>
    <x v="1"/>
    <m/>
    <x v="697"/>
    <s v="2411/4942"/>
    <x v="4"/>
    <s v="4"/>
    <s v="GR003LM"/>
    <s v="704310*******3724"/>
  </r>
  <r>
    <n v="6188"/>
    <n v="20300655212"/>
    <d v="2021-07-12T00:00:00"/>
    <m/>
    <d v="2021-07-12T00:00:00"/>
    <x v="1"/>
    <m/>
    <x v="697"/>
    <s v="2411/4943"/>
    <x v="4"/>
    <s v="4"/>
    <s v="34DMB330"/>
    <s v="704310*******0425"/>
  </r>
  <r>
    <n v="6189"/>
    <n v="20300655170"/>
    <d v="2021-07-12T00:00:00"/>
    <m/>
    <d v="2021-07-12T00:00:00"/>
    <x v="1"/>
    <m/>
    <x v="697"/>
    <s v="2411/4944"/>
    <x v="4"/>
    <s v="4"/>
    <s v="34DL9734"/>
    <s v="704310*******0281"/>
  </r>
  <r>
    <n v="6190"/>
    <n v="20400879571"/>
    <d v="2021-05-17T00:00:00"/>
    <m/>
    <d v="2021-05-17T00:00:00"/>
    <x v="2"/>
    <m/>
    <x v="697"/>
    <s v="2412/963"/>
    <x v="4"/>
    <s v="4"/>
    <s v="42ASF57"/>
    <s v="704310*******1046"/>
  </r>
  <r>
    <n v="6191"/>
    <n v="20400879019"/>
    <d v="2021-05-17T00:00:00"/>
    <m/>
    <d v="2021-05-17T00:00:00"/>
    <x v="2"/>
    <m/>
    <x v="697"/>
    <s v="2412/964"/>
    <x v="4"/>
    <s v="4"/>
    <s v="34CZB687"/>
    <s v="704310*******8302"/>
  </r>
  <r>
    <n v="6192"/>
    <n v="20300655139"/>
    <d v="2021-07-12T00:00:00"/>
    <m/>
    <d v="2021-07-12T00:00:00"/>
    <x v="1"/>
    <m/>
    <x v="698"/>
    <s v="2411/4945"/>
    <x v="4"/>
    <s v="4"/>
    <s v="34DPH499"/>
    <s v="704310*******9407"/>
  </r>
  <r>
    <n v="6193"/>
    <n v="20300655030"/>
    <d v="2021-07-12T00:00:00"/>
    <m/>
    <d v="2021-07-12T00:00:00"/>
    <x v="1"/>
    <m/>
    <x v="698"/>
    <s v="2411/4946"/>
    <x v="4"/>
    <s v="4"/>
    <s v="54H2634"/>
    <s v="704310*******7253"/>
  </r>
  <r>
    <n v="6194"/>
    <n v="20300655071"/>
    <d v="2021-07-12T00:00:00"/>
    <m/>
    <d v="2021-07-12T00:00:00"/>
    <x v="1"/>
    <m/>
    <x v="698"/>
    <s v="2411/4947"/>
    <x v="4"/>
    <s v="4"/>
    <s v="34EEN580"/>
    <s v="704310*******6991"/>
  </r>
  <r>
    <n v="6195"/>
    <n v="20300655097"/>
    <d v="2021-07-12T00:00:00"/>
    <m/>
    <d v="2021-07-12T00:00:00"/>
    <x v="1"/>
    <m/>
    <x v="698"/>
    <s v="2411/4948"/>
    <x v="4"/>
    <s v="4"/>
    <s v="CB9297BT"/>
    <s v="704310*******4991"/>
  </r>
  <r>
    <n v="6196"/>
    <n v="20300838081"/>
    <m/>
    <m/>
    <m/>
    <x v="1"/>
    <m/>
    <x v="698"/>
    <s v="2411/4949"/>
    <x v="4"/>
    <s v="4"/>
    <s v="07DFU26"/>
    <s v="704310*******9247"/>
  </r>
  <r>
    <n v="6197"/>
    <n v="20300838040"/>
    <m/>
    <m/>
    <m/>
    <x v="1"/>
    <m/>
    <x v="698"/>
    <s v="2411/4950"/>
    <x v="4"/>
    <s v="4"/>
    <s v="07APP316"/>
    <s v="704310*******7772"/>
  </r>
  <r>
    <n v="6198"/>
    <n v="20300838164"/>
    <m/>
    <m/>
    <m/>
    <x v="1"/>
    <m/>
    <x v="698"/>
    <s v="2411/4951"/>
    <x v="4"/>
    <s v="4"/>
    <s v="14ABB510"/>
    <s v="704310*******6395"/>
  </r>
  <r>
    <n v="6199"/>
    <n v="20400879373"/>
    <d v="2021-05-17T00:00:00"/>
    <m/>
    <d v="2021-05-17T00:00:00"/>
    <x v="2"/>
    <m/>
    <x v="698"/>
    <s v="2412/965"/>
    <x v="4"/>
    <s v="4"/>
    <s v="OG0507SI"/>
    <s v="704310*******8644"/>
  </r>
  <r>
    <n v="6200"/>
    <n v="20300838123"/>
    <m/>
    <m/>
    <m/>
    <x v="1"/>
    <m/>
    <x v="699"/>
    <s v="2411/4952"/>
    <x v="4"/>
    <s v="4"/>
    <s v="81ABU748"/>
    <s v="704310*******5690"/>
  </r>
  <r>
    <n v="6201"/>
    <n v="20300838248"/>
    <m/>
    <m/>
    <m/>
    <x v="1"/>
    <m/>
    <x v="699"/>
    <s v="2411/4953"/>
    <x v="4"/>
    <s v="4"/>
    <s v="35AKE734"/>
    <s v="704310*******4094"/>
  </r>
  <r>
    <n v="6202"/>
    <n v="20300838206"/>
    <m/>
    <m/>
    <m/>
    <x v="1"/>
    <m/>
    <x v="699"/>
    <s v="2411/4954"/>
    <x v="4"/>
    <s v="4"/>
    <s v="34EBM05"/>
    <s v="704310*******0579"/>
  </r>
  <r>
    <n v="6203"/>
    <n v="20300838321"/>
    <m/>
    <m/>
    <m/>
    <x v="1"/>
    <m/>
    <x v="699"/>
    <s v="2411/4955"/>
    <x v="4"/>
    <s v="4"/>
    <s v="34DMA848"/>
    <s v="704310*******0201"/>
  </r>
  <r>
    <n v="6204"/>
    <n v="20300838289"/>
    <m/>
    <m/>
    <m/>
    <x v="1"/>
    <m/>
    <x v="699"/>
    <s v="2411/4956"/>
    <x v="4"/>
    <s v="4"/>
    <s v="10AFS006"/>
    <s v="704310*******9341"/>
  </r>
  <r>
    <n v="6205"/>
    <n v="20300838404"/>
    <m/>
    <m/>
    <m/>
    <x v="1"/>
    <m/>
    <x v="699"/>
    <s v="2411/4957"/>
    <x v="4"/>
    <s v="4"/>
    <s v="34EIC653"/>
    <s v="704310*******5038"/>
  </r>
  <r>
    <n v="6206"/>
    <n v="20300838362"/>
    <m/>
    <m/>
    <m/>
    <x v="1"/>
    <m/>
    <x v="700"/>
    <s v="2411/4958"/>
    <x v="4"/>
    <s v="4"/>
    <s v="81ABF014"/>
    <s v="704310*******5300"/>
  </r>
  <r>
    <n v="6207"/>
    <n v="20300838487"/>
    <m/>
    <m/>
    <m/>
    <x v="1"/>
    <m/>
    <x v="700"/>
    <s v="2411/4959"/>
    <x v="4"/>
    <s v="4"/>
    <s v="34EIA335"/>
    <s v="704310*******4682"/>
  </r>
  <r>
    <n v="6208"/>
    <n v="20300838446"/>
    <m/>
    <m/>
    <m/>
    <x v="1"/>
    <m/>
    <x v="700"/>
    <s v="2411/4960"/>
    <x v="4"/>
    <s v="4"/>
    <s v="14FM540"/>
    <s v="704310*******9365"/>
  </r>
  <r>
    <n v="6209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1"/>
    <n v="20300838529"/>
    <m/>
    <m/>
    <m/>
    <x v="1"/>
    <m/>
    <x v="700"/>
    <s v="2411/4963"/>
    <x v="4"/>
    <s v="4"/>
    <s v="10AFU797"/>
    <s v="704310*******7585"/>
  </r>
  <r>
    <n v="6212"/>
    <n v="20300838644"/>
    <m/>
    <m/>
    <m/>
    <x v="1"/>
    <m/>
    <x v="701"/>
    <s v="2411/4964"/>
    <x v="4"/>
    <s v="4"/>
    <s v="34DHS111"/>
    <s v="704310*******0246"/>
  </r>
  <r>
    <n v="6213"/>
    <n v="20300839006"/>
    <m/>
    <m/>
    <m/>
    <x v="1"/>
    <m/>
    <x v="701"/>
    <s v="2411/4965"/>
    <x v="4"/>
    <s v="4"/>
    <s v="34DGA0058"/>
    <s v="704310*******0238"/>
  </r>
  <r>
    <n v="6214"/>
    <n v="20300838727"/>
    <m/>
    <m/>
    <m/>
    <x v="1"/>
    <m/>
    <x v="701"/>
    <s v="2411/4966"/>
    <x v="4"/>
    <s v="4"/>
    <s v="34HT7569"/>
    <s v="704310*******2720"/>
  </r>
  <r>
    <n v="6215"/>
    <n v="20300838685"/>
    <m/>
    <m/>
    <m/>
    <x v="1"/>
    <m/>
    <x v="701"/>
    <s v="2411/4967"/>
    <x v="4"/>
    <s v="4"/>
    <s v="81ABU886"/>
    <s v="704310*******4384"/>
  </r>
  <r>
    <n v="6216"/>
    <n v="20300838925"/>
    <m/>
    <m/>
    <m/>
    <x v="1"/>
    <m/>
    <x v="701"/>
    <s v="2411/4968"/>
    <x v="4"/>
    <s v="4"/>
    <s v="34VD8681"/>
    <s v="704310*******2598"/>
  </r>
  <r>
    <n v="6217"/>
    <n v="20400879340"/>
    <d v="2021-05-17T00:00:00"/>
    <m/>
    <d v="2021-05-17T00:00:00"/>
    <x v="2"/>
    <m/>
    <x v="701"/>
    <s v="2412/966"/>
    <x v="4"/>
    <s v="4"/>
    <s v="CK660FP"/>
    <s v="704310*******0021"/>
  </r>
  <r>
    <n v="6218"/>
    <n v="20300838966"/>
    <m/>
    <m/>
    <m/>
    <x v="1"/>
    <m/>
    <x v="702"/>
    <s v="2411/4969"/>
    <x v="4"/>
    <s v="4"/>
    <s v="07ART677"/>
    <s v="704310*******8229"/>
  </r>
  <r>
    <n v="6219"/>
    <n v="20300838842"/>
    <m/>
    <m/>
    <m/>
    <x v="1"/>
    <m/>
    <x v="702"/>
    <s v="2411/4970"/>
    <x v="4"/>
    <s v="4"/>
    <s v="81FC210"/>
    <s v="704310*******6901"/>
  </r>
  <r>
    <n v="6220"/>
    <n v="20300838883"/>
    <m/>
    <m/>
    <m/>
    <x v="1"/>
    <m/>
    <x v="702"/>
    <s v="2411/4971"/>
    <x v="4"/>
    <s v="4"/>
    <s v="39AAK022"/>
    <s v="704310*******0310"/>
  </r>
  <r>
    <n v="6221"/>
    <n v="20300838768"/>
    <m/>
    <m/>
    <m/>
    <x v="1"/>
    <m/>
    <x v="702"/>
    <s v="2411/4972"/>
    <x v="4"/>
    <s v="4"/>
    <s v="35AYL563"/>
    <s v="704310*******3049"/>
  </r>
  <r>
    <n v="6222"/>
    <n v="20300838800"/>
    <m/>
    <m/>
    <m/>
    <x v="1"/>
    <m/>
    <x v="702"/>
    <s v="2411/4973"/>
    <x v="4"/>
    <s v="4"/>
    <s v="34AYL632"/>
    <s v="704310*******2603"/>
  </r>
  <r>
    <n v="6223"/>
    <n v="20300838990"/>
    <m/>
    <m/>
    <m/>
    <x v="1"/>
    <m/>
    <x v="702"/>
    <s v="2411/4974"/>
    <x v="4"/>
    <s v="4"/>
    <s v="61ADP843"/>
    <s v="704310*******4220"/>
  </r>
  <r>
    <n v="6224"/>
    <n v="20300838958"/>
    <m/>
    <m/>
    <m/>
    <x v="1"/>
    <m/>
    <x v="702"/>
    <s v="2411/4975"/>
    <x v="4"/>
    <s v="4"/>
    <s v="33AHU591"/>
    <s v="704310*******8636"/>
  </r>
  <r>
    <n v="6225"/>
    <n v="20300838917"/>
    <m/>
    <m/>
    <m/>
    <x v="1"/>
    <m/>
    <x v="702"/>
    <s v="2411/4976"/>
    <x v="4"/>
    <s v="4"/>
    <s v="07AGF707"/>
    <s v="704310*******4981"/>
  </r>
  <r>
    <n v="6226"/>
    <n v="20300838875"/>
    <m/>
    <m/>
    <m/>
    <x v="1"/>
    <m/>
    <x v="703"/>
    <s v="2411/4977"/>
    <x v="4"/>
    <s v="4"/>
    <s v="34KA9990"/>
    <s v="704310*******7620"/>
  </r>
  <r>
    <n v="6227"/>
    <n v="20300838834"/>
    <m/>
    <m/>
    <m/>
    <x v="1"/>
    <m/>
    <x v="703"/>
    <s v="2411/4978"/>
    <x v="4"/>
    <s v="4"/>
    <s v="35AYY837"/>
    <s v="704310*******5765"/>
  </r>
  <r>
    <n v="6228"/>
    <n v="20300838792"/>
    <m/>
    <m/>
    <m/>
    <x v="1"/>
    <m/>
    <x v="703"/>
    <s v="2411/4979"/>
    <x v="4"/>
    <s v="4"/>
    <s v="34DJM886"/>
    <s v="704310*******4890"/>
  </r>
  <r>
    <n v="6229"/>
    <n v="20300838750"/>
    <m/>
    <m/>
    <m/>
    <x v="1"/>
    <m/>
    <x v="703"/>
    <s v="2411/4980"/>
    <x v="4"/>
    <s v="4"/>
    <s v="CT4421PM"/>
    <s v="704310*******9253"/>
  </r>
  <r>
    <n v="6230"/>
    <n v="20300838719"/>
    <m/>
    <m/>
    <m/>
    <x v="1"/>
    <m/>
    <x v="703"/>
    <s v="2411/4981"/>
    <x v="4"/>
    <s v="4"/>
    <s v="35AYL549"/>
    <s v="704310*******3064"/>
  </r>
  <r>
    <n v="6231"/>
    <n v="20400879357"/>
    <d v="2021-05-17T00:00:00"/>
    <m/>
    <d v="2021-05-17T00:00:00"/>
    <x v="2"/>
    <m/>
    <x v="703"/>
    <s v="2412/967"/>
    <x v="4"/>
    <s v="4"/>
    <s v="35AYL607"/>
    <s v="704310*******3098"/>
  </r>
  <r>
    <n v="6232"/>
    <n v="20300838677"/>
    <m/>
    <m/>
    <m/>
    <x v="1"/>
    <m/>
    <x v="704"/>
    <s v="2411/4982"/>
    <x v="4"/>
    <s v="4"/>
    <s v="34DFZ912"/>
    <s v="704310*******0295"/>
  </r>
  <r>
    <n v="6233"/>
    <n v="20300838636"/>
    <m/>
    <m/>
    <m/>
    <x v="1"/>
    <m/>
    <x v="704"/>
    <s v="2411/4983"/>
    <x v="4"/>
    <s v="4"/>
    <s v="16ANR473"/>
    <s v="704310*******6282"/>
  </r>
  <r>
    <n v="6234"/>
    <n v="20300838594"/>
    <m/>
    <m/>
    <m/>
    <x v="1"/>
    <m/>
    <x v="704"/>
    <s v="2411/4984"/>
    <x v="4"/>
    <s v="4"/>
    <s v="14DJ520"/>
    <s v="704310*******6580"/>
  </r>
  <r>
    <n v="6235"/>
    <n v="20300838552"/>
    <m/>
    <m/>
    <m/>
    <x v="1"/>
    <m/>
    <x v="704"/>
    <s v="2411/4985"/>
    <x v="4"/>
    <s v="4"/>
    <s v="14FM524"/>
    <s v="704310*******9233"/>
  </r>
  <r>
    <n v="6236"/>
    <n v="20300838511"/>
    <m/>
    <m/>
    <m/>
    <x v="1"/>
    <m/>
    <x v="704"/>
    <s v="2411/4986"/>
    <x v="4"/>
    <s v="4"/>
    <s v="14GL540"/>
    <s v="704310*******9308"/>
  </r>
  <r>
    <n v="6237"/>
    <n v="20300838479"/>
    <m/>
    <m/>
    <m/>
    <x v="1"/>
    <m/>
    <x v="704"/>
    <s v="2411/4987"/>
    <x v="4"/>
    <s v="4"/>
    <s v="34DHV523"/>
    <s v="704310*******0261"/>
  </r>
  <r>
    <n v="6238"/>
    <n v="20300838032"/>
    <m/>
    <m/>
    <m/>
    <x v="1"/>
    <m/>
    <x v="705"/>
    <s v="2411/4988"/>
    <x v="4"/>
    <s v="4"/>
    <s v="34DZV607"/>
    <s v="704310*******3814"/>
  </r>
  <r>
    <n v="6239"/>
    <n v="20300838073"/>
    <m/>
    <m/>
    <m/>
    <x v="1"/>
    <m/>
    <x v="705"/>
    <s v="2411/4989"/>
    <x v="4"/>
    <s v="4"/>
    <s v="14DG500"/>
    <s v="704310*******3502"/>
  </r>
  <r>
    <n v="6240"/>
    <n v="20300838115"/>
    <m/>
    <m/>
    <m/>
    <x v="1"/>
    <m/>
    <x v="705"/>
    <s v="2411/4990"/>
    <x v="4"/>
    <s v="4"/>
    <s v="42AJH554"/>
    <s v="704310*******6706"/>
  </r>
  <r>
    <n v="6241"/>
    <n v="20300838156"/>
    <m/>
    <m/>
    <m/>
    <x v="1"/>
    <m/>
    <x v="705"/>
    <s v="2411/4991"/>
    <x v="4"/>
    <s v="4"/>
    <s v="34GJR67"/>
    <s v="704310*******0063"/>
  </r>
  <r>
    <n v="6242"/>
    <n v="20300838198"/>
    <m/>
    <m/>
    <m/>
    <x v="1"/>
    <m/>
    <x v="705"/>
    <s v="2411/4992"/>
    <x v="4"/>
    <s v="4"/>
    <s v="34DL4787"/>
    <s v="704310*******8806"/>
  </r>
  <r>
    <n v="6243"/>
    <n v="20300838230"/>
    <m/>
    <m/>
    <m/>
    <x v="1"/>
    <m/>
    <x v="705"/>
    <s v="2411/4993"/>
    <x v="4"/>
    <s v="4"/>
    <s v="14AG500"/>
    <s v="704310*******9357"/>
  </r>
  <r>
    <n v="6244"/>
    <n v="20300838271"/>
    <m/>
    <m/>
    <m/>
    <x v="1"/>
    <m/>
    <x v="705"/>
    <s v="2411/4994"/>
    <x v="4"/>
    <s v="4"/>
    <s v="14ABH500"/>
    <s v="704310*******1034"/>
  </r>
  <r>
    <n v="6245"/>
    <n v="20300838313"/>
    <m/>
    <m/>
    <m/>
    <x v="1"/>
    <m/>
    <x v="706"/>
    <s v="2411/4995"/>
    <x v="4"/>
    <s v="4"/>
    <s v="10AFU770"/>
    <s v="704310*******8539"/>
  </r>
  <r>
    <n v="6246"/>
    <n v="20300838354"/>
    <m/>
    <m/>
    <m/>
    <x v="1"/>
    <m/>
    <x v="706"/>
    <s v="2411/4996"/>
    <x v="4"/>
    <s v="4"/>
    <s v="10AFU782"/>
    <s v="704310*******8554"/>
  </r>
  <r>
    <n v="6247"/>
    <n v="20300838396"/>
    <m/>
    <m/>
    <m/>
    <x v="1"/>
    <m/>
    <x v="706"/>
    <s v="2411/4997"/>
    <x v="4"/>
    <s v="4"/>
    <s v="14NC540"/>
    <s v="704310*******9134"/>
  </r>
  <r>
    <n v="6248"/>
    <n v="20300838438"/>
    <m/>
    <m/>
    <m/>
    <x v="1"/>
    <m/>
    <x v="706"/>
    <s v="2411/4998"/>
    <x v="4"/>
    <s v="4"/>
    <s v="81ABV255"/>
    <s v="704310*******4368"/>
  </r>
  <r>
    <n v="6249"/>
    <n v="20300838982"/>
    <m/>
    <m/>
    <m/>
    <x v="1"/>
    <m/>
    <x v="706"/>
    <s v="2411/4999"/>
    <x v="4"/>
    <s v="4"/>
    <s v="07ARS084"/>
    <s v="704310*******1883"/>
  </r>
  <r>
    <n v="6250"/>
    <n v="20300838941"/>
    <m/>
    <m/>
    <m/>
    <x v="1"/>
    <n v="245"/>
    <x v="706"/>
    <s v="2411/5000"/>
    <x v="4"/>
    <s v="4"/>
    <s v="01CER79"/>
    <s v="704310*******1068"/>
  </r>
  <r>
    <n v="6251"/>
    <n v="20300838909"/>
    <m/>
    <m/>
    <m/>
    <x v="1"/>
    <m/>
    <x v="706"/>
    <s v="2411/5001"/>
    <x v="4"/>
    <s v="4"/>
    <s v="34EJA938"/>
    <s v="704310*******4679"/>
  </r>
  <r>
    <n v="6252"/>
    <n v="20300838867"/>
    <m/>
    <m/>
    <m/>
    <x v="1"/>
    <m/>
    <x v="706"/>
    <s v="2411/5002"/>
    <x v="4"/>
    <s v="4"/>
    <s v="34EJA936"/>
    <s v="704310*******4695"/>
  </r>
  <r>
    <n v="6253"/>
    <n v="20300838826"/>
    <m/>
    <m/>
    <m/>
    <x v="1"/>
    <m/>
    <x v="706"/>
    <s v="2411/5003"/>
    <x v="4"/>
    <s v="4"/>
    <s v="81FS451"/>
    <s v="704310*******6869"/>
  </r>
  <r>
    <n v="6254"/>
    <n v="20300838784"/>
    <m/>
    <m/>
    <m/>
    <x v="1"/>
    <m/>
    <x v="706"/>
    <s v="2411/5004"/>
    <x v="4"/>
    <s v="4"/>
    <s v="16ANS753"/>
    <s v="704310*******0799"/>
  </r>
  <r>
    <n v="6255"/>
    <n v="20300838743"/>
    <m/>
    <m/>
    <m/>
    <x v="1"/>
    <m/>
    <x v="706"/>
    <s v="2411/5005"/>
    <x v="4"/>
    <s v="4"/>
    <s v="34CJC061"/>
    <s v="704310*******3799"/>
  </r>
  <r>
    <n v="6256"/>
    <n v="20300838701"/>
    <m/>
    <m/>
    <m/>
    <x v="1"/>
    <m/>
    <x v="706"/>
    <s v="2411/5006"/>
    <x v="4"/>
    <s v="4"/>
    <s v="14GF470"/>
    <s v="704310*******5146"/>
  </r>
  <r>
    <n v="6257"/>
    <n v="20400879456"/>
    <d v="2021-05-17T00:00:00"/>
    <m/>
    <d v="2021-05-17T00:00:00"/>
    <x v="2"/>
    <m/>
    <x v="706"/>
    <s v="2412/968"/>
    <x v="4"/>
    <s v="4"/>
    <s v="34DTJ561"/>
    <s v="704310*******9442"/>
  </r>
  <r>
    <n v="6258"/>
    <n v="20400854442"/>
    <d v="2021-06-11T00:00:00"/>
    <m/>
    <d v="2021-06-11T00:00:00"/>
    <x v="4"/>
    <m/>
    <x v="706"/>
    <s v="2414/151"/>
    <x v="4"/>
    <s v="4"/>
    <s v="RA2680AC"/>
    <s v="704310*******1704"/>
  </r>
  <r>
    <n v="6259"/>
    <n v="20300838669"/>
    <m/>
    <m/>
    <m/>
    <x v="1"/>
    <m/>
    <x v="707"/>
    <s v="2411/5007"/>
    <x v="4"/>
    <s v="4"/>
    <s v="34PK9151"/>
    <s v="704310*******9296"/>
  </r>
  <r>
    <n v="6260"/>
    <n v="20300838628"/>
    <m/>
    <m/>
    <m/>
    <x v="1"/>
    <m/>
    <x v="707"/>
    <s v="2411/5008"/>
    <x v="4"/>
    <s v="4"/>
    <s v="16APK763"/>
    <s v="704310*******3111"/>
  </r>
  <r>
    <n v="6261"/>
    <n v="20300838586"/>
    <m/>
    <m/>
    <m/>
    <x v="1"/>
    <m/>
    <x v="707"/>
    <s v="2411/5009"/>
    <x v="4"/>
    <s v="4"/>
    <s v="34CJC687"/>
    <s v="704310*******3963"/>
  </r>
  <r>
    <n v="6262"/>
    <n v="20300838545"/>
    <m/>
    <m/>
    <m/>
    <x v="1"/>
    <m/>
    <x v="707"/>
    <s v="2411/5010"/>
    <x v="4"/>
    <s v="4"/>
    <s v="34EJC612"/>
    <s v="704310*******5020"/>
  </r>
  <r>
    <n v="6263"/>
    <n v="20300838503"/>
    <m/>
    <m/>
    <m/>
    <x v="1"/>
    <m/>
    <x v="707"/>
    <s v="2411/5012"/>
    <x v="4"/>
    <s v="4"/>
    <s v="34EJA956"/>
    <s v="704310*******4661"/>
  </r>
  <r>
    <n v="6264"/>
    <n v="20300838461"/>
    <m/>
    <m/>
    <m/>
    <x v="1"/>
    <m/>
    <x v="707"/>
    <s v="2411/5013"/>
    <x v="4"/>
    <s v="4"/>
    <s v="34EJA991"/>
    <s v="704310*******4711"/>
  </r>
  <r>
    <n v="6265"/>
    <n v="20300838420"/>
    <m/>
    <m/>
    <m/>
    <x v="1"/>
    <m/>
    <x v="707"/>
    <s v="2411/5014"/>
    <x v="4"/>
    <s v="4"/>
    <s v="34EJA859"/>
    <s v="704310*******4687"/>
  </r>
  <r>
    <n v="6266"/>
    <n v="20300838388"/>
    <m/>
    <m/>
    <m/>
    <x v="1"/>
    <m/>
    <x v="707"/>
    <s v="2411/5015"/>
    <x v="4"/>
    <s v="4"/>
    <s v="34EJD397"/>
    <s v="704310*******4390"/>
  </r>
  <r>
    <n v="6267"/>
    <n v="20300838024"/>
    <m/>
    <m/>
    <m/>
    <x v="1"/>
    <m/>
    <x v="707"/>
    <s v="2411/5016"/>
    <x v="4"/>
    <s v="4"/>
    <s v="14GM964"/>
    <s v="704310*******9159"/>
  </r>
  <r>
    <n v="6268"/>
    <n v="20400879530"/>
    <d v="2021-05-17T00:00:00"/>
    <m/>
    <d v="2021-05-17T00:00:00"/>
    <x v="2"/>
    <m/>
    <x v="707"/>
    <s v="2412/969"/>
    <x v="4"/>
    <s v="4"/>
    <s v="07ART680"/>
    <s v="704310*******8252"/>
  </r>
  <r>
    <n v="6269"/>
    <n v="20400879464"/>
    <d v="2021-05-17T00:00:00"/>
    <m/>
    <d v="2021-05-17T00:00:00"/>
    <x v="2"/>
    <m/>
    <x v="707"/>
    <s v="2412/970"/>
    <x v="4"/>
    <s v="4"/>
    <s v="NMZF658"/>
    <s v="704310*******3719"/>
  </r>
  <r>
    <n v="6270"/>
    <n v="20300838347"/>
    <m/>
    <m/>
    <m/>
    <x v="1"/>
    <m/>
    <x v="10"/>
    <s v="2411/5017"/>
    <x v="4"/>
    <s v="4"/>
    <s v="34CPN562"/>
    <s v="704310*******4870"/>
  </r>
  <r>
    <n v="6271"/>
    <n v="20300838305"/>
    <m/>
    <m/>
    <m/>
    <x v="1"/>
    <m/>
    <x v="10"/>
    <s v="2411/5018"/>
    <x v="4"/>
    <s v="4"/>
    <s v="14GM610"/>
    <s v="704310*******8242"/>
  </r>
  <r>
    <n v="6272"/>
    <n v="20300838263"/>
    <m/>
    <m/>
    <m/>
    <x v="1"/>
    <m/>
    <x v="10"/>
    <s v="2411/5019"/>
    <x v="4"/>
    <s v="4"/>
    <s v="34EJ858"/>
    <s v="704310*******4703"/>
  </r>
  <r>
    <n v="6273"/>
    <n v="20300838222"/>
    <m/>
    <m/>
    <m/>
    <x v="1"/>
    <m/>
    <x v="10"/>
    <s v="2411/5020"/>
    <x v="4"/>
    <s v="4"/>
    <s v="BT4686KP"/>
    <s v="704310*******0727"/>
  </r>
  <r>
    <n v="6274"/>
    <n v="20300838065"/>
    <m/>
    <m/>
    <m/>
    <x v="1"/>
    <m/>
    <x v="10"/>
    <s v="2411/5021"/>
    <x v="4"/>
    <s v="4"/>
    <s v="34CSA056"/>
    <s v="704310*******6110"/>
  </r>
  <r>
    <n v="6275"/>
    <n v="20300838180"/>
    <m/>
    <m/>
    <m/>
    <x v="1"/>
    <m/>
    <x v="10"/>
    <s v="2411/5022"/>
    <x v="4"/>
    <s v="4"/>
    <s v="34EIN104"/>
    <s v="704310*******5127"/>
  </r>
  <r>
    <n v="6276"/>
    <n v="20400879381"/>
    <d v="2021-05-17T00:00:00"/>
    <m/>
    <d v="2021-05-17T00:00:00"/>
    <x v="2"/>
    <m/>
    <x v="10"/>
    <s v="2412/971"/>
    <x v="4"/>
    <s v="4"/>
    <s v="J86A850"/>
    <s v="704310*******5910"/>
  </r>
  <r>
    <n v="6277"/>
    <n v="20300689641"/>
    <d v="2021-06-11T00:00:00"/>
    <m/>
    <d v="2021-06-11T00:00:00"/>
    <x v="4"/>
    <m/>
    <x v="10"/>
    <s v="2414/152"/>
    <x v="4"/>
    <s v="4"/>
    <s v="RA2553AC"/>
    <s v="704310*******1287"/>
  </r>
  <r>
    <n v="6278"/>
    <n v="20300838149"/>
    <m/>
    <m/>
    <m/>
    <x v="1"/>
    <m/>
    <x v="708"/>
    <s v="2411/5023"/>
    <x v="4"/>
    <s v="4"/>
    <s v="81ABV258"/>
    <s v="704310*******4392"/>
  </r>
  <r>
    <n v="6279"/>
    <n v="20300838107"/>
    <m/>
    <m/>
    <m/>
    <x v="1"/>
    <m/>
    <x v="708"/>
    <s v="2411/5024"/>
    <x v="4"/>
    <s v="4"/>
    <s v="34EGM472"/>
    <s v="704310*******6085"/>
  </r>
  <r>
    <n v="6280"/>
    <n v="20300838578"/>
    <m/>
    <m/>
    <m/>
    <x v="1"/>
    <m/>
    <x v="708"/>
    <s v="2411/5025"/>
    <x v="4"/>
    <s v="4"/>
    <s v="81ABU836"/>
    <s v="704310*******8360"/>
  </r>
  <r>
    <n v="6281"/>
    <n v="20300838735"/>
    <m/>
    <m/>
    <m/>
    <x v="1"/>
    <m/>
    <x v="708"/>
    <s v="2411/5026"/>
    <x v="4"/>
    <s v="4"/>
    <s v="34DEY262"/>
    <s v="704310*******0303"/>
  </r>
  <r>
    <n v="6282"/>
    <n v="20300838693"/>
    <m/>
    <m/>
    <m/>
    <x v="1"/>
    <m/>
    <x v="708"/>
    <s v="2411/5027"/>
    <x v="4"/>
    <s v="4"/>
    <s v="34DFH014"/>
    <s v="704310*******0220"/>
  </r>
  <r>
    <n v="6283"/>
    <n v="20300838859"/>
    <m/>
    <m/>
    <m/>
    <x v="1"/>
    <m/>
    <x v="708"/>
    <s v="2411/5028"/>
    <x v="4"/>
    <s v="4"/>
    <s v="34EIN214"/>
    <s v="704310*******5168"/>
  </r>
  <r>
    <n v="6284"/>
    <n v="20300838818"/>
    <m/>
    <m/>
    <m/>
    <x v="1"/>
    <m/>
    <x v="708"/>
    <s v="2411/5029"/>
    <x v="4"/>
    <s v="4"/>
    <s v="34EJD401"/>
    <s v="704310*******4374"/>
  </r>
  <r>
    <n v="6285"/>
    <n v="20300838776"/>
    <m/>
    <m/>
    <m/>
    <x v="1"/>
    <m/>
    <x v="708"/>
    <s v="2411/5030"/>
    <x v="4"/>
    <s v="4"/>
    <s v="34DEY293"/>
    <s v="704310*******0212"/>
  </r>
  <r>
    <n v="6286"/>
    <n v="20300838891"/>
    <m/>
    <m/>
    <m/>
    <x v="1"/>
    <m/>
    <x v="708"/>
    <s v="2411/5031"/>
    <x v="4"/>
    <s v="4"/>
    <s v="34BTB275"/>
    <s v="704310*******2886"/>
  </r>
  <r>
    <n v="6287"/>
    <n v="20300838974"/>
    <m/>
    <m/>
    <m/>
    <x v="1"/>
    <m/>
    <x v="708"/>
    <s v="2411/5032"/>
    <x v="4"/>
    <s v="4"/>
    <s v="34VUF36"/>
    <s v="704310*******4736"/>
  </r>
  <r>
    <n v="6288"/>
    <n v="20300838933"/>
    <m/>
    <m/>
    <m/>
    <x v="1"/>
    <m/>
    <x v="708"/>
    <s v="2411/5033"/>
    <x v="4"/>
    <s v="4"/>
    <s v="14ABA342"/>
    <s v="704310*******2246"/>
  </r>
  <r>
    <n v="6289"/>
    <n v="20300838537"/>
    <m/>
    <m/>
    <m/>
    <x v="1"/>
    <m/>
    <x v="708"/>
    <s v="2411/5034"/>
    <x v="4"/>
    <s v="4"/>
    <s v="34VUF09"/>
    <s v="704310*******4777"/>
  </r>
  <r>
    <n v="6290"/>
    <n v="20300838495"/>
    <m/>
    <m/>
    <m/>
    <x v="1"/>
    <m/>
    <x v="708"/>
    <s v="2411/5035"/>
    <x v="4"/>
    <s v="4"/>
    <s v="35AYK535"/>
    <s v="704310*******4695"/>
  </r>
  <r>
    <n v="6291"/>
    <n v="20300838610"/>
    <m/>
    <m/>
    <m/>
    <x v="1"/>
    <m/>
    <x v="708"/>
    <s v="2411/5036"/>
    <x v="4"/>
    <s v="4"/>
    <s v="16APK729"/>
    <s v="704310*******3095"/>
  </r>
  <r>
    <n v="6292"/>
    <n v="20300838651"/>
    <m/>
    <m/>
    <m/>
    <x v="1"/>
    <m/>
    <x v="708"/>
    <s v="2411/5037"/>
    <x v="4"/>
    <s v="4"/>
    <s v="34DFF889"/>
    <s v="704310*******0287"/>
  </r>
  <r>
    <n v="6293"/>
    <n v="20300838057"/>
    <m/>
    <m/>
    <m/>
    <x v="1"/>
    <m/>
    <x v="708"/>
    <s v="2411/5038"/>
    <x v="4"/>
    <s v="4"/>
    <s v="34DTB809"/>
    <s v="704310*******5580"/>
  </r>
  <r>
    <n v="6294"/>
    <n v="20300838016"/>
    <m/>
    <m/>
    <m/>
    <x v="1"/>
    <m/>
    <x v="708"/>
    <s v="2411/5039"/>
    <x v="4"/>
    <s v="4"/>
    <s v="42FRF43"/>
    <s v="704310*******2256"/>
  </r>
  <r>
    <n v="6295"/>
    <n v="20300838339"/>
    <m/>
    <m/>
    <m/>
    <x v="1"/>
    <m/>
    <x v="708"/>
    <s v="2411/5040"/>
    <x v="4"/>
    <s v="4"/>
    <s v="42AEJ893"/>
    <s v="704310*******2371"/>
  </r>
  <r>
    <n v="6296"/>
    <n v="20300838297"/>
    <m/>
    <m/>
    <m/>
    <x v="1"/>
    <m/>
    <x v="708"/>
    <s v="2411/5041"/>
    <x v="4"/>
    <s v="4"/>
    <s v="34EIN413"/>
    <s v="704310*******5234"/>
  </r>
  <r>
    <n v="6297"/>
    <n v="20300838370"/>
    <m/>
    <m/>
    <m/>
    <x v="1"/>
    <m/>
    <x v="708"/>
    <s v="2411/5042"/>
    <x v="4"/>
    <s v="4"/>
    <s v="LJ979DA"/>
    <s v="704310*******0070"/>
  </r>
  <r>
    <n v="6298"/>
    <n v="20300838453"/>
    <m/>
    <m/>
    <m/>
    <x v="1"/>
    <m/>
    <x v="708"/>
    <s v="2411/5043"/>
    <x v="4"/>
    <s v="4"/>
    <s v="34EJD831"/>
    <s v="704310*******4926"/>
  </r>
  <r>
    <n v="6299"/>
    <n v="20400879423"/>
    <d v="2021-05-17T00:00:00"/>
    <m/>
    <d v="2021-05-17T00:00:00"/>
    <x v="2"/>
    <m/>
    <x v="708"/>
    <s v="2412/972"/>
    <x v="4"/>
    <s v="4"/>
    <s v="ZG1703IJ"/>
    <s v="704310*******2973"/>
  </r>
  <r>
    <n v="6300"/>
    <n v="20400879555"/>
    <d v="2021-05-17T00:00:00"/>
    <m/>
    <d v="2021-05-17T00:00:00"/>
    <x v="2"/>
    <m/>
    <x v="708"/>
    <s v="2412/973"/>
    <x v="4"/>
    <s v="4"/>
    <s v="35HA6956"/>
    <s v="704310*******8145"/>
  </r>
  <r>
    <n v="6301"/>
    <n v="20300838412"/>
    <m/>
    <m/>
    <m/>
    <x v="1"/>
    <m/>
    <x v="709"/>
    <s v="2411/5044"/>
    <x v="4"/>
    <s v="4"/>
    <s v="55AJC14"/>
    <s v="704310*******5305"/>
  </r>
  <r>
    <n v="6302"/>
    <n v="20300838172"/>
    <m/>
    <m/>
    <m/>
    <x v="1"/>
    <m/>
    <x v="709"/>
    <s v="2411/5045"/>
    <x v="4"/>
    <s v="4"/>
    <s v="55AJC12"/>
    <s v="704310*******5297"/>
  </r>
  <r>
    <n v="6303"/>
    <n v="20300838131"/>
    <m/>
    <m/>
    <m/>
    <x v="1"/>
    <m/>
    <x v="709"/>
    <s v="2411/5046"/>
    <x v="4"/>
    <s v="4"/>
    <s v="34BUR228"/>
    <s v="704310*******1019"/>
  </r>
  <r>
    <n v="6304"/>
    <n v="20300838214"/>
    <m/>
    <m/>
    <m/>
    <x v="1"/>
    <m/>
    <x v="709"/>
    <s v="2411/5047"/>
    <x v="4"/>
    <s v="4"/>
    <s v="81FC990"/>
    <s v="704310*******7057"/>
  </r>
  <r>
    <n v="6305"/>
    <n v="20300838099"/>
    <m/>
    <m/>
    <m/>
    <x v="1"/>
    <m/>
    <x v="709"/>
    <s v="2411/5048"/>
    <x v="4"/>
    <s v="4"/>
    <s v="14ABJ165"/>
    <s v="704310*******0854"/>
  </r>
  <r>
    <n v="6306"/>
    <n v="20300838255"/>
    <m/>
    <m/>
    <m/>
    <x v="1"/>
    <m/>
    <x v="709"/>
    <s v="2411/5049"/>
    <x v="4"/>
    <s v="4"/>
    <s v="35AZE169"/>
    <s v="704310*******0332"/>
  </r>
  <r>
    <n v="6307"/>
    <n v="20300542972"/>
    <d v="2021-08-17T00:00:00"/>
    <m/>
    <d v="2021-08-17T00:00:00"/>
    <x v="1"/>
    <m/>
    <x v="709"/>
    <s v="2411/5050"/>
    <x v="4"/>
    <s v="4"/>
    <s v="34DMB538"/>
    <s v="704310*******0532"/>
  </r>
  <r>
    <n v="6308"/>
    <n v="20300542931"/>
    <d v="2021-08-17T00:00:00"/>
    <m/>
    <d v="2021-08-17T00:00:00"/>
    <x v="1"/>
    <m/>
    <x v="709"/>
    <s v="2411/5051"/>
    <x v="4"/>
    <s v="4"/>
    <s v="GR100LM"/>
    <s v="704310*******5751"/>
  </r>
  <r>
    <n v="6309"/>
    <n v="20300542899"/>
    <d v="2021-08-17T00:00:00"/>
    <m/>
    <d v="2021-08-17T00:00:00"/>
    <x v="1"/>
    <m/>
    <x v="709"/>
    <s v="2411/5052"/>
    <x v="4"/>
    <s v="4"/>
    <s v="10AFU793"/>
    <s v="704310*******8562"/>
  </r>
  <r>
    <n v="6310"/>
    <n v="20300542857"/>
    <d v="2021-08-17T00:00:00"/>
    <m/>
    <d v="2021-08-17T00:00:00"/>
    <x v="1"/>
    <m/>
    <x v="709"/>
    <s v="2411/5053"/>
    <x v="4"/>
    <s v="4"/>
    <s v="CB3785MK"/>
    <s v="704310*******2029"/>
  </r>
  <r>
    <n v="6311"/>
    <n v="20300542816"/>
    <d v="2021-08-17T00:00:00"/>
    <m/>
    <d v="2021-08-17T00:00:00"/>
    <x v="1"/>
    <m/>
    <x v="709"/>
    <s v="2411/5054"/>
    <x v="4"/>
    <s v="4"/>
    <s v="35AKC286"/>
    <s v="704310*******8541"/>
  </r>
  <r>
    <n v="6312"/>
    <n v="20300542865"/>
    <d v="2021-08-17T00:00:00"/>
    <m/>
    <d v="2021-08-17T00:00:00"/>
    <x v="1"/>
    <m/>
    <x v="20"/>
    <s v="2411/5055"/>
    <x v="4"/>
    <s v="4"/>
    <s v="10AFU803"/>
    <s v="704310*******8786"/>
  </r>
  <r>
    <n v="6313"/>
    <n v="20300542774"/>
    <d v="2021-08-17T00:00:00"/>
    <m/>
    <d v="2021-08-17T00:00:00"/>
    <x v="1"/>
    <m/>
    <x v="20"/>
    <s v="2411/5056"/>
    <x v="4"/>
    <s v="4"/>
    <s v="34HF7147"/>
    <s v="704310*******0115"/>
  </r>
  <r>
    <n v="6314"/>
    <n v="20300542733"/>
    <d v="2021-08-17T00:00:00"/>
    <m/>
    <d v="2021-08-17T00:00:00"/>
    <x v="1"/>
    <m/>
    <x v="20"/>
    <s v="2411/5057"/>
    <x v="4"/>
    <s v="4"/>
    <s v="34EJB138"/>
    <s v="704310*******4646"/>
  </r>
  <r>
    <n v="6315"/>
    <n v="20300542618"/>
    <d v="2021-08-17T00:00:00"/>
    <m/>
    <d v="2021-08-17T00:00:00"/>
    <x v="1"/>
    <m/>
    <x v="20"/>
    <s v="2411/5058"/>
    <x v="4"/>
    <s v="4"/>
    <s v="NZ040HK"/>
    <s v="704310*******9750"/>
  </r>
  <r>
    <n v="6316"/>
    <n v="20300542576"/>
    <d v="2021-08-17T00:00:00"/>
    <m/>
    <d v="2021-08-17T00:00:00"/>
    <x v="1"/>
    <m/>
    <x v="20"/>
    <s v="2411/5059"/>
    <x v="4"/>
    <s v="4"/>
    <s v="07DFU27"/>
    <s v="704310*******9254"/>
  </r>
  <r>
    <n v="6317"/>
    <n v="20300542691"/>
    <d v="2021-08-17T00:00:00"/>
    <m/>
    <d v="2021-08-17T00:00:00"/>
    <x v="1"/>
    <m/>
    <x v="20"/>
    <s v="2411/5060"/>
    <x v="4"/>
    <s v="4"/>
    <s v="34FS4249"/>
    <s v="704310*******5455"/>
  </r>
  <r>
    <n v="6318"/>
    <n v="20300542659"/>
    <d v="2021-08-17T00:00:00"/>
    <m/>
    <d v="2021-08-17T00:00:00"/>
    <x v="1"/>
    <m/>
    <x v="20"/>
    <s v="2411/5061"/>
    <x v="4"/>
    <s v="4"/>
    <s v="34DNT397"/>
    <s v="704310*******5724"/>
  </r>
  <r>
    <n v="6319"/>
    <n v="20400879092"/>
    <d v="2021-05-17T00:00:00"/>
    <m/>
    <d v="2021-05-17T00:00:00"/>
    <x v="2"/>
    <m/>
    <x v="20"/>
    <s v="2412/974"/>
    <x v="4"/>
    <s v="4"/>
    <s v="81ABU885"/>
    <s v="704310*******4376"/>
  </r>
  <r>
    <n v="6320"/>
    <n v="20400879118"/>
    <d v="2021-05-17T00:00:00"/>
    <m/>
    <d v="2021-05-17T00:00:00"/>
    <x v="2"/>
    <m/>
    <x v="20"/>
    <s v="2412/975"/>
    <x v="4"/>
    <s v="4"/>
    <s v="42AJH543"/>
    <s v="704310*******6698"/>
  </r>
  <r>
    <n v="6321"/>
    <n v="20400879126"/>
    <d v="2021-05-17T00:00:00"/>
    <m/>
    <d v="2021-05-17T00:00:00"/>
    <x v="2"/>
    <m/>
    <x v="20"/>
    <s v="2412/976"/>
    <x v="4"/>
    <s v="4"/>
    <s v="NTR977"/>
    <s v="704310*******3405"/>
  </r>
  <r>
    <n v="6322"/>
    <n v="20300542451"/>
    <d v="2021-08-17T00:00:00"/>
    <m/>
    <d v="2021-08-17T00:00:00"/>
    <x v="1"/>
    <m/>
    <x v="710"/>
    <s v="2411/5062"/>
    <x v="4"/>
    <s v="4"/>
    <s v="14AAF940"/>
    <s v="704310*******5703"/>
  </r>
  <r>
    <n v="6323"/>
    <n v="20300542337"/>
    <d v="2021-08-17T00:00:00"/>
    <m/>
    <d v="2021-08-17T00:00:00"/>
    <x v="1"/>
    <m/>
    <x v="710"/>
    <s v="2411/5063"/>
    <x v="4"/>
    <s v="4"/>
    <s v="14GM952"/>
    <s v="704310*******9175"/>
  </r>
  <r>
    <n v="6324"/>
    <n v="20300542535"/>
    <d v="2021-08-17T00:00:00"/>
    <m/>
    <d v="2021-08-17T00:00:00"/>
    <x v="1"/>
    <m/>
    <x v="710"/>
    <s v="2411/5064"/>
    <x v="4"/>
    <s v="4"/>
    <s v="33DLL67"/>
    <s v="704310*******2533"/>
  </r>
  <r>
    <n v="6325"/>
    <n v="20300542493"/>
    <d v="2021-08-17T00:00:00"/>
    <m/>
    <d v="2021-08-17T00:00:00"/>
    <x v="1"/>
    <m/>
    <x v="710"/>
    <s v="2411/5065"/>
    <x v="4"/>
    <s v="4"/>
    <s v="34DJZ521"/>
    <s v="704310*******4270"/>
  </r>
  <r>
    <n v="6326"/>
    <n v="20300542469"/>
    <d v="2021-08-17T00:00:00"/>
    <m/>
    <d v="2021-08-17T00:00:00"/>
    <x v="1"/>
    <m/>
    <x v="711"/>
    <s v="2411/5067"/>
    <x v="4"/>
    <s v="4"/>
    <s v="34ED9387"/>
    <s v="704310*******0653"/>
  </r>
  <r>
    <n v="6327"/>
    <n v="20300542345"/>
    <d v="2021-08-17T00:00:00"/>
    <m/>
    <d v="2021-08-17T00:00:00"/>
    <x v="1"/>
    <m/>
    <x v="711"/>
    <s v="2411/5068"/>
    <x v="4"/>
    <s v="4"/>
    <s v="CB9101KP"/>
    <s v="704310*******5691"/>
  </r>
  <r>
    <n v="6328"/>
    <n v="20300542824"/>
    <d v="2021-08-17T00:00:00"/>
    <m/>
    <d v="2021-08-17T00:00:00"/>
    <x v="1"/>
    <n v="0"/>
    <x v="711"/>
    <s v="2411/5180"/>
    <x v="4"/>
    <s v="2"/>
    <s v="34CVV638"/>
    <s v="704310*******2140"/>
  </r>
  <r>
    <n v="6329"/>
    <n v="20300542907"/>
    <d v="2021-08-17T00:00:00"/>
    <m/>
    <d v="2021-08-17T00:00:00"/>
    <x v="1"/>
    <m/>
    <x v="712"/>
    <s v="2411/5069"/>
    <x v="4"/>
    <s v="4"/>
    <s v="42AHY731"/>
    <s v="704310*******4908"/>
  </r>
  <r>
    <n v="6330"/>
    <n v="20300542626"/>
    <d v="2021-08-17T00:00:00"/>
    <m/>
    <d v="2021-08-17T00:00:00"/>
    <x v="1"/>
    <n v="243"/>
    <x v="712"/>
    <s v="2411/5070"/>
    <x v="4"/>
    <s v="4"/>
    <s v="34EGD329"/>
    <s v="704310*******0284"/>
  </r>
  <r>
    <n v="6331"/>
    <n v="20300542584"/>
    <d v="2021-08-17T00:00:00"/>
    <m/>
    <d v="2021-08-17T00:00:00"/>
    <x v="1"/>
    <m/>
    <x v="712"/>
    <s v="2411/5071"/>
    <x v="4"/>
    <s v="4"/>
    <s v="16SGG67"/>
    <s v="704310*******6324"/>
  </r>
  <r>
    <n v="6332"/>
    <n v="20300542543"/>
    <d v="2021-08-17T00:00:00"/>
    <m/>
    <d v="2021-08-17T00:00:00"/>
    <x v="1"/>
    <m/>
    <x v="712"/>
    <s v="2411/5072"/>
    <x v="4"/>
    <s v="4"/>
    <s v="14GM422"/>
    <s v="704310*******8127"/>
  </r>
  <r>
    <n v="6333"/>
    <n v="20300542501"/>
    <d v="2021-08-17T00:00:00"/>
    <m/>
    <d v="2021-08-17T00:00:00"/>
    <x v="1"/>
    <m/>
    <x v="712"/>
    <s v="2411/5073"/>
    <x v="4"/>
    <s v="4"/>
    <s v="34BOR145"/>
    <s v="704310*******2124"/>
  </r>
  <r>
    <n v="6334"/>
    <n v="20300542782"/>
    <d v="2021-08-17T00:00:00"/>
    <m/>
    <d v="2021-08-17T00:00:00"/>
    <x v="1"/>
    <m/>
    <x v="712"/>
    <s v="2411/5074"/>
    <x v="4"/>
    <s v="4"/>
    <s v="34BC6944"/>
    <s v="704310*******0015"/>
  </r>
  <r>
    <n v="6335"/>
    <n v="20400879183"/>
    <d v="2021-05-17T00:00:00"/>
    <m/>
    <d v="2021-05-17T00:00:00"/>
    <x v="2"/>
    <m/>
    <x v="712"/>
    <s v="2412/977"/>
    <x v="4"/>
    <s v="4"/>
    <s v="07ART678"/>
    <s v="704310*******8237"/>
  </r>
  <r>
    <n v="6336"/>
    <n v="20400879191"/>
    <d v="2021-05-17T00:00:00"/>
    <m/>
    <d v="2021-05-17T00:00:00"/>
    <x v="2"/>
    <m/>
    <x v="712"/>
    <s v="2412/978"/>
    <x v="4"/>
    <s v="4"/>
    <s v="K96T626"/>
    <s v="704310*******5086"/>
  </r>
  <r>
    <n v="6337"/>
    <n v="20400879209"/>
    <d v="2021-05-17T00:00:00"/>
    <m/>
    <d v="2021-05-17T00:00:00"/>
    <x v="2"/>
    <m/>
    <x v="712"/>
    <s v="2412/979"/>
    <x v="4"/>
    <s v="4"/>
    <s v="ZG3303ID"/>
    <s v="704310*******6097"/>
  </r>
  <r>
    <n v="6338"/>
    <n v="20300542741"/>
    <d v="2021-08-17T00:00:00"/>
    <m/>
    <d v="2021-08-17T00:00:00"/>
    <x v="1"/>
    <m/>
    <x v="713"/>
    <s v="2411/5075"/>
    <x v="4"/>
    <s v="4"/>
    <s v="34DJS047"/>
    <s v="704310*******6090"/>
  </r>
  <r>
    <n v="6339"/>
    <n v="20300542709"/>
    <d v="2021-08-17T00:00:00"/>
    <m/>
    <d v="2021-08-17T00:00:00"/>
    <x v="1"/>
    <m/>
    <x v="713"/>
    <s v="2411/5076"/>
    <x v="4"/>
    <s v="4"/>
    <s v="42AHY355"/>
    <s v="704310*******3789"/>
  </r>
  <r>
    <n v="6340"/>
    <n v="20300542667"/>
    <d v="2021-08-17T00:00:00"/>
    <m/>
    <d v="2021-08-17T00:00:00"/>
    <x v="1"/>
    <m/>
    <x v="713"/>
    <s v="2411/5077"/>
    <x v="4"/>
    <s v="4"/>
    <s v="81FC316"/>
    <s v="704310*******6992"/>
  </r>
  <r>
    <n v="6341"/>
    <n v="20300542980"/>
    <d v="2021-08-17T00:00:00"/>
    <m/>
    <d v="2021-08-17T00:00:00"/>
    <x v="1"/>
    <m/>
    <x v="713"/>
    <s v="2411/5078"/>
    <x v="4"/>
    <s v="4"/>
    <s v="31AHE368"/>
    <s v="704310*******2788"/>
  </r>
  <r>
    <n v="6342"/>
    <n v="20300542949"/>
    <d v="2021-08-17T00:00:00"/>
    <m/>
    <d v="2021-08-17T00:00:00"/>
    <x v="1"/>
    <m/>
    <x v="713"/>
    <s v="2411/5079"/>
    <x v="4"/>
    <s v="4"/>
    <s v="31AHE359"/>
    <s v="704310*******2770"/>
  </r>
  <r>
    <n v="6343"/>
    <n v="20300513130"/>
    <d v="2021-08-17T00:00:00"/>
    <m/>
    <d v="2021-08-17T00:00:00"/>
    <x v="1"/>
    <m/>
    <x v="713"/>
    <s v="2411/5080"/>
    <x v="4"/>
    <s v="4"/>
    <s v="34EJG066"/>
    <s v="704310*******0394"/>
  </r>
  <r>
    <n v="6344"/>
    <n v="20300513098"/>
    <d v="2021-08-17T00:00:00"/>
    <m/>
    <d v="2021-08-17T00:00:00"/>
    <x v="1"/>
    <m/>
    <x v="713"/>
    <s v="2411/5081"/>
    <x v="4"/>
    <s v="4"/>
    <s v="34DMJ216"/>
    <s v="704310*******4346"/>
  </r>
  <r>
    <n v="6345"/>
    <n v="20300513213"/>
    <d v="2021-08-17T00:00:00"/>
    <m/>
    <d v="2021-08-17T00:00:00"/>
    <x v="1"/>
    <m/>
    <x v="713"/>
    <s v="2411/5082"/>
    <x v="4"/>
    <s v="4"/>
    <s v="M24E824"/>
    <s v="704310*******5755"/>
  </r>
  <r>
    <n v="6346"/>
    <n v="20300513171"/>
    <d v="2021-08-17T00:00:00"/>
    <m/>
    <d v="2021-08-17T00:00:00"/>
    <x v="1"/>
    <m/>
    <x v="713"/>
    <s v="2411/5083"/>
    <x v="4"/>
    <s v="4"/>
    <s v="CB4260BA"/>
    <s v="704310*******2304"/>
  </r>
  <r>
    <n v="6347"/>
    <n v="20300513296"/>
    <d v="2021-08-17T00:00:00"/>
    <m/>
    <d v="2021-08-17T00:00:00"/>
    <x v="1"/>
    <m/>
    <x v="713"/>
    <s v="2411/5084"/>
    <x v="4"/>
    <s v="4"/>
    <s v="34DGA063"/>
    <s v="704310*******0253"/>
  </r>
  <r>
    <n v="6348"/>
    <n v="20300513254"/>
    <d v="2021-08-17T00:00:00"/>
    <m/>
    <d v="2021-08-17T00:00:00"/>
    <x v="1"/>
    <m/>
    <x v="713"/>
    <s v="2411/5085"/>
    <x v="4"/>
    <s v="4"/>
    <s v="81FS475"/>
    <s v="704310*******7024"/>
  </r>
  <r>
    <n v="6349"/>
    <n v="20300513379"/>
    <d v="2021-08-17T00:00:00"/>
    <m/>
    <d v="2021-08-17T00:00:00"/>
    <x v="1"/>
    <m/>
    <x v="713"/>
    <s v="2411/5086"/>
    <x v="4"/>
    <s v="4"/>
    <s v="81FC296"/>
    <s v="704310*******6976"/>
  </r>
  <r>
    <n v="6350"/>
    <n v="20400879241"/>
    <d v="2021-05-17T00:00:00"/>
    <m/>
    <d v="2021-05-17T00:00:00"/>
    <x v="2"/>
    <m/>
    <x v="713"/>
    <s v="2412/980"/>
    <x v="4"/>
    <s v="4"/>
    <s v="K73A968"/>
    <s v="704310*******3364"/>
  </r>
  <r>
    <n v="6351"/>
    <n v="20400879175"/>
    <d v="2021-05-17T00:00:00"/>
    <m/>
    <d v="2021-05-17T00:00:00"/>
    <x v="2"/>
    <m/>
    <x v="713"/>
    <s v="2412/981"/>
    <x v="4"/>
    <s v="4"/>
    <s v="J23K387"/>
    <s v="704310*******3216"/>
  </r>
  <r>
    <n v="6352"/>
    <n v="20300513338"/>
    <d v="2021-08-17T00:00:00"/>
    <m/>
    <d v="2021-08-17T00:00:00"/>
    <x v="1"/>
    <m/>
    <x v="714"/>
    <s v="2411/5087"/>
    <x v="4"/>
    <s v="4"/>
    <s v="81FC319"/>
    <s v="704310*******7008"/>
  </r>
  <r>
    <n v="6353"/>
    <n v="20300513452"/>
    <d v="2021-08-17T00:00:00"/>
    <m/>
    <d v="2021-08-17T00:00:00"/>
    <x v="1"/>
    <m/>
    <x v="714"/>
    <s v="2411/5088"/>
    <x v="4"/>
    <s v="4"/>
    <s v="34EJA837"/>
    <s v="704310*******4653"/>
  </r>
  <r>
    <n v="6354"/>
    <n v="20300513411"/>
    <d v="2021-08-17T00:00:00"/>
    <m/>
    <d v="2021-08-17T00:00:00"/>
    <x v="1"/>
    <m/>
    <x v="714"/>
    <s v="2411/5089"/>
    <x v="4"/>
    <s v="4"/>
    <s v="42FGT58"/>
    <s v="704310*******2355"/>
  </r>
  <r>
    <n v="6355"/>
    <n v="20300513536"/>
    <d v="2021-08-17T00:00:00"/>
    <m/>
    <d v="2021-08-17T00:00:00"/>
    <x v="1"/>
    <m/>
    <x v="714"/>
    <s v="2411/5090"/>
    <x v="4"/>
    <s v="4"/>
    <s v="42AHV807"/>
    <s v="704310*******9168"/>
  </r>
  <r>
    <n v="6356"/>
    <n v="20300513494"/>
    <d v="2021-08-17T00:00:00"/>
    <m/>
    <d v="2021-08-17T00:00:00"/>
    <x v="1"/>
    <m/>
    <x v="714"/>
    <s v="2411/5091"/>
    <x v="4"/>
    <s v="4"/>
    <s v="06CJH862"/>
    <s v="704310*******3147"/>
  </r>
  <r>
    <n v="6357"/>
    <n v="20300513619"/>
    <d v="2021-08-17T00:00:00"/>
    <m/>
    <d v="2021-08-17T00:00:00"/>
    <x v="1"/>
    <m/>
    <x v="714"/>
    <s v="2411/5092"/>
    <x v="4"/>
    <s v="4"/>
    <s v="34CYP615"/>
    <s v="704310*******4340"/>
  </r>
  <r>
    <n v="6358"/>
    <n v="20300513577"/>
    <d v="2021-08-17T00:00:00"/>
    <m/>
    <d v="2021-08-17T00:00:00"/>
    <x v="1"/>
    <m/>
    <x v="714"/>
    <s v="2411/5093"/>
    <x v="4"/>
    <s v="4"/>
    <s v="34BDG916"/>
    <s v="704310*******3724"/>
  </r>
  <r>
    <n v="6359"/>
    <n v="20400879076"/>
    <d v="2021-05-17T00:00:00"/>
    <m/>
    <d v="2021-05-17T00:00:00"/>
    <x v="2"/>
    <m/>
    <x v="714"/>
    <s v="2412/982"/>
    <x v="4"/>
    <s v="4"/>
    <s v="38AFK834"/>
    <s v="704310*******0523"/>
  </r>
  <r>
    <n v="6360"/>
    <n v="20300513692"/>
    <d v="2021-08-17T00:00:00"/>
    <m/>
    <d v="2021-08-17T00:00:00"/>
    <x v="1"/>
    <m/>
    <x v="715"/>
    <s v="2411/5094"/>
    <x v="4"/>
    <s v="4"/>
    <s v="16ANR372"/>
    <s v="704310*******8681"/>
  </r>
  <r>
    <n v="6361"/>
    <n v="20300513973"/>
    <d v="2021-08-17T00:00:00"/>
    <m/>
    <d v="2021-08-17T00:00:00"/>
    <x v="1"/>
    <m/>
    <x v="715"/>
    <s v="2411/5095"/>
    <x v="4"/>
    <s v="4"/>
    <s v="14ABA535"/>
    <s v="704310*******7564"/>
  </r>
  <r>
    <n v="6362"/>
    <n v="20300513064"/>
    <d v="2021-08-17T00:00:00"/>
    <m/>
    <d v="2021-08-17T00:00:00"/>
    <x v="1"/>
    <m/>
    <x v="715"/>
    <s v="2411/5096"/>
    <x v="4"/>
    <s v="4"/>
    <s v="6M83255"/>
    <s v="704310*******3940"/>
  </r>
  <r>
    <n v="6363"/>
    <n v="20300513080"/>
    <d v="2021-08-17T00:00:00"/>
    <m/>
    <d v="2021-08-17T00:00:00"/>
    <x v="1"/>
    <m/>
    <x v="715"/>
    <s v="2411/5097"/>
    <x v="4"/>
    <s v="4"/>
    <s v="16APK745"/>
    <s v="704310*******3129"/>
  </r>
  <r>
    <n v="6364"/>
    <n v="20300513932"/>
    <d v="2021-08-17T00:00:00"/>
    <m/>
    <d v="2021-08-17T00:00:00"/>
    <x v="1"/>
    <m/>
    <x v="715"/>
    <s v="2411/5098"/>
    <x v="4"/>
    <s v="4"/>
    <s v="42AIN273"/>
    <s v="704310*******5739"/>
  </r>
  <r>
    <n v="6365"/>
    <n v="20300513890"/>
    <d v="2021-08-17T00:00:00"/>
    <m/>
    <d v="2021-08-17T00:00:00"/>
    <x v="1"/>
    <m/>
    <x v="715"/>
    <s v="2411/5099"/>
    <x v="4"/>
    <s v="4"/>
    <s v="34DFR371"/>
    <s v="704310*******0279"/>
  </r>
  <r>
    <n v="6366"/>
    <n v="20300513817"/>
    <d v="2021-08-17T00:00:00"/>
    <m/>
    <d v="2021-08-17T00:00:00"/>
    <x v="1"/>
    <m/>
    <x v="715"/>
    <s v="2411/5100"/>
    <x v="4"/>
    <s v="4"/>
    <s v="34DJS581"/>
    <s v="704310*******6041"/>
  </r>
  <r>
    <n v="6367"/>
    <n v="20300513858"/>
    <d v="2021-08-17T00:00:00"/>
    <m/>
    <d v="2021-08-17T00:00:00"/>
    <x v="1"/>
    <m/>
    <x v="715"/>
    <s v="2411/5101"/>
    <x v="4"/>
    <s v="4"/>
    <s v="34DPM859"/>
    <s v="704310*******5411"/>
  </r>
  <r>
    <n v="6368"/>
    <n v="20300542261"/>
    <d v="2021-08-17T00:00:00"/>
    <m/>
    <d v="2021-08-17T00:00:00"/>
    <x v="1"/>
    <m/>
    <x v="715"/>
    <s v="2411/5102"/>
    <x v="4"/>
    <s v="4"/>
    <s v="14ABC522"/>
    <s v="704310*******6038"/>
  </r>
  <r>
    <n v="6369"/>
    <n v="20300543004"/>
    <d v="2021-08-17T00:00:00"/>
    <m/>
    <d v="2021-08-17T00:00:00"/>
    <x v="1"/>
    <m/>
    <x v="715"/>
    <s v="2411/5103"/>
    <x v="4"/>
    <s v="4"/>
    <s v="14ABA343"/>
    <s v="704310*******2253"/>
  </r>
  <r>
    <n v="6370"/>
    <n v="20400879134"/>
    <d v="2021-05-17T00:00:00"/>
    <m/>
    <d v="2021-05-17T00:00:00"/>
    <x v="2"/>
    <m/>
    <x v="715"/>
    <s v="2412/983"/>
    <x v="4"/>
    <s v="4"/>
    <s v="RA4152AB"/>
    <s v="704310*******0061"/>
  </r>
  <r>
    <n v="6371"/>
    <n v="20300542998"/>
    <d v="2021-08-17T00:00:00"/>
    <m/>
    <d v="2021-08-17T00:00:00"/>
    <x v="1"/>
    <m/>
    <x v="716"/>
    <s v="2411/5104"/>
    <x v="4"/>
    <s v="4"/>
    <s v="14ABK082"/>
    <s v="704310*******3996"/>
  </r>
  <r>
    <n v="6372"/>
    <n v="20300542956"/>
    <d v="2021-08-17T00:00:00"/>
    <m/>
    <d v="2021-08-17T00:00:00"/>
    <x v="1"/>
    <m/>
    <x v="716"/>
    <s v="2411/5105"/>
    <x v="4"/>
    <s v="4"/>
    <s v="10AFV240"/>
    <s v="704310*******4885"/>
  </r>
  <r>
    <n v="6373"/>
    <n v="20300542550"/>
    <d v="2021-08-17T00:00:00"/>
    <m/>
    <d v="2021-08-17T00:00:00"/>
    <x v="1"/>
    <m/>
    <x v="716"/>
    <s v="2411/5106"/>
    <x v="4"/>
    <s v="4"/>
    <s v="34TH1571"/>
    <s v="704310*******1175"/>
  </r>
  <r>
    <n v="6374"/>
    <n v="20300542592"/>
    <d v="2021-08-17T00:00:00"/>
    <m/>
    <d v="2021-08-17T00:00:00"/>
    <x v="1"/>
    <m/>
    <x v="716"/>
    <s v="2411/5107"/>
    <x v="4"/>
    <s v="4"/>
    <s v="06CJH725"/>
    <s v="704310*******3386"/>
  </r>
  <r>
    <n v="6375"/>
    <n v="20300542717"/>
    <d v="2021-08-17T00:00:00"/>
    <m/>
    <d v="2021-08-17T00:00:00"/>
    <x v="1"/>
    <m/>
    <x v="716"/>
    <s v="2411/5108"/>
    <x v="4"/>
    <s v="4"/>
    <s v="14BY706"/>
    <s v="704310*******2009"/>
  </r>
  <r>
    <n v="6376"/>
    <n v="20300542758"/>
    <d v="2021-08-17T00:00:00"/>
    <m/>
    <d v="2021-08-17T00:00:00"/>
    <x v="1"/>
    <m/>
    <x v="716"/>
    <s v="2411/5109"/>
    <x v="4"/>
    <s v="4"/>
    <s v="14ABK085"/>
    <s v="704310*******4028"/>
  </r>
  <r>
    <n v="6377"/>
    <n v="20300542634"/>
    <d v="2021-08-17T00:00:00"/>
    <m/>
    <d v="2021-08-17T00:00:00"/>
    <x v="1"/>
    <m/>
    <x v="716"/>
    <s v="2411/5110"/>
    <x v="4"/>
    <s v="4"/>
    <s v="34DZN873"/>
    <s v="704310*******5497"/>
  </r>
  <r>
    <n v="6378"/>
    <n v="20300542675"/>
    <d v="2021-08-17T00:00:00"/>
    <m/>
    <d v="2021-08-17T00:00:00"/>
    <x v="1"/>
    <m/>
    <x v="716"/>
    <s v="2411/5111"/>
    <x v="4"/>
    <s v="4"/>
    <s v="38GU567"/>
    <s v="704310*******4347"/>
  </r>
  <r>
    <n v="6379"/>
    <n v="20300542790"/>
    <d v="2021-08-17T00:00:00"/>
    <m/>
    <d v="2021-08-17T00:00:00"/>
    <x v="1"/>
    <m/>
    <x v="716"/>
    <s v="2411/5112"/>
    <x v="4"/>
    <s v="4"/>
    <s v="06CJH770"/>
    <s v="704310*******3378"/>
  </r>
  <r>
    <n v="6380"/>
    <n v="20300542832"/>
    <d v="2021-08-17T00:00:00"/>
    <m/>
    <d v="2021-08-17T00:00:00"/>
    <x v="1"/>
    <m/>
    <x v="716"/>
    <s v="2411/5113"/>
    <x v="4"/>
    <s v="4"/>
    <s v="33DMT01"/>
    <s v="704310*******8924"/>
  </r>
  <r>
    <n v="6381"/>
    <n v="20300542873"/>
    <d v="2021-08-17T00:00:00"/>
    <m/>
    <d v="2021-08-17T00:00:00"/>
    <x v="1"/>
    <m/>
    <x v="716"/>
    <s v="2411/5114"/>
    <x v="4"/>
    <s v="4"/>
    <s v="42EDY74"/>
    <s v="704310*******2272"/>
  </r>
  <r>
    <n v="6382"/>
    <n v="20300542915"/>
    <d v="2021-08-17T00:00:00"/>
    <m/>
    <d v="2021-08-17T00:00:00"/>
    <x v="1"/>
    <m/>
    <x v="716"/>
    <s v="2411/5115"/>
    <x v="4"/>
    <s v="2"/>
    <s v="34CHE151"/>
    <s v="704310*******2132"/>
  </r>
  <r>
    <n v="6383"/>
    <n v="20300542923"/>
    <d v="2021-08-17T00:00:00"/>
    <m/>
    <d v="2021-08-17T00:00:00"/>
    <x v="1"/>
    <m/>
    <x v="717"/>
    <s v="2411/5116"/>
    <x v="4"/>
    <s v="4"/>
    <s v="34DTM134"/>
    <s v="704310*******9147"/>
  </r>
  <r>
    <n v="6384"/>
    <n v="20300542964"/>
    <d v="2021-08-17T00:00:00"/>
    <m/>
    <d v="2021-08-17T00:00:00"/>
    <x v="1"/>
    <m/>
    <x v="717"/>
    <s v="2411/5117"/>
    <x v="4"/>
    <s v="4"/>
    <s v="34EIS568"/>
    <s v="704310*******1244"/>
  </r>
  <r>
    <n v="6385"/>
    <n v="20300542568"/>
    <d v="2021-08-17T00:00:00"/>
    <m/>
    <d v="2021-08-17T00:00:00"/>
    <x v="1"/>
    <m/>
    <x v="717"/>
    <s v="2411/5118"/>
    <x v="4"/>
    <s v="4"/>
    <s v="34EJD841"/>
    <s v="704310*******0080"/>
  </r>
  <r>
    <n v="6386"/>
    <n v="20300542600"/>
    <d v="2021-08-17T00:00:00"/>
    <m/>
    <d v="2021-08-17T00:00:00"/>
    <x v="1"/>
    <m/>
    <x v="717"/>
    <s v="2411/5119"/>
    <x v="4"/>
    <s v="4"/>
    <s v="14GM950"/>
    <s v="704310*******9100"/>
  </r>
  <r>
    <n v="6387"/>
    <n v="20300542642"/>
    <d v="2021-08-17T00:00:00"/>
    <m/>
    <d v="2021-08-17T00:00:00"/>
    <x v="1"/>
    <m/>
    <x v="717"/>
    <s v="2411/5120"/>
    <x v="4"/>
    <s v="4"/>
    <s v="14ABB505"/>
    <s v="704310*******2634"/>
  </r>
  <r>
    <n v="6388"/>
    <n v="20300542683"/>
    <d v="2021-08-17T00:00:00"/>
    <m/>
    <d v="2021-08-17T00:00:00"/>
    <x v="1"/>
    <m/>
    <x v="717"/>
    <s v="2411/5121"/>
    <x v="4"/>
    <s v="4"/>
    <s v="34EHL235"/>
    <s v="704310*******6789"/>
  </r>
  <r>
    <n v="6389"/>
    <n v="20300542725"/>
    <d v="2021-08-17T00:00:00"/>
    <m/>
    <d v="2021-08-17T00:00:00"/>
    <x v="1"/>
    <m/>
    <x v="717"/>
    <s v="2411/5122"/>
    <x v="4"/>
    <s v="4"/>
    <s v="34EJK009"/>
    <s v="704310*******5440"/>
  </r>
  <r>
    <n v="6390"/>
    <n v="20300542766"/>
    <d v="2021-08-17T00:00:00"/>
    <m/>
    <d v="2021-08-17T00:00:00"/>
    <x v="1"/>
    <m/>
    <x v="717"/>
    <s v="2411/5123"/>
    <x v="4"/>
    <s v="4"/>
    <s v="06GE1721"/>
    <s v="704310*******8371"/>
  </r>
  <r>
    <n v="6391"/>
    <n v="20300542808"/>
    <d v="2021-08-17T00:00:00"/>
    <m/>
    <d v="2021-08-17T00:00:00"/>
    <x v="1"/>
    <m/>
    <x v="717"/>
    <s v="2411/5124"/>
    <x v="4"/>
    <s v="4"/>
    <s v="34EJK131"/>
    <s v="704310*******5481"/>
  </r>
  <r>
    <n v="6392"/>
    <n v="20300542840"/>
    <d v="2021-08-17T00:00:00"/>
    <m/>
    <d v="2021-08-17T00:00:00"/>
    <x v="1"/>
    <m/>
    <x v="717"/>
    <s v="2411/5125"/>
    <x v="4"/>
    <s v="4"/>
    <s v="34EJJ923"/>
    <s v="704310*******5424"/>
  </r>
  <r>
    <n v="6393"/>
    <n v="20300542881"/>
    <d v="2021-08-17T00:00:00"/>
    <m/>
    <d v="2021-08-17T00:00:00"/>
    <x v="1"/>
    <m/>
    <x v="717"/>
    <s v="2411/5126"/>
    <x v="4"/>
    <s v="4"/>
    <s v="42FGF89"/>
    <s v="704310*******2330"/>
  </r>
  <r>
    <n v="6394"/>
    <n v="20300542303"/>
    <d v="2021-08-17T00:00:00"/>
    <m/>
    <d v="2021-08-17T00:00:00"/>
    <x v="1"/>
    <m/>
    <x v="717"/>
    <s v="2411/5127"/>
    <x v="4"/>
    <s v="4"/>
    <s v="42AAK973"/>
    <s v="704310*******2389"/>
  </r>
  <r>
    <n v="6395"/>
    <n v="20300542378"/>
    <d v="2021-08-17T00:00:00"/>
    <m/>
    <d v="2021-08-17T00:00:00"/>
    <x v="1"/>
    <m/>
    <x v="717"/>
    <s v="2411/5128"/>
    <x v="4"/>
    <s v="4"/>
    <s v="34EJK080"/>
    <s v="704310*******5507"/>
  </r>
  <r>
    <n v="6396"/>
    <n v="20400879142"/>
    <d v="2021-05-17T00:00:00"/>
    <m/>
    <d v="2021-05-17T00:00:00"/>
    <x v="2"/>
    <m/>
    <x v="717"/>
    <s v="2412/984"/>
    <x v="4"/>
    <s v="4"/>
    <s v="LJ75ESS"/>
    <s v="704310*******5452"/>
  </r>
  <r>
    <n v="6397"/>
    <n v="20300542428"/>
    <d v="2021-08-17T00:00:00"/>
    <m/>
    <d v="2021-08-17T00:00:00"/>
    <x v="1"/>
    <m/>
    <x v="718"/>
    <s v="2411/5129"/>
    <x v="4"/>
    <s v="4"/>
    <s v="14ABK084"/>
    <s v="704310*******4010"/>
  </r>
  <r>
    <n v="6398"/>
    <n v="20300513775"/>
    <d v="2021-08-17T00:00:00"/>
    <m/>
    <d v="2021-08-17T00:00:00"/>
    <x v="1"/>
    <m/>
    <x v="718"/>
    <s v="2411/5130"/>
    <x v="4"/>
    <s v="4"/>
    <s v="34SJ7508"/>
    <s v="704310*******4056"/>
  </r>
  <r>
    <n v="6399"/>
    <n v="20300542410"/>
    <d v="2021-08-17T00:00:00"/>
    <m/>
    <d v="2021-08-17T00:00:00"/>
    <x v="1"/>
    <m/>
    <x v="718"/>
    <s v="2411/5131"/>
    <x v="4"/>
    <s v="4"/>
    <s v="34DZV592"/>
    <s v="704310*******3772"/>
  </r>
  <r>
    <n v="6400"/>
    <n v="20300542386"/>
    <d v="2021-08-17T00:00:00"/>
    <m/>
    <d v="2021-08-17T00:00:00"/>
    <x v="1"/>
    <m/>
    <x v="718"/>
    <s v="2411/5132"/>
    <x v="4"/>
    <s v="4"/>
    <s v="34DZV635"/>
    <s v="704310*******3962"/>
  </r>
  <r>
    <n v="6401"/>
    <n v="20300513734"/>
    <d v="2021-08-17T00:00:00"/>
    <m/>
    <d v="2021-08-17T00:00:00"/>
    <x v="1"/>
    <m/>
    <x v="718"/>
    <s v="2411/5133"/>
    <x v="4"/>
    <s v="4"/>
    <s v="34DVF892"/>
    <s v="704310*******6600"/>
  </r>
  <r>
    <n v="6402"/>
    <n v="20300513544"/>
    <d v="2021-08-17T00:00:00"/>
    <m/>
    <d v="2021-08-17T00:00:00"/>
    <x v="1"/>
    <m/>
    <x v="718"/>
    <s v="2411/5134"/>
    <x v="4"/>
    <s v="4"/>
    <s v="34BMD694"/>
    <s v="704310*******9860"/>
  </r>
  <r>
    <n v="6403"/>
    <n v="20300513650"/>
    <d v="2021-08-17T00:00:00"/>
    <m/>
    <d v="2021-08-17T00:00:00"/>
    <x v="1"/>
    <m/>
    <x v="718"/>
    <s v="2411/5135"/>
    <x v="4"/>
    <s v="4"/>
    <s v="38AAT767"/>
    <s v="704310*******8760"/>
  </r>
  <r>
    <n v="6404"/>
    <n v="20300513106"/>
    <d v="2021-08-17T00:00:00"/>
    <m/>
    <d v="2021-08-17T00:00:00"/>
    <x v="1"/>
    <m/>
    <x v="718"/>
    <s v="2411/5136"/>
    <x v="4"/>
    <s v="4"/>
    <s v="34HP9254"/>
    <s v="704310*******0799"/>
  </r>
  <r>
    <n v="6405"/>
    <n v="20300513148"/>
    <d v="2021-08-17T00:00:00"/>
    <m/>
    <d v="2021-08-17T00:00:00"/>
    <x v="1"/>
    <m/>
    <x v="718"/>
    <s v="2411/5137"/>
    <x v="4"/>
    <s v="4"/>
    <s v="06CJR696"/>
    <s v="704310*******8270"/>
  </r>
  <r>
    <n v="6406"/>
    <n v="20300513189"/>
    <d v="2021-08-17T00:00:00"/>
    <m/>
    <d v="2021-08-17T00:00:00"/>
    <x v="1"/>
    <m/>
    <x v="718"/>
    <s v="2411/5138"/>
    <x v="4"/>
    <s v="4"/>
    <s v="34EJK130"/>
    <s v="704310*******5473"/>
  </r>
  <r>
    <n v="6407"/>
    <n v="20300513221"/>
    <d v="2021-08-17T00:00:00"/>
    <m/>
    <d v="2021-08-17T00:00:00"/>
    <x v="1"/>
    <m/>
    <x v="718"/>
    <s v="2411/5139"/>
    <x v="4"/>
    <s v="4"/>
    <s v="33F7433"/>
    <s v="704310*******6019"/>
  </r>
  <r>
    <n v="6408"/>
    <n v="20400879167"/>
    <d v="2021-05-17T00:00:00"/>
    <m/>
    <d v="2021-05-17T00:00:00"/>
    <x v="2"/>
    <m/>
    <x v="718"/>
    <s v="2412/985"/>
    <x v="4"/>
    <s v="4"/>
    <s v="LJUR312"/>
    <s v="704310*******7022"/>
  </r>
  <r>
    <n v="6409"/>
    <n v="20300513262"/>
    <d v="2021-08-17T00:00:00"/>
    <m/>
    <d v="2021-08-17T00:00:00"/>
    <x v="1"/>
    <m/>
    <x v="719"/>
    <s v="2411/5140"/>
    <x v="4"/>
    <s v="4"/>
    <s v="81EL622"/>
    <s v="704310*******5188"/>
  </r>
  <r>
    <n v="6410"/>
    <n v="20300513304"/>
    <d v="2021-08-17T00:00:00"/>
    <m/>
    <d v="2021-08-17T00:00:00"/>
    <x v="1"/>
    <m/>
    <x v="719"/>
    <s v="2411/5141"/>
    <x v="4"/>
    <s v="4"/>
    <s v="34BNY270"/>
    <s v="704310*******7279"/>
  </r>
  <r>
    <n v="6411"/>
    <n v="20300513346"/>
    <d v="2021-08-17T00:00:00"/>
    <m/>
    <d v="2021-08-17T00:00:00"/>
    <x v="1"/>
    <m/>
    <x v="719"/>
    <s v="2411/5142"/>
    <x v="4"/>
    <s v="4"/>
    <s v="14GD505"/>
    <s v="704310*******3510"/>
  </r>
  <r>
    <n v="6412"/>
    <n v="20300513387"/>
    <d v="2021-08-17T00:00:00"/>
    <m/>
    <d v="2021-08-17T00:00:00"/>
    <x v="1"/>
    <m/>
    <x v="719"/>
    <s v="2411/5143"/>
    <x v="4"/>
    <s v="4"/>
    <s v="14BD500"/>
    <s v="704310*******9324"/>
  </r>
  <r>
    <n v="6413"/>
    <n v="20300513429"/>
    <d v="2021-08-17T00:00:00"/>
    <m/>
    <d v="2021-08-17T00:00:00"/>
    <x v="1"/>
    <m/>
    <x v="719"/>
    <s v="2411/5144"/>
    <x v="4"/>
    <s v="4"/>
    <s v="KH4390BH"/>
    <s v="704310*******3597"/>
  </r>
  <r>
    <n v="6414"/>
    <n v="20300513460"/>
    <d v="2021-08-17T00:00:00"/>
    <m/>
    <d v="2021-08-17T00:00:00"/>
    <x v="1"/>
    <m/>
    <x v="719"/>
    <s v="2411/5145"/>
    <x v="4"/>
    <s v="4"/>
    <s v="14ET540"/>
    <s v="704310*******9290"/>
  </r>
  <r>
    <n v="6415"/>
    <n v="20300513502"/>
    <d v="2021-08-17T00:00:00"/>
    <m/>
    <d v="2021-08-17T00:00:00"/>
    <x v="1"/>
    <m/>
    <x v="719"/>
    <s v="2411/5146"/>
    <x v="4"/>
    <s v="4"/>
    <s v="34AJJ142"/>
    <s v="704310*******5137"/>
  </r>
  <r>
    <n v="6416"/>
    <n v="20300513031"/>
    <d v="2021-08-17T00:00:00"/>
    <m/>
    <d v="2021-08-17T00:00:00"/>
    <x v="1"/>
    <m/>
    <x v="719"/>
    <s v="2411/5147"/>
    <x v="4"/>
    <s v="4"/>
    <s v="81ABT743"/>
    <s v="704310*******3875"/>
  </r>
  <r>
    <n v="6417"/>
    <n v="20300513585"/>
    <d v="2021-08-17T00:00:00"/>
    <m/>
    <d v="2021-08-17T00:00:00"/>
    <x v="1"/>
    <m/>
    <x v="719"/>
    <s v="2411/5148"/>
    <x v="4"/>
    <s v="4"/>
    <s v="10AFU797"/>
    <s v="704310*******8778"/>
  </r>
  <r>
    <n v="6418"/>
    <n v="20300513668"/>
    <d v="2021-08-17T00:00:00"/>
    <m/>
    <d v="2021-08-17T00:00:00"/>
    <x v="1"/>
    <m/>
    <x v="719"/>
    <s v="2411/5149"/>
    <x v="4"/>
    <s v="4"/>
    <s v="81BE728"/>
    <s v="704310*******6653"/>
  </r>
  <r>
    <n v="6419"/>
    <n v="20400879050"/>
    <d v="2021-05-17T00:00:00"/>
    <m/>
    <d v="2021-05-17T00:00:00"/>
    <x v="2"/>
    <m/>
    <x v="719"/>
    <s v="2412/986"/>
    <x v="4"/>
    <s v="4"/>
    <s v="LJ570HK"/>
    <s v="704310*******6917"/>
  </r>
  <r>
    <n v="6420"/>
    <n v="20400879159"/>
    <d v="2021-05-17T00:00:00"/>
    <m/>
    <d v="2021-05-17T00:00:00"/>
    <x v="2"/>
    <m/>
    <x v="719"/>
    <s v="2412/987"/>
    <x v="4"/>
    <s v="4"/>
    <s v="LJ08EJP"/>
    <s v="704310*******4817"/>
  </r>
  <r>
    <n v="6421"/>
    <n v="20400879597"/>
    <d v="2021-05-17T00:00:00"/>
    <m/>
    <d v="2021-05-17T00:00:00"/>
    <x v="2"/>
    <m/>
    <x v="719"/>
    <s v="2412/988"/>
    <x v="4"/>
    <s v="4"/>
    <s v="38YS820"/>
    <s v="704310*******4346"/>
  </r>
  <r>
    <n v="6422"/>
    <n v="20300513627"/>
    <d v="2021-08-17T00:00:00"/>
    <m/>
    <d v="2021-08-17T00:00:00"/>
    <x v="1"/>
    <m/>
    <x v="720"/>
    <s v="2411/5150"/>
    <x v="4"/>
    <s v="4"/>
    <s v="34BMD897"/>
    <s v="704310*******6685"/>
  </r>
  <r>
    <n v="6423"/>
    <n v="20300513700"/>
    <d v="2021-08-17T00:00:00"/>
    <m/>
    <d v="2021-08-17T00:00:00"/>
    <x v="1"/>
    <m/>
    <x v="720"/>
    <s v="2411/5151"/>
    <x v="4"/>
    <s v="4"/>
    <s v="22ABV453"/>
    <s v="704310*******8482"/>
  </r>
  <r>
    <n v="6424"/>
    <n v="20300513742"/>
    <d v="2021-08-17T00:00:00"/>
    <m/>
    <d v="2021-08-17T00:00:00"/>
    <x v="1"/>
    <m/>
    <x v="720"/>
    <s v="2411/5152"/>
    <x v="4"/>
    <s v="4"/>
    <s v="34DTP756"/>
    <s v="704310*******9062"/>
  </r>
  <r>
    <n v="6425"/>
    <n v="20300513783"/>
    <d v="2021-08-17T00:00:00"/>
    <m/>
    <d v="2021-08-17T00:00:00"/>
    <x v="1"/>
    <m/>
    <x v="720"/>
    <s v="2411/5153"/>
    <x v="4"/>
    <s v="4"/>
    <s v="34CJC627"/>
    <s v="704310*******3948"/>
  </r>
  <r>
    <n v="6426"/>
    <n v="20400879043"/>
    <d v="2021-05-17T00:00:00"/>
    <m/>
    <d v="2021-05-17T00:00:00"/>
    <x v="2"/>
    <m/>
    <x v="720"/>
    <s v="2412/989"/>
    <x v="4"/>
    <s v="4"/>
    <s v="ZD4500BJ"/>
    <s v="704310*******4440"/>
  </r>
  <r>
    <n v="6427"/>
    <n v="20300513825"/>
    <d v="2021-08-17T00:00:00"/>
    <m/>
    <d v="2021-08-17T00:00:00"/>
    <x v="1"/>
    <m/>
    <x v="721"/>
    <s v="2411/5154"/>
    <x v="4"/>
    <s v="4"/>
    <s v="81FC215"/>
    <s v="704310*******6935"/>
  </r>
  <r>
    <n v="6428"/>
    <n v="20300513866"/>
    <d v="2021-08-17T00:00:00"/>
    <m/>
    <d v="2021-08-17T00:00:00"/>
    <x v="1"/>
    <m/>
    <x v="721"/>
    <s v="2411/5155"/>
    <x v="4"/>
    <s v="4"/>
    <s v="07ART679"/>
    <s v="704310*******8245"/>
  </r>
  <r>
    <n v="6429"/>
    <n v="20300513908"/>
    <d v="2021-08-17T00:00:00"/>
    <m/>
    <d v="2021-08-17T00:00:00"/>
    <x v="1"/>
    <m/>
    <x v="721"/>
    <s v="2411/5156"/>
    <x v="4"/>
    <s v="4"/>
    <s v="34EJKL008"/>
    <s v="704310*******5432"/>
  </r>
  <r>
    <n v="6430"/>
    <n v="20300513114"/>
    <d v="2021-08-17T00:00:00"/>
    <m/>
    <d v="2021-08-17T00:00:00"/>
    <x v="1"/>
    <m/>
    <x v="721"/>
    <s v="2411/5157"/>
    <x v="4"/>
    <s v="4"/>
    <s v="34CAY756"/>
    <s v="704310*******0023"/>
  </r>
  <r>
    <n v="6431"/>
    <n v="20300513155"/>
    <d v="2021-08-17T00:00:00"/>
    <m/>
    <d v="2021-08-17T00:00:00"/>
    <x v="1"/>
    <m/>
    <x v="721"/>
    <s v="2411/5158"/>
    <x v="4"/>
    <s v="4"/>
    <s v="34DMJ636"/>
    <s v="704310*******4395"/>
  </r>
  <r>
    <n v="6432"/>
    <n v="20300513197"/>
    <d v="2021-08-17T00:00:00"/>
    <m/>
    <d v="2021-08-17T00:00:00"/>
    <x v="1"/>
    <m/>
    <x v="721"/>
    <s v="2411/5159"/>
    <x v="4"/>
    <s v="4"/>
    <s v="06DK9922"/>
    <s v="704310*******8181"/>
  </r>
  <r>
    <n v="6433"/>
    <n v="20300513239"/>
    <d v="2021-08-17T00:00:00"/>
    <m/>
    <d v="2021-08-17T00:00:00"/>
    <x v="1"/>
    <m/>
    <x v="721"/>
    <s v="2411/5160"/>
    <x v="4"/>
    <s v="4"/>
    <s v="14GB540"/>
    <s v="704310*******9126"/>
  </r>
  <r>
    <n v="6434"/>
    <n v="20300513270"/>
    <d v="2021-08-17T00:00:00"/>
    <m/>
    <d v="2021-08-17T00:00:00"/>
    <x v="1"/>
    <m/>
    <x v="721"/>
    <s v="2411/5161"/>
    <x v="4"/>
    <s v="4"/>
    <s v="10AFV241"/>
    <s v="704310*******4893"/>
  </r>
  <r>
    <n v="6435"/>
    <n v="20400879084"/>
    <d v="2021-05-17T00:00:00"/>
    <m/>
    <d v="2021-05-17T00:00:00"/>
    <x v="2"/>
    <m/>
    <x v="721"/>
    <s v="2412/990"/>
    <x v="4"/>
    <s v="4"/>
    <s v="LJ580HK"/>
    <s v="704310*******6909"/>
  </r>
  <r>
    <n v="6436"/>
    <n v="20300513312"/>
    <d v="2021-08-17T00:00:00"/>
    <m/>
    <d v="2021-08-17T00:00:00"/>
    <x v="1"/>
    <m/>
    <x v="722"/>
    <s v="2411/5162"/>
    <x v="4"/>
    <s v="4"/>
    <s v="34KL3093"/>
    <s v="704310*******8498"/>
  </r>
  <r>
    <n v="6437"/>
    <n v="20300513353"/>
    <d v="2021-08-17T00:00:00"/>
    <m/>
    <d v="2021-08-17T00:00:00"/>
    <x v="1"/>
    <m/>
    <x v="722"/>
    <s v="2411/5163"/>
    <x v="4"/>
    <s v="4"/>
    <s v="81EL611"/>
    <s v="704310*******4959"/>
  </r>
  <r>
    <n v="6438"/>
    <n v="20300513395"/>
    <d v="2021-08-17T00:00:00"/>
    <m/>
    <d v="2021-08-17T00:00:00"/>
    <x v="1"/>
    <m/>
    <x v="722"/>
    <s v="2411/5164"/>
    <x v="4"/>
    <s v="4"/>
    <s v="14FB664"/>
    <s v="704310*******9381"/>
  </r>
  <r>
    <n v="6439"/>
    <n v="20300513437"/>
    <d v="2021-08-17T00:00:00"/>
    <m/>
    <d v="2021-08-17T00:00:00"/>
    <x v="1"/>
    <m/>
    <x v="722"/>
    <s v="2411/5165"/>
    <x v="4"/>
    <s v="4"/>
    <s v="10AFU807"/>
    <s v="704310*******8794"/>
  </r>
  <r>
    <n v="6440"/>
    <n v="20300513478"/>
    <d v="2021-08-17T00:00:00"/>
    <m/>
    <d v="2021-08-17T00:00:00"/>
    <x v="1"/>
    <m/>
    <x v="722"/>
    <s v="2411/5166"/>
    <x v="4"/>
    <s v="4"/>
    <s v="38UN513"/>
    <s v="704310*******1608"/>
  </r>
  <r>
    <n v="6441"/>
    <n v="20300513510"/>
    <d v="2021-08-17T00:00:00"/>
    <m/>
    <d v="2021-08-17T00:00:00"/>
    <x v="1"/>
    <m/>
    <x v="722"/>
    <s v="2411/5167"/>
    <x v="4"/>
    <s v="4"/>
    <s v="06JOZ84"/>
    <s v="704310*******0101"/>
  </r>
  <r>
    <n v="6442"/>
    <n v="20300513551"/>
    <d v="2021-08-17T00:00:00"/>
    <m/>
    <d v="2021-08-17T00:00:00"/>
    <x v="1"/>
    <m/>
    <x v="722"/>
    <s v="2411/5168"/>
    <x v="4"/>
    <s v="4"/>
    <s v="42CCZ30"/>
    <s v="704310*******0469"/>
  </r>
  <r>
    <n v="6443"/>
    <n v="20300513593"/>
    <d v="2021-08-17T00:00:00"/>
    <m/>
    <d v="2021-08-17T00:00:00"/>
    <x v="1"/>
    <m/>
    <x v="722"/>
    <s v="2411/5169"/>
    <x v="4"/>
    <s v="4"/>
    <s v="CB5517BK"/>
    <s v="704310*******1850"/>
  </r>
  <r>
    <n v="6444"/>
    <n v="20300513635"/>
    <d v="2021-08-17T00:00:00"/>
    <m/>
    <d v="2021-08-17T00:00:00"/>
    <x v="1"/>
    <m/>
    <x v="722"/>
    <s v="2411/5170"/>
    <x v="4"/>
    <s v="4"/>
    <s v="CB9492MK"/>
    <s v="704310*******2015"/>
  </r>
  <r>
    <n v="6445"/>
    <n v="20300513676"/>
    <d v="2021-08-17T00:00:00"/>
    <m/>
    <d v="2021-08-17T00:00:00"/>
    <x v="1"/>
    <m/>
    <x v="722"/>
    <s v="2411/5171"/>
    <x v="4"/>
    <s v="4"/>
    <s v="33ABK460"/>
    <s v="704310*******9845"/>
  </r>
  <r>
    <n v="6446"/>
    <n v="20300513718"/>
    <d v="2021-08-17T00:00:00"/>
    <m/>
    <d v="2021-08-17T00:00:00"/>
    <x v="1"/>
    <m/>
    <x v="722"/>
    <s v="2411/5172"/>
    <x v="4"/>
    <s v="4"/>
    <s v="33AGT471"/>
    <s v="704310*******3714"/>
  </r>
  <r>
    <n v="6447"/>
    <n v="20400854483"/>
    <d v="2021-06-11T00:00:00"/>
    <m/>
    <d v="2021-06-11T00:00:00"/>
    <x v="4"/>
    <m/>
    <x v="722"/>
    <s v="2414/153"/>
    <x v="4"/>
    <s v="4"/>
    <s v="BT1331AC"/>
    <s v="704310*******5648"/>
  </r>
  <r>
    <n v="6448"/>
    <n v="21250663834"/>
    <m/>
    <m/>
    <m/>
    <x v="0"/>
    <m/>
    <x v="723"/>
    <s v="2410/197"/>
    <x v="4"/>
    <s v="4"/>
    <s v="VU413EL"/>
    <s v="704310*******5085"/>
  </r>
  <r>
    <n v="6449"/>
    <n v="21250663958"/>
    <m/>
    <m/>
    <m/>
    <x v="0"/>
    <m/>
    <x v="723"/>
    <s v="2410/198"/>
    <x v="4"/>
    <s v="1"/>
    <s v="LRJS84"/>
    <s v="704310*******5085"/>
  </r>
  <r>
    <n v="6450"/>
    <n v="20300513759"/>
    <d v="2021-08-17T00:00:00"/>
    <m/>
    <d v="2021-08-17T00:00:00"/>
    <x v="1"/>
    <m/>
    <x v="723"/>
    <s v="2411/5173"/>
    <x v="4"/>
    <s v="4"/>
    <s v="34EJJ921"/>
    <s v="704310*******5465"/>
  </r>
  <r>
    <n v="6451"/>
    <n v="20300513791"/>
    <d v="2021-08-17T00:00:00"/>
    <m/>
    <d v="2021-08-17T00:00:00"/>
    <x v="1"/>
    <m/>
    <x v="723"/>
    <s v="2411/5174"/>
    <x v="4"/>
    <s v="4"/>
    <s v="34EJK177"/>
    <s v="704310*******5499"/>
  </r>
  <r>
    <n v="6452"/>
    <n v="20300513833"/>
    <d v="2021-08-17T00:00:00"/>
    <m/>
    <d v="2021-08-17T00:00:00"/>
    <x v="1"/>
    <m/>
    <x v="723"/>
    <s v="2411/5175"/>
    <x v="4"/>
    <s v="4"/>
    <s v="6M55988"/>
    <s v="704310*******4146"/>
  </r>
  <r>
    <n v="6453"/>
    <n v="20300513874"/>
    <d v="2021-08-17T00:00:00"/>
    <m/>
    <d v="2021-08-17T00:00:00"/>
    <x v="1"/>
    <m/>
    <x v="723"/>
    <s v="2411/5176"/>
    <x v="4"/>
    <s v="4"/>
    <s v="34ZR5789"/>
    <s v="704310*******1457"/>
  </r>
  <r>
    <n v="6454"/>
    <n v="20300513916"/>
    <d v="2021-08-17T00:00:00"/>
    <m/>
    <d v="2021-08-17T00:00:00"/>
    <x v="1"/>
    <m/>
    <x v="723"/>
    <s v="2411/5177"/>
    <x v="4"/>
    <s v="4"/>
    <s v="34Y1066"/>
    <s v="704310*******2808"/>
  </r>
  <r>
    <n v="6455"/>
    <n v="20300513957"/>
    <d v="2021-08-17T00:00:00"/>
    <m/>
    <d v="2021-08-17T00:00:00"/>
    <x v="1"/>
    <m/>
    <x v="723"/>
    <s v="2411/5178"/>
    <x v="4"/>
    <s v="4"/>
    <s v="42AGV326"/>
    <s v="704310*******6256"/>
  </r>
  <r>
    <n v="6456"/>
    <n v="20300513999"/>
    <d v="2021-08-17T00:00:00"/>
    <m/>
    <d v="2021-08-17T00:00:00"/>
    <x v="1"/>
    <m/>
    <x v="723"/>
    <s v="2411/5179"/>
    <x v="4"/>
    <s v="4"/>
    <s v="34DHD600"/>
    <s v="704310*******7862"/>
  </r>
  <r>
    <n v="6457"/>
    <n v="20300513940"/>
    <d v="2021-08-17T00:00:00"/>
    <m/>
    <d v="2021-08-17T00:00:00"/>
    <x v="1"/>
    <m/>
    <x v="723"/>
    <s v="2411/5181"/>
    <x v="4"/>
    <s v="4"/>
    <s v="34EJA817"/>
    <s v="704310*******0048"/>
  </r>
  <r>
    <n v="6458"/>
    <n v="20400879431"/>
    <d v="2021-05-17T00:00:00"/>
    <m/>
    <d v="2021-05-17T00:00:00"/>
    <x v="2"/>
    <m/>
    <x v="723"/>
    <s v="2412/991"/>
    <x v="4"/>
    <s v="4"/>
    <s v="34HY2707"/>
    <s v="704310*******6564"/>
  </r>
  <r>
    <n v="6459"/>
    <n v="20300513981"/>
    <d v="2021-08-17T00:00:00"/>
    <m/>
    <d v="2021-08-17T00:00:00"/>
    <x v="1"/>
    <m/>
    <x v="724"/>
    <s v="2411/5182"/>
    <x v="4"/>
    <s v="4"/>
    <s v="16AOS494"/>
    <s v="704310*******0950"/>
  </r>
  <r>
    <n v="6460"/>
    <n v="20300513015"/>
    <d v="2021-08-17T00:00:00"/>
    <m/>
    <d v="2021-08-17T00:00:00"/>
    <x v="1"/>
    <m/>
    <x v="724"/>
    <s v="2411/5183"/>
    <x v="4"/>
    <s v="4"/>
    <s v="NZ329GX"/>
    <s v="704310*******7473"/>
  </r>
  <r>
    <n v="6461"/>
    <n v="20300513049"/>
    <d v="2021-08-17T00:00:00"/>
    <m/>
    <d v="2021-08-17T00:00:00"/>
    <x v="1"/>
    <m/>
    <x v="724"/>
    <s v="2411/5184"/>
    <x v="4"/>
    <s v="4"/>
    <s v="E3863HA"/>
    <s v="704310*******8716"/>
  </r>
  <r>
    <n v="6462"/>
    <n v="20300513072"/>
    <d v="2021-08-17T00:00:00"/>
    <m/>
    <d v="2021-08-17T00:00:00"/>
    <x v="1"/>
    <m/>
    <x v="724"/>
    <s v="2411/5185"/>
    <x v="4"/>
    <s v="4"/>
    <s v="81ABY010"/>
    <s v="704310*******0198"/>
  </r>
  <r>
    <n v="6463"/>
    <n v="20300513023"/>
    <d v="2021-08-17T00:00:00"/>
    <m/>
    <d v="2021-08-17T00:00:00"/>
    <x v="1"/>
    <m/>
    <x v="724"/>
    <s v="2411/5186"/>
    <x v="4"/>
    <s v="4"/>
    <s v="PGGK178"/>
    <s v="704310*******0248"/>
  </r>
  <r>
    <n v="6464"/>
    <n v="20300513056"/>
    <d v="2021-08-17T00:00:00"/>
    <m/>
    <d v="2021-08-17T00:00:00"/>
    <x v="1"/>
    <m/>
    <x v="724"/>
    <s v="2411/5187"/>
    <x v="4"/>
    <s v="4"/>
    <s v="81EL615"/>
    <s v="704310*******4967"/>
  </r>
  <r>
    <n v="6465"/>
    <n v="20300514005"/>
    <d v="2021-08-17T00:00:00"/>
    <m/>
    <d v="2021-08-17T00:00:00"/>
    <x v="1"/>
    <m/>
    <x v="724"/>
    <s v="2411/5188"/>
    <x v="4"/>
    <s v="4"/>
    <s v="16APK313"/>
    <s v="704310*******3890"/>
  </r>
  <r>
    <n v="6466"/>
    <n v="20300513965"/>
    <d v="2021-08-17T00:00:00"/>
    <m/>
    <d v="2021-08-17T00:00:00"/>
    <x v="1"/>
    <m/>
    <x v="724"/>
    <s v="2411/5189"/>
    <x v="4"/>
    <s v="4"/>
    <s v="16APK871"/>
    <s v="704310*******1584"/>
  </r>
  <r>
    <n v="6467"/>
    <n v="20400854723"/>
    <d v="2021-06-11T00:00:00"/>
    <m/>
    <d v="2021-06-11T00:00:00"/>
    <x v="4"/>
    <m/>
    <x v="724"/>
    <s v="2414/154"/>
    <x v="4"/>
    <s v="4"/>
    <s v="BT8307AB"/>
    <s v="704310*******5564"/>
  </r>
  <r>
    <n v="6468"/>
    <n v="20300513924"/>
    <d v="2021-08-17T00:00:00"/>
    <m/>
    <d v="2021-08-17T00:00:00"/>
    <x v="1"/>
    <m/>
    <x v="725"/>
    <s v="2411/5190"/>
    <x v="4"/>
    <s v="4"/>
    <s v="34AJJ149"/>
    <s v="704310*******4734"/>
  </r>
  <r>
    <n v="6469"/>
    <n v="20300513882"/>
    <d v="2021-08-17T00:00:00"/>
    <m/>
    <d v="2021-08-17T00:00:00"/>
    <x v="1"/>
    <m/>
    <x v="725"/>
    <s v="2411/5191"/>
    <x v="4"/>
    <s v="4"/>
    <s v="16APK873"/>
    <s v="704310*******1600"/>
  </r>
  <r>
    <n v="6470"/>
    <n v="20300513841"/>
    <d v="2021-08-17T00:00:00"/>
    <m/>
    <d v="2021-08-17T00:00:00"/>
    <x v="1"/>
    <m/>
    <x v="725"/>
    <s v="2411/5192"/>
    <x v="4"/>
    <s v="4"/>
    <s v="35AYZ293"/>
    <s v="704310*******5773"/>
  </r>
  <r>
    <n v="6471"/>
    <n v="20300513809"/>
    <d v="2021-08-17T00:00:00"/>
    <m/>
    <d v="2021-08-17T00:00:00"/>
    <x v="1"/>
    <m/>
    <x v="725"/>
    <s v="2411/5193"/>
    <x v="4"/>
    <s v="4"/>
    <s v="34EHL310"/>
    <s v="704310*******6797"/>
  </r>
  <r>
    <n v="6472"/>
    <n v="20400879399"/>
    <d v="2021-05-17T00:00:00"/>
    <m/>
    <d v="2021-05-17T00:00:00"/>
    <x v="2"/>
    <m/>
    <x v="725"/>
    <s v="2412/992"/>
    <x v="4"/>
    <s v="4"/>
    <s v="TE4000BG"/>
    <s v="704310*******0745"/>
  </r>
  <r>
    <n v="6473"/>
    <n v="20400879035"/>
    <d v="2021-05-17T00:00:00"/>
    <m/>
    <d v="2021-05-17T00:00:00"/>
    <x v="2"/>
    <m/>
    <x v="725"/>
    <s v="2412/993"/>
    <x v="4"/>
    <s v="4"/>
    <s v="07DFU31"/>
    <s v="704310*******9296"/>
  </r>
  <r>
    <n v="6474"/>
    <n v="20400879647"/>
    <d v="2021-06-11T00:00:00"/>
    <m/>
    <d v="2021-06-11T00:00:00"/>
    <x v="4"/>
    <m/>
    <x v="725"/>
    <s v="2414/155"/>
    <x v="4"/>
    <s v="4"/>
    <s v="BT6607AE"/>
    <s v="704310*******5556"/>
  </r>
  <r>
    <n v="6475"/>
    <n v="20300513767"/>
    <d v="2021-08-17T00:00:00"/>
    <m/>
    <d v="2021-08-17T00:00:00"/>
    <x v="1"/>
    <m/>
    <x v="726"/>
    <s v="2411/5194"/>
    <x v="4"/>
    <s v="4"/>
    <s v="CB4708BB"/>
    <s v="704310*******2320"/>
  </r>
  <r>
    <n v="6476"/>
    <n v="20300513247"/>
    <d v="2021-08-17T00:00:00"/>
    <m/>
    <d v="2021-08-17T00:00:00"/>
    <x v="1"/>
    <m/>
    <x v="726"/>
    <s v="2411/5195"/>
    <x v="4"/>
    <s v="4"/>
    <s v="34EJJ184"/>
    <s v="704310*******7853"/>
  </r>
  <r>
    <n v="6477"/>
    <n v="20300513288"/>
    <d v="2021-08-17T00:00:00"/>
    <m/>
    <d v="2021-08-17T00:00:00"/>
    <x v="1"/>
    <m/>
    <x v="726"/>
    <s v="2411/5196"/>
    <x v="4"/>
    <s v="4"/>
    <s v="14GE540"/>
    <s v="704310*******9241"/>
  </r>
  <r>
    <n v="6478"/>
    <n v="20300513320"/>
    <d v="2021-08-17T00:00:00"/>
    <m/>
    <d v="2021-08-17T00:00:00"/>
    <x v="1"/>
    <m/>
    <x v="726"/>
    <s v="2411/5197"/>
    <x v="4"/>
    <s v="4"/>
    <s v="16APK872"/>
    <s v="704310*******1592"/>
  </r>
  <r>
    <n v="6479"/>
    <n v="20300513361"/>
    <d v="2021-08-17T00:00:00"/>
    <m/>
    <d v="2021-08-17T00:00:00"/>
    <x v="1"/>
    <m/>
    <x v="726"/>
    <s v="2411/5198"/>
    <x v="4"/>
    <s v="4"/>
    <s v="14AS520"/>
    <s v="704310*******6424"/>
  </r>
  <r>
    <n v="6480"/>
    <n v="20300513403"/>
    <d v="2021-08-17T00:00:00"/>
    <m/>
    <d v="2021-08-17T00:00:00"/>
    <x v="1"/>
    <m/>
    <x v="726"/>
    <s v="2411/5199"/>
    <x v="4"/>
    <s v="4"/>
    <s v="34SJ7516"/>
    <s v="704310*******3892"/>
  </r>
  <r>
    <n v="6481"/>
    <n v="20300513726"/>
    <d v="2021-08-17T00:00:00"/>
    <m/>
    <d v="2021-08-17T00:00:00"/>
    <x v="1"/>
    <m/>
    <x v="726"/>
    <s v="2411/5200"/>
    <x v="4"/>
    <s v="4"/>
    <s v="34EIN344"/>
    <s v="704310*******5200"/>
  </r>
  <r>
    <n v="6482"/>
    <n v="20300513445"/>
    <d v="2021-08-17T00:00:00"/>
    <m/>
    <d v="2021-08-17T00:00:00"/>
    <x v="1"/>
    <m/>
    <x v="727"/>
    <s v="2411/5201"/>
    <x v="4"/>
    <s v="4"/>
    <s v="34ACS148"/>
    <s v="704310*******6345"/>
  </r>
  <r>
    <n v="6483"/>
    <n v="20300513684"/>
    <d v="2021-08-17T00:00:00"/>
    <m/>
    <d v="2021-08-17T00:00:00"/>
    <x v="1"/>
    <m/>
    <x v="727"/>
    <s v="2411/5202"/>
    <x v="4"/>
    <s v="4"/>
    <s v="14GM942"/>
    <s v="704310*******1771"/>
  </r>
  <r>
    <n v="6484"/>
    <n v="20300513643"/>
    <d v="2021-08-17T00:00:00"/>
    <m/>
    <d v="2021-08-17T00:00:00"/>
    <x v="1"/>
    <m/>
    <x v="727"/>
    <s v="2411/5203"/>
    <x v="4"/>
    <s v="4"/>
    <s v="14GM742"/>
    <s v="704310*******1763"/>
  </r>
  <r>
    <n v="6485"/>
    <n v="20300542279"/>
    <d v="2021-08-17T00:00:00"/>
    <m/>
    <d v="2021-08-17T00:00:00"/>
    <x v="2"/>
    <m/>
    <x v="727"/>
    <s v="2412/994"/>
    <x v="4"/>
    <s v="4"/>
    <s v="PA5525KK"/>
    <s v="704310*******0664"/>
  </r>
  <r>
    <n v="6486"/>
    <n v="21250663917"/>
    <m/>
    <m/>
    <m/>
    <x v="0"/>
    <m/>
    <x v="728"/>
    <s v="2410/199"/>
    <x v="4"/>
    <s v="4"/>
    <s v="VU943EA"/>
    <s v="704310*******4596"/>
  </r>
  <r>
    <n v="6487"/>
    <n v="20300513205"/>
    <d v="2021-08-17T00:00:00"/>
    <m/>
    <d v="2021-08-17T00:00:00"/>
    <x v="1"/>
    <m/>
    <x v="728"/>
    <s v="2411/5204"/>
    <x v="4"/>
    <s v="3"/>
    <s v="CB8671CP"/>
    <s v="704310*******2310"/>
  </r>
  <r>
    <n v="6488"/>
    <n v="20300513163"/>
    <d v="2021-08-17T00:00:00"/>
    <m/>
    <d v="2021-08-17T00:00:00"/>
    <x v="1"/>
    <m/>
    <x v="728"/>
    <s v="2411/5205"/>
    <x v="4"/>
    <s v="4"/>
    <s v="34HS3513"/>
    <s v="704310*******1395"/>
  </r>
  <r>
    <n v="6489"/>
    <n v="20300513122"/>
    <d v="2021-08-17T00:00:00"/>
    <m/>
    <d v="2021-08-17T00:00:00"/>
    <x v="1"/>
    <m/>
    <x v="728"/>
    <s v="2411/5206"/>
    <x v="4"/>
    <s v="4"/>
    <s v="14ABK088"/>
    <s v="704310*******4051"/>
  </r>
  <r>
    <n v="6490"/>
    <n v="20300513601"/>
    <d v="2021-08-17T00:00:00"/>
    <m/>
    <d v="2021-08-17T00:00:00"/>
    <x v="1"/>
    <m/>
    <x v="728"/>
    <s v="2411/5207"/>
    <x v="4"/>
    <s v="4"/>
    <s v="34DMA889"/>
    <s v="704310*******0243"/>
  </r>
  <r>
    <n v="6491"/>
    <n v="20300513486"/>
    <d v="2021-08-17T00:00:00"/>
    <m/>
    <d v="2021-08-17T00:00:00"/>
    <x v="1"/>
    <m/>
    <x v="728"/>
    <s v="2411/5208"/>
    <x v="4"/>
    <s v="4"/>
    <s v="16APK314"/>
    <s v="704310*******3882"/>
  </r>
  <r>
    <n v="6492"/>
    <n v="20300513569"/>
    <d v="2021-08-17T00:00:00"/>
    <m/>
    <d v="2021-08-17T00:00:00"/>
    <x v="1"/>
    <m/>
    <x v="728"/>
    <s v="2411/5209"/>
    <x v="4"/>
    <s v="4"/>
    <s v="34DMJ516"/>
    <s v="704310*******4387"/>
  </r>
  <r>
    <n v="6493"/>
    <n v="19241010149"/>
    <d v="2020-02-03T00:00:00"/>
    <m/>
    <d v="2020-02-03T00:00:00"/>
    <x v="2"/>
    <m/>
    <x v="728"/>
    <s v="2412/995"/>
    <x v="4"/>
    <s v="4"/>
    <s v="DA507GT"/>
    <s v="704310*******6229"/>
  </r>
  <r>
    <n v="6494"/>
    <n v="21250616493"/>
    <d v="2021-09-02T00:00:00"/>
    <m/>
    <d v="2021-09-02T00:00:00"/>
    <x v="1"/>
    <m/>
    <x v="729"/>
    <s v="2411/5210"/>
    <x v="4"/>
    <s v="4"/>
    <s v="NZ996FY"/>
    <s v="704310*******8919"/>
  </r>
  <r>
    <n v="6495"/>
    <n v="21250616535"/>
    <d v="2021-09-02T00:00:00"/>
    <m/>
    <d v="2021-09-02T00:00:00"/>
    <x v="1"/>
    <m/>
    <x v="729"/>
    <s v="2411/5211"/>
    <x v="4"/>
    <s v="4"/>
    <s v="34BAA868"/>
    <s v="704310*******6305"/>
  </r>
  <r>
    <n v="6496"/>
    <n v="21250616576"/>
    <d v="2021-09-02T00:00:00"/>
    <m/>
    <d v="2021-09-02T00:00:00"/>
    <x v="1"/>
    <m/>
    <x v="729"/>
    <s v="2411/5212"/>
    <x v="4"/>
    <s v="4"/>
    <s v="34ACS150"/>
    <s v="704310*******6352"/>
  </r>
  <r>
    <n v="6497"/>
    <n v="19441088705"/>
    <d v="2020-02-25T00:00:00"/>
    <m/>
    <d v="2020-02-25T00:00:00"/>
    <x v="2"/>
    <m/>
    <x v="729"/>
    <s v="2412/996"/>
    <x v="4"/>
    <s v="4"/>
    <s v="E3930KX"/>
    <s v="704310*******7774"/>
  </r>
  <r>
    <n v="6498"/>
    <n v="21250616618"/>
    <d v="2021-09-02T00:00:00"/>
    <m/>
    <d v="2021-09-02T00:00:00"/>
    <x v="1"/>
    <m/>
    <x v="730"/>
    <s v="2411/5213"/>
    <x v="4"/>
    <s v="4"/>
    <s v="31AHD684"/>
    <s v="704310*******6343"/>
  </r>
  <r>
    <n v="6499"/>
    <n v="21250616659"/>
    <d v="2021-09-02T00:00:00"/>
    <m/>
    <d v="2021-09-02T00:00:00"/>
    <x v="1"/>
    <m/>
    <x v="730"/>
    <s v="2411/5214"/>
    <x v="4"/>
    <s v="4"/>
    <s v="31AFN776"/>
    <s v="704310*******4403"/>
  </r>
  <r>
    <n v="6500"/>
    <n v="21250616691"/>
    <d v="2021-09-02T00:00:00"/>
    <m/>
    <d v="2021-09-02T00:00:00"/>
    <x v="1"/>
    <m/>
    <x v="730"/>
    <s v="2411/5215"/>
    <x v="4"/>
    <s v="1"/>
    <s v="CB4949CA"/>
    <s v="704310*******6492"/>
  </r>
  <r>
    <n v="6501"/>
    <n v="21250616733"/>
    <d v="2021-09-02T00:00:00"/>
    <m/>
    <d v="2021-09-02T00:00:00"/>
    <x v="1"/>
    <m/>
    <x v="731"/>
    <s v="2411/5216"/>
    <x v="4"/>
    <s v="4"/>
    <s v="14BP540"/>
    <s v="704310*******8789"/>
  </r>
  <r>
    <n v="6502"/>
    <n v="21250616774"/>
    <d v="2021-09-02T00:00:00"/>
    <m/>
    <d v="2021-09-02T00:00:00"/>
    <x v="1"/>
    <m/>
    <x v="731"/>
    <s v="2411/5217"/>
    <x v="4"/>
    <s v="4"/>
    <s v="81FC121"/>
    <s v="704310*******6810"/>
  </r>
  <r>
    <n v="6503"/>
    <n v="21250616816"/>
    <d v="2021-09-02T00:00:00"/>
    <m/>
    <d v="2021-09-02T00:00:00"/>
    <x v="1"/>
    <m/>
    <x v="731"/>
    <s v="2411/5218"/>
    <x v="4"/>
    <s v="4"/>
    <s v="34DVH383"/>
    <s v="704310*******6295"/>
  </r>
  <r>
    <n v="6504"/>
    <n v="21250616857"/>
    <d v="2021-09-02T00:00:00"/>
    <m/>
    <d v="2021-09-02T00:00:00"/>
    <x v="1"/>
    <m/>
    <x v="731"/>
    <s v="2411/5219"/>
    <x v="4"/>
    <s v="4"/>
    <s v="34DZV606"/>
    <s v="704310*******3806"/>
  </r>
  <r>
    <n v="6505"/>
    <n v="21250616899"/>
    <d v="2021-09-02T00:00:00"/>
    <m/>
    <d v="2021-09-02T00:00:00"/>
    <x v="1"/>
    <m/>
    <x v="732"/>
    <s v="2411/5220"/>
    <x v="4"/>
    <s v="4"/>
    <s v="10AFC984"/>
    <s v="704310*******1175"/>
  </r>
  <r>
    <n v="6506"/>
    <n v="21250616931"/>
    <d v="2021-09-02T00:00:00"/>
    <m/>
    <d v="2021-09-02T00:00:00"/>
    <x v="1"/>
    <m/>
    <x v="732"/>
    <s v="2411/5221"/>
    <x v="4"/>
    <s v="4"/>
    <s v="10AFC985"/>
    <s v="704310*******1183"/>
  </r>
  <r>
    <n v="6507"/>
    <n v="21250616972"/>
    <d v="2021-09-02T00:00:00"/>
    <m/>
    <d v="2021-09-02T00:00:00"/>
    <x v="1"/>
    <m/>
    <x v="732"/>
    <s v="2411/5222"/>
    <x v="4"/>
    <s v="4"/>
    <s v="HNBH748"/>
    <s v="704310*******5670"/>
  </r>
  <r>
    <n v="6508"/>
    <n v="21250616014"/>
    <d v="2021-09-02T00:00:00"/>
    <m/>
    <d v="2021-09-02T00:00:00"/>
    <x v="1"/>
    <m/>
    <x v="732"/>
    <s v="2411/5223"/>
    <x v="4"/>
    <s v="4"/>
    <s v="38UN583"/>
    <s v="704310*******1624"/>
  </r>
  <r>
    <n v="6509"/>
    <n v="21250616063"/>
    <d v="2021-09-02T00:00:00"/>
    <m/>
    <d v="2021-09-02T00:00:00"/>
    <x v="1"/>
    <m/>
    <x v="732"/>
    <s v="2411/5224"/>
    <x v="4"/>
    <s v="4"/>
    <s v="38UN596"/>
    <s v="704310*******1616"/>
  </r>
  <r>
    <n v="6510"/>
    <n v="20300542287"/>
    <d v="2021-08-17T00:00:00"/>
    <m/>
    <d v="2021-08-17T00:00:00"/>
    <x v="2"/>
    <m/>
    <x v="732"/>
    <s v="2412/997"/>
    <x v="4"/>
    <s v="4"/>
    <s v="K97M526"/>
    <s v="704310*******1903"/>
  </r>
  <r>
    <n v="6511"/>
    <n v="21250616097"/>
    <d v="2021-09-02T00:00:00"/>
    <m/>
    <d v="2021-09-02T00:00:00"/>
    <x v="1"/>
    <m/>
    <x v="733"/>
    <s v="2411/5225"/>
    <x v="4"/>
    <s v="4"/>
    <s v="10AEB147"/>
    <s v="704310*******4650"/>
  </r>
  <r>
    <n v="6512"/>
    <n v="21250616139"/>
    <d v="2021-09-02T00:00:00"/>
    <m/>
    <d v="2021-09-02T00:00:00"/>
    <x v="1"/>
    <m/>
    <x v="733"/>
    <s v="2411/5227"/>
    <x v="4"/>
    <s v="4"/>
    <s v="NLA500"/>
    <s v="704310*******9507"/>
  </r>
  <r>
    <n v="6513"/>
    <n v="21250616170"/>
    <d v="2021-09-02T00:00:00"/>
    <m/>
    <d v="2021-09-02T00:00:00"/>
    <x v="1"/>
    <m/>
    <x v="733"/>
    <s v="2411/5228"/>
    <x v="4"/>
    <s v="4"/>
    <s v="34BTB680"/>
    <s v="704310*******3443"/>
  </r>
  <r>
    <n v="6514"/>
    <n v="20300513528"/>
    <d v="2021-08-17T00:00:00"/>
    <m/>
    <d v="2021-08-17T00:00:00"/>
    <x v="1"/>
    <m/>
    <x v="733"/>
    <s v="2411/5229"/>
    <x v="4"/>
    <s v="4"/>
    <s v="CB0256AX"/>
    <s v="704310*******2288"/>
  </r>
  <r>
    <n v="6515"/>
    <n v="21250616212"/>
    <d v="2021-09-02T00:00:00"/>
    <m/>
    <d v="2021-09-02T00:00:00"/>
    <x v="1"/>
    <m/>
    <x v="733"/>
    <s v="2411/5230"/>
    <x v="4"/>
    <s v="4"/>
    <s v="34SJ7527"/>
    <s v="704310*******3785"/>
  </r>
  <r>
    <n v="6516"/>
    <n v="21250616253"/>
    <d v="2021-09-02T00:00:00"/>
    <m/>
    <d v="2021-09-02T00:00:00"/>
    <x v="1"/>
    <m/>
    <x v="733"/>
    <s v="2411/5231"/>
    <x v="4"/>
    <s v="4"/>
    <s v="34DVG815"/>
    <s v="704310*******6501"/>
  </r>
  <r>
    <n v="6517"/>
    <n v="19241005354"/>
    <d v="2020-02-03T00:00:00"/>
    <m/>
    <d v="2020-02-03T00:00:00"/>
    <x v="2"/>
    <m/>
    <x v="733"/>
    <s v="2412/998"/>
    <x v="4"/>
    <s v="4"/>
    <s v="14GM897"/>
    <s v="704310*******5976"/>
  </r>
  <r>
    <n v="6518"/>
    <n v="21250616295"/>
    <d v="2021-09-02T00:00:00"/>
    <m/>
    <d v="2021-09-02T00:00:00"/>
    <x v="1"/>
    <m/>
    <x v="734"/>
    <s v="2411/5232"/>
    <x v="4"/>
    <s v="4"/>
    <s v="34BTB280"/>
    <s v="704310*******9620"/>
  </r>
  <r>
    <n v="6519"/>
    <n v="21250616337"/>
    <d v="2021-09-02T00:00:00"/>
    <m/>
    <d v="2021-09-02T00:00:00"/>
    <x v="1"/>
    <m/>
    <x v="734"/>
    <s v="2411/5233"/>
    <x v="4"/>
    <s v="4"/>
    <s v="CA6472XB"/>
    <s v="704310*******2205"/>
  </r>
  <r>
    <n v="6520"/>
    <n v="21250616378"/>
    <d v="2021-09-02T00:00:00"/>
    <m/>
    <d v="2021-09-02T00:00:00"/>
    <x v="1"/>
    <m/>
    <x v="734"/>
    <s v="2411/5234"/>
    <x v="4"/>
    <s v="4"/>
    <s v="38GK030"/>
    <s v="704310*******4162"/>
  </r>
  <r>
    <n v="6521"/>
    <n v="21250616410"/>
    <d v="2021-09-02T00:00:00"/>
    <m/>
    <d v="2021-09-02T00:00:00"/>
    <x v="1"/>
    <m/>
    <x v="734"/>
    <s v="2411/5235"/>
    <x v="4"/>
    <s v="4"/>
    <s v="34EIN645"/>
    <s v="704310*******1145"/>
  </r>
  <r>
    <n v="6522"/>
    <n v="21250616451"/>
    <d v="2021-09-02T00:00:00"/>
    <m/>
    <d v="2021-09-02T00:00:00"/>
    <x v="1"/>
    <m/>
    <x v="734"/>
    <s v="2411/5236"/>
    <x v="4"/>
    <s v="4"/>
    <s v="10AFA813"/>
    <s v="704310*******4627"/>
  </r>
  <r>
    <n v="6523"/>
    <n v="21250616709"/>
    <d v="2021-09-02T00:00:00"/>
    <m/>
    <d v="2021-09-02T00:00:00"/>
    <x v="1"/>
    <m/>
    <x v="734"/>
    <s v="2411/5237"/>
    <x v="4"/>
    <s v="4"/>
    <s v="16APV229"/>
    <s v="704310*******6274"/>
  </r>
  <r>
    <n v="6524"/>
    <n v="21250616741"/>
    <d v="2021-09-02T00:00:00"/>
    <m/>
    <d v="2021-09-02T00:00:00"/>
    <x v="1"/>
    <m/>
    <x v="734"/>
    <s v="2411/5238"/>
    <x v="4"/>
    <s v="4"/>
    <s v="34DJS552"/>
    <s v="704310*******6025"/>
  </r>
  <r>
    <n v="6525"/>
    <n v="21250616782"/>
    <d v="2021-09-02T00:00:00"/>
    <m/>
    <d v="2021-09-02T00:00:00"/>
    <x v="1"/>
    <m/>
    <x v="734"/>
    <s v="2411/5239"/>
    <x v="4"/>
    <s v="4"/>
    <s v="34DMB644"/>
    <s v="704310*******0565"/>
  </r>
  <r>
    <n v="6526"/>
    <n v="21250616824"/>
    <d v="2021-09-02T00:00:00"/>
    <m/>
    <d v="2021-09-02T00:00:00"/>
    <x v="1"/>
    <m/>
    <x v="734"/>
    <s v="2411/5240"/>
    <x v="4"/>
    <s v="4"/>
    <s v="CB8867PH"/>
    <s v="704310*******3865"/>
  </r>
  <r>
    <n v="6527"/>
    <n v="20400879852"/>
    <d v="2021-08-17T00:00:00"/>
    <m/>
    <d v="2021-08-17T00:00:00"/>
    <x v="2"/>
    <m/>
    <x v="734"/>
    <s v="2412/1000"/>
    <x v="4"/>
    <s v="4"/>
    <s v="EH9469KM"/>
    <s v="704310*******7766"/>
  </r>
  <r>
    <n v="6528"/>
    <n v="20300542436"/>
    <d v="2021-08-17T00:00:00"/>
    <m/>
    <d v="2021-08-17T00:00:00"/>
    <x v="2"/>
    <m/>
    <x v="734"/>
    <s v="2412/999"/>
    <x v="4"/>
    <s v="4"/>
    <s v="RI261ZD"/>
    <s v="704310*******0026"/>
  </r>
  <r>
    <n v="6529"/>
    <n v="21250616865"/>
    <d v="2021-09-02T00:00:00"/>
    <m/>
    <d v="2021-09-02T00:00:00"/>
    <x v="1"/>
    <m/>
    <x v="735"/>
    <s v="2411/5241"/>
    <x v="4"/>
    <s v="4"/>
    <s v="34DRM738"/>
    <s v="704310*******7244"/>
  </r>
  <r>
    <n v="6530"/>
    <n v="21250616907"/>
    <d v="2021-09-02T00:00:00"/>
    <m/>
    <d v="2021-09-02T00:00:00"/>
    <x v="1"/>
    <m/>
    <x v="735"/>
    <s v="2411/5242"/>
    <x v="4"/>
    <s v="4"/>
    <s v="34ZH0748"/>
    <s v="704310*******5430"/>
  </r>
  <r>
    <n v="6531"/>
    <n v="21250616949"/>
    <d v="2021-09-02T00:00:00"/>
    <m/>
    <d v="2021-09-02T00:00:00"/>
    <x v="1"/>
    <m/>
    <x v="735"/>
    <s v="2411/5243"/>
    <x v="4"/>
    <s v="4"/>
    <s v="34DZN878"/>
    <s v="704310*******5505"/>
  </r>
  <r>
    <n v="6532"/>
    <n v="21250616980"/>
    <d v="2021-09-02T00:00:00"/>
    <m/>
    <d v="2021-09-02T00:00:00"/>
    <x v="1"/>
    <m/>
    <x v="735"/>
    <s v="2411/5244"/>
    <x v="4"/>
    <s v="4"/>
    <s v="CB4263BA"/>
    <s v="704310*******2312"/>
  </r>
  <r>
    <n v="6533"/>
    <n v="20300542295"/>
    <d v="2021-08-17T00:00:00"/>
    <m/>
    <d v="2021-08-17T00:00:00"/>
    <x v="2"/>
    <m/>
    <x v="735"/>
    <s v="2412/1001"/>
    <x v="4"/>
    <s v="4"/>
    <s v="LJFH040"/>
    <s v="704310*******6883"/>
  </r>
  <r>
    <n v="6534"/>
    <n v="20300681549"/>
    <d v="2021-08-17T00:00:00"/>
    <m/>
    <d v="2021-08-17T00:00:00"/>
    <x v="2"/>
    <m/>
    <x v="735"/>
    <s v="2412/1002"/>
    <x v="4"/>
    <s v="4"/>
    <s v="SK777IK"/>
    <s v="704310*******3682"/>
  </r>
  <r>
    <n v="6535"/>
    <n v="21250616105"/>
    <d v="2021-09-02T00:00:00"/>
    <m/>
    <d v="2021-09-02T00:00:00"/>
    <x v="1"/>
    <m/>
    <x v="736"/>
    <s v="2411/5245"/>
    <x v="4"/>
    <s v="4"/>
    <s v="14DL359"/>
    <s v="704310*******3169"/>
  </r>
  <r>
    <n v="6536"/>
    <n v="21250616022"/>
    <d v="2021-09-02T00:00:00"/>
    <m/>
    <d v="2021-09-02T00:00:00"/>
    <x v="1"/>
    <m/>
    <x v="736"/>
    <s v="2411/5246"/>
    <x v="4"/>
    <s v="4"/>
    <s v="26AEB718"/>
    <s v="704310*******5731"/>
  </r>
  <r>
    <n v="6537"/>
    <n v="21250616048"/>
    <d v="2021-09-02T00:00:00"/>
    <m/>
    <d v="2021-09-02T00:00:00"/>
    <x v="1"/>
    <m/>
    <x v="736"/>
    <s v="2411/5247"/>
    <x v="4"/>
    <s v="4"/>
    <s v="34AJJ178"/>
    <s v="704310*******4510"/>
  </r>
  <r>
    <n v="6538"/>
    <n v="21250616113"/>
    <d v="2021-09-02T00:00:00"/>
    <m/>
    <d v="2021-09-02T00:00:00"/>
    <x v="1"/>
    <m/>
    <x v="736"/>
    <s v="2411/5248"/>
    <x v="4"/>
    <s v="4"/>
    <s v="34AJJ171"/>
    <s v="704310*******4585"/>
  </r>
  <r>
    <n v="6539"/>
    <n v="21250616154"/>
    <d v="2021-09-02T00:00:00"/>
    <m/>
    <d v="2021-09-02T00:00:00"/>
    <x v="1"/>
    <m/>
    <x v="736"/>
    <s v="2411/5249"/>
    <x v="4"/>
    <s v="4"/>
    <s v="34SJ7529"/>
    <s v="704310*******3769"/>
  </r>
  <r>
    <n v="6540"/>
    <n v="21250616196"/>
    <d v="2021-09-02T00:00:00"/>
    <m/>
    <d v="2021-09-02T00:00:00"/>
    <x v="1"/>
    <m/>
    <x v="736"/>
    <s v="2411/5250"/>
    <x v="4"/>
    <s v="4"/>
    <s v="CA3037MP"/>
    <s v="704310*******1900"/>
  </r>
  <r>
    <n v="6541"/>
    <n v="21250616238"/>
    <d v="2021-09-02T00:00:00"/>
    <m/>
    <d v="2021-09-02T00:00:00"/>
    <x v="1"/>
    <m/>
    <x v="736"/>
    <s v="2411/5251"/>
    <x v="4"/>
    <s v="4"/>
    <s v="14ABK087"/>
    <s v="704310*******4044"/>
  </r>
  <r>
    <n v="6542"/>
    <n v="21250616279"/>
    <d v="2021-09-02T00:00:00"/>
    <m/>
    <d v="2021-09-02T00:00:00"/>
    <x v="1"/>
    <m/>
    <x v="736"/>
    <s v="2411/5252"/>
    <x v="4"/>
    <s v="4"/>
    <s v="35ASH173"/>
    <s v="704310*******0357"/>
  </r>
  <r>
    <n v="6543"/>
    <n v="20400879811"/>
    <d v="2021-08-17T00:00:00"/>
    <m/>
    <d v="2021-08-17T00:00:00"/>
    <x v="2"/>
    <m/>
    <x v="736"/>
    <s v="2412/1003"/>
    <x v="4"/>
    <s v="4"/>
    <s v="TE9000BG"/>
    <s v="704310*******1268"/>
  </r>
  <r>
    <n v="6544"/>
    <n v="20300681226"/>
    <d v="2021-08-17T00:00:00"/>
    <m/>
    <d v="2021-08-17T00:00:00"/>
    <x v="2"/>
    <m/>
    <x v="736"/>
    <s v="2412/1004"/>
    <x v="4"/>
    <s v="4"/>
    <s v="PA181HB"/>
    <s v="704310*******0227"/>
  </r>
  <r>
    <n v="6545"/>
    <n v="20300542196"/>
    <d v="2021-08-17T00:00:00"/>
    <m/>
    <d v="2021-08-17T00:00:00"/>
    <x v="2"/>
    <m/>
    <x v="736"/>
    <s v="2412/1005"/>
    <x v="4"/>
    <s v="4"/>
    <s v="LJ50ESH"/>
    <s v="704310*******7006"/>
  </r>
  <r>
    <n v="6546"/>
    <n v="21250616667"/>
    <d v="2021-09-02T00:00:00"/>
    <m/>
    <d v="2021-09-02T00:00:00"/>
    <x v="1"/>
    <m/>
    <x v="737"/>
    <s v="2411/5253"/>
    <x v="4"/>
    <s v="4"/>
    <s v="81AAY481"/>
    <s v="704310*******8806"/>
  </r>
  <r>
    <n v="6547"/>
    <n v="21250616147"/>
    <d v="2021-09-02T00:00:00"/>
    <m/>
    <d v="2021-09-02T00:00:00"/>
    <x v="1"/>
    <m/>
    <x v="737"/>
    <s v="2411/5254"/>
    <x v="4"/>
    <s v="4"/>
    <s v="33AGT733"/>
    <s v="704310*******7374"/>
  </r>
  <r>
    <n v="6548"/>
    <n v="21250616188"/>
    <d v="2021-09-02T00:00:00"/>
    <m/>
    <d v="2021-09-02T00:00:00"/>
    <x v="1"/>
    <m/>
    <x v="737"/>
    <s v="2411/5255"/>
    <x v="4"/>
    <s v="4"/>
    <s v="35EUL44"/>
    <s v="704310*******0626"/>
  </r>
  <r>
    <n v="6549"/>
    <n v="21250616220"/>
    <d v="2021-09-02T00:00:00"/>
    <m/>
    <d v="2021-09-02T00:00:00"/>
    <x v="1"/>
    <m/>
    <x v="737"/>
    <s v="2411/5256"/>
    <x v="4"/>
    <s v="4"/>
    <s v="34AJJ158"/>
    <s v="704310*******4700"/>
  </r>
  <r>
    <n v="6550"/>
    <n v="21250616261"/>
    <d v="2021-09-02T00:00:00"/>
    <m/>
    <d v="2021-09-02T00:00:00"/>
    <x v="1"/>
    <m/>
    <x v="737"/>
    <s v="2411/5257"/>
    <x v="4"/>
    <s v="4"/>
    <s v="34EJM499"/>
    <s v="704310*******5433"/>
  </r>
  <r>
    <n v="6551"/>
    <n v="20300542105"/>
    <d v="2021-08-17T00:00:00"/>
    <m/>
    <d v="2021-08-17T00:00:00"/>
    <x v="2"/>
    <m/>
    <x v="737"/>
    <s v="2412/1006"/>
    <x v="4"/>
    <s v="4"/>
    <s v="KC800HO"/>
    <s v="704310*******4455"/>
  </r>
  <r>
    <n v="6552"/>
    <n v="20300542097"/>
    <d v="2021-08-17T00:00:00"/>
    <m/>
    <d v="2021-08-17T00:00:00"/>
    <x v="2"/>
    <m/>
    <x v="737"/>
    <s v="2412/1007"/>
    <x v="4"/>
    <s v="4"/>
    <s v="34PJ6087"/>
    <s v="704310*******3165"/>
  </r>
  <r>
    <n v="6553"/>
    <n v="20400879894"/>
    <d v="2021-08-17T00:00:00"/>
    <m/>
    <d v="2021-08-17T00:00:00"/>
    <x v="2"/>
    <m/>
    <x v="737"/>
    <s v="2412/1008"/>
    <x v="4"/>
    <s v="4"/>
    <s v="34SN0426"/>
    <s v="704310*******3193"/>
  </r>
  <r>
    <n v="6554"/>
    <n v="21250616303"/>
    <d v="2021-09-02T00:00:00"/>
    <m/>
    <d v="2021-09-02T00:00:00"/>
    <x v="1"/>
    <m/>
    <x v="738"/>
    <s v="2411/5258"/>
    <x v="4"/>
    <s v="4"/>
    <s v="16APV230"/>
    <s v="704310*******6282"/>
  </r>
  <r>
    <n v="6555"/>
    <n v="21250616345"/>
    <d v="2021-09-02T00:00:00"/>
    <m/>
    <d v="2021-09-02T00:00:00"/>
    <x v="1"/>
    <m/>
    <x v="738"/>
    <s v="2411/5259"/>
    <x v="4"/>
    <s v="4"/>
    <s v="34EKY374"/>
    <s v="704310*******7390"/>
  </r>
  <r>
    <n v="6556"/>
    <n v="21250616386"/>
    <d v="2021-09-02T00:00:00"/>
    <m/>
    <d v="2021-09-02T00:00:00"/>
    <x v="1"/>
    <m/>
    <x v="738"/>
    <s v="2411/5260"/>
    <x v="4"/>
    <s v="4"/>
    <s v="35V0615"/>
    <s v="704310*******7535"/>
  </r>
  <r>
    <n v="6557"/>
    <n v="21250616428"/>
    <d v="2021-09-02T00:00:00"/>
    <m/>
    <d v="2021-09-02T00:00:00"/>
    <x v="1"/>
    <m/>
    <x v="738"/>
    <s v="2411/5261"/>
    <x v="4"/>
    <s v="4"/>
    <s v="16APK764"/>
    <s v="704310*******3103"/>
  </r>
  <r>
    <n v="6558"/>
    <n v="21250616469"/>
    <d v="2021-09-02T00:00:00"/>
    <m/>
    <d v="2021-09-02T00:00:00"/>
    <x v="1"/>
    <m/>
    <x v="738"/>
    <s v="2411/5262"/>
    <x v="4"/>
    <s v="4"/>
    <s v="ZG5753IG"/>
    <s v="704310*******0036"/>
  </r>
  <r>
    <n v="6559"/>
    <n v="21250616501"/>
    <d v="2021-09-02T00:00:00"/>
    <m/>
    <d v="2021-09-02T00:00:00"/>
    <x v="1"/>
    <m/>
    <x v="738"/>
    <s v="2411/5263"/>
    <x v="4"/>
    <s v="4"/>
    <s v="41AFL947"/>
    <s v="704310*******0346"/>
  </r>
  <r>
    <n v="6560"/>
    <n v="21250616543"/>
    <d v="2021-09-02T00:00:00"/>
    <m/>
    <d v="2021-09-02T00:00:00"/>
    <x v="1"/>
    <m/>
    <x v="738"/>
    <s v="2411/5264"/>
    <x v="4"/>
    <s v="4"/>
    <s v="61ADS591"/>
    <s v="704310*******7777"/>
  </r>
  <r>
    <n v="6561"/>
    <n v="20300681465"/>
    <d v="2021-08-17T00:00:00"/>
    <m/>
    <d v="2021-08-17T00:00:00"/>
    <x v="2"/>
    <m/>
    <x v="738"/>
    <s v="2412/1009"/>
    <x v="4"/>
    <s v="4"/>
    <s v="SK911JG"/>
    <s v="704310*******0768"/>
  </r>
  <r>
    <n v="6562"/>
    <n v="19441088820"/>
    <d v="2020-02-25T00:00:00"/>
    <m/>
    <d v="2020-02-25T00:00:00"/>
    <x v="2"/>
    <m/>
    <x v="738"/>
    <s v="2412/1010"/>
    <x v="4"/>
    <s v="4"/>
    <s v="SK130IU"/>
    <s v="704310*******2076"/>
  </r>
  <r>
    <n v="6563"/>
    <n v="21250616584"/>
    <d v="2021-09-02T00:00:00"/>
    <m/>
    <d v="2021-09-02T00:00:00"/>
    <x v="1"/>
    <m/>
    <x v="739"/>
    <s v="2411/5265"/>
    <x v="4"/>
    <s v="4"/>
    <s v="61HS540"/>
    <s v="704310*******4009"/>
  </r>
  <r>
    <n v="6564"/>
    <n v="21250616626"/>
    <d v="2021-09-02T00:00:00"/>
    <m/>
    <d v="2021-09-02T00:00:00"/>
    <x v="1"/>
    <m/>
    <x v="739"/>
    <s v="2411/5266"/>
    <x v="4"/>
    <s v="4"/>
    <s v="33AFM819"/>
    <s v="704310*******0822"/>
  </r>
  <r>
    <n v="6565"/>
    <n v="21250616436"/>
    <d v="2021-09-02T00:00:00"/>
    <m/>
    <d v="2021-09-02T00:00:00"/>
    <x v="1"/>
    <m/>
    <x v="739"/>
    <s v="2411/5267"/>
    <x v="4"/>
    <s v="4"/>
    <s v="31ABU74"/>
    <s v="704310*******0131"/>
  </r>
  <r>
    <n v="6566"/>
    <n v="21250616477"/>
    <d v="2021-09-02T00:00:00"/>
    <m/>
    <d v="2021-09-02T00:00:00"/>
    <x v="1"/>
    <m/>
    <x v="739"/>
    <s v="2411/5268"/>
    <x v="4"/>
    <s v="4"/>
    <s v="33AFM825"/>
    <s v="704310*******3476"/>
  </r>
  <r>
    <n v="6567"/>
    <n v="21250616311"/>
    <d v="2021-09-02T00:00:00"/>
    <m/>
    <d v="2021-09-02T00:00:00"/>
    <x v="1"/>
    <m/>
    <x v="739"/>
    <s v="2411/5269"/>
    <x v="4"/>
    <s v="4"/>
    <s v="34DDN735"/>
    <s v="704310*******7867"/>
  </r>
  <r>
    <n v="6568"/>
    <n v="19241010065"/>
    <d v="2020-02-03T00:00:00"/>
    <m/>
    <d v="2020-02-03T00:00:00"/>
    <x v="2"/>
    <m/>
    <x v="739"/>
    <s v="2412/1011"/>
    <x v="4"/>
    <s v="4"/>
    <s v="E17T942"/>
    <s v="704310*******9987"/>
  </r>
  <r>
    <n v="6569"/>
    <n v="20400854640"/>
    <d v="2021-06-11T00:00:00"/>
    <m/>
    <d v="2021-06-11T00:00:00"/>
    <x v="4"/>
    <m/>
    <x v="739"/>
    <s v="2414/156"/>
    <x v="4"/>
    <s v="4"/>
    <s v="RA2782AC"/>
    <s v="704310*******0675"/>
  </r>
  <r>
    <n v="6570"/>
    <n v="21250616352"/>
    <d v="2021-09-02T00:00:00"/>
    <m/>
    <d v="2021-09-02T00:00:00"/>
    <x v="1"/>
    <m/>
    <x v="740"/>
    <s v="2411/5270"/>
    <x v="4"/>
    <s v="4"/>
    <s v="41AFL948"/>
    <s v="704310*******0353"/>
  </r>
  <r>
    <n v="6571"/>
    <n v="21250616519"/>
    <d v="2021-09-02T00:00:00"/>
    <m/>
    <d v="2021-09-02T00:00:00"/>
    <x v="1"/>
    <m/>
    <x v="740"/>
    <s v="2411/5271"/>
    <x v="4"/>
    <s v="4"/>
    <s v="34DTM042"/>
    <s v="704310*******8990"/>
  </r>
  <r>
    <n v="6572"/>
    <n v="21250616550"/>
    <d v="2021-09-02T00:00:00"/>
    <m/>
    <d v="2021-09-02T00:00:00"/>
    <x v="1"/>
    <m/>
    <x v="740"/>
    <s v="2411/5272"/>
    <x v="4"/>
    <s v="4"/>
    <s v="34DVU576"/>
    <s v="704310*******7746"/>
  </r>
  <r>
    <n v="6573"/>
    <n v="21250616394"/>
    <d v="2021-09-02T00:00:00"/>
    <m/>
    <d v="2021-09-02T00:00:00"/>
    <x v="1"/>
    <m/>
    <x v="740"/>
    <s v="2411/5273"/>
    <x v="4"/>
    <s v="4"/>
    <s v="34DVU959"/>
    <s v="704310*******7860"/>
  </r>
  <r>
    <n v="6574"/>
    <n v="21250616675"/>
    <d v="2021-09-02T00:00:00"/>
    <m/>
    <d v="2021-09-02T00:00:00"/>
    <x v="1"/>
    <m/>
    <x v="740"/>
    <s v="2411/5274"/>
    <x v="4"/>
    <s v="4"/>
    <s v="34CRZ695"/>
    <s v="704310*******6102"/>
  </r>
  <r>
    <n v="6575"/>
    <n v="21250616030"/>
    <d v="2021-09-02T00:00:00"/>
    <m/>
    <d v="2021-09-02T00:00:00"/>
    <x v="1"/>
    <m/>
    <x v="740"/>
    <s v="2411/5275"/>
    <x v="4"/>
    <s v="4"/>
    <s v="14GM966"/>
    <s v="704310*******9142"/>
  </r>
  <r>
    <n v="6576"/>
    <n v="21250616592"/>
    <d v="2021-09-02T00:00:00"/>
    <m/>
    <d v="2021-09-02T00:00:00"/>
    <x v="1"/>
    <m/>
    <x v="740"/>
    <s v="2411/5276"/>
    <x v="4"/>
    <s v="4"/>
    <s v="33AFM810"/>
    <s v="704310*******4708"/>
  </r>
  <r>
    <n v="6577"/>
    <n v="21250616634"/>
    <d v="2021-09-02T00:00:00"/>
    <m/>
    <d v="2021-09-02T00:00:00"/>
    <x v="1"/>
    <m/>
    <x v="740"/>
    <s v="2411/5277"/>
    <x v="4"/>
    <s v="4"/>
    <s v="34DJU667"/>
    <s v="704310*******0613"/>
  </r>
  <r>
    <n v="6578"/>
    <n v="21250616717"/>
    <d v="2021-09-02T00:00:00"/>
    <m/>
    <d v="2021-09-02T00:00:00"/>
    <x v="1"/>
    <m/>
    <x v="740"/>
    <s v="2411/5278"/>
    <x v="4"/>
    <s v="4"/>
    <s v="33AHB209"/>
    <s v="704310*******1145"/>
  </r>
  <r>
    <n v="6579"/>
    <n v="21250616758"/>
    <d v="2021-09-02T00:00:00"/>
    <m/>
    <d v="2021-09-02T00:00:00"/>
    <x v="1"/>
    <m/>
    <x v="740"/>
    <s v="2411/5279"/>
    <x v="4"/>
    <s v="4"/>
    <s v="31DE715"/>
    <s v="704310*******1921"/>
  </r>
  <r>
    <n v="6580"/>
    <n v="21250616089"/>
    <d v="2021-09-02T00:00:00"/>
    <m/>
    <d v="2021-09-02T00:00:00"/>
    <x v="1"/>
    <m/>
    <x v="740"/>
    <s v="2411/5280"/>
    <x v="4"/>
    <s v="4"/>
    <s v="14ABK003"/>
    <s v="704310*******5600"/>
  </r>
  <r>
    <n v="6581"/>
    <n v="21250616998"/>
    <d v="2021-09-02T00:00:00"/>
    <m/>
    <d v="2021-09-02T00:00:00"/>
    <x v="1"/>
    <m/>
    <x v="740"/>
    <s v="2411/5281"/>
    <x v="4"/>
    <s v="4"/>
    <s v="34DLN116"/>
    <s v="704310*******9741"/>
  </r>
  <r>
    <n v="6582"/>
    <n v="21250616915"/>
    <d v="2021-09-02T00:00:00"/>
    <m/>
    <d v="2021-09-02T00:00:00"/>
    <x v="1"/>
    <m/>
    <x v="740"/>
    <s v="2411/5282"/>
    <x v="4"/>
    <s v="4"/>
    <s v="14ABK666"/>
    <s v="704310*******5618"/>
  </r>
  <r>
    <n v="6583"/>
    <n v="21250616956"/>
    <d v="2021-09-02T00:00:00"/>
    <m/>
    <d v="2021-09-02T00:00:00"/>
    <x v="1"/>
    <m/>
    <x v="740"/>
    <s v="2411/5283"/>
    <x v="4"/>
    <s v="4"/>
    <s v="34DSL238"/>
    <s v="704310*******8966"/>
  </r>
  <r>
    <n v="6584"/>
    <n v="21250616790"/>
    <d v="2021-09-02T00:00:00"/>
    <m/>
    <d v="2021-09-02T00:00:00"/>
    <x v="1"/>
    <m/>
    <x v="740"/>
    <s v="2411/5284"/>
    <x v="4"/>
    <s v="4"/>
    <s v="34DVU529"/>
    <s v="704310*******7720"/>
  </r>
  <r>
    <n v="6585"/>
    <n v="21250616832"/>
    <d v="2021-09-02T00:00:00"/>
    <m/>
    <d v="2021-09-02T00:00:00"/>
    <x v="1"/>
    <m/>
    <x v="740"/>
    <s v="2411/5285"/>
    <x v="4"/>
    <s v="4"/>
    <s v="81DS460"/>
    <s v="704310*******3423"/>
  </r>
  <r>
    <n v="6586"/>
    <n v="21250616873"/>
    <d v="2021-09-02T00:00:00"/>
    <m/>
    <d v="2021-09-02T00:00:00"/>
    <x v="1"/>
    <m/>
    <x v="740"/>
    <s v="2411/5286"/>
    <x v="4"/>
    <s v="4"/>
    <s v="33AHS182"/>
    <s v="704310*******9763"/>
  </r>
  <r>
    <n v="6587"/>
    <n v="20300681424"/>
    <d v="2021-08-17T00:00:00"/>
    <m/>
    <d v="2021-08-17T00:00:00"/>
    <x v="2"/>
    <m/>
    <x v="740"/>
    <s v="2412/1012"/>
    <x v="4"/>
    <s v="4"/>
    <s v="LJ57DRU"/>
    <s v="704310*******3466"/>
  </r>
  <r>
    <n v="6588"/>
    <n v="21250616121"/>
    <d v="2021-09-02T00:00:00"/>
    <m/>
    <d v="2021-09-02T00:00:00"/>
    <x v="1"/>
    <m/>
    <x v="741"/>
    <s v="2411/5287"/>
    <x v="4"/>
    <s v="4"/>
    <s v="33AVD13"/>
    <s v="704310*******6052"/>
  </r>
  <r>
    <n v="6589"/>
    <n v="21250616162"/>
    <d v="2021-09-02T00:00:00"/>
    <m/>
    <d v="2021-09-02T00:00:00"/>
    <x v="1"/>
    <m/>
    <x v="741"/>
    <s v="2411/5288"/>
    <x v="4"/>
    <s v="4"/>
    <s v="34CIU481"/>
    <s v="704310*******0503"/>
  </r>
  <r>
    <n v="6590"/>
    <n v="21250616204"/>
    <d v="2021-09-02T00:00:00"/>
    <m/>
    <d v="2021-09-02T00:00:00"/>
    <x v="1"/>
    <m/>
    <x v="741"/>
    <s v="2411/5289"/>
    <x v="4"/>
    <s v="4"/>
    <s v="34AJJ166"/>
    <s v="704310*******4627"/>
  </r>
  <r>
    <n v="6591"/>
    <n v="21250616246"/>
    <d v="2021-09-02T00:00:00"/>
    <m/>
    <d v="2021-09-02T00:00:00"/>
    <x v="1"/>
    <m/>
    <x v="741"/>
    <s v="2411/5290"/>
    <x v="4"/>
    <s v="4"/>
    <s v="34EKL742"/>
    <s v="704310*******4707"/>
  </r>
  <r>
    <n v="6592"/>
    <n v="21250616287"/>
    <d v="2021-09-02T00:00:00"/>
    <m/>
    <d v="2021-09-02T00:00:00"/>
    <x v="1"/>
    <m/>
    <x v="741"/>
    <s v="2411/5291"/>
    <x v="4"/>
    <s v="4"/>
    <s v="41U8180"/>
    <s v="704310*******0544"/>
  </r>
  <r>
    <n v="6593"/>
    <n v="21250616329"/>
    <d v="2021-09-02T00:00:00"/>
    <m/>
    <d v="2021-09-02T00:00:00"/>
    <x v="1"/>
    <m/>
    <x v="741"/>
    <s v="2411/5292"/>
    <x v="4"/>
    <s v="4"/>
    <s v="41VZ724"/>
    <s v="704310*******0643"/>
  </r>
  <r>
    <n v="6594"/>
    <n v="21250616360"/>
    <d v="2021-09-02T00:00:00"/>
    <m/>
    <d v="2021-09-02T00:00:00"/>
    <x v="1"/>
    <m/>
    <x v="741"/>
    <s v="2411/5293"/>
    <x v="4"/>
    <s v="4"/>
    <s v="34DVU500"/>
    <s v="704310*******7712"/>
  </r>
  <r>
    <n v="6595"/>
    <n v="21250616642"/>
    <d v="2021-09-02T00:00:00"/>
    <m/>
    <d v="2021-09-02T00:00:00"/>
    <x v="1"/>
    <m/>
    <x v="741"/>
    <s v="2411/5294"/>
    <x v="4"/>
    <s v="4"/>
    <s v="41YH227"/>
    <s v="704310*******0817"/>
  </r>
  <r>
    <n v="6596"/>
    <n v="21250616402"/>
    <d v="2021-09-02T00:00:00"/>
    <m/>
    <d v="2021-09-02T00:00:00"/>
    <x v="1"/>
    <m/>
    <x v="741"/>
    <s v="2411/5295"/>
    <x v="4"/>
    <s v="4"/>
    <s v="41VZ734"/>
    <s v="704310*******0742"/>
  </r>
  <r>
    <n v="6597"/>
    <n v="21250616444"/>
    <d v="2021-09-02T00:00:00"/>
    <m/>
    <d v="2021-09-02T00:00:00"/>
    <x v="1"/>
    <m/>
    <x v="741"/>
    <s v="2411/5296"/>
    <x v="4"/>
    <s v="4"/>
    <s v="31AGT118"/>
    <s v="704310*******4228"/>
  </r>
  <r>
    <n v="6598"/>
    <n v="21250616485"/>
    <d v="2021-09-02T00:00:00"/>
    <m/>
    <d v="2021-09-02T00:00:00"/>
    <x v="1"/>
    <m/>
    <x v="741"/>
    <s v="2411/5297"/>
    <x v="4"/>
    <s v="4"/>
    <s v="34DLN606"/>
    <s v="704310*******9857"/>
  </r>
  <r>
    <n v="6599"/>
    <n v="21250616527"/>
    <d v="2021-09-02T00:00:00"/>
    <m/>
    <d v="2021-09-02T00:00:00"/>
    <x v="1"/>
    <m/>
    <x v="741"/>
    <s v="2411/5298"/>
    <x v="4"/>
    <s v="4"/>
    <s v="34DVU473"/>
    <s v="704310*******7704"/>
  </r>
  <r>
    <n v="6600"/>
    <n v="21250616568"/>
    <d v="2021-09-02T00:00:00"/>
    <m/>
    <d v="2021-09-02T00:00:00"/>
    <x v="1"/>
    <m/>
    <x v="741"/>
    <s v="2411/5299"/>
    <x v="4"/>
    <s v="4"/>
    <s v="34EIN279"/>
    <s v="704310*******5184"/>
  </r>
  <r>
    <n v="6601"/>
    <n v="21250616600"/>
    <d v="2021-09-02T00:00:00"/>
    <m/>
    <d v="2021-09-02T00:00:00"/>
    <x v="1"/>
    <m/>
    <x v="741"/>
    <s v="2411/5300"/>
    <x v="4"/>
    <s v="4"/>
    <s v="38AEY642"/>
    <s v="704310*******4405"/>
  </r>
  <r>
    <n v="6602"/>
    <n v="21250616683"/>
    <d v="2021-09-02T00:00:00"/>
    <m/>
    <d v="2021-09-02T00:00:00"/>
    <x v="1"/>
    <m/>
    <x v="741"/>
    <s v="2411/5301"/>
    <x v="4"/>
    <s v="4"/>
    <s v="38AEM463"/>
    <s v="704310*******5713"/>
  </r>
  <r>
    <n v="6603"/>
    <n v="21250616725"/>
    <d v="2021-09-02T00:00:00"/>
    <m/>
    <d v="2021-09-02T00:00:00"/>
    <x v="1"/>
    <m/>
    <x v="741"/>
    <s v="2411/5302"/>
    <x v="4"/>
    <s v="4"/>
    <s v="34PG0879"/>
    <s v="704310*******7874"/>
  </r>
  <r>
    <n v="6604"/>
    <n v="20300542071"/>
    <d v="2021-08-17T00:00:00"/>
    <m/>
    <d v="2021-08-17T00:00:00"/>
    <x v="2"/>
    <m/>
    <x v="741"/>
    <s v="2412/1013"/>
    <x v="4"/>
    <s v="4"/>
    <s v="RI8176F"/>
    <s v="704310*******2964"/>
  </r>
  <r>
    <n v="6605"/>
    <n v="19241005248"/>
    <d v="2020-02-03T00:00:00"/>
    <m/>
    <d v="2020-02-03T00:00:00"/>
    <x v="2"/>
    <m/>
    <x v="741"/>
    <s v="2412/1014"/>
    <x v="4"/>
    <s v="4"/>
    <s v="O34M535"/>
    <s v="704310*******4666"/>
  </r>
  <r>
    <n v="6606"/>
    <n v="20300542360"/>
    <d v="2021-08-17T00:00:00"/>
    <m/>
    <d v="2021-08-17T00:00:00"/>
    <x v="2"/>
    <m/>
    <x v="741"/>
    <s v="2412/1015"/>
    <x v="4"/>
    <s v="4"/>
    <s v="RI7801K"/>
    <s v="704310*******7823"/>
  </r>
  <r>
    <n v="6607"/>
    <n v="21250616766"/>
    <d v="2021-09-02T00:00:00"/>
    <m/>
    <d v="2021-09-02T00:00:00"/>
    <x v="1"/>
    <m/>
    <x v="742"/>
    <s v="2411/5303"/>
    <x v="4"/>
    <s v="4"/>
    <s v="31AGK891"/>
    <s v="704310*******4652"/>
  </r>
  <r>
    <n v="6608"/>
    <n v="21250616808"/>
    <d v="2021-09-02T00:00:00"/>
    <m/>
    <d v="2021-09-02T00:00:00"/>
    <x v="1"/>
    <m/>
    <x v="742"/>
    <s v="2411/5304"/>
    <x v="4"/>
    <s v="4"/>
    <s v="14BB752"/>
    <s v="704310*******0507"/>
  </r>
  <r>
    <n v="6609"/>
    <n v="21250616840"/>
    <d v="2021-09-02T00:00:00"/>
    <m/>
    <d v="2021-09-02T00:00:00"/>
    <x v="1"/>
    <m/>
    <x v="742"/>
    <s v="2411/5305"/>
    <x v="4"/>
    <s v="4"/>
    <s v="33CRH47"/>
    <s v="704310*******1613"/>
  </r>
  <r>
    <n v="6610"/>
    <n v="21250616881"/>
    <d v="2021-09-02T00:00:00"/>
    <m/>
    <d v="2021-09-02T00:00:00"/>
    <x v="1"/>
    <m/>
    <x v="742"/>
    <s v="2411/5306"/>
    <x v="4"/>
    <s v="4"/>
    <s v="35AZK586"/>
    <s v="704310*******8941"/>
  </r>
  <r>
    <n v="6611"/>
    <n v="21250616923"/>
    <d v="2021-09-02T00:00:00"/>
    <m/>
    <d v="2021-09-02T00:00:00"/>
    <x v="1"/>
    <m/>
    <x v="742"/>
    <s v="2411/5307"/>
    <x v="4"/>
    <s v="4"/>
    <s v="35ATE948"/>
    <s v="704310*******0515"/>
  </r>
  <r>
    <n v="6612"/>
    <n v="21250616964"/>
    <d v="2021-09-02T00:00:00"/>
    <m/>
    <d v="2021-09-02T00:00:00"/>
    <x v="1"/>
    <m/>
    <x v="742"/>
    <s v="2411/5308"/>
    <x v="4"/>
    <s v="4"/>
    <s v="35FS524"/>
    <s v="704310*******0523"/>
  </r>
  <r>
    <n v="6613"/>
    <n v="21250617004"/>
    <d v="2021-09-02T00:00:00"/>
    <m/>
    <d v="2021-09-02T00:00:00"/>
    <x v="1"/>
    <m/>
    <x v="742"/>
    <s v="2411/5309"/>
    <x v="4"/>
    <s v="4"/>
    <s v="34CRZ524"/>
    <s v="704310*******5898"/>
  </r>
  <r>
    <n v="6614"/>
    <n v="21250616071"/>
    <d v="2021-09-02T00:00:00"/>
    <m/>
    <d v="2021-09-02T00:00:00"/>
    <x v="1"/>
    <m/>
    <x v="742"/>
    <s v="2411/5310"/>
    <x v="4"/>
    <s v="4"/>
    <s v="34EJD842"/>
    <s v="704310*******0098"/>
  </r>
  <r>
    <n v="6615"/>
    <n v="21250616055"/>
    <d v="2021-09-02T00:00:00"/>
    <m/>
    <d v="2021-09-02T00:00:00"/>
    <x v="1"/>
    <m/>
    <x v="742"/>
    <s v="2411/5311"/>
    <x v="4"/>
    <s v="4"/>
    <s v="16Y0675"/>
    <s v="704310*******2067"/>
  </r>
  <r>
    <n v="6616"/>
    <n v="21250582026"/>
    <d v="2021-09-02T00:00:00"/>
    <m/>
    <d v="2021-09-02T00:00:00"/>
    <x v="1"/>
    <m/>
    <x v="742"/>
    <s v="2411/5312"/>
    <x v="4"/>
    <s v="4"/>
    <s v="50ABD417"/>
    <s v="704310*******5856"/>
  </r>
  <r>
    <n v="6617"/>
    <n v="21250582562"/>
    <d v="2021-09-02T00:00:00"/>
    <m/>
    <d v="2021-09-02T00:00:00"/>
    <x v="1"/>
    <m/>
    <x v="742"/>
    <s v="2411/5313"/>
    <x v="4"/>
    <s v="4"/>
    <s v="34DVP269"/>
    <s v="704310*******5013"/>
  </r>
  <r>
    <n v="6618"/>
    <n v="21250582521"/>
    <d v="2021-09-02T00:00:00"/>
    <m/>
    <d v="2021-09-02T00:00:00"/>
    <x v="1"/>
    <m/>
    <x v="742"/>
    <s v="2411/5314"/>
    <x v="4"/>
    <s v="4"/>
    <s v="34SJ7526"/>
    <s v="704310*******3793"/>
  </r>
  <r>
    <n v="6619"/>
    <n v="21250582489"/>
    <d v="2021-09-02T00:00:00"/>
    <m/>
    <d v="2021-09-02T00:00:00"/>
    <x v="1"/>
    <m/>
    <x v="742"/>
    <s v="2411/5315"/>
    <x v="4"/>
    <s v="4"/>
    <s v="33AHF407"/>
    <s v="704310*******6830"/>
  </r>
  <r>
    <n v="6620"/>
    <n v="21250582448"/>
    <d v="2021-09-02T00:00:00"/>
    <m/>
    <d v="2021-09-02T00:00:00"/>
    <x v="1"/>
    <m/>
    <x v="742"/>
    <s v="2411/5316"/>
    <x v="4"/>
    <s v="4"/>
    <s v="35AKD745"/>
    <s v="704310*******2280"/>
  </r>
  <r>
    <n v="6621"/>
    <n v="21250582406"/>
    <d v="2021-09-02T00:00:00"/>
    <m/>
    <d v="2021-09-02T00:00:00"/>
    <x v="1"/>
    <m/>
    <x v="742"/>
    <s v="2411/5317"/>
    <x v="4"/>
    <s v="4"/>
    <s v="33AFM809"/>
    <s v="704310*******4690"/>
  </r>
  <r>
    <n v="6622"/>
    <n v="21250582364"/>
    <d v="2021-09-02T00:00:00"/>
    <m/>
    <d v="2021-09-02T00:00:00"/>
    <x v="1"/>
    <m/>
    <x v="742"/>
    <s v="2411/5318"/>
    <x v="4"/>
    <s v="4"/>
    <s v="34FS4247"/>
    <s v="704310*******5471"/>
  </r>
  <r>
    <n v="6623"/>
    <n v="21250582323"/>
    <d v="2021-09-02T00:00:00"/>
    <m/>
    <d v="2021-09-02T00:00:00"/>
    <x v="1"/>
    <m/>
    <x v="742"/>
    <s v="2411/5319"/>
    <x v="4"/>
    <s v="4"/>
    <s v="33AFM815"/>
    <s v="704310*******0681"/>
  </r>
  <r>
    <n v="6624"/>
    <n v="21250582034"/>
    <d v="2021-09-02T00:00:00"/>
    <m/>
    <d v="2021-09-02T00:00:00"/>
    <x v="1"/>
    <m/>
    <x v="742"/>
    <s v="2411/5320"/>
    <x v="4"/>
    <s v="4"/>
    <s v="27ABS18"/>
    <s v="704310*******7386"/>
  </r>
  <r>
    <n v="6625"/>
    <n v="21250582281"/>
    <d v="2021-09-02T00:00:00"/>
    <m/>
    <d v="2021-09-02T00:00:00"/>
    <x v="1"/>
    <m/>
    <x v="742"/>
    <s v="2411/5321"/>
    <x v="4"/>
    <s v="4"/>
    <s v="34EIN213"/>
    <s v="704310*******5150"/>
  </r>
  <r>
    <n v="6626"/>
    <n v="21250582240"/>
    <d v="2021-09-02T00:00:00"/>
    <m/>
    <d v="2021-09-02T00:00:00"/>
    <x v="1"/>
    <m/>
    <x v="742"/>
    <s v="2411/5322"/>
    <x v="4"/>
    <s v="4"/>
    <s v="81FP136"/>
    <s v="704310*******6752"/>
  </r>
  <r>
    <n v="6627"/>
    <n v="21250582208"/>
    <d v="2021-09-02T00:00:00"/>
    <m/>
    <d v="2021-09-02T00:00:00"/>
    <x v="1"/>
    <m/>
    <x v="742"/>
    <s v="2411/5323"/>
    <x v="4"/>
    <s v="4"/>
    <s v="42EDS84"/>
    <s v="704310*******2249"/>
  </r>
  <r>
    <n v="6628"/>
    <n v="21250582166"/>
    <d v="2021-09-02T00:00:00"/>
    <m/>
    <d v="2021-09-02T00:00:00"/>
    <x v="1"/>
    <m/>
    <x v="742"/>
    <s v="2411/5324"/>
    <x v="4"/>
    <s v="4"/>
    <s v="31AFZ181"/>
    <s v="704310*******0311"/>
  </r>
  <r>
    <n v="6629"/>
    <n v="21250582125"/>
    <d v="2021-09-02T00:00:00"/>
    <m/>
    <d v="2021-09-02T00:00:00"/>
    <x v="1"/>
    <m/>
    <x v="742"/>
    <s v="2411/5325"/>
    <x v="4"/>
    <s v="4"/>
    <s v="34ZK4901"/>
    <s v="704310*******8057"/>
  </r>
  <r>
    <n v="6630"/>
    <n v="21250583008"/>
    <d v="2021-09-02T00:00:00"/>
    <m/>
    <d v="2021-09-02T00:00:00"/>
    <x v="1"/>
    <m/>
    <x v="742"/>
    <s v="2411/5326"/>
    <x v="4"/>
    <s v="4"/>
    <s v="33EFV62"/>
    <s v="704310*******7685"/>
  </r>
  <r>
    <n v="6631"/>
    <n v="21250582968"/>
    <d v="2021-09-02T00:00:00"/>
    <m/>
    <d v="2021-09-02T00:00:00"/>
    <x v="1"/>
    <m/>
    <x v="742"/>
    <s v="2411/5327"/>
    <x v="4"/>
    <s v="4"/>
    <s v="33ADL044"/>
    <s v="704310*******5152"/>
  </r>
  <r>
    <n v="6632"/>
    <n v="21250582927"/>
    <d v="2021-09-02T00:00:00"/>
    <m/>
    <d v="2021-09-02T00:00:00"/>
    <x v="1"/>
    <m/>
    <x v="742"/>
    <s v="2411/5328"/>
    <x v="4"/>
    <s v="4"/>
    <s v="33AAH890"/>
    <s v="704310*******0541"/>
  </r>
  <r>
    <n v="6633"/>
    <n v="21250582885"/>
    <d v="2021-09-02T00:00:00"/>
    <m/>
    <d v="2021-09-02T00:00:00"/>
    <x v="1"/>
    <m/>
    <x v="742"/>
    <s v="2411/5329"/>
    <x v="4"/>
    <s v="4"/>
    <s v="27ABS35"/>
    <s v="704310*******9816"/>
  </r>
  <r>
    <n v="6634"/>
    <n v="21250582844"/>
    <d v="2021-09-02T00:00:00"/>
    <m/>
    <d v="2021-09-02T00:00:00"/>
    <x v="1"/>
    <m/>
    <x v="742"/>
    <s v="2411/5330"/>
    <x v="4"/>
    <s v="4"/>
    <s v="CB3608KB"/>
    <s v="704310*******2080"/>
  </r>
  <r>
    <n v="6635"/>
    <n v="21250582802"/>
    <d v="2021-09-02T00:00:00"/>
    <m/>
    <d v="2021-09-02T00:00:00"/>
    <x v="1"/>
    <m/>
    <x v="742"/>
    <s v="2411/5331"/>
    <x v="4"/>
    <s v="4"/>
    <s v="CB2812HK"/>
    <s v="704310*******1926"/>
  </r>
  <r>
    <n v="6636"/>
    <n v="21250582760"/>
    <d v="2021-09-02T00:00:00"/>
    <m/>
    <d v="2021-09-02T00:00:00"/>
    <x v="1"/>
    <m/>
    <x v="742"/>
    <s v="2411/5332"/>
    <x v="4"/>
    <s v="4"/>
    <s v="CB6944MP"/>
    <s v="704310*******1975"/>
  </r>
  <r>
    <n v="6637"/>
    <n v="21250582729"/>
    <d v="2021-09-02T00:00:00"/>
    <m/>
    <d v="2021-09-02T00:00:00"/>
    <x v="1"/>
    <m/>
    <x v="742"/>
    <s v="2411/5333"/>
    <x v="4"/>
    <s v="4"/>
    <s v="33ACT547"/>
    <s v="704310*******6717"/>
  </r>
  <r>
    <n v="6638"/>
    <n v="21250582687"/>
    <d v="2021-09-02T00:00:00"/>
    <m/>
    <d v="2021-09-02T00:00:00"/>
    <x v="1"/>
    <m/>
    <x v="742"/>
    <s v="2411/5334"/>
    <x v="4"/>
    <s v="4"/>
    <s v="34JC5264"/>
    <s v="704310*******9261"/>
  </r>
  <r>
    <n v="6639"/>
    <n v="21250582646"/>
    <d v="2021-09-02T00:00:00"/>
    <m/>
    <d v="2021-09-02T00:00:00"/>
    <x v="1"/>
    <m/>
    <x v="742"/>
    <s v="2411/5335"/>
    <x v="4"/>
    <s v="4"/>
    <s v="33ADV702"/>
    <s v="704310*******4096"/>
  </r>
  <r>
    <n v="6640"/>
    <n v="21250582604"/>
    <d v="2021-09-02T00:00:00"/>
    <m/>
    <d v="2021-09-02T00:00:00"/>
    <x v="1"/>
    <m/>
    <x v="742"/>
    <s v="2411/5336"/>
    <x v="4"/>
    <s v="4"/>
    <s v="38AFM933"/>
    <s v="704310*******6629"/>
  </r>
  <r>
    <n v="6641"/>
    <n v="21250582067"/>
    <d v="2021-09-02T00:00:00"/>
    <m/>
    <d v="2021-09-02T00:00:00"/>
    <x v="1"/>
    <m/>
    <x v="742"/>
    <s v="2411/5337"/>
    <x v="4"/>
    <s v="4"/>
    <s v="14AAG061"/>
    <s v="704310*******8876"/>
  </r>
  <r>
    <n v="6642"/>
    <n v="21250582992"/>
    <d v="2021-09-02T00:00:00"/>
    <m/>
    <d v="2021-09-02T00:00:00"/>
    <x v="1"/>
    <m/>
    <x v="742"/>
    <s v="2411/5338"/>
    <x v="4"/>
    <s v="4"/>
    <s v="33AFM813"/>
    <s v="704310*******0665"/>
  </r>
  <r>
    <n v="6643"/>
    <n v="20300542444"/>
    <d v="2021-08-17T00:00:00"/>
    <m/>
    <d v="2021-08-17T00:00:00"/>
    <x v="2"/>
    <m/>
    <x v="742"/>
    <s v="2412/1016"/>
    <x v="4"/>
    <s v="4"/>
    <s v="LJ20RSU"/>
    <s v="704310*******6974"/>
  </r>
  <r>
    <n v="6644"/>
    <n v="19221153885"/>
    <d v="2019-09-04T00:00:00"/>
    <m/>
    <d v="2019-11-28T00:00:00"/>
    <x v="2"/>
    <m/>
    <x v="742"/>
    <s v="2412/1017"/>
    <x v="4"/>
    <s v="4"/>
    <s v="SK510IG"/>
    <s v="704310*******3690"/>
  </r>
  <r>
    <n v="6645"/>
    <n v="21250582950"/>
    <d v="2021-09-02T00:00:00"/>
    <m/>
    <d v="2021-09-02T00:00:00"/>
    <x v="1"/>
    <m/>
    <x v="743"/>
    <s v="2411/5339"/>
    <x v="4"/>
    <s v="4"/>
    <s v="34EKB942"/>
    <s v="704310*******2384"/>
  </r>
  <r>
    <n v="6646"/>
    <n v="21250582919"/>
    <d v="2021-09-02T00:00:00"/>
    <m/>
    <d v="2021-09-02T00:00:00"/>
    <x v="1"/>
    <m/>
    <x v="743"/>
    <s v="2411/5340"/>
    <x v="4"/>
    <s v="4"/>
    <s v="31AGR790"/>
    <s v="704310*******5368"/>
  </r>
  <r>
    <n v="6647"/>
    <n v="21250582877"/>
    <d v="2021-09-02T00:00:00"/>
    <m/>
    <d v="2021-09-02T00:00:00"/>
    <x v="1"/>
    <m/>
    <x v="743"/>
    <s v="2411/5341"/>
    <x v="4"/>
    <s v="4"/>
    <s v="34AGJ735"/>
    <s v="704310*******6955"/>
  </r>
  <r>
    <n v="6648"/>
    <n v="21250582752"/>
    <d v="2021-09-02T00:00:00"/>
    <m/>
    <d v="2021-09-02T00:00:00"/>
    <x v="1"/>
    <m/>
    <x v="743"/>
    <s v="2411/5344"/>
    <x v="4"/>
    <s v="4"/>
    <s v="61TL480"/>
    <s v="704310*******4017"/>
  </r>
  <r>
    <n v="6649"/>
    <n v="21250582190"/>
    <d v="2021-09-02T00:00:00"/>
    <m/>
    <d v="2021-09-02T00:00:00"/>
    <x v="1"/>
    <m/>
    <x v="743"/>
    <s v="2411/5345"/>
    <x v="4"/>
    <s v="4"/>
    <s v="31HM893"/>
    <s v="704310*******0198"/>
  </r>
  <r>
    <n v="6650"/>
    <n v="21250582158"/>
    <d v="2021-09-02T00:00:00"/>
    <m/>
    <d v="2021-09-02T00:00:00"/>
    <x v="1"/>
    <m/>
    <x v="743"/>
    <s v="2411/5346"/>
    <x v="4"/>
    <s v="4"/>
    <s v="33RZ532"/>
    <s v="704310*******8821"/>
  </r>
  <r>
    <n v="6651"/>
    <n v="21250582679"/>
    <d v="2021-09-02T00:00:00"/>
    <m/>
    <d v="2021-09-02T00:00:00"/>
    <x v="1"/>
    <m/>
    <x v="743"/>
    <s v="2411/5347"/>
    <x v="4"/>
    <s v="4"/>
    <s v="68KN095"/>
    <s v="704310*******9147"/>
  </r>
  <r>
    <n v="6652"/>
    <n v="21250582638"/>
    <d v="2021-09-02T00:00:00"/>
    <m/>
    <d v="2021-09-02T00:00:00"/>
    <x v="1"/>
    <m/>
    <x v="743"/>
    <s v="2411/5348"/>
    <x v="4"/>
    <s v="4"/>
    <s v="31ACK998"/>
    <s v="704310*******2891"/>
  </r>
  <r>
    <n v="6653"/>
    <n v="21250582596"/>
    <d v="2021-09-02T00:00:00"/>
    <m/>
    <d v="2021-09-02T00:00:00"/>
    <x v="1"/>
    <m/>
    <x v="743"/>
    <s v="2411/5349"/>
    <x v="4"/>
    <s v="4"/>
    <s v="34DLU778"/>
    <s v="704310*******3376"/>
  </r>
  <r>
    <n v="6654"/>
    <n v="21250582711"/>
    <d v="2021-09-02T00:00:00"/>
    <m/>
    <d v="2021-09-02T00:00:00"/>
    <x v="1"/>
    <m/>
    <x v="743"/>
    <s v="2411/5350"/>
    <x v="4"/>
    <s v="4"/>
    <s v="34EKC938"/>
    <s v="704310*******7343"/>
  </r>
  <r>
    <n v="6655"/>
    <n v="21250582117"/>
    <d v="2021-09-02T00:00:00"/>
    <m/>
    <d v="2021-09-02T00:00:00"/>
    <x v="1"/>
    <m/>
    <x v="743"/>
    <s v="2411/5351"/>
    <x v="4"/>
    <s v="4"/>
    <s v="34DVH515"/>
    <s v="704310*******3384"/>
  </r>
  <r>
    <n v="6656"/>
    <n v="21250582430"/>
    <d v="2021-09-02T00:00:00"/>
    <m/>
    <d v="2021-09-02T00:00:00"/>
    <x v="1"/>
    <m/>
    <x v="743"/>
    <s v="2411/5352"/>
    <x v="4"/>
    <s v="4"/>
    <s v="47AAT887"/>
    <s v="704310*******9078"/>
  </r>
  <r>
    <n v="6657"/>
    <n v="21250582398"/>
    <d v="2021-09-02T00:00:00"/>
    <m/>
    <d v="2021-09-02T00:00:00"/>
    <x v="1"/>
    <m/>
    <x v="743"/>
    <s v="2411/5353"/>
    <x v="4"/>
    <s v="4"/>
    <s v="07ARS752"/>
    <s v="704310*******7396"/>
  </r>
  <r>
    <n v="6658"/>
    <n v="21250582554"/>
    <d v="2021-09-02T00:00:00"/>
    <m/>
    <d v="2021-09-02T00:00:00"/>
    <x v="1"/>
    <m/>
    <x v="743"/>
    <s v="2411/5354"/>
    <x v="4"/>
    <s v="4"/>
    <s v="34DMA661"/>
    <s v="704310*******0110"/>
  </r>
  <r>
    <n v="6659"/>
    <n v="21250582471"/>
    <d v="2021-09-02T00:00:00"/>
    <m/>
    <d v="2021-09-02T00:00:00"/>
    <x v="1"/>
    <m/>
    <x v="743"/>
    <s v="2411/5355"/>
    <x v="4"/>
    <s v="4"/>
    <s v="CB1720PA"/>
    <s v="704310*******1819"/>
  </r>
  <r>
    <n v="6660"/>
    <n v="21250582513"/>
    <d v="2021-09-02T00:00:00"/>
    <m/>
    <d v="2021-09-02T00:00:00"/>
    <x v="1"/>
    <m/>
    <x v="743"/>
    <s v="2411/5356"/>
    <x v="4"/>
    <s v="4"/>
    <s v="34HH3077"/>
    <s v="704310*******5422"/>
  </r>
  <r>
    <n v="6661"/>
    <n v="20300542204"/>
    <d v="2021-08-17T00:00:00"/>
    <m/>
    <d v="2021-08-17T00:00:00"/>
    <x v="2"/>
    <m/>
    <x v="743"/>
    <s v="2412/1018"/>
    <x v="4"/>
    <s v="4"/>
    <s v="ZG8038HC"/>
    <s v="704310*******3115"/>
  </r>
  <r>
    <n v="6662"/>
    <n v="20300542113"/>
    <d v="2021-08-17T00:00:00"/>
    <m/>
    <d v="2021-08-17T00:00:00"/>
    <x v="2"/>
    <m/>
    <x v="743"/>
    <s v="2412/1019"/>
    <x v="4"/>
    <s v="4"/>
    <s v="PDC726"/>
    <s v="704310*******9923"/>
  </r>
  <r>
    <n v="6663"/>
    <n v="21250582505"/>
    <d v="2021-09-02T00:00:00"/>
    <m/>
    <d v="2021-09-02T00:00:00"/>
    <x v="1"/>
    <m/>
    <x v="744"/>
    <s v="2411/5357"/>
    <x v="4"/>
    <s v="4"/>
    <s v="23ABK798"/>
    <s v="704310*******1098"/>
  </r>
  <r>
    <n v="6664"/>
    <n v="21250582703"/>
    <d v="2021-09-02T00:00:00"/>
    <m/>
    <d v="2021-09-02T00:00:00"/>
    <x v="1"/>
    <m/>
    <x v="744"/>
    <s v="2411/5358"/>
    <x v="4"/>
    <s v="4"/>
    <s v="16APV393"/>
    <s v="704310*******8960"/>
  </r>
  <r>
    <n v="6665"/>
    <n v="21250582224"/>
    <d v="2021-09-02T00:00:00"/>
    <m/>
    <d v="2021-09-02T00:00:00"/>
    <x v="1"/>
    <m/>
    <x v="744"/>
    <s v="2411/5359"/>
    <x v="4"/>
    <s v="4"/>
    <s v="16APV392"/>
    <s v="704310*******8952"/>
  </r>
  <r>
    <n v="6666"/>
    <n v="21250582109"/>
    <d v="2021-09-02T00:00:00"/>
    <m/>
    <d v="2021-09-02T00:00:00"/>
    <x v="1"/>
    <m/>
    <x v="744"/>
    <s v="2411/5360"/>
    <x v="4"/>
    <s v="4"/>
    <s v="34EKY407"/>
    <s v="704310*******7440"/>
  </r>
  <r>
    <n v="6667"/>
    <n v="21250582141"/>
    <d v="2021-09-02T00:00:00"/>
    <m/>
    <d v="2021-09-02T00:00:00"/>
    <x v="1"/>
    <m/>
    <x v="744"/>
    <s v="2411/5361"/>
    <x v="4"/>
    <s v="4"/>
    <s v="34JC5255"/>
    <s v="704310*******9543"/>
  </r>
  <r>
    <n v="6668"/>
    <n v="21250582182"/>
    <d v="2021-09-02T00:00:00"/>
    <m/>
    <d v="2021-09-02T00:00:00"/>
    <x v="1"/>
    <m/>
    <x v="744"/>
    <s v="2411/5362"/>
    <x v="4"/>
    <s v="4"/>
    <s v="33HZ430"/>
    <s v="704310*******7297"/>
  </r>
  <r>
    <n v="6669"/>
    <n v="21250582265"/>
    <d v="2021-09-02T00:00:00"/>
    <m/>
    <d v="2021-09-02T00:00:00"/>
    <x v="1"/>
    <m/>
    <x v="744"/>
    <s v="2411/5363"/>
    <x v="4"/>
    <s v="4"/>
    <s v="33F0905"/>
    <s v="704310*******1283"/>
  </r>
  <r>
    <n v="6670"/>
    <n v="21250582307"/>
    <d v="2021-09-02T00:00:00"/>
    <m/>
    <d v="2021-09-02T00:00:00"/>
    <x v="1"/>
    <m/>
    <x v="744"/>
    <s v="2411/5364"/>
    <x v="4"/>
    <s v="4"/>
    <s v="33AGA112"/>
    <s v="704310*******7626"/>
  </r>
  <r>
    <n v="6671"/>
    <n v="21250582422"/>
    <d v="2021-09-02T00:00:00"/>
    <m/>
    <d v="2021-09-02T00:00:00"/>
    <x v="1"/>
    <m/>
    <x v="744"/>
    <s v="2411/5365"/>
    <x v="4"/>
    <s v="4"/>
    <s v="38ZV386"/>
    <s v="704310*******5224"/>
  </r>
  <r>
    <n v="6672"/>
    <n v="21250582356"/>
    <d v="2021-09-02T00:00:00"/>
    <m/>
    <d v="2021-09-02T00:00:00"/>
    <x v="1"/>
    <m/>
    <x v="744"/>
    <s v="2411/5366"/>
    <x v="4"/>
    <s v="4"/>
    <s v="34EAL249"/>
    <s v="704310*******5153"/>
  </r>
  <r>
    <n v="6673"/>
    <n v="21250582794"/>
    <d v="2021-09-02T00:00:00"/>
    <m/>
    <d v="2021-09-02T00:00:00"/>
    <x v="1"/>
    <m/>
    <x v="744"/>
    <s v="2411/5367"/>
    <x v="4"/>
    <s v="4"/>
    <s v="34BVF788"/>
    <s v="704310*******3559"/>
  </r>
  <r>
    <n v="6674"/>
    <n v="21250582091"/>
    <d v="2021-09-02T00:00:00"/>
    <m/>
    <d v="2021-09-02T00:00:00"/>
    <x v="1"/>
    <m/>
    <x v="744"/>
    <s v="2411/5368"/>
    <x v="4"/>
    <s v="4"/>
    <s v="68AAY855"/>
    <s v="704310*******9386"/>
  </r>
  <r>
    <n v="6675"/>
    <n v="21250582133"/>
    <d v="2021-09-02T00:00:00"/>
    <m/>
    <d v="2021-09-02T00:00:00"/>
    <x v="1"/>
    <m/>
    <x v="744"/>
    <s v="2411/5369"/>
    <x v="4"/>
    <s v="4"/>
    <s v="33ABY965"/>
    <s v="704310*******2096"/>
  </r>
  <r>
    <n v="6676"/>
    <n v="21250582174"/>
    <d v="2021-09-02T00:00:00"/>
    <m/>
    <d v="2021-09-02T00:00:00"/>
    <x v="1"/>
    <m/>
    <x v="744"/>
    <s v="2411/5370"/>
    <x v="4"/>
    <s v="4"/>
    <s v="33AHN744"/>
    <s v="704310*******0557"/>
  </r>
  <r>
    <n v="6677"/>
    <n v="21250582216"/>
    <d v="2021-09-02T00:00:00"/>
    <m/>
    <d v="2021-09-02T00:00:00"/>
    <x v="1"/>
    <m/>
    <x v="744"/>
    <s v="2411/5371"/>
    <x v="4"/>
    <s v="4"/>
    <s v="33AHJ055"/>
    <s v="704310*******1846"/>
  </r>
  <r>
    <n v="6678"/>
    <n v="21250582257"/>
    <d v="2021-09-02T00:00:00"/>
    <m/>
    <d v="2021-09-02T00:00:00"/>
    <x v="1"/>
    <m/>
    <x v="744"/>
    <s v="2411/5372"/>
    <x v="4"/>
    <s v="4"/>
    <s v="14ABG825"/>
    <s v="704310*******8029"/>
  </r>
  <r>
    <n v="6679"/>
    <n v="21250582463"/>
    <d v="2021-09-02T00:00:00"/>
    <m/>
    <d v="2021-09-02T00:00:00"/>
    <x v="1"/>
    <m/>
    <x v="745"/>
    <s v="2411/5373"/>
    <x v="4"/>
    <s v="4"/>
    <s v="34DRL399"/>
    <s v="704310*******4067"/>
  </r>
  <r>
    <n v="6680"/>
    <n v="21250582547"/>
    <d v="2021-09-02T00:00:00"/>
    <m/>
    <d v="2021-09-02T00:00:00"/>
    <x v="1"/>
    <m/>
    <x v="745"/>
    <s v="2411/5374"/>
    <x v="4"/>
    <s v="4"/>
    <s v="7ARP354"/>
    <s v="704310*******9538"/>
  </r>
  <r>
    <n v="6681"/>
    <n v="21250582588"/>
    <d v="2021-09-02T00:00:00"/>
    <m/>
    <d v="2021-09-02T00:00:00"/>
    <x v="1"/>
    <m/>
    <x v="745"/>
    <s v="2411/5375"/>
    <x v="4"/>
    <s v="4"/>
    <s v="16AKV102"/>
    <s v="704310*******9241"/>
  </r>
  <r>
    <n v="6682"/>
    <n v="21250582620"/>
    <d v="2021-09-02T00:00:00"/>
    <m/>
    <d v="2021-09-02T00:00:00"/>
    <x v="1"/>
    <m/>
    <x v="745"/>
    <s v="2411/5376"/>
    <x v="4"/>
    <s v="4"/>
    <s v="55ST510"/>
    <s v="704310*******9763"/>
  </r>
  <r>
    <n v="6683"/>
    <n v="21250582299"/>
    <d v="2021-09-02T00:00:00"/>
    <m/>
    <d v="2021-09-02T00:00:00"/>
    <x v="1"/>
    <m/>
    <x v="745"/>
    <s v="2411/5377"/>
    <x v="4"/>
    <s v="4"/>
    <s v="34EAB396"/>
    <s v="704310*******3197"/>
  </r>
  <r>
    <n v="6684"/>
    <n v="21250582273"/>
    <d v="2021-09-02T00:00:00"/>
    <m/>
    <d v="2021-09-02T00:00:00"/>
    <x v="1"/>
    <m/>
    <x v="745"/>
    <s v="2411/5378"/>
    <x v="4"/>
    <s v="4"/>
    <s v="41AFL957"/>
    <s v="704310*******0361"/>
  </r>
  <r>
    <n v="6685"/>
    <n v="21250582232"/>
    <d v="2021-09-02T00:00:00"/>
    <m/>
    <d v="2021-09-02T00:00:00"/>
    <x v="1"/>
    <m/>
    <x v="745"/>
    <s v="2411/5379"/>
    <x v="4"/>
    <s v="4"/>
    <s v="34DRJ284"/>
    <s v="704310*******6489"/>
  </r>
  <r>
    <n v="6686"/>
    <n v="21250582315"/>
    <d v="2021-09-02T00:00:00"/>
    <m/>
    <d v="2021-09-02T00:00:00"/>
    <x v="1"/>
    <m/>
    <x v="745"/>
    <s v="2411/5380"/>
    <x v="4"/>
    <s v="4"/>
    <s v="31BD157"/>
    <s v="704310*******9565"/>
  </r>
  <r>
    <n v="6687"/>
    <n v="21250582349"/>
    <d v="2021-09-02T00:00:00"/>
    <m/>
    <d v="2021-09-02T00:00:00"/>
    <x v="1"/>
    <m/>
    <x v="745"/>
    <s v="2411/5381"/>
    <x v="4"/>
    <s v="4"/>
    <s v="34DRJ293"/>
    <s v="704310*******6471"/>
  </r>
  <r>
    <n v="6688"/>
    <n v="21250582372"/>
    <d v="2021-09-02T00:00:00"/>
    <m/>
    <d v="2021-09-02T00:00:00"/>
    <x v="1"/>
    <m/>
    <x v="745"/>
    <s v="2411/5382"/>
    <x v="4"/>
    <s v="4"/>
    <s v="T06E821"/>
    <s v="704310*******9342"/>
  </r>
  <r>
    <n v="6689"/>
    <n v="21250582414"/>
    <d v="2021-09-02T00:00:00"/>
    <m/>
    <d v="2021-09-02T00:00:00"/>
    <x v="1"/>
    <m/>
    <x v="745"/>
    <s v="2411/5383"/>
    <x v="4"/>
    <s v="4"/>
    <s v="33F4636"/>
    <s v="704310*******9276"/>
  </r>
  <r>
    <n v="6690"/>
    <n v="21250582455"/>
    <d v="2021-09-02T00:00:00"/>
    <m/>
    <d v="2021-09-02T00:00:00"/>
    <x v="1"/>
    <m/>
    <x v="745"/>
    <s v="2411/5384"/>
    <x v="4"/>
    <s v="4"/>
    <s v="33DUM01"/>
    <s v="704310*******0061"/>
  </r>
  <r>
    <n v="6691"/>
    <n v="21250582497"/>
    <d v="2021-09-02T00:00:00"/>
    <m/>
    <d v="2021-09-02T00:00:00"/>
    <x v="1"/>
    <m/>
    <x v="745"/>
    <s v="2411/5385"/>
    <x v="4"/>
    <s v="4"/>
    <s v="33F2828"/>
    <s v="704310*******3243"/>
  </r>
  <r>
    <n v="6692"/>
    <n v="21250582380"/>
    <d v="2021-09-02T00:00:00"/>
    <m/>
    <d v="2021-09-02T00:00:00"/>
    <x v="1"/>
    <m/>
    <x v="745"/>
    <s v="2411/5386"/>
    <x v="4"/>
    <s v="4"/>
    <s v="34DLN617"/>
    <s v="704310*******9907"/>
  </r>
  <r>
    <n v="6693"/>
    <n v="21250582083"/>
    <d v="2021-09-02T00:00:00"/>
    <m/>
    <d v="2021-09-02T00:00:00"/>
    <x v="1"/>
    <m/>
    <x v="745"/>
    <s v="2411/5387"/>
    <x v="4"/>
    <s v="4"/>
    <s v="34DTJ595"/>
    <s v="704310*******9467"/>
  </r>
  <r>
    <n v="6694"/>
    <n v="21250582018"/>
    <d v="2021-09-02T00:00:00"/>
    <m/>
    <d v="2021-09-02T00:00:00"/>
    <x v="1"/>
    <m/>
    <x v="745"/>
    <s v="2411/5388"/>
    <x v="4"/>
    <s v="4"/>
    <s v="34CRZ402"/>
    <s v="704310*******5880"/>
  </r>
  <r>
    <n v="6695"/>
    <n v="21250582943"/>
    <d v="2021-09-02T00:00:00"/>
    <m/>
    <d v="2021-09-02T00:00:00"/>
    <x v="1"/>
    <m/>
    <x v="745"/>
    <s v="2411/5389"/>
    <x v="4"/>
    <s v="4"/>
    <s v="33AFM801"/>
    <s v="704310*******3411"/>
  </r>
  <r>
    <n v="6696"/>
    <n v="21250582984"/>
    <d v="2021-09-02T00:00:00"/>
    <m/>
    <d v="2021-09-02T00:00:00"/>
    <x v="1"/>
    <m/>
    <x v="745"/>
    <s v="2411/5390"/>
    <x v="4"/>
    <s v="4"/>
    <s v="33BYN46"/>
    <s v="704310*******4070"/>
  </r>
  <r>
    <n v="6697"/>
    <n v="21250582869"/>
    <d v="2021-09-02T00:00:00"/>
    <m/>
    <d v="2021-09-02T00:00:00"/>
    <x v="1"/>
    <m/>
    <x v="745"/>
    <s v="2411/5391"/>
    <x v="4"/>
    <s v="4"/>
    <s v="33AGF743"/>
    <s v="704310*******6175"/>
  </r>
  <r>
    <n v="6698"/>
    <n v="21250582901"/>
    <d v="2021-09-02T00:00:00"/>
    <m/>
    <d v="2021-09-02T00:00:00"/>
    <x v="1"/>
    <m/>
    <x v="745"/>
    <s v="2411/5392"/>
    <x v="4"/>
    <s v="4"/>
    <s v="33AHH208"/>
    <s v="704310*******8125"/>
  </r>
  <r>
    <n v="6699"/>
    <n v="21250582661"/>
    <d v="2021-09-02T00:00:00"/>
    <m/>
    <d v="2021-09-02T00:00:00"/>
    <x v="1"/>
    <m/>
    <x v="745"/>
    <s v="2411/5393"/>
    <x v="4"/>
    <s v="4"/>
    <s v="31D6050"/>
    <s v="704310*******0156"/>
  </r>
  <r>
    <n v="6700"/>
    <n v="21250582745"/>
    <d v="2021-09-02T00:00:00"/>
    <m/>
    <d v="2021-09-02T00:00:00"/>
    <x v="1"/>
    <m/>
    <x v="745"/>
    <s v="2411/5394"/>
    <x v="4"/>
    <s v="4"/>
    <s v="10CFU61"/>
    <s v="704310*******5512"/>
  </r>
  <r>
    <n v="6701"/>
    <n v="21250582786"/>
    <d v="2021-09-02T00:00:00"/>
    <m/>
    <d v="2021-09-02T00:00:00"/>
    <x v="1"/>
    <m/>
    <x v="745"/>
    <s v="2411/5395"/>
    <x v="4"/>
    <s v="4"/>
    <s v="33EK295"/>
    <s v="704310*******8053"/>
  </r>
  <r>
    <n v="6702"/>
    <n v="21250582828"/>
    <d v="2021-09-02T00:00:00"/>
    <m/>
    <d v="2021-09-02T00:00:00"/>
    <x v="1"/>
    <m/>
    <x v="745"/>
    <s v="2411/5396"/>
    <x v="4"/>
    <s v="4"/>
    <s v="34PJ3441"/>
    <s v="704310*******2957"/>
  </r>
  <r>
    <n v="6703"/>
    <n v="21250582331"/>
    <d v="2021-09-02T00:00:00"/>
    <m/>
    <d v="2021-09-02T00:00:00"/>
    <x v="1"/>
    <m/>
    <x v="745"/>
    <s v="2411/5397"/>
    <x v="4"/>
    <s v="4"/>
    <s v="06CLC407"/>
    <s v="704310*******8631"/>
  </r>
  <r>
    <n v="6704"/>
    <n v="21250582539"/>
    <d v="2021-09-02T00:00:00"/>
    <m/>
    <d v="2021-09-02T00:00:00"/>
    <x v="1"/>
    <m/>
    <x v="745"/>
    <s v="2411/5398"/>
    <x v="4"/>
    <s v="4"/>
    <s v="34DVU398"/>
    <s v="704310*******7670"/>
  </r>
  <r>
    <n v="6705"/>
    <n v="21250582570"/>
    <d v="2021-09-02T00:00:00"/>
    <m/>
    <d v="2021-09-02T00:00:00"/>
    <x v="1"/>
    <m/>
    <x v="745"/>
    <s v="2411/5399"/>
    <x v="4"/>
    <s v="4"/>
    <s v="33DUY01"/>
    <s v="704310*******8684"/>
  </r>
  <r>
    <n v="6706"/>
    <n v="21250582612"/>
    <d v="2021-09-02T00:00:00"/>
    <m/>
    <d v="2021-09-02T00:00:00"/>
    <x v="1"/>
    <m/>
    <x v="745"/>
    <s v="2411/5400"/>
    <x v="4"/>
    <s v="4"/>
    <s v="34DVU863"/>
    <s v="704310*******7852"/>
  </r>
  <r>
    <n v="6707"/>
    <n v="21250582653"/>
    <d v="2021-09-02T00:00:00"/>
    <m/>
    <d v="2021-09-02T00:00:00"/>
    <x v="1"/>
    <m/>
    <x v="745"/>
    <s v="2411/5401"/>
    <x v="4"/>
    <s v="4"/>
    <s v="81EL793"/>
    <s v="704310*******9646"/>
  </r>
  <r>
    <n v="6708"/>
    <n v="21250582695"/>
    <d v="2021-09-02T00:00:00"/>
    <m/>
    <d v="2021-09-02T00:00:00"/>
    <x v="1"/>
    <m/>
    <x v="745"/>
    <s v="2411/5402"/>
    <x v="4"/>
    <s v="4"/>
    <s v="34EJ2198"/>
    <s v="704310*******2270"/>
  </r>
  <r>
    <n v="6709"/>
    <n v="21250582737"/>
    <d v="2021-09-02T00:00:00"/>
    <m/>
    <d v="2021-09-02T00:00:00"/>
    <x v="1"/>
    <m/>
    <x v="745"/>
    <s v="2411/5403"/>
    <x v="4"/>
    <s v="4"/>
    <s v="34DKZ094"/>
    <s v="704310*******0696"/>
  </r>
  <r>
    <n v="6710"/>
    <n v="21250582778"/>
    <d v="2021-09-02T00:00:00"/>
    <m/>
    <d v="2021-09-02T00:00:00"/>
    <x v="1"/>
    <m/>
    <x v="745"/>
    <s v="2411/5404"/>
    <x v="4"/>
    <s v="4"/>
    <s v="34GJS55"/>
    <s v="704310*******3755"/>
  </r>
  <r>
    <n v="6711"/>
    <n v="21250582810"/>
    <d v="2021-09-02T00:00:00"/>
    <m/>
    <d v="2021-09-02T00:00:00"/>
    <x v="1"/>
    <m/>
    <x v="745"/>
    <s v="2411/5405"/>
    <x v="4"/>
    <s v="4"/>
    <s v="31AHK103"/>
    <s v="704310*******3177"/>
  </r>
  <r>
    <n v="6712"/>
    <n v="21250582851"/>
    <d v="2021-09-02T00:00:00"/>
    <m/>
    <d v="2021-09-02T00:00:00"/>
    <x v="1"/>
    <m/>
    <x v="745"/>
    <s v="2411/5406"/>
    <x v="4"/>
    <s v="4"/>
    <s v="81FR526"/>
    <s v="704310*******4767"/>
  </r>
  <r>
    <n v="6713"/>
    <n v="21250582893"/>
    <d v="2021-09-02T00:00:00"/>
    <m/>
    <d v="2021-09-02T00:00:00"/>
    <x v="1"/>
    <m/>
    <x v="745"/>
    <s v="2411/5407"/>
    <x v="4"/>
    <s v="4"/>
    <s v="34AJJ170"/>
    <s v="704310*******4593"/>
  </r>
  <r>
    <n v="6714"/>
    <n v="21250582935"/>
    <d v="2021-09-02T00:00:00"/>
    <m/>
    <d v="2021-09-02T00:00:00"/>
    <x v="1"/>
    <m/>
    <x v="745"/>
    <s v="2411/5408"/>
    <x v="4"/>
    <s v="4"/>
    <s v="31AAZ014"/>
    <s v="704310*******4094"/>
  </r>
  <r>
    <n v="6715"/>
    <n v="21250582976"/>
    <d v="2021-09-02T00:00:00"/>
    <m/>
    <d v="2021-09-02T00:00:00"/>
    <x v="1"/>
    <m/>
    <x v="745"/>
    <s v="2411/5409"/>
    <x v="4"/>
    <s v="4"/>
    <s v="41VZ729"/>
    <s v="704310*******0692"/>
  </r>
  <r>
    <n v="6716"/>
    <n v="21250582075"/>
    <d v="2021-09-02T00:00:00"/>
    <m/>
    <d v="2021-09-02T00:00:00"/>
    <x v="1"/>
    <m/>
    <x v="745"/>
    <s v="2411/5410"/>
    <x v="4"/>
    <s v="4"/>
    <s v="33AHE871"/>
    <s v="704310*******7242"/>
  </r>
  <r>
    <n v="6717"/>
    <n v="21250582059"/>
    <d v="2021-09-02T00:00:00"/>
    <m/>
    <d v="2021-09-02T00:00:00"/>
    <x v="1"/>
    <m/>
    <x v="746"/>
    <s v="2411/5411"/>
    <x v="4"/>
    <s v="4"/>
    <s v="34DKK894"/>
    <s v="704310*******9832"/>
  </r>
  <r>
    <n v="6718"/>
    <n v="21250614738"/>
    <d v="2021-09-23T00:00:00"/>
    <m/>
    <d v="2021-09-23T00:00:00"/>
    <x v="1"/>
    <m/>
    <x v="746"/>
    <s v="2411/5412"/>
    <x v="4"/>
    <s v="4"/>
    <s v="16APP947"/>
    <s v="704310*******2284"/>
  </r>
  <r>
    <n v="6719"/>
    <n v="21250614415"/>
    <d v="2021-09-23T00:00:00"/>
    <m/>
    <d v="2021-09-23T00:00:00"/>
    <x v="1"/>
    <m/>
    <x v="746"/>
    <s v="2411/5413"/>
    <x v="4"/>
    <s v="4"/>
    <s v="81AAH480"/>
    <s v="704310*******4660"/>
  </r>
  <r>
    <n v="6720"/>
    <n v="21250614456"/>
    <d v="2021-09-23T00:00:00"/>
    <m/>
    <d v="2021-09-23T00:00:00"/>
    <x v="1"/>
    <m/>
    <x v="746"/>
    <s v="2411/5414"/>
    <x v="4"/>
    <s v="4"/>
    <s v="33AHB213"/>
    <s v="704310*******6276"/>
  </r>
  <r>
    <n v="6721"/>
    <n v="21250614498"/>
    <d v="2021-09-23T00:00:00"/>
    <m/>
    <d v="2021-09-23T00:00:00"/>
    <x v="1"/>
    <m/>
    <x v="746"/>
    <s v="2411/5415"/>
    <x v="4"/>
    <s v="4"/>
    <s v="33AGP281"/>
    <s v="704310*******7061"/>
  </r>
  <r>
    <n v="6722"/>
    <n v="21250614530"/>
    <d v="2021-09-23T00:00:00"/>
    <m/>
    <d v="2021-09-23T00:00:00"/>
    <x v="1"/>
    <m/>
    <x v="746"/>
    <s v="2411/5416"/>
    <x v="4"/>
    <s v="4"/>
    <s v="33AAU791"/>
    <s v="704310*******0040"/>
  </r>
  <r>
    <n v="6723"/>
    <n v="21250614571"/>
    <d v="2021-09-23T00:00:00"/>
    <m/>
    <d v="2021-09-23T00:00:00"/>
    <x v="1"/>
    <m/>
    <x v="746"/>
    <s v="2411/5417"/>
    <x v="4"/>
    <s v="4"/>
    <s v="33F2825"/>
    <s v="704310*******3795"/>
  </r>
  <r>
    <n v="6724"/>
    <n v="21250614613"/>
    <d v="2021-09-23T00:00:00"/>
    <m/>
    <d v="2021-09-23T00:00:00"/>
    <x v="1"/>
    <m/>
    <x v="746"/>
    <s v="2411/5418"/>
    <x v="4"/>
    <s v="4"/>
    <s v="33AFM812"/>
    <s v="704310*******2992"/>
  </r>
  <r>
    <n v="6725"/>
    <n v="21250614852"/>
    <d v="2021-09-23T00:00:00"/>
    <m/>
    <d v="2021-09-23T00:00:00"/>
    <x v="1"/>
    <m/>
    <x v="746"/>
    <s v="2411/5419"/>
    <x v="4"/>
    <s v="4"/>
    <s v="33AFM802"/>
    <s v="704310*******3429"/>
  </r>
  <r>
    <n v="6726"/>
    <n v="21250614811"/>
    <d v="2021-09-23T00:00:00"/>
    <m/>
    <d v="2021-09-23T00:00:00"/>
    <x v="1"/>
    <m/>
    <x v="746"/>
    <s v="2411/5420"/>
    <x v="4"/>
    <s v="4"/>
    <s v="33F2847"/>
    <s v="704310*******7514"/>
  </r>
  <r>
    <n v="6727"/>
    <n v="21250614779"/>
    <d v="2021-09-23T00:00:00"/>
    <m/>
    <d v="2021-09-23T00:00:00"/>
    <x v="1"/>
    <m/>
    <x v="746"/>
    <s v="2411/5421"/>
    <x v="4"/>
    <s v="4"/>
    <s v="34TR0901"/>
    <s v="704310*******8135"/>
  </r>
  <r>
    <n v="6728"/>
    <n v="21250614894"/>
    <d v="2021-09-23T00:00:00"/>
    <m/>
    <d v="2021-09-23T00:00:00"/>
    <x v="1"/>
    <m/>
    <x v="746"/>
    <s v="2411/5422"/>
    <x v="4"/>
    <s v="4"/>
    <s v="81FK342"/>
    <s v="704310*******0117"/>
  </r>
  <r>
    <n v="6729"/>
    <n v="21250614654"/>
    <d v="2021-09-23T00:00:00"/>
    <m/>
    <d v="2021-09-23T00:00:00"/>
    <x v="1"/>
    <m/>
    <x v="746"/>
    <s v="2411/5423"/>
    <x v="4"/>
    <s v="4"/>
    <s v="27AIB402"/>
    <s v="704310*******4919"/>
  </r>
  <r>
    <n v="6730"/>
    <n v="21250614696"/>
    <d v="2021-09-23T00:00:00"/>
    <m/>
    <d v="2021-09-23T00:00:00"/>
    <x v="1"/>
    <m/>
    <x v="746"/>
    <s v="2411/5424"/>
    <x v="4"/>
    <s v="4"/>
    <s v="27AIE832"/>
    <s v="704310*******5934"/>
  </r>
  <r>
    <n v="6731"/>
    <n v="21250614993"/>
    <d v="2021-09-23T00:00:00"/>
    <m/>
    <d v="2021-09-23T00:00:00"/>
    <x v="1"/>
    <m/>
    <x v="746"/>
    <s v="2411/5425"/>
    <x v="4"/>
    <s v="4"/>
    <s v="81ET124"/>
    <s v="704310*******0133"/>
  </r>
  <r>
    <n v="6732"/>
    <n v="21250614969"/>
    <d v="2021-09-23T00:00:00"/>
    <m/>
    <d v="2021-09-23T00:00:00"/>
    <x v="1"/>
    <m/>
    <x v="746"/>
    <s v="2411/5426"/>
    <x v="4"/>
    <s v="4"/>
    <s v="14ABH217"/>
    <s v="704310*******8412"/>
  </r>
  <r>
    <n v="6733"/>
    <n v="21250614043"/>
    <d v="2021-09-23T00:00:00"/>
    <m/>
    <d v="2021-09-23T00:00:00"/>
    <x v="1"/>
    <m/>
    <x v="746"/>
    <s v="2411/5427"/>
    <x v="4"/>
    <s v="4"/>
    <s v="33AHT602"/>
    <s v="704310*******9506"/>
  </r>
  <r>
    <n v="6734"/>
    <n v="21250614050"/>
    <d v="2021-09-23T00:00:00"/>
    <m/>
    <d v="2021-09-23T00:00:00"/>
    <x v="1"/>
    <m/>
    <x v="746"/>
    <s v="2411/5428"/>
    <x v="4"/>
    <s v="4"/>
    <s v="34DMH150"/>
    <s v="704310*******4171"/>
  </r>
  <r>
    <n v="6735"/>
    <n v="21250614126"/>
    <d v="2021-09-23T00:00:00"/>
    <m/>
    <d v="2021-09-23T00:00:00"/>
    <x v="1"/>
    <m/>
    <x v="746"/>
    <s v="2411/5429"/>
    <x v="4"/>
    <s v="4"/>
    <s v="27ACY704"/>
    <s v="704310*******1575"/>
  </r>
  <r>
    <n v="6736"/>
    <n v="21250614134"/>
    <d v="2021-09-23T00:00:00"/>
    <m/>
    <d v="2021-09-23T00:00:00"/>
    <x v="1"/>
    <m/>
    <x v="746"/>
    <s v="2411/5430"/>
    <x v="4"/>
    <s v="4"/>
    <s v="34EGT141"/>
    <s v="704310*******7985"/>
  </r>
  <r>
    <n v="6737"/>
    <n v="21250614175"/>
    <d v="2021-09-23T00:00:00"/>
    <m/>
    <d v="2021-09-23T00:00:00"/>
    <x v="1"/>
    <m/>
    <x v="746"/>
    <s v="2411/5431"/>
    <x v="4"/>
    <s v="4"/>
    <s v="31AGJ302"/>
    <s v="704310*******1565"/>
  </r>
  <r>
    <n v="6738"/>
    <n v="21250614217"/>
    <d v="2021-09-23T00:00:00"/>
    <m/>
    <d v="2021-09-23T00:00:00"/>
    <x v="1"/>
    <m/>
    <x v="746"/>
    <s v="2411/5432"/>
    <x v="4"/>
    <s v="4"/>
    <s v="68AAP610"/>
    <s v="704310*******5271"/>
  </r>
  <r>
    <n v="6739"/>
    <n v="21250614258"/>
    <d v="2021-09-23T00:00:00"/>
    <m/>
    <d v="2021-09-23T00:00:00"/>
    <x v="1"/>
    <m/>
    <x v="746"/>
    <s v="2411/5433"/>
    <x v="4"/>
    <s v="4"/>
    <s v="68ACG524"/>
    <s v="704310*******2113"/>
  </r>
  <r>
    <n v="6740"/>
    <n v="21250614290"/>
    <d v="2021-09-23T00:00:00"/>
    <m/>
    <d v="2021-09-23T00:00:00"/>
    <x v="1"/>
    <m/>
    <x v="746"/>
    <s v="2411/5434"/>
    <x v="4"/>
    <s v="4"/>
    <s v="34DTM189"/>
    <s v="704310*******9154"/>
  </r>
  <r>
    <n v="6741"/>
    <n v="21250614332"/>
    <d v="2021-09-23T00:00:00"/>
    <m/>
    <d v="2021-09-23T00:00:00"/>
    <x v="1"/>
    <m/>
    <x v="746"/>
    <s v="2411/5435"/>
    <x v="4"/>
    <s v="4"/>
    <s v="33AFC326"/>
    <s v="704310*******5975"/>
  </r>
  <r>
    <n v="6742"/>
    <n v="21250614373"/>
    <d v="2021-09-23T00:00:00"/>
    <m/>
    <d v="2021-09-23T00:00:00"/>
    <x v="1"/>
    <m/>
    <x v="746"/>
    <s v="2411/5436"/>
    <x v="4"/>
    <s v="4"/>
    <s v="33AFP601"/>
    <s v="704310*******5983"/>
  </r>
  <r>
    <n v="6743"/>
    <n v="21250614019"/>
    <d v="2021-09-23T00:00:00"/>
    <m/>
    <d v="2021-09-23T00:00:00"/>
    <x v="1"/>
    <m/>
    <x v="746"/>
    <s v="2411/5437"/>
    <x v="4"/>
    <s v="4"/>
    <s v="42AGL28"/>
    <s v="704310*******2322"/>
  </r>
  <r>
    <n v="6744"/>
    <n v="21250614068"/>
    <d v="2021-09-23T00:00:00"/>
    <m/>
    <d v="2021-09-23T00:00:00"/>
    <x v="1"/>
    <m/>
    <x v="746"/>
    <s v="2411/5438"/>
    <x v="4"/>
    <s v="4"/>
    <s v="34HP9251"/>
    <s v="704310*******0849"/>
  </r>
  <r>
    <n v="6745"/>
    <n v="21250614944"/>
    <d v="2021-09-23T00:00:00"/>
    <m/>
    <d v="2021-09-23T00:00:00"/>
    <x v="1"/>
    <m/>
    <x v="747"/>
    <s v="2411/5439"/>
    <x v="4"/>
    <s v="4"/>
    <s v="38ACG872"/>
    <s v="704310*******7957"/>
  </r>
  <r>
    <n v="6746"/>
    <n v="21250615008"/>
    <d v="2021-09-23T00:00:00"/>
    <m/>
    <d v="2021-09-23T00:00:00"/>
    <x v="1"/>
    <m/>
    <x v="747"/>
    <s v="2411/5440"/>
    <x v="4"/>
    <s v="4"/>
    <s v="33AGV957"/>
    <s v="704310*******1621"/>
  </r>
  <r>
    <n v="6747"/>
    <n v="21250614183"/>
    <d v="2021-09-23T00:00:00"/>
    <m/>
    <d v="2021-09-23T00:00:00"/>
    <x v="1"/>
    <m/>
    <x v="747"/>
    <s v="2411/5441"/>
    <x v="4"/>
    <s v="4"/>
    <s v="38SC892"/>
    <s v="704310*******7799"/>
  </r>
  <r>
    <n v="6748"/>
    <n v="21250614225"/>
    <d v="2021-09-23T00:00:00"/>
    <m/>
    <d v="2021-09-23T00:00:00"/>
    <x v="1"/>
    <m/>
    <x v="747"/>
    <s v="2411/5442"/>
    <x v="4"/>
    <s v="4"/>
    <s v="27AG286"/>
    <s v="704310*******1591"/>
  </r>
  <r>
    <n v="6749"/>
    <n v="21250614092"/>
    <d v="2021-09-23T00:00:00"/>
    <m/>
    <d v="2021-09-23T00:00:00"/>
    <x v="1"/>
    <m/>
    <x v="747"/>
    <s v="2411/5443"/>
    <x v="4"/>
    <s v="4"/>
    <s v="41AEP050"/>
    <s v="704310*******9657"/>
  </r>
  <r>
    <n v="6750"/>
    <n v="21250614142"/>
    <d v="2021-09-23T00:00:00"/>
    <m/>
    <d v="2021-09-23T00:00:00"/>
    <x v="1"/>
    <m/>
    <x v="747"/>
    <s v="2411/5444"/>
    <x v="4"/>
    <s v="4"/>
    <s v="34DLN647"/>
    <s v="704310*******9873"/>
  </r>
  <r>
    <n v="6751"/>
    <n v="21250614340"/>
    <d v="2021-09-23T00:00:00"/>
    <m/>
    <d v="2021-09-23T00:00:00"/>
    <x v="1"/>
    <m/>
    <x v="747"/>
    <s v="2411/5445"/>
    <x v="4"/>
    <s v="4"/>
    <s v="38AEU863"/>
    <s v="704310*******3820"/>
  </r>
  <r>
    <n v="6752"/>
    <n v="21250614381"/>
    <d v="2021-09-23T00:00:00"/>
    <m/>
    <d v="2021-09-23T00:00:00"/>
    <x v="1"/>
    <m/>
    <x v="747"/>
    <s v="2411/5446"/>
    <x v="4"/>
    <s v="4"/>
    <s v="33AFM821"/>
    <s v="704310*******0848"/>
  </r>
  <r>
    <n v="6753"/>
    <n v="21250614266"/>
    <d v="2021-09-23T00:00:00"/>
    <m/>
    <d v="2021-09-23T00:00:00"/>
    <x v="1"/>
    <m/>
    <x v="747"/>
    <s v="2411/5447"/>
    <x v="4"/>
    <s v="4"/>
    <s v="33AFM820"/>
    <s v="704310*******0830"/>
  </r>
  <r>
    <n v="6754"/>
    <n v="21250614308"/>
    <d v="2021-09-23T00:00:00"/>
    <m/>
    <d v="2021-09-23T00:00:00"/>
    <x v="1"/>
    <m/>
    <x v="747"/>
    <s v="2411/5448"/>
    <x v="4"/>
    <s v="4"/>
    <s v="34TR6401"/>
    <s v="704310*******7137"/>
  </r>
  <r>
    <n v="6755"/>
    <n v="21250614464"/>
    <d v="2021-09-23T00:00:00"/>
    <m/>
    <d v="2021-09-23T00:00:00"/>
    <x v="1"/>
    <m/>
    <x v="747"/>
    <s v="2411/5449"/>
    <x v="4"/>
    <s v="4"/>
    <s v="34TR0138"/>
    <s v="704310*******0936"/>
  </r>
  <r>
    <n v="6756"/>
    <n v="21250614506"/>
    <d v="2021-09-23T00:00:00"/>
    <m/>
    <d v="2021-09-23T00:00:00"/>
    <x v="1"/>
    <m/>
    <x v="747"/>
    <s v="2411/5450"/>
    <x v="4"/>
    <s v="4"/>
    <s v="34DVU818"/>
    <s v="704310*******7837"/>
  </r>
  <r>
    <n v="6757"/>
    <n v="21250614423"/>
    <d v="2021-09-23T00:00:00"/>
    <m/>
    <d v="2021-09-23T00:00:00"/>
    <x v="1"/>
    <m/>
    <x v="747"/>
    <s v="2411/5451"/>
    <x v="4"/>
    <s v="4"/>
    <s v="31AFV519"/>
    <s v="704310*******0423"/>
  </r>
  <r>
    <n v="6758"/>
    <n v="21250614621"/>
    <d v="2021-09-23T00:00:00"/>
    <m/>
    <d v="2021-09-23T00:00:00"/>
    <x v="1"/>
    <m/>
    <x v="747"/>
    <s v="2411/5452"/>
    <x v="4"/>
    <s v="4"/>
    <s v="33AIC274"/>
    <s v="704310*******8528"/>
  </r>
  <r>
    <n v="6759"/>
    <n v="21250614662"/>
    <d v="2021-09-23T00:00:00"/>
    <m/>
    <d v="2021-09-23T00:00:00"/>
    <x v="1"/>
    <m/>
    <x v="747"/>
    <s v="2411/5453"/>
    <x v="4"/>
    <s v="4"/>
    <s v="34EIN113"/>
    <s v="704310*******5135"/>
  </r>
  <r>
    <n v="6760"/>
    <n v="21250614548"/>
    <d v="2021-09-23T00:00:00"/>
    <m/>
    <d v="2021-09-23T00:00:00"/>
    <x v="1"/>
    <m/>
    <x v="747"/>
    <s v="2411/5454"/>
    <x v="4"/>
    <s v="4"/>
    <s v="34EIM978"/>
    <s v="704310*******5119"/>
  </r>
  <r>
    <n v="6761"/>
    <n v="21250614589"/>
    <d v="2021-09-23T00:00:00"/>
    <m/>
    <d v="2021-09-23T00:00:00"/>
    <x v="1"/>
    <m/>
    <x v="747"/>
    <s v="2411/5455"/>
    <x v="4"/>
    <s v="4"/>
    <s v="76AAJ680"/>
    <s v="704310*******8312"/>
  </r>
  <r>
    <n v="6762"/>
    <n v="21250614787"/>
    <d v="2021-09-23T00:00:00"/>
    <m/>
    <d v="2021-09-23T00:00:00"/>
    <x v="1"/>
    <m/>
    <x v="747"/>
    <s v="2411/5456"/>
    <x v="4"/>
    <s v="4"/>
    <s v="31AGR745"/>
    <s v="704310*******5350"/>
  </r>
  <r>
    <n v="6763"/>
    <n v="21250614704"/>
    <d v="2021-09-23T00:00:00"/>
    <m/>
    <d v="2021-09-23T00:00:00"/>
    <x v="1"/>
    <m/>
    <x v="747"/>
    <s v="2411/5457"/>
    <x v="4"/>
    <s v="4"/>
    <s v="31AGR800"/>
    <s v="704310*******5376"/>
  </r>
  <r>
    <n v="6764"/>
    <n v="21250614746"/>
    <d v="2021-09-23T00:00:00"/>
    <m/>
    <d v="2021-09-23T00:00:00"/>
    <x v="1"/>
    <m/>
    <x v="747"/>
    <s v="2411/5458"/>
    <x v="4"/>
    <s v="4"/>
    <s v="34CJC604"/>
    <s v="704310*******3930"/>
  </r>
  <r>
    <n v="6765"/>
    <n v="21250614902"/>
    <d v="2021-09-23T00:00:00"/>
    <m/>
    <d v="2021-09-23T00:00:00"/>
    <x v="1"/>
    <m/>
    <x v="747"/>
    <s v="2411/5459"/>
    <x v="4"/>
    <s v="4"/>
    <s v="31AGN482"/>
    <s v="704310*******9581"/>
  </r>
  <r>
    <n v="6766"/>
    <n v="21250614829"/>
    <d v="2021-09-23T00:00:00"/>
    <m/>
    <d v="2021-09-23T00:00:00"/>
    <x v="1"/>
    <m/>
    <x v="747"/>
    <s v="2411/5460"/>
    <x v="4"/>
    <s v="4"/>
    <s v="31AGR742"/>
    <s v="704310*******5343"/>
  </r>
  <r>
    <n v="6767"/>
    <n v="21250614860"/>
    <d v="2021-09-23T00:00:00"/>
    <m/>
    <d v="2021-09-23T00:00:00"/>
    <x v="1"/>
    <m/>
    <x v="747"/>
    <s v="2411/5461"/>
    <x v="4"/>
    <s v="4"/>
    <s v="34DTJ736"/>
    <s v="704310*******9483"/>
  </r>
  <r>
    <n v="6768"/>
    <n v="21250614027"/>
    <d v="2021-09-23T00:00:00"/>
    <m/>
    <d v="2021-09-23T00:00:00"/>
    <x v="1"/>
    <m/>
    <x v="747"/>
    <s v="2411/5462"/>
    <x v="4"/>
    <s v="4"/>
    <s v="34DLN628"/>
    <s v="704310*******9899"/>
  </r>
  <r>
    <n v="6769"/>
    <n v="19441088846"/>
    <d v="2020-02-25T00:00:00"/>
    <m/>
    <d v="2020-02-25T00:00:00"/>
    <x v="2"/>
    <m/>
    <x v="747"/>
    <s v="2412/1020"/>
    <x v="4"/>
    <s v="4"/>
    <s v="RI996PG"/>
    <s v="704310*******0705"/>
  </r>
  <r>
    <n v="6770"/>
    <n v="20300689484"/>
    <d v="2021-06-11T00:00:00"/>
    <m/>
    <d v="2021-06-11T00:00:00"/>
    <x v="4"/>
    <m/>
    <x v="747"/>
    <s v="2414/157"/>
    <x v="4"/>
    <s v="4"/>
    <s v="RA2735AC"/>
    <s v="704310*******0691"/>
  </r>
  <r>
    <n v="6771"/>
    <n v="21250663040"/>
    <m/>
    <m/>
    <m/>
    <x v="0"/>
    <m/>
    <x v="748"/>
    <s v="2410/200"/>
    <x v="4"/>
    <s v="4"/>
    <s v="VU488EI"/>
    <s v="704310*******4612"/>
  </r>
  <r>
    <n v="6772"/>
    <n v="21250614076"/>
    <d v="2021-09-23T00:00:00"/>
    <m/>
    <d v="2021-09-23T00:00:00"/>
    <x v="6"/>
    <m/>
    <x v="748"/>
    <s v="2411/5463"/>
    <x v="4"/>
    <s v="4"/>
    <s v="34BMD951"/>
    <s v="704310*******6719"/>
  </r>
  <r>
    <n v="6773"/>
    <n v="21250614936"/>
    <d v="2021-09-23T00:00:00"/>
    <m/>
    <d v="2021-09-23T00:00:00"/>
    <x v="1"/>
    <m/>
    <x v="748"/>
    <s v="2411/5464"/>
    <x v="4"/>
    <s v="4"/>
    <s v="34BGR549"/>
    <s v="704310*******9068"/>
  </r>
  <r>
    <n v="6774"/>
    <n v="21250614985"/>
    <d v="2021-09-23T00:00:00"/>
    <m/>
    <d v="2021-09-23T00:00:00"/>
    <x v="1"/>
    <m/>
    <x v="748"/>
    <s v="2411/5465"/>
    <x v="4"/>
    <s v="4"/>
    <s v="81EE460"/>
    <s v="704310*******2865"/>
  </r>
  <r>
    <n v="6775"/>
    <n v="21250614191"/>
    <d v="2021-09-23T00:00:00"/>
    <m/>
    <d v="2021-09-23T00:00:00"/>
    <x v="1"/>
    <m/>
    <x v="748"/>
    <s v="2411/5466"/>
    <x v="4"/>
    <s v="4"/>
    <s v="34SN6812"/>
    <s v="704310*******2544"/>
  </r>
  <r>
    <n v="6776"/>
    <n v="21250614233"/>
    <d v="2021-09-23T00:00:00"/>
    <m/>
    <d v="2021-09-23T00:00:00"/>
    <x v="1"/>
    <m/>
    <x v="748"/>
    <s v="2411/5467"/>
    <x v="4"/>
    <s v="4"/>
    <s v="34EIN358"/>
    <s v="704310*******5226"/>
  </r>
  <r>
    <n v="6777"/>
    <n v="21250614100"/>
    <d v="2021-09-23T00:00:00"/>
    <m/>
    <d v="2021-09-23T00:00:00"/>
    <x v="1"/>
    <m/>
    <x v="748"/>
    <s v="2411/5468"/>
    <x v="4"/>
    <s v="4"/>
    <s v="34NT0720"/>
    <s v="704310*******7791"/>
  </r>
  <r>
    <n v="6778"/>
    <n v="21250614159"/>
    <d v="2021-09-23T00:00:00"/>
    <m/>
    <d v="2021-09-23T00:00:00"/>
    <x v="1"/>
    <m/>
    <x v="748"/>
    <s v="2411/5469"/>
    <x v="4"/>
    <s v="4"/>
    <s v="34BZJ456"/>
    <s v="704310*******7783"/>
  </r>
  <r>
    <n v="6779"/>
    <n v="21250614316"/>
    <d v="2021-09-23T00:00:00"/>
    <m/>
    <d v="2021-09-23T00:00:00"/>
    <x v="1"/>
    <m/>
    <x v="748"/>
    <s v="2411/5470"/>
    <x v="4"/>
    <s v="4"/>
    <s v="34EEL683"/>
    <s v="704310*******6672"/>
  </r>
  <r>
    <n v="6780"/>
    <n v="21250614357"/>
    <d v="2021-09-23T00:00:00"/>
    <m/>
    <d v="2021-09-23T00:00:00"/>
    <x v="1"/>
    <m/>
    <x v="748"/>
    <s v="2411/5471"/>
    <x v="4"/>
    <s v="4"/>
    <s v="31AIK92"/>
    <s v="704310*******3071"/>
  </r>
  <r>
    <n v="6781"/>
    <n v="21250614274"/>
    <d v="2021-09-23T00:00:00"/>
    <m/>
    <d v="2021-09-23T00:00:00"/>
    <x v="1"/>
    <m/>
    <x v="748"/>
    <s v="2411/5472"/>
    <x v="4"/>
    <s v="4"/>
    <s v="34EKK725"/>
    <s v="704310*******0530"/>
  </r>
  <r>
    <n v="6782"/>
    <n v="21250614472"/>
    <d v="2021-09-23T00:00:00"/>
    <m/>
    <d v="2021-09-23T00:00:00"/>
    <x v="1"/>
    <m/>
    <x v="748"/>
    <s v="2411/5473"/>
    <x v="4"/>
    <s v="4"/>
    <s v="34DYF895"/>
    <s v="704310*******0555"/>
  </r>
  <r>
    <n v="6783"/>
    <n v="21250614514"/>
    <d v="2021-09-23T00:00:00"/>
    <m/>
    <d v="2021-09-23T00:00:00"/>
    <x v="1"/>
    <m/>
    <x v="748"/>
    <s v="2411/5475"/>
    <x v="4"/>
    <s v="4"/>
    <s v="27VV365"/>
    <s v="704310*******1567"/>
  </r>
  <r>
    <n v="6784"/>
    <n v="21250614910"/>
    <d v="2021-09-23T00:00:00"/>
    <m/>
    <d v="2021-09-23T00:00:00"/>
    <x v="1"/>
    <m/>
    <x v="748"/>
    <s v="2411/5476"/>
    <x v="4"/>
    <s v="4"/>
    <s v="27U1540"/>
    <s v="704310*******1377"/>
  </r>
  <r>
    <n v="6785"/>
    <n v="20300542089"/>
    <d v="2021-08-17T00:00:00"/>
    <m/>
    <d v="2021-08-17T00:00:00"/>
    <x v="2"/>
    <m/>
    <x v="748"/>
    <s v="2412/1021"/>
    <x v="4"/>
    <s v="4"/>
    <s v="ZG0651TF"/>
    <s v="704310*******9040"/>
  </r>
  <r>
    <n v="6786"/>
    <n v="20300542162"/>
    <d v="2021-08-17T00:00:00"/>
    <m/>
    <d v="2021-08-17T00:00:00"/>
    <x v="2"/>
    <m/>
    <x v="748"/>
    <s v="2412/1022"/>
    <x v="4"/>
    <s v="4"/>
    <s v="ZG6912HV"/>
    <s v="704310*******3107"/>
  </r>
  <r>
    <n v="6787"/>
    <n v="20400890503"/>
    <d v="2021-06-11T00:00:00"/>
    <m/>
    <d v="2021-06-11T00:00:00"/>
    <x v="4"/>
    <m/>
    <x v="748"/>
    <s v="2414/158"/>
    <x v="4"/>
    <s v="4"/>
    <s v="BT1114AF"/>
    <s v="704310*******0754"/>
  </r>
  <r>
    <n v="6788"/>
    <n v="20400854400"/>
    <d v="2021-06-11T00:00:00"/>
    <m/>
    <d v="2021-06-11T00:00:00"/>
    <x v="4"/>
    <m/>
    <x v="748"/>
    <s v="2414/159"/>
    <x v="4"/>
    <s v="4"/>
    <s v="35AOZ801"/>
    <s v="704310*******6453"/>
  </r>
  <r>
    <n v="6789"/>
    <n v="21250614431"/>
    <d v="2021-09-23T00:00:00"/>
    <m/>
    <d v="2021-09-23T00:00:00"/>
    <x v="1"/>
    <m/>
    <x v="749"/>
    <s v="2411/5477"/>
    <x v="4"/>
    <s v="4"/>
    <s v="35AZU711"/>
    <s v="704310*******6221"/>
  </r>
  <r>
    <n v="6790"/>
    <n v="21250614837"/>
    <d v="2021-09-23T00:00:00"/>
    <m/>
    <d v="2021-09-23T00:00:00"/>
    <x v="1"/>
    <m/>
    <x v="749"/>
    <s v="2411/5478"/>
    <x v="4"/>
    <s v="4"/>
    <s v="34DHS181"/>
    <s v="704310*******4651"/>
  </r>
  <r>
    <n v="6791"/>
    <n v="21250614878"/>
    <d v="2021-09-23T00:00:00"/>
    <m/>
    <d v="2021-09-23T00:00:00"/>
    <x v="1"/>
    <m/>
    <x v="749"/>
    <s v="2411/5479"/>
    <x v="4"/>
    <s v="4"/>
    <s v="31AAP058"/>
    <s v="704310*******1812"/>
  </r>
  <r>
    <n v="6792"/>
    <n v="21250614670"/>
    <d v="2021-09-23T00:00:00"/>
    <m/>
    <d v="2021-09-23T00:00:00"/>
    <x v="1"/>
    <m/>
    <x v="749"/>
    <s v="2411/5480"/>
    <x v="4"/>
    <s v="4"/>
    <s v="10AFU774"/>
    <s v="704310*******8547"/>
  </r>
  <r>
    <n v="6793"/>
    <n v="21250614977"/>
    <d v="2021-09-23T00:00:00"/>
    <m/>
    <d v="2021-09-23T00:00:00"/>
    <x v="1"/>
    <m/>
    <x v="749"/>
    <s v="2411/5481"/>
    <x v="4"/>
    <s v="4"/>
    <s v="31K0028"/>
    <s v="704310*******8563"/>
  </r>
  <r>
    <n v="6794"/>
    <n v="21250614035"/>
    <d v="2021-09-23T00:00:00"/>
    <m/>
    <d v="2021-09-23T00:00:00"/>
    <x v="1"/>
    <m/>
    <x v="749"/>
    <s v="2411/5482"/>
    <x v="4"/>
    <s v="4"/>
    <s v="10AEG61"/>
    <s v="704310*******6482"/>
  </r>
  <r>
    <n v="6795"/>
    <n v="21250614084"/>
    <d v="2021-09-23T00:00:00"/>
    <m/>
    <d v="2021-09-23T00:00:00"/>
    <x v="1"/>
    <m/>
    <x v="749"/>
    <s v="2411/5483"/>
    <x v="4"/>
    <s v="4"/>
    <s v="10AOS61"/>
    <s v="704310*******2693"/>
  </r>
  <r>
    <n v="6796"/>
    <n v="21250614118"/>
    <d v="2021-09-23T00:00:00"/>
    <m/>
    <d v="2021-09-23T00:00:00"/>
    <x v="1"/>
    <m/>
    <x v="749"/>
    <s v="2411/5484"/>
    <x v="4"/>
    <s v="4"/>
    <s v="01ALR78"/>
    <s v="704310*******5445"/>
  </r>
  <r>
    <n v="6797"/>
    <n v="21250614167"/>
    <d v="2021-09-23T00:00:00"/>
    <m/>
    <d v="2021-09-23T00:00:00"/>
    <x v="1"/>
    <m/>
    <x v="749"/>
    <s v="2411/5485"/>
    <x v="4"/>
    <s v="4"/>
    <s v="34TH1696"/>
    <s v="704310*******2224"/>
  </r>
  <r>
    <n v="6798"/>
    <n v="21250614209"/>
    <d v="2021-09-23T00:00:00"/>
    <m/>
    <d v="2021-09-23T00:00:00"/>
    <x v="1"/>
    <m/>
    <x v="749"/>
    <s v="2411/5486"/>
    <x v="4"/>
    <s v="4"/>
    <s v="68ABV788"/>
    <s v="704310*******5289"/>
  </r>
  <r>
    <n v="6799"/>
    <n v="21250614241"/>
    <d v="2021-09-23T00:00:00"/>
    <m/>
    <d v="2021-09-23T00:00:00"/>
    <x v="1"/>
    <m/>
    <x v="749"/>
    <s v="2411/5487"/>
    <x v="4"/>
    <s v="4"/>
    <s v="68DL290"/>
    <s v="704310*******4109"/>
  </r>
  <r>
    <n v="6800"/>
    <n v="21250614282"/>
    <d v="2021-09-23T00:00:00"/>
    <m/>
    <d v="2021-09-23T00:00:00"/>
    <x v="1"/>
    <m/>
    <x v="749"/>
    <s v="2411/5488"/>
    <x v="4"/>
    <s v="4"/>
    <s v="31HB341"/>
    <s v="704310*******3193"/>
  </r>
  <r>
    <n v="6801"/>
    <n v="21250614324"/>
    <d v="2021-09-23T00:00:00"/>
    <m/>
    <d v="2021-09-23T00:00:00"/>
    <x v="1"/>
    <m/>
    <x v="749"/>
    <s v="2411/5489"/>
    <x v="4"/>
    <s v="4"/>
    <s v="31AZE06"/>
    <s v="704310*******6663"/>
  </r>
  <r>
    <n v="6802"/>
    <n v="21250614365"/>
    <d v="2021-09-23T00:00:00"/>
    <m/>
    <d v="2021-09-23T00:00:00"/>
    <x v="1"/>
    <m/>
    <x v="749"/>
    <s v="2411/5490"/>
    <x v="4"/>
    <s v="4"/>
    <s v="33AHB205"/>
    <s v="704310*******1129"/>
  </r>
  <r>
    <n v="6803"/>
    <n v="21250614407"/>
    <d v="2021-09-23T00:00:00"/>
    <m/>
    <d v="2021-09-23T00:00:00"/>
    <x v="1"/>
    <m/>
    <x v="749"/>
    <s v="2411/5491"/>
    <x v="4"/>
    <s v="4"/>
    <s v="38DF530"/>
    <s v="704310*******6816"/>
  </r>
  <r>
    <n v="6804"/>
    <n v="21250614449"/>
    <d v="2021-09-23T00:00:00"/>
    <m/>
    <d v="2021-09-23T00:00:00"/>
    <x v="1"/>
    <m/>
    <x v="749"/>
    <s v="2411/5492"/>
    <x v="4"/>
    <s v="4"/>
    <s v="16AHD919"/>
    <s v="704310*******3690"/>
  </r>
  <r>
    <n v="6805"/>
    <n v="21250614480"/>
    <d v="2021-09-23T00:00:00"/>
    <m/>
    <d v="2021-09-23T00:00:00"/>
    <x v="1"/>
    <m/>
    <x v="749"/>
    <s v="2411/5493"/>
    <x v="4"/>
    <s v="4"/>
    <s v="34DIN623"/>
    <s v="704310*******8305"/>
  </r>
  <r>
    <n v="6806"/>
    <n v="21250614522"/>
    <d v="2021-09-23T00:00:00"/>
    <m/>
    <d v="2021-09-23T00:00:00"/>
    <x v="1"/>
    <m/>
    <x v="749"/>
    <s v="2411/5494"/>
    <x v="4"/>
    <s v="4"/>
    <s v="33FF098"/>
    <s v="704310*******5991"/>
  </r>
  <r>
    <n v="6807"/>
    <n v="21250614647"/>
    <d v="2021-09-23T00:00:00"/>
    <m/>
    <d v="2021-09-23T00:00:00"/>
    <x v="1"/>
    <m/>
    <x v="749"/>
    <s v="2411/5495"/>
    <x v="4"/>
    <s v="4"/>
    <s v="34EJD398"/>
    <s v="704310*******4382"/>
  </r>
  <r>
    <n v="6808"/>
    <n v="21250614605"/>
    <d v="2021-09-23T00:00:00"/>
    <m/>
    <d v="2021-09-23T00:00:00"/>
    <x v="1"/>
    <m/>
    <x v="749"/>
    <s v="2411/5496"/>
    <x v="4"/>
    <s v="4"/>
    <s v="42ERK57"/>
    <s v="704310*******2132"/>
  </r>
  <r>
    <n v="6809"/>
    <n v="21250614951"/>
    <d v="2021-09-23T00:00:00"/>
    <m/>
    <d v="2021-09-23T00:00:00"/>
    <x v="1"/>
    <m/>
    <x v="749"/>
    <s v="2411/5498"/>
    <x v="4"/>
    <s v="4"/>
    <s v="16Y0676"/>
    <s v="704310*******2075"/>
  </r>
  <r>
    <n v="6810"/>
    <n v="21250614563"/>
    <d v="2021-09-23T00:00:00"/>
    <m/>
    <d v="2021-09-23T00:00:00"/>
    <x v="1"/>
    <m/>
    <x v="749"/>
    <s v="2411/5499"/>
    <x v="4"/>
    <s v="4"/>
    <s v="34DTM081"/>
    <s v="704310*******9113"/>
  </r>
  <r>
    <n v="6811"/>
    <n v="21250614688"/>
    <d v="2021-09-23T00:00:00"/>
    <m/>
    <d v="2021-09-23T00:00:00"/>
    <x v="1"/>
    <m/>
    <x v="749"/>
    <s v="2411/5500"/>
    <x v="4"/>
    <s v="4"/>
    <s v="27AIH809"/>
    <s v="704310*******5942"/>
  </r>
  <r>
    <n v="6812"/>
    <n v="21250614720"/>
    <d v="2021-09-23T00:00:00"/>
    <m/>
    <d v="2021-09-23T00:00:00"/>
    <x v="1"/>
    <m/>
    <x v="749"/>
    <s v="2411/5501"/>
    <x v="4"/>
    <s v="4"/>
    <s v="16MCE21"/>
    <s v="704310*******8194"/>
  </r>
  <r>
    <n v="6813"/>
    <n v="21250614761"/>
    <d v="2021-09-23T00:00:00"/>
    <m/>
    <d v="2021-09-23T00:00:00"/>
    <x v="1"/>
    <m/>
    <x v="749"/>
    <s v="2411/5502"/>
    <x v="4"/>
    <s v="4"/>
    <s v="34GA7697"/>
    <s v="704310*******6063"/>
  </r>
  <r>
    <n v="6814"/>
    <n v="21250614803"/>
    <d v="2021-09-23T00:00:00"/>
    <m/>
    <d v="2021-09-23T00:00:00"/>
    <x v="1"/>
    <m/>
    <x v="749"/>
    <s v="2411/5503"/>
    <x v="4"/>
    <s v="4"/>
    <s v="27AEH274"/>
    <s v="704310*******3239"/>
  </r>
  <r>
    <n v="6815"/>
    <n v="21250614845"/>
    <d v="2021-09-23T00:00:00"/>
    <m/>
    <d v="2021-09-23T00:00:00"/>
    <x v="1"/>
    <m/>
    <x v="749"/>
    <s v="2411/5504"/>
    <x v="4"/>
    <s v="4"/>
    <s v="33DDH47"/>
    <s v="704310*******6448"/>
  </r>
  <r>
    <n v="6816"/>
    <n v="21250614886"/>
    <d v="2021-09-23T00:00:00"/>
    <m/>
    <d v="2021-09-23T00:00:00"/>
    <x v="1"/>
    <m/>
    <x v="749"/>
    <s v="2411/5505"/>
    <x v="4"/>
    <s v="4"/>
    <s v="33AZT30"/>
    <s v="704310*******5687"/>
  </r>
  <r>
    <n v="6817"/>
    <n v="21250614928"/>
    <d v="2021-09-23T00:00:00"/>
    <m/>
    <d v="2021-09-23T00:00:00"/>
    <x v="1"/>
    <m/>
    <x v="749"/>
    <s v="2411/5506"/>
    <x v="4"/>
    <s v="4"/>
    <s v="33DLL16"/>
    <s v="704310*******4186"/>
  </r>
  <r>
    <n v="6818"/>
    <n v="21250614712"/>
    <d v="2021-09-23T00:00:00"/>
    <m/>
    <d v="2021-09-23T00:00:00"/>
    <x v="1"/>
    <m/>
    <x v="749"/>
    <s v="2411/5507"/>
    <x v="4"/>
    <s v="4"/>
    <s v="42AJE926"/>
    <s v="704310*******9031"/>
  </r>
  <r>
    <n v="6819"/>
    <n v="21250614795"/>
    <d v="2021-09-23T00:00:00"/>
    <m/>
    <d v="2021-09-23T00:00:00"/>
    <x v="1"/>
    <m/>
    <x v="749"/>
    <s v="2411/5508"/>
    <x v="4"/>
    <s v="4"/>
    <s v="34ZH6284"/>
    <s v="704310*******7841"/>
  </r>
  <r>
    <n v="6820"/>
    <n v="21250614555"/>
    <d v="2021-09-23T00:00:00"/>
    <m/>
    <d v="2021-09-23T00:00:00"/>
    <x v="1"/>
    <m/>
    <x v="749"/>
    <s v="2411/5509"/>
    <x v="4"/>
    <s v="4"/>
    <s v="34DIN724"/>
    <s v="704310*******4266"/>
  </r>
  <r>
    <n v="6821"/>
    <n v="21250614597"/>
    <d v="2021-09-23T00:00:00"/>
    <m/>
    <d v="2021-09-23T00:00:00"/>
    <x v="1"/>
    <m/>
    <x v="749"/>
    <s v="2411/5510"/>
    <x v="4"/>
    <s v="4"/>
    <s v="33AAP396"/>
    <s v="704310*******4574"/>
  </r>
  <r>
    <n v="6822"/>
    <n v="21250614639"/>
    <d v="2021-09-23T00:00:00"/>
    <m/>
    <d v="2021-09-23T00:00:00"/>
    <x v="1"/>
    <m/>
    <x v="749"/>
    <s v="2411/5511"/>
    <x v="4"/>
    <s v="4"/>
    <s v="33EHN40"/>
    <s v="704310*******1070"/>
  </r>
  <r>
    <n v="6823"/>
    <n v="20400879639"/>
    <d v="2021-06-11T00:00:00"/>
    <m/>
    <d v="2021-06-11T00:00:00"/>
    <x v="4"/>
    <m/>
    <x v="749"/>
    <s v="2414/160"/>
    <x v="4"/>
    <s v="4"/>
    <s v="A161CY60"/>
    <s v="704310*******3252"/>
  </r>
  <r>
    <n v="6824"/>
    <n v="21250614399"/>
    <d v="2021-09-23T00:00:00"/>
    <m/>
    <d v="2021-09-23T00:00:00"/>
    <x v="1"/>
    <m/>
    <x v="750"/>
    <s v="2411/5512"/>
    <x v="4"/>
    <s v="4"/>
    <s v="34EGC811"/>
    <s v="704310*******7029"/>
  </r>
  <r>
    <n v="6825"/>
    <n v="21320608090"/>
    <d v="2021-09-28T00:00:00"/>
    <m/>
    <d v="2021-10-28T00:00:00"/>
    <x v="1"/>
    <m/>
    <x v="750"/>
    <s v="2411/5513"/>
    <x v="4"/>
    <s v="4"/>
    <s v="14ABK086"/>
    <s v="704310*******4036"/>
  </r>
  <r>
    <n v="6826"/>
    <n v="21320608611"/>
    <d v="2021-09-28T00:00:00"/>
    <m/>
    <d v="2021-10-28T00:00:00"/>
    <x v="1"/>
    <m/>
    <x v="750"/>
    <s v="2411/5514"/>
    <x v="4"/>
    <s v="4"/>
    <s v="31AAD392"/>
    <s v="704310*******1863"/>
  </r>
  <r>
    <n v="6827"/>
    <n v="21320608652"/>
    <d v="2021-09-28T00:00:00"/>
    <m/>
    <d v="2021-10-28T00:00:00"/>
    <x v="1"/>
    <m/>
    <x v="750"/>
    <s v="2411/5515"/>
    <x v="4"/>
    <s v="4"/>
    <s v="PGHN528"/>
    <s v="704310*******0316"/>
  </r>
  <r>
    <n v="6828"/>
    <n v="21320608694"/>
    <d v="2021-09-28T00:00:00"/>
    <m/>
    <d v="2021-10-28T00:00:00"/>
    <x v="1"/>
    <m/>
    <x v="750"/>
    <s v="2411/5516"/>
    <x v="4"/>
    <s v="4"/>
    <s v="34DJZ353"/>
    <s v="704310*******4304"/>
  </r>
  <r>
    <n v="6829"/>
    <n v="21320608736"/>
    <d v="2021-09-28T00:00:00"/>
    <m/>
    <d v="2021-10-28T00:00:00"/>
    <x v="1"/>
    <m/>
    <x v="750"/>
    <s v="2411/5517"/>
    <x v="4"/>
    <s v="4"/>
    <s v="16Y8892"/>
    <s v="704310*******3721"/>
  </r>
  <r>
    <n v="6830"/>
    <n v="21320608777"/>
    <d v="2021-09-28T00:00:00"/>
    <m/>
    <d v="2021-10-28T00:00:00"/>
    <x v="1"/>
    <m/>
    <x v="750"/>
    <s v="2411/5518"/>
    <x v="4"/>
    <s v="4"/>
    <s v="61ADT818"/>
    <s v="704310*******7785"/>
  </r>
  <r>
    <n v="6831"/>
    <n v="21320608819"/>
    <d v="2021-09-28T00:00:00"/>
    <m/>
    <d v="2021-10-28T00:00:00"/>
    <x v="1"/>
    <m/>
    <x v="750"/>
    <s v="2411/5519"/>
    <x v="4"/>
    <s v="4"/>
    <s v="76AAG560"/>
    <s v="704310*******8031"/>
  </r>
  <r>
    <n v="6832"/>
    <n v="21320608850"/>
    <d v="2021-09-28T00:00:00"/>
    <m/>
    <d v="2021-10-28T00:00:00"/>
    <x v="1"/>
    <m/>
    <x v="750"/>
    <s v="2411/5520"/>
    <x v="4"/>
    <s v="4"/>
    <s v="10CCP61"/>
    <s v="704310*******5520"/>
  </r>
  <r>
    <n v="6833"/>
    <n v="21320608892"/>
    <d v="2021-09-28T00:00:00"/>
    <m/>
    <d v="2021-10-28T00:00:00"/>
    <x v="1"/>
    <m/>
    <x v="750"/>
    <s v="2411/5521"/>
    <x v="4"/>
    <s v="4"/>
    <s v="33B2005"/>
    <s v="704310*******5560"/>
  </r>
  <r>
    <n v="6834"/>
    <n v="21320608934"/>
    <d v="2021-09-28T00:00:00"/>
    <m/>
    <d v="2021-10-28T00:00:00"/>
    <x v="1"/>
    <m/>
    <x v="750"/>
    <s v="2411/5522"/>
    <x v="4"/>
    <s v="4"/>
    <s v="35DD783"/>
    <s v="704310*******4161"/>
  </r>
  <r>
    <n v="6835"/>
    <n v="21320608975"/>
    <d v="2021-09-28T00:00:00"/>
    <m/>
    <d v="2021-10-28T00:00:00"/>
    <x v="1"/>
    <m/>
    <x v="750"/>
    <s v="2411/5523"/>
    <x v="4"/>
    <s v="4"/>
    <s v="34BME222"/>
    <s v="704310*******6800"/>
  </r>
  <r>
    <n v="6836"/>
    <n v="21320608033"/>
    <d v="2021-09-28T00:00:00"/>
    <m/>
    <d v="2021-10-28T00:00:00"/>
    <x v="1"/>
    <m/>
    <x v="750"/>
    <s v="2411/5524"/>
    <x v="4"/>
    <s v="4"/>
    <s v="10AEK946"/>
    <s v="704310*******3724"/>
  </r>
  <r>
    <n v="6837"/>
    <n v="21320608025"/>
    <d v="2021-09-28T00:00:00"/>
    <m/>
    <d v="2021-10-28T00:00:00"/>
    <x v="1"/>
    <m/>
    <x v="750"/>
    <s v="2411/5525"/>
    <x v="4"/>
    <s v="4"/>
    <s v="33NB408"/>
    <s v="704310*******2643"/>
  </r>
  <r>
    <n v="6838"/>
    <n v="21320608132"/>
    <d v="2021-09-28T00:00:00"/>
    <m/>
    <d v="2021-10-28T00:00:00"/>
    <x v="1"/>
    <m/>
    <x v="750"/>
    <s v="2411/5526"/>
    <x v="4"/>
    <s v="4"/>
    <s v="34SL0325"/>
    <s v="704310*******0468"/>
  </r>
  <r>
    <n v="6839"/>
    <n v="21320608173"/>
    <d v="2021-09-28T00:00:00"/>
    <m/>
    <d v="2021-10-28T00:00:00"/>
    <x v="1"/>
    <m/>
    <x v="750"/>
    <s v="2411/5527"/>
    <x v="4"/>
    <s v="4"/>
    <s v="34ABM702"/>
    <s v="704310*******0435"/>
  </r>
  <r>
    <n v="6840"/>
    <n v="21320608215"/>
    <d v="2021-09-28T00:00:00"/>
    <m/>
    <d v="2021-10-28T00:00:00"/>
    <x v="1"/>
    <m/>
    <x v="750"/>
    <s v="2411/5528"/>
    <x v="4"/>
    <s v="4"/>
    <s v="55ST514"/>
    <s v="704310*******9649"/>
  </r>
  <r>
    <n v="6841"/>
    <n v="21320608256"/>
    <d v="2021-09-28T00:00:00"/>
    <m/>
    <d v="2021-10-28T00:00:00"/>
    <x v="1"/>
    <m/>
    <x v="750"/>
    <s v="2411/5530"/>
    <x v="4"/>
    <s v="4"/>
    <s v="31AGS093"/>
    <s v="704310*******5340"/>
  </r>
  <r>
    <n v="6842"/>
    <n v="21320608298"/>
    <d v="2021-09-28T00:00:00"/>
    <m/>
    <d v="2021-10-28T00:00:00"/>
    <x v="1"/>
    <m/>
    <x v="750"/>
    <s v="2411/5531"/>
    <x v="4"/>
    <s v="4"/>
    <s v="33ADG399"/>
    <s v="704310*******1176"/>
  </r>
  <r>
    <n v="6843"/>
    <n v="21320608330"/>
    <d v="2021-09-28T00:00:00"/>
    <m/>
    <d v="2021-10-28T00:00:00"/>
    <x v="1"/>
    <m/>
    <x v="750"/>
    <s v="2411/5532"/>
    <x v="4"/>
    <s v="4"/>
    <s v="33F2540"/>
    <s v="704310*******1374"/>
  </r>
  <r>
    <n v="6844"/>
    <n v="21320608371"/>
    <d v="2021-09-28T00:00:00"/>
    <m/>
    <d v="2021-10-28T00:00:00"/>
    <x v="1"/>
    <m/>
    <x v="750"/>
    <s v="2411/5533"/>
    <x v="4"/>
    <s v="4"/>
    <s v="33DYT97"/>
    <s v="704310*******3731"/>
  </r>
  <r>
    <n v="6845"/>
    <n v="21320608413"/>
    <d v="2021-09-28T00:00:00"/>
    <m/>
    <d v="2021-10-28T00:00:00"/>
    <x v="1"/>
    <m/>
    <x v="750"/>
    <s v="2411/5534"/>
    <x v="4"/>
    <s v="4"/>
    <s v="34BVF668"/>
    <s v="704310*******3583"/>
  </r>
  <r>
    <n v="6846"/>
    <n v="21320608454"/>
    <d v="2021-09-28T00:00:00"/>
    <m/>
    <d v="2021-10-28T00:00:00"/>
    <x v="1"/>
    <m/>
    <x v="750"/>
    <s v="2411/5535"/>
    <x v="4"/>
    <s v="4"/>
    <s v="33AEY902"/>
    <s v="704310*******6947"/>
  </r>
  <r>
    <n v="6847"/>
    <n v="21320608496"/>
    <d v="2021-09-28T00:00:00"/>
    <m/>
    <d v="2021-10-28T00:00:00"/>
    <x v="1"/>
    <m/>
    <x v="750"/>
    <s v="2411/5536"/>
    <x v="4"/>
    <s v="4"/>
    <s v="34FS4249"/>
    <s v="704310*******5455"/>
  </r>
  <r>
    <n v="6848"/>
    <n v="21320608538"/>
    <d v="2021-09-28T00:00:00"/>
    <m/>
    <d v="2021-10-28T00:00:00"/>
    <x v="1"/>
    <m/>
    <x v="750"/>
    <s v="2411/5537"/>
    <x v="4"/>
    <s v="4"/>
    <s v="33R3908"/>
    <s v="704310*******4252"/>
  </r>
  <r>
    <n v="6849"/>
    <n v="20300542048"/>
    <d v="2021-08-17T00:00:00"/>
    <m/>
    <d v="2021-08-17T00:00:00"/>
    <x v="2"/>
    <m/>
    <x v="750"/>
    <s v="2412/1023"/>
    <x v="4"/>
    <s v="4"/>
    <s v="LJ53ACI"/>
    <s v="704310*******7525"/>
  </r>
  <r>
    <n v="6850"/>
    <n v="20300542022"/>
    <d v="2021-08-17T00:00:00"/>
    <m/>
    <d v="2021-08-17T00:00:00"/>
    <x v="2"/>
    <m/>
    <x v="750"/>
    <s v="2412/1024"/>
    <x v="4"/>
    <s v="4"/>
    <s v="ZG4953FA"/>
    <s v="704310*******2927"/>
  </r>
  <r>
    <n v="6851"/>
    <n v="20400854525"/>
    <d v="2021-06-11T00:00:00"/>
    <m/>
    <d v="2021-06-11T00:00:00"/>
    <x v="4"/>
    <m/>
    <x v="750"/>
    <s v="2414/161"/>
    <x v="4"/>
    <s v="4"/>
    <s v="A571BH67"/>
    <s v="704310*******9610"/>
  </r>
  <r>
    <n v="6852"/>
    <n v="21320608579"/>
    <d v="2021-09-28T00:00:00"/>
    <m/>
    <d v="2021-10-28T00:00:00"/>
    <x v="1"/>
    <m/>
    <x v="751"/>
    <s v="2411/5538"/>
    <x v="4"/>
    <s v="4"/>
    <s v="34DMJ744"/>
    <s v="704310*******4411"/>
  </r>
  <r>
    <n v="6853"/>
    <n v="21320608181"/>
    <d v="2021-09-28T00:00:00"/>
    <m/>
    <d v="2021-10-28T00:00:00"/>
    <x v="1"/>
    <m/>
    <x v="751"/>
    <s v="2411/5539"/>
    <x v="4"/>
    <s v="4"/>
    <s v="81FA460"/>
    <s v="704310*******3431"/>
  </r>
  <r>
    <n v="6854"/>
    <n v="21320608223"/>
    <d v="2021-09-28T00:00:00"/>
    <m/>
    <d v="2021-10-28T00:00:00"/>
    <x v="1"/>
    <m/>
    <x v="751"/>
    <s v="2411/5540"/>
    <x v="4"/>
    <s v="4"/>
    <s v="33FH091"/>
    <s v="704310*******7096"/>
  </r>
  <r>
    <n v="6855"/>
    <n v="21320608108"/>
    <d v="2021-09-28T00:00:00"/>
    <m/>
    <d v="2021-10-28T00:00:00"/>
    <x v="1"/>
    <m/>
    <x v="751"/>
    <s v="2411/5541"/>
    <x v="4"/>
    <s v="4"/>
    <s v="34DJN002"/>
    <s v="704310*******4874"/>
  </r>
  <r>
    <n v="6856"/>
    <n v="21320608140"/>
    <d v="2021-09-28T00:00:00"/>
    <m/>
    <d v="2021-10-28T00:00:00"/>
    <x v="1"/>
    <m/>
    <x v="751"/>
    <s v="2411/5542"/>
    <x v="4"/>
    <s v="4"/>
    <s v="14ABG821"/>
    <s v="704310*******6650"/>
  </r>
  <r>
    <n v="6857"/>
    <n v="21320608348"/>
    <d v="2021-09-28T00:00:00"/>
    <m/>
    <d v="2021-10-28T00:00:00"/>
    <x v="1"/>
    <m/>
    <x v="751"/>
    <s v="2411/5543"/>
    <x v="4"/>
    <s v="4"/>
    <s v="14ABE017"/>
    <s v="704310*******3288"/>
  </r>
  <r>
    <n v="6858"/>
    <n v="21320608389"/>
    <d v="2021-09-28T00:00:00"/>
    <m/>
    <d v="2021-10-28T00:00:00"/>
    <x v="1"/>
    <m/>
    <x v="751"/>
    <s v="2411/5544"/>
    <x v="4"/>
    <s v="4"/>
    <s v="14ABF685"/>
    <s v="704310*******3885"/>
  </r>
  <r>
    <n v="6859"/>
    <n v="21320608264"/>
    <d v="2021-09-28T00:00:00"/>
    <m/>
    <d v="2021-10-28T00:00:00"/>
    <x v="1"/>
    <m/>
    <x v="751"/>
    <s v="2411/5545"/>
    <x v="4"/>
    <s v="4"/>
    <s v="34AJJ180"/>
    <s v="704310*******4494"/>
  </r>
  <r>
    <n v="6860"/>
    <n v="21320608306"/>
    <d v="2021-09-28T00:00:00"/>
    <m/>
    <d v="2021-10-28T00:00:00"/>
    <x v="1"/>
    <m/>
    <x v="751"/>
    <s v="2411/5546"/>
    <x v="4"/>
    <s v="4"/>
    <s v="34DTP463"/>
    <s v="704310*******4401"/>
  </r>
  <r>
    <n v="6861"/>
    <n v="21320608462"/>
    <d v="2021-09-28T00:00:00"/>
    <m/>
    <d v="2021-10-28T00:00:00"/>
    <x v="1"/>
    <m/>
    <x v="751"/>
    <s v="2411/5547"/>
    <x v="4"/>
    <s v="4"/>
    <s v="34SN6816"/>
    <s v="704310*******2510"/>
  </r>
  <r>
    <n v="6862"/>
    <n v="21320608504"/>
    <d v="2021-09-28T00:00:00"/>
    <m/>
    <d v="2021-10-28T00:00:00"/>
    <x v="1"/>
    <m/>
    <x v="751"/>
    <s v="2411/5548"/>
    <x v="4"/>
    <s v="4"/>
    <s v="34UA6703"/>
    <s v="704310*******0087"/>
  </r>
  <r>
    <n v="6863"/>
    <n v="21320608066"/>
    <d v="2021-09-28T00:00:00"/>
    <m/>
    <d v="2021-10-28T00:00:00"/>
    <x v="1"/>
    <m/>
    <x v="751"/>
    <s v="2411/5549"/>
    <x v="4"/>
    <s v="4"/>
    <s v="33AGS505"/>
    <s v="704310*******9795"/>
  </r>
  <r>
    <n v="6864"/>
    <n v="21320608942"/>
    <d v="2021-09-28T00:00:00"/>
    <m/>
    <d v="2021-10-28T00:00:00"/>
    <x v="1"/>
    <m/>
    <x v="751"/>
    <s v="2411/5550"/>
    <x v="4"/>
    <s v="4"/>
    <s v="34SN6814"/>
    <s v="704310*******2528"/>
  </r>
  <r>
    <n v="6865"/>
    <n v="21320608983"/>
    <d v="2021-09-28T00:00:00"/>
    <m/>
    <d v="2021-10-28T00:00:00"/>
    <x v="1"/>
    <m/>
    <x v="751"/>
    <s v="2411/5551"/>
    <x v="4"/>
    <s v="4"/>
    <s v="14FM460"/>
    <s v="704310*******6606"/>
  </r>
  <r>
    <n v="6866"/>
    <n v="21320608058"/>
    <d v="2021-09-28T00:00:00"/>
    <m/>
    <d v="2021-10-28T00:00:00"/>
    <x v="1"/>
    <m/>
    <x v="751"/>
    <s v="2411/5552"/>
    <x v="4"/>
    <s v="4"/>
    <s v="34EJD830"/>
    <s v="704310*******4918"/>
  </r>
  <r>
    <n v="6867"/>
    <n v="21320608827"/>
    <d v="2021-09-28T00:00:00"/>
    <m/>
    <d v="2021-10-28T00:00:00"/>
    <x v="1"/>
    <m/>
    <x v="751"/>
    <s v="2411/5553"/>
    <x v="4"/>
    <s v="4"/>
    <s v="34JC5263"/>
    <s v="704310*******9279"/>
  </r>
  <r>
    <n v="6868"/>
    <n v="21320608868"/>
    <d v="2021-09-28T00:00:00"/>
    <m/>
    <d v="2021-10-28T00:00:00"/>
    <x v="1"/>
    <m/>
    <x v="751"/>
    <s v="2411/5554"/>
    <x v="4"/>
    <s v="4"/>
    <s v="27AKF46"/>
    <s v="704310*******3361"/>
  </r>
  <r>
    <n v="6869"/>
    <n v="21320608900"/>
    <d v="2021-09-28T00:00:00"/>
    <m/>
    <d v="2021-10-28T00:00:00"/>
    <x v="1"/>
    <m/>
    <x v="751"/>
    <s v="2411/5555"/>
    <x v="4"/>
    <s v="4"/>
    <s v="35EUL35"/>
    <s v="704310*******3066"/>
  </r>
  <r>
    <n v="6870"/>
    <n v="21320608660"/>
    <d v="2021-09-28T00:00:00"/>
    <m/>
    <d v="2021-10-28T00:00:00"/>
    <x v="1"/>
    <m/>
    <x v="751"/>
    <s v="2411/5556"/>
    <x v="4"/>
    <s v="4"/>
    <s v="33BLA72"/>
    <s v="704310*******2858"/>
  </r>
  <r>
    <n v="6871"/>
    <n v="21320608702"/>
    <d v="2021-09-28T00:00:00"/>
    <m/>
    <d v="2021-10-28T00:00:00"/>
    <x v="1"/>
    <m/>
    <x v="751"/>
    <s v="2411/5557"/>
    <x v="4"/>
    <s v="4"/>
    <s v="31AGU511"/>
    <s v="704310*******5078"/>
  </r>
  <r>
    <n v="6872"/>
    <n v="21320608744"/>
    <d v="2021-09-28T00:00:00"/>
    <m/>
    <d v="2021-10-28T00:00:00"/>
    <x v="1"/>
    <m/>
    <x v="751"/>
    <s v="2411/5558"/>
    <x v="4"/>
    <s v="4"/>
    <s v="34CRZ911"/>
    <s v="704310*******5872"/>
  </r>
  <r>
    <n v="6873"/>
    <n v="21320608785"/>
    <d v="2021-09-28T00:00:00"/>
    <m/>
    <d v="2021-10-28T00:00:00"/>
    <x v="1"/>
    <m/>
    <x v="751"/>
    <s v="2411/5559"/>
    <x v="4"/>
    <s v="4"/>
    <s v="41AFL961"/>
    <s v="704310*******0379"/>
  </r>
  <r>
    <n v="6874"/>
    <n v="21320608397"/>
    <d v="2021-09-28T00:00:00"/>
    <m/>
    <d v="2021-10-28T00:00:00"/>
    <x v="1"/>
    <m/>
    <x v="751"/>
    <s v="2411/5560"/>
    <x v="4"/>
    <s v="4"/>
    <s v="14ABA414"/>
    <s v="704310*******7699"/>
  </r>
  <r>
    <n v="6875"/>
    <n v="21320608439"/>
    <d v="2021-09-28T00:00:00"/>
    <m/>
    <d v="2021-10-28T00:00:00"/>
    <x v="1"/>
    <m/>
    <x v="751"/>
    <s v="2411/5561"/>
    <x v="4"/>
    <s v="4"/>
    <s v="42NT393"/>
    <s v="704310*******6052"/>
  </r>
  <r>
    <n v="6876"/>
    <n v="21320608470"/>
    <d v="2021-09-28T00:00:00"/>
    <m/>
    <d v="2021-10-28T00:00:00"/>
    <x v="1"/>
    <m/>
    <x v="751"/>
    <s v="2411/5562"/>
    <x v="4"/>
    <s v="4"/>
    <s v="42CCZ28"/>
    <s v="704310*******8711"/>
  </r>
  <r>
    <n v="6877"/>
    <n v="21320608512"/>
    <d v="2021-09-28T00:00:00"/>
    <m/>
    <d v="2021-10-28T00:00:00"/>
    <x v="1"/>
    <m/>
    <x v="751"/>
    <s v="2411/5563"/>
    <x v="4"/>
    <s v="4"/>
    <s v="34DLZ452"/>
    <s v="704310*******4876"/>
  </r>
  <r>
    <n v="6878"/>
    <n v="21320608116"/>
    <d v="2021-09-28T00:00:00"/>
    <m/>
    <d v="2021-10-28T00:00:00"/>
    <x v="1"/>
    <m/>
    <x v="751"/>
    <s v="2411/5564"/>
    <x v="4"/>
    <s v="4"/>
    <s v="CB2526KT"/>
    <s v="704310*******9407"/>
  </r>
  <r>
    <n v="6879"/>
    <n v="21320608314"/>
    <d v="2021-09-28T00:00:00"/>
    <m/>
    <d v="2021-10-28T00:00:00"/>
    <x v="1"/>
    <m/>
    <x v="751"/>
    <s v="2411/5565"/>
    <x v="4"/>
    <s v="4"/>
    <s v="26AEB719"/>
    <s v="704310*******6367"/>
  </r>
  <r>
    <n v="6880"/>
    <n v="20300542030"/>
    <d v="2021-08-17T00:00:00"/>
    <m/>
    <d v="2021-08-17T00:00:00"/>
    <x v="2"/>
    <m/>
    <x v="751"/>
    <s v="2412/1025"/>
    <x v="4"/>
    <s v="4"/>
    <s v="CB4151HC"/>
    <s v="704310*******0064"/>
  </r>
  <r>
    <n v="6881"/>
    <n v="21320608355"/>
    <d v="2021-09-28T00:00:00"/>
    <m/>
    <d v="2021-10-28T00:00:00"/>
    <x v="1"/>
    <m/>
    <x v="752"/>
    <s v="2411/5566"/>
    <x v="4"/>
    <s v="4"/>
    <s v="34SJ7524"/>
    <s v="704310*******3819"/>
  </r>
  <r>
    <n v="6882"/>
    <n v="21320608157"/>
    <d v="2021-09-28T00:00:00"/>
    <m/>
    <d v="2021-10-28T00:00:00"/>
    <x v="1"/>
    <m/>
    <x v="752"/>
    <s v="2411/5567"/>
    <x v="4"/>
    <s v="4"/>
    <s v="34DMJ949"/>
    <s v="704310*******4882"/>
  </r>
  <r>
    <n v="6883"/>
    <n v="21320608199"/>
    <d v="2021-09-28T00:00:00"/>
    <m/>
    <d v="2021-10-28T00:00:00"/>
    <x v="1"/>
    <m/>
    <x v="752"/>
    <s v="2411/5568"/>
    <x v="4"/>
    <s v="4"/>
    <s v="38ABJ787"/>
    <s v="704310*******2719"/>
  </r>
  <r>
    <n v="6884"/>
    <n v="21320608231"/>
    <d v="2021-09-28T00:00:00"/>
    <m/>
    <d v="2021-10-28T00:00:00"/>
    <x v="1"/>
    <m/>
    <x v="752"/>
    <s v="2411/5569"/>
    <x v="4"/>
    <s v="4"/>
    <s v="38HM641"/>
    <s v="704310*******2701"/>
  </r>
  <r>
    <n v="6885"/>
    <n v="21320608272"/>
    <d v="2021-09-28T00:00:00"/>
    <m/>
    <d v="2021-10-28T00:00:00"/>
    <x v="1"/>
    <m/>
    <x v="752"/>
    <s v="2411/5570"/>
    <x v="4"/>
    <s v="4"/>
    <s v="34EJJ183"/>
    <s v="704310*******7846"/>
  </r>
  <r>
    <n v="6886"/>
    <n v="21320608546"/>
    <d v="2021-09-28T00:00:00"/>
    <m/>
    <d v="2021-10-28T00:00:00"/>
    <x v="1"/>
    <m/>
    <x v="752"/>
    <s v="2411/5571"/>
    <x v="4"/>
    <s v="4"/>
    <s v="34CIU364"/>
    <s v="704310*******0495"/>
  </r>
  <r>
    <n v="6887"/>
    <n v="21320608587"/>
    <d v="2021-09-28T00:00:00"/>
    <m/>
    <d v="2021-10-28T00:00:00"/>
    <x v="1"/>
    <m/>
    <x v="752"/>
    <s v="2411/5572"/>
    <x v="4"/>
    <s v="4"/>
    <s v="34DZL303"/>
    <s v="704310*******6986"/>
  </r>
  <r>
    <n v="6888"/>
    <n v="21320608629"/>
    <d v="2021-09-28T00:00:00"/>
    <m/>
    <d v="2021-10-28T00:00:00"/>
    <x v="1"/>
    <m/>
    <x v="752"/>
    <s v="2411/5573"/>
    <x v="4"/>
    <s v="4"/>
    <s v="34EJT276"/>
    <s v="704310*******9933"/>
  </r>
  <r>
    <n v="6889"/>
    <n v="20300542311"/>
    <d v="2021-08-17T00:00:00"/>
    <m/>
    <d v="2021-08-17T00:00:00"/>
    <x v="2"/>
    <m/>
    <x v="752"/>
    <s v="2412/1026"/>
    <x v="4"/>
    <s v="4"/>
    <s v="ZG5888HE"/>
    <s v="704310*******2869"/>
  </r>
  <r>
    <n v="6890"/>
    <n v="20300689328"/>
    <d v="2021-06-11T00:00:00"/>
    <m/>
    <d v="2021-06-11T00:00:00"/>
    <x v="4"/>
    <m/>
    <x v="753"/>
    <s v=""/>
    <x v="4"/>
    <s v=""/>
    <s v=""/>
    <s v="704310*******7387"/>
  </r>
  <r>
    <n v="6891"/>
    <n v="21320608421"/>
    <d v="2021-09-28T00:00:00"/>
    <m/>
    <d v="2021-10-28T00:00:00"/>
    <x v="1"/>
    <m/>
    <x v="753"/>
    <s v="2411/5574"/>
    <x v="4"/>
    <s v="4"/>
    <s v="33ELG47"/>
    <s v="704310*******8391"/>
  </r>
  <r>
    <n v="6892"/>
    <n v="21320608017"/>
    <d v="2021-09-28T00:00:00"/>
    <m/>
    <d v="2021-10-28T00:00:00"/>
    <x v="1"/>
    <m/>
    <x v="753"/>
    <s v="2411/5575"/>
    <x v="4"/>
    <s v="4"/>
    <s v="34BAC237"/>
    <s v="704310*******6412"/>
  </r>
  <r>
    <n v="6893"/>
    <n v="21320608041"/>
    <d v="2021-09-28T00:00:00"/>
    <m/>
    <d v="2021-10-28T00:00:00"/>
    <x v="1"/>
    <m/>
    <x v="753"/>
    <s v="2411/5576"/>
    <x v="4"/>
    <s v="4"/>
    <s v="34ELA546"/>
    <s v="704310*******9487"/>
  </r>
  <r>
    <n v="6894"/>
    <n v="21320608876"/>
    <d v="2021-09-28T00:00:00"/>
    <m/>
    <d v="2021-10-28T00:00:00"/>
    <x v="1"/>
    <m/>
    <x v="753"/>
    <s v="2411/5577"/>
    <x v="4"/>
    <s v="4"/>
    <s v="34DJZ849"/>
    <s v="704310*******4247"/>
  </r>
  <r>
    <n v="6895"/>
    <n v="21320608918"/>
    <d v="2021-09-28T00:00:00"/>
    <m/>
    <d v="2021-10-28T00:00:00"/>
    <x v="1"/>
    <m/>
    <x v="753"/>
    <s v="2411/5578"/>
    <x v="4"/>
    <s v="4"/>
    <s v="81FS477"/>
    <s v="704310*******7032"/>
  </r>
  <r>
    <n v="6896"/>
    <n v="20300542477"/>
    <d v="2021-08-17T00:00:00"/>
    <m/>
    <d v="2021-08-17T00:00:00"/>
    <x v="2"/>
    <m/>
    <x v="753"/>
    <s v="2412/1027"/>
    <x v="4"/>
    <s v="4"/>
    <s v="34DL2958"/>
    <s v="704310*******8327"/>
  </r>
  <r>
    <n v="6897"/>
    <n v="21320608959"/>
    <d v="2021-09-28T00:00:00"/>
    <m/>
    <d v="2021-10-28T00:00:00"/>
    <x v="1"/>
    <m/>
    <x v="754"/>
    <s v="2411/5579"/>
    <x v="4"/>
    <s v="4"/>
    <s v="35FK650"/>
    <s v="704310*******6820"/>
  </r>
  <r>
    <n v="6898"/>
    <n v="21320608991"/>
    <d v="2021-09-28T00:00:00"/>
    <m/>
    <d v="2021-10-28T00:00:00"/>
    <x v="1"/>
    <m/>
    <x v="754"/>
    <s v="2411/5580"/>
    <x v="4"/>
    <s v="4"/>
    <s v="42PP020"/>
    <s v="704310*******0691"/>
  </r>
  <r>
    <n v="6899"/>
    <n v="21320608710"/>
    <d v="2021-09-28T00:00:00"/>
    <m/>
    <d v="2021-10-28T00:00:00"/>
    <x v="1"/>
    <m/>
    <x v="754"/>
    <s v="2411/5581"/>
    <x v="4"/>
    <s v="4"/>
    <s v="42PP747"/>
    <s v="704310*******0709"/>
  </r>
  <r>
    <n v="6900"/>
    <n v="21320608751"/>
    <d v="2021-09-28T00:00:00"/>
    <m/>
    <d v="2021-10-28T00:00:00"/>
    <x v="1"/>
    <m/>
    <x v="754"/>
    <s v="2411/5582"/>
    <x v="4"/>
    <s v="4"/>
    <s v="34EIN354"/>
    <s v="704310*******5218"/>
  </r>
  <r>
    <n v="6901"/>
    <n v="21320608124"/>
    <d v="2021-09-28T00:00:00"/>
    <m/>
    <d v="2021-10-28T00:00:00"/>
    <x v="1"/>
    <m/>
    <x v="754"/>
    <s v="2411/5583"/>
    <x v="4"/>
    <s v="4"/>
    <s v="35ATL858"/>
    <s v="704310*******4036"/>
  </r>
  <r>
    <n v="6902"/>
    <n v="20300542402"/>
    <d v="2021-08-17T00:00:00"/>
    <m/>
    <d v="2021-08-17T00:00:00"/>
    <x v="2"/>
    <m/>
    <x v="754"/>
    <s v="2412/1028"/>
    <x v="4"/>
    <s v="4"/>
    <s v="PU992ZC"/>
    <s v="704310*******3919"/>
  </r>
  <r>
    <n v="6903"/>
    <n v="21320608793"/>
    <d v="2021-09-28T00:00:00"/>
    <m/>
    <d v="2021-10-28T00:00:00"/>
    <x v="1"/>
    <m/>
    <x v="755"/>
    <s v="2411/5584"/>
    <x v="4"/>
    <s v="4"/>
    <s v="34EKY402"/>
    <s v="704310*******7432"/>
  </r>
  <r>
    <n v="6904"/>
    <n v="21320608835"/>
    <d v="2021-09-28T00:00:00"/>
    <m/>
    <d v="2021-10-28T00:00:00"/>
    <x v="1"/>
    <m/>
    <x v="755"/>
    <s v="2411/5585"/>
    <x v="4"/>
    <s v="4"/>
    <s v="CB2526CT"/>
    <s v="704310*******3914"/>
  </r>
  <r>
    <n v="6905"/>
    <n v="21320608553"/>
    <d v="2021-09-28T00:00:00"/>
    <m/>
    <d v="2021-10-28T00:00:00"/>
    <x v="1"/>
    <m/>
    <x v="755"/>
    <s v="2411/5586"/>
    <x v="4"/>
    <s v="4"/>
    <s v="34DTM197"/>
    <s v="704310*******9162"/>
  </r>
  <r>
    <n v="6906"/>
    <n v="21320608595"/>
    <d v="2021-09-28T00:00:00"/>
    <m/>
    <d v="2021-10-28T00:00:00"/>
    <x v="1"/>
    <m/>
    <x v="755"/>
    <s v="2411/5587"/>
    <x v="4"/>
    <s v="4"/>
    <s v="34EAB944"/>
    <s v="704310*******9978"/>
  </r>
  <r>
    <n v="6907"/>
    <n v="20300542329"/>
    <d v="2021-08-17T00:00:00"/>
    <m/>
    <d v="2021-08-17T00:00:00"/>
    <x v="2"/>
    <m/>
    <x v="755"/>
    <s v="2412/1029"/>
    <x v="4"/>
    <s v="4"/>
    <s v="RI0500CF"/>
    <s v="704310*******6975"/>
  </r>
  <r>
    <n v="6908"/>
    <n v="21320608637"/>
    <d v="2021-09-28T00:00:00"/>
    <m/>
    <d v="2021-10-28T00:00:00"/>
    <x v="1"/>
    <m/>
    <x v="756"/>
    <s v="2411/5588"/>
    <x v="4"/>
    <s v="4"/>
    <s v="34AJJ161"/>
    <s v="704310*******4676"/>
  </r>
  <r>
    <n v="6909"/>
    <n v="21320608678"/>
    <d v="2021-09-28T00:00:00"/>
    <m/>
    <d v="2021-10-28T00:00:00"/>
    <x v="1"/>
    <m/>
    <x v="756"/>
    <s v="2411/5589"/>
    <x v="4"/>
    <s v="4"/>
    <s v="34CYA044"/>
    <s v="704310*******2575"/>
  </r>
  <r>
    <n v="6910"/>
    <n v="21320608967"/>
    <d v="2021-09-28T00:00:00"/>
    <m/>
    <d v="2021-10-28T00:00:00"/>
    <x v="1"/>
    <m/>
    <x v="756"/>
    <s v="2411/5590"/>
    <x v="4"/>
    <s v="4"/>
    <s v="16ARC45"/>
    <s v="704310*******7220"/>
  </r>
  <r>
    <n v="6911"/>
    <n v="21320609007"/>
    <d v="2021-09-28T00:00:00"/>
    <m/>
    <d v="2021-10-28T00:00:00"/>
    <x v="1"/>
    <m/>
    <x v="757"/>
    <s v="2411/5591"/>
    <x v="4"/>
    <s v="4"/>
    <s v="34HH3135"/>
    <s v="704310*******1142"/>
  </r>
  <r>
    <n v="6912"/>
    <n v="20300542519"/>
    <d v="2021-08-17T00:00:00"/>
    <m/>
    <d v="2021-08-17T00:00:00"/>
    <x v="2"/>
    <m/>
    <x v="757"/>
    <s v="2412/1030"/>
    <x v="4"/>
    <s v="4"/>
    <s v="T98J847"/>
    <s v="704310*******8088"/>
  </r>
  <r>
    <n v="6913"/>
    <n v="20300542527"/>
    <d v="2021-08-17T00:00:00"/>
    <m/>
    <d v="2021-08-17T00:00:00"/>
    <x v="2"/>
    <m/>
    <x v="757"/>
    <s v="2412/1031"/>
    <x v="4"/>
    <s v="4"/>
    <s v="RI9405L"/>
    <s v="704310*******6373"/>
  </r>
  <r>
    <n v="6914"/>
    <n v="20300681341"/>
    <d v="2021-08-17T00:00:00"/>
    <m/>
    <d v="2021-08-17T00:00:00"/>
    <x v="2"/>
    <m/>
    <x v="757"/>
    <s v="2412/1032"/>
    <x v="4"/>
    <s v="4"/>
    <s v="LJPRI70"/>
    <s v="704310*******7632"/>
  </r>
  <r>
    <n v="6915"/>
    <n v="21320608082"/>
    <d v="2021-09-28T00:00:00"/>
    <m/>
    <d v="2021-10-28T00:00:00"/>
    <x v="1"/>
    <m/>
    <x v="758"/>
    <s v="2411/5592"/>
    <x v="4"/>
    <s v="4"/>
    <s v="31FK876"/>
    <s v="704310*******1588"/>
  </r>
  <r>
    <n v="6916"/>
    <n v="21320608074"/>
    <d v="2021-09-28T00:00:00"/>
    <m/>
    <d v="2021-10-28T00:00:00"/>
    <x v="1"/>
    <m/>
    <x v="758"/>
    <s v="2411/5593"/>
    <x v="4"/>
    <s v="4"/>
    <s v="06CJH217"/>
    <s v="704310*******3402"/>
  </r>
  <r>
    <n v="6917"/>
    <n v="21320608843"/>
    <d v="2021-09-28T00:00:00"/>
    <m/>
    <d v="2021-10-28T00:00:00"/>
    <x v="1"/>
    <m/>
    <x v="758"/>
    <s v="2411/5594"/>
    <x v="4"/>
    <s v="4"/>
    <s v="14KE460"/>
    <s v="704310*******5174"/>
  </r>
  <r>
    <n v="6918"/>
    <n v="21320608884"/>
    <d v="2021-09-28T00:00:00"/>
    <m/>
    <d v="2021-10-28T00:00:00"/>
    <x v="1"/>
    <m/>
    <x v="758"/>
    <s v="2411/5595"/>
    <x v="4"/>
    <s v="4"/>
    <s v="33AGM435"/>
    <s v="704310*******9960"/>
  </r>
  <r>
    <n v="6919"/>
    <n v="21320608926"/>
    <d v="2021-09-28T00:00:00"/>
    <m/>
    <d v="2021-10-28T00:00:00"/>
    <x v="1"/>
    <m/>
    <x v="758"/>
    <s v="2411/5596"/>
    <x v="4"/>
    <s v="4"/>
    <s v="34EMT331"/>
    <s v="704310*******3856"/>
  </r>
  <r>
    <n v="6920"/>
    <n v="21320608728"/>
    <d v="2021-09-28T00:00:00"/>
    <m/>
    <d v="2021-10-28T00:00:00"/>
    <x v="1"/>
    <m/>
    <x v="758"/>
    <s v="2411/5597"/>
    <x v="4"/>
    <s v="4"/>
    <s v="81EL456"/>
    <s v="704310*******8534"/>
  </r>
  <r>
    <n v="6921"/>
    <n v="21320608769"/>
    <d v="2021-09-28T00:00:00"/>
    <m/>
    <d v="2021-10-28T00:00:00"/>
    <x v="1"/>
    <m/>
    <x v="758"/>
    <s v="2411/5598"/>
    <x v="4"/>
    <s v="4"/>
    <s v="16APV393"/>
    <s v="704310*******3935"/>
  </r>
  <r>
    <n v="6922"/>
    <n v="21320608165"/>
    <d v="2021-09-28T00:00:00"/>
    <m/>
    <d v="2021-10-28T00:00:00"/>
    <x v="1"/>
    <m/>
    <x v="758"/>
    <s v="2411/5599"/>
    <x v="4"/>
    <s v="4"/>
    <s v="34EMT460"/>
    <s v="704310*******3849"/>
  </r>
  <r>
    <n v="6923"/>
    <n v="21320608207"/>
    <d v="2021-09-28T00:00:00"/>
    <m/>
    <d v="2021-10-28T00:00:00"/>
    <x v="1"/>
    <m/>
    <x v="758"/>
    <s v="2411/5600"/>
    <x v="4"/>
    <s v="4"/>
    <s v="NZ349GG"/>
    <s v="704310*******9206"/>
  </r>
  <r>
    <n v="6924"/>
    <n v="21320608249"/>
    <d v="2021-09-28T00:00:00"/>
    <m/>
    <d v="2021-10-28T00:00:00"/>
    <x v="1"/>
    <m/>
    <x v="758"/>
    <s v="2411/5601"/>
    <x v="4"/>
    <s v="4"/>
    <s v="CB1993AM"/>
    <s v="704310*******1433"/>
  </r>
  <r>
    <n v="6925"/>
    <n v="20300542253"/>
    <d v="2021-08-17T00:00:00"/>
    <m/>
    <d v="2021-08-17T00:00:00"/>
    <x v="2"/>
    <m/>
    <x v="758"/>
    <s v="2412/1033"/>
    <x v="4"/>
    <s v="4"/>
    <s v="KC929HH"/>
    <s v="704310*******1870"/>
  </r>
  <r>
    <n v="6926"/>
    <n v="20300542352"/>
    <d v="2021-08-17T00:00:00"/>
    <m/>
    <d v="2021-08-17T00:00:00"/>
    <x v="2"/>
    <m/>
    <x v="758"/>
    <s v="2412/1034"/>
    <x v="4"/>
    <s v="4"/>
    <s v="PA9190KC"/>
    <s v="704310*******6287"/>
  </r>
  <r>
    <n v="6927"/>
    <n v="21320608280"/>
    <d v="2021-09-28T00:00:00"/>
    <m/>
    <d v="2021-10-28T00:00:00"/>
    <x v="1"/>
    <m/>
    <x v="759"/>
    <s v="2411/5602"/>
    <x v="4"/>
    <s v="4"/>
    <s v="35BAG945"/>
    <s v="704310*******5514"/>
  </r>
  <r>
    <n v="6928"/>
    <n v="21320608322"/>
    <d v="2021-09-28T00:00:00"/>
    <m/>
    <d v="2021-10-28T00:00:00"/>
    <x v="1"/>
    <m/>
    <x v="759"/>
    <s v="2411/5603"/>
    <x v="4"/>
    <s v="4"/>
    <s v="35BAC735"/>
    <s v="704310*******2001"/>
  </r>
  <r>
    <n v="6929"/>
    <n v="21320608363"/>
    <d v="2021-09-28T00:00:00"/>
    <m/>
    <d v="2021-10-28T00:00:00"/>
    <x v="1"/>
    <m/>
    <x v="759"/>
    <s v="2411/5604"/>
    <x v="4"/>
    <s v="4"/>
    <s v="34DA8384"/>
    <s v="704310*******1086"/>
  </r>
  <r>
    <n v="6930"/>
    <n v="21320608405"/>
    <d v="2021-09-28T00:00:00"/>
    <m/>
    <d v="2021-10-28T00:00:00"/>
    <x v="1"/>
    <m/>
    <x v="760"/>
    <s v="2411/5605"/>
    <x v="4"/>
    <s v="4"/>
    <s v="14ABJ163"/>
    <s v="704310*******0862"/>
  </r>
  <r>
    <n v="6931"/>
    <n v="21320608447"/>
    <d v="2021-09-28T00:00:00"/>
    <m/>
    <d v="2021-10-28T00:00:00"/>
    <x v="1"/>
    <m/>
    <x v="760"/>
    <s v="2411/5606"/>
    <x v="4"/>
    <s v="4"/>
    <s v="38AFB226"/>
    <s v="704310*******6741"/>
  </r>
  <r>
    <n v="6932"/>
    <n v="21320608488"/>
    <d v="2021-09-28T00:00:00"/>
    <m/>
    <d v="2021-10-28T00:00:00"/>
    <x v="1"/>
    <m/>
    <x v="760"/>
    <s v="2411/5607"/>
    <x v="4"/>
    <s v="4"/>
    <s v="34DMA863"/>
    <s v="704310*******0219"/>
  </r>
  <r>
    <n v="6933"/>
    <n v="21320608520"/>
    <d v="2021-09-28T00:00:00"/>
    <m/>
    <d v="2021-10-28T00:00:00"/>
    <x v="1"/>
    <m/>
    <x v="760"/>
    <s v="2411/5608"/>
    <x v="4"/>
    <s v="4"/>
    <s v="34DZV615"/>
    <s v="704310*******3871"/>
  </r>
  <r>
    <n v="6934"/>
    <n v="21320608561"/>
    <d v="2021-09-28T00:00:00"/>
    <m/>
    <d v="2021-10-28T00:00:00"/>
    <x v="1"/>
    <m/>
    <x v="760"/>
    <s v="2411/5609"/>
    <x v="4"/>
    <s v="4"/>
    <s v="ZG8365HU"/>
    <s v="704310*******4328"/>
  </r>
  <r>
    <n v="6935"/>
    <n v="21320608603"/>
    <d v="2021-09-28T00:00:00"/>
    <m/>
    <d v="2021-10-28T00:00:00"/>
    <x v="1"/>
    <m/>
    <x v="760"/>
    <s v="2411/5610"/>
    <x v="4"/>
    <s v="4"/>
    <s v="34CRY973"/>
    <s v="704310*******5849"/>
  </r>
  <r>
    <n v="6936"/>
    <n v="21320608645"/>
    <d v="2021-09-28T00:00:00"/>
    <m/>
    <d v="2021-10-28T00:00:00"/>
    <x v="1"/>
    <m/>
    <x v="760"/>
    <s v="2411/5611"/>
    <x v="4"/>
    <s v="4"/>
    <s v="34BME666"/>
    <s v="704310*******7048"/>
  </r>
  <r>
    <n v="6937"/>
    <n v="19441088796"/>
    <d v="2020-02-25T00:00:00"/>
    <m/>
    <d v="2020-02-25T00:00:00"/>
    <x v="2"/>
    <m/>
    <x v="760"/>
    <s v="2412/1035"/>
    <x v="4"/>
    <s v="4"/>
    <s v="K16M523"/>
    <s v="704310*******8062"/>
  </r>
  <r>
    <n v="6938"/>
    <n v="19221153968"/>
    <d v="2019-09-04T00:00:00"/>
    <m/>
    <d v="2019-11-28T00:00:00"/>
    <x v="2"/>
    <m/>
    <x v="760"/>
    <s v="2412/1036"/>
    <x v="4"/>
    <s v="4"/>
    <s v="O76E368"/>
    <s v="704310*******9627"/>
  </r>
  <r>
    <n v="6939"/>
    <n v="19241010263"/>
    <d v="2020-02-03T00:00:00"/>
    <m/>
    <d v="2020-02-03T00:00:00"/>
    <x v="2"/>
    <m/>
    <x v="760"/>
    <s v="2412/1037"/>
    <x v="4"/>
    <s v="4"/>
    <s v="RI1110Z"/>
    <s v="704310*******9054"/>
  </r>
  <r>
    <n v="6940"/>
    <n v="20400890586"/>
    <d v="2021-06-11T00:00:00"/>
    <m/>
    <d v="2021-06-11T00:00:00"/>
    <x v="4"/>
    <m/>
    <x v="761"/>
    <s v=""/>
    <x v="4"/>
    <s v=""/>
    <s v=""/>
    <s v="704310*******2976"/>
  </r>
  <r>
    <n v="6941"/>
    <n v="20300689609"/>
    <d v="2021-06-11T00:00:00"/>
    <m/>
    <d v="2021-06-11T00:00:00"/>
    <x v="4"/>
    <m/>
    <x v="761"/>
    <s v=""/>
    <x v="4"/>
    <s v=""/>
    <s v=""/>
    <s v="704310*******3367"/>
  </r>
  <r>
    <n v="6942"/>
    <n v="21320600543"/>
    <m/>
    <m/>
    <m/>
    <x v="0"/>
    <m/>
    <x v="761"/>
    <s v="2410/201"/>
    <x v="4"/>
    <s v="4"/>
    <s v="VU685EG"/>
    <s v="704310*******3359"/>
  </r>
  <r>
    <n v="6943"/>
    <n v="21320619337"/>
    <d v="2021-09-28T00:00:00"/>
    <m/>
    <d v="2021-10-28T00:00:00"/>
    <x v="1"/>
    <m/>
    <x v="761"/>
    <s v="2411/5612"/>
    <x v="4"/>
    <s v="4"/>
    <s v="10AEF394"/>
    <s v="704310*******5233"/>
  </r>
  <r>
    <n v="6944"/>
    <n v="21320619378"/>
    <d v="2021-09-28T00:00:00"/>
    <m/>
    <d v="2021-10-28T00:00:00"/>
    <x v="1"/>
    <m/>
    <x v="761"/>
    <s v="2411/5613"/>
    <x v="4"/>
    <s v="4"/>
    <s v="35UE086"/>
    <s v="704310*******0859"/>
  </r>
  <r>
    <n v="6945"/>
    <n v="21320619410"/>
    <d v="2021-09-28T00:00:00"/>
    <m/>
    <d v="2021-10-28T00:00:00"/>
    <x v="1"/>
    <m/>
    <x v="761"/>
    <s v="2411/5614"/>
    <x v="4"/>
    <s v="4"/>
    <s v="42AHG208"/>
    <s v="704310*******5161"/>
  </r>
  <r>
    <n v="6946"/>
    <n v="21320619451"/>
    <d v="2021-09-28T00:00:00"/>
    <m/>
    <d v="2021-10-28T00:00:00"/>
    <x v="1"/>
    <m/>
    <x v="761"/>
    <s v="2411/5615"/>
    <x v="4"/>
    <s v="4"/>
    <s v="42ADH819"/>
    <s v="704310*******1720"/>
  </r>
  <r>
    <n v="6947"/>
    <n v="21320619493"/>
    <d v="2021-09-28T00:00:00"/>
    <m/>
    <d v="2021-10-28T00:00:00"/>
    <x v="1"/>
    <m/>
    <x v="761"/>
    <s v="2411/5616"/>
    <x v="4"/>
    <s v="4"/>
    <s v="33R3901"/>
    <s v="704310*******4237"/>
  </r>
  <r>
    <n v="6948"/>
    <n v="21320619535"/>
    <d v="2021-09-28T00:00:00"/>
    <m/>
    <d v="2021-10-28T00:00:00"/>
    <x v="1"/>
    <m/>
    <x v="761"/>
    <s v="2411/5617"/>
    <x v="4"/>
    <s v="4"/>
    <s v="16SRB30"/>
    <s v="704310*******8013"/>
  </r>
  <r>
    <n v="6949"/>
    <n v="21320619576"/>
    <d v="2021-09-28T00:00:00"/>
    <m/>
    <d v="2021-10-28T00:00:00"/>
    <x v="1"/>
    <m/>
    <x v="761"/>
    <s v="2411/5618"/>
    <x v="4"/>
    <s v="4"/>
    <s v="81ABY502"/>
    <s v="704310*******5250"/>
  </r>
  <r>
    <n v="6951"/>
    <n v="21320619618"/>
    <d v="2021-09-28T00:00:00"/>
    <m/>
    <d v="2021-10-28T00:00:00"/>
    <x v="1"/>
    <m/>
    <x v="761"/>
    <s v="2411/5619"/>
    <x v="4"/>
    <s v="4"/>
    <s v="81ABY500"/>
    <s v="704310*******3108"/>
  </r>
  <r>
    <n v="6952"/>
    <n v="19441088762"/>
    <d v="2020-02-25T00:00:00"/>
    <m/>
    <d v="2020-02-25T00:00:00"/>
    <x v="2"/>
    <m/>
    <x v="762"/>
    <s v=""/>
    <x v="4"/>
    <s v=""/>
    <s v=""/>
    <s v="704310*******1817"/>
  </r>
  <r>
    <n v="6953"/>
    <n v="21320619659"/>
    <d v="2021-09-28T00:00:00"/>
    <m/>
    <d v="2021-10-28T00:00:00"/>
    <x v="1"/>
    <m/>
    <x v="762"/>
    <s v="2411/5620"/>
    <x v="4"/>
    <s v="4"/>
    <s v="CB9721CP"/>
    <s v="704310*******1879"/>
  </r>
  <r>
    <n v="6954"/>
    <n v="21320619691"/>
    <d v="2021-09-28T00:00:00"/>
    <m/>
    <d v="2021-10-28T00:00:00"/>
    <x v="1"/>
    <m/>
    <x v="762"/>
    <s v="2411/5621"/>
    <x v="4"/>
    <s v="4"/>
    <s v="81FP126"/>
    <s v="704310*******6703"/>
  </r>
  <r>
    <n v="6955"/>
    <n v="21320619949"/>
    <d v="2021-09-28T00:00:00"/>
    <m/>
    <d v="2021-10-28T00:00:00"/>
    <x v="1"/>
    <m/>
    <x v="762"/>
    <s v="2411/5622"/>
    <x v="4"/>
    <s v="4"/>
    <s v="16ASR83"/>
    <s v="704310*******1736"/>
  </r>
  <r>
    <n v="6956"/>
    <n v="21320619733"/>
    <d v="2021-09-28T00:00:00"/>
    <m/>
    <d v="2021-10-28T00:00:00"/>
    <x v="1"/>
    <m/>
    <x v="762"/>
    <s v="2411/5623"/>
    <x v="4"/>
    <s v="4"/>
    <s v="35BAG946"/>
    <s v="704310*******6132"/>
  </r>
  <r>
    <n v="6957"/>
    <n v="21320619998"/>
    <d v="2021-09-28T00:00:00"/>
    <m/>
    <d v="2021-10-28T00:00:00"/>
    <x v="1"/>
    <m/>
    <x v="762"/>
    <s v="2411/5624"/>
    <x v="4"/>
    <s v="4"/>
    <s v="16ARE217"/>
    <s v="704310*******3759"/>
  </r>
  <r>
    <n v="6958"/>
    <n v="21320619014"/>
    <d v="2021-09-28T00:00:00"/>
    <m/>
    <d v="2021-10-28T00:00:00"/>
    <x v="1"/>
    <m/>
    <x v="762"/>
    <s v="2411/5625"/>
    <x v="4"/>
    <s v="4"/>
    <s v="54AFV309"/>
    <s v="704310*******2941"/>
  </r>
  <r>
    <n v="6959"/>
    <n v="21320619055"/>
    <d v="2021-09-28T00:00:00"/>
    <m/>
    <d v="2021-10-28T00:00:00"/>
    <x v="1"/>
    <m/>
    <x v="762"/>
    <s v="2411/5626"/>
    <x v="4"/>
    <s v="4"/>
    <s v="34DTT900"/>
    <s v="704310*******4828"/>
  </r>
  <r>
    <n v="6960"/>
    <n v="21320619816"/>
    <d v="2021-09-28T00:00:00"/>
    <m/>
    <d v="2021-10-28T00:00:00"/>
    <x v="1"/>
    <m/>
    <x v="762"/>
    <s v="2411/5627"/>
    <x v="4"/>
    <s v="4"/>
    <s v="34BLK93"/>
    <s v="704310*******2292"/>
  </r>
  <r>
    <n v="6961"/>
    <n v="21320619774"/>
    <d v="2021-09-28T00:00:00"/>
    <m/>
    <d v="2021-10-28T00:00:00"/>
    <x v="1"/>
    <m/>
    <x v="762"/>
    <s v="2411/5628"/>
    <x v="4"/>
    <s v="4"/>
    <s v="34ELR330"/>
    <s v="704310*******9701"/>
  </r>
  <r>
    <n v="6962"/>
    <n v="21320619857"/>
    <d v="2021-09-28T00:00:00"/>
    <m/>
    <d v="2021-10-28T00:00:00"/>
    <x v="1"/>
    <m/>
    <x v="762"/>
    <s v="2411/5629"/>
    <x v="4"/>
    <s v="4"/>
    <s v="16ARE983"/>
    <s v="704310*******8395"/>
  </r>
  <r>
    <n v="6963"/>
    <n v="21320619097"/>
    <d v="2021-09-28T00:00:00"/>
    <m/>
    <d v="2021-10-28T00:00:00"/>
    <x v="1"/>
    <m/>
    <x v="762"/>
    <s v="2411/5630"/>
    <x v="4"/>
    <s v="4"/>
    <s v="34TR7174"/>
    <s v="704310*******0985"/>
  </r>
  <r>
    <n v="6964"/>
    <n v="20300542485"/>
    <d v="2021-08-17T00:00:00"/>
    <m/>
    <d v="2021-08-17T00:00:00"/>
    <x v="2"/>
    <m/>
    <x v="763"/>
    <s v=""/>
    <x v="4"/>
    <s v=""/>
    <s v=""/>
    <s v="704310*******4717"/>
  </r>
  <r>
    <n v="6965"/>
    <n v="19441088721"/>
    <d v="2020-02-25T00:00:00"/>
    <m/>
    <d v="2020-02-25T00:00:00"/>
    <x v="2"/>
    <m/>
    <x v="763"/>
    <s v=""/>
    <x v="4"/>
    <s v=""/>
    <s v=""/>
    <s v="704310*******8043"/>
  </r>
  <r>
    <n v="6966"/>
    <n v="21320619139"/>
    <d v="2021-09-28T00:00:00"/>
    <m/>
    <d v="2021-10-28T00:00:00"/>
    <x v="1"/>
    <m/>
    <x v="763"/>
    <s v="2411/5631"/>
    <x v="4"/>
    <s v="4"/>
    <s v="34SU0325"/>
    <s v="704310*******7531"/>
  </r>
  <r>
    <n v="6967"/>
    <n v="21320619170"/>
    <d v="2021-09-28T00:00:00"/>
    <m/>
    <d v="2021-10-28T00:00:00"/>
    <x v="1"/>
    <m/>
    <x v="763"/>
    <s v="2411/5632"/>
    <x v="4"/>
    <s v="4"/>
    <s v="33AHS123"/>
    <s v="704310*******1252"/>
  </r>
  <r>
    <n v="6968"/>
    <n v="21320619899"/>
    <d v="2021-09-28T00:00:00"/>
    <m/>
    <d v="2021-10-28T00:00:00"/>
    <x v="1"/>
    <m/>
    <x v="763"/>
    <s v="2411/5633"/>
    <x v="4"/>
    <s v="4"/>
    <s v="81ABU818"/>
    <s v="704310*******9359"/>
  </r>
  <r>
    <n v="6969"/>
    <n v="21320619212"/>
    <d v="2021-09-28T00:00:00"/>
    <m/>
    <d v="2021-10-28T00:00:00"/>
    <x v="1"/>
    <m/>
    <x v="763"/>
    <s v="2411/5634"/>
    <x v="4"/>
    <s v="4"/>
    <s v="61RP540"/>
    <s v="704310*******4253"/>
  </r>
  <r>
    <n v="6970"/>
    <n v="21320619253"/>
    <d v="2021-09-28T00:00:00"/>
    <m/>
    <d v="2021-10-28T00:00:00"/>
    <x v="1"/>
    <m/>
    <x v="763"/>
    <s v="2411/5635"/>
    <x v="4"/>
    <s v="4"/>
    <s v="31AGU737"/>
    <s v="704310*******7256"/>
  </r>
  <r>
    <n v="6971"/>
    <n v="21320619295"/>
    <d v="2021-09-28T00:00:00"/>
    <m/>
    <d v="2021-10-28T00:00:00"/>
    <x v="1"/>
    <m/>
    <x v="763"/>
    <s v="2411/5636"/>
    <x v="4"/>
    <s v="4"/>
    <s v="16ARE960"/>
    <s v="704310*******8387"/>
  </r>
  <r>
    <n v="6972"/>
    <n v="21320608686"/>
    <d v="2021-09-28T00:00:00"/>
    <m/>
    <d v="2021-10-28T00:00:00"/>
    <x v="1"/>
    <m/>
    <x v="763"/>
    <s v="2411/5637"/>
    <x v="4"/>
    <s v="4"/>
    <s v="35R1572"/>
    <s v="704310*******1784"/>
  </r>
  <r>
    <n v="6973"/>
    <n v="21320608801"/>
    <d v="2021-09-28T00:00:00"/>
    <m/>
    <d v="2021-10-28T00:00:00"/>
    <x v="1"/>
    <m/>
    <x v="763"/>
    <s v="2411/5638"/>
    <x v="4"/>
    <s v="4"/>
    <s v="33AHZ764"/>
    <s v="704310*******9155"/>
  </r>
  <r>
    <n v="6974"/>
    <n v="21320619907"/>
    <d v="2021-09-28T00:00:00"/>
    <m/>
    <d v="2021-10-28T00:00:00"/>
    <x v="1"/>
    <m/>
    <x v="763"/>
    <s v="2411/5639"/>
    <x v="4"/>
    <s v="4"/>
    <s v="34DMB587"/>
    <s v="704310*******8444"/>
  </r>
  <r>
    <n v="6975"/>
    <n v="21320619915"/>
    <d v="2021-09-28T00:00:00"/>
    <m/>
    <d v="2021-10-28T00:00:00"/>
    <x v="1"/>
    <m/>
    <x v="763"/>
    <s v="2411/5640"/>
    <x v="4"/>
    <s v="4"/>
    <s v="34EJD400"/>
    <s v="704310*******4408"/>
  </r>
  <r>
    <n v="6976"/>
    <n v="20300542121"/>
    <d v="2021-08-17T00:00:00"/>
    <m/>
    <d v="2021-08-17T00:00:00"/>
    <x v="2"/>
    <m/>
    <x v="764"/>
    <s v=""/>
    <x v="4"/>
    <s v=""/>
    <s v=""/>
    <s v="704310*******7152"/>
  </r>
  <r>
    <n v="6977"/>
    <n v="19241010347"/>
    <d v="2020-02-03T00:00:00"/>
    <m/>
    <d v="2020-02-03T00:00:00"/>
    <x v="2"/>
    <m/>
    <x v="764"/>
    <s v=""/>
    <x v="4"/>
    <s v=""/>
    <s v=""/>
    <s v="704310*******7863"/>
  </r>
  <r>
    <n v="6978"/>
    <n v="21320619261"/>
    <d v="2021-09-28T00:00:00"/>
    <m/>
    <d v="2021-10-28T00:00:00"/>
    <x v="1"/>
    <m/>
    <x v="764"/>
    <s v="2411/5641"/>
    <x v="4"/>
    <s v="4"/>
    <s v="33CHR97"/>
    <s v="704310*******6455"/>
  </r>
  <r>
    <n v="6979"/>
    <n v="21320619303"/>
    <d v="2021-09-28T00:00:00"/>
    <m/>
    <d v="2021-10-28T00:00:00"/>
    <x v="1"/>
    <m/>
    <x v="764"/>
    <s v="2411/5642"/>
    <x v="4"/>
    <s v="4"/>
    <s v="34DTJ573"/>
    <s v="704310*******9459"/>
  </r>
  <r>
    <n v="6980"/>
    <n v="21320619345"/>
    <d v="2021-09-28T00:00:00"/>
    <m/>
    <d v="2021-10-28T00:00:00"/>
    <x v="1"/>
    <m/>
    <x v="764"/>
    <s v="2411/5643"/>
    <x v="4"/>
    <s v="4"/>
    <s v="16ARF973"/>
    <s v="704310*******8379"/>
  </r>
  <r>
    <n v="6981"/>
    <n v="21320619386"/>
    <d v="2021-09-28T00:00:00"/>
    <m/>
    <d v="2021-10-28T00:00:00"/>
    <x v="1"/>
    <m/>
    <x v="764"/>
    <s v="2411/5645"/>
    <x v="4"/>
    <s v="4"/>
    <s v="33RS814"/>
    <s v="704310*******6838"/>
  </r>
  <r>
    <n v="6982"/>
    <n v="21320619428"/>
    <d v="2021-09-28T00:00:00"/>
    <m/>
    <d v="2021-10-28T00:00:00"/>
    <x v="1"/>
    <m/>
    <x v="764"/>
    <s v="2411/5646"/>
    <x v="4"/>
    <s v="4"/>
    <s v="34LR9045"/>
    <s v="704310*******8253"/>
  </r>
  <r>
    <n v="6983"/>
    <n v="21320619469"/>
    <d v="2021-09-28T00:00:00"/>
    <m/>
    <d v="2021-10-28T00:00:00"/>
    <x v="1"/>
    <m/>
    <x v="764"/>
    <s v="2411/5647"/>
    <x v="4"/>
    <s v="4"/>
    <s v="31HG041"/>
    <s v="704310*******8555"/>
  </r>
  <r>
    <n v="6984"/>
    <n v="21320619501"/>
    <d v="2021-09-28T00:00:00"/>
    <m/>
    <d v="2021-10-28T00:00:00"/>
    <x v="1"/>
    <m/>
    <x v="764"/>
    <s v="2411/5648"/>
    <x v="4"/>
    <s v="4"/>
    <s v="33AGF745"/>
    <s v="704310*******8006"/>
  </r>
  <r>
    <n v="6985"/>
    <n v="21320619543"/>
    <d v="2021-09-28T00:00:00"/>
    <m/>
    <d v="2021-10-28T00:00:00"/>
    <x v="1"/>
    <m/>
    <x v="764"/>
    <s v="2411/5649"/>
    <x v="4"/>
    <s v="4"/>
    <s v="31HG471"/>
    <s v="704310*******9357"/>
  </r>
  <r>
    <n v="6986"/>
    <n v="21320619584"/>
    <d v="2021-09-28T00:00:00"/>
    <m/>
    <d v="2021-10-28T00:00:00"/>
    <x v="1"/>
    <m/>
    <x v="764"/>
    <s v="2411/5650"/>
    <x v="4"/>
    <s v="4"/>
    <s v="34NV8788"/>
    <s v="704310*******2318"/>
  </r>
  <r>
    <n v="6987"/>
    <n v="21320619626"/>
    <d v="2021-09-28T00:00:00"/>
    <m/>
    <d v="2021-10-28T00:00:00"/>
    <x v="1"/>
    <m/>
    <x v="764"/>
    <s v="2411/5651"/>
    <x v="4"/>
    <s v="4"/>
    <s v="J24E081"/>
    <s v="704310*******8408"/>
  </r>
  <r>
    <n v="6988"/>
    <n v="21320619667"/>
    <d v="2021-09-28T00:00:00"/>
    <m/>
    <d v="2021-10-28T00:00:00"/>
    <x v="1"/>
    <m/>
    <x v="764"/>
    <s v="2411/5652"/>
    <x v="4"/>
    <s v="4"/>
    <s v="SK169HO"/>
    <s v="704310*******3724"/>
  </r>
  <r>
    <n v="6989"/>
    <n v="21320619709"/>
    <d v="2021-09-28T00:00:00"/>
    <m/>
    <d v="2021-10-28T00:00:00"/>
    <x v="1"/>
    <m/>
    <x v="764"/>
    <s v="2411/5653"/>
    <x v="4"/>
    <s v="4"/>
    <s v="34EJD843"/>
    <s v="704310*******0106"/>
  </r>
  <r>
    <n v="6990"/>
    <n v="21320619741"/>
    <d v="2021-09-28T00:00:00"/>
    <m/>
    <d v="2021-10-28T00:00:00"/>
    <x v="1"/>
    <m/>
    <x v="764"/>
    <s v="2411/5654"/>
    <x v="4"/>
    <s v="4"/>
    <s v="34TR5001"/>
    <s v="704310*******8127"/>
  </r>
  <r>
    <n v="6991"/>
    <n v="21320619782"/>
    <d v="2021-09-28T00:00:00"/>
    <m/>
    <d v="2021-10-28T00:00:00"/>
    <x v="1"/>
    <m/>
    <x v="764"/>
    <s v="2411/5655"/>
    <x v="4"/>
    <s v="4"/>
    <s v="42DMC60"/>
    <s v="704310*******4301"/>
  </r>
  <r>
    <n v="6992"/>
    <n v="20400879589"/>
    <d v="2021-05-17T00:00:00"/>
    <m/>
    <d v="2021-05-17T00:00:00"/>
    <x v="2"/>
    <m/>
    <x v="765"/>
    <s v=""/>
    <x v="4"/>
    <s v=""/>
    <s v=""/>
    <s v="704310*******6405"/>
  </r>
  <r>
    <n v="6993"/>
    <n v="21320619824"/>
    <d v="2021-09-28T00:00:00"/>
    <m/>
    <d v="2021-10-28T00:00:00"/>
    <x v="1"/>
    <m/>
    <x v="765"/>
    <s v="2411/5656"/>
    <x v="4"/>
    <s v="4"/>
    <s v="34TU4673"/>
    <s v="704310*******0096"/>
  </r>
  <r>
    <n v="6994"/>
    <n v="21320619980"/>
    <d v="2021-09-28T00:00:00"/>
    <m/>
    <d v="2021-10-28T00:00:00"/>
    <x v="1"/>
    <m/>
    <x v="765"/>
    <s v="2411/5657"/>
    <x v="4"/>
    <s v="4"/>
    <s v="34EGR423"/>
    <s v="704310*******2079"/>
  </r>
  <r>
    <n v="6995"/>
    <n v="21320619022"/>
    <d v="2021-09-28T00:00:00"/>
    <m/>
    <d v="2021-10-28T00:00:00"/>
    <x v="1"/>
    <m/>
    <x v="765"/>
    <s v="2411/5658"/>
    <x v="4"/>
    <s v="4"/>
    <s v="33CEJ51"/>
    <s v="704310*******5878"/>
  </r>
  <r>
    <n v="6996"/>
    <n v="21320620004"/>
    <d v="2021-09-28T00:00:00"/>
    <m/>
    <d v="2021-10-28T00:00:00"/>
    <x v="1"/>
    <m/>
    <x v="765"/>
    <s v="2411/5659"/>
    <x v="4"/>
    <s v="4"/>
    <s v="PGKE807"/>
    <s v="704310*******0183"/>
  </r>
  <r>
    <n v="6997"/>
    <n v="21320619220"/>
    <d v="2021-09-28T00:00:00"/>
    <m/>
    <d v="2021-10-28T00:00:00"/>
    <x v="1"/>
    <m/>
    <x v="765"/>
    <s v="2411/5660"/>
    <x v="4"/>
    <s v="4"/>
    <s v="34ENF322"/>
    <s v="704310*******5864"/>
  </r>
  <r>
    <n v="6998"/>
    <n v="21320619188"/>
    <d v="2021-09-28T00:00:00"/>
    <m/>
    <d v="2021-10-28T00:00:00"/>
    <x v="1"/>
    <m/>
    <x v="765"/>
    <s v="2411/5661"/>
    <x v="4"/>
    <s v="4"/>
    <s v="34ENH329"/>
    <s v="704310*******5872"/>
  </r>
  <r>
    <n v="6999"/>
    <n v="21320619063"/>
    <d v="2021-09-28T00:00:00"/>
    <m/>
    <d v="2021-10-28T00:00:00"/>
    <x v="1"/>
    <m/>
    <x v="765"/>
    <s v="2411/5662"/>
    <x v="4"/>
    <s v="4"/>
    <s v="07ATJ074"/>
    <s v="704310*******0855"/>
  </r>
  <r>
    <n v="7000"/>
    <n v="21320619105"/>
    <d v="2021-09-28T00:00:00"/>
    <m/>
    <d v="2021-10-28T00:00:00"/>
    <x v="1"/>
    <m/>
    <x v="765"/>
    <s v="2411/5663"/>
    <x v="4"/>
    <s v="4"/>
    <s v="16ARE978"/>
    <s v="704310*******8403"/>
  </r>
  <r>
    <n v="7001"/>
    <n v="21320619147"/>
    <d v="2021-09-28T00:00:00"/>
    <m/>
    <d v="2021-10-28T00:00:00"/>
    <x v="1"/>
    <m/>
    <x v="765"/>
    <s v="2411/5664"/>
    <x v="4"/>
    <s v="4"/>
    <s v="33FH600"/>
    <s v="704310*******6683"/>
  </r>
  <r>
    <n v="7002"/>
    <n v="21320619931"/>
    <d v="2021-09-28T00:00:00"/>
    <m/>
    <d v="2021-10-28T00:00:00"/>
    <x v="1"/>
    <m/>
    <x v="765"/>
    <s v="2411/5665"/>
    <x v="4"/>
    <s v="4"/>
    <s v="33AFM824"/>
    <s v="704310*******3468"/>
  </r>
  <r>
    <n v="7003"/>
    <n v="21320619956"/>
    <d v="2021-09-28T00:00:00"/>
    <m/>
    <d v="2021-10-28T00:00:00"/>
    <x v="1"/>
    <m/>
    <x v="765"/>
    <s v="2411/5666"/>
    <x v="4"/>
    <s v="4"/>
    <s v="35HD8313"/>
    <s v="704310*******5809"/>
  </r>
  <r>
    <n v="7004"/>
    <n v="21320619030"/>
    <d v="2021-09-28T00:00:00"/>
    <m/>
    <d v="2021-10-28T00:00:00"/>
    <x v="1"/>
    <m/>
    <x v="765"/>
    <s v="2411/5667"/>
    <x v="4"/>
    <s v="4"/>
    <s v="61ADN616"/>
    <s v="704310*******0255"/>
  </r>
  <r>
    <n v="7005"/>
    <n v="21320619071"/>
    <d v="2021-09-28T00:00:00"/>
    <m/>
    <d v="2021-10-28T00:00:00"/>
    <x v="1"/>
    <m/>
    <x v="765"/>
    <s v="2411/5668"/>
    <x v="4"/>
    <s v="4"/>
    <s v="42DN273"/>
    <s v="704310*******9167"/>
  </r>
  <r>
    <n v="7006"/>
    <n v="21320619113"/>
    <d v="2021-09-28T00:00:00"/>
    <m/>
    <d v="2021-10-28T00:00:00"/>
    <x v="1"/>
    <m/>
    <x v="765"/>
    <s v="2411/5669"/>
    <x v="4"/>
    <s v="4"/>
    <s v="34CTD398"/>
    <s v="704310*******2718"/>
  </r>
  <r>
    <n v="7007"/>
    <n v="21320619154"/>
    <d v="2021-09-28T00:00:00"/>
    <m/>
    <d v="2021-10-28T00:00:00"/>
    <x v="1"/>
    <m/>
    <x v="765"/>
    <s v="2411/5670"/>
    <x v="4"/>
    <s v="4"/>
    <s v="16ARE236"/>
    <s v="704310*******3775"/>
  </r>
  <r>
    <n v="7008"/>
    <n v="21320619196"/>
    <d v="2021-09-28T00:00:00"/>
    <m/>
    <d v="2021-10-28T00:00:00"/>
    <x v="1"/>
    <m/>
    <x v="765"/>
    <s v="2411/5671"/>
    <x v="4"/>
    <s v="4"/>
    <s v="16APH686"/>
    <s v="704310*******9227"/>
  </r>
  <r>
    <n v="7009"/>
    <n v="21320619238"/>
    <d v="2021-09-28T00:00:00"/>
    <m/>
    <d v="2021-10-28T00:00:00"/>
    <x v="1"/>
    <m/>
    <x v="765"/>
    <s v="2411/5672"/>
    <x v="4"/>
    <s v="4"/>
    <s v="33AIH129"/>
    <s v="704310*******3270"/>
  </r>
  <r>
    <n v="7010"/>
    <n v="21320619279"/>
    <d v="2021-09-28T00:00:00"/>
    <m/>
    <d v="2021-10-28T00:00:00"/>
    <x v="1"/>
    <m/>
    <x v="765"/>
    <s v="2411/5673"/>
    <x v="4"/>
    <s v="4"/>
    <s v="33AGF729"/>
    <s v="704310*******7949"/>
  </r>
  <r>
    <n v="7011"/>
    <n v="21320619311"/>
    <d v="2021-09-28T00:00:00"/>
    <m/>
    <d v="2021-10-28T00:00:00"/>
    <x v="1"/>
    <m/>
    <x v="765"/>
    <s v="2411/5674"/>
    <x v="4"/>
    <s v="4"/>
    <s v="34DME624"/>
    <s v="704310*******7442"/>
  </r>
  <r>
    <n v="7012"/>
    <n v="21320619352"/>
    <d v="2021-09-28T00:00:00"/>
    <m/>
    <d v="2021-10-28T00:00:00"/>
    <x v="1"/>
    <m/>
    <x v="765"/>
    <s v="2411/5675"/>
    <x v="4"/>
    <s v="4"/>
    <s v="33ACE824"/>
    <s v="704310*******1410"/>
  </r>
  <r>
    <n v="7013"/>
    <n v="21320619394"/>
    <d v="2021-09-28T00:00:00"/>
    <m/>
    <d v="2021-10-28T00:00:00"/>
    <x v="1"/>
    <m/>
    <x v="765"/>
    <s v="2411/5676"/>
    <x v="4"/>
    <s v="4"/>
    <s v="07ARP352"/>
    <s v="704310*******9504"/>
  </r>
  <r>
    <n v="7014"/>
    <n v="21320619436"/>
    <d v="2021-09-28T00:00:00"/>
    <m/>
    <d v="2021-10-28T00:00:00"/>
    <x v="1"/>
    <m/>
    <x v="765"/>
    <s v="2411/5677"/>
    <x v="4"/>
    <s v="4"/>
    <s v="33UT411"/>
    <s v="704310*******0311"/>
  </r>
  <r>
    <n v="7015"/>
    <n v="21320619477"/>
    <d v="2021-09-28T00:00:00"/>
    <m/>
    <d v="2021-10-28T00:00:00"/>
    <x v="1"/>
    <m/>
    <x v="766"/>
    <s v="2411/5678"/>
    <x v="4"/>
    <s v="4"/>
    <s v="07ARP364"/>
    <s v="704310*******9561"/>
  </r>
  <r>
    <n v="7016"/>
    <n v="21320619519"/>
    <d v="2021-09-28T00:00:00"/>
    <m/>
    <d v="2021-10-28T00:00:00"/>
    <x v="1"/>
    <m/>
    <x v="766"/>
    <s v="2411/5679"/>
    <x v="4"/>
    <s v="4"/>
    <s v="34ENC495"/>
    <s v="704310*******8604"/>
  </r>
  <r>
    <n v="7017"/>
    <n v="21320619550"/>
    <d v="2021-09-28T00:00:00"/>
    <m/>
    <d v="2021-10-28T00:00:00"/>
    <x v="1"/>
    <m/>
    <x v="766"/>
    <s v="2411/5680"/>
    <x v="4"/>
    <s v="4"/>
    <s v="34BMD951"/>
    <s v="704310*******6719"/>
  </r>
  <r>
    <n v="7018"/>
    <n v="21320619592"/>
    <d v="2021-09-28T00:00:00"/>
    <m/>
    <d v="2021-10-28T00:00:00"/>
    <x v="1"/>
    <m/>
    <x v="766"/>
    <s v="2411/5681"/>
    <x v="4"/>
    <s v="4"/>
    <s v="ZG5420GU"/>
    <s v="704310*******2893"/>
  </r>
  <r>
    <n v="7019"/>
    <n v="21320619634"/>
    <d v="2021-09-28T00:00:00"/>
    <m/>
    <d v="2021-10-28T00:00:00"/>
    <x v="1"/>
    <m/>
    <x v="766"/>
    <s v="2411/5682"/>
    <x v="4"/>
    <s v="4"/>
    <s v="31AHH965"/>
    <s v="704310*******9885"/>
  </r>
  <r>
    <n v="7020"/>
    <n v="21320619675"/>
    <d v="2021-09-28T00:00:00"/>
    <m/>
    <d v="2021-10-28T00:00:00"/>
    <x v="1"/>
    <m/>
    <x v="766"/>
    <s v="2411/5683"/>
    <x v="4"/>
    <s v="4"/>
    <s v="16KNC19"/>
    <s v="704310*******8097"/>
  </r>
  <r>
    <n v="7021"/>
    <n v="21320619717"/>
    <d v="2021-09-28T00:00:00"/>
    <m/>
    <d v="2021-10-28T00:00:00"/>
    <x v="1"/>
    <m/>
    <x v="766"/>
    <s v="2411/5684"/>
    <x v="4"/>
    <s v="4"/>
    <s v="33RS414"/>
    <s v="704310*******6812"/>
  </r>
  <r>
    <n v="7022"/>
    <n v="21320619758"/>
    <d v="2021-09-28T00:00:00"/>
    <m/>
    <d v="2021-10-28T00:00:00"/>
    <x v="1"/>
    <m/>
    <x v="766"/>
    <s v="2411/5685"/>
    <x v="4"/>
    <s v="4"/>
    <s v="34EIA233"/>
    <s v="704310*******4609"/>
  </r>
  <r>
    <n v="7023"/>
    <n v="21320619790"/>
    <d v="2021-09-28T00:00:00"/>
    <m/>
    <d v="2021-10-28T00:00:00"/>
    <x v="1"/>
    <m/>
    <x v="766"/>
    <s v="2411/5686"/>
    <x v="4"/>
    <s v="4"/>
    <s v="38AFG033"/>
    <s v="704310*******2632"/>
  </r>
  <r>
    <n v="7024"/>
    <n v="21320619832"/>
    <d v="2021-09-28T00:00:00"/>
    <m/>
    <d v="2021-10-28T00:00:00"/>
    <x v="1"/>
    <m/>
    <x v="766"/>
    <s v="2411/5687"/>
    <x v="4"/>
    <s v="4"/>
    <s v="34YR6171"/>
    <s v="704310*******9748"/>
  </r>
  <r>
    <n v="7025"/>
    <n v="21320619873"/>
    <d v="2021-09-28T00:00:00"/>
    <m/>
    <d v="2021-10-28T00:00:00"/>
    <x v="1"/>
    <m/>
    <x v="766"/>
    <s v="2411/5688"/>
    <x v="4"/>
    <s v="4"/>
    <s v="34ENC512"/>
    <s v="704310*******8778"/>
  </r>
  <r>
    <n v="7026"/>
    <n v="21320619360"/>
    <d v="2021-09-28T00:00:00"/>
    <m/>
    <d v="2021-10-28T00:00:00"/>
    <x v="1"/>
    <m/>
    <x v="766"/>
    <s v="2411/5689"/>
    <x v="4"/>
    <s v="4"/>
    <s v="34ELL120"/>
    <s v="704310*******5417"/>
  </r>
  <r>
    <n v="7027"/>
    <n v="21320619402"/>
    <d v="2021-09-28T00:00:00"/>
    <m/>
    <d v="2021-10-28T00:00:00"/>
    <x v="1"/>
    <m/>
    <x v="766"/>
    <s v="2411/5690"/>
    <x v="4"/>
    <s v="4"/>
    <s v="33AGD007"/>
    <s v="704310*******1164"/>
  </r>
  <r>
    <n v="7028"/>
    <n v="21320619444"/>
    <d v="2021-09-28T00:00:00"/>
    <m/>
    <d v="2021-10-28T00:00:00"/>
    <x v="1"/>
    <m/>
    <x v="766"/>
    <s v="2411/5691"/>
    <x v="4"/>
    <s v="4"/>
    <s v="34ENH501"/>
    <s v="704310*******4611"/>
  </r>
  <r>
    <n v="7029"/>
    <n v="21320619485"/>
    <d v="2021-09-28T00:00:00"/>
    <m/>
    <d v="2021-10-28T00:00:00"/>
    <x v="1"/>
    <m/>
    <x v="766"/>
    <s v="2411/5692"/>
    <x v="4"/>
    <s v="4"/>
    <s v="34DHD924"/>
    <s v="704310*******8100"/>
  </r>
  <r>
    <n v="7030"/>
    <n v="21320619527"/>
    <d v="2021-09-28T00:00:00"/>
    <m/>
    <d v="2021-10-28T00:00:00"/>
    <x v="1"/>
    <m/>
    <x v="766"/>
    <s v="2411/5693"/>
    <x v="4"/>
    <s v="4"/>
    <s v="31BA563"/>
    <s v="704310*******6678"/>
  </r>
  <r>
    <n v="7031"/>
    <n v="21320619568"/>
    <d v="2021-09-28T00:00:00"/>
    <m/>
    <d v="2021-10-28T00:00:00"/>
    <x v="1"/>
    <m/>
    <x v="766"/>
    <s v="2411/5694"/>
    <x v="4"/>
    <s v="4"/>
    <s v="34ENC478"/>
    <s v="704310*******8430"/>
  </r>
  <r>
    <n v="7032"/>
    <n v="21320619808"/>
    <d v="2021-09-28T00:00:00"/>
    <m/>
    <d v="2021-10-28T00:00:00"/>
    <x v="1"/>
    <m/>
    <x v="766"/>
    <s v="2411/5695"/>
    <x v="4"/>
    <s v="4"/>
    <s v="31BA136"/>
    <s v="704310*******2974"/>
  </r>
  <r>
    <n v="7033"/>
    <n v="21320619600"/>
    <d v="2021-09-28T00:00:00"/>
    <m/>
    <d v="2021-10-28T00:00:00"/>
    <x v="1"/>
    <m/>
    <x v="766"/>
    <s v="2411/5696"/>
    <x v="4"/>
    <s v="4"/>
    <s v="34CIV258"/>
    <s v="704310*******9232"/>
  </r>
  <r>
    <n v="7034"/>
    <n v="21320619642"/>
    <d v="2021-09-28T00:00:00"/>
    <m/>
    <d v="2021-10-28T00:00:00"/>
    <x v="1"/>
    <m/>
    <x v="766"/>
    <s v="2411/5697"/>
    <x v="4"/>
    <s v="4"/>
    <s v="31AGJ735"/>
    <s v="704310*******6955"/>
  </r>
  <r>
    <n v="7035"/>
    <n v="20290937240"/>
    <m/>
    <m/>
    <m/>
    <x v="2"/>
    <m/>
    <x v="767"/>
    <s v=""/>
    <x v="4"/>
    <s v=""/>
    <s v=""/>
    <s v="704310*******7236"/>
  </r>
  <r>
    <n v="7036"/>
    <n v="20290937208"/>
    <m/>
    <m/>
    <m/>
    <x v="2"/>
    <m/>
    <x v="767"/>
    <s v=""/>
    <x v="4"/>
    <s v=""/>
    <s v=""/>
    <s v="704310*******8096"/>
  </r>
  <r>
    <n v="7037"/>
    <n v="21320619683"/>
    <d v="2021-09-28T00:00:00"/>
    <m/>
    <d v="2021-10-28T00:00:00"/>
    <x v="1"/>
    <m/>
    <x v="767"/>
    <s v="2411/5698"/>
    <x v="4"/>
    <s v="4"/>
    <s v="16ARC488"/>
    <s v="704310*******5547"/>
  </r>
  <r>
    <n v="7038"/>
    <n v="21320619881"/>
    <d v="2021-09-28T00:00:00"/>
    <m/>
    <d v="2021-10-28T00:00:00"/>
    <x v="1"/>
    <m/>
    <x v="767"/>
    <s v="2411/5699"/>
    <x v="4"/>
    <s v="4"/>
    <s v="34ENC511"/>
    <s v="704310*******5159"/>
  </r>
  <r>
    <n v="7039"/>
    <n v="21320619923"/>
    <d v="2021-09-28T00:00:00"/>
    <m/>
    <d v="2021-10-28T00:00:00"/>
    <x v="1"/>
    <m/>
    <x v="767"/>
    <s v="2411/5700"/>
    <x v="4"/>
    <s v="4"/>
    <s v="68ABF690"/>
    <s v="704310*******6055"/>
  </r>
  <r>
    <n v="7040"/>
    <n v="21320619089"/>
    <d v="2021-09-28T00:00:00"/>
    <m/>
    <d v="2021-10-28T00:00:00"/>
    <x v="1"/>
    <m/>
    <x v="767"/>
    <s v="2411/5701"/>
    <x v="4"/>
    <s v="4"/>
    <s v="68KN608"/>
    <s v="704310*******2139"/>
  </r>
  <r>
    <n v="7041"/>
    <n v="21320619725"/>
    <d v="2021-09-28T00:00:00"/>
    <m/>
    <d v="2021-10-28T00:00:00"/>
    <x v="1"/>
    <m/>
    <x v="767"/>
    <s v="2411/5702"/>
    <x v="4"/>
    <s v="4"/>
    <s v="01ALR60"/>
    <s v="704310*******3531"/>
  </r>
  <r>
    <n v="7042"/>
    <n v="21320619972"/>
    <d v="2021-09-28T00:00:00"/>
    <m/>
    <d v="2021-10-28T00:00:00"/>
    <x v="1"/>
    <m/>
    <x v="767"/>
    <s v="2411/5703"/>
    <x v="4"/>
    <s v="4"/>
    <s v="34BNY288"/>
    <s v="704310*******7287"/>
  </r>
  <r>
    <n v="7043"/>
    <n v="21320619840"/>
    <d v="2021-09-28T00:00:00"/>
    <m/>
    <d v="2021-10-28T00:00:00"/>
    <x v="1"/>
    <m/>
    <x v="767"/>
    <s v="2411/5704"/>
    <x v="4"/>
    <s v="4"/>
    <s v="34DJZ409"/>
    <s v="704310*******4296"/>
  </r>
  <r>
    <n v="7044"/>
    <n v="21320619964"/>
    <d v="2021-09-28T00:00:00"/>
    <m/>
    <d v="2021-10-28T00:00:00"/>
    <x v="1"/>
    <m/>
    <x v="767"/>
    <s v="2411/5705"/>
    <x v="4"/>
    <s v="4"/>
    <s v="31AHA045"/>
    <s v="704310*******4140"/>
  </r>
  <r>
    <n v="7045"/>
    <n v="21320619048"/>
    <d v="2021-09-28T00:00:00"/>
    <m/>
    <d v="2021-10-28T00:00:00"/>
    <x v="1"/>
    <m/>
    <x v="767"/>
    <s v="2411/5706"/>
    <x v="4"/>
    <s v="4"/>
    <s v="31DF566"/>
    <s v="704310*******1125"/>
  </r>
  <r>
    <n v="7046"/>
    <n v="21320619766"/>
    <d v="2021-09-28T00:00:00"/>
    <m/>
    <d v="2021-10-28T00:00:00"/>
    <x v="1"/>
    <m/>
    <x v="767"/>
    <s v="2411/5707"/>
    <x v="4"/>
    <s v="4"/>
    <s v="CB5680CT"/>
    <s v="704310*******5436"/>
  </r>
  <r>
    <n v="7047"/>
    <n v="21320619121"/>
    <d v="2021-09-28T00:00:00"/>
    <m/>
    <d v="2021-10-28T00:00:00"/>
    <x v="1"/>
    <m/>
    <x v="767"/>
    <s v="2411/5708"/>
    <x v="4"/>
    <s v="4"/>
    <s v="CB0741KM"/>
    <s v="704310*******2064"/>
  </r>
  <r>
    <n v="7048"/>
    <n v="21320619162"/>
    <d v="2021-09-28T00:00:00"/>
    <m/>
    <d v="2021-10-28T00:00:00"/>
    <x v="1"/>
    <m/>
    <x v="767"/>
    <s v="2411/5709"/>
    <x v="4"/>
    <s v="4"/>
    <s v="16ARC484"/>
    <s v="704310*******5539"/>
  </r>
  <r>
    <n v="7049"/>
    <n v="21320619287"/>
    <d v="2021-09-28T00:00:00"/>
    <m/>
    <d v="2021-10-28T00:00:00"/>
    <x v="1"/>
    <m/>
    <x v="767"/>
    <s v="2411/5710"/>
    <x v="4"/>
    <s v="4"/>
    <s v="34EMG965"/>
    <s v="704310*******5372"/>
  </r>
  <r>
    <n v="7050"/>
    <n v="21320619329"/>
    <d v="2021-09-28T00:00:00"/>
    <m/>
    <d v="2021-10-28T00:00:00"/>
    <x v="1"/>
    <m/>
    <x v="767"/>
    <s v="2411/5711"/>
    <x v="4"/>
    <s v="4"/>
    <s v="34TR7260"/>
    <s v="704310*******7145"/>
  </r>
  <r>
    <n v="7051"/>
    <n v="21320619865"/>
    <d v="2021-09-28T00:00:00"/>
    <m/>
    <d v="2021-10-28T00:00:00"/>
    <x v="1"/>
    <m/>
    <x v="767"/>
    <s v="2411/5712"/>
    <x v="4"/>
    <s v="4"/>
    <s v="34AGN852"/>
    <s v="704310*******5305"/>
  </r>
  <r>
    <n v="7052"/>
    <n v="21320619246"/>
    <d v="2021-09-28T00:00:00"/>
    <m/>
    <d v="2021-10-28T00:00:00"/>
    <x v="1"/>
    <m/>
    <x v="767"/>
    <s v="2411/5713"/>
    <x v="4"/>
    <s v="4"/>
    <s v="81EC530"/>
    <s v="704310*******0111"/>
  </r>
  <r>
    <n v="7053"/>
    <n v="21320619204"/>
    <d v="2021-09-28T00:00:00"/>
    <m/>
    <d v="2021-10-28T00:00:00"/>
    <x v="1"/>
    <m/>
    <x v="767"/>
    <s v="2411/5714"/>
    <x v="4"/>
    <s v="4"/>
    <s v="81DT258"/>
    <s v="704310*******9656"/>
  </r>
  <r>
    <n v="7054"/>
    <n v="20300773924"/>
    <d v="2021-10-15T00:00:00"/>
    <m/>
    <d v="2021-10-15T00:00:00"/>
    <x v="1"/>
    <m/>
    <x v="767"/>
    <s v="2411/5715"/>
    <x v="4"/>
    <s v="4"/>
    <s v="81FR928"/>
    <s v="704310*******0376"/>
  </r>
  <r>
    <n v="7055"/>
    <n v="20300773080"/>
    <d v="2021-10-15T00:00:00"/>
    <m/>
    <d v="2021-10-15T00:00:00"/>
    <x v="1"/>
    <m/>
    <x v="767"/>
    <s v="2411/5716"/>
    <x v="4"/>
    <s v="4"/>
    <s v="33AIM047"/>
    <s v="704310*******3412"/>
  </r>
  <r>
    <n v="7056"/>
    <n v="20300774005"/>
    <d v="2021-10-15T00:00:00"/>
    <m/>
    <d v="2021-10-15T00:00:00"/>
    <x v="1"/>
    <m/>
    <x v="767"/>
    <s v="2411/5717"/>
    <x v="4"/>
    <s v="4"/>
    <s v="81DT214"/>
    <s v="704310*******8464"/>
  </r>
  <r>
    <n v="7057"/>
    <n v="20300773205"/>
    <d v="2021-10-15T00:00:00"/>
    <m/>
    <d v="2021-10-15T00:00:00"/>
    <x v="1"/>
    <m/>
    <x v="767"/>
    <s v="2411/5718"/>
    <x v="4"/>
    <s v="4"/>
    <s v="81FF744"/>
    <s v="704310*******5133"/>
  </r>
  <r>
    <n v="7058"/>
    <n v="20300773163"/>
    <d v="2021-10-15T00:00:00"/>
    <m/>
    <d v="2021-10-15T00:00:00"/>
    <x v="1"/>
    <m/>
    <x v="767"/>
    <s v="2411/5719"/>
    <x v="4"/>
    <s v="4"/>
    <s v="81FF746"/>
    <s v="704310*******3205"/>
  </r>
  <r>
    <n v="7059"/>
    <n v="20300773122"/>
    <d v="2021-10-15T00:00:00"/>
    <m/>
    <d v="2021-10-15T00:00:00"/>
    <x v="1"/>
    <m/>
    <x v="767"/>
    <s v="2411/5720"/>
    <x v="4"/>
    <s v="4"/>
    <s v="81DT842"/>
    <s v="704310*******5000"/>
  </r>
  <r>
    <n v="7060"/>
    <n v="20300773049"/>
    <d v="2021-10-15T00:00:00"/>
    <m/>
    <d v="2021-10-15T00:00:00"/>
    <x v="1"/>
    <m/>
    <x v="767"/>
    <s v="2411/5721"/>
    <x v="4"/>
    <s v="4"/>
    <s v="33AFF780"/>
    <s v="704310*******1402"/>
  </r>
  <r>
    <n v="7061"/>
    <n v="20300773957"/>
    <d v="2021-10-15T00:00:00"/>
    <m/>
    <d v="2021-10-15T00:00:00"/>
    <x v="1"/>
    <m/>
    <x v="767"/>
    <s v="2411/5722"/>
    <x v="4"/>
    <s v="4"/>
    <s v="31AFR814"/>
    <s v="704310*******3685"/>
  </r>
  <r>
    <n v="7062"/>
    <n v="20300773403"/>
    <d v="2021-10-15T00:00:00"/>
    <m/>
    <d v="2021-10-15T00:00:00"/>
    <x v="1"/>
    <m/>
    <x v="767"/>
    <s v="2411/5723"/>
    <x v="4"/>
    <s v="4"/>
    <s v="34ENC524"/>
    <s v="704310*******8893"/>
  </r>
  <r>
    <n v="7063"/>
    <n v="20300773361"/>
    <d v="2021-10-15T00:00:00"/>
    <m/>
    <d v="2021-10-15T00:00:00"/>
    <x v="1"/>
    <m/>
    <x v="767"/>
    <s v="2411/5724"/>
    <x v="4"/>
    <s v="4"/>
    <s v="81DT215"/>
    <s v="704310*******8472"/>
  </r>
  <r>
    <n v="7064"/>
    <n v="20300773320"/>
    <d v="2021-10-15T00:00:00"/>
    <m/>
    <d v="2021-10-15T00:00:00"/>
    <x v="1"/>
    <m/>
    <x v="767"/>
    <s v="2411/5725"/>
    <x v="4"/>
    <s v="4"/>
    <s v="31SM072"/>
    <s v="704310*******1974"/>
  </r>
  <r>
    <n v="7065"/>
    <n v="20300773288"/>
    <d v="2021-10-15T00:00:00"/>
    <m/>
    <d v="2021-10-15T00:00:00"/>
    <x v="1"/>
    <m/>
    <x v="767"/>
    <s v="2411/5726"/>
    <x v="4"/>
    <s v="4"/>
    <s v="16MDM21"/>
    <s v="704310*******1064"/>
  </r>
  <r>
    <n v="7066"/>
    <n v="20300773643"/>
    <d v="2021-10-15T00:00:00"/>
    <m/>
    <d v="2021-10-15T00:00:00"/>
    <x v="1"/>
    <m/>
    <x v="767"/>
    <s v="2411/5727"/>
    <x v="4"/>
    <s v="4"/>
    <s v="81FF742"/>
    <s v="704310*******0251"/>
  </r>
  <r>
    <n v="7067"/>
    <n v="20300773247"/>
    <d v="2021-10-15T00:00:00"/>
    <m/>
    <d v="2021-10-15T00:00:00"/>
    <x v="1"/>
    <m/>
    <x v="767"/>
    <s v="2411/5728"/>
    <x v="4"/>
    <s v="4"/>
    <s v="81BC460"/>
    <s v="704310*******3415"/>
  </r>
  <r>
    <n v="7068"/>
    <n v="20300773601"/>
    <d v="2021-10-15T00:00:00"/>
    <m/>
    <d v="2021-10-15T00:00:00"/>
    <x v="1"/>
    <m/>
    <x v="767"/>
    <s v="2411/5729"/>
    <x v="4"/>
    <s v="4"/>
    <s v="81DT256"/>
    <s v="704310*******8498"/>
  </r>
  <r>
    <n v="7069"/>
    <n v="20300773569"/>
    <d v="2021-10-15T00:00:00"/>
    <m/>
    <d v="2021-10-15T00:00:00"/>
    <x v="1"/>
    <m/>
    <x v="767"/>
    <s v="2411/5730"/>
    <x v="4"/>
    <s v="4"/>
    <s v="81EL619"/>
    <s v="704310*******4975"/>
  </r>
  <r>
    <n v="7070"/>
    <n v="20290937190"/>
    <m/>
    <m/>
    <m/>
    <x v="2"/>
    <m/>
    <x v="768"/>
    <s v=""/>
    <x v="4"/>
    <s v=""/>
    <s v=""/>
    <s v="704310*******5173"/>
  </r>
  <r>
    <n v="7071"/>
    <n v="20290937216"/>
    <m/>
    <m/>
    <m/>
    <x v="2"/>
    <m/>
    <x v="768"/>
    <s v=""/>
    <x v="4"/>
    <s v=""/>
    <s v=""/>
    <s v="704310*******5564"/>
  </r>
  <r>
    <n v="7072"/>
    <n v="20300773528"/>
    <d v="2021-10-15T00:00:00"/>
    <m/>
    <d v="2021-10-15T00:00:00"/>
    <x v="1"/>
    <m/>
    <x v="768"/>
    <s v="2411/5731"/>
    <x v="4"/>
    <s v="4"/>
    <s v="81ABU834"/>
    <s v="704310*******9367"/>
  </r>
  <r>
    <n v="7073"/>
    <n v="20300773486"/>
    <d v="2021-10-15T00:00:00"/>
    <m/>
    <d v="2021-10-15T00:00:00"/>
    <x v="1"/>
    <m/>
    <x v="768"/>
    <s v="2411/5732"/>
    <x v="4"/>
    <s v="4"/>
    <s v="01ALR82"/>
    <s v="704310*******7997"/>
  </r>
  <r>
    <n v="7074"/>
    <n v="20300773445"/>
    <d v="2021-10-15T00:00:00"/>
    <m/>
    <d v="2021-10-15T00:00:00"/>
    <x v="1"/>
    <m/>
    <x v="768"/>
    <s v="2411/5733"/>
    <x v="4"/>
    <s v="4"/>
    <s v="68BG368"/>
    <s v="704310*******1990"/>
  </r>
  <r>
    <n v="7075"/>
    <n v="20300773882"/>
    <d v="2021-10-15T00:00:00"/>
    <m/>
    <d v="2021-10-15T00:00:00"/>
    <x v="1"/>
    <m/>
    <x v="768"/>
    <s v="2411/5734"/>
    <x v="4"/>
    <s v="4"/>
    <s v="31DJ763"/>
    <s v="704310*******2966"/>
  </r>
  <r>
    <n v="7076"/>
    <n v="20300773841"/>
    <d v="2021-10-15T00:00:00"/>
    <m/>
    <d v="2021-10-15T00:00:00"/>
    <x v="1"/>
    <m/>
    <x v="768"/>
    <s v="2411/5735"/>
    <x v="4"/>
    <s v="4"/>
    <s v="31AZE06"/>
    <s v="704310*******6663"/>
  </r>
  <r>
    <n v="7077"/>
    <n v="20300773809"/>
    <d v="2021-10-15T00:00:00"/>
    <m/>
    <d v="2021-10-15T00:00:00"/>
    <x v="1"/>
    <m/>
    <x v="768"/>
    <s v="2411/5736"/>
    <x v="4"/>
    <s v="4"/>
    <s v="31DB726"/>
    <s v="704310*******6689"/>
  </r>
  <r>
    <n v="7078"/>
    <n v="20300773767"/>
    <d v="2021-10-15T00:00:00"/>
    <m/>
    <d v="2021-10-15T00:00:00"/>
    <x v="1"/>
    <m/>
    <x v="768"/>
    <s v="2411/5737"/>
    <x v="4"/>
    <s v="4"/>
    <s v="31EF500"/>
    <s v="704310*******0107"/>
  </r>
  <r>
    <n v="7079"/>
    <n v="20300773726"/>
    <d v="2021-10-15T00:00:00"/>
    <m/>
    <d v="2021-10-15T00:00:00"/>
    <x v="1"/>
    <m/>
    <x v="768"/>
    <s v="2411/5738"/>
    <x v="4"/>
    <s v="4"/>
    <s v="33DGC55"/>
    <s v="704310*******8692"/>
  </r>
  <r>
    <n v="7080"/>
    <n v="20300773684"/>
    <d v="2021-10-15T00:00:00"/>
    <m/>
    <d v="2021-10-15T00:00:00"/>
    <x v="1"/>
    <m/>
    <x v="768"/>
    <s v="2411/5739"/>
    <x v="4"/>
    <s v="4"/>
    <s v="33BRH96"/>
    <s v="704310*******5899"/>
  </r>
  <r>
    <n v="7081"/>
    <n v="20300773791"/>
    <d v="2021-10-15T00:00:00"/>
    <m/>
    <d v="2021-10-15T00:00:00"/>
    <x v="1"/>
    <m/>
    <x v="768"/>
    <s v="2411/5740"/>
    <x v="4"/>
    <s v="4"/>
    <s v="68EK122"/>
    <s v="704310*******9741"/>
  </r>
  <r>
    <n v="7082"/>
    <n v="20300773759"/>
    <d v="2021-10-15T00:00:00"/>
    <m/>
    <d v="2021-10-15T00:00:00"/>
    <x v="1"/>
    <m/>
    <x v="768"/>
    <s v="2411/5741"/>
    <x v="4"/>
    <s v="4"/>
    <s v="SK915HK"/>
    <s v="704310*******3732"/>
  </r>
  <r>
    <n v="7083"/>
    <n v="20300773874"/>
    <d v="2021-10-15T00:00:00"/>
    <m/>
    <d v="2021-10-15T00:00:00"/>
    <x v="1"/>
    <m/>
    <x v="768"/>
    <s v="2411/5742"/>
    <x v="4"/>
    <s v="4"/>
    <s v="33AHB211"/>
    <s v="704310*******1152"/>
  </r>
  <r>
    <n v="7084"/>
    <n v="20300773833"/>
    <d v="2021-10-15T00:00:00"/>
    <m/>
    <d v="2021-10-15T00:00:00"/>
    <x v="1"/>
    <m/>
    <x v="768"/>
    <s v="2411/5743"/>
    <x v="4"/>
    <s v="4"/>
    <s v="31AAY498"/>
    <s v="704310*******4749"/>
  </r>
  <r>
    <n v="7085"/>
    <n v="20300773718"/>
    <d v="2021-10-15T00:00:00"/>
    <m/>
    <d v="2021-10-15T00:00:00"/>
    <x v="1"/>
    <m/>
    <x v="768"/>
    <s v="2411/5744"/>
    <x v="4"/>
    <s v="4"/>
    <s v="38HT052"/>
    <s v="704310*******0632"/>
  </r>
  <r>
    <n v="7086"/>
    <n v="20300773676"/>
    <d v="2021-10-15T00:00:00"/>
    <m/>
    <d v="2021-10-15T00:00:00"/>
    <x v="1"/>
    <m/>
    <x v="768"/>
    <s v="2411/5745"/>
    <x v="4"/>
    <s v="4"/>
    <s v="33AFM806"/>
    <s v="704310*******4666"/>
  </r>
  <r>
    <n v="7087"/>
    <n v="20300773916"/>
    <d v="2021-10-15T00:00:00"/>
    <m/>
    <d v="2021-10-15T00:00:00"/>
    <x v="1"/>
    <m/>
    <x v="768"/>
    <s v="2411/5746"/>
    <x v="4"/>
    <s v="4"/>
    <s v="33R4557"/>
    <s v="704310*******7075"/>
  </r>
  <r>
    <n v="7088"/>
    <n v="20300773635"/>
    <d v="2021-10-15T00:00:00"/>
    <m/>
    <d v="2021-10-15T00:00:00"/>
    <x v="1"/>
    <m/>
    <x v="768"/>
    <s v="2411/5747"/>
    <x v="4"/>
    <s v="4"/>
    <s v="33EKK97"/>
    <s v="704310*******0238"/>
  </r>
  <r>
    <n v="7089"/>
    <n v="20300773593"/>
    <d v="2021-10-15T00:00:00"/>
    <m/>
    <d v="2021-10-15T00:00:00"/>
    <x v="1"/>
    <m/>
    <x v="768"/>
    <s v="2411/5748"/>
    <x v="4"/>
    <s v="4"/>
    <s v="42FD423"/>
    <s v="704310*******9266"/>
  </r>
  <r>
    <n v="7090"/>
    <n v="20300773965"/>
    <d v="2021-10-15T00:00:00"/>
    <m/>
    <d v="2021-10-15T00:00:00"/>
    <x v="1"/>
    <m/>
    <x v="768"/>
    <s v="2411/5749"/>
    <x v="4"/>
    <s v="4"/>
    <s v="81DT276"/>
    <s v="704310*******9672"/>
  </r>
  <r>
    <n v="7091"/>
    <n v="20300773031"/>
    <d v="2021-10-15T00:00:00"/>
    <m/>
    <d v="2021-10-15T00:00:00"/>
    <x v="1"/>
    <m/>
    <x v="768"/>
    <s v="2411/5750"/>
    <x v="4"/>
    <s v="4"/>
    <s v="81FR922"/>
    <s v="704310*******0343"/>
  </r>
  <r>
    <n v="7092"/>
    <n v="20290937117"/>
    <m/>
    <m/>
    <m/>
    <x v="2"/>
    <m/>
    <x v="769"/>
    <s v=""/>
    <x v="4"/>
    <s v=""/>
    <s v=""/>
    <s v="704310*******0667"/>
  </r>
  <r>
    <n v="7093"/>
    <n v="20300689369"/>
    <d v="2021-06-11T00:00:00"/>
    <m/>
    <d v="2021-06-11T00:00:00"/>
    <x v="4"/>
    <m/>
    <x v="769"/>
    <s v=""/>
    <x v="4"/>
    <s v=""/>
    <s v=""/>
    <s v="704310*******3342"/>
  </r>
  <r>
    <n v="7094"/>
    <n v="20290937232"/>
    <m/>
    <m/>
    <m/>
    <x v="2"/>
    <m/>
    <x v="769"/>
    <s v=""/>
    <x v="4"/>
    <s v=""/>
    <s v=""/>
    <s v="704310*******4465"/>
  </r>
  <r>
    <n v="7095"/>
    <n v="20300773999"/>
    <d v="2021-10-15T00:00:00"/>
    <m/>
    <d v="2021-10-15T00:00:00"/>
    <x v="1"/>
    <m/>
    <x v="769"/>
    <s v="2411/5751"/>
    <x v="4"/>
    <s v="4"/>
    <s v="35TH939"/>
    <s v="704310*******4179"/>
  </r>
  <r>
    <n v="7096"/>
    <n v="20300773072"/>
    <d v="2021-10-15T00:00:00"/>
    <m/>
    <d v="2021-10-15T00:00:00"/>
    <x v="1"/>
    <m/>
    <x v="769"/>
    <s v="2411/5752"/>
    <x v="4"/>
    <s v="4"/>
    <s v="35S0914"/>
    <s v="704310*******4187"/>
  </r>
  <r>
    <n v="7097"/>
    <n v="20300773114"/>
    <d v="2021-10-15T00:00:00"/>
    <m/>
    <d v="2021-10-15T00:00:00"/>
    <x v="1"/>
    <m/>
    <x v="769"/>
    <s v="2411/5753"/>
    <x v="4"/>
    <s v="4"/>
    <s v="35S0900"/>
    <s v="704310*******0955"/>
  </r>
  <r>
    <n v="7098"/>
    <n v="20300773551"/>
    <d v="2021-10-15T00:00:00"/>
    <m/>
    <d v="2021-10-15T00:00:00"/>
    <x v="1"/>
    <m/>
    <x v="769"/>
    <s v="2411/5754"/>
    <x v="4"/>
    <s v="4"/>
    <s v="31BA448"/>
    <s v="704310*******6694"/>
  </r>
  <r>
    <n v="7099"/>
    <n v="20300773510"/>
    <d v="2021-10-15T00:00:00"/>
    <m/>
    <d v="2021-10-15T00:00:00"/>
    <x v="1"/>
    <m/>
    <x v="769"/>
    <s v="2411/5755"/>
    <x v="4"/>
    <s v="4"/>
    <s v="31BA720"/>
    <s v="704310*******6660"/>
  </r>
  <r>
    <n v="7100"/>
    <n v="20300773478"/>
    <d v="2021-10-15T00:00:00"/>
    <m/>
    <d v="2021-10-15T00:00:00"/>
    <x v="1"/>
    <m/>
    <x v="769"/>
    <s v="2411/5756"/>
    <x v="4"/>
    <s v="4"/>
    <s v="34BNV890"/>
    <s v="704310*******7162"/>
  </r>
  <r>
    <n v="7101"/>
    <n v="20300773437"/>
    <d v="2021-10-15T00:00:00"/>
    <m/>
    <d v="2021-10-15T00:00:00"/>
    <x v="1"/>
    <m/>
    <x v="769"/>
    <s v="2411/5757"/>
    <x v="4"/>
    <s v="4"/>
    <s v="33ADD099"/>
    <s v="704310*******0028"/>
  </r>
  <r>
    <n v="7102"/>
    <n v="20300773395"/>
    <d v="2021-10-15T00:00:00"/>
    <m/>
    <d v="2021-10-15T00:00:00"/>
    <x v="1"/>
    <m/>
    <x v="769"/>
    <s v="2411/5758"/>
    <x v="4"/>
    <s v="4"/>
    <s v="68KC587"/>
    <s v="704310*******9188"/>
  </r>
  <r>
    <n v="7103"/>
    <n v="20300773353"/>
    <d v="2021-10-15T00:00:00"/>
    <m/>
    <d v="2021-10-15T00:00:00"/>
    <x v="1"/>
    <m/>
    <x v="769"/>
    <s v="2411/5759"/>
    <x v="4"/>
    <s v="4"/>
    <s v="50ABL134"/>
    <s v="704310*******2910"/>
  </r>
  <r>
    <n v="7104"/>
    <n v="20300773312"/>
    <d v="2021-10-15T00:00:00"/>
    <m/>
    <d v="2021-10-15T00:00:00"/>
    <x v="1"/>
    <m/>
    <x v="769"/>
    <s v="2411/5760"/>
    <x v="4"/>
    <s v="4"/>
    <s v="41AFL926"/>
    <s v="704310*******0320"/>
  </r>
  <r>
    <n v="7105"/>
    <n v="20300773270"/>
    <d v="2021-10-15T00:00:00"/>
    <m/>
    <d v="2021-10-15T00:00:00"/>
    <x v="1"/>
    <m/>
    <x v="769"/>
    <s v="2411/5761"/>
    <x v="4"/>
    <s v="4"/>
    <s v="33DVV82"/>
    <s v="704310*******8890"/>
  </r>
  <r>
    <n v="7106"/>
    <n v="20300773262"/>
    <d v="2021-10-15T00:00:00"/>
    <m/>
    <d v="2021-10-15T00:00:00"/>
    <x v="1"/>
    <m/>
    <x v="769"/>
    <s v="2411/5762"/>
    <x v="4"/>
    <s v="4"/>
    <s v="31AVD36"/>
    <s v="704310*******8399"/>
  </r>
  <r>
    <n v="7107"/>
    <n v="20300773197"/>
    <d v="2021-10-15T00:00:00"/>
    <m/>
    <d v="2021-10-15T00:00:00"/>
    <x v="1"/>
    <m/>
    <x v="769"/>
    <s v="2411/5763"/>
    <x v="4"/>
    <s v="4"/>
    <s v="34EMU874"/>
    <s v="704310*******8429"/>
  </r>
  <r>
    <n v="7108"/>
    <n v="20300773155"/>
    <d v="2021-10-15T00:00:00"/>
    <m/>
    <d v="2021-10-15T00:00:00"/>
    <x v="1"/>
    <m/>
    <x v="769"/>
    <s v="2411/5764"/>
    <x v="4"/>
    <s v="4"/>
    <s v="33AIB133"/>
    <s v="704310*******5366"/>
  </r>
  <r>
    <n v="7109"/>
    <n v="20300773908"/>
    <d v="2021-10-15T00:00:00"/>
    <m/>
    <d v="2021-10-15T00:00:00"/>
    <x v="1"/>
    <m/>
    <x v="769"/>
    <s v="2411/5765"/>
    <x v="4"/>
    <s v="4"/>
    <s v="34DNK372"/>
    <s v="704310*******5728"/>
  </r>
  <r>
    <n v="7110"/>
    <n v="20300773866"/>
    <d v="2021-10-15T00:00:00"/>
    <m/>
    <d v="2021-10-15T00:00:00"/>
    <x v="1"/>
    <m/>
    <x v="769"/>
    <s v="2411/5766"/>
    <x v="4"/>
    <s v="4"/>
    <s v="61TL480"/>
    <s v="704310*******4017"/>
  </r>
  <r>
    <n v="7111"/>
    <n v="20300773825"/>
    <d v="2021-10-15T00:00:00"/>
    <m/>
    <d v="2021-10-15T00:00:00"/>
    <x v="1"/>
    <m/>
    <x v="769"/>
    <s v="2411/5767"/>
    <x v="4"/>
    <s v="4"/>
    <s v="81FB371"/>
    <s v="704310*******9897"/>
  </r>
  <r>
    <n v="7112"/>
    <n v="20300773783"/>
    <d v="2021-10-15T00:00:00"/>
    <m/>
    <d v="2021-10-15T00:00:00"/>
    <x v="1"/>
    <m/>
    <x v="769"/>
    <s v="2411/5768"/>
    <x v="4"/>
    <s v="4"/>
    <s v="14NC772"/>
    <s v="704310*******0254"/>
  </r>
  <r>
    <n v="7113"/>
    <n v="20300773742"/>
    <d v="2021-10-15T00:00:00"/>
    <m/>
    <d v="2021-10-15T00:00:00"/>
    <x v="1"/>
    <m/>
    <x v="769"/>
    <s v="2411/5769"/>
    <x v="4"/>
    <s v="4"/>
    <s v="68KN092"/>
    <s v="704310*******9162"/>
  </r>
  <r>
    <n v="7114"/>
    <n v="20300773700"/>
    <d v="2021-10-15T00:00:00"/>
    <m/>
    <d v="2021-10-15T00:00:00"/>
    <x v="1"/>
    <m/>
    <x v="769"/>
    <s v="2411/5770"/>
    <x v="4"/>
    <s v="4"/>
    <s v="50AAY548"/>
    <s v="704310*******2628"/>
  </r>
  <r>
    <n v="7115"/>
    <n v="20300773668"/>
    <d v="2021-10-15T00:00:00"/>
    <m/>
    <d v="2021-10-15T00:00:00"/>
    <x v="1"/>
    <m/>
    <x v="769"/>
    <s v="2411/5771"/>
    <x v="4"/>
    <s v="4"/>
    <s v="81HB191"/>
    <s v="704310*******1230"/>
  </r>
  <r>
    <n v="7116"/>
    <n v="20300773627"/>
    <d v="2021-10-15T00:00:00"/>
    <m/>
    <d v="2021-10-15T00:00:00"/>
    <x v="1"/>
    <m/>
    <x v="769"/>
    <s v="2411/5772"/>
    <x v="4"/>
    <s v="4"/>
    <s v="34DYR639"/>
    <s v="704310*******6165"/>
  </r>
  <r>
    <n v="7117"/>
    <n v="20300773585"/>
    <d v="2021-10-15T00:00:00"/>
    <m/>
    <d v="2021-10-15T00:00:00"/>
    <x v="1"/>
    <m/>
    <x v="769"/>
    <s v="2411/5773"/>
    <x v="4"/>
    <s v="4"/>
    <s v="34EIA429"/>
    <s v="704310*******4559"/>
  </r>
  <r>
    <n v="7118"/>
    <n v="20300773544"/>
    <d v="2021-10-15T00:00:00"/>
    <m/>
    <d v="2021-10-15T00:00:00"/>
    <x v="1"/>
    <m/>
    <x v="769"/>
    <s v="2411/5774"/>
    <x v="4"/>
    <s v="4"/>
    <s v="34ELC458"/>
    <s v="704310*******7583"/>
  </r>
  <r>
    <n v="7119"/>
    <n v="20300773502"/>
    <d v="2021-10-15T00:00:00"/>
    <m/>
    <d v="2021-10-15T00:00:00"/>
    <x v="1"/>
    <m/>
    <x v="769"/>
    <s v="2411/5775"/>
    <x v="4"/>
    <s v="4"/>
    <s v="SFH466"/>
    <s v="704310*******1042"/>
  </r>
  <r>
    <n v="7120"/>
    <n v="20300773460"/>
    <d v="2021-10-15T00:00:00"/>
    <m/>
    <d v="2021-10-15T00:00:00"/>
    <x v="1"/>
    <m/>
    <x v="769"/>
    <s v="2411/5776"/>
    <x v="4"/>
    <s v="4"/>
    <s v="54KS765"/>
    <s v="704310*******3955"/>
  </r>
  <r>
    <n v="7121"/>
    <n v="20300773429"/>
    <d v="2021-10-15T00:00:00"/>
    <m/>
    <d v="2021-10-15T00:00:00"/>
    <x v="1"/>
    <m/>
    <x v="769"/>
    <s v="2411/5777"/>
    <x v="4"/>
    <s v="4"/>
    <s v="27AGG270"/>
    <s v="704310*******1078"/>
  </r>
  <r>
    <n v="7122"/>
    <n v="20300773973"/>
    <d v="2021-10-15T00:00:00"/>
    <m/>
    <d v="2021-10-15T00:00:00"/>
    <x v="1"/>
    <m/>
    <x v="769"/>
    <s v="2411/5778"/>
    <x v="4"/>
    <s v="4"/>
    <s v="27AHT801"/>
    <s v="704310*******4247"/>
  </r>
  <r>
    <n v="7123"/>
    <n v="20300773387"/>
    <d v="2021-10-15T00:00:00"/>
    <m/>
    <d v="2021-10-15T00:00:00"/>
    <x v="1"/>
    <m/>
    <x v="769"/>
    <s v="2411/5779"/>
    <x v="4"/>
    <s v="4"/>
    <s v="45KK432"/>
    <s v="704310*******7163"/>
  </r>
  <r>
    <n v="7124"/>
    <n v="20300773346"/>
    <d v="2021-10-15T00:00:00"/>
    <m/>
    <d v="2021-10-15T00:00:00"/>
    <x v="1"/>
    <m/>
    <x v="769"/>
    <s v="2411/5780"/>
    <x v="4"/>
    <s v="4"/>
    <s v="45KK609"/>
    <s v="704310*******7114"/>
  </r>
  <r>
    <n v="7125"/>
    <n v="20300773304"/>
    <d v="2021-10-15T00:00:00"/>
    <m/>
    <d v="2021-10-15T00:00:00"/>
    <x v="1"/>
    <m/>
    <x v="769"/>
    <s v="2411/5781"/>
    <x v="4"/>
    <s v="4"/>
    <s v="38YZ520"/>
    <s v="704310*******5292"/>
  </r>
  <r>
    <n v="7126"/>
    <n v="20300773221"/>
    <d v="2021-10-15T00:00:00"/>
    <m/>
    <d v="2021-10-15T00:00:00"/>
    <x v="1"/>
    <m/>
    <x v="770"/>
    <s v=""/>
    <x v="4"/>
    <s v=""/>
    <s v=""/>
    <s v="704310*******2250"/>
  </r>
  <r>
    <n v="7127"/>
    <n v="20300773239"/>
    <d v="2021-10-15T00:00:00"/>
    <m/>
    <d v="2021-10-15T00:00:00"/>
    <x v="1"/>
    <m/>
    <x v="770"/>
    <s v=""/>
    <x v="4"/>
    <s v=""/>
    <s v=""/>
    <s v="704310*******2268"/>
  </r>
  <r>
    <n v="7128"/>
    <n v="20300773189"/>
    <d v="2021-10-15T00:00:00"/>
    <m/>
    <d v="2021-10-15T00:00:00"/>
    <x v="1"/>
    <m/>
    <x v="770"/>
    <s v=""/>
    <x v="4"/>
    <s v=""/>
    <s v=""/>
    <s v="704310*******8126"/>
  </r>
  <r>
    <n v="7129"/>
    <n v="20300773148"/>
    <d v="2021-10-15T00:00:00"/>
    <m/>
    <d v="2021-10-15T00:00:00"/>
    <x v="1"/>
    <m/>
    <x v="770"/>
    <s v=""/>
    <x v="4"/>
    <s v=""/>
    <s v=""/>
    <s v="704310*******6962"/>
  </r>
  <r>
    <n v="7130"/>
    <n v="20300773106"/>
    <d v="2021-10-15T00:00:00"/>
    <m/>
    <d v="2021-10-15T00:00:00"/>
    <x v="1"/>
    <m/>
    <x v="770"/>
    <s v=""/>
    <x v="4"/>
    <s v=""/>
    <s v=""/>
    <s v="704310*******8437"/>
  </r>
  <r>
    <n v="7131"/>
    <n v="20300773064"/>
    <d v="2021-10-15T00:00:00"/>
    <m/>
    <d v="2021-10-15T00:00:00"/>
    <x v="1"/>
    <m/>
    <x v="770"/>
    <s v=""/>
    <x v="4"/>
    <s v=""/>
    <s v=""/>
    <s v="704310*******2376"/>
  </r>
  <r>
    <n v="7132"/>
    <n v="20300773023"/>
    <d v="2021-10-15T00:00:00"/>
    <m/>
    <d v="2021-10-15T00:00:00"/>
    <x v="1"/>
    <m/>
    <x v="770"/>
    <s v=""/>
    <x v="4"/>
    <s v=""/>
    <s v=""/>
    <s v="704310*******8795"/>
  </r>
  <r>
    <n v="7133"/>
    <n v="20300773981"/>
    <d v="2021-10-15T00:00:00"/>
    <m/>
    <d v="2021-10-15T00:00:00"/>
    <x v="1"/>
    <m/>
    <x v="770"/>
    <s v=""/>
    <x v="4"/>
    <s v=""/>
    <s v=""/>
    <s v="704310*******5914"/>
  </r>
  <r>
    <n v="7134"/>
    <n v="20300773015"/>
    <d v="2021-10-15T00:00:00"/>
    <m/>
    <d v="2021-10-15T00:00:00"/>
    <x v="1"/>
    <m/>
    <x v="770"/>
    <s v=""/>
    <x v="4"/>
    <s v=""/>
    <s v=""/>
    <s v="704310*******4543"/>
  </r>
  <r>
    <n v="7135"/>
    <n v="20300773940"/>
    <d v="2021-10-15T00:00:00"/>
    <m/>
    <d v="2021-10-15T00:00:00"/>
    <x v="1"/>
    <m/>
    <x v="770"/>
    <s v=""/>
    <x v="4"/>
    <s v=""/>
    <s v=""/>
    <s v="704310*******1696"/>
  </r>
  <r>
    <n v="7136"/>
    <n v="20300773932"/>
    <d v="2021-10-15T00:00:00"/>
    <m/>
    <d v="2021-10-15T00:00:00"/>
    <x v="1"/>
    <m/>
    <x v="770"/>
    <s v=""/>
    <x v="4"/>
    <s v=""/>
    <s v=""/>
    <s v="704310*******2061"/>
  </r>
  <r>
    <n v="7137"/>
    <n v="20300773130"/>
    <d v="2021-10-15T00:00:00"/>
    <m/>
    <d v="2021-10-15T00:00:00"/>
    <x v="1"/>
    <m/>
    <x v="770"/>
    <s v=""/>
    <x v="4"/>
    <s v=""/>
    <s v=""/>
    <s v="704310*******7530"/>
  </r>
  <r>
    <n v="7138"/>
    <n v="20300773098"/>
    <d v="2021-10-15T00:00:00"/>
    <m/>
    <d v="2021-10-15T00:00:00"/>
    <x v="1"/>
    <m/>
    <x v="770"/>
    <s v=""/>
    <x v="4"/>
    <s v=""/>
    <s v=""/>
    <s v="704310*******9553"/>
  </r>
  <r>
    <n v="7139"/>
    <n v="20300773056"/>
    <d v="2021-10-15T00:00:00"/>
    <m/>
    <d v="2021-10-15T00:00:00"/>
    <x v="1"/>
    <m/>
    <x v="770"/>
    <s v=""/>
    <x v="4"/>
    <s v=""/>
    <s v=""/>
    <s v="704310*******9335"/>
  </r>
  <r>
    <n v="7140"/>
    <n v="20400879621"/>
    <d v="2021-06-11T00:00:00"/>
    <m/>
    <d v="2021-06-11T00:00:00"/>
    <x v="4"/>
    <m/>
    <x v="770"/>
    <s v=""/>
    <x v="4"/>
    <s v=""/>
    <s v=""/>
    <s v="704310*******9628"/>
  </r>
  <r>
    <n v="7141"/>
    <n v="20300773254"/>
    <d v="2021-10-15T00:00:00"/>
    <m/>
    <d v="2021-10-15T00:00:00"/>
    <x v="1"/>
    <m/>
    <x v="770"/>
    <s v=""/>
    <x v="4"/>
    <s v=""/>
    <s v=""/>
    <s v="704310*******2157"/>
  </r>
  <r>
    <n v="7142"/>
    <n v="20300773213"/>
    <d v="2021-10-15T00:00:00"/>
    <m/>
    <d v="2021-10-15T00:00:00"/>
    <x v="1"/>
    <m/>
    <x v="770"/>
    <s v=""/>
    <x v="4"/>
    <s v=""/>
    <s v=""/>
    <s v="704310*******1790"/>
  </r>
  <r>
    <n v="7143"/>
    <n v="20300773171"/>
    <d v="2021-10-15T00:00:00"/>
    <m/>
    <d v="2021-10-15T00:00:00"/>
    <x v="1"/>
    <m/>
    <x v="770"/>
    <s v=""/>
    <x v="4"/>
    <s v=""/>
    <s v=""/>
    <s v="704310*******7242"/>
  </r>
  <r>
    <n v="7144"/>
    <n v="20300773379"/>
    <d v="2021-10-15T00:00:00"/>
    <m/>
    <d v="2021-10-15T00:00:00"/>
    <x v="1"/>
    <m/>
    <x v="770"/>
    <s v=""/>
    <x v="4"/>
    <s v=""/>
    <s v=""/>
    <s v="704310*******3767"/>
  </r>
  <r>
    <n v="7145"/>
    <n v="20300773338"/>
    <d v="2021-10-15T00:00:00"/>
    <m/>
    <d v="2021-10-15T00:00:00"/>
    <x v="1"/>
    <m/>
    <x v="770"/>
    <s v=""/>
    <x v="4"/>
    <s v=""/>
    <s v=""/>
    <s v="704310*******1762"/>
  </r>
  <r>
    <n v="7146"/>
    <n v="20300773296"/>
    <d v="2021-10-15T00:00:00"/>
    <m/>
    <d v="2021-10-15T00:00:00"/>
    <x v="1"/>
    <m/>
    <x v="770"/>
    <s v=""/>
    <x v="4"/>
    <s v=""/>
    <s v=""/>
    <s v="704310*******4047"/>
  </r>
  <r>
    <n v="7147"/>
    <n v="20300773411"/>
    <d v="2021-10-15T00:00:00"/>
    <m/>
    <d v="2021-10-15T00:00:00"/>
    <x v="1"/>
    <m/>
    <x v="770"/>
    <s v=""/>
    <x v="4"/>
    <s v=""/>
    <s v=""/>
    <s v="704310*******2685"/>
  </r>
  <r>
    <n v="7148"/>
    <n v="20300773890"/>
    <d v="2021-10-15T00:00:00"/>
    <m/>
    <d v="2021-10-15T00:00:00"/>
    <x v="1"/>
    <m/>
    <x v="770"/>
    <s v=""/>
    <x v="4"/>
    <s v=""/>
    <s v=""/>
    <s v="704310*******5906"/>
  </r>
  <r>
    <n v="7149"/>
    <n v="20300773858"/>
    <d v="2021-10-15T00:00:00"/>
    <m/>
    <d v="2021-10-15T00:00:00"/>
    <x v="1"/>
    <m/>
    <x v="770"/>
    <s v=""/>
    <x v="4"/>
    <s v=""/>
    <s v=""/>
    <s v="704310*******7308"/>
  </r>
  <r>
    <n v="7150"/>
    <n v="20300773817"/>
    <d v="2021-10-15T00:00:00"/>
    <m/>
    <d v="2021-10-15T00:00:00"/>
    <x v="1"/>
    <m/>
    <x v="770"/>
    <s v=""/>
    <x v="4"/>
    <s v=""/>
    <s v=""/>
    <s v="704310*******7666"/>
  </r>
  <r>
    <n v="7151"/>
    <n v="20300773775"/>
    <d v="2021-10-15T00:00:00"/>
    <m/>
    <d v="2021-10-15T00:00:00"/>
    <x v="1"/>
    <m/>
    <x v="770"/>
    <s v=""/>
    <x v="4"/>
    <s v=""/>
    <s v=""/>
    <s v="704310*******0350"/>
  </r>
  <r>
    <n v="7152"/>
    <n v="20300773734"/>
    <d v="2021-10-15T00:00:00"/>
    <m/>
    <d v="2021-10-15T00:00:00"/>
    <x v="1"/>
    <m/>
    <x v="770"/>
    <s v=""/>
    <x v="4"/>
    <s v=""/>
    <s v=""/>
    <s v="704310*******3880"/>
  </r>
  <r>
    <n v="7153"/>
    <n v="20290937182"/>
    <m/>
    <m/>
    <m/>
    <x v="2"/>
    <m/>
    <x v="770"/>
    <s v=""/>
    <x v="4"/>
    <s v=""/>
    <s v=""/>
    <s v="704310*******5188"/>
  </r>
  <r>
    <n v="7154"/>
    <n v="20300773692"/>
    <d v="2021-10-15T00:00:00"/>
    <m/>
    <d v="2021-10-15T00:00:00"/>
    <x v="1"/>
    <m/>
    <x v="770"/>
    <s v=""/>
    <x v="4"/>
    <s v=""/>
    <s v=""/>
    <s v="704310*******5880"/>
  </r>
  <r>
    <n v="7155"/>
    <n v="20300773650"/>
    <d v="2021-10-15T00:00:00"/>
    <m/>
    <d v="2021-10-15T00:00:00"/>
    <x v="1"/>
    <m/>
    <x v="770"/>
    <s v=""/>
    <x v="4"/>
    <s v=""/>
    <s v=""/>
    <s v="704310*******8703"/>
  </r>
  <r>
    <n v="7156"/>
    <n v="21320600386"/>
    <d v="2021-10-15T00:00:00"/>
    <m/>
    <d v="2021-10-15T00:00:00"/>
    <x v="0"/>
    <m/>
    <x v="771"/>
    <e v="#N/A"/>
    <x v="5"/>
    <e v="#N/A"/>
    <e v="#N/A"/>
    <e v="#N/A"/>
  </r>
  <r>
    <n v="7157"/>
    <n v="21320600501"/>
    <d v="2021-10-15T00:00:00"/>
    <m/>
    <d v="2021-10-15T00:00:00"/>
    <x v="0"/>
    <m/>
    <x v="771"/>
    <e v="#N/A"/>
    <x v="5"/>
    <e v="#N/A"/>
    <e v="#N/A"/>
    <e v="#N/A"/>
  </r>
  <r>
    <n v="7158"/>
    <n v="21320600428"/>
    <d v="2021-10-15T00:00:00"/>
    <m/>
    <d v="2021-10-15T00:00:00"/>
    <x v="0"/>
    <m/>
    <x v="771"/>
    <e v="#N/A"/>
    <x v="5"/>
    <e v="#N/A"/>
    <e v="#N/A"/>
    <e v="#N/A"/>
  </r>
  <r>
    <n v="7159"/>
    <n v="21320600220"/>
    <d v="2021-10-15T00:00:00"/>
    <m/>
    <d v="2021-10-15T00:00:00"/>
    <x v="0"/>
    <m/>
    <x v="771"/>
    <e v="#N/A"/>
    <x v="5"/>
    <e v="#N/A"/>
    <e v="#N/A"/>
    <e v="#N/A"/>
  </r>
  <r>
    <n v="7160"/>
    <n v="21320600261"/>
    <d v="2021-10-15T00:00:00"/>
    <m/>
    <d v="2021-10-15T00:00:00"/>
    <x v="0"/>
    <m/>
    <x v="771"/>
    <e v="#N/A"/>
    <x v="5"/>
    <e v="#N/A"/>
    <e v="#N/A"/>
    <e v="#N/A"/>
  </r>
  <r>
    <n v="7161"/>
    <n v="21320600584"/>
    <d v="2021-10-15T00:00:00"/>
    <m/>
    <d v="2021-10-15T00:00:00"/>
    <x v="0"/>
    <m/>
    <x v="771"/>
    <e v="#N/A"/>
    <x v="5"/>
    <e v="#N/A"/>
    <e v="#N/A"/>
    <e v="#N/A"/>
  </r>
  <r>
    <n v="7162"/>
    <n v="21320600345"/>
    <d v="2021-10-15T00:00:00"/>
    <m/>
    <d v="2021-10-15T00:00:00"/>
    <x v="0"/>
    <m/>
    <x v="771"/>
    <e v="#N/A"/>
    <x v="5"/>
    <e v="#N/A"/>
    <e v="#N/A"/>
    <e v="#N/A"/>
  </r>
  <r>
    <n v="7163"/>
    <n v="21320600303"/>
    <d v="2021-10-15T00:00:00"/>
    <m/>
    <d v="2021-10-15T00:00:00"/>
    <x v="0"/>
    <m/>
    <x v="771"/>
    <e v="#N/A"/>
    <x v="5"/>
    <e v="#N/A"/>
    <e v="#N/A"/>
    <e v="#N/A"/>
  </r>
  <r>
    <n v="7164"/>
    <n v="21320600469"/>
    <d v="2021-10-15T00:00:00"/>
    <m/>
    <d v="2021-10-15T00:00:00"/>
    <x v="0"/>
    <m/>
    <x v="771"/>
    <e v="#N/A"/>
    <x v="5"/>
    <e v="#N/A"/>
    <e v="#N/A"/>
    <e v="#N/A"/>
  </r>
  <r>
    <n v="7165"/>
    <n v="20300542055"/>
    <d v="2021-10-15T00:00:00"/>
    <m/>
    <d v="2021-10-15T00:00:00"/>
    <x v="0"/>
    <m/>
    <x v="771"/>
    <e v="#N/A"/>
    <x v="5"/>
    <e v="#N/A"/>
    <e v="#N/A"/>
    <e v="#N/A"/>
  </r>
  <r>
    <n v="7166"/>
    <n v="20300542014"/>
    <d v="2021-10-15T00:00:00"/>
    <m/>
    <d v="2021-10-15T00:00:00"/>
    <x v="0"/>
    <m/>
    <x v="771"/>
    <e v="#N/A"/>
    <x v="5"/>
    <e v="#N/A"/>
    <e v="#N/A"/>
    <e v="#N/A"/>
  </r>
  <r>
    <n v="7167"/>
    <n v="20300542394"/>
    <d v="2021-10-15T00:00:00"/>
    <m/>
    <d v="2021-10-15T00:00:00"/>
    <x v="0"/>
    <m/>
    <x v="771"/>
    <e v="#N/A"/>
    <x v="5"/>
    <e v="#N/A"/>
    <e v="#N/A"/>
    <e v="#N/A"/>
  </r>
  <r>
    <n v="7168"/>
    <n v="21250663875"/>
    <d v="2021-10-15T00:00:00"/>
    <m/>
    <d v="2021-10-15T00:00:00"/>
    <x v="0"/>
    <m/>
    <x v="771"/>
    <e v="#N/A"/>
    <x v="5"/>
    <e v="#N/A"/>
    <e v="#N/A"/>
    <e v="#N/A"/>
  </r>
  <r>
    <n v="7169"/>
    <n v="21250663750"/>
    <d v="2021-10-15T00:00:00"/>
    <m/>
    <d v="2021-10-15T00:00:00"/>
    <x v="0"/>
    <m/>
    <x v="771"/>
    <e v="#N/A"/>
    <x v="5"/>
    <e v="#N/A"/>
    <e v="#N/A"/>
    <e v="#N/A"/>
  </r>
  <r>
    <n v="7170"/>
    <n v="21250663990"/>
    <d v="2021-10-15T00:00:00"/>
    <m/>
    <d v="2021-10-15T00:00:00"/>
    <x v="0"/>
    <m/>
    <x v="771"/>
    <e v="#N/A"/>
    <x v="5"/>
    <e v="#N/A"/>
    <e v="#N/A"/>
    <e v="#N/A"/>
  </r>
  <r>
    <n v="7171"/>
    <n v="21250664006"/>
    <d v="2021-10-15T00:00:00"/>
    <m/>
    <d v="2021-10-15T00:00:00"/>
    <x v="0"/>
    <m/>
    <x v="771"/>
    <e v="#N/A"/>
    <x v="5"/>
    <e v="#N/A"/>
    <e v="#N/A"/>
    <e v="#N/A"/>
  </r>
  <r>
    <n v="7172"/>
    <n v="21250663792"/>
    <d v="2021-10-15T00:00:00"/>
    <m/>
    <d v="2021-10-15T00:00:00"/>
    <x v="0"/>
    <m/>
    <x v="771"/>
    <e v="#N/A"/>
    <x v="5"/>
    <e v="#N/A"/>
    <e v="#N/A"/>
    <e v="#N/A"/>
  </r>
  <r>
    <n v="7173"/>
    <n v="21250663073"/>
    <d v="2021-10-15T00:00:00"/>
    <m/>
    <d v="2021-10-15T00:00:00"/>
    <x v="0"/>
    <m/>
    <x v="771"/>
    <e v="#N/A"/>
    <x v="5"/>
    <e v="#N/A"/>
    <e v="#N/A"/>
    <e v="#N/A"/>
  </r>
  <r>
    <n v="7174"/>
    <n v="20300542154"/>
    <d v="2021-10-15T00:00:00"/>
    <m/>
    <d v="2021-10-15T00:00:00"/>
    <x v="0"/>
    <m/>
    <x v="771"/>
    <e v="#N/A"/>
    <x v="5"/>
    <e v="#N/A"/>
    <e v="#N/A"/>
    <e v="#N/A"/>
  </r>
  <r>
    <n v="7175"/>
    <n v="20300542147"/>
    <d v="2021-10-15T00:00:00"/>
    <m/>
    <d v="2021-10-15T00:00:00"/>
    <x v="0"/>
    <m/>
    <x v="771"/>
    <e v="#N/A"/>
    <x v="5"/>
    <e v="#N/A"/>
    <e v="#N/A"/>
    <e v="#N/A"/>
  </r>
  <r>
    <n v="7176"/>
    <n v="20300542139"/>
    <d v="2021-10-15T00:00:00"/>
    <m/>
    <d v="2021-10-15T00:00:00"/>
    <x v="0"/>
    <m/>
    <x v="771"/>
    <e v="#N/A"/>
    <x v="5"/>
    <e v="#N/A"/>
    <e v="#N/A"/>
    <e v="#N/A"/>
  </r>
  <r>
    <n v="7177"/>
    <n v="20300542212"/>
    <d v="2021-10-15T00:00:00"/>
    <m/>
    <d v="2021-10-15T00:00:00"/>
    <x v="0"/>
    <m/>
    <x v="771"/>
    <e v="#N/A"/>
    <x v="5"/>
    <e v="#N/A"/>
    <e v="#N/A"/>
    <e v="#N/A"/>
  </r>
  <r>
    <n v="7178"/>
    <n v="20300542170"/>
    <d v="2021-10-15T00:00:00"/>
    <m/>
    <d v="2021-10-15T00:00:00"/>
    <x v="0"/>
    <m/>
    <x v="771"/>
    <e v="#N/A"/>
    <x v="5"/>
    <e v="#N/A"/>
    <e v="#N/A"/>
    <e v="#N/A"/>
  </r>
  <r>
    <n v="7179"/>
    <n v="20300542188"/>
    <d v="2021-10-15T00:00:00"/>
    <m/>
    <d v="2021-10-15T00:00:00"/>
    <x v="0"/>
    <m/>
    <x v="771"/>
    <e v="#N/A"/>
    <x v="5"/>
    <e v="#N/A"/>
    <e v="#N/A"/>
    <e v="#N/A"/>
  </r>
  <r>
    <n v="7180"/>
    <n v="20300542238"/>
    <d v="2021-10-15T00:00:00"/>
    <m/>
    <d v="2021-10-15T00:00:00"/>
    <x v="0"/>
    <m/>
    <x v="771"/>
    <e v="#N/A"/>
    <x v="5"/>
    <e v="#N/A"/>
    <e v="#N/A"/>
    <e v="#N/A"/>
  </r>
  <r>
    <n v="7181"/>
    <n v="20300542246"/>
    <d v="2021-10-15T00:00:00"/>
    <m/>
    <d v="2021-10-15T00:00:00"/>
    <x v="0"/>
    <m/>
    <x v="771"/>
    <e v="#N/A"/>
    <x v="5"/>
    <e v="#N/A"/>
    <e v="#N/A"/>
    <e v="#N/A"/>
  </r>
  <r>
    <n v="7182"/>
    <n v="20300542220"/>
    <d v="2021-10-15T00:00:00"/>
    <m/>
    <d v="2021-10-15T00:00:00"/>
    <x v="0"/>
    <m/>
    <x v="771"/>
    <e v="#N/A"/>
    <x v="5"/>
    <e v="#N/A"/>
    <e v="#N/A"/>
    <e v="#N/A"/>
  </r>
  <r>
    <n v="7183"/>
    <n v="21320610898"/>
    <d v="2021-10-15T00:00:00"/>
    <m/>
    <d v="2021-10-15T00:00:00"/>
    <x v="1"/>
    <m/>
    <x v="771"/>
    <e v="#N/A"/>
    <x v="5"/>
    <e v="#N/A"/>
    <e v="#N/A"/>
    <e v="#N/A"/>
  </r>
  <r>
    <n v="7184"/>
    <n v="21320610906"/>
    <d v="2021-10-15T00:00:00"/>
    <m/>
    <d v="2021-10-15T00:00:00"/>
    <x v="1"/>
    <m/>
    <x v="771"/>
    <e v="#N/A"/>
    <x v="5"/>
    <e v="#N/A"/>
    <e v="#N/A"/>
    <e v="#N/A"/>
  </r>
  <r>
    <n v="7185"/>
    <n v="21320610914"/>
    <d v="2021-10-15T00:00:00"/>
    <m/>
    <d v="2021-10-15T00:00:00"/>
    <x v="1"/>
    <m/>
    <x v="771"/>
    <e v="#N/A"/>
    <x v="5"/>
    <e v="#N/A"/>
    <e v="#N/A"/>
    <e v="#N/A"/>
  </r>
  <r>
    <n v="7186"/>
    <n v="21320610922"/>
    <d v="2021-10-15T00:00:00"/>
    <m/>
    <d v="2021-10-15T00:00:00"/>
    <x v="1"/>
    <m/>
    <x v="771"/>
    <e v="#N/A"/>
    <x v="5"/>
    <e v="#N/A"/>
    <e v="#N/A"/>
    <e v="#N/A"/>
  </r>
  <r>
    <n v="7187"/>
    <n v="21320610856"/>
    <d v="2021-10-15T00:00:00"/>
    <m/>
    <d v="2021-10-15T00:00:00"/>
    <x v="1"/>
    <m/>
    <x v="771"/>
    <e v="#N/A"/>
    <x v="5"/>
    <e v="#N/A"/>
    <e v="#N/A"/>
    <e v="#N/A"/>
  </r>
  <r>
    <n v="7188"/>
    <n v="21320610864"/>
    <d v="2021-10-15T00:00:00"/>
    <m/>
    <d v="2021-10-15T00:00:00"/>
    <x v="1"/>
    <m/>
    <x v="771"/>
    <e v="#N/A"/>
    <x v="5"/>
    <e v="#N/A"/>
    <e v="#N/A"/>
    <e v="#N/A"/>
  </r>
  <r>
    <n v="7189"/>
    <n v="21320610872"/>
    <d v="2021-10-15T00:00:00"/>
    <m/>
    <d v="2021-10-15T00:00:00"/>
    <x v="1"/>
    <m/>
    <x v="771"/>
    <e v="#N/A"/>
    <x v="5"/>
    <e v="#N/A"/>
    <e v="#N/A"/>
    <e v="#N/A"/>
  </r>
  <r>
    <n v="7190"/>
    <n v="21320610880"/>
    <d v="2021-10-15T00:00:00"/>
    <m/>
    <d v="2021-10-15T00:00:00"/>
    <x v="1"/>
    <m/>
    <x v="771"/>
    <e v="#N/A"/>
    <x v="5"/>
    <e v="#N/A"/>
    <e v="#N/A"/>
    <e v="#N/A"/>
  </r>
  <r>
    <n v="7191"/>
    <n v="21320610815"/>
    <d v="2021-10-15T00:00:00"/>
    <m/>
    <d v="2021-10-15T00:00:00"/>
    <x v="1"/>
    <m/>
    <x v="771"/>
    <e v="#N/A"/>
    <x v="5"/>
    <e v="#N/A"/>
    <e v="#N/A"/>
    <e v="#N/A"/>
  </r>
  <r>
    <n v="7192"/>
    <n v="21320610823"/>
    <d v="2021-10-15T00:00:00"/>
    <m/>
    <d v="2021-10-15T00:00:00"/>
    <x v="1"/>
    <m/>
    <x v="771"/>
    <e v="#N/A"/>
    <x v="5"/>
    <e v="#N/A"/>
    <e v="#N/A"/>
    <e v="#N/A"/>
  </r>
  <r>
    <n v="7193"/>
    <n v="21320610831"/>
    <d v="2021-10-15T00:00:00"/>
    <m/>
    <d v="2021-10-15T00:00:00"/>
    <x v="1"/>
    <m/>
    <x v="771"/>
    <e v="#N/A"/>
    <x v="5"/>
    <e v="#N/A"/>
    <e v="#N/A"/>
    <e v="#N/A"/>
  </r>
  <r>
    <n v="7194"/>
    <n v="21320610849"/>
    <d v="2021-10-15T00:00:00"/>
    <m/>
    <d v="2021-10-15T00:00:00"/>
    <x v="1"/>
    <m/>
    <x v="771"/>
    <e v="#N/A"/>
    <x v="5"/>
    <e v="#N/A"/>
    <e v="#N/A"/>
    <e v="#N/A"/>
  </r>
  <r>
    <n v="7195"/>
    <n v="21320610773"/>
    <d v="2021-10-15T00:00:00"/>
    <m/>
    <d v="2021-10-15T00:00:00"/>
    <x v="1"/>
    <m/>
    <x v="771"/>
    <e v="#N/A"/>
    <x v="5"/>
    <e v="#N/A"/>
    <e v="#N/A"/>
    <e v="#N/A"/>
  </r>
  <r>
    <n v="7196"/>
    <n v="21320610781"/>
    <d v="2021-10-15T00:00:00"/>
    <m/>
    <d v="2021-10-15T00:00:00"/>
    <x v="1"/>
    <m/>
    <x v="771"/>
    <e v="#N/A"/>
    <x v="5"/>
    <e v="#N/A"/>
    <e v="#N/A"/>
    <e v="#N/A"/>
  </r>
  <r>
    <n v="7197"/>
    <n v="21320610799"/>
    <d v="2021-10-15T00:00:00"/>
    <m/>
    <d v="2021-10-15T00:00:00"/>
    <x v="1"/>
    <m/>
    <x v="771"/>
    <e v="#N/A"/>
    <x v="5"/>
    <e v="#N/A"/>
    <e v="#N/A"/>
    <e v="#N/A"/>
  </r>
  <r>
    <n v="7198"/>
    <n v="21320610807"/>
    <d v="2021-10-15T00:00:00"/>
    <m/>
    <d v="2021-10-15T00:00:00"/>
    <x v="1"/>
    <m/>
    <x v="771"/>
    <e v="#N/A"/>
    <x v="5"/>
    <e v="#N/A"/>
    <e v="#N/A"/>
    <e v="#N/A"/>
  </r>
  <r>
    <n v="7199"/>
    <n v="21320610732"/>
    <d v="2021-10-15T00:00:00"/>
    <m/>
    <d v="2021-10-15T00:00:00"/>
    <x v="1"/>
    <m/>
    <x v="771"/>
    <e v="#N/A"/>
    <x v="5"/>
    <e v="#N/A"/>
    <e v="#N/A"/>
    <e v="#N/A"/>
  </r>
  <r>
    <n v="7200"/>
    <n v="21320610740"/>
    <d v="2021-10-15T00:00:00"/>
    <m/>
    <d v="2021-10-15T00:00:00"/>
    <x v="1"/>
    <m/>
    <x v="771"/>
    <e v="#N/A"/>
    <x v="5"/>
    <e v="#N/A"/>
    <e v="#N/A"/>
    <e v="#N/A"/>
  </r>
  <r>
    <n v="7201"/>
    <n v="21320610757"/>
    <d v="2021-10-15T00:00:00"/>
    <m/>
    <d v="2021-10-15T00:00:00"/>
    <x v="1"/>
    <m/>
    <x v="771"/>
    <e v="#N/A"/>
    <x v="5"/>
    <e v="#N/A"/>
    <e v="#N/A"/>
    <e v="#N/A"/>
  </r>
  <r>
    <n v="7202"/>
    <n v="21320610765"/>
    <d v="2021-10-15T00:00:00"/>
    <m/>
    <d v="2021-10-15T00:00:00"/>
    <x v="1"/>
    <m/>
    <x v="771"/>
    <e v="#N/A"/>
    <x v="5"/>
    <e v="#N/A"/>
    <e v="#N/A"/>
    <e v="#N/A"/>
  </r>
  <r>
    <n v="7203"/>
    <n v="21320610690"/>
    <d v="2021-10-15T00:00:00"/>
    <m/>
    <d v="2021-10-15T00:00:00"/>
    <x v="1"/>
    <m/>
    <x v="771"/>
    <e v="#N/A"/>
    <x v="5"/>
    <e v="#N/A"/>
    <e v="#N/A"/>
    <e v="#N/A"/>
  </r>
  <r>
    <n v="7204"/>
    <n v="21320610708"/>
    <d v="2021-10-15T00:00:00"/>
    <m/>
    <d v="2021-10-15T00:00:00"/>
    <x v="1"/>
    <m/>
    <x v="771"/>
    <e v="#N/A"/>
    <x v="5"/>
    <e v="#N/A"/>
    <e v="#N/A"/>
    <e v="#N/A"/>
  </r>
  <r>
    <n v="7205"/>
    <n v="21320610716"/>
    <d v="2021-10-15T00:00:00"/>
    <m/>
    <d v="2021-10-15T00:00:00"/>
    <x v="1"/>
    <m/>
    <x v="771"/>
    <e v="#N/A"/>
    <x v="5"/>
    <e v="#N/A"/>
    <e v="#N/A"/>
    <e v="#N/A"/>
  </r>
  <r>
    <n v="7206"/>
    <n v="21320610724"/>
    <d v="2021-10-15T00:00:00"/>
    <m/>
    <d v="2021-10-15T00:00:00"/>
    <x v="1"/>
    <m/>
    <x v="771"/>
    <e v="#N/A"/>
    <x v="5"/>
    <e v="#N/A"/>
    <e v="#N/A"/>
    <e v="#N/A"/>
  </r>
  <r>
    <n v="7207"/>
    <n v="21320610658"/>
    <d v="2021-10-15T00:00:00"/>
    <m/>
    <d v="2021-10-15T00:00:00"/>
    <x v="1"/>
    <m/>
    <x v="771"/>
    <e v="#N/A"/>
    <x v="5"/>
    <e v="#N/A"/>
    <e v="#N/A"/>
    <e v="#N/A"/>
  </r>
  <r>
    <n v="7208"/>
    <n v="21320610666"/>
    <d v="2021-10-15T00:00:00"/>
    <m/>
    <d v="2021-10-15T00:00:00"/>
    <x v="1"/>
    <m/>
    <x v="771"/>
    <e v="#N/A"/>
    <x v="5"/>
    <e v="#N/A"/>
    <e v="#N/A"/>
    <e v="#N/A"/>
  </r>
  <r>
    <n v="7209"/>
    <n v="21320610674"/>
    <d v="2021-10-15T00:00:00"/>
    <m/>
    <d v="2021-10-15T00:00:00"/>
    <x v="1"/>
    <m/>
    <x v="771"/>
    <e v="#N/A"/>
    <x v="5"/>
    <e v="#N/A"/>
    <e v="#N/A"/>
    <e v="#N/A"/>
  </r>
  <r>
    <n v="7210"/>
    <n v="21320610682"/>
    <d v="2021-10-15T00:00:00"/>
    <m/>
    <d v="2021-10-15T00:00:00"/>
    <x v="1"/>
    <m/>
    <x v="771"/>
    <e v="#N/A"/>
    <x v="5"/>
    <e v="#N/A"/>
    <e v="#N/A"/>
    <e v="#N/A"/>
  </r>
  <r>
    <n v="7211"/>
    <n v="21320610617"/>
    <d v="2021-10-15T00:00:00"/>
    <m/>
    <d v="2021-10-15T00:00:00"/>
    <x v="1"/>
    <m/>
    <x v="771"/>
    <e v="#N/A"/>
    <x v="5"/>
    <e v="#N/A"/>
    <e v="#N/A"/>
    <e v="#N/A"/>
  </r>
  <r>
    <n v="7212"/>
    <n v="21320610625"/>
    <d v="2021-10-15T00:00:00"/>
    <m/>
    <d v="2021-10-15T00:00:00"/>
    <x v="1"/>
    <m/>
    <x v="771"/>
    <e v="#N/A"/>
    <x v="5"/>
    <e v="#N/A"/>
    <e v="#N/A"/>
    <e v="#N/A"/>
  </r>
  <r>
    <n v="7213"/>
    <n v="21320610633"/>
    <d v="2021-10-15T00:00:00"/>
    <m/>
    <d v="2021-10-15T00:00:00"/>
    <x v="1"/>
    <m/>
    <x v="771"/>
    <e v="#N/A"/>
    <x v="5"/>
    <e v="#N/A"/>
    <e v="#N/A"/>
    <e v="#N/A"/>
  </r>
  <r>
    <n v="7214"/>
    <n v="21320610641"/>
    <d v="2021-10-15T00:00:00"/>
    <m/>
    <d v="2021-10-15T00:00:00"/>
    <x v="1"/>
    <m/>
    <x v="771"/>
    <e v="#N/A"/>
    <x v="5"/>
    <e v="#N/A"/>
    <e v="#N/A"/>
    <e v="#N/A"/>
  </r>
  <r>
    <n v="7215"/>
    <n v="21320610575"/>
    <d v="2021-10-15T00:00:00"/>
    <m/>
    <d v="2021-10-15T00:00:00"/>
    <x v="1"/>
    <m/>
    <x v="771"/>
    <e v="#N/A"/>
    <x v="5"/>
    <e v="#N/A"/>
    <e v="#N/A"/>
    <e v="#N/A"/>
  </r>
  <r>
    <n v="7216"/>
    <n v="21320610583"/>
    <d v="2021-10-15T00:00:00"/>
    <m/>
    <d v="2021-10-15T00:00:00"/>
    <x v="1"/>
    <m/>
    <x v="771"/>
    <e v="#N/A"/>
    <x v="5"/>
    <e v="#N/A"/>
    <e v="#N/A"/>
    <e v="#N/A"/>
  </r>
  <r>
    <n v="7217"/>
    <n v="21320610591"/>
    <d v="2021-10-15T00:00:00"/>
    <m/>
    <d v="2021-10-15T00:00:00"/>
    <x v="1"/>
    <m/>
    <x v="771"/>
    <e v="#N/A"/>
    <x v="5"/>
    <e v="#N/A"/>
    <e v="#N/A"/>
    <e v="#N/A"/>
  </r>
  <r>
    <n v="7218"/>
    <n v="21320610609"/>
    <d v="2021-10-15T00:00:00"/>
    <m/>
    <d v="2021-10-15T00:00:00"/>
    <x v="1"/>
    <m/>
    <x v="771"/>
    <e v="#N/A"/>
    <x v="5"/>
    <e v="#N/A"/>
    <e v="#N/A"/>
    <e v="#N/A"/>
  </r>
  <r>
    <n v="7219"/>
    <n v="21320610534"/>
    <d v="2021-10-15T00:00:00"/>
    <m/>
    <d v="2021-10-15T00:00:00"/>
    <x v="1"/>
    <m/>
    <x v="771"/>
    <e v="#N/A"/>
    <x v="5"/>
    <e v="#N/A"/>
    <e v="#N/A"/>
    <e v="#N/A"/>
  </r>
  <r>
    <n v="7220"/>
    <n v="21320610542"/>
    <d v="2021-10-15T00:00:00"/>
    <m/>
    <d v="2021-10-15T00:00:00"/>
    <x v="1"/>
    <m/>
    <x v="771"/>
    <e v="#N/A"/>
    <x v="5"/>
    <e v="#N/A"/>
    <e v="#N/A"/>
    <e v="#N/A"/>
  </r>
  <r>
    <n v="7221"/>
    <n v="21320610559"/>
    <d v="2021-10-15T00:00:00"/>
    <m/>
    <d v="2021-10-15T00:00:00"/>
    <x v="1"/>
    <m/>
    <x v="771"/>
    <e v="#N/A"/>
    <x v="5"/>
    <e v="#N/A"/>
    <e v="#N/A"/>
    <e v="#N/A"/>
  </r>
  <r>
    <n v="7222"/>
    <n v="21320610567"/>
    <d v="2021-10-15T00:00:00"/>
    <m/>
    <d v="2021-10-15T00:00:00"/>
    <x v="1"/>
    <m/>
    <x v="771"/>
    <e v="#N/A"/>
    <x v="5"/>
    <e v="#N/A"/>
    <e v="#N/A"/>
    <e v="#N/A"/>
  </r>
  <r>
    <n v="7223"/>
    <n v="21320610492"/>
    <d v="2021-10-15T00:00:00"/>
    <m/>
    <d v="2021-10-15T00:00:00"/>
    <x v="1"/>
    <m/>
    <x v="771"/>
    <e v="#N/A"/>
    <x v="5"/>
    <e v="#N/A"/>
    <e v="#N/A"/>
    <e v="#N/A"/>
  </r>
  <r>
    <n v="7224"/>
    <n v="21320610500"/>
    <d v="2021-10-15T00:00:00"/>
    <m/>
    <d v="2021-10-15T00:00:00"/>
    <x v="1"/>
    <m/>
    <x v="771"/>
    <e v="#N/A"/>
    <x v="5"/>
    <e v="#N/A"/>
    <e v="#N/A"/>
    <e v="#N/A"/>
  </r>
  <r>
    <n v="7225"/>
    <n v="21320610518"/>
    <d v="2021-10-15T00:00:00"/>
    <m/>
    <d v="2021-10-15T00:00:00"/>
    <x v="1"/>
    <m/>
    <x v="771"/>
    <e v="#N/A"/>
    <x v="5"/>
    <e v="#N/A"/>
    <e v="#N/A"/>
    <e v="#N/A"/>
  </r>
  <r>
    <n v="7226"/>
    <n v="21320610526"/>
    <d v="2021-10-15T00:00:00"/>
    <m/>
    <d v="2021-10-15T00:00:00"/>
    <x v="1"/>
    <m/>
    <x v="771"/>
    <e v="#N/A"/>
    <x v="5"/>
    <e v="#N/A"/>
    <e v="#N/A"/>
    <e v="#N/A"/>
  </r>
  <r>
    <n v="7227"/>
    <n v="21320610450"/>
    <d v="2021-10-15T00:00:00"/>
    <m/>
    <d v="2021-10-15T00:00:00"/>
    <x v="1"/>
    <m/>
    <x v="771"/>
    <e v="#N/A"/>
    <x v="5"/>
    <e v="#N/A"/>
    <e v="#N/A"/>
    <e v="#N/A"/>
  </r>
  <r>
    <n v="7228"/>
    <n v="21320610468"/>
    <d v="2021-10-15T00:00:00"/>
    <m/>
    <d v="2021-10-15T00:00:00"/>
    <x v="1"/>
    <m/>
    <x v="771"/>
    <e v="#N/A"/>
    <x v="5"/>
    <e v="#N/A"/>
    <e v="#N/A"/>
    <e v="#N/A"/>
  </r>
  <r>
    <n v="7229"/>
    <n v="21320610476"/>
    <d v="2021-10-15T00:00:00"/>
    <m/>
    <d v="2021-10-15T00:00:00"/>
    <x v="1"/>
    <m/>
    <x v="771"/>
    <e v="#N/A"/>
    <x v="5"/>
    <e v="#N/A"/>
    <e v="#N/A"/>
    <e v="#N/A"/>
  </r>
  <r>
    <n v="7230"/>
    <n v="21320610484"/>
    <d v="2021-10-15T00:00:00"/>
    <m/>
    <d v="2021-10-15T00:00:00"/>
    <x v="1"/>
    <m/>
    <x v="771"/>
    <e v="#N/A"/>
    <x v="5"/>
    <e v="#N/A"/>
    <e v="#N/A"/>
    <e v="#N/A"/>
  </r>
  <r>
    <n v="7231"/>
    <n v="21320610419"/>
    <d v="2021-10-15T00:00:00"/>
    <m/>
    <d v="2021-10-15T00:00:00"/>
    <x v="1"/>
    <m/>
    <x v="771"/>
    <e v="#N/A"/>
    <x v="5"/>
    <e v="#N/A"/>
    <e v="#N/A"/>
    <e v="#N/A"/>
  </r>
  <r>
    <n v="7232"/>
    <n v="21320610427"/>
    <d v="2021-10-15T00:00:00"/>
    <m/>
    <d v="2021-10-15T00:00:00"/>
    <x v="1"/>
    <m/>
    <x v="771"/>
    <e v="#N/A"/>
    <x v="5"/>
    <e v="#N/A"/>
    <e v="#N/A"/>
    <e v="#N/A"/>
  </r>
  <r>
    <n v="7233"/>
    <n v="21320610435"/>
    <d v="2021-10-15T00:00:00"/>
    <m/>
    <d v="2021-10-15T00:00:00"/>
    <x v="1"/>
    <m/>
    <x v="771"/>
    <e v="#N/A"/>
    <x v="5"/>
    <e v="#N/A"/>
    <e v="#N/A"/>
    <e v="#N/A"/>
  </r>
  <r>
    <n v="7234"/>
    <n v="21320610443"/>
    <d v="2021-10-15T00:00:00"/>
    <m/>
    <d v="2021-10-15T00:00:00"/>
    <x v="1"/>
    <m/>
    <x v="771"/>
    <e v="#N/A"/>
    <x v="5"/>
    <e v="#N/A"/>
    <e v="#N/A"/>
    <e v="#N/A"/>
  </r>
  <r>
    <n v="7235"/>
    <n v="21320610377"/>
    <d v="2021-10-15T00:00:00"/>
    <m/>
    <d v="2021-10-15T00:00:00"/>
    <x v="1"/>
    <m/>
    <x v="771"/>
    <e v="#N/A"/>
    <x v="5"/>
    <e v="#N/A"/>
    <e v="#N/A"/>
    <e v="#N/A"/>
  </r>
  <r>
    <n v="7236"/>
    <n v="21320610385"/>
    <d v="2021-10-15T00:00:00"/>
    <m/>
    <d v="2021-10-15T00:00:00"/>
    <x v="1"/>
    <m/>
    <x v="771"/>
    <e v="#N/A"/>
    <x v="5"/>
    <e v="#N/A"/>
    <e v="#N/A"/>
    <e v="#N/A"/>
  </r>
  <r>
    <n v="7237"/>
    <n v="21320610393"/>
    <d v="2021-10-15T00:00:00"/>
    <m/>
    <d v="2021-10-15T00:00:00"/>
    <x v="1"/>
    <m/>
    <x v="771"/>
    <e v="#N/A"/>
    <x v="5"/>
    <e v="#N/A"/>
    <e v="#N/A"/>
    <e v="#N/A"/>
  </r>
  <r>
    <n v="7238"/>
    <n v="21320610401"/>
    <d v="2021-10-15T00:00:00"/>
    <m/>
    <d v="2021-10-15T00:00:00"/>
    <x v="1"/>
    <m/>
    <x v="771"/>
    <e v="#N/A"/>
    <x v="5"/>
    <e v="#N/A"/>
    <e v="#N/A"/>
    <e v="#N/A"/>
  </r>
  <r>
    <n v="7239"/>
    <n v="21320610336"/>
    <d v="2021-10-15T00:00:00"/>
    <m/>
    <d v="2021-10-15T00:00:00"/>
    <x v="1"/>
    <m/>
    <x v="771"/>
    <e v="#N/A"/>
    <x v="5"/>
    <e v="#N/A"/>
    <e v="#N/A"/>
    <e v="#N/A"/>
  </r>
  <r>
    <n v="7240"/>
    <n v="21320610344"/>
    <d v="2021-10-15T00:00:00"/>
    <m/>
    <d v="2021-10-15T00:00:00"/>
    <x v="1"/>
    <m/>
    <x v="771"/>
    <e v="#N/A"/>
    <x v="5"/>
    <e v="#N/A"/>
    <e v="#N/A"/>
    <e v="#N/A"/>
  </r>
  <r>
    <n v="7241"/>
    <n v="21320610351"/>
    <d v="2021-10-15T00:00:00"/>
    <m/>
    <d v="2021-10-15T00:00:00"/>
    <x v="1"/>
    <m/>
    <x v="771"/>
    <e v="#N/A"/>
    <x v="5"/>
    <e v="#N/A"/>
    <e v="#N/A"/>
    <e v="#N/A"/>
  </r>
  <r>
    <n v="7242"/>
    <n v="21320610369"/>
    <d v="2021-10-15T00:00:00"/>
    <m/>
    <d v="2021-10-15T00:00:00"/>
    <x v="1"/>
    <m/>
    <x v="771"/>
    <e v="#N/A"/>
    <x v="5"/>
    <e v="#N/A"/>
    <e v="#N/A"/>
    <e v="#N/A"/>
  </r>
  <r>
    <n v="7243"/>
    <n v="21320610294"/>
    <d v="2021-10-15T00:00:00"/>
    <m/>
    <d v="2021-10-15T00:00:00"/>
    <x v="1"/>
    <m/>
    <x v="771"/>
    <e v="#N/A"/>
    <x v="5"/>
    <e v="#N/A"/>
    <e v="#N/A"/>
    <e v="#N/A"/>
  </r>
  <r>
    <n v="7244"/>
    <n v="21320610302"/>
    <d v="2021-10-15T00:00:00"/>
    <m/>
    <d v="2021-10-15T00:00:00"/>
    <x v="1"/>
    <m/>
    <x v="771"/>
    <e v="#N/A"/>
    <x v="5"/>
    <e v="#N/A"/>
    <e v="#N/A"/>
    <e v="#N/A"/>
  </r>
  <r>
    <n v="7245"/>
    <n v="21320610310"/>
    <d v="2021-10-15T00:00:00"/>
    <m/>
    <d v="2021-10-15T00:00:00"/>
    <x v="1"/>
    <m/>
    <x v="771"/>
    <e v="#N/A"/>
    <x v="5"/>
    <e v="#N/A"/>
    <e v="#N/A"/>
    <e v="#N/A"/>
  </r>
  <r>
    <n v="7246"/>
    <n v="21320610328"/>
    <d v="2021-10-15T00:00:00"/>
    <m/>
    <d v="2021-10-15T00:00:00"/>
    <x v="1"/>
    <m/>
    <x v="771"/>
    <e v="#N/A"/>
    <x v="5"/>
    <e v="#N/A"/>
    <e v="#N/A"/>
    <e v="#N/A"/>
  </r>
  <r>
    <n v="7247"/>
    <n v="21320610252"/>
    <d v="2021-10-15T00:00:00"/>
    <m/>
    <d v="2021-10-15T00:00:00"/>
    <x v="1"/>
    <m/>
    <x v="771"/>
    <e v="#N/A"/>
    <x v="5"/>
    <e v="#N/A"/>
    <e v="#N/A"/>
    <e v="#N/A"/>
  </r>
  <r>
    <n v="7248"/>
    <n v="21320610260"/>
    <d v="2021-10-15T00:00:00"/>
    <m/>
    <d v="2021-10-15T00:00:00"/>
    <x v="1"/>
    <m/>
    <x v="771"/>
    <e v="#N/A"/>
    <x v="5"/>
    <e v="#N/A"/>
    <e v="#N/A"/>
    <e v="#N/A"/>
  </r>
  <r>
    <n v="7249"/>
    <n v="21320610278"/>
    <d v="2021-10-15T00:00:00"/>
    <m/>
    <d v="2021-10-15T00:00:00"/>
    <x v="1"/>
    <m/>
    <x v="771"/>
    <e v="#N/A"/>
    <x v="5"/>
    <e v="#N/A"/>
    <e v="#N/A"/>
    <e v="#N/A"/>
  </r>
  <r>
    <n v="7250"/>
    <n v="21320610286"/>
    <d v="2021-10-15T00:00:00"/>
    <m/>
    <d v="2021-10-15T00:00:00"/>
    <x v="1"/>
    <m/>
    <x v="771"/>
    <e v="#N/A"/>
    <x v="5"/>
    <e v="#N/A"/>
    <e v="#N/A"/>
    <e v="#N/A"/>
  </r>
  <r>
    <n v="7251"/>
    <n v="21320610211"/>
    <d v="2021-10-15T00:00:00"/>
    <m/>
    <d v="2021-10-15T00:00:00"/>
    <x v="1"/>
    <m/>
    <x v="771"/>
    <e v="#N/A"/>
    <x v="5"/>
    <e v="#N/A"/>
    <e v="#N/A"/>
    <e v="#N/A"/>
  </r>
  <r>
    <n v="7252"/>
    <n v="21320610229"/>
    <d v="2021-10-15T00:00:00"/>
    <m/>
    <d v="2021-10-15T00:00:00"/>
    <x v="1"/>
    <m/>
    <x v="771"/>
    <e v="#N/A"/>
    <x v="5"/>
    <e v="#N/A"/>
    <e v="#N/A"/>
    <e v="#N/A"/>
  </r>
  <r>
    <n v="7253"/>
    <n v="21320610237"/>
    <d v="2021-10-15T00:00:00"/>
    <m/>
    <d v="2021-10-15T00:00:00"/>
    <x v="1"/>
    <m/>
    <x v="771"/>
    <e v="#N/A"/>
    <x v="5"/>
    <e v="#N/A"/>
    <e v="#N/A"/>
    <e v="#N/A"/>
  </r>
  <r>
    <n v="7254"/>
    <n v="21320610245"/>
    <d v="2021-10-15T00:00:00"/>
    <m/>
    <d v="2021-10-15T00:00:00"/>
    <x v="1"/>
    <m/>
    <x v="771"/>
    <e v="#N/A"/>
    <x v="5"/>
    <e v="#N/A"/>
    <e v="#N/A"/>
    <e v="#N/A"/>
  </r>
  <r>
    <n v="7255"/>
    <n v="21320610179"/>
    <d v="2021-10-15T00:00:00"/>
    <m/>
    <d v="2021-10-15T00:00:00"/>
    <x v="1"/>
    <m/>
    <x v="771"/>
    <e v="#N/A"/>
    <x v="5"/>
    <e v="#N/A"/>
    <e v="#N/A"/>
    <e v="#N/A"/>
  </r>
  <r>
    <n v="7256"/>
    <n v="21320610187"/>
    <d v="2021-10-15T00:00:00"/>
    <m/>
    <d v="2021-10-15T00:00:00"/>
    <x v="1"/>
    <m/>
    <x v="771"/>
    <e v="#N/A"/>
    <x v="5"/>
    <e v="#N/A"/>
    <e v="#N/A"/>
    <e v="#N/A"/>
  </r>
  <r>
    <n v="7257"/>
    <n v="21320610195"/>
    <d v="2021-10-15T00:00:00"/>
    <m/>
    <d v="2021-10-15T00:00:00"/>
    <x v="1"/>
    <m/>
    <x v="771"/>
    <e v="#N/A"/>
    <x v="5"/>
    <e v="#N/A"/>
    <e v="#N/A"/>
    <e v="#N/A"/>
  </r>
  <r>
    <n v="7258"/>
    <n v="21320610203"/>
    <d v="2021-10-15T00:00:00"/>
    <m/>
    <d v="2021-10-15T00:00:00"/>
    <x v="1"/>
    <m/>
    <x v="771"/>
    <e v="#N/A"/>
    <x v="5"/>
    <e v="#N/A"/>
    <e v="#N/A"/>
    <e v="#N/A"/>
  </r>
  <r>
    <n v="7259"/>
    <n v="21320610138"/>
    <d v="2021-10-15T00:00:00"/>
    <m/>
    <d v="2021-10-15T00:00:00"/>
    <x v="1"/>
    <m/>
    <x v="771"/>
    <e v="#N/A"/>
    <x v="5"/>
    <e v="#N/A"/>
    <e v="#N/A"/>
    <e v="#N/A"/>
  </r>
  <r>
    <n v="7260"/>
    <n v="21320610146"/>
    <d v="2021-10-15T00:00:00"/>
    <m/>
    <d v="2021-10-15T00:00:00"/>
    <x v="1"/>
    <m/>
    <x v="771"/>
    <e v="#N/A"/>
    <x v="5"/>
    <e v="#N/A"/>
    <e v="#N/A"/>
    <e v="#N/A"/>
  </r>
  <r>
    <n v="7261"/>
    <n v="21320610153"/>
    <d v="2021-10-15T00:00:00"/>
    <m/>
    <d v="2021-10-15T00:00:00"/>
    <x v="1"/>
    <m/>
    <x v="771"/>
    <e v="#N/A"/>
    <x v="5"/>
    <e v="#N/A"/>
    <e v="#N/A"/>
    <e v="#N/A"/>
  </r>
  <r>
    <n v="7262"/>
    <n v="21320610161"/>
    <d v="2021-10-15T00:00:00"/>
    <m/>
    <d v="2021-10-15T00:00:00"/>
    <x v="1"/>
    <m/>
    <x v="771"/>
    <e v="#N/A"/>
    <x v="5"/>
    <e v="#N/A"/>
    <e v="#N/A"/>
    <e v="#N/A"/>
  </r>
  <r>
    <n v="7263"/>
    <n v="21320610096"/>
    <d v="2021-10-15T00:00:00"/>
    <m/>
    <d v="2021-10-15T00:00:00"/>
    <x v="1"/>
    <m/>
    <x v="771"/>
    <e v="#N/A"/>
    <x v="5"/>
    <e v="#N/A"/>
    <e v="#N/A"/>
    <e v="#N/A"/>
  </r>
  <r>
    <n v="7264"/>
    <n v="21320610104"/>
    <d v="2021-10-15T00:00:00"/>
    <m/>
    <d v="2021-10-15T00:00:00"/>
    <x v="1"/>
    <m/>
    <x v="771"/>
    <e v="#N/A"/>
    <x v="5"/>
    <e v="#N/A"/>
    <e v="#N/A"/>
    <e v="#N/A"/>
  </r>
  <r>
    <n v="7265"/>
    <n v="21320610112"/>
    <d v="2021-10-15T00:00:00"/>
    <m/>
    <d v="2021-10-15T00:00:00"/>
    <x v="1"/>
    <m/>
    <x v="771"/>
    <e v="#N/A"/>
    <x v="5"/>
    <e v="#N/A"/>
    <e v="#N/A"/>
    <e v="#N/A"/>
  </r>
  <r>
    <n v="7266"/>
    <n v="21320610120"/>
    <d v="2021-10-15T00:00:00"/>
    <m/>
    <d v="2021-10-15T00:00:00"/>
    <x v="1"/>
    <m/>
    <x v="771"/>
    <e v="#N/A"/>
    <x v="5"/>
    <e v="#N/A"/>
    <e v="#N/A"/>
    <e v="#N/A"/>
  </r>
  <r>
    <n v="7267"/>
    <n v="21320610054"/>
    <d v="2021-10-15T00:00:00"/>
    <m/>
    <d v="2021-10-15T00:00:00"/>
    <x v="1"/>
    <m/>
    <x v="771"/>
    <e v="#N/A"/>
    <x v="5"/>
    <e v="#N/A"/>
    <e v="#N/A"/>
    <e v="#N/A"/>
  </r>
  <r>
    <n v="7268"/>
    <n v="21320610062"/>
    <d v="2021-10-15T00:00:00"/>
    <m/>
    <d v="2021-10-15T00:00:00"/>
    <x v="1"/>
    <m/>
    <x v="771"/>
    <e v="#N/A"/>
    <x v="5"/>
    <e v="#N/A"/>
    <e v="#N/A"/>
    <e v="#N/A"/>
  </r>
  <r>
    <n v="7269"/>
    <n v="21320610070"/>
    <d v="2021-10-15T00:00:00"/>
    <m/>
    <d v="2021-10-15T00:00:00"/>
    <x v="1"/>
    <m/>
    <x v="771"/>
    <e v="#N/A"/>
    <x v="5"/>
    <e v="#N/A"/>
    <e v="#N/A"/>
    <e v="#N/A"/>
  </r>
  <r>
    <n v="7270"/>
    <n v="21320610088"/>
    <d v="2021-10-15T00:00:00"/>
    <m/>
    <d v="2021-10-15T00:00:00"/>
    <x v="1"/>
    <m/>
    <x v="771"/>
    <e v="#N/A"/>
    <x v="5"/>
    <e v="#N/A"/>
    <e v="#N/A"/>
    <e v="#N/A"/>
  </r>
  <r>
    <n v="7271"/>
    <n v="21320610013"/>
    <d v="2021-10-15T00:00:00"/>
    <m/>
    <d v="2021-10-15T00:00:00"/>
    <x v="1"/>
    <m/>
    <x v="771"/>
    <e v="#N/A"/>
    <x v="5"/>
    <e v="#N/A"/>
    <e v="#N/A"/>
    <e v="#N/A"/>
  </r>
  <r>
    <n v="7272"/>
    <n v="21320610021"/>
    <d v="2021-10-15T00:00:00"/>
    <m/>
    <d v="2021-10-15T00:00:00"/>
    <x v="1"/>
    <m/>
    <x v="771"/>
    <e v="#N/A"/>
    <x v="5"/>
    <e v="#N/A"/>
    <e v="#N/A"/>
    <e v="#N/A"/>
  </r>
  <r>
    <n v="7273"/>
    <n v="21320610039"/>
    <d v="2021-10-15T00:00:00"/>
    <m/>
    <d v="2021-10-15T00:00:00"/>
    <x v="1"/>
    <m/>
    <x v="771"/>
    <e v="#N/A"/>
    <x v="5"/>
    <e v="#N/A"/>
    <e v="#N/A"/>
    <e v="#N/A"/>
  </r>
  <r>
    <n v="7274"/>
    <n v="21320610047"/>
    <d v="2021-10-15T00:00:00"/>
    <m/>
    <d v="2021-10-15T00:00:00"/>
    <x v="1"/>
    <m/>
    <x v="771"/>
    <e v="#N/A"/>
    <x v="5"/>
    <e v="#N/A"/>
    <e v="#N/A"/>
    <e v="#N/A"/>
  </r>
  <r>
    <n v="7275"/>
    <n v="21320610955"/>
    <d v="2021-10-15T00:00:00"/>
    <m/>
    <d v="2021-10-15T00:00:00"/>
    <x v="1"/>
    <m/>
    <x v="771"/>
    <e v="#N/A"/>
    <x v="5"/>
    <e v="#N/A"/>
    <e v="#N/A"/>
    <e v="#N/A"/>
  </r>
  <r>
    <n v="7276"/>
    <n v="21320610997"/>
    <d v="2021-10-15T00:00:00"/>
    <m/>
    <d v="2021-10-15T00:00:00"/>
    <x v="1"/>
    <m/>
    <x v="771"/>
    <e v="#N/A"/>
    <x v="5"/>
    <e v="#N/A"/>
    <e v="#N/A"/>
    <e v="#N/A"/>
  </r>
  <r>
    <n v="7277"/>
    <n v="21320610963"/>
    <d v="2021-10-15T00:00:00"/>
    <m/>
    <d v="2021-10-15T00:00:00"/>
    <x v="1"/>
    <m/>
    <x v="771"/>
    <e v="#N/A"/>
    <x v="5"/>
    <e v="#N/A"/>
    <e v="#N/A"/>
    <e v="#N/A"/>
  </r>
  <r>
    <n v="7278"/>
    <n v="21320611003"/>
    <d v="2021-10-15T00:00:00"/>
    <m/>
    <d v="2021-10-15T00:00:00"/>
    <x v="1"/>
    <m/>
    <x v="771"/>
    <e v="#N/A"/>
    <x v="5"/>
    <e v="#N/A"/>
    <e v="#N/A"/>
    <e v="#N/A"/>
  </r>
  <r>
    <n v="7279"/>
    <n v="21320610989"/>
    <d v="2021-10-15T00:00:00"/>
    <m/>
    <d v="2021-10-15T00:00:00"/>
    <x v="1"/>
    <m/>
    <x v="771"/>
    <e v="#N/A"/>
    <x v="5"/>
    <e v="#N/A"/>
    <e v="#N/A"/>
    <e v="#N/A"/>
  </r>
  <r>
    <n v="7280"/>
    <n v="21320610948"/>
    <d v="2021-10-15T00:00:00"/>
    <m/>
    <d v="2021-10-15T00:00:00"/>
    <x v="1"/>
    <m/>
    <x v="771"/>
    <e v="#N/A"/>
    <x v="5"/>
    <e v="#N/A"/>
    <e v="#N/A"/>
    <e v="#N/A"/>
  </r>
  <r>
    <n v="7281"/>
    <n v="21320610930"/>
    <d v="2021-10-15T00:00:00"/>
    <m/>
    <d v="2021-10-15T00:00:00"/>
    <x v="1"/>
    <m/>
    <x v="771"/>
    <e v="#N/A"/>
    <x v="5"/>
    <e v="#N/A"/>
    <e v="#N/A"/>
    <e v="#N/A"/>
  </r>
  <r>
    <n v="7282"/>
    <n v="21320610971"/>
    <d v="2021-10-15T00:00:00"/>
    <m/>
    <d v="2021-10-15T00:00:00"/>
    <x v="1"/>
    <m/>
    <x v="771"/>
    <e v="#N/A"/>
    <x v="5"/>
    <e v="#N/A"/>
    <e v="#N/A"/>
    <e v="#N/A"/>
  </r>
  <r>
    <n v="7283"/>
    <n v="20300773619"/>
    <d v="2021-10-15T00:00:00"/>
    <m/>
    <d v="2021-10-15T00:00:00"/>
    <x v="1"/>
    <m/>
    <x v="771"/>
    <e v="#N/A"/>
    <x v="5"/>
    <e v="#N/A"/>
    <e v="#N/A"/>
    <e v="#N/A"/>
  </r>
  <r>
    <n v="7284"/>
    <n v="20300773577"/>
    <d v="2021-10-15T00:00:00"/>
    <m/>
    <d v="2021-10-15T00:00:00"/>
    <x v="1"/>
    <m/>
    <x v="771"/>
    <e v="#N/A"/>
    <x v="5"/>
    <e v="#N/A"/>
    <e v="#N/A"/>
    <e v="#N/A"/>
  </r>
  <r>
    <n v="7285"/>
    <n v="20300773536"/>
    <d v="2021-10-15T00:00:00"/>
    <m/>
    <d v="2021-10-15T00:00:00"/>
    <x v="1"/>
    <m/>
    <x v="771"/>
    <e v="#N/A"/>
    <x v="5"/>
    <e v="#N/A"/>
    <e v="#N/A"/>
    <e v="#N/A"/>
  </r>
  <r>
    <n v="7286"/>
    <n v="20300773494"/>
    <d v="2021-10-15T00:00:00"/>
    <m/>
    <d v="2021-10-15T00:00:00"/>
    <x v="1"/>
    <m/>
    <x v="771"/>
    <e v="#N/A"/>
    <x v="5"/>
    <e v="#N/A"/>
    <e v="#N/A"/>
    <e v="#N/A"/>
  </r>
  <r>
    <n v="7287"/>
    <n v="20300773452"/>
    <d v="2021-10-15T00:00:00"/>
    <m/>
    <d v="2021-10-15T00:00:00"/>
    <x v="1"/>
    <m/>
    <x v="771"/>
    <e v="#N/A"/>
    <x v="5"/>
    <e v="#N/A"/>
    <e v="#N/A"/>
    <e v="#N/A"/>
  </r>
  <r>
    <n v="7288"/>
    <n v="20400890909"/>
    <d v="2021-01-18T00:00:00"/>
    <m/>
    <d v="2021-01-18T00:00:00"/>
    <x v="2"/>
    <m/>
    <x v="771"/>
    <e v="#N/A"/>
    <x v="5"/>
    <e v="#N/A"/>
    <e v="#N/A"/>
    <e v="#N/A"/>
  </r>
  <r>
    <n v="7289"/>
    <n v="20400879563"/>
    <d v="2021-05-17T00:00:00"/>
    <m/>
    <d v="2021-05-17T00:00:00"/>
    <x v="2"/>
    <m/>
    <x v="771"/>
    <e v="#N/A"/>
    <x v="5"/>
    <e v="#N/A"/>
    <e v="#N/A"/>
    <e v="#N/A"/>
  </r>
  <r>
    <n v="7290"/>
    <n v="20400879027"/>
    <d v="2021-05-17T00:00:00"/>
    <m/>
    <d v="2021-05-17T00:00:00"/>
    <x v="2"/>
    <m/>
    <x v="771"/>
    <e v="#N/A"/>
    <x v="5"/>
    <e v="#N/A"/>
    <e v="#N/A"/>
    <e v="#N/A"/>
  </r>
  <r>
    <n v="7291"/>
    <n v="19241010180"/>
    <d v="2020-02-03T00:00:00"/>
    <m/>
    <d v="2020-02-03T00:00:00"/>
    <x v="2"/>
    <m/>
    <x v="771"/>
    <e v="#N/A"/>
    <x v="5"/>
    <e v="#N/A"/>
    <e v="#N/A"/>
    <e v="#N/A"/>
  </r>
  <r>
    <n v="7292"/>
    <n v="19241005321"/>
    <d v="2020-02-03T00:00:00"/>
    <m/>
    <d v="2020-02-03T00:00:00"/>
    <x v="2"/>
    <m/>
    <x v="771"/>
    <e v="#N/A"/>
    <x v="5"/>
    <e v="#N/A"/>
    <e v="#N/A"/>
    <e v="#N/A"/>
  </r>
  <r>
    <n v="7293"/>
    <n v="19441088978"/>
    <d v="2020-02-25T00:00:00"/>
    <m/>
    <d v="2020-02-25T00:00:00"/>
    <x v="2"/>
    <m/>
    <x v="771"/>
    <e v="#N/A"/>
    <x v="5"/>
    <e v="#N/A"/>
    <e v="#N/A"/>
    <e v="#N/A"/>
  </r>
  <r>
    <n v="7294"/>
    <n v="19441088952"/>
    <d v="2020-02-25T00:00:00"/>
    <m/>
    <d v="2020-02-25T00:00:00"/>
    <x v="2"/>
    <m/>
    <x v="771"/>
    <e v="#N/A"/>
    <x v="5"/>
    <e v="#N/A"/>
    <e v="#N/A"/>
    <e v="#N/A"/>
  </r>
  <r>
    <n v="7295"/>
    <n v="19441089000"/>
    <d v="2020-02-25T00:00:00"/>
    <m/>
    <d v="2020-02-25T00:00:00"/>
    <x v="2"/>
    <m/>
    <x v="771"/>
    <e v="#N/A"/>
    <x v="5"/>
    <e v="#N/A"/>
    <e v="#N/A"/>
    <e v="#N/A"/>
  </r>
  <r>
    <n v="7296"/>
    <n v="19441088622"/>
    <d v="2020-02-25T00:00:00"/>
    <m/>
    <d v="2020-02-25T00:00:00"/>
    <x v="2"/>
    <m/>
    <x v="771"/>
    <e v="#N/A"/>
    <x v="5"/>
    <e v="#N/A"/>
    <e v="#N/A"/>
    <e v="#N/A"/>
  </r>
  <r>
    <n v="7297"/>
    <n v="20300681309"/>
    <d v="2021-08-17T00:00:00"/>
    <m/>
    <d v="2021-08-17T00:00:00"/>
    <x v="2"/>
    <m/>
    <x v="771"/>
    <e v="#N/A"/>
    <x v="5"/>
    <e v="#N/A"/>
    <e v="#N/A"/>
    <e v="#N/A"/>
  </r>
  <r>
    <n v="7298"/>
    <n v="20400879977"/>
    <d v="2021-08-17T00:00:00"/>
    <m/>
    <d v="2021-08-17T00:00:00"/>
    <x v="2"/>
    <m/>
    <x v="771"/>
    <e v="#N/A"/>
    <x v="5"/>
    <e v="#N/A"/>
    <e v="#N/A"/>
    <e v="#N/A"/>
  </r>
  <r>
    <n v="7299"/>
    <n v="20400879936"/>
    <d v="2021-08-17T00:00:00"/>
    <m/>
    <d v="2021-08-17T00:00:00"/>
    <x v="2"/>
    <m/>
    <x v="771"/>
    <e v="#N/A"/>
    <x v="5"/>
    <e v="#N/A"/>
    <e v="#N/A"/>
    <e v="#N/A"/>
  </r>
  <r>
    <n v="7300"/>
    <n v="20400879779"/>
    <d v="2021-08-17T00:00:00"/>
    <m/>
    <d v="2021-08-17T00:00:00"/>
    <x v="2"/>
    <m/>
    <x v="771"/>
    <e v="#N/A"/>
    <x v="5"/>
    <e v="#N/A"/>
    <e v="#N/A"/>
    <e v="#N/A"/>
  </r>
  <r>
    <n v="7301"/>
    <n v="20300542063"/>
    <d v="2021-08-17T00:00:00"/>
    <m/>
    <d v="2021-08-17T00:00:00"/>
    <x v="2"/>
    <m/>
    <x v="771"/>
    <e v="#N/A"/>
    <x v="5"/>
    <e v="#N/A"/>
    <e v="#N/A"/>
    <e v="#N/A"/>
  </r>
  <r>
    <n v="7302"/>
    <n v="20290937893"/>
    <d v="2021-10-15T00:00:00"/>
    <m/>
    <d v="2021-10-15T00:00:00"/>
    <x v="2"/>
    <m/>
    <x v="771"/>
    <e v="#N/A"/>
    <x v="5"/>
    <e v="#N/A"/>
    <e v="#N/A"/>
    <e v="#N/A"/>
  </r>
  <r>
    <n v="7303"/>
    <n v="20290937901"/>
    <m/>
    <m/>
    <m/>
    <x v="2"/>
    <m/>
    <x v="771"/>
    <e v="#N/A"/>
    <x v="5"/>
    <e v="#N/A"/>
    <e v="#N/A"/>
    <e v="#N/A"/>
  </r>
  <r>
    <n v="7304"/>
    <n v="20290937919"/>
    <m/>
    <m/>
    <m/>
    <x v="2"/>
    <m/>
    <x v="771"/>
    <e v="#N/A"/>
    <x v="5"/>
    <e v="#N/A"/>
    <e v="#N/A"/>
    <e v="#N/A"/>
  </r>
  <r>
    <n v="7305"/>
    <n v="20290937927"/>
    <m/>
    <m/>
    <m/>
    <x v="2"/>
    <m/>
    <x v="771"/>
    <e v="#N/A"/>
    <x v="5"/>
    <e v="#N/A"/>
    <e v="#N/A"/>
    <e v="#N/A"/>
  </r>
  <r>
    <n v="7306"/>
    <n v="20290937851"/>
    <m/>
    <m/>
    <m/>
    <x v="2"/>
    <m/>
    <x v="771"/>
    <e v="#N/A"/>
    <x v="5"/>
    <e v="#N/A"/>
    <e v="#N/A"/>
    <e v="#N/A"/>
  </r>
  <r>
    <n v="7307"/>
    <n v="20290937869"/>
    <m/>
    <m/>
    <m/>
    <x v="2"/>
    <m/>
    <x v="771"/>
    <e v="#N/A"/>
    <x v="5"/>
    <e v="#N/A"/>
    <e v="#N/A"/>
    <e v="#N/A"/>
  </r>
  <r>
    <n v="7308"/>
    <n v="20290937877"/>
    <m/>
    <m/>
    <m/>
    <x v="2"/>
    <m/>
    <x v="771"/>
    <e v="#N/A"/>
    <x v="5"/>
    <e v="#N/A"/>
    <e v="#N/A"/>
    <e v="#N/A"/>
  </r>
  <r>
    <n v="7309"/>
    <n v="20290937885"/>
    <m/>
    <m/>
    <m/>
    <x v="2"/>
    <m/>
    <x v="771"/>
    <e v="#N/A"/>
    <x v="5"/>
    <e v="#N/A"/>
    <e v="#N/A"/>
    <e v="#N/A"/>
  </r>
  <r>
    <n v="7310"/>
    <n v="20290937810"/>
    <m/>
    <m/>
    <m/>
    <x v="2"/>
    <m/>
    <x v="771"/>
    <e v="#N/A"/>
    <x v="5"/>
    <e v="#N/A"/>
    <e v="#N/A"/>
    <e v="#N/A"/>
  </r>
  <r>
    <n v="7311"/>
    <n v="20290937828"/>
    <m/>
    <m/>
    <m/>
    <x v="2"/>
    <m/>
    <x v="771"/>
    <e v="#N/A"/>
    <x v="5"/>
    <e v="#N/A"/>
    <e v="#N/A"/>
    <e v="#N/A"/>
  </r>
  <r>
    <n v="7312"/>
    <n v="20290937836"/>
    <m/>
    <m/>
    <m/>
    <x v="2"/>
    <m/>
    <x v="771"/>
    <e v="#N/A"/>
    <x v="5"/>
    <e v="#N/A"/>
    <e v="#N/A"/>
    <e v="#N/A"/>
  </r>
  <r>
    <n v="7313"/>
    <n v="20290937844"/>
    <m/>
    <m/>
    <m/>
    <x v="2"/>
    <m/>
    <x v="771"/>
    <e v="#N/A"/>
    <x v="5"/>
    <e v="#N/A"/>
    <e v="#N/A"/>
    <e v="#N/A"/>
  </r>
  <r>
    <n v="7314"/>
    <n v="20290937778"/>
    <m/>
    <m/>
    <m/>
    <x v="2"/>
    <m/>
    <x v="771"/>
    <e v="#N/A"/>
    <x v="5"/>
    <e v="#N/A"/>
    <e v="#N/A"/>
    <e v="#N/A"/>
  </r>
  <r>
    <n v="7315"/>
    <n v="20290937786"/>
    <m/>
    <m/>
    <m/>
    <x v="2"/>
    <m/>
    <x v="771"/>
    <e v="#N/A"/>
    <x v="5"/>
    <e v="#N/A"/>
    <e v="#N/A"/>
    <e v="#N/A"/>
  </r>
  <r>
    <n v="7316"/>
    <n v="20290937794"/>
    <m/>
    <m/>
    <m/>
    <x v="2"/>
    <m/>
    <x v="771"/>
    <e v="#N/A"/>
    <x v="5"/>
    <e v="#N/A"/>
    <e v="#N/A"/>
    <e v="#N/A"/>
  </r>
  <r>
    <n v="7317"/>
    <n v="20290937802"/>
    <m/>
    <m/>
    <m/>
    <x v="2"/>
    <m/>
    <x v="771"/>
    <e v="#N/A"/>
    <x v="5"/>
    <e v="#N/A"/>
    <e v="#N/A"/>
    <e v="#N/A"/>
  </r>
  <r>
    <n v="7318"/>
    <n v="20290937737"/>
    <m/>
    <m/>
    <m/>
    <x v="2"/>
    <m/>
    <x v="771"/>
    <e v="#N/A"/>
    <x v="5"/>
    <e v="#N/A"/>
    <e v="#N/A"/>
    <e v="#N/A"/>
  </r>
  <r>
    <n v="7319"/>
    <n v="20290937745"/>
    <m/>
    <m/>
    <m/>
    <x v="2"/>
    <m/>
    <x v="771"/>
    <e v="#N/A"/>
    <x v="5"/>
    <e v="#N/A"/>
    <e v="#N/A"/>
    <e v="#N/A"/>
  </r>
  <r>
    <n v="7320"/>
    <n v="20290937752"/>
    <m/>
    <m/>
    <m/>
    <x v="2"/>
    <m/>
    <x v="771"/>
    <e v="#N/A"/>
    <x v="5"/>
    <e v="#N/A"/>
    <e v="#N/A"/>
    <e v="#N/A"/>
  </r>
  <r>
    <n v="7321"/>
    <n v="20290937760"/>
    <m/>
    <m/>
    <m/>
    <x v="2"/>
    <m/>
    <x v="771"/>
    <e v="#N/A"/>
    <x v="5"/>
    <e v="#N/A"/>
    <e v="#N/A"/>
    <e v="#N/A"/>
  </r>
  <r>
    <n v="7322"/>
    <n v="20290937695"/>
    <m/>
    <m/>
    <m/>
    <x v="2"/>
    <m/>
    <x v="771"/>
    <e v="#N/A"/>
    <x v="5"/>
    <e v="#N/A"/>
    <e v="#N/A"/>
    <e v="#N/A"/>
  </r>
  <r>
    <n v="7323"/>
    <n v="20290937703"/>
    <m/>
    <m/>
    <m/>
    <x v="2"/>
    <m/>
    <x v="771"/>
    <e v="#N/A"/>
    <x v="5"/>
    <e v="#N/A"/>
    <e v="#N/A"/>
    <e v="#N/A"/>
  </r>
  <r>
    <n v="7324"/>
    <n v="20290937711"/>
    <m/>
    <m/>
    <m/>
    <x v="2"/>
    <m/>
    <x v="771"/>
    <e v="#N/A"/>
    <x v="5"/>
    <e v="#N/A"/>
    <e v="#N/A"/>
    <e v="#N/A"/>
  </r>
  <r>
    <n v="7325"/>
    <n v="20290937729"/>
    <m/>
    <m/>
    <m/>
    <x v="2"/>
    <m/>
    <x v="771"/>
    <e v="#N/A"/>
    <x v="5"/>
    <e v="#N/A"/>
    <e v="#N/A"/>
    <e v="#N/A"/>
  </r>
  <r>
    <n v="7326"/>
    <n v="20290937653"/>
    <m/>
    <m/>
    <m/>
    <x v="2"/>
    <m/>
    <x v="771"/>
    <e v="#N/A"/>
    <x v="5"/>
    <e v="#N/A"/>
    <e v="#N/A"/>
    <e v="#N/A"/>
  </r>
  <r>
    <n v="7327"/>
    <n v="20290937661"/>
    <m/>
    <m/>
    <m/>
    <x v="2"/>
    <m/>
    <x v="771"/>
    <e v="#N/A"/>
    <x v="5"/>
    <e v="#N/A"/>
    <e v="#N/A"/>
    <e v="#N/A"/>
  </r>
  <r>
    <n v="7328"/>
    <n v="20290937679"/>
    <m/>
    <m/>
    <m/>
    <x v="2"/>
    <m/>
    <x v="771"/>
    <e v="#N/A"/>
    <x v="5"/>
    <e v="#N/A"/>
    <e v="#N/A"/>
    <e v="#N/A"/>
  </r>
  <r>
    <n v="7329"/>
    <n v="20290937687"/>
    <m/>
    <m/>
    <m/>
    <x v="2"/>
    <m/>
    <x v="771"/>
    <e v="#N/A"/>
    <x v="5"/>
    <e v="#N/A"/>
    <e v="#N/A"/>
    <e v="#N/A"/>
  </r>
  <r>
    <n v="7330"/>
    <n v="20290937612"/>
    <m/>
    <m/>
    <m/>
    <x v="2"/>
    <m/>
    <x v="771"/>
    <e v="#N/A"/>
    <x v="5"/>
    <e v="#N/A"/>
    <e v="#N/A"/>
    <e v="#N/A"/>
  </r>
  <r>
    <n v="7331"/>
    <n v="20290937620"/>
    <m/>
    <m/>
    <m/>
    <x v="2"/>
    <m/>
    <x v="771"/>
    <e v="#N/A"/>
    <x v="5"/>
    <e v="#N/A"/>
    <e v="#N/A"/>
    <e v="#N/A"/>
  </r>
  <r>
    <n v="7332"/>
    <n v="20290937638"/>
    <m/>
    <m/>
    <m/>
    <x v="2"/>
    <m/>
    <x v="771"/>
    <e v="#N/A"/>
    <x v="5"/>
    <e v="#N/A"/>
    <e v="#N/A"/>
    <e v="#N/A"/>
  </r>
  <r>
    <n v="7333"/>
    <n v="20290937646"/>
    <m/>
    <m/>
    <m/>
    <x v="2"/>
    <m/>
    <x v="771"/>
    <e v="#N/A"/>
    <x v="5"/>
    <e v="#N/A"/>
    <e v="#N/A"/>
    <e v="#N/A"/>
  </r>
  <r>
    <n v="7334"/>
    <n v="20290937570"/>
    <m/>
    <m/>
    <m/>
    <x v="2"/>
    <m/>
    <x v="771"/>
    <e v="#N/A"/>
    <x v="5"/>
    <e v="#N/A"/>
    <e v="#N/A"/>
    <e v="#N/A"/>
  </r>
  <r>
    <n v="7335"/>
    <n v="20290937588"/>
    <m/>
    <m/>
    <m/>
    <x v="2"/>
    <m/>
    <x v="771"/>
    <e v="#N/A"/>
    <x v="5"/>
    <e v="#N/A"/>
    <e v="#N/A"/>
    <e v="#N/A"/>
  </r>
  <r>
    <n v="7336"/>
    <n v="20290937596"/>
    <m/>
    <m/>
    <m/>
    <x v="2"/>
    <m/>
    <x v="771"/>
    <e v="#N/A"/>
    <x v="5"/>
    <e v="#N/A"/>
    <e v="#N/A"/>
    <e v="#N/A"/>
  </r>
  <r>
    <n v="7337"/>
    <n v="20290937604"/>
    <m/>
    <m/>
    <m/>
    <x v="2"/>
    <m/>
    <x v="771"/>
    <e v="#N/A"/>
    <x v="5"/>
    <e v="#N/A"/>
    <e v="#N/A"/>
    <e v="#N/A"/>
  </r>
  <r>
    <n v="7338"/>
    <n v="20290937539"/>
    <m/>
    <m/>
    <m/>
    <x v="2"/>
    <m/>
    <x v="771"/>
    <e v="#N/A"/>
    <x v="5"/>
    <e v="#N/A"/>
    <e v="#N/A"/>
    <e v="#N/A"/>
  </r>
  <r>
    <n v="7339"/>
    <n v="20290937547"/>
    <m/>
    <m/>
    <m/>
    <x v="2"/>
    <m/>
    <x v="771"/>
    <e v="#N/A"/>
    <x v="5"/>
    <e v="#N/A"/>
    <e v="#N/A"/>
    <e v="#N/A"/>
  </r>
  <r>
    <n v="7340"/>
    <n v="20290937554"/>
    <m/>
    <m/>
    <m/>
    <x v="2"/>
    <m/>
    <x v="771"/>
    <e v="#N/A"/>
    <x v="5"/>
    <e v="#N/A"/>
    <e v="#N/A"/>
    <e v="#N/A"/>
  </r>
  <r>
    <n v="7341"/>
    <n v="20290937562"/>
    <m/>
    <m/>
    <m/>
    <x v="2"/>
    <m/>
    <x v="771"/>
    <e v="#N/A"/>
    <x v="5"/>
    <e v="#N/A"/>
    <e v="#N/A"/>
    <e v="#N/A"/>
  </r>
  <r>
    <n v="7342"/>
    <n v="20290937497"/>
    <m/>
    <m/>
    <m/>
    <x v="2"/>
    <m/>
    <x v="771"/>
    <e v="#N/A"/>
    <x v="5"/>
    <e v="#N/A"/>
    <e v="#N/A"/>
    <e v="#N/A"/>
  </r>
  <r>
    <n v="7343"/>
    <n v="20290937505"/>
    <m/>
    <m/>
    <m/>
    <x v="2"/>
    <m/>
    <x v="771"/>
    <e v="#N/A"/>
    <x v="5"/>
    <e v="#N/A"/>
    <e v="#N/A"/>
    <e v="#N/A"/>
  </r>
  <r>
    <n v="7344"/>
    <n v="20290937513"/>
    <m/>
    <m/>
    <m/>
    <x v="2"/>
    <m/>
    <x v="771"/>
    <e v="#N/A"/>
    <x v="5"/>
    <e v="#N/A"/>
    <e v="#N/A"/>
    <e v="#N/A"/>
  </r>
  <r>
    <n v="7345"/>
    <n v="20290937521"/>
    <m/>
    <m/>
    <m/>
    <x v="2"/>
    <m/>
    <x v="771"/>
    <e v="#N/A"/>
    <x v="5"/>
    <e v="#N/A"/>
    <e v="#N/A"/>
    <e v="#N/A"/>
  </r>
  <r>
    <n v="7346"/>
    <n v="20290937455"/>
    <m/>
    <m/>
    <m/>
    <x v="2"/>
    <m/>
    <x v="771"/>
    <e v="#N/A"/>
    <x v="5"/>
    <e v="#N/A"/>
    <e v="#N/A"/>
    <e v="#N/A"/>
  </r>
  <r>
    <n v="7347"/>
    <n v="20290937463"/>
    <m/>
    <m/>
    <m/>
    <x v="2"/>
    <m/>
    <x v="771"/>
    <e v="#N/A"/>
    <x v="5"/>
    <e v="#N/A"/>
    <e v="#N/A"/>
    <e v="#N/A"/>
  </r>
  <r>
    <n v="7348"/>
    <n v="20290937471"/>
    <m/>
    <m/>
    <m/>
    <x v="2"/>
    <m/>
    <x v="771"/>
    <e v="#N/A"/>
    <x v="5"/>
    <e v="#N/A"/>
    <e v="#N/A"/>
    <e v="#N/A"/>
  </r>
  <r>
    <n v="7349"/>
    <n v="20290937489"/>
    <m/>
    <m/>
    <m/>
    <x v="2"/>
    <m/>
    <x v="771"/>
    <e v="#N/A"/>
    <x v="5"/>
    <e v="#N/A"/>
    <e v="#N/A"/>
    <e v="#N/A"/>
  </r>
  <r>
    <n v="7350"/>
    <n v="20290937414"/>
    <m/>
    <m/>
    <m/>
    <x v="2"/>
    <m/>
    <x v="771"/>
    <e v="#N/A"/>
    <x v="5"/>
    <e v="#N/A"/>
    <e v="#N/A"/>
    <e v="#N/A"/>
  </r>
  <r>
    <n v="7351"/>
    <n v="20290937422"/>
    <m/>
    <m/>
    <m/>
    <x v="2"/>
    <m/>
    <x v="771"/>
    <e v="#N/A"/>
    <x v="5"/>
    <e v="#N/A"/>
    <e v="#N/A"/>
    <e v="#N/A"/>
  </r>
  <r>
    <n v="7352"/>
    <n v="20290937430"/>
    <m/>
    <m/>
    <m/>
    <x v="2"/>
    <m/>
    <x v="771"/>
    <e v="#N/A"/>
    <x v="5"/>
    <e v="#N/A"/>
    <e v="#N/A"/>
    <e v="#N/A"/>
  </r>
  <r>
    <n v="7353"/>
    <n v="20290937448"/>
    <m/>
    <m/>
    <m/>
    <x v="2"/>
    <m/>
    <x v="771"/>
    <e v="#N/A"/>
    <x v="5"/>
    <e v="#N/A"/>
    <e v="#N/A"/>
    <e v="#N/A"/>
  </r>
  <r>
    <n v="7354"/>
    <n v="20290937372"/>
    <m/>
    <m/>
    <m/>
    <x v="2"/>
    <m/>
    <x v="771"/>
    <e v="#N/A"/>
    <x v="5"/>
    <e v="#N/A"/>
    <e v="#N/A"/>
    <e v="#N/A"/>
  </r>
  <r>
    <n v="7355"/>
    <n v="20290937380"/>
    <m/>
    <m/>
    <m/>
    <x v="2"/>
    <m/>
    <x v="771"/>
    <e v="#N/A"/>
    <x v="5"/>
    <e v="#N/A"/>
    <e v="#N/A"/>
    <e v="#N/A"/>
  </r>
  <r>
    <n v="7356"/>
    <n v="20290937398"/>
    <m/>
    <m/>
    <m/>
    <x v="2"/>
    <m/>
    <x v="771"/>
    <e v="#N/A"/>
    <x v="5"/>
    <e v="#N/A"/>
    <e v="#N/A"/>
    <e v="#N/A"/>
  </r>
  <r>
    <n v="7357"/>
    <n v="20290937406"/>
    <m/>
    <m/>
    <m/>
    <x v="2"/>
    <m/>
    <x v="771"/>
    <e v="#N/A"/>
    <x v="5"/>
    <e v="#N/A"/>
    <e v="#N/A"/>
    <e v="#N/A"/>
  </r>
  <r>
    <n v="7358"/>
    <n v="20290937331"/>
    <m/>
    <m/>
    <m/>
    <x v="2"/>
    <m/>
    <x v="771"/>
    <e v="#N/A"/>
    <x v="5"/>
    <e v="#N/A"/>
    <e v="#N/A"/>
    <e v="#N/A"/>
  </r>
  <r>
    <n v="7359"/>
    <n v="20290937349"/>
    <m/>
    <m/>
    <m/>
    <x v="2"/>
    <m/>
    <x v="771"/>
    <e v="#N/A"/>
    <x v="5"/>
    <e v="#N/A"/>
    <e v="#N/A"/>
    <e v="#N/A"/>
  </r>
  <r>
    <n v="7360"/>
    <n v="20290937356"/>
    <m/>
    <m/>
    <m/>
    <x v="2"/>
    <m/>
    <x v="771"/>
    <e v="#N/A"/>
    <x v="5"/>
    <e v="#N/A"/>
    <e v="#N/A"/>
    <e v="#N/A"/>
  </r>
  <r>
    <n v="7361"/>
    <n v="20290937364"/>
    <m/>
    <m/>
    <m/>
    <x v="2"/>
    <m/>
    <x v="771"/>
    <e v="#N/A"/>
    <x v="5"/>
    <e v="#N/A"/>
    <e v="#N/A"/>
    <e v="#N/A"/>
  </r>
  <r>
    <n v="7362"/>
    <n v="20290937299"/>
    <m/>
    <m/>
    <m/>
    <x v="2"/>
    <m/>
    <x v="771"/>
    <e v="#N/A"/>
    <x v="5"/>
    <e v="#N/A"/>
    <e v="#N/A"/>
    <e v="#N/A"/>
  </r>
  <r>
    <n v="7363"/>
    <n v="20290937307"/>
    <m/>
    <m/>
    <m/>
    <x v="2"/>
    <m/>
    <x v="771"/>
    <e v="#N/A"/>
    <x v="5"/>
    <e v="#N/A"/>
    <e v="#N/A"/>
    <e v="#N/A"/>
  </r>
  <r>
    <n v="7364"/>
    <n v="20290937315"/>
    <m/>
    <m/>
    <m/>
    <x v="2"/>
    <m/>
    <x v="771"/>
    <e v="#N/A"/>
    <x v="5"/>
    <e v="#N/A"/>
    <e v="#N/A"/>
    <e v="#N/A"/>
  </r>
  <r>
    <n v="7365"/>
    <n v="20290937323"/>
    <m/>
    <m/>
    <m/>
    <x v="2"/>
    <m/>
    <x v="771"/>
    <e v="#N/A"/>
    <x v="5"/>
    <e v="#N/A"/>
    <e v="#N/A"/>
    <e v="#N/A"/>
  </r>
  <r>
    <n v="7366"/>
    <n v="20290937257"/>
    <m/>
    <m/>
    <m/>
    <x v="2"/>
    <m/>
    <x v="771"/>
    <e v="#N/A"/>
    <x v="5"/>
    <e v="#N/A"/>
    <e v="#N/A"/>
    <e v="#N/A"/>
  </r>
  <r>
    <n v="7367"/>
    <n v="20290937265"/>
    <m/>
    <m/>
    <m/>
    <x v="2"/>
    <m/>
    <x v="771"/>
    <e v="#N/A"/>
    <x v="5"/>
    <e v="#N/A"/>
    <e v="#N/A"/>
    <e v="#N/A"/>
  </r>
  <r>
    <n v="7368"/>
    <n v="20290937273"/>
    <m/>
    <m/>
    <m/>
    <x v="2"/>
    <m/>
    <x v="771"/>
    <e v="#N/A"/>
    <x v="5"/>
    <e v="#N/A"/>
    <e v="#N/A"/>
    <e v="#N/A"/>
  </r>
  <r>
    <n v="7369"/>
    <n v="20290937281"/>
    <m/>
    <m/>
    <m/>
    <x v="2"/>
    <m/>
    <x v="771"/>
    <e v="#N/A"/>
    <x v="5"/>
    <e v="#N/A"/>
    <e v="#N/A"/>
    <e v="#N/A"/>
  </r>
  <r>
    <n v="7370"/>
    <n v="20290937224"/>
    <m/>
    <m/>
    <m/>
    <x v="2"/>
    <m/>
    <x v="771"/>
    <e v="#N/A"/>
    <x v="5"/>
    <e v="#N/A"/>
    <e v="#N/A"/>
    <e v="#N/A"/>
  </r>
  <r>
    <n v="7371"/>
    <n v="20290937174"/>
    <m/>
    <m/>
    <m/>
    <x v="2"/>
    <m/>
    <x v="771"/>
    <e v="#N/A"/>
    <x v="5"/>
    <e v="#N/A"/>
    <e v="#N/A"/>
    <e v="#N/A"/>
  </r>
  <r>
    <n v="7372"/>
    <n v="20290937133"/>
    <m/>
    <m/>
    <m/>
    <x v="2"/>
    <m/>
    <x v="771"/>
    <e v="#N/A"/>
    <x v="5"/>
    <e v="#N/A"/>
    <e v="#N/A"/>
    <e v="#N/A"/>
  </r>
  <r>
    <n v="7373"/>
    <n v="20290937141"/>
    <m/>
    <m/>
    <m/>
    <x v="2"/>
    <m/>
    <x v="771"/>
    <e v="#N/A"/>
    <x v="5"/>
    <e v="#N/A"/>
    <e v="#N/A"/>
    <e v="#N/A"/>
  </r>
  <r>
    <n v="7374"/>
    <n v="20290937158"/>
    <m/>
    <m/>
    <m/>
    <x v="2"/>
    <m/>
    <x v="771"/>
    <e v="#N/A"/>
    <x v="5"/>
    <e v="#N/A"/>
    <e v="#N/A"/>
    <e v="#N/A"/>
  </r>
  <r>
    <n v="7375"/>
    <n v="20290937166"/>
    <m/>
    <m/>
    <m/>
    <x v="2"/>
    <m/>
    <x v="771"/>
    <e v="#N/A"/>
    <x v="5"/>
    <e v="#N/A"/>
    <e v="#N/A"/>
    <e v="#N/A"/>
  </r>
  <r>
    <n v="7376"/>
    <n v="20290937091"/>
    <m/>
    <m/>
    <m/>
    <x v="2"/>
    <m/>
    <x v="771"/>
    <e v="#N/A"/>
    <x v="5"/>
    <e v="#N/A"/>
    <e v="#N/A"/>
    <e v="#N/A"/>
  </r>
  <r>
    <n v="7377"/>
    <n v="20290937109"/>
    <m/>
    <m/>
    <m/>
    <x v="2"/>
    <m/>
    <x v="771"/>
    <e v="#N/A"/>
    <x v="5"/>
    <e v="#N/A"/>
    <e v="#N/A"/>
    <e v="#N/A"/>
  </r>
  <r>
    <n v="7378"/>
    <n v="20290937125"/>
    <m/>
    <m/>
    <m/>
    <x v="2"/>
    <m/>
    <x v="771"/>
    <e v="#N/A"/>
    <x v="5"/>
    <e v="#N/A"/>
    <e v="#N/A"/>
    <e v="#N/A"/>
  </r>
  <r>
    <n v="7379"/>
    <n v="20290937059"/>
    <m/>
    <m/>
    <m/>
    <x v="2"/>
    <m/>
    <x v="771"/>
    <e v="#N/A"/>
    <x v="5"/>
    <e v="#N/A"/>
    <e v="#N/A"/>
    <e v="#N/A"/>
  </r>
  <r>
    <n v="7380"/>
    <n v="20290937067"/>
    <m/>
    <m/>
    <m/>
    <x v="2"/>
    <m/>
    <x v="771"/>
    <e v="#N/A"/>
    <x v="5"/>
    <e v="#N/A"/>
    <e v="#N/A"/>
    <e v="#N/A"/>
  </r>
  <r>
    <n v="7381"/>
    <n v="20290937075"/>
    <m/>
    <m/>
    <m/>
    <x v="2"/>
    <m/>
    <x v="771"/>
    <e v="#N/A"/>
    <x v="5"/>
    <e v="#N/A"/>
    <e v="#N/A"/>
    <e v="#N/A"/>
  </r>
  <r>
    <n v="7382"/>
    <n v="20290937083"/>
    <m/>
    <m/>
    <m/>
    <x v="2"/>
    <m/>
    <x v="771"/>
    <e v="#N/A"/>
    <x v="5"/>
    <e v="#N/A"/>
    <e v="#N/A"/>
    <e v="#N/A"/>
  </r>
  <r>
    <n v="7383"/>
    <n v="20290937018"/>
    <m/>
    <m/>
    <m/>
    <x v="2"/>
    <m/>
    <x v="771"/>
    <e v="#N/A"/>
    <x v="5"/>
    <e v="#N/A"/>
    <e v="#N/A"/>
    <e v="#N/A"/>
  </r>
  <r>
    <n v="7384"/>
    <n v="20290937026"/>
    <m/>
    <m/>
    <m/>
    <x v="2"/>
    <m/>
    <x v="771"/>
    <e v="#N/A"/>
    <x v="5"/>
    <e v="#N/A"/>
    <e v="#N/A"/>
    <e v="#N/A"/>
  </r>
  <r>
    <n v="7385"/>
    <n v="20290937034"/>
    <m/>
    <m/>
    <m/>
    <x v="2"/>
    <m/>
    <x v="771"/>
    <e v="#N/A"/>
    <x v="5"/>
    <e v="#N/A"/>
    <e v="#N/A"/>
    <e v="#N/A"/>
  </r>
  <r>
    <n v="7386"/>
    <n v="20290937042"/>
    <m/>
    <m/>
    <m/>
    <x v="2"/>
    <m/>
    <x v="771"/>
    <e v="#N/A"/>
    <x v="5"/>
    <e v="#N/A"/>
    <e v="#N/A"/>
    <e v="#N/A"/>
  </r>
  <r>
    <n v="7387"/>
    <n v="20290938008"/>
    <m/>
    <m/>
    <m/>
    <x v="2"/>
    <m/>
    <x v="771"/>
    <e v="#N/A"/>
    <x v="5"/>
    <e v="#N/A"/>
    <e v="#N/A"/>
    <e v="#N/A"/>
  </r>
  <r>
    <n v="7388"/>
    <n v="20290937968"/>
    <m/>
    <m/>
    <m/>
    <x v="2"/>
    <m/>
    <x v="771"/>
    <e v="#N/A"/>
    <x v="5"/>
    <e v="#N/A"/>
    <e v="#N/A"/>
    <e v="#N/A"/>
  </r>
  <r>
    <n v="7389"/>
    <n v="20290937992"/>
    <m/>
    <m/>
    <m/>
    <x v="2"/>
    <m/>
    <x v="771"/>
    <e v="#N/A"/>
    <x v="5"/>
    <e v="#N/A"/>
    <e v="#N/A"/>
    <e v="#N/A"/>
  </r>
  <r>
    <n v="7390"/>
    <n v="20290937950"/>
    <m/>
    <m/>
    <m/>
    <x v="2"/>
    <m/>
    <x v="771"/>
    <e v="#N/A"/>
    <x v="5"/>
    <e v="#N/A"/>
    <e v="#N/A"/>
    <e v="#N/A"/>
  </r>
  <r>
    <n v="7391"/>
    <n v="20290937943"/>
    <m/>
    <m/>
    <m/>
    <x v="2"/>
    <m/>
    <x v="771"/>
    <e v="#N/A"/>
    <x v="5"/>
    <e v="#N/A"/>
    <e v="#N/A"/>
    <e v="#N/A"/>
  </r>
  <r>
    <n v="7392"/>
    <n v="20290937984"/>
    <m/>
    <m/>
    <m/>
    <x v="2"/>
    <m/>
    <x v="771"/>
    <e v="#N/A"/>
    <x v="5"/>
    <e v="#N/A"/>
    <e v="#N/A"/>
    <e v="#N/A"/>
  </r>
  <r>
    <n v="7393"/>
    <n v="20290937976"/>
    <m/>
    <m/>
    <m/>
    <x v="2"/>
    <m/>
    <x v="771"/>
    <e v="#N/A"/>
    <x v="5"/>
    <e v="#N/A"/>
    <e v="#N/A"/>
    <e v="#N/A"/>
  </r>
  <r>
    <n v="7394"/>
    <n v="20290937935"/>
    <m/>
    <m/>
    <m/>
    <x v="2"/>
    <m/>
    <x v="771"/>
    <e v="#N/A"/>
    <x v="5"/>
    <e v="#N/A"/>
    <e v="#N/A"/>
    <e v="#N/A"/>
  </r>
  <r>
    <n v="7395"/>
    <n v="20410569410"/>
    <d v="2021-02-18T00:00:00"/>
    <m/>
    <d v="2021-02-18T00:00:00"/>
    <x v="4"/>
    <m/>
    <x v="771"/>
    <e v="#N/A"/>
    <x v="5"/>
    <e v="#N/A"/>
    <e v="#N/A"/>
    <e v="#N/A"/>
  </r>
  <r>
    <n v="7396"/>
    <n v="20410682486"/>
    <d v="2021-06-11T00:00:00"/>
    <m/>
    <d v="2021-06-11T00:00:00"/>
    <x v="4"/>
    <m/>
    <x v="771"/>
    <e v="#N/A"/>
    <x v="5"/>
    <e v="#N/A"/>
    <e v="#N/A"/>
    <e v="#N/A"/>
  </r>
  <r>
    <n v="7397"/>
    <n v="20410682403"/>
    <d v="2021-06-11T00:00:00"/>
    <m/>
    <d v="2021-06-11T00:00:00"/>
    <x v="4"/>
    <m/>
    <x v="771"/>
    <e v="#N/A"/>
    <x v="5"/>
    <e v="#N/A"/>
    <e v="#N/A"/>
    <e v="#N/A"/>
  </r>
  <r>
    <n v="7398"/>
    <n v="20410729634"/>
    <d v="2021-06-11T00:00:00"/>
    <m/>
    <d v="2021-06-11T00:00:00"/>
    <x v="4"/>
    <m/>
    <x v="771"/>
    <e v="#N/A"/>
    <x v="5"/>
    <e v="#N/A"/>
    <e v="#N/A"/>
    <e v="#N/A"/>
  </r>
  <r>
    <n v="7399"/>
    <n v="20400854566"/>
    <d v="2021-06-11T00:00:00"/>
    <m/>
    <d v="2021-06-11T00:00:00"/>
    <x v="4"/>
    <m/>
    <x v="771"/>
    <e v="#N/A"/>
    <x v="5"/>
    <e v="#N/A"/>
    <e v="#N/A"/>
    <e v="#N/A"/>
  </r>
  <r>
    <n v="7400"/>
    <n v="20400879613"/>
    <d v="2021-06-11T00:00:00"/>
    <m/>
    <d v="2021-06-11T00:00:00"/>
    <x v="4"/>
    <m/>
    <x v="771"/>
    <e v="#N/A"/>
    <x v="5"/>
    <e v="#N/A"/>
    <e v="#N/A"/>
    <e v="#N/A"/>
  </r>
  <r>
    <n v="7401"/>
    <n v="20400890529"/>
    <d v="2021-06-11T00:00:00"/>
    <m/>
    <d v="2021-06-11T00:00:00"/>
    <x v="4"/>
    <m/>
    <x v="771"/>
    <e v="#N/A"/>
    <x v="5"/>
    <e v="#N/A"/>
    <e v="#N/A"/>
    <e v="#N/A"/>
  </r>
  <r>
    <n v="7402"/>
    <n v="20400854681"/>
    <d v="2021-06-11T00:00:00"/>
    <m/>
    <d v="2021-06-11T00:00:00"/>
    <x v="4"/>
    <m/>
    <x v="771"/>
    <e v="#N/A"/>
    <x v="5"/>
    <e v="#N/A"/>
    <e v="#N/A"/>
    <e v="#N/A"/>
  </r>
  <r>
    <n v="7403"/>
    <n v="20300689286"/>
    <d v="2021-06-11T00:00:00"/>
    <m/>
    <d v="2021-06-11T00:00:00"/>
    <x v="4"/>
    <m/>
    <x v="771"/>
    <e v="#N/A"/>
    <x v="5"/>
    <e v="#N/A"/>
    <e v="#N/A"/>
    <e v="#N/A"/>
  </r>
  <r>
    <n v="7404"/>
    <n v="20400854368"/>
    <d v="2021-06-11T00:00:00"/>
    <m/>
    <d v="2021-06-11T00:00:00"/>
    <x v="4"/>
    <m/>
    <x v="771"/>
    <e v="#N/A"/>
    <x v="5"/>
    <e v="#N/A"/>
    <e v="#N/A"/>
    <e v="#N/A"/>
  </r>
  <r>
    <n v="7405"/>
    <n v="20410679516"/>
    <d v="2021-06-11T00:00:00"/>
    <m/>
    <d v="2021-06-11T00:00:00"/>
    <x v="4"/>
    <m/>
    <x v="771"/>
    <e v="#N/A"/>
    <x v="5"/>
    <e v="#N/A"/>
    <e v="#N/A"/>
    <e v="#N/A"/>
  </r>
  <r>
    <n v="7406"/>
    <n v="20410682569"/>
    <d v="2021-06-11T00:00:00"/>
    <m/>
    <d v="2021-06-11T00:00:00"/>
    <x v="4"/>
    <m/>
    <x v="771"/>
    <e v="#N/A"/>
    <x v="5"/>
    <e v="#N/A"/>
    <e v="#N/A"/>
    <e v="#N/A"/>
  </r>
  <r>
    <n v="7407"/>
    <n v="20400879738"/>
    <m/>
    <m/>
    <m/>
    <x v="4"/>
    <m/>
    <x v="771"/>
    <e v="#N/A"/>
    <x v="5"/>
    <e v="#N/A"/>
    <e v="#N/A"/>
    <e v="#N/A"/>
  </r>
  <r>
    <n v="7408"/>
    <n v="20400879696"/>
    <m/>
    <m/>
    <m/>
    <x v="4"/>
    <m/>
    <x v="771"/>
    <e v="#N/A"/>
    <x v="5"/>
    <e v="#N/A"/>
    <e v="#N/A"/>
    <e v="#N/A"/>
  </r>
  <r>
    <n v="7409"/>
    <n v="20300681507"/>
    <m/>
    <m/>
    <m/>
    <x v="4"/>
    <m/>
    <x v="771"/>
    <e v="#N/A"/>
    <x v="5"/>
    <e v="#N/A"/>
    <e v="#N/A"/>
    <e v="#N/A"/>
  </r>
  <r>
    <n v="7410"/>
    <n v="20300681267"/>
    <m/>
    <m/>
    <m/>
    <x v="4"/>
    <m/>
    <x v="771"/>
    <e v="#N/A"/>
    <x v="5"/>
    <e v="#N/A"/>
    <e v="#N/A"/>
    <e v="#N/A"/>
  </r>
  <r>
    <n v="7411"/>
    <n v="20400879704"/>
    <m/>
    <m/>
    <m/>
    <x v="4"/>
    <m/>
    <x v="771"/>
    <e v="#N/A"/>
    <x v="5"/>
    <e v="#N/A"/>
    <e v="#N/A"/>
    <e v="#N/A"/>
  </r>
  <r>
    <n v="7412"/>
    <n v="20400879746"/>
    <m/>
    <m/>
    <m/>
    <x v="4"/>
    <m/>
    <x v="771"/>
    <e v="#N/A"/>
    <x v="5"/>
    <e v="#N/A"/>
    <e v="#N/A"/>
    <e v="#N/A"/>
  </r>
  <r>
    <n v="7413"/>
    <n v="20400879787"/>
    <m/>
    <m/>
    <m/>
    <x v="4"/>
    <m/>
    <x v="771"/>
    <e v="#N/A"/>
    <x v="5"/>
    <e v="#N/A"/>
    <e v="#N/A"/>
    <e v="#N/A"/>
  </r>
  <r>
    <n v="7414"/>
    <n v="20400879829"/>
    <m/>
    <m/>
    <m/>
    <x v="4"/>
    <m/>
    <x v="771"/>
    <e v="#N/A"/>
    <x v="5"/>
    <e v="#N/A"/>
    <e v="#N/A"/>
    <e v="#N/A"/>
  </r>
  <r>
    <n v="7415"/>
    <n v="20400879860"/>
    <m/>
    <m/>
    <m/>
    <x v="4"/>
    <m/>
    <x v="771"/>
    <e v="#N/A"/>
    <x v="5"/>
    <e v="#N/A"/>
    <e v="#N/A"/>
    <e v="#N/A"/>
  </r>
  <r>
    <n v="7416"/>
    <n v="20400879902"/>
    <m/>
    <m/>
    <m/>
    <x v="4"/>
    <m/>
    <x v="771"/>
    <e v="#N/A"/>
    <x v="5"/>
    <e v="#N/A"/>
    <e v="#N/A"/>
    <e v="#N/A"/>
  </r>
  <r>
    <n v="7417"/>
    <n v="20400879944"/>
    <m/>
    <m/>
    <m/>
    <x v="4"/>
    <m/>
    <x v="771"/>
    <e v="#N/A"/>
    <x v="5"/>
    <e v="#N/A"/>
    <e v="#N/A"/>
    <e v="#N/A"/>
  </r>
  <r>
    <n v="7418"/>
    <n v="20400879985"/>
    <m/>
    <m/>
    <m/>
    <x v="4"/>
    <m/>
    <x v="771"/>
    <e v="#N/A"/>
    <x v="5"/>
    <e v="#N/A"/>
    <e v="#N/A"/>
    <e v="#N/A"/>
  </r>
  <r>
    <n v="7419"/>
    <n v="20300681382"/>
    <m/>
    <m/>
    <m/>
    <x v="4"/>
    <m/>
    <x v="771"/>
    <e v="#N/A"/>
    <x v="5"/>
    <e v="#N/A"/>
    <e v="#N/A"/>
    <e v="#N/A"/>
  </r>
  <r>
    <n v="7420"/>
    <n v="20400879712"/>
    <m/>
    <m/>
    <m/>
    <x v="4"/>
    <m/>
    <x v="771"/>
    <e v="#N/A"/>
    <x v="5"/>
    <e v="#N/A"/>
    <e v="#N/A"/>
    <e v="#N/A"/>
  </r>
  <r>
    <n v="7421"/>
    <n v="20400879753"/>
    <m/>
    <m/>
    <m/>
    <x v="4"/>
    <m/>
    <x v="771"/>
    <e v="#N/A"/>
    <x v="5"/>
    <e v="#N/A"/>
    <e v="#N/A"/>
    <e v="#N/A"/>
  </r>
  <r>
    <n v="7422"/>
    <n v="20400879795"/>
    <m/>
    <m/>
    <m/>
    <x v="4"/>
    <m/>
    <x v="771"/>
    <e v="#N/A"/>
    <x v="5"/>
    <e v="#N/A"/>
    <e v="#N/A"/>
    <e v="#N/A"/>
  </r>
  <r>
    <n v="7423"/>
    <n v="20400879837"/>
    <m/>
    <m/>
    <m/>
    <x v="4"/>
    <m/>
    <x v="771"/>
    <e v="#N/A"/>
    <x v="5"/>
    <e v="#N/A"/>
    <e v="#N/A"/>
    <e v="#N/A"/>
  </r>
  <r>
    <n v="7424"/>
    <n v="20400879878"/>
    <m/>
    <m/>
    <m/>
    <x v="4"/>
    <m/>
    <x v="771"/>
    <e v="#N/A"/>
    <x v="5"/>
    <e v="#N/A"/>
    <e v="#N/A"/>
    <e v="#N/A"/>
  </r>
  <r>
    <n v="7425"/>
    <n v="20400879910"/>
    <m/>
    <m/>
    <m/>
    <x v="4"/>
    <m/>
    <x v="771"/>
    <e v="#N/A"/>
    <x v="5"/>
    <e v="#N/A"/>
    <e v="#N/A"/>
    <e v="#N/A"/>
  </r>
  <r>
    <n v="7426"/>
    <n v="20400879951"/>
    <m/>
    <m/>
    <m/>
    <x v="4"/>
    <m/>
    <x v="771"/>
    <e v="#N/A"/>
    <x v="5"/>
    <e v="#N/A"/>
    <e v="#N/A"/>
    <e v="#N/A"/>
  </r>
  <r>
    <n v="7427"/>
    <n v="20400879993"/>
    <m/>
    <m/>
    <m/>
    <x v="4"/>
    <m/>
    <x v="771"/>
    <e v="#N/A"/>
    <x v="5"/>
    <e v="#N/A"/>
    <e v="#N/A"/>
    <e v="#N/A"/>
  </r>
  <r>
    <n v="7428"/>
    <n v="20300681184"/>
    <m/>
    <m/>
    <m/>
    <x v="4"/>
    <m/>
    <x v="771"/>
    <e v="#N/A"/>
    <x v="5"/>
    <e v="#N/A"/>
    <e v="#N/A"/>
    <e v="#N/A"/>
  </r>
  <r>
    <n v="7429"/>
    <n v="20300689401"/>
    <m/>
    <m/>
    <m/>
    <x v="4"/>
    <m/>
    <x v="771"/>
    <e v="#N/A"/>
    <x v="5"/>
    <e v="#N/A"/>
    <e v="#N/A"/>
    <e v="#N/A"/>
  </r>
  <r>
    <n v="7430"/>
    <n v="20400879761"/>
    <m/>
    <m/>
    <m/>
    <x v="4"/>
    <m/>
    <x v="771"/>
    <e v="#N/A"/>
    <x v="5"/>
    <e v="#N/A"/>
    <e v="#N/A"/>
    <e v="#N/A"/>
  </r>
  <r>
    <n v="7431"/>
    <n v="20400879803"/>
    <m/>
    <m/>
    <m/>
    <x v="4"/>
    <m/>
    <x v="771"/>
    <e v="#N/A"/>
    <x v="5"/>
    <e v="#N/A"/>
    <e v="#N/A"/>
    <e v="#N/A"/>
  </r>
  <r>
    <n v="7432"/>
    <n v="20400879845"/>
    <m/>
    <m/>
    <m/>
    <x v="4"/>
    <m/>
    <x v="771"/>
    <e v="#N/A"/>
    <x v="5"/>
    <e v="#N/A"/>
    <e v="#N/A"/>
    <e v="#N/A"/>
  </r>
  <r>
    <n v="7433"/>
    <n v="20400879886"/>
    <m/>
    <m/>
    <m/>
    <x v="4"/>
    <m/>
    <x v="771"/>
    <e v="#N/A"/>
    <x v="5"/>
    <e v="#N/A"/>
    <e v="#N/A"/>
    <e v="#N/A"/>
  </r>
  <r>
    <n v="7434"/>
    <n v="20400879928"/>
    <m/>
    <m/>
    <m/>
    <x v="4"/>
    <m/>
    <x v="771"/>
    <e v="#N/A"/>
    <x v="5"/>
    <e v="#N/A"/>
    <e v="#N/A"/>
    <e v="#N/A"/>
  </r>
  <r>
    <n v="7435"/>
    <n v="20400879969"/>
    <m/>
    <m/>
    <m/>
    <x v="4"/>
    <m/>
    <x v="771"/>
    <e v="#N/A"/>
    <x v="5"/>
    <e v="#N/A"/>
    <e v="#N/A"/>
    <e v="#N/A"/>
  </r>
  <r>
    <n v="7436"/>
    <n v="20400880009"/>
    <m/>
    <m/>
    <m/>
    <x v="4"/>
    <m/>
    <x v="771"/>
    <e v="#N/A"/>
    <x v="5"/>
    <e v="#N/A"/>
    <e v="#N/A"/>
    <e v="#N/A"/>
  </r>
  <r>
    <n v="7437"/>
    <n v="20290902129"/>
    <d v="2021-10-21T00:00:00"/>
    <m/>
    <d v="2021-10-21T00:00:00"/>
    <x v="1"/>
    <m/>
    <x v="771"/>
    <e v="#N/A"/>
    <x v="5"/>
    <e v="#N/A"/>
    <e v="#N/A"/>
    <e v="#N/A"/>
  </r>
  <r>
    <n v="7438"/>
    <n v="20290902111"/>
    <d v="2021-10-21T00:00:00"/>
    <m/>
    <d v="2021-10-21T00:00:00"/>
    <x v="1"/>
    <m/>
    <x v="771"/>
    <e v="#N/A"/>
    <x v="5"/>
    <e v="#N/A"/>
    <e v="#N/A"/>
    <e v="#N/A"/>
  </r>
  <r>
    <n v="7439"/>
    <n v="20290902103"/>
    <d v="2021-10-21T00:00:00"/>
    <m/>
    <d v="2021-10-21T00:00:00"/>
    <x v="1"/>
    <m/>
    <x v="771"/>
    <e v="#N/A"/>
    <x v="5"/>
    <e v="#N/A"/>
    <e v="#N/A"/>
    <e v="#N/A"/>
  </r>
  <r>
    <n v="7440"/>
    <n v="20290902095"/>
    <d v="2021-10-21T00:00:00"/>
    <m/>
    <d v="2021-10-21T00:00:00"/>
    <x v="1"/>
    <m/>
    <x v="771"/>
    <e v="#N/A"/>
    <x v="5"/>
    <e v="#N/A"/>
    <e v="#N/A"/>
    <e v="#N/A"/>
  </r>
  <r>
    <n v="7441"/>
    <n v="20290902160"/>
    <d v="2021-10-21T00:00:00"/>
    <m/>
    <d v="2021-10-21T00:00:00"/>
    <x v="1"/>
    <m/>
    <x v="771"/>
    <e v="#N/A"/>
    <x v="5"/>
    <e v="#N/A"/>
    <e v="#N/A"/>
    <e v="#N/A"/>
  </r>
  <r>
    <n v="7442"/>
    <n v="20290902152"/>
    <d v="2021-10-21T00:00:00"/>
    <m/>
    <d v="2021-10-21T00:00:00"/>
    <x v="1"/>
    <m/>
    <x v="771"/>
    <e v="#N/A"/>
    <x v="5"/>
    <e v="#N/A"/>
    <e v="#N/A"/>
    <e v="#N/A"/>
  </r>
  <r>
    <n v="7443"/>
    <n v="20290902145"/>
    <d v="2021-10-21T00:00:00"/>
    <m/>
    <d v="2021-10-21T00:00:00"/>
    <x v="1"/>
    <m/>
    <x v="771"/>
    <e v="#N/A"/>
    <x v="5"/>
    <e v="#N/A"/>
    <e v="#N/A"/>
    <e v="#N/A"/>
  </r>
  <r>
    <n v="7444"/>
    <n v="20290902137"/>
    <d v="2021-10-21T00:00:00"/>
    <m/>
    <d v="2021-10-21T00:00:00"/>
    <x v="1"/>
    <m/>
    <x v="771"/>
    <e v="#N/A"/>
    <x v="5"/>
    <e v="#N/A"/>
    <e v="#N/A"/>
    <e v="#N/A"/>
  </r>
  <r>
    <n v="7445"/>
    <n v="20290902202"/>
    <d v="2021-10-21T00:00:00"/>
    <m/>
    <d v="2021-10-21T00:00:00"/>
    <x v="1"/>
    <m/>
    <x v="771"/>
    <e v="#N/A"/>
    <x v="5"/>
    <e v="#N/A"/>
    <e v="#N/A"/>
    <e v="#N/A"/>
  </r>
  <r>
    <n v="7446"/>
    <n v="20290902194"/>
    <d v="2021-10-21T00:00:00"/>
    <m/>
    <d v="2021-10-21T00:00:00"/>
    <x v="1"/>
    <m/>
    <x v="771"/>
    <e v="#N/A"/>
    <x v="5"/>
    <e v="#N/A"/>
    <e v="#N/A"/>
    <e v="#N/A"/>
  </r>
  <r>
    <n v="7447"/>
    <n v="20290902186"/>
    <d v="2021-10-21T00:00:00"/>
    <m/>
    <d v="2021-10-21T00:00:00"/>
    <x v="1"/>
    <m/>
    <x v="771"/>
    <e v="#N/A"/>
    <x v="5"/>
    <e v="#N/A"/>
    <e v="#N/A"/>
    <e v="#N/A"/>
  </r>
  <r>
    <n v="7448"/>
    <n v="20290902178"/>
    <d v="2021-10-21T00:00:00"/>
    <m/>
    <d v="2021-10-21T00:00:00"/>
    <x v="1"/>
    <m/>
    <x v="771"/>
    <e v="#N/A"/>
    <x v="5"/>
    <e v="#N/A"/>
    <e v="#N/A"/>
    <e v="#N/A"/>
  </r>
  <r>
    <n v="7449"/>
    <n v="20290902244"/>
    <d v="2021-10-21T00:00:00"/>
    <m/>
    <d v="2021-10-21T00:00:00"/>
    <x v="1"/>
    <m/>
    <x v="771"/>
    <e v="#N/A"/>
    <x v="5"/>
    <e v="#N/A"/>
    <e v="#N/A"/>
    <e v="#N/A"/>
  </r>
  <r>
    <n v="7450"/>
    <n v="20290902236"/>
    <d v="2021-10-21T00:00:00"/>
    <m/>
    <d v="2021-10-21T00:00:00"/>
    <x v="1"/>
    <m/>
    <x v="771"/>
    <e v="#N/A"/>
    <x v="5"/>
    <e v="#N/A"/>
    <e v="#N/A"/>
    <e v="#N/A"/>
  </r>
  <r>
    <n v="7451"/>
    <n v="20290902228"/>
    <d v="2021-10-21T00:00:00"/>
    <m/>
    <d v="2021-10-21T00:00:00"/>
    <x v="1"/>
    <m/>
    <x v="771"/>
    <e v="#N/A"/>
    <x v="5"/>
    <e v="#N/A"/>
    <e v="#N/A"/>
    <e v="#N/A"/>
  </r>
  <r>
    <n v="7452"/>
    <n v="20290902210"/>
    <d v="2021-10-21T00:00:00"/>
    <m/>
    <d v="2021-10-21T00:00:00"/>
    <x v="1"/>
    <m/>
    <x v="771"/>
    <e v="#N/A"/>
    <x v="5"/>
    <e v="#N/A"/>
    <e v="#N/A"/>
    <e v="#N/A"/>
  </r>
  <r>
    <n v="7453"/>
    <n v="20290902285"/>
    <d v="2021-10-21T00:00:00"/>
    <m/>
    <d v="2021-10-21T00:00:00"/>
    <x v="1"/>
    <m/>
    <x v="771"/>
    <e v="#N/A"/>
    <x v="5"/>
    <e v="#N/A"/>
    <e v="#N/A"/>
    <e v="#N/A"/>
  </r>
  <r>
    <n v="7454"/>
    <n v="20290902277"/>
    <d v="2021-10-21T00:00:00"/>
    <m/>
    <d v="2021-10-21T00:00:00"/>
    <x v="1"/>
    <m/>
    <x v="771"/>
    <e v="#N/A"/>
    <x v="5"/>
    <e v="#N/A"/>
    <e v="#N/A"/>
    <e v="#N/A"/>
  </r>
  <r>
    <n v="7455"/>
    <n v="20290902269"/>
    <d v="2021-10-21T00:00:00"/>
    <m/>
    <d v="2021-10-21T00:00:00"/>
    <x v="1"/>
    <m/>
    <x v="771"/>
    <e v="#N/A"/>
    <x v="5"/>
    <e v="#N/A"/>
    <e v="#N/A"/>
    <e v="#N/A"/>
  </r>
  <r>
    <n v="7456"/>
    <n v="20290902251"/>
    <d v="2021-10-21T00:00:00"/>
    <m/>
    <d v="2021-10-21T00:00:00"/>
    <x v="1"/>
    <m/>
    <x v="771"/>
    <e v="#N/A"/>
    <x v="5"/>
    <e v="#N/A"/>
    <e v="#N/A"/>
    <e v="#N/A"/>
  </r>
  <r>
    <n v="7457"/>
    <n v="20290902327"/>
    <d v="2021-10-21T00:00:00"/>
    <m/>
    <d v="2021-10-21T00:00:00"/>
    <x v="1"/>
    <m/>
    <x v="771"/>
    <e v="#N/A"/>
    <x v="5"/>
    <e v="#N/A"/>
    <e v="#N/A"/>
    <e v="#N/A"/>
  </r>
  <r>
    <n v="7458"/>
    <n v="20290902319"/>
    <d v="2021-10-21T00:00:00"/>
    <m/>
    <d v="2021-10-21T00:00:00"/>
    <x v="1"/>
    <m/>
    <x v="771"/>
    <e v="#N/A"/>
    <x v="5"/>
    <e v="#N/A"/>
    <e v="#N/A"/>
    <e v="#N/A"/>
  </r>
  <r>
    <n v="7459"/>
    <n v="20290902301"/>
    <d v="2021-10-21T00:00:00"/>
    <m/>
    <d v="2021-10-21T00:00:00"/>
    <x v="1"/>
    <m/>
    <x v="771"/>
    <e v="#N/A"/>
    <x v="5"/>
    <e v="#N/A"/>
    <e v="#N/A"/>
    <e v="#N/A"/>
  </r>
  <r>
    <n v="7460"/>
    <n v="20290902293"/>
    <d v="2021-10-21T00:00:00"/>
    <m/>
    <d v="2021-10-21T00:00:00"/>
    <x v="1"/>
    <m/>
    <x v="771"/>
    <e v="#N/A"/>
    <x v="5"/>
    <e v="#N/A"/>
    <e v="#N/A"/>
    <e v="#N/A"/>
  </r>
  <r>
    <n v="7461"/>
    <n v="20290902368"/>
    <d v="2021-10-21T00:00:00"/>
    <m/>
    <d v="2021-10-21T00:00:00"/>
    <x v="1"/>
    <m/>
    <x v="771"/>
    <e v="#N/A"/>
    <x v="5"/>
    <e v="#N/A"/>
    <e v="#N/A"/>
    <e v="#N/A"/>
  </r>
  <r>
    <n v="7462"/>
    <n v="20290902350"/>
    <d v="2021-10-21T00:00:00"/>
    <m/>
    <d v="2021-10-21T00:00:00"/>
    <x v="1"/>
    <m/>
    <x v="771"/>
    <e v="#N/A"/>
    <x v="5"/>
    <e v="#N/A"/>
    <e v="#N/A"/>
    <e v="#N/A"/>
  </r>
  <r>
    <n v="7463"/>
    <n v="20290902343"/>
    <d v="2021-10-21T00:00:00"/>
    <m/>
    <d v="2021-10-21T00:00:00"/>
    <x v="1"/>
    <m/>
    <x v="771"/>
    <e v="#N/A"/>
    <x v="5"/>
    <e v="#N/A"/>
    <e v="#N/A"/>
    <e v="#N/A"/>
  </r>
  <r>
    <n v="7464"/>
    <n v="20290902335"/>
    <d v="2021-10-21T00:00:00"/>
    <m/>
    <d v="2021-10-21T00:00:00"/>
    <x v="1"/>
    <m/>
    <x v="771"/>
    <e v="#N/A"/>
    <x v="5"/>
    <e v="#N/A"/>
    <e v="#N/A"/>
    <e v="#N/A"/>
  </r>
  <r>
    <n v="7465"/>
    <n v="20290902400"/>
    <d v="2021-10-21T00:00:00"/>
    <m/>
    <d v="2021-10-21T00:00:00"/>
    <x v="1"/>
    <m/>
    <x v="771"/>
    <e v="#N/A"/>
    <x v="5"/>
    <e v="#N/A"/>
    <e v="#N/A"/>
    <e v="#N/A"/>
  </r>
  <r>
    <n v="7466"/>
    <n v="20290902392"/>
    <d v="2021-10-21T00:00:00"/>
    <m/>
    <d v="2021-10-21T00:00:00"/>
    <x v="1"/>
    <m/>
    <x v="771"/>
    <e v="#N/A"/>
    <x v="5"/>
    <e v="#N/A"/>
    <e v="#N/A"/>
    <e v="#N/A"/>
  </r>
  <r>
    <n v="7467"/>
    <n v="20290902384"/>
    <d v="2021-10-21T00:00:00"/>
    <m/>
    <d v="2021-10-21T00:00:00"/>
    <x v="1"/>
    <m/>
    <x v="771"/>
    <e v="#N/A"/>
    <x v="5"/>
    <e v="#N/A"/>
    <e v="#N/A"/>
    <e v="#N/A"/>
  </r>
  <r>
    <n v="7468"/>
    <n v="20290902376"/>
    <d v="2021-10-21T00:00:00"/>
    <m/>
    <d v="2021-10-21T00:00:00"/>
    <x v="1"/>
    <m/>
    <x v="771"/>
    <e v="#N/A"/>
    <x v="5"/>
    <e v="#N/A"/>
    <e v="#N/A"/>
    <e v="#N/A"/>
  </r>
  <r>
    <n v="7469"/>
    <n v="20290902442"/>
    <d v="2021-10-21T00:00:00"/>
    <m/>
    <d v="2021-10-21T00:00:00"/>
    <x v="1"/>
    <m/>
    <x v="771"/>
    <e v="#N/A"/>
    <x v="5"/>
    <e v="#N/A"/>
    <e v="#N/A"/>
    <e v="#N/A"/>
  </r>
  <r>
    <n v="7470"/>
    <n v="20290902434"/>
    <d v="2021-10-21T00:00:00"/>
    <m/>
    <d v="2021-10-21T00:00:00"/>
    <x v="1"/>
    <m/>
    <x v="771"/>
    <e v="#N/A"/>
    <x v="5"/>
    <e v="#N/A"/>
    <e v="#N/A"/>
    <e v="#N/A"/>
  </r>
  <r>
    <n v="7471"/>
    <n v="20290902426"/>
    <d v="2021-10-21T00:00:00"/>
    <m/>
    <d v="2021-10-21T00:00:00"/>
    <x v="1"/>
    <m/>
    <x v="771"/>
    <e v="#N/A"/>
    <x v="5"/>
    <e v="#N/A"/>
    <e v="#N/A"/>
    <e v="#N/A"/>
  </r>
  <r>
    <n v="7472"/>
    <n v="20290902418"/>
    <d v="2021-10-21T00:00:00"/>
    <m/>
    <d v="2021-10-21T00:00:00"/>
    <x v="1"/>
    <m/>
    <x v="771"/>
    <e v="#N/A"/>
    <x v="5"/>
    <e v="#N/A"/>
    <e v="#N/A"/>
    <e v="#N/A"/>
  </r>
  <r>
    <n v="7473"/>
    <n v="20290902483"/>
    <d v="2021-10-21T00:00:00"/>
    <m/>
    <d v="2021-10-21T00:00:00"/>
    <x v="1"/>
    <m/>
    <x v="771"/>
    <e v="#N/A"/>
    <x v="5"/>
    <e v="#N/A"/>
    <e v="#N/A"/>
    <e v="#N/A"/>
  </r>
  <r>
    <n v="7474"/>
    <n v="20290902475"/>
    <d v="2021-10-21T00:00:00"/>
    <m/>
    <d v="2021-10-21T00:00:00"/>
    <x v="1"/>
    <m/>
    <x v="771"/>
    <e v="#N/A"/>
    <x v="5"/>
    <e v="#N/A"/>
    <e v="#N/A"/>
    <e v="#N/A"/>
  </r>
  <r>
    <n v="7475"/>
    <n v="20290902467"/>
    <d v="2021-10-21T00:00:00"/>
    <m/>
    <d v="2021-10-21T00:00:00"/>
    <x v="1"/>
    <m/>
    <x v="771"/>
    <e v="#N/A"/>
    <x v="5"/>
    <e v="#N/A"/>
    <e v="#N/A"/>
    <e v="#N/A"/>
  </r>
  <r>
    <n v="7476"/>
    <n v="20290902459"/>
    <d v="2021-10-21T00:00:00"/>
    <m/>
    <d v="2021-10-21T00:00:00"/>
    <x v="1"/>
    <m/>
    <x v="771"/>
    <e v="#N/A"/>
    <x v="5"/>
    <e v="#N/A"/>
    <e v="#N/A"/>
    <e v="#N/A"/>
  </r>
  <r>
    <n v="7477"/>
    <n v="20290902525"/>
    <d v="2021-10-21T00:00:00"/>
    <m/>
    <d v="2021-10-21T00:00:00"/>
    <x v="1"/>
    <m/>
    <x v="771"/>
    <e v="#N/A"/>
    <x v="5"/>
    <e v="#N/A"/>
    <e v="#N/A"/>
    <e v="#N/A"/>
  </r>
  <r>
    <n v="7478"/>
    <n v="20290902517"/>
    <d v="2021-10-21T00:00:00"/>
    <m/>
    <d v="2021-10-21T00:00:00"/>
    <x v="1"/>
    <m/>
    <x v="771"/>
    <e v="#N/A"/>
    <x v="5"/>
    <e v="#N/A"/>
    <e v="#N/A"/>
    <e v="#N/A"/>
  </r>
  <r>
    <n v="7479"/>
    <n v="20290902509"/>
    <d v="2021-10-21T00:00:00"/>
    <m/>
    <d v="2021-10-21T00:00:00"/>
    <x v="1"/>
    <m/>
    <x v="771"/>
    <e v="#N/A"/>
    <x v="5"/>
    <e v="#N/A"/>
    <e v="#N/A"/>
    <e v="#N/A"/>
  </r>
  <r>
    <n v="7480"/>
    <n v="20290902491"/>
    <d v="2021-10-21T00:00:00"/>
    <m/>
    <d v="2021-10-21T00:00:00"/>
    <x v="1"/>
    <m/>
    <x v="771"/>
    <e v="#N/A"/>
    <x v="5"/>
    <e v="#N/A"/>
    <e v="#N/A"/>
    <e v="#N/A"/>
  </r>
  <r>
    <n v="7481"/>
    <n v="20290902566"/>
    <d v="2021-10-21T00:00:00"/>
    <m/>
    <d v="2021-10-21T00:00:00"/>
    <x v="1"/>
    <m/>
    <x v="771"/>
    <e v="#N/A"/>
    <x v="5"/>
    <e v="#N/A"/>
    <e v="#N/A"/>
    <e v="#N/A"/>
  </r>
  <r>
    <n v="7482"/>
    <n v="20290902558"/>
    <d v="2021-10-21T00:00:00"/>
    <m/>
    <d v="2021-10-21T00:00:00"/>
    <x v="1"/>
    <m/>
    <x v="771"/>
    <e v="#N/A"/>
    <x v="5"/>
    <e v="#N/A"/>
    <e v="#N/A"/>
    <e v="#N/A"/>
  </r>
  <r>
    <n v="7483"/>
    <n v="20290902541"/>
    <d v="2021-10-21T00:00:00"/>
    <m/>
    <d v="2021-10-21T00:00:00"/>
    <x v="1"/>
    <m/>
    <x v="771"/>
    <e v="#N/A"/>
    <x v="5"/>
    <e v="#N/A"/>
    <e v="#N/A"/>
    <e v="#N/A"/>
  </r>
  <r>
    <n v="7484"/>
    <n v="20290902533"/>
    <d v="2021-10-21T00:00:00"/>
    <m/>
    <d v="2021-10-21T00:00:00"/>
    <x v="1"/>
    <m/>
    <x v="771"/>
    <e v="#N/A"/>
    <x v="5"/>
    <e v="#N/A"/>
    <e v="#N/A"/>
    <e v="#N/A"/>
  </r>
  <r>
    <n v="7485"/>
    <n v="20290902608"/>
    <d v="2021-10-21T00:00:00"/>
    <m/>
    <d v="2021-10-21T00:00:00"/>
    <x v="1"/>
    <m/>
    <x v="771"/>
    <e v="#N/A"/>
    <x v="5"/>
    <e v="#N/A"/>
    <e v="#N/A"/>
    <e v="#N/A"/>
  </r>
  <r>
    <n v="7486"/>
    <n v="20290902590"/>
    <d v="2021-10-21T00:00:00"/>
    <m/>
    <d v="2021-10-21T00:00:00"/>
    <x v="1"/>
    <m/>
    <x v="771"/>
    <e v="#N/A"/>
    <x v="5"/>
    <e v="#N/A"/>
    <e v="#N/A"/>
    <e v="#N/A"/>
  </r>
  <r>
    <n v="7487"/>
    <n v="20290902582"/>
    <d v="2021-10-21T00:00:00"/>
    <m/>
    <d v="2021-10-21T00:00:00"/>
    <x v="1"/>
    <m/>
    <x v="771"/>
    <e v="#N/A"/>
    <x v="5"/>
    <e v="#N/A"/>
    <e v="#N/A"/>
    <e v="#N/A"/>
  </r>
  <r>
    <n v="7488"/>
    <n v="20290902574"/>
    <d v="2021-10-21T00:00:00"/>
    <m/>
    <d v="2021-10-21T00:00:00"/>
    <x v="1"/>
    <m/>
    <x v="771"/>
    <e v="#N/A"/>
    <x v="5"/>
    <e v="#N/A"/>
    <e v="#N/A"/>
    <e v="#N/A"/>
  </r>
  <r>
    <n v="7489"/>
    <n v="20290902640"/>
    <d v="2021-10-21T00:00:00"/>
    <m/>
    <d v="2021-10-21T00:00:00"/>
    <x v="1"/>
    <m/>
    <x v="771"/>
    <e v="#N/A"/>
    <x v="5"/>
    <e v="#N/A"/>
    <e v="#N/A"/>
    <e v="#N/A"/>
  </r>
  <r>
    <n v="7490"/>
    <n v="20290902632"/>
    <d v="2021-10-21T00:00:00"/>
    <m/>
    <d v="2021-10-21T00:00:00"/>
    <x v="1"/>
    <m/>
    <x v="771"/>
    <e v="#N/A"/>
    <x v="5"/>
    <e v="#N/A"/>
    <e v="#N/A"/>
    <e v="#N/A"/>
  </r>
  <r>
    <n v="7491"/>
    <n v="20290902624"/>
    <d v="2021-10-21T00:00:00"/>
    <m/>
    <d v="2021-10-21T00:00:00"/>
    <x v="1"/>
    <m/>
    <x v="771"/>
    <e v="#N/A"/>
    <x v="5"/>
    <e v="#N/A"/>
    <e v="#N/A"/>
    <e v="#N/A"/>
  </r>
  <r>
    <n v="7492"/>
    <n v="20290902616"/>
    <d v="2021-10-21T00:00:00"/>
    <m/>
    <d v="2021-10-21T00:00:00"/>
    <x v="1"/>
    <m/>
    <x v="771"/>
    <e v="#N/A"/>
    <x v="5"/>
    <e v="#N/A"/>
    <e v="#N/A"/>
    <e v="#N/A"/>
  </r>
  <r>
    <n v="7493"/>
    <n v="20290902681"/>
    <d v="2021-10-21T00:00:00"/>
    <m/>
    <d v="2021-10-21T00:00:00"/>
    <x v="1"/>
    <m/>
    <x v="771"/>
    <e v="#N/A"/>
    <x v="5"/>
    <e v="#N/A"/>
    <e v="#N/A"/>
    <e v="#N/A"/>
  </r>
  <r>
    <n v="7494"/>
    <n v="20290902673"/>
    <d v="2021-10-21T00:00:00"/>
    <m/>
    <d v="2021-10-21T00:00:00"/>
    <x v="1"/>
    <m/>
    <x v="771"/>
    <e v="#N/A"/>
    <x v="5"/>
    <e v="#N/A"/>
    <e v="#N/A"/>
    <e v="#N/A"/>
  </r>
  <r>
    <n v="7495"/>
    <n v="20290902665"/>
    <d v="2021-10-21T00:00:00"/>
    <m/>
    <d v="2021-10-21T00:00:00"/>
    <x v="1"/>
    <m/>
    <x v="771"/>
    <e v="#N/A"/>
    <x v="5"/>
    <e v="#N/A"/>
    <e v="#N/A"/>
    <e v="#N/A"/>
  </r>
  <r>
    <n v="7496"/>
    <n v="20290902657"/>
    <d v="2021-10-21T00:00:00"/>
    <m/>
    <d v="2021-10-21T00:00:00"/>
    <x v="1"/>
    <m/>
    <x v="771"/>
    <e v="#N/A"/>
    <x v="5"/>
    <e v="#N/A"/>
    <e v="#N/A"/>
    <e v="#N/A"/>
  </r>
  <r>
    <n v="7497"/>
    <n v="20290902723"/>
    <d v="2021-10-21T00:00:00"/>
    <m/>
    <d v="2021-10-21T00:00:00"/>
    <x v="1"/>
    <m/>
    <x v="771"/>
    <e v="#N/A"/>
    <x v="5"/>
    <e v="#N/A"/>
    <e v="#N/A"/>
    <e v="#N/A"/>
  </r>
  <r>
    <n v="7498"/>
    <n v="20290902715"/>
    <d v="2021-10-21T00:00:00"/>
    <m/>
    <d v="2021-10-21T00:00:00"/>
    <x v="1"/>
    <m/>
    <x v="771"/>
    <e v="#N/A"/>
    <x v="5"/>
    <e v="#N/A"/>
    <e v="#N/A"/>
    <e v="#N/A"/>
  </r>
  <r>
    <n v="7499"/>
    <n v="20290902707"/>
    <d v="2021-10-21T00:00:00"/>
    <m/>
    <d v="2021-10-21T00:00:00"/>
    <x v="1"/>
    <m/>
    <x v="771"/>
    <e v="#N/A"/>
    <x v="5"/>
    <e v="#N/A"/>
    <e v="#N/A"/>
    <e v="#N/A"/>
  </r>
  <r>
    <n v="7500"/>
    <n v="20290902699"/>
    <d v="2021-10-21T00:00:00"/>
    <m/>
    <d v="2021-10-21T00:00:00"/>
    <x v="1"/>
    <m/>
    <x v="771"/>
    <e v="#N/A"/>
    <x v="5"/>
    <e v="#N/A"/>
    <e v="#N/A"/>
    <e v="#N/A"/>
  </r>
  <r>
    <n v="7501"/>
    <n v="20290902764"/>
    <d v="2021-10-21T00:00:00"/>
    <m/>
    <d v="2021-10-21T00:00:00"/>
    <x v="1"/>
    <m/>
    <x v="771"/>
    <e v="#N/A"/>
    <x v="5"/>
    <e v="#N/A"/>
    <e v="#N/A"/>
    <e v="#N/A"/>
  </r>
  <r>
    <n v="7502"/>
    <n v="20290902756"/>
    <d v="2021-10-21T00:00:00"/>
    <m/>
    <d v="2021-10-21T00:00:00"/>
    <x v="1"/>
    <m/>
    <x v="771"/>
    <e v="#N/A"/>
    <x v="5"/>
    <e v="#N/A"/>
    <e v="#N/A"/>
    <e v="#N/A"/>
  </r>
  <r>
    <n v="7503"/>
    <n v="20290902749"/>
    <d v="2021-10-21T00:00:00"/>
    <m/>
    <d v="2021-10-21T00:00:00"/>
    <x v="1"/>
    <m/>
    <x v="771"/>
    <e v="#N/A"/>
    <x v="5"/>
    <e v="#N/A"/>
    <e v="#N/A"/>
    <e v="#N/A"/>
  </r>
  <r>
    <n v="7504"/>
    <n v="20290902731"/>
    <d v="2021-10-21T00:00:00"/>
    <m/>
    <d v="2021-10-21T00:00:00"/>
    <x v="1"/>
    <m/>
    <x v="771"/>
    <e v="#N/A"/>
    <x v="5"/>
    <e v="#N/A"/>
    <e v="#N/A"/>
    <e v="#N/A"/>
  </r>
  <r>
    <n v="7505"/>
    <n v="20290902806"/>
    <d v="2021-10-21T00:00:00"/>
    <m/>
    <d v="2021-10-21T00:00:00"/>
    <x v="1"/>
    <m/>
    <x v="771"/>
    <e v="#N/A"/>
    <x v="5"/>
    <e v="#N/A"/>
    <e v="#N/A"/>
    <e v="#N/A"/>
  </r>
  <r>
    <n v="7506"/>
    <n v="20290902798"/>
    <d v="2021-10-21T00:00:00"/>
    <m/>
    <d v="2021-10-21T00:00:00"/>
    <x v="1"/>
    <m/>
    <x v="771"/>
    <e v="#N/A"/>
    <x v="5"/>
    <e v="#N/A"/>
    <e v="#N/A"/>
    <e v="#N/A"/>
  </r>
  <r>
    <n v="7507"/>
    <n v="20290902780"/>
    <d v="2021-10-21T00:00:00"/>
    <m/>
    <d v="2021-10-21T00:00:00"/>
    <x v="1"/>
    <m/>
    <x v="771"/>
    <e v="#N/A"/>
    <x v="5"/>
    <e v="#N/A"/>
    <e v="#N/A"/>
    <e v="#N/A"/>
  </r>
  <r>
    <n v="7508"/>
    <n v="20290902772"/>
    <d v="2021-10-21T00:00:00"/>
    <m/>
    <d v="2021-10-21T00:00:00"/>
    <x v="1"/>
    <m/>
    <x v="771"/>
    <e v="#N/A"/>
    <x v="5"/>
    <e v="#N/A"/>
    <e v="#N/A"/>
    <e v="#N/A"/>
  </r>
  <r>
    <n v="7509"/>
    <n v="20290902848"/>
    <d v="2021-10-21T00:00:00"/>
    <m/>
    <d v="2021-10-21T00:00:00"/>
    <x v="1"/>
    <m/>
    <x v="771"/>
    <e v="#N/A"/>
    <x v="5"/>
    <e v="#N/A"/>
    <e v="#N/A"/>
    <e v="#N/A"/>
  </r>
  <r>
    <n v="7510"/>
    <n v="20290902830"/>
    <d v="2021-10-21T00:00:00"/>
    <m/>
    <d v="2021-10-21T00:00:00"/>
    <x v="1"/>
    <m/>
    <x v="771"/>
    <e v="#N/A"/>
    <x v="5"/>
    <e v="#N/A"/>
    <e v="#N/A"/>
    <e v="#N/A"/>
  </r>
  <r>
    <n v="7511"/>
    <n v="20290902822"/>
    <d v="2021-10-21T00:00:00"/>
    <m/>
    <d v="2021-10-21T00:00:00"/>
    <x v="1"/>
    <m/>
    <x v="771"/>
    <e v="#N/A"/>
    <x v="5"/>
    <e v="#N/A"/>
    <e v="#N/A"/>
    <e v="#N/A"/>
  </r>
  <r>
    <n v="7512"/>
    <n v="20290902814"/>
    <d v="2021-10-21T00:00:00"/>
    <m/>
    <d v="2021-10-21T00:00:00"/>
    <x v="1"/>
    <m/>
    <x v="771"/>
    <e v="#N/A"/>
    <x v="5"/>
    <e v="#N/A"/>
    <e v="#N/A"/>
    <e v="#N/A"/>
  </r>
  <r>
    <n v="7513"/>
    <n v="20290902889"/>
    <d v="2021-10-21T00:00:00"/>
    <m/>
    <d v="2021-10-21T00:00:00"/>
    <x v="1"/>
    <m/>
    <x v="771"/>
    <e v="#N/A"/>
    <x v="5"/>
    <e v="#N/A"/>
    <e v="#N/A"/>
    <e v="#N/A"/>
  </r>
  <r>
    <n v="7514"/>
    <n v="20290902871"/>
    <d v="2021-10-21T00:00:00"/>
    <m/>
    <d v="2021-10-21T00:00:00"/>
    <x v="1"/>
    <m/>
    <x v="771"/>
    <e v="#N/A"/>
    <x v="5"/>
    <e v="#N/A"/>
    <e v="#N/A"/>
    <e v="#N/A"/>
  </r>
  <r>
    <n v="7515"/>
    <n v="20290902863"/>
    <d v="2021-10-21T00:00:00"/>
    <m/>
    <d v="2021-10-21T00:00:00"/>
    <x v="1"/>
    <m/>
    <x v="771"/>
    <e v="#N/A"/>
    <x v="5"/>
    <e v="#N/A"/>
    <e v="#N/A"/>
    <e v="#N/A"/>
  </r>
  <r>
    <n v="7516"/>
    <n v="20290902855"/>
    <d v="2021-10-21T00:00:00"/>
    <m/>
    <d v="2021-10-21T00:00:00"/>
    <x v="1"/>
    <m/>
    <x v="771"/>
    <e v="#N/A"/>
    <x v="5"/>
    <e v="#N/A"/>
    <e v="#N/A"/>
    <e v="#N/A"/>
  </r>
  <r>
    <n v="7517"/>
    <n v="20290902921"/>
    <d v="2021-10-21T00:00:00"/>
    <m/>
    <d v="2021-10-21T00:00:00"/>
    <x v="1"/>
    <m/>
    <x v="771"/>
    <e v="#N/A"/>
    <x v="5"/>
    <e v="#N/A"/>
    <e v="#N/A"/>
    <e v="#N/A"/>
  </r>
  <r>
    <n v="7518"/>
    <n v="20290902913"/>
    <d v="2021-10-21T00:00:00"/>
    <m/>
    <d v="2021-10-21T00:00:00"/>
    <x v="1"/>
    <m/>
    <x v="771"/>
    <e v="#N/A"/>
    <x v="5"/>
    <e v="#N/A"/>
    <e v="#N/A"/>
    <e v="#N/A"/>
  </r>
  <r>
    <n v="7519"/>
    <n v="20290902905"/>
    <d v="2021-10-21T00:00:00"/>
    <m/>
    <d v="2021-10-21T00:00:00"/>
    <x v="1"/>
    <m/>
    <x v="771"/>
    <e v="#N/A"/>
    <x v="5"/>
    <e v="#N/A"/>
    <e v="#N/A"/>
    <e v="#N/A"/>
  </r>
  <r>
    <n v="7520"/>
    <n v="20290902897"/>
    <d v="2021-10-21T00:00:00"/>
    <m/>
    <d v="2021-10-21T00:00:00"/>
    <x v="1"/>
    <m/>
    <x v="771"/>
    <e v="#N/A"/>
    <x v="5"/>
    <e v="#N/A"/>
    <e v="#N/A"/>
    <e v="#N/A"/>
  </r>
  <r>
    <n v="7521"/>
    <n v="20290902962"/>
    <d v="2021-10-21T00:00:00"/>
    <m/>
    <d v="2021-10-21T00:00:00"/>
    <x v="1"/>
    <m/>
    <x v="771"/>
    <e v="#N/A"/>
    <x v="5"/>
    <e v="#N/A"/>
    <e v="#N/A"/>
    <e v="#N/A"/>
  </r>
  <r>
    <n v="7522"/>
    <n v="20290902954"/>
    <d v="2021-10-21T00:00:00"/>
    <m/>
    <d v="2021-10-21T00:00:00"/>
    <x v="1"/>
    <m/>
    <x v="771"/>
    <e v="#N/A"/>
    <x v="5"/>
    <e v="#N/A"/>
    <e v="#N/A"/>
    <e v="#N/A"/>
  </r>
  <r>
    <n v="7523"/>
    <n v="20290902947"/>
    <d v="2021-10-21T00:00:00"/>
    <m/>
    <d v="2021-10-21T00:00:00"/>
    <x v="1"/>
    <m/>
    <x v="771"/>
    <e v="#N/A"/>
    <x v="5"/>
    <e v="#N/A"/>
    <e v="#N/A"/>
    <e v="#N/A"/>
  </r>
  <r>
    <n v="7524"/>
    <n v="20290902939"/>
    <d v="2021-10-21T00:00:00"/>
    <m/>
    <d v="2021-10-21T00:00:00"/>
    <x v="1"/>
    <m/>
    <x v="771"/>
    <e v="#N/A"/>
    <x v="5"/>
    <e v="#N/A"/>
    <e v="#N/A"/>
    <e v="#N/A"/>
  </r>
  <r>
    <n v="7525"/>
    <n v="20290903002"/>
    <d v="2021-10-21T00:00:00"/>
    <m/>
    <d v="2021-10-21T00:00:00"/>
    <x v="1"/>
    <m/>
    <x v="771"/>
    <e v="#N/A"/>
    <x v="5"/>
    <e v="#N/A"/>
    <e v="#N/A"/>
    <e v="#N/A"/>
  </r>
  <r>
    <n v="7526"/>
    <n v="20290902996"/>
    <d v="2021-10-21T00:00:00"/>
    <m/>
    <d v="2021-10-21T00:00:00"/>
    <x v="1"/>
    <m/>
    <x v="771"/>
    <e v="#N/A"/>
    <x v="5"/>
    <e v="#N/A"/>
    <e v="#N/A"/>
    <e v="#N/A"/>
  </r>
  <r>
    <n v="7527"/>
    <n v="20290902988"/>
    <d v="2021-10-21T00:00:00"/>
    <m/>
    <d v="2021-10-21T00:00:00"/>
    <x v="1"/>
    <m/>
    <x v="771"/>
    <e v="#N/A"/>
    <x v="5"/>
    <e v="#N/A"/>
    <e v="#N/A"/>
    <e v="#N/A"/>
  </r>
  <r>
    <n v="7528"/>
    <n v="20290902970"/>
    <d v="2021-10-21T00:00:00"/>
    <m/>
    <d v="2021-10-21T00:00:00"/>
    <x v="1"/>
    <m/>
    <x v="771"/>
    <e v="#N/A"/>
    <x v="5"/>
    <e v="#N/A"/>
    <e v="#N/A"/>
    <e v="#N/A"/>
  </r>
  <r>
    <n v="7529"/>
    <n v="20290902053"/>
    <d v="2021-10-21T00:00:00"/>
    <m/>
    <d v="2021-10-21T00:00:00"/>
    <x v="1"/>
    <m/>
    <x v="771"/>
    <e v="#N/A"/>
    <x v="5"/>
    <e v="#N/A"/>
    <e v="#N/A"/>
    <e v="#N/A"/>
  </r>
  <r>
    <n v="7530"/>
    <n v="20290902012"/>
    <d v="2021-10-21T00:00:00"/>
    <m/>
    <d v="2021-10-21T00:00:00"/>
    <x v="1"/>
    <m/>
    <x v="771"/>
    <e v="#N/A"/>
    <x v="5"/>
    <e v="#N/A"/>
    <e v="#N/A"/>
    <e v="#N/A"/>
  </r>
  <r>
    <n v="7531"/>
    <n v="20290902061"/>
    <d v="2021-10-21T00:00:00"/>
    <m/>
    <d v="2021-10-21T00:00:00"/>
    <x v="1"/>
    <m/>
    <x v="771"/>
    <e v="#N/A"/>
    <x v="5"/>
    <e v="#N/A"/>
    <e v="#N/A"/>
    <e v="#N/A"/>
  </r>
  <r>
    <n v="7532"/>
    <n v="20290902020"/>
    <d v="2021-10-21T00:00:00"/>
    <m/>
    <d v="2021-10-21T00:00:00"/>
    <x v="1"/>
    <m/>
    <x v="771"/>
    <e v="#N/A"/>
    <x v="5"/>
    <e v="#N/A"/>
    <e v="#N/A"/>
    <e v="#N/A"/>
  </r>
  <r>
    <n v="7533"/>
    <n v="20290902079"/>
    <d v="2021-10-21T00:00:00"/>
    <m/>
    <d v="2021-10-21T00:00:00"/>
    <x v="1"/>
    <m/>
    <x v="771"/>
    <e v="#N/A"/>
    <x v="5"/>
    <e v="#N/A"/>
    <e v="#N/A"/>
    <e v="#N/A"/>
  </r>
  <r>
    <n v="7534"/>
    <n v="20290902038"/>
    <d v="2021-10-21T00:00:00"/>
    <m/>
    <d v="2021-10-21T00:00:00"/>
    <x v="1"/>
    <m/>
    <x v="771"/>
    <e v="#N/A"/>
    <x v="5"/>
    <e v="#N/A"/>
    <e v="#N/A"/>
    <e v="#N/A"/>
  </r>
  <r>
    <n v="7535"/>
    <n v="20290902087"/>
    <d v="2021-10-21T00:00:00"/>
    <m/>
    <d v="2021-10-21T00:00:00"/>
    <x v="1"/>
    <m/>
    <x v="771"/>
    <e v="#N/A"/>
    <x v="5"/>
    <e v="#N/A"/>
    <e v="#N/A"/>
    <e v="#N/A"/>
  </r>
  <r>
    <n v="7536"/>
    <n v="20290902046"/>
    <d v="2021-10-21T00:00:00"/>
    <m/>
    <d v="2021-10-21T00:00:00"/>
    <x v="1"/>
    <m/>
    <x v="771"/>
    <e v="#N/A"/>
    <x v="5"/>
    <e v="#N/A"/>
    <e v="#N/A"/>
    <e v="#N/A"/>
  </r>
  <r>
    <m/>
    <m/>
    <m/>
    <m/>
    <m/>
    <x v="7"/>
    <m/>
    <x v="772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62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1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4">
        <item x="0"/>
        <item x="1"/>
        <item x="2"/>
        <item h="1" x="7"/>
        <item x="3"/>
        <item x="4"/>
        <item x="5"/>
        <item m="1" x="12"/>
        <item h="1" m="1" x="8"/>
        <item h="1" m="1" x="10"/>
        <item h="1" m="1" x="9"/>
        <item h="1" m="1" x="11"/>
        <item h="1" x="6"/>
        <item t="default"/>
      </items>
    </pivotField>
    <pivotField showAll="0"/>
    <pivotField axis="axisPage" showAll="0">
      <items count="851">
        <item x="4"/>
        <item x="5"/>
        <item x="6"/>
        <item x="22"/>
        <item x="23"/>
        <item x="24"/>
        <item x="25"/>
        <item x="7"/>
        <item x="0"/>
        <item x="26"/>
        <item m="1" x="814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72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818"/>
        <item m="1" x="791"/>
        <item m="1" x="826"/>
        <item m="1" x="843"/>
        <item m="1" x="780"/>
        <item m="1" x="833"/>
        <item m="1" x="839"/>
        <item m="1" x="830"/>
        <item m="1" x="808"/>
        <item m="1" x="823"/>
        <item m="1" x="817"/>
        <item m="1" x="781"/>
        <item m="1" x="782"/>
        <item m="1" x="847"/>
        <item m="1" x="849"/>
        <item m="1" x="848"/>
        <item m="1" x="824"/>
        <item m="1" x="842"/>
        <item m="1" x="777"/>
        <item m="1" x="790"/>
        <item m="1" x="786"/>
        <item m="1" x="815"/>
        <item m="1" x="810"/>
        <item m="1" x="796"/>
        <item m="1" x="835"/>
        <item m="1" x="775"/>
        <item m="1" x="840"/>
        <item m="1" x="809"/>
        <item m="1" x="773"/>
        <item m="1" x="822"/>
        <item m="1" x="801"/>
        <item m="1" x="821"/>
        <item m="1" x="807"/>
        <item x="771"/>
        <item m="1" x="784"/>
        <item m="1" x="792"/>
        <item m="1" x="844"/>
        <item m="1" x="812"/>
        <item m="1" x="828"/>
        <item m="1" x="788"/>
        <item m="1" x="793"/>
        <item m="1" x="813"/>
        <item m="1" x="827"/>
        <item m="1" x="836"/>
        <item m="1" x="794"/>
        <item m="1" x="789"/>
        <item m="1" x="816"/>
        <item m="1" x="785"/>
        <item m="1" x="774"/>
        <item m="1" x="825"/>
        <item m="1" x="846"/>
        <item m="1" x="795"/>
        <item m="1" x="845"/>
        <item m="1" x="841"/>
        <item m="1" x="811"/>
        <item m="1" x="787"/>
        <item m="1" x="837"/>
        <item m="1" x="803"/>
        <item m="1" x="805"/>
        <item m="1" x="832"/>
        <item m="1" x="838"/>
        <item m="1" x="829"/>
        <item m="1" x="806"/>
        <item m="1" x="819"/>
        <item m="1" x="799"/>
        <item m="1" x="800"/>
        <item m="1" x="802"/>
        <item m="1" x="778"/>
        <item m="1" x="779"/>
        <item m="1" x="783"/>
        <item m="1" x="834"/>
        <item m="1" x="804"/>
        <item m="1" x="797"/>
        <item m="1" x="798"/>
        <item m="1" x="820"/>
        <item m="1" x="776"/>
        <item m="1" x="83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4"/>
    </i>
    <i>
      <x v="5"/>
    </i>
    <i>
      <x v="6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65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64">
      <pivotArea dataOnly="0" labelOnly="1" fieldPosition="0">
        <references count="1">
          <reference field="9" count="1">
            <x v="10"/>
          </reference>
        </references>
      </pivotArea>
    </format>
    <format dxfId="63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6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61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60">
      <pivotArea dataOnly="0" labelOnly="1" fieldPosition="0">
        <references count="1">
          <reference field="5" count="1">
            <x v="7"/>
          </reference>
        </references>
      </pivotArea>
    </format>
    <format dxfId="59">
      <pivotArea dataOnly="0" labelOnly="1" fieldPosition="0">
        <references count="1">
          <reference field="5" count="1">
            <x v="7"/>
          </reference>
        </references>
      </pivotArea>
    </format>
    <format dxfId="58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57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56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5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60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25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4">
        <item sd="0" x="0"/>
        <item sd="0" x="1"/>
        <item sd="0" x="3"/>
        <item sd="0" x="2"/>
        <item sd="0" x="4"/>
        <item sd="0" x="7"/>
        <item sd="0" x="5"/>
        <item sd="0" m="1" x="12"/>
        <item m="1" x="8"/>
        <item m="1" x="10"/>
        <item m="1" x="9"/>
        <item m="1" x="11"/>
        <item x="6"/>
        <item t="default"/>
      </items>
    </pivotField>
    <pivotField showAll="0"/>
    <pivotField axis="axisRow" dataField="1" multipleItemSelectionAllowed="1" showAll="0" sortType="descending">
      <items count="779">
        <item h="1" x="772"/>
        <item sd="0" x="770"/>
        <item sd="0" x="769"/>
        <item sd="0" x="768"/>
        <item sd="0" x="767"/>
        <item sd="0" x="766"/>
        <item sd="0" x="765"/>
        <item sd="0" x="764"/>
        <item sd="0" x="763"/>
        <item sd="0" x="762"/>
        <item sd="0" x="761"/>
        <item sd="0" x="760"/>
        <item sd="0" x="759"/>
        <item sd="0" x="758"/>
        <item sd="0" x="757"/>
        <item sd="0" x="756"/>
        <item sd="0" x="755"/>
        <item sd="0" x="754"/>
        <item sd="0" x="753"/>
        <item sd="0" x="752"/>
        <item sd="0" x="751"/>
        <item h="1" sd="0" x="750"/>
        <item h="1" sd="0" x="749"/>
        <item h="1" sd="0" x="748"/>
        <item h="1" sd="0" x="747"/>
        <item h="1" sd="0" x="746"/>
        <item h="1" sd="0" x="745"/>
        <item h="1" sd="0" x="744"/>
        <item h="1" sd="0" x="743"/>
        <item h="1" sd="0" x="742"/>
        <item h="1" sd="0" x="741"/>
        <item h="1" sd="0" x="740"/>
        <item h="1" sd="0" x="739"/>
        <item h="1" sd="0" x="738"/>
        <item h="1" sd="0" x="737"/>
        <item h="1" sd="0" x="736"/>
        <item h="1" sd="0" x="735"/>
        <item h="1" sd="0" x="734"/>
        <item h="1" sd="0" x="733"/>
        <item h="1" sd="0" x="732"/>
        <item h="1" sd="0" x="731"/>
        <item h="1" sd="0" x="730"/>
        <item h="1" sd="0" x="729"/>
        <item h="1" sd="0" x="728"/>
        <item h="1" sd="0" x="727"/>
        <item h="1" sd="0" x="726"/>
        <item h="1" sd="0" x="725"/>
        <item h="1" sd="0" x="724"/>
        <item h="1" sd="0" x="723"/>
        <item h="1" sd="0" x="722"/>
        <item h="1"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sd="0" x="85"/>
        <item h="1" x="84"/>
        <item h="1" x="83"/>
        <item h="1" x="82"/>
        <item h="1" x="81"/>
        <item h="1" x="80"/>
        <item h="1" sd="0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sd="0" x="60"/>
        <item h="1" sd="0" x="59"/>
        <item h="1" x="58"/>
        <item h="1" sd="0" x="57"/>
        <item h="1" x="56"/>
        <item h="1" sd="0" x="55"/>
        <item h="1" sd="0" x="54"/>
        <item h="1" sd="0" x="53"/>
        <item h="1" sd="0" x="52"/>
        <item h="1" sd="0" x="51"/>
        <item h="1" sd="0" x="50"/>
        <item h="1" x="49"/>
        <item h="1" x="48"/>
        <item h="1" sd="0" x="47"/>
        <item h="1" sd="0" x="46"/>
        <item h="1" x="45"/>
        <item h="1" sd="0" x="44"/>
        <item h="1" sd="0" x="43"/>
        <item h="1" x="42"/>
        <item h="1" x="41"/>
        <item h="1" x="40"/>
        <item h="1" x="39"/>
        <item h="1" x="38"/>
        <item h="1" sd="0" x="37"/>
        <item h="1" sd="0" x="36"/>
        <item h="1" sd="0" x="35"/>
        <item h="1" sd="0" x="34"/>
        <item h="1" sd="0" x="33"/>
        <item h="1" x="32"/>
        <item h="1" sd="0" x="31"/>
        <item h="1" sd="0" x="30"/>
        <item h="1" sd="0" x="29"/>
        <item h="1" x="11"/>
        <item h="1" sd="0" x="28"/>
        <item h="1" sd="0" x="27"/>
        <item h="1" sd="0" x="26"/>
        <item h="1" x="0"/>
        <item h="1" x="7"/>
        <item h="1" sd="0" x="25"/>
        <item h="1" sd="0" x="24"/>
        <item h="1" sd="0" x="23"/>
        <item h="1" sd="0" x="22"/>
        <item h="1" x="6"/>
        <item h="1" x="5"/>
        <item h="1" x="4"/>
        <item h="1" sd="0" x="771"/>
        <item n="" h="1" sd="0" x="475"/>
        <item h="1" m="1" x="773"/>
        <item h="1" m="1" x="774"/>
        <item h="1" m="1" x="777"/>
        <item h="1" m="1" x="776"/>
        <item h="1" m="1" x="775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54">
      <pivotArea collapsedLevelsAreSubtotals="1" fieldPosition="0">
        <references count="1">
          <reference field="6" count="1">
            <x v="717"/>
          </reference>
        </references>
      </pivotArea>
    </format>
    <format dxfId="53">
      <pivotArea collapsedLevelsAreSubtotals="1" fieldPosition="0">
        <references count="1">
          <reference field="6" count="1">
            <x v="716"/>
          </reference>
        </references>
      </pivotArea>
    </format>
    <format dxfId="52">
      <pivotArea collapsedLevelsAreSubtotals="1" fieldPosition="0">
        <references count="1">
          <reference field="6" count="1">
            <x v="715"/>
          </reference>
        </references>
      </pivotArea>
    </format>
    <format dxfId="51">
      <pivotArea collapsedLevelsAreSubtotals="1" fieldPosition="0">
        <references count="1">
          <reference field="6" count="1">
            <x v="714"/>
          </reference>
        </references>
      </pivotArea>
    </format>
    <format dxfId="50">
      <pivotArea collapsedLevelsAreSubtotals="1" fieldPosition="0">
        <references count="1">
          <reference field="6" count="1">
            <x v="713"/>
          </reference>
        </references>
      </pivotArea>
    </format>
    <format dxfId="49">
      <pivotArea collapsedLevelsAreSubtotals="1" fieldPosition="0">
        <references count="1">
          <reference field="6" count="1">
            <x v="712"/>
          </reference>
        </references>
      </pivotArea>
    </format>
    <format dxfId="48">
      <pivotArea collapsedLevelsAreSubtotals="1" fieldPosition="0">
        <references count="1">
          <reference field="6" count="1">
            <x v="711"/>
          </reference>
        </references>
      </pivotArea>
    </format>
    <format dxfId="47">
      <pivotArea collapsedLevelsAreSubtotals="1" fieldPosition="0">
        <references count="1">
          <reference field="6" count="1">
            <x v="710"/>
          </reference>
        </references>
      </pivotArea>
    </format>
    <format dxfId="46">
      <pivotArea collapsedLevelsAreSubtotals="1" fieldPosition="0">
        <references count="1">
          <reference field="6" count="1">
            <x v="709"/>
          </reference>
        </references>
      </pivotArea>
    </format>
    <format dxfId="45">
      <pivotArea collapsedLevelsAreSubtotals="1" fieldPosition="0">
        <references count="1">
          <reference field="6" count="1">
            <x v="708"/>
          </reference>
        </references>
      </pivotArea>
    </format>
    <format dxfId="44">
      <pivotArea collapsedLevelsAreSubtotals="1" fieldPosition="0">
        <references count="1">
          <reference field="6" count="1">
            <x v="707"/>
          </reference>
        </references>
      </pivotArea>
    </format>
    <format dxfId="43">
      <pivotArea collapsedLevelsAreSubtotals="1" fieldPosition="0">
        <references count="1">
          <reference field="6" count="1">
            <x v="706"/>
          </reference>
        </references>
      </pivotArea>
    </format>
    <format dxfId="42">
      <pivotArea collapsedLevelsAreSubtotals="1" fieldPosition="0">
        <references count="1">
          <reference field="6" count="1">
            <x v="705"/>
          </reference>
        </references>
      </pivotArea>
    </format>
    <format dxfId="41">
      <pivotArea collapsedLevelsAreSubtotals="1" fieldPosition="0">
        <references count="1">
          <reference field="6" count="1">
            <x v="704"/>
          </reference>
        </references>
      </pivotArea>
    </format>
    <format dxfId="40">
      <pivotArea collapsedLevelsAreSubtotals="1" fieldPosition="0">
        <references count="1">
          <reference field="6" count="1">
            <x v="703"/>
          </reference>
        </references>
      </pivotArea>
    </format>
    <format dxfId="39">
      <pivotArea collapsedLevelsAreSubtotals="1" fieldPosition="0">
        <references count="1">
          <reference field="6" count="1">
            <x v="702"/>
          </reference>
        </references>
      </pivotArea>
    </format>
    <format dxfId="38">
      <pivotArea collapsedLevelsAreSubtotals="1" fieldPosition="0">
        <references count="1">
          <reference field="6" count="1">
            <x v="701"/>
          </reference>
        </references>
      </pivotArea>
    </format>
    <format dxfId="37">
      <pivotArea collapsedLevelsAreSubtotals="1" fieldPosition="0">
        <references count="1">
          <reference field="6" count="1">
            <x v="700"/>
          </reference>
        </references>
      </pivotArea>
    </format>
    <format dxfId="36">
      <pivotArea collapsedLevelsAreSubtotals="1" fieldPosition="0">
        <references count="1">
          <reference field="6" count="1">
            <x v="699"/>
          </reference>
        </references>
      </pivotArea>
    </format>
    <format dxfId="35">
      <pivotArea collapsedLevelsAreSubtotals="1" fieldPosition="0">
        <references count="1">
          <reference field="6" count="1">
            <x v="698"/>
          </reference>
        </references>
      </pivotArea>
    </format>
    <format dxfId="34">
      <pivotArea collapsedLevelsAreSubtotals="1" fieldPosition="0">
        <references count="1">
          <reference field="6" count="1">
            <x v="697"/>
          </reference>
        </references>
      </pivotArea>
    </format>
    <format dxfId="33">
      <pivotArea collapsedLevelsAreSubtotals="1" fieldPosition="0">
        <references count="1">
          <reference field="6" count="1">
            <x v="696"/>
          </reference>
        </references>
      </pivotArea>
    </format>
    <format dxfId="32">
      <pivotArea collapsedLevelsAreSubtotals="1" fieldPosition="0">
        <references count="1">
          <reference field="6" count="1">
            <x v="695"/>
          </reference>
        </references>
      </pivotArea>
    </format>
    <format dxfId="31">
      <pivotArea collapsedLevelsAreSubtotals="1" fieldPosition="0">
        <references count="1">
          <reference field="6" count="1">
            <x v="694"/>
          </reference>
        </references>
      </pivotArea>
    </format>
    <format dxfId="30">
      <pivotArea collapsedLevelsAreSubtotals="1" fieldPosition="0">
        <references count="1">
          <reference field="6" count="1">
            <x v="693"/>
          </reference>
        </references>
      </pivotArea>
    </format>
    <format dxfId="29">
      <pivotArea collapsedLevelsAreSubtotals="1" fieldPosition="0">
        <references count="1">
          <reference field="6" count="1">
            <x v="692"/>
          </reference>
        </references>
      </pivotArea>
    </format>
    <format dxfId="28">
      <pivotArea collapsedLevelsAreSubtotals="1" fieldPosition="0">
        <references count="1">
          <reference field="6" count="1">
            <x v="691"/>
          </reference>
        </references>
      </pivotArea>
    </format>
    <format dxfId="27">
      <pivotArea collapsedLevelsAreSubtotals="1" fieldPosition="0">
        <references count="1">
          <reference field="6" count="1">
            <x v="690"/>
          </reference>
        </references>
      </pivotArea>
    </format>
    <format dxfId="26">
      <pivotArea collapsedLevelsAreSubtotals="1" fieldPosition="0">
        <references count="1">
          <reference field="6" count="1">
            <x v="689"/>
          </reference>
        </references>
      </pivotArea>
    </format>
    <format dxfId="25">
      <pivotArea collapsedLevelsAreSubtotals="1" fieldPosition="0">
        <references count="1">
          <reference field="6" count="1">
            <x v="688"/>
          </reference>
        </references>
      </pivotArea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8" count="0"/>
        </references>
      </pivotArea>
    </format>
    <format dxfId="22">
      <pivotArea dataOnly="0" labelOnly="1" outline="0" axis="axisValues" fieldPosition="0"/>
    </format>
    <format dxfId="21">
      <pivotArea field="4" type="button" dataOnly="0" labelOnly="1" outline="0" axis="axisRow" fieldPosition="1"/>
    </format>
    <format dxfId="20">
      <pivotArea field="8" type="button" dataOnly="0" labelOnly="1" outline="0" axis="axisPage" fieldPosition="0"/>
    </format>
    <format dxfId="19">
      <pivotArea field="6" type="button" dataOnly="0" labelOnly="1" outline="0" axis="axisRow" fieldPosition="0"/>
    </format>
    <format dxfId="18">
      <pivotArea dataOnly="0" labelOnly="1" fieldPosition="0">
        <references count="1">
          <reference field="6" count="0"/>
        </references>
      </pivotArea>
    </format>
    <format dxfId="17">
      <pivotArea dataOnly="0" labelOnly="1" grandRow="1" outline="0" fieldPosition="0"/>
    </format>
    <format dxfId="16">
      <pivotArea field="6" type="button" dataOnly="0" labelOnly="1" outline="0" axis="axisRow" fieldPosition="0"/>
    </format>
    <format dxfId="15">
      <pivotArea dataOnly="0" labelOnly="1" fieldPosition="0">
        <references count="1">
          <reference field="4" count="0"/>
        </references>
      </pivotArea>
    </format>
    <format dxfId="14">
      <pivotArea field="8" type="button" dataOnly="0" labelOnly="1" outline="0" axis="axisPage" fieldPosition="0"/>
    </format>
    <format dxfId="13">
      <pivotArea field="4" type="button" dataOnly="0" labelOnly="1" outline="0" axis="axisRow" fieldPosition="1"/>
    </format>
    <format dxfId="12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11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G19" sqref="G19"/>
    </sheetView>
  </sheetViews>
  <sheetFormatPr baseColWidth="10" defaultRowHeight="16" x14ac:dyDescent="0.2"/>
  <cols>
    <col min="1" max="1" width="27.5" bestFit="1" customWidth="1"/>
    <col min="2" max="2" width="20.1640625" bestFit="1" customWidth="1"/>
    <col min="3" max="3" width="10.5" bestFit="1" customWidth="1"/>
    <col min="4" max="5" width="11.33203125" bestFit="1" customWidth="1"/>
    <col min="6" max="6" width="13.1640625" bestFit="1" customWidth="1"/>
    <col min="7" max="7" width="11.33203125" bestFit="1" customWidth="1"/>
    <col min="8" max="8" width="11.33203125" style="9" bestFit="1" customWidth="1"/>
    <col min="9" max="9" width="11.33203125" style="23" bestFit="1" customWidth="1"/>
  </cols>
  <sheetData>
    <row r="1" spans="1:8" x14ac:dyDescent="0.2">
      <c r="A1" s="1" t="s">
        <v>14</v>
      </c>
      <c r="B1" t="s">
        <v>563</v>
      </c>
    </row>
    <row r="3" spans="1:8" x14ac:dyDescent="0.2">
      <c r="A3" s="1" t="s">
        <v>30</v>
      </c>
      <c r="B3" s="1" t="s">
        <v>52</v>
      </c>
      <c r="H3"/>
    </row>
    <row r="4" spans="1:8" x14ac:dyDescent="0.2">
      <c r="A4" s="1" t="s">
        <v>53</v>
      </c>
      <c r="B4" t="s">
        <v>22</v>
      </c>
      <c r="C4" t="s">
        <v>6543</v>
      </c>
      <c r="D4" t="s">
        <v>29</v>
      </c>
      <c r="H4"/>
    </row>
    <row r="5" spans="1:8" x14ac:dyDescent="0.2">
      <c r="A5" s="2" t="s">
        <v>15</v>
      </c>
      <c r="B5" s="3">
        <v>141</v>
      </c>
      <c r="C5" s="6">
        <v>27</v>
      </c>
      <c r="D5" s="3">
        <v>168</v>
      </c>
      <c r="H5"/>
    </row>
    <row r="6" spans="1:8" x14ac:dyDescent="0.2">
      <c r="A6" s="2" t="s">
        <v>18</v>
      </c>
      <c r="B6" s="3">
        <v>5675</v>
      </c>
      <c r="C6" s="30">
        <v>205</v>
      </c>
      <c r="D6" s="3">
        <v>5880</v>
      </c>
      <c r="H6"/>
    </row>
    <row r="7" spans="1:8" x14ac:dyDescent="0.2">
      <c r="A7" s="2" t="s">
        <v>20</v>
      </c>
      <c r="B7" s="3">
        <v>1035</v>
      </c>
      <c r="C7" s="30">
        <v>107</v>
      </c>
      <c r="D7" s="3">
        <v>1142</v>
      </c>
      <c r="H7"/>
    </row>
    <row r="8" spans="1:8" x14ac:dyDescent="0.2">
      <c r="A8" s="2" t="s">
        <v>19</v>
      </c>
      <c r="B8" s="3">
        <v>8</v>
      </c>
      <c r="C8" s="30"/>
      <c r="D8" s="3">
        <v>8</v>
      </c>
      <c r="H8"/>
    </row>
    <row r="9" spans="1:8" x14ac:dyDescent="0.2">
      <c r="A9" s="2" t="s">
        <v>21</v>
      </c>
      <c r="B9" s="3">
        <v>159</v>
      </c>
      <c r="C9" s="30">
        <v>42</v>
      </c>
      <c r="D9" s="3">
        <v>201</v>
      </c>
      <c r="H9"/>
    </row>
    <row r="10" spans="1:8" x14ac:dyDescent="0.2">
      <c r="A10" s="2" t="s">
        <v>5019</v>
      </c>
      <c r="B10" s="3">
        <v>92</v>
      </c>
      <c r="C10" s="30"/>
      <c r="D10" s="3">
        <v>92</v>
      </c>
      <c r="H10"/>
    </row>
    <row r="11" spans="1:8" x14ac:dyDescent="0.2">
      <c r="A11" s="2" t="s">
        <v>29</v>
      </c>
      <c r="B11" s="3">
        <v>7110</v>
      </c>
      <c r="C11" s="30">
        <v>381</v>
      </c>
      <c r="D11" s="3">
        <v>7491</v>
      </c>
      <c r="H11"/>
    </row>
    <row r="12" spans="1:8" x14ac:dyDescent="0.2">
      <c r="H12"/>
    </row>
    <row r="13" spans="1:8" x14ac:dyDescent="0.2">
      <c r="H13"/>
    </row>
    <row r="14" spans="1:8" x14ac:dyDescent="0.2">
      <c r="H14"/>
    </row>
    <row r="15" spans="1:8" x14ac:dyDescent="0.2">
      <c r="A15" s="2" t="s">
        <v>10857</v>
      </c>
      <c r="B15" s="22">
        <v>307</v>
      </c>
    </row>
    <row r="16" spans="1:8" x14ac:dyDescent="0.2">
      <c r="A16" s="2" t="s">
        <v>10858</v>
      </c>
      <c r="B16" s="21">
        <f>GETPIVOTDATA("Кому передан",$A$3,"Название клиента","DKV")-B15</f>
        <v>6803</v>
      </c>
    </row>
    <row r="17" spans="2:6" ht="19" x14ac:dyDescent="0.25">
      <c r="B17" s="2" t="s">
        <v>6417</v>
      </c>
      <c r="C17" s="32">
        <v>110</v>
      </c>
      <c r="E17" t="s">
        <v>8528</v>
      </c>
      <c r="F17" t="s">
        <v>8529</v>
      </c>
    </row>
    <row r="18" spans="2:6" ht="19" x14ac:dyDescent="0.25">
      <c r="B18" s="12" t="s">
        <v>6544</v>
      </c>
      <c r="C18" s="31">
        <f>GETPIVOTDATA("Кому передан",$A$3,"Название клиента","не выданы")+C17</f>
        <v>491</v>
      </c>
      <c r="D18" s="15">
        <f>C18/GETPIVOTDATA("Кому передан",$A$3,"Название клиента","DKV")</f>
        <v>6.905766526019691E-2</v>
      </c>
      <c r="E18" s="19">
        <f>1550.2*C18</f>
        <v>761148.20000000007</v>
      </c>
      <c r="F18" s="18">
        <f>E18*1.2</f>
        <v>913377.84000000008</v>
      </c>
    </row>
    <row r="21" spans="2:6" x14ac:dyDescent="0.2">
      <c r="F21" s="28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73"/>
  <sheetViews>
    <sheetView zoomScale="141" zoomScaleNormal="141" workbookViewId="0">
      <selection activeCell="E10" sqref="E10"/>
    </sheetView>
  </sheetViews>
  <sheetFormatPr baseColWidth="10" defaultRowHeight="16" x14ac:dyDescent="0.2"/>
  <cols>
    <col min="1" max="1" width="16.83203125" style="25" bestFit="1" customWidth="1"/>
    <col min="2" max="2" width="11.5" style="16" bestFit="1" customWidth="1"/>
  </cols>
  <sheetData>
    <row r="1" spans="1:6" x14ac:dyDescent="0.2">
      <c r="B1"/>
    </row>
    <row r="2" spans="1:6" x14ac:dyDescent="0.2">
      <c r="A2" s="26" t="s">
        <v>7</v>
      </c>
      <c r="B2" s="16" t="s">
        <v>22</v>
      </c>
    </row>
    <row r="4" spans="1:6" x14ac:dyDescent="0.2">
      <c r="A4" s="26" t="s">
        <v>53</v>
      </c>
      <c r="B4" s="16" t="s">
        <v>4547</v>
      </c>
    </row>
    <row r="5" spans="1:6" x14ac:dyDescent="0.2">
      <c r="A5" s="106">
        <v>44490</v>
      </c>
      <c r="B5" s="17">
        <v>30</v>
      </c>
    </row>
    <row r="6" spans="1:6" x14ac:dyDescent="0.2">
      <c r="A6" s="106">
        <v>44489</v>
      </c>
      <c r="B6" s="17">
        <v>34</v>
      </c>
    </row>
    <row r="7" spans="1:6" x14ac:dyDescent="0.2">
      <c r="A7" s="106">
        <v>44488</v>
      </c>
      <c r="B7" s="17">
        <v>22</v>
      </c>
    </row>
    <row r="8" spans="1:6" x14ac:dyDescent="0.2">
      <c r="A8" s="106">
        <v>44487</v>
      </c>
      <c r="B8" s="17">
        <v>35</v>
      </c>
    </row>
    <row r="9" spans="1:6" x14ac:dyDescent="0.2">
      <c r="A9" s="106">
        <v>44486</v>
      </c>
      <c r="B9" s="17">
        <v>20</v>
      </c>
    </row>
    <row r="10" spans="1:6" x14ac:dyDescent="0.2">
      <c r="A10" s="106">
        <v>44485</v>
      </c>
      <c r="B10" s="17">
        <v>23</v>
      </c>
      <c r="F10" s="13"/>
    </row>
    <row r="11" spans="1:6" x14ac:dyDescent="0.2">
      <c r="A11" s="106">
        <v>44484</v>
      </c>
      <c r="B11" s="17">
        <v>16</v>
      </c>
    </row>
    <row r="12" spans="1:6" x14ac:dyDescent="0.2">
      <c r="A12" s="106">
        <v>44483</v>
      </c>
      <c r="B12" s="17">
        <v>12</v>
      </c>
    </row>
    <row r="13" spans="1:6" x14ac:dyDescent="0.2">
      <c r="A13" s="106">
        <v>44482</v>
      </c>
      <c r="B13" s="17">
        <v>12</v>
      </c>
    </row>
    <row r="14" spans="1:6" x14ac:dyDescent="0.2">
      <c r="A14" s="106">
        <v>44481</v>
      </c>
      <c r="B14" s="17">
        <v>11</v>
      </c>
    </row>
    <row r="15" spans="1:6" x14ac:dyDescent="0.2">
      <c r="A15" s="106">
        <v>44479</v>
      </c>
      <c r="B15" s="17">
        <v>10</v>
      </c>
    </row>
    <row r="16" spans="1:6" ht="18" customHeight="1" x14ac:dyDescent="0.2">
      <c r="A16" s="106">
        <v>44478</v>
      </c>
      <c r="B16" s="17">
        <v>3</v>
      </c>
    </row>
    <row r="17" spans="1:2" x14ac:dyDescent="0.2">
      <c r="A17" s="106">
        <v>44477</v>
      </c>
      <c r="B17" s="17">
        <v>12</v>
      </c>
    </row>
    <row r="18" spans="1:2" x14ac:dyDescent="0.2">
      <c r="A18" s="106">
        <v>44476</v>
      </c>
      <c r="B18" s="17">
        <v>4</v>
      </c>
    </row>
    <row r="19" spans="1:2" x14ac:dyDescent="0.2">
      <c r="A19" s="106">
        <v>44475</v>
      </c>
      <c r="B19" s="17">
        <v>3</v>
      </c>
    </row>
    <row r="20" spans="1:2" x14ac:dyDescent="0.2">
      <c r="A20" s="106">
        <v>44474</v>
      </c>
      <c r="B20" s="17">
        <v>5</v>
      </c>
    </row>
    <row r="21" spans="1:2" x14ac:dyDescent="0.2">
      <c r="A21" s="106">
        <v>44473</v>
      </c>
      <c r="B21" s="17">
        <v>6</v>
      </c>
    </row>
    <row r="22" spans="1:2" x14ac:dyDescent="0.2">
      <c r="A22" s="106">
        <v>44472</v>
      </c>
      <c r="B22" s="17">
        <v>7</v>
      </c>
    </row>
    <row r="23" spans="1:2" x14ac:dyDescent="0.2">
      <c r="A23" s="106">
        <v>44471</v>
      </c>
      <c r="B23" s="17">
        <v>9</v>
      </c>
    </row>
    <row r="24" spans="1:2" x14ac:dyDescent="0.2">
      <c r="A24" s="106">
        <v>44470</v>
      </c>
      <c r="B24" s="17">
        <v>29</v>
      </c>
    </row>
    <row r="25" spans="1:2" x14ac:dyDescent="0.2">
      <c r="A25" s="27" t="s">
        <v>29</v>
      </c>
      <c r="B25" s="17">
        <v>303</v>
      </c>
    </row>
    <row r="26" spans="1:2" x14ac:dyDescent="0.2">
      <c r="A26"/>
      <c r="B26"/>
    </row>
    <row r="27" spans="1:2" x14ac:dyDescent="0.2">
      <c r="A27"/>
      <c r="B27"/>
    </row>
    <row r="28" spans="1:2" x14ac:dyDescent="0.2">
      <c r="A28"/>
      <c r="B28"/>
    </row>
    <row r="29" spans="1:2" x14ac:dyDescent="0.2">
      <c r="A29"/>
      <c r="B29"/>
    </row>
    <row r="30" spans="1:2" x14ac:dyDescent="0.2">
      <c r="A30"/>
      <c r="B30"/>
    </row>
    <row r="31" spans="1:2" x14ac:dyDescent="0.2">
      <c r="A31"/>
      <c r="B31"/>
    </row>
    <row r="32" spans="1:2" x14ac:dyDescent="0.2">
      <c r="A32"/>
      <c r="B32"/>
    </row>
    <row r="33" spans="1:2" x14ac:dyDescent="0.2">
      <c r="A33"/>
      <c r="B33"/>
    </row>
    <row r="34" spans="1:2" x14ac:dyDescent="0.2">
      <c r="A34"/>
      <c r="B34"/>
    </row>
    <row r="35" spans="1:2" x14ac:dyDescent="0.2">
      <c r="A35"/>
      <c r="B35"/>
    </row>
    <row r="36" spans="1:2" x14ac:dyDescent="0.2">
      <c r="A36"/>
      <c r="B36"/>
    </row>
    <row r="37" spans="1:2" x14ac:dyDescent="0.2">
      <c r="A37"/>
      <c r="B37"/>
    </row>
    <row r="38" spans="1:2" x14ac:dyDescent="0.2">
      <c r="A38"/>
      <c r="B38"/>
    </row>
    <row r="39" spans="1:2" x14ac:dyDescent="0.2">
      <c r="A39"/>
      <c r="B39"/>
    </row>
    <row r="40" spans="1:2" x14ac:dyDescent="0.2">
      <c r="A40"/>
      <c r="B40"/>
    </row>
    <row r="41" spans="1:2" x14ac:dyDescent="0.2">
      <c r="A41"/>
      <c r="B41"/>
    </row>
    <row r="42" spans="1:2" x14ac:dyDescent="0.2">
      <c r="A42"/>
      <c r="B42"/>
    </row>
    <row r="43" spans="1:2" x14ac:dyDescent="0.2">
      <c r="A43"/>
      <c r="B43"/>
    </row>
    <row r="44" spans="1:2" x14ac:dyDescent="0.2">
      <c r="A44"/>
      <c r="B44"/>
    </row>
    <row r="45" spans="1:2" x14ac:dyDescent="0.2">
      <c r="A45"/>
      <c r="B45"/>
    </row>
    <row r="46" spans="1:2" x14ac:dyDescent="0.2">
      <c r="A46"/>
      <c r="B46"/>
    </row>
    <row r="47" spans="1:2" x14ac:dyDescent="0.2">
      <c r="A47"/>
      <c r="B47"/>
    </row>
    <row r="48" spans="1:2" x14ac:dyDescent="0.2">
      <c r="A48"/>
      <c r="B48"/>
    </row>
    <row r="49" spans="1:2" x14ac:dyDescent="0.2">
      <c r="A49"/>
      <c r="B49"/>
    </row>
    <row r="50" spans="1:2" x14ac:dyDescent="0.2">
      <c r="A50"/>
      <c r="B50"/>
    </row>
    <row r="51" spans="1:2" x14ac:dyDescent="0.2">
      <c r="A51"/>
      <c r="B51"/>
    </row>
    <row r="52" spans="1:2" x14ac:dyDescent="0.2">
      <c r="A52"/>
      <c r="B52"/>
    </row>
    <row r="53" spans="1:2" x14ac:dyDescent="0.2">
      <c r="A53"/>
      <c r="B53"/>
    </row>
    <row r="54" spans="1:2" x14ac:dyDescent="0.2">
      <c r="A54"/>
      <c r="B54"/>
    </row>
    <row r="55" spans="1:2" x14ac:dyDescent="0.2">
      <c r="A55"/>
      <c r="B55"/>
    </row>
    <row r="56" spans="1:2" x14ac:dyDescent="0.2">
      <c r="A56"/>
      <c r="B56"/>
    </row>
    <row r="57" spans="1:2" x14ac:dyDescent="0.2">
      <c r="A57"/>
      <c r="B57"/>
    </row>
    <row r="58" spans="1:2" x14ac:dyDescent="0.2">
      <c r="A58"/>
      <c r="B58"/>
    </row>
    <row r="59" spans="1:2" x14ac:dyDescent="0.2">
      <c r="A59"/>
      <c r="B59"/>
    </row>
    <row r="60" spans="1:2" x14ac:dyDescent="0.2">
      <c r="A60"/>
      <c r="B60"/>
    </row>
    <row r="61" spans="1:2" x14ac:dyDescent="0.2">
      <c r="A61"/>
      <c r="B61"/>
    </row>
    <row r="62" spans="1:2" x14ac:dyDescent="0.2">
      <c r="A62"/>
      <c r="B62"/>
    </row>
    <row r="63" spans="1:2" x14ac:dyDescent="0.2">
      <c r="A63"/>
      <c r="B63"/>
    </row>
    <row r="64" spans="1:2" x14ac:dyDescent="0.2">
      <c r="A64"/>
      <c r="B64"/>
    </row>
    <row r="65" spans="1:2" x14ac:dyDescent="0.2">
      <c r="A65"/>
      <c r="B65"/>
    </row>
    <row r="66" spans="1:2" x14ac:dyDescent="0.2">
      <c r="A66"/>
      <c r="B66"/>
    </row>
    <row r="67" spans="1:2" x14ac:dyDescent="0.2">
      <c r="A67"/>
      <c r="B67"/>
    </row>
    <row r="68" spans="1:2" x14ac:dyDescent="0.2">
      <c r="A68"/>
      <c r="B68"/>
    </row>
    <row r="69" spans="1:2" x14ac:dyDescent="0.2">
      <c r="A69"/>
      <c r="B69"/>
    </row>
    <row r="70" spans="1:2" x14ac:dyDescent="0.2">
      <c r="A70"/>
      <c r="B70"/>
    </row>
    <row r="71" spans="1:2" x14ac:dyDescent="0.2">
      <c r="A71"/>
      <c r="B71"/>
    </row>
    <row r="72" spans="1:2" x14ac:dyDescent="0.2">
      <c r="A72"/>
      <c r="B72"/>
    </row>
    <row r="73" spans="1:2" x14ac:dyDescent="0.2">
      <c r="A73"/>
      <c r="B73"/>
    </row>
    <row r="74" spans="1:2" x14ac:dyDescent="0.2">
      <c r="A74"/>
      <c r="B74"/>
    </row>
    <row r="75" spans="1:2" x14ac:dyDescent="0.2">
      <c r="A75"/>
      <c r="B75"/>
    </row>
    <row r="76" spans="1:2" x14ac:dyDescent="0.2">
      <c r="A76"/>
      <c r="B76"/>
    </row>
    <row r="77" spans="1:2" x14ac:dyDescent="0.2">
      <c r="A77"/>
      <c r="B77"/>
    </row>
    <row r="78" spans="1:2" x14ac:dyDescent="0.2">
      <c r="A78"/>
      <c r="B78"/>
    </row>
    <row r="79" spans="1:2" x14ac:dyDescent="0.2">
      <c r="A79"/>
      <c r="B79"/>
    </row>
    <row r="80" spans="1:2" x14ac:dyDescent="0.2">
      <c r="A80"/>
      <c r="B80"/>
    </row>
    <row r="81" spans="1:2" x14ac:dyDescent="0.2">
      <c r="A81"/>
      <c r="B81"/>
    </row>
    <row r="82" spans="1:2" x14ac:dyDescent="0.2">
      <c r="A82"/>
      <c r="B82"/>
    </row>
    <row r="83" spans="1:2" x14ac:dyDescent="0.2">
      <c r="A83"/>
      <c r="B83"/>
    </row>
    <row r="84" spans="1:2" x14ac:dyDescent="0.2">
      <c r="A84"/>
      <c r="B84"/>
    </row>
    <row r="85" spans="1:2" x14ac:dyDescent="0.2">
      <c r="A85"/>
      <c r="B85"/>
    </row>
    <row r="86" spans="1:2" x14ac:dyDescent="0.2">
      <c r="A86"/>
      <c r="B86"/>
    </row>
    <row r="87" spans="1:2" x14ac:dyDescent="0.2">
      <c r="A87"/>
      <c r="B87"/>
    </row>
    <row r="88" spans="1:2" x14ac:dyDescent="0.2">
      <c r="A88"/>
      <c r="B88"/>
    </row>
    <row r="89" spans="1:2" x14ac:dyDescent="0.2">
      <c r="A89"/>
      <c r="B89"/>
    </row>
    <row r="90" spans="1:2" x14ac:dyDescent="0.2">
      <c r="A90"/>
      <c r="B90"/>
    </row>
    <row r="91" spans="1:2" x14ac:dyDescent="0.2">
      <c r="A91"/>
      <c r="B91"/>
    </row>
    <row r="92" spans="1:2" x14ac:dyDescent="0.2">
      <c r="A92"/>
      <c r="B92"/>
    </row>
    <row r="93" spans="1:2" x14ac:dyDescent="0.2">
      <c r="A93"/>
      <c r="B93"/>
    </row>
    <row r="94" spans="1:2" x14ac:dyDescent="0.2">
      <c r="A94"/>
      <c r="B94"/>
    </row>
    <row r="95" spans="1:2" x14ac:dyDescent="0.2">
      <c r="A95"/>
      <c r="B95"/>
    </row>
    <row r="96" spans="1: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V7537"/>
  <sheetViews>
    <sheetView tabSelected="1" zoomScale="130" zoomScaleNormal="130" zoomScalePageLayoutView="125" workbookViewId="0">
      <pane ySplit="2" topLeftCell="A7130" activePane="bottomLeft" state="frozen"/>
      <selection pane="bottomLeft" activeCell="J7156" sqref="J7156"/>
    </sheetView>
  </sheetViews>
  <sheetFormatPr baseColWidth="10" defaultRowHeight="16" outlineLevelCol="1" x14ac:dyDescent="0.2"/>
  <cols>
    <col min="1" max="1" width="5.1640625" style="28" customWidth="1"/>
    <col min="2" max="2" width="16" style="34" customWidth="1"/>
    <col min="3" max="3" width="21.6640625" style="28" hidden="1" customWidth="1"/>
    <col min="4" max="4" width="2.5" style="28" hidden="1" customWidth="1"/>
    <col min="5" max="5" width="22.5" style="28" hidden="1" customWidth="1"/>
    <col min="6" max="6" width="17.6640625" style="28" customWidth="1"/>
    <col min="7" max="7" width="10" style="38" customWidth="1" outlineLevel="1"/>
    <col min="8" max="8" width="13.33203125" style="42" customWidth="1" outlineLevel="1"/>
    <col min="9" max="9" width="13.5" style="28" customWidth="1" outlineLevel="1"/>
    <col min="10" max="10" width="12.6640625" style="28" customWidth="1" outlineLevel="1"/>
    <col min="11" max="11" width="8.5" style="38" customWidth="1" outlineLevel="1"/>
    <col min="12" max="12" width="13.5" style="28" customWidth="1" outlineLevel="1"/>
    <col min="13" max="13" width="18.5" style="49" customWidth="1"/>
    <col min="14" max="14" width="8.83203125" style="49"/>
    <col min="15" max="15" width="13.6640625" style="46" bestFit="1" customWidth="1"/>
    <col min="16" max="16" width="10.83203125" style="28" bestFit="1" customWidth="1"/>
    <col min="17" max="17" width="10.83203125" style="41" customWidth="1"/>
    <col min="18" max="18" width="11.83203125" style="28" customWidth="1"/>
    <col min="19" max="22" width="10.83203125" style="28"/>
  </cols>
  <sheetData>
    <row r="1" spans="1:22" x14ac:dyDescent="0.2">
      <c r="A1" s="131" t="s">
        <v>13</v>
      </c>
      <c r="B1" s="131"/>
      <c r="C1" s="131"/>
      <c r="D1" s="38"/>
      <c r="E1" s="131" t="s">
        <v>12</v>
      </c>
      <c r="F1" s="131"/>
      <c r="H1" s="38" t="s">
        <v>6</v>
      </c>
      <c r="I1" s="38"/>
      <c r="J1" s="38"/>
      <c r="L1" s="38"/>
      <c r="M1" s="39"/>
      <c r="N1" s="39"/>
      <c r="O1" s="40"/>
      <c r="R1" s="38"/>
    </row>
    <row r="2" spans="1:22" x14ac:dyDescent="0.2">
      <c r="A2" s="28" t="s">
        <v>1</v>
      </c>
      <c r="B2" s="34" t="s">
        <v>2</v>
      </c>
      <c r="C2" s="28" t="s">
        <v>3</v>
      </c>
      <c r="D2" s="38" t="s">
        <v>31</v>
      </c>
      <c r="E2" s="38" t="s">
        <v>5</v>
      </c>
      <c r="F2" s="38" t="s">
        <v>4</v>
      </c>
      <c r="G2" s="38" t="s">
        <v>31</v>
      </c>
      <c r="H2" s="42" t="s">
        <v>14</v>
      </c>
      <c r="I2" s="38" t="s">
        <v>9</v>
      </c>
      <c r="J2" s="38" t="s">
        <v>7</v>
      </c>
      <c r="K2" s="38" t="s">
        <v>8</v>
      </c>
      <c r="L2" s="38" t="s">
        <v>10</v>
      </c>
      <c r="M2" s="43" t="s">
        <v>11</v>
      </c>
      <c r="N2" s="44" t="s">
        <v>661</v>
      </c>
      <c r="O2" s="45" t="s">
        <v>662</v>
      </c>
      <c r="P2" s="43" t="s">
        <v>659</v>
      </c>
      <c r="Q2" s="46" t="s">
        <v>35084</v>
      </c>
      <c r="R2" s="38" t="s">
        <v>225</v>
      </c>
    </row>
    <row r="3" spans="1:22" x14ac:dyDescent="0.2">
      <c r="A3" s="28">
        <v>1</v>
      </c>
      <c r="B3" s="34">
        <v>19200563567</v>
      </c>
      <c r="C3" s="47">
        <v>43650</v>
      </c>
      <c r="D3" s="47"/>
      <c r="E3" s="47">
        <f>H3</f>
        <v>43685</v>
      </c>
      <c r="F3" s="28" t="s">
        <v>15</v>
      </c>
      <c r="G3" s="38" t="s">
        <v>34444</v>
      </c>
      <c r="H3" s="42">
        <v>43685</v>
      </c>
      <c r="I3" s="28" t="s">
        <v>1805</v>
      </c>
      <c r="J3" s="28" t="s">
        <v>635</v>
      </c>
      <c r="K3" s="38">
        <v>1</v>
      </c>
      <c r="L3" s="48" t="s">
        <v>32</v>
      </c>
      <c r="M3" s="49" t="str">
        <f>J3</f>
        <v>0_Автолайн</v>
      </c>
      <c r="N3" s="49">
        <v>1</v>
      </c>
      <c r="O3" s="49">
        <v>1</v>
      </c>
      <c r="P3" s="49">
        <v>1</v>
      </c>
      <c r="Q3" s="49">
        <v>1</v>
      </c>
      <c r="R3" s="28">
        <v>1</v>
      </c>
      <c r="S3" s="28">
        <v>1</v>
      </c>
      <c r="T3" s="28">
        <v>1</v>
      </c>
    </row>
    <row r="4" spans="1:22" x14ac:dyDescent="0.2">
      <c r="A4" s="28">
        <v>2</v>
      </c>
      <c r="B4" s="34">
        <v>19200564003</v>
      </c>
      <c r="C4" s="47">
        <v>43650</v>
      </c>
      <c r="D4" s="47"/>
      <c r="E4" s="47">
        <f>H4</f>
        <v>43685</v>
      </c>
      <c r="F4" s="28" t="s">
        <v>15</v>
      </c>
      <c r="H4" s="42">
        <v>43685</v>
      </c>
      <c r="I4" s="28" t="s">
        <v>1808</v>
      </c>
      <c r="J4" s="28" t="s">
        <v>635</v>
      </c>
      <c r="K4" s="38">
        <v>1</v>
      </c>
      <c r="L4" s="48" t="s">
        <v>35</v>
      </c>
      <c r="M4" s="49" t="str">
        <f>J4</f>
        <v>0_Автолайн</v>
      </c>
      <c r="O4" s="49"/>
      <c r="P4" s="49"/>
      <c r="Q4" s="49"/>
    </row>
    <row r="5" spans="1:22" x14ac:dyDescent="0.2">
      <c r="A5" s="28">
        <v>3</v>
      </c>
      <c r="B5" s="34">
        <v>19200563369</v>
      </c>
      <c r="C5" s="47">
        <v>43650</v>
      </c>
      <c r="D5" s="47"/>
      <c r="E5" s="47">
        <f>H5</f>
        <v>43685</v>
      </c>
      <c r="F5" s="28" t="s">
        <v>15</v>
      </c>
      <c r="H5" s="42">
        <v>43685</v>
      </c>
      <c r="I5" s="28" t="s">
        <v>1807</v>
      </c>
      <c r="J5" s="28" t="s">
        <v>635</v>
      </c>
      <c r="K5" s="38">
        <v>1</v>
      </c>
      <c r="L5" s="48" t="s">
        <v>34</v>
      </c>
      <c r="M5" s="49" t="str">
        <f>J5</f>
        <v>0_Автолайн</v>
      </c>
      <c r="O5" s="49"/>
      <c r="P5" s="49"/>
      <c r="Q5" s="49"/>
    </row>
    <row r="6" spans="1:22" x14ac:dyDescent="0.2">
      <c r="A6" s="28">
        <v>4</v>
      </c>
      <c r="B6" s="34">
        <v>19200563401</v>
      </c>
      <c r="C6" s="47">
        <v>43650</v>
      </c>
      <c r="D6" s="47"/>
      <c r="E6" s="47">
        <f>H6</f>
        <v>43685</v>
      </c>
      <c r="F6" s="28" t="s">
        <v>15</v>
      </c>
      <c r="H6" s="42">
        <v>43685</v>
      </c>
      <c r="I6" s="28" t="s">
        <v>20071</v>
      </c>
      <c r="J6" s="28" t="s">
        <v>635</v>
      </c>
      <c r="K6" s="38">
        <v>1</v>
      </c>
      <c r="L6" s="48" t="s">
        <v>20069</v>
      </c>
      <c r="M6" s="49" t="str">
        <f>J6</f>
        <v>0_Автолайн</v>
      </c>
      <c r="O6" s="49"/>
      <c r="P6" s="49">
        <v>424729620</v>
      </c>
      <c r="Q6" s="49"/>
      <c r="R6" s="28" t="s">
        <v>20070</v>
      </c>
    </row>
    <row r="7" spans="1:22" x14ac:dyDescent="0.2">
      <c r="A7" s="28">
        <v>5</v>
      </c>
      <c r="B7" s="34">
        <v>19200563849</v>
      </c>
      <c r="C7" s="47">
        <v>43650</v>
      </c>
      <c r="D7" s="47"/>
      <c r="E7" s="47">
        <f>H7</f>
        <v>43685</v>
      </c>
      <c r="F7" s="28" t="s">
        <v>15</v>
      </c>
      <c r="H7" s="42">
        <v>43685</v>
      </c>
      <c r="I7" s="28" t="s">
        <v>1806</v>
      </c>
      <c r="J7" s="28" t="s">
        <v>635</v>
      </c>
      <c r="K7" s="38">
        <v>1</v>
      </c>
      <c r="L7" s="48" t="s">
        <v>33</v>
      </c>
      <c r="M7" s="49" t="str">
        <f>J7</f>
        <v>0_Автолайн</v>
      </c>
      <c r="O7" s="49"/>
      <c r="P7" s="49"/>
      <c r="Q7" s="49"/>
    </row>
    <row r="8" spans="1:22" s="10" customFormat="1" x14ac:dyDescent="0.2">
      <c r="A8" s="28">
        <v>6</v>
      </c>
      <c r="B8" s="51">
        <v>19200563120</v>
      </c>
      <c r="C8" s="52">
        <v>43650</v>
      </c>
      <c r="D8" s="52"/>
      <c r="E8" s="52">
        <v>43656</v>
      </c>
      <c r="F8" s="53" t="s">
        <v>15</v>
      </c>
      <c r="G8" s="54"/>
      <c r="H8" s="42">
        <v>43794</v>
      </c>
      <c r="I8" s="28" t="s">
        <v>4886</v>
      </c>
      <c r="J8" s="28" t="s">
        <v>635</v>
      </c>
      <c r="K8" s="54">
        <v>1</v>
      </c>
      <c r="L8" s="28" t="s">
        <v>4887</v>
      </c>
      <c r="M8" s="49" t="str">
        <f>J8</f>
        <v>0_Автолайн</v>
      </c>
      <c r="N8" s="49"/>
      <c r="O8" s="49"/>
      <c r="P8" s="49"/>
      <c r="Q8" s="49"/>
      <c r="R8" s="55" t="s">
        <v>1795</v>
      </c>
      <c r="S8" s="28"/>
      <c r="T8" s="28"/>
      <c r="U8" s="50"/>
      <c r="V8" s="50"/>
    </row>
    <row r="9" spans="1:22" x14ac:dyDescent="0.2">
      <c r="A9" s="28">
        <v>7</v>
      </c>
      <c r="B9" s="34">
        <v>19221167372</v>
      </c>
      <c r="C9" s="47">
        <v>43712</v>
      </c>
      <c r="E9" s="47">
        <v>43716</v>
      </c>
      <c r="F9" s="28" t="s">
        <v>15</v>
      </c>
      <c r="H9" s="42">
        <v>44083</v>
      </c>
      <c r="I9" s="28" t="s">
        <v>20066</v>
      </c>
      <c r="J9" s="28" t="s">
        <v>635</v>
      </c>
      <c r="K9" s="38">
        <v>1</v>
      </c>
      <c r="L9" s="28" t="s">
        <v>20067</v>
      </c>
      <c r="M9" s="49" t="str">
        <f>J9</f>
        <v>0_Автолайн</v>
      </c>
      <c r="O9" s="49"/>
      <c r="P9" s="49">
        <v>425314305</v>
      </c>
      <c r="Q9" s="49"/>
      <c r="R9" s="28" t="s">
        <v>20068</v>
      </c>
    </row>
    <row r="10" spans="1:22" x14ac:dyDescent="0.2">
      <c r="A10" s="28">
        <v>8</v>
      </c>
      <c r="B10" s="34">
        <v>19431001379</v>
      </c>
      <c r="C10" s="47">
        <v>44181</v>
      </c>
      <c r="E10" s="47">
        <v>44181</v>
      </c>
      <c r="F10" s="48" t="s">
        <v>15</v>
      </c>
      <c r="H10" s="42">
        <v>44273</v>
      </c>
      <c r="I10" s="28" t="s">
        <v>31183</v>
      </c>
      <c r="J10" s="28" t="s">
        <v>635</v>
      </c>
      <c r="K10" s="38">
        <v>2</v>
      </c>
      <c r="L10" s="28" t="s">
        <v>31184</v>
      </c>
      <c r="M10" s="49" t="str">
        <f>J10</f>
        <v>0_Автолайн</v>
      </c>
      <c r="O10" s="49"/>
      <c r="P10" s="49">
        <v>430802729</v>
      </c>
      <c r="Q10" s="49"/>
      <c r="R10" s="28" t="s">
        <v>31185</v>
      </c>
    </row>
    <row r="11" spans="1:22" x14ac:dyDescent="0.2">
      <c r="A11" s="28">
        <v>9</v>
      </c>
      <c r="B11" s="34">
        <v>18380415978</v>
      </c>
      <c r="C11" s="47">
        <v>43374</v>
      </c>
      <c r="D11" s="47"/>
      <c r="E11" s="47">
        <v>43644</v>
      </c>
      <c r="F11" s="28" t="s">
        <v>15</v>
      </c>
      <c r="H11" s="42">
        <v>43644</v>
      </c>
      <c r="I11" s="28" t="s">
        <v>1811</v>
      </c>
      <c r="J11" s="28" t="s">
        <v>636</v>
      </c>
      <c r="K11" s="38">
        <v>1</v>
      </c>
      <c r="L11" s="48" t="s">
        <v>25</v>
      </c>
      <c r="M11" s="44" t="s">
        <v>26</v>
      </c>
      <c r="O11" s="49"/>
      <c r="P11" s="49"/>
      <c r="Q11" s="49"/>
    </row>
    <row r="12" spans="1:22" x14ac:dyDescent="0.2">
      <c r="A12" s="28">
        <v>10</v>
      </c>
      <c r="B12" s="34">
        <v>19200563880</v>
      </c>
      <c r="C12" s="47">
        <v>43650</v>
      </c>
      <c r="D12" s="47"/>
      <c r="E12" s="47">
        <v>43656</v>
      </c>
      <c r="F12" s="28" t="s">
        <v>18</v>
      </c>
      <c r="H12" s="42">
        <v>43656</v>
      </c>
      <c r="I12" s="28" t="s">
        <v>161</v>
      </c>
      <c r="J12" s="28" t="s">
        <v>636</v>
      </c>
      <c r="K12" s="38">
        <v>1</v>
      </c>
      <c r="L12" s="48" t="s">
        <v>0</v>
      </c>
      <c r="M12" s="44" t="s">
        <v>27</v>
      </c>
      <c r="O12" s="49"/>
      <c r="P12" s="49"/>
      <c r="Q12" s="49"/>
    </row>
    <row r="13" spans="1:22" x14ac:dyDescent="0.2">
      <c r="A13" s="28">
        <v>11</v>
      </c>
      <c r="B13" s="34">
        <v>18380415895</v>
      </c>
      <c r="C13" s="47">
        <v>43374</v>
      </c>
      <c r="D13" s="47"/>
      <c r="E13" s="47">
        <v>43665</v>
      </c>
      <c r="F13" s="28" t="s">
        <v>15</v>
      </c>
      <c r="H13" s="42">
        <v>43665</v>
      </c>
      <c r="I13" s="28" t="s">
        <v>1810</v>
      </c>
      <c r="J13" s="28" t="s">
        <v>636</v>
      </c>
      <c r="K13" s="38">
        <v>1</v>
      </c>
      <c r="L13" s="48" t="s">
        <v>23</v>
      </c>
      <c r="M13" s="44" t="s">
        <v>24</v>
      </c>
      <c r="O13" s="49"/>
      <c r="P13" s="49"/>
      <c r="Q13" s="49"/>
    </row>
    <row r="14" spans="1:22" x14ac:dyDescent="0.2">
      <c r="A14" s="28">
        <v>12</v>
      </c>
      <c r="B14" s="34">
        <v>18380415937</v>
      </c>
      <c r="C14" s="47">
        <v>43374</v>
      </c>
      <c r="D14" s="47"/>
      <c r="E14" s="47">
        <v>43679</v>
      </c>
      <c r="F14" s="28" t="s">
        <v>15</v>
      </c>
      <c r="H14" s="42">
        <v>43679</v>
      </c>
      <c r="I14" s="28" t="s">
        <v>1809</v>
      </c>
      <c r="J14" s="28" t="s">
        <v>636</v>
      </c>
      <c r="K14" s="38">
        <v>1</v>
      </c>
      <c r="L14" s="48" t="s">
        <v>15739</v>
      </c>
      <c r="M14" s="44" t="s">
        <v>28</v>
      </c>
      <c r="O14" s="49"/>
      <c r="P14" s="49"/>
      <c r="Q14" s="49"/>
    </row>
    <row r="15" spans="1:22" x14ac:dyDescent="0.2">
      <c r="A15" s="28">
        <v>13</v>
      </c>
      <c r="B15" s="34">
        <v>19221153406</v>
      </c>
      <c r="C15" s="47">
        <v>43712</v>
      </c>
      <c r="E15" s="47">
        <v>43797</v>
      </c>
      <c r="F15" s="28" t="s">
        <v>15</v>
      </c>
      <c r="H15" s="42">
        <v>43858</v>
      </c>
      <c r="I15" s="28" t="s">
        <v>9710</v>
      </c>
      <c r="J15" s="28" t="s">
        <v>636</v>
      </c>
      <c r="K15" s="38">
        <v>1</v>
      </c>
      <c r="L15" s="28" t="s">
        <v>9711</v>
      </c>
      <c r="M15" s="49" t="s">
        <v>35835</v>
      </c>
      <c r="O15" s="49"/>
      <c r="P15" s="49"/>
      <c r="Q15" s="49"/>
      <c r="R15" s="28" t="s">
        <v>9712</v>
      </c>
    </row>
    <row r="16" spans="1:22" x14ac:dyDescent="0.2">
      <c r="A16" s="28">
        <v>14</v>
      </c>
      <c r="B16" s="34">
        <v>20300689526</v>
      </c>
      <c r="F16" s="48" t="s">
        <v>15</v>
      </c>
      <c r="H16" s="42">
        <v>44363</v>
      </c>
      <c r="I16" s="28" t="s">
        <v>35953</v>
      </c>
      <c r="J16" s="28" t="s">
        <v>636</v>
      </c>
      <c r="K16" s="38">
        <v>1</v>
      </c>
      <c r="L16" s="28" t="s">
        <v>35954</v>
      </c>
      <c r="M16" s="56" t="s">
        <v>35955</v>
      </c>
    </row>
    <row r="17" spans="1:22" s="5" customFormat="1" x14ac:dyDescent="0.2">
      <c r="A17" s="28">
        <v>15</v>
      </c>
      <c r="B17" s="34">
        <v>19431001437</v>
      </c>
      <c r="C17" s="47">
        <v>44181</v>
      </c>
      <c r="D17" s="28"/>
      <c r="E17" s="47">
        <v>44181</v>
      </c>
      <c r="F17" s="48" t="s">
        <v>15</v>
      </c>
      <c r="G17" s="38"/>
      <c r="H17" s="42">
        <v>44425</v>
      </c>
      <c r="I17" s="28" t="s">
        <v>40094</v>
      </c>
      <c r="J17" s="28" t="s">
        <v>636</v>
      </c>
      <c r="K17" s="38">
        <v>1</v>
      </c>
      <c r="L17" s="48" t="s">
        <v>23</v>
      </c>
      <c r="M17" s="44" t="s">
        <v>24</v>
      </c>
      <c r="N17" s="49"/>
      <c r="O17" s="49"/>
      <c r="P17" s="49">
        <v>430802735</v>
      </c>
      <c r="Q17" s="49"/>
      <c r="R17" s="28" t="s">
        <v>27263</v>
      </c>
      <c r="S17" s="28"/>
      <c r="T17" s="28"/>
      <c r="U17" s="48"/>
      <c r="V17" s="48"/>
    </row>
    <row r="18" spans="1:22" x14ac:dyDescent="0.2">
      <c r="A18" s="28">
        <v>16</v>
      </c>
      <c r="B18" s="48">
        <v>16330814258</v>
      </c>
      <c r="C18" s="47">
        <v>43714</v>
      </c>
      <c r="E18" s="47">
        <v>43714</v>
      </c>
      <c r="F18" s="28" t="s">
        <v>15</v>
      </c>
      <c r="H18" s="42">
        <v>43714</v>
      </c>
      <c r="I18" s="28" t="s">
        <v>1804</v>
      </c>
      <c r="J18" s="28" t="s">
        <v>637</v>
      </c>
      <c r="K18" s="38">
        <v>3</v>
      </c>
      <c r="L18" s="28" t="s">
        <v>43</v>
      </c>
      <c r="M18" s="49" t="str">
        <f>J18</f>
        <v>0_KEMIS d.o.o.</v>
      </c>
      <c r="O18" s="49"/>
      <c r="P18" s="49"/>
      <c r="Q18" s="49"/>
      <c r="R18" s="57" t="s">
        <v>42</v>
      </c>
    </row>
    <row r="19" spans="1:22" x14ac:dyDescent="0.2">
      <c r="A19" s="28">
        <v>17</v>
      </c>
      <c r="B19" s="48">
        <v>17430105365</v>
      </c>
      <c r="C19" s="47">
        <v>43714</v>
      </c>
      <c r="E19" s="47">
        <v>43714</v>
      </c>
      <c r="F19" s="28" t="s">
        <v>15</v>
      </c>
      <c r="H19" s="42">
        <v>43714</v>
      </c>
      <c r="I19" s="28" t="s">
        <v>1803</v>
      </c>
      <c r="J19" s="28" t="s">
        <v>637</v>
      </c>
      <c r="K19" s="38">
        <v>3</v>
      </c>
      <c r="L19" s="28" t="s">
        <v>44</v>
      </c>
      <c r="M19" s="49" t="str">
        <f>J19</f>
        <v>0_KEMIS d.o.o.</v>
      </c>
      <c r="O19" s="49"/>
      <c r="P19" s="49"/>
      <c r="Q19" s="49"/>
      <c r="R19" s="57" t="s">
        <v>42</v>
      </c>
    </row>
    <row r="20" spans="1:22" x14ac:dyDescent="0.2">
      <c r="A20" s="28">
        <v>18</v>
      </c>
      <c r="B20" s="48">
        <v>17330644323</v>
      </c>
      <c r="C20" s="47">
        <v>43714</v>
      </c>
      <c r="E20" s="47">
        <v>43714</v>
      </c>
      <c r="F20" s="28" t="s">
        <v>15</v>
      </c>
      <c r="H20" s="42">
        <v>43714</v>
      </c>
      <c r="I20" s="28" t="s">
        <v>1802</v>
      </c>
      <c r="J20" s="28" t="s">
        <v>637</v>
      </c>
      <c r="K20" s="38">
        <v>3</v>
      </c>
      <c r="L20" s="28" t="s">
        <v>45</v>
      </c>
      <c r="M20" s="49" t="str">
        <f>J20</f>
        <v>0_KEMIS d.o.o.</v>
      </c>
      <c r="O20" s="49"/>
      <c r="P20" s="49"/>
      <c r="Q20" s="49"/>
      <c r="R20" s="57" t="s">
        <v>42</v>
      </c>
    </row>
    <row r="21" spans="1:22" x14ac:dyDescent="0.2">
      <c r="A21" s="28">
        <v>19</v>
      </c>
      <c r="B21" s="48">
        <v>18230599104</v>
      </c>
      <c r="C21" s="47">
        <v>43714</v>
      </c>
      <c r="E21" s="47">
        <v>43714</v>
      </c>
      <c r="F21" s="28" t="s">
        <v>15</v>
      </c>
      <c r="H21" s="42">
        <v>43714</v>
      </c>
      <c r="I21" s="28" t="s">
        <v>1801</v>
      </c>
      <c r="J21" s="28" t="s">
        <v>637</v>
      </c>
      <c r="K21" s="38">
        <v>3</v>
      </c>
      <c r="L21" s="28" t="s">
        <v>46</v>
      </c>
      <c r="M21" s="49" t="str">
        <f>J21</f>
        <v>0_KEMIS d.o.o.</v>
      </c>
      <c r="O21" s="49"/>
      <c r="P21" s="49"/>
      <c r="Q21" s="49"/>
      <c r="R21" s="57" t="s">
        <v>42</v>
      </c>
      <c r="S21" s="48"/>
      <c r="T21" s="48"/>
    </row>
    <row r="22" spans="1:22" x14ac:dyDescent="0.2">
      <c r="A22" s="28">
        <v>20</v>
      </c>
      <c r="B22" s="48">
        <v>17380556088</v>
      </c>
      <c r="C22" s="47">
        <v>43714</v>
      </c>
      <c r="E22" s="47">
        <v>43714</v>
      </c>
      <c r="F22" s="28" t="s">
        <v>15</v>
      </c>
      <c r="H22" s="42">
        <v>43714</v>
      </c>
      <c r="I22" s="28" t="s">
        <v>1800</v>
      </c>
      <c r="J22" s="28" t="s">
        <v>637</v>
      </c>
      <c r="K22" s="38">
        <v>2</v>
      </c>
      <c r="L22" s="28" t="s">
        <v>47</v>
      </c>
      <c r="M22" s="49" t="str">
        <f>J22</f>
        <v>0_KEMIS d.o.o.</v>
      </c>
      <c r="O22" s="49"/>
      <c r="P22" s="49"/>
      <c r="Q22" s="49"/>
      <c r="R22" s="57" t="s">
        <v>42</v>
      </c>
    </row>
    <row r="23" spans="1:22" x14ac:dyDescent="0.2">
      <c r="A23" s="28">
        <v>21</v>
      </c>
      <c r="B23" s="48">
        <v>17330658737</v>
      </c>
      <c r="C23" s="47">
        <v>43714</v>
      </c>
      <c r="E23" s="47">
        <v>43714</v>
      </c>
      <c r="F23" s="28" t="s">
        <v>15</v>
      </c>
      <c r="H23" s="42">
        <v>43714</v>
      </c>
      <c r="I23" s="28" t="s">
        <v>1799</v>
      </c>
      <c r="J23" s="28" t="s">
        <v>637</v>
      </c>
      <c r="K23" s="38">
        <v>1</v>
      </c>
      <c r="L23" s="28" t="s">
        <v>48</v>
      </c>
      <c r="M23" s="49" t="str">
        <f>J23</f>
        <v>0_KEMIS d.o.o.</v>
      </c>
      <c r="O23" s="49"/>
      <c r="P23" s="49"/>
      <c r="Q23" s="49"/>
      <c r="R23" s="57" t="s">
        <v>42</v>
      </c>
    </row>
    <row r="24" spans="1:22" s="5" customFormat="1" x14ac:dyDescent="0.2">
      <c r="A24" s="28">
        <v>22</v>
      </c>
      <c r="B24" s="48">
        <v>16330870029</v>
      </c>
      <c r="C24" s="47">
        <v>43714</v>
      </c>
      <c r="D24" s="28"/>
      <c r="E24" s="47">
        <v>43714</v>
      </c>
      <c r="F24" s="28" t="s">
        <v>15</v>
      </c>
      <c r="G24" s="38"/>
      <c r="H24" s="42">
        <v>43714</v>
      </c>
      <c r="I24" s="28" t="s">
        <v>1798</v>
      </c>
      <c r="J24" s="28" t="s">
        <v>637</v>
      </c>
      <c r="K24" s="38">
        <v>3</v>
      </c>
      <c r="L24" s="28" t="s">
        <v>49</v>
      </c>
      <c r="M24" s="49" t="str">
        <f>J24</f>
        <v>0_KEMIS d.o.o.</v>
      </c>
      <c r="N24" s="49"/>
      <c r="O24" s="49"/>
      <c r="P24" s="49"/>
      <c r="Q24" s="49"/>
      <c r="R24" s="57" t="s">
        <v>42</v>
      </c>
      <c r="S24" s="28"/>
      <c r="T24" s="28"/>
      <c r="U24" s="48"/>
      <c r="V24" s="48"/>
    </row>
    <row r="25" spans="1:22" x14ac:dyDescent="0.2">
      <c r="A25" s="28">
        <v>23</v>
      </c>
      <c r="B25" s="48">
        <v>18230544746</v>
      </c>
      <c r="C25" s="47">
        <v>43714</v>
      </c>
      <c r="E25" s="47">
        <v>43714</v>
      </c>
      <c r="F25" s="28" t="s">
        <v>15</v>
      </c>
      <c r="H25" s="42">
        <v>43714</v>
      </c>
      <c r="I25" s="28" t="s">
        <v>1797</v>
      </c>
      <c r="J25" s="28" t="s">
        <v>637</v>
      </c>
      <c r="K25" s="38">
        <v>3</v>
      </c>
      <c r="L25" s="28" t="s">
        <v>50</v>
      </c>
      <c r="M25" s="49" t="str">
        <f>J25</f>
        <v>0_KEMIS d.o.o.</v>
      </c>
      <c r="O25" s="49"/>
      <c r="P25" s="49"/>
      <c r="Q25" s="49"/>
      <c r="R25" s="57" t="s">
        <v>42</v>
      </c>
    </row>
    <row r="26" spans="1:22" x14ac:dyDescent="0.2">
      <c r="A26" s="28">
        <v>24</v>
      </c>
      <c r="B26" s="48">
        <v>15450109515</v>
      </c>
      <c r="C26" s="47">
        <v>43714</v>
      </c>
      <c r="E26" s="47">
        <v>43714</v>
      </c>
      <c r="F26" s="28" t="s">
        <v>15</v>
      </c>
      <c r="H26" s="42">
        <v>43714</v>
      </c>
      <c r="I26" s="28" t="s">
        <v>1796</v>
      </c>
      <c r="J26" s="28" t="s">
        <v>637</v>
      </c>
      <c r="K26" s="38">
        <v>3</v>
      </c>
      <c r="L26" s="28" t="s">
        <v>51</v>
      </c>
      <c r="M26" s="49" t="str">
        <f>J26</f>
        <v>0_KEMIS d.o.o.</v>
      </c>
      <c r="O26" s="49"/>
      <c r="P26" s="49"/>
      <c r="Q26" s="49"/>
      <c r="R26" s="57" t="s">
        <v>42</v>
      </c>
    </row>
    <row r="27" spans="1:22" x14ac:dyDescent="0.2">
      <c r="A27" s="28">
        <v>25</v>
      </c>
      <c r="B27" s="34">
        <v>18370294680</v>
      </c>
      <c r="C27" s="47">
        <v>43776</v>
      </c>
      <c r="D27" s="47"/>
      <c r="E27" s="47">
        <v>43776</v>
      </c>
      <c r="F27" s="28" t="s">
        <v>15</v>
      </c>
      <c r="H27" s="42">
        <v>43776</v>
      </c>
      <c r="I27" s="28" t="s">
        <v>3501</v>
      </c>
      <c r="J27" s="28" t="s">
        <v>637</v>
      </c>
      <c r="K27" s="38">
        <v>1</v>
      </c>
      <c r="L27" s="28" t="s">
        <v>3500</v>
      </c>
      <c r="M27" s="49" t="str">
        <f>J27</f>
        <v>0_KEMIS d.o.o.</v>
      </c>
      <c r="O27" s="49"/>
      <c r="P27" s="49"/>
      <c r="Q27" s="49"/>
      <c r="R27" s="57" t="s">
        <v>42</v>
      </c>
    </row>
    <row r="28" spans="1:22" x14ac:dyDescent="0.2">
      <c r="A28" s="28">
        <v>26</v>
      </c>
      <c r="B28" s="34">
        <v>17430123756</v>
      </c>
      <c r="F28" s="28" t="s">
        <v>15</v>
      </c>
      <c r="H28" s="42">
        <v>43794</v>
      </c>
      <c r="I28" s="28" t="s">
        <v>4885</v>
      </c>
      <c r="J28" s="28" t="s">
        <v>637</v>
      </c>
      <c r="K28" s="38">
        <v>1</v>
      </c>
      <c r="L28" s="28" t="s">
        <v>4884</v>
      </c>
      <c r="M28" s="49" t="str">
        <f>J28</f>
        <v>0_KEMIS d.o.o.</v>
      </c>
      <c r="O28" s="49"/>
      <c r="P28" s="49"/>
      <c r="Q28" s="49"/>
      <c r="R28" s="57" t="s">
        <v>42</v>
      </c>
    </row>
    <row r="29" spans="1:22" x14ac:dyDescent="0.2">
      <c r="A29" s="28">
        <v>27</v>
      </c>
      <c r="B29" s="34">
        <v>16330032653</v>
      </c>
      <c r="F29" s="28" t="s">
        <v>15</v>
      </c>
      <c r="H29" s="42">
        <v>43812</v>
      </c>
      <c r="I29" s="28" t="s">
        <v>6792</v>
      </c>
      <c r="J29" s="28" t="s">
        <v>637</v>
      </c>
      <c r="K29" s="38">
        <v>1</v>
      </c>
      <c r="L29" s="28" t="s">
        <v>6793</v>
      </c>
      <c r="M29" s="49" t="str">
        <f>J29</f>
        <v>0_KEMIS d.o.o.</v>
      </c>
      <c r="O29" s="49"/>
      <c r="P29" s="49"/>
      <c r="Q29" s="49"/>
      <c r="R29" s="57" t="s">
        <v>42</v>
      </c>
      <c r="S29" s="50"/>
      <c r="T29" s="50"/>
    </row>
    <row r="30" spans="1:22" x14ac:dyDescent="0.2">
      <c r="A30" s="28">
        <v>28</v>
      </c>
      <c r="B30" s="34">
        <v>18190008807</v>
      </c>
      <c r="F30" s="28" t="s">
        <v>15</v>
      </c>
      <c r="H30" s="42">
        <v>43815</v>
      </c>
      <c r="I30" s="28" t="s">
        <v>6794</v>
      </c>
      <c r="J30" s="58" t="s">
        <v>637</v>
      </c>
      <c r="K30" s="38">
        <v>3</v>
      </c>
      <c r="L30" s="28" t="s">
        <v>6795</v>
      </c>
      <c r="M30" s="49" t="str">
        <f>J30</f>
        <v>0_KEMIS d.o.o.</v>
      </c>
      <c r="O30" s="49"/>
      <c r="P30" s="49"/>
      <c r="Q30" s="49"/>
      <c r="R30" s="57" t="s">
        <v>42</v>
      </c>
    </row>
    <row r="31" spans="1:22" x14ac:dyDescent="0.2">
      <c r="A31" s="28">
        <v>29</v>
      </c>
      <c r="B31" s="34">
        <v>15390055794</v>
      </c>
      <c r="F31" s="28" t="s">
        <v>15</v>
      </c>
      <c r="H31" s="42">
        <v>44021</v>
      </c>
      <c r="I31" s="28" t="s">
        <v>17166</v>
      </c>
      <c r="J31" s="28" t="s">
        <v>637</v>
      </c>
      <c r="K31" s="38">
        <v>1</v>
      </c>
      <c r="L31" s="28" t="s">
        <v>17165</v>
      </c>
      <c r="M31" s="49" t="str">
        <f>J31</f>
        <v>0_KEMIS d.o.o.</v>
      </c>
      <c r="P31" s="49"/>
      <c r="Q31" s="49"/>
      <c r="R31" s="57" t="s">
        <v>42</v>
      </c>
    </row>
    <row r="32" spans="1:22" x14ac:dyDescent="0.2">
      <c r="A32" s="28">
        <v>30</v>
      </c>
      <c r="B32" s="34">
        <v>15450109804</v>
      </c>
      <c r="F32" s="28" t="s">
        <v>15</v>
      </c>
      <c r="H32" s="42">
        <v>44021</v>
      </c>
      <c r="I32" s="28" t="s">
        <v>17167</v>
      </c>
      <c r="J32" s="28" t="s">
        <v>637</v>
      </c>
      <c r="K32" s="38">
        <v>1</v>
      </c>
      <c r="L32" s="28" t="s">
        <v>17168</v>
      </c>
      <c r="M32" s="49" t="str">
        <f>J32</f>
        <v>0_KEMIS d.o.o.</v>
      </c>
      <c r="P32" s="49"/>
      <c r="Q32" s="49"/>
      <c r="R32" s="57" t="s">
        <v>42</v>
      </c>
    </row>
    <row r="33" spans="1:20" x14ac:dyDescent="0.2">
      <c r="A33" s="28">
        <v>31</v>
      </c>
      <c r="B33" s="34">
        <v>19460016165</v>
      </c>
      <c r="C33" s="47">
        <v>44027</v>
      </c>
      <c r="E33" s="47">
        <v>44027</v>
      </c>
      <c r="F33" s="28" t="s">
        <v>15</v>
      </c>
      <c r="H33" s="42">
        <v>44063</v>
      </c>
      <c r="I33" s="28" t="s">
        <v>18984</v>
      </c>
      <c r="J33" s="28" t="s">
        <v>637</v>
      </c>
      <c r="K33" s="38">
        <v>3</v>
      </c>
      <c r="L33" s="28" t="s">
        <v>18985</v>
      </c>
      <c r="M33" s="49" t="str">
        <f>J33</f>
        <v>0_KEMIS d.o.o.</v>
      </c>
      <c r="O33" s="49"/>
      <c r="P33" s="59">
        <v>431490640</v>
      </c>
      <c r="Q33" s="59"/>
      <c r="R33" s="28" t="s">
        <v>18986</v>
      </c>
    </row>
    <row r="34" spans="1:20" x14ac:dyDescent="0.2">
      <c r="A34" s="28">
        <v>32</v>
      </c>
      <c r="B34" s="34">
        <v>19221102635</v>
      </c>
      <c r="C34" s="47">
        <v>43763</v>
      </c>
      <c r="E34" s="47">
        <v>43766</v>
      </c>
      <c r="F34" s="28" t="s">
        <v>15</v>
      </c>
      <c r="H34" s="42">
        <v>44097</v>
      </c>
      <c r="I34" s="28" t="s">
        <v>20861</v>
      </c>
      <c r="J34" s="28" t="s">
        <v>637</v>
      </c>
      <c r="K34" s="38">
        <v>1</v>
      </c>
      <c r="L34" s="28" t="s">
        <v>20862</v>
      </c>
      <c r="M34" s="49" t="str">
        <f>J34</f>
        <v>0_KEMIS d.o.o.</v>
      </c>
      <c r="O34" s="49"/>
      <c r="P34" s="49">
        <v>425307831</v>
      </c>
      <c r="Q34" s="49"/>
      <c r="R34" s="28" t="s">
        <v>20863</v>
      </c>
    </row>
    <row r="35" spans="1:20" x14ac:dyDescent="0.2">
      <c r="A35" s="28">
        <v>33</v>
      </c>
      <c r="B35" s="34">
        <v>20400879654</v>
      </c>
      <c r="F35" s="48" t="s">
        <v>15</v>
      </c>
      <c r="H35" s="42">
        <v>44364</v>
      </c>
      <c r="I35" s="28" t="s">
        <v>36019</v>
      </c>
      <c r="J35" s="28" t="s">
        <v>637</v>
      </c>
      <c r="K35" s="38">
        <v>4</v>
      </c>
      <c r="L35" s="28" t="s">
        <v>36020</v>
      </c>
      <c r="M35" s="49" t="str">
        <f>J35</f>
        <v>0_KEMIS d.o.o.</v>
      </c>
      <c r="P35" s="28">
        <v>547444637</v>
      </c>
    </row>
    <row r="36" spans="1:20" x14ac:dyDescent="0.2">
      <c r="A36" s="28">
        <v>34</v>
      </c>
      <c r="B36" s="34">
        <v>20400879662</v>
      </c>
      <c r="F36" s="48" t="s">
        <v>15</v>
      </c>
      <c r="H36" s="42">
        <v>44370</v>
      </c>
      <c r="I36" s="28" t="s">
        <v>36359</v>
      </c>
      <c r="J36" s="28" t="s">
        <v>637</v>
      </c>
      <c r="K36" s="38">
        <v>1</v>
      </c>
      <c r="L36" s="28" t="s">
        <v>36360</v>
      </c>
      <c r="M36" s="49" t="str">
        <f>J36</f>
        <v>0_KEMIS d.o.o.</v>
      </c>
      <c r="P36" s="28">
        <v>547444638</v>
      </c>
    </row>
    <row r="37" spans="1:20" x14ac:dyDescent="0.2">
      <c r="A37" s="28">
        <v>35</v>
      </c>
      <c r="B37" s="34">
        <v>20300689443</v>
      </c>
      <c r="F37" s="48" t="s">
        <v>15</v>
      </c>
      <c r="H37" s="42">
        <v>44370</v>
      </c>
      <c r="I37" s="28" t="s">
        <v>36357</v>
      </c>
      <c r="J37" s="28" t="s">
        <v>637</v>
      </c>
      <c r="K37" s="38">
        <v>1</v>
      </c>
      <c r="L37" s="28" t="s">
        <v>36358</v>
      </c>
      <c r="M37" s="49" t="str">
        <f>J37</f>
        <v>0_KEMIS d.o.o.</v>
      </c>
      <c r="P37" s="28">
        <v>544804176</v>
      </c>
    </row>
    <row r="38" spans="1:20" x14ac:dyDescent="0.2">
      <c r="A38" s="28">
        <v>36</v>
      </c>
      <c r="B38" s="34">
        <v>20400879670</v>
      </c>
      <c r="F38" s="48" t="s">
        <v>15</v>
      </c>
      <c r="H38" s="42">
        <v>44370</v>
      </c>
      <c r="I38" s="28" t="s">
        <v>36355</v>
      </c>
      <c r="J38" s="28" t="s">
        <v>637</v>
      </c>
      <c r="K38" s="38">
        <v>1</v>
      </c>
      <c r="L38" s="28" t="s">
        <v>36356</v>
      </c>
      <c r="M38" s="49" t="str">
        <f>J38</f>
        <v>0_KEMIS d.o.o.</v>
      </c>
      <c r="P38" s="28">
        <v>547444639</v>
      </c>
    </row>
    <row r="39" spans="1:20" x14ac:dyDescent="0.2">
      <c r="A39" s="28">
        <v>37</v>
      </c>
      <c r="B39" s="34">
        <v>20410728818</v>
      </c>
      <c r="C39" s="47">
        <v>44187</v>
      </c>
      <c r="E39" s="47">
        <v>44187</v>
      </c>
      <c r="F39" s="48" t="s">
        <v>15</v>
      </c>
      <c r="H39" s="42">
        <v>44428</v>
      </c>
      <c r="I39" s="28" t="s">
        <v>39418</v>
      </c>
      <c r="J39" s="28" t="s">
        <v>637</v>
      </c>
      <c r="K39" s="38">
        <v>3</v>
      </c>
      <c r="L39" s="28" t="s">
        <v>36020</v>
      </c>
      <c r="M39" s="49" t="str">
        <f>J39</f>
        <v>0_KEMIS d.o.o.</v>
      </c>
      <c r="O39" s="49"/>
      <c r="P39" s="49">
        <v>547691697</v>
      </c>
      <c r="Q39" s="49"/>
      <c r="R39" s="28" t="s">
        <v>39419</v>
      </c>
    </row>
    <row r="40" spans="1:20" x14ac:dyDescent="0.2">
      <c r="A40" s="28">
        <v>38</v>
      </c>
      <c r="B40" s="34">
        <v>19231005141</v>
      </c>
      <c r="F40" s="28" t="s">
        <v>15</v>
      </c>
      <c r="H40" s="42">
        <v>43865</v>
      </c>
      <c r="I40" s="28" t="s">
        <v>10320</v>
      </c>
      <c r="J40" s="28" t="s">
        <v>10321</v>
      </c>
      <c r="K40" s="38">
        <v>1</v>
      </c>
      <c r="L40" s="28" t="s">
        <v>10315</v>
      </c>
      <c r="M40" s="49" t="str">
        <f>J40</f>
        <v>0_NIGOS-El</v>
      </c>
      <c r="O40" s="49"/>
      <c r="P40" s="49"/>
      <c r="Q40" s="49"/>
    </row>
    <row r="41" spans="1:20" x14ac:dyDescent="0.2">
      <c r="A41" s="28">
        <v>39</v>
      </c>
      <c r="B41" s="34">
        <v>16450172925</v>
      </c>
      <c r="F41" s="28" t="s">
        <v>15</v>
      </c>
      <c r="H41" s="42">
        <v>43865</v>
      </c>
      <c r="I41" s="28" t="s">
        <v>10319</v>
      </c>
      <c r="J41" s="28" t="s">
        <v>10321</v>
      </c>
      <c r="K41" s="38">
        <v>1</v>
      </c>
      <c r="L41" s="28" t="s">
        <v>10314</v>
      </c>
      <c r="M41" s="49" t="str">
        <f>J41</f>
        <v>0_NIGOS-El</v>
      </c>
      <c r="O41" s="49"/>
      <c r="P41" s="49"/>
      <c r="Q41" s="49"/>
      <c r="S41" s="48"/>
      <c r="T41" s="48"/>
    </row>
    <row r="42" spans="1:20" x14ac:dyDescent="0.2">
      <c r="A42" s="28">
        <v>40</v>
      </c>
      <c r="B42" s="34">
        <v>18370326433</v>
      </c>
      <c r="F42" s="28" t="s">
        <v>15</v>
      </c>
      <c r="H42" s="42">
        <v>43865</v>
      </c>
      <c r="I42" s="28" t="s">
        <v>10318</v>
      </c>
      <c r="J42" s="28" t="s">
        <v>10321</v>
      </c>
      <c r="K42" s="38">
        <v>1</v>
      </c>
      <c r="L42" s="28" t="s">
        <v>10312</v>
      </c>
      <c r="M42" s="49" t="str">
        <f>J42</f>
        <v>0_NIGOS-El</v>
      </c>
      <c r="O42" s="49"/>
      <c r="P42" s="49"/>
      <c r="Q42" s="49"/>
    </row>
    <row r="43" spans="1:20" x14ac:dyDescent="0.2">
      <c r="A43" s="28">
        <v>41</v>
      </c>
      <c r="B43" s="34">
        <v>17330587571</v>
      </c>
      <c r="F43" s="28" t="s">
        <v>15</v>
      </c>
      <c r="H43" s="42">
        <v>43865</v>
      </c>
      <c r="I43" s="28" t="s">
        <v>10317</v>
      </c>
      <c r="J43" s="28" t="s">
        <v>10321</v>
      </c>
      <c r="K43" s="38">
        <v>1</v>
      </c>
      <c r="L43" s="28" t="s">
        <v>10313</v>
      </c>
      <c r="M43" s="49" t="str">
        <f>J43</f>
        <v>0_NIGOS-El</v>
      </c>
      <c r="O43" s="49"/>
      <c r="P43" s="49"/>
      <c r="Q43" s="49"/>
    </row>
    <row r="44" spans="1:20" x14ac:dyDescent="0.2">
      <c r="A44" s="28">
        <v>42</v>
      </c>
      <c r="B44" s="34">
        <v>19231120023</v>
      </c>
      <c r="C44" s="60">
        <v>43746</v>
      </c>
      <c r="D44" s="48"/>
      <c r="E44" s="60">
        <v>43746</v>
      </c>
      <c r="F44" s="53" t="s">
        <v>15</v>
      </c>
      <c r="G44" s="61"/>
      <c r="H44" s="42">
        <v>43865</v>
      </c>
      <c r="I44" s="28" t="s">
        <v>15240</v>
      </c>
      <c r="J44" s="28" t="s">
        <v>10321</v>
      </c>
      <c r="K44" s="38">
        <v>2</v>
      </c>
      <c r="L44" s="28" t="s">
        <v>10311</v>
      </c>
      <c r="M44" s="49" t="str">
        <f>J44</f>
        <v>0_NIGOS-El</v>
      </c>
      <c r="O44" s="49"/>
      <c r="P44" s="49"/>
      <c r="Q44" s="49"/>
      <c r="R44" s="62" t="s">
        <v>1794</v>
      </c>
    </row>
    <row r="45" spans="1:20" x14ac:dyDescent="0.2">
      <c r="A45" s="28">
        <v>43</v>
      </c>
      <c r="B45" s="51">
        <v>19221167109</v>
      </c>
      <c r="C45" s="47">
        <v>43712</v>
      </c>
      <c r="D45" s="63"/>
      <c r="E45" s="47">
        <v>43716</v>
      </c>
      <c r="F45" s="53" t="s">
        <v>15</v>
      </c>
      <c r="G45" s="64"/>
      <c r="H45" s="42">
        <v>43865</v>
      </c>
      <c r="I45" s="28" t="s">
        <v>10316</v>
      </c>
      <c r="J45" s="28" t="s">
        <v>10321</v>
      </c>
      <c r="K45" s="38">
        <v>1</v>
      </c>
      <c r="L45" s="28" t="s">
        <v>10310</v>
      </c>
      <c r="M45" s="49" t="str">
        <f>J45</f>
        <v>0_NIGOS-El</v>
      </c>
      <c r="O45" s="49"/>
      <c r="P45" s="49"/>
      <c r="Q45" s="49"/>
      <c r="R45" s="62" t="s">
        <v>1793</v>
      </c>
    </row>
    <row r="46" spans="1:20" x14ac:dyDescent="0.2">
      <c r="A46" s="28">
        <v>44</v>
      </c>
      <c r="B46" s="34">
        <v>19200563039</v>
      </c>
      <c r="C46" s="47">
        <v>43650</v>
      </c>
      <c r="D46" s="47"/>
      <c r="E46" s="47">
        <v>43656</v>
      </c>
      <c r="F46" s="28" t="s">
        <v>18</v>
      </c>
      <c r="H46" s="42">
        <v>43667</v>
      </c>
      <c r="I46" s="28" t="str">
        <f>VLOOKUP(B46,'Список DKV от ЮТД'!$A$1:$S$10000,15,FALSE)</f>
        <v>2411/3</v>
      </c>
      <c r="J46" s="28" t="s">
        <v>22</v>
      </c>
      <c r="K46" s="38" t="str">
        <f>VLOOKUP(B46,'Список DKV от ЮТД'!$A$1:$M$10000,13,FALSE)</f>
        <v>4</v>
      </c>
      <c r="L46" s="28" t="str">
        <f>VLOOKUP(B46,'Список DKV от ЮТД'!$A$1:$S$10000,14,FALSE)</f>
        <v>34JL3341</v>
      </c>
      <c r="M46" s="49" t="str">
        <f>VLOOKUP(B46,'Список DKV от ЮТД'!$A$1:$M$10000,10,FALSE)</f>
        <v>704310*******0196</v>
      </c>
      <c r="N46" s="49" t="str">
        <f>VLOOKUP(B46,'Список DKV от ЮТД'!$A$1:$S$10000,18,FALSE)</f>
        <v/>
      </c>
      <c r="O46" s="49" t="str">
        <f>VLOOKUP(B46,'Список DKV от ЮТД'!$A$1:$S$10000,19,FALSE)</f>
        <v/>
      </c>
      <c r="P46" s="49" t="str">
        <f>VLOOKUP(B46,'Список DKV от ЮТД'!$A$1:$S$10000,16,FALSE)</f>
        <v>424729583</v>
      </c>
      <c r="Q46" s="49"/>
    </row>
    <row r="47" spans="1:20" x14ac:dyDescent="0.2">
      <c r="A47" s="28">
        <v>45</v>
      </c>
      <c r="B47" s="34">
        <v>19200563443</v>
      </c>
      <c r="C47" s="47">
        <v>43650</v>
      </c>
      <c r="D47" s="47"/>
      <c r="E47" s="47">
        <v>43656</v>
      </c>
      <c r="F47" s="28" t="s">
        <v>18</v>
      </c>
      <c r="H47" s="42">
        <v>43669</v>
      </c>
      <c r="I47" s="28" t="str">
        <f>VLOOKUP(B47,'Список DKV от ЮТД'!$A$1:$S$10000,15,FALSE)</f>
        <v>2411/4</v>
      </c>
      <c r="J47" s="28" t="s">
        <v>22</v>
      </c>
      <c r="K47" s="38" t="str">
        <f>VLOOKUP(B47,'Список DKV от ЮТД'!$A$1:$M$10000,13,FALSE)</f>
        <v>4</v>
      </c>
      <c r="L47" s="28" t="str">
        <f>VLOOKUP(B47,'Список DKV от ЮТД'!$A$1:$S$10000,14,FALSE)</f>
        <v>41ACA814</v>
      </c>
      <c r="M47" s="49" t="str">
        <f>VLOOKUP(B47,'Список DKV от ЮТД'!$A$1:$M$10000,10,FALSE)</f>
        <v>704310*******0162</v>
      </c>
      <c r="N47" s="49" t="str">
        <f>VLOOKUP(B47,'Список DKV от ЮТД'!$A$1:$S$10000,18,FALSE)</f>
        <v/>
      </c>
      <c r="O47" s="49" t="str">
        <f>VLOOKUP(B47,'Список DKV от ЮТД'!$A$1:$S$10000,19,FALSE)</f>
        <v/>
      </c>
      <c r="P47" s="49" t="str">
        <f>VLOOKUP(B47,'Список DKV от ЮТД'!$A$1:$S$10000,16,FALSE)</f>
        <v>424729624</v>
      </c>
      <c r="Q47" s="49"/>
    </row>
    <row r="48" spans="1:20" x14ac:dyDescent="0.2">
      <c r="A48" s="28">
        <v>46</v>
      </c>
      <c r="B48" s="34">
        <v>19200563807</v>
      </c>
      <c r="C48" s="47">
        <v>43650</v>
      </c>
      <c r="D48" s="47"/>
      <c r="E48" s="47">
        <v>43656</v>
      </c>
      <c r="F48" s="28" t="s">
        <v>18</v>
      </c>
      <c r="H48" s="42">
        <v>43671</v>
      </c>
      <c r="I48" s="28" t="str">
        <f>VLOOKUP(B48,'Список DKV от ЮТД'!$A$1:$S$10000,15,FALSE)</f>
        <v>2411/5</v>
      </c>
      <c r="J48" s="28" t="s">
        <v>22</v>
      </c>
      <c r="K48" s="38" t="str">
        <f>VLOOKUP(B48,'Список DKV от ЮТД'!$A$1:$M$10000,13,FALSE)</f>
        <v>4</v>
      </c>
      <c r="L48" s="28" t="str">
        <f>VLOOKUP(B48,'Список DKV от ЮТД'!$A$1:$S$10000,14,FALSE)</f>
        <v>41YB540</v>
      </c>
      <c r="M48" s="49" t="str">
        <f>VLOOKUP(B48,'Список DKV от ЮТД'!$A$1:$M$10000,10,FALSE)</f>
        <v>704310*******0188</v>
      </c>
      <c r="N48" s="49" t="str">
        <f>VLOOKUP(B48,'Список DKV от ЮТД'!$A$1:$S$10000,18,FALSE)</f>
        <v/>
      </c>
      <c r="O48" s="49" t="str">
        <f>VLOOKUP(B48,'Список DKV от ЮТД'!$A$1:$S$10000,19,FALSE)</f>
        <v/>
      </c>
      <c r="P48" s="49" t="str">
        <f>VLOOKUP(B48,'Список DKV от ЮТД'!$A$1:$S$10000,16,FALSE)</f>
        <v>424729660</v>
      </c>
      <c r="Q48" s="49"/>
    </row>
    <row r="49" spans="1:22" x14ac:dyDescent="0.2">
      <c r="A49" s="28">
        <v>47</v>
      </c>
      <c r="B49" s="34">
        <v>19200563195</v>
      </c>
      <c r="C49" s="47">
        <v>43650</v>
      </c>
      <c r="D49" s="47"/>
      <c r="E49" s="47">
        <v>43656</v>
      </c>
      <c r="F49" s="28" t="s">
        <v>18</v>
      </c>
      <c r="H49" s="42">
        <v>43674</v>
      </c>
      <c r="I49" s="28" t="str">
        <f>VLOOKUP(B49,'Список DKV от ЮТД'!$A$1:$S$10000,15,FALSE)</f>
        <v>2411/6</v>
      </c>
      <c r="J49" s="28" t="s">
        <v>22</v>
      </c>
      <c r="K49" s="38" t="str">
        <f>VLOOKUP(B49,'Список DKV от ЮТД'!$A$1:$M$10000,13,FALSE)</f>
        <v>4</v>
      </c>
      <c r="L49" s="28" t="str">
        <f>VLOOKUP(B49,'Список DKV от ЮТД'!$A$1:$S$10000,14,FALSE)</f>
        <v>CB3215MC</v>
      </c>
      <c r="M49" s="49" t="str">
        <f>VLOOKUP(B49,'Список DKV от ЮТД'!$A$1:$M$10000,10,FALSE)</f>
        <v>704310*******0062</v>
      </c>
      <c r="N49" s="49" t="str">
        <f>VLOOKUP(B49,'Список DKV от ЮТД'!$A$1:$S$10000,18,FALSE)</f>
        <v>expired</v>
      </c>
      <c r="O49" s="49" t="str">
        <f>VLOOKUP(B49,'Список DKV от ЮТД'!$A$1:$S$10000,19,FALSE)</f>
        <v>blocked</v>
      </c>
      <c r="P49" s="49" t="str">
        <f>VLOOKUP(B49,'Список DKV от ЮТД'!$A$1:$S$10000,16,FALSE)</f>
        <v>424729599</v>
      </c>
      <c r="Q49" s="49"/>
    </row>
    <row r="50" spans="1:22" x14ac:dyDescent="0.2">
      <c r="A50" s="28">
        <v>48</v>
      </c>
      <c r="B50" s="34">
        <v>19200563070</v>
      </c>
      <c r="C50" s="47">
        <v>43650</v>
      </c>
      <c r="D50" s="47"/>
      <c r="E50" s="47">
        <v>43656</v>
      </c>
      <c r="F50" s="28" t="s">
        <v>18</v>
      </c>
      <c r="H50" s="42">
        <v>43701</v>
      </c>
      <c r="I50" s="28" t="str">
        <f>VLOOKUP(B50,'Список DKV от ЮТД'!$A$1:$S$10000,15,FALSE)</f>
        <v>2411/7</v>
      </c>
      <c r="J50" s="28" t="s">
        <v>22</v>
      </c>
      <c r="K50" s="38" t="str">
        <f>VLOOKUP(B50,'Список DKV от ЮТД'!$A$1:$M$10000,13,FALSE)</f>
        <v>4</v>
      </c>
      <c r="L50" s="28" t="str">
        <f>VLOOKUP(B50,'Список DKV от ЮТД'!$A$1:$S$10000,14,FALSE)</f>
        <v>34YN373</v>
      </c>
      <c r="M50" s="49" t="str">
        <f>VLOOKUP(B50,'Список DKV от ЮТД'!$A$1:$M$10000,10,FALSE)</f>
        <v>704310*******0212</v>
      </c>
      <c r="N50" s="49" t="str">
        <f>VLOOKUP(B50,'Список DKV от ЮТД'!$A$1:$S$10000,18,FALSE)</f>
        <v/>
      </c>
      <c r="O50" s="49" t="str">
        <f>VLOOKUP(B50,'Список DKV от ЮТД'!$A$1:$S$10000,19,FALSE)</f>
        <v/>
      </c>
      <c r="P50" s="49" t="str">
        <f>VLOOKUP(B50,'Список DKV от ЮТД'!$A$1:$S$10000,16,FALSE)</f>
        <v>424729587</v>
      </c>
      <c r="Q50" s="49"/>
    </row>
    <row r="51" spans="1:22" x14ac:dyDescent="0.2">
      <c r="A51" s="28">
        <v>49</v>
      </c>
      <c r="B51" s="34">
        <v>19200563203</v>
      </c>
      <c r="C51" s="60">
        <v>43650</v>
      </c>
      <c r="D51" s="60"/>
      <c r="E51" s="60">
        <v>43656</v>
      </c>
      <c r="F51" s="48" t="s">
        <v>18</v>
      </c>
      <c r="G51" s="61"/>
      <c r="H51" s="65">
        <v>43711</v>
      </c>
      <c r="I51" s="28" t="str">
        <f>VLOOKUP(B51,'Список DKV от ЮТД'!$A$1:$S$10000,15,FALSE)</f>
        <v>2411/9</v>
      </c>
      <c r="J51" s="28" t="s">
        <v>22</v>
      </c>
      <c r="K51" s="38" t="str">
        <f>VLOOKUP(B51,'Список DKV от ЮТД'!$A$1:$M$10000,13,FALSE)</f>
        <v>4</v>
      </c>
      <c r="L51" s="28" t="str">
        <f>VLOOKUP(B51,'Список DKV от ЮТД'!$A$1:$S$10000,14,FALSE)</f>
        <v>CB0379KB</v>
      </c>
      <c r="M51" s="49" t="str">
        <f>VLOOKUP(B51,'Список DKV от ЮТД'!$A$1:$M$10000,10,FALSE)</f>
        <v>704310*******0047</v>
      </c>
      <c r="N51" s="49" t="str">
        <f>VLOOKUP(B51,'Список DKV от ЮТД'!$A$1:$S$10000,18,FALSE)</f>
        <v>expired</v>
      </c>
      <c r="O51" s="49" t="str">
        <f>VLOOKUP(B51,'Список DKV от ЮТД'!$A$1:$S$10000,19,FALSE)</f>
        <v>blocked</v>
      </c>
      <c r="P51" s="49" t="str">
        <f>VLOOKUP(B51,'Список DKV от ЮТД'!$A$1:$S$10000,16,FALSE)</f>
        <v>424729600</v>
      </c>
      <c r="Q51" s="49"/>
      <c r="R51" s="48"/>
    </row>
    <row r="52" spans="1:22" x14ac:dyDescent="0.2">
      <c r="A52" s="28">
        <v>50</v>
      </c>
      <c r="B52" s="34">
        <v>19200563245</v>
      </c>
      <c r="C52" s="47">
        <v>43650</v>
      </c>
      <c r="D52" s="47"/>
      <c r="E52" s="47">
        <v>43656</v>
      </c>
      <c r="F52" s="28" t="s">
        <v>18</v>
      </c>
      <c r="H52" s="42">
        <v>43713</v>
      </c>
      <c r="I52" s="28" t="str">
        <f>VLOOKUP(B52,'Список DKV от ЮТД'!$A$1:$S$10000,15,FALSE)</f>
        <v>2411/10</v>
      </c>
      <c r="J52" s="28" t="s">
        <v>22</v>
      </c>
      <c r="K52" s="38" t="str">
        <f>VLOOKUP(B52,'Список DKV от ЮТД'!$A$1:$M$10000,13,FALSE)</f>
        <v>4</v>
      </c>
      <c r="L52" s="28" t="str">
        <f>VLOOKUP(B52,'Список DKV от ЮТД'!$A$1:$S$10000,14,FALSE)</f>
        <v>34PSD85</v>
      </c>
      <c r="M52" s="49" t="str">
        <f>VLOOKUP(B52,'Список DKV от ЮТД'!$A$1:$M$10000,10,FALSE)</f>
        <v>704310*******0583</v>
      </c>
      <c r="N52" s="49" t="str">
        <f>VLOOKUP(B52,'Список DKV от ЮТД'!$A$1:$S$10000,18,FALSE)</f>
        <v/>
      </c>
      <c r="O52" s="49" t="str">
        <f>VLOOKUP(B52,'Список DKV от ЮТД'!$A$1:$S$10000,19,FALSE)</f>
        <v/>
      </c>
      <c r="P52" s="49" t="str">
        <f>VLOOKUP(B52,'Список DKV от ЮТД'!$A$1:$S$10000,16,FALSE)</f>
        <v>424729604</v>
      </c>
      <c r="Q52" s="49"/>
    </row>
    <row r="53" spans="1:22" x14ac:dyDescent="0.2">
      <c r="A53" s="28">
        <v>51</v>
      </c>
      <c r="B53" s="34">
        <v>19200563765</v>
      </c>
      <c r="C53" s="47">
        <v>43650</v>
      </c>
      <c r="D53" s="47"/>
      <c r="E53" s="47">
        <v>43656</v>
      </c>
      <c r="F53" s="28" t="s">
        <v>18</v>
      </c>
      <c r="H53" s="42">
        <v>43715</v>
      </c>
      <c r="I53" s="28" t="str">
        <f>VLOOKUP(B53,'Список DKV от ЮТД'!$A$1:$S$10000,15,FALSE)</f>
        <v>2411/11</v>
      </c>
      <c r="J53" s="28" t="s">
        <v>22</v>
      </c>
      <c r="K53" s="38" t="str">
        <f>VLOOKUP(B53,'Список DKV от ЮТД'!$A$1:$M$10000,13,FALSE)</f>
        <v>4</v>
      </c>
      <c r="L53" s="28" t="str">
        <f>VLOOKUP(B53,'Список DKV от ЮТД'!$A$1:$S$10000,14,FALSE)</f>
        <v>CB0485KB</v>
      </c>
      <c r="M53" s="49" t="str">
        <f>VLOOKUP(B53,'Список DKV от ЮТД'!$A$1:$M$10000,10,FALSE)</f>
        <v>704310*******0039</v>
      </c>
      <c r="N53" s="49" t="str">
        <f>VLOOKUP(B53,'Список DKV от ЮТД'!$A$1:$S$10000,18,FALSE)</f>
        <v>expired</v>
      </c>
      <c r="O53" s="49" t="str">
        <f>VLOOKUP(B53,'Список DKV от ЮТД'!$A$1:$S$10000,19,FALSE)</f>
        <v>blocked</v>
      </c>
      <c r="P53" s="49" t="str">
        <f>VLOOKUP(B53,'Список DKV от ЮТД'!$A$1:$S$10000,16,FALSE)</f>
        <v>424729656</v>
      </c>
      <c r="Q53" s="49"/>
    </row>
    <row r="54" spans="1:22" x14ac:dyDescent="0.2">
      <c r="A54" s="28">
        <v>52</v>
      </c>
      <c r="B54" s="34">
        <v>19200563609</v>
      </c>
      <c r="C54" s="47">
        <v>43650</v>
      </c>
      <c r="D54" s="47"/>
      <c r="E54" s="47">
        <v>43656</v>
      </c>
      <c r="F54" s="28" t="s">
        <v>18</v>
      </c>
      <c r="H54" s="42">
        <v>43715</v>
      </c>
      <c r="I54" s="28" t="str">
        <f>VLOOKUP(B54,'Список DKV от ЮТД'!$A$1:$S$10000,15,FALSE)</f>
        <v>2411/12</v>
      </c>
      <c r="J54" s="28" t="s">
        <v>22</v>
      </c>
      <c r="K54" s="38" t="str">
        <f>VLOOKUP(B54,'Список DKV от ЮТД'!$A$1:$M$10000,13,FALSE)</f>
        <v>4</v>
      </c>
      <c r="L54" s="28" t="str">
        <f>VLOOKUP(B54,'Список DKV от ЮТД'!$A$1:$S$10000,14,FALSE)</f>
        <v>PB8626KH</v>
      </c>
      <c r="M54" s="49" t="str">
        <f>VLOOKUP(B54,'Список DKV от ЮТД'!$A$1:$M$10000,10,FALSE)</f>
        <v>704310*******0064</v>
      </c>
      <c r="N54" s="49" t="str">
        <f>VLOOKUP(B54,'Список DKV от ЮТД'!$A$1:$S$10000,18,FALSE)</f>
        <v>expired</v>
      </c>
      <c r="O54" s="49" t="str">
        <f>VLOOKUP(B54,'Список DKV от ЮТД'!$A$1:$S$10000,19,FALSE)</f>
        <v>blocked</v>
      </c>
      <c r="P54" s="49" t="str">
        <f>VLOOKUP(B54,'Список DKV от ЮТД'!$A$1:$S$10000,16,FALSE)</f>
        <v>424729640</v>
      </c>
      <c r="Q54" s="49"/>
    </row>
    <row r="55" spans="1:22" x14ac:dyDescent="0.2">
      <c r="A55" s="28">
        <v>53</v>
      </c>
      <c r="B55" s="34">
        <v>19200563526</v>
      </c>
      <c r="C55" s="47">
        <v>43650</v>
      </c>
      <c r="D55" s="47"/>
      <c r="E55" s="47">
        <v>43656</v>
      </c>
      <c r="F55" s="28" t="s">
        <v>18</v>
      </c>
      <c r="H55" s="42">
        <v>43715</v>
      </c>
      <c r="I55" s="28" t="str">
        <f>VLOOKUP(B55,'Список DKV от ЮТД'!$A$1:$S$10000,15,FALSE)</f>
        <v>2411/13</v>
      </c>
      <c r="J55" s="28" t="s">
        <v>22</v>
      </c>
      <c r="K55" s="38" t="str">
        <f>VLOOKUP(B55,'Список DKV от ЮТД'!$A$1:$M$10000,13,FALSE)</f>
        <v>4</v>
      </c>
      <c r="L55" s="28" t="str">
        <f>VLOOKUP(B55,'Список DKV от ЮТД'!$A$1:$S$10000,14,FALSE)</f>
        <v>41VF540</v>
      </c>
      <c r="M55" s="49" t="str">
        <f>VLOOKUP(B55,'Список DKV от ЮТД'!$A$1:$M$10000,10,FALSE)</f>
        <v>704310*******0052</v>
      </c>
      <c r="N55" s="49" t="str">
        <f>VLOOKUP(B55,'Список DKV от ЮТД'!$A$1:$S$10000,18,FALSE)</f>
        <v>expired</v>
      </c>
      <c r="O55" s="49" t="str">
        <f>VLOOKUP(B55,'Список DKV от ЮТД'!$A$1:$S$10000,19,FALSE)</f>
        <v>blocked</v>
      </c>
      <c r="P55" s="49" t="str">
        <f>VLOOKUP(B55,'Список DKV от ЮТД'!$A$1:$S$10000,16,FALSE)</f>
        <v>424729632</v>
      </c>
      <c r="Q55" s="49"/>
    </row>
    <row r="56" spans="1:22" x14ac:dyDescent="0.2">
      <c r="A56" s="28">
        <v>54</v>
      </c>
      <c r="B56" s="34">
        <v>19221167893</v>
      </c>
      <c r="C56" s="60">
        <v>43712</v>
      </c>
      <c r="D56" s="48"/>
      <c r="E56" s="60">
        <v>43716</v>
      </c>
      <c r="F56" s="48" t="s">
        <v>18</v>
      </c>
      <c r="G56" s="61"/>
      <c r="H56" s="65">
        <v>43717</v>
      </c>
      <c r="I56" s="28" t="str">
        <f>VLOOKUP(B56,'Список DKV от ЮТД'!$A$1:$S$10000,15,FALSE)</f>
        <v>2411/14</v>
      </c>
      <c r="J56" s="28" t="s">
        <v>22</v>
      </c>
      <c r="K56" s="38" t="str">
        <f>VLOOKUP(B56,'Список DKV от ЮТД'!$A$1:$M$10000,13,FALSE)</f>
        <v>4</v>
      </c>
      <c r="L56" s="28" t="str">
        <f>VLOOKUP(B56,'Список DKV от ЮТД'!$A$1:$S$10000,14,FALSE)</f>
        <v>CO6300BM</v>
      </c>
      <c r="M56" s="49" t="str">
        <f>VLOOKUP(B56,'Список DKV от ЮТД'!$A$1:$M$10000,10,FALSE)</f>
        <v>704310*******0054</v>
      </c>
      <c r="N56" s="49" t="str">
        <f>VLOOKUP(B56,'Список DKV от ЮТД'!$A$1:$S$10000,18,FALSE)</f>
        <v>expired</v>
      </c>
      <c r="O56" s="49" t="str">
        <f>VLOOKUP(B56,'Список DKV от ЮТД'!$A$1:$S$10000,19,FALSE)</f>
        <v>blocked</v>
      </c>
      <c r="P56" s="49" t="str">
        <f>VLOOKUP(B56,'Список DKV от ЮТД'!$A$1:$S$10000,16,FALSE)</f>
        <v>425314357</v>
      </c>
      <c r="Q56" s="49"/>
      <c r="R56" s="48"/>
    </row>
    <row r="57" spans="1:22" x14ac:dyDescent="0.2">
      <c r="A57" s="28">
        <v>55</v>
      </c>
      <c r="B57" s="34">
        <v>19221167182</v>
      </c>
      <c r="C57" s="60">
        <v>43712</v>
      </c>
      <c r="D57" s="48"/>
      <c r="E57" s="60">
        <v>43716</v>
      </c>
      <c r="F57" s="48" t="s">
        <v>18</v>
      </c>
      <c r="G57" s="61"/>
      <c r="H57" s="65">
        <v>43719</v>
      </c>
      <c r="I57" s="28" t="str">
        <f>VLOOKUP(B57,'Список DKV от ЮТД'!$A$1:$S$10000,15,FALSE)</f>
        <v>2411/15</v>
      </c>
      <c r="J57" s="28" t="s">
        <v>22</v>
      </c>
      <c r="K57" s="38" t="str">
        <f>VLOOKUP(B57,'Список DKV от ЮТД'!$A$1:$M$10000,13,FALSE)</f>
        <v>4</v>
      </c>
      <c r="L57" s="28" t="str">
        <f>VLOOKUP(B57,'Список DKV от ЮТД'!$A$1:$S$10000,14,FALSE)</f>
        <v>34PRG97</v>
      </c>
      <c r="M57" s="49" t="str">
        <f>VLOOKUP(B57,'Список DKV от ЮТД'!$A$1:$M$10000,10,FALSE)</f>
        <v>704310*******0617</v>
      </c>
      <c r="N57" s="49" t="str">
        <f>VLOOKUP(B57,'Список DKV от ЮТД'!$A$1:$S$10000,18,FALSE)</f>
        <v/>
      </c>
      <c r="O57" s="49" t="str">
        <f>VLOOKUP(B57,'Список DKV от ЮТД'!$A$1:$S$10000,19,FALSE)</f>
        <v/>
      </c>
      <c r="P57" s="49" t="str">
        <f>VLOOKUP(B57,'Список DKV от ЮТД'!$A$1:$S$10000,16,FALSE)</f>
        <v>425314286</v>
      </c>
      <c r="Q57" s="49"/>
      <c r="R57" s="48"/>
    </row>
    <row r="58" spans="1:22" x14ac:dyDescent="0.2">
      <c r="A58" s="28">
        <v>56</v>
      </c>
      <c r="B58" s="34">
        <v>19221167620</v>
      </c>
      <c r="C58" s="47">
        <v>43712</v>
      </c>
      <c r="E58" s="47">
        <v>43716</v>
      </c>
      <c r="F58" s="28" t="s">
        <v>18</v>
      </c>
      <c r="H58" s="42">
        <v>43719</v>
      </c>
      <c r="I58" s="28" t="str">
        <f>VLOOKUP(B58,'Список DKV от ЮТД'!$A$1:$S$10000,15,FALSE)</f>
        <v>2411/16</v>
      </c>
      <c r="J58" s="28" t="s">
        <v>22</v>
      </c>
      <c r="K58" s="38" t="str">
        <f>VLOOKUP(B58,'Список DKV от ЮТД'!$A$1:$M$10000,13,FALSE)</f>
        <v>4</v>
      </c>
      <c r="L58" s="28" t="str">
        <f>VLOOKUP(B58,'Список DKV от ЮТД'!$A$1:$S$10000,14,FALSE)</f>
        <v>34YM7478</v>
      </c>
      <c r="M58" s="49" t="str">
        <f>VLOOKUP(B58,'Список DKV от ЮТД'!$A$1:$M$10000,10,FALSE)</f>
        <v>704310*******0575</v>
      </c>
      <c r="N58" s="49" t="str">
        <f>VLOOKUP(B58,'Список DKV от ЮТД'!$A$1:$S$10000,18,FALSE)</f>
        <v/>
      </c>
      <c r="O58" s="49" t="str">
        <f>VLOOKUP(B58,'Список DKV от ЮТД'!$A$1:$S$10000,19,FALSE)</f>
        <v/>
      </c>
      <c r="P58" s="49" t="str">
        <f>VLOOKUP(B58,'Список DKV от ЮТД'!$A$1:$S$10000,16,FALSE)</f>
        <v>425314330</v>
      </c>
      <c r="Q58" s="49"/>
    </row>
    <row r="59" spans="1:22" s="5" customFormat="1" x14ac:dyDescent="0.2">
      <c r="A59" s="28">
        <v>57</v>
      </c>
      <c r="B59" s="34">
        <v>19221167463</v>
      </c>
      <c r="C59" s="47">
        <v>43712</v>
      </c>
      <c r="D59" s="28"/>
      <c r="E59" s="47">
        <v>43716</v>
      </c>
      <c r="F59" s="28" t="s">
        <v>18</v>
      </c>
      <c r="G59" s="38"/>
      <c r="H59" s="42">
        <v>43722</v>
      </c>
      <c r="I59" s="28" t="str">
        <f>VLOOKUP(B59,'Список DKV от ЮТД'!$A$1:$S$10000,15,FALSE)</f>
        <v>2411/17</v>
      </c>
      <c r="J59" s="28" t="s">
        <v>22</v>
      </c>
      <c r="K59" s="38" t="str">
        <f>VLOOKUP(B59,'Список DKV от ЮТД'!$A$1:$M$10000,13,FALSE)</f>
        <v>4</v>
      </c>
      <c r="L59" s="28" t="str">
        <f>VLOOKUP(B59,'Список DKV от ЮТД'!$A$1:$S$10000,14,FALSE)</f>
        <v>PB0284CT</v>
      </c>
      <c r="M59" s="49" t="str">
        <f>VLOOKUP(B59,'Список DKV от ЮТД'!$A$1:$M$10000,10,FALSE)</f>
        <v>704310*******0023</v>
      </c>
      <c r="N59" s="49" t="str">
        <f>VLOOKUP(B59,'Список DKV от ЮТД'!$A$1:$S$10000,18,FALSE)</f>
        <v>expired</v>
      </c>
      <c r="O59" s="49" t="str">
        <f>VLOOKUP(B59,'Список DKV от ЮТД'!$A$1:$S$10000,19,FALSE)</f>
        <v>blocked</v>
      </c>
      <c r="P59" s="49" t="str">
        <f>VLOOKUP(B59,'Список DKV от ЮТД'!$A$1:$S$10000,16,FALSE)</f>
        <v>425314314</v>
      </c>
      <c r="Q59" s="49"/>
      <c r="R59" s="28"/>
      <c r="S59" s="28"/>
      <c r="T59" s="28"/>
      <c r="U59" s="48"/>
      <c r="V59" s="48"/>
    </row>
    <row r="60" spans="1:22" x14ac:dyDescent="0.2">
      <c r="A60" s="28">
        <v>58</v>
      </c>
      <c r="B60" s="35">
        <v>19221167901</v>
      </c>
      <c r="C60" s="47">
        <v>43712</v>
      </c>
      <c r="E60" s="47">
        <v>43716</v>
      </c>
      <c r="F60" s="28" t="s">
        <v>18</v>
      </c>
      <c r="G60" s="38">
        <v>145</v>
      </c>
      <c r="H60" s="42">
        <v>43722</v>
      </c>
      <c r="I60" s="28" t="str">
        <f>VLOOKUP(B60,'Список DKV от ЮТД'!$A$1:$S$10000,15,FALSE)</f>
        <v>2411/18</v>
      </c>
      <c r="J60" s="28" t="s">
        <v>22</v>
      </c>
      <c r="K60" s="38" t="str">
        <f>VLOOKUP(B60,'Список DKV от ЮТД'!$A$1:$M$10000,13,FALSE)</f>
        <v>4</v>
      </c>
      <c r="L60" s="28" t="str">
        <f>VLOOKUP(B60,'Список DKV от ЮТД'!$A$1:$S$10000,14,FALSE)</f>
        <v>PB1968TT</v>
      </c>
      <c r="M60" s="49" t="str">
        <f>VLOOKUP(B60,'Список DKV от ЮТД'!$A$1:$M$10000,10,FALSE)</f>
        <v>704310*******0015</v>
      </c>
      <c r="N60" s="49" t="str">
        <f>VLOOKUP(B60,'Список DKV от ЮТД'!$A$1:$S$10000,18,FALSE)</f>
        <v>expired</v>
      </c>
      <c r="O60" s="59" t="s">
        <v>27313</v>
      </c>
      <c r="P60" s="49" t="str">
        <f>VLOOKUP(B60,'Список DKV от ЮТД'!$A$1:$S$10000,16,FALSE)</f>
        <v>425314358</v>
      </c>
      <c r="Q60" s="49" t="s">
        <v>27313</v>
      </c>
      <c r="R60" s="28" t="s">
        <v>20927</v>
      </c>
    </row>
    <row r="61" spans="1:22" x14ac:dyDescent="0.2">
      <c r="A61" s="28">
        <v>59</v>
      </c>
      <c r="B61" s="34">
        <v>19221167588</v>
      </c>
      <c r="C61" s="47">
        <v>43712</v>
      </c>
      <c r="E61" s="47">
        <v>43716</v>
      </c>
      <c r="F61" s="28" t="s">
        <v>18</v>
      </c>
      <c r="H61" s="42">
        <v>43722</v>
      </c>
      <c r="I61" s="28" t="str">
        <f>VLOOKUP(B61,'Список DKV от ЮТД'!$A$1:$S$10000,15,FALSE)</f>
        <v>2411/19</v>
      </c>
      <c r="J61" s="28" t="s">
        <v>22</v>
      </c>
      <c r="K61" s="38" t="str">
        <f>VLOOKUP(B61,'Список DKV от ЮТД'!$A$1:$M$10000,13,FALSE)</f>
        <v>4</v>
      </c>
      <c r="L61" s="28" t="str">
        <f>VLOOKUP(B61,'Список DKV от ЮТД'!$A$1:$S$10000,14,FALSE)</f>
        <v>PB2493CK</v>
      </c>
      <c r="M61" s="49" t="str">
        <f>VLOOKUP(B61,'Список DKV от ЮТД'!$A$1:$M$10000,10,FALSE)</f>
        <v>704310*******0098</v>
      </c>
      <c r="N61" s="49" t="str">
        <f>VLOOKUP(B61,'Список DKV от ЮТД'!$A$1:$S$10000,18,FALSE)</f>
        <v>expired</v>
      </c>
      <c r="O61" s="49" t="str">
        <f>VLOOKUP(B61,'Список DKV от ЮТД'!$A$1:$S$10000,19,FALSE)</f>
        <v>blocked</v>
      </c>
      <c r="P61" s="49" t="str">
        <f>VLOOKUP(B61,'Список DKV от ЮТД'!$A$1:$S$10000,16,FALSE)</f>
        <v>425314326</v>
      </c>
      <c r="Q61" s="49"/>
    </row>
    <row r="62" spans="1:22" x14ac:dyDescent="0.2">
      <c r="A62" s="28">
        <v>60</v>
      </c>
      <c r="B62" s="34">
        <v>19221167299</v>
      </c>
      <c r="C62" s="47">
        <v>43712</v>
      </c>
      <c r="E62" s="47">
        <v>43716</v>
      </c>
      <c r="F62" s="28" t="s">
        <v>18</v>
      </c>
      <c r="H62" s="42">
        <v>43725</v>
      </c>
      <c r="I62" s="28" t="str">
        <f>VLOOKUP(B62,'Список DKV от ЮТД'!$A$1:$S$10000,15,FALSE)</f>
        <v>2411/20</v>
      </c>
      <c r="J62" s="28" t="s">
        <v>22</v>
      </c>
      <c r="K62" s="38" t="str">
        <f>VLOOKUP(B62,'Список DKV от ЮТД'!$A$1:$M$10000,13,FALSE)</f>
        <v>4</v>
      </c>
      <c r="L62" s="28" t="str">
        <f>VLOOKUP(B62,'Список DKV от ЮТД'!$A$1:$S$10000,14,FALSE)</f>
        <v>34YP0315</v>
      </c>
      <c r="M62" s="49" t="str">
        <f>VLOOKUP(B62,'Список DKV от ЮТД'!$A$1:$M$10000,10,FALSE)</f>
        <v>704310*******0682</v>
      </c>
      <c r="N62" s="49" t="str">
        <f>VLOOKUP(B62,'Список DKV от ЮТД'!$A$1:$S$10000,18,FALSE)</f>
        <v/>
      </c>
      <c r="O62" s="49" t="str">
        <f>VLOOKUP(B62,'Список DKV от ЮТД'!$A$1:$S$10000,19,FALSE)</f>
        <v/>
      </c>
      <c r="P62" s="49" t="str">
        <f>VLOOKUP(B62,'Список DKV от ЮТД'!$A$1:$S$10000,16,FALSE)</f>
        <v>425314297</v>
      </c>
      <c r="Q62" s="49"/>
    </row>
    <row r="63" spans="1:22" x14ac:dyDescent="0.2">
      <c r="A63" s="28">
        <v>61</v>
      </c>
      <c r="B63" s="34">
        <v>19221167828</v>
      </c>
      <c r="C63" s="47">
        <v>43712</v>
      </c>
      <c r="E63" s="47">
        <v>43716</v>
      </c>
      <c r="F63" s="28" t="s">
        <v>18</v>
      </c>
      <c r="H63" s="42">
        <v>43725</v>
      </c>
      <c r="I63" s="28" t="str">
        <f>VLOOKUP(B63,'Список DKV от ЮТД'!$A$1:$S$10000,15,FALSE)</f>
        <v>2411/21</v>
      </c>
      <c r="J63" s="28" t="s">
        <v>22</v>
      </c>
      <c r="K63" s="38" t="str">
        <f>VLOOKUP(B63,'Список DKV от ЮТД'!$A$1:$M$10000,13,FALSE)</f>
        <v>4</v>
      </c>
      <c r="L63" s="28" t="str">
        <f>VLOOKUP(B63,'Список DKV от ЮТД'!$A$1:$S$10000,14,FALSE)</f>
        <v>34JST79</v>
      </c>
      <c r="M63" s="49" t="str">
        <f>VLOOKUP(B63,'Список DKV от ЮТД'!$A$1:$M$10000,10,FALSE)</f>
        <v>704310*******0658</v>
      </c>
      <c r="N63" s="49" t="str">
        <f>VLOOKUP(B63,'Список DKV от ЮТД'!$A$1:$S$10000,18,FALSE)</f>
        <v/>
      </c>
      <c r="O63" s="49" t="str">
        <f>VLOOKUP(B63,'Список DKV от ЮТД'!$A$1:$S$10000,19,FALSE)</f>
        <v/>
      </c>
      <c r="P63" s="49" t="str">
        <f>VLOOKUP(B63,'Список DKV от ЮТД'!$A$1:$S$10000,16,FALSE)</f>
        <v>425314350</v>
      </c>
      <c r="Q63" s="49"/>
    </row>
    <row r="64" spans="1:22" x14ac:dyDescent="0.2">
      <c r="A64" s="28">
        <v>62</v>
      </c>
      <c r="B64" s="34">
        <v>19221167349</v>
      </c>
      <c r="C64" s="47">
        <v>43712</v>
      </c>
      <c r="E64" s="47">
        <v>43716</v>
      </c>
      <c r="F64" s="28" t="s">
        <v>18</v>
      </c>
      <c r="H64" s="42">
        <v>43726</v>
      </c>
      <c r="I64" s="28" t="str">
        <f>VLOOKUP(B64,'Список DKV от ЮТД'!$A$1:$S$10000,15,FALSE)</f>
        <v>2411/22</v>
      </c>
      <c r="J64" s="28" t="s">
        <v>22</v>
      </c>
      <c r="K64" s="38" t="str">
        <f>VLOOKUP(B64,'Список DKV от ЮТД'!$A$1:$M$10000,13,FALSE)</f>
        <v>4</v>
      </c>
      <c r="L64" s="28" t="str">
        <f>VLOOKUP(B64,'Список DKV от ЮТД'!$A$1:$S$10000,14,FALSE)</f>
        <v>34YM8974</v>
      </c>
      <c r="M64" s="49" t="str">
        <f>VLOOKUP(B64,'Список DKV от ЮТД'!$A$1:$M$10000,10,FALSE)</f>
        <v>704310*******0559</v>
      </c>
      <c r="N64" s="49" t="str">
        <f>VLOOKUP(B64,'Список DKV от ЮТД'!$A$1:$S$10000,18,FALSE)</f>
        <v/>
      </c>
      <c r="O64" s="49" t="str">
        <f>VLOOKUP(B64,'Список DKV от ЮТД'!$A$1:$S$10000,19,FALSE)</f>
        <v/>
      </c>
      <c r="P64" s="49" t="str">
        <f>VLOOKUP(B64,'Список DKV от ЮТД'!$A$1:$S$10000,16,FALSE)</f>
        <v>425314302</v>
      </c>
      <c r="Q64" s="49"/>
    </row>
    <row r="65" spans="1:22" x14ac:dyDescent="0.2">
      <c r="A65" s="28">
        <v>63</v>
      </c>
      <c r="B65" s="34">
        <v>19221167612</v>
      </c>
      <c r="C65" s="47">
        <v>43712</v>
      </c>
      <c r="E65" s="47">
        <v>43716</v>
      </c>
      <c r="F65" s="28" t="s">
        <v>18</v>
      </c>
      <c r="H65" s="42">
        <v>43729</v>
      </c>
      <c r="I65" s="28" t="str">
        <f>VLOOKUP(B65,'Список DKV от ЮТД'!$A$1:$S$10000,15,FALSE)</f>
        <v>2411/23</v>
      </c>
      <c r="J65" s="28" t="s">
        <v>22</v>
      </c>
      <c r="K65" s="38" t="str">
        <f>VLOOKUP(B65,'Список DKV от ЮТД'!$A$1:$M$10000,13,FALSE)</f>
        <v>4</v>
      </c>
      <c r="L65" s="28" t="str">
        <f>VLOOKUP(B65,'Список DKV от ЮТД'!$A$1:$S$10000,14,FALSE)</f>
        <v>PB1551TP</v>
      </c>
      <c r="M65" s="49" t="str">
        <f>VLOOKUP(B65,'Список DKV от ЮТД'!$A$1:$M$10000,10,FALSE)</f>
        <v>704310*******0072</v>
      </c>
      <c r="N65" s="49" t="str">
        <f>VLOOKUP(B65,'Список DKV от ЮТД'!$A$1:$S$10000,18,FALSE)</f>
        <v>expired</v>
      </c>
      <c r="O65" s="49" t="str">
        <f>VLOOKUP(B65,'Список DKV от ЮТД'!$A$1:$S$10000,19,FALSE)</f>
        <v>blocked</v>
      </c>
      <c r="P65" s="49" t="str">
        <f>VLOOKUP(B65,'Список DKV от ЮТД'!$A$1:$S$10000,16,FALSE)</f>
        <v>425314329</v>
      </c>
      <c r="Q65" s="49"/>
    </row>
    <row r="66" spans="1:22" x14ac:dyDescent="0.2">
      <c r="A66" s="28">
        <v>64</v>
      </c>
      <c r="B66" s="34">
        <v>19221167869</v>
      </c>
      <c r="C66" s="47">
        <v>43712</v>
      </c>
      <c r="E66" s="47">
        <v>43716</v>
      </c>
      <c r="F66" s="28" t="s">
        <v>18</v>
      </c>
      <c r="H66" s="42">
        <v>43729</v>
      </c>
      <c r="I66" s="28" t="str">
        <f>VLOOKUP(B66,'Список DKV от ЮТД'!$A$1:$S$10000,15,FALSE)</f>
        <v>2411/24</v>
      </c>
      <c r="J66" s="28" t="s">
        <v>22</v>
      </c>
      <c r="K66" s="38" t="str">
        <f>VLOOKUP(B66,'Список DKV от ЮТД'!$A$1:$M$10000,13,FALSE)</f>
        <v>4</v>
      </c>
      <c r="L66" s="28" t="str">
        <f>VLOOKUP(B66,'Список DKV от ЮТД'!$A$1:$S$10000,14,FALSE)</f>
        <v>PB2403KT</v>
      </c>
      <c r="M66" s="49" t="str">
        <f>VLOOKUP(B66,'Список DKV от ЮТД'!$A$1:$M$10000,10,FALSE)</f>
        <v>704310*******0080</v>
      </c>
      <c r="N66" s="49" t="str">
        <f>VLOOKUP(B66,'Список DKV от ЮТД'!$A$1:$S$10000,18,FALSE)</f>
        <v>expired</v>
      </c>
      <c r="O66" s="49" t="str">
        <f>VLOOKUP(B66,'Список DKV от ЮТД'!$A$1:$S$10000,19,FALSE)</f>
        <v>blocked</v>
      </c>
      <c r="P66" s="49" t="str">
        <f>VLOOKUP(B66,'Список DKV от ЮТД'!$A$1:$S$10000,16,FALSE)</f>
        <v>425314354</v>
      </c>
      <c r="Q66" s="49"/>
    </row>
    <row r="67" spans="1:22" x14ac:dyDescent="0.2">
      <c r="A67" s="28">
        <v>65</v>
      </c>
      <c r="B67" s="34">
        <v>19221167695</v>
      </c>
      <c r="C67" s="47">
        <v>43712</v>
      </c>
      <c r="E67" s="47">
        <v>43716</v>
      </c>
      <c r="F67" s="28" t="s">
        <v>18</v>
      </c>
      <c r="H67" s="42">
        <v>43732</v>
      </c>
      <c r="I67" s="28" t="str">
        <f>VLOOKUP(B67,'Список DKV от ЮТД'!$A$1:$S$10000,15,FALSE)</f>
        <v>2411/25</v>
      </c>
      <c r="J67" s="28" t="s">
        <v>22</v>
      </c>
      <c r="K67" s="38" t="str">
        <f>VLOOKUP(B67,'Список DKV от ЮТД'!$A$1:$M$10000,13,FALSE)</f>
        <v>4</v>
      </c>
      <c r="L67" s="28" t="str">
        <f>VLOOKUP(B67,'Список DKV от ЮТД'!$A$1:$S$10000,14,FALSE)</f>
        <v>34JST81</v>
      </c>
      <c r="M67" s="49" t="str">
        <f>VLOOKUP(B67,'Список DKV от ЮТД'!$A$1:$M$10000,10,FALSE)</f>
        <v>704310*******0666</v>
      </c>
      <c r="N67" s="49" t="str">
        <f>VLOOKUP(B67,'Список DKV от ЮТД'!$A$1:$S$10000,18,FALSE)</f>
        <v/>
      </c>
      <c r="O67" s="49" t="str">
        <f>VLOOKUP(B67,'Список DKV от ЮТД'!$A$1:$S$10000,19,FALSE)</f>
        <v/>
      </c>
      <c r="P67" s="49" t="str">
        <f>VLOOKUP(B67,'Список DKV от ЮТД'!$A$1:$S$10000,16,FALSE)</f>
        <v>425314337</v>
      </c>
      <c r="Q67" s="49"/>
    </row>
    <row r="68" spans="1:22" x14ac:dyDescent="0.2">
      <c r="A68" s="28">
        <v>66</v>
      </c>
      <c r="B68" s="34">
        <v>19221167778</v>
      </c>
      <c r="C68" s="47">
        <v>43712</v>
      </c>
      <c r="E68" s="47">
        <v>43716</v>
      </c>
      <c r="F68" s="28" t="s">
        <v>18</v>
      </c>
      <c r="H68" s="42">
        <v>43734</v>
      </c>
      <c r="I68" s="28" t="str">
        <f>VLOOKUP(B68,'Список DKV от ЮТД'!$A$1:$S$10000,15,FALSE)</f>
        <v>2411/26</v>
      </c>
      <c r="J68" s="28" t="s">
        <v>22</v>
      </c>
      <c r="K68" s="38" t="str">
        <f>VLOOKUP(B68,'Список DKV от ЮТД'!$A$1:$M$10000,13,FALSE)</f>
        <v>4</v>
      </c>
      <c r="L68" s="28" t="str">
        <f>VLOOKUP(B68,'Список DKV от ЮТД'!$A$1:$S$10000,14,FALSE)</f>
        <v>34JDE45</v>
      </c>
      <c r="M68" s="49" t="str">
        <f>VLOOKUP(B68,'Список DKV от ЮТД'!$A$1:$M$10000,10,FALSE)</f>
        <v>704310*******0674</v>
      </c>
      <c r="N68" s="49" t="str">
        <f>VLOOKUP(B68,'Список DKV от ЮТД'!$A$1:$S$10000,18,FALSE)</f>
        <v/>
      </c>
      <c r="O68" s="49" t="str">
        <f>VLOOKUP(B68,'Список DKV от ЮТД'!$A$1:$S$10000,19,FALSE)</f>
        <v/>
      </c>
      <c r="P68" s="49" t="str">
        <f>VLOOKUP(B68,'Список DKV от ЮТД'!$A$1:$S$10000,16,FALSE)</f>
        <v>425314345</v>
      </c>
      <c r="Q68" s="49"/>
    </row>
    <row r="69" spans="1:22" x14ac:dyDescent="0.2">
      <c r="A69" s="28">
        <v>67</v>
      </c>
      <c r="B69" s="34">
        <v>19200563484</v>
      </c>
      <c r="C69" s="47">
        <v>43650</v>
      </c>
      <c r="D69" s="47"/>
      <c r="E69" s="47">
        <v>43656</v>
      </c>
      <c r="F69" s="28" t="s">
        <v>18</v>
      </c>
      <c r="H69" s="42">
        <v>43734</v>
      </c>
      <c r="I69" s="28" t="str">
        <f>VLOOKUP(B69,'Список DKV от ЮТД'!$A$1:$S$10000,15,FALSE)</f>
        <v>2411/27</v>
      </c>
      <c r="J69" s="28" t="s">
        <v>22</v>
      </c>
      <c r="K69" s="38" t="str">
        <f>VLOOKUP(B69,'Список DKV от ЮТД'!$A$1:$M$10000,13,FALSE)</f>
        <v>4</v>
      </c>
      <c r="L69" s="28" t="str">
        <f>VLOOKUP(B69,'Список DKV от ЮТД'!$A$1:$S$10000,14,FALSE)</f>
        <v>34PSD47</v>
      </c>
      <c r="M69" s="49" t="str">
        <f>VLOOKUP(B69,'Список DKV от ЮТД'!$A$1:$M$10000,10,FALSE)</f>
        <v>704310*******0633</v>
      </c>
      <c r="N69" s="49" t="str">
        <f>VLOOKUP(B69,'Список DKV от ЮТД'!$A$1:$S$10000,18,FALSE)</f>
        <v/>
      </c>
      <c r="O69" s="49" t="str">
        <f>VLOOKUP(B69,'Список DKV от ЮТД'!$A$1:$S$10000,19,FALSE)</f>
        <v/>
      </c>
      <c r="P69" s="49" t="str">
        <f>VLOOKUP(B69,'Список DKV от ЮТД'!$A$1:$S$10000,16,FALSE)</f>
        <v>424729628</v>
      </c>
      <c r="Q69" s="49" t="s">
        <v>15425</v>
      </c>
      <c r="R69" s="28" t="s">
        <v>15426</v>
      </c>
    </row>
    <row r="70" spans="1:22" x14ac:dyDescent="0.2">
      <c r="A70" s="28">
        <v>68</v>
      </c>
      <c r="B70" s="34">
        <v>19221167067</v>
      </c>
      <c r="C70" s="47">
        <v>43712</v>
      </c>
      <c r="E70" s="47">
        <v>43716</v>
      </c>
      <c r="F70" s="28" t="s">
        <v>18</v>
      </c>
      <c r="H70" s="42">
        <v>43734</v>
      </c>
      <c r="I70" s="28" t="str">
        <f>VLOOKUP(B70,'Список DKV от ЮТД'!$A$1:$S$10000,15,FALSE)</f>
        <v>2411/28</v>
      </c>
      <c r="J70" s="28" t="s">
        <v>22</v>
      </c>
      <c r="K70" s="38" t="str">
        <f>VLOOKUP(B70,'Список DKV от ЮТД'!$A$1:$M$10000,13,FALSE)</f>
        <v>4</v>
      </c>
      <c r="L70" s="28" t="str">
        <f>VLOOKUP(B70,'Список DKV от ЮТД'!$A$1:$S$10000,14,FALSE)</f>
        <v>34PRG75</v>
      </c>
      <c r="M70" s="49" t="str">
        <f>VLOOKUP(B70,'Список DKV от ЮТД'!$A$1:$M$10000,10,FALSE)</f>
        <v>704310*******0625</v>
      </c>
      <c r="N70" s="49" t="str">
        <f>VLOOKUP(B70,'Список DKV от ЮТД'!$A$1:$S$10000,18,FALSE)</f>
        <v/>
      </c>
      <c r="O70" s="49" t="str">
        <f>VLOOKUP(B70,'Список DKV от ЮТД'!$A$1:$S$10000,19,FALSE)</f>
        <v/>
      </c>
      <c r="P70" s="49" t="str">
        <f>VLOOKUP(B70,'Список DKV от ЮТД'!$A$1:$S$10000,16,FALSE)</f>
        <v>425314274</v>
      </c>
      <c r="Q70" s="49"/>
    </row>
    <row r="71" spans="1:22" x14ac:dyDescent="0.2">
      <c r="A71" s="28">
        <v>69</v>
      </c>
      <c r="B71" s="34">
        <v>19200563724</v>
      </c>
      <c r="C71" s="47">
        <v>43650</v>
      </c>
      <c r="D71" s="47"/>
      <c r="E71" s="47">
        <v>43656</v>
      </c>
      <c r="F71" s="28" t="s">
        <v>18</v>
      </c>
      <c r="H71" s="42">
        <v>43739</v>
      </c>
      <c r="I71" s="28" t="str">
        <f>VLOOKUP(B71,'Список DKV от ЮТД'!$A$1:$S$10000,15,FALSE)</f>
        <v>2411/29</v>
      </c>
      <c r="J71" s="28" t="s">
        <v>22</v>
      </c>
      <c r="K71" s="38" t="str">
        <f>VLOOKUP(B71,'Список DKV от ЮТД'!$A$1:$M$10000,13,FALSE)</f>
        <v>4</v>
      </c>
      <c r="L71" s="28" t="str">
        <f>VLOOKUP(B71,'Список DKV от ЮТД'!$A$1:$S$10000,14,FALSE)</f>
        <v>61K2761</v>
      </c>
      <c r="M71" s="49" t="str">
        <f>VLOOKUP(B71,'Список DKV от ЮТД'!$A$1:$M$10000,10,FALSE)</f>
        <v>704310*******0103</v>
      </c>
      <c r="N71" s="49" t="str">
        <f>VLOOKUP(B71,'Список DKV от ЮТД'!$A$1:$S$10000,18,FALSE)</f>
        <v>expired</v>
      </c>
      <c r="O71" s="49" t="str">
        <f>VLOOKUP(B71,'Список DKV от ЮТД'!$A$1:$S$10000,19,FALSE)</f>
        <v>blocked</v>
      </c>
      <c r="P71" s="49" t="str">
        <f>VLOOKUP(B71,'Список DKV от ЮТД'!$A$1:$S$10000,16,FALSE)</f>
        <v>424729652</v>
      </c>
      <c r="Q71" s="49"/>
    </row>
    <row r="72" spans="1:22" x14ac:dyDescent="0.2">
      <c r="A72" s="28">
        <v>70</v>
      </c>
      <c r="B72" s="34">
        <v>19221167786</v>
      </c>
      <c r="C72" s="47">
        <v>43712</v>
      </c>
      <c r="E72" s="47">
        <v>43716</v>
      </c>
      <c r="F72" s="28" t="s">
        <v>18</v>
      </c>
      <c r="H72" s="42">
        <v>43739</v>
      </c>
      <c r="I72" s="28" t="str">
        <f>VLOOKUP(B72,'Список DKV от ЮТД'!$A$1:$S$10000,15,FALSE)</f>
        <v>2411/30</v>
      </c>
      <c r="J72" s="28" t="s">
        <v>22</v>
      </c>
      <c r="K72" s="38" t="str">
        <f>VLOOKUP(B72,'Список DKV от ЮТД'!$A$1:$M$10000,13,FALSE)</f>
        <v>4</v>
      </c>
      <c r="L72" s="28" t="str">
        <f>VLOOKUP(B72,'Список DKV от ЮТД'!$A$1:$S$10000,14,FALSE)</f>
        <v>81BG467</v>
      </c>
      <c r="M72" s="49" t="str">
        <f>VLOOKUP(B72,'Список DKV от ЮТД'!$A$1:$M$10000,10,FALSE)</f>
        <v>704310*******1109</v>
      </c>
      <c r="N72" s="49" t="str">
        <f>VLOOKUP(B72,'Список DKV от ЮТД'!$A$1:$S$10000,18,FALSE)</f>
        <v>expired</v>
      </c>
      <c r="O72" s="49" t="str">
        <f>VLOOKUP(B72,'Список DKV от ЮТД'!$A$1:$S$10000,19,FALSE)</f>
        <v>blocked</v>
      </c>
      <c r="P72" s="49" t="str">
        <f>VLOOKUP(B72,'Список DKV от ЮТД'!$A$1:$S$10000,16,FALSE)</f>
        <v>425314346</v>
      </c>
      <c r="Q72" s="49"/>
    </row>
    <row r="73" spans="1:22" x14ac:dyDescent="0.2">
      <c r="A73" s="28">
        <v>71</v>
      </c>
      <c r="B73" s="34">
        <v>19200563286</v>
      </c>
      <c r="C73" s="47">
        <v>43650</v>
      </c>
      <c r="D73" s="47"/>
      <c r="E73" s="47">
        <v>43656</v>
      </c>
      <c r="F73" s="28" t="s">
        <v>18</v>
      </c>
      <c r="H73" s="42">
        <v>43739</v>
      </c>
      <c r="I73" s="28" t="str">
        <f>VLOOKUP(B73,'Список DKV от ЮТД'!$A$1:$S$10000,15,FALSE)</f>
        <v>2411/31</v>
      </c>
      <c r="J73" s="28" t="s">
        <v>22</v>
      </c>
      <c r="K73" s="38" t="str">
        <f>VLOOKUP(B73,'Список DKV от ЮТД'!$A$1:$M$10000,13,FALSE)</f>
        <v>4</v>
      </c>
      <c r="L73" s="28" t="str">
        <f>VLOOKUP(B73,'Список DKV от ЮТД'!$A$1:$S$10000,14,FALSE)</f>
        <v>81EH456</v>
      </c>
      <c r="M73" s="49" t="str">
        <f>VLOOKUP(B73,'Список DKV от ЮТД'!$A$1:$M$10000,10,FALSE)</f>
        <v>704310*******0838</v>
      </c>
      <c r="N73" s="49" t="str">
        <f>VLOOKUP(B73,'Список DKV от ЮТД'!$A$1:$S$10000,18,FALSE)</f>
        <v>expired</v>
      </c>
      <c r="O73" s="49" t="str">
        <f>VLOOKUP(B73,'Список DKV от ЮТД'!$A$1:$S$10000,19,FALSE)</f>
        <v>blocked</v>
      </c>
      <c r="P73" s="49" t="str">
        <f>VLOOKUP(B73,'Список DKV от ЮТД'!$A$1:$S$10000,16,FALSE)</f>
        <v>424729608</v>
      </c>
      <c r="Q73" s="49"/>
    </row>
    <row r="74" spans="1:22" x14ac:dyDescent="0.2">
      <c r="A74" s="28">
        <v>72</v>
      </c>
      <c r="B74" s="34">
        <v>19200563922</v>
      </c>
      <c r="C74" s="47">
        <v>43650</v>
      </c>
      <c r="D74" s="47"/>
      <c r="E74" s="47">
        <v>43656</v>
      </c>
      <c r="F74" s="28" t="s">
        <v>18</v>
      </c>
      <c r="H74" s="42">
        <v>43739</v>
      </c>
      <c r="I74" s="28" t="str">
        <f>VLOOKUP(B74,'Список DKV от ЮТД'!$A$1:$S$10000,15,FALSE)</f>
        <v>2411/32</v>
      </c>
      <c r="J74" s="28" t="s">
        <v>22</v>
      </c>
      <c r="K74" s="38" t="str">
        <f>VLOOKUP(B74,'Список DKV от ЮТД'!$A$1:$M$10000,13,FALSE)</f>
        <v>4</v>
      </c>
      <c r="L74" s="28" t="str">
        <f>VLOOKUP(B74,'Список DKV от ЮТД'!$A$1:$S$10000,14,FALSE)</f>
        <v>81AAF087</v>
      </c>
      <c r="M74" s="49" t="str">
        <f>VLOOKUP(B74,'Список DKV от ЮТД'!$A$1:$M$10000,10,FALSE)</f>
        <v>704310*******0903</v>
      </c>
      <c r="N74" s="49" t="str">
        <f>VLOOKUP(B74,'Список DKV от ЮТД'!$A$1:$S$10000,18,FALSE)</f>
        <v>expired</v>
      </c>
      <c r="O74" s="49" t="str">
        <f>VLOOKUP(B74,'Список DKV от ЮТД'!$A$1:$S$10000,19,FALSE)</f>
        <v>blocked</v>
      </c>
      <c r="P74" s="49" t="str">
        <f>VLOOKUP(B74,'Список DKV от ЮТД'!$A$1:$S$10000,16,FALSE)</f>
        <v>424729672</v>
      </c>
      <c r="Q74" s="49"/>
    </row>
    <row r="75" spans="1:22" x14ac:dyDescent="0.2">
      <c r="A75" s="28">
        <v>73</v>
      </c>
      <c r="B75" s="34">
        <v>19200563682</v>
      </c>
      <c r="C75" s="47">
        <v>43650</v>
      </c>
      <c r="D75" s="47"/>
      <c r="E75" s="47">
        <v>43656</v>
      </c>
      <c r="F75" s="28" t="s">
        <v>18</v>
      </c>
      <c r="H75" s="42">
        <v>43739</v>
      </c>
      <c r="I75" s="28" t="str">
        <f>VLOOKUP(B75,'Список DKV от ЮТД'!$A$1:$S$10000,15,FALSE)</f>
        <v>2411/35</v>
      </c>
      <c r="J75" s="28" t="s">
        <v>22</v>
      </c>
      <c r="K75" s="38" t="str">
        <f>VLOOKUP(B75,'Список DKV от ЮТД'!$A$1:$M$10000,13,FALSE)</f>
        <v>4</v>
      </c>
      <c r="L75" s="28" t="str">
        <f>VLOOKUP(B75,'Список DKV от ЮТД'!$A$1:$S$10000,14,FALSE)</f>
        <v>34TK7578</v>
      </c>
      <c r="M75" s="49" t="str">
        <f>VLOOKUP(B75,'Список DKV от ЮТД'!$A$1:$M$10000,10,FALSE)</f>
        <v>704310*******0061</v>
      </c>
      <c r="N75" s="49" t="str">
        <f>VLOOKUP(B75,'Список DKV от ЮТД'!$A$1:$S$10000,18,FALSE)</f>
        <v/>
      </c>
      <c r="O75" s="49" t="str">
        <f>VLOOKUP(B75,'Список DKV от ЮТД'!$A$1:$S$10000,19,FALSE)</f>
        <v/>
      </c>
      <c r="P75" s="49" t="str">
        <f>VLOOKUP(B75,'Список DKV от ЮТД'!$A$1:$S$10000,16,FALSE)</f>
        <v>424729648</v>
      </c>
      <c r="Q75" s="49"/>
    </row>
    <row r="76" spans="1:22" x14ac:dyDescent="0.2">
      <c r="A76" s="28">
        <v>74</v>
      </c>
      <c r="B76" s="34">
        <v>19200563047</v>
      </c>
      <c r="C76" s="47">
        <v>43650</v>
      </c>
      <c r="D76" s="47"/>
      <c r="E76" s="47">
        <v>43656</v>
      </c>
      <c r="F76" s="28" t="s">
        <v>18</v>
      </c>
      <c r="H76" s="42">
        <v>43739</v>
      </c>
      <c r="I76" s="28" t="str">
        <f>VLOOKUP(B76,'Список DKV от ЮТД'!$A$1:$S$10000,15,FALSE)</f>
        <v>2411/36</v>
      </c>
      <c r="J76" s="28" t="s">
        <v>22</v>
      </c>
      <c r="K76" s="38" t="str">
        <f>VLOOKUP(B76,'Список DKV от ЮТД'!$A$1:$M$10000,13,FALSE)</f>
        <v>4</v>
      </c>
      <c r="L76" s="28" t="str">
        <f>VLOOKUP(B76,'Список DKV от ЮТД'!$A$1:$S$10000,14,FALSE)</f>
        <v>81DU206</v>
      </c>
      <c r="M76" s="49" t="str">
        <f>VLOOKUP(B76,'Список DKV от ЮТД'!$A$1:$M$10000,10,FALSE)</f>
        <v>704310*******0800</v>
      </c>
      <c r="N76" s="49" t="str">
        <f>VLOOKUP(B76,'Список DKV от ЮТД'!$A$1:$S$10000,18,FALSE)</f>
        <v>expired</v>
      </c>
      <c r="O76" s="49" t="str">
        <f>VLOOKUP(B76,'Список DKV от ЮТД'!$A$1:$S$10000,19,FALSE)</f>
        <v>blocked</v>
      </c>
      <c r="P76" s="49" t="str">
        <f>VLOOKUP(B76,'Список DKV от ЮТД'!$A$1:$S$10000,16,FALSE)</f>
        <v>424729584</v>
      </c>
      <c r="Q76" s="49"/>
    </row>
    <row r="77" spans="1:22" x14ac:dyDescent="0.2">
      <c r="A77" s="28">
        <v>75</v>
      </c>
      <c r="B77" s="34">
        <v>19200563963</v>
      </c>
      <c r="C77" s="47">
        <v>43650</v>
      </c>
      <c r="D77" s="47"/>
      <c r="E77" s="47">
        <v>43656</v>
      </c>
      <c r="F77" s="28" t="s">
        <v>18</v>
      </c>
      <c r="H77" s="42">
        <v>43739</v>
      </c>
      <c r="I77" s="28" t="str">
        <f>VLOOKUP(B77,'Список DKV от ЮТД'!$A$1:$S$10000,15,FALSE)</f>
        <v>2411/37</v>
      </c>
      <c r="J77" s="28" t="s">
        <v>22</v>
      </c>
      <c r="K77" s="38" t="str">
        <f>VLOOKUP(B77,'Список DKV от ЮТД'!$A$1:$M$10000,13,FALSE)</f>
        <v>4</v>
      </c>
      <c r="L77" s="28" t="str">
        <f>VLOOKUP(B77,'Список DKV от ЮТД'!$A$1:$S$10000,14,FALSE)</f>
        <v>81FH142</v>
      </c>
      <c r="M77" s="49" t="str">
        <f>VLOOKUP(B77,'Список DKV от ЮТД'!$A$1:$M$10000,10,FALSE)</f>
        <v>704310*******0560</v>
      </c>
      <c r="N77" s="49" t="str">
        <f>VLOOKUP(B77,'Список DKV от ЮТД'!$A$1:$S$10000,18,FALSE)</f>
        <v>expired</v>
      </c>
      <c r="O77" s="49" t="str">
        <f>VLOOKUP(B77,'Список DKV от ЮТД'!$A$1:$S$10000,19,FALSE)</f>
        <v>blocked</v>
      </c>
      <c r="P77" s="49" t="str">
        <f>VLOOKUP(B77,'Список DKV от ЮТД'!$A$1:$S$10000,16,FALSE)</f>
        <v>424729676</v>
      </c>
      <c r="Q77" s="49"/>
    </row>
    <row r="78" spans="1:22" x14ac:dyDescent="0.2">
      <c r="A78" s="28">
        <v>76</v>
      </c>
      <c r="B78" s="34">
        <v>19200563328</v>
      </c>
      <c r="C78" s="47">
        <v>43650</v>
      </c>
      <c r="D78" s="47"/>
      <c r="E78" s="47">
        <v>43656</v>
      </c>
      <c r="F78" s="28" t="s">
        <v>18</v>
      </c>
      <c r="H78" s="42">
        <v>43739</v>
      </c>
      <c r="I78" s="28" t="str">
        <f>VLOOKUP(B78,'Список DKV от ЮТД'!$A$1:$S$10000,15,FALSE)</f>
        <v>2411/38</v>
      </c>
      <c r="J78" s="28" t="s">
        <v>22</v>
      </c>
      <c r="K78" s="38" t="str">
        <f>VLOOKUP(B78,'Список DKV от ЮТД'!$A$1:$M$10000,13,FALSE)</f>
        <v>4</v>
      </c>
      <c r="L78" s="28" t="str">
        <f>VLOOKUP(B78,'Список DKV от ЮТД'!$A$1:$S$10000,14,FALSE)</f>
        <v>81FP144</v>
      </c>
      <c r="M78" s="49" t="str">
        <f>VLOOKUP(B78,'Список DKV от ЮТД'!$A$1:$M$10000,10,FALSE)</f>
        <v>704310*******1018</v>
      </c>
      <c r="N78" s="49" t="str">
        <f>VLOOKUP(B78,'Список DKV от ЮТД'!$A$1:$S$10000,18,FALSE)</f>
        <v>expired</v>
      </c>
      <c r="O78" s="49" t="str">
        <f>VLOOKUP(B78,'Список DKV от ЮТД'!$A$1:$S$10000,19,FALSE)</f>
        <v>blocked</v>
      </c>
      <c r="P78" s="49" t="str">
        <f>VLOOKUP(B78,'Список DKV от ЮТД'!$A$1:$S$10000,16,FALSE)</f>
        <v>424729612</v>
      </c>
      <c r="Q78" s="49"/>
    </row>
    <row r="79" spans="1:22" s="5" customFormat="1" x14ac:dyDescent="0.2">
      <c r="A79" s="28">
        <v>77</v>
      </c>
      <c r="B79" s="34">
        <v>19200563161</v>
      </c>
      <c r="C79" s="47">
        <v>43650</v>
      </c>
      <c r="D79" s="47"/>
      <c r="E79" s="47">
        <v>43656</v>
      </c>
      <c r="F79" s="28" t="s">
        <v>18</v>
      </c>
      <c r="G79" s="38"/>
      <c r="H79" s="42">
        <v>43739</v>
      </c>
      <c r="I79" s="28" t="str">
        <f>VLOOKUP(B79,'Список DKV от ЮТД'!$A$1:$S$10000,15,FALSE)</f>
        <v>2411/39</v>
      </c>
      <c r="J79" s="28" t="s">
        <v>22</v>
      </c>
      <c r="K79" s="38" t="str">
        <f>VLOOKUP(B79,'Список DKV от ЮТД'!$A$1:$M$10000,13,FALSE)</f>
        <v>4</v>
      </c>
      <c r="L79" s="28" t="str">
        <f>VLOOKUP(B79,'Список DKV от ЮТД'!$A$1:$S$10000,14,FALSE)</f>
        <v>14GB195</v>
      </c>
      <c r="M79" s="49" t="str">
        <f>VLOOKUP(B79,'Список DKV от ЮТД'!$A$1:$M$10000,10,FALSE)</f>
        <v>704310*******1512</v>
      </c>
      <c r="N79" s="49" t="str">
        <f>VLOOKUP(B79,'Список DKV от ЮТД'!$A$1:$S$10000,18,FALSE)</f>
        <v>expired</v>
      </c>
      <c r="O79" s="49" t="str">
        <f>VLOOKUP(B79,'Список DKV от ЮТД'!$A$1:$S$10000,19,FALSE)</f>
        <v>blocked</v>
      </c>
      <c r="P79" s="49" t="str">
        <f>VLOOKUP(B79,'Список DKV от ЮТД'!$A$1:$S$10000,16,FALSE)</f>
        <v>424729596</v>
      </c>
      <c r="Q79" s="49"/>
      <c r="R79" s="28"/>
      <c r="S79" s="28"/>
      <c r="T79" s="28"/>
      <c r="U79" s="48"/>
      <c r="V79" s="48"/>
    </row>
    <row r="80" spans="1:22" x14ac:dyDescent="0.2">
      <c r="A80" s="28">
        <v>78</v>
      </c>
      <c r="B80" s="34">
        <v>19200563112</v>
      </c>
      <c r="C80" s="47">
        <v>43650</v>
      </c>
      <c r="D80" s="47"/>
      <c r="E80" s="47">
        <v>43656</v>
      </c>
      <c r="F80" s="28" t="s">
        <v>18</v>
      </c>
      <c r="H80" s="42">
        <v>43739</v>
      </c>
      <c r="I80" s="28" t="str">
        <f>VLOOKUP(B80,'Список DKV от ЮТД'!$A$1:$S$10000,15,FALSE)</f>
        <v>2411/41</v>
      </c>
      <c r="J80" s="28" t="s">
        <v>22</v>
      </c>
      <c r="K80" s="38" t="str">
        <f>VLOOKUP(B80,'Список DKV от ЮТД'!$A$1:$M$10000,13,FALSE)</f>
        <v>4</v>
      </c>
      <c r="L80" s="28" t="str">
        <f>VLOOKUP(B80,'Список DKV от ЮТД'!$A$1:$S$10000,14,FALSE)</f>
        <v>14GB201</v>
      </c>
      <c r="M80" s="49" t="str">
        <f>VLOOKUP(B80,'Список DKV от ЮТД'!$A$1:$M$10000,10,FALSE)</f>
        <v>704310*******0944</v>
      </c>
      <c r="N80" s="49" t="str">
        <f>VLOOKUP(B80,'Список DKV от ЮТД'!$A$1:$S$10000,18,FALSE)</f>
        <v>expired</v>
      </c>
      <c r="O80" s="49" t="str">
        <f>VLOOKUP(B80,'Список DKV от ЮТД'!$A$1:$S$10000,19,FALSE)</f>
        <v>blocked</v>
      </c>
      <c r="P80" s="49" t="str">
        <f>VLOOKUP(B80,'Список DKV от ЮТД'!$A$1:$S$10000,16,FALSE)</f>
        <v>424729591</v>
      </c>
      <c r="Q80" s="49"/>
    </row>
    <row r="81" spans="1:20" x14ac:dyDescent="0.2">
      <c r="A81" s="28">
        <v>79</v>
      </c>
      <c r="B81" s="35">
        <v>19231011263</v>
      </c>
      <c r="C81" s="66">
        <v>43712</v>
      </c>
      <c r="E81" s="47">
        <v>43712</v>
      </c>
      <c r="F81" s="28" t="s">
        <v>20</v>
      </c>
      <c r="G81" s="38">
        <v>161</v>
      </c>
      <c r="H81" s="42">
        <v>43739</v>
      </c>
      <c r="I81" s="28" t="str">
        <f>VLOOKUP(B81,'Список DKV от ЮТД'!$A$1:$S$10000,15,FALSE)</f>
        <v>2412/1</v>
      </c>
      <c r="J81" s="28" t="s">
        <v>22</v>
      </c>
      <c r="K81" s="38" t="str">
        <f>VLOOKUP(B81,'Список DKV от ЮТД'!$A$1:$M$10000,13,FALSE)</f>
        <v>4</v>
      </c>
      <c r="L81" s="28" t="str">
        <f>VLOOKUP(B81,'Список DKV от ЮТД'!$A$1:$S$10000,14,FALSE)</f>
        <v>RI261ZD</v>
      </c>
      <c r="M81" s="49" t="str">
        <f>VLOOKUP(B81,'Список DKV от ЮТД'!$A$1:$M$10000,10,FALSE)</f>
        <v>704310*******0739</v>
      </c>
      <c r="N81" s="49" t="str">
        <f>VLOOKUP(B81,'Список DKV от ЮТД'!$A$1:$S$10000,18,FALSE)</f>
        <v>blocked</v>
      </c>
      <c r="O81" s="49" t="str">
        <f>VLOOKUP(B81,'Список DKV от ЮТД'!$A$1:$S$10000,19,FALSE)</f>
        <v>blocked</v>
      </c>
      <c r="P81" s="49" t="str">
        <f>VLOOKUP(B81,'Список DKV от ЮТД'!$A$1:$S$10000,16,FALSE)</f>
        <v>425560838</v>
      </c>
      <c r="Q81" s="46">
        <v>161</v>
      </c>
      <c r="R81" s="28" t="s">
        <v>30625</v>
      </c>
    </row>
    <row r="82" spans="1:20" x14ac:dyDescent="0.2">
      <c r="A82" s="28">
        <v>80</v>
      </c>
      <c r="B82" s="34">
        <v>19231011420</v>
      </c>
      <c r="C82" s="66">
        <v>43712</v>
      </c>
      <c r="E82" s="47">
        <v>43712</v>
      </c>
      <c r="F82" s="28" t="s">
        <v>20</v>
      </c>
      <c r="H82" s="42">
        <v>43739</v>
      </c>
      <c r="I82" s="28" t="str">
        <f>VLOOKUP(B82,'Список DKV от ЮТД'!$A$1:$S$10000,15,FALSE)</f>
        <v>2412/2</v>
      </c>
      <c r="J82" s="28" t="s">
        <v>22</v>
      </c>
      <c r="K82" s="38" t="str">
        <f>VLOOKUP(B82,'Список DKV от ЮТД'!$A$1:$M$10000,13,FALSE)</f>
        <v>4</v>
      </c>
      <c r="L82" s="28" t="str">
        <f>VLOOKUP(B82,'Список DKV от ЮТД'!$A$1:$S$10000,14,FALSE)</f>
        <v>07MVK95</v>
      </c>
      <c r="M82" s="49" t="str">
        <f>VLOOKUP(B82,'Список DKV от ЮТД'!$A$1:$M$10000,10,FALSE)</f>
        <v>704310*******0047</v>
      </c>
      <c r="N82" s="49" t="str">
        <f>VLOOKUP(B82,'Список DKV от ЮТД'!$A$1:$S$10000,18,FALSE)</f>
        <v>expired</v>
      </c>
      <c r="O82" s="49" t="str">
        <f>VLOOKUP(B82,'Список DKV от ЮТД'!$A$1:$S$10000,19,FALSE)</f>
        <v>blocked</v>
      </c>
      <c r="P82" s="49" t="str">
        <f>VLOOKUP(B82,'Список DKV от ЮТД'!$A$1:$S$10000,16,FALSE)</f>
        <v>425560854</v>
      </c>
      <c r="Q82" s="49"/>
    </row>
    <row r="83" spans="1:20" x14ac:dyDescent="0.2">
      <c r="A83" s="28">
        <v>81</v>
      </c>
      <c r="B83" s="34">
        <v>19231011503</v>
      </c>
      <c r="C83" s="66">
        <v>43712</v>
      </c>
      <c r="E83" s="47">
        <v>43712</v>
      </c>
      <c r="F83" s="28" t="s">
        <v>20</v>
      </c>
      <c r="H83" s="42">
        <v>43739</v>
      </c>
      <c r="I83" s="28" t="str">
        <f>VLOOKUP(B83,'Список DKV от ЮТД'!$A$1:$S$10000,15,FALSE)</f>
        <v>2412/3</v>
      </c>
      <c r="J83" s="28" t="s">
        <v>22</v>
      </c>
      <c r="K83" s="38" t="str">
        <f>VLOOKUP(B83,'Список DKV от ЮТД'!$A$1:$M$10000,13,FALSE)</f>
        <v>4</v>
      </c>
      <c r="L83" s="28" t="str">
        <f>VLOOKUP(B83,'Список DKV от ЮТД'!$A$1:$S$10000,14,FALSE)</f>
        <v>35Y4306</v>
      </c>
      <c r="M83" s="49" t="str">
        <f>VLOOKUP(B83,'Список DKV от ЮТД'!$A$1:$M$10000,10,FALSE)</f>
        <v>704310*******0157</v>
      </c>
      <c r="N83" s="49" t="str">
        <f>VLOOKUP(B83,'Список DKV от ЮТД'!$A$1:$S$10000,18,FALSE)</f>
        <v>expired</v>
      </c>
      <c r="O83" s="49" t="str">
        <f>VLOOKUP(B83,'Список DKV от ЮТД'!$A$1:$S$10000,19,FALSE)</f>
        <v>blocked</v>
      </c>
      <c r="P83" s="49" t="str">
        <f>VLOOKUP(B83,'Список DKV от ЮТД'!$A$1:$S$10000,16,FALSE)</f>
        <v>425560862</v>
      </c>
      <c r="Q83" s="49"/>
    </row>
    <row r="84" spans="1:20" x14ac:dyDescent="0.2">
      <c r="A84" s="28">
        <v>82</v>
      </c>
      <c r="B84" s="34">
        <v>19221167505</v>
      </c>
      <c r="C84" s="47">
        <v>43712</v>
      </c>
      <c r="E84" s="47">
        <v>43716</v>
      </c>
      <c r="F84" s="28" t="s">
        <v>18</v>
      </c>
      <c r="H84" s="42">
        <v>43740</v>
      </c>
      <c r="I84" s="28" t="str">
        <f>VLOOKUP(B84,'Список DKV от ЮТД'!$A$1:$S$10000,15,FALSE)</f>
        <v>2411/42</v>
      </c>
      <c r="J84" s="28" t="s">
        <v>22</v>
      </c>
      <c r="K84" s="38" t="str">
        <f>VLOOKUP(B84,'Список DKV от ЮТД'!$A$1:$M$10000,13,FALSE)</f>
        <v>4</v>
      </c>
      <c r="L84" s="28" t="str">
        <f>VLOOKUP(B84,'Список DKV от ЮТД'!$A$1:$S$10000,14,FALSE)</f>
        <v>34HF9306</v>
      </c>
      <c r="M84" s="49" t="str">
        <f>VLOOKUP(B84,'Список DKV от ЮТД'!$A$1:$M$10000,10,FALSE)</f>
        <v>704310*******0087</v>
      </c>
      <c r="N84" s="49" t="str">
        <f>VLOOKUP(B84,'Список DKV от ЮТД'!$A$1:$S$10000,18,FALSE)</f>
        <v>expired</v>
      </c>
      <c r="O84" s="49" t="str">
        <f>VLOOKUP(B84,'Список DKV от ЮТД'!$A$1:$S$10000,19,FALSE)</f>
        <v>blocked</v>
      </c>
      <c r="P84" s="49" t="str">
        <f>VLOOKUP(B84,'Список DKV от ЮТД'!$A$1:$S$10000,16,FALSE)</f>
        <v>425314318</v>
      </c>
      <c r="Q84" s="49"/>
    </row>
    <row r="85" spans="1:20" x14ac:dyDescent="0.2">
      <c r="A85" s="28">
        <v>83</v>
      </c>
      <c r="B85" s="34">
        <v>19221167810</v>
      </c>
      <c r="C85" s="47">
        <v>43712</v>
      </c>
      <c r="E85" s="47">
        <v>43716</v>
      </c>
      <c r="F85" s="28" t="s">
        <v>18</v>
      </c>
      <c r="H85" s="42">
        <v>43740</v>
      </c>
      <c r="I85" s="28" t="str">
        <f>VLOOKUP(B85,'Список DKV от ЮТД'!$A$1:$S$10000,15,FALSE)</f>
        <v>2411/43</v>
      </c>
      <c r="J85" s="28" t="s">
        <v>22</v>
      </c>
      <c r="K85" s="38" t="str">
        <f>VLOOKUP(B85,'Список DKV от ЮТД'!$A$1:$M$10000,13,FALSE)</f>
        <v>4</v>
      </c>
      <c r="L85" s="28" t="str">
        <f>VLOOKUP(B85,'Список DKV от ЮТД'!$A$1:$S$10000,14,FALSE)</f>
        <v>34HF9663</v>
      </c>
      <c r="M85" s="49" t="str">
        <f>VLOOKUP(B85,'Список DKV от ЮТД'!$A$1:$M$10000,10,FALSE)</f>
        <v>704310*******0236</v>
      </c>
      <c r="N85" s="49" t="str">
        <f>VLOOKUP(B85,'Список DKV от ЮТД'!$A$1:$S$10000,18,FALSE)</f>
        <v>expired</v>
      </c>
      <c r="O85" s="49" t="str">
        <f>VLOOKUP(B85,'Список DKV от ЮТД'!$A$1:$S$10000,19,FALSE)</f>
        <v>blocked</v>
      </c>
      <c r="P85" s="49" t="str">
        <f>VLOOKUP(B85,'Список DKV от ЮТД'!$A$1:$S$10000,16,FALSE)</f>
        <v>425314349</v>
      </c>
      <c r="Q85" s="49"/>
    </row>
    <row r="86" spans="1:20" x14ac:dyDescent="0.2">
      <c r="A86" s="28">
        <v>84</v>
      </c>
      <c r="B86" s="34">
        <v>19221167570</v>
      </c>
      <c r="C86" s="47">
        <v>43712</v>
      </c>
      <c r="E86" s="47">
        <v>43716</v>
      </c>
      <c r="F86" s="28" t="s">
        <v>18</v>
      </c>
      <c r="H86" s="42">
        <v>43740</v>
      </c>
      <c r="I86" s="28" t="str">
        <f>VLOOKUP(B86,'Список DKV от ЮТД'!$A$1:$S$10000,15,FALSE)</f>
        <v>2411/44</v>
      </c>
      <c r="J86" s="28" t="s">
        <v>22</v>
      </c>
      <c r="K86" s="38" t="str">
        <f>VLOOKUP(B86,'Список DKV от ЮТД'!$A$1:$M$10000,13,FALSE)</f>
        <v>4</v>
      </c>
      <c r="L86" s="28" t="str">
        <f>VLOOKUP(B86,'Список DKV от ЮТД'!$A$1:$S$10000,14,FALSE)</f>
        <v>42DEU45</v>
      </c>
      <c r="M86" s="49" t="str">
        <f>VLOOKUP(B86,'Список DKV от ЮТД'!$A$1:$M$10000,10,FALSE)</f>
        <v>704310*******0153</v>
      </c>
      <c r="N86" s="49" t="str">
        <f>VLOOKUP(B86,'Список DKV от ЮТД'!$A$1:$S$10000,18,FALSE)</f>
        <v/>
      </c>
      <c r="O86" s="49" t="str">
        <f>VLOOKUP(B86,'Список DKV от ЮТД'!$A$1:$S$10000,19,FALSE)</f>
        <v/>
      </c>
      <c r="P86" s="49" t="str">
        <f>VLOOKUP(B86,'Список DKV от ЮТД'!$A$1:$S$10000,16,FALSE)</f>
        <v>425314325</v>
      </c>
      <c r="Q86" s="49"/>
    </row>
    <row r="87" spans="1:20" x14ac:dyDescent="0.2">
      <c r="A87" s="28">
        <v>85</v>
      </c>
      <c r="B87" s="34">
        <v>19221167547</v>
      </c>
      <c r="C87" s="47">
        <v>43712</v>
      </c>
      <c r="E87" s="47">
        <v>43716</v>
      </c>
      <c r="F87" s="28" t="s">
        <v>18</v>
      </c>
      <c r="H87" s="42">
        <v>43740</v>
      </c>
      <c r="I87" s="28" t="str">
        <f>VLOOKUP(B87,'Список DKV от ЮТД'!$A$1:$S$10000,15,FALSE)</f>
        <v>2411/45</v>
      </c>
      <c r="J87" s="28" t="s">
        <v>22</v>
      </c>
      <c r="K87" s="38" t="str">
        <f>VLOOKUP(B87,'Список DKV от ЮТД'!$A$1:$M$10000,13,FALSE)</f>
        <v>4</v>
      </c>
      <c r="L87" s="28" t="str">
        <f>VLOOKUP(B87,'Список DKV от ЮТД'!$A$1:$S$10000,14,FALSE)</f>
        <v>34EM1984</v>
      </c>
      <c r="M87" s="49" t="str">
        <f>VLOOKUP(B87,'Список DKV от ЮТД'!$A$1:$M$10000,10,FALSE)</f>
        <v>704310*******0603</v>
      </c>
      <c r="N87" s="49" t="str">
        <f>VLOOKUP(B87,'Список DKV от ЮТД'!$A$1:$S$10000,18,FALSE)</f>
        <v>expired</v>
      </c>
      <c r="O87" s="49" t="str">
        <f>VLOOKUP(B87,'Список DKV от ЮТД'!$A$1:$S$10000,19,FALSE)</f>
        <v>blocked</v>
      </c>
      <c r="P87" s="49" t="str">
        <f>VLOOKUP(B87,'Список DKV от ЮТД'!$A$1:$S$10000,16,FALSE)</f>
        <v>425314322</v>
      </c>
      <c r="Q87" s="49"/>
    </row>
    <row r="88" spans="1:20" x14ac:dyDescent="0.2">
      <c r="A88" s="28">
        <v>86</v>
      </c>
      <c r="B88" s="34">
        <v>19221167133</v>
      </c>
      <c r="C88" s="47">
        <v>43712</v>
      </c>
      <c r="E88" s="47">
        <v>43716</v>
      </c>
      <c r="F88" s="28" t="s">
        <v>18</v>
      </c>
      <c r="H88" s="42">
        <v>43740</v>
      </c>
      <c r="I88" s="28" t="str">
        <f>VLOOKUP(B88,'Список DKV от ЮТД'!$A$1:$S$10000,15,FALSE)</f>
        <v>2411/46</v>
      </c>
      <c r="J88" s="28" t="s">
        <v>22</v>
      </c>
      <c r="K88" s="38" t="str">
        <f>VLOOKUP(B88,'Список DKV от ЮТД'!$A$1:$M$10000,13,FALSE)</f>
        <v>4</v>
      </c>
      <c r="L88" s="28" t="str">
        <f>VLOOKUP(B88,'Список DKV от ЮТД'!$A$1:$S$10000,14,FALSE)</f>
        <v>34HH3129</v>
      </c>
      <c r="M88" s="49" t="str">
        <f>VLOOKUP(B88,'Список DKV от ЮТД'!$A$1:$M$10000,10,FALSE)</f>
        <v>704310*******0081</v>
      </c>
      <c r="N88" s="49" t="str">
        <f>VLOOKUP(B88,'Список DKV от ЮТД'!$A$1:$S$10000,18,FALSE)</f>
        <v/>
      </c>
      <c r="O88" s="49" t="str">
        <f>VLOOKUP(B88,'Список DKV от ЮТД'!$A$1:$S$10000,19,FALSE)</f>
        <v/>
      </c>
      <c r="P88" s="49" t="str">
        <f>VLOOKUP(B88,'Список DKV от ЮТД'!$A$1:$S$10000,16,FALSE)</f>
        <v>425314281</v>
      </c>
      <c r="Q88" s="49"/>
    </row>
    <row r="89" spans="1:20" x14ac:dyDescent="0.2">
      <c r="A89" s="28">
        <v>87</v>
      </c>
      <c r="B89" s="34">
        <v>19221167216</v>
      </c>
      <c r="C89" s="47">
        <v>43712</v>
      </c>
      <c r="E89" s="47">
        <v>43716</v>
      </c>
      <c r="F89" s="28" t="s">
        <v>18</v>
      </c>
      <c r="H89" s="42">
        <v>43740</v>
      </c>
      <c r="I89" s="28" t="str">
        <f>VLOOKUP(B89,'Список DKV от ЮТД'!$A$1:$S$10000,15,FALSE)</f>
        <v>2411/47</v>
      </c>
      <c r="J89" s="28" t="s">
        <v>22</v>
      </c>
      <c r="K89" s="38" t="str">
        <f>VLOOKUP(B89,'Список DKV от ЮТД'!$A$1:$M$10000,13,FALSE)</f>
        <v>4</v>
      </c>
      <c r="L89" s="28" t="str">
        <f>VLOOKUP(B89,'Список DKV от ЮТД'!$A$1:$S$10000,14,FALSE)</f>
        <v>54GC533</v>
      </c>
      <c r="M89" s="49" t="str">
        <f>VLOOKUP(B89,'Список DKV от ЮТД'!$A$1:$M$10000,10,FALSE)</f>
        <v>704310*******0148</v>
      </c>
      <c r="N89" s="49" t="str">
        <f>VLOOKUP(B89,'Список DKV от ЮТД'!$A$1:$S$10000,18,FALSE)</f>
        <v>expired</v>
      </c>
      <c r="O89" s="49" t="str">
        <f>VLOOKUP(B89,'Список DKV от ЮТД'!$A$1:$S$10000,19,FALSE)</f>
        <v>blocked</v>
      </c>
      <c r="P89" s="49" t="str">
        <f>VLOOKUP(B89,'Список DKV от ЮТД'!$A$1:$S$10000,16,FALSE)</f>
        <v>425314289</v>
      </c>
      <c r="Q89" s="49"/>
    </row>
    <row r="90" spans="1:20" x14ac:dyDescent="0.2">
      <c r="A90" s="28">
        <v>88</v>
      </c>
      <c r="B90" s="34">
        <v>19221167141</v>
      </c>
      <c r="C90" s="47">
        <v>43712</v>
      </c>
      <c r="E90" s="47">
        <v>43716</v>
      </c>
      <c r="F90" s="28" t="s">
        <v>18</v>
      </c>
      <c r="H90" s="42">
        <v>43740</v>
      </c>
      <c r="I90" s="28" t="str">
        <f>VLOOKUP(B90,'Список DKV от ЮТД'!$A$1:$S$10000,15,FALSE)</f>
        <v>2411/48</v>
      </c>
      <c r="J90" s="28" t="s">
        <v>22</v>
      </c>
      <c r="K90" s="38" t="str">
        <f>VLOOKUP(B90,'Список DKV от ЮТД'!$A$1:$M$10000,13,FALSE)</f>
        <v>4</v>
      </c>
      <c r="L90" s="28" t="str">
        <f>VLOOKUP(B90,'Список DKV от ЮТД'!$A$1:$S$10000,14,FALSE)</f>
        <v>34CDM429</v>
      </c>
      <c r="M90" s="49" t="str">
        <f>VLOOKUP(B90,'Список DKV от ЮТД'!$A$1:$M$10000,10,FALSE)</f>
        <v>704310*******0277</v>
      </c>
      <c r="N90" s="49" t="str">
        <f>VLOOKUP(B90,'Список DKV от ЮТД'!$A$1:$S$10000,18,FALSE)</f>
        <v>expired</v>
      </c>
      <c r="O90" s="49" t="str">
        <f>VLOOKUP(B90,'Список DKV от ЮТД'!$A$1:$S$10000,19,FALSE)</f>
        <v>blocked</v>
      </c>
      <c r="P90" s="49" t="str">
        <f>VLOOKUP(B90,'Список DKV от ЮТД'!$A$1:$S$10000,16,FALSE)</f>
        <v>425314282</v>
      </c>
      <c r="Q90" s="49"/>
    </row>
    <row r="91" spans="1:20" x14ac:dyDescent="0.2">
      <c r="A91" s="28">
        <v>89</v>
      </c>
      <c r="B91" s="34">
        <v>19221167307</v>
      </c>
      <c r="C91" s="47">
        <v>43712</v>
      </c>
      <c r="E91" s="47">
        <v>43716</v>
      </c>
      <c r="F91" s="28" t="s">
        <v>18</v>
      </c>
      <c r="H91" s="42">
        <v>43740</v>
      </c>
      <c r="I91" s="28" t="str">
        <f>VLOOKUP(B91,'Список DKV от ЮТД'!$A$1:$S$10000,15,FALSE)</f>
        <v>2411/49</v>
      </c>
      <c r="J91" s="28" t="s">
        <v>22</v>
      </c>
      <c r="K91" s="38" t="str">
        <f>VLOOKUP(B91,'Список DKV от ЮТД'!$A$1:$M$10000,13,FALSE)</f>
        <v>4</v>
      </c>
      <c r="L91" s="28" t="str">
        <f>VLOOKUP(B91,'Список DKV от ЮТД'!$A$1:$S$10000,14,FALSE)</f>
        <v>34HT0360</v>
      </c>
      <c r="M91" s="49" t="str">
        <f>VLOOKUP(B91,'Список DKV от ЮТД'!$A$1:$M$10000,10,FALSE)</f>
        <v>704310*******0290</v>
      </c>
      <c r="N91" s="49" t="str">
        <f>VLOOKUP(B91,'Список DKV от ЮТД'!$A$1:$S$10000,18,FALSE)</f>
        <v>expired</v>
      </c>
      <c r="O91" s="49" t="str">
        <f>VLOOKUP(B91,'Список DKV от ЮТД'!$A$1:$S$10000,19,FALSE)</f>
        <v>blocked</v>
      </c>
      <c r="P91" s="49" t="str">
        <f>VLOOKUP(B91,'Список DKV от ЮТД'!$A$1:$S$10000,16,FALSE)</f>
        <v>425314298</v>
      </c>
      <c r="Q91" s="49"/>
    </row>
    <row r="92" spans="1:20" x14ac:dyDescent="0.2">
      <c r="A92" s="28">
        <v>90</v>
      </c>
      <c r="B92" s="34">
        <v>19221167414</v>
      </c>
      <c r="C92" s="47">
        <v>43712</v>
      </c>
      <c r="E92" s="47">
        <v>43716</v>
      </c>
      <c r="F92" s="28" t="s">
        <v>18</v>
      </c>
      <c r="H92" s="42">
        <v>43740</v>
      </c>
      <c r="I92" s="28" t="str">
        <f>VLOOKUP(B92,'Список DKV от ЮТД'!$A$1:$S$10000,15,FALSE)</f>
        <v>2411/50</v>
      </c>
      <c r="J92" s="28" t="s">
        <v>22</v>
      </c>
      <c r="K92" s="38" t="str">
        <f>VLOOKUP(B92,'Список DKV от ЮТД'!$A$1:$M$10000,13,FALSE)</f>
        <v>4</v>
      </c>
      <c r="L92" s="28" t="str">
        <f>VLOOKUP(B92,'Список DKV от ЮТД'!$A$1:$S$10000,14,FALSE)</f>
        <v>42FNN34</v>
      </c>
      <c r="M92" s="49" t="str">
        <f>VLOOKUP(B92,'Список DKV от ЮТД'!$A$1:$M$10000,10,FALSE)</f>
        <v>704310*******1135</v>
      </c>
      <c r="N92" s="49" t="str">
        <f>VLOOKUP(B92,'Список DKV от ЮТД'!$A$1:$S$10000,18,FALSE)</f>
        <v/>
      </c>
      <c r="O92" s="49" t="str">
        <f>VLOOKUP(B92,'Список DKV от ЮТД'!$A$1:$S$10000,19,FALSE)</f>
        <v/>
      </c>
      <c r="P92" s="49" t="str">
        <f>VLOOKUP(B92,'Список DKV от ЮТД'!$A$1:$S$10000,16,FALSE)</f>
        <v>425314309</v>
      </c>
      <c r="Q92" s="49"/>
    </row>
    <row r="93" spans="1:20" x14ac:dyDescent="0.2">
      <c r="A93" s="28">
        <v>91</v>
      </c>
      <c r="B93" s="34">
        <v>19221167455</v>
      </c>
      <c r="C93" s="47">
        <v>43712</v>
      </c>
      <c r="E93" s="47">
        <v>43716</v>
      </c>
      <c r="F93" s="28" t="s">
        <v>18</v>
      </c>
      <c r="H93" s="42">
        <v>43740</v>
      </c>
      <c r="I93" s="28" t="str">
        <f>VLOOKUP(B93,'Список DKV от ЮТД'!$A$1:$S$10000,15,FALSE)</f>
        <v>2411/51</v>
      </c>
      <c r="J93" s="28" t="s">
        <v>22</v>
      </c>
      <c r="K93" s="38" t="str">
        <f>VLOOKUP(B93,'Список DKV от ЮТД'!$A$1:$M$10000,13,FALSE)</f>
        <v>4</v>
      </c>
      <c r="L93" s="28" t="str">
        <f>VLOOKUP(B93,'Список DKV от ЮТД'!$A$1:$S$10000,14,FALSE)</f>
        <v>42SF246</v>
      </c>
      <c r="M93" s="49" t="str">
        <f>VLOOKUP(B93,'Список DKV от ЮТД'!$A$1:$M$10000,10,FALSE)</f>
        <v>704310*******1259</v>
      </c>
      <c r="N93" s="49" t="str">
        <f>VLOOKUP(B93,'Список DKV от ЮТД'!$A$1:$S$10000,18,FALSE)</f>
        <v/>
      </c>
      <c r="O93" s="49" t="str">
        <f>VLOOKUP(B93,'Список DKV от ЮТД'!$A$1:$S$10000,19,FALSE)</f>
        <v/>
      </c>
      <c r="P93" s="49" t="str">
        <f>VLOOKUP(B93,'Список DKV от ЮТД'!$A$1:$S$10000,16,FALSE)</f>
        <v>425314313</v>
      </c>
      <c r="Q93" s="49"/>
      <c r="S93" s="48"/>
      <c r="T93" s="48"/>
    </row>
    <row r="94" spans="1:20" x14ac:dyDescent="0.2">
      <c r="A94" s="28">
        <v>92</v>
      </c>
      <c r="B94" s="34">
        <v>19221167174</v>
      </c>
      <c r="C94" s="47">
        <v>43712</v>
      </c>
      <c r="E94" s="47">
        <v>43716</v>
      </c>
      <c r="F94" s="28" t="s">
        <v>18</v>
      </c>
      <c r="H94" s="42">
        <v>43740</v>
      </c>
      <c r="I94" s="28" t="str">
        <f>VLOOKUP(B94,'Список DKV от ЮТД'!$A$1:$S$10000,15,FALSE)</f>
        <v>2411/52</v>
      </c>
      <c r="J94" s="28" t="s">
        <v>22</v>
      </c>
      <c r="K94" s="38" t="str">
        <f>VLOOKUP(B94,'Список DKV от ЮТД'!$A$1:$M$10000,13,FALSE)</f>
        <v>4</v>
      </c>
      <c r="L94" s="28" t="str">
        <f>VLOOKUP(B94,'Список DKV от ЮТД'!$A$1:$S$10000,14,FALSE)</f>
        <v>42CMR51</v>
      </c>
      <c r="M94" s="49" t="str">
        <f>VLOOKUP(B94,'Список DKV от ЮТД'!$A$1:$M$10000,10,FALSE)</f>
        <v>704310*******1317</v>
      </c>
      <c r="N94" s="49" t="str">
        <f>VLOOKUP(B94,'Список DKV от ЮТД'!$A$1:$S$10000,18,FALSE)</f>
        <v/>
      </c>
      <c r="O94" s="49" t="str">
        <f>VLOOKUP(B94,'Список DKV от ЮТД'!$A$1:$S$10000,19,FALSE)</f>
        <v/>
      </c>
      <c r="P94" s="49" t="str">
        <f>VLOOKUP(B94,'Список DKV от ЮТД'!$A$1:$S$10000,16,FALSE)</f>
        <v>425314285</v>
      </c>
      <c r="Q94" s="49"/>
    </row>
    <row r="95" spans="1:20" x14ac:dyDescent="0.2">
      <c r="A95" s="28">
        <v>93</v>
      </c>
      <c r="B95" s="34">
        <v>19221167224</v>
      </c>
      <c r="C95" s="47">
        <v>43712</v>
      </c>
      <c r="E95" s="47">
        <v>43716</v>
      </c>
      <c r="F95" s="28" t="s">
        <v>18</v>
      </c>
      <c r="H95" s="42">
        <v>43740</v>
      </c>
      <c r="I95" s="28" t="str">
        <f>VLOOKUP(B95,'Список DKV от ЮТД'!$A$1:$S$10000,15,FALSE)</f>
        <v>2411/53</v>
      </c>
      <c r="J95" s="28" t="s">
        <v>22</v>
      </c>
      <c r="K95" s="38" t="str">
        <f>VLOOKUP(B95,'Список DKV от ЮТД'!$A$1:$M$10000,13,FALSE)</f>
        <v>4</v>
      </c>
      <c r="L95" s="28" t="str">
        <f>VLOOKUP(B95,'Список DKV от ЮТД'!$A$1:$S$10000,14,FALSE)</f>
        <v>41VZ500</v>
      </c>
      <c r="M95" s="49" t="str">
        <f>VLOOKUP(B95,'Список DKV от ЮТД'!$A$1:$M$10000,10,FALSE)</f>
        <v>704310*******0279</v>
      </c>
      <c r="N95" s="49" t="str">
        <f>VLOOKUP(B95,'Список DKV от ЮТД'!$A$1:$S$10000,18,FALSE)</f>
        <v/>
      </c>
      <c r="O95" s="49" t="str">
        <f>VLOOKUP(B95,'Список DKV от ЮТД'!$A$1:$S$10000,19,FALSE)</f>
        <v/>
      </c>
      <c r="P95" s="49" t="str">
        <f>VLOOKUP(B95,'Список DKV от ЮТД'!$A$1:$S$10000,16,FALSE)</f>
        <v>425314290</v>
      </c>
      <c r="Q95" s="49"/>
    </row>
    <row r="96" spans="1:20" x14ac:dyDescent="0.2">
      <c r="A96" s="28">
        <v>94</v>
      </c>
      <c r="B96" s="34">
        <v>19221167661</v>
      </c>
      <c r="C96" s="47">
        <v>43712</v>
      </c>
      <c r="E96" s="47">
        <v>43716</v>
      </c>
      <c r="F96" s="28" t="s">
        <v>18</v>
      </c>
      <c r="H96" s="42">
        <v>43741</v>
      </c>
      <c r="I96" s="28" t="str">
        <f>VLOOKUP(B96,'Список DKV от ЮТД'!$A$1:$S$10000,15,FALSE)</f>
        <v>2411/54</v>
      </c>
      <c r="J96" s="28" t="s">
        <v>22</v>
      </c>
      <c r="K96" s="38" t="str">
        <f>VLOOKUP(B96,'Список DKV от ЮТД'!$A$1:$M$10000,13,FALSE)</f>
        <v>4</v>
      </c>
      <c r="L96" s="28" t="str">
        <f>VLOOKUP(B96,'Список DKV от ЮТД'!$A$1:$S$10000,14,FALSE)</f>
        <v>61ABT575</v>
      </c>
      <c r="M96" s="49" t="str">
        <f>VLOOKUP(B96,'Список DKV от ЮТД'!$A$1:$M$10000,10,FALSE)</f>
        <v>704310*******0101</v>
      </c>
      <c r="N96" s="49" t="str">
        <f>VLOOKUP(B96,'Список DKV от ЮТД'!$A$1:$S$10000,18,FALSE)</f>
        <v/>
      </c>
      <c r="O96" s="49" t="str">
        <f>VLOOKUP(B96,'Список DKV от ЮТД'!$A$1:$S$10000,19,FALSE)</f>
        <v/>
      </c>
      <c r="P96" s="49" t="str">
        <f>VLOOKUP(B96,'Список DKV от ЮТД'!$A$1:$S$10000,16,FALSE)</f>
        <v>425314334</v>
      </c>
      <c r="Q96" s="49"/>
    </row>
    <row r="97" spans="1:19" x14ac:dyDescent="0.2">
      <c r="A97" s="28">
        <v>95</v>
      </c>
      <c r="B97" s="34">
        <v>19221167026</v>
      </c>
      <c r="C97" s="47">
        <v>43712</v>
      </c>
      <c r="E97" s="47">
        <v>43716</v>
      </c>
      <c r="F97" s="28" t="s">
        <v>18</v>
      </c>
      <c r="H97" s="42">
        <v>43741</v>
      </c>
      <c r="I97" s="28" t="str">
        <f>VLOOKUP(B97,'Список DKV от ЮТД'!$A$1:$S$10000,15,FALSE)</f>
        <v>2411/55</v>
      </c>
      <c r="J97" s="28" t="s">
        <v>22</v>
      </c>
      <c r="K97" s="38" t="str">
        <f>VLOOKUP(B97,'Список DKV от ЮТД'!$A$1:$M$10000,13,FALSE)</f>
        <v>4</v>
      </c>
      <c r="L97" s="28" t="str">
        <f>VLOOKUP(B97,'Список DKV от ЮТД'!$A$1:$S$10000,14,FALSE)</f>
        <v>42CNV23</v>
      </c>
      <c r="M97" s="49" t="str">
        <f>VLOOKUP(B97,'Список DKV от ЮТД'!$A$1:$M$10000,10,FALSE)</f>
        <v>704310*******0195</v>
      </c>
      <c r="N97" s="49" t="str">
        <f>VLOOKUP(B97,'Список DKV от ЮТД'!$A$1:$S$10000,18,FALSE)</f>
        <v/>
      </c>
      <c r="O97" s="49" t="str">
        <f>VLOOKUP(B97,'Список DKV от ЮТД'!$A$1:$S$10000,19,FALSE)</f>
        <v/>
      </c>
      <c r="P97" s="49" t="str">
        <f>VLOOKUP(B97,'Список DKV от ЮТД'!$A$1:$S$10000,16,FALSE)</f>
        <v>425314270</v>
      </c>
      <c r="Q97" s="49"/>
    </row>
    <row r="98" spans="1:19" x14ac:dyDescent="0.2">
      <c r="A98" s="28">
        <v>96</v>
      </c>
      <c r="B98" s="35">
        <v>19221167943</v>
      </c>
      <c r="C98" s="47">
        <v>43712</v>
      </c>
      <c r="E98" s="47">
        <v>43716</v>
      </c>
      <c r="F98" s="28" t="s">
        <v>18</v>
      </c>
      <c r="G98" s="38">
        <v>145</v>
      </c>
      <c r="H98" s="42">
        <v>43741</v>
      </c>
      <c r="I98" s="28" t="str">
        <f>VLOOKUP(B98,'Список DKV от ЮТД'!$A$1:$S$10000,15,FALSE)</f>
        <v>2411/56</v>
      </c>
      <c r="J98" s="28" t="s">
        <v>22</v>
      </c>
      <c r="K98" s="38" t="str">
        <f>VLOOKUP(B98,'Список DKV от ЮТД'!$A$1:$M$10000,13,FALSE)</f>
        <v>4</v>
      </c>
      <c r="L98" s="28" t="str">
        <f>VLOOKUP(B98,'Список DKV от ЮТД'!$A$1:$S$10000,14,FALSE)</f>
        <v>34HT9033</v>
      </c>
      <c r="M98" s="49" t="str">
        <f>VLOOKUP(B98,'Список DKV от ЮТД'!$A$1:$M$10000,10,FALSE)</f>
        <v>704310*******1694</v>
      </c>
      <c r="N98" s="49" t="str">
        <f>VLOOKUP(B98,'Список DKV от ЮТД'!$A$1:$S$10000,18,FALSE)</f>
        <v>expired</v>
      </c>
      <c r="O98" s="49" t="str">
        <f>VLOOKUP(B98,'Список DKV от ЮТД'!$A$1:$S$10000,19,FALSE)</f>
        <v>blocked</v>
      </c>
      <c r="P98" s="49" t="str">
        <f>VLOOKUP(B98,'Список DKV от ЮТД'!$A$1:$S$10000,16,FALSE)</f>
        <v>425314362</v>
      </c>
      <c r="Q98" s="49" t="s">
        <v>27293</v>
      </c>
      <c r="R98" s="28" t="s">
        <v>24356</v>
      </c>
    </row>
    <row r="99" spans="1:19" x14ac:dyDescent="0.2">
      <c r="A99" s="28">
        <v>97</v>
      </c>
      <c r="B99" s="35">
        <v>19221167745</v>
      </c>
      <c r="C99" s="47">
        <v>43712</v>
      </c>
      <c r="E99" s="47">
        <v>43716</v>
      </c>
      <c r="F99" s="28" t="s">
        <v>18</v>
      </c>
      <c r="G99" s="38">
        <v>145</v>
      </c>
      <c r="H99" s="42">
        <v>43741</v>
      </c>
      <c r="I99" s="28" t="str">
        <f>VLOOKUP(B99,'Список DKV от ЮТД'!$A$1:$S$10000,15,FALSE)</f>
        <v>2411/57</v>
      </c>
      <c r="J99" s="28" t="s">
        <v>22</v>
      </c>
      <c r="K99" s="38" t="str">
        <f>VLOOKUP(B99,'Список DKV от ЮТД'!$A$1:$M$10000,13,FALSE)</f>
        <v>4</v>
      </c>
      <c r="L99" s="28" t="str">
        <f>VLOOKUP(B99,'Список DKV от ЮТД'!$A$1:$S$10000,14,FALSE)</f>
        <v>34RT8319</v>
      </c>
      <c r="M99" s="49" t="str">
        <f>VLOOKUP(B99,'Список DKV от ЮТД'!$A$1:$M$10000,10,FALSE)</f>
        <v>704310*******1983</v>
      </c>
      <c r="N99" s="49" t="str">
        <f>VLOOKUP(B99,'Список DKV от ЮТД'!$A$1:$S$10000,18,FALSE)</f>
        <v>expired</v>
      </c>
      <c r="O99" s="49" t="str">
        <f>VLOOKUP(B99,'Список DKV от ЮТД'!$A$1:$S$10000,19,FALSE)</f>
        <v>blocked</v>
      </c>
      <c r="P99" s="49" t="str">
        <f>VLOOKUP(B99,'Список DKV от ЮТД'!$A$1:$S$10000,16,FALSE)</f>
        <v>425314342</v>
      </c>
      <c r="Q99" s="49" t="s">
        <v>27293</v>
      </c>
      <c r="R99" s="28" t="s">
        <v>24356</v>
      </c>
    </row>
    <row r="100" spans="1:19" x14ac:dyDescent="0.2">
      <c r="A100" s="28">
        <v>98</v>
      </c>
      <c r="B100" s="34">
        <v>19221167703</v>
      </c>
      <c r="C100" s="47">
        <v>43712</v>
      </c>
      <c r="E100" s="47">
        <v>43716</v>
      </c>
      <c r="F100" s="28" t="s">
        <v>18</v>
      </c>
      <c r="H100" s="42">
        <v>43741</v>
      </c>
      <c r="I100" s="28" t="str">
        <f>VLOOKUP(B100,'Список DKV от ЮТД'!$A$1:$S$10000,15,FALSE)</f>
        <v>2411/58</v>
      </c>
      <c r="J100" s="28" t="s">
        <v>22</v>
      </c>
      <c r="K100" s="38" t="str">
        <f>VLOOKUP(B100,'Список DKV от ЮТД'!$A$1:$M$10000,13,FALSE)</f>
        <v>4</v>
      </c>
      <c r="L100" s="28" t="str">
        <f>VLOOKUP(B100,'Список DKV от ЮТД'!$A$1:$S$10000,14,FALSE)</f>
        <v>33ACP002</v>
      </c>
      <c r="M100" s="49" t="str">
        <f>VLOOKUP(B100,'Список DKV от ЮТД'!$A$1:$M$10000,10,FALSE)</f>
        <v>704310*******0012</v>
      </c>
      <c r="N100" s="49" t="str">
        <f>VLOOKUP(B100,'Список DKV от ЮТД'!$A$1:$S$10000,18,FALSE)</f>
        <v/>
      </c>
      <c r="O100" s="49" t="str">
        <f>VLOOKUP(B100,'Список DKV от ЮТД'!$A$1:$S$10000,19,FALSE)</f>
        <v/>
      </c>
      <c r="P100" s="49" t="str">
        <f>VLOOKUP(B100,'Список DKV от ЮТД'!$A$1:$S$10000,16,FALSE)</f>
        <v>425314338</v>
      </c>
      <c r="Q100" s="49"/>
    </row>
    <row r="101" spans="1:19" x14ac:dyDescent="0.2">
      <c r="A101" s="28">
        <v>99</v>
      </c>
      <c r="B101" s="34">
        <v>19221167380</v>
      </c>
      <c r="C101" s="47">
        <v>43712</v>
      </c>
      <c r="E101" s="47">
        <v>43716</v>
      </c>
      <c r="F101" s="28" t="s">
        <v>18</v>
      </c>
      <c r="H101" s="42">
        <v>43741</v>
      </c>
      <c r="I101" s="28" t="str">
        <f>VLOOKUP(B101,'Список DKV от ЮТД'!$A$1:$S$10000,15,FALSE)</f>
        <v>2411/59</v>
      </c>
      <c r="J101" s="28" t="s">
        <v>22</v>
      </c>
      <c r="K101" s="38" t="str">
        <f>VLOOKUP(B101,'Список DKV от ЮТД'!$A$1:$M$10000,13,FALSE)</f>
        <v>4</v>
      </c>
      <c r="L101" s="28" t="str">
        <f>VLOOKUP(B101,'Список DKV от ЮТД'!$A$1:$S$10000,14,FALSE)</f>
        <v>34GG7364</v>
      </c>
      <c r="M101" s="49" t="str">
        <f>VLOOKUP(B101,'Список DKV от ЮТД'!$A$1:$M$10000,10,FALSE)</f>
        <v>704310*******0027</v>
      </c>
      <c r="N101" s="49" t="str">
        <f>VLOOKUP(B101,'Список DKV от ЮТД'!$A$1:$S$10000,18,FALSE)</f>
        <v>expired</v>
      </c>
      <c r="O101" s="49" t="str">
        <f>VLOOKUP(B101,'Список DKV от ЮТД'!$A$1:$S$10000,19,FALSE)</f>
        <v>blocked</v>
      </c>
      <c r="P101" s="49" t="str">
        <f>VLOOKUP(B101,'Список DKV от ЮТД'!$A$1:$S$10000,16,FALSE)</f>
        <v>425314306</v>
      </c>
      <c r="Q101" s="49"/>
    </row>
    <row r="102" spans="1:19" x14ac:dyDescent="0.2">
      <c r="A102" s="28">
        <v>100</v>
      </c>
      <c r="B102" s="34">
        <v>19221167976</v>
      </c>
      <c r="C102" s="47">
        <v>43712</v>
      </c>
      <c r="E102" s="47">
        <v>43716</v>
      </c>
      <c r="F102" s="28" t="s">
        <v>18</v>
      </c>
      <c r="H102" s="42">
        <v>43741</v>
      </c>
      <c r="I102" s="28" t="str">
        <f>VLOOKUP(B102,'Список DKV от ЮТД'!$A$1:$S$10000,15,FALSE)</f>
        <v>2411/60</v>
      </c>
      <c r="J102" s="28" t="s">
        <v>22</v>
      </c>
      <c r="K102" s="38" t="str">
        <f>VLOOKUP(B102,'Список DKV от ЮТД'!$A$1:$M$10000,13,FALSE)</f>
        <v>4</v>
      </c>
      <c r="L102" s="28" t="str">
        <f>VLOOKUP(B102,'Список DKV от ЮТД'!$A$1:$S$10000,14,FALSE)</f>
        <v>34JL5027</v>
      </c>
      <c r="M102" s="49" t="str">
        <f>VLOOKUP(B102,'Список DKV от ЮТД'!$A$1:$M$10000,10,FALSE)</f>
        <v>704310*******0220</v>
      </c>
      <c r="N102" s="49" t="str">
        <f>VLOOKUP(B102,'Список DKV от ЮТД'!$A$1:$S$10000,18,FALSE)</f>
        <v/>
      </c>
      <c r="O102" s="49" t="str">
        <f>VLOOKUP(B102,'Список DKV от ЮТД'!$A$1:$S$10000,19,FALSE)</f>
        <v/>
      </c>
      <c r="P102" s="49" t="str">
        <f>VLOOKUP(B102,'Список DKV от ЮТД'!$A$1:$S$10000,16,FALSE)</f>
        <v>425314365</v>
      </c>
      <c r="Q102" s="49"/>
    </row>
    <row r="103" spans="1:19" x14ac:dyDescent="0.2">
      <c r="A103" s="28">
        <v>101</v>
      </c>
      <c r="B103" s="34">
        <v>19221167653</v>
      </c>
      <c r="C103" s="47">
        <v>43712</v>
      </c>
      <c r="E103" s="47">
        <v>43716</v>
      </c>
      <c r="F103" s="28" t="s">
        <v>18</v>
      </c>
      <c r="H103" s="42">
        <v>43741</v>
      </c>
      <c r="I103" s="28" t="str">
        <f>VLOOKUP(B103,'Список DKV от ЮТД'!$A$1:$S$10000,15,FALSE)</f>
        <v>2411/61</v>
      </c>
      <c r="J103" s="28" t="s">
        <v>22</v>
      </c>
      <c r="K103" s="38" t="str">
        <f>VLOOKUP(B103,'Список DKV от ЮТД'!$A$1:$M$10000,13,FALSE)</f>
        <v>4</v>
      </c>
      <c r="L103" s="28" t="str">
        <f>VLOOKUP(B103,'Список DKV от ЮТД'!$A$1:$S$10000,14,FALSE)</f>
        <v>81DV293</v>
      </c>
      <c r="M103" s="49" t="str">
        <f>VLOOKUP(B103,'Список DKV от ЮТД'!$A$1:$M$10000,10,FALSE)</f>
        <v>704310*******1265</v>
      </c>
      <c r="N103" s="49" t="str">
        <f>VLOOKUP(B103,'Список DKV от ЮТД'!$A$1:$S$10000,18,FALSE)</f>
        <v/>
      </c>
      <c r="O103" s="49" t="str">
        <f>VLOOKUP(B103,'Список DKV от ЮТД'!$A$1:$S$10000,19,FALSE)</f>
        <v/>
      </c>
      <c r="P103" s="49" t="str">
        <f>VLOOKUP(B103,'Список DKV от ЮТД'!$A$1:$S$10000,16,FALSE)</f>
        <v>425314333</v>
      </c>
      <c r="Q103" s="49"/>
    </row>
    <row r="104" spans="1:19" x14ac:dyDescent="0.2">
      <c r="A104" s="28">
        <v>102</v>
      </c>
      <c r="B104" s="34">
        <v>19221167265</v>
      </c>
      <c r="C104" s="47">
        <v>43712</v>
      </c>
      <c r="E104" s="47">
        <v>43716</v>
      </c>
      <c r="F104" s="28" t="s">
        <v>18</v>
      </c>
      <c r="H104" s="42">
        <v>43741</v>
      </c>
      <c r="I104" s="28" t="str">
        <f>VLOOKUP(B104,'Список DKV от ЮТД'!$A$1:$S$10000,15,FALSE)</f>
        <v>2411/62</v>
      </c>
      <c r="J104" s="28" t="s">
        <v>22</v>
      </c>
      <c r="K104" s="38" t="str">
        <f>VLOOKUP(B104,'Список DKV от ЮТД'!$A$1:$M$10000,13,FALSE)</f>
        <v>4</v>
      </c>
      <c r="L104" s="28" t="str">
        <f>VLOOKUP(B104,'Список DKV от ЮТД'!$A$1:$S$10000,14,FALSE)</f>
        <v>54H4195</v>
      </c>
      <c r="M104" s="49" t="str">
        <f>VLOOKUP(B104,'Список DKV от ЮТД'!$A$1:$M$10000,10,FALSE)</f>
        <v>704310*******0444</v>
      </c>
      <c r="N104" s="49" t="str">
        <f>VLOOKUP(B104,'Список DKV от ЮТД'!$A$1:$S$10000,18,FALSE)</f>
        <v/>
      </c>
      <c r="O104" s="49" t="str">
        <f>VLOOKUP(B104,'Список DKV от ЮТД'!$A$1:$S$10000,19,FALSE)</f>
        <v/>
      </c>
      <c r="P104" s="49" t="str">
        <f>VLOOKUP(B104,'Список DKV от ЮТД'!$A$1:$S$10000,16,FALSE)</f>
        <v>425314294</v>
      </c>
      <c r="Q104" s="49"/>
    </row>
    <row r="105" spans="1:19" x14ac:dyDescent="0.2">
      <c r="A105" s="28">
        <v>103</v>
      </c>
      <c r="B105" s="34">
        <v>19221167984</v>
      </c>
      <c r="C105" s="47">
        <v>43712</v>
      </c>
      <c r="E105" s="47">
        <v>43716</v>
      </c>
      <c r="F105" s="28" t="s">
        <v>18</v>
      </c>
      <c r="H105" s="42">
        <v>43741</v>
      </c>
      <c r="I105" s="28" t="str">
        <f>VLOOKUP(B105,'Список DKV от ЮТД'!$A$1:$S$10000,15,FALSE)</f>
        <v>2411/63</v>
      </c>
      <c r="J105" s="28" t="s">
        <v>22</v>
      </c>
      <c r="K105" s="38" t="str">
        <f>VLOOKUP(B105,'Список DKV от ЮТД'!$A$1:$M$10000,13,FALSE)</f>
        <v>4</v>
      </c>
      <c r="L105" s="28" t="str">
        <f>VLOOKUP(B105,'Список DKV от ЮТД'!$A$1:$S$10000,14,FALSE)</f>
        <v>54TU886</v>
      </c>
      <c r="M105" s="49" t="str">
        <f>VLOOKUP(B105,'Список DKV от ЮТД'!$A$1:$M$10000,10,FALSE)</f>
        <v>704310*******0626</v>
      </c>
      <c r="N105" s="49" t="str">
        <f>VLOOKUP(B105,'Список DKV от ЮТД'!$A$1:$S$10000,18,FALSE)</f>
        <v/>
      </c>
      <c r="O105" s="49" t="str">
        <f>VLOOKUP(B105,'Список DKV от ЮТД'!$A$1:$S$10000,19,FALSE)</f>
        <v/>
      </c>
      <c r="P105" s="49" t="str">
        <f>VLOOKUP(B105,'Список DKV от ЮТД'!$A$1:$S$10000,16,FALSE)</f>
        <v>425314366</v>
      </c>
      <c r="Q105" s="49"/>
      <c r="S105" s="62"/>
    </row>
    <row r="106" spans="1:19" x14ac:dyDescent="0.2">
      <c r="A106" s="28">
        <v>104</v>
      </c>
      <c r="B106" s="35">
        <v>19231011974</v>
      </c>
      <c r="C106" s="66">
        <v>43712</v>
      </c>
      <c r="E106" s="47">
        <v>43712</v>
      </c>
      <c r="F106" s="28" t="s">
        <v>20</v>
      </c>
      <c r="G106" s="38">
        <v>145</v>
      </c>
      <c r="H106" s="42">
        <v>43741</v>
      </c>
      <c r="I106" s="28" t="str">
        <f>VLOOKUP(B106,'Список DKV от ЮТД'!$A$1:$S$10000,15,FALSE)</f>
        <v>2412/5</v>
      </c>
      <c r="J106" s="28" t="s">
        <v>22</v>
      </c>
      <c r="K106" s="38" t="str">
        <f>VLOOKUP(B106,'Список DKV от ЮТД'!$A$1:$M$10000,13,FALSE)</f>
        <v>4</v>
      </c>
      <c r="L106" s="28" t="str">
        <f>VLOOKUP(B106,'Список DKV от ЮТД'!$A$1:$S$10000,14,FALSE)</f>
        <v>34NN6544</v>
      </c>
      <c r="M106" s="49" t="str">
        <f>VLOOKUP(B106,'Список DKV от ЮТД'!$A$1:$M$10000,10,FALSE)</f>
        <v>704310*******1785</v>
      </c>
      <c r="N106" s="49" t="str">
        <f>VLOOKUP(B106,'Список DKV от ЮТД'!$A$1:$S$10000,18,FALSE)</f>
        <v>expired</v>
      </c>
      <c r="O106" s="49" t="str">
        <f>VLOOKUP(B106,'Список DKV от ЮТД'!$A$1:$S$10000,19,FALSE)</f>
        <v>blocked</v>
      </c>
      <c r="P106" s="49" t="str">
        <f>VLOOKUP(B106,'Список DKV от ЮТД'!$A$1:$S$10000,16,FALSE)</f>
        <v>425560909</v>
      </c>
      <c r="Q106" s="49" t="s">
        <v>27293</v>
      </c>
      <c r="R106" s="28" t="s">
        <v>24356</v>
      </c>
    </row>
    <row r="107" spans="1:19" x14ac:dyDescent="0.2">
      <c r="A107" s="28">
        <v>105</v>
      </c>
      <c r="B107" s="34">
        <v>19221167422</v>
      </c>
      <c r="C107" s="47">
        <v>43712</v>
      </c>
      <c r="E107" s="47">
        <v>43716</v>
      </c>
      <c r="F107" s="28" t="s">
        <v>18</v>
      </c>
      <c r="H107" s="42">
        <v>43742</v>
      </c>
      <c r="I107" s="28" t="str">
        <f>VLOOKUP(B107,'Список DKV от ЮТД'!$A$1:$S$10000,15,FALSE)</f>
        <v>2411/65</v>
      </c>
      <c r="J107" s="28" t="s">
        <v>22</v>
      </c>
      <c r="K107" s="38" t="str">
        <f>VLOOKUP(B107,'Список DKV от ЮТД'!$A$1:$M$10000,13,FALSE)</f>
        <v>4</v>
      </c>
      <c r="L107" s="28" t="str">
        <f>VLOOKUP(B107,'Список DKV от ЮТД'!$A$1:$S$10000,14,FALSE)</f>
        <v>34UG1604</v>
      </c>
      <c r="M107" s="49" t="str">
        <f>VLOOKUP(B107,'Список DKV от ЮТД'!$A$1:$M$10000,10,FALSE)</f>
        <v>704310*******0652</v>
      </c>
      <c r="N107" s="49" t="str">
        <f>VLOOKUP(B107,'Список DKV от ЮТД'!$A$1:$S$10000,18,FALSE)</f>
        <v>expired</v>
      </c>
      <c r="O107" s="49" t="str">
        <f>VLOOKUP(B107,'Список DKV от ЮТД'!$A$1:$S$10000,19,FALSE)</f>
        <v>blocked</v>
      </c>
      <c r="P107" s="49" t="str">
        <f>VLOOKUP(B107,'Список DKV от ЮТД'!$A$1:$S$10000,16,FALSE)</f>
        <v>425314310</v>
      </c>
      <c r="Q107" s="49"/>
    </row>
    <row r="108" spans="1:19" x14ac:dyDescent="0.2">
      <c r="A108" s="28">
        <v>106</v>
      </c>
      <c r="B108" s="34">
        <v>19221167257</v>
      </c>
      <c r="C108" s="47">
        <v>43712</v>
      </c>
      <c r="E108" s="47">
        <v>43716</v>
      </c>
      <c r="F108" s="28" t="s">
        <v>18</v>
      </c>
      <c r="H108" s="42">
        <v>43742</v>
      </c>
      <c r="I108" s="28" t="str">
        <f>VLOOKUP(B108,'Список DKV от ЮТД'!$A$1:$S$10000,15,FALSE)</f>
        <v>2411/66</v>
      </c>
      <c r="J108" s="28" t="s">
        <v>22</v>
      </c>
      <c r="K108" s="38" t="str">
        <f>VLOOKUP(B108,'Список DKV от ЮТД'!$A$1:$M$10000,13,FALSE)</f>
        <v>4</v>
      </c>
      <c r="L108" s="28" t="str">
        <f>VLOOKUP(B108,'Список DKV от ЮТД'!$A$1:$S$10000,14,FALSE)</f>
        <v>34BTP171</v>
      </c>
      <c r="M108" s="49" t="str">
        <f>VLOOKUP(B108,'Список DKV от ЮТД'!$A$1:$M$10000,10,FALSE)</f>
        <v>704310*******0686</v>
      </c>
      <c r="N108" s="49" t="str">
        <f>VLOOKUP(B108,'Список DKV от ЮТД'!$A$1:$S$10000,18,FALSE)</f>
        <v>expired</v>
      </c>
      <c r="O108" s="49" t="str">
        <f>VLOOKUP(B108,'Список DKV от ЮТД'!$A$1:$S$10000,19,FALSE)</f>
        <v>blocked</v>
      </c>
      <c r="P108" s="49" t="str">
        <f>VLOOKUP(B108,'Список DKV от ЮТД'!$A$1:$S$10000,16,FALSE)</f>
        <v>425314293</v>
      </c>
      <c r="Q108" s="49"/>
    </row>
    <row r="109" spans="1:19" x14ac:dyDescent="0.2">
      <c r="A109" s="28">
        <v>107</v>
      </c>
      <c r="B109" s="35">
        <v>19221167497</v>
      </c>
      <c r="C109" s="47">
        <v>43712</v>
      </c>
      <c r="E109" s="47">
        <v>43716</v>
      </c>
      <c r="F109" s="28" t="s">
        <v>18</v>
      </c>
      <c r="G109" s="38">
        <v>145</v>
      </c>
      <c r="H109" s="42">
        <v>43742</v>
      </c>
      <c r="I109" s="28" t="str">
        <f>VLOOKUP(B109,'Список DKV от ЮТД'!$A$1:$S$10000,15,FALSE)</f>
        <v>2411/68</v>
      </c>
      <c r="J109" s="28" t="s">
        <v>22</v>
      </c>
      <c r="K109" s="38" t="str">
        <f>VLOOKUP(B109,'Список DKV от ЮТД'!$A$1:$M$10000,13,FALSE)</f>
        <v>4</v>
      </c>
      <c r="L109" s="28" t="str">
        <f>VLOOKUP(B109,'Список DKV от ЮТД'!$A$1:$S$10000,14,FALSE)</f>
        <v>34HT9025</v>
      </c>
      <c r="M109" s="49" t="str">
        <f>VLOOKUP(B109,'Список DKV от ЮТД'!$A$1:$M$10000,10,FALSE)</f>
        <v>704310*******2759</v>
      </c>
      <c r="N109" s="49" t="str">
        <f>VLOOKUP(B109,'Список DKV от ЮТД'!$A$1:$S$10000,18,FALSE)</f>
        <v>expired</v>
      </c>
      <c r="O109" s="49" t="str">
        <f>VLOOKUP(B109,'Список DKV от ЮТД'!$A$1:$S$10000,19,FALSE)</f>
        <v>blocked</v>
      </c>
      <c r="P109" s="49" t="str">
        <f>VLOOKUP(B109,'Список DKV от ЮТД'!$A$1:$S$10000,16,FALSE)</f>
        <v>425314317</v>
      </c>
      <c r="Q109" s="49" t="s">
        <v>27293</v>
      </c>
      <c r="R109" s="28" t="s">
        <v>24356</v>
      </c>
    </row>
    <row r="110" spans="1:19" x14ac:dyDescent="0.2">
      <c r="A110" s="28">
        <v>108</v>
      </c>
      <c r="B110" s="34">
        <v>19221167091</v>
      </c>
      <c r="C110" s="47">
        <v>43712</v>
      </c>
      <c r="E110" s="47">
        <v>43716</v>
      </c>
      <c r="F110" s="28" t="s">
        <v>18</v>
      </c>
      <c r="H110" s="42">
        <v>43742</v>
      </c>
      <c r="I110" s="28" t="str">
        <f>VLOOKUP(B110,'Список DKV от ЮТД'!$A$1:$S$10000,15,FALSE)</f>
        <v>2411/69</v>
      </c>
      <c r="J110" s="28" t="s">
        <v>22</v>
      </c>
      <c r="K110" s="38" t="str">
        <f>VLOOKUP(B110,'Список DKV от ЮТД'!$A$1:$M$10000,13,FALSE)</f>
        <v>4</v>
      </c>
      <c r="L110" s="28" t="str">
        <f>VLOOKUP(B110,'Список DKV от ЮТД'!$A$1:$S$10000,14,FALSE)</f>
        <v>34SE0675</v>
      </c>
      <c r="M110" s="49" t="str">
        <f>VLOOKUP(B110,'Список DKV от ЮТД'!$A$1:$M$10000,10,FALSE)</f>
        <v>704310*******0332</v>
      </c>
      <c r="N110" s="49" t="str">
        <f>VLOOKUP(B110,'Список DKV от ЮТД'!$A$1:$S$10000,18,FALSE)</f>
        <v>expired</v>
      </c>
      <c r="O110" s="49" t="str">
        <f>VLOOKUP(B110,'Список DKV от ЮТД'!$A$1:$S$10000,19,FALSE)</f>
        <v>blocked</v>
      </c>
      <c r="P110" s="49" t="str">
        <f>VLOOKUP(B110,'Список DKV от ЮТД'!$A$1:$S$10000,16,FALSE)</f>
        <v>425314277</v>
      </c>
      <c r="Q110" s="49"/>
    </row>
    <row r="111" spans="1:19" x14ac:dyDescent="0.2">
      <c r="A111" s="28">
        <v>109</v>
      </c>
      <c r="B111" s="34">
        <v>19221167018</v>
      </c>
      <c r="C111" s="47">
        <v>43712</v>
      </c>
      <c r="E111" s="47">
        <v>43716</v>
      </c>
      <c r="F111" s="28" t="s">
        <v>18</v>
      </c>
      <c r="H111" s="42">
        <v>43742</v>
      </c>
      <c r="I111" s="28" t="str">
        <f>VLOOKUP(B111,'Список DKV от ЮТД'!$A$1:$S$10000,15,FALSE)</f>
        <v>2411/70</v>
      </c>
      <c r="J111" s="28" t="s">
        <v>22</v>
      </c>
      <c r="K111" s="38" t="str">
        <f>VLOOKUP(B111,'Список DKV от ЮТД'!$A$1:$M$10000,13,FALSE)</f>
        <v>4</v>
      </c>
      <c r="L111" s="28" t="str">
        <f>VLOOKUP(B111,'Список DKV от ЮТД'!$A$1:$S$10000,14,FALSE)</f>
        <v>34CPL42</v>
      </c>
      <c r="M111" s="49" t="str">
        <f>VLOOKUP(B111,'Список DKV от ЮТД'!$A$1:$M$10000,10,FALSE)</f>
        <v>704310*******0137</v>
      </c>
      <c r="N111" s="49" t="str">
        <f>VLOOKUP(B111,'Список DKV от ЮТД'!$A$1:$S$10000,18,FALSE)</f>
        <v/>
      </c>
      <c r="O111" s="49" t="str">
        <f>VLOOKUP(B111,'Список DKV от ЮТД'!$A$1:$S$10000,19,FALSE)</f>
        <v/>
      </c>
      <c r="P111" s="49" t="str">
        <f>VLOOKUP(B111,'Список DKV от ЮТД'!$A$1:$S$10000,16,FALSE)</f>
        <v>425314269</v>
      </c>
      <c r="Q111" s="49"/>
    </row>
    <row r="112" spans="1:19" x14ac:dyDescent="0.2">
      <c r="A112" s="28">
        <v>110</v>
      </c>
      <c r="B112" s="34">
        <v>19221167737</v>
      </c>
      <c r="C112" s="47">
        <v>43712</v>
      </c>
      <c r="E112" s="47">
        <v>43716</v>
      </c>
      <c r="F112" s="28" t="s">
        <v>18</v>
      </c>
      <c r="H112" s="42">
        <v>43742</v>
      </c>
      <c r="I112" s="28" t="str">
        <f>VLOOKUP(B112,'Список DKV от ЮТД'!$A$1:$S$10000,15,FALSE)</f>
        <v>2411/71</v>
      </c>
      <c r="J112" s="28" t="s">
        <v>22</v>
      </c>
      <c r="K112" s="38" t="str">
        <f>VLOOKUP(B112,'Список DKV от ЮТД'!$A$1:$M$10000,13,FALSE)</f>
        <v>4</v>
      </c>
      <c r="L112" s="28" t="str">
        <f>VLOOKUP(B112,'Список DKV от ЮТД'!$A$1:$S$10000,14,FALSE)</f>
        <v>42NV551</v>
      </c>
      <c r="M112" s="49" t="str">
        <f>VLOOKUP(B112,'Список DKV от ЮТД'!$A$1:$M$10000,10,FALSE)</f>
        <v>704310*******1184</v>
      </c>
      <c r="N112" s="49" t="str">
        <f>VLOOKUP(B112,'Список DKV от ЮТД'!$A$1:$S$10000,18,FALSE)</f>
        <v/>
      </c>
      <c r="O112" s="49" t="str">
        <f>VLOOKUP(B112,'Список DKV от ЮТД'!$A$1:$S$10000,19,FALSE)</f>
        <v/>
      </c>
      <c r="P112" s="49" t="str">
        <f>VLOOKUP(B112,'Список DKV от ЮТД'!$A$1:$S$10000,16,FALSE)</f>
        <v>425314341</v>
      </c>
      <c r="Q112" s="49"/>
    </row>
    <row r="113" spans="1:18" x14ac:dyDescent="0.2">
      <c r="A113" s="28">
        <v>111</v>
      </c>
      <c r="B113" s="34">
        <v>19221167851</v>
      </c>
      <c r="C113" s="47">
        <v>43712</v>
      </c>
      <c r="E113" s="47">
        <v>43716</v>
      </c>
      <c r="F113" s="28" t="s">
        <v>18</v>
      </c>
      <c r="H113" s="42">
        <v>43742</v>
      </c>
      <c r="I113" s="28" t="str">
        <f>VLOOKUP(B113,'Список DKV от ЮТД'!$A$1:$S$10000,15,FALSE)</f>
        <v>2411/72</v>
      </c>
      <c r="J113" s="28" t="s">
        <v>22</v>
      </c>
      <c r="K113" s="38" t="str">
        <f>VLOOKUP(B113,'Список DKV от ЮТД'!$A$1:$M$10000,13,FALSE)</f>
        <v>4</v>
      </c>
      <c r="L113" s="28" t="str">
        <f>VLOOKUP(B113,'Список DKV от ЮТД'!$A$1:$S$10000,14,FALSE)</f>
        <v>61K15188</v>
      </c>
      <c r="M113" s="49" t="str">
        <f>VLOOKUP(B113,'Список DKV от ЮТД'!$A$1:$M$10000,10,FALSE)</f>
        <v>704310*******0108</v>
      </c>
      <c r="N113" s="49" t="str">
        <f>VLOOKUP(B113,'Список DKV от ЮТД'!$A$1:$S$10000,18,FALSE)</f>
        <v>expired</v>
      </c>
      <c r="O113" s="49" t="str">
        <f>VLOOKUP(B113,'Список DKV от ЮТД'!$A$1:$S$10000,19,FALSE)</f>
        <v>blocked</v>
      </c>
      <c r="P113" s="49" t="str">
        <f>VLOOKUP(B113,'Список DKV от ЮТД'!$A$1:$S$10000,16,FALSE)</f>
        <v>425314353</v>
      </c>
      <c r="Q113" s="49"/>
    </row>
    <row r="114" spans="1:18" x14ac:dyDescent="0.2">
      <c r="A114" s="28">
        <v>112</v>
      </c>
      <c r="B114" s="34">
        <v>19221167059</v>
      </c>
      <c r="C114" s="47">
        <v>43712</v>
      </c>
      <c r="E114" s="47">
        <v>43716</v>
      </c>
      <c r="F114" s="28" t="s">
        <v>18</v>
      </c>
      <c r="H114" s="42">
        <v>43742</v>
      </c>
      <c r="I114" s="28" t="str">
        <f>VLOOKUP(B114,'Список DKV от ЮТД'!$A$1:$S$10000,15,FALSE)</f>
        <v>2411/73</v>
      </c>
      <c r="J114" s="28" t="s">
        <v>22</v>
      </c>
      <c r="K114" s="38" t="str">
        <f>VLOOKUP(B114,'Список DKV от ЮТД'!$A$1:$M$10000,13,FALSE)</f>
        <v>4</v>
      </c>
      <c r="L114" s="28" t="str">
        <f>VLOOKUP(B114,'Список DKV от ЮТД'!$A$1:$S$10000,14,FALSE)</f>
        <v>81FS402</v>
      </c>
      <c r="M114" s="49" t="str">
        <f>VLOOKUP(B114,'Список DKV от ЮТД'!$A$1:$M$10000,10,FALSE)</f>
        <v>704310*******0945</v>
      </c>
      <c r="N114" s="49" t="str">
        <f>VLOOKUP(B114,'Список DKV от ЮТД'!$A$1:$S$10000,18,FALSE)</f>
        <v>expired</v>
      </c>
      <c r="O114" s="49" t="str">
        <f>VLOOKUP(B114,'Список DKV от ЮТД'!$A$1:$S$10000,19,FALSE)</f>
        <v>blocked</v>
      </c>
      <c r="P114" s="49" t="str">
        <f>VLOOKUP(B114,'Список DKV от ЮТД'!$A$1:$S$10000,16,FALSE)</f>
        <v>425314273</v>
      </c>
      <c r="Q114" s="49"/>
    </row>
    <row r="115" spans="1:18" x14ac:dyDescent="0.2">
      <c r="A115" s="28">
        <v>113</v>
      </c>
      <c r="B115" s="34">
        <v>19221167539</v>
      </c>
      <c r="C115" s="47">
        <v>43712</v>
      </c>
      <c r="E115" s="47">
        <v>43716</v>
      </c>
      <c r="F115" s="28" t="s">
        <v>18</v>
      </c>
      <c r="H115" s="42">
        <v>43742</v>
      </c>
      <c r="I115" s="28" t="str">
        <f>VLOOKUP(B115,'Список DKV от ЮТД'!$A$1:$S$10000,15,FALSE)</f>
        <v>2411/74</v>
      </c>
      <c r="J115" s="28" t="s">
        <v>22</v>
      </c>
      <c r="K115" s="38" t="str">
        <f>VLOOKUP(B115,'Список DKV от ЮТД'!$A$1:$M$10000,13,FALSE)</f>
        <v>4</v>
      </c>
      <c r="L115" s="28" t="str">
        <f>VLOOKUP(B115,'Список DKV от ЮТД'!$A$1:$S$10000,14,FALSE)</f>
        <v>81BG537</v>
      </c>
      <c r="M115" s="49" t="str">
        <f>VLOOKUP(B115,'Список DKV от ЮТД'!$A$1:$M$10000,10,FALSE)</f>
        <v>704310*******1141</v>
      </c>
      <c r="N115" s="49" t="str">
        <f>VLOOKUP(B115,'Список DKV от ЮТД'!$A$1:$S$10000,18,FALSE)</f>
        <v>expired</v>
      </c>
      <c r="O115" s="49" t="str">
        <f>VLOOKUP(B115,'Список DKV от ЮТД'!$A$1:$S$10000,19,FALSE)</f>
        <v>blocked</v>
      </c>
      <c r="P115" s="49" t="str">
        <f>VLOOKUP(B115,'Список DKV от ЮТД'!$A$1:$S$10000,16,FALSE)</f>
        <v>425314321</v>
      </c>
      <c r="Q115" s="49"/>
    </row>
    <row r="116" spans="1:18" x14ac:dyDescent="0.2">
      <c r="A116" s="28">
        <v>114</v>
      </c>
      <c r="B116" s="34">
        <v>19221153208</v>
      </c>
      <c r="C116" s="47">
        <v>43740</v>
      </c>
      <c r="E116" s="47">
        <v>43741</v>
      </c>
      <c r="F116" s="28" t="s">
        <v>18</v>
      </c>
      <c r="H116" s="42">
        <v>43742</v>
      </c>
      <c r="I116" s="28" t="str">
        <f>VLOOKUP(B116,'Список DKV от ЮТД'!$A$1:$S$10000,15,FALSE)</f>
        <v>2411/75</v>
      </c>
      <c r="J116" s="28" t="s">
        <v>22</v>
      </c>
      <c r="K116" s="38" t="str">
        <f>VLOOKUP(B116,'Список DKV от ЮТД'!$A$1:$M$10000,13,FALSE)</f>
        <v>4</v>
      </c>
      <c r="L116" s="28" t="str">
        <f>VLOOKUP(B116,'Список DKV от ЮТД'!$A$1:$S$10000,14,FALSE)</f>
        <v>34EM1980</v>
      </c>
      <c r="M116" s="49" t="str">
        <f>VLOOKUP(B116,'Список DKV от ЮТД'!$A$1:$M$10000,10,FALSE)</f>
        <v>704310*******0587</v>
      </c>
      <c r="N116" s="49" t="str">
        <f>VLOOKUP(B116,'Список DKV от ЮТД'!$A$1:$S$10000,18,FALSE)</f>
        <v>expired</v>
      </c>
      <c r="O116" s="49" t="str">
        <f>VLOOKUP(B116,'Список DKV от ЮТД'!$A$1:$S$10000,19,FALSE)</f>
        <v>blocked</v>
      </c>
      <c r="P116" s="49" t="str">
        <f>VLOOKUP(B116,'Список DKV от ЮТД'!$A$1:$S$10000,16,FALSE)</f>
        <v>425312888</v>
      </c>
      <c r="Q116" s="49"/>
    </row>
    <row r="117" spans="1:18" x14ac:dyDescent="0.2">
      <c r="A117" s="28">
        <v>115</v>
      </c>
      <c r="B117" s="34">
        <v>19221153125</v>
      </c>
      <c r="C117" s="47">
        <v>43740</v>
      </c>
      <c r="E117" s="47">
        <v>43741</v>
      </c>
      <c r="F117" s="28" t="s">
        <v>18</v>
      </c>
      <c r="H117" s="42">
        <v>43743</v>
      </c>
      <c r="I117" s="28" t="str">
        <f>VLOOKUP(B117,'Список DKV от ЮТД'!$A$1:$S$10000,15,FALSE)</f>
        <v>2411/76</v>
      </c>
      <c r="J117" s="28" t="s">
        <v>22</v>
      </c>
      <c r="K117" s="38" t="str">
        <f>VLOOKUP(B117,'Список DKV от ЮТД'!$A$1:$M$10000,13,FALSE)</f>
        <v>4</v>
      </c>
      <c r="L117" s="28" t="str">
        <f>VLOOKUP(B117,'Список DKV от ЮТД'!$A$1:$S$10000,14,FALSE)</f>
        <v>38GU567</v>
      </c>
      <c r="M117" s="49" t="str">
        <f>VLOOKUP(B117,'Список DKV от ЮТД'!$A$1:$M$10000,10,FALSE)</f>
        <v>704310*******0104</v>
      </c>
      <c r="N117" s="49" t="str">
        <f>VLOOKUP(B117,'Список DKV от ЮТД'!$A$1:$S$10000,18,FALSE)</f>
        <v>expired</v>
      </c>
      <c r="O117" s="49" t="str">
        <f>VLOOKUP(B117,'Список DKV от ЮТД'!$A$1:$S$10000,19,FALSE)</f>
        <v>blocked</v>
      </c>
      <c r="P117" s="49" t="str">
        <f>VLOOKUP(B117,'Список DKV от ЮТД'!$A$1:$S$10000,16,FALSE)</f>
        <v>425312880</v>
      </c>
      <c r="Q117" s="49"/>
    </row>
    <row r="118" spans="1:18" x14ac:dyDescent="0.2">
      <c r="A118" s="28">
        <v>116</v>
      </c>
      <c r="B118" s="34">
        <v>19221153083</v>
      </c>
      <c r="C118" s="47">
        <v>43740</v>
      </c>
      <c r="E118" s="47">
        <v>43741</v>
      </c>
      <c r="F118" s="28" t="s">
        <v>18</v>
      </c>
      <c r="H118" s="42">
        <v>43743</v>
      </c>
      <c r="I118" s="28" t="str">
        <f>VLOOKUP(B118,'Список DKV от ЮТД'!$A$1:$S$10000,15,FALSE)</f>
        <v>2411/77</v>
      </c>
      <c r="J118" s="28" t="s">
        <v>22</v>
      </c>
      <c r="K118" s="38" t="str">
        <f>VLOOKUP(B118,'Список DKV от ЮТД'!$A$1:$M$10000,13,FALSE)</f>
        <v>4</v>
      </c>
      <c r="L118" s="28" t="str">
        <f>VLOOKUP(B118,'Список DKV от ЮТД'!$A$1:$S$10000,14,FALSE)</f>
        <v>42LR362</v>
      </c>
      <c r="M118" s="49" t="str">
        <f>VLOOKUP(B118,'Список DKV от ЮТД'!$A$1:$M$10000,10,FALSE)</f>
        <v>704310*******1275</v>
      </c>
      <c r="N118" s="49" t="str">
        <f>VLOOKUP(B118,'Список DKV от ЮТД'!$A$1:$S$10000,18,FALSE)</f>
        <v/>
      </c>
      <c r="O118" s="49" t="str">
        <f>VLOOKUP(B118,'Список DKV от ЮТД'!$A$1:$S$10000,19,FALSE)</f>
        <v/>
      </c>
      <c r="P118" s="49" t="str">
        <f>VLOOKUP(B118,'Список DKV от ЮТД'!$A$1:$S$10000,16,FALSE)</f>
        <v>425312876</v>
      </c>
      <c r="Q118" s="49"/>
    </row>
    <row r="119" spans="1:18" x14ac:dyDescent="0.2">
      <c r="A119" s="28">
        <v>117</v>
      </c>
      <c r="B119" s="34">
        <v>19221153679</v>
      </c>
      <c r="C119" s="47">
        <v>43740</v>
      </c>
      <c r="E119" s="47">
        <v>43741</v>
      </c>
      <c r="F119" s="28" t="s">
        <v>18</v>
      </c>
      <c r="H119" s="42">
        <v>43743</v>
      </c>
      <c r="I119" s="28" t="str">
        <f>VLOOKUP(B119,'Список DKV от ЮТД'!$A$1:$S$10000,15,FALSE)</f>
        <v>2411/78</v>
      </c>
      <c r="J119" s="28" t="s">
        <v>22</v>
      </c>
      <c r="K119" s="38" t="str">
        <f>VLOOKUP(B119,'Список DKV от ЮТД'!$A$1:$M$10000,13,FALSE)</f>
        <v>4</v>
      </c>
      <c r="L119" s="28" t="str">
        <f>VLOOKUP(B119,'Список DKV от ЮТД'!$A$1:$S$10000,14,FALSE)</f>
        <v>42FNN90</v>
      </c>
      <c r="M119" s="49" t="str">
        <f>VLOOKUP(B119,'Список DKV от ЮТД'!$A$1:$M$10000,10,FALSE)</f>
        <v>704310*******1143</v>
      </c>
      <c r="N119" s="49" t="str">
        <f>VLOOKUP(B119,'Список DKV от ЮТД'!$A$1:$S$10000,18,FALSE)</f>
        <v/>
      </c>
      <c r="O119" s="49" t="str">
        <f>VLOOKUP(B119,'Список DKV от ЮТД'!$A$1:$S$10000,19,FALSE)</f>
        <v/>
      </c>
      <c r="P119" s="49" t="str">
        <f>VLOOKUP(B119,'Список DKV от ЮТД'!$A$1:$S$10000,16,FALSE)</f>
        <v>425312935</v>
      </c>
      <c r="Q119" s="49"/>
    </row>
    <row r="120" spans="1:18" x14ac:dyDescent="0.2">
      <c r="A120" s="28">
        <v>118</v>
      </c>
      <c r="B120" s="34">
        <v>19221153166</v>
      </c>
      <c r="C120" s="47">
        <v>43740</v>
      </c>
      <c r="E120" s="47">
        <v>43741</v>
      </c>
      <c r="F120" s="28" t="s">
        <v>18</v>
      </c>
      <c r="H120" s="42">
        <v>43743</v>
      </c>
      <c r="I120" s="28" t="str">
        <f>VLOOKUP(B120,'Список DKV от ЮТД'!$A$1:$S$10000,15,FALSE)</f>
        <v>2411/79</v>
      </c>
      <c r="J120" s="28" t="s">
        <v>22</v>
      </c>
      <c r="K120" s="38" t="str">
        <f>VLOOKUP(B120,'Список DKV от ЮТД'!$A$1:$M$10000,13,FALSE)</f>
        <v>4</v>
      </c>
      <c r="L120" s="28" t="str">
        <f>VLOOKUP(B120,'Список DKV от ЮТД'!$A$1:$S$10000,14,FALSE)</f>
        <v>34FP3734</v>
      </c>
      <c r="M120" s="49" t="str">
        <f>VLOOKUP(B120,'Список DKV от ЮТД'!$A$1:$M$10000,10,FALSE)</f>
        <v>704310*******0553</v>
      </c>
      <c r="N120" s="49" t="str">
        <f>VLOOKUP(B120,'Список DKV от ЮТД'!$A$1:$S$10000,18,FALSE)</f>
        <v>expired</v>
      </c>
      <c r="O120" s="49" t="str">
        <f>VLOOKUP(B120,'Список DKV от ЮТД'!$A$1:$S$10000,19,FALSE)</f>
        <v>blocked</v>
      </c>
      <c r="P120" s="49" t="str">
        <f>VLOOKUP(B120,'Список DKV от ЮТД'!$A$1:$S$10000,16,FALSE)</f>
        <v>425312884</v>
      </c>
      <c r="Q120" s="49"/>
    </row>
    <row r="121" spans="1:18" x14ac:dyDescent="0.2">
      <c r="A121" s="28">
        <v>119</v>
      </c>
      <c r="B121" s="34">
        <v>19221153752</v>
      </c>
      <c r="C121" s="47">
        <v>43740</v>
      </c>
      <c r="E121" s="47">
        <v>43741</v>
      </c>
      <c r="F121" s="28" t="s">
        <v>18</v>
      </c>
      <c r="H121" s="42">
        <v>43743</v>
      </c>
      <c r="I121" s="28" t="str">
        <f>VLOOKUP(B121,'Список DKV от ЮТД'!$A$1:$S$10000,15,FALSE)</f>
        <v>2411/80</v>
      </c>
      <c r="J121" s="28" t="s">
        <v>22</v>
      </c>
      <c r="K121" s="38" t="str">
        <f>VLOOKUP(B121,'Список DKV от ЮТД'!$A$1:$M$10000,13,FALSE)</f>
        <v>4</v>
      </c>
      <c r="L121" s="28" t="str">
        <f>VLOOKUP(B121,'Список DKV от ЮТД'!$A$1:$S$10000,14,FALSE)</f>
        <v>33ACM683</v>
      </c>
      <c r="M121" s="49" t="str">
        <f>VLOOKUP(B121,'Список DKV от ЮТД'!$A$1:$M$10000,10,FALSE)</f>
        <v>704310*******0168</v>
      </c>
      <c r="N121" s="49" t="str">
        <f>VLOOKUP(B121,'Список DKV от ЮТД'!$A$1:$S$10000,18,FALSE)</f>
        <v>expired</v>
      </c>
      <c r="O121" s="49" t="str">
        <f>VLOOKUP(B121,'Список DKV от ЮТД'!$A$1:$S$10000,19,FALSE)</f>
        <v>blocked</v>
      </c>
      <c r="P121" s="49" t="str">
        <f>VLOOKUP(B121,'Список DKV от ЮТД'!$A$1:$S$10000,16,FALSE)</f>
        <v>425312943</v>
      </c>
      <c r="Q121" s="49"/>
    </row>
    <row r="122" spans="1:18" x14ac:dyDescent="0.2">
      <c r="A122" s="28">
        <v>120</v>
      </c>
      <c r="B122" s="34">
        <v>19221153638</v>
      </c>
      <c r="C122" s="47">
        <v>43740</v>
      </c>
      <c r="E122" s="47">
        <v>43741</v>
      </c>
      <c r="F122" s="28" t="s">
        <v>18</v>
      </c>
      <c r="H122" s="42">
        <v>43743</v>
      </c>
      <c r="I122" s="28" t="str">
        <f>VLOOKUP(B122,'Список DKV от ЮТД'!$A$1:$S$10000,15,FALSE)</f>
        <v>2411/81</v>
      </c>
      <c r="J122" s="28" t="s">
        <v>22</v>
      </c>
      <c r="K122" s="38" t="str">
        <f>VLOOKUP(B122,'Список DKV от ЮТД'!$A$1:$M$10000,13,FALSE)</f>
        <v>4</v>
      </c>
      <c r="L122" s="28" t="str">
        <f>VLOOKUP(B122,'Список DKV от ЮТД'!$A$1:$S$10000,14,FALSE)</f>
        <v>27RM292</v>
      </c>
      <c r="M122" s="49" t="str">
        <f>VLOOKUP(B122,'Список DKV от ЮТД'!$A$1:$M$10000,10,FALSE)</f>
        <v>704310*******0505</v>
      </c>
      <c r="N122" s="49" t="str">
        <f>VLOOKUP(B122,'Список DKV от ЮТД'!$A$1:$S$10000,18,FALSE)</f>
        <v/>
      </c>
      <c r="O122" s="49" t="str">
        <f>VLOOKUP(B122,'Список DKV от ЮТД'!$A$1:$S$10000,19,FALSE)</f>
        <v/>
      </c>
      <c r="P122" s="49" t="str">
        <f>VLOOKUP(B122,'Список DKV от ЮТД'!$A$1:$S$10000,16,FALSE)</f>
        <v>425312931</v>
      </c>
      <c r="Q122" s="49"/>
    </row>
    <row r="123" spans="1:18" x14ac:dyDescent="0.2">
      <c r="A123" s="28">
        <v>121</v>
      </c>
      <c r="B123" s="34">
        <v>19221153042</v>
      </c>
      <c r="C123" s="47">
        <v>43740</v>
      </c>
      <c r="E123" s="47">
        <v>43741</v>
      </c>
      <c r="F123" s="28" t="s">
        <v>18</v>
      </c>
      <c r="H123" s="42">
        <v>43743</v>
      </c>
      <c r="I123" s="28" t="str">
        <f>VLOOKUP(B123,'Список DKV от ЮТД'!$A$1:$S$10000,15,FALSE)</f>
        <v>2411/82</v>
      </c>
      <c r="J123" s="28" t="s">
        <v>22</v>
      </c>
      <c r="K123" s="38" t="str">
        <f>VLOOKUP(B123,'Список DKV от ЮТД'!$A$1:$M$10000,13,FALSE)</f>
        <v>4</v>
      </c>
      <c r="L123" s="28" t="str">
        <f>VLOOKUP(B123,'Список DKV от ЮТД'!$A$1:$S$10000,14,FALSE)</f>
        <v>34HP2037</v>
      </c>
      <c r="M123" s="49" t="str">
        <f>VLOOKUP(B123,'Список DKV от ЮТД'!$A$1:$M$10000,10,FALSE)</f>
        <v>704310*******0269</v>
      </c>
      <c r="N123" s="49" t="str">
        <f>VLOOKUP(B123,'Список DKV от ЮТД'!$A$1:$S$10000,18,FALSE)</f>
        <v>expired</v>
      </c>
      <c r="O123" s="49" t="str">
        <f>VLOOKUP(B123,'Список DKV от ЮТД'!$A$1:$S$10000,19,FALSE)</f>
        <v>blocked</v>
      </c>
      <c r="P123" s="49" t="str">
        <f>VLOOKUP(B123,'Список DKV от ЮТД'!$A$1:$S$10000,16,FALSE)</f>
        <v>425312872</v>
      </c>
      <c r="Q123" s="49"/>
    </row>
    <row r="124" spans="1:18" x14ac:dyDescent="0.2">
      <c r="A124" s="28">
        <v>122</v>
      </c>
      <c r="B124" s="34">
        <v>19221153711</v>
      </c>
      <c r="C124" s="47">
        <v>43740</v>
      </c>
      <c r="E124" s="47">
        <v>43741</v>
      </c>
      <c r="F124" s="28" t="s">
        <v>18</v>
      </c>
      <c r="H124" s="42">
        <v>43743</v>
      </c>
      <c r="I124" s="28" t="str">
        <f>VLOOKUP(B124,'Список DKV от ЮТД'!$A$1:$S$10000,15,FALSE)</f>
        <v>2411/83</v>
      </c>
      <c r="J124" s="28" t="s">
        <v>22</v>
      </c>
      <c r="K124" s="38" t="str">
        <f>VLOOKUP(B124,'Список DKV от ЮТД'!$A$1:$M$10000,13,FALSE)</f>
        <v>4</v>
      </c>
      <c r="L124" s="28" t="str">
        <f>VLOOKUP(B124,'Список DKV от ЮТД'!$A$1:$S$10000,14,FALSE)</f>
        <v>34EM1986</v>
      </c>
      <c r="M124" s="49" t="str">
        <f>VLOOKUP(B124,'Список DKV от ЮТД'!$A$1:$M$10000,10,FALSE)</f>
        <v>704310*******0611</v>
      </c>
      <c r="N124" s="49" t="str">
        <f>VLOOKUP(B124,'Список DKV от ЮТД'!$A$1:$S$10000,18,FALSE)</f>
        <v>expired</v>
      </c>
      <c r="O124" s="49" t="str">
        <f>VLOOKUP(B124,'Список DKV от ЮТД'!$A$1:$S$10000,19,FALSE)</f>
        <v>blocked</v>
      </c>
      <c r="P124" s="49" t="str">
        <f>VLOOKUP(B124,'Список DKV от ЮТД'!$A$1:$S$10000,16,FALSE)</f>
        <v>425312939</v>
      </c>
      <c r="Q124" s="49"/>
    </row>
    <row r="125" spans="1:18" x14ac:dyDescent="0.2">
      <c r="A125" s="28">
        <v>123</v>
      </c>
      <c r="B125" s="35">
        <v>19231011172</v>
      </c>
      <c r="C125" s="66">
        <v>43712</v>
      </c>
      <c r="E125" s="47">
        <v>43712</v>
      </c>
      <c r="F125" s="28" t="s">
        <v>20</v>
      </c>
      <c r="G125" s="38">
        <v>145</v>
      </c>
      <c r="H125" s="42">
        <v>43743</v>
      </c>
      <c r="I125" s="28" t="str">
        <f>VLOOKUP(B125,'Список DKV от ЮТД'!$A$1:$S$10000,15,FALSE)</f>
        <v>2412/7</v>
      </c>
      <c r="J125" s="28" t="s">
        <v>22</v>
      </c>
      <c r="K125" s="38" t="str">
        <f>VLOOKUP(B125,'Список DKV от ЮТД'!$A$1:$M$10000,13,FALSE)</f>
        <v>4</v>
      </c>
      <c r="L125" s="28" t="str">
        <f>VLOOKUP(B125,'Список DKV от ЮТД'!$A$1:$S$10000,14,FALSE)</f>
        <v>34RT8312</v>
      </c>
      <c r="M125" s="49" t="str">
        <f>VLOOKUP(B125,'Список DKV от ЮТД'!$A$1:$M$10000,10,FALSE)</f>
        <v>704310*******2056</v>
      </c>
      <c r="N125" s="49" t="str">
        <f>VLOOKUP(B125,'Список DKV от ЮТД'!$A$1:$S$10000,18,FALSE)</f>
        <v>expired</v>
      </c>
      <c r="O125" s="49" t="str">
        <f>VLOOKUP(B125,'Список DKV от ЮТД'!$A$1:$S$10000,19,FALSE)</f>
        <v>blocked</v>
      </c>
      <c r="P125" s="49" t="str">
        <f>VLOOKUP(B125,'Список DKV от ЮТД'!$A$1:$S$10000,16,FALSE)</f>
        <v>425560829</v>
      </c>
      <c r="Q125" s="49" t="s">
        <v>27293</v>
      </c>
      <c r="R125" s="28" t="s">
        <v>24356</v>
      </c>
    </row>
    <row r="126" spans="1:18" x14ac:dyDescent="0.2">
      <c r="A126" s="28">
        <v>124</v>
      </c>
      <c r="B126" s="35">
        <v>19231011818</v>
      </c>
      <c r="C126" s="66">
        <v>43712</v>
      </c>
      <c r="E126" s="47">
        <v>43712</v>
      </c>
      <c r="F126" s="28" t="s">
        <v>20</v>
      </c>
      <c r="G126" s="38">
        <v>145</v>
      </c>
      <c r="H126" s="42">
        <v>43743</v>
      </c>
      <c r="I126" s="28" t="str">
        <f>VLOOKUP(B126,'Список DKV от ЮТД'!$A$1:$S$10000,15,FALSE)</f>
        <v>2412/8</v>
      </c>
      <c r="J126" s="28" t="s">
        <v>22</v>
      </c>
      <c r="K126" s="38" t="str">
        <f>VLOOKUP(B126,'Список DKV от ЮТД'!$A$1:$M$10000,13,FALSE)</f>
        <v>4</v>
      </c>
      <c r="L126" s="28" t="str">
        <f>VLOOKUP(B126,'Список DKV от ЮТД'!$A$1:$S$10000,14,FALSE)</f>
        <v>34RT8306</v>
      </c>
      <c r="M126" s="49" t="str">
        <f>VLOOKUP(B126,'Список DKV от ЮТД'!$A$1:$M$10000,10,FALSE)</f>
        <v>704310*******2114</v>
      </c>
      <c r="N126" s="49" t="str">
        <f>VLOOKUP(B126,'Список DKV от ЮТД'!$A$1:$S$10000,18,FALSE)</f>
        <v>expired</v>
      </c>
      <c r="O126" s="49" t="str">
        <f>VLOOKUP(B126,'Список DKV от ЮТД'!$A$1:$S$10000,19,FALSE)</f>
        <v>blocked</v>
      </c>
      <c r="P126" s="49" t="str">
        <f>VLOOKUP(B126,'Список DKV от ЮТД'!$A$1:$S$10000,16,FALSE)</f>
        <v>425560893</v>
      </c>
      <c r="Q126" s="49" t="s">
        <v>27293</v>
      </c>
      <c r="R126" s="28" t="s">
        <v>24356</v>
      </c>
    </row>
    <row r="127" spans="1:18" x14ac:dyDescent="0.2">
      <c r="A127" s="28">
        <v>125</v>
      </c>
      <c r="B127" s="35">
        <v>19231011453</v>
      </c>
      <c r="C127" s="66">
        <v>43712</v>
      </c>
      <c r="E127" s="47">
        <v>43712</v>
      </c>
      <c r="F127" s="28" t="s">
        <v>20</v>
      </c>
      <c r="G127" s="38">
        <v>145</v>
      </c>
      <c r="H127" s="42">
        <v>43743</v>
      </c>
      <c r="I127" s="28" t="str">
        <f>VLOOKUP(B127,'Список DKV от ЮТД'!$A$1:$S$10000,15,FALSE)</f>
        <v>2412/9</v>
      </c>
      <c r="J127" s="28" t="s">
        <v>22</v>
      </c>
      <c r="K127" s="38" t="str">
        <f>VLOOKUP(B127,'Список DKV от ЮТД'!$A$1:$M$10000,13,FALSE)</f>
        <v>4</v>
      </c>
      <c r="L127" s="28" t="str">
        <f>VLOOKUP(B127,'Список DKV от ЮТД'!$A$1:$S$10000,14,FALSE)</f>
        <v>34HT9022</v>
      </c>
      <c r="M127" s="49" t="str">
        <f>VLOOKUP(B127,'Список DKV от ЮТД'!$A$1:$M$10000,10,FALSE)</f>
        <v>704310*******1595</v>
      </c>
      <c r="N127" s="49" t="str">
        <f>VLOOKUP(B127,'Список DKV от ЮТД'!$A$1:$S$10000,18,FALSE)</f>
        <v>expired</v>
      </c>
      <c r="O127" s="49" t="str">
        <f>VLOOKUP(B127,'Список DKV от ЮТД'!$A$1:$S$10000,19,FALSE)</f>
        <v>blocked</v>
      </c>
      <c r="P127" s="49" t="str">
        <f>VLOOKUP(B127,'Список DKV от ЮТД'!$A$1:$S$10000,16,FALSE)</f>
        <v>425560857</v>
      </c>
      <c r="Q127" s="49" t="s">
        <v>27293</v>
      </c>
      <c r="R127" s="28" t="s">
        <v>24356</v>
      </c>
    </row>
    <row r="128" spans="1:18" x14ac:dyDescent="0.2">
      <c r="A128" s="28">
        <v>126</v>
      </c>
      <c r="B128" s="35">
        <v>19221153836</v>
      </c>
      <c r="C128" s="47">
        <v>43740</v>
      </c>
      <c r="E128" s="47">
        <v>43741</v>
      </c>
      <c r="F128" s="28" t="s">
        <v>18</v>
      </c>
      <c r="G128" s="38">
        <v>145</v>
      </c>
      <c r="H128" s="42">
        <v>43744</v>
      </c>
      <c r="I128" s="28" t="str">
        <f>VLOOKUP(B128,'Список DKV от ЮТД'!$A$1:$S$10000,15,FALSE)</f>
        <v>2411/100</v>
      </c>
      <c r="J128" s="28" t="s">
        <v>22</v>
      </c>
      <c r="K128" s="38" t="str">
        <f>VLOOKUP(B128,'Список DKV от ЮТД'!$A$1:$M$10000,13,FALSE)</f>
        <v>4</v>
      </c>
      <c r="L128" s="28" t="str">
        <f>VLOOKUP(B128,'Список DKV от ЮТД'!$A$1:$S$10000,14,FALSE)</f>
        <v>34TA2168</v>
      </c>
      <c r="M128" s="49" t="str">
        <f>VLOOKUP(B128,'Список DKV от ЮТД'!$A$1:$M$10000,10,FALSE)</f>
        <v>704310*******1850</v>
      </c>
      <c r="N128" s="49" t="str">
        <f>VLOOKUP(B128,'Список DKV от ЮТД'!$A$1:$S$10000,18,FALSE)</f>
        <v>expired</v>
      </c>
      <c r="O128" s="49" t="str">
        <f>VLOOKUP(B128,'Список DKV от ЮТД'!$A$1:$S$10000,19,FALSE)</f>
        <v>blocked</v>
      </c>
      <c r="P128" s="49" t="str">
        <f>VLOOKUP(B128,'Список DKV от ЮТД'!$A$1:$S$10000,16,FALSE)</f>
        <v>425312951</v>
      </c>
      <c r="Q128" s="49" t="s">
        <v>27293</v>
      </c>
      <c r="R128" s="28" t="s">
        <v>24356</v>
      </c>
    </row>
    <row r="129" spans="1:18" x14ac:dyDescent="0.2">
      <c r="A129" s="28">
        <v>127</v>
      </c>
      <c r="B129" s="34">
        <v>19221153794</v>
      </c>
      <c r="C129" s="47">
        <v>43740</v>
      </c>
      <c r="E129" s="47">
        <v>43741</v>
      </c>
      <c r="F129" s="28" t="s">
        <v>18</v>
      </c>
      <c r="H129" s="42">
        <v>43744</v>
      </c>
      <c r="I129" s="28" t="str">
        <f>VLOOKUP(B129,'Список DKV от ЮТД'!$A$1:$S$10000,15,FALSE)</f>
        <v>2411/101</v>
      </c>
      <c r="J129" s="28" t="s">
        <v>22</v>
      </c>
      <c r="K129" s="38" t="str">
        <f>VLOOKUP(B129,'Список DKV от ЮТД'!$A$1:$M$10000,13,FALSE)</f>
        <v>4</v>
      </c>
      <c r="L129" s="28" t="str">
        <f>VLOOKUP(B129,'Список DKV от ЮТД'!$A$1:$S$10000,14,FALSE)</f>
        <v>34KB8383</v>
      </c>
      <c r="M129" s="49" t="str">
        <f>VLOOKUP(B129,'Список DKV от ЮТД'!$A$1:$M$10000,10,FALSE)</f>
        <v>704310*******0429</v>
      </c>
      <c r="N129" s="49" t="str">
        <f>VLOOKUP(B129,'Список DKV от ЮТД'!$A$1:$S$10000,18,FALSE)</f>
        <v>expired</v>
      </c>
      <c r="O129" s="49" t="str">
        <f>VLOOKUP(B129,'Список DKV от ЮТД'!$A$1:$S$10000,19,FALSE)</f>
        <v>blocked</v>
      </c>
      <c r="P129" s="49" t="str">
        <f>VLOOKUP(B129,'Список DKV от ЮТД'!$A$1:$S$10000,16,FALSE)</f>
        <v>425312947</v>
      </c>
      <c r="Q129" s="49"/>
    </row>
    <row r="130" spans="1:18" x14ac:dyDescent="0.2">
      <c r="A130" s="28">
        <v>128</v>
      </c>
      <c r="B130" s="34">
        <v>19221153356</v>
      </c>
      <c r="C130" s="47">
        <v>43740</v>
      </c>
      <c r="E130" s="47">
        <v>43741</v>
      </c>
      <c r="F130" s="28" t="s">
        <v>18</v>
      </c>
      <c r="H130" s="42">
        <v>43744</v>
      </c>
      <c r="I130" s="28" t="str">
        <f>VLOOKUP(B130,'Список DKV от ЮТД'!$A$1:$S$10000,15,FALSE)</f>
        <v>2411/102</v>
      </c>
      <c r="J130" s="28" t="s">
        <v>22</v>
      </c>
      <c r="K130" s="38" t="str">
        <f>VLOOKUP(B130,'Список DKV от ЮТД'!$A$1:$M$10000,13,FALSE)</f>
        <v>4</v>
      </c>
      <c r="L130" s="28" t="str">
        <f>VLOOKUP(B130,'Список DKV от ЮТД'!$A$1:$S$10000,14,FALSE)</f>
        <v>81FP146</v>
      </c>
      <c r="M130" s="49" t="str">
        <f>VLOOKUP(B130,'Список DKV от ЮТД'!$A$1:$M$10000,10,FALSE)</f>
        <v>704310*******0887</v>
      </c>
      <c r="N130" s="49" t="str">
        <f>VLOOKUP(B130,'Список DKV от ЮТД'!$A$1:$S$10000,18,FALSE)</f>
        <v>expired</v>
      </c>
      <c r="O130" s="49" t="str">
        <f>VLOOKUP(B130,'Список DKV от ЮТД'!$A$1:$S$10000,19,FALSE)</f>
        <v>blocked</v>
      </c>
      <c r="P130" s="49" t="str">
        <f>VLOOKUP(B130,'Список DKV от ЮТД'!$A$1:$S$10000,16,FALSE)</f>
        <v>425312903</v>
      </c>
      <c r="Q130" s="49"/>
    </row>
    <row r="131" spans="1:18" x14ac:dyDescent="0.2">
      <c r="A131" s="28">
        <v>129</v>
      </c>
      <c r="B131" s="34">
        <v>19221153273</v>
      </c>
      <c r="C131" s="47">
        <v>43740</v>
      </c>
      <c r="E131" s="47">
        <v>43741</v>
      </c>
      <c r="F131" s="28" t="s">
        <v>18</v>
      </c>
      <c r="H131" s="42">
        <v>43744</v>
      </c>
      <c r="I131" s="28" t="str">
        <f>VLOOKUP(B131,'Список DKV от ЮТД'!$A$1:$S$10000,15,FALSE)</f>
        <v>2411/103</v>
      </c>
      <c r="J131" s="28" t="s">
        <v>22</v>
      </c>
      <c r="K131" s="38" t="str">
        <f>VLOOKUP(B131,'Список DKV от ЮТД'!$A$1:$M$10000,13,FALSE)</f>
        <v>4</v>
      </c>
      <c r="L131" s="28" t="str">
        <f>VLOOKUP(B131,'Список DKV от ЮТД'!$A$1:$S$10000,14,FALSE)</f>
        <v>07AEJ937</v>
      </c>
      <c r="M131" s="49" t="str">
        <f>VLOOKUP(B131,'Список DKV от ЮТД'!$A$1:$M$10000,10,FALSE)</f>
        <v>704310*******0229</v>
      </c>
      <c r="N131" s="49" t="str">
        <f>VLOOKUP(B131,'Список DKV от ЮТД'!$A$1:$S$10000,18,FALSE)</f>
        <v>expired</v>
      </c>
      <c r="O131" s="49" t="str">
        <f>VLOOKUP(B131,'Список DKV от ЮТД'!$A$1:$S$10000,19,FALSE)</f>
        <v>blocked</v>
      </c>
      <c r="P131" s="49" t="str">
        <f>VLOOKUP(B131,'Список DKV от ЮТД'!$A$1:$S$10000,16,FALSE)</f>
        <v>425312895</v>
      </c>
      <c r="Q131" s="49"/>
    </row>
    <row r="132" spans="1:18" x14ac:dyDescent="0.2">
      <c r="A132" s="28">
        <v>130</v>
      </c>
      <c r="B132" s="34">
        <v>19221153950</v>
      </c>
      <c r="C132" s="47">
        <v>43740</v>
      </c>
      <c r="E132" s="47">
        <v>43741</v>
      </c>
      <c r="F132" s="28" t="s">
        <v>18</v>
      </c>
      <c r="H132" s="42">
        <v>43744</v>
      </c>
      <c r="I132" s="28" t="str">
        <f>VLOOKUP(B132,'Список DKV от ЮТД'!$A$1:$S$10000,15,FALSE)</f>
        <v>2411/104</v>
      </c>
      <c r="J132" s="28" t="s">
        <v>22</v>
      </c>
      <c r="K132" s="38" t="str">
        <f>VLOOKUP(B132,'Список DKV от ЮТД'!$A$1:$M$10000,13,FALSE)</f>
        <v>4</v>
      </c>
      <c r="L132" s="28" t="str">
        <f>VLOOKUP(B132,'Список DKV от ЮТД'!$A$1:$S$10000,14,FALSE)</f>
        <v>34YN421</v>
      </c>
      <c r="M132" s="49" t="str">
        <f>VLOOKUP(B132,'Список DKV от ЮТД'!$A$1:$M$10000,10,FALSE)</f>
        <v>704310*******0261</v>
      </c>
      <c r="N132" s="49" t="str">
        <f>VLOOKUP(B132,'Список DKV от ЮТД'!$A$1:$S$10000,18,FALSE)</f>
        <v/>
      </c>
      <c r="O132" s="49" t="str">
        <f>VLOOKUP(B132,'Список DKV от ЮТД'!$A$1:$S$10000,19,FALSE)</f>
        <v/>
      </c>
      <c r="P132" s="49" t="str">
        <f>VLOOKUP(B132,'Список DKV от ЮТД'!$A$1:$S$10000,16,FALSE)</f>
        <v>425312963</v>
      </c>
      <c r="Q132" s="49"/>
    </row>
    <row r="133" spans="1:18" x14ac:dyDescent="0.2">
      <c r="A133" s="28">
        <v>131</v>
      </c>
      <c r="B133" s="34">
        <v>19221153505</v>
      </c>
      <c r="C133" s="47">
        <v>43740</v>
      </c>
      <c r="E133" s="47">
        <v>43741</v>
      </c>
      <c r="F133" s="28" t="s">
        <v>18</v>
      </c>
      <c r="H133" s="42">
        <v>43744</v>
      </c>
      <c r="I133" s="28" t="str">
        <f>VLOOKUP(B133,'Список DKV от ЮТД'!$A$1:$S$10000,15,FALSE)</f>
        <v>2411/106</v>
      </c>
      <c r="J133" s="28" t="s">
        <v>22</v>
      </c>
      <c r="K133" s="38" t="str">
        <f>VLOOKUP(B133,'Список DKV от ЮТД'!$A$1:$M$10000,13,FALSE)</f>
        <v>4</v>
      </c>
      <c r="L133" s="28" t="str">
        <f>VLOOKUP(B133,'Список DKV от ЮТД'!$A$1:$S$10000,14,FALSE)</f>
        <v>61K14674</v>
      </c>
      <c r="M133" s="49" t="str">
        <f>VLOOKUP(B133,'Список DKV от ЮТД'!$A$1:$M$10000,10,FALSE)</f>
        <v>704310*******0223</v>
      </c>
      <c r="N133" s="49" t="str">
        <f>VLOOKUP(B133,'Список DKV от ЮТД'!$A$1:$S$10000,18,FALSE)</f>
        <v>expired</v>
      </c>
      <c r="O133" s="49" t="str">
        <f>VLOOKUP(B133,'Список DKV от ЮТД'!$A$1:$S$10000,19,FALSE)</f>
        <v>blocked</v>
      </c>
      <c r="P133" s="49" t="str">
        <f>VLOOKUP(B133,'Список DKV от ЮТД'!$A$1:$S$10000,16,FALSE)</f>
        <v>425312918</v>
      </c>
      <c r="Q133" s="49"/>
    </row>
    <row r="134" spans="1:18" x14ac:dyDescent="0.2">
      <c r="A134" s="28">
        <v>132</v>
      </c>
      <c r="B134" s="34">
        <v>19221153547</v>
      </c>
      <c r="C134" s="47">
        <v>43740</v>
      </c>
      <c r="E134" s="47">
        <v>43741</v>
      </c>
      <c r="F134" s="28" t="s">
        <v>18</v>
      </c>
      <c r="H134" s="42">
        <v>43744</v>
      </c>
      <c r="I134" s="28" t="str">
        <f>VLOOKUP(B134,'Список DKV от ЮТД'!$A$1:$S$10000,15,FALSE)</f>
        <v>2411/107</v>
      </c>
      <c r="J134" s="28" t="s">
        <v>22</v>
      </c>
      <c r="K134" s="38" t="str">
        <f>VLOOKUP(B134,'Список DKV от ЮТД'!$A$1:$M$10000,13,FALSE)</f>
        <v>4</v>
      </c>
      <c r="L134" s="28" t="str">
        <f>VLOOKUP(B134,'Список DKV от ЮТД'!$A$1:$S$10000,14,FALSE)</f>
        <v>54D3351</v>
      </c>
      <c r="M134" s="49" t="str">
        <f>VLOOKUP(B134,'Список DKV от ЮТД'!$A$1:$M$10000,10,FALSE)</f>
        <v>704310*******0049</v>
      </c>
      <c r="N134" s="49" t="str">
        <f>VLOOKUP(B134,'Список DKV от ЮТД'!$A$1:$S$10000,18,FALSE)</f>
        <v>expired</v>
      </c>
      <c r="O134" s="49" t="str">
        <f>VLOOKUP(B134,'Список DKV от ЮТД'!$A$1:$S$10000,19,FALSE)</f>
        <v>blocked</v>
      </c>
      <c r="P134" s="49" t="str">
        <f>VLOOKUP(B134,'Список DKV от ЮТД'!$A$1:$S$10000,16,FALSE)</f>
        <v>425312922</v>
      </c>
      <c r="Q134" s="49"/>
    </row>
    <row r="135" spans="1:18" x14ac:dyDescent="0.2">
      <c r="A135" s="28">
        <v>133</v>
      </c>
      <c r="B135" s="34">
        <v>19221153588</v>
      </c>
      <c r="C135" s="47">
        <v>43740</v>
      </c>
      <c r="E135" s="47">
        <v>43741</v>
      </c>
      <c r="F135" s="28" t="s">
        <v>18</v>
      </c>
      <c r="H135" s="42">
        <v>43744</v>
      </c>
      <c r="I135" s="28" t="str">
        <f>VLOOKUP(B135,'Список DKV от ЮТД'!$A$1:$S$10000,15,FALSE)</f>
        <v>2411/108</v>
      </c>
      <c r="J135" s="28" t="s">
        <v>22</v>
      </c>
      <c r="K135" s="38" t="str">
        <f>VLOOKUP(B135,'Список DKV от ЮТД'!$A$1:$M$10000,13,FALSE)</f>
        <v>4</v>
      </c>
      <c r="L135" s="28" t="str">
        <f>VLOOKUP(B135,'Список DKV от ЮТД'!$A$1:$S$10000,14,FALSE)</f>
        <v>34HT0253</v>
      </c>
      <c r="M135" s="49" t="str">
        <f>VLOOKUP(B135,'Список DKV от ЮТД'!$A$1:$M$10000,10,FALSE)</f>
        <v>704310*******0050</v>
      </c>
      <c r="N135" s="49" t="str">
        <f>VLOOKUP(B135,'Список DKV от ЮТД'!$A$1:$S$10000,18,FALSE)</f>
        <v>expired</v>
      </c>
      <c r="O135" s="49" t="str">
        <f>VLOOKUP(B135,'Список DKV от ЮТД'!$A$1:$S$10000,19,FALSE)</f>
        <v>blocked</v>
      </c>
      <c r="P135" s="49" t="str">
        <f>VLOOKUP(B135,'Список DKV от ЮТД'!$A$1:$S$10000,16,FALSE)</f>
        <v>425312926</v>
      </c>
      <c r="Q135" s="49"/>
    </row>
    <row r="136" spans="1:18" x14ac:dyDescent="0.2">
      <c r="A136" s="28">
        <v>134</v>
      </c>
      <c r="B136" s="34">
        <v>19221153026</v>
      </c>
      <c r="C136" s="47">
        <v>43740</v>
      </c>
      <c r="E136" s="47">
        <v>43741</v>
      </c>
      <c r="F136" s="28" t="s">
        <v>18</v>
      </c>
      <c r="H136" s="42">
        <v>43744</v>
      </c>
      <c r="I136" s="28" t="str">
        <f>VLOOKUP(B136,'Список DKV от ЮТД'!$A$1:$S$10000,15,FALSE)</f>
        <v>2411/109</v>
      </c>
      <c r="J136" s="28" t="s">
        <v>22</v>
      </c>
      <c r="K136" s="38" t="str">
        <f>VLOOKUP(B136,'Список DKV от ЮТД'!$A$1:$M$10000,13,FALSE)</f>
        <v>4</v>
      </c>
      <c r="L136" s="28" t="str">
        <f>VLOOKUP(B136,'Список DKV от ЮТД'!$A$1:$S$10000,14,FALSE)</f>
        <v>61K12130</v>
      </c>
      <c r="M136" s="49" t="str">
        <f>VLOOKUP(B136,'Список DKV от ЮТД'!$A$1:$M$10000,10,FALSE)</f>
        <v>704310*******0080</v>
      </c>
      <c r="N136" s="49" t="str">
        <f>VLOOKUP(B136,'Список DKV от ЮТД'!$A$1:$S$10000,18,FALSE)</f>
        <v>expired</v>
      </c>
      <c r="O136" s="49" t="str">
        <f>VLOOKUP(B136,'Список DKV от ЮТД'!$A$1:$S$10000,19,FALSE)</f>
        <v>blocked</v>
      </c>
      <c r="P136" s="49" t="str">
        <f>VLOOKUP(B136,'Список DKV от ЮТД'!$A$1:$S$10000,16,FALSE)</f>
        <v>425312870</v>
      </c>
      <c r="Q136" s="49"/>
    </row>
    <row r="137" spans="1:18" x14ac:dyDescent="0.2">
      <c r="A137" s="28">
        <v>135</v>
      </c>
      <c r="B137" s="34">
        <v>19221153422</v>
      </c>
      <c r="C137" s="47">
        <v>43740</v>
      </c>
      <c r="E137" s="47">
        <v>43741</v>
      </c>
      <c r="F137" s="28" t="s">
        <v>18</v>
      </c>
      <c r="H137" s="42">
        <v>43744</v>
      </c>
      <c r="I137" s="28" t="str">
        <f>VLOOKUP(B137,'Список DKV от ЮТД'!$A$1:$S$10000,15,FALSE)</f>
        <v>2411/84</v>
      </c>
      <c r="J137" s="28" t="s">
        <v>22</v>
      </c>
      <c r="K137" s="38" t="str">
        <f>VLOOKUP(B137,'Список DKV от ЮТД'!$A$1:$M$10000,13,FALSE)</f>
        <v>3</v>
      </c>
      <c r="L137" s="28" t="str">
        <f>VLOOKUP(B137,'Список DKV от ЮТД'!$A$1:$S$10000,14,FALSE)</f>
        <v>E85J078</v>
      </c>
      <c r="M137" s="49" t="str">
        <f>VLOOKUP(B137,'Список DKV от ЮТД'!$A$1:$M$10000,10,FALSE)</f>
        <v>704310*******0047</v>
      </c>
      <c r="N137" s="49" t="str">
        <f>VLOOKUP(B137,'Список DKV от ЮТД'!$A$1:$S$10000,18,FALSE)</f>
        <v>expired</v>
      </c>
      <c r="O137" s="49" t="str">
        <f>VLOOKUP(B137,'Список DKV от ЮТД'!$A$1:$S$10000,19,FALSE)</f>
        <v>blocked</v>
      </c>
      <c r="P137" s="49" t="str">
        <f>VLOOKUP(B137,'Список DKV от ЮТД'!$A$1:$S$10000,16,FALSE)</f>
        <v>425312910</v>
      </c>
      <c r="Q137" s="49"/>
    </row>
    <row r="138" spans="1:18" x14ac:dyDescent="0.2">
      <c r="A138" s="28">
        <v>136</v>
      </c>
      <c r="B138" s="34">
        <v>19221153380</v>
      </c>
      <c r="C138" s="47">
        <v>43740</v>
      </c>
      <c r="E138" s="47">
        <v>43741</v>
      </c>
      <c r="F138" s="28" t="s">
        <v>18</v>
      </c>
      <c r="H138" s="42">
        <v>43744</v>
      </c>
      <c r="I138" s="28" t="str">
        <f>VLOOKUP(B138,'Список DKV от ЮТД'!$A$1:$S$10000,15,FALSE)</f>
        <v>2411/85</v>
      </c>
      <c r="J138" s="28" t="s">
        <v>22</v>
      </c>
      <c r="K138" s="38" t="str">
        <f>VLOOKUP(B138,'Список DKV от ЮТД'!$A$1:$M$10000,13,FALSE)</f>
        <v>4</v>
      </c>
      <c r="L138" s="28" t="str">
        <f>VLOOKUP(B138,'Список DKV от ЮТД'!$A$1:$S$10000,14,FALSE)</f>
        <v>33EK354</v>
      </c>
      <c r="M138" s="49" t="str">
        <f>VLOOKUP(B138,'Список DKV от ЮТД'!$A$1:$M$10000,10,FALSE)</f>
        <v>704310*******0064</v>
      </c>
      <c r="N138" s="49" t="str">
        <f>VLOOKUP(B138,'Список DKV от ЮТД'!$A$1:$S$10000,18,FALSE)</f>
        <v/>
      </c>
      <c r="O138" s="49" t="str">
        <f>VLOOKUP(B138,'Список DKV от ЮТД'!$A$1:$S$10000,19,FALSE)</f>
        <v/>
      </c>
      <c r="P138" s="49" t="str">
        <f>VLOOKUP(B138,'Список DKV от ЮТД'!$A$1:$S$10000,16,FALSE)</f>
        <v>425312906</v>
      </c>
      <c r="Q138" s="49"/>
    </row>
    <row r="139" spans="1:18" x14ac:dyDescent="0.2">
      <c r="A139" s="28">
        <v>137</v>
      </c>
      <c r="B139" s="34">
        <v>19221153265</v>
      </c>
      <c r="C139" s="47">
        <v>43740</v>
      </c>
      <c r="E139" s="47">
        <v>43741</v>
      </c>
      <c r="F139" s="28" t="s">
        <v>18</v>
      </c>
      <c r="H139" s="42">
        <v>43744</v>
      </c>
      <c r="I139" s="28" t="str">
        <f>VLOOKUP(B139,'Список DKV от ЮТД'!$A$1:$S$10000,15,FALSE)</f>
        <v>2411/86</v>
      </c>
      <c r="J139" s="28" t="s">
        <v>22</v>
      </c>
      <c r="K139" s="38" t="str">
        <f>VLOOKUP(B139,'Список DKV от ЮТД'!$A$1:$M$10000,13,FALSE)</f>
        <v>4</v>
      </c>
      <c r="L139" s="28" t="str">
        <f>VLOOKUP(B139,'Список DKV от ЮТД'!$A$1:$S$10000,14,FALSE)</f>
        <v>33AAU811</v>
      </c>
      <c r="M139" s="49" t="str">
        <f>VLOOKUP(B139,'Список DKV от ЮТД'!$A$1:$M$10000,10,FALSE)</f>
        <v>704310*******0074</v>
      </c>
      <c r="N139" s="49" t="str">
        <f>VLOOKUP(B139,'Список DKV от ЮТД'!$A$1:$S$10000,18,FALSE)</f>
        <v/>
      </c>
      <c r="O139" s="49" t="str">
        <f>VLOOKUP(B139,'Список DKV от ЮТД'!$A$1:$S$10000,19,FALSE)</f>
        <v/>
      </c>
      <c r="P139" s="49" t="str">
        <f>VLOOKUP(B139,'Список DKV от ЮТД'!$A$1:$S$10000,16,FALSE)</f>
        <v>425312894</v>
      </c>
      <c r="Q139" s="49"/>
    </row>
    <row r="140" spans="1:18" x14ac:dyDescent="0.2">
      <c r="A140" s="28">
        <v>138</v>
      </c>
      <c r="B140" s="35">
        <v>19221153232</v>
      </c>
      <c r="C140" s="47">
        <v>43740</v>
      </c>
      <c r="E140" s="47">
        <v>43741</v>
      </c>
      <c r="F140" s="28" t="s">
        <v>18</v>
      </c>
      <c r="G140" s="38">
        <v>145</v>
      </c>
      <c r="H140" s="42">
        <v>43744</v>
      </c>
      <c r="I140" s="28" t="str">
        <f>VLOOKUP(B140,'Список DKV от ЮТД'!$A$1:$S$10000,15,FALSE)</f>
        <v>2411/87</v>
      </c>
      <c r="J140" s="28" t="s">
        <v>22</v>
      </c>
      <c r="K140" s="38" t="str">
        <f>VLOOKUP(B140,'Список DKV от ЮТД'!$A$1:$M$10000,13,FALSE)</f>
        <v>4</v>
      </c>
      <c r="L140" s="28" t="str">
        <f>VLOOKUP(B140,'Список DKV от ЮТД'!$A$1:$S$10000,14,FALSE)</f>
        <v>34TA1658</v>
      </c>
      <c r="M140" s="49" t="str">
        <f>VLOOKUP(B140,'Список DKV от ЮТД'!$A$1:$M$10000,10,FALSE)</f>
        <v>704310*******2734</v>
      </c>
      <c r="N140" s="49" t="str">
        <f>VLOOKUP(B140,'Список DKV от ЮТД'!$A$1:$S$10000,18,FALSE)</f>
        <v>expired</v>
      </c>
      <c r="O140" s="49" t="str">
        <f>VLOOKUP(B140,'Список DKV от ЮТД'!$A$1:$S$10000,19,FALSE)</f>
        <v>blocked</v>
      </c>
      <c r="P140" s="49" t="str">
        <f>VLOOKUP(B140,'Список DKV от ЮТД'!$A$1:$S$10000,16,FALSE)</f>
        <v>425312891</v>
      </c>
      <c r="Q140" s="49" t="s">
        <v>27293</v>
      </c>
      <c r="R140" s="28" t="s">
        <v>24356</v>
      </c>
    </row>
    <row r="141" spans="1:18" x14ac:dyDescent="0.2">
      <c r="A141" s="28">
        <v>139</v>
      </c>
      <c r="B141" s="34">
        <v>19221153786</v>
      </c>
      <c r="C141" s="47">
        <v>43740</v>
      </c>
      <c r="E141" s="47">
        <v>43741</v>
      </c>
      <c r="F141" s="28" t="s">
        <v>18</v>
      </c>
      <c r="H141" s="42">
        <v>43744</v>
      </c>
      <c r="I141" s="28" t="str">
        <f>VLOOKUP(B141,'Список DKV от ЮТД'!$A$1:$S$10000,15,FALSE)</f>
        <v>2411/89</v>
      </c>
      <c r="J141" s="28" t="s">
        <v>22</v>
      </c>
      <c r="K141" s="38" t="str">
        <f>VLOOKUP(B141,'Список DKV от ЮТД'!$A$1:$M$10000,13,FALSE)</f>
        <v>4</v>
      </c>
      <c r="L141" s="28" t="str">
        <f>VLOOKUP(B141,'Список DKV от ЮТД'!$A$1:$S$10000,14,FALSE)</f>
        <v>34HY2682</v>
      </c>
      <c r="M141" s="49" t="str">
        <f>VLOOKUP(B141,'Список DKV от ЮТД'!$A$1:$M$10000,10,FALSE)</f>
        <v>704310*******0065</v>
      </c>
      <c r="N141" s="49" t="str">
        <f>VLOOKUP(B141,'Список DKV от ЮТД'!$A$1:$S$10000,18,FALSE)</f>
        <v/>
      </c>
      <c r="O141" s="49" t="str">
        <f>VLOOKUP(B141,'Список DKV от ЮТД'!$A$1:$S$10000,19,FALSE)</f>
        <v/>
      </c>
      <c r="P141" s="49" t="str">
        <f>VLOOKUP(B141,'Список DKV от ЮТД'!$A$1:$S$10000,16,FALSE)</f>
        <v>425312946</v>
      </c>
      <c r="Q141" s="49"/>
    </row>
    <row r="142" spans="1:18" x14ac:dyDescent="0.2">
      <c r="A142" s="28">
        <v>140</v>
      </c>
      <c r="B142" s="34">
        <v>19221153745</v>
      </c>
      <c r="C142" s="47">
        <v>43740</v>
      </c>
      <c r="E142" s="47">
        <v>43741</v>
      </c>
      <c r="F142" s="28" t="s">
        <v>18</v>
      </c>
      <c r="H142" s="42">
        <v>43744</v>
      </c>
      <c r="I142" s="28" t="str">
        <f>VLOOKUP(B142,'Список DKV от ЮТД'!$A$1:$S$10000,15,FALSE)</f>
        <v>2411/90</v>
      </c>
      <c r="J142" s="28" t="s">
        <v>22</v>
      </c>
      <c r="K142" s="38" t="str">
        <f>VLOOKUP(B142,'Список DKV от ЮТД'!$A$1:$M$10000,13,FALSE)</f>
        <v>4</v>
      </c>
      <c r="L142" s="28" t="str">
        <f>VLOOKUP(B142,'Список DKV от ЮТД'!$A$1:$S$10000,14,FALSE)</f>
        <v>34HH3200</v>
      </c>
      <c r="M142" s="49" t="str">
        <f>VLOOKUP(B142,'Список DKV от ЮТД'!$A$1:$M$10000,10,FALSE)</f>
        <v>704310*******0099</v>
      </c>
      <c r="N142" s="49" t="str">
        <f>VLOOKUP(B142,'Список DKV от ЮТД'!$A$1:$S$10000,18,FALSE)</f>
        <v/>
      </c>
      <c r="O142" s="49" t="str">
        <f>VLOOKUP(B142,'Список DKV от ЮТД'!$A$1:$S$10000,19,FALSE)</f>
        <v/>
      </c>
      <c r="P142" s="49" t="str">
        <f>VLOOKUP(B142,'Список DKV от ЮТД'!$A$1:$S$10000,16,FALSE)</f>
        <v>425312942</v>
      </c>
      <c r="Q142" s="49"/>
    </row>
    <row r="143" spans="1:18" x14ac:dyDescent="0.2">
      <c r="A143" s="28">
        <v>141</v>
      </c>
      <c r="B143" s="34">
        <v>19221153349</v>
      </c>
      <c r="C143" s="47">
        <v>43740</v>
      </c>
      <c r="E143" s="47">
        <v>43741</v>
      </c>
      <c r="F143" s="28" t="s">
        <v>18</v>
      </c>
      <c r="H143" s="42">
        <v>43744</v>
      </c>
      <c r="I143" s="28" t="str">
        <f>VLOOKUP(B143,'Список DKV от ЮТД'!$A$1:$S$10000,15,FALSE)</f>
        <v>2411/91</v>
      </c>
      <c r="J143" s="28" t="s">
        <v>22</v>
      </c>
      <c r="K143" s="38" t="str">
        <f>VLOOKUP(B143,'Список DKV от ЮТД'!$A$1:$M$10000,13,FALSE)</f>
        <v>4</v>
      </c>
      <c r="L143" s="28" t="str">
        <f>VLOOKUP(B143,'Список DKV от ЮТД'!$A$1:$S$10000,14,FALSE)</f>
        <v>27RM230</v>
      </c>
      <c r="M143" s="49" t="str">
        <f>VLOOKUP(B143,'Список DKV от ЮТД'!$A$1:$M$10000,10,FALSE)</f>
        <v>704310*******0570</v>
      </c>
      <c r="N143" s="49" t="str">
        <f>VLOOKUP(B143,'Список DKV от ЮТД'!$A$1:$S$10000,18,FALSE)</f>
        <v/>
      </c>
      <c r="O143" s="49" t="str">
        <f>VLOOKUP(B143,'Список DKV от ЮТД'!$A$1:$S$10000,19,FALSE)</f>
        <v/>
      </c>
      <c r="P143" s="49" t="str">
        <f>VLOOKUP(B143,'Список DKV от ЮТД'!$A$1:$S$10000,16,FALSE)</f>
        <v>425312902</v>
      </c>
      <c r="Q143" s="49"/>
    </row>
    <row r="144" spans="1:18" x14ac:dyDescent="0.2">
      <c r="A144" s="28">
        <v>142</v>
      </c>
      <c r="B144" s="34">
        <v>19221153307</v>
      </c>
      <c r="C144" s="47">
        <v>43740</v>
      </c>
      <c r="E144" s="47">
        <v>43741</v>
      </c>
      <c r="F144" s="28" t="s">
        <v>18</v>
      </c>
      <c r="H144" s="42">
        <v>43744</v>
      </c>
      <c r="I144" s="28" t="str">
        <f>VLOOKUP(B144,'Список DKV от ЮТД'!$A$1:$S$10000,15,FALSE)</f>
        <v>2411/92</v>
      </c>
      <c r="J144" s="28" t="s">
        <v>22</v>
      </c>
      <c r="K144" s="38" t="str">
        <f>VLOOKUP(B144,'Список DKV от ЮТД'!$A$1:$M$10000,13,FALSE)</f>
        <v>4</v>
      </c>
      <c r="L144" s="28" t="str">
        <f>VLOOKUP(B144,'Список DKV от ЮТД'!$A$1:$S$10000,14,FALSE)</f>
        <v>34PRG72</v>
      </c>
      <c r="M144" s="49" t="str">
        <f>VLOOKUP(B144,'Список DKV от ЮТД'!$A$1:$M$10000,10,FALSE)</f>
        <v>704310*******0609</v>
      </c>
      <c r="N144" s="49" t="str">
        <f>VLOOKUP(B144,'Список DKV от ЮТД'!$A$1:$S$10000,18,FALSE)</f>
        <v/>
      </c>
      <c r="O144" s="49" t="str">
        <f>VLOOKUP(B144,'Список DKV от ЮТД'!$A$1:$S$10000,19,FALSE)</f>
        <v/>
      </c>
      <c r="P144" s="49" t="str">
        <f>VLOOKUP(B144,'Список DKV от ЮТД'!$A$1:$S$10000,16,FALSE)</f>
        <v>425312898</v>
      </c>
      <c r="Q144" s="49"/>
    </row>
    <row r="145" spans="1:22" x14ac:dyDescent="0.2">
      <c r="A145" s="28">
        <v>143</v>
      </c>
      <c r="B145" s="34">
        <v>19221153075</v>
      </c>
      <c r="C145" s="47">
        <v>43740</v>
      </c>
      <c r="E145" s="47">
        <v>43741</v>
      </c>
      <c r="F145" s="28" t="s">
        <v>18</v>
      </c>
      <c r="H145" s="42">
        <v>43744</v>
      </c>
      <c r="I145" s="28" t="str">
        <f>VLOOKUP(B145,'Список DKV от ЮТД'!$A$1:$S$10000,15,FALSE)</f>
        <v>2411/93</v>
      </c>
      <c r="J145" s="28" t="s">
        <v>22</v>
      </c>
      <c r="K145" s="38" t="str">
        <f>VLOOKUP(B145,'Список DKV от ЮТД'!$A$1:$M$10000,13,FALSE)</f>
        <v>4</v>
      </c>
      <c r="L145" s="28" t="str">
        <f>VLOOKUP(B145,'Список DKV от ЮТД'!$A$1:$S$10000,14,FALSE)</f>
        <v>34HY2725</v>
      </c>
      <c r="M145" s="49" t="str">
        <f>VLOOKUP(B145,'Список DKV от ЮТД'!$A$1:$M$10000,10,FALSE)</f>
        <v>704310*******0051</v>
      </c>
      <c r="N145" s="49" t="str">
        <f>VLOOKUP(B145,'Список DKV от ЮТД'!$A$1:$S$10000,18,FALSE)</f>
        <v>expired</v>
      </c>
      <c r="O145" s="49" t="str">
        <f>VLOOKUP(B145,'Список DKV от ЮТД'!$A$1:$S$10000,19,FALSE)</f>
        <v>blocked</v>
      </c>
      <c r="P145" s="49" t="str">
        <f>VLOOKUP(B145,'Список DKV от ЮТД'!$A$1:$S$10000,16,FALSE)</f>
        <v>425312875</v>
      </c>
      <c r="Q145" s="49"/>
    </row>
    <row r="146" spans="1:22" x14ac:dyDescent="0.2">
      <c r="A146" s="28">
        <v>144</v>
      </c>
      <c r="B146" s="34">
        <v>19221153190</v>
      </c>
      <c r="C146" s="47">
        <v>43740</v>
      </c>
      <c r="E146" s="47">
        <v>43741</v>
      </c>
      <c r="F146" s="28" t="s">
        <v>18</v>
      </c>
      <c r="H146" s="42">
        <v>43744</v>
      </c>
      <c r="I146" s="28" t="str">
        <f>VLOOKUP(B146,'Список DKV от ЮТД'!$A$1:$S$10000,15,FALSE)</f>
        <v>2411/95</v>
      </c>
      <c r="J146" s="28" t="s">
        <v>22</v>
      </c>
      <c r="K146" s="38" t="str">
        <f>VLOOKUP(B146,'Список DKV от ЮТД'!$A$1:$M$10000,13,FALSE)</f>
        <v>4</v>
      </c>
      <c r="L146" s="28" t="str">
        <f>VLOOKUP(B146,'Список DKV от ЮТД'!$A$1:$S$10000,14,FALSE)</f>
        <v>35AL149</v>
      </c>
      <c r="M146" s="49" t="str">
        <f>VLOOKUP(B146,'Список DKV от ЮТД'!$A$1:$M$10000,10,FALSE)</f>
        <v>704310*******0017</v>
      </c>
      <c r="N146" s="49" t="str">
        <f>VLOOKUP(B146,'Список DKV от ЮТД'!$A$1:$S$10000,18,FALSE)</f>
        <v>expired</v>
      </c>
      <c r="O146" s="49" t="str">
        <f>VLOOKUP(B146,'Список DKV от ЮТД'!$A$1:$S$10000,19,FALSE)</f>
        <v>blocked</v>
      </c>
      <c r="P146" s="49" t="str">
        <f>VLOOKUP(B146,'Список DKV от ЮТД'!$A$1:$S$10000,16,FALSE)</f>
        <v>425312887</v>
      </c>
      <c r="Q146" s="49"/>
    </row>
    <row r="147" spans="1:22" x14ac:dyDescent="0.2">
      <c r="A147" s="28">
        <v>145</v>
      </c>
      <c r="B147" s="34">
        <v>19221153158</v>
      </c>
      <c r="C147" s="47">
        <v>43740</v>
      </c>
      <c r="E147" s="47">
        <v>43741</v>
      </c>
      <c r="F147" s="28" t="s">
        <v>18</v>
      </c>
      <c r="H147" s="42">
        <v>43744</v>
      </c>
      <c r="I147" s="28" t="str">
        <f>VLOOKUP(B147,'Список DKV от ЮТД'!$A$1:$S$10000,15,FALSE)</f>
        <v>2411/96</v>
      </c>
      <c r="J147" s="28" t="s">
        <v>22</v>
      </c>
      <c r="K147" s="38" t="str">
        <f>VLOOKUP(B147,'Список DKV от ЮТД'!$A$1:$M$10000,13,FALSE)</f>
        <v>4</v>
      </c>
      <c r="L147" s="28" t="str">
        <f>VLOOKUP(B147,'Список DKV от ЮТД'!$A$1:$S$10000,14,FALSE)</f>
        <v>07MVK92</v>
      </c>
      <c r="M147" s="49" t="str">
        <f>VLOOKUP(B147,'Список DKV от ЮТД'!$A$1:$M$10000,10,FALSE)</f>
        <v>704310*******0013</v>
      </c>
      <c r="N147" s="49" t="str">
        <f>VLOOKUP(B147,'Список DKV от ЮТД'!$A$1:$S$10000,18,FALSE)</f>
        <v>expired</v>
      </c>
      <c r="O147" s="49" t="str">
        <f>VLOOKUP(B147,'Список DKV от ЮТД'!$A$1:$S$10000,19,FALSE)</f>
        <v>blocked</v>
      </c>
      <c r="P147" s="49" t="str">
        <f>VLOOKUP(B147,'Список DKV от ЮТД'!$A$1:$S$10000,16,FALSE)</f>
        <v>425312883</v>
      </c>
      <c r="Q147" s="49"/>
    </row>
    <row r="148" spans="1:22" x14ac:dyDescent="0.2">
      <c r="A148" s="28">
        <v>146</v>
      </c>
      <c r="B148" s="34">
        <v>19221153117</v>
      </c>
      <c r="C148" s="47">
        <v>43740</v>
      </c>
      <c r="E148" s="47">
        <v>43741</v>
      </c>
      <c r="F148" s="28" t="s">
        <v>18</v>
      </c>
      <c r="H148" s="42">
        <v>43744</v>
      </c>
      <c r="I148" s="28" t="str">
        <f>VLOOKUP(B148,'Список DKV от ЮТД'!$A$1:$S$10000,15,FALSE)</f>
        <v>2411/97</v>
      </c>
      <c r="J148" s="28" t="s">
        <v>22</v>
      </c>
      <c r="K148" s="38" t="str">
        <f>VLOOKUP(B148,'Список DKV от ЮТД'!$A$1:$M$10000,13,FALSE)</f>
        <v>4</v>
      </c>
      <c r="L148" s="28" t="str">
        <f>VLOOKUP(B148,'Список DKV от ЮТД'!$A$1:$S$10000,14,FALSE)</f>
        <v>61K12998</v>
      </c>
      <c r="M148" s="49" t="str">
        <f>VLOOKUP(B148,'Список DKV от ЮТД'!$A$1:$M$10000,10,FALSE)</f>
        <v>704310*******0124</v>
      </c>
      <c r="N148" s="49" t="str">
        <f>VLOOKUP(B148,'Список DKV от ЮТД'!$A$1:$S$10000,18,FALSE)</f>
        <v>expired</v>
      </c>
      <c r="O148" s="49" t="str">
        <f>VLOOKUP(B148,'Список DKV от ЮТД'!$A$1:$S$10000,19,FALSE)</f>
        <v>blocked</v>
      </c>
      <c r="P148" s="49" t="str">
        <f>VLOOKUP(B148,'Список DKV от ЮТД'!$A$1:$S$10000,16,FALSE)</f>
        <v>425312879</v>
      </c>
      <c r="Q148" s="49"/>
    </row>
    <row r="149" spans="1:22" x14ac:dyDescent="0.2">
      <c r="A149" s="28">
        <v>147</v>
      </c>
      <c r="B149" s="34">
        <v>19221153877</v>
      </c>
      <c r="C149" s="47">
        <v>43740</v>
      </c>
      <c r="E149" s="47">
        <v>43741</v>
      </c>
      <c r="F149" s="28" t="s">
        <v>18</v>
      </c>
      <c r="H149" s="42">
        <v>43744</v>
      </c>
      <c r="I149" s="28" t="str">
        <f>VLOOKUP(B149,'Список DKV от ЮТД'!$A$1:$S$10000,15,FALSE)</f>
        <v>2411/98</v>
      </c>
      <c r="J149" s="28" t="s">
        <v>22</v>
      </c>
      <c r="K149" s="38" t="str">
        <f>VLOOKUP(B149,'Список DKV от ЮТД'!$A$1:$M$10000,13,FALSE)</f>
        <v>4</v>
      </c>
      <c r="L149" s="28" t="str">
        <f>VLOOKUP(B149,'Список DKV от ЮТД'!$A$1:$S$10000,14,FALSE)</f>
        <v>42NM280</v>
      </c>
      <c r="M149" s="49" t="str">
        <f>VLOOKUP(B149,'Список DKV от ЮТД'!$A$1:$M$10000,10,FALSE)</f>
        <v>704310*******1119</v>
      </c>
      <c r="N149" s="49" t="str">
        <f>VLOOKUP(B149,'Список DKV от ЮТД'!$A$1:$S$10000,18,FALSE)</f>
        <v/>
      </c>
      <c r="O149" s="49" t="str">
        <f>VLOOKUP(B149,'Список DKV от ЮТД'!$A$1:$S$10000,19,FALSE)</f>
        <v/>
      </c>
      <c r="P149" s="49" t="str">
        <f>VLOOKUP(B149,'Список DKV от ЮТД'!$A$1:$S$10000,16,FALSE)</f>
        <v>425312955</v>
      </c>
      <c r="Q149" s="49"/>
    </row>
    <row r="150" spans="1:22" x14ac:dyDescent="0.2">
      <c r="A150" s="28">
        <v>148</v>
      </c>
      <c r="B150" s="35">
        <v>19221153919</v>
      </c>
      <c r="C150" s="47">
        <v>43740</v>
      </c>
      <c r="E150" s="47">
        <v>43741</v>
      </c>
      <c r="F150" s="28" t="s">
        <v>18</v>
      </c>
      <c r="G150" s="38">
        <v>145</v>
      </c>
      <c r="H150" s="42">
        <v>43744</v>
      </c>
      <c r="I150" s="28" t="str">
        <f>VLOOKUP(B150,'Список DKV от ЮТД'!$A$1:$S$10000,15,FALSE)</f>
        <v>2411/99</v>
      </c>
      <c r="J150" s="28" t="s">
        <v>22</v>
      </c>
      <c r="K150" s="38" t="str">
        <f>VLOOKUP(B150,'Список DKV от ЮТД'!$A$1:$M$10000,13,FALSE)</f>
        <v>4</v>
      </c>
      <c r="L150" s="28" t="str">
        <f>VLOOKUP(B150,'Список DKV от ЮТД'!$A$1:$S$10000,14,FALSE)</f>
        <v>34HT9937</v>
      </c>
      <c r="M150" s="49" t="str">
        <f>VLOOKUP(B150,'Список DKV от ЮТД'!$A$1:$M$10000,10,FALSE)</f>
        <v>704310*******2767</v>
      </c>
      <c r="N150" s="49" t="str">
        <f>VLOOKUP(B150,'Список DKV от ЮТД'!$A$1:$S$10000,18,FALSE)</f>
        <v>expired</v>
      </c>
      <c r="O150" s="49" t="str">
        <f>VLOOKUP(B150,'Список DKV от ЮТД'!$A$1:$S$10000,19,FALSE)</f>
        <v>blocked</v>
      </c>
      <c r="P150" s="49" t="str">
        <f>VLOOKUP(B150,'Список DKV от ЮТД'!$A$1:$S$10000,16,FALSE)</f>
        <v>425312959</v>
      </c>
      <c r="Q150" s="49" t="s">
        <v>27293</v>
      </c>
      <c r="R150" s="28" t="s">
        <v>24356</v>
      </c>
    </row>
    <row r="151" spans="1:22" x14ac:dyDescent="0.2">
      <c r="A151" s="28">
        <v>149</v>
      </c>
      <c r="B151" s="34">
        <v>19231011214</v>
      </c>
      <c r="C151" s="66">
        <v>43712</v>
      </c>
      <c r="E151" s="47">
        <v>43712</v>
      </c>
      <c r="F151" s="28" t="s">
        <v>20</v>
      </c>
      <c r="H151" s="42">
        <v>43744</v>
      </c>
      <c r="I151" s="28" t="str">
        <f>VLOOKUP(B151,'Список DKV от ЮТД'!$A$1:$S$10000,15,FALSE)</f>
        <v>2412/10</v>
      </c>
      <c r="J151" s="28" t="s">
        <v>22</v>
      </c>
      <c r="K151" s="38" t="str">
        <f>VLOOKUP(B151,'Список DKV от ЮТД'!$A$1:$M$10000,13,FALSE)</f>
        <v>4</v>
      </c>
      <c r="L151" s="28" t="str">
        <f>VLOOKUP(B151,'Список DKV от ЮТД'!$A$1:$S$10000,14,FALSE)</f>
        <v>31HM611</v>
      </c>
      <c r="M151" s="49" t="str">
        <f>VLOOKUP(B151,'Список DKV от ЮТД'!$A$1:$M$10000,10,FALSE)</f>
        <v>704310*******0109</v>
      </c>
      <c r="N151" s="49" t="str">
        <f>VLOOKUP(B151,'Список DKV от ЮТД'!$A$1:$S$10000,18,FALSE)</f>
        <v/>
      </c>
      <c r="O151" s="49" t="str">
        <f>VLOOKUP(B151,'Список DKV от ЮТД'!$A$1:$S$10000,19,FALSE)</f>
        <v/>
      </c>
      <c r="P151" s="49" t="str">
        <f>VLOOKUP(B151,'Список DKV от ЮТД'!$A$1:$S$10000,16,FALSE)</f>
        <v>425560833</v>
      </c>
      <c r="Q151" s="49"/>
    </row>
    <row r="152" spans="1:22" s="7" customFormat="1" x14ac:dyDescent="0.2">
      <c r="A152" s="28">
        <v>150</v>
      </c>
      <c r="B152" s="34">
        <v>19221153067</v>
      </c>
      <c r="C152" s="47">
        <v>43740</v>
      </c>
      <c r="D152" s="28"/>
      <c r="E152" s="47">
        <v>43741</v>
      </c>
      <c r="F152" s="28" t="s">
        <v>18</v>
      </c>
      <c r="G152" s="38"/>
      <c r="H152" s="42">
        <v>43745</v>
      </c>
      <c r="I152" s="28" t="str">
        <f>VLOOKUP(B152,'Список DKV от ЮТД'!$A$1:$S$10000,15,FALSE)</f>
        <v>2411/110</v>
      </c>
      <c r="J152" s="28" t="s">
        <v>22</v>
      </c>
      <c r="K152" s="38" t="str">
        <f>VLOOKUP(B152,'Список DKV от ЮТД'!$A$1:$M$10000,13,FALSE)</f>
        <v>4</v>
      </c>
      <c r="L152" s="28" t="str">
        <f>VLOOKUP(B152,'Список DKV от ЮТД'!$A$1:$S$10000,14,FALSE)</f>
        <v>61K11133</v>
      </c>
      <c r="M152" s="49" t="str">
        <f>VLOOKUP(B152,'Список DKV от ЮТД'!$A$1:$M$10000,10,FALSE)</f>
        <v>704310*******0064</v>
      </c>
      <c r="N152" s="49" t="str">
        <f>VLOOKUP(B152,'Список DKV от ЮТД'!$A$1:$S$10000,18,FALSE)</f>
        <v>expired</v>
      </c>
      <c r="O152" s="49" t="str">
        <f>VLOOKUP(B152,'Список DKV от ЮТД'!$A$1:$S$10000,19,FALSE)</f>
        <v>blocked</v>
      </c>
      <c r="P152" s="49" t="str">
        <f>VLOOKUP(B152,'Список DKV от ЮТД'!$A$1:$S$10000,16,FALSE)</f>
        <v>425312874</v>
      </c>
      <c r="Q152" s="49"/>
      <c r="R152" s="28"/>
      <c r="S152" s="28"/>
      <c r="T152" s="28"/>
      <c r="U152" s="53"/>
      <c r="V152" s="53"/>
    </row>
    <row r="153" spans="1:22" x14ac:dyDescent="0.2">
      <c r="A153" s="28">
        <v>151</v>
      </c>
      <c r="B153" s="34">
        <v>19221153992</v>
      </c>
      <c r="C153" s="47">
        <v>43740</v>
      </c>
      <c r="E153" s="47">
        <v>43741</v>
      </c>
      <c r="F153" s="28" t="s">
        <v>18</v>
      </c>
      <c r="H153" s="42">
        <v>43745</v>
      </c>
      <c r="I153" s="28" t="str">
        <f>VLOOKUP(B153,'Список DKV от ЮТД'!$A$1:$S$10000,15,FALSE)</f>
        <v>2411/111</v>
      </c>
      <c r="J153" s="28" t="s">
        <v>22</v>
      </c>
      <c r="K153" s="38" t="str">
        <f>VLOOKUP(B153,'Список DKV от ЮТД'!$A$1:$M$10000,13,FALSE)</f>
        <v>4</v>
      </c>
      <c r="L153" s="28" t="str">
        <f>VLOOKUP(B153,'Список DKV от ЮТД'!$A$1:$S$10000,14,FALSE)</f>
        <v>61K10998</v>
      </c>
      <c r="M153" s="49" t="str">
        <f>VLOOKUP(B153,'Список DKV от ЮТД'!$A$1:$M$10000,10,FALSE)</f>
        <v>704310*******0049</v>
      </c>
      <c r="N153" s="49" t="str">
        <f>VLOOKUP(B153,'Список DKV от ЮТД'!$A$1:$S$10000,18,FALSE)</f>
        <v>expired</v>
      </c>
      <c r="O153" s="49" t="str">
        <f>VLOOKUP(B153,'Список DKV от ЮТД'!$A$1:$S$10000,19,FALSE)</f>
        <v>blocked</v>
      </c>
      <c r="P153" s="49" t="str">
        <f>VLOOKUP(B153,'Список DKV от ЮТД'!$A$1:$S$10000,16,FALSE)</f>
        <v>425312967</v>
      </c>
      <c r="Q153" s="49"/>
    </row>
    <row r="154" spans="1:22" x14ac:dyDescent="0.2">
      <c r="A154" s="28">
        <v>152</v>
      </c>
      <c r="B154" s="34">
        <v>19221153141</v>
      </c>
      <c r="C154" s="47">
        <v>43740</v>
      </c>
      <c r="E154" s="47">
        <v>43741</v>
      </c>
      <c r="F154" s="28" t="s">
        <v>18</v>
      </c>
      <c r="H154" s="42">
        <v>43745</v>
      </c>
      <c r="I154" s="28" t="str">
        <f>VLOOKUP(B154,'Список DKV от ЮТД'!$A$1:$S$10000,15,FALSE)</f>
        <v>2411/112</v>
      </c>
      <c r="J154" s="28" t="s">
        <v>22</v>
      </c>
      <c r="K154" s="38" t="str">
        <f>VLOOKUP(B154,'Список DKV от ЮТД'!$A$1:$M$10000,13,FALSE)</f>
        <v>4</v>
      </c>
      <c r="L154" s="28" t="str">
        <f>VLOOKUP(B154,'Список DKV от ЮТД'!$A$1:$S$10000,14,FALSE)</f>
        <v>81FP142</v>
      </c>
      <c r="M154" s="49" t="str">
        <f>VLOOKUP(B154,'Список DKV от ЮТД'!$A$1:$M$10000,10,FALSE)</f>
        <v>704310*******0739</v>
      </c>
      <c r="N154" s="49" t="str">
        <f>VLOOKUP(B154,'Список DKV от ЮТД'!$A$1:$S$10000,18,FALSE)</f>
        <v>expired</v>
      </c>
      <c r="O154" s="49" t="str">
        <f>VLOOKUP(B154,'Список DKV от ЮТД'!$A$1:$S$10000,19,FALSE)</f>
        <v>blocked</v>
      </c>
      <c r="P154" s="49" t="str">
        <f>VLOOKUP(B154,'Список DKV от ЮТД'!$A$1:$S$10000,16,FALSE)</f>
        <v>425312882</v>
      </c>
      <c r="Q154" s="49"/>
    </row>
    <row r="155" spans="1:22" x14ac:dyDescent="0.2">
      <c r="A155" s="28">
        <v>153</v>
      </c>
      <c r="B155" s="34">
        <v>19221153182</v>
      </c>
      <c r="C155" s="47">
        <v>43740</v>
      </c>
      <c r="E155" s="47">
        <v>43741</v>
      </c>
      <c r="F155" s="28" t="s">
        <v>18</v>
      </c>
      <c r="H155" s="42">
        <v>43745</v>
      </c>
      <c r="I155" s="28" t="str">
        <f>VLOOKUP(B155,'Список DKV от ЮТД'!$A$1:$S$10000,15,FALSE)</f>
        <v>2411/113</v>
      </c>
      <c r="J155" s="28" t="s">
        <v>22</v>
      </c>
      <c r="K155" s="38" t="str">
        <f>VLOOKUP(B155,'Список DKV от ЮТД'!$A$1:$M$10000,13,FALSE)</f>
        <v>4</v>
      </c>
      <c r="L155" s="28" t="str">
        <f>VLOOKUP(B155,'Список DKV от ЮТД'!$A$1:$S$10000,14,FALSE)</f>
        <v>34EM1978</v>
      </c>
      <c r="M155" s="49" t="str">
        <f>VLOOKUP(B155,'Список DKV от ЮТД'!$A$1:$M$10000,10,FALSE)</f>
        <v>704310*******0579</v>
      </c>
      <c r="N155" s="49" t="str">
        <f>VLOOKUP(B155,'Список DKV от ЮТД'!$A$1:$S$10000,18,FALSE)</f>
        <v>expired</v>
      </c>
      <c r="O155" s="49" t="str">
        <f>VLOOKUP(B155,'Список DKV от ЮТД'!$A$1:$S$10000,19,FALSE)</f>
        <v>blocked</v>
      </c>
      <c r="P155" s="49" t="str">
        <f>VLOOKUP(B155,'Список DKV от ЮТД'!$A$1:$S$10000,16,FALSE)</f>
        <v>425312886</v>
      </c>
      <c r="Q155" s="49"/>
    </row>
    <row r="156" spans="1:22" x14ac:dyDescent="0.2">
      <c r="A156" s="28">
        <v>154</v>
      </c>
      <c r="B156" s="34">
        <v>19221153224</v>
      </c>
      <c r="C156" s="47">
        <v>43740</v>
      </c>
      <c r="E156" s="47">
        <v>43741</v>
      </c>
      <c r="F156" s="28" t="s">
        <v>18</v>
      </c>
      <c r="H156" s="42">
        <v>43745</v>
      </c>
      <c r="I156" s="28" t="str">
        <f>VLOOKUP(B156,'Список DKV от ЮТД'!$A$1:$S$10000,15,FALSE)</f>
        <v>2411/114</v>
      </c>
      <c r="J156" s="28" t="s">
        <v>22</v>
      </c>
      <c r="K156" s="38" t="str">
        <f>VLOOKUP(B156,'Список DKV от ЮТД'!$A$1:$M$10000,13,FALSE)</f>
        <v>4</v>
      </c>
      <c r="L156" s="28" t="str">
        <f>VLOOKUP(B156,'Список DKV от ЮТД'!$A$1:$S$10000,14,FALSE)</f>
        <v>14DJ908</v>
      </c>
      <c r="M156" s="49" t="str">
        <f>VLOOKUP(B156,'Список DKV от ЮТД'!$A$1:$M$10000,10,FALSE)</f>
        <v>704310*******1207</v>
      </c>
      <c r="N156" s="49" t="str">
        <f>VLOOKUP(B156,'Список DKV от ЮТД'!$A$1:$S$10000,18,FALSE)</f>
        <v>expired</v>
      </c>
      <c r="O156" s="49" t="str">
        <f>VLOOKUP(B156,'Список DKV от ЮТД'!$A$1:$S$10000,19,FALSE)</f>
        <v>blocked</v>
      </c>
      <c r="P156" s="49" t="str">
        <f>VLOOKUP(B156,'Список DKV от ЮТД'!$A$1:$S$10000,16,FALSE)</f>
        <v>425312890</v>
      </c>
      <c r="Q156" s="49"/>
    </row>
    <row r="157" spans="1:22" x14ac:dyDescent="0.2">
      <c r="A157" s="28">
        <v>155</v>
      </c>
      <c r="B157" s="34">
        <v>19221153703</v>
      </c>
      <c r="C157" s="47">
        <v>43740</v>
      </c>
      <c r="E157" s="47">
        <v>43741</v>
      </c>
      <c r="F157" s="28" t="s">
        <v>18</v>
      </c>
      <c r="H157" s="42">
        <v>43745</v>
      </c>
      <c r="I157" s="28" t="str">
        <f>VLOOKUP(B157,'Список DKV от ЮТД'!$A$1:$S$10000,15,FALSE)</f>
        <v>2411/115</v>
      </c>
      <c r="J157" s="28" t="s">
        <v>22</v>
      </c>
      <c r="K157" s="38" t="str">
        <f>VLOOKUP(B157,'Список DKV от ЮТД'!$A$1:$M$10000,13,FALSE)</f>
        <v>4</v>
      </c>
      <c r="L157" s="28" t="str">
        <f>VLOOKUP(B157,'Список DKV от ЮТД'!$A$1:$S$10000,14,FALSE)</f>
        <v>81FR540</v>
      </c>
      <c r="M157" s="49" t="str">
        <f>VLOOKUP(B157,'Список DKV от ЮТД'!$A$1:$M$10000,10,FALSE)</f>
        <v>704310*******0818</v>
      </c>
      <c r="N157" s="49" t="str">
        <f>VLOOKUP(B157,'Список DKV от ЮТД'!$A$1:$S$10000,18,FALSE)</f>
        <v>expired</v>
      </c>
      <c r="O157" s="49" t="str">
        <f>VLOOKUP(B157,'Список DKV от ЮТД'!$A$1:$S$10000,19,FALSE)</f>
        <v>blocked</v>
      </c>
      <c r="P157" s="49" t="str">
        <f>VLOOKUP(B157,'Список DKV от ЮТД'!$A$1:$S$10000,16,FALSE)</f>
        <v>425312938</v>
      </c>
      <c r="Q157" s="49"/>
    </row>
    <row r="158" spans="1:22" x14ac:dyDescent="0.2">
      <c r="A158" s="28">
        <v>156</v>
      </c>
      <c r="B158" s="35">
        <v>19221153620</v>
      </c>
      <c r="C158" s="47">
        <v>43740</v>
      </c>
      <c r="E158" s="47">
        <v>43741</v>
      </c>
      <c r="F158" s="28" t="s">
        <v>18</v>
      </c>
      <c r="G158" s="61"/>
      <c r="H158" s="42">
        <v>43745</v>
      </c>
      <c r="I158" s="28" t="str">
        <f>VLOOKUP(B158,'Список DKV от ЮТД'!$A$1:$S$10000,15,FALSE)</f>
        <v>2411/116</v>
      </c>
      <c r="J158" s="28" t="s">
        <v>22</v>
      </c>
      <c r="K158" s="38" t="str">
        <f>VLOOKUP(B158,'Список DKV от ЮТД'!$A$1:$M$10000,13,FALSE)</f>
        <v>4</v>
      </c>
      <c r="L158" s="28" t="str">
        <f>VLOOKUP(B158,'Список DKV от ЮТД'!$A$1:$S$10000,14,FALSE)</f>
        <v>33CYP55</v>
      </c>
      <c r="M158" s="49" t="str">
        <f>VLOOKUP(B158,'Список DKV от ЮТД'!$A$1:$M$10000,10,FALSE)</f>
        <v>704310*******1444</v>
      </c>
      <c r="N158" s="49" t="str">
        <f>VLOOKUP(B158,'Список DKV от ЮТД'!$A$1:$S$10000,18,FALSE)</f>
        <v>expired</v>
      </c>
      <c r="O158" s="49" t="str">
        <f>VLOOKUP(B158,'Список DKV от ЮТД'!$A$1:$S$10000,19,FALSE)</f>
        <v>blocked</v>
      </c>
      <c r="P158" s="49" t="str">
        <f>VLOOKUP(B158,'Список DKV от ЮТД'!$A$1:$S$10000,16,FALSE)</f>
        <v>425312930</v>
      </c>
      <c r="Q158" s="49">
        <v>77</v>
      </c>
      <c r="R158" s="28" t="s">
        <v>16739</v>
      </c>
    </row>
    <row r="159" spans="1:22" x14ac:dyDescent="0.2">
      <c r="A159" s="28">
        <v>157</v>
      </c>
      <c r="B159" s="34">
        <v>19221153513</v>
      </c>
      <c r="C159" s="47">
        <v>43740</v>
      </c>
      <c r="E159" s="47">
        <v>43741</v>
      </c>
      <c r="F159" s="28" t="s">
        <v>18</v>
      </c>
      <c r="H159" s="42">
        <v>43745</v>
      </c>
      <c r="I159" s="28" t="str">
        <f>VLOOKUP(B159,'Список DKV от ЮТД'!$A$1:$S$10000,15,FALSE)</f>
        <v>2411/117</v>
      </c>
      <c r="J159" s="28" t="s">
        <v>22</v>
      </c>
      <c r="K159" s="38" t="str">
        <f>VLOOKUP(B159,'Список DKV от ЮТД'!$A$1:$M$10000,13,FALSE)</f>
        <v>4</v>
      </c>
      <c r="L159" s="28" t="str">
        <f>VLOOKUP(B159,'Список DKV от ЮТД'!$A$1:$S$10000,14,FALSE)</f>
        <v>34FP3736</v>
      </c>
      <c r="M159" s="49" t="str">
        <f>VLOOKUP(B159,'Список DKV от ЮТД'!$A$1:$M$10000,10,FALSE)</f>
        <v>704310*******0538</v>
      </c>
      <c r="N159" s="49" t="str">
        <f>VLOOKUP(B159,'Список DKV от ЮТД'!$A$1:$S$10000,18,FALSE)</f>
        <v>expired</v>
      </c>
      <c r="O159" s="49" t="str">
        <f>VLOOKUP(B159,'Список DKV от ЮТД'!$A$1:$S$10000,19,FALSE)</f>
        <v>blocked</v>
      </c>
      <c r="P159" s="49" t="str">
        <f>VLOOKUP(B159,'Список DKV от ЮТД'!$A$1:$S$10000,16,FALSE)</f>
        <v>425312919</v>
      </c>
      <c r="Q159" s="49"/>
    </row>
    <row r="160" spans="1:22" x14ac:dyDescent="0.2">
      <c r="A160" s="28">
        <v>158</v>
      </c>
      <c r="B160" s="34">
        <v>19221153430</v>
      </c>
      <c r="C160" s="47">
        <v>43740</v>
      </c>
      <c r="E160" s="47">
        <v>43741</v>
      </c>
      <c r="F160" s="28" t="s">
        <v>18</v>
      </c>
      <c r="H160" s="42">
        <v>43745</v>
      </c>
      <c r="I160" s="28" t="str">
        <f>VLOOKUP(B160,'Список DKV от ЮТД'!$A$1:$S$10000,15,FALSE)</f>
        <v>2411/118</v>
      </c>
      <c r="J160" s="28" t="s">
        <v>22</v>
      </c>
      <c r="K160" s="38" t="str">
        <f>VLOOKUP(B160,'Список DKV от ЮТД'!$A$1:$M$10000,13,FALSE)</f>
        <v>4</v>
      </c>
      <c r="L160" s="28" t="str">
        <f>VLOOKUP(B160,'Список DKV от ЮТД'!$A$1:$S$10000,14,FALSE)</f>
        <v>34EM1982</v>
      </c>
      <c r="M160" s="49" t="str">
        <f>VLOOKUP(B160,'Список DKV от ЮТД'!$A$1:$M$10000,10,FALSE)</f>
        <v>704310*******0595</v>
      </c>
      <c r="N160" s="49" t="str">
        <f>VLOOKUP(B160,'Список DKV от ЮТД'!$A$1:$S$10000,18,FALSE)</f>
        <v>expired</v>
      </c>
      <c r="O160" s="49" t="str">
        <f>VLOOKUP(B160,'Список DKV от ЮТД'!$A$1:$S$10000,19,FALSE)</f>
        <v>blocked</v>
      </c>
      <c r="P160" s="49" t="str">
        <f>VLOOKUP(B160,'Список DKV от ЮТД'!$A$1:$S$10000,16,FALSE)</f>
        <v>425312911</v>
      </c>
      <c r="Q160" s="49"/>
    </row>
    <row r="161" spans="1:20" x14ac:dyDescent="0.2">
      <c r="A161" s="28">
        <v>159</v>
      </c>
      <c r="B161" s="34">
        <v>19221153471</v>
      </c>
      <c r="C161" s="47">
        <v>43740</v>
      </c>
      <c r="E161" s="47">
        <v>43741</v>
      </c>
      <c r="F161" s="28" t="s">
        <v>18</v>
      </c>
      <c r="H161" s="42">
        <v>43745</v>
      </c>
      <c r="I161" s="28" t="str">
        <f>VLOOKUP(B161,'Список DKV от ЮТД'!$A$1:$S$10000,15,FALSE)</f>
        <v>2411/119</v>
      </c>
      <c r="J161" s="28" t="s">
        <v>22</v>
      </c>
      <c r="K161" s="38" t="str">
        <f>VLOOKUP(B161,'Список DKV от ЮТД'!$A$1:$M$10000,13,FALSE)</f>
        <v>4</v>
      </c>
      <c r="L161" s="28" t="str">
        <f>VLOOKUP(B161,'Список DKV от ЮТД'!$A$1:$S$10000,14,FALSE)</f>
        <v>34BTP186</v>
      </c>
      <c r="M161" s="49" t="str">
        <f>VLOOKUP(B161,'Список DKV от ЮТД'!$A$1:$M$10000,10,FALSE)</f>
        <v>704310*******0694</v>
      </c>
      <c r="N161" s="49" t="str">
        <f>VLOOKUP(B161,'Список DKV от ЮТД'!$A$1:$S$10000,18,FALSE)</f>
        <v>expired</v>
      </c>
      <c r="O161" s="49" t="str">
        <f>VLOOKUP(B161,'Список DKV от ЮТД'!$A$1:$S$10000,19,FALSE)</f>
        <v>blocked</v>
      </c>
      <c r="P161" s="49" t="str">
        <f>VLOOKUP(B161,'Список DKV от ЮТД'!$A$1:$S$10000,16,FALSE)</f>
        <v>425312915</v>
      </c>
      <c r="Q161" s="49"/>
    </row>
    <row r="162" spans="1:20" x14ac:dyDescent="0.2">
      <c r="A162" s="28">
        <v>160</v>
      </c>
      <c r="B162" s="34">
        <v>19221153661</v>
      </c>
      <c r="C162" s="47">
        <v>43740</v>
      </c>
      <c r="E162" s="47">
        <v>43741</v>
      </c>
      <c r="F162" s="28" t="s">
        <v>18</v>
      </c>
      <c r="H162" s="42">
        <v>43745</v>
      </c>
      <c r="I162" s="28" t="str">
        <f>VLOOKUP(B162,'Список DKV от ЮТД'!$A$1:$S$10000,15,FALSE)</f>
        <v>2411/120</v>
      </c>
      <c r="J162" s="28" t="s">
        <v>22</v>
      </c>
      <c r="K162" s="38" t="str">
        <f>VLOOKUP(B162,'Список DKV от ЮТД'!$A$1:$M$10000,13,FALSE)</f>
        <v>4</v>
      </c>
      <c r="L162" s="28" t="str">
        <f>VLOOKUP(B162,'Список DKV от ЮТД'!$A$1:$S$10000,14,FALSE)</f>
        <v>42DNP22</v>
      </c>
      <c r="M162" s="49" t="str">
        <f>VLOOKUP(B162,'Список DKV от ЮТД'!$A$1:$M$10000,10,FALSE)</f>
        <v>704310*******0179</v>
      </c>
      <c r="N162" s="49" t="str">
        <f>VLOOKUP(B162,'Список DKV от ЮТД'!$A$1:$S$10000,18,FALSE)</f>
        <v/>
      </c>
      <c r="O162" s="49" t="str">
        <f>VLOOKUP(B162,'Список DKV от ЮТД'!$A$1:$S$10000,19,FALSE)</f>
        <v/>
      </c>
      <c r="P162" s="49" t="str">
        <f>VLOOKUP(B162,'Список DKV от ЮТД'!$A$1:$S$10000,16,FALSE)</f>
        <v>425312934</v>
      </c>
      <c r="Q162" s="49"/>
      <c r="S162" s="53"/>
      <c r="T162" s="53"/>
    </row>
    <row r="163" spans="1:20" x14ac:dyDescent="0.2">
      <c r="A163" s="28">
        <v>161</v>
      </c>
      <c r="B163" s="35">
        <v>19221153398</v>
      </c>
      <c r="C163" s="47">
        <v>43740</v>
      </c>
      <c r="E163" s="47">
        <v>43741</v>
      </c>
      <c r="F163" s="28" t="s">
        <v>18</v>
      </c>
      <c r="G163" s="38">
        <v>145</v>
      </c>
      <c r="H163" s="42">
        <v>43745</v>
      </c>
      <c r="I163" s="28" t="str">
        <f>VLOOKUP(B163,'Список DKV от ЮТД'!$A$1:$S$10000,15,FALSE)</f>
        <v>2411/121</v>
      </c>
      <c r="J163" s="28" t="s">
        <v>22</v>
      </c>
      <c r="K163" s="38" t="str">
        <f>VLOOKUP(B163,'Список DKV от ЮТД'!$A$1:$M$10000,13,FALSE)</f>
        <v>4</v>
      </c>
      <c r="L163" s="28" t="str">
        <f>VLOOKUP(B163,'Список DKV от ЮТД'!$A$1:$S$10000,14,FALSE)</f>
        <v>34RT8301</v>
      </c>
      <c r="M163" s="49" t="str">
        <f>VLOOKUP(B163,'Список DKV от ЮТД'!$A$1:$M$10000,10,FALSE)</f>
        <v>704310*******2163</v>
      </c>
      <c r="N163" s="49" t="str">
        <f>VLOOKUP(B163,'Список DKV от ЮТД'!$A$1:$S$10000,18,FALSE)</f>
        <v>expired</v>
      </c>
      <c r="O163" s="49" t="str">
        <f>VLOOKUP(B163,'Список DKV от ЮТД'!$A$1:$S$10000,19,FALSE)</f>
        <v>blocked</v>
      </c>
      <c r="P163" s="49" t="str">
        <f>VLOOKUP(B163,'Список DKV от ЮТД'!$A$1:$S$10000,16,FALSE)</f>
        <v>425312907</v>
      </c>
      <c r="Q163" s="49" t="s">
        <v>27293</v>
      </c>
      <c r="R163" s="28" t="s">
        <v>24356</v>
      </c>
    </row>
    <row r="164" spans="1:20" x14ac:dyDescent="0.2">
      <c r="A164" s="28">
        <v>162</v>
      </c>
      <c r="B164" s="34">
        <v>19221153554</v>
      </c>
      <c r="C164" s="47">
        <v>43740</v>
      </c>
      <c r="E164" s="47">
        <v>43741</v>
      </c>
      <c r="F164" s="28" t="s">
        <v>18</v>
      </c>
      <c r="H164" s="42">
        <v>43745</v>
      </c>
      <c r="I164" s="28" t="str">
        <f>VLOOKUP(B164,'Список DKV от ЮТД'!$A$1:$S$10000,15,FALSE)</f>
        <v>2411/122</v>
      </c>
      <c r="J164" s="28" t="s">
        <v>22</v>
      </c>
      <c r="K164" s="38" t="str">
        <f>VLOOKUP(B164,'Список DKV от ЮТД'!$A$1:$M$10000,13,FALSE)</f>
        <v>4</v>
      </c>
      <c r="L164" s="28" t="str">
        <f>VLOOKUP(B164,'Список DKV от ЮТД'!$A$1:$S$10000,14,FALSE)</f>
        <v>14GB197</v>
      </c>
      <c r="M164" s="49" t="str">
        <f>VLOOKUP(B164,'Список DKV от ЮТД'!$A$1:$M$10000,10,FALSE)</f>
        <v>704310*******0969</v>
      </c>
      <c r="N164" s="49" t="str">
        <f>VLOOKUP(B164,'Список DKV от ЮТД'!$A$1:$S$10000,18,FALSE)</f>
        <v>expired</v>
      </c>
      <c r="O164" s="49" t="str">
        <f>VLOOKUP(B164,'Список DKV от ЮТД'!$A$1:$S$10000,19,FALSE)</f>
        <v>blocked</v>
      </c>
      <c r="P164" s="49" t="str">
        <f>VLOOKUP(B164,'Список DKV от ЮТД'!$A$1:$S$10000,16,FALSE)</f>
        <v>425312923</v>
      </c>
      <c r="Q164" s="49"/>
    </row>
    <row r="165" spans="1:20" x14ac:dyDescent="0.2">
      <c r="A165" s="28">
        <v>163</v>
      </c>
      <c r="B165" s="34">
        <v>19221153109</v>
      </c>
      <c r="C165" s="47">
        <v>43740</v>
      </c>
      <c r="E165" s="47">
        <v>43741</v>
      </c>
      <c r="F165" s="28" t="s">
        <v>18</v>
      </c>
      <c r="H165" s="42">
        <v>43745</v>
      </c>
      <c r="I165" s="28" t="str">
        <f>VLOOKUP(B165,'Список DKV от ЮТД'!$A$1:$S$10000,15,FALSE)</f>
        <v>2411/124</v>
      </c>
      <c r="J165" s="28" t="s">
        <v>22</v>
      </c>
      <c r="K165" s="38" t="str">
        <f>VLOOKUP(B165,'Список DKV от ЮТД'!$A$1:$M$10000,13,FALSE)</f>
        <v>4</v>
      </c>
      <c r="L165" s="28" t="str">
        <f>VLOOKUP(B165,'Список DKV от ЮТД'!$A$1:$S$10000,14,FALSE)</f>
        <v>54H2655</v>
      </c>
      <c r="M165" s="49" t="str">
        <f>VLOOKUP(B165,'Список DKV от ЮТД'!$A$1:$M$10000,10,FALSE)</f>
        <v>704310*******0543</v>
      </c>
      <c r="N165" s="49" t="str">
        <f>VLOOKUP(B165,'Список DKV от ЮТД'!$A$1:$S$10000,18,FALSE)</f>
        <v/>
      </c>
      <c r="O165" s="49" t="str">
        <f>VLOOKUP(B165,'Список DKV от ЮТД'!$A$1:$S$10000,19,FALSE)</f>
        <v/>
      </c>
      <c r="P165" s="49" t="str">
        <f>VLOOKUP(B165,'Список DKV от ЮТД'!$A$1:$S$10000,16,FALSE)</f>
        <v>425312878</v>
      </c>
      <c r="Q165" s="49"/>
    </row>
    <row r="166" spans="1:20" x14ac:dyDescent="0.2">
      <c r="A166" s="28">
        <v>164</v>
      </c>
      <c r="B166" s="34">
        <v>19231026121</v>
      </c>
      <c r="C166" s="47">
        <v>43740</v>
      </c>
      <c r="E166" s="47">
        <v>43741</v>
      </c>
      <c r="F166" s="28" t="s">
        <v>18</v>
      </c>
      <c r="H166" s="42">
        <v>43745</v>
      </c>
      <c r="I166" s="28" t="str">
        <f>VLOOKUP(B166,'Список DKV от ЮТД'!$A$1:$S$10000,15,FALSE)</f>
        <v>2411/126</v>
      </c>
      <c r="J166" s="28" t="s">
        <v>22</v>
      </c>
      <c r="K166" s="38" t="str">
        <f>VLOOKUP(B166,'Список DKV от ЮТД'!$A$1:$M$10000,13,FALSE)</f>
        <v>4</v>
      </c>
      <c r="L166" s="28" t="str">
        <f>VLOOKUP(B166,'Список DKV от ЮТД'!$A$1:$S$10000,14,FALSE)</f>
        <v>07MVM35</v>
      </c>
      <c r="M166" s="49" t="str">
        <f>VLOOKUP(B166,'Список DKV от ЮТД'!$A$1:$M$10000,10,FALSE)</f>
        <v>704310*******0182</v>
      </c>
      <c r="N166" s="49" t="str">
        <f>VLOOKUP(B166,'Список DKV от ЮТД'!$A$1:$S$10000,18,FALSE)</f>
        <v>expired</v>
      </c>
      <c r="O166" s="49" t="str">
        <f>VLOOKUP(B166,'Список DKV от ЮТД'!$A$1:$S$10000,19,FALSE)</f>
        <v>blocked</v>
      </c>
      <c r="P166" s="49" t="str">
        <f>VLOOKUP(B166,'Список DKV от ЮТД'!$A$1:$S$10000,16,FALSE)</f>
        <v>425562324</v>
      </c>
      <c r="Q166" s="49"/>
    </row>
    <row r="167" spans="1:20" x14ac:dyDescent="0.2">
      <c r="A167" s="28">
        <v>165</v>
      </c>
      <c r="B167" s="34">
        <v>19221153372</v>
      </c>
      <c r="C167" s="47">
        <v>43740</v>
      </c>
      <c r="E167" s="47">
        <v>43741</v>
      </c>
      <c r="F167" s="28" t="s">
        <v>18</v>
      </c>
      <c r="H167" s="42">
        <v>43745</v>
      </c>
      <c r="I167" s="28" t="str">
        <f>VLOOKUP(B167,'Список DKV от ЮТД'!$A$1:$S$10000,15,FALSE)</f>
        <v>2411/127</v>
      </c>
      <c r="J167" s="28" t="s">
        <v>22</v>
      </c>
      <c r="K167" s="38" t="str">
        <f>VLOOKUP(B167,'Список DKV от ЮТД'!$A$1:$M$10000,13,FALSE)</f>
        <v>4</v>
      </c>
      <c r="L167" s="28" t="str">
        <f>VLOOKUP(B167,'Список DKV от ЮТД'!$A$1:$S$10000,14,FALSE)</f>
        <v>34JA7601</v>
      </c>
      <c r="M167" s="49" t="str">
        <f>VLOOKUP(B167,'Список DKV от ЮТД'!$A$1:$M$10000,10,FALSE)</f>
        <v>704310*******1280</v>
      </c>
      <c r="N167" s="49" t="str">
        <f>VLOOKUP(B167,'Список DKV от ЮТД'!$A$1:$S$10000,18,FALSE)</f>
        <v>expired</v>
      </c>
      <c r="O167" s="49" t="str">
        <f>VLOOKUP(B167,'Список DKV от ЮТД'!$A$1:$S$10000,19,FALSE)</f>
        <v>blocked</v>
      </c>
      <c r="P167" s="49" t="str">
        <f>VLOOKUP(B167,'Список DKV от ЮТД'!$A$1:$S$10000,16,FALSE)</f>
        <v>425312905</v>
      </c>
      <c r="Q167" s="49">
        <v>12</v>
      </c>
      <c r="R167" s="28" t="s">
        <v>6942</v>
      </c>
    </row>
    <row r="168" spans="1:20" x14ac:dyDescent="0.2">
      <c r="A168" s="28">
        <v>166</v>
      </c>
      <c r="B168" s="34">
        <v>19231026048</v>
      </c>
      <c r="C168" s="47">
        <v>43740</v>
      </c>
      <c r="E168" s="47">
        <v>43741</v>
      </c>
      <c r="F168" s="28" t="s">
        <v>18</v>
      </c>
      <c r="H168" s="42">
        <v>43745</v>
      </c>
      <c r="I168" s="28" t="str">
        <f>VLOOKUP(B168,'Список DKV от ЮТД'!$A$1:$S$10000,15,FALSE)</f>
        <v>2411/129</v>
      </c>
      <c r="J168" s="28" t="s">
        <v>22</v>
      </c>
      <c r="K168" s="38" t="str">
        <f>VLOOKUP(B168,'Список DKV от ЮТД'!$A$1:$M$10000,13,FALSE)</f>
        <v>4</v>
      </c>
      <c r="L168" s="28" t="str">
        <f>VLOOKUP(B168,'Список DKV от ЮТД'!$A$1:$S$10000,14,FALSE)</f>
        <v>34CPT66</v>
      </c>
      <c r="M168" s="49" t="str">
        <f>VLOOKUP(B168,'Список DKV от ЮТД'!$A$1:$M$10000,10,FALSE)</f>
        <v>704310*******0103</v>
      </c>
      <c r="N168" s="49" t="str">
        <f>VLOOKUP(B168,'Список DKV от ЮТД'!$A$1:$S$10000,18,FALSE)</f>
        <v/>
      </c>
      <c r="O168" s="49" t="str">
        <f>VLOOKUP(B168,'Список DKV от ЮТД'!$A$1:$S$10000,19,FALSE)</f>
        <v/>
      </c>
      <c r="P168" s="49" t="str">
        <f>VLOOKUP(B168,'Список DKV от ЮТД'!$A$1:$S$10000,16,FALSE)</f>
        <v>425562316</v>
      </c>
      <c r="Q168" s="49"/>
    </row>
    <row r="169" spans="1:20" x14ac:dyDescent="0.2">
      <c r="A169" s="28">
        <v>167</v>
      </c>
      <c r="B169" s="34">
        <v>19221153414</v>
      </c>
      <c r="C169" s="47">
        <v>43740</v>
      </c>
      <c r="E169" s="47">
        <v>43741</v>
      </c>
      <c r="F169" s="28" t="s">
        <v>18</v>
      </c>
      <c r="H169" s="42">
        <v>43745</v>
      </c>
      <c r="I169" s="28" t="str">
        <f>VLOOKUP(B169,'Список DKV от ЮТД'!$A$1:$S$10000,15,FALSE)</f>
        <v>2411/130</v>
      </c>
      <c r="J169" s="28" t="s">
        <v>22</v>
      </c>
      <c r="K169" s="38" t="str">
        <f>VLOOKUP(B169,'Список DKV от ЮТД'!$A$1:$M$10000,13,FALSE)</f>
        <v>4</v>
      </c>
      <c r="L169" s="28" t="str">
        <f>VLOOKUP(B169,'Список DKV от ЮТД'!$A$1:$S$10000,14,FALSE)</f>
        <v>34UA6703</v>
      </c>
      <c r="M169" s="49" t="str">
        <f>VLOOKUP(B169,'Список DKV от ЮТД'!$A$1:$M$10000,10,FALSE)</f>
        <v>704310*******0087</v>
      </c>
      <c r="N169" s="49" t="str">
        <f>VLOOKUP(B169,'Список DKV от ЮТД'!$A$1:$S$10000,18,FALSE)</f>
        <v/>
      </c>
      <c r="O169" s="49" t="str">
        <f>VLOOKUP(B169,'Список DKV от ЮТД'!$A$1:$S$10000,19,FALSE)</f>
        <v/>
      </c>
      <c r="P169" s="49" t="str">
        <f>VLOOKUP(B169,'Список DKV от ЮТД'!$A$1:$S$10000,16,FALSE)</f>
        <v>425312909</v>
      </c>
      <c r="Q169" s="49"/>
    </row>
    <row r="170" spans="1:20" x14ac:dyDescent="0.2">
      <c r="A170" s="28">
        <v>168</v>
      </c>
      <c r="B170" s="34">
        <v>19231026246</v>
      </c>
      <c r="C170" s="47">
        <v>43740</v>
      </c>
      <c r="E170" s="47">
        <v>43741</v>
      </c>
      <c r="F170" s="28" t="s">
        <v>18</v>
      </c>
      <c r="H170" s="42">
        <v>43745</v>
      </c>
      <c r="I170" s="28" t="str">
        <f>VLOOKUP(B170,'Список DKV от ЮТД'!$A$1:$S$10000,15,FALSE)</f>
        <v>2411/131</v>
      </c>
      <c r="J170" s="28" t="s">
        <v>22</v>
      </c>
      <c r="K170" s="38" t="str">
        <f>VLOOKUP(B170,'Список DKV от ЮТД'!$A$1:$M$10000,13,FALSE)</f>
        <v>4</v>
      </c>
      <c r="L170" s="28" t="str">
        <f>VLOOKUP(B170,'Список DKV от ЮТД'!$A$1:$S$10000,14,FALSE)</f>
        <v>16AEL277</v>
      </c>
      <c r="M170" s="49" t="str">
        <f>VLOOKUP(B170,'Список DKV от ЮТД'!$A$1:$M$10000,10,FALSE)</f>
        <v>704310*******0082</v>
      </c>
      <c r="N170" s="49" t="str">
        <f>VLOOKUP(B170,'Список DKV от ЮТД'!$A$1:$S$10000,18,FALSE)</f>
        <v/>
      </c>
      <c r="O170" s="49" t="str">
        <f>VLOOKUP(B170,'Список DKV от ЮТД'!$A$1:$S$10000,19,FALSE)</f>
        <v/>
      </c>
      <c r="P170" s="49" t="str">
        <f>VLOOKUP(B170,'Список DKV от ЮТД'!$A$1:$S$10000,16,FALSE)</f>
        <v>425562336</v>
      </c>
      <c r="Q170" s="49"/>
    </row>
    <row r="171" spans="1:20" x14ac:dyDescent="0.2">
      <c r="A171" s="28">
        <v>169</v>
      </c>
      <c r="B171" s="34">
        <v>19231026287</v>
      </c>
      <c r="C171" s="47">
        <v>43740</v>
      </c>
      <c r="E171" s="47">
        <v>43741</v>
      </c>
      <c r="F171" s="28" t="s">
        <v>18</v>
      </c>
      <c r="H171" s="42">
        <v>43745</v>
      </c>
      <c r="I171" s="28" t="str">
        <f>VLOOKUP(B171,'Список DKV от ЮТД'!$A$1:$S$10000,15,FALSE)</f>
        <v>2411/132</v>
      </c>
      <c r="J171" s="28" t="s">
        <v>22</v>
      </c>
      <c r="K171" s="38" t="str">
        <f>VLOOKUP(B171,'Список DKV от ЮТД'!$A$1:$M$10000,13,FALSE)</f>
        <v>4</v>
      </c>
      <c r="L171" s="28" t="str">
        <f>VLOOKUP(B171,'Список DKV от ЮТД'!$A$1:$S$10000,14,FALSE)</f>
        <v>34FP3730</v>
      </c>
      <c r="M171" s="49" t="str">
        <f>VLOOKUP(B171,'Список DKV от ЮТД'!$A$1:$M$10000,10,FALSE)</f>
        <v>704310*******0629</v>
      </c>
      <c r="N171" s="49" t="str">
        <f>VLOOKUP(B171,'Список DKV от ЮТД'!$A$1:$S$10000,18,FALSE)</f>
        <v>expired</v>
      </c>
      <c r="O171" s="49" t="str">
        <f>VLOOKUP(B171,'Список DKV от ЮТД'!$A$1:$S$10000,19,FALSE)</f>
        <v>blocked</v>
      </c>
      <c r="P171" s="49" t="str">
        <f>VLOOKUP(B171,'Список DKV от ЮТД'!$A$1:$S$10000,16,FALSE)</f>
        <v>425562340</v>
      </c>
      <c r="Q171" s="49"/>
    </row>
    <row r="172" spans="1:20" x14ac:dyDescent="0.2">
      <c r="A172" s="28">
        <v>170</v>
      </c>
      <c r="B172" s="34">
        <v>19231011255</v>
      </c>
      <c r="C172" s="66">
        <v>43712</v>
      </c>
      <c r="E172" s="47">
        <v>43712</v>
      </c>
      <c r="F172" s="28" t="s">
        <v>20</v>
      </c>
      <c r="H172" s="42">
        <v>43745</v>
      </c>
      <c r="I172" s="28" t="str">
        <f>VLOOKUP(B172,'Список DKV от ЮТД'!$A$1:$S$10000,15,FALSE)</f>
        <v>2412/11</v>
      </c>
      <c r="J172" s="28" t="s">
        <v>22</v>
      </c>
      <c r="K172" s="38" t="str">
        <f>VLOOKUP(B172,'Список DKV от ЮТД'!$A$1:$M$10000,13,FALSE)</f>
        <v>4</v>
      </c>
      <c r="L172" s="28" t="str">
        <f>VLOOKUP(B172,'Список DKV от ЮТД'!$A$1:$S$10000,14,FALSE)</f>
        <v>31BB207</v>
      </c>
      <c r="M172" s="49" t="str">
        <f>VLOOKUP(B172,'Список DKV от ЮТД'!$A$1:$M$10000,10,FALSE)</f>
        <v>704310*******0307</v>
      </c>
      <c r="N172" s="49" t="str">
        <f>VLOOKUP(B172,'Список DKV от ЮТД'!$A$1:$S$10000,18,FALSE)</f>
        <v/>
      </c>
      <c r="O172" s="49" t="str">
        <f>VLOOKUP(B172,'Список DKV от ЮТД'!$A$1:$S$10000,19,FALSE)</f>
        <v/>
      </c>
      <c r="P172" s="49" t="str">
        <f>VLOOKUP(B172,'Список DKV от ЮТД'!$A$1:$S$10000,16,FALSE)</f>
        <v>425560837</v>
      </c>
      <c r="Q172" s="49"/>
    </row>
    <row r="173" spans="1:20" x14ac:dyDescent="0.2">
      <c r="A173" s="28">
        <v>171</v>
      </c>
      <c r="B173" s="34">
        <v>19231026162</v>
      </c>
      <c r="C173" s="47">
        <v>43740</v>
      </c>
      <c r="E173" s="47">
        <v>43741</v>
      </c>
      <c r="F173" s="28" t="s">
        <v>18</v>
      </c>
      <c r="H173" s="42">
        <v>43746</v>
      </c>
      <c r="I173" s="28" t="str">
        <f>VLOOKUP(B173,'Список DKV от ЮТД'!$A$1:$S$10000,15,FALSE)</f>
        <v>2411/133</v>
      </c>
      <c r="J173" s="28" t="s">
        <v>22</v>
      </c>
      <c r="K173" s="38" t="str">
        <f>VLOOKUP(B173,'Список DKV от ЮТД'!$A$1:$M$10000,13,FALSE)</f>
        <v>4</v>
      </c>
      <c r="L173" s="28" t="str">
        <f>VLOOKUP(B173,'Список DKV от ЮТД'!$A$1:$S$10000,14,FALSE)</f>
        <v>81FP152</v>
      </c>
      <c r="M173" s="49" t="str">
        <f>VLOOKUP(B173,'Список DKV от ЮТД'!$A$1:$M$10000,10,FALSE)</f>
        <v>704310*******0788</v>
      </c>
      <c r="N173" s="49" t="str">
        <f>VLOOKUP(B173,'Список DKV от ЮТД'!$A$1:$S$10000,18,FALSE)</f>
        <v>expired</v>
      </c>
      <c r="O173" s="49" t="str">
        <f>VLOOKUP(B173,'Список DKV от ЮТД'!$A$1:$S$10000,19,FALSE)</f>
        <v>blocked</v>
      </c>
      <c r="P173" s="49" t="str">
        <f>VLOOKUP(B173,'Список DKV от ЮТД'!$A$1:$S$10000,16,FALSE)</f>
        <v>425562328</v>
      </c>
      <c r="Q173" s="49"/>
    </row>
    <row r="174" spans="1:20" x14ac:dyDescent="0.2">
      <c r="A174" s="28">
        <v>172</v>
      </c>
      <c r="B174" s="34">
        <v>19231026204</v>
      </c>
      <c r="C174" s="47">
        <v>43740</v>
      </c>
      <c r="E174" s="47">
        <v>43741</v>
      </c>
      <c r="F174" s="28" t="s">
        <v>18</v>
      </c>
      <c r="H174" s="42">
        <v>43746</v>
      </c>
      <c r="I174" s="28" t="str">
        <f>VLOOKUP(B174,'Список DKV от ЮТД'!$A$1:$S$10000,15,FALSE)</f>
        <v>2411/134</v>
      </c>
      <c r="J174" s="28" t="s">
        <v>22</v>
      </c>
      <c r="K174" s="38" t="str">
        <f>VLOOKUP(B174,'Список DKV от ЮТД'!$A$1:$M$10000,13,FALSE)</f>
        <v>4</v>
      </c>
      <c r="L174" s="28" t="str">
        <f>VLOOKUP(B174,'Список DKV от ЮТД'!$A$1:$S$10000,14,FALSE)</f>
        <v>42DPN15</v>
      </c>
      <c r="M174" s="49" t="str">
        <f>VLOOKUP(B174,'Список DKV от ЮТД'!$A$1:$M$10000,10,FALSE)</f>
        <v>704310*******0029</v>
      </c>
      <c r="N174" s="49" t="str">
        <f>VLOOKUP(B174,'Список DKV от ЮТД'!$A$1:$S$10000,18,FALSE)</f>
        <v/>
      </c>
      <c r="O174" s="49" t="str">
        <f>VLOOKUP(B174,'Список DKV от ЮТД'!$A$1:$S$10000,19,FALSE)</f>
        <v/>
      </c>
      <c r="P174" s="49" t="str">
        <f>VLOOKUP(B174,'Список DKV от ЮТД'!$A$1:$S$10000,16,FALSE)</f>
        <v>425562332</v>
      </c>
      <c r="Q174" s="49"/>
    </row>
    <row r="175" spans="1:20" x14ac:dyDescent="0.2">
      <c r="A175" s="28">
        <v>173</v>
      </c>
      <c r="B175" s="34">
        <v>19231026329</v>
      </c>
      <c r="C175" s="47">
        <v>43740</v>
      </c>
      <c r="E175" s="47">
        <v>43741</v>
      </c>
      <c r="F175" s="28" t="s">
        <v>18</v>
      </c>
      <c r="H175" s="42">
        <v>43746</v>
      </c>
      <c r="I175" s="28" t="str">
        <f>VLOOKUP(B175,'Список DKV от ЮТД'!$A$1:$S$10000,15,FALSE)</f>
        <v>2411/135</v>
      </c>
      <c r="J175" s="28" t="s">
        <v>22</v>
      </c>
      <c r="K175" s="38" t="str">
        <f>VLOOKUP(B175,'Список DKV от ЮТД'!$A$1:$M$10000,13,FALSE)</f>
        <v>4</v>
      </c>
      <c r="L175" s="28" t="str">
        <f>VLOOKUP(B175,'Список DKV от ЮТД'!$A$1:$S$10000,14,FALSE)</f>
        <v>81DJ742</v>
      </c>
      <c r="M175" s="49" t="str">
        <f>VLOOKUP(B175,'Список DKV от ЮТД'!$A$1:$M$10000,10,FALSE)</f>
        <v>704310*******0685</v>
      </c>
      <c r="N175" s="49" t="str">
        <f>VLOOKUP(B175,'Список DKV от ЮТД'!$A$1:$S$10000,18,FALSE)</f>
        <v>expired</v>
      </c>
      <c r="O175" s="49" t="str">
        <f>VLOOKUP(B175,'Список DKV от ЮТД'!$A$1:$S$10000,19,FALSE)</f>
        <v>blocked</v>
      </c>
      <c r="P175" s="49" t="str">
        <f>VLOOKUP(B175,'Список DKV от ЮТД'!$A$1:$S$10000,16,FALSE)</f>
        <v>425562344</v>
      </c>
      <c r="Q175" s="49"/>
    </row>
    <row r="176" spans="1:20" x14ac:dyDescent="0.2">
      <c r="A176" s="28">
        <v>174</v>
      </c>
      <c r="B176" s="34">
        <v>19231026402</v>
      </c>
      <c r="C176" s="47">
        <v>43740</v>
      </c>
      <c r="E176" s="47">
        <v>43741</v>
      </c>
      <c r="F176" s="28" t="s">
        <v>18</v>
      </c>
      <c r="H176" s="42">
        <v>43746</v>
      </c>
      <c r="I176" s="28" t="str">
        <f>VLOOKUP(B176,'Список DKV от ЮТД'!$A$1:$S$10000,15,FALSE)</f>
        <v>2411/137</v>
      </c>
      <c r="J176" s="28" t="s">
        <v>22</v>
      </c>
      <c r="K176" s="38" t="str">
        <f>VLOOKUP(B176,'Список DKV от ЮТД'!$A$1:$M$10000,13,FALSE)</f>
        <v>4</v>
      </c>
      <c r="L176" s="28" t="str">
        <f>VLOOKUP(B176,'Список DKV от ЮТД'!$A$1:$S$10000,14,FALSE)</f>
        <v>81DJ746</v>
      </c>
      <c r="M176" s="49" t="str">
        <f>VLOOKUP(B176,'Список DKV от ЮТД'!$A$1:$M$10000,10,FALSE)</f>
        <v>704310*******0677</v>
      </c>
      <c r="N176" s="49" t="str">
        <f>VLOOKUP(B176,'Список DKV от ЮТД'!$A$1:$S$10000,18,FALSE)</f>
        <v>expired</v>
      </c>
      <c r="O176" s="49" t="str">
        <f>VLOOKUP(B176,'Список DKV от ЮТД'!$A$1:$S$10000,19,FALSE)</f>
        <v>blocked</v>
      </c>
      <c r="P176" s="49" t="str">
        <f>VLOOKUP(B176,'Список DKV от ЮТД'!$A$1:$S$10000,16,FALSE)</f>
        <v>425562352</v>
      </c>
      <c r="Q176" s="49"/>
    </row>
    <row r="177" spans="1:18" x14ac:dyDescent="0.2">
      <c r="A177" s="28">
        <v>175</v>
      </c>
      <c r="B177" s="34">
        <v>19221153331</v>
      </c>
      <c r="C177" s="47">
        <v>43746</v>
      </c>
      <c r="E177" s="47">
        <v>43746</v>
      </c>
      <c r="F177" s="28" t="s">
        <v>18</v>
      </c>
      <c r="H177" s="42">
        <v>43746</v>
      </c>
      <c r="I177" s="28" t="str">
        <f>VLOOKUP(B177,'Список DKV от ЮТД'!$A$1:$S$10000,15,FALSE)</f>
        <v>2411/138</v>
      </c>
      <c r="J177" s="28" t="s">
        <v>22</v>
      </c>
      <c r="K177" s="38" t="str">
        <f>VLOOKUP(B177,'Список DKV от ЮТД'!$A$1:$M$10000,13,FALSE)</f>
        <v>4</v>
      </c>
      <c r="L177" s="28" t="str">
        <f>VLOOKUP(B177,'Список DKV от ЮТД'!$A$1:$S$10000,14,FALSE)</f>
        <v>27RM225</v>
      </c>
      <c r="M177" s="49" t="str">
        <f>VLOOKUP(B177,'Список DKV от ЮТД'!$A$1:$M$10000,10,FALSE)</f>
        <v>704310*******0661</v>
      </c>
      <c r="N177" s="49" t="str">
        <f>VLOOKUP(B177,'Список DKV от ЮТД'!$A$1:$S$10000,18,FALSE)</f>
        <v/>
      </c>
      <c r="O177" s="49" t="str">
        <f>VLOOKUP(B177,'Список DKV от ЮТД'!$A$1:$S$10000,19,FALSE)</f>
        <v/>
      </c>
      <c r="P177" s="49" t="str">
        <f>VLOOKUP(B177,'Список DKV от ЮТД'!$A$1:$S$10000,16,FALSE)</f>
        <v>425312901</v>
      </c>
      <c r="Q177" s="49"/>
    </row>
    <row r="178" spans="1:18" x14ac:dyDescent="0.2">
      <c r="A178" s="28">
        <v>176</v>
      </c>
      <c r="B178" s="35">
        <v>19221153299</v>
      </c>
      <c r="C178" s="47">
        <v>43746</v>
      </c>
      <c r="E178" s="47">
        <v>43746</v>
      </c>
      <c r="F178" s="28" t="s">
        <v>18</v>
      </c>
      <c r="G178" s="38">
        <v>145</v>
      </c>
      <c r="H178" s="42">
        <v>43746</v>
      </c>
      <c r="I178" s="28" t="str">
        <f>VLOOKUP(B178,'Список DKV от ЮТД'!$A$1:$S$10000,15,FALSE)</f>
        <v>2411/139</v>
      </c>
      <c r="J178" s="28" t="s">
        <v>22</v>
      </c>
      <c r="K178" s="38" t="str">
        <f>VLOOKUP(B178,'Список DKV от ЮТД'!$A$1:$M$10000,13,FALSE)</f>
        <v>4</v>
      </c>
      <c r="L178" s="28" t="str">
        <f>VLOOKUP(B178,'Список DKV от ЮТД'!$A$1:$S$10000,14,FALSE)</f>
        <v>34HT9939</v>
      </c>
      <c r="M178" s="49" t="str">
        <f>VLOOKUP(B178,'Список DKV от ЮТД'!$A$1:$M$10000,10,FALSE)</f>
        <v>704310*******1397</v>
      </c>
      <c r="N178" s="49" t="str">
        <f>VLOOKUP(B178,'Список DKV от ЮТД'!$A$1:$S$10000,18,FALSE)</f>
        <v>expired</v>
      </c>
      <c r="O178" s="49" t="str">
        <f>VLOOKUP(B178,'Список DKV от ЮТД'!$A$1:$S$10000,19,FALSE)</f>
        <v>blocked</v>
      </c>
      <c r="P178" s="49" t="str">
        <f>VLOOKUP(B178,'Список DKV от ЮТД'!$A$1:$S$10000,16,FALSE)</f>
        <v>425312897</v>
      </c>
      <c r="Q178" s="49" t="s">
        <v>27293</v>
      </c>
      <c r="R178" s="28" t="s">
        <v>24356</v>
      </c>
    </row>
    <row r="179" spans="1:18" x14ac:dyDescent="0.2">
      <c r="A179" s="28">
        <v>177</v>
      </c>
      <c r="B179" s="34">
        <v>19221153257</v>
      </c>
      <c r="C179" s="47">
        <v>43746</v>
      </c>
      <c r="E179" s="47">
        <v>43746</v>
      </c>
      <c r="F179" s="28" t="s">
        <v>18</v>
      </c>
      <c r="H179" s="42">
        <v>43746</v>
      </c>
      <c r="I179" s="28" t="str">
        <f>VLOOKUP(B179,'Список DKV от ЮТД'!$A$1:$S$10000,15,FALSE)</f>
        <v>2411/140</v>
      </c>
      <c r="J179" s="28" t="s">
        <v>22</v>
      </c>
      <c r="K179" s="38" t="str">
        <f>VLOOKUP(B179,'Список DKV от ЮТД'!$A$1:$M$10000,13,FALSE)</f>
        <v>4</v>
      </c>
      <c r="L179" s="28" t="str">
        <f>VLOOKUP(B179,'Список DKV от ЮТД'!$A$1:$S$10000,14,FALSE)</f>
        <v>34HT0361</v>
      </c>
      <c r="M179" s="49" t="str">
        <f>VLOOKUP(B179,'Список DKV от ЮТД'!$A$1:$M$10000,10,FALSE)</f>
        <v>704310*******0209</v>
      </c>
      <c r="N179" s="49" t="str">
        <f>VLOOKUP(B179,'Список DKV от ЮТД'!$A$1:$S$10000,18,FALSE)</f>
        <v>expired</v>
      </c>
      <c r="O179" s="49" t="str">
        <f>VLOOKUP(B179,'Список DKV от ЮТД'!$A$1:$S$10000,19,FALSE)</f>
        <v>blocked</v>
      </c>
      <c r="P179" s="49" t="str">
        <f>VLOOKUP(B179,'Список DKV от ЮТД'!$A$1:$S$10000,16,FALSE)</f>
        <v>425312893</v>
      </c>
      <c r="Q179" s="49"/>
    </row>
    <row r="180" spans="1:18" x14ac:dyDescent="0.2">
      <c r="A180" s="28">
        <v>178</v>
      </c>
      <c r="B180" s="34">
        <v>19221153216</v>
      </c>
      <c r="C180" s="47">
        <v>43746</v>
      </c>
      <c r="E180" s="47">
        <v>43746</v>
      </c>
      <c r="F180" s="28" t="s">
        <v>18</v>
      </c>
      <c r="H180" s="42">
        <v>43746</v>
      </c>
      <c r="I180" s="28" t="str">
        <f>VLOOKUP(B180,'Список DKV от ЮТД'!$A$1:$S$10000,15,FALSE)</f>
        <v>2411/141</v>
      </c>
      <c r="J180" s="28" t="s">
        <v>22</v>
      </c>
      <c r="K180" s="38" t="str">
        <f>VLOOKUP(B180,'Список DKV от ЮТД'!$A$1:$M$10000,13,FALSE)</f>
        <v>4</v>
      </c>
      <c r="L180" s="28" t="str">
        <f>VLOOKUP(B180,'Список DKV от ЮТД'!$A$1:$S$10000,14,FALSE)</f>
        <v>54H4197</v>
      </c>
      <c r="M180" s="49" t="str">
        <f>VLOOKUP(B180,'Список DKV от ЮТД'!$A$1:$M$10000,10,FALSE)</f>
        <v>704310*******0519</v>
      </c>
      <c r="N180" s="49" t="str">
        <f>VLOOKUP(B180,'Список DKV от ЮТД'!$A$1:$S$10000,18,FALSE)</f>
        <v/>
      </c>
      <c r="O180" s="49" t="str">
        <f>VLOOKUP(B180,'Список DKV от ЮТД'!$A$1:$S$10000,19,FALSE)</f>
        <v/>
      </c>
      <c r="P180" s="49" t="str">
        <f>VLOOKUP(B180,'Список DKV от ЮТД'!$A$1:$S$10000,16,FALSE)</f>
        <v>425312889</v>
      </c>
      <c r="Q180" s="49"/>
    </row>
    <row r="181" spans="1:18" x14ac:dyDescent="0.2">
      <c r="A181" s="28">
        <v>179</v>
      </c>
      <c r="B181" s="34">
        <v>19221153174</v>
      </c>
      <c r="C181" s="47">
        <v>43746</v>
      </c>
      <c r="E181" s="47">
        <v>43746</v>
      </c>
      <c r="F181" s="28" t="s">
        <v>18</v>
      </c>
      <c r="H181" s="42">
        <v>43746</v>
      </c>
      <c r="I181" s="28" t="str">
        <f>VLOOKUP(B181,'Список DKV от ЮТД'!$A$1:$S$10000,15,FALSE)</f>
        <v>2411/142</v>
      </c>
      <c r="J181" s="28" t="s">
        <v>22</v>
      </c>
      <c r="K181" s="38" t="str">
        <f>VLOOKUP(B181,'Список DKV от ЮТД'!$A$1:$M$10000,13,FALSE)</f>
        <v>4</v>
      </c>
      <c r="L181" s="28" t="str">
        <f>VLOOKUP(B181,'Список DKV от ЮТД'!$A$1:$S$10000,14,FALSE)</f>
        <v>81BG307</v>
      </c>
      <c r="M181" s="49" t="str">
        <f>VLOOKUP(B181,'Список DKV от ЮТД'!$A$1:$M$10000,10,FALSE)</f>
        <v>704310*******1125</v>
      </c>
      <c r="N181" s="49" t="str">
        <f>VLOOKUP(B181,'Список DKV от ЮТД'!$A$1:$S$10000,18,FALSE)</f>
        <v>expired</v>
      </c>
      <c r="O181" s="49" t="str">
        <f>VLOOKUP(B181,'Список DKV от ЮТД'!$A$1:$S$10000,19,FALSE)</f>
        <v>blocked</v>
      </c>
      <c r="P181" s="49" t="str">
        <f>VLOOKUP(B181,'Список DKV от ЮТД'!$A$1:$S$10000,16,FALSE)</f>
        <v>425312885</v>
      </c>
      <c r="Q181" s="49"/>
    </row>
    <row r="182" spans="1:18" x14ac:dyDescent="0.2">
      <c r="A182" s="28">
        <v>180</v>
      </c>
      <c r="B182" s="34">
        <v>19221153133</v>
      </c>
      <c r="C182" s="47">
        <v>43746</v>
      </c>
      <c r="E182" s="47">
        <v>43746</v>
      </c>
      <c r="F182" s="28" t="s">
        <v>18</v>
      </c>
      <c r="H182" s="42">
        <v>43746</v>
      </c>
      <c r="I182" s="28" t="str">
        <f>VLOOKUP(B182,'Список DKV от ЮТД'!$A$1:$S$10000,15,FALSE)</f>
        <v>2411/143</v>
      </c>
      <c r="J182" s="28" t="s">
        <v>22</v>
      </c>
      <c r="K182" s="38" t="str">
        <f>VLOOKUP(B182,'Список DKV от ЮТД'!$A$1:$M$10000,13,FALSE)</f>
        <v>4</v>
      </c>
      <c r="L182" s="28" t="str">
        <f>VLOOKUP(B182,'Список DKV от ЮТД'!$A$1:$S$10000,14,FALSE)</f>
        <v>61K15590</v>
      </c>
      <c r="M182" s="49" t="str">
        <f>VLOOKUP(B182,'Список DKV от ЮТД'!$A$1:$M$10000,10,FALSE)</f>
        <v>704310*******0017</v>
      </c>
      <c r="N182" s="49" t="str">
        <f>VLOOKUP(B182,'Список DKV от ЮТД'!$A$1:$S$10000,18,FALSE)</f>
        <v>expired</v>
      </c>
      <c r="O182" s="49" t="str">
        <f>VLOOKUP(B182,'Список DKV от ЮТД'!$A$1:$S$10000,19,FALSE)</f>
        <v>blocked</v>
      </c>
      <c r="P182" s="49" t="str">
        <f>VLOOKUP(B182,'Список DKV от ЮТД'!$A$1:$S$10000,16,FALSE)</f>
        <v>425312881</v>
      </c>
      <c r="Q182" s="49"/>
    </row>
    <row r="183" spans="1:18" x14ac:dyDescent="0.2">
      <c r="A183" s="28">
        <v>181</v>
      </c>
      <c r="B183" s="34">
        <v>19231026444</v>
      </c>
      <c r="C183" s="47">
        <v>43746</v>
      </c>
      <c r="E183" s="47">
        <v>43746</v>
      </c>
      <c r="F183" s="28" t="s">
        <v>18</v>
      </c>
      <c r="H183" s="42">
        <v>43746</v>
      </c>
      <c r="I183" s="28" t="str">
        <f>VLOOKUP(B183,'Список DKV от ЮТД'!$A$1:$S$10000,15,FALSE)</f>
        <v>2411/144</v>
      </c>
      <c r="J183" s="28" t="s">
        <v>22</v>
      </c>
      <c r="K183" s="38" t="str">
        <f>VLOOKUP(B183,'Список DKV от ЮТД'!$A$1:$M$10000,13,FALSE)</f>
        <v>4</v>
      </c>
      <c r="L183" s="28" t="str">
        <f>VLOOKUP(B183,'Список DKV от ЮТД'!$A$1:$S$10000,14,FALSE)</f>
        <v>34GG8444</v>
      </c>
      <c r="M183" s="49" t="str">
        <f>VLOOKUP(B183,'Список DKV от ЮТД'!$A$1:$M$10000,10,FALSE)</f>
        <v>704310*******0175</v>
      </c>
      <c r="N183" s="49" t="str">
        <f>VLOOKUP(B183,'Список DKV от ЮТД'!$A$1:$S$10000,18,FALSE)</f>
        <v>expired</v>
      </c>
      <c r="O183" s="49" t="str">
        <f>VLOOKUP(B183,'Список DKV от ЮТД'!$A$1:$S$10000,19,FALSE)</f>
        <v>blocked</v>
      </c>
      <c r="P183" s="49" t="str">
        <f>VLOOKUP(B183,'Список DKV от ЮТД'!$A$1:$S$10000,16,FALSE)</f>
        <v>425562356</v>
      </c>
      <c r="Q183" s="49"/>
    </row>
    <row r="184" spans="1:18" x14ac:dyDescent="0.2">
      <c r="A184" s="28">
        <v>182</v>
      </c>
      <c r="B184" s="34">
        <v>19231026600</v>
      </c>
      <c r="C184" s="47">
        <v>43746</v>
      </c>
      <c r="E184" s="47">
        <v>43746</v>
      </c>
      <c r="F184" s="28" t="s">
        <v>18</v>
      </c>
      <c r="H184" s="42">
        <v>43746</v>
      </c>
      <c r="I184" s="28" t="str">
        <f>VLOOKUP(B184,'Список DKV от ЮТД'!$A$1:$S$10000,15,FALSE)</f>
        <v>2411/145</v>
      </c>
      <c r="J184" s="28" t="s">
        <v>22</v>
      </c>
      <c r="K184" s="38" t="str">
        <f>VLOOKUP(B184,'Список DKV от ЮТД'!$A$1:$M$10000,13,FALSE)</f>
        <v>4</v>
      </c>
      <c r="L184" s="28" t="str">
        <f>VLOOKUP(B184,'Список DKV от ЮТД'!$A$1:$S$10000,14,FALSE)</f>
        <v>61K21033</v>
      </c>
      <c r="M184" s="49" t="str">
        <f>VLOOKUP(B184,'Список DKV от ЮТД'!$A$1:$M$10000,10,FALSE)</f>
        <v>704310*******0066</v>
      </c>
      <c r="N184" s="49" t="str">
        <f>VLOOKUP(B184,'Список DKV от ЮТД'!$A$1:$S$10000,18,FALSE)</f>
        <v>expired</v>
      </c>
      <c r="O184" s="49" t="str">
        <f>VLOOKUP(B184,'Список DKV от ЮТД'!$A$1:$S$10000,19,FALSE)</f>
        <v>blocked</v>
      </c>
      <c r="P184" s="49" t="str">
        <f>VLOOKUP(B184,'Список DKV от ЮТД'!$A$1:$S$10000,16,FALSE)</f>
        <v>425562372</v>
      </c>
      <c r="Q184" s="49"/>
    </row>
    <row r="185" spans="1:18" x14ac:dyDescent="0.2">
      <c r="A185" s="28">
        <v>183</v>
      </c>
      <c r="B185" s="34">
        <v>19231011586</v>
      </c>
      <c r="C185" s="66">
        <v>43712</v>
      </c>
      <c r="E185" s="47">
        <v>43712</v>
      </c>
      <c r="F185" s="28" t="s">
        <v>20</v>
      </c>
      <c r="H185" s="42">
        <v>43746</v>
      </c>
      <c r="I185" s="28" t="str">
        <f>VLOOKUP(B185,'Список DKV от ЮТД'!$A$1:$S$10000,15,FALSE)</f>
        <v>2412/12</v>
      </c>
      <c r="J185" s="28" t="s">
        <v>22</v>
      </c>
      <c r="K185" s="38" t="str">
        <f>VLOOKUP(B185,'Список DKV от ЮТД'!$A$1:$M$10000,13,FALSE)</f>
        <v>4</v>
      </c>
      <c r="L185" s="28" t="str">
        <f>VLOOKUP(B185,'Список DKV от ЮТД'!$A$1:$S$10000,14,FALSE)</f>
        <v>34SJ7514</v>
      </c>
      <c r="M185" s="49" t="str">
        <f>VLOOKUP(B185,'Список DKV от ЮТД'!$A$1:$M$10000,10,FALSE)</f>
        <v>704310*******2379</v>
      </c>
      <c r="N185" s="49" t="str">
        <f>VLOOKUP(B185,'Список DKV от ЮТД'!$A$1:$S$10000,18,FALSE)</f>
        <v>expired</v>
      </c>
      <c r="O185" s="49" t="str">
        <f>VLOOKUP(B185,'Список DKV от ЮТД'!$A$1:$S$10000,19,FALSE)</f>
        <v>blocked</v>
      </c>
      <c r="P185" s="49" t="str">
        <f>VLOOKUP(B185,'Список DKV от ЮТД'!$A$1:$S$10000,16,FALSE)</f>
        <v>425560870</v>
      </c>
      <c r="Q185" s="49"/>
    </row>
    <row r="186" spans="1:18" x14ac:dyDescent="0.2">
      <c r="A186" s="28">
        <v>184</v>
      </c>
      <c r="B186" s="34">
        <v>19221153521</v>
      </c>
      <c r="C186" s="47">
        <v>43712</v>
      </c>
      <c r="E186" s="47">
        <v>43735</v>
      </c>
      <c r="F186" s="28" t="s">
        <v>19</v>
      </c>
      <c r="H186" s="42">
        <v>43746</v>
      </c>
      <c r="I186" s="28" t="str">
        <f>VLOOKUP(B186,'Список DKV от ЮТД'!$A$1:$S$10000,15,FALSE)</f>
        <v>2413/1</v>
      </c>
      <c r="J186" s="28" t="s">
        <v>22</v>
      </c>
      <c r="K186" s="38" t="str">
        <f>VLOOKUP(B186,'Список DKV от ЮТД'!$A$1:$M$10000,13,FALSE)</f>
        <v>4</v>
      </c>
      <c r="L186" s="28" t="str">
        <f>VLOOKUP(B186,'Список DKV от ЮТД'!$A$1:$S$10000,14,FALSE)</f>
        <v>A96O213</v>
      </c>
      <c r="M186" s="49" t="str">
        <f>VLOOKUP(B186,'Список DKV от ЮТД'!$A$1:$M$10000,10,FALSE)</f>
        <v>704310*******0110</v>
      </c>
      <c r="N186" s="49" t="str">
        <f>VLOOKUP(B186,'Список DKV от ЮТД'!$A$1:$S$10000,18,FALSE)</f>
        <v>expired</v>
      </c>
      <c r="O186" s="49" t="str">
        <f>VLOOKUP(B186,'Список DKV от ЮТД'!$A$1:$S$10000,19,FALSE)</f>
        <v>blocked</v>
      </c>
      <c r="P186" s="49" t="str">
        <f>VLOOKUP(B186,'Список DKV от ЮТД'!$A$1:$S$10000,16,FALSE)</f>
        <v>425312920</v>
      </c>
      <c r="Q186" s="49"/>
    </row>
    <row r="187" spans="1:18" x14ac:dyDescent="0.2">
      <c r="A187" s="28">
        <v>185</v>
      </c>
      <c r="B187" s="34">
        <v>19231026766</v>
      </c>
      <c r="C187" s="47">
        <v>43746</v>
      </c>
      <c r="E187" s="47">
        <v>43746</v>
      </c>
      <c r="F187" s="28" t="s">
        <v>18</v>
      </c>
      <c r="H187" s="42">
        <v>43747</v>
      </c>
      <c r="I187" s="28" t="str">
        <f>VLOOKUP(B187,'Список DKV от ЮТД'!$A$1:$S$10000,15,FALSE)</f>
        <v>2411/146</v>
      </c>
      <c r="J187" s="28" t="s">
        <v>22</v>
      </c>
      <c r="K187" s="38" t="str">
        <f>VLOOKUP(B187,'Список DKV от ЮТД'!$A$1:$M$10000,13,FALSE)</f>
        <v>4</v>
      </c>
      <c r="L187" s="28" t="str">
        <f>VLOOKUP(B187,'Список DKV от ЮТД'!$A$1:$S$10000,14,FALSE)</f>
        <v>35RT884</v>
      </c>
      <c r="M187" s="49" t="str">
        <f>VLOOKUP(B187,'Список DKV от ЮТД'!$A$1:$M$10000,10,FALSE)</f>
        <v>704310*******0090</v>
      </c>
      <c r="N187" s="49" t="str">
        <f>VLOOKUP(B187,'Список DKV от ЮТД'!$A$1:$S$10000,18,FALSE)</f>
        <v>expired</v>
      </c>
      <c r="O187" s="49" t="str">
        <f>VLOOKUP(B187,'Список DKV от ЮТД'!$A$1:$S$10000,19,FALSE)</f>
        <v>blocked</v>
      </c>
      <c r="P187" s="49" t="str">
        <f>VLOOKUP(B187,'Список DKV от ЮТД'!$A$1:$S$10000,16,FALSE)</f>
        <v>425562388</v>
      </c>
      <c r="Q187" s="49"/>
    </row>
    <row r="188" spans="1:18" x14ac:dyDescent="0.2">
      <c r="A188" s="28">
        <v>186</v>
      </c>
      <c r="B188" s="34">
        <v>19221153737</v>
      </c>
      <c r="C188" s="47">
        <v>43746</v>
      </c>
      <c r="E188" s="47">
        <v>43746</v>
      </c>
      <c r="F188" s="28" t="s">
        <v>18</v>
      </c>
      <c r="H188" s="42">
        <v>43747</v>
      </c>
      <c r="I188" s="28" t="str">
        <f>VLOOKUP(B188,'Список DKV от ЮТД'!$A$1:$S$10000,15,FALSE)</f>
        <v>2411/148</v>
      </c>
      <c r="J188" s="28" t="s">
        <v>22</v>
      </c>
      <c r="K188" s="38" t="str">
        <f>VLOOKUP(B188,'Список DKV от ЮТД'!$A$1:$M$10000,13,FALSE)</f>
        <v>4</v>
      </c>
      <c r="L188" s="28" t="str">
        <f>VLOOKUP(B188,'Список DKV от ЮТД'!$A$1:$S$10000,14,FALSE)</f>
        <v>14DB379</v>
      </c>
      <c r="M188" s="49" t="str">
        <f>VLOOKUP(B188,'Список DKV от ЮТД'!$A$1:$M$10000,10,FALSE)</f>
        <v>704310*******1215</v>
      </c>
      <c r="N188" s="49" t="str">
        <f>VLOOKUP(B188,'Список DKV от ЮТД'!$A$1:$S$10000,18,FALSE)</f>
        <v>expired</v>
      </c>
      <c r="O188" s="49" t="str">
        <f>VLOOKUP(B188,'Список DKV от ЮТД'!$A$1:$S$10000,19,FALSE)</f>
        <v>blocked</v>
      </c>
      <c r="P188" s="49" t="str">
        <f>VLOOKUP(B188,'Список DKV от ЮТД'!$A$1:$S$10000,16,FALSE)</f>
        <v>425312941</v>
      </c>
      <c r="Q188" s="49"/>
    </row>
    <row r="189" spans="1:18" x14ac:dyDescent="0.2">
      <c r="A189" s="28">
        <v>187</v>
      </c>
      <c r="B189" s="34">
        <v>19221153018</v>
      </c>
      <c r="C189" s="47">
        <v>43746</v>
      </c>
      <c r="E189" s="47">
        <v>43746</v>
      </c>
      <c r="F189" s="28" t="s">
        <v>18</v>
      </c>
      <c r="H189" s="42">
        <v>43747</v>
      </c>
      <c r="I189" s="28" t="str">
        <f>VLOOKUP(B189,'Список DKV от ЮТД'!$A$1:$S$10000,15,FALSE)</f>
        <v>2411/149</v>
      </c>
      <c r="J189" s="28" t="s">
        <v>22</v>
      </c>
      <c r="K189" s="38" t="str">
        <f>VLOOKUP(B189,'Список DKV от ЮТД'!$A$1:$M$10000,13,FALSE)</f>
        <v>4</v>
      </c>
      <c r="L189" s="28" t="str">
        <f>VLOOKUP(B189,'Список DKV от ЮТД'!$A$1:$S$10000,14,FALSE)</f>
        <v>07MVM39</v>
      </c>
      <c r="M189" s="49" t="str">
        <f>VLOOKUP(B189,'Список DKV от ЮТД'!$A$1:$M$10000,10,FALSE)</f>
        <v>704310*******0224</v>
      </c>
      <c r="N189" s="49" t="str">
        <f>VLOOKUP(B189,'Список DKV от ЮТД'!$A$1:$S$10000,18,FALSE)</f>
        <v>expired</v>
      </c>
      <c r="O189" s="49" t="str">
        <f>VLOOKUP(B189,'Список DKV от ЮТД'!$A$1:$S$10000,19,FALSE)</f>
        <v>blocked</v>
      </c>
      <c r="P189" s="49" t="str">
        <f>VLOOKUP(B189,'Список DKV от ЮТД'!$A$1:$S$10000,16,FALSE)</f>
        <v>425312869</v>
      </c>
      <c r="Q189" s="49"/>
    </row>
    <row r="190" spans="1:18" x14ac:dyDescent="0.2">
      <c r="A190" s="28">
        <v>188</v>
      </c>
      <c r="B190" s="34">
        <v>19231026485</v>
      </c>
      <c r="C190" s="47">
        <v>43746</v>
      </c>
      <c r="E190" s="47">
        <v>43746</v>
      </c>
      <c r="F190" s="28" t="s">
        <v>18</v>
      </c>
      <c r="H190" s="42">
        <v>43747</v>
      </c>
      <c r="I190" s="28" t="str">
        <f>VLOOKUP(B190,'Список DKV от ЮТД'!$A$1:$S$10000,15,FALSE)</f>
        <v>2411/150</v>
      </c>
      <c r="J190" s="28" t="s">
        <v>22</v>
      </c>
      <c r="K190" s="38" t="str">
        <f>VLOOKUP(B190,'Список DKV от ЮТД'!$A$1:$M$10000,13,FALSE)</f>
        <v>4</v>
      </c>
      <c r="L190" s="28" t="str">
        <f>VLOOKUP(B190,'Список DKV от ЮТД'!$A$1:$S$10000,14,FALSE)</f>
        <v>07GZZ95</v>
      </c>
      <c r="M190" s="49" t="str">
        <f>VLOOKUP(B190,'Список DKV от ЮТД'!$A$1:$M$10000,10,FALSE)</f>
        <v>704310*******0146</v>
      </c>
      <c r="N190" s="49" t="str">
        <f>VLOOKUP(B190,'Список DKV от ЮТД'!$A$1:$S$10000,18,FALSE)</f>
        <v>expired</v>
      </c>
      <c r="O190" s="49" t="str">
        <f>VLOOKUP(B190,'Список DKV от ЮТД'!$A$1:$S$10000,19,FALSE)</f>
        <v>blocked</v>
      </c>
      <c r="P190" s="49" t="str">
        <f>VLOOKUP(B190,'Список DKV от ЮТД'!$A$1:$S$10000,16,FALSE)</f>
        <v>425562360</v>
      </c>
      <c r="Q190" s="49"/>
    </row>
    <row r="191" spans="1:18" x14ac:dyDescent="0.2">
      <c r="A191" s="28">
        <v>189</v>
      </c>
      <c r="B191" s="34">
        <v>19231026642</v>
      </c>
      <c r="C191" s="47">
        <v>43746</v>
      </c>
      <c r="E191" s="47">
        <v>43746</v>
      </c>
      <c r="F191" s="28" t="s">
        <v>18</v>
      </c>
      <c r="H191" s="42">
        <v>43747</v>
      </c>
      <c r="I191" s="28" t="str">
        <f>VLOOKUP(B191,'Список DKV от ЮТД'!$A$1:$S$10000,15,FALSE)</f>
        <v>2411/151</v>
      </c>
      <c r="J191" s="28" t="s">
        <v>22</v>
      </c>
      <c r="K191" s="38" t="str">
        <f>VLOOKUP(B191,'Список DKV от ЮТД'!$A$1:$M$10000,13,FALSE)</f>
        <v>4</v>
      </c>
      <c r="L191" s="28" t="str">
        <f>VLOOKUP(B191,'Список DKV от ЮТД'!$A$1:$S$10000,14,FALSE)</f>
        <v>07MZF96</v>
      </c>
      <c r="M191" s="49" t="str">
        <f>VLOOKUP(B191,'Список DKV от ЮТД'!$A$1:$M$10000,10,FALSE)</f>
        <v>704310*******0273</v>
      </c>
      <c r="N191" s="49" t="str">
        <f>VLOOKUP(B191,'Список DKV от ЮТД'!$A$1:$S$10000,18,FALSE)</f>
        <v>expired</v>
      </c>
      <c r="O191" s="49" t="str">
        <f>VLOOKUP(B191,'Список DKV от ЮТД'!$A$1:$S$10000,19,FALSE)</f>
        <v>blocked</v>
      </c>
      <c r="P191" s="49" t="str">
        <f>VLOOKUP(B191,'Список DKV от ЮТД'!$A$1:$S$10000,16,FALSE)</f>
        <v>425562376</v>
      </c>
      <c r="Q191" s="49"/>
    </row>
    <row r="192" spans="1:18" x14ac:dyDescent="0.2">
      <c r="A192" s="28">
        <v>190</v>
      </c>
      <c r="B192" s="34">
        <v>19221153810</v>
      </c>
      <c r="C192" s="47">
        <v>43746</v>
      </c>
      <c r="E192" s="47">
        <v>43746</v>
      </c>
      <c r="F192" s="28" t="s">
        <v>18</v>
      </c>
      <c r="H192" s="42">
        <v>43747</v>
      </c>
      <c r="I192" s="28" t="str">
        <f>VLOOKUP(B192,'Список DKV от ЮТД'!$A$1:$S$10000,15,FALSE)</f>
        <v>2411/152</v>
      </c>
      <c r="J192" s="28" t="s">
        <v>22</v>
      </c>
      <c r="K192" s="38" t="str">
        <f>VLOOKUP(B192,'Список DKV от ЮТД'!$A$1:$M$10000,13,FALSE)</f>
        <v>4</v>
      </c>
      <c r="L192" s="28" t="str">
        <f>VLOOKUP(B192,'Список DKV от ЮТД'!$A$1:$S$10000,14,FALSE)</f>
        <v>34KU0404</v>
      </c>
      <c r="M192" s="49" t="str">
        <f>VLOOKUP(B192,'Список DKV от ЮТД'!$A$1:$M$10000,10,FALSE)</f>
        <v>704310*******0395</v>
      </c>
      <c r="N192" s="49" t="str">
        <f>VLOOKUP(B192,'Список DKV от ЮТД'!$A$1:$S$10000,18,FALSE)</f>
        <v>expired</v>
      </c>
      <c r="O192" s="49" t="str">
        <f>VLOOKUP(B192,'Список DKV от ЮТД'!$A$1:$S$10000,19,FALSE)</f>
        <v>blocked</v>
      </c>
      <c r="P192" s="49" t="str">
        <f>VLOOKUP(B192,'Список DKV от ЮТД'!$A$1:$S$10000,16,FALSE)</f>
        <v>425312949</v>
      </c>
      <c r="Q192" s="49"/>
    </row>
    <row r="193" spans="1:18" x14ac:dyDescent="0.2">
      <c r="A193" s="28">
        <v>191</v>
      </c>
      <c r="B193" s="34">
        <v>19221153778</v>
      </c>
      <c r="C193" s="47">
        <v>43746</v>
      </c>
      <c r="E193" s="47">
        <v>43746</v>
      </c>
      <c r="F193" s="28" t="s">
        <v>18</v>
      </c>
      <c r="H193" s="42">
        <v>43747</v>
      </c>
      <c r="I193" s="28" t="str">
        <f>VLOOKUP(B193,'Список DKV от ЮТД'!$A$1:$S$10000,15,FALSE)</f>
        <v>2411/153</v>
      </c>
      <c r="J193" s="28" t="s">
        <v>22</v>
      </c>
      <c r="K193" s="38" t="str">
        <f>VLOOKUP(B193,'Список DKV от ЮТД'!$A$1:$M$10000,13,FALSE)</f>
        <v>4</v>
      </c>
      <c r="L193" s="28" t="str">
        <f>VLOOKUP(B193,'Список DKV от ЮТД'!$A$1:$S$10000,14,FALSE)</f>
        <v>81BG922</v>
      </c>
      <c r="M193" s="49" t="str">
        <f>VLOOKUP(B193,'Список DKV от ЮТД'!$A$1:$M$10000,10,FALSE)</f>
        <v>704310*******1067</v>
      </c>
      <c r="N193" s="49" t="str">
        <f>VLOOKUP(B193,'Список DKV от ЮТД'!$A$1:$S$10000,18,FALSE)</f>
        <v>expired</v>
      </c>
      <c r="O193" s="49" t="str">
        <f>VLOOKUP(B193,'Список DKV от ЮТД'!$A$1:$S$10000,19,FALSE)</f>
        <v>blocked</v>
      </c>
      <c r="P193" s="49" t="str">
        <f>VLOOKUP(B193,'Список DKV от ЮТД'!$A$1:$S$10000,16,FALSE)</f>
        <v>425312945</v>
      </c>
      <c r="Q193" s="49"/>
    </row>
    <row r="194" spans="1:18" x14ac:dyDescent="0.2">
      <c r="A194" s="28">
        <v>192</v>
      </c>
      <c r="B194" s="34">
        <v>19221153695</v>
      </c>
      <c r="C194" s="47">
        <v>43746</v>
      </c>
      <c r="E194" s="47">
        <v>43746</v>
      </c>
      <c r="F194" s="28" t="s">
        <v>18</v>
      </c>
      <c r="H194" s="42">
        <v>43747</v>
      </c>
      <c r="I194" s="28" t="str">
        <f>VLOOKUP(B194,'Список DKV от ЮТД'!$A$1:$S$10000,15,FALSE)</f>
        <v>2411/154</v>
      </c>
      <c r="J194" s="28" t="s">
        <v>22</v>
      </c>
      <c r="K194" s="38" t="str">
        <f>VLOOKUP(B194,'Список DKV от ЮТД'!$A$1:$M$10000,13,FALSE)</f>
        <v>4</v>
      </c>
      <c r="L194" s="28" t="str">
        <f>VLOOKUP(B194,'Список DKV от ЮТД'!$A$1:$S$10000,14,FALSE)</f>
        <v>81FS404</v>
      </c>
      <c r="M194" s="49" t="str">
        <f>VLOOKUP(B194,'Список DKV от ЮТД'!$A$1:$M$10000,10,FALSE)</f>
        <v>704310*******0960</v>
      </c>
      <c r="N194" s="49" t="str">
        <f>VLOOKUP(B194,'Список DKV от ЮТД'!$A$1:$S$10000,18,FALSE)</f>
        <v>expired</v>
      </c>
      <c r="O194" s="49" t="str">
        <f>VLOOKUP(B194,'Список DKV от ЮТД'!$A$1:$S$10000,19,FALSE)</f>
        <v>blocked</v>
      </c>
      <c r="P194" s="49" t="str">
        <f>VLOOKUP(B194,'Список DKV от ЮТД'!$A$1:$S$10000,16,FALSE)</f>
        <v>425312937</v>
      </c>
      <c r="Q194" s="49"/>
    </row>
    <row r="195" spans="1:18" x14ac:dyDescent="0.2">
      <c r="A195" s="28">
        <v>193</v>
      </c>
      <c r="B195" s="34">
        <v>19221153653</v>
      </c>
      <c r="C195" s="47">
        <v>43746</v>
      </c>
      <c r="E195" s="47">
        <v>43746</v>
      </c>
      <c r="F195" s="28" t="s">
        <v>18</v>
      </c>
      <c r="H195" s="42">
        <v>43747</v>
      </c>
      <c r="I195" s="28" t="str">
        <f>VLOOKUP(B195,'Список DKV от ЮТД'!$A$1:$S$10000,15,FALSE)</f>
        <v>2411/155</v>
      </c>
      <c r="J195" s="28" t="s">
        <v>22</v>
      </c>
      <c r="K195" s="38" t="str">
        <f>VLOOKUP(B195,'Список DKV от ЮТД'!$A$1:$M$10000,13,FALSE)</f>
        <v>4</v>
      </c>
      <c r="L195" s="28" t="str">
        <f>VLOOKUP(B195,'Список DKV от ЮТД'!$A$1:$S$10000,14,FALSE)</f>
        <v>34DE3880</v>
      </c>
      <c r="M195" s="49" t="str">
        <f>VLOOKUP(B195,'Список DKV от ЮТД'!$A$1:$M$10000,10,FALSE)</f>
        <v>704310*******0145</v>
      </c>
      <c r="N195" s="49" t="str">
        <f>VLOOKUP(B195,'Список DKV от ЮТД'!$A$1:$S$10000,18,FALSE)</f>
        <v>expired</v>
      </c>
      <c r="O195" s="49" t="str">
        <f>VLOOKUP(B195,'Список DKV от ЮТД'!$A$1:$S$10000,19,FALSE)</f>
        <v>blocked</v>
      </c>
      <c r="P195" s="49" t="str">
        <f>VLOOKUP(B195,'Список DKV от ЮТД'!$A$1:$S$10000,16,FALSE)</f>
        <v>425312933</v>
      </c>
      <c r="Q195" s="49"/>
    </row>
    <row r="196" spans="1:18" x14ac:dyDescent="0.2">
      <c r="A196" s="28">
        <v>194</v>
      </c>
      <c r="B196" s="34">
        <v>19221153612</v>
      </c>
      <c r="C196" s="47">
        <v>43746</v>
      </c>
      <c r="E196" s="47">
        <v>43746</v>
      </c>
      <c r="F196" s="28" t="s">
        <v>18</v>
      </c>
      <c r="H196" s="42">
        <v>43747</v>
      </c>
      <c r="I196" s="28" t="str">
        <f>VLOOKUP(B196,'Список DKV от ЮТД'!$A$1:$S$10000,15,FALSE)</f>
        <v>2411/156</v>
      </c>
      <c r="J196" s="28" t="s">
        <v>22</v>
      </c>
      <c r="K196" s="38" t="str">
        <f>VLOOKUP(B196,'Список DKV от ЮТД'!$A$1:$M$10000,13,FALSE)</f>
        <v>4</v>
      </c>
      <c r="L196" s="28" t="str">
        <f>VLOOKUP(B196,'Список DKV от ЮТД'!$A$1:$S$10000,14,FALSE)</f>
        <v>61K15826</v>
      </c>
      <c r="M196" s="49" t="str">
        <f>VLOOKUP(B196,'Список DKV от ЮТД'!$A$1:$M$10000,10,FALSE)</f>
        <v>704310*******0130</v>
      </c>
      <c r="N196" s="49" t="str">
        <f>VLOOKUP(B196,'Список DKV от ЮТД'!$A$1:$S$10000,18,FALSE)</f>
        <v>expired</v>
      </c>
      <c r="O196" s="49" t="str">
        <f>VLOOKUP(B196,'Список DKV от ЮТД'!$A$1:$S$10000,19,FALSE)</f>
        <v>blocked</v>
      </c>
      <c r="P196" s="49" t="str">
        <f>VLOOKUP(B196,'Список DKV от ЮТД'!$A$1:$S$10000,16,FALSE)</f>
        <v>425312929</v>
      </c>
      <c r="Q196" s="49"/>
    </row>
    <row r="197" spans="1:18" x14ac:dyDescent="0.2">
      <c r="A197" s="28">
        <v>195</v>
      </c>
      <c r="B197" s="34">
        <v>19221153570</v>
      </c>
      <c r="C197" s="47">
        <v>43746</v>
      </c>
      <c r="E197" s="47">
        <v>43746</v>
      </c>
      <c r="F197" s="28" t="s">
        <v>18</v>
      </c>
      <c r="H197" s="42">
        <v>43747</v>
      </c>
      <c r="I197" s="28" t="str">
        <f>VLOOKUP(B197,'Список DKV от ЮТД'!$A$1:$S$10000,15,FALSE)</f>
        <v>2411/157</v>
      </c>
      <c r="J197" s="28" t="s">
        <v>22</v>
      </c>
      <c r="K197" s="38" t="str">
        <f>VLOOKUP(B197,'Список DKV от ЮТД'!$A$1:$M$10000,13,FALSE)</f>
        <v>4</v>
      </c>
      <c r="L197" s="28" t="str">
        <f>VLOOKUP(B197,'Список DKV от ЮТД'!$A$1:$S$10000,14,FALSE)</f>
        <v>34SJ7510</v>
      </c>
      <c r="M197" s="49" t="str">
        <f>VLOOKUP(B197,'Список DKV от ЮТД'!$A$1:$M$10000,10,FALSE)</f>
        <v>704310*******2338</v>
      </c>
      <c r="N197" s="49" t="str">
        <f>VLOOKUP(B197,'Список DKV от ЮТД'!$A$1:$S$10000,18,FALSE)</f>
        <v>expired</v>
      </c>
      <c r="O197" s="49" t="str">
        <f>VLOOKUP(B197,'Список DKV от ЮТД'!$A$1:$S$10000,19,FALSE)</f>
        <v>blocked</v>
      </c>
      <c r="P197" s="49" t="str">
        <f>VLOOKUP(B197,'Список DKV от ЮТД'!$A$1:$S$10000,16,FALSE)</f>
        <v>425312925</v>
      </c>
      <c r="Q197" s="49"/>
    </row>
    <row r="198" spans="1:18" x14ac:dyDescent="0.2">
      <c r="A198" s="28">
        <v>196</v>
      </c>
      <c r="B198" s="34">
        <v>19221153539</v>
      </c>
      <c r="C198" s="47">
        <v>43746</v>
      </c>
      <c r="E198" s="47">
        <v>43746</v>
      </c>
      <c r="F198" s="28" t="s">
        <v>18</v>
      </c>
      <c r="H198" s="42">
        <v>43747</v>
      </c>
      <c r="I198" s="28" t="str">
        <f>VLOOKUP(B198,'Список DKV от ЮТД'!$A$1:$S$10000,15,FALSE)</f>
        <v>2411/158</v>
      </c>
      <c r="J198" s="28" t="s">
        <v>22</v>
      </c>
      <c r="K198" s="38" t="str">
        <f>VLOOKUP(B198,'Список DKV от ЮТД'!$A$1:$M$10000,13,FALSE)</f>
        <v>4</v>
      </c>
      <c r="L198" s="28" t="str">
        <f>VLOOKUP(B198,'Список DKV от ЮТД'!$A$1:$S$10000,14,FALSE)</f>
        <v>34FL2763</v>
      </c>
      <c r="M198" s="49" t="str">
        <f>VLOOKUP(B198,'Список DKV от ЮТД'!$A$1:$M$10000,10,FALSE)</f>
        <v>704310*******0056</v>
      </c>
      <c r="N198" s="49" t="str">
        <f>VLOOKUP(B198,'Список DKV от ЮТД'!$A$1:$S$10000,18,FALSE)</f>
        <v/>
      </c>
      <c r="O198" s="49" t="str">
        <f>VLOOKUP(B198,'Список DKV от ЮТД'!$A$1:$S$10000,19,FALSE)</f>
        <v/>
      </c>
      <c r="P198" s="49" t="str">
        <f>VLOOKUP(B198,'Список DKV от ЮТД'!$A$1:$S$10000,16,FALSE)</f>
        <v>425312921</v>
      </c>
      <c r="Q198" s="49"/>
    </row>
    <row r="199" spans="1:18" x14ac:dyDescent="0.2">
      <c r="A199" s="28">
        <v>197</v>
      </c>
      <c r="B199" s="34">
        <v>19221153497</v>
      </c>
      <c r="C199" s="47">
        <v>43746</v>
      </c>
      <c r="E199" s="47">
        <v>43746</v>
      </c>
      <c r="F199" s="28" t="s">
        <v>18</v>
      </c>
      <c r="H199" s="42">
        <v>43747</v>
      </c>
      <c r="I199" s="28" t="str">
        <f>VLOOKUP(B199,'Список DKV от ЮТД'!$A$1:$S$10000,15,FALSE)</f>
        <v>2411/159</v>
      </c>
      <c r="J199" s="28" t="s">
        <v>22</v>
      </c>
      <c r="K199" s="38" t="str">
        <f>VLOOKUP(B199,'Список DKV от ЮТД'!$A$1:$M$10000,13,FALSE)</f>
        <v>4</v>
      </c>
      <c r="L199" s="28" t="str">
        <f>VLOOKUP(B199,'Список DKV от ЮТД'!$A$1:$S$10000,14,FALSE)</f>
        <v>34CED244</v>
      </c>
      <c r="M199" s="49" t="str">
        <f>VLOOKUP(B199,'Список DKV от ЮТД'!$A$1:$M$10000,10,FALSE)</f>
        <v>704310*******0023</v>
      </c>
      <c r="N199" s="49" t="str">
        <f>VLOOKUP(B199,'Список DKV от ЮТД'!$A$1:$S$10000,18,FALSE)</f>
        <v/>
      </c>
      <c r="O199" s="49" t="str">
        <f>VLOOKUP(B199,'Список DKV от ЮТД'!$A$1:$S$10000,19,FALSE)</f>
        <v/>
      </c>
      <c r="P199" s="49" t="str">
        <f>VLOOKUP(B199,'Список DKV от ЮТД'!$A$1:$S$10000,16,FALSE)</f>
        <v>425312917</v>
      </c>
      <c r="Q199" s="49"/>
    </row>
    <row r="200" spans="1:18" x14ac:dyDescent="0.2">
      <c r="A200" s="28">
        <v>198</v>
      </c>
      <c r="B200" s="34">
        <v>19221153059</v>
      </c>
      <c r="C200" s="47">
        <v>43746</v>
      </c>
      <c r="E200" s="47">
        <v>43746</v>
      </c>
      <c r="F200" s="28" t="s">
        <v>18</v>
      </c>
      <c r="H200" s="42">
        <v>43747</v>
      </c>
      <c r="I200" s="28" t="str">
        <f>VLOOKUP(B200,'Список DKV от ЮТД'!$A$1:$S$10000,15,FALSE)</f>
        <v>2411/160</v>
      </c>
      <c r="J200" s="28" t="s">
        <v>22</v>
      </c>
      <c r="K200" s="38" t="str">
        <f>VLOOKUP(B200,'Список DKV от ЮТД'!$A$1:$M$10000,13,FALSE)</f>
        <v>4</v>
      </c>
      <c r="L200" s="28" t="str">
        <f>VLOOKUP(B200,'Список DKV от ЮТД'!$A$1:$S$10000,14,FALSE)</f>
        <v>38BB328</v>
      </c>
      <c r="M200" s="49" t="str">
        <f>VLOOKUP(B200,'Список DKV от ЮТД'!$A$1:$M$10000,10,FALSE)</f>
        <v>704310*******0153</v>
      </c>
      <c r="N200" s="49" t="str">
        <f>VLOOKUP(B200,'Список DKV от ЮТД'!$A$1:$S$10000,18,FALSE)</f>
        <v>expired</v>
      </c>
      <c r="O200" s="49" t="str">
        <f>VLOOKUP(B200,'Список DKV от ЮТД'!$A$1:$S$10000,19,FALSE)</f>
        <v>blocked</v>
      </c>
      <c r="P200" s="49" t="str">
        <f>VLOOKUP(B200,'Список DKV от ЮТД'!$A$1:$S$10000,16,FALSE)</f>
        <v>425312873</v>
      </c>
      <c r="Q200" s="49"/>
    </row>
    <row r="201" spans="1:18" x14ac:dyDescent="0.2">
      <c r="A201" s="28">
        <v>199</v>
      </c>
      <c r="B201" s="34">
        <v>19231026683</v>
      </c>
      <c r="C201" s="47">
        <v>43746</v>
      </c>
      <c r="E201" s="47">
        <v>43746</v>
      </c>
      <c r="F201" s="28" t="s">
        <v>18</v>
      </c>
      <c r="H201" s="42">
        <v>43747</v>
      </c>
      <c r="I201" s="28" t="str">
        <f>VLOOKUP(B201,'Список DKV от ЮТД'!$A$1:$S$10000,15,FALSE)</f>
        <v>2411/162</v>
      </c>
      <c r="J201" s="28" t="s">
        <v>22</v>
      </c>
      <c r="K201" s="38" t="str">
        <f>VLOOKUP(B201,'Список DKV от ЮТД'!$A$1:$M$10000,13,FALSE)</f>
        <v>4</v>
      </c>
      <c r="L201" s="28" t="str">
        <f>VLOOKUP(B201,'Список DKV от ЮТД'!$A$1:$S$10000,14,FALSE)</f>
        <v>14BM649</v>
      </c>
      <c r="M201" s="49" t="str">
        <f>VLOOKUP(B201,'Список DKV от ЮТД'!$A$1:$M$10000,10,FALSE)</f>
        <v>704310*******1496</v>
      </c>
      <c r="N201" s="49" t="str">
        <f>VLOOKUP(B201,'Список DKV от ЮТД'!$A$1:$S$10000,18,FALSE)</f>
        <v>expired</v>
      </c>
      <c r="O201" s="49" t="str">
        <f>VLOOKUP(B201,'Список DKV от ЮТД'!$A$1:$S$10000,19,FALSE)</f>
        <v>blocked</v>
      </c>
      <c r="P201" s="49" t="str">
        <f>VLOOKUP(B201,'Список DKV от ЮТД'!$A$1:$S$10000,16,FALSE)</f>
        <v>425562380</v>
      </c>
      <c r="Q201" s="49">
        <v>25</v>
      </c>
      <c r="R201" s="28" t="s">
        <v>10790</v>
      </c>
    </row>
    <row r="202" spans="1:18" x14ac:dyDescent="0.2">
      <c r="A202" s="28">
        <v>200</v>
      </c>
      <c r="B202" s="34">
        <v>19221153869</v>
      </c>
      <c r="C202" s="47">
        <v>43746</v>
      </c>
      <c r="E202" s="47">
        <v>43746</v>
      </c>
      <c r="F202" s="28" t="s">
        <v>18</v>
      </c>
      <c r="H202" s="42">
        <v>43747</v>
      </c>
      <c r="I202" s="28" t="str">
        <f>VLOOKUP(B202,'Список DKV от ЮТД'!$A$1:$S$10000,15,FALSE)</f>
        <v>2411/163</v>
      </c>
      <c r="J202" s="28" t="s">
        <v>22</v>
      </c>
      <c r="K202" s="38" t="str">
        <f>VLOOKUP(B202,'Список DKV от ЮТД'!$A$1:$M$10000,13,FALSE)</f>
        <v>4</v>
      </c>
      <c r="L202" s="28" t="str">
        <f>VLOOKUP(B202,'Список DKV от ЮТД'!$A$1:$S$10000,14,FALSE)</f>
        <v>34PRG89</v>
      </c>
      <c r="M202" s="49" t="str">
        <f>VLOOKUP(B202,'Список DKV от ЮТД'!$A$1:$M$10000,10,FALSE)</f>
        <v>704310*******0526</v>
      </c>
      <c r="N202" s="49" t="str">
        <f>VLOOKUP(B202,'Список DKV от ЮТД'!$A$1:$S$10000,18,FALSE)</f>
        <v/>
      </c>
      <c r="O202" s="49" t="str">
        <f>VLOOKUP(B202,'Список DKV от ЮТД'!$A$1:$S$10000,19,FALSE)</f>
        <v/>
      </c>
      <c r="P202" s="49" t="str">
        <f>VLOOKUP(B202,'Список DKV от ЮТД'!$A$1:$S$10000,16,FALSE)</f>
        <v>425312954</v>
      </c>
      <c r="Q202" s="49"/>
    </row>
    <row r="203" spans="1:18" x14ac:dyDescent="0.2">
      <c r="A203" s="28">
        <v>201</v>
      </c>
      <c r="B203" s="34">
        <v>19221153943</v>
      </c>
      <c r="C203" s="47">
        <v>43746</v>
      </c>
      <c r="E203" s="47">
        <v>43746</v>
      </c>
      <c r="F203" s="28" t="s">
        <v>18</v>
      </c>
      <c r="H203" s="42">
        <v>43747</v>
      </c>
      <c r="I203" s="28" t="str">
        <f>VLOOKUP(B203,'Список DKV от ЮТД'!$A$1:$S$10000,15,FALSE)</f>
        <v>2411/164</v>
      </c>
      <c r="J203" s="28" t="s">
        <v>22</v>
      </c>
      <c r="K203" s="38" t="str">
        <f>VLOOKUP(B203,'Список DKV от ЮТД'!$A$1:$M$10000,13,FALSE)</f>
        <v>4</v>
      </c>
      <c r="L203" s="28" t="str">
        <f>VLOOKUP(B203,'Список DKV от ЮТД'!$A$1:$S$10000,14,FALSE)</f>
        <v>54H0739</v>
      </c>
      <c r="M203" s="49" t="str">
        <f>VLOOKUP(B203,'Список DKV от ЮТД'!$A$1:$M$10000,10,FALSE)</f>
        <v>704310*******0568</v>
      </c>
      <c r="N203" s="49" t="str">
        <f>VLOOKUP(B203,'Список DKV от ЮТД'!$A$1:$S$10000,18,FALSE)</f>
        <v/>
      </c>
      <c r="O203" s="49" t="str">
        <f>VLOOKUP(B203,'Список DKV от ЮТД'!$A$1:$S$10000,19,FALSE)</f>
        <v/>
      </c>
      <c r="P203" s="49" t="str">
        <f>VLOOKUP(B203,'Список DKV от ЮТД'!$A$1:$S$10000,16,FALSE)</f>
        <v>425312962</v>
      </c>
      <c r="Q203" s="49"/>
    </row>
    <row r="204" spans="1:18" x14ac:dyDescent="0.2">
      <c r="A204" s="28">
        <v>202</v>
      </c>
      <c r="B204" s="34">
        <v>19221153828</v>
      </c>
      <c r="C204" s="47">
        <v>43746</v>
      </c>
      <c r="E204" s="47">
        <v>43746</v>
      </c>
      <c r="F204" s="28" t="s">
        <v>18</v>
      </c>
      <c r="H204" s="42">
        <v>43747</v>
      </c>
      <c r="I204" s="28" t="str">
        <f>VLOOKUP(B204,'Список DKV от ЮТД'!$A$1:$S$10000,15,FALSE)</f>
        <v>2411/165</v>
      </c>
      <c r="J204" s="28" t="s">
        <v>22</v>
      </c>
      <c r="K204" s="38" t="str">
        <f>VLOOKUP(B204,'Список DKV от ЮТД'!$A$1:$M$10000,13,FALSE)</f>
        <v>4</v>
      </c>
      <c r="L204" s="28" t="str">
        <f>VLOOKUP(B204,'Список DKV от ЮТД'!$A$1:$S$10000,14,FALSE)</f>
        <v>06JSV15</v>
      </c>
      <c r="M204" s="49" t="str">
        <f>VLOOKUP(B204,'Список DKV от ЮТД'!$A$1:$M$10000,10,FALSE)</f>
        <v>704310*******0358</v>
      </c>
      <c r="N204" s="49" t="str">
        <f>VLOOKUP(B204,'Список DKV от ЮТД'!$A$1:$S$10000,18,FALSE)</f>
        <v/>
      </c>
      <c r="O204" s="49" t="str">
        <f>VLOOKUP(B204,'Список DKV от ЮТД'!$A$1:$S$10000,19,FALSE)</f>
        <v/>
      </c>
      <c r="P204" s="49" t="str">
        <f>VLOOKUP(B204,'Список DKV от ЮТД'!$A$1:$S$10000,16,FALSE)</f>
        <v>425312950</v>
      </c>
      <c r="Q204" s="49"/>
    </row>
    <row r="205" spans="1:18" x14ac:dyDescent="0.2">
      <c r="A205" s="28">
        <v>203</v>
      </c>
      <c r="B205" s="34">
        <v>19221153901</v>
      </c>
      <c r="C205" s="47">
        <v>43746</v>
      </c>
      <c r="E205" s="47">
        <v>43746</v>
      </c>
      <c r="F205" s="28" t="s">
        <v>18</v>
      </c>
      <c r="H205" s="42">
        <v>43747</v>
      </c>
      <c r="I205" s="28" t="str">
        <f>VLOOKUP(B205,'Список DKV от ЮТД'!$A$1:$S$10000,15,FALSE)</f>
        <v>2411/166</v>
      </c>
      <c r="J205" s="28" t="s">
        <v>22</v>
      </c>
      <c r="K205" s="38" t="str">
        <f>VLOOKUP(B205,'Список DKV от ЮТД'!$A$1:$M$10000,13,FALSE)</f>
        <v>4</v>
      </c>
      <c r="L205" s="28" t="str">
        <f>VLOOKUP(B205,'Список DKV от ЮТД'!$A$1:$S$10000,14,FALSE)</f>
        <v>34HY2538</v>
      </c>
      <c r="M205" s="49" t="str">
        <f>VLOOKUP(B205,'Список DKV от ЮТД'!$A$1:$M$10000,10,FALSE)</f>
        <v>704310*******0040</v>
      </c>
      <c r="N205" s="49" t="str">
        <f>VLOOKUP(B205,'Список DKV от ЮТД'!$A$1:$S$10000,18,FALSE)</f>
        <v/>
      </c>
      <c r="O205" s="49" t="str">
        <f>VLOOKUP(B205,'Список DKV от ЮТД'!$A$1:$S$10000,19,FALSE)</f>
        <v/>
      </c>
      <c r="P205" s="49" t="str">
        <f>VLOOKUP(B205,'Список DKV от ЮТД'!$A$1:$S$10000,16,FALSE)</f>
        <v>425312958</v>
      </c>
      <c r="Q205" s="49"/>
    </row>
    <row r="206" spans="1:18" x14ac:dyDescent="0.2">
      <c r="A206" s="28">
        <v>204</v>
      </c>
      <c r="B206" s="35">
        <v>19221153984</v>
      </c>
      <c r="C206" s="47">
        <v>43746</v>
      </c>
      <c r="E206" s="47">
        <v>43746</v>
      </c>
      <c r="F206" s="28" t="s">
        <v>18</v>
      </c>
      <c r="G206" s="38">
        <v>145</v>
      </c>
      <c r="H206" s="42">
        <v>43747</v>
      </c>
      <c r="I206" s="28" t="str">
        <f>VLOOKUP(B206,'Список DKV от ЮТД'!$A$1:$S$10000,15,FALSE)</f>
        <v>2411/167</v>
      </c>
      <c r="J206" s="28" t="s">
        <v>22</v>
      </c>
      <c r="K206" s="38" t="str">
        <f>VLOOKUP(B206,'Список DKV от ЮТД'!$A$1:$M$10000,13,FALSE)</f>
        <v>4</v>
      </c>
      <c r="L206" s="28" t="str">
        <f>VLOOKUP(B206,'Список DKV от ЮТД'!$A$1:$S$10000,14,FALSE)</f>
        <v>34DE5792</v>
      </c>
      <c r="M206" s="49" t="str">
        <f>VLOOKUP(B206,'Список DKV от ЮТД'!$A$1:$M$10000,10,FALSE)</f>
        <v>704310*******1959</v>
      </c>
      <c r="N206" s="49" t="str">
        <f>VLOOKUP(B206,'Список DKV от ЮТД'!$A$1:$S$10000,18,FALSE)</f>
        <v>expired</v>
      </c>
      <c r="O206" s="49" t="str">
        <f>VLOOKUP(B206,'Список DKV от ЮТД'!$A$1:$S$10000,19,FALSE)</f>
        <v>blocked</v>
      </c>
      <c r="P206" s="49" t="str">
        <f>VLOOKUP(B206,'Список DKV от ЮТД'!$A$1:$S$10000,16,FALSE)</f>
        <v>425312966</v>
      </c>
      <c r="Q206" s="49" t="s">
        <v>27293</v>
      </c>
      <c r="R206" s="28" t="s">
        <v>24356</v>
      </c>
    </row>
    <row r="207" spans="1:18" x14ac:dyDescent="0.2">
      <c r="A207" s="28">
        <v>205</v>
      </c>
      <c r="B207" s="35">
        <v>19221153976</v>
      </c>
      <c r="C207" s="47">
        <v>43746</v>
      </c>
      <c r="E207" s="47">
        <v>43746</v>
      </c>
      <c r="F207" s="28" t="s">
        <v>18</v>
      </c>
      <c r="G207" s="38">
        <v>145</v>
      </c>
      <c r="H207" s="42">
        <v>43747</v>
      </c>
      <c r="I207" s="28" t="str">
        <f>VLOOKUP(B207,'Список DKV от ЮТД'!$A$1:$S$10000,15,FALSE)</f>
        <v>2411/168</v>
      </c>
      <c r="J207" s="28" t="s">
        <v>22</v>
      </c>
      <c r="K207" s="38" t="str">
        <f>VLOOKUP(B207,'Список DKV от ЮТД'!$A$1:$M$10000,13,FALSE)</f>
        <v>4</v>
      </c>
      <c r="L207" s="28" t="str">
        <f>VLOOKUP(B207,'Список DKV от ЮТД'!$A$1:$S$10000,14,FALSE)</f>
        <v>34NN6543</v>
      </c>
      <c r="M207" s="49" t="str">
        <f>VLOOKUP(B207,'Список DKV от ЮТД'!$A$1:$M$10000,10,FALSE)</f>
        <v>704310*******1777</v>
      </c>
      <c r="N207" s="49" t="str">
        <f>VLOOKUP(B207,'Список DKV от ЮТД'!$A$1:$S$10000,18,FALSE)</f>
        <v>expired</v>
      </c>
      <c r="O207" s="49" t="str">
        <f>VLOOKUP(B207,'Список DKV от ЮТД'!$A$1:$S$10000,19,FALSE)</f>
        <v>blocked</v>
      </c>
      <c r="P207" s="49" t="str">
        <f>VLOOKUP(B207,'Список DKV от ЮТД'!$A$1:$S$10000,16,FALSE)</f>
        <v>425312965</v>
      </c>
      <c r="Q207" s="49" t="s">
        <v>27293</v>
      </c>
      <c r="R207" s="28" t="s">
        <v>24356</v>
      </c>
    </row>
    <row r="208" spans="1:18" x14ac:dyDescent="0.2">
      <c r="A208" s="28">
        <v>206</v>
      </c>
      <c r="B208" s="34">
        <v>19221153935</v>
      </c>
      <c r="C208" s="47">
        <v>43746</v>
      </c>
      <c r="E208" s="47">
        <v>43746</v>
      </c>
      <c r="F208" s="28" t="s">
        <v>18</v>
      </c>
      <c r="H208" s="42">
        <v>43747</v>
      </c>
      <c r="I208" s="28" t="str">
        <f>VLOOKUP(B208,'Список DKV от ЮТД'!$A$1:$S$10000,15,FALSE)</f>
        <v>2411/169</v>
      </c>
      <c r="J208" s="28" t="s">
        <v>22</v>
      </c>
      <c r="K208" s="38" t="str">
        <f>VLOOKUP(B208,'Список DKV от ЮТД'!$A$1:$M$10000,13,FALSE)</f>
        <v>4</v>
      </c>
      <c r="L208" s="28" t="str">
        <f>VLOOKUP(B208,'Список DKV от ЮТД'!$A$1:$S$10000,14,FALSE)</f>
        <v>34CDM317</v>
      </c>
      <c r="M208" s="49" t="str">
        <f>VLOOKUP(B208,'Список DKV от ЮТД'!$A$1:$M$10000,10,FALSE)</f>
        <v>704310*******0285</v>
      </c>
      <c r="N208" s="49" t="str">
        <f>VLOOKUP(B208,'Список DKV от ЮТД'!$A$1:$S$10000,18,FALSE)</f>
        <v>expired</v>
      </c>
      <c r="O208" s="49" t="str">
        <f>VLOOKUP(B208,'Список DKV от ЮТД'!$A$1:$S$10000,19,FALSE)</f>
        <v>blocked</v>
      </c>
      <c r="P208" s="49" t="str">
        <f>VLOOKUP(B208,'Список DKV от ЮТД'!$A$1:$S$10000,16,FALSE)</f>
        <v>425312961</v>
      </c>
      <c r="Q208" s="49"/>
    </row>
    <row r="209" spans="1:18" x14ac:dyDescent="0.2">
      <c r="A209" s="28">
        <v>207</v>
      </c>
      <c r="B209" s="34">
        <v>19231011347</v>
      </c>
      <c r="C209" s="66">
        <v>43712</v>
      </c>
      <c r="E209" s="47">
        <v>43712</v>
      </c>
      <c r="F209" s="28" t="s">
        <v>20</v>
      </c>
      <c r="H209" s="42">
        <v>43747</v>
      </c>
      <c r="I209" s="28" t="str">
        <f>VLOOKUP(B209,'Список DKV от ЮТД'!$A$1:$S$10000,15,FALSE)</f>
        <v>2412/13</v>
      </c>
      <c r="J209" s="28" t="s">
        <v>22</v>
      </c>
      <c r="K209" s="38" t="str">
        <f>VLOOKUP(B209,'Список DKV от ЮТД'!$A$1:$M$10000,13,FALSE)</f>
        <v>4</v>
      </c>
      <c r="L209" s="28" t="str">
        <f>VLOOKUP(B209,'Список DKV от ЮТД'!$A$1:$S$10000,14,FALSE)</f>
        <v>33EK757</v>
      </c>
      <c r="M209" s="49" t="str">
        <f>VLOOKUP(B209,'Список DKV от ЮТД'!$A$1:$M$10000,10,FALSE)</f>
        <v>704310*******0114</v>
      </c>
      <c r="N209" s="49" t="str">
        <f>VLOOKUP(B209,'Список DKV от ЮТД'!$A$1:$S$10000,18,FALSE)</f>
        <v/>
      </c>
      <c r="O209" s="49" t="str">
        <f>VLOOKUP(B209,'Список DKV от ЮТД'!$A$1:$S$10000,19,FALSE)</f>
        <v/>
      </c>
      <c r="P209" s="49" t="str">
        <f>VLOOKUP(B209,'Список DKV от ЮТД'!$A$1:$S$10000,16,FALSE)</f>
        <v>425560846</v>
      </c>
      <c r="Q209" s="49"/>
    </row>
    <row r="210" spans="1:18" x14ac:dyDescent="0.2">
      <c r="A210" s="28">
        <v>208</v>
      </c>
      <c r="B210" s="34">
        <v>19221153893</v>
      </c>
      <c r="C210" s="47">
        <v>43746</v>
      </c>
      <c r="E210" s="47">
        <v>43746</v>
      </c>
      <c r="F210" s="28" t="s">
        <v>18</v>
      </c>
      <c r="H210" s="42">
        <v>43748</v>
      </c>
      <c r="I210" s="28" t="str">
        <f>VLOOKUP(B210,'Список DKV от ЮТД'!$A$1:$S$10000,15,FALSE)</f>
        <v>2411/170</v>
      </c>
      <c r="J210" s="28" t="s">
        <v>22</v>
      </c>
      <c r="K210" s="38" t="str">
        <f>VLOOKUP(B210,'Список DKV от ЮТД'!$A$1:$M$10000,13,FALSE)</f>
        <v>4</v>
      </c>
      <c r="L210" s="28" t="str">
        <f>VLOOKUP(B210,'Список DKV от ЮТД'!$A$1:$S$10000,14,FALSE)</f>
        <v>41ACK813</v>
      </c>
      <c r="M210" s="49" t="str">
        <f>VLOOKUP(B210,'Список DKV от ЮТД'!$A$1:$M$10000,10,FALSE)</f>
        <v>704310*******0147</v>
      </c>
      <c r="N210" s="49" t="str">
        <f>VLOOKUP(B210,'Список DKV от ЮТД'!$A$1:$S$10000,18,FALSE)</f>
        <v/>
      </c>
      <c r="O210" s="49" t="str">
        <f>VLOOKUP(B210,'Список DKV от ЮТД'!$A$1:$S$10000,19,FALSE)</f>
        <v/>
      </c>
      <c r="P210" s="49" t="str">
        <f>VLOOKUP(B210,'Список DKV от ЮТД'!$A$1:$S$10000,16,FALSE)</f>
        <v>425312957</v>
      </c>
      <c r="Q210" s="49"/>
    </row>
    <row r="211" spans="1:18" x14ac:dyDescent="0.2">
      <c r="A211" s="28">
        <v>209</v>
      </c>
      <c r="B211" s="35">
        <v>19221153851</v>
      </c>
      <c r="C211" s="47">
        <v>43746</v>
      </c>
      <c r="E211" s="47">
        <v>43746</v>
      </c>
      <c r="F211" s="28" t="s">
        <v>18</v>
      </c>
      <c r="G211" s="38">
        <v>145</v>
      </c>
      <c r="H211" s="42">
        <v>43748</v>
      </c>
      <c r="I211" s="28" t="str">
        <f>VLOOKUP(B211,'Список DKV от ЮТД'!$A$1:$S$10000,15,FALSE)</f>
        <v>2411/171</v>
      </c>
      <c r="J211" s="28" t="s">
        <v>22</v>
      </c>
      <c r="K211" s="38" t="str">
        <f>VLOOKUP(B211,'Список DKV от ЮТД'!$A$1:$M$10000,13,FALSE)</f>
        <v>4</v>
      </c>
      <c r="L211" s="28" t="str">
        <f>VLOOKUP(B211,'Список DKV от ЮТД'!$A$1:$S$10000,14,FALSE)</f>
        <v>34EJ2225</v>
      </c>
      <c r="M211" s="49" t="str">
        <f>VLOOKUP(B211,'Список DKV от ЮТД'!$A$1:$M$10000,10,FALSE)</f>
        <v>704310*******2247</v>
      </c>
      <c r="N211" s="49" t="str">
        <f>VLOOKUP(B211,'Список DKV от ЮТД'!$A$1:$S$10000,18,FALSE)</f>
        <v>blocked</v>
      </c>
      <c r="O211" s="49" t="str">
        <f>VLOOKUP(B211,'Список DKV от ЮТД'!$A$1:$S$10000,19,FALSE)</f>
        <v>blocked</v>
      </c>
      <c r="P211" s="49" t="str">
        <f>VLOOKUP(B211,'Список DKV от ЮТД'!$A$1:$S$10000,16,FALSE)</f>
        <v>425312953</v>
      </c>
      <c r="Q211" s="46" t="s">
        <v>27312</v>
      </c>
      <c r="R211" s="67" t="s">
        <v>20173</v>
      </c>
    </row>
    <row r="212" spans="1:18" x14ac:dyDescent="0.2">
      <c r="A212" s="28">
        <v>210</v>
      </c>
      <c r="B212" s="34">
        <v>19221153091</v>
      </c>
      <c r="C212" s="47">
        <v>43746</v>
      </c>
      <c r="E212" s="47">
        <v>43746</v>
      </c>
      <c r="F212" s="28" t="s">
        <v>18</v>
      </c>
      <c r="H212" s="42">
        <v>43748</v>
      </c>
      <c r="I212" s="28" t="str">
        <f>VLOOKUP(B212,'Список DKV от ЮТД'!$A$1:$S$10000,15,FALSE)</f>
        <v>2411/172</v>
      </c>
      <c r="J212" s="28" t="s">
        <v>22</v>
      </c>
      <c r="K212" s="38" t="str">
        <f>VLOOKUP(B212,'Список DKV от ЮТД'!$A$1:$M$10000,13,FALSE)</f>
        <v>4</v>
      </c>
      <c r="L212" s="28" t="str">
        <f>VLOOKUP(B212,'Список DKV от ЮТД'!$A$1:$S$10000,14,FALSE)</f>
        <v>34HT3207</v>
      </c>
      <c r="M212" s="49" t="str">
        <f>VLOOKUP(B212,'Список DKV от ЮТД'!$A$1:$M$10000,10,FALSE)</f>
        <v>704310*******0233</v>
      </c>
      <c r="N212" s="49" t="str">
        <f>VLOOKUP(B212,'Список DKV от ЮТД'!$A$1:$S$10000,18,FALSE)</f>
        <v>expired</v>
      </c>
      <c r="O212" s="49" t="str">
        <f>VLOOKUP(B212,'Список DKV от ЮТД'!$A$1:$S$10000,19,FALSE)</f>
        <v>blocked</v>
      </c>
      <c r="P212" s="49" t="str">
        <f>VLOOKUP(B212,'Список DKV от ЮТД'!$A$1:$S$10000,16,FALSE)</f>
        <v>425312877</v>
      </c>
      <c r="Q212" s="49"/>
    </row>
    <row r="213" spans="1:18" x14ac:dyDescent="0.2">
      <c r="A213" s="28">
        <v>211</v>
      </c>
      <c r="B213" s="34">
        <v>19231026568</v>
      </c>
      <c r="C213" s="47">
        <v>43746</v>
      </c>
      <c r="E213" s="47">
        <v>43746</v>
      </c>
      <c r="F213" s="28" t="s">
        <v>18</v>
      </c>
      <c r="H213" s="42">
        <v>43748</v>
      </c>
      <c r="I213" s="28" t="str">
        <f>VLOOKUP(B213,'Список DKV от ЮТД'!$A$1:$S$10000,15,FALSE)</f>
        <v>2411/173</v>
      </c>
      <c r="J213" s="28" t="s">
        <v>22</v>
      </c>
      <c r="K213" s="38" t="str">
        <f>VLOOKUP(B213,'Список DKV от ЮТД'!$A$1:$M$10000,13,FALSE)</f>
        <v>4</v>
      </c>
      <c r="L213" s="28" t="str">
        <f>VLOOKUP(B213,'Список DKV от ЮТД'!$A$1:$S$10000,14,FALSE)</f>
        <v>38UZ460</v>
      </c>
      <c r="M213" s="49" t="str">
        <f>VLOOKUP(B213,'Список DKV от ЮТД'!$A$1:$M$10000,10,FALSE)</f>
        <v>704310*******0254</v>
      </c>
      <c r="N213" s="49" t="str">
        <f>VLOOKUP(B213,'Список DKV от ЮТД'!$A$1:$S$10000,18,FALSE)</f>
        <v/>
      </c>
      <c r="O213" s="49" t="str">
        <f>VLOOKUP(B213,'Список DKV от ЮТД'!$A$1:$S$10000,19,FALSE)</f>
        <v/>
      </c>
      <c r="P213" s="49" t="str">
        <f>VLOOKUP(B213,'Список DKV от ЮТД'!$A$1:$S$10000,16,FALSE)</f>
        <v>425562368</v>
      </c>
      <c r="Q213" s="49"/>
    </row>
    <row r="214" spans="1:18" x14ac:dyDescent="0.2">
      <c r="A214" s="28">
        <v>212</v>
      </c>
      <c r="B214" s="35">
        <v>19231120080</v>
      </c>
      <c r="C214" s="47">
        <v>43746</v>
      </c>
      <c r="E214" s="47">
        <v>43746</v>
      </c>
      <c r="F214" s="28" t="s">
        <v>18</v>
      </c>
      <c r="G214" s="38">
        <v>145</v>
      </c>
      <c r="H214" s="42">
        <v>43748</v>
      </c>
      <c r="I214" s="28" t="str">
        <f>VLOOKUP(B214,'Список DKV от ЮТД'!$A$1:$S$10000,15,FALSE)</f>
        <v>2411/174</v>
      </c>
      <c r="J214" s="28" t="s">
        <v>22</v>
      </c>
      <c r="K214" s="38" t="str">
        <f>VLOOKUP(B214,'Список DKV от ЮТД'!$A$1:$M$10000,13,FALSE)</f>
        <v>4</v>
      </c>
      <c r="L214" s="28" t="str">
        <f>VLOOKUP(B214,'Список DKV от ЮТД'!$A$1:$S$10000,14,FALSE)</f>
        <v>34HT9936</v>
      </c>
      <c r="M214" s="49" t="str">
        <f>VLOOKUP(B214,'Список DKV от ЮТД'!$A$1:$M$10000,10,FALSE)</f>
        <v>704310*******1710</v>
      </c>
      <c r="N214" s="49" t="str">
        <f>VLOOKUP(B214,'Список DKV от ЮТД'!$A$1:$S$10000,18,FALSE)</f>
        <v>expired</v>
      </c>
      <c r="O214" s="49" t="str">
        <f>VLOOKUP(B214,'Список DKV от ЮТД'!$A$1:$S$10000,19,FALSE)</f>
        <v>blocked</v>
      </c>
      <c r="P214" s="49" t="str">
        <f>VLOOKUP(B214,'Список DKV от ЮТД'!$A$1:$S$10000,16,FALSE)</f>
        <v>425571720</v>
      </c>
      <c r="Q214" s="49" t="s">
        <v>27293</v>
      </c>
      <c r="R214" s="28" t="s">
        <v>24356</v>
      </c>
    </row>
    <row r="215" spans="1:18" x14ac:dyDescent="0.2">
      <c r="A215" s="28">
        <v>213</v>
      </c>
      <c r="B215" s="34">
        <v>19231125618</v>
      </c>
      <c r="C215" s="47">
        <v>43746</v>
      </c>
      <c r="E215" s="47">
        <v>43746</v>
      </c>
      <c r="F215" s="28" t="s">
        <v>18</v>
      </c>
      <c r="H215" s="42">
        <v>43748</v>
      </c>
      <c r="I215" s="28" t="str">
        <f>VLOOKUP(B215,'Список DKV от ЮТД'!$A$1:$S$10000,15,FALSE)</f>
        <v>2411/176</v>
      </c>
      <c r="J215" s="28" t="s">
        <v>22</v>
      </c>
      <c r="K215" s="38" t="str">
        <f>VLOOKUP(B215,'Список DKV от ЮТД'!$A$1:$M$10000,13,FALSE)</f>
        <v>4</v>
      </c>
      <c r="L215" s="28" t="str">
        <f>VLOOKUP(B215,'Список DKV от ЮТД'!$A$1:$S$10000,14,FALSE)</f>
        <v>61ABN885</v>
      </c>
      <c r="M215" s="49" t="str">
        <f>VLOOKUP(B215,'Список DKV от ЮТД'!$A$1:$M$10000,10,FALSE)</f>
        <v>704310*******0262</v>
      </c>
      <c r="N215" s="49" t="str">
        <f>VLOOKUP(B215,'Список DKV от ЮТД'!$A$1:$S$10000,18,FALSE)</f>
        <v>expired</v>
      </c>
      <c r="O215" s="49" t="str">
        <f>VLOOKUP(B215,'Список DKV от ЮТД'!$A$1:$S$10000,19,FALSE)</f>
        <v>blocked</v>
      </c>
      <c r="P215" s="49" t="str">
        <f>VLOOKUP(B215,'Список DKV от ЮТД'!$A$1:$S$10000,16,FALSE)</f>
        <v>425572273</v>
      </c>
      <c r="Q215" s="49"/>
    </row>
    <row r="216" spans="1:18" x14ac:dyDescent="0.2">
      <c r="A216" s="28">
        <v>214</v>
      </c>
      <c r="B216" s="34">
        <v>19231120973</v>
      </c>
      <c r="C216" s="47">
        <v>43746</v>
      </c>
      <c r="E216" s="47">
        <v>43746</v>
      </c>
      <c r="F216" s="28" t="s">
        <v>18</v>
      </c>
      <c r="H216" s="42">
        <v>43748</v>
      </c>
      <c r="I216" s="28" t="str">
        <f>VLOOKUP(B216,'Список DKV от ЮТД'!$A$1:$S$10000,15,FALSE)</f>
        <v>2411/177</v>
      </c>
      <c r="J216" s="28" t="s">
        <v>22</v>
      </c>
      <c r="K216" s="38" t="str">
        <f>VLOOKUP(B216,'Список DKV от ЮТД'!$A$1:$M$10000,13,FALSE)</f>
        <v>4</v>
      </c>
      <c r="L216" s="28" t="str">
        <f>VLOOKUP(B216,'Список DKV от ЮТД'!$A$1:$S$10000,14,FALSE)</f>
        <v>54ZA267</v>
      </c>
      <c r="M216" s="49" t="str">
        <f>VLOOKUP(B216,'Список DKV от ЮТД'!$A$1:$M$10000,10,FALSE)</f>
        <v>704310*******0477</v>
      </c>
      <c r="N216" s="49" t="str">
        <f>VLOOKUP(B216,'Список DKV от ЮТД'!$A$1:$S$10000,18,FALSE)</f>
        <v/>
      </c>
      <c r="O216" s="49" t="str">
        <f>VLOOKUP(B216,'Список DKV от ЮТД'!$A$1:$S$10000,19,FALSE)</f>
        <v/>
      </c>
      <c r="P216" s="49" t="str">
        <f>VLOOKUP(B216,'Список DKV от ЮТД'!$A$1:$S$10000,16,FALSE)</f>
        <v>425571809</v>
      </c>
      <c r="Q216" s="49"/>
    </row>
    <row r="217" spans="1:18" x14ac:dyDescent="0.2">
      <c r="A217" s="28">
        <v>215</v>
      </c>
      <c r="B217" s="34">
        <v>19231120064</v>
      </c>
      <c r="C217" s="47">
        <v>43746</v>
      </c>
      <c r="E217" s="47">
        <v>43746</v>
      </c>
      <c r="F217" s="28" t="s">
        <v>18</v>
      </c>
      <c r="H217" s="42">
        <v>43748</v>
      </c>
      <c r="I217" s="28" t="str">
        <f>VLOOKUP(B217,'Список DKV от ЮТД'!$A$1:$S$10000,15,FALSE)</f>
        <v>2411/178</v>
      </c>
      <c r="J217" s="28" t="s">
        <v>22</v>
      </c>
      <c r="K217" s="38" t="str">
        <f>VLOOKUP(B217,'Список DKV от ЮТД'!$A$1:$M$10000,13,FALSE)</f>
        <v>4</v>
      </c>
      <c r="L217" s="28" t="str">
        <f>VLOOKUP(B217,'Список DKV от ЮТД'!$A$1:$S$10000,14,FALSE)</f>
        <v>42ACJ19</v>
      </c>
      <c r="M217" s="49" t="str">
        <f>VLOOKUP(B217,'Список DKV от ЮТД'!$A$1:$M$10000,10,FALSE)</f>
        <v>704310*******1341</v>
      </c>
      <c r="N217" s="49" t="str">
        <f>VLOOKUP(B217,'Список DKV от ЮТД'!$A$1:$S$10000,18,FALSE)</f>
        <v/>
      </c>
      <c r="O217" s="49" t="str">
        <f>VLOOKUP(B217,'Список DKV от ЮТД'!$A$1:$S$10000,19,FALSE)</f>
        <v/>
      </c>
      <c r="P217" s="49" t="str">
        <f>VLOOKUP(B217,'Список DKV от ЮТД'!$A$1:$S$10000,16,FALSE)</f>
        <v>425571718</v>
      </c>
      <c r="Q217" s="49"/>
    </row>
    <row r="218" spans="1:18" x14ac:dyDescent="0.2">
      <c r="A218" s="28">
        <v>216</v>
      </c>
      <c r="B218" s="34">
        <v>19231125816</v>
      </c>
      <c r="C218" s="47">
        <v>43746</v>
      </c>
      <c r="E218" s="47">
        <v>43746</v>
      </c>
      <c r="F218" s="28" t="s">
        <v>18</v>
      </c>
      <c r="H218" s="42">
        <v>43748</v>
      </c>
      <c r="I218" s="28" t="str">
        <f>VLOOKUP(B218,'Список DKV от ЮТД'!$A$1:$S$10000,15,FALSE)</f>
        <v>2411/179</v>
      </c>
      <c r="J218" s="28" t="s">
        <v>22</v>
      </c>
      <c r="K218" s="38" t="str">
        <f>VLOOKUP(B218,'Список DKV от ЮТД'!$A$1:$M$10000,13,FALSE)</f>
        <v>4</v>
      </c>
      <c r="L218" s="28" t="str">
        <f>VLOOKUP(B218,'Список DKV от ЮТД'!$A$1:$S$10000,14,FALSE)</f>
        <v>07MYG53</v>
      </c>
      <c r="M218" s="49" t="str">
        <f>VLOOKUP(B218,'Список DKV от ЮТД'!$A$1:$M$10000,10,FALSE)</f>
        <v>704310*******0232</v>
      </c>
      <c r="N218" s="49" t="str">
        <f>VLOOKUP(B218,'Список DKV от ЮТД'!$A$1:$S$10000,18,FALSE)</f>
        <v>expired</v>
      </c>
      <c r="O218" s="49" t="str">
        <f>VLOOKUP(B218,'Список DKV от ЮТД'!$A$1:$S$10000,19,FALSE)</f>
        <v>blocked</v>
      </c>
      <c r="P218" s="49" t="str">
        <f>VLOOKUP(B218,'Список DKV от ЮТД'!$A$1:$S$10000,16,FALSE)</f>
        <v>425572293</v>
      </c>
      <c r="Q218" s="49"/>
    </row>
    <row r="219" spans="1:18" x14ac:dyDescent="0.2">
      <c r="A219" s="28">
        <v>217</v>
      </c>
      <c r="B219" s="34">
        <v>19231120163</v>
      </c>
      <c r="C219" s="47">
        <v>43746</v>
      </c>
      <c r="E219" s="47">
        <v>43746</v>
      </c>
      <c r="F219" s="28" t="s">
        <v>18</v>
      </c>
      <c r="H219" s="42">
        <v>43748</v>
      </c>
      <c r="I219" s="28" t="str">
        <f>VLOOKUP(B219,'Список DKV от ЮТД'!$A$1:$S$10000,15,FALSE)</f>
        <v>2411/180</v>
      </c>
      <c r="J219" s="28" t="s">
        <v>22</v>
      </c>
      <c r="K219" s="38" t="str">
        <f>VLOOKUP(B219,'Список DKV от ЮТД'!$A$1:$M$10000,13,FALSE)</f>
        <v>4</v>
      </c>
      <c r="L219" s="28" t="str">
        <f>VLOOKUP(B219,'Список DKV от ЮТД'!$A$1:$S$10000,14,FALSE)</f>
        <v>34KB8168</v>
      </c>
      <c r="M219" s="49" t="str">
        <f>VLOOKUP(B219,'Список DKV от ЮТД'!$A$1:$M$10000,10,FALSE)</f>
        <v>704310*******0296</v>
      </c>
      <c r="N219" s="49" t="str">
        <f>VLOOKUP(B219,'Список DKV от ЮТД'!$A$1:$S$10000,18,FALSE)</f>
        <v>expired</v>
      </c>
      <c r="O219" s="49" t="str">
        <f>VLOOKUP(B219,'Список DKV от ЮТД'!$A$1:$S$10000,19,FALSE)</f>
        <v>blocked</v>
      </c>
      <c r="P219" s="49" t="str">
        <f>VLOOKUP(B219,'Список DKV от ЮТД'!$A$1:$S$10000,16,FALSE)</f>
        <v>425571728</v>
      </c>
      <c r="Q219" s="49"/>
    </row>
    <row r="220" spans="1:18" x14ac:dyDescent="0.2">
      <c r="A220" s="28">
        <v>218</v>
      </c>
      <c r="B220" s="34">
        <v>19231120031</v>
      </c>
      <c r="C220" s="47">
        <v>43746</v>
      </c>
      <c r="E220" s="47">
        <v>43746</v>
      </c>
      <c r="F220" s="28" t="s">
        <v>18</v>
      </c>
      <c r="H220" s="42">
        <v>43748</v>
      </c>
      <c r="I220" s="28" t="str">
        <f>VLOOKUP(B220,'Список DKV от ЮТД'!$A$1:$S$10000,15,FALSE)</f>
        <v>2411/181</v>
      </c>
      <c r="J220" s="28" t="s">
        <v>22</v>
      </c>
      <c r="K220" s="38" t="str">
        <f>VLOOKUP(B220,'Список DKV от ЮТД'!$A$1:$M$10000,13,FALSE)</f>
        <v>4</v>
      </c>
      <c r="L220" s="28" t="str">
        <f>VLOOKUP(B220,'Список DKV от ЮТД'!$A$1:$S$10000,14,FALSE)</f>
        <v>34HT3143</v>
      </c>
      <c r="M220" s="49" t="str">
        <f>VLOOKUP(B220,'Список DKV от ЮТД'!$A$1:$M$10000,10,FALSE)</f>
        <v>704310*******0092</v>
      </c>
      <c r="N220" s="49" t="str">
        <f>VLOOKUP(B220,'Список DKV от ЮТД'!$A$1:$S$10000,18,FALSE)</f>
        <v>expired</v>
      </c>
      <c r="O220" s="49" t="str">
        <f>VLOOKUP(B220,'Список DKV от ЮТД'!$A$1:$S$10000,19,FALSE)</f>
        <v>blocked</v>
      </c>
      <c r="P220" s="49" t="str">
        <f>VLOOKUP(B220,'Список DKV от ЮТД'!$A$1:$S$10000,16,FALSE)</f>
        <v>425571715</v>
      </c>
      <c r="Q220" s="49"/>
    </row>
    <row r="221" spans="1:18" x14ac:dyDescent="0.2">
      <c r="A221" s="28">
        <v>219</v>
      </c>
      <c r="B221" s="34">
        <v>19231125535</v>
      </c>
      <c r="C221" s="47">
        <v>43746</v>
      </c>
      <c r="E221" s="47">
        <v>43746</v>
      </c>
      <c r="F221" s="28" t="s">
        <v>18</v>
      </c>
      <c r="H221" s="42">
        <v>43748</v>
      </c>
      <c r="I221" s="28" t="str">
        <f>VLOOKUP(B221,'Список DKV от ЮТД'!$A$1:$S$10000,15,FALSE)</f>
        <v>2411/182</v>
      </c>
      <c r="J221" s="28" t="s">
        <v>22</v>
      </c>
      <c r="K221" s="38" t="str">
        <f>VLOOKUP(B221,'Список DKV от ЮТД'!$A$1:$M$10000,13,FALSE)</f>
        <v>4</v>
      </c>
      <c r="L221" s="28" t="str">
        <f>VLOOKUP(B221,'Список DKV от ЮТД'!$A$1:$S$10000,14,FALSE)</f>
        <v>34KB8394</v>
      </c>
      <c r="M221" s="49" t="str">
        <f>VLOOKUP(B221,'Список DKV от ЮТД'!$A$1:$M$10000,10,FALSE)</f>
        <v>704310*******0100</v>
      </c>
      <c r="N221" s="49" t="str">
        <f>VLOOKUP(B221,'Список DKV от ЮТД'!$A$1:$S$10000,18,FALSE)</f>
        <v>expired</v>
      </c>
      <c r="O221" s="49" t="str">
        <f>VLOOKUP(B221,'Список DKV от ЮТД'!$A$1:$S$10000,19,FALSE)</f>
        <v>blocked</v>
      </c>
      <c r="P221" s="49" t="str">
        <f>VLOOKUP(B221,'Список DKV от ЮТД'!$A$1:$S$10000,16,FALSE)</f>
        <v>425572265</v>
      </c>
      <c r="Q221" s="49"/>
    </row>
    <row r="222" spans="1:18" x14ac:dyDescent="0.2">
      <c r="A222" s="28">
        <v>220</v>
      </c>
      <c r="B222" s="34">
        <v>19231120932</v>
      </c>
      <c r="C222" s="47">
        <v>43746</v>
      </c>
      <c r="E222" s="47">
        <v>43746</v>
      </c>
      <c r="F222" s="28" t="s">
        <v>18</v>
      </c>
      <c r="H222" s="42">
        <v>43748</v>
      </c>
      <c r="I222" s="28" t="str">
        <f>VLOOKUP(B222,'Список DKV от ЮТД'!$A$1:$S$10000,15,FALSE)</f>
        <v>2411/183</v>
      </c>
      <c r="J222" s="28" t="s">
        <v>22</v>
      </c>
      <c r="K222" s="38" t="str">
        <f>VLOOKUP(B222,'Список DKV от ЮТД'!$A$1:$M$10000,13,FALSE)</f>
        <v>4</v>
      </c>
      <c r="L222" s="28" t="str">
        <f>VLOOKUP(B222,'Список DKV от ЮТД'!$A$1:$S$10000,14,FALSE)</f>
        <v>81AAF461</v>
      </c>
      <c r="M222" s="49" t="str">
        <f>VLOOKUP(B222,'Список DKV от ЮТД'!$A$1:$M$10000,10,FALSE)</f>
        <v>704310*******0929</v>
      </c>
      <c r="N222" s="49" t="str">
        <f>VLOOKUP(B222,'Список DKV от ЮТД'!$A$1:$S$10000,18,FALSE)</f>
        <v>expired</v>
      </c>
      <c r="O222" s="49" t="str">
        <f>VLOOKUP(B222,'Список DKV от ЮТД'!$A$1:$S$10000,19,FALSE)</f>
        <v>blocked</v>
      </c>
      <c r="P222" s="49" t="str">
        <f>VLOOKUP(B222,'Список DKV от ЮТД'!$A$1:$S$10000,16,FALSE)</f>
        <v>425571805</v>
      </c>
      <c r="Q222" s="49"/>
    </row>
    <row r="223" spans="1:18" x14ac:dyDescent="0.2">
      <c r="A223" s="28">
        <v>221</v>
      </c>
      <c r="B223" s="34">
        <v>19231011610</v>
      </c>
      <c r="C223" s="66">
        <v>43712</v>
      </c>
      <c r="E223" s="47">
        <v>43712</v>
      </c>
      <c r="F223" s="28" t="s">
        <v>20</v>
      </c>
      <c r="H223" s="42">
        <v>43748</v>
      </c>
      <c r="I223" s="28" t="str">
        <f>VLOOKUP(B223,'Список DKV от ЮТД'!$A$1:$S$10000,15,FALSE)</f>
        <v>2412/14</v>
      </c>
      <c r="J223" s="28" t="s">
        <v>22</v>
      </c>
      <c r="K223" s="38" t="str">
        <f>VLOOKUP(B223,'Список DKV от ЮТД'!$A$1:$M$10000,13,FALSE)</f>
        <v>4</v>
      </c>
      <c r="L223" s="28" t="str">
        <f>VLOOKUP(B223,'Список DKV от ЮТД'!$A$1:$S$10000,14,FALSE)</f>
        <v>J32A718</v>
      </c>
      <c r="M223" s="49" t="str">
        <f>VLOOKUP(B223,'Список DKV от ЮТД'!$A$1:$M$10000,10,FALSE)</f>
        <v>704310*******0029</v>
      </c>
      <c r="N223" s="49" t="str">
        <f>VLOOKUP(B223,'Список DKV от ЮТД'!$A$1:$S$10000,18,FALSE)</f>
        <v>expired</v>
      </c>
      <c r="O223" s="49" t="str">
        <f>VLOOKUP(B223,'Список DKV от ЮТД'!$A$1:$S$10000,19,FALSE)</f>
        <v>blocked</v>
      </c>
      <c r="P223" s="49" t="str">
        <f>VLOOKUP(B223,'Список DKV от ЮТД'!$A$1:$S$10000,16,FALSE)</f>
        <v>425560873</v>
      </c>
      <c r="Q223" s="49"/>
    </row>
    <row r="224" spans="1:18" x14ac:dyDescent="0.2">
      <c r="A224" s="28">
        <v>222</v>
      </c>
      <c r="B224" s="34">
        <v>19231011537</v>
      </c>
      <c r="C224" s="66">
        <v>43712</v>
      </c>
      <c r="E224" s="47">
        <v>43712</v>
      </c>
      <c r="F224" s="28" t="s">
        <v>20</v>
      </c>
      <c r="H224" s="42">
        <v>43748</v>
      </c>
      <c r="I224" s="28" t="str">
        <f>VLOOKUP(B224,'Список DKV от ЮТД'!$A$1:$S$10000,15,FALSE)</f>
        <v>2412/15</v>
      </c>
      <c r="J224" s="28" t="s">
        <v>22</v>
      </c>
      <c r="K224" s="38" t="str">
        <f>VLOOKUP(B224,'Список DKV от ЮТД'!$A$1:$M$10000,13,FALSE)</f>
        <v>4</v>
      </c>
      <c r="L224" s="28" t="str">
        <f>VLOOKUP(B224,'Список DKV от ЮТД'!$A$1:$S$10000,14,FALSE)</f>
        <v>J60A479</v>
      </c>
      <c r="M224" s="49" t="str">
        <f>VLOOKUP(B224,'Список DKV от ЮТД'!$A$1:$M$10000,10,FALSE)</f>
        <v>704310*******0011</v>
      </c>
      <c r="N224" s="49" t="str">
        <f>VLOOKUP(B224,'Список DKV от ЮТД'!$A$1:$S$10000,18,FALSE)</f>
        <v>expired</v>
      </c>
      <c r="O224" s="49" t="str">
        <f>VLOOKUP(B224,'Список DKV от ЮТД'!$A$1:$S$10000,19,FALSE)</f>
        <v>blocked</v>
      </c>
      <c r="P224" s="49" t="str">
        <f>VLOOKUP(B224,'Список DKV от ЮТД'!$A$1:$S$10000,16,FALSE)</f>
        <v>425560865</v>
      </c>
      <c r="Q224" s="49"/>
    </row>
    <row r="225" spans="1:18" x14ac:dyDescent="0.2">
      <c r="A225" s="28">
        <v>223</v>
      </c>
      <c r="B225" s="34">
        <v>19231093733</v>
      </c>
      <c r="C225" s="47">
        <v>43746</v>
      </c>
      <c r="E225" s="47">
        <v>43746</v>
      </c>
      <c r="F225" s="28" t="s">
        <v>18</v>
      </c>
      <c r="H225" s="42">
        <v>43749</v>
      </c>
      <c r="I225" s="28" t="str">
        <f>VLOOKUP(B225,'Список DKV от ЮТД'!$A$1:$S$10000,15,FALSE)</f>
        <v>2411/184</v>
      </c>
      <c r="J225" s="28" t="s">
        <v>22</v>
      </c>
      <c r="K225" s="38" t="str">
        <f>VLOOKUP(B225,'Список DKV от ЮТД'!$A$1:$M$10000,13,FALSE)</f>
        <v>4</v>
      </c>
      <c r="L225" s="28" t="str">
        <f>VLOOKUP(B225,'Список DKV от ЮТД'!$A$1:$S$10000,14,FALSE)</f>
        <v>34SE0674</v>
      </c>
      <c r="M225" s="49" t="str">
        <f>VLOOKUP(B225,'Список DKV от ЮТД'!$A$1:$M$10000,10,FALSE)</f>
        <v>704310*******0324</v>
      </c>
      <c r="N225" s="49" t="str">
        <f>VLOOKUP(B225,'Список DKV от ЮТД'!$A$1:$S$10000,18,FALSE)</f>
        <v>expired</v>
      </c>
      <c r="O225" s="49" t="str">
        <f>VLOOKUP(B225,'Список DKV от ЮТД'!$A$1:$S$10000,19,FALSE)</f>
        <v>blocked</v>
      </c>
      <c r="P225" s="49" t="str">
        <f>VLOOKUP(B225,'Список DKV от ЮТД'!$A$1:$S$10000,16,FALSE)</f>
        <v>425569085</v>
      </c>
      <c r="Q225" s="49"/>
    </row>
    <row r="226" spans="1:18" x14ac:dyDescent="0.2">
      <c r="A226" s="28">
        <v>224</v>
      </c>
      <c r="B226" s="35">
        <v>19231093899</v>
      </c>
      <c r="C226" s="47">
        <v>43746</v>
      </c>
      <c r="E226" s="47">
        <v>43746</v>
      </c>
      <c r="F226" s="28" t="s">
        <v>18</v>
      </c>
      <c r="G226" s="38">
        <v>157</v>
      </c>
      <c r="H226" s="42">
        <v>43749</v>
      </c>
      <c r="I226" s="28" t="str">
        <f>VLOOKUP(B226,'Список DKV от ЮТД'!$A$1:$S$10000,15,FALSE)</f>
        <v>2411/185</v>
      </c>
      <c r="J226" s="28" t="s">
        <v>22</v>
      </c>
      <c r="K226" s="38" t="str">
        <f>VLOOKUP(B226,'Список DKV от ЮТД'!$A$1:$M$10000,13,FALSE)</f>
        <v>4</v>
      </c>
      <c r="L226" s="28" t="str">
        <f>VLOOKUP(B226,'Список DKV от ЮТД'!$A$1:$S$10000,14,FALSE)</f>
        <v>42UJ825</v>
      </c>
      <c r="M226" s="49" t="str">
        <f>VLOOKUP(B226,'Список DKV от ЮТД'!$A$1:$M$10000,10,FALSE)</f>
        <v>704310*******0014</v>
      </c>
      <c r="N226" s="49" t="str">
        <f>VLOOKUP(B226,'Список DKV от ЮТД'!$A$1:$S$10000,18,FALSE)</f>
        <v>blocked</v>
      </c>
      <c r="O226" s="49" t="str">
        <f>VLOOKUP(B226,'Список DKV от ЮТД'!$A$1:$S$10000,19,FALSE)</f>
        <v>blocked</v>
      </c>
      <c r="P226" s="49" t="str">
        <f>VLOOKUP(B226,'Список DKV от ЮТД'!$A$1:$S$10000,16,FALSE)</f>
        <v>425569101</v>
      </c>
      <c r="Q226" s="46">
        <v>157</v>
      </c>
      <c r="R226" s="28" t="s">
        <v>29790</v>
      </c>
    </row>
    <row r="227" spans="1:18" x14ac:dyDescent="0.2">
      <c r="A227" s="28">
        <v>225</v>
      </c>
      <c r="B227" s="34">
        <v>19231120114</v>
      </c>
      <c r="C227" s="47">
        <v>43746</v>
      </c>
      <c r="E227" s="47">
        <v>43746</v>
      </c>
      <c r="F227" s="28" t="s">
        <v>18</v>
      </c>
      <c r="H227" s="42">
        <v>43749</v>
      </c>
      <c r="I227" s="28" t="str">
        <f>VLOOKUP(B227,'Список DKV от ЮТД'!$A$1:$S$10000,15,FALSE)</f>
        <v>2411/186</v>
      </c>
      <c r="J227" s="28" t="s">
        <v>22</v>
      </c>
      <c r="K227" s="38" t="str">
        <f>VLOOKUP(B227,'Список DKV от ЮТД'!$A$1:$M$10000,13,FALSE)</f>
        <v>4</v>
      </c>
      <c r="L227" s="28" t="str">
        <f>VLOOKUP(B227,'Список DKV от ЮТД'!$A$1:$S$10000,14,FALSE)</f>
        <v>81AAF320</v>
      </c>
      <c r="M227" s="49" t="str">
        <f>VLOOKUP(B227,'Список DKV от ЮТД'!$A$1:$M$10000,10,FALSE)</f>
        <v>704310*******0891</v>
      </c>
      <c r="N227" s="49" t="str">
        <f>VLOOKUP(B227,'Список DKV от ЮТД'!$A$1:$S$10000,18,FALSE)</f>
        <v>expired</v>
      </c>
      <c r="O227" s="49" t="str">
        <f>VLOOKUP(B227,'Список DKV от ЮТД'!$A$1:$S$10000,19,FALSE)</f>
        <v>blocked</v>
      </c>
      <c r="P227" s="49" t="str">
        <f>VLOOKUP(B227,'Список DKV от ЮТД'!$A$1:$S$10000,16,FALSE)</f>
        <v>425571723</v>
      </c>
      <c r="Q227" s="49"/>
    </row>
    <row r="228" spans="1:18" x14ac:dyDescent="0.2">
      <c r="A228" s="28">
        <v>226</v>
      </c>
      <c r="B228" s="34">
        <v>19231026725</v>
      </c>
      <c r="C228" s="47">
        <v>43746</v>
      </c>
      <c r="E228" s="47">
        <v>43746</v>
      </c>
      <c r="F228" s="28" t="s">
        <v>18</v>
      </c>
      <c r="H228" s="42">
        <v>43749</v>
      </c>
      <c r="I228" s="28" t="str">
        <f>VLOOKUP(B228,'Список DKV от ЮТД'!$A$1:$S$10000,15,FALSE)</f>
        <v>2411/187</v>
      </c>
      <c r="J228" s="28" t="s">
        <v>22</v>
      </c>
      <c r="K228" s="38" t="str">
        <f>VLOOKUP(B228,'Список DKV от ЮТД'!$A$1:$M$10000,13,FALSE)</f>
        <v>4</v>
      </c>
      <c r="L228" s="28" t="str">
        <f>VLOOKUP(B228,'Список DKV от ЮТД'!$A$1:$S$10000,14,FALSE)</f>
        <v>34FF4429</v>
      </c>
      <c r="M228" s="49" t="str">
        <f>VLOOKUP(B228,'Список DKV от ЮТД'!$A$1:$M$10000,10,FALSE)</f>
        <v>704310*******0266</v>
      </c>
      <c r="N228" s="49" t="str">
        <f>VLOOKUP(B228,'Список DKV от ЮТД'!$A$1:$S$10000,18,FALSE)</f>
        <v>expired</v>
      </c>
      <c r="O228" s="49" t="str">
        <f>VLOOKUP(B228,'Список DKV от ЮТД'!$A$1:$S$10000,19,FALSE)</f>
        <v>blocked</v>
      </c>
      <c r="P228" s="49" t="str">
        <f>VLOOKUP(B228,'Список DKV от ЮТД'!$A$1:$S$10000,16,FALSE)</f>
        <v>425562384</v>
      </c>
      <c r="Q228" s="49"/>
    </row>
    <row r="229" spans="1:18" x14ac:dyDescent="0.2">
      <c r="A229" s="28">
        <v>227</v>
      </c>
      <c r="B229" s="34">
        <v>19231120817</v>
      </c>
      <c r="C229" s="47">
        <v>43746</v>
      </c>
      <c r="E229" s="47">
        <v>43746</v>
      </c>
      <c r="F229" s="28" t="s">
        <v>18</v>
      </c>
      <c r="H229" s="42">
        <v>43749</v>
      </c>
      <c r="I229" s="28" t="str">
        <f>VLOOKUP(B229,'Список DKV от ЮТД'!$A$1:$S$10000,15,FALSE)</f>
        <v>2411/188</v>
      </c>
      <c r="J229" s="28" t="s">
        <v>22</v>
      </c>
      <c r="K229" s="38" t="str">
        <f>VLOOKUP(B229,'Список DKV от ЮТД'!$A$1:$M$10000,13,FALSE)</f>
        <v>4</v>
      </c>
      <c r="L229" s="28" t="str">
        <f>VLOOKUP(B229,'Список DKV от ЮТД'!$A$1:$S$10000,14,FALSE)</f>
        <v>34JL6462</v>
      </c>
      <c r="M229" s="49" t="str">
        <f>VLOOKUP(B229,'Список DKV от ЮТД'!$A$1:$M$10000,10,FALSE)</f>
        <v>704310*******0287</v>
      </c>
      <c r="N229" s="49" t="str">
        <f>VLOOKUP(B229,'Список DKV от ЮТД'!$A$1:$S$10000,18,FALSE)</f>
        <v/>
      </c>
      <c r="O229" s="49" t="str">
        <f>VLOOKUP(B229,'Список DKV от ЮТД'!$A$1:$S$10000,19,FALSE)</f>
        <v/>
      </c>
      <c r="P229" s="49" t="str">
        <f>VLOOKUP(B229,'Список DKV от ЮТД'!$A$1:$S$10000,16,FALSE)</f>
        <v>425571793</v>
      </c>
      <c r="Q229" s="49"/>
    </row>
    <row r="230" spans="1:18" x14ac:dyDescent="0.2">
      <c r="A230" s="28">
        <v>228</v>
      </c>
      <c r="B230" s="34">
        <v>19231120189</v>
      </c>
      <c r="C230" s="47">
        <v>43746</v>
      </c>
      <c r="E230" s="47">
        <v>43746</v>
      </c>
      <c r="F230" s="28" t="s">
        <v>18</v>
      </c>
      <c r="H230" s="42">
        <v>43749</v>
      </c>
      <c r="I230" s="28" t="str">
        <f>VLOOKUP(B230,'Список DKV от ЮТД'!$A$1:$S$10000,15,FALSE)</f>
        <v>2411/189</v>
      </c>
      <c r="J230" s="28" t="s">
        <v>22</v>
      </c>
      <c r="K230" s="38" t="str">
        <f>VLOOKUP(B230,'Список DKV от ЮТД'!$A$1:$M$10000,13,FALSE)</f>
        <v>4</v>
      </c>
      <c r="L230" s="28" t="str">
        <f>VLOOKUP(B230,'Список DKV от ЮТД'!$A$1:$S$10000,14,FALSE)</f>
        <v>07GFZ78</v>
      </c>
      <c r="M230" s="49" t="str">
        <f>VLOOKUP(B230,'Список DKV от ЮТД'!$A$1:$M$10000,10,FALSE)</f>
        <v>704310*******0096</v>
      </c>
      <c r="N230" s="49" t="str">
        <f>VLOOKUP(B230,'Список DKV от ЮТД'!$A$1:$S$10000,18,FALSE)</f>
        <v>expired</v>
      </c>
      <c r="O230" s="49" t="str">
        <f>VLOOKUP(B230,'Список DKV от ЮТД'!$A$1:$S$10000,19,FALSE)</f>
        <v>blocked</v>
      </c>
      <c r="P230" s="49" t="str">
        <f>VLOOKUP(B230,'Список DKV от ЮТД'!$A$1:$S$10000,16,FALSE)</f>
        <v>425571730</v>
      </c>
      <c r="Q230" s="49"/>
    </row>
    <row r="231" spans="1:18" x14ac:dyDescent="0.2">
      <c r="A231" s="28">
        <v>229</v>
      </c>
      <c r="B231" s="34">
        <v>19231120148</v>
      </c>
      <c r="C231" s="47">
        <v>43746</v>
      </c>
      <c r="E231" s="47">
        <v>43746</v>
      </c>
      <c r="F231" s="28" t="s">
        <v>18</v>
      </c>
      <c r="H231" s="42">
        <v>43749</v>
      </c>
      <c r="I231" s="28" t="str">
        <f>VLOOKUP(B231,'Список DKV от ЮТД'!$A$1:$S$10000,15,FALSE)</f>
        <v>2411/190</v>
      </c>
      <c r="J231" s="28" t="s">
        <v>22</v>
      </c>
      <c r="K231" s="38" t="str">
        <f>VLOOKUP(B231,'Список DKV от ЮТД'!$A$1:$M$10000,13,FALSE)</f>
        <v>4</v>
      </c>
      <c r="L231" s="28" t="str">
        <f>VLOOKUP(B231,'Список DKV от ЮТД'!$A$1:$S$10000,14,FALSE)</f>
        <v>34SJ7505</v>
      </c>
      <c r="M231" s="49" t="str">
        <f>VLOOKUP(B231,'Список DKV от ЮТД'!$A$1:$M$10000,10,FALSE)</f>
        <v>704310*******2288</v>
      </c>
      <c r="N231" s="49" t="str">
        <f>VLOOKUP(B231,'Список DKV от ЮТД'!$A$1:$S$10000,18,FALSE)</f>
        <v>expired</v>
      </c>
      <c r="O231" s="49" t="str">
        <f>VLOOKUP(B231,'Список DKV от ЮТД'!$A$1:$S$10000,19,FALSE)</f>
        <v>blocked</v>
      </c>
      <c r="P231" s="49" t="str">
        <f>VLOOKUP(B231,'Список DKV от ЮТД'!$A$1:$S$10000,16,FALSE)</f>
        <v>425571726</v>
      </c>
      <c r="Q231" s="49"/>
    </row>
    <row r="232" spans="1:18" x14ac:dyDescent="0.2">
      <c r="A232" s="28">
        <v>230</v>
      </c>
      <c r="B232" s="35">
        <v>19231120197</v>
      </c>
      <c r="C232" s="47">
        <v>43746</v>
      </c>
      <c r="E232" s="47">
        <v>43746</v>
      </c>
      <c r="F232" s="28" t="s">
        <v>18</v>
      </c>
      <c r="G232" s="38">
        <v>145</v>
      </c>
      <c r="H232" s="42">
        <v>43749</v>
      </c>
      <c r="I232" s="28" t="str">
        <f>VLOOKUP(B232,'Список DKV от ЮТД'!$A$1:$S$10000,15,FALSE)</f>
        <v>2411/191</v>
      </c>
      <c r="J232" s="28" t="s">
        <v>22</v>
      </c>
      <c r="K232" s="38" t="str">
        <f>VLOOKUP(B232,'Список DKV от ЮТД'!$A$1:$M$10000,13,FALSE)</f>
        <v>4</v>
      </c>
      <c r="L232" s="28" t="str">
        <f>VLOOKUP(B232,'Список DKV от ЮТД'!$A$1:$S$10000,14,FALSE)</f>
        <v>34HT9024</v>
      </c>
      <c r="M232" s="49" t="str">
        <f>VLOOKUP(B232,'Список DKV от ЮТД'!$A$1:$M$10000,10,FALSE)</f>
        <v>704310*******1611</v>
      </c>
      <c r="N232" s="49" t="str">
        <f>VLOOKUP(B232,'Список DKV от ЮТД'!$A$1:$S$10000,18,FALSE)</f>
        <v>expired</v>
      </c>
      <c r="O232" s="49" t="str">
        <f>VLOOKUP(B232,'Список DKV от ЮТД'!$A$1:$S$10000,19,FALSE)</f>
        <v>blocked</v>
      </c>
      <c r="P232" s="49" t="str">
        <f>VLOOKUP(B232,'Список DKV от ЮТД'!$A$1:$S$10000,16,FALSE)</f>
        <v>425571731</v>
      </c>
      <c r="Q232" s="49" t="s">
        <v>27293</v>
      </c>
      <c r="R232" s="28" t="s">
        <v>24356</v>
      </c>
    </row>
    <row r="233" spans="1:18" x14ac:dyDescent="0.2">
      <c r="A233" s="28">
        <v>231</v>
      </c>
      <c r="B233" s="34">
        <v>19231120049</v>
      </c>
      <c r="C233" s="47">
        <v>43746</v>
      </c>
      <c r="E233" s="47">
        <v>43746</v>
      </c>
      <c r="F233" s="28" t="s">
        <v>18</v>
      </c>
      <c r="H233" s="42">
        <v>43749</v>
      </c>
      <c r="I233" s="28" t="str">
        <f>VLOOKUP(B233,'Список DKV от ЮТД'!$A$1:$S$10000,15,FALSE)</f>
        <v>2411/192</v>
      </c>
      <c r="J233" s="28" t="s">
        <v>22</v>
      </c>
      <c r="K233" s="38" t="str">
        <f>VLOOKUP(B233,'Список DKV от ЮТД'!$A$1:$M$10000,13,FALSE)</f>
        <v>4</v>
      </c>
      <c r="L233" s="28" t="str">
        <f>VLOOKUP(B233,'Список DKV от ЮТД'!$A$1:$S$10000,14,FALSE)</f>
        <v>NMDV269</v>
      </c>
      <c r="M233" s="49" t="str">
        <f>VLOOKUP(B233,'Список DKV от ЮТД'!$A$1:$M$10000,10,FALSE)</f>
        <v>704310*******2826</v>
      </c>
      <c r="N233" s="49" t="str">
        <f>VLOOKUP(B233,'Список DKV от ЮТД'!$A$1:$S$10000,18,FALSE)</f>
        <v/>
      </c>
      <c r="O233" s="49" t="str">
        <f>VLOOKUP(B233,'Список DKV от ЮТД'!$A$1:$S$10000,19,FALSE)</f>
        <v/>
      </c>
      <c r="P233" s="49" t="str">
        <f>VLOOKUP(B233,'Список DKV от ЮТД'!$A$1:$S$10000,16,FALSE)</f>
        <v>425571716</v>
      </c>
      <c r="Q233" s="49"/>
    </row>
    <row r="234" spans="1:18" x14ac:dyDescent="0.2">
      <c r="A234" s="28">
        <v>232</v>
      </c>
      <c r="B234" s="34">
        <v>19231120072</v>
      </c>
      <c r="C234" s="47">
        <v>43746</v>
      </c>
      <c r="E234" s="47">
        <v>43746</v>
      </c>
      <c r="F234" s="28" t="s">
        <v>18</v>
      </c>
      <c r="H234" s="42">
        <v>43749</v>
      </c>
      <c r="I234" s="28" t="str">
        <f>VLOOKUP(B234,'Список DKV от ЮТД'!$A$1:$S$10000,15,FALSE)</f>
        <v>2411/193</v>
      </c>
      <c r="J234" s="28" t="s">
        <v>22</v>
      </c>
      <c r="K234" s="38" t="str">
        <f>VLOOKUP(B234,'Список DKV от ЮТД'!$A$1:$M$10000,13,FALSE)</f>
        <v>4</v>
      </c>
      <c r="L234" s="28" t="str">
        <f>VLOOKUP(B234,'Список DKV от ЮТД'!$A$1:$S$10000,14,FALSE)</f>
        <v>42FKR96</v>
      </c>
      <c r="M234" s="49" t="str">
        <f>VLOOKUP(B234,'Список DKV от ЮТД'!$A$1:$M$10000,10,FALSE)</f>
        <v>704310*******1150</v>
      </c>
      <c r="N234" s="49" t="str">
        <f>VLOOKUP(B234,'Список DKV от ЮТД'!$A$1:$S$10000,18,FALSE)</f>
        <v/>
      </c>
      <c r="O234" s="49" t="str">
        <f>VLOOKUP(B234,'Список DKV от ЮТД'!$A$1:$S$10000,19,FALSE)</f>
        <v/>
      </c>
      <c r="P234" s="49" t="str">
        <f>VLOOKUP(B234,'Список DKV от ЮТД'!$A$1:$S$10000,16,FALSE)</f>
        <v>425571719</v>
      </c>
      <c r="Q234" s="49"/>
    </row>
    <row r="235" spans="1:18" x14ac:dyDescent="0.2">
      <c r="A235" s="28">
        <v>233</v>
      </c>
      <c r="B235" s="34">
        <v>19231120155</v>
      </c>
      <c r="C235" s="47">
        <v>43746</v>
      </c>
      <c r="E235" s="47">
        <v>43746</v>
      </c>
      <c r="F235" s="28" t="s">
        <v>18</v>
      </c>
      <c r="H235" s="42">
        <v>43749</v>
      </c>
      <c r="I235" s="28" t="str">
        <f>VLOOKUP(B235,'Список DKV от ЮТД'!$A$1:$S$10000,15,FALSE)</f>
        <v>2411/194</v>
      </c>
      <c r="J235" s="28" t="s">
        <v>22</v>
      </c>
      <c r="K235" s="38" t="str">
        <f>VLOOKUP(B235,'Список DKV от ЮТД'!$A$1:$M$10000,13,FALSE)</f>
        <v>4</v>
      </c>
      <c r="L235" s="28" t="str">
        <f>VLOOKUP(B235,'Список DKV от ЮТД'!$A$1:$S$10000,14,FALSE)</f>
        <v>34KU0100</v>
      </c>
      <c r="M235" s="49" t="str">
        <f>VLOOKUP(B235,'Список DKV от ЮТД'!$A$1:$M$10000,10,FALSE)</f>
        <v>704310*******0411</v>
      </c>
      <c r="N235" s="49" t="str">
        <f>VLOOKUP(B235,'Список DKV от ЮТД'!$A$1:$S$10000,18,FALSE)</f>
        <v>expired</v>
      </c>
      <c r="O235" s="49" t="str">
        <f>VLOOKUP(B235,'Список DKV от ЮТД'!$A$1:$S$10000,19,FALSE)</f>
        <v>blocked</v>
      </c>
      <c r="P235" s="49" t="str">
        <f>VLOOKUP(B235,'Список DKV от ЮТД'!$A$1:$S$10000,16,FALSE)</f>
        <v>425571727</v>
      </c>
      <c r="Q235" s="49"/>
    </row>
    <row r="236" spans="1:18" x14ac:dyDescent="0.2">
      <c r="A236" s="28">
        <v>234</v>
      </c>
      <c r="B236" s="34">
        <v>19231120858</v>
      </c>
      <c r="C236" s="47">
        <v>43746</v>
      </c>
      <c r="E236" s="47">
        <v>43746</v>
      </c>
      <c r="F236" s="28" t="s">
        <v>18</v>
      </c>
      <c r="H236" s="42">
        <v>43749</v>
      </c>
      <c r="I236" s="28" t="str">
        <f>VLOOKUP(B236,'Список DKV от ЮТД'!$A$1:$S$10000,15,FALSE)</f>
        <v>2411/195</v>
      </c>
      <c r="J236" s="28" t="s">
        <v>22</v>
      </c>
      <c r="K236" s="38" t="str">
        <f>VLOOKUP(B236,'Список DKV от ЮТД'!$A$1:$M$10000,13,FALSE)</f>
        <v>4</v>
      </c>
      <c r="L236" s="28" t="str">
        <f>VLOOKUP(B236,'Список DKV от ЮТД'!$A$1:$S$10000,14,FALSE)</f>
        <v>33ABN912</v>
      </c>
      <c r="M236" s="49" t="str">
        <f>VLOOKUP(B236,'Список DKV от ЮТД'!$A$1:$M$10000,10,FALSE)</f>
        <v>704310*******0272</v>
      </c>
      <c r="N236" s="49" t="str">
        <f>VLOOKUP(B236,'Список DKV от ЮТД'!$A$1:$S$10000,18,FALSE)</f>
        <v>expired</v>
      </c>
      <c r="O236" s="49" t="str">
        <f>VLOOKUP(B236,'Список DKV от ЮТД'!$A$1:$S$10000,19,FALSE)</f>
        <v>blocked</v>
      </c>
      <c r="P236" s="49" t="str">
        <f>VLOOKUP(B236,'Список DKV от ЮТД'!$A$1:$S$10000,16,FALSE)</f>
        <v>425571797</v>
      </c>
      <c r="Q236" s="49"/>
    </row>
    <row r="237" spans="1:18" x14ac:dyDescent="0.2">
      <c r="A237" s="28">
        <v>235</v>
      </c>
      <c r="B237" s="34">
        <v>19231120106</v>
      </c>
      <c r="C237" s="47">
        <v>43746</v>
      </c>
      <c r="E237" s="47">
        <v>43746</v>
      </c>
      <c r="F237" s="28" t="s">
        <v>18</v>
      </c>
      <c r="H237" s="42">
        <v>43750</v>
      </c>
      <c r="I237" s="28" t="str">
        <f>VLOOKUP(B237,'Список DKV от ЮТД'!$A$1:$S$10000,15,FALSE)</f>
        <v>2411/197</v>
      </c>
      <c r="J237" s="28" t="s">
        <v>22</v>
      </c>
      <c r="K237" s="38" t="str">
        <f>VLOOKUP(B237,'Список DKV от ЮТД'!$A$1:$M$10000,13,FALSE)</f>
        <v>4</v>
      </c>
      <c r="L237" s="28" t="str">
        <f>VLOOKUP(B237,'Список DKV от ЮТД'!$A$1:$S$10000,14,FALSE)</f>
        <v>34JC0994</v>
      </c>
      <c r="M237" s="49" t="str">
        <f>VLOOKUP(B237,'Список DKV от ЮТД'!$A$1:$M$10000,10,FALSE)</f>
        <v>704310*******0155</v>
      </c>
      <c r="N237" s="49" t="str">
        <f>VLOOKUP(B237,'Список DKV от ЮТД'!$A$1:$S$10000,18,FALSE)</f>
        <v/>
      </c>
      <c r="O237" s="49" t="str">
        <f>VLOOKUP(B237,'Список DKV от ЮТД'!$A$1:$S$10000,19,FALSE)</f>
        <v/>
      </c>
      <c r="P237" s="49" t="str">
        <f>VLOOKUP(B237,'Список DKV от ЮТД'!$A$1:$S$10000,16,FALSE)</f>
        <v>425571722</v>
      </c>
      <c r="Q237" s="49"/>
    </row>
    <row r="238" spans="1:18" x14ac:dyDescent="0.2">
      <c r="A238" s="28">
        <v>236</v>
      </c>
      <c r="B238" s="34">
        <v>19231120205</v>
      </c>
      <c r="C238" s="47">
        <v>43746</v>
      </c>
      <c r="E238" s="47">
        <v>43746</v>
      </c>
      <c r="F238" s="28" t="s">
        <v>18</v>
      </c>
      <c r="H238" s="42">
        <v>43750</v>
      </c>
      <c r="I238" s="28" t="str">
        <f>VLOOKUP(B238,'Список DKV от ЮТД'!$A$1:$S$10000,15,FALSE)</f>
        <v>2411/198</v>
      </c>
      <c r="J238" s="28" t="s">
        <v>22</v>
      </c>
      <c r="K238" s="38" t="str">
        <f>VLOOKUP(B238,'Список DKV от ЮТД'!$A$1:$M$10000,13,FALSE)</f>
        <v>4</v>
      </c>
      <c r="L238" s="28" t="str">
        <f>VLOOKUP(B238,'Список DKV от ЮТД'!$A$1:$S$10000,14,FALSE)</f>
        <v>34VV5329</v>
      </c>
      <c r="M238" s="49" t="str">
        <f>VLOOKUP(B238,'Список DKV от ЮТД'!$A$1:$M$10000,10,FALSE)</f>
        <v>704310*******0031</v>
      </c>
      <c r="N238" s="49" t="str">
        <f>VLOOKUP(B238,'Список DKV от ЮТД'!$A$1:$S$10000,18,FALSE)</f>
        <v/>
      </c>
      <c r="O238" s="49" t="str">
        <f>VLOOKUP(B238,'Список DKV от ЮТД'!$A$1:$S$10000,19,FALSE)</f>
        <v/>
      </c>
      <c r="P238" s="49" t="str">
        <f>VLOOKUP(B238,'Список DKV от ЮТД'!$A$1:$S$10000,16,FALSE)</f>
        <v>425571732</v>
      </c>
      <c r="Q238" s="49"/>
    </row>
    <row r="239" spans="1:18" x14ac:dyDescent="0.2">
      <c r="A239" s="28">
        <v>237</v>
      </c>
      <c r="B239" s="34">
        <v>19231120767</v>
      </c>
      <c r="C239" s="47">
        <v>43746</v>
      </c>
      <c r="E239" s="47">
        <v>43746</v>
      </c>
      <c r="F239" s="28" t="s">
        <v>18</v>
      </c>
      <c r="H239" s="42">
        <v>43750</v>
      </c>
      <c r="I239" s="28" t="str">
        <f>VLOOKUP(B239,'Список DKV от ЮТД'!$A$1:$S$10000,15,FALSE)</f>
        <v>2411/199</v>
      </c>
      <c r="J239" s="28" t="s">
        <v>22</v>
      </c>
      <c r="K239" s="38" t="str">
        <f>VLOOKUP(B239,'Список DKV от ЮТД'!$A$1:$M$10000,13,FALSE)</f>
        <v>4</v>
      </c>
      <c r="L239" s="28" t="str">
        <f>VLOOKUP(B239,'Список DKV от ЮТД'!$A$1:$S$10000,14,FALSE)</f>
        <v>34UG1611</v>
      </c>
      <c r="M239" s="49" t="str">
        <f>VLOOKUP(B239,'Список DKV от ЮТД'!$A$1:$M$10000,10,FALSE)</f>
        <v>704310*******0678</v>
      </c>
      <c r="N239" s="49" t="str">
        <f>VLOOKUP(B239,'Список DKV от ЮТД'!$A$1:$S$10000,18,FALSE)</f>
        <v>expired</v>
      </c>
      <c r="O239" s="49" t="str">
        <f>VLOOKUP(B239,'Список DKV от ЮТД'!$A$1:$S$10000,19,FALSE)</f>
        <v>blocked</v>
      </c>
      <c r="P239" s="49" t="str">
        <f>VLOOKUP(B239,'Список DKV от ЮТД'!$A$1:$S$10000,16,FALSE)</f>
        <v>425571788</v>
      </c>
      <c r="Q239" s="49"/>
    </row>
    <row r="240" spans="1:18" x14ac:dyDescent="0.2">
      <c r="A240" s="28">
        <v>238</v>
      </c>
      <c r="B240" s="34">
        <v>19231125691</v>
      </c>
      <c r="C240" s="47">
        <v>43746</v>
      </c>
      <c r="E240" s="47">
        <v>43746</v>
      </c>
      <c r="F240" s="28" t="s">
        <v>18</v>
      </c>
      <c r="H240" s="42">
        <v>43750</v>
      </c>
      <c r="I240" s="28" t="str">
        <f>VLOOKUP(B240,'Список DKV от ЮТД'!$A$1:$S$10000,15,FALSE)</f>
        <v>2411/200</v>
      </c>
      <c r="J240" s="28" t="s">
        <v>22</v>
      </c>
      <c r="K240" s="38" t="str">
        <f>VLOOKUP(B240,'Список DKV от ЮТД'!$A$1:$M$10000,13,FALSE)</f>
        <v>4</v>
      </c>
      <c r="L240" s="28" t="str">
        <f>VLOOKUP(B240,'Список DKV от ЮТД'!$A$1:$S$10000,14,FALSE)</f>
        <v>34KB8404</v>
      </c>
      <c r="M240" s="49" t="str">
        <f>VLOOKUP(B240,'Список DKV от ЮТД'!$A$1:$M$10000,10,FALSE)</f>
        <v>704310*******0168</v>
      </c>
      <c r="N240" s="49" t="str">
        <f>VLOOKUP(B240,'Список DKV от ЮТД'!$A$1:$S$10000,18,FALSE)</f>
        <v>expired</v>
      </c>
      <c r="O240" s="49" t="str">
        <f>VLOOKUP(B240,'Список DKV от ЮТД'!$A$1:$S$10000,19,FALSE)</f>
        <v>blocked</v>
      </c>
      <c r="P240" s="49" t="str">
        <f>VLOOKUP(B240,'Список DKV от ЮТД'!$A$1:$S$10000,16,FALSE)</f>
        <v>425572281</v>
      </c>
      <c r="Q240" s="49"/>
    </row>
    <row r="241" spans="1:18" x14ac:dyDescent="0.2">
      <c r="A241" s="28">
        <v>239</v>
      </c>
      <c r="B241" s="36">
        <v>19231120882</v>
      </c>
      <c r="C241" s="47">
        <v>43746</v>
      </c>
      <c r="E241" s="47">
        <v>43746</v>
      </c>
      <c r="F241" s="28" t="s">
        <v>18</v>
      </c>
      <c r="G241" s="38">
        <v>232</v>
      </c>
      <c r="H241" s="42">
        <v>43750</v>
      </c>
      <c r="I241" s="28" t="str">
        <f>VLOOKUP(B241,'Список DKV от ЮТД'!$A$1:$S$10000,15,FALSE)</f>
        <v>2411/201</v>
      </c>
      <c r="J241" s="28" t="s">
        <v>22</v>
      </c>
      <c r="K241" s="38" t="str">
        <f>VLOOKUP(B241,'Список DKV от ЮТД'!$A$1:$M$10000,13,FALSE)</f>
        <v>4</v>
      </c>
      <c r="L241" s="28" t="str">
        <f>VLOOKUP(B241,'Список DKV от ЮТД'!$A$1:$S$10000,14,FALSE)</f>
        <v>27RM241</v>
      </c>
      <c r="M241" s="49" t="str">
        <f>VLOOKUP(B241,'Список DKV от ЮТД'!$A$1:$M$10000,10,FALSE)</f>
        <v>704310*******0729</v>
      </c>
      <c r="N241" s="49" t="str">
        <f>VLOOKUP(B241,'Список DKV от ЮТД'!$A$1:$S$10000,18,FALSE)</f>
        <v/>
      </c>
      <c r="O241" s="49" t="str">
        <f>VLOOKUP(B241,'Список DKV от ЮТД'!$A$1:$S$10000,19,FALSE)</f>
        <v/>
      </c>
      <c r="P241" s="49" t="str">
        <f>VLOOKUP(B241,'Список DKV от ЮТД'!$A$1:$S$10000,16,FALSE)</f>
        <v>425571800</v>
      </c>
      <c r="Q241" s="46" t="s">
        <v>40884</v>
      </c>
      <c r="R241" s="28" t="s">
        <v>40886</v>
      </c>
    </row>
    <row r="242" spans="1:18" ht="16" customHeight="1" x14ac:dyDescent="0.2">
      <c r="A242" s="28">
        <v>240</v>
      </c>
      <c r="B242" s="35">
        <v>19231120841</v>
      </c>
      <c r="C242" s="47">
        <v>43746</v>
      </c>
      <c r="E242" s="47">
        <v>43746</v>
      </c>
      <c r="F242" s="28" t="s">
        <v>18</v>
      </c>
      <c r="G242" s="38">
        <v>145</v>
      </c>
      <c r="H242" s="42">
        <v>43750</v>
      </c>
      <c r="I242" s="28" t="str">
        <f>VLOOKUP(B242,'Список DKV от ЮТД'!$A$1:$S$10000,15,FALSE)</f>
        <v>2411/202</v>
      </c>
      <c r="J242" s="28" t="s">
        <v>22</v>
      </c>
      <c r="K242" s="38" t="str">
        <f>VLOOKUP(B242,'Список DKV от ЮТД'!$A$1:$M$10000,13,FALSE)</f>
        <v>4</v>
      </c>
      <c r="L242" s="28" t="str">
        <f>VLOOKUP(B242,'Список DKV от ЮТД'!$A$1:$S$10000,14,FALSE)</f>
        <v>34RT8316</v>
      </c>
      <c r="M242" s="49" t="str">
        <f>VLOOKUP(B242,'Список DKV от ЮТД'!$A$1:$M$10000,10,FALSE)</f>
        <v>704310*******2015</v>
      </c>
      <c r="N242" s="49" t="str">
        <f>VLOOKUP(B242,'Список DKV от ЮТД'!$A$1:$S$10000,18,FALSE)</f>
        <v>expired</v>
      </c>
      <c r="O242" s="49" t="str">
        <f>VLOOKUP(B242,'Список DKV от ЮТД'!$A$1:$S$10000,19,FALSE)</f>
        <v>blocked</v>
      </c>
      <c r="P242" s="49" t="str">
        <f>VLOOKUP(B242,'Список DKV от ЮТД'!$A$1:$S$10000,16,FALSE)</f>
        <v>425571796</v>
      </c>
      <c r="Q242" s="49" t="s">
        <v>27293</v>
      </c>
      <c r="R242" s="28" t="s">
        <v>24356</v>
      </c>
    </row>
    <row r="243" spans="1:18" ht="16" customHeight="1" x14ac:dyDescent="0.2">
      <c r="A243" s="28">
        <v>241</v>
      </c>
      <c r="B243" s="34">
        <v>19231120965</v>
      </c>
      <c r="C243" s="47">
        <v>43746</v>
      </c>
      <c r="E243" s="47">
        <v>43746</v>
      </c>
      <c r="F243" s="28" t="s">
        <v>18</v>
      </c>
      <c r="H243" s="42">
        <v>43750</v>
      </c>
      <c r="I243" s="28" t="str">
        <f>VLOOKUP(B243,'Список DKV от ЮТД'!$A$1:$S$10000,15,FALSE)</f>
        <v>2411/203</v>
      </c>
      <c r="J243" s="28" t="s">
        <v>22</v>
      </c>
      <c r="K243" s="38" t="str">
        <f>VLOOKUP(B243,'Список DKV от ЮТД'!$A$1:$M$10000,13,FALSE)</f>
        <v>4</v>
      </c>
      <c r="L243" s="28" t="str">
        <f>VLOOKUP(B243,'Список DKV от ЮТД'!$A$1:$S$10000,14,FALSE)</f>
        <v>54H4192</v>
      </c>
      <c r="M243" s="49" t="str">
        <f>VLOOKUP(B243,'Список DKV от ЮТД'!$A$1:$M$10000,10,FALSE)</f>
        <v>704310*******0493</v>
      </c>
      <c r="N243" s="49" t="str">
        <f>VLOOKUP(B243,'Список DKV от ЮТД'!$A$1:$S$10000,18,FALSE)</f>
        <v/>
      </c>
      <c r="O243" s="49" t="str">
        <f>VLOOKUP(B243,'Список DKV от ЮТД'!$A$1:$S$10000,19,FALSE)</f>
        <v/>
      </c>
      <c r="P243" s="49" t="str">
        <f>VLOOKUP(B243,'Список DKV от ЮТД'!$A$1:$S$10000,16,FALSE)</f>
        <v>425571808</v>
      </c>
      <c r="Q243" s="49"/>
    </row>
    <row r="244" spans="1:18" ht="16" customHeight="1" x14ac:dyDescent="0.2">
      <c r="A244" s="28">
        <v>242</v>
      </c>
      <c r="B244" s="34">
        <v>19231093618</v>
      </c>
      <c r="C244" s="47">
        <v>43746</v>
      </c>
      <c r="E244" s="47">
        <v>43746</v>
      </c>
      <c r="F244" s="28" t="s">
        <v>18</v>
      </c>
      <c r="H244" s="42">
        <v>43750</v>
      </c>
      <c r="I244" s="28" t="str">
        <f>VLOOKUP(B244,'Список DKV от ЮТД'!$A$1:$S$10000,15,FALSE)</f>
        <v>2411/204</v>
      </c>
      <c r="J244" s="28" t="s">
        <v>22</v>
      </c>
      <c r="K244" s="38" t="str">
        <f>VLOOKUP(B244,'Список DKV от ЮТД'!$A$1:$M$10000,13,FALSE)</f>
        <v>4</v>
      </c>
      <c r="L244" s="28" t="str">
        <f>VLOOKUP(B244,'Список DKV от ЮТД'!$A$1:$S$10000,14,FALSE)</f>
        <v>54H5587</v>
      </c>
      <c r="M244" s="49" t="str">
        <f>VLOOKUP(B244,'Список DKV от ЮТД'!$A$1:$M$10000,10,FALSE)</f>
        <v>704310*******0436</v>
      </c>
      <c r="N244" s="49" t="str">
        <f>VLOOKUP(B244,'Список DKV от ЮТД'!$A$1:$S$10000,18,FALSE)</f>
        <v/>
      </c>
      <c r="O244" s="49" t="str">
        <f>VLOOKUP(B244,'Список DKV от ЮТД'!$A$1:$S$10000,19,FALSE)</f>
        <v/>
      </c>
      <c r="P244" s="49" t="str">
        <f>VLOOKUP(B244,'Список DKV от ЮТД'!$A$1:$S$10000,16,FALSE)</f>
        <v>425569073</v>
      </c>
      <c r="Q244" s="49"/>
    </row>
    <row r="245" spans="1:18" ht="16" customHeight="1" x14ac:dyDescent="0.2">
      <c r="A245" s="28">
        <v>243</v>
      </c>
      <c r="B245" s="34">
        <v>19231093774</v>
      </c>
      <c r="C245" s="47">
        <v>43746</v>
      </c>
      <c r="E245" s="47">
        <v>43746</v>
      </c>
      <c r="F245" s="28" t="s">
        <v>18</v>
      </c>
      <c r="H245" s="42">
        <v>43750</v>
      </c>
      <c r="I245" s="28" t="str">
        <f>VLOOKUP(B245,'Список DKV от ЮТД'!$A$1:$S$10000,15,FALSE)</f>
        <v>2411/205</v>
      </c>
      <c r="J245" s="28" t="s">
        <v>22</v>
      </c>
      <c r="K245" s="38" t="str">
        <f>VLOOKUP(B245,'Список DKV от ЮТД'!$A$1:$M$10000,13,FALSE)</f>
        <v>4</v>
      </c>
      <c r="L245" s="28" t="str">
        <f>VLOOKUP(B245,'Список DKV от ЮТД'!$A$1:$S$10000,14,FALSE)</f>
        <v>61K9600</v>
      </c>
      <c r="M245" s="49" t="str">
        <f>VLOOKUP(B245,'Список DKV от ЮТД'!$A$1:$M$10000,10,FALSE)</f>
        <v>704310*******0189</v>
      </c>
      <c r="N245" s="49" t="str">
        <f>VLOOKUP(B245,'Список DKV от ЮТД'!$A$1:$S$10000,18,FALSE)</f>
        <v>expired</v>
      </c>
      <c r="O245" s="49" t="str">
        <f>VLOOKUP(B245,'Список DKV от ЮТД'!$A$1:$S$10000,19,FALSE)</f>
        <v>blocked</v>
      </c>
      <c r="P245" s="49" t="str">
        <f>VLOOKUP(B245,'Список DKV от ЮТД'!$A$1:$S$10000,16,FALSE)</f>
        <v>425569089</v>
      </c>
      <c r="Q245" s="49"/>
    </row>
    <row r="246" spans="1:18" ht="16" customHeight="1" x14ac:dyDescent="0.2">
      <c r="A246" s="28">
        <v>244</v>
      </c>
      <c r="B246" s="34">
        <v>19231093931</v>
      </c>
      <c r="C246" s="47">
        <v>43746</v>
      </c>
      <c r="E246" s="47">
        <v>43746</v>
      </c>
      <c r="F246" s="28" t="s">
        <v>18</v>
      </c>
      <c r="H246" s="42">
        <v>43750</v>
      </c>
      <c r="I246" s="28" t="str">
        <f>VLOOKUP(B246,'Список DKV от ЮТД'!$A$1:$S$10000,15,FALSE)</f>
        <v>2411/206</v>
      </c>
      <c r="J246" s="28" t="s">
        <v>22</v>
      </c>
      <c r="K246" s="38" t="str">
        <f>VLOOKUP(B246,'Список DKV от ЮТД'!$A$1:$M$10000,13,FALSE)</f>
        <v>4</v>
      </c>
      <c r="L246" s="28" t="str">
        <f>VLOOKUP(B246,'Список DKV от ЮТД'!$A$1:$S$10000,14,FALSE)</f>
        <v>14BL296</v>
      </c>
      <c r="M246" s="49" t="str">
        <f>VLOOKUP(B246,'Список DKV от ЮТД'!$A$1:$M$10000,10,FALSE)</f>
        <v>704310*******1322</v>
      </c>
      <c r="N246" s="49" t="str">
        <f>VLOOKUP(B246,'Список DKV от ЮТД'!$A$1:$S$10000,18,FALSE)</f>
        <v>expired</v>
      </c>
      <c r="O246" s="49" t="str">
        <f>VLOOKUP(B246,'Список DKV от ЮТД'!$A$1:$S$10000,19,FALSE)</f>
        <v>blocked</v>
      </c>
      <c r="P246" s="49" t="str">
        <f>VLOOKUP(B246,'Список DKV от ЮТД'!$A$1:$S$10000,16,FALSE)</f>
        <v>425569105</v>
      </c>
      <c r="Q246" s="49"/>
    </row>
    <row r="247" spans="1:18" ht="16" customHeight="1" x14ac:dyDescent="0.2">
      <c r="A247" s="28">
        <v>245</v>
      </c>
      <c r="B247" s="34">
        <v>19231120726</v>
      </c>
      <c r="C247" s="47">
        <v>43746</v>
      </c>
      <c r="E247" s="47">
        <v>43746</v>
      </c>
      <c r="F247" s="28" t="s">
        <v>18</v>
      </c>
      <c r="H247" s="42">
        <v>43750</v>
      </c>
      <c r="I247" s="28" t="str">
        <f>VLOOKUP(B247,'Список DKV от ЮТД'!$A$1:$S$10000,15,FALSE)</f>
        <v>2411/208</v>
      </c>
      <c r="J247" s="28" t="s">
        <v>22</v>
      </c>
      <c r="K247" s="38" t="str">
        <f>VLOOKUP(B247,'Список DKV от ЮТД'!$A$1:$M$10000,13,FALSE)</f>
        <v>4</v>
      </c>
      <c r="L247" s="28" t="str">
        <f>VLOOKUP(B247,'Список DKV от ЮТД'!$A$1:$S$10000,14,FALSE)</f>
        <v>42ABM232</v>
      </c>
      <c r="M247" s="49" t="str">
        <f>VLOOKUP(B247,'Список DKV от ЮТД'!$A$1:$M$10000,10,FALSE)</f>
        <v>704310*******0022</v>
      </c>
      <c r="N247" s="49" t="str">
        <f>VLOOKUP(B247,'Список DKV от ЮТД'!$A$1:$S$10000,18,FALSE)</f>
        <v/>
      </c>
      <c r="O247" s="49" t="str">
        <f>VLOOKUP(B247,'Список DKV от ЮТД'!$A$1:$S$10000,19,FALSE)</f>
        <v/>
      </c>
      <c r="P247" s="49" t="str">
        <f>VLOOKUP(B247,'Список DKV от ЮТД'!$A$1:$S$10000,16,FALSE)</f>
        <v>425571784</v>
      </c>
      <c r="Q247" s="49"/>
    </row>
    <row r="248" spans="1:18" ht="16" customHeight="1" x14ac:dyDescent="0.2">
      <c r="A248" s="28">
        <v>246</v>
      </c>
      <c r="B248" s="34">
        <v>19231120643</v>
      </c>
      <c r="C248" s="47">
        <v>43746</v>
      </c>
      <c r="E248" s="47">
        <v>43746</v>
      </c>
      <c r="F248" s="28" t="s">
        <v>18</v>
      </c>
      <c r="H248" s="42">
        <v>43750</v>
      </c>
      <c r="I248" s="28" t="str">
        <f>VLOOKUP(B248,'Список DKV от ЮТД'!$A$1:$S$10000,15,FALSE)</f>
        <v>2411/209</v>
      </c>
      <c r="J248" s="28" t="s">
        <v>22</v>
      </c>
      <c r="K248" s="38" t="str">
        <f>VLOOKUP(B248,'Список DKV от ЮТД'!$A$1:$M$10000,13,FALSE)</f>
        <v>4</v>
      </c>
      <c r="L248" s="28" t="str">
        <f>VLOOKUP(B248,'Список DKV от ЮТД'!$A$1:$S$10000,14,FALSE)</f>
        <v>07MVK94</v>
      </c>
      <c r="M248" s="49" t="str">
        <f>VLOOKUP(B248,'Список DKV от ЮТД'!$A$1:$M$10000,10,FALSE)</f>
        <v>704310*******0039</v>
      </c>
      <c r="N248" s="49" t="str">
        <f>VLOOKUP(B248,'Список DKV от ЮТД'!$A$1:$S$10000,18,FALSE)</f>
        <v>expired</v>
      </c>
      <c r="O248" s="49" t="str">
        <f>VLOOKUP(B248,'Список DKV от ЮТД'!$A$1:$S$10000,19,FALSE)</f>
        <v>blocked</v>
      </c>
      <c r="P248" s="49" t="str">
        <f>VLOOKUP(B248,'Список DKV от ЮТД'!$A$1:$S$10000,16,FALSE)</f>
        <v>425571776</v>
      </c>
      <c r="Q248" s="49"/>
    </row>
    <row r="249" spans="1:18" ht="16" customHeight="1" x14ac:dyDescent="0.2">
      <c r="A249" s="28">
        <v>247</v>
      </c>
      <c r="B249" s="34">
        <v>19231120809</v>
      </c>
      <c r="C249" s="47">
        <v>43746</v>
      </c>
      <c r="E249" s="47">
        <v>43746</v>
      </c>
      <c r="F249" s="28" t="s">
        <v>18</v>
      </c>
      <c r="H249" s="42">
        <v>43750</v>
      </c>
      <c r="I249" s="28" t="str">
        <f>VLOOKUP(B249,'Список DKV от ЮТД'!$A$1:$S$10000,15,FALSE)</f>
        <v>2411/210</v>
      </c>
      <c r="J249" s="28" t="s">
        <v>22</v>
      </c>
      <c r="K249" s="38" t="str">
        <f>VLOOKUP(B249,'Список DKV от ЮТД'!$A$1:$M$10000,13,FALSE)</f>
        <v>4</v>
      </c>
      <c r="L249" s="28" t="str">
        <f>VLOOKUP(B249,'Список DKV от ЮТД'!$A$1:$S$10000,14,FALSE)</f>
        <v>27RJ364</v>
      </c>
      <c r="M249" s="49" t="str">
        <f>VLOOKUP(B249,'Список DKV от ЮТД'!$A$1:$M$10000,10,FALSE)</f>
        <v>704310*******0216</v>
      </c>
      <c r="N249" s="49" t="str">
        <f>VLOOKUP(B249,'Список DKV от ЮТД'!$A$1:$S$10000,18,FALSE)</f>
        <v/>
      </c>
      <c r="O249" s="49" t="str">
        <f>VLOOKUP(B249,'Список DKV от ЮТД'!$A$1:$S$10000,19,FALSE)</f>
        <v/>
      </c>
      <c r="P249" s="49" t="str">
        <f>VLOOKUP(B249,'Список DKV от ЮТД'!$A$1:$S$10000,16,FALSE)</f>
        <v>425571792</v>
      </c>
      <c r="Q249" s="49"/>
    </row>
    <row r="250" spans="1:18" ht="16" customHeight="1" x14ac:dyDescent="0.2">
      <c r="A250" s="28">
        <v>248</v>
      </c>
      <c r="B250" s="34">
        <v>19231120601</v>
      </c>
      <c r="C250" s="47">
        <v>43746</v>
      </c>
      <c r="E250" s="47">
        <v>43746</v>
      </c>
      <c r="F250" s="28" t="s">
        <v>18</v>
      </c>
      <c r="H250" s="42">
        <v>43750</v>
      </c>
      <c r="I250" s="28" t="str">
        <f>VLOOKUP(B250,'Список DKV от ЮТД'!$A$1:$S$10000,15,FALSE)</f>
        <v>2411/211</v>
      </c>
      <c r="J250" s="28" t="s">
        <v>22</v>
      </c>
      <c r="K250" s="38" t="str">
        <f>VLOOKUP(B250,'Список DKV от ЮТД'!$A$1:$M$10000,13,FALSE)</f>
        <v>4</v>
      </c>
      <c r="L250" s="28" t="str">
        <f>VLOOKUP(B250,'Список DKV от ЮТД'!$A$1:$S$10000,14,FALSE)</f>
        <v>42CVT99</v>
      </c>
      <c r="M250" s="49" t="str">
        <f>VLOOKUP(B250,'Список DKV от ЮТД'!$A$1:$M$10000,10,FALSE)</f>
        <v>704310*******0187</v>
      </c>
      <c r="N250" s="49" t="str">
        <f>VLOOKUP(B250,'Список DKV от ЮТД'!$A$1:$S$10000,18,FALSE)</f>
        <v/>
      </c>
      <c r="O250" s="49" t="str">
        <f>VLOOKUP(B250,'Список DKV от ЮТД'!$A$1:$S$10000,19,FALSE)</f>
        <v/>
      </c>
      <c r="P250" s="49" t="str">
        <f>VLOOKUP(B250,'Список DKV от ЮТД'!$A$1:$S$10000,16,FALSE)</f>
        <v>425571772</v>
      </c>
      <c r="Q250" s="49"/>
    </row>
    <row r="251" spans="1:18" ht="16" customHeight="1" x14ac:dyDescent="0.2">
      <c r="A251" s="28">
        <v>249</v>
      </c>
      <c r="B251" s="34">
        <v>19231121005</v>
      </c>
      <c r="C251" s="47">
        <v>43746</v>
      </c>
      <c r="E251" s="47">
        <v>43746</v>
      </c>
      <c r="F251" s="28" t="s">
        <v>18</v>
      </c>
      <c r="H251" s="42">
        <v>43751</v>
      </c>
      <c r="I251" s="28" t="str">
        <f>VLOOKUP(B251,'Список DKV от ЮТД'!$A$1:$S$10000,15,FALSE)</f>
        <v>2411/212</v>
      </c>
      <c r="J251" s="28" t="s">
        <v>22</v>
      </c>
      <c r="K251" s="38" t="str">
        <f>VLOOKUP(B251,'Список DKV от ЮТД'!$A$1:$M$10000,13,FALSE)</f>
        <v>4</v>
      </c>
      <c r="L251" s="28" t="str">
        <f>VLOOKUP(B251,'Список DKV от ЮТД'!$A$1:$S$10000,14,FALSE)</f>
        <v>14GG473</v>
      </c>
      <c r="M251" s="49" t="str">
        <f>VLOOKUP(B251,'Список DKV от ЮТД'!$A$1:$M$10000,10,FALSE)</f>
        <v>704310*******0852</v>
      </c>
      <c r="N251" s="49" t="str">
        <f>VLOOKUP(B251,'Список DKV от ЮТД'!$A$1:$S$10000,18,FALSE)</f>
        <v>expired</v>
      </c>
      <c r="O251" s="49" t="str">
        <f>VLOOKUP(B251,'Список DKV от ЮТД'!$A$1:$S$10000,19,FALSE)</f>
        <v>blocked</v>
      </c>
      <c r="P251" s="49" t="str">
        <f>VLOOKUP(B251,'Список DKV от ЮТД'!$A$1:$S$10000,16,FALSE)</f>
        <v>425571812</v>
      </c>
      <c r="Q251" s="49"/>
    </row>
    <row r="252" spans="1:18" ht="16" customHeight="1" x14ac:dyDescent="0.2">
      <c r="A252" s="28">
        <v>250</v>
      </c>
      <c r="B252" s="34">
        <v>19231120684</v>
      </c>
      <c r="C252" s="47">
        <v>43746</v>
      </c>
      <c r="E252" s="47">
        <v>43746</v>
      </c>
      <c r="F252" s="28" t="s">
        <v>18</v>
      </c>
      <c r="H252" s="42">
        <v>43751</v>
      </c>
      <c r="I252" s="28" t="str">
        <f>VLOOKUP(B252,'Список DKV от ЮТД'!$A$1:$S$10000,15,FALSE)</f>
        <v>2411/213</v>
      </c>
      <c r="J252" s="28" t="s">
        <v>22</v>
      </c>
      <c r="K252" s="38" t="str">
        <f>VLOOKUP(B252,'Список DKV от ЮТД'!$A$1:$M$10000,13,FALSE)</f>
        <v>4</v>
      </c>
      <c r="L252" s="28" t="str">
        <f>VLOOKUP(B252,'Список DKV от ЮТД'!$A$1:$S$10000,14,FALSE)</f>
        <v>34SJ7531</v>
      </c>
      <c r="M252" s="49" t="str">
        <f>VLOOKUP(B252,'Список DKV от ЮТД'!$A$1:$M$10000,10,FALSE)</f>
        <v>704310*******0843</v>
      </c>
      <c r="N252" s="49" t="str">
        <f>VLOOKUP(B252,'Список DKV от ЮТД'!$A$1:$S$10000,18,FALSE)</f>
        <v/>
      </c>
      <c r="O252" s="49" t="str">
        <f>VLOOKUP(B252,'Список DKV от ЮТД'!$A$1:$S$10000,19,FALSE)</f>
        <v/>
      </c>
      <c r="P252" s="49" t="str">
        <f>VLOOKUP(B252,'Список DKV от ЮТД'!$A$1:$S$10000,16,FALSE)</f>
        <v>425571780</v>
      </c>
      <c r="Q252" s="49"/>
    </row>
    <row r="253" spans="1:18" ht="16" customHeight="1" x14ac:dyDescent="0.2">
      <c r="A253" s="28">
        <v>251</v>
      </c>
      <c r="B253" s="34">
        <v>19231120924</v>
      </c>
      <c r="C253" s="47">
        <v>43746</v>
      </c>
      <c r="E253" s="47">
        <v>43746</v>
      </c>
      <c r="F253" s="28" t="s">
        <v>18</v>
      </c>
      <c r="H253" s="42">
        <v>43751</v>
      </c>
      <c r="I253" s="28" t="str">
        <f>VLOOKUP(B253,'Список DKV от ЮТД'!$A$1:$S$10000,15,FALSE)</f>
        <v>2411/214</v>
      </c>
      <c r="J253" s="28" t="s">
        <v>22</v>
      </c>
      <c r="K253" s="38" t="str">
        <f>VLOOKUP(B253,'Список DKV от ЮТД'!$A$1:$M$10000,13,FALSE)</f>
        <v>4</v>
      </c>
      <c r="L253" s="28" t="str">
        <f>VLOOKUP(B253,'Список DKV от ЮТД'!$A$1:$S$10000,14,FALSE)</f>
        <v>34FP3738</v>
      </c>
      <c r="M253" s="49" t="str">
        <f>VLOOKUP(B253,'Список DKV от ЮТД'!$A$1:$M$10000,10,FALSE)</f>
        <v>704310*******0645</v>
      </c>
      <c r="N253" s="49" t="str">
        <f>VLOOKUP(B253,'Список DKV от ЮТД'!$A$1:$S$10000,18,FALSE)</f>
        <v>expired</v>
      </c>
      <c r="O253" s="49" t="str">
        <f>VLOOKUP(B253,'Список DKV от ЮТД'!$A$1:$S$10000,19,FALSE)</f>
        <v>blocked</v>
      </c>
      <c r="P253" s="49" t="str">
        <f>VLOOKUP(B253,'Список DKV от ЮТД'!$A$1:$S$10000,16,FALSE)</f>
        <v>425571804</v>
      </c>
      <c r="Q253" s="49"/>
    </row>
    <row r="254" spans="1:18" ht="16" customHeight="1" x14ac:dyDescent="0.2">
      <c r="A254" s="28">
        <v>252</v>
      </c>
      <c r="B254" s="35">
        <v>19231120569</v>
      </c>
      <c r="C254" s="47">
        <v>43746</v>
      </c>
      <c r="E254" s="47">
        <v>43746</v>
      </c>
      <c r="F254" s="28" t="s">
        <v>18</v>
      </c>
      <c r="G254" s="38">
        <v>145</v>
      </c>
      <c r="H254" s="42">
        <v>43751</v>
      </c>
      <c r="I254" s="28" t="str">
        <f>VLOOKUP(B254,'Список DKV от ЮТД'!$A$1:$S$10000,15,FALSE)</f>
        <v>2411/215</v>
      </c>
      <c r="J254" s="28" t="s">
        <v>22</v>
      </c>
      <c r="K254" s="38" t="str">
        <f>VLOOKUP(B254,'Список DKV от ЮТД'!$A$1:$M$10000,13,FALSE)</f>
        <v>4</v>
      </c>
      <c r="L254" s="28" t="str">
        <f>VLOOKUP(B254,'Список DKV от ЮТД'!$A$1:$S$10000,14,FALSE)</f>
        <v>34TA0809</v>
      </c>
      <c r="M254" s="49" t="str">
        <f>VLOOKUP(B254,'Список DKV от ЮТД'!$A$1:$M$10000,10,FALSE)</f>
        <v>704310*******1801</v>
      </c>
      <c r="N254" s="49" t="str">
        <f>VLOOKUP(B254,'Список DKV от ЮТД'!$A$1:$S$10000,18,FALSE)</f>
        <v>expired</v>
      </c>
      <c r="O254" s="49" t="str">
        <f>VLOOKUP(B254,'Список DKV от ЮТД'!$A$1:$S$10000,19,FALSE)</f>
        <v>blocked</v>
      </c>
      <c r="P254" s="49" t="str">
        <f>VLOOKUP(B254,'Список DKV от ЮТД'!$A$1:$S$10000,16,FALSE)</f>
        <v>425571768</v>
      </c>
      <c r="Q254" s="49" t="s">
        <v>27293</v>
      </c>
      <c r="R254" s="28" t="s">
        <v>24356</v>
      </c>
    </row>
    <row r="255" spans="1:18" ht="16" customHeight="1" x14ac:dyDescent="0.2">
      <c r="A255" s="28">
        <v>253</v>
      </c>
      <c r="B255" s="34">
        <v>19231120528</v>
      </c>
      <c r="C255" s="47">
        <v>43746</v>
      </c>
      <c r="E255" s="47">
        <v>43746</v>
      </c>
      <c r="F255" s="28" t="s">
        <v>18</v>
      </c>
      <c r="H255" s="42">
        <v>43751</v>
      </c>
      <c r="I255" s="28" t="str">
        <f>VLOOKUP(B255,'Список DKV от ЮТД'!$A$1:$S$10000,15,FALSE)</f>
        <v>2411/216</v>
      </c>
      <c r="J255" s="28" t="s">
        <v>22</v>
      </c>
      <c r="K255" s="38" t="str">
        <f>VLOOKUP(B255,'Список DKV от ЮТД'!$A$1:$M$10000,13,FALSE)</f>
        <v>4</v>
      </c>
      <c r="L255" s="28" t="str">
        <f>VLOOKUP(B255,'Список DKV от ЮТД'!$A$1:$S$10000,14,FALSE)</f>
        <v>81BG224</v>
      </c>
      <c r="M255" s="49" t="str">
        <f>VLOOKUP(B255,'Список DKV от ЮТД'!$A$1:$M$10000,10,FALSE)</f>
        <v>704310*******1174</v>
      </c>
      <c r="N255" s="49" t="str">
        <f>VLOOKUP(B255,'Список DKV от ЮТД'!$A$1:$S$10000,18,FALSE)</f>
        <v>expired</v>
      </c>
      <c r="O255" s="49" t="str">
        <f>VLOOKUP(B255,'Список DKV от ЮТД'!$A$1:$S$10000,19,FALSE)</f>
        <v>blocked</v>
      </c>
      <c r="P255" s="49" t="str">
        <f>VLOOKUP(B255,'Список DKV от ЮТД'!$A$1:$S$10000,16,FALSE)</f>
        <v>425571764</v>
      </c>
      <c r="Q255" s="49"/>
    </row>
    <row r="256" spans="1:18" ht="16" customHeight="1" x14ac:dyDescent="0.2">
      <c r="A256" s="28">
        <v>254</v>
      </c>
      <c r="B256" s="34">
        <v>19231120635</v>
      </c>
      <c r="C256" s="47">
        <v>43746</v>
      </c>
      <c r="E256" s="47">
        <v>43746</v>
      </c>
      <c r="F256" s="28" t="s">
        <v>18</v>
      </c>
      <c r="H256" s="42">
        <v>43751</v>
      </c>
      <c r="I256" s="28" t="str">
        <f>VLOOKUP(B256,'Список DKV от ЮТД'!$A$1:$S$10000,15,FALSE)</f>
        <v>2411/217</v>
      </c>
      <c r="J256" s="28" t="s">
        <v>22</v>
      </c>
      <c r="K256" s="38" t="str">
        <f>VLOOKUP(B256,'Список DKV от ЮТД'!$A$1:$M$10000,13,FALSE)</f>
        <v>4</v>
      </c>
      <c r="L256" s="28" t="str">
        <f>VLOOKUP(B256,'Список DKV от ЮТД'!$A$1:$S$10000,14,FALSE)</f>
        <v>54YV638</v>
      </c>
      <c r="M256" s="49" t="str">
        <f>VLOOKUP(B256,'Список DKV от ЮТД'!$A$1:$M$10000,10,FALSE)</f>
        <v>704310*******0410</v>
      </c>
      <c r="N256" s="49" t="str">
        <f>VLOOKUP(B256,'Список DKV от ЮТД'!$A$1:$S$10000,18,FALSE)</f>
        <v/>
      </c>
      <c r="O256" s="49" t="str">
        <f>VLOOKUP(B256,'Список DKV от ЮТД'!$A$1:$S$10000,19,FALSE)</f>
        <v/>
      </c>
      <c r="P256" s="49" t="str">
        <f>VLOOKUP(B256,'Список DKV от ЮТД'!$A$1:$S$10000,16,FALSE)</f>
        <v>425571775</v>
      </c>
      <c r="Q256" s="49"/>
    </row>
    <row r="257" spans="1:17" ht="16" customHeight="1" x14ac:dyDescent="0.2">
      <c r="A257" s="28">
        <v>255</v>
      </c>
      <c r="B257" s="34">
        <v>19231120593</v>
      </c>
      <c r="C257" s="47">
        <v>43746</v>
      </c>
      <c r="E257" s="47">
        <v>43746</v>
      </c>
      <c r="F257" s="28" t="s">
        <v>18</v>
      </c>
      <c r="H257" s="42">
        <v>43751</v>
      </c>
      <c r="I257" s="28" t="str">
        <f>VLOOKUP(B257,'Список DKV от ЮТД'!$A$1:$S$10000,15,FALSE)</f>
        <v>2411/218</v>
      </c>
      <c r="J257" s="28" t="s">
        <v>22</v>
      </c>
      <c r="K257" s="38" t="str">
        <f>VLOOKUP(B257,'Список DKV от ЮТД'!$A$1:$M$10000,13,FALSE)</f>
        <v>4</v>
      </c>
      <c r="L257" s="28" t="str">
        <f>VLOOKUP(B257,'Список DKV от ЮТД'!$A$1:$S$10000,14,FALSE)</f>
        <v>81AAF326</v>
      </c>
      <c r="M257" s="49" t="str">
        <f>VLOOKUP(B257,'Список DKV от ЮТД'!$A$1:$M$10000,10,FALSE)</f>
        <v>704310*******0958</v>
      </c>
      <c r="N257" s="49" t="str">
        <f>VLOOKUP(B257,'Список DKV от ЮТД'!$A$1:$S$10000,18,FALSE)</f>
        <v>expired</v>
      </c>
      <c r="O257" s="49" t="str">
        <f>VLOOKUP(B257,'Список DKV от ЮТД'!$A$1:$S$10000,19,FALSE)</f>
        <v>blocked</v>
      </c>
      <c r="P257" s="49" t="str">
        <f>VLOOKUP(B257,'Список DKV от ЮТД'!$A$1:$S$10000,16,FALSE)</f>
        <v>425571771</v>
      </c>
      <c r="Q257" s="49"/>
    </row>
    <row r="258" spans="1:17" ht="16" customHeight="1" x14ac:dyDescent="0.2">
      <c r="A258" s="28">
        <v>256</v>
      </c>
      <c r="B258" s="34">
        <v>19231120551</v>
      </c>
      <c r="C258" s="47">
        <v>43746</v>
      </c>
      <c r="E258" s="47">
        <v>43746</v>
      </c>
      <c r="F258" s="28" t="s">
        <v>18</v>
      </c>
      <c r="H258" s="42">
        <v>43751</v>
      </c>
      <c r="I258" s="28" t="str">
        <f>VLOOKUP(B258,'Список DKV от ЮТД'!$A$1:$S$10000,15,FALSE)</f>
        <v>2411/219</v>
      </c>
      <c r="J258" s="28" t="s">
        <v>22</v>
      </c>
      <c r="K258" s="38" t="str">
        <f>VLOOKUP(B258,'Список DKV от ЮТД'!$A$1:$M$10000,13,FALSE)</f>
        <v>4</v>
      </c>
      <c r="L258" s="28" t="str">
        <f>VLOOKUP(B258,'Список DKV от ЮТД'!$A$1:$S$10000,14,FALSE)</f>
        <v>81FJ812</v>
      </c>
      <c r="M258" s="49" t="str">
        <f>VLOOKUP(B258,'Список DKV от ЮТД'!$A$1:$M$10000,10,FALSE)</f>
        <v>704310*******0610</v>
      </c>
      <c r="N258" s="49" t="str">
        <f>VLOOKUP(B258,'Список DKV от ЮТД'!$A$1:$S$10000,18,FALSE)</f>
        <v>expired</v>
      </c>
      <c r="O258" s="49" t="str">
        <f>VLOOKUP(B258,'Список DKV от ЮТД'!$A$1:$S$10000,19,FALSE)</f>
        <v>blocked</v>
      </c>
      <c r="P258" s="49" t="str">
        <f>VLOOKUP(B258,'Список DKV от ЮТД'!$A$1:$S$10000,16,FALSE)</f>
        <v>425571767</v>
      </c>
      <c r="Q258" s="49"/>
    </row>
    <row r="259" spans="1:17" ht="16" customHeight="1" x14ac:dyDescent="0.2">
      <c r="A259" s="28">
        <v>257</v>
      </c>
      <c r="B259" s="34">
        <v>19231120510</v>
      </c>
      <c r="C259" s="47">
        <v>43746</v>
      </c>
      <c r="E259" s="47">
        <v>43746</v>
      </c>
      <c r="F259" s="28" t="s">
        <v>18</v>
      </c>
      <c r="H259" s="42">
        <v>43751</v>
      </c>
      <c r="I259" s="28" t="str">
        <f>VLOOKUP(B259,'Список DKV от ЮТД'!$A$1:$S$10000,15,FALSE)</f>
        <v>2411/220</v>
      </c>
      <c r="J259" s="28" t="s">
        <v>22</v>
      </c>
      <c r="K259" s="38" t="str">
        <f>VLOOKUP(B259,'Список DKV от ЮТД'!$A$1:$M$10000,13,FALSE)</f>
        <v>4</v>
      </c>
      <c r="L259" s="28" t="str">
        <f>VLOOKUP(B259,'Список DKV от ЮТД'!$A$1:$S$10000,14,FALSE)</f>
        <v>07MVK96</v>
      </c>
      <c r="M259" s="49" t="str">
        <f>VLOOKUP(B259,'Список DKV от ЮТД'!$A$1:$M$10000,10,FALSE)</f>
        <v>704310*******0054</v>
      </c>
      <c r="N259" s="49" t="str">
        <f>VLOOKUP(B259,'Список DKV от ЮТД'!$A$1:$S$10000,18,FALSE)</f>
        <v>expired</v>
      </c>
      <c r="O259" s="49" t="str">
        <f>VLOOKUP(B259,'Список DKV от ЮТД'!$A$1:$S$10000,19,FALSE)</f>
        <v>blocked</v>
      </c>
      <c r="P259" s="49" t="str">
        <f>VLOOKUP(B259,'Список DKV от ЮТД'!$A$1:$S$10000,16,FALSE)</f>
        <v>425571763</v>
      </c>
      <c r="Q259" s="49"/>
    </row>
    <row r="260" spans="1:17" x14ac:dyDescent="0.2">
      <c r="A260" s="28">
        <v>258</v>
      </c>
      <c r="B260" s="34">
        <v>19231120478</v>
      </c>
      <c r="C260" s="47">
        <v>43746</v>
      </c>
      <c r="E260" s="47">
        <v>43746</v>
      </c>
      <c r="F260" s="28" t="s">
        <v>18</v>
      </c>
      <c r="H260" s="42">
        <v>43751</v>
      </c>
      <c r="I260" s="28" t="str">
        <f>VLOOKUP(B260,'Список DKV от ЮТД'!$A$1:$S$10000,15,FALSE)</f>
        <v>2411/221</v>
      </c>
      <c r="J260" s="28" t="s">
        <v>22</v>
      </c>
      <c r="K260" s="38" t="str">
        <f>VLOOKUP(B260,'Список DKV от ЮТД'!$A$1:$M$10000,13,FALSE)</f>
        <v>4</v>
      </c>
      <c r="L260" s="28" t="str">
        <f>VLOOKUP(B260,'Список DKV от ЮТД'!$A$1:$S$10000,14,FALSE)</f>
        <v>07GTV78</v>
      </c>
      <c r="M260" s="49" t="str">
        <f>VLOOKUP(B260,'Список DKV от ЮТД'!$A$1:$M$10000,10,FALSE)</f>
        <v>704310*******0133</v>
      </c>
      <c r="N260" s="49" t="str">
        <f>VLOOKUP(B260,'Список DKV от ЮТД'!$A$1:$S$10000,18,FALSE)</f>
        <v>expired</v>
      </c>
      <c r="O260" s="49" t="str">
        <f>VLOOKUP(B260,'Список DKV от ЮТД'!$A$1:$S$10000,19,FALSE)</f>
        <v>blocked</v>
      </c>
      <c r="P260" s="49" t="str">
        <f>VLOOKUP(B260,'Список DKV от ЮТД'!$A$1:$S$10000,16,FALSE)</f>
        <v>425571759</v>
      </c>
      <c r="Q260" s="49"/>
    </row>
    <row r="261" spans="1:17" x14ac:dyDescent="0.2">
      <c r="A261" s="28">
        <v>259</v>
      </c>
      <c r="B261" s="34">
        <v>19231120437</v>
      </c>
      <c r="C261" s="47">
        <v>43746</v>
      </c>
      <c r="E261" s="47">
        <v>43746</v>
      </c>
      <c r="F261" s="28" t="s">
        <v>18</v>
      </c>
      <c r="H261" s="42">
        <v>43751</v>
      </c>
      <c r="I261" s="28" t="str">
        <f>VLOOKUP(B261,'Список DKV от ЮТД'!$A$1:$S$10000,15,FALSE)</f>
        <v>2411/222</v>
      </c>
      <c r="J261" s="28" t="s">
        <v>22</v>
      </c>
      <c r="K261" s="38" t="str">
        <f>VLOOKUP(B261,'Список DKV от ЮТД'!$A$1:$M$10000,13,FALSE)</f>
        <v>4</v>
      </c>
      <c r="L261" s="28" t="str">
        <f>VLOOKUP(B261,'Список DKV от ЮТД'!$A$1:$S$10000,14,FALSE)</f>
        <v>61K2731</v>
      </c>
      <c r="M261" s="49" t="str">
        <f>VLOOKUP(B261,'Список DKV от ЮТД'!$A$1:$M$10000,10,FALSE)</f>
        <v>704310*******0015</v>
      </c>
      <c r="N261" s="49" t="str">
        <f>VLOOKUP(B261,'Список DKV от ЮТД'!$A$1:$S$10000,18,FALSE)</f>
        <v>expired</v>
      </c>
      <c r="O261" s="49" t="str">
        <f>VLOOKUP(B261,'Список DKV от ЮТД'!$A$1:$S$10000,19,FALSE)</f>
        <v>blocked</v>
      </c>
      <c r="P261" s="49" t="str">
        <f>VLOOKUP(B261,'Список DKV от ЮТД'!$A$1:$S$10000,16,FALSE)</f>
        <v>425571755</v>
      </c>
      <c r="Q261" s="49"/>
    </row>
    <row r="262" spans="1:17" x14ac:dyDescent="0.2">
      <c r="A262" s="28">
        <v>260</v>
      </c>
      <c r="B262" s="34">
        <v>19231120486</v>
      </c>
      <c r="C262" s="47">
        <v>43746</v>
      </c>
      <c r="E262" s="47">
        <v>43746</v>
      </c>
      <c r="F262" s="28" t="s">
        <v>18</v>
      </c>
      <c r="H262" s="42">
        <v>43751</v>
      </c>
      <c r="I262" s="28" t="str">
        <f>VLOOKUP(B262,'Список DKV от ЮТД'!$A$1:$S$10000,15,FALSE)</f>
        <v>2411/223</v>
      </c>
      <c r="J262" s="28" t="s">
        <v>22</v>
      </c>
      <c r="K262" s="38" t="str">
        <f>VLOOKUP(B262,'Список DKV от ЮТД'!$A$1:$M$10000,13,FALSE)</f>
        <v>4</v>
      </c>
      <c r="L262" s="28" t="str">
        <f>VLOOKUP(B262,'Список DKV от ЮТД'!$A$1:$S$10000,14,FALSE)</f>
        <v>38ZT887</v>
      </c>
      <c r="M262" s="49" t="str">
        <f>VLOOKUP(B262,'Список DKV от ЮТД'!$A$1:$M$10000,10,FALSE)</f>
        <v>704310*******0260</v>
      </c>
      <c r="N262" s="49" t="str">
        <f>VLOOKUP(B262,'Список DKV от ЮТД'!$A$1:$S$10000,18,FALSE)</f>
        <v>expired</v>
      </c>
      <c r="O262" s="49" t="str">
        <f>VLOOKUP(B262,'Список DKV от ЮТД'!$A$1:$S$10000,19,FALSE)</f>
        <v>blocked</v>
      </c>
      <c r="P262" s="49" t="str">
        <f>VLOOKUP(B262,'Список DKV от ЮТД'!$A$1:$S$10000,16,FALSE)</f>
        <v>425571760</v>
      </c>
      <c r="Q262" s="49"/>
    </row>
    <row r="263" spans="1:17" x14ac:dyDescent="0.2">
      <c r="A263" s="28">
        <v>261</v>
      </c>
      <c r="B263" s="34">
        <v>19231120445</v>
      </c>
      <c r="C263" s="47">
        <v>43746</v>
      </c>
      <c r="E263" s="47">
        <v>43746</v>
      </c>
      <c r="F263" s="28" t="s">
        <v>18</v>
      </c>
      <c r="H263" s="42">
        <v>43751</v>
      </c>
      <c r="I263" s="28" t="str">
        <f>VLOOKUP(B263,'Список DKV от ЮТД'!$A$1:$S$10000,15,FALSE)</f>
        <v>2411/224</v>
      </c>
      <c r="J263" s="28" t="s">
        <v>22</v>
      </c>
      <c r="K263" s="38" t="str">
        <f>VLOOKUP(B263,'Список DKV от ЮТД'!$A$1:$M$10000,13,FALSE)</f>
        <v>4</v>
      </c>
      <c r="L263" s="28" t="str">
        <f>VLOOKUP(B263,'Список DKV от ЮТД'!$A$1:$S$10000,14,FALSE)</f>
        <v>34KB8207</v>
      </c>
      <c r="M263" s="49" t="str">
        <f>VLOOKUP(B263,'Список DKV от ЮТД'!$A$1:$M$10000,10,FALSE)</f>
        <v>704310*******0131</v>
      </c>
      <c r="N263" s="49" t="str">
        <f>VLOOKUP(B263,'Список DKV от ЮТД'!$A$1:$S$10000,18,FALSE)</f>
        <v/>
      </c>
      <c r="O263" s="49" t="str">
        <f>VLOOKUP(B263,'Список DKV от ЮТД'!$A$1:$S$10000,19,FALSE)</f>
        <v/>
      </c>
      <c r="P263" s="49" t="str">
        <f>VLOOKUP(B263,'Список DKV от ЮТД'!$A$1:$S$10000,16,FALSE)</f>
        <v>425571756</v>
      </c>
      <c r="Q263" s="49"/>
    </row>
    <row r="264" spans="1:17" x14ac:dyDescent="0.2">
      <c r="A264" s="28">
        <v>262</v>
      </c>
      <c r="B264" s="34">
        <v>19231120676</v>
      </c>
      <c r="C264" s="47">
        <v>43746</v>
      </c>
      <c r="E264" s="47">
        <v>43746</v>
      </c>
      <c r="F264" s="28" t="s">
        <v>18</v>
      </c>
      <c r="H264" s="42">
        <v>43751</v>
      </c>
      <c r="I264" s="28" t="str">
        <f>VLOOKUP(B264,'Список DKV от ЮТД'!$A$1:$S$10000,15,FALSE)</f>
        <v>2411/225</v>
      </c>
      <c r="J264" s="28" t="s">
        <v>22</v>
      </c>
      <c r="K264" s="38" t="str">
        <f>VLOOKUP(B264,'Список DKV от ЮТД'!$A$1:$M$10000,13,FALSE)</f>
        <v>4</v>
      </c>
      <c r="L264" s="28" t="str">
        <f>VLOOKUP(B264,'Список DKV от ЮТД'!$A$1:$S$10000,14,FALSE)</f>
        <v>34HY2689</v>
      </c>
      <c r="M264" s="49" t="str">
        <f>VLOOKUP(B264,'Список DKV от ЮТД'!$A$1:$M$10000,10,FALSE)</f>
        <v>704310*******0172</v>
      </c>
      <c r="N264" s="49" t="str">
        <f>VLOOKUP(B264,'Список DKV от ЮТД'!$A$1:$S$10000,18,FALSE)</f>
        <v/>
      </c>
      <c r="O264" s="49" t="str">
        <f>VLOOKUP(B264,'Список DKV от ЮТД'!$A$1:$S$10000,19,FALSE)</f>
        <v/>
      </c>
      <c r="P264" s="49" t="str">
        <f>VLOOKUP(B264,'Список DKV от ЮТД'!$A$1:$S$10000,16,FALSE)</f>
        <v>425571779</v>
      </c>
      <c r="Q264" s="49"/>
    </row>
    <row r="265" spans="1:17" x14ac:dyDescent="0.2">
      <c r="A265" s="28">
        <v>263</v>
      </c>
      <c r="B265" s="34">
        <v>19231120718</v>
      </c>
      <c r="C265" s="47">
        <v>43746</v>
      </c>
      <c r="E265" s="47">
        <v>43746</v>
      </c>
      <c r="F265" s="28" t="s">
        <v>18</v>
      </c>
      <c r="H265" s="42">
        <v>43751</v>
      </c>
      <c r="I265" s="28" t="str">
        <f>VLOOKUP(B265,'Список DKV от ЮТД'!$A$1:$S$10000,15,FALSE)</f>
        <v>2411/226</v>
      </c>
      <c r="J265" s="28" t="s">
        <v>22</v>
      </c>
      <c r="K265" s="38" t="str">
        <f>VLOOKUP(B265,'Список DKV от ЮТД'!$A$1:$M$10000,13,FALSE)</f>
        <v>4</v>
      </c>
      <c r="L265" s="28" t="str">
        <f>VLOOKUP(B265,'Список DKV от ЮТД'!$A$1:$S$10000,14,FALSE)</f>
        <v>07AEK876</v>
      </c>
      <c r="M265" s="49" t="str">
        <f>VLOOKUP(B265,'Список DKV от ЮТД'!$A$1:$M$10000,10,FALSE)</f>
        <v>704310*******0299</v>
      </c>
      <c r="N265" s="49" t="str">
        <f>VLOOKUP(B265,'Список DKV от ЮТД'!$A$1:$S$10000,18,FALSE)</f>
        <v>expired</v>
      </c>
      <c r="O265" s="49" t="str">
        <f>VLOOKUP(B265,'Список DKV от ЮТД'!$A$1:$S$10000,19,FALSE)</f>
        <v>blocked</v>
      </c>
      <c r="P265" s="49" t="str">
        <f>VLOOKUP(B265,'Список DKV от ЮТД'!$A$1:$S$10000,16,FALSE)</f>
        <v>425571783</v>
      </c>
      <c r="Q265" s="49"/>
    </row>
    <row r="266" spans="1:17" x14ac:dyDescent="0.2">
      <c r="A266" s="28">
        <v>264</v>
      </c>
      <c r="B266" s="34">
        <v>19231125899</v>
      </c>
      <c r="C266" s="47">
        <v>43746</v>
      </c>
      <c r="E266" s="47">
        <v>43746</v>
      </c>
      <c r="F266" s="28" t="s">
        <v>18</v>
      </c>
      <c r="H266" s="42">
        <v>43751</v>
      </c>
      <c r="I266" s="28" t="str">
        <f>VLOOKUP(B266,'Список DKV от ЮТД'!$A$1:$S$10000,15,FALSE)</f>
        <v>2411/227</v>
      </c>
      <c r="J266" s="28" t="s">
        <v>22</v>
      </c>
      <c r="K266" s="38" t="str">
        <f>VLOOKUP(B266,'Список DKV от ЮТД'!$A$1:$M$10000,13,FALSE)</f>
        <v>4</v>
      </c>
      <c r="L266" s="28" t="str">
        <f>VLOOKUP(B266,'Список DKV от ЮТД'!$A$1:$S$10000,14,FALSE)</f>
        <v>38YR819</v>
      </c>
      <c r="M266" s="49" t="str">
        <f>VLOOKUP(B266,'Список DKV от ЮТД'!$A$1:$M$10000,10,FALSE)</f>
        <v>704310*******0229</v>
      </c>
      <c r="N266" s="49" t="str">
        <f>VLOOKUP(B266,'Список DKV от ЮТД'!$A$1:$S$10000,18,FALSE)</f>
        <v>expired</v>
      </c>
      <c r="O266" s="49" t="str">
        <f>VLOOKUP(B266,'Список DKV от ЮТД'!$A$1:$S$10000,19,FALSE)</f>
        <v>blocked</v>
      </c>
      <c r="P266" s="49" t="str">
        <f>VLOOKUP(B266,'Список DKV от ЮТД'!$A$1:$S$10000,16,FALSE)</f>
        <v>425572301</v>
      </c>
      <c r="Q266" s="49"/>
    </row>
    <row r="267" spans="1:17" x14ac:dyDescent="0.2">
      <c r="A267" s="28">
        <v>265</v>
      </c>
      <c r="B267" s="34">
        <v>19231120866</v>
      </c>
      <c r="C267" s="47">
        <v>43746</v>
      </c>
      <c r="E267" s="47">
        <v>43746</v>
      </c>
      <c r="F267" s="28" t="s">
        <v>18</v>
      </c>
      <c r="H267" s="42">
        <v>43751</v>
      </c>
      <c r="I267" s="28" t="str">
        <f>VLOOKUP(B267,'Список DKV от ЮТД'!$A$1:$S$10000,15,FALSE)</f>
        <v>2411/229</v>
      </c>
      <c r="J267" s="28" t="s">
        <v>22</v>
      </c>
      <c r="K267" s="38" t="str">
        <f>VLOOKUP(B267,'Список DKV от ЮТД'!$A$1:$M$10000,13,FALSE)</f>
        <v>4</v>
      </c>
      <c r="L267" s="28" t="str">
        <f>VLOOKUP(B267,'Список DKV от ЮТД'!$A$1:$S$10000,14,FALSE)</f>
        <v>34GH0271</v>
      </c>
      <c r="M267" s="49" t="str">
        <f>VLOOKUP(B267,'Список DKV от ЮТД'!$A$1:$M$10000,10,FALSE)</f>
        <v>704310*******0271</v>
      </c>
      <c r="N267" s="49" t="str">
        <f>VLOOKUP(B267,'Список DKV от ЮТД'!$A$1:$S$10000,18,FALSE)</f>
        <v/>
      </c>
      <c r="O267" s="49" t="str">
        <f>VLOOKUP(B267,'Список DKV от ЮТД'!$A$1:$S$10000,19,FALSE)</f>
        <v/>
      </c>
      <c r="P267" s="49" t="str">
        <f>VLOOKUP(B267,'Список DKV от ЮТД'!$A$1:$S$10000,16,FALSE)</f>
        <v>425571798</v>
      </c>
      <c r="Q267" s="49"/>
    </row>
    <row r="268" spans="1:17" x14ac:dyDescent="0.2">
      <c r="A268" s="28">
        <v>266</v>
      </c>
      <c r="B268" s="34">
        <v>19231120940</v>
      </c>
      <c r="C268" s="47">
        <v>43746</v>
      </c>
      <c r="E268" s="47">
        <v>43746</v>
      </c>
      <c r="F268" s="28" t="s">
        <v>18</v>
      </c>
      <c r="H268" s="42">
        <v>43752</v>
      </c>
      <c r="I268" s="28" t="str">
        <f>VLOOKUP(B268,'Список DKV от ЮТД'!$A$1:$S$10000,15,FALSE)</f>
        <v>2411/230</v>
      </c>
      <c r="J268" s="28" t="s">
        <v>22</v>
      </c>
      <c r="K268" s="38" t="str">
        <f>VLOOKUP(B268,'Список DKV от ЮТД'!$A$1:$M$10000,13,FALSE)</f>
        <v>4</v>
      </c>
      <c r="L268" s="28" t="str">
        <f>VLOOKUP(B268,'Список DKV от ЮТД'!$A$1:$S$10000,14,FALSE)</f>
        <v>81BG214</v>
      </c>
      <c r="M268" s="49" t="str">
        <f>VLOOKUP(B268,'Список DKV от ЮТД'!$A$1:$M$10000,10,FALSE)</f>
        <v>704310*******1166</v>
      </c>
      <c r="N268" s="49" t="str">
        <f>VLOOKUP(B268,'Список DKV от ЮТД'!$A$1:$S$10000,18,FALSE)</f>
        <v>expired</v>
      </c>
      <c r="O268" s="49" t="str">
        <f>VLOOKUP(B268,'Список DKV от ЮТД'!$A$1:$S$10000,19,FALSE)</f>
        <v>blocked</v>
      </c>
      <c r="P268" s="49" t="str">
        <f>VLOOKUP(B268,'Список DKV от ЮТД'!$A$1:$S$10000,16,FALSE)</f>
        <v>425571806</v>
      </c>
      <c r="Q268" s="49"/>
    </row>
    <row r="269" spans="1:17" x14ac:dyDescent="0.2">
      <c r="A269" s="28">
        <v>267</v>
      </c>
      <c r="B269" s="34">
        <v>19231120908</v>
      </c>
      <c r="C269" s="47">
        <v>43746</v>
      </c>
      <c r="E269" s="47">
        <v>43746</v>
      </c>
      <c r="F269" s="28" t="s">
        <v>18</v>
      </c>
      <c r="H269" s="42">
        <v>43752</v>
      </c>
      <c r="I269" s="28" t="str">
        <f>VLOOKUP(B269,'Список DKV от ЮТД'!$A$1:$S$10000,15,FALSE)</f>
        <v>2411/231</v>
      </c>
      <c r="J269" s="28" t="s">
        <v>22</v>
      </c>
      <c r="K269" s="38" t="str">
        <f>VLOOKUP(B269,'Список DKV от ЮТД'!$A$1:$M$10000,13,FALSE)</f>
        <v>4</v>
      </c>
      <c r="L269" s="28" t="str">
        <f>VLOOKUP(B269,'Список DKV от ЮТД'!$A$1:$S$10000,14,FALSE)</f>
        <v>81EK712</v>
      </c>
      <c r="M269" s="49" t="str">
        <f>VLOOKUP(B269,'Список DKV от ЮТД'!$A$1:$M$10000,10,FALSE)</f>
        <v>704310*******1154</v>
      </c>
      <c r="N269" s="49" t="str">
        <f>VLOOKUP(B269,'Список DKV от ЮТД'!$A$1:$S$10000,18,FALSE)</f>
        <v>expired</v>
      </c>
      <c r="O269" s="49" t="str">
        <f>VLOOKUP(B269,'Список DKV от ЮТД'!$A$1:$S$10000,19,FALSE)</f>
        <v>blocked</v>
      </c>
      <c r="P269" s="49" t="str">
        <f>VLOOKUP(B269,'Список DKV от ЮТД'!$A$1:$S$10000,16,FALSE)</f>
        <v>425571802</v>
      </c>
      <c r="Q269" s="49"/>
    </row>
    <row r="270" spans="1:17" x14ac:dyDescent="0.2">
      <c r="A270" s="28">
        <v>268</v>
      </c>
      <c r="B270" s="34">
        <v>19231120825</v>
      </c>
      <c r="C270" s="47">
        <v>43746</v>
      </c>
      <c r="E270" s="47">
        <v>43746</v>
      </c>
      <c r="F270" s="28" t="s">
        <v>18</v>
      </c>
      <c r="H270" s="42">
        <v>43752</v>
      </c>
      <c r="I270" s="28" t="str">
        <f>VLOOKUP(B270,'Список DKV от ЮТД'!$A$1:$S$10000,15,FALSE)</f>
        <v>2411/232</v>
      </c>
      <c r="J270" s="28" t="s">
        <v>22</v>
      </c>
      <c r="K270" s="38" t="str">
        <f>VLOOKUP(B270,'Список DKV от ЮТД'!$A$1:$M$10000,13,FALSE)</f>
        <v>4</v>
      </c>
      <c r="L270" s="28" t="str">
        <f>VLOOKUP(B270,'Список DKV от ЮТД'!$A$1:$S$10000,14,FALSE)</f>
        <v>34HF9310</v>
      </c>
      <c r="M270" s="49" t="str">
        <f>VLOOKUP(B270,'Список DKV от ЮТД'!$A$1:$M$10000,10,FALSE)</f>
        <v>704310*******0111</v>
      </c>
      <c r="N270" s="49" t="str">
        <f>VLOOKUP(B270,'Список DKV от ЮТД'!$A$1:$S$10000,18,FALSE)</f>
        <v>expired</v>
      </c>
      <c r="O270" s="49" t="str">
        <f>VLOOKUP(B270,'Список DKV от ЮТД'!$A$1:$S$10000,19,FALSE)</f>
        <v>blocked</v>
      </c>
      <c r="P270" s="49" t="str">
        <f>VLOOKUP(B270,'Список DKV от ЮТД'!$A$1:$S$10000,16,FALSE)</f>
        <v>425571794</v>
      </c>
      <c r="Q270" s="49"/>
    </row>
    <row r="271" spans="1:17" x14ac:dyDescent="0.2">
      <c r="A271" s="28">
        <v>269</v>
      </c>
      <c r="B271" s="34">
        <v>19231120353</v>
      </c>
      <c r="C271" s="47">
        <v>43746</v>
      </c>
      <c r="E271" s="47">
        <v>43746</v>
      </c>
      <c r="F271" s="28" t="s">
        <v>18</v>
      </c>
      <c r="H271" s="42">
        <v>43752</v>
      </c>
      <c r="I271" s="28" t="str">
        <f>VLOOKUP(B271,'Список DKV от ЮТД'!$A$1:$S$10000,15,FALSE)</f>
        <v>2411/233</v>
      </c>
      <c r="J271" s="28" t="s">
        <v>22</v>
      </c>
      <c r="K271" s="38" t="str">
        <f>VLOOKUP(B271,'Список DKV от ЮТД'!$A$1:$M$10000,13,FALSE)</f>
        <v>4</v>
      </c>
      <c r="L271" s="28" t="str">
        <f>VLOOKUP(B271,'Список DKV от ЮТД'!$A$1:$S$10000,14,FALSE)</f>
        <v>34DN4408</v>
      </c>
      <c r="M271" s="49" t="str">
        <f>VLOOKUP(B271,'Список DKV от ЮТД'!$A$1:$M$10000,10,FALSE)</f>
        <v>704310*******0021</v>
      </c>
      <c r="N271" s="49" t="str">
        <f>VLOOKUP(B271,'Список DKV от ЮТД'!$A$1:$S$10000,18,FALSE)</f>
        <v/>
      </c>
      <c r="O271" s="49" t="str">
        <f>VLOOKUP(B271,'Список DKV от ЮТД'!$A$1:$S$10000,19,FALSE)</f>
        <v/>
      </c>
      <c r="P271" s="49" t="str">
        <f>VLOOKUP(B271,'Список DKV от ЮТД'!$A$1:$S$10000,16,FALSE)</f>
        <v>425571747</v>
      </c>
      <c r="Q271" s="49"/>
    </row>
    <row r="272" spans="1:17" x14ac:dyDescent="0.2">
      <c r="A272" s="28">
        <v>270</v>
      </c>
      <c r="B272" s="34">
        <v>19231120700</v>
      </c>
      <c r="C272" s="47">
        <v>43746</v>
      </c>
      <c r="E272" s="47">
        <v>43746</v>
      </c>
      <c r="F272" s="28" t="s">
        <v>18</v>
      </c>
      <c r="H272" s="42">
        <v>43752</v>
      </c>
      <c r="I272" s="28" t="str">
        <f>VLOOKUP(B272,'Список DKV от ЮТД'!$A$1:$S$10000,15,FALSE)</f>
        <v>2411/234</v>
      </c>
      <c r="J272" s="28" t="s">
        <v>22</v>
      </c>
      <c r="K272" s="38" t="str">
        <f>VLOOKUP(B272,'Список DKV от ЮТД'!$A$1:$M$10000,13,FALSE)</f>
        <v>4</v>
      </c>
      <c r="L272" s="28" t="str">
        <f>VLOOKUP(B272,'Список DKV от ЮТД'!$A$1:$S$10000,14,FALSE)</f>
        <v>61ABN881</v>
      </c>
      <c r="M272" s="49" t="str">
        <f>VLOOKUP(B272,'Список DKV от ЮТД'!$A$1:$M$10000,10,FALSE)</f>
        <v>704310*******0120</v>
      </c>
      <c r="N272" s="49" t="str">
        <f>VLOOKUP(B272,'Список DKV от ЮТД'!$A$1:$S$10000,18,FALSE)</f>
        <v>expired</v>
      </c>
      <c r="O272" s="49" t="str">
        <f>VLOOKUP(B272,'Список DKV от ЮТД'!$A$1:$S$10000,19,FALSE)</f>
        <v>blocked</v>
      </c>
      <c r="P272" s="49" t="str">
        <f>VLOOKUP(B272,'Список DKV от ЮТД'!$A$1:$S$10000,16,FALSE)</f>
        <v>425571782</v>
      </c>
      <c r="Q272" s="49"/>
    </row>
    <row r="273" spans="1:18" x14ac:dyDescent="0.2">
      <c r="A273" s="28">
        <v>271</v>
      </c>
      <c r="B273" s="34">
        <v>19231120395</v>
      </c>
      <c r="C273" s="47">
        <v>43746</v>
      </c>
      <c r="E273" s="47">
        <v>43746</v>
      </c>
      <c r="F273" s="28" t="s">
        <v>18</v>
      </c>
      <c r="H273" s="42">
        <v>43752</v>
      </c>
      <c r="I273" s="28" t="str">
        <f>VLOOKUP(B273,'Список DKV от ЮТД'!$A$1:$S$10000,15,FALSE)</f>
        <v>2411/235</v>
      </c>
      <c r="J273" s="28" t="s">
        <v>22</v>
      </c>
      <c r="K273" s="38" t="str">
        <f>VLOOKUP(B273,'Список DKV от ЮТД'!$A$1:$M$10000,13,FALSE)</f>
        <v>4</v>
      </c>
      <c r="L273" s="28" t="str">
        <f>VLOOKUP(B273,'Список DKV от ЮТД'!$A$1:$S$10000,14,FALSE)</f>
        <v>81EB084</v>
      </c>
      <c r="M273" s="49" t="str">
        <f>VLOOKUP(B273,'Список DKV от ЮТД'!$A$1:$M$10000,10,FALSE)</f>
        <v>704310*******1331</v>
      </c>
      <c r="N273" s="49" t="str">
        <f>VLOOKUP(B273,'Список DKV от ЮТД'!$A$1:$S$10000,18,FALSE)</f>
        <v/>
      </c>
      <c r="O273" s="49" t="str">
        <f>VLOOKUP(B273,'Список DKV от ЮТД'!$A$1:$S$10000,19,FALSE)</f>
        <v/>
      </c>
      <c r="P273" s="49" t="str">
        <f>VLOOKUP(B273,'Список DKV от ЮТД'!$A$1:$S$10000,16,FALSE)</f>
        <v>425571751</v>
      </c>
      <c r="Q273" s="49"/>
    </row>
    <row r="274" spans="1:18" x14ac:dyDescent="0.2">
      <c r="A274" s="28">
        <v>272</v>
      </c>
      <c r="B274" s="35">
        <v>19231120304</v>
      </c>
      <c r="C274" s="47">
        <v>43746</v>
      </c>
      <c r="E274" s="47">
        <v>43746</v>
      </c>
      <c r="F274" s="28" t="s">
        <v>18</v>
      </c>
      <c r="G274" s="38">
        <v>145</v>
      </c>
      <c r="H274" s="42">
        <v>43752</v>
      </c>
      <c r="I274" s="28" t="str">
        <f>VLOOKUP(B274,'Список DKV от ЮТД'!$A$1:$S$10000,15,FALSE)</f>
        <v>2411/236</v>
      </c>
      <c r="J274" s="28" t="s">
        <v>22</v>
      </c>
      <c r="K274" s="38" t="str">
        <f>VLOOKUP(B274,'Список DKV от ЮТД'!$A$1:$M$10000,13,FALSE)</f>
        <v>4</v>
      </c>
      <c r="L274" s="28" t="str">
        <f>VLOOKUP(B274,'Список DKV от ЮТД'!$A$1:$S$10000,14,FALSE)</f>
        <v>34RT8315</v>
      </c>
      <c r="M274" s="49" t="str">
        <f>VLOOKUP(B274,'Список DKV от ЮТД'!$A$1:$M$10000,10,FALSE)</f>
        <v>704310*******2775</v>
      </c>
      <c r="N274" s="49" t="str">
        <f>VLOOKUP(B274,'Список DKV от ЮТД'!$A$1:$S$10000,18,FALSE)</f>
        <v>expired</v>
      </c>
      <c r="O274" s="49" t="str">
        <f>VLOOKUP(B274,'Список DKV от ЮТД'!$A$1:$S$10000,19,FALSE)</f>
        <v>blocked</v>
      </c>
      <c r="P274" s="49" t="str">
        <f>VLOOKUP(B274,'Список DKV от ЮТД'!$A$1:$S$10000,16,FALSE)</f>
        <v>425571742</v>
      </c>
      <c r="Q274" s="49" t="s">
        <v>27293</v>
      </c>
      <c r="R274" s="28" t="s">
        <v>24356</v>
      </c>
    </row>
    <row r="275" spans="1:18" x14ac:dyDescent="0.2">
      <c r="A275" s="28">
        <v>273</v>
      </c>
      <c r="B275" s="34">
        <v>19231120262</v>
      </c>
      <c r="C275" s="47">
        <v>43746</v>
      </c>
      <c r="E275" s="47">
        <v>43746</v>
      </c>
      <c r="F275" s="28" t="s">
        <v>18</v>
      </c>
      <c r="H275" s="42">
        <v>43752</v>
      </c>
      <c r="I275" s="28" t="str">
        <f>VLOOKUP(B275,'Список DKV от ЮТД'!$A$1:$S$10000,15,FALSE)</f>
        <v>2411/237</v>
      </c>
      <c r="J275" s="28" t="s">
        <v>22</v>
      </c>
      <c r="K275" s="38" t="str">
        <f>VLOOKUP(B275,'Список DKV от ЮТД'!$A$1:$M$10000,13,FALSE)</f>
        <v>4</v>
      </c>
      <c r="L275" s="28" t="str">
        <f>VLOOKUP(B275,'Список DKV от ЮТД'!$A$1:$S$10000,14,FALSE)</f>
        <v>06EU8845</v>
      </c>
      <c r="M275" s="49" t="str">
        <f>VLOOKUP(B275,'Список DKV от ЮТД'!$A$1:$M$10000,10,FALSE)</f>
        <v>704310*******0138</v>
      </c>
      <c r="N275" s="49" t="str">
        <f>VLOOKUP(B275,'Список DKV от ЮТД'!$A$1:$S$10000,18,FALSE)</f>
        <v/>
      </c>
      <c r="O275" s="49" t="str">
        <f>VLOOKUP(B275,'Список DKV от ЮТД'!$A$1:$S$10000,19,FALSE)</f>
        <v/>
      </c>
      <c r="P275" s="49" t="str">
        <f>VLOOKUP(B275,'Список DKV от ЮТД'!$A$1:$S$10000,16,FALSE)</f>
        <v>425571738</v>
      </c>
      <c r="Q275" s="49"/>
    </row>
    <row r="276" spans="1:18" x14ac:dyDescent="0.2">
      <c r="A276" s="28">
        <v>274</v>
      </c>
      <c r="B276" s="35">
        <v>19231120221</v>
      </c>
      <c r="C276" s="47">
        <v>43746</v>
      </c>
      <c r="E276" s="47">
        <v>43746</v>
      </c>
      <c r="F276" s="28" t="s">
        <v>18</v>
      </c>
      <c r="G276" s="38">
        <v>145</v>
      </c>
      <c r="H276" s="42">
        <v>43752</v>
      </c>
      <c r="I276" s="28" t="str">
        <f>VLOOKUP(B276,'Список DKV от ЮТД'!$A$1:$S$10000,15,FALSE)</f>
        <v>2411/238</v>
      </c>
      <c r="J276" s="28" t="s">
        <v>22</v>
      </c>
      <c r="K276" s="38" t="str">
        <f>VLOOKUP(B276,'Список DKV от ЮТД'!$A$1:$M$10000,13,FALSE)</f>
        <v>4</v>
      </c>
      <c r="L276" s="28" t="str">
        <f>VLOOKUP(B276,'Список DKV от ЮТД'!$A$1:$S$10000,14,FALSE)</f>
        <v>34HT9938</v>
      </c>
      <c r="M276" s="49" t="str">
        <f>VLOOKUP(B276,'Список DKV от ЮТД'!$A$1:$M$10000,10,FALSE)</f>
        <v>704310*******1728</v>
      </c>
      <c r="N276" s="49" t="str">
        <f>VLOOKUP(B276,'Список DKV от ЮТД'!$A$1:$S$10000,18,FALSE)</f>
        <v>expired</v>
      </c>
      <c r="O276" s="49" t="str">
        <f>VLOOKUP(B276,'Список DKV от ЮТД'!$A$1:$S$10000,19,FALSE)</f>
        <v>blocked</v>
      </c>
      <c r="P276" s="49" t="str">
        <f>VLOOKUP(B276,'Список DKV от ЮТД'!$A$1:$S$10000,16,FALSE)</f>
        <v>425571734</v>
      </c>
      <c r="Q276" s="49" t="s">
        <v>27293</v>
      </c>
      <c r="R276" s="28" t="s">
        <v>24356</v>
      </c>
    </row>
    <row r="277" spans="1:18" x14ac:dyDescent="0.2">
      <c r="A277" s="28">
        <v>275</v>
      </c>
      <c r="B277" s="35">
        <v>19231120387</v>
      </c>
      <c r="C277" s="47">
        <v>43746</v>
      </c>
      <c r="E277" s="47">
        <v>43746</v>
      </c>
      <c r="F277" s="28" t="s">
        <v>18</v>
      </c>
      <c r="G277" s="38">
        <v>145</v>
      </c>
      <c r="H277" s="42">
        <v>43752</v>
      </c>
      <c r="I277" s="28" t="str">
        <f>VLOOKUP(B277,'Список DKV от ЮТД'!$A$1:$S$10000,15,FALSE)</f>
        <v>2411/239</v>
      </c>
      <c r="J277" s="28" t="s">
        <v>22</v>
      </c>
      <c r="K277" s="38" t="str">
        <f>VLOOKUP(B277,'Список DKV от ЮТД'!$A$1:$M$10000,13,FALSE)</f>
        <v>4</v>
      </c>
      <c r="L277" s="28" t="str">
        <f>VLOOKUP(B277,'Список DKV от ЮТД'!$A$1:$S$10000,14,FALSE)</f>
        <v>34TA1807</v>
      </c>
      <c r="M277" s="49" t="str">
        <f>VLOOKUP(B277,'Список DKV от ЮТД'!$A$1:$M$10000,10,FALSE)</f>
        <v>704310*******1835</v>
      </c>
      <c r="N277" s="49" t="str">
        <f>VLOOKUP(B277,'Список DKV от ЮТД'!$A$1:$S$10000,18,FALSE)</f>
        <v>expired</v>
      </c>
      <c r="O277" s="49" t="str">
        <f>VLOOKUP(B277,'Список DKV от ЮТД'!$A$1:$S$10000,19,FALSE)</f>
        <v>blocked</v>
      </c>
      <c r="P277" s="49" t="str">
        <f>VLOOKUP(B277,'Список DKV от ЮТД'!$A$1:$S$10000,16,FALSE)</f>
        <v>425571750</v>
      </c>
      <c r="Q277" s="49" t="s">
        <v>27293</v>
      </c>
      <c r="R277" s="28" t="s">
        <v>24356</v>
      </c>
    </row>
    <row r="278" spans="1:18" x14ac:dyDescent="0.2">
      <c r="A278" s="28">
        <v>276</v>
      </c>
      <c r="B278" s="34">
        <v>19231120346</v>
      </c>
      <c r="C278" s="47">
        <v>43746</v>
      </c>
      <c r="E278" s="47">
        <v>43746</v>
      </c>
      <c r="F278" s="28" t="s">
        <v>18</v>
      </c>
      <c r="H278" s="42">
        <v>43752</v>
      </c>
      <c r="I278" s="28" t="str">
        <f>VLOOKUP(B278,'Список DKV от ЮТД'!$A$1:$S$10000,15,FALSE)</f>
        <v>2411/240</v>
      </c>
      <c r="J278" s="28" t="s">
        <v>22</v>
      </c>
      <c r="K278" s="38" t="str">
        <f>VLOOKUP(B278,'Список DKV от ЮТД'!$A$1:$M$10000,13,FALSE)</f>
        <v>4</v>
      </c>
      <c r="L278" s="28" t="str">
        <f>VLOOKUP(B278,'Список DKV от ЮТД'!$A$1:$S$10000,14,FALSE)</f>
        <v>34KB8405</v>
      </c>
      <c r="M278" s="49" t="str">
        <f>VLOOKUP(B278,'Список DKV от ЮТД'!$A$1:$M$10000,10,FALSE)</f>
        <v>704310*******0118</v>
      </c>
      <c r="N278" s="49" t="str">
        <f>VLOOKUP(B278,'Список DKV от ЮТД'!$A$1:$S$10000,18,FALSE)</f>
        <v>expired</v>
      </c>
      <c r="O278" s="49" t="str">
        <f>VLOOKUP(B278,'Список DKV от ЮТД'!$A$1:$S$10000,19,FALSE)</f>
        <v>blocked</v>
      </c>
      <c r="P278" s="49" t="str">
        <f>VLOOKUP(B278,'Список DKV от ЮТД'!$A$1:$S$10000,16,FALSE)</f>
        <v>425571746</v>
      </c>
      <c r="Q278" s="49"/>
    </row>
    <row r="279" spans="1:18" x14ac:dyDescent="0.2">
      <c r="A279" s="28">
        <v>277</v>
      </c>
      <c r="B279" s="34">
        <v>19231120429</v>
      </c>
      <c r="C279" s="47">
        <v>43746</v>
      </c>
      <c r="E279" s="47">
        <v>43746</v>
      </c>
      <c r="F279" s="28" t="s">
        <v>18</v>
      </c>
      <c r="H279" s="42">
        <v>43752</v>
      </c>
      <c r="I279" s="28" t="str">
        <f>VLOOKUP(B279,'Список DKV от ЮТД'!$A$1:$S$10000,15,FALSE)</f>
        <v>2411/242</v>
      </c>
      <c r="J279" s="28" t="s">
        <v>22</v>
      </c>
      <c r="K279" s="38" t="str">
        <f>VLOOKUP(B279,'Список DKV от ЮТД'!$A$1:$M$10000,13,FALSE)</f>
        <v>4</v>
      </c>
      <c r="L279" s="28" t="str">
        <f>VLOOKUP(B279,'Список DKV от ЮТД'!$A$1:$S$10000,14,FALSE)</f>
        <v>81AAF234</v>
      </c>
      <c r="M279" s="49" t="str">
        <f>VLOOKUP(B279,'Список DKV от ЮТД'!$A$1:$M$10000,10,FALSE)</f>
        <v>704310*******0933</v>
      </c>
      <c r="N279" s="49" t="str">
        <f>VLOOKUP(B279,'Список DKV от ЮТД'!$A$1:$S$10000,18,FALSE)</f>
        <v>expired</v>
      </c>
      <c r="O279" s="49" t="str">
        <f>VLOOKUP(B279,'Список DKV от ЮТД'!$A$1:$S$10000,19,FALSE)</f>
        <v>blocked</v>
      </c>
      <c r="P279" s="49" t="str">
        <f>VLOOKUP(B279,'Список DKV от ЮТД'!$A$1:$S$10000,16,FALSE)</f>
        <v>425571754</v>
      </c>
      <c r="Q279" s="49"/>
    </row>
    <row r="280" spans="1:18" x14ac:dyDescent="0.2">
      <c r="A280" s="28">
        <v>278</v>
      </c>
      <c r="B280" s="34">
        <v>19231120585</v>
      </c>
      <c r="C280" s="47">
        <v>43746</v>
      </c>
      <c r="E280" s="47">
        <v>43746</v>
      </c>
      <c r="F280" s="28" t="s">
        <v>18</v>
      </c>
      <c r="H280" s="42">
        <v>43752</v>
      </c>
      <c r="I280" s="28" t="str">
        <f>VLOOKUP(B280,'Список DKV от ЮТД'!$A$1:$S$10000,15,FALSE)</f>
        <v>2411/243</v>
      </c>
      <c r="J280" s="28" t="s">
        <v>22</v>
      </c>
      <c r="K280" s="38" t="str">
        <f>VLOOKUP(B280,'Список DKV от ЮТД'!$A$1:$M$10000,13,FALSE)</f>
        <v>4</v>
      </c>
      <c r="L280" s="28" t="str">
        <f>VLOOKUP(B280,'Список DKV от ЮТД'!$A$1:$S$10000,14,FALSE)</f>
        <v>81AAF462</v>
      </c>
      <c r="M280" s="49" t="str">
        <f>VLOOKUP(B280,'Список DKV от ЮТД'!$A$1:$M$10000,10,FALSE)</f>
        <v>704310*******0937</v>
      </c>
      <c r="N280" s="49" t="str">
        <f>VLOOKUP(B280,'Список DKV от ЮТД'!$A$1:$S$10000,18,FALSE)</f>
        <v>expired</v>
      </c>
      <c r="O280" s="49" t="str">
        <f>VLOOKUP(B280,'Список DKV от ЮТД'!$A$1:$S$10000,19,FALSE)</f>
        <v>blocked</v>
      </c>
      <c r="P280" s="49" t="str">
        <f>VLOOKUP(B280,'Список DKV от ЮТД'!$A$1:$S$10000,16,FALSE)</f>
        <v>425571770</v>
      </c>
      <c r="Q280" s="49"/>
    </row>
    <row r="281" spans="1:18" x14ac:dyDescent="0.2">
      <c r="A281" s="28">
        <v>279</v>
      </c>
      <c r="B281" s="34">
        <v>19231120544</v>
      </c>
      <c r="C281" s="47">
        <v>43746</v>
      </c>
      <c r="E281" s="47">
        <v>43746</v>
      </c>
      <c r="F281" s="28" t="s">
        <v>18</v>
      </c>
      <c r="H281" s="42">
        <v>43752</v>
      </c>
      <c r="I281" s="28" t="str">
        <f>VLOOKUP(B281,'Список DKV от ЮТД'!$A$1:$S$10000,15,FALSE)</f>
        <v>2411/244</v>
      </c>
      <c r="J281" s="28" t="s">
        <v>22</v>
      </c>
      <c r="K281" s="38" t="str">
        <f>VLOOKUP(B281,'Список DKV от ЮТД'!$A$1:$M$10000,13,FALSE)</f>
        <v>4</v>
      </c>
      <c r="L281" s="28" t="str">
        <f>VLOOKUP(B281,'Список DKV от ЮТД'!$A$1:$S$10000,14,FALSE)</f>
        <v>34YM7470</v>
      </c>
      <c r="M281" s="49" t="str">
        <f>VLOOKUP(B281,'Список DKV от ЮТД'!$A$1:$M$10000,10,FALSE)</f>
        <v>704310*******0732</v>
      </c>
      <c r="N281" s="49" t="str">
        <f>VLOOKUP(B281,'Список DKV от ЮТД'!$A$1:$S$10000,18,FALSE)</f>
        <v/>
      </c>
      <c r="O281" s="49" t="str">
        <f>VLOOKUP(B281,'Список DKV от ЮТД'!$A$1:$S$10000,19,FALSE)</f>
        <v/>
      </c>
      <c r="P281" s="49" t="str">
        <f>VLOOKUP(B281,'Список DKV от ЮТД'!$A$1:$S$10000,16,FALSE)</f>
        <v>425571766</v>
      </c>
      <c r="Q281" s="49"/>
    </row>
    <row r="282" spans="1:18" x14ac:dyDescent="0.2">
      <c r="A282" s="28">
        <v>280</v>
      </c>
      <c r="B282" s="34">
        <v>19231120668</v>
      </c>
      <c r="C282" s="47">
        <v>43746</v>
      </c>
      <c r="E282" s="47">
        <v>43746</v>
      </c>
      <c r="F282" s="28" t="s">
        <v>18</v>
      </c>
      <c r="H282" s="42">
        <v>43752</v>
      </c>
      <c r="I282" s="28" t="str">
        <f>VLOOKUP(B282,'Список DKV от ЮТД'!$A$1:$S$10000,15,FALSE)</f>
        <v>2411/245</v>
      </c>
      <c r="J282" s="28" t="s">
        <v>22</v>
      </c>
      <c r="K282" s="38" t="str">
        <f>VLOOKUP(B282,'Список DKV от ЮТД'!$A$1:$M$10000,13,FALSE)</f>
        <v>4</v>
      </c>
      <c r="L282" s="28" t="str">
        <f>VLOOKUP(B282,'Список DKV от ЮТД'!$A$1:$S$10000,14,FALSE)</f>
        <v>61ABG413</v>
      </c>
      <c r="M282" s="49" t="str">
        <f>VLOOKUP(B282,'Список DKV от ЮТД'!$A$1:$M$10000,10,FALSE)</f>
        <v>704310*******0199</v>
      </c>
      <c r="N282" s="49" t="str">
        <f>VLOOKUP(B282,'Список DKV от ЮТД'!$A$1:$S$10000,18,FALSE)</f>
        <v>expired</v>
      </c>
      <c r="O282" s="49" t="str">
        <f>VLOOKUP(B282,'Список DKV от ЮТД'!$A$1:$S$10000,19,FALSE)</f>
        <v>blocked</v>
      </c>
      <c r="P282" s="49" t="str">
        <f>VLOOKUP(B282,'Список DKV от ЮТД'!$A$1:$S$10000,16,FALSE)</f>
        <v>425571778</v>
      </c>
      <c r="Q282" s="49"/>
    </row>
    <row r="283" spans="1:18" x14ac:dyDescent="0.2">
      <c r="A283" s="28">
        <v>281</v>
      </c>
      <c r="B283" s="34">
        <v>19231120627</v>
      </c>
      <c r="C283" s="47">
        <v>43746</v>
      </c>
      <c r="E283" s="47">
        <v>43746</v>
      </c>
      <c r="F283" s="28" t="s">
        <v>18</v>
      </c>
      <c r="H283" s="42">
        <v>43752</v>
      </c>
      <c r="I283" s="28" t="str">
        <f>VLOOKUP(B283,'Список DKV от ЮТД'!$A$1:$S$10000,15,FALSE)</f>
        <v>2411/246</v>
      </c>
      <c r="J283" s="28" t="s">
        <v>22</v>
      </c>
      <c r="K283" s="38" t="str">
        <f>VLOOKUP(B283,'Список DKV от ЮТД'!$A$1:$M$10000,13,FALSE)</f>
        <v>4</v>
      </c>
      <c r="L283" s="28" t="str">
        <f>VLOOKUP(B283,'Список DKV от ЮТД'!$A$1:$S$10000,14,FALSE)</f>
        <v>34HH3131</v>
      </c>
      <c r="M283" s="49" t="str">
        <f>VLOOKUP(B283,'Список DKV от ЮТД'!$A$1:$M$10000,10,FALSE)</f>
        <v>704310*******0198</v>
      </c>
      <c r="N283" s="49" t="str">
        <f>VLOOKUP(B283,'Список DKV от ЮТД'!$A$1:$S$10000,18,FALSE)</f>
        <v/>
      </c>
      <c r="O283" s="49" t="str">
        <f>VLOOKUP(B283,'Список DKV от ЮТД'!$A$1:$S$10000,19,FALSE)</f>
        <v/>
      </c>
      <c r="P283" s="49" t="str">
        <f>VLOOKUP(B283,'Список DKV от ЮТД'!$A$1:$S$10000,16,FALSE)</f>
        <v>425571774</v>
      </c>
      <c r="Q283" s="49"/>
    </row>
    <row r="284" spans="1:18" x14ac:dyDescent="0.2">
      <c r="A284" s="28">
        <v>282</v>
      </c>
      <c r="B284" s="34">
        <v>19231125733</v>
      </c>
      <c r="C284" s="47">
        <v>43746</v>
      </c>
      <c r="E284" s="47">
        <v>43746</v>
      </c>
      <c r="F284" s="28" t="s">
        <v>18</v>
      </c>
      <c r="H284" s="42">
        <v>43752</v>
      </c>
      <c r="I284" s="28" t="str">
        <f>VLOOKUP(B284,'Список DKV от ЮТД'!$A$1:$S$10000,15,FALSE)</f>
        <v>2411/247</v>
      </c>
      <c r="J284" s="28" t="s">
        <v>22</v>
      </c>
      <c r="K284" s="38" t="str">
        <f>VLOOKUP(B284,'Список DKV от ЮТД'!$A$1:$M$10000,13,FALSE)</f>
        <v>4</v>
      </c>
      <c r="L284" s="28" t="str">
        <f>VLOOKUP(B284,'Список DKV от ЮТД'!$A$1:$S$10000,14,FALSE)</f>
        <v>07MZF95</v>
      </c>
      <c r="M284" s="49" t="str">
        <f>VLOOKUP(B284,'Список DKV от ЮТД'!$A$1:$M$10000,10,FALSE)</f>
        <v>704310*******0265</v>
      </c>
      <c r="N284" s="49" t="str">
        <f>VLOOKUP(B284,'Список DKV от ЮТД'!$A$1:$S$10000,18,FALSE)</f>
        <v>expired</v>
      </c>
      <c r="O284" s="49" t="str">
        <f>VLOOKUP(B284,'Список DKV от ЮТД'!$A$1:$S$10000,19,FALSE)</f>
        <v>blocked</v>
      </c>
      <c r="P284" s="49" t="str">
        <f>VLOOKUP(B284,'Список DKV от ЮТД'!$A$1:$S$10000,16,FALSE)</f>
        <v>425572285</v>
      </c>
      <c r="Q284" s="49"/>
    </row>
    <row r="285" spans="1:18" x14ac:dyDescent="0.2">
      <c r="A285" s="28">
        <v>283</v>
      </c>
      <c r="B285" s="36">
        <v>19231125857</v>
      </c>
      <c r="C285" s="47">
        <v>43746</v>
      </c>
      <c r="E285" s="47">
        <v>43746</v>
      </c>
      <c r="F285" s="28" t="s">
        <v>18</v>
      </c>
      <c r="G285" s="38">
        <v>128</v>
      </c>
      <c r="H285" s="42">
        <v>43753</v>
      </c>
      <c r="I285" s="28" t="str">
        <f>VLOOKUP(B285,'Список DKV от ЮТД'!$A$1:$S$10000,15,FALSE)</f>
        <v>2411/248</v>
      </c>
      <c r="J285" s="28" t="s">
        <v>22</v>
      </c>
      <c r="K285" s="38" t="str">
        <f>VLOOKUP(B285,'Список DKV от ЮТД'!$A$1:$M$10000,13,FALSE)</f>
        <v>4</v>
      </c>
      <c r="L285" s="28" t="str">
        <f>VLOOKUP(B285,'Список DKV от ЮТД'!$A$1:$S$10000,14,FALSE)</f>
        <v>27RJ370</v>
      </c>
      <c r="M285" s="49" t="str">
        <f>VLOOKUP(B285,'Список DKV от ЮТД'!$A$1:$M$10000,10,FALSE)</f>
        <v>704310*******0240</v>
      </c>
      <c r="N285" s="49" t="str">
        <f>VLOOKUP(B285,'Список DKV от ЮТД'!$A$1:$S$10000,18,FALSE)</f>
        <v/>
      </c>
      <c r="O285" s="49" t="str">
        <f>VLOOKUP(B285,'Список DKV от ЮТД'!$A$1:$S$10000,19,FALSE)</f>
        <v/>
      </c>
      <c r="P285" s="49" t="str">
        <f>VLOOKUP(B285,'Список DKV от ЮТД'!$A$1:$S$10000,16,FALSE)</f>
        <v>425572297</v>
      </c>
      <c r="Q285" s="49" t="s">
        <v>24738</v>
      </c>
      <c r="R285" s="28" t="s">
        <v>24822</v>
      </c>
    </row>
    <row r="286" spans="1:18" x14ac:dyDescent="0.2">
      <c r="A286" s="28">
        <v>284</v>
      </c>
      <c r="B286" s="34">
        <v>19231120288</v>
      </c>
      <c r="C286" s="47">
        <v>43746</v>
      </c>
      <c r="E286" s="47">
        <v>43746</v>
      </c>
      <c r="F286" s="28" t="s">
        <v>18</v>
      </c>
      <c r="H286" s="42">
        <v>43753</v>
      </c>
      <c r="I286" s="28" t="str">
        <f>VLOOKUP(B286,'Список DKV от ЮТД'!$A$1:$S$10000,15,FALSE)</f>
        <v>2411/249</v>
      </c>
      <c r="J286" s="28" t="s">
        <v>22</v>
      </c>
      <c r="K286" s="38" t="str">
        <f>VLOOKUP(B286,'Список DKV от ЮТД'!$A$1:$M$10000,13,FALSE)</f>
        <v>4</v>
      </c>
      <c r="L286" s="28" t="str">
        <f>VLOOKUP(B286,'Список DKV от ЮТД'!$A$1:$S$10000,14,FALSE)</f>
        <v>34DE3891</v>
      </c>
      <c r="M286" s="49" t="str">
        <f>VLOOKUP(B286,'Список DKV от ЮТД'!$A$1:$M$10000,10,FALSE)</f>
        <v>704310*******0152</v>
      </c>
      <c r="N286" s="49" t="str">
        <f>VLOOKUP(B286,'Список DKV от ЮТД'!$A$1:$S$10000,18,FALSE)</f>
        <v>expired</v>
      </c>
      <c r="O286" s="49" t="str">
        <f>VLOOKUP(B286,'Список DKV от ЮТД'!$A$1:$S$10000,19,FALSE)</f>
        <v>blocked</v>
      </c>
      <c r="P286" s="49" t="str">
        <f>VLOOKUP(B286,'Список DKV от ЮТД'!$A$1:$S$10000,16,FALSE)</f>
        <v>425571740</v>
      </c>
      <c r="Q286" s="49"/>
    </row>
    <row r="287" spans="1:18" x14ac:dyDescent="0.2">
      <c r="A287" s="28">
        <v>285</v>
      </c>
      <c r="B287" s="34">
        <v>19231120247</v>
      </c>
      <c r="C287" s="47">
        <v>43746</v>
      </c>
      <c r="E287" s="47">
        <v>43746</v>
      </c>
      <c r="F287" s="28" t="s">
        <v>18</v>
      </c>
      <c r="H287" s="42">
        <v>43753</v>
      </c>
      <c r="I287" s="28" t="str">
        <f>VLOOKUP(B287,'Список DKV от ЮТД'!$A$1:$S$10000,15,FALSE)</f>
        <v>2411/250</v>
      </c>
      <c r="J287" s="28" t="s">
        <v>22</v>
      </c>
      <c r="K287" s="38" t="str">
        <f>VLOOKUP(B287,'Список DKV от ЮТД'!$A$1:$M$10000,13,FALSE)</f>
        <v>4</v>
      </c>
      <c r="L287" s="28" t="str">
        <f>VLOOKUP(B287,'Список DKV от ЮТД'!$A$1:$S$10000,14,FALSE)</f>
        <v>34KB8409</v>
      </c>
      <c r="M287" s="49" t="str">
        <f>VLOOKUP(B287,'Список DKV от ЮТД'!$A$1:$M$10000,10,FALSE)</f>
        <v>704310*******0258</v>
      </c>
      <c r="N287" s="49" t="str">
        <f>VLOOKUP(B287,'Список DKV от ЮТД'!$A$1:$S$10000,18,FALSE)</f>
        <v>expired</v>
      </c>
      <c r="O287" s="49" t="str">
        <f>VLOOKUP(B287,'Список DKV от ЮТД'!$A$1:$S$10000,19,FALSE)</f>
        <v>blocked</v>
      </c>
      <c r="P287" s="49" t="str">
        <f>VLOOKUP(B287,'Список DKV от ЮТД'!$A$1:$S$10000,16,FALSE)</f>
        <v>425571736</v>
      </c>
      <c r="Q287" s="49"/>
    </row>
    <row r="288" spans="1:18" x14ac:dyDescent="0.2">
      <c r="A288" s="28">
        <v>286</v>
      </c>
      <c r="B288" s="34">
        <v>19231120320</v>
      </c>
      <c r="C288" s="47">
        <v>43746</v>
      </c>
      <c r="E288" s="47">
        <v>43746</v>
      </c>
      <c r="F288" s="28" t="s">
        <v>18</v>
      </c>
      <c r="H288" s="42">
        <v>43753</v>
      </c>
      <c r="I288" s="28" t="str">
        <f>VLOOKUP(B288,'Список DKV от ЮТД'!$A$1:$S$10000,15,FALSE)</f>
        <v>2411/251</v>
      </c>
      <c r="J288" s="28" t="s">
        <v>22</v>
      </c>
      <c r="K288" s="38" t="str">
        <f>VLOOKUP(B288,'Список DKV от ЮТД'!$A$1:$M$10000,13,FALSE)</f>
        <v>4</v>
      </c>
      <c r="L288" s="28" t="str">
        <f>VLOOKUP(B288,'Список DKV от ЮТД'!$A$1:$S$10000,14,FALSE)</f>
        <v>42ACK591</v>
      </c>
      <c r="M288" s="49" t="str">
        <f>VLOOKUP(B288,'Список DKV от ЮТД'!$A$1:$M$10000,10,FALSE)</f>
        <v>704310*******1093</v>
      </c>
      <c r="N288" s="49" t="str">
        <f>VLOOKUP(B288,'Список DKV от ЮТД'!$A$1:$S$10000,18,FALSE)</f>
        <v/>
      </c>
      <c r="O288" s="49" t="str">
        <f>VLOOKUP(B288,'Список DKV от ЮТД'!$A$1:$S$10000,19,FALSE)</f>
        <v/>
      </c>
      <c r="P288" s="49" t="str">
        <f>VLOOKUP(B288,'Список DKV от ЮТД'!$A$1:$S$10000,16,FALSE)</f>
        <v>425571744</v>
      </c>
      <c r="Q288" s="49"/>
    </row>
    <row r="289" spans="1:18" x14ac:dyDescent="0.2">
      <c r="A289" s="28">
        <v>287</v>
      </c>
      <c r="B289" s="34">
        <v>19231120361</v>
      </c>
      <c r="C289" s="47">
        <v>43746</v>
      </c>
      <c r="E289" s="47">
        <v>43746</v>
      </c>
      <c r="F289" s="28" t="s">
        <v>18</v>
      </c>
      <c r="H289" s="42">
        <v>43753</v>
      </c>
      <c r="I289" s="28" t="str">
        <f>VLOOKUP(B289,'Список DKV от ЮТД'!$A$1:$S$10000,15,FALSE)</f>
        <v>2411/252</v>
      </c>
      <c r="J289" s="28" t="s">
        <v>22</v>
      </c>
      <c r="K289" s="38" t="str">
        <f>VLOOKUP(B289,'Список DKV от ЮТД'!$A$1:$M$10000,13,FALSE)</f>
        <v>4</v>
      </c>
      <c r="L289" s="28" t="str">
        <f>VLOOKUP(B289,'Список DKV от ЮТД'!$A$1:$S$10000,14,FALSE)</f>
        <v>81FP158</v>
      </c>
      <c r="M289" s="49" t="str">
        <f>VLOOKUP(B289,'Список DKV от ЮТД'!$A$1:$M$10000,10,FALSE)</f>
        <v>704310*******0812</v>
      </c>
      <c r="N289" s="49" t="str">
        <f>VLOOKUP(B289,'Список DKV от ЮТД'!$A$1:$S$10000,18,FALSE)</f>
        <v>expired</v>
      </c>
      <c r="O289" s="49" t="str">
        <f>VLOOKUP(B289,'Список DKV от ЮТД'!$A$1:$S$10000,19,FALSE)</f>
        <v>blocked</v>
      </c>
      <c r="P289" s="49" t="str">
        <f>VLOOKUP(B289,'Список DKV от ЮТД'!$A$1:$S$10000,16,FALSE)</f>
        <v>425571748</v>
      </c>
      <c r="Q289" s="49"/>
    </row>
    <row r="290" spans="1:18" x14ac:dyDescent="0.2">
      <c r="A290" s="28">
        <v>288</v>
      </c>
      <c r="B290" s="34">
        <v>19231120742</v>
      </c>
      <c r="C290" s="47">
        <v>43746</v>
      </c>
      <c r="E290" s="47">
        <v>43746</v>
      </c>
      <c r="F290" s="28" t="s">
        <v>18</v>
      </c>
      <c r="H290" s="42">
        <v>43753</v>
      </c>
      <c r="I290" s="28" t="str">
        <f>VLOOKUP(B290,'Список DKV от ЮТД'!$A$1:$S$10000,15,FALSE)</f>
        <v>2411/253</v>
      </c>
      <c r="J290" s="28" t="s">
        <v>22</v>
      </c>
      <c r="K290" s="38" t="str">
        <f>VLOOKUP(B290,'Список DKV от ЮТД'!$A$1:$M$10000,13,FALSE)</f>
        <v>4</v>
      </c>
      <c r="L290" s="28" t="str">
        <f>VLOOKUP(B290,'Список DKV от ЮТД'!$A$1:$S$10000,14,FALSE)</f>
        <v>34GH0273</v>
      </c>
      <c r="M290" s="49" t="str">
        <f>VLOOKUP(B290,'Список DKV от ЮТД'!$A$1:$M$10000,10,FALSE)</f>
        <v>704310*******0214</v>
      </c>
      <c r="N290" s="49" t="str">
        <f>VLOOKUP(B290,'Список DKV от ЮТД'!$A$1:$S$10000,18,FALSE)</f>
        <v/>
      </c>
      <c r="O290" s="49" t="str">
        <f>VLOOKUP(B290,'Список DKV от ЮТД'!$A$1:$S$10000,19,FALSE)</f>
        <v/>
      </c>
      <c r="P290" s="49" t="str">
        <f>VLOOKUP(B290,'Список DKV от ЮТД'!$A$1:$S$10000,16,FALSE)</f>
        <v>425571786</v>
      </c>
      <c r="Q290" s="49"/>
    </row>
    <row r="291" spans="1:18" x14ac:dyDescent="0.2">
      <c r="A291" s="28">
        <v>289</v>
      </c>
      <c r="B291" s="34">
        <v>19231120403</v>
      </c>
      <c r="C291" s="47">
        <v>43746</v>
      </c>
      <c r="E291" s="47">
        <v>43746</v>
      </c>
      <c r="F291" s="28" t="s">
        <v>18</v>
      </c>
      <c r="H291" s="42">
        <v>43753</v>
      </c>
      <c r="I291" s="28" t="str">
        <f>VLOOKUP(B291,'Список DKV от ЮТД'!$A$1:$S$10000,15,FALSE)</f>
        <v>2411/254</v>
      </c>
      <c r="J291" s="28" t="s">
        <v>22</v>
      </c>
      <c r="K291" s="38" t="str">
        <f>VLOOKUP(B291,'Список DKV от ЮТД'!$A$1:$M$10000,13,FALSE)</f>
        <v>4</v>
      </c>
      <c r="L291" s="28" t="str">
        <f>VLOOKUP(B291,'Список DKV от ЮТД'!$A$1:$S$10000,14,FALSE)</f>
        <v>34KB8203</v>
      </c>
      <c r="M291" s="49" t="str">
        <f>VLOOKUP(B291,'Список DKV от ЮТД'!$A$1:$M$10000,10,FALSE)</f>
        <v>704310*******0024</v>
      </c>
      <c r="N291" s="49" t="str">
        <f>VLOOKUP(B291,'Список DKV от ЮТД'!$A$1:$S$10000,18,FALSE)</f>
        <v/>
      </c>
      <c r="O291" s="49" t="str">
        <f>VLOOKUP(B291,'Список DKV от ЮТД'!$A$1:$S$10000,19,FALSE)</f>
        <v/>
      </c>
      <c r="P291" s="49" t="str">
        <f>VLOOKUP(B291,'Список DKV от ЮТД'!$A$1:$S$10000,16,FALSE)</f>
        <v>425571752</v>
      </c>
      <c r="Q291" s="49"/>
    </row>
    <row r="292" spans="1:18" x14ac:dyDescent="0.2">
      <c r="A292" s="28">
        <v>290</v>
      </c>
      <c r="B292" s="34">
        <v>19231120312</v>
      </c>
      <c r="C292" s="47">
        <v>43746</v>
      </c>
      <c r="E292" s="47">
        <v>43746</v>
      </c>
      <c r="F292" s="28" t="s">
        <v>18</v>
      </c>
      <c r="H292" s="42">
        <v>43753</v>
      </c>
      <c r="I292" s="28" t="str">
        <f>VLOOKUP(B292,'Список DKV от ЮТД'!$A$1:$S$10000,15,FALSE)</f>
        <v>2411/255</v>
      </c>
      <c r="J292" s="28" t="s">
        <v>22</v>
      </c>
      <c r="K292" s="38" t="str">
        <f>VLOOKUP(B292,'Список DKV от ЮТД'!$A$1:$M$10000,13,FALSE)</f>
        <v>4</v>
      </c>
      <c r="L292" s="28" t="str">
        <f>VLOOKUP(B292,'Список DKV от ЮТД'!$A$1:$S$10000,14,FALSE)</f>
        <v>27RJ363</v>
      </c>
      <c r="M292" s="49" t="str">
        <f>VLOOKUP(B292,'Список DKV от ЮТД'!$A$1:$M$10000,10,FALSE)</f>
        <v>704310*******0208</v>
      </c>
      <c r="N292" s="49" t="str">
        <f>VLOOKUP(B292,'Список DKV от ЮТД'!$A$1:$S$10000,18,FALSE)</f>
        <v/>
      </c>
      <c r="O292" s="49" t="str">
        <f>VLOOKUP(B292,'Список DKV от ЮТД'!$A$1:$S$10000,19,FALSE)</f>
        <v/>
      </c>
      <c r="P292" s="49" t="str">
        <f>VLOOKUP(B292,'Список DKV от ЮТД'!$A$1:$S$10000,16,FALSE)</f>
        <v>425571743</v>
      </c>
      <c r="Q292" s="49"/>
    </row>
    <row r="293" spans="1:18" x14ac:dyDescent="0.2">
      <c r="A293" s="28">
        <v>291</v>
      </c>
      <c r="B293" s="34">
        <v>19231120270</v>
      </c>
      <c r="C293" s="47">
        <v>43746</v>
      </c>
      <c r="E293" s="47">
        <v>43746</v>
      </c>
      <c r="F293" s="28" t="s">
        <v>18</v>
      </c>
      <c r="H293" s="42">
        <v>43753</v>
      </c>
      <c r="I293" s="28" t="str">
        <f>VLOOKUP(B293,'Список DKV от ЮТД'!$A$1:$S$10000,15,FALSE)</f>
        <v>2411/256</v>
      </c>
      <c r="J293" s="28" t="s">
        <v>22</v>
      </c>
      <c r="K293" s="38" t="str">
        <f>VLOOKUP(B293,'Список DKV от ЮТД'!$A$1:$M$10000,13,FALSE)</f>
        <v>4</v>
      </c>
      <c r="L293" s="28" t="str">
        <f>VLOOKUP(B293,'Список DKV от ЮТД'!$A$1:$S$10000,14,FALSE)</f>
        <v>81DJ740</v>
      </c>
      <c r="M293" s="49" t="str">
        <f>VLOOKUP(B293,'Список DKV от ЮТД'!$A$1:$M$10000,10,FALSE)</f>
        <v>704310*******0693</v>
      </c>
      <c r="N293" s="49" t="str">
        <f>VLOOKUP(B293,'Список DKV от ЮТД'!$A$1:$S$10000,18,FALSE)</f>
        <v>expired</v>
      </c>
      <c r="O293" s="49" t="str">
        <f>VLOOKUP(B293,'Список DKV от ЮТД'!$A$1:$S$10000,19,FALSE)</f>
        <v>blocked</v>
      </c>
      <c r="P293" s="49" t="str">
        <f>VLOOKUP(B293,'Список DKV от ЮТД'!$A$1:$S$10000,16,FALSE)</f>
        <v>425571739</v>
      </c>
      <c r="Q293" s="49"/>
    </row>
    <row r="294" spans="1:18" x14ac:dyDescent="0.2">
      <c r="A294" s="28">
        <v>292</v>
      </c>
      <c r="B294" s="34">
        <v>19231120239</v>
      </c>
      <c r="C294" s="47">
        <v>43746</v>
      </c>
      <c r="E294" s="47">
        <v>43746</v>
      </c>
      <c r="F294" s="28" t="s">
        <v>18</v>
      </c>
      <c r="H294" s="42">
        <v>43753</v>
      </c>
      <c r="I294" s="28" t="str">
        <f>VLOOKUP(B294,'Список DKV от ЮТД'!$A$1:$S$10000,15,FALSE)</f>
        <v>2411/257</v>
      </c>
      <c r="J294" s="28" t="s">
        <v>22</v>
      </c>
      <c r="K294" s="38" t="str">
        <f>VLOOKUP(B294,'Список DKV от ЮТД'!$A$1:$M$10000,13,FALSE)</f>
        <v>4</v>
      </c>
      <c r="L294" s="28" t="str">
        <f>VLOOKUP(B294,'Список DKV от ЮТД'!$A$1:$S$10000,14,FALSE)</f>
        <v>38KJ381</v>
      </c>
      <c r="M294" s="49" t="str">
        <f>VLOOKUP(B294,'Список DKV от ЮТД'!$A$1:$M$10000,10,FALSE)</f>
        <v>704310*******0252</v>
      </c>
      <c r="N294" s="49" t="str">
        <f>VLOOKUP(B294,'Список DKV от ЮТД'!$A$1:$S$10000,18,FALSE)</f>
        <v>expired</v>
      </c>
      <c r="O294" s="49" t="str">
        <f>VLOOKUP(B294,'Список DKV от ЮТД'!$A$1:$S$10000,19,FALSE)</f>
        <v>blocked</v>
      </c>
      <c r="P294" s="49" t="str">
        <f>VLOOKUP(B294,'Список DKV от ЮТД'!$A$1:$S$10000,16,FALSE)</f>
        <v>425571735</v>
      </c>
      <c r="Q294" s="49"/>
    </row>
    <row r="295" spans="1:18" x14ac:dyDescent="0.2">
      <c r="A295" s="28">
        <v>293</v>
      </c>
      <c r="B295" s="34">
        <v>19231093816</v>
      </c>
      <c r="C295" s="47">
        <v>43746</v>
      </c>
      <c r="E295" s="47">
        <v>43746</v>
      </c>
      <c r="F295" s="28" t="s">
        <v>18</v>
      </c>
      <c r="H295" s="42">
        <v>43753</v>
      </c>
      <c r="I295" s="28" t="str">
        <f>VLOOKUP(B295,'Список DKV от ЮТД'!$A$1:$S$10000,15,FALSE)</f>
        <v>2411/259</v>
      </c>
      <c r="J295" s="28" t="s">
        <v>22</v>
      </c>
      <c r="K295" s="38" t="str">
        <f>VLOOKUP(B295,'Список DKV от ЮТД'!$A$1:$M$10000,13,FALSE)</f>
        <v>4</v>
      </c>
      <c r="L295" s="28" t="str">
        <f>VLOOKUP(B295,'Список DKV от ЮТД'!$A$1:$S$10000,14,FALSE)</f>
        <v>34GH3320</v>
      </c>
      <c r="M295" s="49" t="str">
        <f>VLOOKUP(B295,'Список DKV от ЮТД'!$A$1:$M$10000,10,FALSE)</f>
        <v>704310*******0134</v>
      </c>
      <c r="N295" s="49" t="str">
        <f>VLOOKUP(B295,'Список DKV от ЮТД'!$A$1:$S$10000,18,FALSE)</f>
        <v>expired</v>
      </c>
      <c r="O295" s="49" t="str">
        <f>VLOOKUP(B295,'Список DKV от ЮТД'!$A$1:$S$10000,19,FALSE)</f>
        <v>blocked</v>
      </c>
      <c r="P295" s="49" t="str">
        <f>VLOOKUP(B295,'Список DKV от ЮТД'!$A$1:$S$10000,16,FALSE)</f>
        <v>425569093</v>
      </c>
      <c r="Q295" s="49"/>
    </row>
    <row r="296" spans="1:18" x14ac:dyDescent="0.2">
      <c r="A296" s="28">
        <v>294</v>
      </c>
      <c r="B296" s="34">
        <v>19231093659</v>
      </c>
      <c r="C296" s="47">
        <v>43746</v>
      </c>
      <c r="E296" s="47">
        <v>43746</v>
      </c>
      <c r="F296" s="28" t="s">
        <v>18</v>
      </c>
      <c r="H296" s="42">
        <v>43753</v>
      </c>
      <c r="I296" s="28" t="str">
        <f>VLOOKUP(B296,'Список DKV от ЮТД'!$A$1:$S$10000,15,FALSE)</f>
        <v>2411/260</v>
      </c>
      <c r="J296" s="28" t="s">
        <v>22</v>
      </c>
      <c r="K296" s="38" t="str">
        <f>VLOOKUP(B296,'Список DKV от ЮТД'!$A$1:$M$10000,13,FALSE)</f>
        <v>4</v>
      </c>
      <c r="L296" s="28" t="str">
        <f>VLOOKUP(B296,'Список DKV от ЮТД'!$A$1:$S$10000,14,FALSE)</f>
        <v>29AF435</v>
      </c>
      <c r="M296" s="49" t="str">
        <f>VLOOKUP(B296,'Список DKV от ЮТД'!$A$1:$M$10000,10,FALSE)</f>
        <v>704310*******0239</v>
      </c>
      <c r="N296" s="49" t="str">
        <f>VLOOKUP(B296,'Список DKV от ЮТД'!$A$1:$S$10000,18,FALSE)</f>
        <v>expired</v>
      </c>
      <c r="O296" s="49" t="str">
        <f>VLOOKUP(B296,'Список DKV от ЮТД'!$A$1:$S$10000,19,FALSE)</f>
        <v>blocked</v>
      </c>
      <c r="P296" s="49" t="str">
        <f>VLOOKUP(B296,'Список DKV от ЮТД'!$A$1:$S$10000,16,FALSE)</f>
        <v>425569077</v>
      </c>
      <c r="Q296" s="49"/>
    </row>
    <row r="297" spans="1:18" x14ac:dyDescent="0.2">
      <c r="A297" s="28">
        <v>295</v>
      </c>
      <c r="B297" s="34">
        <v>19231120759</v>
      </c>
      <c r="C297" s="47">
        <v>43746</v>
      </c>
      <c r="E297" s="47">
        <v>43746</v>
      </c>
      <c r="F297" s="28" t="s">
        <v>18</v>
      </c>
      <c r="H297" s="42">
        <v>43753</v>
      </c>
      <c r="I297" s="28" t="str">
        <f>VLOOKUP(B297,'Список DKV от ЮТД'!$A$1:$S$10000,15,FALSE)</f>
        <v>2411/261</v>
      </c>
      <c r="J297" s="28" t="s">
        <v>22</v>
      </c>
      <c r="K297" s="38" t="str">
        <f>VLOOKUP(B297,'Список DKV от ЮТД'!$A$1:$M$10000,13,FALSE)</f>
        <v>4</v>
      </c>
      <c r="L297" s="28" t="str">
        <f>VLOOKUP(B297,'Список DKV от ЮТД'!$A$1:$S$10000,14,FALSE)</f>
        <v>07MZH04</v>
      </c>
      <c r="M297" s="49" t="str">
        <f>VLOOKUP(B297,'Список DKV от ЮТД'!$A$1:$M$10000,10,FALSE)</f>
        <v>704310*******0187</v>
      </c>
      <c r="N297" s="49" t="str">
        <f>VLOOKUP(B297,'Список DKV от ЮТД'!$A$1:$S$10000,18,FALSE)</f>
        <v>expired</v>
      </c>
      <c r="O297" s="49" t="str">
        <f>VLOOKUP(B297,'Список DKV от ЮТД'!$A$1:$S$10000,19,FALSE)</f>
        <v>blocked</v>
      </c>
      <c r="P297" s="49" t="str">
        <f>VLOOKUP(B297,'Список DKV от ЮТД'!$A$1:$S$10000,16,FALSE)</f>
        <v>425571787</v>
      </c>
      <c r="Q297" s="49"/>
    </row>
    <row r="298" spans="1:18" x14ac:dyDescent="0.2">
      <c r="A298" s="28">
        <v>296</v>
      </c>
      <c r="B298" s="36">
        <v>19231120791</v>
      </c>
      <c r="C298" s="47">
        <v>43746</v>
      </c>
      <c r="E298" s="47">
        <v>43746</v>
      </c>
      <c r="F298" s="28" t="s">
        <v>18</v>
      </c>
      <c r="G298" s="38">
        <v>232</v>
      </c>
      <c r="H298" s="42">
        <v>43753</v>
      </c>
      <c r="I298" s="28" t="str">
        <f>VLOOKUP(B298,'Список DKV от ЮТД'!$A$1:$S$10000,15,FALSE)</f>
        <v>2411/262</v>
      </c>
      <c r="J298" s="28" t="s">
        <v>22</v>
      </c>
      <c r="K298" s="38" t="str">
        <f>VLOOKUP(B298,'Список DKV от ЮТД'!$A$1:$M$10000,13,FALSE)</f>
        <v>4</v>
      </c>
      <c r="L298" s="28" t="str">
        <f>VLOOKUP(B298,'Список DKV от ЮТД'!$A$1:$S$10000,14,FALSE)</f>
        <v>27RJ377</v>
      </c>
      <c r="M298" s="49" t="str">
        <f>VLOOKUP(B298,'Список DKV от ЮТД'!$A$1:$M$10000,10,FALSE)</f>
        <v>704310*******0307</v>
      </c>
      <c r="N298" s="49" t="str">
        <f>VLOOKUP(B298,'Список DKV от ЮТД'!$A$1:$S$10000,18,FALSE)</f>
        <v/>
      </c>
      <c r="O298" s="49" t="str">
        <f>VLOOKUP(B298,'Список DKV от ЮТД'!$A$1:$S$10000,19,FALSE)</f>
        <v/>
      </c>
      <c r="P298" s="49" t="str">
        <f>VLOOKUP(B298,'Список DKV от ЮТД'!$A$1:$S$10000,16,FALSE)</f>
        <v>425571791</v>
      </c>
      <c r="Q298" s="46" t="s">
        <v>40884</v>
      </c>
      <c r="R298" s="28" t="s">
        <v>40886</v>
      </c>
    </row>
    <row r="299" spans="1:18" x14ac:dyDescent="0.2">
      <c r="A299" s="28">
        <v>297</v>
      </c>
      <c r="B299" s="34">
        <v>19231120833</v>
      </c>
      <c r="C299" s="47">
        <v>43746</v>
      </c>
      <c r="E299" s="47">
        <v>43746</v>
      </c>
      <c r="F299" s="28" t="s">
        <v>18</v>
      </c>
      <c r="H299" s="42">
        <v>43753</v>
      </c>
      <c r="I299" s="28" t="str">
        <f>VLOOKUP(B299,'Список DKV от ЮТД'!$A$1:$S$10000,15,FALSE)</f>
        <v>2411/263</v>
      </c>
      <c r="J299" s="28" t="s">
        <v>22</v>
      </c>
      <c r="K299" s="38" t="str">
        <f>VLOOKUP(B299,'Список DKV от ЮТД'!$A$1:$M$10000,13,FALSE)</f>
        <v>4</v>
      </c>
      <c r="L299" s="28" t="str">
        <f>VLOOKUP(B299,'Список DKV от ЮТД'!$A$1:$S$10000,14,FALSE)</f>
        <v>34HH3145</v>
      </c>
      <c r="M299" s="49" t="str">
        <f>VLOOKUP(B299,'Список DKV от ЮТД'!$A$1:$M$10000,10,FALSE)</f>
        <v>704310*******0205</v>
      </c>
      <c r="N299" s="49" t="str">
        <f>VLOOKUP(B299,'Список DKV от ЮТД'!$A$1:$S$10000,18,FALSE)</f>
        <v>expired</v>
      </c>
      <c r="O299" s="49" t="str">
        <f>VLOOKUP(B299,'Список DKV от ЮТД'!$A$1:$S$10000,19,FALSE)</f>
        <v>blocked</v>
      </c>
      <c r="P299" s="49" t="str">
        <f>VLOOKUP(B299,'Список DKV от ЮТД'!$A$1:$S$10000,16,FALSE)</f>
        <v>425571795</v>
      </c>
      <c r="Q299" s="49"/>
    </row>
    <row r="300" spans="1:18" x14ac:dyDescent="0.2">
      <c r="A300" s="28">
        <v>298</v>
      </c>
      <c r="B300" s="34">
        <v>19231120957</v>
      </c>
      <c r="C300" s="47">
        <v>43746</v>
      </c>
      <c r="E300" s="47">
        <v>43746</v>
      </c>
      <c r="F300" s="28" t="s">
        <v>18</v>
      </c>
      <c r="H300" s="42">
        <v>43753</v>
      </c>
      <c r="I300" s="28" t="str">
        <f>VLOOKUP(B300,'Список DKV от ЮТД'!$A$1:$S$10000,15,FALSE)</f>
        <v>2411/264</v>
      </c>
      <c r="J300" s="28" t="s">
        <v>22</v>
      </c>
      <c r="K300" s="38" t="str">
        <f>VLOOKUP(B300,'Список DKV от ЮТД'!$A$1:$M$10000,13,FALSE)</f>
        <v>4</v>
      </c>
      <c r="L300" s="28" t="str">
        <f>VLOOKUP(B300,'Список DKV от ЮТД'!$A$1:$S$10000,14,FALSE)</f>
        <v>81FP144</v>
      </c>
      <c r="M300" s="49" t="str">
        <f>VLOOKUP(B300,'Список DKV от ЮТД'!$A$1:$M$10000,10,FALSE)</f>
        <v>704310*******1018</v>
      </c>
      <c r="N300" s="49" t="str">
        <f>VLOOKUP(B300,'Список DKV от ЮТД'!$A$1:$S$10000,18,FALSE)</f>
        <v>expired</v>
      </c>
      <c r="O300" s="49" t="str">
        <f>VLOOKUP(B300,'Список DKV от ЮТД'!$A$1:$S$10000,19,FALSE)</f>
        <v>blocked</v>
      </c>
      <c r="P300" s="49" t="str">
        <f>VLOOKUP(B300,'Список DKV от ЮТД'!$A$1:$S$10000,16,FALSE)</f>
        <v>425571807</v>
      </c>
      <c r="Q300" s="49"/>
    </row>
    <row r="301" spans="1:18" x14ac:dyDescent="0.2">
      <c r="A301" s="28">
        <v>299</v>
      </c>
      <c r="B301" s="34">
        <v>19231120783</v>
      </c>
      <c r="C301" s="47">
        <v>43746</v>
      </c>
      <c r="E301" s="47">
        <v>43746</v>
      </c>
      <c r="F301" s="28" t="s">
        <v>18</v>
      </c>
      <c r="H301" s="42">
        <v>43753</v>
      </c>
      <c r="I301" s="28" t="str">
        <f>VLOOKUP(B301,'Список DKV от ЮТД'!$A$1:$S$10000,15,FALSE)</f>
        <v>2411/265</v>
      </c>
      <c r="J301" s="28" t="s">
        <v>22</v>
      </c>
      <c r="K301" s="38" t="str">
        <f>VLOOKUP(B301,'Список DKV от ЮТД'!$A$1:$M$10000,13,FALSE)</f>
        <v>4</v>
      </c>
      <c r="L301" s="28" t="str">
        <f>VLOOKUP(B301,'Список DKV от ЮТД'!$A$1:$S$10000,14,FALSE)</f>
        <v>34HY2608</v>
      </c>
      <c r="M301" s="49" t="str">
        <f>VLOOKUP(B301,'Список DKV от ЮТД'!$A$1:$M$10000,10,FALSE)</f>
        <v>704310*******0057</v>
      </c>
      <c r="N301" s="49" t="str">
        <f>VLOOKUP(B301,'Список DKV от ЮТД'!$A$1:$S$10000,18,FALSE)</f>
        <v/>
      </c>
      <c r="O301" s="49" t="str">
        <f>VLOOKUP(B301,'Список DKV от ЮТД'!$A$1:$S$10000,19,FALSE)</f>
        <v/>
      </c>
      <c r="P301" s="49" t="str">
        <f>VLOOKUP(B301,'Список DKV от ЮТД'!$A$1:$S$10000,16,FALSE)</f>
        <v>425571790</v>
      </c>
      <c r="Q301" s="49"/>
    </row>
    <row r="302" spans="1:18" x14ac:dyDescent="0.2">
      <c r="A302" s="28">
        <v>300</v>
      </c>
      <c r="B302" s="34">
        <v>19231125774</v>
      </c>
      <c r="C302" s="47">
        <v>43746</v>
      </c>
      <c r="E302" s="47">
        <v>43746</v>
      </c>
      <c r="F302" s="28" t="s">
        <v>18</v>
      </c>
      <c r="H302" s="42">
        <v>43753</v>
      </c>
      <c r="I302" s="28" t="str">
        <f>VLOOKUP(B302,'Список DKV от ЮТД'!$A$1:$S$10000,15,FALSE)</f>
        <v>2411/266</v>
      </c>
      <c r="J302" s="28" t="s">
        <v>22</v>
      </c>
      <c r="K302" s="38" t="str">
        <f>VLOOKUP(B302,'Список DKV от ЮТД'!$A$1:$M$10000,13,FALSE)</f>
        <v>4</v>
      </c>
      <c r="L302" s="28" t="str">
        <f>VLOOKUP(B302,'Список DKV от ЮТД'!$A$1:$S$10000,14,FALSE)</f>
        <v>54ABH187</v>
      </c>
      <c r="M302" s="49" t="str">
        <f>VLOOKUP(B302,'Список DKV от ЮТД'!$A$1:$M$10000,10,FALSE)</f>
        <v>704310*******0683</v>
      </c>
      <c r="N302" s="49" t="str">
        <f>VLOOKUP(B302,'Список DKV от ЮТД'!$A$1:$S$10000,18,FALSE)</f>
        <v/>
      </c>
      <c r="O302" s="49" t="str">
        <f>VLOOKUP(B302,'Список DKV от ЮТД'!$A$1:$S$10000,19,FALSE)</f>
        <v/>
      </c>
      <c r="P302" s="49" t="str">
        <f>VLOOKUP(B302,'Список DKV от ЮТД'!$A$1:$S$10000,16,FALSE)</f>
        <v>425572289</v>
      </c>
      <c r="Q302" s="49"/>
    </row>
    <row r="303" spans="1:18" x14ac:dyDescent="0.2">
      <c r="A303" s="28">
        <v>301</v>
      </c>
      <c r="B303" s="34">
        <v>19231120916</v>
      </c>
      <c r="C303" s="47">
        <v>43746</v>
      </c>
      <c r="E303" s="47">
        <v>43746</v>
      </c>
      <c r="F303" s="28" t="s">
        <v>18</v>
      </c>
      <c r="H303" s="42">
        <v>43753</v>
      </c>
      <c r="I303" s="28" t="str">
        <f>VLOOKUP(B303,'Список DKV от ЮТД'!$A$1:$S$10000,15,FALSE)</f>
        <v>2411/267</v>
      </c>
      <c r="J303" s="28" t="s">
        <v>22</v>
      </c>
      <c r="K303" s="38" t="str">
        <f>VLOOKUP(B303,'Список DKV от ЮТД'!$A$1:$M$10000,13,FALSE)</f>
        <v>4</v>
      </c>
      <c r="L303" s="28" t="str">
        <f>VLOOKUP(B303,'Список DKV от ЮТД'!$A$1:$S$10000,14,FALSE)</f>
        <v>27C4856</v>
      </c>
      <c r="M303" s="49" t="str">
        <f>VLOOKUP(B303,'Список DKV от ЮТД'!$A$1:$M$10000,10,FALSE)</f>
        <v>704310*******0067</v>
      </c>
      <c r="N303" s="49" t="str">
        <f>VLOOKUP(B303,'Список DKV от ЮТД'!$A$1:$S$10000,18,FALSE)</f>
        <v/>
      </c>
      <c r="O303" s="49" t="str">
        <f>VLOOKUP(B303,'Список DKV от ЮТД'!$A$1:$S$10000,19,FALSE)</f>
        <v/>
      </c>
      <c r="P303" s="49" t="str">
        <f>VLOOKUP(B303,'Список DKV от ЮТД'!$A$1:$S$10000,16,FALSE)</f>
        <v>425571803</v>
      </c>
      <c r="Q303" s="49"/>
    </row>
    <row r="304" spans="1:18" x14ac:dyDescent="0.2">
      <c r="A304" s="28">
        <v>302</v>
      </c>
      <c r="B304" s="34">
        <v>19221153562</v>
      </c>
      <c r="C304" s="47">
        <v>43712</v>
      </c>
      <c r="E304" s="47">
        <v>43735</v>
      </c>
      <c r="F304" s="28" t="s">
        <v>19</v>
      </c>
      <c r="H304" s="42">
        <v>43753</v>
      </c>
      <c r="I304" s="28" t="str">
        <f>VLOOKUP(B304,'Список DKV от ЮТД'!$A$1:$S$10000,15,FALSE)</f>
        <v>2413/2</v>
      </c>
      <c r="J304" s="28" t="s">
        <v>22</v>
      </c>
      <c r="K304" s="38" t="str">
        <f>VLOOKUP(B304,'Список DKV от ЮТД'!$A$1:$M$10000,13,FALSE)</f>
        <v>4</v>
      </c>
      <c r="L304" s="28" t="str">
        <f>VLOOKUP(B304,'Список DKV от ЮТД'!$A$1:$S$10000,14,FALSE)</f>
        <v>1WTW371</v>
      </c>
      <c r="M304" s="49" t="str">
        <f>VLOOKUP(B304,'Список DKV от ЮТД'!$A$1:$M$10000,10,FALSE)</f>
        <v>704310*******6505</v>
      </c>
      <c r="N304" s="49" t="str">
        <f>VLOOKUP(B304,'Список DKV от ЮТД'!$A$1:$S$10000,18,FALSE)</f>
        <v>expired</v>
      </c>
      <c r="O304" s="49" t="str">
        <f>VLOOKUP(B304,'Список DKV от ЮТД'!$A$1:$S$10000,19,FALSE)</f>
        <v>blocked</v>
      </c>
      <c r="P304" s="49" t="str">
        <f>VLOOKUP(B304,'Список DKV от ЮТД'!$A$1:$S$10000,16,FALSE)</f>
        <v>425312924</v>
      </c>
      <c r="Q304" s="49"/>
    </row>
    <row r="305" spans="1:18" x14ac:dyDescent="0.2">
      <c r="A305" s="28">
        <v>303</v>
      </c>
      <c r="B305" s="34">
        <v>19231120460</v>
      </c>
      <c r="C305" s="47">
        <v>43746</v>
      </c>
      <c r="E305" s="47">
        <v>43746</v>
      </c>
      <c r="F305" s="28" t="s">
        <v>18</v>
      </c>
      <c r="H305" s="42">
        <v>43754</v>
      </c>
      <c r="I305" s="28" t="str">
        <f>VLOOKUP(B305,'Список DKV от ЮТД'!$A$1:$S$10000,15,FALSE)</f>
        <v>2411/268</v>
      </c>
      <c r="J305" s="28" t="s">
        <v>22</v>
      </c>
      <c r="K305" s="38" t="str">
        <f>VLOOKUP(B305,'Список DKV от ЮТД'!$A$1:$M$10000,13,FALSE)</f>
        <v>4</v>
      </c>
      <c r="L305" s="28" t="str">
        <f>VLOOKUP(B305,'Список DKV от ЮТД'!$A$1:$S$10000,14,FALSE)</f>
        <v>14AAP086</v>
      </c>
      <c r="M305" s="49" t="str">
        <f>VLOOKUP(B305,'Список DKV от ЮТД'!$A$1:$M$10000,10,FALSE)</f>
        <v>704310*******0120</v>
      </c>
      <c r="N305" s="49" t="str">
        <f>VLOOKUP(B305,'Список DKV от ЮТД'!$A$1:$S$10000,18,FALSE)</f>
        <v>expired</v>
      </c>
      <c r="O305" s="49" t="str">
        <f>VLOOKUP(B305,'Список DKV от ЮТД'!$A$1:$S$10000,19,FALSE)</f>
        <v>blocked</v>
      </c>
      <c r="P305" s="49" t="str">
        <f>VLOOKUP(B305,'Список DKV от ЮТД'!$A$1:$S$10000,16,FALSE)</f>
        <v>425571758</v>
      </c>
      <c r="Q305" s="49"/>
    </row>
    <row r="306" spans="1:18" x14ac:dyDescent="0.2">
      <c r="A306" s="28">
        <v>304</v>
      </c>
      <c r="B306" s="34">
        <v>19231120999</v>
      </c>
      <c r="C306" s="47">
        <v>43746</v>
      </c>
      <c r="E306" s="47">
        <v>43746</v>
      </c>
      <c r="F306" s="28" t="s">
        <v>18</v>
      </c>
      <c r="H306" s="42">
        <v>43754</v>
      </c>
      <c r="I306" s="28" t="str">
        <f>VLOOKUP(B306,'Список DKV от ЮТД'!$A$1:$S$10000,15,FALSE)</f>
        <v>2411/269</v>
      </c>
      <c r="J306" s="28" t="s">
        <v>22</v>
      </c>
      <c r="K306" s="38" t="str">
        <f>VLOOKUP(B306,'Список DKV от ЮТД'!$A$1:$M$10000,13,FALSE)</f>
        <v>4</v>
      </c>
      <c r="L306" s="28" t="str">
        <f>VLOOKUP(B306,'Список DKV от ЮТД'!$A$1:$S$10000,14,FALSE)</f>
        <v>14GM903</v>
      </c>
      <c r="M306" s="49" t="str">
        <f>VLOOKUP(B306,'Список DKV от ЮТД'!$A$1:$M$10000,10,FALSE)</f>
        <v>704310*******1413</v>
      </c>
      <c r="N306" s="49" t="str">
        <f>VLOOKUP(B306,'Список DKV от ЮТД'!$A$1:$S$10000,18,FALSE)</f>
        <v>expired</v>
      </c>
      <c r="O306" s="49" t="str">
        <f>VLOOKUP(B306,'Список DKV от ЮТД'!$A$1:$S$10000,19,FALSE)</f>
        <v>blocked</v>
      </c>
      <c r="P306" s="49" t="str">
        <f>VLOOKUP(B306,'Список DKV от ЮТД'!$A$1:$S$10000,16,FALSE)</f>
        <v>425571811</v>
      </c>
      <c r="Q306" s="49"/>
    </row>
    <row r="307" spans="1:18" x14ac:dyDescent="0.2">
      <c r="A307" s="28">
        <v>305</v>
      </c>
      <c r="B307" s="34">
        <v>19231120981</v>
      </c>
      <c r="C307" s="47">
        <v>43746</v>
      </c>
      <c r="E307" s="47">
        <v>43746</v>
      </c>
      <c r="F307" s="28" t="s">
        <v>18</v>
      </c>
      <c r="H307" s="42">
        <v>43754</v>
      </c>
      <c r="I307" s="28" t="str">
        <f>VLOOKUP(B307,'Список DKV от ЮТД'!$A$1:$S$10000,15,FALSE)</f>
        <v>2411/270</v>
      </c>
      <c r="J307" s="28" t="s">
        <v>22</v>
      </c>
      <c r="K307" s="38" t="str">
        <f>VLOOKUP(B307,'Список DKV от ЮТД'!$A$1:$M$10000,13,FALSE)</f>
        <v>4</v>
      </c>
      <c r="L307" s="28" t="str">
        <f>VLOOKUP(B307,'Список DKV от ЮТД'!$A$1:$S$10000,14,FALSE)</f>
        <v>14GG479</v>
      </c>
      <c r="M307" s="49" t="str">
        <f>VLOOKUP(B307,'Список DKV от ЮТД'!$A$1:$M$10000,10,FALSE)</f>
        <v>704310*******0795</v>
      </c>
      <c r="N307" s="49" t="str">
        <f>VLOOKUP(B307,'Список DKV от ЮТД'!$A$1:$S$10000,18,FALSE)</f>
        <v>expired</v>
      </c>
      <c r="O307" s="49" t="str">
        <f>VLOOKUP(B307,'Список DKV от ЮТД'!$A$1:$S$10000,19,FALSE)</f>
        <v>blocked</v>
      </c>
      <c r="P307" s="49" t="str">
        <f>VLOOKUP(B307,'Список DKV от ЮТД'!$A$1:$S$10000,16,FALSE)</f>
        <v>425571810</v>
      </c>
      <c r="Q307" s="49"/>
    </row>
    <row r="308" spans="1:18" x14ac:dyDescent="0.2">
      <c r="A308" s="28">
        <v>306</v>
      </c>
      <c r="B308" s="34">
        <v>19231093857</v>
      </c>
      <c r="C308" s="47">
        <v>43746</v>
      </c>
      <c r="E308" s="47">
        <v>43746</v>
      </c>
      <c r="F308" s="28" t="s">
        <v>18</v>
      </c>
      <c r="H308" s="42">
        <v>43754</v>
      </c>
      <c r="I308" s="28" t="str">
        <f>VLOOKUP(B308,'Список DKV от ЮТД'!$A$1:$S$10000,15,FALSE)</f>
        <v>2411/271</v>
      </c>
      <c r="J308" s="28" t="s">
        <v>22</v>
      </c>
      <c r="K308" s="38" t="str">
        <f>VLOOKUP(B308,'Список DKV от ЮТД'!$A$1:$M$10000,13,FALSE)</f>
        <v>4</v>
      </c>
      <c r="L308" s="28" t="str">
        <f>VLOOKUP(B308,'Список DKV от ЮТД'!$A$1:$S$10000,14,FALSE)</f>
        <v>14GM905</v>
      </c>
      <c r="M308" s="49" t="str">
        <f>VLOOKUP(B308,'Список DKV от ЮТД'!$A$1:$M$10000,10,FALSE)</f>
        <v>704310*******1421</v>
      </c>
      <c r="N308" s="49" t="str">
        <f>VLOOKUP(B308,'Список DKV от ЮТД'!$A$1:$S$10000,18,FALSE)</f>
        <v>expired</v>
      </c>
      <c r="O308" s="49" t="str">
        <f>VLOOKUP(B308,'Список DKV от ЮТД'!$A$1:$S$10000,19,FALSE)</f>
        <v>blocked</v>
      </c>
      <c r="P308" s="49" t="str">
        <f>VLOOKUP(B308,'Список DKV от ЮТД'!$A$1:$S$10000,16,FALSE)</f>
        <v>425569097</v>
      </c>
      <c r="Q308" s="49"/>
    </row>
    <row r="309" spans="1:18" x14ac:dyDescent="0.2">
      <c r="A309" s="28">
        <v>307</v>
      </c>
      <c r="B309" s="34">
        <v>19231093691</v>
      </c>
      <c r="C309" s="47">
        <v>43746</v>
      </c>
      <c r="E309" s="47">
        <v>43746</v>
      </c>
      <c r="F309" s="28" t="s">
        <v>18</v>
      </c>
      <c r="H309" s="42">
        <v>43754</v>
      </c>
      <c r="I309" s="28" t="str">
        <f>VLOOKUP(B309,'Список DKV от ЮТД'!$A$1:$S$10000,15,FALSE)</f>
        <v>2411/273</v>
      </c>
      <c r="J309" s="28" t="s">
        <v>22</v>
      </c>
      <c r="K309" s="38" t="str">
        <f>VLOOKUP(B309,'Список DKV от ЮТД'!$A$1:$M$10000,13,FALSE)</f>
        <v>4</v>
      </c>
      <c r="L309" s="28" t="str">
        <f>VLOOKUP(B309,'Список DKV от ЮТД'!$A$1:$S$10000,14,FALSE)</f>
        <v>14GG481</v>
      </c>
      <c r="M309" s="49" t="str">
        <f>VLOOKUP(B309,'Список DKV от ЮТД'!$A$1:$M$10000,10,FALSE)</f>
        <v>704310*******0837</v>
      </c>
      <c r="N309" s="49" t="str">
        <f>VLOOKUP(B309,'Список DKV от ЮТД'!$A$1:$S$10000,18,FALSE)</f>
        <v>expired</v>
      </c>
      <c r="O309" s="49" t="str">
        <f>VLOOKUP(B309,'Список DKV от ЮТД'!$A$1:$S$10000,19,FALSE)</f>
        <v>blocked</v>
      </c>
      <c r="P309" s="49" t="str">
        <f>VLOOKUP(B309,'Список DKV от ЮТД'!$A$1:$S$10000,16,FALSE)</f>
        <v>425569081</v>
      </c>
      <c r="Q309" s="49"/>
    </row>
    <row r="310" spans="1:18" x14ac:dyDescent="0.2">
      <c r="A310" s="28">
        <v>308</v>
      </c>
      <c r="B310" s="34">
        <v>19231026212</v>
      </c>
      <c r="C310" s="47">
        <v>43746</v>
      </c>
      <c r="E310" s="47">
        <v>43746</v>
      </c>
      <c r="F310" s="28" t="s">
        <v>18</v>
      </c>
      <c r="H310" s="42">
        <v>43754</v>
      </c>
      <c r="I310" s="28" t="str">
        <f>VLOOKUP(B310,'Список DKV от ЮТД'!$A$1:$S$10000,15,FALSE)</f>
        <v>2411/274</v>
      </c>
      <c r="J310" s="28" t="s">
        <v>22</v>
      </c>
      <c r="K310" s="38" t="str">
        <f>VLOOKUP(B310,'Список DKV от ЮТД'!$A$1:$M$10000,13,FALSE)</f>
        <v>4</v>
      </c>
      <c r="L310" s="28" t="str">
        <f>VLOOKUP(B310,'Список DKV от ЮТД'!$A$1:$S$10000,14,FALSE)</f>
        <v>27RM239</v>
      </c>
      <c r="M310" s="49" t="str">
        <f>VLOOKUP(B310,'Список DKV от ЮТД'!$A$1:$M$10000,10,FALSE)</f>
        <v>704310*******0711</v>
      </c>
      <c r="N310" s="49" t="str">
        <f>VLOOKUP(B310,'Список DKV от ЮТД'!$A$1:$S$10000,18,FALSE)</f>
        <v/>
      </c>
      <c r="O310" s="49" t="str">
        <f>VLOOKUP(B310,'Список DKV от ЮТД'!$A$1:$S$10000,19,FALSE)</f>
        <v/>
      </c>
      <c r="P310" s="49" t="str">
        <f>VLOOKUP(B310,'Список DKV от ЮТД'!$A$1:$S$10000,16,FALSE)</f>
        <v>425562333</v>
      </c>
      <c r="Q310" s="49"/>
    </row>
    <row r="311" spans="1:18" x14ac:dyDescent="0.2">
      <c r="A311" s="28">
        <v>309</v>
      </c>
      <c r="B311" s="35">
        <v>19231026063</v>
      </c>
      <c r="C311" s="47">
        <v>43746</v>
      </c>
      <c r="E311" s="47">
        <v>43746</v>
      </c>
      <c r="F311" s="28" t="s">
        <v>18</v>
      </c>
      <c r="G311" s="61"/>
      <c r="H311" s="42">
        <v>43754</v>
      </c>
      <c r="I311" s="28" t="str">
        <f>VLOOKUP(B311,'Список DKV от ЮТД'!$A$1:$S$10000,15,FALSE)</f>
        <v>2411/275</v>
      </c>
      <c r="J311" s="28" t="s">
        <v>22</v>
      </c>
      <c r="K311" s="38" t="str">
        <f>VLOOKUP(B311,'Список DKV от ЮТД'!$A$1:$M$10000,13,FALSE)</f>
        <v>4</v>
      </c>
      <c r="L311" s="28" t="str">
        <f>VLOOKUP(B311,'Список DKV от ЮТД'!$A$1:$S$10000,14,FALSE)</f>
        <v>34KB8400</v>
      </c>
      <c r="M311" s="49" t="str">
        <f>VLOOKUP(B311,'Список DKV от ЮТД'!$A$1:$M$10000,10,FALSE)</f>
        <v>704310*******0072</v>
      </c>
      <c r="N311" s="49" t="str">
        <f>VLOOKUP(B311,'Список DKV от ЮТД'!$A$1:$S$10000,18,FALSE)</f>
        <v>expired</v>
      </c>
      <c r="O311" s="49" t="str">
        <f>VLOOKUP(B311,'Список DKV от ЮТД'!$A$1:$S$10000,19,FALSE)</f>
        <v>blocked</v>
      </c>
      <c r="P311" s="49" t="str">
        <f>VLOOKUP(B311,'Список DKV от ЮТД'!$A$1:$S$10000,16,FALSE)</f>
        <v>425562318</v>
      </c>
      <c r="Q311" s="49" t="s">
        <v>17449</v>
      </c>
      <c r="R311" s="28" t="s">
        <v>17452</v>
      </c>
    </row>
    <row r="312" spans="1:18" x14ac:dyDescent="0.2">
      <c r="A312" s="28">
        <v>310</v>
      </c>
      <c r="B312" s="35">
        <v>19231026139</v>
      </c>
      <c r="C312" s="47">
        <v>43746</v>
      </c>
      <c r="E312" s="47">
        <v>43746</v>
      </c>
      <c r="F312" s="28" t="s">
        <v>18</v>
      </c>
      <c r="G312" s="61"/>
      <c r="H312" s="42">
        <v>43754</v>
      </c>
      <c r="I312" s="28" t="str">
        <f>VLOOKUP(B312,'Список DKV от ЮТД'!$A$1:$S$10000,15,FALSE)</f>
        <v>2411/276</v>
      </c>
      <c r="J312" s="28" t="s">
        <v>22</v>
      </c>
      <c r="K312" s="38" t="str">
        <f>VLOOKUP(B312,'Список DKV от ЮТД'!$A$1:$M$10000,13,FALSE)</f>
        <v>4</v>
      </c>
      <c r="L312" s="28" t="str">
        <f>VLOOKUP(B312,'Список DKV от ЮТД'!$A$1:$S$10000,14,FALSE)</f>
        <v>34KB8204</v>
      </c>
      <c r="M312" s="49" t="str">
        <f>VLOOKUP(B312,'Список DKV от ЮТД'!$A$1:$M$10000,10,FALSE)</f>
        <v>704310*******0098</v>
      </c>
      <c r="N312" s="49" t="str">
        <f>VLOOKUP(B312,'Список DKV от ЮТД'!$A$1:$S$10000,18,FALSE)</f>
        <v>expired</v>
      </c>
      <c r="O312" s="49" t="str">
        <f>VLOOKUP(B312,'Список DKV от ЮТД'!$A$1:$S$10000,19,FALSE)</f>
        <v>blocked</v>
      </c>
      <c r="P312" s="49" t="str">
        <f>VLOOKUP(B312,'Список DKV от ЮТД'!$A$1:$S$10000,16,FALSE)</f>
        <v>425562325</v>
      </c>
      <c r="Q312" s="49" t="s">
        <v>17449</v>
      </c>
      <c r="R312" s="28" t="s">
        <v>17452</v>
      </c>
    </row>
    <row r="313" spans="1:18" x14ac:dyDescent="0.2">
      <c r="A313" s="28">
        <v>311</v>
      </c>
      <c r="B313" s="34">
        <v>19231026022</v>
      </c>
      <c r="C313" s="47">
        <v>43746</v>
      </c>
      <c r="E313" s="47">
        <v>43746</v>
      </c>
      <c r="F313" s="28" t="s">
        <v>18</v>
      </c>
      <c r="H313" s="42">
        <v>43754</v>
      </c>
      <c r="I313" s="28" t="str">
        <f>VLOOKUP(B313,'Список DKV от ЮТД'!$A$1:$S$10000,15,FALSE)</f>
        <v>2411/277</v>
      </c>
      <c r="J313" s="28" t="s">
        <v>22</v>
      </c>
      <c r="K313" s="38" t="str">
        <f>VLOOKUP(B313,'Список DKV от ЮТД'!$A$1:$M$10000,13,FALSE)</f>
        <v>4</v>
      </c>
      <c r="L313" s="28" t="str">
        <f>VLOOKUP(B313,'Список DKV от ЮТД'!$A$1:$S$10000,14,FALSE)</f>
        <v>34CPD89</v>
      </c>
      <c r="M313" s="49" t="str">
        <f>VLOOKUP(B313,'Список DKV от ЮТД'!$A$1:$M$10000,10,FALSE)</f>
        <v>704310*******0111</v>
      </c>
      <c r="N313" s="49" t="str">
        <f>VLOOKUP(B313,'Список DKV от ЮТД'!$A$1:$S$10000,18,FALSE)</f>
        <v/>
      </c>
      <c r="O313" s="49" t="str">
        <f>VLOOKUP(B313,'Список DKV от ЮТД'!$A$1:$S$10000,19,FALSE)</f>
        <v/>
      </c>
      <c r="P313" s="49" t="str">
        <f>VLOOKUP(B313,'Список DKV от ЮТД'!$A$1:$S$10000,16,FALSE)</f>
        <v>425562314</v>
      </c>
      <c r="Q313" s="49"/>
    </row>
    <row r="314" spans="1:18" x14ac:dyDescent="0.2">
      <c r="A314" s="28">
        <v>312</v>
      </c>
      <c r="B314" s="34">
        <v>19231026147</v>
      </c>
      <c r="C314" s="47">
        <v>43746</v>
      </c>
      <c r="E314" s="47">
        <v>43746</v>
      </c>
      <c r="F314" s="28" t="s">
        <v>18</v>
      </c>
      <c r="H314" s="42">
        <v>43754</v>
      </c>
      <c r="I314" s="28" t="str">
        <f>VLOOKUP(B314,'Список DKV от ЮТД'!$A$1:$S$10000,15,FALSE)</f>
        <v>2411/278</v>
      </c>
      <c r="J314" s="28" t="s">
        <v>22</v>
      </c>
      <c r="K314" s="38" t="str">
        <f>VLOOKUP(B314,'Список DKV от ЮТД'!$A$1:$M$10000,13,FALSE)</f>
        <v>4</v>
      </c>
      <c r="L314" s="28" t="str">
        <f>VLOOKUP(B314,'Список DKV от ЮТД'!$A$1:$S$10000,14,FALSE)</f>
        <v>34HF9308</v>
      </c>
      <c r="M314" s="49" t="str">
        <f>VLOOKUP(B314,'Список DKV от ЮТД'!$A$1:$M$10000,10,FALSE)</f>
        <v>704310*******0103</v>
      </c>
      <c r="N314" s="49" t="str">
        <f>VLOOKUP(B314,'Список DKV от ЮТД'!$A$1:$S$10000,18,FALSE)</f>
        <v>expired</v>
      </c>
      <c r="O314" s="49" t="str">
        <f>VLOOKUP(B314,'Список DKV от ЮТД'!$A$1:$S$10000,19,FALSE)</f>
        <v>blocked</v>
      </c>
      <c r="P314" s="49" t="str">
        <f>VLOOKUP(B314,'Список DKV от ЮТД'!$A$1:$S$10000,16,FALSE)</f>
        <v>425562326</v>
      </c>
      <c r="Q314" s="49"/>
    </row>
    <row r="315" spans="1:18" x14ac:dyDescent="0.2">
      <c r="A315" s="28">
        <v>313</v>
      </c>
      <c r="B315" s="34">
        <v>19231026105</v>
      </c>
      <c r="C315" s="47">
        <v>43746</v>
      </c>
      <c r="E315" s="47">
        <v>43746</v>
      </c>
      <c r="F315" s="28" t="s">
        <v>18</v>
      </c>
      <c r="H315" s="42">
        <v>43754</v>
      </c>
      <c r="I315" s="28" t="str">
        <f>VLOOKUP(B315,'Список DKV от ЮТД'!$A$1:$S$10000,15,FALSE)</f>
        <v>2411/279</v>
      </c>
      <c r="J315" s="28" t="s">
        <v>22</v>
      </c>
      <c r="K315" s="38" t="str">
        <f>VLOOKUP(B315,'Список DKV от ЮТД'!$A$1:$M$10000,13,FALSE)</f>
        <v>4</v>
      </c>
      <c r="L315" s="28" t="str">
        <f>VLOOKUP(B315,'Список DKV от ЮТД'!$A$1:$S$10000,14,FALSE)</f>
        <v>42DJK86</v>
      </c>
      <c r="M315" s="49" t="str">
        <f>VLOOKUP(B315,'Список DKV от ЮТД'!$A$1:$M$10000,10,FALSE)</f>
        <v>704310*******0161</v>
      </c>
      <c r="N315" s="49" t="str">
        <f>VLOOKUP(B315,'Список DKV от ЮТД'!$A$1:$S$10000,18,FALSE)</f>
        <v/>
      </c>
      <c r="O315" s="49" t="str">
        <f>VLOOKUP(B315,'Список DKV от ЮТД'!$A$1:$S$10000,19,FALSE)</f>
        <v/>
      </c>
      <c r="P315" s="49" t="str">
        <f>VLOOKUP(B315,'Список DKV от ЮТД'!$A$1:$S$10000,16,FALSE)</f>
        <v>425562322</v>
      </c>
      <c r="Q315" s="49"/>
    </row>
    <row r="316" spans="1:18" x14ac:dyDescent="0.2">
      <c r="A316" s="28">
        <v>314</v>
      </c>
      <c r="B316" s="34">
        <v>19231026055</v>
      </c>
      <c r="C316" s="47">
        <v>43746</v>
      </c>
      <c r="E316" s="47">
        <v>43746</v>
      </c>
      <c r="F316" s="28" t="s">
        <v>18</v>
      </c>
      <c r="H316" s="42">
        <v>43754</v>
      </c>
      <c r="I316" s="28" t="str">
        <f>VLOOKUP(B316,'Список DKV от ЮТД'!$A$1:$S$10000,15,FALSE)</f>
        <v>2411/280</v>
      </c>
      <c r="J316" s="28" t="s">
        <v>22</v>
      </c>
      <c r="K316" s="38" t="str">
        <f>VLOOKUP(B316,'Список DKV от ЮТД'!$A$1:$M$10000,13,FALSE)</f>
        <v>4</v>
      </c>
      <c r="L316" s="28" t="str">
        <f>VLOOKUP(B316,'Список DKV от ЮТД'!$A$1:$S$10000,14,FALSE)</f>
        <v>42CFM03</v>
      </c>
      <c r="M316" s="49" t="str">
        <f>VLOOKUP(B316,'Список DKV от ЮТД'!$A$1:$M$10000,10,FALSE)</f>
        <v>704310*******0245</v>
      </c>
      <c r="N316" s="49" t="str">
        <f>VLOOKUP(B316,'Список DKV от ЮТД'!$A$1:$S$10000,18,FALSE)</f>
        <v/>
      </c>
      <c r="O316" s="49" t="str">
        <f>VLOOKUP(B316,'Список DKV от ЮТД'!$A$1:$S$10000,19,FALSE)</f>
        <v/>
      </c>
      <c r="P316" s="49" t="str">
        <f>VLOOKUP(B316,'Список DKV от ЮТД'!$A$1:$S$10000,16,FALSE)</f>
        <v>425562317</v>
      </c>
      <c r="Q316" s="49"/>
    </row>
    <row r="317" spans="1:18" x14ac:dyDescent="0.2">
      <c r="A317" s="28">
        <v>315</v>
      </c>
      <c r="B317" s="34">
        <v>19231026014</v>
      </c>
      <c r="C317" s="47">
        <v>43746</v>
      </c>
      <c r="E317" s="47">
        <v>43746</v>
      </c>
      <c r="F317" s="28" t="s">
        <v>18</v>
      </c>
      <c r="H317" s="42">
        <v>43754</v>
      </c>
      <c r="I317" s="28" t="str">
        <f>VLOOKUP(B317,'Список DKV от ЮТД'!$A$1:$S$10000,15,FALSE)</f>
        <v>2411/282</v>
      </c>
      <c r="J317" s="28" t="s">
        <v>22</v>
      </c>
      <c r="K317" s="38" t="str">
        <f>VLOOKUP(B317,'Список DKV от ЮТД'!$A$1:$M$10000,13,FALSE)</f>
        <v>4</v>
      </c>
      <c r="L317" s="28" t="str">
        <f>VLOOKUP(B317,'Список DKV от ЮТД'!$A$1:$S$10000,14,FALSE)</f>
        <v>81DE217</v>
      </c>
      <c r="M317" s="49" t="str">
        <f>VLOOKUP(B317,'Список DKV от ЮТД'!$A$1:$M$10000,10,FALSE)</f>
        <v>704310*******0424</v>
      </c>
      <c r="N317" s="49" t="str">
        <f>VLOOKUP(B317,'Список DKV от ЮТД'!$A$1:$S$10000,18,FALSE)</f>
        <v>expired</v>
      </c>
      <c r="O317" s="49" t="str">
        <f>VLOOKUP(B317,'Список DKV от ЮТД'!$A$1:$S$10000,19,FALSE)</f>
        <v>blocked</v>
      </c>
      <c r="P317" s="49" t="str">
        <f>VLOOKUP(B317,'Список DKV от ЮТД'!$A$1:$S$10000,16,FALSE)</f>
        <v>425562313</v>
      </c>
      <c r="Q317" s="49"/>
    </row>
    <row r="318" spans="1:18" x14ac:dyDescent="0.2">
      <c r="A318" s="28">
        <v>316</v>
      </c>
      <c r="B318" s="34">
        <v>19231026030</v>
      </c>
      <c r="C318" s="47">
        <v>43746</v>
      </c>
      <c r="E318" s="47">
        <v>43746</v>
      </c>
      <c r="F318" s="28" t="s">
        <v>18</v>
      </c>
      <c r="H318" s="42">
        <v>43754</v>
      </c>
      <c r="I318" s="28" t="str">
        <f>VLOOKUP(B318,'Список DKV от ЮТД'!$A$1:$S$10000,15,FALSE)</f>
        <v>2411/283</v>
      </c>
      <c r="J318" s="28" t="s">
        <v>22</v>
      </c>
      <c r="K318" s="38" t="str">
        <f>VLOOKUP(B318,'Список DKV от ЮТД'!$A$1:$M$10000,13,FALSE)</f>
        <v>4</v>
      </c>
      <c r="L318" s="28" t="str">
        <f>VLOOKUP(B318,'Список DKV от ЮТД'!$A$1:$S$10000,14,FALSE)</f>
        <v>42DCE55</v>
      </c>
      <c r="M318" s="49" t="str">
        <f>VLOOKUP(B318,'Список DKV от ЮТД'!$A$1:$M$10000,10,FALSE)</f>
        <v>704310*******0324</v>
      </c>
      <c r="N318" s="49" t="str">
        <f>VLOOKUP(B318,'Список DKV от ЮТД'!$A$1:$S$10000,18,FALSE)</f>
        <v/>
      </c>
      <c r="O318" s="49" t="str">
        <f>VLOOKUP(B318,'Список DKV от ЮТД'!$A$1:$S$10000,19,FALSE)</f>
        <v/>
      </c>
      <c r="P318" s="49" t="str">
        <f>VLOOKUP(B318,'Список DKV от ЮТД'!$A$1:$S$10000,16,FALSE)</f>
        <v>425562315</v>
      </c>
      <c r="Q318" s="49"/>
    </row>
    <row r="319" spans="1:18" x14ac:dyDescent="0.2">
      <c r="A319" s="28">
        <v>317</v>
      </c>
      <c r="B319" s="34">
        <v>19231026113</v>
      </c>
      <c r="C319" s="47">
        <v>43746</v>
      </c>
      <c r="E319" s="47">
        <v>43746</v>
      </c>
      <c r="F319" s="28" t="s">
        <v>18</v>
      </c>
      <c r="H319" s="42">
        <v>43754</v>
      </c>
      <c r="I319" s="28" t="str">
        <f>VLOOKUP(B319,'Список DKV от ЮТД'!$A$1:$S$10000,15,FALSE)</f>
        <v>2411/284</v>
      </c>
      <c r="J319" s="28" t="s">
        <v>22</v>
      </c>
      <c r="K319" s="38" t="str">
        <f>VLOOKUP(B319,'Список DKV от ЮТД'!$A$1:$M$10000,13,FALSE)</f>
        <v>4</v>
      </c>
      <c r="L319" s="28" t="str">
        <f>VLOOKUP(B319,'Список DKV от ЮТД'!$A$1:$S$10000,14,FALSE)</f>
        <v>34CDT138</v>
      </c>
      <c r="M319" s="49" t="str">
        <f>VLOOKUP(B319,'Список DKV от ЮТД'!$A$1:$M$10000,10,FALSE)</f>
        <v>704310*******0019</v>
      </c>
      <c r="N319" s="49" t="str">
        <f>VLOOKUP(B319,'Список DKV от ЮТД'!$A$1:$S$10000,18,FALSE)</f>
        <v/>
      </c>
      <c r="O319" s="49" t="str">
        <f>VLOOKUP(B319,'Список DKV от ЮТД'!$A$1:$S$10000,19,FALSE)</f>
        <v/>
      </c>
      <c r="P319" s="49" t="str">
        <f>VLOOKUP(B319,'Список DKV от ЮТД'!$A$1:$S$10000,16,FALSE)</f>
        <v>425562323</v>
      </c>
      <c r="Q319" s="49"/>
    </row>
    <row r="320" spans="1:18" x14ac:dyDescent="0.2">
      <c r="A320" s="28">
        <v>318</v>
      </c>
      <c r="B320" s="34">
        <v>19231026071</v>
      </c>
      <c r="C320" s="47">
        <v>43746</v>
      </c>
      <c r="E320" s="47">
        <v>43746</v>
      </c>
      <c r="F320" s="28" t="s">
        <v>18</v>
      </c>
      <c r="H320" s="42">
        <v>43754</v>
      </c>
      <c r="I320" s="28" t="str">
        <f>VLOOKUP(B320,'Список DKV от ЮТД'!$A$1:$S$10000,15,FALSE)</f>
        <v>2411/285</v>
      </c>
      <c r="J320" s="28" t="s">
        <v>22</v>
      </c>
      <c r="K320" s="38" t="str">
        <f>VLOOKUP(B320,'Список DKV от ЮТД'!$A$1:$M$10000,13,FALSE)</f>
        <v>4</v>
      </c>
      <c r="L320" s="28" t="str">
        <f>VLOOKUP(B320,'Список DKV от ЮТД'!$A$1:$S$10000,14,FALSE)</f>
        <v>34BTB792</v>
      </c>
      <c r="M320" s="49" t="str">
        <f>VLOOKUP(B320,'Список DKV от ЮТД'!$A$1:$M$10000,10,FALSE)</f>
        <v>704310*******3427</v>
      </c>
      <c r="N320" s="49" t="str">
        <f>VLOOKUP(B320,'Список DKV от ЮТД'!$A$1:$S$10000,18,FALSE)</f>
        <v/>
      </c>
      <c r="O320" s="49" t="str">
        <f>VLOOKUP(B320,'Список DKV от ЮТД'!$A$1:$S$10000,19,FALSE)</f>
        <v/>
      </c>
      <c r="P320" s="49" t="str">
        <f>VLOOKUP(B320,'Список DKV от ЮТД'!$A$1:$S$10000,16,FALSE)</f>
        <v>425562319</v>
      </c>
      <c r="Q320" s="49"/>
    </row>
    <row r="321" spans="1:18" x14ac:dyDescent="0.2">
      <c r="A321" s="28">
        <v>319</v>
      </c>
      <c r="B321" s="34">
        <v>19231026196</v>
      </c>
      <c r="C321" s="47">
        <v>43746</v>
      </c>
      <c r="E321" s="47">
        <v>43746</v>
      </c>
      <c r="F321" s="28" t="s">
        <v>18</v>
      </c>
      <c r="H321" s="42">
        <v>43754</v>
      </c>
      <c r="I321" s="28" t="str">
        <f>VLOOKUP(B321,'Список DKV от ЮТД'!$A$1:$S$10000,15,FALSE)</f>
        <v>2411/286</v>
      </c>
      <c r="J321" s="28" t="s">
        <v>22</v>
      </c>
      <c r="K321" s="38" t="str">
        <f>VLOOKUP(B321,'Список DKV от ЮТД'!$A$1:$M$10000,13,FALSE)</f>
        <v>4</v>
      </c>
      <c r="L321" s="28" t="str">
        <f>VLOOKUP(B321,'Список DKV от ЮТД'!$A$1:$S$10000,14,FALSE)</f>
        <v>34SJ7518</v>
      </c>
      <c r="M321" s="49" t="str">
        <f>VLOOKUP(B321,'Список DKV от ЮТД'!$A$1:$M$10000,10,FALSE)</f>
        <v>704310*******2411</v>
      </c>
      <c r="N321" s="49" t="str">
        <f>VLOOKUP(B321,'Список DKV от ЮТД'!$A$1:$S$10000,18,FALSE)</f>
        <v>expired</v>
      </c>
      <c r="O321" s="49" t="str">
        <f>VLOOKUP(B321,'Список DKV от ЮТД'!$A$1:$S$10000,19,FALSE)</f>
        <v>blocked</v>
      </c>
      <c r="P321" s="49" t="str">
        <f>VLOOKUP(B321,'Список DKV от ЮТД'!$A$1:$S$10000,16,FALSE)</f>
        <v>425562331</v>
      </c>
      <c r="Q321" s="49"/>
    </row>
    <row r="322" spans="1:18" x14ac:dyDescent="0.2">
      <c r="A322" s="28">
        <v>320</v>
      </c>
      <c r="B322" s="35">
        <v>19231026097</v>
      </c>
      <c r="C322" s="47">
        <v>43746</v>
      </c>
      <c r="E322" s="47">
        <v>43746</v>
      </c>
      <c r="F322" s="28" t="s">
        <v>18</v>
      </c>
      <c r="G322" s="38">
        <v>145</v>
      </c>
      <c r="H322" s="42">
        <v>43754</v>
      </c>
      <c r="I322" s="28" t="str">
        <f>VLOOKUP(B322,'Список DKV от ЮТД'!$A$1:$S$10000,15,FALSE)</f>
        <v>2411/287</v>
      </c>
      <c r="J322" s="28" t="s">
        <v>22</v>
      </c>
      <c r="K322" s="38" t="str">
        <f>VLOOKUP(B322,'Список DKV от ЮТД'!$A$1:$M$10000,13,FALSE)</f>
        <v>4</v>
      </c>
      <c r="L322" s="28" t="str">
        <f>VLOOKUP(B322,'Список DKV от ЮТД'!$A$1:$S$10000,14,FALSE)</f>
        <v>34NN6540</v>
      </c>
      <c r="M322" s="49" t="str">
        <f>VLOOKUP(B322,'Список DKV от ЮТД'!$A$1:$M$10000,10,FALSE)</f>
        <v>704310*******1744</v>
      </c>
      <c r="N322" s="49" t="str">
        <f>VLOOKUP(B322,'Список DKV от ЮТД'!$A$1:$S$10000,18,FALSE)</f>
        <v>expired</v>
      </c>
      <c r="O322" s="49" t="str">
        <f>VLOOKUP(B322,'Список DKV от ЮТД'!$A$1:$S$10000,19,FALSE)</f>
        <v>blocked</v>
      </c>
      <c r="P322" s="49" t="str">
        <f>VLOOKUP(B322,'Список DKV от ЮТД'!$A$1:$S$10000,16,FALSE)</f>
        <v>425562321</v>
      </c>
      <c r="Q322" s="49" t="s">
        <v>27293</v>
      </c>
      <c r="R322" s="28" t="s">
        <v>24356</v>
      </c>
    </row>
    <row r="323" spans="1:18" x14ac:dyDescent="0.2">
      <c r="A323" s="28">
        <v>321</v>
      </c>
      <c r="B323" s="34">
        <v>19231026238</v>
      </c>
      <c r="C323" s="47">
        <v>43746</v>
      </c>
      <c r="E323" s="47">
        <v>43746</v>
      </c>
      <c r="F323" s="28" t="s">
        <v>18</v>
      </c>
      <c r="H323" s="42">
        <v>43754</v>
      </c>
      <c r="I323" s="28" t="str">
        <f>VLOOKUP(B323,'Список DKV от ЮТД'!$A$1:$S$10000,15,FALSE)</f>
        <v>2411/288</v>
      </c>
      <c r="J323" s="28" t="s">
        <v>22</v>
      </c>
      <c r="K323" s="38" t="str">
        <f>VLOOKUP(B323,'Список DKV от ЮТД'!$A$1:$M$10000,13,FALSE)</f>
        <v>4</v>
      </c>
      <c r="L323" s="28" t="str">
        <f>VLOOKUP(B323,'Список DKV от ЮТД'!$A$1:$S$10000,14,FALSE)</f>
        <v>42FRD26</v>
      </c>
      <c r="M323" s="49" t="str">
        <f>VLOOKUP(B323,'Список DKV от ЮТД'!$A$1:$M$10000,10,FALSE)</f>
        <v>704310*******0146</v>
      </c>
      <c r="N323" s="49" t="str">
        <f>VLOOKUP(B323,'Список DKV от ЮТД'!$A$1:$S$10000,18,FALSE)</f>
        <v/>
      </c>
      <c r="O323" s="49" t="str">
        <f>VLOOKUP(B323,'Список DKV от ЮТД'!$A$1:$S$10000,19,FALSE)</f>
        <v/>
      </c>
      <c r="P323" s="49" t="str">
        <f>VLOOKUP(B323,'Список DKV от ЮТД'!$A$1:$S$10000,16,FALSE)</f>
        <v>425562335</v>
      </c>
      <c r="Q323" s="49"/>
    </row>
    <row r="324" spans="1:18" x14ac:dyDescent="0.2">
      <c r="A324" s="28">
        <v>322</v>
      </c>
      <c r="B324" s="34">
        <v>19231026857</v>
      </c>
      <c r="C324" s="47">
        <v>43746</v>
      </c>
      <c r="E324" s="47">
        <v>43746</v>
      </c>
      <c r="F324" s="28" t="s">
        <v>18</v>
      </c>
      <c r="H324" s="42">
        <v>43754</v>
      </c>
      <c r="I324" s="28" t="str">
        <f>VLOOKUP(B324,'Список DKV от ЮТД'!$A$1:$S$10000,15,FALSE)</f>
        <v>2411/289</v>
      </c>
      <c r="J324" s="28" t="s">
        <v>22</v>
      </c>
      <c r="K324" s="38" t="str">
        <f>VLOOKUP(B324,'Список DKV от ЮТД'!$A$1:$M$10000,13,FALSE)</f>
        <v>4</v>
      </c>
      <c r="L324" s="28" t="str">
        <f>VLOOKUP(B324,'Список DKV от ЮТД'!$A$1:$S$10000,14,FALSE)</f>
        <v>34HT0237</v>
      </c>
      <c r="M324" s="49" t="str">
        <f>VLOOKUP(B324,'Список DKV от ЮТД'!$A$1:$M$10000,10,FALSE)</f>
        <v>704310*******0183</v>
      </c>
      <c r="N324" s="49" t="str">
        <f>VLOOKUP(B324,'Список DKV от ЮТД'!$A$1:$S$10000,18,FALSE)</f>
        <v>expired</v>
      </c>
      <c r="O324" s="49" t="str">
        <f>VLOOKUP(B324,'Список DKV от ЮТД'!$A$1:$S$10000,19,FALSE)</f>
        <v>blocked</v>
      </c>
      <c r="P324" s="49" t="str">
        <f>VLOOKUP(B324,'Список DKV от ЮТД'!$A$1:$S$10000,16,FALSE)</f>
        <v>425562397</v>
      </c>
      <c r="Q324" s="49"/>
    </row>
    <row r="325" spans="1:18" x14ac:dyDescent="0.2">
      <c r="A325" s="28">
        <v>323</v>
      </c>
      <c r="B325" s="34">
        <v>19231026972</v>
      </c>
      <c r="C325" s="47">
        <v>43746</v>
      </c>
      <c r="E325" s="47">
        <v>43746</v>
      </c>
      <c r="F325" s="28" t="s">
        <v>18</v>
      </c>
      <c r="H325" s="42">
        <v>43754</v>
      </c>
      <c r="I325" s="28" t="str">
        <f>VLOOKUP(B325,'Список DKV от ЮТД'!$A$1:$S$10000,15,FALSE)</f>
        <v>2411/290</v>
      </c>
      <c r="J325" s="28" t="s">
        <v>22</v>
      </c>
      <c r="K325" s="38" t="str">
        <f>VLOOKUP(B325,'Список DKV от ЮТД'!$A$1:$M$10000,13,FALSE)</f>
        <v>4</v>
      </c>
      <c r="L325" s="28" t="str">
        <f>VLOOKUP(B325,'Список DKV от ЮТД'!$A$1:$S$10000,14,FALSE)</f>
        <v>34PV7812</v>
      </c>
      <c r="M325" s="49" t="str">
        <f>VLOOKUP(B325,'Список DKV от ЮТД'!$A$1:$M$10000,10,FALSE)</f>
        <v>704310*******0316</v>
      </c>
      <c r="N325" s="49" t="str">
        <f>VLOOKUP(B325,'Список DKV от ЮТД'!$A$1:$S$10000,18,FALSE)</f>
        <v>expired</v>
      </c>
      <c r="O325" s="49" t="str">
        <f>VLOOKUP(B325,'Список DKV от ЮТД'!$A$1:$S$10000,19,FALSE)</f>
        <v>blocked</v>
      </c>
      <c r="P325" s="49" t="str">
        <f>VLOOKUP(B325,'Список DKV от ЮТД'!$A$1:$S$10000,16,FALSE)</f>
        <v>425562409</v>
      </c>
      <c r="Q325" s="49"/>
    </row>
    <row r="326" spans="1:18" x14ac:dyDescent="0.2">
      <c r="A326" s="28">
        <v>324</v>
      </c>
      <c r="B326" s="35">
        <v>19231026956</v>
      </c>
      <c r="C326" s="47">
        <v>43746</v>
      </c>
      <c r="E326" s="47">
        <v>43746</v>
      </c>
      <c r="F326" s="28" t="s">
        <v>18</v>
      </c>
      <c r="G326" s="38">
        <v>145</v>
      </c>
      <c r="H326" s="42">
        <v>43754</v>
      </c>
      <c r="I326" s="28" t="str">
        <f>VLOOKUP(B326,'Список DKV от ЮТД'!$A$1:$S$10000,15,FALSE)</f>
        <v>2411/291</v>
      </c>
      <c r="J326" s="28" t="s">
        <v>22</v>
      </c>
      <c r="K326" s="38" t="str">
        <f>VLOOKUP(B326,'Список DKV от ЮТД'!$A$1:$M$10000,13,FALSE)</f>
        <v>4</v>
      </c>
      <c r="L326" s="28" t="str">
        <f>VLOOKUP(B326,'Список DKV от ЮТД'!$A$1:$S$10000,14,FALSE)</f>
        <v>34RT8320</v>
      </c>
      <c r="M326" s="49" t="str">
        <f>VLOOKUP(B326,'Список DKV от ЮТД'!$A$1:$M$10000,10,FALSE)</f>
        <v>704310*******1975</v>
      </c>
      <c r="N326" s="49" t="str">
        <f>VLOOKUP(B326,'Список DKV от ЮТД'!$A$1:$S$10000,18,FALSE)</f>
        <v>expired</v>
      </c>
      <c r="O326" s="49" t="str">
        <f>VLOOKUP(B326,'Список DKV от ЮТД'!$A$1:$S$10000,19,FALSE)</f>
        <v>blocked</v>
      </c>
      <c r="P326" s="49" t="str">
        <f>VLOOKUP(B326,'Список DKV от ЮТД'!$A$1:$S$10000,16,FALSE)</f>
        <v>425562407</v>
      </c>
      <c r="Q326" s="49" t="s">
        <v>27302</v>
      </c>
      <c r="R326" s="28" t="s">
        <v>8265</v>
      </c>
    </row>
    <row r="327" spans="1:18" x14ac:dyDescent="0.2">
      <c r="A327" s="28">
        <v>325</v>
      </c>
      <c r="B327" s="34">
        <v>19231026980</v>
      </c>
      <c r="C327" s="47">
        <v>43746</v>
      </c>
      <c r="E327" s="47">
        <v>43746</v>
      </c>
      <c r="F327" s="28" t="s">
        <v>18</v>
      </c>
      <c r="H327" s="42">
        <v>43755</v>
      </c>
      <c r="I327" s="28" t="str">
        <f>VLOOKUP(B327,'Список DKV от ЮТД'!$A$1:$S$10000,15,FALSE)</f>
        <v>2411/293</v>
      </c>
      <c r="J327" s="28" t="s">
        <v>22</v>
      </c>
      <c r="K327" s="38" t="str">
        <f>VLOOKUP(B327,'Список DKV от ЮТД'!$A$1:$M$10000,13,FALSE)</f>
        <v>4</v>
      </c>
      <c r="L327" s="28" t="str">
        <f>VLOOKUP(B327,'Список DKV от ЮТД'!$A$1:$S$10000,14,FALSE)</f>
        <v>34SJ7512</v>
      </c>
      <c r="M327" s="49" t="str">
        <f>VLOOKUP(B327,'Список DKV от ЮТД'!$A$1:$M$10000,10,FALSE)</f>
        <v>704310*******2353</v>
      </c>
      <c r="N327" s="49" t="str">
        <f>VLOOKUP(B327,'Список DKV от ЮТД'!$A$1:$S$10000,18,FALSE)</f>
        <v>expired</v>
      </c>
      <c r="O327" s="49" t="str">
        <f>VLOOKUP(B327,'Список DKV от ЮТД'!$A$1:$S$10000,19,FALSE)</f>
        <v>blocked</v>
      </c>
      <c r="P327" s="49" t="str">
        <f>VLOOKUP(B327,'Список DKV от ЮТД'!$A$1:$S$10000,16,FALSE)</f>
        <v>425562410</v>
      </c>
      <c r="Q327" s="49"/>
    </row>
    <row r="328" spans="1:18" x14ac:dyDescent="0.2">
      <c r="A328" s="28">
        <v>326</v>
      </c>
      <c r="B328" s="34">
        <v>19231026923</v>
      </c>
      <c r="C328" s="47">
        <v>43746</v>
      </c>
      <c r="E328" s="47">
        <v>43746</v>
      </c>
      <c r="F328" s="28" t="s">
        <v>18</v>
      </c>
      <c r="H328" s="42">
        <v>43755</v>
      </c>
      <c r="I328" s="28" t="str">
        <f>VLOOKUP(B328,'Список DKV от ЮТД'!$A$1:$S$10000,15,FALSE)</f>
        <v>2411/294</v>
      </c>
      <c r="J328" s="28" t="s">
        <v>22</v>
      </c>
      <c r="K328" s="38" t="str">
        <f>VLOOKUP(B328,'Список DKV от ЮТД'!$A$1:$M$10000,13,FALSE)</f>
        <v>4</v>
      </c>
      <c r="L328" s="28" t="str">
        <f>VLOOKUP(B328,'Список DKV от ЮТД'!$A$1:$S$10000,14,FALSE)</f>
        <v>42DJE38</v>
      </c>
      <c r="M328" s="49" t="str">
        <f>VLOOKUP(B328,'Список DKV от ЮТД'!$A$1:$M$10000,10,FALSE)</f>
        <v>704310*******1200</v>
      </c>
      <c r="N328" s="49" t="str">
        <f>VLOOKUP(B328,'Список DKV от ЮТД'!$A$1:$S$10000,18,FALSE)</f>
        <v/>
      </c>
      <c r="O328" s="49" t="str">
        <f>VLOOKUP(B328,'Список DKV от ЮТД'!$A$1:$S$10000,19,FALSE)</f>
        <v/>
      </c>
      <c r="P328" s="49" t="str">
        <f>VLOOKUP(B328,'Список DKV от ЮТД'!$A$1:$S$10000,16,FALSE)</f>
        <v>425562404</v>
      </c>
      <c r="Q328" s="49"/>
    </row>
    <row r="329" spans="1:18" x14ac:dyDescent="0.2">
      <c r="A329" s="28">
        <v>327</v>
      </c>
      <c r="B329" s="35">
        <v>19231026840</v>
      </c>
      <c r="C329" s="47">
        <v>43746</v>
      </c>
      <c r="E329" s="47">
        <v>43746</v>
      </c>
      <c r="F329" s="28" t="s">
        <v>18</v>
      </c>
      <c r="G329" s="61"/>
      <c r="H329" s="42">
        <v>43755</v>
      </c>
      <c r="I329" s="28" t="str">
        <f>VLOOKUP(B329,'Список DKV от ЮТД'!$A$1:$S$10000,15,FALSE)</f>
        <v>2411/295</v>
      </c>
      <c r="J329" s="28" t="s">
        <v>22</v>
      </c>
      <c r="K329" s="38" t="str">
        <f>VLOOKUP(B329,'Список DKV от ЮТД'!$A$1:$M$10000,13,FALSE)</f>
        <v>4</v>
      </c>
      <c r="L329" s="28" t="str">
        <f>VLOOKUP(B329,'Список DKV от ЮТД'!$A$1:$S$10000,14,FALSE)</f>
        <v>81FS423</v>
      </c>
      <c r="M329" s="49" t="str">
        <f>VLOOKUP(B329,'Список DKV от ЮТД'!$A$1:$M$10000,10,FALSE)</f>
        <v>704310*******0974</v>
      </c>
      <c r="N329" s="49" t="str">
        <f>VLOOKUP(B329,'Список DKV от ЮТД'!$A$1:$S$10000,18,FALSE)</f>
        <v>expired</v>
      </c>
      <c r="O329" s="49" t="str">
        <f>VLOOKUP(B329,'Список DKV от ЮТД'!$A$1:$S$10000,19,FALSE)</f>
        <v>blocked</v>
      </c>
      <c r="P329" s="49" t="str">
        <f>VLOOKUP(B329,'Список DKV от ЮТД'!$A$1:$S$10000,16,FALSE)</f>
        <v>425562396</v>
      </c>
      <c r="Q329" s="49">
        <v>26</v>
      </c>
      <c r="R329" s="28" t="s">
        <v>10826</v>
      </c>
    </row>
    <row r="330" spans="1:18" x14ac:dyDescent="0.2">
      <c r="A330" s="28">
        <v>328</v>
      </c>
      <c r="B330" s="35">
        <v>19231026964</v>
      </c>
      <c r="C330" s="47">
        <v>43746</v>
      </c>
      <c r="E330" s="47">
        <v>43746</v>
      </c>
      <c r="F330" s="28" t="s">
        <v>18</v>
      </c>
      <c r="G330" s="38">
        <v>145</v>
      </c>
      <c r="H330" s="42">
        <v>43755</v>
      </c>
      <c r="I330" s="28" t="str">
        <f>VLOOKUP(B330,'Список DKV от ЮТД'!$A$1:$S$10000,15,FALSE)</f>
        <v>2411/296</v>
      </c>
      <c r="J330" s="28" t="s">
        <v>22</v>
      </c>
      <c r="K330" s="38" t="str">
        <f>VLOOKUP(B330,'Список DKV от ЮТД'!$A$1:$M$10000,13,FALSE)</f>
        <v>4</v>
      </c>
      <c r="L330" s="28" t="str">
        <f>VLOOKUP(B330,'Список DKV от ЮТД'!$A$1:$S$10000,14,FALSE)</f>
        <v>34HT9017</v>
      </c>
      <c r="M330" s="49" t="str">
        <f>VLOOKUP(B330,'Список DKV от ЮТД'!$A$1:$M$10000,10,FALSE)</f>
        <v>704310*******1553</v>
      </c>
      <c r="N330" s="49" t="str">
        <f>VLOOKUP(B330,'Список DKV от ЮТД'!$A$1:$S$10000,18,FALSE)</f>
        <v>expired</v>
      </c>
      <c r="O330" s="49" t="str">
        <f>VLOOKUP(B330,'Список DKV от ЮТД'!$A$1:$S$10000,19,FALSE)</f>
        <v>blocked</v>
      </c>
      <c r="P330" s="49" t="str">
        <f>VLOOKUP(B330,'Список DKV от ЮТД'!$A$1:$S$10000,16,FALSE)</f>
        <v>425562408</v>
      </c>
      <c r="Q330" s="49" t="s">
        <v>27293</v>
      </c>
      <c r="R330" s="28" t="s">
        <v>24356</v>
      </c>
    </row>
    <row r="331" spans="1:18" x14ac:dyDescent="0.2">
      <c r="A331" s="28">
        <v>329</v>
      </c>
      <c r="B331" s="34">
        <v>19231026873</v>
      </c>
      <c r="C331" s="47">
        <v>43746</v>
      </c>
      <c r="E331" s="47">
        <v>43746</v>
      </c>
      <c r="F331" s="28" t="s">
        <v>18</v>
      </c>
      <c r="H331" s="42">
        <v>43755</v>
      </c>
      <c r="I331" s="28" t="str">
        <f>VLOOKUP(B331,'Список DKV от ЮТД'!$A$1:$S$10000,15,FALSE)</f>
        <v>2411/298</v>
      </c>
      <c r="J331" s="28" t="s">
        <v>22</v>
      </c>
      <c r="K331" s="38" t="str">
        <f>VLOOKUP(B331,'Список DKV от ЮТД'!$A$1:$M$10000,13,FALSE)</f>
        <v>4</v>
      </c>
      <c r="L331" s="28" t="str">
        <f>VLOOKUP(B331,'Список DKV от ЮТД'!$A$1:$S$10000,14,FALSE)</f>
        <v>34CHD826</v>
      </c>
      <c r="M331" s="49" t="str">
        <f>VLOOKUP(B331,'Список DKV от ЮТД'!$A$1:$M$10000,10,FALSE)</f>
        <v>704310*******0030</v>
      </c>
      <c r="N331" s="49" t="str">
        <f>VLOOKUP(B331,'Список DKV от ЮТД'!$A$1:$S$10000,18,FALSE)</f>
        <v/>
      </c>
      <c r="O331" s="49" t="str">
        <f>VLOOKUP(B331,'Список DKV от ЮТД'!$A$1:$S$10000,19,FALSE)</f>
        <v/>
      </c>
      <c r="P331" s="49" t="str">
        <f>VLOOKUP(B331,'Список DKV от ЮТД'!$A$1:$S$10000,16,FALSE)</f>
        <v>425562399</v>
      </c>
      <c r="Q331" s="49"/>
    </row>
    <row r="332" spans="1:18" x14ac:dyDescent="0.2">
      <c r="A332" s="28">
        <v>330</v>
      </c>
      <c r="B332" s="34">
        <v>19231026899</v>
      </c>
      <c r="C332" s="47">
        <v>43746</v>
      </c>
      <c r="E332" s="47">
        <v>43746</v>
      </c>
      <c r="F332" s="28" t="s">
        <v>18</v>
      </c>
      <c r="H332" s="42">
        <v>43755</v>
      </c>
      <c r="I332" s="28" t="str">
        <f>VLOOKUP(B332,'Список DKV от ЮТД'!$A$1:$S$10000,15,FALSE)</f>
        <v>2411/299</v>
      </c>
      <c r="J332" s="28" t="s">
        <v>22</v>
      </c>
      <c r="K332" s="38" t="str">
        <f>VLOOKUP(B332,'Список DKV от ЮТД'!$A$1:$M$10000,13,FALSE)</f>
        <v>4</v>
      </c>
      <c r="L332" s="28" t="str">
        <f>VLOOKUP(B332,'Список DKV от ЮТД'!$A$1:$S$10000,14,FALSE)</f>
        <v>61K0372</v>
      </c>
      <c r="M332" s="49" t="str">
        <f>VLOOKUP(B332,'Список DKV от ЮТД'!$A$1:$M$10000,10,FALSE)</f>
        <v>704310*******0021</v>
      </c>
      <c r="N332" s="49" t="str">
        <f>VLOOKUP(B332,'Список DKV от ЮТД'!$A$1:$S$10000,18,FALSE)</f>
        <v>expired</v>
      </c>
      <c r="O332" s="49" t="str">
        <f>VLOOKUP(B332,'Список DKV от ЮТД'!$A$1:$S$10000,19,FALSE)</f>
        <v>blocked</v>
      </c>
      <c r="P332" s="49" t="str">
        <f>VLOOKUP(B332,'Список DKV от ЮТД'!$A$1:$S$10000,16,FALSE)</f>
        <v>425562401</v>
      </c>
      <c r="Q332" s="49"/>
    </row>
    <row r="333" spans="1:18" x14ac:dyDescent="0.2">
      <c r="A333" s="28">
        <v>331</v>
      </c>
      <c r="B333" s="34">
        <v>19231026998</v>
      </c>
      <c r="C333" s="47">
        <v>43746</v>
      </c>
      <c r="E333" s="47">
        <v>43746</v>
      </c>
      <c r="F333" s="28" t="s">
        <v>18</v>
      </c>
      <c r="H333" s="42">
        <v>43755</v>
      </c>
      <c r="I333" s="28" t="str">
        <f>VLOOKUP(B333,'Список DKV от ЮТД'!$A$1:$S$10000,15,FALSE)</f>
        <v>2411/300</v>
      </c>
      <c r="J333" s="28" t="s">
        <v>22</v>
      </c>
      <c r="K333" s="38" t="str">
        <f>VLOOKUP(B333,'Список DKV от ЮТД'!$A$1:$M$10000,13,FALSE)</f>
        <v>4</v>
      </c>
      <c r="L333" s="28" t="str">
        <f>VLOOKUP(B333,'Список DKV от ЮТД'!$A$1:$S$10000,14,FALSE)</f>
        <v>42LR889</v>
      </c>
      <c r="M333" s="49" t="str">
        <f>VLOOKUP(B333,'Список DKV от ЮТД'!$A$1:$M$10000,10,FALSE)</f>
        <v>704310*******1101</v>
      </c>
      <c r="N333" s="49" t="str">
        <f>VLOOKUP(B333,'Список DKV от ЮТД'!$A$1:$S$10000,18,FALSE)</f>
        <v/>
      </c>
      <c r="O333" s="49" t="str">
        <f>VLOOKUP(B333,'Список DKV от ЮТД'!$A$1:$S$10000,19,FALSE)</f>
        <v/>
      </c>
      <c r="P333" s="49" t="str">
        <f>VLOOKUP(B333,'Список DKV от ЮТД'!$A$1:$S$10000,16,FALSE)</f>
        <v>425562411</v>
      </c>
      <c r="Q333" s="49"/>
    </row>
    <row r="334" spans="1:18" x14ac:dyDescent="0.2">
      <c r="A334" s="28">
        <v>332</v>
      </c>
      <c r="B334" s="34">
        <v>19231026279</v>
      </c>
      <c r="C334" s="47">
        <v>43746</v>
      </c>
      <c r="E334" s="47">
        <v>43746</v>
      </c>
      <c r="F334" s="28" t="s">
        <v>18</v>
      </c>
      <c r="H334" s="42">
        <v>43755</v>
      </c>
      <c r="I334" s="28" t="str">
        <f>VLOOKUP(B334,'Список DKV от ЮТД'!$A$1:$S$10000,15,FALSE)</f>
        <v>2411/301</v>
      </c>
      <c r="J334" s="28" t="s">
        <v>22</v>
      </c>
      <c r="K334" s="38" t="str">
        <f>VLOOKUP(B334,'Список DKV от ЮТД'!$A$1:$M$10000,13,FALSE)</f>
        <v>4</v>
      </c>
      <c r="L334" s="28" t="str">
        <f>VLOOKUP(B334,'Список DKV от ЮТД'!$A$1:$S$10000,14,FALSE)</f>
        <v>61K0118</v>
      </c>
      <c r="M334" s="49" t="str">
        <f>VLOOKUP(B334,'Список DKV от ЮТД'!$A$1:$M$10000,10,FALSE)</f>
        <v>704310*******0079</v>
      </c>
      <c r="N334" s="49" t="str">
        <f>VLOOKUP(B334,'Список DKV от ЮТД'!$A$1:$S$10000,18,FALSE)</f>
        <v>expired</v>
      </c>
      <c r="O334" s="49" t="str">
        <f>VLOOKUP(B334,'Список DKV от ЮТД'!$A$1:$S$10000,19,FALSE)</f>
        <v>blocked</v>
      </c>
      <c r="P334" s="49" t="str">
        <f>VLOOKUP(B334,'Список DKV от ЮТД'!$A$1:$S$10000,16,FALSE)</f>
        <v>425562339</v>
      </c>
      <c r="Q334" s="49"/>
    </row>
    <row r="335" spans="1:18" x14ac:dyDescent="0.2">
      <c r="A335" s="28">
        <v>333</v>
      </c>
      <c r="B335" s="34">
        <v>19231026220</v>
      </c>
      <c r="C335" s="47">
        <v>43746</v>
      </c>
      <c r="E335" s="47">
        <v>43746</v>
      </c>
      <c r="F335" s="28" t="s">
        <v>18</v>
      </c>
      <c r="H335" s="42">
        <v>43755</v>
      </c>
      <c r="I335" s="28" t="str">
        <f>VLOOKUP(B335,'Список DKV от ЮТД'!$A$1:$S$10000,15,FALSE)</f>
        <v>2411/302</v>
      </c>
      <c r="J335" s="28" t="s">
        <v>22</v>
      </c>
      <c r="K335" s="38" t="str">
        <f>VLOOKUP(B335,'Список DKV от ЮТД'!$A$1:$M$10000,13,FALSE)</f>
        <v>4</v>
      </c>
      <c r="L335" s="28" t="str">
        <f>VLOOKUP(B335,'Список DKV от ЮТД'!$A$1:$S$10000,14,FALSE)</f>
        <v>61ABF354</v>
      </c>
      <c r="M335" s="49" t="str">
        <f>VLOOKUP(B335,'Список DKV от ЮТД'!$A$1:$M$10000,10,FALSE)</f>
        <v>704310*******0181</v>
      </c>
      <c r="N335" s="49" t="str">
        <f>VLOOKUP(B335,'Список DKV от ЮТД'!$A$1:$S$10000,18,FALSE)</f>
        <v>expired</v>
      </c>
      <c r="O335" s="49" t="str">
        <f>VLOOKUP(B335,'Список DKV от ЮТД'!$A$1:$S$10000,19,FALSE)</f>
        <v>blocked</v>
      </c>
      <c r="P335" s="49" t="str">
        <f>VLOOKUP(B335,'Список DKV от ЮТД'!$A$1:$S$10000,16,FALSE)</f>
        <v>425562334</v>
      </c>
      <c r="Q335" s="49"/>
    </row>
    <row r="336" spans="1:18" x14ac:dyDescent="0.2">
      <c r="A336" s="28">
        <v>334</v>
      </c>
      <c r="B336" s="34">
        <v>19231026436</v>
      </c>
      <c r="C336" s="47">
        <v>43746</v>
      </c>
      <c r="E336" s="47">
        <v>43746</v>
      </c>
      <c r="F336" s="28" t="s">
        <v>18</v>
      </c>
      <c r="H336" s="42">
        <v>43755</v>
      </c>
      <c r="I336" s="28" t="str">
        <f>VLOOKUP(B336,'Список DKV от ЮТД'!$A$1:$S$10000,15,FALSE)</f>
        <v>2411/303</v>
      </c>
      <c r="J336" s="28" t="s">
        <v>22</v>
      </c>
      <c r="K336" s="38" t="str">
        <f>VLOOKUP(B336,'Список DKV от ЮТД'!$A$1:$M$10000,13,FALSE)</f>
        <v>4</v>
      </c>
      <c r="L336" s="28" t="str">
        <f>VLOOKUP(B336,'Список DKV от ЮТД'!$A$1:$S$10000,14,FALSE)</f>
        <v>NMZT239</v>
      </c>
      <c r="M336" s="49" t="str">
        <f>VLOOKUP(B336,'Список DKV от ЮТД'!$A$1:$M$10000,10,FALSE)</f>
        <v>704310*******2883</v>
      </c>
      <c r="N336" s="49" t="str">
        <f>VLOOKUP(B336,'Список DKV от ЮТД'!$A$1:$S$10000,18,FALSE)</f>
        <v/>
      </c>
      <c r="O336" s="49" t="str">
        <f>VLOOKUP(B336,'Список DKV от ЮТД'!$A$1:$S$10000,19,FALSE)</f>
        <v/>
      </c>
      <c r="P336" s="49" t="str">
        <f>VLOOKUP(B336,'Список DKV от ЮТД'!$A$1:$S$10000,16,FALSE)</f>
        <v>425562355</v>
      </c>
      <c r="Q336" s="49"/>
    </row>
    <row r="337" spans="1:18" x14ac:dyDescent="0.2">
      <c r="A337" s="28">
        <v>335</v>
      </c>
      <c r="B337" s="34">
        <v>19231027004</v>
      </c>
      <c r="C337" s="47">
        <v>43746</v>
      </c>
      <c r="E337" s="47">
        <v>43746</v>
      </c>
      <c r="F337" s="28" t="s">
        <v>18</v>
      </c>
      <c r="H337" s="42">
        <v>43755</v>
      </c>
      <c r="I337" s="28" t="str">
        <f>VLOOKUP(B337,'Список DKV от ЮТД'!$A$1:$S$10000,15,FALSE)</f>
        <v>2411/304</v>
      </c>
      <c r="J337" s="28" t="s">
        <v>22</v>
      </c>
      <c r="K337" s="38" t="str">
        <f>VLOOKUP(B337,'Список DKV от ЮТД'!$A$1:$M$10000,13,FALSE)</f>
        <v>4</v>
      </c>
      <c r="L337" s="28" t="str">
        <f>VLOOKUP(B337,'Список DKV от ЮТД'!$A$1:$S$10000,14,FALSE)</f>
        <v>42NJ316</v>
      </c>
      <c r="M337" s="49" t="str">
        <f>VLOOKUP(B337,'Список DKV от ЮТД'!$A$1:$M$10000,10,FALSE)</f>
        <v>704310*******1242</v>
      </c>
      <c r="N337" s="49" t="str">
        <f>VLOOKUP(B337,'Список DKV от ЮТД'!$A$1:$S$10000,18,FALSE)</f>
        <v/>
      </c>
      <c r="O337" s="49" t="str">
        <f>VLOOKUP(B337,'Список DKV от ЮТД'!$A$1:$S$10000,19,FALSE)</f>
        <v/>
      </c>
      <c r="P337" s="49" t="str">
        <f>VLOOKUP(B337,'Список DKV от ЮТД'!$A$1:$S$10000,16,FALSE)</f>
        <v>425562412</v>
      </c>
      <c r="Q337" s="49"/>
    </row>
    <row r="338" spans="1:18" x14ac:dyDescent="0.2">
      <c r="A338" s="28">
        <v>336</v>
      </c>
      <c r="B338" s="34">
        <v>19231026394</v>
      </c>
      <c r="C338" s="47">
        <v>43746</v>
      </c>
      <c r="E338" s="47">
        <v>43746</v>
      </c>
      <c r="F338" s="28" t="s">
        <v>18</v>
      </c>
      <c r="H338" s="42">
        <v>43755</v>
      </c>
      <c r="I338" s="28" t="str">
        <f>VLOOKUP(B338,'Список DKV от ЮТД'!$A$1:$S$10000,15,FALSE)</f>
        <v>2411/305</v>
      </c>
      <c r="J338" s="28" t="s">
        <v>22</v>
      </c>
      <c r="K338" s="38" t="str">
        <f>VLOOKUP(B338,'Список DKV от ЮТД'!$A$1:$M$10000,13,FALSE)</f>
        <v>4</v>
      </c>
      <c r="L338" s="28" t="str">
        <f>VLOOKUP(B338,'Список DKV от ЮТД'!$A$1:$S$10000,14,FALSE)</f>
        <v>34KB8202</v>
      </c>
      <c r="M338" s="49" t="str">
        <f>VLOOKUP(B338,'Список DKV от ЮТД'!$A$1:$M$10000,10,FALSE)</f>
        <v>704310*******0312</v>
      </c>
      <c r="N338" s="49" t="str">
        <f>VLOOKUP(B338,'Список DKV от ЮТД'!$A$1:$S$10000,18,FALSE)</f>
        <v>expired</v>
      </c>
      <c r="O338" s="49" t="str">
        <f>VLOOKUP(B338,'Список DKV от ЮТД'!$A$1:$S$10000,19,FALSE)</f>
        <v>blocked</v>
      </c>
      <c r="P338" s="49" t="str">
        <f>VLOOKUP(B338,'Список DKV от ЮТД'!$A$1:$S$10000,16,FALSE)</f>
        <v>425562351</v>
      </c>
      <c r="Q338" s="49"/>
    </row>
    <row r="339" spans="1:18" x14ac:dyDescent="0.2">
      <c r="A339" s="28">
        <v>337</v>
      </c>
      <c r="B339" s="35">
        <v>19231026352</v>
      </c>
      <c r="C339" s="47">
        <v>43746</v>
      </c>
      <c r="E339" s="47">
        <v>43746</v>
      </c>
      <c r="F339" s="28" t="s">
        <v>18</v>
      </c>
      <c r="G339" s="38">
        <v>145</v>
      </c>
      <c r="H339" s="42">
        <v>43755</v>
      </c>
      <c r="I339" s="28" t="str">
        <f>VLOOKUP(B339,'Список DKV от ЮТД'!$A$1:$S$10000,15,FALSE)</f>
        <v>2411/306</v>
      </c>
      <c r="J339" s="28" t="s">
        <v>22</v>
      </c>
      <c r="K339" s="38" t="str">
        <f>VLOOKUP(B339,'Список DKV от ЮТД'!$A$1:$M$10000,13,FALSE)</f>
        <v>4</v>
      </c>
      <c r="L339" s="28" t="str">
        <f>VLOOKUP(B339,'Список DKV от ЮТД'!$A$1:$S$10000,14,FALSE)</f>
        <v>34RT8309</v>
      </c>
      <c r="M339" s="49" t="str">
        <f>VLOOKUP(B339,'Список DKV от ЮТД'!$A$1:$M$10000,10,FALSE)</f>
        <v>704310*******2080</v>
      </c>
      <c r="N339" s="49" t="str">
        <f>VLOOKUP(B339,'Список DKV от ЮТД'!$A$1:$S$10000,18,FALSE)</f>
        <v>expired</v>
      </c>
      <c r="O339" s="49" t="str">
        <f>VLOOKUP(B339,'Список DKV от ЮТД'!$A$1:$S$10000,19,FALSE)</f>
        <v>blocked</v>
      </c>
      <c r="P339" s="49" t="str">
        <f>VLOOKUP(B339,'Список DKV от ЮТД'!$A$1:$S$10000,16,FALSE)</f>
        <v>425562347</v>
      </c>
      <c r="Q339" s="49" t="s">
        <v>27293</v>
      </c>
      <c r="R339" s="28" t="s">
        <v>24356</v>
      </c>
    </row>
    <row r="340" spans="1:18" x14ac:dyDescent="0.2">
      <c r="A340" s="28">
        <v>338</v>
      </c>
      <c r="B340" s="34">
        <v>19231026311</v>
      </c>
      <c r="C340" s="47">
        <v>43746</v>
      </c>
      <c r="E340" s="47">
        <v>43746</v>
      </c>
      <c r="F340" s="28" t="s">
        <v>18</v>
      </c>
      <c r="H340" s="42">
        <v>43755</v>
      </c>
      <c r="I340" s="28" t="str">
        <f>VLOOKUP(B340,'Список DKV от ЮТД'!$A$1:$S$10000,15,FALSE)</f>
        <v>2411/307</v>
      </c>
      <c r="J340" s="28" t="s">
        <v>22</v>
      </c>
      <c r="K340" s="38" t="str">
        <f>VLOOKUP(B340,'Список DKV от ЮТД'!$A$1:$M$10000,13,FALSE)</f>
        <v>4</v>
      </c>
      <c r="L340" s="28" t="str">
        <f>VLOOKUP(B340,'Список DKV от ЮТД'!$A$1:$S$10000,14,FALSE)</f>
        <v>34BK8379</v>
      </c>
      <c r="M340" s="49" t="str">
        <f>VLOOKUP(B340,'Список DKV от ЮТД'!$A$1:$M$10000,10,FALSE)</f>
        <v>704310*******0149</v>
      </c>
      <c r="N340" s="49" t="str">
        <f>VLOOKUP(B340,'Список DKV от ЮТД'!$A$1:$S$10000,18,FALSE)</f>
        <v/>
      </c>
      <c r="O340" s="49" t="str">
        <f>VLOOKUP(B340,'Список DKV от ЮТД'!$A$1:$S$10000,19,FALSE)</f>
        <v/>
      </c>
      <c r="P340" s="49" t="str">
        <f>VLOOKUP(B340,'Список DKV от ЮТД'!$A$1:$S$10000,16,FALSE)</f>
        <v>425562343</v>
      </c>
      <c r="Q340" s="49"/>
    </row>
    <row r="341" spans="1:18" x14ac:dyDescent="0.2">
      <c r="A341" s="28">
        <v>339</v>
      </c>
      <c r="B341" s="34">
        <v>19231026477</v>
      </c>
      <c r="C341" s="47">
        <v>43746</v>
      </c>
      <c r="E341" s="47">
        <v>43746</v>
      </c>
      <c r="F341" s="28" t="s">
        <v>18</v>
      </c>
      <c r="H341" s="42">
        <v>43755</v>
      </c>
      <c r="I341" s="28" t="str">
        <f>VLOOKUP(B341,'Список DKV от ЮТД'!$A$1:$S$10000,15,FALSE)</f>
        <v>2411/308</v>
      </c>
      <c r="J341" s="28" t="s">
        <v>22</v>
      </c>
      <c r="K341" s="38" t="str">
        <f>VLOOKUP(B341,'Список DKV от ЮТД'!$A$1:$M$10000,13,FALSE)</f>
        <v>4</v>
      </c>
      <c r="L341" s="28" t="str">
        <f>VLOOKUP(B341,'Список DKV от ЮТД'!$A$1:$S$10000,14,FALSE)</f>
        <v>42DBY63</v>
      </c>
      <c r="M341" s="49" t="str">
        <f>VLOOKUP(B341,'Список DKV от ЮТД'!$A$1:$M$10000,10,FALSE)</f>
        <v>704310*******1358</v>
      </c>
      <c r="N341" s="49" t="str">
        <f>VLOOKUP(B341,'Список DKV от ЮТД'!$A$1:$S$10000,18,FALSE)</f>
        <v/>
      </c>
      <c r="O341" s="49" t="str">
        <f>VLOOKUP(B341,'Список DKV от ЮТД'!$A$1:$S$10000,19,FALSE)</f>
        <v/>
      </c>
      <c r="P341" s="49" t="str">
        <f>VLOOKUP(B341,'Список DKV от ЮТД'!$A$1:$S$10000,16,FALSE)</f>
        <v>425562359</v>
      </c>
      <c r="Q341" s="49"/>
    </row>
    <row r="342" spans="1:18" x14ac:dyDescent="0.2">
      <c r="A342" s="28">
        <v>340</v>
      </c>
      <c r="B342" s="34">
        <v>19231026550</v>
      </c>
      <c r="C342" s="47">
        <v>43746</v>
      </c>
      <c r="E342" s="47">
        <v>43746</v>
      </c>
      <c r="F342" s="28" t="s">
        <v>18</v>
      </c>
      <c r="H342" s="42">
        <v>43755</v>
      </c>
      <c r="I342" s="28" t="str">
        <f>VLOOKUP(B342,'Список DKV от ЮТД'!$A$1:$S$10000,15,FALSE)</f>
        <v>2411/309</v>
      </c>
      <c r="J342" s="28" t="s">
        <v>22</v>
      </c>
      <c r="K342" s="38" t="str">
        <f>VLOOKUP(B342,'Список DKV от ЮТД'!$A$1:$M$10000,13,FALSE)</f>
        <v>4</v>
      </c>
      <c r="L342" s="28" t="str">
        <f>VLOOKUP(B342,'Список DKV от ЮТД'!$A$1:$S$10000,14,FALSE)</f>
        <v>42DJE49</v>
      </c>
      <c r="M342" s="49" t="str">
        <f>VLOOKUP(B342,'Список DKV от ЮТД'!$A$1:$M$10000,10,FALSE)</f>
        <v>704310*******1218</v>
      </c>
      <c r="N342" s="49" t="str">
        <f>VLOOKUP(B342,'Список DKV от ЮТД'!$A$1:$S$10000,18,FALSE)</f>
        <v/>
      </c>
      <c r="O342" s="49" t="str">
        <f>VLOOKUP(B342,'Список DKV от ЮТД'!$A$1:$S$10000,19,FALSE)</f>
        <v/>
      </c>
      <c r="P342" s="49" t="str">
        <f>VLOOKUP(B342,'Список DKV от ЮТД'!$A$1:$S$10000,16,FALSE)</f>
        <v>425562367</v>
      </c>
      <c r="Q342" s="49"/>
    </row>
    <row r="343" spans="1:18" x14ac:dyDescent="0.2">
      <c r="A343" s="28">
        <v>341</v>
      </c>
      <c r="B343" s="34">
        <v>19231026634</v>
      </c>
      <c r="C343" s="47">
        <v>43746</v>
      </c>
      <c r="E343" s="47">
        <v>43746</v>
      </c>
      <c r="F343" s="28" t="s">
        <v>18</v>
      </c>
      <c r="H343" s="42">
        <v>43755</v>
      </c>
      <c r="I343" s="28" t="str">
        <f>VLOOKUP(B343,'Список DKV от ЮТД'!$A$1:$S$10000,15,FALSE)</f>
        <v>2411/310</v>
      </c>
      <c r="J343" s="28" t="s">
        <v>22</v>
      </c>
      <c r="K343" s="38" t="str">
        <f>VLOOKUP(B343,'Список DKV от ЮТД'!$A$1:$M$10000,13,FALSE)</f>
        <v>4</v>
      </c>
      <c r="L343" s="28" t="str">
        <f>VLOOKUP(B343,'Список DKV от ЮТД'!$A$1:$S$10000,14,FALSE)</f>
        <v>34HH3126</v>
      </c>
      <c r="M343" s="49" t="str">
        <f>VLOOKUP(B343,'Список DKV от ЮТД'!$A$1:$M$10000,10,FALSE)</f>
        <v>704310*******0263</v>
      </c>
      <c r="N343" s="49" t="str">
        <f>VLOOKUP(B343,'Список DKV от ЮТД'!$A$1:$S$10000,18,FALSE)</f>
        <v/>
      </c>
      <c r="O343" s="49" t="str">
        <f>VLOOKUP(B343,'Список DKV от ЮТД'!$A$1:$S$10000,19,FALSE)</f>
        <v/>
      </c>
      <c r="P343" s="49" t="str">
        <f>VLOOKUP(B343,'Список DKV от ЮТД'!$A$1:$S$10000,16,FALSE)</f>
        <v>425562375</v>
      </c>
      <c r="Q343" s="49"/>
    </row>
    <row r="344" spans="1:18" x14ac:dyDescent="0.2">
      <c r="A344" s="28">
        <v>342</v>
      </c>
      <c r="B344" s="34">
        <v>19231026675</v>
      </c>
      <c r="C344" s="47">
        <v>43746</v>
      </c>
      <c r="E344" s="47">
        <v>43746</v>
      </c>
      <c r="F344" s="28" t="s">
        <v>18</v>
      </c>
      <c r="H344" s="42">
        <v>43755</v>
      </c>
      <c r="I344" s="28" t="str">
        <f>VLOOKUP(B344,'Список DKV от ЮТД'!$A$1:$S$10000,15,FALSE)</f>
        <v>2411/311</v>
      </c>
      <c r="J344" s="28" t="s">
        <v>22</v>
      </c>
      <c r="K344" s="38" t="str">
        <f>VLOOKUP(B344,'Список DKV от ЮТД'!$A$1:$M$10000,13,FALSE)</f>
        <v>4</v>
      </c>
      <c r="L344" s="28" t="str">
        <f>VLOOKUP(B344,'Список DKV от ЮТД'!$A$1:$S$10000,14,FALSE)</f>
        <v>42DUY86</v>
      </c>
      <c r="M344" s="49" t="str">
        <f>VLOOKUP(B344,'Список DKV от ЮТД'!$A$1:$M$10000,10,FALSE)</f>
        <v>704310*******0613</v>
      </c>
      <c r="N344" s="49" t="str">
        <f>VLOOKUP(B344,'Список DKV от ЮТД'!$A$1:$S$10000,18,FALSE)</f>
        <v/>
      </c>
      <c r="O344" s="49" t="str">
        <f>VLOOKUP(B344,'Список DKV от ЮТД'!$A$1:$S$10000,19,FALSE)</f>
        <v/>
      </c>
      <c r="P344" s="49" t="str">
        <f>VLOOKUP(B344,'Список DKV от ЮТД'!$A$1:$S$10000,16,FALSE)</f>
        <v>425562379</v>
      </c>
      <c r="Q344" s="49"/>
    </row>
    <row r="345" spans="1:18" x14ac:dyDescent="0.2">
      <c r="A345" s="28">
        <v>343</v>
      </c>
      <c r="B345" s="34">
        <v>19231026790</v>
      </c>
      <c r="C345" s="47">
        <v>43746</v>
      </c>
      <c r="E345" s="47">
        <v>43746</v>
      </c>
      <c r="F345" s="28" t="s">
        <v>18</v>
      </c>
      <c r="H345" s="42">
        <v>43755</v>
      </c>
      <c r="I345" s="28" t="str">
        <f>VLOOKUP(B345,'Список DKV от ЮТД'!$A$1:$S$10000,15,FALSE)</f>
        <v>2411/312</v>
      </c>
      <c r="J345" s="28" t="s">
        <v>22</v>
      </c>
      <c r="K345" s="38" t="str">
        <f>VLOOKUP(B345,'Список DKV от ЮТД'!$A$1:$M$10000,13,FALSE)</f>
        <v>4</v>
      </c>
      <c r="L345" s="28" t="str">
        <f>VLOOKUP(B345,'Список DKV от ЮТД'!$A$1:$S$10000,14,FALSE)</f>
        <v>27ABT217</v>
      </c>
      <c r="M345" s="49" t="str">
        <f>VLOOKUP(B345,'Список DKV от ЮТД'!$A$1:$M$10000,10,FALSE)</f>
        <v>704310*******0323</v>
      </c>
      <c r="N345" s="49" t="str">
        <f>VLOOKUP(B345,'Список DKV от ЮТД'!$A$1:$S$10000,18,FALSE)</f>
        <v/>
      </c>
      <c r="O345" s="49" t="str">
        <f>VLOOKUP(B345,'Список DKV от ЮТД'!$A$1:$S$10000,19,FALSE)</f>
        <v/>
      </c>
      <c r="P345" s="49" t="str">
        <f>VLOOKUP(B345,'Список DKV от ЮТД'!$A$1:$S$10000,16,FALSE)</f>
        <v>425562391</v>
      </c>
      <c r="Q345" s="49"/>
    </row>
    <row r="346" spans="1:18" x14ac:dyDescent="0.2">
      <c r="A346" s="28">
        <v>344</v>
      </c>
      <c r="B346" s="36">
        <v>19231026832</v>
      </c>
      <c r="C346" s="47">
        <v>43746</v>
      </c>
      <c r="E346" s="47">
        <v>43746</v>
      </c>
      <c r="F346" s="28" t="s">
        <v>18</v>
      </c>
      <c r="G346" s="38">
        <v>232</v>
      </c>
      <c r="H346" s="42">
        <v>43755</v>
      </c>
      <c r="I346" s="28" t="str">
        <f>VLOOKUP(B346,'Список DKV от ЮТД'!$A$1:$S$10000,15,FALSE)</f>
        <v>2411/313</v>
      </c>
      <c r="J346" s="28" t="s">
        <v>22</v>
      </c>
      <c r="K346" s="38" t="str">
        <f>VLOOKUP(B346,'Список DKV от ЮТД'!$A$1:$M$10000,13,FALSE)</f>
        <v>4</v>
      </c>
      <c r="L346" s="28" t="str">
        <f>VLOOKUP(B346,'Список DKV от ЮТД'!$A$1:$S$10000,14,FALSE)</f>
        <v>27RM215</v>
      </c>
      <c r="M346" s="49" t="str">
        <f>VLOOKUP(B346,'Список DKV от ЮТД'!$A$1:$M$10000,10,FALSE)</f>
        <v>704310*******0687</v>
      </c>
      <c r="N346" s="49" t="str">
        <f>VLOOKUP(B346,'Список DKV от ЮТД'!$A$1:$S$10000,18,FALSE)</f>
        <v/>
      </c>
      <c r="O346" s="49" t="str">
        <f>VLOOKUP(B346,'Список DKV от ЮТД'!$A$1:$S$10000,19,FALSE)</f>
        <v/>
      </c>
      <c r="P346" s="49" t="str">
        <f>VLOOKUP(B346,'Список DKV от ЮТД'!$A$1:$S$10000,16,FALSE)</f>
        <v>425562395</v>
      </c>
      <c r="Q346" s="46" t="s">
        <v>40884</v>
      </c>
      <c r="R346" s="28" t="s">
        <v>40886</v>
      </c>
    </row>
    <row r="347" spans="1:18" x14ac:dyDescent="0.2">
      <c r="A347" s="28">
        <v>345</v>
      </c>
      <c r="B347" s="34">
        <v>19231026865</v>
      </c>
      <c r="C347" s="47">
        <v>43746</v>
      </c>
      <c r="E347" s="47">
        <v>43746</v>
      </c>
      <c r="F347" s="28" t="s">
        <v>18</v>
      </c>
      <c r="H347" s="42">
        <v>43756</v>
      </c>
      <c r="I347" s="28" t="str">
        <f>VLOOKUP(B347,'Список DKV от ЮТД'!$A$1:$S$10000,15,FALSE)</f>
        <v>2411/314</v>
      </c>
      <c r="J347" s="28" t="s">
        <v>22</v>
      </c>
      <c r="K347" s="38" t="str">
        <f>VLOOKUP(B347,'Список DKV от ЮТД'!$A$1:$M$10000,13,FALSE)</f>
        <v>4</v>
      </c>
      <c r="L347" s="28" t="str">
        <f>VLOOKUP(B347,'Список DKV от ЮТД'!$A$1:$S$10000,14,FALSE)</f>
        <v>27RM220</v>
      </c>
      <c r="M347" s="49" t="str">
        <f>VLOOKUP(B347,'Список DKV от ЮТД'!$A$1:$M$10000,10,FALSE)</f>
        <v>704310*******0703</v>
      </c>
      <c r="N347" s="49" t="str">
        <f>VLOOKUP(B347,'Список DKV от ЮТД'!$A$1:$S$10000,18,FALSE)</f>
        <v/>
      </c>
      <c r="O347" s="49" t="str">
        <f>VLOOKUP(B347,'Список DKV от ЮТД'!$A$1:$S$10000,19,FALSE)</f>
        <v/>
      </c>
      <c r="P347" s="49" t="str">
        <f>VLOOKUP(B347,'Список DKV от ЮТД'!$A$1:$S$10000,16,FALSE)</f>
        <v>425562398</v>
      </c>
      <c r="Q347" s="49"/>
    </row>
    <row r="348" spans="1:18" x14ac:dyDescent="0.2">
      <c r="A348" s="28">
        <v>346</v>
      </c>
      <c r="B348" s="35">
        <v>19231120254</v>
      </c>
      <c r="C348" s="47">
        <v>43746</v>
      </c>
      <c r="E348" s="47">
        <v>43746</v>
      </c>
      <c r="F348" s="28" t="s">
        <v>18</v>
      </c>
      <c r="G348" s="38">
        <v>145</v>
      </c>
      <c r="H348" s="42">
        <v>43756</v>
      </c>
      <c r="I348" s="28" t="str">
        <f>VLOOKUP(B348,'Список DKV от ЮТД'!$A$1:$S$10000,15,FALSE)</f>
        <v>2411/315</v>
      </c>
      <c r="J348" s="28" t="s">
        <v>22</v>
      </c>
      <c r="K348" s="38" t="str">
        <f>VLOOKUP(B348,'Список DKV от ЮТД'!$A$1:$M$10000,13,FALSE)</f>
        <v>4</v>
      </c>
      <c r="L348" s="28" t="str">
        <f>VLOOKUP(B348,'Список DKV от ЮТД'!$A$1:$S$10000,14,FALSE)</f>
        <v>34RT8319</v>
      </c>
      <c r="M348" s="49" t="str">
        <f>VLOOKUP(B348,'Список DKV от ЮТД'!$A$1:$M$10000,10,FALSE)</f>
        <v>704310*******1983</v>
      </c>
      <c r="N348" s="49" t="str">
        <f>VLOOKUP(B348,'Список DKV от ЮТД'!$A$1:$S$10000,18,FALSE)</f>
        <v>expired</v>
      </c>
      <c r="O348" s="49" t="str">
        <f>VLOOKUP(B348,'Список DKV от ЮТД'!$A$1:$S$10000,19,FALSE)</f>
        <v>blocked</v>
      </c>
      <c r="P348" s="49" t="str">
        <f>VLOOKUP(B348,'Список DKV от ЮТД'!$A$1:$S$10000,16,FALSE)</f>
        <v>425571737</v>
      </c>
      <c r="Q348" s="49" t="s">
        <v>27293</v>
      </c>
      <c r="R348" s="28" t="s">
        <v>24356</v>
      </c>
    </row>
    <row r="349" spans="1:18" x14ac:dyDescent="0.2">
      <c r="A349" s="28">
        <v>347</v>
      </c>
      <c r="B349" s="34">
        <v>19231120338</v>
      </c>
      <c r="C349" s="47">
        <v>43746</v>
      </c>
      <c r="E349" s="47">
        <v>43746</v>
      </c>
      <c r="F349" s="28" t="s">
        <v>18</v>
      </c>
      <c r="H349" s="42">
        <v>43756</v>
      </c>
      <c r="I349" s="28" t="str">
        <f>VLOOKUP(B349,'Список DKV от ЮТД'!$A$1:$S$10000,15,FALSE)</f>
        <v>2411/316</v>
      </c>
      <c r="J349" s="28" t="s">
        <v>22</v>
      </c>
      <c r="K349" s="38" t="str">
        <f>VLOOKUP(B349,'Список DKV от ЮТД'!$A$1:$M$10000,13,FALSE)</f>
        <v>4</v>
      </c>
      <c r="L349" s="28" t="str">
        <f>VLOOKUP(B349,'Список DKV от ЮТД'!$A$1:$S$10000,14,FALSE)</f>
        <v>81AAF322</v>
      </c>
      <c r="M349" s="49" t="str">
        <f>VLOOKUP(B349,'Список DKV от ЮТД'!$A$1:$M$10000,10,FALSE)</f>
        <v>704310*******0917</v>
      </c>
      <c r="N349" s="49" t="str">
        <f>VLOOKUP(B349,'Список DKV от ЮТД'!$A$1:$S$10000,18,FALSE)</f>
        <v>expired</v>
      </c>
      <c r="O349" s="49" t="str">
        <f>VLOOKUP(B349,'Список DKV от ЮТД'!$A$1:$S$10000,19,FALSE)</f>
        <v>blocked</v>
      </c>
      <c r="P349" s="49" t="str">
        <f>VLOOKUP(B349,'Список DKV от ЮТД'!$A$1:$S$10000,16,FALSE)</f>
        <v>425571745</v>
      </c>
      <c r="Q349" s="49"/>
    </row>
    <row r="350" spans="1:18" x14ac:dyDescent="0.2">
      <c r="A350" s="28">
        <v>348</v>
      </c>
      <c r="B350" s="34">
        <v>19231026592</v>
      </c>
      <c r="C350" s="47">
        <v>43746</v>
      </c>
      <c r="E350" s="47">
        <v>43746</v>
      </c>
      <c r="F350" s="28" t="s">
        <v>18</v>
      </c>
      <c r="H350" s="42">
        <v>43756</v>
      </c>
      <c r="I350" s="28" t="str">
        <f>VLOOKUP(B350,'Список DKV от ЮТД'!$A$1:$S$10000,15,FALSE)</f>
        <v>2411/317</v>
      </c>
      <c r="J350" s="28" t="s">
        <v>22</v>
      </c>
      <c r="K350" s="38" t="str">
        <f>VLOOKUP(B350,'Список DKV от ЮТД'!$A$1:$M$10000,13,FALSE)</f>
        <v>4</v>
      </c>
      <c r="L350" s="28" t="str">
        <f>VLOOKUP(B350,'Список DKV от ЮТД'!$A$1:$S$10000,14,FALSE)</f>
        <v>34HT0182</v>
      </c>
      <c r="M350" s="49" t="str">
        <f>VLOOKUP(B350,'Список DKV от ЮТД'!$A$1:$M$10000,10,FALSE)</f>
        <v>704310*******0043</v>
      </c>
      <c r="N350" s="49" t="str">
        <f>VLOOKUP(B350,'Список DKV от ЮТД'!$A$1:$S$10000,18,FALSE)</f>
        <v>expired</v>
      </c>
      <c r="O350" s="49" t="str">
        <f>VLOOKUP(B350,'Список DKV от ЮТД'!$A$1:$S$10000,19,FALSE)</f>
        <v>blocked</v>
      </c>
      <c r="P350" s="49" t="str">
        <f>VLOOKUP(B350,'Список DKV от ЮТД'!$A$1:$S$10000,16,FALSE)</f>
        <v>425562371</v>
      </c>
      <c r="Q350" s="49"/>
    </row>
    <row r="351" spans="1:18" x14ac:dyDescent="0.2">
      <c r="A351" s="28">
        <v>349</v>
      </c>
      <c r="B351" s="34">
        <v>19231120213</v>
      </c>
      <c r="C351" s="47">
        <v>43746</v>
      </c>
      <c r="E351" s="47">
        <v>43746</v>
      </c>
      <c r="F351" s="28" t="s">
        <v>18</v>
      </c>
      <c r="H351" s="42">
        <v>43756</v>
      </c>
      <c r="I351" s="28" t="str">
        <f>VLOOKUP(B351,'Список DKV от ЮТД'!$A$1:$S$10000,15,FALSE)</f>
        <v>2411/318</v>
      </c>
      <c r="J351" s="28" t="s">
        <v>22</v>
      </c>
      <c r="K351" s="38" t="str">
        <f>VLOOKUP(B351,'Список DKV от ЮТД'!$A$1:$M$10000,13,FALSE)</f>
        <v>4</v>
      </c>
      <c r="L351" s="28" t="str">
        <f>VLOOKUP(B351,'Список DKV от ЮТД'!$A$1:$S$10000,14,FALSE)</f>
        <v>07MZF94</v>
      </c>
      <c r="M351" s="49" t="str">
        <f>VLOOKUP(B351,'Список DKV от ЮТД'!$A$1:$M$10000,10,FALSE)</f>
        <v>704310*******0257</v>
      </c>
      <c r="N351" s="49" t="str">
        <f>VLOOKUP(B351,'Список DKV от ЮТД'!$A$1:$S$10000,18,FALSE)</f>
        <v>expired</v>
      </c>
      <c r="O351" s="49" t="str">
        <f>VLOOKUP(B351,'Список DKV от ЮТД'!$A$1:$S$10000,19,FALSE)</f>
        <v>blocked</v>
      </c>
      <c r="P351" s="49" t="str">
        <f>VLOOKUP(B351,'Список DKV от ЮТД'!$A$1:$S$10000,16,FALSE)</f>
        <v>425571733</v>
      </c>
      <c r="Q351" s="49"/>
    </row>
    <row r="352" spans="1:18" x14ac:dyDescent="0.2">
      <c r="A352" s="28">
        <v>350</v>
      </c>
      <c r="B352" s="34">
        <v>19231120452</v>
      </c>
      <c r="C352" s="47">
        <v>43746</v>
      </c>
      <c r="E352" s="47">
        <v>43746</v>
      </c>
      <c r="F352" s="28" t="s">
        <v>18</v>
      </c>
      <c r="H352" s="42">
        <v>43756</v>
      </c>
      <c r="I352" s="28" t="str">
        <f>VLOOKUP(B352,'Список DKV от ЮТД'!$A$1:$S$10000,15,FALSE)</f>
        <v>2411/319</v>
      </c>
      <c r="J352" s="28" t="s">
        <v>22</v>
      </c>
      <c r="K352" s="38" t="str">
        <f>VLOOKUP(B352,'Список DKV от ЮТД'!$A$1:$M$10000,13,FALSE)</f>
        <v>4</v>
      </c>
      <c r="L352" s="28" t="str">
        <f>VLOOKUP(B352,'Список DKV от ЮТД'!$A$1:$S$10000,14,FALSE)</f>
        <v>54H2657</v>
      </c>
      <c r="M352" s="49" t="str">
        <f>VLOOKUP(B352,'Список DKV от ЮТД'!$A$1:$M$10000,10,FALSE)</f>
        <v>704310*******0667</v>
      </c>
      <c r="N352" s="49" t="str">
        <f>VLOOKUP(B352,'Список DKV от ЮТД'!$A$1:$S$10000,18,FALSE)</f>
        <v/>
      </c>
      <c r="O352" s="49" t="str">
        <f>VLOOKUP(B352,'Список DKV от ЮТД'!$A$1:$S$10000,19,FALSE)</f>
        <v/>
      </c>
      <c r="P352" s="49" t="str">
        <f>VLOOKUP(B352,'Список DKV от ЮТД'!$A$1:$S$10000,16,FALSE)</f>
        <v>425571757</v>
      </c>
      <c r="Q352" s="49"/>
    </row>
    <row r="353" spans="1:17" x14ac:dyDescent="0.2">
      <c r="A353" s="28">
        <v>351</v>
      </c>
      <c r="B353" s="34">
        <v>19231120379</v>
      </c>
      <c r="C353" s="47">
        <v>43746</v>
      </c>
      <c r="E353" s="47">
        <v>43746</v>
      </c>
      <c r="F353" s="28" t="s">
        <v>18</v>
      </c>
      <c r="H353" s="42">
        <v>43756</v>
      </c>
      <c r="I353" s="28" t="str">
        <f>VLOOKUP(B353,'Список DKV от ЮТД'!$A$1:$S$10000,15,FALSE)</f>
        <v>2411/320</v>
      </c>
      <c r="J353" s="28" t="s">
        <v>22</v>
      </c>
      <c r="K353" s="38" t="str">
        <f>VLOOKUP(B353,'Список DKV от ЮТД'!$A$1:$M$10000,13,FALSE)</f>
        <v>4</v>
      </c>
      <c r="L353" s="28" t="str">
        <f>VLOOKUP(B353,'Список DKV от ЮТД'!$A$1:$S$10000,14,FALSE)</f>
        <v>54B1734</v>
      </c>
      <c r="M353" s="49" t="str">
        <f>VLOOKUP(B353,'Список DKV от ЮТД'!$A$1:$M$10000,10,FALSE)</f>
        <v>704310*******0634</v>
      </c>
      <c r="N353" s="49" t="str">
        <f>VLOOKUP(B353,'Список DKV от ЮТД'!$A$1:$S$10000,18,FALSE)</f>
        <v/>
      </c>
      <c r="O353" s="49" t="str">
        <f>VLOOKUP(B353,'Список DKV от ЮТД'!$A$1:$S$10000,19,FALSE)</f>
        <v/>
      </c>
      <c r="P353" s="49" t="str">
        <f>VLOOKUP(B353,'Список DKV от ЮТД'!$A$1:$S$10000,16,FALSE)</f>
        <v>425571749</v>
      </c>
      <c r="Q353" s="49"/>
    </row>
    <row r="354" spans="1:17" x14ac:dyDescent="0.2">
      <c r="A354" s="28">
        <v>352</v>
      </c>
      <c r="B354" s="34">
        <v>19231120296</v>
      </c>
      <c r="C354" s="47">
        <v>43746</v>
      </c>
      <c r="E354" s="47">
        <v>43746</v>
      </c>
      <c r="F354" s="28" t="s">
        <v>18</v>
      </c>
      <c r="H354" s="42">
        <v>43756</v>
      </c>
      <c r="I354" s="28" t="str">
        <f>VLOOKUP(B354,'Список DKV от ЮТД'!$A$1:$S$10000,15,FALSE)</f>
        <v>2411/321</v>
      </c>
      <c r="J354" s="28" t="s">
        <v>22</v>
      </c>
      <c r="K354" s="38" t="str">
        <f>VLOOKUP(B354,'Список DKV от ЮТД'!$A$1:$M$10000,13,FALSE)</f>
        <v>4</v>
      </c>
      <c r="L354" s="28" t="str">
        <f>VLOOKUP(B354,'Список DKV от ЮТД'!$A$1:$S$10000,14,FALSE)</f>
        <v>PA7424KH</v>
      </c>
      <c r="M354" s="49" t="str">
        <f>VLOOKUP(B354,'Список DKV от ЮТД'!$A$1:$M$10000,10,FALSE)</f>
        <v>704310*******0026</v>
      </c>
      <c r="N354" s="49" t="str">
        <f>VLOOKUP(B354,'Список DKV от ЮТД'!$A$1:$S$10000,18,FALSE)</f>
        <v>expired</v>
      </c>
      <c r="O354" s="49" t="str">
        <f>VLOOKUP(B354,'Список DKV от ЮТД'!$A$1:$S$10000,19,FALSE)</f>
        <v>blocked</v>
      </c>
      <c r="P354" s="49" t="str">
        <f>VLOOKUP(B354,'Список DKV от ЮТД'!$A$1:$S$10000,16,FALSE)</f>
        <v>425571741</v>
      </c>
      <c r="Q354" s="49"/>
    </row>
    <row r="355" spans="1:17" x14ac:dyDescent="0.2">
      <c r="A355" s="28">
        <v>353</v>
      </c>
      <c r="B355" s="34">
        <v>19231120692</v>
      </c>
      <c r="C355" s="47">
        <v>43746</v>
      </c>
      <c r="E355" s="47">
        <v>43746</v>
      </c>
      <c r="F355" s="28" t="s">
        <v>18</v>
      </c>
      <c r="H355" s="42">
        <v>43756</v>
      </c>
      <c r="I355" s="28" t="str">
        <f>VLOOKUP(B355,'Список DKV от ЮТД'!$A$1:$S$10000,15,FALSE)</f>
        <v>2411/322</v>
      </c>
      <c r="J355" s="28" t="s">
        <v>22</v>
      </c>
      <c r="K355" s="38" t="str">
        <f>VLOOKUP(B355,'Список DKV от ЮТД'!$A$1:$M$10000,13,FALSE)</f>
        <v>4</v>
      </c>
      <c r="L355" s="28" t="str">
        <f>VLOOKUP(B355,'Список DKV от ЮТД'!$A$1:$S$10000,14,FALSE)</f>
        <v>34KB8161</v>
      </c>
      <c r="M355" s="49" t="str">
        <f>VLOOKUP(B355,'Список DKV от ЮТД'!$A$1:$M$10000,10,FALSE)</f>
        <v>704310*******0016</v>
      </c>
      <c r="N355" s="49" t="str">
        <f>VLOOKUP(B355,'Список DKV от ЮТД'!$A$1:$S$10000,18,FALSE)</f>
        <v/>
      </c>
      <c r="O355" s="49" t="str">
        <f>VLOOKUP(B355,'Список DKV от ЮТД'!$A$1:$S$10000,19,FALSE)</f>
        <v/>
      </c>
      <c r="P355" s="49" t="str">
        <f>VLOOKUP(B355,'Список DKV от ЮТД'!$A$1:$S$10000,16,FALSE)</f>
        <v>425571781</v>
      </c>
      <c r="Q355" s="49"/>
    </row>
    <row r="356" spans="1:17" x14ac:dyDescent="0.2">
      <c r="A356" s="28">
        <v>354</v>
      </c>
      <c r="B356" s="34">
        <v>19231026774</v>
      </c>
      <c r="C356" s="47">
        <v>43746</v>
      </c>
      <c r="E356" s="47">
        <v>43746</v>
      </c>
      <c r="F356" s="28" t="s">
        <v>18</v>
      </c>
      <c r="H356" s="42">
        <v>43756</v>
      </c>
      <c r="I356" s="28" t="str">
        <f>VLOOKUP(B356,'Список DKV от ЮТД'!$A$1:$S$10000,15,FALSE)</f>
        <v>2411/323</v>
      </c>
      <c r="J356" s="28" t="s">
        <v>22</v>
      </c>
      <c r="K356" s="38" t="str">
        <f>VLOOKUP(B356,'Список DKV от ЮТД'!$A$1:$M$10000,13,FALSE)</f>
        <v>4</v>
      </c>
      <c r="L356" s="28" t="str">
        <f>VLOOKUP(B356,'Список DKV от ЮТД'!$A$1:$S$10000,14,FALSE)</f>
        <v>42COS61</v>
      </c>
      <c r="M356" s="49" t="str">
        <f>VLOOKUP(B356,'Список DKV от ЮТД'!$A$1:$M$10000,10,FALSE)</f>
        <v>704310*******1127</v>
      </c>
      <c r="N356" s="49" t="str">
        <f>VLOOKUP(B356,'Список DKV от ЮТД'!$A$1:$S$10000,18,FALSE)</f>
        <v/>
      </c>
      <c r="O356" s="49" t="str">
        <f>VLOOKUP(B356,'Список DKV от ЮТД'!$A$1:$S$10000,19,FALSE)</f>
        <v/>
      </c>
      <c r="P356" s="49" t="str">
        <f>VLOOKUP(B356,'Список DKV от ЮТД'!$A$1:$S$10000,16,FALSE)</f>
        <v>425562389</v>
      </c>
      <c r="Q356" s="49"/>
    </row>
    <row r="357" spans="1:17" x14ac:dyDescent="0.2">
      <c r="A357" s="28">
        <v>355</v>
      </c>
      <c r="B357" s="34">
        <v>19231120130</v>
      </c>
      <c r="C357" s="47">
        <v>43746</v>
      </c>
      <c r="E357" s="47">
        <v>43746</v>
      </c>
      <c r="F357" s="28" t="s">
        <v>18</v>
      </c>
      <c r="H357" s="42">
        <v>43756</v>
      </c>
      <c r="I357" s="28" t="str">
        <f>VLOOKUP(B357,'Список DKV от ЮТД'!$A$1:$S$10000,15,FALSE)</f>
        <v>2411/324</v>
      </c>
      <c r="J357" s="28" t="s">
        <v>22</v>
      </c>
      <c r="K357" s="38" t="str">
        <f>VLOOKUP(B357,'Список DKV от ЮТД'!$A$1:$M$10000,13,FALSE)</f>
        <v>4</v>
      </c>
      <c r="L357" s="28" t="str">
        <f>VLOOKUP(B357,'Список DKV от ЮТД'!$A$1:$S$10000,14,FALSE)</f>
        <v>14FB024</v>
      </c>
      <c r="M357" s="49" t="str">
        <f>VLOOKUP(B357,'Список DKV от ЮТД'!$A$1:$M$10000,10,FALSE)</f>
        <v>704310*******1476</v>
      </c>
      <c r="N357" s="49" t="str">
        <f>VLOOKUP(B357,'Список DKV от ЮТД'!$A$1:$S$10000,18,FALSE)</f>
        <v>expired</v>
      </c>
      <c r="O357" s="49" t="str">
        <f>VLOOKUP(B357,'Список DKV от ЮТД'!$A$1:$S$10000,19,FALSE)</f>
        <v>blocked</v>
      </c>
      <c r="P357" s="49" t="str">
        <f>VLOOKUP(B357,'Список DKV от ЮТД'!$A$1:$S$10000,16,FALSE)</f>
        <v>425571725</v>
      </c>
      <c r="Q357" s="49"/>
    </row>
    <row r="358" spans="1:17" x14ac:dyDescent="0.2">
      <c r="A358" s="28">
        <v>356</v>
      </c>
      <c r="B358" s="34">
        <v>19231120056</v>
      </c>
      <c r="C358" s="47">
        <v>43746</v>
      </c>
      <c r="E358" s="47">
        <v>43746</v>
      </c>
      <c r="F358" s="28" t="s">
        <v>18</v>
      </c>
      <c r="H358" s="42">
        <v>43756</v>
      </c>
      <c r="I358" s="28" t="str">
        <f>VLOOKUP(B358,'Список DKV от ЮТД'!$A$1:$S$10000,15,FALSE)</f>
        <v>2411/325</v>
      </c>
      <c r="J358" s="28" t="s">
        <v>22</v>
      </c>
      <c r="K358" s="38" t="str">
        <f>VLOOKUP(B358,'Список DKV от ЮТД'!$A$1:$M$10000,13,FALSE)</f>
        <v>4</v>
      </c>
      <c r="L358" s="28" t="str">
        <f>VLOOKUP(B358,'Список DKV от ЮТД'!$A$1:$S$10000,14,FALSE)</f>
        <v>35CDK12</v>
      </c>
      <c r="M358" s="49" t="str">
        <f>VLOOKUP(B358,'Список DKV от ЮТД'!$A$1:$M$10000,10,FALSE)</f>
        <v>704310*******0033</v>
      </c>
      <c r="N358" s="49" t="str">
        <f>VLOOKUP(B358,'Список DKV от ЮТД'!$A$1:$S$10000,18,FALSE)</f>
        <v>expired</v>
      </c>
      <c r="O358" s="49" t="str">
        <f>VLOOKUP(B358,'Список DKV от ЮТД'!$A$1:$S$10000,19,FALSE)</f>
        <v>blocked</v>
      </c>
      <c r="P358" s="49" t="str">
        <f>VLOOKUP(B358,'Список DKV от ЮТД'!$A$1:$S$10000,16,FALSE)</f>
        <v>425571717</v>
      </c>
      <c r="Q358" s="49"/>
    </row>
    <row r="359" spans="1:17" x14ac:dyDescent="0.2">
      <c r="A359" s="28">
        <v>357</v>
      </c>
      <c r="B359" s="34">
        <v>19231120775</v>
      </c>
      <c r="C359" s="47">
        <v>43746</v>
      </c>
      <c r="E359" s="47">
        <v>43746</v>
      </c>
      <c r="F359" s="28" t="s">
        <v>18</v>
      </c>
      <c r="H359" s="42">
        <v>43756</v>
      </c>
      <c r="I359" s="28" t="str">
        <f>VLOOKUP(B359,'Список DKV от ЮТД'!$A$1:$S$10000,15,FALSE)</f>
        <v>2411/326</v>
      </c>
      <c r="J359" s="28" t="s">
        <v>22</v>
      </c>
      <c r="K359" s="38" t="str">
        <f>VLOOKUP(B359,'Список DKV от ЮТД'!$A$1:$M$10000,13,FALSE)</f>
        <v>4</v>
      </c>
      <c r="L359" s="28" t="str">
        <f>VLOOKUP(B359,'Список DKV от ЮТД'!$A$1:$S$10000,14,FALSE)</f>
        <v>61ABF917</v>
      </c>
      <c r="M359" s="49" t="str">
        <f>VLOOKUP(B359,'Список DKV от ЮТД'!$A$1:$M$10000,10,FALSE)</f>
        <v>704310*******0254</v>
      </c>
      <c r="N359" s="49" t="str">
        <f>VLOOKUP(B359,'Список DKV от ЮТД'!$A$1:$S$10000,18,FALSE)</f>
        <v>expired</v>
      </c>
      <c r="O359" s="49" t="str">
        <f>VLOOKUP(B359,'Список DKV от ЮТД'!$A$1:$S$10000,19,FALSE)</f>
        <v>blocked</v>
      </c>
      <c r="P359" s="49" t="str">
        <f>VLOOKUP(B359,'Список DKV от ЮТД'!$A$1:$S$10000,16,FALSE)</f>
        <v>425571789</v>
      </c>
      <c r="Q359" s="49"/>
    </row>
    <row r="360" spans="1:17" x14ac:dyDescent="0.2">
      <c r="A360" s="28">
        <v>358</v>
      </c>
      <c r="B360" s="34">
        <v>19231120619</v>
      </c>
      <c r="C360" s="47">
        <v>43746</v>
      </c>
      <c r="E360" s="47">
        <v>43746</v>
      </c>
      <c r="F360" s="28" t="s">
        <v>18</v>
      </c>
      <c r="H360" s="42">
        <v>43756</v>
      </c>
      <c r="I360" s="28" t="str">
        <f>VLOOKUP(B360,'Список DKV от ЮТД'!$A$1:$S$10000,15,FALSE)</f>
        <v>2411/327</v>
      </c>
      <c r="J360" s="28" t="s">
        <v>22</v>
      </c>
      <c r="K360" s="38" t="str">
        <f>VLOOKUP(B360,'Список DKV от ЮТД'!$A$1:$M$10000,13,FALSE)</f>
        <v>4</v>
      </c>
      <c r="L360" s="28" t="str">
        <f>VLOOKUP(B360,'Список DKV от ЮТД'!$A$1:$S$10000,14,FALSE)</f>
        <v>61K10503</v>
      </c>
      <c r="M360" s="49" t="str">
        <f>VLOOKUP(B360,'Список DKV от ЮТД'!$A$1:$M$10000,10,FALSE)</f>
        <v>704310*******0221</v>
      </c>
      <c r="N360" s="49" t="str">
        <f>VLOOKUP(B360,'Список DKV от ЮТД'!$A$1:$S$10000,18,FALSE)</f>
        <v>expired</v>
      </c>
      <c r="O360" s="49" t="str">
        <f>VLOOKUP(B360,'Список DKV от ЮТД'!$A$1:$S$10000,19,FALSE)</f>
        <v>blocked</v>
      </c>
      <c r="P360" s="49" t="str">
        <f>VLOOKUP(B360,'Список DKV от ЮТД'!$A$1:$S$10000,16,FALSE)</f>
        <v>425571773</v>
      </c>
      <c r="Q360" s="49"/>
    </row>
    <row r="361" spans="1:17" x14ac:dyDescent="0.2">
      <c r="A361" s="28">
        <v>359</v>
      </c>
      <c r="B361" s="34">
        <v>19231120536</v>
      </c>
      <c r="C361" s="47">
        <v>43746</v>
      </c>
      <c r="E361" s="47">
        <v>43746</v>
      </c>
      <c r="F361" s="28" t="s">
        <v>18</v>
      </c>
      <c r="H361" s="42">
        <v>43756</v>
      </c>
      <c r="I361" s="28" t="str">
        <f>VLOOKUP(B361,'Список DKV от ЮТД'!$A$1:$S$10000,15,FALSE)</f>
        <v>2411/328</v>
      </c>
      <c r="J361" s="28" t="s">
        <v>22</v>
      </c>
      <c r="K361" s="38" t="str">
        <f>VLOOKUP(B361,'Список DKV от ЮТД'!$A$1:$M$10000,13,FALSE)</f>
        <v>4</v>
      </c>
      <c r="L361" s="28" t="str">
        <f>VLOOKUP(B361,'Список DKV от ЮТД'!$A$1:$S$10000,14,FALSE)</f>
        <v>07GTV86</v>
      </c>
      <c r="M361" s="49" t="str">
        <f>VLOOKUP(B361,'Список DKV от ЮТД'!$A$1:$M$10000,10,FALSE)</f>
        <v>704310*******0174</v>
      </c>
      <c r="N361" s="49" t="str">
        <f>VLOOKUP(B361,'Список DKV от ЮТД'!$A$1:$S$10000,18,FALSE)</f>
        <v>expired</v>
      </c>
      <c r="O361" s="49" t="str">
        <f>VLOOKUP(B361,'Список DKV от ЮТД'!$A$1:$S$10000,19,FALSE)</f>
        <v>blocked</v>
      </c>
      <c r="P361" s="49" t="str">
        <f>VLOOKUP(B361,'Список DKV от ЮТД'!$A$1:$S$10000,16,FALSE)</f>
        <v>425571765</v>
      </c>
      <c r="Q361" s="49"/>
    </row>
    <row r="362" spans="1:17" x14ac:dyDescent="0.2">
      <c r="A362" s="28">
        <v>360</v>
      </c>
      <c r="B362" s="34">
        <v>19231026519</v>
      </c>
      <c r="C362" s="47">
        <v>43746</v>
      </c>
      <c r="E362" s="47">
        <v>43746</v>
      </c>
      <c r="F362" s="28" t="s">
        <v>18</v>
      </c>
      <c r="H362" s="42">
        <v>43756</v>
      </c>
      <c r="I362" s="28" t="str">
        <f>VLOOKUP(B362,'Список DKV от ЮТД'!$A$1:$S$10000,15,FALSE)</f>
        <v>2411/329</v>
      </c>
      <c r="J362" s="28" t="s">
        <v>22</v>
      </c>
      <c r="K362" s="38" t="str">
        <f>VLOOKUP(B362,'Список DKV от ЮТД'!$A$1:$M$10000,13,FALSE)</f>
        <v>4</v>
      </c>
      <c r="L362" s="28" t="str">
        <f>VLOOKUP(B362,'Список DKV от ЮТД'!$A$1:$S$10000,14,FALSE)</f>
        <v>54GC966</v>
      </c>
      <c r="M362" s="49" t="str">
        <f>VLOOKUP(B362,'Список DKV от ЮТД'!$A$1:$M$10000,10,FALSE)</f>
        <v>704310*******0155</v>
      </c>
      <c r="N362" s="49" t="str">
        <f>VLOOKUP(B362,'Список DKV от ЮТД'!$A$1:$S$10000,18,FALSE)</f>
        <v>expired</v>
      </c>
      <c r="O362" s="49" t="str">
        <f>VLOOKUP(B362,'Список DKV от ЮТД'!$A$1:$S$10000,19,FALSE)</f>
        <v>blocked</v>
      </c>
      <c r="P362" s="49" t="str">
        <f>VLOOKUP(B362,'Список DKV от ЮТД'!$A$1:$S$10000,16,FALSE)</f>
        <v>425562363</v>
      </c>
      <c r="Q362" s="49"/>
    </row>
    <row r="363" spans="1:17" x14ac:dyDescent="0.2">
      <c r="A363" s="28">
        <v>361</v>
      </c>
      <c r="B363" s="34">
        <v>19231120411</v>
      </c>
      <c r="C363" s="47">
        <v>43746</v>
      </c>
      <c r="E363" s="47">
        <v>43746</v>
      </c>
      <c r="F363" s="28" t="s">
        <v>18</v>
      </c>
      <c r="H363" s="42">
        <v>43756</v>
      </c>
      <c r="I363" s="28" t="str">
        <f>VLOOKUP(B363,'Список DKV от ЮТД'!$A$1:$S$10000,15,FALSE)</f>
        <v>2411/330</v>
      </c>
      <c r="J363" s="28" t="s">
        <v>22</v>
      </c>
      <c r="K363" s="38" t="str">
        <f>VLOOKUP(B363,'Список DKV от ЮТД'!$A$1:$M$10000,13,FALSE)</f>
        <v>4</v>
      </c>
      <c r="L363" s="28" t="str">
        <f>VLOOKUP(B363,'Список DKV от ЮТД'!$A$1:$S$10000,14,FALSE)</f>
        <v>54GC967</v>
      </c>
      <c r="M363" s="49" t="str">
        <f>VLOOKUP(B363,'Список DKV от ЮТД'!$A$1:$M$10000,10,FALSE)</f>
        <v>704310*******0163</v>
      </c>
      <c r="N363" s="49" t="str">
        <f>VLOOKUP(B363,'Список DKV от ЮТД'!$A$1:$S$10000,18,FALSE)</f>
        <v>expired</v>
      </c>
      <c r="O363" s="49" t="str">
        <f>VLOOKUP(B363,'Список DKV от ЮТД'!$A$1:$S$10000,19,FALSE)</f>
        <v>blocked</v>
      </c>
      <c r="P363" s="49" t="str">
        <f>VLOOKUP(B363,'Список DKV от ЮТД'!$A$1:$S$10000,16,FALSE)</f>
        <v>425571753</v>
      </c>
      <c r="Q363" s="49"/>
    </row>
    <row r="364" spans="1:17" x14ac:dyDescent="0.2">
      <c r="A364" s="28">
        <v>362</v>
      </c>
      <c r="B364" s="34">
        <v>19231120494</v>
      </c>
      <c r="C364" s="47">
        <v>43746</v>
      </c>
      <c r="E364" s="47">
        <v>43746</v>
      </c>
      <c r="F364" s="28" t="s">
        <v>18</v>
      </c>
      <c r="H364" s="42">
        <v>43756</v>
      </c>
      <c r="I364" s="28" t="str">
        <f>VLOOKUP(B364,'Список DKV от ЮТД'!$A$1:$S$10000,15,FALSE)</f>
        <v>2411/331</v>
      </c>
      <c r="J364" s="28" t="s">
        <v>22</v>
      </c>
      <c r="K364" s="38" t="str">
        <f>VLOOKUP(B364,'Список DKV от ЮТД'!$A$1:$M$10000,13,FALSE)</f>
        <v>4</v>
      </c>
      <c r="L364" s="28" t="str">
        <f>VLOOKUP(B364,'Список DKV от ЮТД'!$A$1:$S$10000,14,FALSE)</f>
        <v>61K11000</v>
      </c>
      <c r="M364" s="49" t="str">
        <f>VLOOKUP(B364,'Список DKV от ЮТД'!$A$1:$M$10000,10,FALSE)</f>
        <v>704310*******0056</v>
      </c>
      <c r="N364" s="49" t="str">
        <f>VLOOKUP(B364,'Список DKV от ЮТД'!$A$1:$S$10000,18,FALSE)</f>
        <v>expired</v>
      </c>
      <c r="O364" s="49" t="str">
        <f>VLOOKUP(B364,'Список DKV от ЮТД'!$A$1:$S$10000,19,FALSE)</f>
        <v>blocked</v>
      </c>
      <c r="P364" s="49" t="str">
        <f>VLOOKUP(B364,'Список DKV от ЮТД'!$A$1:$S$10000,16,FALSE)</f>
        <v>425571761</v>
      </c>
      <c r="Q364" s="49"/>
    </row>
    <row r="365" spans="1:17" x14ac:dyDescent="0.2">
      <c r="A365" s="28">
        <v>363</v>
      </c>
      <c r="B365" s="34">
        <v>19231011016</v>
      </c>
      <c r="C365" s="66">
        <v>43712</v>
      </c>
      <c r="E365" s="47">
        <v>43712</v>
      </c>
      <c r="F365" s="28" t="s">
        <v>20</v>
      </c>
      <c r="H365" s="42">
        <v>43756</v>
      </c>
      <c r="I365" s="28" t="str">
        <f>VLOOKUP(B365,'Список DKV от ЮТД'!$A$1:$S$10000,15,FALSE)</f>
        <v>2412/16</v>
      </c>
      <c r="J365" s="28" t="s">
        <v>22</v>
      </c>
      <c r="K365" s="38" t="str">
        <f>VLOOKUP(B365,'Список DKV от ЮТД'!$A$1:$M$10000,13,FALSE)</f>
        <v>4</v>
      </c>
      <c r="L365" s="28" t="str">
        <f>VLOOKUP(B365,'Список DKV от ЮТД'!$A$1:$S$10000,14,FALSE)</f>
        <v>NMDV310</v>
      </c>
      <c r="M365" s="49" t="str">
        <f>VLOOKUP(B365,'Список DKV от ЮТД'!$A$1:$M$10000,10,FALSE)</f>
        <v>704310*******3162</v>
      </c>
      <c r="N365" s="49" t="str">
        <f>VLOOKUP(B365,'Список DKV от ЮТД'!$A$1:$S$10000,18,FALSE)</f>
        <v/>
      </c>
      <c r="O365" s="49" t="str">
        <f>VLOOKUP(B365,'Список DKV от ЮТД'!$A$1:$S$10000,19,FALSE)</f>
        <v/>
      </c>
      <c r="P365" s="49" t="str">
        <f>VLOOKUP(B365,'Список DKV от ЮТД'!$A$1:$S$10000,16,FALSE)</f>
        <v>425560813</v>
      </c>
      <c r="Q365" s="49"/>
    </row>
    <row r="366" spans="1:17" x14ac:dyDescent="0.2">
      <c r="A366" s="28">
        <v>364</v>
      </c>
      <c r="B366" s="34">
        <v>19231026717</v>
      </c>
      <c r="C366" s="47">
        <v>43746</v>
      </c>
      <c r="E366" s="47">
        <v>43746</v>
      </c>
      <c r="F366" s="28" t="s">
        <v>18</v>
      </c>
      <c r="H366" s="42">
        <v>43757</v>
      </c>
      <c r="I366" s="28" t="str">
        <f>VLOOKUP(B366,'Список DKV от ЮТД'!$A$1:$S$10000,15,FALSE)</f>
        <v>2411/332</v>
      </c>
      <c r="J366" s="28" t="s">
        <v>22</v>
      </c>
      <c r="K366" s="38" t="str">
        <f>VLOOKUP(B366,'Список DKV от ЮТД'!$A$1:$M$10000,13,FALSE)</f>
        <v>4</v>
      </c>
      <c r="L366" s="28" t="str">
        <f>VLOOKUP(B366,'Список DKV от ЮТД'!$A$1:$S$10000,14,FALSE)</f>
        <v>27RM281</v>
      </c>
      <c r="M366" s="49" t="str">
        <f>VLOOKUP(B366,'Список DKV от ЮТД'!$A$1:$M$10000,10,FALSE)</f>
        <v>704310*******0471</v>
      </c>
      <c r="N366" s="49" t="str">
        <f>VLOOKUP(B366,'Список DKV от ЮТД'!$A$1:$S$10000,18,FALSE)</f>
        <v/>
      </c>
      <c r="O366" s="49" t="str">
        <f>VLOOKUP(B366,'Список DKV от ЮТД'!$A$1:$S$10000,19,FALSE)</f>
        <v/>
      </c>
      <c r="P366" s="49" t="str">
        <f>VLOOKUP(B366,'Список DKV от ЮТД'!$A$1:$S$10000,16,FALSE)</f>
        <v>425562383</v>
      </c>
      <c r="Q366" s="49"/>
    </row>
    <row r="367" spans="1:17" x14ac:dyDescent="0.2">
      <c r="A367" s="28">
        <v>365</v>
      </c>
      <c r="B367" s="34">
        <v>19231026758</v>
      </c>
      <c r="C367" s="47">
        <v>43746</v>
      </c>
      <c r="E367" s="47">
        <v>43746</v>
      </c>
      <c r="F367" s="28" t="s">
        <v>18</v>
      </c>
      <c r="H367" s="42">
        <v>43757</v>
      </c>
      <c r="I367" s="28" t="str">
        <f>VLOOKUP(B367,'Список DKV от ЮТД'!$A$1:$S$10000,15,FALSE)</f>
        <v>2411/333</v>
      </c>
      <c r="J367" s="28" t="s">
        <v>22</v>
      </c>
      <c r="K367" s="38" t="str">
        <f>VLOOKUP(B367,'Список DKV от ЮТД'!$A$1:$M$10000,13,FALSE)</f>
        <v>4</v>
      </c>
      <c r="L367" s="28" t="str">
        <f>VLOOKUP(B367,'Список DKV от ЮТД'!$A$1:$S$10000,14,FALSE)</f>
        <v>42LT910</v>
      </c>
      <c r="M367" s="49" t="str">
        <f>VLOOKUP(B367,'Список DKV от ЮТД'!$A$1:$M$10000,10,FALSE)</f>
        <v>704310*******1283</v>
      </c>
      <c r="N367" s="49" t="str">
        <f>VLOOKUP(B367,'Список DKV от ЮТД'!$A$1:$S$10000,18,FALSE)</f>
        <v/>
      </c>
      <c r="O367" s="49" t="str">
        <f>VLOOKUP(B367,'Список DKV от ЮТД'!$A$1:$S$10000,19,FALSE)</f>
        <v/>
      </c>
      <c r="P367" s="49" t="str">
        <f>VLOOKUP(B367,'Список DKV от ЮТД'!$A$1:$S$10000,16,FALSE)</f>
        <v>425562387</v>
      </c>
      <c r="Q367" s="49"/>
    </row>
    <row r="368" spans="1:17" x14ac:dyDescent="0.2">
      <c r="A368" s="28">
        <v>366</v>
      </c>
      <c r="B368" s="34">
        <v>19231120577</v>
      </c>
      <c r="C368" s="47">
        <v>43746</v>
      </c>
      <c r="E368" s="47">
        <v>43746</v>
      </c>
      <c r="F368" s="28" t="s">
        <v>18</v>
      </c>
      <c r="H368" s="42">
        <v>43757</v>
      </c>
      <c r="I368" s="28" t="str">
        <f>VLOOKUP(B368,'Список DKV от ЮТД'!$A$1:$S$10000,15,FALSE)</f>
        <v>2411/334</v>
      </c>
      <c r="J368" s="28" t="s">
        <v>22</v>
      </c>
      <c r="K368" s="38" t="str">
        <f>VLOOKUP(B368,'Список DKV от ЮТД'!$A$1:$M$10000,13,FALSE)</f>
        <v>4</v>
      </c>
      <c r="L368" s="28" t="str">
        <f>VLOOKUP(B368,'Список DKV от ЮТД'!$A$1:$S$10000,14,FALSE)</f>
        <v>14EB118</v>
      </c>
      <c r="M368" s="49" t="str">
        <f>VLOOKUP(B368,'Список DKV от ЮТД'!$A$1:$M$10000,10,FALSE)</f>
        <v>704310*******0145</v>
      </c>
      <c r="N368" s="49" t="str">
        <f>VLOOKUP(B368,'Список DKV от ЮТД'!$A$1:$S$10000,18,FALSE)</f>
        <v>expired</v>
      </c>
      <c r="O368" s="49" t="str">
        <f>VLOOKUP(B368,'Список DKV от ЮТД'!$A$1:$S$10000,19,FALSE)</f>
        <v>blocked</v>
      </c>
      <c r="P368" s="49" t="str">
        <f>VLOOKUP(B368,'Список DKV от ЮТД'!$A$1:$S$10000,16,FALSE)</f>
        <v>425571769</v>
      </c>
      <c r="Q368" s="49"/>
    </row>
    <row r="369" spans="1:18" x14ac:dyDescent="0.2">
      <c r="A369" s="28">
        <v>367</v>
      </c>
      <c r="B369" s="34">
        <v>19231120734</v>
      </c>
      <c r="C369" s="47">
        <v>43746</v>
      </c>
      <c r="E369" s="47">
        <v>43746</v>
      </c>
      <c r="F369" s="28" t="s">
        <v>18</v>
      </c>
      <c r="H369" s="42">
        <v>43757</v>
      </c>
      <c r="I369" s="28" t="str">
        <f>VLOOKUP(B369,'Список DKV от ЮТД'!$A$1:$S$10000,15,FALSE)</f>
        <v>2411/335</v>
      </c>
      <c r="J369" s="28" t="s">
        <v>22</v>
      </c>
      <c r="K369" s="38" t="str">
        <f>VLOOKUP(B369,'Список DKV от ЮТД'!$A$1:$M$10000,13,FALSE)</f>
        <v>4</v>
      </c>
      <c r="L369" s="28" t="str">
        <f>VLOOKUP(B369,'Список DKV от ЮТД'!$A$1:$S$10000,14,FALSE)</f>
        <v>61AAC966</v>
      </c>
      <c r="M369" s="49" t="str">
        <f>VLOOKUP(B369,'Список DKV от ЮТД'!$A$1:$M$10000,10,FALSE)</f>
        <v>704310*******0215</v>
      </c>
      <c r="N369" s="49" t="str">
        <f>VLOOKUP(B369,'Список DKV от ЮТД'!$A$1:$S$10000,18,FALSE)</f>
        <v>expired</v>
      </c>
      <c r="O369" s="49" t="str">
        <f>VLOOKUP(B369,'Список DKV от ЮТД'!$A$1:$S$10000,19,FALSE)</f>
        <v>blocked</v>
      </c>
      <c r="P369" s="49" t="str">
        <f>VLOOKUP(B369,'Список DKV от ЮТД'!$A$1:$S$10000,16,FALSE)</f>
        <v>425571785</v>
      </c>
      <c r="Q369" s="49"/>
    </row>
    <row r="370" spans="1:18" x14ac:dyDescent="0.2">
      <c r="A370" s="28">
        <v>368</v>
      </c>
      <c r="B370" s="36">
        <v>19231120650</v>
      </c>
      <c r="C370" s="47">
        <v>43746</v>
      </c>
      <c r="E370" s="47">
        <v>43746</v>
      </c>
      <c r="F370" s="28" t="s">
        <v>18</v>
      </c>
      <c r="G370" s="61">
        <v>97</v>
      </c>
      <c r="H370" s="42">
        <v>43757</v>
      </c>
      <c r="I370" s="28" t="str">
        <f>VLOOKUP(B370,'Список DKV от ЮТД'!$A$1:$S$10000,15,FALSE)</f>
        <v>2411/336</v>
      </c>
      <c r="J370" s="28" t="s">
        <v>22</v>
      </c>
      <c r="K370" s="38" t="str">
        <f>VLOOKUP(B370,'Список DKV от ЮТД'!$A$1:$M$10000,13,FALSE)</f>
        <v>4</v>
      </c>
      <c r="L370" s="28" t="str">
        <f>VLOOKUP(B370,'Список DKV от ЮТД'!$A$1:$S$10000,14,FALSE)</f>
        <v>33ADC378</v>
      </c>
      <c r="M370" s="49" t="str">
        <f>VLOOKUP(B370,'Список DKV от ЮТД'!$A$1:$M$10000,10,FALSE)</f>
        <v>704310*******0314</v>
      </c>
      <c r="N370" s="49" t="str">
        <f>VLOOKUP(B370,'Список DKV от ЮТД'!$A$1:$S$10000,18,FALSE)</f>
        <v>expired</v>
      </c>
      <c r="O370" s="49" t="str">
        <f>VLOOKUP(B370,'Список DKV от ЮТД'!$A$1:$S$10000,19,FALSE)</f>
        <v>blocked</v>
      </c>
      <c r="P370" s="49" t="str">
        <f>VLOOKUP(B370,'Список DKV от ЮТД'!$A$1:$S$10000,16,FALSE)</f>
        <v>425571777</v>
      </c>
      <c r="Q370" s="49" t="s">
        <v>19593</v>
      </c>
      <c r="R370" s="28" t="s">
        <v>19600</v>
      </c>
    </row>
    <row r="371" spans="1:18" x14ac:dyDescent="0.2">
      <c r="A371" s="28">
        <v>369</v>
      </c>
      <c r="B371" s="34">
        <v>19231026915</v>
      </c>
      <c r="C371" s="47">
        <v>43746</v>
      </c>
      <c r="E371" s="47">
        <v>43746</v>
      </c>
      <c r="F371" s="28" t="s">
        <v>18</v>
      </c>
      <c r="H371" s="42">
        <v>43757</v>
      </c>
      <c r="I371" s="28" t="str">
        <f>VLOOKUP(B371,'Список DKV от ЮТД'!$A$1:$S$10000,15,FALSE)</f>
        <v>2411/337</v>
      </c>
      <c r="J371" s="28" t="s">
        <v>22</v>
      </c>
      <c r="K371" s="38" t="str">
        <f>VLOOKUP(B371,'Список DKV от ЮТД'!$A$1:$M$10000,13,FALSE)</f>
        <v>4</v>
      </c>
      <c r="L371" s="28" t="str">
        <f>VLOOKUP(B371,'Список DKV от ЮТД'!$A$1:$S$10000,14,FALSE)</f>
        <v>34KB8377</v>
      </c>
      <c r="M371" s="49" t="str">
        <f>VLOOKUP(B371,'Список DKV от ЮТД'!$A$1:$M$10000,10,FALSE)</f>
        <v>704310*******0032</v>
      </c>
      <c r="N371" s="49" t="str">
        <f>VLOOKUP(B371,'Список DKV от ЮТД'!$A$1:$S$10000,18,FALSE)</f>
        <v/>
      </c>
      <c r="O371" s="49" t="str">
        <f>VLOOKUP(B371,'Список DKV от ЮТД'!$A$1:$S$10000,19,FALSE)</f>
        <v/>
      </c>
      <c r="P371" s="49" t="str">
        <f>VLOOKUP(B371,'Список DKV от ЮТД'!$A$1:$S$10000,16,FALSE)</f>
        <v>425562403</v>
      </c>
      <c r="Q371" s="49"/>
    </row>
    <row r="372" spans="1:18" x14ac:dyDescent="0.2">
      <c r="A372" s="28">
        <v>370</v>
      </c>
      <c r="B372" s="34">
        <v>19231026303</v>
      </c>
      <c r="C372" s="47">
        <v>43746</v>
      </c>
      <c r="E372" s="47">
        <v>43746</v>
      </c>
      <c r="F372" s="28" t="s">
        <v>18</v>
      </c>
      <c r="H372" s="42">
        <v>43757</v>
      </c>
      <c r="I372" s="28" t="str">
        <f>VLOOKUP(B372,'Список DKV от ЮТД'!$A$1:$S$10000,15,FALSE)</f>
        <v>2411/338</v>
      </c>
      <c r="J372" s="28" t="s">
        <v>22</v>
      </c>
      <c r="K372" s="38" t="str">
        <f>VLOOKUP(B372,'Список DKV от ЮТД'!$A$1:$M$10000,13,FALSE)</f>
        <v>4</v>
      </c>
      <c r="L372" s="28" t="str">
        <f>VLOOKUP(B372,'Список DKV от ЮТД'!$A$1:$S$10000,14,FALSE)</f>
        <v>54YV639</v>
      </c>
      <c r="M372" s="49" t="str">
        <f>VLOOKUP(B372,'Список DKV от ЮТД'!$A$1:$M$10000,10,FALSE)</f>
        <v>704310*******0584</v>
      </c>
      <c r="N372" s="49" t="str">
        <f>VLOOKUP(B372,'Список DKV от ЮТД'!$A$1:$S$10000,18,FALSE)</f>
        <v/>
      </c>
      <c r="O372" s="49" t="str">
        <f>VLOOKUP(B372,'Список DKV от ЮТД'!$A$1:$S$10000,19,FALSE)</f>
        <v/>
      </c>
      <c r="P372" s="49" t="str">
        <f>VLOOKUP(B372,'Список DKV от ЮТД'!$A$1:$S$10000,16,FALSE)</f>
        <v>425562342</v>
      </c>
      <c r="Q372" s="49"/>
    </row>
    <row r="373" spans="1:18" x14ac:dyDescent="0.2">
      <c r="A373" s="28">
        <v>371</v>
      </c>
      <c r="B373" s="34">
        <v>19231120171</v>
      </c>
      <c r="C373" s="47">
        <v>43746</v>
      </c>
      <c r="E373" s="47">
        <v>43746</v>
      </c>
      <c r="F373" s="28" t="s">
        <v>18</v>
      </c>
      <c r="H373" s="42">
        <v>43757</v>
      </c>
      <c r="I373" s="28" t="str">
        <f>VLOOKUP(B373,'Список DKV от ЮТД'!$A$1:$S$10000,15,FALSE)</f>
        <v>2411/339</v>
      </c>
      <c r="J373" s="28" t="s">
        <v>22</v>
      </c>
      <c r="K373" s="38" t="str">
        <f>VLOOKUP(B373,'Список DKV от ЮТД'!$A$1:$M$10000,13,FALSE)</f>
        <v>4</v>
      </c>
      <c r="L373" s="28" t="str">
        <f>VLOOKUP(B373,'Список DKV от ЮТД'!$A$1:$S$10000,14,FALSE)</f>
        <v>38GT458</v>
      </c>
      <c r="M373" s="49" t="str">
        <f>VLOOKUP(B373,'Список DKV от ЮТД'!$A$1:$M$10000,10,FALSE)</f>
        <v>704310*******0245</v>
      </c>
      <c r="N373" s="49" t="str">
        <f>VLOOKUP(B373,'Список DKV от ЮТД'!$A$1:$S$10000,18,FALSE)</f>
        <v>expired</v>
      </c>
      <c r="O373" s="49" t="str">
        <f>VLOOKUP(B373,'Список DKV от ЮТД'!$A$1:$S$10000,19,FALSE)</f>
        <v>blocked</v>
      </c>
      <c r="P373" s="49" t="str">
        <f>VLOOKUP(B373,'Список DKV от ЮТД'!$A$1:$S$10000,16,FALSE)</f>
        <v>425571729</v>
      </c>
      <c r="Q373" s="49"/>
    </row>
    <row r="374" spans="1:18" x14ac:dyDescent="0.2">
      <c r="A374" s="28">
        <v>372</v>
      </c>
      <c r="B374" s="34">
        <v>19231026667</v>
      </c>
      <c r="C374" s="47">
        <v>43746</v>
      </c>
      <c r="E374" s="47">
        <v>43746</v>
      </c>
      <c r="F374" s="28" t="s">
        <v>18</v>
      </c>
      <c r="H374" s="42">
        <v>43757</v>
      </c>
      <c r="I374" s="28" t="str">
        <f>VLOOKUP(B374,'Список DKV от ЮТД'!$A$1:$S$10000,15,FALSE)</f>
        <v>2411/340</v>
      </c>
      <c r="J374" s="28" t="s">
        <v>22</v>
      </c>
      <c r="K374" s="38" t="str">
        <f>VLOOKUP(B374,'Список DKV от ЮТД'!$A$1:$M$10000,13,FALSE)</f>
        <v>4</v>
      </c>
      <c r="L374" s="28" t="str">
        <f>VLOOKUP(B374,'Список DKV от ЮТД'!$A$1:$S$10000,14,FALSE)</f>
        <v>61K10090</v>
      </c>
      <c r="M374" s="49" t="str">
        <f>VLOOKUP(B374,'Список DKV от ЮТД'!$A$1:$M$10000,10,FALSE)</f>
        <v>704310*******0104</v>
      </c>
      <c r="N374" s="49" t="str">
        <f>VLOOKUP(B374,'Список DKV от ЮТД'!$A$1:$S$10000,18,FALSE)</f>
        <v>expired</v>
      </c>
      <c r="O374" s="49" t="str">
        <f>VLOOKUP(B374,'Список DKV от ЮТД'!$A$1:$S$10000,19,FALSE)</f>
        <v>blocked</v>
      </c>
      <c r="P374" s="49" t="str">
        <f>VLOOKUP(B374,'Список DKV от ЮТД'!$A$1:$S$10000,16,FALSE)</f>
        <v>425562378</v>
      </c>
      <c r="Q374" s="49"/>
    </row>
    <row r="375" spans="1:18" x14ac:dyDescent="0.2">
      <c r="A375" s="28">
        <v>373</v>
      </c>
      <c r="B375" s="34">
        <v>19231120098</v>
      </c>
      <c r="C375" s="47">
        <v>43746</v>
      </c>
      <c r="E375" s="47">
        <v>43746</v>
      </c>
      <c r="F375" s="28" t="s">
        <v>18</v>
      </c>
      <c r="H375" s="42">
        <v>43757</v>
      </c>
      <c r="I375" s="28" t="str">
        <f>VLOOKUP(B375,'Список DKV от ЮТД'!$A$1:$S$10000,15,FALSE)</f>
        <v>2411/341</v>
      </c>
      <c r="J375" s="28" t="s">
        <v>22</v>
      </c>
      <c r="K375" s="38" t="str">
        <f>VLOOKUP(B375,'Список DKV от ЮТД'!$A$1:$M$10000,13,FALSE)</f>
        <v>4</v>
      </c>
      <c r="L375" s="28" t="str">
        <f>VLOOKUP(B375,'Список DKV от ЮТД'!$A$1:$S$10000,14,FALSE)</f>
        <v>61K1124</v>
      </c>
      <c r="M375" s="49" t="str">
        <f>VLOOKUP(B375,'Список DKV от ЮТД'!$A$1:$M$10000,10,FALSE)</f>
        <v>704310*******0067</v>
      </c>
      <c r="N375" s="49" t="str">
        <f>VLOOKUP(B375,'Список DKV от ЮТД'!$A$1:$S$10000,18,FALSE)</f>
        <v/>
      </c>
      <c r="O375" s="49" t="str">
        <f>VLOOKUP(B375,'Список DKV от ЮТД'!$A$1:$S$10000,19,FALSE)</f>
        <v/>
      </c>
      <c r="P375" s="49" t="str">
        <f>VLOOKUP(B375,'Список DKV от ЮТД'!$A$1:$S$10000,16,FALSE)</f>
        <v>425571721</v>
      </c>
      <c r="Q375" s="49"/>
    </row>
    <row r="376" spans="1:18" x14ac:dyDescent="0.2">
      <c r="A376" s="28">
        <v>374</v>
      </c>
      <c r="B376" s="36">
        <v>19231120015</v>
      </c>
      <c r="C376" s="47">
        <v>43746</v>
      </c>
      <c r="E376" s="47">
        <v>43746</v>
      </c>
      <c r="F376" s="28" t="s">
        <v>18</v>
      </c>
      <c r="G376" s="38">
        <v>232</v>
      </c>
      <c r="H376" s="42">
        <v>43757</v>
      </c>
      <c r="I376" s="28" t="str">
        <f>VLOOKUP(B376,'Список DKV от ЮТД'!$A$1:$S$10000,15,FALSE)</f>
        <v>2411/342</v>
      </c>
      <c r="J376" s="28" t="s">
        <v>22</v>
      </c>
      <c r="K376" s="38" t="str">
        <f>VLOOKUP(B376,'Список DKV от ЮТД'!$A$1:$M$10000,13,FALSE)</f>
        <v>4</v>
      </c>
      <c r="L376" s="28" t="str">
        <f>VLOOKUP(B376,'Список DKV от ЮТД'!$A$1:$S$10000,14,FALSE)</f>
        <v>27RM248</v>
      </c>
      <c r="M376" s="49" t="str">
        <f>VLOOKUP(B376,'Список DKV от ЮТД'!$A$1:$M$10000,10,FALSE)</f>
        <v>704310*******0406</v>
      </c>
      <c r="N376" s="49" t="str">
        <f>VLOOKUP(B376,'Список DKV от ЮТД'!$A$1:$S$10000,18,FALSE)</f>
        <v/>
      </c>
      <c r="O376" s="49" t="str">
        <f>VLOOKUP(B376,'Список DKV от ЮТД'!$A$1:$S$10000,19,FALSE)</f>
        <v/>
      </c>
      <c r="P376" s="49" t="str">
        <f>VLOOKUP(B376,'Список DKV от ЮТД'!$A$1:$S$10000,16,FALSE)</f>
        <v>425571713</v>
      </c>
      <c r="Q376" s="46" t="s">
        <v>40884</v>
      </c>
      <c r="R376" s="28" t="s">
        <v>40886</v>
      </c>
    </row>
    <row r="377" spans="1:18" x14ac:dyDescent="0.2">
      <c r="A377" s="28">
        <v>375</v>
      </c>
      <c r="B377" s="34">
        <v>19231026345</v>
      </c>
      <c r="C377" s="47">
        <v>43746</v>
      </c>
      <c r="E377" s="47">
        <v>43746</v>
      </c>
      <c r="F377" s="28" t="s">
        <v>18</v>
      </c>
      <c r="H377" s="42">
        <v>43758</v>
      </c>
      <c r="I377" s="28" t="str">
        <f>VLOOKUP(B377,'Список DKV от ЮТД'!$A$1:$S$10000,15,FALSE)</f>
        <v>2411/343</v>
      </c>
      <c r="J377" s="28" t="s">
        <v>22</v>
      </c>
      <c r="K377" s="38" t="str">
        <f>VLOOKUP(B377,'Список DKV от ЮТД'!$A$1:$M$10000,13,FALSE)</f>
        <v>4</v>
      </c>
      <c r="L377" s="28" t="str">
        <f>VLOOKUP(B377,'Список DKV от ЮТД'!$A$1:$S$10000,14,FALSE)</f>
        <v>34UG1674</v>
      </c>
      <c r="M377" s="49" t="str">
        <f>VLOOKUP(B377,'Список DKV от ЮТД'!$A$1:$M$10000,10,FALSE)</f>
        <v>704310*******0660</v>
      </c>
      <c r="N377" s="49" t="str">
        <f>VLOOKUP(B377,'Список DKV от ЮТД'!$A$1:$S$10000,18,FALSE)</f>
        <v>expired</v>
      </c>
      <c r="O377" s="49" t="str">
        <f>VLOOKUP(B377,'Список DKV от ЮТД'!$A$1:$S$10000,19,FALSE)</f>
        <v>blocked</v>
      </c>
      <c r="P377" s="49" t="str">
        <f>VLOOKUP(B377,'Список DKV от ЮТД'!$A$1:$S$10000,16,FALSE)</f>
        <v>425562346</v>
      </c>
      <c r="Q377" s="49"/>
    </row>
    <row r="378" spans="1:18" x14ac:dyDescent="0.2">
      <c r="A378" s="28">
        <v>376</v>
      </c>
      <c r="B378" s="34">
        <v>19231026386</v>
      </c>
      <c r="C378" s="47">
        <v>43746</v>
      </c>
      <c r="E378" s="47">
        <v>43746</v>
      </c>
      <c r="F378" s="28" t="s">
        <v>18</v>
      </c>
      <c r="H378" s="42">
        <v>43758</v>
      </c>
      <c r="I378" s="28" t="str">
        <f>VLOOKUP(B378,'Список DKV от ЮТД'!$A$1:$S$10000,15,FALSE)</f>
        <v>2411/344</v>
      </c>
      <c r="J378" s="28" t="s">
        <v>22</v>
      </c>
      <c r="K378" s="38" t="str">
        <f>VLOOKUP(B378,'Список DKV от ЮТД'!$A$1:$M$10000,13,FALSE)</f>
        <v>4</v>
      </c>
      <c r="L378" s="28" t="str">
        <f>VLOOKUP(B378,'Список DKV от ЮТД'!$A$1:$S$10000,14,FALSE)</f>
        <v>07GTV84</v>
      </c>
      <c r="M378" s="49" t="str">
        <f>VLOOKUP(B378,'Список DKV от ЮТД'!$A$1:$M$10000,10,FALSE)</f>
        <v>704310*******0166</v>
      </c>
      <c r="N378" s="49" t="str">
        <f>VLOOKUP(B378,'Список DKV от ЮТД'!$A$1:$S$10000,18,FALSE)</f>
        <v>expired</v>
      </c>
      <c r="O378" s="49" t="str">
        <f>VLOOKUP(B378,'Список DKV от ЮТД'!$A$1:$S$10000,19,FALSE)</f>
        <v>blocked</v>
      </c>
      <c r="P378" s="49" t="str">
        <f>VLOOKUP(B378,'Список DKV от ЮТД'!$A$1:$S$10000,16,FALSE)</f>
        <v>425562350</v>
      </c>
      <c r="Q378" s="49"/>
    </row>
    <row r="379" spans="1:18" x14ac:dyDescent="0.2">
      <c r="A379" s="28">
        <v>377</v>
      </c>
      <c r="B379" s="34">
        <v>19231026428</v>
      </c>
      <c r="C379" s="47">
        <v>43746</v>
      </c>
      <c r="E379" s="47">
        <v>43746</v>
      </c>
      <c r="F379" s="28" t="s">
        <v>18</v>
      </c>
      <c r="H379" s="42">
        <v>43758</v>
      </c>
      <c r="I379" s="28" t="str">
        <f>VLOOKUP(B379,'Список DKV от ЮТД'!$A$1:$S$10000,15,FALSE)</f>
        <v>2411/345</v>
      </c>
      <c r="J379" s="28" t="s">
        <v>22</v>
      </c>
      <c r="K379" s="38" t="str">
        <f>VLOOKUP(B379,'Список DKV от ЮТД'!$A$1:$M$10000,13,FALSE)</f>
        <v>4</v>
      </c>
      <c r="L379" s="28" t="str">
        <f>VLOOKUP(B379,'Список DKV от ЮТД'!$A$1:$S$10000,14,FALSE)</f>
        <v>34UG1672</v>
      </c>
      <c r="M379" s="49" t="str">
        <f>VLOOKUP(B379,'Список DKV от ЮТД'!$A$1:$M$10000,10,FALSE)</f>
        <v>704310*******0561</v>
      </c>
      <c r="N379" s="49" t="str">
        <f>VLOOKUP(B379,'Список DKV от ЮТД'!$A$1:$S$10000,18,FALSE)</f>
        <v>expired</v>
      </c>
      <c r="O379" s="49" t="str">
        <f>VLOOKUP(B379,'Список DKV от ЮТД'!$A$1:$S$10000,19,FALSE)</f>
        <v>blocked</v>
      </c>
      <c r="P379" s="49" t="str">
        <f>VLOOKUP(B379,'Список DKV от ЮТД'!$A$1:$S$10000,16,FALSE)</f>
        <v>425562354</v>
      </c>
      <c r="Q379" s="49"/>
    </row>
    <row r="380" spans="1:18" x14ac:dyDescent="0.2">
      <c r="A380" s="28">
        <v>378</v>
      </c>
      <c r="B380" s="34">
        <v>19231026501</v>
      </c>
      <c r="C380" s="47">
        <v>43746</v>
      </c>
      <c r="E380" s="47">
        <v>43746</v>
      </c>
      <c r="F380" s="28" t="s">
        <v>18</v>
      </c>
      <c r="H380" s="42">
        <v>43758</v>
      </c>
      <c r="I380" s="28" t="str">
        <f>VLOOKUP(B380,'Список DKV от ЮТД'!$A$1:$S$10000,15,FALSE)</f>
        <v>2411/346</v>
      </c>
      <c r="J380" s="28" t="s">
        <v>22</v>
      </c>
      <c r="K380" s="38" t="str">
        <f>VLOOKUP(B380,'Список DKV от ЮТД'!$A$1:$M$10000,13,FALSE)</f>
        <v>4</v>
      </c>
      <c r="L380" s="28" t="str">
        <f>VLOOKUP(B380,'Список DKV от ЮТД'!$A$1:$S$10000,14,FALSE)</f>
        <v>34PRG85</v>
      </c>
      <c r="M380" s="49" t="str">
        <f>VLOOKUP(B380,'Список DKV от ЮТД'!$A$1:$M$10000,10,FALSE)</f>
        <v>704310*******0591</v>
      </c>
      <c r="N380" s="49" t="str">
        <f>VLOOKUP(B380,'Список DKV от ЮТД'!$A$1:$S$10000,18,FALSE)</f>
        <v/>
      </c>
      <c r="O380" s="49" t="str">
        <f>VLOOKUP(B380,'Список DKV от ЮТД'!$A$1:$S$10000,19,FALSE)</f>
        <v/>
      </c>
      <c r="P380" s="49" t="str">
        <f>VLOOKUP(B380,'Список DKV от ЮТД'!$A$1:$S$10000,16,FALSE)</f>
        <v>425562362</v>
      </c>
      <c r="Q380" s="49"/>
    </row>
    <row r="381" spans="1:18" x14ac:dyDescent="0.2">
      <c r="A381" s="28">
        <v>379</v>
      </c>
      <c r="B381" s="34">
        <v>19231026469</v>
      </c>
      <c r="C381" s="47">
        <v>43746</v>
      </c>
      <c r="E381" s="47">
        <v>43746</v>
      </c>
      <c r="F381" s="28" t="s">
        <v>18</v>
      </c>
      <c r="H381" s="42">
        <v>43758</v>
      </c>
      <c r="I381" s="28" t="str">
        <f>VLOOKUP(B381,'Список DKV от ЮТД'!$A$1:$S$10000,15,FALSE)</f>
        <v>2411/347</v>
      </c>
      <c r="J381" s="28" t="s">
        <v>22</v>
      </c>
      <c r="K381" s="38" t="str">
        <f>VLOOKUP(B381,'Список DKV от ЮТД'!$A$1:$M$10000,13,FALSE)</f>
        <v>4</v>
      </c>
      <c r="L381" s="28" t="str">
        <f>VLOOKUP(B381,'Список DKV от ЮТД'!$A$1:$S$10000,14,FALSE)</f>
        <v>16ADY033</v>
      </c>
      <c r="M381" s="49" t="str">
        <f>VLOOKUP(B381,'Список DKV от ЮТД'!$A$1:$M$10000,10,FALSE)</f>
        <v>704310*******0074</v>
      </c>
      <c r="N381" s="49" t="str">
        <f>VLOOKUP(B381,'Список DKV от ЮТД'!$A$1:$S$10000,18,FALSE)</f>
        <v/>
      </c>
      <c r="O381" s="49" t="str">
        <f>VLOOKUP(B381,'Список DKV от ЮТД'!$A$1:$S$10000,19,FALSE)</f>
        <v/>
      </c>
      <c r="P381" s="49" t="str">
        <f>VLOOKUP(B381,'Список DKV от ЮТД'!$A$1:$S$10000,16,FALSE)</f>
        <v>425562358</v>
      </c>
      <c r="Q381" s="49"/>
    </row>
    <row r="382" spans="1:18" x14ac:dyDescent="0.2">
      <c r="A382" s="28">
        <v>380</v>
      </c>
      <c r="B382" s="34">
        <v>19231026584</v>
      </c>
      <c r="C382" s="47">
        <v>43746</v>
      </c>
      <c r="E382" s="47">
        <v>43746</v>
      </c>
      <c r="F382" s="28" t="s">
        <v>18</v>
      </c>
      <c r="H382" s="42">
        <v>43758</v>
      </c>
      <c r="I382" s="28" t="str">
        <f>VLOOKUP(B382,'Список DKV от ЮТД'!$A$1:$S$10000,15,FALSE)</f>
        <v>2411/348</v>
      </c>
      <c r="J382" s="28" t="s">
        <v>22</v>
      </c>
      <c r="K382" s="38" t="str">
        <f>VLOOKUP(B382,'Список DKV от ЮТД'!$A$1:$M$10000,13,FALSE)</f>
        <v>4</v>
      </c>
      <c r="L382" s="28" t="str">
        <f>VLOOKUP(B382,'Список DKV от ЮТД'!$A$1:$S$10000,14,FALSE)</f>
        <v>34CED171</v>
      </c>
      <c r="M382" s="49" t="str">
        <f>VLOOKUP(B382,'Список DKV от ЮТД'!$A$1:$M$10000,10,FALSE)</f>
        <v>704310*******0031</v>
      </c>
      <c r="N382" s="49" t="str">
        <f>VLOOKUP(B382,'Список DKV от ЮТД'!$A$1:$S$10000,18,FALSE)</f>
        <v/>
      </c>
      <c r="O382" s="49" t="str">
        <f>VLOOKUP(B382,'Список DKV от ЮТД'!$A$1:$S$10000,19,FALSE)</f>
        <v/>
      </c>
      <c r="P382" s="49" t="str">
        <f>VLOOKUP(B382,'Список DKV от ЮТД'!$A$1:$S$10000,16,FALSE)</f>
        <v>425562370</v>
      </c>
      <c r="Q382" s="49"/>
    </row>
    <row r="383" spans="1:18" x14ac:dyDescent="0.2">
      <c r="A383" s="28">
        <v>381</v>
      </c>
      <c r="B383" s="34">
        <v>19231026543</v>
      </c>
      <c r="C383" s="47">
        <v>43746</v>
      </c>
      <c r="E383" s="47">
        <v>43746</v>
      </c>
      <c r="F383" s="28" t="s">
        <v>18</v>
      </c>
      <c r="H383" s="42">
        <v>43758</v>
      </c>
      <c r="I383" s="28" t="str">
        <f>VLOOKUP(B383,'Список DKV от ЮТД'!$A$1:$S$10000,15,FALSE)</f>
        <v>2411/349</v>
      </c>
      <c r="J383" s="28" t="s">
        <v>22</v>
      </c>
      <c r="K383" s="38" t="str">
        <f>VLOOKUP(B383,'Список DKV от ЮТД'!$A$1:$M$10000,13,FALSE)</f>
        <v>4</v>
      </c>
      <c r="L383" s="28" t="str">
        <f>VLOOKUP(B383,'Список DKV от ЮТД'!$A$1:$S$10000,14,FALSE)</f>
        <v>54H5526</v>
      </c>
      <c r="M383" s="49" t="str">
        <f>VLOOKUP(B383,'Список DKV от ЮТД'!$A$1:$M$10000,10,FALSE)</f>
        <v>704310*******0451</v>
      </c>
      <c r="N383" s="49" t="str">
        <f>VLOOKUP(B383,'Список DKV от ЮТД'!$A$1:$S$10000,18,FALSE)</f>
        <v/>
      </c>
      <c r="O383" s="49" t="str">
        <f>VLOOKUP(B383,'Список DKV от ЮТД'!$A$1:$S$10000,19,FALSE)</f>
        <v/>
      </c>
      <c r="P383" s="49" t="str">
        <f>VLOOKUP(B383,'Список DKV от ЮТД'!$A$1:$S$10000,16,FALSE)</f>
        <v>425562366</v>
      </c>
      <c r="Q383" s="49"/>
    </row>
    <row r="384" spans="1:18" x14ac:dyDescent="0.2">
      <c r="A384" s="28">
        <v>382</v>
      </c>
      <c r="B384" s="36">
        <v>19231026626</v>
      </c>
      <c r="C384" s="47">
        <v>43746</v>
      </c>
      <c r="E384" s="47">
        <v>43746</v>
      </c>
      <c r="F384" s="28" t="s">
        <v>18</v>
      </c>
      <c r="G384" s="38">
        <v>232</v>
      </c>
      <c r="H384" s="42">
        <v>43758</v>
      </c>
      <c r="I384" s="28" t="str">
        <f>VLOOKUP(B384,'Список DKV от ЮТД'!$A$1:$S$10000,15,FALSE)</f>
        <v>2411/350</v>
      </c>
      <c r="J384" s="28" t="s">
        <v>22</v>
      </c>
      <c r="K384" s="38" t="str">
        <f>VLOOKUP(B384,'Список DKV от ЮТД'!$A$1:$M$10000,13,FALSE)</f>
        <v>4</v>
      </c>
      <c r="L384" s="28" t="str">
        <f>VLOOKUP(B384,'Список DKV от ЮТД'!$A$1:$S$10000,14,FALSE)</f>
        <v>27RM279</v>
      </c>
      <c r="M384" s="49" t="str">
        <f>VLOOKUP(B384,'Список DKV от ЮТД'!$A$1:$M$10000,10,FALSE)</f>
        <v>704310*******0463</v>
      </c>
      <c r="N384" s="49" t="str">
        <f>VLOOKUP(B384,'Список DKV от ЮТД'!$A$1:$S$10000,18,FALSE)</f>
        <v/>
      </c>
      <c r="O384" s="49" t="str">
        <f>VLOOKUP(B384,'Список DKV от ЮТД'!$A$1:$S$10000,19,FALSE)</f>
        <v/>
      </c>
      <c r="P384" s="49" t="str">
        <f>VLOOKUP(B384,'Список DKV от ЮТД'!$A$1:$S$10000,16,FALSE)</f>
        <v>425562374</v>
      </c>
      <c r="Q384" s="46" t="s">
        <v>40884</v>
      </c>
      <c r="R384" s="28" t="s">
        <v>40886</v>
      </c>
    </row>
    <row r="385" spans="1:18" x14ac:dyDescent="0.2">
      <c r="A385" s="28">
        <v>383</v>
      </c>
      <c r="B385" s="34">
        <v>19231026741</v>
      </c>
      <c r="C385" s="47">
        <v>43746</v>
      </c>
      <c r="E385" s="47">
        <v>43746</v>
      </c>
      <c r="F385" s="28" t="s">
        <v>18</v>
      </c>
      <c r="H385" s="42">
        <v>43758</v>
      </c>
      <c r="I385" s="28" t="str">
        <f>VLOOKUP(B385,'Список DKV от ЮТД'!$A$1:$S$10000,15,FALSE)</f>
        <v>2411/351</v>
      </c>
      <c r="J385" s="28" t="s">
        <v>22</v>
      </c>
      <c r="K385" s="38" t="str">
        <f>VLOOKUP(B385,'Список DKV от ЮТД'!$A$1:$M$10000,13,FALSE)</f>
        <v>4</v>
      </c>
      <c r="L385" s="28" t="str">
        <f>VLOOKUP(B385,'Список DKV от ЮТД'!$A$1:$S$10000,14,FALSE)</f>
        <v>34UG1610</v>
      </c>
      <c r="M385" s="49" t="str">
        <f>VLOOKUP(B385,'Список DKV от ЮТД'!$A$1:$M$10000,10,FALSE)</f>
        <v>704310*******0546</v>
      </c>
      <c r="N385" s="49" t="str">
        <f>VLOOKUP(B385,'Список DKV от ЮТД'!$A$1:$S$10000,18,FALSE)</f>
        <v>expired</v>
      </c>
      <c r="O385" s="49" t="str">
        <f>VLOOKUP(B385,'Список DKV от ЮТД'!$A$1:$S$10000,19,FALSE)</f>
        <v>blocked</v>
      </c>
      <c r="P385" s="49" t="str">
        <f>VLOOKUP(B385,'Список DKV от ЮТД'!$A$1:$S$10000,16,FALSE)</f>
        <v>425562386</v>
      </c>
      <c r="Q385" s="49"/>
    </row>
    <row r="386" spans="1:18" x14ac:dyDescent="0.2">
      <c r="A386" s="28">
        <v>384</v>
      </c>
      <c r="B386" s="34">
        <v>19231026782</v>
      </c>
      <c r="C386" s="47">
        <v>43746</v>
      </c>
      <c r="E386" s="47">
        <v>43746</v>
      </c>
      <c r="F386" s="28" t="s">
        <v>18</v>
      </c>
      <c r="H386" s="42">
        <v>43758</v>
      </c>
      <c r="I386" s="28" t="str">
        <f>VLOOKUP(B386,'Список DKV от ЮТД'!$A$1:$S$10000,15,FALSE)</f>
        <v>2411/352</v>
      </c>
      <c r="J386" s="28" t="s">
        <v>22</v>
      </c>
      <c r="K386" s="38" t="str">
        <f>VLOOKUP(B386,'Список DKV от ЮТД'!$A$1:$M$10000,13,FALSE)</f>
        <v>4</v>
      </c>
      <c r="L386" s="28" t="str">
        <f>VLOOKUP(B386,'Список DKV от ЮТД'!$A$1:$S$10000,14,FALSE)</f>
        <v>34FP3732</v>
      </c>
      <c r="M386" s="49" t="str">
        <f>VLOOKUP(B386,'Список DKV от ЮТД'!$A$1:$M$10000,10,FALSE)</f>
        <v>704310*******0637</v>
      </c>
      <c r="N386" s="49" t="str">
        <f>VLOOKUP(B386,'Список DKV от ЮТД'!$A$1:$S$10000,18,FALSE)</f>
        <v>expired</v>
      </c>
      <c r="O386" s="49" t="str">
        <f>VLOOKUP(B386,'Список DKV от ЮТД'!$A$1:$S$10000,19,FALSE)</f>
        <v>blocked</v>
      </c>
      <c r="P386" s="49" t="str">
        <f>VLOOKUP(B386,'Список DKV от ЮТД'!$A$1:$S$10000,16,FALSE)</f>
        <v>425562390</v>
      </c>
      <c r="Q386" s="49"/>
    </row>
    <row r="387" spans="1:18" x14ac:dyDescent="0.2">
      <c r="A387" s="28">
        <v>385</v>
      </c>
      <c r="B387" s="34">
        <v>19231026931</v>
      </c>
      <c r="C387" s="47">
        <v>43746</v>
      </c>
      <c r="E387" s="47">
        <v>43746</v>
      </c>
      <c r="F387" s="28" t="s">
        <v>18</v>
      </c>
      <c r="H387" s="42">
        <v>43758</v>
      </c>
      <c r="I387" s="28" t="str">
        <f>VLOOKUP(B387,'Список DKV от ЮТД'!$A$1:$S$10000,15,FALSE)</f>
        <v>2411/353</v>
      </c>
      <c r="J387" s="28" t="s">
        <v>22</v>
      </c>
      <c r="K387" s="38" t="str">
        <f>VLOOKUP(B387,'Список DKV от ЮТД'!$A$1:$M$10000,13,FALSE)</f>
        <v>4</v>
      </c>
      <c r="L387" s="28" t="str">
        <f>VLOOKUP(B387,'Список DKV от ЮТД'!$A$1:$S$10000,14,FALSE)</f>
        <v>14GM889</v>
      </c>
      <c r="M387" s="49" t="str">
        <f>VLOOKUP(B387,'Список DKV от ЮТД'!$A$1:$M$10000,10,FALSE)</f>
        <v>704310*******1348</v>
      </c>
      <c r="N387" s="49" t="str">
        <f>VLOOKUP(B387,'Список DKV от ЮТД'!$A$1:$S$10000,18,FALSE)</f>
        <v>expired</v>
      </c>
      <c r="O387" s="49" t="str">
        <f>VLOOKUP(B387,'Список DKV от ЮТД'!$A$1:$S$10000,19,FALSE)</f>
        <v>blocked</v>
      </c>
      <c r="P387" s="49" t="str">
        <f>VLOOKUP(B387,'Список DKV от ЮТД'!$A$1:$S$10000,16,FALSE)</f>
        <v>425562405</v>
      </c>
      <c r="Q387" s="49"/>
    </row>
    <row r="388" spans="1:18" x14ac:dyDescent="0.2">
      <c r="A388" s="28">
        <v>386</v>
      </c>
      <c r="B388" s="34">
        <v>19231026907</v>
      </c>
      <c r="C388" s="47">
        <v>43746</v>
      </c>
      <c r="E388" s="47">
        <v>43746</v>
      </c>
      <c r="F388" s="28" t="s">
        <v>18</v>
      </c>
      <c r="H388" s="42">
        <v>43758</v>
      </c>
      <c r="I388" s="28" t="str">
        <f>VLOOKUP(B388,'Список DKV от ЮТД'!$A$1:$S$10000,15,FALSE)</f>
        <v>2411/354</v>
      </c>
      <c r="J388" s="28" t="s">
        <v>22</v>
      </c>
      <c r="K388" s="38" t="str">
        <f>VLOOKUP(B388,'Список DKV от ЮТД'!$A$1:$M$10000,13,FALSE)</f>
        <v>4</v>
      </c>
      <c r="L388" s="28" t="str">
        <f>VLOOKUP(B388,'Список DKV от ЮТД'!$A$1:$S$10000,14,FALSE)</f>
        <v>38JS108</v>
      </c>
      <c r="M388" s="49" t="str">
        <f>VLOOKUP(B388,'Список DKV от ЮТД'!$A$1:$M$10000,10,FALSE)</f>
        <v>704310*******0027</v>
      </c>
      <c r="N388" s="49" t="str">
        <f>VLOOKUP(B388,'Список DKV от ЮТД'!$A$1:$S$10000,18,FALSE)</f>
        <v>expired</v>
      </c>
      <c r="O388" s="49" t="str">
        <f>VLOOKUP(B388,'Список DKV от ЮТД'!$A$1:$S$10000,19,FALSE)</f>
        <v>blocked</v>
      </c>
      <c r="P388" s="49" t="str">
        <f>VLOOKUP(B388,'Список DKV от ЮТД'!$A$1:$S$10000,16,FALSE)</f>
        <v>425562402</v>
      </c>
      <c r="Q388" s="49"/>
    </row>
    <row r="389" spans="1:18" x14ac:dyDescent="0.2">
      <c r="A389" s="28">
        <v>387</v>
      </c>
      <c r="B389" s="34">
        <v>19231026881</v>
      </c>
      <c r="C389" s="47">
        <v>43746</v>
      </c>
      <c r="E389" s="47">
        <v>43746</v>
      </c>
      <c r="F389" s="28" t="s">
        <v>18</v>
      </c>
      <c r="H389" s="42">
        <v>43758</v>
      </c>
      <c r="I389" s="28" t="str">
        <f>VLOOKUP(B389,'Список DKV от ЮТД'!$A$1:$S$10000,15,FALSE)</f>
        <v>2411/355</v>
      </c>
      <c r="J389" s="28" t="s">
        <v>22</v>
      </c>
      <c r="K389" s="38" t="str">
        <f>VLOOKUP(B389,'Список DKV от ЮТД'!$A$1:$M$10000,13,FALSE)</f>
        <v>4</v>
      </c>
      <c r="L389" s="28" t="str">
        <f>VLOOKUP(B389,'Список DKV от ЮТД'!$A$1:$S$10000,14,FALSE)</f>
        <v>34KH4528</v>
      </c>
      <c r="M389" s="49" t="str">
        <f>VLOOKUP(B389,'Список DKV от ЮТД'!$A$1:$M$10000,10,FALSE)</f>
        <v>704310*******0039</v>
      </c>
      <c r="N389" s="49" t="str">
        <f>VLOOKUP(B389,'Список DKV от ЮТД'!$A$1:$S$10000,18,FALSE)</f>
        <v/>
      </c>
      <c r="O389" s="49" t="str">
        <f>VLOOKUP(B389,'Список DKV от ЮТД'!$A$1:$S$10000,19,FALSE)</f>
        <v/>
      </c>
      <c r="P389" s="49" t="str">
        <f>VLOOKUP(B389,'Список DKV от ЮТД'!$A$1:$S$10000,16,FALSE)</f>
        <v>425562400</v>
      </c>
      <c r="Q389" s="49"/>
    </row>
    <row r="390" spans="1:18" x14ac:dyDescent="0.2">
      <c r="A390" s="28">
        <v>388</v>
      </c>
      <c r="B390" s="35">
        <v>19231026816</v>
      </c>
      <c r="C390" s="47">
        <v>43746</v>
      </c>
      <c r="E390" s="47">
        <v>43746</v>
      </c>
      <c r="F390" s="28" t="s">
        <v>18</v>
      </c>
      <c r="G390" s="38">
        <v>145</v>
      </c>
      <c r="H390" s="42">
        <v>43758</v>
      </c>
      <c r="I390" s="28" t="str">
        <f>VLOOKUP(B390,'Список DKV от ЮТД'!$A$1:$S$10000,15,FALSE)</f>
        <v>2411/356</v>
      </c>
      <c r="J390" s="28" t="s">
        <v>22</v>
      </c>
      <c r="K390" s="38" t="str">
        <f>VLOOKUP(B390,'Список DKV от ЮТД'!$A$1:$M$10000,13,FALSE)</f>
        <v>4</v>
      </c>
      <c r="L390" s="28" t="str">
        <f>VLOOKUP(B390,'Список DKV от ЮТД'!$A$1:$S$10000,14,FALSE)</f>
        <v>34HT9932</v>
      </c>
      <c r="M390" s="49" t="str">
        <f>VLOOKUP(B390,'Список DKV от ЮТД'!$A$1:$M$10000,10,FALSE)</f>
        <v>704310*******0702</v>
      </c>
      <c r="N390" s="49" t="str">
        <f>VLOOKUP(B390,'Список DKV от ЮТД'!$A$1:$S$10000,18,FALSE)</f>
        <v>blocked</v>
      </c>
      <c r="O390" s="49" t="str">
        <f>VLOOKUP(B390,'Список DKV от ЮТД'!$A$1:$S$10000,19,FALSE)</f>
        <v>blocked</v>
      </c>
      <c r="P390" s="49" t="str">
        <f>VLOOKUP(B390,'Список DKV от ЮТД'!$A$1:$S$10000,16,FALSE)</f>
        <v>425562393</v>
      </c>
      <c r="Q390" s="46" t="s">
        <v>27293</v>
      </c>
      <c r="R390" s="28" t="s">
        <v>24356</v>
      </c>
    </row>
    <row r="391" spans="1:18" x14ac:dyDescent="0.2">
      <c r="A391" s="28">
        <v>389</v>
      </c>
      <c r="B391" s="34">
        <v>19231026535</v>
      </c>
      <c r="C391" s="47">
        <v>43746</v>
      </c>
      <c r="E391" s="47">
        <v>43746</v>
      </c>
      <c r="F391" s="28" t="s">
        <v>18</v>
      </c>
      <c r="H391" s="42">
        <v>43758</v>
      </c>
      <c r="I391" s="28" t="str">
        <f>VLOOKUP(B391,'Список DKV от ЮТД'!$A$1:$S$10000,15,FALSE)</f>
        <v>2411/358</v>
      </c>
      <c r="J391" s="28" t="s">
        <v>22</v>
      </c>
      <c r="K391" s="38" t="str">
        <f>VLOOKUP(B391,'Список DKV от ЮТД'!$A$1:$M$10000,13,FALSE)</f>
        <v>4</v>
      </c>
      <c r="L391" s="28" t="str">
        <f>VLOOKUP(B391,'Список DKV от ЮТД'!$A$1:$S$10000,14,FALSE)</f>
        <v>81FS425</v>
      </c>
      <c r="M391" s="49" t="str">
        <f>VLOOKUP(B391,'Список DKV от ЮТД'!$A$1:$M$10000,10,FALSE)</f>
        <v>704310*******1006</v>
      </c>
      <c r="N391" s="49" t="str">
        <f>VLOOKUP(B391,'Список DKV от ЮТД'!$A$1:$S$10000,18,FALSE)</f>
        <v>expired</v>
      </c>
      <c r="O391" s="49" t="str">
        <f>VLOOKUP(B391,'Список DKV от ЮТД'!$A$1:$S$10000,19,FALSE)</f>
        <v>blocked</v>
      </c>
      <c r="P391" s="49" t="str">
        <f>VLOOKUP(B391,'Список DKV от ЮТД'!$A$1:$S$10000,16,FALSE)</f>
        <v>425562365</v>
      </c>
      <c r="Q391" s="49"/>
    </row>
    <row r="392" spans="1:18" x14ac:dyDescent="0.2">
      <c r="A392" s="28">
        <v>390</v>
      </c>
      <c r="B392" s="34">
        <v>19231026576</v>
      </c>
      <c r="C392" s="47">
        <v>43746</v>
      </c>
      <c r="E392" s="47">
        <v>43746</v>
      </c>
      <c r="F392" s="28" t="s">
        <v>18</v>
      </c>
      <c r="H392" s="42">
        <v>43758</v>
      </c>
      <c r="I392" s="28" t="str">
        <f>VLOOKUP(B392,'Список DKV от ЮТД'!$A$1:$S$10000,15,FALSE)</f>
        <v>2411/359</v>
      </c>
      <c r="J392" s="28" t="s">
        <v>22</v>
      </c>
      <c r="K392" s="38" t="str">
        <f>VLOOKUP(B392,'Список DKV от ЮТД'!$A$1:$M$10000,13,FALSE)</f>
        <v>4</v>
      </c>
      <c r="L392" s="28" t="str">
        <f>VLOOKUP(B392,'Список DKV от ЮТД'!$A$1:$S$10000,14,FALSE)</f>
        <v>34GG7877</v>
      </c>
      <c r="M392" s="49" t="str">
        <f>VLOOKUP(B392,'Список DKV от ЮТД'!$A$1:$M$10000,10,FALSE)</f>
        <v>704310*******0167</v>
      </c>
      <c r="N392" s="49" t="str">
        <f>VLOOKUP(B392,'Список DKV от ЮТД'!$A$1:$S$10000,18,FALSE)</f>
        <v>expired</v>
      </c>
      <c r="O392" s="49" t="str">
        <f>VLOOKUP(B392,'Список DKV от ЮТД'!$A$1:$S$10000,19,FALSE)</f>
        <v>blocked</v>
      </c>
      <c r="P392" s="49" t="str">
        <f>VLOOKUP(B392,'Список DKV от ЮТД'!$A$1:$S$10000,16,FALSE)</f>
        <v>425562369</v>
      </c>
      <c r="Q392" s="49"/>
    </row>
    <row r="393" spans="1:18" x14ac:dyDescent="0.2">
      <c r="A393" s="28">
        <v>391</v>
      </c>
      <c r="B393" s="34">
        <v>19231026659</v>
      </c>
      <c r="C393" s="47">
        <v>43746</v>
      </c>
      <c r="E393" s="47">
        <v>43746</v>
      </c>
      <c r="F393" s="28" t="s">
        <v>18</v>
      </c>
      <c r="H393" s="42">
        <v>43758</v>
      </c>
      <c r="I393" s="28" t="str">
        <f>VLOOKUP(B393,'Список DKV от ЮТД'!$A$1:$S$10000,15,FALSE)</f>
        <v>2411/360</v>
      </c>
      <c r="J393" s="28" t="s">
        <v>22</v>
      </c>
      <c r="K393" s="38" t="str">
        <f>VLOOKUP(B393,'Список DKV от ЮТД'!$A$1:$M$10000,13,FALSE)</f>
        <v>4</v>
      </c>
      <c r="L393" s="28" t="str">
        <f>VLOOKUP(B393,'Список DKV от ЮТД'!$A$1:$S$10000,14,FALSE)</f>
        <v>81FS323</v>
      </c>
      <c r="M393" s="49" t="str">
        <f>VLOOKUP(B393,'Список DKV от ЮТД'!$A$1:$M$10000,10,FALSE)</f>
        <v>704310*******1147</v>
      </c>
      <c r="N393" s="49" t="str">
        <f>VLOOKUP(B393,'Список DKV от ЮТД'!$A$1:$S$10000,18,FALSE)</f>
        <v>expired</v>
      </c>
      <c r="O393" s="49" t="str">
        <f>VLOOKUP(B393,'Список DKV от ЮТД'!$A$1:$S$10000,19,FALSE)</f>
        <v>blocked</v>
      </c>
      <c r="P393" s="49" t="str">
        <f>VLOOKUP(B393,'Список DKV от ЮТД'!$A$1:$S$10000,16,FALSE)</f>
        <v>425562377</v>
      </c>
      <c r="Q393" s="49"/>
    </row>
    <row r="394" spans="1:18" x14ac:dyDescent="0.2">
      <c r="A394" s="28">
        <v>392</v>
      </c>
      <c r="B394" s="34">
        <v>19231026691</v>
      </c>
      <c r="C394" s="47">
        <v>43746</v>
      </c>
      <c r="E394" s="47">
        <v>43746</v>
      </c>
      <c r="F394" s="28" t="s">
        <v>18</v>
      </c>
      <c r="H394" s="42">
        <v>43758</v>
      </c>
      <c r="I394" s="28" t="str">
        <f>VLOOKUP(B394,'Список DKV от ЮТД'!$A$1:$S$10000,15,FALSE)</f>
        <v>2411/361</v>
      </c>
      <c r="J394" s="28" t="s">
        <v>22</v>
      </c>
      <c r="K394" s="38" t="str">
        <f>VLOOKUP(B394,'Список DKV от ЮТД'!$A$1:$M$10000,13,FALSE)</f>
        <v>4</v>
      </c>
      <c r="L394" s="28" t="str">
        <f>VLOOKUP(B394,'Список DKV от ЮТД'!$A$1:$S$10000,14,FALSE)</f>
        <v>61K10091</v>
      </c>
      <c r="M394" s="49" t="str">
        <f>VLOOKUP(B394,'Список DKV от ЮТД'!$A$1:$M$10000,10,FALSE)</f>
        <v>704310*******0197</v>
      </c>
      <c r="N394" s="49" t="str">
        <f>VLOOKUP(B394,'Список DKV от ЮТД'!$A$1:$S$10000,18,FALSE)</f>
        <v>expired</v>
      </c>
      <c r="O394" s="49" t="str">
        <f>VLOOKUP(B394,'Список DKV от ЮТД'!$A$1:$S$10000,19,FALSE)</f>
        <v>blocked</v>
      </c>
      <c r="P394" s="49" t="str">
        <f>VLOOKUP(B394,'Список DKV от ЮТД'!$A$1:$S$10000,16,FALSE)</f>
        <v>425562381</v>
      </c>
      <c r="Q394" s="49"/>
    </row>
    <row r="395" spans="1:18" x14ac:dyDescent="0.2">
      <c r="A395" s="28">
        <v>393</v>
      </c>
      <c r="B395" s="34">
        <v>19231026618</v>
      </c>
      <c r="C395" s="47">
        <v>43746</v>
      </c>
      <c r="E395" s="47">
        <v>43746</v>
      </c>
      <c r="F395" s="28" t="s">
        <v>18</v>
      </c>
      <c r="H395" s="42">
        <v>43758</v>
      </c>
      <c r="I395" s="28" t="str">
        <f>VLOOKUP(B395,'Список DKV от ЮТД'!$A$1:$S$10000,15,FALSE)</f>
        <v>2411/362</v>
      </c>
      <c r="J395" s="28" t="s">
        <v>22</v>
      </c>
      <c r="K395" s="38" t="str">
        <f>VLOOKUP(B395,'Список DKV от ЮТД'!$A$1:$M$10000,13,FALSE)</f>
        <v>4</v>
      </c>
      <c r="L395" s="28" t="str">
        <f>VLOOKUP(B395,'Список DKV от ЮТД'!$A$1:$S$10000,14,FALSE)</f>
        <v>61K0390</v>
      </c>
      <c r="M395" s="49" t="str">
        <f>VLOOKUP(B395,'Список DKV от ЮТД'!$A$1:$M$10000,10,FALSE)</f>
        <v>704310*******0013</v>
      </c>
      <c r="N395" s="49" t="str">
        <f>VLOOKUP(B395,'Список DKV от ЮТД'!$A$1:$S$10000,18,FALSE)</f>
        <v>expired</v>
      </c>
      <c r="O395" s="49" t="str">
        <f>VLOOKUP(B395,'Список DKV от ЮТД'!$A$1:$S$10000,19,FALSE)</f>
        <v>blocked</v>
      </c>
      <c r="P395" s="49" t="str">
        <f>VLOOKUP(B395,'Список DKV от ЮТД'!$A$1:$S$10000,16,FALSE)</f>
        <v>425562373</v>
      </c>
      <c r="Q395" s="49"/>
    </row>
    <row r="396" spans="1:18" x14ac:dyDescent="0.2">
      <c r="A396" s="28">
        <v>394</v>
      </c>
      <c r="B396" s="34">
        <v>19231011784</v>
      </c>
      <c r="C396" s="66">
        <v>43712</v>
      </c>
      <c r="E396" s="47">
        <v>43712</v>
      </c>
      <c r="F396" s="28" t="s">
        <v>20</v>
      </c>
      <c r="H396" s="42">
        <v>43758</v>
      </c>
      <c r="I396" s="28" t="str">
        <f>VLOOKUP(B396,'Список DKV от ЮТД'!$A$1:$S$10000,15,FALSE)</f>
        <v>2412/17</v>
      </c>
      <c r="J396" s="28" t="s">
        <v>22</v>
      </c>
      <c r="K396" s="38" t="str">
        <f>VLOOKUP(B396,'Список DKV от ЮТД'!$A$1:$M$10000,13,FALSE)</f>
        <v>4</v>
      </c>
      <c r="L396" s="28" t="str">
        <f>VLOOKUP(B396,'Список DKV от ЮТД'!$A$1:$S$10000,14,FALSE)</f>
        <v>M83J076</v>
      </c>
      <c r="M396" s="49" t="str">
        <f>VLOOKUP(B396,'Список DKV от ЮТД'!$A$1:$M$10000,10,FALSE)</f>
        <v>704310*******0078</v>
      </c>
      <c r="N396" s="49" t="str">
        <f>VLOOKUP(B396,'Список DKV от ЮТД'!$A$1:$S$10000,18,FALSE)</f>
        <v>expired</v>
      </c>
      <c r="O396" s="49" t="str">
        <f>VLOOKUP(B396,'Список DKV от ЮТД'!$A$1:$S$10000,19,FALSE)</f>
        <v>blocked</v>
      </c>
      <c r="P396" s="49" t="str">
        <f>VLOOKUP(B396,'Список DKV от ЮТД'!$A$1:$S$10000,16,FALSE)</f>
        <v>425560890</v>
      </c>
      <c r="Q396" s="49"/>
    </row>
    <row r="397" spans="1:18" x14ac:dyDescent="0.2">
      <c r="A397" s="28">
        <v>395</v>
      </c>
      <c r="B397" s="34">
        <v>19231026493</v>
      </c>
      <c r="C397" s="47">
        <v>43746</v>
      </c>
      <c r="E397" s="47">
        <v>43746</v>
      </c>
      <c r="F397" s="28" t="s">
        <v>18</v>
      </c>
      <c r="H397" s="42">
        <v>43759</v>
      </c>
      <c r="I397" s="28" t="str">
        <f>VLOOKUP(B397,'Список DKV от ЮТД'!$A$1:$S$10000,15,FALSE)</f>
        <v>2411/363</v>
      </c>
      <c r="J397" s="28" t="s">
        <v>22</v>
      </c>
      <c r="K397" s="38" t="str">
        <f>VLOOKUP(B397,'Список DKV от ЮТД'!$A$1:$M$10000,13,FALSE)</f>
        <v>4</v>
      </c>
      <c r="L397" s="28" t="str">
        <f>VLOOKUP(B397,'Список DKV от ЮТД'!$A$1:$S$10000,14,FALSE)</f>
        <v>34ZEM01</v>
      </c>
      <c r="M397" s="49" t="str">
        <f>VLOOKUP(B397,'Список DKV от ЮТД'!$A$1:$M$10000,10,FALSE)</f>
        <v>704310*******0093</v>
      </c>
      <c r="N397" s="49" t="str">
        <f>VLOOKUP(B397,'Список DKV от ЮТД'!$A$1:$S$10000,18,FALSE)</f>
        <v/>
      </c>
      <c r="O397" s="49" t="str">
        <f>VLOOKUP(B397,'Список DKV от ЮТД'!$A$1:$S$10000,19,FALSE)</f>
        <v/>
      </c>
      <c r="P397" s="49" t="str">
        <f>VLOOKUP(B397,'Список DKV от ЮТД'!$A$1:$S$10000,16,FALSE)</f>
        <v>425562361</v>
      </c>
      <c r="Q397" s="49"/>
    </row>
    <row r="398" spans="1:18" x14ac:dyDescent="0.2">
      <c r="A398" s="28">
        <v>396</v>
      </c>
      <c r="B398" s="34">
        <v>19231026451</v>
      </c>
      <c r="C398" s="47">
        <v>43746</v>
      </c>
      <c r="E398" s="47">
        <v>43746</v>
      </c>
      <c r="F398" s="28" t="s">
        <v>18</v>
      </c>
      <c r="H398" s="42">
        <v>43759</v>
      </c>
      <c r="I398" s="28" t="str">
        <f>VLOOKUP(B398,'Список DKV от ЮТД'!$A$1:$S$10000,15,FALSE)</f>
        <v>2411/364</v>
      </c>
      <c r="J398" s="28" t="s">
        <v>22</v>
      </c>
      <c r="K398" s="38" t="str">
        <f>VLOOKUP(B398,'Список DKV от ЮТД'!$A$1:$M$10000,13,FALSE)</f>
        <v>4</v>
      </c>
      <c r="L398" s="28" t="str">
        <f>VLOOKUP(B398,'Список DKV от ЮТД'!$A$1:$S$10000,14,FALSE)</f>
        <v>34KN9906</v>
      </c>
      <c r="M398" s="49" t="str">
        <f>VLOOKUP(B398,'Список DKV от ЮТД'!$A$1:$M$10000,10,FALSE)</f>
        <v>704310*******0137</v>
      </c>
      <c r="N398" s="49" t="str">
        <f>VLOOKUP(B398,'Список DKV от ЮТД'!$A$1:$S$10000,18,FALSE)</f>
        <v>expired</v>
      </c>
      <c r="O398" s="49" t="str">
        <f>VLOOKUP(B398,'Список DKV от ЮТД'!$A$1:$S$10000,19,FALSE)</f>
        <v>blocked</v>
      </c>
      <c r="P398" s="49" t="str">
        <f>VLOOKUP(B398,'Список DKV от ЮТД'!$A$1:$S$10000,16,FALSE)</f>
        <v>425562357</v>
      </c>
      <c r="Q398" s="49"/>
    </row>
    <row r="399" spans="1:18" x14ac:dyDescent="0.2">
      <c r="A399" s="28">
        <v>397</v>
      </c>
      <c r="B399" s="34">
        <v>19231026410</v>
      </c>
      <c r="C399" s="47">
        <v>43746</v>
      </c>
      <c r="E399" s="47">
        <v>43746</v>
      </c>
      <c r="F399" s="28" t="s">
        <v>18</v>
      </c>
      <c r="H399" s="42">
        <v>43759</v>
      </c>
      <c r="I399" s="28" t="str">
        <f>VLOOKUP(B399,'Список DKV от ЮТД'!$A$1:$S$10000,15,FALSE)</f>
        <v>2411/365</v>
      </c>
      <c r="J399" s="28" t="s">
        <v>22</v>
      </c>
      <c r="K399" s="38" t="str">
        <f>VLOOKUP(B399,'Список DKV от ЮТД'!$A$1:$M$10000,13,FALSE)</f>
        <v>4</v>
      </c>
      <c r="L399" s="28" t="str">
        <f>VLOOKUP(B399,'Список DKV от ЮТД'!$A$1:$S$10000,14,FALSE)</f>
        <v>42FKB28</v>
      </c>
      <c r="M399" s="49" t="str">
        <f>VLOOKUP(B399,'Список DKV от ЮТД'!$A$1:$M$10000,10,FALSE)</f>
        <v>704310*******1168</v>
      </c>
      <c r="N399" s="49" t="str">
        <f>VLOOKUP(B399,'Список DKV от ЮТД'!$A$1:$S$10000,18,FALSE)</f>
        <v/>
      </c>
      <c r="O399" s="49" t="str">
        <f>VLOOKUP(B399,'Список DKV от ЮТД'!$A$1:$S$10000,19,FALSE)</f>
        <v/>
      </c>
      <c r="P399" s="49" t="str">
        <f>VLOOKUP(B399,'Список DKV от ЮТД'!$A$1:$S$10000,16,FALSE)</f>
        <v>425562353</v>
      </c>
      <c r="Q399" s="49"/>
    </row>
    <row r="400" spans="1:18" x14ac:dyDescent="0.2">
      <c r="A400" s="28">
        <v>398</v>
      </c>
      <c r="B400" s="34">
        <v>19231026733</v>
      </c>
      <c r="C400" s="47">
        <v>43746</v>
      </c>
      <c r="E400" s="47">
        <v>43746</v>
      </c>
      <c r="F400" s="28" t="s">
        <v>18</v>
      </c>
      <c r="H400" s="42">
        <v>43759</v>
      </c>
      <c r="I400" s="28" t="str">
        <f>VLOOKUP(B400,'Список DKV от ЮТД'!$A$1:$S$10000,15,FALSE)</f>
        <v>2411/366</v>
      </c>
      <c r="J400" s="28" t="s">
        <v>22</v>
      </c>
      <c r="K400" s="38" t="str">
        <f>VLOOKUP(B400,'Список DKV от ЮТД'!$A$1:$M$10000,13,FALSE)</f>
        <v>4</v>
      </c>
      <c r="L400" s="28" t="str">
        <f>VLOOKUP(B400,'Список DKV от ЮТД'!$A$1:$S$10000,14,FALSE)</f>
        <v>34HF9662</v>
      </c>
      <c r="M400" s="49" t="str">
        <f>VLOOKUP(B400,'Список DKV от ЮТД'!$A$1:$M$10000,10,FALSE)</f>
        <v>704310*******0228</v>
      </c>
      <c r="N400" s="49" t="str">
        <f>VLOOKUP(B400,'Список DKV от ЮТД'!$A$1:$S$10000,18,FALSE)</f>
        <v>expired</v>
      </c>
      <c r="O400" s="49" t="str">
        <f>VLOOKUP(B400,'Список DKV от ЮТД'!$A$1:$S$10000,19,FALSE)</f>
        <v>blocked</v>
      </c>
      <c r="P400" s="49" t="str">
        <f>VLOOKUP(B400,'Список DKV от ЮТД'!$A$1:$S$10000,16,FALSE)</f>
        <v>425562385</v>
      </c>
      <c r="Q400" s="49"/>
    </row>
    <row r="401" spans="1:18" x14ac:dyDescent="0.2">
      <c r="A401" s="28">
        <v>399</v>
      </c>
      <c r="B401" s="34">
        <v>19231026261</v>
      </c>
      <c r="C401" s="47">
        <v>43746</v>
      </c>
      <c r="E401" s="47">
        <v>43746</v>
      </c>
      <c r="F401" s="28" t="s">
        <v>18</v>
      </c>
      <c r="H401" s="42">
        <v>43759</v>
      </c>
      <c r="I401" s="28" t="str">
        <f>VLOOKUP(B401,'Список DKV от ЮТД'!$A$1:$S$10000,15,FALSE)</f>
        <v>2411/367</v>
      </c>
      <c r="J401" s="28" t="s">
        <v>22</v>
      </c>
      <c r="K401" s="38" t="str">
        <f>VLOOKUP(B401,'Список DKV от ЮТД'!$A$1:$M$10000,13,FALSE)</f>
        <v>4</v>
      </c>
      <c r="L401" s="28" t="str">
        <f>VLOOKUP(B401,'Список DKV от ЮТД'!$A$1:$S$10000,14,FALSE)</f>
        <v>07GFZ72</v>
      </c>
      <c r="M401" s="49" t="str">
        <f>VLOOKUP(B401,'Список DKV от ЮТД'!$A$1:$M$10000,10,FALSE)</f>
        <v>704310*******0062</v>
      </c>
      <c r="N401" s="49" t="str">
        <f>VLOOKUP(B401,'Список DKV от ЮТД'!$A$1:$S$10000,18,FALSE)</f>
        <v>expired</v>
      </c>
      <c r="O401" s="49" t="str">
        <f>VLOOKUP(B401,'Список DKV от ЮТД'!$A$1:$S$10000,19,FALSE)</f>
        <v>blocked</v>
      </c>
      <c r="P401" s="49" t="str">
        <f>VLOOKUP(B401,'Список DKV от ЮТД'!$A$1:$S$10000,16,FALSE)</f>
        <v>425562338</v>
      </c>
      <c r="Q401" s="49"/>
    </row>
    <row r="402" spans="1:18" x14ac:dyDescent="0.2">
      <c r="A402" s="28">
        <v>400</v>
      </c>
      <c r="B402" s="34">
        <v>19231026378</v>
      </c>
      <c r="C402" s="47">
        <v>43746</v>
      </c>
      <c r="E402" s="47">
        <v>43746</v>
      </c>
      <c r="F402" s="28" t="s">
        <v>18</v>
      </c>
      <c r="H402" s="42">
        <v>43759</v>
      </c>
      <c r="I402" s="28" t="str">
        <f>VLOOKUP(B402,'Список DKV от ЮТД'!$A$1:$S$10000,15,FALSE)</f>
        <v>2411/368</v>
      </c>
      <c r="J402" s="28" t="s">
        <v>22</v>
      </c>
      <c r="K402" s="38" t="str">
        <f>VLOOKUP(B402,'Список DKV от ЮТД'!$A$1:$M$10000,13,FALSE)</f>
        <v>4</v>
      </c>
      <c r="L402" s="28" t="str">
        <f>VLOOKUP(B402,'Список DKV от ЮТД'!$A$1:$S$10000,14,FALSE)</f>
        <v>33ABS750</v>
      </c>
      <c r="M402" s="49" t="str">
        <f>VLOOKUP(B402,'Список DKV от ЮТД'!$A$1:$M$10000,10,FALSE)</f>
        <v>704310*******0195</v>
      </c>
      <c r="N402" s="49" t="str">
        <f>VLOOKUP(B402,'Список DKV от ЮТД'!$A$1:$S$10000,18,FALSE)</f>
        <v>expired</v>
      </c>
      <c r="O402" s="49" t="str">
        <f>VLOOKUP(B402,'Список DKV от ЮТД'!$A$1:$S$10000,19,FALSE)</f>
        <v>blocked</v>
      </c>
      <c r="P402" s="49" t="str">
        <f>VLOOKUP(B402,'Список DKV от ЮТД'!$A$1:$S$10000,16,FALSE)</f>
        <v>425562349</v>
      </c>
      <c r="Q402" s="49"/>
    </row>
    <row r="403" spans="1:18" x14ac:dyDescent="0.2">
      <c r="A403" s="28">
        <v>401</v>
      </c>
      <c r="B403" s="34">
        <v>19231026337</v>
      </c>
      <c r="C403" s="47">
        <v>43746</v>
      </c>
      <c r="E403" s="47">
        <v>43746</v>
      </c>
      <c r="F403" s="28" t="s">
        <v>18</v>
      </c>
      <c r="H403" s="42">
        <v>43759</v>
      </c>
      <c r="I403" s="28" t="str">
        <f>VLOOKUP(B403,'Список DKV от ЮТД'!$A$1:$S$10000,15,FALSE)</f>
        <v>2411/369</v>
      </c>
      <c r="J403" s="28" t="s">
        <v>22</v>
      </c>
      <c r="K403" s="38" t="str">
        <f>VLOOKUP(B403,'Список DKV от ЮТД'!$A$1:$M$10000,13,FALSE)</f>
        <v>4</v>
      </c>
      <c r="L403" s="28" t="str">
        <f>VLOOKUP(B403,'Список DKV от ЮТД'!$A$1:$S$10000,14,FALSE)</f>
        <v>14KG578</v>
      </c>
      <c r="M403" s="49" t="str">
        <f>VLOOKUP(B403,'Список DKV от ЮТД'!$A$1:$M$10000,10,FALSE)</f>
        <v>704310*******1089</v>
      </c>
      <c r="N403" s="49" t="str">
        <f>VLOOKUP(B403,'Список DKV от ЮТД'!$A$1:$S$10000,18,FALSE)</f>
        <v>expired</v>
      </c>
      <c r="O403" s="49" t="str">
        <f>VLOOKUP(B403,'Список DKV от ЮТД'!$A$1:$S$10000,19,FALSE)</f>
        <v>blocked</v>
      </c>
      <c r="P403" s="49" t="str">
        <f>VLOOKUP(B403,'Список DKV от ЮТД'!$A$1:$S$10000,16,FALSE)</f>
        <v>425562345</v>
      </c>
      <c r="Q403" s="49"/>
    </row>
    <row r="404" spans="1:18" x14ac:dyDescent="0.2">
      <c r="A404" s="28">
        <v>402</v>
      </c>
      <c r="B404" s="34">
        <v>19231026188</v>
      </c>
      <c r="C404" s="47">
        <v>43746</v>
      </c>
      <c r="E404" s="47">
        <v>43746</v>
      </c>
      <c r="F404" s="28" t="s">
        <v>18</v>
      </c>
      <c r="H404" s="42">
        <v>43759</v>
      </c>
      <c r="I404" s="28" t="str">
        <f>VLOOKUP(B404,'Список DKV от ЮТД'!$A$1:$S$10000,15,FALSE)</f>
        <v>2411/370</v>
      </c>
      <c r="J404" s="28" t="s">
        <v>22</v>
      </c>
      <c r="K404" s="38" t="str">
        <f>VLOOKUP(B404,'Список DKV от ЮТД'!$A$1:$M$10000,13,FALSE)</f>
        <v>4</v>
      </c>
      <c r="L404" s="28" t="str">
        <f>VLOOKUP(B404,'Список DKV от ЮТД'!$A$1:$S$10000,14,FALSE)</f>
        <v>81BG303</v>
      </c>
      <c r="M404" s="49" t="str">
        <f>VLOOKUP(B404,'Список DKV от ЮТД'!$A$1:$M$10000,10,FALSE)</f>
        <v>704310*******1042</v>
      </c>
      <c r="N404" s="49" t="str">
        <f>VLOOKUP(B404,'Список DKV от ЮТД'!$A$1:$S$10000,18,FALSE)</f>
        <v>expired</v>
      </c>
      <c r="O404" s="49" t="str">
        <f>VLOOKUP(B404,'Список DKV от ЮТД'!$A$1:$S$10000,19,FALSE)</f>
        <v>blocked</v>
      </c>
      <c r="P404" s="49" t="str">
        <f>VLOOKUP(B404,'Список DKV от ЮТД'!$A$1:$S$10000,16,FALSE)</f>
        <v>425562330</v>
      </c>
      <c r="Q404" s="49"/>
    </row>
    <row r="405" spans="1:18" x14ac:dyDescent="0.2">
      <c r="A405" s="28">
        <v>403</v>
      </c>
      <c r="B405" s="34">
        <v>19231111204</v>
      </c>
      <c r="C405" s="47">
        <v>43753</v>
      </c>
      <c r="E405" s="47">
        <v>43753</v>
      </c>
      <c r="F405" s="28" t="s">
        <v>18</v>
      </c>
      <c r="H405" s="42">
        <v>43759</v>
      </c>
      <c r="I405" s="28" t="str">
        <f>VLOOKUP(B405,'Список DKV от ЮТД'!$A$1:$S$10000,15,FALSE)</f>
        <v>2411/373</v>
      </c>
      <c r="J405" s="28" t="s">
        <v>22</v>
      </c>
      <c r="K405" s="38" t="str">
        <f>VLOOKUP(B405,'Список DKV от ЮТД'!$A$1:$M$10000,13,FALSE)</f>
        <v>4</v>
      </c>
      <c r="L405" s="28" t="str">
        <f>VLOOKUP(B405,'Список DKV от ЮТД'!$A$1:$S$10000,14,FALSE)</f>
        <v>27EB937</v>
      </c>
      <c r="M405" s="49" t="str">
        <f>VLOOKUP(B405,'Список DKV от ЮТД'!$A$1:$M$10000,10,FALSE)</f>
        <v>704310*******0091</v>
      </c>
      <c r="N405" s="49" t="str">
        <f>VLOOKUP(B405,'Список DKV от ЮТД'!$A$1:$S$10000,18,FALSE)</f>
        <v/>
      </c>
      <c r="O405" s="49" t="str">
        <f>VLOOKUP(B405,'Список DKV от ЮТД'!$A$1:$S$10000,19,FALSE)</f>
        <v/>
      </c>
      <c r="P405" s="49" t="str">
        <f>VLOOKUP(B405,'Список DKV от ЮТД'!$A$1:$S$10000,16,FALSE)</f>
        <v>425570832</v>
      </c>
      <c r="Q405" s="49"/>
    </row>
    <row r="406" spans="1:18" x14ac:dyDescent="0.2">
      <c r="A406" s="28">
        <v>404</v>
      </c>
      <c r="B406" s="34">
        <v>19231111212</v>
      </c>
      <c r="C406" s="47">
        <v>43753</v>
      </c>
      <c r="E406" s="47">
        <v>43753</v>
      </c>
      <c r="F406" s="28" t="s">
        <v>18</v>
      </c>
      <c r="H406" s="42">
        <v>43759</v>
      </c>
      <c r="I406" s="28" t="str">
        <f>VLOOKUP(B406,'Список DKV от ЮТД'!$A$1:$S$10000,15,FALSE)</f>
        <v>2411/374</v>
      </c>
      <c r="J406" s="28" t="s">
        <v>22</v>
      </c>
      <c r="K406" s="38" t="str">
        <f>VLOOKUP(B406,'Список DKV от ЮТД'!$A$1:$M$10000,13,FALSE)</f>
        <v>4</v>
      </c>
      <c r="L406" s="28" t="str">
        <f>VLOOKUP(B406,'Список DKV от ЮТД'!$A$1:$S$10000,14,FALSE)</f>
        <v>42EMS06</v>
      </c>
      <c r="M406" s="49" t="str">
        <f>VLOOKUP(B406,'Список DKV от ЮТД'!$A$1:$M$10000,10,FALSE)</f>
        <v>704310*******0012</v>
      </c>
      <c r="N406" s="49" t="str">
        <f>VLOOKUP(B406,'Список DKV от ЮТД'!$A$1:$S$10000,18,FALSE)</f>
        <v/>
      </c>
      <c r="O406" s="49" t="str">
        <f>VLOOKUP(B406,'Список DKV от ЮТД'!$A$1:$S$10000,19,FALSE)</f>
        <v/>
      </c>
      <c r="P406" s="49" t="str">
        <f>VLOOKUP(B406,'Список DKV от ЮТД'!$A$1:$S$10000,16,FALSE)</f>
        <v>425570833</v>
      </c>
      <c r="Q406" s="49"/>
    </row>
    <row r="407" spans="1:18" x14ac:dyDescent="0.2">
      <c r="A407" s="28">
        <v>405</v>
      </c>
      <c r="B407" s="36">
        <v>19231111766</v>
      </c>
      <c r="C407" s="47">
        <v>43753</v>
      </c>
      <c r="E407" s="47">
        <v>43753</v>
      </c>
      <c r="F407" s="28" t="s">
        <v>18</v>
      </c>
      <c r="G407" s="61">
        <v>97</v>
      </c>
      <c r="H407" s="42">
        <v>43759</v>
      </c>
      <c r="I407" s="28" t="str">
        <f>VLOOKUP(B407,'Список DKV от ЮТД'!$A$1:$S$10000,15,FALSE)</f>
        <v>2411/375</v>
      </c>
      <c r="J407" s="28" t="s">
        <v>22</v>
      </c>
      <c r="K407" s="38" t="str">
        <f>VLOOKUP(B407,'Список DKV от ЮТД'!$A$1:$M$10000,13,FALSE)</f>
        <v>4</v>
      </c>
      <c r="L407" s="28" t="str">
        <f>VLOOKUP(B407,'Список DKV от ЮТД'!$A$1:$S$10000,14,FALSE)</f>
        <v>33ECD99</v>
      </c>
      <c r="M407" s="49" t="str">
        <f>VLOOKUP(B407,'Список DKV от ЮТД'!$A$1:$M$10000,10,FALSE)</f>
        <v>704310*******0256</v>
      </c>
      <c r="N407" s="49" t="str">
        <f>VLOOKUP(B407,'Список DKV от ЮТД'!$A$1:$S$10000,18,FALSE)</f>
        <v>expired</v>
      </c>
      <c r="O407" s="49" t="str">
        <f>VLOOKUP(B407,'Список DKV от ЮТД'!$A$1:$S$10000,19,FALSE)</f>
        <v>blocked</v>
      </c>
      <c r="P407" s="49" t="str">
        <f>VLOOKUP(B407,'Список DKV от ЮТД'!$A$1:$S$10000,16,FALSE)</f>
        <v>425570888</v>
      </c>
      <c r="Q407" s="49" t="s">
        <v>19594</v>
      </c>
      <c r="R407" s="68" t="s">
        <v>19601</v>
      </c>
    </row>
    <row r="408" spans="1:18" x14ac:dyDescent="0.2">
      <c r="A408" s="28">
        <v>406</v>
      </c>
      <c r="B408" s="34">
        <v>19231111337</v>
      </c>
      <c r="C408" s="47">
        <v>43753</v>
      </c>
      <c r="E408" s="47">
        <v>43753</v>
      </c>
      <c r="F408" s="28" t="s">
        <v>18</v>
      </c>
      <c r="H408" s="42">
        <v>43759</v>
      </c>
      <c r="I408" s="28" t="str">
        <f>VLOOKUP(B408,'Список DKV от ЮТД'!$A$1:$S$10000,15,FALSE)</f>
        <v>2411/376</v>
      </c>
      <c r="J408" s="28" t="s">
        <v>22</v>
      </c>
      <c r="K408" s="38" t="str">
        <f>VLOOKUP(B408,'Список DKV от ЮТД'!$A$1:$M$10000,13,FALSE)</f>
        <v>4</v>
      </c>
      <c r="L408" s="28" t="str">
        <f>VLOOKUP(B408,'Список DKV от ЮТД'!$A$1:$S$10000,14,FALSE)</f>
        <v>42AIM07</v>
      </c>
      <c r="M408" s="49" t="str">
        <f>VLOOKUP(B408,'Список DKV от ЮТД'!$A$1:$M$10000,10,FALSE)</f>
        <v>704310*******0530</v>
      </c>
      <c r="N408" s="49" t="str">
        <f>VLOOKUP(B408,'Список DKV от ЮТД'!$A$1:$S$10000,18,FALSE)</f>
        <v/>
      </c>
      <c r="O408" s="49" t="str">
        <f>VLOOKUP(B408,'Список DKV от ЮТД'!$A$1:$S$10000,19,FALSE)</f>
        <v/>
      </c>
      <c r="P408" s="49" t="str">
        <f>VLOOKUP(B408,'Список DKV от ЮТД'!$A$1:$S$10000,16,FALSE)</f>
        <v>425570845</v>
      </c>
      <c r="Q408" s="49"/>
    </row>
    <row r="409" spans="1:18" x14ac:dyDescent="0.2">
      <c r="A409" s="28">
        <v>407</v>
      </c>
      <c r="B409" s="35">
        <v>19231111253</v>
      </c>
      <c r="C409" s="47">
        <v>43753</v>
      </c>
      <c r="E409" s="47">
        <v>43753</v>
      </c>
      <c r="F409" s="28" t="s">
        <v>18</v>
      </c>
      <c r="G409" s="38">
        <v>145</v>
      </c>
      <c r="H409" s="42">
        <v>43760</v>
      </c>
      <c r="I409" s="28" t="str">
        <f>VLOOKUP(B409,'Список DKV от ЮТД'!$A$1:$S$10000,15,FALSE)</f>
        <v>2411/377</v>
      </c>
      <c r="J409" s="28" t="s">
        <v>22</v>
      </c>
      <c r="K409" s="38" t="str">
        <f>VLOOKUP(B409,'Список DKV от ЮТД'!$A$1:$M$10000,13,FALSE)</f>
        <v>4</v>
      </c>
      <c r="L409" s="28" t="str">
        <f>VLOOKUP(B409,'Список DKV от ЮТД'!$A$1:$S$10000,14,FALSE)</f>
        <v>33ABN914</v>
      </c>
      <c r="M409" s="49" t="str">
        <f>VLOOKUP(B409,'Список DKV от ЮТД'!$A$1:$M$10000,10,FALSE)</f>
        <v>704310*******0280</v>
      </c>
      <c r="N409" s="49" t="str">
        <f>VLOOKUP(B409,'Список DKV от ЮТД'!$A$1:$S$10000,18,FALSE)</f>
        <v>expired</v>
      </c>
      <c r="O409" s="49" t="str">
        <f>VLOOKUP(B409,'Список DKV от ЮТД'!$A$1:$S$10000,19,FALSE)</f>
        <v>blocked</v>
      </c>
      <c r="P409" s="49" t="str">
        <f>VLOOKUP(B409,'Список DKV от ЮТД'!$A$1:$S$10000,16,FALSE)</f>
        <v>425570837</v>
      </c>
      <c r="Q409" s="46" t="s">
        <v>27320</v>
      </c>
      <c r="R409" s="28" t="s">
        <v>4451</v>
      </c>
    </row>
    <row r="410" spans="1:18" x14ac:dyDescent="0.2">
      <c r="A410" s="28">
        <v>408</v>
      </c>
      <c r="B410" s="34">
        <v>19231111378</v>
      </c>
      <c r="C410" s="47">
        <v>43753</v>
      </c>
      <c r="E410" s="47">
        <v>43753</v>
      </c>
      <c r="F410" s="28" t="s">
        <v>18</v>
      </c>
      <c r="H410" s="42">
        <v>43760</v>
      </c>
      <c r="I410" s="28" t="str">
        <f>VLOOKUP(B410,'Список DKV от ЮТД'!$A$1:$S$10000,15,FALSE)</f>
        <v>2411/378</v>
      </c>
      <c r="J410" s="28" t="s">
        <v>22</v>
      </c>
      <c r="K410" s="38" t="str">
        <f>VLOOKUP(B410,'Список DKV от ЮТД'!$A$1:$M$10000,13,FALSE)</f>
        <v>4</v>
      </c>
      <c r="L410" s="28" t="str">
        <f>VLOOKUP(B410,'Список DKV от ЮТД'!$A$1:$S$10000,14,FALSE)</f>
        <v>34BSN778</v>
      </c>
      <c r="M410" s="49" t="str">
        <f>VLOOKUP(B410,'Список DKV от ЮТД'!$A$1:$M$10000,10,FALSE)</f>
        <v>704310*******0013</v>
      </c>
      <c r="N410" s="49" t="str">
        <f>VLOOKUP(B410,'Список DKV от ЮТД'!$A$1:$S$10000,18,FALSE)</f>
        <v/>
      </c>
      <c r="O410" s="49" t="str">
        <f>VLOOKUP(B410,'Список DKV от ЮТД'!$A$1:$S$10000,19,FALSE)</f>
        <v/>
      </c>
      <c r="P410" s="49" t="str">
        <f>VLOOKUP(B410,'Список DKV от ЮТД'!$A$1:$S$10000,16,FALSE)</f>
        <v>425570849</v>
      </c>
      <c r="Q410" s="49"/>
    </row>
    <row r="411" spans="1:18" x14ac:dyDescent="0.2">
      <c r="A411" s="28">
        <v>409</v>
      </c>
      <c r="B411" s="34">
        <v>19231111295</v>
      </c>
      <c r="C411" s="47">
        <v>43753</v>
      </c>
      <c r="E411" s="47">
        <v>43753</v>
      </c>
      <c r="F411" s="28" t="s">
        <v>18</v>
      </c>
      <c r="H411" s="42">
        <v>43760</v>
      </c>
      <c r="I411" s="28" t="str">
        <f>VLOOKUP(B411,'Список DKV от ЮТД'!$A$1:$S$10000,15,FALSE)</f>
        <v>2411/379</v>
      </c>
      <c r="J411" s="28" t="s">
        <v>22</v>
      </c>
      <c r="K411" s="38" t="str">
        <f>VLOOKUP(B411,'Список DKV от ЮТД'!$A$1:$M$10000,13,FALSE)</f>
        <v>4</v>
      </c>
      <c r="L411" s="28" t="str">
        <f>VLOOKUP(B411,'Список DKV от ЮТД'!$A$1:$S$10000,14,FALSE)</f>
        <v>61K10729</v>
      </c>
      <c r="M411" s="49" t="str">
        <f>VLOOKUP(B411,'Список DKV от ЮТД'!$A$1:$M$10000,10,FALSE)</f>
        <v>704310*******0112</v>
      </c>
      <c r="N411" s="49" t="str">
        <f>VLOOKUP(B411,'Список DKV от ЮТД'!$A$1:$S$10000,18,FALSE)</f>
        <v>expired</v>
      </c>
      <c r="O411" s="49" t="str">
        <f>VLOOKUP(B411,'Список DKV от ЮТД'!$A$1:$S$10000,19,FALSE)</f>
        <v>blocked</v>
      </c>
      <c r="P411" s="49" t="str">
        <f>VLOOKUP(B411,'Список DKV от ЮТД'!$A$1:$S$10000,16,FALSE)</f>
        <v>425570841</v>
      </c>
      <c r="Q411" s="49"/>
    </row>
    <row r="412" spans="1:18" x14ac:dyDescent="0.2">
      <c r="A412" s="28">
        <v>410</v>
      </c>
      <c r="B412" s="34">
        <v>19231111410</v>
      </c>
      <c r="C412" s="47">
        <v>43753</v>
      </c>
      <c r="E412" s="47">
        <v>43753</v>
      </c>
      <c r="F412" s="28" t="s">
        <v>18</v>
      </c>
      <c r="H412" s="42">
        <v>43760</v>
      </c>
      <c r="I412" s="28" t="str">
        <f>VLOOKUP(B412,'Список DKV от ЮТД'!$A$1:$S$10000,15,FALSE)</f>
        <v>2411/380</v>
      </c>
      <c r="J412" s="28" t="s">
        <v>22</v>
      </c>
      <c r="K412" s="38" t="str">
        <f>VLOOKUP(B412,'Список DKV от ЮТД'!$A$1:$M$10000,13,FALSE)</f>
        <v>4</v>
      </c>
      <c r="L412" s="28" t="str">
        <f>VLOOKUP(B412,'Список DKV от ЮТД'!$A$1:$S$10000,14,FALSE)</f>
        <v>42LS238</v>
      </c>
      <c r="M412" s="49" t="str">
        <f>VLOOKUP(B412,'Список DKV от ЮТД'!$A$1:$M$10000,10,FALSE)</f>
        <v>704310*******1267</v>
      </c>
      <c r="N412" s="49" t="str">
        <f>VLOOKUP(B412,'Список DKV от ЮТД'!$A$1:$S$10000,18,FALSE)</f>
        <v/>
      </c>
      <c r="O412" s="49" t="str">
        <f>VLOOKUP(B412,'Список DKV от ЮТД'!$A$1:$S$10000,19,FALSE)</f>
        <v/>
      </c>
      <c r="P412" s="49" t="str">
        <f>VLOOKUP(B412,'Список DKV от ЮТД'!$A$1:$S$10000,16,FALSE)</f>
        <v>425570853</v>
      </c>
      <c r="Q412" s="49"/>
    </row>
    <row r="413" spans="1:18" x14ac:dyDescent="0.2">
      <c r="A413" s="28">
        <v>411</v>
      </c>
      <c r="B413" s="34">
        <v>19231111451</v>
      </c>
      <c r="C413" s="47">
        <v>43753</v>
      </c>
      <c r="E413" s="47">
        <v>43753</v>
      </c>
      <c r="F413" s="28" t="s">
        <v>18</v>
      </c>
      <c r="H413" s="42">
        <v>43760</v>
      </c>
      <c r="I413" s="28" t="str">
        <f>VLOOKUP(B413,'Список DKV от ЮТД'!$A$1:$S$10000,15,FALSE)</f>
        <v>2411/381</v>
      </c>
      <c r="J413" s="28" t="s">
        <v>22</v>
      </c>
      <c r="K413" s="38" t="str">
        <f>VLOOKUP(B413,'Список DKV от ЮТД'!$A$1:$M$10000,13,FALSE)</f>
        <v>4</v>
      </c>
      <c r="L413" s="28" t="str">
        <f>VLOOKUP(B413,'Список DKV от ЮТД'!$A$1:$S$10000,14,FALSE)</f>
        <v>42CCZ28</v>
      </c>
      <c r="M413" s="49" t="str">
        <f>VLOOKUP(B413,'Список DKV от ЮТД'!$A$1:$M$10000,10,FALSE)</f>
        <v>704310*******0477</v>
      </c>
      <c r="N413" s="49" t="str">
        <f>VLOOKUP(B413,'Список DKV от ЮТД'!$A$1:$S$10000,18,FALSE)</f>
        <v/>
      </c>
      <c r="O413" s="49" t="str">
        <f>VLOOKUP(B413,'Список DKV от ЮТД'!$A$1:$S$10000,19,FALSE)</f>
        <v/>
      </c>
      <c r="P413" s="49" t="str">
        <f>VLOOKUP(B413,'Список DKV от ЮТД'!$A$1:$S$10000,16,FALSE)</f>
        <v>425570857</v>
      </c>
      <c r="Q413" s="49"/>
    </row>
    <row r="414" spans="1:18" x14ac:dyDescent="0.2">
      <c r="A414" s="28">
        <v>412</v>
      </c>
      <c r="B414" s="34">
        <v>19231111493</v>
      </c>
      <c r="C414" s="47">
        <v>43753</v>
      </c>
      <c r="E414" s="47">
        <v>43753</v>
      </c>
      <c r="F414" s="28" t="s">
        <v>18</v>
      </c>
      <c r="H414" s="42">
        <v>43760</v>
      </c>
      <c r="I414" s="28" t="str">
        <f>VLOOKUP(B414,'Список DKV от ЮТД'!$A$1:$S$10000,15,FALSE)</f>
        <v>2411/382</v>
      </c>
      <c r="J414" s="28" t="s">
        <v>22</v>
      </c>
      <c r="K414" s="38" t="str">
        <f>VLOOKUP(B414,'Список DKV от ЮТД'!$A$1:$M$10000,13,FALSE)</f>
        <v>4</v>
      </c>
      <c r="L414" s="28" t="str">
        <f>VLOOKUP(B414,'Список DKV от ЮТД'!$A$1:$S$10000,14,FALSE)</f>
        <v>27RM252</v>
      </c>
      <c r="M414" s="49" t="str">
        <f>VLOOKUP(B414,'Список DKV от ЮТД'!$A$1:$M$10000,10,FALSE)</f>
        <v>704310*******0422</v>
      </c>
      <c r="N414" s="49" t="str">
        <f>VLOOKUP(B414,'Список DKV от ЮТД'!$A$1:$S$10000,18,FALSE)</f>
        <v/>
      </c>
      <c r="O414" s="49" t="str">
        <f>VLOOKUP(B414,'Список DKV от ЮТД'!$A$1:$S$10000,19,FALSE)</f>
        <v/>
      </c>
      <c r="P414" s="49" t="str">
        <f>VLOOKUP(B414,'Список DKV от ЮТД'!$A$1:$S$10000,16,FALSE)</f>
        <v>425570861</v>
      </c>
      <c r="Q414" s="49"/>
    </row>
    <row r="415" spans="1:18" x14ac:dyDescent="0.2">
      <c r="A415" s="28">
        <v>413</v>
      </c>
      <c r="B415" s="34">
        <v>19231111535</v>
      </c>
      <c r="C415" s="47">
        <v>43753</v>
      </c>
      <c r="E415" s="47">
        <v>43753</v>
      </c>
      <c r="F415" s="28" t="s">
        <v>18</v>
      </c>
      <c r="H415" s="42">
        <v>43760</v>
      </c>
      <c r="I415" s="28" t="str">
        <f>VLOOKUP(B415,'Список DKV от ЮТД'!$A$1:$S$10000,15,FALSE)</f>
        <v>2411/383</v>
      </c>
      <c r="J415" s="28" t="s">
        <v>22</v>
      </c>
      <c r="K415" s="38" t="str">
        <f>VLOOKUP(B415,'Список DKV от ЮТД'!$A$1:$M$10000,13,FALSE)</f>
        <v>4</v>
      </c>
      <c r="L415" s="28" t="str">
        <f>VLOOKUP(B415,'Список DKV от ЮТД'!$A$1:$S$10000,14,FALSE)</f>
        <v>38ZL942</v>
      </c>
      <c r="M415" s="49" t="str">
        <f>VLOOKUP(B415,'Список DKV от ЮТД'!$A$1:$M$10000,10,FALSE)</f>
        <v>704310*******0019</v>
      </c>
      <c r="N415" s="49" t="str">
        <f>VLOOKUP(B415,'Список DKV от ЮТД'!$A$1:$S$10000,18,FALSE)</f>
        <v>expired</v>
      </c>
      <c r="O415" s="49" t="str">
        <f>VLOOKUP(B415,'Список DKV от ЮТД'!$A$1:$S$10000,19,FALSE)</f>
        <v>blocked</v>
      </c>
      <c r="P415" s="49" t="str">
        <f>VLOOKUP(B415,'Список DKV от ЮТД'!$A$1:$S$10000,16,FALSE)</f>
        <v>425570865</v>
      </c>
      <c r="Q415" s="49"/>
    </row>
    <row r="416" spans="1:18" x14ac:dyDescent="0.2">
      <c r="A416" s="28">
        <v>414</v>
      </c>
      <c r="B416" s="34">
        <v>19231111600</v>
      </c>
      <c r="C416" s="47">
        <v>43753</v>
      </c>
      <c r="E416" s="47">
        <v>43753</v>
      </c>
      <c r="F416" s="28" t="s">
        <v>18</v>
      </c>
      <c r="H416" s="42">
        <v>43760</v>
      </c>
      <c r="I416" s="28" t="str">
        <f>VLOOKUP(B416,'Список DKV от ЮТД'!$A$1:$S$10000,15,FALSE)</f>
        <v>2411/384</v>
      </c>
      <c r="J416" s="28" t="s">
        <v>22</v>
      </c>
      <c r="K416" s="38" t="str">
        <f>VLOOKUP(B416,'Список DKV от ЮТД'!$A$1:$M$10000,13,FALSE)</f>
        <v>4</v>
      </c>
      <c r="L416" s="28" t="str">
        <f>VLOOKUP(B416,'Список DKV от ЮТД'!$A$1:$S$10000,14,FALSE)</f>
        <v>42CNV21</v>
      </c>
      <c r="M416" s="49" t="str">
        <f>VLOOKUP(B416,'Список DKV от ЮТД'!$A$1:$M$10000,10,FALSE)</f>
        <v>704310*******0203</v>
      </c>
      <c r="N416" s="49" t="str">
        <f>VLOOKUP(B416,'Список DKV от ЮТД'!$A$1:$S$10000,18,FALSE)</f>
        <v/>
      </c>
      <c r="O416" s="49" t="str">
        <f>VLOOKUP(B416,'Список DKV от ЮТД'!$A$1:$S$10000,19,FALSE)</f>
        <v/>
      </c>
      <c r="P416" s="49" t="str">
        <f>VLOOKUP(B416,'Список DKV от ЮТД'!$A$1:$S$10000,16,FALSE)</f>
        <v>425570872</v>
      </c>
      <c r="Q416" s="49"/>
    </row>
    <row r="417" spans="1:18" x14ac:dyDescent="0.2">
      <c r="A417" s="28">
        <v>415</v>
      </c>
      <c r="B417" s="34">
        <v>19231111618</v>
      </c>
      <c r="C417" s="47">
        <v>43753</v>
      </c>
      <c r="E417" s="47">
        <v>43753</v>
      </c>
      <c r="F417" s="28" t="s">
        <v>18</v>
      </c>
      <c r="H417" s="42">
        <v>43760</v>
      </c>
      <c r="I417" s="28" t="str">
        <f>VLOOKUP(B417,'Список DKV от ЮТД'!$A$1:$S$10000,15,FALSE)</f>
        <v>2411/385</v>
      </c>
      <c r="J417" s="28" t="s">
        <v>22</v>
      </c>
      <c r="K417" s="38" t="str">
        <f>VLOOKUP(B417,'Список DKV от ЮТД'!$A$1:$M$10000,13,FALSE)</f>
        <v>4</v>
      </c>
      <c r="L417" s="28" t="str">
        <f>VLOOKUP(B417,'Список DKV от ЮТД'!$A$1:$S$10000,14,FALSE)</f>
        <v>27EB979</v>
      </c>
      <c r="M417" s="49" t="str">
        <f>VLOOKUP(B417,'Список DKV от ЮТД'!$A$1:$M$10000,10,FALSE)</f>
        <v>704310*******0125</v>
      </c>
      <c r="N417" s="49" t="str">
        <f>VLOOKUP(B417,'Список DKV от ЮТД'!$A$1:$S$10000,18,FALSE)</f>
        <v/>
      </c>
      <c r="O417" s="49" t="str">
        <f>VLOOKUP(B417,'Список DKV от ЮТД'!$A$1:$S$10000,19,FALSE)</f>
        <v/>
      </c>
      <c r="P417" s="49" t="str">
        <f>VLOOKUP(B417,'Список DKV от ЮТД'!$A$1:$S$10000,16,FALSE)</f>
        <v>425570873</v>
      </c>
      <c r="Q417" s="49"/>
    </row>
    <row r="418" spans="1:18" x14ac:dyDescent="0.2">
      <c r="A418" s="28">
        <v>416</v>
      </c>
      <c r="B418" s="36">
        <v>19231111659</v>
      </c>
      <c r="C418" s="47">
        <v>43753</v>
      </c>
      <c r="E418" s="47">
        <v>43753</v>
      </c>
      <c r="F418" s="28" t="s">
        <v>18</v>
      </c>
      <c r="G418" s="38">
        <v>232</v>
      </c>
      <c r="H418" s="42">
        <v>43760</v>
      </c>
      <c r="I418" s="28" t="str">
        <f>VLOOKUP(B418,'Список DKV от ЮТД'!$A$1:$S$10000,15,FALSE)</f>
        <v>2411/386</v>
      </c>
      <c r="J418" s="28" t="s">
        <v>22</v>
      </c>
      <c r="K418" s="38" t="str">
        <f>VLOOKUP(B418,'Список DKV от ЮТД'!$A$1:$M$10000,13,FALSE)</f>
        <v>4</v>
      </c>
      <c r="L418" s="28" t="str">
        <f>VLOOKUP(B418,'Список DKV от ЮТД'!$A$1:$S$10000,14,FALSE)</f>
        <v>27RM249</v>
      </c>
      <c r="M418" s="49" t="str">
        <f>VLOOKUP(B418,'Список DKV от ЮТД'!$A$1:$M$10000,10,FALSE)</f>
        <v>704310*******0620</v>
      </c>
      <c r="N418" s="49" t="str">
        <f>VLOOKUP(B418,'Список DKV от ЮТД'!$A$1:$S$10000,18,FALSE)</f>
        <v/>
      </c>
      <c r="O418" s="49" t="str">
        <f>VLOOKUP(B418,'Список DKV от ЮТД'!$A$1:$S$10000,19,FALSE)</f>
        <v/>
      </c>
      <c r="P418" s="49" t="str">
        <f>VLOOKUP(B418,'Список DKV от ЮТД'!$A$1:$S$10000,16,FALSE)</f>
        <v>425570877</v>
      </c>
      <c r="Q418" s="46" t="s">
        <v>40884</v>
      </c>
      <c r="R418" s="28" t="s">
        <v>40886</v>
      </c>
    </row>
    <row r="419" spans="1:18" x14ac:dyDescent="0.2">
      <c r="A419" s="28">
        <v>417</v>
      </c>
      <c r="B419" s="34">
        <v>19231111774</v>
      </c>
      <c r="C419" s="47">
        <v>43753</v>
      </c>
      <c r="E419" s="47">
        <v>43753</v>
      </c>
      <c r="F419" s="28" t="s">
        <v>18</v>
      </c>
      <c r="H419" s="42">
        <v>43760</v>
      </c>
      <c r="I419" s="28" t="str">
        <f>VLOOKUP(B419,'Список DKV от ЮТД'!$A$1:$S$10000,15,FALSE)</f>
        <v>2411/387</v>
      </c>
      <c r="J419" s="28" t="s">
        <v>22</v>
      </c>
      <c r="K419" s="38" t="str">
        <f>VLOOKUP(B419,'Список DKV от ЮТД'!$A$1:$M$10000,13,FALSE)</f>
        <v>4</v>
      </c>
      <c r="L419" s="28" t="str">
        <f>VLOOKUP(B419,'Список DKV от ЮТД'!$A$1:$S$10000,14,FALSE)</f>
        <v>34VD3825</v>
      </c>
      <c r="M419" s="49" t="str">
        <f>VLOOKUP(B419,'Список DKV от ЮТД'!$A$1:$M$10000,10,FALSE)</f>
        <v>704310*******2617</v>
      </c>
      <c r="N419" s="49" t="str">
        <f>VLOOKUP(B419,'Список DKV от ЮТД'!$A$1:$S$10000,18,FALSE)</f>
        <v>expired</v>
      </c>
      <c r="O419" s="49" t="str">
        <f>VLOOKUP(B419,'Список DKV от ЮТД'!$A$1:$S$10000,19,FALSE)</f>
        <v>blocked</v>
      </c>
      <c r="P419" s="49" t="str">
        <f>VLOOKUP(B419,'Список DKV от ЮТД'!$A$1:$S$10000,16,FALSE)</f>
        <v>425570889</v>
      </c>
      <c r="Q419" s="49"/>
    </row>
    <row r="420" spans="1:18" x14ac:dyDescent="0.2">
      <c r="A420" s="28">
        <v>418</v>
      </c>
      <c r="B420" s="34">
        <v>19231111691</v>
      </c>
      <c r="C420" s="47">
        <v>43753</v>
      </c>
      <c r="E420" s="47">
        <v>43753</v>
      </c>
      <c r="F420" s="28" t="s">
        <v>18</v>
      </c>
      <c r="H420" s="42">
        <v>43760</v>
      </c>
      <c r="I420" s="28" t="str">
        <f>VLOOKUP(B420,'Список DKV от ЮТД'!$A$1:$S$10000,15,FALSE)</f>
        <v>2411/388</v>
      </c>
      <c r="J420" s="28" t="s">
        <v>22</v>
      </c>
      <c r="K420" s="38" t="str">
        <f>VLOOKUP(B420,'Список DKV от ЮТД'!$A$1:$M$10000,13,FALSE)</f>
        <v>4</v>
      </c>
      <c r="L420" s="28" t="str">
        <f>VLOOKUP(B420,'Список DKV от ЮТД'!$A$1:$S$10000,14,FALSE)</f>
        <v>27RJ369</v>
      </c>
      <c r="M420" s="49" t="str">
        <f>VLOOKUP(B420,'Список DKV от ЮТД'!$A$1:$M$10000,10,FALSE)</f>
        <v>704310*******0232</v>
      </c>
      <c r="N420" s="49" t="str">
        <f>VLOOKUP(B420,'Список DKV от ЮТД'!$A$1:$S$10000,18,FALSE)</f>
        <v/>
      </c>
      <c r="O420" s="49" t="str">
        <f>VLOOKUP(B420,'Список DKV от ЮТД'!$A$1:$S$10000,19,FALSE)</f>
        <v/>
      </c>
      <c r="P420" s="49" t="str">
        <f>VLOOKUP(B420,'Список DKV от ЮТД'!$A$1:$S$10000,16,FALSE)</f>
        <v>425570881</v>
      </c>
      <c r="Q420" s="49"/>
    </row>
    <row r="421" spans="1:18" x14ac:dyDescent="0.2">
      <c r="A421" s="28">
        <v>419</v>
      </c>
      <c r="B421" s="34">
        <v>19231111816</v>
      </c>
      <c r="C421" s="47">
        <v>43753</v>
      </c>
      <c r="E421" s="47">
        <v>43753</v>
      </c>
      <c r="F421" s="28" t="s">
        <v>18</v>
      </c>
      <c r="H421" s="42">
        <v>43760</v>
      </c>
      <c r="I421" s="28" t="str">
        <f>VLOOKUP(B421,'Список DKV от ЮТД'!$A$1:$S$10000,15,FALSE)</f>
        <v>2411/389</v>
      </c>
      <c r="J421" s="28" t="s">
        <v>22</v>
      </c>
      <c r="K421" s="38" t="str">
        <f>VLOOKUP(B421,'Список DKV от ЮТД'!$A$1:$M$10000,13,FALSE)</f>
        <v>4</v>
      </c>
      <c r="L421" s="28" t="str">
        <f>VLOOKUP(B421,'Список DKV от ЮТД'!$A$1:$S$10000,14,FALSE)</f>
        <v>81DU208</v>
      </c>
      <c r="M421" s="49" t="str">
        <f>VLOOKUP(B421,'Список DKV от ЮТД'!$A$1:$M$10000,10,FALSE)</f>
        <v>704310*******0792</v>
      </c>
      <c r="N421" s="49" t="str">
        <f>VLOOKUP(B421,'Список DKV от ЮТД'!$A$1:$S$10000,18,FALSE)</f>
        <v>expired</v>
      </c>
      <c r="O421" s="49" t="str">
        <f>VLOOKUP(B421,'Список DKV от ЮТД'!$A$1:$S$10000,19,FALSE)</f>
        <v>blocked</v>
      </c>
      <c r="P421" s="49" t="str">
        <f>VLOOKUP(B421,'Список DKV от ЮТД'!$A$1:$S$10000,16,FALSE)</f>
        <v>425570893</v>
      </c>
      <c r="Q421" s="49"/>
    </row>
    <row r="422" spans="1:18" x14ac:dyDescent="0.2">
      <c r="A422" s="28">
        <v>420</v>
      </c>
      <c r="B422" s="34">
        <v>19231111857</v>
      </c>
      <c r="C422" s="47">
        <v>43753</v>
      </c>
      <c r="E422" s="47">
        <v>43753</v>
      </c>
      <c r="F422" s="28" t="s">
        <v>18</v>
      </c>
      <c r="H422" s="42">
        <v>43760</v>
      </c>
      <c r="I422" s="28" t="str">
        <f>VLOOKUP(B422,'Список DKV от ЮТД'!$A$1:$S$10000,15,FALSE)</f>
        <v>2411/390</v>
      </c>
      <c r="J422" s="28" t="s">
        <v>22</v>
      </c>
      <c r="K422" s="38" t="str">
        <f>VLOOKUP(B422,'Список DKV от ЮТД'!$A$1:$M$10000,13,FALSE)</f>
        <v>4</v>
      </c>
      <c r="L422" s="28" t="str">
        <f>VLOOKUP(B422,'Список DKV от ЮТД'!$A$1:$S$10000,14,FALSE)</f>
        <v>81AAF323</v>
      </c>
      <c r="M422" s="49" t="str">
        <f>VLOOKUP(B422,'Список DKV от ЮТД'!$A$1:$M$10000,10,FALSE)</f>
        <v>704310*******0925</v>
      </c>
      <c r="N422" s="49" t="str">
        <f>VLOOKUP(B422,'Список DKV от ЮТД'!$A$1:$S$10000,18,FALSE)</f>
        <v>expired</v>
      </c>
      <c r="O422" s="49" t="str">
        <f>VLOOKUP(B422,'Список DKV от ЮТД'!$A$1:$S$10000,19,FALSE)</f>
        <v>blocked</v>
      </c>
      <c r="P422" s="49" t="str">
        <f>VLOOKUP(B422,'Список DKV от ЮТД'!$A$1:$S$10000,16,FALSE)</f>
        <v>425570897</v>
      </c>
      <c r="Q422" s="49"/>
    </row>
    <row r="423" spans="1:18" x14ac:dyDescent="0.2">
      <c r="A423" s="28">
        <v>421</v>
      </c>
      <c r="B423" s="34">
        <v>19231111899</v>
      </c>
      <c r="C423" s="47">
        <v>43753</v>
      </c>
      <c r="E423" s="47">
        <v>43753</v>
      </c>
      <c r="F423" s="28" t="s">
        <v>18</v>
      </c>
      <c r="H423" s="42">
        <v>43760</v>
      </c>
      <c r="I423" s="28" t="str">
        <f>VLOOKUP(B423,'Список DKV от ЮТД'!$A$1:$S$10000,15,FALSE)</f>
        <v>2411/391</v>
      </c>
      <c r="J423" s="28" t="s">
        <v>22</v>
      </c>
      <c r="K423" s="38" t="str">
        <f>VLOOKUP(B423,'Список DKV от ЮТД'!$A$1:$M$10000,13,FALSE)</f>
        <v>4</v>
      </c>
      <c r="L423" s="28" t="str">
        <f>VLOOKUP(B423,'Список DKV от ЮТД'!$A$1:$S$10000,14,FALSE)</f>
        <v>81FJ810</v>
      </c>
      <c r="M423" s="49" t="str">
        <f>VLOOKUP(B423,'Список DKV от ЮТД'!$A$1:$M$10000,10,FALSE)</f>
        <v>704310*******0628</v>
      </c>
      <c r="N423" s="49" t="str">
        <f>VLOOKUP(B423,'Список DKV от ЮТД'!$A$1:$S$10000,18,FALSE)</f>
        <v>expired</v>
      </c>
      <c r="O423" s="49" t="str">
        <f>VLOOKUP(B423,'Список DKV от ЮТД'!$A$1:$S$10000,19,FALSE)</f>
        <v>blocked</v>
      </c>
      <c r="P423" s="49" t="str">
        <f>VLOOKUP(B423,'Список DKV от ЮТД'!$A$1:$S$10000,16,FALSE)</f>
        <v>425570901</v>
      </c>
      <c r="Q423" s="49"/>
    </row>
    <row r="424" spans="1:18" x14ac:dyDescent="0.2">
      <c r="A424" s="28">
        <v>422</v>
      </c>
      <c r="B424" s="34">
        <v>19231111931</v>
      </c>
      <c r="C424" s="47">
        <v>43753</v>
      </c>
      <c r="E424" s="47">
        <v>43753</v>
      </c>
      <c r="F424" s="28" t="s">
        <v>18</v>
      </c>
      <c r="H424" s="42">
        <v>43760</v>
      </c>
      <c r="I424" s="28" t="str">
        <f>VLOOKUP(B424,'Список DKV от ЮТД'!$A$1:$S$10000,15,FALSE)</f>
        <v>2411/392</v>
      </c>
      <c r="J424" s="28" t="s">
        <v>22</v>
      </c>
      <c r="K424" s="38" t="str">
        <f>VLOOKUP(B424,'Список DKV от ЮТД'!$A$1:$M$10000,13,FALSE)</f>
        <v>4</v>
      </c>
      <c r="L424" s="28" t="str">
        <f>VLOOKUP(B424,'Список DKV от ЮТД'!$A$1:$S$10000,14,FALSE)</f>
        <v>81EZ183</v>
      </c>
      <c r="M424" s="49" t="str">
        <f>VLOOKUP(B424,'Список DKV от ЮТД'!$A$1:$M$10000,10,FALSE)</f>
        <v>704310*******0701</v>
      </c>
      <c r="N424" s="49" t="str">
        <f>VLOOKUP(B424,'Список DKV от ЮТД'!$A$1:$S$10000,18,FALSE)</f>
        <v>expired</v>
      </c>
      <c r="O424" s="49" t="str">
        <f>VLOOKUP(B424,'Список DKV от ЮТД'!$A$1:$S$10000,19,FALSE)</f>
        <v>blocked</v>
      </c>
      <c r="P424" s="49" t="str">
        <f>VLOOKUP(B424,'Список DKV от ЮТД'!$A$1:$S$10000,16,FALSE)</f>
        <v>425570905</v>
      </c>
      <c r="Q424" s="49"/>
    </row>
    <row r="425" spans="1:18" x14ac:dyDescent="0.2">
      <c r="A425" s="28">
        <v>423</v>
      </c>
      <c r="B425" s="36">
        <v>19231111972</v>
      </c>
      <c r="C425" s="47">
        <v>43753</v>
      </c>
      <c r="E425" s="47">
        <v>43753</v>
      </c>
      <c r="F425" s="28" t="s">
        <v>18</v>
      </c>
      <c r="G425" s="61">
        <v>128</v>
      </c>
      <c r="H425" s="42">
        <v>43760</v>
      </c>
      <c r="I425" s="28" t="str">
        <f>VLOOKUP(B425,'Список DKV от ЮТД'!$A$1:$S$10000,15,FALSE)</f>
        <v>2411/393</v>
      </c>
      <c r="J425" s="28" t="s">
        <v>22</v>
      </c>
      <c r="K425" s="38" t="str">
        <f>VLOOKUP(B425,'Список DKV от ЮТД'!$A$1:$M$10000,13,FALSE)</f>
        <v>4</v>
      </c>
      <c r="L425" s="28" t="str">
        <f>VLOOKUP(B425,'Список DKV от ЮТД'!$A$1:$S$10000,14,FALSE)</f>
        <v>27RM217</v>
      </c>
      <c r="M425" s="49" t="str">
        <f>VLOOKUP(B425,'Список DKV от ЮТД'!$A$1:$M$10000,10,FALSE)</f>
        <v>704310*******0745</v>
      </c>
      <c r="N425" s="49" t="str">
        <f>VLOOKUP(B425,'Список DKV от ЮТД'!$A$1:$S$10000,18,FALSE)</f>
        <v/>
      </c>
      <c r="O425" s="49" t="str">
        <f>VLOOKUP(B425,'Список DKV от ЮТД'!$A$1:$S$10000,19,FALSE)</f>
        <v/>
      </c>
      <c r="P425" s="49" t="str">
        <f>VLOOKUP(B425,'Список DKV от ЮТД'!$A$1:$S$10000,16,FALSE)</f>
        <v>425570909</v>
      </c>
      <c r="Q425" s="49" t="s">
        <v>24737</v>
      </c>
      <c r="R425" s="28" t="s">
        <v>24823</v>
      </c>
    </row>
    <row r="426" spans="1:18" x14ac:dyDescent="0.2">
      <c r="A426" s="28">
        <v>424</v>
      </c>
      <c r="B426" s="34">
        <v>19231111147</v>
      </c>
      <c r="C426" s="47">
        <v>43753</v>
      </c>
      <c r="E426" s="47">
        <v>43753</v>
      </c>
      <c r="F426" s="28" t="s">
        <v>18</v>
      </c>
      <c r="H426" s="42">
        <v>43760</v>
      </c>
      <c r="I426" s="28" t="str">
        <f>VLOOKUP(B426,'Список DKV от ЮТД'!$A$1:$S$10000,15,FALSE)</f>
        <v>2411/394</v>
      </c>
      <c r="J426" s="28" t="s">
        <v>22</v>
      </c>
      <c r="K426" s="38" t="str">
        <f>VLOOKUP(B426,'Список DKV от ЮТД'!$A$1:$M$10000,13,FALSE)</f>
        <v>4</v>
      </c>
      <c r="L426" s="28" t="str">
        <f>VLOOKUP(B426,'Список DKV от ЮТД'!$A$1:$S$10000,14,FALSE)</f>
        <v>33AN837</v>
      </c>
      <c r="M426" s="49" t="str">
        <f>VLOOKUP(B426,'Список DKV от ЮТД'!$A$1:$M$10000,10,FALSE)</f>
        <v>704310*******0021</v>
      </c>
      <c r="N426" s="49" t="str">
        <f>VLOOKUP(B426,'Список DKV от ЮТД'!$A$1:$S$10000,18,FALSE)</f>
        <v>expired</v>
      </c>
      <c r="O426" s="49" t="str">
        <f>VLOOKUP(B426,'Список DKV от ЮТД'!$A$1:$S$10000,19,FALSE)</f>
        <v>blocked</v>
      </c>
      <c r="P426" s="49" t="str">
        <f>VLOOKUP(B426,'Список DKV от ЮТД'!$A$1:$S$10000,16,FALSE)</f>
        <v>425570826</v>
      </c>
      <c r="Q426" s="49"/>
    </row>
    <row r="427" spans="1:18" x14ac:dyDescent="0.2">
      <c r="A427" s="28">
        <v>425</v>
      </c>
      <c r="B427" s="35">
        <v>19231111071</v>
      </c>
      <c r="C427" s="47">
        <v>43753</v>
      </c>
      <c r="E427" s="47">
        <v>43753</v>
      </c>
      <c r="F427" s="28" t="s">
        <v>18</v>
      </c>
      <c r="G427" s="38">
        <v>145</v>
      </c>
      <c r="H427" s="42">
        <v>43760</v>
      </c>
      <c r="I427" s="28" t="str">
        <f>VLOOKUP(B427,'Список DKV от ЮТД'!$A$1:$S$10000,15,FALSE)</f>
        <v>2411/396</v>
      </c>
      <c r="J427" s="28" t="s">
        <v>22</v>
      </c>
      <c r="K427" s="38" t="str">
        <f>VLOOKUP(B427,'Список DKV от ЮТД'!$A$1:$M$10000,13,FALSE)</f>
        <v>4</v>
      </c>
      <c r="L427" s="28" t="str">
        <f>VLOOKUP(B427,'Список DKV от ЮТД'!$A$1:$S$10000,14,FALSE)</f>
        <v>34TA1839</v>
      </c>
      <c r="M427" s="49" t="str">
        <f>VLOOKUP(B427,'Список DKV от ЮТД'!$A$1:$M$10000,10,FALSE)</f>
        <v>704310*******1363</v>
      </c>
      <c r="N427" s="49" t="str">
        <f>VLOOKUP(B427,'Список DKV от ЮТД'!$A$1:$S$10000,18,FALSE)</f>
        <v>expired</v>
      </c>
      <c r="O427" s="49" t="str">
        <f>VLOOKUP(B427,'Список DKV от ЮТД'!$A$1:$S$10000,19,FALSE)</f>
        <v>blocked</v>
      </c>
      <c r="P427" s="49" t="str">
        <f>VLOOKUP(B427,'Список DKV от ЮТД'!$A$1:$S$10000,16,FALSE)</f>
        <v>425570819</v>
      </c>
      <c r="Q427" s="49" t="s">
        <v>27293</v>
      </c>
      <c r="R427" s="28" t="s">
        <v>24356</v>
      </c>
    </row>
    <row r="428" spans="1:18" x14ac:dyDescent="0.2">
      <c r="A428" s="28">
        <v>426</v>
      </c>
      <c r="B428" s="34">
        <v>19231111196</v>
      </c>
      <c r="C428" s="47">
        <v>43753</v>
      </c>
      <c r="E428" s="47">
        <v>43753</v>
      </c>
      <c r="F428" s="28" t="s">
        <v>18</v>
      </c>
      <c r="H428" s="42">
        <v>43760</v>
      </c>
      <c r="I428" s="28" t="str">
        <f>VLOOKUP(B428,'Список DKV от ЮТД'!$A$1:$S$10000,15,FALSE)</f>
        <v>2411/397</v>
      </c>
      <c r="J428" s="28" t="s">
        <v>22</v>
      </c>
      <c r="K428" s="38" t="str">
        <f>VLOOKUP(B428,'Список DKV от ЮТД'!$A$1:$M$10000,13,FALSE)</f>
        <v>4</v>
      </c>
      <c r="L428" s="28" t="str">
        <f>VLOOKUP(B428,'Список DKV от ЮТД'!$A$1:$S$10000,14,FALSE)</f>
        <v>38LM456</v>
      </c>
      <c r="M428" s="49" t="str">
        <f>VLOOKUP(B428,'Список DKV от ЮТД'!$A$1:$M$10000,10,FALSE)</f>
        <v>704310*******0211</v>
      </c>
      <c r="N428" s="49" t="str">
        <f>VLOOKUP(B428,'Список DKV от ЮТД'!$A$1:$S$10000,18,FALSE)</f>
        <v>expired</v>
      </c>
      <c r="O428" s="49" t="str">
        <f>VLOOKUP(B428,'Список DKV от ЮТД'!$A$1:$S$10000,19,FALSE)</f>
        <v>blocked</v>
      </c>
      <c r="P428" s="49" t="str">
        <f>VLOOKUP(B428,'Список DKV от ЮТД'!$A$1:$S$10000,16,FALSE)</f>
        <v>425570831</v>
      </c>
      <c r="Q428" s="49"/>
    </row>
    <row r="429" spans="1:18" x14ac:dyDescent="0.2">
      <c r="A429" s="28">
        <v>427</v>
      </c>
      <c r="B429" s="34">
        <v>19231111261</v>
      </c>
      <c r="C429" s="47">
        <v>43753</v>
      </c>
      <c r="E429" s="47">
        <v>43753</v>
      </c>
      <c r="F429" s="28" t="s">
        <v>18</v>
      </c>
      <c r="H429" s="42">
        <v>43760</v>
      </c>
      <c r="I429" s="28" t="str">
        <f>VLOOKUP(B429,'Список DKV от ЮТД'!$A$1:$S$10000,15,FALSE)</f>
        <v>2411/399</v>
      </c>
      <c r="J429" s="28" t="s">
        <v>22</v>
      </c>
      <c r="K429" s="38" t="str">
        <f>VLOOKUP(B429,'Список DKV от ЮТД'!$A$1:$M$10000,13,FALSE)</f>
        <v>4</v>
      </c>
      <c r="L429" s="28" t="str">
        <f>VLOOKUP(B429,'Список DKV от ЮТД'!$A$1:$S$10000,14,FALSE)</f>
        <v>27RM261</v>
      </c>
      <c r="M429" s="49" t="str">
        <f>VLOOKUP(B429,'Список DKV от ЮТД'!$A$1:$M$10000,10,FALSE)</f>
        <v>704310*******0679</v>
      </c>
      <c r="N429" s="49" t="str">
        <f>VLOOKUP(B429,'Список DKV от ЮТД'!$A$1:$S$10000,18,FALSE)</f>
        <v/>
      </c>
      <c r="O429" s="49" t="str">
        <f>VLOOKUP(B429,'Список DKV от ЮТД'!$A$1:$S$10000,19,FALSE)</f>
        <v/>
      </c>
      <c r="P429" s="49" t="str">
        <f>VLOOKUP(B429,'Список DKV от ЮТД'!$A$1:$S$10000,16,FALSE)</f>
        <v>425570838</v>
      </c>
      <c r="Q429" s="49"/>
    </row>
    <row r="430" spans="1:18" x14ac:dyDescent="0.2">
      <c r="A430" s="28">
        <v>428</v>
      </c>
      <c r="B430" s="34">
        <v>19231111303</v>
      </c>
      <c r="C430" s="47">
        <v>43753</v>
      </c>
      <c r="E430" s="47">
        <v>43753</v>
      </c>
      <c r="F430" s="28" t="s">
        <v>18</v>
      </c>
      <c r="H430" s="42">
        <v>43760</v>
      </c>
      <c r="I430" s="28" t="str">
        <f>VLOOKUP(B430,'Список DKV от ЮТД'!$A$1:$S$10000,15,FALSE)</f>
        <v>2411/400</v>
      </c>
      <c r="J430" s="28" t="s">
        <v>22</v>
      </c>
      <c r="K430" s="38" t="str">
        <f>VLOOKUP(B430,'Список DKV от ЮТД'!$A$1:$M$10000,13,FALSE)</f>
        <v>4</v>
      </c>
      <c r="L430" s="28" t="str">
        <f>VLOOKUP(B430,'Список DKV от ЮТД'!$A$1:$S$10000,14,FALSE)</f>
        <v>07ACZ201</v>
      </c>
      <c r="M430" s="49" t="str">
        <f>VLOOKUP(B430,'Список DKV от ЮТД'!$A$1:$M$10000,10,FALSE)</f>
        <v>704310*******0285</v>
      </c>
      <c r="N430" s="49" t="str">
        <f>VLOOKUP(B430,'Список DKV от ЮТД'!$A$1:$S$10000,18,FALSE)</f>
        <v>expired</v>
      </c>
      <c r="O430" s="49" t="str">
        <f>VLOOKUP(B430,'Список DKV от ЮТД'!$A$1:$S$10000,19,FALSE)</f>
        <v>blocked</v>
      </c>
      <c r="P430" s="49" t="str">
        <f>VLOOKUP(B430,'Список DKV от ЮТД'!$A$1:$S$10000,16,FALSE)</f>
        <v>425570842</v>
      </c>
      <c r="Q430" s="49"/>
    </row>
    <row r="431" spans="1:18" x14ac:dyDescent="0.2">
      <c r="A431" s="28">
        <v>429</v>
      </c>
      <c r="B431" s="34">
        <v>19231111345</v>
      </c>
      <c r="C431" s="47">
        <v>43753</v>
      </c>
      <c r="E431" s="47">
        <v>43753</v>
      </c>
      <c r="F431" s="28" t="s">
        <v>18</v>
      </c>
      <c r="H431" s="42">
        <v>43760</v>
      </c>
      <c r="I431" s="28" t="str">
        <f>VLOOKUP(B431,'Список DKV от ЮТД'!$A$1:$S$10000,15,FALSE)</f>
        <v>2411/401</v>
      </c>
      <c r="J431" s="28" t="s">
        <v>22</v>
      </c>
      <c r="K431" s="38" t="str">
        <f>VLOOKUP(B431,'Список DKV от ЮТД'!$A$1:$M$10000,13,FALSE)</f>
        <v>4</v>
      </c>
      <c r="L431" s="28" t="str">
        <f>VLOOKUP(B431,'Список DKV от ЮТД'!$A$1:$S$10000,14,FALSE)</f>
        <v>07MZH02</v>
      </c>
      <c r="M431" s="49" t="str">
        <f>VLOOKUP(B431,'Список DKV от ЮТД'!$A$1:$M$10000,10,FALSE)</f>
        <v>704310*******0161</v>
      </c>
      <c r="N431" s="49" t="str">
        <f>VLOOKUP(B431,'Список DKV от ЮТД'!$A$1:$S$10000,18,FALSE)</f>
        <v>expired</v>
      </c>
      <c r="O431" s="49" t="str">
        <f>VLOOKUP(B431,'Список DKV от ЮТД'!$A$1:$S$10000,19,FALSE)</f>
        <v>blocked</v>
      </c>
      <c r="P431" s="49" t="str">
        <f>VLOOKUP(B431,'Список DKV от ЮТД'!$A$1:$S$10000,16,FALSE)</f>
        <v>425570846</v>
      </c>
      <c r="Q431" s="49"/>
    </row>
    <row r="432" spans="1:18" x14ac:dyDescent="0.2">
      <c r="A432" s="28">
        <v>430</v>
      </c>
      <c r="B432" s="36">
        <v>19231111386</v>
      </c>
      <c r="C432" s="47">
        <v>43753</v>
      </c>
      <c r="E432" s="47">
        <v>43753</v>
      </c>
      <c r="F432" s="28" t="s">
        <v>18</v>
      </c>
      <c r="G432" s="38">
        <v>232</v>
      </c>
      <c r="H432" s="42">
        <v>43760</v>
      </c>
      <c r="I432" s="28" t="str">
        <f>VLOOKUP(B432,'Список DKV от ЮТД'!$A$1:$S$10000,15,FALSE)</f>
        <v>2411/402</v>
      </c>
      <c r="J432" s="28" t="s">
        <v>22</v>
      </c>
      <c r="K432" s="38" t="str">
        <f>VLOOKUP(B432,'Список DKV от ЮТД'!$A$1:$M$10000,13,FALSE)</f>
        <v>4</v>
      </c>
      <c r="L432" s="28" t="str">
        <f>VLOOKUP(B432,'Список DKV от ЮТД'!$A$1:$S$10000,14,FALSE)</f>
        <v>27RJ373</v>
      </c>
      <c r="M432" s="49" t="str">
        <f>VLOOKUP(B432,'Список DKV от ЮТД'!$A$1:$M$10000,10,FALSE)</f>
        <v>704310*******0273</v>
      </c>
      <c r="N432" s="49" t="str">
        <f>VLOOKUP(B432,'Список DKV от ЮТД'!$A$1:$S$10000,18,FALSE)</f>
        <v/>
      </c>
      <c r="O432" s="49" t="str">
        <f>VLOOKUP(B432,'Список DKV от ЮТД'!$A$1:$S$10000,19,FALSE)</f>
        <v/>
      </c>
      <c r="P432" s="49" t="str">
        <f>VLOOKUP(B432,'Список DKV от ЮТД'!$A$1:$S$10000,16,FALSE)</f>
        <v>425570850</v>
      </c>
      <c r="Q432" s="46" t="s">
        <v>40884</v>
      </c>
      <c r="R432" s="28" t="s">
        <v>40886</v>
      </c>
    </row>
    <row r="433" spans="1:22" x14ac:dyDescent="0.2">
      <c r="A433" s="28">
        <v>431</v>
      </c>
      <c r="B433" s="34">
        <v>19231111428</v>
      </c>
      <c r="C433" s="47">
        <v>43753</v>
      </c>
      <c r="E433" s="47">
        <v>43753</v>
      </c>
      <c r="F433" s="28" t="s">
        <v>18</v>
      </c>
      <c r="H433" s="42">
        <v>43760</v>
      </c>
      <c r="I433" s="28" t="str">
        <f>VLOOKUP(B433,'Список DKV от ЮТД'!$A$1:$S$10000,15,FALSE)</f>
        <v>2411/403</v>
      </c>
      <c r="J433" s="28" t="s">
        <v>22</v>
      </c>
      <c r="K433" s="38" t="str">
        <f>VLOOKUP(B433,'Список DKV от ЮТД'!$A$1:$M$10000,13,FALSE)</f>
        <v>4</v>
      </c>
      <c r="L433" s="28" t="str">
        <f>VLOOKUP(B433,'Список DKV от ЮТД'!$A$1:$S$10000,14,FALSE)</f>
        <v>27RM293</v>
      </c>
      <c r="M433" s="49" t="str">
        <f>VLOOKUP(B433,'Список DKV от ЮТД'!$A$1:$M$10000,10,FALSE)</f>
        <v>704310*******0653</v>
      </c>
      <c r="N433" s="49" t="str">
        <f>VLOOKUP(B433,'Список DKV от ЮТД'!$A$1:$S$10000,18,FALSE)</f>
        <v/>
      </c>
      <c r="O433" s="49" t="str">
        <f>VLOOKUP(B433,'Список DKV от ЮТД'!$A$1:$S$10000,19,FALSE)</f>
        <v/>
      </c>
      <c r="P433" s="49" t="str">
        <f>VLOOKUP(B433,'Список DKV от ЮТД'!$A$1:$S$10000,16,FALSE)</f>
        <v>425570854</v>
      </c>
      <c r="Q433" s="49"/>
    </row>
    <row r="434" spans="1:22" x14ac:dyDescent="0.2">
      <c r="A434" s="28">
        <v>432</v>
      </c>
      <c r="B434" s="34">
        <v>19231111469</v>
      </c>
      <c r="C434" s="47">
        <v>43753</v>
      </c>
      <c r="E434" s="47">
        <v>43753</v>
      </c>
      <c r="F434" s="28" t="s">
        <v>18</v>
      </c>
      <c r="H434" s="42">
        <v>43760</v>
      </c>
      <c r="I434" s="28" t="str">
        <f>VLOOKUP(B434,'Список DKV от ЮТД'!$A$1:$S$10000,15,FALSE)</f>
        <v>2411/404</v>
      </c>
      <c r="J434" s="28" t="s">
        <v>22</v>
      </c>
      <c r="K434" s="38" t="str">
        <f>VLOOKUP(B434,'Список DKV от ЮТД'!$A$1:$M$10000,13,FALSE)</f>
        <v>4</v>
      </c>
      <c r="L434" s="28" t="str">
        <f>VLOOKUP(B434,'Список DKV от ЮТД'!$A$1:$S$10000,14,FALSE)</f>
        <v>27RM222</v>
      </c>
      <c r="M434" s="49" t="str">
        <f>VLOOKUP(B434,'Список DKV от ЮТД'!$A$1:$M$10000,10,FALSE)</f>
        <v>704310*******0356</v>
      </c>
      <c r="N434" s="49" t="str">
        <f>VLOOKUP(B434,'Список DKV от ЮТД'!$A$1:$S$10000,18,FALSE)</f>
        <v/>
      </c>
      <c r="O434" s="49" t="str">
        <f>VLOOKUP(B434,'Список DKV от ЮТД'!$A$1:$S$10000,19,FALSE)</f>
        <v/>
      </c>
      <c r="P434" s="49" t="str">
        <f>VLOOKUP(B434,'Список DKV от ЮТД'!$A$1:$S$10000,16,FALSE)</f>
        <v>425570858</v>
      </c>
      <c r="Q434" s="49"/>
    </row>
    <row r="435" spans="1:22" x14ac:dyDescent="0.2">
      <c r="A435" s="28">
        <v>433</v>
      </c>
      <c r="B435" s="34">
        <v>19231111501</v>
      </c>
      <c r="C435" s="47">
        <v>43753</v>
      </c>
      <c r="E435" s="47">
        <v>43753</v>
      </c>
      <c r="F435" s="28" t="s">
        <v>18</v>
      </c>
      <c r="H435" s="42">
        <v>43761</v>
      </c>
      <c r="I435" s="28" t="str">
        <f>VLOOKUP(B435,'Список DKV от ЮТД'!$A$1:$S$10000,15,FALSE)</f>
        <v>2411/405</v>
      </c>
      <c r="J435" s="28" t="s">
        <v>22</v>
      </c>
      <c r="K435" s="38" t="str">
        <f>VLOOKUP(B435,'Список DKV от ЮТД'!$A$1:$M$10000,13,FALSE)</f>
        <v>4</v>
      </c>
      <c r="L435" s="28" t="str">
        <f>VLOOKUP(B435,'Список DKV от ЮТД'!$A$1:$S$10000,14,FALSE)</f>
        <v>81FP148</v>
      </c>
      <c r="M435" s="49" t="str">
        <f>VLOOKUP(B435,'Список DKV от ЮТД'!$A$1:$M$10000,10,FALSE)</f>
        <v>704310*******0762</v>
      </c>
      <c r="N435" s="49" t="str">
        <f>VLOOKUP(B435,'Список DKV от ЮТД'!$A$1:$S$10000,18,FALSE)</f>
        <v>expired</v>
      </c>
      <c r="O435" s="49" t="str">
        <f>VLOOKUP(B435,'Список DKV от ЮТД'!$A$1:$S$10000,19,FALSE)</f>
        <v>blocked</v>
      </c>
      <c r="P435" s="49" t="str">
        <f>VLOOKUP(B435,'Список DKV от ЮТД'!$A$1:$S$10000,16,FALSE)</f>
        <v>425570862</v>
      </c>
      <c r="Q435" s="49"/>
    </row>
    <row r="436" spans="1:22" x14ac:dyDescent="0.2">
      <c r="A436" s="28">
        <v>434</v>
      </c>
      <c r="B436" s="34">
        <v>19231111543</v>
      </c>
      <c r="C436" s="47">
        <v>43753</v>
      </c>
      <c r="E436" s="47">
        <v>43753</v>
      </c>
      <c r="F436" s="28" t="s">
        <v>18</v>
      </c>
      <c r="H436" s="42">
        <v>43761</v>
      </c>
      <c r="I436" s="28" t="str">
        <f>VLOOKUP(B436,'Список DKV от ЮТД'!$A$1:$S$10000,15,FALSE)</f>
        <v>2411/406</v>
      </c>
      <c r="J436" s="28" t="s">
        <v>22</v>
      </c>
      <c r="K436" s="38" t="str">
        <f>VLOOKUP(B436,'Список DKV от ЮТД'!$A$1:$M$10000,13,FALSE)</f>
        <v>4</v>
      </c>
      <c r="L436" s="28" t="str">
        <f>VLOOKUP(B436,'Список DKV от ЮТД'!$A$1:$S$10000,14,FALSE)</f>
        <v>07GTV80</v>
      </c>
      <c r="M436" s="49" t="str">
        <f>VLOOKUP(B436,'Список DKV от ЮТД'!$A$1:$M$10000,10,FALSE)</f>
        <v>704310*******0141</v>
      </c>
      <c r="N436" s="49" t="str">
        <f>VLOOKUP(B436,'Список DKV от ЮТД'!$A$1:$S$10000,18,FALSE)</f>
        <v>expired</v>
      </c>
      <c r="O436" s="49" t="str">
        <f>VLOOKUP(B436,'Список DKV от ЮТД'!$A$1:$S$10000,19,FALSE)</f>
        <v>blocked</v>
      </c>
      <c r="P436" s="49" t="str">
        <f>VLOOKUP(B436,'Список DKV от ЮТД'!$A$1:$S$10000,16,FALSE)</f>
        <v>425570866</v>
      </c>
      <c r="Q436" s="49"/>
      <c r="S436" s="48"/>
      <c r="T436" s="48"/>
    </row>
    <row r="437" spans="1:22" x14ac:dyDescent="0.2">
      <c r="A437" s="28">
        <v>435</v>
      </c>
      <c r="B437" s="35">
        <v>19231111576</v>
      </c>
      <c r="C437" s="47">
        <v>43753</v>
      </c>
      <c r="E437" s="47">
        <v>43753</v>
      </c>
      <c r="F437" s="48" t="s">
        <v>18</v>
      </c>
      <c r="G437" s="61"/>
      <c r="H437" s="65">
        <v>43761</v>
      </c>
      <c r="I437" s="28" t="str">
        <f>VLOOKUP(B437,'Список DKV от ЮТД'!$A$1:$S$10000,15,FALSE)</f>
        <v>2411/407</v>
      </c>
      <c r="J437" s="28" t="s">
        <v>22</v>
      </c>
      <c r="K437" s="38" t="str">
        <f>VLOOKUP(B437,'Список DKV от ЮТД'!$A$1:$M$10000,13,FALSE)</f>
        <v>4</v>
      </c>
      <c r="L437" s="28" t="str">
        <f>VLOOKUP(B437,'Список DKV от ЮТД'!$A$1:$S$10000,14,FALSE)</f>
        <v>54B6844</v>
      </c>
      <c r="M437" s="49" t="str">
        <f>VLOOKUP(B437,'Список DKV от ЮТД'!$A$1:$M$10000,10,FALSE)</f>
        <v>704310*******0023</v>
      </c>
      <c r="N437" s="49" t="str">
        <f>VLOOKUP(B437,'Список DKV от ЮТД'!$A$1:$S$10000,18,FALSE)</f>
        <v>expired</v>
      </c>
      <c r="O437" s="49" t="str">
        <f>VLOOKUP(B437,'Список DKV от ЮТД'!$A$1:$S$10000,19,FALSE)</f>
        <v>blocked</v>
      </c>
      <c r="P437" s="49" t="str">
        <f>VLOOKUP(B437,'Список DKV от ЮТД'!$A$1:$S$10000,16,FALSE)</f>
        <v>425570869</v>
      </c>
      <c r="Q437" s="49">
        <v>11</v>
      </c>
      <c r="R437" s="48" t="s">
        <v>6791</v>
      </c>
    </row>
    <row r="438" spans="1:22" x14ac:dyDescent="0.2">
      <c r="A438" s="28">
        <v>436</v>
      </c>
      <c r="B438" s="34">
        <v>19231111626</v>
      </c>
      <c r="C438" s="47">
        <v>43753</v>
      </c>
      <c r="E438" s="47">
        <v>43753</v>
      </c>
      <c r="F438" s="28" t="s">
        <v>18</v>
      </c>
      <c r="H438" s="42">
        <v>43761</v>
      </c>
      <c r="I438" s="28" t="str">
        <f>VLOOKUP(B438,'Список DKV от ЮТД'!$A$1:$S$10000,15,FALSE)</f>
        <v>2411/408</v>
      </c>
      <c r="J438" s="28" t="s">
        <v>22</v>
      </c>
      <c r="K438" s="38" t="str">
        <f>VLOOKUP(B438,'Список DKV от ЮТД'!$A$1:$M$10000,13,FALSE)</f>
        <v>4</v>
      </c>
      <c r="L438" s="28" t="str">
        <f>VLOOKUP(B438,'Список DKV от ЮТД'!$A$1:$S$10000,14,FALSE)</f>
        <v>54ZA266</v>
      </c>
      <c r="M438" s="49" t="str">
        <f>VLOOKUP(B438,'Список DKV от ЮТД'!$A$1:$M$10000,10,FALSE)</f>
        <v>704310*******0592</v>
      </c>
      <c r="N438" s="49" t="str">
        <f>VLOOKUP(B438,'Список DKV от ЮТД'!$A$1:$S$10000,18,FALSE)</f>
        <v/>
      </c>
      <c r="O438" s="49" t="str">
        <f>VLOOKUP(B438,'Список DKV от ЮТД'!$A$1:$S$10000,19,FALSE)</f>
        <v/>
      </c>
      <c r="P438" s="49" t="str">
        <f>VLOOKUP(B438,'Список DKV от ЮТД'!$A$1:$S$10000,16,FALSE)</f>
        <v>425570874</v>
      </c>
      <c r="Q438" s="49"/>
    </row>
    <row r="439" spans="1:22" x14ac:dyDescent="0.2">
      <c r="A439" s="28">
        <v>437</v>
      </c>
      <c r="B439" s="35">
        <v>19231111667</v>
      </c>
      <c r="C439" s="47">
        <v>43753</v>
      </c>
      <c r="E439" s="47">
        <v>43753</v>
      </c>
      <c r="F439" s="28" t="s">
        <v>18</v>
      </c>
      <c r="G439" s="61"/>
      <c r="H439" s="42">
        <v>43761</v>
      </c>
      <c r="I439" s="28" t="str">
        <f>VLOOKUP(B439,'Список DKV от ЮТД'!$A$1:$S$10000,15,FALSE)</f>
        <v>2411/409</v>
      </c>
      <c r="J439" s="28" t="s">
        <v>22</v>
      </c>
      <c r="K439" s="38" t="str">
        <f>VLOOKUP(B439,'Список DKV от ЮТД'!$A$1:$M$10000,13,FALSE)</f>
        <v>4</v>
      </c>
      <c r="L439" s="28" t="str">
        <f>VLOOKUP(B439,'Список DKV от ЮТД'!$A$1:$S$10000,14,FALSE)</f>
        <v>34KB8186</v>
      </c>
      <c r="M439" s="49" t="str">
        <f>VLOOKUP(B439,'Список DKV от ЮТД'!$A$1:$M$10000,10,FALSE)</f>
        <v>704310*******0064</v>
      </c>
      <c r="N439" s="49" t="str">
        <f>VLOOKUP(B439,'Список DKV от ЮТД'!$A$1:$S$10000,18,FALSE)</f>
        <v>expired</v>
      </c>
      <c r="O439" s="49" t="str">
        <f>VLOOKUP(B439,'Список DKV от ЮТД'!$A$1:$S$10000,19,FALSE)</f>
        <v>blocked</v>
      </c>
      <c r="P439" s="49" t="str">
        <f>VLOOKUP(B439,'Список DKV от ЮТД'!$A$1:$S$10000,16,FALSE)</f>
        <v>425570878</v>
      </c>
      <c r="Q439" s="49" t="s">
        <v>17449</v>
      </c>
      <c r="R439" s="28" t="s">
        <v>17452</v>
      </c>
    </row>
    <row r="440" spans="1:22" x14ac:dyDescent="0.2">
      <c r="A440" s="28">
        <v>438</v>
      </c>
      <c r="B440" s="34">
        <v>19231111782</v>
      </c>
      <c r="C440" s="47">
        <v>43753</v>
      </c>
      <c r="E440" s="47">
        <v>43753</v>
      </c>
      <c r="F440" s="28" t="s">
        <v>18</v>
      </c>
      <c r="H440" s="42">
        <v>43761</v>
      </c>
      <c r="I440" s="28" t="str">
        <f>VLOOKUP(B440,'Список DKV от ЮТД'!$A$1:$S$10000,15,FALSE)</f>
        <v>2411/410</v>
      </c>
      <c r="J440" s="28" t="s">
        <v>22</v>
      </c>
      <c r="K440" s="38" t="str">
        <f>VLOOKUP(B440,'Список DKV от ЮТД'!$A$1:$M$10000,13,FALSE)</f>
        <v>4</v>
      </c>
      <c r="L440" s="28" t="str">
        <f>VLOOKUP(B440,'Список DKV от ЮТД'!$A$1:$S$10000,14,FALSE)</f>
        <v>34KN9905</v>
      </c>
      <c r="M440" s="49" t="str">
        <f>VLOOKUP(B440,'Список DKV от ЮТД'!$A$1:$M$10000,10,FALSE)</f>
        <v>704310*******0129</v>
      </c>
      <c r="N440" s="49" t="str">
        <f>VLOOKUP(B440,'Список DKV от ЮТД'!$A$1:$S$10000,18,FALSE)</f>
        <v>expired</v>
      </c>
      <c r="O440" s="49" t="str">
        <f>VLOOKUP(B440,'Список DKV от ЮТД'!$A$1:$S$10000,19,FALSE)</f>
        <v>blocked</v>
      </c>
      <c r="P440" s="49" t="str">
        <f>VLOOKUP(B440,'Список DKV от ЮТД'!$A$1:$S$10000,16,FALSE)</f>
        <v>425570890</v>
      </c>
      <c r="Q440" s="49"/>
    </row>
    <row r="441" spans="1:22" x14ac:dyDescent="0.2">
      <c r="A441" s="28">
        <v>439</v>
      </c>
      <c r="B441" s="34">
        <v>19231111733</v>
      </c>
      <c r="C441" s="47">
        <v>43753</v>
      </c>
      <c r="E441" s="47">
        <v>43753</v>
      </c>
      <c r="F441" s="28" t="s">
        <v>18</v>
      </c>
      <c r="H441" s="42">
        <v>43761</v>
      </c>
      <c r="I441" s="28" t="str">
        <f>VLOOKUP(B441,'Список DKV от ЮТД'!$A$1:$S$10000,15,FALSE)</f>
        <v>2411/411</v>
      </c>
      <c r="J441" s="28" t="s">
        <v>22</v>
      </c>
      <c r="K441" s="38" t="str">
        <f>VLOOKUP(B441,'Список DKV от ЮТД'!$A$1:$M$10000,13,FALSE)</f>
        <v>4</v>
      </c>
      <c r="L441" s="28" t="str">
        <f>VLOOKUP(B441,'Список DKV от ЮТД'!$A$1:$S$10000,14,FALSE)</f>
        <v>PA1525KB</v>
      </c>
      <c r="M441" s="49" t="str">
        <f>VLOOKUP(B441,'Список DKV от ЮТД'!$A$1:$M$10000,10,FALSE)</f>
        <v>704310*******0018</v>
      </c>
      <c r="N441" s="49" t="str">
        <f>VLOOKUP(B441,'Список DKV от ЮТД'!$A$1:$S$10000,18,FALSE)</f>
        <v>expired</v>
      </c>
      <c r="O441" s="49" t="str">
        <f>VLOOKUP(B441,'Список DKV от ЮТД'!$A$1:$S$10000,19,FALSE)</f>
        <v>blocked</v>
      </c>
      <c r="P441" s="49" t="str">
        <f>VLOOKUP(B441,'Список DKV от ЮТД'!$A$1:$S$10000,16,FALSE)</f>
        <v>425570885</v>
      </c>
      <c r="Q441" s="49"/>
    </row>
    <row r="442" spans="1:22" x14ac:dyDescent="0.2">
      <c r="A442" s="28">
        <v>440</v>
      </c>
      <c r="B442" s="34">
        <v>19231111709</v>
      </c>
      <c r="C442" s="47">
        <v>43753</v>
      </c>
      <c r="E442" s="47">
        <v>43753</v>
      </c>
      <c r="F442" s="28" t="s">
        <v>18</v>
      </c>
      <c r="H442" s="42">
        <v>43761</v>
      </c>
      <c r="I442" s="28" t="str">
        <f>VLOOKUP(B442,'Список DKV от ЮТД'!$A$1:$S$10000,15,FALSE)</f>
        <v>2411/412</v>
      </c>
      <c r="J442" s="28" t="s">
        <v>22</v>
      </c>
      <c r="K442" s="38" t="str">
        <f>VLOOKUP(B442,'Список DKV от ЮТД'!$A$1:$M$10000,13,FALSE)</f>
        <v>4</v>
      </c>
      <c r="L442" s="28" t="str">
        <f>VLOOKUP(B442,'Список DKV от ЮТД'!$A$1:$S$10000,14,FALSE)</f>
        <v>16SCT62</v>
      </c>
      <c r="M442" s="49" t="str">
        <f>VLOOKUP(B442,'Список DKV от ЮТД'!$A$1:$M$10000,10,FALSE)</f>
        <v>704310*******0014</v>
      </c>
      <c r="N442" s="49" t="str">
        <f>VLOOKUP(B442,'Список DKV от ЮТД'!$A$1:$S$10000,18,FALSE)</f>
        <v/>
      </c>
      <c r="O442" s="49" t="str">
        <f>VLOOKUP(B442,'Список DKV от ЮТД'!$A$1:$S$10000,19,FALSE)</f>
        <v/>
      </c>
      <c r="P442" s="49" t="str">
        <f>VLOOKUP(B442,'Список DKV от ЮТД'!$A$1:$S$10000,16,FALSE)</f>
        <v>425570882</v>
      </c>
      <c r="Q442" s="49"/>
    </row>
    <row r="443" spans="1:22" x14ac:dyDescent="0.2">
      <c r="A443" s="28">
        <v>441</v>
      </c>
      <c r="B443" s="34">
        <v>19231111048</v>
      </c>
      <c r="C443" s="47">
        <v>43753</v>
      </c>
      <c r="E443" s="47">
        <v>43753</v>
      </c>
      <c r="F443" s="28" t="s">
        <v>18</v>
      </c>
      <c r="H443" s="42">
        <v>43761</v>
      </c>
      <c r="I443" s="28" t="str">
        <f>VLOOKUP(B443,'Список DKV от ЮТД'!$A$1:$S$10000,15,FALSE)</f>
        <v>2411/413</v>
      </c>
      <c r="J443" s="28" t="s">
        <v>22</v>
      </c>
      <c r="K443" s="38" t="str">
        <f>VLOOKUP(B443,'Список DKV от ЮТД'!$A$1:$M$10000,13,FALSE)</f>
        <v>4</v>
      </c>
      <c r="L443" s="28" t="str">
        <f>VLOOKUP(B443,'Список DKV от ЮТД'!$A$1:$S$10000,14,FALSE)</f>
        <v>33ACP878</v>
      </c>
      <c r="M443" s="49" t="str">
        <f>VLOOKUP(B443,'Список DKV от ЮТД'!$A$1:$M$10000,10,FALSE)</f>
        <v>704310*******0187</v>
      </c>
      <c r="N443" s="49" t="str">
        <f>VLOOKUP(B443,'Список DKV от ЮТД'!$A$1:$S$10000,18,FALSE)</f>
        <v>expired</v>
      </c>
      <c r="O443" s="49" t="str">
        <f>VLOOKUP(B443,'Список DKV от ЮТД'!$A$1:$S$10000,19,FALSE)</f>
        <v>blocked</v>
      </c>
      <c r="P443" s="49" t="str">
        <f>VLOOKUP(B443,'Список DKV от ЮТД'!$A$1:$S$10000,16,FALSE)</f>
        <v>425570816</v>
      </c>
      <c r="Q443" s="49"/>
    </row>
    <row r="444" spans="1:22" x14ac:dyDescent="0.2">
      <c r="A444" s="28">
        <v>442</v>
      </c>
      <c r="B444" s="34">
        <v>19231111097</v>
      </c>
      <c r="C444" s="47">
        <v>43753</v>
      </c>
      <c r="E444" s="47">
        <v>43753</v>
      </c>
      <c r="F444" s="28" t="s">
        <v>18</v>
      </c>
      <c r="H444" s="42">
        <v>43761</v>
      </c>
      <c r="I444" s="28" t="str">
        <f>VLOOKUP(B444,'Список DKV от ЮТД'!$A$1:$S$10000,15,FALSE)</f>
        <v>2411/414</v>
      </c>
      <c r="J444" s="28" t="s">
        <v>22</v>
      </c>
      <c r="K444" s="38" t="str">
        <f>VLOOKUP(B444,'Список DKV от ЮТД'!$A$1:$M$10000,13,FALSE)</f>
        <v>4</v>
      </c>
      <c r="L444" s="28" t="str">
        <f>VLOOKUP(B444,'Список DKV от ЮТД'!$A$1:$S$10000,14,FALSE)</f>
        <v>81FH144</v>
      </c>
      <c r="M444" s="49" t="str">
        <f>VLOOKUP(B444,'Список DKV от ЮТД'!$A$1:$M$10000,10,FALSE)</f>
        <v>704310*******0636</v>
      </c>
      <c r="N444" s="49" t="str">
        <f>VLOOKUP(B444,'Список DKV от ЮТД'!$A$1:$S$10000,18,FALSE)</f>
        <v>expired</v>
      </c>
      <c r="O444" s="49" t="str">
        <f>VLOOKUP(B444,'Список DKV от ЮТД'!$A$1:$S$10000,19,FALSE)</f>
        <v>blocked</v>
      </c>
      <c r="P444" s="49" t="str">
        <f>VLOOKUP(B444,'Список DKV от ЮТД'!$A$1:$S$10000,16,FALSE)</f>
        <v>425570821</v>
      </c>
      <c r="Q444" s="49"/>
    </row>
    <row r="445" spans="1:22" s="5" customFormat="1" x14ac:dyDescent="0.2">
      <c r="A445" s="28">
        <v>443</v>
      </c>
      <c r="B445" s="34">
        <v>19231111063</v>
      </c>
      <c r="C445" s="47">
        <v>43753</v>
      </c>
      <c r="D445" s="28"/>
      <c r="E445" s="47">
        <v>43753</v>
      </c>
      <c r="F445" s="28" t="s">
        <v>18</v>
      </c>
      <c r="G445" s="38"/>
      <c r="H445" s="42">
        <v>43761</v>
      </c>
      <c r="I445" s="28" t="str">
        <f>VLOOKUP(B445,'Список DKV от ЮТД'!$A$1:$S$10000,15,FALSE)</f>
        <v>2411/415</v>
      </c>
      <c r="J445" s="28" t="s">
        <v>22</v>
      </c>
      <c r="K445" s="38" t="str">
        <f>VLOOKUP(B445,'Список DKV от ЮТД'!$A$1:$M$10000,13,FALSE)</f>
        <v>4</v>
      </c>
      <c r="L445" s="28" t="str">
        <f>VLOOKUP(B445,'Список DKV от ЮТД'!$A$1:$S$10000,14,FALSE)</f>
        <v>34BDG599</v>
      </c>
      <c r="M445" s="49" t="str">
        <f>VLOOKUP(B445,'Список DKV от ЮТД'!$A$1:$M$10000,10,FALSE)</f>
        <v>704310*******2049</v>
      </c>
      <c r="N445" s="49" t="str">
        <f>VLOOKUP(B445,'Список DKV от ЮТД'!$A$1:$S$10000,18,FALSE)</f>
        <v/>
      </c>
      <c r="O445" s="49" t="str">
        <f>VLOOKUP(B445,'Список DKV от ЮТД'!$A$1:$S$10000,19,FALSE)</f>
        <v/>
      </c>
      <c r="P445" s="49" t="str">
        <f>VLOOKUP(B445,'Список DKV от ЮТД'!$A$1:$S$10000,16,FALSE)</f>
        <v>425570818</v>
      </c>
      <c r="Q445" s="49"/>
      <c r="R445" s="28"/>
      <c r="S445" s="28"/>
      <c r="T445" s="28"/>
      <c r="U445" s="48"/>
      <c r="V445" s="48"/>
    </row>
    <row r="446" spans="1:22" x14ac:dyDescent="0.2">
      <c r="A446" s="28">
        <v>444</v>
      </c>
      <c r="B446" s="34">
        <v>19231111121</v>
      </c>
      <c r="C446" s="47">
        <v>43753</v>
      </c>
      <c r="E446" s="47">
        <v>43753</v>
      </c>
      <c r="F446" s="28" t="s">
        <v>18</v>
      </c>
      <c r="H446" s="42">
        <v>43761</v>
      </c>
      <c r="I446" s="28" t="str">
        <f>VLOOKUP(B446,'Список DKV от ЮТД'!$A$1:$S$10000,15,FALSE)</f>
        <v>2411/416</v>
      </c>
      <c r="J446" s="28" t="s">
        <v>22</v>
      </c>
      <c r="K446" s="38" t="str">
        <f>VLOOKUP(B446,'Список DKV от ЮТД'!$A$1:$M$10000,13,FALSE)</f>
        <v>4</v>
      </c>
      <c r="L446" s="28" t="str">
        <f>VLOOKUP(B446,'Список DKV от ЮТД'!$A$1:$S$10000,14,FALSE)</f>
        <v>38LJ984</v>
      </c>
      <c r="M446" s="49" t="str">
        <f>VLOOKUP(B446,'Список DKV от ЮТД'!$A$1:$M$10000,10,FALSE)</f>
        <v>704310*******0237</v>
      </c>
      <c r="N446" s="49" t="str">
        <f>VLOOKUP(B446,'Список DKV от ЮТД'!$A$1:$S$10000,18,FALSE)</f>
        <v>expired</v>
      </c>
      <c r="O446" s="49" t="str">
        <f>VLOOKUP(B446,'Список DKV от ЮТД'!$A$1:$S$10000,19,FALSE)</f>
        <v>blocked</v>
      </c>
      <c r="P446" s="49" t="str">
        <f>VLOOKUP(B446,'Список DKV от ЮТД'!$A$1:$S$10000,16,FALSE)</f>
        <v>425570824</v>
      </c>
      <c r="Q446" s="49"/>
    </row>
    <row r="447" spans="1:22" x14ac:dyDescent="0.2">
      <c r="A447" s="28">
        <v>445</v>
      </c>
      <c r="B447" s="34">
        <v>19231111949</v>
      </c>
      <c r="C447" s="47">
        <v>43753</v>
      </c>
      <c r="E447" s="47">
        <v>43753</v>
      </c>
      <c r="F447" s="28" t="s">
        <v>18</v>
      </c>
      <c r="H447" s="42">
        <v>43761</v>
      </c>
      <c r="I447" s="28" t="str">
        <f>VLOOKUP(B447,'Список DKV от ЮТД'!$A$1:$S$10000,15,FALSE)</f>
        <v>2411/418</v>
      </c>
      <c r="J447" s="28" t="s">
        <v>22</v>
      </c>
      <c r="K447" s="38" t="str">
        <f>VLOOKUP(B447,'Список DKV от ЮТД'!$A$1:$M$10000,13,FALSE)</f>
        <v>4</v>
      </c>
      <c r="L447" s="28" t="str">
        <f>VLOOKUP(B447,'Список DKV от ЮТД'!$A$1:$S$10000,14,FALSE)</f>
        <v>14GG483</v>
      </c>
      <c r="M447" s="49" t="str">
        <f>VLOOKUP(B447,'Список DKV от ЮТД'!$A$1:$M$10000,10,FALSE)</f>
        <v>704310*******0803</v>
      </c>
      <c r="N447" s="49" t="str">
        <f>VLOOKUP(B447,'Список DKV от ЮТД'!$A$1:$S$10000,18,FALSE)</f>
        <v>expired</v>
      </c>
      <c r="O447" s="49" t="str">
        <f>VLOOKUP(B447,'Список DKV от ЮТД'!$A$1:$S$10000,19,FALSE)</f>
        <v>blocked</v>
      </c>
      <c r="P447" s="49" t="str">
        <f>VLOOKUP(B447,'Список DKV от ЮТД'!$A$1:$S$10000,16,FALSE)</f>
        <v>425570906</v>
      </c>
      <c r="Q447" s="49"/>
    </row>
    <row r="448" spans="1:22" x14ac:dyDescent="0.2">
      <c r="A448" s="28">
        <v>446</v>
      </c>
      <c r="B448" s="35">
        <v>19231111907</v>
      </c>
      <c r="C448" s="47">
        <v>43753</v>
      </c>
      <c r="E448" s="47">
        <v>43753</v>
      </c>
      <c r="F448" s="28" t="s">
        <v>18</v>
      </c>
      <c r="G448" s="38">
        <v>178</v>
      </c>
      <c r="H448" s="42">
        <v>43761</v>
      </c>
      <c r="I448" s="28" t="str">
        <f>VLOOKUP(B448,'Список DKV от ЮТД'!$A$1:$S$10000,15,FALSE)</f>
        <v>2411/419</v>
      </c>
      <c r="J448" s="28" t="s">
        <v>22</v>
      </c>
      <c r="K448" s="38" t="str">
        <f>VLOOKUP(B448,'Список DKV от ЮТД'!$A$1:$M$10000,13,FALSE)</f>
        <v>4</v>
      </c>
      <c r="L448" s="28" t="str">
        <f>VLOOKUP(B448,'Список DKV от ЮТД'!$A$1:$S$10000,14,FALSE)</f>
        <v>CT4482BB</v>
      </c>
      <c r="M448" s="49" t="str">
        <f>VLOOKUP(B448,'Список DKV от ЮТД'!$A$1:$M$10000,10,FALSE)</f>
        <v>704310*******0931</v>
      </c>
      <c r="N448" s="49" t="str">
        <f>VLOOKUP(B448,'Список DKV от ЮТД'!$A$1:$S$10000,18,FALSE)</f>
        <v>blocked</v>
      </c>
      <c r="O448" s="49" t="str">
        <f>VLOOKUP(B448,'Список DKV от ЮТД'!$A$1:$S$10000,19,FALSE)</f>
        <v>blocked</v>
      </c>
      <c r="P448" s="49" t="str">
        <f>VLOOKUP(B448,'Список DKV от ЮТД'!$A$1:$S$10000,16,FALSE)</f>
        <v>425570902</v>
      </c>
      <c r="Q448" s="46">
        <v>178</v>
      </c>
      <c r="R448" s="28" t="s">
        <v>32782</v>
      </c>
    </row>
    <row r="449" spans="1:18" x14ac:dyDescent="0.2">
      <c r="A449" s="28">
        <v>447</v>
      </c>
      <c r="B449" s="34">
        <v>19231111865</v>
      </c>
      <c r="C449" s="47">
        <v>43753</v>
      </c>
      <c r="E449" s="47">
        <v>43753</v>
      </c>
      <c r="F449" s="28" t="s">
        <v>18</v>
      </c>
      <c r="H449" s="42">
        <v>43761</v>
      </c>
      <c r="I449" s="28" t="str">
        <f>VLOOKUP(B449,'Список DKV от ЮТД'!$A$1:$S$10000,15,FALSE)</f>
        <v>2411/420</v>
      </c>
      <c r="J449" s="28" t="s">
        <v>22</v>
      </c>
      <c r="K449" s="38" t="str">
        <f>VLOOKUP(B449,'Список DKV от ЮТД'!$A$1:$M$10000,13,FALSE)</f>
        <v>4</v>
      </c>
      <c r="L449" s="28" t="str">
        <f>VLOOKUP(B449,'Список DKV от ЮТД'!$A$1:$S$10000,14,FALSE)</f>
        <v>61K15839</v>
      </c>
      <c r="M449" s="49" t="str">
        <f>VLOOKUP(B449,'Список DKV от ЮТД'!$A$1:$M$10000,10,FALSE)</f>
        <v>704310*******0163</v>
      </c>
      <c r="N449" s="49" t="str">
        <f>VLOOKUP(B449,'Список DKV от ЮТД'!$A$1:$S$10000,18,FALSE)</f>
        <v>expired</v>
      </c>
      <c r="O449" s="49" t="str">
        <f>VLOOKUP(B449,'Список DKV от ЮТД'!$A$1:$S$10000,19,FALSE)</f>
        <v>blocked</v>
      </c>
      <c r="P449" s="49" t="str">
        <f>VLOOKUP(B449,'Список DKV от ЮТД'!$A$1:$S$10000,16,FALSE)</f>
        <v>425570898</v>
      </c>
      <c r="Q449" s="49"/>
    </row>
    <row r="450" spans="1:18" x14ac:dyDescent="0.2">
      <c r="A450" s="28">
        <v>448</v>
      </c>
      <c r="B450" s="34">
        <v>19231111824</v>
      </c>
      <c r="C450" s="47">
        <v>43753</v>
      </c>
      <c r="E450" s="47">
        <v>43753</v>
      </c>
      <c r="F450" s="28" t="s">
        <v>18</v>
      </c>
      <c r="H450" s="42">
        <v>43761</v>
      </c>
      <c r="I450" s="28" t="str">
        <f>VLOOKUP(B450,'Список DKV от ЮТД'!$A$1:$S$10000,15,FALSE)</f>
        <v>2411/421</v>
      </c>
      <c r="J450" s="28" t="s">
        <v>22</v>
      </c>
      <c r="K450" s="38" t="str">
        <f>VLOOKUP(B450,'Список DKV от ЮТД'!$A$1:$M$10000,13,FALSE)</f>
        <v>4</v>
      </c>
      <c r="L450" s="28" t="str">
        <f>VLOOKUP(B450,'Список DKV от ЮТД'!$A$1:$S$10000,14,FALSE)</f>
        <v>27RM245</v>
      </c>
      <c r="M450" s="49" t="str">
        <f>VLOOKUP(B450,'Список DKV от ЮТД'!$A$1:$M$10000,10,FALSE)</f>
        <v>704310*******0398</v>
      </c>
      <c r="N450" s="49" t="str">
        <f>VLOOKUP(B450,'Список DKV от ЮТД'!$A$1:$S$10000,18,FALSE)</f>
        <v/>
      </c>
      <c r="O450" s="49" t="str">
        <f>VLOOKUP(B450,'Список DKV от ЮТД'!$A$1:$S$10000,19,FALSE)</f>
        <v/>
      </c>
      <c r="P450" s="49" t="str">
        <f>VLOOKUP(B450,'Список DKV от ЮТД'!$A$1:$S$10000,16,FALSE)</f>
        <v>425570894</v>
      </c>
      <c r="Q450" s="49"/>
    </row>
    <row r="451" spans="1:18" x14ac:dyDescent="0.2">
      <c r="A451" s="28">
        <v>449</v>
      </c>
      <c r="B451" s="34">
        <v>19231111741</v>
      </c>
      <c r="C451" s="47">
        <v>43753</v>
      </c>
      <c r="E451" s="47">
        <v>43753</v>
      </c>
      <c r="F451" s="28" t="s">
        <v>18</v>
      </c>
      <c r="H451" s="42">
        <v>43761</v>
      </c>
      <c r="I451" s="28" t="str">
        <f>VLOOKUP(B451,'Список DKV от ЮТД'!$A$1:$S$10000,15,FALSE)</f>
        <v>2411/422</v>
      </c>
      <c r="J451" s="28" t="s">
        <v>22</v>
      </c>
      <c r="K451" s="38" t="str">
        <f>VLOOKUP(B451,'Список DKV от ЮТД'!$A$1:$M$10000,13,FALSE)</f>
        <v>4</v>
      </c>
      <c r="L451" s="28" t="str">
        <f>VLOOKUP(B451,'Список DKV от ЮТД'!$A$1:$S$10000,14,FALSE)</f>
        <v>54H5703</v>
      </c>
      <c r="M451" s="49" t="str">
        <f>VLOOKUP(B451,'Список DKV от ЮТД'!$A$1:$M$10000,10,FALSE)</f>
        <v>704310*******0428</v>
      </c>
      <c r="N451" s="49" t="str">
        <f>VLOOKUP(B451,'Список DKV от ЮТД'!$A$1:$S$10000,18,FALSE)</f>
        <v/>
      </c>
      <c r="O451" s="49" t="str">
        <f>VLOOKUP(B451,'Список DKV от ЮТД'!$A$1:$S$10000,19,FALSE)</f>
        <v/>
      </c>
      <c r="P451" s="49" t="str">
        <f>VLOOKUP(B451,'Список DKV от ЮТД'!$A$1:$S$10000,16,FALSE)</f>
        <v>425570886</v>
      </c>
      <c r="Q451" s="49"/>
    </row>
    <row r="452" spans="1:18" x14ac:dyDescent="0.2">
      <c r="A452" s="28">
        <v>450</v>
      </c>
      <c r="B452" s="34">
        <v>19231111717</v>
      </c>
      <c r="C452" s="47">
        <v>43753</v>
      </c>
      <c r="E452" s="47">
        <v>43753</v>
      </c>
      <c r="F452" s="28" t="s">
        <v>18</v>
      </c>
      <c r="H452" s="42">
        <v>43761</v>
      </c>
      <c r="I452" s="28" t="str">
        <f>VLOOKUP(B452,'Список DKV от ЮТД'!$A$1:$S$10000,15,FALSE)</f>
        <v>2411/423</v>
      </c>
      <c r="J452" s="28" t="s">
        <v>22</v>
      </c>
      <c r="K452" s="38" t="str">
        <f>VLOOKUP(B452,'Список DKV от ЮТД'!$A$1:$M$10000,13,FALSE)</f>
        <v>4</v>
      </c>
      <c r="L452" s="28" t="str">
        <f>VLOOKUP(B452,'Список DKV от ЮТД'!$A$1:$S$10000,14,FALSE)</f>
        <v>34HY2539</v>
      </c>
      <c r="M452" s="49" t="str">
        <f>VLOOKUP(B452,'Список DKV от ЮТД'!$A$1:$M$10000,10,FALSE)</f>
        <v>704310*******0156</v>
      </c>
      <c r="N452" s="49" t="str">
        <f>VLOOKUP(B452,'Список DKV от ЮТД'!$A$1:$S$10000,18,FALSE)</f>
        <v/>
      </c>
      <c r="O452" s="49" t="str">
        <f>VLOOKUP(B452,'Список DKV от ЮТД'!$A$1:$S$10000,19,FALSE)</f>
        <v/>
      </c>
      <c r="P452" s="49" t="str">
        <f>VLOOKUP(B452,'Список DKV от ЮТД'!$A$1:$S$10000,16,FALSE)</f>
        <v>425570883</v>
      </c>
      <c r="Q452" s="49"/>
    </row>
    <row r="453" spans="1:18" x14ac:dyDescent="0.2">
      <c r="A453" s="28">
        <v>451</v>
      </c>
      <c r="B453" s="34">
        <v>19231111675</v>
      </c>
      <c r="C453" s="47">
        <v>43753</v>
      </c>
      <c r="E453" s="47">
        <v>43753</v>
      </c>
      <c r="F453" s="28" t="s">
        <v>18</v>
      </c>
      <c r="H453" s="42">
        <v>43761</v>
      </c>
      <c r="I453" s="28" t="str">
        <f>VLOOKUP(B453,'Список DKV от ЮТД'!$A$1:$S$10000,15,FALSE)</f>
        <v>2411/424</v>
      </c>
      <c r="J453" s="28" t="s">
        <v>22</v>
      </c>
      <c r="K453" s="38" t="str">
        <f>VLOOKUP(B453,'Список DKV от ЮТД'!$A$1:$M$10000,13,FALSE)</f>
        <v>4</v>
      </c>
      <c r="L453" s="28" t="str">
        <f>VLOOKUP(B453,'Список DKV от ЮТД'!$A$1:$S$10000,14,FALSE)</f>
        <v>34GG7253</v>
      </c>
      <c r="M453" s="49" t="str">
        <f>VLOOKUP(B453,'Список DKV от ЮТД'!$A$1:$M$10000,10,FALSE)</f>
        <v>704310*******0019</v>
      </c>
      <c r="N453" s="49" t="str">
        <f>VLOOKUP(B453,'Список DKV от ЮТД'!$A$1:$S$10000,18,FALSE)</f>
        <v>expired</v>
      </c>
      <c r="O453" s="49" t="str">
        <f>VLOOKUP(B453,'Список DKV от ЮТД'!$A$1:$S$10000,19,FALSE)</f>
        <v>blocked</v>
      </c>
      <c r="P453" s="49" t="str">
        <f>VLOOKUP(B453,'Список DKV от ЮТД'!$A$1:$S$10000,16,FALSE)</f>
        <v>425570879</v>
      </c>
      <c r="Q453" s="49"/>
    </row>
    <row r="454" spans="1:18" x14ac:dyDescent="0.2">
      <c r="A454" s="28">
        <v>452</v>
      </c>
      <c r="B454" s="34">
        <v>19231111634</v>
      </c>
      <c r="C454" s="47">
        <v>43753</v>
      </c>
      <c r="E454" s="47">
        <v>43753</v>
      </c>
      <c r="F454" s="28" t="s">
        <v>18</v>
      </c>
      <c r="H454" s="42">
        <v>43761</v>
      </c>
      <c r="I454" s="28" t="str">
        <f>VLOOKUP(B454,'Список DKV от ЮТД'!$A$1:$S$10000,15,FALSE)</f>
        <v>2411/425</v>
      </c>
      <c r="J454" s="28" t="s">
        <v>22</v>
      </c>
      <c r="K454" s="38" t="str">
        <f>VLOOKUP(B454,'Список DKV от ЮТД'!$A$1:$M$10000,13,FALSE)</f>
        <v>4</v>
      </c>
      <c r="L454" s="28" t="str">
        <f>VLOOKUP(B454,'Список DKV от ЮТД'!$A$1:$S$10000,14,FALSE)</f>
        <v>34FT3868</v>
      </c>
      <c r="M454" s="49" t="str">
        <f>VLOOKUP(B454,'Список DKV от ЮТД'!$A$1:$M$10000,10,FALSE)</f>
        <v>704310*******0205</v>
      </c>
      <c r="N454" s="49" t="str">
        <f>VLOOKUP(B454,'Список DKV от ЮТД'!$A$1:$S$10000,18,FALSE)</f>
        <v/>
      </c>
      <c r="O454" s="49" t="str">
        <f>VLOOKUP(B454,'Список DKV от ЮТД'!$A$1:$S$10000,19,FALSE)</f>
        <v/>
      </c>
      <c r="P454" s="49" t="str">
        <f>VLOOKUP(B454,'Список DKV от ЮТД'!$A$1:$S$10000,16,FALSE)</f>
        <v>425570875</v>
      </c>
      <c r="Q454" s="49"/>
    </row>
    <row r="455" spans="1:18" x14ac:dyDescent="0.2">
      <c r="A455" s="28">
        <v>453</v>
      </c>
      <c r="B455" s="34">
        <v>19231111584</v>
      </c>
      <c r="C455" s="47">
        <v>43753</v>
      </c>
      <c r="E455" s="47">
        <v>43753</v>
      </c>
      <c r="F455" s="28" t="s">
        <v>18</v>
      </c>
      <c r="H455" s="42">
        <v>43762</v>
      </c>
      <c r="I455" s="28" t="str">
        <f>VLOOKUP(B455,'Список DKV от ЮТД'!$A$1:$S$10000,15,FALSE)</f>
        <v>2411/426</v>
      </c>
      <c r="J455" s="28" t="s">
        <v>22</v>
      </c>
      <c r="K455" s="38" t="str">
        <f>VLOOKUP(B455,'Список DKV от ЮТД'!$A$1:$M$10000,13,FALSE)</f>
        <v>4</v>
      </c>
      <c r="L455" s="28" t="str">
        <f>VLOOKUP(B455,'Список DKV от ЮТД'!$A$1:$S$10000,14,FALSE)</f>
        <v>34KU0323</v>
      </c>
      <c r="M455" s="49" t="str">
        <f>VLOOKUP(B455,'Список DKV от ЮТД'!$A$1:$M$10000,10,FALSE)</f>
        <v>704310*******0387</v>
      </c>
      <c r="N455" s="49" t="str">
        <f>VLOOKUP(B455,'Список DKV от ЮТД'!$A$1:$S$10000,18,FALSE)</f>
        <v>expired</v>
      </c>
      <c r="O455" s="49" t="str">
        <f>VLOOKUP(B455,'Список DKV от ЮТД'!$A$1:$S$10000,19,FALSE)</f>
        <v>blocked</v>
      </c>
      <c r="P455" s="49" t="str">
        <f>VLOOKUP(B455,'Список DKV от ЮТД'!$A$1:$S$10000,16,FALSE)</f>
        <v>425570870</v>
      </c>
      <c r="Q455" s="49"/>
    </row>
    <row r="456" spans="1:18" x14ac:dyDescent="0.2">
      <c r="A456" s="28">
        <v>454</v>
      </c>
      <c r="B456" s="34">
        <v>19231111550</v>
      </c>
      <c r="C456" s="47">
        <v>43753</v>
      </c>
      <c r="E456" s="47">
        <v>43753</v>
      </c>
      <c r="F456" s="28" t="s">
        <v>18</v>
      </c>
      <c r="H456" s="42">
        <v>43762</v>
      </c>
      <c r="I456" s="28" t="str">
        <f>VLOOKUP(B456,'Список DKV от ЮТД'!$A$1:$S$10000,15,FALSE)</f>
        <v>2411/427</v>
      </c>
      <c r="J456" s="28" t="s">
        <v>22</v>
      </c>
      <c r="K456" s="38" t="str">
        <f>VLOOKUP(B456,'Список DKV от ЮТД'!$A$1:$M$10000,13,FALSE)</f>
        <v>4</v>
      </c>
      <c r="L456" s="28" t="str">
        <f>VLOOKUP(B456,'Список DKV от ЮТД'!$A$1:$S$10000,14,FALSE)</f>
        <v>CT4480BB</v>
      </c>
      <c r="M456" s="49" t="str">
        <f>VLOOKUP(B456,'Список DKV от ЮТД'!$A$1:$M$10000,10,FALSE)</f>
        <v>704310*******0998</v>
      </c>
      <c r="N456" s="49" t="str">
        <f>VLOOKUP(B456,'Список DKV от ЮТД'!$A$1:$S$10000,18,FALSE)</f>
        <v/>
      </c>
      <c r="O456" s="49" t="str">
        <f>VLOOKUP(B456,'Список DKV от ЮТД'!$A$1:$S$10000,19,FALSE)</f>
        <v/>
      </c>
      <c r="P456" s="49" t="str">
        <f>VLOOKUP(B456,'Список DKV от ЮТД'!$A$1:$S$10000,16,FALSE)</f>
        <v>425570867</v>
      </c>
      <c r="Q456" s="49"/>
    </row>
    <row r="457" spans="1:18" x14ac:dyDescent="0.2">
      <c r="A457" s="28">
        <v>455</v>
      </c>
      <c r="B457" s="35">
        <v>19231111519</v>
      </c>
      <c r="C457" s="47">
        <v>43753</v>
      </c>
      <c r="E457" s="47">
        <v>43753</v>
      </c>
      <c r="F457" s="28" t="s">
        <v>18</v>
      </c>
      <c r="G457" s="38">
        <v>145</v>
      </c>
      <c r="H457" s="42">
        <v>43762</v>
      </c>
      <c r="I457" s="28" t="str">
        <f>VLOOKUP(B457,'Список DKV от ЮТД'!$A$1:$S$10000,15,FALSE)</f>
        <v>2411/428</v>
      </c>
      <c r="J457" s="28" t="s">
        <v>22</v>
      </c>
      <c r="K457" s="38" t="str">
        <f>VLOOKUP(B457,'Список DKV от ЮТД'!$A$1:$M$10000,13,FALSE)</f>
        <v>4</v>
      </c>
      <c r="L457" s="28" t="str">
        <f>VLOOKUP(B457,'Список DKV от ЮТД'!$A$1:$S$10000,14,FALSE)</f>
        <v>34DE5798</v>
      </c>
      <c r="M457" s="49" t="str">
        <f>VLOOKUP(B457,'Список DKV от ЮТД'!$A$1:$M$10000,10,FALSE)</f>
        <v>704310*******2551</v>
      </c>
      <c r="N457" s="49" t="str">
        <f>VLOOKUP(B457,'Список DKV от ЮТД'!$A$1:$S$10000,18,FALSE)</f>
        <v>expired</v>
      </c>
      <c r="O457" s="49" t="str">
        <f>VLOOKUP(B457,'Список DKV от ЮТД'!$A$1:$S$10000,19,FALSE)</f>
        <v>blocked</v>
      </c>
      <c r="P457" s="49" t="str">
        <f>VLOOKUP(B457,'Список DKV от ЮТД'!$A$1:$S$10000,16,FALSE)</f>
        <v>425570863</v>
      </c>
      <c r="Q457" s="49" t="s">
        <v>27293</v>
      </c>
      <c r="R457" s="28" t="s">
        <v>24356</v>
      </c>
    </row>
    <row r="458" spans="1:18" x14ac:dyDescent="0.2">
      <c r="A458" s="28">
        <v>456</v>
      </c>
      <c r="B458" s="35">
        <v>19231111477</v>
      </c>
      <c r="C458" s="47">
        <v>43753</v>
      </c>
      <c r="E458" s="47">
        <v>43753</v>
      </c>
      <c r="F458" s="28" t="s">
        <v>18</v>
      </c>
      <c r="G458" s="38">
        <v>145</v>
      </c>
      <c r="H458" s="42">
        <v>43762</v>
      </c>
      <c r="I458" s="28" t="str">
        <f>VLOOKUP(B458,'Список DKV от ЮТД'!$A$1:$S$10000,15,FALSE)</f>
        <v>2411/429</v>
      </c>
      <c r="J458" s="28" t="s">
        <v>22</v>
      </c>
      <c r="K458" s="38" t="str">
        <f>VLOOKUP(B458,'Список DKV от ЮТД'!$A$1:$M$10000,13,FALSE)</f>
        <v>4</v>
      </c>
      <c r="L458" s="28" t="str">
        <f>VLOOKUP(B458,'Список DKV от ЮТД'!$A$1:$S$10000,14,FALSE)</f>
        <v>34HT3372</v>
      </c>
      <c r="M458" s="49" t="str">
        <f>VLOOKUP(B458,'Список DKV от ЮТД'!$A$1:$M$10000,10,FALSE)</f>
        <v>704310*******0595</v>
      </c>
      <c r="N458" s="49" t="str">
        <f>VLOOKUP(B458,'Список DKV от ЮТД'!$A$1:$S$10000,18,FALSE)</f>
        <v>blocked</v>
      </c>
      <c r="O458" s="49" t="str">
        <f>VLOOKUP(B458,'Список DKV от ЮТД'!$A$1:$S$10000,19,FALSE)</f>
        <v>blocked</v>
      </c>
      <c r="P458" s="49" t="str">
        <f>VLOOKUP(B458,'Список DKV от ЮТД'!$A$1:$S$10000,16,FALSE)</f>
        <v>425570859</v>
      </c>
      <c r="Q458" s="46" t="s">
        <v>27293</v>
      </c>
      <c r="R458" s="28" t="s">
        <v>24356</v>
      </c>
    </row>
    <row r="459" spans="1:18" x14ac:dyDescent="0.2">
      <c r="A459" s="28">
        <v>457</v>
      </c>
      <c r="B459" s="34">
        <v>19231111436</v>
      </c>
      <c r="C459" s="47">
        <v>43753</v>
      </c>
      <c r="E459" s="47">
        <v>43753</v>
      </c>
      <c r="F459" s="28" t="s">
        <v>18</v>
      </c>
      <c r="H459" s="42">
        <v>43762</v>
      </c>
      <c r="I459" s="28" t="str">
        <f>VLOOKUP(B459,'Список DKV от ЮТД'!$A$1:$S$10000,15,FALSE)</f>
        <v>2411/430</v>
      </c>
      <c r="J459" s="28" t="s">
        <v>22</v>
      </c>
      <c r="K459" s="38" t="str">
        <f>VLOOKUP(B459,'Список DKV от ЮТД'!$A$1:$M$10000,13,FALSE)</f>
        <v>4</v>
      </c>
      <c r="L459" s="28" t="str">
        <f>VLOOKUP(B459,'Список DKV от ЮТД'!$A$1:$S$10000,14,FALSE)</f>
        <v>38YS821</v>
      </c>
      <c r="M459" s="49" t="str">
        <f>VLOOKUP(B459,'Список DKV от ЮТД'!$A$1:$M$10000,10,FALSE)</f>
        <v>704310*******0931</v>
      </c>
      <c r="N459" s="49" t="str">
        <f>VLOOKUP(B459,'Список DKV от ЮТД'!$A$1:$S$10000,18,FALSE)</f>
        <v>expired</v>
      </c>
      <c r="O459" s="49" t="str">
        <f>VLOOKUP(B459,'Список DKV от ЮТД'!$A$1:$S$10000,19,FALSE)</f>
        <v>blocked</v>
      </c>
      <c r="P459" s="49" t="str">
        <f>VLOOKUP(B459,'Список DKV от ЮТД'!$A$1:$S$10000,16,FALSE)</f>
        <v>425570855</v>
      </c>
      <c r="Q459" s="49"/>
    </row>
    <row r="460" spans="1:18" x14ac:dyDescent="0.2">
      <c r="A460" s="28">
        <v>458</v>
      </c>
      <c r="B460" s="35">
        <v>19231111394</v>
      </c>
      <c r="C460" s="47">
        <v>43753</v>
      </c>
      <c r="E460" s="47">
        <v>43753</v>
      </c>
      <c r="F460" s="28" t="s">
        <v>18</v>
      </c>
      <c r="G460" s="38">
        <v>145</v>
      </c>
      <c r="H460" s="42">
        <v>43762</v>
      </c>
      <c r="I460" s="28" t="str">
        <f>VLOOKUP(B460,'Список DKV от ЮТД'!$A$1:$S$10000,15,FALSE)</f>
        <v>2411/431</v>
      </c>
      <c r="J460" s="28" t="s">
        <v>22</v>
      </c>
      <c r="K460" s="38" t="str">
        <f>VLOOKUP(B460,'Список DKV от ЮТД'!$A$1:$M$10000,13,FALSE)</f>
        <v>4</v>
      </c>
      <c r="L460" s="28" t="str">
        <f>VLOOKUP(B460,'Список DKV от ЮТД'!$A$1:$S$10000,14,FALSE)</f>
        <v>34CHD090</v>
      </c>
      <c r="M460" s="49" t="str">
        <f>VLOOKUP(B460,'Список DKV от ЮТД'!$A$1:$M$10000,10,FALSE)</f>
        <v>704310*******0056</v>
      </c>
      <c r="N460" s="49" t="str">
        <f>VLOOKUP(B460,'Список DKV от ЮТД'!$A$1:$S$10000,18,FALSE)</f>
        <v>blocked</v>
      </c>
      <c r="O460" s="49" t="str">
        <f>VLOOKUP(B460,'Список DKV от ЮТД'!$A$1:$S$10000,19,FALSE)</f>
        <v>blocked</v>
      </c>
      <c r="P460" s="49" t="str">
        <f>VLOOKUP(B460,'Список DKV от ЮТД'!$A$1:$S$10000,16,FALSE)</f>
        <v>425570851</v>
      </c>
      <c r="Q460" s="46" t="s">
        <v>27293</v>
      </c>
      <c r="R460" s="28" t="s">
        <v>24356</v>
      </c>
    </row>
    <row r="461" spans="1:18" x14ac:dyDescent="0.2">
      <c r="A461" s="28">
        <v>459</v>
      </c>
      <c r="B461" s="34">
        <v>19231111352</v>
      </c>
      <c r="C461" s="47">
        <v>43753</v>
      </c>
      <c r="E461" s="47">
        <v>43753</v>
      </c>
      <c r="F461" s="28" t="s">
        <v>18</v>
      </c>
      <c r="H461" s="42">
        <v>43762</v>
      </c>
      <c r="I461" s="28" t="str">
        <f>VLOOKUP(B461,'Список DKV от ЮТД'!$A$1:$S$10000,15,FALSE)</f>
        <v>2411/432</v>
      </c>
      <c r="J461" s="28" t="s">
        <v>22</v>
      </c>
      <c r="K461" s="38" t="str">
        <f>VLOOKUP(B461,'Список DKV от ЮТД'!$A$1:$M$10000,13,FALSE)</f>
        <v>4</v>
      </c>
      <c r="L461" s="28" t="str">
        <f>VLOOKUP(B461,'Список DKV от ЮТД'!$A$1:$S$10000,14,FALSE)</f>
        <v>61K0393</v>
      </c>
      <c r="M461" s="49" t="str">
        <f>VLOOKUP(B461,'Список DKV от ЮТД'!$A$1:$M$10000,10,FALSE)</f>
        <v>704310*******0157</v>
      </c>
      <c r="N461" s="49" t="str">
        <f>VLOOKUP(B461,'Список DKV от ЮТД'!$A$1:$S$10000,18,FALSE)</f>
        <v>expired</v>
      </c>
      <c r="O461" s="49" t="str">
        <f>VLOOKUP(B461,'Список DKV от ЮТД'!$A$1:$S$10000,19,FALSE)</f>
        <v>blocked</v>
      </c>
      <c r="P461" s="49" t="str">
        <f>VLOOKUP(B461,'Список DKV от ЮТД'!$A$1:$S$10000,16,FALSE)</f>
        <v>425570847</v>
      </c>
      <c r="Q461" s="49"/>
    </row>
    <row r="462" spans="1:18" x14ac:dyDescent="0.2">
      <c r="A462" s="28">
        <v>460</v>
      </c>
      <c r="B462" s="34">
        <v>19231111311</v>
      </c>
      <c r="C462" s="47">
        <v>43753</v>
      </c>
      <c r="E462" s="47">
        <v>43753</v>
      </c>
      <c r="F462" s="28" t="s">
        <v>18</v>
      </c>
      <c r="H462" s="42">
        <v>43762</v>
      </c>
      <c r="I462" s="28" t="str">
        <f>VLOOKUP(B462,'Список DKV от ЮТД'!$A$1:$S$10000,15,FALSE)</f>
        <v>2411/433</v>
      </c>
      <c r="J462" s="28" t="s">
        <v>22</v>
      </c>
      <c r="K462" s="38" t="str">
        <f>VLOOKUP(B462,'Список DKV от ЮТД'!$A$1:$M$10000,13,FALSE)</f>
        <v>4</v>
      </c>
      <c r="L462" s="28" t="str">
        <f>VLOOKUP(B462,'Список DKV от ЮТД'!$A$1:$S$10000,14,FALSE)</f>
        <v>61K10181</v>
      </c>
      <c r="M462" s="49" t="str">
        <f>VLOOKUP(B462,'Список DKV от ЮТД'!$A$1:$M$10000,10,FALSE)</f>
        <v>704310*******0207</v>
      </c>
      <c r="N462" s="49" t="str">
        <f>VLOOKUP(B462,'Список DKV от ЮТД'!$A$1:$S$10000,18,FALSE)</f>
        <v>expired</v>
      </c>
      <c r="O462" s="49" t="str">
        <f>VLOOKUP(B462,'Список DKV от ЮТД'!$A$1:$S$10000,19,FALSE)</f>
        <v>blocked</v>
      </c>
      <c r="P462" s="49" t="str">
        <f>VLOOKUP(B462,'Список DKV от ЮТД'!$A$1:$S$10000,16,FALSE)</f>
        <v>425570843</v>
      </c>
      <c r="Q462" s="49"/>
    </row>
    <row r="463" spans="1:18" x14ac:dyDescent="0.2">
      <c r="A463" s="28">
        <v>461</v>
      </c>
      <c r="B463" s="34">
        <v>19231111279</v>
      </c>
      <c r="C463" s="47">
        <v>43753</v>
      </c>
      <c r="E463" s="47">
        <v>43753</v>
      </c>
      <c r="F463" s="28" t="s">
        <v>18</v>
      </c>
      <c r="H463" s="42">
        <v>43762</v>
      </c>
      <c r="I463" s="28" t="str">
        <f>VLOOKUP(B463,'Список DKV от ЮТД'!$A$1:$S$10000,15,FALSE)</f>
        <v>2411/434</v>
      </c>
      <c r="J463" s="28" t="s">
        <v>22</v>
      </c>
      <c r="K463" s="38" t="str">
        <f>VLOOKUP(B463,'Список DKV от ЮТД'!$A$1:$M$10000,13,FALSE)</f>
        <v>4</v>
      </c>
      <c r="L463" s="28" t="str">
        <f>VLOOKUP(B463,'Список DKV от ЮТД'!$A$1:$S$10000,14,FALSE)</f>
        <v>34KL9008</v>
      </c>
      <c r="M463" s="49" t="str">
        <f>VLOOKUP(B463,'Список DKV от ЮТД'!$A$1:$M$10000,10,FALSE)</f>
        <v>704310*******0023</v>
      </c>
      <c r="N463" s="49" t="str">
        <f>VLOOKUP(B463,'Список DKV от ЮТД'!$A$1:$S$10000,18,FALSE)</f>
        <v/>
      </c>
      <c r="O463" s="49" t="str">
        <f>VLOOKUP(B463,'Список DKV от ЮТД'!$A$1:$S$10000,19,FALSE)</f>
        <v/>
      </c>
      <c r="P463" s="49" t="str">
        <f>VLOOKUP(B463,'Список DKV от ЮТД'!$A$1:$S$10000,16,FALSE)</f>
        <v>425570839</v>
      </c>
      <c r="Q463" s="49"/>
    </row>
    <row r="464" spans="1:18" x14ac:dyDescent="0.2">
      <c r="A464" s="28">
        <v>462</v>
      </c>
      <c r="B464" s="34">
        <v>19231111105</v>
      </c>
      <c r="C464" s="47">
        <v>43753</v>
      </c>
      <c r="E464" s="47">
        <v>43753</v>
      </c>
      <c r="F464" s="28" t="s">
        <v>18</v>
      </c>
      <c r="H464" s="42">
        <v>43763</v>
      </c>
      <c r="I464" s="28" t="str">
        <f>VLOOKUP(B464,'Список DKV от ЮТД'!$A$1:$S$10000,15,FALSE)</f>
        <v>2411/435</v>
      </c>
      <c r="J464" s="28" t="s">
        <v>22</v>
      </c>
      <c r="K464" s="38" t="str">
        <f>VLOOKUP(B464,'Список DKV от ЮТД'!$A$1:$M$10000,13,FALSE)</f>
        <v>4</v>
      </c>
      <c r="L464" s="28" t="str">
        <f>VLOOKUP(B464,'Список DKV от ЮТД'!$A$1:$S$10000,14,FALSE)</f>
        <v>81FP154</v>
      </c>
      <c r="M464" s="49" t="str">
        <f>VLOOKUP(B464,'Список DKV от ЮТД'!$A$1:$M$10000,10,FALSE)</f>
        <v>704310*******0796</v>
      </c>
      <c r="N464" s="49" t="str">
        <f>VLOOKUP(B464,'Список DKV от ЮТД'!$A$1:$S$10000,18,FALSE)</f>
        <v>expired</v>
      </c>
      <c r="O464" s="49" t="str">
        <f>VLOOKUP(B464,'Список DKV от ЮТД'!$A$1:$S$10000,19,FALSE)</f>
        <v>blocked</v>
      </c>
      <c r="P464" s="49" t="str">
        <f>VLOOKUP(B464,'Список DKV от ЮТД'!$A$1:$S$10000,16,FALSE)</f>
        <v>425570822</v>
      </c>
      <c r="Q464" s="49"/>
    </row>
    <row r="465" spans="1:18" x14ac:dyDescent="0.2">
      <c r="A465" s="28">
        <v>463</v>
      </c>
      <c r="B465" s="34">
        <v>19231111238</v>
      </c>
      <c r="C465" s="47">
        <v>43753</v>
      </c>
      <c r="E465" s="47">
        <v>43753</v>
      </c>
      <c r="F465" s="28" t="s">
        <v>18</v>
      </c>
      <c r="H465" s="42">
        <v>43763</v>
      </c>
      <c r="I465" s="28" t="str">
        <f>VLOOKUP(B465,'Список DKV от ЮТД'!$A$1:$S$10000,15,FALSE)</f>
        <v>2411/436</v>
      </c>
      <c r="J465" s="28" t="s">
        <v>22</v>
      </c>
      <c r="K465" s="38" t="str">
        <f>VLOOKUP(B465,'Список DKV от ЮТД'!$A$1:$M$10000,13,FALSE)</f>
        <v>4</v>
      </c>
      <c r="L465" s="28" t="str">
        <f>VLOOKUP(B465,'Список DKV от ЮТД'!$A$1:$S$10000,14,FALSE)</f>
        <v>42ACJ18</v>
      </c>
      <c r="M465" s="49" t="str">
        <f>VLOOKUP(B465,'Список DKV от ЮТД'!$A$1:$M$10000,10,FALSE)</f>
        <v>704310*******1234</v>
      </c>
      <c r="N465" s="49" t="str">
        <f>VLOOKUP(B465,'Список DKV от ЮТД'!$A$1:$S$10000,18,FALSE)</f>
        <v/>
      </c>
      <c r="O465" s="49" t="str">
        <f>VLOOKUP(B465,'Список DKV от ЮТД'!$A$1:$S$10000,19,FALSE)</f>
        <v/>
      </c>
      <c r="P465" s="49" t="str">
        <f>VLOOKUP(B465,'Список DKV от ЮТД'!$A$1:$S$10000,16,FALSE)</f>
        <v>425570835</v>
      </c>
      <c r="Q465" s="49"/>
    </row>
    <row r="466" spans="1:18" x14ac:dyDescent="0.2">
      <c r="A466" s="28">
        <v>464</v>
      </c>
      <c r="B466" s="35">
        <v>19231111188</v>
      </c>
      <c r="C466" s="47">
        <v>43753</v>
      </c>
      <c r="E466" s="47">
        <v>43753</v>
      </c>
      <c r="F466" s="28" t="s">
        <v>18</v>
      </c>
      <c r="G466" s="38">
        <v>163</v>
      </c>
      <c r="H466" s="42">
        <v>43763</v>
      </c>
      <c r="I466" s="28" t="str">
        <f>VLOOKUP(B466,'Список DKV от ЮТД'!$A$1:$S$10000,15,FALSE)</f>
        <v>2411/437</v>
      </c>
      <c r="J466" s="28" t="s">
        <v>22</v>
      </c>
      <c r="K466" s="38" t="str">
        <f>VLOOKUP(B466,'Список DKV от ЮТД'!$A$1:$M$10000,13,FALSE)</f>
        <v>4</v>
      </c>
      <c r="L466" s="28" t="str">
        <f>VLOOKUP(B466,'Список DKV от ЮТД'!$A$1:$S$10000,14,FALSE)</f>
        <v>34DN2126</v>
      </c>
      <c r="M466" s="49" t="str">
        <f>VLOOKUP(B466,'Список DKV от ЮТД'!$A$1:$M$10000,10,FALSE)</f>
        <v>704310*******0114</v>
      </c>
      <c r="N466" s="49" t="str">
        <f>VLOOKUP(B466,'Список DKV от ЮТД'!$A$1:$S$10000,18,FALSE)</f>
        <v>blocked</v>
      </c>
      <c r="O466" s="49" t="str">
        <f>VLOOKUP(B466,'Список DKV от ЮТД'!$A$1:$S$10000,19,FALSE)</f>
        <v>blocked</v>
      </c>
      <c r="P466" s="49" t="str">
        <f>VLOOKUP(B466,'Список DKV от ЮТД'!$A$1:$S$10000,16,FALSE)</f>
        <v>425570830</v>
      </c>
      <c r="Q466" s="46">
        <v>163</v>
      </c>
      <c r="R466" s="28" t="s">
        <v>30803</v>
      </c>
    </row>
    <row r="467" spans="1:18" x14ac:dyDescent="0.2">
      <c r="A467" s="28">
        <v>465</v>
      </c>
      <c r="B467" s="34">
        <v>19231111139</v>
      </c>
      <c r="C467" s="47">
        <v>43753</v>
      </c>
      <c r="E467" s="47">
        <v>43753</v>
      </c>
      <c r="F467" s="28" t="s">
        <v>18</v>
      </c>
      <c r="H467" s="42">
        <v>43763</v>
      </c>
      <c r="I467" s="28" t="str">
        <f>VLOOKUP(B467,'Список DKV от ЮТД'!$A$1:$S$10000,15,FALSE)</f>
        <v>2411/438</v>
      </c>
      <c r="J467" s="28" t="s">
        <v>22</v>
      </c>
      <c r="K467" s="38" t="str">
        <f>VLOOKUP(B467,'Список DKV от ЮТД'!$A$1:$M$10000,13,FALSE)</f>
        <v>4</v>
      </c>
      <c r="L467" s="28" t="str">
        <f>VLOOKUP(B467,'Список DKV от ЮТД'!$A$1:$S$10000,14,FALSE)</f>
        <v>CT1301BM</v>
      </c>
      <c r="M467" s="49" t="str">
        <f>VLOOKUP(B467,'Список DKV от ЮТД'!$A$1:$M$10000,10,FALSE)</f>
        <v>704310*******0980</v>
      </c>
      <c r="N467" s="49" t="str">
        <f>VLOOKUP(B467,'Список DKV от ЮТД'!$A$1:$S$10000,18,FALSE)</f>
        <v/>
      </c>
      <c r="O467" s="49" t="str">
        <f>VLOOKUP(B467,'Список DKV от ЮТД'!$A$1:$S$10000,19,FALSE)</f>
        <v/>
      </c>
      <c r="P467" s="49" t="str">
        <f>VLOOKUP(B467,'Список DKV от ЮТД'!$A$1:$S$10000,16,FALSE)</f>
        <v>425570825</v>
      </c>
      <c r="Q467" s="49"/>
    </row>
    <row r="468" spans="1:18" x14ac:dyDescent="0.2">
      <c r="A468" s="28">
        <v>466</v>
      </c>
      <c r="B468" s="34">
        <v>19231111022</v>
      </c>
      <c r="C468" s="47">
        <v>43753</v>
      </c>
      <c r="E468" s="47">
        <v>43753</v>
      </c>
      <c r="F468" s="28" t="s">
        <v>18</v>
      </c>
      <c r="H468" s="42">
        <v>43763</v>
      </c>
      <c r="I468" s="28" t="str">
        <f>VLOOKUP(B468,'Список DKV от ЮТД'!$A$1:$S$10000,15,FALSE)</f>
        <v>2411/439</v>
      </c>
      <c r="J468" s="28" t="s">
        <v>22</v>
      </c>
      <c r="K468" s="38" t="str">
        <f>VLOOKUP(B468,'Список DKV от ЮТД'!$A$1:$M$10000,13,FALSE)</f>
        <v>4</v>
      </c>
      <c r="L468" s="28" t="str">
        <f>VLOOKUP(B468,'Список DKV от ЮТД'!$A$1:$S$10000,14,FALSE)</f>
        <v>14GB138</v>
      </c>
      <c r="M468" s="49" t="str">
        <f>VLOOKUP(B468,'Список DKV от ЮТД'!$A$1:$M$10000,10,FALSE)</f>
        <v>704310*******1330</v>
      </c>
      <c r="N468" s="49" t="str">
        <f>VLOOKUP(B468,'Список DKV от ЮТД'!$A$1:$S$10000,18,FALSE)</f>
        <v>expired</v>
      </c>
      <c r="O468" s="49" t="str">
        <f>VLOOKUP(B468,'Список DKV от ЮТД'!$A$1:$S$10000,19,FALSE)</f>
        <v>blocked</v>
      </c>
      <c r="P468" s="49" t="str">
        <f>VLOOKUP(B468,'Список DKV от ЮТД'!$A$1:$S$10000,16,FALSE)</f>
        <v>425570814</v>
      </c>
      <c r="Q468" s="49"/>
    </row>
    <row r="469" spans="1:18" x14ac:dyDescent="0.2">
      <c r="A469" s="28">
        <v>467</v>
      </c>
      <c r="B469" s="34">
        <v>19231111998</v>
      </c>
      <c r="C469" s="47">
        <v>43753</v>
      </c>
      <c r="E469" s="47">
        <v>43753</v>
      </c>
      <c r="F469" s="28" t="s">
        <v>18</v>
      </c>
      <c r="H469" s="42">
        <v>43763</v>
      </c>
      <c r="I469" s="28" t="str">
        <f>VLOOKUP(B469,'Список DKV от ЮТД'!$A$1:$S$10000,15,FALSE)</f>
        <v>2411/441</v>
      </c>
      <c r="J469" s="28" t="s">
        <v>22</v>
      </c>
      <c r="K469" s="38" t="str">
        <f>VLOOKUP(B469,'Список DKV от ЮТД'!$A$1:$M$10000,13,FALSE)</f>
        <v>4</v>
      </c>
      <c r="L469" s="28" t="str">
        <f>VLOOKUP(B469,'Список DKV от ЮТД'!$A$1:$S$10000,14,FALSE)</f>
        <v>42BV743</v>
      </c>
      <c r="M469" s="49" t="str">
        <f>VLOOKUP(B469,'Список DKV от ЮТД'!$A$1:$M$10000,10,FALSE)</f>
        <v>704310*******0332</v>
      </c>
      <c r="N469" s="49" t="str">
        <f>VLOOKUP(B469,'Список DKV от ЮТД'!$A$1:$S$10000,18,FALSE)</f>
        <v/>
      </c>
      <c r="O469" s="49" t="str">
        <f>VLOOKUP(B469,'Список DKV от ЮТД'!$A$1:$S$10000,19,FALSE)</f>
        <v/>
      </c>
      <c r="P469" s="49" t="str">
        <f>VLOOKUP(B469,'Список DKV от ЮТД'!$A$1:$S$10000,16,FALSE)</f>
        <v>425570911</v>
      </c>
      <c r="Q469" s="49"/>
    </row>
    <row r="470" spans="1:18" x14ac:dyDescent="0.2">
      <c r="A470" s="28">
        <v>468</v>
      </c>
      <c r="B470" s="34">
        <v>19231111790</v>
      </c>
      <c r="C470" s="47">
        <v>43753</v>
      </c>
      <c r="E470" s="47">
        <v>43753</v>
      </c>
      <c r="F470" s="28" t="s">
        <v>18</v>
      </c>
      <c r="H470" s="42">
        <v>43763</v>
      </c>
      <c r="I470" s="28" t="str">
        <f>VLOOKUP(B470,'Список DKV от ЮТД'!$A$1:$S$10000,15,FALSE)</f>
        <v>2411/442</v>
      </c>
      <c r="J470" s="28" t="s">
        <v>22</v>
      </c>
      <c r="K470" s="38" t="str">
        <f>VLOOKUP(B470,'Список DKV от ЮТД'!$A$1:$M$10000,13,FALSE)</f>
        <v>4</v>
      </c>
      <c r="L470" s="28" t="str">
        <f>VLOOKUP(B470,'Список DKV от ЮТД'!$A$1:$S$10000,14,FALSE)</f>
        <v>14GD851</v>
      </c>
      <c r="M470" s="49" t="str">
        <f>VLOOKUP(B470,'Список DKV от ЮТД'!$A$1:$M$10000,10,FALSE)</f>
        <v>704310*******0088</v>
      </c>
      <c r="N470" s="49" t="str">
        <f>VLOOKUP(B470,'Список DKV от ЮТД'!$A$1:$S$10000,18,FALSE)</f>
        <v>expired</v>
      </c>
      <c r="O470" s="49" t="str">
        <f>VLOOKUP(B470,'Список DKV от ЮТД'!$A$1:$S$10000,19,FALSE)</f>
        <v>blocked</v>
      </c>
      <c r="P470" s="49" t="str">
        <f>VLOOKUP(B470,'Список DKV от ЮТД'!$A$1:$S$10000,16,FALSE)</f>
        <v>425570891</v>
      </c>
      <c r="Q470" s="49"/>
    </row>
    <row r="471" spans="1:18" x14ac:dyDescent="0.2">
      <c r="A471" s="28">
        <v>469</v>
      </c>
      <c r="B471" s="34">
        <v>19231111832</v>
      </c>
      <c r="C471" s="47">
        <v>43753</v>
      </c>
      <c r="E471" s="47">
        <v>43753</v>
      </c>
      <c r="F471" s="28" t="s">
        <v>18</v>
      </c>
      <c r="H471" s="42">
        <v>43763</v>
      </c>
      <c r="I471" s="28" t="str">
        <f>VLOOKUP(B471,'Список DKV от ЮТД'!$A$1:$S$10000,15,FALSE)</f>
        <v>2411/443</v>
      </c>
      <c r="J471" s="28" t="s">
        <v>22</v>
      </c>
      <c r="K471" s="38" t="str">
        <f>VLOOKUP(B471,'Список DKV от ЮТД'!$A$1:$M$10000,13,FALSE)</f>
        <v>4</v>
      </c>
      <c r="L471" s="28" t="str">
        <f>VLOOKUP(B471,'Список DKV от ЮТД'!$A$1:$S$10000,14,FALSE)</f>
        <v>34CGM205</v>
      </c>
      <c r="M471" s="49" t="str">
        <f>VLOOKUP(B471,'Список DKV от ЮТД'!$A$1:$M$10000,10,FALSE)</f>
        <v>704310*******0043</v>
      </c>
      <c r="N471" s="49" t="str">
        <f>VLOOKUP(B471,'Список DKV от ЮТД'!$A$1:$S$10000,18,FALSE)</f>
        <v/>
      </c>
      <c r="O471" s="49" t="str">
        <f>VLOOKUP(B471,'Список DKV от ЮТД'!$A$1:$S$10000,19,FALSE)</f>
        <v/>
      </c>
      <c r="P471" s="49" t="str">
        <f>VLOOKUP(B471,'Список DKV от ЮТД'!$A$1:$S$10000,16,FALSE)</f>
        <v>425570895</v>
      </c>
      <c r="Q471" s="49"/>
    </row>
    <row r="472" spans="1:18" x14ac:dyDescent="0.2">
      <c r="A472" s="28">
        <v>470</v>
      </c>
      <c r="B472" s="34">
        <v>19231111873</v>
      </c>
      <c r="C472" s="47">
        <v>43753</v>
      </c>
      <c r="E472" s="47">
        <v>43753</v>
      </c>
      <c r="F472" s="28" t="s">
        <v>18</v>
      </c>
      <c r="H472" s="42">
        <v>43763</v>
      </c>
      <c r="I472" s="28" t="str">
        <f>VLOOKUP(B472,'Список DKV от ЮТД'!$A$1:$S$10000,15,FALSE)</f>
        <v>2411/445</v>
      </c>
      <c r="J472" s="28" t="s">
        <v>22</v>
      </c>
      <c r="K472" s="38" t="str">
        <f>VLOOKUP(B472,'Список DKV от ЮТД'!$A$1:$M$10000,13,FALSE)</f>
        <v>4</v>
      </c>
      <c r="L472" s="28" t="str">
        <f>VLOOKUP(B472,'Список DKV от ЮТД'!$A$1:$S$10000,14,FALSE)</f>
        <v>07MZH03</v>
      </c>
      <c r="M472" s="49" t="str">
        <f>VLOOKUP(B472,'Список DKV от ЮТД'!$A$1:$M$10000,10,FALSE)</f>
        <v>704310*******0179</v>
      </c>
      <c r="N472" s="49" t="str">
        <f>VLOOKUP(B472,'Список DKV от ЮТД'!$A$1:$S$10000,18,FALSE)</f>
        <v>expired</v>
      </c>
      <c r="O472" s="49" t="str">
        <f>VLOOKUP(B472,'Список DKV от ЮТД'!$A$1:$S$10000,19,FALSE)</f>
        <v>blocked</v>
      </c>
      <c r="P472" s="49" t="str">
        <f>VLOOKUP(B472,'Список DKV от ЮТД'!$A$1:$S$10000,16,FALSE)</f>
        <v>425570899</v>
      </c>
      <c r="Q472" s="49"/>
    </row>
    <row r="473" spans="1:18" x14ac:dyDescent="0.2">
      <c r="A473" s="28">
        <v>471</v>
      </c>
      <c r="B473" s="34">
        <v>19231111915</v>
      </c>
      <c r="C473" s="47">
        <v>43753</v>
      </c>
      <c r="E473" s="47">
        <v>43753</v>
      </c>
      <c r="F473" s="28" t="s">
        <v>18</v>
      </c>
      <c r="H473" s="42">
        <v>43763</v>
      </c>
      <c r="I473" s="28" t="str">
        <f>VLOOKUP(B473,'Список DKV от ЮТД'!$A$1:$S$10000,15,FALSE)</f>
        <v>2411/446</v>
      </c>
      <c r="J473" s="28" t="s">
        <v>22</v>
      </c>
      <c r="K473" s="38" t="str">
        <f>VLOOKUP(B473,'Список DKV от ЮТД'!$A$1:$M$10000,13,FALSE)</f>
        <v>4</v>
      </c>
      <c r="L473" s="28" t="str">
        <f>VLOOKUP(B473,'Список DKV от ЮТД'!$A$1:$S$10000,14,FALSE)</f>
        <v>34CMD99</v>
      </c>
      <c r="M473" s="49" t="str">
        <f>VLOOKUP(B473,'Список DKV от ЮТД'!$A$1:$M$10000,10,FALSE)</f>
        <v>704310*******0129</v>
      </c>
      <c r="N473" s="49" t="str">
        <f>VLOOKUP(B473,'Список DKV от ЮТД'!$A$1:$S$10000,18,FALSE)</f>
        <v/>
      </c>
      <c r="O473" s="49" t="str">
        <f>VLOOKUP(B473,'Список DKV от ЮТД'!$A$1:$S$10000,19,FALSE)</f>
        <v/>
      </c>
      <c r="P473" s="49" t="str">
        <f>VLOOKUP(B473,'Список DKV от ЮТД'!$A$1:$S$10000,16,FALSE)</f>
        <v>425570903</v>
      </c>
      <c r="Q473" s="49"/>
    </row>
    <row r="474" spans="1:18" x14ac:dyDescent="0.2">
      <c r="A474" s="28">
        <v>472</v>
      </c>
      <c r="B474" s="35">
        <v>19231011776</v>
      </c>
      <c r="C474" s="66">
        <v>43712</v>
      </c>
      <c r="E474" s="47">
        <v>43712</v>
      </c>
      <c r="F474" s="28" t="s">
        <v>20</v>
      </c>
      <c r="G474" s="38">
        <v>145</v>
      </c>
      <c r="H474" s="42">
        <v>43763</v>
      </c>
      <c r="I474" s="28" t="str">
        <f>VLOOKUP(B474,'Список DKV от ЮТД'!$A$1:$S$10000,15,FALSE)</f>
        <v>2412/18</v>
      </c>
      <c r="J474" s="28" t="s">
        <v>22</v>
      </c>
      <c r="K474" s="38" t="str">
        <f>VLOOKUP(B474,'Список DKV от ЮТД'!$A$1:$M$10000,13,FALSE)</f>
        <v>4</v>
      </c>
      <c r="L474" s="28" t="str">
        <f>VLOOKUP(B474,'Список DKV от ЮТД'!$A$1:$S$10000,14,FALSE)</f>
        <v>34HT9935</v>
      </c>
      <c r="M474" s="49" t="str">
        <f>VLOOKUP(B474,'Список DKV от ЮТД'!$A$1:$M$10000,10,FALSE)</f>
        <v>704310*******0561</v>
      </c>
      <c r="N474" s="49" t="str">
        <f>VLOOKUP(B474,'Список DKV от ЮТД'!$A$1:$S$10000,18,FALSE)</f>
        <v>blocked</v>
      </c>
      <c r="O474" s="49" t="str">
        <f>VLOOKUP(B474,'Список DKV от ЮТД'!$A$1:$S$10000,19,FALSE)</f>
        <v>blocked</v>
      </c>
      <c r="P474" s="49" t="str">
        <f>VLOOKUP(B474,'Список DKV от ЮТД'!$A$1:$S$10000,16,FALSE)</f>
        <v>425560889</v>
      </c>
      <c r="Q474" s="46" t="s">
        <v>27293</v>
      </c>
      <c r="R474" s="28" t="s">
        <v>24356</v>
      </c>
    </row>
    <row r="475" spans="1:18" x14ac:dyDescent="0.2">
      <c r="A475" s="28">
        <v>473</v>
      </c>
      <c r="B475" s="34">
        <v>19231111725</v>
      </c>
      <c r="C475" s="47">
        <v>43753</v>
      </c>
      <c r="E475" s="47">
        <v>43753</v>
      </c>
      <c r="F475" s="28" t="s">
        <v>18</v>
      </c>
      <c r="H475" s="42">
        <v>43764</v>
      </c>
      <c r="I475" s="28" t="str">
        <f>VLOOKUP(B475,'Список DKV от ЮТД'!$A$1:$S$10000,15,FALSE)</f>
        <v>2411/448</v>
      </c>
      <c r="J475" s="28" t="s">
        <v>22</v>
      </c>
      <c r="K475" s="38" t="str">
        <f>VLOOKUP(B475,'Список DKV от ЮТД'!$A$1:$M$10000,13,FALSE)</f>
        <v>4</v>
      </c>
      <c r="L475" s="28" t="str">
        <f>VLOOKUP(B475,'Список DKV от ЮТД'!$A$1:$S$10000,14,FALSE)</f>
        <v>34SJ7530</v>
      </c>
      <c r="M475" s="49" t="str">
        <f>VLOOKUP(B475,'Список DKV от ЮТД'!$A$1:$M$10000,10,FALSE)</f>
        <v>704310*******2536</v>
      </c>
      <c r="N475" s="49" t="str">
        <f>VLOOKUP(B475,'Список DKV от ЮТД'!$A$1:$S$10000,18,FALSE)</f>
        <v>expired</v>
      </c>
      <c r="O475" s="49" t="str">
        <f>VLOOKUP(B475,'Список DKV от ЮТД'!$A$1:$S$10000,19,FALSE)</f>
        <v>blocked</v>
      </c>
      <c r="P475" s="49" t="str">
        <f>VLOOKUP(B475,'Список DKV от ЮТД'!$A$1:$S$10000,16,FALSE)</f>
        <v>425570884</v>
      </c>
      <c r="Q475" s="49"/>
    </row>
    <row r="476" spans="1:18" x14ac:dyDescent="0.2">
      <c r="A476" s="28">
        <v>474</v>
      </c>
      <c r="B476" s="34">
        <v>19231111758</v>
      </c>
      <c r="C476" s="47">
        <v>43753</v>
      </c>
      <c r="E476" s="47">
        <v>43753</v>
      </c>
      <c r="F476" s="28" t="s">
        <v>18</v>
      </c>
      <c r="H476" s="42">
        <v>43764</v>
      </c>
      <c r="I476" s="28" t="str">
        <f>VLOOKUP(B476,'Список DKV от ЮТД'!$A$1:$S$10000,15,FALSE)</f>
        <v>2411/449</v>
      </c>
      <c r="J476" s="28" t="s">
        <v>22</v>
      </c>
      <c r="K476" s="38" t="str">
        <f>VLOOKUP(B476,'Список DKV от ЮТД'!$A$1:$M$10000,13,FALSE)</f>
        <v>4</v>
      </c>
      <c r="L476" s="28" t="str">
        <f>VLOOKUP(B476,'Список DKV от ЮТД'!$A$1:$S$10000,14,FALSE)</f>
        <v>27RJ360</v>
      </c>
      <c r="M476" s="49" t="str">
        <f>VLOOKUP(B476,'Список DKV от ЮТД'!$A$1:$M$10000,10,FALSE)</f>
        <v>704310*******0174</v>
      </c>
      <c r="N476" s="49" t="str">
        <f>VLOOKUP(B476,'Список DKV от ЮТД'!$A$1:$S$10000,18,FALSE)</f>
        <v/>
      </c>
      <c r="O476" s="49" t="str">
        <f>VLOOKUP(B476,'Список DKV от ЮТД'!$A$1:$S$10000,19,FALSE)</f>
        <v/>
      </c>
      <c r="P476" s="49" t="str">
        <f>VLOOKUP(B476,'Список DKV от ЮТД'!$A$1:$S$10000,16,FALSE)</f>
        <v>425570887</v>
      </c>
      <c r="Q476" s="49"/>
    </row>
    <row r="477" spans="1:18" x14ac:dyDescent="0.2">
      <c r="A477" s="28">
        <v>475</v>
      </c>
      <c r="B477" s="34">
        <v>19231111642</v>
      </c>
      <c r="C477" s="47">
        <v>43753</v>
      </c>
      <c r="E477" s="47">
        <v>43753</v>
      </c>
      <c r="F477" s="28" t="s">
        <v>18</v>
      </c>
      <c r="H477" s="42">
        <v>43764</v>
      </c>
      <c r="I477" s="28" t="str">
        <f>VLOOKUP(B477,'Список DKV от ЮТД'!$A$1:$S$10000,15,FALSE)</f>
        <v>2411/450</v>
      </c>
      <c r="J477" s="28" t="s">
        <v>22</v>
      </c>
      <c r="K477" s="38" t="str">
        <f>VLOOKUP(B477,'Список DKV от ЮТД'!$A$1:$M$10000,13,FALSE)</f>
        <v>4</v>
      </c>
      <c r="L477" s="28" t="str">
        <f>VLOOKUP(B477,'Список DKV от ЮТД'!$A$1:$S$10000,14,FALSE)</f>
        <v>33AAT486</v>
      </c>
      <c r="M477" s="49" t="str">
        <f>VLOOKUP(B477,'Список DKV от ЮТД'!$A$1:$M$10000,10,FALSE)</f>
        <v>704310*******0153</v>
      </c>
      <c r="N477" s="49" t="str">
        <f>VLOOKUP(B477,'Список DKV от ЮТД'!$A$1:$S$10000,18,FALSE)</f>
        <v>expired</v>
      </c>
      <c r="O477" s="49" t="str">
        <f>VLOOKUP(B477,'Список DKV от ЮТД'!$A$1:$S$10000,19,FALSE)</f>
        <v>blocked</v>
      </c>
      <c r="P477" s="49" t="str">
        <f>VLOOKUP(B477,'Список DKV от ЮТД'!$A$1:$S$10000,16,FALSE)</f>
        <v>425570876</v>
      </c>
      <c r="Q477" s="49"/>
    </row>
    <row r="478" spans="1:18" x14ac:dyDescent="0.2">
      <c r="A478" s="28">
        <v>476</v>
      </c>
      <c r="B478" s="34">
        <v>19231111683</v>
      </c>
      <c r="C478" s="47">
        <v>43753</v>
      </c>
      <c r="E478" s="47">
        <v>43753</v>
      </c>
      <c r="F478" s="28" t="s">
        <v>18</v>
      </c>
      <c r="H478" s="42">
        <v>43764</v>
      </c>
      <c r="I478" s="28" t="str">
        <f>VLOOKUP(B478,'Список DKV от ЮТД'!$A$1:$S$10000,15,FALSE)</f>
        <v>2411/451</v>
      </c>
      <c r="J478" s="28" t="s">
        <v>22</v>
      </c>
      <c r="K478" s="38" t="str">
        <f>VLOOKUP(B478,'Список DKV от ЮТД'!$A$1:$M$10000,13,FALSE)</f>
        <v>4</v>
      </c>
      <c r="L478" s="28" t="str">
        <f>VLOOKUP(B478,'Список DKV от ЮТД'!$A$1:$S$10000,14,FALSE)</f>
        <v>81DJ748</v>
      </c>
      <c r="M478" s="49" t="str">
        <f>VLOOKUP(B478,'Список DKV от ЮТД'!$A$1:$M$10000,10,FALSE)</f>
        <v>704310*******0545</v>
      </c>
      <c r="N478" s="49" t="str">
        <f>VLOOKUP(B478,'Список DKV от ЮТД'!$A$1:$S$10000,18,FALSE)</f>
        <v>expired</v>
      </c>
      <c r="O478" s="49" t="str">
        <f>VLOOKUP(B478,'Список DKV от ЮТД'!$A$1:$S$10000,19,FALSE)</f>
        <v>blocked</v>
      </c>
      <c r="P478" s="49" t="str">
        <f>VLOOKUP(B478,'Список DKV от ЮТД'!$A$1:$S$10000,16,FALSE)</f>
        <v>425570880</v>
      </c>
      <c r="Q478" s="49"/>
    </row>
    <row r="479" spans="1:18" x14ac:dyDescent="0.2">
      <c r="A479" s="28">
        <v>477</v>
      </c>
      <c r="B479" s="34">
        <v>19231111568</v>
      </c>
      <c r="C479" s="47">
        <v>43753</v>
      </c>
      <c r="E479" s="47">
        <v>43753</v>
      </c>
      <c r="F479" s="28" t="s">
        <v>18</v>
      </c>
      <c r="H479" s="42">
        <v>43764</v>
      </c>
      <c r="I479" s="28" t="str">
        <f>VLOOKUP(B479,'Список DKV от ЮТД'!$A$1:$S$10000,15,FALSE)</f>
        <v>2411/452</v>
      </c>
      <c r="J479" s="28" t="s">
        <v>22</v>
      </c>
      <c r="K479" s="38" t="str">
        <f>VLOOKUP(B479,'Список DKV от ЮТД'!$A$1:$M$10000,13,FALSE)</f>
        <v>4</v>
      </c>
      <c r="L479" s="28" t="str">
        <f>VLOOKUP(B479,'Список DKV от ЮТД'!$A$1:$S$10000,14,FALSE)</f>
        <v>NMSH729</v>
      </c>
      <c r="M479" s="49" t="str">
        <f>VLOOKUP(B479,'Список DKV от ЮТД'!$A$1:$M$10000,10,FALSE)</f>
        <v>704310*******2917</v>
      </c>
      <c r="N479" s="49" t="str">
        <f>VLOOKUP(B479,'Список DKV от ЮТД'!$A$1:$S$10000,18,FALSE)</f>
        <v/>
      </c>
      <c r="O479" s="49" t="str">
        <f>VLOOKUP(B479,'Список DKV от ЮТД'!$A$1:$S$10000,19,FALSE)</f>
        <v/>
      </c>
      <c r="P479" s="49" t="str">
        <f>VLOOKUP(B479,'Список DKV от ЮТД'!$A$1:$S$10000,16,FALSE)</f>
        <v>425570868</v>
      </c>
      <c r="Q479" s="49"/>
    </row>
    <row r="480" spans="1:18" x14ac:dyDescent="0.2">
      <c r="A480" s="28">
        <v>478</v>
      </c>
      <c r="B480" s="34">
        <v>19231111592</v>
      </c>
      <c r="C480" s="47">
        <v>43753</v>
      </c>
      <c r="E480" s="47">
        <v>43753</v>
      </c>
      <c r="F480" s="28" t="s">
        <v>18</v>
      </c>
      <c r="H480" s="42">
        <v>43764</v>
      </c>
      <c r="I480" s="28" t="str">
        <f>VLOOKUP(B480,'Список DKV от ЮТД'!$A$1:$S$10000,15,FALSE)</f>
        <v>2411/453</v>
      </c>
      <c r="J480" s="28" t="s">
        <v>22</v>
      </c>
      <c r="K480" s="38" t="str">
        <f>VLOOKUP(B480,'Список DKV от ЮТД'!$A$1:$M$10000,13,FALSE)</f>
        <v>4</v>
      </c>
      <c r="L480" s="28" t="str">
        <f>VLOOKUP(B480,'Список DKV от ЮТД'!$A$1:$S$10000,14,FALSE)</f>
        <v>07DCH41</v>
      </c>
      <c r="M480" s="49" t="str">
        <f>VLOOKUP(B480,'Список DKV от ЮТД'!$A$1:$M$10000,10,FALSE)</f>
        <v>704310*******3441</v>
      </c>
      <c r="N480" s="49" t="str">
        <f>VLOOKUP(B480,'Список DKV от ЮТД'!$A$1:$S$10000,18,FALSE)</f>
        <v/>
      </c>
      <c r="O480" s="49" t="str">
        <f>VLOOKUP(B480,'Список DKV от ЮТД'!$A$1:$S$10000,19,FALSE)</f>
        <v/>
      </c>
      <c r="P480" s="49" t="str">
        <f>VLOOKUP(B480,'Список DKV от ЮТД'!$A$1:$S$10000,16,FALSE)</f>
        <v>425570871</v>
      </c>
      <c r="Q480" s="49"/>
    </row>
    <row r="481" spans="1:18" x14ac:dyDescent="0.2">
      <c r="A481" s="28">
        <v>479</v>
      </c>
      <c r="B481" s="34">
        <v>19231111527</v>
      </c>
      <c r="C481" s="47">
        <v>43753</v>
      </c>
      <c r="E481" s="47">
        <v>43753</v>
      </c>
      <c r="F481" s="28" t="s">
        <v>18</v>
      </c>
      <c r="H481" s="42">
        <v>43764</v>
      </c>
      <c r="I481" s="28" t="str">
        <f>VLOOKUP(B481,'Список DKV от ЮТД'!$A$1:$S$10000,15,FALSE)</f>
        <v>2411/454</v>
      </c>
      <c r="J481" s="28" t="s">
        <v>22</v>
      </c>
      <c r="K481" s="38" t="str">
        <f>VLOOKUP(B481,'Список DKV от ЮТД'!$A$1:$M$10000,13,FALSE)</f>
        <v>4</v>
      </c>
      <c r="L481" s="28" t="str">
        <f>VLOOKUP(B481,'Список DKV от ЮТД'!$A$1:$S$10000,14,FALSE)</f>
        <v>61K10696</v>
      </c>
      <c r="M481" s="49" t="str">
        <f>VLOOKUP(B481,'Список DKV от ЮТД'!$A$1:$M$10000,10,FALSE)</f>
        <v>704310*******0096</v>
      </c>
      <c r="N481" s="49" t="str">
        <f>VLOOKUP(B481,'Список DKV от ЮТД'!$A$1:$S$10000,18,FALSE)</f>
        <v>expired</v>
      </c>
      <c r="O481" s="49" t="str">
        <f>VLOOKUP(B481,'Список DKV от ЮТД'!$A$1:$S$10000,19,FALSE)</f>
        <v>blocked</v>
      </c>
      <c r="P481" s="49" t="str">
        <f>VLOOKUP(B481,'Список DKV от ЮТД'!$A$1:$S$10000,16,FALSE)</f>
        <v>425570864</v>
      </c>
      <c r="Q481" s="49"/>
    </row>
    <row r="482" spans="1:18" x14ac:dyDescent="0.2">
      <c r="A482" s="28">
        <v>480</v>
      </c>
      <c r="B482" s="34">
        <v>19231111444</v>
      </c>
      <c r="C482" s="47">
        <v>43753</v>
      </c>
      <c r="E482" s="47">
        <v>43753</v>
      </c>
      <c r="F482" s="28" t="s">
        <v>18</v>
      </c>
      <c r="H482" s="42">
        <v>43764</v>
      </c>
      <c r="I482" s="28" t="str">
        <f>VLOOKUP(B482,'Список DKV от ЮТД'!$A$1:$S$10000,15,FALSE)</f>
        <v>2411/455</v>
      </c>
      <c r="J482" s="28" t="s">
        <v>22</v>
      </c>
      <c r="K482" s="38" t="str">
        <f>VLOOKUP(B482,'Список DKV от ЮТД'!$A$1:$M$10000,13,FALSE)</f>
        <v>4</v>
      </c>
      <c r="L482" s="28" t="str">
        <f>VLOOKUP(B482,'Список DKV от ЮТД'!$A$1:$S$10000,14,FALSE)</f>
        <v>61K11605</v>
      </c>
      <c r="M482" s="49" t="str">
        <f>VLOOKUP(B482,'Список DKV от ЮТД'!$A$1:$M$10000,10,FALSE)</f>
        <v>704310*******0072</v>
      </c>
      <c r="N482" s="49" t="str">
        <f>VLOOKUP(B482,'Список DKV от ЮТД'!$A$1:$S$10000,18,FALSE)</f>
        <v>expired</v>
      </c>
      <c r="O482" s="49" t="str">
        <f>VLOOKUP(B482,'Список DKV от ЮТД'!$A$1:$S$10000,19,FALSE)</f>
        <v>blocked</v>
      </c>
      <c r="P482" s="49" t="str">
        <f>VLOOKUP(B482,'Список DKV от ЮТД'!$A$1:$S$10000,16,FALSE)</f>
        <v>425570856</v>
      </c>
      <c r="Q482" s="49"/>
    </row>
    <row r="483" spans="1:18" x14ac:dyDescent="0.2">
      <c r="A483" s="28">
        <v>481</v>
      </c>
      <c r="B483" s="34">
        <v>19231111485</v>
      </c>
      <c r="C483" s="47">
        <v>43753</v>
      </c>
      <c r="E483" s="47">
        <v>43753</v>
      </c>
      <c r="F483" s="28" t="s">
        <v>18</v>
      </c>
      <c r="H483" s="42">
        <v>43764</v>
      </c>
      <c r="I483" s="28" t="str">
        <f>VLOOKUP(B483,'Список DKV от ЮТД'!$A$1:$S$10000,15,FALSE)</f>
        <v>2411/456</v>
      </c>
      <c r="J483" s="28" t="s">
        <v>22</v>
      </c>
      <c r="K483" s="38" t="str">
        <f>VLOOKUP(B483,'Список DKV от ЮТД'!$A$1:$M$10000,13,FALSE)</f>
        <v>4</v>
      </c>
      <c r="L483" s="28" t="str">
        <f>VLOOKUP(B483,'Список DKV от ЮТД'!$A$1:$S$10000,14,FALSE)</f>
        <v>27BEV46</v>
      </c>
      <c r="M483" s="49" t="str">
        <f>VLOOKUP(B483,'Список DKV от ЮТД'!$A$1:$M$10000,10,FALSE)</f>
        <v>704310*******0034</v>
      </c>
      <c r="N483" s="49" t="str">
        <f>VLOOKUP(B483,'Список DKV от ЮТД'!$A$1:$S$10000,18,FALSE)</f>
        <v/>
      </c>
      <c r="O483" s="49" t="str">
        <f>VLOOKUP(B483,'Список DKV от ЮТД'!$A$1:$S$10000,19,FALSE)</f>
        <v/>
      </c>
      <c r="P483" s="49" t="str">
        <f>VLOOKUP(B483,'Список DKV от ЮТД'!$A$1:$S$10000,16,FALSE)</f>
        <v>425570860</v>
      </c>
      <c r="Q483" s="49"/>
    </row>
    <row r="484" spans="1:18" x14ac:dyDescent="0.2">
      <c r="A484" s="28">
        <v>482</v>
      </c>
      <c r="B484" s="34">
        <v>19231111360</v>
      </c>
      <c r="C484" s="47">
        <v>43753</v>
      </c>
      <c r="E484" s="47">
        <v>43753</v>
      </c>
      <c r="F484" s="28" t="s">
        <v>18</v>
      </c>
      <c r="H484" s="42">
        <v>43764</v>
      </c>
      <c r="I484" s="28" t="str">
        <f>VLOOKUP(B484,'Список DKV от ЮТД'!$A$1:$S$10000,15,FALSE)</f>
        <v>2411/457</v>
      </c>
      <c r="J484" s="28" t="s">
        <v>22</v>
      </c>
      <c r="K484" s="38" t="str">
        <f>VLOOKUP(B484,'Список DKV от ЮТД'!$A$1:$M$10000,13,FALSE)</f>
        <v>4</v>
      </c>
      <c r="L484" s="28" t="str">
        <f>VLOOKUP(B484,'Список DKV от ЮТД'!$A$1:$S$10000,14,FALSE)</f>
        <v>14GM899</v>
      </c>
      <c r="M484" s="49" t="str">
        <f>VLOOKUP(B484,'Список DKV от ЮТД'!$A$1:$M$10000,10,FALSE)</f>
        <v>704310*******1397</v>
      </c>
      <c r="N484" s="49" t="str">
        <f>VLOOKUP(B484,'Список DKV от ЮТД'!$A$1:$S$10000,18,FALSE)</f>
        <v>expired</v>
      </c>
      <c r="O484" s="49" t="str">
        <f>VLOOKUP(B484,'Список DKV от ЮТД'!$A$1:$S$10000,19,FALSE)</f>
        <v>blocked</v>
      </c>
      <c r="P484" s="49" t="str">
        <f>VLOOKUP(B484,'Список DKV от ЮТД'!$A$1:$S$10000,16,FALSE)</f>
        <v>425570848</v>
      </c>
      <c r="Q484" s="49"/>
    </row>
    <row r="485" spans="1:18" x14ac:dyDescent="0.2">
      <c r="A485" s="28">
        <v>483</v>
      </c>
      <c r="B485" s="34">
        <v>19231111055</v>
      </c>
      <c r="C485" s="47">
        <v>43753</v>
      </c>
      <c r="E485" s="47">
        <v>43753</v>
      </c>
      <c r="F485" s="28" t="s">
        <v>18</v>
      </c>
      <c r="H485" s="42">
        <v>43764</v>
      </c>
      <c r="I485" s="28" t="str">
        <f>VLOOKUP(B485,'Список DKV от ЮТД'!$A$1:$S$10000,15,FALSE)</f>
        <v>2411/458</v>
      </c>
      <c r="J485" s="28" t="s">
        <v>22</v>
      </c>
      <c r="K485" s="38" t="str">
        <f>VLOOKUP(B485,'Список DKV от ЮТД'!$A$1:$M$10000,13,FALSE)</f>
        <v>4</v>
      </c>
      <c r="L485" s="28" t="str">
        <f>VLOOKUP(B485,'Список DKV от ЮТД'!$A$1:$S$10000,14,FALSE)</f>
        <v>81DE511</v>
      </c>
      <c r="M485" s="49" t="str">
        <f>VLOOKUP(B485,'Список DKV от ЮТД'!$A$1:$M$10000,10,FALSE)</f>
        <v>704310*******1182</v>
      </c>
      <c r="N485" s="49" t="str">
        <f>VLOOKUP(B485,'Список DKV от ЮТД'!$A$1:$S$10000,18,FALSE)</f>
        <v/>
      </c>
      <c r="O485" s="49" t="str">
        <f>VLOOKUP(B485,'Список DKV от ЮТД'!$A$1:$S$10000,19,FALSE)</f>
        <v/>
      </c>
      <c r="P485" s="49" t="str">
        <f>VLOOKUP(B485,'Список DKV от ЮТД'!$A$1:$S$10000,16,FALSE)</f>
        <v>425570817</v>
      </c>
      <c r="Q485" s="49"/>
    </row>
    <row r="486" spans="1:18" x14ac:dyDescent="0.2">
      <c r="A486" s="28">
        <v>484</v>
      </c>
      <c r="B486" s="34">
        <v>19231111030</v>
      </c>
      <c r="C486" s="47">
        <v>43753</v>
      </c>
      <c r="E486" s="47">
        <v>43753</v>
      </c>
      <c r="F486" s="28" t="s">
        <v>18</v>
      </c>
      <c r="H486" s="42">
        <v>43764</v>
      </c>
      <c r="I486" s="28" t="str">
        <f>VLOOKUP(B486,'Список DKV от ЮТД'!$A$1:$S$10000,15,FALSE)</f>
        <v>2411/459</v>
      </c>
      <c r="J486" s="28" t="s">
        <v>22</v>
      </c>
      <c r="K486" s="38" t="str">
        <f>VLOOKUP(B486,'Список DKV от ЮТД'!$A$1:$M$10000,13,FALSE)</f>
        <v>4</v>
      </c>
      <c r="L486" s="28" t="str">
        <f>VLOOKUP(B486,'Список DKV от ЮТД'!$A$1:$S$10000,14,FALSE)</f>
        <v>81DU393</v>
      </c>
      <c r="M486" s="49" t="str">
        <f>VLOOKUP(B486,'Список DKV от ЮТД'!$A$1:$M$10000,10,FALSE)</f>
        <v>704310*******1257</v>
      </c>
      <c r="N486" s="49" t="str">
        <f>VLOOKUP(B486,'Список DKV от ЮТД'!$A$1:$S$10000,18,FALSE)</f>
        <v/>
      </c>
      <c r="O486" s="49" t="str">
        <f>VLOOKUP(B486,'Список DKV от ЮТД'!$A$1:$S$10000,19,FALSE)</f>
        <v/>
      </c>
      <c r="P486" s="49" t="str">
        <f>VLOOKUP(B486,'Список DKV от ЮТД'!$A$1:$S$10000,16,FALSE)</f>
        <v>425570815</v>
      </c>
      <c r="Q486" s="49"/>
    </row>
    <row r="487" spans="1:18" x14ac:dyDescent="0.2">
      <c r="A487" s="28">
        <v>485</v>
      </c>
      <c r="B487" s="34">
        <v>19231111402</v>
      </c>
      <c r="C487" s="47">
        <v>43753</v>
      </c>
      <c r="E487" s="47">
        <v>43753</v>
      </c>
      <c r="F487" s="28" t="s">
        <v>18</v>
      </c>
      <c r="H487" s="42">
        <v>43765</v>
      </c>
      <c r="I487" s="28" t="str">
        <f>VLOOKUP(B487,'Список DKV от ЮТД'!$A$1:$S$10000,15,FALSE)</f>
        <v>2411/460</v>
      </c>
      <c r="J487" s="28" t="s">
        <v>22</v>
      </c>
      <c r="K487" s="38" t="str">
        <f>VLOOKUP(B487,'Список DKV от ЮТД'!$A$1:$M$10000,13,FALSE)</f>
        <v>4</v>
      </c>
      <c r="L487" s="28" t="str">
        <f>VLOOKUP(B487,'Список DKV от ЮТД'!$A$1:$S$10000,14,FALSE)</f>
        <v>27RJ375</v>
      </c>
      <c r="M487" s="49" t="str">
        <f>VLOOKUP(B487,'Список DKV от ЮТД'!$A$1:$M$10000,10,FALSE)</f>
        <v>704310*******0299</v>
      </c>
      <c r="N487" s="49" t="str">
        <f>VLOOKUP(B487,'Список DKV от ЮТД'!$A$1:$S$10000,18,FALSE)</f>
        <v/>
      </c>
      <c r="O487" s="49" t="str">
        <f>VLOOKUP(B487,'Список DKV от ЮТД'!$A$1:$S$10000,19,FALSE)</f>
        <v/>
      </c>
      <c r="P487" s="49" t="str">
        <f>VLOOKUP(B487,'Список DKV от ЮТД'!$A$1:$S$10000,16,FALSE)</f>
        <v>425570852</v>
      </c>
      <c r="Q487" s="49"/>
    </row>
    <row r="488" spans="1:18" x14ac:dyDescent="0.2">
      <c r="A488" s="28">
        <v>486</v>
      </c>
      <c r="B488" s="34">
        <v>19231111014</v>
      </c>
      <c r="C488" s="47">
        <v>43753</v>
      </c>
      <c r="E488" s="47">
        <v>43753</v>
      </c>
      <c r="F488" s="28" t="s">
        <v>18</v>
      </c>
      <c r="H488" s="42">
        <v>43765</v>
      </c>
      <c r="I488" s="28" t="str">
        <f>VLOOKUP(B488,'Список DKV от ЮТД'!$A$1:$S$10000,15,FALSE)</f>
        <v>2411/461</v>
      </c>
      <c r="J488" s="28" t="s">
        <v>22</v>
      </c>
      <c r="K488" s="38" t="str">
        <f>VLOOKUP(B488,'Список DKV от ЮТД'!$A$1:$M$10000,13,FALSE)</f>
        <v>4</v>
      </c>
      <c r="L488" s="28" t="str">
        <f>VLOOKUP(B488,'Список DKV от ЮТД'!$A$1:$S$10000,14,FALSE)</f>
        <v>81EK514</v>
      </c>
      <c r="M488" s="49" t="str">
        <f>VLOOKUP(B488,'Список DKV от ЮТД'!$A$1:$M$10000,10,FALSE)</f>
        <v>704310*******0846</v>
      </c>
      <c r="N488" s="49" t="str">
        <f>VLOOKUP(B488,'Список DKV от ЮТД'!$A$1:$S$10000,18,FALSE)</f>
        <v>expired</v>
      </c>
      <c r="O488" s="49" t="str">
        <f>VLOOKUP(B488,'Список DKV от ЮТД'!$A$1:$S$10000,19,FALSE)</f>
        <v>blocked</v>
      </c>
      <c r="P488" s="49" t="str">
        <f>VLOOKUP(B488,'Список DKV от ЮТД'!$A$1:$S$10000,16,FALSE)</f>
        <v>425570813</v>
      </c>
      <c r="Q488" s="49"/>
    </row>
    <row r="489" spans="1:18" x14ac:dyDescent="0.2">
      <c r="A489" s="28">
        <v>487</v>
      </c>
      <c r="B489" s="35">
        <v>19231111170</v>
      </c>
      <c r="C489" s="47">
        <v>43753</v>
      </c>
      <c r="E489" s="47">
        <v>43753</v>
      </c>
      <c r="F489" s="28" t="s">
        <v>18</v>
      </c>
      <c r="G489" s="38">
        <v>145</v>
      </c>
      <c r="H489" s="42">
        <v>43765</v>
      </c>
      <c r="I489" s="28" t="str">
        <f>VLOOKUP(B489,'Список DKV от ЮТД'!$A$1:$S$10000,15,FALSE)</f>
        <v>2411/462</v>
      </c>
      <c r="J489" s="28" t="s">
        <v>22</v>
      </c>
      <c r="K489" s="38" t="str">
        <f>VLOOKUP(B489,'Список DKV от ЮТД'!$A$1:$M$10000,13,FALSE)</f>
        <v>4</v>
      </c>
      <c r="L489" s="28" t="str">
        <f>VLOOKUP(B489,'Список DKV от ЮТД'!$A$1:$S$10000,14,FALSE)</f>
        <v>34DE5819</v>
      </c>
      <c r="M489" s="49" t="str">
        <f>VLOOKUP(B489,'Список DKV от ЮТД'!$A$1:$M$10000,10,FALSE)</f>
        <v>704310*******1918</v>
      </c>
      <c r="N489" s="49" t="str">
        <f>VLOOKUP(B489,'Список DKV от ЮТД'!$A$1:$S$10000,18,FALSE)</f>
        <v>expired</v>
      </c>
      <c r="O489" s="49" t="str">
        <f>VLOOKUP(B489,'Список DKV от ЮТД'!$A$1:$S$10000,19,FALSE)</f>
        <v>blocked</v>
      </c>
      <c r="P489" s="49" t="str">
        <f>VLOOKUP(B489,'Список DKV от ЮТД'!$A$1:$S$10000,16,FALSE)</f>
        <v>425570829</v>
      </c>
      <c r="Q489" s="49" t="s">
        <v>27293</v>
      </c>
      <c r="R489" s="28" t="s">
        <v>24356</v>
      </c>
    </row>
    <row r="490" spans="1:18" x14ac:dyDescent="0.2">
      <c r="A490" s="28">
        <v>488</v>
      </c>
      <c r="B490" s="36">
        <v>19231112004</v>
      </c>
      <c r="C490" s="47">
        <v>43753</v>
      </c>
      <c r="E490" s="47">
        <v>43753</v>
      </c>
      <c r="F490" s="28" t="s">
        <v>18</v>
      </c>
      <c r="G490" s="38">
        <v>232</v>
      </c>
      <c r="H490" s="42">
        <v>43765</v>
      </c>
      <c r="I490" s="28" t="str">
        <f>VLOOKUP(B490,'Список DKV от ЮТД'!$A$1:$S$10000,15,FALSE)</f>
        <v>2411/463</v>
      </c>
      <c r="J490" s="28" t="s">
        <v>22</v>
      </c>
      <c r="K490" s="38" t="str">
        <f>VLOOKUP(B490,'Список DKV от ЮТД'!$A$1:$M$10000,13,FALSE)</f>
        <v>4</v>
      </c>
      <c r="L490" s="28" t="str">
        <f>VLOOKUP(B490,'Список DKV от ЮТД'!$A$1:$S$10000,14,FALSE)</f>
        <v>27RM246</v>
      </c>
      <c r="M490" s="49" t="str">
        <f>VLOOKUP(B490,'Список DKV от ЮТД'!$A$1:$M$10000,10,FALSE)</f>
        <v>704310*******0778</v>
      </c>
      <c r="N490" s="49" t="str">
        <f>VLOOKUP(B490,'Список DKV от ЮТД'!$A$1:$S$10000,18,FALSE)</f>
        <v/>
      </c>
      <c r="O490" s="49" t="str">
        <f>VLOOKUP(B490,'Список DKV от ЮТД'!$A$1:$S$10000,19,FALSE)</f>
        <v/>
      </c>
      <c r="P490" s="49" t="str">
        <f>VLOOKUP(B490,'Список DKV от ЮТД'!$A$1:$S$10000,16,FALSE)</f>
        <v>425570912</v>
      </c>
      <c r="Q490" s="46" t="s">
        <v>40884</v>
      </c>
      <c r="R490" s="28" t="s">
        <v>40886</v>
      </c>
    </row>
    <row r="491" spans="1:18" x14ac:dyDescent="0.2">
      <c r="A491" s="28">
        <v>489</v>
      </c>
      <c r="B491" s="34">
        <v>19231111154</v>
      </c>
      <c r="C491" s="47">
        <v>43753</v>
      </c>
      <c r="E491" s="47">
        <v>43753</v>
      </c>
      <c r="F491" s="28" t="s">
        <v>18</v>
      </c>
      <c r="H491" s="42">
        <v>43765</v>
      </c>
      <c r="I491" s="28" t="str">
        <f>VLOOKUP(B491,'Список DKV от ЮТД'!$A$1:$S$10000,15,FALSE)</f>
        <v>2411/464</v>
      </c>
      <c r="J491" s="28" t="s">
        <v>22</v>
      </c>
      <c r="K491" s="38" t="str">
        <f>VLOOKUP(B491,'Список DKV от ЮТД'!$A$1:$M$10000,13,FALSE)</f>
        <v>4</v>
      </c>
      <c r="L491" s="28" t="str">
        <f>VLOOKUP(B491,'Список DKV от ЮТД'!$A$1:$S$10000,14,FALSE)</f>
        <v>07DJY18</v>
      </c>
      <c r="M491" s="49" t="str">
        <f>VLOOKUP(B491,'Список DKV от ЮТД'!$A$1:$M$10000,10,FALSE)</f>
        <v>704310*******2625</v>
      </c>
      <c r="N491" s="49" t="str">
        <f>VLOOKUP(B491,'Список DKV от ЮТД'!$A$1:$S$10000,18,FALSE)</f>
        <v/>
      </c>
      <c r="O491" s="49" t="str">
        <f>VLOOKUP(B491,'Список DKV от ЮТД'!$A$1:$S$10000,19,FALSE)</f>
        <v/>
      </c>
      <c r="P491" s="49" t="str">
        <f>VLOOKUP(B491,'Список DKV от ЮТД'!$A$1:$S$10000,16,FALSE)</f>
        <v>425570827</v>
      </c>
      <c r="Q491" s="49"/>
    </row>
    <row r="492" spans="1:18" x14ac:dyDescent="0.2">
      <c r="A492" s="28">
        <v>490</v>
      </c>
      <c r="B492" s="34">
        <v>19231111246</v>
      </c>
      <c r="C492" s="47">
        <v>43753</v>
      </c>
      <c r="E492" s="47">
        <v>43753</v>
      </c>
      <c r="F492" s="28" t="s">
        <v>18</v>
      </c>
      <c r="H492" s="42">
        <v>43765</v>
      </c>
      <c r="I492" s="28" t="str">
        <f>VLOOKUP(B492,'Список DKV от ЮТД'!$A$1:$S$10000,15,FALSE)</f>
        <v>2411/465</v>
      </c>
      <c r="J492" s="28" t="s">
        <v>22</v>
      </c>
      <c r="K492" s="38" t="str">
        <f>VLOOKUP(B492,'Список DKV от ЮТД'!$A$1:$M$10000,13,FALSE)</f>
        <v>4</v>
      </c>
      <c r="L492" s="28" t="str">
        <f>VLOOKUP(B492,'Список DKV от ЮТД'!$A$1:$S$10000,14,FALSE)</f>
        <v>61K15827</v>
      </c>
      <c r="M492" s="49" t="str">
        <f>VLOOKUP(B492,'Список DKV от ЮТД'!$A$1:$M$10000,10,FALSE)</f>
        <v>704310*******0148</v>
      </c>
      <c r="N492" s="49" t="str">
        <f>VLOOKUP(B492,'Список DKV от ЮТД'!$A$1:$S$10000,18,FALSE)</f>
        <v>expired</v>
      </c>
      <c r="O492" s="49" t="str">
        <f>VLOOKUP(B492,'Список DKV от ЮТД'!$A$1:$S$10000,19,FALSE)</f>
        <v>blocked</v>
      </c>
      <c r="P492" s="49" t="str">
        <f>VLOOKUP(B492,'Список DKV от ЮТД'!$A$1:$S$10000,16,FALSE)</f>
        <v>425570836</v>
      </c>
      <c r="Q492" s="49"/>
    </row>
    <row r="493" spans="1:18" x14ac:dyDescent="0.2">
      <c r="A493" s="28">
        <v>491</v>
      </c>
      <c r="B493" s="34">
        <v>19231111287</v>
      </c>
      <c r="C493" s="47">
        <v>43753</v>
      </c>
      <c r="E493" s="47">
        <v>43753</v>
      </c>
      <c r="F493" s="28" t="s">
        <v>18</v>
      </c>
      <c r="H493" s="42">
        <v>43765</v>
      </c>
      <c r="I493" s="28" t="str">
        <f>VLOOKUP(B493,'Список DKV от ЮТД'!$A$1:$S$10000,15,FALSE)</f>
        <v>2411/466</v>
      </c>
      <c r="J493" s="28" t="s">
        <v>22</v>
      </c>
      <c r="K493" s="38" t="str">
        <f>VLOOKUP(B493,'Список DKV от ЮТД'!$A$1:$M$10000,13,FALSE)</f>
        <v>4</v>
      </c>
      <c r="L493" s="28" t="str">
        <f>VLOOKUP(B493,'Список DKV от ЮТД'!$A$1:$S$10000,14,FALSE)</f>
        <v>34HB3517</v>
      </c>
      <c r="M493" s="49" t="str">
        <f>VLOOKUP(B493,'Список DKV от ЮТД'!$A$1:$M$10000,10,FALSE)</f>
        <v>704310*******0154</v>
      </c>
      <c r="N493" s="49" t="str">
        <f>VLOOKUP(B493,'Список DKV от ЮТД'!$A$1:$S$10000,18,FALSE)</f>
        <v/>
      </c>
      <c r="O493" s="49" t="str">
        <f>VLOOKUP(B493,'Список DKV от ЮТД'!$A$1:$S$10000,19,FALSE)</f>
        <v/>
      </c>
      <c r="P493" s="49" t="str">
        <f>VLOOKUP(B493,'Список DKV от ЮТД'!$A$1:$S$10000,16,FALSE)</f>
        <v>425570840</v>
      </c>
      <c r="Q493" s="49"/>
    </row>
    <row r="494" spans="1:18" x14ac:dyDescent="0.2">
      <c r="A494" s="28">
        <v>492</v>
      </c>
      <c r="B494" s="34">
        <v>19231111329</v>
      </c>
      <c r="C494" s="47">
        <v>43753</v>
      </c>
      <c r="E494" s="47">
        <v>43753</v>
      </c>
      <c r="F494" s="28" t="s">
        <v>18</v>
      </c>
      <c r="H494" s="42">
        <v>43765</v>
      </c>
      <c r="I494" s="28" t="str">
        <f>VLOOKUP(B494,'Список DKV от ЮТД'!$A$1:$S$10000,15,FALSE)</f>
        <v>2411/467</v>
      </c>
      <c r="J494" s="28" t="s">
        <v>22</v>
      </c>
      <c r="K494" s="38" t="str">
        <f>VLOOKUP(B494,'Список DKV от ЮТД'!$A$1:$M$10000,13,FALSE)</f>
        <v>4</v>
      </c>
      <c r="L494" s="28" t="str">
        <f>VLOOKUP(B494,'Список DKV от ЮТД'!$A$1:$S$10000,14,FALSE)</f>
        <v>81FS424</v>
      </c>
      <c r="M494" s="49" t="str">
        <f>VLOOKUP(B494,'Список DKV от ЮТД'!$A$1:$M$10000,10,FALSE)</f>
        <v>704310*******1014</v>
      </c>
      <c r="N494" s="49" t="str">
        <f>VLOOKUP(B494,'Список DKV от ЮТД'!$A$1:$S$10000,18,FALSE)</f>
        <v>expired</v>
      </c>
      <c r="O494" s="49" t="str">
        <f>VLOOKUP(B494,'Список DKV от ЮТД'!$A$1:$S$10000,19,FALSE)</f>
        <v>blocked</v>
      </c>
      <c r="P494" s="49" t="str">
        <f>VLOOKUP(B494,'Список DKV от ЮТД'!$A$1:$S$10000,16,FALSE)</f>
        <v>425570844</v>
      </c>
      <c r="Q494" s="49"/>
    </row>
    <row r="495" spans="1:18" x14ac:dyDescent="0.2">
      <c r="A495" s="28">
        <v>493</v>
      </c>
      <c r="B495" s="34">
        <v>19231011495</v>
      </c>
      <c r="C495" s="66">
        <v>43712</v>
      </c>
      <c r="E495" s="47">
        <v>43712</v>
      </c>
      <c r="F495" s="28" t="s">
        <v>20</v>
      </c>
      <c r="H495" s="42">
        <v>43765</v>
      </c>
      <c r="I495" s="28" t="str">
        <f>VLOOKUP(B495,'Список DKV от ЮТД'!$A$1:$S$10000,15,FALSE)</f>
        <v>2412/19</v>
      </c>
      <c r="J495" s="28" t="s">
        <v>22</v>
      </c>
      <c r="K495" s="38" t="str">
        <f>VLOOKUP(B495,'Список DKV от ЮТД'!$A$1:$M$10000,13,FALSE)</f>
        <v>4</v>
      </c>
      <c r="L495" s="28" t="str">
        <f>VLOOKUP(B495,'Список DKV от ЮТД'!$A$1:$S$10000,14,FALSE)</f>
        <v>PU646TI</v>
      </c>
      <c r="M495" s="49" t="str">
        <f>VLOOKUP(B495,'Список DKV от ЮТД'!$A$1:$M$10000,10,FALSE)</f>
        <v>704310*******0148</v>
      </c>
      <c r="N495" s="49" t="str">
        <f>VLOOKUP(B495,'Список DKV от ЮТД'!$A$1:$S$10000,18,FALSE)</f>
        <v>expired</v>
      </c>
      <c r="O495" s="49" t="str">
        <f>VLOOKUP(B495,'Список DKV от ЮТД'!$A$1:$S$10000,19,FALSE)</f>
        <v>blocked</v>
      </c>
      <c r="P495" s="49" t="str">
        <f>VLOOKUP(B495,'Список DKV от ЮТД'!$A$1:$S$10000,16,FALSE)</f>
        <v>425560861</v>
      </c>
      <c r="Q495" s="49"/>
    </row>
    <row r="496" spans="1:18" x14ac:dyDescent="0.2">
      <c r="A496" s="28">
        <v>494</v>
      </c>
      <c r="B496" s="34">
        <v>19231111923</v>
      </c>
      <c r="C496" s="47">
        <v>43753</v>
      </c>
      <c r="E496" s="47">
        <v>43753</v>
      </c>
      <c r="F496" s="28" t="s">
        <v>18</v>
      </c>
      <c r="H496" s="42">
        <v>43766</v>
      </c>
      <c r="I496" s="28" t="str">
        <f>VLOOKUP(B496,'Список DKV от ЮТД'!$A$1:$S$10000,15,FALSE)</f>
        <v>2411/468</v>
      </c>
      <c r="J496" s="28" t="s">
        <v>22</v>
      </c>
      <c r="K496" s="38" t="str">
        <f>VLOOKUP(B496,'Список DKV от ЮТД'!$A$1:$M$10000,13,FALSE)</f>
        <v>4</v>
      </c>
      <c r="L496" s="28" t="str">
        <f>VLOOKUP(B496,'Список DKV от ЮТД'!$A$1:$S$10000,14,FALSE)</f>
        <v>34SU0083</v>
      </c>
      <c r="M496" s="49" t="str">
        <f>VLOOKUP(B496,'Список DKV от ЮТД'!$A$1:$M$10000,10,FALSE)</f>
        <v>704310*******1124</v>
      </c>
      <c r="N496" s="49" t="str">
        <f>VLOOKUP(B496,'Список DKV от ЮТД'!$A$1:$S$10000,18,FALSE)</f>
        <v>expired</v>
      </c>
      <c r="O496" s="49" t="str">
        <f>VLOOKUP(B496,'Список DKV от ЮТД'!$A$1:$S$10000,19,FALSE)</f>
        <v>blocked</v>
      </c>
      <c r="P496" s="49" t="str">
        <f>VLOOKUP(B496,'Список DKV от ЮТД'!$A$1:$S$10000,16,FALSE)</f>
        <v>425570904</v>
      </c>
      <c r="Q496" s="49"/>
    </row>
    <row r="497" spans="1:18" x14ac:dyDescent="0.2">
      <c r="A497" s="28">
        <v>495</v>
      </c>
      <c r="B497" s="34">
        <v>19231111964</v>
      </c>
      <c r="C497" s="47">
        <v>43753</v>
      </c>
      <c r="E497" s="47">
        <v>43753</v>
      </c>
      <c r="F497" s="28" t="s">
        <v>18</v>
      </c>
      <c r="H497" s="42">
        <v>43766</v>
      </c>
      <c r="I497" s="28" t="str">
        <f>VLOOKUP(B497,'Список DKV от ЮТД'!$A$1:$S$10000,15,FALSE)</f>
        <v>2411/469</v>
      </c>
      <c r="J497" s="28" t="s">
        <v>22</v>
      </c>
      <c r="K497" s="38" t="str">
        <f>VLOOKUP(B497,'Список DKV от ЮТД'!$A$1:$M$10000,13,FALSE)</f>
        <v>4</v>
      </c>
      <c r="L497" s="28" t="str">
        <f>VLOOKUP(B497,'Список DKV от ЮТД'!$A$1:$S$10000,14,FALSE)</f>
        <v>54AAN928</v>
      </c>
      <c r="M497" s="49" t="str">
        <f>VLOOKUP(B497,'Список DKV от ЮТД'!$A$1:$M$10000,10,FALSE)</f>
        <v>704310*******0402</v>
      </c>
      <c r="N497" s="49" t="str">
        <f>VLOOKUP(B497,'Список DKV от ЮТД'!$A$1:$S$10000,18,FALSE)</f>
        <v/>
      </c>
      <c r="O497" s="49" t="str">
        <f>VLOOKUP(B497,'Список DKV от ЮТД'!$A$1:$S$10000,19,FALSE)</f>
        <v/>
      </c>
      <c r="P497" s="49" t="str">
        <f>VLOOKUP(B497,'Список DKV от ЮТД'!$A$1:$S$10000,16,FALSE)</f>
        <v>425570908</v>
      </c>
      <c r="Q497" s="49"/>
    </row>
    <row r="498" spans="1:18" x14ac:dyDescent="0.2">
      <c r="A498" s="28">
        <v>496</v>
      </c>
      <c r="B498" s="36">
        <v>19231111881</v>
      </c>
      <c r="C498" s="47">
        <v>43753</v>
      </c>
      <c r="E498" s="47">
        <v>43753</v>
      </c>
      <c r="F498" s="28" t="s">
        <v>18</v>
      </c>
      <c r="G498" s="38">
        <v>232</v>
      </c>
      <c r="H498" s="42">
        <v>43766</v>
      </c>
      <c r="I498" s="28" t="str">
        <f>VLOOKUP(B498,'Список DKV от ЮТД'!$A$1:$S$10000,15,FALSE)</f>
        <v>2411/470</v>
      </c>
      <c r="J498" s="28" t="s">
        <v>22</v>
      </c>
      <c r="K498" s="38" t="str">
        <f>VLOOKUP(B498,'Список DKV от ЮТД'!$A$1:$M$10000,13,FALSE)</f>
        <v>4</v>
      </c>
      <c r="L498" s="28" t="str">
        <f>VLOOKUP(B498,'Список DKV от ЮТД'!$A$1:$S$10000,14,FALSE)</f>
        <v>27RJ355</v>
      </c>
      <c r="M498" s="49" t="str">
        <f>VLOOKUP(B498,'Список DKV от ЮТД'!$A$1:$M$10000,10,FALSE)</f>
        <v>704310*******0133</v>
      </c>
      <c r="N498" s="49" t="str">
        <f>VLOOKUP(B498,'Список DKV от ЮТД'!$A$1:$S$10000,18,FALSE)</f>
        <v/>
      </c>
      <c r="O498" s="49" t="str">
        <f>VLOOKUP(B498,'Список DKV от ЮТД'!$A$1:$S$10000,19,FALSE)</f>
        <v/>
      </c>
      <c r="P498" s="49" t="str">
        <f>VLOOKUP(B498,'Список DKV от ЮТД'!$A$1:$S$10000,16,FALSE)</f>
        <v>425570900</v>
      </c>
      <c r="Q498" s="46" t="s">
        <v>40884</v>
      </c>
      <c r="R498" s="28" t="s">
        <v>40886</v>
      </c>
    </row>
    <row r="499" spans="1:18" ht="16" customHeight="1" x14ac:dyDescent="0.2">
      <c r="A499" s="28">
        <v>497</v>
      </c>
      <c r="B499" s="34">
        <v>19231093410</v>
      </c>
      <c r="C499" s="47">
        <v>43755</v>
      </c>
      <c r="E499" s="47">
        <v>43756</v>
      </c>
      <c r="F499" s="53" t="s">
        <v>18</v>
      </c>
      <c r="H499" s="42">
        <v>43766</v>
      </c>
      <c r="I499" s="28" t="str">
        <f>VLOOKUP(B499,'Список DKV от ЮТД'!$A$1:$S$10000,15,FALSE)</f>
        <v>2411/471</v>
      </c>
      <c r="J499" s="28" t="s">
        <v>22</v>
      </c>
      <c r="K499" s="38" t="str">
        <f>VLOOKUP(B499,'Список DKV от ЮТД'!$A$1:$M$10000,13,FALSE)</f>
        <v>4</v>
      </c>
      <c r="L499" s="28" t="str">
        <f>VLOOKUP(B499,'Список DKV от ЮТД'!$A$1:$S$10000,14,FALSE)</f>
        <v>81FS406</v>
      </c>
      <c r="M499" s="49" t="str">
        <f>VLOOKUP(B499,'Список DKV от ЮТД'!$A$1:$M$10000,10,FALSE)</f>
        <v>704310*******0986</v>
      </c>
      <c r="N499" s="49" t="str">
        <f>VLOOKUP(B499,'Список DKV от ЮТД'!$A$1:$S$10000,18,FALSE)</f>
        <v>expired</v>
      </c>
      <c r="O499" s="49" t="str">
        <f>VLOOKUP(B499,'Список DKV от ЮТД'!$A$1:$S$10000,19,FALSE)</f>
        <v>blocked</v>
      </c>
      <c r="P499" s="49" t="str">
        <f>VLOOKUP(B499,'Список DKV от ЮТД'!$A$1:$S$10000,16,FALSE)</f>
        <v>425569053</v>
      </c>
      <c r="Q499" s="49"/>
    </row>
    <row r="500" spans="1:18" ht="16" customHeight="1" x14ac:dyDescent="0.2">
      <c r="A500" s="28">
        <v>498</v>
      </c>
      <c r="B500" s="34">
        <v>19231093378</v>
      </c>
      <c r="C500" s="47">
        <v>43755</v>
      </c>
      <c r="E500" s="47">
        <v>43756</v>
      </c>
      <c r="F500" s="53" t="s">
        <v>18</v>
      </c>
      <c r="H500" s="42">
        <v>43766</v>
      </c>
      <c r="I500" s="28" t="str">
        <f>VLOOKUP(B500,'Список DKV от ЮТД'!$A$1:$S$10000,15,FALSE)</f>
        <v>2411/472</v>
      </c>
      <c r="J500" s="28" t="s">
        <v>22</v>
      </c>
      <c r="K500" s="38" t="str">
        <f>VLOOKUP(B500,'Список DKV от ЮТД'!$A$1:$M$10000,13,FALSE)</f>
        <v>4</v>
      </c>
      <c r="L500" s="28" t="str">
        <f>VLOOKUP(B500,'Список DKV от ЮТД'!$A$1:$S$10000,14,FALSE)</f>
        <v>34GG7879</v>
      </c>
      <c r="M500" s="49" t="str">
        <f>VLOOKUP(B500,'Список DKV от ЮТД'!$A$1:$M$10000,10,FALSE)</f>
        <v>704310*******0035</v>
      </c>
      <c r="N500" s="49" t="str">
        <f>VLOOKUP(B500,'Список DKV от ЮТД'!$A$1:$S$10000,18,FALSE)</f>
        <v>expired</v>
      </c>
      <c r="O500" s="49" t="str">
        <f>VLOOKUP(B500,'Список DKV от ЮТД'!$A$1:$S$10000,19,FALSE)</f>
        <v>blocked</v>
      </c>
      <c r="P500" s="49" t="str">
        <f>VLOOKUP(B500,'Список DKV от ЮТД'!$A$1:$S$10000,16,FALSE)</f>
        <v>425569049</v>
      </c>
      <c r="Q500" s="49"/>
    </row>
    <row r="501" spans="1:18" ht="16" customHeight="1" x14ac:dyDescent="0.2">
      <c r="A501" s="28">
        <v>499</v>
      </c>
      <c r="B501" s="34">
        <v>19231093337</v>
      </c>
      <c r="C501" s="47">
        <v>43755</v>
      </c>
      <c r="E501" s="47">
        <v>43756</v>
      </c>
      <c r="F501" s="53" t="s">
        <v>18</v>
      </c>
      <c r="H501" s="42">
        <v>43766</v>
      </c>
      <c r="I501" s="28" t="str">
        <f>VLOOKUP(B501,'Список DKV от ЮТД'!$A$1:$S$10000,15,FALSE)</f>
        <v>2411/473</v>
      </c>
      <c r="J501" s="28" t="s">
        <v>22</v>
      </c>
      <c r="K501" s="38" t="str">
        <f>VLOOKUP(B501,'Список DKV от ЮТД'!$A$1:$M$10000,13,FALSE)</f>
        <v>4</v>
      </c>
      <c r="L501" s="28" t="str">
        <f>VLOOKUP(B501,'Список DKV от ЮТД'!$A$1:$S$10000,14,FALSE)</f>
        <v>34PV2625</v>
      </c>
      <c r="M501" s="49" t="str">
        <f>VLOOKUP(B501,'Список DKV от ЮТД'!$A$1:$M$10000,10,FALSE)</f>
        <v>704310*******0308</v>
      </c>
      <c r="N501" s="49" t="str">
        <f>VLOOKUP(B501,'Список DKV от ЮТД'!$A$1:$S$10000,18,FALSE)</f>
        <v>expired</v>
      </c>
      <c r="O501" s="49" t="str">
        <f>VLOOKUP(B501,'Список DKV от ЮТД'!$A$1:$S$10000,19,FALSE)</f>
        <v>blocked</v>
      </c>
      <c r="P501" s="49" t="str">
        <f>VLOOKUP(B501,'Список DKV от ЮТД'!$A$1:$S$10000,16,FALSE)</f>
        <v>425569045</v>
      </c>
      <c r="Q501" s="49"/>
    </row>
    <row r="502" spans="1:18" ht="16" customHeight="1" x14ac:dyDescent="0.2">
      <c r="A502" s="28">
        <v>500</v>
      </c>
      <c r="B502" s="34">
        <v>19231093295</v>
      </c>
      <c r="C502" s="47">
        <v>43755</v>
      </c>
      <c r="E502" s="47">
        <v>43756</v>
      </c>
      <c r="F502" s="53" t="s">
        <v>18</v>
      </c>
      <c r="H502" s="42">
        <v>43766</v>
      </c>
      <c r="I502" s="28" t="str">
        <f>VLOOKUP(B502,'Список DKV от ЮТД'!$A$1:$S$10000,15,FALSE)</f>
        <v>2411/474</v>
      </c>
      <c r="J502" s="28" t="s">
        <v>22</v>
      </c>
      <c r="K502" s="38" t="str">
        <f>VLOOKUP(B502,'Список DKV от ЮТД'!$A$1:$M$10000,13,FALSE)</f>
        <v>4</v>
      </c>
      <c r="L502" s="28" t="str">
        <f>VLOOKUP(B502,'Список DKV от ЮТД'!$A$1:$S$10000,14,FALSE)</f>
        <v>61K0198</v>
      </c>
      <c r="M502" s="49" t="str">
        <f>VLOOKUP(B502,'Список DKV от ЮТД'!$A$1:$M$10000,10,FALSE)</f>
        <v>704310*******0036</v>
      </c>
      <c r="N502" s="49" t="str">
        <f>VLOOKUP(B502,'Список DKV от ЮТД'!$A$1:$S$10000,18,FALSE)</f>
        <v/>
      </c>
      <c r="O502" s="49" t="str">
        <f>VLOOKUP(B502,'Список DKV от ЮТД'!$A$1:$S$10000,19,FALSE)</f>
        <v/>
      </c>
      <c r="P502" s="49" t="str">
        <f>VLOOKUP(B502,'Список DKV от ЮТД'!$A$1:$S$10000,16,FALSE)</f>
        <v>425569041</v>
      </c>
      <c r="Q502" s="49"/>
    </row>
    <row r="503" spans="1:18" ht="16" customHeight="1" x14ac:dyDescent="0.2">
      <c r="A503" s="28">
        <v>501</v>
      </c>
      <c r="B503" s="34">
        <v>19231093170</v>
      </c>
      <c r="C503" s="47">
        <v>43755</v>
      </c>
      <c r="E503" s="47">
        <v>43756</v>
      </c>
      <c r="F503" s="53" t="s">
        <v>18</v>
      </c>
      <c r="H503" s="42">
        <v>43766</v>
      </c>
      <c r="I503" s="28" t="str">
        <f>VLOOKUP(B503,'Список DKV от ЮТД'!$A$1:$S$10000,15,FALSE)</f>
        <v>2411/476</v>
      </c>
      <c r="J503" s="28" t="s">
        <v>22</v>
      </c>
      <c r="K503" s="38" t="str">
        <f>VLOOKUP(B503,'Список DKV от ЮТД'!$A$1:$M$10000,13,FALSE)</f>
        <v>4</v>
      </c>
      <c r="L503" s="28" t="str">
        <f>VLOOKUP(B503,'Список DKV от ЮТД'!$A$1:$S$10000,14,FALSE)</f>
        <v>34HT1059</v>
      </c>
      <c r="M503" s="49" t="str">
        <f>VLOOKUP(B503,'Список DKV от ЮТД'!$A$1:$M$10000,10,FALSE)</f>
        <v>704310*******0340</v>
      </c>
      <c r="N503" s="49" t="str">
        <f>VLOOKUP(B503,'Список DKV от ЮТД'!$A$1:$S$10000,18,FALSE)</f>
        <v>expired</v>
      </c>
      <c r="O503" s="49" t="str">
        <f>VLOOKUP(B503,'Список DKV от ЮТД'!$A$1:$S$10000,19,FALSE)</f>
        <v>blocked</v>
      </c>
      <c r="P503" s="49" t="str">
        <f>VLOOKUP(B503,'Список DKV от ЮТД'!$A$1:$S$10000,16,FALSE)</f>
        <v>425569029</v>
      </c>
      <c r="Q503" s="49"/>
    </row>
    <row r="504" spans="1:18" ht="16" customHeight="1" x14ac:dyDescent="0.2">
      <c r="A504" s="28">
        <v>502</v>
      </c>
      <c r="B504" s="34">
        <v>19231093139</v>
      </c>
      <c r="C504" s="47">
        <v>43755</v>
      </c>
      <c r="E504" s="47">
        <v>43756</v>
      </c>
      <c r="F504" s="53" t="s">
        <v>18</v>
      </c>
      <c r="H504" s="42">
        <v>43766</v>
      </c>
      <c r="I504" s="28" t="str">
        <f>VLOOKUP(B504,'Список DKV от ЮТД'!$A$1:$S$10000,15,FALSE)</f>
        <v>2411/477</v>
      </c>
      <c r="J504" s="28" t="s">
        <v>22</v>
      </c>
      <c r="K504" s="38" t="str">
        <f>VLOOKUP(B504,'Список DKV от ЮТД'!$A$1:$M$10000,13,FALSE)</f>
        <v>4</v>
      </c>
      <c r="L504" s="28" t="str">
        <f>VLOOKUP(B504,'Список DKV от ЮТД'!$A$1:$S$10000,14,FALSE)</f>
        <v>34AEN125</v>
      </c>
      <c r="M504" s="49" t="str">
        <f>VLOOKUP(B504,'Список DKV от ЮТД'!$A$1:$M$10000,10,FALSE)</f>
        <v>704310*******0149</v>
      </c>
      <c r="N504" s="49" t="str">
        <f>VLOOKUP(B504,'Список DKV от ЮТД'!$A$1:$S$10000,18,FALSE)</f>
        <v/>
      </c>
      <c r="O504" s="49" t="str">
        <f>VLOOKUP(B504,'Список DKV от ЮТД'!$A$1:$S$10000,19,FALSE)</f>
        <v/>
      </c>
      <c r="P504" s="49" t="str">
        <f>VLOOKUP(B504,'Список DKV от ЮТД'!$A$1:$S$10000,16,FALSE)</f>
        <v>425569025</v>
      </c>
      <c r="Q504" s="49"/>
    </row>
    <row r="505" spans="1:18" ht="16" customHeight="1" x14ac:dyDescent="0.2">
      <c r="A505" s="28">
        <v>503</v>
      </c>
      <c r="B505" s="34">
        <v>19231093097</v>
      </c>
      <c r="C505" s="47">
        <v>43755</v>
      </c>
      <c r="E505" s="47">
        <v>43756</v>
      </c>
      <c r="F505" s="53" t="s">
        <v>18</v>
      </c>
      <c r="H505" s="42">
        <v>43766</v>
      </c>
      <c r="I505" s="28" t="str">
        <f>VLOOKUP(B505,'Список DKV от ЮТД'!$A$1:$S$10000,15,FALSE)</f>
        <v>2411/478</v>
      </c>
      <c r="J505" s="28" t="s">
        <v>22</v>
      </c>
      <c r="K505" s="38" t="str">
        <f>VLOOKUP(B505,'Список DKV от ЮТД'!$A$1:$M$10000,13,FALSE)</f>
        <v>4</v>
      </c>
      <c r="L505" s="28" t="str">
        <f>VLOOKUP(B505,'Список DKV от ЮТД'!$A$1:$S$10000,14,FALSE)</f>
        <v>33CTN64</v>
      </c>
      <c r="M505" s="49" t="str">
        <f>VLOOKUP(B505,'Список DKV от ЮТД'!$A$1:$M$10000,10,FALSE)</f>
        <v>704310*******0135</v>
      </c>
      <c r="N505" s="49" t="str">
        <f>VLOOKUP(B505,'Список DKV от ЮТД'!$A$1:$S$10000,18,FALSE)</f>
        <v>expired</v>
      </c>
      <c r="O505" s="49" t="str">
        <f>VLOOKUP(B505,'Список DKV от ЮТД'!$A$1:$S$10000,19,FALSE)</f>
        <v>blocked</v>
      </c>
      <c r="P505" s="49" t="str">
        <f>VLOOKUP(B505,'Список DKV от ЮТД'!$A$1:$S$10000,16,FALSE)</f>
        <v>425569021</v>
      </c>
      <c r="Q505" s="49"/>
    </row>
    <row r="506" spans="1:18" ht="16" customHeight="1" x14ac:dyDescent="0.2">
      <c r="A506" s="28">
        <v>504</v>
      </c>
      <c r="B506" s="34">
        <v>19231011180</v>
      </c>
      <c r="C506" s="66">
        <v>43712</v>
      </c>
      <c r="E506" s="47">
        <v>43712</v>
      </c>
      <c r="F506" s="28" t="s">
        <v>20</v>
      </c>
      <c r="H506" s="42">
        <v>43766</v>
      </c>
      <c r="I506" s="28" t="str">
        <f>VLOOKUP(B506,'Список DKV от ЮТД'!$A$1:$S$10000,15,FALSE)</f>
        <v>2412/20</v>
      </c>
      <c r="J506" s="28" t="s">
        <v>22</v>
      </c>
      <c r="K506" s="38" t="str">
        <f>VLOOKUP(B506,'Список DKV от ЮТД'!$A$1:$M$10000,13,FALSE)</f>
        <v>4</v>
      </c>
      <c r="L506" s="28" t="str">
        <f>VLOOKUP(B506,'Список DKV от ЮТД'!$A$1:$S$10000,14,FALSE)</f>
        <v>ZG1805MM</v>
      </c>
      <c r="M506" s="49" t="str">
        <f>VLOOKUP(B506,'Список DKV от ЮТД'!$A$1:$M$10000,10,FALSE)</f>
        <v>704310*******0010</v>
      </c>
      <c r="N506" s="49" t="str">
        <f>VLOOKUP(B506,'Список DKV от ЮТД'!$A$1:$S$10000,18,FALSE)</f>
        <v>expired</v>
      </c>
      <c r="O506" s="49" t="str">
        <f>VLOOKUP(B506,'Список DKV от ЮТД'!$A$1:$S$10000,19,FALSE)</f>
        <v>blocked</v>
      </c>
      <c r="P506" s="49" t="str">
        <f>VLOOKUP(B506,'Список DKV от ЮТД'!$A$1:$S$10000,16,FALSE)</f>
        <v>425560830</v>
      </c>
      <c r="Q506" s="49"/>
    </row>
    <row r="507" spans="1:18" ht="16" customHeight="1" x14ac:dyDescent="0.2">
      <c r="A507" s="28">
        <v>505</v>
      </c>
      <c r="B507" s="34">
        <v>19231093055</v>
      </c>
      <c r="C507" s="47">
        <v>43755</v>
      </c>
      <c r="E507" s="47">
        <v>43756</v>
      </c>
      <c r="F507" s="53" t="s">
        <v>18</v>
      </c>
      <c r="H507" s="42">
        <v>43767</v>
      </c>
      <c r="I507" s="28" t="str">
        <f>VLOOKUP(B507,'Список DKV от ЮТД'!$A$1:$S$10000,15,FALSE)</f>
        <v>2411/479</v>
      </c>
      <c r="J507" s="28" t="s">
        <v>22</v>
      </c>
      <c r="K507" s="38" t="str">
        <f>VLOOKUP(B507,'Список DKV от ЮТД'!$A$1:$M$10000,13,FALSE)</f>
        <v>4</v>
      </c>
      <c r="L507" s="28" t="str">
        <f>VLOOKUP(B507,'Список DKV от ЮТД'!$A$1:$S$10000,14,FALSE)</f>
        <v>14NC815</v>
      </c>
      <c r="M507" s="49" t="str">
        <f>VLOOKUP(B507,'Список DKV от ЮТД'!$A$1:$M$10000,10,FALSE)</f>
        <v>704310*******0096</v>
      </c>
      <c r="N507" s="49" t="str">
        <f>VLOOKUP(B507,'Список DKV от ЮТД'!$A$1:$S$10000,18,FALSE)</f>
        <v>expired</v>
      </c>
      <c r="O507" s="49" t="str">
        <f>VLOOKUP(B507,'Список DKV от ЮТД'!$A$1:$S$10000,19,FALSE)</f>
        <v>blocked</v>
      </c>
      <c r="P507" s="49" t="str">
        <f>VLOOKUP(B507,'Список DKV от ЮТД'!$A$1:$S$10000,16,FALSE)</f>
        <v>425569017</v>
      </c>
      <c r="Q507" s="49"/>
    </row>
    <row r="508" spans="1:18" ht="16" customHeight="1" x14ac:dyDescent="0.2">
      <c r="A508" s="28">
        <v>506</v>
      </c>
      <c r="B508" s="34">
        <v>19231093923</v>
      </c>
      <c r="C508" s="47">
        <v>43755</v>
      </c>
      <c r="E508" s="47">
        <v>43756</v>
      </c>
      <c r="F508" s="53" t="s">
        <v>18</v>
      </c>
      <c r="H508" s="42">
        <v>43767</v>
      </c>
      <c r="I508" s="28" t="str">
        <f>VLOOKUP(B508,'Список DKV от ЮТД'!$A$1:$S$10000,15,FALSE)</f>
        <v>2411/481</v>
      </c>
      <c r="J508" s="28" t="s">
        <v>22</v>
      </c>
      <c r="K508" s="38" t="str">
        <f>VLOOKUP(B508,'Список DKV от ЮТД'!$A$1:$M$10000,13,FALSE)</f>
        <v>4</v>
      </c>
      <c r="L508" s="28" t="str">
        <f>VLOOKUP(B508,'Список DKV от ЮТД'!$A$1:$S$10000,14,FALSE)</f>
        <v>14FB131</v>
      </c>
      <c r="M508" s="49" t="str">
        <f>VLOOKUP(B508,'Список DKV от ЮТД'!$A$1:$M$10000,10,FALSE)</f>
        <v>704310*******1229</v>
      </c>
      <c r="N508" s="49" t="str">
        <f>VLOOKUP(B508,'Список DKV от ЮТД'!$A$1:$S$10000,18,FALSE)</f>
        <v>expired</v>
      </c>
      <c r="O508" s="49" t="str">
        <f>VLOOKUP(B508,'Список DKV от ЮТД'!$A$1:$S$10000,19,FALSE)</f>
        <v>blocked</v>
      </c>
      <c r="P508" s="49" t="str">
        <f>VLOOKUP(B508,'Список DKV от ЮТД'!$A$1:$S$10000,16,FALSE)</f>
        <v>425569104</v>
      </c>
      <c r="Q508" s="49"/>
    </row>
    <row r="509" spans="1:18" ht="16" customHeight="1" x14ac:dyDescent="0.2">
      <c r="A509" s="28">
        <v>507</v>
      </c>
      <c r="B509" s="35">
        <v>19231011396</v>
      </c>
      <c r="C509" s="66">
        <v>43712</v>
      </c>
      <c r="E509" s="47">
        <v>43756</v>
      </c>
      <c r="F509" s="28" t="s">
        <v>18</v>
      </c>
      <c r="G509" s="61"/>
      <c r="H509" s="42">
        <v>43767</v>
      </c>
      <c r="I509" s="28" t="str">
        <f>VLOOKUP(B509,'Список DKV от ЮТД'!$A$1:$S$10000,15,FALSE)</f>
        <v>2411/482</v>
      </c>
      <c r="J509" s="28" t="s">
        <v>22</v>
      </c>
      <c r="K509" s="38" t="str">
        <f>VLOOKUP(B509,'Список DKV от ЮТД'!$A$1:$M$10000,13,FALSE)</f>
        <v>4</v>
      </c>
      <c r="L509" s="28" t="str">
        <f>VLOOKUP(B509,'Список DKV от ЮТД'!$A$1:$S$10000,14,FALSE)</f>
        <v>68BG368</v>
      </c>
      <c r="M509" s="49" t="str">
        <f>VLOOKUP(B509,'Список DKV от ЮТД'!$A$1:$M$10000,10,FALSE)</f>
        <v>704310*******0035</v>
      </c>
      <c r="N509" s="49" t="str">
        <f>VLOOKUP(B509,'Список DKV от ЮТД'!$A$1:$S$10000,18,FALSE)</f>
        <v>expired</v>
      </c>
      <c r="O509" s="49" t="str">
        <f>VLOOKUP(B509,'Список DKV от ЮТД'!$A$1:$S$10000,19,FALSE)</f>
        <v>blocked</v>
      </c>
      <c r="P509" s="49" t="str">
        <f>VLOOKUP(B509,'Список DKV от ЮТД'!$A$1:$S$10000,16,FALSE)</f>
        <v>425560851</v>
      </c>
      <c r="Q509" s="49" t="s">
        <v>17450</v>
      </c>
      <c r="R509" s="28" t="s">
        <v>17453</v>
      </c>
    </row>
    <row r="510" spans="1:18" x14ac:dyDescent="0.2">
      <c r="A510" s="28">
        <v>508</v>
      </c>
      <c r="B510" s="36">
        <v>19231011198</v>
      </c>
      <c r="C510" s="66">
        <v>43712</v>
      </c>
      <c r="E510" s="47">
        <v>43756</v>
      </c>
      <c r="F510" s="28" t="s">
        <v>18</v>
      </c>
      <c r="G510" s="38">
        <v>232</v>
      </c>
      <c r="H510" s="42">
        <v>43767</v>
      </c>
      <c r="I510" s="28" t="str">
        <f>VLOOKUP(B510,'Список DKV от ЮТД'!$A$1:$S$10000,15,FALSE)</f>
        <v>2411/483</v>
      </c>
      <c r="J510" s="28" t="s">
        <v>22</v>
      </c>
      <c r="K510" s="38" t="str">
        <f>VLOOKUP(B510,'Список DKV от ЮТД'!$A$1:$M$10000,13,FALSE)</f>
        <v>4</v>
      </c>
      <c r="L510" s="28" t="str">
        <f>VLOOKUP(B510,'Список DKV от ЮТД'!$A$1:$S$10000,14,FALSE)</f>
        <v>27EB900</v>
      </c>
      <c r="M510" s="49" t="str">
        <f>VLOOKUP(B510,'Список DKV от ЮТД'!$A$1:$M$10000,10,FALSE)</f>
        <v>704310*******0083</v>
      </c>
      <c r="N510" s="49" t="str">
        <f>VLOOKUP(B510,'Список DKV от ЮТД'!$A$1:$S$10000,18,FALSE)</f>
        <v/>
      </c>
      <c r="O510" s="49" t="str">
        <f>VLOOKUP(B510,'Список DKV от ЮТД'!$A$1:$S$10000,19,FALSE)</f>
        <v/>
      </c>
      <c r="P510" s="49" t="str">
        <f>VLOOKUP(B510,'Список DKV от ЮТД'!$A$1:$S$10000,16,FALSE)</f>
        <v>425560831</v>
      </c>
      <c r="Q510" s="46" t="s">
        <v>40884</v>
      </c>
      <c r="R510" s="28" t="s">
        <v>40886</v>
      </c>
    </row>
    <row r="511" spans="1:18" ht="16" customHeight="1" x14ac:dyDescent="0.2">
      <c r="A511" s="28">
        <v>509</v>
      </c>
      <c r="B511" s="34">
        <v>19231011032</v>
      </c>
      <c r="C511" s="66">
        <v>43712</v>
      </c>
      <c r="E511" s="47">
        <v>43756</v>
      </c>
      <c r="F511" s="28" t="s">
        <v>18</v>
      </c>
      <c r="H511" s="42">
        <v>43767</v>
      </c>
      <c r="I511" s="28" t="str">
        <f>VLOOKUP(B511,'Список DKV от ЮТД'!$A$1:$S$10000,15,FALSE)</f>
        <v>2411/484</v>
      </c>
      <c r="J511" s="28" t="s">
        <v>22</v>
      </c>
      <c r="K511" s="38" t="str">
        <f>VLOOKUP(B511,'Список DKV от ЮТД'!$A$1:$M$10000,13,FALSE)</f>
        <v>4</v>
      </c>
      <c r="L511" s="28" t="str">
        <f>VLOOKUP(B511,'Список DKV от ЮТД'!$A$1:$S$10000,14,FALSE)</f>
        <v>CB1068HX</v>
      </c>
      <c r="M511" s="49" t="str">
        <f>VLOOKUP(B511,'Список DKV от ЮТД'!$A$1:$M$10000,10,FALSE)</f>
        <v>704310*******0135</v>
      </c>
      <c r="N511" s="49" t="str">
        <f>VLOOKUP(B511,'Список DKV от ЮТД'!$A$1:$S$10000,18,FALSE)</f>
        <v>expired</v>
      </c>
      <c r="O511" s="49" t="str">
        <f>VLOOKUP(B511,'Список DKV от ЮТД'!$A$1:$S$10000,19,FALSE)</f>
        <v>blocked</v>
      </c>
      <c r="P511" s="49" t="str">
        <f>VLOOKUP(B511,'Список DKV от ЮТД'!$A$1:$S$10000,16,FALSE)</f>
        <v>425560815</v>
      </c>
      <c r="Q511" s="49"/>
    </row>
    <row r="512" spans="1:18" ht="16" customHeight="1" x14ac:dyDescent="0.2">
      <c r="A512" s="28">
        <v>510</v>
      </c>
      <c r="B512" s="34">
        <v>19231011552</v>
      </c>
      <c r="C512" s="66">
        <v>43712</v>
      </c>
      <c r="E512" s="47">
        <v>43756</v>
      </c>
      <c r="F512" s="28" t="s">
        <v>18</v>
      </c>
      <c r="H512" s="42">
        <v>43767</v>
      </c>
      <c r="I512" s="28" t="str">
        <f>VLOOKUP(B512,'Список DKV от ЮТД'!$A$1:$S$10000,15,FALSE)</f>
        <v>2411/485</v>
      </c>
      <c r="J512" s="28" t="s">
        <v>22</v>
      </c>
      <c r="K512" s="38" t="str">
        <f>VLOOKUP(B512,'Список DKV от ЮТД'!$A$1:$M$10000,13,FALSE)</f>
        <v>4</v>
      </c>
      <c r="L512" s="28" t="str">
        <f>VLOOKUP(B512,'Список DKV от ЮТД'!$A$1:$S$10000,14,FALSE)</f>
        <v>27RJ371</v>
      </c>
      <c r="M512" s="49" t="str">
        <f>VLOOKUP(B512,'Список DKV от ЮТД'!$A$1:$M$10000,10,FALSE)</f>
        <v>704310*******0646</v>
      </c>
      <c r="N512" s="49" t="str">
        <f>VLOOKUP(B512,'Список DKV от ЮТД'!$A$1:$S$10000,18,FALSE)</f>
        <v/>
      </c>
      <c r="O512" s="49" t="str">
        <f>VLOOKUP(B512,'Список DKV от ЮТД'!$A$1:$S$10000,19,FALSE)</f>
        <v/>
      </c>
      <c r="P512" s="49" t="str">
        <f>VLOOKUP(B512,'Список DKV от ЮТД'!$A$1:$S$10000,16,FALSE)</f>
        <v>425560867</v>
      </c>
      <c r="Q512" s="49"/>
    </row>
    <row r="513" spans="1:17" ht="16" customHeight="1" x14ac:dyDescent="0.2">
      <c r="A513" s="28">
        <v>511</v>
      </c>
      <c r="B513" s="34">
        <v>19231093063</v>
      </c>
      <c r="C513" s="47">
        <v>43755</v>
      </c>
      <c r="E513" s="47">
        <v>43756</v>
      </c>
      <c r="F513" s="53" t="s">
        <v>18</v>
      </c>
      <c r="H513" s="42">
        <v>43767</v>
      </c>
      <c r="I513" s="28" t="str">
        <f>VLOOKUP(B513,'Список DKV от ЮТД'!$A$1:$S$10000,15,FALSE)</f>
        <v>2411/486</v>
      </c>
      <c r="J513" s="28" t="s">
        <v>22</v>
      </c>
      <c r="K513" s="38" t="str">
        <f>VLOOKUP(B513,'Список DKV от ЮТД'!$A$1:$M$10000,13,FALSE)</f>
        <v>4</v>
      </c>
      <c r="L513" s="28" t="str">
        <f>VLOOKUP(B513,'Список DKV от ЮТД'!$A$1:$S$10000,14,FALSE)</f>
        <v>CT1579BK</v>
      </c>
      <c r="M513" s="49" t="str">
        <f>VLOOKUP(B513,'Список DKV от ЮТД'!$A$1:$M$10000,10,FALSE)</f>
        <v>704310*******0956</v>
      </c>
      <c r="N513" s="49" t="str">
        <f>VLOOKUP(B513,'Список DKV от ЮТД'!$A$1:$S$10000,18,FALSE)</f>
        <v/>
      </c>
      <c r="O513" s="49" t="str">
        <f>VLOOKUP(B513,'Список DKV от ЮТД'!$A$1:$S$10000,19,FALSE)</f>
        <v/>
      </c>
      <c r="P513" s="49" t="str">
        <f>VLOOKUP(B513,'Список DKV от ЮТД'!$A$1:$S$10000,16,FALSE)</f>
        <v>425569018</v>
      </c>
      <c r="Q513" s="49"/>
    </row>
    <row r="514" spans="1:17" ht="16" customHeight="1" x14ac:dyDescent="0.2">
      <c r="A514" s="28">
        <v>512</v>
      </c>
      <c r="B514" s="34">
        <v>19231093220</v>
      </c>
      <c r="C514" s="47">
        <v>43755</v>
      </c>
      <c r="E514" s="47">
        <v>43756</v>
      </c>
      <c r="F514" s="53" t="s">
        <v>18</v>
      </c>
      <c r="H514" s="42">
        <v>43767</v>
      </c>
      <c r="I514" s="28" t="str">
        <f>VLOOKUP(B514,'Список DKV от ЮТД'!$A$1:$S$10000,15,FALSE)</f>
        <v>2411/488</v>
      </c>
      <c r="J514" s="28" t="s">
        <v>22</v>
      </c>
      <c r="K514" s="38" t="str">
        <f>VLOOKUP(B514,'Список DKV от ЮТД'!$A$1:$M$10000,13,FALSE)</f>
        <v>4</v>
      </c>
      <c r="L514" s="28" t="str">
        <f>VLOOKUP(B514,'Список DKV от ЮТД'!$A$1:$S$10000,14,FALSE)</f>
        <v>81FE712</v>
      </c>
      <c r="M514" s="49" t="str">
        <f>VLOOKUP(B514,'Список DKV от ЮТД'!$A$1:$M$10000,10,FALSE)</f>
        <v>704310*******1071</v>
      </c>
      <c r="N514" s="49" t="str">
        <f>VLOOKUP(B514,'Список DKV от ЮТД'!$A$1:$S$10000,18,FALSE)</f>
        <v>expired</v>
      </c>
      <c r="O514" s="49" t="str">
        <f>VLOOKUP(B514,'Список DKV от ЮТД'!$A$1:$S$10000,19,FALSE)</f>
        <v>blocked</v>
      </c>
      <c r="P514" s="49" t="str">
        <f>VLOOKUP(B514,'Список DKV от ЮТД'!$A$1:$S$10000,16,FALSE)</f>
        <v>425569034</v>
      </c>
      <c r="Q514" s="49"/>
    </row>
    <row r="515" spans="1:17" ht="16" customHeight="1" x14ac:dyDescent="0.2">
      <c r="A515" s="28">
        <v>513</v>
      </c>
      <c r="B515" s="34">
        <v>19231093261</v>
      </c>
      <c r="C515" s="47">
        <v>43755</v>
      </c>
      <c r="E515" s="47">
        <v>43756</v>
      </c>
      <c r="F515" s="53" t="s">
        <v>18</v>
      </c>
      <c r="H515" s="42">
        <v>43767</v>
      </c>
      <c r="I515" s="28" t="str">
        <f>VLOOKUP(B515,'Список DKV от ЮТД'!$A$1:$S$10000,15,FALSE)</f>
        <v>2411/489</v>
      </c>
      <c r="J515" s="28" t="s">
        <v>22</v>
      </c>
      <c r="K515" s="38" t="str">
        <f>VLOOKUP(B515,'Список DKV от ЮТД'!$A$1:$M$10000,13,FALSE)</f>
        <v>4</v>
      </c>
      <c r="L515" s="28" t="str">
        <f>VLOOKUP(B515,'Список DKV от ЮТД'!$A$1:$S$10000,14,FALSE)</f>
        <v>27RJ378</v>
      </c>
      <c r="M515" s="49" t="str">
        <f>VLOOKUP(B515,'Список DKV от ЮТД'!$A$1:$M$10000,10,FALSE)</f>
        <v>704310*******0315</v>
      </c>
      <c r="N515" s="49" t="str">
        <f>VLOOKUP(B515,'Список DKV от ЮТД'!$A$1:$S$10000,18,FALSE)</f>
        <v/>
      </c>
      <c r="O515" s="49" t="str">
        <f>VLOOKUP(B515,'Список DKV от ЮТД'!$A$1:$S$10000,19,FALSE)</f>
        <v/>
      </c>
      <c r="P515" s="49" t="str">
        <f>VLOOKUP(B515,'Список DKV от ЮТД'!$A$1:$S$10000,16,FALSE)</f>
        <v>425569038</v>
      </c>
      <c r="Q515" s="49"/>
    </row>
    <row r="516" spans="1:17" ht="16" customHeight="1" x14ac:dyDescent="0.2">
      <c r="A516" s="28">
        <v>514</v>
      </c>
      <c r="B516" s="34">
        <v>19231093303</v>
      </c>
      <c r="C516" s="47">
        <v>43755</v>
      </c>
      <c r="E516" s="47">
        <v>43756</v>
      </c>
      <c r="F516" s="53" t="s">
        <v>18</v>
      </c>
      <c r="H516" s="42">
        <v>43767</v>
      </c>
      <c r="I516" s="28" t="str">
        <f>VLOOKUP(B516,'Список DKV от ЮТД'!$A$1:$S$10000,15,FALSE)</f>
        <v>2411/490</v>
      </c>
      <c r="J516" s="28" t="s">
        <v>22</v>
      </c>
      <c r="K516" s="38" t="str">
        <f>VLOOKUP(B516,'Список DKV от ЮТД'!$A$1:$M$10000,13,FALSE)</f>
        <v>4</v>
      </c>
      <c r="L516" s="28" t="str">
        <f>VLOOKUP(B516,'Список DKV от ЮТД'!$A$1:$S$10000,14,FALSE)</f>
        <v>81EZ181</v>
      </c>
      <c r="M516" s="49" t="str">
        <f>VLOOKUP(B516,'Список DKV от ЮТД'!$A$1:$M$10000,10,FALSE)</f>
        <v>704310*******0859</v>
      </c>
      <c r="N516" s="49" t="str">
        <f>VLOOKUP(B516,'Список DKV от ЮТД'!$A$1:$S$10000,18,FALSE)</f>
        <v>expired</v>
      </c>
      <c r="O516" s="49" t="str">
        <f>VLOOKUP(B516,'Список DKV от ЮТД'!$A$1:$S$10000,19,FALSE)</f>
        <v>blocked</v>
      </c>
      <c r="P516" s="49" t="str">
        <f>VLOOKUP(B516,'Список DKV от ЮТД'!$A$1:$S$10000,16,FALSE)</f>
        <v>425569042</v>
      </c>
      <c r="Q516" s="49"/>
    </row>
    <row r="517" spans="1:17" ht="16" customHeight="1" x14ac:dyDescent="0.2">
      <c r="A517" s="28">
        <v>515</v>
      </c>
      <c r="B517" s="34">
        <v>19231093345</v>
      </c>
      <c r="C517" s="47">
        <v>43755</v>
      </c>
      <c r="E517" s="47">
        <v>43756</v>
      </c>
      <c r="F517" s="53" t="s">
        <v>18</v>
      </c>
      <c r="H517" s="42">
        <v>43767</v>
      </c>
      <c r="I517" s="28" t="str">
        <f>VLOOKUP(B517,'Список DKV от ЮТД'!$A$1:$S$10000,15,FALSE)</f>
        <v>2411/491</v>
      </c>
      <c r="J517" s="28" t="s">
        <v>22</v>
      </c>
      <c r="K517" s="38" t="str">
        <f>VLOOKUP(B517,'Список DKV от ЮТД'!$A$1:$M$10000,13,FALSE)</f>
        <v>4</v>
      </c>
      <c r="L517" s="28" t="str">
        <f>VLOOKUP(B517,'Список DKV от ЮТД'!$A$1:$S$10000,14,FALSE)</f>
        <v>07GZZ89</v>
      </c>
      <c r="M517" s="49" t="str">
        <f>VLOOKUP(B517,'Список DKV от ЮТД'!$A$1:$M$10000,10,FALSE)</f>
        <v>704310*******0203</v>
      </c>
      <c r="N517" s="49" t="str">
        <f>VLOOKUP(B517,'Список DKV от ЮТД'!$A$1:$S$10000,18,FALSE)</f>
        <v>expired</v>
      </c>
      <c r="O517" s="49" t="str">
        <f>VLOOKUP(B517,'Список DKV от ЮТД'!$A$1:$S$10000,19,FALSE)</f>
        <v>blocked</v>
      </c>
      <c r="P517" s="49" t="str">
        <f>VLOOKUP(B517,'Список DKV от ЮТД'!$A$1:$S$10000,16,FALSE)</f>
        <v>425569046</v>
      </c>
      <c r="Q517" s="49"/>
    </row>
    <row r="518" spans="1:17" x14ac:dyDescent="0.2">
      <c r="A518" s="28">
        <v>516</v>
      </c>
      <c r="B518" s="34">
        <v>19231011743</v>
      </c>
      <c r="C518" s="66">
        <v>43712</v>
      </c>
      <c r="E518" s="47">
        <v>43712</v>
      </c>
      <c r="F518" s="28" t="s">
        <v>20</v>
      </c>
      <c r="H518" s="42">
        <v>43767</v>
      </c>
      <c r="I518" s="28" t="str">
        <f>VLOOKUP(B518,'Список DKV от ЮТД'!$A$1:$S$10000,15,FALSE)</f>
        <v>2412/21</v>
      </c>
      <c r="J518" s="28" t="s">
        <v>22</v>
      </c>
      <c r="K518" s="38" t="str">
        <f>VLOOKUP(B518,'Список DKV от ЮТД'!$A$1:$M$10000,13,FALSE)</f>
        <v>4</v>
      </c>
      <c r="L518" s="28" t="str">
        <f>VLOOKUP(B518,'Список DKV от ЮТД'!$A$1:$S$10000,14,FALSE)</f>
        <v>EH2446BX</v>
      </c>
      <c r="M518" s="49" t="str">
        <f>VLOOKUP(B518,'Список DKV от ЮТД'!$A$1:$M$10000,10,FALSE)</f>
        <v>704310*******0055</v>
      </c>
      <c r="N518" s="49" t="str">
        <f>VLOOKUP(B518,'Список DKV от ЮТД'!$A$1:$S$10000,18,FALSE)</f>
        <v/>
      </c>
      <c r="O518" s="49" t="str">
        <f>VLOOKUP(B518,'Список DKV от ЮТД'!$A$1:$S$10000,19,FALSE)</f>
        <v/>
      </c>
      <c r="P518" s="49" t="str">
        <f>VLOOKUP(B518,'Список DKV от ЮТД'!$A$1:$S$10000,16,FALSE)</f>
        <v>425560886</v>
      </c>
      <c r="Q518" s="49"/>
    </row>
    <row r="519" spans="1:17" x14ac:dyDescent="0.2">
      <c r="A519" s="28">
        <v>517</v>
      </c>
      <c r="B519" s="34">
        <v>19231093386</v>
      </c>
      <c r="C519" s="47">
        <v>43755</v>
      </c>
      <c r="E519" s="47">
        <v>43756</v>
      </c>
      <c r="F519" s="53" t="s">
        <v>18</v>
      </c>
      <c r="H519" s="42">
        <v>43768</v>
      </c>
      <c r="I519" s="28" t="str">
        <f>VLOOKUP(B519,'Список DKV от ЮТД'!$A$1:$S$10000,15,FALSE)</f>
        <v>2411/492</v>
      </c>
      <c r="J519" s="28" t="s">
        <v>22</v>
      </c>
      <c r="K519" s="38" t="str">
        <f>VLOOKUP(B519,'Список DKV от ЮТД'!$A$1:$M$10000,13,FALSE)</f>
        <v>4</v>
      </c>
      <c r="L519" s="28" t="str">
        <f>VLOOKUP(B519,'Список DKV от ЮТД'!$A$1:$S$10000,14,FALSE)</f>
        <v>27RJ363</v>
      </c>
      <c r="M519" s="49" t="str">
        <f>VLOOKUP(B519,'Список DKV от ЮТД'!$A$1:$M$10000,10,FALSE)</f>
        <v>704310*******0208</v>
      </c>
      <c r="N519" s="49" t="str">
        <f>VLOOKUP(B519,'Список DKV от ЮТД'!$A$1:$S$10000,18,FALSE)</f>
        <v/>
      </c>
      <c r="O519" s="49" t="str">
        <f>VLOOKUP(B519,'Список DKV от ЮТД'!$A$1:$S$10000,19,FALSE)</f>
        <v/>
      </c>
      <c r="P519" s="49" t="str">
        <f>VLOOKUP(B519,'Список DKV от ЮТД'!$A$1:$S$10000,16,FALSE)</f>
        <v>425569050</v>
      </c>
      <c r="Q519" s="49"/>
    </row>
    <row r="520" spans="1:17" x14ac:dyDescent="0.2">
      <c r="A520" s="28">
        <v>518</v>
      </c>
      <c r="B520" s="34">
        <v>19231093428</v>
      </c>
      <c r="C520" s="47">
        <v>43755</v>
      </c>
      <c r="E520" s="47">
        <v>43756</v>
      </c>
      <c r="F520" s="53" t="s">
        <v>18</v>
      </c>
      <c r="H520" s="42">
        <v>43768</v>
      </c>
      <c r="I520" s="28" t="str">
        <f>VLOOKUP(B520,'Список DKV от ЮТД'!$A$1:$S$10000,15,FALSE)</f>
        <v>2411/493</v>
      </c>
      <c r="J520" s="28" t="s">
        <v>22</v>
      </c>
      <c r="K520" s="38" t="str">
        <f>VLOOKUP(B520,'Список DKV от ЮТД'!$A$1:$M$10000,13,FALSE)</f>
        <v>4</v>
      </c>
      <c r="L520" s="28" t="str">
        <f>VLOOKUP(B520,'Список DKV от ЮТД'!$A$1:$S$10000,14,FALSE)</f>
        <v>54H1492</v>
      </c>
      <c r="M520" s="49" t="str">
        <f>VLOOKUP(B520,'Список DKV от ЮТД'!$A$1:$M$10000,10,FALSE)</f>
        <v>704310*******0550</v>
      </c>
      <c r="N520" s="49" t="str">
        <f>VLOOKUP(B520,'Список DKV от ЮТД'!$A$1:$S$10000,18,FALSE)</f>
        <v/>
      </c>
      <c r="O520" s="49" t="str">
        <f>VLOOKUP(B520,'Список DKV от ЮТД'!$A$1:$S$10000,19,FALSE)</f>
        <v/>
      </c>
      <c r="P520" s="49" t="str">
        <f>VLOOKUP(B520,'Список DKV от ЮТД'!$A$1:$S$10000,16,FALSE)</f>
        <v>425569054</v>
      </c>
      <c r="Q520" s="49"/>
    </row>
    <row r="521" spans="1:17" x14ac:dyDescent="0.2">
      <c r="A521" s="28">
        <v>519</v>
      </c>
      <c r="B521" s="34">
        <v>19231093188</v>
      </c>
      <c r="C521" s="47">
        <v>43755</v>
      </c>
      <c r="E521" s="47">
        <v>43756</v>
      </c>
      <c r="F521" s="53" t="s">
        <v>18</v>
      </c>
      <c r="H521" s="42">
        <v>43768</v>
      </c>
      <c r="I521" s="28" t="str">
        <f>VLOOKUP(B521,'Список DKV от ЮТД'!$A$1:$S$10000,15,FALSE)</f>
        <v>2411/494</v>
      </c>
      <c r="J521" s="28" t="s">
        <v>22</v>
      </c>
      <c r="K521" s="38" t="str">
        <f>VLOOKUP(B521,'Список DKV от ЮТД'!$A$1:$M$10000,13,FALSE)</f>
        <v>4</v>
      </c>
      <c r="L521" s="28" t="str">
        <f>VLOOKUP(B521,'Список DKV от ЮТД'!$A$1:$S$10000,14,FALSE)</f>
        <v>14GG475</v>
      </c>
      <c r="M521" s="49" t="str">
        <f>VLOOKUP(B521,'Список DKV от ЮТД'!$A$1:$M$10000,10,FALSE)</f>
        <v>704310*******0878</v>
      </c>
      <c r="N521" s="49" t="str">
        <f>VLOOKUP(B521,'Список DKV от ЮТД'!$A$1:$S$10000,18,FALSE)</f>
        <v>expired</v>
      </c>
      <c r="O521" s="49" t="str">
        <f>VLOOKUP(B521,'Список DKV от ЮТД'!$A$1:$S$10000,19,FALSE)</f>
        <v>blocked</v>
      </c>
      <c r="P521" s="49" t="str">
        <f>VLOOKUP(B521,'Список DKV от ЮТД'!$A$1:$S$10000,16,FALSE)</f>
        <v>425569030</v>
      </c>
      <c r="Q521" s="49"/>
    </row>
    <row r="522" spans="1:17" x14ac:dyDescent="0.2">
      <c r="A522" s="28">
        <v>520</v>
      </c>
      <c r="B522" s="34">
        <v>19231093147</v>
      </c>
      <c r="C522" s="47">
        <v>43755</v>
      </c>
      <c r="E522" s="47">
        <v>43756</v>
      </c>
      <c r="F522" s="53" t="s">
        <v>18</v>
      </c>
      <c r="H522" s="42">
        <v>43768</v>
      </c>
      <c r="I522" s="28" t="str">
        <f>VLOOKUP(B522,'Список DKV от ЮТД'!$A$1:$S$10000,15,FALSE)</f>
        <v>2411/495</v>
      </c>
      <c r="J522" s="28" t="s">
        <v>22</v>
      </c>
      <c r="K522" s="38" t="str">
        <f>VLOOKUP(B522,'Список DKV от ЮТД'!$A$1:$M$10000,13,FALSE)</f>
        <v>4</v>
      </c>
      <c r="L522" s="28" t="str">
        <f>VLOOKUP(B522,'Список DKV от ЮТД'!$A$1:$S$10000,14,FALSE)</f>
        <v>14BM618</v>
      </c>
      <c r="M522" s="49" t="str">
        <f>VLOOKUP(B522,'Список DKV от ЮТД'!$A$1:$M$10000,10,FALSE)</f>
        <v>704310*******1231</v>
      </c>
      <c r="N522" s="49" t="str">
        <f>VLOOKUP(B522,'Список DKV от ЮТД'!$A$1:$S$10000,18,FALSE)</f>
        <v>expired</v>
      </c>
      <c r="O522" s="49" t="str">
        <f>VLOOKUP(B522,'Список DKV от ЮТД'!$A$1:$S$10000,19,FALSE)</f>
        <v>blocked</v>
      </c>
      <c r="P522" s="49" t="str">
        <f>VLOOKUP(B522,'Список DKV от ЮТД'!$A$1:$S$10000,16,FALSE)</f>
        <v>425569026</v>
      </c>
      <c r="Q522" s="49"/>
    </row>
    <row r="523" spans="1:17" x14ac:dyDescent="0.2">
      <c r="A523" s="28">
        <v>521</v>
      </c>
      <c r="B523" s="34">
        <v>19231093022</v>
      </c>
      <c r="C523" s="47">
        <v>43755</v>
      </c>
      <c r="E523" s="47">
        <v>43756</v>
      </c>
      <c r="F523" s="53" t="s">
        <v>18</v>
      </c>
      <c r="H523" s="42">
        <v>43768</v>
      </c>
      <c r="I523" s="28" t="str">
        <f>VLOOKUP(B523,'Список DKV от ЮТД'!$A$1:$S$10000,15,FALSE)</f>
        <v>2411/496</v>
      </c>
      <c r="J523" s="28" t="s">
        <v>22</v>
      </c>
      <c r="K523" s="38" t="str">
        <f>VLOOKUP(B523,'Список DKV от ЮТД'!$A$1:$M$10000,13,FALSE)</f>
        <v>4</v>
      </c>
      <c r="L523" s="28" t="str">
        <f>VLOOKUP(B523,'Список DKV от ЮТД'!$A$1:$S$10000,14,FALSE)</f>
        <v>35S1817</v>
      </c>
      <c r="M523" s="49" t="str">
        <f>VLOOKUP(B523,'Список DKV от ЮТД'!$A$1:$M$10000,10,FALSE)</f>
        <v>704310*******0199</v>
      </c>
      <c r="N523" s="49" t="str">
        <f>VLOOKUP(B523,'Список DKV от ЮТД'!$A$1:$S$10000,18,FALSE)</f>
        <v>expired</v>
      </c>
      <c r="O523" s="49" t="str">
        <f>VLOOKUP(B523,'Список DKV от ЮТД'!$A$1:$S$10000,19,FALSE)</f>
        <v>blocked</v>
      </c>
      <c r="P523" s="49" t="str">
        <f>VLOOKUP(B523,'Список DKV от ЮТД'!$A$1:$S$10000,16,FALSE)</f>
        <v>425569014</v>
      </c>
      <c r="Q523" s="49"/>
    </row>
    <row r="524" spans="1:17" x14ac:dyDescent="0.2">
      <c r="A524" s="28">
        <v>522</v>
      </c>
      <c r="B524" s="34">
        <v>19231093915</v>
      </c>
      <c r="C524" s="47">
        <v>43755</v>
      </c>
      <c r="E524" s="47">
        <v>43756</v>
      </c>
      <c r="F524" s="53" t="s">
        <v>18</v>
      </c>
      <c r="H524" s="42">
        <v>43768</v>
      </c>
      <c r="I524" s="28" t="str">
        <f>VLOOKUP(B524,'Список DKV от ЮТД'!$A$1:$S$10000,15,FALSE)</f>
        <v>2411/497</v>
      </c>
      <c r="J524" s="28" t="s">
        <v>22</v>
      </c>
      <c r="K524" s="38" t="str">
        <f>VLOOKUP(B524,'Список DKV от ЮТД'!$A$1:$M$10000,13,FALSE)</f>
        <v>4</v>
      </c>
      <c r="L524" s="28" t="str">
        <f>VLOOKUP(B524,'Список DKV от ЮТД'!$A$1:$S$10000,14,FALSE)</f>
        <v>34AAL639</v>
      </c>
      <c r="M524" s="49" t="str">
        <f>VLOOKUP(B524,'Список DKV от ЮТД'!$A$1:$M$10000,10,FALSE)</f>
        <v>704310*******0035</v>
      </c>
      <c r="N524" s="49" t="str">
        <f>VLOOKUP(B524,'Список DKV от ЮТД'!$A$1:$S$10000,18,FALSE)</f>
        <v>expired</v>
      </c>
      <c r="O524" s="49" t="str">
        <f>VLOOKUP(B524,'Список DKV от ЮТД'!$A$1:$S$10000,19,FALSE)</f>
        <v>blocked</v>
      </c>
      <c r="P524" s="49" t="str">
        <f>VLOOKUP(B524,'Список DKV от ЮТД'!$A$1:$S$10000,16,FALSE)</f>
        <v>425569103</v>
      </c>
      <c r="Q524" s="49"/>
    </row>
    <row r="525" spans="1:17" x14ac:dyDescent="0.2">
      <c r="A525" s="28">
        <v>523</v>
      </c>
      <c r="B525" s="34">
        <v>19231111840</v>
      </c>
      <c r="C525" s="47">
        <v>43753</v>
      </c>
      <c r="E525" s="47">
        <v>43753</v>
      </c>
      <c r="F525" s="28" t="s">
        <v>18</v>
      </c>
      <c r="H525" s="42">
        <v>43768</v>
      </c>
      <c r="I525" s="28" t="str">
        <f>VLOOKUP(B525,'Список DKV от ЮТД'!$A$1:$S$10000,15,FALSE)</f>
        <v>2411/498</v>
      </c>
      <c r="J525" s="28" t="s">
        <v>22</v>
      </c>
      <c r="K525" s="38" t="str">
        <f>VLOOKUP(B525,'Список DKV от ЮТД'!$A$1:$M$10000,13,FALSE)</f>
        <v>4</v>
      </c>
      <c r="L525" s="28" t="str">
        <f>VLOOKUP(B525,'Список DKV от ЮТД'!$A$1:$S$10000,14,FALSE)</f>
        <v>61K12341</v>
      </c>
      <c r="M525" s="49" t="str">
        <f>VLOOKUP(B525,'Список DKV от ЮТД'!$A$1:$M$10000,10,FALSE)</f>
        <v>704310*******0155</v>
      </c>
      <c r="N525" s="49" t="str">
        <f>VLOOKUP(B525,'Список DKV от ЮТД'!$A$1:$S$10000,18,FALSE)</f>
        <v>expired</v>
      </c>
      <c r="O525" s="49" t="str">
        <f>VLOOKUP(B525,'Список DKV от ЮТД'!$A$1:$S$10000,19,FALSE)</f>
        <v>blocked</v>
      </c>
      <c r="P525" s="49" t="str">
        <f>VLOOKUP(B525,'Список DKV от ЮТД'!$A$1:$S$10000,16,FALSE)</f>
        <v>425570896</v>
      </c>
      <c r="Q525" s="49"/>
    </row>
    <row r="526" spans="1:17" x14ac:dyDescent="0.2">
      <c r="A526" s="28">
        <v>524</v>
      </c>
      <c r="B526" s="34">
        <v>19231093451</v>
      </c>
      <c r="C526" s="47">
        <v>43755</v>
      </c>
      <c r="E526" s="47">
        <v>43756</v>
      </c>
      <c r="F526" s="53" t="s">
        <v>18</v>
      </c>
      <c r="H526" s="42">
        <v>43768</v>
      </c>
      <c r="I526" s="28" t="str">
        <f>VLOOKUP(B526,'Список DKV от ЮТД'!$A$1:$S$10000,15,FALSE)</f>
        <v>2411/499</v>
      </c>
      <c r="J526" s="28" t="s">
        <v>22</v>
      </c>
      <c r="K526" s="38" t="str">
        <f>VLOOKUP(B526,'Список DKV от ЮТД'!$A$1:$M$10000,13,FALSE)</f>
        <v>4</v>
      </c>
      <c r="L526" s="28" t="str">
        <f>VLOOKUP(B526,'Список DKV от ЮТД'!$A$1:$S$10000,14,FALSE)</f>
        <v>61K11676</v>
      </c>
      <c r="M526" s="49" t="str">
        <f>VLOOKUP(B526,'Список DKV от ЮТД'!$A$1:$M$10000,10,FALSE)</f>
        <v>704310*******0075</v>
      </c>
      <c r="N526" s="49" t="str">
        <f>VLOOKUP(B526,'Список DKV от ЮТД'!$A$1:$S$10000,18,FALSE)</f>
        <v/>
      </c>
      <c r="O526" s="49" t="str">
        <f>VLOOKUP(B526,'Список DKV от ЮТД'!$A$1:$S$10000,19,FALSE)</f>
        <v/>
      </c>
      <c r="P526" s="49" t="str">
        <f>VLOOKUP(B526,'Список DKV от ЮТД'!$A$1:$S$10000,16,FALSE)</f>
        <v>425569057</v>
      </c>
      <c r="Q526" s="49"/>
    </row>
    <row r="527" spans="1:17" x14ac:dyDescent="0.2">
      <c r="A527" s="28">
        <v>525</v>
      </c>
      <c r="B527" s="34">
        <v>19231093493</v>
      </c>
      <c r="C527" s="47">
        <v>43755</v>
      </c>
      <c r="E527" s="47">
        <v>43756</v>
      </c>
      <c r="F527" s="53" t="s">
        <v>18</v>
      </c>
      <c r="H527" s="42">
        <v>43768</v>
      </c>
      <c r="I527" s="28" t="str">
        <f>VLOOKUP(B527,'Список DKV от ЮТД'!$A$1:$S$10000,15,FALSE)</f>
        <v>2411/500</v>
      </c>
      <c r="J527" s="28" t="s">
        <v>22</v>
      </c>
      <c r="K527" s="38" t="str">
        <f>VLOOKUP(B527,'Список DKV от ЮТД'!$A$1:$M$10000,13,FALSE)</f>
        <v>4</v>
      </c>
      <c r="L527" s="28" t="str">
        <f>VLOOKUP(B527,'Список DKV от ЮТД'!$A$1:$S$10000,14,FALSE)</f>
        <v>14FB128</v>
      </c>
      <c r="M527" s="49" t="str">
        <f>VLOOKUP(B527,'Список DKV от ЮТД'!$A$1:$M$10000,10,FALSE)</f>
        <v>704310*******1252</v>
      </c>
      <c r="N527" s="49" t="str">
        <f>VLOOKUP(B527,'Список DKV от ЮТД'!$A$1:$S$10000,18,FALSE)</f>
        <v>expired</v>
      </c>
      <c r="O527" s="49" t="str">
        <f>VLOOKUP(B527,'Список DKV от ЮТД'!$A$1:$S$10000,19,FALSE)</f>
        <v>blocked</v>
      </c>
      <c r="P527" s="49" t="str">
        <f>VLOOKUP(B527,'Список DKV от ЮТД'!$A$1:$S$10000,16,FALSE)</f>
        <v>425569061</v>
      </c>
      <c r="Q527" s="49"/>
    </row>
    <row r="528" spans="1:17" x14ac:dyDescent="0.2">
      <c r="A528" s="28">
        <v>526</v>
      </c>
      <c r="B528" s="34">
        <v>19231093535</v>
      </c>
      <c r="C528" s="47">
        <v>43755</v>
      </c>
      <c r="E528" s="47">
        <v>43756</v>
      </c>
      <c r="F528" s="53" t="s">
        <v>18</v>
      </c>
      <c r="H528" s="42">
        <v>43768</v>
      </c>
      <c r="I528" s="28" t="str">
        <f>VLOOKUP(B528,'Список DKV от ЮТД'!$A$1:$S$10000,15,FALSE)</f>
        <v>2411/501</v>
      </c>
      <c r="J528" s="28" t="s">
        <v>22</v>
      </c>
      <c r="K528" s="38" t="str">
        <f>VLOOKUP(B528,'Список DKV от ЮТД'!$A$1:$M$10000,13,FALSE)</f>
        <v>4</v>
      </c>
      <c r="L528" s="28" t="str">
        <f>VLOOKUP(B528,'Список DKV от ЮТД'!$A$1:$S$10000,14,FALSE)</f>
        <v>34HF9166</v>
      </c>
      <c r="M528" s="49" t="str">
        <f>VLOOKUP(B528,'Список DKV от ЮТД'!$A$1:$M$10000,10,FALSE)</f>
        <v>704310*******0510</v>
      </c>
      <c r="N528" s="49" t="str">
        <f>VLOOKUP(B528,'Список DKV от ЮТД'!$A$1:$S$10000,18,FALSE)</f>
        <v>expired</v>
      </c>
      <c r="O528" s="49" t="str">
        <f>VLOOKUP(B528,'Список DKV от ЮТД'!$A$1:$S$10000,19,FALSE)</f>
        <v>blocked</v>
      </c>
      <c r="P528" s="49" t="str">
        <f>VLOOKUP(B528,'Список DKV от ЮТД'!$A$1:$S$10000,16,FALSE)</f>
        <v>425569065</v>
      </c>
      <c r="Q528" s="49"/>
    </row>
    <row r="529" spans="1:18" x14ac:dyDescent="0.2">
      <c r="A529" s="28">
        <v>527</v>
      </c>
      <c r="B529" s="35">
        <v>19231093576</v>
      </c>
      <c r="C529" s="47">
        <v>43755</v>
      </c>
      <c r="E529" s="47">
        <v>43756</v>
      </c>
      <c r="F529" s="53" t="s">
        <v>18</v>
      </c>
      <c r="G529" s="38">
        <v>145</v>
      </c>
      <c r="H529" s="42">
        <v>43768</v>
      </c>
      <c r="I529" s="28" t="str">
        <f>VLOOKUP(B529,'Список DKV от ЮТД'!$A$1:$S$10000,15,FALSE)</f>
        <v>2411/502</v>
      </c>
      <c r="J529" s="28" t="s">
        <v>22</v>
      </c>
      <c r="K529" s="38" t="str">
        <f>VLOOKUP(B529,'Список DKV от ЮТД'!$A$1:$M$10000,13,FALSE)</f>
        <v>4</v>
      </c>
      <c r="L529" s="28" t="str">
        <f>VLOOKUP(B529,'Список DKV от ЮТД'!$A$1:$S$10000,14,FALSE)</f>
        <v>34KB8398</v>
      </c>
      <c r="M529" s="49" t="str">
        <f>VLOOKUP(B529,'Список DKV от ЮТД'!$A$1:$M$10000,10,FALSE)</f>
        <v>704310*******0031</v>
      </c>
      <c r="N529" s="49" t="str">
        <f>VLOOKUP(B529,'Список DKV от ЮТД'!$A$1:$S$10000,18,FALSE)</f>
        <v>expired</v>
      </c>
      <c r="O529" s="49" t="str">
        <f>VLOOKUP(B529,'Список DKV от ЮТД'!$A$1:$S$10000,19,FALSE)</f>
        <v>blocked</v>
      </c>
      <c r="P529" s="49" t="str">
        <f>VLOOKUP(B529,'Список DKV от ЮТД'!$A$1:$S$10000,16,FALSE)</f>
        <v>425569069</v>
      </c>
      <c r="Q529" s="49" t="s">
        <v>27318</v>
      </c>
      <c r="R529" s="28" t="s">
        <v>15464</v>
      </c>
    </row>
    <row r="530" spans="1:18" x14ac:dyDescent="0.2">
      <c r="A530" s="28">
        <v>528</v>
      </c>
      <c r="B530" s="34">
        <v>19231094004</v>
      </c>
      <c r="C530" s="47">
        <v>43755</v>
      </c>
      <c r="E530" s="47">
        <v>43756</v>
      </c>
      <c r="F530" s="53" t="s">
        <v>18</v>
      </c>
      <c r="H530" s="42">
        <v>43768</v>
      </c>
      <c r="I530" s="28" t="str">
        <f>VLOOKUP(B530,'Список DKV от ЮТД'!$A$1:$S$10000,15,FALSE)</f>
        <v>2411/503</v>
      </c>
      <c r="J530" s="28" t="s">
        <v>22</v>
      </c>
      <c r="K530" s="38" t="str">
        <f>VLOOKUP(B530,'Список DKV от ЮТД'!$A$1:$M$10000,13,FALSE)</f>
        <v>4</v>
      </c>
      <c r="L530" s="28" t="str">
        <f>VLOOKUP(B530,'Список DKV от ЮТД'!$A$1:$S$10000,14,FALSE)</f>
        <v>14FB127</v>
      </c>
      <c r="M530" s="49" t="str">
        <f>VLOOKUP(B530,'Список DKV от ЮТД'!$A$1:$M$10000,10,FALSE)</f>
        <v>704310*******1690</v>
      </c>
      <c r="N530" s="49" t="str">
        <f>VLOOKUP(B530,'Список DKV от ЮТД'!$A$1:$S$10000,18,FALSE)</f>
        <v>expired</v>
      </c>
      <c r="O530" s="49" t="str">
        <f>VLOOKUP(B530,'Список DKV от ЮТД'!$A$1:$S$10000,19,FALSE)</f>
        <v>blocked</v>
      </c>
      <c r="P530" s="49" t="str">
        <f>VLOOKUP(B530,'Список DKV от ЮТД'!$A$1:$S$10000,16,FALSE)</f>
        <v>425569112</v>
      </c>
      <c r="Q530" s="49"/>
    </row>
    <row r="531" spans="1:18" x14ac:dyDescent="0.2">
      <c r="A531" s="28">
        <v>529</v>
      </c>
      <c r="B531" s="34">
        <v>19231093824</v>
      </c>
      <c r="C531" s="47">
        <v>43755</v>
      </c>
      <c r="E531" s="47">
        <v>43756</v>
      </c>
      <c r="F531" s="53" t="s">
        <v>18</v>
      </c>
      <c r="H531" s="42">
        <v>43768</v>
      </c>
      <c r="I531" s="28" t="str">
        <f>VLOOKUP(B531,'Список DKV от ЮТД'!$A$1:$S$10000,15,FALSE)</f>
        <v>2411/504</v>
      </c>
      <c r="J531" s="28" t="s">
        <v>22</v>
      </c>
      <c r="K531" s="38" t="str">
        <f>VLOOKUP(B531,'Список DKV от ЮТД'!$A$1:$M$10000,13,FALSE)</f>
        <v>4</v>
      </c>
      <c r="L531" s="28" t="str">
        <f>VLOOKUP(B531,'Список DKV от ЮТД'!$A$1:$S$10000,14,FALSE)</f>
        <v>34KB8182</v>
      </c>
      <c r="M531" s="49" t="str">
        <f>VLOOKUP(B531,'Список DKV от ЮТД'!$A$1:$M$10000,10,FALSE)</f>
        <v>704310*******0494</v>
      </c>
      <c r="N531" s="49" t="str">
        <f>VLOOKUP(B531,'Список DKV от ЮТД'!$A$1:$S$10000,18,FALSE)</f>
        <v>expired</v>
      </c>
      <c r="O531" s="49" t="str">
        <f>VLOOKUP(B531,'Список DKV от ЮТД'!$A$1:$S$10000,19,FALSE)</f>
        <v>blocked</v>
      </c>
      <c r="P531" s="49" t="str">
        <f>VLOOKUP(B531,'Список DKV от ЮТД'!$A$1:$S$10000,16,FALSE)</f>
        <v>425569094</v>
      </c>
      <c r="Q531" s="49"/>
    </row>
    <row r="532" spans="1:18" x14ac:dyDescent="0.2">
      <c r="A532" s="28">
        <v>530</v>
      </c>
      <c r="B532" s="34">
        <v>19231093907</v>
      </c>
      <c r="C532" s="47">
        <v>43755</v>
      </c>
      <c r="E532" s="47">
        <v>43756</v>
      </c>
      <c r="F532" s="53" t="s">
        <v>18</v>
      </c>
      <c r="H532" s="42">
        <v>43768</v>
      </c>
      <c r="I532" s="28" t="str">
        <f>VLOOKUP(B532,'Список DKV от ЮТД'!$A$1:$S$10000,15,FALSE)</f>
        <v>2411/506</v>
      </c>
      <c r="J532" s="28" t="s">
        <v>22</v>
      </c>
      <c r="K532" s="38" t="str">
        <f>VLOOKUP(B532,'Список DKV от ЮТД'!$A$1:$M$10000,13,FALSE)</f>
        <v>4</v>
      </c>
      <c r="L532" s="28" t="str">
        <f>VLOOKUP(B532,'Список DKV от ЮТД'!$A$1:$S$10000,14,FALSE)</f>
        <v>14EB115</v>
      </c>
      <c r="M532" s="49" t="str">
        <f>VLOOKUP(B532,'Список DKV от ЮТД'!$A$1:$M$10000,10,FALSE)</f>
        <v>704310*******0152</v>
      </c>
      <c r="N532" s="49" t="str">
        <f>VLOOKUP(B532,'Список DKV от ЮТД'!$A$1:$S$10000,18,FALSE)</f>
        <v>expired</v>
      </c>
      <c r="O532" s="49" t="str">
        <f>VLOOKUP(B532,'Список DKV от ЮТД'!$A$1:$S$10000,19,FALSE)</f>
        <v>blocked</v>
      </c>
      <c r="P532" s="49" t="str">
        <f>VLOOKUP(B532,'Список DKV от ЮТД'!$A$1:$S$10000,16,FALSE)</f>
        <v>425569102</v>
      </c>
      <c r="Q532" s="49"/>
    </row>
    <row r="533" spans="1:18" x14ac:dyDescent="0.2">
      <c r="A533" s="28">
        <v>531</v>
      </c>
      <c r="B533" s="35">
        <v>19231093949</v>
      </c>
      <c r="C533" s="47">
        <v>43755</v>
      </c>
      <c r="E533" s="47">
        <v>43756</v>
      </c>
      <c r="F533" s="53" t="s">
        <v>18</v>
      </c>
      <c r="G533" s="38">
        <v>145</v>
      </c>
      <c r="H533" s="42">
        <v>43769</v>
      </c>
      <c r="I533" s="28" t="str">
        <f>VLOOKUP(B533,'Список DKV от ЮТД'!$A$1:$S$10000,15,FALSE)</f>
        <v>2411/507</v>
      </c>
      <c r="J533" s="28" t="s">
        <v>22</v>
      </c>
      <c r="K533" s="38" t="str">
        <f>VLOOKUP(B533,'Список DKV от ЮТД'!$A$1:$M$10000,13,FALSE)</f>
        <v>4</v>
      </c>
      <c r="L533" s="28" t="str">
        <f>VLOOKUP(B533,'Список DKV от ЮТД'!$A$1:$S$10000,14,FALSE)</f>
        <v>34HT2896</v>
      </c>
      <c r="M533" s="49" t="str">
        <f>VLOOKUP(B533,'Список DKV от ЮТД'!$A$1:$M$10000,10,FALSE)</f>
        <v>704310*******0751</v>
      </c>
      <c r="N533" s="49" t="str">
        <f>VLOOKUP(B533,'Список DKV от ЮТД'!$A$1:$S$10000,18,FALSE)</f>
        <v>blocked</v>
      </c>
      <c r="O533" s="49" t="str">
        <f>VLOOKUP(B533,'Список DKV от ЮТД'!$A$1:$S$10000,19,FALSE)</f>
        <v>blocked</v>
      </c>
      <c r="P533" s="49" t="str">
        <f>VLOOKUP(B533,'Список DKV от ЮТД'!$A$1:$S$10000,16,FALSE)</f>
        <v>425569106</v>
      </c>
      <c r="Q533" s="46" t="s">
        <v>27293</v>
      </c>
      <c r="R533" s="28" t="s">
        <v>24356</v>
      </c>
    </row>
    <row r="534" spans="1:18" x14ac:dyDescent="0.2">
      <c r="A534" s="28">
        <v>532</v>
      </c>
      <c r="B534" s="34">
        <v>19231093998</v>
      </c>
      <c r="C534" s="47">
        <v>43755</v>
      </c>
      <c r="E534" s="47">
        <v>43756</v>
      </c>
      <c r="F534" s="53" t="s">
        <v>18</v>
      </c>
      <c r="H534" s="42">
        <v>43769</v>
      </c>
      <c r="I534" s="28" t="str">
        <f>VLOOKUP(B534,'Список DKV от ЮТД'!$A$1:$S$10000,15,FALSE)</f>
        <v>2411/508</v>
      </c>
      <c r="J534" s="28" t="s">
        <v>22</v>
      </c>
      <c r="K534" s="38" t="str">
        <f>VLOOKUP(B534,'Список DKV от ЮТД'!$A$1:$M$10000,13,FALSE)</f>
        <v>4</v>
      </c>
      <c r="L534" s="28" t="str">
        <f>VLOOKUP(B534,'Список DKV от ЮТД'!$A$1:$S$10000,14,FALSE)</f>
        <v>16ADS547</v>
      </c>
      <c r="M534" s="49" t="str">
        <f>VLOOKUP(B534,'Список DKV от ЮТД'!$A$1:$M$10000,10,FALSE)</f>
        <v>704310*******0041</v>
      </c>
      <c r="N534" s="49" t="str">
        <f>VLOOKUP(B534,'Список DKV от ЮТД'!$A$1:$S$10000,18,FALSE)</f>
        <v/>
      </c>
      <c r="O534" s="49" t="str">
        <f>VLOOKUP(B534,'Список DKV от ЮТД'!$A$1:$S$10000,19,FALSE)</f>
        <v/>
      </c>
      <c r="P534" s="49" t="str">
        <f>VLOOKUP(B534,'Список DKV от ЮТД'!$A$1:$S$10000,16,FALSE)</f>
        <v>425569111</v>
      </c>
      <c r="Q534" s="49"/>
    </row>
    <row r="535" spans="1:18" x14ac:dyDescent="0.2">
      <c r="A535" s="28">
        <v>533</v>
      </c>
      <c r="B535" s="34">
        <v>19231093980</v>
      </c>
      <c r="C535" s="47">
        <v>43755</v>
      </c>
      <c r="E535" s="47">
        <v>43756</v>
      </c>
      <c r="F535" s="53" t="s">
        <v>18</v>
      </c>
      <c r="H535" s="42">
        <v>43769</v>
      </c>
      <c r="I535" s="28" t="str">
        <f>VLOOKUP(B535,'Список DKV от ЮТД'!$A$1:$S$10000,15,FALSE)</f>
        <v>2411/509</v>
      </c>
      <c r="J535" s="28" t="s">
        <v>22</v>
      </c>
      <c r="K535" s="38" t="str">
        <f>VLOOKUP(B535,'Список DKV от ЮТД'!$A$1:$M$10000,13,FALSE)</f>
        <v>4</v>
      </c>
      <c r="L535" s="28" t="str">
        <f>VLOOKUP(B535,'Список DKV от ЮТД'!$A$1:$S$10000,14,FALSE)</f>
        <v>42DN273</v>
      </c>
      <c r="M535" s="49" t="str">
        <f>VLOOKUP(B535,'Список DKV от ЮТД'!$A$1:$M$10000,10,FALSE)</f>
        <v>704310*******0037</v>
      </c>
      <c r="N535" s="49" t="str">
        <f>VLOOKUP(B535,'Список DKV от ЮТД'!$A$1:$S$10000,18,FALSE)</f>
        <v/>
      </c>
      <c r="O535" s="49" t="str">
        <f>VLOOKUP(B535,'Список DKV от ЮТД'!$A$1:$S$10000,19,FALSE)</f>
        <v/>
      </c>
      <c r="P535" s="49" t="str">
        <f>VLOOKUP(B535,'Список DKV от ЮТД'!$A$1:$S$10000,16,FALSE)</f>
        <v>425569110</v>
      </c>
      <c r="Q535" s="49"/>
    </row>
    <row r="536" spans="1:18" x14ac:dyDescent="0.2">
      <c r="A536" s="28">
        <v>534</v>
      </c>
      <c r="B536" s="35">
        <v>19231093964</v>
      </c>
      <c r="C536" s="47">
        <v>43755</v>
      </c>
      <c r="E536" s="47">
        <v>43756</v>
      </c>
      <c r="F536" s="53" t="s">
        <v>18</v>
      </c>
      <c r="G536" s="61"/>
      <c r="H536" s="42">
        <v>43769</v>
      </c>
      <c r="I536" s="28" t="str">
        <f>VLOOKUP(B536,'Список DKV от ЮТД'!$A$1:$S$10000,15,FALSE)</f>
        <v>2411/510</v>
      </c>
      <c r="J536" s="28" t="s">
        <v>22</v>
      </c>
      <c r="K536" s="38" t="str">
        <f>VLOOKUP(B536,'Список DKV от ЮТД'!$A$1:$M$10000,13,FALSE)</f>
        <v>4</v>
      </c>
      <c r="L536" s="28" t="str">
        <f>VLOOKUP(B536,'Список DKV от ЮТД'!$A$1:$S$10000,14,FALSE)</f>
        <v>34KB8421</v>
      </c>
      <c r="M536" s="49" t="str">
        <f>VLOOKUP(B536,'Список DKV от ЮТД'!$A$1:$M$10000,10,FALSE)</f>
        <v>704310*******0023</v>
      </c>
      <c r="N536" s="49" t="str">
        <f>VLOOKUP(B536,'Список DKV от ЮТД'!$A$1:$S$10000,18,FALSE)</f>
        <v>expired</v>
      </c>
      <c r="O536" s="49" t="str">
        <f>VLOOKUP(B536,'Список DKV от ЮТД'!$A$1:$S$10000,19,FALSE)</f>
        <v>blocked</v>
      </c>
      <c r="P536" s="49" t="str">
        <f>VLOOKUP(B536,'Список DKV от ЮТД'!$A$1:$S$10000,16,FALSE)</f>
        <v>425569108</v>
      </c>
      <c r="Q536" s="49" t="s">
        <v>17449</v>
      </c>
      <c r="R536" s="28" t="s">
        <v>17452</v>
      </c>
    </row>
    <row r="537" spans="1:18" x14ac:dyDescent="0.2">
      <c r="A537" s="28">
        <v>535</v>
      </c>
      <c r="B537" s="34">
        <v>19231093956</v>
      </c>
      <c r="C537" s="47">
        <v>43755</v>
      </c>
      <c r="E537" s="47">
        <v>43756</v>
      </c>
      <c r="F537" s="53" t="s">
        <v>18</v>
      </c>
      <c r="H537" s="42">
        <v>43769</v>
      </c>
      <c r="I537" s="28" t="str">
        <f>VLOOKUP(B537,'Список DKV от ЮТД'!$A$1:$S$10000,15,FALSE)</f>
        <v>2411/511</v>
      </c>
      <c r="J537" s="28" t="s">
        <v>22</v>
      </c>
      <c r="K537" s="38" t="str">
        <f>VLOOKUP(B537,'Список DKV от ЮТД'!$A$1:$M$10000,13,FALSE)</f>
        <v>4</v>
      </c>
      <c r="L537" s="28" t="str">
        <f>VLOOKUP(B537,'Список DKV от ЮТД'!$A$1:$S$10000,14,FALSE)</f>
        <v>27RJ358</v>
      </c>
      <c r="M537" s="49" t="str">
        <f>VLOOKUP(B537,'Список DKV от ЮТД'!$A$1:$M$10000,10,FALSE)</f>
        <v>704310*******0760</v>
      </c>
      <c r="N537" s="49" t="str">
        <f>VLOOKUP(B537,'Список DKV от ЮТД'!$A$1:$S$10000,18,FALSE)</f>
        <v/>
      </c>
      <c r="O537" s="49" t="str">
        <f>VLOOKUP(B537,'Список DKV от ЮТД'!$A$1:$S$10000,19,FALSE)</f>
        <v/>
      </c>
      <c r="P537" s="49" t="str">
        <f>VLOOKUP(B537,'Список DKV от ЮТД'!$A$1:$S$10000,16,FALSE)</f>
        <v>425569107</v>
      </c>
      <c r="Q537" s="49"/>
    </row>
    <row r="538" spans="1:18" x14ac:dyDescent="0.2">
      <c r="A538" s="28">
        <v>536</v>
      </c>
      <c r="B538" s="34">
        <v>19231093782</v>
      </c>
      <c r="C538" s="47">
        <v>43755</v>
      </c>
      <c r="E538" s="47">
        <v>43756</v>
      </c>
      <c r="F538" s="53" t="s">
        <v>18</v>
      </c>
      <c r="H538" s="42">
        <v>43769</v>
      </c>
      <c r="I538" s="28" t="str">
        <f>VLOOKUP(B538,'Список DKV от ЮТД'!$A$1:$S$10000,15,FALSE)</f>
        <v>2411/512</v>
      </c>
      <c r="J538" s="28" t="s">
        <v>22</v>
      </c>
      <c r="K538" s="38" t="str">
        <f>VLOOKUP(B538,'Список DKV от ЮТД'!$A$1:$M$10000,13,FALSE)</f>
        <v>4</v>
      </c>
      <c r="L538" s="28" t="str">
        <f>VLOOKUP(B538,'Список DKV от ЮТД'!$A$1:$S$10000,14,FALSE)</f>
        <v>34DE3895</v>
      </c>
      <c r="M538" s="49" t="str">
        <f>VLOOKUP(B538,'Список DKV от ЮТД'!$A$1:$M$10000,10,FALSE)</f>
        <v>704310*******0160</v>
      </c>
      <c r="N538" s="49" t="str">
        <f>VLOOKUP(B538,'Список DKV от ЮТД'!$A$1:$S$10000,18,FALSE)</f>
        <v>expired</v>
      </c>
      <c r="O538" s="49" t="str">
        <f>VLOOKUP(B538,'Список DKV от ЮТД'!$A$1:$S$10000,19,FALSE)</f>
        <v>blocked</v>
      </c>
      <c r="P538" s="49" t="str">
        <f>VLOOKUP(B538,'Список DKV от ЮТД'!$A$1:$S$10000,16,FALSE)</f>
        <v>425569090</v>
      </c>
      <c r="Q538" s="49"/>
    </row>
    <row r="539" spans="1:18" x14ac:dyDescent="0.2">
      <c r="A539" s="28">
        <v>537</v>
      </c>
      <c r="B539" s="34">
        <v>19231093741</v>
      </c>
      <c r="C539" s="47">
        <v>43755</v>
      </c>
      <c r="E539" s="47">
        <v>43756</v>
      </c>
      <c r="F539" s="53" t="s">
        <v>18</v>
      </c>
      <c r="H539" s="42">
        <v>43769</v>
      </c>
      <c r="I539" s="28" t="str">
        <f>VLOOKUP(B539,'Список DKV от ЮТД'!$A$1:$S$10000,15,FALSE)</f>
        <v>2411/513</v>
      </c>
      <c r="J539" s="28" t="s">
        <v>22</v>
      </c>
      <c r="K539" s="38" t="str">
        <f>VLOOKUP(B539,'Список DKV от ЮТД'!$A$1:$M$10000,13,FALSE)</f>
        <v>4</v>
      </c>
      <c r="L539" s="28" t="str">
        <f>VLOOKUP(B539,'Список DKV от ЮТД'!$A$1:$S$10000,14,FALSE)</f>
        <v>42CCZ24</v>
      </c>
      <c r="M539" s="49" t="str">
        <f>VLOOKUP(B539,'Список DKV от ЮТД'!$A$1:$M$10000,10,FALSE)</f>
        <v>704310*******0493</v>
      </c>
      <c r="N539" s="49" t="str">
        <f>VLOOKUP(B539,'Список DKV от ЮТД'!$A$1:$S$10000,18,FALSE)</f>
        <v/>
      </c>
      <c r="O539" s="49" t="str">
        <f>VLOOKUP(B539,'Список DKV от ЮТД'!$A$1:$S$10000,19,FALSE)</f>
        <v/>
      </c>
      <c r="P539" s="49" t="str">
        <f>VLOOKUP(B539,'Список DKV от ЮТД'!$A$1:$S$10000,16,FALSE)</f>
        <v>425569086</v>
      </c>
      <c r="Q539" s="49"/>
    </row>
    <row r="540" spans="1:18" x14ac:dyDescent="0.2">
      <c r="A540" s="28">
        <v>538</v>
      </c>
      <c r="B540" s="34">
        <v>19231093709</v>
      </c>
      <c r="C540" s="47">
        <v>43755</v>
      </c>
      <c r="E540" s="47">
        <v>43756</v>
      </c>
      <c r="F540" s="53" t="s">
        <v>18</v>
      </c>
      <c r="H540" s="42">
        <v>43769</v>
      </c>
      <c r="I540" s="28" t="str">
        <f>VLOOKUP(B540,'Список DKV от ЮТД'!$A$1:$S$10000,15,FALSE)</f>
        <v>2411/514</v>
      </c>
      <c r="J540" s="28" t="s">
        <v>22</v>
      </c>
      <c r="K540" s="38" t="str">
        <f>VLOOKUP(B540,'Список DKV от ЮТД'!$A$1:$M$10000,13,FALSE)</f>
        <v>4</v>
      </c>
      <c r="L540" s="28" t="str">
        <f>VLOOKUP(B540,'Список DKV от ЮТД'!$A$1:$S$10000,14,FALSE)</f>
        <v>42AOV78</v>
      </c>
      <c r="M540" s="49" t="str">
        <f>VLOOKUP(B540,'Список DKV от ЮТД'!$A$1:$M$10000,10,FALSE)</f>
        <v>704310*******0451</v>
      </c>
      <c r="N540" s="49" t="str">
        <f>VLOOKUP(B540,'Список DKV от ЮТД'!$A$1:$S$10000,18,FALSE)</f>
        <v/>
      </c>
      <c r="O540" s="49" t="str">
        <f>VLOOKUP(B540,'Список DKV от ЮТД'!$A$1:$S$10000,19,FALSE)</f>
        <v/>
      </c>
      <c r="P540" s="49" t="str">
        <f>VLOOKUP(B540,'Список DKV от ЮТД'!$A$1:$S$10000,16,FALSE)</f>
        <v>425569082</v>
      </c>
      <c r="Q540" s="49"/>
    </row>
    <row r="541" spans="1:18" x14ac:dyDescent="0.2">
      <c r="A541" s="28">
        <v>539</v>
      </c>
      <c r="B541" s="34">
        <v>19231093667</v>
      </c>
      <c r="C541" s="47">
        <v>43755</v>
      </c>
      <c r="E541" s="47">
        <v>43756</v>
      </c>
      <c r="F541" s="53" t="s">
        <v>18</v>
      </c>
      <c r="H541" s="42">
        <v>43769</v>
      </c>
      <c r="I541" s="28" t="str">
        <f>VLOOKUP(B541,'Список DKV от ЮТД'!$A$1:$S$10000,15,FALSE)</f>
        <v>2411/515</v>
      </c>
      <c r="J541" s="28" t="s">
        <v>22</v>
      </c>
      <c r="K541" s="38" t="str">
        <f>VLOOKUP(B541,'Список DKV от ЮТД'!$A$1:$M$10000,13,FALSE)</f>
        <v>4</v>
      </c>
      <c r="L541" s="28" t="str">
        <f>VLOOKUP(B541,'Список DKV от ЮТД'!$A$1:$S$10000,14,FALSE)</f>
        <v>61K2196</v>
      </c>
      <c r="M541" s="49" t="str">
        <f>VLOOKUP(B541,'Список DKV от ЮТД'!$A$1:$M$10000,10,FALSE)</f>
        <v>704310*******0039</v>
      </c>
      <c r="N541" s="49" t="str">
        <f>VLOOKUP(B541,'Список DKV от ЮТД'!$A$1:$S$10000,18,FALSE)</f>
        <v>expired</v>
      </c>
      <c r="O541" s="49" t="str">
        <f>VLOOKUP(B541,'Список DKV от ЮТД'!$A$1:$S$10000,19,FALSE)</f>
        <v>blocked</v>
      </c>
      <c r="P541" s="49" t="str">
        <f>VLOOKUP(B541,'Список DKV от ЮТД'!$A$1:$S$10000,16,FALSE)</f>
        <v>425569078</v>
      </c>
      <c r="Q541" s="49"/>
    </row>
    <row r="542" spans="1:18" x14ac:dyDescent="0.2">
      <c r="A542" s="28">
        <v>540</v>
      </c>
      <c r="B542" s="34">
        <v>19231093626</v>
      </c>
      <c r="C542" s="47">
        <v>43755</v>
      </c>
      <c r="E542" s="47">
        <v>43756</v>
      </c>
      <c r="F542" s="53" t="s">
        <v>18</v>
      </c>
      <c r="H542" s="42">
        <v>43769</v>
      </c>
      <c r="I542" s="28" t="str">
        <f>VLOOKUP(B542,'Список DKV от ЮТД'!$A$1:$S$10000,15,FALSE)</f>
        <v>2411/516</v>
      </c>
      <c r="J542" s="28" t="s">
        <v>22</v>
      </c>
      <c r="K542" s="38" t="str">
        <f>VLOOKUP(B542,'Список DKV от ЮТД'!$A$1:$M$10000,13,FALSE)</f>
        <v>4</v>
      </c>
      <c r="L542" s="28" t="str">
        <f>VLOOKUP(B542,'Список DKV от ЮТД'!$A$1:$S$10000,14,FALSE)</f>
        <v>22AAK532</v>
      </c>
      <c r="M542" s="49" t="str">
        <f>VLOOKUP(B542,'Список DKV от ЮТД'!$A$1:$M$10000,10,FALSE)</f>
        <v>704310*******0122</v>
      </c>
      <c r="N542" s="49" t="str">
        <f>VLOOKUP(B542,'Список DKV от ЮТД'!$A$1:$S$10000,18,FALSE)</f>
        <v/>
      </c>
      <c r="O542" s="49" t="str">
        <f>VLOOKUP(B542,'Список DKV от ЮТД'!$A$1:$S$10000,19,FALSE)</f>
        <v/>
      </c>
      <c r="P542" s="49" t="str">
        <f>VLOOKUP(B542,'Список DKV от ЮТД'!$A$1:$S$10000,16,FALSE)</f>
        <v>425569074</v>
      </c>
      <c r="Q542" s="49"/>
    </row>
    <row r="543" spans="1:18" x14ac:dyDescent="0.2">
      <c r="A543" s="28">
        <v>541</v>
      </c>
      <c r="B543" s="34">
        <v>19231011107</v>
      </c>
      <c r="C543" s="66">
        <v>43712</v>
      </c>
      <c r="E543" s="47">
        <v>43712</v>
      </c>
      <c r="F543" s="28" t="s">
        <v>20</v>
      </c>
      <c r="H543" s="42">
        <v>43769</v>
      </c>
      <c r="I543" s="28" t="str">
        <f>VLOOKUP(B543,'Список DKV от ЮТД'!$A$1:$S$10000,15,FALSE)</f>
        <v>2412/22</v>
      </c>
      <c r="J543" s="28" t="s">
        <v>22</v>
      </c>
      <c r="K543" s="38" t="str">
        <f>VLOOKUP(B543,'Список DKV от ЮТД'!$A$1:$M$10000,13,FALSE)</f>
        <v>4</v>
      </c>
      <c r="L543" s="28" t="str">
        <f>VLOOKUP(B543,'Список DKV от ЮТД'!$A$1:$S$10000,14,FALSE)</f>
        <v>KPFH085</v>
      </c>
      <c r="M543" s="49" t="str">
        <f>VLOOKUP(B543,'Список DKV от ЮТД'!$A$1:$M$10000,10,FALSE)</f>
        <v>704310*******0094</v>
      </c>
      <c r="N543" s="49" t="str">
        <f>VLOOKUP(B543,'Список DKV от ЮТД'!$A$1:$S$10000,18,FALSE)</f>
        <v>expired</v>
      </c>
      <c r="O543" s="49" t="str">
        <f>VLOOKUP(B543,'Список DKV от ЮТД'!$A$1:$S$10000,19,FALSE)</f>
        <v>blocked</v>
      </c>
      <c r="P543" s="49" t="str">
        <f>VLOOKUP(B543,'Список DKV от ЮТД'!$A$1:$S$10000,16,FALSE)</f>
        <v>425560822</v>
      </c>
      <c r="Q543" s="49"/>
    </row>
    <row r="544" spans="1:18" x14ac:dyDescent="0.2">
      <c r="A544" s="28">
        <v>542</v>
      </c>
      <c r="B544" s="34">
        <v>19231125279</v>
      </c>
      <c r="C544" s="69"/>
      <c r="D544" s="69"/>
      <c r="E544" s="69"/>
      <c r="F544" s="48" t="s">
        <v>15</v>
      </c>
      <c r="G544" s="61"/>
      <c r="H544" s="65">
        <v>43770</v>
      </c>
      <c r="I544" s="28" t="str">
        <f>VLOOKUP(B544,'Список DKV от ЮТД'!$A$1:$S$10000,15,FALSE)</f>
        <v>2410/22</v>
      </c>
      <c r="J544" s="28" t="s">
        <v>22</v>
      </c>
      <c r="K544" s="38" t="str">
        <f>VLOOKUP(B544,'Список DKV от ЮТД'!$A$1:$M$10000,13,FALSE)</f>
        <v>4</v>
      </c>
      <c r="L544" s="28" t="str">
        <f>VLOOKUP(B544,'Список DKV от ЮТД'!$A$1:$S$10000,14,FALSE)</f>
        <v>E8733MA</v>
      </c>
      <c r="M544" s="49" t="str">
        <f>VLOOKUP(B544,'Список DKV от ЮТД'!$A$1:$M$10000,10,FALSE)</f>
        <v>704310*******0037</v>
      </c>
      <c r="N544" s="49" t="str">
        <f>VLOOKUP(B544,'Список DKV от ЮТД'!$A$1:$S$10000,18,FALSE)</f>
        <v>expired</v>
      </c>
      <c r="O544" s="49" t="str">
        <f>VLOOKUP(B544,'Список DKV от ЮТД'!$A$1:$S$10000,19,FALSE)</f>
        <v>blocked</v>
      </c>
      <c r="P544" s="49" t="str">
        <f>VLOOKUP(B544,'Список DKV от ЮТД'!$A$1:$S$10000,16,FALSE)</f>
        <v>425572239</v>
      </c>
      <c r="Q544" s="49">
        <v>3</v>
      </c>
      <c r="R544" s="28" t="s">
        <v>5920</v>
      </c>
    </row>
    <row r="545" spans="1:17" x14ac:dyDescent="0.2">
      <c r="A545" s="28">
        <v>543</v>
      </c>
      <c r="B545" s="34">
        <v>19231093584</v>
      </c>
      <c r="C545" s="47">
        <v>43755</v>
      </c>
      <c r="E545" s="47">
        <v>43756</v>
      </c>
      <c r="F545" s="53" t="s">
        <v>18</v>
      </c>
      <c r="H545" s="42">
        <v>43770</v>
      </c>
      <c r="I545" s="28" t="str">
        <f>VLOOKUP(B545,'Список DKV от ЮТД'!$A$1:$S$10000,15,FALSE)</f>
        <v>2411/517</v>
      </c>
      <c r="J545" s="28" t="s">
        <v>22</v>
      </c>
      <c r="K545" s="38" t="str">
        <f>VLOOKUP(B545,'Список DKV от ЮТД'!$A$1:$M$10000,13,FALSE)</f>
        <v>4</v>
      </c>
      <c r="L545" s="28" t="str">
        <f>VLOOKUP(B545,'Список DKV от ЮТД'!$A$1:$S$10000,14,FALSE)</f>
        <v>54B2437</v>
      </c>
      <c r="M545" s="49" t="str">
        <f>VLOOKUP(B545,'Список DKV от ЮТД'!$A$1:$M$10000,10,FALSE)</f>
        <v>704310*******0675</v>
      </c>
      <c r="N545" s="49" t="str">
        <f>VLOOKUP(B545,'Список DKV от ЮТД'!$A$1:$S$10000,18,FALSE)</f>
        <v/>
      </c>
      <c r="O545" s="49" t="str">
        <f>VLOOKUP(B545,'Список DKV от ЮТД'!$A$1:$S$10000,19,FALSE)</f>
        <v/>
      </c>
      <c r="P545" s="49" t="str">
        <f>VLOOKUP(B545,'Список DKV от ЮТД'!$A$1:$S$10000,16,FALSE)</f>
        <v>425569070</v>
      </c>
      <c r="Q545" s="49"/>
    </row>
    <row r="546" spans="1:17" x14ac:dyDescent="0.2">
      <c r="A546" s="28">
        <v>544</v>
      </c>
      <c r="B546" s="34">
        <v>19231093543</v>
      </c>
      <c r="C546" s="47">
        <v>43755</v>
      </c>
      <c r="E546" s="47">
        <v>43756</v>
      </c>
      <c r="F546" s="53" t="s">
        <v>18</v>
      </c>
      <c r="H546" s="42">
        <v>43770</v>
      </c>
      <c r="I546" s="28" t="str">
        <f>VLOOKUP(B546,'Список DKV от ЮТД'!$A$1:$S$10000,15,FALSE)</f>
        <v>2411/518</v>
      </c>
      <c r="J546" s="28" t="s">
        <v>22</v>
      </c>
      <c r="K546" s="38" t="str">
        <f>VLOOKUP(B546,'Список DKV от ЮТД'!$A$1:$M$10000,13,FALSE)</f>
        <v>4</v>
      </c>
      <c r="L546" s="28" t="str">
        <f>VLOOKUP(B546,'Список DKV от ЮТД'!$A$1:$S$10000,14,FALSE)</f>
        <v>42ADT377</v>
      </c>
      <c r="M546" s="49" t="str">
        <f>VLOOKUP(B546,'Список DKV от ЮТД'!$A$1:$M$10000,10,FALSE)</f>
        <v>704310*******0363</v>
      </c>
      <c r="N546" s="49" t="str">
        <f>VLOOKUP(B546,'Список DKV от ЮТД'!$A$1:$S$10000,18,FALSE)</f>
        <v/>
      </c>
      <c r="O546" s="49" t="str">
        <f>VLOOKUP(B546,'Список DKV от ЮТД'!$A$1:$S$10000,19,FALSE)</f>
        <v/>
      </c>
      <c r="P546" s="49" t="str">
        <f>VLOOKUP(B546,'Список DKV от ЮТД'!$A$1:$S$10000,16,FALSE)</f>
        <v>425569066</v>
      </c>
      <c r="Q546" s="49"/>
    </row>
    <row r="547" spans="1:17" x14ac:dyDescent="0.2">
      <c r="A547" s="28">
        <v>545</v>
      </c>
      <c r="B547" s="34">
        <v>19231093501</v>
      </c>
      <c r="C547" s="47">
        <v>43755</v>
      </c>
      <c r="E547" s="47">
        <v>43756</v>
      </c>
      <c r="F547" s="53" t="s">
        <v>18</v>
      </c>
      <c r="H547" s="42">
        <v>43770</v>
      </c>
      <c r="I547" s="28" t="str">
        <f>VLOOKUP(B547,'Список DKV от ЮТД'!$A$1:$S$10000,15,FALSE)</f>
        <v>2411/519</v>
      </c>
      <c r="J547" s="28" t="s">
        <v>22</v>
      </c>
      <c r="K547" s="38" t="str">
        <f>VLOOKUP(B547,'Список DKV от ЮТД'!$A$1:$M$10000,13,FALSE)</f>
        <v>4</v>
      </c>
      <c r="L547" s="28" t="str">
        <f>VLOOKUP(B547,'Список DKV от ЮТД'!$A$1:$S$10000,14,FALSE)</f>
        <v>34FC4569</v>
      </c>
      <c r="M547" s="49" t="str">
        <f>VLOOKUP(B547,'Список DKV от ЮТД'!$A$1:$M$10000,10,FALSE)</f>
        <v>704310*******0020</v>
      </c>
      <c r="N547" s="49" t="str">
        <f>VLOOKUP(B547,'Список DKV от ЮТД'!$A$1:$S$10000,18,FALSE)</f>
        <v/>
      </c>
      <c r="O547" s="49" t="str">
        <f>VLOOKUP(B547,'Список DKV от ЮТД'!$A$1:$S$10000,19,FALSE)</f>
        <v/>
      </c>
      <c r="P547" s="49" t="str">
        <f>VLOOKUP(B547,'Список DKV от ЮТД'!$A$1:$S$10000,16,FALSE)</f>
        <v>425569062</v>
      </c>
      <c r="Q547" s="49"/>
    </row>
    <row r="548" spans="1:17" x14ac:dyDescent="0.2">
      <c r="A548" s="28">
        <v>546</v>
      </c>
      <c r="B548" s="34">
        <v>19231093469</v>
      </c>
      <c r="C548" s="47">
        <v>43755</v>
      </c>
      <c r="E548" s="47">
        <v>43756</v>
      </c>
      <c r="F548" s="53" t="s">
        <v>18</v>
      </c>
      <c r="H548" s="42">
        <v>43770</v>
      </c>
      <c r="I548" s="28" t="str">
        <f>VLOOKUP(B548,'Список DKV от ЮТД'!$A$1:$S$10000,15,FALSE)</f>
        <v>2411/520</v>
      </c>
      <c r="J548" s="28" t="s">
        <v>22</v>
      </c>
      <c r="K548" s="38" t="str">
        <f>VLOOKUP(B548,'Список DKV от ЮТД'!$A$1:$M$10000,13,FALSE)</f>
        <v>4</v>
      </c>
      <c r="L548" s="28" t="str">
        <f>VLOOKUP(B548,'Список DKV от ЮТД'!$A$1:$S$10000,14,FALSE)</f>
        <v>34KN6387</v>
      </c>
      <c r="M548" s="49" t="str">
        <f>VLOOKUP(B548,'Список DKV от ЮТД'!$A$1:$M$10000,10,FALSE)</f>
        <v>704310*******0247</v>
      </c>
      <c r="N548" s="49" t="str">
        <f>VLOOKUP(B548,'Список DKV от ЮТД'!$A$1:$S$10000,18,FALSE)</f>
        <v>expired</v>
      </c>
      <c r="O548" s="49" t="str">
        <f>VLOOKUP(B548,'Список DKV от ЮТД'!$A$1:$S$10000,19,FALSE)</f>
        <v>blocked</v>
      </c>
      <c r="P548" s="49" t="str">
        <f>VLOOKUP(B548,'Список DKV от ЮТД'!$A$1:$S$10000,16,FALSE)</f>
        <v>425569058</v>
      </c>
      <c r="Q548" s="49"/>
    </row>
    <row r="549" spans="1:17" x14ac:dyDescent="0.2">
      <c r="A549" s="28">
        <v>547</v>
      </c>
      <c r="B549" s="34">
        <v>19231011438</v>
      </c>
      <c r="C549" s="66">
        <v>43712</v>
      </c>
      <c r="E549" s="47">
        <v>43756</v>
      </c>
      <c r="F549" s="28" t="s">
        <v>18</v>
      </c>
      <c r="H549" s="42">
        <v>43770</v>
      </c>
      <c r="I549" s="28" t="str">
        <f>VLOOKUP(B549,'Список DKV от ЮТД'!$A$1:$S$10000,15,FALSE)</f>
        <v>2411/521</v>
      </c>
      <c r="J549" s="28" t="s">
        <v>22</v>
      </c>
      <c r="K549" s="38" t="str">
        <f>VLOOKUP(B549,'Список DKV от ЮТД'!$A$1:$M$10000,13,FALSE)</f>
        <v>4</v>
      </c>
      <c r="L549" s="28" t="str">
        <f>VLOOKUP(B549,'Список DKV от ЮТД'!$A$1:$S$10000,14,FALSE)</f>
        <v>61K10152</v>
      </c>
      <c r="M549" s="49" t="str">
        <f>VLOOKUP(B549,'Список DKV от ЮТД'!$A$1:$M$10000,10,FALSE)</f>
        <v>704310*******0054</v>
      </c>
      <c r="N549" s="49" t="str">
        <f>VLOOKUP(B549,'Список DKV от ЮТД'!$A$1:$S$10000,18,FALSE)</f>
        <v>expired</v>
      </c>
      <c r="O549" s="49" t="str">
        <f>VLOOKUP(B549,'Список DKV от ЮТД'!$A$1:$S$10000,19,FALSE)</f>
        <v>blocked</v>
      </c>
      <c r="P549" s="49" t="str">
        <f>VLOOKUP(B549,'Список DKV от ЮТД'!$A$1:$S$10000,16,FALSE)</f>
        <v>425560855</v>
      </c>
      <c r="Q549" s="49"/>
    </row>
    <row r="550" spans="1:17" x14ac:dyDescent="0.2">
      <c r="A550" s="28">
        <v>548</v>
      </c>
      <c r="B550" s="34">
        <v>19231011230</v>
      </c>
      <c r="C550" s="66">
        <v>43712</v>
      </c>
      <c r="E550" s="47">
        <v>43756</v>
      </c>
      <c r="F550" s="28" t="s">
        <v>18</v>
      </c>
      <c r="H550" s="42">
        <v>43770</v>
      </c>
      <c r="I550" s="28" t="str">
        <f>VLOOKUP(B550,'Список DKV от ЮТД'!$A$1:$S$10000,15,FALSE)</f>
        <v>2411/522</v>
      </c>
      <c r="J550" s="28" t="s">
        <v>22</v>
      </c>
      <c r="K550" s="38" t="str">
        <f>VLOOKUP(B550,'Список DKV от ЮТД'!$A$1:$M$10000,13,FALSE)</f>
        <v>4</v>
      </c>
      <c r="L550" s="28" t="str">
        <f>VLOOKUP(B550,'Список DKV от ЮТД'!$A$1:$S$10000,14,FALSE)</f>
        <v>07AED428</v>
      </c>
      <c r="M550" s="49" t="str">
        <f>VLOOKUP(B550,'Список DKV от ЮТД'!$A$1:$M$10000,10,FALSE)</f>
        <v>704310*******3037</v>
      </c>
      <c r="N550" s="49" t="str">
        <f>VLOOKUP(B550,'Список DKV от ЮТД'!$A$1:$S$10000,18,FALSE)</f>
        <v/>
      </c>
      <c r="O550" s="49" t="str">
        <f>VLOOKUP(B550,'Список DKV от ЮТД'!$A$1:$S$10000,19,FALSE)</f>
        <v/>
      </c>
      <c r="P550" s="49" t="str">
        <f>VLOOKUP(B550,'Список DKV от ЮТД'!$A$1:$S$10000,16,FALSE)</f>
        <v>425560835</v>
      </c>
      <c r="Q550" s="49"/>
    </row>
    <row r="551" spans="1:17" x14ac:dyDescent="0.2">
      <c r="A551" s="28">
        <v>549</v>
      </c>
      <c r="B551" s="34">
        <v>19231011354</v>
      </c>
      <c r="C551" s="66">
        <v>43712</v>
      </c>
      <c r="E551" s="47">
        <v>43756</v>
      </c>
      <c r="F551" s="28" t="s">
        <v>18</v>
      </c>
      <c r="H551" s="42">
        <v>43770</v>
      </c>
      <c r="I551" s="28" t="str">
        <f>VLOOKUP(B551,'Список DKV от ЮТД'!$A$1:$S$10000,15,FALSE)</f>
        <v>2411/523</v>
      </c>
      <c r="J551" s="28" t="s">
        <v>22</v>
      </c>
      <c r="K551" s="38" t="str">
        <f>VLOOKUP(B551,'Список DKV от ЮТД'!$A$1:$M$10000,13,FALSE)</f>
        <v>4</v>
      </c>
      <c r="L551" s="28" t="str">
        <f>VLOOKUP(B551,'Список DKV от ЮТД'!$A$1:$S$10000,14,FALSE)</f>
        <v>81AAF460</v>
      </c>
      <c r="M551" s="49" t="str">
        <f>VLOOKUP(B551,'Список DKV от ЮТД'!$A$1:$M$10000,10,FALSE)</f>
        <v>704310*******0911</v>
      </c>
      <c r="N551" s="49" t="str">
        <f>VLOOKUP(B551,'Список DKV от ЮТД'!$A$1:$S$10000,18,FALSE)</f>
        <v>expired</v>
      </c>
      <c r="O551" s="49" t="str">
        <f>VLOOKUP(B551,'Список DKV от ЮТД'!$A$1:$S$10000,19,FALSE)</f>
        <v>blocked</v>
      </c>
      <c r="P551" s="49" t="str">
        <f>VLOOKUP(B551,'Список DKV от ЮТД'!$A$1:$S$10000,16,FALSE)</f>
        <v>425560847</v>
      </c>
      <c r="Q551" s="49"/>
    </row>
    <row r="552" spans="1:17" x14ac:dyDescent="0.2">
      <c r="A552" s="28">
        <v>550</v>
      </c>
      <c r="B552" s="34">
        <v>19231093030</v>
      </c>
      <c r="C552" s="47">
        <v>43755</v>
      </c>
      <c r="E552" s="47">
        <v>43756</v>
      </c>
      <c r="F552" s="53" t="s">
        <v>18</v>
      </c>
      <c r="H552" s="42">
        <v>43770</v>
      </c>
      <c r="I552" s="28" t="str">
        <f>VLOOKUP(B552,'Список DKV от ЮТД'!$A$1:$S$10000,15,FALSE)</f>
        <v>2411/524</v>
      </c>
      <c r="J552" s="28" t="s">
        <v>22</v>
      </c>
      <c r="K552" s="38" t="str">
        <f>VLOOKUP(B552,'Список DKV от ЮТД'!$A$1:$M$10000,13,FALSE)</f>
        <v>4</v>
      </c>
      <c r="L552" s="28" t="str">
        <f>VLOOKUP(B552,'Список DKV от ЮТД'!$A$1:$S$10000,14,FALSE)</f>
        <v>27C8518</v>
      </c>
      <c r="M552" s="49" t="str">
        <f>VLOOKUP(B552,'Список DKV от ЮТД'!$A$1:$M$10000,10,FALSE)</f>
        <v>704310*******0075</v>
      </c>
      <c r="N552" s="49" t="str">
        <f>VLOOKUP(B552,'Список DKV от ЮТД'!$A$1:$S$10000,18,FALSE)</f>
        <v/>
      </c>
      <c r="O552" s="49" t="str">
        <f>VLOOKUP(B552,'Список DKV от ЮТД'!$A$1:$S$10000,19,FALSE)</f>
        <v/>
      </c>
      <c r="P552" s="49" t="str">
        <f>VLOOKUP(B552,'Список DKV от ЮТД'!$A$1:$S$10000,16,FALSE)</f>
        <v>425569015</v>
      </c>
      <c r="Q552" s="49"/>
    </row>
    <row r="553" spans="1:17" x14ac:dyDescent="0.2">
      <c r="A553" s="28">
        <v>551</v>
      </c>
      <c r="B553" s="34">
        <v>19231093071</v>
      </c>
      <c r="C553" s="47">
        <v>43755</v>
      </c>
      <c r="E553" s="47">
        <v>43756</v>
      </c>
      <c r="F553" s="53" t="s">
        <v>18</v>
      </c>
      <c r="H553" s="42">
        <v>43770</v>
      </c>
      <c r="I553" s="28" t="str">
        <f>VLOOKUP(B553,'Список DKV от ЮТД'!$A$1:$S$10000,15,FALSE)</f>
        <v>2411/525</v>
      </c>
      <c r="J553" s="28" t="s">
        <v>22</v>
      </c>
      <c r="K553" s="38" t="str">
        <f>VLOOKUP(B553,'Список DKV от ЮТД'!$A$1:$M$10000,13,FALSE)</f>
        <v>4</v>
      </c>
      <c r="L553" s="28" t="str">
        <f>VLOOKUP(B553,'Список DKV от ЮТД'!$A$1:$S$10000,14,FALSE)</f>
        <v>61K12864</v>
      </c>
      <c r="M553" s="49" t="str">
        <f>VLOOKUP(B553,'Список DKV от ЮТД'!$A$1:$M$10000,10,FALSE)</f>
        <v>704310*******0173</v>
      </c>
      <c r="N553" s="49" t="str">
        <f>VLOOKUP(B553,'Список DKV от ЮТД'!$A$1:$S$10000,18,FALSE)</f>
        <v>expired</v>
      </c>
      <c r="O553" s="49" t="str">
        <f>VLOOKUP(B553,'Список DKV от ЮТД'!$A$1:$S$10000,19,FALSE)</f>
        <v>blocked</v>
      </c>
      <c r="P553" s="49" t="str">
        <f>VLOOKUP(B553,'Список DKV от ЮТД'!$A$1:$S$10000,16,FALSE)</f>
        <v>425569019</v>
      </c>
      <c r="Q553" s="49"/>
    </row>
    <row r="554" spans="1:17" x14ac:dyDescent="0.2">
      <c r="A554" s="28">
        <v>552</v>
      </c>
      <c r="B554" s="34">
        <v>19231093113</v>
      </c>
      <c r="C554" s="47">
        <v>43755</v>
      </c>
      <c r="E554" s="47">
        <v>43756</v>
      </c>
      <c r="F554" s="53" t="s">
        <v>18</v>
      </c>
      <c r="H554" s="42">
        <v>43770</v>
      </c>
      <c r="I554" s="28" t="str">
        <f>VLOOKUP(B554,'Список DKV от ЮТД'!$A$1:$S$10000,15,FALSE)</f>
        <v>2411/526</v>
      </c>
      <c r="J554" s="28" t="s">
        <v>22</v>
      </c>
      <c r="K554" s="38" t="str">
        <f>VLOOKUP(B554,'Список DKV от ЮТД'!$A$1:$M$10000,13,FALSE)</f>
        <v>4</v>
      </c>
      <c r="L554" s="28" t="str">
        <f>VLOOKUP(B554,'Список DKV от ЮТД'!$A$1:$S$10000,14,FALSE)</f>
        <v>PK7604BC</v>
      </c>
      <c r="M554" s="49" t="str">
        <f>VLOOKUP(B554,'Список DKV от ЮТД'!$A$1:$M$10000,10,FALSE)</f>
        <v>704310*******0021</v>
      </c>
      <c r="N554" s="49" t="str">
        <f>VLOOKUP(B554,'Список DKV от ЮТД'!$A$1:$S$10000,18,FALSE)</f>
        <v>expired</v>
      </c>
      <c r="O554" s="49" t="str">
        <f>VLOOKUP(B554,'Список DKV от ЮТД'!$A$1:$S$10000,19,FALSE)</f>
        <v>blocked</v>
      </c>
      <c r="P554" s="49" t="str">
        <f>VLOOKUP(B554,'Список DKV от ЮТД'!$A$1:$S$10000,16,FALSE)</f>
        <v>425569023</v>
      </c>
      <c r="Q554" s="49"/>
    </row>
    <row r="555" spans="1:17" x14ac:dyDescent="0.2">
      <c r="A555" s="28">
        <v>553</v>
      </c>
      <c r="B555" s="34">
        <v>19231093154</v>
      </c>
      <c r="C555" s="47">
        <v>43755</v>
      </c>
      <c r="E555" s="47">
        <v>43756</v>
      </c>
      <c r="F555" s="53" t="s">
        <v>18</v>
      </c>
      <c r="H555" s="42">
        <v>43770</v>
      </c>
      <c r="I555" s="28" t="str">
        <f>VLOOKUP(B555,'Список DKV от ЮТД'!$A$1:$S$10000,15,FALSE)</f>
        <v>2411/527</v>
      </c>
      <c r="J555" s="28" t="s">
        <v>22</v>
      </c>
      <c r="K555" s="38" t="str">
        <f>VLOOKUP(B555,'Список DKV от ЮТД'!$A$1:$M$10000,13,FALSE)</f>
        <v>4</v>
      </c>
      <c r="L555" s="28" t="str">
        <f>VLOOKUP(B555,'Список DKV от ЮТД'!$A$1:$S$10000,14,FALSE)</f>
        <v>PK9569BC</v>
      </c>
      <c r="M555" s="49" t="str">
        <f>VLOOKUP(B555,'Список DKV от ЮТД'!$A$1:$M$10000,10,FALSE)</f>
        <v>704310*******0039</v>
      </c>
      <c r="N555" s="49" t="str">
        <f>VLOOKUP(B555,'Список DKV от ЮТД'!$A$1:$S$10000,18,FALSE)</f>
        <v>expired</v>
      </c>
      <c r="O555" s="49" t="str">
        <f>VLOOKUP(B555,'Список DKV от ЮТД'!$A$1:$S$10000,19,FALSE)</f>
        <v>blocked</v>
      </c>
      <c r="P555" s="49" t="str">
        <f>VLOOKUP(B555,'Список DKV от ЮТД'!$A$1:$S$10000,16,FALSE)</f>
        <v>425569027</v>
      </c>
      <c r="Q555" s="49"/>
    </row>
    <row r="556" spans="1:17" x14ac:dyDescent="0.2">
      <c r="A556" s="28">
        <v>554</v>
      </c>
      <c r="B556" s="34">
        <v>19231093196</v>
      </c>
      <c r="C556" s="47">
        <v>43755</v>
      </c>
      <c r="E556" s="47">
        <v>43756</v>
      </c>
      <c r="F556" s="53" t="s">
        <v>18</v>
      </c>
      <c r="H556" s="42">
        <v>43770</v>
      </c>
      <c r="I556" s="28" t="str">
        <f>VLOOKUP(B556,'Список DKV от ЮТД'!$A$1:$S$10000,15,FALSE)</f>
        <v>2411/528</v>
      </c>
      <c r="J556" s="28" t="s">
        <v>22</v>
      </c>
      <c r="K556" s="38" t="str">
        <f>VLOOKUP(B556,'Список DKV от ЮТД'!$A$1:$M$10000,13,FALSE)</f>
        <v>4</v>
      </c>
      <c r="L556" s="28" t="str">
        <f>VLOOKUP(B556,'Список DKV от ЮТД'!$A$1:$S$10000,14,FALSE)</f>
        <v>35DN184</v>
      </c>
      <c r="M556" s="49" t="str">
        <f>VLOOKUP(B556,'Список DKV от ЮТД'!$A$1:$M$10000,10,FALSE)</f>
        <v>704310*******0041</v>
      </c>
      <c r="N556" s="49" t="str">
        <f>VLOOKUP(B556,'Список DKV от ЮТД'!$A$1:$S$10000,18,FALSE)</f>
        <v>expired</v>
      </c>
      <c r="O556" s="49" t="str">
        <f>VLOOKUP(B556,'Список DKV от ЮТД'!$A$1:$S$10000,19,FALSE)</f>
        <v>blocked</v>
      </c>
      <c r="P556" s="49" t="str">
        <f>VLOOKUP(B556,'Список DKV от ЮТД'!$A$1:$S$10000,16,FALSE)</f>
        <v>425569031</v>
      </c>
      <c r="Q556" s="49"/>
    </row>
    <row r="557" spans="1:17" x14ac:dyDescent="0.2">
      <c r="A557" s="28">
        <v>555</v>
      </c>
      <c r="B557" s="34">
        <v>19231093238</v>
      </c>
      <c r="C557" s="47">
        <v>43755</v>
      </c>
      <c r="E557" s="47">
        <v>43756</v>
      </c>
      <c r="F557" s="53" t="s">
        <v>18</v>
      </c>
      <c r="H557" s="42">
        <v>43770</v>
      </c>
      <c r="I557" s="28" t="str">
        <f>VLOOKUP(B557,'Список DKV от ЮТД'!$A$1:$S$10000,15,FALSE)</f>
        <v>2411/529</v>
      </c>
      <c r="J557" s="28" t="s">
        <v>22</v>
      </c>
      <c r="K557" s="38" t="str">
        <f>VLOOKUP(B557,'Список DKV от ЮТД'!$A$1:$M$10000,13,FALSE)</f>
        <v>4</v>
      </c>
      <c r="L557" s="28" t="str">
        <f>VLOOKUP(B557,'Список DKV от ЮТД'!$A$1:$S$10000,14,FALSE)</f>
        <v>34KM6644</v>
      </c>
      <c r="M557" s="49" t="str">
        <f>VLOOKUP(B557,'Список DKV от ЮТД'!$A$1:$M$10000,10,FALSE)</f>
        <v>704310*******0130</v>
      </c>
      <c r="N557" s="49" t="str">
        <f>VLOOKUP(B557,'Список DKV от ЮТД'!$A$1:$S$10000,18,FALSE)</f>
        <v/>
      </c>
      <c r="O557" s="49" t="str">
        <f>VLOOKUP(B557,'Список DKV от ЮТД'!$A$1:$S$10000,19,FALSE)</f>
        <v/>
      </c>
      <c r="P557" s="49" t="str">
        <f>VLOOKUP(B557,'Список DKV от ЮТД'!$A$1:$S$10000,16,FALSE)</f>
        <v>425569035</v>
      </c>
      <c r="Q557" s="49"/>
    </row>
    <row r="558" spans="1:17" x14ac:dyDescent="0.2">
      <c r="A558" s="28">
        <v>556</v>
      </c>
      <c r="B558" s="34">
        <v>19231125436</v>
      </c>
      <c r="F558" s="28" t="s">
        <v>15</v>
      </c>
      <c r="H558" s="42">
        <v>43771</v>
      </c>
      <c r="I558" s="28" t="str">
        <f>VLOOKUP(B558,'Список DKV от ЮТД'!$A$1:$S$10000,15,FALSE)</f>
        <v>2410/23</v>
      </c>
      <c r="J558" s="28" t="s">
        <v>22</v>
      </c>
      <c r="K558" s="38" t="str">
        <f>VLOOKUP(B558,'Список DKV от ЮТД'!$A$1:$M$10000,13,FALSE)</f>
        <v>4</v>
      </c>
      <c r="L558" s="28" t="str">
        <f>VLOOKUP(B558,'Список DKV от ЮТД'!$A$1:$S$10000,14,FALSE)</f>
        <v>LJ89KGI</v>
      </c>
      <c r="M558" s="49" t="str">
        <f>VLOOKUP(B558,'Список DKV от ЮТД'!$A$1:$M$10000,10,FALSE)</f>
        <v>704310*******0044</v>
      </c>
      <c r="N558" s="49" t="str">
        <f>VLOOKUP(B558,'Список DKV от ЮТД'!$A$1:$S$10000,18,FALSE)</f>
        <v/>
      </c>
      <c r="O558" s="49" t="str">
        <f>VLOOKUP(B558,'Список DKV от ЮТД'!$A$1:$S$10000,19,FALSE)</f>
        <v/>
      </c>
      <c r="P558" s="49" t="str">
        <f>VLOOKUP(B558,'Список DKV от ЮТД'!$A$1:$S$10000,16,FALSE)</f>
        <v>425572255</v>
      </c>
      <c r="Q558" s="49"/>
    </row>
    <row r="559" spans="1:17" x14ac:dyDescent="0.2">
      <c r="A559" s="28">
        <v>557</v>
      </c>
      <c r="B559" s="34">
        <v>19231125352</v>
      </c>
      <c r="F559" s="28" t="s">
        <v>15</v>
      </c>
      <c r="H559" s="42">
        <v>43771</v>
      </c>
      <c r="I559" s="28" t="str">
        <f>VLOOKUP(B559,'Список DKV от ЮТД'!$A$1:$S$10000,15,FALSE)</f>
        <v>2410/24</v>
      </c>
      <c r="J559" s="28" t="s">
        <v>22</v>
      </c>
      <c r="K559" s="38" t="str">
        <f>VLOOKUP(B559,'Список DKV от ЮТД'!$A$1:$M$10000,13,FALSE)</f>
        <v>4</v>
      </c>
      <c r="L559" s="28" t="str">
        <f>VLOOKUP(B559,'Список DKV от ЮТД'!$A$1:$S$10000,14,FALSE)</f>
        <v>LJ94KGI</v>
      </c>
      <c r="M559" s="49" t="str">
        <f>VLOOKUP(B559,'Список DKV от ЮТД'!$A$1:$M$10000,10,FALSE)</f>
        <v>704310*******0051</v>
      </c>
      <c r="N559" s="49" t="str">
        <f>VLOOKUP(B559,'Список DKV от ЮТД'!$A$1:$S$10000,18,FALSE)</f>
        <v/>
      </c>
      <c r="O559" s="49" t="str">
        <f>VLOOKUP(B559,'Список DKV от ЮТД'!$A$1:$S$10000,19,FALSE)</f>
        <v/>
      </c>
      <c r="P559" s="49" t="str">
        <f>VLOOKUP(B559,'Список DKV от ЮТД'!$A$1:$S$10000,16,FALSE)</f>
        <v>425572247</v>
      </c>
      <c r="Q559" s="49"/>
    </row>
    <row r="560" spans="1:17" x14ac:dyDescent="0.2">
      <c r="A560" s="28">
        <v>558</v>
      </c>
      <c r="B560" s="34">
        <v>19231125519</v>
      </c>
      <c r="F560" s="28" t="s">
        <v>15</v>
      </c>
      <c r="H560" s="42">
        <v>43771</v>
      </c>
      <c r="I560" s="28" t="str">
        <f>VLOOKUP(B560,'Список DKV от ЮТД'!$A$1:$S$10000,15,FALSE)</f>
        <v>2410/25</v>
      </c>
      <c r="J560" s="28" t="s">
        <v>22</v>
      </c>
      <c r="K560" s="38" t="str">
        <f>VLOOKUP(B560,'Список DKV от ЮТД'!$A$1:$M$10000,13,FALSE)</f>
        <v>4</v>
      </c>
      <c r="L560" s="28" t="str">
        <f>VLOOKUP(B560,'Список DKV от ЮТД'!$A$1:$S$10000,14,FALSE)</f>
        <v>LJ54HSU</v>
      </c>
      <c r="M560" s="49" t="str">
        <f>VLOOKUP(B560,'Список DKV от ЮТД'!$A$1:$M$10000,10,FALSE)</f>
        <v>704310*******0036</v>
      </c>
      <c r="N560" s="49" t="str">
        <f>VLOOKUP(B560,'Список DKV от ЮТД'!$A$1:$S$10000,18,FALSE)</f>
        <v/>
      </c>
      <c r="O560" s="49" t="str">
        <f>VLOOKUP(B560,'Список DKV от ЮТД'!$A$1:$S$10000,19,FALSE)</f>
        <v/>
      </c>
      <c r="P560" s="49" t="str">
        <f>VLOOKUP(B560,'Список DKV от ЮТД'!$A$1:$S$10000,16,FALSE)</f>
        <v>425572263</v>
      </c>
      <c r="Q560" s="49"/>
    </row>
    <row r="561" spans="1:18" x14ac:dyDescent="0.2">
      <c r="A561" s="28">
        <v>559</v>
      </c>
      <c r="B561" s="34">
        <v>19231125477</v>
      </c>
      <c r="F561" s="28" t="s">
        <v>15</v>
      </c>
      <c r="H561" s="42">
        <v>43771</v>
      </c>
      <c r="I561" s="28" t="str">
        <f>VLOOKUP(B561,'Список DKV от ЮТД'!$A$1:$S$10000,15,FALSE)</f>
        <v>2410/26</v>
      </c>
      <c r="J561" s="28" t="s">
        <v>22</v>
      </c>
      <c r="K561" s="38" t="str">
        <f>VLOOKUP(B561,'Список DKV от ЮТД'!$A$1:$M$10000,13,FALSE)</f>
        <v>4</v>
      </c>
      <c r="L561" s="28" t="str">
        <f>VLOOKUP(B561,'Список DKV от ЮТД'!$A$1:$S$10000,14,FALSE)</f>
        <v>LG52SFN</v>
      </c>
      <c r="M561" s="49" t="str">
        <f>VLOOKUP(B561,'Список DKV от ЮТД'!$A$1:$M$10000,10,FALSE)</f>
        <v>704310*******0028</v>
      </c>
      <c r="N561" s="49" t="str">
        <f>VLOOKUP(B561,'Список DKV от ЮТД'!$A$1:$S$10000,18,FALSE)</f>
        <v/>
      </c>
      <c r="O561" s="49" t="str">
        <f>VLOOKUP(B561,'Список DKV от ЮТД'!$A$1:$S$10000,19,FALSE)</f>
        <v/>
      </c>
      <c r="P561" s="49" t="str">
        <f>VLOOKUP(B561,'Список DKV от ЮТД'!$A$1:$S$10000,16,FALSE)</f>
        <v>425572259</v>
      </c>
      <c r="Q561" s="49"/>
    </row>
    <row r="562" spans="1:18" x14ac:dyDescent="0.2">
      <c r="A562" s="28">
        <v>560</v>
      </c>
      <c r="B562" s="34">
        <v>19231093634</v>
      </c>
      <c r="C562" s="47">
        <v>43755</v>
      </c>
      <c r="E562" s="47">
        <v>43756</v>
      </c>
      <c r="F562" s="53" t="s">
        <v>18</v>
      </c>
      <c r="H562" s="42">
        <v>43771</v>
      </c>
      <c r="I562" s="28" t="str">
        <f>VLOOKUP(B562,'Список DKV от ЮТД'!$A$1:$S$10000,15,FALSE)</f>
        <v>2411/530</v>
      </c>
      <c r="J562" s="28" t="s">
        <v>22</v>
      </c>
      <c r="K562" s="38" t="str">
        <f>VLOOKUP(B562,'Список DKV от ЮТД'!$A$1:$M$10000,13,FALSE)</f>
        <v>4</v>
      </c>
      <c r="L562" s="28" t="str">
        <f>VLOOKUP(B562,'Список DKV от ЮТД'!$A$1:$S$10000,14,FALSE)</f>
        <v>35RT886</v>
      </c>
      <c r="M562" s="49" t="str">
        <f>VLOOKUP(B562,'Список DKV от ЮТД'!$A$1:$M$10000,10,FALSE)</f>
        <v>704310*******0215</v>
      </c>
      <c r="N562" s="49" t="str">
        <f>VLOOKUP(B562,'Список DKV от ЮТД'!$A$1:$S$10000,18,FALSE)</f>
        <v>expired</v>
      </c>
      <c r="O562" s="49" t="str">
        <f>VLOOKUP(B562,'Список DKV от ЮТД'!$A$1:$S$10000,19,FALSE)</f>
        <v>blocked</v>
      </c>
      <c r="P562" s="49" t="str">
        <f>VLOOKUP(B562,'Список DKV от ЮТД'!$A$1:$S$10000,16,FALSE)</f>
        <v>425569075</v>
      </c>
      <c r="Q562" s="49"/>
    </row>
    <row r="563" spans="1:18" x14ac:dyDescent="0.2">
      <c r="A563" s="28">
        <v>561</v>
      </c>
      <c r="B563" s="36">
        <v>19231093717</v>
      </c>
      <c r="C563" s="47">
        <v>43755</v>
      </c>
      <c r="E563" s="47">
        <v>43756</v>
      </c>
      <c r="F563" s="53" t="s">
        <v>18</v>
      </c>
      <c r="G563" s="38">
        <v>232</v>
      </c>
      <c r="H563" s="42">
        <v>43771</v>
      </c>
      <c r="I563" s="28" t="str">
        <f>VLOOKUP(B563,'Список DKV от ЮТД'!$A$1:$S$10000,15,FALSE)</f>
        <v>2411/531</v>
      </c>
      <c r="J563" s="28" t="s">
        <v>22</v>
      </c>
      <c r="K563" s="38" t="str">
        <f>VLOOKUP(B563,'Список DKV от ЮТД'!$A$1:$M$10000,13,FALSE)</f>
        <v>4</v>
      </c>
      <c r="L563" s="28" t="str">
        <f>VLOOKUP(B563,'Список DKV от ЮТД'!$A$1:$S$10000,14,FALSE)</f>
        <v>27RM254</v>
      </c>
      <c r="M563" s="49" t="str">
        <f>VLOOKUP(B563,'Список DKV от ЮТД'!$A$1:$M$10000,10,FALSE)</f>
        <v>704310*******0448</v>
      </c>
      <c r="N563" s="49" t="str">
        <f>VLOOKUP(B563,'Список DKV от ЮТД'!$A$1:$S$10000,18,FALSE)</f>
        <v/>
      </c>
      <c r="O563" s="49" t="str">
        <f>VLOOKUP(B563,'Список DKV от ЮТД'!$A$1:$S$10000,19,FALSE)</f>
        <v/>
      </c>
      <c r="P563" s="49" t="str">
        <f>VLOOKUP(B563,'Список DKV от ЮТД'!$A$1:$S$10000,16,FALSE)</f>
        <v>425569083</v>
      </c>
      <c r="Q563" s="46" t="s">
        <v>40884</v>
      </c>
      <c r="R563" s="28" t="s">
        <v>40886</v>
      </c>
    </row>
    <row r="564" spans="1:18" x14ac:dyDescent="0.2">
      <c r="A564" s="28">
        <v>562</v>
      </c>
      <c r="B564" s="34">
        <v>19231093675</v>
      </c>
      <c r="C564" s="47">
        <v>43755</v>
      </c>
      <c r="E564" s="47">
        <v>43756</v>
      </c>
      <c r="F564" s="53" t="s">
        <v>18</v>
      </c>
      <c r="H564" s="42">
        <v>43771</v>
      </c>
      <c r="I564" s="28" t="str">
        <f>VLOOKUP(B564,'Список DKV от ЮТД'!$A$1:$S$10000,15,FALSE)</f>
        <v>2411/532</v>
      </c>
      <c r="J564" s="28" t="s">
        <v>22</v>
      </c>
      <c r="K564" s="38" t="str">
        <f>VLOOKUP(B564,'Список DKV от ЮТД'!$A$1:$M$10000,13,FALSE)</f>
        <v>4</v>
      </c>
      <c r="L564" s="28" t="str">
        <f>VLOOKUP(B564,'Список DKV от ЮТД'!$A$1:$S$10000,14,FALSE)</f>
        <v>34GH0272</v>
      </c>
      <c r="M564" s="49" t="str">
        <f>VLOOKUP(B564,'Список DKV от ЮТД'!$A$1:$M$10000,10,FALSE)</f>
        <v>704310*******0107</v>
      </c>
      <c r="N564" s="49" t="str">
        <f>VLOOKUP(B564,'Список DKV от ЮТД'!$A$1:$S$10000,18,FALSE)</f>
        <v/>
      </c>
      <c r="O564" s="49" t="str">
        <f>VLOOKUP(B564,'Список DKV от ЮТД'!$A$1:$S$10000,19,FALSE)</f>
        <v/>
      </c>
      <c r="P564" s="49" t="str">
        <f>VLOOKUP(B564,'Список DKV от ЮТД'!$A$1:$S$10000,16,FALSE)</f>
        <v>425569079</v>
      </c>
      <c r="Q564" s="49"/>
    </row>
    <row r="565" spans="1:18" x14ac:dyDescent="0.2">
      <c r="A565" s="28">
        <v>563</v>
      </c>
      <c r="B565" s="35">
        <v>19231093519</v>
      </c>
      <c r="C565" s="47">
        <v>43755</v>
      </c>
      <c r="E565" s="47">
        <v>43756</v>
      </c>
      <c r="F565" s="53" t="s">
        <v>18</v>
      </c>
      <c r="G565" s="38">
        <v>145</v>
      </c>
      <c r="H565" s="42">
        <v>43771</v>
      </c>
      <c r="I565" s="28" t="str">
        <f>VLOOKUP(B565,'Список DKV от ЮТД'!$A$1:$S$10000,15,FALSE)</f>
        <v>2411/533</v>
      </c>
      <c r="J565" s="28" t="s">
        <v>22</v>
      </c>
      <c r="K565" s="38" t="str">
        <f>VLOOKUP(B565,'Список DKV от ЮТД'!$A$1:$M$10000,13,FALSE)</f>
        <v>4</v>
      </c>
      <c r="L565" s="28" t="str">
        <f>VLOOKUP(B565,'Список DKV от ЮТД'!$A$1:$S$10000,14,FALSE)</f>
        <v>34SJ7515</v>
      </c>
      <c r="M565" s="49" t="str">
        <f>VLOOKUP(B565,'Список DKV от ЮТД'!$A$1:$M$10000,10,FALSE)</f>
        <v>704310*******2833</v>
      </c>
      <c r="N565" s="49" t="str">
        <f>VLOOKUP(B565,'Список DKV от ЮТД'!$A$1:$S$10000,18,FALSE)</f>
        <v>expired</v>
      </c>
      <c r="O565" s="49" t="str">
        <f>VLOOKUP(B565,'Список DKV от ЮТД'!$A$1:$S$10000,19,FALSE)</f>
        <v>blocked</v>
      </c>
      <c r="P565" s="49" t="str">
        <f>VLOOKUP(B565,'Список DKV от ЮТД'!$A$1:$S$10000,16,FALSE)</f>
        <v>425569063</v>
      </c>
      <c r="Q565" s="49" t="s">
        <v>27293</v>
      </c>
      <c r="R565" s="28" t="s">
        <v>24356</v>
      </c>
    </row>
    <row r="566" spans="1:18" x14ac:dyDescent="0.2">
      <c r="A566" s="28">
        <v>564</v>
      </c>
      <c r="B566" s="34">
        <v>19231093873</v>
      </c>
      <c r="C566" s="47">
        <v>43755</v>
      </c>
      <c r="E566" s="47">
        <v>43756</v>
      </c>
      <c r="F566" s="53" t="s">
        <v>18</v>
      </c>
      <c r="H566" s="42">
        <v>43771</v>
      </c>
      <c r="I566" s="28" t="str">
        <f>VLOOKUP(B566,'Список DKV от ЮТД'!$A$1:$S$10000,15,FALSE)</f>
        <v>2411/534</v>
      </c>
      <c r="J566" s="28" t="s">
        <v>22</v>
      </c>
      <c r="K566" s="38" t="str">
        <f>VLOOKUP(B566,'Список DKV от ЮТД'!$A$1:$M$10000,13,FALSE)</f>
        <v>4</v>
      </c>
      <c r="L566" s="28" t="str">
        <f>VLOOKUP(B566,'Список DKV от ЮТД'!$A$1:$S$10000,14,FALSE)</f>
        <v>07DCH43</v>
      </c>
      <c r="M566" s="49" t="str">
        <f>VLOOKUP(B566,'Список DKV от ЮТД'!$A$1:$M$10000,10,FALSE)</f>
        <v>704310*******0723</v>
      </c>
      <c r="N566" s="49" t="str">
        <f>VLOOKUP(B566,'Список DKV от ЮТД'!$A$1:$S$10000,18,FALSE)</f>
        <v/>
      </c>
      <c r="O566" s="49" t="str">
        <f>VLOOKUP(B566,'Список DKV от ЮТД'!$A$1:$S$10000,19,FALSE)</f>
        <v/>
      </c>
      <c r="P566" s="49" t="str">
        <f>VLOOKUP(B566,'Список DKV от ЮТД'!$A$1:$S$10000,16,FALSE)</f>
        <v>425569099</v>
      </c>
      <c r="Q566" s="49">
        <v>6</v>
      </c>
      <c r="R566" s="28" t="s">
        <v>4451</v>
      </c>
    </row>
    <row r="567" spans="1:18" x14ac:dyDescent="0.2">
      <c r="A567" s="28">
        <v>565</v>
      </c>
      <c r="B567" s="35">
        <v>19231093832</v>
      </c>
      <c r="C567" s="47">
        <v>43755</v>
      </c>
      <c r="E567" s="47">
        <v>43756</v>
      </c>
      <c r="F567" s="53" t="s">
        <v>18</v>
      </c>
      <c r="G567" s="38">
        <v>145</v>
      </c>
      <c r="H567" s="42">
        <v>43771</v>
      </c>
      <c r="I567" s="28" t="str">
        <f>VLOOKUP(B567,'Список DKV от ЮТД'!$A$1:$S$10000,15,FALSE)</f>
        <v>2411/535</v>
      </c>
      <c r="J567" s="28" t="s">
        <v>22</v>
      </c>
      <c r="K567" s="38" t="str">
        <f>VLOOKUP(B567,'Список DKV от ЮТД'!$A$1:$M$10000,13,FALSE)</f>
        <v>4</v>
      </c>
      <c r="L567" s="28" t="str">
        <f>VLOOKUP(B567,'Список DKV от ЮТД'!$A$1:$S$10000,14,FALSE)</f>
        <v>34HT3042</v>
      </c>
      <c r="M567" s="49" t="str">
        <f>VLOOKUP(B567,'Список DKV от ЮТД'!$A$1:$M$10000,10,FALSE)</f>
        <v>704310*******0777</v>
      </c>
      <c r="N567" s="49" t="str">
        <f>VLOOKUP(B567,'Список DKV от ЮТД'!$A$1:$S$10000,18,FALSE)</f>
        <v>blocked</v>
      </c>
      <c r="O567" s="49" t="str">
        <f>VLOOKUP(B567,'Список DKV от ЮТД'!$A$1:$S$10000,19,FALSE)</f>
        <v>blocked</v>
      </c>
      <c r="P567" s="49" t="str">
        <f>VLOOKUP(B567,'Список DKV от ЮТД'!$A$1:$S$10000,16,FALSE)</f>
        <v>425569095</v>
      </c>
      <c r="Q567" s="46" t="s">
        <v>27319</v>
      </c>
      <c r="R567" s="28" t="s">
        <v>12152</v>
      </c>
    </row>
    <row r="568" spans="1:18" x14ac:dyDescent="0.2">
      <c r="A568" s="28">
        <v>566</v>
      </c>
      <c r="B568" s="35">
        <v>19231093279</v>
      </c>
      <c r="C568" s="47">
        <v>43755</v>
      </c>
      <c r="E568" s="47">
        <v>43756</v>
      </c>
      <c r="F568" s="53" t="s">
        <v>18</v>
      </c>
      <c r="G568" s="38">
        <v>145</v>
      </c>
      <c r="H568" s="42">
        <v>43771</v>
      </c>
      <c r="I568" s="28" t="str">
        <f>VLOOKUP(B568,'Список DKV от ЮТД'!$A$1:$S$10000,15,FALSE)</f>
        <v>2411/536</v>
      </c>
      <c r="J568" s="28" t="s">
        <v>22</v>
      </c>
      <c r="K568" s="38" t="str">
        <f>VLOOKUP(B568,'Список DKV от ЮТД'!$A$1:$M$10000,13,FALSE)</f>
        <v>4</v>
      </c>
      <c r="L568" s="28" t="str">
        <f>VLOOKUP(B568,'Список DKV от ЮТД'!$A$1:$S$10000,14,FALSE)</f>
        <v>34HT9020</v>
      </c>
      <c r="M568" s="49" t="str">
        <f>VLOOKUP(B568,'Список DKV от ЮТД'!$A$1:$M$10000,10,FALSE)</f>
        <v>704310*******1579</v>
      </c>
      <c r="N568" s="49" t="str">
        <f>VLOOKUP(B568,'Список DKV от ЮТД'!$A$1:$S$10000,18,FALSE)</f>
        <v>expired</v>
      </c>
      <c r="O568" s="49" t="str">
        <f>VLOOKUP(B568,'Список DKV от ЮТД'!$A$1:$S$10000,19,FALSE)</f>
        <v>blocked</v>
      </c>
      <c r="P568" s="49" t="str">
        <f>VLOOKUP(B568,'Список DKV от ЮТД'!$A$1:$S$10000,16,FALSE)</f>
        <v>425569039</v>
      </c>
      <c r="Q568" s="49" t="s">
        <v>27293</v>
      </c>
      <c r="R568" s="28" t="s">
        <v>24356</v>
      </c>
    </row>
    <row r="569" spans="1:18" x14ac:dyDescent="0.2">
      <c r="A569" s="28">
        <v>567</v>
      </c>
      <c r="B569" s="34">
        <v>19231093477</v>
      </c>
      <c r="C569" s="47">
        <v>43755</v>
      </c>
      <c r="E569" s="47">
        <v>43756</v>
      </c>
      <c r="F569" s="53" t="s">
        <v>18</v>
      </c>
      <c r="H569" s="42">
        <v>43771</v>
      </c>
      <c r="I569" s="28" t="str">
        <f>VLOOKUP(B569,'Список DKV от ЮТД'!$A$1:$S$10000,15,FALSE)</f>
        <v>2411/537</v>
      </c>
      <c r="J569" s="28" t="s">
        <v>22</v>
      </c>
      <c r="K569" s="38" t="str">
        <f>VLOOKUP(B569,'Список DKV от ЮТД'!$A$1:$M$10000,13,FALSE)</f>
        <v>4</v>
      </c>
      <c r="L569" s="28" t="str">
        <f>VLOOKUP(B569,'Список DKV от ЮТД'!$A$1:$S$10000,14,FALSE)</f>
        <v>33AN947</v>
      </c>
      <c r="M569" s="49" t="str">
        <f>VLOOKUP(B569,'Список DKV от ЮТД'!$A$1:$M$10000,10,FALSE)</f>
        <v>704310*******0047</v>
      </c>
      <c r="N569" s="49" t="str">
        <f>VLOOKUP(B569,'Список DKV от ЮТД'!$A$1:$S$10000,18,FALSE)</f>
        <v>expired</v>
      </c>
      <c r="O569" s="49" t="str">
        <f>VLOOKUP(B569,'Список DKV от ЮТД'!$A$1:$S$10000,19,FALSE)</f>
        <v>blocked</v>
      </c>
      <c r="P569" s="49" t="str">
        <f>VLOOKUP(B569,'Список DKV от ЮТД'!$A$1:$S$10000,16,FALSE)</f>
        <v>425569059</v>
      </c>
      <c r="Q569" s="49"/>
    </row>
    <row r="570" spans="1:18" x14ac:dyDescent="0.2">
      <c r="A570" s="28">
        <v>568</v>
      </c>
      <c r="B570" s="34">
        <v>19231093352</v>
      </c>
      <c r="C570" s="47">
        <v>43755</v>
      </c>
      <c r="E570" s="47">
        <v>43756</v>
      </c>
      <c r="F570" s="53" t="s">
        <v>18</v>
      </c>
      <c r="H570" s="42">
        <v>43771</v>
      </c>
      <c r="I570" s="28" t="str">
        <f>VLOOKUP(B570,'Список DKV от ЮТД'!$A$1:$S$10000,15,FALSE)</f>
        <v>2411/538</v>
      </c>
      <c r="J570" s="28" t="s">
        <v>22</v>
      </c>
      <c r="K570" s="38" t="str">
        <f>VLOOKUP(B570,'Список DKV от ЮТД'!$A$1:$M$10000,13,FALSE)</f>
        <v>4</v>
      </c>
      <c r="L570" s="28" t="str">
        <f>VLOOKUP(B570,'Список DKV от ЮТД'!$A$1:$S$10000,14,FALSE)</f>
        <v>81AAF325</v>
      </c>
      <c r="M570" s="49" t="str">
        <f>VLOOKUP(B570,'Список DKV от ЮТД'!$A$1:$M$10000,10,FALSE)</f>
        <v>704310*******0941</v>
      </c>
      <c r="N570" s="49" t="str">
        <f>VLOOKUP(B570,'Список DKV от ЮТД'!$A$1:$S$10000,18,FALSE)</f>
        <v>expired</v>
      </c>
      <c r="O570" s="49" t="str">
        <f>VLOOKUP(B570,'Список DKV от ЮТД'!$A$1:$S$10000,19,FALSE)</f>
        <v>blocked</v>
      </c>
      <c r="P570" s="49" t="str">
        <f>VLOOKUP(B570,'Список DKV от ЮТД'!$A$1:$S$10000,16,FALSE)</f>
        <v>425569047</v>
      </c>
      <c r="Q570" s="49"/>
    </row>
    <row r="571" spans="1:18" x14ac:dyDescent="0.2">
      <c r="A571" s="28">
        <v>569</v>
      </c>
      <c r="B571" s="34">
        <v>19231011669</v>
      </c>
      <c r="C571" s="66">
        <v>43712</v>
      </c>
      <c r="E571" s="47">
        <v>43712</v>
      </c>
      <c r="F571" s="28" t="s">
        <v>20</v>
      </c>
      <c r="H571" s="42">
        <v>43771</v>
      </c>
      <c r="I571" s="28" t="str">
        <f>VLOOKUP(B571,'Список DKV от ЮТД'!$A$1:$S$10000,15,FALSE)</f>
        <v>2412/23</v>
      </c>
      <c r="J571" s="28" t="s">
        <v>22</v>
      </c>
      <c r="K571" s="38" t="str">
        <f>VLOOKUP(B571,'Список DKV от ЮТД'!$A$1:$M$10000,13,FALSE)</f>
        <v>4</v>
      </c>
      <c r="L571" s="28" t="str">
        <f>VLOOKUP(B571,'Список DKV от ЮТД'!$A$1:$S$10000,14,FALSE)</f>
        <v>CEAR775</v>
      </c>
      <c r="M571" s="49" t="str">
        <f>VLOOKUP(B571,'Список DKV от ЮТД'!$A$1:$M$10000,10,FALSE)</f>
        <v>704310*******0126</v>
      </c>
      <c r="N571" s="49" t="str">
        <f>VLOOKUP(B571,'Список DKV от ЮТД'!$A$1:$S$10000,18,FALSE)</f>
        <v/>
      </c>
      <c r="O571" s="49" t="str">
        <f>VLOOKUP(B571,'Список DKV от ЮТД'!$A$1:$S$10000,19,FALSE)</f>
        <v/>
      </c>
      <c r="P571" s="49" t="str">
        <f>VLOOKUP(B571,'Список DKV от ЮТД'!$A$1:$S$10000,16,FALSE)</f>
        <v>425560878</v>
      </c>
      <c r="Q571" s="49"/>
    </row>
    <row r="572" spans="1:18" x14ac:dyDescent="0.2">
      <c r="A572" s="28">
        <v>570</v>
      </c>
      <c r="B572" s="34">
        <v>19231093311</v>
      </c>
      <c r="C572" s="47">
        <v>43755</v>
      </c>
      <c r="E572" s="47">
        <v>43756</v>
      </c>
      <c r="F572" s="53" t="s">
        <v>18</v>
      </c>
      <c r="H572" s="42">
        <v>43772</v>
      </c>
      <c r="I572" s="28" t="str">
        <f>VLOOKUP(B572,'Список DKV от ЮТД'!$A$1:$S$10000,15,FALSE)</f>
        <v>2411/539</v>
      </c>
      <c r="J572" s="28" t="s">
        <v>22</v>
      </c>
      <c r="K572" s="38" t="str">
        <f>VLOOKUP(B572,'Список DKV от ЮТД'!$A$1:$M$10000,13,FALSE)</f>
        <v>4</v>
      </c>
      <c r="L572" s="28" t="str">
        <f>VLOOKUP(B572,'Список DKV от ЮТД'!$A$1:$S$10000,14,FALSE)</f>
        <v>81AAT466</v>
      </c>
      <c r="M572" s="49" t="str">
        <f>VLOOKUP(B572,'Список DKV от ЮТД'!$A$1:$M$10000,10,FALSE)</f>
        <v>704310*******1162</v>
      </c>
      <c r="N572" s="49" t="str">
        <f>VLOOKUP(B572,'Список DKV от ЮТД'!$A$1:$S$10000,18,FALSE)</f>
        <v>expired</v>
      </c>
      <c r="O572" s="49" t="str">
        <f>VLOOKUP(B572,'Список DKV от ЮТД'!$A$1:$S$10000,19,FALSE)</f>
        <v>blocked</v>
      </c>
      <c r="P572" s="49" t="str">
        <f>VLOOKUP(B572,'Список DKV от ЮТД'!$A$1:$S$10000,16,FALSE)</f>
        <v>425569043</v>
      </c>
      <c r="Q572" s="49"/>
    </row>
    <row r="573" spans="1:18" x14ac:dyDescent="0.2">
      <c r="A573" s="28">
        <v>571</v>
      </c>
      <c r="B573" s="34">
        <v>19231093394</v>
      </c>
      <c r="C573" s="47">
        <v>43755</v>
      </c>
      <c r="E573" s="47">
        <v>43756</v>
      </c>
      <c r="F573" s="53" t="s">
        <v>18</v>
      </c>
      <c r="H573" s="42">
        <v>43772</v>
      </c>
      <c r="I573" s="28" t="str">
        <f>VLOOKUP(B573,'Список DKV от ЮТД'!$A$1:$S$10000,15,FALSE)</f>
        <v>2411/540</v>
      </c>
      <c r="J573" s="28" t="s">
        <v>22</v>
      </c>
      <c r="K573" s="38" t="str">
        <f>VLOOKUP(B573,'Список DKV от ЮТД'!$A$1:$M$10000,13,FALSE)</f>
        <v>4</v>
      </c>
      <c r="L573" s="28" t="str">
        <f>VLOOKUP(B573,'Список DKV от ЮТД'!$A$1:$S$10000,14,FALSE)</f>
        <v>KH0494BP</v>
      </c>
      <c r="M573" s="49" t="str">
        <f>VLOOKUP(B573,'Список DKV от ЮТД'!$A$1:$M$10000,10,FALSE)</f>
        <v>704310*******0081</v>
      </c>
      <c r="N573" s="49" t="str">
        <f>VLOOKUP(B573,'Список DKV от ЮТД'!$A$1:$S$10000,18,FALSE)</f>
        <v>expired</v>
      </c>
      <c r="O573" s="49" t="str">
        <f>VLOOKUP(B573,'Список DKV от ЮТД'!$A$1:$S$10000,19,FALSE)</f>
        <v>blocked</v>
      </c>
      <c r="P573" s="49" t="str">
        <f>VLOOKUP(B573,'Список DKV от ЮТД'!$A$1:$S$10000,16,FALSE)</f>
        <v>425569051</v>
      </c>
      <c r="Q573" s="49"/>
    </row>
    <row r="574" spans="1:18" x14ac:dyDescent="0.2">
      <c r="A574" s="28">
        <v>572</v>
      </c>
      <c r="B574" s="34">
        <v>19231093790</v>
      </c>
      <c r="C574" s="47">
        <v>43755</v>
      </c>
      <c r="E574" s="47">
        <v>43756</v>
      </c>
      <c r="F574" s="53" t="s">
        <v>18</v>
      </c>
      <c r="H574" s="42">
        <v>43772</v>
      </c>
      <c r="I574" s="28" t="str">
        <f>VLOOKUP(B574,'Список DKV от ЮТД'!$A$1:$S$10000,15,FALSE)</f>
        <v>2411/541</v>
      </c>
      <c r="J574" s="28" t="s">
        <v>22</v>
      </c>
      <c r="K574" s="38" t="str">
        <f>VLOOKUP(B574,'Список DKV от ЮТД'!$A$1:$M$10000,13,FALSE)</f>
        <v>4</v>
      </c>
      <c r="L574" s="28" t="str">
        <f>VLOOKUP(B574,'Список DKV от ЮТД'!$A$1:$S$10000,14,FALSE)</f>
        <v>34KL3095</v>
      </c>
      <c r="M574" s="49" t="str">
        <f>VLOOKUP(B574,'Список DKV от ЮТД'!$A$1:$M$10000,10,FALSE)</f>
        <v>704310*******1496</v>
      </c>
      <c r="N574" s="49" t="str">
        <f>VLOOKUP(B574,'Список DKV от ЮТД'!$A$1:$S$10000,18,FALSE)</f>
        <v/>
      </c>
      <c r="O574" s="49" t="str">
        <f>VLOOKUP(B574,'Список DKV от ЮТД'!$A$1:$S$10000,19,FALSE)</f>
        <v/>
      </c>
      <c r="P574" s="49" t="str">
        <f>VLOOKUP(B574,'Список DKV от ЮТД'!$A$1:$S$10000,16,FALSE)</f>
        <v>425569091</v>
      </c>
      <c r="Q574" s="49"/>
    </row>
    <row r="575" spans="1:18" x14ac:dyDescent="0.2">
      <c r="A575" s="28">
        <v>573</v>
      </c>
      <c r="B575" s="34">
        <v>19231093436</v>
      </c>
      <c r="C575" s="47">
        <v>43755</v>
      </c>
      <c r="E575" s="47">
        <v>43756</v>
      </c>
      <c r="F575" s="53" t="s">
        <v>18</v>
      </c>
      <c r="H575" s="42">
        <v>43772</v>
      </c>
      <c r="I575" s="28" t="str">
        <f>VLOOKUP(B575,'Список DKV от ЮТД'!$A$1:$S$10000,15,FALSE)</f>
        <v>2411/542</v>
      </c>
      <c r="J575" s="28" t="s">
        <v>22</v>
      </c>
      <c r="K575" s="38" t="str">
        <f>VLOOKUP(B575,'Список DKV от ЮТД'!$A$1:$M$10000,13,FALSE)</f>
        <v>4</v>
      </c>
      <c r="L575" s="28" t="str">
        <f>VLOOKUP(B575,'Список DKV от ЮТД'!$A$1:$S$10000,14,FALSE)</f>
        <v>07AED431</v>
      </c>
      <c r="M575" s="49" t="str">
        <f>VLOOKUP(B575,'Список DKV от ЮТД'!$A$1:$M$10000,10,FALSE)</f>
        <v>704310*******2708</v>
      </c>
      <c r="N575" s="49" t="str">
        <f>VLOOKUP(B575,'Список DKV от ЮТД'!$A$1:$S$10000,18,FALSE)</f>
        <v/>
      </c>
      <c r="O575" s="49" t="str">
        <f>VLOOKUP(B575,'Список DKV от ЮТД'!$A$1:$S$10000,19,FALSE)</f>
        <v/>
      </c>
      <c r="P575" s="49" t="str">
        <f>VLOOKUP(B575,'Список DKV от ЮТД'!$A$1:$S$10000,16,FALSE)</f>
        <v>425569055</v>
      </c>
      <c r="Q575" s="49"/>
    </row>
    <row r="576" spans="1:18" x14ac:dyDescent="0.2">
      <c r="A576" s="28">
        <v>574</v>
      </c>
      <c r="B576" s="34">
        <v>19231093592</v>
      </c>
      <c r="C576" s="47">
        <v>43755</v>
      </c>
      <c r="E576" s="47">
        <v>43756</v>
      </c>
      <c r="F576" s="53" t="s">
        <v>18</v>
      </c>
      <c r="H576" s="42">
        <v>43772</v>
      </c>
      <c r="I576" s="28" t="str">
        <f>VLOOKUP(B576,'Список DKV от ЮТД'!$A$1:$S$10000,15,FALSE)</f>
        <v>2411/543</v>
      </c>
      <c r="J576" s="28" t="s">
        <v>22</v>
      </c>
      <c r="K576" s="38" t="str">
        <f>VLOOKUP(B576,'Список DKV от ЮТД'!$A$1:$M$10000,13,FALSE)</f>
        <v>4</v>
      </c>
      <c r="L576" s="28" t="str">
        <f>VLOOKUP(B576,'Список DKV от ЮТД'!$A$1:$S$10000,14,FALSE)</f>
        <v>33DHN47</v>
      </c>
      <c r="M576" s="49" t="str">
        <f>VLOOKUP(B576,'Список DKV от ЮТД'!$A$1:$M$10000,10,FALSE)</f>
        <v>704310*******0184</v>
      </c>
      <c r="N576" s="49" t="str">
        <f>VLOOKUP(B576,'Список DKV от ЮТД'!$A$1:$S$10000,18,FALSE)</f>
        <v>expired</v>
      </c>
      <c r="O576" s="49" t="str">
        <f>VLOOKUP(B576,'Список DKV от ЮТД'!$A$1:$S$10000,19,FALSE)</f>
        <v>blocked</v>
      </c>
      <c r="P576" s="49" t="str">
        <f>VLOOKUP(B576,'Список DKV от ЮТД'!$A$1:$S$10000,16,FALSE)</f>
        <v>425569071</v>
      </c>
      <c r="Q576" s="49"/>
    </row>
    <row r="577" spans="1:18" x14ac:dyDescent="0.2">
      <c r="A577" s="28">
        <v>575</v>
      </c>
      <c r="B577" s="35">
        <v>19231093550</v>
      </c>
      <c r="C577" s="47">
        <v>43755</v>
      </c>
      <c r="E577" s="47">
        <v>43756</v>
      </c>
      <c r="F577" s="53" t="s">
        <v>18</v>
      </c>
      <c r="G577" s="38">
        <v>145</v>
      </c>
      <c r="H577" s="42">
        <v>43772</v>
      </c>
      <c r="I577" s="28" t="str">
        <f>VLOOKUP(B577,'Список DKV от ЮТД'!$A$1:$S$10000,15,FALSE)</f>
        <v>2411/544</v>
      </c>
      <c r="J577" s="28" t="s">
        <v>22</v>
      </c>
      <c r="K577" s="38" t="str">
        <f>VLOOKUP(B577,'Список DKV от ЮТД'!$A$1:$M$10000,13,FALSE)</f>
        <v>4</v>
      </c>
      <c r="L577" s="28" t="str">
        <f>VLOOKUP(B577,'Список DKV от ЮТД'!$A$1:$S$10000,14,FALSE)</f>
        <v>34TA3723</v>
      </c>
      <c r="M577" s="49" t="str">
        <f>VLOOKUP(B577,'Список DKV от ЮТД'!$A$1:$M$10000,10,FALSE)</f>
        <v>704310*******1868</v>
      </c>
      <c r="N577" s="49" t="str">
        <f>VLOOKUP(B577,'Список DKV от ЮТД'!$A$1:$S$10000,18,FALSE)</f>
        <v>expired</v>
      </c>
      <c r="O577" s="49" t="str">
        <f>VLOOKUP(B577,'Список DKV от ЮТД'!$A$1:$S$10000,19,FALSE)</f>
        <v>blocked</v>
      </c>
      <c r="P577" s="49" t="str">
        <f>VLOOKUP(B577,'Список DKV от ЮТД'!$A$1:$S$10000,16,FALSE)</f>
        <v>425569067</v>
      </c>
      <c r="Q577" s="49" t="s">
        <v>27293</v>
      </c>
      <c r="R577" s="28" t="s">
        <v>24356</v>
      </c>
    </row>
    <row r="578" spans="1:18" x14ac:dyDescent="0.2">
      <c r="A578" s="28">
        <v>576</v>
      </c>
      <c r="B578" s="34">
        <v>19231011826</v>
      </c>
      <c r="C578" s="66">
        <v>43712</v>
      </c>
      <c r="E578" s="47">
        <v>43712</v>
      </c>
      <c r="F578" s="28" t="s">
        <v>20</v>
      </c>
      <c r="H578" s="42">
        <v>43772</v>
      </c>
      <c r="I578" s="28" t="str">
        <f>VLOOKUP(B578,'Список DKV от ЮТД'!$A$1:$S$10000,15,FALSE)</f>
        <v>2412/24</v>
      </c>
      <c r="J578" s="28" t="s">
        <v>22</v>
      </c>
      <c r="K578" s="38" t="str">
        <f>VLOOKUP(B578,'Список DKV от ЮТД'!$A$1:$M$10000,13,FALSE)</f>
        <v>4</v>
      </c>
      <c r="L578" s="28" t="str">
        <f>VLOOKUP(B578,'Список DKV от ЮТД'!$A$1:$S$10000,14,FALSE)</f>
        <v>07AGF706</v>
      </c>
      <c r="M578" s="49" t="str">
        <f>VLOOKUP(B578,'Список DKV от ЮТД'!$A$1:$M$10000,10,FALSE)</f>
        <v>704310*******2658</v>
      </c>
      <c r="N578" s="49" t="str">
        <f>VLOOKUP(B578,'Список DKV от ЮТД'!$A$1:$S$10000,18,FALSE)</f>
        <v/>
      </c>
      <c r="O578" s="49" t="str">
        <f>VLOOKUP(B578,'Список DKV от ЮТД'!$A$1:$S$10000,19,FALSE)</f>
        <v/>
      </c>
      <c r="P578" s="49" t="str">
        <f>VLOOKUP(B578,'Список DKV от ЮТД'!$A$1:$S$10000,16,FALSE)</f>
        <v>425560894</v>
      </c>
      <c r="Q578" s="49"/>
    </row>
    <row r="579" spans="1:18" x14ac:dyDescent="0.2">
      <c r="A579" s="28">
        <v>577</v>
      </c>
      <c r="B579" s="34">
        <v>19231125311</v>
      </c>
      <c r="F579" s="28" t="s">
        <v>15</v>
      </c>
      <c r="H579" s="42">
        <v>43773</v>
      </c>
      <c r="I579" s="28" t="str">
        <f>VLOOKUP(B579,'Список DKV от ЮТД'!$A$1:$S$10000,15,FALSE)</f>
        <v>2410/28</v>
      </c>
      <c r="J579" s="28" t="s">
        <v>22</v>
      </c>
      <c r="K579" s="38" t="str">
        <f>VLOOKUP(B579,'Список DKV от ЮТД'!$A$1:$M$10000,13,FALSE)</f>
        <v>4</v>
      </c>
      <c r="L579" s="28" t="str">
        <f>VLOOKUP(B579,'Список DKV от ЮТД'!$A$1:$S$10000,14,FALSE)</f>
        <v>LJ79EUV</v>
      </c>
      <c r="M579" s="49" t="str">
        <f>VLOOKUP(B579,'Список DKV от ЮТД'!$A$1:$M$10000,10,FALSE)</f>
        <v>704310*******0010</v>
      </c>
      <c r="N579" s="49" t="str">
        <f>VLOOKUP(B579,'Список DKV от ЮТД'!$A$1:$S$10000,18,FALSE)</f>
        <v/>
      </c>
      <c r="O579" s="49" t="str">
        <f>VLOOKUP(B579,'Список DKV от ЮТД'!$A$1:$S$10000,19,FALSE)</f>
        <v/>
      </c>
      <c r="P579" s="49" t="str">
        <f>VLOOKUP(B579,'Список DKV от ЮТД'!$A$1:$S$10000,16,FALSE)</f>
        <v>425572243</v>
      </c>
      <c r="Q579" s="49"/>
    </row>
    <row r="580" spans="1:18" x14ac:dyDescent="0.2">
      <c r="A580" s="28">
        <v>578</v>
      </c>
      <c r="B580" s="34">
        <v>19231093840</v>
      </c>
      <c r="C580" s="47">
        <v>43755</v>
      </c>
      <c r="E580" s="47">
        <v>43756</v>
      </c>
      <c r="F580" s="53" t="s">
        <v>18</v>
      </c>
      <c r="H580" s="42">
        <v>43773</v>
      </c>
      <c r="I580" s="28" t="str">
        <f>VLOOKUP(B580,'Список DKV от ЮТД'!$A$1:$S$10000,15,FALSE)</f>
        <v>2411/545</v>
      </c>
      <c r="J580" s="28" t="s">
        <v>22</v>
      </c>
      <c r="K580" s="38" t="str">
        <f>VLOOKUP(B580,'Список DKV от ЮТД'!$A$1:$M$10000,13,FALSE)</f>
        <v>4</v>
      </c>
      <c r="L580" s="28" t="str">
        <f>VLOOKUP(B580,'Список DKV от ЮТД'!$A$1:$S$10000,14,FALSE)</f>
        <v>34HY2657</v>
      </c>
      <c r="M580" s="49" t="str">
        <f>VLOOKUP(B580,'Список DKV от ЮТД'!$A$1:$M$10000,10,FALSE)</f>
        <v>704310*******0077</v>
      </c>
      <c r="N580" s="49" t="str">
        <f>VLOOKUP(B580,'Список DKV от ЮТД'!$A$1:$S$10000,18,FALSE)</f>
        <v>expired</v>
      </c>
      <c r="O580" s="49" t="str">
        <f>VLOOKUP(B580,'Список DKV от ЮТД'!$A$1:$S$10000,19,FALSE)</f>
        <v>blocked</v>
      </c>
      <c r="P580" s="49" t="str">
        <f>VLOOKUP(B580,'Список DKV от ЮТД'!$A$1:$S$10000,16,FALSE)</f>
        <v>425569096</v>
      </c>
      <c r="Q580" s="49"/>
    </row>
    <row r="581" spans="1:18" x14ac:dyDescent="0.2">
      <c r="A581" s="28">
        <v>579</v>
      </c>
      <c r="B581" s="35">
        <v>19231093808</v>
      </c>
      <c r="C581" s="47">
        <v>43755</v>
      </c>
      <c r="E581" s="47">
        <v>43756</v>
      </c>
      <c r="F581" s="53" t="s">
        <v>18</v>
      </c>
      <c r="G581" s="38">
        <v>177</v>
      </c>
      <c r="H581" s="42">
        <v>43773</v>
      </c>
      <c r="I581" s="28" t="str">
        <f>VLOOKUP(B581,'Список DKV от ЮТД'!$A$1:$S$10000,15,FALSE)</f>
        <v>2411/546</v>
      </c>
      <c r="J581" s="28" t="s">
        <v>22</v>
      </c>
      <c r="K581" s="38" t="str">
        <f>VLOOKUP(B581,'Список DKV от ЮТД'!$A$1:$M$10000,13,FALSE)</f>
        <v>4</v>
      </c>
      <c r="L581" s="28" t="str">
        <f>VLOOKUP(B581,'Список DKV от ЮТД'!$A$1:$S$10000,14,FALSE)</f>
        <v>33DYD31</v>
      </c>
      <c r="M581" s="49" t="str">
        <f>VLOOKUP(B581,'Список DKV от ЮТД'!$A$1:$M$10000,10,FALSE)</f>
        <v>704310*******0066</v>
      </c>
      <c r="N581" s="49" t="str">
        <f>VLOOKUP(B581,'Список DKV от ЮТД'!$A$1:$S$10000,18,FALSE)</f>
        <v>expired</v>
      </c>
      <c r="O581" s="49" t="str">
        <f>VLOOKUP(B581,'Список DKV от ЮТД'!$A$1:$S$10000,19,FALSE)</f>
        <v>blocked</v>
      </c>
      <c r="P581" s="49" t="str">
        <f>VLOOKUP(B581,'Список DKV от ЮТД'!$A$1:$S$10000,16,FALSE)</f>
        <v>425569092</v>
      </c>
      <c r="Q581" s="46">
        <v>177</v>
      </c>
      <c r="R581" s="28" t="s">
        <v>32771</v>
      </c>
    </row>
    <row r="582" spans="1:18" x14ac:dyDescent="0.2">
      <c r="A582" s="28">
        <v>580</v>
      </c>
      <c r="B582" s="35">
        <v>19231093881</v>
      </c>
      <c r="C582" s="47">
        <v>43755</v>
      </c>
      <c r="E582" s="47">
        <v>43756</v>
      </c>
      <c r="F582" s="53" t="s">
        <v>18</v>
      </c>
      <c r="G582" s="38">
        <v>145</v>
      </c>
      <c r="H582" s="42">
        <v>43773</v>
      </c>
      <c r="I582" s="28" t="str">
        <f>VLOOKUP(B582,'Список DKV от ЮТД'!$A$1:$S$10000,15,FALSE)</f>
        <v>2411/547</v>
      </c>
      <c r="J582" s="28" t="s">
        <v>22</v>
      </c>
      <c r="K582" s="38" t="str">
        <f>VLOOKUP(B582,'Список DKV от ЮТД'!$A$1:$M$10000,13,FALSE)</f>
        <v>4</v>
      </c>
      <c r="L582" s="28" t="str">
        <f>VLOOKUP(B582,'Список DKV от ЮТД'!$A$1:$S$10000,14,FALSE)</f>
        <v>33CDU03</v>
      </c>
      <c r="M582" s="49" t="str">
        <f>VLOOKUP(B582,'Список DKV от ЮТД'!$A$1:$M$10000,10,FALSE)</f>
        <v>704310*******0087</v>
      </c>
      <c r="N582" s="49" t="str">
        <f>VLOOKUP(B582,'Список DKV от ЮТД'!$A$1:$S$10000,18,FALSE)</f>
        <v>blocked</v>
      </c>
      <c r="O582" s="49" t="str">
        <f>VLOOKUP(B582,'Список DKV от ЮТД'!$A$1:$S$10000,19,FALSE)</f>
        <v>blocked</v>
      </c>
      <c r="P582" s="49" t="str">
        <f>VLOOKUP(B582,'Список DKV от ЮТД'!$A$1:$S$10000,16,FALSE)</f>
        <v>425569100</v>
      </c>
      <c r="Q582" s="46" t="s">
        <v>27307</v>
      </c>
      <c r="R582" s="28" t="s">
        <v>19607</v>
      </c>
    </row>
    <row r="583" spans="1:18" x14ac:dyDescent="0.2">
      <c r="A583" s="28">
        <v>581</v>
      </c>
      <c r="B583" s="35">
        <v>19231093766</v>
      </c>
      <c r="C583" s="47">
        <v>43755</v>
      </c>
      <c r="E583" s="47">
        <v>43756</v>
      </c>
      <c r="F583" s="53" t="s">
        <v>18</v>
      </c>
      <c r="G583" s="38">
        <v>145</v>
      </c>
      <c r="H583" s="42">
        <v>43773</v>
      </c>
      <c r="I583" s="28" t="str">
        <f>VLOOKUP(B583,'Список DKV от ЮТД'!$A$1:$S$10000,15,FALSE)</f>
        <v>2411/548</v>
      </c>
      <c r="J583" s="28" t="s">
        <v>22</v>
      </c>
      <c r="K583" s="38" t="str">
        <f>VLOOKUP(B583,'Список DKV от ЮТД'!$A$1:$M$10000,13,FALSE)</f>
        <v>4</v>
      </c>
      <c r="L583" s="28" t="str">
        <f>VLOOKUP(B583,'Список DKV от ЮТД'!$A$1:$S$10000,14,FALSE)</f>
        <v>33CFP49</v>
      </c>
      <c r="M583" s="49" t="str">
        <f>VLOOKUP(B583,'Список DKV от ЮТД'!$A$1:$M$10000,10,FALSE)</f>
        <v>704310*******0079</v>
      </c>
      <c r="N583" s="49" t="str">
        <f>VLOOKUP(B583,'Список DKV от ЮТД'!$A$1:$S$10000,18,FALSE)</f>
        <v>blocked</v>
      </c>
      <c r="O583" s="49" t="str">
        <f>VLOOKUP(B583,'Список DKV от ЮТД'!$A$1:$S$10000,19,FALSE)</f>
        <v>blocked</v>
      </c>
      <c r="P583" s="49" t="str">
        <f>VLOOKUP(B583,'Список DKV от ЮТД'!$A$1:$S$10000,16,FALSE)</f>
        <v>425569088</v>
      </c>
      <c r="Q583" s="46" t="s">
        <v>27307</v>
      </c>
      <c r="R583" s="28" t="s">
        <v>19607</v>
      </c>
    </row>
    <row r="584" spans="1:18" x14ac:dyDescent="0.2">
      <c r="A584" s="28">
        <v>582</v>
      </c>
      <c r="B584" s="34">
        <v>19231093725</v>
      </c>
      <c r="C584" s="47">
        <v>43755</v>
      </c>
      <c r="E584" s="47">
        <v>43756</v>
      </c>
      <c r="F584" s="53" t="s">
        <v>18</v>
      </c>
      <c r="H584" s="42">
        <v>43773</v>
      </c>
      <c r="I584" s="28" t="str">
        <f>VLOOKUP(B584,'Список DKV от ЮТД'!$A$1:$S$10000,15,FALSE)</f>
        <v>2411/549</v>
      </c>
      <c r="J584" s="28" t="s">
        <v>22</v>
      </c>
      <c r="K584" s="38" t="str">
        <f>VLOOKUP(B584,'Список DKV от ЮТД'!$A$1:$M$10000,13,FALSE)</f>
        <v>4</v>
      </c>
      <c r="L584" s="28" t="str">
        <f>VLOOKUP(B584,'Список DKV от ЮТД'!$A$1:$S$10000,14,FALSE)</f>
        <v>27RM223</v>
      </c>
      <c r="M584" s="49" t="str">
        <f>VLOOKUP(B584,'Список DKV от ЮТД'!$A$1:$M$10000,10,FALSE)</f>
        <v>704310*******0364</v>
      </c>
      <c r="N584" s="49" t="str">
        <f>VLOOKUP(B584,'Список DKV от ЮТД'!$A$1:$S$10000,18,FALSE)</f>
        <v/>
      </c>
      <c r="O584" s="49" t="str">
        <f>VLOOKUP(B584,'Список DKV от ЮТД'!$A$1:$S$10000,19,FALSE)</f>
        <v/>
      </c>
      <c r="P584" s="49" t="str">
        <f>VLOOKUP(B584,'Список DKV от ЮТД'!$A$1:$S$10000,16,FALSE)</f>
        <v>425569084</v>
      </c>
      <c r="Q584" s="49"/>
    </row>
    <row r="585" spans="1:18" x14ac:dyDescent="0.2">
      <c r="A585" s="28">
        <v>583</v>
      </c>
      <c r="B585" s="34">
        <v>19231093642</v>
      </c>
      <c r="C585" s="47">
        <v>43755</v>
      </c>
      <c r="E585" s="47">
        <v>43756</v>
      </c>
      <c r="F585" s="53" t="s">
        <v>18</v>
      </c>
      <c r="H585" s="42">
        <v>43773</v>
      </c>
      <c r="I585" s="28" t="str">
        <f>VLOOKUP(B585,'Список DKV от ЮТД'!$A$1:$S$10000,15,FALSE)</f>
        <v>2411/551</v>
      </c>
      <c r="J585" s="28" t="s">
        <v>22</v>
      </c>
      <c r="K585" s="38" t="str">
        <f>VLOOKUP(B585,'Список DKV от ЮТД'!$A$1:$M$10000,13,FALSE)</f>
        <v>4</v>
      </c>
      <c r="L585" s="28" t="str">
        <f>VLOOKUP(B585,'Список DKV от ЮТД'!$A$1:$S$10000,14,FALSE)</f>
        <v>81FE714</v>
      </c>
      <c r="M585" s="49" t="str">
        <f>VLOOKUP(B585,'Список DKV от ЮТД'!$A$1:$M$10000,10,FALSE)</f>
        <v>704310*******1139</v>
      </c>
      <c r="N585" s="49" t="str">
        <f>VLOOKUP(B585,'Список DKV от ЮТД'!$A$1:$S$10000,18,FALSE)</f>
        <v>expired</v>
      </c>
      <c r="O585" s="49" t="str">
        <f>VLOOKUP(B585,'Список DKV от ЮТД'!$A$1:$S$10000,19,FALSE)</f>
        <v>blocked</v>
      </c>
      <c r="P585" s="49" t="str">
        <f>VLOOKUP(B585,'Список DKV от ЮТД'!$A$1:$S$10000,16,FALSE)</f>
        <v>425569076</v>
      </c>
      <c r="Q585" s="49"/>
    </row>
    <row r="586" spans="1:18" x14ac:dyDescent="0.2">
      <c r="A586" s="28">
        <v>584</v>
      </c>
      <c r="B586" s="34">
        <v>19231093444</v>
      </c>
      <c r="C586" s="47">
        <v>43755</v>
      </c>
      <c r="E586" s="47">
        <v>43756</v>
      </c>
      <c r="F586" s="53" t="s">
        <v>18</v>
      </c>
      <c r="H586" s="42">
        <v>43773</v>
      </c>
      <c r="I586" s="28" t="str">
        <f>VLOOKUP(B586,'Список DKV от ЮТД'!$A$1:$S$10000,15,FALSE)</f>
        <v>2411/552</v>
      </c>
      <c r="J586" s="28" t="s">
        <v>22</v>
      </c>
      <c r="K586" s="38" t="str">
        <f>VLOOKUP(B586,'Список DKV от ЮТД'!$A$1:$M$10000,13,FALSE)</f>
        <v>4</v>
      </c>
      <c r="L586" s="28" t="str">
        <f>VLOOKUP(B586,'Список DKV от ЮТД'!$A$1:$S$10000,14,FALSE)</f>
        <v>07DFA45</v>
      </c>
      <c r="M586" s="49" t="str">
        <f>VLOOKUP(B586,'Список DKV от ЮТД'!$A$1:$M$10000,10,FALSE)</f>
        <v>704310*******3342</v>
      </c>
      <c r="N586" s="49" t="str">
        <f>VLOOKUP(B586,'Список DKV от ЮТД'!$A$1:$S$10000,18,FALSE)</f>
        <v/>
      </c>
      <c r="O586" s="49" t="str">
        <f>VLOOKUP(B586,'Список DKV от ЮТД'!$A$1:$S$10000,19,FALSE)</f>
        <v/>
      </c>
      <c r="P586" s="49" t="str">
        <f>VLOOKUP(B586,'Список DKV от ЮТД'!$A$1:$S$10000,16,FALSE)</f>
        <v>425569056</v>
      </c>
      <c r="Q586" s="49"/>
    </row>
    <row r="587" spans="1:18" x14ac:dyDescent="0.2">
      <c r="A587" s="28">
        <v>585</v>
      </c>
      <c r="B587" s="34">
        <v>19231093402</v>
      </c>
      <c r="C587" s="47">
        <v>43755</v>
      </c>
      <c r="E587" s="47">
        <v>43756</v>
      </c>
      <c r="F587" s="53" t="s">
        <v>18</v>
      </c>
      <c r="H587" s="42">
        <v>43773</v>
      </c>
      <c r="I587" s="28" t="str">
        <f>VLOOKUP(B587,'Список DKV от ЮТД'!$A$1:$S$10000,15,FALSE)</f>
        <v>2411/553</v>
      </c>
      <c r="J587" s="28" t="s">
        <v>22</v>
      </c>
      <c r="K587" s="38" t="str">
        <f>VLOOKUP(B587,'Список DKV от ЮТД'!$A$1:$M$10000,13,FALSE)</f>
        <v>4</v>
      </c>
      <c r="L587" s="28" t="str">
        <f>VLOOKUP(B587,'Список DKV от ЮТД'!$A$1:$S$10000,14,FALSE)</f>
        <v>07AED426</v>
      </c>
      <c r="M587" s="49" t="str">
        <f>VLOOKUP(B587,'Список DKV от ЮТД'!$A$1:$M$10000,10,FALSE)</f>
        <v>704310*******0574</v>
      </c>
      <c r="N587" s="49" t="str">
        <f>VLOOKUP(B587,'Список DKV от ЮТД'!$A$1:$S$10000,18,FALSE)</f>
        <v>expired</v>
      </c>
      <c r="O587" s="49" t="str">
        <f>VLOOKUP(B587,'Список DKV от ЮТД'!$A$1:$S$10000,19,FALSE)</f>
        <v>blocked</v>
      </c>
      <c r="P587" s="49" t="str">
        <f>VLOOKUP(B587,'Список DKV от ЮТД'!$A$1:$S$10000,16,FALSE)</f>
        <v>425569052</v>
      </c>
      <c r="Q587" s="49"/>
    </row>
    <row r="588" spans="1:18" x14ac:dyDescent="0.2">
      <c r="A588" s="28">
        <v>586</v>
      </c>
      <c r="B588" s="34">
        <v>19231093600</v>
      </c>
      <c r="C588" s="47">
        <v>43755</v>
      </c>
      <c r="E588" s="47">
        <v>43756</v>
      </c>
      <c r="F588" s="53" t="s">
        <v>18</v>
      </c>
      <c r="H588" s="42">
        <v>43773</v>
      </c>
      <c r="I588" s="28" t="str">
        <f>VLOOKUP(B588,'Список DKV от ЮТД'!$A$1:$S$10000,15,FALSE)</f>
        <v>2411/554</v>
      </c>
      <c r="J588" s="28" t="s">
        <v>22</v>
      </c>
      <c r="K588" s="38" t="str">
        <f>VLOOKUP(B588,'Список DKV от ЮТД'!$A$1:$M$10000,13,FALSE)</f>
        <v>4</v>
      </c>
      <c r="L588" s="28" t="str">
        <f>VLOOKUP(B588,'Список DKV от ЮТД'!$A$1:$S$10000,14,FALSE)</f>
        <v>07DDS48</v>
      </c>
      <c r="M588" s="49" t="str">
        <f>VLOOKUP(B588,'Список DKV от ЮТД'!$A$1:$M$10000,10,FALSE)</f>
        <v>704310*******3359</v>
      </c>
      <c r="N588" s="49" t="str">
        <f>VLOOKUP(B588,'Список DKV от ЮТД'!$A$1:$S$10000,18,FALSE)</f>
        <v/>
      </c>
      <c r="O588" s="49" t="str">
        <f>VLOOKUP(B588,'Список DKV от ЮТД'!$A$1:$S$10000,19,FALSE)</f>
        <v/>
      </c>
      <c r="P588" s="49" t="str">
        <f>VLOOKUP(B588,'Список DKV от ЮТД'!$A$1:$S$10000,16,FALSE)</f>
        <v>425569072</v>
      </c>
      <c r="Q588" s="49"/>
    </row>
    <row r="589" spans="1:18" x14ac:dyDescent="0.2">
      <c r="A589" s="28">
        <v>587</v>
      </c>
      <c r="B589" s="34">
        <v>19231093568</v>
      </c>
      <c r="C589" s="47">
        <v>43755</v>
      </c>
      <c r="E589" s="47">
        <v>43756</v>
      </c>
      <c r="F589" s="53" t="s">
        <v>18</v>
      </c>
      <c r="H589" s="42">
        <v>43773</v>
      </c>
      <c r="I589" s="28" t="str">
        <f>VLOOKUP(B589,'Список DKV от ЮТД'!$A$1:$S$10000,15,FALSE)</f>
        <v>2411/555</v>
      </c>
      <c r="J589" s="28" t="s">
        <v>22</v>
      </c>
      <c r="K589" s="38" t="str">
        <f>VLOOKUP(B589,'Список DKV от ЮТД'!$A$1:$M$10000,13,FALSE)</f>
        <v>4</v>
      </c>
      <c r="L589" s="28" t="str">
        <f>VLOOKUP(B589,'Список DKV от ЮТД'!$A$1:$S$10000,14,FALSE)</f>
        <v>14BS490</v>
      </c>
      <c r="M589" s="49" t="str">
        <f>VLOOKUP(B589,'Список DKV от ЮТД'!$A$1:$M$10000,10,FALSE)</f>
        <v>704310*******1401</v>
      </c>
      <c r="N589" s="49" t="str">
        <f>VLOOKUP(B589,'Список DKV от ЮТД'!$A$1:$S$10000,18,FALSE)</f>
        <v>expired</v>
      </c>
      <c r="O589" s="49" t="str">
        <f>VLOOKUP(B589,'Список DKV от ЮТД'!$A$1:$S$10000,19,FALSE)</f>
        <v>blocked</v>
      </c>
      <c r="P589" s="49" t="str">
        <f>VLOOKUP(B589,'Список DKV от ЮТД'!$A$1:$S$10000,16,FALSE)</f>
        <v>425569068</v>
      </c>
      <c r="Q589" s="49"/>
    </row>
    <row r="590" spans="1:18" x14ac:dyDescent="0.2">
      <c r="A590" s="28">
        <v>588</v>
      </c>
      <c r="B590" s="35">
        <v>19231093527</v>
      </c>
      <c r="C590" s="47">
        <v>43755</v>
      </c>
      <c r="E590" s="47">
        <v>43756</v>
      </c>
      <c r="F590" s="53" t="s">
        <v>18</v>
      </c>
      <c r="G590" s="38">
        <v>145</v>
      </c>
      <c r="H590" s="42">
        <v>43773</v>
      </c>
      <c r="I590" s="28" t="str">
        <f>VLOOKUP(B590,'Список DKV от ЮТД'!$A$1:$S$10000,15,FALSE)</f>
        <v>2411/556</v>
      </c>
      <c r="J590" s="28" t="s">
        <v>22</v>
      </c>
      <c r="K590" s="38" t="str">
        <f>VLOOKUP(B590,'Список DKV от ЮТД'!$A$1:$M$10000,13,FALSE)</f>
        <v>4</v>
      </c>
      <c r="L590" s="28" t="str">
        <f>VLOOKUP(B590,'Список DKV от ЮТД'!$A$1:$S$10000,14,FALSE)</f>
        <v>34HT9034</v>
      </c>
      <c r="M590" s="49" t="str">
        <f>VLOOKUP(B590,'Список DKV от ЮТД'!$A$1:$M$10000,10,FALSE)</f>
        <v>704310*******1702</v>
      </c>
      <c r="N590" s="49" t="str">
        <f>VLOOKUP(B590,'Список DKV от ЮТД'!$A$1:$S$10000,18,FALSE)</f>
        <v>expired</v>
      </c>
      <c r="O590" s="49" t="str">
        <f>VLOOKUP(B590,'Список DKV от ЮТД'!$A$1:$S$10000,19,FALSE)</f>
        <v>blocked</v>
      </c>
      <c r="P590" s="49" t="str">
        <f>VLOOKUP(B590,'Список DKV от ЮТД'!$A$1:$S$10000,16,FALSE)</f>
        <v>425569064</v>
      </c>
      <c r="Q590" s="49" t="s">
        <v>27317</v>
      </c>
      <c r="R590" s="28" t="s">
        <v>22087</v>
      </c>
    </row>
    <row r="591" spans="1:18" x14ac:dyDescent="0.2">
      <c r="A591" s="28">
        <v>589</v>
      </c>
      <c r="B591" s="34">
        <v>19231011735</v>
      </c>
      <c r="C591" s="66">
        <v>43712</v>
      </c>
      <c r="E591" s="47">
        <v>43712</v>
      </c>
      <c r="F591" s="28" t="s">
        <v>20</v>
      </c>
      <c r="H591" s="42">
        <v>43773</v>
      </c>
      <c r="I591" s="28" t="str">
        <f>VLOOKUP(B591,'Список DKV от ЮТД'!$A$1:$S$10000,15,FALSE)</f>
        <v>2412/25</v>
      </c>
      <c r="J591" s="28" t="s">
        <v>22</v>
      </c>
      <c r="K591" s="38" t="str">
        <f>VLOOKUP(B591,'Список DKV от ЮТД'!$A$1:$M$10000,13,FALSE)</f>
        <v>4</v>
      </c>
      <c r="L591" s="28" t="str">
        <f>VLOOKUP(B591,'Список DKV от ЮТД'!$A$1:$S$10000,14,FALSE)</f>
        <v>ZG4132FJ</v>
      </c>
      <c r="M591" s="49" t="str">
        <f>VLOOKUP(B591,'Список DKV от ЮТД'!$A$1:$M$10000,10,FALSE)</f>
        <v>704310*******2337</v>
      </c>
      <c r="N591" s="49" t="str">
        <f>VLOOKUP(B591,'Список DKV от ЮТД'!$A$1:$S$10000,18,FALSE)</f>
        <v>expired</v>
      </c>
      <c r="O591" s="49" t="str">
        <f>VLOOKUP(B591,'Список DKV от ЮТД'!$A$1:$S$10000,19,FALSE)</f>
        <v>blocked</v>
      </c>
      <c r="P591" s="49" t="str">
        <f>VLOOKUP(B591,'Список DKV от ЮТД'!$A$1:$S$10000,16,FALSE)</f>
        <v>425560885</v>
      </c>
      <c r="Q591" s="49"/>
    </row>
    <row r="592" spans="1:18" x14ac:dyDescent="0.2">
      <c r="A592" s="28">
        <v>590</v>
      </c>
      <c r="B592" s="34">
        <v>19231093485</v>
      </c>
      <c r="C592" s="47">
        <v>43755</v>
      </c>
      <c r="E592" s="47">
        <v>43756</v>
      </c>
      <c r="F592" s="53" t="s">
        <v>18</v>
      </c>
      <c r="H592" s="42">
        <v>43774</v>
      </c>
      <c r="I592" s="28" t="str">
        <f>VLOOKUP(B592,'Список DKV от ЮТД'!$A$1:$S$10000,15,FALSE)</f>
        <v>2411/557</v>
      </c>
      <c r="J592" s="28" t="s">
        <v>22</v>
      </c>
      <c r="K592" s="38" t="str">
        <f>VLOOKUP(B592,'Список DKV от ЮТД'!$A$1:$M$10000,13,FALSE)</f>
        <v>4</v>
      </c>
      <c r="L592" s="28" t="str">
        <f>VLOOKUP(B592,'Список DKV от ЮТД'!$A$1:$S$10000,14,FALSE)</f>
        <v>42AN018</v>
      </c>
      <c r="M592" s="49" t="str">
        <f>VLOOKUP(B592,'Список DKV от ЮТД'!$A$1:$M$10000,10,FALSE)</f>
        <v>704310*******0011</v>
      </c>
      <c r="N592" s="49" t="str">
        <f>VLOOKUP(B592,'Список DKV от ЮТД'!$A$1:$S$10000,18,FALSE)</f>
        <v/>
      </c>
      <c r="O592" s="49" t="str">
        <f>VLOOKUP(B592,'Список DKV от ЮТД'!$A$1:$S$10000,19,FALSE)</f>
        <v/>
      </c>
      <c r="P592" s="49" t="str">
        <f>VLOOKUP(B592,'Список DKV от ЮТД'!$A$1:$S$10000,16,FALSE)</f>
        <v>425569060</v>
      </c>
      <c r="Q592" s="49"/>
    </row>
    <row r="593" spans="1:17" x14ac:dyDescent="0.2">
      <c r="A593" s="28">
        <v>591</v>
      </c>
      <c r="B593" s="34">
        <v>19231093360</v>
      </c>
      <c r="C593" s="47">
        <v>43755</v>
      </c>
      <c r="E593" s="47">
        <v>43756</v>
      </c>
      <c r="F593" s="53" t="s">
        <v>18</v>
      </c>
      <c r="H593" s="42">
        <v>43774</v>
      </c>
      <c r="I593" s="28" t="str">
        <f>VLOOKUP(B593,'Список DKV от ЮТД'!$A$1:$S$10000,15,FALSE)</f>
        <v>2411/558</v>
      </c>
      <c r="J593" s="28" t="s">
        <v>22</v>
      </c>
      <c r="K593" s="38" t="str">
        <f>VLOOKUP(B593,'Список DKV от ЮТД'!$A$1:$M$10000,13,FALSE)</f>
        <v>4</v>
      </c>
      <c r="L593" s="28" t="str">
        <f>VLOOKUP(B593,'Список DKV от ЮТД'!$A$1:$S$10000,14,FALSE)</f>
        <v>LJ419ZL</v>
      </c>
      <c r="M593" s="49" t="str">
        <f>VLOOKUP(B593,'Список DKV от ЮТД'!$A$1:$M$10000,10,FALSE)</f>
        <v>704310*******0080</v>
      </c>
      <c r="N593" s="49" t="str">
        <f>VLOOKUP(B593,'Список DKV от ЮТД'!$A$1:$S$10000,18,FALSE)</f>
        <v/>
      </c>
      <c r="O593" s="49" t="str">
        <f>VLOOKUP(B593,'Список DKV от ЮТД'!$A$1:$S$10000,19,FALSE)</f>
        <v/>
      </c>
      <c r="P593" s="49" t="str">
        <f>VLOOKUP(B593,'Список DKV от ЮТД'!$A$1:$S$10000,16,FALSE)</f>
        <v>425569048</v>
      </c>
      <c r="Q593" s="49"/>
    </row>
    <row r="594" spans="1:17" x14ac:dyDescent="0.2">
      <c r="A594" s="28">
        <v>592</v>
      </c>
      <c r="B594" s="34">
        <v>19231093329</v>
      </c>
      <c r="C594" s="47">
        <v>43755</v>
      </c>
      <c r="E594" s="47">
        <v>43756</v>
      </c>
      <c r="F594" s="53" t="s">
        <v>18</v>
      </c>
      <c r="H594" s="42">
        <v>43774</v>
      </c>
      <c r="I594" s="28" t="str">
        <f>VLOOKUP(B594,'Список DKV от ЮТД'!$A$1:$S$10000,15,FALSE)</f>
        <v>2411/559</v>
      </c>
      <c r="J594" s="28" t="s">
        <v>22</v>
      </c>
      <c r="K594" s="38" t="str">
        <f>VLOOKUP(B594,'Список DKV от ЮТД'!$A$1:$M$10000,13,FALSE)</f>
        <v>4</v>
      </c>
      <c r="L594" s="28" t="str">
        <f>VLOOKUP(B594,'Список DKV от ЮТД'!$A$1:$S$10000,14,FALSE)</f>
        <v>34ZJ6424</v>
      </c>
      <c r="M594" s="49" t="str">
        <f>VLOOKUP(B594,'Список DKV от ЮТД'!$A$1:$M$10000,10,FALSE)</f>
        <v>704310*******0048</v>
      </c>
      <c r="N594" s="49" t="str">
        <f>VLOOKUP(B594,'Список DKV от ЮТД'!$A$1:$S$10000,18,FALSE)</f>
        <v/>
      </c>
      <c r="O594" s="49" t="str">
        <f>VLOOKUP(B594,'Список DKV от ЮТД'!$A$1:$S$10000,19,FALSE)</f>
        <v/>
      </c>
      <c r="P594" s="49" t="str">
        <f>VLOOKUP(B594,'Список DKV от ЮТД'!$A$1:$S$10000,16,FALSE)</f>
        <v>425569044</v>
      </c>
      <c r="Q594" s="49"/>
    </row>
    <row r="595" spans="1:17" x14ac:dyDescent="0.2">
      <c r="A595" s="28">
        <v>593</v>
      </c>
      <c r="B595" s="34">
        <v>19231093287</v>
      </c>
      <c r="C595" s="47">
        <v>43755</v>
      </c>
      <c r="E595" s="47">
        <v>43756</v>
      </c>
      <c r="F595" s="53" t="s">
        <v>18</v>
      </c>
      <c r="H595" s="42">
        <v>43774</v>
      </c>
      <c r="I595" s="28" t="str">
        <f>VLOOKUP(B595,'Список DKV от ЮТД'!$A$1:$S$10000,15,FALSE)</f>
        <v>2411/560</v>
      </c>
      <c r="J595" s="28" t="s">
        <v>22</v>
      </c>
      <c r="K595" s="38" t="str">
        <f>VLOOKUP(B595,'Список DKV от ЮТД'!$A$1:$M$10000,13,FALSE)</f>
        <v>4</v>
      </c>
      <c r="L595" s="28" t="str">
        <f>VLOOKUP(B595,'Список DKV от ЮТД'!$A$1:$S$10000,14,FALSE)</f>
        <v>14EB123</v>
      </c>
      <c r="M595" s="49" t="str">
        <f>VLOOKUP(B595,'Список DKV от ЮТД'!$A$1:$M$10000,10,FALSE)</f>
        <v>704310*******0129</v>
      </c>
      <c r="N595" s="49" t="str">
        <f>VLOOKUP(B595,'Список DKV от ЮТД'!$A$1:$S$10000,18,FALSE)</f>
        <v>expired</v>
      </c>
      <c r="O595" s="49" t="str">
        <f>VLOOKUP(B595,'Список DKV от ЮТД'!$A$1:$S$10000,19,FALSE)</f>
        <v>blocked</v>
      </c>
      <c r="P595" s="49" t="str">
        <f>VLOOKUP(B595,'Список DKV от ЮТД'!$A$1:$S$10000,16,FALSE)</f>
        <v>425569040</v>
      </c>
      <c r="Q595" s="49"/>
    </row>
    <row r="596" spans="1:17" x14ac:dyDescent="0.2">
      <c r="A596" s="28">
        <v>594</v>
      </c>
      <c r="B596" s="34">
        <v>19231093246</v>
      </c>
      <c r="C596" s="47">
        <v>43755</v>
      </c>
      <c r="E596" s="47">
        <v>43756</v>
      </c>
      <c r="F596" s="53" t="s">
        <v>18</v>
      </c>
      <c r="H596" s="42">
        <v>43774</v>
      </c>
      <c r="I596" s="28" t="str">
        <f>VLOOKUP(B596,'Список DKV от ЮТД'!$A$1:$S$10000,15,FALSE)</f>
        <v>2411/561</v>
      </c>
      <c r="J596" s="28" t="s">
        <v>22</v>
      </c>
      <c r="K596" s="38" t="str">
        <f>VLOOKUP(B596,'Список DKV от ЮТД'!$A$1:$M$10000,13,FALSE)</f>
        <v>4</v>
      </c>
      <c r="L596" s="28" t="str">
        <f>VLOOKUP(B596,'Список DKV от ЮТД'!$A$1:$S$10000,14,FALSE)</f>
        <v>54H2728</v>
      </c>
      <c r="M596" s="49" t="str">
        <f>VLOOKUP(B596,'Список DKV от ЮТД'!$A$1:$M$10000,10,FALSE)</f>
        <v>704310*******0527</v>
      </c>
      <c r="N596" s="49" t="str">
        <f>VLOOKUP(B596,'Список DKV от ЮТД'!$A$1:$S$10000,18,FALSE)</f>
        <v/>
      </c>
      <c r="O596" s="49" t="str">
        <f>VLOOKUP(B596,'Список DKV от ЮТД'!$A$1:$S$10000,19,FALSE)</f>
        <v/>
      </c>
      <c r="P596" s="49" t="str">
        <f>VLOOKUP(B596,'Список DKV от ЮТД'!$A$1:$S$10000,16,FALSE)</f>
        <v>425569036</v>
      </c>
      <c r="Q596" s="49"/>
    </row>
    <row r="597" spans="1:17" x14ac:dyDescent="0.2">
      <c r="A597" s="28">
        <v>595</v>
      </c>
      <c r="B597" s="34">
        <v>19231093162</v>
      </c>
      <c r="C597" s="47">
        <v>43755</v>
      </c>
      <c r="E597" s="47">
        <v>43756</v>
      </c>
      <c r="F597" s="53" t="s">
        <v>18</v>
      </c>
      <c r="H597" s="42">
        <v>43774</v>
      </c>
      <c r="I597" s="28" t="str">
        <f>VLOOKUP(B597,'Список DKV от ЮТД'!$A$1:$S$10000,15,FALSE)</f>
        <v>2411/562</v>
      </c>
      <c r="J597" s="28" t="s">
        <v>22</v>
      </c>
      <c r="K597" s="38" t="str">
        <f>VLOOKUP(B597,'Список DKV от ЮТД'!$A$1:$M$10000,13,FALSE)</f>
        <v>4</v>
      </c>
      <c r="L597" s="28" t="str">
        <f>VLOOKUP(B597,'Список DKV от ЮТД'!$A$1:$S$10000,14,FALSE)</f>
        <v>54H5509</v>
      </c>
      <c r="M597" s="49" t="str">
        <f>VLOOKUP(B597,'Список DKV от ЮТД'!$A$1:$M$10000,10,FALSE)</f>
        <v>704310*******0469</v>
      </c>
      <c r="N597" s="49" t="str">
        <f>VLOOKUP(B597,'Список DKV от ЮТД'!$A$1:$S$10000,18,FALSE)</f>
        <v/>
      </c>
      <c r="O597" s="49" t="str">
        <f>VLOOKUP(B597,'Список DKV от ЮТД'!$A$1:$S$10000,19,FALSE)</f>
        <v/>
      </c>
      <c r="P597" s="49" t="str">
        <f>VLOOKUP(B597,'Список DKV от ЮТД'!$A$1:$S$10000,16,FALSE)</f>
        <v>425569028</v>
      </c>
      <c r="Q597" s="49"/>
    </row>
    <row r="598" spans="1:17" x14ac:dyDescent="0.2">
      <c r="A598" s="28">
        <v>596</v>
      </c>
      <c r="B598" s="34">
        <v>19231093089</v>
      </c>
      <c r="C598" s="47">
        <v>43755</v>
      </c>
      <c r="E598" s="47">
        <v>43756</v>
      </c>
      <c r="F598" s="53" t="s">
        <v>18</v>
      </c>
      <c r="H598" s="42">
        <v>43774</v>
      </c>
      <c r="I598" s="28" t="str">
        <f>VLOOKUP(B598,'Список DKV от ЮТД'!$A$1:$S$10000,15,FALSE)</f>
        <v>2411/563</v>
      </c>
      <c r="J598" s="28" t="s">
        <v>22</v>
      </c>
      <c r="K598" s="38" t="str">
        <f>VLOOKUP(B598,'Список DKV от ЮТД'!$A$1:$M$10000,13,FALSE)</f>
        <v>4</v>
      </c>
      <c r="L598" s="28" t="str">
        <f>VLOOKUP(B598,'Список DKV от ЮТД'!$A$1:$S$10000,14,FALSE)</f>
        <v>42CFM05</v>
      </c>
      <c r="M598" s="49" t="str">
        <f>VLOOKUP(B598,'Список DKV от ЮТД'!$A$1:$M$10000,10,FALSE)</f>
        <v>704310*******0211</v>
      </c>
      <c r="N598" s="49" t="str">
        <f>VLOOKUP(B598,'Список DKV от ЮТД'!$A$1:$S$10000,18,FALSE)</f>
        <v/>
      </c>
      <c r="O598" s="49" t="str">
        <f>VLOOKUP(B598,'Список DKV от ЮТД'!$A$1:$S$10000,19,FALSE)</f>
        <v/>
      </c>
      <c r="P598" s="49" t="str">
        <f>VLOOKUP(B598,'Список DKV от ЮТД'!$A$1:$S$10000,16,FALSE)</f>
        <v>425569020</v>
      </c>
      <c r="Q598" s="49"/>
    </row>
    <row r="599" spans="1:17" x14ac:dyDescent="0.2">
      <c r="A599" s="28">
        <v>597</v>
      </c>
      <c r="B599" s="34">
        <v>19231011693</v>
      </c>
      <c r="C599" s="66">
        <v>43712</v>
      </c>
      <c r="E599" s="47">
        <v>43712</v>
      </c>
      <c r="F599" s="28" t="s">
        <v>20</v>
      </c>
      <c r="H599" s="42">
        <v>43774</v>
      </c>
      <c r="I599" s="28" t="str">
        <f>VLOOKUP(B599,'Список DKV от ЮТД'!$A$1:$S$10000,15,FALSE)</f>
        <v>2412/26</v>
      </c>
      <c r="J599" s="28" t="s">
        <v>22</v>
      </c>
      <c r="K599" s="38" t="str">
        <f>VLOOKUP(B599,'Список DKV от ЮТД'!$A$1:$M$10000,13,FALSE)</f>
        <v>4</v>
      </c>
      <c r="L599" s="28" t="str">
        <f>VLOOKUP(B599,'Список DKV от ЮТД'!$A$1:$S$10000,14,FALSE)</f>
        <v>EH2899KK</v>
      </c>
      <c r="M599" s="49" t="str">
        <f>VLOOKUP(B599,'Список DKV от ЮТД'!$A$1:$M$10000,10,FALSE)</f>
        <v>704310*******0071</v>
      </c>
      <c r="N599" s="49" t="str">
        <f>VLOOKUP(B599,'Список DKV от ЮТД'!$A$1:$S$10000,18,FALSE)</f>
        <v/>
      </c>
      <c r="O599" s="49" t="str">
        <f>VLOOKUP(B599,'Список DKV от ЮТД'!$A$1:$S$10000,19,FALSE)</f>
        <v/>
      </c>
      <c r="P599" s="49" t="str">
        <f>VLOOKUP(B599,'Список DKV от ЮТД'!$A$1:$S$10000,16,FALSE)</f>
        <v>425560881</v>
      </c>
      <c r="Q599" s="49"/>
    </row>
    <row r="600" spans="1:17" x14ac:dyDescent="0.2">
      <c r="A600" s="28">
        <v>598</v>
      </c>
      <c r="B600" s="34">
        <v>19231011909</v>
      </c>
      <c r="C600" s="66">
        <v>43712</v>
      </c>
      <c r="E600" s="47">
        <v>43712</v>
      </c>
      <c r="F600" s="28" t="s">
        <v>20</v>
      </c>
      <c r="H600" s="42">
        <v>43774</v>
      </c>
      <c r="I600" s="28" t="str">
        <f>VLOOKUP(B600,'Список DKV от ЮТД'!$A$1:$S$10000,15,FALSE)</f>
        <v>2412/27</v>
      </c>
      <c r="J600" s="28" t="s">
        <v>22</v>
      </c>
      <c r="K600" s="38" t="str">
        <f>VLOOKUP(B600,'Список DKV от ЮТД'!$A$1:$M$10000,13,FALSE)</f>
        <v>4</v>
      </c>
      <c r="L600" s="28" t="str">
        <f>VLOOKUP(B600,'Список DKV от ЮТД'!$A$1:$S$10000,14,FALSE)</f>
        <v>MBGOJA3</v>
      </c>
      <c r="M600" s="49" t="str">
        <f>VLOOKUP(B600,'Список DKV от ЮТД'!$A$1:$M$10000,10,FALSE)</f>
        <v>704310*******4317</v>
      </c>
      <c r="N600" s="49" t="str">
        <f>VLOOKUP(B600,'Список DKV от ЮТД'!$A$1:$S$10000,18,FALSE)</f>
        <v>expired</v>
      </c>
      <c r="O600" s="49" t="str">
        <f>VLOOKUP(B600,'Список DKV от ЮТД'!$A$1:$S$10000,19,FALSE)</f>
        <v>blocked</v>
      </c>
      <c r="P600" s="49" t="str">
        <f>VLOOKUP(B600,'Список DKV от ЮТД'!$A$1:$S$10000,16,FALSE)</f>
        <v>425560902</v>
      </c>
      <c r="Q600" s="49"/>
    </row>
    <row r="601" spans="1:17" x14ac:dyDescent="0.2">
      <c r="A601" s="28">
        <v>599</v>
      </c>
      <c r="B601" s="34">
        <v>19231011149</v>
      </c>
      <c r="C601" s="66">
        <v>43712</v>
      </c>
      <c r="E601" s="47">
        <v>43712</v>
      </c>
      <c r="F601" s="28" t="s">
        <v>20</v>
      </c>
      <c r="H601" s="42">
        <v>43774</v>
      </c>
      <c r="I601" s="28" t="str">
        <f>VLOOKUP(B601,'Список DKV от ЮТД'!$A$1:$S$10000,15,FALSE)</f>
        <v>2412/28</v>
      </c>
      <c r="J601" s="28" t="s">
        <v>22</v>
      </c>
      <c r="K601" s="38" t="str">
        <f>VLOOKUP(B601,'Список DKV от ЮТД'!$A$1:$M$10000,13,FALSE)</f>
        <v>4</v>
      </c>
      <c r="L601" s="28" t="str">
        <f>VLOOKUP(B601,'Список DKV от ЮТД'!$A$1:$S$10000,14,FALSE)</f>
        <v>DJ354CC</v>
      </c>
      <c r="M601" s="49" t="str">
        <f>VLOOKUP(B601,'Список DKV от ЮТД'!$A$1:$M$10000,10,FALSE)</f>
        <v>704310*******0255</v>
      </c>
      <c r="N601" s="49" t="str">
        <f>VLOOKUP(B601,'Список DKV от ЮТД'!$A$1:$S$10000,18,FALSE)</f>
        <v/>
      </c>
      <c r="O601" s="49" t="str">
        <f>VLOOKUP(B601,'Список DKV от ЮТД'!$A$1:$S$10000,19,FALSE)</f>
        <v/>
      </c>
      <c r="P601" s="49" t="str">
        <f>VLOOKUP(B601,'Список DKV от ЮТД'!$A$1:$S$10000,16,FALSE)</f>
        <v>425560826</v>
      </c>
      <c r="Q601" s="49"/>
    </row>
    <row r="602" spans="1:17" x14ac:dyDescent="0.2">
      <c r="A602" s="28">
        <v>600</v>
      </c>
      <c r="B602" s="34">
        <v>19231093121</v>
      </c>
      <c r="C602" s="47">
        <v>43755</v>
      </c>
      <c r="E602" s="47">
        <v>43756</v>
      </c>
      <c r="F602" s="53" t="s">
        <v>18</v>
      </c>
      <c r="H602" s="42">
        <v>43775</v>
      </c>
      <c r="I602" s="28" t="str">
        <f>VLOOKUP(B602,'Список DKV от ЮТД'!$A$1:$S$10000,15,FALSE)</f>
        <v>2411/564</v>
      </c>
      <c r="J602" s="28" t="s">
        <v>22</v>
      </c>
      <c r="K602" s="38" t="str">
        <f>VLOOKUP(B602,'Список DKV от ЮТД'!$A$1:$M$10000,13,FALSE)</f>
        <v>4</v>
      </c>
      <c r="L602" s="28" t="str">
        <f>VLOOKUP(B602,'Список DKV от ЮТД'!$A$1:$S$10000,14,FALSE)</f>
        <v>34HT0512</v>
      </c>
      <c r="M602" s="49" t="str">
        <f>VLOOKUP(B602,'Список DKV от ЮТД'!$A$1:$M$10000,10,FALSE)</f>
        <v>704310*******0076</v>
      </c>
      <c r="N602" s="49" t="str">
        <f>VLOOKUP(B602,'Список DKV от ЮТД'!$A$1:$S$10000,18,FALSE)</f>
        <v>expired</v>
      </c>
      <c r="O602" s="49" t="str">
        <f>VLOOKUP(B602,'Список DKV от ЮТД'!$A$1:$S$10000,19,FALSE)</f>
        <v>blocked</v>
      </c>
      <c r="P602" s="49" t="str">
        <f>VLOOKUP(B602,'Список DKV от ЮТД'!$A$1:$S$10000,16,FALSE)</f>
        <v>425569024</v>
      </c>
      <c r="Q602" s="49"/>
    </row>
    <row r="603" spans="1:17" x14ac:dyDescent="0.2">
      <c r="A603" s="28">
        <v>601</v>
      </c>
      <c r="B603" s="34">
        <v>19231093048</v>
      </c>
      <c r="C603" s="47">
        <v>43755</v>
      </c>
      <c r="E603" s="47">
        <v>43756</v>
      </c>
      <c r="F603" s="53" t="s">
        <v>18</v>
      </c>
      <c r="H603" s="42">
        <v>43775</v>
      </c>
      <c r="I603" s="28" t="str">
        <f>VLOOKUP(B603,'Список DKV от ЮТД'!$A$1:$S$10000,15,FALSE)</f>
        <v>2411/565</v>
      </c>
      <c r="J603" s="28" t="s">
        <v>22</v>
      </c>
      <c r="K603" s="38" t="str">
        <f>VLOOKUP(B603,'Список DKV от ЮТД'!$A$1:$M$10000,13,FALSE)</f>
        <v>4</v>
      </c>
      <c r="L603" s="28" t="str">
        <f>VLOOKUP(B603,'Список DKV от ЮТД'!$A$1:$S$10000,14,FALSE)</f>
        <v>14EB113</v>
      </c>
      <c r="M603" s="49" t="str">
        <f>VLOOKUP(B603,'Список DKV от ЮТД'!$A$1:$M$10000,10,FALSE)</f>
        <v>704310*******0038</v>
      </c>
      <c r="N603" s="49" t="str">
        <f>VLOOKUP(B603,'Список DKV от ЮТД'!$A$1:$S$10000,18,FALSE)</f>
        <v>expired</v>
      </c>
      <c r="O603" s="49" t="str">
        <f>VLOOKUP(B603,'Список DKV от ЮТД'!$A$1:$S$10000,19,FALSE)</f>
        <v>blocked</v>
      </c>
      <c r="P603" s="49" t="str">
        <f>VLOOKUP(B603,'Список DKV от ЮТД'!$A$1:$S$10000,16,FALSE)</f>
        <v>425569016</v>
      </c>
      <c r="Q603" s="49"/>
    </row>
    <row r="604" spans="1:17" x14ac:dyDescent="0.2">
      <c r="A604" s="28">
        <v>602</v>
      </c>
      <c r="B604" s="34">
        <v>19231011115</v>
      </c>
      <c r="C604" s="66">
        <v>43712</v>
      </c>
      <c r="E604" s="47">
        <v>43756</v>
      </c>
      <c r="F604" s="28" t="s">
        <v>18</v>
      </c>
      <c r="H604" s="42">
        <v>43775</v>
      </c>
      <c r="I604" s="28" t="str">
        <f>VLOOKUP(B604,'Список DKV от ЮТД'!$A$1:$S$10000,15,FALSE)</f>
        <v>2411/566</v>
      </c>
      <c r="J604" s="28" t="s">
        <v>22</v>
      </c>
      <c r="K604" s="38" t="str">
        <f>VLOOKUP(B604,'Список DKV от ЮТД'!$A$1:$M$10000,13,FALSE)</f>
        <v>4</v>
      </c>
      <c r="L604" s="28" t="str">
        <f>VLOOKUP(B604,'Список DKV от ЮТД'!$A$1:$S$10000,14,FALSE)</f>
        <v>14GG477</v>
      </c>
      <c r="M604" s="49" t="str">
        <f>VLOOKUP(B604,'Список DKV от ЮТД'!$A$1:$M$10000,10,FALSE)</f>
        <v>704310*******1314</v>
      </c>
      <c r="N604" s="49" t="str">
        <f>VLOOKUP(B604,'Список DKV от ЮТД'!$A$1:$S$10000,18,FALSE)</f>
        <v>expired</v>
      </c>
      <c r="O604" s="49" t="str">
        <f>VLOOKUP(B604,'Список DKV от ЮТД'!$A$1:$S$10000,19,FALSE)</f>
        <v>blocked</v>
      </c>
      <c r="P604" s="49" t="str">
        <f>VLOOKUP(B604,'Список DKV от ЮТД'!$A$1:$S$10000,16,FALSE)</f>
        <v>425560823</v>
      </c>
      <c r="Q604" s="49"/>
    </row>
    <row r="605" spans="1:17" x14ac:dyDescent="0.2">
      <c r="A605" s="28">
        <v>603</v>
      </c>
      <c r="B605" s="34">
        <v>19231011677</v>
      </c>
      <c r="C605" s="66">
        <v>43712</v>
      </c>
      <c r="E605" s="47">
        <v>43756</v>
      </c>
      <c r="F605" s="28" t="s">
        <v>18</v>
      </c>
      <c r="H605" s="42">
        <v>43775</v>
      </c>
      <c r="I605" s="28" t="str">
        <f>VLOOKUP(B605,'Список DKV от ЮТД'!$A$1:$S$10000,15,FALSE)</f>
        <v>2411/567</v>
      </c>
      <c r="J605" s="28" t="s">
        <v>22</v>
      </c>
      <c r="K605" s="38" t="str">
        <f>VLOOKUP(B605,'Список DKV от ЮТД'!$A$1:$M$10000,13,FALSE)</f>
        <v>4</v>
      </c>
      <c r="L605" s="28" t="str">
        <f>VLOOKUP(B605,'Список DKV от ЮТД'!$A$1:$S$10000,14,FALSE)</f>
        <v>34LZ0798</v>
      </c>
      <c r="M605" s="49" t="str">
        <f>VLOOKUP(B605,'Список DKV от ЮТД'!$A$1:$M$10000,10,FALSE)</f>
        <v>704310*******0536</v>
      </c>
      <c r="N605" s="49" t="str">
        <f>VLOOKUP(B605,'Список DKV от ЮТД'!$A$1:$S$10000,18,FALSE)</f>
        <v>expired</v>
      </c>
      <c r="O605" s="49" t="str">
        <f>VLOOKUP(B605,'Список DKV от ЮТД'!$A$1:$S$10000,19,FALSE)</f>
        <v>blocked</v>
      </c>
      <c r="P605" s="49" t="str">
        <f>VLOOKUP(B605,'Список DKV от ЮТД'!$A$1:$S$10000,16,FALSE)</f>
        <v>425560879</v>
      </c>
      <c r="Q605" s="49"/>
    </row>
    <row r="606" spans="1:17" x14ac:dyDescent="0.2">
      <c r="A606" s="28">
        <v>604</v>
      </c>
      <c r="B606" s="34">
        <v>19231011271</v>
      </c>
      <c r="C606" s="66">
        <v>43712</v>
      </c>
      <c r="E606" s="47">
        <v>43756</v>
      </c>
      <c r="F606" s="28" t="s">
        <v>18</v>
      </c>
      <c r="H606" s="42">
        <v>43775</v>
      </c>
      <c r="I606" s="28" t="str">
        <f>VLOOKUP(B606,'Список DKV от ЮТД'!$A$1:$S$10000,15,FALSE)</f>
        <v>2411/568</v>
      </c>
      <c r="J606" s="28" t="s">
        <v>22</v>
      </c>
      <c r="K606" s="38" t="str">
        <f>VLOOKUP(B606,'Список DKV от ЮТД'!$A$1:$M$10000,13,FALSE)</f>
        <v>4</v>
      </c>
      <c r="L606" s="28" t="str">
        <f>VLOOKUP(B606,'Список DKV от ЮТД'!$A$1:$S$10000,14,FALSE)</f>
        <v>34LZ0797</v>
      </c>
      <c r="M606" s="49" t="str">
        <f>VLOOKUP(B606,'Список DKV от ЮТД'!$A$1:$M$10000,10,FALSE)</f>
        <v>704310*******0528</v>
      </c>
      <c r="N606" s="49" t="str">
        <f>VLOOKUP(B606,'Список DKV от ЮТД'!$A$1:$S$10000,18,FALSE)</f>
        <v>expired</v>
      </c>
      <c r="O606" s="49" t="str">
        <f>VLOOKUP(B606,'Список DKV от ЮТД'!$A$1:$S$10000,19,FALSE)</f>
        <v>blocked</v>
      </c>
      <c r="P606" s="49" t="str">
        <f>VLOOKUP(B606,'Список DKV от ЮТД'!$A$1:$S$10000,16,FALSE)</f>
        <v>425560839</v>
      </c>
      <c r="Q606" s="49"/>
    </row>
    <row r="607" spans="1:17" x14ac:dyDescent="0.2">
      <c r="A607" s="28">
        <v>605</v>
      </c>
      <c r="B607" s="34">
        <v>19231093758</v>
      </c>
      <c r="C607" s="47">
        <v>43755</v>
      </c>
      <c r="E607" s="47">
        <v>43756</v>
      </c>
      <c r="F607" s="53" t="s">
        <v>18</v>
      </c>
      <c r="H607" s="42">
        <v>43775</v>
      </c>
      <c r="I607" s="28" t="str">
        <f>VLOOKUP(B607,'Список DKV от ЮТД'!$A$1:$S$10000,15,FALSE)</f>
        <v>2411/569</v>
      </c>
      <c r="J607" s="28" t="s">
        <v>22</v>
      </c>
      <c r="K607" s="38" t="str">
        <f>VLOOKUP(B607,'Список DKV от ЮТД'!$A$1:$M$10000,13,FALSE)</f>
        <v>4</v>
      </c>
      <c r="L607" s="28" t="str">
        <f>VLOOKUP(B607,'Список DKV от ЮТД'!$A$1:$S$10000,14,FALSE)</f>
        <v>14EB119</v>
      </c>
      <c r="M607" s="49" t="str">
        <f>VLOOKUP(B607,'Список DKV от ЮТД'!$A$1:$M$10000,10,FALSE)</f>
        <v>704310*******0087</v>
      </c>
      <c r="N607" s="49" t="str">
        <f>VLOOKUP(B607,'Список DKV от ЮТД'!$A$1:$S$10000,18,FALSE)</f>
        <v>expired</v>
      </c>
      <c r="O607" s="49" t="str">
        <f>VLOOKUP(B607,'Список DKV от ЮТД'!$A$1:$S$10000,19,FALSE)</f>
        <v>blocked</v>
      </c>
      <c r="P607" s="49" t="str">
        <f>VLOOKUP(B607,'Список DKV от ЮТД'!$A$1:$S$10000,16,FALSE)</f>
        <v>425569087</v>
      </c>
      <c r="Q607" s="49"/>
    </row>
    <row r="608" spans="1:17" x14ac:dyDescent="0.2">
      <c r="A608" s="28">
        <v>606</v>
      </c>
      <c r="B608" s="34">
        <v>19221102957</v>
      </c>
      <c r="C608" s="47">
        <v>43763</v>
      </c>
      <c r="E608" s="47">
        <v>43766</v>
      </c>
      <c r="F608" s="28" t="s">
        <v>18</v>
      </c>
      <c r="H608" s="42">
        <v>43775</v>
      </c>
      <c r="I608" s="28" t="str">
        <f>VLOOKUP(B608,'Список DKV от ЮТД'!$A$1:$S$10000,15,FALSE)</f>
        <v>2411/570</v>
      </c>
      <c r="J608" s="28" t="s">
        <v>22</v>
      </c>
      <c r="K608" s="38" t="str">
        <f>VLOOKUP(B608,'Список DKV от ЮТД'!$A$1:$M$10000,13,FALSE)</f>
        <v>4</v>
      </c>
      <c r="L608" s="28" t="str">
        <f>VLOOKUP(B608,'Список DKV от ЮТД'!$A$1:$S$10000,14,FALSE)</f>
        <v>35AEE417</v>
      </c>
      <c r="M608" s="49" t="str">
        <f>VLOOKUP(B608,'Список DKV от ЮТД'!$A$1:$M$10000,10,FALSE)</f>
        <v>704310*******0269</v>
      </c>
      <c r="N608" s="49" t="str">
        <f>VLOOKUP(B608,'Список DKV от ЮТД'!$A$1:$S$10000,18,FALSE)</f>
        <v>expired</v>
      </c>
      <c r="O608" s="49" t="str">
        <f>VLOOKUP(B608,'Список DKV от ЮТД'!$A$1:$S$10000,19,FALSE)</f>
        <v>blocked</v>
      </c>
      <c r="P608" s="49" t="str">
        <f>VLOOKUP(B608,'Список DKV от ЮТД'!$A$1:$S$10000,16,FALSE)</f>
        <v>425307863</v>
      </c>
      <c r="Q608" s="49"/>
    </row>
    <row r="609" spans="1:18" x14ac:dyDescent="0.2">
      <c r="A609" s="28">
        <v>607</v>
      </c>
      <c r="B609" s="34">
        <v>19221102940</v>
      </c>
      <c r="C609" s="47">
        <v>43763</v>
      </c>
      <c r="E609" s="47">
        <v>43766</v>
      </c>
      <c r="F609" s="28" t="s">
        <v>18</v>
      </c>
      <c r="H609" s="42">
        <v>43775</v>
      </c>
      <c r="I609" s="28" t="str">
        <f>VLOOKUP(B609,'Список DKV от ЮТД'!$A$1:$S$10000,15,FALSE)</f>
        <v>2411/571</v>
      </c>
      <c r="J609" s="28" t="s">
        <v>22</v>
      </c>
      <c r="K609" s="38" t="str">
        <f>VLOOKUP(B609,'Список DKV от ЮТД'!$A$1:$M$10000,13,FALSE)</f>
        <v>4</v>
      </c>
      <c r="L609" s="28" t="str">
        <f>VLOOKUP(B609,'Список DKV от ЮТД'!$A$1:$S$10000,14,FALSE)</f>
        <v>35AKC295</v>
      </c>
      <c r="M609" s="49" t="str">
        <f>VLOOKUP(B609,'Список DKV от ЮТД'!$A$1:$M$10000,10,FALSE)</f>
        <v>704310*******4166</v>
      </c>
      <c r="N609" s="49" t="str">
        <f>VLOOKUP(B609,'Список DKV от ЮТД'!$A$1:$S$10000,18,FALSE)</f>
        <v>expired</v>
      </c>
      <c r="O609" s="49" t="str">
        <f>VLOOKUP(B609,'Список DKV от ЮТД'!$A$1:$S$10000,19,FALSE)</f>
        <v>blocked</v>
      </c>
      <c r="P609" s="49" t="str">
        <f>VLOOKUP(B609,'Список DKV от ЮТД'!$A$1:$S$10000,16,FALSE)</f>
        <v>425307862</v>
      </c>
      <c r="Q609" s="49"/>
    </row>
    <row r="610" spans="1:18" x14ac:dyDescent="0.2">
      <c r="A610" s="28">
        <v>608</v>
      </c>
      <c r="B610" s="34">
        <v>19221102890</v>
      </c>
      <c r="C610" s="47">
        <v>43763</v>
      </c>
      <c r="E610" s="47">
        <v>43766</v>
      </c>
      <c r="F610" s="28" t="s">
        <v>18</v>
      </c>
      <c r="H610" s="42">
        <v>43775</v>
      </c>
      <c r="I610" s="28" t="str">
        <f>VLOOKUP(B610,'Список DKV от ЮТД'!$A$1:$S$10000,15,FALSE)</f>
        <v>2411/572</v>
      </c>
      <c r="J610" s="28" t="s">
        <v>22</v>
      </c>
      <c r="K610" s="38" t="str">
        <f>VLOOKUP(B610,'Список DKV от ЮТД'!$A$1:$M$10000,13,FALSE)</f>
        <v>4</v>
      </c>
      <c r="L610" s="28" t="str">
        <f>VLOOKUP(B610,'Список DKV от ЮТД'!$A$1:$S$10000,14,FALSE)</f>
        <v>34HT1593</v>
      </c>
      <c r="M610" s="49" t="str">
        <f>VLOOKUP(B610,'Список DKV от ЮТД'!$A$1:$M$10000,10,FALSE)</f>
        <v>704310*******0225</v>
      </c>
      <c r="N610" s="49" t="str">
        <f>VLOOKUP(B610,'Список DKV от ЮТД'!$A$1:$S$10000,18,FALSE)</f>
        <v>expired</v>
      </c>
      <c r="O610" s="49" t="str">
        <f>VLOOKUP(B610,'Список DKV от ЮТД'!$A$1:$S$10000,19,FALSE)</f>
        <v>blocked</v>
      </c>
      <c r="P610" s="49" t="str">
        <f>VLOOKUP(B610,'Список DKV от ЮТД'!$A$1:$S$10000,16,FALSE)</f>
        <v>425307857</v>
      </c>
      <c r="Q610" s="49"/>
    </row>
    <row r="611" spans="1:18" x14ac:dyDescent="0.2">
      <c r="A611" s="28">
        <v>609</v>
      </c>
      <c r="B611" s="34">
        <v>19221102882</v>
      </c>
      <c r="C611" s="47">
        <v>43763</v>
      </c>
      <c r="E611" s="47">
        <v>43766</v>
      </c>
      <c r="F611" s="28" t="s">
        <v>18</v>
      </c>
      <c r="H611" s="42">
        <v>43775</v>
      </c>
      <c r="I611" s="28" t="str">
        <f>VLOOKUP(B611,'Список DKV от ЮТД'!$A$1:$S$10000,15,FALSE)</f>
        <v>2411/573</v>
      </c>
      <c r="J611" s="28" t="s">
        <v>22</v>
      </c>
      <c r="K611" s="38" t="str">
        <f>VLOOKUP(B611,'Список DKV от ЮТД'!$A$1:$M$10000,13,FALSE)</f>
        <v>4</v>
      </c>
      <c r="L611" s="28" t="str">
        <f>VLOOKUP(B611,'Список DKV от ЮТД'!$A$1:$S$10000,14,FALSE)</f>
        <v>34SJ7503</v>
      </c>
      <c r="M611" s="49" t="str">
        <f>VLOOKUP(B611,'Список DKV от ЮТД'!$A$1:$M$10000,10,FALSE)</f>
        <v>704310*******2684</v>
      </c>
      <c r="N611" s="49" t="str">
        <f>VLOOKUP(B611,'Список DKV от ЮТД'!$A$1:$S$10000,18,FALSE)</f>
        <v>expired</v>
      </c>
      <c r="O611" s="49" t="str">
        <f>VLOOKUP(B611,'Список DKV от ЮТД'!$A$1:$S$10000,19,FALSE)</f>
        <v>blocked</v>
      </c>
      <c r="P611" s="49" t="str">
        <f>VLOOKUP(B611,'Список DKV от ЮТД'!$A$1:$S$10000,16,FALSE)</f>
        <v>425307856</v>
      </c>
      <c r="Q611" s="49"/>
    </row>
    <row r="612" spans="1:18" x14ac:dyDescent="0.2">
      <c r="A612" s="28">
        <v>610</v>
      </c>
      <c r="B612" s="34">
        <v>19231011339</v>
      </c>
      <c r="C612" s="66">
        <v>43712</v>
      </c>
      <c r="E612" s="47">
        <v>43712</v>
      </c>
      <c r="F612" s="28" t="s">
        <v>20</v>
      </c>
      <c r="H612" s="42">
        <v>43775</v>
      </c>
      <c r="I612" s="28" t="str">
        <f>VLOOKUP(B612,'Список DKV от ЮТД'!$A$1:$S$10000,15,FALSE)</f>
        <v>2412/29</v>
      </c>
      <c r="J612" s="28" t="s">
        <v>22</v>
      </c>
      <c r="K612" s="38" t="str">
        <f>VLOOKUP(B612,'Список DKV от ЮТД'!$A$1:$M$10000,13,FALSE)</f>
        <v>4</v>
      </c>
      <c r="L612" s="28" t="str">
        <f>VLOOKUP(B612,'Список DKV от ЮТД'!$A$1:$S$10000,14,FALSE)</f>
        <v>ROSEF20</v>
      </c>
      <c r="M612" s="49" t="str">
        <f>VLOOKUP(B612,'Список DKV от ЮТД'!$A$1:$M$10000,10,FALSE)</f>
        <v>704310*******0327</v>
      </c>
      <c r="N612" s="49" t="str">
        <f>VLOOKUP(B612,'Список DKV от ЮТД'!$A$1:$S$10000,18,FALSE)</f>
        <v/>
      </c>
      <c r="O612" s="49" t="str">
        <f>VLOOKUP(B612,'Список DKV от ЮТД'!$A$1:$S$10000,19,FALSE)</f>
        <v/>
      </c>
      <c r="P612" s="49" t="str">
        <f>VLOOKUP(B612,'Список DKV от ЮТД'!$A$1:$S$10000,16,FALSE)</f>
        <v>425560845</v>
      </c>
      <c r="Q612" s="49" t="s">
        <v>13725</v>
      </c>
      <c r="R612" s="28" t="s">
        <v>13724</v>
      </c>
    </row>
    <row r="613" spans="1:18" x14ac:dyDescent="0.2">
      <c r="A613" s="28">
        <v>611</v>
      </c>
      <c r="B613" s="34">
        <v>19231011297</v>
      </c>
      <c r="C613" s="66">
        <v>43712</v>
      </c>
      <c r="E613" s="47">
        <v>43712</v>
      </c>
      <c r="F613" s="28" t="s">
        <v>20</v>
      </c>
      <c r="H613" s="42">
        <v>43775</v>
      </c>
      <c r="I613" s="28" t="str">
        <f>VLOOKUP(B613,'Список DKV от ЮТД'!$A$1:$S$10000,15,FALSE)</f>
        <v>2412/30</v>
      </c>
      <c r="J613" s="28" t="s">
        <v>22</v>
      </c>
      <c r="K613" s="38" t="str">
        <f>VLOOKUP(B613,'Список DKV от ЮТД'!$A$1:$M$10000,13,FALSE)</f>
        <v>4</v>
      </c>
      <c r="L613" s="28" t="str">
        <f>VLOOKUP(B613,'Список DKV от ЮТД'!$A$1:$S$10000,14,FALSE)</f>
        <v>OG0507RI</v>
      </c>
      <c r="M613" s="49" t="str">
        <f>VLOOKUP(B613,'Список DKV от ЮТД'!$A$1:$M$10000,10,FALSE)</f>
        <v>704310*******0048</v>
      </c>
      <c r="N613" s="49" t="str">
        <f>VLOOKUP(B613,'Список DKV от ЮТД'!$A$1:$S$10000,18,FALSE)</f>
        <v>expired</v>
      </c>
      <c r="O613" s="49" t="str">
        <f>VLOOKUP(B613,'Список DKV от ЮТД'!$A$1:$S$10000,19,FALSE)</f>
        <v>blocked</v>
      </c>
      <c r="P613" s="49" t="str">
        <f>VLOOKUP(B613,'Список DKV от ЮТД'!$A$1:$S$10000,16,FALSE)</f>
        <v>425560841</v>
      </c>
      <c r="Q613" s="49"/>
    </row>
    <row r="614" spans="1:18" x14ac:dyDescent="0.2">
      <c r="A614" s="28">
        <v>612</v>
      </c>
      <c r="B614" s="34">
        <v>19221102767</v>
      </c>
      <c r="C614" s="47">
        <v>43763</v>
      </c>
      <c r="E614" s="47">
        <v>43766</v>
      </c>
      <c r="F614" s="28" t="s">
        <v>18</v>
      </c>
      <c r="H614" s="42">
        <v>43776</v>
      </c>
      <c r="I614" s="28" t="str">
        <f>VLOOKUP(B614,'Список DKV от ЮТД'!$A$1:$S$10000,15,FALSE)</f>
        <v>2411/576</v>
      </c>
      <c r="J614" s="28" t="s">
        <v>22</v>
      </c>
      <c r="K614" s="38" t="str">
        <f>VLOOKUP(B614,'Список DKV от ЮТД'!$A$1:$M$10000,13,FALSE)</f>
        <v>4</v>
      </c>
      <c r="L614" s="28" t="str">
        <f>VLOOKUP(B614,'Список DKV от ЮТД'!$A$1:$S$10000,14,FALSE)</f>
        <v>27RJ359</v>
      </c>
      <c r="M614" s="49" t="str">
        <f>VLOOKUP(B614,'Список DKV от ЮТД'!$A$1:$M$10000,10,FALSE)</f>
        <v>704310*******0166</v>
      </c>
      <c r="N614" s="49" t="str">
        <f>VLOOKUP(B614,'Список DKV от ЮТД'!$A$1:$S$10000,18,FALSE)</f>
        <v/>
      </c>
      <c r="O614" s="49" t="str">
        <f>VLOOKUP(B614,'Список DKV от ЮТД'!$A$1:$S$10000,19,FALSE)</f>
        <v/>
      </c>
      <c r="P614" s="49" t="str">
        <f>VLOOKUP(B614,'Список DKV от ЮТД'!$A$1:$S$10000,16,FALSE)</f>
        <v>425307844</v>
      </c>
      <c r="Q614" s="49"/>
    </row>
    <row r="615" spans="1:18" x14ac:dyDescent="0.2">
      <c r="A615" s="28">
        <v>613</v>
      </c>
      <c r="B615" s="34">
        <v>19221102726</v>
      </c>
      <c r="C615" s="47">
        <v>43763</v>
      </c>
      <c r="E615" s="47">
        <v>43766</v>
      </c>
      <c r="F615" s="28" t="s">
        <v>18</v>
      </c>
      <c r="H615" s="42">
        <v>43776</v>
      </c>
      <c r="I615" s="28" t="str">
        <f>VLOOKUP(B615,'Список DKV от ЮТД'!$A$1:$S$10000,15,FALSE)</f>
        <v>2411/577</v>
      </c>
      <c r="J615" s="28" t="s">
        <v>22</v>
      </c>
      <c r="K615" s="38" t="str">
        <f>VLOOKUP(B615,'Список DKV от ЮТД'!$A$1:$M$10000,13,FALSE)</f>
        <v>4</v>
      </c>
      <c r="L615" s="28" t="str">
        <f>VLOOKUP(B615,'Список DKV от ЮТД'!$A$1:$S$10000,14,FALSE)</f>
        <v>81FS421</v>
      </c>
      <c r="M615" s="49" t="str">
        <f>VLOOKUP(B615,'Список DKV от ЮТД'!$A$1:$M$10000,10,FALSE)</f>
        <v>704310*******0990</v>
      </c>
      <c r="N615" s="49" t="str">
        <f>VLOOKUP(B615,'Список DKV от ЮТД'!$A$1:$S$10000,18,FALSE)</f>
        <v>expired</v>
      </c>
      <c r="O615" s="49" t="str">
        <f>VLOOKUP(B615,'Список DKV от ЮТД'!$A$1:$S$10000,19,FALSE)</f>
        <v>blocked</v>
      </c>
      <c r="P615" s="49" t="str">
        <f>VLOOKUP(B615,'Список DKV от ЮТД'!$A$1:$S$10000,16,FALSE)</f>
        <v>425307840</v>
      </c>
      <c r="Q615" s="49"/>
    </row>
    <row r="616" spans="1:18" x14ac:dyDescent="0.2">
      <c r="A616" s="28">
        <v>614</v>
      </c>
      <c r="B616" s="34">
        <v>19221102684</v>
      </c>
      <c r="C616" s="47">
        <v>43763</v>
      </c>
      <c r="E616" s="47">
        <v>43766</v>
      </c>
      <c r="F616" s="28" t="s">
        <v>18</v>
      </c>
      <c r="H616" s="42">
        <v>43776</v>
      </c>
      <c r="I616" s="28" t="str">
        <f>VLOOKUP(B616,'Список DKV от ЮТД'!$A$1:$S$10000,15,FALSE)</f>
        <v>2411/578</v>
      </c>
      <c r="J616" s="28" t="s">
        <v>22</v>
      </c>
      <c r="K616" s="38" t="str">
        <f>VLOOKUP(B616,'Список DKV от ЮТД'!$A$1:$M$10000,13,FALSE)</f>
        <v>4</v>
      </c>
      <c r="L616" s="28" t="str">
        <f>VLOOKUP(B616,'Список DKV от ЮТД'!$A$1:$S$10000,14,FALSE)</f>
        <v>07AED421</v>
      </c>
      <c r="M616" s="49" t="str">
        <f>VLOOKUP(B616,'Список DKV от ЮТД'!$A$1:$M$10000,10,FALSE)</f>
        <v>704310*******3102</v>
      </c>
      <c r="N616" s="49" t="str">
        <f>VLOOKUP(B616,'Список DKV от ЮТД'!$A$1:$S$10000,18,FALSE)</f>
        <v/>
      </c>
      <c r="O616" s="49" t="str">
        <f>VLOOKUP(B616,'Список DKV от ЮТД'!$A$1:$S$10000,19,FALSE)</f>
        <v/>
      </c>
      <c r="P616" s="49" t="str">
        <f>VLOOKUP(B616,'Список DKV от ЮТД'!$A$1:$S$10000,16,FALSE)</f>
        <v>425307836</v>
      </c>
      <c r="Q616" s="49"/>
    </row>
    <row r="617" spans="1:18" x14ac:dyDescent="0.2">
      <c r="A617" s="28">
        <v>615</v>
      </c>
      <c r="B617" s="35">
        <v>19221102643</v>
      </c>
      <c r="C617" s="47">
        <v>43763</v>
      </c>
      <c r="E617" s="47">
        <v>43766</v>
      </c>
      <c r="F617" s="28" t="s">
        <v>18</v>
      </c>
      <c r="G617" s="38">
        <v>145</v>
      </c>
      <c r="H617" s="42">
        <v>43776</v>
      </c>
      <c r="I617" s="28" t="str">
        <f>VLOOKUP(B617,'Список DKV от ЮТД'!$A$1:$S$10000,15,FALSE)</f>
        <v>2411/579</v>
      </c>
      <c r="J617" s="28" t="s">
        <v>22</v>
      </c>
      <c r="K617" s="38" t="str">
        <f>VLOOKUP(B617,'Список DKV от ЮТД'!$A$1:$M$10000,13,FALSE)</f>
        <v>4</v>
      </c>
      <c r="L617" s="28" t="str">
        <f>VLOOKUP(B617,'Список DKV от ЮТД'!$A$1:$S$10000,14,FALSE)</f>
        <v>34HT9933</v>
      </c>
      <c r="M617" s="49" t="str">
        <f>VLOOKUP(B617,'Список DKV от ЮТД'!$A$1:$M$10000,10,FALSE)</f>
        <v>704310*******0819</v>
      </c>
      <c r="N617" s="49" t="str">
        <f>VLOOKUP(B617,'Список DKV от ЮТД'!$A$1:$S$10000,18,FALSE)</f>
        <v>blocked</v>
      </c>
      <c r="O617" s="49" t="str">
        <f>VLOOKUP(B617,'Список DKV от ЮТД'!$A$1:$S$10000,19,FALSE)</f>
        <v>blocked</v>
      </c>
      <c r="P617" s="49" t="str">
        <f>VLOOKUP(B617,'Список DKV от ЮТД'!$A$1:$S$10000,16,FALSE)</f>
        <v>425307832</v>
      </c>
      <c r="Q617" s="46" t="s">
        <v>27293</v>
      </c>
      <c r="R617" s="28" t="s">
        <v>24356</v>
      </c>
    </row>
    <row r="618" spans="1:18" x14ac:dyDescent="0.2">
      <c r="A618" s="28">
        <v>616</v>
      </c>
      <c r="B618" s="34">
        <v>19221102601</v>
      </c>
      <c r="C618" s="47">
        <v>43763</v>
      </c>
      <c r="E618" s="47">
        <v>43766</v>
      </c>
      <c r="F618" s="28" t="s">
        <v>18</v>
      </c>
      <c r="H618" s="42">
        <v>43776</v>
      </c>
      <c r="I618" s="28" t="str">
        <f>VLOOKUP(B618,'Список DKV от ЮТД'!$A$1:$S$10000,15,FALSE)</f>
        <v>2411/580</v>
      </c>
      <c r="J618" s="28" t="s">
        <v>22</v>
      </c>
      <c r="K618" s="38" t="str">
        <f>VLOOKUP(B618,'Список DKV от ЮТД'!$A$1:$M$10000,13,FALSE)</f>
        <v>4</v>
      </c>
      <c r="L618" s="28" t="str">
        <f>VLOOKUP(B618,'Список DKV от ЮТД'!$A$1:$S$10000,14,FALSE)</f>
        <v>CT9692BH</v>
      </c>
      <c r="M618" s="49" t="str">
        <f>VLOOKUP(B618,'Список DKV от ЮТД'!$A$1:$M$10000,10,FALSE)</f>
        <v>704310*******1004</v>
      </c>
      <c r="N618" s="49" t="str">
        <f>VLOOKUP(B618,'Список DKV от ЮТД'!$A$1:$S$10000,18,FALSE)</f>
        <v/>
      </c>
      <c r="O618" s="49" t="str">
        <f>VLOOKUP(B618,'Список DKV от ЮТД'!$A$1:$S$10000,19,FALSE)</f>
        <v/>
      </c>
      <c r="P618" s="49" t="str">
        <f>VLOOKUP(B618,'Список DKV от ЮТД'!$A$1:$S$10000,16,FALSE)</f>
        <v>425307828</v>
      </c>
      <c r="Q618" s="49"/>
    </row>
    <row r="619" spans="1:18" x14ac:dyDescent="0.2">
      <c r="A619" s="28">
        <v>617</v>
      </c>
      <c r="B619" s="34">
        <v>19221102569</v>
      </c>
      <c r="C619" s="47">
        <v>43763</v>
      </c>
      <c r="E619" s="47">
        <v>43766</v>
      </c>
      <c r="F619" s="28" t="s">
        <v>18</v>
      </c>
      <c r="H619" s="42">
        <v>43776</v>
      </c>
      <c r="I619" s="28" t="str">
        <f>VLOOKUP(B619,'Список DKV от ЮТД'!$A$1:$S$10000,15,FALSE)</f>
        <v>2411/581</v>
      </c>
      <c r="J619" s="28" t="s">
        <v>22</v>
      </c>
      <c r="K619" s="38" t="str">
        <f>VLOOKUP(B619,'Список DKV от ЮТД'!$A$1:$M$10000,13,FALSE)</f>
        <v>4</v>
      </c>
      <c r="L619" s="28" t="str">
        <f>VLOOKUP(B619,'Список DKV от ЮТД'!$A$1:$S$10000,14,FALSE)</f>
        <v>81EG458</v>
      </c>
      <c r="M619" s="49" t="str">
        <f>VLOOKUP(B619,'Список DKV от ЮТД'!$A$1:$M$10000,10,FALSE)</f>
        <v>704310*******0288</v>
      </c>
      <c r="N619" s="49" t="str">
        <f>VLOOKUP(B619,'Список DKV от ЮТД'!$A$1:$S$10000,18,FALSE)</f>
        <v>expired</v>
      </c>
      <c r="O619" s="49" t="str">
        <f>VLOOKUP(B619,'Список DKV от ЮТД'!$A$1:$S$10000,19,FALSE)</f>
        <v>blocked</v>
      </c>
      <c r="P619" s="49" t="str">
        <f>VLOOKUP(B619,'Список DKV от ЮТД'!$A$1:$S$10000,16,FALSE)</f>
        <v>425307824</v>
      </c>
      <c r="Q619" s="49"/>
    </row>
    <row r="620" spans="1:18" x14ac:dyDescent="0.2">
      <c r="A620" s="28">
        <v>618</v>
      </c>
      <c r="B620" s="34">
        <v>19231011370</v>
      </c>
      <c r="C620" s="66">
        <v>43712</v>
      </c>
      <c r="E620" s="47">
        <v>43712</v>
      </c>
      <c r="F620" s="28" t="s">
        <v>20</v>
      </c>
      <c r="H620" s="42">
        <v>43776</v>
      </c>
      <c r="I620" s="28" t="str">
        <f>VLOOKUP(B620,'Список DKV от ЮТД'!$A$1:$S$10000,15,FALSE)</f>
        <v>2412/31</v>
      </c>
      <c r="J620" s="28" t="s">
        <v>22</v>
      </c>
      <c r="K620" s="38" t="str">
        <f>VLOOKUP(B620,'Список DKV от ЮТД'!$A$1:$M$10000,13,FALSE)</f>
        <v>4</v>
      </c>
      <c r="L620" s="28" t="str">
        <f>VLOOKUP(B620,'Список DKV от ЮТД'!$A$1:$S$10000,14,FALSE)</f>
        <v>07AED423</v>
      </c>
      <c r="M620" s="49" t="str">
        <f>VLOOKUP(B620,'Список DKV от ЮТД'!$A$1:$M$10000,10,FALSE)</f>
        <v>704310*******3086</v>
      </c>
      <c r="N620" s="49" t="str">
        <f>VLOOKUP(B620,'Список DKV от ЮТД'!$A$1:$S$10000,18,FALSE)</f>
        <v/>
      </c>
      <c r="O620" s="49" t="str">
        <f>VLOOKUP(B620,'Список DKV от ЮТД'!$A$1:$S$10000,19,FALSE)</f>
        <v/>
      </c>
      <c r="P620" s="49" t="str">
        <f>VLOOKUP(B620,'Список DKV от ЮТД'!$A$1:$S$10000,16,FALSE)</f>
        <v>425560849</v>
      </c>
      <c r="Q620" s="49"/>
    </row>
    <row r="621" spans="1:18" x14ac:dyDescent="0.2">
      <c r="A621" s="28">
        <v>619</v>
      </c>
      <c r="B621" s="34">
        <v>19231011941</v>
      </c>
      <c r="C621" s="66">
        <v>43712</v>
      </c>
      <c r="E621" s="47">
        <v>43712</v>
      </c>
      <c r="F621" s="28" t="s">
        <v>20</v>
      </c>
      <c r="H621" s="42">
        <v>43776</v>
      </c>
      <c r="I621" s="28" t="str">
        <f>VLOOKUP(B621,'Список DKV от ЮТД'!$A$1:$S$10000,15,FALSE)</f>
        <v>2412/33</v>
      </c>
      <c r="J621" s="28" t="s">
        <v>22</v>
      </c>
      <c r="K621" s="38" t="str">
        <f>VLOOKUP(B621,'Список DKV от ЮТД'!$A$1:$M$10000,13,FALSE)</f>
        <v>4</v>
      </c>
      <c r="L621" s="28" t="str">
        <f>VLOOKUP(B621,'Список DKV от ЮТД'!$A$1:$S$10000,14,FALSE)</f>
        <v>MBGOJA96</v>
      </c>
      <c r="M621" s="49" t="str">
        <f>VLOOKUP(B621,'Список DKV от ЮТД'!$A$1:$M$10000,10,FALSE)</f>
        <v>704310*******4440</v>
      </c>
      <c r="N621" s="49" t="str">
        <f>VLOOKUP(B621,'Список DKV от ЮТД'!$A$1:$S$10000,18,FALSE)</f>
        <v>expired</v>
      </c>
      <c r="O621" s="49" t="str">
        <f>VLOOKUP(B621,'Список DKV от ЮТД'!$A$1:$S$10000,19,FALSE)</f>
        <v>blocked</v>
      </c>
      <c r="P621" s="49" t="str">
        <f>VLOOKUP(B621,'Список DKV от ЮТД'!$A$1:$S$10000,16,FALSE)</f>
        <v>425560906</v>
      </c>
      <c r="Q621" s="49"/>
    </row>
    <row r="622" spans="1:18" x14ac:dyDescent="0.2">
      <c r="A622" s="28">
        <v>620</v>
      </c>
      <c r="B622" s="34">
        <v>19231011065</v>
      </c>
      <c r="C622" s="66">
        <v>43712</v>
      </c>
      <c r="E622" s="47">
        <v>43712</v>
      </c>
      <c r="F622" s="28" t="s">
        <v>20</v>
      </c>
      <c r="H622" s="42">
        <v>43776</v>
      </c>
      <c r="I622" s="28" t="str">
        <f>VLOOKUP(B622,'Список DKV от ЮТД'!$A$1:$S$10000,15,FALSE)</f>
        <v>2412/34</v>
      </c>
      <c r="J622" s="28" t="s">
        <v>22</v>
      </c>
      <c r="K622" s="38" t="str">
        <f>VLOOKUP(B622,'Список DKV от ЮТД'!$A$1:$M$10000,13,FALSE)</f>
        <v>4</v>
      </c>
      <c r="L622" s="28" t="str">
        <f>VLOOKUP(B622,'Список DKV от ЮТД'!$A$1:$S$10000,14,FALSE)</f>
        <v>PGHB201</v>
      </c>
      <c r="M622" s="49" t="str">
        <f>VLOOKUP(B622,'Список DKV от ЮТД'!$A$1:$M$10000,10,FALSE)</f>
        <v>704310*******0301</v>
      </c>
      <c r="N622" s="49" t="str">
        <f>VLOOKUP(B622,'Список DKV от ЮТД'!$A$1:$S$10000,18,FALSE)</f>
        <v>expired</v>
      </c>
      <c r="O622" s="49" t="str">
        <f>VLOOKUP(B622,'Список DKV от ЮТД'!$A$1:$S$10000,19,FALSE)</f>
        <v>blocked</v>
      </c>
      <c r="P622" s="49" t="str">
        <f>VLOOKUP(B622,'Список DKV от ЮТД'!$A$1:$S$10000,16,FALSE)</f>
        <v>425560818</v>
      </c>
      <c r="Q622" s="49" t="s">
        <v>13725</v>
      </c>
      <c r="R622" s="28" t="s">
        <v>13724</v>
      </c>
    </row>
    <row r="623" spans="1:18" x14ac:dyDescent="0.2">
      <c r="A623" s="28">
        <v>621</v>
      </c>
      <c r="B623" s="34">
        <v>19221102528</v>
      </c>
      <c r="C623" s="47">
        <v>43763</v>
      </c>
      <c r="E623" s="47">
        <v>43766</v>
      </c>
      <c r="F623" s="28" t="s">
        <v>18</v>
      </c>
      <c r="H623" s="42">
        <v>43777</v>
      </c>
      <c r="I623" s="28" t="str">
        <f>VLOOKUP(B623,'Список DKV от ЮТД'!$A$1:$S$10000,15,FALSE)</f>
        <v>2411/582</v>
      </c>
      <c r="J623" s="28" t="s">
        <v>22</v>
      </c>
      <c r="K623" s="38" t="str">
        <f>VLOOKUP(B623,'Список DKV от ЮТД'!$A$1:$M$10000,13,FALSE)</f>
        <v>4</v>
      </c>
      <c r="L623" s="28" t="str">
        <f>VLOOKUP(B623,'Список DKV от ЮТД'!$A$1:$S$10000,14,FALSE)</f>
        <v>34HF9307</v>
      </c>
      <c r="M623" s="49" t="str">
        <f>VLOOKUP(B623,'Список DKV от ЮТД'!$A$1:$M$10000,10,FALSE)</f>
        <v>704310*******0095</v>
      </c>
      <c r="N623" s="49" t="str">
        <f>VLOOKUP(B623,'Список DKV от ЮТД'!$A$1:$S$10000,18,FALSE)</f>
        <v>expired</v>
      </c>
      <c r="O623" s="49" t="str">
        <f>VLOOKUP(B623,'Список DKV от ЮТД'!$A$1:$S$10000,19,FALSE)</f>
        <v>blocked</v>
      </c>
      <c r="P623" s="49" t="str">
        <f>VLOOKUP(B623,'Список DKV от ЮТД'!$A$1:$S$10000,16,FALSE)</f>
        <v>425307820</v>
      </c>
      <c r="Q623" s="49"/>
    </row>
    <row r="624" spans="1:18" x14ac:dyDescent="0.2">
      <c r="A624" s="28">
        <v>622</v>
      </c>
      <c r="B624" s="34">
        <v>19221102445</v>
      </c>
      <c r="C624" s="47">
        <v>43763</v>
      </c>
      <c r="E624" s="47">
        <v>43766</v>
      </c>
      <c r="F624" s="28" t="s">
        <v>18</v>
      </c>
      <c r="H624" s="42">
        <v>43777</v>
      </c>
      <c r="I624" s="28" t="str">
        <f>VLOOKUP(B624,'Список DKV от ЮТД'!$A$1:$S$10000,15,FALSE)</f>
        <v>2411/583</v>
      </c>
      <c r="J624" s="28" t="s">
        <v>22</v>
      </c>
      <c r="K624" s="38" t="str">
        <f>VLOOKUP(B624,'Список DKV от ЮТД'!$A$1:$M$10000,13,FALSE)</f>
        <v>4</v>
      </c>
      <c r="L624" s="28" t="str">
        <f>VLOOKUP(B624,'Список DKV от ЮТД'!$A$1:$S$10000,14,FALSE)</f>
        <v>14BT107</v>
      </c>
      <c r="M624" s="49" t="str">
        <f>VLOOKUP(B624,'Список DKV от ЮТД'!$A$1:$M$10000,10,FALSE)</f>
        <v>704310*******1195</v>
      </c>
      <c r="N624" s="49" t="str">
        <f>VLOOKUP(B624,'Список DKV от ЮТД'!$A$1:$S$10000,18,FALSE)</f>
        <v>expired</v>
      </c>
      <c r="O624" s="49" t="str">
        <f>VLOOKUP(B624,'Список DKV от ЮТД'!$A$1:$S$10000,19,FALSE)</f>
        <v>blocked</v>
      </c>
      <c r="P624" s="49" t="str">
        <f>VLOOKUP(B624,'Список DKV от ЮТД'!$A$1:$S$10000,16,FALSE)</f>
        <v>425307812</v>
      </c>
      <c r="Q624" s="49"/>
    </row>
    <row r="625" spans="1:18" x14ac:dyDescent="0.2">
      <c r="A625" s="28">
        <v>623</v>
      </c>
      <c r="B625" s="34">
        <v>19221102361</v>
      </c>
      <c r="C625" s="47">
        <v>43763</v>
      </c>
      <c r="E625" s="47">
        <v>43766</v>
      </c>
      <c r="F625" s="28" t="s">
        <v>18</v>
      </c>
      <c r="H625" s="42">
        <v>43777</v>
      </c>
      <c r="I625" s="28" t="str">
        <f>VLOOKUP(B625,'Список DKV от ЮТД'!$A$1:$S$10000,15,FALSE)</f>
        <v>2411/585</v>
      </c>
      <c r="J625" s="28" t="s">
        <v>22</v>
      </c>
      <c r="K625" s="38" t="str">
        <f>VLOOKUP(B625,'Список DKV от ЮТД'!$A$1:$M$10000,13,FALSE)</f>
        <v>4</v>
      </c>
      <c r="L625" s="28" t="str">
        <f>VLOOKUP(B625,'Список DKV от ЮТД'!$A$1:$S$10000,14,FALSE)</f>
        <v>07GEE86</v>
      </c>
      <c r="M625" s="49" t="str">
        <f>VLOOKUP(B625,'Список DKV от ЮТД'!$A$1:$M$10000,10,FALSE)</f>
        <v>704310*******0117</v>
      </c>
      <c r="N625" s="49" t="str">
        <f>VLOOKUP(B625,'Список DKV от ЮТД'!$A$1:$S$10000,18,FALSE)</f>
        <v>expired</v>
      </c>
      <c r="O625" s="49" t="str">
        <f>VLOOKUP(B625,'Список DKV от ЮТД'!$A$1:$S$10000,19,FALSE)</f>
        <v>blocked</v>
      </c>
      <c r="P625" s="49" t="str">
        <f>VLOOKUP(B625,'Список DKV от ЮТД'!$A$1:$S$10000,16,FALSE)</f>
        <v>425307804</v>
      </c>
      <c r="Q625" s="49"/>
    </row>
    <row r="626" spans="1:18" x14ac:dyDescent="0.2">
      <c r="A626" s="28">
        <v>624</v>
      </c>
      <c r="B626" s="34">
        <v>19221102296</v>
      </c>
      <c r="C626" s="47">
        <v>43763</v>
      </c>
      <c r="E626" s="47">
        <v>43766</v>
      </c>
      <c r="F626" s="28" t="s">
        <v>18</v>
      </c>
      <c r="H626" s="42">
        <v>43777</v>
      </c>
      <c r="I626" s="28" t="str">
        <f>VLOOKUP(B626,'Список DKV от ЮТД'!$A$1:$S$10000,15,FALSE)</f>
        <v>2411/586</v>
      </c>
      <c r="J626" s="28" t="s">
        <v>22</v>
      </c>
      <c r="K626" s="38" t="str">
        <f>VLOOKUP(B626,'Список DKV от ЮТД'!$A$1:$M$10000,13,FALSE)</f>
        <v>4</v>
      </c>
      <c r="L626" s="28" t="str">
        <f>VLOOKUP(B626,'Список DKV от ЮТД'!$A$1:$S$10000,14,FALSE)</f>
        <v>CB1806BT</v>
      </c>
      <c r="M626" s="49" t="str">
        <f>VLOOKUP(B626,'Список DKV от ЮТД'!$A$1:$M$10000,10,FALSE)</f>
        <v>704310*******0755</v>
      </c>
      <c r="N626" s="49" t="str">
        <f>VLOOKUP(B626,'Список DKV от ЮТД'!$A$1:$S$10000,18,FALSE)</f>
        <v/>
      </c>
      <c r="O626" s="49" t="str">
        <f>VLOOKUP(B626,'Список DKV от ЮТД'!$A$1:$S$10000,19,FALSE)</f>
        <v/>
      </c>
      <c r="P626" s="49" t="str">
        <f>VLOOKUP(B626,'Список DKV от ЮТД'!$A$1:$S$10000,16,FALSE)</f>
        <v>425307797</v>
      </c>
      <c r="Q626" s="49"/>
    </row>
    <row r="627" spans="1:18" x14ac:dyDescent="0.2">
      <c r="A627" s="28">
        <v>625</v>
      </c>
      <c r="B627" s="35">
        <v>19221102288</v>
      </c>
      <c r="C627" s="47">
        <v>43763</v>
      </c>
      <c r="E627" s="47">
        <v>43766</v>
      </c>
      <c r="F627" s="28" t="s">
        <v>18</v>
      </c>
      <c r="G627" s="38">
        <v>145</v>
      </c>
      <c r="H627" s="42">
        <v>43777</v>
      </c>
      <c r="I627" s="28" t="str">
        <f>VLOOKUP(B627,'Список DKV от ЮТД'!$A$1:$S$10000,15,FALSE)</f>
        <v>2411/587</v>
      </c>
      <c r="J627" s="28" t="s">
        <v>22</v>
      </c>
      <c r="K627" s="38" t="str">
        <f>VLOOKUP(B627,'Список DKV от ЮТД'!$A$1:$M$10000,13,FALSE)</f>
        <v>4</v>
      </c>
      <c r="L627" s="28" t="str">
        <f>VLOOKUP(B627,'Список DKV от ЮТД'!$A$1:$S$10000,14,FALSE)</f>
        <v>34HT9026</v>
      </c>
      <c r="M627" s="49" t="str">
        <f>VLOOKUP(B627,'Список DKV от ЮТД'!$A$1:$M$10000,10,FALSE)</f>
        <v>704310*******2726</v>
      </c>
      <c r="N627" s="49" t="str">
        <f>VLOOKUP(B627,'Список DKV от ЮТД'!$A$1:$S$10000,18,FALSE)</f>
        <v>expired</v>
      </c>
      <c r="O627" s="49" t="str">
        <f>VLOOKUP(B627,'Список DKV от ЮТД'!$A$1:$S$10000,19,FALSE)</f>
        <v>blocked</v>
      </c>
      <c r="P627" s="49" t="str">
        <f>VLOOKUP(B627,'Список DKV от ЮТД'!$A$1:$S$10000,16,FALSE)</f>
        <v>425307796</v>
      </c>
      <c r="Q627" s="49" t="s">
        <v>27293</v>
      </c>
      <c r="R627" s="28" t="s">
        <v>24356</v>
      </c>
    </row>
    <row r="628" spans="1:18" x14ac:dyDescent="0.2">
      <c r="A628" s="28">
        <v>626</v>
      </c>
      <c r="B628" s="34">
        <v>19221102247</v>
      </c>
      <c r="C628" s="47">
        <v>43763</v>
      </c>
      <c r="E628" s="47">
        <v>43766</v>
      </c>
      <c r="F628" s="28" t="s">
        <v>18</v>
      </c>
      <c r="H628" s="42">
        <v>43777</v>
      </c>
      <c r="I628" s="28" t="str">
        <f>VLOOKUP(B628,'Список DKV от ЮТД'!$A$1:$S$10000,15,FALSE)</f>
        <v>2411/588</v>
      </c>
      <c r="J628" s="28" t="s">
        <v>22</v>
      </c>
      <c r="K628" s="38" t="str">
        <f>VLOOKUP(B628,'Список DKV от ЮТД'!$A$1:$M$10000,13,FALSE)</f>
        <v>4</v>
      </c>
      <c r="L628" s="28" t="str">
        <f>VLOOKUP(B628,'Список DKV от ЮТД'!$A$1:$S$10000,14,FALSE)</f>
        <v>34SJ7529</v>
      </c>
      <c r="M628" s="49" t="str">
        <f>VLOOKUP(B628,'Список DKV от ЮТД'!$A$1:$M$10000,10,FALSE)</f>
        <v>704310*******2528</v>
      </c>
      <c r="N628" s="49" t="str">
        <f>VLOOKUP(B628,'Список DKV от ЮТД'!$A$1:$S$10000,18,FALSE)</f>
        <v>expired</v>
      </c>
      <c r="O628" s="49" t="str">
        <f>VLOOKUP(B628,'Список DKV от ЮТД'!$A$1:$S$10000,19,FALSE)</f>
        <v>blocked</v>
      </c>
      <c r="P628" s="49" t="str">
        <f>VLOOKUP(B628,'Список DKV от ЮТД'!$A$1:$S$10000,16,FALSE)</f>
        <v>425307792</v>
      </c>
      <c r="Q628" s="49"/>
    </row>
    <row r="629" spans="1:18" x14ac:dyDescent="0.2">
      <c r="A629" s="28">
        <v>627</v>
      </c>
      <c r="B629" s="34">
        <v>19221102205</v>
      </c>
      <c r="C629" s="47">
        <v>43763</v>
      </c>
      <c r="E629" s="47">
        <v>43766</v>
      </c>
      <c r="F629" s="28" t="s">
        <v>18</v>
      </c>
      <c r="H629" s="42">
        <v>43777</v>
      </c>
      <c r="I629" s="28" t="str">
        <f>VLOOKUP(B629,'Список DKV от ЮТД'!$A$1:$S$10000,15,FALSE)</f>
        <v>2411/589</v>
      </c>
      <c r="J629" s="28" t="s">
        <v>22</v>
      </c>
      <c r="K629" s="38" t="str">
        <f>VLOOKUP(B629,'Список DKV от ЮТД'!$A$1:$M$10000,13,FALSE)</f>
        <v>4</v>
      </c>
      <c r="L629" s="28" t="str">
        <f>VLOOKUP(B629,'Список DKV от ЮТД'!$A$1:$S$10000,14,FALSE)</f>
        <v>81AAB410</v>
      </c>
      <c r="M629" s="49" t="str">
        <f>VLOOKUP(B629,'Список DKV от ЮТД'!$A$1:$M$10000,10,FALSE)</f>
        <v>704310*******1075</v>
      </c>
      <c r="N629" s="49" t="str">
        <f>VLOOKUP(B629,'Список DKV от ЮТД'!$A$1:$S$10000,18,FALSE)</f>
        <v/>
      </c>
      <c r="O629" s="49" t="str">
        <f>VLOOKUP(B629,'Список DKV от ЮТД'!$A$1:$S$10000,19,FALSE)</f>
        <v/>
      </c>
      <c r="P629" s="49" t="str">
        <f>VLOOKUP(B629,'Список DKV от ЮТД'!$A$1:$S$10000,16,FALSE)</f>
        <v>425307788</v>
      </c>
      <c r="Q629" s="49"/>
    </row>
    <row r="630" spans="1:18" x14ac:dyDescent="0.2">
      <c r="A630" s="28">
        <v>628</v>
      </c>
      <c r="B630" s="34">
        <v>19221102163</v>
      </c>
      <c r="C630" s="47">
        <v>43763</v>
      </c>
      <c r="E630" s="47">
        <v>43766</v>
      </c>
      <c r="F630" s="28" t="s">
        <v>18</v>
      </c>
      <c r="H630" s="42">
        <v>43777</v>
      </c>
      <c r="I630" s="28" t="str">
        <f>VLOOKUP(B630,'Список DKV от ЮТД'!$A$1:$S$10000,15,FALSE)</f>
        <v>2411/590</v>
      </c>
      <c r="J630" s="28" t="s">
        <v>22</v>
      </c>
      <c r="K630" s="38" t="str">
        <f>VLOOKUP(B630,'Список DKV от ЮТД'!$A$1:$M$10000,13,FALSE)</f>
        <v>4</v>
      </c>
      <c r="L630" s="28" t="str">
        <f>VLOOKUP(B630,'Список DKV от ЮТД'!$A$1:$S$10000,14,FALSE)</f>
        <v>81DV785</v>
      </c>
      <c r="M630" s="49" t="str">
        <f>VLOOKUP(B630,'Список DKV от ЮТД'!$A$1:$M$10000,10,FALSE)</f>
        <v>704310*******1273</v>
      </c>
      <c r="N630" s="49" t="str">
        <f>VLOOKUP(B630,'Список DKV от ЮТД'!$A$1:$S$10000,18,FALSE)</f>
        <v/>
      </c>
      <c r="O630" s="49" t="str">
        <f>VLOOKUP(B630,'Список DKV от ЮТД'!$A$1:$S$10000,19,FALSE)</f>
        <v/>
      </c>
      <c r="P630" s="49" t="str">
        <f>VLOOKUP(B630,'Список DKV от ЮТД'!$A$1:$S$10000,16,FALSE)</f>
        <v>425307784</v>
      </c>
      <c r="Q630" s="49"/>
    </row>
    <row r="631" spans="1:18" x14ac:dyDescent="0.2">
      <c r="A631" s="28">
        <v>629</v>
      </c>
      <c r="B631" s="34">
        <v>19221102122</v>
      </c>
      <c r="C631" s="47">
        <v>43763</v>
      </c>
      <c r="E631" s="47">
        <v>43766</v>
      </c>
      <c r="F631" s="28" t="s">
        <v>18</v>
      </c>
      <c r="H631" s="42">
        <v>43777</v>
      </c>
      <c r="I631" s="28" t="str">
        <f>VLOOKUP(B631,'Список DKV от ЮТД'!$A$1:$S$10000,15,FALSE)</f>
        <v>2411/591</v>
      </c>
      <c r="J631" s="28" t="s">
        <v>22</v>
      </c>
      <c r="K631" s="38" t="str">
        <f>VLOOKUP(B631,'Список DKV от ЮТД'!$A$1:$M$10000,13,FALSE)</f>
        <v>4</v>
      </c>
      <c r="L631" s="28" t="str">
        <f>VLOOKUP(B631,'Список DKV от ЮТД'!$A$1:$S$10000,14,FALSE)</f>
        <v>07DDS47</v>
      </c>
      <c r="M631" s="49" t="str">
        <f>VLOOKUP(B631,'Список DKV от ЮТД'!$A$1:$M$10000,10,FALSE)</f>
        <v>704310*******3367</v>
      </c>
      <c r="N631" s="49" t="str">
        <f>VLOOKUP(B631,'Список DKV от ЮТД'!$A$1:$S$10000,18,FALSE)</f>
        <v/>
      </c>
      <c r="O631" s="49" t="str">
        <f>VLOOKUP(B631,'Список DKV от ЮТД'!$A$1:$S$10000,19,FALSE)</f>
        <v/>
      </c>
      <c r="P631" s="49" t="str">
        <f>VLOOKUP(B631,'Список DKV от ЮТД'!$A$1:$S$10000,16,FALSE)</f>
        <v>425307780</v>
      </c>
      <c r="Q631" s="49"/>
    </row>
    <row r="632" spans="1:18" x14ac:dyDescent="0.2">
      <c r="A632" s="28">
        <v>630</v>
      </c>
      <c r="B632" s="34">
        <v>19221102049</v>
      </c>
      <c r="C632" s="47">
        <v>43763</v>
      </c>
      <c r="E632" s="47">
        <v>43766</v>
      </c>
      <c r="F632" s="28" t="s">
        <v>18</v>
      </c>
      <c r="H632" s="42">
        <v>43777</v>
      </c>
      <c r="I632" s="28" t="str">
        <f>VLOOKUP(B632,'Список DKV от ЮТД'!$A$1:$S$10000,15,FALSE)</f>
        <v>2411/592</v>
      </c>
      <c r="J632" s="28" t="s">
        <v>22</v>
      </c>
      <c r="K632" s="38" t="str">
        <f>VLOOKUP(B632,'Список DKV от ЮТД'!$A$1:$M$10000,13,FALSE)</f>
        <v>4</v>
      </c>
      <c r="L632" s="28" t="str">
        <f>VLOOKUP(B632,'Список DKV от ЮТД'!$A$1:$S$10000,14,FALSE)</f>
        <v>07DDV56</v>
      </c>
      <c r="M632" s="49" t="str">
        <f>VLOOKUP(B632,'Список DKV от ЮТД'!$A$1:$M$10000,10,FALSE)</f>
        <v>704310*******3292</v>
      </c>
      <c r="N632" s="49" t="str">
        <f>VLOOKUP(B632,'Список DKV от ЮТД'!$A$1:$S$10000,18,FALSE)</f>
        <v/>
      </c>
      <c r="O632" s="49" t="str">
        <f>VLOOKUP(B632,'Список DKV от ЮТД'!$A$1:$S$10000,19,FALSE)</f>
        <v/>
      </c>
      <c r="P632" s="49" t="str">
        <f>VLOOKUP(B632,'Список DKV от ЮТД'!$A$1:$S$10000,16,FALSE)</f>
        <v>425307772</v>
      </c>
      <c r="Q632" s="49"/>
    </row>
    <row r="633" spans="1:18" x14ac:dyDescent="0.2">
      <c r="A633" s="28">
        <v>631</v>
      </c>
      <c r="B633" s="34">
        <v>19231011628</v>
      </c>
      <c r="C633" s="66">
        <v>43712</v>
      </c>
      <c r="E633" s="47">
        <v>43712</v>
      </c>
      <c r="F633" s="28" t="s">
        <v>20</v>
      </c>
      <c r="H633" s="42">
        <v>43777</v>
      </c>
      <c r="I633" s="28" t="str">
        <f>VLOOKUP(B633,'Список DKV от ЮТД'!$A$1:$S$10000,15,FALSE)</f>
        <v>2412/35</v>
      </c>
      <c r="J633" s="28" t="s">
        <v>22</v>
      </c>
      <c r="K633" s="38" t="str">
        <f>VLOOKUP(B633,'Список DKV от ЮТД'!$A$1:$M$10000,13,FALSE)</f>
        <v>4</v>
      </c>
      <c r="L633" s="28" t="str">
        <f>VLOOKUP(B633,'Список DKV от ЮТД'!$A$1:$S$10000,14,FALSE)</f>
        <v>MBGOJA40</v>
      </c>
      <c r="M633" s="49" t="str">
        <f>VLOOKUP(B633,'Список DKV от ЮТД'!$A$1:$M$10000,10,FALSE)</f>
        <v>704310*******4556</v>
      </c>
      <c r="N633" s="49" t="str">
        <f>VLOOKUP(B633,'Список DKV от ЮТД'!$A$1:$S$10000,18,FALSE)</f>
        <v>expired</v>
      </c>
      <c r="O633" s="49" t="str">
        <f>VLOOKUP(B633,'Список DKV от ЮТД'!$A$1:$S$10000,19,FALSE)</f>
        <v>blocked</v>
      </c>
      <c r="P633" s="49" t="str">
        <f>VLOOKUP(B633,'Список DKV от ЮТД'!$A$1:$S$10000,16,FALSE)</f>
        <v>425560874</v>
      </c>
      <c r="Q633" s="49"/>
    </row>
    <row r="634" spans="1:18" x14ac:dyDescent="0.2">
      <c r="A634" s="28">
        <v>632</v>
      </c>
      <c r="B634" s="35">
        <v>19231011461</v>
      </c>
      <c r="C634" s="66">
        <v>43712</v>
      </c>
      <c r="E634" s="47">
        <v>43712</v>
      </c>
      <c r="F634" s="28" t="s">
        <v>20</v>
      </c>
      <c r="G634" s="38">
        <v>145</v>
      </c>
      <c r="H634" s="42">
        <v>43777</v>
      </c>
      <c r="I634" s="28" t="str">
        <f>VLOOKUP(B634,'Список DKV от ЮТД'!$A$1:$S$10000,15,FALSE)</f>
        <v>2412/36</v>
      </c>
      <c r="J634" s="28" t="s">
        <v>22</v>
      </c>
      <c r="K634" s="38" t="str">
        <f>VLOOKUP(B634,'Список DKV от ЮТД'!$A$1:$M$10000,13,FALSE)</f>
        <v>4</v>
      </c>
      <c r="L634" s="28" t="str">
        <f>VLOOKUP(B634,'Список DKV от ЮТД'!$A$1:$S$10000,14,FALSE)</f>
        <v>LJIP740</v>
      </c>
      <c r="M634" s="49" t="str">
        <f>VLOOKUP(B634,'Список DKV от ЮТД'!$A$1:$M$10000,10,FALSE)</f>
        <v>704310*******0743</v>
      </c>
      <c r="N634" s="49" t="str">
        <f>VLOOKUP(B634,'Список DKV от ЮТД'!$A$1:$S$10000,18,FALSE)</f>
        <v>expired</v>
      </c>
      <c r="O634" s="49" t="str">
        <f>VLOOKUP(B634,'Список DKV от ЮТД'!$A$1:$S$10000,19,FALSE)</f>
        <v>blocked</v>
      </c>
      <c r="P634" s="49" t="str">
        <f>VLOOKUP(B634,'Список DKV от ЮТД'!$A$1:$S$10000,16,FALSE)</f>
        <v>425560858</v>
      </c>
      <c r="Q634" s="46" t="s">
        <v>27314</v>
      </c>
      <c r="R634" s="28" t="s">
        <v>14601</v>
      </c>
    </row>
    <row r="635" spans="1:18" x14ac:dyDescent="0.2">
      <c r="A635" s="28">
        <v>633</v>
      </c>
      <c r="B635" s="34">
        <v>19221102080</v>
      </c>
      <c r="C635" s="47">
        <v>43763</v>
      </c>
      <c r="E635" s="47">
        <v>43766</v>
      </c>
      <c r="F635" s="28" t="s">
        <v>18</v>
      </c>
      <c r="H635" s="42">
        <v>43778</v>
      </c>
      <c r="I635" s="28" t="str">
        <f>VLOOKUP(B635,'Список DKV от ЮТД'!$A$1:$S$10000,15,FALSE)</f>
        <v>2411/593</v>
      </c>
      <c r="J635" s="28" t="s">
        <v>22</v>
      </c>
      <c r="K635" s="38" t="str">
        <f>VLOOKUP(B635,'Список DKV от ЮТД'!$A$1:$M$10000,13,FALSE)</f>
        <v>4</v>
      </c>
      <c r="L635" s="28" t="str">
        <f>VLOOKUP(B635,'Список DKV от ЮТД'!$A$1:$S$10000,14,FALSE)</f>
        <v>54H1854</v>
      </c>
      <c r="M635" s="49" t="str">
        <f>VLOOKUP(B635,'Список DKV от ЮТД'!$A$1:$M$10000,10,FALSE)</f>
        <v>704310*******0345</v>
      </c>
      <c r="N635" s="49" t="str">
        <f>VLOOKUP(B635,'Список DKV от ЮТД'!$A$1:$S$10000,18,FALSE)</f>
        <v>expired</v>
      </c>
      <c r="O635" s="49" t="str">
        <f>VLOOKUP(B635,'Список DKV от ЮТД'!$A$1:$S$10000,19,FALSE)</f>
        <v>blocked</v>
      </c>
      <c r="P635" s="49" t="str">
        <f>VLOOKUP(B635,'Список DKV от ЮТД'!$A$1:$S$10000,16,FALSE)</f>
        <v>425307776</v>
      </c>
      <c r="Q635" s="49"/>
    </row>
    <row r="636" spans="1:18" x14ac:dyDescent="0.2">
      <c r="A636" s="28">
        <v>634</v>
      </c>
      <c r="B636" s="34">
        <v>19221102965</v>
      </c>
      <c r="C636" s="47">
        <v>43763</v>
      </c>
      <c r="E636" s="47">
        <v>43766</v>
      </c>
      <c r="F636" s="28" t="s">
        <v>18</v>
      </c>
      <c r="H636" s="42">
        <v>43778</v>
      </c>
      <c r="I636" s="28" t="str">
        <f>VLOOKUP(B636,'Список DKV от ЮТД'!$A$1:$S$10000,15,FALSE)</f>
        <v>2411/594</v>
      </c>
      <c r="J636" s="28" t="s">
        <v>22</v>
      </c>
      <c r="K636" s="38" t="str">
        <f>VLOOKUP(B636,'Список DKV от ЮТД'!$A$1:$M$10000,13,FALSE)</f>
        <v>4</v>
      </c>
      <c r="L636" s="28" t="str">
        <f>VLOOKUP(B636,'Список DKV от ЮТД'!$A$1:$S$10000,14,FALSE)</f>
        <v>34SJ7524</v>
      </c>
      <c r="M636" s="49" t="str">
        <f>VLOOKUP(B636,'Список DKV от ЮТД'!$A$1:$M$10000,10,FALSE)</f>
        <v>704310*******2478</v>
      </c>
      <c r="N636" s="49" t="str">
        <f>VLOOKUP(B636,'Список DKV от ЮТД'!$A$1:$S$10000,18,FALSE)</f>
        <v>expired</v>
      </c>
      <c r="O636" s="49" t="str">
        <f>VLOOKUP(B636,'Список DKV от ЮТД'!$A$1:$S$10000,19,FALSE)</f>
        <v>blocked</v>
      </c>
      <c r="P636" s="49" t="str">
        <f>VLOOKUP(B636,'Список DKV от ЮТД'!$A$1:$S$10000,16,FALSE)</f>
        <v>425307864</v>
      </c>
      <c r="Q636" s="49"/>
    </row>
    <row r="637" spans="1:18" x14ac:dyDescent="0.2">
      <c r="A637" s="28">
        <v>635</v>
      </c>
      <c r="B637" s="34">
        <v>19221102973</v>
      </c>
      <c r="C637" s="47">
        <v>43763</v>
      </c>
      <c r="E637" s="47">
        <v>43766</v>
      </c>
      <c r="F637" s="28" t="s">
        <v>18</v>
      </c>
      <c r="H637" s="42">
        <v>43778</v>
      </c>
      <c r="I637" s="28" t="str">
        <f>VLOOKUP(B637,'Список DKV от ЮТД'!$A$1:$S$10000,15,FALSE)</f>
        <v>2411/595</v>
      </c>
      <c r="J637" s="28" t="s">
        <v>22</v>
      </c>
      <c r="K637" s="38" t="str">
        <f>VLOOKUP(B637,'Список DKV от ЮТД'!$A$1:$M$10000,13,FALSE)</f>
        <v>4</v>
      </c>
      <c r="L637" s="28" t="str">
        <f>VLOOKUP(B637,'Список DKV от ЮТД'!$A$1:$S$10000,14,FALSE)</f>
        <v>07GTV82</v>
      </c>
      <c r="M637" s="49" t="str">
        <f>VLOOKUP(B637,'Список DKV от ЮТД'!$A$1:$M$10000,10,FALSE)</f>
        <v>704310*******0158</v>
      </c>
      <c r="N637" s="49" t="str">
        <f>VLOOKUP(B637,'Список DKV от ЮТД'!$A$1:$S$10000,18,FALSE)</f>
        <v>expired</v>
      </c>
      <c r="O637" s="49" t="str">
        <f>VLOOKUP(B637,'Список DKV от ЮТД'!$A$1:$S$10000,19,FALSE)</f>
        <v>blocked</v>
      </c>
      <c r="P637" s="49" t="str">
        <f>VLOOKUP(B637,'Список DKV от ЮТД'!$A$1:$S$10000,16,FALSE)</f>
        <v>425307865</v>
      </c>
      <c r="Q637" s="49"/>
    </row>
    <row r="638" spans="1:18" x14ac:dyDescent="0.2">
      <c r="A638" s="28">
        <v>636</v>
      </c>
      <c r="B638" s="35">
        <v>19221102908</v>
      </c>
      <c r="C638" s="47">
        <v>43763</v>
      </c>
      <c r="E638" s="47">
        <v>43766</v>
      </c>
      <c r="F638" s="28" t="s">
        <v>18</v>
      </c>
      <c r="G638" s="38">
        <v>145</v>
      </c>
      <c r="H638" s="42">
        <v>43778</v>
      </c>
      <c r="I638" s="28" t="str">
        <f>VLOOKUP(B638,'Список DKV от ЮТД'!$A$1:$S$10000,15,FALSE)</f>
        <v>2411/596</v>
      </c>
      <c r="J638" s="28" t="s">
        <v>22</v>
      </c>
      <c r="K638" s="38" t="str">
        <f>VLOOKUP(B638,'Список DKV от ЮТД'!$A$1:$M$10000,13,FALSE)</f>
        <v>4</v>
      </c>
      <c r="L638" s="28" t="str">
        <f>VLOOKUP(B638,'Список DKV от ЮТД'!$A$1:$S$10000,14,FALSE)</f>
        <v>33AAC302</v>
      </c>
      <c r="M638" s="49" t="str">
        <f>VLOOKUP(B638,'Список DKV от ЮТД'!$A$1:$M$10000,10,FALSE)</f>
        <v>704310*******0095</v>
      </c>
      <c r="N638" s="49" t="str">
        <f>VLOOKUP(B638,'Список DKV от ЮТД'!$A$1:$S$10000,18,FALSE)</f>
        <v>blocked</v>
      </c>
      <c r="O638" s="49" t="str">
        <f>VLOOKUP(B638,'Список DKV от ЮТД'!$A$1:$S$10000,19,FALSE)</f>
        <v>blocked</v>
      </c>
      <c r="P638" s="49" t="str">
        <f>VLOOKUP(B638,'Список DKV от ЮТД'!$A$1:$S$10000,16,FALSE)</f>
        <v>425307858</v>
      </c>
      <c r="Q638" s="46" t="s">
        <v>27295</v>
      </c>
      <c r="R638" s="28" t="s">
        <v>15116</v>
      </c>
    </row>
    <row r="639" spans="1:18" x14ac:dyDescent="0.2">
      <c r="A639" s="28">
        <v>637</v>
      </c>
      <c r="B639" s="34">
        <v>19221102874</v>
      </c>
      <c r="C639" s="47">
        <v>43763</v>
      </c>
      <c r="E639" s="47">
        <v>43766</v>
      </c>
      <c r="F639" s="28" t="s">
        <v>18</v>
      </c>
      <c r="H639" s="42">
        <v>43778</v>
      </c>
      <c r="I639" s="28" t="str">
        <f>VLOOKUP(B639,'Список DKV от ЮТД'!$A$1:$S$10000,15,FALSE)</f>
        <v>2411/597</v>
      </c>
      <c r="J639" s="28" t="s">
        <v>22</v>
      </c>
      <c r="K639" s="38" t="str">
        <f>VLOOKUP(B639,'Список DKV от ЮТД'!$A$1:$M$10000,13,FALSE)</f>
        <v>4</v>
      </c>
      <c r="L639" s="28" t="str">
        <f>VLOOKUP(B639,'Список DKV от ЮТД'!$A$1:$S$10000,14,FALSE)</f>
        <v>27C4762</v>
      </c>
      <c r="M639" s="49" t="str">
        <f>VLOOKUP(B639,'Список DKV от ЮТД'!$A$1:$M$10000,10,FALSE)</f>
        <v>704310*******0042</v>
      </c>
      <c r="N639" s="49" t="str">
        <f>VLOOKUP(B639,'Список DKV от ЮТД'!$A$1:$S$10000,18,FALSE)</f>
        <v/>
      </c>
      <c r="O639" s="49" t="str">
        <f>VLOOKUP(B639,'Список DKV от ЮТД'!$A$1:$S$10000,19,FALSE)</f>
        <v/>
      </c>
      <c r="P639" s="49" t="str">
        <f>VLOOKUP(B639,'Список DKV от ЮТД'!$A$1:$S$10000,16,FALSE)</f>
        <v>425307855</v>
      </c>
      <c r="Q639" s="49"/>
    </row>
    <row r="640" spans="1:18" x14ac:dyDescent="0.2">
      <c r="A640" s="28">
        <v>638</v>
      </c>
      <c r="B640" s="34">
        <v>19221102825</v>
      </c>
      <c r="C640" s="47">
        <v>43763</v>
      </c>
      <c r="E640" s="47">
        <v>43766</v>
      </c>
      <c r="F640" s="28" t="s">
        <v>18</v>
      </c>
      <c r="H640" s="42">
        <v>43778</v>
      </c>
      <c r="I640" s="28" t="str">
        <f>VLOOKUP(B640,'Список DKV от ЮТД'!$A$1:$S$10000,15,FALSE)</f>
        <v>2411/598</v>
      </c>
      <c r="J640" s="28" t="s">
        <v>22</v>
      </c>
      <c r="K640" s="38" t="str">
        <f>VLOOKUP(B640,'Список DKV от ЮТД'!$A$1:$M$10000,13,FALSE)</f>
        <v>4</v>
      </c>
      <c r="L640" s="28" t="str">
        <f>VLOOKUP(B640,'Список DKV от ЮТД'!$A$1:$S$10000,14,FALSE)</f>
        <v>07DCH44</v>
      </c>
      <c r="M640" s="49" t="str">
        <f>VLOOKUP(B640,'Список DKV от ЮТД'!$A$1:$M$10000,10,FALSE)</f>
        <v>704310*******3433</v>
      </c>
      <c r="N640" s="49" t="str">
        <f>VLOOKUP(B640,'Список DKV от ЮТД'!$A$1:$S$10000,18,FALSE)</f>
        <v/>
      </c>
      <c r="O640" s="49" t="str">
        <f>VLOOKUP(B640,'Список DKV от ЮТД'!$A$1:$S$10000,19,FALSE)</f>
        <v/>
      </c>
      <c r="P640" s="49" t="str">
        <f>VLOOKUP(B640,'Список DKV от ЮТД'!$A$1:$S$10000,16,FALSE)</f>
        <v>425307850</v>
      </c>
      <c r="Q640" s="49"/>
    </row>
    <row r="641" spans="1:18" x14ac:dyDescent="0.2">
      <c r="A641" s="28">
        <v>639</v>
      </c>
      <c r="B641" s="34">
        <v>19221102676</v>
      </c>
      <c r="C641" s="47">
        <v>43763</v>
      </c>
      <c r="E641" s="47">
        <v>43766</v>
      </c>
      <c r="F641" s="28" t="s">
        <v>18</v>
      </c>
      <c r="H641" s="42">
        <v>43778</v>
      </c>
      <c r="I641" s="28" t="str">
        <f>VLOOKUP(B641,'Список DKV от ЮТД'!$A$1:$S$10000,15,FALSE)</f>
        <v>2411/600</v>
      </c>
      <c r="J641" s="28" t="s">
        <v>22</v>
      </c>
      <c r="K641" s="38" t="str">
        <f>VLOOKUP(B641,'Список DKV от ЮТД'!$A$1:$M$10000,13,FALSE)</f>
        <v>4</v>
      </c>
      <c r="L641" s="28" t="str">
        <f>VLOOKUP(B641,'Список DKV от ЮТД'!$A$1:$S$10000,14,FALSE)</f>
        <v>KH7159BP</v>
      </c>
      <c r="M641" s="49" t="str">
        <f>VLOOKUP(B641,'Список DKV от ЮТД'!$A$1:$M$10000,10,FALSE)</f>
        <v>704310*******0107</v>
      </c>
      <c r="N641" s="49" t="str">
        <f>VLOOKUP(B641,'Список DKV от ЮТД'!$A$1:$S$10000,18,FALSE)</f>
        <v>expired</v>
      </c>
      <c r="O641" s="49" t="str">
        <f>VLOOKUP(B641,'Список DKV от ЮТД'!$A$1:$S$10000,19,FALSE)</f>
        <v>blocked</v>
      </c>
      <c r="P641" s="49" t="str">
        <f>VLOOKUP(B641,'Список DKV от ЮТД'!$A$1:$S$10000,16,FALSE)</f>
        <v>425307835</v>
      </c>
      <c r="Q641" s="49"/>
    </row>
    <row r="642" spans="1:18" x14ac:dyDescent="0.2">
      <c r="A642" s="28">
        <v>640</v>
      </c>
      <c r="B642" s="34">
        <v>19221102718</v>
      </c>
      <c r="C642" s="47">
        <v>43763</v>
      </c>
      <c r="E642" s="47">
        <v>43766</v>
      </c>
      <c r="F642" s="28" t="s">
        <v>18</v>
      </c>
      <c r="H642" s="42">
        <v>43778</v>
      </c>
      <c r="I642" s="28" t="str">
        <f>VLOOKUP(B642,'Список DKV от ЮТД'!$A$1:$S$10000,15,FALSE)</f>
        <v>2411/601</v>
      </c>
      <c r="J642" s="28" t="s">
        <v>22</v>
      </c>
      <c r="K642" s="38" t="str">
        <f>VLOOKUP(B642,'Список DKV от ЮТД'!$A$1:$M$10000,13,FALSE)</f>
        <v>4</v>
      </c>
      <c r="L642" s="28" t="str">
        <f>VLOOKUP(B642,'Список DKV от ЮТД'!$A$1:$S$10000,14,FALSE)</f>
        <v>CB6407BM</v>
      </c>
      <c r="M642" s="49" t="str">
        <f>VLOOKUP(B642,'Список DKV от ЮТД'!$A$1:$M$10000,10,FALSE)</f>
        <v>704310*******0018</v>
      </c>
      <c r="N642" s="49" t="str">
        <f>VLOOKUP(B642,'Список DKV от ЮТД'!$A$1:$S$10000,18,FALSE)</f>
        <v>expired</v>
      </c>
      <c r="O642" s="49" t="str">
        <f>VLOOKUP(B642,'Список DKV от ЮТД'!$A$1:$S$10000,19,FALSE)</f>
        <v>blocked</v>
      </c>
      <c r="P642" s="49" t="str">
        <f>VLOOKUP(B642,'Список DKV от ЮТД'!$A$1:$S$10000,16,FALSE)</f>
        <v>425307839</v>
      </c>
      <c r="Q642" s="49"/>
    </row>
    <row r="643" spans="1:18" x14ac:dyDescent="0.2">
      <c r="A643" s="28">
        <v>641</v>
      </c>
      <c r="B643" s="34">
        <v>19221102759</v>
      </c>
      <c r="C643" s="47">
        <v>43763</v>
      </c>
      <c r="E643" s="47">
        <v>43766</v>
      </c>
      <c r="F643" s="28" t="s">
        <v>18</v>
      </c>
      <c r="H643" s="42">
        <v>43778</v>
      </c>
      <c r="I643" s="28" t="str">
        <f>VLOOKUP(B643,'Список DKV от ЮТД'!$A$1:$S$10000,15,FALSE)</f>
        <v>2411/602</v>
      </c>
      <c r="J643" s="28" t="s">
        <v>22</v>
      </c>
      <c r="K643" s="38" t="str">
        <f>VLOOKUP(B643,'Список DKV от ЮТД'!$A$1:$M$10000,13,FALSE)</f>
        <v>4</v>
      </c>
      <c r="L643" s="28" t="str">
        <f>VLOOKUP(B643,'Список DKV от ЮТД'!$A$1:$S$10000,14,FALSE)</f>
        <v>42CVZ37</v>
      </c>
      <c r="M643" s="49" t="str">
        <f>VLOOKUP(B643,'Список DKV от ЮТД'!$A$1:$M$10000,10,FALSE)</f>
        <v>704310*******1325</v>
      </c>
      <c r="N643" s="49" t="str">
        <f>VLOOKUP(B643,'Список DKV от ЮТД'!$A$1:$S$10000,18,FALSE)</f>
        <v/>
      </c>
      <c r="O643" s="49" t="str">
        <f>VLOOKUP(B643,'Список DKV от ЮТД'!$A$1:$S$10000,19,FALSE)</f>
        <v/>
      </c>
      <c r="P643" s="49" t="str">
        <f>VLOOKUP(B643,'Список DKV от ЮТД'!$A$1:$S$10000,16,FALSE)</f>
        <v>425307843</v>
      </c>
      <c r="Q643" s="49"/>
    </row>
    <row r="644" spans="1:18" x14ac:dyDescent="0.2">
      <c r="A644" s="28">
        <v>642</v>
      </c>
      <c r="B644" s="34">
        <v>19221102486</v>
      </c>
      <c r="C644" s="47">
        <v>43763</v>
      </c>
      <c r="E644" s="47">
        <v>43766</v>
      </c>
      <c r="F644" s="28" t="s">
        <v>18</v>
      </c>
      <c r="H644" s="42">
        <v>43778</v>
      </c>
      <c r="I644" s="28" t="str">
        <f>VLOOKUP(B644,'Список DKV от ЮТД'!$A$1:$S$10000,15,FALSE)</f>
        <v>2411/604</v>
      </c>
      <c r="J644" s="28" t="s">
        <v>22</v>
      </c>
      <c r="K644" s="38" t="str">
        <f>VLOOKUP(B644,'Список DKV от ЮТД'!$A$1:$M$10000,13,FALSE)</f>
        <v>4</v>
      </c>
      <c r="L644" s="28" t="str">
        <f>VLOOKUP(B644,'Список DKV от ЮТД'!$A$1:$S$10000,14,FALSE)</f>
        <v>34ZR3316</v>
      </c>
      <c r="M644" s="49" t="str">
        <f>VLOOKUP(B644,'Список DKV от ЮТД'!$A$1:$M$10000,10,FALSE)</f>
        <v>704310*******0011</v>
      </c>
      <c r="N644" s="49" t="str">
        <f>VLOOKUP(B644,'Список DKV от ЮТД'!$A$1:$S$10000,18,FALSE)</f>
        <v/>
      </c>
      <c r="O644" s="49" t="str">
        <f>VLOOKUP(B644,'Список DKV от ЮТД'!$A$1:$S$10000,19,FALSE)</f>
        <v/>
      </c>
      <c r="P644" s="49" t="str">
        <f>VLOOKUP(B644,'Список DKV от ЮТД'!$A$1:$S$10000,16,FALSE)</f>
        <v>425307816</v>
      </c>
      <c r="Q644" s="49"/>
    </row>
    <row r="645" spans="1:18" x14ac:dyDescent="0.2">
      <c r="A645" s="28">
        <v>643</v>
      </c>
      <c r="B645" s="34">
        <v>19221102031</v>
      </c>
      <c r="C645" s="47">
        <v>43763</v>
      </c>
      <c r="E645" s="47">
        <v>43766</v>
      </c>
      <c r="F645" s="28" t="s">
        <v>18</v>
      </c>
      <c r="H645" s="42">
        <v>43778</v>
      </c>
      <c r="I645" s="28" t="str">
        <f>VLOOKUP(B645,'Список DKV от ЮТД'!$A$1:$S$10000,15,FALSE)</f>
        <v>2411/605</v>
      </c>
      <c r="J645" s="28" t="s">
        <v>22</v>
      </c>
      <c r="K645" s="38" t="str">
        <f>VLOOKUP(B645,'Список DKV от ЮТД'!$A$1:$M$10000,13,FALSE)</f>
        <v>4</v>
      </c>
      <c r="L645" s="28" t="str">
        <f>VLOOKUP(B645,'Список DKV от ЮТД'!$A$1:$S$10000,14,FALSE)</f>
        <v>61AAH104</v>
      </c>
      <c r="M645" s="49" t="str">
        <f>VLOOKUP(B645,'Список DKV от ЮТД'!$A$1:$M$10000,10,FALSE)</f>
        <v>704310*******0213</v>
      </c>
      <c r="N645" s="49" t="str">
        <f>VLOOKUP(B645,'Список DKV от ЮТД'!$A$1:$S$10000,18,FALSE)</f>
        <v>expired</v>
      </c>
      <c r="O645" s="49" t="str">
        <f>VLOOKUP(B645,'Список DKV от ЮТД'!$A$1:$S$10000,19,FALSE)</f>
        <v>blocked</v>
      </c>
      <c r="P645" s="49" t="str">
        <f>VLOOKUP(B645,'Список DKV от ЮТД'!$A$1:$S$10000,16,FALSE)</f>
        <v>425307771</v>
      </c>
      <c r="Q645" s="49"/>
    </row>
    <row r="646" spans="1:18" x14ac:dyDescent="0.2">
      <c r="A646" s="28">
        <v>644</v>
      </c>
      <c r="B646" s="34">
        <v>19221102072</v>
      </c>
      <c r="C646" s="47">
        <v>43763</v>
      </c>
      <c r="E646" s="47">
        <v>43766</v>
      </c>
      <c r="F646" s="28" t="s">
        <v>18</v>
      </c>
      <c r="H646" s="42">
        <v>43778</v>
      </c>
      <c r="I646" s="28" t="str">
        <f>VLOOKUP(B646,'Список DKV от ЮТД'!$A$1:$S$10000,15,FALSE)</f>
        <v>2411/606</v>
      </c>
      <c r="J646" s="28" t="s">
        <v>22</v>
      </c>
      <c r="K646" s="38" t="str">
        <f>VLOOKUP(B646,'Список DKV от ЮТД'!$A$1:$M$10000,13,FALSE)</f>
        <v>4</v>
      </c>
      <c r="L646" s="28" t="str">
        <f>VLOOKUP(B646,'Список DKV от ЮТД'!$A$1:$S$10000,14,FALSE)</f>
        <v>33ABN910</v>
      </c>
      <c r="M646" s="49" t="str">
        <f>VLOOKUP(B646,'Список DKV от ЮТД'!$A$1:$M$10000,10,FALSE)</f>
        <v>704310*******0264</v>
      </c>
      <c r="N646" s="49" t="str">
        <f>VLOOKUP(B646,'Список DKV от ЮТД'!$A$1:$S$10000,18,FALSE)</f>
        <v>expired</v>
      </c>
      <c r="O646" s="49" t="str">
        <f>VLOOKUP(B646,'Список DKV от ЮТД'!$A$1:$S$10000,19,FALSE)</f>
        <v>blocked</v>
      </c>
      <c r="P646" s="49" t="str">
        <f>VLOOKUP(B646,'Список DKV от ЮТД'!$A$1:$S$10000,16,FALSE)</f>
        <v>425307775</v>
      </c>
      <c r="Q646" s="49"/>
    </row>
    <row r="647" spans="1:18" x14ac:dyDescent="0.2">
      <c r="A647" s="28">
        <v>645</v>
      </c>
      <c r="B647" s="34">
        <v>19221102114</v>
      </c>
      <c r="C647" s="47">
        <v>43763</v>
      </c>
      <c r="E647" s="47">
        <v>43766</v>
      </c>
      <c r="F647" s="28" t="s">
        <v>18</v>
      </c>
      <c r="H647" s="42">
        <v>43779</v>
      </c>
      <c r="I647" s="28" t="str">
        <f>VLOOKUP(B647,'Список DKV от ЮТД'!$A$1:$S$10000,15,FALSE)</f>
        <v>2411/607</v>
      </c>
      <c r="J647" s="28" t="s">
        <v>22</v>
      </c>
      <c r="K647" s="38" t="str">
        <f>VLOOKUP(B647,'Список DKV от ЮТД'!$A$1:$M$10000,13,FALSE)</f>
        <v>4</v>
      </c>
      <c r="L647" s="28" t="str">
        <f>VLOOKUP(B647,'Список DKV от ЮТД'!$A$1:$S$10000,14,FALSE)</f>
        <v>07DJY19</v>
      </c>
      <c r="M647" s="49" t="str">
        <f>VLOOKUP(B647,'Список DKV от ЮТД'!$A$1:$M$10000,10,FALSE)</f>
        <v>704310*******3227</v>
      </c>
      <c r="N647" s="49" t="str">
        <f>VLOOKUP(B647,'Список DKV от ЮТД'!$A$1:$S$10000,18,FALSE)</f>
        <v/>
      </c>
      <c r="O647" s="49" t="str">
        <f>VLOOKUP(B647,'Список DKV от ЮТД'!$A$1:$S$10000,19,FALSE)</f>
        <v/>
      </c>
      <c r="P647" s="49" t="str">
        <f>VLOOKUP(B647,'Список DKV от ЮТД'!$A$1:$S$10000,16,FALSE)</f>
        <v>425307779</v>
      </c>
      <c r="Q647" s="49"/>
    </row>
    <row r="648" spans="1:18" x14ac:dyDescent="0.2">
      <c r="A648" s="28">
        <v>646</v>
      </c>
      <c r="B648" s="34">
        <v>19221102155</v>
      </c>
      <c r="C648" s="47">
        <v>43763</v>
      </c>
      <c r="E648" s="47">
        <v>43766</v>
      </c>
      <c r="F648" s="28" t="s">
        <v>18</v>
      </c>
      <c r="H648" s="42">
        <v>43779</v>
      </c>
      <c r="I648" s="28" t="str">
        <f>VLOOKUP(B648,'Список DKV от ЮТД'!$A$1:$S$10000,15,FALSE)</f>
        <v>2411/608</v>
      </c>
      <c r="J648" s="28" t="s">
        <v>22</v>
      </c>
      <c r="K648" s="38" t="str">
        <f>VLOOKUP(B648,'Список DKV от ЮТД'!$A$1:$M$10000,13,FALSE)</f>
        <v>4</v>
      </c>
      <c r="L648" s="28" t="str">
        <f>VLOOKUP(B648,'Список DKV от ЮТД'!$A$1:$S$10000,14,FALSE)</f>
        <v>81FP156</v>
      </c>
      <c r="M648" s="49" t="str">
        <f>VLOOKUP(B648,'Список DKV от ЮТД'!$A$1:$M$10000,10,FALSE)</f>
        <v>704310*******0804</v>
      </c>
      <c r="N648" s="49" t="str">
        <f>VLOOKUP(B648,'Список DKV от ЮТД'!$A$1:$S$10000,18,FALSE)</f>
        <v>expired</v>
      </c>
      <c r="O648" s="49" t="str">
        <f>VLOOKUP(B648,'Список DKV от ЮТД'!$A$1:$S$10000,19,FALSE)</f>
        <v>blocked</v>
      </c>
      <c r="P648" s="49" t="str">
        <f>VLOOKUP(B648,'Список DKV от ЮТД'!$A$1:$S$10000,16,FALSE)</f>
        <v>425307783</v>
      </c>
      <c r="Q648" s="49"/>
    </row>
    <row r="649" spans="1:18" x14ac:dyDescent="0.2">
      <c r="A649" s="28">
        <v>647</v>
      </c>
      <c r="B649" s="34">
        <v>19221102197</v>
      </c>
      <c r="C649" s="47">
        <v>43763</v>
      </c>
      <c r="E649" s="47">
        <v>43766</v>
      </c>
      <c r="F649" s="28" t="s">
        <v>18</v>
      </c>
      <c r="H649" s="42">
        <v>43779</v>
      </c>
      <c r="I649" s="28" t="str">
        <f>VLOOKUP(B649,'Список DKV от ЮТД'!$A$1:$S$10000,15,FALSE)</f>
        <v>2411/609</v>
      </c>
      <c r="J649" s="28" t="s">
        <v>22</v>
      </c>
      <c r="K649" s="38" t="str">
        <f>VLOOKUP(B649,'Список DKV от ЮТД'!$A$1:$M$10000,13,FALSE)</f>
        <v>4</v>
      </c>
      <c r="L649" s="28" t="str">
        <f>VLOOKUP(B649,'Список DKV от ЮТД'!$A$1:$S$10000,14,FALSE)</f>
        <v>34CJB240</v>
      </c>
      <c r="M649" s="49" t="str">
        <f>VLOOKUP(B649,'Список DKV от ЮТД'!$A$1:$M$10000,10,FALSE)</f>
        <v>704310*******1637</v>
      </c>
      <c r="N649" s="49" t="str">
        <f>VLOOKUP(B649,'Список DKV от ЮТД'!$A$1:$S$10000,18,FALSE)</f>
        <v/>
      </c>
      <c r="O649" s="49" t="str">
        <f>VLOOKUP(B649,'Список DKV от ЮТД'!$A$1:$S$10000,19,FALSE)</f>
        <v/>
      </c>
      <c r="P649" s="49" t="str">
        <f>VLOOKUP(B649,'Список DKV от ЮТД'!$A$1:$S$10000,16,FALSE)</f>
        <v>425307787</v>
      </c>
      <c r="Q649" s="49"/>
    </row>
    <row r="650" spans="1:18" x14ac:dyDescent="0.2">
      <c r="A650" s="28">
        <v>648</v>
      </c>
      <c r="B650" s="34">
        <v>19221102239</v>
      </c>
      <c r="C650" s="47">
        <v>43763</v>
      </c>
      <c r="E650" s="47">
        <v>43766</v>
      </c>
      <c r="F650" s="28" t="s">
        <v>18</v>
      </c>
      <c r="H650" s="42">
        <v>43779</v>
      </c>
      <c r="I650" s="28" t="str">
        <f>VLOOKUP(B650,'Список DKV от ЮТД'!$A$1:$S$10000,15,FALSE)</f>
        <v>2411/610</v>
      </c>
      <c r="J650" s="28" t="s">
        <v>22</v>
      </c>
      <c r="K650" s="38" t="str">
        <f>VLOOKUP(B650,'Список DKV от ЮТД'!$A$1:$M$10000,13,FALSE)</f>
        <v>4</v>
      </c>
      <c r="L650" s="28" t="str">
        <f>VLOOKUP(B650,'Список DKV от ЮТД'!$A$1:$S$10000,14,FALSE)</f>
        <v>KH0492BP</v>
      </c>
      <c r="M650" s="49" t="str">
        <f>VLOOKUP(B650,'Список DKV от ЮТД'!$A$1:$M$10000,10,FALSE)</f>
        <v>704310*******0073</v>
      </c>
      <c r="N650" s="49" t="str">
        <f>VLOOKUP(B650,'Список DKV от ЮТД'!$A$1:$S$10000,18,FALSE)</f>
        <v>expired</v>
      </c>
      <c r="O650" s="49" t="str">
        <f>VLOOKUP(B650,'Список DKV от ЮТД'!$A$1:$S$10000,19,FALSE)</f>
        <v>blocked</v>
      </c>
      <c r="P650" s="49" t="str">
        <f>VLOOKUP(B650,'Список DKV от ЮТД'!$A$1:$S$10000,16,FALSE)</f>
        <v>425307791</v>
      </c>
      <c r="Q650" s="49"/>
    </row>
    <row r="651" spans="1:18" x14ac:dyDescent="0.2">
      <c r="A651" s="28">
        <v>649</v>
      </c>
      <c r="B651" s="34">
        <v>19221102270</v>
      </c>
      <c r="C651" s="47">
        <v>43763</v>
      </c>
      <c r="E651" s="47">
        <v>43766</v>
      </c>
      <c r="F651" s="28" t="s">
        <v>18</v>
      </c>
      <c r="H651" s="42">
        <v>43779</v>
      </c>
      <c r="I651" s="28" t="str">
        <f>VLOOKUP(B651,'Список DKV от ЮТД'!$A$1:$S$10000,15,FALSE)</f>
        <v>2411/611</v>
      </c>
      <c r="J651" s="28" t="s">
        <v>22</v>
      </c>
      <c r="K651" s="38" t="str">
        <f>VLOOKUP(B651,'Список DKV от ЮТД'!$A$1:$M$10000,13,FALSE)</f>
        <v>4</v>
      </c>
      <c r="L651" s="28" t="str">
        <f>VLOOKUP(B651,'Список DKV от ЮТД'!$A$1:$S$10000,14,FALSE)</f>
        <v>07AED425</v>
      </c>
      <c r="M651" s="49" t="str">
        <f>VLOOKUP(B651,'Список DKV от ЮТД'!$A$1:$M$10000,10,FALSE)</f>
        <v>704310*******3060</v>
      </c>
      <c r="N651" s="49" t="str">
        <f>VLOOKUP(B651,'Список DKV от ЮТД'!$A$1:$S$10000,18,FALSE)</f>
        <v/>
      </c>
      <c r="O651" s="49" t="str">
        <f>VLOOKUP(B651,'Список DKV от ЮТД'!$A$1:$S$10000,19,FALSE)</f>
        <v/>
      </c>
      <c r="P651" s="49" t="str">
        <f>VLOOKUP(B651,'Список DKV от ЮТД'!$A$1:$S$10000,16,FALSE)</f>
        <v>425307795</v>
      </c>
      <c r="Q651" s="49"/>
    </row>
    <row r="652" spans="1:18" x14ac:dyDescent="0.2">
      <c r="A652" s="28">
        <v>650</v>
      </c>
      <c r="B652" s="34">
        <v>19221102429</v>
      </c>
      <c r="C652" s="47">
        <v>43763</v>
      </c>
      <c r="E652" s="47">
        <v>43766</v>
      </c>
      <c r="F652" s="28" t="s">
        <v>18</v>
      </c>
      <c r="H652" s="42">
        <v>43779</v>
      </c>
      <c r="I652" s="28" t="str">
        <f>VLOOKUP(B652,'Список DKV от ЮТД'!$A$1:$S$10000,15,FALSE)</f>
        <v>2411/612</v>
      </c>
      <c r="J652" s="28" t="s">
        <v>22</v>
      </c>
      <c r="K652" s="38" t="str">
        <f>VLOOKUP(B652,'Список DKV от ЮТД'!$A$1:$M$10000,13,FALSE)</f>
        <v>4</v>
      </c>
      <c r="L652" s="28" t="str">
        <f>VLOOKUP(B652,'Список DKV от ЮТД'!$A$1:$S$10000,14,FALSE)</f>
        <v>42DAT66</v>
      </c>
      <c r="M652" s="49" t="str">
        <f>VLOOKUP(B652,'Список DKV от ЮТД'!$A$1:$M$10000,10,FALSE)</f>
        <v>704310*******0020</v>
      </c>
      <c r="N652" s="49" t="str">
        <f>VLOOKUP(B652,'Список DKV от ЮТД'!$A$1:$S$10000,18,FALSE)</f>
        <v/>
      </c>
      <c r="O652" s="49" t="str">
        <f>VLOOKUP(B652,'Список DKV от ЮТД'!$A$1:$S$10000,19,FALSE)</f>
        <v/>
      </c>
      <c r="P652" s="49" t="str">
        <f>VLOOKUP(B652,'Список DKV от ЮТД'!$A$1:$S$10000,16,FALSE)</f>
        <v>425307810</v>
      </c>
      <c r="Q652" s="49"/>
    </row>
    <row r="653" spans="1:18" x14ac:dyDescent="0.2">
      <c r="A653" s="28">
        <v>651</v>
      </c>
      <c r="B653" s="34">
        <v>19221102312</v>
      </c>
      <c r="C653" s="47">
        <v>43763</v>
      </c>
      <c r="E653" s="47">
        <v>43766</v>
      </c>
      <c r="F653" s="28" t="s">
        <v>18</v>
      </c>
      <c r="H653" s="42">
        <v>43779</v>
      </c>
      <c r="I653" s="28" t="str">
        <f>VLOOKUP(B653,'Список DKV от ЮТД'!$A$1:$S$10000,15,FALSE)</f>
        <v>2411/613</v>
      </c>
      <c r="J653" s="28" t="s">
        <v>22</v>
      </c>
      <c r="K653" s="38" t="str">
        <f>VLOOKUP(B653,'Список DKV от ЮТД'!$A$1:$M$10000,13,FALSE)</f>
        <v>4</v>
      </c>
      <c r="L653" s="28" t="str">
        <f>VLOOKUP(B653,'Список DKV от ЮТД'!$A$1:$S$10000,14,FALSE)</f>
        <v>34HT0358</v>
      </c>
      <c r="M653" s="49" t="str">
        <f>VLOOKUP(B653,'Список DKV от ЮТД'!$A$1:$M$10000,10,FALSE)</f>
        <v>704310*******0191</v>
      </c>
      <c r="N653" s="49" t="str">
        <f>VLOOKUP(B653,'Список DKV от ЮТД'!$A$1:$S$10000,18,FALSE)</f>
        <v>expired</v>
      </c>
      <c r="O653" s="49" t="str">
        <f>VLOOKUP(B653,'Список DKV от ЮТД'!$A$1:$S$10000,19,FALSE)</f>
        <v>blocked</v>
      </c>
      <c r="P653" s="49" t="str">
        <f>VLOOKUP(B653,'Список DKV от ЮТД'!$A$1:$S$10000,16,FALSE)</f>
        <v>425307799</v>
      </c>
      <c r="Q653" s="49"/>
    </row>
    <row r="654" spans="1:18" x14ac:dyDescent="0.2">
      <c r="A654" s="28">
        <v>652</v>
      </c>
      <c r="B654" s="34">
        <v>19221102353</v>
      </c>
      <c r="C654" s="47">
        <v>43763</v>
      </c>
      <c r="E654" s="47">
        <v>43766</v>
      </c>
      <c r="F654" s="28" t="s">
        <v>18</v>
      </c>
      <c r="H654" s="42">
        <v>43779</v>
      </c>
      <c r="I654" s="28" t="str">
        <f>VLOOKUP(B654,'Список DKV от ЮТД'!$A$1:$S$10000,15,FALSE)</f>
        <v>2411/614</v>
      </c>
      <c r="J654" s="28" t="s">
        <v>22</v>
      </c>
      <c r="K654" s="38" t="str">
        <f>VLOOKUP(B654,'Список DKV от ЮТД'!$A$1:$M$10000,13,FALSE)</f>
        <v>4</v>
      </c>
      <c r="L654" s="28" t="str">
        <f>VLOOKUP(B654,'Список DKV от ЮТД'!$A$1:$S$10000,14,FALSE)</f>
        <v>34HT1249</v>
      </c>
      <c r="M654" s="49" t="str">
        <f>VLOOKUP(B654,'Список DKV от ЮТД'!$A$1:$M$10000,10,FALSE)</f>
        <v>704310*******0084</v>
      </c>
      <c r="N654" s="49" t="str">
        <f>VLOOKUP(B654,'Список DKV от ЮТД'!$A$1:$S$10000,18,FALSE)</f>
        <v>expired</v>
      </c>
      <c r="O654" s="49" t="str">
        <f>VLOOKUP(B654,'Список DKV от ЮТД'!$A$1:$S$10000,19,FALSE)</f>
        <v>blocked</v>
      </c>
      <c r="P654" s="49" t="str">
        <f>VLOOKUP(B654,'Список DKV от ЮТД'!$A$1:$S$10000,16,FALSE)</f>
        <v>425307803</v>
      </c>
      <c r="Q654" s="49"/>
    </row>
    <row r="655" spans="1:18" x14ac:dyDescent="0.2">
      <c r="A655" s="28">
        <v>653</v>
      </c>
      <c r="B655" s="34">
        <v>19221102395</v>
      </c>
      <c r="C655" s="47">
        <v>43763</v>
      </c>
      <c r="E655" s="47">
        <v>43766</v>
      </c>
      <c r="F655" s="28" t="s">
        <v>18</v>
      </c>
      <c r="H655" s="42">
        <v>43779</v>
      </c>
      <c r="I655" s="28" t="str">
        <f>VLOOKUP(B655,'Список DKV от ЮТД'!$A$1:$S$10000,15,FALSE)</f>
        <v>2411/615</v>
      </c>
      <c r="J655" s="28" t="s">
        <v>22</v>
      </c>
      <c r="K655" s="38" t="str">
        <f>VLOOKUP(B655,'Список DKV от ЮТД'!$A$1:$M$10000,13,FALSE)</f>
        <v>4</v>
      </c>
      <c r="L655" s="28" t="str">
        <f>VLOOKUP(B655,'Список DKV от ЮТД'!$A$1:$S$10000,14,FALSE)</f>
        <v>81DE512</v>
      </c>
      <c r="M655" s="49" t="str">
        <f>VLOOKUP(B655,'Список DKV от ЮТД'!$A$1:$M$10000,10,FALSE)</f>
        <v>704310*******1224</v>
      </c>
      <c r="N655" s="49" t="str">
        <f>VLOOKUP(B655,'Список DKV от ЮТД'!$A$1:$S$10000,18,FALSE)</f>
        <v/>
      </c>
      <c r="O655" s="49" t="str">
        <f>VLOOKUP(B655,'Список DKV от ЮТД'!$A$1:$S$10000,19,FALSE)</f>
        <v/>
      </c>
      <c r="P655" s="49" t="str">
        <f>VLOOKUP(B655,'Список DKV от ЮТД'!$A$1:$S$10000,16,FALSE)</f>
        <v>425307807</v>
      </c>
      <c r="Q655" s="49"/>
    </row>
    <row r="656" spans="1:18" x14ac:dyDescent="0.2">
      <c r="A656" s="28">
        <v>654</v>
      </c>
      <c r="B656" s="35">
        <v>19221102437</v>
      </c>
      <c r="C656" s="47">
        <v>43763</v>
      </c>
      <c r="E656" s="47">
        <v>43766</v>
      </c>
      <c r="F656" s="28" t="s">
        <v>18</v>
      </c>
      <c r="G656" s="38">
        <v>145</v>
      </c>
      <c r="H656" s="42">
        <v>43779</v>
      </c>
      <c r="I656" s="28" t="str">
        <f>VLOOKUP(B656,'Список DKV от ЮТД'!$A$1:$S$10000,15,FALSE)</f>
        <v>2411/616</v>
      </c>
      <c r="J656" s="28" t="s">
        <v>22</v>
      </c>
      <c r="K656" s="38" t="str">
        <f>VLOOKUP(B656,'Список DKV от ЮТД'!$A$1:$M$10000,13,FALSE)</f>
        <v>4</v>
      </c>
      <c r="L656" s="28" t="str">
        <f>VLOOKUP(B656,'Список DKV от ЮТД'!$A$1:$S$10000,14,FALSE)</f>
        <v>34RT8303</v>
      </c>
      <c r="M656" s="49" t="str">
        <f>VLOOKUP(B656,'Список DKV от ЮТД'!$A$1:$M$10000,10,FALSE)</f>
        <v>704310*******2148</v>
      </c>
      <c r="N656" s="49" t="str">
        <f>VLOOKUP(B656,'Список DKV от ЮТД'!$A$1:$S$10000,18,FALSE)</f>
        <v>expired</v>
      </c>
      <c r="O656" s="49" t="str">
        <f>VLOOKUP(B656,'Список DKV от ЮТД'!$A$1:$S$10000,19,FALSE)</f>
        <v>blocked</v>
      </c>
      <c r="P656" s="49" t="str">
        <f>VLOOKUP(B656,'Список DKV от ЮТД'!$A$1:$S$10000,16,FALSE)</f>
        <v>425307811</v>
      </c>
      <c r="Q656" s="49" t="s">
        <v>27293</v>
      </c>
      <c r="R656" s="28" t="s">
        <v>24356</v>
      </c>
    </row>
    <row r="657" spans="1:18" x14ac:dyDescent="0.2">
      <c r="A657" s="28">
        <v>655</v>
      </c>
      <c r="B657" s="34">
        <v>19221102593</v>
      </c>
      <c r="C657" s="47">
        <v>43763</v>
      </c>
      <c r="E657" s="47">
        <v>43766</v>
      </c>
      <c r="F657" s="28" t="s">
        <v>18</v>
      </c>
      <c r="H657" s="42">
        <v>43779</v>
      </c>
      <c r="I657" s="28" t="str">
        <f>VLOOKUP(B657,'Список DKV от ЮТД'!$A$1:$S$10000,15,FALSE)</f>
        <v>2411/618</v>
      </c>
      <c r="J657" s="28" t="s">
        <v>22</v>
      </c>
      <c r="K657" s="38" t="str">
        <f>VLOOKUP(B657,'Список DKV от ЮТД'!$A$1:$M$10000,13,FALSE)</f>
        <v>4</v>
      </c>
      <c r="L657" s="28" t="str">
        <f>VLOOKUP(B657,'Список DKV от ЮТД'!$A$1:$S$10000,14,FALSE)</f>
        <v>34HP2164</v>
      </c>
      <c r="M657" s="49" t="str">
        <f>VLOOKUP(B657,'Список DKV от ЮТД'!$A$1:$M$10000,10,FALSE)</f>
        <v>704310*******0251</v>
      </c>
      <c r="N657" s="49" t="str">
        <f>VLOOKUP(B657,'Список DKV от ЮТД'!$A$1:$S$10000,18,FALSE)</f>
        <v>expired</v>
      </c>
      <c r="O657" s="49" t="str">
        <f>VLOOKUP(B657,'Список DKV от ЮТД'!$A$1:$S$10000,19,FALSE)</f>
        <v>blocked</v>
      </c>
      <c r="P657" s="49" t="str">
        <f>VLOOKUP(B657,'Список DKV от ЮТД'!$A$1:$S$10000,16,FALSE)</f>
        <v>425307827</v>
      </c>
      <c r="Q657" s="49"/>
    </row>
    <row r="658" spans="1:18" x14ac:dyDescent="0.2">
      <c r="A658" s="28">
        <v>656</v>
      </c>
      <c r="B658" s="34">
        <v>19231011024</v>
      </c>
      <c r="C658" s="66">
        <v>43712</v>
      </c>
      <c r="E658" s="47">
        <v>43712</v>
      </c>
      <c r="F658" s="28" t="s">
        <v>20</v>
      </c>
      <c r="H658" s="42">
        <v>43779</v>
      </c>
      <c r="I658" s="28" t="str">
        <f>VLOOKUP(B658,'Список DKV от ЮТД'!$A$1:$S$10000,15,FALSE)</f>
        <v>2412/37</v>
      </c>
      <c r="J658" s="28" t="s">
        <v>22</v>
      </c>
      <c r="K658" s="38" t="str">
        <f>VLOOKUP(B658,'Список DKV от ЮТД'!$A$1:$M$10000,13,FALSE)</f>
        <v>4</v>
      </c>
      <c r="L658" s="28" t="str">
        <f>VLOOKUP(B658,'Список DKV от ЮТД'!$A$1:$S$10000,14,FALSE)</f>
        <v>CEAJ009</v>
      </c>
      <c r="M658" s="49" t="str">
        <f>VLOOKUP(B658,'Список DKV от ЮТД'!$A$1:$M$10000,10,FALSE)</f>
        <v>704310*******0076</v>
      </c>
      <c r="N658" s="49" t="str">
        <f>VLOOKUP(B658,'Список DKV от ЮТД'!$A$1:$S$10000,18,FALSE)</f>
        <v>expired</v>
      </c>
      <c r="O658" s="49" t="str">
        <f>VLOOKUP(B658,'Список DKV от ЮТД'!$A$1:$S$10000,19,FALSE)</f>
        <v>blocked</v>
      </c>
      <c r="P658" s="49" t="str">
        <f>VLOOKUP(B658,'Список DKV от ЮТД'!$A$1:$S$10000,16,FALSE)</f>
        <v>425560814</v>
      </c>
      <c r="Q658" s="49"/>
    </row>
    <row r="659" spans="1:18" x14ac:dyDescent="0.2">
      <c r="A659" s="28">
        <v>657</v>
      </c>
      <c r="B659" s="70">
        <v>19231011545</v>
      </c>
      <c r="C659" s="71">
        <v>43712</v>
      </c>
      <c r="D659" s="63"/>
      <c r="E659" s="71">
        <v>43712</v>
      </c>
      <c r="F659" s="72" t="s">
        <v>20</v>
      </c>
      <c r="G659" s="38">
        <v>145</v>
      </c>
      <c r="H659" s="73">
        <v>43779</v>
      </c>
      <c r="I659" s="28" t="str">
        <f>VLOOKUP(B659,'Список DKV от ЮТД'!$A$1:$S$10000,15,FALSE)</f>
        <v>2412/38</v>
      </c>
      <c r="J659" s="28" t="s">
        <v>22</v>
      </c>
      <c r="K659" s="38" t="str">
        <f>VLOOKUP(B659,'Список DKV от ЮТД'!$A$1:$M$10000,13,FALSE)</f>
        <v>4</v>
      </c>
      <c r="L659" s="28" t="str">
        <f>VLOOKUP(B659,'Список DKV от ЮТД'!$A$1:$S$10000,14,FALSE)</f>
        <v>HNBJ077</v>
      </c>
      <c r="M659" s="49" t="str">
        <f>VLOOKUP(B659,'Список DKV от ЮТД'!$A$1:$M$10000,10,FALSE)</f>
        <v>704310*******0209</v>
      </c>
      <c r="N659" s="49" t="str">
        <f>VLOOKUP(B659,'Список DKV от ЮТД'!$A$1:$S$10000,18,FALSE)</f>
        <v>blocked</v>
      </c>
      <c r="O659" s="49" t="str">
        <f>VLOOKUP(B659,'Список DKV от ЮТД'!$A$1:$S$10000,19,FALSE)</f>
        <v>blocked</v>
      </c>
      <c r="P659" s="49" t="str">
        <f>VLOOKUP(B659,'Список DKV от ЮТД'!$A$1:$S$10000,16,FALSE)</f>
        <v>425560866</v>
      </c>
      <c r="Q659" s="46" t="s">
        <v>27300</v>
      </c>
      <c r="R659" s="28" t="s">
        <v>20616</v>
      </c>
    </row>
    <row r="660" spans="1:18" x14ac:dyDescent="0.2">
      <c r="A660" s="28">
        <v>658</v>
      </c>
      <c r="B660" s="34">
        <v>19221102551</v>
      </c>
      <c r="C660" s="47">
        <v>43763</v>
      </c>
      <c r="E660" s="47">
        <v>43766</v>
      </c>
      <c r="F660" s="28" t="s">
        <v>18</v>
      </c>
      <c r="H660" s="42">
        <v>43780</v>
      </c>
      <c r="I660" s="28" t="str">
        <f>VLOOKUP(B660,'Список DKV от ЮТД'!$A$1:$S$10000,15,FALSE)</f>
        <v>2411/619</v>
      </c>
      <c r="J660" s="28" t="s">
        <v>22</v>
      </c>
      <c r="K660" s="38" t="str">
        <f>VLOOKUP(B660,'Список DKV от ЮТД'!$A$1:$M$10000,13,FALSE)</f>
        <v>4</v>
      </c>
      <c r="L660" s="28" t="str">
        <f>VLOOKUP(B660,'Список DKV от ЮТД'!$A$1:$S$10000,14,FALSE)</f>
        <v>42ADP032</v>
      </c>
      <c r="M660" s="49" t="str">
        <f>VLOOKUP(B660,'Список DKV от ЮТД'!$A$1:$M$10000,10,FALSE)</f>
        <v>704310*******0184</v>
      </c>
      <c r="N660" s="49" t="str">
        <f>VLOOKUP(B660,'Список DKV от ЮТД'!$A$1:$S$10000,18,FALSE)</f>
        <v>expired</v>
      </c>
      <c r="O660" s="49" t="str">
        <f>VLOOKUP(B660,'Список DKV от ЮТД'!$A$1:$S$10000,19,FALSE)</f>
        <v>blocked</v>
      </c>
      <c r="P660" s="49" t="str">
        <f>VLOOKUP(B660,'Список DKV от ЮТД'!$A$1:$S$10000,16,FALSE)</f>
        <v>425307823</v>
      </c>
      <c r="Q660" s="49"/>
    </row>
    <row r="661" spans="1:18" x14ac:dyDescent="0.2">
      <c r="A661" s="28">
        <v>659</v>
      </c>
      <c r="B661" s="34">
        <v>19221102189</v>
      </c>
      <c r="C661" s="47">
        <v>43763</v>
      </c>
      <c r="E661" s="47">
        <v>43766</v>
      </c>
      <c r="F661" s="28" t="s">
        <v>18</v>
      </c>
      <c r="H661" s="42">
        <v>43780</v>
      </c>
      <c r="I661" s="28" t="str">
        <f>VLOOKUP(B661,'Список DKV от ЮТД'!$A$1:$S$10000,15,FALSE)</f>
        <v>2411/620</v>
      </c>
      <c r="J661" s="28" t="s">
        <v>22</v>
      </c>
      <c r="K661" s="38" t="str">
        <f>VLOOKUP(B661,'Список DKV от ЮТД'!$A$1:$M$10000,13,FALSE)</f>
        <v>4</v>
      </c>
      <c r="L661" s="28" t="str">
        <f>VLOOKUP(B661,'Список DKV от ЮТД'!$A$1:$S$10000,14,FALSE)</f>
        <v>07DCH40</v>
      </c>
      <c r="M661" s="49" t="str">
        <f>VLOOKUP(B661,'Список DKV от ЮТД'!$A$1:$M$10000,10,FALSE)</f>
        <v>704310*******3458</v>
      </c>
      <c r="N661" s="49" t="str">
        <f>VLOOKUP(B661,'Список DKV от ЮТД'!$A$1:$S$10000,18,FALSE)</f>
        <v/>
      </c>
      <c r="O661" s="49" t="str">
        <f>VLOOKUP(B661,'Список DKV от ЮТД'!$A$1:$S$10000,19,FALSE)</f>
        <v/>
      </c>
      <c r="P661" s="49" t="str">
        <f>VLOOKUP(B661,'Список DKV от ЮТД'!$A$1:$S$10000,16,FALSE)</f>
        <v>425307786</v>
      </c>
      <c r="Q661" s="49"/>
    </row>
    <row r="662" spans="1:18" x14ac:dyDescent="0.2">
      <c r="A662" s="28">
        <v>660</v>
      </c>
      <c r="B662" s="35">
        <v>19221102148</v>
      </c>
      <c r="C662" s="47">
        <v>43763</v>
      </c>
      <c r="E662" s="47">
        <v>43766</v>
      </c>
      <c r="F662" s="28" t="s">
        <v>18</v>
      </c>
      <c r="G662" s="38">
        <v>145</v>
      </c>
      <c r="H662" s="42">
        <v>43780</v>
      </c>
      <c r="I662" s="28" t="str">
        <f>VLOOKUP(B662,'Список DKV от ЮТД'!$A$1:$S$10000,15,FALSE)</f>
        <v>2411/621</v>
      </c>
      <c r="J662" s="28" t="s">
        <v>22</v>
      </c>
      <c r="K662" s="38" t="str">
        <f>VLOOKUP(B662,'Список DKV от ЮТД'!$A$1:$M$10000,13,FALSE)</f>
        <v>4</v>
      </c>
      <c r="L662" s="28" t="str">
        <f>VLOOKUP(B662,'Список DKV от ЮТД'!$A$1:$S$10000,14,FALSE)</f>
        <v>34ZEG81</v>
      </c>
      <c r="M662" s="49" t="str">
        <f>VLOOKUP(B662,'Список DKV от ЮТД'!$A$1:$M$10000,10,FALSE)</f>
        <v>704310*******0069</v>
      </c>
      <c r="N662" s="49" t="str">
        <f>VLOOKUP(B662,'Список DKV от ЮТД'!$A$1:$S$10000,18,FALSE)</f>
        <v>blocked</v>
      </c>
      <c r="O662" s="49" t="str">
        <f>VLOOKUP(B662,'Список DKV от ЮТД'!$A$1:$S$10000,19,FALSE)</f>
        <v>blocked</v>
      </c>
      <c r="P662" s="49" t="str">
        <f>VLOOKUP(B662,'Список DKV от ЮТД'!$A$1:$S$10000,16,FALSE)</f>
        <v>425307782</v>
      </c>
      <c r="Q662" s="46" t="s">
        <v>27292</v>
      </c>
      <c r="R662" s="28" t="s">
        <v>12783</v>
      </c>
    </row>
    <row r="663" spans="1:18" x14ac:dyDescent="0.2">
      <c r="A663" s="28">
        <v>661</v>
      </c>
      <c r="B663" s="34">
        <v>19221102460</v>
      </c>
      <c r="C663" s="47">
        <v>43763</v>
      </c>
      <c r="E663" s="47">
        <v>43766</v>
      </c>
      <c r="F663" s="28" t="s">
        <v>18</v>
      </c>
      <c r="H663" s="42">
        <v>43780</v>
      </c>
      <c r="I663" s="28" t="str">
        <f>VLOOKUP(B663,'Список DKV от ЮТД'!$A$1:$S$10000,15,FALSE)</f>
        <v>2411/622</v>
      </c>
      <c r="J663" s="28" t="s">
        <v>22</v>
      </c>
      <c r="K663" s="38" t="str">
        <f>VLOOKUP(B663,'Список DKV от ЮТД'!$A$1:$M$10000,13,FALSE)</f>
        <v>4</v>
      </c>
      <c r="L663" s="28" t="str">
        <f>VLOOKUP(B663,'Список DKV от ЮТД'!$A$1:$S$10000,14,FALSE)</f>
        <v>34GG7348</v>
      </c>
      <c r="M663" s="49" t="str">
        <f>VLOOKUP(B663,'Список DKV от ЮТД'!$A$1:$M$10000,10,FALSE)</f>
        <v>704310*******0159</v>
      </c>
      <c r="N663" s="49" t="str">
        <f>VLOOKUP(B663,'Список DKV от ЮТД'!$A$1:$S$10000,18,FALSE)</f>
        <v>expired</v>
      </c>
      <c r="O663" s="49" t="str">
        <f>VLOOKUP(B663,'Список DKV от ЮТД'!$A$1:$S$10000,19,FALSE)</f>
        <v>blocked</v>
      </c>
      <c r="P663" s="49" t="str">
        <f>VLOOKUP(B663,'Список DKV от ЮТД'!$A$1:$S$10000,16,FALSE)</f>
        <v>425307814</v>
      </c>
      <c r="Q663" s="49"/>
    </row>
    <row r="664" spans="1:18" x14ac:dyDescent="0.2">
      <c r="A664" s="28">
        <v>662</v>
      </c>
      <c r="B664" s="34">
        <v>19221102106</v>
      </c>
      <c r="C664" s="47">
        <v>43763</v>
      </c>
      <c r="E664" s="47">
        <v>43766</v>
      </c>
      <c r="F664" s="28" t="s">
        <v>18</v>
      </c>
      <c r="H664" s="42">
        <v>43780</v>
      </c>
      <c r="I664" s="28" t="str">
        <f>VLOOKUP(B664,'Список DKV от ЮТД'!$A$1:$S$10000,15,FALSE)</f>
        <v>2411/623</v>
      </c>
      <c r="J664" s="28" t="s">
        <v>22</v>
      </c>
      <c r="K664" s="38" t="str">
        <f>VLOOKUP(B664,'Список DKV от ЮТД'!$A$1:$M$10000,13,FALSE)</f>
        <v>4</v>
      </c>
      <c r="L664" s="28" t="str">
        <f>VLOOKUP(B664,'Список DKV от ЮТД'!$A$1:$S$10000,14,FALSE)</f>
        <v>34KL3088</v>
      </c>
      <c r="M664" s="49" t="str">
        <f>VLOOKUP(B664,'Список DKV от ЮТД'!$A$1:$M$10000,10,FALSE)</f>
        <v>704310*******0563</v>
      </c>
      <c r="N664" s="49" t="str">
        <f>VLOOKUP(B664,'Список DKV от ЮТД'!$A$1:$S$10000,18,FALSE)</f>
        <v>expired</v>
      </c>
      <c r="O664" s="49" t="str">
        <f>VLOOKUP(B664,'Список DKV от ЮТД'!$A$1:$S$10000,19,FALSE)</f>
        <v>blocked</v>
      </c>
      <c r="P664" s="49" t="str">
        <f>VLOOKUP(B664,'Список DKV от ЮТД'!$A$1:$S$10000,16,FALSE)</f>
        <v>425307778</v>
      </c>
      <c r="Q664" s="49"/>
    </row>
    <row r="665" spans="1:18" x14ac:dyDescent="0.2">
      <c r="A665" s="28">
        <v>663</v>
      </c>
      <c r="B665" s="36">
        <v>19221102064</v>
      </c>
      <c r="C665" s="47">
        <v>43763</v>
      </c>
      <c r="E665" s="47">
        <v>43766</v>
      </c>
      <c r="F665" s="28" t="s">
        <v>18</v>
      </c>
      <c r="G665" s="38">
        <v>232</v>
      </c>
      <c r="H665" s="42">
        <v>43780</v>
      </c>
      <c r="I665" s="28" t="str">
        <f>VLOOKUP(B665,'Список DKV от ЮТД'!$A$1:$S$10000,15,FALSE)</f>
        <v>2411/624</v>
      </c>
      <c r="J665" s="28" t="s">
        <v>22</v>
      </c>
      <c r="K665" s="38" t="str">
        <f>VLOOKUP(B665,'Список DKV от ЮТД'!$A$1:$M$10000,13,FALSE)</f>
        <v>4</v>
      </c>
      <c r="L665" s="28" t="str">
        <f>VLOOKUP(B665,'Список DKV от ЮТД'!$A$1:$S$10000,14,FALSE)</f>
        <v>27RJ368</v>
      </c>
      <c r="M665" s="49" t="str">
        <f>VLOOKUP(B665,'Список DKV от ЮТД'!$A$1:$M$10000,10,FALSE)</f>
        <v>704310*******0224</v>
      </c>
      <c r="N665" s="49" t="str">
        <f>VLOOKUP(B665,'Список DKV от ЮТД'!$A$1:$S$10000,18,FALSE)</f>
        <v/>
      </c>
      <c r="O665" s="49" t="str">
        <f>VLOOKUP(B665,'Список DKV от ЮТД'!$A$1:$S$10000,19,FALSE)</f>
        <v/>
      </c>
      <c r="P665" s="49" t="str">
        <f>VLOOKUP(B665,'Список DKV от ЮТД'!$A$1:$S$10000,16,FALSE)</f>
        <v>425307774</v>
      </c>
      <c r="Q665" s="46" t="s">
        <v>40884</v>
      </c>
      <c r="R665" s="28" t="s">
        <v>40886</v>
      </c>
    </row>
    <row r="666" spans="1:18" x14ac:dyDescent="0.2">
      <c r="A666" s="28">
        <v>664</v>
      </c>
      <c r="B666" s="34">
        <v>19231011933</v>
      </c>
      <c r="C666" s="66">
        <v>43712</v>
      </c>
      <c r="E666" s="47">
        <v>43712</v>
      </c>
      <c r="F666" s="28" t="s">
        <v>20</v>
      </c>
      <c r="H666" s="42">
        <v>43780</v>
      </c>
      <c r="I666" s="28" t="str">
        <f>VLOOKUP(B666,'Список DKV от ЮТД'!$A$1:$S$10000,15,FALSE)</f>
        <v>2412/39</v>
      </c>
      <c r="J666" s="28" t="s">
        <v>22</v>
      </c>
      <c r="K666" s="38" t="str">
        <f>VLOOKUP(B666,'Список DKV от ЮТД'!$A$1:$M$10000,13,FALSE)</f>
        <v>4</v>
      </c>
      <c r="L666" s="28" t="str">
        <f>VLOOKUP(B666,'Список DKV от ЮТД'!$A$1:$S$10000,14,FALSE)</f>
        <v>KKDE885</v>
      </c>
      <c r="M666" s="49" t="str">
        <f>VLOOKUP(B666,'Список DKV от ЮТД'!$A$1:$M$10000,10,FALSE)</f>
        <v>704310*******0877</v>
      </c>
      <c r="N666" s="49" t="str">
        <f>VLOOKUP(B666,'Список DKV от ЮТД'!$A$1:$S$10000,18,FALSE)</f>
        <v>expired</v>
      </c>
      <c r="O666" s="49" t="str">
        <f>VLOOKUP(B666,'Список DKV от ЮТД'!$A$1:$S$10000,19,FALSE)</f>
        <v>blocked</v>
      </c>
      <c r="P666" s="49" t="str">
        <f>VLOOKUP(B666,'Список DKV от ЮТД'!$A$1:$S$10000,16,FALSE)</f>
        <v>425560905</v>
      </c>
      <c r="Q666" s="49"/>
    </row>
    <row r="667" spans="1:18" x14ac:dyDescent="0.2">
      <c r="A667" s="28">
        <v>665</v>
      </c>
      <c r="B667" s="70">
        <v>19221139421</v>
      </c>
      <c r="C667" s="47">
        <v>43776</v>
      </c>
      <c r="E667" s="47">
        <v>43776</v>
      </c>
      <c r="F667" s="28" t="s">
        <v>20</v>
      </c>
      <c r="G667" s="38">
        <v>145</v>
      </c>
      <c r="H667" s="42">
        <v>43780</v>
      </c>
      <c r="I667" s="28" t="str">
        <f>VLOOKUP(B667,'Список DKV от ЮТД'!$A$1:$S$10000,15,FALSE)</f>
        <v>2412/40</v>
      </c>
      <c r="J667" s="28" t="s">
        <v>22</v>
      </c>
      <c r="K667" s="38" t="str">
        <f>VLOOKUP(B667,'Список DKV от ЮТД'!$A$1:$M$10000,13,FALSE)</f>
        <v>4</v>
      </c>
      <c r="L667" s="28" t="str">
        <f>VLOOKUP(B667,'Список DKV от ЮТД'!$A$1:$S$10000,14,FALSE)</f>
        <v>HNBA283</v>
      </c>
      <c r="M667" s="49" t="str">
        <f>VLOOKUP(B667,'Список DKV от ЮТД'!$A$1:$M$10000,10,FALSE)</f>
        <v>704310*******0126</v>
      </c>
      <c r="N667" s="49" t="str">
        <f>VLOOKUP(B667,'Список DKV от ЮТД'!$A$1:$S$10000,18,FALSE)</f>
        <v>expired</v>
      </c>
      <c r="O667" s="49" t="str">
        <f>VLOOKUP(B667,'Список DKV от ЮТД'!$A$1:$S$10000,19,FALSE)</f>
        <v>blocked</v>
      </c>
      <c r="P667" s="49" t="str">
        <f>VLOOKUP(B667,'Список DKV от ЮТД'!$A$1:$S$10000,16,FALSE)</f>
        <v>425311510</v>
      </c>
      <c r="Q667" s="49" t="s">
        <v>27300</v>
      </c>
      <c r="R667" s="28" t="s">
        <v>20616</v>
      </c>
    </row>
    <row r="668" spans="1:18" x14ac:dyDescent="0.2">
      <c r="A668" s="28">
        <v>666</v>
      </c>
      <c r="B668" s="34">
        <v>19221139942</v>
      </c>
      <c r="C668" s="47">
        <v>43776</v>
      </c>
      <c r="E668" s="47">
        <v>43776</v>
      </c>
      <c r="F668" s="28" t="s">
        <v>20</v>
      </c>
      <c r="H668" s="42">
        <v>43780</v>
      </c>
      <c r="I668" s="28" t="str">
        <f>VLOOKUP(B668,'Список DKV от ЮТД'!$A$1:$S$10000,15,FALSE)</f>
        <v>2412/41</v>
      </c>
      <c r="J668" s="28" t="s">
        <v>22</v>
      </c>
      <c r="K668" s="38" t="str">
        <f>VLOOKUP(B668,'Список DKV от ЮТД'!$A$1:$M$10000,13,FALSE)</f>
        <v>4</v>
      </c>
      <c r="L668" s="28" t="str">
        <f>VLOOKUP(B668,'Список DKV от ЮТД'!$A$1:$S$10000,14,FALSE)</f>
        <v>ZG2015MM</v>
      </c>
      <c r="M668" s="49" t="str">
        <f>VLOOKUP(B668,'Список DKV от ЮТД'!$A$1:$M$10000,10,FALSE)</f>
        <v>704310*******0051</v>
      </c>
      <c r="N668" s="49" t="str">
        <f>VLOOKUP(B668,'Список DKV от ЮТД'!$A$1:$S$10000,18,FALSE)</f>
        <v>expired</v>
      </c>
      <c r="O668" s="49" t="str">
        <f>VLOOKUP(B668,'Список DKV от ЮТД'!$A$1:$S$10000,19,FALSE)</f>
        <v>blocked</v>
      </c>
      <c r="P668" s="49" t="str">
        <f>VLOOKUP(B668,'Список DKV от ЮТД'!$A$1:$S$10000,16,FALSE)</f>
        <v>425311562</v>
      </c>
      <c r="Q668" s="49"/>
    </row>
    <row r="669" spans="1:18" x14ac:dyDescent="0.2">
      <c r="A669" s="28">
        <v>667</v>
      </c>
      <c r="B669" s="35">
        <v>19231125634</v>
      </c>
      <c r="F669" s="28" t="s">
        <v>15</v>
      </c>
      <c r="G669" s="38">
        <v>145</v>
      </c>
      <c r="H669" s="42">
        <v>43781</v>
      </c>
      <c r="I669" s="28" t="str">
        <f>VLOOKUP(B669,'Список DKV от ЮТД'!$A$1:$S$10000,15,FALSE)</f>
        <v>2410/30</v>
      </c>
      <c r="J669" s="28" t="s">
        <v>22</v>
      </c>
      <c r="K669" s="38" t="str">
        <f>VLOOKUP(B669,'Список DKV от ЮТД'!$A$1:$M$10000,13,FALSE)</f>
        <v>4</v>
      </c>
      <c r="L669" s="28" t="str">
        <f>VLOOKUP(B669,'Список DKV от ЮТД'!$A$1:$S$10000,14,FALSE)</f>
        <v>PGGH660</v>
      </c>
      <c r="M669" s="49" t="str">
        <f>VLOOKUP(B669,'Список DKV от ЮТД'!$A$1:$M$10000,10,FALSE)</f>
        <v>704310*******0071</v>
      </c>
      <c r="N669" s="49" t="str">
        <f>VLOOKUP(B669,'Список DKV от ЮТД'!$A$1:$S$10000,18,FALSE)</f>
        <v>expired</v>
      </c>
      <c r="O669" s="49" t="str">
        <f>VLOOKUP(B669,'Список DKV от ЮТД'!$A$1:$S$10000,19,FALSE)</f>
        <v>blocked</v>
      </c>
      <c r="P669" s="49" t="str">
        <f>VLOOKUP(B669,'Список DKV от ЮТД'!$A$1:$S$10000,16,FALSE)</f>
        <v>425572275</v>
      </c>
      <c r="Q669" s="49" t="s">
        <v>27317</v>
      </c>
      <c r="R669" s="28" t="s">
        <v>22087</v>
      </c>
    </row>
    <row r="670" spans="1:18" x14ac:dyDescent="0.2">
      <c r="A670" s="28">
        <v>668</v>
      </c>
      <c r="B670" s="34">
        <v>19231125394</v>
      </c>
      <c r="F670" s="28" t="s">
        <v>15</v>
      </c>
      <c r="H670" s="42">
        <v>43781</v>
      </c>
      <c r="I670" s="28" t="str">
        <f>VLOOKUP(B670,'Список DKV от ЮТД'!$A$1:$S$10000,15,FALSE)</f>
        <v>2410/31</v>
      </c>
      <c r="J670" s="28" t="s">
        <v>22</v>
      </c>
      <c r="K670" s="38" t="str">
        <f>VLOOKUP(B670,'Список DKV от ЮТД'!$A$1:$M$10000,13,FALSE)</f>
        <v>4</v>
      </c>
      <c r="L670" s="28" t="str">
        <f>VLOOKUP(B670,'Список DKV от ЮТД'!$A$1:$S$10000,14,FALSE)</f>
        <v>PGGG891</v>
      </c>
      <c r="M670" s="49" t="str">
        <f>VLOOKUP(B670,'Список DKV от ЮТД'!$A$1:$M$10000,10,FALSE)</f>
        <v>704310*******0048</v>
      </c>
      <c r="N670" s="49" t="str">
        <f>VLOOKUP(B670,'Список DKV от ЮТД'!$A$1:$S$10000,18,FALSE)</f>
        <v>expired</v>
      </c>
      <c r="O670" s="49" t="str">
        <f>VLOOKUP(B670,'Список DKV от ЮТД'!$A$1:$S$10000,19,FALSE)</f>
        <v>blocked</v>
      </c>
      <c r="P670" s="49" t="str">
        <f>VLOOKUP(B670,'Список DKV от ЮТД'!$A$1:$S$10000,16,FALSE)</f>
        <v>425572251</v>
      </c>
      <c r="Q670" s="49"/>
    </row>
    <row r="671" spans="1:18" x14ac:dyDescent="0.2">
      <c r="A671" s="28">
        <v>669</v>
      </c>
      <c r="B671" s="34">
        <v>19231125550</v>
      </c>
      <c r="F671" s="28" t="s">
        <v>15</v>
      </c>
      <c r="H671" s="42">
        <v>43781</v>
      </c>
      <c r="I671" s="28" t="str">
        <f>VLOOKUP(B671,'Список DKV от ЮТД'!$A$1:$S$10000,15,FALSE)</f>
        <v>2410/32</v>
      </c>
      <c r="J671" s="28" t="s">
        <v>22</v>
      </c>
      <c r="K671" s="38" t="str">
        <f>VLOOKUP(B671,'Список DKV от ЮТД'!$A$1:$M$10000,13,FALSE)</f>
        <v>4</v>
      </c>
      <c r="L671" s="28" t="str">
        <f>VLOOKUP(B671,'Список DKV от ЮТД'!$A$1:$S$10000,14,FALSE)</f>
        <v>PGGF985</v>
      </c>
      <c r="M671" s="49" t="str">
        <f>VLOOKUP(B671,'Список DKV от ЮТД'!$A$1:$M$10000,10,FALSE)</f>
        <v>704310*******0022</v>
      </c>
      <c r="N671" s="49" t="str">
        <f>VLOOKUP(B671,'Список DKV от ЮТД'!$A$1:$S$10000,18,FALSE)</f>
        <v>expired</v>
      </c>
      <c r="O671" s="49" t="str">
        <f>VLOOKUP(B671,'Список DKV от ЮТД'!$A$1:$S$10000,19,FALSE)</f>
        <v>blocked</v>
      </c>
      <c r="P671" s="49" t="str">
        <f>VLOOKUP(B671,'Список DKV от ЮТД'!$A$1:$S$10000,16,FALSE)</f>
        <v>425572267</v>
      </c>
      <c r="Q671" s="49"/>
    </row>
    <row r="672" spans="1:18" x14ac:dyDescent="0.2">
      <c r="A672" s="28">
        <v>670</v>
      </c>
      <c r="B672" s="34">
        <v>19231125592</v>
      </c>
      <c r="F672" s="28" t="s">
        <v>15</v>
      </c>
      <c r="H672" s="42">
        <v>43781</v>
      </c>
      <c r="I672" s="28" t="str">
        <f>VLOOKUP(B672,'Список DKV от ЮТД'!$A$1:$S$10000,15,FALSE)</f>
        <v>2410/33</v>
      </c>
      <c r="J672" s="28" t="s">
        <v>22</v>
      </c>
      <c r="K672" s="38" t="str">
        <f>VLOOKUP(B672,'Список DKV от ЮТД'!$A$1:$M$10000,13,FALSE)</f>
        <v>4</v>
      </c>
      <c r="L672" s="28" t="str">
        <f>VLOOKUP(B672,'Список DKV от ЮТД'!$A$1:$S$10000,14,FALSE)</f>
        <v>PGGH747</v>
      </c>
      <c r="M672" s="49" t="str">
        <f>VLOOKUP(B672,'Список DKV от ЮТД'!$A$1:$M$10000,10,FALSE)</f>
        <v>704310*******0055</v>
      </c>
      <c r="N672" s="49" t="str">
        <f>VLOOKUP(B672,'Список DKV от ЮТД'!$A$1:$S$10000,18,FALSE)</f>
        <v>expired</v>
      </c>
      <c r="O672" s="49" t="str">
        <f>VLOOKUP(B672,'Список DKV от ЮТД'!$A$1:$S$10000,19,FALSE)</f>
        <v>blocked</v>
      </c>
      <c r="P672" s="49" t="str">
        <f>VLOOKUP(B672,'Список DKV от ЮТД'!$A$1:$S$10000,16,FALSE)</f>
        <v>425572271</v>
      </c>
      <c r="Q672" s="49"/>
    </row>
    <row r="673" spans="1:18" x14ac:dyDescent="0.2">
      <c r="A673" s="28">
        <v>671</v>
      </c>
      <c r="B673" s="34">
        <v>19221102023</v>
      </c>
      <c r="C673" s="47">
        <v>43763</v>
      </c>
      <c r="E673" s="47">
        <v>43766</v>
      </c>
      <c r="F673" s="28" t="s">
        <v>18</v>
      </c>
      <c r="H673" s="42">
        <v>43781</v>
      </c>
      <c r="I673" s="28" t="str">
        <f>VLOOKUP(B673,'Список DKV от ЮТД'!$A$1:$S$10000,15,FALSE)</f>
        <v>2411/625</v>
      </c>
      <c r="J673" s="28" t="s">
        <v>22</v>
      </c>
      <c r="K673" s="38" t="str">
        <f>VLOOKUP(B673,'Список DKV от ЮТД'!$A$1:$M$10000,13,FALSE)</f>
        <v>4</v>
      </c>
      <c r="L673" s="28" t="str">
        <f>VLOOKUP(B673,'Список DKV от ЮТД'!$A$1:$S$10000,14,FALSE)</f>
        <v>14NC729</v>
      </c>
      <c r="M673" s="49" t="str">
        <f>VLOOKUP(B673,'Список DKV от ЮТД'!$A$1:$M$10000,10,FALSE)</f>
        <v>704310*******1520</v>
      </c>
      <c r="N673" s="49" t="str">
        <f>VLOOKUP(B673,'Список DKV от ЮТД'!$A$1:$S$10000,18,FALSE)</f>
        <v>expired</v>
      </c>
      <c r="O673" s="49" t="str">
        <f>VLOOKUP(B673,'Список DKV от ЮТД'!$A$1:$S$10000,19,FALSE)</f>
        <v>blocked</v>
      </c>
      <c r="P673" s="49" t="str">
        <f>VLOOKUP(B673,'Список DKV от ЮТД'!$A$1:$S$10000,16,FALSE)</f>
        <v>425307770</v>
      </c>
      <c r="Q673" s="49"/>
    </row>
    <row r="674" spans="1:18" x14ac:dyDescent="0.2">
      <c r="A674" s="28">
        <v>672</v>
      </c>
      <c r="B674" s="34">
        <v>19221102262</v>
      </c>
      <c r="C674" s="47">
        <v>43763</v>
      </c>
      <c r="E674" s="47">
        <v>43766</v>
      </c>
      <c r="F674" s="28" t="s">
        <v>18</v>
      </c>
      <c r="H674" s="42">
        <v>43781</v>
      </c>
      <c r="I674" s="28" t="str">
        <f>VLOOKUP(B674,'Список DKV от ЮТД'!$A$1:$S$10000,15,FALSE)</f>
        <v>2411/626</v>
      </c>
      <c r="J674" s="28" t="s">
        <v>22</v>
      </c>
      <c r="K674" s="38" t="str">
        <f>VLOOKUP(B674,'Список DKV от ЮТД'!$A$1:$M$10000,13,FALSE)</f>
        <v>4</v>
      </c>
      <c r="L674" s="28" t="str">
        <f>VLOOKUP(B674,'Список DKV от ЮТД'!$A$1:$S$10000,14,FALSE)</f>
        <v>14GF916</v>
      </c>
      <c r="M674" s="49" t="str">
        <f>VLOOKUP(B674,'Список DKV от ЮТД'!$A$1:$M$10000,10,FALSE)</f>
        <v>704310*******0886</v>
      </c>
      <c r="N674" s="49" t="str">
        <f>VLOOKUP(B674,'Список DKV от ЮТД'!$A$1:$S$10000,18,FALSE)</f>
        <v>expired</v>
      </c>
      <c r="O674" s="49" t="str">
        <f>VLOOKUP(B674,'Список DKV от ЮТД'!$A$1:$S$10000,19,FALSE)</f>
        <v>blocked</v>
      </c>
      <c r="P674" s="49" t="str">
        <f>VLOOKUP(B674,'Список DKV от ЮТД'!$A$1:$S$10000,16,FALSE)</f>
        <v>425307794</v>
      </c>
      <c r="Q674" s="49"/>
    </row>
    <row r="675" spans="1:18" x14ac:dyDescent="0.2">
      <c r="A675" s="28">
        <v>673</v>
      </c>
      <c r="B675" s="34">
        <v>19221102221</v>
      </c>
      <c r="C675" s="47">
        <v>43763</v>
      </c>
      <c r="E675" s="47">
        <v>43766</v>
      </c>
      <c r="F675" s="28" t="s">
        <v>18</v>
      </c>
      <c r="H675" s="42">
        <v>43781</v>
      </c>
      <c r="I675" s="28" t="str">
        <f>VLOOKUP(B675,'Список DKV от ЮТД'!$A$1:$S$10000,15,FALSE)</f>
        <v>2411/627</v>
      </c>
      <c r="J675" s="28" t="s">
        <v>22</v>
      </c>
      <c r="K675" s="38" t="str">
        <f>VLOOKUP(B675,'Список DKV от ЮТД'!$A$1:$M$10000,13,FALSE)</f>
        <v>4</v>
      </c>
      <c r="L675" s="28" t="str">
        <f>VLOOKUP(B675,'Список DKV от ЮТД'!$A$1:$S$10000,14,FALSE)</f>
        <v>14EB111</v>
      </c>
      <c r="M675" s="49" t="str">
        <f>VLOOKUP(B675,'Список DKV от ЮТД'!$A$1:$M$10000,10,FALSE)</f>
        <v>704310*******0012</v>
      </c>
      <c r="N675" s="49" t="str">
        <f>VLOOKUP(B675,'Список DKV от ЮТД'!$A$1:$S$10000,18,FALSE)</f>
        <v>expired</v>
      </c>
      <c r="O675" s="49" t="str">
        <f>VLOOKUP(B675,'Список DKV от ЮТД'!$A$1:$S$10000,19,FALSE)</f>
        <v>blocked</v>
      </c>
      <c r="P675" s="49" t="str">
        <f>VLOOKUP(B675,'Список DKV от ЮТД'!$A$1:$S$10000,16,FALSE)</f>
        <v>425307790</v>
      </c>
      <c r="Q675" s="49"/>
    </row>
    <row r="676" spans="1:18" x14ac:dyDescent="0.2">
      <c r="A676" s="28">
        <v>674</v>
      </c>
      <c r="B676" s="34">
        <v>19221102346</v>
      </c>
      <c r="C676" s="47">
        <v>43763</v>
      </c>
      <c r="E676" s="47">
        <v>43766</v>
      </c>
      <c r="F676" s="28" t="s">
        <v>18</v>
      </c>
      <c r="H676" s="42">
        <v>43781</v>
      </c>
      <c r="I676" s="28" t="str">
        <f>VLOOKUP(B676,'Список DKV от ЮТД'!$A$1:$S$10000,15,FALSE)</f>
        <v>2411/628</v>
      </c>
      <c r="J676" s="28" t="s">
        <v>22</v>
      </c>
      <c r="K676" s="38" t="str">
        <f>VLOOKUP(B676,'Список DKV от ЮТД'!$A$1:$M$10000,13,FALSE)</f>
        <v>4</v>
      </c>
      <c r="L676" s="28" t="str">
        <f>VLOOKUP(B676,'Список DKV от ЮТД'!$A$1:$S$10000,14,FALSE)</f>
        <v>14FB029</v>
      </c>
      <c r="M676" s="49" t="str">
        <f>VLOOKUP(B676,'Список DKV от ЮТД'!$A$1:$M$10000,10,FALSE)</f>
        <v>704310*******1203</v>
      </c>
      <c r="N676" s="49" t="str">
        <f>VLOOKUP(B676,'Список DKV от ЮТД'!$A$1:$S$10000,18,FALSE)</f>
        <v>expired</v>
      </c>
      <c r="O676" s="49" t="str">
        <f>VLOOKUP(B676,'Список DKV от ЮТД'!$A$1:$S$10000,19,FALSE)</f>
        <v>blocked</v>
      </c>
      <c r="P676" s="49" t="str">
        <f>VLOOKUP(B676,'Список DKV от ЮТД'!$A$1:$S$10000,16,FALSE)</f>
        <v>425307802</v>
      </c>
      <c r="Q676" s="49"/>
    </row>
    <row r="677" spans="1:18" x14ac:dyDescent="0.2">
      <c r="A677" s="28">
        <v>675</v>
      </c>
      <c r="B677" s="34">
        <v>19221102304</v>
      </c>
      <c r="C677" s="47">
        <v>43763</v>
      </c>
      <c r="E677" s="47">
        <v>43766</v>
      </c>
      <c r="F677" s="28" t="s">
        <v>18</v>
      </c>
      <c r="H677" s="42">
        <v>43781</v>
      </c>
      <c r="I677" s="28" t="str">
        <f>VLOOKUP(B677,'Список DKV от ЮТД'!$A$1:$S$10000,15,FALSE)</f>
        <v>2411/629</v>
      </c>
      <c r="J677" s="28" t="s">
        <v>22</v>
      </c>
      <c r="K677" s="38" t="str">
        <f>VLOOKUP(B677,'Список DKV от ЮТД'!$A$1:$M$10000,13,FALSE)</f>
        <v>4</v>
      </c>
      <c r="L677" s="28" t="str">
        <f>VLOOKUP(B677,'Список DKV от ЮТД'!$A$1:$S$10000,14,FALSE)</f>
        <v>14FB032</v>
      </c>
      <c r="M677" s="49" t="str">
        <f>VLOOKUP(B677,'Список DKV от ЮТД'!$A$1:$M$10000,10,FALSE)</f>
        <v>704310*******1641</v>
      </c>
      <c r="N677" s="49" t="str">
        <f>VLOOKUP(B677,'Список DKV от ЮТД'!$A$1:$S$10000,18,FALSE)</f>
        <v>expired</v>
      </c>
      <c r="O677" s="49" t="str">
        <f>VLOOKUP(B677,'Список DKV от ЮТД'!$A$1:$S$10000,19,FALSE)</f>
        <v>blocked</v>
      </c>
      <c r="P677" s="49" t="str">
        <f>VLOOKUP(B677,'Список DKV от ЮТД'!$A$1:$S$10000,16,FALSE)</f>
        <v>425307798</v>
      </c>
      <c r="Q677" s="49"/>
    </row>
    <row r="678" spans="1:18" x14ac:dyDescent="0.2">
      <c r="A678" s="28">
        <v>676</v>
      </c>
      <c r="B678" s="34">
        <v>19221102478</v>
      </c>
      <c r="C678" s="47">
        <v>43763</v>
      </c>
      <c r="E678" s="47">
        <v>43766</v>
      </c>
      <c r="F678" s="28" t="s">
        <v>18</v>
      </c>
      <c r="H678" s="42">
        <v>43781</v>
      </c>
      <c r="I678" s="28" t="str">
        <f>VLOOKUP(B678,'Список DKV от ЮТД'!$A$1:$S$10000,15,FALSE)</f>
        <v>2411/630</v>
      </c>
      <c r="J678" s="28" t="s">
        <v>22</v>
      </c>
      <c r="K678" s="38" t="str">
        <f>VLOOKUP(B678,'Список DKV от ЮТД'!$A$1:$M$10000,13,FALSE)</f>
        <v>4</v>
      </c>
      <c r="L678" s="28" t="str">
        <f>VLOOKUP(B678,'Список DKV от ЮТД'!$A$1:$S$10000,14,FALSE)</f>
        <v>34EL9336</v>
      </c>
      <c r="M678" s="49" t="str">
        <f>VLOOKUP(B678,'Список DKV от ЮТД'!$A$1:$M$10000,10,FALSE)</f>
        <v>704310*******0029</v>
      </c>
      <c r="N678" s="49" t="str">
        <f>VLOOKUP(B678,'Список DKV от ЮТД'!$A$1:$S$10000,18,FALSE)</f>
        <v/>
      </c>
      <c r="O678" s="49" t="str">
        <f>VLOOKUP(B678,'Список DKV от ЮТД'!$A$1:$S$10000,19,FALSE)</f>
        <v/>
      </c>
      <c r="P678" s="49" t="str">
        <f>VLOOKUP(B678,'Список DKV от ЮТД'!$A$1:$S$10000,16,FALSE)</f>
        <v>425307815</v>
      </c>
      <c r="Q678" s="49"/>
    </row>
    <row r="679" spans="1:18" x14ac:dyDescent="0.2">
      <c r="A679" s="28">
        <v>677</v>
      </c>
      <c r="B679" s="34">
        <v>19221102544</v>
      </c>
      <c r="C679" s="47">
        <v>43763</v>
      </c>
      <c r="E679" s="47">
        <v>43766</v>
      </c>
      <c r="F679" s="28" t="s">
        <v>18</v>
      </c>
      <c r="H679" s="42">
        <v>43781</v>
      </c>
      <c r="I679" s="28" t="str">
        <f>VLOOKUP(B679,'Список DKV от ЮТД'!$A$1:$S$10000,15,FALSE)</f>
        <v>2411/632</v>
      </c>
      <c r="J679" s="28" t="s">
        <v>22</v>
      </c>
      <c r="K679" s="38" t="str">
        <f>VLOOKUP(B679,'Список DKV от ЮТД'!$A$1:$M$10000,13,FALSE)</f>
        <v>4</v>
      </c>
      <c r="L679" s="28" t="str">
        <f>VLOOKUP(B679,'Список DKV от ЮТД'!$A$1:$S$10000,14,FALSE)</f>
        <v>14EB116</v>
      </c>
      <c r="M679" s="49" t="str">
        <f>VLOOKUP(B679,'Список DKV от ЮТД'!$A$1:$M$10000,10,FALSE)</f>
        <v>704310*******0053</v>
      </c>
      <c r="N679" s="49" t="str">
        <f>VLOOKUP(B679,'Список DKV от ЮТД'!$A$1:$S$10000,18,FALSE)</f>
        <v>expired</v>
      </c>
      <c r="O679" s="49" t="str">
        <f>VLOOKUP(B679,'Список DKV от ЮТД'!$A$1:$S$10000,19,FALSE)</f>
        <v>blocked</v>
      </c>
      <c r="P679" s="49" t="str">
        <f>VLOOKUP(B679,'Список DKV от ЮТД'!$A$1:$S$10000,16,FALSE)</f>
        <v>425307822</v>
      </c>
      <c r="Q679" s="49"/>
    </row>
    <row r="680" spans="1:18" x14ac:dyDescent="0.2">
      <c r="A680" s="28">
        <v>678</v>
      </c>
      <c r="B680" s="34">
        <v>19221102502</v>
      </c>
      <c r="C680" s="47">
        <v>43763</v>
      </c>
      <c r="E680" s="47">
        <v>43766</v>
      </c>
      <c r="F680" s="28" t="s">
        <v>18</v>
      </c>
      <c r="H680" s="42">
        <v>43781</v>
      </c>
      <c r="I680" s="28" t="str">
        <f>VLOOKUP(B680,'Список DKV от ЮТД'!$A$1:$S$10000,15,FALSE)</f>
        <v>2411/633</v>
      </c>
      <c r="J680" s="28" t="s">
        <v>22</v>
      </c>
      <c r="K680" s="38" t="str">
        <f>VLOOKUP(B680,'Список DKV от ЮТД'!$A$1:$M$10000,13,FALSE)</f>
        <v>4</v>
      </c>
      <c r="L680" s="28" t="str">
        <f>VLOOKUP(B680,'Список DKV от ЮТД'!$A$1:$S$10000,14,FALSE)</f>
        <v>14EB120</v>
      </c>
      <c r="M680" s="49" t="str">
        <f>VLOOKUP(B680,'Список DKV от ЮТД'!$A$1:$M$10000,10,FALSE)</f>
        <v>704310*******0160</v>
      </c>
      <c r="N680" s="49" t="str">
        <f>VLOOKUP(B680,'Список DKV от ЮТД'!$A$1:$S$10000,18,FALSE)</f>
        <v>expired</v>
      </c>
      <c r="O680" s="49" t="str">
        <f>VLOOKUP(B680,'Список DKV от ЮТД'!$A$1:$S$10000,19,FALSE)</f>
        <v>blocked</v>
      </c>
      <c r="P680" s="49" t="str">
        <f>VLOOKUP(B680,'Список DKV от ЮТД'!$A$1:$S$10000,16,FALSE)</f>
        <v>425307818</v>
      </c>
      <c r="Q680" s="49"/>
    </row>
    <row r="681" spans="1:18" x14ac:dyDescent="0.2">
      <c r="A681" s="28">
        <v>679</v>
      </c>
      <c r="B681" s="34">
        <v>19221102627</v>
      </c>
      <c r="C681" s="47">
        <v>43763</v>
      </c>
      <c r="E681" s="47">
        <v>43766</v>
      </c>
      <c r="F681" s="28" t="s">
        <v>18</v>
      </c>
      <c r="H681" s="42">
        <v>43781</v>
      </c>
      <c r="I681" s="28" t="str">
        <f>VLOOKUP(B681,'Список DKV от ЮТД'!$A$1:$S$10000,15,FALSE)</f>
        <v>2411/634</v>
      </c>
      <c r="J681" s="28" t="s">
        <v>22</v>
      </c>
      <c r="K681" s="38" t="str">
        <f>VLOOKUP(B681,'Список DKV от ЮТД'!$A$1:$M$10000,13,FALSE)</f>
        <v>4</v>
      </c>
      <c r="L681" s="28" t="str">
        <f>VLOOKUP(B681,'Список DKV от ЮТД'!$A$1:$S$10000,14,FALSE)</f>
        <v>14FB129</v>
      </c>
      <c r="M681" s="49" t="str">
        <f>VLOOKUP(B681,'Список DKV от ЮТД'!$A$1:$M$10000,10,FALSE)</f>
        <v>704310*******1245</v>
      </c>
      <c r="N681" s="49" t="str">
        <f>VLOOKUP(B681,'Список DKV от ЮТД'!$A$1:$S$10000,18,FALSE)</f>
        <v>expired</v>
      </c>
      <c r="O681" s="49" t="str">
        <f>VLOOKUP(B681,'Список DKV от ЮТД'!$A$1:$S$10000,19,FALSE)</f>
        <v>blocked</v>
      </c>
      <c r="P681" s="49" t="str">
        <f>VLOOKUP(B681,'Список DKV от ЮТД'!$A$1:$S$10000,16,FALSE)</f>
        <v>425307830</v>
      </c>
      <c r="Q681" s="49"/>
    </row>
    <row r="682" spans="1:18" x14ac:dyDescent="0.2">
      <c r="A682" s="28">
        <v>680</v>
      </c>
      <c r="B682" s="34">
        <v>19221102585</v>
      </c>
      <c r="C682" s="47">
        <v>43763</v>
      </c>
      <c r="E682" s="47">
        <v>43766</v>
      </c>
      <c r="F682" s="28" t="s">
        <v>18</v>
      </c>
      <c r="H682" s="42">
        <v>43781</v>
      </c>
      <c r="I682" s="28" t="str">
        <f>VLOOKUP(B682,'Список DKV от ЮТД'!$A$1:$S$10000,15,FALSE)</f>
        <v>2411/635</v>
      </c>
      <c r="J682" s="28" t="s">
        <v>22</v>
      </c>
      <c r="K682" s="38" t="str">
        <f>VLOOKUP(B682,'Список DKV от ЮТД'!$A$1:$M$10000,13,FALSE)</f>
        <v>4</v>
      </c>
      <c r="L682" s="28" t="str">
        <f>VLOOKUP(B682,'Список DKV от ЮТД'!$A$1:$S$10000,14,FALSE)</f>
        <v>34BY7824</v>
      </c>
      <c r="M682" s="49" t="str">
        <f>VLOOKUP(B682,'Список DKV от ЮТД'!$A$1:$M$10000,10,FALSE)</f>
        <v>704310*******0724</v>
      </c>
      <c r="N682" s="49" t="str">
        <f>VLOOKUP(B682,'Список DKV от ЮТД'!$A$1:$S$10000,18,FALSE)</f>
        <v/>
      </c>
      <c r="O682" s="49" t="str">
        <f>VLOOKUP(B682,'Список DKV от ЮТД'!$A$1:$S$10000,19,FALSE)</f>
        <v/>
      </c>
      <c r="P682" s="49" t="str">
        <f>VLOOKUP(B682,'Список DKV от ЮТД'!$A$1:$S$10000,16,FALSE)</f>
        <v>425307826</v>
      </c>
      <c r="Q682" s="49"/>
    </row>
    <row r="683" spans="1:18" x14ac:dyDescent="0.2">
      <c r="A683" s="28">
        <v>681</v>
      </c>
      <c r="B683" s="35">
        <v>19231011701</v>
      </c>
      <c r="C683" s="66">
        <v>43712</v>
      </c>
      <c r="E683" s="47">
        <v>43712</v>
      </c>
      <c r="F683" s="28" t="s">
        <v>20</v>
      </c>
      <c r="G683" s="38">
        <v>145</v>
      </c>
      <c r="H683" s="42">
        <v>43781</v>
      </c>
      <c r="I683" s="28" t="str">
        <f>VLOOKUP(B683,'Список DKV от ЮТД'!$A$1:$S$10000,15,FALSE)</f>
        <v>2412/42</v>
      </c>
      <c r="J683" s="28" t="s">
        <v>22</v>
      </c>
      <c r="K683" s="38" t="str">
        <f>VLOOKUP(B683,'Список DKV от ЮТД'!$A$1:$M$10000,13,FALSE)</f>
        <v>4</v>
      </c>
      <c r="L683" s="28" t="str">
        <f>VLOOKUP(B683,'Список DKV от ЮТД'!$A$1:$S$10000,14,FALSE)</f>
        <v>LJUR312</v>
      </c>
      <c r="M683" s="49" t="str">
        <f>VLOOKUP(B683,'Список DKV от ЮТД'!$A$1:$M$10000,10,FALSE)</f>
        <v>704310*******0636</v>
      </c>
      <c r="N683" s="49" t="str">
        <f>VLOOKUP(B683,'Список DKV от ЮТД'!$A$1:$S$10000,18,FALSE)</f>
        <v>expired</v>
      </c>
      <c r="O683" s="49" t="str">
        <f>VLOOKUP(B683,'Список DKV от ЮТД'!$A$1:$S$10000,19,FALSE)</f>
        <v>blocked</v>
      </c>
      <c r="P683" s="49" t="str">
        <f>VLOOKUP(B683,'Список DKV от ЮТД'!$A$1:$S$10000,16,FALSE)</f>
        <v>425560882</v>
      </c>
      <c r="Q683" s="46" t="s">
        <v>27306</v>
      </c>
      <c r="R683" s="28" t="s">
        <v>12964</v>
      </c>
    </row>
    <row r="684" spans="1:18" x14ac:dyDescent="0.2">
      <c r="A684" s="28">
        <v>682</v>
      </c>
      <c r="B684" s="35">
        <v>19221139868</v>
      </c>
      <c r="C684" s="47">
        <v>43776</v>
      </c>
      <c r="E684" s="47">
        <v>43776</v>
      </c>
      <c r="F684" s="28" t="s">
        <v>20</v>
      </c>
      <c r="G684" s="38">
        <v>145</v>
      </c>
      <c r="H684" s="42">
        <v>43781</v>
      </c>
      <c r="I684" s="28" t="str">
        <f>VLOOKUP(B684,'Список DKV от ЮТД'!$A$1:$S$10000,15,FALSE)</f>
        <v>2412/43</v>
      </c>
      <c r="J684" s="28" t="s">
        <v>22</v>
      </c>
      <c r="K684" s="38" t="str">
        <f>VLOOKUP(B684,'Список DKV от ЮТД'!$A$1:$M$10000,13,FALSE)</f>
        <v>4</v>
      </c>
      <c r="L684" s="28" t="str">
        <f>VLOOKUP(B684,'Список DKV от ЮТД'!$A$1:$S$10000,14,FALSE)</f>
        <v>NMDA300</v>
      </c>
      <c r="M684" s="49" t="str">
        <f>VLOOKUP(B684,'Список DKV от ЮТД'!$A$1:$M$10000,10,FALSE)</f>
        <v>704310*******0252</v>
      </c>
      <c r="N684" s="49" t="str">
        <f>VLOOKUP(B684,'Список DKV от ЮТД'!$A$1:$S$10000,18,FALSE)</f>
        <v>blocked</v>
      </c>
      <c r="O684" s="49" t="str">
        <f>VLOOKUP(B684,'Список DKV от ЮТД'!$A$1:$S$10000,19,FALSE)</f>
        <v>blocked</v>
      </c>
      <c r="P684" s="49" t="str">
        <f>VLOOKUP(B684,'Список DKV от ЮТД'!$A$1:$S$10000,16,FALSE)</f>
        <v>425311554</v>
      </c>
      <c r="Q684" s="46" t="s">
        <v>27305</v>
      </c>
      <c r="R684" s="28" t="s">
        <v>10789</v>
      </c>
    </row>
    <row r="685" spans="1:18" x14ac:dyDescent="0.2">
      <c r="A685" s="28">
        <v>683</v>
      </c>
      <c r="B685" s="34">
        <v>19221139744</v>
      </c>
      <c r="C685" s="47">
        <v>43776</v>
      </c>
      <c r="E685" s="47">
        <v>43776</v>
      </c>
      <c r="F685" s="28" t="s">
        <v>20</v>
      </c>
      <c r="H685" s="42">
        <v>43781</v>
      </c>
      <c r="I685" s="28" t="str">
        <f>VLOOKUP(B685,'Список DKV от ЮТД'!$A$1:$S$10000,15,FALSE)</f>
        <v>2412/44</v>
      </c>
      <c r="J685" s="28" t="s">
        <v>22</v>
      </c>
      <c r="K685" s="38" t="str">
        <f>VLOOKUP(B685,'Список DKV от ЮТД'!$A$1:$M$10000,13,FALSE)</f>
        <v>4</v>
      </c>
      <c r="L685" s="28" t="str">
        <f>VLOOKUP(B685,'Список DKV от ЮТД'!$A$1:$S$10000,14,FALSE)</f>
        <v>SK7087AL</v>
      </c>
      <c r="M685" s="49" t="str">
        <f>VLOOKUP(B685,'Список DKV от ЮТД'!$A$1:$M$10000,10,FALSE)</f>
        <v>704310*******0083</v>
      </c>
      <c r="N685" s="49" t="str">
        <f>VLOOKUP(B685,'Список DKV от ЮТД'!$A$1:$S$10000,18,FALSE)</f>
        <v>expired</v>
      </c>
      <c r="O685" s="49" t="str">
        <f>VLOOKUP(B685,'Список DKV от ЮТД'!$A$1:$S$10000,19,FALSE)</f>
        <v>blocked</v>
      </c>
      <c r="P685" s="49" t="str">
        <f>VLOOKUP(B685,'Список DKV от ЮТД'!$A$1:$S$10000,16,FALSE)</f>
        <v>425311542</v>
      </c>
      <c r="Q685" s="49"/>
    </row>
    <row r="686" spans="1:18" x14ac:dyDescent="0.2">
      <c r="A686" s="28">
        <v>684</v>
      </c>
      <c r="B686" s="34">
        <v>19231011131</v>
      </c>
      <c r="C686" s="66">
        <v>43712</v>
      </c>
      <c r="E686" s="47">
        <v>43712</v>
      </c>
      <c r="F686" s="28" t="s">
        <v>20</v>
      </c>
      <c r="H686" s="42">
        <v>43781</v>
      </c>
      <c r="I686" s="28" t="str">
        <f>VLOOKUP(B686,'Список DKV от ЮТД'!$A$1:$S$10000,15,FALSE)</f>
        <v>2412/45</v>
      </c>
      <c r="J686" s="28" t="s">
        <v>22</v>
      </c>
      <c r="K686" s="38" t="str">
        <f>VLOOKUP(B686,'Список DKV от ЮТД'!$A$1:$M$10000,13,FALSE)</f>
        <v>4</v>
      </c>
      <c r="L686" s="28" t="str">
        <f>VLOOKUP(B686,'Список DKV от ЮТД'!$A$1:$S$10000,14,FALSE)</f>
        <v>SK0905AI</v>
      </c>
      <c r="M686" s="49" t="str">
        <f>VLOOKUP(B686,'Список DKV от ЮТД'!$A$1:$M$10000,10,FALSE)</f>
        <v>704310*******0117</v>
      </c>
      <c r="N686" s="49" t="str">
        <f>VLOOKUP(B686,'Список DKV от ЮТД'!$A$1:$S$10000,18,FALSE)</f>
        <v>expired</v>
      </c>
      <c r="O686" s="49" t="str">
        <f>VLOOKUP(B686,'Список DKV от ЮТД'!$A$1:$S$10000,19,FALSE)</f>
        <v>blocked</v>
      </c>
      <c r="P686" s="49" t="str">
        <f>VLOOKUP(B686,'Список DKV от ЮТД'!$A$1:$S$10000,16,FALSE)</f>
        <v>425560825</v>
      </c>
      <c r="Q686" s="49"/>
    </row>
    <row r="687" spans="1:18" x14ac:dyDescent="0.2">
      <c r="A687" s="28">
        <v>685</v>
      </c>
      <c r="B687" s="34">
        <v>19231011388</v>
      </c>
      <c r="C687" s="66">
        <v>43712</v>
      </c>
      <c r="E687" s="47">
        <v>43712</v>
      </c>
      <c r="F687" s="28" t="s">
        <v>20</v>
      </c>
      <c r="H687" s="42">
        <v>43781</v>
      </c>
      <c r="I687" s="28" t="str">
        <f>VLOOKUP(B687,'Список DKV от ЮТД'!$A$1:$S$10000,15,FALSE)</f>
        <v>2412/46</v>
      </c>
      <c r="J687" s="28" t="s">
        <v>22</v>
      </c>
      <c r="K687" s="38" t="str">
        <f>VLOOKUP(B687,'Список DKV от ЮТД'!$A$1:$M$10000,13,FALSE)</f>
        <v>4</v>
      </c>
      <c r="L687" s="28" t="str">
        <f>VLOOKUP(B687,'Список DKV от ЮТД'!$A$1:$S$10000,14,FALSE)</f>
        <v>SK689RR</v>
      </c>
      <c r="M687" s="49" t="str">
        <f>VLOOKUP(B687,'Список DKV от ЮТД'!$A$1:$M$10000,10,FALSE)</f>
        <v>704310*******0158</v>
      </c>
      <c r="N687" s="49" t="str">
        <f>VLOOKUP(B687,'Список DKV от ЮТД'!$A$1:$S$10000,18,FALSE)</f>
        <v>expired</v>
      </c>
      <c r="O687" s="49" t="str">
        <f>VLOOKUP(B687,'Список DKV от ЮТД'!$A$1:$S$10000,19,FALSE)</f>
        <v>blocked</v>
      </c>
      <c r="P687" s="49" t="str">
        <f>VLOOKUP(B687,'Список DKV от ЮТД'!$A$1:$S$10000,16,FALSE)</f>
        <v>425560850</v>
      </c>
      <c r="Q687" s="49"/>
    </row>
    <row r="688" spans="1:18" x14ac:dyDescent="0.2">
      <c r="A688" s="28">
        <v>686</v>
      </c>
      <c r="B688" s="34">
        <v>19221139819</v>
      </c>
      <c r="C688" s="47">
        <v>43776</v>
      </c>
      <c r="E688" s="47">
        <v>43776</v>
      </c>
      <c r="F688" s="28" t="s">
        <v>20</v>
      </c>
      <c r="H688" s="42">
        <v>43781</v>
      </c>
      <c r="I688" s="28" t="str">
        <f>VLOOKUP(B688,'Список DKV от ЮТД'!$A$1:$S$10000,15,FALSE)</f>
        <v>2412/47</v>
      </c>
      <c r="J688" s="28" t="s">
        <v>22</v>
      </c>
      <c r="K688" s="38" t="str">
        <f>VLOOKUP(B688,'Список DKV от ЮТД'!$A$1:$M$10000,13,FALSE)</f>
        <v>4</v>
      </c>
      <c r="L688" s="28" t="str">
        <f>VLOOKUP(B688,'Список DKV от ЮТД'!$A$1:$S$10000,14,FALSE)</f>
        <v>SK696JN</v>
      </c>
      <c r="M688" s="49" t="str">
        <f>VLOOKUP(B688,'Список DKV от ЮТД'!$A$1:$M$10000,10,FALSE)</f>
        <v>704310*******0174</v>
      </c>
      <c r="N688" s="49" t="str">
        <f>VLOOKUP(B688,'Список DKV от ЮТД'!$A$1:$S$10000,18,FALSE)</f>
        <v>expired</v>
      </c>
      <c r="O688" s="49" t="str">
        <f>VLOOKUP(B688,'Список DKV от ЮТД'!$A$1:$S$10000,19,FALSE)</f>
        <v>blocked</v>
      </c>
      <c r="P688" s="49" t="str">
        <f>VLOOKUP(B688,'Список DKV от ЮТД'!$A$1:$S$10000,16,FALSE)</f>
        <v>425311549</v>
      </c>
      <c r="Q688" s="49"/>
    </row>
    <row r="689" spans="1:18" x14ac:dyDescent="0.2">
      <c r="A689" s="28">
        <v>687</v>
      </c>
      <c r="B689" s="34">
        <v>19221102700</v>
      </c>
      <c r="C689" s="47">
        <v>43763</v>
      </c>
      <c r="E689" s="47">
        <v>43766</v>
      </c>
      <c r="F689" s="28" t="s">
        <v>18</v>
      </c>
      <c r="H689" s="42">
        <v>43782</v>
      </c>
      <c r="I689" s="28" t="str">
        <f>VLOOKUP(B689,'Список DKV от ЮТД'!$A$1:$S$10000,15,FALSE)</f>
        <v>2411/637</v>
      </c>
      <c r="J689" s="28" t="s">
        <v>22</v>
      </c>
      <c r="K689" s="38" t="str">
        <f>VLOOKUP(B689,'Список DKV от ЮТД'!$A$1:$M$10000,13,FALSE)</f>
        <v>4</v>
      </c>
      <c r="L689" s="28" t="str">
        <f>VLOOKUP(B689,'Список DKV от ЮТД'!$A$1:$S$10000,14,FALSE)</f>
        <v>KH4390BH</v>
      </c>
      <c r="M689" s="49" t="str">
        <f>VLOOKUP(B689,'Список DKV от ЮТД'!$A$1:$M$10000,10,FALSE)</f>
        <v>704310*******0014</v>
      </c>
      <c r="N689" s="49" t="str">
        <f>VLOOKUP(B689,'Список DKV от ЮТД'!$A$1:$S$10000,18,FALSE)</f>
        <v>expired</v>
      </c>
      <c r="O689" s="49" t="str">
        <f>VLOOKUP(B689,'Список DKV от ЮТД'!$A$1:$S$10000,19,FALSE)</f>
        <v>blocked</v>
      </c>
      <c r="P689" s="49" t="str">
        <f>VLOOKUP(B689,'Список DKV от ЮТД'!$A$1:$S$10000,16,FALSE)</f>
        <v>425307838</v>
      </c>
      <c r="Q689" s="49"/>
    </row>
    <row r="690" spans="1:18" x14ac:dyDescent="0.2">
      <c r="A690" s="28">
        <v>688</v>
      </c>
      <c r="B690" s="34">
        <v>19221102742</v>
      </c>
      <c r="C690" s="47">
        <v>43763</v>
      </c>
      <c r="E690" s="47">
        <v>43766</v>
      </c>
      <c r="F690" s="28" t="s">
        <v>18</v>
      </c>
      <c r="H690" s="42">
        <v>43782</v>
      </c>
      <c r="I690" s="28" t="str">
        <f>VLOOKUP(B690,'Список DKV от ЮТД'!$A$1:$S$10000,15,FALSE)</f>
        <v>2411/638</v>
      </c>
      <c r="J690" s="28" t="s">
        <v>22</v>
      </c>
      <c r="K690" s="38" t="str">
        <f>VLOOKUP(B690,'Список DKV от ЮТД'!$A$1:$M$10000,13,FALSE)</f>
        <v>4</v>
      </c>
      <c r="L690" s="28" t="str">
        <f>VLOOKUP(B690,'Список DKV от ЮТД'!$A$1:$S$10000,14,FALSE)</f>
        <v>61ABD415</v>
      </c>
      <c r="M690" s="49" t="str">
        <f>VLOOKUP(B690,'Список DKV от ЮТД'!$A$1:$M$10000,10,FALSE)</f>
        <v>704310*******0247</v>
      </c>
      <c r="N690" s="49" t="str">
        <f>VLOOKUP(B690,'Список DKV от ЮТД'!$A$1:$S$10000,18,FALSE)</f>
        <v>expired</v>
      </c>
      <c r="O690" s="49" t="str">
        <f>VLOOKUP(B690,'Список DKV от ЮТД'!$A$1:$S$10000,19,FALSE)</f>
        <v>blocked</v>
      </c>
      <c r="P690" s="49" t="str">
        <f>VLOOKUP(B690,'Список DKV от ЮТД'!$A$1:$S$10000,16,FALSE)</f>
        <v>425307842</v>
      </c>
      <c r="Q690" s="49"/>
    </row>
    <row r="691" spans="1:18" x14ac:dyDescent="0.2">
      <c r="A691" s="28">
        <v>689</v>
      </c>
      <c r="B691" s="34">
        <v>19221102791</v>
      </c>
      <c r="C691" s="47">
        <v>43763</v>
      </c>
      <c r="E691" s="47">
        <v>43766</v>
      </c>
      <c r="F691" s="28" t="s">
        <v>18</v>
      </c>
      <c r="H691" s="42">
        <v>43782</v>
      </c>
      <c r="I691" s="28" t="str">
        <f>VLOOKUP(B691,'Список DKV от ЮТД'!$A$1:$S$10000,15,FALSE)</f>
        <v>2411/639</v>
      </c>
      <c r="J691" s="28" t="s">
        <v>22</v>
      </c>
      <c r="K691" s="38" t="str">
        <f>VLOOKUP(B691,'Список DKV от ЮТД'!$A$1:$M$10000,13,FALSE)</f>
        <v>4</v>
      </c>
      <c r="L691" s="28" t="str">
        <f>VLOOKUP(B691,'Список DKV от ЮТД'!$A$1:$S$10000,14,FALSE)</f>
        <v>14FB028</v>
      </c>
      <c r="M691" s="49" t="str">
        <f>VLOOKUP(B691,'Список DKV от ЮТД'!$A$1:$M$10000,10,FALSE)</f>
        <v>704310*******1500</v>
      </c>
      <c r="N691" s="49" t="str">
        <f>VLOOKUP(B691,'Список DKV от ЮТД'!$A$1:$S$10000,18,FALSE)</f>
        <v>expired</v>
      </c>
      <c r="O691" s="49" t="str">
        <f>VLOOKUP(B691,'Список DKV от ЮТД'!$A$1:$S$10000,19,FALSE)</f>
        <v>blocked</v>
      </c>
      <c r="P691" s="49" t="str">
        <f>VLOOKUP(B691,'Список DKV от ЮТД'!$A$1:$S$10000,16,FALSE)</f>
        <v>425307847</v>
      </c>
      <c r="Q691" s="49"/>
    </row>
    <row r="692" spans="1:18" x14ac:dyDescent="0.2">
      <c r="A692" s="28">
        <v>690</v>
      </c>
      <c r="B692" s="35">
        <v>19221102833</v>
      </c>
      <c r="C692" s="47">
        <v>43763</v>
      </c>
      <c r="E692" s="47">
        <v>43766</v>
      </c>
      <c r="F692" s="28" t="s">
        <v>18</v>
      </c>
      <c r="G692" s="61"/>
      <c r="H692" s="42">
        <v>43782</v>
      </c>
      <c r="I692" s="28" t="str">
        <f>VLOOKUP(B692,'Список DKV от ЮТД'!$A$1:$S$10000,15,FALSE)</f>
        <v>2411/640</v>
      </c>
      <c r="J692" s="28" t="s">
        <v>22</v>
      </c>
      <c r="K692" s="38" t="str">
        <f>VLOOKUP(B692,'Список DKV от ЮТД'!$A$1:$M$10000,13,FALSE)</f>
        <v>4</v>
      </c>
      <c r="L692" s="28" t="str">
        <f>VLOOKUP(B692,'Список DKV от ЮТД'!$A$1:$S$10000,14,FALSE)</f>
        <v>34KB8410</v>
      </c>
      <c r="M692" s="49" t="str">
        <f>VLOOKUP(B692,'Список DKV от ЮТД'!$A$1:$M$10000,10,FALSE)</f>
        <v>704310*******0080</v>
      </c>
      <c r="N692" s="49" t="str">
        <f>VLOOKUP(B692,'Список DKV от ЮТД'!$A$1:$S$10000,18,FALSE)</f>
        <v>expired</v>
      </c>
      <c r="O692" s="49" t="str">
        <f>VLOOKUP(B692,'Список DKV от ЮТД'!$A$1:$S$10000,19,FALSE)</f>
        <v>blocked</v>
      </c>
      <c r="P692" s="49" t="str">
        <f>VLOOKUP(B692,'Список DKV от ЮТД'!$A$1:$S$10000,16,FALSE)</f>
        <v>425307851</v>
      </c>
      <c r="Q692" s="49" t="s">
        <v>17449</v>
      </c>
      <c r="R692" s="28" t="s">
        <v>17452</v>
      </c>
    </row>
    <row r="693" spans="1:18" x14ac:dyDescent="0.2">
      <c r="A693" s="28">
        <v>691</v>
      </c>
      <c r="B693" s="34">
        <v>19221102866</v>
      </c>
      <c r="C693" s="47">
        <v>43763</v>
      </c>
      <c r="E693" s="47">
        <v>43766</v>
      </c>
      <c r="F693" s="28" t="s">
        <v>18</v>
      </c>
      <c r="H693" s="42">
        <v>43782</v>
      </c>
      <c r="I693" s="28" t="str">
        <f>VLOOKUP(B693,'Список DKV от ЮТД'!$A$1:$S$10000,15,FALSE)</f>
        <v>2411/641</v>
      </c>
      <c r="J693" s="28" t="s">
        <v>22</v>
      </c>
      <c r="K693" s="38" t="str">
        <f>VLOOKUP(B693,'Список DKV от ЮТД'!$A$1:$M$10000,13,FALSE)</f>
        <v>4</v>
      </c>
      <c r="L693" s="28" t="str">
        <f>VLOOKUP(B693,'Список DKV от ЮТД'!$A$1:$S$10000,14,FALSE)</f>
        <v>81EK510</v>
      </c>
      <c r="M693" s="49" t="str">
        <f>VLOOKUP(B693,'Список DKV от ЮТД'!$A$1:$M$10000,10,FALSE)</f>
        <v>704310*******1075</v>
      </c>
      <c r="N693" s="49" t="str">
        <f>VLOOKUP(B693,'Список DKV от ЮТД'!$A$1:$S$10000,18,FALSE)</f>
        <v>expired</v>
      </c>
      <c r="O693" s="49" t="str">
        <f>VLOOKUP(B693,'Список DKV от ЮТД'!$A$1:$S$10000,19,FALSE)</f>
        <v>blocked</v>
      </c>
      <c r="P693" s="49" t="str">
        <f>VLOOKUP(B693,'Список DKV от ЮТД'!$A$1:$S$10000,16,FALSE)</f>
        <v>425307854</v>
      </c>
      <c r="Q693" s="49"/>
    </row>
    <row r="694" spans="1:18" x14ac:dyDescent="0.2">
      <c r="A694" s="28">
        <v>692</v>
      </c>
      <c r="B694" s="34">
        <v>19221102916</v>
      </c>
      <c r="C694" s="47">
        <v>43763</v>
      </c>
      <c r="E694" s="47">
        <v>43766</v>
      </c>
      <c r="F694" s="28" t="s">
        <v>18</v>
      </c>
      <c r="H694" s="42">
        <v>43782</v>
      </c>
      <c r="I694" s="28" t="str">
        <f>VLOOKUP(B694,'Список DKV от ЮТД'!$A$1:$S$10000,15,FALSE)</f>
        <v>2411/642</v>
      </c>
      <c r="J694" s="28" t="s">
        <v>22</v>
      </c>
      <c r="K694" s="38" t="str">
        <f>VLOOKUP(B694,'Список DKV от ЮТД'!$A$1:$M$10000,13,FALSE)</f>
        <v>4</v>
      </c>
      <c r="L694" s="28" t="str">
        <f>VLOOKUP(B694,'Список DKV от ЮТД'!$A$1:$S$10000,14,FALSE)</f>
        <v>42CUN03</v>
      </c>
      <c r="M694" s="49" t="str">
        <f>VLOOKUP(B694,'Список DKV от ЮТД'!$A$1:$M$10000,10,FALSE)</f>
        <v>704310*******0506</v>
      </c>
      <c r="N694" s="49" t="str">
        <f>VLOOKUP(B694,'Список DKV от ЮТД'!$A$1:$S$10000,18,FALSE)</f>
        <v/>
      </c>
      <c r="O694" s="49" t="str">
        <f>VLOOKUP(B694,'Список DKV от ЮТД'!$A$1:$S$10000,19,FALSE)</f>
        <v/>
      </c>
      <c r="P694" s="49" t="str">
        <f>VLOOKUP(B694,'Список DKV от ЮТД'!$A$1:$S$10000,16,FALSE)</f>
        <v>425307859</v>
      </c>
      <c r="Q694" s="49"/>
    </row>
    <row r="695" spans="1:18" x14ac:dyDescent="0.2">
      <c r="A695" s="28">
        <v>693</v>
      </c>
      <c r="B695" s="36">
        <v>19221103005</v>
      </c>
      <c r="C695" s="47">
        <v>43763</v>
      </c>
      <c r="E695" s="47">
        <v>43766</v>
      </c>
      <c r="F695" s="28" t="s">
        <v>18</v>
      </c>
      <c r="G695" s="38">
        <v>232</v>
      </c>
      <c r="H695" s="42">
        <v>43782</v>
      </c>
      <c r="I695" s="28" t="str">
        <f>VLOOKUP(B695,'Список DKV от ЮТД'!$A$1:$S$10000,15,FALSE)</f>
        <v>2411/643</v>
      </c>
      <c r="J695" s="28" t="s">
        <v>22</v>
      </c>
      <c r="K695" s="38" t="str">
        <f>VLOOKUP(B695,'Список DKV от ЮТД'!$A$1:$M$10000,13,FALSE)</f>
        <v>4</v>
      </c>
      <c r="L695" s="28" t="str">
        <f>VLOOKUP(B695,'Список DKV от ЮТД'!$A$1:$S$10000,14,FALSE)</f>
        <v>27RM212</v>
      </c>
      <c r="M695" s="49" t="str">
        <f>VLOOKUP(B695,'Список DKV от ЮТД'!$A$1:$M$10000,10,FALSE)</f>
        <v>704310*******0349</v>
      </c>
      <c r="N695" s="49" t="str">
        <f>VLOOKUP(B695,'Список DKV от ЮТД'!$A$1:$S$10000,18,FALSE)</f>
        <v/>
      </c>
      <c r="O695" s="49" t="str">
        <f>VLOOKUP(B695,'Список DKV от ЮТД'!$A$1:$S$10000,19,FALSE)</f>
        <v/>
      </c>
      <c r="P695" s="49" t="str">
        <f>VLOOKUP(B695,'Список DKV от ЮТД'!$A$1:$S$10000,16,FALSE)</f>
        <v>425307868</v>
      </c>
      <c r="Q695" s="46" t="s">
        <v>40884</v>
      </c>
      <c r="R695" s="28" t="s">
        <v>40886</v>
      </c>
    </row>
    <row r="696" spans="1:18" x14ac:dyDescent="0.2">
      <c r="A696" s="28">
        <v>694</v>
      </c>
      <c r="B696" s="34">
        <v>19221102015</v>
      </c>
      <c r="C696" s="47">
        <v>43763</v>
      </c>
      <c r="E696" s="47">
        <v>43766</v>
      </c>
      <c r="F696" s="28" t="s">
        <v>18</v>
      </c>
      <c r="H696" s="42">
        <v>43782</v>
      </c>
      <c r="I696" s="28" t="str">
        <f>VLOOKUP(B696,'Список DKV от ЮТД'!$A$1:$S$10000,15,FALSE)</f>
        <v>2411/645</v>
      </c>
      <c r="J696" s="28" t="s">
        <v>22</v>
      </c>
      <c r="K696" s="38" t="str">
        <f>VLOOKUP(B696,'Список DKV от ЮТД'!$A$1:$M$10000,13,FALSE)</f>
        <v>4</v>
      </c>
      <c r="L696" s="28" t="str">
        <f>VLOOKUP(B696,'Список DKV от ЮТД'!$A$1:$S$10000,14,FALSE)</f>
        <v>33DDU47</v>
      </c>
      <c r="M696" s="49" t="str">
        <f>VLOOKUP(B696,'Список DKV от ЮТД'!$A$1:$M$10000,10,FALSE)</f>
        <v>704310*******0028</v>
      </c>
      <c r="N696" s="49" t="str">
        <f>VLOOKUP(B696,'Список DKV от ЮТД'!$A$1:$S$10000,18,FALSE)</f>
        <v>expired</v>
      </c>
      <c r="O696" s="49" t="str">
        <f>VLOOKUP(B696,'Список DKV от ЮТД'!$A$1:$S$10000,19,FALSE)</f>
        <v>blocked</v>
      </c>
      <c r="P696" s="49" t="str">
        <f>VLOOKUP(B696,'Список DKV от ЮТД'!$A$1:$S$10000,16,FALSE)</f>
        <v>425307769</v>
      </c>
      <c r="Q696" s="49"/>
    </row>
    <row r="697" spans="1:18" x14ac:dyDescent="0.2">
      <c r="A697" s="28">
        <v>695</v>
      </c>
      <c r="B697" s="34">
        <v>19221139504</v>
      </c>
      <c r="C697" s="47">
        <v>43776</v>
      </c>
      <c r="E697" s="47">
        <v>43776</v>
      </c>
      <c r="F697" s="28" t="s">
        <v>20</v>
      </c>
      <c r="H697" s="42">
        <v>43782</v>
      </c>
      <c r="I697" s="28" t="str">
        <f>VLOOKUP(B697,'Список DKV от ЮТД'!$A$1:$S$10000,15,FALSE)</f>
        <v>2412/48</v>
      </c>
      <c r="J697" s="28" t="s">
        <v>22</v>
      </c>
      <c r="K697" s="38" t="str">
        <f>VLOOKUP(B697,'Список DKV от ЮТД'!$A$1:$M$10000,13,FALSE)</f>
        <v>4</v>
      </c>
      <c r="L697" s="28" t="str">
        <f>VLOOKUP(B697,'Список DKV от ЮТД'!$A$1:$S$10000,14,FALSE)</f>
        <v>ROSEF18</v>
      </c>
      <c r="M697" s="49" t="str">
        <f>VLOOKUP(B697,'Список DKV от ЮТД'!$A$1:$M$10000,10,FALSE)</f>
        <v>704310*******0285</v>
      </c>
      <c r="N697" s="49" t="str">
        <f>VLOOKUP(B697,'Список DKV от ЮТД'!$A$1:$S$10000,18,FALSE)</f>
        <v>expired</v>
      </c>
      <c r="O697" s="49" t="str">
        <f>VLOOKUP(B697,'Список DKV от ЮТД'!$A$1:$S$10000,19,FALSE)</f>
        <v>blocked</v>
      </c>
      <c r="P697" s="49" t="str">
        <f>VLOOKUP(B697,'Список DKV от ЮТД'!$A$1:$S$10000,16,FALSE)</f>
        <v>425311518</v>
      </c>
      <c r="Q697" s="49" t="s">
        <v>13725</v>
      </c>
      <c r="R697" s="28" t="s">
        <v>13724</v>
      </c>
    </row>
    <row r="698" spans="1:18" x14ac:dyDescent="0.2">
      <c r="A698" s="28">
        <v>696</v>
      </c>
      <c r="B698" s="34">
        <v>19221139462</v>
      </c>
      <c r="C698" s="47">
        <v>43776</v>
      </c>
      <c r="E698" s="47">
        <v>43776</v>
      </c>
      <c r="F698" s="28" t="s">
        <v>20</v>
      </c>
      <c r="H698" s="42">
        <v>43782</v>
      </c>
      <c r="I698" s="28" t="str">
        <f>VLOOKUP(B698,'Список DKV от ЮТД'!$A$1:$S$10000,15,FALSE)</f>
        <v>2412/49</v>
      </c>
      <c r="J698" s="28" t="s">
        <v>22</v>
      </c>
      <c r="K698" s="38" t="str">
        <f>VLOOKUP(B698,'Список DKV от ЮТД'!$A$1:$M$10000,13,FALSE)</f>
        <v>4</v>
      </c>
      <c r="L698" s="28" t="str">
        <f>VLOOKUP(B698,'Список DKV от ЮТД'!$A$1:$S$10000,14,FALSE)</f>
        <v>ROSEF12</v>
      </c>
      <c r="M698" s="49" t="str">
        <f>VLOOKUP(B698,'Список DKV от ЮТД'!$A$1:$M$10000,10,FALSE)</f>
        <v>704310*******0269</v>
      </c>
      <c r="N698" s="49" t="str">
        <f>VLOOKUP(B698,'Список DKV от ЮТД'!$A$1:$S$10000,18,FALSE)</f>
        <v>expired</v>
      </c>
      <c r="O698" s="49" t="str">
        <f>VLOOKUP(B698,'Список DKV от ЮТД'!$A$1:$S$10000,19,FALSE)</f>
        <v>blocked</v>
      </c>
      <c r="P698" s="49" t="str">
        <f>VLOOKUP(B698,'Список DKV от ЮТД'!$A$1:$S$10000,16,FALSE)</f>
        <v>425311514</v>
      </c>
      <c r="Q698" s="49" t="s">
        <v>13725</v>
      </c>
      <c r="R698" s="28" t="s">
        <v>13724</v>
      </c>
    </row>
    <row r="699" spans="1:18" x14ac:dyDescent="0.2">
      <c r="A699" s="28">
        <v>697</v>
      </c>
      <c r="B699" s="34">
        <v>19221139736</v>
      </c>
      <c r="C699" s="47">
        <v>43776</v>
      </c>
      <c r="E699" s="47">
        <v>43776</v>
      </c>
      <c r="F699" s="28" t="s">
        <v>20</v>
      </c>
      <c r="H699" s="42">
        <v>43782</v>
      </c>
      <c r="I699" s="28" t="str">
        <f>VLOOKUP(B699,'Список DKV от ЮТД'!$A$1:$S$10000,15,FALSE)</f>
        <v>2412/50</v>
      </c>
      <c r="J699" s="28" t="s">
        <v>22</v>
      </c>
      <c r="K699" s="38" t="str">
        <f>VLOOKUP(B699,'Список DKV от ЮТД'!$A$1:$M$10000,13,FALSE)</f>
        <v>4</v>
      </c>
      <c r="L699" s="28" t="str">
        <f>VLOOKUP(B699,'Список DKV от ЮТД'!$A$1:$S$10000,14,FALSE)</f>
        <v>OG0507MM</v>
      </c>
      <c r="M699" s="49" t="str">
        <f>VLOOKUP(B699,'Список DKV от ЮТД'!$A$1:$M$10000,10,FALSE)</f>
        <v>704310*******0055</v>
      </c>
      <c r="N699" s="49" t="str">
        <f>VLOOKUP(B699,'Список DKV от ЮТД'!$A$1:$S$10000,18,FALSE)</f>
        <v>expired</v>
      </c>
      <c r="O699" s="49" t="str">
        <f>VLOOKUP(B699,'Список DKV от ЮТД'!$A$1:$S$10000,19,FALSE)</f>
        <v>blocked</v>
      </c>
      <c r="P699" s="49" t="str">
        <f>VLOOKUP(B699,'Список DKV от ЮТД'!$A$1:$S$10000,16,FALSE)</f>
        <v>425311541</v>
      </c>
      <c r="Q699" s="49"/>
    </row>
    <row r="700" spans="1:18" x14ac:dyDescent="0.2">
      <c r="A700" s="28">
        <v>698</v>
      </c>
      <c r="B700" s="34">
        <v>19221139181</v>
      </c>
      <c r="C700" s="47">
        <v>43776</v>
      </c>
      <c r="E700" s="47">
        <v>43776</v>
      </c>
      <c r="F700" s="28" t="s">
        <v>20</v>
      </c>
      <c r="H700" s="42">
        <v>43782</v>
      </c>
      <c r="I700" s="28" t="str">
        <f>VLOOKUP(B700,'Список DKV от ЮТД'!$A$1:$S$10000,15,FALSE)</f>
        <v>2412/51</v>
      </c>
      <c r="J700" s="28" t="s">
        <v>22</v>
      </c>
      <c r="K700" s="38" t="str">
        <f>VLOOKUP(B700,'Список DKV от ЮТД'!$A$1:$M$10000,13,FALSE)</f>
        <v>4</v>
      </c>
      <c r="L700" s="28" t="str">
        <f>VLOOKUP(B700,'Список DKV от ЮТД'!$A$1:$S$10000,14,FALSE)</f>
        <v>MBGOJA82</v>
      </c>
      <c r="M700" s="49" t="str">
        <f>VLOOKUP(B700,'Список DKV от ЮТД'!$A$1:$M$10000,10,FALSE)</f>
        <v>704310*******4382</v>
      </c>
      <c r="N700" s="49" t="str">
        <f>VLOOKUP(B700,'Список DKV от ЮТД'!$A$1:$S$10000,18,FALSE)</f>
        <v>expired</v>
      </c>
      <c r="O700" s="49" t="str">
        <f>VLOOKUP(B700,'Список DKV от ЮТД'!$A$1:$S$10000,19,FALSE)</f>
        <v>blocked</v>
      </c>
      <c r="P700" s="49" t="str">
        <f>VLOOKUP(B700,'Список DKV от ЮТД'!$A$1:$S$10000,16,FALSE)</f>
        <v>425311486</v>
      </c>
      <c r="Q700" s="49"/>
    </row>
    <row r="701" spans="1:18" x14ac:dyDescent="0.2">
      <c r="A701" s="28">
        <v>699</v>
      </c>
      <c r="B701" s="34">
        <v>19221139454</v>
      </c>
      <c r="C701" s="47">
        <v>43776</v>
      </c>
      <c r="E701" s="47">
        <v>43776</v>
      </c>
      <c r="F701" s="28" t="s">
        <v>20</v>
      </c>
      <c r="H701" s="42">
        <v>43782</v>
      </c>
      <c r="I701" s="28" t="str">
        <f>VLOOKUP(B701,'Список DKV от ЮТД'!$A$1:$S$10000,15,FALSE)</f>
        <v>2412/52</v>
      </c>
      <c r="J701" s="28" t="s">
        <v>22</v>
      </c>
      <c r="K701" s="38" t="str">
        <f>VLOOKUP(B701,'Список DKV от ЮТД'!$A$1:$M$10000,13,FALSE)</f>
        <v>4</v>
      </c>
      <c r="L701" s="28" t="str">
        <f>VLOOKUP(B701,'Список DKV от ЮТД'!$A$1:$S$10000,14,FALSE)</f>
        <v>SK3767AJ</v>
      </c>
      <c r="M701" s="49" t="str">
        <f>VLOOKUP(B701,'Список DKV от ЮТД'!$A$1:$M$10000,10,FALSE)</f>
        <v>704310*******0109</v>
      </c>
      <c r="N701" s="49" t="str">
        <f>VLOOKUP(B701,'Список DKV от ЮТД'!$A$1:$S$10000,18,FALSE)</f>
        <v>expired</v>
      </c>
      <c r="O701" s="49" t="str">
        <f>VLOOKUP(B701,'Список DKV от ЮТД'!$A$1:$S$10000,19,FALSE)</f>
        <v>blocked</v>
      </c>
      <c r="P701" s="49" t="str">
        <f>VLOOKUP(B701,'Список DKV от ЮТД'!$A$1:$S$10000,16,FALSE)</f>
        <v>425311513</v>
      </c>
      <c r="Q701" s="49"/>
    </row>
    <row r="702" spans="1:18" x14ac:dyDescent="0.2">
      <c r="A702" s="28">
        <v>700</v>
      </c>
      <c r="B702" s="34">
        <v>19221139223</v>
      </c>
      <c r="C702" s="47">
        <v>43776</v>
      </c>
      <c r="E702" s="47">
        <v>43776</v>
      </c>
      <c r="F702" s="28" t="s">
        <v>20</v>
      </c>
      <c r="H702" s="42">
        <v>43782</v>
      </c>
      <c r="I702" s="28" t="str">
        <f>VLOOKUP(B702,'Список DKV от ЮТД'!$A$1:$S$10000,15,FALSE)</f>
        <v>2412/53</v>
      </c>
      <c r="J702" s="28" t="s">
        <v>22</v>
      </c>
      <c r="K702" s="38" t="str">
        <f>VLOOKUP(B702,'Список DKV от ЮТД'!$A$1:$M$10000,13,FALSE)</f>
        <v>4</v>
      </c>
      <c r="L702" s="28" t="str">
        <f>VLOOKUP(B702,'Список DKV от ЮТД'!$A$1:$S$10000,14,FALSE)</f>
        <v>SK3149AI</v>
      </c>
      <c r="M702" s="49" t="str">
        <f>VLOOKUP(B702,'Список DKV от ЮТД'!$A$1:$M$10000,10,FALSE)</f>
        <v>704310*******0109</v>
      </c>
      <c r="N702" s="49" t="str">
        <f>VLOOKUP(B702,'Список DKV от ЮТД'!$A$1:$S$10000,18,FALSE)</f>
        <v>expired</v>
      </c>
      <c r="O702" s="49" t="str">
        <f>VLOOKUP(B702,'Список DKV от ЮТД'!$A$1:$S$10000,19,FALSE)</f>
        <v>blocked</v>
      </c>
      <c r="P702" s="49" t="str">
        <f>VLOOKUP(B702,'Список DKV от ЮТД'!$A$1:$S$10000,16,FALSE)</f>
        <v>425311490</v>
      </c>
      <c r="Q702" s="49"/>
    </row>
    <row r="703" spans="1:18" x14ac:dyDescent="0.2">
      <c r="A703" s="28">
        <v>701</v>
      </c>
      <c r="B703" s="34">
        <v>19221102056</v>
      </c>
      <c r="C703" s="47">
        <v>43763</v>
      </c>
      <c r="E703" s="47">
        <v>43766</v>
      </c>
      <c r="F703" s="28" t="s">
        <v>18</v>
      </c>
      <c r="H703" s="42">
        <v>43783</v>
      </c>
      <c r="I703" s="28" t="str">
        <f>VLOOKUP(B703,'Список DKV от ЮТД'!$A$1:$S$10000,15,FALSE)</f>
        <v>2411/646</v>
      </c>
      <c r="J703" s="28" t="s">
        <v>22</v>
      </c>
      <c r="K703" s="38" t="str">
        <f>VLOOKUP(B703,'Список DKV от ЮТД'!$A$1:$M$10000,13,FALSE)</f>
        <v>4</v>
      </c>
      <c r="L703" s="28" t="str">
        <f>VLOOKUP(B703,'Список DKV от ЮТД'!$A$1:$S$10000,14,FALSE)</f>
        <v>27RM285</v>
      </c>
      <c r="M703" s="49" t="str">
        <f>VLOOKUP(B703,'Список DKV от ЮТД'!$A$1:$M$10000,10,FALSE)</f>
        <v>704310*******0489</v>
      </c>
      <c r="N703" s="49" t="str">
        <f>VLOOKUP(B703,'Список DKV от ЮТД'!$A$1:$S$10000,18,FALSE)</f>
        <v/>
      </c>
      <c r="O703" s="49" t="str">
        <f>VLOOKUP(B703,'Список DKV от ЮТД'!$A$1:$S$10000,19,FALSE)</f>
        <v/>
      </c>
      <c r="P703" s="49" t="str">
        <f>VLOOKUP(B703,'Список DKV от ЮТД'!$A$1:$S$10000,16,FALSE)</f>
        <v>425307773</v>
      </c>
      <c r="Q703" s="49"/>
    </row>
    <row r="704" spans="1:18" x14ac:dyDescent="0.2">
      <c r="A704" s="28">
        <v>702</v>
      </c>
      <c r="B704" s="34">
        <v>19221102098</v>
      </c>
      <c r="C704" s="47">
        <v>43763</v>
      </c>
      <c r="E704" s="47">
        <v>43766</v>
      </c>
      <c r="F704" s="28" t="s">
        <v>18</v>
      </c>
      <c r="H704" s="42">
        <v>43783</v>
      </c>
      <c r="I704" s="28" t="str">
        <f>VLOOKUP(B704,'Список DKV от ЮТД'!$A$1:$S$10000,15,FALSE)</f>
        <v>2411/647</v>
      </c>
      <c r="J704" s="28" t="s">
        <v>22</v>
      </c>
      <c r="K704" s="38" t="str">
        <f>VLOOKUP(B704,'Список DKV от ЮТД'!$A$1:$M$10000,13,FALSE)</f>
        <v>4</v>
      </c>
      <c r="L704" s="28" t="str">
        <f>VLOOKUP(B704,'Список DKV от ЮТД'!$A$1:$S$10000,14,FALSE)</f>
        <v>34LZ0799</v>
      </c>
      <c r="M704" s="49" t="str">
        <f>VLOOKUP(B704,'Список DKV от ЮТД'!$A$1:$M$10000,10,FALSE)</f>
        <v>704310*******0544</v>
      </c>
      <c r="N704" s="49" t="str">
        <f>VLOOKUP(B704,'Список DKV от ЮТД'!$A$1:$S$10000,18,FALSE)</f>
        <v>expired</v>
      </c>
      <c r="O704" s="49" t="str">
        <f>VLOOKUP(B704,'Список DKV от ЮТД'!$A$1:$S$10000,19,FALSE)</f>
        <v>blocked</v>
      </c>
      <c r="P704" s="49" t="str">
        <f>VLOOKUP(B704,'Список DKV от ЮТД'!$A$1:$S$10000,16,FALSE)</f>
        <v>425307777</v>
      </c>
      <c r="Q704" s="49"/>
    </row>
    <row r="705" spans="1:18" x14ac:dyDescent="0.2">
      <c r="A705" s="28">
        <v>703</v>
      </c>
      <c r="B705" s="34">
        <v>19221102130</v>
      </c>
      <c r="C705" s="47">
        <v>43763</v>
      </c>
      <c r="E705" s="47">
        <v>43766</v>
      </c>
      <c r="F705" s="28" t="s">
        <v>18</v>
      </c>
      <c r="H705" s="42">
        <v>43783</v>
      </c>
      <c r="I705" s="28" t="str">
        <f>VLOOKUP(B705,'Список DKV от ЮТД'!$A$1:$S$10000,15,FALSE)</f>
        <v>2411/648</v>
      </c>
      <c r="J705" s="28" t="s">
        <v>22</v>
      </c>
      <c r="K705" s="38" t="str">
        <f>VLOOKUP(B705,'Список DKV от ЮТД'!$A$1:$M$10000,13,FALSE)</f>
        <v>4</v>
      </c>
      <c r="L705" s="28" t="str">
        <f>VLOOKUP(B705,'Список DKV от ЮТД'!$A$1:$S$10000,14,FALSE)</f>
        <v>35AT923</v>
      </c>
      <c r="M705" s="49" t="str">
        <f>VLOOKUP(B705,'Список DKV от ЮТД'!$A$1:$M$10000,10,FALSE)</f>
        <v>704310*******0173</v>
      </c>
      <c r="N705" s="49" t="str">
        <f>VLOOKUP(B705,'Список DKV от ЮТД'!$A$1:$S$10000,18,FALSE)</f>
        <v>expired</v>
      </c>
      <c r="O705" s="49" t="str">
        <f>VLOOKUP(B705,'Список DKV от ЮТД'!$A$1:$S$10000,19,FALSE)</f>
        <v>blocked</v>
      </c>
      <c r="P705" s="49" t="str">
        <f>VLOOKUP(B705,'Список DKV от ЮТД'!$A$1:$S$10000,16,FALSE)</f>
        <v>425307781</v>
      </c>
      <c r="Q705" s="49"/>
    </row>
    <row r="706" spans="1:18" x14ac:dyDescent="0.2">
      <c r="A706" s="28">
        <v>704</v>
      </c>
      <c r="B706" s="34">
        <v>19221102171</v>
      </c>
      <c r="C706" s="47">
        <v>43763</v>
      </c>
      <c r="E706" s="47">
        <v>43766</v>
      </c>
      <c r="F706" s="28" t="s">
        <v>18</v>
      </c>
      <c r="H706" s="42">
        <v>43783</v>
      </c>
      <c r="I706" s="28" t="str">
        <f>VLOOKUP(B706,'Список DKV от ЮТД'!$A$1:$S$10000,15,FALSE)</f>
        <v>2411/649</v>
      </c>
      <c r="J706" s="28" t="s">
        <v>22</v>
      </c>
      <c r="K706" s="38" t="str">
        <f>VLOOKUP(B706,'Список DKV от ЮТД'!$A$1:$M$10000,13,FALSE)</f>
        <v>4</v>
      </c>
      <c r="L706" s="28" t="str">
        <f>VLOOKUP(B706,'Список DKV от ЮТД'!$A$1:$S$10000,14,FALSE)</f>
        <v>07DJY21</v>
      </c>
      <c r="M706" s="49" t="str">
        <f>VLOOKUP(B706,'Список DKV от ЮТД'!$A$1:$M$10000,10,FALSE)</f>
        <v>704310*******3201</v>
      </c>
      <c r="N706" s="49" t="str">
        <f>VLOOKUP(B706,'Список DKV от ЮТД'!$A$1:$S$10000,18,FALSE)</f>
        <v/>
      </c>
      <c r="O706" s="49" t="str">
        <f>VLOOKUP(B706,'Список DKV от ЮТД'!$A$1:$S$10000,19,FALSE)</f>
        <v/>
      </c>
      <c r="P706" s="49" t="str">
        <f>VLOOKUP(B706,'Список DKV от ЮТД'!$A$1:$S$10000,16,FALSE)</f>
        <v>425307785</v>
      </c>
      <c r="Q706" s="49"/>
    </row>
    <row r="707" spans="1:18" x14ac:dyDescent="0.2">
      <c r="A707" s="28">
        <v>705</v>
      </c>
      <c r="B707" s="70">
        <v>19221139298</v>
      </c>
      <c r="C707" s="47">
        <v>43776</v>
      </c>
      <c r="E707" s="47">
        <v>43776</v>
      </c>
      <c r="F707" s="28" t="s">
        <v>20</v>
      </c>
      <c r="G707" s="38">
        <v>145</v>
      </c>
      <c r="H707" s="42">
        <v>43783</v>
      </c>
      <c r="I707" s="28" t="str">
        <f>VLOOKUP(B707,'Список DKV от ЮТД'!$A$1:$S$10000,15,FALSE)</f>
        <v>2412/54</v>
      </c>
      <c r="J707" s="28" t="s">
        <v>22</v>
      </c>
      <c r="K707" s="38" t="str">
        <f>VLOOKUP(B707,'Список DKV от ЮТД'!$A$1:$M$10000,13,FALSE)</f>
        <v>4</v>
      </c>
      <c r="L707" s="28" t="str">
        <f>VLOOKUP(B707,'Список DKV от ЮТД'!$A$1:$S$10000,14,FALSE)</f>
        <v>HNBA029</v>
      </c>
      <c r="M707" s="49" t="str">
        <f>VLOOKUP(B707,'Список DKV от ЮТД'!$A$1:$M$10000,10,FALSE)</f>
        <v>704310*******0142</v>
      </c>
      <c r="N707" s="49" t="str">
        <f>VLOOKUP(B707,'Список DKV от ЮТД'!$A$1:$S$10000,18,FALSE)</f>
        <v>expired</v>
      </c>
      <c r="O707" s="49" t="str">
        <f>VLOOKUP(B707,'Список DKV от ЮТД'!$A$1:$S$10000,19,FALSE)</f>
        <v>blocked</v>
      </c>
      <c r="P707" s="49" t="str">
        <f>VLOOKUP(B707,'Список DKV от ЮТД'!$A$1:$S$10000,16,FALSE)</f>
        <v>425311497</v>
      </c>
      <c r="Q707" s="49" t="s">
        <v>27300</v>
      </c>
      <c r="R707" s="28" t="s">
        <v>20616</v>
      </c>
    </row>
    <row r="708" spans="1:18" x14ac:dyDescent="0.2">
      <c r="A708" s="28">
        <v>706</v>
      </c>
      <c r="B708" s="34">
        <v>19221139132</v>
      </c>
      <c r="C708" s="47">
        <v>43776</v>
      </c>
      <c r="E708" s="47">
        <v>43776</v>
      </c>
      <c r="F708" s="28" t="s">
        <v>20</v>
      </c>
      <c r="H708" s="42">
        <v>43783</v>
      </c>
      <c r="I708" s="28" t="str">
        <f>VLOOKUP(B708,'Список DKV от ЮТД'!$A$1:$S$10000,15,FALSE)</f>
        <v>2412/55</v>
      </c>
      <c r="J708" s="28" t="s">
        <v>22</v>
      </c>
      <c r="K708" s="38" t="str">
        <f>VLOOKUP(B708,'Список DKV от ЮТД'!$A$1:$M$10000,13,FALSE)</f>
        <v>4</v>
      </c>
      <c r="L708" s="28" t="str">
        <f>VLOOKUP(B708,'Список DKV от ЮТД'!$A$1:$S$10000,14,FALSE)</f>
        <v>PU614RS</v>
      </c>
      <c r="M708" s="49" t="str">
        <f>VLOOKUP(B708,'Список DKV от ЮТД'!$A$1:$M$10000,10,FALSE)</f>
        <v>704310*******0247</v>
      </c>
      <c r="N708" s="49" t="str">
        <f>VLOOKUP(B708,'Список DKV от ЮТД'!$A$1:$S$10000,18,FALSE)</f>
        <v>expired</v>
      </c>
      <c r="O708" s="49" t="str">
        <f>VLOOKUP(B708,'Список DKV от ЮТД'!$A$1:$S$10000,19,FALSE)</f>
        <v>blocked</v>
      </c>
      <c r="P708" s="49" t="str">
        <f>VLOOKUP(B708,'Список DKV от ЮТД'!$A$1:$S$10000,16,FALSE)</f>
        <v>425311481</v>
      </c>
      <c r="Q708" s="49"/>
    </row>
    <row r="709" spans="1:18" x14ac:dyDescent="0.2">
      <c r="A709" s="28">
        <v>707</v>
      </c>
      <c r="B709" s="34">
        <v>19221139660</v>
      </c>
      <c r="C709" s="47">
        <v>43776</v>
      </c>
      <c r="E709" s="47">
        <v>43776</v>
      </c>
      <c r="F709" s="28" t="s">
        <v>20</v>
      </c>
      <c r="H709" s="42">
        <v>43783</v>
      </c>
      <c r="I709" s="28" t="str">
        <f>VLOOKUP(B709,'Список DKV от ЮТД'!$A$1:$S$10000,15,FALSE)</f>
        <v>2412/56</v>
      </c>
      <c r="J709" s="28" t="s">
        <v>22</v>
      </c>
      <c r="K709" s="38" t="str">
        <f>VLOOKUP(B709,'Список DKV от ЮТД'!$A$1:$M$10000,13,FALSE)</f>
        <v>4</v>
      </c>
      <c r="L709" s="28" t="str">
        <f>VLOOKUP(B709,'Список DKV от ЮТД'!$A$1:$S$10000,14,FALSE)</f>
        <v>MBGOJA83</v>
      </c>
      <c r="M709" s="49" t="str">
        <f>VLOOKUP(B709,'Список DKV от ЮТД'!$A$1:$M$10000,10,FALSE)</f>
        <v>704310*******4390</v>
      </c>
      <c r="N709" s="49" t="str">
        <f>VLOOKUP(B709,'Список DKV от ЮТД'!$A$1:$S$10000,18,FALSE)</f>
        <v>expired</v>
      </c>
      <c r="O709" s="49" t="str">
        <f>VLOOKUP(B709,'Список DKV от ЮТД'!$A$1:$S$10000,19,FALSE)</f>
        <v>blocked</v>
      </c>
      <c r="P709" s="49" t="str">
        <f>VLOOKUP(B709,'Список DKV от ЮТД'!$A$1:$S$10000,16,FALSE)</f>
        <v>425311534</v>
      </c>
      <c r="Q709" s="49"/>
    </row>
    <row r="710" spans="1:18" x14ac:dyDescent="0.2">
      <c r="A710" s="28">
        <v>708</v>
      </c>
      <c r="B710" s="35">
        <v>19221102213</v>
      </c>
      <c r="C710" s="47">
        <v>43763</v>
      </c>
      <c r="E710" s="47">
        <v>43766</v>
      </c>
      <c r="F710" s="28" t="s">
        <v>18</v>
      </c>
      <c r="G710" s="38">
        <v>145</v>
      </c>
      <c r="H710" s="42">
        <v>43784</v>
      </c>
      <c r="I710" s="28" t="str">
        <f>VLOOKUP(B710,'Список DKV от ЮТД'!$A$1:$S$10000,15,FALSE)</f>
        <v>2411/650</v>
      </c>
      <c r="J710" s="28" t="s">
        <v>22</v>
      </c>
      <c r="K710" s="38" t="str">
        <f>VLOOKUP(B710,'Список DKV от ЮТД'!$A$1:$M$10000,13,FALSE)</f>
        <v>4</v>
      </c>
      <c r="L710" s="28" t="str">
        <f>VLOOKUP(B710,'Список DKV от ЮТД'!$A$1:$S$10000,14,FALSE)</f>
        <v>34RT8307</v>
      </c>
      <c r="M710" s="49" t="str">
        <f>VLOOKUP(B710,'Список DKV от ЮТД'!$A$1:$M$10000,10,FALSE)</f>
        <v>704310*******2106</v>
      </c>
      <c r="N710" s="49" t="str">
        <f>VLOOKUP(B710,'Список DKV от ЮТД'!$A$1:$S$10000,18,FALSE)</f>
        <v>expired</v>
      </c>
      <c r="O710" s="49" t="str">
        <f>VLOOKUP(B710,'Список DKV от ЮТД'!$A$1:$S$10000,19,FALSE)</f>
        <v>blocked</v>
      </c>
      <c r="P710" s="49" t="str">
        <f>VLOOKUP(B710,'Список DKV от ЮТД'!$A$1:$S$10000,16,FALSE)</f>
        <v>425307789</v>
      </c>
      <c r="Q710" s="49" t="s">
        <v>27293</v>
      </c>
      <c r="R710" s="28" t="s">
        <v>24356</v>
      </c>
    </row>
    <row r="711" spans="1:18" x14ac:dyDescent="0.2">
      <c r="A711" s="28">
        <v>709</v>
      </c>
      <c r="B711" s="35">
        <v>19221102981</v>
      </c>
      <c r="C711" s="47">
        <v>43763</v>
      </c>
      <c r="E711" s="47">
        <v>43766</v>
      </c>
      <c r="F711" s="28" t="s">
        <v>18</v>
      </c>
      <c r="G711" s="38">
        <v>145</v>
      </c>
      <c r="H711" s="42">
        <v>43784</v>
      </c>
      <c r="I711" s="28" t="str">
        <f>VLOOKUP(B711,'Список DKV от ЮТД'!$A$1:$S$10000,15,FALSE)</f>
        <v>2411/651</v>
      </c>
      <c r="J711" s="28" t="s">
        <v>22</v>
      </c>
      <c r="K711" s="38" t="str">
        <f>VLOOKUP(B711,'Список DKV от ЮТД'!$A$1:$M$10000,13,FALSE)</f>
        <v>4</v>
      </c>
      <c r="L711" s="28" t="str">
        <f>VLOOKUP(B711,'Список DKV от ЮТД'!$A$1:$S$10000,14,FALSE)</f>
        <v>34DE5820</v>
      </c>
      <c r="M711" s="49" t="str">
        <f>VLOOKUP(B711,'Список DKV от ЮТД'!$A$1:$M$10000,10,FALSE)</f>
        <v>704310*******1900</v>
      </c>
      <c r="N711" s="49" t="str">
        <f>VLOOKUP(B711,'Список DKV от ЮТД'!$A$1:$S$10000,18,FALSE)</f>
        <v>expired</v>
      </c>
      <c r="O711" s="49" t="str">
        <f>VLOOKUP(B711,'Список DKV от ЮТД'!$A$1:$S$10000,19,FALSE)</f>
        <v>blocked</v>
      </c>
      <c r="P711" s="49" t="str">
        <f>VLOOKUP(B711,'Список DKV от ЮТД'!$A$1:$S$10000,16,FALSE)</f>
        <v>425307866</v>
      </c>
      <c r="Q711" s="49" t="s">
        <v>27293</v>
      </c>
      <c r="R711" s="28" t="s">
        <v>24356</v>
      </c>
    </row>
    <row r="712" spans="1:18" x14ac:dyDescent="0.2">
      <c r="A712" s="28">
        <v>710</v>
      </c>
      <c r="B712" s="34">
        <v>19221102254</v>
      </c>
      <c r="C712" s="47">
        <v>43763</v>
      </c>
      <c r="E712" s="47">
        <v>43766</v>
      </c>
      <c r="F712" s="28" t="s">
        <v>18</v>
      </c>
      <c r="H712" s="42">
        <v>43784</v>
      </c>
      <c r="I712" s="28" t="str">
        <f>VLOOKUP(B712,'Список DKV от ЮТД'!$A$1:$S$10000,15,FALSE)</f>
        <v>2411/652</v>
      </c>
      <c r="J712" s="28" t="s">
        <v>22</v>
      </c>
      <c r="K712" s="38" t="str">
        <f>VLOOKUP(B712,'Список DKV от ЮТД'!$A$1:$M$10000,13,FALSE)</f>
        <v>4</v>
      </c>
      <c r="L712" s="28" t="str">
        <f>VLOOKUP(B712,'Список DKV от ЮТД'!$A$1:$S$10000,14,FALSE)</f>
        <v>81AAB407</v>
      </c>
      <c r="M712" s="49" t="str">
        <f>VLOOKUP(B712,'Список DKV от ЮТД'!$A$1:$M$10000,10,FALSE)</f>
        <v>704310*******1091</v>
      </c>
      <c r="N712" s="49" t="str">
        <f>VLOOKUP(B712,'Список DKV от ЮТД'!$A$1:$S$10000,18,FALSE)</f>
        <v/>
      </c>
      <c r="O712" s="49" t="str">
        <f>VLOOKUP(B712,'Список DKV от ЮТД'!$A$1:$S$10000,19,FALSE)</f>
        <v/>
      </c>
      <c r="P712" s="49" t="str">
        <f>VLOOKUP(B712,'Список DKV от ЮТД'!$A$1:$S$10000,16,FALSE)</f>
        <v>425307793</v>
      </c>
      <c r="Q712" s="49"/>
    </row>
    <row r="713" spans="1:18" x14ac:dyDescent="0.2">
      <c r="A713" s="28">
        <v>711</v>
      </c>
      <c r="B713" s="34">
        <v>19221102338</v>
      </c>
      <c r="C713" s="47">
        <v>43763</v>
      </c>
      <c r="E713" s="47">
        <v>43766</v>
      </c>
      <c r="F713" s="28" t="s">
        <v>18</v>
      </c>
      <c r="H713" s="42">
        <v>43784</v>
      </c>
      <c r="I713" s="28" t="str">
        <f>VLOOKUP(B713,'Список DKV от ЮТД'!$A$1:$S$10000,15,FALSE)</f>
        <v>2411/654</v>
      </c>
      <c r="J713" s="28" t="s">
        <v>22</v>
      </c>
      <c r="K713" s="38" t="str">
        <f>VLOOKUP(B713,'Список DKV от ЮТД'!$A$1:$M$10000,13,FALSE)</f>
        <v>4</v>
      </c>
      <c r="L713" s="28" t="str">
        <f>VLOOKUP(B713,'Список DKV от ЮТД'!$A$1:$S$10000,14,FALSE)</f>
        <v>PA1226KB</v>
      </c>
      <c r="M713" s="49" t="str">
        <f>VLOOKUP(B713,'Список DKV от ЮТД'!$A$1:$M$10000,10,FALSE)</f>
        <v>704310*******0030</v>
      </c>
      <c r="N713" s="49" t="str">
        <f>VLOOKUP(B713,'Список DKV от ЮТД'!$A$1:$S$10000,18,FALSE)</f>
        <v/>
      </c>
      <c r="O713" s="49" t="str">
        <f>VLOOKUP(B713,'Список DKV от ЮТД'!$A$1:$S$10000,19,FALSE)</f>
        <v/>
      </c>
      <c r="P713" s="49" t="str">
        <f>VLOOKUP(B713,'Список DKV от ЮТД'!$A$1:$S$10000,16,FALSE)</f>
        <v>425307801</v>
      </c>
      <c r="Q713" s="49"/>
    </row>
    <row r="714" spans="1:18" x14ac:dyDescent="0.2">
      <c r="A714" s="28">
        <v>712</v>
      </c>
      <c r="B714" s="34">
        <v>19221102379</v>
      </c>
      <c r="C714" s="47">
        <v>43763</v>
      </c>
      <c r="E714" s="47">
        <v>43766</v>
      </c>
      <c r="F714" s="28" t="s">
        <v>18</v>
      </c>
      <c r="H714" s="42">
        <v>43784</v>
      </c>
      <c r="I714" s="28" t="str">
        <f>VLOOKUP(B714,'Список DKV от ЮТД'!$A$1:$S$10000,15,FALSE)</f>
        <v>2411/655</v>
      </c>
      <c r="J714" s="28" t="s">
        <v>22</v>
      </c>
      <c r="K714" s="38" t="str">
        <f>VLOOKUP(B714,'Список DKV от ЮТД'!$A$1:$M$10000,13,FALSE)</f>
        <v>4</v>
      </c>
      <c r="L714" s="28" t="str">
        <f>VLOOKUP(B714,'Список DKV от ЮТД'!$A$1:$S$10000,14,FALSE)</f>
        <v>J32A719</v>
      </c>
      <c r="M714" s="49" t="str">
        <f>VLOOKUP(B714,'Список DKV от ЮТД'!$A$1:$M$10000,10,FALSE)</f>
        <v>704310*******0037</v>
      </c>
      <c r="N714" s="49" t="str">
        <f>VLOOKUP(B714,'Список DKV от ЮТД'!$A$1:$S$10000,18,FALSE)</f>
        <v>expired</v>
      </c>
      <c r="O714" s="49" t="str">
        <f>VLOOKUP(B714,'Список DKV от ЮТД'!$A$1:$S$10000,19,FALSE)</f>
        <v>blocked</v>
      </c>
      <c r="P714" s="49" t="str">
        <f>VLOOKUP(B714,'Список DKV от ЮТД'!$A$1:$S$10000,16,FALSE)</f>
        <v>425307805</v>
      </c>
      <c r="Q714" s="49"/>
    </row>
    <row r="715" spans="1:18" x14ac:dyDescent="0.2">
      <c r="A715" s="28">
        <v>713</v>
      </c>
      <c r="B715" s="34">
        <v>19221102411</v>
      </c>
      <c r="C715" s="47">
        <v>43763</v>
      </c>
      <c r="E715" s="47">
        <v>43766</v>
      </c>
      <c r="F715" s="28" t="s">
        <v>18</v>
      </c>
      <c r="H715" s="42">
        <v>43784</v>
      </c>
      <c r="I715" s="28" t="str">
        <f>VLOOKUP(B715,'Список DKV от ЮТД'!$A$1:$S$10000,15,FALSE)</f>
        <v>2411/656</v>
      </c>
      <c r="J715" s="28" t="s">
        <v>22</v>
      </c>
      <c r="K715" s="38" t="str">
        <f>VLOOKUP(B715,'Список DKV от ЮТД'!$A$1:$M$10000,13,FALSE)</f>
        <v>4</v>
      </c>
      <c r="L715" s="28" t="str">
        <f>VLOOKUP(B715,'Список DKV от ЮТД'!$A$1:$S$10000,14,FALSE)</f>
        <v>PA9064BX</v>
      </c>
      <c r="M715" s="49" t="str">
        <f>VLOOKUP(B715,'Список DKV от ЮТД'!$A$1:$M$10000,10,FALSE)</f>
        <v>704310*******0113</v>
      </c>
      <c r="N715" s="49" t="str">
        <f>VLOOKUP(B715,'Список DKV от ЮТД'!$A$1:$S$10000,18,FALSE)</f>
        <v/>
      </c>
      <c r="O715" s="49" t="str">
        <f>VLOOKUP(B715,'Список DKV от ЮТД'!$A$1:$S$10000,19,FALSE)</f>
        <v/>
      </c>
      <c r="P715" s="49" t="str">
        <f>VLOOKUP(B715,'Список DKV от ЮТД'!$A$1:$S$10000,16,FALSE)</f>
        <v>425307809</v>
      </c>
      <c r="Q715" s="49"/>
    </row>
    <row r="716" spans="1:18" x14ac:dyDescent="0.2">
      <c r="A716" s="28">
        <v>714</v>
      </c>
      <c r="B716" s="34">
        <v>19221102452</v>
      </c>
      <c r="C716" s="47">
        <v>43763</v>
      </c>
      <c r="E716" s="47">
        <v>43766</v>
      </c>
      <c r="F716" s="28" t="s">
        <v>18</v>
      </c>
      <c r="H716" s="42">
        <v>43784</v>
      </c>
      <c r="I716" s="28" t="str">
        <f>VLOOKUP(B716,'Список DKV от ЮТД'!$A$1:$S$10000,15,FALSE)</f>
        <v>2411/657</v>
      </c>
      <c r="J716" s="28" t="s">
        <v>22</v>
      </c>
      <c r="K716" s="38" t="str">
        <f>VLOOKUP(B716,'Список DKV от ЮТД'!$A$1:$M$10000,13,FALSE)</f>
        <v>4</v>
      </c>
      <c r="L716" s="28" t="str">
        <f>VLOOKUP(B716,'Список DKV от ЮТД'!$A$1:$S$10000,14,FALSE)</f>
        <v>34LK3607</v>
      </c>
      <c r="M716" s="49" t="str">
        <f>VLOOKUP(B716,'Список DKV от ЮТД'!$A$1:$M$10000,10,FALSE)</f>
        <v>704310*******1439</v>
      </c>
      <c r="N716" s="49" t="str">
        <f>VLOOKUP(B716,'Список DKV от ЮТД'!$A$1:$S$10000,18,FALSE)</f>
        <v/>
      </c>
      <c r="O716" s="49" t="str">
        <f>VLOOKUP(B716,'Список DKV от ЮТД'!$A$1:$S$10000,19,FALSE)</f>
        <v/>
      </c>
      <c r="P716" s="49" t="str">
        <f>VLOOKUP(B716,'Список DKV от ЮТД'!$A$1:$S$10000,16,FALSE)</f>
        <v>425307813</v>
      </c>
      <c r="Q716" s="49"/>
    </row>
    <row r="717" spans="1:18" x14ac:dyDescent="0.2">
      <c r="A717" s="28">
        <v>715</v>
      </c>
      <c r="B717" s="35">
        <v>19221102924</v>
      </c>
      <c r="C717" s="47">
        <v>43763</v>
      </c>
      <c r="E717" s="47">
        <v>43766</v>
      </c>
      <c r="F717" s="28" t="s">
        <v>18</v>
      </c>
      <c r="G717" s="61"/>
      <c r="H717" s="42">
        <v>43784</v>
      </c>
      <c r="I717" s="28" t="str">
        <f>VLOOKUP(B717,'Список DKV от ЮТД'!$A$1:$S$10000,15,FALSE)</f>
        <v>2411/658</v>
      </c>
      <c r="J717" s="28" t="s">
        <v>22</v>
      </c>
      <c r="K717" s="38" t="str">
        <f>VLOOKUP(B717,'Список DKV от ЮТД'!$A$1:$M$10000,13,FALSE)</f>
        <v>4</v>
      </c>
      <c r="L717" s="28" t="str">
        <f>VLOOKUP(B717,'Список DKV от ЮТД'!$A$1:$S$10000,14,FALSE)</f>
        <v>34KB8378</v>
      </c>
      <c r="M717" s="49" t="str">
        <f>VLOOKUP(B717,'Список DKV от ЮТД'!$A$1:$M$10000,10,FALSE)</f>
        <v>704310*******0049</v>
      </c>
      <c r="N717" s="49" t="str">
        <f>VLOOKUP(B717,'Список DKV от ЮТД'!$A$1:$S$10000,18,FALSE)</f>
        <v>expired</v>
      </c>
      <c r="O717" s="49" t="str">
        <f>VLOOKUP(B717,'Список DKV от ЮТД'!$A$1:$S$10000,19,FALSE)</f>
        <v>blocked</v>
      </c>
      <c r="P717" s="49" t="str">
        <f>VLOOKUP(B717,'Список DKV от ЮТД'!$A$1:$S$10000,16,FALSE)</f>
        <v>425307860</v>
      </c>
      <c r="Q717" s="49" t="s">
        <v>17449</v>
      </c>
      <c r="R717" s="28" t="s">
        <v>17452</v>
      </c>
    </row>
    <row r="718" spans="1:18" x14ac:dyDescent="0.2">
      <c r="A718" s="28">
        <v>716</v>
      </c>
      <c r="B718" s="34">
        <v>19221102932</v>
      </c>
      <c r="C718" s="47">
        <v>43763</v>
      </c>
      <c r="E718" s="47">
        <v>43766</v>
      </c>
      <c r="F718" s="28" t="s">
        <v>18</v>
      </c>
      <c r="H718" s="42">
        <v>43784</v>
      </c>
      <c r="I718" s="28" t="str">
        <f>VLOOKUP(B718,'Список DKV от ЮТД'!$A$1:$S$10000,15,FALSE)</f>
        <v>2411/659</v>
      </c>
      <c r="J718" s="28" t="s">
        <v>22</v>
      </c>
      <c r="K718" s="38" t="str">
        <f>VLOOKUP(B718,'Список DKV от ЮТД'!$A$1:$M$10000,13,FALSE)</f>
        <v>4</v>
      </c>
      <c r="L718" s="28" t="str">
        <f>VLOOKUP(B718,'Список DKV от ЮТД'!$A$1:$S$10000,14,FALSE)</f>
        <v>14BS492</v>
      </c>
      <c r="M718" s="49" t="str">
        <f>VLOOKUP(B718,'Список DKV от ЮТД'!$A$1:$M$10000,10,FALSE)</f>
        <v>704310*******1419</v>
      </c>
      <c r="N718" s="49" t="str">
        <f>VLOOKUP(B718,'Список DKV от ЮТД'!$A$1:$S$10000,18,FALSE)</f>
        <v>expired</v>
      </c>
      <c r="O718" s="49" t="str">
        <f>VLOOKUP(B718,'Список DKV от ЮТД'!$A$1:$S$10000,19,FALSE)</f>
        <v>blocked</v>
      </c>
      <c r="P718" s="49" t="str">
        <f>VLOOKUP(B718,'Список DKV от ЮТД'!$A$1:$S$10000,16,FALSE)</f>
        <v>425307861</v>
      </c>
      <c r="Q718" s="49"/>
    </row>
    <row r="719" spans="1:18" x14ac:dyDescent="0.2">
      <c r="A719" s="28">
        <v>717</v>
      </c>
      <c r="B719" s="34">
        <v>19221139348</v>
      </c>
      <c r="C719" s="47">
        <v>43776</v>
      </c>
      <c r="E719" s="47">
        <v>43776</v>
      </c>
      <c r="F719" s="28" t="s">
        <v>20</v>
      </c>
      <c r="H719" s="42">
        <v>43784</v>
      </c>
      <c r="I719" s="28" t="str">
        <f>VLOOKUP(B719,'Список DKV от ЮТД'!$A$1:$S$10000,15,FALSE)</f>
        <v>2412/57</v>
      </c>
      <c r="J719" s="28" t="s">
        <v>22</v>
      </c>
      <c r="K719" s="38" t="str">
        <f>VLOOKUP(B719,'Список DKV от ЮТД'!$A$1:$M$10000,13,FALSE)</f>
        <v>4</v>
      </c>
      <c r="L719" s="28" t="str">
        <f>VLOOKUP(B719,'Список DKV от ЮТД'!$A$1:$S$10000,14,FALSE)</f>
        <v>OG0507IM</v>
      </c>
      <c r="M719" s="49" t="str">
        <f>VLOOKUP(B719,'Список DKV от ЮТД'!$A$1:$M$10000,10,FALSE)</f>
        <v>704310*******0071</v>
      </c>
      <c r="N719" s="49" t="str">
        <f>VLOOKUP(B719,'Список DKV от ЮТД'!$A$1:$S$10000,18,FALSE)</f>
        <v>expired</v>
      </c>
      <c r="O719" s="49" t="str">
        <f>VLOOKUP(B719,'Список DKV от ЮТД'!$A$1:$S$10000,19,FALSE)</f>
        <v>blocked</v>
      </c>
      <c r="P719" s="49" t="str">
        <f>VLOOKUP(B719,'Список DKV от ЮТД'!$A$1:$S$10000,16,FALSE)</f>
        <v>425311502</v>
      </c>
      <c r="Q719" s="49"/>
    </row>
    <row r="720" spans="1:18" x14ac:dyDescent="0.2">
      <c r="A720" s="28">
        <v>718</v>
      </c>
      <c r="B720" s="36">
        <v>19221102494</v>
      </c>
      <c r="C720" s="47">
        <v>43763</v>
      </c>
      <c r="E720" s="47">
        <v>43766</v>
      </c>
      <c r="F720" s="28" t="s">
        <v>18</v>
      </c>
      <c r="G720" s="61">
        <v>97</v>
      </c>
      <c r="H720" s="42">
        <v>43785</v>
      </c>
      <c r="I720" s="28" t="str">
        <f>VLOOKUP(B720,'Список DKV от ЮТД'!$A$1:$S$10000,15,FALSE)</f>
        <v>2411/660</v>
      </c>
      <c r="J720" s="28" t="s">
        <v>22</v>
      </c>
      <c r="K720" s="38" t="str">
        <f>VLOOKUP(B720,'Список DKV от ЮТД'!$A$1:$M$10000,13,FALSE)</f>
        <v>4</v>
      </c>
      <c r="L720" s="28" t="str">
        <f>VLOOKUP(B720,'Список DKV от ЮТД'!$A$1:$S$10000,14,FALSE)</f>
        <v>33CAB30</v>
      </c>
      <c r="M720" s="49" t="str">
        <f>VLOOKUP(B720,'Список DKV от ЮТД'!$A$1:$M$10000,10,FALSE)</f>
        <v>704310*******0108</v>
      </c>
      <c r="N720" s="49" t="str">
        <f>VLOOKUP(B720,'Список DKV от ЮТД'!$A$1:$S$10000,18,FALSE)</f>
        <v>expired</v>
      </c>
      <c r="O720" s="49" t="str">
        <f>VLOOKUP(B720,'Список DKV от ЮТД'!$A$1:$S$10000,19,FALSE)</f>
        <v>blocked</v>
      </c>
      <c r="P720" s="49" t="str">
        <f>VLOOKUP(B720,'Список DKV от ЮТД'!$A$1:$S$10000,16,FALSE)</f>
        <v>425307817</v>
      </c>
      <c r="Q720" s="49" t="s">
        <v>19595</v>
      </c>
      <c r="R720" s="28" t="s">
        <v>19602</v>
      </c>
    </row>
    <row r="721" spans="1:18" x14ac:dyDescent="0.2">
      <c r="A721" s="28">
        <v>719</v>
      </c>
      <c r="B721" s="34">
        <v>19221102536</v>
      </c>
      <c r="C721" s="47">
        <v>43763</v>
      </c>
      <c r="E721" s="47">
        <v>43766</v>
      </c>
      <c r="F721" s="28" t="s">
        <v>18</v>
      </c>
      <c r="H721" s="42">
        <v>43785</v>
      </c>
      <c r="I721" s="28" t="str">
        <f>VLOOKUP(B721,'Список DKV от ЮТД'!$A$1:$S$10000,15,FALSE)</f>
        <v>2411/661</v>
      </c>
      <c r="J721" s="28" t="s">
        <v>22</v>
      </c>
      <c r="K721" s="38" t="str">
        <f>VLOOKUP(B721,'Список DKV от ЮТД'!$A$1:$M$10000,13,FALSE)</f>
        <v>4</v>
      </c>
      <c r="L721" s="28" t="str">
        <f>VLOOKUP(B721,'Список DKV от ЮТД'!$A$1:$S$10000,14,FALSE)</f>
        <v>42CEK08</v>
      </c>
      <c r="M721" s="49" t="str">
        <f>VLOOKUP(B721,'Список DKV от ЮТД'!$A$1:$M$10000,10,FALSE)</f>
        <v>704310*******0431</v>
      </c>
      <c r="N721" s="49" t="str">
        <f>VLOOKUP(B721,'Список DKV от ЮТД'!$A$1:$S$10000,18,FALSE)</f>
        <v/>
      </c>
      <c r="O721" s="49" t="str">
        <f>VLOOKUP(B721,'Список DKV от ЮТД'!$A$1:$S$10000,19,FALSE)</f>
        <v/>
      </c>
      <c r="P721" s="49" t="str">
        <f>VLOOKUP(B721,'Список DKV от ЮТД'!$A$1:$S$10000,16,FALSE)</f>
        <v>425307821</v>
      </c>
      <c r="Q721" s="49"/>
    </row>
    <row r="722" spans="1:18" x14ac:dyDescent="0.2">
      <c r="A722" s="28">
        <v>720</v>
      </c>
      <c r="B722" s="34">
        <v>19221102577</v>
      </c>
      <c r="C722" s="47">
        <v>43763</v>
      </c>
      <c r="E722" s="47">
        <v>43766</v>
      </c>
      <c r="F722" s="28" t="s">
        <v>18</v>
      </c>
      <c r="H722" s="42">
        <v>43785</v>
      </c>
      <c r="I722" s="28" t="str">
        <f>VLOOKUP(B722,'Список DKV от ЮТД'!$A$1:$S$10000,15,FALSE)</f>
        <v>2411/662</v>
      </c>
      <c r="J722" s="28" t="s">
        <v>22</v>
      </c>
      <c r="K722" s="38" t="str">
        <f>VLOOKUP(B722,'Список DKV от ЮТД'!$A$1:$M$10000,13,FALSE)</f>
        <v>4</v>
      </c>
      <c r="L722" s="28" t="str">
        <f>VLOOKUP(B722,'Список DKV от ЮТД'!$A$1:$S$10000,14,FALSE)</f>
        <v>34SU0086</v>
      </c>
      <c r="M722" s="49" t="str">
        <f>VLOOKUP(B722,'Список DKV от ЮТД'!$A$1:$M$10000,10,FALSE)</f>
        <v>704310*******1355</v>
      </c>
      <c r="N722" s="49" t="str">
        <f>VLOOKUP(B722,'Список DKV от ЮТД'!$A$1:$S$10000,18,FALSE)</f>
        <v/>
      </c>
      <c r="O722" s="49" t="str">
        <f>VLOOKUP(B722,'Список DKV от ЮТД'!$A$1:$S$10000,19,FALSE)</f>
        <v/>
      </c>
      <c r="P722" s="49" t="str">
        <f>VLOOKUP(B722,'Список DKV от ЮТД'!$A$1:$S$10000,16,FALSE)</f>
        <v>425307825</v>
      </c>
      <c r="Q722" s="49"/>
    </row>
    <row r="723" spans="1:18" x14ac:dyDescent="0.2">
      <c r="A723" s="28">
        <v>721</v>
      </c>
      <c r="B723" s="34">
        <v>19221102619</v>
      </c>
      <c r="C723" s="47">
        <v>43763</v>
      </c>
      <c r="E723" s="47">
        <v>43766</v>
      </c>
      <c r="F723" s="28" t="s">
        <v>18</v>
      </c>
      <c r="H723" s="42">
        <v>43785</v>
      </c>
      <c r="I723" s="28" t="str">
        <f>VLOOKUP(B723,'Список DKV от ЮТД'!$A$1:$S$10000,15,FALSE)</f>
        <v>2411/663</v>
      </c>
      <c r="J723" s="28" t="s">
        <v>22</v>
      </c>
      <c r="K723" s="38" t="str">
        <f>VLOOKUP(B723,'Список DKV от ЮТД'!$A$1:$M$10000,13,FALSE)</f>
        <v>4</v>
      </c>
      <c r="L723" s="28" t="str">
        <f>VLOOKUP(B723,'Список DKV от ЮТД'!$A$1:$S$10000,14,FALSE)</f>
        <v>34BPE807</v>
      </c>
      <c r="M723" s="49" t="str">
        <f>VLOOKUP(B723,'Список DKV от ЮТД'!$A$1:$M$10000,10,FALSE)</f>
        <v>704310*******0088</v>
      </c>
      <c r="N723" s="49" t="str">
        <f>VLOOKUP(B723,'Список DKV от ЮТД'!$A$1:$S$10000,18,FALSE)</f>
        <v>expired</v>
      </c>
      <c r="O723" s="49" t="str">
        <f>VLOOKUP(B723,'Список DKV от ЮТД'!$A$1:$S$10000,19,FALSE)</f>
        <v>blocked</v>
      </c>
      <c r="P723" s="49" t="str">
        <f>VLOOKUP(B723,'Список DKV от ЮТД'!$A$1:$S$10000,16,FALSE)</f>
        <v>425307829</v>
      </c>
      <c r="Q723" s="49"/>
    </row>
    <row r="724" spans="1:18" x14ac:dyDescent="0.2">
      <c r="A724" s="28">
        <v>722</v>
      </c>
      <c r="B724" s="34">
        <v>19221102650</v>
      </c>
      <c r="C724" s="47">
        <v>43763</v>
      </c>
      <c r="E724" s="47">
        <v>43766</v>
      </c>
      <c r="F724" s="28" t="s">
        <v>18</v>
      </c>
      <c r="H724" s="42">
        <v>43785</v>
      </c>
      <c r="I724" s="28" t="str">
        <f>VLOOKUP(B724,'Список DKV от ЮТД'!$A$1:$S$10000,15,FALSE)</f>
        <v>2411/664</v>
      </c>
      <c r="J724" s="28" t="s">
        <v>22</v>
      </c>
      <c r="K724" s="38" t="str">
        <f>VLOOKUP(B724,'Список DKV от ЮТД'!$A$1:$M$10000,13,FALSE)</f>
        <v>4</v>
      </c>
      <c r="L724" s="28" t="str">
        <f>VLOOKUP(B724,'Список DKV от ЮТД'!$A$1:$S$10000,14,FALSE)</f>
        <v>31ASC20</v>
      </c>
      <c r="M724" s="49" t="str">
        <f>VLOOKUP(B724,'Список DKV от ЮТД'!$A$1:$M$10000,10,FALSE)</f>
        <v>704310*******0081</v>
      </c>
      <c r="N724" s="49" t="str">
        <f>VLOOKUP(B724,'Список DKV от ЮТД'!$A$1:$S$10000,18,FALSE)</f>
        <v/>
      </c>
      <c r="O724" s="49" t="str">
        <f>VLOOKUP(B724,'Список DKV от ЮТД'!$A$1:$S$10000,19,FALSE)</f>
        <v/>
      </c>
      <c r="P724" s="49" t="str">
        <f>VLOOKUP(B724,'Список DKV от ЮТД'!$A$1:$S$10000,16,FALSE)</f>
        <v>425307833</v>
      </c>
      <c r="Q724" s="49"/>
    </row>
    <row r="725" spans="1:18" x14ac:dyDescent="0.2">
      <c r="A725" s="28">
        <v>723</v>
      </c>
      <c r="B725" s="35">
        <v>19221102692</v>
      </c>
      <c r="C725" s="47">
        <v>43763</v>
      </c>
      <c r="E725" s="47">
        <v>43766</v>
      </c>
      <c r="F725" s="28" t="s">
        <v>18</v>
      </c>
      <c r="G725" s="38">
        <v>145</v>
      </c>
      <c r="H725" s="42">
        <v>43785</v>
      </c>
      <c r="I725" s="28" t="str">
        <f>VLOOKUP(B725,'Список DKV от ЮТД'!$A$1:$S$10000,15,FALSE)</f>
        <v>2411/665</v>
      </c>
      <c r="J725" s="28" t="s">
        <v>22</v>
      </c>
      <c r="K725" s="38" t="str">
        <f>VLOOKUP(B725,'Список DKV от ЮТД'!$A$1:$M$10000,13,FALSE)</f>
        <v>4</v>
      </c>
      <c r="L725" s="28" t="str">
        <f>VLOOKUP(B725,'Список DKV от ЮТД'!$A$1:$S$10000,14,FALSE)</f>
        <v>27AEC493</v>
      </c>
      <c r="M725" s="49" t="str">
        <f>VLOOKUP(B725,'Список DKV от ЮТД'!$A$1:$M$10000,10,FALSE)</f>
        <v>704310*******0828</v>
      </c>
      <c r="N725" s="49" t="str">
        <f>VLOOKUP(B725,'Список DKV от ЮТД'!$A$1:$S$10000,18,FALSE)</f>
        <v>blocked</v>
      </c>
      <c r="O725" s="49" t="str">
        <f>VLOOKUP(B725,'Список DKV от ЮТД'!$A$1:$S$10000,19,FALSE)</f>
        <v>blocked</v>
      </c>
      <c r="P725" s="49" t="str">
        <f>VLOOKUP(B725,'Список DKV от ЮТД'!$A$1:$S$10000,16,FALSE)</f>
        <v>425307837</v>
      </c>
      <c r="Q725" s="46" t="s">
        <v>27294</v>
      </c>
      <c r="R725" s="28" t="s">
        <v>8991</v>
      </c>
    </row>
    <row r="726" spans="1:18" x14ac:dyDescent="0.2">
      <c r="A726" s="28">
        <v>724</v>
      </c>
      <c r="B726" s="36">
        <v>19221102734</v>
      </c>
      <c r="C726" s="47">
        <v>43763</v>
      </c>
      <c r="E726" s="47">
        <v>43766</v>
      </c>
      <c r="F726" s="28" t="s">
        <v>18</v>
      </c>
      <c r="G726" s="61">
        <v>128</v>
      </c>
      <c r="H726" s="42">
        <v>43785</v>
      </c>
      <c r="I726" s="28" t="str">
        <f>VLOOKUP(B726,'Список DKV от ЮТД'!$A$1:$S$10000,15,FALSE)</f>
        <v>2411/666</v>
      </c>
      <c r="J726" s="28" t="s">
        <v>22</v>
      </c>
      <c r="K726" s="38" t="str">
        <f>VLOOKUP(B726,'Список DKV от ЮТД'!$A$1:$M$10000,13,FALSE)</f>
        <v>4</v>
      </c>
      <c r="L726" s="28" t="str">
        <f>VLOOKUP(B726,'Список DKV от ЮТД'!$A$1:$S$10000,14,FALSE)</f>
        <v>27RM264</v>
      </c>
      <c r="M726" s="49" t="str">
        <f>VLOOKUP(B726,'Список DKV от ЮТД'!$A$1:$M$10000,10,FALSE)</f>
        <v>704310*******0737</v>
      </c>
      <c r="N726" s="49" t="str">
        <f>VLOOKUP(B726,'Список DKV от ЮТД'!$A$1:$S$10000,18,FALSE)</f>
        <v/>
      </c>
      <c r="O726" s="49" t="str">
        <f>VLOOKUP(B726,'Список DKV от ЮТД'!$A$1:$S$10000,19,FALSE)</f>
        <v/>
      </c>
      <c r="P726" s="49" t="str">
        <f>VLOOKUP(B726,'Список DKV от ЮТД'!$A$1:$S$10000,16,FALSE)</f>
        <v>425307841</v>
      </c>
      <c r="Q726" s="49" t="s">
        <v>24736</v>
      </c>
      <c r="R726" s="28" t="s">
        <v>24824</v>
      </c>
    </row>
    <row r="727" spans="1:18" x14ac:dyDescent="0.2">
      <c r="A727" s="28">
        <v>725</v>
      </c>
      <c r="B727" s="34">
        <v>19221102809</v>
      </c>
      <c r="C727" s="47">
        <v>43763</v>
      </c>
      <c r="E727" s="47">
        <v>43766</v>
      </c>
      <c r="F727" s="28" t="s">
        <v>18</v>
      </c>
      <c r="H727" s="42">
        <v>43785</v>
      </c>
      <c r="I727" s="28" t="str">
        <f>VLOOKUP(B727,'Список DKV от ЮТД'!$A$1:$S$10000,15,FALSE)</f>
        <v>2411/667</v>
      </c>
      <c r="J727" s="28" t="s">
        <v>22</v>
      </c>
      <c r="K727" s="38" t="str">
        <f>VLOOKUP(B727,'Список DKV от ЮТД'!$A$1:$M$10000,13,FALSE)</f>
        <v>4</v>
      </c>
      <c r="L727" s="28" t="str">
        <f>VLOOKUP(B727,'Список DKV от ЮТД'!$A$1:$S$10000,14,FALSE)</f>
        <v>34LR7128</v>
      </c>
      <c r="M727" s="49" t="str">
        <f>VLOOKUP(B727,'Список DKV от ЮТД'!$A$1:$M$10000,10,FALSE)</f>
        <v>704310*******0123</v>
      </c>
      <c r="N727" s="49" t="str">
        <f>VLOOKUP(B727,'Список DKV от ЮТД'!$A$1:$S$10000,18,FALSE)</f>
        <v>expired</v>
      </c>
      <c r="O727" s="49" t="str">
        <f>VLOOKUP(B727,'Список DKV от ЮТД'!$A$1:$S$10000,19,FALSE)</f>
        <v>blocked</v>
      </c>
      <c r="P727" s="49" t="str">
        <f>VLOOKUP(B727,'Список DKV от ЮТД'!$A$1:$S$10000,16,FALSE)</f>
        <v>425307848</v>
      </c>
      <c r="Q727" s="49"/>
    </row>
    <row r="728" spans="1:18" x14ac:dyDescent="0.2">
      <c r="A728" s="28">
        <v>726</v>
      </c>
      <c r="B728" s="34">
        <v>19221102841</v>
      </c>
      <c r="C728" s="47">
        <v>43763</v>
      </c>
      <c r="E728" s="47">
        <v>43766</v>
      </c>
      <c r="F728" s="28" t="s">
        <v>18</v>
      </c>
      <c r="H728" s="42">
        <v>43785</v>
      </c>
      <c r="I728" s="28" t="str">
        <f>VLOOKUP(B728,'Список DKV от ЮТД'!$A$1:$S$10000,15,FALSE)</f>
        <v>2411/668</v>
      </c>
      <c r="J728" s="28" t="s">
        <v>22</v>
      </c>
      <c r="K728" s="38" t="str">
        <f>VLOOKUP(B728,'Список DKV от ЮТД'!$A$1:$M$10000,13,FALSE)</f>
        <v>4</v>
      </c>
      <c r="L728" s="28" t="str">
        <f>VLOOKUP(B728,'Список DKV от ЮТД'!$A$1:$S$10000,14,FALSE)</f>
        <v>14AAG421</v>
      </c>
      <c r="M728" s="49" t="str">
        <f>VLOOKUP(B728,'Список DKV от ЮТД'!$A$1:$M$10000,10,FALSE)</f>
        <v>704310*******0104</v>
      </c>
      <c r="N728" s="49" t="str">
        <f>VLOOKUP(B728,'Список DKV от ЮТД'!$A$1:$S$10000,18,FALSE)</f>
        <v>expired</v>
      </c>
      <c r="O728" s="49" t="str">
        <f>VLOOKUP(B728,'Список DKV от ЮТД'!$A$1:$S$10000,19,FALSE)</f>
        <v>blocked</v>
      </c>
      <c r="P728" s="49" t="str">
        <f>VLOOKUP(B728,'Список DKV от ЮТД'!$A$1:$S$10000,16,FALSE)</f>
        <v>425307852</v>
      </c>
      <c r="Q728" s="49"/>
    </row>
    <row r="729" spans="1:18" x14ac:dyDescent="0.2">
      <c r="A729" s="28">
        <v>727</v>
      </c>
      <c r="B729" s="34">
        <v>19221102858</v>
      </c>
      <c r="C729" s="47">
        <v>43763</v>
      </c>
      <c r="E729" s="47">
        <v>43766</v>
      </c>
      <c r="F729" s="28" t="s">
        <v>18</v>
      </c>
      <c r="H729" s="42">
        <v>43785</v>
      </c>
      <c r="I729" s="28" t="str">
        <f>VLOOKUP(B729,'Список DKV от ЮТД'!$A$1:$S$10000,15,FALSE)</f>
        <v>2411/669</v>
      </c>
      <c r="J729" s="28" t="s">
        <v>22</v>
      </c>
      <c r="K729" s="38" t="str">
        <f>VLOOKUP(B729,'Список DKV от ЮТД'!$A$1:$M$10000,13,FALSE)</f>
        <v>4</v>
      </c>
      <c r="L729" s="28" t="str">
        <f>VLOOKUP(B729,'Список DKV от ЮТД'!$A$1:$S$10000,14,FALSE)</f>
        <v>27C4767</v>
      </c>
      <c r="M729" s="49" t="str">
        <f>VLOOKUP(B729,'Список DKV от ЮТД'!$A$1:$M$10000,10,FALSE)</f>
        <v>704310*******0059</v>
      </c>
      <c r="N729" s="49" t="str">
        <f>VLOOKUP(B729,'Список DKV от ЮТД'!$A$1:$S$10000,18,FALSE)</f>
        <v/>
      </c>
      <c r="O729" s="49" t="str">
        <f>VLOOKUP(B729,'Список DKV от ЮТД'!$A$1:$S$10000,19,FALSE)</f>
        <v/>
      </c>
      <c r="P729" s="49" t="str">
        <f>VLOOKUP(B729,'Список DKV от ЮТД'!$A$1:$S$10000,16,FALSE)</f>
        <v>425307853</v>
      </c>
      <c r="Q729" s="49"/>
    </row>
    <row r="730" spans="1:18" x14ac:dyDescent="0.2">
      <c r="A730" s="28">
        <v>728</v>
      </c>
      <c r="B730" s="35">
        <v>19221139215</v>
      </c>
      <c r="C730" s="47">
        <v>43776</v>
      </c>
      <c r="E730" s="47">
        <v>43776</v>
      </c>
      <c r="F730" s="28" t="s">
        <v>20</v>
      </c>
      <c r="G730" s="38">
        <v>145</v>
      </c>
      <c r="H730" s="42">
        <v>43785</v>
      </c>
      <c r="I730" s="28" t="str">
        <f>VLOOKUP(B730,'Список DKV от ЮТД'!$A$1:$S$10000,15,FALSE)</f>
        <v>2412/58</v>
      </c>
      <c r="J730" s="28" t="s">
        <v>22</v>
      </c>
      <c r="K730" s="38" t="str">
        <f>VLOOKUP(B730,'Список DKV от ЮТД'!$A$1:$M$10000,13,FALSE)</f>
        <v>4</v>
      </c>
      <c r="L730" s="28" t="str">
        <f>VLOOKUP(B730,'Список DKV от ЮТД'!$A$1:$S$10000,14,FALSE)</f>
        <v>KV096RP</v>
      </c>
      <c r="M730" s="49" t="str">
        <f>VLOOKUP(B730,'Список DKV от ЮТД'!$A$1:$M$10000,10,FALSE)</f>
        <v>704310*******0042</v>
      </c>
      <c r="N730" s="49" t="str">
        <f>VLOOKUP(B730,'Список DKV от ЮТД'!$A$1:$S$10000,18,FALSE)</f>
        <v>blocked</v>
      </c>
      <c r="O730" s="49" t="str">
        <f>VLOOKUP(B730,'Список DKV от ЮТД'!$A$1:$S$10000,19,FALSE)</f>
        <v>blocked</v>
      </c>
      <c r="P730" s="49" t="str">
        <f>VLOOKUP(B730,'Список DKV от ЮТД'!$A$1:$S$10000,16,FALSE)</f>
        <v>425311489</v>
      </c>
      <c r="Q730" s="46" t="s">
        <v>27302</v>
      </c>
      <c r="R730" s="28" t="s">
        <v>8265</v>
      </c>
    </row>
    <row r="731" spans="1:18" x14ac:dyDescent="0.2">
      <c r="A731" s="28">
        <v>729</v>
      </c>
      <c r="B731" s="34">
        <v>19221140361</v>
      </c>
      <c r="C731" s="47">
        <v>43776</v>
      </c>
      <c r="E731" s="47">
        <v>43777</v>
      </c>
      <c r="F731" s="28" t="s">
        <v>18</v>
      </c>
      <c r="H731" s="74">
        <v>43786</v>
      </c>
      <c r="I731" s="28" t="str">
        <f>VLOOKUP(B731,'Список DKV от ЮТД'!$A$1:$S$10000,15,FALSE)</f>
        <v>2411/670</v>
      </c>
      <c r="J731" s="28" t="s">
        <v>22</v>
      </c>
      <c r="K731" s="38" t="str">
        <f>VLOOKUP(B731,'Список DKV от ЮТД'!$A$1:$M$10000,13,FALSE)</f>
        <v>4</v>
      </c>
      <c r="L731" s="28" t="str">
        <f>VLOOKUP(B731,'Список DKV от ЮТД'!$A$1:$S$10000,14,FALSE)</f>
        <v>34DN3747</v>
      </c>
      <c r="M731" s="49" t="str">
        <f>VLOOKUP(B731,'Список DKV от ЮТД'!$A$1:$M$10000,10,FALSE)</f>
        <v>704310*******0378</v>
      </c>
      <c r="N731" s="49" t="str">
        <f>VLOOKUP(B731,'Список DKV от ЮТД'!$A$1:$S$10000,18,FALSE)</f>
        <v>expired</v>
      </c>
      <c r="O731" s="49" t="str">
        <f>VLOOKUP(B731,'Список DKV от ЮТД'!$A$1:$S$10000,19,FALSE)</f>
        <v>blocked</v>
      </c>
      <c r="P731" s="49" t="str">
        <f>VLOOKUP(B731,'Список DKV от ЮТД'!$A$1:$S$10000,16,FALSE)</f>
        <v>425311604</v>
      </c>
      <c r="Q731" s="49"/>
    </row>
    <row r="732" spans="1:18" x14ac:dyDescent="0.2">
      <c r="A732" s="28">
        <v>730</v>
      </c>
      <c r="B732" s="34">
        <v>19221140601</v>
      </c>
      <c r="C732" s="47">
        <v>43776</v>
      </c>
      <c r="E732" s="47">
        <v>43777</v>
      </c>
      <c r="F732" s="28" t="s">
        <v>18</v>
      </c>
      <c r="H732" s="42">
        <v>43786</v>
      </c>
      <c r="I732" s="28" t="str">
        <f>VLOOKUP(B732,'Список DKV от ЮТД'!$A$1:$S$10000,15,FALSE)</f>
        <v>2411/671</v>
      </c>
      <c r="J732" s="28" t="s">
        <v>22</v>
      </c>
      <c r="K732" s="38" t="str">
        <f>VLOOKUP(B732,'Список DKV от ЮТД'!$A$1:$M$10000,13,FALSE)</f>
        <v>4</v>
      </c>
      <c r="L732" s="28" t="str">
        <f>VLOOKUP(B732,'Список DKV от ЮТД'!$A$1:$S$10000,14,FALSE)</f>
        <v>81FB801</v>
      </c>
      <c r="M732" s="49" t="str">
        <f>VLOOKUP(B732,'Список DKV от ЮТД'!$A$1:$M$10000,10,FALSE)</f>
        <v>704310*******1109</v>
      </c>
      <c r="N732" s="49" t="str">
        <f>VLOOKUP(B732,'Список DKV от ЮТД'!$A$1:$S$10000,18,FALSE)</f>
        <v/>
      </c>
      <c r="O732" s="49" t="str">
        <f>VLOOKUP(B732,'Список DKV от ЮТД'!$A$1:$S$10000,19,FALSE)</f>
        <v/>
      </c>
      <c r="P732" s="49" t="str">
        <f>VLOOKUP(B732,'Список DKV от ЮТД'!$A$1:$S$10000,16,FALSE)</f>
        <v>425311628</v>
      </c>
      <c r="Q732" s="49"/>
    </row>
    <row r="733" spans="1:18" x14ac:dyDescent="0.2">
      <c r="A733" s="28">
        <v>731</v>
      </c>
      <c r="B733" s="35">
        <v>19221140569</v>
      </c>
      <c r="C733" s="47">
        <v>43776</v>
      </c>
      <c r="E733" s="47">
        <v>43777</v>
      </c>
      <c r="F733" s="28" t="s">
        <v>18</v>
      </c>
      <c r="G733" s="38">
        <v>145</v>
      </c>
      <c r="H733" s="74">
        <v>43786</v>
      </c>
      <c r="I733" s="28" t="str">
        <f>VLOOKUP(B733,'Список DKV от ЮТД'!$A$1:$S$10000,15,FALSE)</f>
        <v>2411/672</v>
      </c>
      <c r="J733" s="28" t="s">
        <v>22</v>
      </c>
      <c r="K733" s="38" t="str">
        <f>VLOOKUP(B733,'Список DKV от ЮТД'!$A$1:$M$10000,13,FALSE)</f>
        <v>4</v>
      </c>
      <c r="L733" s="28" t="str">
        <f>VLOOKUP(B733,'Список DKV от ЮТД'!$A$1:$S$10000,14,FALSE)</f>
        <v>33CVN99</v>
      </c>
      <c r="M733" s="49" t="str">
        <f>VLOOKUP(B733,'Список DKV от ЮТД'!$A$1:$M$10000,10,FALSE)</f>
        <v>704310*******0046</v>
      </c>
      <c r="N733" s="49" t="str">
        <f>VLOOKUP(B733,'Список DKV от ЮТД'!$A$1:$S$10000,18,FALSE)</f>
        <v>blocked</v>
      </c>
      <c r="O733" s="49" t="str">
        <f>VLOOKUP(B733,'Список DKV от ЮТД'!$A$1:$S$10000,19,FALSE)</f>
        <v>blocked</v>
      </c>
      <c r="P733" s="49" t="str">
        <f>VLOOKUP(B733,'Список DKV от ЮТД'!$A$1:$S$10000,16,FALSE)</f>
        <v>425311624</v>
      </c>
      <c r="Q733" s="46" t="s">
        <v>27307</v>
      </c>
      <c r="R733" s="28" t="s">
        <v>19607</v>
      </c>
    </row>
    <row r="734" spans="1:18" x14ac:dyDescent="0.2">
      <c r="A734" s="28">
        <v>732</v>
      </c>
      <c r="B734" s="35">
        <v>19221140528</v>
      </c>
      <c r="C734" s="47">
        <v>43776</v>
      </c>
      <c r="E734" s="47">
        <v>43777</v>
      </c>
      <c r="F734" s="28" t="s">
        <v>18</v>
      </c>
      <c r="G734" s="38">
        <v>145</v>
      </c>
      <c r="H734" s="42">
        <v>43786</v>
      </c>
      <c r="I734" s="28" t="str">
        <f>VLOOKUP(B734,'Список DKV от ЮТД'!$A$1:$S$10000,15,FALSE)</f>
        <v>2411/673</v>
      </c>
      <c r="J734" s="28" t="s">
        <v>22</v>
      </c>
      <c r="K734" s="38" t="str">
        <f>VLOOKUP(B734,'Список DKV от ЮТД'!$A$1:$M$10000,13,FALSE)</f>
        <v>4</v>
      </c>
      <c r="L734" s="28" t="str">
        <f>VLOOKUP(B734,'Список DKV от ЮТД'!$A$1:$S$10000,14,FALSE)</f>
        <v>06FJ0215</v>
      </c>
      <c r="M734" s="49" t="str">
        <f>VLOOKUP(B734,'Список DKV от ЮТД'!$A$1:$M$10000,10,FALSE)</f>
        <v>704310*******0012</v>
      </c>
      <c r="N734" s="49" t="str">
        <f>VLOOKUP(B734,'Список DKV от ЮТД'!$A$1:$S$10000,18,FALSE)</f>
        <v>blocked</v>
      </c>
      <c r="O734" s="49" t="str">
        <f>VLOOKUP(B734,'Список DKV от ЮТД'!$A$1:$S$10000,19,FALSE)</f>
        <v>blocked</v>
      </c>
      <c r="P734" s="49" t="str">
        <f>VLOOKUP(B734,'Список DKV от ЮТД'!$A$1:$S$10000,16,FALSE)</f>
        <v>425311620</v>
      </c>
      <c r="Q734" s="46" t="s">
        <v>27307</v>
      </c>
      <c r="R734" s="28" t="s">
        <v>19607</v>
      </c>
    </row>
    <row r="735" spans="1:18" x14ac:dyDescent="0.2">
      <c r="A735" s="28">
        <v>733</v>
      </c>
      <c r="B735" s="34">
        <v>19221140486</v>
      </c>
      <c r="C735" s="47">
        <v>43776</v>
      </c>
      <c r="E735" s="47">
        <v>43777</v>
      </c>
      <c r="F735" s="28" t="s">
        <v>18</v>
      </c>
      <c r="H735" s="42">
        <v>43786</v>
      </c>
      <c r="I735" s="28" t="str">
        <f>VLOOKUP(B735,'Список DKV от ЮТД'!$A$1:$S$10000,15,FALSE)</f>
        <v>2411/674</v>
      </c>
      <c r="J735" s="28" t="s">
        <v>22</v>
      </c>
      <c r="K735" s="38" t="str">
        <f>VLOOKUP(B735,'Список DKV от ЮТД'!$A$1:$M$10000,13,FALSE)</f>
        <v>4</v>
      </c>
      <c r="L735" s="28" t="str">
        <f>VLOOKUP(B735,'Список DKV от ЮТД'!$A$1:$S$10000,14,FALSE)</f>
        <v>PK8266BH</v>
      </c>
      <c r="M735" s="49" t="str">
        <f>VLOOKUP(B735,'Список DKV от ЮТД'!$A$1:$M$10000,10,FALSE)</f>
        <v>704310*******0176</v>
      </c>
      <c r="N735" s="49" t="str">
        <f>VLOOKUP(B735,'Список DKV от ЮТД'!$A$1:$S$10000,18,FALSE)</f>
        <v/>
      </c>
      <c r="O735" s="49" t="str">
        <f>VLOOKUP(B735,'Список DKV от ЮТД'!$A$1:$S$10000,19,FALSE)</f>
        <v/>
      </c>
      <c r="P735" s="49" t="str">
        <f>VLOOKUP(B735,'Список DKV от ЮТД'!$A$1:$S$10000,16,FALSE)</f>
        <v>425311616</v>
      </c>
      <c r="Q735" s="49"/>
    </row>
    <row r="736" spans="1:18" x14ac:dyDescent="0.2">
      <c r="A736" s="28">
        <v>734</v>
      </c>
      <c r="B736" s="34">
        <v>19221140445</v>
      </c>
      <c r="C736" s="47">
        <v>43776</v>
      </c>
      <c r="E736" s="47">
        <v>43777</v>
      </c>
      <c r="F736" s="28" t="s">
        <v>18</v>
      </c>
      <c r="H736" s="74">
        <v>43786</v>
      </c>
      <c r="I736" s="28" t="str">
        <f>VLOOKUP(B736,'Список DKV от ЮТД'!$A$1:$S$10000,15,FALSE)</f>
        <v>2411/675</v>
      </c>
      <c r="J736" s="28" t="s">
        <v>22</v>
      </c>
      <c r="K736" s="38" t="str">
        <f>VLOOKUP(B736,'Список DKV от ЮТД'!$A$1:$M$10000,13,FALSE)</f>
        <v>4</v>
      </c>
      <c r="L736" s="28" t="str">
        <f>VLOOKUP(B736,'Список DKV от ЮТД'!$A$1:$S$10000,14,FALSE)</f>
        <v>81FR541</v>
      </c>
      <c r="M736" s="49" t="str">
        <f>VLOOKUP(B736,'Список DKV от ЮТД'!$A$1:$M$10000,10,FALSE)</f>
        <v>704310*******0826</v>
      </c>
      <c r="N736" s="49" t="str">
        <f>VLOOKUP(B736,'Список DKV от ЮТД'!$A$1:$S$10000,18,FALSE)</f>
        <v>expired</v>
      </c>
      <c r="O736" s="49" t="str">
        <f>VLOOKUP(B736,'Список DKV от ЮТД'!$A$1:$S$10000,19,FALSE)</f>
        <v>blocked</v>
      </c>
      <c r="P736" s="49" t="str">
        <f>VLOOKUP(B736,'Список DKV от ЮТД'!$A$1:$S$10000,16,FALSE)</f>
        <v>425311612</v>
      </c>
      <c r="Q736" s="49"/>
    </row>
    <row r="737" spans="1:18" x14ac:dyDescent="0.2">
      <c r="A737" s="28">
        <v>735</v>
      </c>
      <c r="B737" s="34">
        <v>19221140320</v>
      </c>
      <c r="C737" s="47">
        <v>43776</v>
      </c>
      <c r="E737" s="47">
        <v>43777</v>
      </c>
      <c r="F737" s="28" t="s">
        <v>18</v>
      </c>
      <c r="H737" s="42">
        <v>43786</v>
      </c>
      <c r="I737" s="28" t="str">
        <f>VLOOKUP(B737,'Список DKV от ЮТД'!$A$1:$S$10000,15,FALSE)</f>
        <v>2411/676</v>
      </c>
      <c r="J737" s="28" t="s">
        <v>22</v>
      </c>
      <c r="K737" s="38" t="str">
        <f>VLOOKUP(B737,'Список DKV от ЮТД'!$A$1:$M$10000,13,FALSE)</f>
        <v>4</v>
      </c>
      <c r="L737" s="28" t="str">
        <f>VLOOKUP(B737,'Список DKV от ЮТД'!$A$1:$S$10000,14,FALSE)</f>
        <v>07DDV61</v>
      </c>
      <c r="M737" s="49" t="str">
        <f>VLOOKUP(B737,'Список DKV от ЮТД'!$A$1:$M$10000,10,FALSE)</f>
        <v>704310*******3243</v>
      </c>
      <c r="N737" s="49" t="str">
        <f>VLOOKUP(B737,'Список DKV от ЮТД'!$A$1:$S$10000,18,FALSE)</f>
        <v/>
      </c>
      <c r="O737" s="49" t="str">
        <f>VLOOKUP(B737,'Список DKV от ЮТД'!$A$1:$S$10000,19,FALSE)</f>
        <v/>
      </c>
      <c r="P737" s="49" t="str">
        <f>VLOOKUP(B737,'Список DKV от ЮТД'!$A$1:$S$10000,16,FALSE)</f>
        <v>425311600</v>
      </c>
      <c r="Q737" s="49"/>
    </row>
    <row r="738" spans="1:18" x14ac:dyDescent="0.2">
      <c r="A738" s="28">
        <v>736</v>
      </c>
      <c r="B738" s="34">
        <v>19221140403</v>
      </c>
      <c r="C738" s="47">
        <v>43776</v>
      </c>
      <c r="E738" s="47">
        <v>43777</v>
      </c>
      <c r="F738" s="28" t="s">
        <v>18</v>
      </c>
      <c r="H738" s="74">
        <v>43786</v>
      </c>
      <c r="I738" s="28" t="str">
        <f>VLOOKUP(B738,'Список DKV от ЮТД'!$A$1:$S$10000,15,FALSE)</f>
        <v>2411/677</v>
      </c>
      <c r="J738" s="28" t="s">
        <v>22</v>
      </c>
      <c r="K738" s="38" t="str">
        <f>VLOOKUP(B738,'Список DKV от ЮТД'!$A$1:$M$10000,13,FALSE)</f>
        <v>4</v>
      </c>
      <c r="L738" s="28" t="str">
        <f>VLOOKUP(B738,'Список DKV от ЮТД'!$A$1:$S$10000,14,FALSE)</f>
        <v>CT1296BM</v>
      </c>
      <c r="M738" s="49" t="str">
        <f>VLOOKUP(B738,'Список DKV от ЮТД'!$A$1:$M$10000,10,FALSE)</f>
        <v>704310*******0972</v>
      </c>
      <c r="N738" s="49" t="str">
        <f>VLOOKUP(B738,'Список DKV от ЮТД'!$A$1:$S$10000,18,FALSE)</f>
        <v/>
      </c>
      <c r="O738" s="49" t="str">
        <f>VLOOKUP(B738,'Список DKV от ЮТД'!$A$1:$S$10000,19,FALSE)</f>
        <v/>
      </c>
      <c r="P738" s="49" t="str">
        <f>VLOOKUP(B738,'Список DKV от ЮТД'!$A$1:$S$10000,16,FALSE)</f>
        <v>425311608</v>
      </c>
      <c r="Q738" s="49"/>
    </row>
    <row r="739" spans="1:18" x14ac:dyDescent="0.2">
      <c r="A739" s="28">
        <v>737</v>
      </c>
      <c r="B739" s="34">
        <v>19221140288</v>
      </c>
      <c r="C739" s="47">
        <v>43776</v>
      </c>
      <c r="E739" s="47">
        <v>43777</v>
      </c>
      <c r="F739" s="28" t="s">
        <v>18</v>
      </c>
      <c r="H739" s="74">
        <v>43786</v>
      </c>
      <c r="I739" s="28" t="str">
        <f>VLOOKUP(B739,'Список DKV от ЮТД'!$A$1:$S$10000,15,FALSE)</f>
        <v>2411/678</v>
      </c>
      <c r="J739" s="28" t="s">
        <v>22</v>
      </c>
      <c r="K739" s="38" t="str">
        <f>VLOOKUP(B739,'Список DKV от ЮТД'!$A$1:$M$10000,13,FALSE)</f>
        <v>4</v>
      </c>
      <c r="L739" s="28" t="str">
        <f>VLOOKUP(B739,'Список DKV от ЮТД'!$A$1:$S$10000,14,FALSE)</f>
        <v>34SJ7508</v>
      </c>
      <c r="M739" s="49" t="str">
        <f>VLOOKUP(B739,'Список DKV от ЮТД'!$A$1:$M$10000,10,FALSE)</f>
        <v>704310*******2312</v>
      </c>
      <c r="N739" s="49" t="str">
        <f>VLOOKUP(B739,'Список DKV от ЮТД'!$A$1:$S$10000,18,FALSE)</f>
        <v>expired</v>
      </c>
      <c r="O739" s="49" t="str">
        <f>VLOOKUP(B739,'Список DKV от ЮТД'!$A$1:$S$10000,19,FALSE)</f>
        <v>blocked</v>
      </c>
      <c r="P739" s="49" t="str">
        <f>VLOOKUP(B739,'Список DKV от ЮТД'!$A$1:$S$10000,16,FALSE)</f>
        <v>425311596</v>
      </c>
      <c r="Q739" s="49"/>
    </row>
    <row r="740" spans="1:18" x14ac:dyDescent="0.2">
      <c r="A740" s="28">
        <v>738</v>
      </c>
      <c r="B740" s="34">
        <v>19221140247</v>
      </c>
      <c r="C740" s="47">
        <v>43776</v>
      </c>
      <c r="E740" s="47">
        <v>43777</v>
      </c>
      <c r="F740" s="28" t="s">
        <v>18</v>
      </c>
      <c r="H740" s="42">
        <v>43786</v>
      </c>
      <c r="I740" s="28" t="str">
        <f>VLOOKUP(B740,'Список DKV от ЮТД'!$A$1:$S$10000,15,FALSE)</f>
        <v>2411/679</v>
      </c>
      <c r="J740" s="28" t="s">
        <v>22</v>
      </c>
      <c r="K740" s="38" t="str">
        <f>VLOOKUP(B740,'Список DKV от ЮТД'!$A$1:$M$10000,13,FALSE)</f>
        <v>4</v>
      </c>
      <c r="L740" s="28" t="str">
        <f>VLOOKUP(B740,'Список DKV от ЮТД'!$A$1:$S$10000,14,FALSE)</f>
        <v>81EY641</v>
      </c>
      <c r="M740" s="49" t="str">
        <f>VLOOKUP(B740,'Список DKV от ЮТД'!$A$1:$M$10000,10,FALSE)</f>
        <v>704310*******1323</v>
      </c>
      <c r="N740" s="49" t="str">
        <f>VLOOKUP(B740,'Список DKV от ЮТД'!$A$1:$S$10000,18,FALSE)</f>
        <v/>
      </c>
      <c r="O740" s="49" t="str">
        <f>VLOOKUP(B740,'Список DKV от ЮТД'!$A$1:$S$10000,19,FALSE)</f>
        <v/>
      </c>
      <c r="P740" s="49" t="str">
        <f>VLOOKUP(B740,'Список DKV от ЮТД'!$A$1:$S$10000,16,FALSE)</f>
        <v>425311592</v>
      </c>
      <c r="Q740" s="49"/>
    </row>
    <row r="741" spans="1:18" x14ac:dyDescent="0.2">
      <c r="A741" s="28">
        <v>739</v>
      </c>
      <c r="B741" s="34">
        <v>19221140205</v>
      </c>
      <c r="C741" s="47">
        <v>43776</v>
      </c>
      <c r="E741" s="47">
        <v>43777</v>
      </c>
      <c r="F741" s="28" t="s">
        <v>18</v>
      </c>
      <c r="H741" s="74">
        <v>43786</v>
      </c>
      <c r="I741" s="28" t="str">
        <f>VLOOKUP(B741,'Список DKV от ЮТД'!$A$1:$S$10000,15,FALSE)</f>
        <v>2411/680</v>
      </c>
      <c r="J741" s="28" t="s">
        <v>22</v>
      </c>
      <c r="K741" s="38" t="str">
        <f>VLOOKUP(B741,'Список DKV от ЮТД'!$A$1:$M$10000,13,FALSE)</f>
        <v>4</v>
      </c>
      <c r="L741" s="28" t="str">
        <f>VLOOKUP(B741,'Список DKV от ЮТД'!$A$1:$S$10000,14,FALSE)</f>
        <v>33AN449</v>
      </c>
      <c r="M741" s="49" t="str">
        <f>VLOOKUP(B741,'Список DKV от ЮТД'!$A$1:$M$10000,10,FALSE)</f>
        <v>704310*******0070</v>
      </c>
      <c r="N741" s="49" t="str">
        <f>VLOOKUP(B741,'Список DKV от ЮТД'!$A$1:$S$10000,18,FALSE)</f>
        <v>expired</v>
      </c>
      <c r="O741" s="49" t="str">
        <f>VLOOKUP(B741,'Список DKV от ЮТД'!$A$1:$S$10000,19,FALSE)</f>
        <v>blocked</v>
      </c>
      <c r="P741" s="49" t="str">
        <f>VLOOKUP(B741,'Список DKV от ЮТД'!$A$1:$S$10000,16,FALSE)</f>
        <v>425311588</v>
      </c>
      <c r="Q741" s="49"/>
    </row>
    <row r="742" spans="1:18" x14ac:dyDescent="0.2">
      <c r="A742" s="28">
        <v>740</v>
      </c>
      <c r="B742" s="70">
        <v>19221139264</v>
      </c>
      <c r="C742" s="47">
        <v>43776</v>
      </c>
      <c r="E742" s="47">
        <v>43776</v>
      </c>
      <c r="F742" s="28" t="s">
        <v>20</v>
      </c>
      <c r="G742" s="38">
        <v>145</v>
      </c>
      <c r="H742" s="42">
        <v>43786</v>
      </c>
      <c r="I742" s="28" t="str">
        <f>VLOOKUP(B742,'Список DKV от ЮТД'!$A$1:$S$10000,15,FALSE)</f>
        <v>2412/59</v>
      </c>
      <c r="J742" s="28" t="s">
        <v>22</v>
      </c>
      <c r="K742" s="38" t="str">
        <f>VLOOKUP(B742,'Список DKV от ЮТД'!$A$1:$M$10000,13,FALSE)</f>
        <v>4</v>
      </c>
      <c r="L742" s="28" t="str">
        <f>VLOOKUP(B742,'Список DKV от ЮТД'!$A$1:$S$10000,14,FALSE)</f>
        <v>HNBH748</v>
      </c>
      <c r="M742" s="49" t="str">
        <f>VLOOKUP(B742,'Список DKV от ЮТД'!$A$1:$M$10000,10,FALSE)</f>
        <v>704310*******0217</v>
      </c>
      <c r="N742" s="49" t="str">
        <f>VLOOKUP(B742,'Список DKV от ЮТД'!$A$1:$S$10000,18,FALSE)</f>
        <v>blocked</v>
      </c>
      <c r="O742" s="49" t="str">
        <f>VLOOKUP(B742,'Список DKV от ЮТД'!$A$1:$S$10000,19,FALSE)</f>
        <v>blocked</v>
      </c>
      <c r="P742" s="49" t="str">
        <f>VLOOKUP(B742,'Список DKV от ЮТД'!$A$1:$S$10000,16,FALSE)</f>
        <v>425311494</v>
      </c>
      <c r="Q742" s="46" t="s">
        <v>27300</v>
      </c>
      <c r="R742" s="28" t="s">
        <v>20616</v>
      </c>
    </row>
    <row r="743" spans="1:18" x14ac:dyDescent="0.2">
      <c r="A743" s="28">
        <v>741</v>
      </c>
      <c r="B743" s="34">
        <v>19231011867</v>
      </c>
      <c r="C743" s="66">
        <v>43712</v>
      </c>
      <c r="E743" s="47">
        <v>43712</v>
      </c>
      <c r="F743" s="28" t="s">
        <v>20</v>
      </c>
      <c r="H743" s="74">
        <v>43786</v>
      </c>
      <c r="I743" s="28" t="str">
        <f>VLOOKUP(B743,'Список DKV от ЮТД'!$A$1:$S$10000,15,FALSE)</f>
        <v>2412/60</v>
      </c>
      <c r="J743" s="28" t="s">
        <v>22</v>
      </c>
      <c r="K743" s="38" t="str">
        <f>VLOOKUP(B743,'Список DKV от ЮТД'!$A$1:$M$10000,13,FALSE)</f>
        <v>4</v>
      </c>
      <c r="L743" s="28" t="str">
        <f>VLOOKUP(B743,'Список DKV от ЮТД'!$A$1:$S$10000,14,FALSE)</f>
        <v>PU767UH</v>
      </c>
      <c r="M743" s="49" t="str">
        <f>VLOOKUP(B743,'Список DKV от ЮТД'!$A$1:$M$10000,10,FALSE)</f>
        <v>704310*******0239</v>
      </c>
      <c r="N743" s="49" t="str">
        <f>VLOOKUP(B743,'Список DKV от ЮТД'!$A$1:$S$10000,18,FALSE)</f>
        <v>expired</v>
      </c>
      <c r="O743" s="49" t="str">
        <f>VLOOKUP(B743,'Список DKV от ЮТД'!$A$1:$S$10000,19,FALSE)</f>
        <v>blocked</v>
      </c>
      <c r="P743" s="49" t="str">
        <f>VLOOKUP(B743,'Список DKV от ЮТД'!$A$1:$S$10000,16,FALSE)</f>
        <v>425560898</v>
      </c>
      <c r="Q743" s="49"/>
    </row>
    <row r="744" spans="1:18" x14ac:dyDescent="0.2">
      <c r="A744" s="28">
        <v>742</v>
      </c>
      <c r="B744" s="34">
        <v>19221139934</v>
      </c>
      <c r="C744" s="47">
        <v>43776</v>
      </c>
      <c r="E744" s="47">
        <v>43776</v>
      </c>
      <c r="F744" s="28" t="s">
        <v>20</v>
      </c>
      <c r="H744" s="42">
        <v>43786</v>
      </c>
      <c r="I744" s="28" t="str">
        <f>VLOOKUP(B744,'Список DKV от ЮТД'!$A$1:$S$10000,15,FALSE)</f>
        <v>2412/61</v>
      </c>
      <c r="J744" s="28" t="s">
        <v>22</v>
      </c>
      <c r="K744" s="38" t="str">
        <f>VLOOKUP(B744,'Список DKV от ЮТД'!$A$1:$M$10000,13,FALSE)</f>
        <v>4</v>
      </c>
      <c r="L744" s="28" t="str">
        <f>VLOOKUP(B744,'Список DKV от ЮТД'!$A$1:$S$10000,14,FALSE)</f>
        <v>SGUA082</v>
      </c>
      <c r="M744" s="49" t="str">
        <f>VLOOKUP(B744,'Список DKV от ЮТД'!$A$1:$M$10000,10,FALSE)</f>
        <v>704310*******0312</v>
      </c>
      <c r="N744" s="49" t="str">
        <f>VLOOKUP(B744,'Список DKV от ЮТД'!$A$1:$S$10000,18,FALSE)</f>
        <v>expired</v>
      </c>
      <c r="O744" s="49" t="str">
        <f>VLOOKUP(B744,'Список DKV от ЮТД'!$A$1:$S$10000,19,FALSE)</f>
        <v>blocked</v>
      </c>
      <c r="P744" s="49" t="str">
        <f>VLOOKUP(B744,'Список DKV от ЮТД'!$A$1:$S$10000,16,FALSE)</f>
        <v>425311561</v>
      </c>
      <c r="Q744" s="49"/>
    </row>
    <row r="745" spans="1:18" x14ac:dyDescent="0.2">
      <c r="A745" s="28">
        <v>743</v>
      </c>
      <c r="B745" s="34">
        <v>19221140163</v>
      </c>
      <c r="C745" s="47">
        <v>43776</v>
      </c>
      <c r="E745" s="47">
        <v>43777</v>
      </c>
      <c r="F745" s="28" t="s">
        <v>18</v>
      </c>
      <c r="H745" s="74">
        <v>43787</v>
      </c>
      <c r="I745" s="28" t="str">
        <f>VLOOKUP(B745,'Список DKV от ЮТД'!$A$1:$S$10000,15,FALSE)</f>
        <v>2411/681</v>
      </c>
      <c r="J745" s="28" t="s">
        <v>22</v>
      </c>
      <c r="K745" s="38" t="str">
        <f>VLOOKUP(B745,'Список DKV от ЮТД'!$A$1:$M$10000,13,FALSE)</f>
        <v>4</v>
      </c>
      <c r="L745" s="28" t="str">
        <f>VLOOKUP(B745,'Список DKV от ЮТД'!$A$1:$S$10000,14,FALSE)</f>
        <v>34HF9661</v>
      </c>
      <c r="M745" s="49" t="str">
        <f>VLOOKUP(B745,'Список DKV от ЮТД'!$A$1:$M$10000,10,FALSE)</f>
        <v>704310*******0210</v>
      </c>
      <c r="N745" s="49" t="str">
        <f>VLOOKUP(B745,'Список DKV от ЮТД'!$A$1:$S$10000,18,FALSE)</f>
        <v>expired</v>
      </c>
      <c r="O745" s="49" t="str">
        <f>VLOOKUP(B745,'Список DKV от ЮТД'!$A$1:$S$10000,19,FALSE)</f>
        <v>blocked</v>
      </c>
      <c r="P745" s="49" t="str">
        <f>VLOOKUP(B745,'Список DKV от ЮТД'!$A$1:$S$10000,16,FALSE)</f>
        <v>425311584</v>
      </c>
      <c r="Q745" s="49"/>
    </row>
    <row r="746" spans="1:18" x14ac:dyDescent="0.2">
      <c r="A746" s="28">
        <v>744</v>
      </c>
      <c r="B746" s="34">
        <v>19221140122</v>
      </c>
      <c r="C746" s="47">
        <v>43776</v>
      </c>
      <c r="E746" s="47">
        <v>43777</v>
      </c>
      <c r="F746" s="28" t="s">
        <v>18</v>
      </c>
      <c r="H746" s="74">
        <v>43787</v>
      </c>
      <c r="I746" s="28" t="str">
        <f>VLOOKUP(B746,'Список DKV от ЮТД'!$A$1:$S$10000,15,FALSE)</f>
        <v>2411/682</v>
      </c>
      <c r="J746" s="28" t="s">
        <v>22</v>
      </c>
      <c r="K746" s="38" t="str">
        <f>VLOOKUP(B746,'Список DKV от ЮТД'!$A$1:$M$10000,13,FALSE)</f>
        <v>4</v>
      </c>
      <c r="L746" s="28" t="str">
        <f>VLOOKUP(B746,'Список DKV от ЮТД'!$A$1:$S$10000,14,FALSE)</f>
        <v>81EK714</v>
      </c>
      <c r="M746" s="49" t="str">
        <f>VLOOKUP(B746,'Список DKV от ЮТД'!$A$1:$M$10000,10,FALSE)</f>
        <v>704310*******1121</v>
      </c>
      <c r="N746" s="49" t="str">
        <f>VLOOKUP(B746,'Список DKV от ЮТД'!$A$1:$S$10000,18,FALSE)</f>
        <v>expired</v>
      </c>
      <c r="O746" s="49" t="str">
        <f>VLOOKUP(B746,'Список DKV от ЮТД'!$A$1:$S$10000,19,FALSE)</f>
        <v>blocked</v>
      </c>
      <c r="P746" s="49" t="str">
        <f>VLOOKUP(B746,'Список DKV от ЮТД'!$A$1:$S$10000,16,FALSE)</f>
        <v>425311580</v>
      </c>
      <c r="Q746" s="49"/>
    </row>
    <row r="747" spans="1:18" x14ac:dyDescent="0.2">
      <c r="A747" s="28">
        <v>745</v>
      </c>
      <c r="B747" s="34">
        <v>19221140049</v>
      </c>
      <c r="C747" s="47">
        <v>43776</v>
      </c>
      <c r="E747" s="47">
        <v>43777</v>
      </c>
      <c r="F747" s="28" t="s">
        <v>18</v>
      </c>
      <c r="H747" s="74">
        <v>43787</v>
      </c>
      <c r="I747" s="28" t="str">
        <f>VLOOKUP(B747,'Список DKV от ЮТД'!$A$1:$S$10000,15,FALSE)</f>
        <v>2411/684</v>
      </c>
      <c r="J747" s="28" t="s">
        <v>22</v>
      </c>
      <c r="K747" s="38" t="str">
        <f>VLOOKUP(B747,'Список DKV от ЮТД'!$A$1:$M$10000,13,FALSE)</f>
        <v>4</v>
      </c>
      <c r="L747" s="28" t="str">
        <f>VLOOKUP(B747,'Список DKV от ЮТД'!$A$1:$S$10000,14,FALSE)</f>
        <v>PA7898KB</v>
      </c>
      <c r="M747" s="49" t="str">
        <f>VLOOKUP(B747,'Список DKV от ЮТД'!$A$1:$M$10000,10,FALSE)</f>
        <v>704310*******0089</v>
      </c>
      <c r="N747" s="49" t="str">
        <f>VLOOKUP(B747,'Список DKV от ЮТД'!$A$1:$S$10000,18,FALSE)</f>
        <v/>
      </c>
      <c r="O747" s="49" t="str">
        <f>VLOOKUP(B747,'Список DKV от ЮТД'!$A$1:$S$10000,19,FALSE)</f>
        <v/>
      </c>
      <c r="P747" s="49" t="str">
        <f>VLOOKUP(B747,'Список DKV от ЮТД'!$A$1:$S$10000,16,FALSE)</f>
        <v>425311572</v>
      </c>
      <c r="Q747" s="49"/>
    </row>
    <row r="748" spans="1:18" x14ac:dyDescent="0.2">
      <c r="A748" s="28">
        <v>746</v>
      </c>
      <c r="B748" s="34">
        <v>19221140981</v>
      </c>
      <c r="C748" s="47">
        <v>43776</v>
      </c>
      <c r="E748" s="47">
        <v>43777</v>
      </c>
      <c r="F748" s="28" t="s">
        <v>18</v>
      </c>
      <c r="H748" s="74">
        <v>43787</v>
      </c>
      <c r="I748" s="28" t="str">
        <f>VLOOKUP(B748,'Список DKV от ЮТД'!$A$1:$S$10000,15,FALSE)</f>
        <v>2411/685</v>
      </c>
      <c r="J748" s="28" t="s">
        <v>22</v>
      </c>
      <c r="K748" s="38" t="str">
        <f>VLOOKUP(B748,'Список DKV от ЮТД'!$A$1:$M$10000,13,FALSE)</f>
        <v>4</v>
      </c>
      <c r="L748" s="28" t="str">
        <f>VLOOKUP(B748,'Список DKV от ЮТД'!$A$1:$S$10000,14,FALSE)</f>
        <v>34CKG138</v>
      </c>
      <c r="M748" s="49" t="str">
        <f>VLOOKUP(B748,'Список DKV от ЮТД'!$A$1:$M$10000,10,FALSE)</f>
        <v>704310*******0104</v>
      </c>
      <c r="N748" s="49" t="str">
        <f>VLOOKUP(B748,'Список DKV от ЮТД'!$A$1:$S$10000,18,FALSE)</f>
        <v/>
      </c>
      <c r="O748" s="49" t="str">
        <f>VLOOKUP(B748,'Список DKV от ЮТД'!$A$1:$S$10000,19,FALSE)</f>
        <v/>
      </c>
      <c r="P748" s="49" t="str">
        <f>VLOOKUP(B748,'Список DKV от ЮТД'!$A$1:$S$10000,16,FALSE)</f>
        <v>425311666</v>
      </c>
      <c r="Q748" s="49"/>
    </row>
    <row r="749" spans="1:18" x14ac:dyDescent="0.2">
      <c r="A749" s="28">
        <v>747</v>
      </c>
      <c r="B749" s="34">
        <v>19221140940</v>
      </c>
      <c r="C749" s="47">
        <v>43776</v>
      </c>
      <c r="E749" s="47">
        <v>43777</v>
      </c>
      <c r="F749" s="28" t="s">
        <v>18</v>
      </c>
      <c r="H749" s="74">
        <v>43787</v>
      </c>
      <c r="I749" s="28" t="str">
        <f>VLOOKUP(B749,'Список DKV от ЮТД'!$A$1:$S$10000,15,FALSE)</f>
        <v>2411/686</v>
      </c>
      <c r="J749" s="28" t="s">
        <v>22</v>
      </c>
      <c r="K749" s="38" t="str">
        <f>VLOOKUP(B749,'Список DKV от ЮТД'!$A$1:$M$10000,13,FALSE)</f>
        <v>4</v>
      </c>
      <c r="L749" s="28" t="str">
        <f>VLOOKUP(B749,'Список DKV от ЮТД'!$A$1:$S$10000,14,FALSE)</f>
        <v>34CKG021</v>
      </c>
      <c r="M749" s="49" t="str">
        <f>VLOOKUP(B749,'Список DKV от ЮТД'!$A$1:$M$10000,10,FALSE)</f>
        <v>704310*******0054</v>
      </c>
      <c r="N749" s="49" t="str">
        <f>VLOOKUP(B749,'Список DKV от ЮТД'!$A$1:$S$10000,18,FALSE)</f>
        <v/>
      </c>
      <c r="O749" s="49" t="str">
        <f>VLOOKUP(B749,'Список DKV от ЮТД'!$A$1:$S$10000,19,FALSE)</f>
        <v/>
      </c>
      <c r="P749" s="49" t="str">
        <f>VLOOKUP(B749,'Список DKV от ЮТД'!$A$1:$S$10000,16,FALSE)</f>
        <v>425311662</v>
      </c>
      <c r="Q749" s="49"/>
    </row>
    <row r="750" spans="1:18" x14ac:dyDescent="0.2">
      <c r="A750" s="28">
        <v>748</v>
      </c>
      <c r="B750" s="36">
        <v>19221140767</v>
      </c>
      <c r="C750" s="47">
        <v>43776</v>
      </c>
      <c r="E750" s="47">
        <v>43777</v>
      </c>
      <c r="F750" s="28" t="s">
        <v>18</v>
      </c>
      <c r="G750" s="38">
        <v>232</v>
      </c>
      <c r="H750" s="74">
        <v>43787</v>
      </c>
      <c r="I750" s="28" t="str">
        <f>VLOOKUP(B750,'Список DKV от ЮТД'!$A$1:$S$10000,15,FALSE)</f>
        <v>2411/687</v>
      </c>
      <c r="J750" s="28" t="s">
        <v>22</v>
      </c>
      <c r="K750" s="38" t="str">
        <f>VLOOKUP(B750,'Список DKV от ЮТД'!$A$1:$M$10000,13,FALSE)</f>
        <v>4</v>
      </c>
      <c r="L750" s="28" t="str">
        <f>VLOOKUP(B750,'Список DKV от ЮТД'!$A$1:$S$10000,14,FALSE)</f>
        <v>27RM288</v>
      </c>
      <c r="M750" s="49" t="str">
        <f>VLOOKUP(B750,'Список DKV от ЮТД'!$A$1:$M$10000,10,FALSE)</f>
        <v>704310*******0497</v>
      </c>
      <c r="N750" s="49" t="str">
        <f>VLOOKUP(B750,'Список DKV от ЮТД'!$A$1:$S$10000,18,FALSE)</f>
        <v/>
      </c>
      <c r="O750" s="49" t="str">
        <f>VLOOKUP(B750,'Список DKV от ЮТД'!$A$1:$S$10000,19,FALSE)</f>
        <v/>
      </c>
      <c r="P750" s="49" t="str">
        <f>VLOOKUP(B750,'Список DKV от ЮТД'!$A$1:$S$10000,16,FALSE)</f>
        <v>425311644</v>
      </c>
      <c r="Q750" s="46" t="s">
        <v>40884</v>
      </c>
      <c r="R750" s="28" t="s">
        <v>40886</v>
      </c>
    </row>
    <row r="751" spans="1:18" x14ac:dyDescent="0.2">
      <c r="A751" s="28">
        <v>749</v>
      </c>
      <c r="B751" s="34">
        <v>19221139025</v>
      </c>
      <c r="C751" s="47">
        <v>43776</v>
      </c>
      <c r="E751" s="47">
        <v>43776</v>
      </c>
      <c r="F751" s="28" t="s">
        <v>20</v>
      </c>
      <c r="H751" s="42">
        <v>43787</v>
      </c>
      <c r="I751" s="28" t="str">
        <f>VLOOKUP(B751,'Список DKV от ЮТД'!$A$1:$S$10000,15,FALSE)</f>
        <v>2412/62</v>
      </c>
      <c r="J751" s="28" t="s">
        <v>22</v>
      </c>
      <c r="K751" s="38" t="str">
        <f>VLOOKUP(B751,'Список DKV от ЮТД'!$A$1:$M$10000,13,FALSE)</f>
        <v>4</v>
      </c>
      <c r="L751" s="28" t="str">
        <f>VLOOKUP(B751,'Список DKV от ЮТД'!$A$1:$S$10000,14,FALSE)</f>
        <v>07DKC21</v>
      </c>
      <c r="M751" s="49" t="str">
        <f>VLOOKUP(B751,'Список DKV от ЮТД'!$A$1:$M$10000,10,FALSE)</f>
        <v>704310*******3185</v>
      </c>
      <c r="N751" s="49" t="str">
        <f>VLOOKUP(B751,'Список DKV от ЮТД'!$A$1:$S$10000,18,FALSE)</f>
        <v/>
      </c>
      <c r="O751" s="49" t="str">
        <f>VLOOKUP(B751,'Список DKV от ЮТД'!$A$1:$S$10000,19,FALSE)</f>
        <v/>
      </c>
      <c r="P751" s="49" t="str">
        <f>VLOOKUP(B751,'Список DKV от ЮТД'!$A$1:$S$10000,16,FALSE)</f>
        <v>425311470</v>
      </c>
      <c r="Q751" s="49"/>
    </row>
    <row r="752" spans="1:18" x14ac:dyDescent="0.2">
      <c r="A752" s="28">
        <v>750</v>
      </c>
      <c r="B752" s="34">
        <v>19221139850</v>
      </c>
      <c r="C752" s="47">
        <v>43776</v>
      </c>
      <c r="E752" s="47">
        <v>43776</v>
      </c>
      <c r="F752" s="28" t="s">
        <v>20</v>
      </c>
      <c r="H752" s="74">
        <v>43787</v>
      </c>
      <c r="I752" s="28" t="str">
        <f>VLOOKUP(B752,'Список DKV от ЮТД'!$A$1:$S$10000,15,FALSE)</f>
        <v>2412/63</v>
      </c>
      <c r="J752" s="28" t="s">
        <v>22</v>
      </c>
      <c r="K752" s="38" t="str">
        <f>VLOOKUP(B752,'Список DKV от ЮТД'!$A$1:$M$10000,13,FALSE)</f>
        <v>4</v>
      </c>
      <c r="L752" s="28" t="str">
        <f>VLOOKUP(B752,'Список DKV от ЮТД'!$A$1:$S$10000,14,FALSE)</f>
        <v>AR021WS</v>
      </c>
      <c r="M752" s="49" t="str">
        <f>VLOOKUP(B752,'Список DKV от ЮТД'!$A$1:$M$10000,10,FALSE)</f>
        <v>704310*******0023</v>
      </c>
      <c r="N752" s="49" t="str">
        <f>VLOOKUP(B752,'Список DKV от ЮТД'!$A$1:$S$10000,18,FALSE)</f>
        <v>expired</v>
      </c>
      <c r="O752" s="49" t="str">
        <f>VLOOKUP(B752,'Список DKV от ЮТД'!$A$1:$S$10000,19,FALSE)</f>
        <v>blocked</v>
      </c>
      <c r="P752" s="49" t="str">
        <f>VLOOKUP(B752,'Список DKV от ЮТД'!$A$1:$S$10000,16,FALSE)</f>
        <v>425311553</v>
      </c>
      <c r="Q752" s="49"/>
    </row>
    <row r="753" spans="1:18" x14ac:dyDescent="0.2">
      <c r="A753" s="28">
        <v>751</v>
      </c>
      <c r="B753" s="34">
        <v>19221139546</v>
      </c>
      <c r="C753" s="47">
        <v>43776</v>
      </c>
      <c r="E753" s="47">
        <v>43776</v>
      </c>
      <c r="F753" s="28" t="s">
        <v>20</v>
      </c>
      <c r="H753" s="74">
        <v>43787</v>
      </c>
      <c r="I753" s="28" t="str">
        <f>VLOOKUP(B753,'Список DKV от ЮТД'!$A$1:$S$10000,15,FALSE)</f>
        <v>2412/64</v>
      </c>
      <c r="J753" s="28" t="s">
        <v>22</v>
      </c>
      <c r="K753" s="38" t="str">
        <f>VLOOKUP(B753,'Список DKV от ЮТД'!$A$1:$M$10000,13,FALSE)</f>
        <v>4</v>
      </c>
      <c r="L753" s="28" t="str">
        <f>VLOOKUP(B753,'Список DKV от ЮТД'!$A$1:$S$10000,14,FALSE)</f>
        <v>35HC8138</v>
      </c>
      <c r="M753" s="49" t="str">
        <f>VLOOKUP(B753,'Список DKV от ЮТД'!$A$1:$M$10000,10,FALSE)</f>
        <v>704310*******3697</v>
      </c>
      <c r="N753" s="49" t="str">
        <f>VLOOKUP(B753,'Список DKV от ЮТД'!$A$1:$S$10000,18,FALSE)</f>
        <v>expired</v>
      </c>
      <c r="O753" s="49" t="str">
        <f>VLOOKUP(B753,'Список DKV от ЮТД'!$A$1:$S$10000,19,FALSE)</f>
        <v>blocked</v>
      </c>
      <c r="P753" s="49" t="str">
        <f>VLOOKUP(B753,'Список DKV от ЮТД'!$A$1:$S$10000,16,FALSE)</f>
        <v>425311522</v>
      </c>
      <c r="Q753" s="49"/>
    </row>
    <row r="754" spans="1:18" x14ac:dyDescent="0.2">
      <c r="A754" s="28">
        <v>752</v>
      </c>
      <c r="B754" s="34">
        <v>19221139058</v>
      </c>
      <c r="C754" s="47">
        <v>43776</v>
      </c>
      <c r="E754" s="47">
        <v>43776</v>
      </c>
      <c r="F754" s="28" t="s">
        <v>20</v>
      </c>
      <c r="H754" s="74">
        <v>43787</v>
      </c>
      <c r="I754" s="28" t="str">
        <f>VLOOKUP(B754,'Список DKV от ЮТД'!$A$1:$S$10000,15,FALSE)</f>
        <v>2412/65</v>
      </c>
      <c r="J754" s="28" t="s">
        <v>22</v>
      </c>
      <c r="K754" s="38" t="str">
        <f>VLOOKUP(B754,'Список DKV от ЮТД'!$A$1:$M$10000,13,FALSE)</f>
        <v>4</v>
      </c>
      <c r="L754" s="28" t="str">
        <f>VLOOKUP(B754,'Список DKV от ЮТД'!$A$1:$S$10000,14,FALSE)</f>
        <v>LJ33TBF</v>
      </c>
      <c r="M754" s="49" t="str">
        <f>VLOOKUP(B754,'Список DKV от ЮТД'!$A$1:$M$10000,10,FALSE)</f>
        <v>704310*******0776</v>
      </c>
      <c r="N754" s="49" t="str">
        <f>VLOOKUP(B754,'Список DKV от ЮТД'!$A$1:$S$10000,18,FALSE)</f>
        <v>expired</v>
      </c>
      <c r="O754" s="49" t="str">
        <f>VLOOKUP(B754,'Список DKV от ЮТД'!$A$1:$S$10000,19,FALSE)</f>
        <v>blocked</v>
      </c>
      <c r="P754" s="49" t="str">
        <f>VLOOKUP(B754,'Список DKV от ЮТД'!$A$1:$S$10000,16,FALSE)</f>
        <v>425311473</v>
      </c>
      <c r="Q754" s="49"/>
    </row>
    <row r="755" spans="1:18" x14ac:dyDescent="0.2">
      <c r="A755" s="28">
        <v>753</v>
      </c>
      <c r="B755" s="34">
        <v>19221139652</v>
      </c>
      <c r="C755" s="47">
        <v>43776</v>
      </c>
      <c r="E755" s="47">
        <v>43776</v>
      </c>
      <c r="F755" s="28" t="s">
        <v>20</v>
      </c>
      <c r="H755" s="74">
        <v>43787</v>
      </c>
      <c r="I755" s="28" t="str">
        <f>VLOOKUP(B755,'Список DKV от ЮТД'!$A$1:$S$10000,15,FALSE)</f>
        <v>2412/66</v>
      </c>
      <c r="J755" s="28" t="s">
        <v>22</v>
      </c>
      <c r="K755" s="38" t="str">
        <f>VLOOKUP(B755,'Список DKV от ЮТД'!$A$1:$M$10000,13,FALSE)</f>
        <v>4</v>
      </c>
      <c r="L755" s="28" t="str">
        <f>VLOOKUP(B755,'Список DKV от ЮТД'!$A$1:$S$10000,14,FALSE)</f>
        <v>MBGOJA84</v>
      </c>
      <c r="M755" s="49" t="str">
        <f>VLOOKUP(B755,'Список DKV от ЮТД'!$A$1:$M$10000,10,FALSE)</f>
        <v>704310*******4408</v>
      </c>
      <c r="N755" s="49" t="str">
        <f>VLOOKUP(B755,'Список DKV от ЮТД'!$A$1:$S$10000,18,FALSE)</f>
        <v>expired</v>
      </c>
      <c r="O755" s="49" t="str">
        <f>VLOOKUP(B755,'Список DKV от ЮТД'!$A$1:$S$10000,19,FALSE)</f>
        <v>blocked</v>
      </c>
      <c r="P755" s="49" t="str">
        <f>VLOOKUP(B755,'Список DKV от ЮТД'!$A$1:$S$10000,16,FALSE)</f>
        <v>425311533</v>
      </c>
      <c r="Q755" s="49"/>
    </row>
    <row r="756" spans="1:18" x14ac:dyDescent="0.2">
      <c r="A756" s="28">
        <v>754</v>
      </c>
      <c r="B756" s="34">
        <v>19221139538</v>
      </c>
      <c r="C756" s="47">
        <v>43776</v>
      </c>
      <c r="E756" s="47">
        <v>43776</v>
      </c>
      <c r="F756" s="28" t="s">
        <v>20</v>
      </c>
      <c r="H756" s="74">
        <v>43787</v>
      </c>
      <c r="I756" s="28" t="str">
        <f>VLOOKUP(B756,'Список DKV от ЮТД'!$A$1:$S$10000,15,FALSE)</f>
        <v>2412/67</v>
      </c>
      <c r="J756" s="28" t="s">
        <v>22</v>
      </c>
      <c r="K756" s="38" t="str">
        <f>VLOOKUP(B756,'Список DKV от ЮТД'!$A$1:$M$10000,13,FALSE)</f>
        <v>4</v>
      </c>
      <c r="L756" s="28" t="str">
        <f>VLOOKUP(B756,'Список DKV от ЮТД'!$A$1:$S$10000,14,FALSE)</f>
        <v>E2148MT</v>
      </c>
      <c r="M756" s="49" t="str">
        <f>VLOOKUP(B756,'Список DKV от ЮТД'!$A$1:$M$10000,10,FALSE)</f>
        <v>704310*******0063</v>
      </c>
      <c r="N756" s="49" t="str">
        <f>VLOOKUP(B756,'Список DKV от ЮТД'!$A$1:$S$10000,18,FALSE)</f>
        <v/>
      </c>
      <c r="O756" s="49" t="str">
        <f>VLOOKUP(B756,'Список DKV от ЮТД'!$A$1:$S$10000,19,FALSE)</f>
        <v/>
      </c>
      <c r="P756" s="49" t="str">
        <f>VLOOKUP(B756,'Список DKV от ЮТД'!$A$1:$S$10000,16,FALSE)</f>
        <v>425311521</v>
      </c>
      <c r="Q756" s="49"/>
    </row>
    <row r="757" spans="1:18" x14ac:dyDescent="0.2">
      <c r="A757" s="28">
        <v>755</v>
      </c>
      <c r="B757" s="35">
        <v>19221139785</v>
      </c>
      <c r="C757" s="47">
        <v>43776</v>
      </c>
      <c r="E757" s="47">
        <v>43776</v>
      </c>
      <c r="F757" s="28" t="s">
        <v>20</v>
      </c>
      <c r="G757" s="38">
        <v>145</v>
      </c>
      <c r="H757" s="74">
        <v>43787</v>
      </c>
      <c r="I757" s="28" t="str">
        <f>VLOOKUP(B757,'Список DKV от ЮТД'!$A$1:$S$10000,15,FALSE)</f>
        <v>2412/68</v>
      </c>
      <c r="J757" s="28" t="s">
        <v>22</v>
      </c>
      <c r="K757" s="38" t="str">
        <f>VLOOKUP(B757,'Список DKV от ЮТД'!$A$1:$M$10000,13,FALSE)</f>
        <v>4</v>
      </c>
      <c r="L757" s="28" t="str">
        <f>VLOOKUP(B757,'Список DKV от ЮТД'!$A$1:$S$10000,14,FALSE)</f>
        <v>E4732MC</v>
      </c>
      <c r="M757" s="49" t="str">
        <f>VLOOKUP(B757,'Список DKV от ЮТД'!$A$1:$M$10000,10,FALSE)</f>
        <v>704310*******0219</v>
      </c>
      <c r="N757" s="49" t="str">
        <f>VLOOKUP(B757,'Список DKV от ЮТД'!$A$1:$S$10000,18,FALSE)</f>
        <v>blocked</v>
      </c>
      <c r="O757" s="49" t="str">
        <f>VLOOKUP(B757,'Список DKV от ЮТД'!$A$1:$S$10000,19,FALSE)</f>
        <v>blocked</v>
      </c>
      <c r="P757" s="49" t="str">
        <f>VLOOKUP(B757,'Список DKV от ЮТД'!$A$1:$S$10000,16,FALSE)</f>
        <v>425311546</v>
      </c>
      <c r="Q757" s="46" t="s">
        <v>27304</v>
      </c>
      <c r="R757" s="28" t="s">
        <v>22412</v>
      </c>
    </row>
    <row r="758" spans="1:18" x14ac:dyDescent="0.2">
      <c r="A758" s="28">
        <v>756</v>
      </c>
      <c r="B758" s="34">
        <v>19221139108</v>
      </c>
      <c r="C758" s="47">
        <v>43776</v>
      </c>
      <c r="E758" s="47">
        <v>43776</v>
      </c>
      <c r="F758" s="28" t="s">
        <v>20</v>
      </c>
      <c r="H758" s="74">
        <v>43787</v>
      </c>
      <c r="I758" s="28" t="str">
        <f>VLOOKUP(B758,'Список DKV от ЮТД'!$A$1:$S$10000,15,FALSE)</f>
        <v>2412/69</v>
      </c>
      <c r="J758" s="28" t="s">
        <v>22</v>
      </c>
      <c r="K758" s="38" t="str">
        <f>VLOOKUP(B758,'Список DKV от ЮТД'!$A$1:$M$10000,13,FALSE)</f>
        <v>4</v>
      </c>
      <c r="L758" s="28" t="str">
        <f>VLOOKUP(B758,'Список DKV от ЮТД'!$A$1:$S$10000,14,FALSE)</f>
        <v>07DFA46</v>
      </c>
      <c r="M758" s="49" t="str">
        <f>VLOOKUP(B758,'Список DKV от ЮТД'!$A$1:$M$10000,10,FALSE)</f>
        <v>704310*******3334</v>
      </c>
      <c r="N758" s="49" t="str">
        <f>VLOOKUP(B758,'Список DKV от ЮТД'!$A$1:$S$10000,18,FALSE)</f>
        <v/>
      </c>
      <c r="O758" s="49" t="str">
        <f>VLOOKUP(B758,'Список DKV от ЮТД'!$A$1:$S$10000,19,FALSE)</f>
        <v/>
      </c>
      <c r="P758" s="49" t="str">
        <f>VLOOKUP(B758,'Список DKV от ЮТД'!$A$1:$S$10000,16,FALSE)</f>
        <v>425311478</v>
      </c>
      <c r="Q758" s="49"/>
    </row>
    <row r="759" spans="1:18" x14ac:dyDescent="0.2">
      <c r="A759" s="28">
        <v>757</v>
      </c>
      <c r="B759" s="34">
        <v>19221139629</v>
      </c>
      <c r="C759" s="47">
        <v>43776</v>
      </c>
      <c r="E759" s="47">
        <v>43776</v>
      </c>
      <c r="F759" s="28" t="s">
        <v>20</v>
      </c>
      <c r="H759" s="74">
        <v>43787</v>
      </c>
      <c r="I759" s="28" t="str">
        <f>VLOOKUP(B759,'Список DKV от ЮТД'!$A$1:$S$10000,15,FALSE)</f>
        <v>2412/70</v>
      </c>
      <c r="J759" s="28" t="s">
        <v>22</v>
      </c>
      <c r="K759" s="38" t="str">
        <f>VLOOKUP(B759,'Список DKV от ЮТД'!$A$1:$M$10000,13,FALSE)</f>
        <v>4</v>
      </c>
      <c r="L759" s="28" t="str">
        <f>VLOOKUP(B759,'Список DKV от ЮТД'!$A$1:$S$10000,14,FALSE)</f>
        <v>E8733MA</v>
      </c>
      <c r="M759" s="49" t="str">
        <f>VLOOKUP(B759,'Список DKV от ЮТД'!$A$1:$M$10000,10,FALSE)</f>
        <v>704310*******0227</v>
      </c>
      <c r="N759" s="49" t="str">
        <f>VLOOKUP(B759,'Список DKV от ЮТД'!$A$1:$S$10000,18,FALSE)</f>
        <v/>
      </c>
      <c r="O759" s="49" t="str">
        <f>VLOOKUP(B759,'Список DKV от ЮТД'!$A$1:$S$10000,19,FALSE)</f>
        <v/>
      </c>
      <c r="P759" s="49" t="str">
        <f>VLOOKUP(B759,'Список DKV от ЮТД'!$A$1:$S$10000,16,FALSE)</f>
        <v>425311530</v>
      </c>
      <c r="Q759" s="49"/>
    </row>
    <row r="760" spans="1:18" x14ac:dyDescent="0.2">
      <c r="A760" s="28">
        <v>758</v>
      </c>
      <c r="B760" s="35">
        <v>19221139090</v>
      </c>
      <c r="C760" s="47">
        <v>43776</v>
      </c>
      <c r="E760" s="47">
        <v>43776</v>
      </c>
      <c r="F760" s="28" t="s">
        <v>20</v>
      </c>
      <c r="G760" s="38">
        <v>145</v>
      </c>
      <c r="H760" s="74">
        <v>43787</v>
      </c>
      <c r="I760" s="28" t="str">
        <f>VLOOKUP(B760,'Список DKV от ЮТД'!$A$1:$S$10000,15,FALSE)</f>
        <v>2412/71</v>
      </c>
      <c r="J760" s="28" t="s">
        <v>22</v>
      </c>
      <c r="K760" s="38" t="str">
        <f>VLOOKUP(B760,'Список DKV от ЮТД'!$A$1:$M$10000,13,FALSE)</f>
        <v>4</v>
      </c>
      <c r="L760" s="28" t="str">
        <f>VLOOKUP(B760,'Список DKV от ЮТД'!$A$1:$S$10000,14,FALSE)</f>
        <v>E5340MC</v>
      </c>
      <c r="M760" s="49" t="str">
        <f>VLOOKUP(B760,'Список DKV от ЮТД'!$A$1:$M$10000,10,FALSE)</f>
        <v>704310*******0235</v>
      </c>
      <c r="N760" s="49" t="str">
        <f>VLOOKUP(B760,'Список DKV от ЮТД'!$A$1:$S$10000,18,FALSE)</f>
        <v>blocked</v>
      </c>
      <c r="O760" s="49" t="str">
        <f>VLOOKUP(B760,'Список DKV от ЮТД'!$A$1:$S$10000,19,FALSE)</f>
        <v>blocked</v>
      </c>
      <c r="P760" s="49" t="str">
        <f>VLOOKUP(B760,'Список DKV от ЮТД'!$A$1:$S$10000,16,FALSE)</f>
        <v>425311477</v>
      </c>
      <c r="Q760" s="46" t="s">
        <v>27301</v>
      </c>
      <c r="R760" s="28" t="s">
        <v>22846</v>
      </c>
    </row>
    <row r="761" spans="1:18" x14ac:dyDescent="0.2">
      <c r="A761" s="28">
        <v>759</v>
      </c>
      <c r="B761" s="35">
        <v>19221153604</v>
      </c>
      <c r="C761" s="47">
        <v>43712</v>
      </c>
      <c r="E761" s="47">
        <v>43735</v>
      </c>
      <c r="F761" s="28" t="s">
        <v>19</v>
      </c>
      <c r="G761" s="38">
        <v>235</v>
      </c>
      <c r="H761" s="74">
        <v>43787</v>
      </c>
      <c r="I761" s="28" t="str">
        <f>VLOOKUP(B761,'Список DKV от ЮТД'!$A$1:$S$10000,15,FALSE)</f>
        <v>2413/3</v>
      </c>
      <c r="J761" s="28" t="s">
        <v>22</v>
      </c>
      <c r="K761" s="38" t="str">
        <f>VLOOKUP(B761,'Список DKV от ЮТД'!$A$1:$M$10000,13,FALSE)</f>
        <v>4</v>
      </c>
      <c r="L761" s="28" t="str">
        <f>VLOOKUP(B761,'Список DKV от ЮТД'!$A$1:$S$10000,14,FALSE)</f>
        <v>LJ453DI</v>
      </c>
      <c r="M761" s="49" t="str">
        <f>VLOOKUP(B761,'Список DKV от ЮТД'!$A$1:$M$10000,10,FALSE)</f>
        <v>704310*******0307</v>
      </c>
      <c r="N761" s="49" t="str">
        <f>VLOOKUP(B761,'Список DKV от ЮТД'!$A$1:$S$10000,18,FALSE)</f>
        <v>blocked</v>
      </c>
      <c r="O761" s="49" t="str">
        <f>VLOOKUP(B761,'Список DKV от ЮТД'!$A$1:$S$10000,19,FALSE)</f>
        <v>blocked</v>
      </c>
      <c r="P761" s="49" t="str">
        <f>VLOOKUP(B761,'Список DKV от ЮТД'!$A$1:$S$10000,16,FALSE)</f>
        <v>425312928</v>
      </c>
      <c r="Q761" s="49">
        <v>235</v>
      </c>
    </row>
    <row r="762" spans="1:18" x14ac:dyDescent="0.2">
      <c r="A762" s="28">
        <v>760</v>
      </c>
      <c r="B762" s="34">
        <v>19231011842</v>
      </c>
      <c r="C762" s="47">
        <v>43712</v>
      </c>
      <c r="E762" s="47">
        <v>43735</v>
      </c>
      <c r="F762" s="28" t="s">
        <v>19</v>
      </c>
      <c r="H762" s="74">
        <v>43787</v>
      </c>
      <c r="I762" s="28" t="str">
        <f>VLOOKUP(B762,'Список DKV от ЮТД'!$A$1:$S$10000,15,FALSE)</f>
        <v>2413/4</v>
      </c>
      <c r="J762" s="28" t="s">
        <v>22</v>
      </c>
      <c r="K762" s="38" t="str">
        <f>VLOOKUP(B762,'Список DKV от ЮТД'!$A$1:$M$10000,13,FALSE)</f>
        <v>4</v>
      </c>
      <c r="L762" s="28" t="str">
        <f>VLOOKUP(B762,'Список DKV от ЮТД'!$A$1:$S$10000,14,FALSE)</f>
        <v>LJ085PE</v>
      </c>
      <c r="M762" s="49" t="str">
        <f>VLOOKUP(B762,'Список DKV от ЮТД'!$A$1:$M$10000,10,FALSE)</f>
        <v>704310*******0265</v>
      </c>
      <c r="N762" s="49" t="str">
        <f>VLOOKUP(B762,'Список DKV от ЮТД'!$A$1:$S$10000,18,FALSE)</f>
        <v>expired</v>
      </c>
      <c r="O762" s="49" t="str">
        <f>VLOOKUP(B762,'Список DKV от ЮТД'!$A$1:$S$10000,19,FALSE)</f>
        <v>blocked</v>
      </c>
      <c r="P762" s="49" t="str">
        <f>VLOOKUP(B762,'Список DKV от ЮТД'!$A$1:$S$10000,16,FALSE)</f>
        <v>425560896</v>
      </c>
      <c r="Q762" s="49"/>
    </row>
    <row r="763" spans="1:18" x14ac:dyDescent="0.2">
      <c r="A763" s="28">
        <v>761</v>
      </c>
      <c r="B763" s="34">
        <v>19221140841</v>
      </c>
      <c r="C763" s="47">
        <v>43776</v>
      </c>
      <c r="E763" s="47">
        <v>43777</v>
      </c>
      <c r="F763" s="28" t="s">
        <v>18</v>
      </c>
      <c r="H763" s="74">
        <v>43788</v>
      </c>
      <c r="I763" s="28" t="str">
        <f>VLOOKUP(B763,'Список DKV от ЮТД'!$A$1:$S$10000,15,FALSE)</f>
        <v>2411/689</v>
      </c>
      <c r="J763" s="28" t="s">
        <v>22</v>
      </c>
      <c r="K763" s="38" t="str">
        <f>VLOOKUP(B763,'Список DKV от ЮТД'!$A$1:$M$10000,13,FALSE)</f>
        <v>4</v>
      </c>
      <c r="L763" s="28" t="str">
        <f>VLOOKUP(B763,'Список DKV от ЮТД'!$A$1:$S$10000,14,FALSE)</f>
        <v>34CKG091</v>
      </c>
      <c r="M763" s="49" t="str">
        <f>VLOOKUP(B763,'Список DKV от ЮТД'!$A$1:$M$10000,10,FALSE)</f>
        <v>704310*******0112</v>
      </c>
      <c r="N763" s="49" t="str">
        <f>VLOOKUP(B763,'Список DKV от ЮТД'!$A$1:$S$10000,18,FALSE)</f>
        <v/>
      </c>
      <c r="O763" s="49" t="str">
        <f>VLOOKUP(B763,'Список DKV от ЮТД'!$A$1:$S$10000,19,FALSE)</f>
        <v/>
      </c>
      <c r="P763" s="49" t="str">
        <f>VLOOKUP(B763,'Список DKV от ЮТД'!$A$1:$S$10000,16,FALSE)</f>
        <v>425311652</v>
      </c>
      <c r="Q763" s="49"/>
    </row>
    <row r="764" spans="1:18" x14ac:dyDescent="0.2">
      <c r="A764" s="28">
        <v>762</v>
      </c>
      <c r="B764" s="34">
        <v>19221140809</v>
      </c>
      <c r="C764" s="47">
        <v>43776</v>
      </c>
      <c r="E764" s="47">
        <v>43777</v>
      </c>
      <c r="F764" s="28" t="s">
        <v>18</v>
      </c>
      <c r="H764" s="74">
        <v>43788</v>
      </c>
      <c r="I764" s="28" t="str">
        <f>VLOOKUP(B764,'Список DKV от ЮТД'!$A$1:$S$10000,15,FALSE)</f>
        <v>2411/690</v>
      </c>
      <c r="J764" s="28" t="s">
        <v>22</v>
      </c>
      <c r="K764" s="38" t="str">
        <f>VLOOKUP(B764,'Список DKV от ЮТД'!$A$1:$M$10000,13,FALSE)</f>
        <v>4</v>
      </c>
      <c r="L764" s="28" t="str">
        <f>VLOOKUP(B764,'Список DKV от ЮТД'!$A$1:$S$10000,14,FALSE)</f>
        <v>34CKG028</v>
      </c>
      <c r="M764" s="49" t="str">
        <f>VLOOKUP(B764,'Список DKV от ЮТД'!$A$1:$M$10000,10,FALSE)</f>
        <v>704310*******0047</v>
      </c>
      <c r="N764" s="49" t="str">
        <f>VLOOKUP(B764,'Список DKV от ЮТД'!$A$1:$S$10000,18,FALSE)</f>
        <v/>
      </c>
      <c r="O764" s="49" t="str">
        <f>VLOOKUP(B764,'Список DKV от ЮТД'!$A$1:$S$10000,19,FALSE)</f>
        <v/>
      </c>
      <c r="P764" s="49" t="str">
        <f>VLOOKUP(B764,'Список DKV от ЮТД'!$A$1:$S$10000,16,FALSE)</f>
        <v>425311648</v>
      </c>
      <c r="Q764" s="49"/>
    </row>
    <row r="765" spans="1:18" x14ac:dyDescent="0.2">
      <c r="A765" s="28">
        <v>763</v>
      </c>
      <c r="B765" s="34">
        <v>19221140031</v>
      </c>
      <c r="C765" s="47">
        <v>43776</v>
      </c>
      <c r="E765" s="47">
        <v>43777</v>
      </c>
      <c r="F765" s="28" t="s">
        <v>18</v>
      </c>
      <c r="H765" s="74">
        <v>43788</v>
      </c>
      <c r="I765" s="28" t="str">
        <f>VLOOKUP(B765,'Список DKV от ЮТД'!$A$1:$S$10000,15,FALSE)</f>
        <v>2411/691</v>
      </c>
      <c r="J765" s="28" t="s">
        <v>22</v>
      </c>
      <c r="K765" s="38" t="str">
        <f>VLOOKUP(B765,'Список DKV от ЮТД'!$A$1:$M$10000,13,FALSE)</f>
        <v>4</v>
      </c>
      <c r="L765" s="28" t="str">
        <f>VLOOKUP(B765,'Список DKV от ЮТД'!$A$1:$S$10000,14,FALSE)</f>
        <v>34SN9470</v>
      </c>
      <c r="M765" s="49" t="str">
        <f>VLOOKUP(B765,'Список DKV от ЮТД'!$A$1:$M$10000,10,FALSE)</f>
        <v>704310*******2346</v>
      </c>
      <c r="N765" s="49" t="str">
        <f>VLOOKUP(B765,'Список DKV от ЮТД'!$A$1:$S$10000,18,FALSE)</f>
        <v/>
      </c>
      <c r="O765" s="49" t="str">
        <f>VLOOKUP(B765,'Список DKV от ЮТД'!$A$1:$S$10000,19,FALSE)</f>
        <v/>
      </c>
      <c r="P765" s="49" t="str">
        <f>VLOOKUP(B765,'Список DKV от ЮТД'!$A$1:$S$10000,16,FALSE)</f>
        <v>425311571</v>
      </c>
      <c r="Q765" s="49"/>
    </row>
    <row r="766" spans="1:18" x14ac:dyDescent="0.2">
      <c r="A766" s="28">
        <v>764</v>
      </c>
      <c r="B766" s="34">
        <v>19221140999</v>
      </c>
      <c r="C766" s="47">
        <v>43776</v>
      </c>
      <c r="E766" s="47">
        <v>43777</v>
      </c>
      <c r="F766" s="28" t="s">
        <v>18</v>
      </c>
      <c r="H766" s="74">
        <v>43788</v>
      </c>
      <c r="I766" s="28" t="str">
        <f>VLOOKUP(B766,'Список DKV от ЮТД'!$A$1:$S$10000,15,FALSE)</f>
        <v>2411/692</v>
      </c>
      <c r="J766" s="28" t="s">
        <v>22</v>
      </c>
      <c r="K766" s="38" t="str">
        <f>VLOOKUP(B766,'Список DKV от ЮТД'!$A$1:$M$10000,13,FALSE)</f>
        <v>4</v>
      </c>
      <c r="L766" s="28" t="str">
        <f>VLOOKUP(B766,'Список DKV от ЮТД'!$A$1:$S$10000,14,FALSE)</f>
        <v>33EIT63</v>
      </c>
      <c r="M766" s="49" t="str">
        <f>VLOOKUP(B766,'Список DKV от ЮТД'!$A$1:$M$10000,10,FALSE)</f>
        <v>704310*******0088</v>
      </c>
      <c r="N766" s="49" t="str">
        <f>VLOOKUP(B766,'Список DKV от ЮТД'!$A$1:$S$10000,18,FALSE)</f>
        <v>expired</v>
      </c>
      <c r="O766" s="49" t="str">
        <f>VLOOKUP(B766,'Список DKV от ЮТД'!$A$1:$S$10000,19,FALSE)</f>
        <v>blocked</v>
      </c>
      <c r="P766" s="49" t="str">
        <f>VLOOKUP(B766,'Список DKV от ЮТД'!$A$1:$S$10000,16,FALSE)</f>
        <v>425311667</v>
      </c>
      <c r="Q766" s="49"/>
    </row>
    <row r="767" spans="1:18" x14ac:dyDescent="0.2">
      <c r="A767" s="28">
        <v>765</v>
      </c>
      <c r="B767" s="34">
        <v>19221140932</v>
      </c>
      <c r="C767" s="47">
        <v>43776</v>
      </c>
      <c r="E767" s="47">
        <v>43777</v>
      </c>
      <c r="F767" s="28" t="s">
        <v>18</v>
      </c>
      <c r="H767" s="74">
        <v>43788</v>
      </c>
      <c r="I767" s="28" t="str">
        <f>VLOOKUP(B767,'Список DKV от ЮТД'!$A$1:$S$10000,15,FALSE)</f>
        <v>2411/693</v>
      </c>
      <c r="J767" s="28" t="s">
        <v>22</v>
      </c>
      <c r="K767" s="38" t="str">
        <f>VLOOKUP(B767,'Список DKV от ЮТД'!$A$1:$M$10000,13,FALSE)</f>
        <v>4</v>
      </c>
      <c r="L767" s="28" t="str">
        <f>VLOOKUP(B767,'Список DKV от ЮТД'!$A$1:$S$10000,14,FALSE)</f>
        <v>81FR870</v>
      </c>
      <c r="M767" s="49" t="str">
        <f>VLOOKUP(B767,'Список DKV от ЮТД'!$A$1:$M$10000,10,FALSE)</f>
        <v>704310*******1042</v>
      </c>
      <c r="N767" s="49" t="str">
        <f>VLOOKUP(B767,'Список DKV от ЮТД'!$A$1:$S$10000,18,FALSE)</f>
        <v/>
      </c>
      <c r="O767" s="49" t="str">
        <f>VLOOKUP(B767,'Список DKV от ЮТД'!$A$1:$S$10000,19,FALSE)</f>
        <v/>
      </c>
      <c r="P767" s="49" t="str">
        <f>VLOOKUP(B767,'Список DKV от ЮТД'!$A$1:$S$10000,16,FALSE)</f>
        <v>425311661</v>
      </c>
      <c r="Q767" s="49"/>
    </row>
    <row r="768" spans="1:18" x14ac:dyDescent="0.2">
      <c r="A768" s="28">
        <v>766</v>
      </c>
      <c r="B768" s="34">
        <v>19221140114</v>
      </c>
      <c r="C768" s="47">
        <v>43776</v>
      </c>
      <c r="E768" s="47">
        <v>43777</v>
      </c>
      <c r="F768" s="28" t="s">
        <v>18</v>
      </c>
      <c r="H768" s="74">
        <v>43788</v>
      </c>
      <c r="I768" s="28" t="str">
        <f>VLOOKUP(B768,'Список DKV от ЮТД'!$A$1:$S$10000,15,FALSE)</f>
        <v>2411/694</v>
      </c>
      <c r="J768" s="28" t="s">
        <v>22</v>
      </c>
      <c r="K768" s="38" t="str">
        <f>VLOOKUP(B768,'Список DKV от ЮТД'!$A$1:$M$10000,13,FALSE)</f>
        <v>4</v>
      </c>
      <c r="L768" s="28" t="str">
        <f>VLOOKUP(B768,'Список DKV от ЮТД'!$A$1:$S$10000,14,FALSE)</f>
        <v>81EY307</v>
      </c>
      <c r="M768" s="49" t="str">
        <f>VLOOKUP(B768,'Список DKV от ЮТД'!$A$1:$M$10000,10,FALSE)</f>
        <v>704310*******1299</v>
      </c>
      <c r="N768" s="49" t="str">
        <f>VLOOKUP(B768,'Список DKV от ЮТД'!$A$1:$S$10000,18,FALSE)</f>
        <v/>
      </c>
      <c r="O768" s="49" t="str">
        <f>VLOOKUP(B768,'Список DKV от ЮТД'!$A$1:$S$10000,19,FALSE)</f>
        <v/>
      </c>
      <c r="P768" s="49" t="str">
        <f>VLOOKUP(B768,'Список DKV от ЮТД'!$A$1:$S$10000,16,FALSE)</f>
        <v>425311579</v>
      </c>
      <c r="Q768" s="49"/>
    </row>
    <row r="769" spans="1:18" x14ac:dyDescent="0.2">
      <c r="A769" s="28">
        <v>767</v>
      </c>
      <c r="B769" s="34">
        <v>19221140072</v>
      </c>
      <c r="C769" s="47">
        <v>43776</v>
      </c>
      <c r="E769" s="47">
        <v>43777</v>
      </c>
      <c r="F769" s="28" t="s">
        <v>18</v>
      </c>
      <c r="H769" s="74">
        <v>43788</v>
      </c>
      <c r="I769" s="28" t="str">
        <f>VLOOKUP(B769,'Список DKV от ЮТД'!$A$1:$S$10000,15,FALSE)</f>
        <v>2411/695</v>
      </c>
      <c r="J769" s="28" t="s">
        <v>22</v>
      </c>
      <c r="K769" s="38" t="str">
        <f>VLOOKUP(B769,'Список DKV от ЮТД'!$A$1:$M$10000,13,FALSE)</f>
        <v>4</v>
      </c>
      <c r="L769" s="28" t="str">
        <f>VLOOKUP(B769,'Список DKV от ЮТД'!$A$1:$S$10000,14,FALSE)</f>
        <v>81AAF321</v>
      </c>
      <c r="M769" s="49" t="str">
        <f>VLOOKUP(B769,'Список DKV от ЮТД'!$A$1:$M$10000,10,FALSE)</f>
        <v>704310*******0909</v>
      </c>
      <c r="N769" s="49" t="str">
        <f>VLOOKUP(B769,'Список DKV от ЮТД'!$A$1:$S$10000,18,FALSE)</f>
        <v>expired</v>
      </c>
      <c r="O769" s="49" t="str">
        <f>VLOOKUP(B769,'Список DKV от ЮТД'!$A$1:$S$10000,19,FALSE)</f>
        <v>blocked</v>
      </c>
      <c r="P769" s="49" t="str">
        <f>VLOOKUP(B769,'Список DKV от ЮТД'!$A$1:$S$10000,16,FALSE)</f>
        <v>425311575</v>
      </c>
      <c r="Q769" s="49"/>
    </row>
    <row r="770" spans="1:18" x14ac:dyDescent="0.2">
      <c r="A770" s="28">
        <v>768</v>
      </c>
      <c r="B770" s="34">
        <v>19221140239</v>
      </c>
      <c r="C770" s="47">
        <v>43776</v>
      </c>
      <c r="E770" s="47">
        <v>43777</v>
      </c>
      <c r="F770" s="28" t="s">
        <v>18</v>
      </c>
      <c r="H770" s="74">
        <v>43788</v>
      </c>
      <c r="I770" s="28" t="str">
        <f>VLOOKUP(B770,'Список DKV от ЮТД'!$A$1:$S$10000,15,FALSE)</f>
        <v>2411/696</v>
      </c>
      <c r="J770" s="28" t="s">
        <v>22</v>
      </c>
      <c r="K770" s="38" t="str">
        <f>VLOOKUP(B770,'Список DKV от ЮТД'!$A$1:$M$10000,13,FALSE)</f>
        <v>4</v>
      </c>
      <c r="L770" s="28" t="str">
        <f>VLOOKUP(B770,'Список DKV от ЮТД'!$A$1:$S$10000,14,FALSE)</f>
        <v>34BTB789</v>
      </c>
      <c r="M770" s="49" t="str">
        <f>VLOOKUP(B770,'Список DKV от ЮТД'!$A$1:$M$10000,10,FALSE)</f>
        <v>704310*******3435</v>
      </c>
      <c r="N770" s="49" t="str">
        <f>VLOOKUP(B770,'Список DKV от ЮТД'!$A$1:$S$10000,18,FALSE)</f>
        <v/>
      </c>
      <c r="O770" s="49" t="str">
        <f>VLOOKUP(B770,'Список DKV от ЮТД'!$A$1:$S$10000,19,FALSE)</f>
        <v/>
      </c>
      <c r="P770" s="49" t="str">
        <f>VLOOKUP(B770,'Список DKV от ЮТД'!$A$1:$S$10000,16,FALSE)</f>
        <v>425311591</v>
      </c>
      <c r="Q770" s="49"/>
    </row>
    <row r="771" spans="1:18" x14ac:dyDescent="0.2">
      <c r="A771" s="28">
        <v>769</v>
      </c>
      <c r="B771" s="35">
        <v>19221140197</v>
      </c>
      <c r="C771" s="47">
        <v>43776</v>
      </c>
      <c r="E771" s="47">
        <v>43777</v>
      </c>
      <c r="F771" s="28" t="s">
        <v>18</v>
      </c>
      <c r="G771" s="38">
        <v>145</v>
      </c>
      <c r="H771" s="74">
        <v>43788</v>
      </c>
      <c r="I771" s="28" t="str">
        <f>VLOOKUP(B771,'Список DKV от ЮТД'!$A$1:$S$10000,15,FALSE)</f>
        <v>2411/697</v>
      </c>
      <c r="J771" s="28" t="s">
        <v>22</v>
      </c>
      <c r="K771" s="38" t="str">
        <f>VLOOKUP(B771,'Список DKV от ЮТД'!$A$1:$M$10000,13,FALSE)</f>
        <v>4</v>
      </c>
      <c r="L771" s="28" t="str">
        <f>VLOOKUP(B771,'Список DKV от ЮТД'!$A$1:$S$10000,14,FALSE)</f>
        <v>33ADC946</v>
      </c>
      <c r="M771" s="49" t="str">
        <f>VLOOKUP(B771,'Список DKV от ЮТД'!$A$1:$M$10000,10,FALSE)</f>
        <v>704310*******0020</v>
      </c>
      <c r="N771" s="49" t="str">
        <f>VLOOKUP(B771,'Список DKV от ЮТД'!$A$1:$S$10000,18,FALSE)</f>
        <v>blocked</v>
      </c>
      <c r="O771" s="49" t="str">
        <f>VLOOKUP(B771,'Список DKV от ЮТД'!$A$1:$S$10000,19,FALSE)</f>
        <v>blocked</v>
      </c>
      <c r="P771" s="49" t="str">
        <f>VLOOKUP(B771,'Список DKV от ЮТД'!$A$1:$S$10000,16,FALSE)</f>
        <v>425311587</v>
      </c>
      <c r="Q771" s="46" t="s">
        <v>27307</v>
      </c>
      <c r="R771" s="28" t="s">
        <v>19607</v>
      </c>
    </row>
    <row r="772" spans="1:18" x14ac:dyDescent="0.2">
      <c r="A772" s="28">
        <v>770</v>
      </c>
      <c r="B772" s="35">
        <v>19221140155</v>
      </c>
      <c r="C772" s="47">
        <v>43776</v>
      </c>
      <c r="E772" s="47">
        <v>43777</v>
      </c>
      <c r="F772" s="28" t="s">
        <v>18</v>
      </c>
      <c r="G772" s="38">
        <v>145</v>
      </c>
      <c r="H772" s="74">
        <v>43788</v>
      </c>
      <c r="I772" s="28" t="str">
        <f>VLOOKUP(B772,'Список DKV от ЮТД'!$A$1:$S$10000,15,FALSE)</f>
        <v>2411/698</v>
      </c>
      <c r="J772" s="28" t="s">
        <v>22</v>
      </c>
      <c r="K772" s="38" t="str">
        <f>VLOOKUP(B772,'Список DKV от ЮТД'!$A$1:$M$10000,13,FALSE)</f>
        <v>4</v>
      </c>
      <c r="L772" s="28" t="str">
        <f>VLOOKUP(B772,'Список DKV от ЮТД'!$A$1:$S$10000,14,FALSE)</f>
        <v>33DRR60</v>
      </c>
      <c r="M772" s="49" t="str">
        <f>VLOOKUP(B772,'Список DKV от ЮТД'!$A$1:$M$10000,10,FALSE)</f>
        <v>704310*******0129</v>
      </c>
      <c r="N772" s="49" t="str">
        <f>VLOOKUP(B772,'Список DKV от ЮТД'!$A$1:$S$10000,18,FALSE)</f>
        <v>blocked</v>
      </c>
      <c r="O772" s="49" t="str">
        <f>VLOOKUP(B772,'Список DKV от ЮТД'!$A$1:$S$10000,19,FALSE)</f>
        <v>blocked</v>
      </c>
      <c r="P772" s="49" t="str">
        <f>VLOOKUP(B772,'Список DKV от ЮТД'!$A$1:$S$10000,16,FALSE)</f>
        <v>425311583</v>
      </c>
      <c r="Q772" s="46" t="s">
        <v>27307</v>
      </c>
      <c r="R772" s="28" t="s">
        <v>19607</v>
      </c>
    </row>
    <row r="773" spans="1:18" x14ac:dyDescent="0.2">
      <c r="A773" s="28">
        <v>771</v>
      </c>
      <c r="B773" s="34">
        <v>19221140312</v>
      </c>
      <c r="C773" s="47">
        <v>43776</v>
      </c>
      <c r="E773" s="47">
        <v>43777</v>
      </c>
      <c r="F773" s="28" t="s">
        <v>18</v>
      </c>
      <c r="H773" s="74">
        <v>43788</v>
      </c>
      <c r="I773" s="28" t="str">
        <f>VLOOKUP(B773,'Список DKV от ЮТД'!$A$1:$S$10000,15,FALSE)</f>
        <v>2411/699</v>
      </c>
      <c r="J773" s="28" t="s">
        <v>22</v>
      </c>
      <c r="K773" s="38" t="str">
        <f>VLOOKUP(B773,'Список DKV от ЮТД'!$A$1:$M$10000,13,FALSE)</f>
        <v>4</v>
      </c>
      <c r="L773" s="28" t="str">
        <f>VLOOKUP(B773,'Список DKV от ЮТД'!$A$1:$S$10000,14,FALSE)</f>
        <v>33EHL07</v>
      </c>
      <c r="M773" s="49" t="str">
        <f>VLOOKUP(B773,'Список DKV от ЮТД'!$A$1:$M$10000,10,FALSE)</f>
        <v>704310*******0049</v>
      </c>
      <c r="N773" s="49" t="str">
        <f>VLOOKUP(B773,'Список DKV от ЮТД'!$A$1:$S$10000,18,FALSE)</f>
        <v/>
      </c>
      <c r="O773" s="49" t="str">
        <f>VLOOKUP(B773,'Список DKV от ЮТД'!$A$1:$S$10000,19,FALSE)</f>
        <v/>
      </c>
      <c r="P773" s="49" t="str">
        <f>VLOOKUP(B773,'Список DKV от ЮТД'!$A$1:$S$10000,16,FALSE)</f>
        <v>425311599</v>
      </c>
      <c r="Q773" s="49"/>
    </row>
    <row r="774" spans="1:18" x14ac:dyDescent="0.2">
      <c r="A774" s="28">
        <v>772</v>
      </c>
      <c r="B774" s="34">
        <v>19221140270</v>
      </c>
      <c r="C774" s="47">
        <v>43776</v>
      </c>
      <c r="E774" s="47">
        <v>43777</v>
      </c>
      <c r="F774" s="28" t="s">
        <v>18</v>
      </c>
      <c r="H774" s="74">
        <v>43788</v>
      </c>
      <c r="I774" s="28" t="str">
        <f>VLOOKUP(B774,'Список DKV от ЮТД'!$A$1:$S$10000,15,FALSE)</f>
        <v>2411/700</v>
      </c>
      <c r="J774" s="28" t="s">
        <v>22</v>
      </c>
      <c r="K774" s="38" t="str">
        <f>VLOOKUP(B774,'Список DKV от ЮТД'!$A$1:$M$10000,13,FALSE)</f>
        <v>4</v>
      </c>
      <c r="L774" s="28" t="str">
        <f>VLOOKUP(B774,'Список DKV от ЮТД'!$A$1:$S$10000,14,FALSE)</f>
        <v>81DJ744</v>
      </c>
      <c r="M774" s="49" t="str">
        <f>VLOOKUP(B774,'Список DKV от ЮТД'!$A$1:$M$10000,10,FALSE)</f>
        <v>704310*******0586</v>
      </c>
      <c r="N774" s="49" t="str">
        <f>VLOOKUP(B774,'Список DKV от ЮТД'!$A$1:$S$10000,18,FALSE)</f>
        <v>expired</v>
      </c>
      <c r="O774" s="49" t="str">
        <f>VLOOKUP(B774,'Список DKV от ЮТД'!$A$1:$S$10000,19,FALSE)</f>
        <v>blocked</v>
      </c>
      <c r="P774" s="49" t="str">
        <f>VLOOKUP(B774,'Список DKV от ЮТД'!$A$1:$S$10000,16,FALSE)</f>
        <v>425311595</v>
      </c>
      <c r="Q774" s="49"/>
    </row>
    <row r="775" spans="1:18" x14ac:dyDescent="0.2">
      <c r="A775" s="28">
        <v>773</v>
      </c>
      <c r="B775" s="34">
        <v>19221140395</v>
      </c>
      <c r="C775" s="47">
        <v>43776</v>
      </c>
      <c r="E775" s="47">
        <v>43777</v>
      </c>
      <c r="F775" s="28" t="s">
        <v>18</v>
      </c>
      <c r="H775" s="74">
        <v>43788</v>
      </c>
      <c r="I775" s="28" t="str">
        <f>VLOOKUP(B775,'Список DKV от ЮТД'!$A$1:$S$10000,15,FALSE)</f>
        <v>2411/702</v>
      </c>
      <c r="J775" s="28" t="s">
        <v>22</v>
      </c>
      <c r="K775" s="38" t="str">
        <f>VLOOKUP(B775,'Список DKV от ЮТД'!$A$1:$M$10000,13,FALSE)</f>
        <v>4</v>
      </c>
      <c r="L775" s="28" t="str">
        <f>VLOOKUP(B775,'Список DKV от ЮТД'!$A$1:$S$10000,14,FALSE)</f>
        <v>81EB651</v>
      </c>
      <c r="M775" s="49" t="str">
        <f>VLOOKUP(B775,'Список DKV от ЮТД'!$A$1:$M$10000,10,FALSE)</f>
        <v>704310*******0146</v>
      </c>
      <c r="N775" s="49" t="str">
        <f>VLOOKUP(B775,'Список DKV от ЮТД'!$A$1:$S$10000,18,FALSE)</f>
        <v>expired</v>
      </c>
      <c r="O775" s="49" t="str">
        <f>VLOOKUP(B775,'Список DKV от ЮТД'!$A$1:$S$10000,19,FALSE)</f>
        <v>blocked</v>
      </c>
      <c r="P775" s="49" t="str">
        <f>VLOOKUP(B775,'Список DKV от ЮТД'!$A$1:$S$10000,16,FALSE)</f>
        <v>425311607</v>
      </c>
      <c r="Q775" s="49"/>
    </row>
    <row r="776" spans="1:18" x14ac:dyDescent="0.2">
      <c r="A776" s="28">
        <v>774</v>
      </c>
      <c r="B776" s="34">
        <v>19221140353</v>
      </c>
      <c r="C776" s="47">
        <v>43776</v>
      </c>
      <c r="E776" s="47">
        <v>43777</v>
      </c>
      <c r="F776" s="28" t="s">
        <v>18</v>
      </c>
      <c r="H776" s="74">
        <v>43788</v>
      </c>
      <c r="I776" s="28" t="str">
        <f>VLOOKUP(B776,'Список DKV от ЮТД'!$A$1:$S$10000,15,FALSE)</f>
        <v>2411/703</v>
      </c>
      <c r="J776" s="28" t="s">
        <v>22</v>
      </c>
      <c r="K776" s="38" t="str">
        <f>VLOOKUP(B776,'Список DKV от ЮТД'!$A$1:$M$10000,13,FALSE)</f>
        <v>4</v>
      </c>
      <c r="L776" s="28" t="str">
        <f>VLOOKUP(B776,'Список DKV от ЮТД'!$A$1:$S$10000,14,FALSE)</f>
        <v>34KN6385</v>
      </c>
      <c r="M776" s="49" t="str">
        <f>VLOOKUP(B776,'Список DKV от ЮТД'!$A$1:$M$10000,10,FALSE)</f>
        <v>704310*******0262</v>
      </c>
      <c r="N776" s="49" t="str">
        <f>VLOOKUP(B776,'Список DKV от ЮТД'!$A$1:$S$10000,18,FALSE)</f>
        <v>expired</v>
      </c>
      <c r="O776" s="49" t="str">
        <f>VLOOKUP(B776,'Список DKV от ЮТД'!$A$1:$S$10000,19,FALSE)</f>
        <v>blocked</v>
      </c>
      <c r="P776" s="49" t="str">
        <f>VLOOKUP(B776,'Список DKV от ЮТД'!$A$1:$S$10000,16,FALSE)</f>
        <v>425311603</v>
      </c>
      <c r="Q776" s="49"/>
    </row>
    <row r="777" spans="1:18" x14ac:dyDescent="0.2">
      <c r="A777" s="28">
        <v>775</v>
      </c>
      <c r="B777" s="34">
        <v>19221139371</v>
      </c>
      <c r="C777" s="47">
        <v>43776</v>
      </c>
      <c r="E777" s="47">
        <v>43776</v>
      </c>
      <c r="F777" s="28" t="s">
        <v>20</v>
      </c>
      <c r="H777" s="74">
        <v>43788</v>
      </c>
      <c r="I777" s="28" t="str">
        <f>VLOOKUP(B777,'Список DKV от ЮТД'!$A$1:$S$10000,15,FALSE)</f>
        <v>2412/72</v>
      </c>
      <c r="J777" s="28" t="s">
        <v>22</v>
      </c>
      <c r="K777" s="38" t="str">
        <f>VLOOKUP(B777,'Список DKV от ЮТД'!$A$1:$M$10000,13,FALSE)</f>
        <v>4</v>
      </c>
      <c r="L777" s="28" t="str">
        <f>VLOOKUP(B777,'Список DKV от ЮТД'!$A$1:$S$10000,14,FALSE)</f>
        <v>AR019XB</v>
      </c>
      <c r="M777" s="49" t="str">
        <f>VLOOKUP(B777,'Список DKV от ЮТД'!$A$1:$M$10000,10,FALSE)</f>
        <v>704310*******0015</v>
      </c>
      <c r="N777" s="49" t="str">
        <f>VLOOKUP(B777,'Список DKV от ЮТД'!$A$1:$S$10000,18,FALSE)</f>
        <v>expired</v>
      </c>
      <c r="O777" s="49" t="str">
        <f>VLOOKUP(B777,'Список DKV от ЮТД'!$A$1:$S$10000,19,FALSE)</f>
        <v>blocked</v>
      </c>
      <c r="P777" s="49" t="str">
        <f>VLOOKUP(B777,'Список DKV от ЮТД'!$A$1:$S$10000,16,FALSE)</f>
        <v>425311505</v>
      </c>
      <c r="Q777" s="49"/>
    </row>
    <row r="778" spans="1:18" x14ac:dyDescent="0.2">
      <c r="A778" s="28">
        <v>776</v>
      </c>
      <c r="B778" s="34">
        <v>19231011651</v>
      </c>
      <c r="C778" s="66">
        <v>43712</v>
      </c>
      <c r="E778" s="47">
        <v>43712</v>
      </c>
      <c r="F778" s="28" t="s">
        <v>20</v>
      </c>
      <c r="H778" s="74">
        <v>43788</v>
      </c>
      <c r="I778" s="28" t="str">
        <f>VLOOKUP(B778,'Список DKV от ЮТД'!$A$1:$S$10000,15,FALSE)</f>
        <v>2412/73</v>
      </c>
      <c r="J778" s="28" t="s">
        <v>22</v>
      </c>
      <c r="K778" s="38" t="str">
        <f>VLOOKUP(B778,'Список DKV от ЮТД'!$A$1:$M$10000,13,FALSE)</f>
        <v>4</v>
      </c>
      <c r="L778" s="28" t="str">
        <f>VLOOKUP(B778,'Список DKV от ЮТД'!$A$1:$S$10000,14,FALSE)</f>
        <v>DA357GC</v>
      </c>
      <c r="M778" s="49" t="str">
        <f>VLOOKUP(B778,'Список DKV от ЮТД'!$A$1:$M$10000,10,FALSE)</f>
        <v>704310*******3111</v>
      </c>
      <c r="N778" s="49" t="str">
        <f>VLOOKUP(B778,'Список DKV от ЮТД'!$A$1:$S$10000,18,FALSE)</f>
        <v>expired</v>
      </c>
      <c r="O778" s="49" t="str">
        <f>VLOOKUP(B778,'Список DKV от ЮТД'!$A$1:$S$10000,19,FALSE)</f>
        <v>blocked</v>
      </c>
      <c r="P778" s="49" t="str">
        <f>VLOOKUP(B778,'Список DKV от ЮТД'!$A$1:$S$10000,16,FALSE)</f>
        <v>425560877</v>
      </c>
      <c r="Q778" s="49"/>
    </row>
    <row r="779" spans="1:18" x14ac:dyDescent="0.2">
      <c r="A779" s="28">
        <v>777</v>
      </c>
      <c r="B779" s="34">
        <v>19231011982</v>
      </c>
      <c r="C779" s="66">
        <v>43712</v>
      </c>
      <c r="E779" s="47">
        <v>43712</v>
      </c>
      <c r="F779" s="28" t="s">
        <v>20</v>
      </c>
      <c r="H779" s="74">
        <v>43788</v>
      </c>
      <c r="I779" s="28" t="str">
        <f>VLOOKUP(B779,'Список DKV от ЮТД'!$A$1:$S$10000,15,FALSE)</f>
        <v>2412/74</v>
      </c>
      <c r="J779" s="28" t="s">
        <v>22</v>
      </c>
      <c r="K779" s="38" t="str">
        <f>VLOOKUP(B779,'Список DKV от ЮТД'!$A$1:$M$10000,13,FALSE)</f>
        <v>4</v>
      </c>
      <c r="L779" s="28" t="str">
        <f>VLOOKUP(B779,'Список DKV от ЮТД'!$A$1:$S$10000,14,FALSE)</f>
        <v>CEPE234</v>
      </c>
      <c r="M779" s="49" t="str">
        <f>VLOOKUP(B779,'Список DKV от ЮТД'!$A$1:$M$10000,10,FALSE)</f>
        <v>704310*******0084</v>
      </c>
      <c r="N779" s="49" t="str">
        <f>VLOOKUP(B779,'Список DKV от ЮТД'!$A$1:$S$10000,18,FALSE)</f>
        <v>expired</v>
      </c>
      <c r="O779" s="49" t="str">
        <f>VLOOKUP(B779,'Список DKV от ЮТД'!$A$1:$S$10000,19,FALSE)</f>
        <v>blocked</v>
      </c>
      <c r="P779" s="49" t="str">
        <f>VLOOKUP(B779,'Список DKV от ЮТД'!$A$1:$S$10000,16,FALSE)</f>
        <v>425560910</v>
      </c>
      <c r="Q779" s="49"/>
    </row>
    <row r="780" spans="1:18" x14ac:dyDescent="0.2">
      <c r="A780" s="28">
        <v>778</v>
      </c>
      <c r="B780" s="34">
        <v>19221139066</v>
      </c>
      <c r="C780" s="47">
        <v>43776</v>
      </c>
      <c r="E780" s="47">
        <v>43776</v>
      </c>
      <c r="F780" s="28" t="s">
        <v>20</v>
      </c>
      <c r="H780" s="74">
        <v>43788</v>
      </c>
      <c r="I780" s="28" t="str">
        <f>VLOOKUP(B780,'Список DKV от ЮТД'!$A$1:$S$10000,15,FALSE)</f>
        <v>2412/75</v>
      </c>
      <c r="J780" s="28" t="s">
        <v>22</v>
      </c>
      <c r="K780" s="38" t="str">
        <f>VLOOKUP(B780,'Список DKV от ЮТД'!$A$1:$M$10000,13,FALSE)</f>
        <v>4</v>
      </c>
      <c r="L780" s="28" t="str">
        <f>VLOOKUP(B780,'Список DKV от ЮТД'!$A$1:$S$10000,14,FALSE)</f>
        <v>ZG1540EI</v>
      </c>
      <c r="M780" s="49" t="str">
        <f>VLOOKUP(B780,'Список DKV от ЮТД'!$A$1:$M$10000,10,FALSE)</f>
        <v>704310*******0289</v>
      </c>
      <c r="N780" s="49" t="str">
        <f>VLOOKUP(B780,'Список DKV от ЮТД'!$A$1:$S$10000,18,FALSE)</f>
        <v>expired</v>
      </c>
      <c r="O780" s="49" t="str">
        <f>VLOOKUP(B780,'Список DKV от ЮТД'!$A$1:$S$10000,19,FALSE)</f>
        <v>blocked</v>
      </c>
      <c r="P780" s="49" t="str">
        <f>VLOOKUP(B780,'Список DKV от ЮТД'!$A$1:$S$10000,16,FALSE)</f>
        <v>425311474</v>
      </c>
      <c r="Q780" s="49"/>
    </row>
    <row r="781" spans="1:18" x14ac:dyDescent="0.2">
      <c r="A781" s="28">
        <v>779</v>
      </c>
      <c r="B781" s="34">
        <v>19231011099</v>
      </c>
      <c r="C781" s="66">
        <v>43712</v>
      </c>
      <c r="E781" s="47">
        <v>43712</v>
      </c>
      <c r="F781" s="28" t="s">
        <v>20</v>
      </c>
      <c r="H781" s="74">
        <v>43788</v>
      </c>
      <c r="I781" s="28" t="str">
        <f>VLOOKUP(B781,'Список DKV от ЮТД'!$A$1:$S$10000,15,FALSE)</f>
        <v>2412/76</v>
      </c>
      <c r="J781" s="28" t="s">
        <v>22</v>
      </c>
      <c r="K781" s="38" t="str">
        <f>VLOOKUP(B781,'Список DKV от ЮТД'!$A$1:$M$10000,13,FALSE)</f>
        <v>4</v>
      </c>
      <c r="L781" s="28" t="str">
        <f>VLOOKUP(B781,'Список DKV от ЮТД'!$A$1:$S$10000,14,FALSE)</f>
        <v>BP026PI</v>
      </c>
      <c r="M781" s="49" t="str">
        <f>VLOOKUP(B781,'Список DKV от ЮТД'!$A$1:$M$10000,10,FALSE)</f>
        <v>704310*******0042</v>
      </c>
      <c r="N781" s="49" t="str">
        <f>VLOOKUP(B781,'Список DKV от ЮТД'!$A$1:$S$10000,18,FALSE)</f>
        <v>expired</v>
      </c>
      <c r="O781" s="49" t="str">
        <f>VLOOKUP(B781,'Список DKV от ЮТД'!$A$1:$S$10000,19,FALSE)</f>
        <v>blocked</v>
      </c>
      <c r="P781" s="49" t="str">
        <f>VLOOKUP(B781,'Список DKV от ЮТД'!$A$1:$S$10000,16,FALSE)</f>
        <v>425560821</v>
      </c>
      <c r="Q781" s="49"/>
    </row>
    <row r="782" spans="1:18" x14ac:dyDescent="0.2">
      <c r="A782" s="28">
        <v>780</v>
      </c>
      <c r="B782" s="35">
        <v>19221140759</v>
      </c>
      <c r="C782" s="47">
        <v>43776</v>
      </c>
      <c r="E782" s="47">
        <v>43777</v>
      </c>
      <c r="F782" s="28" t="s">
        <v>18</v>
      </c>
      <c r="G782" s="38">
        <v>145</v>
      </c>
      <c r="H782" s="74">
        <v>43789</v>
      </c>
      <c r="I782" s="28" t="str">
        <f>VLOOKUP(B782,'Список DKV от ЮТД'!$A$1:$S$10000,15,FALSE)</f>
        <v>2411/704</v>
      </c>
      <c r="J782" s="28" t="s">
        <v>22</v>
      </c>
      <c r="K782" s="38" t="str">
        <f>VLOOKUP(B782,'Список DKV от ЮТД'!$A$1:$M$10000,13,FALSE)</f>
        <v>4</v>
      </c>
      <c r="L782" s="28" t="str">
        <f>VLOOKUP(B782,'Список DKV от ЮТД'!$A$1:$S$10000,14,FALSE)</f>
        <v>14KJ215</v>
      </c>
      <c r="M782" s="49" t="str">
        <f>VLOOKUP(B782,'Список DKV от ЮТД'!$A$1:$M$10000,10,FALSE)</f>
        <v>704310*******0078</v>
      </c>
      <c r="N782" s="49" t="str">
        <f>VLOOKUP(B782,'Список DKV от ЮТД'!$A$1:$S$10000,18,FALSE)</f>
        <v>blocked</v>
      </c>
      <c r="O782" s="49" t="str">
        <f>VLOOKUP(B782,'Список DKV от ЮТД'!$A$1:$S$10000,19,FALSE)</f>
        <v>blocked</v>
      </c>
      <c r="P782" s="49" t="str">
        <f>VLOOKUP(B782,'Список DKV от ЮТД'!$A$1:$S$10000,16,FALSE)</f>
        <v>425311643</v>
      </c>
      <c r="Q782" s="46" t="s">
        <v>27309</v>
      </c>
      <c r="R782" s="28" t="s">
        <v>15427</v>
      </c>
    </row>
    <row r="783" spans="1:18" x14ac:dyDescent="0.2">
      <c r="A783" s="28">
        <v>781</v>
      </c>
      <c r="B783" s="34">
        <v>19221140718</v>
      </c>
      <c r="C783" s="47">
        <v>43776</v>
      </c>
      <c r="E783" s="47">
        <v>43777</v>
      </c>
      <c r="F783" s="28" t="s">
        <v>18</v>
      </c>
      <c r="H783" s="74">
        <v>43789</v>
      </c>
      <c r="I783" s="28" t="str">
        <f>VLOOKUP(B783,'Список DKV от ЮТД'!$A$1:$S$10000,15,FALSE)</f>
        <v>2411/705</v>
      </c>
      <c r="J783" s="28" t="s">
        <v>22</v>
      </c>
      <c r="K783" s="38" t="str">
        <f>VLOOKUP(B783,'Список DKV от ЮТД'!$A$1:$M$10000,13,FALSE)</f>
        <v>4</v>
      </c>
      <c r="L783" s="28" t="str">
        <f>VLOOKUP(B783,'Список DKV от ЮТД'!$A$1:$S$10000,14,FALSE)</f>
        <v>34RPG23</v>
      </c>
      <c r="M783" s="49" t="str">
        <f>VLOOKUP(B783,'Список DKV от ЮТД'!$A$1:$M$10000,10,FALSE)</f>
        <v>704310*******0064</v>
      </c>
      <c r="N783" s="49" t="str">
        <f>VLOOKUP(B783,'Список DKV от ЮТД'!$A$1:$S$10000,18,FALSE)</f>
        <v/>
      </c>
      <c r="O783" s="49" t="str">
        <f>VLOOKUP(B783,'Список DKV от ЮТД'!$A$1:$S$10000,19,FALSE)</f>
        <v/>
      </c>
      <c r="P783" s="49" t="str">
        <f>VLOOKUP(B783,'Список DKV от ЮТД'!$A$1:$S$10000,16,FALSE)</f>
        <v>425311639</v>
      </c>
      <c r="Q783" s="49"/>
    </row>
    <row r="784" spans="1:18" x14ac:dyDescent="0.2">
      <c r="A784" s="28">
        <v>782</v>
      </c>
      <c r="B784" s="34">
        <v>19221140833</v>
      </c>
      <c r="C784" s="47">
        <v>43776</v>
      </c>
      <c r="E784" s="47">
        <v>43777</v>
      </c>
      <c r="F784" s="28" t="s">
        <v>18</v>
      </c>
      <c r="H784" s="74">
        <v>43789</v>
      </c>
      <c r="I784" s="28" t="str">
        <f>VLOOKUP(B784,'Список DKV от ЮТД'!$A$1:$S$10000,15,FALSE)</f>
        <v>2411/706</v>
      </c>
      <c r="J784" s="28" t="s">
        <v>22</v>
      </c>
      <c r="K784" s="38" t="str">
        <f>VLOOKUP(B784,'Список DKV от ЮТД'!$A$1:$M$10000,13,FALSE)</f>
        <v>4</v>
      </c>
      <c r="L784" s="28" t="str">
        <f>VLOOKUP(B784,'Список DKV от ЮТД'!$A$1:$S$10000,14,FALSE)</f>
        <v>33EKG26</v>
      </c>
      <c r="M784" s="49" t="str">
        <f>VLOOKUP(B784,'Список DKV от ЮТД'!$A$1:$M$10000,10,FALSE)</f>
        <v>704310*******0077</v>
      </c>
      <c r="N784" s="49" t="str">
        <f>VLOOKUP(B784,'Список DKV от ЮТД'!$A$1:$S$10000,18,FALSE)</f>
        <v/>
      </c>
      <c r="O784" s="49" t="str">
        <f>VLOOKUP(B784,'Список DKV от ЮТД'!$A$1:$S$10000,19,FALSE)</f>
        <v/>
      </c>
      <c r="P784" s="49" t="str">
        <f>VLOOKUP(B784,'Список DKV от ЮТД'!$A$1:$S$10000,16,FALSE)</f>
        <v>425311651</v>
      </c>
      <c r="Q784" s="49"/>
    </row>
    <row r="785" spans="1:18" x14ac:dyDescent="0.2">
      <c r="A785" s="28">
        <v>783</v>
      </c>
      <c r="B785" s="36">
        <v>19221140791</v>
      </c>
      <c r="C785" s="47">
        <v>43776</v>
      </c>
      <c r="E785" s="47">
        <v>43777</v>
      </c>
      <c r="F785" s="28" t="s">
        <v>18</v>
      </c>
      <c r="G785" s="61">
        <v>111</v>
      </c>
      <c r="H785" s="74">
        <v>43789</v>
      </c>
      <c r="I785" s="28" t="str">
        <f>VLOOKUP(B785,'Список DKV от ЮТД'!$A$1:$S$10000,15,FALSE)</f>
        <v>2411/707</v>
      </c>
      <c r="J785" s="28" t="s">
        <v>22</v>
      </c>
      <c r="K785" s="38" t="str">
        <f>VLOOKUP(B785,'Список DKV от ЮТД'!$A$1:$M$10000,13,FALSE)</f>
        <v>4</v>
      </c>
      <c r="L785" s="28" t="str">
        <f>VLOOKUP(B785,'Список DKV от ЮТД'!$A$1:$S$10000,14,FALSE)</f>
        <v>33E1347</v>
      </c>
      <c r="M785" s="49" t="str">
        <f>VLOOKUP(B785,'Список DKV от ЮТД'!$A$1:$M$10000,10,FALSE)</f>
        <v>704310*******0013</v>
      </c>
      <c r="N785" s="49" t="str">
        <f>VLOOKUP(B785,'Список DKV от ЮТД'!$A$1:$S$10000,18,FALSE)</f>
        <v/>
      </c>
      <c r="O785" s="49" t="str">
        <f>VLOOKUP(B785,'Список DKV от ЮТД'!$A$1:$S$10000,19,FALSE)</f>
        <v/>
      </c>
      <c r="P785" s="49" t="str">
        <f>VLOOKUP(B785,'Список DKV от ЮТД'!$A$1:$S$10000,16,FALSE)</f>
        <v>425311647</v>
      </c>
      <c r="Q785" s="49" t="s">
        <v>21965</v>
      </c>
      <c r="R785" s="28" t="s">
        <v>22088</v>
      </c>
    </row>
    <row r="786" spans="1:18" x14ac:dyDescent="0.2">
      <c r="A786" s="28">
        <v>784</v>
      </c>
      <c r="B786" s="34">
        <v>19221140916</v>
      </c>
      <c r="C786" s="47">
        <v>43776</v>
      </c>
      <c r="E786" s="47">
        <v>43777</v>
      </c>
      <c r="F786" s="28" t="s">
        <v>18</v>
      </c>
      <c r="H786" s="74">
        <v>43789</v>
      </c>
      <c r="I786" s="28" t="str">
        <f>VLOOKUP(B786,'Список DKV от ЮТД'!$A$1:$S$10000,15,FALSE)</f>
        <v>2411/708</v>
      </c>
      <c r="J786" s="28" t="s">
        <v>22</v>
      </c>
      <c r="K786" s="38" t="str">
        <f>VLOOKUP(B786,'Список DKV от ЮТД'!$A$1:$M$10000,13,FALSE)</f>
        <v>4</v>
      </c>
      <c r="L786" s="28" t="str">
        <f>VLOOKUP(B786,'Список DKV от ЮТД'!$A$1:$S$10000,14,FALSE)</f>
        <v>06JOP21</v>
      </c>
      <c r="M786" s="49" t="str">
        <f>VLOOKUP(B786,'Список DKV от ЮТД'!$A$1:$M$10000,10,FALSE)</f>
        <v>704310*******0538</v>
      </c>
      <c r="N786" s="49" t="str">
        <f>VLOOKUP(B786,'Список DKV от ЮТД'!$A$1:$S$10000,18,FALSE)</f>
        <v/>
      </c>
      <c r="O786" s="49" t="str">
        <f>VLOOKUP(B786,'Список DKV от ЮТД'!$A$1:$S$10000,19,FALSE)</f>
        <v/>
      </c>
      <c r="P786" s="49" t="str">
        <f>VLOOKUP(B786,'Список DKV от ЮТД'!$A$1:$S$10000,16,FALSE)</f>
        <v>425311659</v>
      </c>
      <c r="Q786" s="49"/>
    </row>
    <row r="787" spans="1:18" x14ac:dyDescent="0.2">
      <c r="A787" s="28">
        <v>785</v>
      </c>
      <c r="B787" s="34">
        <v>19221140874</v>
      </c>
      <c r="C787" s="47">
        <v>43776</v>
      </c>
      <c r="E787" s="47">
        <v>43777</v>
      </c>
      <c r="F787" s="28" t="s">
        <v>18</v>
      </c>
      <c r="H787" s="74">
        <v>43789</v>
      </c>
      <c r="I787" s="28" t="str">
        <f>VLOOKUP(B787,'Список DKV от ЮТД'!$A$1:$S$10000,15,FALSE)</f>
        <v>2411/709</v>
      </c>
      <c r="J787" s="28" t="s">
        <v>22</v>
      </c>
      <c r="K787" s="38" t="str">
        <f>VLOOKUP(B787,'Список DKV от ЮТД'!$A$1:$M$10000,13,FALSE)</f>
        <v>4</v>
      </c>
      <c r="L787" s="28" t="str">
        <f>VLOOKUP(B787,'Список DKV от ЮТД'!$A$1:$S$10000,14,FALSE)</f>
        <v>14BT103</v>
      </c>
      <c r="M787" s="49" t="str">
        <f>VLOOKUP(B787,'Список DKV от ЮТД'!$A$1:$M$10000,10,FALSE)</f>
        <v>704310*******1674</v>
      </c>
      <c r="N787" s="49" t="str">
        <f>VLOOKUP(B787,'Список DKV от ЮТД'!$A$1:$S$10000,18,FALSE)</f>
        <v>expired</v>
      </c>
      <c r="O787" s="49" t="str">
        <f>VLOOKUP(B787,'Список DKV от ЮТД'!$A$1:$S$10000,19,FALSE)</f>
        <v>blocked</v>
      </c>
      <c r="P787" s="49" t="str">
        <f>VLOOKUP(B787,'Список DKV от ЮТД'!$A$1:$S$10000,16,FALSE)</f>
        <v>425311655</v>
      </c>
      <c r="Q787" s="49"/>
    </row>
    <row r="788" spans="1:18" x14ac:dyDescent="0.2">
      <c r="A788" s="28">
        <v>786</v>
      </c>
      <c r="B788" s="34">
        <v>19221140924</v>
      </c>
      <c r="C788" s="47">
        <v>43776</v>
      </c>
      <c r="E788" s="47">
        <v>43777</v>
      </c>
      <c r="F788" s="28" t="s">
        <v>18</v>
      </c>
      <c r="H788" s="74">
        <v>43789</v>
      </c>
      <c r="I788" s="28" t="str">
        <f>VLOOKUP(B788,'Список DKV от ЮТД'!$A$1:$S$10000,15,FALSE)</f>
        <v>2411/710</v>
      </c>
      <c r="J788" s="28" t="s">
        <v>22</v>
      </c>
      <c r="K788" s="38" t="str">
        <f>VLOOKUP(B788,'Список DKV от ЮТД'!$A$1:$M$10000,13,FALSE)</f>
        <v>4</v>
      </c>
      <c r="L788" s="28" t="str">
        <f>VLOOKUP(B788,'Список DKV от ЮТД'!$A$1:$S$10000,14,FALSE)</f>
        <v>34KB8183</v>
      </c>
      <c r="M788" s="49" t="str">
        <f>VLOOKUP(B788,'Список DKV от ЮТД'!$A$1:$M$10000,10,FALSE)</f>
        <v>704310*******0123</v>
      </c>
      <c r="N788" s="49" t="str">
        <f>VLOOKUP(B788,'Список DKV от ЮТД'!$A$1:$S$10000,18,FALSE)</f>
        <v/>
      </c>
      <c r="O788" s="49" t="str">
        <f>VLOOKUP(B788,'Список DKV от ЮТД'!$A$1:$S$10000,19,FALSE)</f>
        <v/>
      </c>
      <c r="P788" s="49" t="str">
        <f>VLOOKUP(B788,'Список DKV от ЮТД'!$A$1:$S$10000,16,FALSE)</f>
        <v>425311660</v>
      </c>
      <c r="Q788" s="49"/>
    </row>
    <row r="789" spans="1:18" x14ac:dyDescent="0.2">
      <c r="A789" s="28">
        <v>787</v>
      </c>
      <c r="B789" s="35">
        <v>19221140882</v>
      </c>
      <c r="C789" s="47">
        <v>43776</v>
      </c>
      <c r="E789" s="47">
        <v>43777</v>
      </c>
      <c r="F789" s="28" t="s">
        <v>18</v>
      </c>
      <c r="G789" s="38">
        <v>145</v>
      </c>
      <c r="H789" s="74">
        <v>43789</v>
      </c>
      <c r="I789" s="28" t="str">
        <f>VLOOKUP(B789,'Список DKV от ЮТД'!$A$1:$S$10000,15,FALSE)</f>
        <v>2411/711</v>
      </c>
      <c r="J789" s="28" t="s">
        <v>22</v>
      </c>
      <c r="K789" s="38" t="str">
        <f>VLOOKUP(B789,'Список DKV от ЮТД'!$A$1:$M$10000,13,FALSE)</f>
        <v>4</v>
      </c>
      <c r="L789" s="28" t="str">
        <f>VLOOKUP(B789,'Список DKV от ЮТД'!$A$1:$S$10000,14,FALSE)</f>
        <v>34RT8311</v>
      </c>
      <c r="M789" s="49" t="str">
        <f>VLOOKUP(B789,'Список DKV от ЮТД'!$A$1:$M$10000,10,FALSE)</f>
        <v>704310*******2064</v>
      </c>
      <c r="N789" s="49" t="str">
        <f>VLOOKUP(B789,'Список DKV от ЮТД'!$A$1:$S$10000,18,FALSE)</f>
        <v>expired</v>
      </c>
      <c r="O789" s="49" t="str">
        <f>VLOOKUP(B789,'Список DKV от ЮТД'!$A$1:$S$10000,19,FALSE)</f>
        <v>blocked</v>
      </c>
      <c r="P789" s="49" t="str">
        <f>VLOOKUP(B789,'Список DKV от ЮТД'!$A$1:$S$10000,16,FALSE)</f>
        <v>425311656</v>
      </c>
      <c r="Q789" s="49" t="s">
        <v>27293</v>
      </c>
      <c r="R789" s="28" t="s">
        <v>24356</v>
      </c>
    </row>
    <row r="790" spans="1:18" x14ac:dyDescent="0.2">
      <c r="A790" s="28">
        <v>788</v>
      </c>
      <c r="B790" s="34">
        <v>19221140676</v>
      </c>
      <c r="C790" s="47">
        <v>43776</v>
      </c>
      <c r="E790" s="47">
        <v>43777</v>
      </c>
      <c r="F790" s="28" t="s">
        <v>18</v>
      </c>
      <c r="H790" s="74">
        <v>43789</v>
      </c>
      <c r="I790" s="28" t="str">
        <f>VLOOKUP(B790,'Список DKV от ЮТД'!$A$1:$S$10000,15,FALSE)</f>
        <v>2411/712</v>
      </c>
      <c r="J790" s="28" t="s">
        <v>22</v>
      </c>
      <c r="K790" s="38" t="str">
        <f>VLOOKUP(B790,'Список DKV от ЮТД'!$A$1:$M$10000,13,FALSE)</f>
        <v>4</v>
      </c>
      <c r="L790" s="28" t="str">
        <f>VLOOKUP(B790,'Список DKV от ЮТД'!$A$1:$S$10000,14,FALSE)</f>
        <v>14FB031</v>
      </c>
      <c r="M790" s="49" t="str">
        <f>VLOOKUP(B790,'Список DKV от ЮТД'!$A$1:$M$10000,10,FALSE)</f>
        <v>704310*******1302</v>
      </c>
      <c r="N790" s="49" t="str">
        <f>VLOOKUP(B790,'Список DKV от ЮТД'!$A$1:$S$10000,18,FALSE)</f>
        <v>expired</v>
      </c>
      <c r="O790" s="49" t="str">
        <f>VLOOKUP(B790,'Список DKV от ЮТД'!$A$1:$S$10000,19,FALSE)</f>
        <v>blocked</v>
      </c>
      <c r="P790" s="49" t="str">
        <f>VLOOKUP(B790,'Список DKV от ЮТД'!$A$1:$S$10000,16,FALSE)</f>
        <v>425311635</v>
      </c>
      <c r="Q790" s="49"/>
    </row>
    <row r="791" spans="1:18" x14ac:dyDescent="0.2">
      <c r="A791" s="28">
        <v>789</v>
      </c>
      <c r="B791" s="34">
        <v>19221140684</v>
      </c>
      <c r="C791" s="47">
        <v>43776</v>
      </c>
      <c r="E791" s="47">
        <v>43777</v>
      </c>
      <c r="F791" s="28" t="s">
        <v>18</v>
      </c>
      <c r="H791" s="74">
        <v>43789</v>
      </c>
      <c r="I791" s="28" t="str">
        <f>VLOOKUP(B791,'Список DKV от ЮТД'!$A$1:$S$10000,15,FALSE)</f>
        <v>2411/713</v>
      </c>
      <c r="J791" s="28" t="s">
        <v>22</v>
      </c>
      <c r="K791" s="38" t="str">
        <f>VLOOKUP(B791,'Список DKV от ЮТД'!$A$1:$M$10000,13,FALSE)</f>
        <v>4</v>
      </c>
      <c r="L791" s="28" t="str">
        <f>VLOOKUP(B791,'Список DKV от ЮТД'!$A$1:$S$10000,14,FALSE)</f>
        <v>81AJ018</v>
      </c>
      <c r="M791" s="49" t="str">
        <f>VLOOKUP(B791,'Список DKV от ЮТД'!$A$1:$M$10000,10,FALSE)</f>
        <v>704310*******1133</v>
      </c>
      <c r="N791" s="49" t="str">
        <f>VLOOKUP(B791,'Список DKV от ЮТД'!$A$1:$S$10000,18,FALSE)</f>
        <v/>
      </c>
      <c r="O791" s="49" t="str">
        <f>VLOOKUP(B791,'Список DKV от ЮТД'!$A$1:$S$10000,19,FALSE)</f>
        <v/>
      </c>
      <c r="P791" s="49" t="str">
        <f>VLOOKUP(B791,'Список DKV от ЮТД'!$A$1:$S$10000,16,FALSE)</f>
        <v>425311636</v>
      </c>
      <c r="Q791" s="49"/>
    </row>
    <row r="792" spans="1:18" x14ac:dyDescent="0.2">
      <c r="A792" s="28">
        <v>790</v>
      </c>
      <c r="B792" s="34">
        <v>19221140643</v>
      </c>
      <c r="C792" s="47">
        <v>43776</v>
      </c>
      <c r="E792" s="47">
        <v>43777</v>
      </c>
      <c r="F792" s="28" t="s">
        <v>18</v>
      </c>
      <c r="H792" s="74">
        <v>43789</v>
      </c>
      <c r="I792" s="28" t="str">
        <f>VLOOKUP(B792,'Список DKV от ЮТД'!$A$1:$S$10000,15,FALSE)</f>
        <v>2411/714</v>
      </c>
      <c r="J792" s="28" t="s">
        <v>22</v>
      </c>
      <c r="K792" s="38" t="str">
        <f>VLOOKUP(B792,'Список DKV от ЮТД'!$A$1:$M$10000,13,FALSE)</f>
        <v>4</v>
      </c>
      <c r="L792" s="28" t="str">
        <f>VLOOKUP(B792,'Список DKV от ЮТД'!$A$1:$S$10000,14,FALSE)</f>
        <v>33BKA49</v>
      </c>
      <c r="M792" s="49" t="str">
        <f>VLOOKUP(B792,'Список DKV от ЮТД'!$A$1:$M$10000,10,FALSE)</f>
        <v>704310*******0054</v>
      </c>
      <c r="N792" s="49" t="str">
        <f>VLOOKUP(B792,'Список DKV от ЮТД'!$A$1:$S$10000,18,FALSE)</f>
        <v/>
      </c>
      <c r="O792" s="49" t="str">
        <f>VLOOKUP(B792,'Список DKV от ЮТД'!$A$1:$S$10000,19,FALSE)</f>
        <v/>
      </c>
      <c r="P792" s="49" t="str">
        <f>VLOOKUP(B792,'Список DKV от ЮТД'!$A$1:$S$10000,16,FALSE)</f>
        <v>425311632</v>
      </c>
      <c r="Q792" s="49"/>
    </row>
    <row r="793" spans="1:18" x14ac:dyDescent="0.2">
      <c r="A793" s="28">
        <v>791</v>
      </c>
      <c r="B793" s="35">
        <v>19221140635</v>
      </c>
      <c r="C793" s="47">
        <v>43776</v>
      </c>
      <c r="E793" s="47">
        <v>43777</v>
      </c>
      <c r="F793" s="28" t="s">
        <v>18</v>
      </c>
      <c r="G793" s="38">
        <v>145</v>
      </c>
      <c r="H793" s="74">
        <v>43789</v>
      </c>
      <c r="I793" s="28" t="str">
        <f>VLOOKUP(B793,'Список DKV от ЮТД'!$A$1:$S$10000,15,FALSE)</f>
        <v>2411/715</v>
      </c>
      <c r="J793" s="28" t="s">
        <v>22</v>
      </c>
      <c r="K793" s="38" t="str">
        <f>VLOOKUP(B793,'Список DKV от ЮТД'!$A$1:$M$10000,13,FALSE)</f>
        <v>4</v>
      </c>
      <c r="L793" s="28" t="str">
        <f>VLOOKUP(B793,'Список DKV от ЮТД'!$A$1:$S$10000,14,FALSE)</f>
        <v>33DKR66</v>
      </c>
      <c r="M793" s="49" t="str">
        <f>VLOOKUP(B793,'Список DKV от ЮТД'!$A$1:$M$10000,10,FALSE)</f>
        <v>704310*******0153</v>
      </c>
      <c r="N793" s="49" t="str">
        <f>VLOOKUP(B793,'Список DKV от ЮТД'!$A$1:$S$10000,18,FALSE)</f>
        <v>blocked</v>
      </c>
      <c r="O793" s="49" t="str">
        <f>VLOOKUP(B793,'Список DKV от ЮТД'!$A$1:$S$10000,19,FALSE)</f>
        <v>blocked</v>
      </c>
      <c r="P793" s="49" t="str">
        <f>VLOOKUP(B793,'Список DKV от ЮТД'!$A$1:$S$10000,16,FALSE)</f>
        <v>425311631</v>
      </c>
      <c r="Q793" s="46" t="s">
        <v>27308</v>
      </c>
      <c r="R793" s="28" t="s">
        <v>7590</v>
      </c>
    </row>
    <row r="794" spans="1:18" x14ac:dyDescent="0.2">
      <c r="A794" s="28">
        <v>792</v>
      </c>
      <c r="B794" s="34">
        <v>19221140593</v>
      </c>
      <c r="C794" s="47">
        <v>43776</v>
      </c>
      <c r="E794" s="47">
        <v>43777</v>
      </c>
      <c r="F794" s="28" t="s">
        <v>18</v>
      </c>
      <c r="H794" s="74">
        <v>43789</v>
      </c>
      <c r="I794" s="28" t="str">
        <f>VLOOKUP(B794,'Список DKV от ЮТД'!$A$1:$S$10000,15,FALSE)</f>
        <v>2411/716</v>
      </c>
      <c r="J794" s="28" t="s">
        <v>22</v>
      </c>
      <c r="K794" s="38" t="str">
        <f>VLOOKUP(B794,'Список DKV от ЮТД'!$A$1:$M$10000,13,FALSE)</f>
        <v>4</v>
      </c>
      <c r="L794" s="28" t="str">
        <f>VLOOKUP(B794,'Список DKV от ЮТД'!$A$1:$S$10000,14,FALSE)</f>
        <v>34KL9019</v>
      </c>
      <c r="M794" s="49" t="str">
        <f>VLOOKUP(B794,'Список DKV от ЮТД'!$A$1:$M$10000,10,FALSE)</f>
        <v>704310*******0058</v>
      </c>
      <c r="N794" s="49" t="str">
        <f>VLOOKUP(B794,'Список DKV от ЮТД'!$A$1:$S$10000,18,FALSE)</f>
        <v/>
      </c>
      <c r="O794" s="49" t="str">
        <f>VLOOKUP(B794,'Список DKV от ЮТД'!$A$1:$S$10000,19,FALSE)</f>
        <v/>
      </c>
      <c r="P794" s="49" t="str">
        <f>VLOOKUP(B794,'Список DKV от ЮТД'!$A$1:$S$10000,16,FALSE)</f>
        <v>425311627</v>
      </c>
      <c r="Q794" s="49"/>
    </row>
    <row r="795" spans="1:18" x14ac:dyDescent="0.2">
      <c r="A795" s="28">
        <v>793</v>
      </c>
      <c r="B795" s="34">
        <v>19221140551</v>
      </c>
      <c r="C795" s="47">
        <v>43776</v>
      </c>
      <c r="E795" s="47">
        <v>43777</v>
      </c>
      <c r="F795" s="28" t="s">
        <v>18</v>
      </c>
      <c r="H795" s="74">
        <v>43789</v>
      </c>
      <c r="I795" s="28" t="str">
        <f>VLOOKUP(B795,'Список DKV от ЮТД'!$A$1:$S$10000,15,FALSE)</f>
        <v>2411/717</v>
      </c>
      <c r="J795" s="28" t="s">
        <v>22</v>
      </c>
      <c r="K795" s="38" t="str">
        <f>VLOOKUP(B795,'Список DKV от ЮТД'!$A$1:$M$10000,13,FALSE)</f>
        <v>4</v>
      </c>
      <c r="L795" s="28" t="str">
        <f>VLOOKUP(B795,'Список DKV от ЮТД'!$A$1:$S$10000,14,FALSE)</f>
        <v>27RJ362</v>
      </c>
      <c r="M795" s="49" t="str">
        <f>VLOOKUP(B795,'Список DKV от ЮТД'!$A$1:$M$10000,10,FALSE)</f>
        <v>704310*******0190</v>
      </c>
      <c r="N795" s="49" t="str">
        <f>VLOOKUP(B795,'Список DKV от ЮТД'!$A$1:$S$10000,18,FALSE)</f>
        <v/>
      </c>
      <c r="O795" s="49" t="str">
        <f>VLOOKUP(B795,'Список DKV от ЮТД'!$A$1:$S$10000,19,FALSE)</f>
        <v/>
      </c>
      <c r="P795" s="49" t="str">
        <f>VLOOKUP(B795,'Список DKV от ЮТД'!$A$1:$S$10000,16,FALSE)</f>
        <v>425311623</v>
      </c>
      <c r="Q795" s="49"/>
    </row>
    <row r="796" spans="1:18" x14ac:dyDescent="0.2">
      <c r="A796" s="28">
        <v>794</v>
      </c>
      <c r="B796" s="35">
        <v>19221140510</v>
      </c>
      <c r="C796" s="47">
        <v>43776</v>
      </c>
      <c r="E796" s="47">
        <v>43777</v>
      </c>
      <c r="F796" s="28" t="s">
        <v>18</v>
      </c>
      <c r="G796" s="38">
        <v>176</v>
      </c>
      <c r="H796" s="74">
        <v>43789</v>
      </c>
      <c r="I796" s="28" t="str">
        <f>VLOOKUP(B796,'Список DKV от ЮТД'!$A$1:$S$10000,15,FALSE)</f>
        <v>2411/718</v>
      </c>
      <c r="J796" s="28" t="s">
        <v>22</v>
      </c>
      <c r="K796" s="38" t="str">
        <f>VLOOKUP(B796,'Список DKV от ЮТД'!$A$1:$M$10000,13,FALSE)</f>
        <v>4</v>
      </c>
      <c r="L796" s="28" t="str">
        <f>VLOOKUP(B796,'Список DKV от ЮТД'!$A$1:$S$10000,14,FALSE)</f>
        <v>34CKC636</v>
      </c>
      <c r="M796" s="49" t="str">
        <f>VLOOKUP(B796,'Список DKV от ЮТД'!$A$1:$M$10000,10,FALSE)</f>
        <v>704310*******9437</v>
      </c>
      <c r="N796" s="49" t="str">
        <f>VLOOKUP(B796,'Список DKV от ЮТД'!$A$1:$S$10000,18,FALSE)</f>
        <v>blocked</v>
      </c>
      <c r="O796" s="49" t="str">
        <f>VLOOKUP(B796,'Список DKV от ЮТД'!$A$1:$S$10000,19,FALSE)</f>
        <v>blocked</v>
      </c>
      <c r="P796" s="49" t="str">
        <f>VLOOKUP(B796,'Список DKV от ЮТД'!$A$1:$S$10000,16,FALSE)</f>
        <v>425311619</v>
      </c>
      <c r="Q796" s="46">
        <v>176</v>
      </c>
      <c r="R796" s="28" t="s">
        <v>32771</v>
      </c>
    </row>
    <row r="797" spans="1:18" x14ac:dyDescent="0.2">
      <c r="A797" s="28">
        <v>795</v>
      </c>
      <c r="B797" s="34">
        <v>19221140478</v>
      </c>
      <c r="C797" s="47">
        <v>43776</v>
      </c>
      <c r="E797" s="47">
        <v>43777</v>
      </c>
      <c r="F797" s="28" t="s">
        <v>18</v>
      </c>
      <c r="H797" s="74">
        <v>43789</v>
      </c>
      <c r="I797" s="28" t="str">
        <f>VLOOKUP(B797,'Список DKV от ЮТД'!$A$1:$S$10000,15,FALSE)</f>
        <v>2411/719</v>
      </c>
      <c r="J797" s="28" t="s">
        <v>22</v>
      </c>
      <c r="K797" s="38" t="str">
        <f>VLOOKUP(B797,'Список DKV от ЮТД'!$A$1:$M$10000,13,FALSE)</f>
        <v>4</v>
      </c>
      <c r="L797" s="28" t="str">
        <f>VLOOKUP(B797,'Список DKV от ЮТД'!$A$1:$S$10000,14,FALSE)</f>
        <v>34HY2537</v>
      </c>
      <c r="M797" s="49" t="str">
        <f>VLOOKUP(B797,'Список DKV от ЮТД'!$A$1:$M$10000,10,FALSE)</f>
        <v>704310*******0010</v>
      </c>
      <c r="N797" s="49" t="str">
        <f>VLOOKUP(B797,'Список DKV от ЮТД'!$A$1:$S$10000,18,FALSE)</f>
        <v>expired</v>
      </c>
      <c r="O797" s="49" t="str">
        <f>VLOOKUP(B797,'Список DKV от ЮТД'!$A$1:$S$10000,19,FALSE)</f>
        <v>blocked</v>
      </c>
      <c r="P797" s="49" t="str">
        <f>VLOOKUP(B797,'Список DKV от ЮТД'!$A$1:$S$10000,16,FALSE)</f>
        <v>425311615</v>
      </c>
      <c r="Q797" s="49"/>
    </row>
    <row r="798" spans="1:18" x14ac:dyDescent="0.2">
      <c r="A798" s="28">
        <v>796</v>
      </c>
      <c r="B798" s="34">
        <v>19221139900</v>
      </c>
      <c r="C798" s="47">
        <v>43776</v>
      </c>
      <c r="E798" s="47">
        <v>43776</v>
      </c>
      <c r="F798" s="28" t="s">
        <v>20</v>
      </c>
      <c r="H798" s="74">
        <v>43789</v>
      </c>
      <c r="I798" s="28" t="str">
        <f>VLOOKUP(B798,'Список DKV от ЮТД'!$A$1:$S$10000,15,FALSE)</f>
        <v>2412/77</v>
      </c>
      <c r="J798" s="28" t="s">
        <v>22</v>
      </c>
      <c r="K798" s="38" t="str">
        <f>VLOOKUP(B798,'Список DKV от ЮТД'!$A$1:$M$10000,13,FALSE)</f>
        <v>4</v>
      </c>
      <c r="L798" s="28" t="str">
        <f>VLOOKUP(B798,'Список DKV от ЮТД'!$A$1:$S$10000,14,FALSE)</f>
        <v>EH4317BX</v>
      </c>
      <c r="M798" s="49" t="str">
        <f>VLOOKUP(B798,'Список DKV от ЮТД'!$A$1:$M$10000,10,FALSE)</f>
        <v>704310*******0037</v>
      </c>
      <c r="N798" s="49" t="str">
        <f>VLOOKUP(B798,'Список DKV от ЮТД'!$A$1:$S$10000,18,FALSE)</f>
        <v>expired</v>
      </c>
      <c r="O798" s="49" t="str">
        <f>VLOOKUP(B798,'Список DKV от ЮТД'!$A$1:$S$10000,19,FALSE)</f>
        <v>blocked</v>
      </c>
      <c r="P798" s="49" t="str">
        <f>VLOOKUP(B798,'Список DKV от ЮТД'!$A$1:$S$10000,16,FALSE)</f>
        <v>425311558</v>
      </c>
      <c r="Q798" s="49"/>
    </row>
    <row r="799" spans="1:18" x14ac:dyDescent="0.2">
      <c r="A799" s="28">
        <v>797</v>
      </c>
      <c r="B799" s="34">
        <v>19221140908</v>
      </c>
      <c r="C799" s="47">
        <v>43776</v>
      </c>
      <c r="E799" s="47">
        <v>43777</v>
      </c>
      <c r="F799" s="28" t="s">
        <v>18</v>
      </c>
      <c r="H799" s="74">
        <v>43790</v>
      </c>
      <c r="I799" s="28" t="str">
        <f>VLOOKUP(B799,'Список DKV от ЮТД'!$A$1:$S$10000,15,FALSE)</f>
        <v>2411/720</v>
      </c>
      <c r="J799" s="28" t="s">
        <v>22</v>
      </c>
      <c r="K799" s="38" t="str">
        <f>VLOOKUP(B799,'Список DKV от ЮТД'!$A$1:$M$10000,13,FALSE)</f>
        <v>4</v>
      </c>
      <c r="L799" s="28" t="str">
        <f>VLOOKUP(B799,'Список DKV от ЮТД'!$A$1:$S$10000,14,FALSE)</f>
        <v>33ABJ85</v>
      </c>
      <c r="M799" s="49" t="str">
        <f>VLOOKUP(B799,'Список DKV от ЮТД'!$A$1:$M$10000,10,FALSE)</f>
        <v>704310*******0069</v>
      </c>
      <c r="N799" s="49" t="str">
        <f>VLOOKUP(B799,'Список DKV от ЮТД'!$A$1:$S$10000,18,FALSE)</f>
        <v/>
      </c>
      <c r="O799" s="49" t="str">
        <f>VLOOKUP(B799,'Список DKV от ЮТД'!$A$1:$S$10000,19,FALSE)</f>
        <v/>
      </c>
      <c r="P799" s="49" t="str">
        <f>VLOOKUP(B799,'Список DKV от ЮТД'!$A$1:$S$10000,16,FALSE)</f>
        <v>425311658</v>
      </c>
      <c r="Q799" s="49"/>
    </row>
    <row r="800" spans="1:18" x14ac:dyDescent="0.2">
      <c r="A800" s="28">
        <v>798</v>
      </c>
      <c r="B800" s="35">
        <v>19221140866</v>
      </c>
      <c r="C800" s="47">
        <v>43776</v>
      </c>
      <c r="E800" s="47">
        <v>43777</v>
      </c>
      <c r="F800" s="28" t="s">
        <v>18</v>
      </c>
      <c r="G800" s="38">
        <v>145</v>
      </c>
      <c r="H800" s="74">
        <v>43790</v>
      </c>
      <c r="I800" s="28" t="str">
        <f>VLOOKUP(B800,'Список DKV от ЮТД'!$A$1:$S$10000,15,FALSE)</f>
        <v>2411/721</v>
      </c>
      <c r="J800" s="28" t="s">
        <v>22</v>
      </c>
      <c r="K800" s="38" t="str">
        <f>VLOOKUP(B800,'Список DKV от ЮТД'!$A$1:$M$10000,13,FALSE)</f>
        <v>4</v>
      </c>
      <c r="L800" s="28" t="str">
        <f>VLOOKUP(B800,'Список DKV от ЮТД'!$A$1:$S$10000,14,FALSE)</f>
        <v>34BSE169</v>
      </c>
      <c r="M800" s="49" t="str">
        <f>VLOOKUP(B800,'Список DKV от ЮТД'!$A$1:$M$10000,10,FALSE)</f>
        <v>704310*******0645</v>
      </c>
      <c r="N800" s="49" t="str">
        <f>VLOOKUP(B800,'Список DKV от ЮТД'!$A$1:$S$10000,18,FALSE)</f>
        <v>blocked</v>
      </c>
      <c r="O800" s="49" t="str">
        <f>VLOOKUP(B800,'Список DKV от ЮТД'!$A$1:$S$10000,19,FALSE)</f>
        <v>blocked</v>
      </c>
      <c r="P800" s="49" t="str">
        <f>VLOOKUP(B800,'Список DKV от ЮТД'!$A$1:$S$10000,16,FALSE)</f>
        <v>425311654</v>
      </c>
      <c r="Q800" s="46" t="s">
        <v>27310</v>
      </c>
      <c r="R800" s="28" t="s">
        <v>7443</v>
      </c>
    </row>
    <row r="801" spans="1:18" x14ac:dyDescent="0.2">
      <c r="A801" s="28">
        <v>799</v>
      </c>
      <c r="B801" s="34">
        <v>19221140825</v>
      </c>
      <c r="C801" s="47">
        <v>43776</v>
      </c>
      <c r="E801" s="47">
        <v>43777</v>
      </c>
      <c r="F801" s="28" t="s">
        <v>18</v>
      </c>
      <c r="H801" s="74">
        <v>43790</v>
      </c>
      <c r="I801" s="28" t="str">
        <f>VLOOKUP(B801,'Список DKV от ЮТД'!$A$1:$S$10000,15,FALSE)</f>
        <v>2411/722</v>
      </c>
      <c r="J801" s="28" t="s">
        <v>22</v>
      </c>
      <c r="K801" s="38" t="str">
        <f>VLOOKUP(B801,'Список DKV от ЮТД'!$A$1:$M$10000,13,FALSE)</f>
        <v>4</v>
      </c>
      <c r="L801" s="28" t="str">
        <f>VLOOKUP(B801,'Список DKV от ЮТД'!$A$1:$S$10000,14,FALSE)</f>
        <v>34ZM0471</v>
      </c>
      <c r="M801" s="49" t="str">
        <f>VLOOKUP(B801,'Список DKV от ЮТД'!$A$1:$M$10000,10,FALSE)</f>
        <v>704310*******0835</v>
      </c>
      <c r="N801" s="49" t="str">
        <f>VLOOKUP(B801,'Список DKV от ЮТД'!$A$1:$S$10000,18,FALSE)</f>
        <v/>
      </c>
      <c r="O801" s="49" t="str">
        <f>VLOOKUP(B801,'Список DKV от ЮТД'!$A$1:$S$10000,19,FALSE)</f>
        <v/>
      </c>
      <c r="P801" s="49" t="str">
        <f>VLOOKUP(B801,'Список DKV от ЮТД'!$A$1:$S$10000,16,FALSE)</f>
        <v>425311650</v>
      </c>
      <c r="Q801" s="49"/>
    </row>
    <row r="802" spans="1:18" x14ac:dyDescent="0.2">
      <c r="A802" s="28">
        <v>800</v>
      </c>
      <c r="B802" s="34">
        <v>19221140783</v>
      </c>
      <c r="C802" s="47">
        <v>43776</v>
      </c>
      <c r="E802" s="47">
        <v>43777</v>
      </c>
      <c r="F802" s="28" t="s">
        <v>18</v>
      </c>
      <c r="H802" s="74">
        <v>43790</v>
      </c>
      <c r="I802" s="28" t="str">
        <f>VLOOKUP(B802,'Список DKV от ЮТД'!$A$1:$S$10000,15,FALSE)</f>
        <v>2411/723</v>
      </c>
      <c r="J802" s="28" t="s">
        <v>22</v>
      </c>
      <c r="K802" s="38" t="str">
        <f>VLOOKUP(B802,'Список DKV от ЮТД'!$A$1:$M$10000,13,FALSE)</f>
        <v>4</v>
      </c>
      <c r="L802" s="28" t="str">
        <f>VLOOKUP(B802,'Список DKV от ЮТД'!$A$1:$S$10000,14,FALSE)</f>
        <v>07GFZ74</v>
      </c>
      <c r="M802" s="49" t="str">
        <f>VLOOKUP(B802,'Список DKV от ЮТД'!$A$1:$M$10000,10,FALSE)</f>
        <v>704310*******0070</v>
      </c>
      <c r="N802" s="49" t="str">
        <f>VLOOKUP(B802,'Список DKV от ЮТД'!$A$1:$S$10000,18,FALSE)</f>
        <v>expired</v>
      </c>
      <c r="O802" s="49" t="str">
        <f>VLOOKUP(B802,'Список DKV от ЮТД'!$A$1:$S$10000,19,FALSE)</f>
        <v>blocked</v>
      </c>
      <c r="P802" s="49" t="str">
        <f>VLOOKUP(B802,'Список DKV от ЮТД'!$A$1:$S$10000,16,FALSE)</f>
        <v>425311646</v>
      </c>
      <c r="Q802" s="49"/>
    </row>
    <row r="803" spans="1:18" x14ac:dyDescent="0.2">
      <c r="A803" s="28">
        <v>801</v>
      </c>
      <c r="B803" s="34">
        <v>19221140742</v>
      </c>
      <c r="C803" s="47">
        <v>43776</v>
      </c>
      <c r="E803" s="47">
        <v>43777</v>
      </c>
      <c r="F803" s="28" t="s">
        <v>18</v>
      </c>
      <c r="H803" s="74">
        <v>43790</v>
      </c>
      <c r="I803" s="28" t="str">
        <f>VLOOKUP(B803,'Список DKV от ЮТД'!$A$1:$S$10000,15,FALSE)</f>
        <v>2411/724</v>
      </c>
      <c r="J803" s="28" t="s">
        <v>22</v>
      </c>
      <c r="K803" s="38" t="str">
        <f>VLOOKUP(B803,'Список DKV от ЮТД'!$A$1:$M$10000,13,FALSE)</f>
        <v>4</v>
      </c>
      <c r="L803" s="28" t="str">
        <f>VLOOKUP(B803,'Список DKV от ЮТД'!$A$1:$S$10000,14,FALSE)</f>
        <v>34CKG117</v>
      </c>
      <c r="M803" s="49" t="str">
        <f>VLOOKUP(B803,'Список DKV от ЮТД'!$A$1:$M$10000,10,FALSE)</f>
        <v>704310*******0021</v>
      </c>
      <c r="N803" s="49" t="str">
        <f>VLOOKUP(B803,'Список DKV от ЮТД'!$A$1:$S$10000,18,FALSE)</f>
        <v/>
      </c>
      <c r="O803" s="49" t="str">
        <f>VLOOKUP(B803,'Список DKV от ЮТД'!$A$1:$S$10000,19,FALSE)</f>
        <v/>
      </c>
      <c r="P803" s="49" t="str">
        <f>VLOOKUP(B803,'Список DKV от ЮТД'!$A$1:$S$10000,16,FALSE)</f>
        <v>425311642</v>
      </c>
      <c r="Q803" s="49"/>
    </row>
    <row r="804" spans="1:18" x14ac:dyDescent="0.2">
      <c r="A804" s="28">
        <v>802</v>
      </c>
      <c r="B804" s="34">
        <v>19221140700</v>
      </c>
      <c r="C804" s="47">
        <v>43776</v>
      </c>
      <c r="E804" s="47">
        <v>43777</v>
      </c>
      <c r="F804" s="28" t="s">
        <v>18</v>
      </c>
      <c r="H804" s="74">
        <v>43790</v>
      </c>
      <c r="I804" s="28" t="str">
        <f>VLOOKUP(B804,'Список DKV от ЮТД'!$A$1:$S$10000,15,FALSE)</f>
        <v>2411/725</v>
      </c>
      <c r="J804" s="28" t="s">
        <v>22</v>
      </c>
      <c r="K804" s="38" t="str">
        <f>VLOOKUP(B804,'Список DKV от ЮТД'!$A$1:$M$10000,13,FALSE)</f>
        <v>4</v>
      </c>
      <c r="L804" s="28" t="str">
        <f>VLOOKUP(B804,'Список DKV от ЮТД'!$A$1:$S$10000,14,FALSE)</f>
        <v>34BMJ167</v>
      </c>
      <c r="M804" s="49" t="str">
        <f>VLOOKUP(B804,'Список DKV от ЮТД'!$A$1:$M$10000,10,FALSE)</f>
        <v>704310*******0230</v>
      </c>
      <c r="N804" s="49" t="str">
        <f>VLOOKUP(B804,'Список DKV от ЮТД'!$A$1:$S$10000,18,FALSE)</f>
        <v>expired</v>
      </c>
      <c r="O804" s="49" t="str">
        <f>VLOOKUP(B804,'Список DKV от ЮТД'!$A$1:$S$10000,19,FALSE)</f>
        <v>blocked</v>
      </c>
      <c r="P804" s="49" t="str">
        <f>VLOOKUP(B804,'Список DKV от ЮТД'!$A$1:$S$10000,16,FALSE)</f>
        <v>425311638</v>
      </c>
      <c r="Q804" s="49"/>
    </row>
    <row r="805" spans="1:18" x14ac:dyDescent="0.2">
      <c r="A805" s="28">
        <v>803</v>
      </c>
      <c r="B805" s="34">
        <v>19221140585</v>
      </c>
      <c r="C805" s="47">
        <v>43776</v>
      </c>
      <c r="E805" s="47">
        <v>43777</v>
      </c>
      <c r="F805" s="28" t="s">
        <v>18</v>
      </c>
      <c r="H805" s="74">
        <v>43790</v>
      </c>
      <c r="I805" s="28" t="str">
        <f>VLOOKUP(B805,'Список DKV от ЮТД'!$A$1:$S$10000,15,FALSE)</f>
        <v>2411/726</v>
      </c>
      <c r="J805" s="28" t="s">
        <v>22</v>
      </c>
      <c r="K805" s="38" t="str">
        <f>VLOOKUP(B805,'Список DKV от ЮТД'!$A$1:$M$10000,13,FALSE)</f>
        <v>4</v>
      </c>
      <c r="L805" s="28" t="str">
        <f>VLOOKUP(B805,'Список DKV от ЮТД'!$A$1:$S$10000,14,FALSE)</f>
        <v>ZG5045FU</v>
      </c>
      <c r="M805" s="49" t="str">
        <f>VLOOKUP(B805,'Список DKV от ЮТД'!$A$1:$M$10000,10,FALSE)</f>
        <v>704310*******0012</v>
      </c>
      <c r="N805" s="49" t="str">
        <f>VLOOKUP(B805,'Список DKV от ЮТД'!$A$1:$S$10000,18,FALSE)</f>
        <v>expired</v>
      </c>
      <c r="O805" s="49" t="str">
        <f>VLOOKUP(B805,'Список DKV от ЮТД'!$A$1:$S$10000,19,FALSE)</f>
        <v>blocked</v>
      </c>
      <c r="P805" s="49" t="str">
        <f>VLOOKUP(B805,'Список DKV от ЮТД'!$A$1:$S$10000,16,FALSE)</f>
        <v>425311626</v>
      </c>
      <c r="Q805" s="49"/>
    </row>
    <row r="806" spans="1:18" x14ac:dyDescent="0.2">
      <c r="A806" s="28">
        <v>804</v>
      </c>
      <c r="B806" s="34">
        <v>19221140668</v>
      </c>
      <c r="C806" s="47">
        <v>43776</v>
      </c>
      <c r="E806" s="47">
        <v>43777</v>
      </c>
      <c r="F806" s="28" t="s">
        <v>18</v>
      </c>
      <c r="H806" s="74">
        <v>43790</v>
      </c>
      <c r="I806" s="28" t="str">
        <f>VLOOKUP(B806,'Список DKV от ЮТД'!$A$1:$S$10000,15,FALSE)</f>
        <v>2411/727</v>
      </c>
      <c r="J806" s="28" t="s">
        <v>22</v>
      </c>
      <c r="K806" s="38" t="str">
        <f>VLOOKUP(B806,'Список DKV от ЮТД'!$A$1:$M$10000,13,FALSE)</f>
        <v>4</v>
      </c>
      <c r="L806" s="28" t="str">
        <f>VLOOKUP(B806,'Список DKV от ЮТД'!$A$1:$S$10000,14,FALSE)</f>
        <v>42CBG89</v>
      </c>
      <c r="M806" s="49" t="str">
        <f>VLOOKUP(B806,'Список DKV от ЮТД'!$A$1:$M$10000,10,FALSE)</f>
        <v>704310*******0597</v>
      </c>
      <c r="N806" s="49" t="str">
        <f>VLOOKUP(B806,'Список DKV от ЮТД'!$A$1:$S$10000,18,FALSE)</f>
        <v/>
      </c>
      <c r="O806" s="49" t="str">
        <f>VLOOKUP(B806,'Список DKV от ЮТД'!$A$1:$S$10000,19,FALSE)</f>
        <v/>
      </c>
      <c r="P806" s="49" t="str">
        <f>VLOOKUP(B806,'Список DKV от ЮТД'!$A$1:$S$10000,16,FALSE)</f>
        <v>425311634</v>
      </c>
      <c r="Q806" s="49"/>
    </row>
    <row r="807" spans="1:18" x14ac:dyDescent="0.2">
      <c r="A807" s="28">
        <v>805</v>
      </c>
      <c r="B807" s="34">
        <v>19221140544</v>
      </c>
      <c r="C807" s="47">
        <v>43776</v>
      </c>
      <c r="E807" s="47">
        <v>43777</v>
      </c>
      <c r="F807" s="28" t="s">
        <v>18</v>
      </c>
      <c r="H807" s="74">
        <v>43790</v>
      </c>
      <c r="I807" s="28" t="str">
        <f>VLOOKUP(B807,'Список DKV от ЮТД'!$A$1:$S$10000,15,FALSE)</f>
        <v>2411/728</v>
      </c>
      <c r="J807" s="28" t="s">
        <v>22</v>
      </c>
      <c r="K807" s="38" t="str">
        <f>VLOOKUP(B807,'Список DKV от ЮТД'!$A$1:$M$10000,13,FALSE)</f>
        <v>4</v>
      </c>
      <c r="L807" s="28" t="str">
        <f>VLOOKUP(B807,'Список DKV от ЮТД'!$A$1:$S$10000,14,FALSE)</f>
        <v>34YP0314</v>
      </c>
      <c r="M807" s="49" t="str">
        <f>VLOOKUP(B807,'Список DKV от ЮТД'!$A$1:$M$10000,10,FALSE)</f>
        <v>704310*******0690</v>
      </c>
      <c r="N807" s="49" t="str">
        <f>VLOOKUP(B807,'Список DKV от ЮТД'!$A$1:$S$10000,18,FALSE)</f>
        <v/>
      </c>
      <c r="O807" s="49" t="str">
        <f>VLOOKUP(B807,'Список DKV от ЮТД'!$A$1:$S$10000,19,FALSE)</f>
        <v/>
      </c>
      <c r="P807" s="49" t="str">
        <f>VLOOKUP(B807,'Список DKV от ЮТД'!$A$1:$S$10000,16,FALSE)</f>
        <v>425311622</v>
      </c>
      <c r="Q807" s="49"/>
    </row>
    <row r="808" spans="1:18" x14ac:dyDescent="0.2">
      <c r="A808" s="28">
        <v>806</v>
      </c>
      <c r="B808" s="35">
        <v>19221140957</v>
      </c>
      <c r="C808" s="47">
        <v>43776</v>
      </c>
      <c r="E808" s="47">
        <v>43777</v>
      </c>
      <c r="F808" s="28" t="s">
        <v>18</v>
      </c>
      <c r="G808" s="38">
        <v>145</v>
      </c>
      <c r="H808" s="74">
        <v>43790</v>
      </c>
      <c r="I808" s="28" t="str">
        <f>VLOOKUP(B808,'Список DKV от ЮТД'!$A$1:$S$10000,15,FALSE)</f>
        <v>2411/729</v>
      </c>
      <c r="J808" s="28" t="s">
        <v>22</v>
      </c>
      <c r="K808" s="38" t="str">
        <f>VLOOKUP(B808,'Список DKV от ЮТД'!$A$1:$M$10000,13,FALSE)</f>
        <v>4</v>
      </c>
      <c r="L808" s="28" t="str">
        <f>VLOOKUP(B808,'Список DKV от ЮТД'!$A$1:$S$10000,14,FALSE)</f>
        <v>34HT2834</v>
      </c>
      <c r="M808" s="49" t="str">
        <f>VLOOKUP(B808,'Список DKV от ЮТД'!$A$1:$M$10000,10,FALSE)</f>
        <v>704310*******0611</v>
      </c>
      <c r="N808" s="49" t="str">
        <f>VLOOKUP(B808,'Список DKV от ЮТД'!$A$1:$S$10000,18,FALSE)</f>
        <v>blocked</v>
      </c>
      <c r="O808" s="49" t="str">
        <f>VLOOKUP(B808,'Список DKV от ЮТД'!$A$1:$S$10000,19,FALSE)</f>
        <v>blocked</v>
      </c>
      <c r="P808" s="49" t="str">
        <f>VLOOKUP(B808,'Список DKV от ЮТД'!$A$1:$S$10000,16,FALSE)</f>
        <v>425311663</v>
      </c>
      <c r="Q808" s="46" t="s">
        <v>27293</v>
      </c>
      <c r="R808" s="28" t="s">
        <v>24356</v>
      </c>
    </row>
    <row r="809" spans="1:18" x14ac:dyDescent="0.2">
      <c r="A809" s="28">
        <v>807</v>
      </c>
      <c r="B809" s="34">
        <v>19221140023</v>
      </c>
      <c r="C809" s="47">
        <v>43776</v>
      </c>
      <c r="E809" s="47">
        <v>43777</v>
      </c>
      <c r="F809" s="28" t="s">
        <v>18</v>
      </c>
      <c r="H809" s="74">
        <v>43790</v>
      </c>
      <c r="I809" s="28" t="str">
        <f>VLOOKUP(B809,'Список DKV от ЮТД'!$A$1:$S$10000,15,FALSE)</f>
        <v>2411/730</v>
      </c>
      <c r="J809" s="28" t="s">
        <v>22</v>
      </c>
      <c r="K809" s="38" t="str">
        <f>VLOOKUP(B809,'Список DKV от ЮТД'!$A$1:$M$10000,13,FALSE)</f>
        <v>4</v>
      </c>
      <c r="L809" s="28" t="str">
        <f>VLOOKUP(B809,'Список DKV от ЮТД'!$A$1:$S$10000,14,FALSE)</f>
        <v>34GN4576</v>
      </c>
      <c r="M809" s="49" t="str">
        <f>VLOOKUP(B809,'Список DKV от ЮТД'!$A$1:$M$10000,10,FALSE)</f>
        <v>704310*******0220</v>
      </c>
      <c r="N809" s="49" t="str">
        <f>VLOOKUP(B809,'Список DKV от ЮТД'!$A$1:$S$10000,18,FALSE)</f>
        <v>expired</v>
      </c>
      <c r="O809" s="49" t="str">
        <f>VLOOKUP(B809,'Список DKV от ЮТД'!$A$1:$S$10000,19,FALSE)</f>
        <v>blocked</v>
      </c>
      <c r="P809" s="49" t="str">
        <f>VLOOKUP(B809,'Список DKV от ЮТД'!$A$1:$S$10000,16,FALSE)</f>
        <v>425311570</v>
      </c>
      <c r="Q809" s="49"/>
    </row>
    <row r="810" spans="1:18" x14ac:dyDescent="0.2">
      <c r="A810" s="28">
        <v>808</v>
      </c>
      <c r="B810" s="34">
        <v>19221139702</v>
      </c>
      <c r="C810" s="47">
        <v>43776</v>
      </c>
      <c r="E810" s="47">
        <v>43776</v>
      </c>
      <c r="F810" s="28" t="s">
        <v>20</v>
      </c>
      <c r="H810" s="74">
        <v>43790</v>
      </c>
      <c r="I810" s="28" t="str">
        <f>VLOOKUP(B810,'Список DKV от ЮТД'!$A$1:$S$10000,15,FALSE)</f>
        <v>2412/78</v>
      </c>
      <c r="J810" s="28" t="s">
        <v>22</v>
      </c>
      <c r="K810" s="38" t="str">
        <f>VLOOKUP(B810,'Список DKV от ЮТД'!$A$1:$M$10000,13,FALSE)</f>
        <v>4</v>
      </c>
      <c r="L810" s="28" t="str">
        <f>VLOOKUP(B810,'Список DKV от ЮТД'!$A$1:$S$10000,14,FALSE)</f>
        <v>KC146FT</v>
      </c>
      <c r="M810" s="49" t="str">
        <f>VLOOKUP(B810,'Список DKV от ЮТД'!$A$1:$M$10000,10,FALSE)</f>
        <v>704310*******0479</v>
      </c>
      <c r="N810" s="49" t="str">
        <f>VLOOKUP(B810,'Список DKV от ЮТД'!$A$1:$S$10000,18,FALSE)</f>
        <v/>
      </c>
      <c r="O810" s="49" t="str">
        <f>VLOOKUP(B810,'Список DKV от ЮТД'!$A$1:$S$10000,19,FALSE)</f>
        <v/>
      </c>
      <c r="P810" s="49" t="str">
        <f>VLOOKUP(B810,'Список DKV от ЮТД'!$A$1:$S$10000,16,FALSE)</f>
        <v>425311538</v>
      </c>
      <c r="Q810" s="49"/>
    </row>
    <row r="811" spans="1:18" x14ac:dyDescent="0.2">
      <c r="A811" s="28">
        <v>809</v>
      </c>
      <c r="B811" s="34">
        <v>19221139983</v>
      </c>
      <c r="C811" s="47">
        <v>43776</v>
      </c>
      <c r="E811" s="47">
        <v>43776</v>
      </c>
      <c r="F811" s="28" t="s">
        <v>20</v>
      </c>
      <c r="H811" s="74">
        <v>43790</v>
      </c>
      <c r="I811" s="28" t="str">
        <f>VLOOKUP(B811,'Список DKV от ЮТД'!$A$1:$S$10000,15,FALSE)</f>
        <v>2412/79</v>
      </c>
      <c r="J811" s="28" t="s">
        <v>22</v>
      </c>
      <c r="K811" s="38" t="str">
        <f>VLOOKUP(B811,'Список DKV от ЮТД'!$A$1:$M$10000,13,FALSE)</f>
        <v>4</v>
      </c>
      <c r="L811" s="28" t="str">
        <f>VLOOKUP(B811,'Список DKV от ЮТД'!$A$1:$S$10000,14,FALSE)</f>
        <v>RA5731AB</v>
      </c>
      <c r="M811" s="49" t="str">
        <f>VLOOKUP(B811,'Список DKV от ЮТД'!$A$1:$M$10000,10,FALSE)</f>
        <v>704310*******0223</v>
      </c>
      <c r="N811" s="49" t="str">
        <f>VLOOKUP(B811,'Список DKV от ЮТД'!$A$1:$S$10000,18,FALSE)</f>
        <v>expired</v>
      </c>
      <c r="O811" s="49" t="str">
        <f>VLOOKUP(B811,'Список DKV от ЮТД'!$A$1:$S$10000,19,FALSE)</f>
        <v>blocked</v>
      </c>
      <c r="P811" s="49" t="str">
        <f>VLOOKUP(B811,'Список DKV от ЮТД'!$A$1:$S$10000,16,FALSE)</f>
        <v>425311566</v>
      </c>
      <c r="Q811" s="49"/>
    </row>
    <row r="812" spans="1:18" x14ac:dyDescent="0.2">
      <c r="A812" s="28">
        <v>810</v>
      </c>
      <c r="B812" s="34">
        <v>19221139827</v>
      </c>
      <c r="C812" s="47">
        <v>43776</v>
      </c>
      <c r="E812" s="47">
        <v>43776</v>
      </c>
      <c r="F812" s="28" t="s">
        <v>20</v>
      </c>
      <c r="H812" s="74">
        <v>43790</v>
      </c>
      <c r="I812" s="28" t="str">
        <f>VLOOKUP(B812,'Список DKV от ЮТД'!$A$1:$S$10000,15,FALSE)</f>
        <v>2412/80</v>
      </c>
      <c r="J812" s="28" t="s">
        <v>22</v>
      </c>
      <c r="K812" s="38" t="str">
        <f>VLOOKUP(B812,'Список DKV от ЮТД'!$A$1:$M$10000,13,FALSE)</f>
        <v>4</v>
      </c>
      <c r="L812" s="28" t="str">
        <f>VLOOKUP(B812,'Список DKV от ЮТД'!$A$1:$S$10000,14,FALSE)</f>
        <v>ROSEF21</v>
      </c>
      <c r="M812" s="49" t="str">
        <f>VLOOKUP(B812,'Список DKV от ЮТД'!$A$1:$M$10000,10,FALSE)</f>
        <v>704310*******0335</v>
      </c>
      <c r="N812" s="49" t="str">
        <f>VLOOKUP(B812,'Список DKV от ЮТД'!$A$1:$S$10000,18,FALSE)</f>
        <v/>
      </c>
      <c r="O812" s="49" t="str">
        <f>VLOOKUP(B812,'Список DKV от ЮТД'!$A$1:$S$10000,19,FALSE)</f>
        <v/>
      </c>
      <c r="P812" s="49" t="str">
        <f>VLOOKUP(B812,'Список DKV от ЮТД'!$A$1:$S$10000,16,FALSE)</f>
        <v>425311550</v>
      </c>
      <c r="Q812" s="49" t="s">
        <v>13725</v>
      </c>
      <c r="R812" s="28" t="s">
        <v>13724</v>
      </c>
    </row>
    <row r="813" spans="1:18" x14ac:dyDescent="0.2">
      <c r="A813" s="28">
        <v>811</v>
      </c>
      <c r="B813" s="34">
        <v>19221139140</v>
      </c>
      <c r="C813" s="47">
        <v>43776</v>
      </c>
      <c r="E813" s="47">
        <v>43776</v>
      </c>
      <c r="F813" s="28" t="s">
        <v>20</v>
      </c>
      <c r="H813" s="74">
        <v>43790</v>
      </c>
      <c r="I813" s="28" t="str">
        <f>VLOOKUP(B813,'Список DKV от ЮТД'!$A$1:$S$10000,15,FALSE)</f>
        <v>2412/81</v>
      </c>
      <c r="J813" s="28" t="s">
        <v>22</v>
      </c>
      <c r="K813" s="38" t="str">
        <f>VLOOKUP(B813,'Список DKV от ЮТД'!$A$1:$M$10000,13,FALSE)</f>
        <v>4</v>
      </c>
      <c r="L813" s="28" t="str">
        <f>VLOOKUP(B813,'Список DKV от ЮТД'!$A$1:$S$10000,14,FALSE)</f>
        <v>CEAJ008</v>
      </c>
      <c r="M813" s="49" t="str">
        <f>VLOOKUP(B813,'Список DKV от ЮТД'!$A$1:$M$10000,10,FALSE)</f>
        <v>704310*******0068</v>
      </c>
      <c r="N813" s="49" t="str">
        <f>VLOOKUP(B813,'Список DKV от ЮТД'!$A$1:$S$10000,18,FALSE)</f>
        <v>expired</v>
      </c>
      <c r="O813" s="49" t="str">
        <f>VLOOKUP(B813,'Список DKV от ЮТД'!$A$1:$S$10000,19,FALSE)</f>
        <v>blocked</v>
      </c>
      <c r="P813" s="49" t="str">
        <f>VLOOKUP(B813,'Список DKV от ЮТД'!$A$1:$S$10000,16,FALSE)</f>
        <v>425311482</v>
      </c>
      <c r="Q813" s="49"/>
    </row>
    <row r="814" spans="1:18" x14ac:dyDescent="0.2">
      <c r="A814" s="28">
        <v>812</v>
      </c>
      <c r="B814" s="34">
        <v>19221139256</v>
      </c>
      <c r="C814" s="47">
        <v>43776</v>
      </c>
      <c r="E814" s="47">
        <v>43776</v>
      </c>
      <c r="F814" s="28" t="s">
        <v>20</v>
      </c>
      <c r="H814" s="74">
        <v>43790</v>
      </c>
      <c r="I814" s="28" t="str">
        <f>VLOOKUP(B814,'Список DKV от ЮТД'!$A$1:$S$10000,15,FALSE)</f>
        <v>2412/82</v>
      </c>
      <c r="J814" s="28" t="s">
        <v>22</v>
      </c>
      <c r="K814" s="38" t="str">
        <f>VLOOKUP(B814,'Список DKV от ЮТД'!$A$1:$M$10000,13,FALSE)</f>
        <v>4</v>
      </c>
      <c r="L814" s="28" t="str">
        <f>VLOOKUP(B814,'Список DKV от ЮТД'!$A$1:$S$10000,14,FALSE)</f>
        <v>OG0507IS</v>
      </c>
      <c r="M814" s="49" t="str">
        <f>VLOOKUP(B814,'Список DKV от ЮТД'!$A$1:$M$10000,10,FALSE)</f>
        <v>704310*******0014</v>
      </c>
      <c r="N814" s="49" t="str">
        <f>VLOOKUP(B814,'Список DKV от ЮТД'!$A$1:$S$10000,18,FALSE)</f>
        <v>expired</v>
      </c>
      <c r="O814" s="49" t="str">
        <f>VLOOKUP(B814,'Список DKV от ЮТД'!$A$1:$S$10000,19,FALSE)</f>
        <v>blocked</v>
      </c>
      <c r="P814" s="49" t="str">
        <f>VLOOKUP(B814,'Список DKV от ЮТД'!$A$1:$S$10000,16,FALSE)</f>
        <v>425311493</v>
      </c>
      <c r="Q814" s="49"/>
    </row>
    <row r="815" spans="1:18" x14ac:dyDescent="0.2">
      <c r="A815" s="28">
        <v>813</v>
      </c>
      <c r="B815" s="34">
        <v>19221139991</v>
      </c>
      <c r="C815" s="47">
        <v>43783</v>
      </c>
      <c r="E815" s="47">
        <v>43784</v>
      </c>
      <c r="F815" s="28" t="s">
        <v>20</v>
      </c>
      <c r="H815" s="74">
        <v>43790</v>
      </c>
      <c r="I815" s="28" t="str">
        <f>VLOOKUP(B815,'Список DKV от ЮТД'!$A$1:$S$10000,15,FALSE)</f>
        <v>2412/83</v>
      </c>
      <c r="J815" s="28" t="s">
        <v>22</v>
      </c>
      <c r="K815" s="38" t="str">
        <f>VLOOKUP(B815,'Список DKV от ЮТД'!$A$1:$M$10000,13,FALSE)</f>
        <v>4</v>
      </c>
      <c r="L815" s="28" t="str">
        <f>VLOOKUP(B815,'Список DKV от ЮТД'!$A$1:$S$10000,14,FALSE)</f>
        <v>RU078ZD</v>
      </c>
      <c r="M815" s="49" t="str">
        <f>VLOOKUP(B815,'Список DKV от ЮТД'!$A$1:$M$10000,10,FALSE)</f>
        <v>704310*******7648</v>
      </c>
      <c r="N815" s="49" t="str">
        <f>VLOOKUP(B815,'Список DKV от ЮТД'!$A$1:$S$10000,18,FALSE)</f>
        <v/>
      </c>
      <c r="O815" s="49" t="str">
        <f>VLOOKUP(B815,'Список DKV от ЮТД'!$A$1:$S$10000,19,FALSE)</f>
        <v/>
      </c>
      <c r="P815" s="49" t="str">
        <f>VLOOKUP(B815,'Список DKV от ЮТД'!$A$1:$S$10000,16,FALSE)</f>
        <v>425311567</v>
      </c>
      <c r="Q815" s="49"/>
    </row>
    <row r="816" spans="1:18" x14ac:dyDescent="0.2">
      <c r="A816" s="28">
        <v>814</v>
      </c>
      <c r="B816" s="34">
        <v>19231011313</v>
      </c>
      <c r="C816" s="66">
        <v>43712</v>
      </c>
      <c r="E816" s="47">
        <v>43714</v>
      </c>
      <c r="F816" s="28" t="s">
        <v>15</v>
      </c>
      <c r="H816" s="74">
        <v>43791</v>
      </c>
      <c r="I816" s="28" t="str">
        <f>VLOOKUP(B816,'Список DKV от ЮТД'!$A$1:$S$10000,15,FALSE)</f>
        <v>2410/34</v>
      </c>
      <c r="J816" s="28" t="s">
        <v>22</v>
      </c>
      <c r="K816" s="38" t="str">
        <f>VLOOKUP(B816,'Список DKV от ЮТД'!$A$1:$M$10000,13,FALSE)</f>
        <v>3</v>
      </c>
      <c r="L816" s="28" t="str">
        <f>VLOOKUP(B816,'Список DKV от ЮТД'!$A$1:$S$10000,14,FALSE)</f>
        <v>GS869DE</v>
      </c>
      <c r="M816" s="49" t="str">
        <f>VLOOKUP(B816,'Список DKV от ЮТД'!$A$1:$M$10000,10,FALSE)</f>
        <v>704310*******0123</v>
      </c>
      <c r="N816" s="49" t="str">
        <f>VLOOKUP(B816,'Список DKV от ЮТД'!$A$1:$S$10000,18,FALSE)</f>
        <v/>
      </c>
      <c r="O816" s="49" t="str">
        <f>VLOOKUP(B816,'Список DKV от ЮТД'!$A$1:$S$10000,19,FALSE)</f>
        <v/>
      </c>
      <c r="P816" s="49" t="str">
        <f>VLOOKUP(B816,'Список DKV от ЮТД'!$A$1:$S$10000,16,FALSE)</f>
        <v>425560843</v>
      </c>
      <c r="Q816" s="49" t="s">
        <v>13781</v>
      </c>
      <c r="R816" s="68" t="s">
        <v>13460</v>
      </c>
    </row>
    <row r="817" spans="1:18" x14ac:dyDescent="0.2">
      <c r="A817" s="28">
        <v>815</v>
      </c>
      <c r="B817" s="34">
        <v>19221140973</v>
      </c>
      <c r="C817" s="47">
        <v>43776</v>
      </c>
      <c r="E817" s="47">
        <v>43777</v>
      </c>
      <c r="F817" s="28" t="s">
        <v>18</v>
      </c>
      <c r="H817" s="74">
        <v>43791</v>
      </c>
      <c r="I817" s="28" t="str">
        <f>VLOOKUP(B817,'Список DKV от ЮТД'!$A$1:$S$10000,15,FALSE)</f>
        <v>2411/731</v>
      </c>
      <c r="J817" s="28" t="s">
        <v>22</v>
      </c>
      <c r="K817" s="38" t="str">
        <f>VLOOKUP(B817,'Список DKV от ЮТД'!$A$1:$M$10000,13,FALSE)</f>
        <v>4</v>
      </c>
      <c r="L817" s="28" t="str">
        <f>VLOOKUP(B817,'Список DKV от ЮТД'!$A$1:$S$10000,14,FALSE)</f>
        <v>81FJ138</v>
      </c>
      <c r="M817" s="49" t="str">
        <f>VLOOKUP(B817,'Список DKV от ЮТД'!$A$1:$M$10000,10,FALSE)</f>
        <v>704310*******1158</v>
      </c>
      <c r="N817" s="49" t="str">
        <f>VLOOKUP(B817,'Список DKV от ЮТД'!$A$1:$S$10000,18,FALSE)</f>
        <v/>
      </c>
      <c r="O817" s="49" t="str">
        <f>VLOOKUP(B817,'Список DKV от ЮТД'!$A$1:$S$10000,19,FALSE)</f>
        <v/>
      </c>
      <c r="P817" s="49" t="str">
        <f>VLOOKUP(B817,'Список DKV от ЮТД'!$A$1:$S$10000,16,FALSE)</f>
        <v>425311665</v>
      </c>
      <c r="Q817" s="49"/>
    </row>
    <row r="818" spans="1:18" x14ac:dyDescent="0.2">
      <c r="A818" s="28">
        <v>816</v>
      </c>
      <c r="B818" s="34">
        <v>19221140106</v>
      </c>
      <c r="C818" s="47">
        <v>43776</v>
      </c>
      <c r="E818" s="47">
        <v>43777</v>
      </c>
      <c r="F818" s="28" t="s">
        <v>18</v>
      </c>
      <c r="H818" s="74">
        <v>43791</v>
      </c>
      <c r="I818" s="28" t="str">
        <f>VLOOKUP(B818,'Список DKV от ЮТД'!$A$1:$S$10000,15,FALSE)</f>
        <v>2411/732</v>
      </c>
      <c r="J818" s="28" t="s">
        <v>22</v>
      </c>
      <c r="K818" s="38" t="str">
        <f>VLOOKUP(B818,'Список DKV от ЮТД'!$A$1:$M$10000,13,FALSE)</f>
        <v>4</v>
      </c>
      <c r="L818" s="28" t="str">
        <f>VLOOKUP(B818,'Список DKV от ЮТД'!$A$1:$S$10000,14,FALSE)</f>
        <v>35HA6278</v>
      </c>
      <c r="M818" s="49" t="str">
        <f>VLOOKUP(B818,'Список DKV от ЮТД'!$A$1:$M$10000,10,FALSE)</f>
        <v>704310*******3622</v>
      </c>
      <c r="N818" s="49" t="str">
        <f>VLOOKUP(B818,'Список DKV от ЮТД'!$A$1:$S$10000,18,FALSE)</f>
        <v>expired</v>
      </c>
      <c r="O818" s="49" t="str">
        <f>VLOOKUP(B818,'Список DKV от ЮТД'!$A$1:$S$10000,19,FALSE)</f>
        <v>blocked</v>
      </c>
      <c r="P818" s="49" t="str">
        <f>VLOOKUP(B818,'Список DKV от ЮТД'!$A$1:$S$10000,16,FALSE)</f>
        <v>425311578</v>
      </c>
      <c r="Q818" s="49"/>
    </row>
    <row r="819" spans="1:18" x14ac:dyDescent="0.2">
      <c r="A819" s="28">
        <v>817</v>
      </c>
      <c r="B819" s="34">
        <v>19221140064</v>
      </c>
      <c r="C819" s="47">
        <v>43776</v>
      </c>
      <c r="E819" s="47">
        <v>43777</v>
      </c>
      <c r="F819" s="28" t="s">
        <v>18</v>
      </c>
      <c r="H819" s="74">
        <v>43791</v>
      </c>
      <c r="I819" s="28" t="str">
        <f>VLOOKUP(B819,'Список DKV от ЮТД'!$A$1:$S$10000,15,FALSE)</f>
        <v>2411/733</v>
      </c>
      <c r="J819" s="28" t="s">
        <v>22</v>
      </c>
      <c r="K819" s="38" t="str">
        <f>VLOOKUP(B819,'Список DKV от ЮТД'!$A$1:$M$10000,13,FALSE)</f>
        <v>4</v>
      </c>
      <c r="L819" s="28" t="str">
        <f>VLOOKUP(B819,'Список DKV от ЮТД'!$A$1:$S$10000,14,FALSE)</f>
        <v>06JTJ51</v>
      </c>
      <c r="M819" s="49" t="str">
        <f>VLOOKUP(B819,'Список DKV от ЮТД'!$A$1:$M$10000,10,FALSE)</f>
        <v>704310*******0374</v>
      </c>
      <c r="N819" s="49" t="str">
        <f>VLOOKUP(B819,'Список DKV от ЮТД'!$A$1:$S$10000,18,FALSE)</f>
        <v/>
      </c>
      <c r="O819" s="49" t="str">
        <f>VLOOKUP(B819,'Список DKV от ЮТД'!$A$1:$S$10000,19,FALSE)</f>
        <v/>
      </c>
      <c r="P819" s="49" t="str">
        <f>VLOOKUP(B819,'Список DKV от ЮТД'!$A$1:$S$10000,16,FALSE)</f>
        <v>425311574</v>
      </c>
      <c r="Q819" s="49"/>
    </row>
    <row r="820" spans="1:18" x14ac:dyDescent="0.2">
      <c r="A820" s="28">
        <v>818</v>
      </c>
      <c r="B820" s="34">
        <v>19221140148</v>
      </c>
      <c r="C820" s="47">
        <v>43776</v>
      </c>
      <c r="E820" s="47">
        <v>43777</v>
      </c>
      <c r="F820" s="28" t="s">
        <v>18</v>
      </c>
      <c r="H820" s="74">
        <v>43791</v>
      </c>
      <c r="I820" s="28" t="str">
        <f>VLOOKUP(B820,'Список DKV от ЮТД'!$A$1:$S$10000,15,FALSE)</f>
        <v>2411/734</v>
      </c>
      <c r="J820" s="28" t="s">
        <v>22</v>
      </c>
      <c r="K820" s="38" t="str">
        <f>VLOOKUP(B820,'Список DKV от ЮТД'!$A$1:$M$10000,13,FALSE)</f>
        <v>4</v>
      </c>
      <c r="L820" s="28" t="str">
        <f>VLOOKUP(B820,'Список DKV от ЮТД'!$A$1:$S$10000,14,FALSE)</f>
        <v>34HY2748</v>
      </c>
      <c r="M820" s="49" t="str">
        <f>VLOOKUP(B820,'Список DKV от ЮТД'!$A$1:$M$10000,10,FALSE)</f>
        <v>704310*******0036</v>
      </c>
      <c r="N820" s="49" t="str">
        <f>VLOOKUP(B820,'Список DKV от ЮТД'!$A$1:$S$10000,18,FALSE)</f>
        <v>expired</v>
      </c>
      <c r="O820" s="49" t="str">
        <f>VLOOKUP(B820,'Список DKV от ЮТД'!$A$1:$S$10000,19,FALSE)</f>
        <v>blocked</v>
      </c>
      <c r="P820" s="49" t="str">
        <f>VLOOKUP(B820,'Список DKV от ЮТД'!$A$1:$S$10000,16,FALSE)</f>
        <v>425311582</v>
      </c>
      <c r="Q820" s="49"/>
    </row>
    <row r="821" spans="1:18" x14ac:dyDescent="0.2">
      <c r="A821" s="28">
        <v>819</v>
      </c>
      <c r="B821" s="35">
        <v>19221140189</v>
      </c>
      <c r="C821" s="47">
        <v>43776</v>
      </c>
      <c r="E821" s="47">
        <v>43777</v>
      </c>
      <c r="F821" s="28" t="s">
        <v>18</v>
      </c>
      <c r="G821" s="38">
        <v>145</v>
      </c>
      <c r="H821" s="74">
        <v>43791</v>
      </c>
      <c r="I821" s="28" t="str">
        <f>VLOOKUP(B821,'Список DKV от ЮТД'!$A$1:$S$10000,15,FALSE)</f>
        <v>2411/735</v>
      </c>
      <c r="J821" s="28" t="s">
        <v>22</v>
      </c>
      <c r="K821" s="38" t="str">
        <f>VLOOKUP(B821,'Список DKV от ЮТД'!$A$1:$M$10000,13,FALSE)</f>
        <v>4</v>
      </c>
      <c r="L821" s="28" t="str">
        <f>VLOOKUP(B821,'Список DKV от ЮТД'!$A$1:$S$10000,14,FALSE)</f>
        <v>33AAP517</v>
      </c>
      <c r="M821" s="49" t="str">
        <f>VLOOKUP(B821,'Список DKV от ЮТД'!$A$1:$M$10000,10,FALSE)</f>
        <v>704310*******0061</v>
      </c>
      <c r="N821" s="49" t="str">
        <f>VLOOKUP(B821,'Список DKV от ЮТД'!$A$1:$S$10000,18,FALSE)</f>
        <v>blocked</v>
      </c>
      <c r="O821" s="49" t="str">
        <f>VLOOKUP(B821,'Список DKV от ЮТД'!$A$1:$S$10000,19,FALSE)</f>
        <v>blocked</v>
      </c>
      <c r="P821" s="49" t="str">
        <f>VLOOKUP(B821,'Список DKV от ЮТД'!$A$1:$S$10000,16,FALSE)</f>
        <v>425311586</v>
      </c>
      <c r="Q821" s="46" t="s">
        <v>27307</v>
      </c>
      <c r="R821" s="28" t="s">
        <v>19607</v>
      </c>
    </row>
    <row r="822" spans="1:18" x14ac:dyDescent="0.2">
      <c r="A822" s="28">
        <v>820</v>
      </c>
      <c r="B822" s="34">
        <v>19221140221</v>
      </c>
      <c r="C822" s="47">
        <v>43776</v>
      </c>
      <c r="E822" s="47">
        <v>43777</v>
      </c>
      <c r="F822" s="28" t="s">
        <v>18</v>
      </c>
      <c r="H822" s="74">
        <v>43791</v>
      </c>
      <c r="I822" s="28" t="str">
        <f>VLOOKUP(B822,'Список DKV от ЮТД'!$A$1:$S$10000,15,FALSE)</f>
        <v>2411/736</v>
      </c>
      <c r="J822" s="28" t="s">
        <v>22</v>
      </c>
      <c r="K822" s="38" t="str">
        <f>VLOOKUP(B822,'Список DKV от ЮТД'!$A$1:$M$10000,13,FALSE)</f>
        <v>4</v>
      </c>
      <c r="L822" s="28" t="str">
        <f>VLOOKUP(B822,'Список DKV от ЮТД'!$A$1:$S$10000,14,FALSE)</f>
        <v>27AEC501</v>
      </c>
      <c r="M822" s="49" t="str">
        <f>VLOOKUP(B822,'Список DKV от ЮТД'!$A$1:$M$10000,10,FALSE)</f>
        <v>704310*******0836</v>
      </c>
      <c r="N822" s="49" t="str">
        <f>VLOOKUP(B822,'Список DKV от ЮТД'!$A$1:$S$10000,18,FALSE)</f>
        <v/>
      </c>
      <c r="O822" s="49" t="str">
        <f>VLOOKUP(B822,'Список DKV от ЮТД'!$A$1:$S$10000,19,FALSE)</f>
        <v/>
      </c>
      <c r="P822" s="49" t="str">
        <f>VLOOKUP(B822,'Список DKV от ЮТД'!$A$1:$S$10000,16,FALSE)</f>
        <v>425311590</v>
      </c>
      <c r="Q822" s="49"/>
    </row>
    <row r="823" spans="1:18" x14ac:dyDescent="0.2">
      <c r="A823" s="28">
        <v>821</v>
      </c>
      <c r="B823" s="34">
        <v>19221140262</v>
      </c>
      <c r="C823" s="47">
        <v>43776</v>
      </c>
      <c r="E823" s="47">
        <v>43777</v>
      </c>
      <c r="F823" s="28" t="s">
        <v>18</v>
      </c>
      <c r="H823" s="74">
        <v>43791</v>
      </c>
      <c r="I823" s="28" t="str">
        <f>VLOOKUP(B823,'Список DKV от ЮТД'!$A$1:$S$10000,15,FALSE)</f>
        <v>2411/737</v>
      </c>
      <c r="J823" s="28" t="s">
        <v>22</v>
      </c>
      <c r="K823" s="38" t="str">
        <f>VLOOKUP(B823,'Список DKV от ЮТД'!$A$1:$M$10000,13,FALSE)</f>
        <v>4</v>
      </c>
      <c r="L823" s="28" t="str">
        <f>VLOOKUP(B823,'Список DKV от ЮТД'!$A$1:$S$10000,14,FALSE)</f>
        <v>33ADD099</v>
      </c>
      <c r="M823" s="49" t="str">
        <f>VLOOKUP(B823,'Список DKV от ЮТД'!$A$1:$M$10000,10,FALSE)</f>
        <v>704310*******0028</v>
      </c>
      <c r="N823" s="49" t="str">
        <f>VLOOKUP(B823,'Список DKV от ЮТД'!$A$1:$S$10000,18,FALSE)</f>
        <v/>
      </c>
      <c r="O823" s="49" t="str">
        <f>VLOOKUP(B823,'Список DKV от ЮТД'!$A$1:$S$10000,19,FALSE)</f>
        <v/>
      </c>
      <c r="P823" s="49" t="str">
        <f>VLOOKUP(B823,'Список DKV от ЮТД'!$A$1:$S$10000,16,FALSE)</f>
        <v>425311594</v>
      </c>
      <c r="Q823" s="49"/>
    </row>
    <row r="824" spans="1:18" x14ac:dyDescent="0.2">
      <c r="A824" s="28">
        <v>822</v>
      </c>
      <c r="B824" s="34">
        <v>19221140346</v>
      </c>
      <c r="C824" s="47">
        <v>43776</v>
      </c>
      <c r="E824" s="47">
        <v>43777</v>
      </c>
      <c r="F824" s="28" t="s">
        <v>18</v>
      </c>
      <c r="H824" s="74">
        <v>43791</v>
      </c>
      <c r="I824" s="28" t="str">
        <f>VLOOKUP(B824,'Список DKV от ЮТД'!$A$1:$S$10000,15,FALSE)</f>
        <v>2411/739</v>
      </c>
      <c r="J824" s="28" t="s">
        <v>22</v>
      </c>
      <c r="K824" s="38" t="str">
        <f>VLOOKUP(B824,'Список DKV от ЮТД'!$A$1:$M$10000,13,FALSE)</f>
        <v>4</v>
      </c>
      <c r="L824" s="28" t="str">
        <f>VLOOKUP(B824,'Список DKV от ЮТД'!$A$1:$S$10000,14,FALSE)</f>
        <v>33DJB66</v>
      </c>
      <c r="M824" s="49" t="str">
        <f>VLOOKUP(B824,'Список DKV от ЮТД'!$A$1:$M$10000,10,FALSE)</f>
        <v>704310*******0033</v>
      </c>
      <c r="N824" s="49" t="str">
        <f>VLOOKUP(B824,'Список DKV от ЮТД'!$A$1:$S$10000,18,FALSE)</f>
        <v/>
      </c>
      <c r="O824" s="49" t="str">
        <f>VLOOKUP(B824,'Список DKV от ЮТД'!$A$1:$S$10000,19,FALSE)</f>
        <v/>
      </c>
      <c r="P824" s="49" t="str">
        <f>VLOOKUP(B824,'Список DKV от ЮТД'!$A$1:$S$10000,16,FALSE)</f>
        <v>425311602</v>
      </c>
      <c r="Q824" s="49"/>
    </row>
    <row r="825" spans="1:18" x14ac:dyDescent="0.2">
      <c r="A825" s="28">
        <v>823</v>
      </c>
      <c r="B825" s="34">
        <v>19221139967</v>
      </c>
      <c r="C825" s="47">
        <v>43783</v>
      </c>
      <c r="E825" s="47">
        <v>43784</v>
      </c>
      <c r="F825" s="28" t="s">
        <v>20</v>
      </c>
      <c r="H825" s="74">
        <v>43791</v>
      </c>
      <c r="I825" s="28" t="str">
        <f>VLOOKUP(B825,'Список DKV от ЮТД'!$A$1:$S$10000,15,FALSE)</f>
        <v>2412/84</v>
      </c>
      <c r="J825" s="28" t="s">
        <v>22</v>
      </c>
      <c r="K825" s="38" t="str">
        <f>VLOOKUP(B825,'Список DKV от ЮТД'!$A$1:$M$10000,13,FALSE)</f>
        <v>4</v>
      </c>
      <c r="L825" s="28" t="str">
        <f>VLOOKUP(B825,'Список DKV от ЮТД'!$A$1:$S$10000,14,FALSE)</f>
        <v>SK3972AN</v>
      </c>
      <c r="M825" s="49" t="str">
        <f>VLOOKUP(B825,'Список DKV от ЮТД'!$A$1:$M$10000,10,FALSE)</f>
        <v>704310*******0091</v>
      </c>
      <c r="N825" s="49" t="str">
        <f>VLOOKUP(B825,'Список DKV от ЮТД'!$A$1:$S$10000,18,FALSE)</f>
        <v>expired</v>
      </c>
      <c r="O825" s="49" t="str">
        <f>VLOOKUP(B825,'Список DKV от ЮТД'!$A$1:$S$10000,19,FALSE)</f>
        <v>blocked</v>
      </c>
      <c r="P825" s="49" t="str">
        <f>VLOOKUP(B825,'Список DKV от ЮТД'!$A$1:$S$10000,16,FALSE)</f>
        <v>425311564</v>
      </c>
      <c r="Q825" s="49"/>
    </row>
    <row r="826" spans="1:18" x14ac:dyDescent="0.2">
      <c r="A826" s="28">
        <v>824</v>
      </c>
      <c r="B826" s="34">
        <v>19221139926</v>
      </c>
      <c r="C826" s="47">
        <v>43783</v>
      </c>
      <c r="E826" s="47">
        <v>43784</v>
      </c>
      <c r="F826" s="28" t="s">
        <v>20</v>
      </c>
      <c r="H826" s="74">
        <v>43791</v>
      </c>
      <c r="I826" s="28" t="str">
        <f>VLOOKUP(B826,'Список DKV от ЮТД'!$A$1:$S$10000,15,FALSE)</f>
        <v>2412/85</v>
      </c>
      <c r="J826" s="28" t="s">
        <v>22</v>
      </c>
      <c r="K826" s="38" t="str">
        <f>VLOOKUP(B826,'Список DKV от ЮТД'!$A$1:$M$10000,13,FALSE)</f>
        <v>4</v>
      </c>
      <c r="L826" s="28" t="str">
        <f>VLOOKUP(B826,'Список DKV от ЮТД'!$A$1:$S$10000,14,FALSE)</f>
        <v>SK5772AL</v>
      </c>
      <c r="M826" s="49" t="str">
        <f>VLOOKUP(B826,'Список DKV от ЮТД'!$A$1:$M$10000,10,FALSE)</f>
        <v>704310*******0016</v>
      </c>
      <c r="N826" s="49" t="str">
        <f>VLOOKUP(B826,'Список DKV от ЮТД'!$A$1:$S$10000,18,FALSE)</f>
        <v>expired</v>
      </c>
      <c r="O826" s="49" t="str">
        <f>VLOOKUP(B826,'Список DKV от ЮТД'!$A$1:$S$10000,19,FALSE)</f>
        <v>blocked</v>
      </c>
      <c r="P826" s="49" t="str">
        <f>VLOOKUP(B826,'Список DKV от ЮТД'!$A$1:$S$10000,16,FALSE)</f>
        <v>425311560</v>
      </c>
      <c r="Q826" s="49"/>
    </row>
    <row r="827" spans="1:18" x14ac:dyDescent="0.2">
      <c r="A827" s="28">
        <v>825</v>
      </c>
      <c r="B827" s="34">
        <v>19221139397</v>
      </c>
      <c r="C827" s="47">
        <v>43783</v>
      </c>
      <c r="E827" s="47">
        <v>43784</v>
      </c>
      <c r="F827" s="28" t="s">
        <v>20</v>
      </c>
      <c r="H827" s="74">
        <v>43791</v>
      </c>
      <c r="I827" s="28" t="str">
        <f>VLOOKUP(B827,'Список DKV от ЮТД'!$A$1:$S$10000,15,FALSE)</f>
        <v>2412/86</v>
      </c>
      <c r="J827" s="28" t="s">
        <v>22</v>
      </c>
      <c r="K827" s="38" t="str">
        <f>VLOOKUP(B827,'Список DKV от ЮТД'!$A$1:$M$10000,13,FALSE)</f>
        <v>4</v>
      </c>
      <c r="L827" s="28" t="str">
        <f>VLOOKUP(B827,'Список DKV от ЮТД'!$A$1:$S$10000,14,FALSE)</f>
        <v>07AED429</v>
      </c>
      <c r="M827" s="49" t="str">
        <f>VLOOKUP(B827,'Список DKV от ЮТД'!$A$1:$M$10000,10,FALSE)</f>
        <v>704310*******3029</v>
      </c>
      <c r="N827" s="49" t="str">
        <f>VLOOKUP(B827,'Список DKV от ЮТД'!$A$1:$S$10000,18,FALSE)</f>
        <v/>
      </c>
      <c r="O827" s="49" t="str">
        <f>VLOOKUP(B827,'Список DKV от ЮТД'!$A$1:$S$10000,19,FALSE)</f>
        <v/>
      </c>
      <c r="P827" s="49" t="str">
        <f>VLOOKUP(B827,'Список DKV от ЮТД'!$A$1:$S$10000,16,FALSE)</f>
        <v>425311507</v>
      </c>
      <c r="Q827" s="49"/>
    </row>
    <row r="828" spans="1:18" x14ac:dyDescent="0.2">
      <c r="A828" s="28">
        <v>826</v>
      </c>
      <c r="B828" s="34">
        <v>19221139405</v>
      </c>
      <c r="C828" s="47">
        <v>43783</v>
      </c>
      <c r="E828" s="47">
        <v>43784</v>
      </c>
      <c r="F828" s="28" t="s">
        <v>20</v>
      </c>
      <c r="H828" s="74">
        <v>43791</v>
      </c>
      <c r="I828" s="28" t="str">
        <f>VLOOKUP(B828,'Список DKV от ЮТД'!$A$1:$S$10000,15,FALSE)</f>
        <v>2412/87</v>
      </c>
      <c r="J828" s="28" t="s">
        <v>22</v>
      </c>
      <c r="K828" s="38" t="str">
        <f>VLOOKUP(B828,'Список DKV от ЮТД'!$A$1:$M$10000,13,FALSE)</f>
        <v>4</v>
      </c>
      <c r="L828" s="28" t="str">
        <f>VLOOKUP(B828,'Список DKV от ЮТД'!$A$1:$S$10000,14,FALSE)</f>
        <v>07DDS45</v>
      </c>
      <c r="M828" s="49" t="str">
        <f>VLOOKUP(B828,'Список DKV от ЮТД'!$A$1:$M$10000,10,FALSE)</f>
        <v>704310*******3508</v>
      </c>
      <c r="N828" s="49" t="str">
        <f>VLOOKUP(B828,'Список DKV от ЮТД'!$A$1:$S$10000,18,FALSE)</f>
        <v/>
      </c>
      <c r="O828" s="49" t="str">
        <f>VLOOKUP(B828,'Список DKV от ЮТД'!$A$1:$S$10000,19,FALSE)</f>
        <v/>
      </c>
      <c r="P828" s="49" t="str">
        <f>VLOOKUP(B828,'Список DKV от ЮТД'!$A$1:$S$10000,16,FALSE)</f>
        <v>425311508</v>
      </c>
      <c r="Q828" s="49">
        <v>29</v>
      </c>
      <c r="R828" s="28" t="s">
        <v>11376</v>
      </c>
    </row>
    <row r="829" spans="1:18" x14ac:dyDescent="0.2">
      <c r="A829" s="28">
        <v>827</v>
      </c>
      <c r="B829" s="34">
        <v>19231011883</v>
      </c>
      <c r="C829" s="47">
        <v>43712</v>
      </c>
      <c r="E829" s="47">
        <v>43735</v>
      </c>
      <c r="F829" s="28" t="s">
        <v>19</v>
      </c>
      <c r="H829" s="74">
        <v>43791</v>
      </c>
      <c r="I829" s="28" t="str">
        <f>VLOOKUP(B829,'Список DKV от ЮТД'!$A$1:$S$10000,15,FALSE)</f>
        <v>2413/6</v>
      </c>
      <c r="J829" s="28" t="s">
        <v>22</v>
      </c>
      <c r="K829" s="38" t="str">
        <f>VLOOKUP(B829,'Список DKV от ЮТД'!$A$1:$M$10000,13,FALSE)</f>
        <v>4</v>
      </c>
      <c r="L829" s="28" t="str">
        <f>VLOOKUP(B829,'Список DKV от ЮТД'!$A$1:$S$10000,14,FALSE)</f>
        <v>NS255DE</v>
      </c>
      <c r="M829" s="49" t="str">
        <f>VLOOKUP(B829,'Список DKV от ЮТД'!$A$1:$M$10000,10,FALSE)</f>
        <v>704310*******0178</v>
      </c>
      <c r="N829" s="49" t="str">
        <f>VLOOKUP(B829,'Список DKV от ЮТД'!$A$1:$S$10000,18,FALSE)</f>
        <v/>
      </c>
      <c r="O829" s="49" t="str">
        <f>VLOOKUP(B829,'Список DKV от ЮТД'!$A$1:$S$10000,19,FALSE)</f>
        <v/>
      </c>
      <c r="P829" s="49" t="str">
        <f>VLOOKUP(B829,'Список DKV от ЮТД'!$A$1:$S$10000,16,FALSE)</f>
        <v>425560900</v>
      </c>
      <c r="Q829" s="49"/>
    </row>
    <row r="830" spans="1:18" x14ac:dyDescent="0.2">
      <c r="A830" s="28">
        <v>828</v>
      </c>
      <c r="B830" s="34">
        <v>19221140387</v>
      </c>
      <c r="C830" s="47">
        <v>43776</v>
      </c>
      <c r="E830" s="47">
        <v>43777</v>
      </c>
      <c r="F830" s="28" t="s">
        <v>18</v>
      </c>
      <c r="H830" s="74">
        <v>43792</v>
      </c>
      <c r="I830" s="28" t="str">
        <f>VLOOKUP(B830,'Список DKV от ЮТД'!$A$1:$S$10000,15,FALSE)</f>
        <v>2411/740</v>
      </c>
      <c r="J830" s="28" t="s">
        <v>22</v>
      </c>
      <c r="K830" s="38" t="str">
        <f>VLOOKUP(B830,'Список DKV от ЮТД'!$A$1:$M$10000,13,FALSE)</f>
        <v>4</v>
      </c>
      <c r="L830" s="28" t="str">
        <f>VLOOKUP(B830,'Список DKV от ЮТД'!$A$1:$S$10000,14,FALSE)</f>
        <v>07MVK93</v>
      </c>
      <c r="M830" s="49" t="str">
        <f>VLOOKUP(B830,'Список DKV от ЮТД'!$A$1:$M$10000,10,FALSE)</f>
        <v>704310*******0021</v>
      </c>
      <c r="N830" s="49" t="str">
        <f>VLOOKUP(B830,'Список DKV от ЮТД'!$A$1:$S$10000,18,FALSE)</f>
        <v>expired</v>
      </c>
      <c r="O830" s="49" t="str">
        <f>VLOOKUP(B830,'Список DKV от ЮТД'!$A$1:$S$10000,19,FALSE)</f>
        <v>blocked</v>
      </c>
      <c r="P830" s="49" t="str">
        <f>VLOOKUP(B830,'Список DKV от ЮТД'!$A$1:$S$10000,16,FALSE)</f>
        <v>425311606</v>
      </c>
      <c r="Q830" s="49"/>
    </row>
    <row r="831" spans="1:18" x14ac:dyDescent="0.2">
      <c r="A831" s="28">
        <v>829</v>
      </c>
      <c r="B831" s="34">
        <v>19221140460</v>
      </c>
      <c r="C831" s="47">
        <v>43776</v>
      </c>
      <c r="E831" s="47">
        <v>43777</v>
      </c>
      <c r="F831" s="28" t="s">
        <v>18</v>
      </c>
      <c r="H831" s="74">
        <v>43792</v>
      </c>
      <c r="I831" s="28" t="str">
        <f>VLOOKUP(B831,'Список DKV от ЮТД'!$A$1:$S$10000,15,FALSE)</f>
        <v>2411/742</v>
      </c>
      <c r="J831" s="28" t="s">
        <v>22</v>
      </c>
      <c r="K831" s="38" t="str">
        <f>VLOOKUP(B831,'Список DKV от ЮТД'!$A$1:$M$10000,13,FALSE)</f>
        <v>4</v>
      </c>
      <c r="L831" s="28" t="str">
        <f>VLOOKUP(B831,'Список DKV от ЮТД'!$A$1:$S$10000,14,FALSE)</f>
        <v>81EY308</v>
      </c>
      <c r="M831" s="49" t="str">
        <f>VLOOKUP(B831,'Список DKV от ЮТД'!$A$1:$M$10000,10,FALSE)</f>
        <v>704310*******1307</v>
      </c>
      <c r="N831" s="49" t="str">
        <f>VLOOKUP(B831,'Список DKV от ЮТД'!$A$1:$S$10000,18,FALSE)</f>
        <v/>
      </c>
      <c r="O831" s="49" t="str">
        <f>VLOOKUP(B831,'Список DKV от ЮТД'!$A$1:$S$10000,19,FALSE)</f>
        <v/>
      </c>
      <c r="P831" s="49" t="str">
        <f>VLOOKUP(B831,'Список DKV от ЮТД'!$A$1:$S$10000,16,FALSE)</f>
        <v>425311614</v>
      </c>
      <c r="Q831" s="49"/>
    </row>
    <row r="832" spans="1:18" x14ac:dyDescent="0.2">
      <c r="A832" s="28">
        <v>830</v>
      </c>
      <c r="B832" s="34">
        <v>19221140502</v>
      </c>
      <c r="C832" s="47">
        <v>43776</v>
      </c>
      <c r="E832" s="47">
        <v>43777</v>
      </c>
      <c r="F832" s="28" t="s">
        <v>18</v>
      </c>
      <c r="H832" s="74">
        <v>43792</v>
      </c>
      <c r="I832" s="28" t="str">
        <f>VLOOKUP(B832,'Список DKV от ЮТД'!$A$1:$S$10000,15,FALSE)</f>
        <v>2411/743</v>
      </c>
      <c r="J832" s="28" t="s">
        <v>22</v>
      </c>
      <c r="K832" s="38" t="str">
        <f>VLOOKUP(B832,'Список DKV от ЮТД'!$A$1:$M$10000,13,FALSE)</f>
        <v>4</v>
      </c>
      <c r="L832" s="28" t="str">
        <f>VLOOKUP(B832,'Список DKV от ЮТД'!$A$1:$S$10000,14,FALSE)</f>
        <v>81BG292</v>
      </c>
      <c r="M832" s="49" t="str">
        <f>VLOOKUP(B832,'Список DKV от ЮТД'!$A$1:$M$10000,10,FALSE)</f>
        <v>704310*******1059</v>
      </c>
      <c r="N832" s="49" t="str">
        <f>VLOOKUP(B832,'Список DKV от ЮТД'!$A$1:$S$10000,18,FALSE)</f>
        <v>expired</v>
      </c>
      <c r="O832" s="49" t="str">
        <f>VLOOKUP(B832,'Список DKV от ЮТД'!$A$1:$S$10000,19,FALSE)</f>
        <v>blocked</v>
      </c>
      <c r="P832" s="49" t="str">
        <f>VLOOKUP(B832,'Список DKV от ЮТД'!$A$1:$S$10000,16,FALSE)</f>
        <v>425311618</v>
      </c>
      <c r="Q832" s="49"/>
    </row>
    <row r="833" spans="1:18" x14ac:dyDescent="0.2">
      <c r="A833" s="28">
        <v>831</v>
      </c>
      <c r="B833" s="34">
        <v>19221140627</v>
      </c>
      <c r="C833" s="47">
        <v>43776</v>
      </c>
      <c r="E833" s="47">
        <v>43777</v>
      </c>
      <c r="F833" s="28" t="s">
        <v>18</v>
      </c>
      <c r="H833" s="74">
        <v>43792</v>
      </c>
      <c r="I833" s="28" t="str">
        <f>VLOOKUP(B833,'Список DKV от ЮТД'!$A$1:$S$10000,15,FALSE)</f>
        <v>2411/744</v>
      </c>
      <c r="J833" s="28" t="s">
        <v>22</v>
      </c>
      <c r="K833" s="38" t="str">
        <f>VLOOKUP(B833,'Список DKV от ЮТД'!$A$1:$M$10000,13,FALSE)</f>
        <v>4</v>
      </c>
      <c r="L833" s="28" t="str">
        <f>VLOOKUP(B833,'Список DKV от ЮТД'!$A$1:$S$10000,14,FALSE)</f>
        <v>14FB027</v>
      </c>
      <c r="M833" s="49" t="str">
        <f>VLOOKUP(B833,'Список DKV от ЮТД'!$A$1:$M$10000,10,FALSE)</f>
        <v>704310*******1492</v>
      </c>
      <c r="N833" s="49" t="str">
        <f>VLOOKUP(B833,'Список DKV от ЮТД'!$A$1:$S$10000,18,FALSE)</f>
        <v>expired</v>
      </c>
      <c r="O833" s="49" t="str">
        <f>VLOOKUP(B833,'Список DKV от ЮТД'!$A$1:$S$10000,19,FALSE)</f>
        <v>blocked</v>
      </c>
      <c r="P833" s="49" t="str">
        <f>VLOOKUP(B833,'Список DKV от ЮТД'!$A$1:$S$10000,16,FALSE)</f>
        <v>425311630</v>
      </c>
      <c r="Q833" s="49"/>
    </row>
    <row r="834" spans="1:18" x14ac:dyDescent="0.2">
      <c r="A834" s="28">
        <v>832</v>
      </c>
      <c r="B834" s="34">
        <v>19221140171</v>
      </c>
      <c r="C834" s="47">
        <v>43776</v>
      </c>
      <c r="E834" s="47">
        <v>43777</v>
      </c>
      <c r="F834" s="28" t="s">
        <v>18</v>
      </c>
      <c r="H834" s="74">
        <v>43792</v>
      </c>
      <c r="I834" s="28" t="str">
        <f>VLOOKUP(B834,'Список DKV от ЮТД'!$A$1:$S$10000,15,FALSE)</f>
        <v>2411/745</v>
      </c>
      <c r="J834" s="28" t="s">
        <v>22</v>
      </c>
      <c r="K834" s="38" t="str">
        <f>VLOOKUP(B834,'Список DKV от ЮТД'!$A$1:$M$10000,13,FALSE)</f>
        <v>4</v>
      </c>
      <c r="L834" s="28" t="str">
        <f>VLOOKUP(B834,'Список DKV от ЮТД'!$A$1:$S$10000,14,FALSE)</f>
        <v>42ALY83</v>
      </c>
      <c r="M834" s="49" t="str">
        <f>VLOOKUP(B834,'Список DKV от ЮТД'!$A$1:$M$10000,10,FALSE)</f>
        <v>704310*******0407</v>
      </c>
      <c r="N834" s="49" t="str">
        <f>VLOOKUP(B834,'Список DKV от ЮТД'!$A$1:$S$10000,18,FALSE)</f>
        <v/>
      </c>
      <c r="O834" s="49" t="str">
        <f>VLOOKUP(B834,'Список DKV от ЮТД'!$A$1:$S$10000,19,FALSE)</f>
        <v/>
      </c>
      <c r="P834" s="49" t="str">
        <f>VLOOKUP(B834,'Список DKV от ЮТД'!$A$1:$S$10000,16,FALSE)</f>
        <v>425311585</v>
      </c>
      <c r="Q834" s="49"/>
    </row>
    <row r="835" spans="1:18" x14ac:dyDescent="0.2">
      <c r="A835" s="28">
        <v>833</v>
      </c>
      <c r="B835" s="34">
        <v>19221140130</v>
      </c>
      <c r="C835" s="47">
        <v>43776</v>
      </c>
      <c r="E835" s="47">
        <v>43777</v>
      </c>
      <c r="F835" s="28" t="s">
        <v>18</v>
      </c>
      <c r="H835" s="74">
        <v>43792</v>
      </c>
      <c r="I835" s="28" t="str">
        <f>VLOOKUP(B835,'Список DKV от ЮТД'!$A$1:$S$10000,15,FALSE)</f>
        <v>2411/746</v>
      </c>
      <c r="J835" s="28" t="s">
        <v>22</v>
      </c>
      <c r="K835" s="38" t="str">
        <f>VLOOKUP(B835,'Список DKV от ЮТД'!$A$1:$M$10000,13,FALSE)</f>
        <v>4</v>
      </c>
      <c r="L835" s="28" t="str">
        <f>VLOOKUP(B835,'Список DKV от ЮТД'!$A$1:$S$10000,14,FALSE)</f>
        <v>33EMM64</v>
      </c>
      <c r="M835" s="49" t="str">
        <f>VLOOKUP(B835,'Список DKV от ЮТД'!$A$1:$M$10000,10,FALSE)</f>
        <v>704310*******0034</v>
      </c>
      <c r="N835" s="49" t="str">
        <f>VLOOKUP(B835,'Список DKV от ЮТД'!$A$1:$S$10000,18,FALSE)</f>
        <v/>
      </c>
      <c r="O835" s="49" t="str">
        <f>VLOOKUP(B835,'Список DKV от ЮТД'!$A$1:$S$10000,19,FALSE)</f>
        <v/>
      </c>
      <c r="P835" s="49" t="str">
        <f>VLOOKUP(B835,'Список DKV от ЮТД'!$A$1:$S$10000,16,FALSE)</f>
        <v>425311581</v>
      </c>
      <c r="Q835" s="49"/>
    </row>
    <row r="836" spans="1:18" x14ac:dyDescent="0.2">
      <c r="A836" s="28">
        <v>834</v>
      </c>
      <c r="B836" s="35">
        <v>19221140098</v>
      </c>
      <c r="C836" s="47">
        <v>43776</v>
      </c>
      <c r="E836" s="47">
        <v>43777</v>
      </c>
      <c r="F836" s="28" t="s">
        <v>18</v>
      </c>
      <c r="G836" s="38">
        <v>145</v>
      </c>
      <c r="H836" s="74">
        <v>43792</v>
      </c>
      <c r="I836" s="28" t="str">
        <f>VLOOKUP(B836,'Список DKV от ЮТД'!$A$1:$S$10000,15,FALSE)</f>
        <v>2411/747</v>
      </c>
      <c r="J836" s="28" t="s">
        <v>22</v>
      </c>
      <c r="K836" s="38" t="str">
        <f>VLOOKUP(B836,'Список DKV от ЮТД'!$A$1:$M$10000,13,FALSE)</f>
        <v>4</v>
      </c>
      <c r="L836" s="28" t="str">
        <f>VLOOKUP(B836,'Список DKV от ЮТД'!$A$1:$S$10000,14,FALSE)</f>
        <v>34HT9016</v>
      </c>
      <c r="M836" s="49" t="str">
        <f>VLOOKUP(B836,'Список DKV от ЮТД'!$A$1:$M$10000,10,FALSE)</f>
        <v>704310*******1546</v>
      </c>
      <c r="N836" s="49" t="str">
        <f>VLOOKUP(B836,'Список DKV от ЮТД'!$A$1:$S$10000,18,FALSE)</f>
        <v>expired</v>
      </c>
      <c r="O836" s="49" t="str">
        <f>VLOOKUP(B836,'Список DKV от ЮТД'!$A$1:$S$10000,19,FALSE)</f>
        <v>blocked</v>
      </c>
      <c r="P836" s="49" t="str">
        <f>VLOOKUP(B836,'Список DKV от ЮТД'!$A$1:$S$10000,16,FALSE)</f>
        <v>425311577</v>
      </c>
      <c r="Q836" s="49" t="s">
        <v>27293</v>
      </c>
      <c r="R836" s="28" t="s">
        <v>24356</v>
      </c>
    </row>
    <row r="837" spans="1:18" x14ac:dyDescent="0.2">
      <c r="A837" s="28">
        <v>835</v>
      </c>
      <c r="B837" s="34">
        <v>19221141005</v>
      </c>
      <c r="C837" s="47">
        <v>43776</v>
      </c>
      <c r="E837" s="47">
        <v>43777</v>
      </c>
      <c r="F837" s="28" t="s">
        <v>18</v>
      </c>
      <c r="H837" s="74">
        <v>43792</v>
      </c>
      <c r="I837" s="28" t="str">
        <f>VLOOKUP(B837,'Список DKV от ЮТД'!$A$1:$S$10000,15,FALSE)</f>
        <v>2411/748</v>
      </c>
      <c r="J837" s="28" t="s">
        <v>22</v>
      </c>
      <c r="K837" s="38" t="str">
        <f>VLOOKUP(B837,'Список DKV от ЮТД'!$A$1:$M$10000,13,FALSE)</f>
        <v>4</v>
      </c>
      <c r="L837" s="28" t="str">
        <f>VLOOKUP(B837,'Список DKV от ЮТД'!$A$1:$S$10000,14,FALSE)</f>
        <v>38BG905</v>
      </c>
      <c r="M837" s="49" t="str">
        <f>VLOOKUP(B837,'Список DKV от ЮТД'!$A$1:$M$10000,10,FALSE)</f>
        <v>704310*******0096</v>
      </c>
      <c r="N837" s="49" t="str">
        <f>VLOOKUP(B837,'Список DKV от ЮТД'!$A$1:$S$10000,18,FALSE)</f>
        <v/>
      </c>
      <c r="O837" s="49" t="str">
        <f>VLOOKUP(B837,'Список DKV от ЮТД'!$A$1:$S$10000,19,FALSE)</f>
        <v/>
      </c>
      <c r="P837" s="49" t="str">
        <f>VLOOKUP(B837,'Список DKV от ЮТД'!$A$1:$S$10000,16,FALSE)</f>
        <v>425311668</v>
      </c>
      <c r="Q837" s="49"/>
    </row>
    <row r="838" spans="1:18" x14ac:dyDescent="0.2">
      <c r="A838" s="28">
        <v>836</v>
      </c>
      <c r="B838" s="34">
        <v>19221140015</v>
      </c>
      <c r="C838" s="47">
        <v>43776</v>
      </c>
      <c r="E838" s="47">
        <v>43777</v>
      </c>
      <c r="F838" s="28" t="s">
        <v>18</v>
      </c>
      <c r="H838" s="74">
        <v>43792</v>
      </c>
      <c r="I838" s="28" t="str">
        <f>VLOOKUP(B838,'Список DKV от ЮТД'!$A$1:$S$10000,15,FALSE)</f>
        <v>2411/749</v>
      </c>
      <c r="J838" s="28" t="s">
        <v>22</v>
      </c>
      <c r="K838" s="38" t="str">
        <f>VLOOKUP(B838,'Список DKV от ЮТД'!$A$1:$M$10000,13,FALSE)</f>
        <v>4</v>
      </c>
      <c r="L838" s="28" t="str">
        <f>VLOOKUP(B838,'Список DKV от ЮТД'!$A$1:$S$10000,14,FALSE)</f>
        <v>07AED427</v>
      </c>
      <c r="M838" s="49" t="str">
        <f>VLOOKUP(B838,'Список DKV от ЮТД'!$A$1:$M$10000,10,FALSE)</f>
        <v>704310*******0582</v>
      </c>
      <c r="N838" s="49" t="str">
        <f>VLOOKUP(B838,'Список DKV от ЮТД'!$A$1:$S$10000,18,FALSE)</f>
        <v>expired</v>
      </c>
      <c r="O838" s="49" t="str">
        <f>VLOOKUP(B838,'Список DKV от ЮТД'!$A$1:$S$10000,19,FALSE)</f>
        <v>blocked</v>
      </c>
      <c r="P838" s="49" t="str">
        <f>VLOOKUP(B838,'Список DKV от ЮТД'!$A$1:$S$10000,16,FALSE)</f>
        <v>425311569</v>
      </c>
      <c r="Q838" s="49"/>
    </row>
    <row r="839" spans="1:18" x14ac:dyDescent="0.2">
      <c r="A839" s="28">
        <v>837</v>
      </c>
      <c r="B839" s="34">
        <v>19221140817</v>
      </c>
      <c r="C839" s="47">
        <v>43776</v>
      </c>
      <c r="E839" s="47">
        <v>43777</v>
      </c>
      <c r="F839" s="28" t="s">
        <v>18</v>
      </c>
      <c r="H839" s="74">
        <v>43792</v>
      </c>
      <c r="I839" s="28" t="str">
        <f>VLOOKUP(B839,'Список DKV от ЮТД'!$A$1:$S$10000,15,FALSE)</f>
        <v>2411/750</v>
      </c>
      <c r="J839" s="28" t="s">
        <v>22</v>
      </c>
      <c r="K839" s="38" t="str">
        <f>VLOOKUP(B839,'Список DKV от ЮТД'!$A$1:$M$10000,13,FALSE)</f>
        <v>4</v>
      </c>
      <c r="L839" s="28" t="str">
        <f>VLOOKUP(B839,'Список DKV от ЮТД'!$A$1:$S$10000,14,FALSE)</f>
        <v>42CEK06</v>
      </c>
      <c r="M839" s="49" t="str">
        <f>VLOOKUP(B839,'Список DKV от ЮТД'!$A$1:$M$10000,10,FALSE)</f>
        <v>704310*******0449</v>
      </c>
      <c r="N839" s="49" t="str">
        <f>VLOOKUP(B839,'Список DKV от ЮТД'!$A$1:$S$10000,18,FALSE)</f>
        <v/>
      </c>
      <c r="O839" s="49" t="str">
        <f>VLOOKUP(B839,'Список DKV от ЮТД'!$A$1:$S$10000,19,FALSE)</f>
        <v/>
      </c>
      <c r="P839" s="49" t="str">
        <f>VLOOKUP(B839,'Список DKV от ЮТД'!$A$1:$S$10000,16,FALSE)</f>
        <v>425311649</v>
      </c>
      <c r="Q839" s="49"/>
    </row>
    <row r="840" spans="1:18" x14ac:dyDescent="0.2">
      <c r="A840" s="28">
        <v>838</v>
      </c>
      <c r="B840" s="36">
        <v>19221140494</v>
      </c>
      <c r="C840" s="47">
        <v>43776</v>
      </c>
      <c r="E840" s="47">
        <v>43777</v>
      </c>
      <c r="F840" s="28" t="s">
        <v>18</v>
      </c>
      <c r="G840" s="61">
        <v>97</v>
      </c>
      <c r="H840" s="74">
        <v>43792</v>
      </c>
      <c r="I840" s="28" t="str">
        <f>VLOOKUP(B840,'Список DKV от ЮТД'!$A$1:$S$10000,15,FALSE)</f>
        <v>2411/751</v>
      </c>
      <c r="J840" s="28" t="s">
        <v>22</v>
      </c>
      <c r="K840" s="38" t="str">
        <f>VLOOKUP(B840,'Список DKV от ЮТД'!$A$1:$M$10000,13,FALSE)</f>
        <v>4</v>
      </c>
      <c r="L840" s="28" t="str">
        <f>VLOOKUP(B840,'Список DKV от ЮТД'!$A$1:$S$10000,14,FALSE)</f>
        <v>42CSC43</v>
      </c>
      <c r="M840" s="49" t="str">
        <f>VLOOKUP(B840,'Список DKV от ЮТД'!$A$1:$M$10000,10,FALSE)</f>
        <v>704310*******0316</v>
      </c>
      <c r="N840" s="49" t="str">
        <f>VLOOKUP(B840,'Список DKV от ЮТД'!$A$1:$S$10000,18,FALSE)</f>
        <v/>
      </c>
      <c r="O840" s="49" t="str">
        <f>VLOOKUP(B840,'Список DKV от ЮТД'!$A$1:$S$10000,19,FALSE)</f>
        <v/>
      </c>
      <c r="P840" s="49" t="str">
        <f>VLOOKUP(B840,'Список DKV от ЮТД'!$A$1:$S$10000,16,FALSE)</f>
        <v>425311617</v>
      </c>
      <c r="Q840" s="49" t="s">
        <v>19596</v>
      </c>
      <c r="R840" s="28" t="s">
        <v>19603</v>
      </c>
    </row>
    <row r="841" spans="1:18" x14ac:dyDescent="0.2">
      <c r="A841" s="28">
        <v>839</v>
      </c>
      <c r="B841" s="34">
        <v>19221140536</v>
      </c>
      <c r="C841" s="47">
        <v>43776</v>
      </c>
      <c r="E841" s="47">
        <v>43777</v>
      </c>
      <c r="F841" s="28" t="s">
        <v>18</v>
      </c>
      <c r="H841" s="74">
        <v>43792</v>
      </c>
      <c r="I841" s="28" t="str">
        <f>VLOOKUP(B841,'Список DKV от ЮТД'!$A$1:$S$10000,15,FALSE)</f>
        <v>2411/752</v>
      </c>
      <c r="J841" s="28" t="s">
        <v>22</v>
      </c>
      <c r="K841" s="38" t="str">
        <f>VLOOKUP(B841,'Список DKV от ЮТД'!$A$1:$M$10000,13,FALSE)</f>
        <v>4</v>
      </c>
      <c r="L841" s="28" t="str">
        <f>VLOOKUP(B841,'Список DKV от ЮТД'!$A$1:$S$10000,14,FALSE)</f>
        <v>34CKG076</v>
      </c>
      <c r="M841" s="49" t="str">
        <f>VLOOKUP(B841,'Список DKV от ЮТД'!$A$1:$M$10000,10,FALSE)</f>
        <v>704310*******0088</v>
      </c>
      <c r="N841" s="49" t="str">
        <f>VLOOKUP(B841,'Список DKV от ЮТД'!$A$1:$S$10000,18,FALSE)</f>
        <v/>
      </c>
      <c r="O841" s="49" t="str">
        <f>VLOOKUP(B841,'Список DKV от ЮТД'!$A$1:$S$10000,19,FALSE)</f>
        <v/>
      </c>
      <c r="P841" s="49" t="str">
        <f>VLOOKUP(B841,'Список DKV от ЮТД'!$A$1:$S$10000,16,FALSE)</f>
        <v>425311621</v>
      </c>
      <c r="Q841" s="49"/>
    </row>
    <row r="842" spans="1:18" x14ac:dyDescent="0.2">
      <c r="A842" s="28">
        <v>840</v>
      </c>
      <c r="B842" s="34">
        <v>19221140775</v>
      </c>
      <c r="C842" s="47">
        <v>43776</v>
      </c>
      <c r="E842" s="47">
        <v>43777</v>
      </c>
      <c r="F842" s="28" t="s">
        <v>18</v>
      </c>
      <c r="H842" s="74">
        <v>43792</v>
      </c>
      <c r="I842" s="28" t="str">
        <f>VLOOKUP(B842,'Список DKV от ЮТД'!$A$1:$S$10000,15,FALSE)</f>
        <v>2411/754</v>
      </c>
      <c r="J842" s="28" t="s">
        <v>22</v>
      </c>
      <c r="K842" s="38" t="str">
        <f>VLOOKUP(B842,'Список DKV от ЮТД'!$A$1:$M$10000,13,FALSE)</f>
        <v>4</v>
      </c>
      <c r="L842" s="28" t="str">
        <f>VLOOKUP(B842,'Список DKV от ЮТД'!$A$1:$S$10000,14,FALSE)</f>
        <v>33EMT43</v>
      </c>
      <c r="M842" s="49" t="str">
        <f>VLOOKUP(B842,'Список DKV от ЮТД'!$A$1:$M$10000,10,FALSE)</f>
        <v>704310*******0715</v>
      </c>
      <c r="N842" s="49" t="str">
        <f>VLOOKUP(B842,'Список DKV от ЮТД'!$A$1:$S$10000,18,FALSE)</f>
        <v>expired</v>
      </c>
      <c r="O842" s="49" t="str">
        <f>VLOOKUP(B842,'Список DKV от ЮТД'!$A$1:$S$10000,19,FALSE)</f>
        <v>blocked</v>
      </c>
      <c r="P842" s="49" t="str">
        <f>VLOOKUP(B842,'Список DKV от ЮТД'!$A$1:$S$10000,16,FALSE)</f>
        <v>425311645</v>
      </c>
      <c r="Q842" s="49"/>
    </row>
    <row r="843" spans="1:18" x14ac:dyDescent="0.2">
      <c r="A843" s="28">
        <v>841</v>
      </c>
      <c r="B843" s="34">
        <v>19221140890</v>
      </c>
      <c r="C843" s="47">
        <v>43776</v>
      </c>
      <c r="E843" s="47">
        <v>43777</v>
      </c>
      <c r="F843" s="28" t="s">
        <v>18</v>
      </c>
      <c r="H843" s="74">
        <v>43793</v>
      </c>
      <c r="I843" s="28" t="str">
        <f>VLOOKUP(B843,'Список DKV от ЮТД'!$A$1:$S$10000,15,FALSE)</f>
        <v>2411/755</v>
      </c>
      <c r="J843" s="28" t="s">
        <v>22</v>
      </c>
      <c r="K843" s="38" t="str">
        <f>VLOOKUP(B843,'Список DKV от ЮТД'!$A$1:$M$10000,13,FALSE)</f>
        <v>4</v>
      </c>
      <c r="L843" s="28" t="str">
        <f>VLOOKUP(B843,'Список DKV от ЮТД'!$A$1:$S$10000,14,FALSE)</f>
        <v>07GEE78</v>
      </c>
      <c r="M843" s="49" t="str">
        <f>VLOOKUP(B843,'Список DKV от ЮТД'!$A$1:$M$10000,10,FALSE)</f>
        <v>704310*******0281</v>
      </c>
      <c r="N843" s="49" t="str">
        <f>VLOOKUP(B843,'Список DKV от ЮТД'!$A$1:$S$10000,18,FALSE)</f>
        <v>expired</v>
      </c>
      <c r="O843" s="49" t="str">
        <f>VLOOKUP(B843,'Список DKV от ЮТД'!$A$1:$S$10000,19,FALSE)</f>
        <v>blocked</v>
      </c>
      <c r="P843" s="49" t="str">
        <f>VLOOKUP(B843,'Список DKV от ЮТД'!$A$1:$S$10000,16,FALSE)</f>
        <v>425311657</v>
      </c>
      <c r="Q843" s="49"/>
    </row>
    <row r="844" spans="1:18" x14ac:dyDescent="0.2">
      <c r="A844" s="28">
        <v>842</v>
      </c>
      <c r="B844" s="34">
        <v>19221140858</v>
      </c>
      <c r="C844" s="47">
        <v>43776</v>
      </c>
      <c r="E844" s="47">
        <v>43777</v>
      </c>
      <c r="F844" s="28" t="s">
        <v>18</v>
      </c>
      <c r="H844" s="74">
        <v>43793</v>
      </c>
      <c r="I844" s="28" t="str">
        <f>VLOOKUP(B844,'Список DKV от ЮТД'!$A$1:$S$10000,15,FALSE)</f>
        <v>2411/756</v>
      </c>
      <c r="J844" s="28" t="s">
        <v>22</v>
      </c>
      <c r="K844" s="38" t="str">
        <f>VLOOKUP(B844,'Список DKV от ЮТД'!$A$1:$M$10000,13,FALSE)</f>
        <v>4</v>
      </c>
      <c r="L844" s="28" t="str">
        <f>VLOOKUP(B844,'Список DKV от ЮТД'!$A$1:$S$10000,14,FALSE)</f>
        <v>34KL3089</v>
      </c>
      <c r="M844" s="49" t="str">
        <f>VLOOKUP(B844,'Список DKV от ЮТД'!$A$1:$M$10000,10,FALSE)</f>
        <v>704310*******1538</v>
      </c>
      <c r="N844" s="49" t="str">
        <f>VLOOKUP(B844,'Список DKV от ЮТД'!$A$1:$S$10000,18,FALSE)</f>
        <v/>
      </c>
      <c r="O844" s="49" t="str">
        <f>VLOOKUP(B844,'Список DKV от ЮТД'!$A$1:$S$10000,19,FALSE)</f>
        <v/>
      </c>
      <c r="P844" s="49" t="str">
        <f>VLOOKUP(B844,'Список DKV от ЮТД'!$A$1:$S$10000,16,FALSE)</f>
        <v>425311653</v>
      </c>
      <c r="Q844" s="49"/>
    </row>
    <row r="845" spans="1:18" x14ac:dyDescent="0.2">
      <c r="A845" s="28">
        <v>843</v>
      </c>
      <c r="B845" s="35">
        <v>19221140577</v>
      </c>
      <c r="C845" s="47">
        <v>43776</v>
      </c>
      <c r="E845" s="47">
        <v>43777</v>
      </c>
      <c r="F845" s="28" t="s">
        <v>18</v>
      </c>
      <c r="G845" s="61"/>
      <c r="H845" s="74">
        <v>43793</v>
      </c>
      <c r="I845" s="28" t="str">
        <f>VLOOKUP(B845,'Список DKV от ЮТД'!$A$1:$S$10000,15,FALSE)</f>
        <v>2411/757</v>
      </c>
      <c r="J845" s="28" t="s">
        <v>22</v>
      </c>
      <c r="K845" s="38" t="str">
        <f>VLOOKUP(B845,'Список DKV от ЮТД'!$A$1:$M$10000,13,FALSE)</f>
        <v>4</v>
      </c>
      <c r="L845" s="28" t="str">
        <f>VLOOKUP(B845,'Список DKV от ЮТД'!$A$1:$S$10000,14,FALSE)</f>
        <v>28K1919</v>
      </c>
      <c r="M845" s="49" t="str">
        <f>VLOOKUP(B845,'Список DKV от ЮТД'!$A$1:$M$10000,10,FALSE)</f>
        <v>704310*******0078</v>
      </c>
      <c r="N845" s="49" t="str">
        <f>VLOOKUP(B845,'Список DKV от ЮТД'!$A$1:$S$10000,18,FALSE)</f>
        <v>expired</v>
      </c>
      <c r="O845" s="49" t="str">
        <f>VLOOKUP(B845,'Список DKV от ЮТД'!$A$1:$S$10000,19,FALSE)</f>
        <v>blocked</v>
      </c>
      <c r="P845" s="49" t="str">
        <f>VLOOKUP(B845,'Список DKV от ЮТД'!$A$1:$S$10000,16,FALSE)</f>
        <v>425311625</v>
      </c>
      <c r="Q845" s="49" t="s">
        <v>17448</v>
      </c>
      <c r="R845" s="28" t="s">
        <v>17451</v>
      </c>
    </row>
    <row r="846" spans="1:18" x14ac:dyDescent="0.2">
      <c r="A846" s="28">
        <v>844</v>
      </c>
      <c r="B846" s="34">
        <v>19221140411</v>
      </c>
      <c r="C846" s="47">
        <v>43776</v>
      </c>
      <c r="E846" s="47">
        <v>43777</v>
      </c>
      <c r="F846" s="28" t="s">
        <v>18</v>
      </c>
      <c r="H846" s="74">
        <v>43793</v>
      </c>
      <c r="I846" s="28" t="str">
        <f>VLOOKUP(B846,'Список DKV от ЮТД'!$A$1:$S$10000,15,FALSE)</f>
        <v>2411/758</v>
      </c>
      <c r="J846" s="28" t="s">
        <v>22</v>
      </c>
      <c r="K846" s="38" t="str">
        <f>VLOOKUP(B846,'Список DKV от ЮТД'!$A$1:$M$10000,13,FALSE)</f>
        <v>4</v>
      </c>
      <c r="L846" s="28" t="str">
        <f>VLOOKUP(B846,'Список DKV от ЮТД'!$A$1:$S$10000,14,FALSE)</f>
        <v>CA2649XC</v>
      </c>
      <c r="M846" s="49" t="str">
        <f>VLOOKUP(B846,'Список DKV от ЮТД'!$A$1:$M$10000,10,FALSE)</f>
        <v>704310*******0384</v>
      </c>
      <c r="N846" s="49" t="str">
        <f>VLOOKUP(B846,'Список DKV от ЮТД'!$A$1:$S$10000,18,FALSE)</f>
        <v/>
      </c>
      <c r="O846" s="49" t="str">
        <f>VLOOKUP(B846,'Список DKV от ЮТД'!$A$1:$S$10000,19,FALSE)</f>
        <v/>
      </c>
      <c r="P846" s="49" t="str">
        <f>VLOOKUP(B846,'Список DKV от ЮТД'!$A$1:$S$10000,16,FALSE)</f>
        <v>425311609</v>
      </c>
      <c r="Q846" s="49"/>
    </row>
    <row r="847" spans="1:18" x14ac:dyDescent="0.2">
      <c r="A847" s="28">
        <v>845</v>
      </c>
      <c r="B847" s="34">
        <v>19221140379</v>
      </c>
      <c r="C847" s="47">
        <v>43776</v>
      </c>
      <c r="E847" s="47">
        <v>43777</v>
      </c>
      <c r="F847" s="28" t="s">
        <v>18</v>
      </c>
      <c r="H847" s="74">
        <v>43793</v>
      </c>
      <c r="I847" s="28" t="str">
        <f>VLOOKUP(B847,'Список DKV от ЮТД'!$A$1:$S$10000,15,FALSE)</f>
        <v>2411/759</v>
      </c>
      <c r="J847" s="28" t="s">
        <v>22</v>
      </c>
      <c r="K847" s="38" t="str">
        <f>VLOOKUP(B847,'Список DKV от ЮТД'!$A$1:$M$10000,13,FALSE)</f>
        <v>4</v>
      </c>
      <c r="L847" s="28" t="str">
        <f>VLOOKUP(B847,'Список DKV от ЮТД'!$A$1:$S$10000,14,FALSE)</f>
        <v>CB1774MK</v>
      </c>
      <c r="M847" s="49" t="str">
        <f>VLOOKUP(B847,'Список DKV от ЮТД'!$A$1:$M$10000,10,FALSE)</f>
        <v>704310*******0150</v>
      </c>
      <c r="N847" s="49" t="str">
        <f>VLOOKUP(B847,'Список DKV от ЮТД'!$A$1:$S$10000,18,FALSE)</f>
        <v/>
      </c>
      <c r="O847" s="49" t="str">
        <f>VLOOKUP(B847,'Список DKV от ЮТД'!$A$1:$S$10000,19,FALSE)</f>
        <v/>
      </c>
      <c r="P847" s="49" t="str">
        <f>VLOOKUP(B847,'Список DKV от ЮТД'!$A$1:$S$10000,16,FALSE)</f>
        <v>425311605</v>
      </c>
      <c r="Q847" s="49"/>
    </row>
    <row r="848" spans="1:18" x14ac:dyDescent="0.2">
      <c r="A848" s="28">
        <v>846</v>
      </c>
      <c r="B848" s="34">
        <v>19221140254</v>
      </c>
      <c r="C848" s="47">
        <v>43776</v>
      </c>
      <c r="E848" s="47">
        <v>43777</v>
      </c>
      <c r="F848" s="28" t="s">
        <v>18</v>
      </c>
      <c r="H848" s="74">
        <v>43793</v>
      </c>
      <c r="I848" s="28" t="str">
        <f>VLOOKUP(B848,'Список DKV от ЮТД'!$A$1:$S$10000,15,FALSE)</f>
        <v>2411/760</v>
      </c>
      <c r="J848" s="28" t="s">
        <v>22</v>
      </c>
      <c r="K848" s="38" t="str">
        <f>VLOOKUP(B848,'Список DKV от ЮТД'!$A$1:$M$10000,13,FALSE)</f>
        <v>4</v>
      </c>
      <c r="L848" s="28" t="str">
        <f>VLOOKUP(B848,'Список DKV от ЮТД'!$A$1:$S$10000,14,FALSE)</f>
        <v>33EFM22</v>
      </c>
      <c r="M848" s="49" t="str">
        <f>VLOOKUP(B848,'Список DKV от ЮТД'!$A$1:$M$10000,10,FALSE)</f>
        <v>704310*******0192</v>
      </c>
      <c r="N848" s="49" t="str">
        <f>VLOOKUP(B848,'Список DKV от ЮТД'!$A$1:$S$10000,18,FALSE)</f>
        <v>expired</v>
      </c>
      <c r="O848" s="49" t="str">
        <f>VLOOKUP(B848,'Список DKV от ЮТД'!$A$1:$S$10000,19,FALSE)</f>
        <v>blocked</v>
      </c>
      <c r="P848" s="49" t="str">
        <f>VLOOKUP(B848,'Список DKV от ЮТД'!$A$1:$S$10000,16,FALSE)</f>
        <v>425311593</v>
      </c>
      <c r="Q848" s="49"/>
    </row>
    <row r="849" spans="1:18" x14ac:dyDescent="0.2">
      <c r="A849" s="28">
        <v>847</v>
      </c>
      <c r="B849" s="34">
        <v>19221140296</v>
      </c>
      <c r="C849" s="47">
        <v>43776</v>
      </c>
      <c r="E849" s="47">
        <v>43777</v>
      </c>
      <c r="F849" s="28" t="s">
        <v>18</v>
      </c>
      <c r="H849" s="74">
        <v>43793</v>
      </c>
      <c r="I849" s="28" t="str">
        <f>VLOOKUP(B849,'Список DKV от ЮТД'!$A$1:$S$10000,15,FALSE)</f>
        <v>2411/761</v>
      </c>
      <c r="J849" s="28" t="s">
        <v>22</v>
      </c>
      <c r="K849" s="38" t="str">
        <f>VLOOKUP(B849,'Список DKV от ЮТД'!$A$1:$M$10000,13,FALSE)</f>
        <v>4</v>
      </c>
      <c r="L849" s="28" t="str">
        <f>VLOOKUP(B849,'Список DKV от ЮТД'!$A$1:$S$10000,14,FALSE)</f>
        <v>CB5382PA</v>
      </c>
      <c r="M849" s="49" t="str">
        <f>VLOOKUP(B849,'Список DKV от ЮТД'!$A$1:$M$10000,10,FALSE)</f>
        <v>704310*******0418</v>
      </c>
      <c r="N849" s="49" t="str">
        <f>VLOOKUP(B849,'Список DKV от ЮТД'!$A$1:$S$10000,18,FALSE)</f>
        <v/>
      </c>
      <c r="O849" s="49" t="str">
        <f>VLOOKUP(B849,'Список DKV от ЮТД'!$A$1:$S$10000,19,FALSE)</f>
        <v/>
      </c>
      <c r="P849" s="49" t="str">
        <f>VLOOKUP(B849,'Список DKV от ЮТД'!$A$1:$S$10000,16,FALSE)</f>
        <v>425311597</v>
      </c>
      <c r="Q849" s="49"/>
    </row>
    <row r="850" spans="1:18" x14ac:dyDescent="0.2">
      <c r="A850" s="28">
        <v>848</v>
      </c>
      <c r="B850" s="34">
        <v>19231011925</v>
      </c>
      <c r="C850" s="47">
        <v>43712</v>
      </c>
      <c r="E850" s="47">
        <v>43735</v>
      </c>
      <c r="F850" s="28" t="s">
        <v>19</v>
      </c>
      <c r="H850" s="74">
        <v>43793</v>
      </c>
      <c r="I850" s="28" t="str">
        <f>VLOOKUP(B850,'Список DKV от ЮТД'!$A$1:$S$10000,15,FALSE)</f>
        <v>2413/5</v>
      </c>
      <c r="J850" s="28" t="s">
        <v>22</v>
      </c>
      <c r="K850" s="38" t="str">
        <f>VLOOKUP(B850,'Список DKV от ЮТД'!$A$1:$M$10000,13,FALSE)</f>
        <v>4</v>
      </c>
      <c r="L850" s="28" t="str">
        <f>VLOOKUP(B850,'Список DKV от ЮТД'!$A$1:$S$10000,14,FALSE)</f>
        <v>624BYT</v>
      </c>
      <c r="M850" s="49" t="str">
        <f>VLOOKUP(B850,'Список DKV от ЮТД'!$A$1:$M$10000,10,FALSE)</f>
        <v>704310*******0948</v>
      </c>
      <c r="N850" s="49" t="str">
        <f>VLOOKUP(B850,'Список DKV от ЮТД'!$A$1:$S$10000,18,FALSE)</f>
        <v/>
      </c>
      <c r="O850" s="49" t="str">
        <f>VLOOKUP(B850,'Список DKV от ЮТД'!$A$1:$S$10000,19,FALSE)</f>
        <v/>
      </c>
      <c r="P850" s="49" t="str">
        <f>VLOOKUP(B850,'Список DKV от ЮТД'!$A$1:$S$10000,16,FALSE)</f>
        <v>425560904</v>
      </c>
      <c r="Q850" s="49"/>
    </row>
    <row r="851" spans="1:18" x14ac:dyDescent="0.2">
      <c r="A851" s="28">
        <v>849</v>
      </c>
      <c r="B851" s="34">
        <v>19221140213</v>
      </c>
      <c r="C851" s="47">
        <v>43776</v>
      </c>
      <c r="E851" s="47">
        <v>43777</v>
      </c>
      <c r="F851" s="28" t="s">
        <v>18</v>
      </c>
      <c r="H851" s="74">
        <v>43794</v>
      </c>
      <c r="I851" s="28" t="str">
        <f>VLOOKUP(B851,'Список DKV от ЮТД'!$A$1:$S$10000,15,FALSE)</f>
        <v>2411/762</v>
      </c>
      <c r="J851" s="28" t="s">
        <v>22</v>
      </c>
      <c r="K851" s="38" t="str">
        <f>VLOOKUP(B851,'Список DKV от ЮТД'!$A$1:$M$10000,13,FALSE)</f>
        <v>4</v>
      </c>
      <c r="L851" s="28" t="str">
        <f>VLOOKUP(B851,'Список DKV от ЮТД'!$A$1:$S$10000,14,FALSE)</f>
        <v>34FC4569</v>
      </c>
      <c r="M851" s="49" t="str">
        <f>VLOOKUP(B851,'Список DKV от ЮТД'!$A$1:$M$10000,10,FALSE)</f>
        <v>704310*******0020</v>
      </c>
      <c r="N851" s="49" t="str">
        <f>VLOOKUP(B851,'Список DKV от ЮТД'!$A$1:$S$10000,18,FALSE)</f>
        <v/>
      </c>
      <c r="O851" s="49" t="str">
        <f>VLOOKUP(B851,'Список DKV от ЮТД'!$A$1:$S$10000,19,FALSE)</f>
        <v/>
      </c>
      <c r="P851" s="49" t="str">
        <f>VLOOKUP(B851,'Список DKV от ЮТД'!$A$1:$S$10000,16,FALSE)</f>
        <v>425311589</v>
      </c>
      <c r="Q851" s="49"/>
    </row>
    <row r="852" spans="1:18" x14ac:dyDescent="0.2">
      <c r="A852" s="28">
        <v>850</v>
      </c>
      <c r="B852" s="34">
        <v>19221140965</v>
      </c>
      <c r="C852" s="47">
        <v>43776</v>
      </c>
      <c r="E852" s="47">
        <v>43777</v>
      </c>
      <c r="F852" s="28" t="s">
        <v>18</v>
      </c>
      <c r="H852" s="74">
        <v>43794</v>
      </c>
      <c r="I852" s="28" t="str">
        <f>VLOOKUP(B852,'Список DKV от ЮТД'!$A$1:$S$10000,15,FALSE)</f>
        <v>2411/763</v>
      </c>
      <c r="J852" s="28" t="s">
        <v>22</v>
      </c>
      <c r="K852" s="38" t="str">
        <f>VLOOKUP(B852,'Список DKV от ЮТД'!$A$1:$M$10000,13,FALSE)</f>
        <v>4</v>
      </c>
      <c r="L852" s="28" t="str">
        <f>VLOOKUP(B852,'Список DKV от ЮТД'!$A$1:$S$10000,14,FALSE)</f>
        <v>34SN6828</v>
      </c>
      <c r="M852" s="49" t="str">
        <f>VLOOKUP(B852,'Список DKV от ЮТД'!$A$1:$M$10000,10,FALSE)</f>
        <v>704310*******2429</v>
      </c>
      <c r="N852" s="49" t="str">
        <f>VLOOKUP(B852,'Список DKV от ЮТД'!$A$1:$S$10000,18,FALSE)</f>
        <v/>
      </c>
      <c r="O852" s="49" t="str">
        <f>VLOOKUP(B852,'Список DKV от ЮТД'!$A$1:$S$10000,19,FALSE)</f>
        <v/>
      </c>
      <c r="P852" s="49" t="str">
        <f>VLOOKUP(B852,'Список DKV от ЮТД'!$A$1:$S$10000,16,FALSE)</f>
        <v>425311664</v>
      </c>
      <c r="Q852" s="49"/>
    </row>
    <row r="853" spans="1:18" x14ac:dyDescent="0.2">
      <c r="A853" s="28">
        <v>851</v>
      </c>
      <c r="B853" s="34">
        <v>19221140692</v>
      </c>
      <c r="C853" s="47">
        <v>43776</v>
      </c>
      <c r="E853" s="47">
        <v>43777</v>
      </c>
      <c r="F853" s="28" t="s">
        <v>18</v>
      </c>
      <c r="H853" s="74">
        <v>43794</v>
      </c>
      <c r="I853" s="28" t="str">
        <f>VLOOKUP(B853,'Список DKV от ЮТД'!$A$1:$S$10000,15,FALSE)</f>
        <v>2411/765</v>
      </c>
      <c r="J853" s="28" t="s">
        <v>22</v>
      </c>
      <c r="K853" s="38" t="str">
        <f>VLOOKUP(B853,'Список DKV от ЮТД'!$A$1:$M$10000,13,FALSE)</f>
        <v>4</v>
      </c>
      <c r="L853" s="28" t="str">
        <f>VLOOKUP(B853,'Список DKV от ЮТД'!$A$1:$S$10000,14,FALSE)</f>
        <v>42DCV26</v>
      </c>
      <c r="M853" s="49" t="str">
        <f>VLOOKUP(B853,'Список DKV от ЮТД'!$A$1:$M$10000,10,FALSE)</f>
        <v>704310*******0119</v>
      </c>
      <c r="N853" s="49" t="str">
        <f>VLOOKUP(B853,'Список DKV от ЮТД'!$A$1:$S$10000,18,FALSE)</f>
        <v>expired</v>
      </c>
      <c r="O853" s="49" t="str">
        <f>VLOOKUP(B853,'Список DKV от ЮТД'!$A$1:$S$10000,19,FALSE)</f>
        <v>blocked</v>
      </c>
      <c r="P853" s="49" t="str">
        <f>VLOOKUP(B853,'Список DKV от ЮТД'!$A$1:$S$10000,16,FALSE)</f>
        <v>425311637</v>
      </c>
      <c r="Q853" s="49"/>
    </row>
    <row r="854" spans="1:18" x14ac:dyDescent="0.2">
      <c r="A854" s="28">
        <v>852</v>
      </c>
      <c r="B854" s="34">
        <v>19221140619</v>
      </c>
      <c r="C854" s="47">
        <v>43776</v>
      </c>
      <c r="E854" s="47">
        <v>43777</v>
      </c>
      <c r="F854" s="28" t="s">
        <v>18</v>
      </c>
      <c r="H854" s="74">
        <v>43794</v>
      </c>
      <c r="I854" s="28" t="str">
        <f>VLOOKUP(B854,'Список DKV от ЮТД'!$A$1:$S$10000,15,FALSE)</f>
        <v>2411/766</v>
      </c>
      <c r="J854" s="28" t="s">
        <v>22</v>
      </c>
      <c r="K854" s="38" t="str">
        <f>VLOOKUP(B854,'Список DKV от ЮТД'!$A$1:$M$10000,13,FALSE)</f>
        <v>4</v>
      </c>
      <c r="L854" s="28" t="str">
        <f>VLOOKUP(B854,'Список DKV от ЮТД'!$A$1:$S$10000,14,FALSE)</f>
        <v>R0SEF13</v>
      </c>
      <c r="M854" s="49" t="str">
        <f>VLOOKUP(B854,'Список DKV от ЮТД'!$A$1:$M$10000,10,FALSE)</f>
        <v>704310*******0129</v>
      </c>
      <c r="N854" s="49" t="str">
        <f>VLOOKUP(B854,'Список DKV от ЮТД'!$A$1:$S$10000,18,FALSE)</f>
        <v>expired</v>
      </c>
      <c r="O854" s="49" t="str">
        <f>VLOOKUP(B854,'Список DKV от ЮТД'!$A$1:$S$10000,19,FALSE)</f>
        <v>blocked</v>
      </c>
      <c r="P854" s="49" t="str">
        <f>VLOOKUP(B854,'Список DKV от ЮТД'!$A$1:$S$10000,16,FALSE)</f>
        <v>425311629</v>
      </c>
      <c r="Q854" s="49" t="s">
        <v>13725</v>
      </c>
      <c r="R854" s="28" t="s">
        <v>13724</v>
      </c>
    </row>
    <row r="855" spans="1:18" x14ac:dyDescent="0.2">
      <c r="A855" s="28">
        <v>853</v>
      </c>
      <c r="B855" s="34">
        <v>19221140452</v>
      </c>
      <c r="C855" s="47">
        <v>43776</v>
      </c>
      <c r="E855" s="47">
        <v>43777</v>
      </c>
      <c r="F855" s="28" t="s">
        <v>18</v>
      </c>
      <c r="H855" s="74">
        <v>43794</v>
      </c>
      <c r="I855" s="28" t="str">
        <f>VLOOKUP(B855,'Список DKV от ЮТД'!$A$1:$S$10000,15,FALSE)</f>
        <v>2411/767</v>
      </c>
      <c r="J855" s="28" t="s">
        <v>22</v>
      </c>
      <c r="K855" s="38" t="str">
        <f>VLOOKUP(B855,'Список DKV от ЮТД'!$A$1:$M$10000,13,FALSE)</f>
        <v>4</v>
      </c>
      <c r="L855" s="28" t="str">
        <f>VLOOKUP(B855,'Список DKV от ЮТД'!$A$1:$S$10000,14,FALSE)</f>
        <v>34SJ7511</v>
      </c>
      <c r="M855" s="49" t="str">
        <f>VLOOKUP(B855,'Список DKV от ЮТД'!$A$1:$M$10000,10,FALSE)</f>
        <v>704310*******2346</v>
      </c>
      <c r="N855" s="49" t="str">
        <f>VLOOKUP(B855,'Список DKV от ЮТД'!$A$1:$S$10000,18,FALSE)</f>
        <v>expired</v>
      </c>
      <c r="O855" s="49" t="str">
        <f>VLOOKUP(B855,'Список DKV от ЮТД'!$A$1:$S$10000,19,FALSE)</f>
        <v>blocked</v>
      </c>
      <c r="P855" s="49" t="str">
        <f>VLOOKUP(B855,'Список DKV от ЮТД'!$A$1:$S$10000,16,FALSE)</f>
        <v>425311613</v>
      </c>
      <c r="Q855" s="49"/>
    </row>
    <row r="856" spans="1:18" x14ac:dyDescent="0.2">
      <c r="A856" s="28">
        <v>854</v>
      </c>
      <c r="B856" s="35">
        <v>19221140650</v>
      </c>
      <c r="C856" s="47">
        <v>43776</v>
      </c>
      <c r="E856" s="47">
        <v>43777</v>
      </c>
      <c r="F856" s="28" t="s">
        <v>18</v>
      </c>
      <c r="G856" s="38">
        <v>176</v>
      </c>
      <c r="H856" s="74">
        <v>43794</v>
      </c>
      <c r="I856" s="28" t="str">
        <f>VLOOKUP(B856,'Список DKV от ЮТД'!$A$1:$S$10000,15,FALSE)</f>
        <v>2411/768</v>
      </c>
      <c r="J856" s="28" t="s">
        <v>22</v>
      </c>
      <c r="K856" s="38" t="str">
        <f>VLOOKUP(B856,'Список DKV от ЮТД'!$A$1:$M$10000,13,FALSE)</f>
        <v>4</v>
      </c>
      <c r="L856" s="28" t="str">
        <f>VLOOKUP(B856,'Список DKV от ЮТД'!$A$1:$S$10000,14,FALSE)</f>
        <v>34CJN997</v>
      </c>
      <c r="M856" s="49" t="str">
        <f>VLOOKUP(B856,'Список DKV от ЮТД'!$A$1:$M$10000,10,FALSE)</f>
        <v>704310*******0013</v>
      </c>
      <c r="N856" s="49" t="str">
        <f>VLOOKUP(B856,'Список DKV от ЮТД'!$A$1:$S$10000,18,FALSE)</f>
        <v>blocked</v>
      </c>
      <c r="O856" s="49" t="str">
        <f>VLOOKUP(B856,'Список DKV от ЮТД'!$A$1:$S$10000,19,FALSE)</f>
        <v>blocked</v>
      </c>
      <c r="P856" s="49" t="str">
        <f>VLOOKUP(B856,'Список DKV от ЮТД'!$A$1:$S$10000,16,FALSE)</f>
        <v>425311633</v>
      </c>
      <c r="Q856" s="46">
        <v>176</v>
      </c>
      <c r="R856" s="28" t="s">
        <v>32771</v>
      </c>
    </row>
    <row r="857" spans="1:18" x14ac:dyDescent="0.2">
      <c r="A857" s="28">
        <v>855</v>
      </c>
      <c r="B857" s="34">
        <v>19231185729</v>
      </c>
      <c r="C857" s="47">
        <v>43790</v>
      </c>
      <c r="E857" s="47">
        <v>43790</v>
      </c>
      <c r="F857" s="28" t="s">
        <v>18</v>
      </c>
      <c r="H857" s="74">
        <v>43794</v>
      </c>
      <c r="I857" s="28" t="str">
        <f>VLOOKUP(B857,'Список DKV от ЮТД'!$A$1:$S$10000,15,FALSE)</f>
        <v>2411/769</v>
      </c>
      <c r="J857" s="28" t="s">
        <v>22</v>
      </c>
      <c r="K857" s="38" t="str">
        <f>VLOOKUP(B857,'Список DKV от ЮТД'!$A$1:$M$10000,13,FALSE)</f>
        <v>4</v>
      </c>
      <c r="L857" s="28" t="str">
        <f>VLOOKUP(B857,'Список DKV от ЮТД'!$A$1:$S$10000,14,FALSE)</f>
        <v>34SJ7507</v>
      </c>
      <c r="M857" s="49" t="str">
        <f>VLOOKUP(B857,'Список DKV от ЮТД'!$A$1:$M$10000,10,FALSE)</f>
        <v>704310*******2569</v>
      </c>
      <c r="N857" s="49" t="str">
        <f>VLOOKUP(B857,'Список DKV от ЮТД'!$A$1:$S$10000,18,FALSE)</f>
        <v>expired</v>
      </c>
      <c r="O857" s="49" t="str">
        <f>VLOOKUP(B857,'Список DKV от ЮТД'!$A$1:$S$10000,19,FALSE)</f>
        <v>blocked</v>
      </c>
      <c r="P857" s="49" t="str">
        <f>VLOOKUP(B857,'Список DKV от ЮТД'!$A$1:$S$10000,16,FALSE)</f>
        <v>425578284</v>
      </c>
      <c r="Q857" s="49"/>
    </row>
    <row r="858" spans="1:18" x14ac:dyDescent="0.2">
      <c r="A858" s="28">
        <v>856</v>
      </c>
      <c r="B858" s="34">
        <v>19231185208</v>
      </c>
      <c r="C858" s="47">
        <v>43790</v>
      </c>
      <c r="E858" s="47">
        <v>43790</v>
      </c>
      <c r="F858" s="28" t="s">
        <v>18</v>
      </c>
      <c r="H858" s="74">
        <v>43794</v>
      </c>
      <c r="I858" s="28" t="str">
        <f>VLOOKUP(B858,'Список DKV от ЮТД'!$A$1:$S$10000,15,FALSE)</f>
        <v>2411/770</v>
      </c>
      <c r="J858" s="28" t="s">
        <v>22</v>
      </c>
      <c r="K858" s="38" t="str">
        <f>VLOOKUP(B858,'Список DKV от ЮТД'!$A$1:$M$10000,13,FALSE)</f>
        <v>4</v>
      </c>
      <c r="L858" s="28" t="str">
        <f>VLOOKUP(B858,'Список DKV от ЮТД'!$A$1:$S$10000,14,FALSE)</f>
        <v>31AAH812</v>
      </c>
      <c r="M858" s="49" t="str">
        <f>VLOOKUP(B858,'Список DKV от ЮТД'!$A$1:$M$10000,10,FALSE)</f>
        <v>704310*******0099</v>
      </c>
      <c r="N858" s="49" t="str">
        <f>VLOOKUP(B858,'Список DKV от ЮТД'!$A$1:$S$10000,18,FALSE)</f>
        <v/>
      </c>
      <c r="O858" s="49" t="str">
        <f>VLOOKUP(B858,'Список DKV от ЮТД'!$A$1:$S$10000,19,FALSE)</f>
        <v/>
      </c>
      <c r="P858" s="49" t="str">
        <f>VLOOKUP(B858,'Список DKV от ЮТД'!$A$1:$S$10000,16,FALSE)</f>
        <v>425578232</v>
      </c>
      <c r="Q858" s="49"/>
    </row>
    <row r="859" spans="1:18" x14ac:dyDescent="0.2">
      <c r="A859" s="28">
        <v>857</v>
      </c>
      <c r="B859" s="34">
        <v>19231185240</v>
      </c>
      <c r="C859" s="47">
        <v>43790</v>
      </c>
      <c r="E859" s="47">
        <v>43790</v>
      </c>
      <c r="F859" s="28" t="s">
        <v>18</v>
      </c>
      <c r="H859" s="74">
        <v>43794</v>
      </c>
      <c r="I859" s="28" t="str">
        <f>VLOOKUP(B859,'Список DKV от ЮТД'!$A$1:$S$10000,15,FALSE)</f>
        <v>2411/771</v>
      </c>
      <c r="J859" s="28" t="s">
        <v>22</v>
      </c>
      <c r="K859" s="38" t="str">
        <f>VLOOKUP(B859,'Список DKV от ЮТД'!$A$1:$M$10000,13,FALSE)</f>
        <v>4</v>
      </c>
      <c r="L859" s="28" t="str">
        <f>VLOOKUP(B859,'Список DKV от ЮТД'!$A$1:$S$10000,14,FALSE)</f>
        <v>27AEC516</v>
      </c>
      <c r="M859" s="49" t="str">
        <f>VLOOKUP(B859,'Список DKV от ЮТД'!$A$1:$M$10000,10,FALSE)</f>
        <v>704310*******0851</v>
      </c>
      <c r="N859" s="49" t="str">
        <f>VLOOKUP(B859,'Список DKV от ЮТД'!$A$1:$S$10000,18,FALSE)</f>
        <v/>
      </c>
      <c r="O859" s="49" t="str">
        <f>VLOOKUP(B859,'Список DKV от ЮТД'!$A$1:$S$10000,19,FALSE)</f>
        <v/>
      </c>
      <c r="P859" s="49" t="str">
        <f>VLOOKUP(B859,'Список DKV от ЮТД'!$A$1:$S$10000,16,FALSE)</f>
        <v>425578236</v>
      </c>
      <c r="Q859" s="49"/>
    </row>
    <row r="860" spans="1:18" x14ac:dyDescent="0.2">
      <c r="A860" s="28">
        <v>858</v>
      </c>
      <c r="B860" s="34">
        <v>19231185166</v>
      </c>
      <c r="C860" s="47">
        <v>43790</v>
      </c>
      <c r="E860" s="47">
        <v>43790</v>
      </c>
      <c r="F860" s="28" t="s">
        <v>18</v>
      </c>
      <c r="H860" s="74">
        <v>43794</v>
      </c>
      <c r="I860" s="28" t="str">
        <f>VLOOKUP(B860,'Список DKV от ЮТД'!$A$1:$S$10000,15,FALSE)</f>
        <v>2411/772</v>
      </c>
      <c r="J860" s="28" t="s">
        <v>22</v>
      </c>
      <c r="K860" s="38" t="str">
        <f>VLOOKUP(B860,'Список DKV от ЮТД'!$A$1:$M$10000,13,FALSE)</f>
        <v>4</v>
      </c>
      <c r="L860" s="28" t="str">
        <f>VLOOKUP(B860,'Список DKV от ЮТД'!$A$1:$S$10000,14,FALSE)</f>
        <v>33CUB50</v>
      </c>
      <c r="M860" s="49" t="str">
        <f>VLOOKUP(B860,'Список DKV от ЮТД'!$A$1:$M$10000,10,FALSE)</f>
        <v>704310*******0132</v>
      </c>
      <c r="N860" s="49" t="str">
        <f>VLOOKUP(B860,'Список DKV от ЮТД'!$A$1:$S$10000,18,FALSE)</f>
        <v>expired</v>
      </c>
      <c r="O860" s="49" t="str">
        <f>VLOOKUP(B860,'Список DKV от ЮТД'!$A$1:$S$10000,19,FALSE)</f>
        <v>blocked</v>
      </c>
      <c r="P860" s="49" t="str">
        <f>VLOOKUP(B860,'Список DKV от ЮТД'!$A$1:$S$10000,16,FALSE)</f>
        <v>425578228</v>
      </c>
      <c r="Q860" s="49"/>
    </row>
    <row r="861" spans="1:18" x14ac:dyDescent="0.2">
      <c r="A861" s="28">
        <v>859</v>
      </c>
      <c r="B861" s="34">
        <v>19231185125</v>
      </c>
      <c r="C861" s="47">
        <v>43790</v>
      </c>
      <c r="E861" s="47">
        <v>43790</v>
      </c>
      <c r="F861" s="28" t="s">
        <v>18</v>
      </c>
      <c r="H861" s="74">
        <v>43794</v>
      </c>
      <c r="I861" s="28" t="str">
        <f>VLOOKUP(B861,'Список DKV от ЮТД'!$A$1:$S$10000,15,FALSE)</f>
        <v>2411/773</v>
      </c>
      <c r="J861" s="28" t="s">
        <v>22</v>
      </c>
      <c r="K861" s="38" t="str">
        <f>VLOOKUP(B861,'Список DKV от ЮТД'!$A$1:$M$10000,13,FALSE)</f>
        <v>4</v>
      </c>
      <c r="L861" s="28" t="str">
        <f>VLOOKUP(B861,'Список DKV от ЮТД'!$A$1:$S$10000,14,FALSE)</f>
        <v>22UE010</v>
      </c>
      <c r="M861" s="49" t="str">
        <f>VLOOKUP(B861,'Список DKV от ЮТД'!$A$1:$M$10000,10,FALSE)</f>
        <v>704310*******0163</v>
      </c>
      <c r="N861" s="49" t="str">
        <f>VLOOKUP(B861,'Список DKV от ЮТД'!$A$1:$S$10000,18,FALSE)</f>
        <v/>
      </c>
      <c r="O861" s="49" t="str">
        <f>VLOOKUP(B861,'Список DKV от ЮТД'!$A$1:$S$10000,19,FALSE)</f>
        <v/>
      </c>
      <c r="P861" s="49" t="str">
        <f>VLOOKUP(B861,'Список DKV от ЮТД'!$A$1:$S$10000,16,FALSE)</f>
        <v>425578224</v>
      </c>
      <c r="Q861" s="49"/>
    </row>
    <row r="862" spans="1:18" x14ac:dyDescent="0.2">
      <c r="A862" s="28">
        <v>860</v>
      </c>
      <c r="B862" s="34">
        <v>19231011222</v>
      </c>
      <c r="C862" s="66">
        <v>43712</v>
      </c>
      <c r="E862" s="47">
        <v>43712</v>
      </c>
      <c r="F862" s="28" t="s">
        <v>20</v>
      </c>
      <c r="H862" s="74">
        <v>43794</v>
      </c>
      <c r="I862" s="28" t="str">
        <f>VLOOKUP(B862,'Список DKV от ЮТД'!$A$1:$S$10000,15,FALSE)</f>
        <v>2412/88</v>
      </c>
      <c r="J862" s="28" t="s">
        <v>22</v>
      </c>
      <c r="K862" s="38" t="str">
        <f>VLOOKUP(B862,'Список DKV от ЮТД'!$A$1:$M$10000,13,FALSE)</f>
        <v>4</v>
      </c>
      <c r="L862" s="28" t="str">
        <f>VLOOKUP(B862,'Список DKV от ЮТД'!$A$1:$S$10000,14,FALSE)</f>
        <v>OG0507II</v>
      </c>
      <c r="M862" s="49" t="str">
        <f>VLOOKUP(B862,'Список DKV от ЮТД'!$A$1:$M$10000,10,FALSE)</f>
        <v>704310*******0079</v>
      </c>
      <c r="N862" s="49" t="str">
        <f>VLOOKUP(B862,'Список DKV от ЮТД'!$A$1:$S$10000,18,FALSE)</f>
        <v/>
      </c>
      <c r="O862" s="49" t="str">
        <f>VLOOKUP(B862,'Список DKV от ЮТД'!$A$1:$S$10000,19,FALSE)</f>
        <v/>
      </c>
      <c r="P862" s="49" t="str">
        <f>VLOOKUP(B862,'Список DKV от ЮТД'!$A$1:$S$10000,16,FALSE)</f>
        <v>425560834</v>
      </c>
      <c r="Q862" s="49"/>
    </row>
    <row r="863" spans="1:18" x14ac:dyDescent="0.2">
      <c r="A863" s="28">
        <v>861</v>
      </c>
      <c r="B863" s="34">
        <v>19221139603</v>
      </c>
      <c r="C863" s="47">
        <v>43783</v>
      </c>
      <c r="E863" s="47">
        <v>43784</v>
      </c>
      <c r="F863" s="28" t="s">
        <v>20</v>
      </c>
      <c r="H863" s="74">
        <v>43794</v>
      </c>
      <c r="I863" s="28" t="str">
        <f>VLOOKUP(B863,'Список DKV от ЮТД'!$A$1:$S$10000,15,FALSE)</f>
        <v>2412/89</v>
      </c>
      <c r="J863" s="28" t="s">
        <v>22</v>
      </c>
      <c r="K863" s="38" t="str">
        <f>VLOOKUP(B863,'Список DKV от ЮТД'!$A$1:$M$10000,13,FALSE)</f>
        <v>4</v>
      </c>
      <c r="L863" s="28" t="str">
        <f>VLOOKUP(B863,'Список DKV от ЮТД'!$A$1:$S$10000,14,FALSE)</f>
        <v>SGMN437</v>
      </c>
      <c r="M863" s="49" t="str">
        <f>VLOOKUP(B863,'Список DKV от ЮТД'!$A$1:$M$10000,10,FALSE)</f>
        <v>704310*******0247</v>
      </c>
      <c r="N863" s="49" t="str">
        <f>VLOOKUP(B863,'Список DKV от ЮТД'!$A$1:$S$10000,18,FALSE)</f>
        <v>expired</v>
      </c>
      <c r="O863" s="49" t="str">
        <f>VLOOKUP(B863,'Список DKV от ЮТД'!$A$1:$S$10000,19,FALSE)</f>
        <v>blocked</v>
      </c>
      <c r="P863" s="49" t="str">
        <f>VLOOKUP(B863,'Список DKV от ЮТД'!$A$1:$S$10000,16,FALSE)</f>
        <v>425311528</v>
      </c>
      <c r="Q863" s="49"/>
    </row>
    <row r="864" spans="1:18" x14ac:dyDescent="0.2">
      <c r="A864" s="28">
        <v>862</v>
      </c>
      <c r="B864" s="34">
        <v>19221139520</v>
      </c>
      <c r="C864" s="47">
        <v>43783</v>
      </c>
      <c r="E864" s="47">
        <v>43784</v>
      </c>
      <c r="F864" s="28" t="s">
        <v>20</v>
      </c>
      <c r="H864" s="74">
        <v>43794</v>
      </c>
      <c r="I864" s="28" t="str">
        <f>VLOOKUP(B864,'Список DKV от ЮТД'!$A$1:$S$10000,15,FALSE)</f>
        <v>2412/90</v>
      </c>
      <c r="J864" s="28" t="s">
        <v>22</v>
      </c>
      <c r="K864" s="38" t="str">
        <f>VLOOKUP(B864,'Список DKV от ЮТД'!$A$1:$M$10000,13,FALSE)</f>
        <v>3</v>
      </c>
      <c r="L864" s="28" t="str">
        <f>VLOOKUP(B864,'Список DKV от ЮТД'!$A$1:$S$10000,14,FALSE)</f>
        <v>SGMN437</v>
      </c>
      <c r="M864" s="49" t="str">
        <f>VLOOKUP(B864,'Список DKV от ЮТД'!$A$1:$M$10000,10,FALSE)</f>
        <v>704310*******0247</v>
      </c>
      <c r="N864" s="49" t="str">
        <f>VLOOKUP(B864,'Список DKV от ЮТД'!$A$1:$S$10000,18,FALSE)</f>
        <v>expired</v>
      </c>
      <c r="O864" s="49" t="str">
        <f>VLOOKUP(B864,'Список DKV от ЮТД'!$A$1:$S$10000,19,FALSE)</f>
        <v>blocked</v>
      </c>
      <c r="P864" s="49" t="str">
        <f>VLOOKUP(B864,'Список DKV от ЮТД'!$A$1:$S$10000,16,FALSE)</f>
        <v>425311520</v>
      </c>
      <c r="Q864" s="49"/>
    </row>
    <row r="865" spans="1:18" x14ac:dyDescent="0.2">
      <c r="A865" s="28">
        <v>863</v>
      </c>
      <c r="B865" s="34">
        <v>19231186008</v>
      </c>
      <c r="C865" s="47">
        <v>43790</v>
      </c>
      <c r="E865" s="47">
        <v>43790</v>
      </c>
      <c r="F865" s="28" t="s">
        <v>18</v>
      </c>
      <c r="H865" s="74">
        <v>43795</v>
      </c>
      <c r="I865" s="28" t="str">
        <f>VLOOKUP(B865,'Список DKV от ЮТД'!$A$1:$S$10000,15,FALSE)</f>
        <v>2411/775</v>
      </c>
      <c r="J865" s="28" t="s">
        <v>22</v>
      </c>
      <c r="K865" s="38" t="str">
        <f>VLOOKUP(B865,'Список DKV от ЮТД'!$A$1:$M$10000,13,FALSE)</f>
        <v>4</v>
      </c>
      <c r="L865" s="28" t="str">
        <f>VLOOKUP(B865,'Список DKV от ЮТД'!$A$1:$S$10000,14,FALSE)</f>
        <v>34LR9472</v>
      </c>
      <c r="M865" s="49" t="str">
        <f>VLOOKUP(B865,'Список DKV от ЮТД'!$A$1:$M$10000,10,FALSE)</f>
        <v>704310*******0180</v>
      </c>
      <c r="N865" s="49" t="str">
        <f>VLOOKUP(B865,'Список DKV от ЮТД'!$A$1:$S$10000,18,FALSE)</f>
        <v>expired</v>
      </c>
      <c r="O865" s="49" t="str">
        <f>VLOOKUP(B865,'Список DKV от ЮТД'!$A$1:$S$10000,19,FALSE)</f>
        <v>blocked</v>
      </c>
      <c r="P865" s="49" t="str">
        <f>VLOOKUP(B865,'Список DKV от ЮТД'!$A$1:$S$10000,16,FALSE)</f>
        <v>425578312</v>
      </c>
      <c r="Q865" s="49"/>
    </row>
    <row r="866" spans="1:18" x14ac:dyDescent="0.2">
      <c r="A866" s="28">
        <v>864</v>
      </c>
      <c r="B866" s="34">
        <v>19231185042</v>
      </c>
      <c r="C866" s="47">
        <v>43790</v>
      </c>
      <c r="E866" s="47">
        <v>43790</v>
      </c>
      <c r="F866" s="28" t="s">
        <v>18</v>
      </c>
      <c r="H866" s="74">
        <v>43795</v>
      </c>
      <c r="I866" s="28" t="str">
        <f>VLOOKUP(B866,'Список DKV от ЮТД'!$A$1:$S$10000,15,FALSE)</f>
        <v>2411/776</v>
      </c>
      <c r="J866" s="28" t="s">
        <v>22</v>
      </c>
      <c r="K866" s="38" t="str">
        <f>VLOOKUP(B866,'Список DKV от ЮТД'!$A$1:$M$10000,13,FALSE)</f>
        <v>4</v>
      </c>
      <c r="L866" s="28" t="str">
        <f>VLOOKUP(B866,'Список DKV от ЮТД'!$A$1:$S$10000,14,FALSE)</f>
        <v>33EKG48</v>
      </c>
      <c r="M866" s="49" t="str">
        <f>VLOOKUP(B866,'Список DKV от ЮТД'!$A$1:$M$10000,10,FALSE)</f>
        <v>704310*******0082</v>
      </c>
      <c r="N866" s="49" t="str">
        <f>VLOOKUP(B866,'Список DKV от ЮТД'!$A$1:$S$10000,18,FALSE)</f>
        <v>expired</v>
      </c>
      <c r="O866" s="49" t="str">
        <f>VLOOKUP(B866,'Список DKV от ЮТД'!$A$1:$S$10000,19,FALSE)</f>
        <v>blocked</v>
      </c>
      <c r="P866" s="49" t="str">
        <f>VLOOKUP(B866,'Список DKV от ЮТД'!$A$1:$S$10000,16,FALSE)</f>
        <v>425578216</v>
      </c>
      <c r="Q866" s="49"/>
    </row>
    <row r="867" spans="1:18" x14ac:dyDescent="0.2">
      <c r="A867" s="28">
        <v>865</v>
      </c>
      <c r="B867" s="34">
        <v>19231185083</v>
      </c>
      <c r="C867" s="47">
        <v>43790</v>
      </c>
      <c r="E867" s="47">
        <v>43790</v>
      </c>
      <c r="F867" s="28" t="s">
        <v>18</v>
      </c>
      <c r="H867" s="74">
        <v>43795</v>
      </c>
      <c r="I867" s="28" t="str">
        <f>VLOOKUP(B867,'Список DKV от ЮТД'!$A$1:$S$10000,15,FALSE)</f>
        <v>2411/777</v>
      </c>
      <c r="J867" s="28" t="s">
        <v>22</v>
      </c>
      <c r="K867" s="38" t="str">
        <f>VLOOKUP(B867,'Список DKV от ЮТД'!$A$1:$M$10000,13,FALSE)</f>
        <v>4</v>
      </c>
      <c r="L867" s="28" t="str">
        <f>VLOOKUP(B867,'Список DKV от ЮТД'!$A$1:$S$10000,14,FALSE)</f>
        <v>61BE002</v>
      </c>
      <c r="M867" s="49" t="str">
        <f>VLOOKUP(B867,'Список DKV от ЮТД'!$A$1:$M$10000,10,FALSE)</f>
        <v>704310*******0178</v>
      </c>
      <c r="N867" s="49" t="str">
        <f>VLOOKUP(B867,'Список DKV от ЮТД'!$A$1:$S$10000,18,FALSE)</f>
        <v>expired</v>
      </c>
      <c r="O867" s="49" t="str">
        <f>VLOOKUP(B867,'Список DKV от ЮТД'!$A$1:$S$10000,19,FALSE)</f>
        <v>blocked</v>
      </c>
      <c r="P867" s="49" t="str">
        <f>VLOOKUP(B867,'Список DKV от ЮТД'!$A$1:$S$10000,16,FALSE)</f>
        <v>425578220</v>
      </c>
      <c r="Q867" s="49"/>
    </row>
    <row r="868" spans="1:18" x14ac:dyDescent="0.2">
      <c r="A868" s="28">
        <v>866</v>
      </c>
      <c r="B868" s="34">
        <v>19231185935</v>
      </c>
      <c r="C868" s="47">
        <v>43790</v>
      </c>
      <c r="E868" s="47">
        <v>43790</v>
      </c>
      <c r="F868" s="28" t="s">
        <v>18</v>
      </c>
      <c r="H868" s="74">
        <v>43795</v>
      </c>
      <c r="I868" s="28" t="str">
        <f>VLOOKUP(B868,'Список DKV от ЮТД'!$A$1:$S$10000,15,FALSE)</f>
        <v>2411/778</v>
      </c>
      <c r="J868" s="28" t="s">
        <v>22</v>
      </c>
      <c r="K868" s="38" t="str">
        <f>VLOOKUP(B868,'Список DKV от ЮТД'!$A$1:$M$10000,13,FALSE)</f>
        <v>4</v>
      </c>
      <c r="L868" s="28" t="str">
        <f>VLOOKUP(B868,'Список DKV от ЮТД'!$A$1:$S$10000,14,FALSE)</f>
        <v>34UA4071</v>
      </c>
      <c r="M868" s="49" t="str">
        <f>VLOOKUP(B868,'Список DKV от ЮТД'!$A$1:$M$10000,10,FALSE)</f>
        <v>704310*******0095</v>
      </c>
      <c r="N868" s="49" t="str">
        <f>VLOOKUP(B868,'Список DKV от ЮТД'!$A$1:$S$10000,18,FALSE)</f>
        <v/>
      </c>
      <c r="O868" s="49" t="str">
        <f>VLOOKUP(B868,'Список DKV от ЮТД'!$A$1:$S$10000,19,FALSE)</f>
        <v/>
      </c>
      <c r="P868" s="49" t="str">
        <f>VLOOKUP(B868,'Список DKV от ЮТД'!$A$1:$S$10000,16,FALSE)</f>
        <v>425578305</v>
      </c>
      <c r="Q868" s="49"/>
    </row>
    <row r="869" spans="1:18" x14ac:dyDescent="0.2">
      <c r="A869" s="28">
        <v>867</v>
      </c>
      <c r="B869" s="34">
        <v>19231185950</v>
      </c>
      <c r="C869" s="47">
        <v>43790</v>
      </c>
      <c r="E869" s="47">
        <v>43790</v>
      </c>
      <c r="F869" s="28" t="s">
        <v>18</v>
      </c>
      <c r="H869" s="74">
        <v>43795</v>
      </c>
      <c r="I869" s="28" t="str">
        <f>VLOOKUP(B869,'Список DKV от ЮТД'!$A$1:$S$10000,15,FALSE)</f>
        <v>2411/779</v>
      </c>
      <c r="J869" s="28" t="s">
        <v>22</v>
      </c>
      <c r="K869" s="38" t="str">
        <f>VLOOKUP(B869,'Список DKV от ЮТД'!$A$1:$M$10000,13,FALSE)</f>
        <v>4</v>
      </c>
      <c r="L869" s="28" t="str">
        <f>VLOOKUP(B869,'Список DKV от ЮТД'!$A$1:$S$10000,14,FALSE)</f>
        <v>07DJY17</v>
      </c>
      <c r="M869" s="49" t="str">
        <f>VLOOKUP(B869,'Список DKV от ЮТД'!$A$1:$M$10000,10,FALSE)</f>
        <v>704310*******2666</v>
      </c>
      <c r="N869" s="49" t="str">
        <f>VLOOKUP(B869,'Список DKV от ЮТД'!$A$1:$S$10000,18,FALSE)</f>
        <v/>
      </c>
      <c r="O869" s="49" t="str">
        <f>VLOOKUP(B869,'Список DKV от ЮТД'!$A$1:$S$10000,19,FALSE)</f>
        <v/>
      </c>
      <c r="P869" s="49" t="str">
        <f>VLOOKUP(B869,'Список DKV от ЮТД'!$A$1:$S$10000,16,FALSE)</f>
        <v>425578307</v>
      </c>
      <c r="Q869" s="49"/>
    </row>
    <row r="870" spans="1:18" x14ac:dyDescent="0.2">
      <c r="A870" s="28">
        <v>868</v>
      </c>
      <c r="B870" s="34">
        <v>19231185281</v>
      </c>
      <c r="C870" s="47">
        <v>43790</v>
      </c>
      <c r="E870" s="47">
        <v>43790</v>
      </c>
      <c r="F870" s="28" t="s">
        <v>18</v>
      </c>
      <c r="H870" s="74">
        <v>43795</v>
      </c>
      <c r="I870" s="28" t="str">
        <f>VLOOKUP(B870,'Список DKV от ЮТД'!$A$1:$S$10000,15,FALSE)</f>
        <v>2411/780</v>
      </c>
      <c r="J870" s="28" t="s">
        <v>22</v>
      </c>
      <c r="K870" s="38" t="str">
        <f>VLOOKUP(B870,'Список DKV от ЮТД'!$A$1:$M$10000,13,FALSE)</f>
        <v>4</v>
      </c>
      <c r="L870" s="28" t="str">
        <f>VLOOKUP(B870,'Список DKV от ЮТД'!$A$1:$S$10000,14,FALSE)</f>
        <v>34BDG456</v>
      </c>
      <c r="M870" s="49" t="str">
        <f>VLOOKUP(B870,'Список DKV от ЮТД'!$A$1:$M$10000,10,FALSE)</f>
        <v>704310*******2031</v>
      </c>
      <c r="N870" s="49" t="str">
        <f>VLOOKUP(B870,'Список DKV от ЮТД'!$A$1:$S$10000,18,FALSE)</f>
        <v/>
      </c>
      <c r="O870" s="49" t="str">
        <f>VLOOKUP(B870,'Список DKV от ЮТД'!$A$1:$S$10000,19,FALSE)</f>
        <v/>
      </c>
      <c r="P870" s="49" t="str">
        <f>VLOOKUP(B870,'Список DKV от ЮТД'!$A$1:$S$10000,16,FALSE)</f>
        <v>425578240</v>
      </c>
      <c r="Q870" s="49"/>
    </row>
    <row r="871" spans="1:18" x14ac:dyDescent="0.2">
      <c r="A871" s="28">
        <v>869</v>
      </c>
      <c r="B871" s="34">
        <v>19231185323</v>
      </c>
      <c r="C871" s="47">
        <v>43790</v>
      </c>
      <c r="E871" s="47">
        <v>43790</v>
      </c>
      <c r="F871" s="28" t="s">
        <v>18</v>
      </c>
      <c r="H871" s="74">
        <v>43795</v>
      </c>
      <c r="I871" s="28" t="str">
        <f>VLOOKUP(B871,'Список DKV от ЮТД'!$A$1:$S$10000,15,FALSE)</f>
        <v>2411/781</v>
      </c>
      <c r="J871" s="28" t="s">
        <v>22</v>
      </c>
      <c r="K871" s="38" t="str">
        <f>VLOOKUP(B871,'Список DKV от ЮТД'!$A$1:$M$10000,13,FALSE)</f>
        <v>4</v>
      </c>
      <c r="L871" s="28" t="str">
        <f>VLOOKUP(B871,'Список DKV от ЮТД'!$A$1:$S$10000,14,FALSE)</f>
        <v>34BRL963</v>
      </c>
      <c r="M871" s="49" t="str">
        <f>VLOOKUP(B871,'Список DKV от ЮТД'!$A$1:$M$10000,10,FALSE)</f>
        <v>704310*******0104</v>
      </c>
      <c r="N871" s="49" t="str">
        <f>VLOOKUP(B871,'Список DKV от ЮТД'!$A$1:$S$10000,18,FALSE)</f>
        <v>expired</v>
      </c>
      <c r="O871" s="49" t="str">
        <f>VLOOKUP(B871,'Список DKV от ЮТД'!$A$1:$S$10000,19,FALSE)</f>
        <v>blocked</v>
      </c>
      <c r="P871" s="49" t="str">
        <f>VLOOKUP(B871,'Список DKV от ЮТД'!$A$1:$S$10000,16,FALSE)</f>
        <v>425578244</v>
      </c>
      <c r="Q871" s="49"/>
    </row>
    <row r="872" spans="1:18" x14ac:dyDescent="0.2">
      <c r="A872" s="28">
        <v>870</v>
      </c>
      <c r="B872" s="34">
        <v>19231185034</v>
      </c>
      <c r="C872" s="47">
        <v>43790</v>
      </c>
      <c r="E872" s="47">
        <v>43790</v>
      </c>
      <c r="F872" s="28" t="s">
        <v>18</v>
      </c>
      <c r="H872" s="74">
        <v>43795</v>
      </c>
      <c r="I872" s="28" t="str">
        <f>VLOOKUP(B872,'Список DKV от ЮТД'!$A$1:$S$10000,15,FALSE)</f>
        <v>2411/782</v>
      </c>
      <c r="J872" s="28" t="s">
        <v>22</v>
      </c>
      <c r="K872" s="38" t="str">
        <f>VLOOKUP(B872,'Список DKV от ЮТД'!$A$1:$M$10000,13,FALSE)</f>
        <v>4</v>
      </c>
      <c r="L872" s="28" t="str">
        <f>VLOOKUP(B872,'Список DKV от ЮТД'!$A$1:$S$10000,14,FALSE)</f>
        <v>34KM4568</v>
      </c>
      <c r="M872" s="49" t="str">
        <f>VLOOKUP(B872,'Список DKV от ЮТД'!$A$1:$M$10000,10,FALSE)</f>
        <v>704310*******1280</v>
      </c>
      <c r="N872" s="49" t="str">
        <f>VLOOKUP(B872,'Список DKV от ЮТД'!$A$1:$S$10000,18,FALSE)</f>
        <v/>
      </c>
      <c r="O872" s="49" t="str">
        <f>VLOOKUP(B872,'Список DKV от ЮТД'!$A$1:$S$10000,19,FALSE)</f>
        <v/>
      </c>
      <c r="P872" s="49" t="str">
        <f>VLOOKUP(B872,'Список DKV от ЮТД'!$A$1:$S$10000,16,FALSE)</f>
        <v>425578215</v>
      </c>
      <c r="Q872" s="49"/>
    </row>
    <row r="873" spans="1:18" x14ac:dyDescent="0.2">
      <c r="A873" s="28">
        <v>871</v>
      </c>
      <c r="B873" s="34">
        <v>19231185364</v>
      </c>
      <c r="C873" s="47">
        <v>43790</v>
      </c>
      <c r="E873" s="47">
        <v>43790</v>
      </c>
      <c r="F873" s="28" t="s">
        <v>18</v>
      </c>
      <c r="H873" s="74">
        <v>43795</v>
      </c>
      <c r="I873" s="28" t="str">
        <f>VLOOKUP(B873,'Список DKV от ЮТД'!$A$1:$S$10000,15,FALSE)</f>
        <v>2411/783</v>
      </c>
      <c r="J873" s="28" t="s">
        <v>22</v>
      </c>
      <c r="K873" s="38" t="str">
        <f>VLOOKUP(B873,'Список DKV от ЮТД'!$A$1:$M$10000,13,FALSE)</f>
        <v>4</v>
      </c>
      <c r="L873" s="28" t="str">
        <f>VLOOKUP(B873,'Список DKV от ЮТД'!$A$1:$S$10000,14,FALSE)</f>
        <v>34KM4060</v>
      </c>
      <c r="M873" s="49" t="str">
        <f>VLOOKUP(B873,'Список DKV от ЮТД'!$A$1:$M$10000,10,FALSE)</f>
        <v>704310*******1272</v>
      </c>
      <c r="N873" s="49" t="str">
        <f>VLOOKUP(B873,'Список DKV от ЮТД'!$A$1:$S$10000,18,FALSE)</f>
        <v/>
      </c>
      <c r="O873" s="49" t="str">
        <f>VLOOKUP(B873,'Список DKV от ЮТД'!$A$1:$S$10000,19,FALSE)</f>
        <v/>
      </c>
      <c r="P873" s="49" t="str">
        <f>VLOOKUP(B873,'Список DKV от ЮТД'!$A$1:$S$10000,16,FALSE)</f>
        <v>425578248</v>
      </c>
      <c r="Q873" s="49"/>
    </row>
    <row r="874" spans="1:18" x14ac:dyDescent="0.2">
      <c r="A874" s="28">
        <v>872</v>
      </c>
      <c r="B874" s="34">
        <v>19231185075</v>
      </c>
      <c r="C874" s="47">
        <v>43790</v>
      </c>
      <c r="E874" s="47">
        <v>43790</v>
      </c>
      <c r="F874" s="28" t="s">
        <v>18</v>
      </c>
      <c r="H874" s="74">
        <v>43795</v>
      </c>
      <c r="I874" s="28" t="str">
        <f>VLOOKUP(B874,'Список DKV от ЮТД'!$A$1:$S$10000,15,FALSE)</f>
        <v>2411/784</v>
      </c>
      <c r="J874" s="28" t="s">
        <v>22</v>
      </c>
      <c r="K874" s="38" t="str">
        <f>VLOOKUP(B874,'Список DKV от ЮТД'!$A$1:$M$10000,13,FALSE)</f>
        <v>4</v>
      </c>
      <c r="L874" s="28" t="str">
        <f>VLOOKUP(B874,'Список DKV от ЮТД'!$A$1:$S$10000,14,FALSE)</f>
        <v>34SU0082</v>
      </c>
      <c r="M874" s="49" t="str">
        <f>VLOOKUP(B874,'Список DKV от ЮТД'!$A$1:$M$10000,10,FALSE)</f>
        <v>704310*******1397</v>
      </c>
      <c r="N874" s="49" t="str">
        <f>VLOOKUP(B874,'Список DKV от ЮТД'!$A$1:$S$10000,18,FALSE)</f>
        <v/>
      </c>
      <c r="O874" s="49" t="str">
        <f>VLOOKUP(B874,'Список DKV от ЮТД'!$A$1:$S$10000,19,FALSE)</f>
        <v/>
      </c>
      <c r="P874" s="49" t="str">
        <f>VLOOKUP(B874,'Список DKV от ЮТД'!$A$1:$S$10000,16,FALSE)</f>
        <v>425578219</v>
      </c>
      <c r="Q874" s="49"/>
    </row>
    <row r="875" spans="1:18" x14ac:dyDescent="0.2">
      <c r="A875" s="28">
        <v>873</v>
      </c>
      <c r="B875" s="34">
        <v>19231185117</v>
      </c>
      <c r="C875" s="47">
        <v>43790</v>
      </c>
      <c r="E875" s="47">
        <v>43790</v>
      </c>
      <c r="F875" s="28" t="s">
        <v>18</v>
      </c>
      <c r="H875" s="74">
        <v>43795</v>
      </c>
      <c r="I875" s="28" t="str">
        <f>VLOOKUP(B875,'Список DKV от ЮТД'!$A$1:$S$10000,15,FALSE)</f>
        <v>2411/785</v>
      </c>
      <c r="J875" s="28" t="s">
        <v>22</v>
      </c>
      <c r="K875" s="38" t="str">
        <f>VLOOKUP(B875,'Список DKV от ЮТД'!$A$1:$M$10000,13,FALSE)</f>
        <v>4</v>
      </c>
      <c r="L875" s="28" t="str">
        <f>VLOOKUP(B875,'Список DKV от ЮТД'!$A$1:$S$10000,14,FALSE)</f>
        <v>34GA7688</v>
      </c>
      <c r="M875" s="49" t="str">
        <f>VLOOKUP(B875,'Список DKV от ЮТД'!$A$1:$M$10000,10,FALSE)</f>
        <v>704310*******0035</v>
      </c>
      <c r="N875" s="49" t="str">
        <f>VLOOKUP(B875,'Список DKV от ЮТД'!$A$1:$S$10000,18,FALSE)</f>
        <v>expired</v>
      </c>
      <c r="O875" s="49" t="str">
        <f>VLOOKUP(B875,'Список DKV от ЮТД'!$A$1:$S$10000,19,FALSE)</f>
        <v>blocked</v>
      </c>
      <c r="P875" s="49" t="str">
        <f>VLOOKUP(B875,'Список DKV от ЮТД'!$A$1:$S$10000,16,FALSE)</f>
        <v>425578223</v>
      </c>
      <c r="Q875" s="49"/>
    </row>
    <row r="876" spans="1:18" x14ac:dyDescent="0.2">
      <c r="A876" s="28">
        <v>874</v>
      </c>
      <c r="B876" s="34">
        <v>19231185521</v>
      </c>
      <c r="C876" s="47">
        <v>43790</v>
      </c>
      <c r="E876" s="47">
        <v>43790</v>
      </c>
      <c r="F876" s="28" t="s">
        <v>18</v>
      </c>
      <c r="H876" s="74">
        <v>43795</v>
      </c>
      <c r="I876" s="28" t="str">
        <f>VLOOKUP(B876,'Список DKV от ЮТД'!$A$1:$S$10000,15,FALSE)</f>
        <v>2411/786</v>
      </c>
      <c r="J876" s="28" t="s">
        <v>22</v>
      </c>
      <c r="K876" s="38" t="str">
        <f>VLOOKUP(B876,'Список DKV от ЮТД'!$A$1:$M$10000,13,FALSE)</f>
        <v>4</v>
      </c>
      <c r="L876" s="28" t="str">
        <f>VLOOKUP(B876,'Список DKV от ЮТД'!$A$1:$S$10000,14,FALSE)</f>
        <v>14NC725</v>
      </c>
      <c r="M876" s="49" t="str">
        <f>VLOOKUP(B876,'Список DKV от ЮТД'!$A$1:$M$10000,10,FALSE)</f>
        <v>704310*******1470</v>
      </c>
      <c r="N876" s="49" t="str">
        <f>VLOOKUP(B876,'Список DKV от ЮТД'!$A$1:$S$10000,18,FALSE)</f>
        <v>expired</v>
      </c>
      <c r="O876" s="49" t="str">
        <f>VLOOKUP(B876,'Список DKV от ЮТД'!$A$1:$S$10000,19,FALSE)</f>
        <v>blocked</v>
      </c>
      <c r="P876" s="49" t="str">
        <f>VLOOKUP(B876,'Список DKV от ЮТД'!$A$1:$S$10000,16,FALSE)</f>
        <v>425578264</v>
      </c>
      <c r="Q876" s="49"/>
    </row>
    <row r="877" spans="1:18" x14ac:dyDescent="0.2">
      <c r="A877" s="28">
        <v>875</v>
      </c>
      <c r="B877" s="35">
        <v>19231185406</v>
      </c>
      <c r="C877" s="47">
        <v>43790</v>
      </c>
      <c r="E877" s="47">
        <v>43790</v>
      </c>
      <c r="F877" s="28" t="s">
        <v>18</v>
      </c>
      <c r="G877" s="38">
        <v>145</v>
      </c>
      <c r="H877" s="74">
        <v>43796</v>
      </c>
      <c r="I877" s="28" t="str">
        <f>VLOOKUP(B877,'Список DKV от ЮТД'!$A$1:$S$10000,15,FALSE)</f>
        <v>2411/787</v>
      </c>
      <c r="J877" s="28" t="s">
        <v>22</v>
      </c>
      <c r="K877" s="38" t="str">
        <f>VLOOKUP(B877,'Список DKV от ЮТД'!$A$1:$M$10000,13,FALSE)</f>
        <v>4</v>
      </c>
      <c r="L877" s="28" t="str">
        <f>VLOOKUP(B877,'Список DKV от ЮТД'!$A$1:$S$10000,14,FALSE)</f>
        <v>34HT9030</v>
      </c>
      <c r="M877" s="49" t="str">
        <f>VLOOKUP(B877,'Список DKV от ЮТД'!$A$1:$M$10000,10,FALSE)</f>
        <v>704310*******1678</v>
      </c>
      <c r="N877" s="49" t="str">
        <f>VLOOKUP(B877,'Список DKV от ЮТД'!$A$1:$S$10000,18,FALSE)</f>
        <v>expired</v>
      </c>
      <c r="O877" s="49" t="str">
        <f>VLOOKUP(B877,'Список DKV от ЮТД'!$A$1:$S$10000,19,FALSE)</f>
        <v>blocked</v>
      </c>
      <c r="P877" s="49" t="str">
        <f>VLOOKUP(B877,'Список DKV от ЮТД'!$A$1:$S$10000,16,FALSE)</f>
        <v>425578252</v>
      </c>
      <c r="Q877" s="49" t="s">
        <v>27293</v>
      </c>
      <c r="R877" s="28" t="s">
        <v>24356</v>
      </c>
    </row>
    <row r="878" spans="1:18" x14ac:dyDescent="0.2">
      <c r="A878" s="28">
        <v>876</v>
      </c>
      <c r="B878" s="35">
        <v>19231185448</v>
      </c>
      <c r="C878" s="47">
        <v>43790</v>
      </c>
      <c r="E878" s="47">
        <v>43790</v>
      </c>
      <c r="F878" s="28" t="s">
        <v>18</v>
      </c>
      <c r="G878" s="38">
        <v>145</v>
      </c>
      <c r="H878" s="74">
        <v>43796</v>
      </c>
      <c r="I878" s="28" t="str">
        <f>VLOOKUP(B878,'Список DKV от ЮТД'!$A$1:$S$10000,15,FALSE)</f>
        <v>2411/788</v>
      </c>
      <c r="J878" s="28" t="s">
        <v>22</v>
      </c>
      <c r="K878" s="38" t="str">
        <f>VLOOKUP(B878,'Список DKV от ЮТД'!$A$1:$M$10000,13,FALSE)</f>
        <v>4</v>
      </c>
      <c r="L878" s="28" t="str">
        <f>VLOOKUP(B878,'Список DKV от ЮТД'!$A$1:$S$10000,14,FALSE)</f>
        <v>34HT9032</v>
      </c>
      <c r="M878" s="49" t="str">
        <f>VLOOKUP(B878,'Список DKV от ЮТД'!$A$1:$M$10000,10,FALSE)</f>
        <v>704310*******2817</v>
      </c>
      <c r="N878" s="49" t="str">
        <f>VLOOKUP(B878,'Список DKV от ЮТД'!$A$1:$S$10000,18,FALSE)</f>
        <v>expired</v>
      </c>
      <c r="O878" s="49" t="str">
        <f>VLOOKUP(B878,'Список DKV от ЮТД'!$A$1:$S$10000,19,FALSE)</f>
        <v>blocked</v>
      </c>
      <c r="P878" s="49" t="str">
        <f>VLOOKUP(B878,'Список DKV от ЮТД'!$A$1:$S$10000,16,FALSE)</f>
        <v>425578256</v>
      </c>
      <c r="Q878" s="49" t="s">
        <v>27293</v>
      </c>
      <c r="R878" s="28" t="s">
        <v>24356</v>
      </c>
    </row>
    <row r="879" spans="1:18" x14ac:dyDescent="0.2">
      <c r="A879" s="28">
        <v>877</v>
      </c>
      <c r="B879" s="34">
        <v>19231185489</v>
      </c>
      <c r="C879" s="47">
        <v>43790</v>
      </c>
      <c r="E879" s="47">
        <v>43790</v>
      </c>
      <c r="F879" s="28" t="s">
        <v>18</v>
      </c>
      <c r="H879" s="74">
        <v>43796</v>
      </c>
      <c r="I879" s="28" t="str">
        <f>VLOOKUP(B879,'Список DKV от ЮТД'!$A$1:$S$10000,15,FALSE)</f>
        <v>2411/789</v>
      </c>
      <c r="J879" s="28" t="s">
        <v>22</v>
      </c>
      <c r="K879" s="38" t="str">
        <f>VLOOKUP(B879,'Список DKV от ЮТД'!$A$1:$M$10000,13,FALSE)</f>
        <v>4</v>
      </c>
      <c r="L879" s="28" t="str">
        <f>VLOOKUP(B879,'Список DKV от ЮТД'!$A$1:$S$10000,14,FALSE)</f>
        <v>34BRU224</v>
      </c>
      <c r="M879" s="49" t="str">
        <f>VLOOKUP(B879,'Список DKV от ЮТД'!$A$1:$M$10000,10,FALSE)</f>
        <v>704310*******0171</v>
      </c>
      <c r="N879" s="49" t="str">
        <f>VLOOKUP(B879,'Список DKV от ЮТД'!$A$1:$S$10000,18,FALSE)</f>
        <v>expired</v>
      </c>
      <c r="O879" s="49" t="str">
        <f>VLOOKUP(B879,'Список DKV от ЮТД'!$A$1:$S$10000,19,FALSE)</f>
        <v>blocked</v>
      </c>
      <c r="P879" s="49" t="str">
        <f>VLOOKUP(B879,'Список DKV от ЮТД'!$A$1:$S$10000,16,FALSE)</f>
        <v>425578260</v>
      </c>
      <c r="Q879" s="49"/>
    </row>
    <row r="880" spans="1:18" x14ac:dyDescent="0.2">
      <c r="A880" s="28">
        <v>878</v>
      </c>
      <c r="B880" s="34">
        <v>19231185562</v>
      </c>
      <c r="C880" s="47">
        <v>43790</v>
      </c>
      <c r="E880" s="47">
        <v>43790</v>
      </c>
      <c r="F880" s="28" t="s">
        <v>18</v>
      </c>
      <c r="H880" s="74">
        <v>43796</v>
      </c>
      <c r="I880" s="28" t="str">
        <f>VLOOKUP(B880,'Список DKV от ЮТД'!$A$1:$S$10000,15,FALSE)</f>
        <v>2411/790</v>
      </c>
      <c r="J880" s="28" t="s">
        <v>22</v>
      </c>
      <c r="K880" s="38" t="str">
        <f>VLOOKUP(B880,'Список DKV от ЮТД'!$A$1:$M$10000,13,FALSE)</f>
        <v>4</v>
      </c>
      <c r="L880" s="28" t="str">
        <f>VLOOKUP(B880,'Список DKV от ЮТД'!$A$1:$S$10000,14,FALSE)</f>
        <v>81FJ137</v>
      </c>
      <c r="M880" s="49" t="str">
        <f>VLOOKUP(B880,'Список DKV от ЮТД'!$A$1:$M$10000,10,FALSE)</f>
        <v>704310*******1166</v>
      </c>
      <c r="N880" s="49" t="str">
        <f>VLOOKUP(B880,'Список DKV от ЮТД'!$A$1:$S$10000,18,FALSE)</f>
        <v/>
      </c>
      <c r="O880" s="49" t="str">
        <f>VLOOKUP(B880,'Список DKV от ЮТД'!$A$1:$S$10000,19,FALSE)</f>
        <v/>
      </c>
      <c r="P880" s="49" t="str">
        <f>VLOOKUP(B880,'Список DKV от ЮТД'!$A$1:$S$10000,16,FALSE)</f>
        <v>425578268</v>
      </c>
      <c r="Q880" s="49"/>
    </row>
    <row r="881" spans="1:18" x14ac:dyDescent="0.2">
      <c r="A881" s="28">
        <v>879</v>
      </c>
      <c r="B881" s="34">
        <v>19231185604</v>
      </c>
      <c r="C881" s="47">
        <v>43790</v>
      </c>
      <c r="E881" s="47">
        <v>43790</v>
      </c>
      <c r="F881" s="28" t="s">
        <v>18</v>
      </c>
      <c r="H881" s="74">
        <v>43796</v>
      </c>
      <c r="I881" s="28" t="str">
        <f>VLOOKUP(B881,'Список DKV от ЮТД'!$A$1:$S$10000,15,FALSE)</f>
        <v>2411/791</v>
      </c>
      <c r="J881" s="28" t="s">
        <v>22</v>
      </c>
      <c r="K881" s="38" t="str">
        <f>VLOOKUP(B881,'Список DKV от ЮТД'!$A$1:$M$10000,13,FALSE)</f>
        <v>4</v>
      </c>
      <c r="L881" s="28" t="str">
        <f>VLOOKUP(B881,'Список DKV от ЮТД'!$A$1:$S$10000,14,FALSE)</f>
        <v>34BMZ948</v>
      </c>
      <c r="M881" s="49" t="str">
        <f>VLOOKUP(B881,'Список DKV от ЮТД'!$A$1:$M$10000,10,FALSE)</f>
        <v>704310*******0221</v>
      </c>
      <c r="N881" s="49" t="str">
        <f>VLOOKUP(B881,'Список DKV от ЮТД'!$A$1:$S$10000,18,FALSE)</f>
        <v>expired</v>
      </c>
      <c r="O881" s="49" t="str">
        <f>VLOOKUP(B881,'Список DKV от ЮТД'!$A$1:$S$10000,19,FALSE)</f>
        <v>blocked</v>
      </c>
      <c r="P881" s="49" t="str">
        <f>VLOOKUP(B881,'Список DKV от ЮТД'!$A$1:$S$10000,16,FALSE)</f>
        <v>425578272</v>
      </c>
      <c r="Q881" s="49"/>
    </row>
    <row r="882" spans="1:18" x14ac:dyDescent="0.2">
      <c r="A882" s="28">
        <v>880</v>
      </c>
      <c r="B882" s="34">
        <v>19231185844</v>
      </c>
      <c r="C882" s="47">
        <v>43790</v>
      </c>
      <c r="E882" s="47">
        <v>43790</v>
      </c>
      <c r="F882" s="28" t="s">
        <v>18</v>
      </c>
      <c r="H882" s="74">
        <v>43796</v>
      </c>
      <c r="I882" s="28" t="str">
        <f>VLOOKUP(B882,'Список DKV от ЮТД'!$A$1:$S$10000,15,FALSE)</f>
        <v>2411/792</v>
      </c>
      <c r="J882" s="28" t="s">
        <v>22</v>
      </c>
      <c r="K882" s="38" t="str">
        <f>VLOOKUP(B882,'Список DKV от ЮТД'!$A$1:$M$10000,13,FALSE)</f>
        <v>4</v>
      </c>
      <c r="L882" s="28" t="str">
        <f>VLOOKUP(B882,'Список DKV от ЮТД'!$A$1:$S$10000,14,FALSE)</f>
        <v>14GM952</v>
      </c>
      <c r="M882" s="49" t="str">
        <f>VLOOKUP(B882,'Список DKV от ЮТД'!$A$1:$M$10000,10,FALSE)</f>
        <v>704310*******0549</v>
      </c>
      <c r="N882" s="49" t="str">
        <f>VLOOKUP(B882,'Список DKV от ЮТД'!$A$1:$S$10000,18,FALSE)</f>
        <v>expired</v>
      </c>
      <c r="O882" s="49" t="str">
        <f>VLOOKUP(B882,'Список DKV от ЮТД'!$A$1:$S$10000,19,FALSE)</f>
        <v>blocked</v>
      </c>
      <c r="P882" s="49" t="str">
        <f>VLOOKUP(B882,'Список DKV от ЮТД'!$A$1:$S$10000,16,FALSE)</f>
        <v>425578296</v>
      </c>
      <c r="Q882" s="49"/>
    </row>
    <row r="883" spans="1:18" x14ac:dyDescent="0.2">
      <c r="A883" s="28">
        <v>881</v>
      </c>
      <c r="B883" s="34">
        <v>19231185802</v>
      </c>
      <c r="C883" s="47">
        <v>43790</v>
      </c>
      <c r="E883" s="47">
        <v>43790</v>
      </c>
      <c r="F883" s="28" t="s">
        <v>18</v>
      </c>
      <c r="H883" s="74">
        <v>43796</v>
      </c>
      <c r="I883" s="28" t="str">
        <f>VLOOKUP(B883,'Список DKV от ЮТД'!$A$1:$S$10000,15,FALSE)</f>
        <v>2411/793</v>
      </c>
      <c r="J883" s="28" t="s">
        <v>22</v>
      </c>
      <c r="K883" s="38" t="str">
        <f>VLOOKUP(B883,'Список DKV от ЮТД'!$A$1:$M$10000,13,FALSE)</f>
        <v>4</v>
      </c>
      <c r="L883" s="28" t="str">
        <f>VLOOKUP(B883,'Список DKV от ЮТД'!$A$1:$S$10000,14,FALSE)</f>
        <v>14GL520</v>
      </c>
      <c r="M883" s="49" t="str">
        <f>VLOOKUP(B883,'Список DKV от ЮТД'!$A$1:$M$10000,10,FALSE)</f>
        <v>704310*******0277</v>
      </c>
      <c r="N883" s="49" t="str">
        <f>VLOOKUP(B883,'Список DKV от ЮТД'!$A$1:$S$10000,18,FALSE)</f>
        <v>expired</v>
      </c>
      <c r="O883" s="49" t="str">
        <f>VLOOKUP(B883,'Список DKV от ЮТД'!$A$1:$S$10000,19,FALSE)</f>
        <v>blocked</v>
      </c>
      <c r="P883" s="49" t="str">
        <f>VLOOKUP(B883,'Список DKV от ЮТД'!$A$1:$S$10000,16,FALSE)</f>
        <v>425578292</v>
      </c>
      <c r="Q883" s="49"/>
    </row>
    <row r="884" spans="1:18" x14ac:dyDescent="0.2">
      <c r="A884" s="28">
        <v>882</v>
      </c>
      <c r="B884" s="34">
        <v>19231185158</v>
      </c>
      <c r="C884" s="47">
        <v>43790</v>
      </c>
      <c r="E884" s="47">
        <v>43790</v>
      </c>
      <c r="F884" s="28" t="s">
        <v>18</v>
      </c>
      <c r="H884" s="74">
        <v>43796</v>
      </c>
      <c r="I884" s="28" t="str">
        <f>VLOOKUP(B884,'Список DKV от ЮТД'!$A$1:$S$10000,15,FALSE)</f>
        <v>2411/794</v>
      </c>
      <c r="J884" s="28" t="s">
        <v>22</v>
      </c>
      <c r="K884" s="38" t="str">
        <f>VLOOKUP(B884,'Список DKV от ЮТД'!$A$1:$M$10000,13,FALSE)</f>
        <v>4</v>
      </c>
      <c r="L884" s="28" t="str">
        <f>VLOOKUP(B884,'Список DKV от ЮТД'!$A$1:$S$10000,14,FALSE)</f>
        <v>33ABZ804</v>
      </c>
      <c r="M884" s="49" t="str">
        <f>VLOOKUP(B884,'Список DKV от ЮТД'!$A$1:$M$10000,10,FALSE)</f>
        <v>704310*******5345</v>
      </c>
      <c r="N884" s="49" t="str">
        <f>VLOOKUP(B884,'Список DKV от ЮТД'!$A$1:$S$10000,18,FALSE)</f>
        <v>expired</v>
      </c>
      <c r="O884" s="49" t="str">
        <f>VLOOKUP(B884,'Список DKV от ЮТД'!$A$1:$S$10000,19,FALSE)</f>
        <v>blocked</v>
      </c>
      <c r="P884" s="49" t="str">
        <f>VLOOKUP(B884,'Список DKV от ЮТД'!$A$1:$S$10000,16,FALSE)</f>
        <v>425578227</v>
      </c>
      <c r="Q884" s="49"/>
    </row>
    <row r="885" spans="1:18" x14ac:dyDescent="0.2">
      <c r="A885" s="28">
        <v>883</v>
      </c>
      <c r="B885" s="34">
        <v>19231185190</v>
      </c>
      <c r="C885" s="47">
        <v>43790</v>
      </c>
      <c r="E885" s="47">
        <v>43790</v>
      </c>
      <c r="F885" s="28" t="s">
        <v>18</v>
      </c>
      <c r="H885" s="74">
        <v>43796</v>
      </c>
      <c r="I885" s="28" t="str">
        <f>VLOOKUP(B885,'Список DKV от ЮТД'!$A$1:$S$10000,15,FALSE)</f>
        <v>2411/795</v>
      </c>
      <c r="J885" s="28" t="s">
        <v>22</v>
      </c>
      <c r="K885" s="38" t="str">
        <f>VLOOKUP(B885,'Список DKV от ЮТД'!$A$1:$M$10000,13,FALSE)</f>
        <v>4</v>
      </c>
      <c r="L885" s="28" t="str">
        <f>VLOOKUP(B885,'Список DKV от ЮТД'!$A$1:$S$10000,14,FALSE)</f>
        <v>14FB030</v>
      </c>
      <c r="M885" s="49" t="str">
        <f>VLOOKUP(B885,'Список DKV от ЮТД'!$A$1:$M$10000,10,FALSE)</f>
        <v>704310*******1526</v>
      </c>
      <c r="N885" s="49" t="str">
        <f>VLOOKUP(B885,'Список DKV от ЮТД'!$A$1:$S$10000,18,FALSE)</f>
        <v>expired</v>
      </c>
      <c r="O885" s="49" t="str">
        <f>VLOOKUP(B885,'Список DKV от ЮТД'!$A$1:$S$10000,19,FALSE)</f>
        <v>blocked</v>
      </c>
      <c r="P885" s="49" t="str">
        <f>VLOOKUP(B885,'Список DKV от ЮТД'!$A$1:$S$10000,16,FALSE)</f>
        <v>425578231</v>
      </c>
      <c r="Q885" s="49"/>
    </row>
    <row r="886" spans="1:18" x14ac:dyDescent="0.2">
      <c r="A886" s="28">
        <v>884</v>
      </c>
      <c r="B886" s="35">
        <v>19231185232</v>
      </c>
      <c r="C886" s="47">
        <v>43790</v>
      </c>
      <c r="E886" s="47">
        <v>43790</v>
      </c>
      <c r="F886" s="28" t="s">
        <v>18</v>
      </c>
      <c r="G886" s="38">
        <v>145</v>
      </c>
      <c r="H886" s="74">
        <v>43796</v>
      </c>
      <c r="I886" s="28" t="str">
        <f>VLOOKUP(B886,'Список DKV от ЮТД'!$A$1:$S$10000,15,FALSE)</f>
        <v>2411/796</v>
      </c>
      <c r="J886" s="28" t="s">
        <v>22</v>
      </c>
      <c r="K886" s="38" t="str">
        <f>VLOOKUP(B886,'Список DKV от ЮТД'!$A$1:$M$10000,13,FALSE)</f>
        <v>4</v>
      </c>
      <c r="L886" s="28" t="str">
        <f>VLOOKUP(B886,'Список DKV от ЮТД'!$A$1:$S$10000,14,FALSE)</f>
        <v>34CKF985</v>
      </c>
      <c r="M886" s="49" t="str">
        <f>VLOOKUP(B886,'Список DKV от ЮТД'!$A$1:$M$10000,10,FALSE)</f>
        <v>704310*******0070</v>
      </c>
      <c r="N886" s="49" t="str">
        <f>VLOOKUP(B886,'Список DKV от ЮТД'!$A$1:$S$10000,18,FALSE)</f>
        <v>blocked</v>
      </c>
      <c r="O886" s="49" t="str">
        <f>VLOOKUP(B886,'Список DKV от ЮТД'!$A$1:$S$10000,19,FALSE)</f>
        <v>blocked</v>
      </c>
      <c r="P886" s="49" t="str">
        <f>VLOOKUP(B886,'Список DKV от ЮТД'!$A$1:$S$10000,16,FALSE)</f>
        <v>425578235</v>
      </c>
      <c r="Q886" s="46" t="s">
        <v>27323</v>
      </c>
      <c r="R886" s="28" t="s">
        <v>16275</v>
      </c>
    </row>
    <row r="887" spans="1:18" x14ac:dyDescent="0.2">
      <c r="A887" s="28">
        <v>885</v>
      </c>
      <c r="B887" s="34">
        <v>19231185885</v>
      </c>
      <c r="C887" s="47">
        <v>43790</v>
      </c>
      <c r="E887" s="47">
        <v>43790</v>
      </c>
      <c r="F887" s="28" t="s">
        <v>18</v>
      </c>
      <c r="H887" s="74">
        <v>43796</v>
      </c>
      <c r="I887" s="28" t="str">
        <f>VLOOKUP(B887,'Список DKV от ЮТД'!$A$1:$S$10000,15,FALSE)</f>
        <v>2411/797</v>
      </c>
      <c r="J887" s="28" t="s">
        <v>22</v>
      </c>
      <c r="K887" s="38" t="str">
        <f>VLOOKUP(B887,'Список DKV от ЮТД'!$A$1:$M$10000,13,FALSE)</f>
        <v>4</v>
      </c>
      <c r="L887" s="28" t="str">
        <f>VLOOKUP(B887,'Список DKV от ЮТД'!$A$1:$S$10000,14,FALSE)</f>
        <v>34HZ5177</v>
      </c>
      <c r="M887" s="49" t="str">
        <f>VLOOKUP(B887,'Список DKV от ЮТД'!$A$1:$M$10000,10,FALSE)</f>
        <v>704310*******0779</v>
      </c>
      <c r="N887" s="49" t="str">
        <f>VLOOKUP(B887,'Список DKV от ЮТД'!$A$1:$S$10000,18,FALSE)</f>
        <v>expired</v>
      </c>
      <c r="O887" s="49" t="str">
        <f>VLOOKUP(B887,'Список DKV от ЮТД'!$A$1:$S$10000,19,FALSE)</f>
        <v>blocked</v>
      </c>
      <c r="P887" s="49" t="str">
        <f>VLOOKUP(B887,'Список DKV от ЮТД'!$A$1:$S$10000,16,FALSE)</f>
        <v>425578300</v>
      </c>
      <c r="Q887" s="49"/>
    </row>
    <row r="888" spans="1:18" x14ac:dyDescent="0.2">
      <c r="A888" s="28">
        <v>886</v>
      </c>
      <c r="B888" s="34">
        <v>19231185794</v>
      </c>
      <c r="C888" s="47">
        <v>43790</v>
      </c>
      <c r="E888" s="47">
        <v>43790</v>
      </c>
      <c r="F888" s="28" t="s">
        <v>18</v>
      </c>
      <c r="H888" s="74">
        <v>43796</v>
      </c>
      <c r="I888" s="28" t="str">
        <f>VLOOKUP(B888,'Список DKV от ЮТД'!$A$1:$S$10000,15,FALSE)</f>
        <v>2411/798</v>
      </c>
      <c r="J888" s="28" t="s">
        <v>22</v>
      </c>
      <c r="K888" s="38" t="str">
        <f>VLOOKUP(B888,'Список DKV от ЮТД'!$A$1:$M$10000,13,FALSE)</f>
        <v>4</v>
      </c>
      <c r="L888" s="28" t="str">
        <f>VLOOKUP(B888,'Список DKV от ЮТД'!$A$1:$S$10000,14,FALSE)</f>
        <v>07DFA47</v>
      </c>
      <c r="M888" s="49" t="str">
        <f>VLOOKUP(B888,'Список DKV от ЮТД'!$A$1:$M$10000,10,FALSE)</f>
        <v>704310*******3482</v>
      </c>
      <c r="N888" s="49" t="str">
        <f>VLOOKUP(B888,'Список DKV от ЮТД'!$A$1:$S$10000,18,FALSE)</f>
        <v/>
      </c>
      <c r="O888" s="49" t="str">
        <f>VLOOKUP(B888,'Список DKV от ЮТД'!$A$1:$S$10000,19,FALSE)</f>
        <v/>
      </c>
      <c r="P888" s="49" t="str">
        <f>VLOOKUP(B888,'Список DKV от ЮТД'!$A$1:$S$10000,16,FALSE)</f>
        <v>425578291</v>
      </c>
      <c r="Q888" s="49"/>
    </row>
    <row r="889" spans="1:18" x14ac:dyDescent="0.2">
      <c r="A889" s="28">
        <v>887</v>
      </c>
      <c r="B889" s="34">
        <v>19231185752</v>
      </c>
      <c r="C889" s="47">
        <v>43790</v>
      </c>
      <c r="E889" s="47">
        <v>43790</v>
      </c>
      <c r="F889" s="28" t="s">
        <v>18</v>
      </c>
      <c r="H889" s="74">
        <v>43796</v>
      </c>
      <c r="I889" s="28" t="str">
        <f>VLOOKUP(B889,'Список DKV от ЮТД'!$A$1:$S$10000,15,FALSE)</f>
        <v>2411/799</v>
      </c>
      <c r="J889" s="28" t="s">
        <v>22</v>
      </c>
      <c r="K889" s="38" t="str">
        <f>VLOOKUP(B889,'Список DKV от ЮТД'!$A$1:$M$10000,13,FALSE)</f>
        <v>4</v>
      </c>
      <c r="L889" s="28" t="str">
        <f>VLOOKUP(B889,'Список DKV от ЮТД'!$A$1:$S$10000,14,FALSE)</f>
        <v>34LOG18</v>
      </c>
      <c r="M889" s="49" t="str">
        <f>VLOOKUP(B889,'Список DKV от ЮТД'!$A$1:$M$10000,10,FALSE)</f>
        <v>704310*******0040</v>
      </c>
      <c r="N889" s="49" t="str">
        <f>VLOOKUP(B889,'Список DKV от ЮТД'!$A$1:$S$10000,18,FALSE)</f>
        <v/>
      </c>
      <c r="O889" s="49" t="str">
        <f>VLOOKUP(B889,'Список DKV от ЮТД'!$A$1:$S$10000,19,FALSE)</f>
        <v/>
      </c>
      <c r="P889" s="49" t="str">
        <f>VLOOKUP(B889,'Список DKV от ЮТД'!$A$1:$S$10000,16,FALSE)</f>
        <v>425578287</v>
      </c>
      <c r="Q889" s="49"/>
    </row>
    <row r="890" spans="1:18" x14ac:dyDescent="0.2">
      <c r="A890" s="28">
        <v>888</v>
      </c>
      <c r="B890" s="34">
        <v>19231185836</v>
      </c>
      <c r="C890" s="47">
        <v>43790</v>
      </c>
      <c r="E890" s="47">
        <v>43790</v>
      </c>
      <c r="F890" s="28" t="s">
        <v>18</v>
      </c>
      <c r="H890" s="74">
        <v>43796</v>
      </c>
      <c r="I890" s="28" t="str">
        <f>VLOOKUP(B890,'Список DKV от ЮТД'!$A$1:$S$10000,15,FALSE)</f>
        <v>2411/800</v>
      </c>
      <c r="J890" s="28" t="s">
        <v>22</v>
      </c>
      <c r="K890" s="38" t="str">
        <f>VLOOKUP(B890,'Список DKV от ЮТД'!$A$1:$M$10000,13,FALSE)</f>
        <v>4</v>
      </c>
      <c r="L890" s="28" t="str">
        <f>VLOOKUP(B890,'Список DKV от ЮТД'!$A$1:$S$10000,14,FALSE)</f>
        <v>34CJC437</v>
      </c>
      <c r="M890" s="49" t="str">
        <f>VLOOKUP(B890,'Список DKV от ЮТД'!$A$1:$M$10000,10,FALSE)</f>
        <v>704310*******3880</v>
      </c>
      <c r="N890" s="49" t="str">
        <f>VLOOKUP(B890,'Список DKV от ЮТД'!$A$1:$S$10000,18,FALSE)</f>
        <v/>
      </c>
      <c r="O890" s="49" t="str">
        <f>VLOOKUP(B890,'Список DKV от ЮТД'!$A$1:$S$10000,19,FALSE)</f>
        <v/>
      </c>
      <c r="P890" s="49" t="str">
        <f>VLOOKUP(B890,'Список DKV от ЮТД'!$A$1:$S$10000,16,FALSE)</f>
        <v>425578295</v>
      </c>
      <c r="Q890" s="49"/>
    </row>
    <row r="891" spans="1:18" x14ac:dyDescent="0.2">
      <c r="A891" s="28">
        <v>889</v>
      </c>
      <c r="B891" s="34">
        <v>19221139314</v>
      </c>
      <c r="C891" s="47">
        <v>43783</v>
      </c>
      <c r="E891" s="47">
        <v>43784</v>
      </c>
      <c r="F891" s="28" t="s">
        <v>20</v>
      </c>
      <c r="H891" s="74">
        <v>43796</v>
      </c>
      <c r="I891" s="28" t="str">
        <f>VLOOKUP(B891,'Список DKV от ЮТД'!$A$1:$S$10000,15,FALSE)</f>
        <v>2412/91</v>
      </c>
      <c r="J891" s="28" t="s">
        <v>22</v>
      </c>
      <c r="K891" s="38" t="str">
        <f>VLOOKUP(B891,'Список DKV от ЮТД'!$A$1:$M$10000,13,FALSE)</f>
        <v>4</v>
      </c>
      <c r="L891" s="28" t="str">
        <f>VLOOKUP(B891,'Список DKV от ЮТД'!$A$1:$S$10000,14,FALSE)</f>
        <v>DA277ED</v>
      </c>
      <c r="M891" s="49" t="str">
        <f>VLOOKUP(B891,'Список DKV от ЮТД'!$A$1:$M$10000,10,FALSE)</f>
        <v>704310*******2105</v>
      </c>
      <c r="N891" s="49" t="str">
        <f>VLOOKUP(B891,'Список DKV от ЮТД'!$A$1:$S$10000,18,FALSE)</f>
        <v>expired</v>
      </c>
      <c r="O891" s="49" t="str">
        <f>VLOOKUP(B891,'Список DKV от ЮТД'!$A$1:$S$10000,19,FALSE)</f>
        <v>blocked</v>
      </c>
      <c r="P891" s="49" t="str">
        <f>VLOOKUP(B891,'Список DKV от ЮТД'!$A$1:$S$10000,16,FALSE)</f>
        <v>425311499</v>
      </c>
      <c r="Q891" s="49"/>
    </row>
    <row r="892" spans="1:18" x14ac:dyDescent="0.2">
      <c r="A892" s="28">
        <v>890</v>
      </c>
      <c r="B892" s="34">
        <v>19221139512</v>
      </c>
      <c r="C892" s="47">
        <v>43783</v>
      </c>
      <c r="E892" s="47">
        <v>43784</v>
      </c>
      <c r="F892" s="28" t="s">
        <v>20</v>
      </c>
      <c r="H892" s="74">
        <v>43796</v>
      </c>
      <c r="I892" s="28" t="str">
        <f>VLOOKUP(B892,'Список DKV от ЮТД'!$A$1:$S$10000,15,FALSE)</f>
        <v>2412/92</v>
      </c>
      <c r="J892" s="28" t="s">
        <v>22</v>
      </c>
      <c r="K892" s="38" t="str">
        <f>VLOOKUP(B892,'Список DKV от ЮТД'!$A$1:$M$10000,13,FALSE)</f>
        <v>4</v>
      </c>
      <c r="L892" s="28" t="str">
        <f>VLOOKUP(B892,'Список DKV от ЮТД'!$A$1:$S$10000,14,FALSE)</f>
        <v>MBEM530</v>
      </c>
      <c r="M892" s="49" t="str">
        <f>VLOOKUP(B892,'Список DKV от ЮТД'!$A$1:$M$10000,10,FALSE)</f>
        <v>704310*******0320</v>
      </c>
      <c r="N892" s="49" t="str">
        <f>VLOOKUP(B892,'Список DKV от ЮТД'!$A$1:$S$10000,18,FALSE)</f>
        <v>expired</v>
      </c>
      <c r="O892" s="49" t="str">
        <f>VLOOKUP(B892,'Список DKV от ЮТД'!$A$1:$S$10000,19,FALSE)</f>
        <v>blocked</v>
      </c>
      <c r="P892" s="49" t="str">
        <f>VLOOKUP(B892,'Список DKV от ЮТД'!$A$1:$S$10000,16,FALSE)</f>
        <v>425311519</v>
      </c>
      <c r="Q892" s="49"/>
    </row>
    <row r="893" spans="1:18" x14ac:dyDescent="0.2">
      <c r="A893" s="28">
        <v>891</v>
      </c>
      <c r="B893" s="35">
        <v>19231012006</v>
      </c>
      <c r="C893" s="47">
        <v>43712</v>
      </c>
      <c r="E893" s="47">
        <v>43797</v>
      </c>
      <c r="F893" s="28" t="s">
        <v>19</v>
      </c>
      <c r="G893" s="38">
        <v>145</v>
      </c>
      <c r="H893" s="74">
        <v>43796</v>
      </c>
      <c r="I893" s="28" t="str">
        <f>VLOOKUP(B893,'Список DKV от ЮТД'!$A$1:$S$10000,15,FALSE)</f>
        <v>2413/6</v>
      </c>
      <c r="J893" s="28" t="s">
        <v>22</v>
      </c>
      <c r="K893" s="38" t="str">
        <f>VLOOKUP(B893,'Список DKV от ЮТД'!$A$1:$M$10000,13,FALSE)</f>
        <v>4</v>
      </c>
      <c r="L893" s="28" t="str">
        <f>VLOOKUP(B893,'Список DKV от ЮТД'!$A$1:$S$10000,14,FALSE)</f>
        <v>NS201LS</v>
      </c>
      <c r="M893" s="49" t="str">
        <f>VLOOKUP(B893,'Список DKV от ЮТД'!$A$1:$M$10000,10,FALSE)</f>
        <v>704310*******0103</v>
      </c>
      <c r="N893" s="49" t="str">
        <f>VLOOKUP(B893,'Список DKV от ЮТД'!$A$1:$S$10000,18,FALSE)</f>
        <v>blocked</v>
      </c>
      <c r="O893" s="49" t="str">
        <f>VLOOKUP(B893,'Список DKV от ЮТД'!$A$1:$S$10000,19,FALSE)</f>
        <v>blocked</v>
      </c>
      <c r="P893" s="49" t="str">
        <f>VLOOKUP(B893,'Список DKV от ЮТД'!$A$1:$S$10000,16,FALSE)</f>
        <v>425560912</v>
      </c>
      <c r="Q893" s="46" t="s">
        <v>27316</v>
      </c>
      <c r="R893" s="28" t="s">
        <v>24438</v>
      </c>
    </row>
    <row r="894" spans="1:18" x14ac:dyDescent="0.2">
      <c r="A894" s="28">
        <v>892</v>
      </c>
      <c r="B894" s="34">
        <v>19231185877</v>
      </c>
      <c r="C894" s="47">
        <v>43790</v>
      </c>
      <c r="E894" s="47">
        <v>43790</v>
      </c>
      <c r="F894" s="28" t="s">
        <v>18</v>
      </c>
      <c r="H894" s="74">
        <v>43797</v>
      </c>
      <c r="I894" s="28" t="str">
        <f>VLOOKUP(B894,'Список DKV от ЮТД'!$A$1:$S$10000,15,FALSE)</f>
        <v>2411/801</v>
      </c>
      <c r="J894" s="28" t="s">
        <v>22</v>
      </c>
      <c r="K894" s="38" t="str">
        <f>VLOOKUP(B894,'Список DKV от ЮТД'!$A$1:$M$10000,13,FALSE)</f>
        <v>4</v>
      </c>
      <c r="L894" s="28" t="str">
        <f>VLOOKUP(B894,'Список DKV от ЮТД'!$A$1:$S$10000,14,FALSE)</f>
        <v>34FT3779</v>
      </c>
      <c r="M894" s="49" t="str">
        <f>VLOOKUP(B894,'Список DKV от ЮТД'!$A$1:$M$10000,10,FALSE)</f>
        <v>704310*******0239</v>
      </c>
      <c r="N894" s="49" t="str">
        <f>VLOOKUP(B894,'Список DKV от ЮТД'!$A$1:$S$10000,18,FALSE)</f>
        <v/>
      </c>
      <c r="O894" s="49" t="str">
        <f>VLOOKUP(B894,'Список DKV от ЮТД'!$A$1:$S$10000,19,FALSE)</f>
        <v/>
      </c>
      <c r="P894" s="49" t="str">
        <f>VLOOKUP(B894,'Список DKV от ЮТД'!$A$1:$S$10000,16,FALSE)</f>
        <v>425578299</v>
      </c>
      <c r="Q894" s="49"/>
    </row>
    <row r="895" spans="1:18" x14ac:dyDescent="0.2">
      <c r="A895" s="28">
        <v>893</v>
      </c>
      <c r="B895" s="34">
        <v>19231185919</v>
      </c>
      <c r="C895" s="47">
        <v>43790</v>
      </c>
      <c r="E895" s="47">
        <v>43790</v>
      </c>
      <c r="F895" s="28" t="s">
        <v>18</v>
      </c>
      <c r="H895" s="74">
        <v>43797</v>
      </c>
      <c r="I895" s="28" t="str">
        <f>VLOOKUP(B895,'Список DKV от ЮТД'!$A$1:$S$10000,15,FALSE)</f>
        <v>2411/802</v>
      </c>
      <c r="J895" s="28" t="s">
        <v>22</v>
      </c>
      <c r="K895" s="38" t="str">
        <f>VLOOKUP(B895,'Список DKV от ЮТД'!$A$1:$M$10000,13,FALSE)</f>
        <v>4</v>
      </c>
      <c r="L895" s="28" t="str">
        <f>VLOOKUP(B895,'Список DKV от ЮТД'!$A$1:$S$10000,14,FALSE)</f>
        <v>34SJ7528</v>
      </c>
      <c r="M895" s="49" t="str">
        <f>VLOOKUP(B895,'Список DKV от ЮТД'!$A$1:$M$10000,10,FALSE)</f>
        <v>704310*******2510</v>
      </c>
      <c r="N895" s="49" t="str">
        <f>VLOOKUP(B895,'Список DKV от ЮТД'!$A$1:$S$10000,18,FALSE)</f>
        <v>expired</v>
      </c>
      <c r="O895" s="49" t="str">
        <f>VLOOKUP(B895,'Список DKV от ЮТД'!$A$1:$S$10000,19,FALSE)</f>
        <v>blocked</v>
      </c>
      <c r="P895" s="49" t="str">
        <f>VLOOKUP(B895,'Список DKV от ЮТД'!$A$1:$S$10000,16,FALSE)</f>
        <v>425578303</v>
      </c>
      <c r="Q895" s="49"/>
    </row>
    <row r="896" spans="1:18" x14ac:dyDescent="0.2">
      <c r="A896" s="28">
        <v>894</v>
      </c>
      <c r="B896" s="34">
        <v>19231185679</v>
      </c>
      <c r="C896" s="47">
        <v>43790</v>
      </c>
      <c r="E896" s="47">
        <v>43790</v>
      </c>
      <c r="F896" s="28" t="s">
        <v>18</v>
      </c>
      <c r="H896" s="74">
        <v>43797</v>
      </c>
      <c r="I896" s="28" t="str">
        <f>VLOOKUP(B896,'Список DKV от ЮТД'!$A$1:$S$10000,15,FALSE)</f>
        <v>2411/803</v>
      </c>
      <c r="J896" s="28" t="s">
        <v>22</v>
      </c>
      <c r="K896" s="38" t="str">
        <f>VLOOKUP(B896,'Список DKV от ЮТД'!$A$1:$M$10000,13,FALSE)</f>
        <v>4</v>
      </c>
      <c r="L896" s="28" t="str">
        <f>VLOOKUP(B896,'Список DKV от ЮТД'!$A$1:$S$10000,14,FALSE)</f>
        <v>27ABS03</v>
      </c>
      <c r="M896" s="49" t="str">
        <f>VLOOKUP(B896,'Список DKV от ЮТД'!$A$1:$M$10000,10,FALSE)</f>
        <v>704310*******0028</v>
      </c>
      <c r="N896" s="49" t="str">
        <f>VLOOKUP(B896,'Список DKV от ЮТД'!$A$1:$S$10000,18,FALSE)</f>
        <v/>
      </c>
      <c r="O896" s="49" t="str">
        <f>VLOOKUP(B896,'Список DKV от ЮТД'!$A$1:$S$10000,19,FALSE)</f>
        <v/>
      </c>
      <c r="P896" s="49" t="str">
        <f>VLOOKUP(B896,'Список DKV от ЮТД'!$A$1:$S$10000,16,FALSE)</f>
        <v>425578279</v>
      </c>
      <c r="Q896" s="49"/>
    </row>
    <row r="897" spans="1:18" x14ac:dyDescent="0.2">
      <c r="A897" s="28">
        <v>895</v>
      </c>
      <c r="B897" s="34">
        <v>19231185711</v>
      </c>
      <c r="C897" s="47">
        <v>43790</v>
      </c>
      <c r="E897" s="47">
        <v>43790</v>
      </c>
      <c r="F897" s="28" t="s">
        <v>18</v>
      </c>
      <c r="H897" s="74">
        <v>43797</v>
      </c>
      <c r="I897" s="28" t="str">
        <f>VLOOKUP(B897,'Список DKV от ЮТД'!$A$1:$S$10000,15,FALSE)</f>
        <v>2411/804</v>
      </c>
      <c r="J897" s="28" t="s">
        <v>22</v>
      </c>
      <c r="K897" s="38" t="str">
        <f>VLOOKUP(B897,'Список DKV от ЮТД'!$A$1:$M$10000,13,FALSE)</f>
        <v>4</v>
      </c>
      <c r="L897" s="28" t="str">
        <f>VLOOKUP(B897,'Список DKV от ЮТД'!$A$1:$S$10000,14,FALSE)</f>
        <v>34LR7490</v>
      </c>
      <c r="M897" s="49" t="str">
        <f>VLOOKUP(B897,'Список DKV от ЮТД'!$A$1:$M$10000,10,FALSE)</f>
        <v>704310*******0255</v>
      </c>
      <c r="N897" s="49" t="str">
        <f>VLOOKUP(B897,'Список DKV от ЮТД'!$A$1:$S$10000,18,FALSE)</f>
        <v>expired</v>
      </c>
      <c r="O897" s="49" t="str">
        <f>VLOOKUP(B897,'Список DKV от ЮТД'!$A$1:$S$10000,19,FALSE)</f>
        <v>blocked</v>
      </c>
      <c r="P897" s="49" t="str">
        <f>VLOOKUP(B897,'Список DKV от ЮТД'!$A$1:$S$10000,16,FALSE)</f>
        <v>425578283</v>
      </c>
      <c r="Q897" s="49"/>
    </row>
    <row r="898" spans="1:18" x14ac:dyDescent="0.2">
      <c r="A898" s="28">
        <v>896</v>
      </c>
      <c r="B898" s="34">
        <v>19231185554</v>
      </c>
      <c r="C898" s="47">
        <v>43790</v>
      </c>
      <c r="E898" s="47">
        <v>43790</v>
      </c>
      <c r="F898" s="28" t="s">
        <v>18</v>
      </c>
      <c r="H898" s="74">
        <v>43797</v>
      </c>
      <c r="I898" s="28" t="str">
        <f>VLOOKUP(B898,'Список DKV от ЮТД'!$A$1:$S$10000,15,FALSE)</f>
        <v>2411/805</v>
      </c>
      <c r="J898" s="28" t="s">
        <v>22</v>
      </c>
      <c r="K898" s="38" t="str">
        <f>VLOOKUP(B898,'Список DKV от ЮТД'!$A$1:$M$10000,13,FALSE)</f>
        <v>4</v>
      </c>
      <c r="L898" s="28" t="str">
        <f>VLOOKUP(B898,'Список DKV от ЮТД'!$A$1:$S$10000,14,FALSE)</f>
        <v>34BTB071</v>
      </c>
      <c r="M898" s="49" t="str">
        <f>VLOOKUP(B898,'Список DKV от ЮТД'!$A$1:$M$10000,10,FALSE)</f>
        <v>704310*******3252</v>
      </c>
      <c r="N898" s="49" t="str">
        <f>VLOOKUP(B898,'Список DKV от ЮТД'!$A$1:$S$10000,18,FALSE)</f>
        <v/>
      </c>
      <c r="O898" s="49" t="str">
        <f>VLOOKUP(B898,'Список DKV от ЮТД'!$A$1:$S$10000,19,FALSE)</f>
        <v/>
      </c>
      <c r="P898" s="49" t="str">
        <f>VLOOKUP(B898,'Список DKV от ЮТД'!$A$1:$S$10000,16,FALSE)</f>
        <v>425578267</v>
      </c>
      <c r="Q898" s="49"/>
    </row>
    <row r="899" spans="1:18" x14ac:dyDescent="0.2">
      <c r="A899" s="28">
        <v>897</v>
      </c>
      <c r="B899" s="34">
        <v>19231185596</v>
      </c>
      <c r="C899" s="47">
        <v>43790</v>
      </c>
      <c r="E899" s="47">
        <v>43790</v>
      </c>
      <c r="F899" s="28" t="s">
        <v>18</v>
      </c>
      <c r="H899" s="74">
        <v>43797</v>
      </c>
      <c r="I899" s="28" t="str">
        <f>VLOOKUP(B899,'Список DKV от ЮТД'!$A$1:$S$10000,15,FALSE)</f>
        <v>2411/806</v>
      </c>
      <c r="J899" s="28" t="s">
        <v>22</v>
      </c>
      <c r="K899" s="38" t="str">
        <f>VLOOKUP(B899,'Список DKV от ЮТД'!$A$1:$M$10000,13,FALSE)</f>
        <v>4</v>
      </c>
      <c r="L899" s="28" t="str">
        <f>VLOOKUP(B899,'Список DKV от ЮТД'!$A$1:$S$10000,14,FALSE)</f>
        <v>34CDY971</v>
      </c>
      <c r="M899" s="49" t="str">
        <f>VLOOKUP(B899,'Список DKV от ЮТД'!$A$1:$M$10000,10,FALSE)</f>
        <v>704310*******0076</v>
      </c>
      <c r="N899" s="49" t="str">
        <f>VLOOKUP(B899,'Список DKV от ЮТД'!$A$1:$S$10000,18,FALSE)</f>
        <v>expired</v>
      </c>
      <c r="O899" s="49" t="str">
        <f>VLOOKUP(B899,'Список DKV от ЮТД'!$A$1:$S$10000,19,FALSE)</f>
        <v>blocked</v>
      </c>
      <c r="P899" s="49" t="str">
        <f>VLOOKUP(B899,'Список DKV от ЮТД'!$A$1:$S$10000,16,FALSE)</f>
        <v>425578271</v>
      </c>
      <c r="Q899" s="49"/>
    </row>
    <row r="900" spans="1:18" x14ac:dyDescent="0.2">
      <c r="A900" s="28">
        <v>898</v>
      </c>
      <c r="B900" s="35">
        <v>19231185638</v>
      </c>
      <c r="C900" s="47">
        <v>43790</v>
      </c>
      <c r="E900" s="47">
        <v>43790</v>
      </c>
      <c r="F900" s="28" t="s">
        <v>18</v>
      </c>
      <c r="G900" s="38">
        <v>145</v>
      </c>
      <c r="H900" s="74">
        <v>43797</v>
      </c>
      <c r="I900" s="28" t="str">
        <f>VLOOKUP(B900,'Список DKV от ЮТД'!$A$1:$S$10000,15,FALSE)</f>
        <v>2411/807</v>
      </c>
      <c r="J900" s="28" t="s">
        <v>22</v>
      </c>
      <c r="K900" s="38" t="str">
        <f>VLOOKUP(B900,'Список DKV от ЮТД'!$A$1:$M$10000,13,FALSE)</f>
        <v>4</v>
      </c>
      <c r="L900" s="28" t="str">
        <f>VLOOKUP(B900,'Список DKV от ЮТД'!$A$1:$S$10000,14,FALSE)</f>
        <v>38SC738</v>
      </c>
      <c r="M900" s="49" t="str">
        <f>VLOOKUP(B900,'Список DKV от ЮТД'!$A$1:$M$10000,10,FALSE)</f>
        <v>704310*******0300</v>
      </c>
      <c r="N900" s="49" t="str">
        <f>VLOOKUP(B900,'Список DKV от ЮТД'!$A$1:$S$10000,18,FALSE)</f>
        <v>blocked</v>
      </c>
      <c r="O900" s="49" t="str">
        <f>VLOOKUP(B900,'Список DKV от ЮТД'!$A$1:$S$10000,19,FALSE)</f>
        <v>blocked</v>
      </c>
      <c r="P900" s="49" t="str">
        <f>VLOOKUP(B900,'Список DKV от ЮТД'!$A$1:$S$10000,16,FALSE)</f>
        <v>425578275</v>
      </c>
      <c r="Q900" s="46" t="s">
        <v>27325</v>
      </c>
      <c r="R900" s="28" t="s">
        <v>11021</v>
      </c>
    </row>
    <row r="901" spans="1:18" x14ac:dyDescent="0.2">
      <c r="A901" s="28">
        <v>899</v>
      </c>
      <c r="B901" s="34">
        <v>19231185513</v>
      </c>
      <c r="C901" s="47">
        <v>43790</v>
      </c>
      <c r="E901" s="47">
        <v>43790</v>
      </c>
      <c r="F901" s="28" t="s">
        <v>18</v>
      </c>
      <c r="H901" s="74">
        <v>43797</v>
      </c>
      <c r="I901" s="28" t="str">
        <f>VLOOKUP(B901,'Список DKV от ЮТД'!$A$1:$S$10000,15,FALSE)</f>
        <v>2411/808</v>
      </c>
      <c r="J901" s="28" t="s">
        <v>22</v>
      </c>
      <c r="K901" s="38" t="str">
        <f>VLOOKUP(B901,'Список DKV от ЮТД'!$A$1:$M$10000,13,FALSE)</f>
        <v>4</v>
      </c>
      <c r="L901" s="28" t="str">
        <f>VLOOKUP(B901,'Список DKV от ЮТД'!$A$1:$S$10000,14,FALSE)</f>
        <v>31RG179</v>
      </c>
      <c r="M901" s="49" t="str">
        <f>VLOOKUP(B901,'Список DKV от ЮТД'!$A$1:$M$10000,10,FALSE)</f>
        <v>704310*******0214</v>
      </c>
      <c r="N901" s="49" t="str">
        <f>VLOOKUP(B901,'Список DKV от ЮТД'!$A$1:$S$10000,18,FALSE)</f>
        <v/>
      </c>
      <c r="O901" s="49" t="str">
        <f>VLOOKUP(B901,'Список DKV от ЮТД'!$A$1:$S$10000,19,FALSE)</f>
        <v/>
      </c>
      <c r="P901" s="49" t="str">
        <f>VLOOKUP(B901,'Список DKV от ЮТД'!$A$1:$S$10000,16,FALSE)</f>
        <v>425578263</v>
      </c>
      <c r="Q901" s="49"/>
    </row>
    <row r="902" spans="1:18" x14ac:dyDescent="0.2">
      <c r="A902" s="28">
        <v>900</v>
      </c>
      <c r="B902" s="34">
        <v>19231185471</v>
      </c>
      <c r="C902" s="47">
        <v>43790</v>
      </c>
      <c r="E902" s="47">
        <v>43790</v>
      </c>
      <c r="F902" s="28" t="s">
        <v>18</v>
      </c>
      <c r="H902" s="74">
        <v>43797</v>
      </c>
      <c r="I902" s="28" t="str">
        <f>VLOOKUP(B902,'Список DKV от ЮТД'!$A$1:$S$10000,15,FALSE)</f>
        <v>2411/809</v>
      </c>
      <c r="J902" s="28" t="s">
        <v>22</v>
      </c>
      <c r="K902" s="38" t="str">
        <f>VLOOKUP(B902,'Список DKV от ЮТД'!$A$1:$M$10000,13,FALSE)</f>
        <v>4</v>
      </c>
      <c r="L902" s="28" t="str">
        <f>VLOOKUP(B902,'Список DKV от ЮТД'!$A$1:$S$10000,14,FALSE)</f>
        <v>81AAB409</v>
      </c>
      <c r="M902" s="49" t="str">
        <f>VLOOKUP(B902,'Список DKV от ЮТД'!$A$1:$M$10000,10,FALSE)</f>
        <v>704310*******1083</v>
      </c>
      <c r="N902" s="49" t="str">
        <f>VLOOKUP(B902,'Список DKV от ЮТД'!$A$1:$S$10000,18,FALSE)</f>
        <v/>
      </c>
      <c r="O902" s="49" t="str">
        <f>VLOOKUP(B902,'Список DKV от ЮТД'!$A$1:$S$10000,19,FALSE)</f>
        <v/>
      </c>
      <c r="P902" s="49" t="str">
        <f>VLOOKUP(B902,'Список DKV от ЮТД'!$A$1:$S$10000,16,FALSE)</f>
        <v>425578259</v>
      </c>
      <c r="Q902" s="49"/>
    </row>
    <row r="903" spans="1:18" x14ac:dyDescent="0.2">
      <c r="A903" s="28">
        <v>901</v>
      </c>
      <c r="B903" s="34">
        <v>19231185430</v>
      </c>
      <c r="C903" s="47">
        <v>43790</v>
      </c>
      <c r="E903" s="47">
        <v>43790</v>
      </c>
      <c r="F903" s="28" t="s">
        <v>18</v>
      </c>
      <c r="H903" s="74">
        <v>43797</v>
      </c>
      <c r="I903" s="28" t="str">
        <f>VLOOKUP(B903,'Список DKV от ЮТД'!$A$1:$S$10000,15,FALSE)</f>
        <v>2411/810</v>
      </c>
      <c r="J903" s="28" t="s">
        <v>22</v>
      </c>
      <c r="K903" s="38" t="str">
        <f>VLOOKUP(B903,'Список DKV от ЮТД'!$A$1:$M$10000,13,FALSE)</f>
        <v>4</v>
      </c>
      <c r="L903" s="28" t="str">
        <f>VLOOKUP(B903,'Список DKV от ЮТД'!$A$1:$S$10000,14,FALSE)</f>
        <v>54FZ381</v>
      </c>
      <c r="M903" s="49" t="str">
        <f>VLOOKUP(B903,'Список DKV от ЮТД'!$A$1:$M$10000,10,FALSE)</f>
        <v>704310*******0691</v>
      </c>
      <c r="N903" s="49" t="str">
        <f>VLOOKUP(B903,'Список DKV от ЮТД'!$A$1:$S$10000,18,FALSE)</f>
        <v/>
      </c>
      <c r="O903" s="49" t="str">
        <f>VLOOKUP(B903,'Список DKV от ЮТД'!$A$1:$S$10000,19,FALSE)</f>
        <v/>
      </c>
      <c r="P903" s="49" t="str">
        <f>VLOOKUP(B903,'Список DKV от ЮТД'!$A$1:$S$10000,16,FALSE)</f>
        <v>425578255</v>
      </c>
      <c r="Q903" s="49"/>
    </row>
    <row r="904" spans="1:18" x14ac:dyDescent="0.2">
      <c r="A904" s="28">
        <v>902</v>
      </c>
      <c r="B904" s="34">
        <v>19231185315</v>
      </c>
      <c r="C904" s="47">
        <v>43790</v>
      </c>
      <c r="E904" s="47">
        <v>43790</v>
      </c>
      <c r="F904" s="28" t="s">
        <v>18</v>
      </c>
      <c r="H904" s="74">
        <v>43797</v>
      </c>
      <c r="I904" s="28" t="str">
        <f>VLOOKUP(B904,'Список DKV от ЮТД'!$A$1:$S$10000,15,FALSE)</f>
        <v>2411/811</v>
      </c>
      <c r="J904" s="28" t="s">
        <v>22</v>
      </c>
      <c r="K904" s="38" t="str">
        <f>VLOOKUP(B904,'Список DKV от ЮТД'!$A$1:$M$10000,13,FALSE)</f>
        <v>4</v>
      </c>
      <c r="L904" s="28" t="str">
        <f>VLOOKUP(B904,'Список DKV от ЮТД'!$A$1:$S$10000,14,FALSE)</f>
        <v>33AYV19</v>
      </c>
      <c r="M904" s="49" t="str">
        <f>VLOOKUP(B904,'Список DKV от ЮТД'!$A$1:$M$10000,10,FALSE)</f>
        <v>704310*******0021</v>
      </c>
      <c r="N904" s="49" t="str">
        <f>VLOOKUP(B904,'Список DKV от ЮТД'!$A$1:$S$10000,18,FALSE)</f>
        <v/>
      </c>
      <c r="O904" s="49" t="str">
        <f>VLOOKUP(B904,'Список DKV от ЮТД'!$A$1:$S$10000,19,FALSE)</f>
        <v/>
      </c>
      <c r="P904" s="49" t="str">
        <f>VLOOKUP(B904,'Список DKV от ЮТД'!$A$1:$S$10000,16,FALSE)</f>
        <v>425578243</v>
      </c>
      <c r="Q904" s="49"/>
    </row>
    <row r="905" spans="1:18" x14ac:dyDescent="0.2">
      <c r="A905" s="28">
        <v>903</v>
      </c>
      <c r="B905" s="34">
        <v>19231185273</v>
      </c>
      <c r="C905" s="47">
        <v>43790</v>
      </c>
      <c r="E905" s="47">
        <v>43790</v>
      </c>
      <c r="F905" s="28" t="s">
        <v>18</v>
      </c>
      <c r="H905" s="74">
        <v>43797</v>
      </c>
      <c r="I905" s="28" t="str">
        <f>VLOOKUP(B905,'Список DKV от ЮТД'!$A$1:$S$10000,15,FALSE)</f>
        <v>2411/812</v>
      </c>
      <c r="J905" s="28" t="s">
        <v>22</v>
      </c>
      <c r="K905" s="38" t="str">
        <f>VLOOKUP(B905,'Список DKV от ЮТД'!$A$1:$M$10000,13,FALSE)</f>
        <v>4</v>
      </c>
      <c r="L905" s="28" t="str">
        <f>VLOOKUP(B905,'Список DKV от ЮТД'!$A$1:$S$10000,14,FALSE)</f>
        <v>33ENC14</v>
      </c>
      <c r="M905" s="49" t="str">
        <f>VLOOKUP(B905,'Список DKV от ЮТД'!$A$1:$M$10000,10,FALSE)</f>
        <v>704310*******0278</v>
      </c>
      <c r="N905" s="49" t="str">
        <f>VLOOKUP(B905,'Список DKV от ЮТД'!$A$1:$S$10000,18,FALSE)</f>
        <v/>
      </c>
      <c r="O905" s="49" t="str">
        <f>VLOOKUP(B905,'Список DKV от ЮТД'!$A$1:$S$10000,19,FALSE)</f>
        <v/>
      </c>
      <c r="P905" s="49" t="str">
        <f>VLOOKUP(B905,'Список DKV от ЮТД'!$A$1:$S$10000,16,FALSE)</f>
        <v>425578239</v>
      </c>
      <c r="Q905" s="49"/>
    </row>
    <row r="906" spans="1:18" x14ac:dyDescent="0.2">
      <c r="A906" s="28">
        <v>904</v>
      </c>
      <c r="B906" s="34">
        <v>19221139918</v>
      </c>
      <c r="C906" s="47">
        <v>43783</v>
      </c>
      <c r="E906" s="47">
        <v>43784</v>
      </c>
      <c r="F906" s="28" t="s">
        <v>20</v>
      </c>
      <c r="H906" s="74">
        <v>43797</v>
      </c>
      <c r="I906" s="28" t="str">
        <f>VLOOKUP(B906,'Список DKV от ЮТД'!$A$1:$S$10000,15,FALSE)</f>
        <v>2412/93</v>
      </c>
      <c r="J906" s="28" t="s">
        <v>22</v>
      </c>
      <c r="K906" s="38" t="str">
        <f>VLOOKUP(B906,'Список DKV от ЮТД'!$A$1:$M$10000,13,FALSE)</f>
        <v>4</v>
      </c>
      <c r="L906" s="28" t="str">
        <f>VLOOKUP(B906,'Список DKV от ЮТД'!$A$1:$S$10000,14,FALSE)</f>
        <v>E8734MA</v>
      </c>
      <c r="M906" s="49" t="str">
        <f>VLOOKUP(B906,'Список DKV от ЮТД'!$A$1:$M$10000,10,FALSE)</f>
        <v>704310*******0055</v>
      </c>
      <c r="N906" s="49" t="str">
        <f>VLOOKUP(B906,'Список DKV от ЮТД'!$A$1:$S$10000,18,FALSE)</f>
        <v/>
      </c>
      <c r="O906" s="49" t="str">
        <f>VLOOKUP(B906,'Список DKV от ЮТД'!$A$1:$S$10000,19,FALSE)</f>
        <v/>
      </c>
      <c r="P906" s="49" t="str">
        <f>VLOOKUP(B906,'Список DKV от ЮТД'!$A$1:$S$10000,16,FALSE)</f>
        <v>425311559</v>
      </c>
      <c r="Q906" s="49"/>
    </row>
    <row r="907" spans="1:18" x14ac:dyDescent="0.2">
      <c r="A907" s="28">
        <v>905</v>
      </c>
      <c r="B907" s="70">
        <v>19231011990</v>
      </c>
      <c r="C907" s="47">
        <v>43712</v>
      </c>
      <c r="E907" s="47">
        <v>43797</v>
      </c>
      <c r="F907" s="28" t="s">
        <v>19</v>
      </c>
      <c r="G907" s="38">
        <v>145</v>
      </c>
      <c r="H907" s="74">
        <v>43797</v>
      </c>
      <c r="I907" s="28" t="str">
        <f>VLOOKUP(B907,'Список DKV от ЮТД'!$A$1:$S$10000,15,FALSE)</f>
        <v>2413/7</v>
      </c>
      <c r="J907" s="28" t="s">
        <v>22</v>
      </c>
      <c r="K907" s="38" t="str">
        <f>VLOOKUP(B907,'Список DKV от ЮТД'!$A$1:$M$10000,13,FALSE)</f>
        <v>4</v>
      </c>
      <c r="L907" s="28" t="str">
        <f>VLOOKUP(B907,'Список DKV от ЮТД'!$A$1:$S$10000,14,FALSE)</f>
        <v>HNAE790</v>
      </c>
      <c r="M907" s="49" t="str">
        <f>VLOOKUP(B907,'Список DKV от ЮТД'!$A$1:$M$10000,10,FALSE)</f>
        <v>704310*******0159</v>
      </c>
      <c r="N907" s="49" t="str">
        <f>VLOOKUP(B907,'Список DKV от ЮТД'!$A$1:$S$10000,18,FALSE)</f>
        <v>expired</v>
      </c>
      <c r="O907" s="49" t="str">
        <f>VLOOKUP(B907,'Список DKV от ЮТД'!$A$1:$S$10000,19,FALSE)</f>
        <v>blocked</v>
      </c>
      <c r="P907" s="49" t="str">
        <f>VLOOKUP(B907,'Список DKV от ЮТД'!$A$1:$S$10000,16,FALSE)</f>
        <v>425560911</v>
      </c>
      <c r="Q907" s="49" t="s">
        <v>27300</v>
      </c>
      <c r="R907" s="28" t="s">
        <v>20616</v>
      </c>
    </row>
    <row r="908" spans="1:18" x14ac:dyDescent="0.2">
      <c r="A908" s="28">
        <v>906</v>
      </c>
      <c r="B908" s="34">
        <v>19231185398</v>
      </c>
      <c r="C908" s="47">
        <v>43790</v>
      </c>
      <c r="E908" s="47">
        <v>43790</v>
      </c>
      <c r="F908" s="28" t="s">
        <v>18</v>
      </c>
      <c r="H908" s="74">
        <v>43798</v>
      </c>
      <c r="I908" s="28" t="str">
        <f>VLOOKUP(B908,'Список DKV от ЮТД'!$A$1:$S$10000,15,FALSE)</f>
        <v>2411/813</v>
      </c>
      <c r="J908" s="28" t="s">
        <v>22</v>
      </c>
      <c r="K908" s="38" t="str">
        <f>VLOOKUP(B908,'Список DKV от ЮТД'!$A$1:$M$10000,13,FALSE)</f>
        <v>4</v>
      </c>
      <c r="L908" s="28" t="str">
        <f>VLOOKUP(B908,'Список DKV от ЮТД'!$A$1:$S$10000,14,FALSE)</f>
        <v>33EEP94</v>
      </c>
      <c r="M908" s="49" t="str">
        <f>VLOOKUP(B908,'Список DKV от ЮТД'!$A$1:$M$10000,10,FALSE)</f>
        <v>704310*******0051</v>
      </c>
      <c r="N908" s="49" t="str">
        <f>VLOOKUP(B908,'Список DKV от ЮТД'!$A$1:$S$10000,18,FALSE)</f>
        <v/>
      </c>
      <c r="O908" s="49" t="str">
        <f>VLOOKUP(B908,'Список DKV от ЮТД'!$A$1:$S$10000,19,FALSE)</f>
        <v/>
      </c>
      <c r="P908" s="49" t="str">
        <f>VLOOKUP(B908,'Список DKV от ЮТД'!$A$1:$S$10000,16,FALSE)</f>
        <v>425578251</v>
      </c>
      <c r="Q908" s="49"/>
    </row>
    <row r="909" spans="1:18" x14ac:dyDescent="0.2">
      <c r="A909" s="28">
        <v>907</v>
      </c>
      <c r="B909" s="34">
        <v>19231185356</v>
      </c>
      <c r="C909" s="47">
        <v>43790</v>
      </c>
      <c r="E909" s="47">
        <v>43790</v>
      </c>
      <c r="F909" s="28" t="s">
        <v>18</v>
      </c>
      <c r="H909" s="74">
        <v>43798</v>
      </c>
      <c r="I909" s="28" t="str">
        <f>VLOOKUP(B909,'Список DKV от ЮТД'!$A$1:$S$10000,15,FALSE)</f>
        <v>2411/814</v>
      </c>
      <c r="J909" s="28" t="s">
        <v>22</v>
      </c>
      <c r="K909" s="38" t="str">
        <f>VLOOKUP(B909,'Список DKV от ЮТД'!$A$1:$M$10000,13,FALSE)</f>
        <v>4</v>
      </c>
      <c r="L909" s="28" t="str">
        <f>VLOOKUP(B909,'Список DKV от ЮТД'!$A$1:$S$10000,14,FALSE)</f>
        <v>42CNJ77</v>
      </c>
      <c r="M909" s="49" t="str">
        <f>VLOOKUP(B909,'Список DKV от ЮТД'!$A$1:$M$10000,10,FALSE)</f>
        <v>704310*******0345</v>
      </c>
      <c r="N909" s="49" t="str">
        <f>VLOOKUP(B909,'Список DKV от ЮТД'!$A$1:$S$10000,18,FALSE)</f>
        <v/>
      </c>
      <c r="O909" s="49" t="str">
        <f>VLOOKUP(B909,'Список DKV от ЮТД'!$A$1:$S$10000,19,FALSE)</f>
        <v/>
      </c>
      <c r="P909" s="49" t="str">
        <f>VLOOKUP(B909,'Список DKV от ЮТД'!$A$1:$S$10000,16,FALSE)</f>
        <v>425578247</v>
      </c>
      <c r="Q909" s="49"/>
    </row>
    <row r="910" spans="1:18" x14ac:dyDescent="0.2">
      <c r="A910" s="28">
        <v>908</v>
      </c>
      <c r="B910" s="34">
        <v>19231185760</v>
      </c>
      <c r="C910" s="47">
        <v>43790</v>
      </c>
      <c r="E910" s="47">
        <v>43790</v>
      </c>
      <c r="F910" s="28" t="s">
        <v>18</v>
      </c>
      <c r="H910" s="74">
        <v>43798</v>
      </c>
      <c r="I910" s="28" t="str">
        <f>VLOOKUP(B910,'Список DKV от ЮТД'!$A$1:$S$10000,15,FALSE)</f>
        <v>2411/815</v>
      </c>
      <c r="J910" s="28" t="s">
        <v>22</v>
      </c>
      <c r="K910" s="38" t="str">
        <f>VLOOKUP(B910,'Список DKV от ЮТД'!$A$1:$M$10000,13,FALSE)</f>
        <v>4</v>
      </c>
      <c r="L910" s="28" t="str">
        <f>VLOOKUP(B910,'Список DKV от ЮТД'!$A$1:$S$10000,14,FALSE)</f>
        <v>NMGJ117</v>
      </c>
      <c r="M910" s="49" t="str">
        <f>VLOOKUP(B910,'Список DKV от ЮТД'!$A$1:$M$10000,10,FALSE)</f>
        <v>704310*******8344</v>
      </c>
      <c r="N910" s="49" t="str">
        <f>VLOOKUP(B910,'Список DKV от ЮТД'!$A$1:$S$10000,18,FALSE)</f>
        <v/>
      </c>
      <c r="O910" s="49" t="str">
        <f>VLOOKUP(B910,'Список DKV от ЮТД'!$A$1:$S$10000,19,FALSE)</f>
        <v/>
      </c>
      <c r="P910" s="49" t="str">
        <f>VLOOKUP(B910,'Список DKV от ЮТД'!$A$1:$S$10000,16,FALSE)</f>
        <v>425578288</v>
      </c>
      <c r="Q910" s="49"/>
    </row>
    <row r="911" spans="1:18" x14ac:dyDescent="0.2">
      <c r="A911" s="28">
        <v>909</v>
      </c>
      <c r="B911" s="34">
        <v>19231185646</v>
      </c>
      <c r="C911" s="47">
        <v>43790</v>
      </c>
      <c r="E911" s="47">
        <v>43790</v>
      </c>
      <c r="F911" s="28" t="s">
        <v>18</v>
      </c>
      <c r="H911" s="74">
        <v>43798</v>
      </c>
      <c r="I911" s="28" t="str">
        <f>VLOOKUP(B911,'Список DKV от ЮТД'!$A$1:$S$10000,15,FALSE)</f>
        <v>2411/816</v>
      </c>
      <c r="J911" s="28" t="s">
        <v>22</v>
      </c>
      <c r="K911" s="38" t="str">
        <f>VLOOKUP(B911,'Список DKV от ЮТД'!$A$1:$M$10000,13,FALSE)</f>
        <v>4</v>
      </c>
      <c r="L911" s="28" t="str">
        <f>VLOOKUP(B911,'Список DKV от ЮТД'!$A$1:$S$10000,14,FALSE)</f>
        <v>81FS422</v>
      </c>
      <c r="M911" s="49" t="str">
        <f>VLOOKUP(B911,'Список DKV от ЮТД'!$A$1:$M$10000,10,FALSE)</f>
        <v>704310*******0982</v>
      </c>
      <c r="N911" s="49" t="str">
        <f>VLOOKUP(B911,'Список DKV от ЮТД'!$A$1:$S$10000,18,FALSE)</f>
        <v>expired</v>
      </c>
      <c r="O911" s="49" t="str">
        <f>VLOOKUP(B911,'Список DKV от ЮТД'!$A$1:$S$10000,19,FALSE)</f>
        <v>blocked</v>
      </c>
      <c r="P911" s="49" t="str">
        <f>VLOOKUP(B911,'Список DKV от ЮТД'!$A$1:$S$10000,16,FALSE)</f>
        <v>425578276</v>
      </c>
      <c r="Q911" s="49"/>
    </row>
    <row r="912" spans="1:18" x14ac:dyDescent="0.2">
      <c r="A912" s="28">
        <v>910</v>
      </c>
      <c r="B912" s="34">
        <v>19231185687</v>
      </c>
      <c r="C912" s="47">
        <v>43790</v>
      </c>
      <c r="E912" s="47">
        <v>43790</v>
      </c>
      <c r="F912" s="28" t="s">
        <v>18</v>
      </c>
      <c r="H912" s="74">
        <v>43798</v>
      </c>
      <c r="I912" s="28" t="str">
        <f>VLOOKUP(B912,'Список DKV от ЮТД'!$A$1:$S$10000,15,FALSE)</f>
        <v>2411/817</v>
      </c>
      <c r="J912" s="28" t="s">
        <v>22</v>
      </c>
      <c r="K912" s="38" t="str">
        <f>VLOOKUP(B912,'Список DKV от ЮТД'!$A$1:$M$10000,13,FALSE)</f>
        <v>4</v>
      </c>
      <c r="L912" s="28" t="str">
        <f>VLOOKUP(B912,'Список DKV от ЮТД'!$A$1:$S$10000,14,FALSE)</f>
        <v>81BG447</v>
      </c>
      <c r="M912" s="49" t="str">
        <f>VLOOKUP(B912,'Список DKV от ЮТД'!$A$1:$M$10000,10,FALSE)</f>
        <v>704310*******1158</v>
      </c>
      <c r="N912" s="49" t="str">
        <f>VLOOKUP(B912,'Список DKV от ЮТД'!$A$1:$S$10000,18,FALSE)</f>
        <v>expired</v>
      </c>
      <c r="O912" s="49" t="str">
        <f>VLOOKUP(B912,'Список DKV от ЮТД'!$A$1:$S$10000,19,FALSE)</f>
        <v>blocked</v>
      </c>
      <c r="P912" s="49" t="str">
        <f>VLOOKUP(B912,'Список DKV от ЮТД'!$A$1:$S$10000,16,FALSE)</f>
        <v>425578280</v>
      </c>
      <c r="Q912" s="49"/>
    </row>
    <row r="913" spans="1:18" x14ac:dyDescent="0.2">
      <c r="A913" s="28">
        <v>911</v>
      </c>
      <c r="B913" s="34">
        <v>19231185927</v>
      </c>
      <c r="C913" s="47">
        <v>43790</v>
      </c>
      <c r="E913" s="47">
        <v>43790</v>
      </c>
      <c r="F913" s="28" t="s">
        <v>18</v>
      </c>
      <c r="H913" s="74">
        <v>43798</v>
      </c>
      <c r="I913" s="28" t="str">
        <f>VLOOKUP(B913,'Список DKV от ЮТД'!$A$1:$S$10000,15,FALSE)</f>
        <v>2411/818</v>
      </c>
      <c r="J913" s="28" t="s">
        <v>22</v>
      </c>
      <c r="K913" s="38" t="str">
        <f>VLOOKUP(B913,'Список DKV от ЮТД'!$A$1:$M$10000,13,FALSE)</f>
        <v>4</v>
      </c>
      <c r="L913" s="28" t="str">
        <f>VLOOKUP(B913,'Список DKV от ЮТД'!$A$1:$S$10000,14,FALSE)</f>
        <v>NMNL883</v>
      </c>
      <c r="M913" s="49" t="str">
        <f>VLOOKUP(B913,'Список DKV от ЮТД'!$A$1:$M$10000,10,FALSE)</f>
        <v>704310*******3170</v>
      </c>
      <c r="N913" s="49" t="str">
        <f>VLOOKUP(B913,'Список DKV от ЮТД'!$A$1:$S$10000,18,FALSE)</f>
        <v/>
      </c>
      <c r="O913" s="49" t="str">
        <f>VLOOKUP(B913,'Список DKV от ЮТД'!$A$1:$S$10000,19,FALSE)</f>
        <v/>
      </c>
      <c r="P913" s="49" t="str">
        <f>VLOOKUP(B913,'Список DKV от ЮТД'!$A$1:$S$10000,16,FALSE)</f>
        <v>425578304</v>
      </c>
      <c r="Q913" s="49"/>
    </row>
    <row r="914" spans="1:18" x14ac:dyDescent="0.2">
      <c r="A914" s="28">
        <v>912</v>
      </c>
      <c r="B914" s="35">
        <v>19231185901</v>
      </c>
      <c r="C914" s="47">
        <v>43790</v>
      </c>
      <c r="E914" s="47">
        <v>43790</v>
      </c>
      <c r="F914" s="28" t="s">
        <v>18</v>
      </c>
      <c r="G914" s="38" t="s">
        <v>23217</v>
      </c>
      <c r="H914" s="74">
        <v>43798</v>
      </c>
      <c r="I914" s="28" t="str">
        <f>VLOOKUP(B914,'Список DKV от ЮТД'!$A$1:$S$10000,15,FALSE)</f>
        <v>2411/819</v>
      </c>
      <c r="J914" s="28" t="s">
        <v>22</v>
      </c>
      <c r="K914" s="38" t="str">
        <f>VLOOKUP(B914,'Список DKV от ЮТД'!$A$1:$M$10000,13,FALSE)</f>
        <v>4</v>
      </c>
      <c r="L914" s="28" t="str">
        <f>VLOOKUP(B914,'Список DKV от ЮТД'!$A$1:$S$10000,14,FALSE)</f>
        <v>33BLN19</v>
      </c>
      <c r="M914" s="49" t="str">
        <f>VLOOKUP(B914,'Список DKV от ЮТД'!$A$1:$M$10000,10,FALSE)</f>
        <v>704310*******0026</v>
      </c>
      <c r="N914" s="49" t="str">
        <f>VLOOKUP(B914,'Список DKV от ЮТД'!$A$1:$S$10000,18,FALSE)</f>
        <v/>
      </c>
      <c r="O914" s="49" t="str">
        <f>VLOOKUP(B914,'Список DKV от ЮТД'!$A$1:$S$10000,19,FALSE)</f>
        <v/>
      </c>
      <c r="P914" s="49" t="str">
        <f>VLOOKUP(B914,'Список DKV от ЮТД'!$A$1:$S$10000,16,FALSE)</f>
        <v>425578302</v>
      </c>
      <c r="Q914" s="49" t="s">
        <v>23217</v>
      </c>
      <c r="R914" s="28" t="s">
        <v>23218</v>
      </c>
    </row>
    <row r="915" spans="1:18" x14ac:dyDescent="0.2">
      <c r="A915" s="28">
        <v>913</v>
      </c>
      <c r="B915" s="34">
        <v>19231185869</v>
      </c>
      <c r="C915" s="47">
        <v>43790</v>
      </c>
      <c r="E915" s="47">
        <v>43790</v>
      </c>
      <c r="F915" s="28" t="s">
        <v>18</v>
      </c>
      <c r="H915" s="74">
        <v>43798</v>
      </c>
      <c r="I915" s="28" t="str">
        <f>VLOOKUP(B915,'Список DKV от ЮТД'!$A$1:$S$10000,15,FALSE)</f>
        <v>2411/820</v>
      </c>
      <c r="J915" s="28" t="s">
        <v>22</v>
      </c>
      <c r="K915" s="38" t="str">
        <f>VLOOKUP(B915,'Список DKV от ЮТД'!$A$1:$M$10000,13,FALSE)</f>
        <v>4</v>
      </c>
      <c r="L915" s="28" t="str">
        <f>VLOOKUP(B915,'Список DKV от ЮТД'!$A$1:$S$10000,14,FALSE)</f>
        <v>42AEJ019</v>
      </c>
      <c r="M915" s="49" t="str">
        <f>VLOOKUP(B915,'Список DKV от ЮТД'!$A$1:$M$10000,10,FALSE)</f>
        <v>704310*******0551</v>
      </c>
      <c r="N915" s="49" t="str">
        <f>VLOOKUP(B915,'Список DKV от ЮТД'!$A$1:$S$10000,18,FALSE)</f>
        <v/>
      </c>
      <c r="O915" s="49" t="str">
        <f>VLOOKUP(B915,'Список DKV от ЮТД'!$A$1:$S$10000,19,FALSE)</f>
        <v/>
      </c>
      <c r="P915" s="49" t="str">
        <f>VLOOKUP(B915,'Список DKV от ЮТД'!$A$1:$S$10000,16,FALSE)</f>
        <v>425578298</v>
      </c>
      <c r="Q915" s="49"/>
    </row>
    <row r="916" spans="1:18" x14ac:dyDescent="0.2">
      <c r="A916" s="28">
        <v>914</v>
      </c>
      <c r="B916" s="34">
        <v>19231185828</v>
      </c>
      <c r="C916" s="47">
        <v>43790</v>
      </c>
      <c r="E916" s="47">
        <v>43790</v>
      </c>
      <c r="F916" s="28" t="s">
        <v>18</v>
      </c>
      <c r="H916" s="74">
        <v>43798</v>
      </c>
      <c r="I916" s="28" t="str">
        <f>VLOOKUP(B916,'Список DKV от ЮТД'!$A$1:$S$10000,15,FALSE)</f>
        <v>2411/821</v>
      </c>
      <c r="J916" s="28" t="s">
        <v>22</v>
      </c>
      <c r="K916" s="38" t="str">
        <f>VLOOKUP(B916,'Список DKV от ЮТД'!$A$1:$M$10000,13,FALSE)</f>
        <v>4</v>
      </c>
      <c r="L916" s="28" t="str">
        <f>VLOOKUP(B916,'Список DKV от ЮТД'!$A$1:$S$10000,14,FALSE)</f>
        <v>61K10496</v>
      </c>
      <c r="M916" s="49" t="str">
        <f>VLOOKUP(B916,'Список DKV от ЮТД'!$A$1:$M$10000,10,FALSE)</f>
        <v>704310*******0122</v>
      </c>
      <c r="N916" s="49" t="str">
        <f>VLOOKUP(B916,'Список DKV от ЮТД'!$A$1:$S$10000,18,FALSE)</f>
        <v>expired</v>
      </c>
      <c r="O916" s="49" t="str">
        <f>VLOOKUP(B916,'Список DKV от ЮТД'!$A$1:$S$10000,19,FALSE)</f>
        <v>blocked</v>
      </c>
      <c r="P916" s="49" t="str">
        <f>VLOOKUP(B916,'Список DKV от ЮТД'!$A$1:$S$10000,16,FALSE)</f>
        <v>425578294</v>
      </c>
      <c r="Q916" s="49"/>
    </row>
    <row r="917" spans="1:18" x14ac:dyDescent="0.2">
      <c r="A917" s="28">
        <v>915</v>
      </c>
      <c r="B917" s="34">
        <v>19231185786</v>
      </c>
      <c r="C917" s="47">
        <v>43790</v>
      </c>
      <c r="E917" s="47">
        <v>43790</v>
      </c>
      <c r="F917" s="28" t="s">
        <v>18</v>
      </c>
      <c r="H917" s="74">
        <v>43798</v>
      </c>
      <c r="I917" s="28" t="str">
        <f>VLOOKUP(B917,'Список DKV от ЮТД'!$A$1:$S$10000,15,FALSE)</f>
        <v>2411/822</v>
      </c>
      <c r="J917" s="28" t="s">
        <v>22</v>
      </c>
      <c r="K917" s="38" t="str">
        <f>VLOOKUP(B917,'Список DKV от ЮТД'!$A$1:$M$10000,13,FALSE)</f>
        <v>4</v>
      </c>
      <c r="L917" s="28" t="str">
        <f>VLOOKUP(B917,'Список DKV от ЮТД'!$A$1:$S$10000,14,FALSE)</f>
        <v>42EHD49</v>
      </c>
      <c r="M917" s="49" t="str">
        <f>VLOOKUP(B917,'Список DKV от ЮТД'!$A$1:$M$10000,10,FALSE)</f>
        <v>704310*******0075</v>
      </c>
      <c r="N917" s="49" t="str">
        <f>VLOOKUP(B917,'Список DKV от ЮТД'!$A$1:$S$10000,18,FALSE)</f>
        <v>expired</v>
      </c>
      <c r="O917" s="49" t="str">
        <f>VLOOKUP(B917,'Список DKV от ЮТД'!$A$1:$S$10000,19,FALSE)</f>
        <v>blocked</v>
      </c>
      <c r="P917" s="49" t="str">
        <f>VLOOKUP(B917,'Список DKV от ЮТД'!$A$1:$S$10000,16,FALSE)</f>
        <v>425578290</v>
      </c>
      <c r="Q917" s="49"/>
    </row>
    <row r="918" spans="1:18" x14ac:dyDescent="0.2">
      <c r="A918" s="28">
        <v>916</v>
      </c>
      <c r="B918" s="34">
        <v>19231185745</v>
      </c>
      <c r="C918" s="47">
        <v>43790</v>
      </c>
      <c r="E918" s="47">
        <v>43790</v>
      </c>
      <c r="F918" s="28" t="s">
        <v>18</v>
      </c>
      <c r="H918" s="74">
        <v>43798</v>
      </c>
      <c r="I918" s="28" t="str">
        <f>VLOOKUP(B918,'Список DKV от ЮТД'!$A$1:$S$10000,15,FALSE)</f>
        <v>2411/823</v>
      </c>
      <c r="J918" s="28" t="s">
        <v>22</v>
      </c>
      <c r="K918" s="38" t="str">
        <f>VLOOKUP(B918,'Список DKV от ЮТД'!$A$1:$M$10000,13,FALSE)</f>
        <v>4</v>
      </c>
      <c r="L918" s="28" t="str">
        <f>VLOOKUP(B918,'Список DKV от ЮТД'!$A$1:$S$10000,14,FALSE)</f>
        <v>42ABA086</v>
      </c>
      <c r="M918" s="49" t="str">
        <f>VLOOKUP(B918,'Список DKV от ЮТД'!$A$1:$M$10000,10,FALSE)</f>
        <v>704310*******0109</v>
      </c>
      <c r="N918" s="49" t="str">
        <f>VLOOKUP(B918,'Список DKV от ЮТД'!$A$1:$S$10000,18,FALSE)</f>
        <v>expired</v>
      </c>
      <c r="O918" s="49" t="str">
        <f>VLOOKUP(B918,'Список DKV от ЮТД'!$A$1:$S$10000,19,FALSE)</f>
        <v>blocked</v>
      </c>
      <c r="P918" s="49" t="str">
        <f>VLOOKUP(B918,'Список DKV от ЮТД'!$A$1:$S$10000,16,FALSE)</f>
        <v>425578286</v>
      </c>
      <c r="Q918" s="49"/>
    </row>
    <row r="919" spans="1:18" x14ac:dyDescent="0.2">
      <c r="A919" s="28">
        <v>917</v>
      </c>
      <c r="B919" s="34">
        <v>19231185703</v>
      </c>
      <c r="C919" s="47">
        <v>43790</v>
      </c>
      <c r="E919" s="47">
        <v>43790</v>
      </c>
      <c r="F919" s="28" t="s">
        <v>18</v>
      </c>
      <c r="H919" s="74">
        <v>43798</v>
      </c>
      <c r="I919" s="28" t="str">
        <f>VLOOKUP(B919,'Список DKV от ЮТД'!$A$1:$S$10000,15,FALSE)</f>
        <v>2411/824</v>
      </c>
      <c r="J919" s="28" t="s">
        <v>22</v>
      </c>
      <c r="K919" s="38" t="str">
        <f>VLOOKUP(B919,'Список DKV от ЮТД'!$A$1:$M$10000,13,FALSE)</f>
        <v>4</v>
      </c>
      <c r="L919" s="28" t="str">
        <f>VLOOKUP(B919,'Список DKV от ЮТД'!$A$1:$S$10000,14,FALSE)</f>
        <v>34CJC666</v>
      </c>
      <c r="M919" s="49" t="str">
        <f>VLOOKUP(B919,'Список DKV от ЮТД'!$A$1:$M$10000,10,FALSE)</f>
        <v>704310*******3955</v>
      </c>
      <c r="N919" s="49" t="str">
        <f>VLOOKUP(B919,'Список DKV от ЮТД'!$A$1:$S$10000,18,FALSE)</f>
        <v/>
      </c>
      <c r="O919" s="49" t="str">
        <f>VLOOKUP(B919,'Список DKV от ЮТД'!$A$1:$S$10000,19,FALSE)</f>
        <v/>
      </c>
      <c r="P919" s="49" t="str">
        <f>VLOOKUP(B919,'Список DKV от ЮТД'!$A$1:$S$10000,16,FALSE)</f>
        <v>425578282</v>
      </c>
      <c r="Q919" s="49"/>
    </row>
    <row r="920" spans="1:18" x14ac:dyDescent="0.2">
      <c r="A920" s="28">
        <v>918</v>
      </c>
      <c r="B920" s="35">
        <v>19231185661</v>
      </c>
      <c r="C920" s="47">
        <v>43790</v>
      </c>
      <c r="E920" s="47">
        <v>43790</v>
      </c>
      <c r="F920" s="28" t="s">
        <v>18</v>
      </c>
      <c r="G920" s="38">
        <v>145</v>
      </c>
      <c r="H920" s="74">
        <v>43798</v>
      </c>
      <c r="I920" s="28" t="str">
        <f>VLOOKUP(B920,'Список DKV от ЮТД'!$A$1:$S$10000,15,FALSE)</f>
        <v>2411/825</v>
      </c>
      <c r="J920" s="28" t="s">
        <v>22</v>
      </c>
      <c r="K920" s="38" t="str">
        <f>VLOOKUP(B920,'Список DKV от ЮТД'!$A$1:$M$10000,13,FALSE)</f>
        <v>4</v>
      </c>
      <c r="L920" s="28" t="str">
        <f>VLOOKUP(B920,'Список DKV от ЮТД'!$A$1:$S$10000,14,FALSE)</f>
        <v>34BET549</v>
      </c>
      <c r="M920" s="49" t="str">
        <f>VLOOKUP(B920,'Список DKV от ЮТД'!$A$1:$M$10000,10,FALSE)</f>
        <v>704310*******1801</v>
      </c>
      <c r="N920" s="49" t="str">
        <f>VLOOKUP(B920,'Список DKV от ЮТД'!$A$1:$S$10000,18,FALSE)</f>
        <v>blocked</v>
      </c>
      <c r="O920" s="49" t="str">
        <f>VLOOKUP(B920,'Список DKV от ЮТД'!$A$1:$S$10000,19,FALSE)</f>
        <v>blocked</v>
      </c>
      <c r="P920" s="49" t="str">
        <f>VLOOKUP(B920,'Список DKV от ЮТД'!$A$1:$S$10000,16,FALSE)</f>
        <v>425578278</v>
      </c>
      <c r="Q920" s="46" t="s">
        <v>27326</v>
      </c>
      <c r="R920" s="28" t="s">
        <v>26771</v>
      </c>
    </row>
    <row r="921" spans="1:18" x14ac:dyDescent="0.2">
      <c r="A921" s="28">
        <v>919</v>
      </c>
      <c r="B921" s="35">
        <v>19231185620</v>
      </c>
      <c r="C921" s="47">
        <v>43790</v>
      </c>
      <c r="E921" s="47">
        <v>43790</v>
      </c>
      <c r="F921" s="28" t="s">
        <v>18</v>
      </c>
      <c r="G921" s="38">
        <v>145</v>
      </c>
      <c r="H921" s="74">
        <v>43798</v>
      </c>
      <c r="I921" s="28" t="str">
        <f>VLOOKUP(B921,'Список DKV от ЮТД'!$A$1:$S$10000,15,FALSE)</f>
        <v>2411/826</v>
      </c>
      <c r="J921" s="28" t="s">
        <v>22</v>
      </c>
      <c r="K921" s="38" t="str">
        <f>VLOOKUP(B921,'Список DKV от ЮТД'!$A$1:$M$10000,13,FALSE)</f>
        <v>4</v>
      </c>
      <c r="L921" s="28" t="str">
        <f>VLOOKUP(B921,'Список DKV от ЮТД'!$A$1:$S$10000,14,FALSE)</f>
        <v>61K10695</v>
      </c>
      <c r="M921" s="49" t="str">
        <f>VLOOKUP(B921,'Список DKV от ЮТД'!$A$1:$M$10000,10,FALSE)</f>
        <v>704310*******0088</v>
      </c>
      <c r="N921" s="49" t="str">
        <f>VLOOKUP(B921,'Список DKV от ЮТД'!$A$1:$S$10000,18,FALSE)</f>
        <v>expired</v>
      </c>
      <c r="O921" s="49" t="str">
        <f>VLOOKUP(B921,'Список DKV от ЮТД'!$A$1:$S$10000,19,FALSE)</f>
        <v>blocked</v>
      </c>
      <c r="P921" s="49" t="str">
        <f>VLOOKUP(B921,'Список DKV от ЮТД'!$A$1:$S$10000,16,FALSE)</f>
        <v>425578274</v>
      </c>
      <c r="Q921" s="49" t="s">
        <v>27324</v>
      </c>
      <c r="R921" s="28" t="s">
        <v>15239</v>
      </c>
    </row>
    <row r="922" spans="1:18" x14ac:dyDescent="0.2">
      <c r="A922" s="28">
        <v>920</v>
      </c>
      <c r="B922" s="34">
        <v>19231185588</v>
      </c>
      <c r="C922" s="47">
        <v>43790</v>
      </c>
      <c r="E922" s="47">
        <v>43790</v>
      </c>
      <c r="F922" s="28" t="s">
        <v>18</v>
      </c>
      <c r="H922" s="74">
        <v>43798</v>
      </c>
      <c r="I922" s="28" t="str">
        <f>VLOOKUP(B922,'Список DKV от ЮТД'!$A$1:$S$10000,15,FALSE)</f>
        <v>2411/827</v>
      </c>
      <c r="J922" s="28" t="s">
        <v>22</v>
      </c>
      <c r="K922" s="38" t="str">
        <f>VLOOKUP(B922,'Список DKV от ЮТД'!$A$1:$M$10000,13,FALSE)</f>
        <v>4</v>
      </c>
      <c r="L922" s="28" t="str">
        <f>VLOOKUP(B922,'Список DKV от ЮТД'!$A$1:$S$10000,14,FALSE)</f>
        <v>33AAS739</v>
      </c>
      <c r="M922" s="49" t="str">
        <f>VLOOKUP(B922,'Список DKV от ЮТД'!$A$1:$M$10000,10,FALSE)</f>
        <v>704310*******0025</v>
      </c>
      <c r="N922" s="49" t="str">
        <f>VLOOKUP(B922,'Список DKV от ЮТД'!$A$1:$S$10000,18,FALSE)</f>
        <v/>
      </c>
      <c r="O922" s="49" t="str">
        <f>VLOOKUP(B922,'Список DKV от ЮТД'!$A$1:$S$10000,19,FALSE)</f>
        <v/>
      </c>
      <c r="P922" s="49" t="str">
        <f>VLOOKUP(B922,'Список DKV от ЮТД'!$A$1:$S$10000,16,FALSE)</f>
        <v>425578270</v>
      </c>
      <c r="Q922" s="49"/>
    </row>
    <row r="923" spans="1:18" x14ac:dyDescent="0.2">
      <c r="A923" s="28">
        <v>921</v>
      </c>
      <c r="B923" s="34">
        <v>19231185422</v>
      </c>
      <c r="C923" s="47">
        <v>43790</v>
      </c>
      <c r="E923" s="47">
        <v>43790</v>
      </c>
      <c r="F923" s="28" t="s">
        <v>18</v>
      </c>
      <c r="H923" s="74">
        <v>43798</v>
      </c>
      <c r="I923" s="28" t="str">
        <f>VLOOKUP(B923,'Список DKV от ЮТД'!$A$1:$S$10000,15,FALSE)</f>
        <v>2411/828</v>
      </c>
      <c r="J923" s="28" t="s">
        <v>22</v>
      </c>
      <c r="K923" s="38" t="str">
        <f>VLOOKUP(B923,'Список DKV от ЮТД'!$A$1:$M$10000,13,FALSE)</f>
        <v>4</v>
      </c>
      <c r="L923" s="28" t="str">
        <f>VLOOKUP(B923,'Список DKV от ЮТД'!$A$1:$S$10000,14,FALSE)</f>
        <v>33ABN524</v>
      </c>
      <c r="M923" s="49" t="str">
        <f>VLOOKUP(B923,'Список DKV от ЮТД'!$A$1:$M$10000,10,FALSE)</f>
        <v>704310*******0215</v>
      </c>
      <c r="N923" s="49" t="str">
        <f>VLOOKUP(B923,'Список DKV от ЮТД'!$A$1:$S$10000,18,FALSE)</f>
        <v/>
      </c>
      <c r="O923" s="49" t="str">
        <f>VLOOKUP(B923,'Список DKV от ЮТД'!$A$1:$S$10000,19,FALSE)</f>
        <v/>
      </c>
      <c r="P923" s="49" t="str">
        <f>VLOOKUP(B923,'Список DKV от ЮТД'!$A$1:$S$10000,16,FALSE)</f>
        <v>425578254</v>
      </c>
      <c r="Q923" s="49"/>
    </row>
    <row r="924" spans="1:18" x14ac:dyDescent="0.2">
      <c r="A924" s="28">
        <v>922</v>
      </c>
      <c r="B924" s="35">
        <v>19231185547</v>
      </c>
      <c r="C924" s="47">
        <v>43790</v>
      </c>
      <c r="E924" s="47">
        <v>43790</v>
      </c>
      <c r="F924" s="28" t="s">
        <v>18</v>
      </c>
      <c r="G924" s="38">
        <v>145</v>
      </c>
      <c r="H924" s="74">
        <v>43798</v>
      </c>
      <c r="I924" s="28" t="str">
        <f>VLOOKUP(B924,'Список DKV от ЮТД'!$A$1:$S$10000,15,FALSE)</f>
        <v>2411/829</v>
      </c>
      <c r="J924" s="28" t="s">
        <v>22</v>
      </c>
      <c r="K924" s="38" t="str">
        <f>VLOOKUP(B924,'Список DKV от ЮТД'!$A$1:$M$10000,13,FALSE)</f>
        <v>4</v>
      </c>
      <c r="L924" s="28" t="str">
        <f>VLOOKUP(B924,'Список DKV от ЮТД'!$A$1:$S$10000,14,FALSE)</f>
        <v>34HT9931</v>
      </c>
      <c r="M924" s="49" t="str">
        <f>VLOOKUP(B924,'Список DKV от ЮТД'!$A$1:$M$10000,10,FALSE)</f>
        <v>704310*******0793</v>
      </c>
      <c r="N924" s="49" t="str">
        <f>VLOOKUP(B924,'Список DKV от ЮТД'!$A$1:$S$10000,18,FALSE)</f>
        <v>blocked</v>
      </c>
      <c r="O924" s="49" t="str">
        <f>VLOOKUP(B924,'Список DKV от ЮТД'!$A$1:$S$10000,19,FALSE)</f>
        <v>blocked</v>
      </c>
      <c r="P924" s="49" t="str">
        <f>VLOOKUP(B924,'Список DKV от ЮТД'!$A$1:$S$10000,16,FALSE)</f>
        <v>425578266</v>
      </c>
      <c r="Q924" s="46" t="s">
        <v>27293</v>
      </c>
      <c r="R924" s="28" t="s">
        <v>24356</v>
      </c>
    </row>
    <row r="925" spans="1:18" x14ac:dyDescent="0.2">
      <c r="A925" s="28">
        <v>923</v>
      </c>
      <c r="B925" s="34">
        <v>19221139561</v>
      </c>
      <c r="C925" s="47">
        <v>43783</v>
      </c>
      <c r="E925" s="47">
        <v>43784</v>
      </c>
      <c r="F925" s="28" t="s">
        <v>20</v>
      </c>
      <c r="H925" s="74">
        <v>43798</v>
      </c>
      <c r="I925" s="28" t="str">
        <f>VLOOKUP(B925,'Список DKV от ЮТД'!$A$1:$S$10000,15,FALSE)</f>
        <v>2412/94</v>
      </c>
      <c r="J925" s="28" t="s">
        <v>22</v>
      </c>
      <c r="K925" s="38" t="str">
        <f>VLOOKUP(B925,'Список DKV от ЮТД'!$A$1:$M$10000,13,FALSE)</f>
        <v>4</v>
      </c>
      <c r="L925" s="28" t="str">
        <f>VLOOKUP(B925,'Список DKV от ЮТД'!$A$1:$S$10000,14,FALSE)</f>
        <v>35HA2014</v>
      </c>
      <c r="M925" s="49" t="str">
        <f>VLOOKUP(B925,'Список DKV от ЮТД'!$A$1:$M$10000,10,FALSE)</f>
        <v>704310*******4984</v>
      </c>
      <c r="N925" s="49" t="str">
        <f>VLOOKUP(B925,'Список DKV от ЮТД'!$A$1:$S$10000,18,FALSE)</f>
        <v>expired</v>
      </c>
      <c r="O925" s="49" t="str">
        <f>VLOOKUP(B925,'Список DKV от ЮТД'!$A$1:$S$10000,19,FALSE)</f>
        <v>blocked</v>
      </c>
      <c r="P925" s="49" t="str">
        <f>VLOOKUP(B925,'Список DKV от ЮТД'!$A$1:$S$10000,16,FALSE)</f>
        <v>425311524</v>
      </c>
      <c r="Q925" s="49"/>
    </row>
    <row r="926" spans="1:18" x14ac:dyDescent="0.2">
      <c r="A926" s="28">
        <v>924</v>
      </c>
      <c r="B926" s="34">
        <v>19241020213</v>
      </c>
      <c r="C926" s="47">
        <v>43787</v>
      </c>
      <c r="E926" s="47">
        <v>43788</v>
      </c>
      <c r="F926" s="28" t="s">
        <v>21</v>
      </c>
      <c r="H926" s="74">
        <v>43798</v>
      </c>
      <c r="I926" s="28" t="str">
        <f>VLOOKUP(B926,'Список DKV от ЮТД'!$A$1:$S$10000,15,FALSE)</f>
        <v>2414/1</v>
      </c>
      <c r="J926" s="28" t="s">
        <v>22</v>
      </c>
      <c r="K926" s="38" t="str">
        <f>VLOOKUP(B926,'Список DKV от ЮТД'!$A$1:$M$10000,13,FALSE)</f>
        <v>4</v>
      </c>
      <c r="L926" s="28" t="str">
        <f>VLOOKUP(B926,'Список DKV от ЮТД'!$A$1:$S$10000,14,FALSE)</f>
        <v>UE071PT</v>
      </c>
      <c r="M926" s="49" t="str">
        <f>VLOOKUP(B926,'Список DKV от ЮТД'!$A$1:$M$10000,10,FALSE)</f>
        <v>704310*******0283</v>
      </c>
      <c r="N926" s="49" t="str">
        <f>VLOOKUP(B926,'Список DKV от ЮТД'!$A$1:$S$10000,18,FALSE)</f>
        <v/>
      </c>
      <c r="O926" s="49" t="str">
        <f>VLOOKUP(B926,'Список DKV от ЮТД'!$A$1:$S$10000,19,FALSE)</f>
        <v/>
      </c>
      <c r="P926" s="49" t="str">
        <f>VLOOKUP(B926,'Список DKV от ЮТД'!$A$1:$S$10000,16,FALSE)</f>
        <v>425823877</v>
      </c>
      <c r="Q926" s="49"/>
    </row>
    <row r="927" spans="1:18" x14ac:dyDescent="0.2">
      <c r="A927" s="28">
        <v>925</v>
      </c>
      <c r="B927" s="34">
        <v>19241020171</v>
      </c>
      <c r="C927" s="47">
        <v>43787</v>
      </c>
      <c r="E927" s="47">
        <v>43788</v>
      </c>
      <c r="F927" s="28" t="s">
        <v>21</v>
      </c>
      <c r="H927" s="74">
        <v>43798</v>
      </c>
      <c r="I927" s="28" t="str">
        <f>VLOOKUP(B927,'Список DKV от ЮТД'!$A$1:$S$10000,15,FALSE)</f>
        <v>2414/2</v>
      </c>
      <c r="J927" s="28" t="s">
        <v>22</v>
      </c>
      <c r="K927" s="38" t="str">
        <f>VLOOKUP(B927,'Список DKV от ЮТД'!$A$1:$M$10000,13,FALSE)</f>
        <v>4</v>
      </c>
      <c r="L927" s="28" t="str">
        <f>VLOOKUP(B927,'Список DKV от ЮТД'!$A$1:$S$10000,14,FALSE)</f>
        <v>UE106BN</v>
      </c>
      <c r="M927" s="49" t="str">
        <f>VLOOKUP(B927,'Список DKV от ЮТД'!$A$1:$M$10000,10,FALSE)</f>
        <v>704310*******0317</v>
      </c>
      <c r="N927" s="49" t="str">
        <f>VLOOKUP(B927,'Список DKV от ЮТД'!$A$1:$S$10000,18,FALSE)</f>
        <v/>
      </c>
      <c r="O927" s="49" t="str">
        <f>VLOOKUP(B927,'Список DKV от ЮТД'!$A$1:$S$10000,19,FALSE)</f>
        <v/>
      </c>
      <c r="P927" s="49" t="str">
        <f>VLOOKUP(B927,'Список DKV от ЮТД'!$A$1:$S$10000,16,FALSE)</f>
        <v>425823873</v>
      </c>
      <c r="Q927" s="49"/>
    </row>
    <row r="928" spans="1:18" x14ac:dyDescent="0.2">
      <c r="A928" s="28">
        <v>926</v>
      </c>
      <c r="B928" s="34">
        <v>19231185505</v>
      </c>
      <c r="C928" s="47">
        <v>43790</v>
      </c>
      <c r="E928" s="47">
        <v>43790</v>
      </c>
      <c r="F928" s="28" t="s">
        <v>18</v>
      </c>
      <c r="H928" s="74">
        <v>43799</v>
      </c>
      <c r="I928" s="28" t="str">
        <f>VLOOKUP(B928,'Список DKV от ЮТД'!$A$1:$S$10000,15,FALSE)</f>
        <v>2411/830</v>
      </c>
      <c r="J928" s="28" t="s">
        <v>22</v>
      </c>
      <c r="K928" s="38" t="str">
        <f>VLOOKUP(B928,'Список DKV от ЮТД'!$A$1:$M$10000,13,FALSE)</f>
        <v>4</v>
      </c>
      <c r="L928" s="28" t="str">
        <f>VLOOKUP(B928,'Список DKV от ЮТД'!$A$1:$S$10000,14,FALSE)</f>
        <v>14EJ703</v>
      </c>
      <c r="M928" s="49" t="str">
        <f>VLOOKUP(B928,'Список DKV от ЮТД'!$A$1:$M$10000,10,FALSE)</f>
        <v>704310*******0070</v>
      </c>
      <c r="N928" s="49" t="str">
        <f>VLOOKUP(B928,'Список DKV от ЮТД'!$A$1:$S$10000,18,FALSE)</f>
        <v>expired</v>
      </c>
      <c r="O928" s="49" t="str">
        <f>VLOOKUP(B928,'Список DKV от ЮТД'!$A$1:$S$10000,19,FALSE)</f>
        <v>blocked</v>
      </c>
      <c r="P928" s="49" t="str">
        <f>VLOOKUP(B928,'Список DKV от ЮТД'!$A$1:$S$10000,16,FALSE)</f>
        <v>425578262</v>
      </c>
      <c r="Q928" s="49"/>
    </row>
    <row r="929" spans="1:22" x14ac:dyDescent="0.2">
      <c r="A929" s="28">
        <v>927</v>
      </c>
      <c r="B929" s="34">
        <v>19231185976</v>
      </c>
      <c r="C929" s="47">
        <v>43790</v>
      </c>
      <c r="E929" s="47">
        <v>43790</v>
      </c>
      <c r="F929" s="28" t="s">
        <v>18</v>
      </c>
      <c r="H929" s="74">
        <v>43799</v>
      </c>
      <c r="I929" s="28" t="str">
        <f>VLOOKUP(B929,'Список DKV от ЮТД'!$A$1:$S$10000,15,FALSE)</f>
        <v>2411/831</v>
      </c>
      <c r="J929" s="28" t="s">
        <v>22</v>
      </c>
      <c r="K929" s="38" t="str">
        <f>VLOOKUP(B929,'Список DKV от ЮТД'!$A$1:$M$10000,13,FALSE)</f>
        <v>4</v>
      </c>
      <c r="L929" s="28" t="str">
        <f>VLOOKUP(B929,'Список DKV от ЮТД'!$A$1:$S$10000,14,FALSE)</f>
        <v>35DP733</v>
      </c>
      <c r="M929" s="49" t="str">
        <f>VLOOKUP(B929,'Список DKV от ЮТД'!$A$1:$M$10000,10,FALSE)</f>
        <v>704310*******0207</v>
      </c>
      <c r="N929" s="49" t="str">
        <f>VLOOKUP(B929,'Список DKV от ЮТД'!$A$1:$S$10000,18,FALSE)</f>
        <v>expired</v>
      </c>
      <c r="O929" s="49" t="str">
        <f>VLOOKUP(B929,'Список DKV от ЮТД'!$A$1:$S$10000,19,FALSE)</f>
        <v>blocked</v>
      </c>
      <c r="P929" s="49" t="str">
        <f>VLOOKUP(B929,'Список DKV от ЮТД'!$A$1:$S$10000,16,FALSE)</f>
        <v>425578309</v>
      </c>
      <c r="Q929" s="49"/>
    </row>
    <row r="930" spans="1:22" x14ac:dyDescent="0.2">
      <c r="A930" s="28">
        <v>928</v>
      </c>
      <c r="B930" s="34">
        <v>19231185463</v>
      </c>
      <c r="C930" s="47">
        <v>43790</v>
      </c>
      <c r="E930" s="47">
        <v>43790</v>
      </c>
      <c r="F930" s="28" t="s">
        <v>18</v>
      </c>
      <c r="H930" s="74">
        <v>43799</v>
      </c>
      <c r="I930" s="28" t="str">
        <f>VLOOKUP(B930,'Список DKV от ЮТД'!$A$1:$S$10000,15,FALSE)</f>
        <v>2411/832</v>
      </c>
      <c r="J930" s="28" t="s">
        <v>22</v>
      </c>
      <c r="K930" s="38" t="str">
        <f>VLOOKUP(B930,'Список DKV от ЮТД'!$A$1:$M$10000,13,FALSE)</f>
        <v>4</v>
      </c>
      <c r="L930" s="28" t="str">
        <f>VLOOKUP(B930,'Список DKV от ЮТД'!$A$1:$S$10000,14,FALSE)</f>
        <v>31HM013</v>
      </c>
      <c r="M930" s="49" t="str">
        <f>VLOOKUP(B930,'Список DKV от ЮТД'!$A$1:$M$10000,10,FALSE)</f>
        <v>704310*******0141</v>
      </c>
      <c r="N930" s="49" t="str">
        <f>VLOOKUP(B930,'Список DKV от ЮТД'!$A$1:$S$10000,18,FALSE)</f>
        <v/>
      </c>
      <c r="O930" s="49" t="str">
        <f>VLOOKUP(B930,'Список DKV от ЮТД'!$A$1:$S$10000,19,FALSE)</f>
        <v/>
      </c>
      <c r="P930" s="49" t="str">
        <f>VLOOKUP(B930,'Список DKV от ЮТД'!$A$1:$S$10000,16,FALSE)</f>
        <v>425578258</v>
      </c>
      <c r="Q930" s="49"/>
    </row>
    <row r="931" spans="1:22" x14ac:dyDescent="0.2">
      <c r="A931" s="28">
        <v>929</v>
      </c>
      <c r="B931" s="34">
        <v>19231185992</v>
      </c>
      <c r="C931" s="47">
        <v>43790</v>
      </c>
      <c r="E931" s="47">
        <v>43790</v>
      </c>
      <c r="F931" s="28" t="s">
        <v>18</v>
      </c>
      <c r="H931" s="74">
        <v>43799</v>
      </c>
      <c r="I931" s="28" t="str">
        <f>VLOOKUP(B931,'Список DKV от ЮТД'!$A$1:$S$10000,15,FALSE)</f>
        <v>2411/833</v>
      </c>
      <c r="J931" s="28" t="s">
        <v>22</v>
      </c>
      <c r="K931" s="38" t="str">
        <f>VLOOKUP(B931,'Список DKV от ЮТД'!$A$1:$M$10000,13,FALSE)</f>
        <v>4</v>
      </c>
      <c r="L931" s="28" t="str">
        <f>VLOOKUP(B931,'Список DKV от ЮТД'!$A$1:$S$10000,14,FALSE)</f>
        <v>33RA990</v>
      </c>
      <c r="M931" s="49" t="str">
        <f>VLOOKUP(B931,'Список DKV от ЮТД'!$A$1:$M$10000,10,FALSE)</f>
        <v>704310*******0344</v>
      </c>
      <c r="N931" s="49" t="str">
        <f>VLOOKUP(B931,'Список DKV от ЮТД'!$A$1:$S$10000,18,FALSE)</f>
        <v/>
      </c>
      <c r="O931" s="49" t="str">
        <f>VLOOKUP(B931,'Список DKV от ЮТД'!$A$1:$S$10000,19,FALSE)</f>
        <v/>
      </c>
      <c r="P931" s="49" t="str">
        <f>VLOOKUP(B931,'Список DKV от ЮТД'!$A$1:$S$10000,16,FALSE)</f>
        <v>425578311</v>
      </c>
      <c r="Q931" s="49"/>
    </row>
    <row r="932" spans="1:22" x14ac:dyDescent="0.2">
      <c r="A932" s="28">
        <v>930</v>
      </c>
      <c r="B932" s="34">
        <v>19231185026</v>
      </c>
      <c r="C932" s="47">
        <v>43790</v>
      </c>
      <c r="E932" s="47">
        <v>43790</v>
      </c>
      <c r="F932" s="28" t="s">
        <v>18</v>
      </c>
      <c r="H932" s="74">
        <v>43799</v>
      </c>
      <c r="I932" s="28" t="str">
        <f>VLOOKUP(B932,'Список DKV от ЮТД'!$A$1:$S$10000,15,FALSE)</f>
        <v>2411/834</v>
      </c>
      <c r="J932" s="28" t="s">
        <v>22</v>
      </c>
      <c r="K932" s="38" t="str">
        <f>VLOOKUP(B932,'Список DKV от ЮТД'!$A$1:$M$10000,13,FALSE)</f>
        <v>4</v>
      </c>
      <c r="L932" s="28" t="str">
        <f>VLOOKUP(B932,'Список DKV от ЮТД'!$A$1:$S$10000,14,FALSE)</f>
        <v>27AEC479</v>
      </c>
      <c r="M932" s="49" t="str">
        <f>VLOOKUP(B932,'Список DKV от ЮТД'!$A$1:$M$10000,10,FALSE)</f>
        <v>704310*******0802</v>
      </c>
      <c r="N932" s="49" t="str">
        <f>VLOOKUP(B932,'Список DKV от ЮТД'!$A$1:$S$10000,18,FALSE)</f>
        <v/>
      </c>
      <c r="O932" s="49" t="str">
        <f>VLOOKUP(B932,'Список DKV от ЮТД'!$A$1:$S$10000,19,FALSE)</f>
        <v/>
      </c>
      <c r="P932" s="49" t="str">
        <f>VLOOKUP(B932,'Список DKV от ЮТД'!$A$1:$S$10000,16,FALSE)</f>
        <v>425578214</v>
      </c>
      <c r="Q932" s="49"/>
    </row>
    <row r="933" spans="1:22" x14ac:dyDescent="0.2">
      <c r="A933" s="28">
        <v>931</v>
      </c>
      <c r="B933" s="34">
        <v>19231185067</v>
      </c>
      <c r="C933" s="47">
        <v>43790</v>
      </c>
      <c r="E933" s="47">
        <v>43790</v>
      </c>
      <c r="F933" s="28" t="s">
        <v>18</v>
      </c>
      <c r="H933" s="74">
        <v>43799</v>
      </c>
      <c r="I933" s="28" t="str">
        <f>VLOOKUP(B933,'Список DKV от ЮТД'!$A$1:$S$10000,15,FALSE)</f>
        <v>2411/835</v>
      </c>
      <c r="J933" s="28" t="s">
        <v>22</v>
      </c>
      <c r="K933" s="38" t="str">
        <f>VLOOKUP(B933,'Список DKV от ЮТД'!$A$1:$M$10000,13,FALSE)</f>
        <v>4</v>
      </c>
      <c r="L933" s="28" t="str">
        <f>VLOOKUP(B933,'Список DKV от ЮТД'!$A$1:$S$10000,14,FALSE)</f>
        <v>33DUY01</v>
      </c>
      <c r="M933" s="49" t="str">
        <f>VLOOKUP(B933,'Список DKV от ЮТД'!$A$1:$M$10000,10,FALSE)</f>
        <v>704310*******0405</v>
      </c>
      <c r="N933" s="49" t="str">
        <f>VLOOKUP(B933,'Список DKV от ЮТД'!$A$1:$S$10000,18,FALSE)</f>
        <v>expired</v>
      </c>
      <c r="O933" s="49" t="str">
        <f>VLOOKUP(B933,'Список DKV от ЮТД'!$A$1:$S$10000,19,FALSE)</f>
        <v>blocked</v>
      </c>
      <c r="P933" s="49" t="str">
        <f>VLOOKUP(B933,'Список DKV от ЮТД'!$A$1:$S$10000,16,FALSE)</f>
        <v>425578218</v>
      </c>
      <c r="Q933" s="49"/>
    </row>
    <row r="934" spans="1:22" x14ac:dyDescent="0.2">
      <c r="A934" s="28">
        <v>932</v>
      </c>
      <c r="B934" s="35">
        <v>19231185109</v>
      </c>
      <c r="C934" s="47">
        <v>43790</v>
      </c>
      <c r="E934" s="47">
        <v>43790</v>
      </c>
      <c r="F934" s="48" t="s">
        <v>18</v>
      </c>
      <c r="G934" s="38">
        <v>145</v>
      </c>
      <c r="H934" s="75">
        <v>43799</v>
      </c>
      <c r="I934" s="28" t="str">
        <f>VLOOKUP(B934,'Список DKV от ЮТД'!$A$1:$S$10000,15,FALSE)</f>
        <v>2411/836</v>
      </c>
      <c r="J934" s="28" t="s">
        <v>22</v>
      </c>
      <c r="K934" s="38" t="str">
        <f>VLOOKUP(B934,'Список DKV от ЮТД'!$A$1:$M$10000,13,FALSE)</f>
        <v>4</v>
      </c>
      <c r="L934" s="28" t="str">
        <f>VLOOKUP(B934,'Список DKV от ЮТД'!$A$1:$S$10000,14,FALSE)</f>
        <v>33EFL01</v>
      </c>
      <c r="M934" s="49" t="str">
        <f>VLOOKUP(B934,'Список DKV от ЮТД'!$A$1:$M$10000,10,FALSE)</f>
        <v>704310*******0189</v>
      </c>
      <c r="N934" s="49" t="str">
        <f>VLOOKUP(B934,'Список DKV от ЮТД'!$A$1:$S$10000,18,FALSE)</f>
        <v>blocked</v>
      </c>
      <c r="O934" s="49" t="str">
        <f>VLOOKUP(B934,'Список DKV от ЮТД'!$A$1:$S$10000,19,FALSE)</f>
        <v>blocked</v>
      </c>
      <c r="P934" s="49" t="str">
        <f>VLOOKUP(B934,'Список DKV от ЮТД'!$A$1:$S$10000,16,FALSE)</f>
        <v>425578222</v>
      </c>
      <c r="Q934" s="46" t="s">
        <v>27322</v>
      </c>
      <c r="R934" s="48" t="s">
        <v>18644</v>
      </c>
    </row>
    <row r="935" spans="1:22" x14ac:dyDescent="0.2">
      <c r="A935" s="28">
        <v>933</v>
      </c>
      <c r="B935" s="34">
        <v>19231185141</v>
      </c>
      <c r="C935" s="47">
        <v>43790</v>
      </c>
      <c r="E935" s="47">
        <v>43790</v>
      </c>
      <c r="F935" s="28" t="s">
        <v>18</v>
      </c>
      <c r="H935" s="74">
        <v>43799</v>
      </c>
      <c r="I935" s="28" t="str">
        <f>VLOOKUP(B935,'Список DKV от ЮТД'!$A$1:$S$10000,15,FALSE)</f>
        <v>2411/837</v>
      </c>
      <c r="J935" s="28" t="s">
        <v>22</v>
      </c>
      <c r="K935" s="38" t="str">
        <f>VLOOKUP(B935,'Список DKV от ЮТД'!$A$1:$M$10000,13,FALSE)</f>
        <v>4</v>
      </c>
      <c r="L935" s="28" t="str">
        <f>VLOOKUP(B935,'Список DKV от ЮТД'!$A$1:$S$10000,14,FALSE)</f>
        <v>14EB121</v>
      </c>
      <c r="M935" s="49" t="str">
        <f>VLOOKUP(B935,'Список DKV от ЮТД'!$A$1:$M$10000,10,FALSE)</f>
        <v>704310*******0103</v>
      </c>
      <c r="N935" s="49" t="str">
        <f>VLOOKUP(B935,'Список DKV от ЮТД'!$A$1:$S$10000,18,FALSE)</f>
        <v>expired</v>
      </c>
      <c r="O935" s="49" t="str">
        <f>VLOOKUP(B935,'Список DKV от ЮТД'!$A$1:$S$10000,19,FALSE)</f>
        <v>blocked</v>
      </c>
      <c r="P935" s="49" t="str">
        <f>VLOOKUP(B935,'Список DKV от ЮТД'!$A$1:$S$10000,16,FALSE)</f>
        <v>425578226</v>
      </c>
      <c r="Q935" s="49"/>
    </row>
    <row r="936" spans="1:22" x14ac:dyDescent="0.2">
      <c r="A936" s="28">
        <v>934</v>
      </c>
      <c r="B936" s="34">
        <v>19231185349</v>
      </c>
      <c r="C936" s="47">
        <v>43790</v>
      </c>
      <c r="E936" s="47">
        <v>43790</v>
      </c>
      <c r="F936" s="28" t="s">
        <v>18</v>
      </c>
      <c r="H936" s="74">
        <v>43799</v>
      </c>
      <c r="I936" s="28" t="str">
        <f>VLOOKUP(B936,'Список DKV от ЮТД'!$A$1:$S$10000,15,FALSE)</f>
        <v>2411/839</v>
      </c>
      <c r="J936" s="28" t="s">
        <v>22</v>
      </c>
      <c r="K936" s="38" t="str">
        <f>VLOOKUP(B936,'Список DKV от ЮТД'!$A$1:$M$10000,13,FALSE)</f>
        <v>4</v>
      </c>
      <c r="L936" s="28" t="str">
        <f>VLOOKUP(B936,'Список DKV от ЮТД'!$A$1:$S$10000,14,FALSE)</f>
        <v>33EK198</v>
      </c>
      <c r="M936" s="49" t="str">
        <f>VLOOKUP(B936,'Список DKV от ЮТД'!$A$1:$M$10000,10,FALSE)</f>
        <v>704310*******0056</v>
      </c>
      <c r="N936" s="49" t="str">
        <f>VLOOKUP(B936,'Список DKV от ЮТД'!$A$1:$S$10000,18,FALSE)</f>
        <v/>
      </c>
      <c r="O936" s="49" t="str">
        <f>VLOOKUP(B936,'Список DKV от ЮТД'!$A$1:$S$10000,19,FALSE)</f>
        <v/>
      </c>
      <c r="P936" s="49" t="str">
        <f>VLOOKUP(B936,'Список DKV от ЮТД'!$A$1:$S$10000,16,FALSE)</f>
        <v>425578246</v>
      </c>
      <c r="Q936" s="49"/>
    </row>
    <row r="937" spans="1:22" x14ac:dyDescent="0.2">
      <c r="A937" s="28">
        <v>935</v>
      </c>
      <c r="B937" s="34">
        <v>19231185307</v>
      </c>
      <c r="C937" s="47">
        <v>43790</v>
      </c>
      <c r="E937" s="47">
        <v>43790</v>
      </c>
      <c r="F937" s="28" t="s">
        <v>18</v>
      </c>
      <c r="H937" s="74">
        <v>43799</v>
      </c>
      <c r="I937" s="28" t="str">
        <f>VLOOKUP(B937,'Список DKV от ЮТД'!$A$1:$S$10000,15,FALSE)</f>
        <v>2411/840</v>
      </c>
      <c r="J937" s="28" t="s">
        <v>22</v>
      </c>
      <c r="K937" s="38" t="str">
        <f>VLOOKUP(B937,'Список DKV от ЮТД'!$A$1:$M$10000,13,FALSE)</f>
        <v>4</v>
      </c>
      <c r="L937" s="28" t="str">
        <f>VLOOKUP(B937,'Список DKV от ЮТД'!$A$1:$S$10000,14,FALSE)</f>
        <v>34HY2671</v>
      </c>
      <c r="M937" s="49" t="str">
        <f>VLOOKUP(B937,'Список DKV от ЮТД'!$A$1:$M$10000,10,FALSE)</f>
        <v>704310*******0044</v>
      </c>
      <c r="N937" s="49" t="str">
        <f>VLOOKUP(B937,'Список DKV от ЮТД'!$A$1:$S$10000,18,FALSE)</f>
        <v>expired</v>
      </c>
      <c r="O937" s="49" t="str">
        <f>VLOOKUP(B937,'Список DKV от ЮТД'!$A$1:$S$10000,19,FALSE)</f>
        <v>blocked</v>
      </c>
      <c r="P937" s="49" t="str">
        <f>VLOOKUP(B937,'Список DKV от ЮТД'!$A$1:$S$10000,16,FALSE)</f>
        <v>425578242</v>
      </c>
      <c r="Q937" s="49"/>
    </row>
    <row r="938" spans="1:22" x14ac:dyDescent="0.2">
      <c r="A938" s="28">
        <v>936</v>
      </c>
      <c r="B938" s="34">
        <v>19231185265</v>
      </c>
      <c r="C938" s="47">
        <v>43790</v>
      </c>
      <c r="E938" s="47">
        <v>43790</v>
      </c>
      <c r="F938" s="28" t="s">
        <v>18</v>
      </c>
      <c r="H938" s="74">
        <v>43799</v>
      </c>
      <c r="I938" s="28" t="str">
        <f>VLOOKUP(B938,'Список DKV от ЮТД'!$A$1:$S$10000,15,FALSE)</f>
        <v>2411/841</v>
      </c>
      <c r="J938" s="28" t="s">
        <v>22</v>
      </c>
      <c r="K938" s="38" t="str">
        <f>VLOOKUP(B938,'Список DKV от ЮТД'!$A$1:$M$10000,13,FALSE)</f>
        <v>4</v>
      </c>
      <c r="L938" s="28" t="str">
        <f>VLOOKUP(B938,'Список DKV от ЮТД'!$A$1:$S$10000,14,FALSE)</f>
        <v>33EK372</v>
      </c>
      <c r="M938" s="49" t="str">
        <f>VLOOKUP(B938,'Список DKV от ЮТД'!$A$1:$M$10000,10,FALSE)</f>
        <v>704310*******0171</v>
      </c>
      <c r="N938" s="49" t="str">
        <f>VLOOKUP(B938,'Список DKV от ЮТД'!$A$1:$S$10000,18,FALSE)</f>
        <v/>
      </c>
      <c r="O938" s="49" t="str">
        <f>VLOOKUP(B938,'Список DKV от ЮТД'!$A$1:$S$10000,19,FALSE)</f>
        <v/>
      </c>
      <c r="P938" s="49" t="str">
        <f>VLOOKUP(B938,'Список DKV от ЮТД'!$A$1:$S$10000,16,FALSE)</f>
        <v>425578238</v>
      </c>
      <c r="Q938" s="49"/>
    </row>
    <row r="939" spans="1:22" x14ac:dyDescent="0.2">
      <c r="A939" s="28">
        <v>937</v>
      </c>
      <c r="B939" s="34">
        <v>19231185224</v>
      </c>
      <c r="C939" s="47">
        <v>43790</v>
      </c>
      <c r="E939" s="47">
        <v>43790</v>
      </c>
      <c r="F939" s="28" t="s">
        <v>18</v>
      </c>
      <c r="H939" s="74">
        <v>43799</v>
      </c>
      <c r="I939" s="28" t="str">
        <f>VLOOKUP(B939,'Список DKV от ЮТД'!$A$1:$S$10000,15,FALSE)</f>
        <v>2411/842</v>
      </c>
      <c r="J939" s="28" t="s">
        <v>22</v>
      </c>
      <c r="K939" s="38" t="str">
        <f>VLOOKUP(B939,'Список DKV от ЮТД'!$A$1:$M$10000,13,FALSE)</f>
        <v>4</v>
      </c>
      <c r="L939" s="28" t="str">
        <f>VLOOKUP(B939,'Список DKV от ЮТД'!$A$1:$S$10000,14,FALSE)</f>
        <v>34CJC481</v>
      </c>
      <c r="M939" s="49" t="str">
        <f>VLOOKUP(B939,'Список DKV от ЮТД'!$A$1:$M$10000,10,FALSE)</f>
        <v>704310*******3898</v>
      </c>
      <c r="N939" s="49" t="str">
        <f>VLOOKUP(B939,'Список DKV от ЮТД'!$A$1:$S$10000,18,FALSE)</f>
        <v/>
      </c>
      <c r="O939" s="49" t="str">
        <f>VLOOKUP(B939,'Список DKV от ЮТД'!$A$1:$S$10000,19,FALSE)</f>
        <v/>
      </c>
      <c r="P939" s="49" t="str">
        <f>VLOOKUP(B939,'Список DKV от ЮТД'!$A$1:$S$10000,16,FALSE)</f>
        <v>425578234</v>
      </c>
      <c r="Q939" s="49"/>
    </row>
    <row r="940" spans="1:22" x14ac:dyDescent="0.2">
      <c r="A940" s="28">
        <v>938</v>
      </c>
      <c r="B940" s="35">
        <v>19231185182</v>
      </c>
      <c r="C940" s="47">
        <v>43790</v>
      </c>
      <c r="E940" s="47">
        <v>43790</v>
      </c>
      <c r="F940" s="28" t="s">
        <v>18</v>
      </c>
      <c r="G940" s="38">
        <v>145</v>
      </c>
      <c r="H940" s="74">
        <v>43799</v>
      </c>
      <c r="I940" s="28" t="str">
        <f>VLOOKUP(B940,'Список DKV от ЮТД'!$A$1:$S$10000,15,FALSE)</f>
        <v>2411/843</v>
      </c>
      <c r="J940" s="28" t="s">
        <v>22</v>
      </c>
      <c r="K940" s="38" t="str">
        <f>VLOOKUP(B940,'Список DKV от ЮТД'!$A$1:$M$10000,13,FALSE)</f>
        <v>4</v>
      </c>
      <c r="L940" s="28" t="str">
        <f>VLOOKUP(B940,'Список DKV от ЮТД'!$A$1:$S$10000,14,FALSE)</f>
        <v>34HT9027</v>
      </c>
      <c r="M940" s="49" t="str">
        <f>VLOOKUP(B940,'Список DKV от ЮТД'!$A$1:$M$10000,10,FALSE)</f>
        <v>704310*******1645</v>
      </c>
      <c r="N940" s="49" t="str">
        <f>VLOOKUP(B940,'Список DKV от ЮТД'!$A$1:$S$10000,18,FALSE)</f>
        <v>expired</v>
      </c>
      <c r="O940" s="49" t="str">
        <f>VLOOKUP(B940,'Список DKV от ЮТД'!$A$1:$S$10000,19,FALSE)</f>
        <v>blocked</v>
      </c>
      <c r="P940" s="49" t="str">
        <f>VLOOKUP(B940,'Список DKV от ЮТД'!$A$1:$S$10000,16,FALSE)</f>
        <v>425578230</v>
      </c>
      <c r="Q940" s="49" t="s">
        <v>27293</v>
      </c>
      <c r="R940" s="28" t="s">
        <v>24356</v>
      </c>
    </row>
    <row r="941" spans="1:22" s="5" customFormat="1" x14ac:dyDescent="0.2">
      <c r="A941" s="28">
        <v>939</v>
      </c>
      <c r="B941" s="34">
        <v>19231185968</v>
      </c>
      <c r="C941" s="47">
        <v>43790</v>
      </c>
      <c r="D941" s="28"/>
      <c r="E941" s="47">
        <v>43790</v>
      </c>
      <c r="F941" s="28" t="s">
        <v>18</v>
      </c>
      <c r="G941" s="38"/>
      <c r="H941" s="74">
        <v>43799</v>
      </c>
      <c r="I941" s="28" t="str">
        <f>VLOOKUP(B941,'Список DKV от ЮТД'!$A$1:$S$10000,15,FALSE)</f>
        <v>2411/845</v>
      </c>
      <c r="J941" s="28" t="s">
        <v>22</v>
      </c>
      <c r="K941" s="38" t="str">
        <f>VLOOKUP(B941,'Список DKV от ЮТД'!$A$1:$M$10000,13,FALSE)</f>
        <v>4</v>
      </c>
      <c r="L941" s="28" t="str">
        <f>VLOOKUP(B941,'Список DKV от ЮТД'!$A$1:$S$10000,14,FALSE)</f>
        <v>33BBL36</v>
      </c>
      <c r="M941" s="49" t="str">
        <f>VLOOKUP(B941,'Список DKV от ЮТД'!$A$1:$M$10000,10,FALSE)</f>
        <v>704310*******0074</v>
      </c>
      <c r="N941" s="49" t="str">
        <f>VLOOKUP(B941,'Список DKV от ЮТД'!$A$1:$S$10000,18,FALSE)</f>
        <v>expired</v>
      </c>
      <c r="O941" s="49" t="str">
        <f>VLOOKUP(B941,'Список DKV от ЮТД'!$A$1:$S$10000,19,FALSE)</f>
        <v>blocked</v>
      </c>
      <c r="P941" s="49" t="str">
        <f>VLOOKUP(B941,'Список DKV от ЮТД'!$A$1:$S$10000,16,FALSE)</f>
        <v>425578308</v>
      </c>
      <c r="Q941" s="49"/>
      <c r="R941" s="28"/>
      <c r="S941" s="28"/>
      <c r="T941" s="28"/>
      <c r="U941" s="48"/>
      <c r="V941" s="48"/>
    </row>
    <row r="942" spans="1:22" x14ac:dyDescent="0.2">
      <c r="A942" s="28">
        <v>940</v>
      </c>
      <c r="B942" s="34">
        <v>19231185018</v>
      </c>
      <c r="C942" s="47">
        <v>43790</v>
      </c>
      <c r="E942" s="47">
        <v>43790</v>
      </c>
      <c r="F942" s="28" t="s">
        <v>18</v>
      </c>
      <c r="H942" s="74">
        <v>43799</v>
      </c>
      <c r="I942" s="28" t="str">
        <f>VLOOKUP(B942,'Список DKV от ЮТД'!$A$1:$S$10000,15,FALSE)</f>
        <v>2411/846</v>
      </c>
      <c r="J942" s="28" t="s">
        <v>22</v>
      </c>
      <c r="K942" s="38" t="str">
        <f>VLOOKUP(B942,'Список DKV от ЮТД'!$A$1:$M$10000,13,FALSE)</f>
        <v>4</v>
      </c>
      <c r="L942" s="28" t="str">
        <f>VLOOKUP(B942,'Список DKV от ЮТД'!$A$1:$S$10000,14,FALSE)</f>
        <v>34ED1721</v>
      </c>
      <c r="M942" s="49" t="str">
        <f>VLOOKUP(B942,'Список DKV от ЮТД'!$A$1:$M$10000,10,FALSE)</f>
        <v>704310*******0098</v>
      </c>
      <c r="N942" s="49" t="str">
        <f>VLOOKUP(B942,'Список DKV от ЮТД'!$A$1:$S$10000,18,FALSE)</f>
        <v/>
      </c>
      <c r="O942" s="49" t="str">
        <f>VLOOKUP(B942,'Список DKV от ЮТД'!$A$1:$S$10000,19,FALSE)</f>
        <v/>
      </c>
      <c r="P942" s="49" t="str">
        <f>VLOOKUP(B942,'Список DKV от ЮТД'!$A$1:$S$10000,16,FALSE)</f>
        <v>425578213</v>
      </c>
      <c r="Q942" s="49"/>
    </row>
    <row r="943" spans="1:22" x14ac:dyDescent="0.2">
      <c r="A943" s="28">
        <v>941</v>
      </c>
      <c r="B943" s="34">
        <v>19231185059</v>
      </c>
      <c r="C943" s="47">
        <v>43790</v>
      </c>
      <c r="E943" s="47">
        <v>43790</v>
      </c>
      <c r="F943" s="28" t="s">
        <v>18</v>
      </c>
      <c r="H943" s="74">
        <v>43799</v>
      </c>
      <c r="I943" s="28" t="str">
        <f>VLOOKUP(B943,'Список DKV от ЮТД'!$A$1:$S$10000,15,FALSE)</f>
        <v>2411/847</v>
      </c>
      <c r="J943" s="28" t="s">
        <v>22</v>
      </c>
      <c r="K943" s="38" t="str">
        <f>VLOOKUP(B943,'Список DKV от ЮТД'!$A$1:$M$10000,13,FALSE)</f>
        <v>4</v>
      </c>
      <c r="L943" s="28" t="str">
        <f>VLOOKUP(B943,'Список DKV от ЮТД'!$A$1:$S$10000,14,FALSE)</f>
        <v>34LR9470</v>
      </c>
      <c r="M943" s="49" t="str">
        <f>VLOOKUP(B943,'Список DKV от ЮТД'!$A$1:$M$10000,10,FALSE)</f>
        <v>704310*******0172</v>
      </c>
      <c r="N943" s="49" t="str">
        <f>VLOOKUP(B943,'Список DKV от ЮТД'!$A$1:$S$10000,18,FALSE)</f>
        <v>expired</v>
      </c>
      <c r="O943" s="49" t="str">
        <f>VLOOKUP(B943,'Список DKV от ЮТД'!$A$1:$S$10000,19,FALSE)</f>
        <v>blocked</v>
      </c>
      <c r="P943" s="49" t="str">
        <f>VLOOKUP(B943,'Список DKV от ЮТД'!$A$1:$S$10000,16,FALSE)</f>
        <v>425578217</v>
      </c>
      <c r="Q943" s="49"/>
    </row>
    <row r="944" spans="1:22" x14ac:dyDescent="0.2">
      <c r="A944" s="28">
        <v>942</v>
      </c>
      <c r="B944" s="35">
        <v>19231185091</v>
      </c>
      <c r="C944" s="47">
        <v>43790</v>
      </c>
      <c r="E944" s="47">
        <v>43790</v>
      </c>
      <c r="F944" s="28" t="s">
        <v>18</v>
      </c>
      <c r="G944" s="38">
        <v>145</v>
      </c>
      <c r="H944" s="74">
        <v>43799</v>
      </c>
      <c r="I944" s="28" t="str">
        <f>VLOOKUP(B944,'Список DKV от ЮТД'!$A$1:$S$10000,15,FALSE)</f>
        <v>2411/848</v>
      </c>
      <c r="J944" s="28" t="s">
        <v>22</v>
      </c>
      <c r="K944" s="38" t="str">
        <f>VLOOKUP(B944,'Список DKV от ЮТД'!$A$1:$M$10000,13,FALSE)</f>
        <v>4</v>
      </c>
      <c r="L944" s="28" t="str">
        <f>VLOOKUP(B944,'Список DKV от ЮТД'!$A$1:$S$10000,14,FALSE)</f>
        <v>33AVH50</v>
      </c>
      <c r="M944" s="49" t="str">
        <f>VLOOKUP(B944,'Список DKV от ЮТД'!$A$1:$M$10000,10,FALSE)</f>
        <v>704310*******0202</v>
      </c>
      <c r="N944" s="49" t="str">
        <f>VLOOKUP(B944,'Список DKV от ЮТД'!$A$1:$S$10000,18,FALSE)</f>
        <v>blocked</v>
      </c>
      <c r="O944" s="49" t="str">
        <f>VLOOKUP(B944,'Список DKV от ЮТД'!$A$1:$S$10000,19,FALSE)</f>
        <v>blocked</v>
      </c>
      <c r="P944" s="49" t="str">
        <f>VLOOKUP(B944,'Список DKV от ЮТД'!$A$1:$S$10000,16,FALSE)</f>
        <v>425578221</v>
      </c>
      <c r="Q944" s="46" t="s">
        <v>27321</v>
      </c>
      <c r="R944" s="28" t="s">
        <v>12861</v>
      </c>
      <c r="S944" s="48"/>
      <c r="T944" s="48"/>
    </row>
    <row r="945" spans="1:18" x14ac:dyDescent="0.2">
      <c r="A945" s="28">
        <v>943</v>
      </c>
      <c r="B945" s="34">
        <v>19221139355</v>
      </c>
      <c r="C945" s="47">
        <v>43783</v>
      </c>
      <c r="E945" s="47">
        <v>43784</v>
      </c>
      <c r="F945" s="28" t="s">
        <v>20</v>
      </c>
      <c r="H945" s="74">
        <v>43799</v>
      </c>
      <c r="I945" s="28" t="str">
        <f>VLOOKUP(B945,'Список DKV от ЮТД'!$A$1:$S$10000,15,FALSE)</f>
        <v>2412/95</v>
      </c>
      <c r="J945" s="28" t="s">
        <v>22</v>
      </c>
      <c r="K945" s="38" t="str">
        <f>VLOOKUP(B945,'Список DKV от ЮТД'!$A$1:$M$10000,13,FALSE)</f>
        <v>4</v>
      </c>
      <c r="L945" s="28" t="str">
        <f>VLOOKUP(B945,'Список DKV от ЮТД'!$A$1:$S$10000,14,FALSE)</f>
        <v>ROSEF15</v>
      </c>
      <c r="M945" s="49" t="str">
        <f>VLOOKUP(B945,'Список DKV от ЮТД'!$A$1:$M$10000,10,FALSE)</f>
        <v>704310*******0160</v>
      </c>
      <c r="N945" s="49" t="str">
        <f>VLOOKUP(B945,'Список DKV от ЮТД'!$A$1:$S$10000,18,FALSE)</f>
        <v>expired</v>
      </c>
      <c r="O945" s="49" t="str">
        <f>VLOOKUP(B945,'Список DKV от ЮТД'!$A$1:$S$10000,19,FALSE)</f>
        <v>blocked</v>
      </c>
      <c r="P945" s="49" t="str">
        <f>VLOOKUP(B945,'Список DKV от ЮТД'!$A$1:$S$10000,16,FALSE)</f>
        <v>425311503</v>
      </c>
      <c r="Q945" s="49" t="s">
        <v>13725</v>
      </c>
      <c r="R945" s="28" t="s">
        <v>13724</v>
      </c>
    </row>
    <row r="946" spans="1:18" x14ac:dyDescent="0.2">
      <c r="A946" s="28">
        <v>944</v>
      </c>
      <c r="B946" s="34">
        <v>19231011834</v>
      </c>
      <c r="C946" s="47">
        <v>43712</v>
      </c>
      <c r="E946" s="47">
        <v>43797</v>
      </c>
      <c r="F946" s="28" t="s">
        <v>5019</v>
      </c>
      <c r="H946" s="74">
        <v>43799</v>
      </c>
      <c r="I946" s="28" t="str">
        <f>VLOOKUP(B946,'Список DKV от ЮТД'!$A$1:$S$10000,15,FALSE)</f>
        <v>2413/10</v>
      </c>
      <c r="J946" s="28" t="s">
        <v>22</v>
      </c>
      <c r="K946" s="38" t="str">
        <f>VLOOKUP(B946,'Список DKV от ЮТД'!$A$1:$M$10000,13,FALSE)</f>
        <v>4</v>
      </c>
      <c r="L946" s="28" t="str">
        <f>VLOOKUP(B946,'Список DKV от ЮТД'!$A$1:$S$10000,14,FALSE)</f>
        <v>NS288JL</v>
      </c>
      <c r="M946" s="49" t="str">
        <f>VLOOKUP(B946,'Список DKV от ЮТД'!$A$1:$M$10000,10,FALSE)</f>
        <v>704310*******0210</v>
      </c>
      <c r="N946" s="49" t="str">
        <f>VLOOKUP(B946,'Список DKV от ЮТД'!$A$1:$S$10000,18,FALSE)</f>
        <v/>
      </c>
      <c r="O946" s="49" t="str">
        <f>VLOOKUP(B946,'Список DKV от ЮТД'!$A$1:$S$10000,19,FALSE)</f>
        <v/>
      </c>
      <c r="P946" s="49" t="str">
        <f>VLOOKUP(B946,'Список DKV от ЮТД'!$A$1:$S$10000,16,FALSE)</f>
        <v>425560895</v>
      </c>
      <c r="Q946" s="49"/>
    </row>
    <row r="947" spans="1:18" x14ac:dyDescent="0.2">
      <c r="A947" s="28">
        <v>945</v>
      </c>
      <c r="B947" s="34">
        <v>19231011875</v>
      </c>
      <c r="C947" s="47">
        <v>43712</v>
      </c>
      <c r="E947" s="47">
        <v>43797</v>
      </c>
      <c r="F947" s="28" t="s">
        <v>5019</v>
      </c>
      <c r="H947" s="74">
        <v>43799</v>
      </c>
      <c r="I947" s="28" t="str">
        <f>VLOOKUP(B947,'Список DKV от ЮТД'!$A$1:$S$10000,15,FALSE)</f>
        <v>2413/9</v>
      </c>
      <c r="J947" s="28" t="s">
        <v>22</v>
      </c>
      <c r="K947" s="38" t="str">
        <f>VLOOKUP(B947,'Список DKV от ЮТД'!$A$1:$M$10000,13,FALSE)</f>
        <v>4</v>
      </c>
      <c r="L947" s="28" t="str">
        <f>VLOOKUP(B947,'Список DKV от ЮТД'!$A$1:$S$10000,14,FALSE)</f>
        <v>NS255EP</v>
      </c>
      <c r="M947" s="49" t="str">
        <f>VLOOKUP(B947,'Список DKV от ЮТД'!$A$1:$M$10000,10,FALSE)</f>
        <v>704310*******0160</v>
      </c>
      <c r="N947" s="49" t="str">
        <f>VLOOKUP(B947,'Список DKV от ЮТД'!$A$1:$S$10000,18,FALSE)</f>
        <v/>
      </c>
      <c r="O947" s="49" t="str">
        <f>VLOOKUP(B947,'Список DKV от ЮТД'!$A$1:$S$10000,19,FALSE)</f>
        <v/>
      </c>
      <c r="P947" s="49" t="str">
        <f>VLOOKUP(B947,'Список DKV от ЮТД'!$A$1:$S$10000,16,FALSE)</f>
        <v>425560899</v>
      </c>
      <c r="Q947" s="49"/>
    </row>
    <row r="948" spans="1:18" x14ac:dyDescent="0.2">
      <c r="A948" s="28">
        <v>946</v>
      </c>
      <c r="B948" s="34">
        <v>19231185133</v>
      </c>
      <c r="C948" s="47">
        <v>43790</v>
      </c>
      <c r="E948" s="47">
        <v>43790</v>
      </c>
      <c r="F948" s="28" t="s">
        <v>18</v>
      </c>
      <c r="H948" s="74">
        <v>43800</v>
      </c>
      <c r="I948" s="28" t="str">
        <f>VLOOKUP(B948,'Список DKV от ЮТД'!$A$1:$S$10000,15,FALSE)</f>
        <v>2411/849</v>
      </c>
      <c r="J948" s="28" t="s">
        <v>22</v>
      </c>
      <c r="K948" s="38" t="str">
        <f>VLOOKUP(B948,'Список DKV от ЮТД'!$A$1:$M$10000,13,FALSE)</f>
        <v>4</v>
      </c>
      <c r="L948" s="28" t="str">
        <f>VLOOKUP(B948,'Список DKV от ЮТД'!$A$1:$S$10000,14,FALSE)</f>
        <v>34HY2742</v>
      </c>
      <c r="M948" s="49" t="str">
        <f>VLOOKUP(B948,'Список DKV от ЮТД'!$A$1:$M$10000,10,FALSE)</f>
        <v>704310*******0294</v>
      </c>
      <c r="N948" s="49" t="str">
        <f>VLOOKUP(B948,'Список DKV от ЮТД'!$A$1:$S$10000,18,FALSE)</f>
        <v/>
      </c>
      <c r="O948" s="49" t="str">
        <f>VLOOKUP(B948,'Список DKV от ЮТД'!$A$1:$S$10000,19,FALSE)</f>
        <v/>
      </c>
      <c r="P948" s="49" t="str">
        <f>VLOOKUP(B948,'Список DKV от ЮТД'!$A$1:$S$10000,16,FALSE)</f>
        <v>425578225</v>
      </c>
      <c r="Q948" s="49"/>
    </row>
    <row r="949" spans="1:18" x14ac:dyDescent="0.2">
      <c r="A949" s="28">
        <v>947</v>
      </c>
      <c r="B949" s="35">
        <v>19231185174</v>
      </c>
      <c r="C949" s="47">
        <v>43790</v>
      </c>
      <c r="E949" s="47">
        <v>43790</v>
      </c>
      <c r="F949" s="28" t="s">
        <v>18</v>
      </c>
      <c r="G949" s="38">
        <v>145</v>
      </c>
      <c r="H949" s="74">
        <v>43800</v>
      </c>
      <c r="I949" s="28" t="str">
        <f>VLOOKUP(B949,'Список DKV от ЮТД'!$A$1:$S$10000,15,FALSE)</f>
        <v>2411/850</v>
      </c>
      <c r="J949" s="28" t="s">
        <v>22</v>
      </c>
      <c r="K949" s="38" t="str">
        <f>VLOOKUP(B949,'Список DKV от ЮТД'!$A$1:$M$10000,13,FALSE)</f>
        <v>4</v>
      </c>
      <c r="L949" s="28" t="str">
        <f>VLOOKUP(B949,'Список DKV от ЮТД'!$A$1:$S$10000,14,FALSE)</f>
        <v>33EK417</v>
      </c>
      <c r="M949" s="49" t="str">
        <f>VLOOKUP(B949,'Список DKV от ЮТД'!$A$1:$M$10000,10,FALSE)</f>
        <v>704310*******0080</v>
      </c>
      <c r="N949" s="49" t="str">
        <f>VLOOKUP(B949,'Список DKV от ЮТД'!$A$1:$S$10000,18,FALSE)</f>
        <v>blocked</v>
      </c>
      <c r="O949" s="49" t="str">
        <f>VLOOKUP(B949,'Список DKV от ЮТД'!$A$1:$S$10000,19,FALSE)</f>
        <v>blocked</v>
      </c>
      <c r="P949" s="49" t="str">
        <f>VLOOKUP(B949,'Список DKV от ЮТД'!$A$1:$S$10000,16,FALSE)</f>
        <v>425578229</v>
      </c>
      <c r="Q949" s="46" t="s">
        <v>27295</v>
      </c>
      <c r="R949" s="28" t="s">
        <v>15116</v>
      </c>
    </row>
    <row r="950" spans="1:18" x14ac:dyDescent="0.2">
      <c r="A950" s="28">
        <v>948</v>
      </c>
      <c r="B950" s="34">
        <v>19231185216</v>
      </c>
      <c r="C950" s="47">
        <v>43790</v>
      </c>
      <c r="E950" s="47">
        <v>43790</v>
      </c>
      <c r="F950" s="28" t="s">
        <v>18</v>
      </c>
      <c r="H950" s="74">
        <v>43800</v>
      </c>
      <c r="I950" s="28" t="str">
        <f>VLOOKUP(B950,'Список DKV от ЮТД'!$A$1:$S$10000,15,FALSE)</f>
        <v>2411/851</v>
      </c>
      <c r="J950" s="28" t="s">
        <v>22</v>
      </c>
      <c r="K950" s="38" t="str">
        <f>VLOOKUP(B950,'Список DKV от ЮТД'!$A$1:$M$10000,13,FALSE)</f>
        <v>4</v>
      </c>
      <c r="L950" s="28" t="str">
        <f>VLOOKUP(B950,'Список DKV от ЮТД'!$A$1:$S$10000,14,FALSE)</f>
        <v>34VUF77</v>
      </c>
      <c r="M950" s="49" t="str">
        <f>VLOOKUP(B950,'Список DKV от ЮТД'!$A$1:$M$10000,10,FALSE)</f>
        <v>704310*******0084</v>
      </c>
      <c r="N950" s="49" t="str">
        <f>VLOOKUP(B950,'Список DKV от ЮТД'!$A$1:$S$10000,18,FALSE)</f>
        <v>expired</v>
      </c>
      <c r="O950" s="49" t="str">
        <f>VLOOKUP(B950,'Список DKV от ЮТД'!$A$1:$S$10000,19,FALSE)</f>
        <v>blocked</v>
      </c>
      <c r="P950" s="49" t="str">
        <f>VLOOKUP(B950,'Список DKV от ЮТД'!$A$1:$S$10000,16,FALSE)</f>
        <v>425578233</v>
      </c>
      <c r="Q950" s="49"/>
    </row>
    <row r="951" spans="1:18" x14ac:dyDescent="0.2">
      <c r="A951" s="28">
        <v>949</v>
      </c>
      <c r="B951" s="34">
        <v>19231185257</v>
      </c>
      <c r="C951" s="47">
        <v>43790</v>
      </c>
      <c r="E951" s="47">
        <v>43790</v>
      </c>
      <c r="F951" s="28" t="s">
        <v>18</v>
      </c>
      <c r="H951" s="74">
        <v>43800</v>
      </c>
      <c r="I951" s="28" t="str">
        <f>VLOOKUP(B951,'Список DKV от ЮТД'!$A$1:$S$10000,15,FALSE)</f>
        <v>2411/852</v>
      </c>
      <c r="J951" s="28" t="s">
        <v>22</v>
      </c>
      <c r="K951" s="38" t="str">
        <f>VLOOKUP(B951,'Список DKV от ЮТД'!$A$1:$M$10000,13,FALSE)</f>
        <v>4</v>
      </c>
      <c r="L951" s="28" t="str">
        <f>VLOOKUP(B951,'Список DKV от ЮТД'!$A$1:$S$10000,14,FALSE)</f>
        <v>34KL3090</v>
      </c>
      <c r="M951" s="49" t="str">
        <f>VLOOKUP(B951,'Список DKV от ЮТД'!$A$1:$M$10000,10,FALSE)</f>
        <v>704310*******1520</v>
      </c>
      <c r="N951" s="49" t="str">
        <f>VLOOKUP(B951,'Список DKV от ЮТД'!$A$1:$S$10000,18,FALSE)</f>
        <v/>
      </c>
      <c r="O951" s="49" t="str">
        <f>VLOOKUP(B951,'Список DKV от ЮТД'!$A$1:$S$10000,19,FALSE)</f>
        <v/>
      </c>
      <c r="P951" s="49" t="str">
        <f>VLOOKUP(B951,'Список DKV от ЮТД'!$A$1:$S$10000,16,FALSE)</f>
        <v>425578237</v>
      </c>
      <c r="Q951" s="49"/>
    </row>
    <row r="952" spans="1:18" x14ac:dyDescent="0.2">
      <c r="A952" s="28">
        <v>950</v>
      </c>
      <c r="B952" s="34">
        <v>19231185893</v>
      </c>
      <c r="C952" s="47">
        <v>43790</v>
      </c>
      <c r="E952" s="47">
        <v>43790</v>
      </c>
      <c r="F952" s="28" t="s">
        <v>18</v>
      </c>
      <c r="H952" s="74">
        <v>43800</v>
      </c>
      <c r="I952" s="28" t="str">
        <f>VLOOKUP(B952,'Список DKV от ЮТД'!$A$1:$S$10000,15,FALSE)</f>
        <v>2411/853</v>
      </c>
      <c r="J952" s="28" t="s">
        <v>22</v>
      </c>
      <c r="K952" s="38" t="str">
        <f>VLOOKUP(B952,'Список DKV от ЮТД'!$A$1:$M$10000,13,FALSE)</f>
        <v>4</v>
      </c>
      <c r="L952" s="28" t="str">
        <f>VLOOKUP(B952,'Список DKV от ЮТД'!$A$1:$S$10000,14,FALSE)</f>
        <v>C8209HT</v>
      </c>
      <c r="M952" s="49" t="str">
        <f>VLOOKUP(B952,'Список DKV от ЮТД'!$A$1:$M$10000,10,FALSE)</f>
        <v>704310*******0045</v>
      </c>
      <c r="N952" s="49" t="str">
        <f>VLOOKUP(B952,'Список DKV от ЮТД'!$A$1:$S$10000,18,FALSE)</f>
        <v>expired</v>
      </c>
      <c r="O952" s="49" t="str">
        <f>VLOOKUP(B952,'Список DKV от ЮТД'!$A$1:$S$10000,19,FALSE)</f>
        <v>blocked</v>
      </c>
      <c r="P952" s="49" t="str">
        <f>VLOOKUP(B952,'Список DKV от ЮТД'!$A$1:$S$10000,16,FALSE)</f>
        <v>425578301</v>
      </c>
      <c r="Q952" s="49"/>
    </row>
    <row r="953" spans="1:18" x14ac:dyDescent="0.2">
      <c r="A953" s="28">
        <v>951</v>
      </c>
      <c r="B953" s="34">
        <v>19231185299</v>
      </c>
      <c r="C953" s="47">
        <v>43790</v>
      </c>
      <c r="E953" s="47">
        <v>43790</v>
      </c>
      <c r="F953" s="28" t="s">
        <v>18</v>
      </c>
      <c r="H953" s="74">
        <v>43800</v>
      </c>
      <c r="I953" s="28" t="str">
        <f>VLOOKUP(B953,'Список DKV от ЮТД'!$A$1:$S$10000,15,FALSE)</f>
        <v>2411/854</v>
      </c>
      <c r="J953" s="28" t="s">
        <v>22</v>
      </c>
      <c r="K953" s="38" t="str">
        <f>VLOOKUP(B953,'Список DKV от ЮТД'!$A$1:$M$10000,13,FALSE)</f>
        <v>4</v>
      </c>
      <c r="L953" s="28" t="str">
        <f>VLOOKUP(B953,'Список DKV от ЮТД'!$A$1:$S$10000,14,FALSE)</f>
        <v>54H4209</v>
      </c>
      <c r="M953" s="49" t="str">
        <f>VLOOKUP(B953,'Список DKV от ЮТД'!$A$1:$M$10000,10,FALSE)</f>
        <v>704310*******0501</v>
      </c>
      <c r="N953" s="49" t="str">
        <f>VLOOKUP(B953,'Список DKV от ЮТД'!$A$1:$S$10000,18,FALSE)</f>
        <v/>
      </c>
      <c r="O953" s="49" t="str">
        <f>VLOOKUP(B953,'Список DKV от ЮТД'!$A$1:$S$10000,19,FALSE)</f>
        <v/>
      </c>
      <c r="P953" s="49" t="str">
        <f>VLOOKUP(B953,'Список DKV от ЮТД'!$A$1:$S$10000,16,FALSE)</f>
        <v>425578241</v>
      </c>
      <c r="Q953" s="49"/>
    </row>
    <row r="954" spans="1:18" x14ac:dyDescent="0.2">
      <c r="A954" s="28">
        <v>952</v>
      </c>
      <c r="B954" s="34">
        <v>19231185810</v>
      </c>
      <c r="C954" s="47">
        <v>43790</v>
      </c>
      <c r="E954" s="47">
        <v>43790</v>
      </c>
      <c r="F954" s="28" t="s">
        <v>18</v>
      </c>
      <c r="H954" s="74">
        <v>43800</v>
      </c>
      <c r="I954" s="28" t="str">
        <f>VLOOKUP(B954,'Список DKV от ЮТД'!$A$1:$S$10000,15,FALSE)</f>
        <v>2411/855</v>
      </c>
      <c r="J954" s="28" t="s">
        <v>22</v>
      </c>
      <c r="K954" s="38" t="str">
        <f>VLOOKUP(B954,'Список DKV от ЮТД'!$A$1:$M$10000,13,FALSE)</f>
        <v>4</v>
      </c>
      <c r="L954" s="28" t="str">
        <f>VLOOKUP(B954,'Список DKV от ЮТД'!$A$1:$S$10000,14,FALSE)</f>
        <v>CA2433XB</v>
      </c>
      <c r="M954" s="49" t="str">
        <f>VLOOKUP(B954,'Список DKV от ЮТД'!$A$1:$M$10000,10,FALSE)</f>
        <v>704310*******2917</v>
      </c>
      <c r="N954" s="49" t="str">
        <f>VLOOKUP(B954,'Список DKV от ЮТД'!$A$1:$S$10000,18,FALSE)</f>
        <v/>
      </c>
      <c r="O954" s="49" t="str">
        <f>VLOOKUP(B954,'Список DKV от ЮТД'!$A$1:$S$10000,19,FALSE)</f>
        <v/>
      </c>
      <c r="P954" s="49" t="str">
        <f>VLOOKUP(B954,'Список DKV от ЮТД'!$A$1:$S$10000,16,FALSE)</f>
        <v>425578293</v>
      </c>
      <c r="Q954" s="49"/>
    </row>
    <row r="955" spans="1:18" x14ac:dyDescent="0.2">
      <c r="A955" s="28">
        <v>953</v>
      </c>
      <c r="B955" s="34">
        <v>19231185372</v>
      </c>
      <c r="C955" s="47">
        <v>43790</v>
      </c>
      <c r="E955" s="47">
        <v>43790</v>
      </c>
      <c r="F955" s="28" t="s">
        <v>18</v>
      </c>
      <c r="H955" s="74">
        <v>43800</v>
      </c>
      <c r="I955" s="28" t="str">
        <f>VLOOKUP(B955,'Список DKV от ЮТД'!$A$1:$S$10000,15,FALSE)</f>
        <v>2411/856</v>
      </c>
      <c r="J955" s="28" t="s">
        <v>22</v>
      </c>
      <c r="K955" s="38" t="str">
        <f>VLOOKUP(B955,'Список DKV от ЮТД'!$A$1:$M$10000,13,FALSE)</f>
        <v>4</v>
      </c>
      <c r="L955" s="28" t="str">
        <f>VLOOKUP(B955,'Список DKV от ЮТД'!$A$1:$S$10000,14,FALSE)</f>
        <v>31ABS811</v>
      </c>
      <c r="M955" s="49" t="str">
        <f>VLOOKUP(B955,'Список DKV от ЮТД'!$A$1:$M$10000,10,FALSE)</f>
        <v>704310*******0349</v>
      </c>
      <c r="N955" s="49" t="str">
        <f>VLOOKUP(B955,'Список DKV от ЮТД'!$A$1:$S$10000,18,FALSE)</f>
        <v/>
      </c>
      <c r="O955" s="49" t="str">
        <f>VLOOKUP(B955,'Список DKV от ЮТД'!$A$1:$S$10000,19,FALSE)</f>
        <v/>
      </c>
      <c r="P955" s="49" t="str">
        <f>VLOOKUP(B955,'Список DKV от ЮТД'!$A$1:$S$10000,16,FALSE)</f>
        <v>425578249</v>
      </c>
      <c r="Q955" s="49"/>
    </row>
    <row r="956" spans="1:18" x14ac:dyDescent="0.2">
      <c r="A956" s="28">
        <v>954</v>
      </c>
      <c r="B956" s="34">
        <v>19231185331</v>
      </c>
      <c r="C956" s="47">
        <v>43790</v>
      </c>
      <c r="E956" s="47">
        <v>43790</v>
      </c>
      <c r="F956" s="28" t="s">
        <v>18</v>
      </c>
      <c r="H956" s="74">
        <v>43800</v>
      </c>
      <c r="I956" s="28" t="str">
        <f>VLOOKUP(B956,'Список DKV от ЮТД'!$A$1:$S$10000,15,FALSE)</f>
        <v>2411/857</v>
      </c>
      <c r="J956" s="28" t="s">
        <v>22</v>
      </c>
      <c r="K956" s="38" t="str">
        <f>VLOOKUP(B956,'Список DKV от ЮТД'!$A$1:$M$10000,13,FALSE)</f>
        <v>4</v>
      </c>
      <c r="L956" s="28" t="str">
        <f>VLOOKUP(B956,'Список DKV от ЮТД'!$A$1:$S$10000,14,FALSE)</f>
        <v>34TK7580</v>
      </c>
      <c r="M956" s="49" t="str">
        <f>VLOOKUP(B956,'Список DKV от ЮТД'!$A$1:$M$10000,10,FALSE)</f>
        <v>704310*******0079</v>
      </c>
      <c r="N956" s="49" t="str">
        <f>VLOOKUP(B956,'Список DKV от ЮТД'!$A$1:$S$10000,18,FALSE)</f>
        <v/>
      </c>
      <c r="O956" s="49" t="str">
        <f>VLOOKUP(B956,'Список DKV от ЮТД'!$A$1:$S$10000,19,FALSE)</f>
        <v/>
      </c>
      <c r="P956" s="49" t="str">
        <f>VLOOKUP(B956,'Список DKV от ЮТД'!$A$1:$S$10000,16,FALSE)</f>
        <v>425578245</v>
      </c>
      <c r="Q956" s="49"/>
    </row>
    <row r="957" spans="1:18" x14ac:dyDescent="0.2">
      <c r="A957" s="28">
        <v>955</v>
      </c>
      <c r="B957" s="34">
        <v>19231185414</v>
      </c>
      <c r="C957" s="47">
        <v>43790</v>
      </c>
      <c r="E957" s="47">
        <v>43790</v>
      </c>
      <c r="F957" s="28" t="s">
        <v>18</v>
      </c>
      <c r="H957" s="74">
        <v>43800</v>
      </c>
      <c r="I957" s="28" t="str">
        <f>VLOOKUP(B957,'Список DKV от ЮТД'!$A$1:$S$10000,15,FALSE)</f>
        <v>2411/858</v>
      </c>
      <c r="J957" s="28" t="s">
        <v>22</v>
      </c>
      <c r="K957" s="38" t="str">
        <f>VLOOKUP(B957,'Список DKV от ЮТД'!$A$1:$M$10000,13,FALSE)</f>
        <v>4</v>
      </c>
      <c r="L957" s="28" t="str">
        <f>VLOOKUP(B957,'Список DKV от ЮТД'!$A$1:$S$10000,14,FALSE)</f>
        <v>07AED432</v>
      </c>
      <c r="M957" s="49" t="str">
        <f>VLOOKUP(B957,'Список DKV от ЮТД'!$A$1:$M$10000,10,FALSE)</f>
        <v>704310*******2690</v>
      </c>
      <c r="N957" s="49" t="str">
        <f>VLOOKUP(B957,'Список DKV от ЮТД'!$A$1:$S$10000,18,FALSE)</f>
        <v/>
      </c>
      <c r="O957" s="49" t="str">
        <f>VLOOKUP(B957,'Список DKV от ЮТД'!$A$1:$S$10000,19,FALSE)</f>
        <v/>
      </c>
      <c r="P957" s="49" t="str">
        <f>VLOOKUP(B957,'Список DKV от ЮТД'!$A$1:$S$10000,16,FALSE)</f>
        <v>425578253</v>
      </c>
      <c r="Q957" s="49"/>
    </row>
    <row r="958" spans="1:18" x14ac:dyDescent="0.2">
      <c r="A958" s="28">
        <v>956</v>
      </c>
      <c r="B958" s="34">
        <v>19231185455</v>
      </c>
      <c r="C958" s="47">
        <v>43790</v>
      </c>
      <c r="E958" s="47">
        <v>43790</v>
      </c>
      <c r="F958" s="28" t="s">
        <v>18</v>
      </c>
      <c r="H958" s="74">
        <v>43800</v>
      </c>
      <c r="I958" s="28" t="str">
        <f>VLOOKUP(B958,'Список DKV от ЮТД'!$A$1:$S$10000,15,FALSE)</f>
        <v>2411/859</v>
      </c>
      <c r="J958" s="28" t="s">
        <v>22</v>
      </c>
      <c r="K958" s="38" t="str">
        <f>VLOOKUP(B958,'Список DKV от ЮТД'!$A$1:$M$10000,13,FALSE)</f>
        <v>4</v>
      </c>
      <c r="L958" s="28" t="str">
        <f>VLOOKUP(B958,'Список DKV от ЮТД'!$A$1:$S$10000,14,FALSE)</f>
        <v>33EHL06</v>
      </c>
      <c r="M958" s="49" t="str">
        <f>VLOOKUP(B958,'Список DKV от ЮТД'!$A$1:$M$10000,10,FALSE)</f>
        <v>704310*******0031</v>
      </c>
      <c r="N958" s="49" t="str">
        <f>VLOOKUP(B958,'Список DKV от ЮТД'!$A$1:$S$10000,18,FALSE)</f>
        <v/>
      </c>
      <c r="O958" s="49" t="str">
        <f>VLOOKUP(B958,'Список DKV от ЮТД'!$A$1:$S$10000,19,FALSE)</f>
        <v/>
      </c>
      <c r="P958" s="49" t="str">
        <f>VLOOKUP(B958,'Список DKV от ЮТД'!$A$1:$S$10000,16,FALSE)</f>
        <v>425578257</v>
      </c>
      <c r="Q958" s="49"/>
    </row>
    <row r="959" spans="1:18" x14ac:dyDescent="0.2">
      <c r="A959" s="28">
        <v>957</v>
      </c>
      <c r="B959" s="34">
        <v>19231185539</v>
      </c>
      <c r="C959" s="47">
        <v>43790</v>
      </c>
      <c r="E959" s="47">
        <v>43790</v>
      </c>
      <c r="F959" s="28" t="s">
        <v>18</v>
      </c>
      <c r="H959" s="74">
        <v>43800</v>
      </c>
      <c r="I959" s="28" t="str">
        <f>VLOOKUP(B959,'Список DKV от ЮТД'!$A$1:$S$10000,15,FALSE)</f>
        <v>2411/860</v>
      </c>
      <c r="J959" s="28" t="s">
        <v>22</v>
      </c>
      <c r="K959" s="38" t="str">
        <f>VLOOKUP(B959,'Список DKV от ЮТД'!$A$1:$M$10000,13,FALSE)</f>
        <v>4</v>
      </c>
      <c r="L959" s="28" t="str">
        <f>VLOOKUP(B959,'Список DKV от ЮТД'!$A$1:$S$10000,14,FALSE)</f>
        <v>PK0953BM</v>
      </c>
      <c r="M959" s="49" t="str">
        <f>VLOOKUP(B959,'Список DKV от ЮТД'!$A$1:$M$10000,10,FALSE)</f>
        <v>704310*******0200</v>
      </c>
      <c r="N959" s="49" t="str">
        <f>VLOOKUP(B959,'Список DKV от ЮТД'!$A$1:$S$10000,18,FALSE)</f>
        <v/>
      </c>
      <c r="O959" s="49" t="str">
        <f>VLOOKUP(B959,'Список DKV от ЮТД'!$A$1:$S$10000,19,FALSE)</f>
        <v/>
      </c>
      <c r="P959" s="49" t="str">
        <f>VLOOKUP(B959,'Список DKV от ЮТД'!$A$1:$S$10000,16,FALSE)</f>
        <v>425578265</v>
      </c>
      <c r="Q959" s="49"/>
    </row>
    <row r="960" spans="1:18" x14ac:dyDescent="0.2">
      <c r="A960" s="28">
        <v>958</v>
      </c>
      <c r="B960" s="34">
        <v>19231185497</v>
      </c>
      <c r="C960" s="47">
        <v>43790</v>
      </c>
      <c r="E960" s="47">
        <v>43790</v>
      </c>
      <c r="F960" s="28" t="s">
        <v>18</v>
      </c>
      <c r="H960" s="74">
        <v>43800</v>
      </c>
      <c r="I960" s="28" t="str">
        <f>VLOOKUP(B960,'Список DKV от ЮТД'!$A$1:$S$10000,15,FALSE)</f>
        <v>2411/861</v>
      </c>
      <c r="J960" s="28" t="s">
        <v>22</v>
      </c>
      <c r="K960" s="38" t="str">
        <f>VLOOKUP(B960,'Список DKV от ЮТД'!$A$1:$M$10000,13,FALSE)</f>
        <v>4</v>
      </c>
      <c r="L960" s="28" t="str">
        <f>VLOOKUP(B960,'Список DKV от ЮТД'!$A$1:$S$10000,14,FALSE)</f>
        <v>34CJV855</v>
      </c>
      <c r="M960" s="49" t="str">
        <f>VLOOKUP(B960,'Список DKV от ЮТД'!$A$1:$M$10000,10,FALSE)</f>
        <v>704310*******5942</v>
      </c>
      <c r="N960" s="49" t="str">
        <f>VLOOKUP(B960,'Список DKV от ЮТД'!$A$1:$S$10000,18,FALSE)</f>
        <v/>
      </c>
      <c r="O960" s="49" t="str">
        <f>VLOOKUP(B960,'Список DKV от ЮТД'!$A$1:$S$10000,19,FALSE)</f>
        <v/>
      </c>
      <c r="P960" s="49" t="str">
        <f>VLOOKUP(B960,'Список DKV от ЮТД'!$A$1:$S$10000,16,FALSE)</f>
        <v>425578261</v>
      </c>
      <c r="Q960" s="49"/>
    </row>
    <row r="961" spans="1:18" x14ac:dyDescent="0.2">
      <c r="A961" s="28">
        <v>959</v>
      </c>
      <c r="B961" s="35">
        <v>19231185851</v>
      </c>
      <c r="C961" s="47">
        <v>43790</v>
      </c>
      <c r="E961" s="47">
        <v>43790</v>
      </c>
      <c r="F961" s="28" t="s">
        <v>18</v>
      </c>
      <c r="G961" s="61"/>
      <c r="H961" s="74">
        <v>43800</v>
      </c>
      <c r="I961" s="28" t="str">
        <f>VLOOKUP(B961,'Список DKV от ЮТД'!$A$1:$S$10000,15,FALSE)</f>
        <v>2411/862</v>
      </c>
      <c r="J961" s="28" t="s">
        <v>22</v>
      </c>
      <c r="K961" s="38" t="str">
        <f>VLOOKUP(B961,'Список DKV от ЮТД'!$A$1:$M$10000,13,FALSE)</f>
        <v>4</v>
      </c>
      <c r="L961" s="28" t="str">
        <f>VLOOKUP(B961,'Список DKV от ЮТД'!$A$1:$S$10000,14,FALSE)</f>
        <v>33ELL54</v>
      </c>
      <c r="M961" s="49" t="str">
        <f>VLOOKUP(B961,'Список DKV от ЮТД'!$A$1:$M$10000,10,FALSE)</f>
        <v>704310*******1436</v>
      </c>
      <c r="N961" s="49" t="str">
        <f>VLOOKUP(B961,'Список DKV от ЮТД'!$A$1:$S$10000,18,FALSE)</f>
        <v>expired</v>
      </c>
      <c r="O961" s="49" t="str">
        <f>VLOOKUP(B961,'Список DKV от ЮТД'!$A$1:$S$10000,19,FALSE)</f>
        <v>blocked</v>
      </c>
      <c r="P961" s="49" t="str">
        <f>VLOOKUP(B961,'Список DKV от ЮТД'!$A$1:$S$10000,16,FALSE)</f>
        <v>425578297</v>
      </c>
      <c r="Q961" s="49">
        <v>77</v>
      </c>
      <c r="R961" s="28" t="s">
        <v>16739</v>
      </c>
    </row>
    <row r="962" spans="1:18" x14ac:dyDescent="0.2">
      <c r="A962" s="28">
        <v>960</v>
      </c>
      <c r="B962" s="35">
        <v>19231185737</v>
      </c>
      <c r="C962" s="47">
        <v>43790</v>
      </c>
      <c r="E962" s="47">
        <v>43790</v>
      </c>
      <c r="F962" s="28" t="s">
        <v>18</v>
      </c>
      <c r="G962" s="61"/>
      <c r="H962" s="74">
        <v>43800</v>
      </c>
      <c r="I962" s="28" t="str">
        <f>VLOOKUP(B962,'Список DKV от ЮТД'!$A$1:$S$10000,15,FALSE)</f>
        <v>2411/863</v>
      </c>
      <c r="J962" s="28" t="s">
        <v>22</v>
      </c>
      <c r="K962" s="38" t="str">
        <f>VLOOKUP(B962,'Список DKV от ЮТД'!$A$1:$M$10000,13,FALSE)</f>
        <v>4</v>
      </c>
      <c r="L962" s="28" t="str">
        <f>VLOOKUP(B962,'Список DKV от ЮТД'!$A$1:$S$10000,14,FALSE)</f>
        <v>33CCR18</v>
      </c>
      <c r="M962" s="49" t="str">
        <f>VLOOKUP(B962,'Список DKV от ЮТД'!$A$1:$M$10000,10,FALSE)</f>
        <v>704310*******1329</v>
      </c>
      <c r="N962" s="49" t="str">
        <f>VLOOKUP(B962,'Список DKV от ЮТД'!$A$1:$S$10000,18,FALSE)</f>
        <v>expired</v>
      </c>
      <c r="O962" s="49" t="str">
        <f>VLOOKUP(B962,'Список DKV от ЮТД'!$A$1:$S$10000,19,FALSE)</f>
        <v>blocked</v>
      </c>
      <c r="P962" s="49" t="str">
        <f>VLOOKUP(B962,'Список DKV от ЮТД'!$A$1:$S$10000,16,FALSE)</f>
        <v>425578285</v>
      </c>
      <c r="Q962" s="49">
        <v>77</v>
      </c>
      <c r="R962" s="28" t="s">
        <v>16739</v>
      </c>
    </row>
    <row r="963" spans="1:18" x14ac:dyDescent="0.2">
      <c r="A963" s="28">
        <v>961</v>
      </c>
      <c r="B963" s="34">
        <v>19231185778</v>
      </c>
      <c r="C963" s="47">
        <v>43790</v>
      </c>
      <c r="E963" s="47">
        <v>43790</v>
      </c>
      <c r="F963" s="28" t="s">
        <v>18</v>
      </c>
      <c r="H963" s="74">
        <v>43800</v>
      </c>
      <c r="I963" s="28" t="str">
        <f>VLOOKUP(B963,'Список DKV от ЮТД'!$A$1:$S$10000,15,FALSE)</f>
        <v>2411/864</v>
      </c>
      <c r="J963" s="28" t="s">
        <v>22</v>
      </c>
      <c r="K963" s="38" t="str">
        <f>VLOOKUP(B963,'Список DKV от ЮТД'!$A$1:$M$10000,13,FALSE)</f>
        <v>4</v>
      </c>
      <c r="L963" s="28" t="str">
        <f>VLOOKUP(B963,'Список DKV от ЮТД'!$A$1:$S$10000,14,FALSE)</f>
        <v>33EMT49</v>
      </c>
      <c r="M963" s="49" t="str">
        <f>VLOOKUP(B963,'Список DKV от ЮТД'!$A$1:$M$10000,10,FALSE)</f>
        <v>704310*******0749</v>
      </c>
      <c r="N963" s="49" t="str">
        <f>VLOOKUP(B963,'Список DKV от ЮТД'!$A$1:$S$10000,18,FALSE)</f>
        <v>expired</v>
      </c>
      <c r="O963" s="49" t="str">
        <f>VLOOKUP(B963,'Список DKV от ЮТД'!$A$1:$S$10000,19,FALSE)</f>
        <v>blocked</v>
      </c>
      <c r="P963" s="49" t="str">
        <f>VLOOKUP(B963,'Список DKV от ЮТД'!$A$1:$S$10000,16,FALSE)</f>
        <v>425578289</v>
      </c>
      <c r="Q963" s="49"/>
    </row>
    <row r="964" spans="1:18" x14ac:dyDescent="0.2">
      <c r="A964" s="28">
        <v>962</v>
      </c>
      <c r="B964" s="34">
        <v>19231185653</v>
      </c>
      <c r="C964" s="47">
        <v>43790</v>
      </c>
      <c r="E964" s="47">
        <v>43790</v>
      </c>
      <c r="F964" s="28" t="s">
        <v>18</v>
      </c>
      <c r="H964" s="74">
        <v>43800</v>
      </c>
      <c r="I964" s="28" t="str">
        <f>VLOOKUP(B964,'Список DKV от ЮТД'!$A$1:$S$10000,15,FALSE)</f>
        <v>2411/865</v>
      </c>
      <c r="J964" s="28" t="s">
        <v>22</v>
      </c>
      <c r="K964" s="38" t="str">
        <f>VLOOKUP(B964,'Список DKV от ЮТД'!$A$1:$M$10000,13,FALSE)</f>
        <v>4</v>
      </c>
      <c r="L964" s="28" t="str">
        <f>VLOOKUP(B964,'Список DKV от ЮТД'!$A$1:$S$10000,14,FALSE)</f>
        <v>34LR9474</v>
      </c>
      <c r="M964" s="49" t="str">
        <f>VLOOKUP(B964,'Список DKV от ЮТД'!$A$1:$M$10000,10,FALSE)</f>
        <v>704310*******0198</v>
      </c>
      <c r="N964" s="49" t="str">
        <f>VLOOKUP(B964,'Список DKV от ЮТД'!$A$1:$S$10000,18,FALSE)</f>
        <v>expired</v>
      </c>
      <c r="O964" s="49" t="str">
        <f>VLOOKUP(B964,'Список DKV от ЮТД'!$A$1:$S$10000,19,FALSE)</f>
        <v>blocked</v>
      </c>
      <c r="P964" s="49" t="str">
        <f>VLOOKUP(B964,'Список DKV от ЮТД'!$A$1:$S$10000,16,FALSE)</f>
        <v>425578277</v>
      </c>
      <c r="Q964" s="49"/>
    </row>
    <row r="965" spans="1:18" x14ac:dyDescent="0.2">
      <c r="A965" s="28">
        <v>963</v>
      </c>
      <c r="B965" s="35">
        <v>19221139322</v>
      </c>
      <c r="C965" s="47">
        <v>43783</v>
      </c>
      <c r="E965" s="47">
        <v>43784</v>
      </c>
      <c r="F965" s="28" t="s">
        <v>20</v>
      </c>
      <c r="G965" s="38">
        <v>145</v>
      </c>
      <c r="H965" s="74">
        <v>43800</v>
      </c>
      <c r="I965" s="28" t="str">
        <f>VLOOKUP(B965,'Список DKV от ЮТД'!$A$1:$S$10000,15,FALSE)</f>
        <v>2412/96</v>
      </c>
      <c r="J965" s="28" t="s">
        <v>22</v>
      </c>
      <c r="K965" s="38" t="str">
        <f>VLOOKUP(B965,'Список DKV от ЮТД'!$A$1:$M$10000,13,FALSE)</f>
        <v>4</v>
      </c>
      <c r="L965" s="28" t="str">
        <f>VLOOKUP(B965,'Список DKV от ЮТД'!$A$1:$S$10000,14,FALSE)</f>
        <v>SB477GN</v>
      </c>
      <c r="M965" s="49" t="str">
        <f>VLOOKUP(B965,'Список DKV от ЮТД'!$A$1:$M$10000,10,FALSE)</f>
        <v>704310*******8179</v>
      </c>
      <c r="N965" s="49" t="str">
        <f>VLOOKUP(B965,'Список DKV от ЮТД'!$A$1:$S$10000,18,FALSE)</f>
        <v>blocked</v>
      </c>
      <c r="O965" s="49" t="str">
        <f>VLOOKUP(B965,'Список DKV от ЮТД'!$A$1:$S$10000,19,FALSE)</f>
        <v>blocked</v>
      </c>
      <c r="P965" s="49" t="str">
        <f>VLOOKUP(B965,'Список DKV от ЮТД'!$A$1:$S$10000,16,FALSE)</f>
        <v>425311500</v>
      </c>
      <c r="Q965" s="46" t="s">
        <v>27303</v>
      </c>
      <c r="R965" s="68" t="s">
        <v>13432</v>
      </c>
    </row>
    <row r="966" spans="1:18" x14ac:dyDescent="0.2">
      <c r="A966" s="28">
        <v>964</v>
      </c>
      <c r="B966" s="34">
        <v>19221139447</v>
      </c>
      <c r="C966" s="47">
        <v>43783</v>
      </c>
      <c r="E966" s="47">
        <v>43784</v>
      </c>
      <c r="F966" s="28" t="s">
        <v>20</v>
      </c>
      <c r="H966" s="74">
        <v>43800</v>
      </c>
      <c r="I966" s="28" t="str">
        <f>VLOOKUP(B966,'Список DKV от ЮТД'!$A$1:$S$10000,15,FALSE)</f>
        <v>2412/97</v>
      </c>
      <c r="J966" s="28" t="s">
        <v>22</v>
      </c>
      <c r="K966" s="38" t="str">
        <f>VLOOKUP(B966,'Список DKV от ЮТД'!$A$1:$M$10000,13,FALSE)</f>
        <v>4</v>
      </c>
      <c r="L966" s="28" t="str">
        <f>VLOOKUP(B966,'Список DKV от ЮТД'!$A$1:$S$10000,14,FALSE)</f>
        <v>DA672ED</v>
      </c>
      <c r="M966" s="49" t="str">
        <f>VLOOKUP(B966,'Список DKV от ЮТД'!$A$1:$M$10000,10,FALSE)</f>
        <v>704310*******2279</v>
      </c>
      <c r="N966" s="49" t="str">
        <f>VLOOKUP(B966,'Список DKV от ЮТД'!$A$1:$S$10000,18,FALSE)</f>
        <v>expired</v>
      </c>
      <c r="O966" s="49" t="str">
        <f>VLOOKUP(B966,'Список DKV от ЮТД'!$A$1:$S$10000,19,FALSE)</f>
        <v>blocked</v>
      </c>
      <c r="P966" s="49" t="str">
        <f>VLOOKUP(B966,'Список DKV от ЮТД'!$A$1:$S$10000,16,FALSE)</f>
        <v>425311512</v>
      </c>
      <c r="Q966" s="49"/>
    </row>
    <row r="967" spans="1:18" x14ac:dyDescent="0.2">
      <c r="A967" s="28">
        <v>965</v>
      </c>
      <c r="B967" s="34">
        <v>19231011917</v>
      </c>
      <c r="C967" s="47">
        <v>43712</v>
      </c>
      <c r="E967" s="47">
        <v>43797</v>
      </c>
      <c r="F967" s="28" t="s">
        <v>5019</v>
      </c>
      <c r="H967" s="74">
        <v>43800</v>
      </c>
      <c r="I967" s="28" t="str">
        <f>VLOOKUP(B967,'Список DKV от ЮТД'!$A$1:$S$10000,15,FALSE)</f>
        <v>2413/11</v>
      </c>
      <c r="J967" s="28" t="s">
        <v>22</v>
      </c>
      <c r="K967" s="38" t="str">
        <f>VLOOKUP(B967,'Список DKV от ЮТД'!$A$1:$M$10000,13,FALSE)</f>
        <v>4</v>
      </c>
      <c r="L967" s="28" t="str">
        <f>VLOOKUP(B967,'Список DKV от ЮТД'!$A$1:$S$10000,14,FALSE)</f>
        <v>NS242RY</v>
      </c>
      <c r="M967" s="49" t="str">
        <f>VLOOKUP(B967,'Список DKV от ЮТД'!$A$1:$M$10000,10,FALSE)</f>
        <v>704310*******0137</v>
      </c>
      <c r="N967" s="49" t="str">
        <f>VLOOKUP(B967,'Список DKV от ЮТД'!$A$1:$S$10000,18,FALSE)</f>
        <v/>
      </c>
      <c r="O967" s="49" t="str">
        <f>VLOOKUP(B967,'Список DKV от ЮТД'!$A$1:$S$10000,19,FALSE)</f>
        <v/>
      </c>
      <c r="P967" s="49" t="str">
        <f>VLOOKUP(B967,'Список DKV от ЮТД'!$A$1:$S$10000,16,FALSE)</f>
        <v>425560903</v>
      </c>
      <c r="Q967" s="49"/>
    </row>
    <row r="968" spans="1:18" x14ac:dyDescent="0.2">
      <c r="A968" s="28">
        <v>966</v>
      </c>
      <c r="B968" s="34">
        <v>19231011057</v>
      </c>
      <c r="C968" s="66">
        <v>43712</v>
      </c>
      <c r="E968" s="47">
        <v>43712</v>
      </c>
      <c r="F968" s="28" t="s">
        <v>15</v>
      </c>
      <c r="H968" s="74">
        <v>43801</v>
      </c>
      <c r="I968" s="28" t="str">
        <f>VLOOKUP(B968,'Список DKV от ЮТД'!$A$1:$S$10000,15,FALSE)</f>
        <v>2410/37</v>
      </c>
      <c r="J968" s="28" t="s">
        <v>22</v>
      </c>
      <c r="K968" s="38" t="str">
        <f>VLOOKUP(B968,'Список DKV от ЮТД'!$A$1:$M$10000,13,FALSE)</f>
        <v>3</v>
      </c>
      <c r="L968" s="28" t="str">
        <f>VLOOKUP(B968,'Список DKV от ЮТД'!$A$1:$S$10000,14,FALSE)</f>
        <v>UE095PA</v>
      </c>
      <c r="M968" s="49" t="str">
        <f>VLOOKUP(B968,'Список DKV от ЮТД'!$A$1:$M$10000,10,FALSE)</f>
        <v>704310*******0058</v>
      </c>
      <c r="N968" s="49" t="str">
        <f>VLOOKUP(B968,'Список DKV от ЮТД'!$A$1:$S$10000,18,FALSE)</f>
        <v>expired</v>
      </c>
      <c r="O968" s="49" t="str">
        <f>VLOOKUP(B968,'Список DKV от ЮТД'!$A$1:$S$10000,19,FALSE)</f>
        <v>blocked</v>
      </c>
      <c r="P968" s="49" t="str">
        <f>VLOOKUP(B968,'Список DKV от ЮТД'!$A$1:$S$10000,16,FALSE)</f>
        <v>425560817</v>
      </c>
      <c r="Q968" s="49"/>
    </row>
    <row r="969" spans="1:18" x14ac:dyDescent="0.2">
      <c r="A969" s="28">
        <v>967</v>
      </c>
      <c r="B969" s="34">
        <v>19231185695</v>
      </c>
      <c r="C969" s="47">
        <v>43790</v>
      </c>
      <c r="E969" s="47">
        <v>43790</v>
      </c>
      <c r="F969" s="28" t="s">
        <v>18</v>
      </c>
      <c r="H969" s="74">
        <v>43801</v>
      </c>
      <c r="I969" s="28" t="str">
        <f>VLOOKUP(B969,'Список DKV от ЮТД'!$A$1:$S$10000,15,FALSE)</f>
        <v>2411/866</v>
      </c>
      <c r="J969" s="28" t="s">
        <v>22</v>
      </c>
      <c r="K969" s="38" t="str">
        <f>VLOOKUP(B969,'Список DKV от ЮТД'!$A$1:$M$10000,13,FALSE)</f>
        <v>4</v>
      </c>
      <c r="L969" s="28" t="str">
        <f>VLOOKUP(B969,'Список DKV от ЮТД'!$A$1:$S$10000,14,FALSE)</f>
        <v>33ABN533</v>
      </c>
      <c r="M969" s="49" t="str">
        <f>VLOOKUP(B969,'Список DKV от ЮТД'!$A$1:$M$10000,10,FALSE)</f>
        <v>704310*******0207</v>
      </c>
      <c r="N969" s="49" t="str">
        <f>VLOOKUP(B969,'Список DKV от ЮТД'!$A$1:$S$10000,18,FALSE)</f>
        <v/>
      </c>
      <c r="O969" s="49" t="str">
        <f>VLOOKUP(B969,'Список DKV от ЮТД'!$A$1:$S$10000,19,FALSE)</f>
        <v/>
      </c>
      <c r="P969" s="49" t="str">
        <f>VLOOKUP(B969,'Список DKV от ЮТД'!$A$1:$S$10000,16,FALSE)</f>
        <v>425578281</v>
      </c>
      <c r="Q969" s="49"/>
    </row>
    <row r="970" spans="1:18" x14ac:dyDescent="0.2">
      <c r="A970" s="28">
        <v>968</v>
      </c>
      <c r="B970" s="34">
        <v>19231185570</v>
      </c>
      <c r="C970" s="47">
        <v>43790</v>
      </c>
      <c r="E970" s="47">
        <v>43790</v>
      </c>
      <c r="F970" s="28" t="s">
        <v>18</v>
      </c>
      <c r="H970" s="74">
        <v>43801</v>
      </c>
      <c r="I970" s="28" t="str">
        <f>VLOOKUP(B970,'Список DKV от ЮТД'!$A$1:$S$10000,15,FALSE)</f>
        <v>2411/867</v>
      </c>
      <c r="J970" s="28" t="s">
        <v>22</v>
      </c>
      <c r="K970" s="38" t="str">
        <f>VLOOKUP(B970,'Список DKV от ЮТД'!$A$1:$M$10000,13,FALSE)</f>
        <v>4</v>
      </c>
      <c r="L970" s="28" t="str">
        <f>VLOOKUP(B970,'Список DKV от ЮТД'!$A$1:$S$10000,14,FALSE)</f>
        <v>34CJP346</v>
      </c>
      <c r="M970" s="49" t="str">
        <f>VLOOKUP(B970,'Список DKV от ЮТД'!$A$1:$M$10000,10,FALSE)</f>
        <v>704310*******0062</v>
      </c>
      <c r="N970" s="49" t="str">
        <f>VLOOKUP(B970,'Список DKV от ЮТД'!$A$1:$S$10000,18,FALSE)</f>
        <v/>
      </c>
      <c r="O970" s="49" t="str">
        <f>VLOOKUP(B970,'Список DKV от ЮТД'!$A$1:$S$10000,19,FALSE)</f>
        <v/>
      </c>
      <c r="P970" s="49" t="str">
        <f>VLOOKUP(B970,'Список DKV от ЮТД'!$A$1:$S$10000,16,FALSE)</f>
        <v>425578269</v>
      </c>
      <c r="Q970" s="49"/>
    </row>
    <row r="971" spans="1:18" x14ac:dyDescent="0.2">
      <c r="A971" s="28">
        <v>969</v>
      </c>
      <c r="B971" s="36">
        <v>19231185612</v>
      </c>
      <c r="C971" s="47">
        <v>43790</v>
      </c>
      <c r="E971" s="47">
        <v>43790</v>
      </c>
      <c r="F971" s="28" t="s">
        <v>18</v>
      </c>
      <c r="G971" s="61">
        <v>111</v>
      </c>
      <c r="H971" s="74">
        <v>43801</v>
      </c>
      <c r="I971" s="28" t="str">
        <f>VLOOKUP(B971,'Список DKV от ЮТД'!$A$1:$S$10000,15,FALSE)</f>
        <v>2411/868</v>
      </c>
      <c r="J971" s="28" t="s">
        <v>22</v>
      </c>
      <c r="K971" s="38" t="str">
        <f>VLOOKUP(B971,'Список DKV от ЮТД'!$A$1:$M$10000,13,FALSE)</f>
        <v>4</v>
      </c>
      <c r="L971" s="28" t="str">
        <f>VLOOKUP(B971,'Список DKV от ЮТД'!$A$1:$S$10000,14,FALSE)</f>
        <v>33CVD47</v>
      </c>
      <c r="M971" s="49" t="str">
        <f>VLOOKUP(B971,'Список DKV от ЮТД'!$A$1:$M$10000,10,FALSE)</f>
        <v>704310*******0039</v>
      </c>
      <c r="N971" s="49" t="str">
        <f>VLOOKUP(B971,'Список DKV от ЮТД'!$A$1:$S$10000,18,FALSE)</f>
        <v/>
      </c>
      <c r="O971" s="49" t="str">
        <f>VLOOKUP(B971,'Список DKV от ЮТД'!$A$1:$S$10000,19,FALSE)</f>
        <v/>
      </c>
      <c r="P971" s="49" t="str">
        <f>VLOOKUP(B971,'Список DKV от ЮТД'!$A$1:$S$10000,16,FALSE)</f>
        <v>425578273</v>
      </c>
      <c r="Q971" s="49" t="s">
        <v>21965</v>
      </c>
      <c r="R971" s="28" t="s">
        <v>22088</v>
      </c>
    </row>
    <row r="972" spans="1:18" x14ac:dyDescent="0.2">
      <c r="A972" s="28">
        <v>970</v>
      </c>
      <c r="B972" s="34">
        <v>19241030436</v>
      </c>
      <c r="C972" s="47">
        <v>43797</v>
      </c>
      <c r="E972" s="47">
        <v>43798</v>
      </c>
      <c r="F972" s="68" t="s">
        <v>18</v>
      </c>
      <c r="H972" s="74">
        <v>43801</v>
      </c>
      <c r="I972" s="28" t="str">
        <f>VLOOKUP(B972,'Список DKV от ЮТД'!$A$1:$S$10000,15,FALSE)</f>
        <v>2411/869</v>
      </c>
      <c r="J972" s="28" t="s">
        <v>22</v>
      </c>
      <c r="K972" s="38" t="str">
        <f>VLOOKUP(B972,'Список DKV от ЮТД'!$A$1:$M$10000,13,FALSE)</f>
        <v>4</v>
      </c>
      <c r="L972" s="28" t="str">
        <f>VLOOKUP(B972,'Список DKV от ЮТД'!$A$1:$S$10000,14,FALSE)</f>
        <v>81EH472</v>
      </c>
      <c r="M972" s="49" t="str">
        <f>VLOOKUP(B972,'Список DKV от ЮТД'!$A$1:$M$10000,10,FALSE)</f>
        <v>704310*******0994</v>
      </c>
      <c r="N972" s="49" t="str">
        <f>VLOOKUP(B972,'Список DKV от ЮТД'!$A$1:$S$10000,18,FALSE)</f>
        <v>expired</v>
      </c>
      <c r="O972" s="49" t="str">
        <f>VLOOKUP(B972,'Список DKV от ЮТД'!$A$1:$S$10000,19,FALSE)</f>
        <v>blocked</v>
      </c>
      <c r="P972" s="49" t="str">
        <f>VLOOKUP(B972,'Список DKV от ЮТД'!$A$1:$S$10000,16,FALSE)</f>
        <v>425824899</v>
      </c>
      <c r="Q972" s="49"/>
    </row>
    <row r="973" spans="1:18" x14ac:dyDescent="0.2">
      <c r="A973" s="28">
        <v>971</v>
      </c>
      <c r="B973" s="34">
        <v>19241020130</v>
      </c>
      <c r="C973" s="47">
        <v>43797</v>
      </c>
      <c r="E973" s="47">
        <v>43798</v>
      </c>
      <c r="F973" s="68" t="s">
        <v>18</v>
      </c>
      <c r="H973" s="74">
        <v>43801</v>
      </c>
      <c r="I973" s="28" t="str">
        <f>VLOOKUP(B973,'Список DKV от ЮТД'!$A$1:$S$10000,15,FALSE)</f>
        <v>2411/870</v>
      </c>
      <c r="J973" s="28" t="s">
        <v>22</v>
      </c>
      <c r="K973" s="38" t="str">
        <f>VLOOKUP(B973,'Список DKV от ЮТД'!$A$1:$M$10000,13,FALSE)</f>
        <v>4</v>
      </c>
      <c r="L973" s="28" t="str">
        <f>VLOOKUP(B973,'Список DKV от ЮТД'!$A$1:$S$10000,14,FALSE)</f>
        <v>42AIM01</v>
      </c>
      <c r="M973" s="49" t="str">
        <f>VLOOKUP(B973,'Список DKV от ЮТД'!$A$1:$M$10000,10,FALSE)</f>
        <v>704310*******0563</v>
      </c>
      <c r="N973" s="49" t="str">
        <f>VLOOKUP(B973,'Список DKV от ЮТД'!$A$1:$S$10000,18,FALSE)</f>
        <v/>
      </c>
      <c r="O973" s="49" t="str">
        <f>VLOOKUP(B973,'Список DKV от ЮТД'!$A$1:$S$10000,19,FALSE)</f>
        <v/>
      </c>
      <c r="P973" s="49" t="str">
        <f>VLOOKUP(B973,'Список DKV от ЮТД'!$A$1:$S$10000,16,FALSE)</f>
        <v>425823869</v>
      </c>
      <c r="Q973" s="49"/>
    </row>
    <row r="974" spans="1:18" x14ac:dyDescent="0.2">
      <c r="A974" s="28">
        <v>972</v>
      </c>
      <c r="B974" s="34">
        <v>19241030931</v>
      </c>
      <c r="C974" s="47">
        <v>43797</v>
      </c>
      <c r="E974" s="47">
        <v>43798</v>
      </c>
      <c r="F974" s="68" t="s">
        <v>18</v>
      </c>
      <c r="H974" s="74">
        <v>43801</v>
      </c>
      <c r="I974" s="28" t="str">
        <f>VLOOKUP(B974,'Список DKV от ЮТД'!$A$1:$S$10000,15,FALSE)</f>
        <v>2411/871</v>
      </c>
      <c r="J974" s="28" t="s">
        <v>22</v>
      </c>
      <c r="K974" s="38" t="str">
        <f>VLOOKUP(B974,'Список DKV от ЮТД'!$A$1:$M$10000,13,FALSE)</f>
        <v>4</v>
      </c>
      <c r="L974" s="28" t="str">
        <f>VLOOKUP(B974,'Список DKV от ЮТД'!$A$1:$S$10000,14,FALSE)</f>
        <v>34FC4573</v>
      </c>
      <c r="M974" s="49" t="str">
        <f>VLOOKUP(B974,'Список DKV от ЮТД'!$A$1:$M$10000,10,FALSE)</f>
        <v>704310*******0046</v>
      </c>
      <c r="N974" s="49" t="str">
        <f>VLOOKUP(B974,'Список DKV от ЮТД'!$A$1:$S$10000,18,FALSE)</f>
        <v/>
      </c>
      <c r="O974" s="49" t="str">
        <f>VLOOKUP(B974,'Список DKV от ЮТД'!$A$1:$S$10000,19,FALSE)</f>
        <v/>
      </c>
      <c r="P974" s="49" t="str">
        <f>VLOOKUP(B974,'Список DKV от ЮТД'!$A$1:$S$10000,16,FALSE)</f>
        <v>425824949</v>
      </c>
      <c r="Q974" s="49"/>
    </row>
    <row r="975" spans="1:18" x14ac:dyDescent="0.2">
      <c r="A975" s="28">
        <v>973</v>
      </c>
      <c r="B975" s="36">
        <v>19241031004</v>
      </c>
      <c r="C975" s="47">
        <v>43797</v>
      </c>
      <c r="E975" s="47">
        <v>43798</v>
      </c>
      <c r="F975" s="68" t="s">
        <v>18</v>
      </c>
      <c r="G975" s="38">
        <v>171</v>
      </c>
      <c r="H975" s="74">
        <v>43801</v>
      </c>
      <c r="I975" s="28" t="str">
        <f>VLOOKUP(B975,'Список DKV от ЮТД'!$A$1:$S$10000,15,FALSE)</f>
        <v>2411/872</v>
      </c>
      <c r="J975" s="28" t="s">
        <v>22</v>
      </c>
      <c r="K975" s="38" t="str">
        <f>VLOOKUP(B975,'Список DKV от ЮТД'!$A$1:$M$10000,13,FALSE)</f>
        <v>4</v>
      </c>
      <c r="L975" s="28" t="str">
        <f>VLOOKUP(B975,'Список DKV от ЮТД'!$A$1:$S$10000,14,FALSE)</f>
        <v>42AIM09</v>
      </c>
      <c r="M975" s="49" t="str">
        <f>VLOOKUP(B975,'Список DKV от ЮТД'!$A$1:$M$10000,10,FALSE)</f>
        <v>704310*******0522</v>
      </c>
      <c r="N975" s="49" t="str">
        <f>VLOOKUP(B975,'Список DKV от ЮТД'!$A$1:$S$10000,18,FALSE)</f>
        <v/>
      </c>
      <c r="O975" s="49" t="str">
        <f>VLOOKUP(B975,'Список DKV от ЮТД'!$A$1:$S$10000,19,FALSE)</f>
        <v/>
      </c>
      <c r="P975" s="49" t="str">
        <f>VLOOKUP(B975,'Список DKV от ЮТД'!$A$1:$S$10000,16,FALSE)</f>
        <v>425824956</v>
      </c>
      <c r="Q975" s="49" t="s">
        <v>31761</v>
      </c>
      <c r="R975" s="28" t="s">
        <v>31764</v>
      </c>
    </row>
    <row r="976" spans="1:18" x14ac:dyDescent="0.2">
      <c r="A976" s="28">
        <v>974</v>
      </c>
      <c r="B976" s="34">
        <v>19241030030</v>
      </c>
      <c r="C976" s="47">
        <v>43797</v>
      </c>
      <c r="E976" s="47">
        <v>43798</v>
      </c>
      <c r="F976" s="68" t="s">
        <v>18</v>
      </c>
      <c r="H976" s="74">
        <v>43801</v>
      </c>
      <c r="I976" s="28" t="str">
        <f>VLOOKUP(B976,'Список DKV от ЮТД'!$A$1:$S$10000,15,FALSE)</f>
        <v>2411/873</v>
      </c>
      <c r="J976" s="28" t="s">
        <v>22</v>
      </c>
      <c r="K976" s="38" t="str">
        <f>VLOOKUP(B976,'Список DKV от ЮТД'!$A$1:$M$10000,13,FALSE)</f>
        <v>4</v>
      </c>
      <c r="L976" s="28" t="str">
        <f>VLOOKUP(B976,'Список DKV от ЮТД'!$A$1:$S$10000,14,FALSE)</f>
        <v>33BSA89</v>
      </c>
      <c r="M976" s="49" t="str">
        <f>VLOOKUP(B976,'Список DKV от ЮТД'!$A$1:$M$10000,10,FALSE)</f>
        <v>704310*******0013</v>
      </c>
      <c r="N976" s="49" t="str">
        <f>VLOOKUP(B976,'Список DKV от ЮТД'!$A$1:$S$10000,18,FALSE)</f>
        <v/>
      </c>
      <c r="O976" s="49" t="str">
        <f>VLOOKUP(B976,'Список DKV от ЮТД'!$A$1:$S$10000,19,FALSE)</f>
        <v/>
      </c>
      <c r="P976" s="49" t="str">
        <f>VLOOKUP(B976,'Список DKV от ЮТД'!$A$1:$S$10000,16,FALSE)</f>
        <v>425824859</v>
      </c>
      <c r="Q976" s="49"/>
    </row>
    <row r="977" spans="1:18" x14ac:dyDescent="0.2">
      <c r="A977" s="28">
        <v>975</v>
      </c>
      <c r="B977" s="34">
        <v>19241030055</v>
      </c>
      <c r="C977" s="47">
        <v>43797</v>
      </c>
      <c r="E977" s="47">
        <v>43798</v>
      </c>
      <c r="F977" s="68" t="s">
        <v>18</v>
      </c>
      <c r="H977" s="74">
        <v>43801</v>
      </c>
      <c r="I977" s="28" t="str">
        <f>VLOOKUP(B977,'Список DKV от ЮТД'!$A$1:$S$10000,15,FALSE)</f>
        <v>2411/874</v>
      </c>
      <c r="J977" s="28" t="s">
        <v>22</v>
      </c>
      <c r="K977" s="38" t="str">
        <f>VLOOKUP(B977,'Список DKV от ЮТД'!$A$1:$M$10000,13,FALSE)</f>
        <v>4</v>
      </c>
      <c r="L977" s="28" t="str">
        <f>VLOOKUP(B977,'Список DKV от ЮТД'!$A$1:$S$10000,14,FALSE)</f>
        <v>33DTT72</v>
      </c>
      <c r="M977" s="49" t="str">
        <f>VLOOKUP(B977,'Список DKV от ЮТД'!$A$1:$M$10000,10,FALSE)</f>
        <v>704310*******0066</v>
      </c>
      <c r="N977" s="49" t="str">
        <f>VLOOKUP(B977,'Список DKV от ЮТД'!$A$1:$S$10000,18,FALSE)</f>
        <v>expired</v>
      </c>
      <c r="O977" s="49" t="str">
        <f>VLOOKUP(B977,'Список DKV от ЮТД'!$A$1:$S$10000,19,FALSE)</f>
        <v>blocked</v>
      </c>
      <c r="P977" s="49" t="str">
        <f>VLOOKUP(B977,'Список DKV от ЮТД'!$A$1:$S$10000,16,FALSE)</f>
        <v>425824861</v>
      </c>
      <c r="Q977" s="49"/>
    </row>
    <row r="978" spans="1:18" x14ac:dyDescent="0.2">
      <c r="A978" s="28">
        <v>976</v>
      </c>
      <c r="B978" s="34">
        <v>19241030097</v>
      </c>
      <c r="C978" s="47">
        <v>43797</v>
      </c>
      <c r="E978" s="47">
        <v>43798</v>
      </c>
      <c r="F978" s="68" t="s">
        <v>18</v>
      </c>
      <c r="H978" s="74">
        <v>43801</v>
      </c>
      <c r="I978" s="28" t="str">
        <f>VLOOKUP(B978,'Список DKV от ЮТД'!$A$1:$S$10000,15,FALSE)</f>
        <v>2411/875</v>
      </c>
      <c r="J978" s="28" t="s">
        <v>22</v>
      </c>
      <c r="K978" s="38" t="str">
        <f>VLOOKUP(B978,'Список DKV от ЮТД'!$A$1:$M$10000,13,FALSE)</f>
        <v>4</v>
      </c>
      <c r="L978" s="28" t="str">
        <f>VLOOKUP(B978,'Список DKV от ЮТД'!$A$1:$S$10000,14,FALSE)</f>
        <v>81AAV415</v>
      </c>
      <c r="M978" s="49" t="str">
        <f>VLOOKUP(B978,'Список DKV от ЮТД'!$A$1:$M$10000,10,FALSE)</f>
        <v>704310*******1364</v>
      </c>
      <c r="N978" s="49" t="str">
        <f>VLOOKUP(B978,'Список DKV от ЮТД'!$A$1:$S$10000,18,FALSE)</f>
        <v/>
      </c>
      <c r="O978" s="49" t="str">
        <f>VLOOKUP(B978,'Список DKV от ЮТД'!$A$1:$S$10000,19,FALSE)</f>
        <v/>
      </c>
      <c r="P978" s="49" t="str">
        <f>VLOOKUP(B978,'Список DKV от ЮТД'!$A$1:$S$10000,16,FALSE)</f>
        <v>425824865</v>
      </c>
      <c r="Q978" s="49"/>
    </row>
    <row r="979" spans="1:18" x14ac:dyDescent="0.2">
      <c r="A979" s="28">
        <v>977</v>
      </c>
      <c r="B979" s="34">
        <v>19241030204</v>
      </c>
      <c r="C979" s="47">
        <v>43797</v>
      </c>
      <c r="E979" s="47">
        <v>43798</v>
      </c>
      <c r="F979" s="68" t="s">
        <v>18</v>
      </c>
      <c r="H979" s="74">
        <v>43801</v>
      </c>
      <c r="I979" s="28" t="str">
        <f>VLOOKUP(B979,'Список DKV от ЮТД'!$A$1:$S$10000,15,FALSE)</f>
        <v>2411/876</v>
      </c>
      <c r="J979" s="28" t="s">
        <v>22</v>
      </c>
      <c r="K979" s="38" t="str">
        <f>VLOOKUP(B979,'Список DKV от ЮТД'!$A$1:$M$10000,13,FALSE)</f>
        <v>4</v>
      </c>
      <c r="L979" s="28" t="str">
        <f>VLOOKUP(B979,'Список DKV от ЮТД'!$A$1:$S$10000,14,FALSE)</f>
        <v>81EN508</v>
      </c>
      <c r="M979" s="49" t="str">
        <f>VLOOKUP(B979,'Список DKV от ЮТД'!$A$1:$M$10000,10,FALSE)</f>
        <v>704310*******0842</v>
      </c>
      <c r="N979" s="49" t="str">
        <f>VLOOKUP(B979,'Список DKV от ЮТД'!$A$1:$S$10000,18,FALSE)</f>
        <v>expired</v>
      </c>
      <c r="O979" s="49" t="str">
        <f>VLOOKUP(B979,'Список DKV от ЮТД'!$A$1:$S$10000,19,FALSE)</f>
        <v>blocked</v>
      </c>
      <c r="P979" s="49" t="str">
        <f>VLOOKUP(B979,'Список DKV от ЮТД'!$A$1:$S$10000,16,FALSE)</f>
        <v>425824876</v>
      </c>
      <c r="Q979" s="49"/>
    </row>
    <row r="980" spans="1:18" x14ac:dyDescent="0.2">
      <c r="A980" s="28">
        <v>978</v>
      </c>
      <c r="B980" s="34">
        <v>19241030162</v>
      </c>
      <c r="C980" s="47">
        <v>43797</v>
      </c>
      <c r="E980" s="47">
        <v>43798</v>
      </c>
      <c r="F980" s="68" t="s">
        <v>18</v>
      </c>
      <c r="H980" s="74">
        <v>43801</v>
      </c>
      <c r="I980" s="28" t="str">
        <f>VLOOKUP(B980,'Список DKV от ЮТД'!$A$1:$S$10000,15,FALSE)</f>
        <v>2411/877</v>
      </c>
      <c r="J980" s="28" t="s">
        <v>22</v>
      </c>
      <c r="K980" s="38" t="str">
        <f>VLOOKUP(B980,'Список DKV от ЮТД'!$A$1:$M$10000,13,FALSE)</f>
        <v>4</v>
      </c>
      <c r="L980" s="28" t="str">
        <f>VLOOKUP(B980,'Список DKV от ЮТД'!$A$1:$S$10000,14,FALSE)</f>
        <v>07DDV59</v>
      </c>
      <c r="M980" s="49" t="str">
        <f>VLOOKUP(B980,'Список DKV от ЮТД'!$A$1:$M$10000,10,FALSE)</f>
        <v>704310*******3193</v>
      </c>
      <c r="N980" s="49" t="str">
        <f>VLOOKUP(B980,'Список DKV от ЮТД'!$A$1:$S$10000,18,FALSE)</f>
        <v/>
      </c>
      <c r="O980" s="49" t="str">
        <f>VLOOKUP(B980,'Список DKV от ЮТД'!$A$1:$S$10000,19,FALSE)</f>
        <v/>
      </c>
      <c r="P980" s="49" t="str">
        <f>VLOOKUP(B980,'Список DKV от ЮТД'!$A$1:$S$10000,16,FALSE)</f>
        <v>425824872</v>
      </c>
      <c r="Q980" s="49"/>
    </row>
    <row r="981" spans="1:18" x14ac:dyDescent="0.2">
      <c r="A981" s="28">
        <v>979</v>
      </c>
      <c r="B981" s="34">
        <v>19241030246</v>
      </c>
      <c r="C981" s="47">
        <v>43797</v>
      </c>
      <c r="E981" s="47">
        <v>43798</v>
      </c>
      <c r="F981" s="68" t="s">
        <v>18</v>
      </c>
      <c r="H981" s="74">
        <v>43801</v>
      </c>
      <c r="I981" s="28" t="str">
        <f>VLOOKUP(B981,'Список DKV от ЮТД'!$A$1:$S$10000,15,FALSE)</f>
        <v>2411/878</v>
      </c>
      <c r="J981" s="28" t="s">
        <v>22</v>
      </c>
      <c r="K981" s="38" t="str">
        <f>VLOOKUP(B981,'Список DKV от ЮТД'!$A$1:$M$10000,13,FALSE)</f>
        <v>4</v>
      </c>
      <c r="L981" s="28" t="str">
        <f>VLOOKUP(B981,'Список DKV от ЮТД'!$A$1:$S$10000,14,FALSE)</f>
        <v>34KM4569</v>
      </c>
      <c r="M981" s="49" t="str">
        <f>VLOOKUP(B981,'Список DKV от ЮТД'!$A$1:$M$10000,10,FALSE)</f>
        <v>704310*******1553</v>
      </c>
      <c r="N981" s="49" t="str">
        <f>VLOOKUP(B981,'Список DKV от ЮТД'!$A$1:$S$10000,18,FALSE)</f>
        <v/>
      </c>
      <c r="O981" s="49" t="str">
        <f>VLOOKUP(B981,'Список DKV от ЮТД'!$A$1:$S$10000,19,FALSE)</f>
        <v/>
      </c>
      <c r="P981" s="49" t="str">
        <f>VLOOKUP(B981,'Список DKV от ЮТД'!$A$1:$S$10000,16,FALSE)</f>
        <v>425824880</v>
      </c>
      <c r="Q981" s="49"/>
    </row>
    <row r="982" spans="1:18" x14ac:dyDescent="0.2">
      <c r="A982" s="28">
        <v>980</v>
      </c>
      <c r="B982" s="35">
        <v>19241030402</v>
      </c>
      <c r="C982" s="47">
        <v>43797</v>
      </c>
      <c r="E982" s="47">
        <v>43798</v>
      </c>
      <c r="F982" s="68" t="s">
        <v>18</v>
      </c>
      <c r="G982" s="38">
        <v>145</v>
      </c>
      <c r="H982" s="74">
        <v>43801</v>
      </c>
      <c r="I982" s="28" t="str">
        <f>VLOOKUP(B982,'Список DKV от ЮТД'!$A$1:$S$10000,15,FALSE)</f>
        <v>2411/879</v>
      </c>
      <c r="J982" s="28" t="s">
        <v>22</v>
      </c>
      <c r="K982" s="38" t="str">
        <f>VLOOKUP(B982,'Список DKV от ЮТД'!$A$1:$M$10000,13,FALSE)</f>
        <v>4</v>
      </c>
      <c r="L982" s="28" t="str">
        <f>VLOOKUP(B982,'Список DKV от ЮТД'!$A$1:$S$10000,14,FALSE)</f>
        <v>33ACG465</v>
      </c>
      <c r="M982" s="49" t="str">
        <f>VLOOKUP(B982,'Список DKV от ЮТД'!$A$1:$M$10000,10,FALSE)</f>
        <v>704310*******0137</v>
      </c>
      <c r="N982" s="49" t="str">
        <f>VLOOKUP(B982,'Список DKV от ЮТД'!$A$1:$S$10000,18,FALSE)</f>
        <v>blocked</v>
      </c>
      <c r="O982" s="49" t="str">
        <f>VLOOKUP(B982,'Список DKV от ЮТД'!$A$1:$S$10000,19,FALSE)</f>
        <v>blocked</v>
      </c>
      <c r="P982" s="49" t="str">
        <f>VLOOKUP(B982,'Список DKV от ЮТД'!$A$1:$S$10000,16,FALSE)</f>
        <v>425824896</v>
      </c>
      <c r="Q982" s="46" t="s">
        <v>27307</v>
      </c>
      <c r="R982" s="28" t="s">
        <v>19607</v>
      </c>
    </row>
    <row r="983" spans="1:18" x14ac:dyDescent="0.2">
      <c r="A983" s="28">
        <v>981</v>
      </c>
      <c r="B983" s="34">
        <v>19241030360</v>
      </c>
      <c r="C983" s="47">
        <v>43797</v>
      </c>
      <c r="E983" s="47">
        <v>43798</v>
      </c>
      <c r="F983" s="68" t="s">
        <v>18</v>
      </c>
      <c r="H983" s="74">
        <v>43801</v>
      </c>
      <c r="I983" s="28" t="str">
        <f>VLOOKUP(B983,'Список DKV от ЮТД'!$A$1:$S$10000,15,FALSE)</f>
        <v>2411/880</v>
      </c>
      <c r="J983" s="28" t="s">
        <v>22</v>
      </c>
      <c r="K983" s="38" t="str">
        <f>VLOOKUP(B983,'Список DKV от ЮТД'!$A$1:$M$10000,13,FALSE)</f>
        <v>4</v>
      </c>
      <c r="L983" s="28" t="str">
        <f>VLOOKUP(B983,'Список DKV от ЮТД'!$A$1:$S$10000,14,FALSE)</f>
        <v>14BG551</v>
      </c>
      <c r="M983" s="49" t="str">
        <f>VLOOKUP(B983,'Список DKV от ЮТД'!$A$1:$M$10000,10,FALSE)</f>
        <v>704310*******0751</v>
      </c>
      <c r="N983" s="49" t="str">
        <f>VLOOKUP(B983,'Список DKV от ЮТД'!$A$1:$S$10000,18,FALSE)</f>
        <v/>
      </c>
      <c r="O983" s="49" t="str">
        <f>VLOOKUP(B983,'Список DKV от ЮТД'!$A$1:$S$10000,19,FALSE)</f>
        <v/>
      </c>
      <c r="P983" s="49" t="str">
        <f>VLOOKUP(B983,'Список DKV от ЮТД'!$A$1:$S$10000,16,FALSE)</f>
        <v>425824892</v>
      </c>
      <c r="Q983" s="49"/>
    </row>
    <row r="984" spans="1:18" x14ac:dyDescent="0.2">
      <c r="A984" s="28">
        <v>982</v>
      </c>
      <c r="B984" s="34">
        <v>19241030287</v>
      </c>
      <c r="C984" s="47">
        <v>43797</v>
      </c>
      <c r="E984" s="47">
        <v>43798</v>
      </c>
      <c r="F984" s="68" t="s">
        <v>18</v>
      </c>
      <c r="H984" s="74">
        <v>43801</v>
      </c>
      <c r="I984" s="28" t="str">
        <f>VLOOKUP(B984,'Список DKV от ЮТД'!$A$1:$S$10000,15,FALSE)</f>
        <v>2411/882</v>
      </c>
      <c r="J984" s="28" t="s">
        <v>22</v>
      </c>
      <c r="K984" s="38" t="str">
        <f>VLOOKUP(B984,'Список DKV от ЮТД'!$A$1:$M$10000,13,FALSE)</f>
        <v>4</v>
      </c>
      <c r="L984" s="28" t="str">
        <f>VLOOKUP(B984,'Список DKV от ЮТД'!$A$1:$S$10000,14,FALSE)</f>
        <v>27AEC513</v>
      </c>
      <c r="M984" s="49" t="str">
        <f>VLOOKUP(B984,'Список DKV от ЮТД'!$A$1:$M$10000,10,FALSE)</f>
        <v>704310*******0844</v>
      </c>
      <c r="N984" s="49" t="str">
        <f>VLOOKUP(B984,'Список DKV от ЮТД'!$A$1:$S$10000,18,FALSE)</f>
        <v/>
      </c>
      <c r="O984" s="49" t="str">
        <f>VLOOKUP(B984,'Список DKV от ЮТД'!$A$1:$S$10000,19,FALSE)</f>
        <v/>
      </c>
      <c r="P984" s="49" t="str">
        <f>VLOOKUP(B984,'Список DKV от ЮТД'!$A$1:$S$10000,16,FALSE)</f>
        <v>425824884</v>
      </c>
      <c r="Q984" s="49"/>
    </row>
    <row r="985" spans="1:18" x14ac:dyDescent="0.2">
      <c r="A985" s="28">
        <v>983</v>
      </c>
      <c r="B985" s="34">
        <v>19241030477</v>
      </c>
      <c r="C985" s="47">
        <v>43797</v>
      </c>
      <c r="E985" s="47">
        <v>43798</v>
      </c>
      <c r="F985" s="68" t="s">
        <v>18</v>
      </c>
      <c r="H985" s="74">
        <v>43801</v>
      </c>
      <c r="I985" s="28" t="str">
        <f>VLOOKUP(B985,'Список DKV от ЮТД'!$A$1:$S$10000,15,FALSE)</f>
        <v>2411/883</v>
      </c>
      <c r="J985" s="28" t="s">
        <v>22</v>
      </c>
      <c r="K985" s="38" t="str">
        <f>VLOOKUP(B985,'Список DKV от ЮТД'!$A$1:$M$10000,13,FALSE)</f>
        <v>4</v>
      </c>
      <c r="L985" s="28" t="str">
        <f>VLOOKUP(B985,'Список DKV от ЮТД'!$A$1:$S$10000,14,FALSE)</f>
        <v>34SJ7533</v>
      </c>
      <c r="M985" s="49" t="str">
        <f>VLOOKUP(B985,'Список DKV от ЮТД'!$A$1:$M$10000,10,FALSE)</f>
        <v>704310*******0652</v>
      </c>
      <c r="N985" s="49" t="str">
        <f>VLOOKUP(B985,'Список DKV от ЮТД'!$A$1:$S$10000,18,FALSE)</f>
        <v/>
      </c>
      <c r="O985" s="49" t="str">
        <f>VLOOKUP(B985,'Список DKV от ЮТД'!$A$1:$S$10000,19,FALSE)</f>
        <v/>
      </c>
      <c r="P985" s="49" t="str">
        <f>VLOOKUP(B985,'Список DKV от ЮТД'!$A$1:$S$10000,16,FALSE)</f>
        <v>425824903</v>
      </c>
      <c r="Q985" s="49"/>
    </row>
    <row r="986" spans="1:18" x14ac:dyDescent="0.2">
      <c r="A986" s="28">
        <v>984</v>
      </c>
      <c r="B986" s="36">
        <v>19241030527</v>
      </c>
      <c r="C986" s="47">
        <v>43797</v>
      </c>
      <c r="E986" s="47">
        <v>43798</v>
      </c>
      <c r="F986" s="68" t="s">
        <v>18</v>
      </c>
      <c r="G986" s="38">
        <v>232</v>
      </c>
      <c r="H986" s="74">
        <v>43801</v>
      </c>
      <c r="I986" s="28" t="str">
        <f>VLOOKUP(B986,'Список DKV от ЮТД'!$A$1:$S$10000,15,FALSE)</f>
        <v>2411/884</v>
      </c>
      <c r="J986" s="28" t="s">
        <v>22</v>
      </c>
      <c r="K986" s="38" t="str">
        <f>VLOOKUP(B986,'Список DKV от ЮТД'!$A$1:$M$10000,13,FALSE)</f>
        <v>4</v>
      </c>
      <c r="L986" s="28" t="str">
        <f>VLOOKUP(B986,'Список DKV от ЮТД'!$A$1:$S$10000,14,FALSE)</f>
        <v>27EB967</v>
      </c>
      <c r="M986" s="49" t="str">
        <f>VLOOKUP(B986,'Список DKV от ЮТД'!$A$1:$M$10000,10,FALSE)</f>
        <v>704310*******0117</v>
      </c>
      <c r="N986" s="49" t="str">
        <f>VLOOKUP(B986,'Список DKV от ЮТД'!$A$1:$S$10000,18,FALSE)</f>
        <v/>
      </c>
      <c r="O986" s="49" t="str">
        <f>VLOOKUP(B986,'Список DKV от ЮТД'!$A$1:$S$10000,19,FALSE)</f>
        <v/>
      </c>
      <c r="P986" s="49" t="str">
        <f>VLOOKUP(B986,'Список DKV от ЮТД'!$A$1:$S$10000,16,FALSE)</f>
        <v>425824908</v>
      </c>
      <c r="Q986" s="46" t="s">
        <v>40884</v>
      </c>
      <c r="R986" s="28" t="s">
        <v>40886</v>
      </c>
    </row>
    <row r="987" spans="1:18" x14ac:dyDescent="0.2">
      <c r="A987" s="28">
        <v>985</v>
      </c>
      <c r="B987" s="34">
        <v>19241020023</v>
      </c>
      <c r="C987" s="47">
        <v>43797</v>
      </c>
      <c r="E987" s="47">
        <v>43798</v>
      </c>
      <c r="F987" s="68" t="s">
        <v>18</v>
      </c>
      <c r="H987" s="74">
        <v>43801</v>
      </c>
      <c r="I987" s="28" t="str">
        <f>VLOOKUP(B987,'Список DKV от ЮТД'!$A$1:$S$10000,15,FALSE)</f>
        <v>2411/885</v>
      </c>
      <c r="J987" s="28" t="s">
        <v>22</v>
      </c>
      <c r="K987" s="38" t="str">
        <f>VLOOKUP(B987,'Список DKV от ЮТД'!$A$1:$M$10000,13,FALSE)</f>
        <v>4</v>
      </c>
      <c r="L987" s="28" t="str">
        <f>VLOOKUP(B987,'Список DKV от ЮТД'!$A$1:$S$10000,14,FALSE)</f>
        <v>42ADD676</v>
      </c>
      <c r="M987" s="49" t="str">
        <f>VLOOKUP(B987,'Список DKV от ЮТД'!$A$1:$M$10000,10,FALSE)</f>
        <v>704310*******0133</v>
      </c>
      <c r="N987" s="49" t="str">
        <f>VLOOKUP(B987,'Список DKV от ЮТД'!$A$1:$S$10000,18,FALSE)</f>
        <v>expired</v>
      </c>
      <c r="O987" s="49" t="str">
        <f>VLOOKUP(B987,'Список DKV от ЮТД'!$A$1:$S$10000,19,FALSE)</f>
        <v>blocked</v>
      </c>
      <c r="P987" s="49" t="str">
        <f>VLOOKUP(B987,'Список DKV от ЮТД'!$A$1:$S$10000,16,FALSE)</f>
        <v>425823858</v>
      </c>
      <c r="Q987" s="49"/>
    </row>
    <row r="988" spans="1:18" x14ac:dyDescent="0.2">
      <c r="A988" s="28">
        <v>986</v>
      </c>
      <c r="B988" s="34">
        <v>19241030592</v>
      </c>
      <c r="C988" s="47">
        <v>43797</v>
      </c>
      <c r="E988" s="47">
        <v>43798</v>
      </c>
      <c r="F988" s="68" t="s">
        <v>18</v>
      </c>
      <c r="H988" s="74">
        <v>43801</v>
      </c>
      <c r="I988" s="28" t="str">
        <f>VLOOKUP(B988,'Список DKV от ЮТД'!$A$1:$S$10000,15,FALSE)</f>
        <v>2411/886</v>
      </c>
      <c r="J988" s="28" t="s">
        <v>22</v>
      </c>
      <c r="K988" s="38" t="str">
        <f>VLOOKUP(B988,'Список DKV от ЮТД'!$A$1:$M$10000,13,FALSE)</f>
        <v>4</v>
      </c>
      <c r="L988" s="28" t="str">
        <f>VLOOKUP(B988,'Список DKV от ЮТД'!$A$1:$S$10000,14,FALSE)</f>
        <v>42ADC301</v>
      </c>
      <c r="M988" s="49" t="str">
        <f>VLOOKUP(B988,'Список DKV от ЮТД'!$A$1:$M$10000,10,FALSE)</f>
        <v>704310*******0125</v>
      </c>
      <c r="N988" s="49" t="str">
        <f>VLOOKUP(B988,'Список DKV от ЮТД'!$A$1:$S$10000,18,FALSE)</f>
        <v>expired</v>
      </c>
      <c r="O988" s="49" t="str">
        <f>VLOOKUP(B988,'Список DKV от ЮТД'!$A$1:$S$10000,19,FALSE)</f>
        <v>blocked</v>
      </c>
      <c r="P988" s="49" t="str">
        <f>VLOOKUP(B988,'Список DKV от ЮТД'!$A$1:$S$10000,16,FALSE)</f>
        <v>425824915</v>
      </c>
      <c r="Q988" s="49"/>
    </row>
    <row r="989" spans="1:18" x14ac:dyDescent="0.2">
      <c r="A989" s="28">
        <v>987</v>
      </c>
      <c r="B989" s="34">
        <v>19241030634</v>
      </c>
      <c r="C989" s="47">
        <v>43797</v>
      </c>
      <c r="E989" s="47">
        <v>43798</v>
      </c>
      <c r="F989" s="68" t="s">
        <v>18</v>
      </c>
      <c r="H989" s="74">
        <v>43801</v>
      </c>
      <c r="I989" s="28" t="str">
        <f>VLOOKUP(B989,'Список DKV от ЮТД'!$A$1:$S$10000,15,FALSE)</f>
        <v>2411/887</v>
      </c>
      <c r="J989" s="28" t="s">
        <v>22</v>
      </c>
      <c r="K989" s="38" t="str">
        <f>VLOOKUP(B989,'Список DKV от ЮТД'!$A$1:$M$10000,13,FALSE)</f>
        <v>4</v>
      </c>
      <c r="L989" s="28" t="str">
        <f>VLOOKUP(B989,'Список DKV от ЮТД'!$A$1:$S$10000,14,FALSE)</f>
        <v>42LG372</v>
      </c>
      <c r="M989" s="49" t="str">
        <f>VLOOKUP(B989,'Список DKV от ЮТД'!$A$1:$M$10000,10,FALSE)</f>
        <v>704310*******0389</v>
      </c>
      <c r="N989" s="49" t="str">
        <f>VLOOKUP(B989,'Список DKV от ЮТД'!$A$1:$S$10000,18,FALSE)</f>
        <v/>
      </c>
      <c r="O989" s="49" t="str">
        <f>VLOOKUP(B989,'Список DKV от ЮТД'!$A$1:$S$10000,19,FALSE)</f>
        <v/>
      </c>
      <c r="P989" s="49" t="str">
        <f>VLOOKUP(B989,'Список DKV от ЮТД'!$A$1:$S$10000,16,FALSE)</f>
        <v>425824919</v>
      </c>
      <c r="Q989" s="49"/>
    </row>
    <row r="990" spans="1:18" x14ac:dyDescent="0.2">
      <c r="A990" s="28">
        <v>988</v>
      </c>
      <c r="B990" s="35">
        <v>19241030675</v>
      </c>
      <c r="C990" s="47">
        <v>43797</v>
      </c>
      <c r="E990" s="47">
        <v>43798</v>
      </c>
      <c r="F990" s="58" t="s">
        <v>18</v>
      </c>
      <c r="G990" s="38">
        <v>145</v>
      </c>
      <c r="H990" s="75">
        <v>43801</v>
      </c>
      <c r="I990" s="28" t="str">
        <f>VLOOKUP(B990,'Список DKV от ЮТД'!$A$1:$S$10000,15,FALSE)</f>
        <v>2411/888</v>
      </c>
      <c r="J990" s="28" t="s">
        <v>22</v>
      </c>
      <c r="K990" s="38" t="str">
        <f>VLOOKUP(B990,'Список DKV от ЮТД'!$A$1:$M$10000,13,FALSE)</f>
        <v>4</v>
      </c>
      <c r="L990" s="28" t="str">
        <f>VLOOKUP(B990,'Список DKV от ЮТД'!$A$1:$S$10000,14,FALSE)</f>
        <v>34BZH278</v>
      </c>
      <c r="M990" s="49" t="str">
        <f>VLOOKUP(B990,'Список DKV от ЮТД'!$A$1:$M$10000,10,FALSE)</f>
        <v>704310*******0060</v>
      </c>
      <c r="N990" s="49" t="str">
        <f>VLOOKUP(B990,'Список DKV от ЮТД'!$A$1:$S$10000,18,FALSE)</f>
        <v>blocked</v>
      </c>
      <c r="O990" s="49" t="str">
        <f>VLOOKUP(B990,'Список DKV от ЮТД'!$A$1:$S$10000,19,FALSE)</f>
        <v>blocked</v>
      </c>
      <c r="P990" s="49" t="str">
        <f>VLOOKUP(B990,'Список DKV от ЮТД'!$A$1:$S$10000,16,FALSE)</f>
        <v>425824923</v>
      </c>
      <c r="Q990" s="46" t="s">
        <v>27309</v>
      </c>
      <c r="R990" s="48" t="s">
        <v>18645</v>
      </c>
    </row>
    <row r="991" spans="1:18" x14ac:dyDescent="0.2">
      <c r="A991" s="28">
        <v>989</v>
      </c>
      <c r="B991" s="35">
        <v>19241030717</v>
      </c>
      <c r="C991" s="47">
        <v>43797</v>
      </c>
      <c r="E991" s="47">
        <v>43798</v>
      </c>
      <c r="F991" s="58" t="s">
        <v>18</v>
      </c>
      <c r="G991" s="38">
        <v>145</v>
      </c>
      <c r="H991" s="75">
        <v>43801</v>
      </c>
      <c r="I991" s="28" t="str">
        <f>VLOOKUP(B991,'Список DKV от ЮТД'!$A$1:$S$10000,15,FALSE)</f>
        <v>2411/889</v>
      </c>
      <c r="J991" s="28" t="s">
        <v>22</v>
      </c>
      <c r="K991" s="38" t="str">
        <f>VLOOKUP(B991,'Список DKV от ЮТД'!$A$1:$M$10000,13,FALSE)</f>
        <v>4</v>
      </c>
      <c r="L991" s="28" t="str">
        <f>VLOOKUP(B991,'Список DKV от ЮТД'!$A$1:$S$10000,14,FALSE)</f>
        <v>50AJ715</v>
      </c>
      <c r="M991" s="49" t="str">
        <f>VLOOKUP(B991,'Список DKV от ЮТД'!$A$1:$M$10000,10,FALSE)</f>
        <v>704310*******0029</v>
      </c>
      <c r="N991" s="49" t="str">
        <f>VLOOKUP(B991,'Список DKV от ЮТД'!$A$1:$S$10000,18,FALSE)</f>
        <v>blocked</v>
      </c>
      <c r="O991" s="49" t="str">
        <f>VLOOKUP(B991,'Список DKV от ЮТД'!$A$1:$S$10000,19,FALSE)</f>
        <v>blocked</v>
      </c>
      <c r="P991" s="49" t="str">
        <f>VLOOKUP(B991,'Список DKV от ЮТД'!$A$1:$S$10000,16,FALSE)</f>
        <v>425824927</v>
      </c>
      <c r="Q991" s="46" t="s">
        <v>27309</v>
      </c>
      <c r="R991" s="48" t="s">
        <v>18645</v>
      </c>
    </row>
    <row r="992" spans="1:18" x14ac:dyDescent="0.2">
      <c r="A992" s="28">
        <v>990</v>
      </c>
      <c r="B992" s="34">
        <v>19221139199</v>
      </c>
      <c r="C992" s="47">
        <v>43783</v>
      </c>
      <c r="E992" s="47">
        <v>43784</v>
      </c>
      <c r="F992" s="28" t="s">
        <v>20</v>
      </c>
      <c r="H992" s="74">
        <v>43801</v>
      </c>
      <c r="I992" s="28" t="str">
        <f>VLOOKUP(B992,'Список DKV от ЮТД'!$A$1:$S$10000,15,FALSE)</f>
        <v>2412/98</v>
      </c>
      <c r="J992" s="28" t="s">
        <v>22</v>
      </c>
      <c r="K992" s="38" t="str">
        <f>VLOOKUP(B992,'Список DKV от ЮТД'!$A$1:$M$10000,13,FALSE)</f>
        <v>4</v>
      </c>
      <c r="L992" s="28" t="str">
        <f>VLOOKUP(B992,'Список DKV от ЮТД'!$A$1:$S$10000,14,FALSE)</f>
        <v>MBGOJ100</v>
      </c>
      <c r="M992" s="49" t="str">
        <f>VLOOKUP(B992,'Список DKV от ЮТД'!$A$1:$M$10000,10,FALSE)</f>
        <v>704310*******4564</v>
      </c>
      <c r="N992" s="49" t="str">
        <f>VLOOKUP(B992,'Список DKV от ЮТД'!$A$1:$S$10000,18,FALSE)</f>
        <v>expired</v>
      </c>
      <c r="O992" s="49" t="str">
        <f>VLOOKUP(B992,'Список DKV от ЮТД'!$A$1:$S$10000,19,FALSE)</f>
        <v>blocked</v>
      </c>
      <c r="P992" s="49" t="str">
        <f>VLOOKUP(B992,'Список DKV от ЮТД'!$A$1:$S$10000,16,FALSE)</f>
        <v>425311487</v>
      </c>
      <c r="Q992" s="49"/>
    </row>
    <row r="993" spans="1:22" x14ac:dyDescent="0.2">
      <c r="A993" s="28">
        <v>991</v>
      </c>
      <c r="B993" s="34">
        <v>19241030428</v>
      </c>
      <c r="C993" s="47">
        <v>43797</v>
      </c>
      <c r="E993" s="47">
        <v>43798</v>
      </c>
      <c r="F993" s="68" t="s">
        <v>18</v>
      </c>
      <c r="H993" s="74">
        <v>43802</v>
      </c>
      <c r="I993" s="28" t="str">
        <f>VLOOKUP(B993,'Список DKV от ЮТД'!$A$1:$S$10000,15,FALSE)</f>
        <v>2411/890</v>
      </c>
      <c r="J993" s="28" t="s">
        <v>22</v>
      </c>
      <c r="K993" s="38" t="str">
        <f>VLOOKUP(B993,'Список DKV от ЮТД'!$A$1:$M$10000,13,FALSE)</f>
        <v>4</v>
      </c>
      <c r="L993" s="28" t="str">
        <f>VLOOKUP(B993,'Список DKV от ЮТД'!$A$1:$S$10000,14,FALSE)</f>
        <v>34VUF16</v>
      </c>
      <c r="M993" s="49" t="str">
        <f>VLOOKUP(B993,'Список DKV от ЮТД'!$A$1:$M$10000,10,FALSE)</f>
        <v>704310*******0118</v>
      </c>
      <c r="N993" s="49" t="str">
        <f>VLOOKUP(B993,'Список DKV от ЮТД'!$A$1:$S$10000,18,FALSE)</f>
        <v>expired</v>
      </c>
      <c r="O993" s="49" t="str">
        <f>VLOOKUP(B993,'Список DKV от ЮТД'!$A$1:$S$10000,19,FALSE)</f>
        <v>blocked</v>
      </c>
      <c r="P993" s="49" t="str">
        <f>VLOOKUP(B993,'Список DKV от ЮТД'!$A$1:$S$10000,16,FALSE)</f>
        <v>425824898</v>
      </c>
      <c r="Q993" s="49"/>
    </row>
    <row r="994" spans="1:22" x14ac:dyDescent="0.2">
      <c r="A994" s="28">
        <v>992</v>
      </c>
      <c r="B994" s="34">
        <v>19241030311</v>
      </c>
      <c r="C994" s="47">
        <v>43797</v>
      </c>
      <c r="E994" s="47">
        <v>43798</v>
      </c>
      <c r="F994" s="68" t="s">
        <v>18</v>
      </c>
      <c r="H994" s="74">
        <v>43802</v>
      </c>
      <c r="I994" s="28" t="str">
        <f>VLOOKUP(B994,'Список DKV от ЮТД'!$A$1:$S$10000,15,FALSE)</f>
        <v>2411/891</v>
      </c>
      <c r="J994" s="28" t="s">
        <v>22</v>
      </c>
      <c r="K994" s="38" t="str">
        <f>VLOOKUP(B994,'Список DKV от ЮТД'!$A$1:$M$10000,13,FALSE)</f>
        <v>4</v>
      </c>
      <c r="L994" s="28" t="str">
        <f>VLOOKUP(B994,'Список DKV от ЮТД'!$A$1:$S$10000,14,FALSE)</f>
        <v>42FMV44</v>
      </c>
      <c r="M994" s="49" t="str">
        <f>VLOOKUP(B994,'Список DKV от ЮТД'!$A$1:$M$10000,10,FALSE)</f>
        <v>704310*******0091</v>
      </c>
      <c r="N994" s="49" t="str">
        <f>VLOOKUP(B994,'Список DKV от ЮТД'!$A$1:$S$10000,18,FALSE)</f>
        <v>expired</v>
      </c>
      <c r="O994" s="49" t="str">
        <f>VLOOKUP(B994,'Список DKV от ЮТД'!$A$1:$S$10000,19,FALSE)</f>
        <v>blocked</v>
      </c>
      <c r="P994" s="49" t="str">
        <f>VLOOKUP(B994,'Список DKV от ЮТД'!$A$1:$S$10000,16,FALSE)</f>
        <v>425824887</v>
      </c>
      <c r="Q994" s="49"/>
    </row>
    <row r="995" spans="1:22" x14ac:dyDescent="0.2">
      <c r="A995" s="28">
        <v>993</v>
      </c>
      <c r="B995" s="34">
        <v>19241030279</v>
      </c>
      <c r="C995" s="47">
        <v>43797</v>
      </c>
      <c r="E995" s="47">
        <v>43798</v>
      </c>
      <c r="F995" s="68" t="s">
        <v>18</v>
      </c>
      <c r="H995" s="74">
        <v>43802</v>
      </c>
      <c r="I995" s="28" t="str">
        <f>VLOOKUP(B995,'Список DKV от ЮТД'!$A$1:$S$10000,15,FALSE)</f>
        <v>2411/892</v>
      </c>
      <c r="J995" s="28" t="s">
        <v>22</v>
      </c>
      <c r="K995" s="38" t="str">
        <f>VLOOKUP(B995,'Список DKV от ЮТД'!$A$1:$M$10000,13,FALSE)</f>
        <v>4</v>
      </c>
      <c r="L995" s="28" t="str">
        <f>VLOOKUP(B995,'Список DKV от ЮТД'!$A$1:$S$10000,14,FALSE)</f>
        <v>14NC540</v>
      </c>
      <c r="M995" s="49" t="str">
        <f>VLOOKUP(B995,'Список DKV от ЮТД'!$A$1:$M$10000,10,FALSE)</f>
        <v>704310*******0598</v>
      </c>
      <c r="N995" s="49" t="str">
        <f>VLOOKUP(B995,'Список DKV от ЮТД'!$A$1:$S$10000,18,FALSE)</f>
        <v>expired</v>
      </c>
      <c r="O995" s="49" t="str">
        <f>VLOOKUP(B995,'Список DKV от ЮТД'!$A$1:$S$10000,19,FALSE)</f>
        <v>blocked</v>
      </c>
      <c r="P995" s="49" t="str">
        <f>VLOOKUP(B995,'Список DKV от ЮТД'!$A$1:$S$10000,16,FALSE)</f>
        <v>425824883</v>
      </c>
      <c r="Q995" s="49"/>
    </row>
    <row r="996" spans="1:22" x14ac:dyDescent="0.2">
      <c r="A996" s="28">
        <v>994</v>
      </c>
      <c r="B996" s="34">
        <v>19241030238</v>
      </c>
      <c r="C996" s="47">
        <v>43797</v>
      </c>
      <c r="E996" s="47">
        <v>43798</v>
      </c>
      <c r="F996" s="68" t="s">
        <v>18</v>
      </c>
      <c r="H996" s="74">
        <v>43802</v>
      </c>
      <c r="I996" s="28" t="str">
        <f>VLOOKUP(B996,'Список DKV от ЮТД'!$A$1:$S$10000,15,FALSE)</f>
        <v>2411/893</v>
      </c>
      <c r="J996" s="28" t="s">
        <v>22</v>
      </c>
      <c r="K996" s="38" t="str">
        <f>VLOOKUP(B996,'Список DKV от ЮТД'!$A$1:$M$10000,13,FALSE)</f>
        <v>4</v>
      </c>
      <c r="L996" s="28" t="str">
        <f>VLOOKUP(B996,'Список DKV от ЮТД'!$A$1:$S$10000,14,FALSE)</f>
        <v>34CDT599</v>
      </c>
      <c r="M996" s="49" t="str">
        <f>VLOOKUP(B996,'Список DKV от ЮТД'!$A$1:$M$10000,10,FALSE)</f>
        <v>704310*******0035</v>
      </c>
      <c r="N996" s="49" t="str">
        <f>VLOOKUP(B996,'Список DKV от ЮТД'!$A$1:$S$10000,18,FALSE)</f>
        <v/>
      </c>
      <c r="O996" s="49" t="str">
        <f>VLOOKUP(B996,'Список DKV от ЮТД'!$A$1:$S$10000,19,FALSE)</f>
        <v/>
      </c>
      <c r="P996" s="49" t="str">
        <f>VLOOKUP(B996,'Список DKV от ЮТД'!$A$1:$S$10000,16,FALSE)</f>
        <v>425824879</v>
      </c>
      <c r="Q996" s="49"/>
    </row>
    <row r="997" spans="1:22" x14ac:dyDescent="0.2">
      <c r="A997" s="28">
        <v>995</v>
      </c>
      <c r="B997" s="34">
        <v>19241030196</v>
      </c>
      <c r="C997" s="47">
        <v>43797</v>
      </c>
      <c r="E997" s="47">
        <v>43798</v>
      </c>
      <c r="F997" s="68" t="s">
        <v>18</v>
      </c>
      <c r="H997" s="74">
        <v>43802</v>
      </c>
      <c r="I997" s="28" t="str">
        <f>VLOOKUP(B997,'Список DKV от ЮТД'!$A$1:$S$10000,15,FALSE)</f>
        <v>2411/894</v>
      </c>
      <c r="J997" s="28" t="s">
        <v>22</v>
      </c>
      <c r="K997" s="38" t="str">
        <f>VLOOKUP(B997,'Список DKV от ЮТД'!$A$1:$M$10000,13,FALSE)</f>
        <v>4</v>
      </c>
      <c r="L997" s="28" t="str">
        <f>VLOOKUP(B997,'Список DKV от ЮТД'!$A$1:$S$10000,14,FALSE)</f>
        <v>38YD641</v>
      </c>
      <c r="M997" s="49" t="str">
        <f>VLOOKUP(B997,'Список DKV от ЮТД'!$A$1:$M$10000,10,FALSE)</f>
        <v>704310*******0358</v>
      </c>
      <c r="N997" s="49" t="str">
        <f>VLOOKUP(B997,'Список DKV от ЮТД'!$A$1:$S$10000,18,FALSE)</f>
        <v>expired</v>
      </c>
      <c r="O997" s="49" t="str">
        <f>VLOOKUP(B997,'Список DKV от ЮТД'!$A$1:$S$10000,19,FALSE)</f>
        <v>blocked</v>
      </c>
      <c r="P997" s="49" t="str">
        <f>VLOOKUP(B997,'Список DKV от ЮТД'!$A$1:$S$10000,16,FALSE)</f>
        <v>425824875</v>
      </c>
      <c r="Q997" s="49"/>
    </row>
    <row r="998" spans="1:22" x14ac:dyDescent="0.2">
      <c r="A998" s="28">
        <v>996</v>
      </c>
      <c r="B998" s="34">
        <v>19241030154</v>
      </c>
      <c r="C998" s="47">
        <v>43797</v>
      </c>
      <c r="E998" s="47">
        <v>43798</v>
      </c>
      <c r="F998" s="68" t="s">
        <v>18</v>
      </c>
      <c r="H998" s="74">
        <v>43802</v>
      </c>
      <c r="I998" s="28" t="str">
        <f>VLOOKUP(B998,'Список DKV от ЮТД'!$A$1:$S$10000,15,FALSE)</f>
        <v>2411/895</v>
      </c>
      <c r="J998" s="28" t="s">
        <v>22</v>
      </c>
      <c r="K998" s="38" t="str">
        <f>VLOOKUP(B998,'Список DKV от ЮТД'!$A$1:$M$10000,13,FALSE)</f>
        <v>4</v>
      </c>
      <c r="L998" s="28" t="str">
        <f>VLOOKUP(B998,'Список DKV от ЮТД'!$A$1:$S$10000,14,FALSE)</f>
        <v>14BS491</v>
      </c>
      <c r="M998" s="49" t="str">
        <f>VLOOKUP(B998,'Список DKV от ЮТД'!$A$1:$M$10000,10,FALSE)</f>
        <v>704310*******1591</v>
      </c>
      <c r="N998" s="49" t="str">
        <f>VLOOKUP(B998,'Список DKV от ЮТД'!$A$1:$S$10000,18,FALSE)</f>
        <v>expired</v>
      </c>
      <c r="O998" s="49" t="str">
        <f>VLOOKUP(B998,'Список DKV от ЮТД'!$A$1:$S$10000,19,FALSE)</f>
        <v>blocked</v>
      </c>
      <c r="P998" s="49" t="str">
        <f>VLOOKUP(B998,'Список DKV от ЮТД'!$A$1:$S$10000,16,FALSE)</f>
        <v>425824871</v>
      </c>
      <c r="Q998" s="49"/>
    </row>
    <row r="999" spans="1:22" s="5" customFormat="1" x14ac:dyDescent="0.2">
      <c r="A999" s="28">
        <v>997</v>
      </c>
      <c r="B999" s="34">
        <v>19241030113</v>
      </c>
      <c r="C999" s="47">
        <v>43797</v>
      </c>
      <c r="D999" s="28"/>
      <c r="E999" s="47">
        <v>43798</v>
      </c>
      <c r="F999" s="68" t="s">
        <v>18</v>
      </c>
      <c r="G999" s="38"/>
      <c r="H999" s="74">
        <v>43802</v>
      </c>
      <c r="I999" s="28" t="str">
        <f>VLOOKUP(B999,'Список DKV от ЮТД'!$A$1:$S$10000,15,FALSE)</f>
        <v>2411/896</v>
      </c>
      <c r="J999" s="28" t="s">
        <v>22</v>
      </c>
      <c r="K999" s="38" t="str">
        <f>VLOOKUP(B999,'Список DKV от ЮТД'!$A$1:$M$10000,13,FALSE)</f>
        <v>4</v>
      </c>
      <c r="L999" s="28" t="str">
        <f>VLOOKUP(B999,'Список DKV от ЮТД'!$A$1:$S$10000,14,FALSE)</f>
        <v>34KB8390</v>
      </c>
      <c r="M999" s="49" t="str">
        <f>VLOOKUP(B999,'Список DKV от ЮТД'!$A$1:$M$10000,10,FALSE)</f>
        <v>704310*******0150</v>
      </c>
      <c r="N999" s="49" t="str">
        <f>VLOOKUP(B999,'Список DKV от ЮТД'!$A$1:$S$10000,18,FALSE)</f>
        <v>expired</v>
      </c>
      <c r="O999" s="49" t="str">
        <f>VLOOKUP(B999,'Список DKV от ЮТД'!$A$1:$S$10000,19,FALSE)</f>
        <v>blocked</v>
      </c>
      <c r="P999" s="49" t="str">
        <f>VLOOKUP(B999,'Список DKV от ЮТД'!$A$1:$S$10000,16,FALSE)</f>
        <v>425824867</v>
      </c>
      <c r="Q999" s="49"/>
      <c r="R999" s="28"/>
      <c r="S999" s="28"/>
      <c r="T999" s="28"/>
      <c r="U999" s="48"/>
      <c r="V999" s="48"/>
    </row>
    <row r="1000" spans="1:22" s="5" customFormat="1" x14ac:dyDescent="0.2">
      <c r="A1000" s="28">
        <v>998</v>
      </c>
      <c r="B1000" s="34">
        <v>19241030071</v>
      </c>
      <c r="C1000" s="47">
        <v>43797</v>
      </c>
      <c r="D1000" s="28"/>
      <c r="E1000" s="47">
        <v>43798</v>
      </c>
      <c r="F1000" s="68" t="s">
        <v>18</v>
      </c>
      <c r="G1000" s="38"/>
      <c r="H1000" s="74">
        <v>43802</v>
      </c>
      <c r="I1000" s="28" t="str">
        <f>VLOOKUP(B1000,'Список DKV от ЮТД'!$A$1:$S$10000,15,FALSE)</f>
        <v>2411/897</v>
      </c>
      <c r="J1000" s="28" t="s">
        <v>22</v>
      </c>
      <c r="K1000" s="38" t="str">
        <f>VLOOKUP(B1000,'Список DKV от ЮТД'!$A$1:$M$10000,13,FALSE)</f>
        <v>4</v>
      </c>
      <c r="L1000" s="28" t="str">
        <f>VLOOKUP(B1000,'Список DKV от ЮТД'!$A$1:$S$10000,14,FALSE)</f>
        <v>33ELG16</v>
      </c>
      <c r="M1000" s="49" t="str">
        <f>VLOOKUP(B1000,'Список DKV от ЮТД'!$A$1:$M$10000,10,FALSE)</f>
        <v>704310*******0066</v>
      </c>
      <c r="N1000" s="49" t="str">
        <f>VLOOKUP(B1000,'Список DKV от ЮТД'!$A$1:$S$10000,18,FALSE)</f>
        <v/>
      </c>
      <c r="O1000" s="49" t="str">
        <f>VLOOKUP(B1000,'Список DKV от ЮТД'!$A$1:$S$10000,19,FALSE)</f>
        <v/>
      </c>
      <c r="P1000" s="49" t="str">
        <f>VLOOKUP(B1000,'Список DKV от ЮТД'!$A$1:$S$10000,16,FALSE)</f>
        <v>425824863</v>
      </c>
      <c r="Q1000" s="49"/>
      <c r="R1000" s="28"/>
      <c r="S1000" s="28"/>
      <c r="T1000" s="28"/>
      <c r="U1000" s="48"/>
      <c r="V1000" s="48"/>
    </row>
    <row r="1001" spans="1:22" x14ac:dyDescent="0.2">
      <c r="A1001" s="28">
        <v>999</v>
      </c>
      <c r="B1001" s="36">
        <v>19241030865</v>
      </c>
      <c r="C1001" s="47">
        <v>43797</v>
      </c>
      <c r="E1001" s="47">
        <v>43798</v>
      </c>
      <c r="F1001" s="68" t="s">
        <v>18</v>
      </c>
      <c r="G1001" s="38">
        <v>171</v>
      </c>
      <c r="H1001" s="74">
        <v>43802</v>
      </c>
      <c r="I1001" s="28" t="str">
        <f>VLOOKUP(B1001,'Список DKV от ЮТД'!$A$1:$S$10000,15,FALSE)</f>
        <v>2411/899</v>
      </c>
      <c r="J1001" s="28" t="s">
        <v>22</v>
      </c>
      <c r="K1001" s="38" t="str">
        <f>VLOOKUP(B1001,'Список DKV от ЮТД'!$A$1:$M$10000,13,FALSE)</f>
        <v>4</v>
      </c>
      <c r="L1001" s="28" t="str">
        <f>VLOOKUP(B1001,'Список DKV от ЮТД'!$A$1:$S$10000,14,FALSE)</f>
        <v>14EB122</v>
      </c>
      <c r="M1001" s="49" t="str">
        <f>VLOOKUP(B1001,'Список DKV от ЮТД'!$A$1:$M$10000,10,FALSE)</f>
        <v>704310*******0111</v>
      </c>
      <c r="N1001" s="49" t="str">
        <f>VLOOKUP(B1001,'Список DKV от ЮТД'!$A$1:$S$10000,18,FALSE)</f>
        <v>expired</v>
      </c>
      <c r="O1001" s="49" t="str">
        <f>VLOOKUP(B1001,'Список DKV от ЮТД'!$A$1:$S$10000,19,FALSE)</f>
        <v>blocked</v>
      </c>
      <c r="P1001" s="49" t="str">
        <f>VLOOKUP(B1001,'Список DKV от ЮТД'!$A$1:$S$10000,16,FALSE)</f>
        <v>425824942</v>
      </c>
      <c r="Q1001" s="49" t="s">
        <v>31762</v>
      </c>
      <c r="R1001" s="28" t="s">
        <v>31765</v>
      </c>
    </row>
    <row r="1002" spans="1:22" x14ac:dyDescent="0.2">
      <c r="A1002" s="28">
        <v>1000</v>
      </c>
      <c r="B1002" s="34">
        <v>19221139470</v>
      </c>
      <c r="C1002" s="47">
        <v>43783</v>
      </c>
      <c r="E1002" s="47">
        <v>43784</v>
      </c>
      <c r="F1002" s="28" t="s">
        <v>20</v>
      </c>
      <c r="H1002" s="74">
        <v>43802</v>
      </c>
      <c r="I1002" s="28" t="str">
        <f>VLOOKUP(B1002,'Список DKV от ЮТД'!$A$1:$S$10000,15,FALSE)</f>
        <v>2412/99</v>
      </c>
      <c r="J1002" s="28" t="s">
        <v>22</v>
      </c>
      <c r="K1002" s="38" t="str">
        <f>VLOOKUP(B1002,'Список DKV от ЮТД'!$A$1:$M$10000,13,FALSE)</f>
        <v>4</v>
      </c>
      <c r="L1002" s="28" t="str">
        <f>VLOOKUP(B1002,'Список DKV от ЮТД'!$A$1:$S$10000,14,FALSE)</f>
        <v>MBGOJ103</v>
      </c>
      <c r="M1002" s="49" t="str">
        <f>VLOOKUP(B1002,'Список DKV от ЮТД'!$A$1:$M$10000,10,FALSE)</f>
        <v>704310*******4606</v>
      </c>
      <c r="N1002" s="49" t="str">
        <f>VLOOKUP(B1002,'Список DKV от ЮТД'!$A$1:$S$10000,18,FALSE)</f>
        <v>expired</v>
      </c>
      <c r="O1002" s="49" t="str">
        <f>VLOOKUP(B1002,'Список DKV от ЮТД'!$A$1:$S$10000,19,FALSE)</f>
        <v>blocked</v>
      </c>
      <c r="P1002" s="49" t="str">
        <f>VLOOKUP(B1002,'Список DKV от ЮТД'!$A$1:$S$10000,16,FALSE)</f>
        <v>425311515</v>
      </c>
      <c r="Q1002" s="49"/>
      <c r="S1002" s="48"/>
      <c r="T1002" s="48"/>
    </row>
    <row r="1003" spans="1:22" x14ac:dyDescent="0.2">
      <c r="A1003" s="28">
        <v>1001</v>
      </c>
      <c r="B1003" s="34">
        <v>19231011958</v>
      </c>
      <c r="C1003" s="47">
        <v>43712</v>
      </c>
      <c r="E1003" s="47">
        <v>43797</v>
      </c>
      <c r="F1003" s="28" t="s">
        <v>5019</v>
      </c>
      <c r="H1003" s="74">
        <v>43802</v>
      </c>
      <c r="I1003" s="28" t="str">
        <f>VLOOKUP(B1003,'Список DKV от ЮТД'!$A$1:$S$10000,15,FALSE)</f>
        <v>2413/12</v>
      </c>
      <c r="J1003" s="28" t="s">
        <v>22</v>
      </c>
      <c r="K1003" s="38" t="str">
        <f>VLOOKUP(B1003,'Список DKV от ЮТД'!$A$1:$M$10000,13,FALSE)</f>
        <v>4</v>
      </c>
      <c r="L1003" s="28" t="str">
        <f>VLOOKUP(B1003,'Список DKV от ЮТД'!$A$1:$S$10000,14,FALSE)</f>
        <v>NS017CX</v>
      </c>
      <c r="M1003" s="49" t="str">
        <f>VLOOKUP(B1003,'Список DKV от ЮТД'!$A$1:$M$10000,10,FALSE)</f>
        <v>704310*******0020</v>
      </c>
      <c r="N1003" s="49" t="str">
        <f>VLOOKUP(B1003,'Список DKV от ЮТД'!$A$1:$S$10000,18,FALSE)</f>
        <v/>
      </c>
      <c r="O1003" s="49" t="str">
        <f>VLOOKUP(B1003,'Список DKV от ЮТД'!$A$1:$S$10000,19,FALSE)</f>
        <v/>
      </c>
      <c r="P1003" s="49" t="str">
        <f>VLOOKUP(B1003,'Список DKV от ЮТД'!$A$1:$S$10000,16,FALSE)</f>
        <v>425560907</v>
      </c>
      <c r="Q1003" s="49"/>
      <c r="S1003" s="48"/>
      <c r="T1003" s="48"/>
    </row>
    <row r="1004" spans="1:22" x14ac:dyDescent="0.2">
      <c r="A1004" s="28">
        <v>1002</v>
      </c>
      <c r="B1004" s="34">
        <v>19241030972</v>
      </c>
      <c r="C1004" s="47">
        <v>43797</v>
      </c>
      <c r="E1004" s="47">
        <v>43798</v>
      </c>
      <c r="F1004" s="68" t="s">
        <v>18</v>
      </c>
      <c r="H1004" s="74">
        <v>43803</v>
      </c>
      <c r="I1004" s="28" t="str">
        <f>VLOOKUP(B1004,'Список DKV от ЮТД'!$A$1:$S$10000,15,FALSE)</f>
        <v>2411/900</v>
      </c>
      <c r="J1004" s="28" t="s">
        <v>22</v>
      </c>
      <c r="K1004" s="38" t="str">
        <f>VLOOKUP(B1004,'Список DKV от ЮТД'!$A$1:$M$10000,13,FALSE)</f>
        <v>4</v>
      </c>
      <c r="L1004" s="28" t="str">
        <f>VLOOKUP(B1004,'Список DKV от ЮТД'!$A$1:$S$10000,14,FALSE)</f>
        <v>81DT532</v>
      </c>
      <c r="M1004" s="49" t="str">
        <f>VLOOKUP(B1004,'Список DKV от ЮТД'!$A$1:$M$10000,10,FALSE)</f>
        <v>704310*******1141</v>
      </c>
      <c r="N1004" s="49" t="str">
        <f>VLOOKUP(B1004,'Список DKV от ЮТД'!$A$1:$S$10000,18,FALSE)</f>
        <v/>
      </c>
      <c r="O1004" s="49" t="str">
        <f>VLOOKUP(B1004,'Список DKV от ЮТД'!$A$1:$S$10000,19,FALSE)</f>
        <v/>
      </c>
      <c r="P1004" s="49" t="str">
        <f>VLOOKUP(B1004,'Список DKV от ЮТД'!$A$1:$S$10000,16,FALSE)</f>
        <v>425824953</v>
      </c>
      <c r="Q1004" s="49"/>
    </row>
    <row r="1005" spans="1:22" x14ac:dyDescent="0.2">
      <c r="A1005" s="28">
        <v>1003</v>
      </c>
      <c r="B1005" s="34">
        <v>19241030964</v>
      </c>
      <c r="C1005" s="47">
        <v>43797</v>
      </c>
      <c r="E1005" s="47">
        <v>43798</v>
      </c>
      <c r="F1005" s="68" t="s">
        <v>18</v>
      </c>
      <c r="H1005" s="74">
        <v>43803</v>
      </c>
      <c r="I1005" s="28" t="str">
        <f>VLOOKUP(B1005,'Список DKV от ЮТД'!$A$1:$S$10000,15,FALSE)</f>
        <v>2411/901</v>
      </c>
      <c r="J1005" s="28" t="s">
        <v>22</v>
      </c>
      <c r="K1005" s="38" t="str">
        <f>VLOOKUP(B1005,'Список DKV от ЮТД'!$A$1:$M$10000,13,FALSE)</f>
        <v>4</v>
      </c>
      <c r="L1005" s="28" t="str">
        <f>VLOOKUP(B1005,'Список DKV от ЮТД'!$A$1:$S$10000,14,FALSE)</f>
        <v>14GG557</v>
      </c>
      <c r="M1005" s="49" t="str">
        <f>VLOOKUP(B1005,'Список DKV от ЮТД'!$A$1:$M$10000,10,FALSE)</f>
        <v>704310*******0769</v>
      </c>
      <c r="N1005" s="49" t="str">
        <f>VLOOKUP(B1005,'Список DKV от ЮТД'!$A$1:$S$10000,18,FALSE)</f>
        <v/>
      </c>
      <c r="O1005" s="49" t="str">
        <f>VLOOKUP(B1005,'Список DKV от ЮТД'!$A$1:$S$10000,19,FALSE)</f>
        <v/>
      </c>
      <c r="P1005" s="49" t="str">
        <f>VLOOKUP(B1005,'Список DKV от ЮТД'!$A$1:$S$10000,16,FALSE)</f>
        <v>425824952</v>
      </c>
      <c r="Q1005" s="49"/>
    </row>
    <row r="1006" spans="1:22" x14ac:dyDescent="0.2">
      <c r="A1006" s="28">
        <v>1004</v>
      </c>
      <c r="B1006" s="35">
        <v>19241020056</v>
      </c>
      <c r="C1006" s="47">
        <v>43797</v>
      </c>
      <c r="E1006" s="47">
        <v>43798</v>
      </c>
      <c r="F1006" s="68" t="s">
        <v>18</v>
      </c>
      <c r="G1006" s="38">
        <v>145</v>
      </c>
      <c r="H1006" s="74">
        <v>43803</v>
      </c>
      <c r="I1006" s="28" t="str">
        <f>VLOOKUP(B1006,'Список DKV от ЮТД'!$A$1:$S$10000,15,FALSE)</f>
        <v>2411/902</v>
      </c>
      <c r="J1006" s="28" t="s">
        <v>22</v>
      </c>
      <c r="K1006" s="38" t="str">
        <f>VLOOKUP(B1006,'Список DKV от ЮТД'!$A$1:$M$10000,13,FALSE)</f>
        <v>4</v>
      </c>
      <c r="L1006" s="28" t="str">
        <f>VLOOKUP(B1006,'Список DKV от ЮТД'!$A$1:$S$10000,14,FALSE)</f>
        <v>33AAY696</v>
      </c>
      <c r="M1006" s="49" t="str">
        <f>VLOOKUP(B1006,'Список DKV от ЮТД'!$A$1:$M$10000,10,FALSE)</f>
        <v>704310*******4130</v>
      </c>
      <c r="N1006" s="49" t="str">
        <f>VLOOKUP(B1006,'Список DKV от ЮТД'!$A$1:$S$10000,18,FALSE)</f>
        <v>blocked</v>
      </c>
      <c r="O1006" s="49" t="str">
        <f>VLOOKUP(B1006,'Список DKV от ЮТД'!$A$1:$S$10000,19,FALSE)</f>
        <v>blocked</v>
      </c>
      <c r="P1006" s="49" t="str">
        <f>VLOOKUP(B1006,'Список DKV от ЮТД'!$A$1:$S$10000,16,FALSE)</f>
        <v>425823861</v>
      </c>
      <c r="Q1006" s="46" t="s">
        <v>27307</v>
      </c>
      <c r="R1006" s="28" t="s">
        <v>19607</v>
      </c>
    </row>
    <row r="1007" spans="1:22" x14ac:dyDescent="0.2">
      <c r="A1007" s="28">
        <v>1005</v>
      </c>
      <c r="B1007" s="34">
        <v>19241030535</v>
      </c>
      <c r="C1007" s="47">
        <v>43797</v>
      </c>
      <c r="E1007" s="47">
        <v>43798</v>
      </c>
      <c r="F1007" s="68" t="s">
        <v>18</v>
      </c>
      <c r="H1007" s="74">
        <v>43803</v>
      </c>
      <c r="I1007" s="28" t="str">
        <f>VLOOKUP(B1007,'Список DKV от ЮТД'!$A$1:$S$10000,15,FALSE)</f>
        <v>2411/903</v>
      </c>
      <c r="J1007" s="28" t="s">
        <v>22</v>
      </c>
      <c r="K1007" s="38" t="str">
        <f>VLOOKUP(B1007,'Список DKV от ЮТД'!$A$1:$M$10000,13,FALSE)</f>
        <v>4</v>
      </c>
      <c r="L1007" s="28" t="str">
        <f>VLOOKUP(B1007,'Список DKV от ЮТД'!$A$1:$S$10000,14,FALSE)</f>
        <v>14FM144</v>
      </c>
      <c r="M1007" s="49" t="str">
        <f>VLOOKUP(B1007,'Список DKV от ЮТД'!$A$1:$M$10000,10,FALSE)</f>
        <v>704310*******0301</v>
      </c>
      <c r="N1007" s="49" t="str">
        <f>VLOOKUP(B1007,'Список DKV от ЮТД'!$A$1:$S$10000,18,FALSE)</f>
        <v>expired</v>
      </c>
      <c r="O1007" s="49" t="str">
        <f>VLOOKUP(B1007,'Список DKV от ЮТД'!$A$1:$S$10000,19,FALSE)</f>
        <v>blocked</v>
      </c>
      <c r="P1007" s="49" t="str">
        <f>VLOOKUP(B1007,'Список DKV от ЮТД'!$A$1:$S$10000,16,FALSE)</f>
        <v>425824909</v>
      </c>
      <c r="Q1007" s="49"/>
    </row>
    <row r="1008" spans="1:22" x14ac:dyDescent="0.2">
      <c r="A1008" s="28">
        <v>1006</v>
      </c>
      <c r="B1008" s="34">
        <v>19241030600</v>
      </c>
      <c r="C1008" s="47">
        <v>43797</v>
      </c>
      <c r="E1008" s="47">
        <v>43798</v>
      </c>
      <c r="F1008" s="68" t="s">
        <v>18</v>
      </c>
      <c r="H1008" s="74">
        <v>43803</v>
      </c>
      <c r="I1008" s="28" t="str">
        <f>VLOOKUP(B1008,'Список DKV от ЮТД'!$A$1:$S$10000,15,FALSE)</f>
        <v>2411/904</v>
      </c>
      <c r="J1008" s="28" t="s">
        <v>22</v>
      </c>
      <c r="K1008" s="38" t="str">
        <f>VLOOKUP(B1008,'Список DKV от ЮТД'!$A$1:$M$10000,13,FALSE)</f>
        <v>4</v>
      </c>
      <c r="L1008" s="28" t="str">
        <f>VLOOKUP(B1008,'Список DKV от ЮТД'!$A$1:$S$10000,14,FALSE)</f>
        <v>07MVM38</v>
      </c>
      <c r="M1008" s="49" t="str">
        <f>VLOOKUP(B1008,'Список DKV от ЮТД'!$A$1:$M$10000,10,FALSE)</f>
        <v>704310*******0349</v>
      </c>
      <c r="N1008" s="49" t="str">
        <f>VLOOKUP(B1008,'Список DKV от ЮТД'!$A$1:$S$10000,18,FALSE)</f>
        <v>expired</v>
      </c>
      <c r="O1008" s="49" t="str">
        <f>VLOOKUP(B1008,'Список DKV от ЮТД'!$A$1:$S$10000,19,FALSE)</f>
        <v>blocked</v>
      </c>
      <c r="P1008" s="49" t="str">
        <f>VLOOKUP(B1008,'Список DKV от ЮТД'!$A$1:$S$10000,16,FALSE)</f>
        <v>425824916</v>
      </c>
      <c r="Q1008" s="49"/>
    </row>
    <row r="1009" spans="1:18" x14ac:dyDescent="0.2">
      <c r="A1009" s="28">
        <v>1007</v>
      </c>
      <c r="B1009" s="34">
        <v>19241030642</v>
      </c>
      <c r="C1009" s="47">
        <v>43797</v>
      </c>
      <c r="E1009" s="47">
        <v>43798</v>
      </c>
      <c r="F1009" s="68" t="s">
        <v>18</v>
      </c>
      <c r="H1009" s="74">
        <v>43803</v>
      </c>
      <c r="I1009" s="28" t="str">
        <f>VLOOKUP(B1009,'Список DKV от ЮТД'!$A$1:$S$10000,15,FALSE)</f>
        <v>2411/905</v>
      </c>
      <c r="J1009" s="28" t="s">
        <v>22</v>
      </c>
      <c r="K1009" s="38" t="str">
        <f>VLOOKUP(B1009,'Список DKV от ЮТД'!$A$1:$M$10000,13,FALSE)</f>
        <v>4</v>
      </c>
      <c r="L1009" s="28" t="str">
        <f>VLOOKUP(B1009,'Список DKV от ЮТД'!$A$1:$S$10000,14,FALSE)</f>
        <v>14EM114</v>
      </c>
      <c r="M1009" s="49" t="str">
        <f>VLOOKUP(B1009,'Список DKV от ЮТД'!$A$1:$M$10000,10,FALSE)</f>
        <v>704310*******0926</v>
      </c>
      <c r="N1009" s="49" t="str">
        <f>VLOOKUP(B1009,'Список DKV от ЮТД'!$A$1:$S$10000,18,FALSE)</f>
        <v/>
      </c>
      <c r="O1009" s="49" t="str">
        <f>VLOOKUP(B1009,'Список DKV от ЮТД'!$A$1:$S$10000,19,FALSE)</f>
        <v/>
      </c>
      <c r="P1009" s="49" t="str">
        <f>VLOOKUP(B1009,'Список DKV от ЮТД'!$A$1:$S$10000,16,FALSE)</f>
        <v>425824920</v>
      </c>
      <c r="Q1009" s="49"/>
    </row>
    <row r="1010" spans="1:18" x14ac:dyDescent="0.2">
      <c r="A1010" s="28">
        <v>1008</v>
      </c>
      <c r="B1010" s="34">
        <v>19241030683</v>
      </c>
      <c r="C1010" s="47">
        <v>43797</v>
      </c>
      <c r="E1010" s="47">
        <v>43798</v>
      </c>
      <c r="F1010" s="68" t="s">
        <v>18</v>
      </c>
      <c r="H1010" s="74">
        <v>43803</v>
      </c>
      <c r="I1010" s="28" t="str">
        <f>VLOOKUP(B1010,'Список DKV от ЮТД'!$A$1:$S$10000,15,FALSE)</f>
        <v>2411/906</v>
      </c>
      <c r="J1010" s="28" t="s">
        <v>22</v>
      </c>
      <c r="K1010" s="38" t="str">
        <f>VLOOKUP(B1010,'Список DKV от ЮТД'!$A$1:$M$10000,13,FALSE)</f>
        <v>4</v>
      </c>
      <c r="L1010" s="28" t="str">
        <f>VLOOKUP(B1010,'Список DKV от ЮТД'!$A$1:$S$10000,14,FALSE)</f>
        <v>07AGF708</v>
      </c>
      <c r="M1010" s="49" t="str">
        <f>VLOOKUP(B1010,'Список DKV от ЮТД'!$A$1:$M$10000,10,FALSE)</f>
        <v>704310*******0699</v>
      </c>
      <c r="N1010" s="49" t="str">
        <f>VLOOKUP(B1010,'Список DKV от ЮТД'!$A$1:$S$10000,18,FALSE)</f>
        <v>expired</v>
      </c>
      <c r="O1010" s="49" t="str">
        <f>VLOOKUP(B1010,'Список DKV от ЮТД'!$A$1:$S$10000,19,FALSE)</f>
        <v>blocked</v>
      </c>
      <c r="P1010" s="49" t="str">
        <f>VLOOKUP(B1010,'Список DKV от ЮТД'!$A$1:$S$10000,16,FALSE)</f>
        <v>425824924</v>
      </c>
      <c r="Q1010" s="49"/>
    </row>
    <row r="1011" spans="1:18" x14ac:dyDescent="0.2">
      <c r="A1011" s="28">
        <v>1009</v>
      </c>
      <c r="B1011" s="34">
        <v>19241030725</v>
      </c>
      <c r="C1011" s="47">
        <v>43797</v>
      </c>
      <c r="E1011" s="47">
        <v>43798</v>
      </c>
      <c r="F1011" s="68" t="s">
        <v>18</v>
      </c>
      <c r="H1011" s="74">
        <v>43803</v>
      </c>
      <c r="I1011" s="28" t="str">
        <f>VLOOKUP(B1011,'Список DKV от ЮТД'!$A$1:$S$10000,15,FALSE)</f>
        <v>2411/907</v>
      </c>
      <c r="J1011" s="28" t="s">
        <v>22</v>
      </c>
      <c r="K1011" s="38" t="str">
        <f>VLOOKUP(B1011,'Список DKV от ЮТД'!$A$1:$M$10000,13,FALSE)</f>
        <v>4</v>
      </c>
      <c r="L1011" s="28" t="str">
        <f>VLOOKUP(B1011,'Список DKV от ЮТД'!$A$1:$S$10000,14,FALSE)</f>
        <v>34BVV736</v>
      </c>
      <c r="M1011" s="49" t="str">
        <f>VLOOKUP(B1011,'Список DKV от ЮТД'!$A$1:$M$10000,10,FALSE)</f>
        <v>704310*******0068</v>
      </c>
      <c r="N1011" s="49" t="str">
        <f>VLOOKUP(B1011,'Список DKV от ЮТД'!$A$1:$S$10000,18,FALSE)</f>
        <v>expired</v>
      </c>
      <c r="O1011" s="49" t="str">
        <f>VLOOKUP(B1011,'Список DKV от ЮТД'!$A$1:$S$10000,19,FALSE)</f>
        <v>blocked</v>
      </c>
      <c r="P1011" s="49" t="str">
        <f>VLOOKUP(B1011,'Список DKV от ЮТД'!$A$1:$S$10000,16,FALSE)</f>
        <v>425824928</v>
      </c>
      <c r="Q1011" s="49"/>
    </row>
    <row r="1012" spans="1:18" x14ac:dyDescent="0.2">
      <c r="A1012" s="28">
        <v>1010</v>
      </c>
      <c r="B1012" s="34">
        <v>19241030733</v>
      </c>
      <c r="C1012" s="47">
        <v>43797</v>
      </c>
      <c r="E1012" s="47">
        <v>43798</v>
      </c>
      <c r="F1012" s="68" t="s">
        <v>18</v>
      </c>
      <c r="H1012" s="74">
        <v>43803</v>
      </c>
      <c r="I1012" s="28" t="str">
        <f>VLOOKUP(B1012,'Список DKV от ЮТД'!$A$1:$S$10000,15,FALSE)</f>
        <v>2411/908</v>
      </c>
      <c r="J1012" s="28" t="s">
        <v>22</v>
      </c>
      <c r="K1012" s="38" t="str">
        <f>VLOOKUP(B1012,'Список DKV от ЮТД'!$A$1:$M$10000,13,FALSE)</f>
        <v>4</v>
      </c>
      <c r="L1012" s="28" t="str">
        <f>VLOOKUP(B1012,'Список DKV от ЮТД'!$A$1:$S$10000,14,FALSE)</f>
        <v>34SB7656</v>
      </c>
      <c r="M1012" s="49" t="str">
        <f>VLOOKUP(B1012,'Список DKV от ЮТД'!$A$1:$M$10000,10,FALSE)</f>
        <v>704310*******0027</v>
      </c>
      <c r="N1012" s="49" t="str">
        <f>VLOOKUP(B1012,'Список DKV от ЮТД'!$A$1:$S$10000,18,FALSE)</f>
        <v>expired</v>
      </c>
      <c r="O1012" s="49" t="str">
        <f>VLOOKUP(B1012,'Список DKV от ЮТД'!$A$1:$S$10000,19,FALSE)</f>
        <v>blocked</v>
      </c>
      <c r="P1012" s="49" t="str">
        <f>VLOOKUP(B1012,'Список DKV от ЮТД'!$A$1:$S$10000,16,FALSE)</f>
        <v>425824929</v>
      </c>
      <c r="Q1012" s="49"/>
    </row>
    <row r="1013" spans="1:18" x14ac:dyDescent="0.2">
      <c r="A1013" s="28">
        <v>1011</v>
      </c>
      <c r="B1013" s="34">
        <v>19241030808</v>
      </c>
      <c r="C1013" s="47">
        <v>43797</v>
      </c>
      <c r="E1013" s="47">
        <v>43798</v>
      </c>
      <c r="F1013" s="68" t="s">
        <v>18</v>
      </c>
      <c r="H1013" s="74">
        <v>43803</v>
      </c>
      <c r="I1013" s="28" t="str">
        <f>VLOOKUP(B1013,'Список DKV от ЮТД'!$A$1:$S$10000,15,FALSE)</f>
        <v>2411/909</v>
      </c>
      <c r="J1013" s="28" t="s">
        <v>22</v>
      </c>
      <c r="K1013" s="38" t="str">
        <f>VLOOKUP(B1013,'Список DKV от ЮТД'!$A$1:$M$10000,13,FALSE)</f>
        <v>4</v>
      </c>
      <c r="L1013" s="28" t="str">
        <f>VLOOKUP(B1013,'Список DKV от ЮТД'!$A$1:$S$10000,14,FALSE)</f>
        <v>14FB026</v>
      </c>
      <c r="M1013" s="49" t="str">
        <f>VLOOKUP(B1013,'Список DKV от ЮТД'!$A$1:$M$10000,10,FALSE)</f>
        <v>704310*******1294</v>
      </c>
      <c r="N1013" s="49" t="str">
        <f>VLOOKUP(B1013,'Список DKV от ЮТД'!$A$1:$S$10000,18,FALSE)</f>
        <v>expired</v>
      </c>
      <c r="O1013" s="49" t="str">
        <f>VLOOKUP(B1013,'Список DKV от ЮТД'!$A$1:$S$10000,19,FALSE)</f>
        <v>blocked</v>
      </c>
      <c r="P1013" s="49" t="str">
        <f>VLOOKUP(B1013,'Список DKV от ЮТД'!$A$1:$S$10000,16,FALSE)</f>
        <v>425824936</v>
      </c>
      <c r="Q1013" s="49"/>
    </row>
    <row r="1014" spans="1:18" x14ac:dyDescent="0.2">
      <c r="A1014" s="28">
        <v>1012</v>
      </c>
      <c r="B1014" s="34">
        <v>19241030840</v>
      </c>
      <c r="C1014" s="47">
        <v>43797</v>
      </c>
      <c r="E1014" s="47">
        <v>43798</v>
      </c>
      <c r="F1014" s="68" t="s">
        <v>18</v>
      </c>
      <c r="H1014" s="74">
        <v>43803</v>
      </c>
      <c r="I1014" s="28" t="str">
        <f>VLOOKUP(B1014,'Список DKV от ЮТД'!$A$1:$S$10000,15,FALSE)</f>
        <v>2411/910</v>
      </c>
      <c r="J1014" s="28" t="s">
        <v>22</v>
      </c>
      <c r="K1014" s="38" t="str">
        <f>VLOOKUP(B1014,'Список DKV от ЮТД'!$A$1:$M$10000,13,FALSE)</f>
        <v>4</v>
      </c>
      <c r="L1014" s="28" t="str">
        <f>VLOOKUP(B1014,'Список DKV от ЮТД'!$A$1:$S$10000,14,FALSE)</f>
        <v>33ABN467</v>
      </c>
      <c r="M1014" s="49" t="str">
        <f>VLOOKUP(B1014,'Список DKV от ЮТД'!$A$1:$M$10000,10,FALSE)</f>
        <v>704310*******0173</v>
      </c>
      <c r="N1014" s="49" t="str">
        <f>VLOOKUP(B1014,'Список DKV от ЮТД'!$A$1:$S$10000,18,FALSE)</f>
        <v/>
      </c>
      <c r="O1014" s="49" t="str">
        <f>VLOOKUP(B1014,'Список DKV от ЮТД'!$A$1:$S$10000,19,FALSE)</f>
        <v/>
      </c>
      <c r="P1014" s="49" t="str">
        <f>VLOOKUP(B1014,'Список DKV от ЮТД'!$A$1:$S$10000,16,FALSE)</f>
        <v>425824940</v>
      </c>
      <c r="Q1014" s="49"/>
    </row>
    <row r="1015" spans="1:18" x14ac:dyDescent="0.2">
      <c r="A1015" s="28">
        <v>1013</v>
      </c>
      <c r="B1015" s="34">
        <v>19241030832</v>
      </c>
      <c r="C1015" s="47">
        <v>43797</v>
      </c>
      <c r="E1015" s="47">
        <v>43798</v>
      </c>
      <c r="F1015" s="68" t="s">
        <v>18</v>
      </c>
      <c r="H1015" s="74">
        <v>43803</v>
      </c>
      <c r="I1015" s="28" t="str">
        <f>VLOOKUP(B1015,'Список DKV от ЮТД'!$A$1:$S$10000,15,FALSE)</f>
        <v>2411/911</v>
      </c>
      <c r="J1015" s="28" t="s">
        <v>22</v>
      </c>
      <c r="K1015" s="38" t="str">
        <f>VLOOKUP(B1015,'Список DKV от ЮТД'!$A$1:$M$10000,13,FALSE)</f>
        <v>4</v>
      </c>
      <c r="L1015" s="28" t="str">
        <f>VLOOKUP(B1015,'Список DKV от ЮТД'!$A$1:$S$10000,14,FALSE)</f>
        <v>14AAS677</v>
      </c>
      <c r="M1015" s="49" t="str">
        <f>VLOOKUP(B1015,'Список DKV от ЮТД'!$A$1:$M$10000,10,FALSE)</f>
        <v>704310*******0648</v>
      </c>
      <c r="N1015" s="49" t="str">
        <f>VLOOKUP(B1015,'Список DKV от ЮТД'!$A$1:$S$10000,18,FALSE)</f>
        <v/>
      </c>
      <c r="O1015" s="49" t="str">
        <f>VLOOKUP(B1015,'Список DKV от ЮТД'!$A$1:$S$10000,19,FALSE)</f>
        <v/>
      </c>
      <c r="P1015" s="49" t="str">
        <f>VLOOKUP(B1015,'Список DKV от ЮТД'!$A$1:$S$10000,16,FALSE)</f>
        <v>425824939</v>
      </c>
      <c r="Q1015" s="49"/>
    </row>
    <row r="1016" spans="1:18" x14ac:dyDescent="0.2">
      <c r="A1016" s="28">
        <v>1014</v>
      </c>
      <c r="B1016" s="34">
        <v>19241030790</v>
      </c>
      <c r="C1016" s="47">
        <v>43797</v>
      </c>
      <c r="E1016" s="47">
        <v>43798</v>
      </c>
      <c r="F1016" s="68" t="s">
        <v>18</v>
      </c>
      <c r="H1016" s="74">
        <v>43803</v>
      </c>
      <c r="I1016" s="28" t="str">
        <f>VLOOKUP(B1016,'Список DKV от ЮТД'!$A$1:$S$10000,15,FALSE)</f>
        <v>2411/912</v>
      </c>
      <c r="J1016" s="28" t="s">
        <v>22</v>
      </c>
      <c r="K1016" s="38" t="str">
        <f>VLOOKUP(B1016,'Список DKV от ЮТД'!$A$1:$M$10000,13,FALSE)</f>
        <v>4</v>
      </c>
      <c r="L1016" s="28" t="str">
        <f>VLOOKUP(B1016,'Список DKV от ЮТД'!$A$1:$S$10000,14,FALSE)</f>
        <v>14BB651</v>
      </c>
      <c r="M1016" s="49" t="str">
        <f>VLOOKUP(B1016,'Список DKV от ЮТД'!$A$1:$M$10000,10,FALSE)</f>
        <v>704310*******0606</v>
      </c>
      <c r="N1016" s="49" t="str">
        <f>VLOOKUP(B1016,'Список DKV от ЮТД'!$A$1:$S$10000,18,FALSE)</f>
        <v/>
      </c>
      <c r="O1016" s="49" t="str">
        <f>VLOOKUP(B1016,'Список DKV от ЮТД'!$A$1:$S$10000,19,FALSE)</f>
        <v/>
      </c>
      <c r="P1016" s="49" t="str">
        <f>VLOOKUP(B1016,'Список DKV от ЮТД'!$A$1:$S$10000,16,FALSE)</f>
        <v>425824935</v>
      </c>
      <c r="Q1016" s="49"/>
    </row>
    <row r="1017" spans="1:18" x14ac:dyDescent="0.2">
      <c r="A1017" s="28">
        <v>1015</v>
      </c>
      <c r="B1017" s="36">
        <v>19241030741</v>
      </c>
      <c r="C1017" s="47">
        <v>43797</v>
      </c>
      <c r="E1017" s="47">
        <v>43798</v>
      </c>
      <c r="F1017" s="68" t="s">
        <v>18</v>
      </c>
      <c r="G1017" s="61">
        <v>97</v>
      </c>
      <c r="H1017" s="74">
        <v>43803</v>
      </c>
      <c r="I1017" s="28" t="str">
        <f>VLOOKUP(B1017,'Список DKV от ЮТД'!$A$1:$S$10000,15,FALSE)</f>
        <v>2411/913</v>
      </c>
      <c r="J1017" s="28" t="s">
        <v>22</v>
      </c>
      <c r="K1017" s="38" t="str">
        <f>VLOOKUP(B1017,'Список DKV от ЮТД'!$A$1:$M$10000,13,FALSE)</f>
        <v>4</v>
      </c>
      <c r="L1017" s="28" t="str">
        <f>VLOOKUP(B1017,'Список DKV от ЮТД'!$A$1:$S$10000,14,FALSE)</f>
        <v>42ATY21</v>
      </c>
      <c r="M1017" s="49" t="str">
        <f>VLOOKUP(B1017,'Список DKV от ЮТД'!$A$1:$M$10000,10,FALSE)</f>
        <v>704310*******0373</v>
      </c>
      <c r="N1017" s="49" t="str">
        <f>VLOOKUP(B1017,'Список DKV от ЮТД'!$A$1:$S$10000,18,FALSE)</f>
        <v/>
      </c>
      <c r="O1017" s="49" t="str">
        <f>VLOOKUP(B1017,'Список DKV от ЮТД'!$A$1:$S$10000,19,FALSE)</f>
        <v/>
      </c>
      <c r="P1017" s="49" t="str">
        <f>VLOOKUP(B1017,'Список DKV от ЮТД'!$A$1:$S$10000,16,FALSE)</f>
        <v>425824930</v>
      </c>
      <c r="Q1017" s="49" t="s">
        <v>19597</v>
      </c>
      <c r="R1017" s="28" t="s">
        <v>19604</v>
      </c>
    </row>
    <row r="1018" spans="1:18" x14ac:dyDescent="0.2">
      <c r="A1018" s="28">
        <v>1016</v>
      </c>
      <c r="B1018" s="34">
        <v>19241030543</v>
      </c>
      <c r="C1018" s="47">
        <v>43797</v>
      </c>
      <c r="E1018" s="47">
        <v>43798</v>
      </c>
      <c r="F1018" s="68" t="s">
        <v>18</v>
      </c>
      <c r="H1018" s="74">
        <v>43803</v>
      </c>
      <c r="I1018" s="28" t="str">
        <f>VLOOKUP(B1018,'Список DKV от ЮТД'!$A$1:$S$10000,15,FALSE)</f>
        <v>2411/914</v>
      </c>
      <c r="J1018" s="28" t="s">
        <v>22</v>
      </c>
      <c r="K1018" s="38" t="str">
        <f>VLOOKUP(B1018,'Список DKV от ЮТД'!$A$1:$M$10000,13,FALSE)</f>
        <v>4</v>
      </c>
      <c r="L1018" s="28" t="str">
        <f>VLOOKUP(B1018,'Список DKV от ЮТД'!$A$1:$S$10000,14,FALSE)</f>
        <v>31EM927</v>
      </c>
      <c r="M1018" s="49" t="str">
        <f>VLOOKUP(B1018,'Список DKV от ЮТД'!$A$1:$M$10000,10,FALSE)</f>
        <v>704310*******0166</v>
      </c>
      <c r="N1018" s="49" t="str">
        <f>VLOOKUP(B1018,'Список DKV от ЮТД'!$A$1:$S$10000,18,FALSE)</f>
        <v/>
      </c>
      <c r="O1018" s="49" t="str">
        <f>VLOOKUP(B1018,'Список DKV от ЮТД'!$A$1:$S$10000,19,FALSE)</f>
        <v/>
      </c>
      <c r="P1018" s="49" t="str">
        <f>VLOOKUP(B1018,'Список DKV от ЮТД'!$A$1:$S$10000,16,FALSE)</f>
        <v>425824910</v>
      </c>
      <c r="Q1018" s="49"/>
    </row>
    <row r="1019" spans="1:18" x14ac:dyDescent="0.2">
      <c r="A1019" s="28">
        <v>1017</v>
      </c>
      <c r="B1019" s="34">
        <v>19241030519</v>
      </c>
      <c r="C1019" s="47">
        <v>43797</v>
      </c>
      <c r="E1019" s="47">
        <v>43798</v>
      </c>
      <c r="F1019" s="68" t="s">
        <v>18</v>
      </c>
      <c r="H1019" s="74">
        <v>43803</v>
      </c>
      <c r="I1019" s="28" t="str">
        <f>VLOOKUP(B1019,'Список DKV от ЮТД'!$A$1:$S$10000,15,FALSE)</f>
        <v>2411/915</v>
      </c>
      <c r="J1019" s="28" t="s">
        <v>22</v>
      </c>
      <c r="K1019" s="38" t="str">
        <f>VLOOKUP(B1019,'Список DKV от ЮТД'!$A$1:$M$10000,13,FALSE)</f>
        <v>4</v>
      </c>
      <c r="L1019" s="28" t="str">
        <f>VLOOKUP(B1019,'Список DKV от ЮТД'!$A$1:$S$10000,14,FALSE)</f>
        <v>31GZ072</v>
      </c>
      <c r="M1019" s="49" t="str">
        <f>VLOOKUP(B1019,'Список DKV от ЮТД'!$A$1:$M$10000,10,FALSE)</f>
        <v>704310*******0026</v>
      </c>
      <c r="N1019" s="49" t="str">
        <f>VLOOKUP(B1019,'Список DKV от ЮТД'!$A$1:$S$10000,18,FALSE)</f>
        <v/>
      </c>
      <c r="O1019" s="49" t="str">
        <f>VLOOKUP(B1019,'Список DKV от ЮТД'!$A$1:$S$10000,19,FALSE)</f>
        <v/>
      </c>
      <c r="P1019" s="49" t="str">
        <f>VLOOKUP(B1019,'Список DKV от ЮТД'!$A$1:$S$10000,16,FALSE)</f>
        <v>425824907</v>
      </c>
      <c r="Q1019" s="49"/>
    </row>
    <row r="1020" spans="1:18" x14ac:dyDescent="0.2">
      <c r="A1020" s="28">
        <v>1018</v>
      </c>
      <c r="B1020" s="34">
        <v>19241030469</v>
      </c>
      <c r="C1020" s="47">
        <v>43797</v>
      </c>
      <c r="E1020" s="47">
        <v>43798</v>
      </c>
      <c r="F1020" s="68" t="s">
        <v>18</v>
      </c>
      <c r="H1020" s="74">
        <v>43803</v>
      </c>
      <c r="I1020" s="28" t="str">
        <f>VLOOKUP(B1020,'Список DKV от ЮТД'!$A$1:$S$10000,15,FALSE)</f>
        <v>2411/916</v>
      </c>
      <c r="J1020" s="28" t="s">
        <v>22</v>
      </c>
      <c r="K1020" s="38" t="str">
        <f>VLOOKUP(B1020,'Список DKV от ЮТД'!$A$1:$M$10000,13,FALSE)</f>
        <v>4</v>
      </c>
      <c r="L1020" s="28" t="str">
        <f>VLOOKUP(B1020,'Список DKV от ЮТД'!$A$1:$S$10000,14,FALSE)</f>
        <v>14BB234</v>
      </c>
      <c r="M1020" s="49" t="str">
        <f>VLOOKUP(B1020,'Список DKV от ЮТД'!$A$1:$M$10000,10,FALSE)</f>
        <v>704310*******0614</v>
      </c>
      <c r="N1020" s="49" t="str">
        <f>VLOOKUP(B1020,'Список DKV от ЮТД'!$A$1:$S$10000,18,FALSE)</f>
        <v/>
      </c>
      <c r="O1020" s="49" t="str">
        <f>VLOOKUP(B1020,'Список DKV от ЮТД'!$A$1:$S$10000,19,FALSE)</f>
        <v/>
      </c>
      <c r="P1020" s="49" t="str">
        <f>VLOOKUP(B1020,'Список DKV от ЮТД'!$A$1:$S$10000,16,FALSE)</f>
        <v>425824902</v>
      </c>
      <c r="Q1020" s="49"/>
    </row>
    <row r="1021" spans="1:18" x14ac:dyDescent="0.2">
      <c r="A1021" s="28">
        <v>1019</v>
      </c>
      <c r="B1021" s="34">
        <v>19241030394</v>
      </c>
      <c r="C1021" s="47">
        <v>43797</v>
      </c>
      <c r="E1021" s="47">
        <v>43798</v>
      </c>
      <c r="F1021" s="68" t="s">
        <v>18</v>
      </c>
      <c r="H1021" s="74">
        <v>43804</v>
      </c>
      <c r="I1021" s="28" t="str">
        <f>VLOOKUP(B1021,'Список DKV от ЮТД'!$A$1:$S$10000,15,FALSE)</f>
        <v>2411/917</v>
      </c>
      <c r="J1021" s="28" t="s">
        <v>22</v>
      </c>
      <c r="K1021" s="38" t="str">
        <f>VLOOKUP(B1021,'Список DKV от ЮТД'!$A$1:$M$10000,13,FALSE)</f>
        <v>4</v>
      </c>
      <c r="L1021" s="28" t="str">
        <f>VLOOKUP(B1021,'Список DKV от ЮТД'!$A$1:$S$10000,14,FALSE)</f>
        <v>34FL7628</v>
      </c>
      <c r="M1021" s="49" t="str">
        <f>VLOOKUP(B1021,'Список DKV от ЮТД'!$A$1:$M$10000,10,FALSE)</f>
        <v>704310*******0015</v>
      </c>
      <c r="N1021" s="49" t="str">
        <f>VLOOKUP(B1021,'Список DKV от ЮТД'!$A$1:$S$10000,18,FALSE)</f>
        <v/>
      </c>
      <c r="O1021" s="49" t="str">
        <f>VLOOKUP(B1021,'Список DKV от ЮТД'!$A$1:$S$10000,19,FALSE)</f>
        <v/>
      </c>
      <c r="P1021" s="49" t="str">
        <f>VLOOKUP(B1021,'Список DKV от ЮТД'!$A$1:$S$10000,16,FALSE)</f>
        <v>425824895</v>
      </c>
      <c r="Q1021" s="49"/>
    </row>
    <row r="1022" spans="1:18" x14ac:dyDescent="0.2">
      <c r="A1022" s="28">
        <v>1020</v>
      </c>
      <c r="B1022" s="34">
        <v>19241030352</v>
      </c>
      <c r="C1022" s="47">
        <v>43797</v>
      </c>
      <c r="E1022" s="47">
        <v>43798</v>
      </c>
      <c r="F1022" s="68" t="s">
        <v>18</v>
      </c>
      <c r="H1022" s="74">
        <v>43804</v>
      </c>
      <c r="I1022" s="28" t="str">
        <f>VLOOKUP(B1022,'Список DKV от ЮТД'!$A$1:$S$10000,15,FALSE)</f>
        <v>2411/918</v>
      </c>
      <c r="J1022" s="28" t="s">
        <v>22</v>
      </c>
      <c r="K1022" s="38" t="str">
        <f>VLOOKUP(B1022,'Список DKV от ЮТД'!$A$1:$M$10000,13,FALSE)</f>
        <v>4</v>
      </c>
      <c r="L1022" s="28" t="str">
        <f>VLOOKUP(B1022,'Список DKV от ЮТД'!$A$1:$S$10000,14,FALSE)</f>
        <v>34BRY281</v>
      </c>
      <c r="M1022" s="49" t="str">
        <f>VLOOKUP(B1022,'Список DKV от ЮТД'!$A$1:$M$10000,10,FALSE)</f>
        <v>704310*******0239</v>
      </c>
      <c r="N1022" s="49" t="str">
        <f>VLOOKUP(B1022,'Список DKV от ЮТД'!$A$1:$S$10000,18,FALSE)</f>
        <v>expired</v>
      </c>
      <c r="O1022" s="49" t="str">
        <f>VLOOKUP(B1022,'Список DKV от ЮТД'!$A$1:$S$10000,19,FALSE)</f>
        <v>blocked</v>
      </c>
      <c r="P1022" s="49" t="str">
        <f>VLOOKUP(B1022,'Список DKV от ЮТД'!$A$1:$S$10000,16,FALSE)</f>
        <v>425824891</v>
      </c>
      <c r="Q1022" s="49"/>
    </row>
    <row r="1023" spans="1:18" x14ac:dyDescent="0.2">
      <c r="A1023" s="28">
        <v>1021</v>
      </c>
      <c r="B1023" s="34">
        <v>19241030451</v>
      </c>
      <c r="C1023" s="47">
        <v>43797</v>
      </c>
      <c r="E1023" s="47">
        <v>43798</v>
      </c>
      <c r="F1023" s="68" t="s">
        <v>18</v>
      </c>
      <c r="H1023" s="74">
        <v>43804</v>
      </c>
      <c r="I1023" s="28" t="str">
        <f>VLOOKUP(B1023,'Список DKV от ЮТД'!$A$1:$S$10000,15,FALSE)</f>
        <v>2411/919</v>
      </c>
      <c r="J1023" s="28" t="s">
        <v>22</v>
      </c>
      <c r="K1023" s="38" t="str">
        <f>VLOOKUP(B1023,'Список DKV от ЮТД'!$A$1:$M$10000,13,FALSE)</f>
        <v>4</v>
      </c>
      <c r="L1023" s="28" t="str">
        <f>VLOOKUP(B1023,'Список DKV от ЮТД'!$A$1:$S$10000,14,FALSE)</f>
        <v>26UK382</v>
      </c>
      <c r="M1023" s="49" t="str">
        <f>VLOOKUP(B1023,'Список DKV от ЮТД'!$A$1:$M$10000,10,FALSE)</f>
        <v>704310*******3940</v>
      </c>
      <c r="N1023" s="49" t="str">
        <f>VLOOKUP(B1023,'Список DKV от ЮТД'!$A$1:$S$10000,18,FALSE)</f>
        <v/>
      </c>
      <c r="O1023" s="49" t="str">
        <f>VLOOKUP(B1023,'Список DKV от ЮТД'!$A$1:$S$10000,19,FALSE)</f>
        <v/>
      </c>
      <c r="P1023" s="49" t="str">
        <f>VLOOKUP(B1023,'Список DKV от ЮТД'!$A$1:$S$10000,16,FALSE)</f>
        <v>425824901</v>
      </c>
      <c r="Q1023" s="49"/>
    </row>
    <row r="1024" spans="1:18" x14ac:dyDescent="0.2">
      <c r="A1024" s="28">
        <v>1022</v>
      </c>
      <c r="B1024" s="34">
        <v>19241030410</v>
      </c>
      <c r="C1024" s="47">
        <v>43797</v>
      </c>
      <c r="E1024" s="47">
        <v>43798</v>
      </c>
      <c r="F1024" s="68" t="s">
        <v>18</v>
      </c>
      <c r="H1024" s="74">
        <v>43804</v>
      </c>
      <c r="I1024" s="28" t="str">
        <f>VLOOKUP(B1024,'Список DKV от ЮТД'!$A$1:$S$10000,15,FALSE)</f>
        <v>2411/920</v>
      </c>
      <c r="J1024" s="28" t="s">
        <v>22</v>
      </c>
      <c r="K1024" s="38" t="str">
        <f>VLOOKUP(B1024,'Список DKV от ЮТД'!$A$1:$M$10000,13,FALSE)</f>
        <v>4</v>
      </c>
      <c r="L1024" s="28" t="str">
        <f>VLOOKUP(B1024,'Список DKV от ЮТД'!$A$1:$S$10000,14,FALSE)</f>
        <v>34HY2684</v>
      </c>
      <c r="M1024" s="49" t="str">
        <f>VLOOKUP(B1024,'Список DKV от ЮТД'!$A$1:$M$10000,10,FALSE)</f>
        <v>704310*******0135</v>
      </c>
      <c r="N1024" s="49" t="str">
        <f>VLOOKUP(B1024,'Список DKV от ЮТД'!$A$1:$S$10000,18,FALSE)</f>
        <v>expired</v>
      </c>
      <c r="O1024" s="49" t="str">
        <f>VLOOKUP(B1024,'Список DKV от ЮТД'!$A$1:$S$10000,19,FALSE)</f>
        <v>blocked</v>
      </c>
      <c r="P1024" s="49" t="str">
        <f>VLOOKUP(B1024,'Список DKV от ЮТД'!$A$1:$S$10000,16,FALSE)</f>
        <v>425824897</v>
      </c>
      <c r="Q1024" s="49"/>
    </row>
    <row r="1025" spans="1:18" x14ac:dyDescent="0.2">
      <c r="A1025" s="28">
        <v>1023</v>
      </c>
      <c r="B1025" s="34">
        <v>19241030386</v>
      </c>
      <c r="C1025" s="47">
        <v>43797</v>
      </c>
      <c r="E1025" s="47">
        <v>43798</v>
      </c>
      <c r="F1025" s="68" t="s">
        <v>18</v>
      </c>
      <c r="H1025" s="74">
        <v>43804</v>
      </c>
      <c r="I1025" s="28" t="str">
        <f>VLOOKUP(B1025,'Список DKV от ЮТД'!$A$1:$S$10000,15,FALSE)</f>
        <v>2411/921</v>
      </c>
      <c r="J1025" s="28" t="s">
        <v>22</v>
      </c>
      <c r="K1025" s="38" t="str">
        <f>VLOOKUP(B1025,'Список DKV от ЮТД'!$A$1:$M$10000,13,FALSE)</f>
        <v>4</v>
      </c>
      <c r="L1025" s="28" t="str">
        <f>VLOOKUP(B1025,'Список DKV от ЮТД'!$A$1:$S$10000,14,FALSE)</f>
        <v>33AZT38</v>
      </c>
      <c r="M1025" s="49" t="str">
        <f>VLOOKUP(B1025,'Список DKV от ЮТД'!$A$1:$M$10000,10,FALSE)</f>
        <v>704310*******0178</v>
      </c>
      <c r="N1025" s="49" t="str">
        <f>VLOOKUP(B1025,'Список DKV от ЮТД'!$A$1:$S$10000,18,FALSE)</f>
        <v/>
      </c>
      <c r="O1025" s="49" t="str">
        <f>VLOOKUP(B1025,'Список DKV от ЮТД'!$A$1:$S$10000,19,FALSE)</f>
        <v/>
      </c>
      <c r="P1025" s="49" t="str">
        <f>VLOOKUP(B1025,'Список DKV от ЮТД'!$A$1:$S$10000,16,FALSE)</f>
        <v>425824894</v>
      </c>
      <c r="Q1025" s="49"/>
    </row>
    <row r="1026" spans="1:18" x14ac:dyDescent="0.2">
      <c r="A1026" s="28">
        <v>1024</v>
      </c>
      <c r="B1026" s="34">
        <v>19241030345</v>
      </c>
      <c r="C1026" s="47">
        <v>43797</v>
      </c>
      <c r="E1026" s="47">
        <v>43798</v>
      </c>
      <c r="F1026" s="68" t="s">
        <v>18</v>
      </c>
      <c r="H1026" s="74">
        <v>43804</v>
      </c>
      <c r="I1026" s="28" t="str">
        <f>VLOOKUP(B1026,'Список DKV от ЮТД'!$A$1:$S$10000,15,FALSE)</f>
        <v>2411/922</v>
      </c>
      <c r="J1026" s="28" t="s">
        <v>22</v>
      </c>
      <c r="K1026" s="38" t="str">
        <f>VLOOKUP(B1026,'Список DKV от ЮТД'!$A$1:$M$10000,13,FALSE)</f>
        <v>4</v>
      </c>
      <c r="L1026" s="28" t="str">
        <f>VLOOKUP(B1026,'Список DKV от ЮТД'!$A$1:$S$10000,14,FALSE)</f>
        <v>34BET200</v>
      </c>
      <c r="M1026" s="49" t="str">
        <f>VLOOKUP(B1026,'Список DKV от ЮТД'!$A$1:$M$10000,10,FALSE)</f>
        <v>704310*******0050</v>
      </c>
      <c r="N1026" s="49" t="str">
        <f>VLOOKUP(B1026,'Список DKV от ЮТД'!$A$1:$S$10000,18,FALSE)</f>
        <v>expired</v>
      </c>
      <c r="O1026" s="49" t="str">
        <f>VLOOKUP(B1026,'Список DKV от ЮТД'!$A$1:$S$10000,19,FALSE)</f>
        <v>blocked</v>
      </c>
      <c r="P1026" s="49" t="str">
        <f>VLOOKUP(B1026,'Список DKV от ЮТД'!$A$1:$S$10000,16,FALSE)</f>
        <v>425824890</v>
      </c>
      <c r="Q1026" s="49"/>
    </row>
    <row r="1027" spans="1:18" x14ac:dyDescent="0.2">
      <c r="A1027" s="28">
        <v>1025</v>
      </c>
      <c r="B1027" s="34">
        <v>19241030303</v>
      </c>
      <c r="C1027" s="47">
        <v>43797</v>
      </c>
      <c r="E1027" s="47">
        <v>43798</v>
      </c>
      <c r="F1027" s="68" t="s">
        <v>18</v>
      </c>
      <c r="H1027" s="74">
        <v>43804</v>
      </c>
      <c r="I1027" s="28" t="str">
        <f>VLOOKUP(B1027,'Список DKV от ЮТД'!$A$1:$S$10000,15,FALSE)</f>
        <v>2411/923</v>
      </c>
      <c r="J1027" s="28" t="s">
        <v>22</v>
      </c>
      <c r="K1027" s="38" t="str">
        <f>VLOOKUP(B1027,'Список DKV от ЮТД'!$A$1:$M$10000,13,FALSE)</f>
        <v>4</v>
      </c>
      <c r="L1027" s="28" t="str">
        <f>VLOOKUP(B1027,'Список DKV от ЮТД'!$A$1:$S$10000,14,FALSE)</f>
        <v>42NZ287</v>
      </c>
      <c r="M1027" s="49" t="str">
        <f>VLOOKUP(B1027,'Список DKV от ЮТД'!$A$1:$M$10000,10,FALSE)</f>
        <v>704310*******0249</v>
      </c>
      <c r="N1027" s="49" t="str">
        <f>VLOOKUP(B1027,'Список DKV от ЮТД'!$A$1:$S$10000,18,FALSE)</f>
        <v/>
      </c>
      <c r="O1027" s="49" t="str">
        <f>VLOOKUP(B1027,'Список DKV от ЮТД'!$A$1:$S$10000,19,FALSE)</f>
        <v/>
      </c>
      <c r="P1027" s="49" t="str">
        <f>VLOOKUP(B1027,'Список DKV от ЮТД'!$A$1:$S$10000,16,FALSE)</f>
        <v>425824886</v>
      </c>
      <c r="Q1027" s="49"/>
    </row>
    <row r="1028" spans="1:18" x14ac:dyDescent="0.2">
      <c r="A1028" s="28">
        <v>1026</v>
      </c>
      <c r="B1028" s="34">
        <v>19241030261</v>
      </c>
      <c r="C1028" s="47">
        <v>43797</v>
      </c>
      <c r="E1028" s="47">
        <v>43798</v>
      </c>
      <c r="F1028" s="68" t="s">
        <v>18</v>
      </c>
      <c r="H1028" s="74">
        <v>43804</v>
      </c>
      <c r="I1028" s="28" t="str">
        <f>VLOOKUP(B1028,'Список DKV от ЮТД'!$A$1:$S$10000,15,FALSE)</f>
        <v>2411/924</v>
      </c>
      <c r="J1028" s="28" t="s">
        <v>22</v>
      </c>
      <c r="K1028" s="38" t="str">
        <f>VLOOKUP(B1028,'Список DKV от ЮТД'!$A$1:$M$10000,13,FALSE)</f>
        <v>4</v>
      </c>
      <c r="L1028" s="28" t="str">
        <f>VLOOKUP(B1028,'Список DKV от ЮТД'!$A$1:$S$10000,14,FALSE)</f>
        <v>31HG336</v>
      </c>
      <c r="M1028" s="49" t="str">
        <f>VLOOKUP(B1028,'Список DKV от ЮТД'!$A$1:$M$10000,10,FALSE)</f>
        <v>704310*******0240</v>
      </c>
      <c r="N1028" s="49" t="str">
        <f>VLOOKUP(B1028,'Список DKV от ЮТД'!$A$1:$S$10000,18,FALSE)</f>
        <v/>
      </c>
      <c r="O1028" s="49" t="str">
        <f>VLOOKUP(B1028,'Список DKV от ЮТД'!$A$1:$S$10000,19,FALSE)</f>
        <v/>
      </c>
      <c r="P1028" s="49" t="str">
        <f>VLOOKUP(B1028,'Список DKV от ЮТД'!$A$1:$S$10000,16,FALSE)</f>
        <v>425824882</v>
      </c>
      <c r="Q1028" s="49"/>
    </row>
    <row r="1029" spans="1:18" x14ac:dyDescent="0.2">
      <c r="A1029" s="28">
        <v>1027</v>
      </c>
      <c r="B1029" s="35">
        <v>19241030220</v>
      </c>
      <c r="C1029" s="47">
        <v>43797</v>
      </c>
      <c r="E1029" s="47">
        <v>43798</v>
      </c>
      <c r="F1029" s="68" t="s">
        <v>18</v>
      </c>
      <c r="G1029" s="38">
        <v>177</v>
      </c>
      <c r="H1029" s="74">
        <v>43804</v>
      </c>
      <c r="I1029" s="28" t="str">
        <f>VLOOKUP(B1029,'Список DKV от ЮТД'!$A$1:$S$10000,15,FALSE)</f>
        <v>2411/925</v>
      </c>
      <c r="J1029" s="28" t="s">
        <v>22</v>
      </c>
      <c r="K1029" s="38" t="str">
        <f>VLOOKUP(B1029,'Список DKV от ЮТД'!$A$1:$M$10000,13,FALSE)</f>
        <v>4</v>
      </c>
      <c r="L1029" s="28" t="str">
        <f>VLOOKUP(B1029,'Список DKV от ЮТД'!$A$1:$S$10000,14,FALSE)</f>
        <v>33DYD31</v>
      </c>
      <c r="M1029" s="49" t="str">
        <f>VLOOKUP(B1029,'Список DKV от ЮТД'!$A$1:$M$10000,10,FALSE)</f>
        <v>704310*******0066</v>
      </c>
      <c r="N1029" s="49" t="str">
        <f>VLOOKUP(B1029,'Список DKV от ЮТД'!$A$1:$S$10000,18,FALSE)</f>
        <v>expired</v>
      </c>
      <c r="O1029" s="49" t="str">
        <f>VLOOKUP(B1029,'Список DKV от ЮТД'!$A$1:$S$10000,19,FALSE)</f>
        <v>blocked</v>
      </c>
      <c r="P1029" s="49" t="str">
        <f>VLOOKUP(B1029,'Список DKV от ЮТД'!$A$1:$S$10000,16,FALSE)</f>
        <v>425824878</v>
      </c>
      <c r="Q1029" s="46">
        <v>177</v>
      </c>
      <c r="R1029" s="28" t="s">
        <v>32771</v>
      </c>
    </row>
    <row r="1030" spans="1:18" x14ac:dyDescent="0.2">
      <c r="A1030" s="28">
        <v>1028</v>
      </c>
      <c r="B1030" s="34">
        <v>19221133630</v>
      </c>
      <c r="C1030" s="47">
        <v>43797</v>
      </c>
      <c r="E1030" s="47">
        <v>43798</v>
      </c>
      <c r="F1030" s="68" t="s">
        <v>18</v>
      </c>
      <c r="H1030" s="74">
        <v>43804</v>
      </c>
      <c r="I1030" s="28" t="str">
        <f>VLOOKUP(B1030,'Список DKV от ЮТД'!$A$1:$S$10000,15,FALSE)</f>
        <v>2411/926</v>
      </c>
      <c r="J1030" s="28" t="s">
        <v>22</v>
      </c>
      <c r="K1030" s="38" t="str">
        <f>VLOOKUP(B1030,'Список DKV от ЮТД'!$A$1:$M$10000,13,FALSE)</f>
        <v>4</v>
      </c>
      <c r="L1030" s="28" t="str">
        <f>VLOOKUP(B1030,'Список DKV от ЮТД'!$A$1:$S$10000,14,FALSE)</f>
        <v>35YU661</v>
      </c>
      <c r="M1030" s="49" t="str">
        <f>VLOOKUP(B1030,'Список DKV от ЮТД'!$A$1:$M$10000,10,FALSE)</f>
        <v>704310*******0165</v>
      </c>
      <c r="N1030" s="49" t="str">
        <f>VLOOKUP(B1030,'Список DKV от ЮТД'!$A$1:$S$10000,18,FALSE)</f>
        <v>expired</v>
      </c>
      <c r="O1030" s="49" t="str">
        <f>VLOOKUP(B1030,'Список DKV от ЮТД'!$A$1:$S$10000,19,FALSE)</f>
        <v>blocked</v>
      </c>
      <c r="P1030" s="49" t="str">
        <f>VLOOKUP(B1030,'Список DKV от ЮТД'!$A$1:$S$10000,16,FALSE)</f>
        <v>425310931</v>
      </c>
      <c r="Q1030" s="49"/>
    </row>
    <row r="1031" spans="1:18" x14ac:dyDescent="0.2">
      <c r="A1031" s="28">
        <v>1029</v>
      </c>
      <c r="B1031" s="34">
        <v>19241030188</v>
      </c>
      <c r="C1031" s="47">
        <v>43797</v>
      </c>
      <c r="E1031" s="47">
        <v>43798</v>
      </c>
      <c r="F1031" s="68" t="s">
        <v>18</v>
      </c>
      <c r="H1031" s="74">
        <v>43804</v>
      </c>
      <c r="I1031" s="28" t="str">
        <f>VLOOKUP(B1031,'Список DKV от ЮТД'!$A$1:$S$10000,15,FALSE)</f>
        <v>2411/927</v>
      </c>
      <c r="J1031" s="28" t="s">
        <v>22</v>
      </c>
      <c r="K1031" s="38" t="str">
        <f>VLOOKUP(B1031,'Список DKV от ЮТД'!$A$1:$M$10000,13,FALSE)</f>
        <v>4</v>
      </c>
      <c r="L1031" s="28" t="str">
        <f>VLOOKUP(B1031,'Список DKV от ЮТД'!$A$1:$S$10000,14,FALSE)</f>
        <v>34CKG450</v>
      </c>
      <c r="M1031" s="49" t="str">
        <f>VLOOKUP(B1031,'Список DKV от ЮТД'!$A$1:$M$10000,10,FALSE)</f>
        <v>704310*******7795</v>
      </c>
      <c r="N1031" s="49" t="str">
        <f>VLOOKUP(B1031,'Список DKV от ЮТД'!$A$1:$S$10000,18,FALSE)</f>
        <v/>
      </c>
      <c r="O1031" s="49" t="str">
        <f>VLOOKUP(B1031,'Список DKV от ЮТД'!$A$1:$S$10000,19,FALSE)</f>
        <v/>
      </c>
      <c r="P1031" s="49" t="str">
        <f>VLOOKUP(B1031,'Список DKV от ЮТД'!$A$1:$S$10000,16,FALSE)</f>
        <v>425824874</v>
      </c>
      <c r="Q1031" s="49"/>
    </row>
    <row r="1032" spans="1:18" x14ac:dyDescent="0.2">
      <c r="A1032" s="28">
        <v>1030</v>
      </c>
      <c r="B1032" s="34">
        <v>19241030105</v>
      </c>
      <c r="C1032" s="47">
        <v>43797</v>
      </c>
      <c r="E1032" s="47">
        <v>43798</v>
      </c>
      <c r="F1032" s="68" t="s">
        <v>18</v>
      </c>
      <c r="H1032" s="74">
        <v>43804</v>
      </c>
      <c r="I1032" s="28" t="str">
        <f>VLOOKUP(B1032,'Список DKV от ЮТД'!$A$1:$S$10000,15,FALSE)</f>
        <v>2411/928</v>
      </c>
      <c r="J1032" s="28" t="s">
        <v>22</v>
      </c>
      <c r="K1032" s="38" t="str">
        <f>VLOOKUP(B1032,'Список DKV от ЮТД'!$A$1:$M$10000,13,FALSE)</f>
        <v>4</v>
      </c>
      <c r="L1032" s="28" t="str">
        <f>VLOOKUP(B1032,'Список DKV от ЮТД'!$A$1:$S$10000,14,FALSE)</f>
        <v>34FT3834</v>
      </c>
      <c r="M1032" s="49" t="str">
        <f>VLOOKUP(B1032,'Список DKV от ЮТД'!$A$1:$M$10000,10,FALSE)</f>
        <v>704310*******0247</v>
      </c>
      <c r="N1032" s="49" t="str">
        <f>VLOOKUP(B1032,'Список DKV от ЮТД'!$A$1:$S$10000,18,FALSE)</f>
        <v/>
      </c>
      <c r="O1032" s="49" t="str">
        <f>VLOOKUP(B1032,'Список DKV от ЮТД'!$A$1:$S$10000,19,FALSE)</f>
        <v/>
      </c>
      <c r="P1032" s="49" t="str">
        <f>VLOOKUP(B1032,'Список DKV от ЮТД'!$A$1:$S$10000,16,FALSE)</f>
        <v>425824866</v>
      </c>
      <c r="Q1032" s="49"/>
    </row>
    <row r="1033" spans="1:18" x14ac:dyDescent="0.2">
      <c r="A1033" s="28">
        <v>1031</v>
      </c>
      <c r="B1033" s="34">
        <v>19241030063</v>
      </c>
      <c r="C1033" s="47">
        <v>43797</v>
      </c>
      <c r="E1033" s="47">
        <v>43798</v>
      </c>
      <c r="F1033" s="68" t="s">
        <v>18</v>
      </c>
      <c r="H1033" s="74">
        <v>43804</v>
      </c>
      <c r="I1033" s="28" t="str">
        <f>VLOOKUP(B1033,'Список DKV от ЮТД'!$A$1:$S$10000,15,FALSE)</f>
        <v>2411/929</v>
      </c>
      <c r="J1033" s="28" t="s">
        <v>22</v>
      </c>
      <c r="K1033" s="38" t="str">
        <f>VLOOKUP(B1033,'Список DKV от ЮТД'!$A$1:$M$10000,13,FALSE)</f>
        <v>4</v>
      </c>
      <c r="L1033" s="28" t="str">
        <f>VLOOKUP(B1033,'Список DKV от ЮТД'!$A$1:$S$10000,14,FALSE)</f>
        <v>33ACP012</v>
      </c>
      <c r="M1033" s="49" t="str">
        <f>VLOOKUP(B1033,'Список DKV от ЮТД'!$A$1:$M$10000,10,FALSE)</f>
        <v>704310*******0020</v>
      </c>
      <c r="N1033" s="49" t="str">
        <f>VLOOKUP(B1033,'Список DKV от ЮТД'!$A$1:$S$10000,18,FALSE)</f>
        <v/>
      </c>
      <c r="O1033" s="49" t="str">
        <f>VLOOKUP(B1033,'Список DKV от ЮТД'!$A$1:$S$10000,19,FALSE)</f>
        <v/>
      </c>
      <c r="P1033" s="49" t="str">
        <f>VLOOKUP(B1033,'Список DKV от ЮТД'!$A$1:$S$10000,16,FALSE)</f>
        <v>425824862</v>
      </c>
      <c r="Q1033" s="49"/>
    </row>
    <row r="1034" spans="1:18" x14ac:dyDescent="0.2">
      <c r="A1034" s="28">
        <v>1032</v>
      </c>
      <c r="B1034" s="34">
        <v>19241020148</v>
      </c>
      <c r="C1034" s="47">
        <v>43797</v>
      </c>
      <c r="E1034" s="47">
        <v>43798</v>
      </c>
      <c r="F1034" s="68" t="s">
        <v>18</v>
      </c>
      <c r="H1034" s="74">
        <v>43804</v>
      </c>
      <c r="I1034" s="28" t="str">
        <f>VLOOKUP(B1034,'Список DKV от ЮТД'!$A$1:$S$10000,15,FALSE)</f>
        <v>2411/930</v>
      </c>
      <c r="J1034" s="28" t="s">
        <v>22</v>
      </c>
      <c r="K1034" s="38" t="str">
        <f>VLOOKUP(B1034,'Список DKV от ЮТД'!$A$1:$M$10000,13,FALSE)</f>
        <v>4</v>
      </c>
      <c r="L1034" s="28" t="str">
        <f>VLOOKUP(B1034,'Список DKV от ЮТД'!$A$1:$S$10000,14,FALSE)</f>
        <v>33ENF62</v>
      </c>
      <c r="M1034" s="49" t="str">
        <f>VLOOKUP(B1034,'Список DKV от ЮТД'!$A$1:$M$10000,10,FALSE)</f>
        <v>704310*******0371</v>
      </c>
      <c r="N1034" s="49" t="str">
        <f>VLOOKUP(B1034,'Список DKV от ЮТД'!$A$1:$S$10000,18,FALSE)</f>
        <v>expired</v>
      </c>
      <c r="O1034" s="49" t="str">
        <f>VLOOKUP(B1034,'Список DKV от ЮТД'!$A$1:$S$10000,19,FALSE)</f>
        <v>blocked</v>
      </c>
      <c r="P1034" s="49" t="str">
        <f>VLOOKUP(B1034,'Список DKV от ЮТД'!$A$1:$S$10000,16,FALSE)</f>
        <v>425823870</v>
      </c>
      <c r="Q1034" s="49"/>
    </row>
    <row r="1035" spans="1:18" x14ac:dyDescent="0.2">
      <c r="A1035" s="28">
        <v>1033</v>
      </c>
      <c r="B1035" s="34">
        <v>19221139231</v>
      </c>
      <c r="C1035" s="47">
        <v>43783</v>
      </c>
      <c r="E1035" s="47">
        <v>43784</v>
      </c>
      <c r="F1035" s="28" t="s">
        <v>20</v>
      </c>
      <c r="H1035" s="74">
        <v>43804</v>
      </c>
      <c r="I1035" s="28" t="str">
        <f>VLOOKUP(B1035,'Список DKV от ЮТД'!$A$1:$S$10000,15,FALSE)</f>
        <v>2412/100</v>
      </c>
      <c r="J1035" s="28" t="s">
        <v>22</v>
      </c>
      <c r="K1035" s="38" t="str">
        <f>VLOOKUP(B1035,'Список DKV от ЮТД'!$A$1:$M$10000,13,FALSE)</f>
        <v>4</v>
      </c>
      <c r="L1035" s="28" t="str">
        <f>VLOOKUP(B1035,'Список DKV от ЮТД'!$A$1:$S$10000,14,FALSE)</f>
        <v>ZG5739FJ</v>
      </c>
      <c r="M1035" s="49" t="str">
        <f>VLOOKUP(B1035,'Список DKV от ЮТД'!$A$1:$M$10000,10,FALSE)</f>
        <v>704310*******0420</v>
      </c>
      <c r="N1035" s="49" t="str">
        <f>VLOOKUP(B1035,'Список DKV от ЮТД'!$A$1:$S$10000,18,FALSE)</f>
        <v>expired</v>
      </c>
      <c r="O1035" s="49" t="str">
        <f>VLOOKUP(B1035,'Список DKV от ЮТД'!$A$1:$S$10000,19,FALSE)</f>
        <v>blocked</v>
      </c>
      <c r="P1035" s="49" t="str">
        <f>VLOOKUP(B1035,'Список DKV от ЮТД'!$A$1:$S$10000,16,FALSE)</f>
        <v>425311491</v>
      </c>
      <c r="Q1035" s="49"/>
    </row>
    <row r="1036" spans="1:18" x14ac:dyDescent="0.2">
      <c r="A1036" s="28">
        <v>1034</v>
      </c>
      <c r="B1036" s="34">
        <v>19221139686</v>
      </c>
      <c r="C1036" s="47">
        <v>43783</v>
      </c>
      <c r="E1036" s="47">
        <v>43784</v>
      </c>
      <c r="F1036" s="28" t="s">
        <v>20</v>
      </c>
      <c r="H1036" s="74">
        <v>43804</v>
      </c>
      <c r="I1036" s="28" t="str">
        <f>VLOOKUP(B1036,'Список DKV от ЮТД'!$A$1:$S$10000,15,FALSE)</f>
        <v>2412/101</v>
      </c>
      <c r="J1036" s="28" t="s">
        <v>22</v>
      </c>
      <c r="K1036" s="38" t="str">
        <f>VLOOKUP(B1036,'Список DKV от ЮТД'!$A$1:$M$10000,13,FALSE)</f>
        <v>4</v>
      </c>
      <c r="L1036" s="28" t="str">
        <f>VLOOKUP(B1036,'Список DKV от ЮТД'!$A$1:$S$10000,14,FALSE)</f>
        <v>MBGOJA80</v>
      </c>
      <c r="M1036" s="49" t="str">
        <f>VLOOKUP(B1036,'Список DKV от ЮТД'!$A$1:$M$10000,10,FALSE)</f>
        <v>704310*******4366</v>
      </c>
      <c r="N1036" s="49" t="str">
        <f>VLOOKUP(B1036,'Список DKV от ЮТД'!$A$1:$S$10000,18,FALSE)</f>
        <v>expired</v>
      </c>
      <c r="O1036" s="49" t="str">
        <f>VLOOKUP(B1036,'Список DKV от ЮТД'!$A$1:$S$10000,19,FALSE)</f>
        <v>blocked</v>
      </c>
      <c r="P1036" s="49" t="str">
        <f>VLOOKUP(B1036,'Список DKV от ЮТД'!$A$1:$S$10000,16,FALSE)</f>
        <v>425311536</v>
      </c>
      <c r="Q1036" s="49"/>
    </row>
    <row r="1037" spans="1:18" x14ac:dyDescent="0.2">
      <c r="A1037" s="28">
        <v>1035</v>
      </c>
      <c r="B1037" s="34">
        <v>19221139488</v>
      </c>
      <c r="C1037" s="47">
        <v>43783</v>
      </c>
      <c r="E1037" s="47">
        <v>43784</v>
      </c>
      <c r="F1037" s="28" t="s">
        <v>20</v>
      </c>
      <c r="H1037" s="74">
        <v>43804</v>
      </c>
      <c r="I1037" s="28" t="str">
        <f>VLOOKUP(B1037,'Список DKV от ЮТД'!$A$1:$S$10000,15,FALSE)</f>
        <v>2412/102</v>
      </c>
      <c r="J1037" s="28" t="s">
        <v>22</v>
      </c>
      <c r="K1037" s="38" t="str">
        <f>VLOOKUP(B1037,'Список DKV от ЮТД'!$A$1:$M$10000,13,FALSE)</f>
        <v>4</v>
      </c>
      <c r="L1037" s="28" t="str">
        <f>VLOOKUP(B1037,'Список DKV от ЮТД'!$A$1:$S$10000,14,FALSE)</f>
        <v>DA819EP</v>
      </c>
      <c r="M1037" s="49" t="str">
        <f>VLOOKUP(B1037,'Список DKV от ЮТД'!$A$1:$M$10000,10,FALSE)</f>
        <v>704310*******3053</v>
      </c>
      <c r="N1037" s="49" t="str">
        <f>VLOOKUP(B1037,'Список DKV от ЮТД'!$A$1:$S$10000,18,FALSE)</f>
        <v>expired</v>
      </c>
      <c r="O1037" s="49" t="str">
        <f>VLOOKUP(B1037,'Список DKV от ЮТД'!$A$1:$S$10000,19,FALSE)</f>
        <v>blocked</v>
      </c>
      <c r="P1037" s="49" t="str">
        <f>VLOOKUP(B1037,'Список DKV от ЮТД'!$A$1:$S$10000,16,FALSE)</f>
        <v>425311516</v>
      </c>
      <c r="Q1037" s="49"/>
    </row>
    <row r="1038" spans="1:18" x14ac:dyDescent="0.2">
      <c r="A1038" s="28">
        <v>1036</v>
      </c>
      <c r="B1038" s="34">
        <v>19241020072</v>
      </c>
      <c r="C1038" s="47">
        <v>43797</v>
      </c>
      <c r="E1038" s="47">
        <v>43797</v>
      </c>
      <c r="F1038" s="28" t="s">
        <v>5019</v>
      </c>
      <c r="H1038" s="74">
        <v>43804</v>
      </c>
      <c r="I1038" s="28" t="str">
        <f>VLOOKUP(B1038,'Список DKV от ЮТД'!$A$1:$S$10000,15,FALSE)</f>
        <v>2413/13</v>
      </c>
      <c r="J1038" s="28" t="s">
        <v>22</v>
      </c>
      <c r="K1038" s="38" t="str">
        <f>VLOOKUP(B1038,'Список DKV от ЮТД'!$A$1:$M$10000,13,FALSE)</f>
        <v>4</v>
      </c>
      <c r="L1038" s="28" t="str">
        <f>VLOOKUP(B1038,'Список DKV от ЮТД'!$A$1:$S$10000,14,FALSE)</f>
        <v>NS331EC</v>
      </c>
      <c r="M1038" s="49" t="str">
        <f>VLOOKUP(B1038,'Список DKV от ЮТД'!$A$1:$M$10000,10,FALSE)</f>
        <v>704310*******0244</v>
      </c>
      <c r="N1038" s="49" t="str">
        <f>VLOOKUP(B1038,'Список DKV от ЮТД'!$A$1:$S$10000,18,FALSE)</f>
        <v/>
      </c>
      <c r="O1038" s="49" t="str">
        <f>VLOOKUP(B1038,'Список DKV от ЮТД'!$A$1:$S$10000,19,FALSE)</f>
        <v/>
      </c>
      <c r="P1038" s="49" t="str">
        <f>VLOOKUP(B1038,'Список DKV от ЮТД'!$A$1:$S$10000,16,FALSE)</f>
        <v>425823863</v>
      </c>
      <c r="Q1038" s="49"/>
    </row>
    <row r="1039" spans="1:18" x14ac:dyDescent="0.2">
      <c r="A1039" s="28">
        <v>1037</v>
      </c>
      <c r="B1039" s="34">
        <v>19231011560</v>
      </c>
      <c r="C1039" s="47">
        <v>43712</v>
      </c>
      <c r="E1039" s="47">
        <v>43797</v>
      </c>
      <c r="F1039" s="28" t="s">
        <v>5019</v>
      </c>
      <c r="H1039" s="74">
        <v>43804</v>
      </c>
      <c r="I1039" s="28" t="str">
        <f>VLOOKUP(B1039,'Список DKV от ЮТД'!$A$1:$S$10000,15,FALSE)</f>
        <v>2413/14</v>
      </c>
      <c r="J1039" s="28" t="s">
        <v>22</v>
      </c>
      <c r="K1039" s="38" t="str">
        <f>VLOOKUP(B1039,'Список DKV от ЮТД'!$A$1:$M$10000,13,FALSE)</f>
        <v>4</v>
      </c>
      <c r="L1039" s="28" t="str">
        <f>VLOOKUP(B1039,'Список DKV от ЮТД'!$A$1:$S$10000,14,FALSE)</f>
        <v>NS443ZM</v>
      </c>
      <c r="M1039" s="49" t="str">
        <f>VLOOKUP(B1039,'Список DKV от ЮТД'!$A$1:$M$10000,10,FALSE)</f>
        <v>704310*******0053</v>
      </c>
      <c r="N1039" s="49" t="str">
        <f>VLOOKUP(B1039,'Список DKV от ЮТД'!$A$1:$S$10000,18,FALSE)</f>
        <v/>
      </c>
      <c r="O1039" s="49" t="str">
        <f>VLOOKUP(B1039,'Список DKV от ЮТД'!$A$1:$S$10000,19,FALSE)</f>
        <v/>
      </c>
      <c r="P1039" s="49" t="str">
        <f>VLOOKUP(B1039,'Список DKV от ЮТД'!$A$1:$S$10000,16,FALSE)</f>
        <v>425560868</v>
      </c>
      <c r="Q1039" s="49"/>
    </row>
    <row r="1040" spans="1:18" x14ac:dyDescent="0.2">
      <c r="A1040" s="28">
        <v>1038</v>
      </c>
      <c r="B1040" s="34">
        <v>19231011602</v>
      </c>
      <c r="C1040" s="47">
        <v>43712</v>
      </c>
      <c r="E1040" s="47">
        <v>43797</v>
      </c>
      <c r="F1040" s="28" t="s">
        <v>5019</v>
      </c>
      <c r="H1040" s="74">
        <v>43804</v>
      </c>
      <c r="I1040" s="28" t="str">
        <f>VLOOKUP(B1040,'Список DKV от ЮТД'!$A$1:$S$10000,15,FALSE)</f>
        <v>2413/15</v>
      </c>
      <c r="J1040" s="28" t="s">
        <v>22</v>
      </c>
      <c r="K1040" s="38" t="str">
        <f>VLOOKUP(B1040,'Список DKV от ЮТД'!$A$1:$M$10000,13,FALSE)</f>
        <v>4</v>
      </c>
      <c r="L1040" s="28" t="str">
        <f>VLOOKUP(B1040,'Список DKV от ЮТД'!$A$1:$S$10000,14,FALSE)</f>
        <v>NS272TS</v>
      </c>
      <c r="M1040" s="49" t="str">
        <f>VLOOKUP(B1040,'Список DKV от ЮТД'!$A$1:$M$10000,10,FALSE)</f>
        <v>704310*******0186</v>
      </c>
      <c r="N1040" s="49" t="str">
        <f>VLOOKUP(B1040,'Список DKV от ЮТД'!$A$1:$S$10000,18,FALSE)</f>
        <v/>
      </c>
      <c r="O1040" s="49" t="str">
        <f>VLOOKUP(B1040,'Список DKV от ЮТД'!$A$1:$S$10000,19,FALSE)</f>
        <v/>
      </c>
      <c r="P1040" s="49" t="str">
        <f>VLOOKUP(B1040,'Список DKV от ЮТД'!$A$1:$S$10000,16,FALSE)</f>
        <v>425560872</v>
      </c>
      <c r="Q1040" s="49"/>
    </row>
    <row r="1041" spans="1:18" x14ac:dyDescent="0.2">
      <c r="A1041" s="28">
        <v>1039</v>
      </c>
      <c r="B1041" s="34">
        <v>19231011644</v>
      </c>
      <c r="C1041" s="47">
        <v>43712</v>
      </c>
      <c r="E1041" s="47">
        <v>43797</v>
      </c>
      <c r="F1041" s="28" t="s">
        <v>5019</v>
      </c>
      <c r="H1041" s="74">
        <v>43804</v>
      </c>
      <c r="I1041" s="28" t="str">
        <f>VLOOKUP(B1041,'Список DKV от ЮТД'!$A$1:$S$10000,15,FALSE)</f>
        <v>2413/16</v>
      </c>
      <c r="J1041" s="28" t="s">
        <v>22</v>
      </c>
      <c r="K1041" s="38" t="str">
        <f>VLOOKUP(B1041,'Список DKV от ЮТД'!$A$1:$M$10000,13,FALSE)</f>
        <v>4</v>
      </c>
      <c r="L1041" s="28" t="str">
        <f>VLOOKUP(B1041,'Список DKV от ЮТД'!$A$1:$S$10000,14,FALSE)</f>
        <v>NKCE209</v>
      </c>
      <c r="M1041" s="49" t="str">
        <f>VLOOKUP(B1041,'Список DKV от ЮТД'!$A$1:$M$10000,10,FALSE)</f>
        <v>704310*******0088</v>
      </c>
      <c r="N1041" s="49" t="str">
        <f>VLOOKUP(B1041,'Список DKV от ЮТД'!$A$1:$S$10000,18,FALSE)</f>
        <v/>
      </c>
      <c r="O1041" s="49" t="str">
        <f>VLOOKUP(B1041,'Список DKV от ЮТД'!$A$1:$S$10000,19,FALSE)</f>
        <v/>
      </c>
      <c r="P1041" s="49" t="str">
        <f>VLOOKUP(B1041,'Список DKV от ЮТД'!$A$1:$S$10000,16,FALSE)</f>
        <v>425560876</v>
      </c>
      <c r="Q1041" s="49"/>
    </row>
    <row r="1042" spans="1:18" x14ac:dyDescent="0.2">
      <c r="A1042" s="28">
        <v>1040</v>
      </c>
      <c r="B1042" s="34">
        <v>19231011685</v>
      </c>
      <c r="C1042" s="47">
        <v>43712</v>
      </c>
      <c r="E1042" s="47">
        <v>43797</v>
      </c>
      <c r="F1042" s="28" t="s">
        <v>5019</v>
      </c>
      <c r="H1042" s="74">
        <v>43804</v>
      </c>
      <c r="I1042" s="28" t="str">
        <f>VLOOKUP(B1042,'Список DKV от ЮТД'!$A$1:$S$10000,15,FALSE)</f>
        <v>2413/17</v>
      </c>
      <c r="J1042" s="28" t="s">
        <v>22</v>
      </c>
      <c r="K1042" s="38" t="str">
        <f>VLOOKUP(B1042,'Список DKV от ЮТД'!$A$1:$M$10000,13,FALSE)</f>
        <v>4</v>
      </c>
      <c r="L1042" s="28" t="str">
        <f>VLOOKUP(B1042,'Список DKV от ЮТД'!$A$1:$S$10000,14,FALSE)</f>
        <v>RA8553AB</v>
      </c>
      <c r="M1042" s="49" t="str">
        <f>VLOOKUP(B1042,'Список DKV от ЮТД'!$A$1:$M$10000,10,FALSE)</f>
        <v>704310*******0181</v>
      </c>
      <c r="N1042" s="49" t="str">
        <f>VLOOKUP(B1042,'Список DKV от ЮТД'!$A$1:$S$10000,18,FALSE)</f>
        <v>expired</v>
      </c>
      <c r="O1042" s="49" t="str">
        <f>VLOOKUP(B1042,'Список DKV от ЮТД'!$A$1:$S$10000,19,FALSE)</f>
        <v>blocked</v>
      </c>
      <c r="P1042" s="49" t="str">
        <f>VLOOKUP(B1042,'Список DKV от ЮТД'!$A$1:$S$10000,16,FALSE)</f>
        <v>425560880</v>
      </c>
      <c r="Q1042" s="49"/>
    </row>
    <row r="1043" spans="1:18" x14ac:dyDescent="0.2">
      <c r="A1043" s="28">
        <v>1041</v>
      </c>
      <c r="B1043" s="34">
        <v>19241030147</v>
      </c>
      <c r="C1043" s="47">
        <v>43797</v>
      </c>
      <c r="E1043" s="47">
        <v>43798</v>
      </c>
      <c r="F1043" s="68" t="s">
        <v>18</v>
      </c>
      <c r="H1043" s="74">
        <v>43805</v>
      </c>
      <c r="I1043" s="28" t="str">
        <f>VLOOKUP(B1043,'Список DKV от ЮТД'!$A$1:$S$10000,15,FALSE)</f>
        <v>2411/932</v>
      </c>
      <c r="J1043" s="28" t="s">
        <v>22</v>
      </c>
      <c r="K1043" s="38" t="str">
        <f>VLOOKUP(B1043,'Список DKV от ЮТД'!$A$1:$M$10000,13,FALSE)</f>
        <v>4</v>
      </c>
      <c r="L1043" s="28" t="str">
        <f>VLOOKUP(B1043,'Список DKV от ЮТД'!$A$1:$S$10000,14,FALSE)</f>
        <v>26TH402</v>
      </c>
      <c r="M1043" s="49" t="str">
        <f>VLOOKUP(B1043,'Список DKV от ЮТД'!$A$1:$M$10000,10,FALSE)</f>
        <v>704310*******3775</v>
      </c>
      <c r="N1043" s="49" t="str">
        <f>VLOOKUP(B1043,'Список DKV от ЮТД'!$A$1:$S$10000,18,FALSE)</f>
        <v/>
      </c>
      <c r="O1043" s="49" t="str">
        <f>VLOOKUP(B1043,'Список DKV от ЮТД'!$A$1:$S$10000,19,FALSE)</f>
        <v/>
      </c>
      <c r="P1043" s="49" t="str">
        <f>VLOOKUP(B1043,'Список DKV от ЮТД'!$A$1:$S$10000,16,FALSE)</f>
        <v>425824870</v>
      </c>
      <c r="Q1043" s="49"/>
    </row>
    <row r="1044" spans="1:18" x14ac:dyDescent="0.2">
      <c r="A1044" s="28">
        <v>1042</v>
      </c>
      <c r="B1044" s="34">
        <v>19241030014</v>
      </c>
      <c r="C1044" s="47">
        <v>43797</v>
      </c>
      <c r="E1044" s="47">
        <v>43798</v>
      </c>
      <c r="F1044" s="68" t="s">
        <v>18</v>
      </c>
      <c r="H1044" s="74">
        <v>43805</v>
      </c>
      <c r="I1044" s="28" t="str">
        <f>VLOOKUP(B1044,'Список DKV от ЮТД'!$A$1:$S$10000,15,FALSE)</f>
        <v>2411/933</v>
      </c>
      <c r="J1044" s="28" t="s">
        <v>22</v>
      </c>
      <c r="K1044" s="38" t="str">
        <f>VLOOKUP(B1044,'Список DKV от ЮТД'!$A$1:$M$10000,13,FALSE)</f>
        <v>4</v>
      </c>
      <c r="L1044" s="28" t="str">
        <f>VLOOKUP(B1044,'Список DKV от ЮТД'!$A$1:$S$10000,14,FALSE)</f>
        <v>34HY2624</v>
      </c>
      <c r="M1044" s="49" t="str">
        <f>VLOOKUP(B1044,'Список DKV от ЮТД'!$A$1:$M$10000,10,FALSE)</f>
        <v>704310*******0085</v>
      </c>
      <c r="N1044" s="49" t="str">
        <f>VLOOKUP(B1044,'Список DKV от ЮТД'!$A$1:$S$10000,18,FALSE)</f>
        <v>expired</v>
      </c>
      <c r="O1044" s="49" t="str">
        <f>VLOOKUP(B1044,'Список DKV от ЮТД'!$A$1:$S$10000,19,FALSE)</f>
        <v>blocked</v>
      </c>
      <c r="P1044" s="49" t="str">
        <f>VLOOKUP(B1044,'Список DKV от ЮТД'!$A$1:$S$10000,16,FALSE)</f>
        <v>425824857</v>
      </c>
      <c r="Q1044" s="49"/>
    </row>
    <row r="1045" spans="1:18" x14ac:dyDescent="0.2">
      <c r="A1045" s="28">
        <v>1043</v>
      </c>
      <c r="B1045" s="34">
        <v>19241030980</v>
      </c>
      <c r="C1045" s="47">
        <v>43797</v>
      </c>
      <c r="E1045" s="47">
        <v>43798</v>
      </c>
      <c r="F1045" s="68" t="s">
        <v>18</v>
      </c>
      <c r="H1045" s="74">
        <v>43805</v>
      </c>
      <c r="I1045" s="28" t="str">
        <f>VLOOKUP(B1045,'Список DKV от ЮТД'!$A$1:$S$10000,15,FALSE)</f>
        <v>2411/934</v>
      </c>
      <c r="J1045" s="28" t="s">
        <v>22</v>
      </c>
      <c r="K1045" s="38" t="str">
        <f>VLOOKUP(B1045,'Список DKV от ЮТД'!$A$1:$M$10000,13,FALSE)</f>
        <v>4</v>
      </c>
      <c r="L1045" s="28" t="str">
        <f>VLOOKUP(B1045,'Список DKV от ЮТД'!$A$1:$S$10000,14,FALSE)</f>
        <v>33HK302</v>
      </c>
      <c r="M1045" s="49" t="str">
        <f>VLOOKUP(B1045,'Список DKV от ЮТД'!$A$1:$M$10000,10,FALSE)</f>
        <v>704310*******0130</v>
      </c>
      <c r="N1045" s="49" t="str">
        <f>VLOOKUP(B1045,'Список DKV от ЮТД'!$A$1:$S$10000,18,FALSE)</f>
        <v/>
      </c>
      <c r="O1045" s="49" t="str">
        <f>VLOOKUP(B1045,'Список DKV от ЮТД'!$A$1:$S$10000,19,FALSE)</f>
        <v/>
      </c>
      <c r="P1045" s="49" t="str">
        <f>VLOOKUP(B1045,'Список DKV от ЮТД'!$A$1:$S$10000,16,FALSE)</f>
        <v>425824954</v>
      </c>
      <c r="Q1045" s="49"/>
    </row>
    <row r="1046" spans="1:18" x14ac:dyDescent="0.2">
      <c r="A1046" s="28">
        <v>1044</v>
      </c>
      <c r="B1046" s="34">
        <v>19241030824</v>
      </c>
      <c r="C1046" s="47">
        <v>43797</v>
      </c>
      <c r="E1046" s="47">
        <v>43798</v>
      </c>
      <c r="F1046" s="68" t="s">
        <v>18</v>
      </c>
      <c r="H1046" s="74">
        <v>43805</v>
      </c>
      <c r="I1046" s="28" t="str">
        <f>VLOOKUP(B1046,'Список DKV от ЮТД'!$A$1:$S$10000,15,FALSE)</f>
        <v>2411/935</v>
      </c>
      <c r="J1046" s="28" t="s">
        <v>22</v>
      </c>
      <c r="K1046" s="38" t="str">
        <f>VLOOKUP(B1046,'Список DKV от ЮТД'!$A$1:$M$10000,13,FALSE)</f>
        <v>4</v>
      </c>
      <c r="L1046" s="28" t="str">
        <f>VLOOKUP(B1046,'Список DKV от ЮТД'!$A$1:$S$10000,14,FALSE)</f>
        <v>33AFH43</v>
      </c>
      <c r="M1046" s="49" t="str">
        <f>VLOOKUP(B1046,'Список DKV от ЮТД'!$A$1:$M$10000,10,FALSE)</f>
        <v>704310*******0036</v>
      </c>
      <c r="N1046" s="49" t="str">
        <f>VLOOKUP(B1046,'Список DKV от ЮТД'!$A$1:$S$10000,18,FALSE)</f>
        <v/>
      </c>
      <c r="O1046" s="49" t="str">
        <f>VLOOKUP(B1046,'Список DKV от ЮТД'!$A$1:$S$10000,19,FALSE)</f>
        <v/>
      </c>
      <c r="P1046" s="49" t="str">
        <f>VLOOKUP(B1046,'Список DKV от ЮТД'!$A$1:$S$10000,16,FALSE)</f>
        <v>425824938</v>
      </c>
      <c r="Q1046" s="49"/>
    </row>
    <row r="1047" spans="1:18" x14ac:dyDescent="0.2">
      <c r="A1047" s="28">
        <v>1045</v>
      </c>
      <c r="B1047" s="34">
        <v>19241030782</v>
      </c>
      <c r="C1047" s="47">
        <v>43797</v>
      </c>
      <c r="E1047" s="47">
        <v>43798</v>
      </c>
      <c r="F1047" s="68" t="s">
        <v>18</v>
      </c>
      <c r="H1047" s="74">
        <v>43805</v>
      </c>
      <c r="I1047" s="28" t="str">
        <f>VLOOKUP(B1047,'Список DKV от ЮТД'!$A$1:$S$10000,15,FALSE)</f>
        <v>2411/936</v>
      </c>
      <c r="J1047" s="28" t="s">
        <v>22</v>
      </c>
      <c r="K1047" s="38" t="str">
        <f>VLOOKUP(B1047,'Список DKV от ЮТД'!$A$1:$M$10000,13,FALSE)</f>
        <v>4</v>
      </c>
      <c r="L1047" s="28" t="str">
        <f>VLOOKUP(B1047,'Список DKV от ЮТД'!$A$1:$S$10000,14,FALSE)</f>
        <v>33EK826</v>
      </c>
      <c r="M1047" s="49" t="str">
        <f>VLOOKUP(B1047,'Список DKV от ЮТД'!$A$1:$M$10000,10,FALSE)</f>
        <v>704310*******0122</v>
      </c>
      <c r="N1047" s="49" t="str">
        <f>VLOOKUP(B1047,'Список DKV от ЮТД'!$A$1:$S$10000,18,FALSE)</f>
        <v/>
      </c>
      <c r="O1047" s="49" t="str">
        <f>VLOOKUP(B1047,'Список DKV от ЮТД'!$A$1:$S$10000,19,FALSE)</f>
        <v/>
      </c>
      <c r="P1047" s="49" t="str">
        <f>VLOOKUP(B1047,'Список DKV от ЮТД'!$A$1:$S$10000,16,FALSE)</f>
        <v>425824934</v>
      </c>
      <c r="Q1047" s="49"/>
    </row>
    <row r="1048" spans="1:18" x14ac:dyDescent="0.2">
      <c r="A1048" s="28">
        <v>1046</v>
      </c>
      <c r="B1048" s="34">
        <v>19241030758</v>
      </c>
      <c r="C1048" s="47">
        <v>43797</v>
      </c>
      <c r="E1048" s="47">
        <v>43798</v>
      </c>
      <c r="F1048" s="68" t="s">
        <v>18</v>
      </c>
      <c r="H1048" s="74">
        <v>43805</v>
      </c>
      <c r="I1048" s="28" t="str">
        <f>VLOOKUP(B1048,'Список DKV от ЮТД'!$A$1:$S$10000,15,FALSE)</f>
        <v>2411/937</v>
      </c>
      <c r="J1048" s="28" t="s">
        <v>22</v>
      </c>
      <c r="K1048" s="38" t="str">
        <f>VLOOKUP(B1048,'Список DKV от ЮТД'!$A$1:$M$10000,13,FALSE)</f>
        <v>4</v>
      </c>
      <c r="L1048" s="28" t="str">
        <f>VLOOKUP(B1048,'Список DKV от ЮТД'!$A$1:$S$10000,14,FALSE)</f>
        <v>CB4945MP</v>
      </c>
      <c r="M1048" s="49" t="str">
        <f>VLOOKUP(B1048,'Список DKV от ЮТД'!$A$1:$M$10000,10,FALSE)</f>
        <v>704310*******0680</v>
      </c>
      <c r="N1048" s="49" t="str">
        <f>VLOOKUP(B1048,'Список DKV от ЮТД'!$A$1:$S$10000,18,FALSE)</f>
        <v/>
      </c>
      <c r="O1048" s="49" t="str">
        <f>VLOOKUP(B1048,'Список DKV от ЮТД'!$A$1:$S$10000,19,FALSE)</f>
        <v/>
      </c>
      <c r="P1048" s="49" t="str">
        <f>VLOOKUP(B1048,'Список DKV от ЮТД'!$A$1:$S$10000,16,FALSE)</f>
        <v>425824931</v>
      </c>
      <c r="Q1048" s="49"/>
    </row>
    <row r="1049" spans="1:18" x14ac:dyDescent="0.2">
      <c r="A1049" s="28">
        <v>1047</v>
      </c>
      <c r="B1049" s="35">
        <v>19241030709</v>
      </c>
      <c r="C1049" s="47">
        <v>43797</v>
      </c>
      <c r="E1049" s="47">
        <v>43798</v>
      </c>
      <c r="F1049" s="68" t="s">
        <v>18</v>
      </c>
      <c r="G1049" s="38">
        <v>145</v>
      </c>
      <c r="H1049" s="74">
        <v>43805</v>
      </c>
      <c r="I1049" s="28" t="str">
        <f>VLOOKUP(B1049,'Список DKV от ЮТД'!$A$1:$S$10000,15,FALSE)</f>
        <v>2411/938</v>
      </c>
      <c r="J1049" s="28" t="s">
        <v>22</v>
      </c>
      <c r="K1049" s="38" t="str">
        <f>VLOOKUP(B1049,'Список DKV от ЮТД'!$A$1:$M$10000,13,FALSE)</f>
        <v>4</v>
      </c>
      <c r="L1049" s="28" t="str">
        <f>VLOOKUP(B1049,'Список DKV от ЮТД'!$A$1:$S$10000,14,FALSE)</f>
        <v>33EMT61</v>
      </c>
      <c r="M1049" s="49" t="str">
        <f>VLOOKUP(B1049,'Список DKV от ЮТД'!$A$1:$M$10000,10,FALSE)</f>
        <v>704310*******0806</v>
      </c>
      <c r="N1049" s="49" t="str">
        <f>VLOOKUP(B1049,'Список DKV от ЮТД'!$A$1:$S$10000,18,FALSE)</f>
        <v>expired</v>
      </c>
      <c r="O1049" s="49" t="str">
        <f>VLOOKUP(B1049,'Список DKV от ЮТД'!$A$1:$S$10000,19,FALSE)</f>
        <v>blocked</v>
      </c>
      <c r="P1049" s="49" t="str">
        <f>VLOOKUP(B1049,'Список DKV от ЮТД'!$A$1:$S$10000,16,FALSE)</f>
        <v>425824926</v>
      </c>
      <c r="Q1049" s="49" t="s">
        <v>27340</v>
      </c>
      <c r="R1049" s="28" t="s">
        <v>23726</v>
      </c>
    </row>
    <row r="1050" spans="1:18" x14ac:dyDescent="0.2">
      <c r="A1050" s="28">
        <v>1048</v>
      </c>
      <c r="B1050" s="34">
        <v>19241030667</v>
      </c>
      <c r="C1050" s="47">
        <v>43797</v>
      </c>
      <c r="E1050" s="47">
        <v>43798</v>
      </c>
      <c r="F1050" s="68" t="s">
        <v>18</v>
      </c>
      <c r="H1050" s="74">
        <v>43805</v>
      </c>
      <c r="I1050" s="28" t="str">
        <f>VLOOKUP(B1050,'Список DKV от ЮТД'!$A$1:$S$10000,15,FALSE)</f>
        <v>2411/939</v>
      </c>
      <c r="J1050" s="28" t="s">
        <v>22</v>
      </c>
      <c r="K1050" s="38" t="str">
        <f>VLOOKUP(B1050,'Список DKV от ЮТД'!$A$1:$M$10000,13,FALSE)</f>
        <v>4</v>
      </c>
      <c r="L1050" s="28" t="str">
        <f>VLOOKUP(B1050,'Список DKV от ЮТД'!$A$1:$S$10000,14,FALSE)</f>
        <v>OB6133AT</v>
      </c>
      <c r="M1050" s="49" t="str">
        <f>VLOOKUP(B1050,'Список DKV от ЮТД'!$A$1:$M$10000,10,FALSE)</f>
        <v>704310*******0018</v>
      </c>
      <c r="N1050" s="49" t="str">
        <f>VLOOKUP(B1050,'Список DKV от ЮТД'!$A$1:$S$10000,18,FALSE)</f>
        <v>expired</v>
      </c>
      <c r="O1050" s="49" t="str">
        <f>VLOOKUP(B1050,'Список DKV от ЮТД'!$A$1:$S$10000,19,FALSE)</f>
        <v>blocked</v>
      </c>
      <c r="P1050" s="49" t="str">
        <f>VLOOKUP(B1050,'Список DKV от ЮТД'!$A$1:$S$10000,16,FALSE)</f>
        <v>425824922</v>
      </c>
      <c r="Q1050" s="49"/>
    </row>
    <row r="1051" spans="1:18" x14ac:dyDescent="0.2">
      <c r="A1051" s="28">
        <v>1049</v>
      </c>
      <c r="B1051" s="34">
        <v>19241030626</v>
      </c>
      <c r="C1051" s="47">
        <v>43797</v>
      </c>
      <c r="E1051" s="47">
        <v>43798</v>
      </c>
      <c r="F1051" s="68" t="s">
        <v>18</v>
      </c>
      <c r="H1051" s="74">
        <v>43805</v>
      </c>
      <c r="I1051" s="28" t="str">
        <f>VLOOKUP(B1051,'Список DKV от ЮТД'!$A$1:$S$10000,15,FALSE)</f>
        <v>2411/940</v>
      </c>
      <c r="J1051" s="28" t="s">
        <v>22</v>
      </c>
      <c r="K1051" s="38" t="str">
        <f>VLOOKUP(B1051,'Список DKV от ЮТД'!$A$1:$M$10000,13,FALSE)</f>
        <v>4</v>
      </c>
      <c r="L1051" s="28" t="str">
        <f>VLOOKUP(B1051,'Список DKV от ЮТД'!$A$1:$S$10000,14,FALSE)</f>
        <v>UE073EW</v>
      </c>
      <c r="M1051" s="49" t="str">
        <f>VLOOKUP(B1051,'Список DKV от ЮТД'!$A$1:$M$10000,10,FALSE)</f>
        <v>704310*******0333</v>
      </c>
      <c r="N1051" s="49" t="str">
        <f>VLOOKUP(B1051,'Список DKV от ЮТД'!$A$1:$S$10000,18,FALSE)</f>
        <v/>
      </c>
      <c r="O1051" s="49" t="str">
        <f>VLOOKUP(B1051,'Список DKV от ЮТД'!$A$1:$S$10000,19,FALSE)</f>
        <v/>
      </c>
      <c r="P1051" s="49" t="str">
        <f>VLOOKUP(B1051,'Список DKV от ЮТД'!$A$1:$S$10000,16,FALSE)</f>
        <v>425824918</v>
      </c>
      <c r="Q1051" s="49"/>
    </row>
    <row r="1052" spans="1:18" x14ac:dyDescent="0.2">
      <c r="A1052" s="28">
        <v>1050</v>
      </c>
      <c r="B1052" s="34">
        <v>19241030584</v>
      </c>
      <c r="C1052" s="47">
        <v>43797</v>
      </c>
      <c r="E1052" s="47">
        <v>43798</v>
      </c>
      <c r="F1052" s="68" t="s">
        <v>18</v>
      </c>
      <c r="H1052" s="74">
        <v>43805</v>
      </c>
      <c r="I1052" s="28" t="str">
        <f>VLOOKUP(B1052,'Список DKV от ЮТД'!$A$1:$S$10000,15,FALSE)</f>
        <v>2411/941</v>
      </c>
      <c r="J1052" s="28" t="s">
        <v>22</v>
      </c>
      <c r="K1052" s="38" t="str">
        <f>VLOOKUP(B1052,'Список DKV от ЮТД'!$A$1:$M$10000,13,FALSE)</f>
        <v>4</v>
      </c>
      <c r="L1052" s="28" t="str">
        <f>VLOOKUP(B1052,'Список DKV от ЮТД'!$A$1:$S$10000,14,FALSE)</f>
        <v>07MYG54</v>
      </c>
      <c r="M1052" s="49" t="str">
        <f>VLOOKUP(B1052,'Список DKV от ЮТД'!$A$1:$M$10000,10,FALSE)</f>
        <v>704310*******0195</v>
      </c>
      <c r="N1052" s="49" t="str">
        <f>VLOOKUP(B1052,'Список DKV от ЮТД'!$A$1:$S$10000,18,FALSE)</f>
        <v>expired</v>
      </c>
      <c r="O1052" s="49" t="str">
        <f>VLOOKUP(B1052,'Список DKV от ЮТД'!$A$1:$S$10000,19,FALSE)</f>
        <v>blocked</v>
      </c>
      <c r="P1052" s="49" t="str">
        <f>VLOOKUP(B1052,'Список DKV от ЮТД'!$A$1:$S$10000,16,FALSE)</f>
        <v>425824914</v>
      </c>
      <c r="Q1052" s="49"/>
    </row>
    <row r="1053" spans="1:18" x14ac:dyDescent="0.2">
      <c r="A1053" s="28">
        <v>1051</v>
      </c>
      <c r="B1053" s="34">
        <v>19221139363</v>
      </c>
      <c r="C1053" s="47">
        <v>43783</v>
      </c>
      <c r="E1053" s="47">
        <v>43784</v>
      </c>
      <c r="F1053" s="28" t="s">
        <v>20</v>
      </c>
      <c r="H1053" s="74">
        <v>43805</v>
      </c>
      <c r="I1053" s="28" t="str">
        <f>VLOOKUP(B1053,'Список DKV от ЮТД'!$A$1:$S$10000,15,FALSE)</f>
        <v>2412/103</v>
      </c>
      <c r="J1053" s="28" t="s">
        <v>22</v>
      </c>
      <c r="K1053" s="38" t="str">
        <f>VLOOKUP(B1053,'Список DKV от ЮТД'!$A$1:$M$10000,13,FALSE)</f>
        <v>4</v>
      </c>
      <c r="L1053" s="28" t="str">
        <f>VLOOKUP(B1053,'Список DKV от ЮТД'!$A$1:$S$10000,14,FALSE)</f>
        <v>DA888GA</v>
      </c>
      <c r="M1053" s="49" t="str">
        <f>VLOOKUP(B1053,'Список DKV от ЮТД'!$A$1:$M$10000,10,FALSE)</f>
        <v>704310*******3095</v>
      </c>
      <c r="N1053" s="49" t="str">
        <f>VLOOKUP(B1053,'Список DKV от ЮТД'!$A$1:$S$10000,18,FALSE)</f>
        <v>expired</v>
      </c>
      <c r="O1053" s="49" t="str">
        <f>VLOOKUP(B1053,'Список DKV от ЮТД'!$A$1:$S$10000,19,FALSE)</f>
        <v>blocked</v>
      </c>
      <c r="P1053" s="49" t="str">
        <f>VLOOKUP(B1053,'Список DKV от ЮТД'!$A$1:$S$10000,16,FALSE)</f>
        <v>425311504</v>
      </c>
      <c r="Q1053" s="49"/>
    </row>
    <row r="1054" spans="1:18" x14ac:dyDescent="0.2">
      <c r="A1054" s="28">
        <v>1052</v>
      </c>
      <c r="B1054" s="34">
        <v>19221139645</v>
      </c>
      <c r="C1054" s="47">
        <v>43783</v>
      </c>
      <c r="E1054" s="47">
        <v>43784</v>
      </c>
      <c r="F1054" s="28" t="s">
        <v>20</v>
      </c>
      <c r="H1054" s="74">
        <v>43805</v>
      </c>
      <c r="I1054" s="28" t="str">
        <f>VLOOKUP(B1054,'Список DKV от ЮТД'!$A$1:$S$10000,15,FALSE)</f>
        <v>2412/104</v>
      </c>
      <c r="J1054" s="28" t="s">
        <v>22</v>
      </c>
      <c r="K1054" s="38" t="str">
        <f>VLOOKUP(B1054,'Список DKV от ЮТД'!$A$1:$M$10000,13,FALSE)</f>
        <v>4</v>
      </c>
      <c r="L1054" s="28" t="str">
        <f>VLOOKUP(B1054,'Список DKV от ЮТД'!$A$1:$S$10000,14,FALSE)</f>
        <v>34PA0437</v>
      </c>
      <c r="M1054" s="49" t="str">
        <f>VLOOKUP(B1054,'Список DKV от ЮТД'!$A$1:$M$10000,10,FALSE)</f>
        <v>704310*******0131</v>
      </c>
      <c r="N1054" s="49" t="str">
        <f>VLOOKUP(B1054,'Список DKV от ЮТД'!$A$1:$S$10000,18,FALSE)</f>
        <v>expired</v>
      </c>
      <c r="O1054" s="49" t="str">
        <f>VLOOKUP(B1054,'Список DKV от ЮТД'!$A$1:$S$10000,19,FALSE)</f>
        <v>blocked</v>
      </c>
      <c r="P1054" s="49" t="str">
        <f>VLOOKUP(B1054,'Список DKV от ЮТД'!$A$1:$S$10000,16,FALSE)</f>
        <v>425311532</v>
      </c>
      <c r="Q1054" s="49"/>
    </row>
    <row r="1055" spans="1:18" x14ac:dyDescent="0.2">
      <c r="A1055" s="28">
        <v>1053</v>
      </c>
      <c r="B1055" s="34">
        <v>19221139876</v>
      </c>
      <c r="C1055" s="47">
        <v>43783</v>
      </c>
      <c r="E1055" s="47">
        <v>43784</v>
      </c>
      <c r="F1055" s="28" t="s">
        <v>20</v>
      </c>
      <c r="H1055" s="74">
        <v>43805</v>
      </c>
      <c r="I1055" s="28" t="str">
        <f>VLOOKUP(B1055,'Список DKV от ЮТД'!$A$1:$S$10000,15,FALSE)</f>
        <v>2412/105</v>
      </c>
      <c r="J1055" s="28" t="s">
        <v>22</v>
      </c>
      <c r="K1055" s="38" t="str">
        <f>VLOOKUP(B1055,'Список DKV от ЮТД'!$A$1:$M$10000,13,FALSE)</f>
        <v>4</v>
      </c>
      <c r="L1055" s="28" t="str">
        <f>VLOOKUP(B1055,'Список DKV от ЮТД'!$A$1:$S$10000,14,FALSE)</f>
        <v>CB2248PA</v>
      </c>
      <c r="M1055" s="49" t="str">
        <f>VLOOKUP(B1055,'Список DKV от ЮТД'!$A$1:$M$10000,10,FALSE)</f>
        <v>704310*******0329</v>
      </c>
      <c r="N1055" s="49" t="str">
        <f>VLOOKUP(B1055,'Список DKV от ЮТД'!$A$1:$S$10000,18,FALSE)</f>
        <v>expired</v>
      </c>
      <c r="O1055" s="49" t="str">
        <f>VLOOKUP(B1055,'Список DKV от ЮТД'!$A$1:$S$10000,19,FALSE)</f>
        <v>blocked</v>
      </c>
      <c r="P1055" s="49" t="str">
        <f>VLOOKUP(B1055,'Список DKV от ЮТД'!$A$1:$S$10000,16,FALSE)</f>
        <v>425311555</v>
      </c>
      <c r="Q1055" s="49"/>
    </row>
    <row r="1056" spans="1:18" x14ac:dyDescent="0.2">
      <c r="A1056" s="28">
        <v>1054</v>
      </c>
      <c r="B1056" s="34">
        <v>19231011727</v>
      </c>
      <c r="C1056" s="47">
        <v>43712</v>
      </c>
      <c r="E1056" s="47">
        <v>43797</v>
      </c>
      <c r="F1056" s="28" t="s">
        <v>5019</v>
      </c>
      <c r="H1056" s="74">
        <v>43805</v>
      </c>
      <c r="I1056" s="28" t="str">
        <f>VLOOKUP(B1056,'Список DKV от ЮТД'!$A$1:$S$10000,15,FALSE)</f>
        <v>2413/18</v>
      </c>
      <c r="J1056" s="28" t="s">
        <v>22</v>
      </c>
      <c r="K1056" s="38" t="str">
        <f>VLOOKUP(B1056,'Список DKV от ЮТД'!$A$1:$M$10000,13,FALSE)</f>
        <v>4</v>
      </c>
      <c r="L1056" s="28" t="str">
        <f>VLOOKUP(B1056,'Список DKV от ЮТД'!$A$1:$S$10000,14,FALSE)</f>
        <v>RA7655AB</v>
      </c>
      <c r="M1056" s="49" t="str">
        <f>VLOOKUP(B1056,'Список DKV от ЮТД'!$A$1:$M$10000,10,FALSE)</f>
        <v>704310*******0132</v>
      </c>
      <c r="N1056" s="49" t="str">
        <f>VLOOKUP(B1056,'Список DKV от ЮТД'!$A$1:$S$10000,18,FALSE)</f>
        <v>expired</v>
      </c>
      <c r="O1056" s="49" t="str">
        <f>VLOOKUP(B1056,'Список DKV от ЮТД'!$A$1:$S$10000,19,FALSE)</f>
        <v>blocked</v>
      </c>
      <c r="P1056" s="49" t="str">
        <f>VLOOKUP(B1056,'Список DKV от ЮТД'!$A$1:$S$10000,16,FALSE)</f>
        <v>425560884</v>
      </c>
      <c r="Q1056" s="49"/>
    </row>
    <row r="1057" spans="1:18" x14ac:dyDescent="0.2">
      <c r="A1057" s="28">
        <v>1055</v>
      </c>
      <c r="B1057" s="34">
        <v>19241030550</v>
      </c>
      <c r="C1057" s="47">
        <v>43797</v>
      </c>
      <c r="E1057" s="47">
        <v>43798</v>
      </c>
      <c r="F1057" s="68" t="s">
        <v>18</v>
      </c>
      <c r="H1057" s="74">
        <v>43806</v>
      </c>
      <c r="I1057" s="28" t="str">
        <f>VLOOKUP(B1057,'Список DKV от ЮТД'!$A$1:$S$10000,15,FALSE)</f>
        <v>2411/942</v>
      </c>
      <c r="J1057" s="28" t="s">
        <v>22</v>
      </c>
      <c r="K1057" s="38" t="str">
        <f>VLOOKUP(B1057,'Список DKV от ЮТД'!$A$1:$M$10000,13,FALSE)</f>
        <v>4</v>
      </c>
      <c r="L1057" s="28" t="str">
        <f>VLOOKUP(B1057,'Список DKV от ЮТД'!$A$1:$S$10000,14,FALSE)</f>
        <v>33EGM42</v>
      </c>
      <c r="M1057" s="49" t="str">
        <f>VLOOKUP(B1057,'Список DKV от ЮТД'!$A$1:$M$10000,10,FALSE)</f>
        <v>704310*******0012</v>
      </c>
      <c r="N1057" s="49" t="str">
        <f>VLOOKUP(B1057,'Список DKV от ЮТД'!$A$1:$S$10000,18,FALSE)</f>
        <v/>
      </c>
      <c r="O1057" s="49" t="str">
        <f>VLOOKUP(B1057,'Список DKV от ЮТД'!$A$1:$S$10000,19,FALSE)</f>
        <v/>
      </c>
      <c r="P1057" s="49" t="str">
        <f>VLOOKUP(B1057,'Список DKV от ЮТД'!$A$1:$S$10000,16,FALSE)</f>
        <v>425824911</v>
      </c>
      <c r="Q1057" s="49"/>
    </row>
    <row r="1058" spans="1:18" x14ac:dyDescent="0.2">
      <c r="A1058" s="28">
        <v>1056</v>
      </c>
      <c r="B1058" s="34">
        <v>19241030501</v>
      </c>
      <c r="C1058" s="47">
        <v>43797</v>
      </c>
      <c r="E1058" s="47">
        <v>43798</v>
      </c>
      <c r="F1058" s="68" t="s">
        <v>18</v>
      </c>
      <c r="H1058" s="74">
        <v>43806</v>
      </c>
      <c r="I1058" s="28" t="str">
        <f>VLOOKUP(B1058,'Список DKV от ЮТД'!$A$1:$S$10000,15,FALSE)</f>
        <v>2411/943</v>
      </c>
      <c r="J1058" s="28" t="s">
        <v>22</v>
      </c>
      <c r="K1058" s="38" t="str">
        <f>VLOOKUP(B1058,'Список DKV от ЮТД'!$A$1:$M$10000,13,FALSE)</f>
        <v>4</v>
      </c>
      <c r="L1058" s="28" t="str">
        <f>VLOOKUP(B1058,'Список DKV от ЮТД'!$A$1:$S$10000,14,FALSE)</f>
        <v>33DJD11</v>
      </c>
      <c r="M1058" s="49" t="str">
        <f>VLOOKUP(B1058,'Список DKV от ЮТД'!$A$1:$M$10000,10,FALSE)</f>
        <v>704310*******0236</v>
      </c>
      <c r="N1058" s="49" t="str">
        <f>VLOOKUP(B1058,'Список DKV от ЮТД'!$A$1:$S$10000,18,FALSE)</f>
        <v/>
      </c>
      <c r="O1058" s="49" t="str">
        <f>VLOOKUP(B1058,'Список DKV от ЮТД'!$A$1:$S$10000,19,FALSE)</f>
        <v/>
      </c>
      <c r="P1058" s="49" t="str">
        <f>VLOOKUP(B1058,'Список DKV от ЮТД'!$A$1:$S$10000,16,FALSE)</f>
        <v>425824906</v>
      </c>
      <c r="Q1058" s="49"/>
    </row>
    <row r="1059" spans="1:18" x14ac:dyDescent="0.2">
      <c r="A1059" s="28">
        <v>1057</v>
      </c>
      <c r="B1059" s="35">
        <v>19241030956</v>
      </c>
      <c r="C1059" s="47">
        <v>43797</v>
      </c>
      <c r="E1059" s="47">
        <v>43798</v>
      </c>
      <c r="F1059" s="68" t="s">
        <v>18</v>
      </c>
      <c r="G1059" s="38">
        <v>145</v>
      </c>
      <c r="H1059" s="74">
        <v>43806</v>
      </c>
      <c r="I1059" s="28" t="str">
        <f>VLOOKUP(B1059,'Список DKV от ЮТД'!$A$1:$S$10000,15,FALSE)</f>
        <v>2411/944</v>
      </c>
      <c r="J1059" s="28" t="s">
        <v>22</v>
      </c>
      <c r="K1059" s="38" t="str">
        <f>VLOOKUP(B1059,'Список DKV от ЮТД'!$A$1:$M$10000,13,FALSE)</f>
        <v>4</v>
      </c>
      <c r="L1059" s="28" t="str">
        <f>VLOOKUP(B1059,'Список DKV от ЮТД'!$A$1:$S$10000,14,FALSE)</f>
        <v>33DYA96</v>
      </c>
      <c r="M1059" s="49" t="str">
        <f>VLOOKUP(B1059,'Список DKV от ЮТД'!$A$1:$M$10000,10,FALSE)</f>
        <v>704310*******0178</v>
      </c>
      <c r="N1059" s="49" t="str">
        <f>VLOOKUP(B1059,'Список DKV от ЮТД'!$A$1:$S$10000,18,FALSE)</f>
        <v>blocked</v>
      </c>
      <c r="O1059" s="49" t="str">
        <f>VLOOKUP(B1059,'Список DKV от ЮТД'!$A$1:$S$10000,19,FALSE)</f>
        <v>blocked</v>
      </c>
      <c r="P1059" s="49" t="str">
        <f>VLOOKUP(B1059,'Список DKV от ЮТД'!$A$1:$S$10000,16,FALSE)</f>
        <v>425824951</v>
      </c>
      <c r="Q1059" s="46" t="s">
        <v>27323</v>
      </c>
      <c r="R1059" s="28" t="s">
        <v>18663</v>
      </c>
    </row>
    <row r="1060" spans="1:18" x14ac:dyDescent="0.2">
      <c r="A1060" s="28">
        <v>1058</v>
      </c>
      <c r="B1060" s="34">
        <v>19241020114</v>
      </c>
      <c r="C1060" s="47">
        <v>43797</v>
      </c>
      <c r="E1060" s="47">
        <v>43798</v>
      </c>
      <c r="F1060" s="68" t="s">
        <v>18</v>
      </c>
      <c r="H1060" s="74">
        <v>43806</v>
      </c>
      <c r="I1060" s="28" t="str">
        <f>VLOOKUP(B1060,'Список DKV от ЮТД'!$A$1:$S$10000,15,FALSE)</f>
        <v>2411/945</v>
      </c>
      <c r="J1060" s="28" t="s">
        <v>22</v>
      </c>
      <c r="K1060" s="38" t="str">
        <f>VLOOKUP(B1060,'Список DKV от ЮТД'!$A$1:$M$10000,13,FALSE)</f>
        <v>4</v>
      </c>
      <c r="L1060" s="28" t="str">
        <f>VLOOKUP(B1060,'Список DKV от ЮТД'!$A$1:$S$10000,14,FALSE)</f>
        <v>26UK378</v>
      </c>
      <c r="M1060" s="49" t="str">
        <f>VLOOKUP(B1060,'Список DKV от ЮТД'!$A$1:$M$10000,10,FALSE)</f>
        <v>704310*******3908</v>
      </c>
      <c r="N1060" s="49" t="str">
        <f>VLOOKUP(B1060,'Список DKV от ЮТД'!$A$1:$S$10000,18,FALSE)</f>
        <v/>
      </c>
      <c r="O1060" s="49" t="str">
        <f>VLOOKUP(B1060,'Список DKV от ЮТД'!$A$1:$S$10000,19,FALSE)</f>
        <v/>
      </c>
      <c r="P1060" s="49" t="str">
        <f>VLOOKUP(B1060,'Список DKV от ЮТД'!$A$1:$S$10000,16,FALSE)</f>
        <v>425823867</v>
      </c>
      <c r="Q1060" s="49"/>
    </row>
    <row r="1061" spans="1:18" x14ac:dyDescent="0.2">
      <c r="A1061" s="28">
        <v>1059</v>
      </c>
      <c r="B1061" s="34">
        <v>19241030907</v>
      </c>
      <c r="C1061" s="47">
        <v>43797</v>
      </c>
      <c r="E1061" s="47">
        <v>43798</v>
      </c>
      <c r="F1061" s="68" t="s">
        <v>18</v>
      </c>
      <c r="H1061" s="74">
        <v>43806</v>
      </c>
      <c r="I1061" s="28" t="str">
        <f>VLOOKUP(B1061,'Список DKV от ЮТД'!$A$1:$S$10000,15,FALSE)</f>
        <v>2411/946</v>
      </c>
      <c r="J1061" s="28" t="s">
        <v>22</v>
      </c>
      <c r="K1061" s="38" t="str">
        <f>VLOOKUP(B1061,'Список DKV от ЮТД'!$A$1:$M$10000,13,FALSE)</f>
        <v>4</v>
      </c>
      <c r="L1061" s="28" t="str">
        <f>VLOOKUP(B1061,'Список DKV от ЮТД'!$A$1:$S$10000,14,FALSE)</f>
        <v>34FH3073</v>
      </c>
      <c r="M1061" s="49" t="str">
        <f>VLOOKUP(B1061,'Список DKV от ЮТД'!$A$1:$M$10000,10,FALSE)</f>
        <v>704310*******0065</v>
      </c>
      <c r="N1061" s="49" t="str">
        <f>VLOOKUP(B1061,'Список DKV от ЮТД'!$A$1:$S$10000,18,FALSE)</f>
        <v>expired</v>
      </c>
      <c r="O1061" s="49" t="str">
        <f>VLOOKUP(B1061,'Список DKV от ЮТД'!$A$1:$S$10000,19,FALSE)</f>
        <v>blocked</v>
      </c>
      <c r="P1061" s="49" t="str">
        <f>VLOOKUP(B1061,'Список DKV от ЮТД'!$A$1:$S$10000,16,FALSE)</f>
        <v>425824946</v>
      </c>
      <c r="Q1061" s="49"/>
    </row>
    <row r="1062" spans="1:18" x14ac:dyDescent="0.2">
      <c r="A1062" s="28">
        <v>1060</v>
      </c>
      <c r="B1062" s="34">
        <v>19241030774</v>
      </c>
      <c r="C1062" s="47">
        <v>43797</v>
      </c>
      <c r="E1062" s="47">
        <v>43798</v>
      </c>
      <c r="F1062" s="68" t="s">
        <v>18</v>
      </c>
      <c r="H1062" s="74">
        <v>43806</v>
      </c>
      <c r="I1062" s="28" t="str">
        <f>VLOOKUP(B1062,'Список DKV от ЮТД'!$A$1:$S$10000,15,FALSE)</f>
        <v>2411/947</v>
      </c>
      <c r="J1062" s="28" t="s">
        <v>22</v>
      </c>
      <c r="K1062" s="38" t="str">
        <f>VLOOKUP(B1062,'Список DKV от ЮТД'!$A$1:$M$10000,13,FALSE)</f>
        <v>4</v>
      </c>
      <c r="L1062" s="28" t="str">
        <f>VLOOKUP(B1062,'Список DKV от ЮТД'!$A$1:$S$10000,14,FALSE)</f>
        <v>33AVH48</v>
      </c>
      <c r="M1062" s="49" t="str">
        <f>VLOOKUP(B1062,'Список DKV от ЮТД'!$A$1:$M$10000,10,FALSE)</f>
        <v>704310*******0186</v>
      </c>
      <c r="N1062" s="49" t="str">
        <f>VLOOKUP(B1062,'Список DKV от ЮТД'!$A$1:$S$10000,18,FALSE)</f>
        <v/>
      </c>
      <c r="O1062" s="49" t="str">
        <f>VLOOKUP(B1062,'Список DKV от ЮТД'!$A$1:$S$10000,19,FALSE)</f>
        <v/>
      </c>
      <c r="P1062" s="49" t="str">
        <f>VLOOKUP(B1062,'Список DKV от ЮТД'!$A$1:$S$10000,16,FALSE)</f>
        <v>425824933</v>
      </c>
      <c r="Q1062" s="49"/>
    </row>
    <row r="1063" spans="1:18" x14ac:dyDescent="0.2">
      <c r="A1063" s="28">
        <v>1061</v>
      </c>
      <c r="B1063" s="34">
        <v>19241030816</v>
      </c>
      <c r="C1063" s="47">
        <v>43797</v>
      </c>
      <c r="E1063" s="47">
        <v>43798</v>
      </c>
      <c r="F1063" s="68" t="s">
        <v>18</v>
      </c>
      <c r="H1063" s="74">
        <v>43806</v>
      </c>
      <c r="I1063" s="28" t="str">
        <f>VLOOKUP(B1063,'Список DKV от ЮТД'!$A$1:$S$10000,15,FALSE)</f>
        <v>2411/948</v>
      </c>
      <c r="J1063" s="28" t="s">
        <v>22</v>
      </c>
      <c r="K1063" s="38" t="str">
        <f>VLOOKUP(B1063,'Список DKV от ЮТД'!$A$1:$M$10000,13,FALSE)</f>
        <v>4</v>
      </c>
      <c r="L1063" s="28" t="str">
        <f>VLOOKUP(B1063,'Список DKV от ЮТД'!$A$1:$S$10000,14,FALSE)</f>
        <v>34NG5871</v>
      </c>
      <c r="M1063" s="49" t="str">
        <f>VLOOKUP(B1063,'Список DKV от ЮТД'!$A$1:$M$10000,10,FALSE)</f>
        <v>704310*******0062</v>
      </c>
      <c r="N1063" s="49" t="str">
        <f>VLOOKUP(B1063,'Список DKV от ЮТД'!$A$1:$S$10000,18,FALSE)</f>
        <v>expired</v>
      </c>
      <c r="O1063" s="49" t="str">
        <f>VLOOKUP(B1063,'Список DKV от ЮТД'!$A$1:$S$10000,19,FALSE)</f>
        <v>blocked</v>
      </c>
      <c r="P1063" s="49" t="str">
        <f>VLOOKUP(B1063,'Список DKV от ЮТД'!$A$1:$S$10000,16,FALSE)</f>
        <v>425824937</v>
      </c>
      <c r="Q1063" s="49"/>
    </row>
    <row r="1064" spans="1:18" x14ac:dyDescent="0.2">
      <c r="A1064" s="28">
        <v>1062</v>
      </c>
      <c r="B1064" s="34">
        <v>19241030766</v>
      </c>
      <c r="C1064" s="47">
        <v>43797</v>
      </c>
      <c r="E1064" s="47">
        <v>43798</v>
      </c>
      <c r="F1064" s="68" t="s">
        <v>18</v>
      </c>
      <c r="H1064" s="74">
        <v>43806</v>
      </c>
      <c r="I1064" s="28" t="str">
        <f>VLOOKUP(B1064,'Список DKV от ЮТД'!$A$1:$S$10000,15,FALSE)</f>
        <v>2411/949</v>
      </c>
      <c r="J1064" s="28" t="s">
        <v>22</v>
      </c>
      <c r="K1064" s="38" t="str">
        <f>VLOOKUP(B1064,'Список DKV от ЮТД'!$A$1:$M$10000,13,FALSE)</f>
        <v>4</v>
      </c>
      <c r="L1064" s="28" t="str">
        <f>VLOOKUP(B1064,'Список DKV от ЮТД'!$A$1:$S$10000,14,FALSE)</f>
        <v>33DRR24</v>
      </c>
      <c r="M1064" s="49" t="str">
        <f>VLOOKUP(B1064,'Список DKV от ЮТД'!$A$1:$M$10000,10,FALSE)</f>
        <v>704310*******0087</v>
      </c>
      <c r="N1064" s="49" t="str">
        <f>VLOOKUP(B1064,'Список DKV от ЮТД'!$A$1:$S$10000,18,FALSE)</f>
        <v/>
      </c>
      <c r="O1064" s="49" t="str">
        <f>VLOOKUP(B1064,'Список DKV от ЮТД'!$A$1:$S$10000,19,FALSE)</f>
        <v/>
      </c>
      <c r="P1064" s="49" t="str">
        <f>VLOOKUP(B1064,'Список DKV от ЮТД'!$A$1:$S$10000,16,FALSE)</f>
        <v>425824932</v>
      </c>
      <c r="Q1064" s="49"/>
    </row>
    <row r="1065" spans="1:18" x14ac:dyDescent="0.2">
      <c r="A1065" s="28">
        <v>1063</v>
      </c>
      <c r="B1065" s="34">
        <v>19241030881</v>
      </c>
      <c r="C1065" s="47">
        <v>43797</v>
      </c>
      <c r="E1065" s="47">
        <v>43798</v>
      </c>
      <c r="F1065" s="68" t="s">
        <v>18</v>
      </c>
      <c r="H1065" s="74">
        <v>43806</v>
      </c>
      <c r="I1065" s="28" t="str">
        <f>VLOOKUP(B1065,'Список DKV от ЮТД'!$A$1:$S$10000,15,FALSE)</f>
        <v>2411/950</v>
      </c>
      <c r="J1065" s="28" t="s">
        <v>22</v>
      </c>
      <c r="K1065" s="38" t="str">
        <f>VLOOKUP(B1065,'Список DKV от ЮТД'!$A$1:$M$10000,13,FALSE)</f>
        <v>4</v>
      </c>
      <c r="L1065" s="28" t="str">
        <f>VLOOKUP(B1065,'Список DKV от ЮТД'!$A$1:$S$10000,14,FALSE)</f>
        <v>CB0024HM</v>
      </c>
      <c r="M1065" s="49" t="str">
        <f>VLOOKUP(B1065,'Список DKV от ЮТД'!$A$1:$M$10000,10,FALSE)</f>
        <v>704310*******0649</v>
      </c>
      <c r="N1065" s="49" t="str">
        <f>VLOOKUP(B1065,'Список DKV от ЮТД'!$A$1:$S$10000,18,FALSE)</f>
        <v/>
      </c>
      <c r="O1065" s="49" t="str">
        <f>VLOOKUP(B1065,'Список DKV от ЮТД'!$A$1:$S$10000,19,FALSE)</f>
        <v/>
      </c>
      <c r="P1065" s="49" t="str">
        <f>VLOOKUP(B1065,'Список DKV от ЮТД'!$A$1:$S$10000,16,FALSE)</f>
        <v>425824944</v>
      </c>
      <c r="Q1065" s="49"/>
    </row>
    <row r="1066" spans="1:18" x14ac:dyDescent="0.2">
      <c r="A1066" s="28">
        <v>1064</v>
      </c>
      <c r="B1066" s="34">
        <v>19241030089</v>
      </c>
      <c r="C1066" s="47">
        <v>43797</v>
      </c>
      <c r="E1066" s="47">
        <v>43798</v>
      </c>
      <c r="F1066" s="68" t="s">
        <v>18</v>
      </c>
      <c r="H1066" s="74">
        <v>43806</v>
      </c>
      <c r="I1066" s="28" t="str">
        <f>VLOOKUP(B1066,'Список DKV от ЮТД'!$A$1:$S$10000,15,FALSE)</f>
        <v>2411/951</v>
      </c>
      <c r="J1066" s="28" t="s">
        <v>22</v>
      </c>
      <c r="K1066" s="38" t="str">
        <f>VLOOKUP(B1066,'Список DKV от ЮТД'!$A$1:$M$10000,13,FALSE)</f>
        <v>4</v>
      </c>
      <c r="L1066" s="28" t="str">
        <f>VLOOKUP(B1066,'Список DKV от ЮТД'!$A$1:$S$10000,14,FALSE)</f>
        <v>07ZBJ60</v>
      </c>
      <c r="M1066" s="49" t="str">
        <f>VLOOKUP(B1066,'Список DKV от ЮТД'!$A$1:$M$10000,10,FALSE)</f>
        <v>704310*******0272</v>
      </c>
      <c r="N1066" s="49" t="str">
        <f>VLOOKUP(B1066,'Список DKV от ЮТД'!$A$1:$S$10000,18,FALSE)</f>
        <v>expired</v>
      </c>
      <c r="O1066" s="49" t="str">
        <f>VLOOKUP(B1066,'Список DKV от ЮТД'!$A$1:$S$10000,19,FALSE)</f>
        <v>blocked</v>
      </c>
      <c r="P1066" s="49" t="str">
        <f>VLOOKUP(B1066,'Список DKV от ЮТД'!$A$1:$S$10000,16,FALSE)</f>
        <v>425824864</v>
      </c>
      <c r="Q1066" s="49"/>
    </row>
    <row r="1067" spans="1:18" x14ac:dyDescent="0.2">
      <c r="A1067" s="28">
        <v>1065</v>
      </c>
      <c r="B1067" s="34">
        <v>19241030048</v>
      </c>
      <c r="C1067" s="47">
        <v>43797</v>
      </c>
      <c r="E1067" s="47">
        <v>43798</v>
      </c>
      <c r="F1067" s="68" t="s">
        <v>18</v>
      </c>
      <c r="H1067" s="74">
        <v>43806</v>
      </c>
      <c r="I1067" s="28" t="str">
        <f>VLOOKUP(B1067,'Список DKV от ЮТД'!$A$1:$S$10000,15,FALSE)</f>
        <v>2411/952</v>
      </c>
      <c r="J1067" s="28" t="s">
        <v>22</v>
      </c>
      <c r="K1067" s="38" t="str">
        <f>VLOOKUP(B1067,'Список DKV от ЮТД'!$A$1:$M$10000,13,FALSE)</f>
        <v>4</v>
      </c>
      <c r="L1067" s="28" t="str">
        <f>VLOOKUP(B1067,'Список DKV от ЮТД'!$A$1:$S$10000,14,FALSE)</f>
        <v>26UK380</v>
      </c>
      <c r="M1067" s="49" t="str">
        <f>VLOOKUP(B1067,'Список DKV от ЮТД'!$A$1:$M$10000,10,FALSE)</f>
        <v>704310*******3924</v>
      </c>
      <c r="N1067" s="49" t="str">
        <f>VLOOKUP(B1067,'Список DKV от ЮТД'!$A$1:$S$10000,18,FALSE)</f>
        <v/>
      </c>
      <c r="O1067" s="49" t="str">
        <f>VLOOKUP(B1067,'Список DKV от ЮТД'!$A$1:$S$10000,19,FALSE)</f>
        <v/>
      </c>
      <c r="P1067" s="49" t="str">
        <f>VLOOKUP(B1067,'Список DKV от ЮТД'!$A$1:$S$10000,16,FALSE)</f>
        <v>425824860</v>
      </c>
      <c r="Q1067" s="49"/>
    </row>
    <row r="1068" spans="1:18" x14ac:dyDescent="0.2">
      <c r="A1068" s="28">
        <v>1066</v>
      </c>
      <c r="B1068" s="34">
        <v>19241030659</v>
      </c>
      <c r="C1068" s="47">
        <v>43797</v>
      </c>
      <c r="E1068" s="47">
        <v>43798</v>
      </c>
      <c r="F1068" s="68" t="s">
        <v>18</v>
      </c>
      <c r="H1068" s="74">
        <v>43806</v>
      </c>
      <c r="I1068" s="28" t="str">
        <f>VLOOKUP(B1068,'Список DKV от ЮТД'!$A$1:$S$10000,15,FALSE)</f>
        <v>2411/953</v>
      </c>
      <c r="J1068" s="28" t="s">
        <v>22</v>
      </c>
      <c r="K1068" s="38" t="str">
        <f>VLOOKUP(B1068,'Список DKV от ЮТД'!$A$1:$M$10000,13,FALSE)</f>
        <v>4</v>
      </c>
      <c r="L1068" s="28" t="str">
        <f>VLOOKUP(B1068,'Список DKV от ЮТД'!$A$1:$S$10000,14,FALSE)</f>
        <v>31EM301</v>
      </c>
      <c r="M1068" s="49" t="str">
        <f>VLOOKUP(B1068,'Список DKV от ЮТД'!$A$1:$M$10000,10,FALSE)</f>
        <v>704310*******0197</v>
      </c>
      <c r="N1068" s="49" t="str">
        <f>VLOOKUP(B1068,'Список DKV от ЮТД'!$A$1:$S$10000,18,FALSE)</f>
        <v>expired</v>
      </c>
      <c r="O1068" s="49" t="str">
        <f>VLOOKUP(B1068,'Список DKV от ЮТД'!$A$1:$S$10000,19,FALSE)</f>
        <v>blocked</v>
      </c>
      <c r="P1068" s="49" t="str">
        <f>VLOOKUP(B1068,'Список DKV от ЮТД'!$A$1:$S$10000,16,FALSE)</f>
        <v>425824921</v>
      </c>
      <c r="Q1068" s="49"/>
    </row>
    <row r="1069" spans="1:18" x14ac:dyDescent="0.2">
      <c r="A1069" s="28">
        <v>1067</v>
      </c>
      <c r="B1069" s="34">
        <v>19221139843</v>
      </c>
      <c r="C1069" s="47">
        <v>43783</v>
      </c>
      <c r="E1069" s="47">
        <v>43784</v>
      </c>
      <c r="F1069" s="28" t="s">
        <v>20</v>
      </c>
      <c r="H1069" s="74">
        <v>43806</v>
      </c>
      <c r="I1069" s="28" t="str">
        <f>VLOOKUP(B1069,'Список DKV от ЮТД'!$A$1:$S$10000,15,FALSE)</f>
        <v>2412/106</v>
      </c>
      <c r="J1069" s="28" t="s">
        <v>22</v>
      </c>
      <c r="K1069" s="38" t="str">
        <f>VLOOKUP(B1069,'Список DKV от ЮТД'!$A$1:$M$10000,13,FALSE)</f>
        <v>4</v>
      </c>
      <c r="L1069" s="28" t="str">
        <f>VLOOKUP(B1069,'Список DKV от ЮТД'!$A$1:$S$10000,14,FALSE)</f>
        <v>UE082RB</v>
      </c>
      <c r="M1069" s="49" t="str">
        <f>VLOOKUP(B1069,'Список DKV от ЮТД'!$A$1:$M$10000,10,FALSE)</f>
        <v>704310*******0341</v>
      </c>
      <c r="N1069" s="49" t="str">
        <f>VLOOKUP(B1069,'Список DKV от ЮТД'!$A$1:$S$10000,18,FALSE)</f>
        <v/>
      </c>
      <c r="O1069" s="49" t="str">
        <f>VLOOKUP(B1069,'Список DKV от ЮТД'!$A$1:$S$10000,19,FALSE)</f>
        <v/>
      </c>
      <c r="P1069" s="49" t="str">
        <f>VLOOKUP(B1069,'Список DKV от ЮТД'!$A$1:$S$10000,16,FALSE)</f>
        <v>425311552</v>
      </c>
      <c r="Q1069" s="49"/>
    </row>
    <row r="1070" spans="1:18" x14ac:dyDescent="0.2">
      <c r="A1070" s="28">
        <v>1068</v>
      </c>
      <c r="B1070" s="34">
        <v>19221139124</v>
      </c>
      <c r="C1070" s="47">
        <v>43783</v>
      </c>
      <c r="E1070" s="47">
        <v>43784</v>
      </c>
      <c r="F1070" s="28" t="s">
        <v>20</v>
      </c>
      <c r="H1070" s="74">
        <v>43806</v>
      </c>
      <c r="I1070" s="28" t="str">
        <f>VLOOKUP(B1070,'Список DKV от ЮТД'!$A$1:$S$10000,15,FALSE)</f>
        <v>2412/107</v>
      </c>
      <c r="J1070" s="28" t="s">
        <v>22</v>
      </c>
      <c r="K1070" s="38" t="str">
        <f>VLOOKUP(B1070,'Список DKV от ЮТД'!$A$1:$M$10000,13,FALSE)</f>
        <v>4</v>
      </c>
      <c r="L1070" s="28" t="str">
        <f>VLOOKUP(B1070,'Список DKV от ЮТД'!$A$1:$S$10000,14,FALSE)</f>
        <v>UE055FO</v>
      </c>
      <c r="M1070" s="49" t="str">
        <f>VLOOKUP(B1070,'Список DKV от ЮТД'!$A$1:$M$10000,10,FALSE)</f>
        <v>704310*******0200</v>
      </c>
      <c r="N1070" s="49" t="str">
        <f>VLOOKUP(B1070,'Список DKV от ЮТД'!$A$1:$S$10000,18,FALSE)</f>
        <v>expired</v>
      </c>
      <c r="O1070" s="49" t="str">
        <f>VLOOKUP(B1070,'Список DKV от ЮТД'!$A$1:$S$10000,19,FALSE)</f>
        <v>blocked</v>
      </c>
      <c r="P1070" s="49" t="str">
        <f>VLOOKUP(B1070,'Список DKV от ЮТД'!$A$1:$S$10000,16,FALSE)</f>
        <v>425311480</v>
      </c>
      <c r="Q1070" s="49"/>
    </row>
    <row r="1071" spans="1:18" x14ac:dyDescent="0.2">
      <c r="A1071" s="28">
        <v>1069</v>
      </c>
      <c r="B1071" s="34">
        <v>19221139884</v>
      </c>
      <c r="C1071" s="47">
        <v>43783</v>
      </c>
      <c r="E1071" s="47">
        <v>43784</v>
      </c>
      <c r="F1071" s="28" t="s">
        <v>20</v>
      </c>
      <c r="H1071" s="74">
        <v>43806</v>
      </c>
      <c r="I1071" s="28" t="str">
        <f>VLOOKUP(B1071,'Список DKV от ЮТД'!$A$1:$S$10000,15,FALSE)</f>
        <v>2412/108</v>
      </c>
      <c r="J1071" s="28" t="s">
        <v>22</v>
      </c>
      <c r="K1071" s="38" t="str">
        <f>VLOOKUP(B1071,'Список DKV от ЮТД'!$A$1:$M$10000,13,FALSE)</f>
        <v>4</v>
      </c>
      <c r="L1071" s="28" t="str">
        <f>VLOOKUP(B1071,'Список DKV от ЮТД'!$A$1:$S$10000,14,FALSE)</f>
        <v>ST7313P</v>
      </c>
      <c r="M1071" s="49" t="str">
        <f>VLOOKUP(B1071,'Список DKV от ЮТД'!$A$1:$M$10000,10,FALSE)</f>
        <v>704310*******0167</v>
      </c>
      <c r="N1071" s="49" t="str">
        <f>VLOOKUP(B1071,'Список DKV от ЮТД'!$A$1:$S$10000,18,FALSE)</f>
        <v>expired</v>
      </c>
      <c r="O1071" s="49" t="str">
        <f>VLOOKUP(B1071,'Список DKV от ЮТД'!$A$1:$S$10000,19,FALSE)</f>
        <v>blocked</v>
      </c>
      <c r="P1071" s="49" t="str">
        <f>VLOOKUP(B1071,'Список DKV от ЮТД'!$A$1:$S$10000,16,FALSE)</f>
        <v>425311556</v>
      </c>
      <c r="Q1071" s="49"/>
    </row>
    <row r="1072" spans="1:18" x14ac:dyDescent="0.2">
      <c r="A1072" s="28">
        <v>1070</v>
      </c>
      <c r="B1072" s="34">
        <v>19221139710</v>
      </c>
      <c r="C1072" s="47">
        <v>43783</v>
      </c>
      <c r="E1072" s="47">
        <v>43784</v>
      </c>
      <c r="F1072" s="28" t="s">
        <v>20</v>
      </c>
      <c r="H1072" s="74">
        <v>43806</v>
      </c>
      <c r="I1072" s="28" t="str">
        <f>VLOOKUP(B1072,'Список DKV от ЮТД'!$A$1:$S$10000,15,FALSE)</f>
        <v>2412/109</v>
      </c>
      <c r="J1072" s="28" t="s">
        <v>22</v>
      </c>
      <c r="K1072" s="38" t="str">
        <f>VLOOKUP(B1072,'Список DKV от ЮТД'!$A$1:$M$10000,13,FALSE)</f>
        <v>4</v>
      </c>
      <c r="L1072" s="28" t="str">
        <f>VLOOKUP(B1072,'Список DKV от ЮТД'!$A$1:$S$10000,14,FALSE)</f>
        <v>CO4093BT</v>
      </c>
      <c r="M1072" s="49" t="str">
        <f>VLOOKUP(B1072,'Список DKV от ЮТД'!$A$1:$M$10000,10,FALSE)</f>
        <v>704310*******0170</v>
      </c>
      <c r="N1072" s="49" t="str">
        <f>VLOOKUP(B1072,'Список DKV от ЮТД'!$A$1:$S$10000,18,FALSE)</f>
        <v>expired</v>
      </c>
      <c r="O1072" s="49" t="str">
        <f>VLOOKUP(B1072,'Список DKV от ЮТД'!$A$1:$S$10000,19,FALSE)</f>
        <v>blocked</v>
      </c>
      <c r="P1072" s="49" t="str">
        <f>VLOOKUP(B1072,'Список DKV от ЮТД'!$A$1:$S$10000,16,FALSE)</f>
        <v>425311539</v>
      </c>
      <c r="Q1072" s="49"/>
    </row>
    <row r="1073" spans="1:18" x14ac:dyDescent="0.2">
      <c r="A1073" s="28">
        <v>1071</v>
      </c>
      <c r="B1073" s="34">
        <v>19221139751</v>
      </c>
      <c r="C1073" s="47">
        <v>43783</v>
      </c>
      <c r="E1073" s="47">
        <v>43784</v>
      </c>
      <c r="F1073" s="28" t="s">
        <v>20</v>
      </c>
      <c r="H1073" s="74">
        <v>43806</v>
      </c>
      <c r="I1073" s="28" t="str">
        <f>VLOOKUP(B1073,'Список DKV от ЮТД'!$A$1:$S$10000,15,FALSE)</f>
        <v>2412/110</v>
      </c>
      <c r="J1073" s="28" t="s">
        <v>22</v>
      </c>
      <c r="K1073" s="38" t="str">
        <f>VLOOKUP(B1073,'Список DKV от ЮТД'!$A$1:$M$10000,13,FALSE)</f>
        <v>4</v>
      </c>
      <c r="L1073" s="28" t="str">
        <f>VLOOKUP(B1073,'Список DKV от ЮТД'!$A$1:$S$10000,14,FALSE)</f>
        <v>OG0507RR</v>
      </c>
      <c r="M1073" s="49" t="str">
        <f>VLOOKUP(B1073,'Список DKV от ЮТД'!$A$1:$M$10000,10,FALSE)</f>
        <v>704310*******0095</v>
      </c>
      <c r="N1073" s="49" t="str">
        <f>VLOOKUP(B1073,'Список DKV от ЮТД'!$A$1:$S$10000,18,FALSE)</f>
        <v/>
      </c>
      <c r="O1073" s="49" t="str">
        <f>VLOOKUP(B1073,'Список DKV от ЮТД'!$A$1:$S$10000,19,FALSE)</f>
        <v/>
      </c>
      <c r="P1073" s="49" t="str">
        <f>VLOOKUP(B1073,'Список DKV от ЮТД'!$A$1:$S$10000,16,FALSE)</f>
        <v>425311543</v>
      </c>
      <c r="Q1073" s="49"/>
    </row>
    <row r="1074" spans="1:18" x14ac:dyDescent="0.2">
      <c r="A1074" s="28">
        <v>1072</v>
      </c>
      <c r="B1074" s="34">
        <v>19221139959</v>
      </c>
      <c r="C1074" s="47">
        <v>43783</v>
      </c>
      <c r="E1074" s="47">
        <v>43784</v>
      </c>
      <c r="F1074" s="28" t="s">
        <v>20</v>
      </c>
      <c r="H1074" s="74">
        <v>43806</v>
      </c>
      <c r="I1074" s="28" t="str">
        <f>VLOOKUP(B1074,'Список DKV от ЮТД'!$A$1:$S$10000,15,FALSE)</f>
        <v>2412/111</v>
      </c>
      <c r="J1074" s="28" t="s">
        <v>22</v>
      </c>
      <c r="K1074" s="38" t="str">
        <f>VLOOKUP(B1074,'Список DKV от ЮТД'!$A$1:$M$10000,13,FALSE)</f>
        <v>4</v>
      </c>
      <c r="L1074" s="28" t="str">
        <f>VLOOKUP(B1074,'Список DKV от ЮТД'!$A$1:$S$10000,14,FALSE)</f>
        <v>PK0142BT</v>
      </c>
      <c r="M1074" s="49" t="str">
        <f>VLOOKUP(B1074,'Список DKV от ЮТД'!$A$1:$M$10000,10,FALSE)</f>
        <v>704310*******0234</v>
      </c>
      <c r="N1074" s="49" t="str">
        <f>VLOOKUP(B1074,'Список DKV от ЮТД'!$A$1:$S$10000,18,FALSE)</f>
        <v/>
      </c>
      <c r="O1074" s="49" t="str">
        <f>VLOOKUP(B1074,'Список DKV от ЮТД'!$A$1:$S$10000,19,FALSE)</f>
        <v/>
      </c>
      <c r="P1074" s="49" t="str">
        <f>VLOOKUP(B1074,'Список DKV от ЮТД'!$A$1:$S$10000,16,FALSE)</f>
        <v>425311563</v>
      </c>
      <c r="Q1074" s="49"/>
    </row>
    <row r="1075" spans="1:18" x14ac:dyDescent="0.2">
      <c r="A1075" s="28">
        <v>1073</v>
      </c>
      <c r="B1075" s="34">
        <v>19221139728</v>
      </c>
      <c r="C1075" s="47">
        <v>43783</v>
      </c>
      <c r="E1075" s="47">
        <v>43784</v>
      </c>
      <c r="F1075" s="28" t="s">
        <v>20</v>
      </c>
      <c r="H1075" s="74">
        <v>43806</v>
      </c>
      <c r="I1075" s="28" t="str">
        <f>VLOOKUP(B1075,'Список DKV от ЮТД'!$A$1:$S$10000,15,FALSE)</f>
        <v>2412/112</v>
      </c>
      <c r="J1075" s="28" t="s">
        <v>22</v>
      </c>
      <c r="K1075" s="38" t="str">
        <f>VLOOKUP(B1075,'Список DKV от ЮТД'!$A$1:$M$10000,13,FALSE)</f>
        <v>4</v>
      </c>
      <c r="L1075" s="28" t="str">
        <f>VLOOKUP(B1075,'Список DKV от ЮТД'!$A$1:$S$10000,14,FALSE)</f>
        <v>RA0192AC</v>
      </c>
      <c r="M1075" s="49" t="str">
        <f>VLOOKUP(B1075,'Список DKV от ЮТД'!$A$1:$M$10000,10,FALSE)</f>
        <v>704310*******0280</v>
      </c>
      <c r="N1075" s="49" t="str">
        <f>VLOOKUP(B1075,'Список DKV от ЮТД'!$A$1:$S$10000,18,FALSE)</f>
        <v/>
      </c>
      <c r="O1075" s="49" t="str">
        <f>VLOOKUP(B1075,'Список DKV от ЮТД'!$A$1:$S$10000,19,FALSE)</f>
        <v/>
      </c>
      <c r="P1075" s="49" t="str">
        <f>VLOOKUP(B1075,'Список DKV от ЮТД'!$A$1:$S$10000,16,FALSE)</f>
        <v>425311540</v>
      </c>
      <c r="Q1075" s="49"/>
    </row>
    <row r="1076" spans="1:18" x14ac:dyDescent="0.2">
      <c r="A1076" s="28">
        <v>1074</v>
      </c>
      <c r="B1076" s="34">
        <v>19221139165</v>
      </c>
      <c r="C1076" s="47">
        <v>43783</v>
      </c>
      <c r="E1076" s="47">
        <v>43784</v>
      </c>
      <c r="F1076" s="28" t="s">
        <v>20</v>
      </c>
      <c r="H1076" s="74">
        <v>43806</v>
      </c>
      <c r="I1076" s="28" t="str">
        <f>VLOOKUP(B1076,'Список DKV от ЮТД'!$A$1:$S$10000,15,FALSE)</f>
        <v>2412/121</v>
      </c>
      <c r="J1076" s="28" t="s">
        <v>22</v>
      </c>
      <c r="K1076" s="38" t="str">
        <f>VLOOKUP(B1076,'Список DKV от ЮТД'!$A$1:$M$10000,13,FALSE)</f>
        <v>4</v>
      </c>
      <c r="L1076" s="28" t="str">
        <f>VLOOKUP(B1076,'Список DKV от ЮТД'!$A$1:$S$10000,14,FALSE)</f>
        <v>CO6237CX</v>
      </c>
      <c r="M1076" s="49" t="str">
        <f>VLOOKUP(B1076,'Список DKV от ЮТД'!$A$1:$M$10000,10,FALSE)</f>
        <v>704310*******0287</v>
      </c>
      <c r="N1076" s="49" t="str">
        <f>VLOOKUP(B1076,'Список DKV от ЮТД'!$A$1:$S$10000,18,FALSE)</f>
        <v>expired</v>
      </c>
      <c r="O1076" s="49" t="str">
        <f>VLOOKUP(B1076,'Список DKV от ЮТД'!$A$1:$S$10000,19,FALSE)</f>
        <v>blocked</v>
      </c>
      <c r="P1076" s="49" t="str">
        <f>VLOOKUP(B1076,'Список DKV от ЮТД'!$A$1:$S$10000,16,FALSE)</f>
        <v>425311484</v>
      </c>
      <c r="Q1076" s="49"/>
    </row>
    <row r="1077" spans="1:18" x14ac:dyDescent="0.2">
      <c r="A1077" s="28">
        <v>1075</v>
      </c>
      <c r="B1077" s="35">
        <v>19241030691</v>
      </c>
      <c r="C1077" s="47">
        <v>43797</v>
      </c>
      <c r="E1077" s="47">
        <v>43798</v>
      </c>
      <c r="F1077" s="68" t="s">
        <v>18</v>
      </c>
      <c r="G1077" s="38">
        <v>145</v>
      </c>
      <c r="H1077" s="74">
        <v>43807</v>
      </c>
      <c r="I1077" s="28" t="str">
        <f>VLOOKUP(B1077,'Список DKV от ЮТД'!$A$1:$S$10000,15,FALSE)</f>
        <v>2411/954</v>
      </c>
      <c r="J1077" s="28" t="s">
        <v>22</v>
      </c>
      <c r="K1077" s="38" t="str">
        <f>VLOOKUP(B1077,'Список DKV от ЮТД'!$A$1:$M$10000,13,FALSE)</f>
        <v>4</v>
      </c>
      <c r="L1077" s="28" t="str">
        <f>VLOOKUP(B1077,'Список DKV от ЮТД'!$A$1:$S$10000,14,FALSE)</f>
        <v>34HT9934</v>
      </c>
      <c r="M1077" s="49" t="str">
        <f>VLOOKUP(B1077,'Список DKV от ЮТД'!$A$1:$M$10000,10,FALSE)</f>
        <v>704310*******0827</v>
      </c>
      <c r="N1077" s="49" t="str">
        <f>VLOOKUP(B1077,'Список DKV от ЮТД'!$A$1:$S$10000,18,FALSE)</f>
        <v>blocked</v>
      </c>
      <c r="O1077" s="49" t="str">
        <f>VLOOKUP(B1077,'Список DKV от ЮТД'!$A$1:$S$10000,19,FALSE)</f>
        <v>blocked</v>
      </c>
      <c r="P1077" s="49" t="str">
        <f>VLOOKUP(B1077,'Список DKV от ЮТД'!$A$1:$S$10000,16,FALSE)</f>
        <v>425824925</v>
      </c>
      <c r="Q1077" s="46" t="s">
        <v>27293</v>
      </c>
      <c r="R1077" s="28" t="s">
        <v>24356</v>
      </c>
    </row>
    <row r="1078" spans="1:18" x14ac:dyDescent="0.2">
      <c r="A1078" s="28">
        <v>1076</v>
      </c>
      <c r="B1078" s="34">
        <v>19241030618</v>
      </c>
      <c r="C1078" s="47">
        <v>43797</v>
      </c>
      <c r="E1078" s="47">
        <v>43798</v>
      </c>
      <c r="F1078" s="68" t="s">
        <v>18</v>
      </c>
      <c r="H1078" s="74">
        <v>43807</v>
      </c>
      <c r="I1078" s="28" t="str">
        <f>VLOOKUP(B1078,'Список DKV от ЮТД'!$A$1:$S$10000,15,FALSE)</f>
        <v>2411/955</v>
      </c>
      <c r="J1078" s="28" t="s">
        <v>22</v>
      </c>
      <c r="K1078" s="38" t="str">
        <f>VLOOKUP(B1078,'Список DKV от ЮТД'!$A$1:$M$10000,13,FALSE)</f>
        <v>4</v>
      </c>
      <c r="L1078" s="28" t="str">
        <f>VLOOKUP(B1078,'Список DKV от ЮТД'!$A$1:$S$10000,14,FALSE)</f>
        <v>81EG456</v>
      </c>
      <c r="M1078" s="49" t="str">
        <f>VLOOKUP(B1078,'Список DKV от ЮТД'!$A$1:$M$10000,10,FALSE)</f>
        <v>704310*******0361</v>
      </c>
      <c r="N1078" s="49" t="str">
        <f>VLOOKUP(B1078,'Список DKV от ЮТД'!$A$1:$S$10000,18,FALSE)</f>
        <v>expired</v>
      </c>
      <c r="O1078" s="49" t="str">
        <f>VLOOKUP(B1078,'Список DKV от ЮТД'!$A$1:$S$10000,19,FALSE)</f>
        <v>blocked</v>
      </c>
      <c r="P1078" s="49" t="str">
        <f>VLOOKUP(B1078,'Список DKV от ЮТД'!$A$1:$S$10000,16,FALSE)</f>
        <v>425824917</v>
      </c>
      <c r="Q1078" s="49"/>
    </row>
    <row r="1079" spans="1:18" x14ac:dyDescent="0.2">
      <c r="A1079" s="28">
        <v>1077</v>
      </c>
      <c r="B1079" s="34">
        <v>19241030568</v>
      </c>
      <c r="C1079" s="47">
        <v>43797</v>
      </c>
      <c r="E1079" s="47">
        <v>43798</v>
      </c>
      <c r="F1079" s="68" t="s">
        <v>18</v>
      </c>
      <c r="H1079" s="74">
        <v>43807</v>
      </c>
      <c r="I1079" s="28" t="str">
        <f>VLOOKUP(B1079,'Список DKV от ЮТД'!$A$1:$S$10000,15,FALSE)</f>
        <v>2411/956</v>
      </c>
      <c r="J1079" s="28" t="s">
        <v>22</v>
      </c>
      <c r="K1079" s="38" t="str">
        <f>VLOOKUP(B1079,'Список DKV от ЮТД'!$A$1:$M$10000,13,FALSE)</f>
        <v>4</v>
      </c>
      <c r="L1079" s="28" t="str">
        <f>VLOOKUP(B1079,'Список DKV от ЮТД'!$A$1:$S$10000,14,FALSE)</f>
        <v>42BIS57</v>
      </c>
      <c r="M1079" s="49" t="str">
        <f>VLOOKUP(B1079,'Список DKV от ЮТД'!$A$1:$M$10000,10,FALSE)</f>
        <v>704310*******0117</v>
      </c>
      <c r="N1079" s="49" t="str">
        <f>VLOOKUP(B1079,'Список DKV от ЮТД'!$A$1:$S$10000,18,FALSE)</f>
        <v>expired</v>
      </c>
      <c r="O1079" s="49" t="str">
        <f>VLOOKUP(B1079,'Список DKV от ЮТД'!$A$1:$S$10000,19,FALSE)</f>
        <v>blocked</v>
      </c>
      <c r="P1079" s="49" t="str">
        <f>VLOOKUP(B1079,'Список DKV от ЮТД'!$A$1:$S$10000,16,FALSE)</f>
        <v>425824912</v>
      </c>
      <c r="Q1079" s="49"/>
    </row>
    <row r="1080" spans="1:18" x14ac:dyDescent="0.2">
      <c r="A1080" s="28">
        <v>1078</v>
      </c>
      <c r="B1080" s="34">
        <v>19241030576</v>
      </c>
      <c r="C1080" s="47">
        <v>43797</v>
      </c>
      <c r="E1080" s="47">
        <v>43798</v>
      </c>
      <c r="F1080" s="68" t="s">
        <v>18</v>
      </c>
      <c r="H1080" s="74">
        <v>43807</v>
      </c>
      <c r="I1080" s="28" t="str">
        <f>VLOOKUP(B1080,'Список DKV от ЮТД'!$A$1:$S$10000,15,FALSE)</f>
        <v>2411/957</v>
      </c>
      <c r="J1080" s="28" t="s">
        <v>22</v>
      </c>
      <c r="K1080" s="38" t="str">
        <f>VLOOKUP(B1080,'Список DKV от ЮТД'!$A$1:$M$10000,13,FALSE)</f>
        <v>4</v>
      </c>
      <c r="L1080" s="28" t="str">
        <f>VLOOKUP(B1080,'Список DKV от ЮТД'!$A$1:$S$10000,14,FALSE)</f>
        <v>CA7119TC</v>
      </c>
      <c r="M1080" s="49" t="str">
        <f>VLOOKUP(B1080,'Список DKV от ЮТД'!$A$1:$M$10000,10,FALSE)</f>
        <v>704310*******3238</v>
      </c>
      <c r="N1080" s="49" t="str">
        <f>VLOOKUP(B1080,'Список DKV от ЮТД'!$A$1:$S$10000,18,FALSE)</f>
        <v/>
      </c>
      <c r="O1080" s="49" t="str">
        <f>VLOOKUP(B1080,'Список DKV от ЮТД'!$A$1:$S$10000,19,FALSE)</f>
        <v/>
      </c>
      <c r="P1080" s="49" t="str">
        <f>VLOOKUP(B1080,'Список DKV от ЮТД'!$A$1:$S$10000,16,FALSE)</f>
        <v>425824913</v>
      </c>
      <c r="Q1080" s="49"/>
    </row>
    <row r="1081" spans="1:18" x14ac:dyDescent="0.2">
      <c r="A1081" s="28">
        <v>1079</v>
      </c>
      <c r="B1081" s="34">
        <v>19241030170</v>
      </c>
      <c r="C1081" s="47">
        <v>43797</v>
      </c>
      <c r="E1081" s="47">
        <v>43798</v>
      </c>
      <c r="F1081" s="68" t="s">
        <v>18</v>
      </c>
      <c r="H1081" s="74">
        <v>43807</v>
      </c>
      <c r="I1081" s="28" t="str">
        <f>VLOOKUP(B1081,'Список DKV от ЮТД'!$A$1:$S$10000,15,FALSE)</f>
        <v>2411/958</v>
      </c>
      <c r="J1081" s="28" t="s">
        <v>22</v>
      </c>
      <c r="K1081" s="38" t="str">
        <f>VLOOKUP(B1081,'Список DKV от ЮТД'!$A$1:$M$10000,13,FALSE)</f>
        <v>4</v>
      </c>
      <c r="L1081" s="28" t="str">
        <f>VLOOKUP(B1081,'Список DKV от ЮТД'!$A$1:$S$10000,14,FALSE)</f>
        <v>42CEK12</v>
      </c>
      <c r="M1081" s="49" t="str">
        <f>VLOOKUP(B1081,'Список DKV от ЮТД'!$A$1:$M$10000,10,FALSE)</f>
        <v>704310*******0423</v>
      </c>
      <c r="N1081" s="49" t="str">
        <f>VLOOKUP(B1081,'Список DKV от ЮТД'!$A$1:$S$10000,18,FALSE)</f>
        <v/>
      </c>
      <c r="O1081" s="49" t="str">
        <f>VLOOKUP(B1081,'Список DKV от ЮТД'!$A$1:$S$10000,19,FALSE)</f>
        <v/>
      </c>
      <c r="P1081" s="49" t="str">
        <f>VLOOKUP(B1081,'Список DKV от ЮТД'!$A$1:$S$10000,16,FALSE)</f>
        <v>425824873</v>
      </c>
      <c r="Q1081" s="49"/>
    </row>
    <row r="1082" spans="1:18" x14ac:dyDescent="0.2">
      <c r="A1082" s="28">
        <v>1080</v>
      </c>
      <c r="B1082" s="34">
        <v>19241030139</v>
      </c>
      <c r="C1082" s="47">
        <v>43797</v>
      </c>
      <c r="E1082" s="47">
        <v>43798</v>
      </c>
      <c r="F1082" s="68" t="s">
        <v>18</v>
      </c>
      <c r="H1082" s="74">
        <v>43807</v>
      </c>
      <c r="I1082" s="28" t="str">
        <f>VLOOKUP(B1082,'Список DKV от ЮТД'!$A$1:$S$10000,15,FALSE)</f>
        <v>2411/959</v>
      </c>
      <c r="J1082" s="28" t="s">
        <v>22</v>
      </c>
      <c r="K1082" s="38" t="str">
        <f>VLOOKUP(B1082,'Список DKV от ЮТД'!$A$1:$M$10000,13,FALSE)</f>
        <v>4</v>
      </c>
      <c r="L1082" s="28" t="str">
        <f>VLOOKUP(B1082,'Список DKV от ЮТД'!$A$1:$S$10000,14,FALSE)</f>
        <v>CB5315KP</v>
      </c>
      <c r="M1082" s="49" t="str">
        <f>VLOOKUP(B1082,'Список DKV от ЮТД'!$A$1:$M$10000,10,FALSE)</f>
        <v>704310*******0048</v>
      </c>
      <c r="N1082" s="49" t="str">
        <f>VLOOKUP(B1082,'Список DKV от ЮТД'!$A$1:$S$10000,18,FALSE)</f>
        <v>expired</v>
      </c>
      <c r="O1082" s="49" t="str">
        <f>VLOOKUP(B1082,'Список DKV от ЮТД'!$A$1:$S$10000,19,FALSE)</f>
        <v>blocked</v>
      </c>
      <c r="P1082" s="49" t="str">
        <f>VLOOKUP(B1082,'Список DKV от ЮТД'!$A$1:$S$10000,16,FALSE)</f>
        <v>425824869</v>
      </c>
      <c r="Q1082" s="49"/>
    </row>
    <row r="1083" spans="1:18" x14ac:dyDescent="0.2">
      <c r="A1083" s="28">
        <v>1081</v>
      </c>
      <c r="B1083" s="34">
        <v>19241030121</v>
      </c>
      <c r="C1083" s="47">
        <v>43797</v>
      </c>
      <c r="E1083" s="47">
        <v>43798</v>
      </c>
      <c r="F1083" s="68" t="s">
        <v>18</v>
      </c>
      <c r="H1083" s="74">
        <v>43807</v>
      </c>
      <c r="I1083" s="28" t="str">
        <f>VLOOKUP(B1083,'Список DKV от ЮТД'!$A$1:$S$10000,15,FALSE)</f>
        <v>2411/960</v>
      </c>
      <c r="J1083" s="28" t="s">
        <v>22</v>
      </c>
      <c r="K1083" s="38" t="str">
        <f>VLOOKUP(B1083,'Список DKV от ЮТД'!$A$1:$M$10000,13,FALSE)</f>
        <v>4</v>
      </c>
      <c r="L1083" s="28" t="str">
        <f>VLOOKUP(B1083,'Список DKV от ЮТД'!$A$1:$S$10000,14,FALSE)</f>
        <v>42ALY81</v>
      </c>
      <c r="M1083" s="49" t="str">
        <f>VLOOKUP(B1083,'Список DKV от ЮТД'!$A$1:$M$10000,10,FALSE)</f>
        <v>704310*******0415</v>
      </c>
      <c r="N1083" s="49" t="str">
        <f>VLOOKUP(B1083,'Список DKV от ЮТД'!$A$1:$S$10000,18,FALSE)</f>
        <v/>
      </c>
      <c r="O1083" s="49" t="str">
        <f>VLOOKUP(B1083,'Список DKV от ЮТД'!$A$1:$S$10000,19,FALSE)</f>
        <v/>
      </c>
      <c r="P1083" s="49" t="str">
        <f>VLOOKUP(B1083,'Список DKV от ЮТД'!$A$1:$S$10000,16,FALSE)</f>
        <v>425824868</v>
      </c>
      <c r="Q1083" s="49"/>
    </row>
    <row r="1084" spans="1:18" x14ac:dyDescent="0.2">
      <c r="A1084" s="28">
        <v>1082</v>
      </c>
      <c r="B1084" s="34">
        <v>19241030253</v>
      </c>
      <c r="C1084" s="47">
        <v>43797</v>
      </c>
      <c r="E1084" s="47">
        <v>43798</v>
      </c>
      <c r="F1084" s="68" t="s">
        <v>18</v>
      </c>
      <c r="H1084" s="74">
        <v>43807</v>
      </c>
      <c r="I1084" s="28" t="str">
        <f>VLOOKUP(B1084,'Список DKV от ЮТД'!$A$1:$S$10000,15,FALSE)</f>
        <v>2411/961</v>
      </c>
      <c r="J1084" s="28" t="s">
        <v>22</v>
      </c>
      <c r="K1084" s="38" t="str">
        <f>VLOOKUP(B1084,'Список DKV от ЮТД'!$A$1:$M$10000,13,FALSE)</f>
        <v>4</v>
      </c>
      <c r="L1084" s="28" t="str">
        <f>VLOOKUP(B1084,'Список DKV от ЮТД'!$A$1:$S$10000,14,FALSE)</f>
        <v>34CKF987</v>
      </c>
      <c r="M1084" s="49" t="str">
        <f>VLOOKUP(B1084,'Список DKV от ЮТД'!$A$1:$M$10000,10,FALSE)</f>
        <v>704310*******0096</v>
      </c>
      <c r="N1084" s="49" t="str">
        <f>VLOOKUP(B1084,'Список DKV от ЮТД'!$A$1:$S$10000,18,FALSE)</f>
        <v/>
      </c>
      <c r="O1084" s="49" t="str">
        <f>VLOOKUP(B1084,'Список DKV от ЮТД'!$A$1:$S$10000,19,FALSE)</f>
        <v/>
      </c>
      <c r="P1084" s="49" t="str">
        <f>VLOOKUP(B1084,'Список DKV от ЮТД'!$A$1:$S$10000,16,FALSE)</f>
        <v>425824881</v>
      </c>
      <c r="Q1084" s="49"/>
    </row>
    <row r="1085" spans="1:18" x14ac:dyDescent="0.2">
      <c r="A1085" s="28">
        <v>1083</v>
      </c>
      <c r="B1085" s="34">
        <v>19241030212</v>
      </c>
      <c r="C1085" s="47">
        <v>43797</v>
      </c>
      <c r="E1085" s="47">
        <v>43798</v>
      </c>
      <c r="F1085" s="68" t="s">
        <v>18</v>
      </c>
      <c r="H1085" s="74">
        <v>43807</v>
      </c>
      <c r="I1085" s="28" t="str">
        <f>VLOOKUP(B1085,'Список DKV от ЮТД'!$A$1:$S$10000,15,FALSE)</f>
        <v>2411/962</v>
      </c>
      <c r="J1085" s="28" t="s">
        <v>22</v>
      </c>
      <c r="K1085" s="38" t="str">
        <f>VLOOKUP(B1085,'Список DKV от ЮТД'!$A$1:$M$10000,13,FALSE)</f>
        <v>4</v>
      </c>
      <c r="L1085" s="28" t="str">
        <f>VLOOKUP(B1085,'Список DKV от ЮТД'!$A$1:$S$10000,14,FALSE)</f>
        <v>14FB665</v>
      </c>
      <c r="M1085" s="49" t="str">
        <f>VLOOKUP(B1085,'Список DKV от ЮТД'!$A$1:$M$10000,10,FALSE)</f>
        <v>704310*******0467</v>
      </c>
      <c r="N1085" s="49" t="str">
        <f>VLOOKUP(B1085,'Список DKV от ЮТД'!$A$1:$S$10000,18,FALSE)</f>
        <v>expired</v>
      </c>
      <c r="O1085" s="49" t="str">
        <f>VLOOKUP(B1085,'Список DKV от ЮТД'!$A$1:$S$10000,19,FALSE)</f>
        <v>blocked</v>
      </c>
      <c r="P1085" s="49" t="str">
        <f>VLOOKUP(B1085,'Список DKV от ЮТД'!$A$1:$S$10000,16,FALSE)</f>
        <v>425824877</v>
      </c>
      <c r="Q1085" s="49"/>
    </row>
    <row r="1086" spans="1:18" x14ac:dyDescent="0.2">
      <c r="A1086" s="28">
        <v>1084</v>
      </c>
      <c r="B1086" s="34">
        <v>19221139439</v>
      </c>
      <c r="C1086" s="47">
        <v>43783</v>
      </c>
      <c r="E1086" s="47">
        <v>43784</v>
      </c>
      <c r="F1086" s="28" t="s">
        <v>20</v>
      </c>
      <c r="H1086" s="74">
        <v>43807</v>
      </c>
      <c r="I1086" s="28" t="str">
        <f>VLOOKUP(B1086,'Список DKV от ЮТД'!$A$1:$S$10000,15,FALSE)</f>
        <v>2412/113</v>
      </c>
      <c r="J1086" s="28" t="s">
        <v>22</v>
      </c>
      <c r="K1086" s="38" t="str">
        <f>VLOOKUP(B1086,'Список DKV от ЮТД'!$A$1:$M$10000,13,FALSE)</f>
        <v>4</v>
      </c>
      <c r="L1086" s="28" t="str">
        <f>VLOOKUP(B1086,'Список DKV от ЮТД'!$A$1:$S$10000,14,FALSE)</f>
        <v>PA5191KM</v>
      </c>
      <c r="M1086" s="49" t="str">
        <f>VLOOKUP(B1086,'Список DKV от ЮТД'!$A$1:$M$10000,10,FALSE)</f>
        <v>704310*******0196</v>
      </c>
      <c r="N1086" s="49" t="str">
        <f>VLOOKUP(B1086,'Список DKV от ЮТД'!$A$1:$S$10000,18,FALSE)</f>
        <v>expired</v>
      </c>
      <c r="O1086" s="49" t="str">
        <f>VLOOKUP(B1086,'Список DKV от ЮТД'!$A$1:$S$10000,19,FALSE)</f>
        <v>blocked</v>
      </c>
      <c r="P1086" s="49" t="str">
        <f>VLOOKUP(B1086,'Список DKV от ЮТД'!$A$1:$S$10000,16,FALSE)</f>
        <v>425311511</v>
      </c>
      <c r="Q1086" s="49"/>
    </row>
    <row r="1087" spans="1:18" x14ac:dyDescent="0.2">
      <c r="A1087" s="28">
        <v>1085</v>
      </c>
      <c r="B1087" s="34">
        <v>19241030337</v>
      </c>
      <c r="C1087" s="47">
        <v>43797</v>
      </c>
      <c r="E1087" s="47">
        <v>43798</v>
      </c>
      <c r="F1087" s="68" t="s">
        <v>18</v>
      </c>
      <c r="H1087" s="74">
        <v>43808</v>
      </c>
      <c r="I1087" s="28" t="str">
        <f>VLOOKUP(B1087,'Список DKV от ЮТД'!$A$1:$S$10000,15,FALSE)</f>
        <v>2411/963</v>
      </c>
      <c r="J1087" s="28" t="s">
        <v>22</v>
      </c>
      <c r="K1087" s="38" t="str">
        <f>VLOOKUP(B1087,'Список DKV от ЮТД'!$A$1:$M$10000,13,FALSE)</f>
        <v>4</v>
      </c>
      <c r="L1087" s="28" t="str">
        <f>VLOOKUP(B1087,'Список DKV от ЮТД'!$A$1:$S$10000,14,FALSE)</f>
        <v>27RM234</v>
      </c>
      <c r="M1087" s="49" t="str">
        <f>VLOOKUP(B1087,'Список DKV от ЮТД'!$A$1:$M$10000,10,FALSE)</f>
        <v>704310*******0380</v>
      </c>
      <c r="N1087" s="49" t="str">
        <f>VLOOKUP(B1087,'Список DKV от ЮТД'!$A$1:$S$10000,18,FALSE)</f>
        <v/>
      </c>
      <c r="O1087" s="49" t="str">
        <f>VLOOKUP(B1087,'Список DKV от ЮТД'!$A$1:$S$10000,19,FALSE)</f>
        <v/>
      </c>
      <c r="P1087" s="49" t="str">
        <f>VLOOKUP(B1087,'Список DKV от ЮТД'!$A$1:$S$10000,16,FALSE)</f>
        <v>425824889</v>
      </c>
      <c r="Q1087" s="49"/>
    </row>
    <row r="1088" spans="1:18" x14ac:dyDescent="0.2">
      <c r="A1088" s="28">
        <v>1086</v>
      </c>
      <c r="B1088" s="34">
        <v>19241030295</v>
      </c>
      <c r="C1088" s="47">
        <v>43797</v>
      </c>
      <c r="E1088" s="47">
        <v>43798</v>
      </c>
      <c r="F1088" s="68" t="s">
        <v>18</v>
      </c>
      <c r="H1088" s="74">
        <v>43808</v>
      </c>
      <c r="I1088" s="28" t="str">
        <f>VLOOKUP(B1088,'Список DKV от ЮТД'!$A$1:$S$10000,15,FALSE)</f>
        <v>2411/964</v>
      </c>
      <c r="J1088" s="28" t="s">
        <v>22</v>
      </c>
      <c r="K1088" s="38" t="str">
        <f>VLOOKUP(B1088,'Список DKV от ЮТД'!$A$1:$M$10000,13,FALSE)</f>
        <v>4</v>
      </c>
      <c r="L1088" s="28" t="str">
        <f>VLOOKUP(B1088,'Список DKV от ЮТД'!$A$1:$S$10000,14,FALSE)</f>
        <v>34FS0881</v>
      </c>
      <c r="M1088" s="49" t="str">
        <f>VLOOKUP(B1088,'Список DKV от ЮТД'!$A$1:$M$10000,10,FALSE)</f>
        <v>704310*******0258</v>
      </c>
      <c r="N1088" s="49" t="str">
        <f>VLOOKUP(B1088,'Список DKV от ЮТД'!$A$1:$S$10000,18,FALSE)</f>
        <v>expired</v>
      </c>
      <c r="O1088" s="49" t="str">
        <f>VLOOKUP(B1088,'Список DKV от ЮТД'!$A$1:$S$10000,19,FALSE)</f>
        <v>blocked</v>
      </c>
      <c r="P1088" s="49" t="str">
        <f>VLOOKUP(B1088,'Список DKV от ЮТД'!$A$1:$S$10000,16,FALSE)</f>
        <v>425824885</v>
      </c>
      <c r="Q1088" s="49"/>
    </row>
    <row r="1089" spans="1:18" x14ac:dyDescent="0.2">
      <c r="A1089" s="28">
        <v>1087</v>
      </c>
      <c r="B1089" s="34">
        <v>19241030444</v>
      </c>
      <c r="C1089" s="47">
        <v>43797</v>
      </c>
      <c r="E1089" s="47">
        <v>43798</v>
      </c>
      <c r="F1089" s="68" t="s">
        <v>18</v>
      </c>
      <c r="H1089" s="74">
        <v>43808</v>
      </c>
      <c r="I1089" s="28" t="str">
        <f>VLOOKUP(B1089,'Список DKV от ЮТД'!$A$1:$S$10000,15,FALSE)</f>
        <v>2411/965</v>
      </c>
      <c r="J1089" s="28" t="s">
        <v>22</v>
      </c>
      <c r="K1089" s="38" t="str">
        <f>VLOOKUP(B1089,'Список DKV от ЮТД'!$A$1:$M$10000,13,FALSE)</f>
        <v>4</v>
      </c>
      <c r="L1089" s="28" t="str">
        <f>VLOOKUP(B1089,'Список DKV от ЮТД'!$A$1:$S$10000,14,FALSE)</f>
        <v>22AAV179</v>
      </c>
      <c r="M1089" s="49" t="str">
        <f>VLOOKUP(B1089,'Список DKV от ЮТД'!$A$1:$M$10000,10,FALSE)</f>
        <v>704310*******5702</v>
      </c>
      <c r="N1089" s="49" t="str">
        <f>VLOOKUP(B1089,'Список DKV от ЮТД'!$A$1:$S$10000,18,FALSE)</f>
        <v/>
      </c>
      <c r="O1089" s="49" t="str">
        <f>VLOOKUP(B1089,'Список DKV от ЮТД'!$A$1:$S$10000,19,FALSE)</f>
        <v/>
      </c>
      <c r="P1089" s="49" t="str">
        <f>VLOOKUP(B1089,'Список DKV от ЮТД'!$A$1:$S$10000,16,FALSE)</f>
        <v>425824900</v>
      </c>
      <c r="Q1089" s="49"/>
    </row>
    <row r="1090" spans="1:18" x14ac:dyDescent="0.2">
      <c r="A1090" s="28">
        <v>1088</v>
      </c>
      <c r="B1090" s="34">
        <v>19241032754</v>
      </c>
      <c r="C1090" s="47">
        <v>43803</v>
      </c>
      <c r="E1090" s="47">
        <v>43804</v>
      </c>
      <c r="F1090" s="68" t="s">
        <v>18</v>
      </c>
      <c r="H1090" s="74">
        <v>43808</v>
      </c>
      <c r="I1090" s="28" t="str">
        <f>VLOOKUP(B1090,'Список DKV от ЮТД'!$A$1:$S$10000,15,FALSE)</f>
        <v>2411/966</v>
      </c>
      <c r="J1090" s="28" t="s">
        <v>22</v>
      </c>
      <c r="K1090" s="38" t="str">
        <f>VLOOKUP(B1090,'Список DKV от ЮТД'!$A$1:$M$10000,13,FALSE)</f>
        <v>4</v>
      </c>
      <c r="L1090" s="28" t="str">
        <f>VLOOKUP(B1090,'Список DKV от ЮТД'!$A$1:$S$10000,14,FALSE)</f>
        <v>26UK377</v>
      </c>
      <c r="M1090" s="49" t="str">
        <f>VLOOKUP(B1090,'Список DKV от ЮТД'!$A$1:$M$10000,10,FALSE)</f>
        <v>704310*******3890</v>
      </c>
      <c r="N1090" s="49" t="str">
        <f>VLOOKUP(B1090,'Список DKV от ЮТД'!$A$1:$S$10000,18,FALSE)</f>
        <v/>
      </c>
      <c r="O1090" s="49" t="str">
        <f>VLOOKUP(B1090,'Список DKV от ЮТД'!$A$1:$S$10000,19,FALSE)</f>
        <v/>
      </c>
      <c r="P1090" s="49" t="str">
        <f>VLOOKUP(B1090,'Список DKV от ЮТД'!$A$1:$S$10000,16,FALSE)</f>
        <v>425825131</v>
      </c>
      <c r="Q1090" s="49"/>
    </row>
    <row r="1091" spans="1:18" x14ac:dyDescent="0.2">
      <c r="A1091" s="28">
        <v>1089</v>
      </c>
      <c r="B1091" s="34">
        <v>19241032713</v>
      </c>
      <c r="C1091" s="47">
        <v>43803</v>
      </c>
      <c r="E1091" s="47">
        <v>43804</v>
      </c>
      <c r="F1091" s="68" t="s">
        <v>18</v>
      </c>
      <c r="H1091" s="74">
        <v>43808</v>
      </c>
      <c r="I1091" s="28" t="str">
        <f>VLOOKUP(B1091,'Список DKV от ЮТД'!$A$1:$S$10000,15,FALSE)</f>
        <v>2411/967</v>
      </c>
      <c r="J1091" s="28" t="s">
        <v>22</v>
      </c>
      <c r="K1091" s="38" t="str">
        <f>VLOOKUP(B1091,'Список DKV от ЮТД'!$A$1:$M$10000,13,FALSE)</f>
        <v>4</v>
      </c>
      <c r="L1091" s="28" t="str">
        <f>VLOOKUP(B1091,'Список DKV от ЮТД'!$A$1:$S$10000,14,FALSE)</f>
        <v>34KB8399</v>
      </c>
      <c r="M1091" s="49" t="str">
        <f>VLOOKUP(B1091,'Список DKV от ЮТД'!$A$1:$M$10000,10,FALSE)</f>
        <v>704310*******0357</v>
      </c>
      <c r="N1091" s="49" t="str">
        <f>VLOOKUP(B1091,'Список DKV от ЮТД'!$A$1:$S$10000,18,FALSE)</f>
        <v>expired</v>
      </c>
      <c r="O1091" s="49" t="str">
        <f>VLOOKUP(B1091,'Список DKV от ЮТД'!$A$1:$S$10000,19,FALSE)</f>
        <v>blocked</v>
      </c>
      <c r="P1091" s="49" t="str">
        <f>VLOOKUP(B1091,'Список DKV от ЮТД'!$A$1:$S$10000,16,FALSE)</f>
        <v>425825127</v>
      </c>
      <c r="Q1091" s="49"/>
    </row>
    <row r="1092" spans="1:18" x14ac:dyDescent="0.2">
      <c r="A1092" s="28">
        <v>1090</v>
      </c>
      <c r="B1092" s="34">
        <v>19241032671</v>
      </c>
      <c r="C1092" s="47">
        <v>43803</v>
      </c>
      <c r="E1092" s="47">
        <v>43804</v>
      </c>
      <c r="F1092" s="68" t="s">
        <v>18</v>
      </c>
      <c r="H1092" s="74">
        <v>43808</v>
      </c>
      <c r="I1092" s="28" t="str">
        <f>VLOOKUP(B1092,'Список DKV от ЮТД'!$A$1:$S$10000,15,FALSE)</f>
        <v>2411/968</v>
      </c>
      <c r="J1092" s="28" t="s">
        <v>22</v>
      </c>
      <c r="K1092" s="38" t="str">
        <f>VLOOKUP(B1092,'Список DKV от ЮТД'!$A$1:$M$10000,13,FALSE)</f>
        <v>4</v>
      </c>
      <c r="L1092" s="28" t="str">
        <f>VLOOKUP(B1092,'Список DKV от ЮТД'!$A$1:$S$10000,14,FALSE)</f>
        <v>33DTR65</v>
      </c>
      <c r="M1092" s="49" t="str">
        <f>VLOOKUP(B1092,'Список DKV от ЮТД'!$A$1:$M$10000,10,FALSE)</f>
        <v>704310*******0228</v>
      </c>
      <c r="N1092" s="49" t="str">
        <f>VLOOKUP(B1092,'Список DKV от ЮТД'!$A$1:$S$10000,18,FALSE)</f>
        <v/>
      </c>
      <c r="O1092" s="49" t="str">
        <f>VLOOKUP(B1092,'Список DKV от ЮТД'!$A$1:$S$10000,19,FALSE)</f>
        <v/>
      </c>
      <c r="P1092" s="49" t="str">
        <f>VLOOKUP(B1092,'Список DKV от ЮТД'!$A$1:$S$10000,16,FALSE)</f>
        <v>425825123</v>
      </c>
      <c r="Q1092" s="49"/>
    </row>
    <row r="1093" spans="1:18" x14ac:dyDescent="0.2">
      <c r="A1093" s="28">
        <v>1091</v>
      </c>
      <c r="B1093" s="34">
        <v>19241032630</v>
      </c>
      <c r="C1093" s="47">
        <v>43803</v>
      </c>
      <c r="E1093" s="47">
        <v>43804</v>
      </c>
      <c r="F1093" s="68" t="s">
        <v>18</v>
      </c>
      <c r="H1093" s="74">
        <v>43808</v>
      </c>
      <c r="I1093" s="28" t="str">
        <f>VLOOKUP(B1093,'Список DKV от ЮТД'!$A$1:$S$10000,15,FALSE)</f>
        <v>2411/969</v>
      </c>
      <c r="J1093" s="28" t="s">
        <v>22</v>
      </c>
      <c r="K1093" s="38" t="str">
        <f>VLOOKUP(B1093,'Список DKV от ЮТД'!$A$1:$M$10000,13,FALSE)</f>
        <v>4</v>
      </c>
      <c r="L1093" s="28" t="str">
        <f>VLOOKUP(B1093,'Список DKV от ЮТД'!$A$1:$S$10000,14,FALSE)</f>
        <v>42DB414</v>
      </c>
      <c r="M1093" s="49" t="str">
        <f>VLOOKUP(B1093,'Список DKV от ЮТД'!$A$1:$M$10000,10,FALSE)</f>
        <v>704310*******0059</v>
      </c>
      <c r="N1093" s="49" t="str">
        <f>VLOOKUP(B1093,'Список DKV от ЮТД'!$A$1:$S$10000,18,FALSE)</f>
        <v>expired</v>
      </c>
      <c r="O1093" s="49" t="str">
        <f>VLOOKUP(B1093,'Список DKV от ЮТД'!$A$1:$S$10000,19,FALSE)</f>
        <v>blocked</v>
      </c>
      <c r="P1093" s="49" t="str">
        <f>VLOOKUP(B1093,'Список DKV от ЮТД'!$A$1:$S$10000,16,FALSE)</f>
        <v>425825119</v>
      </c>
      <c r="Q1093" s="49"/>
    </row>
    <row r="1094" spans="1:18" x14ac:dyDescent="0.2">
      <c r="A1094" s="28">
        <v>1092</v>
      </c>
      <c r="B1094" s="34">
        <v>19241032580</v>
      </c>
      <c r="C1094" s="47">
        <v>43803</v>
      </c>
      <c r="E1094" s="47">
        <v>43804</v>
      </c>
      <c r="F1094" s="68" t="s">
        <v>18</v>
      </c>
      <c r="H1094" s="74">
        <v>43808</v>
      </c>
      <c r="I1094" s="28" t="str">
        <f>VLOOKUP(B1094,'Список DKV от ЮТД'!$A$1:$S$10000,15,FALSE)</f>
        <v>2411/970</v>
      </c>
      <c r="J1094" s="28" t="s">
        <v>22</v>
      </c>
      <c r="K1094" s="38" t="str">
        <f>VLOOKUP(B1094,'Список DKV от ЮТД'!$A$1:$M$10000,13,FALSE)</f>
        <v>4</v>
      </c>
      <c r="L1094" s="28" t="str">
        <f>VLOOKUP(B1094,'Список DKV от ЮТД'!$A$1:$S$10000,14,FALSE)</f>
        <v>26UP065</v>
      </c>
      <c r="M1094" s="49" t="str">
        <f>VLOOKUP(B1094,'Список DKV от ЮТД'!$A$1:$M$10000,10,FALSE)</f>
        <v>704310*******3973</v>
      </c>
      <c r="N1094" s="49" t="str">
        <f>VLOOKUP(B1094,'Список DKV от ЮТД'!$A$1:$S$10000,18,FALSE)</f>
        <v/>
      </c>
      <c r="O1094" s="49" t="str">
        <f>VLOOKUP(B1094,'Список DKV от ЮТД'!$A$1:$S$10000,19,FALSE)</f>
        <v/>
      </c>
      <c r="P1094" s="49" t="str">
        <f>VLOOKUP(B1094,'Список DKV от ЮТД'!$A$1:$S$10000,16,FALSE)</f>
        <v>425825114</v>
      </c>
      <c r="Q1094" s="49"/>
    </row>
    <row r="1095" spans="1:18" x14ac:dyDescent="0.2">
      <c r="A1095" s="28">
        <v>1093</v>
      </c>
      <c r="B1095" s="34">
        <v>19241032549</v>
      </c>
      <c r="C1095" s="47">
        <v>43803</v>
      </c>
      <c r="E1095" s="47">
        <v>43804</v>
      </c>
      <c r="F1095" s="68" t="s">
        <v>18</v>
      </c>
      <c r="H1095" s="74">
        <v>43808</v>
      </c>
      <c r="I1095" s="28" t="str">
        <f>VLOOKUP(B1095,'Список DKV от ЮТД'!$A$1:$S$10000,15,FALSE)</f>
        <v>2411/971</v>
      </c>
      <c r="J1095" s="28" t="s">
        <v>22</v>
      </c>
      <c r="K1095" s="38" t="str">
        <f>VLOOKUP(B1095,'Список DKV от ЮТД'!$A$1:$M$10000,13,FALSE)</f>
        <v>4</v>
      </c>
      <c r="L1095" s="28" t="str">
        <f>VLOOKUP(B1095,'Список DKV от ЮТД'!$A$1:$S$10000,14,FALSE)</f>
        <v>33DJD12</v>
      </c>
      <c r="M1095" s="49" t="str">
        <f>VLOOKUP(B1095,'Список DKV от ЮТД'!$A$1:$M$10000,10,FALSE)</f>
        <v>704310*******0210</v>
      </c>
      <c r="N1095" s="49" t="str">
        <f>VLOOKUP(B1095,'Список DKV от ЮТД'!$A$1:$S$10000,18,FALSE)</f>
        <v/>
      </c>
      <c r="O1095" s="49" t="str">
        <f>VLOOKUP(B1095,'Список DKV от ЮТД'!$A$1:$S$10000,19,FALSE)</f>
        <v/>
      </c>
      <c r="P1095" s="49" t="str">
        <f>VLOOKUP(B1095,'Список DKV от ЮТД'!$A$1:$S$10000,16,FALSE)</f>
        <v>425825110</v>
      </c>
      <c r="Q1095" s="49"/>
    </row>
    <row r="1096" spans="1:18" x14ac:dyDescent="0.2">
      <c r="A1096" s="28">
        <v>1094</v>
      </c>
      <c r="B1096" s="34">
        <v>19241032838</v>
      </c>
      <c r="C1096" s="47">
        <v>43803</v>
      </c>
      <c r="E1096" s="47">
        <v>43804</v>
      </c>
      <c r="F1096" s="68" t="s">
        <v>18</v>
      </c>
      <c r="H1096" s="74">
        <v>43808</v>
      </c>
      <c r="I1096" s="28" t="str">
        <f>VLOOKUP(B1096,'Список DKV от ЮТД'!$A$1:$S$10000,15,FALSE)</f>
        <v>2411/972</v>
      </c>
      <c r="J1096" s="28" t="s">
        <v>22</v>
      </c>
      <c r="K1096" s="38" t="str">
        <f>VLOOKUP(B1096,'Список DKV от ЮТД'!$A$1:$M$10000,13,FALSE)</f>
        <v>4</v>
      </c>
      <c r="L1096" s="28" t="str">
        <f>VLOOKUP(B1096,'Список DKV от ЮТД'!$A$1:$S$10000,14,FALSE)</f>
        <v>42ADF961</v>
      </c>
      <c r="M1096" s="49" t="str">
        <f>VLOOKUP(B1096,'Список DKV от ЮТД'!$A$1:$M$10000,10,FALSE)</f>
        <v>704310*******0158</v>
      </c>
      <c r="N1096" s="49" t="str">
        <f>VLOOKUP(B1096,'Список DKV от ЮТД'!$A$1:$S$10000,18,FALSE)</f>
        <v>expired</v>
      </c>
      <c r="O1096" s="49" t="str">
        <f>VLOOKUP(B1096,'Список DKV от ЮТД'!$A$1:$S$10000,19,FALSE)</f>
        <v>blocked</v>
      </c>
      <c r="P1096" s="49" t="str">
        <f>VLOOKUP(B1096,'Список DKV от ЮТД'!$A$1:$S$10000,16,FALSE)</f>
        <v>425825139</v>
      </c>
      <c r="Q1096" s="49"/>
    </row>
    <row r="1097" spans="1:18" x14ac:dyDescent="0.2">
      <c r="A1097" s="28">
        <v>1095</v>
      </c>
      <c r="B1097" s="34">
        <v>19241032861</v>
      </c>
      <c r="C1097" s="47">
        <v>43803</v>
      </c>
      <c r="E1097" s="47">
        <v>43804</v>
      </c>
      <c r="F1097" s="68" t="s">
        <v>18</v>
      </c>
      <c r="H1097" s="74">
        <v>43808</v>
      </c>
      <c r="I1097" s="28" t="str">
        <f>VLOOKUP(B1097,'Список DKV от ЮТД'!$A$1:$S$10000,15,FALSE)</f>
        <v>2411/974</v>
      </c>
      <c r="J1097" s="28" t="s">
        <v>22</v>
      </c>
      <c r="K1097" s="38" t="str">
        <f>VLOOKUP(B1097,'Список DKV от ЮТД'!$A$1:$M$10000,13,FALSE)</f>
        <v>4</v>
      </c>
      <c r="L1097" s="28" t="str">
        <f>VLOOKUP(B1097,'Список DKV от ЮТД'!$A$1:$S$10000,14,FALSE)</f>
        <v>34SJ7509</v>
      </c>
      <c r="M1097" s="49" t="str">
        <f>VLOOKUP(B1097,'Список DKV от ЮТД'!$A$1:$M$10000,10,FALSE)</f>
        <v>704310*******2320</v>
      </c>
      <c r="N1097" s="49" t="str">
        <f>VLOOKUP(B1097,'Список DKV от ЮТД'!$A$1:$S$10000,18,FALSE)</f>
        <v>expired</v>
      </c>
      <c r="O1097" s="49" t="str">
        <f>VLOOKUP(B1097,'Список DKV от ЮТД'!$A$1:$S$10000,19,FALSE)</f>
        <v>blocked</v>
      </c>
      <c r="P1097" s="49" t="str">
        <f>VLOOKUP(B1097,'Список DKV от ЮТД'!$A$1:$S$10000,16,FALSE)</f>
        <v>425825142</v>
      </c>
      <c r="Q1097" s="49"/>
    </row>
    <row r="1098" spans="1:18" x14ac:dyDescent="0.2">
      <c r="A1098" s="28">
        <v>1096</v>
      </c>
      <c r="B1098" s="34">
        <v>19241032697</v>
      </c>
      <c r="C1098" s="47">
        <v>43803</v>
      </c>
      <c r="E1098" s="47">
        <v>43804</v>
      </c>
      <c r="F1098" s="68" t="s">
        <v>18</v>
      </c>
      <c r="H1098" s="74">
        <v>43808</v>
      </c>
      <c r="I1098" s="28" t="str">
        <f>VLOOKUP(B1098,'Список DKV от ЮТД'!$A$1:$S$10000,15,FALSE)</f>
        <v>2411/975</v>
      </c>
      <c r="J1098" s="28" t="s">
        <v>22</v>
      </c>
      <c r="K1098" s="38" t="str">
        <f>VLOOKUP(B1098,'Список DKV от ЮТД'!$A$1:$M$10000,13,FALSE)</f>
        <v>4</v>
      </c>
      <c r="L1098" s="28" t="str">
        <f>VLOOKUP(B1098,'Список DKV от ЮТД'!$A$1:$S$10000,14,FALSE)</f>
        <v>CB8974KP</v>
      </c>
      <c r="M1098" s="49" t="str">
        <f>VLOOKUP(B1098,'Список DKV от ЮТД'!$A$1:$M$10000,10,FALSE)</f>
        <v>704310*******0031</v>
      </c>
      <c r="N1098" s="49" t="str">
        <f>VLOOKUP(B1098,'Список DKV от ЮТД'!$A$1:$S$10000,18,FALSE)</f>
        <v>expired</v>
      </c>
      <c r="O1098" s="49" t="str">
        <f>VLOOKUP(B1098,'Список DKV от ЮТД'!$A$1:$S$10000,19,FALSE)</f>
        <v>blocked</v>
      </c>
      <c r="P1098" s="49" t="str">
        <f>VLOOKUP(B1098,'Список DKV от ЮТД'!$A$1:$S$10000,16,FALSE)</f>
        <v>425825125</v>
      </c>
      <c r="Q1098" s="49"/>
    </row>
    <row r="1099" spans="1:18" x14ac:dyDescent="0.2">
      <c r="A1099" s="28">
        <v>1097</v>
      </c>
      <c r="B1099" s="34">
        <v>19241032705</v>
      </c>
      <c r="C1099" s="47">
        <v>43803</v>
      </c>
      <c r="E1099" s="47">
        <v>43804</v>
      </c>
      <c r="F1099" s="68" t="s">
        <v>18</v>
      </c>
      <c r="H1099" s="74">
        <v>43808</v>
      </c>
      <c r="I1099" s="28" t="str">
        <f>VLOOKUP(B1099,'Список DKV от ЮТД'!$A$1:$S$10000,15,FALSE)</f>
        <v>2411/976</v>
      </c>
      <c r="J1099" s="28" t="s">
        <v>22</v>
      </c>
      <c r="K1099" s="38" t="str">
        <f>VLOOKUP(B1099,'Список DKV от ЮТД'!$A$1:$M$10000,13,FALSE)</f>
        <v>4</v>
      </c>
      <c r="L1099" s="28" t="str">
        <f>VLOOKUP(B1099,'Список DKV от ЮТД'!$A$1:$S$10000,14,FALSE)</f>
        <v>14FB664</v>
      </c>
      <c r="M1099" s="49" t="str">
        <f>VLOOKUP(B1099,'Список DKV от ЮТД'!$A$1:$M$10000,10,FALSE)</f>
        <v>704310*******0442</v>
      </c>
      <c r="N1099" s="49" t="str">
        <f>VLOOKUP(B1099,'Список DKV от ЮТД'!$A$1:$S$10000,18,FALSE)</f>
        <v>expired</v>
      </c>
      <c r="O1099" s="49" t="str">
        <f>VLOOKUP(B1099,'Список DKV от ЮТД'!$A$1:$S$10000,19,FALSE)</f>
        <v>blocked</v>
      </c>
      <c r="P1099" s="49" t="str">
        <f>VLOOKUP(B1099,'Список DKV от ЮТД'!$A$1:$S$10000,16,FALSE)</f>
        <v>425825126</v>
      </c>
      <c r="Q1099" s="49"/>
    </row>
    <row r="1100" spans="1:18" x14ac:dyDescent="0.2">
      <c r="A1100" s="28">
        <v>1098</v>
      </c>
      <c r="B1100" s="35">
        <v>19221139835</v>
      </c>
      <c r="C1100" s="47">
        <v>43783</v>
      </c>
      <c r="E1100" s="47">
        <v>43784</v>
      </c>
      <c r="F1100" s="28" t="s">
        <v>20</v>
      </c>
      <c r="G1100" s="38">
        <v>145</v>
      </c>
      <c r="H1100" s="74">
        <v>43808</v>
      </c>
      <c r="I1100" s="28" t="str">
        <f>VLOOKUP(B1100,'Список DKV от ЮТД'!$A$1:$S$10000,15,FALSE)</f>
        <v>2412/114</v>
      </c>
      <c r="J1100" s="28" t="s">
        <v>22</v>
      </c>
      <c r="K1100" s="38" t="str">
        <f>VLOOKUP(B1100,'Список DKV от ЮТД'!$A$1:$M$10000,13,FALSE)</f>
        <v>4</v>
      </c>
      <c r="L1100" s="28" t="str">
        <f>VLOOKUP(B1100,'Список DKV от ЮТД'!$A$1:$S$10000,14,FALSE)</f>
        <v>SB109GB</v>
      </c>
      <c r="M1100" s="49" t="str">
        <f>VLOOKUP(B1100,'Список DKV от ЮТД'!$A$1:$M$10000,10,FALSE)</f>
        <v>704310*******7155</v>
      </c>
      <c r="N1100" s="49" t="str">
        <f>VLOOKUP(B1100,'Список DKV от ЮТД'!$A$1:$S$10000,18,FALSE)</f>
        <v>blocked</v>
      </c>
      <c r="O1100" s="49" t="str">
        <f>VLOOKUP(B1100,'Список DKV от ЮТД'!$A$1:$S$10000,19,FALSE)</f>
        <v>blocked</v>
      </c>
      <c r="P1100" s="49" t="str">
        <f>VLOOKUP(B1100,'Список DKV от ЮТД'!$A$1:$S$10000,16,FALSE)</f>
        <v>425311551</v>
      </c>
      <c r="Q1100" s="46" t="s">
        <v>27303</v>
      </c>
      <c r="R1100" s="68" t="s">
        <v>13432</v>
      </c>
    </row>
    <row r="1101" spans="1:18" x14ac:dyDescent="0.2">
      <c r="A1101" s="28">
        <v>1099</v>
      </c>
      <c r="B1101" s="34">
        <v>19221139207</v>
      </c>
      <c r="C1101" s="47">
        <v>43783</v>
      </c>
      <c r="E1101" s="47">
        <v>43784</v>
      </c>
      <c r="F1101" s="28" t="s">
        <v>20</v>
      </c>
      <c r="H1101" s="74">
        <v>43808</v>
      </c>
      <c r="I1101" s="28" t="str">
        <f>VLOOKUP(B1101,'Список DKV от ЮТД'!$A$1:$S$10000,15,FALSE)</f>
        <v>2412/115</v>
      </c>
      <c r="J1101" s="28" t="s">
        <v>22</v>
      </c>
      <c r="K1101" s="38" t="str">
        <f>VLOOKUP(B1101,'Список DKV от ЮТД'!$A$1:$M$10000,13,FALSE)</f>
        <v>4</v>
      </c>
      <c r="L1101" s="28" t="str">
        <f>VLOOKUP(B1101,'Список DKV от ЮТД'!$A$1:$S$10000,14,FALSE)</f>
        <v>14DM488</v>
      </c>
      <c r="M1101" s="49" t="str">
        <f>VLOOKUP(B1101,'Список DKV от ЮТД'!$A$1:$M$10000,10,FALSE)</f>
        <v>704310*******1141</v>
      </c>
      <c r="N1101" s="49" t="str">
        <f>VLOOKUP(B1101,'Список DKV от ЮТД'!$A$1:$S$10000,18,FALSE)</f>
        <v/>
      </c>
      <c r="O1101" s="49" t="str">
        <f>VLOOKUP(B1101,'Список DKV от ЮТД'!$A$1:$S$10000,19,FALSE)</f>
        <v/>
      </c>
      <c r="P1101" s="49" t="str">
        <f>VLOOKUP(B1101,'Список DKV от ЮТД'!$A$1:$S$10000,16,FALSE)</f>
        <v>425311488</v>
      </c>
      <c r="Q1101" s="49"/>
    </row>
    <row r="1102" spans="1:18" x14ac:dyDescent="0.2">
      <c r="A1102" s="28">
        <v>1100</v>
      </c>
      <c r="B1102" s="34">
        <v>19221139553</v>
      </c>
      <c r="C1102" s="47">
        <v>43783</v>
      </c>
      <c r="E1102" s="47">
        <v>43784</v>
      </c>
      <c r="F1102" s="28" t="s">
        <v>20</v>
      </c>
      <c r="H1102" s="74">
        <v>43808</v>
      </c>
      <c r="I1102" s="28" t="str">
        <f>VLOOKUP(B1102,'Список DKV от ЮТД'!$A$1:$S$10000,15,FALSE)</f>
        <v>2412/116</v>
      </c>
      <c r="J1102" s="28" t="s">
        <v>22</v>
      </c>
      <c r="K1102" s="38" t="str">
        <f>VLOOKUP(B1102,'Список DKV от ЮТД'!$A$1:$M$10000,13,FALSE)</f>
        <v>4</v>
      </c>
      <c r="L1102" s="28" t="str">
        <f>VLOOKUP(B1102,'Список DKV от ЮТД'!$A$1:$S$10000,14,FALSE)</f>
        <v>KPKM250</v>
      </c>
      <c r="M1102" s="49" t="str">
        <f>VLOOKUP(B1102,'Список DKV от ЮТД'!$A$1:$M$10000,10,FALSE)</f>
        <v>704310*******0110</v>
      </c>
      <c r="N1102" s="49" t="str">
        <f>VLOOKUP(B1102,'Список DKV от ЮТД'!$A$1:$S$10000,18,FALSE)</f>
        <v>expired</v>
      </c>
      <c r="O1102" s="49" t="str">
        <f>VLOOKUP(B1102,'Список DKV от ЮТД'!$A$1:$S$10000,19,FALSE)</f>
        <v>blocked</v>
      </c>
      <c r="P1102" s="49" t="str">
        <f>VLOOKUP(B1102,'Список DKV от ЮТД'!$A$1:$S$10000,16,FALSE)</f>
        <v>425311523</v>
      </c>
      <c r="Q1102" s="49"/>
    </row>
    <row r="1103" spans="1:18" x14ac:dyDescent="0.2">
      <c r="A1103" s="28">
        <v>1101</v>
      </c>
      <c r="B1103" s="34">
        <v>19221139116</v>
      </c>
      <c r="C1103" s="47">
        <v>43783</v>
      </c>
      <c r="E1103" s="47">
        <v>43784</v>
      </c>
      <c r="F1103" s="28" t="s">
        <v>20</v>
      </c>
      <c r="H1103" s="74">
        <v>43808</v>
      </c>
      <c r="I1103" s="28" t="str">
        <f>VLOOKUP(B1103,'Список DKV от ЮТД'!$A$1:$S$10000,15,FALSE)</f>
        <v>2412/117</v>
      </c>
      <c r="J1103" s="28" t="s">
        <v>22</v>
      </c>
      <c r="K1103" s="38" t="str">
        <f>VLOOKUP(B1103,'Список DKV от ЮТД'!$A$1:$M$10000,13,FALSE)</f>
        <v>4</v>
      </c>
      <c r="L1103" s="28" t="str">
        <f>VLOOKUP(B1103,'Список DKV от ЮТД'!$A$1:$S$10000,14,FALSE)</f>
        <v>DA276ED</v>
      </c>
      <c r="M1103" s="49" t="str">
        <f>VLOOKUP(B1103,'Список DKV от ЮТД'!$A$1:$M$10000,10,FALSE)</f>
        <v>704310*******2048</v>
      </c>
      <c r="N1103" s="49" t="str">
        <f>VLOOKUP(B1103,'Список DKV от ЮТД'!$A$1:$S$10000,18,FALSE)</f>
        <v>expired</v>
      </c>
      <c r="O1103" s="49" t="str">
        <f>VLOOKUP(B1103,'Список DKV от ЮТД'!$A$1:$S$10000,19,FALSE)</f>
        <v>blocked</v>
      </c>
      <c r="P1103" s="49" t="str">
        <f>VLOOKUP(B1103,'Список DKV от ЮТД'!$A$1:$S$10000,16,FALSE)</f>
        <v>425311479</v>
      </c>
      <c r="Q1103" s="49"/>
    </row>
    <row r="1104" spans="1:18" x14ac:dyDescent="0.2">
      <c r="A1104" s="28">
        <v>1102</v>
      </c>
      <c r="B1104" s="34">
        <v>19221139074</v>
      </c>
      <c r="C1104" s="47">
        <v>43783</v>
      </c>
      <c r="E1104" s="47">
        <v>43784</v>
      </c>
      <c r="F1104" s="28" t="s">
        <v>20</v>
      </c>
      <c r="H1104" s="74">
        <v>43808</v>
      </c>
      <c r="I1104" s="28" t="str">
        <f>VLOOKUP(B1104,'Список DKV от ЮТД'!$A$1:$S$10000,15,FALSE)</f>
        <v>2412/118</v>
      </c>
      <c r="J1104" s="28" t="s">
        <v>22</v>
      </c>
      <c r="K1104" s="38" t="str">
        <f>VLOOKUP(B1104,'Список DKV от ЮТД'!$A$1:$M$10000,13,FALSE)</f>
        <v>4</v>
      </c>
      <c r="L1104" s="28" t="str">
        <f>VLOOKUP(B1104,'Список DKV от ЮТД'!$A$1:$S$10000,14,FALSE)</f>
        <v>LJ80RAD</v>
      </c>
      <c r="M1104" s="49" t="str">
        <f>VLOOKUP(B1104,'Список DKV от ЮТД'!$A$1:$M$10000,10,FALSE)</f>
        <v>704310*******0826</v>
      </c>
      <c r="N1104" s="49" t="str">
        <f>VLOOKUP(B1104,'Список DKV от ЮТД'!$A$1:$S$10000,18,FALSE)</f>
        <v>expired</v>
      </c>
      <c r="O1104" s="49" t="str">
        <f>VLOOKUP(B1104,'Список DKV от ЮТД'!$A$1:$S$10000,19,FALSE)</f>
        <v>blocked</v>
      </c>
      <c r="P1104" s="49" t="str">
        <f>VLOOKUP(B1104,'Список DKV от ЮТД'!$A$1:$S$10000,16,FALSE)</f>
        <v>425311475</v>
      </c>
      <c r="Q1104" s="49"/>
    </row>
    <row r="1105" spans="1:22" x14ac:dyDescent="0.2">
      <c r="A1105" s="28">
        <v>1103</v>
      </c>
      <c r="B1105" s="34">
        <v>19241032747</v>
      </c>
      <c r="C1105" s="47">
        <v>43803</v>
      </c>
      <c r="E1105" s="47">
        <v>43804</v>
      </c>
      <c r="F1105" s="68" t="s">
        <v>18</v>
      </c>
      <c r="H1105" s="74">
        <v>43809</v>
      </c>
      <c r="I1105" s="28" t="str">
        <f>VLOOKUP(B1105,'Список DKV от ЮТД'!$A$1:$S$10000,15,FALSE)</f>
        <v>2411/977</v>
      </c>
      <c r="J1105" s="28" t="s">
        <v>22</v>
      </c>
      <c r="K1105" s="38" t="str">
        <f>VLOOKUP(B1105,'Список DKV от ЮТД'!$A$1:$M$10000,13,FALSE)</f>
        <v>4</v>
      </c>
      <c r="L1105" s="28" t="str">
        <f>VLOOKUP(B1105,'Список DKV от ЮТД'!$A$1:$S$10000,14,FALSE)</f>
        <v>34HY2668</v>
      </c>
      <c r="M1105" s="49" t="str">
        <f>VLOOKUP(B1105,'Список DKV от ЮТД'!$A$1:$M$10000,10,FALSE)</f>
        <v>704310*******0069</v>
      </c>
      <c r="N1105" s="49" t="str">
        <f>VLOOKUP(B1105,'Список DKV от ЮТД'!$A$1:$S$10000,18,FALSE)</f>
        <v>expired</v>
      </c>
      <c r="O1105" s="49" t="str">
        <f>VLOOKUP(B1105,'Список DKV от ЮТД'!$A$1:$S$10000,19,FALSE)</f>
        <v>blocked</v>
      </c>
      <c r="P1105" s="49" t="str">
        <f>VLOOKUP(B1105,'Список DKV от ЮТД'!$A$1:$S$10000,16,FALSE)</f>
        <v>425825130</v>
      </c>
      <c r="Q1105" s="49"/>
    </row>
    <row r="1106" spans="1:22" x14ac:dyDescent="0.2">
      <c r="A1106" s="28">
        <v>1104</v>
      </c>
      <c r="B1106" s="36">
        <v>19241032788</v>
      </c>
      <c r="C1106" s="47">
        <v>43803</v>
      </c>
      <c r="E1106" s="47">
        <v>43804</v>
      </c>
      <c r="F1106" s="68" t="s">
        <v>18</v>
      </c>
      <c r="G1106" s="61">
        <v>97</v>
      </c>
      <c r="H1106" s="74">
        <v>43809</v>
      </c>
      <c r="I1106" s="28" t="str">
        <f>VLOOKUP(B1106,'Список DKV от ЮТД'!$A$1:$S$10000,15,FALSE)</f>
        <v>2411/978</v>
      </c>
      <c r="J1106" s="28" t="s">
        <v>22</v>
      </c>
      <c r="K1106" s="38" t="str">
        <f>VLOOKUP(B1106,'Список DKV от ЮТД'!$A$1:$M$10000,13,FALSE)</f>
        <v>4</v>
      </c>
      <c r="L1106" s="28" t="str">
        <f>VLOOKUP(B1106,'Список DKV от ЮТД'!$A$1:$S$10000,14,FALSE)</f>
        <v>33E5820</v>
      </c>
      <c r="M1106" s="49" t="str">
        <f>VLOOKUP(B1106,'Список DKV от ЮТД'!$A$1:$M$10000,10,FALSE)</f>
        <v>704310*******0553</v>
      </c>
      <c r="N1106" s="49" t="str">
        <f>VLOOKUP(B1106,'Список DKV от ЮТД'!$A$1:$S$10000,18,FALSE)</f>
        <v>expired</v>
      </c>
      <c r="O1106" s="49" t="str">
        <f>VLOOKUP(B1106,'Список DKV от ЮТД'!$A$1:$S$10000,19,FALSE)</f>
        <v>blocked</v>
      </c>
      <c r="P1106" s="49" t="str">
        <f>VLOOKUP(B1106,'Список DKV от ЮТД'!$A$1:$S$10000,16,FALSE)</f>
        <v>425825134</v>
      </c>
      <c r="Q1106" s="49" t="s">
        <v>19598</v>
      </c>
      <c r="R1106" s="28" t="s">
        <v>19605</v>
      </c>
    </row>
    <row r="1107" spans="1:22" x14ac:dyDescent="0.2">
      <c r="A1107" s="28">
        <v>1105</v>
      </c>
      <c r="B1107" s="34">
        <v>19241032820</v>
      </c>
      <c r="C1107" s="47">
        <v>43803</v>
      </c>
      <c r="E1107" s="47">
        <v>43804</v>
      </c>
      <c r="F1107" s="68" t="s">
        <v>18</v>
      </c>
      <c r="H1107" s="74">
        <v>43809</v>
      </c>
      <c r="I1107" s="28" t="str">
        <f>VLOOKUP(B1107,'Список DKV от ЮТД'!$A$1:$S$10000,15,FALSE)</f>
        <v>2411/979</v>
      </c>
      <c r="J1107" s="28" t="s">
        <v>22</v>
      </c>
      <c r="K1107" s="38" t="str">
        <f>VLOOKUP(B1107,'Список DKV от ЮТД'!$A$1:$M$10000,13,FALSE)</f>
        <v>4</v>
      </c>
      <c r="L1107" s="28" t="str">
        <f>VLOOKUP(B1107,'Список DKV от ЮТД'!$A$1:$S$10000,14,FALSE)</f>
        <v>07AED424</v>
      </c>
      <c r="M1107" s="49" t="str">
        <f>VLOOKUP(B1107,'Список DKV от ЮТД'!$A$1:$M$10000,10,FALSE)</f>
        <v>704310*******0558</v>
      </c>
      <c r="N1107" s="49" t="str">
        <f>VLOOKUP(B1107,'Список DKV от ЮТД'!$A$1:$S$10000,18,FALSE)</f>
        <v>expired</v>
      </c>
      <c r="O1107" s="49" t="str">
        <f>VLOOKUP(B1107,'Список DKV от ЮТД'!$A$1:$S$10000,19,FALSE)</f>
        <v>blocked</v>
      </c>
      <c r="P1107" s="49" t="str">
        <f>VLOOKUP(B1107,'Список DKV от ЮТД'!$A$1:$S$10000,16,FALSE)</f>
        <v>425825138</v>
      </c>
      <c r="Q1107" s="49"/>
    </row>
    <row r="1108" spans="1:22" x14ac:dyDescent="0.2">
      <c r="A1108" s="28">
        <v>1106</v>
      </c>
      <c r="B1108" s="35">
        <v>19241032903</v>
      </c>
      <c r="C1108" s="47">
        <v>43803</v>
      </c>
      <c r="E1108" s="47">
        <v>43804</v>
      </c>
      <c r="F1108" s="58" t="s">
        <v>18</v>
      </c>
      <c r="G1108" s="38">
        <v>145</v>
      </c>
      <c r="H1108" s="75">
        <v>43809</v>
      </c>
      <c r="I1108" s="28" t="str">
        <f>VLOOKUP(B1108,'Список DKV от ЮТД'!$A$1:$S$10000,15,FALSE)</f>
        <v>2411/980</v>
      </c>
      <c r="J1108" s="28" t="s">
        <v>22</v>
      </c>
      <c r="K1108" s="38" t="str">
        <f>VLOOKUP(B1108,'Список DKV от ЮТД'!$A$1:$M$10000,13,FALSE)</f>
        <v>4</v>
      </c>
      <c r="L1108" s="28" t="str">
        <f>VLOOKUP(B1108,'Список DKV от ЮТД'!$A$1:$S$10000,14,FALSE)</f>
        <v>34EZ4415</v>
      </c>
      <c r="M1108" s="49" t="str">
        <f>VLOOKUP(B1108,'Список DKV от ЮТД'!$A$1:$M$10000,10,FALSE)</f>
        <v>704310*******0052</v>
      </c>
      <c r="N1108" s="49" t="str">
        <f>VLOOKUP(B1108,'Список DKV от ЮТД'!$A$1:$S$10000,18,FALSE)</f>
        <v>blocked</v>
      </c>
      <c r="O1108" s="49" t="str">
        <f>VLOOKUP(B1108,'Список DKV от ЮТД'!$A$1:$S$10000,19,FALSE)</f>
        <v>blocked</v>
      </c>
      <c r="P1108" s="49" t="str">
        <f>VLOOKUP(B1108,'Список DKV от ЮТД'!$A$1:$S$10000,16,FALSE)</f>
        <v>425825146</v>
      </c>
      <c r="Q1108" s="46" t="s">
        <v>27309</v>
      </c>
      <c r="R1108" s="48" t="s">
        <v>18645</v>
      </c>
    </row>
    <row r="1109" spans="1:22" x14ac:dyDescent="0.2">
      <c r="A1109" s="28">
        <v>1107</v>
      </c>
      <c r="B1109" s="34">
        <v>19241032663</v>
      </c>
      <c r="C1109" s="47">
        <v>43803</v>
      </c>
      <c r="E1109" s="47">
        <v>43804</v>
      </c>
      <c r="F1109" s="68" t="s">
        <v>18</v>
      </c>
      <c r="H1109" s="74">
        <v>43809</v>
      </c>
      <c r="I1109" s="28" t="str">
        <f>VLOOKUP(B1109,'Список DKV от ЮТД'!$A$1:$S$10000,15,FALSE)</f>
        <v>2411/981</v>
      </c>
      <c r="J1109" s="28" t="s">
        <v>22</v>
      </c>
      <c r="K1109" s="38" t="str">
        <f>VLOOKUP(B1109,'Список DKV от ЮТД'!$A$1:$M$10000,13,FALSE)</f>
        <v>4</v>
      </c>
      <c r="L1109" s="28" t="str">
        <f>VLOOKUP(B1109,'Список DKV от ЮТД'!$A$1:$S$10000,14,FALSE)</f>
        <v>33BVT87</v>
      </c>
      <c r="M1109" s="49" t="str">
        <f>VLOOKUP(B1109,'Список DKV от ЮТД'!$A$1:$M$10000,10,FALSE)</f>
        <v>704310*******0018</v>
      </c>
      <c r="N1109" s="49" t="str">
        <f>VLOOKUP(B1109,'Список DKV от ЮТД'!$A$1:$S$10000,18,FALSE)</f>
        <v/>
      </c>
      <c r="O1109" s="49" t="str">
        <f>VLOOKUP(B1109,'Список DKV от ЮТД'!$A$1:$S$10000,19,FALSE)</f>
        <v/>
      </c>
      <c r="P1109" s="49" t="str">
        <f>VLOOKUP(B1109,'Список DKV от ЮТД'!$A$1:$S$10000,16,FALSE)</f>
        <v>425825122</v>
      </c>
      <c r="Q1109" s="49"/>
    </row>
    <row r="1110" spans="1:22" x14ac:dyDescent="0.2">
      <c r="A1110" s="28">
        <v>1108</v>
      </c>
      <c r="B1110" s="34">
        <v>19241032622</v>
      </c>
      <c r="C1110" s="47">
        <v>43803</v>
      </c>
      <c r="E1110" s="47">
        <v>43804</v>
      </c>
      <c r="F1110" s="68" t="s">
        <v>18</v>
      </c>
      <c r="H1110" s="74">
        <v>43809</v>
      </c>
      <c r="I1110" s="28" t="str">
        <f>VLOOKUP(B1110,'Список DKV от ЮТД'!$A$1:$S$10000,15,FALSE)</f>
        <v>2411/982</v>
      </c>
      <c r="J1110" s="28" t="s">
        <v>22</v>
      </c>
      <c r="K1110" s="38" t="str">
        <f>VLOOKUP(B1110,'Список DKV от ЮТД'!$A$1:$M$10000,13,FALSE)</f>
        <v>4</v>
      </c>
      <c r="L1110" s="28" t="str">
        <f>VLOOKUP(B1110,'Список DKV от ЮТД'!$A$1:$S$10000,14,FALSE)</f>
        <v>14KP933</v>
      </c>
      <c r="M1110" s="49" t="str">
        <f>VLOOKUP(B1110,'Список DKV от ЮТД'!$A$1:$M$10000,10,FALSE)</f>
        <v>704310*******0025</v>
      </c>
      <c r="N1110" s="49" t="str">
        <f>VLOOKUP(B1110,'Список DKV от ЮТД'!$A$1:$S$10000,18,FALSE)</f>
        <v/>
      </c>
      <c r="O1110" s="49" t="str">
        <f>VLOOKUP(B1110,'Список DKV от ЮТД'!$A$1:$S$10000,19,FALSE)</f>
        <v/>
      </c>
      <c r="P1110" s="49" t="str">
        <f>VLOOKUP(B1110,'Список DKV от ЮТД'!$A$1:$S$10000,16,FALSE)</f>
        <v>425825118</v>
      </c>
      <c r="Q1110" s="49"/>
    </row>
    <row r="1111" spans="1:22" x14ac:dyDescent="0.2">
      <c r="A1111" s="28">
        <v>1109</v>
      </c>
      <c r="B1111" s="34">
        <v>19241032010</v>
      </c>
      <c r="C1111" s="47">
        <v>43803</v>
      </c>
      <c r="E1111" s="47">
        <v>43804</v>
      </c>
      <c r="F1111" s="68" t="s">
        <v>18</v>
      </c>
      <c r="H1111" s="74">
        <v>43809</v>
      </c>
      <c r="I1111" s="28" t="str">
        <f>VLOOKUP(B1111,'Список DKV от ЮТД'!$A$1:$S$10000,15,FALSE)</f>
        <v>2411/983</v>
      </c>
      <c r="J1111" s="28" t="s">
        <v>22</v>
      </c>
      <c r="K1111" s="38" t="str">
        <f>VLOOKUP(B1111,'Список DKV от ЮТД'!$A$1:$M$10000,13,FALSE)</f>
        <v>4</v>
      </c>
      <c r="L1111" s="28" t="str">
        <f>VLOOKUP(B1111,'Список DKV от ЮТД'!$A$1:$S$10000,14,FALSE)</f>
        <v>14FB025</v>
      </c>
      <c r="M1111" s="49" t="str">
        <f>VLOOKUP(B1111,'Список DKV от ЮТД'!$A$1:$M$10000,10,FALSE)</f>
        <v>704310*******1484</v>
      </c>
      <c r="N1111" s="49" t="str">
        <f>VLOOKUP(B1111,'Список DKV от ЮТД'!$A$1:$S$10000,18,FALSE)</f>
        <v>expired</v>
      </c>
      <c r="O1111" s="49" t="str">
        <f>VLOOKUP(B1111,'Список DKV от ЮТД'!$A$1:$S$10000,19,FALSE)</f>
        <v>blocked</v>
      </c>
      <c r="P1111" s="49" t="str">
        <f>VLOOKUP(B1111,'Список DKV от ЮТД'!$A$1:$S$10000,16,FALSE)</f>
        <v>425825057</v>
      </c>
      <c r="Q1111" s="49"/>
    </row>
    <row r="1112" spans="1:22" x14ac:dyDescent="0.2">
      <c r="A1112" s="28">
        <v>1110</v>
      </c>
      <c r="B1112" s="34">
        <v>19241032531</v>
      </c>
      <c r="C1112" s="47">
        <v>43803</v>
      </c>
      <c r="E1112" s="47">
        <v>43804</v>
      </c>
      <c r="F1112" s="68" t="s">
        <v>18</v>
      </c>
      <c r="H1112" s="74">
        <v>43809</v>
      </c>
      <c r="I1112" s="28" t="str">
        <f>VLOOKUP(B1112,'Список DKV от ЮТД'!$A$1:$S$10000,15,FALSE)</f>
        <v>2411/984</v>
      </c>
      <c r="J1112" s="28" t="s">
        <v>22</v>
      </c>
      <c r="K1112" s="38" t="str">
        <f>VLOOKUP(B1112,'Список DKV от ЮТД'!$A$1:$M$10000,13,FALSE)</f>
        <v>4</v>
      </c>
      <c r="L1112" s="28" t="str">
        <f>VLOOKUP(B1112,'Список DKV от ЮТД'!$A$1:$S$10000,14,FALSE)</f>
        <v>42FMA94</v>
      </c>
      <c r="M1112" s="49" t="str">
        <f>VLOOKUP(B1112,'Список DKV от ЮТД'!$A$1:$M$10000,10,FALSE)</f>
        <v>704310*******0110</v>
      </c>
      <c r="N1112" s="49" t="str">
        <f>VLOOKUP(B1112,'Список DKV от ЮТД'!$A$1:$S$10000,18,FALSE)</f>
        <v/>
      </c>
      <c r="O1112" s="49" t="str">
        <f>VLOOKUP(B1112,'Список DKV от ЮТД'!$A$1:$S$10000,19,FALSE)</f>
        <v/>
      </c>
      <c r="P1112" s="49" t="str">
        <f>VLOOKUP(B1112,'Список DKV от ЮТД'!$A$1:$S$10000,16,FALSE)</f>
        <v>425825109</v>
      </c>
      <c r="Q1112" s="49"/>
    </row>
    <row r="1113" spans="1:22" x14ac:dyDescent="0.2">
      <c r="A1113" s="28">
        <v>1111</v>
      </c>
      <c r="B1113" s="34">
        <v>19241032218</v>
      </c>
      <c r="C1113" s="47">
        <v>43803</v>
      </c>
      <c r="E1113" s="47">
        <v>43804</v>
      </c>
      <c r="F1113" s="68" t="s">
        <v>18</v>
      </c>
      <c r="H1113" s="74">
        <v>43809</v>
      </c>
      <c r="I1113" s="28" t="str">
        <f>VLOOKUP(B1113,'Список DKV от ЮТД'!$A$1:$S$10000,15,FALSE)</f>
        <v>2411/985</v>
      </c>
      <c r="J1113" s="28" t="s">
        <v>22</v>
      </c>
      <c r="K1113" s="38" t="str">
        <f>VLOOKUP(B1113,'Список DKV от ЮТД'!$A$1:$M$10000,13,FALSE)</f>
        <v>4</v>
      </c>
      <c r="L1113" s="28" t="str">
        <f>VLOOKUP(B1113,'Список DKV от ЮТД'!$A$1:$S$10000,14,FALSE)</f>
        <v>42DYH32</v>
      </c>
      <c r="M1113" s="49" t="str">
        <f>VLOOKUP(B1113,'Список DKV от ЮТД'!$A$1:$M$10000,10,FALSE)</f>
        <v>704310*******0038</v>
      </c>
      <c r="N1113" s="49" t="str">
        <f>VLOOKUP(B1113,'Список DKV от ЮТД'!$A$1:$S$10000,18,FALSE)</f>
        <v/>
      </c>
      <c r="O1113" s="49" t="str">
        <f>VLOOKUP(B1113,'Список DKV от ЮТД'!$A$1:$S$10000,19,FALSE)</f>
        <v/>
      </c>
      <c r="P1113" s="49" t="str">
        <f>VLOOKUP(B1113,'Список DKV от ЮТД'!$A$1:$S$10000,16,FALSE)</f>
        <v>425825077</v>
      </c>
      <c r="Q1113" s="49"/>
    </row>
    <row r="1114" spans="1:22" x14ac:dyDescent="0.2">
      <c r="A1114" s="28">
        <v>1112</v>
      </c>
      <c r="B1114" s="35">
        <v>19241032812</v>
      </c>
      <c r="C1114" s="47">
        <v>43803</v>
      </c>
      <c r="E1114" s="47">
        <v>43804</v>
      </c>
      <c r="F1114" s="68" t="s">
        <v>18</v>
      </c>
      <c r="G1114" s="38">
        <v>145</v>
      </c>
      <c r="H1114" s="74">
        <v>43809</v>
      </c>
      <c r="I1114" s="28" t="str">
        <f>VLOOKUP(B1114,'Список DKV от ЮТД'!$A$1:$S$10000,15,FALSE)</f>
        <v>2411/986</v>
      </c>
      <c r="J1114" s="28" t="s">
        <v>22</v>
      </c>
      <c r="K1114" s="38" t="str">
        <f>VLOOKUP(B1114,'Список DKV от ЮТД'!$A$1:$M$10000,13,FALSE)</f>
        <v>4</v>
      </c>
      <c r="L1114" s="28" t="str">
        <f>VLOOKUP(B1114,'Список DKV от ЮТД'!$A$1:$S$10000,14,FALSE)</f>
        <v>31F1066</v>
      </c>
      <c r="M1114" s="49" t="str">
        <f>VLOOKUP(B1114,'Список DKV от ЮТД'!$A$1:$M$10000,10,FALSE)</f>
        <v>704310*******0058</v>
      </c>
      <c r="N1114" s="49" t="str">
        <f>VLOOKUP(B1114,'Список DKV от ЮТД'!$A$1:$S$10000,18,FALSE)</f>
        <v>blocked</v>
      </c>
      <c r="O1114" s="49" t="str">
        <f>VLOOKUP(B1114,'Список DKV от ЮТД'!$A$1:$S$10000,19,FALSE)</f>
        <v>blocked</v>
      </c>
      <c r="P1114" s="49" t="str">
        <f>VLOOKUP(B1114,'Список DKV от ЮТД'!$A$1:$S$10000,16,FALSE)</f>
        <v>425825137</v>
      </c>
      <c r="Q1114" s="46" t="s">
        <v>27293</v>
      </c>
      <c r="R1114" s="28" t="s">
        <v>24356</v>
      </c>
    </row>
    <row r="1115" spans="1:22" x14ac:dyDescent="0.2">
      <c r="A1115" s="28">
        <v>1113</v>
      </c>
      <c r="B1115" s="34">
        <v>19241030378</v>
      </c>
      <c r="C1115" s="47">
        <v>43797</v>
      </c>
      <c r="E1115" s="47">
        <v>43798</v>
      </c>
      <c r="F1115" s="68" t="s">
        <v>18</v>
      </c>
      <c r="H1115" s="74">
        <v>43809</v>
      </c>
      <c r="I1115" s="28" t="str">
        <f>VLOOKUP(B1115,'Список DKV от ЮТД'!$A$1:$S$10000,15,FALSE)</f>
        <v>2411/987</v>
      </c>
      <c r="J1115" s="28" t="s">
        <v>22</v>
      </c>
      <c r="K1115" s="38" t="str">
        <f>VLOOKUP(B1115,'Список DKV от ЮТД'!$A$1:$M$10000,13,FALSE)</f>
        <v>4</v>
      </c>
      <c r="L1115" s="28" t="str">
        <f>VLOOKUP(B1115,'Список DKV от ЮТД'!$A$1:$S$10000,14,FALSE)</f>
        <v>14FB130</v>
      </c>
      <c r="M1115" s="49" t="str">
        <f>VLOOKUP(B1115,'Список DKV от ЮТД'!$A$1:$M$10000,10,FALSE)</f>
        <v>704310*******6427</v>
      </c>
      <c r="N1115" s="49" t="str">
        <f>VLOOKUP(B1115,'Список DKV от ЮТД'!$A$1:$S$10000,18,FALSE)</f>
        <v>expired</v>
      </c>
      <c r="O1115" s="49" t="str">
        <f>VLOOKUP(B1115,'Список DKV от ЮТД'!$A$1:$S$10000,19,FALSE)</f>
        <v>blocked</v>
      </c>
      <c r="P1115" s="49" t="str">
        <f>VLOOKUP(B1115,'Список DKV от ЮТД'!$A$1:$S$10000,16,FALSE)</f>
        <v>425824893</v>
      </c>
      <c r="Q1115" s="49"/>
    </row>
    <row r="1116" spans="1:22" x14ac:dyDescent="0.2">
      <c r="A1116" s="28">
        <v>1114</v>
      </c>
      <c r="B1116" s="34">
        <v>19241030493</v>
      </c>
      <c r="C1116" s="47">
        <v>43797</v>
      </c>
      <c r="E1116" s="47">
        <v>43798</v>
      </c>
      <c r="F1116" s="68" t="s">
        <v>18</v>
      </c>
      <c r="H1116" s="74">
        <v>43809</v>
      </c>
      <c r="I1116" s="28" t="str">
        <f>VLOOKUP(B1116,'Список DKV от ЮТД'!$A$1:$S$10000,15,FALSE)</f>
        <v>2411/988</v>
      </c>
      <c r="J1116" s="28" t="s">
        <v>22</v>
      </c>
      <c r="K1116" s="38" t="str">
        <f>VLOOKUP(B1116,'Список DKV от ЮТД'!$A$1:$M$10000,13,FALSE)</f>
        <v>4</v>
      </c>
      <c r="L1116" s="28" t="str">
        <f>VLOOKUP(B1116,'Список DKV от ЮТД'!$A$1:$S$10000,14,FALSE)</f>
        <v>14BT106</v>
      </c>
      <c r="M1116" s="49" t="str">
        <f>VLOOKUP(B1116,'Список DKV от ЮТД'!$A$1:$M$10000,10,FALSE)</f>
        <v>704310*******1468</v>
      </c>
      <c r="N1116" s="49" t="str">
        <f>VLOOKUP(B1116,'Список DKV от ЮТД'!$A$1:$S$10000,18,FALSE)</f>
        <v>expired</v>
      </c>
      <c r="O1116" s="49" t="str">
        <f>VLOOKUP(B1116,'Список DKV от ЮТД'!$A$1:$S$10000,19,FALSE)</f>
        <v>blocked</v>
      </c>
      <c r="P1116" s="49" t="str">
        <f>VLOOKUP(B1116,'Список DKV от ЮТД'!$A$1:$S$10000,16,FALSE)</f>
        <v>425824905</v>
      </c>
      <c r="Q1116" s="49"/>
    </row>
    <row r="1117" spans="1:22" x14ac:dyDescent="0.2">
      <c r="A1117" s="28">
        <v>1115</v>
      </c>
      <c r="B1117" s="34">
        <v>19241030485</v>
      </c>
      <c r="C1117" s="47">
        <v>43797</v>
      </c>
      <c r="E1117" s="47">
        <v>43798</v>
      </c>
      <c r="F1117" s="68" t="s">
        <v>18</v>
      </c>
      <c r="H1117" s="74">
        <v>43809</v>
      </c>
      <c r="I1117" s="28" t="str">
        <f>VLOOKUP(B1117,'Список DKV от ЮТД'!$A$1:$S$10000,15,FALSE)</f>
        <v>2411/989</v>
      </c>
      <c r="J1117" s="28" t="s">
        <v>22</v>
      </c>
      <c r="K1117" s="38" t="str">
        <f>VLOOKUP(B1117,'Список DKV от ЮТД'!$A$1:$M$10000,13,FALSE)</f>
        <v>4</v>
      </c>
      <c r="L1117" s="28" t="str">
        <f>VLOOKUP(B1117,'Список DKV от ЮТД'!$A$1:$S$10000,14,FALSE)</f>
        <v>14BS494</v>
      </c>
      <c r="M1117" s="49" t="str">
        <f>VLOOKUP(B1117,'Список DKV от ЮТД'!$A$1:$M$10000,10,FALSE)</f>
        <v>704310*******1161</v>
      </c>
      <c r="N1117" s="49" t="str">
        <f>VLOOKUP(B1117,'Список DKV от ЮТД'!$A$1:$S$10000,18,FALSE)</f>
        <v>expired</v>
      </c>
      <c r="O1117" s="49" t="str">
        <f>VLOOKUP(B1117,'Список DKV от ЮТД'!$A$1:$S$10000,19,FALSE)</f>
        <v>blocked</v>
      </c>
      <c r="P1117" s="49" t="str">
        <f>VLOOKUP(B1117,'Список DKV от ЮТД'!$A$1:$S$10000,16,FALSE)</f>
        <v>425824904</v>
      </c>
      <c r="Q1117" s="49"/>
    </row>
    <row r="1118" spans="1:22" s="5" customFormat="1" x14ac:dyDescent="0.2">
      <c r="A1118" s="28">
        <v>1116</v>
      </c>
      <c r="B1118" s="34">
        <v>19241032895</v>
      </c>
      <c r="C1118" s="47">
        <v>43803</v>
      </c>
      <c r="D1118" s="28"/>
      <c r="E1118" s="47">
        <v>43804</v>
      </c>
      <c r="F1118" s="68" t="s">
        <v>18</v>
      </c>
      <c r="G1118" s="38"/>
      <c r="H1118" s="74">
        <v>43809</v>
      </c>
      <c r="I1118" s="28" t="str">
        <f>VLOOKUP(B1118,'Список DKV от ЮТД'!$A$1:$S$10000,15,FALSE)</f>
        <v>2411/990</v>
      </c>
      <c r="J1118" s="28" t="s">
        <v>22</v>
      </c>
      <c r="K1118" s="38" t="str">
        <f>VLOOKUP(B1118,'Список DKV от ЮТД'!$A$1:$M$10000,13,FALSE)</f>
        <v>4</v>
      </c>
      <c r="L1118" s="28" t="str">
        <f>VLOOKUP(B1118,'Список DKV от ЮТД'!$A$1:$S$10000,14,FALSE)</f>
        <v>34LE3128</v>
      </c>
      <c r="M1118" s="49" t="str">
        <f>VLOOKUP(B1118,'Список DKV от ЮТД'!$A$1:$M$10000,10,FALSE)</f>
        <v>704310*******0303</v>
      </c>
      <c r="N1118" s="49" t="str">
        <f>VLOOKUP(B1118,'Список DKV от ЮТД'!$A$1:$S$10000,18,FALSE)</f>
        <v>expired</v>
      </c>
      <c r="O1118" s="49" t="str">
        <f>VLOOKUP(B1118,'Список DKV от ЮТД'!$A$1:$S$10000,19,FALSE)</f>
        <v>blocked</v>
      </c>
      <c r="P1118" s="49" t="str">
        <f>VLOOKUP(B1118,'Список DKV от ЮТД'!$A$1:$S$10000,16,FALSE)</f>
        <v>425825145</v>
      </c>
      <c r="Q1118" s="49"/>
      <c r="R1118" s="28"/>
      <c r="S1118" s="28"/>
      <c r="T1118" s="28"/>
      <c r="U1118" s="48"/>
      <c r="V1118" s="48"/>
    </row>
    <row r="1119" spans="1:22" x14ac:dyDescent="0.2">
      <c r="A1119" s="28">
        <v>1117</v>
      </c>
      <c r="B1119" s="34">
        <v>19241032853</v>
      </c>
      <c r="C1119" s="47">
        <v>43803</v>
      </c>
      <c r="E1119" s="47">
        <v>43804</v>
      </c>
      <c r="F1119" s="68" t="s">
        <v>18</v>
      </c>
      <c r="H1119" s="74">
        <v>43809</v>
      </c>
      <c r="I1119" s="28" t="str">
        <f>VLOOKUP(B1119,'Список DKV от ЮТД'!$A$1:$S$10000,15,FALSE)</f>
        <v>2411/991</v>
      </c>
      <c r="J1119" s="28" t="s">
        <v>22</v>
      </c>
      <c r="K1119" s="38" t="str">
        <f>VLOOKUP(B1119,'Список DKV от ЮТД'!$A$1:$M$10000,13,FALSE)</f>
        <v>4</v>
      </c>
      <c r="L1119" s="28" t="str">
        <f>VLOOKUP(B1119,'Список DKV от ЮТД'!$A$1:$S$10000,14,FALSE)</f>
        <v>34PK0108</v>
      </c>
      <c r="M1119" s="49" t="str">
        <f>VLOOKUP(B1119,'Список DKV от ЮТД'!$A$1:$M$10000,10,FALSE)</f>
        <v>704310*******0360</v>
      </c>
      <c r="N1119" s="49" t="str">
        <f>VLOOKUP(B1119,'Список DKV от ЮТД'!$A$1:$S$10000,18,FALSE)</f>
        <v>expired</v>
      </c>
      <c r="O1119" s="49" t="str">
        <f>VLOOKUP(B1119,'Список DKV от ЮТД'!$A$1:$S$10000,19,FALSE)</f>
        <v>blocked</v>
      </c>
      <c r="P1119" s="49" t="str">
        <f>VLOOKUP(B1119,'Список DKV от ЮТД'!$A$1:$S$10000,16,FALSE)</f>
        <v>425825141</v>
      </c>
      <c r="Q1119" s="49"/>
    </row>
    <row r="1120" spans="1:22" x14ac:dyDescent="0.2">
      <c r="A1120" s="28">
        <v>1118</v>
      </c>
      <c r="B1120" s="34">
        <v>19241032739</v>
      </c>
      <c r="C1120" s="47">
        <v>43803</v>
      </c>
      <c r="E1120" s="47">
        <v>43804</v>
      </c>
      <c r="F1120" s="68" t="s">
        <v>18</v>
      </c>
      <c r="H1120" s="74">
        <v>43809</v>
      </c>
      <c r="I1120" s="28" t="str">
        <f>VLOOKUP(B1120,'Список DKV от ЮТД'!$A$1:$S$10000,15,FALSE)</f>
        <v>2411/992</v>
      </c>
      <c r="J1120" s="28" t="s">
        <v>22</v>
      </c>
      <c r="K1120" s="38" t="str">
        <f>VLOOKUP(B1120,'Список DKV от ЮТД'!$A$1:$M$10000,13,FALSE)</f>
        <v>4</v>
      </c>
      <c r="L1120" s="28" t="str">
        <f>VLOOKUP(B1120,'Список DKV от ЮТД'!$A$1:$S$10000,14,FALSE)</f>
        <v>14DB260</v>
      </c>
      <c r="M1120" s="49" t="str">
        <f>VLOOKUP(B1120,'Список DKV от ЮТД'!$A$1:$M$10000,10,FALSE)</f>
        <v>704310*******0785</v>
      </c>
      <c r="N1120" s="49" t="str">
        <f>VLOOKUP(B1120,'Список DKV от ЮТД'!$A$1:$S$10000,18,FALSE)</f>
        <v/>
      </c>
      <c r="O1120" s="49" t="str">
        <f>VLOOKUP(B1120,'Список DKV от ЮТД'!$A$1:$S$10000,19,FALSE)</f>
        <v/>
      </c>
      <c r="P1120" s="49" t="str">
        <f>VLOOKUP(B1120,'Список DKV от ЮТД'!$A$1:$S$10000,16,FALSE)</f>
        <v>425825129</v>
      </c>
      <c r="Q1120" s="49"/>
    </row>
    <row r="1121" spans="1:20" x14ac:dyDescent="0.2">
      <c r="A1121" s="28">
        <v>1119</v>
      </c>
      <c r="B1121" s="34">
        <v>19221139579</v>
      </c>
      <c r="C1121" s="47">
        <v>43776</v>
      </c>
      <c r="E1121" s="47">
        <v>43776</v>
      </c>
      <c r="F1121" s="28" t="s">
        <v>20</v>
      </c>
      <c r="H1121" s="74">
        <v>43809</v>
      </c>
      <c r="I1121" s="28" t="str">
        <f>VLOOKUP(B1121,'Список DKV от ЮТД'!$A$1:$S$10000,15,FALSE)</f>
        <v>2412/119</v>
      </c>
      <c r="J1121" s="28" t="s">
        <v>22</v>
      </c>
      <c r="K1121" s="38" t="str">
        <f>VLOOKUP(B1121,'Список DKV от ЮТД'!$A$1:$M$10000,13,FALSE)</f>
        <v>4</v>
      </c>
      <c r="L1121" s="28" t="str">
        <f>VLOOKUP(B1121,'Список DKV от ЮТД'!$A$1:$S$10000,14,FALSE)</f>
        <v>34BDG638</v>
      </c>
      <c r="M1121" s="49" t="str">
        <f>VLOOKUP(B1121,'Список DKV от ЮТД'!$A$1:$M$10000,10,FALSE)</f>
        <v>704310*******3633</v>
      </c>
      <c r="N1121" s="49" t="str">
        <f>VLOOKUP(B1121,'Список DKV от ЮТД'!$A$1:$S$10000,18,FALSE)</f>
        <v/>
      </c>
      <c r="O1121" s="49" t="str">
        <f>VLOOKUP(B1121,'Список DKV от ЮТД'!$A$1:$S$10000,19,FALSE)</f>
        <v/>
      </c>
      <c r="P1121" s="49" t="str">
        <f>VLOOKUP(B1121,'Список DKV от ЮТД'!$A$1:$S$10000,16,FALSE)</f>
        <v>425311525</v>
      </c>
      <c r="Q1121" s="49"/>
      <c r="S1121" s="48"/>
      <c r="T1121" s="48"/>
    </row>
    <row r="1122" spans="1:20" x14ac:dyDescent="0.2">
      <c r="A1122" s="28">
        <v>1120</v>
      </c>
      <c r="B1122" s="34">
        <v>19241020221</v>
      </c>
      <c r="C1122" s="47">
        <v>43787</v>
      </c>
      <c r="E1122" s="47">
        <v>43788</v>
      </c>
      <c r="F1122" s="28" t="s">
        <v>21</v>
      </c>
      <c r="H1122" s="74">
        <v>43809</v>
      </c>
      <c r="I1122" s="28" t="str">
        <f>VLOOKUP(B1122,'Список DKV от ЮТД'!$A$1:$S$10000,15,FALSE)</f>
        <v>2414/3</v>
      </c>
      <c r="J1122" s="28" t="s">
        <v>22</v>
      </c>
      <c r="K1122" s="38" t="str">
        <f>VLOOKUP(B1122,'Список DKV от ЮТД'!$A$1:$M$10000,13,FALSE)</f>
        <v>4</v>
      </c>
      <c r="L1122" s="28" t="str">
        <f>VLOOKUP(B1122,'Список DKV от ЮТД'!$A$1:$S$10000,14,FALSE)</f>
        <v>PGFU504</v>
      </c>
      <c r="M1122" s="49" t="str">
        <f>VLOOKUP(B1122,'Список DKV от ЮТД'!$A$1:$M$10000,10,FALSE)</f>
        <v>704310*******4839</v>
      </c>
      <c r="N1122" s="49" t="str">
        <f>VLOOKUP(B1122,'Список DKV от ЮТД'!$A$1:$S$10000,18,FALSE)</f>
        <v/>
      </c>
      <c r="O1122" s="49" t="str">
        <f>VLOOKUP(B1122,'Список DKV от ЮТД'!$A$1:$S$10000,19,FALSE)</f>
        <v/>
      </c>
      <c r="P1122" s="49" t="str">
        <f>VLOOKUP(B1122,'Список DKV от ЮТД'!$A$1:$S$10000,16,FALSE)</f>
        <v>425823878</v>
      </c>
      <c r="Q1122" s="49"/>
    </row>
    <row r="1123" spans="1:20" x14ac:dyDescent="0.2">
      <c r="A1123" s="28">
        <v>1121</v>
      </c>
      <c r="B1123" s="35">
        <v>19241020155</v>
      </c>
      <c r="C1123" s="47">
        <v>43787</v>
      </c>
      <c r="E1123" s="47">
        <v>43788</v>
      </c>
      <c r="F1123" s="28" t="s">
        <v>21</v>
      </c>
      <c r="G1123" s="38">
        <v>242</v>
      </c>
      <c r="H1123" s="74">
        <v>43809</v>
      </c>
      <c r="I1123" s="28" t="str">
        <f>VLOOKUP(B1123,'Список DKV от ЮТД'!$A$1:$S$10000,15,FALSE)</f>
        <v>2414/4</v>
      </c>
      <c r="J1123" s="28" t="s">
        <v>22</v>
      </c>
      <c r="K1123" s="38" t="str">
        <f>VLOOKUP(B1123,'Список DKV от ЮТД'!$A$1:$M$10000,13,FALSE)</f>
        <v>4</v>
      </c>
      <c r="L1123" s="28" t="str">
        <f>VLOOKUP(B1123,'Список DKV от ЮТД'!$A$1:$S$10000,14,FALSE)</f>
        <v>PGGE084</v>
      </c>
      <c r="M1123" s="49" t="str">
        <f>VLOOKUP(B1123,'Список DKV от ЮТД'!$A$1:$M$10000,10,FALSE)</f>
        <v>704310*******4615</v>
      </c>
      <c r="N1123" s="49" t="str">
        <f>VLOOKUP(B1123,'Список DKV от ЮТД'!$A$1:$S$10000,18,FALSE)</f>
        <v>blocked</v>
      </c>
      <c r="O1123" s="49" t="str">
        <f>VLOOKUP(B1123,'Список DKV от ЮТД'!$A$1:$S$10000,19,FALSE)</f>
        <v>blocked</v>
      </c>
      <c r="P1123" s="49" t="str">
        <f>VLOOKUP(B1123,'Список DKV от ЮТД'!$A$1:$S$10000,16,FALSE)</f>
        <v>425823871</v>
      </c>
      <c r="Q1123" s="49">
        <v>242</v>
      </c>
      <c r="R1123" s="28" t="s">
        <v>46294</v>
      </c>
    </row>
    <row r="1124" spans="1:20" x14ac:dyDescent="0.2">
      <c r="A1124" s="28">
        <v>1122</v>
      </c>
      <c r="B1124" s="34">
        <v>19241020189</v>
      </c>
      <c r="C1124" s="47">
        <v>43787</v>
      </c>
      <c r="E1124" s="47">
        <v>43788</v>
      </c>
      <c r="F1124" s="28" t="s">
        <v>21</v>
      </c>
      <c r="H1124" s="74">
        <v>43809</v>
      </c>
      <c r="I1124" s="28" t="str">
        <f>VLOOKUP(B1124,'Список DKV от ЮТД'!$A$1:$S$10000,15,FALSE)</f>
        <v>2414/5</v>
      </c>
      <c r="J1124" s="28" t="s">
        <v>22</v>
      </c>
      <c r="K1124" s="38" t="str">
        <f>VLOOKUP(B1124,'Список DKV от ЮТД'!$A$1:$M$10000,13,FALSE)</f>
        <v>4</v>
      </c>
      <c r="L1124" s="28" t="str">
        <f>VLOOKUP(B1124,'Список DKV от ЮТД'!$A$1:$S$10000,14,FALSE)</f>
        <v>PGGF114</v>
      </c>
      <c r="M1124" s="49" t="str">
        <f>VLOOKUP(B1124,'Список DKV от ЮТД'!$A$1:$M$10000,10,FALSE)</f>
        <v>704310*******4763</v>
      </c>
      <c r="N1124" s="49" t="str">
        <f>VLOOKUP(B1124,'Список DKV от ЮТД'!$A$1:$S$10000,18,FALSE)</f>
        <v/>
      </c>
      <c r="O1124" s="49" t="str">
        <f>VLOOKUP(B1124,'Список DKV от ЮТД'!$A$1:$S$10000,19,FALSE)</f>
        <v/>
      </c>
      <c r="P1124" s="49" t="str">
        <f>VLOOKUP(B1124,'Список DKV от ЮТД'!$A$1:$S$10000,16,FALSE)</f>
        <v>425823874</v>
      </c>
      <c r="Q1124" s="49"/>
    </row>
    <row r="1125" spans="1:20" x14ac:dyDescent="0.2">
      <c r="A1125" s="28">
        <v>1123</v>
      </c>
      <c r="B1125" s="34">
        <v>19241032770</v>
      </c>
      <c r="C1125" s="47">
        <v>43803</v>
      </c>
      <c r="E1125" s="47">
        <v>43804</v>
      </c>
      <c r="F1125" s="68" t="s">
        <v>18</v>
      </c>
      <c r="H1125" s="74">
        <v>43810</v>
      </c>
      <c r="I1125" s="28" t="str">
        <f>VLOOKUP(B1125,'Список DKV от ЮТД'!$A$1:$S$10000,15,FALSE)</f>
        <v>2411/993</v>
      </c>
      <c r="J1125" s="28" t="s">
        <v>22</v>
      </c>
      <c r="K1125" s="38" t="str">
        <f>VLOOKUP(B1125,'Список DKV от ЮТД'!$A$1:$M$10000,13,FALSE)</f>
        <v>4</v>
      </c>
      <c r="L1125" s="28" t="str">
        <f>VLOOKUP(B1125,'Список DKV от ЮТД'!$A$1:$S$10000,14,FALSE)</f>
        <v>34LK3605</v>
      </c>
      <c r="M1125" s="49" t="str">
        <f>VLOOKUP(B1125,'Список DKV от ЮТД'!$A$1:$M$10000,10,FALSE)</f>
        <v>704310*******1447</v>
      </c>
      <c r="N1125" s="49" t="str">
        <f>VLOOKUP(B1125,'Список DKV от ЮТД'!$A$1:$S$10000,18,FALSE)</f>
        <v/>
      </c>
      <c r="O1125" s="49" t="str">
        <f>VLOOKUP(B1125,'Список DKV от ЮТД'!$A$1:$S$10000,19,FALSE)</f>
        <v/>
      </c>
      <c r="P1125" s="49" t="str">
        <f>VLOOKUP(B1125,'Список DKV от ЮТД'!$A$1:$S$10000,16,FALSE)</f>
        <v>425825133</v>
      </c>
      <c r="Q1125" s="49"/>
    </row>
    <row r="1126" spans="1:20" x14ac:dyDescent="0.2">
      <c r="A1126" s="28">
        <v>1124</v>
      </c>
      <c r="B1126" s="34">
        <v>19241032960</v>
      </c>
      <c r="C1126" s="47">
        <v>43803</v>
      </c>
      <c r="E1126" s="47">
        <v>43804</v>
      </c>
      <c r="F1126" s="68" t="s">
        <v>18</v>
      </c>
      <c r="H1126" s="74">
        <v>43810</v>
      </c>
      <c r="I1126" s="28" t="str">
        <f>VLOOKUP(B1126,'Список DKV от ЮТД'!$A$1:$S$10000,15,FALSE)</f>
        <v>2411/994</v>
      </c>
      <c r="J1126" s="28" t="s">
        <v>22</v>
      </c>
      <c r="K1126" s="38" t="str">
        <f>VLOOKUP(B1126,'Список DKV от ЮТД'!$A$1:$M$10000,13,FALSE)</f>
        <v>4</v>
      </c>
      <c r="L1126" s="28" t="str">
        <f>VLOOKUP(B1126,'Список DKV от ЮТД'!$A$1:$S$10000,14,FALSE)</f>
        <v>26UK374</v>
      </c>
      <c r="M1126" s="49" t="str">
        <f>VLOOKUP(B1126,'Список DKV от ЮТД'!$A$1:$M$10000,10,FALSE)</f>
        <v>704310*******3866</v>
      </c>
      <c r="N1126" s="49" t="str">
        <f>VLOOKUP(B1126,'Список DKV от ЮТД'!$A$1:$S$10000,18,FALSE)</f>
        <v/>
      </c>
      <c r="O1126" s="49" t="str">
        <f>VLOOKUP(B1126,'Список DKV от ЮТД'!$A$1:$S$10000,19,FALSE)</f>
        <v/>
      </c>
      <c r="P1126" s="49" t="str">
        <f>VLOOKUP(B1126,'Список DKV от ЮТД'!$A$1:$S$10000,16,FALSE)</f>
        <v>425825152</v>
      </c>
      <c r="Q1126" s="49"/>
    </row>
    <row r="1127" spans="1:20" x14ac:dyDescent="0.2">
      <c r="A1127" s="28">
        <v>1125</v>
      </c>
      <c r="B1127" s="34">
        <v>19241032911</v>
      </c>
      <c r="C1127" s="47">
        <v>43803</v>
      </c>
      <c r="E1127" s="47">
        <v>43804</v>
      </c>
      <c r="F1127" s="68" t="s">
        <v>18</v>
      </c>
      <c r="H1127" s="74">
        <v>43810</v>
      </c>
      <c r="I1127" s="28" t="str">
        <f>VLOOKUP(B1127,'Список DKV от ЮТД'!$A$1:$S$10000,15,FALSE)</f>
        <v>2411/995</v>
      </c>
      <c r="J1127" s="28" t="s">
        <v>22</v>
      </c>
      <c r="K1127" s="38" t="str">
        <f>VLOOKUP(B1127,'Список DKV от ЮТД'!$A$1:$M$10000,13,FALSE)</f>
        <v>4</v>
      </c>
      <c r="L1127" s="28" t="str">
        <f>VLOOKUP(B1127,'Список DKV от ЮТД'!$A$1:$S$10000,14,FALSE)</f>
        <v>34FC4575</v>
      </c>
      <c r="M1127" s="49" t="str">
        <f>VLOOKUP(B1127,'Список DKV от ЮТД'!$A$1:$M$10000,10,FALSE)</f>
        <v>704310*******0053</v>
      </c>
      <c r="N1127" s="49" t="str">
        <f>VLOOKUP(B1127,'Список DKV от ЮТД'!$A$1:$S$10000,18,FALSE)</f>
        <v/>
      </c>
      <c r="O1127" s="49" t="str">
        <f>VLOOKUP(B1127,'Список DKV от ЮТД'!$A$1:$S$10000,19,FALSE)</f>
        <v/>
      </c>
      <c r="P1127" s="49" t="str">
        <f>VLOOKUP(B1127,'Список DKV от ЮТД'!$A$1:$S$10000,16,FALSE)</f>
        <v>425825147</v>
      </c>
      <c r="Q1127" s="49"/>
    </row>
    <row r="1128" spans="1:20" x14ac:dyDescent="0.2">
      <c r="A1128" s="28">
        <v>1126</v>
      </c>
      <c r="B1128" s="35">
        <v>19241032028</v>
      </c>
      <c r="C1128" s="47">
        <v>43803</v>
      </c>
      <c r="E1128" s="47">
        <v>43804</v>
      </c>
      <c r="F1128" s="68" t="s">
        <v>18</v>
      </c>
      <c r="G1128" s="38">
        <v>145</v>
      </c>
      <c r="H1128" s="74">
        <v>43810</v>
      </c>
      <c r="I1128" s="28" t="str">
        <f>VLOOKUP(B1128,'Список DKV от ЮТД'!$A$1:$S$10000,15,FALSE)</f>
        <v>2411/996</v>
      </c>
      <c r="J1128" s="28" t="s">
        <v>22</v>
      </c>
      <c r="K1128" s="38" t="str">
        <f>VLOOKUP(B1128,'Список DKV от ЮТД'!$A$1:$M$10000,13,FALSE)</f>
        <v>4</v>
      </c>
      <c r="L1128" s="28" t="str">
        <f>VLOOKUP(B1128,'Список DKV от ЮТД'!$A$1:$S$10000,14,FALSE)</f>
        <v>33ADF245</v>
      </c>
      <c r="M1128" s="49" t="str">
        <f>VLOOKUP(B1128,'Список DKV от ЮТД'!$A$1:$M$10000,10,FALSE)</f>
        <v>704310*******0103</v>
      </c>
      <c r="N1128" s="49" t="str">
        <f>VLOOKUP(B1128,'Список DKV от ЮТД'!$A$1:$S$10000,18,FALSE)</f>
        <v>blocked</v>
      </c>
      <c r="O1128" s="49" t="str">
        <f>VLOOKUP(B1128,'Список DKV от ЮТД'!$A$1:$S$10000,19,FALSE)</f>
        <v>blocked</v>
      </c>
      <c r="P1128" s="49" t="str">
        <f>VLOOKUP(B1128,'Список DKV от ЮТД'!$A$1:$S$10000,16,FALSE)</f>
        <v>425825058</v>
      </c>
      <c r="Q1128" s="46" t="s">
        <v>27307</v>
      </c>
      <c r="R1128" s="28" t="s">
        <v>19607</v>
      </c>
    </row>
    <row r="1129" spans="1:20" x14ac:dyDescent="0.2">
      <c r="A1129" s="28">
        <v>1127</v>
      </c>
      <c r="B1129" s="34">
        <v>19241032366</v>
      </c>
      <c r="C1129" s="47">
        <v>43803</v>
      </c>
      <c r="E1129" s="47">
        <v>43804</v>
      </c>
      <c r="F1129" s="68" t="s">
        <v>18</v>
      </c>
      <c r="H1129" s="74">
        <v>43810</v>
      </c>
      <c r="I1129" s="28" t="str">
        <f>VLOOKUP(B1129,'Список DKV от ЮТД'!$A$1:$S$10000,15,FALSE)</f>
        <v>2411/997</v>
      </c>
      <c r="J1129" s="28" t="s">
        <v>22</v>
      </c>
      <c r="K1129" s="38" t="str">
        <f>VLOOKUP(B1129,'Список DKV от ЮТД'!$A$1:$M$10000,13,FALSE)</f>
        <v>4</v>
      </c>
      <c r="L1129" s="28" t="str">
        <f>VLOOKUP(B1129,'Список DKV от ЮТД'!$A$1:$S$10000,14,FALSE)</f>
        <v>42AAZ185</v>
      </c>
      <c r="M1129" s="49" t="str">
        <f>VLOOKUP(B1129,'Список DKV от ЮТД'!$A$1:$M$10000,10,FALSE)</f>
        <v>704310*******0337</v>
      </c>
      <c r="N1129" s="49" t="str">
        <f>VLOOKUP(B1129,'Список DKV от ЮТД'!$A$1:$S$10000,18,FALSE)</f>
        <v/>
      </c>
      <c r="O1129" s="49" t="str">
        <f>VLOOKUP(B1129,'Список DKV от ЮТД'!$A$1:$S$10000,19,FALSE)</f>
        <v/>
      </c>
      <c r="P1129" s="49" t="str">
        <f>VLOOKUP(B1129,'Список DKV от ЮТД'!$A$1:$S$10000,16,FALSE)</f>
        <v>425825092</v>
      </c>
      <c r="Q1129" s="49"/>
    </row>
    <row r="1130" spans="1:20" x14ac:dyDescent="0.2">
      <c r="A1130" s="28">
        <v>1128</v>
      </c>
      <c r="B1130" s="34">
        <v>19241032408</v>
      </c>
      <c r="C1130" s="47">
        <v>43803</v>
      </c>
      <c r="E1130" s="47">
        <v>43804</v>
      </c>
      <c r="F1130" s="68" t="s">
        <v>18</v>
      </c>
      <c r="H1130" s="74">
        <v>43810</v>
      </c>
      <c r="I1130" s="28" t="str">
        <f>VLOOKUP(B1130,'Список DKV от ЮТД'!$A$1:$S$10000,15,FALSE)</f>
        <v>2411/998</v>
      </c>
      <c r="J1130" s="28" t="s">
        <v>22</v>
      </c>
      <c r="K1130" s="38" t="str">
        <f>VLOOKUP(B1130,'Список DKV от ЮТД'!$A$1:$M$10000,13,FALSE)</f>
        <v>4</v>
      </c>
      <c r="L1130" s="28" t="str">
        <f>VLOOKUP(B1130,'Список DKV от ЮТД'!$A$1:$S$10000,14,FALSE)</f>
        <v>35AAG133</v>
      </c>
      <c r="M1130" s="49" t="str">
        <f>VLOOKUP(B1130,'Список DKV от ЮТД'!$A$1:$M$10000,10,FALSE)</f>
        <v>704310*******3622</v>
      </c>
      <c r="N1130" s="49" t="str">
        <f>VLOOKUP(B1130,'Список DKV от ЮТД'!$A$1:$S$10000,18,FALSE)</f>
        <v>expired</v>
      </c>
      <c r="O1130" s="49" t="str">
        <f>VLOOKUP(B1130,'Список DKV от ЮТД'!$A$1:$S$10000,19,FALSE)</f>
        <v>blocked</v>
      </c>
      <c r="P1130" s="49" t="str">
        <f>VLOOKUP(B1130,'Список DKV от ЮТД'!$A$1:$S$10000,16,FALSE)</f>
        <v>425825096</v>
      </c>
      <c r="Q1130" s="49"/>
    </row>
    <row r="1131" spans="1:20" x14ac:dyDescent="0.2">
      <c r="A1131" s="28">
        <v>1129</v>
      </c>
      <c r="B1131" s="34">
        <v>19221140007</v>
      </c>
      <c r="C1131" s="47">
        <v>43783</v>
      </c>
      <c r="E1131" s="47">
        <v>43784</v>
      </c>
      <c r="F1131" s="28" t="s">
        <v>20</v>
      </c>
      <c r="H1131" s="74">
        <v>43810</v>
      </c>
      <c r="I1131" s="28" t="str">
        <f>VLOOKUP(B1131,'Список DKV от ЮТД'!$A$1:$S$10000,15,FALSE)</f>
        <v>2412/120</v>
      </c>
      <c r="J1131" s="28" t="s">
        <v>22</v>
      </c>
      <c r="K1131" s="38" t="str">
        <f>VLOOKUP(B1131,'Список DKV от ЮТД'!$A$1:$M$10000,13,FALSE)</f>
        <v>4</v>
      </c>
      <c r="L1131" s="28" t="str">
        <f>VLOOKUP(B1131,'Список DKV от ЮТД'!$A$1:$S$10000,14,FALSE)</f>
        <v>KPHM570</v>
      </c>
      <c r="M1131" s="49" t="str">
        <f>VLOOKUP(B1131,'Список DKV от ЮТД'!$A$1:$M$10000,10,FALSE)</f>
        <v>704310*******0086</v>
      </c>
      <c r="N1131" s="49" t="str">
        <f>VLOOKUP(B1131,'Список DKV от ЮТД'!$A$1:$S$10000,18,FALSE)</f>
        <v>expired</v>
      </c>
      <c r="O1131" s="49" t="str">
        <f>VLOOKUP(B1131,'Список DKV от ЮТД'!$A$1:$S$10000,19,FALSE)</f>
        <v>blocked</v>
      </c>
      <c r="P1131" s="49" t="str">
        <f>VLOOKUP(B1131,'Список DKV от ЮТД'!$A$1:$S$10000,16,FALSE)</f>
        <v>425311568</v>
      </c>
      <c r="Q1131" s="49"/>
    </row>
    <row r="1132" spans="1:20" x14ac:dyDescent="0.2">
      <c r="A1132" s="28">
        <v>1130</v>
      </c>
      <c r="B1132" s="34">
        <v>19221139157</v>
      </c>
      <c r="C1132" s="47">
        <v>43783</v>
      </c>
      <c r="E1132" s="47">
        <v>43784</v>
      </c>
      <c r="F1132" s="28" t="s">
        <v>20</v>
      </c>
      <c r="H1132" s="74">
        <v>43810</v>
      </c>
      <c r="I1132" s="28" t="str">
        <f>VLOOKUP(B1132,'Список DKV от ЮТД'!$A$1:$S$10000,15,FALSE)</f>
        <v>2412/122</v>
      </c>
      <c r="J1132" s="28" t="s">
        <v>22</v>
      </c>
      <c r="K1132" s="38" t="str">
        <f>VLOOKUP(B1132,'Список DKV от ЮТД'!$A$1:$M$10000,13,FALSE)</f>
        <v>4</v>
      </c>
      <c r="L1132" s="28" t="str">
        <f>VLOOKUP(B1132,'Список DKV от ЮТД'!$A$1:$S$10000,14,FALSE)</f>
        <v>CELD340</v>
      </c>
      <c r="M1132" s="49" t="str">
        <f>VLOOKUP(B1132,'Список DKV от ЮТД'!$A$1:$M$10000,10,FALSE)</f>
        <v>704310*******0123</v>
      </c>
      <c r="N1132" s="49" t="str">
        <f>VLOOKUP(B1132,'Список DKV от ЮТД'!$A$1:$S$10000,18,FALSE)</f>
        <v>expired</v>
      </c>
      <c r="O1132" s="49" t="str">
        <f>VLOOKUP(B1132,'Список DKV от ЮТД'!$A$1:$S$10000,19,FALSE)</f>
        <v>blocked</v>
      </c>
      <c r="P1132" s="49" t="str">
        <f>VLOOKUP(B1132,'Список DKV от ЮТД'!$A$1:$S$10000,16,FALSE)</f>
        <v>425311483</v>
      </c>
      <c r="Q1132" s="49"/>
    </row>
    <row r="1133" spans="1:20" x14ac:dyDescent="0.2">
      <c r="A1133" s="28">
        <v>1131</v>
      </c>
      <c r="B1133" s="34">
        <v>19241032242</v>
      </c>
      <c r="C1133" s="47">
        <v>43803</v>
      </c>
      <c r="E1133" s="47">
        <v>43804</v>
      </c>
      <c r="F1133" s="68" t="s">
        <v>18</v>
      </c>
      <c r="H1133" s="74">
        <v>43811</v>
      </c>
      <c r="I1133" s="28" t="str">
        <f>VLOOKUP(B1133,'Список DKV от ЮТД'!$A$1:$S$10000,15,FALSE)</f>
        <v>2411/1000</v>
      </c>
      <c r="J1133" s="28" t="s">
        <v>22</v>
      </c>
      <c r="K1133" s="38" t="str">
        <f>VLOOKUP(B1133,'Список DKV от ЮТД'!$A$1:$M$10000,13,FALSE)</f>
        <v>4</v>
      </c>
      <c r="L1133" s="28" t="str">
        <f>VLOOKUP(B1133,'Список DKV от ЮТД'!$A$1:$S$10000,14,FALSE)</f>
        <v>42EMK84</v>
      </c>
      <c r="M1133" s="49" t="str">
        <f>VLOOKUP(B1133,'Список DKV от ЮТД'!$A$1:$M$10000,10,FALSE)</f>
        <v>704310*******0464</v>
      </c>
      <c r="N1133" s="49" t="str">
        <f>VLOOKUP(B1133,'Список DKV от ЮТД'!$A$1:$S$10000,18,FALSE)</f>
        <v/>
      </c>
      <c r="O1133" s="49" t="str">
        <f>VLOOKUP(B1133,'Список DKV от ЮТД'!$A$1:$S$10000,19,FALSE)</f>
        <v/>
      </c>
      <c r="P1133" s="49" t="str">
        <f>VLOOKUP(B1133,'Список DKV от ЮТД'!$A$1:$S$10000,16,FALSE)</f>
        <v>425825080</v>
      </c>
      <c r="Q1133" s="49"/>
    </row>
    <row r="1134" spans="1:20" x14ac:dyDescent="0.2">
      <c r="A1134" s="28">
        <v>1132</v>
      </c>
      <c r="B1134" s="34">
        <v>19241032283</v>
      </c>
      <c r="C1134" s="47">
        <v>43803</v>
      </c>
      <c r="E1134" s="47">
        <v>43804</v>
      </c>
      <c r="F1134" s="68" t="s">
        <v>18</v>
      </c>
      <c r="H1134" s="74">
        <v>43811</v>
      </c>
      <c r="I1134" s="28" t="str">
        <f>VLOOKUP(B1134,'Список DKV от ЮТД'!$A$1:$S$10000,15,FALSE)</f>
        <v>2411/1001</v>
      </c>
      <c r="J1134" s="28" t="s">
        <v>22</v>
      </c>
      <c r="K1134" s="38" t="str">
        <f>VLOOKUP(B1134,'Список DKV от ЮТД'!$A$1:$M$10000,13,FALSE)</f>
        <v>4</v>
      </c>
      <c r="L1134" s="28" t="str">
        <f>VLOOKUP(B1134,'Список DKV от ЮТД'!$A$1:$S$10000,14,FALSE)</f>
        <v>42CKR28</v>
      </c>
      <c r="M1134" s="49" t="str">
        <f>VLOOKUP(B1134,'Список DKV от ЮТД'!$A$1:$M$10000,10,FALSE)</f>
        <v>704310*******0168</v>
      </c>
      <c r="N1134" s="49" t="str">
        <f>VLOOKUP(B1134,'Список DKV от ЮТД'!$A$1:$S$10000,18,FALSE)</f>
        <v>expired</v>
      </c>
      <c r="O1134" s="49" t="str">
        <f>VLOOKUP(B1134,'Список DKV от ЮТД'!$A$1:$S$10000,19,FALSE)</f>
        <v>blocked</v>
      </c>
      <c r="P1134" s="49" t="str">
        <f>VLOOKUP(B1134,'Список DKV от ЮТД'!$A$1:$S$10000,16,FALSE)</f>
        <v>425825084</v>
      </c>
      <c r="Q1134" s="49"/>
    </row>
    <row r="1135" spans="1:20" x14ac:dyDescent="0.2">
      <c r="A1135" s="28">
        <v>1133</v>
      </c>
      <c r="B1135" s="35">
        <v>19241032325</v>
      </c>
      <c r="C1135" s="47">
        <v>43803</v>
      </c>
      <c r="E1135" s="47">
        <v>43804</v>
      </c>
      <c r="F1135" s="68" t="s">
        <v>18</v>
      </c>
      <c r="G1135" s="38">
        <v>145</v>
      </c>
      <c r="H1135" s="74">
        <v>43811</v>
      </c>
      <c r="I1135" s="28" t="str">
        <f>VLOOKUP(B1135,'Список DKV от ЮТД'!$A$1:$S$10000,15,FALSE)</f>
        <v>2411/1002</v>
      </c>
      <c r="J1135" s="28" t="s">
        <v>22</v>
      </c>
      <c r="K1135" s="38" t="str">
        <f>VLOOKUP(B1135,'Список DKV от ЮТД'!$A$1:$M$10000,13,FALSE)</f>
        <v>4</v>
      </c>
      <c r="L1135" s="28" t="str">
        <f>VLOOKUP(B1135,'Список DKV от ЮТД'!$A$1:$S$10000,14,FALSE)</f>
        <v>34RT8305</v>
      </c>
      <c r="M1135" s="49" t="str">
        <f>VLOOKUP(B1135,'Список DKV от ЮТД'!$A$1:$M$10000,10,FALSE)</f>
        <v>704310*******3615</v>
      </c>
      <c r="N1135" s="49" t="str">
        <f>VLOOKUP(B1135,'Список DKV от ЮТД'!$A$1:$S$10000,18,FALSE)</f>
        <v>expired</v>
      </c>
      <c r="O1135" s="49" t="str">
        <f>VLOOKUP(B1135,'Список DKV от ЮТД'!$A$1:$S$10000,19,FALSE)</f>
        <v>blocked</v>
      </c>
      <c r="P1135" s="49" t="str">
        <f>VLOOKUP(B1135,'Список DKV от ЮТД'!$A$1:$S$10000,16,FALSE)</f>
        <v>425825088</v>
      </c>
      <c r="Q1135" s="49" t="s">
        <v>27293</v>
      </c>
      <c r="R1135" s="28" t="s">
        <v>24356</v>
      </c>
    </row>
    <row r="1136" spans="1:20" x14ac:dyDescent="0.2">
      <c r="A1136" s="28">
        <v>1134</v>
      </c>
      <c r="B1136" s="35">
        <v>19241032937</v>
      </c>
      <c r="C1136" s="47">
        <v>43803</v>
      </c>
      <c r="E1136" s="47">
        <v>43804</v>
      </c>
      <c r="F1136" s="68" t="s">
        <v>18</v>
      </c>
      <c r="G1136" s="38">
        <v>145</v>
      </c>
      <c r="H1136" s="74">
        <v>43811</v>
      </c>
      <c r="I1136" s="28" t="str">
        <f>VLOOKUP(B1136,'Список DKV от ЮТД'!$A$1:$S$10000,15,FALSE)</f>
        <v>2411/1003</v>
      </c>
      <c r="J1136" s="28" t="s">
        <v>22</v>
      </c>
      <c r="K1136" s="38" t="str">
        <f>VLOOKUP(B1136,'Список DKV от ЮТД'!$A$1:$M$10000,13,FALSE)</f>
        <v>4</v>
      </c>
      <c r="L1136" s="28" t="str">
        <f>VLOOKUP(B1136,'Список DKV от ЮТД'!$A$1:$S$10000,14,FALSE)</f>
        <v>34KL9030</v>
      </c>
      <c r="M1136" s="49" t="str">
        <f>VLOOKUP(B1136,'Список DKV от ЮТД'!$A$1:$M$10000,10,FALSE)</f>
        <v>704310*******0033</v>
      </c>
      <c r="N1136" s="49" t="str">
        <f>VLOOKUP(B1136,'Список DKV от ЮТД'!$A$1:$S$10000,18,FALSE)</f>
        <v>blocked</v>
      </c>
      <c r="O1136" s="49" t="str">
        <f>VLOOKUP(B1136,'Список DKV от ЮТД'!$A$1:$S$10000,19,FALSE)</f>
        <v>blocked</v>
      </c>
      <c r="P1136" s="49" t="str">
        <f>VLOOKUP(B1136,'Список DKV от ЮТД'!$A$1:$S$10000,16,FALSE)</f>
        <v>425825149</v>
      </c>
      <c r="Q1136" s="46" t="s">
        <v>27323</v>
      </c>
      <c r="R1136" s="28" t="s">
        <v>16275</v>
      </c>
    </row>
    <row r="1137" spans="1:18" x14ac:dyDescent="0.2">
      <c r="A1137" s="28">
        <v>1135</v>
      </c>
      <c r="B1137" s="35">
        <v>19241032978</v>
      </c>
      <c r="C1137" s="47">
        <v>43803</v>
      </c>
      <c r="E1137" s="47">
        <v>43804</v>
      </c>
      <c r="F1137" s="68" t="s">
        <v>18</v>
      </c>
      <c r="G1137" s="38">
        <v>145</v>
      </c>
      <c r="H1137" s="74">
        <v>43811</v>
      </c>
      <c r="I1137" s="28" t="str">
        <f>VLOOKUP(B1137,'Список DKV от ЮТД'!$A$1:$S$10000,15,FALSE)</f>
        <v>2411/1004</v>
      </c>
      <c r="J1137" s="28" t="s">
        <v>22</v>
      </c>
      <c r="K1137" s="38" t="str">
        <f>VLOOKUP(B1137,'Список DKV от ЮТД'!$A$1:$M$10000,13,FALSE)</f>
        <v>4</v>
      </c>
      <c r="L1137" s="28" t="str">
        <f>VLOOKUP(B1137,'Список DKV от ЮТД'!$A$1:$S$10000,14,FALSE)</f>
        <v>34HT9019</v>
      </c>
      <c r="M1137" s="49" t="str">
        <f>VLOOKUP(B1137,'Список DKV от ЮТД'!$A$1:$M$10000,10,FALSE)</f>
        <v>704310*******1561</v>
      </c>
      <c r="N1137" s="49" t="str">
        <f>VLOOKUP(B1137,'Список DKV от ЮТД'!$A$1:$S$10000,18,FALSE)</f>
        <v>expired</v>
      </c>
      <c r="O1137" s="49" t="str">
        <f>VLOOKUP(B1137,'Список DKV от ЮТД'!$A$1:$S$10000,19,FALSE)</f>
        <v>blocked</v>
      </c>
      <c r="P1137" s="49" t="str">
        <f>VLOOKUP(B1137,'Список DKV от ЮТД'!$A$1:$S$10000,16,FALSE)</f>
        <v>425825153</v>
      </c>
      <c r="Q1137" s="49" t="s">
        <v>27293</v>
      </c>
      <c r="R1137" s="28" t="s">
        <v>24356</v>
      </c>
    </row>
    <row r="1138" spans="1:18" x14ac:dyDescent="0.2">
      <c r="A1138" s="28">
        <v>1136</v>
      </c>
      <c r="B1138" s="34">
        <v>19241032150</v>
      </c>
      <c r="C1138" s="47">
        <v>43803</v>
      </c>
      <c r="E1138" s="47">
        <v>43804</v>
      </c>
      <c r="F1138" s="68" t="s">
        <v>18</v>
      </c>
      <c r="H1138" s="74">
        <v>43811</v>
      </c>
      <c r="I1138" s="28" t="str">
        <f>VLOOKUP(B1138,'Список DKV от ЮТД'!$A$1:$S$10000,15,FALSE)</f>
        <v>2411/1005</v>
      </c>
      <c r="J1138" s="28" t="s">
        <v>22</v>
      </c>
      <c r="K1138" s="38" t="str">
        <f>VLOOKUP(B1138,'Список DKV от ЮТД'!$A$1:$M$10000,13,FALSE)</f>
        <v>4</v>
      </c>
      <c r="L1138" s="28" t="str">
        <f>VLOOKUP(B1138,'Список DKV от ЮТД'!$A$1:$S$10000,14,FALSE)</f>
        <v>34VUF38</v>
      </c>
      <c r="M1138" s="49" t="str">
        <f>VLOOKUP(B1138,'Список DKV от ЮТД'!$A$1:$M$10000,10,FALSE)</f>
        <v>704310*******0076</v>
      </c>
      <c r="N1138" s="49" t="str">
        <f>VLOOKUP(B1138,'Список DKV от ЮТД'!$A$1:$S$10000,18,FALSE)</f>
        <v>expired</v>
      </c>
      <c r="O1138" s="49" t="str">
        <f>VLOOKUP(B1138,'Список DKV от ЮТД'!$A$1:$S$10000,19,FALSE)</f>
        <v>blocked</v>
      </c>
      <c r="P1138" s="49" t="str">
        <f>VLOOKUP(B1138,'Список DKV от ЮТД'!$A$1:$S$10000,16,FALSE)</f>
        <v>425825071</v>
      </c>
      <c r="Q1138" s="49"/>
    </row>
    <row r="1139" spans="1:18" x14ac:dyDescent="0.2">
      <c r="A1139" s="28">
        <v>1137</v>
      </c>
      <c r="B1139" s="34">
        <v>19241032119</v>
      </c>
      <c r="C1139" s="47">
        <v>43803</v>
      </c>
      <c r="E1139" s="47">
        <v>43804</v>
      </c>
      <c r="F1139" s="68" t="s">
        <v>18</v>
      </c>
      <c r="H1139" s="74">
        <v>43811</v>
      </c>
      <c r="I1139" s="28" t="str">
        <f>VLOOKUP(B1139,'Список DKV от ЮТД'!$A$1:$S$10000,15,FALSE)</f>
        <v>2411/1006</v>
      </c>
      <c r="J1139" s="28" t="s">
        <v>22</v>
      </c>
      <c r="K1139" s="38" t="str">
        <f>VLOOKUP(B1139,'Список DKV от ЮТД'!$A$1:$M$10000,13,FALSE)</f>
        <v>4</v>
      </c>
      <c r="L1139" s="28" t="str">
        <f>VLOOKUP(B1139,'Список DKV от ЮТД'!$A$1:$S$10000,14,FALSE)</f>
        <v>34PJ3427</v>
      </c>
      <c r="M1139" s="49" t="str">
        <f>VLOOKUP(B1139,'Список DKV от ЮТД'!$A$1:$M$10000,10,FALSE)</f>
        <v>704310*******2932</v>
      </c>
      <c r="N1139" s="49" t="str">
        <f>VLOOKUP(B1139,'Список DKV от ЮТД'!$A$1:$S$10000,18,FALSE)</f>
        <v/>
      </c>
      <c r="O1139" s="49" t="str">
        <f>VLOOKUP(B1139,'Список DKV от ЮТД'!$A$1:$S$10000,19,FALSE)</f>
        <v/>
      </c>
      <c r="P1139" s="49" t="str">
        <f>VLOOKUP(B1139,'Список DKV от ЮТД'!$A$1:$S$10000,16,FALSE)</f>
        <v>425825067</v>
      </c>
      <c r="Q1139" s="49"/>
    </row>
    <row r="1140" spans="1:18" x14ac:dyDescent="0.2">
      <c r="A1140" s="28">
        <v>1138</v>
      </c>
      <c r="B1140" s="34">
        <v>19241032036</v>
      </c>
      <c r="C1140" s="47">
        <v>43803</v>
      </c>
      <c r="E1140" s="47">
        <v>43804</v>
      </c>
      <c r="F1140" s="68" t="s">
        <v>18</v>
      </c>
      <c r="H1140" s="74">
        <v>43811</v>
      </c>
      <c r="I1140" s="28" t="str">
        <f>VLOOKUP(B1140,'Список DKV от ЮТД'!$A$1:$S$10000,15,FALSE)</f>
        <v>2411/1007</v>
      </c>
      <c r="J1140" s="28" t="s">
        <v>22</v>
      </c>
      <c r="K1140" s="38" t="str">
        <f>VLOOKUP(B1140,'Список DKV от ЮТД'!$A$1:$M$10000,13,FALSE)</f>
        <v>4</v>
      </c>
      <c r="L1140" s="28" t="str">
        <f>VLOOKUP(B1140,'Список DKV от ЮТД'!$A$1:$S$10000,14,FALSE)</f>
        <v>42CMR59</v>
      </c>
      <c r="M1140" s="49" t="str">
        <f>VLOOKUP(B1140,'Список DKV от ЮТД'!$A$1:$M$10000,10,FALSE)</f>
        <v>704310*******1309</v>
      </c>
      <c r="N1140" s="49" t="str">
        <f>VLOOKUP(B1140,'Список DKV от ЮТД'!$A$1:$S$10000,18,FALSE)</f>
        <v/>
      </c>
      <c r="O1140" s="49" t="str">
        <f>VLOOKUP(B1140,'Список DKV от ЮТД'!$A$1:$S$10000,19,FALSE)</f>
        <v/>
      </c>
      <c r="P1140" s="49" t="str">
        <f>VLOOKUP(B1140,'Список DKV от ЮТД'!$A$1:$S$10000,16,FALSE)</f>
        <v>425825059</v>
      </c>
      <c r="Q1140" s="49"/>
    </row>
    <row r="1141" spans="1:18" x14ac:dyDescent="0.2">
      <c r="A1141" s="28">
        <v>1139</v>
      </c>
      <c r="B1141" s="34">
        <v>19241032275</v>
      </c>
      <c r="C1141" s="47">
        <v>43803</v>
      </c>
      <c r="E1141" s="47">
        <v>43804</v>
      </c>
      <c r="F1141" s="68" t="s">
        <v>18</v>
      </c>
      <c r="H1141" s="74">
        <v>43811</v>
      </c>
      <c r="I1141" s="28" t="str">
        <f>VLOOKUP(B1141,'Список DKV от ЮТД'!$A$1:$S$10000,15,FALSE)</f>
        <v>2411/1008</v>
      </c>
      <c r="J1141" s="28" t="s">
        <v>22</v>
      </c>
      <c r="K1141" s="38" t="str">
        <f>VLOOKUP(B1141,'Список DKV от ЮТД'!$A$1:$M$10000,13,FALSE)</f>
        <v>4</v>
      </c>
      <c r="L1141" s="28" t="str">
        <f>VLOOKUP(B1141,'Список DKV от ЮТД'!$A$1:$S$10000,14,FALSE)</f>
        <v>34SU0088</v>
      </c>
      <c r="M1141" s="49" t="str">
        <f>VLOOKUP(B1141,'Список DKV от ЮТД'!$A$1:$M$10000,10,FALSE)</f>
        <v>704310*******1330</v>
      </c>
      <c r="N1141" s="49" t="str">
        <f>VLOOKUP(B1141,'Список DKV от ЮТД'!$A$1:$S$10000,18,FALSE)</f>
        <v/>
      </c>
      <c r="O1141" s="49" t="str">
        <f>VLOOKUP(B1141,'Список DKV от ЮТД'!$A$1:$S$10000,19,FALSE)</f>
        <v/>
      </c>
      <c r="P1141" s="49" t="str">
        <f>VLOOKUP(B1141,'Список DKV от ЮТД'!$A$1:$S$10000,16,FALSE)</f>
        <v>425825083</v>
      </c>
      <c r="Q1141" s="49"/>
    </row>
    <row r="1142" spans="1:18" x14ac:dyDescent="0.2">
      <c r="A1142" s="28">
        <v>1140</v>
      </c>
      <c r="B1142" s="34">
        <v>19241032192</v>
      </c>
      <c r="C1142" s="47">
        <v>43803</v>
      </c>
      <c r="E1142" s="47">
        <v>43804</v>
      </c>
      <c r="F1142" s="68" t="s">
        <v>18</v>
      </c>
      <c r="H1142" s="74">
        <v>43811</v>
      </c>
      <c r="I1142" s="28" t="str">
        <f>VLOOKUP(B1142,'Список DKV от ЮТД'!$A$1:$S$10000,15,FALSE)</f>
        <v>2411/1009</v>
      </c>
      <c r="J1142" s="28" t="s">
        <v>22</v>
      </c>
      <c r="K1142" s="38" t="str">
        <f>VLOOKUP(B1142,'Список DKV от ЮТД'!$A$1:$M$10000,13,FALSE)</f>
        <v>4</v>
      </c>
      <c r="L1142" s="28" t="str">
        <f>VLOOKUP(B1142,'Список DKV от ЮТД'!$A$1:$S$10000,14,FALSE)</f>
        <v>07DJC90</v>
      </c>
      <c r="M1142" s="49" t="str">
        <f>VLOOKUP(B1142,'Список DKV от ЮТД'!$A$1:$M$10000,10,FALSE)</f>
        <v>704310*******3318</v>
      </c>
      <c r="N1142" s="49" t="str">
        <f>VLOOKUP(B1142,'Список DKV от ЮТД'!$A$1:$S$10000,18,FALSE)</f>
        <v/>
      </c>
      <c r="O1142" s="49" t="str">
        <f>VLOOKUP(B1142,'Список DKV от ЮТД'!$A$1:$S$10000,19,FALSE)</f>
        <v/>
      </c>
      <c r="P1142" s="49" t="str">
        <f>VLOOKUP(B1142,'Список DKV от ЮТД'!$A$1:$S$10000,16,FALSE)</f>
        <v>425825075</v>
      </c>
      <c r="Q1142" s="49"/>
    </row>
    <row r="1143" spans="1:18" x14ac:dyDescent="0.2">
      <c r="A1143" s="28">
        <v>1141</v>
      </c>
      <c r="B1143" s="34">
        <v>19241032085</v>
      </c>
      <c r="C1143" s="47">
        <v>43803</v>
      </c>
      <c r="E1143" s="47">
        <v>43804</v>
      </c>
      <c r="F1143" s="68" t="s">
        <v>18</v>
      </c>
      <c r="H1143" s="74">
        <v>43811</v>
      </c>
      <c r="I1143" s="28" t="str">
        <f>VLOOKUP(B1143,'Список DKV от ЮТД'!$A$1:$S$10000,15,FALSE)</f>
        <v>2411/1010</v>
      </c>
      <c r="J1143" s="28" t="s">
        <v>22</v>
      </c>
      <c r="K1143" s="38" t="str">
        <f>VLOOKUP(B1143,'Список DKV от ЮТД'!$A$1:$M$10000,13,FALSE)</f>
        <v>4</v>
      </c>
      <c r="L1143" s="28" t="str">
        <f>VLOOKUP(B1143,'Список DKV от ЮТД'!$A$1:$S$10000,14,FALSE)</f>
        <v>CB6609PB</v>
      </c>
      <c r="M1143" s="49" t="str">
        <f>VLOOKUP(B1143,'Список DKV от ЮТД'!$A$1:$M$10000,10,FALSE)</f>
        <v>704310*******0912</v>
      </c>
      <c r="N1143" s="49" t="str">
        <f>VLOOKUP(B1143,'Список DKV от ЮТД'!$A$1:$S$10000,18,FALSE)</f>
        <v/>
      </c>
      <c r="O1143" s="49" t="str">
        <f>VLOOKUP(B1143,'Список DKV от ЮТД'!$A$1:$S$10000,19,FALSE)</f>
        <v/>
      </c>
      <c r="P1143" s="49" t="str">
        <f>VLOOKUP(B1143,'Список DKV от ЮТД'!$A$1:$S$10000,16,FALSE)</f>
        <v>425825064</v>
      </c>
      <c r="Q1143" s="49"/>
    </row>
    <row r="1144" spans="1:18" x14ac:dyDescent="0.2">
      <c r="A1144" s="28">
        <v>1142</v>
      </c>
      <c r="B1144" s="35">
        <v>19241032077</v>
      </c>
      <c r="C1144" s="47">
        <v>43803</v>
      </c>
      <c r="E1144" s="47">
        <v>43804</v>
      </c>
      <c r="F1144" s="68" t="s">
        <v>18</v>
      </c>
      <c r="G1144" s="38">
        <v>177</v>
      </c>
      <c r="H1144" s="74">
        <v>43811</v>
      </c>
      <c r="I1144" s="28" t="str">
        <f>VLOOKUP(B1144,'Список DKV от ЮТД'!$A$1:$S$10000,15,FALSE)</f>
        <v>2411/1011</v>
      </c>
      <c r="J1144" s="28" t="s">
        <v>22</v>
      </c>
      <c r="K1144" s="38" t="str">
        <f>VLOOKUP(B1144,'Список DKV от ЮТД'!$A$1:$M$10000,13,FALSE)</f>
        <v>4</v>
      </c>
      <c r="L1144" s="28" t="str">
        <f>VLOOKUP(B1144,'Список DKV от ЮТД'!$A$1:$S$10000,14,FALSE)</f>
        <v>34SJ7517</v>
      </c>
      <c r="M1144" s="49" t="str">
        <f>VLOOKUP(B1144,'Список DKV от ЮТД'!$A$1:$M$10000,10,FALSE)</f>
        <v>704310*******2403</v>
      </c>
      <c r="N1144" s="49" t="str">
        <f>VLOOKUP(B1144,'Список DKV от ЮТД'!$A$1:$S$10000,18,FALSE)</f>
        <v>expired</v>
      </c>
      <c r="O1144" s="49" t="str">
        <f>VLOOKUP(B1144,'Список DKV от ЮТД'!$A$1:$S$10000,19,FALSE)</f>
        <v>blocked</v>
      </c>
      <c r="P1144" s="49" t="str">
        <f>VLOOKUP(B1144,'Список DKV от ЮТД'!$A$1:$S$10000,16,FALSE)</f>
        <v>425825063</v>
      </c>
      <c r="Q1144" s="49">
        <v>177</v>
      </c>
      <c r="R1144" s="28" t="s">
        <v>32771</v>
      </c>
    </row>
    <row r="1145" spans="1:18" x14ac:dyDescent="0.2">
      <c r="A1145" s="28">
        <v>1143</v>
      </c>
      <c r="B1145" s="35">
        <v>19241032317</v>
      </c>
      <c r="C1145" s="47">
        <v>43803</v>
      </c>
      <c r="E1145" s="47">
        <v>43804</v>
      </c>
      <c r="F1145" s="58" t="s">
        <v>18</v>
      </c>
      <c r="G1145" s="38">
        <v>145</v>
      </c>
      <c r="H1145" s="75">
        <v>43811</v>
      </c>
      <c r="I1145" s="28" t="str">
        <f>VLOOKUP(B1145,'Список DKV от ЮТД'!$A$1:$S$10000,15,FALSE)</f>
        <v>2411/1012</v>
      </c>
      <c r="J1145" s="28" t="s">
        <v>22</v>
      </c>
      <c r="K1145" s="38" t="str">
        <f>VLOOKUP(B1145,'Список DKV от ЮТД'!$A$1:$M$10000,13,FALSE)</f>
        <v>4</v>
      </c>
      <c r="L1145" s="28" t="str">
        <f>VLOOKUP(B1145,'Список DKV от ЮТД'!$A$1:$S$10000,14,FALSE)</f>
        <v>50FP250</v>
      </c>
      <c r="M1145" s="49" t="str">
        <f>VLOOKUP(B1145,'Список DKV от ЮТД'!$A$1:$M$10000,10,FALSE)</f>
        <v>704310*******0011</v>
      </c>
      <c r="N1145" s="49" t="str">
        <f>VLOOKUP(B1145,'Список DKV от ЮТД'!$A$1:$S$10000,18,FALSE)</f>
        <v>blocked</v>
      </c>
      <c r="O1145" s="49" t="str">
        <f>VLOOKUP(B1145,'Список DKV от ЮТД'!$A$1:$S$10000,19,FALSE)</f>
        <v>blocked</v>
      </c>
      <c r="P1145" s="49" t="str">
        <f>VLOOKUP(B1145,'Список DKV от ЮТД'!$A$1:$S$10000,16,FALSE)</f>
        <v>425825087</v>
      </c>
      <c r="Q1145" s="46" t="s">
        <v>27309</v>
      </c>
      <c r="R1145" s="48" t="s">
        <v>18645</v>
      </c>
    </row>
    <row r="1146" spans="1:18" x14ac:dyDescent="0.2">
      <c r="A1146" s="28">
        <v>1144</v>
      </c>
      <c r="B1146" s="34">
        <v>19241032440</v>
      </c>
      <c r="C1146" s="47">
        <v>43803</v>
      </c>
      <c r="E1146" s="47">
        <v>43804</v>
      </c>
      <c r="F1146" s="68" t="s">
        <v>18</v>
      </c>
      <c r="H1146" s="74">
        <v>43811</v>
      </c>
      <c r="I1146" s="28" t="str">
        <f>VLOOKUP(B1146,'Список DKV от ЮТД'!$A$1:$S$10000,15,FALSE)</f>
        <v>2411/999</v>
      </c>
      <c r="J1146" s="28" t="s">
        <v>22</v>
      </c>
      <c r="K1146" s="38" t="str">
        <f>VLOOKUP(B1146,'Список DKV от ЮТД'!$A$1:$M$10000,13,FALSE)</f>
        <v>4</v>
      </c>
      <c r="L1146" s="28" t="str">
        <f>VLOOKUP(B1146,'Список DKV от ЮТД'!$A$1:$S$10000,14,FALSE)</f>
        <v>14FB181</v>
      </c>
      <c r="M1146" s="49" t="str">
        <f>VLOOKUP(B1146,'Список DKV от ЮТД'!$A$1:$M$10000,10,FALSE)</f>
        <v>704310*******0884</v>
      </c>
      <c r="N1146" s="49" t="str">
        <f>VLOOKUP(B1146,'Список DKV от ЮТД'!$A$1:$S$10000,18,FALSE)</f>
        <v/>
      </c>
      <c r="O1146" s="49" t="str">
        <f>VLOOKUP(B1146,'Список DKV от ЮТД'!$A$1:$S$10000,19,FALSE)</f>
        <v/>
      </c>
      <c r="P1146" s="49" t="str">
        <f>VLOOKUP(B1146,'Список DKV от ЮТД'!$A$1:$S$10000,16,FALSE)</f>
        <v>425825100</v>
      </c>
      <c r="Q1146" s="49"/>
    </row>
    <row r="1147" spans="1:18" x14ac:dyDescent="0.2">
      <c r="A1147" s="28">
        <v>1145</v>
      </c>
      <c r="B1147" s="34">
        <v>19221139017</v>
      </c>
      <c r="C1147" s="47">
        <v>43776</v>
      </c>
      <c r="E1147" s="47">
        <v>43776</v>
      </c>
      <c r="F1147" s="28" t="s">
        <v>20</v>
      </c>
      <c r="H1147" s="74">
        <v>43811</v>
      </c>
      <c r="I1147" s="28" t="str">
        <f>VLOOKUP(B1147,'Список DKV от ЮТД'!$A$1:$S$10000,15,FALSE)</f>
        <v>2412/123</v>
      </c>
      <c r="J1147" s="28" t="s">
        <v>22</v>
      </c>
      <c r="K1147" s="38" t="str">
        <f>VLOOKUP(B1147,'Список DKV от ЮТД'!$A$1:$M$10000,13,FALSE)</f>
        <v>4</v>
      </c>
      <c r="L1147" s="28" t="str">
        <f>VLOOKUP(B1147,'Список DKV от ЮТД'!$A$1:$S$10000,14,FALSE)</f>
        <v>DJ498CK</v>
      </c>
      <c r="M1147" s="49" t="str">
        <f>VLOOKUP(B1147,'Список DKV от ЮТД'!$A$1:$M$10000,10,FALSE)</f>
        <v>704310*******0529</v>
      </c>
      <c r="N1147" s="49" t="str">
        <f>VLOOKUP(B1147,'Список DKV от ЮТД'!$A$1:$S$10000,18,FALSE)</f>
        <v/>
      </c>
      <c r="O1147" s="49" t="str">
        <f>VLOOKUP(B1147,'Список DKV от ЮТД'!$A$1:$S$10000,19,FALSE)</f>
        <v/>
      </c>
      <c r="P1147" s="49" t="str">
        <f>VLOOKUP(B1147,'Список DKV от ЮТД'!$A$1:$S$10000,16,FALSE)</f>
        <v>425311469</v>
      </c>
      <c r="Q1147" s="49"/>
    </row>
    <row r="1148" spans="1:18" x14ac:dyDescent="0.2">
      <c r="A1148" s="28">
        <v>1146</v>
      </c>
      <c r="B1148" s="34">
        <v>19221139637</v>
      </c>
      <c r="C1148" s="47">
        <v>43783</v>
      </c>
      <c r="E1148" s="47">
        <v>43784</v>
      </c>
      <c r="F1148" s="28" t="s">
        <v>20</v>
      </c>
      <c r="H1148" s="74">
        <v>43811</v>
      </c>
      <c r="I1148" s="28" t="str">
        <f>VLOOKUP(B1148,'Список DKV от ЮТД'!$A$1:$S$10000,15,FALSE)</f>
        <v>2412/124</v>
      </c>
      <c r="J1148" s="28" t="s">
        <v>22</v>
      </c>
      <c r="K1148" s="38" t="str">
        <f>VLOOKUP(B1148,'Список DKV от ЮТД'!$A$1:$M$10000,13,FALSE)</f>
        <v>3</v>
      </c>
      <c r="L1148" s="28" t="str">
        <f>VLOOKUP(B1148,'Список DKV от ЮТД'!$A$1:$S$10000,14,FALSE)</f>
        <v>DA818EP</v>
      </c>
      <c r="M1148" s="49" t="str">
        <f>VLOOKUP(B1148,'Список DKV от ЮТД'!$A$1:$M$10000,10,FALSE)</f>
        <v>704310*******2428</v>
      </c>
      <c r="N1148" s="49" t="str">
        <f>VLOOKUP(B1148,'Список DKV от ЮТД'!$A$1:$S$10000,18,FALSE)</f>
        <v>expired</v>
      </c>
      <c r="O1148" s="49" t="str">
        <f>VLOOKUP(B1148,'Список DKV от ЮТД'!$A$1:$S$10000,19,FALSE)</f>
        <v>blocked</v>
      </c>
      <c r="P1148" s="49" t="str">
        <f>VLOOKUP(B1148,'Список DKV от ЮТД'!$A$1:$S$10000,16,FALSE)</f>
        <v>425311531</v>
      </c>
      <c r="Q1148" s="49"/>
    </row>
    <row r="1149" spans="1:18" x14ac:dyDescent="0.2">
      <c r="A1149" s="28">
        <v>1147</v>
      </c>
      <c r="B1149" s="34">
        <v>19221139280</v>
      </c>
      <c r="C1149" s="47">
        <v>43783</v>
      </c>
      <c r="E1149" s="47">
        <v>43784</v>
      </c>
      <c r="F1149" s="28" t="s">
        <v>20</v>
      </c>
      <c r="H1149" s="74">
        <v>43811</v>
      </c>
      <c r="I1149" s="28" t="str">
        <f>VLOOKUP(B1149,'Список DKV от ЮТД'!$A$1:$S$10000,15,FALSE)</f>
        <v>2412/125</v>
      </c>
      <c r="J1149" s="28" t="s">
        <v>22</v>
      </c>
      <c r="K1149" s="38" t="str">
        <f>VLOOKUP(B1149,'Список DKV от ЮТД'!$A$1:$M$10000,13,FALSE)</f>
        <v>4</v>
      </c>
      <c r="L1149" s="28" t="str">
        <f>VLOOKUP(B1149,'Список DKV от ЮТД'!$A$1:$S$10000,14,FALSE)</f>
        <v>AR025EM</v>
      </c>
      <c r="M1149" s="49" t="str">
        <f>VLOOKUP(B1149,'Список DKV от ЮТД'!$A$1:$M$10000,10,FALSE)</f>
        <v>704310*******0031</v>
      </c>
      <c r="N1149" s="49" t="str">
        <f>VLOOKUP(B1149,'Список DKV от ЮТД'!$A$1:$S$10000,18,FALSE)</f>
        <v>expired</v>
      </c>
      <c r="O1149" s="49" t="str">
        <f>VLOOKUP(B1149,'Список DKV от ЮТД'!$A$1:$S$10000,19,FALSE)</f>
        <v>blocked</v>
      </c>
      <c r="P1149" s="49" t="str">
        <f>VLOOKUP(B1149,'Список DKV от ЮТД'!$A$1:$S$10000,16,FALSE)</f>
        <v>425311496</v>
      </c>
      <c r="Q1149" s="49"/>
    </row>
    <row r="1150" spans="1:18" x14ac:dyDescent="0.2">
      <c r="A1150" s="28">
        <v>1148</v>
      </c>
      <c r="B1150" s="34">
        <v>19221139694</v>
      </c>
      <c r="C1150" s="47">
        <v>43776</v>
      </c>
      <c r="E1150" s="47">
        <v>43776</v>
      </c>
      <c r="F1150" s="28" t="s">
        <v>20</v>
      </c>
      <c r="H1150" s="74">
        <v>43811</v>
      </c>
      <c r="I1150" s="28" t="str">
        <f>VLOOKUP(B1150,'Список DKV от ЮТД'!$A$1:$S$10000,15,FALSE)</f>
        <v>2412/126</v>
      </c>
      <c r="J1150" s="28" t="s">
        <v>22</v>
      </c>
      <c r="K1150" s="38" t="str">
        <f>VLOOKUP(B1150,'Список DKV от ЮТД'!$A$1:$M$10000,13,FALSE)</f>
        <v>4</v>
      </c>
      <c r="L1150" s="28" t="str">
        <f>VLOOKUP(B1150,'Список DKV от ЮТД'!$A$1:$S$10000,14,FALSE)</f>
        <v>DA343GC</v>
      </c>
      <c r="M1150" s="49" t="str">
        <f>VLOOKUP(B1150,'Список DKV от ЮТД'!$A$1:$M$10000,10,FALSE)</f>
        <v>704310*******3129</v>
      </c>
      <c r="N1150" s="49" t="str">
        <f>VLOOKUP(B1150,'Список DKV от ЮТД'!$A$1:$S$10000,18,FALSE)</f>
        <v>expired</v>
      </c>
      <c r="O1150" s="49" t="str">
        <f>VLOOKUP(B1150,'Список DKV от ЮТД'!$A$1:$S$10000,19,FALSE)</f>
        <v>blocked</v>
      </c>
      <c r="P1150" s="49" t="str">
        <f>VLOOKUP(B1150,'Список DKV от ЮТД'!$A$1:$S$10000,16,FALSE)</f>
        <v>425311537</v>
      </c>
      <c r="Q1150" s="49"/>
    </row>
    <row r="1151" spans="1:18" x14ac:dyDescent="0.2">
      <c r="A1151" s="28">
        <v>1149</v>
      </c>
      <c r="B1151" s="34">
        <v>19221139793</v>
      </c>
      <c r="C1151" s="47">
        <v>43783</v>
      </c>
      <c r="E1151" s="47">
        <v>43784</v>
      </c>
      <c r="F1151" s="28" t="s">
        <v>20</v>
      </c>
      <c r="H1151" s="74">
        <v>43811</v>
      </c>
      <c r="I1151" s="28" t="str">
        <f>VLOOKUP(B1151,'Список DKV от ЮТД'!$A$1:$S$10000,15,FALSE)</f>
        <v>2412/127</v>
      </c>
      <c r="J1151" s="28" t="s">
        <v>22</v>
      </c>
      <c r="K1151" s="38" t="str">
        <f>VLOOKUP(B1151,'Список DKV от ЮТД'!$A$1:$M$10000,13,FALSE)</f>
        <v>3</v>
      </c>
      <c r="L1151" s="28" t="str">
        <f>VLOOKUP(B1151,'Список DKV от ЮТД'!$A$1:$S$10000,14,FALSE)</f>
        <v>KRBP035</v>
      </c>
      <c r="M1151" s="49" t="str">
        <f>VLOOKUP(B1151,'Список DKV от ЮТД'!$A$1:$M$10000,10,FALSE)</f>
        <v>704310*******0697</v>
      </c>
      <c r="N1151" s="49" t="str">
        <f>VLOOKUP(B1151,'Список DKV от ЮТД'!$A$1:$S$10000,18,FALSE)</f>
        <v/>
      </c>
      <c r="O1151" s="49" t="str">
        <f>VLOOKUP(B1151,'Список DKV от ЮТД'!$A$1:$S$10000,19,FALSE)</f>
        <v/>
      </c>
      <c r="P1151" s="49" t="str">
        <f>VLOOKUP(B1151,'Список DKV от ЮТД'!$A$1:$S$10000,16,FALSE)</f>
        <v>425311547</v>
      </c>
      <c r="Q1151" s="49"/>
    </row>
    <row r="1152" spans="1:18" x14ac:dyDescent="0.2">
      <c r="A1152" s="28">
        <v>1150</v>
      </c>
      <c r="B1152" s="34">
        <v>19221139173</v>
      </c>
      <c r="C1152" s="47">
        <v>43776</v>
      </c>
      <c r="E1152" s="47">
        <v>43776</v>
      </c>
      <c r="F1152" s="28" t="s">
        <v>20</v>
      </c>
      <c r="H1152" s="74">
        <v>43811</v>
      </c>
      <c r="I1152" s="28" t="str">
        <f>VLOOKUP(B1152,'Список DKV от ЮТД'!$A$1:$S$10000,15,FALSE)</f>
        <v>2412/128</v>
      </c>
      <c r="J1152" s="28" t="s">
        <v>22</v>
      </c>
      <c r="K1152" s="38" t="str">
        <f>VLOOKUP(B1152,'Список DKV от ЮТД'!$A$1:$M$10000,13,FALSE)</f>
        <v>4</v>
      </c>
      <c r="L1152" s="28" t="str">
        <f>VLOOKUP(B1152,'Список DKV от ЮТД'!$A$1:$S$10000,14,FALSE)</f>
        <v>33DVC62</v>
      </c>
      <c r="M1152" s="49" t="str">
        <f>VLOOKUP(B1152,'Список DKV от ЮТД'!$A$1:$M$10000,10,FALSE)</f>
        <v>704310*******0624</v>
      </c>
      <c r="N1152" s="49" t="str">
        <f>VLOOKUP(B1152,'Список DKV от ЮТД'!$A$1:$S$10000,18,FALSE)</f>
        <v>expired</v>
      </c>
      <c r="O1152" s="49" t="str">
        <f>VLOOKUP(B1152,'Список DKV от ЮТД'!$A$1:$S$10000,19,FALSE)</f>
        <v>blocked</v>
      </c>
      <c r="P1152" s="49" t="str">
        <f>VLOOKUP(B1152,'Список DKV от ЮТД'!$A$1:$S$10000,16,FALSE)</f>
        <v>425311485</v>
      </c>
      <c r="Q1152" s="49"/>
    </row>
    <row r="1153" spans="1:22" x14ac:dyDescent="0.2">
      <c r="A1153" s="28">
        <v>1151</v>
      </c>
      <c r="B1153" s="34">
        <v>19241020122</v>
      </c>
      <c r="C1153" s="47">
        <v>43797</v>
      </c>
      <c r="E1153" s="47">
        <v>43797</v>
      </c>
      <c r="F1153" s="28" t="s">
        <v>5019</v>
      </c>
      <c r="H1153" s="74">
        <v>43811</v>
      </c>
      <c r="I1153" s="28" t="str">
        <f>VLOOKUP(B1153,'Список DKV от ЮТД'!$A$1:$S$10000,15,FALSE)</f>
        <v>2413/19</v>
      </c>
      <c r="J1153" s="28" t="s">
        <v>22</v>
      </c>
      <c r="K1153" s="38" t="str">
        <f>VLOOKUP(B1153,'Список DKV от ЮТД'!$A$1:$M$10000,13,FALSE)</f>
        <v>4</v>
      </c>
      <c r="L1153" s="28" t="str">
        <f>VLOOKUP(B1153,'Список DKV от ЮТД'!$A$1:$S$10000,14,FALSE)</f>
        <v>NS293TF</v>
      </c>
      <c r="M1153" s="49" t="str">
        <f>VLOOKUP(B1153,'Список DKV от ЮТД'!$A$1:$M$10000,10,FALSE)</f>
        <v>704310*******0228</v>
      </c>
      <c r="N1153" s="49" t="str">
        <f>VLOOKUP(B1153,'Список DKV от ЮТД'!$A$1:$S$10000,18,FALSE)</f>
        <v/>
      </c>
      <c r="O1153" s="49" t="str">
        <f>VLOOKUP(B1153,'Список DKV от ЮТД'!$A$1:$S$10000,19,FALSE)</f>
        <v/>
      </c>
      <c r="P1153" s="49" t="str">
        <f>VLOOKUP(B1153,'Список DKV от ЮТД'!$A$1:$S$10000,16,FALSE)</f>
        <v>425823868</v>
      </c>
      <c r="Q1153" s="49"/>
    </row>
    <row r="1154" spans="1:22" x14ac:dyDescent="0.2">
      <c r="A1154" s="28">
        <v>1152</v>
      </c>
      <c r="B1154" s="34">
        <v>19231011487</v>
      </c>
      <c r="C1154" s="47">
        <v>43712</v>
      </c>
      <c r="E1154" s="47">
        <v>43797</v>
      </c>
      <c r="F1154" s="28" t="s">
        <v>5019</v>
      </c>
      <c r="H1154" s="74">
        <v>43811</v>
      </c>
      <c r="I1154" s="28" t="str">
        <f>VLOOKUP(B1154,'Список DKV от ЮТД'!$A$1:$S$10000,15,FALSE)</f>
        <v>2413/20</v>
      </c>
      <c r="J1154" s="28" t="s">
        <v>22</v>
      </c>
      <c r="K1154" s="38" t="str">
        <f>VLOOKUP(B1154,'Список DKV от ЮТД'!$A$1:$M$10000,13,FALSE)</f>
        <v>4</v>
      </c>
      <c r="L1154" s="28" t="str">
        <f>VLOOKUP(B1154,'Список DKV от ЮТД'!$A$1:$S$10000,14,FALSE)</f>
        <v>BABA870</v>
      </c>
      <c r="M1154" s="49" t="str">
        <f>VLOOKUP(B1154,'Список DKV от ЮТД'!$A$1:$M$10000,10,FALSE)</f>
        <v>704310*******0092</v>
      </c>
      <c r="N1154" s="49" t="str">
        <f>VLOOKUP(B1154,'Список DKV от ЮТД'!$A$1:$S$10000,18,FALSE)</f>
        <v/>
      </c>
      <c r="O1154" s="49" t="str">
        <f>VLOOKUP(B1154,'Список DKV от ЮТД'!$A$1:$S$10000,19,FALSE)</f>
        <v/>
      </c>
      <c r="P1154" s="49" t="str">
        <f>VLOOKUP(B1154,'Список DKV от ЮТД'!$A$1:$S$10000,16,FALSE)</f>
        <v>425560860</v>
      </c>
      <c r="Q1154" s="49"/>
    </row>
    <row r="1155" spans="1:22" s="5" customFormat="1" x14ac:dyDescent="0.2">
      <c r="A1155" s="28">
        <v>1153</v>
      </c>
      <c r="B1155" s="34">
        <v>19241032127</v>
      </c>
      <c r="C1155" s="47">
        <v>43803</v>
      </c>
      <c r="D1155" s="28"/>
      <c r="E1155" s="47">
        <v>43804</v>
      </c>
      <c r="F1155" s="68" t="s">
        <v>18</v>
      </c>
      <c r="G1155" s="38"/>
      <c r="H1155" s="74">
        <v>43812</v>
      </c>
      <c r="I1155" s="28" t="str">
        <f>VLOOKUP(B1155,'Список DKV от ЮТД'!$A$1:$S$10000,15,FALSE)</f>
        <v>2411/1013</v>
      </c>
      <c r="J1155" s="28" t="s">
        <v>22</v>
      </c>
      <c r="K1155" s="38" t="str">
        <f>VLOOKUP(B1155,'Список DKV от ЮТД'!$A$1:$M$10000,13,FALSE)</f>
        <v>4</v>
      </c>
      <c r="L1155" s="28" t="str">
        <f>VLOOKUP(B1155,'Список DKV от ЮТД'!$A$1:$S$10000,14,FALSE)</f>
        <v>34DA6413</v>
      </c>
      <c r="M1155" s="49" t="str">
        <f>VLOOKUP(B1155,'Список DKV от ЮТД'!$A$1:$M$10000,10,FALSE)</f>
        <v>704310*******0064</v>
      </c>
      <c r="N1155" s="49" t="str">
        <f>VLOOKUP(B1155,'Список DKV от ЮТД'!$A$1:$S$10000,18,FALSE)</f>
        <v/>
      </c>
      <c r="O1155" s="49" t="str">
        <f>VLOOKUP(B1155,'Список DKV от ЮТД'!$A$1:$S$10000,19,FALSE)</f>
        <v/>
      </c>
      <c r="P1155" s="49" t="str">
        <f>VLOOKUP(B1155,'Список DKV от ЮТД'!$A$1:$S$10000,16,FALSE)</f>
        <v>425825068</v>
      </c>
      <c r="Q1155" s="49"/>
      <c r="R1155" s="28"/>
      <c r="S1155" s="28"/>
      <c r="T1155" s="28"/>
      <c r="U1155" s="48"/>
      <c r="V1155" s="48"/>
    </row>
    <row r="1156" spans="1:22" ht="16" customHeight="1" x14ac:dyDescent="0.2">
      <c r="A1156" s="28">
        <v>1154</v>
      </c>
      <c r="B1156" s="34">
        <v>19241033000</v>
      </c>
      <c r="C1156" s="47">
        <v>43803</v>
      </c>
      <c r="E1156" s="47">
        <v>43804</v>
      </c>
      <c r="F1156" s="68" t="s">
        <v>18</v>
      </c>
      <c r="H1156" s="74">
        <v>43812</v>
      </c>
      <c r="I1156" s="28" t="str">
        <f>VLOOKUP(B1156,'Список DKV от ЮТД'!$A$1:$S$10000,15,FALSE)</f>
        <v>2411/1014</v>
      </c>
      <c r="J1156" s="28" t="s">
        <v>22</v>
      </c>
      <c r="K1156" s="38" t="str">
        <f>VLOOKUP(B1156,'Список DKV от ЮТД'!$A$1:$M$10000,13,FALSE)</f>
        <v>4</v>
      </c>
      <c r="L1156" s="28" t="str">
        <f>VLOOKUP(B1156,'Список DKV от ЮТД'!$A$1:$S$10000,14,FALSE)</f>
        <v>14FB147</v>
      </c>
      <c r="M1156" s="49" t="str">
        <f>VLOOKUP(B1156,'Список DKV от ЮТД'!$A$1:$M$10000,10,FALSE)</f>
        <v>704310*******0827</v>
      </c>
      <c r="N1156" s="49" t="str">
        <f>VLOOKUP(B1156,'Список DKV от ЮТД'!$A$1:$S$10000,18,FALSE)</f>
        <v/>
      </c>
      <c r="O1156" s="49" t="str">
        <f>VLOOKUP(B1156,'Список DKV от ЮТД'!$A$1:$S$10000,19,FALSE)</f>
        <v/>
      </c>
      <c r="P1156" s="49" t="str">
        <f>VLOOKUP(B1156,'Список DKV от ЮТД'!$A$1:$S$10000,16,FALSE)</f>
        <v>425825156</v>
      </c>
      <c r="Q1156" s="49"/>
    </row>
    <row r="1157" spans="1:22" x14ac:dyDescent="0.2">
      <c r="A1157" s="28">
        <v>1155</v>
      </c>
      <c r="B1157" s="34">
        <v>19241032044</v>
      </c>
      <c r="C1157" s="47">
        <v>43803</v>
      </c>
      <c r="E1157" s="47">
        <v>43804</v>
      </c>
      <c r="F1157" s="68" t="s">
        <v>18</v>
      </c>
      <c r="H1157" s="74">
        <v>43812</v>
      </c>
      <c r="I1157" s="28" t="str">
        <f>VLOOKUP(B1157,'Список DKV от ЮТД'!$A$1:$S$10000,15,FALSE)</f>
        <v>2411/1015</v>
      </c>
      <c r="J1157" s="28" t="s">
        <v>22</v>
      </c>
      <c r="K1157" s="38" t="str">
        <f>VLOOKUP(B1157,'Список DKV от ЮТД'!$A$1:$M$10000,13,FALSE)</f>
        <v>4</v>
      </c>
      <c r="L1157" s="28" t="str">
        <f>VLOOKUP(B1157,'Список DKV от ЮТД'!$A$1:$S$10000,14,FALSE)</f>
        <v>14GM944</v>
      </c>
      <c r="M1157" s="49" t="str">
        <f>VLOOKUP(B1157,'Список DKV от ЮТД'!$A$1:$M$10000,10,FALSE)</f>
        <v>704310*******0736</v>
      </c>
      <c r="N1157" s="49" t="str">
        <f>VLOOKUP(B1157,'Список DKV от ЮТД'!$A$1:$S$10000,18,FALSE)</f>
        <v/>
      </c>
      <c r="O1157" s="49" t="str">
        <f>VLOOKUP(B1157,'Список DKV от ЮТД'!$A$1:$S$10000,19,FALSE)</f>
        <v/>
      </c>
      <c r="P1157" s="49" t="str">
        <f>VLOOKUP(B1157,'Список DKV от ЮТД'!$A$1:$S$10000,16,FALSE)</f>
        <v>425825060</v>
      </c>
      <c r="Q1157" s="49"/>
    </row>
    <row r="1158" spans="1:22" x14ac:dyDescent="0.2">
      <c r="A1158" s="28">
        <v>1156</v>
      </c>
      <c r="B1158" s="34">
        <v>19241032382</v>
      </c>
      <c r="C1158" s="47">
        <v>43803</v>
      </c>
      <c r="E1158" s="47">
        <v>43804</v>
      </c>
      <c r="F1158" s="68" t="s">
        <v>18</v>
      </c>
      <c r="H1158" s="74">
        <v>43812</v>
      </c>
      <c r="I1158" s="28" t="str">
        <f>VLOOKUP(B1158,'Список DKV от ЮТД'!$A$1:$S$10000,15,FALSE)</f>
        <v>2411/1016</v>
      </c>
      <c r="J1158" s="28" t="s">
        <v>22</v>
      </c>
      <c r="K1158" s="38" t="str">
        <f>VLOOKUP(B1158,'Список DKV от ЮТД'!$A$1:$M$10000,13,FALSE)</f>
        <v>4</v>
      </c>
      <c r="L1158" s="28" t="str">
        <f>VLOOKUP(B1158,'Список DKV от ЮТД'!$A$1:$S$10000,14,FALSE)</f>
        <v>26UK375</v>
      </c>
      <c r="M1158" s="49" t="str">
        <f>VLOOKUP(B1158,'Список DKV от ЮТД'!$A$1:$M$10000,10,FALSE)</f>
        <v>704310*******3874</v>
      </c>
      <c r="N1158" s="49" t="str">
        <f>VLOOKUP(B1158,'Список DKV от ЮТД'!$A$1:$S$10000,18,FALSE)</f>
        <v/>
      </c>
      <c r="O1158" s="49" t="str">
        <f>VLOOKUP(B1158,'Список DKV от ЮТД'!$A$1:$S$10000,19,FALSE)</f>
        <v/>
      </c>
      <c r="P1158" s="49" t="str">
        <f>VLOOKUP(B1158,'Список DKV от ЮТД'!$A$1:$S$10000,16,FALSE)</f>
        <v>425825094</v>
      </c>
      <c r="Q1158" s="49"/>
      <c r="S1158" s="48"/>
      <c r="T1158" s="48"/>
    </row>
    <row r="1159" spans="1:22" x14ac:dyDescent="0.2">
      <c r="A1159" s="28">
        <v>1157</v>
      </c>
      <c r="B1159" s="34">
        <v>19241032341</v>
      </c>
      <c r="C1159" s="47">
        <v>43803</v>
      </c>
      <c r="E1159" s="47">
        <v>43804</v>
      </c>
      <c r="F1159" s="68" t="s">
        <v>18</v>
      </c>
      <c r="H1159" s="74">
        <v>43812</v>
      </c>
      <c r="I1159" s="28" t="str">
        <f>VLOOKUP(B1159,'Список DKV от ЮТД'!$A$1:$S$10000,15,FALSE)</f>
        <v>2411/1017</v>
      </c>
      <c r="J1159" s="28" t="s">
        <v>22</v>
      </c>
      <c r="K1159" s="38" t="str">
        <f>VLOOKUP(B1159,'Список DKV от ЮТД'!$A$1:$M$10000,13,FALSE)</f>
        <v>4</v>
      </c>
      <c r="L1159" s="28" t="str">
        <f>VLOOKUP(B1159,'Список DKV от ЮТД'!$A$1:$S$10000,14,FALSE)</f>
        <v>26SK942</v>
      </c>
      <c r="M1159" s="49" t="str">
        <f>VLOOKUP(B1159,'Список DKV от ЮТД'!$A$1:$M$10000,10,FALSE)</f>
        <v>704310*******2793</v>
      </c>
      <c r="N1159" s="49" t="str">
        <f>VLOOKUP(B1159,'Список DKV от ЮТД'!$A$1:$S$10000,18,FALSE)</f>
        <v/>
      </c>
      <c r="O1159" s="49" t="str">
        <f>VLOOKUP(B1159,'Список DKV от ЮТД'!$A$1:$S$10000,19,FALSE)</f>
        <v/>
      </c>
      <c r="P1159" s="49" t="str">
        <f>VLOOKUP(B1159,'Список DKV от ЮТД'!$A$1:$S$10000,16,FALSE)</f>
        <v>425825090</v>
      </c>
      <c r="Q1159" s="49"/>
    </row>
    <row r="1160" spans="1:22" x14ac:dyDescent="0.2">
      <c r="A1160" s="28">
        <v>1158</v>
      </c>
      <c r="B1160" s="35">
        <v>19241032309</v>
      </c>
      <c r="C1160" s="47">
        <v>43803</v>
      </c>
      <c r="E1160" s="47">
        <v>43804</v>
      </c>
      <c r="F1160" s="68" t="s">
        <v>18</v>
      </c>
      <c r="G1160" s="38">
        <v>206</v>
      </c>
      <c r="H1160" s="74">
        <v>43812</v>
      </c>
      <c r="I1160" s="28" t="str">
        <f>VLOOKUP(B1160,'Список DKV от ЮТД'!$A$1:$S$10000,15,FALSE)</f>
        <v>2411/1018</v>
      </c>
      <c r="J1160" s="28" t="s">
        <v>22</v>
      </c>
      <c r="K1160" s="38" t="str">
        <f>VLOOKUP(B1160,'Список DKV от ЮТД'!$A$1:$M$10000,13,FALSE)</f>
        <v>4</v>
      </c>
      <c r="L1160" s="28" t="str">
        <f>VLOOKUP(B1160,'Список DKV от ЮТД'!$A$1:$S$10000,14,FALSE)</f>
        <v>34KL3093</v>
      </c>
      <c r="M1160" s="49" t="str">
        <f>VLOOKUP(B1160,'Список DKV от ЮТД'!$A$1:$M$10000,10,FALSE)</f>
        <v>704310*******1462</v>
      </c>
      <c r="N1160" s="49" t="str">
        <f>VLOOKUP(B1160,'Список DKV от ЮТД'!$A$1:$S$10000,18,FALSE)</f>
        <v>blocked</v>
      </c>
      <c r="O1160" s="49" t="str">
        <f>VLOOKUP(B1160,'Список DKV от ЮТД'!$A$1:$S$10000,19,FALSE)</f>
        <v>blocked</v>
      </c>
      <c r="P1160" s="49" t="str">
        <f>VLOOKUP(B1160,'Список DKV от ЮТД'!$A$1:$S$10000,16,FALSE)</f>
        <v>425825086</v>
      </c>
      <c r="Q1160" s="49">
        <v>206</v>
      </c>
      <c r="R1160" s="28" t="s">
        <v>36081</v>
      </c>
    </row>
    <row r="1161" spans="1:22" x14ac:dyDescent="0.2">
      <c r="A1161" s="28">
        <v>1159</v>
      </c>
      <c r="B1161" s="34">
        <v>19241032267</v>
      </c>
      <c r="C1161" s="47">
        <v>43803</v>
      </c>
      <c r="E1161" s="47">
        <v>43804</v>
      </c>
      <c r="F1161" s="68" t="s">
        <v>18</v>
      </c>
      <c r="H1161" s="74">
        <v>43812</v>
      </c>
      <c r="I1161" s="28" t="str">
        <f>VLOOKUP(B1161,'Список DKV от ЮТД'!$A$1:$S$10000,15,FALSE)</f>
        <v>2411/1019</v>
      </c>
      <c r="J1161" s="28" t="s">
        <v>22</v>
      </c>
      <c r="K1161" s="38" t="str">
        <f>VLOOKUP(B1161,'Список DKV от ЮТД'!$A$1:$M$10000,13,FALSE)</f>
        <v>4</v>
      </c>
      <c r="L1161" s="28" t="str">
        <f>VLOOKUP(B1161,'Список DKV от ЮТД'!$A$1:$S$10000,14,FALSE)</f>
        <v>24GH3321</v>
      </c>
      <c r="M1161" s="49" t="str">
        <f>VLOOKUP(B1161,'Список DKV от ЮТД'!$A$1:$M$10000,10,FALSE)</f>
        <v>704310*******0274</v>
      </c>
      <c r="N1161" s="49" t="str">
        <f>VLOOKUP(B1161,'Список DKV от ЮТД'!$A$1:$S$10000,18,FALSE)</f>
        <v>expired</v>
      </c>
      <c r="O1161" s="49" t="str">
        <f>VLOOKUP(B1161,'Список DKV от ЮТД'!$A$1:$S$10000,19,FALSE)</f>
        <v>blocked</v>
      </c>
      <c r="P1161" s="49" t="str">
        <f>VLOOKUP(B1161,'Список DKV от ЮТД'!$A$1:$S$10000,16,FALSE)</f>
        <v>425825082</v>
      </c>
      <c r="Q1161" s="49"/>
    </row>
    <row r="1162" spans="1:22" x14ac:dyDescent="0.2">
      <c r="A1162" s="28">
        <v>1160</v>
      </c>
      <c r="B1162" s="34">
        <v>19241032234</v>
      </c>
      <c r="C1162" s="47">
        <v>43803</v>
      </c>
      <c r="E1162" s="47">
        <v>43804</v>
      </c>
      <c r="F1162" s="68" t="s">
        <v>18</v>
      </c>
      <c r="H1162" s="74">
        <v>43812</v>
      </c>
      <c r="I1162" s="28" t="str">
        <f>VLOOKUP(B1162,'Список DKV от ЮТД'!$A$1:$S$10000,15,FALSE)</f>
        <v>2411/1021</v>
      </c>
      <c r="J1162" s="28" t="s">
        <v>22</v>
      </c>
      <c r="K1162" s="38" t="str">
        <f>VLOOKUP(B1162,'Список DKV от ЮТД'!$A$1:$M$10000,13,FALSE)</f>
        <v>4</v>
      </c>
      <c r="L1162" s="28" t="str">
        <f>VLOOKUP(B1162,'Список DKV от ЮТД'!$A$1:$S$10000,14,FALSE)</f>
        <v>33AZT70</v>
      </c>
      <c r="M1162" s="49" t="str">
        <f>VLOOKUP(B1162,'Список DKV от ЮТД'!$A$1:$M$10000,10,FALSE)</f>
        <v>704310*******0012</v>
      </c>
      <c r="N1162" s="49" t="str">
        <f>VLOOKUP(B1162,'Список DKV от ЮТД'!$A$1:$S$10000,18,FALSE)</f>
        <v/>
      </c>
      <c r="O1162" s="49" t="str">
        <f>VLOOKUP(B1162,'Список DKV от ЮТД'!$A$1:$S$10000,19,FALSE)</f>
        <v/>
      </c>
      <c r="P1162" s="49" t="str">
        <f>VLOOKUP(B1162,'Список DKV от ЮТД'!$A$1:$S$10000,16,FALSE)</f>
        <v>425825079</v>
      </c>
      <c r="Q1162" s="49"/>
    </row>
    <row r="1163" spans="1:22" x14ac:dyDescent="0.2">
      <c r="A1163" s="28">
        <v>1161</v>
      </c>
      <c r="B1163" s="34">
        <v>19221139272</v>
      </c>
      <c r="C1163" s="47">
        <v>43783</v>
      </c>
      <c r="E1163" s="47">
        <v>43784</v>
      </c>
      <c r="F1163" s="28" t="s">
        <v>20</v>
      </c>
      <c r="H1163" s="74">
        <v>43812</v>
      </c>
      <c r="I1163" s="28" t="str">
        <f>VLOOKUP(B1163,'Список DKV от ЮТД'!$A$1:$S$10000,15,FALSE)</f>
        <v>2412/129</v>
      </c>
      <c r="J1163" s="28" t="s">
        <v>22</v>
      </c>
      <c r="K1163" s="38" t="str">
        <f>VLOOKUP(B1163,'Список DKV от ЮТД'!$A$1:$M$10000,13,FALSE)</f>
        <v>4</v>
      </c>
      <c r="L1163" s="28" t="str">
        <f>VLOOKUP(B1163,'Список DKV от ЮТД'!$A$1:$S$10000,14,FALSE)</f>
        <v>OG0507IR</v>
      </c>
      <c r="M1163" s="49" t="str">
        <f>VLOOKUP(B1163,'Список DKV от ЮТД'!$A$1:$M$10000,10,FALSE)</f>
        <v>704310*******0087</v>
      </c>
      <c r="N1163" s="49" t="str">
        <f>VLOOKUP(B1163,'Список DKV от ЮТД'!$A$1:$S$10000,18,FALSE)</f>
        <v/>
      </c>
      <c r="O1163" s="49" t="str">
        <f>VLOOKUP(B1163,'Список DKV от ЮТД'!$A$1:$S$10000,19,FALSE)</f>
        <v/>
      </c>
      <c r="P1163" s="49" t="str">
        <f>VLOOKUP(B1163,'Список DKV от ЮТД'!$A$1:$S$10000,16,FALSE)</f>
        <v>425311495</v>
      </c>
      <c r="Q1163" s="49"/>
    </row>
    <row r="1164" spans="1:22" x14ac:dyDescent="0.2">
      <c r="A1164" s="28">
        <v>1162</v>
      </c>
      <c r="B1164" s="34">
        <v>19221139496</v>
      </c>
      <c r="C1164" s="47">
        <v>43776</v>
      </c>
      <c r="E1164" s="47">
        <v>43776</v>
      </c>
      <c r="F1164" s="28" t="s">
        <v>20</v>
      </c>
      <c r="H1164" s="74">
        <v>43812</v>
      </c>
      <c r="I1164" s="28" t="str">
        <f>VLOOKUP(B1164,'Список DKV от ЮТД'!$A$1:$S$10000,15,FALSE)</f>
        <v>2412/130</v>
      </c>
      <c r="J1164" s="28" t="s">
        <v>22</v>
      </c>
      <c r="K1164" s="38" t="str">
        <f>VLOOKUP(B1164,'Список DKV от ЮТД'!$A$1:$M$10000,13,FALSE)</f>
        <v>4</v>
      </c>
      <c r="L1164" s="28" t="str">
        <f>VLOOKUP(B1164,'Список DKV от ЮТД'!$A$1:$S$10000,14,FALSE)</f>
        <v>CB0245MA</v>
      </c>
      <c r="M1164" s="49" t="str">
        <f>VLOOKUP(B1164,'Список DKV от ЮТД'!$A$1:$M$10000,10,FALSE)</f>
        <v>704310*******0022</v>
      </c>
      <c r="N1164" s="49" t="str">
        <f>VLOOKUP(B1164,'Список DKV от ЮТД'!$A$1:$S$10000,18,FALSE)</f>
        <v>expired</v>
      </c>
      <c r="O1164" s="49" t="str">
        <f>VLOOKUP(B1164,'Список DKV от ЮТД'!$A$1:$S$10000,19,FALSE)</f>
        <v>blocked</v>
      </c>
      <c r="P1164" s="49" t="str">
        <f>VLOOKUP(B1164,'Список DKV от ЮТД'!$A$1:$S$10000,16,FALSE)</f>
        <v>425311517</v>
      </c>
      <c r="Q1164" s="49"/>
    </row>
    <row r="1165" spans="1:22" x14ac:dyDescent="0.2">
      <c r="A1165" s="28">
        <v>1163</v>
      </c>
      <c r="B1165" s="34">
        <v>19221139249</v>
      </c>
      <c r="C1165" s="47">
        <v>43783</v>
      </c>
      <c r="E1165" s="47">
        <v>43784</v>
      </c>
      <c r="F1165" s="28" t="s">
        <v>20</v>
      </c>
      <c r="H1165" s="74">
        <v>43812</v>
      </c>
      <c r="I1165" s="28" t="str">
        <f>VLOOKUP(B1165,'Список DKV от ЮТД'!$A$1:$S$10000,15,FALSE)</f>
        <v>2412/131</v>
      </c>
      <c r="J1165" s="28" t="s">
        <v>22</v>
      </c>
      <c r="K1165" s="38" t="str">
        <f>VLOOKUP(B1165,'Список DKV от ЮТД'!$A$1:$M$10000,13,FALSE)</f>
        <v>4</v>
      </c>
      <c r="L1165" s="28" t="str">
        <f>VLOOKUP(B1165,'Список DKV от ЮТД'!$A$1:$S$10000,14,FALSE)</f>
        <v>CO4223BT</v>
      </c>
      <c r="M1165" s="49" t="str">
        <f>VLOOKUP(B1165,'Список DKV от ЮТД'!$A$1:$M$10000,10,FALSE)</f>
        <v>704310*******0188</v>
      </c>
      <c r="N1165" s="49" t="str">
        <f>VLOOKUP(B1165,'Список DKV от ЮТД'!$A$1:$S$10000,18,FALSE)</f>
        <v>expired</v>
      </c>
      <c r="O1165" s="49" t="str">
        <f>VLOOKUP(B1165,'Список DKV от ЮТД'!$A$1:$S$10000,19,FALSE)</f>
        <v>blocked</v>
      </c>
      <c r="P1165" s="49" t="str">
        <f>VLOOKUP(B1165,'Список DKV от ЮТД'!$A$1:$S$10000,16,FALSE)</f>
        <v>425311492</v>
      </c>
      <c r="Q1165" s="49"/>
    </row>
    <row r="1166" spans="1:22" x14ac:dyDescent="0.2">
      <c r="A1166" s="28">
        <v>1164</v>
      </c>
      <c r="B1166" s="35">
        <v>19221139892</v>
      </c>
      <c r="C1166" s="47">
        <v>43776</v>
      </c>
      <c r="E1166" s="47">
        <v>43776</v>
      </c>
      <c r="F1166" s="28" t="s">
        <v>20</v>
      </c>
      <c r="G1166" s="38">
        <v>145</v>
      </c>
      <c r="H1166" s="74">
        <v>43812</v>
      </c>
      <c r="I1166" s="28" t="str">
        <f>VLOOKUP(B1166,'Список DKV от ЮТД'!$A$1:$S$10000,15,FALSE)</f>
        <v>2412/132</v>
      </c>
      <c r="J1166" s="28" t="s">
        <v>22</v>
      </c>
      <c r="K1166" s="38" t="str">
        <f>VLOOKUP(B1166,'Список DKV от ЮТД'!$A$1:$M$10000,13,FALSE)</f>
        <v>4</v>
      </c>
      <c r="L1166" s="28" t="str">
        <f>VLOOKUP(B1166,'Список DKV от ЮТД'!$A$1:$S$10000,14,FALSE)</f>
        <v>31AAD397</v>
      </c>
      <c r="M1166" s="49" t="str">
        <f>VLOOKUP(B1166,'Список DKV от ЮТД'!$A$1:$M$10000,10,FALSE)</f>
        <v>704310*******0127</v>
      </c>
      <c r="N1166" s="49" t="str">
        <f>VLOOKUP(B1166,'Список DKV от ЮТД'!$A$1:$S$10000,18,FALSE)</f>
        <v>blocked</v>
      </c>
      <c r="O1166" s="49" t="str">
        <f>VLOOKUP(B1166,'Список DKV от ЮТД'!$A$1:$S$10000,19,FALSE)</f>
        <v>blocked</v>
      </c>
      <c r="P1166" s="49" t="str">
        <f>VLOOKUP(B1166,'Список DKV от ЮТД'!$A$1:$S$10000,16,FALSE)</f>
        <v>425311557</v>
      </c>
      <c r="Q1166" s="46" t="s">
        <v>27306</v>
      </c>
      <c r="R1166" s="28" t="s">
        <v>12964</v>
      </c>
    </row>
    <row r="1167" spans="1:22" x14ac:dyDescent="0.2">
      <c r="A1167" s="28">
        <v>1165</v>
      </c>
      <c r="B1167" s="70">
        <v>19221139330</v>
      </c>
      <c r="C1167" s="60">
        <v>43776</v>
      </c>
      <c r="D1167" s="48"/>
      <c r="E1167" s="60">
        <v>43776</v>
      </c>
      <c r="F1167" s="48" t="s">
        <v>20</v>
      </c>
      <c r="G1167" s="38">
        <v>145</v>
      </c>
      <c r="H1167" s="65">
        <v>43812</v>
      </c>
      <c r="I1167" s="28" t="str">
        <f>VLOOKUP(B1167,'Список DKV от ЮТД'!$A$1:$S$10000,15,FALSE)</f>
        <v>2412/133</v>
      </c>
      <c r="J1167" s="28" t="s">
        <v>22</v>
      </c>
      <c r="K1167" s="38" t="str">
        <f>VLOOKUP(B1167,'Список DKV от ЮТД'!$A$1:$M$10000,13,FALSE)</f>
        <v>4</v>
      </c>
      <c r="L1167" s="28" t="str">
        <f>VLOOKUP(B1167,'Список DKV от ЮТД'!$A$1:$S$10000,14,FALSE)</f>
        <v>HNBJ095</v>
      </c>
      <c r="M1167" s="49" t="str">
        <f>VLOOKUP(B1167,'Список DKV от ЮТД'!$A$1:$M$10000,10,FALSE)</f>
        <v>704310*******0191</v>
      </c>
      <c r="N1167" s="49" t="str">
        <f>VLOOKUP(B1167,'Список DKV от ЮТД'!$A$1:$S$10000,18,FALSE)</f>
        <v>blocked</v>
      </c>
      <c r="O1167" s="49" t="str">
        <f>VLOOKUP(B1167,'Список DKV от ЮТД'!$A$1:$S$10000,19,FALSE)</f>
        <v>blocked</v>
      </c>
      <c r="P1167" s="49" t="str">
        <f>VLOOKUP(B1167,'Список DKV от ЮТД'!$A$1:$S$10000,16,FALSE)</f>
        <v>425311501</v>
      </c>
      <c r="Q1167" s="46" t="s">
        <v>27300</v>
      </c>
      <c r="R1167" s="28" t="s">
        <v>20616</v>
      </c>
    </row>
    <row r="1168" spans="1:22" x14ac:dyDescent="0.2">
      <c r="A1168" s="28">
        <v>1166</v>
      </c>
      <c r="B1168" s="34">
        <v>19231011800</v>
      </c>
      <c r="C1168" s="47">
        <v>43712</v>
      </c>
      <c r="E1168" s="47">
        <v>43797</v>
      </c>
      <c r="F1168" s="28" t="s">
        <v>5019</v>
      </c>
      <c r="H1168" s="74">
        <v>43812</v>
      </c>
      <c r="I1168" s="28" t="str">
        <f>VLOOKUP(B1168,'Список DKV от ЮТД'!$A$1:$S$10000,15,FALSE)</f>
        <v>2413/21</v>
      </c>
      <c r="J1168" s="28" t="s">
        <v>22</v>
      </c>
      <c r="K1168" s="38" t="str">
        <f>VLOOKUP(B1168,'Список DKV от ЮТД'!$A$1:$M$10000,13,FALSE)</f>
        <v>4</v>
      </c>
      <c r="L1168" s="28" t="str">
        <f>VLOOKUP(B1168,'Список DKV от ЮТД'!$A$1:$S$10000,14,FALSE)</f>
        <v>RA5527AB</v>
      </c>
      <c r="M1168" s="49" t="str">
        <f>VLOOKUP(B1168,'Список DKV от ЮТД'!$A$1:$M$10000,10,FALSE)</f>
        <v>704310*******0231</v>
      </c>
      <c r="N1168" s="49" t="str">
        <f>VLOOKUP(B1168,'Список DKV от ЮТД'!$A$1:$S$10000,18,FALSE)</f>
        <v>expired</v>
      </c>
      <c r="O1168" s="49" t="str">
        <f>VLOOKUP(B1168,'Список DKV от ЮТД'!$A$1:$S$10000,19,FALSE)</f>
        <v>blocked</v>
      </c>
      <c r="P1168" s="49" t="str">
        <f>VLOOKUP(B1168,'Список DKV от ЮТД'!$A$1:$S$10000,16,FALSE)</f>
        <v>425560892</v>
      </c>
      <c r="Q1168" s="49"/>
    </row>
    <row r="1169" spans="1:18" x14ac:dyDescent="0.2">
      <c r="A1169" s="28">
        <v>1167</v>
      </c>
      <c r="B1169" s="34">
        <v>19241032184</v>
      </c>
      <c r="C1169" s="47">
        <v>43803</v>
      </c>
      <c r="E1169" s="47">
        <v>43804</v>
      </c>
      <c r="F1169" s="68" t="s">
        <v>18</v>
      </c>
      <c r="H1169" s="74">
        <v>43813</v>
      </c>
      <c r="I1169" s="28" t="str">
        <f>VLOOKUP(B1169,'Список DKV от ЮТД'!$A$1:$S$10000,15,FALSE)</f>
        <v>2411/1022</v>
      </c>
      <c r="J1169" s="28" t="s">
        <v>22</v>
      </c>
      <c r="K1169" s="38" t="str">
        <f>VLOOKUP(B1169,'Список DKV от ЮТД'!$A$1:$M$10000,13,FALSE)</f>
        <v>4</v>
      </c>
      <c r="L1169" s="28" t="str">
        <f>VLOOKUP(B1169,'Список DKV от ЮТД'!$A$1:$S$10000,14,FALSE)</f>
        <v>CEFK604</v>
      </c>
      <c r="M1169" s="49" t="str">
        <f>VLOOKUP(B1169,'Список DKV от ЮТД'!$A$1:$M$10000,10,FALSE)</f>
        <v>704310*******0019</v>
      </c>
      <c r="N1169" s="49" t="str">
        <f>VLOOKUP(B1169,'Список DKV от ЮТД'!$A$1:$S$10000,18,FALSE)</f>
        <v>expired</v>
      </c>
      <c r="O1169" s="49" t="str">
        <f>VLOOKUP(B1169,'Список DKV от ЮТД'!$A$1:$S$10000,19,FALSE)</f>
        <v>blocked</v>
      </c>
      <c r="P1169" s="49" t="str">
        <f>VLOOKUP(B1169,'Список DKV от ЮТД'!$A$1:$S$10000,16,FALSE)</f>
        <v>425825074</v>
      </c>
      <c r="Q1169" s="49"/>
    </row>
    <row r="1170" spans="1:18" x14ac:dyDescent="0.2">
      <c r="A1170" s="28">
        <v>1168</v>
      </c>
      <c r="B1170" s="34">
        <v>19241032143</v>
      </c>
      <c r="C1170" s="47">
        <v>43803</v>
      </c>
      <c r="E1170" s="47">
        <v>43804</v>
      </c>
      <c r="F1170" s="68" t="s">
        <v>18</v>
      </c>
      <c r="H1170" s="74">
        <v>43813</v>
      </c>
      <c r="I1170" s="28" t="str">
        <f>VLOOKUP(B1170,'Список DKV от ЮТД'!$A$1:$S$10000,15,FALSE)</f>
        <v>2411/1023</v>
      </c>
      <c r="J1170" s="28" t="s">
        <v>22</v>
      </c>
      <c r="K1170" s="38" t="str">
        <f>VLOOKUP(B1170,'Список DKV от ЮТД'!$A$1:$M$10000,13,FALSE)</f>
        <v>4</v>
      </c>
      <c r="L1170" s="28" t="str">
        <f>VLOOKUP(B1170,'Список DKV от ЮТД'!$A$1:$S$10000,14,FALSE)</f>
        <v>76AJ161</v>
      </c>
      <c r="M1170" s="49" t="str">
        <f>VLOOKUP(B1170,'Список DKV от ЮТД'!$A$1:$M$10000,10,FALSE)</f>
        <v>704310*******1683</v>
      </c>
      <c r="N1170" s="49" t="str">
        <f>VLOOKUP(B1170,'Список DKV от ЮТД'!$A$1:$S$10000,18,FALSE)</f>
        <v/>
      </c>
      <c r="O1170" s="49" t="str">
        <f>VLOOKUP(B1170,'Список DKV от ЮТД'!$A$1:$S$10000,19,FALSE)</f>
        <v/>
      </c>
      <c r="P1170" s="49" t="str">
        <f>VLOOKUP(B1170,'Список DKV от ЮТД'!$A$1:$S$10000,16,FALSE)</f>
        <v>425825070</v>
      </c>
      <c r="Q1170" s="49"/>
    </row>
    <row r="1171" spans="1:18" x14ac:dyDescent="0.2">
      <c r="A1171" s="28">
        <v>1169</v>
      </c>
      <c r="B1171" s="34">
        <v>19241032101</v>
      </c>
      <c r="C1171" s="47">
        <v>43803</v>
      </c>
      <c r="E1171" s="47">
        <v>43804</v>
      </c>
      <c r="F1171" s="68" t="s">
        <v>18</v>
      </c>
      <c r="H1171" s="74">
        <v>43813</v>
      </c>
      <c r="I1171" s="28" t="str">
        <f>VLOOKUP(B1171,'Список DKV от ЮТД'!$A$1:$S$10000,15,FALSE)</f>
        <v>2411/1024</v>
      </c>
      <c r="J1171" s="28" t="s">
        <v>22</v>
      </c>
      <c r="K1171" s="38" t="str">
        <f>VLOOKUP(B1171,'Список DKV от ЮТД'!$A$1:$M$10000,13,FALSE)</f>
        <v>4</v>
      </c>
      <c r="L1171" s="28" t="str">
        <f>VLOOKUP(B1171,'Список DKV от ЮТД'!$A$1:$S$10000,14,FALSE)</f>
        <v>CB3560AX</v>
      </c>
      <c r="M1171" s="49" t="str">
        <f>VLOOKUP(B1171,'Список DKV от ЮТД'!$A$1:$M$10000,10,FALSE)</f>
        <v>704310*******0065</v>
      </c>
      <c r="N1171" s="49" t="str">
        <f>VLOOKUP(B1171,'Список DKV от ЮТД'!$A$1:$S$10000,18,FALSE)</f>
        <v/>
      </c>
      <c r="O1171" s="49" t="str">
        <f>VLOOKUP(B1171,'Список DKV от ЮТД'!$A$1:$S$10000,19,FALSE)</f>
        <v/>
      </c>
      <c r="P1171" s="49" t="str">
        <f>VLOOKUP(B1171,'Список DKV от ЮТД'!$A$1:$S$10000,16,FALSE)</f>
        <v>425825066</v>
      </c>
      <c r="Q1171" s="49"/>
    </row>
    <row r="1172" spans="1:18" x14ac:dyDescent="0.2">
      <c r="A1172" s="28">
        <v>1170</v>
      </c>
      <c r="B1172" s="34">
        <v>19241032069</v>
      </c>
      <c r="C1172" s="47">
        <v>43803</v>
      </c>
      <c r="E1172" s="47">
        <v>43804</v>
      </c>
      <c r="F1172" s="68" t="s">
        <v>18</v>
      </c>
      <c r="H1172" s="74">
        <v>43813</v>
      </c>
      <c r="I1172" s="28" t="str">
        <f>VLOOKUP(B1172,'Список DKV от ЮТД'!$A$1:$S$10000,15,FALSE)</f>
        <v>2411/1025</v>
      </c>
      <c r="J1172" s="28" t="s">
        <v>22</v>
      </c>
      <c r="K1172" s="38" t="str">
        <f>VLOOKUP(B1172,'Список DKV от ЮТД'!$A$1:$M$10000,13,FALSE)</f>
        <v>4</v>
      </c>
      <c r="L1172" s="28" t="str">
        <f>VLOOKUP(B1172,'Список DKV от ЮТД'!$A$1:$S$10000,14,FALSE)</f>
        <v>33DVC64</v>
      </c>
      <c r="M1172" s="49" t="str">
        <f>VLOOKUP(B1172,'Список DKV от ЮТД'!$A$1:$M$10000,10,FALSE)</f>
        <v>704310*******0632</v>
      </c>
      <c r="N1172" s="49" t="str">
        <f>VLOOKUP(B1172,'Список DKV от ЮТД'!$A$1:$S$10000,18,FALSE)</f>
        <v>expired</v>
      </c>
      <c r="O1172" s="49" t="str">
        <f>VLOOKUP(B1172,'Список DKV от ЮТД'!$A$1:$S$10000,19,FALSE)</f>
        <v>blocked</v>
      </c>
      <c r="P1172" s="49" t="str">
        <f>VLOOKUP(B1172,'Список DKV от ЮТД'!$A$1:$S$10000,16,FALSE)</f>
        <v>425825062</v>
      </c>
      <c r="Q1172" s="49"/>
    </row>
    <row r="1173" spans="1:18" x14ac:dyDescent="0.2">
      <c r="A1173" s="28">
        <v>1171</v>
      </c>
      <c r="B1173" s="34">
        <v>19241032986</v>
      </c>
      <c r="C1173" s="47">
        <v>43803</v>
      </c>
      <c r="E1173" s="47">
        <v>43804</v>
      </c>
      <c r="F1173" s="68" t="s">
        <v>18</v>
      </c>
      <c r="H1173" s="74">
        <v>43813</v>
      </c>
      <c r="I1173" s="28" t="str">
        <f>VLOOKUP(B1173,'Список DKV от ЮТД'!$A$1:$S$10000,15,FALSE)</f>
        <v>2411/1026</v>
      </c>
      <c r="J1173" s="28" t="s">
        <v>22</v>
      </c>
      <c r="K1173" s="38" t="str">
        <f>VLOOKUP(B1173,'Список DKV от ЮТД'!$A$1:$M$10000,13,FALSE)</f>
        <v>4</v>
      </c>
      <c r="L1173" s="28" t="str">
        <f>VLOOKUP(B1173,'Список DKV от ЮТД'!$A$1:$S$10000,14,FALSE)</f>
        <v>26UK381</v>
      </c>
      <c r="M1173" s="49" t="str">
        <f>VLOOKUP(B1173,'Список DKV от ЮТД'!$A$1:$M$10000,10,FALSE)</f>
        <v>704310*******3932</v>
      </c>
      <c r="N1173" s="49" t="str">
        <f>VLOOKUP(B1173,'Список DKV от ЮТД'!$A$1:$S$10000,18,FALSE)</f>
        <v/>
      </c>
      <c r="O1173" s="49" t="str">
        <f>VLOOKUP(B1173,'Список DKV от ЮТД'!$A$1:$S$10000,19,FALSE)</f>
        <v/>
      </c>
      <c r="P1173" s="49" t="str">
        <f>VLOOKUP(B1173,'Список DKV от ЮТД'!$A$1:$S$10000,16,FALSE)</f>
        <v>425825154</v>
      </c>
      <c r="Q1173" s="49"/>
    </row>
    <row r="1174" spans="1:18" x14ac:dyDescent="0.2">
      <c r="A1174" s="28">
        <v>1172</v>
      </c>
      <c r="B1174" s="34">
        <v>19241032994</v>
      </c>
      <c r="C1174" s="47">
        <v>43803</v>
      </c>
      <c r="E1174" s="47">
        <v>43804</v>
      </c>
      <c r="F1174" s="68" t="s">
        <v>18</v>
      </c>
      <c r="H1174" s="74">
        <v>43813</v>
      </c>
      <c r="I1174" s="28" t="str">
        <f>VLOOKUP(B1174,'Список DKV от ЮТД'!$A$1:$S$10000,15,FALSE)</f>
        <v>2411/1027</v>
      </c>
      <c r="J1174" s="28" t="s">
        <v>22</v>
      </c>
      <c r="K1174" s="38" t="str">
        <f>VLOOKUP(B1174,'Список DKV от ЮТД'!$A$1:$M$10000,13,FALSE)</f>
        <v>4</v>
      </c>
      <c r="L1174" s="28" t="str">
        <f>VLOOKUP(B1174,'Список DKV от ЮТД'!$A$1:$S$10000,14,FALSE)</f>
        <v>26TH401</v>
      </c>
      <c r="M1174" s="49" t="str">
        <f>VLOOKUP(B1174,'Список DKV от ЮТД'!$A$1:$M$10000,10,FALSE)</f>
        <v>704310*******3767</v>
      </c>
      <c r="N1174" s="49" t="str">
        <f>VLOOKUP(B1174,'Список DKV от ЮТД'!$A$1:$S$10000,18,FALSE)</f>
        <v/>
      </c>
      <c r="O1174" s="49" t="str">
        <f>VLOOKUP(B1174,'Список DKV от ЮТД'!$A$1:$S$10000,19,FALSE)</f>
        <v/>
      </c>
      <c r="P1174" s="49" t="str">
        <f>VLOOKUP(B1174,'Список DKV от ЮТД'!$A$1:$S$10000,16,FALSE)</f>
        <v>425825155</v>
      </c>
      <c r="Q1174" s="49"/>
    </row>
    <row r="1175" spans="1:18" x14ac:dyDescent="0.2">
      <c r="A1175" s="28">
        <v>1173</v>
      </c>
      <c r="B1175" s="35">
        <v>19241032929</v>
      </c>
      <c r="C1175" s="47">
        <v>43803</v>
      </c>
      <c r="E1175" s="47">
        <v>43804</v>
      </c>
      <c r="F1175" s="68" t="s">
        <v>18</v>
      </c>
      <c r="G1175" s="38">
        <v>145</v>
      </c>
      <c r="H1175" s="74">
        <v>43813</v>
      </c>
      <c r="I1175" s="28" t="str">
        <f>VLOOKUP(B1175,'Список DKV от ЮТД'!$A$1:$S$10000,15,FALSE)</f>
        <v>2411/1028</v>
      </c>
      <c r="J1175" s="28" t="s">
        <v>22</v>
      </c>
      <c r="K1175" s="38" t="str">
        <f>VLOOKUP(B1175,'Список DKV от ЮТД'!$A$1:$M$10000,13,FALSE)</f>
        <v>4</v>
      </c>
      <c r="L1175" s="28" t="str">
        <f>VLOOKUP(B1175,'Список DKV от ЮТД'!$A$1:$S$10000,14,FALSE)</f>
        <v>33EFP91</v>
      </c>
      <c r="M1175" s="49" t="str">
        <f>VLOOKUP(B1175,'Список DKV от ЮТД'!$A$1:$M$10000,10,FALSE)</f>
        <v>704310*******0111</v>
      </c>
      <c r="N1175" s="49" t="str">
        <f>VLOOKUP(B1175,'Список DKV от ЮТД'!$A$1:$S$10000,18,FALSE)</f>
        <v>blocked</v>
      </c>
      <c r="O1175" s="49" t="str">
        <f>VLOOKUP(B1175,'Список DKV от ЮТД'!$A$1:$S$10000,19,FALSE)</f>
        <v>blocked</v>
      </c>
      <c r="P1175" s="49" t="str">
        <f>VLOOKUP(B1175,'Список DKV от ЮТД'!$A$1:$S$10000,16,FALSE)</f>
        <v>425825148</v>
      </c>
      <c r="Q1175" s="46" t="s">
        <v>27307</v>
      </c>
      <c r="R1175" s="28" t="s">
        <v>19607</v>
      </c>
    </row>
    <row r="1176" spans="1:18" x14ac:dyDescent="0.2">
      <c r="A1176" s="28">
        <v>1174</v>
      </c>
      <c r="B1176" s="34">
        <v>19241032168</v>
      </c>
      <c r="C1176" s="47">
        <v>43803</v>
      </c>
      <c r="E1176" s="47">
        <v>43804</v>
      </c>
      <c r="F1176" s="68" t="s">
        <v>18</v>
      </c>
      <c r="H1176" s="74">
        <v>43813</v>
      </c>
      <c r="I1176" s="28" t="str">
        <f>VLOOKUP(B1176,'Список DKV от ЮТД'!$A$1:$S$10000,15,FALSE)</f>
        <v>2411/1029</v>
      </c>
      <c r="J1176" s="28" t="s">
        <v>22</v>
      </c>
      <c r="K1176" s="38" t="str">
        <f>VLOOKUP(B1176,'Список DKV от ЮТД'!$A$1:$M$10000,13,FALSE)</f>
        <v>4</v>
      </c>
      <c r="L1176" s="28" t="str">
        <f>VLOOKUP(B1176,'Список DKV от ЮТД'!$A$1:$S$10000,14,FALSE)</f>
        <v>07AED430</v>
      </c>
      <c r="M1176" s="49" t="str">
        <f>VLOOKUP(B1176,'Список DKV от ЮТД'!$A$1:$M$10000,10,FALSE)</f>
        <v>704310*******3011</v>
      </c>
      <c r="N1176" s="49" t="str">
        <f>VLOOKUP(B1176,'Список DKV от ЮТД'!$A$1:$S$10000,18,FALSE)</f>
        <v/>
      </c>
      <c r="O1176" s="49" t="str">
        <f>VLOOKUP(B1176,'Список DKV от ЮТД'!$A$1:$S$10000,19,FALSE)</f>
        <v/>
      </c>
      <c r="P1176" s="49" t="str">
        <f>VLOOKUP(B1176,'Список DKV от ЮТД'!$A$1:$S$10000,16,FALSE)</f>
        <v>425825072</v>
      </c>
      <c r="Q1176" s="49"/>
    </row>
    <row r="1177" spans="1:18" x14ac:dyDescent="0.2">
      <c r="A1177" s="28">
        <v>1175</v>
      </c>
      <c r="B1177" s="34">
        <v>19241032200</v>
      </c>
      <c r="C1177" s="47">
        <v>43803</v>
      </c>
      <c r="E1177" s="47">
        <v>43804</v>
      </c>
      <c r="F1177" s="68" t="s">
        <v>18</v>
      </c>
      <c r="H1177" s="74">
        <v>43813</v>
      </c>
      <c r="I1177" s="28" t="str">
        <f>VLOOKUP(B1177,'Список DKV от ЮТД'!$A$1:$S$10000,15,FALSE)</f>
        <v>2411/1030</v>
      </c>
      <c r="J1177" s="28" t="s">
        <v>22</v>
      </c>
      <c r="K1177" s="38" t="str">
        <f>VLOOKUP(B1177,'Список DKV от ЮТД'!$A$1:$M$10000,13,FALSE)</f>
        <v>4</v>
      </c>
      <c r="L1177" s="28" t="str">
        <f>VLOOKUP(B1177,'Список DKV от ЮТД'!$A$1:$S$10000,14,FALSE)</f>
        <v>07DDV58</v>
      </c>
      <c r="M1177" s="49" t="str">
        <f>VLOOKUP(B1177,'Список DKV от ЮТД'!$A$1:$M$10000,10,FALSE)</f>
        <v>704310*******3276</v>
      </c>
      <c r="N1177" s="49" t="str">
        <f>VLOOKUP(B1177,'Список DKV от ЮТД'!$A$1:$S$10000,18,FALSE)</f>
        <v/>
      </c>
      <c r="O1177" s="49" t="str">
        <f>VLOOKUP(B1177,'Список DKV от ЮТД'!$A$1:$S$10000,19,FALSE)</f>
        <v/>
      </c>
      <c r="P1177" s="49" t="str">
        <f>VLOOKUP(B1177,'Список DKV от ЮТД'!$A$1:$S$10000,16,FALSE)</f>
        <v>425825076</v>
      </c>
      <c r="Q1177" s="49"/>
    </row>
    <row r="1178" spans="1:18" x14ac:dyDescent="0.2">
      <c r="A1178" s="28">
        <v>1176</v>
      </c>
      <c r="B1178" s="34">
        <v>19241032432</v>
      </c>
      <c r="C1178" s="47">
        <v>43803</v>
      </c>
      <c r="E1178" s="47">
        <v>43804</v>
      </c>
      <c r="F1178" s="68" t="s">
        <v>18</v>
      </c>
      <c r="H1178" s="74">
        <v>43813</v>
      </c>
      <c r="I1178" s="28" t="str">
        <f>VLOOKUP(B1178,'Список DKV от ЮТД'!$A$1:$S$10000,15,FALSE)</f>
        <v>2411/1031</v>
      </c>
      <c r="J1178" s="28" t="s">
        <v>22</v>
      </c>
      <c r="K1178" s="38" t="str">
        <f>VLOOKUP(B1178,'Список DKV от ЮТД'!$A$1:$M$10000,13,FALSE)</f>
        <v>4</v>
      </c>
      <c r="L1178" s="28" t="str">
        <f>VLOOKUP(B1178,'Список DKV от ЮТД'!$A$1:$S$10000,14,FALSE)</f>
        <v>14FB778</v>
      </c>
      <c r="M1178" s="49" t="str">
        <f>VLOOKUP(B1178,'Список DKV от ЮТД'!$A$1:$M$10000,10,FALSE)</f>
        <v>704310*******0426</v>
      </c>
      <c r="N1178" s="49" t="str">
        <f>VLOOKUP(B1178,'Список DKV от ЮТД'!$A$1:$S$10000,18,FALSE)</f>
        <v>expired</v>
      </c>
      <c r="O1178" s="49" t="str">
        <f>VLOOKUP(B1178,'Список DKV от ЮТД'!$A$1:$S$10000,19,FALSE)</f>
        <v>blocked</v>
      </c>
      <c r="P1178" s="49" t="str">
        <f>VLOOKUP(B1178,'Список DKV от ЮТД'!$A$1:$S$10000,16,FALSE)</f>
        <v>425825099</v>
      </c>
      <c r="Q1178" s="49"/>
    </row>
    <row r="1179" spans="1:18" x14ac:dyDescent="0.2">
      <c r="A1179" s="28">
        <v>1177</v>
      </c>
      <c r="B1179" s="34">
        <v>19221133598</v>
      </c>
      <c r="C1179" s="47">
        <v>43797</v>
      </c>
      <c r="E1179" s="47">
        <v>43797</v>
      </c>
      <c r="F1179" s="28" t="s">
        <v>5019</v>
      </c>
      <c r="H1179" s="74">
        <v>43813</v>
      </c>
      <c r="I1179" s="28" t="str">
        <f>VLOOKUP(B1179,'Список DKV от ЮТД'!$A$1:$S$10000,15,FALSE)</f>
        <v>2413/22</v>
      </c>
      <c r="J1179" s="28" t="s">
        <v>22</v>
      </c>
      <c r="K1179" s="38" t="str">
        <f>VLOOKUP(B1179,'Список DKV от ЮТД'!$A$1:$M$10000,13,FALSE)</f>
        <v>4</v>
      </c>
      <c r="L1179" s="28" t="str">
        <f>VLOOKUP(B1179,'Список DKV от ЮТД'!$A$1:$S$10000,14,FALSE)</f>
        <v>SK3186AG</v>
      </c>
      <c r="M1179" s="49" t="str">
        <f>VLOOKUP(B1179,'Список DKV от ЮТД'!$A$1:$M$10000,10,FALSE)</f>
        <v>704310*******0015</v>
      </c>
      <c r="N1179" s="49" t="str">
        <f>VLOOKUP(B1179,'Список DKV от ЮТД'!$A$1:$S$10000,18,FALSE)</f>
        <v>expired</v>
      </c>
      <c r="O1179" s="49" t="str">
        <f>VLOOKUP(B1179,'Список DKV от ЮТД'!$A$1:$S$10000,19,FALSE)</f>
        <v>blocked</v>
      </c>
      <c r="P1179" s="49" t="str">
        <f>VLOOKUP(B1179,'Список DKV от ЮТД'!$A$1:$S$10000,16,FALSE)</f>
        <v>425310927</v>
      </c>
      <c r="Q1179" s="49"/>
    </row>
    <row r="1180" spans="1:18" x14ac:dyDescent="0.2">
      <c r="A1180" s="28">
        <v>1178</v>
      </c>
      <c r="B1180" s="35">
        <v>19221153323</v>
      </c>
      <c r="C1180" s="47">
        <v>43712</v>
      </c>
      <c r="E1180" s="47">
        <v>43797</v>
      </c>
      <c r="F1180" s="28" t="s">
        <v>5019</v>
      </c>
      <c r="G1180" s="38">
        <v>203</v>
      </c>
      <c r="H1180" s="74">
        <v>43813</v>
      </c>
      <c r="I1180" s="28" t="str">
        <f>VLOOKUP(B1180,'Список DKV от ЮТД'!$A$1:$S$10000,15,FALSE)</f>
        <v>2413/23</v>
      </c>
      <c r="J1180" s="28" t="s">
        <v>22</v>
      </c>
      <c r="K1180" s="38" t="str">
        <f>VLOOKUP(B1180,'Список DKV от ЮТД'!$A$1:$M$10000,13,FALSE)</f>
        <v>4</v>
      </c>
      <c r="L1180" s="28" t="str">
        <f>VLOOKUP(B1180,'Список DKV от ЮТД'!$A$1:$S$10000,14,FALSE)</f>
        <v>NS282ZC</v>
      </c>
      <c r="M1180" s="49" t="str">
        <f>VLOOKUP(B1180,'Список DKV от ЮТД'!$A$1:$M$10000,10,FALSE)</f>
        <v>704310*******0202</v>
      </c>
      <c r="N1180" s="49" t="str">
        <f>VLOOKUP(B1180,'Список DKV от ЮТД'!$A$1:$S$10000,18,FALSE)</f>
        <v>blocked</v>
      </c>
      <c r="O1180" s="49" t="str">
        <f>VLOOKUP(B1180,'Список DKV от ЮТД'!$A$1:$S$10000,19,FALSE)</f>
        <v>blocked</v>
      </c>
      <c r="P1180" s="49" t="str">
        <f>VLOOKUP(B1180,'Список DKV от ЮТД'!$A$1:$S$10000,16,FALSE)</f>
        <v>425312900</v>
      </c>
      <c r="Q1180" s="46">
        <v>203</v>
      </c>
      <c r="R1180" s="47" t="s">
        <v>35507</v>
      </c>
    </row>
    <row r="1181" spans="1:18" x14ac:dyDescent="0.2">
      <c r="A1181" s="28">
        <v>1179</v>
      </c>
      <c r="B1181" s="34">
        <v>19241032507</v>
      </c>
      <c r="C1181" s="47">
        <v>43803</v>
      </c>
      <c r="E1181" s="47">
        <v>43804</v>
      </c>
      <c r="F1181" s="68" t="s">
        <v>18</v>
      </c>
      <c r="H1181" s="74">
        <v>43814</v>
      </c>
      <c r="I1181" s="28" t="str">
        <f>VLOOKUP(B1181,'Список DKV от ЮТД'!$A$1:$S$10000,15,FALSE)</f>
        <v>2411/1032</v>
      </c>
      <c r="J1181" s="28" t="s">
        <v>22</v>
      </c>
      <c r="K1181" s="38" t="str">
        <f>VLOOKUP(B1181,'Список DKV от ЮТД'!$A$1:$M$10000,13,FALSE)</f>
        <v>4</v>
      </c>
      <c r="L1181" s="28" t="str">
        <f>VLOOKUP(B1181,'Список DKV от ЮТД'!$A$1:$S$10000,14,FALSE)</f>
        <v>34ZM4905</v>
      </c>
      <c r="M1181" s="49" t="str">
        <f>VLOOKUP(B1181,'Список DKV от ЮТД'!$A$1:$M$10000,10,FALSE)</f>
        <v>704310*******0050</v>
      </c>
      <c r="N1181" s="49" t="str">
        <f>VLOOKUP(B1181,'Список DKV от ЮТД'!$A$1:$S$10000,18,FALSE)</f>
        <v>expired</v>
      </c>
      <c r="O1181" s="49" t="str">
        <f>VLOOKUP(B1181,'Список DKV от ЮТД'!$A$1:$S$10000,19,FALSE)</f>
        <v>blocked</v>
      </c>
      <c r="P1181" s="49" t="str">
        <f>VLOOKUP(B1181,'Список DKV от ЮТД'!$A$1:$S$10000,16,FALSE)</f>
        <v>425825106</v>
      </c>
      <c r="Q1181" s="49"/>
    </row>
    <row r="1182" spans="1:18" x14ac:dyDescent="0.2">
      <c r="A1182" s="28">
        <v>1180</v>
      </c>
      <c r="B1182" s="35">
        <v>19241032564</v>
      </c>
      <c r="C1182" s="47">
        <v>43803</v>
      </c>
      <c r="E1182" s="47">
        <v>43804</v>
      </c>
      <c r="F1182" s="58" t="s">
        <v>18</v>
      </c>
      <c r="G1182" s="38">
        <v>145</v>
      </c>
      <c r="H1182" s="75">
        <v>43814</v>
      </c>
      <c r="I1182" s="28" t="str">
        <f>VLOOKUP(B1182,'Список DKV от ЮТД'!$A$1:$S$10000,15,FALSE)</f>
        <v>2411/1033</v>
      </c>
      <c r="J1182" s="28" t="s">
        <v>22</v>
      </c>
      <c r="K1182" s="38" t="str">
        <f>VLOOKUP(B1182,'Список DKV от ЮТД'!$A$1:$M$10000,13,FALSE)</f>
        <v>4</v>
      </c>
      <c r="L1182" s="28" t="str">
        <f>VLOOKUP(B1182,'Список DKV от ЮТД'!$A$1:$S$10000,14,FALSE)</f>
        <v>34BTE114</v>
      </c>
      <c r="M1182" s="49" t="str">
        <f>VLOOKUP(B1182,'Список DKV от ЮТД'!$A$1:$M$10000,10,FALSE)</f>
        <v>704310*******0045</v>
      </c>
      <c r="N1182" s="49" t="str">
        <f>VLOOKUP(B1182,'Список DKV от ЮТД'!$A$1:$S$10000,18,FALSE)</f>
        <v>blocked</v>
      </c>
      <c r="O1182" s="49" t="str">
        <f>VLOOKUP(B1182,'Список DKV от ЮТД'!$A$1:$S$10000,19,FALSE)</f>
        <v>blocked</v>
      </c>
      <c r="P1182" s="49" t="str">
        <f>VLOOKUP(B1182,'Список DKV от ЮТД'!$A$1:$S$10000,16,FALSE)</f>
        <v>425825112</v>
      </c>
      <c r="Q1182" s="46" t="s">
        <v>27309</v>
      </c>
      <c r="R1182" s="48" t="s">
        <v>18645</v>
      </c>
    </row>
    <row r="1183" spans="1:18" x14ac:dyDescent="0.2">
      <c r="A1183" s="28">
        <v>1181</v>
      </c>
      <c r="B1183" s="34">
        <v>19241032846</v>
      </c>
      <c r="C1183" s="47">
        <v>43803</v>
      </c>
      <c r="E1183" s="47">
        <v>43804</v>
      </c>
      <c r="F1183" s="68" t="s">
        <v>18</v>
      </c>
      <c r="H1183" s="74">
        <v>43814</v>
      </c>
      <c r="I1183" s="28" t="str">
        <f>VLOOKUP(B1183,'Список DKV от ЮТД'!$A$1:$S$10000,15,FALSE)</f>
        <v>2411/1034</v>
      </c>
      <c r="J1183" s="28" t="s">
        <v>22</v>
      </c>
      <c r="K1183" s="38" t="str">
        <f>VLOOKUP(B1183,'Список DKV от ЮТД'!$A$1:$M$10000,13,FALSE)</f>
        <v>4</v>
      </c>
      <c r="L1183" s="28" t="str">
        <f>VLOOKUP(B1183,'Список DKV от ЮТД'!$A$1:$S$10000,14,FALSE)</f>
        <v>34LZ0814</v>
      </c>
      <c r="M1183" s="49" t="str">
        <f>VLOOKUP(B1183,'Список DKV от ЮТД'!$A$1:$M$10000,10,FALSE)</f>
        <v>704310*******0577</v>
      </c>
      <c r="N1183" s="49" t="str">
        <f>VLOOKUP(B1183,'Список DKV от ЮТД'!$A$1:$S$10000,18,FALSE)</f>
        <v>expired</v>
      </c>
      <c r="O1183" s="49" t="str">
        <f>VLOOKUP(B1183,'Список DKV от ЮТД'!$A$1:$S$10000,19,FALSE)</f>
        <v>blocked</v>
      </c>
      <c r="P1183" s="49" t="str">
        <f>VLOOKUP(B1183,'Список DKV от ЮТД'!$A$1:$S$10000,16,FALSE)</f>
        <v>425825140</v>
      </c>
      <c r="Q1183" s="49"/>
    </row>
    <row r="1184" spans="1:18" x14ac:dyDescent="0.2">
      <c r="A1184" s="28">
        <v>1182</v>
      </c>
      <c r="B1184" s="34">
        <v>19241032804</v>
      </c>
      <c r="C1184" s="47">
        <v>43803</v>
      </c>
      <c r="E1184" s="47">
        <v>43804</v>
      </c>
      <c r="F1184" s="68" t="s">
        <v>18</v>
      </c>
      <c r="H1184" s="74">
        <v>43814</v>
      </c>
      <c r="I1184" s="28" t="str">
        <f>VLOOKUP(B1184,'Список DKV от ЮТД'!$A$1:$S$10000,15,FALSE)</f>
        <v>2411/1035</v>
      </c>
      <c r="J1184" s="28" t="s">
        <v>22</v>
      </c>
      <c r="K1184" s="38" t="str">
        <f>VLOOKUP(B1184,'Список DKV от ЮТД'!$A$1:$M$10000,13,FALSE)</f>
        <v>4</v>
      </c>
      <c r="L1184" s="28" t="str">
        <f>VLOOKUP(B1184,'Список DKV от ЮТД'!$A$1:$S$10000,14,FALSE)</f>
        <v>33BTC11</v>
      </c>
      <c r="M1184" s="49" t="str">
        <f>VLOOKUP(B1184,'Список DKV от ЮТД'!$A$1:$M$10000,10,FALSE)</f>
        <v>704310*******0558</v>
      </c>
      <c r="N1184" s="49" t="str">
        <f>VLOOKUP(B1184,'Список DKV от ЮТД'!$A$1:$S$10000,18,FALSE)</f>
        <v>expired</v>
      </c>
      <c r="O1184" s="49" t="str">
        <f>VLOOKUP(B1184,'Список DKV от ЮТД'!$A$1:$S$10000,19,FALSE)</f>
        <v>blocked</v>
      </c>
      <c r="P1184" s="49" t="str">
        <f>VLOOKUP(B1184,'Список DKV от ЮТД'!$A$1:$S$10000,16,FALSE)</f>
        <v>425825136</v>
      </c>
      <c r="Q1184" s="49"/>
    </row>
    <row r="1185" spans="1:22" x14ac:dyDescent="0.2">
      <c r="A1185" s="28">
        <v>1183</v>
      </c>
      <c r="B1185" s="34">
        <v>19241032887</v>
      </c>
      <c r="C1185" s="47">
        <v>43803</v>
      </c>
      <c r="E1185" s="47">
        <v>43804</v>
      </c>
      <c r="F1185" s="68" t="s">
        <v>18</v>
      </c>
      <c r="H1185" s="74">
        <v>43814</v>
      </c>
      <c r="I1185" s="28" t="str">
        <f>VLOOKUP(B1185,'Список DKV от ЮТД'!$A$1:$S$10000,15,FALSE)</f>
        <v>2411/1036</v>
      </c>
      <c r="J1185" s="28" t="s">
        <v>22</v>
      </c>
      <c r="K1185" s="38" t="str">
        <f>VLOOKUP(B1185,'Список DKV от ЮТД'!$A$1:$M$10000,13,FALSE)</f>
        <v>4</v>
      </c>
      <c r="L1185" s="28" t="str">
        <f>VLOOKUP(B1185,'Список DKV от ЮТД'!$A$1:$S$10000,14,FALSE)</f>
        <v>31ABG607</v>
      </c>
      <c r="M1185" s="49" t="str">
        <f>VLOOKUP(B1185,'Список DKV от ЮТД'!$A$1:$M$10000,10,FALSE)</f>
        <v>704310*******0045</v>
      </c>
      <c r="N1185" s="49" t="str">
        <f>VLOOKUP(B1185,'Список DKV от ЮТД'!$A$1:$S$10000,18,FALSE)</f>
        <v/>
      </c>
      <c r="O1185" s="49" t="str">
        <f>VLOOKUP(B1185,'Список DKV от ЮТД'!$A$1:$S$10000,19,FALSE)</f>
        <v/>
      </c>
      <c r="P1185" s="49" t="str">
        <f>VLOOKUP(B1185,'Список DKV от ЮТД'!$A$1:$S$10000,16,FALSE)</f>
        <v>425825144</v>
      </c>
      <c r="Q1185" s="49"/>
    </row>
    <row r="1186" spans="1:22" x14ac:dyDescent="0.2">
      <c r="A1186" s="28">
        <v>1184</v>
      </c>
      <c r="B1186" s="34">
        <v>19241032762</v>
      </c>
      <c r="C1186" s="47">
        <v>43803</v>
      </c>
      <c r="E1186" s="47">
        <v>43804</v>
      </c>
      <c r="F1186" s="68" t="s">
        <v>18</v>
      </c>
      <c r="H1186" s="74">
        <v>43814</v>
      </c>
      <c r="I1186" s="28" t="str">
        <f>VLOOKUP(B1186,'Список DKV от ЮТД'!$A$1:$S$10000,15,FALSE)</f>
        <v>2411/1037</v>
      </c>
      <c r="J1186" s="28" t="s">
        <v>22</v>
      </c>
      <c r="K1186" s="38" t="str">
        <f>VLOOKUP(B1186,'Список DKV от ЮТД'!$A$1:$M$10000,13,FALSE)</f>
        <v>4</v>
      </c>
      <c r="L1186" s="28" t="str">
        <f>VLOOKUP(B1186,'Список DKV от ЮТД'!$A$1:$S$10000,14,FALSE)</f>
        <v>38ACP992</v>
      </c>
      <c r="M1186" s="49" t="str">
        <f>VLOOKUP(B1186,'Список DKV от ЮТД'!$A$1:$M$10000,10,FALSE)</f>
        <v>704310*******0262</v>
      </c>
      <c r="N1186" s="49" t="str">
        <f>VLOOKUP(B1186,'Список DKV от ЮТД'!$A$1:$S$10000,18,FALSE)</f>
        <v/>
      </c>
      <c r="O1186" s="49" t="str">
        <f>VLOOKUP(B1186,'Список DKV от ЮТД'!$A$1:$S$10000,19,FALSE)</f>
        <v/>
      </c>
      <c r="P1186" s="49" t="str">
        <f>VLOOKUP(B1186,'Список DKV от ЮТД'!$A$1:$S$10000,16,FALSE)</f>
        <v>425825132</v>
      </c>
      <c r="Q1186" s="49"/>
    </row>
    <row r="1187" spans="1:22" x14ac:dyDescent="0.2">
      <c r="A1187" s="28">
        <v>1185</v>
      </c>
      <c r="B1187" s="34">
        <v>19241032465</v>
      </c>
      <c r="C1187" s="47">
        <v>43803</v>
      </c>
      <c r="E1187" s="47">
        <v>43804</v>
      </c>
      <c r="F1187" s="68" t="s">
        <v>18</v>
      </c>
      <c r="H1187" s="74">
        <v>43814</v>
      </c>
      <c r="I1187" s="28" t="str">
        <f>VLOOKUP(B1187,'Список DKV от ЮТД'!$A$1:$S$10000,15,FALSE)</f>
        <v>2411/1038</v>
      </c>
      <c r="J1187" s="28" t="s">
        <v>22</v>
      </c>
      <c r="K1187" s="38" t="str">
        <f>VLOOKUP(B1187,'Список DKV от ЮТД'!$A$1:$M$10000,13,FALSE)</f>
        <v>4</v>
      </c>
      <c r="L1187" s="28" t="str">
        <f>VLOOKUP(B1187,'Список DKV от ЮТД'!$A$1:$S$10000,14,FALSE)</f>
        <v>38PU460</v>
      </c>
      <c r="M1187" s="49" t="str">
        <f>VLOOKUP(B1187,'Список DKV от ЮТД'!$A$1:$M$10000,10,FALSE)</f>
        <v>704310*******0197</v>
      </c>
      <c r="N1187" s="49" t="str">
        <f>VLOOKUP(B1187,'Список DKV от ЮТД'!$A$1:$S$10000,18,FALSE)</f>
        <v/>
      </c>
      <c r="O1187" s="49" t="str">
        <f>VLOOKUP(B1187,'Список DKV от ЮТД'!$A$1:$S$10000,19,FALSE)</f>
        <v/>
      </c>
      <c r="P1187" s="49" t="str">
        <f>VLOOKUP(B1187,'Список DKV от ЮТД'!$A$1:$S$10000,16,FALSE)</f>
        <v>425825102</v>
      </c>
      <c r="Q1187" s="49"/>
    </row>
    <row r="1188" spans="1:22" x14ac:dyDescent="0.2">
      <c r="A1188" s="28">
        <v>1186</v>
      </c>
      <c r="B1188" s="34">
        <v>19241032424</v>
      </c>
      <c r="C1188" s="47">
        <v>43803</v>
      </c>
      <c r="E1188" s="47">
        <v>43804</v>
      </c>
      <c r="F1188" s="68" t="s">
        <v>18</v>
      </c>
      <c r="H1188" s="74">
        <v>43814</v>
      </c>
      <c r="I1188" s="28" t="str">
        <f>VLOOKUP(B1188,'Список DKV от ЮТД'!$A$1:$S$10000,15,FALSE)</f>
        <v>2411/1039</v>
      </c>
      <c r="J1188" s="28" t="s">
        <v>22</v>
      </c>
      <c r="K1188" s="38" t="str">
        <f>VLOOKUP(B1188,'Список DKV от ЮТД'!$A$1:$M$10000,13,FALSE)</f>
        <v>4</v>
      </c>
      <c r="L1188" s="28" t="str">
        <f>VLOOKUP(B1188,'Список DKV от ЮТД'!$A$1:$S$10000,14,FALSE)</f>
        <v>06JUN16</v>
      </c>
      <c r="M1188" s="49" t="str">
        <f>VLOOKUP(B1188,'Список DKV от ЮТД'!$A$1:$M$10000,10,FALSE)</f>
        <v>704310*******0424</v>
      </c>
      <c r="N1188" s="49" t="str">
        <f>VLOOKUP(B1188,'Список DKV от ЮТД'!$A$1:$S$10000,18,FALSE)</f>
        <v/>
      </c>
      <c r="O1188" s="49" t="str">
        <f>VLOOKUP(B1188,'Список DKV от ЮТД'!$A$1:$S$10000,19,FALSE)</f>
        <v/>
      </c>
      <c r="P1188" s="49" t="str">
        <f>VLOOKUP(B1188,'Список DKV от ЮТД'!$A$1:$S$10000,16,FALSE)</f>
        <v>425825098</v>
      </c>
      <c r="Q1188" s="49"/>
    </row>
    <row r="1189" spans="1:22" x14ac:dyDescent="0.2">
      <c r="A1189" s="28">
        <v>1187</v>
      </c>
      <c r="B1189" s="34">
        <v>19241032499</v>
      </c>
      <c r="C1189" s="47">
        <v>43803</v>
      </c>
      <c r="E1189" s="47">
        <v>43804</v>
      </c>
      <c r="F1189" s="68" t="s">
        <v>18</v>
      </c>
      <c r="H1189" s="74">
        <v>43814</v>
      </c>
      <c r="I1189" s="28" t="str">
        <f>VLOOKUP(B1189,'Список DKV от ЮТД'!$A$1:$S$10000,15,FALSE)</f>
        <v>2411/1041</v>
      </c>
      <c r="J1189" s="28" t="s">
        <v>22</v>
      </c>
      <c r="K1189" s="38" t="str">
        <f>VLOOKUP(B1189,'Список DKV от ЮТД'!$A$1:$M$10000,13,FALSE)</f>
        <v>4</v>
      </c>
      <c r="L1189" s="28" t="str">
        <f>VLOOKUP(B1189,'Список DKV от ЮТД'!$A$1:$S$10000,14,FALSE)</f>
        <v>27RM296</v>
      </c>
      <c r="M1189" s="49" t="str">
        <f>VLOOKUP(B1189,'Список DKV от ЮТД'!$A$1:$M$10000,10,FALSE)</f>
        <v>704310*******0521</v>
      </c>
      <c r="N1189" s="49" t="str">
        <f>VLOOKUP(B1189,'Список DKV от ЮТД'!$A$1:$S$10000,18,FALSE)</f>
        <v/>
      </c>
      <c r="O1189" s="49" t="str">
        <f>VLOOKUP(B1189,'Список DKV от ЮТД'!$A$1:$S$10000,19,FALSE)</f>
        <v/>
      </c>
      <c r="P1189" s="49" t="str">
        <f>VLOOKUP(B1189,'Список DKV от ЮТД'!$A$1:$S$10000,16,FALSE)</f>
        <v>425825105</v>
      </c>
      <c r="Q1189" s="49"/>
    </row>
    <row r="1190" spans="1:22" x14ac:dyDescent="0.2">
      <c r="A1190" s="28">
        <v>1188</v>
      </c>
      <c r="B1190" s="34">
        <v>19241032135</v>
      </c>
      <c r="C1190" s="47">
        <v>43803</v>
      </c>
      <c r="E1190" s="47">
        <v>43804</v>
      </c>
      <c r="F1190" s="68" t="s">
        <v>18</v>
      </c>
      <c r="H1190" s="74">
        <v>43814</v>
      </c>
      <c r="I1190" s="28" t="str">
        <f>VLOOKUP(B1190,'Список DKV от ЮТД'!$A$1:$S$10000,15,FALSE)</f>
        <v>2411/1042</v>
      </c>
      <c r="J1190" s="28" t="s">
        <v>22</v>
      </c>
      <c r="K1190" s="38" t="str">
        <f>VLOOKUP(B1190,'Список DKV от ЮТД'!$A$1:$M$10000,13,FALSE)</f>
        <v>4</v>
      </c>
      <c r="L1190" s="28" t="str">
        <f>VLOOKUP(B1190,'Список DKV от ЮТД'!$A$1:$S$10000,14,FALSE)</f>
        <v>42CUN01</v>
      </c>
      <c r="M1190" s="49" t="str">
        <f>VLOOKUP(B1190,'Список DKV от ЮТД'!$A$1:$M$10000,10,FALSE)</f>
        <v>704310*******0514</v>
      </c>
      <c r="N1190" s="49" t="str">
        <f>VLOOKUP(B1190,'Список DKV от ЮТД'!$A$1:$S$10000,18,FALSE)</f>
        <v/>
      </c>
      <c r="O1190" s="49" t="str">
        <f>VLOOKUP(B1190,'Список DKV от ЮТД'!$A$1:$S$10000,19,FALSE)</f>
        <v/>
      </c>
      <c r="P1190" s="49" t="str">
        <f>VLOOKUP(B1190,'Список DKV от ЮТД'!$A$1:$S$10000,16,FALSE)</f>
        <v>425825069</v>
      </c>
      <c r="Q1190" s="49"/>
    </row>
    <row r="1191" spans="1:22" x14ac:dyDescent="0.2">
      <c r="A1191" s="28">
        <v>1189</v>
      </c>
      <c r="B1191" s="34">
        <v>19221139777</v>
      </c>
      <c r="C1191" s="47">
        <v>43776</v>
      </c>
      <c r="E1191" s="47">
        <v>43776</v>
      </c>
      <c r="F1191" s="28" t="s">
        <v>20</v>
      </c>
      <c r="H1191" s="74">
        <v>43814</v>
      </c>
      <c r="I1191" s="28" t="str">
        <f>VLOOKUP(B1191,'Список DKV от ЮТД'!$A$1:$S$10000,15,FALSE)</f>
        <v>2412/134</v>
      </c>
      <c r="J1191" s="28" t="s">
        <v>22</v>
      </c>
      <c r="K1191" s="38" t="str">
        <f>VLOOKUP(B1191,'Список DKV от ЮТД'!$A$1:$M$10000,13,FALSE)</f>
        <v>4</v>
      </c>
      <c r="L1191" s="28" t="str">
        <f>VLOOKUP(B1191,'Список DKV от ЮТД'!$A$1:$S$10000,14,FALSE)</f>
        <v>PU514VA</v>
      </c>
      <c r="M1191" s="49" t="str">
        <f>VLOOKUP(B1191,'Список DKV от ЮТД'!$A$1:$M$10000,10,FALSE)</f>
        <v>704310*******0254</v>
      </c>
      <c r="N1191" s="49" t="str">
        <f>VLOOKUP(B1191,'Список DKV от ЮТД'!$A$1:$S$10000,18,FALSE)</f>
        <v>expired</v>
      </c>
      <c r="O1191" s="49" t="str">
        <f>VLOOKUP(B1191,'Список DKV от ЮТД'!$A$1:$S$10000,19,FALSE)</f>
        <v>blocked</v>
      </c>
      <c r="P1191" s="49" t="str">
        <f>VLOOKUP(B1191,'Список DKV от ЮТД'!$A$1:$S$10000,16,FALSE)</f>
        <v>425311545</v>
      </c>
      <c r="Q1191" s="49"/>
    </row>
    <row r="1192" spans="1:22" s="5" customFormat="1" x14ac:dyDescent="0.2">
      <c r="A1192" s="28">
        <v>1190</v>
      </c>
      <c r="B1192" s="34">
        <v>19221139033</v>
      </c>
      <c r="C1192" s="47">
        <v>43783</v>
      </c>
      <c r="D1192" s="28"/>
      <c r="E1192" s="47">
        <v>43784</v>
      </c>
      <c r="F1192" s="28" t="s">
        <v>20</v>
      </c>
      <c r="G1192" s="38"/>
      <c r="H1192" s="74">
        <v>43814</v>
      </c>
      <c r="I1192" s="28" t="str">
        <f>VLOOKUP(B1192,'Список DKV от ЮТД'!$A$1:$S$10000,15,FALSE)</f>
        <v>2412/135</v>
      </c>
      <c r="J1192" s="28" t="s">
        <v>22</v>
      </c>
      <c r="K1192" s="38" t="str">
        <f>VLOOKUP(B1192,'Список DKV от ЮТД'!$A$1:$M$10000,13,FALSE)</f>
        <v>4</v>
      </c>
      <c r="L1192" s="28" t="str">
        <f>VLOOKUP(B1192,'Список DKV от ЮТД'!$A$1:$S$10000,14,FALSE)</f>
        <v>DJ357CC</v>
      </c>
      <c r="M1192" s="49" t="str">
        <f>VLOOKUP(B1192,'Список DKV от ЮТД'!$A$1:$M$10000,10,FALSE)</f>
        <v>704310*******0230</v>
      </c>
      <c r="N1192" s="49" t="str">
        <f>VLOOKUP(B1192,'Список DKV от ЮТД'!$A$1:$S$10000,18,FALSE)</f>
        <v/>
      </c>
      <c r="O1192" s="49" t="str">
        <f>VLOOKUP(B1192,'Список DKV от ЮТД'!$A$1:$S$10000,19,FALSE)</f>
        <v/>
      </c>
      <c r="P1192" s="49" t="str">
        <f>VLOOKUP(B1192,'Список DKV от ЮТД'!$A$1:$S$10000,16,FALSE)</f>
        <v>425311471</v>
      </c>
      <c r="Q1192" s="49"/>
      <c r="R1192" s="28"/>
      <c r="S1192" s="28"/>
      <c r="T1192" s="28"/>
      <c r="U1192" s="48"/>
      <c r="V1192" s="48"/>
    </row>
    <row r="1193" spans="1:22" x14ac:dyDescent="0.2">
      <c r="A1193" s="28">
        <v>1191</v>
      </c>
      <c r="B1193" s="34">
        <v>19241020254</v>
      </c>
      <c r="C1193" s="47">
        <v>43787</v>
      </c>
      <c r="E1193" s="47">
        <v>43788</v>
      </c>
      <c r="F1193" s="28" t="s">
        <v>21</v>
      </c>
      <c r="H1193" s="74">
        <v>43814</v>
      </c>
      <c r="I1193" s="28" t="str">
        <f>VLOOKUP(B1193,'Список DKV от ЮТД'!$A$1:$S$10000,15,FALSE)</f>
        <v>2414/6</v>
      </c>
      <c r="J1193" s="28" t="s">
        <v>22</v>
      </c>
      <c r="K1193" s="38" t="str">
        <f>VLOOKUP(B1193,'Список DKV от ЮТД'!$A$1:$M$10000,13,FALSE)</f>
        <v>4</v>
      </c>
      <c r="L1193" s="28" t="str">
        <f>VLOOKUP(B1193,'Список DKV от ЮТД'!$A$1:$S$10000,14,FALSE)</f>
        <v>KU5006AD</v>
      </c>
      <c r="M1193" s="49" t="str">
        <f>VLOOKUP(B1193,'Список DKV от ЮТД'!$A$1:$M$10000,10,FALSE)</f>
        <v>704310*******0048</v>
      </c>
      <c r="N1193" s="49" t="str">
        <f>VLOOKUP(B1193,'Список DKV от ЮТД'!$A$1:$S$10000,18,FALSE)</f>
        <v>expired</v>
      </c>
      <c r="O1193" s="49" t="str">
        <f>VLOOKUP(B1193,'Список DKV от ЮТД'!$A$1:$S$10000,19,FALSE)</f>
        <v>blocked</v>
      </c>
      <c r="P1193" s="49" t="str">
        <f>VLOOKUP(B1193,'Список DKV от ЮТД'!$A$1:$S$10000,16,FALSE)</f>
        <v>425823881</v>
      </c>
      <c r="Q1193" s="49"/>
    </row>
    <row r="1194" spans="1:22" x14ac:dyDescent="0.2">
      <c r="A1194" s="28">
        <v>1192</v>
      </c>
      <c r="B1194" s="34">
        <v>19241032093</v>
      </c>
      <c r="C1194" s="47">
        <v>43803</v>
      </c>
      <c r="E1194" s="47">
        <v>43804</v>
      </c>
      <c r="F1194" s="68" t="s">
        <v>18</v>
      </c>
      <c r="H1194" s="74">
        <v>43815</v>
      </c>
      <c r="I1194" s="28" t="str">
        <f>VLOOKUP(B1194,'Список DKV от ЮТД'!$A$1:$S$10000,15,FALSE)</f>
        <v>2411/1043</v>
      </c>
      <c r="J1194" s="28" t="s">
        <v>22</v>
      </c>
      <c r="K1194" s="38" t="str">
        <f>VLOOKUP(B1194,'Список DKV от ЮТД'!$A$1:$M$10000,13,FALSE)</f>
        <v>4</v>
      </c>
      <c r="L1194" s="28" t="str">
        <f>VLOOKUP(B1194,'Список DKV от ЮТД'!$A$1:$S$10000,14,FALSE)</f>
        <v>33ABZ805</v>
      </c>
      <c r="M1194" s="49" t="str">
        <f>VLOOKUP(B1194,'Список DKV от ЮТД'!$A$1:$M$10000,10,FALSE)</f>
        <v>704310*******5352</v>
      </c>
      <c r="N1194" s="49" t="str">
        <f>VLOOKUP(B1194,'Список DKV от ЮТД'!$A$1:$S$10000,18,FALSE)</f>
        <v>expired</v>
      </c>
      <c r="O1194" s="49" t="str">
        <f>VLOOKUP(B1194,'Список DKV от ЮТД'!$A$1:$S$10000,19,FALSE)</f>
        <v>blocked</v>
      </c>
      <c r="P1194" s="49" t="str">
        <f>VLOOKUP(B1194,'Список DKV от ЮТД'!$A$1:$S$10000,16,FALSE)</f>
        <v>425825065</v>
      </c>
      <c r="Q1194" s="49"/>
    </row>
    <row r="1195" spans="1:22" x14ac:dyDescent="0.2">
      <c r="A1195" s="28">
        <v>1193</v>
      </c>
      <c r="B1195" s="34">
        <v>19241032952</v>
      </c>
      <c r="C1195" s="47">
        <v>43803</v>
      </c>
      <c r="E1195" s="47">
        <v>43804</v>
      </c>
      <c r="F1195" s="68" t="s">
        <v>18</v>
      </c>
      <c r="H1195" s="74">
        <v>43815</v>
      </c>
      <c r="I1195" s="28" t="str">
        <f>VLOOKUP(B1195,'Список DKV от ЮТД'!$A$1:$S$10000,15,FALSE)</f>
        <v>2411/1044</v>
      </c>
      <c r="J1195" s="28" t="s">
        <v>22</v>
      </c>
      <c r="K1195" s="38" t="str">
        <f>VLOOKUP(B1195,'Список DKV от ЮТД'!$A$1:$M$10000,13,FALSE)</f>
        <v>4</v>
      </c>
      <c r="L1195" s="28" t="str">
        <f>VLOOKUP(B1195,'Список DKV от ЮТД'!$A$1:$S$10000,14,FALSE)</f>
        <v>14EU038</v>
      </c>
      <c r="M1195" s="49" t="str">
        <f>VLOOKUP(B1195,'Список DKV от ЮТД'!$A$1:$M$10000,10,FALSE)</f>
        <v>704310*******0991</v>
      </c>
      <c r="N1195" s="49" t="str">
        <f>VLOOKUP(B1195,'Список DKV от ЮТД'!$A$1:$S$10000,18,FALSE)</f>
        <v/>
      </c>
      <c r="O1195" s="49" t="str">
        <f>VLOOKUP(B1195,'Список DKV от ЮТД'!$A$1:$S$10000,19,FALSE)</f>
        <v/>
      </c>
      <c r="P1195" s="49" t="str">
        <f>VLOOKUP(B1195,'Список DKV от ЮТД'!$A$1:$S$10000,16,FALSE)</f>
        <v>425825151</v>
      </c>
      <c r="Q1195" s="49"/>
      <c r="S1195" s="48"/>
      <c r="T1195" s="48"/>
    </row>
    <row r="1196" spans="1:22" x14ac:dyDescent="0.2">
      <c r="A1196" s="28">
        <v>1194</v>
      </c>
      <c r="B1196" s="34">
        <v>19241032457</v>
      </c>
      <c r="C1196" s="47">
        <v>43803</v>
      </c>
      <c r="E1196" s="47">
        <v>43804</v>
      </c>
      <c r="F1196" s="68" t="s">
        <v>18</v>
      </c>
      <c r="H1196" s="74">
        <v>43815</v>
      </c>
      <c r="I1196" s="28" t="str">
        <f>VLOOKUP(B1196,'Список DKV от ЮТД'!$A$1:$S$10000,15,FALSE)</f>
        <v>2411/1045</v>
      </c>
      <c r="J1196" s="28" t="s">
        <v>22</v>
      </c>
      <c r="K1196" s="38" t="str">
        <f>VLOOKUP(B1196,'Список DKV от ЮТД'!$A$1:$M$10000,13,FALSE)</f>
        <v>4</v>
      </c>
      <c r="L1196" s="28" t="str">
        <f>VLOOKUP(B1196,'Список DKV от ЮТД'!$A$1:$S$10000,14,FALSE)</f>
        <v>14GM946</v>
      </c>
      <c r="M1196" s="49" t="str">
        <f>VLOOKUP(B1196,'Список DKV от ЮТД'!$A$1:$M$10000,10,FALSE)</f>
        <v>704310*******0728</v>
      </c>
      <c r="N1196" s="49" t="str">
        <f>VLOOKUP(B1196,'Список DKV от ЮТД'!$A$1:$S$10000,18,FALSE)</f>
        <v/>
      </c>
      <c r="O1196" s="49" t="str">
        <f>VLOOKUP(B1196,'Список DKV от ЮТД'!$A$1:$S$10000,19,FALSE)</f>
        <v/>
      </c>
      <c r="P1196" s="49" t="str">
        <f>VLOOKUP(B1196,'Список DKV от ЮТД'!$A$1:$S$10000,16,FALSE)</f>
        <v>425825101</v>
      </c>
      <c r="Q1196" s="49"/>
    </row>
    <row r="1197" spans="1:22" x14ac:dyDescent="0.2">
      <c r="A1197" s="28">
        <v>1195</v>
      </c>
      <c r="B1197" s="34">
        <v>19241032416</v>
      </c>
      <c r="C1197" s="47">
        <v>43803</v>
      </c>
      <c r="E1197" s="47">
        <v>43804</v>
      </c>
      <c r="F1197" s="68" t="s">
        <v>18</v>
      </c>
      <c r="H1197" s="74">
        <v>43815</v>
      </c>
      <c r="I1197" s="28" t="str">
        <f>VLOOKUP(B1197,'Список DKV от ЮТД'!$A$1:$S$10000,15,FALSE)</f>
        <v>2411/1046</v>
      </c>
      <c r="J1197" s="28" t="s">
        <v>22</v>
      </c>
      <c r="K1197" s="38" t="str">
        <f>VLOOKUP(B1197,'Список DKV от ЮТД'!$A$1:$M$10000,13,FALSE)</f>
        <v>4</v>
      </c>
      <c r="L1197" s="28" t="str">
        <f>VLOOKUP(B1197,'Список DKV от ЮТД'!$A$1:$S$10000,14,FALSE)</f>
        <v>34BRM039</v>
      </c>
      <c r="M1197" s="49" t="str">
        <f>VLOOKUP(B1197,'Список DKV от ЮТД'!$A$1:$M$10000,10,FALSE)</f>
        <v>704310*******0112</v>
      </c>
      <c r="N1197" s="49" t="str">
        <f>VLOOKUP(B1197,'Список DKV от ЮТД'!$A$1:$S$10000,18,FALSE)</f>
        <v>expired</v>
      </c>
      <c r="O1197" s="49" t="str">
        <f>VLOOKUP(B1197,'Список DKV от ЮТД'!$A$1:$S$10000,19,FALSE)</f>
        <v>blocked</v>
      </c>
      <c r="P1197" s="49" t="str">
        <f>VLOOKUP(B1197,'Список DKV от ЮТД'!$A$1:$S$10000,16,FALSE)</f>
        <v>425825097</v>
      </c>
      <c r="Q1197" s="49"/>
      <c r="S1197" s="48"/>
      <c r="T1197" s="48"/>
    </row>
    <row r="1198" spans="1:22" x14ac:dyDescent="0.2">
      <c r="A1198" s="28">
        <v>1196</v>
      </c>
      <c r="B1198" s="34">
        <v>19241032374</v>
      </c>
      <c r="C1198" s="47">
        <v>43803</v>
      </c>
      <c r="E1198" s="47">
        <v>43804</v>
      </c>
      <c r="F1198" s="68" t="s">
        <v>18</v>
      </c>
      <c r="H1198" s="74">
        <v>43815</v>
      </c>
      <c r="I1198" s="28" t="str">
        <f>VLOOKUP(B1198,'Список DKV от ЮТД'!$A$1:$S$10000,15,FALSE)</f>
        <v>2411/1047</v>
      </c>
      <c r="J1198" s="28" t="s">
        <v>22</v>
      </c>
      <c r="K1198" s="38" t="str">
        <f>VLOOKUP(B1198,'Список DKV от ЮТД'!$A$1:$M$10000,13,FALSE)</f>
        <v>4</v>
      </c>
      <c r="L1198" s="28" t="str">
        <f>VLOOKUP(B1198,'Список DKV от ЮТД'!$A$1:$S$10000,14,FALSE)</f>
        <v>33ACN806</v>
      </c>
      <c r="M1198" s="49" t="str">
        <f>VLOOKUP(B1198,'Список DKV от ЮТД'!$A$1:$M$10000,10,FALSE)</f>
        <v>704310*******0179</v>
      </c>
      <c r="N1198" s="49" t="str">
        <f>VLOOKUP(B1198,'Список DKV от ЮТД'!$A$1:$S$10000,18,FALSE)</f>
        <v>expired</v>
      </c>
      <c r="O1198" s="49" t="str">
        <f>VLOOKUP(B1198,'Список DKV от ЮТД'!$A$1:$S$10000,19,FALSE)</f>
        <v>blocked</v>
      </c>
      <c r="P1198" s="49" t="str">
        <f>VLOOKUP(B1198,'Список DKV от ЮТД'!$A$1:$S$10000,16,FALSE)</f>
        <v>425825093</v>
      </c>
      <c r="Q1198" s="49"/>
    </row>
    <row r="1199" spans="1:22" x14ac:dyDescent="0.2">
      <c r="A1199" s="28">
        <v>1197</v>
      </c>
      <c r="B1199" s="34">
        <v>19241032333</v>
      </c>
      <c r="C1199" s="47">
        <v>43803</v>
      </c>
      <c r="E1199" s="47">
        <v>43804</v>
      </c>
      <c r="F1199" s="68" t="s">
        <v>18</v>
      </c>
      <c r="H1199" s="74">
        <v>43815</v>
      </c>
      <c r="I1199" s="28" t="str">
        <f>VLOOKUP(B1199,'Список DKV от ЮТД'!$A$1:$S$10000,15,FALSE)</f>
        <v>2411/1048</v>
      </c>
      <c r="J1199" s="28" t="s">
        <v>22</v>
      </c>
      <c r="K1199" s="38" t="str">
        <f>VLOOKUP(B1199,'Список DKV от ЮТД'!$A$1:$M$10000,13,FALSE)</f>
        <v>4</v>
      </c>
      <c r="L1199" s="28" t="str">
        <f>VLOOKUP(B1199,'Список DKV от ЮТД'!$A$1:$S$10000,14,FALSE)</f>
        <v>42FNN38</v>
      </c>
      <c r="M1199" s="49" t="str">
        <f>VLOOKUP(B1199,'Список DKV от ЮТД'!$A$1:$M$10000,10,FALSE)</f>
        <v>704310*******0018</v>
      </c>
      <c r="N1199" s="49" t="str">
        <f>VLOOKUP(B1199,'Список DKV от ЮТД'!$A$1:$S$10000,18,FALSE)</f>
        <v>expired</v>
      </c>
      <c r="O1199" s="49" t="str">
        <f>VLOOKUP(B1199,'Список DKV от ЮТД'!$A$1:$S$10000,19,FALSE)</f>
        <v>blocked</v>
      </c>
      <c r="P1199" s="49" t="str">
        <f>VLOOKUP(B1199,'Список DKV от ЮТД'!$A$1:$S$10000,16,FALSE)</f>
        <v>425825089</v>
      </c>
      <c r="Q1199" s="49"/>
    </row>
    <row r="1200" spans="1:22" x14ac:dyDescent="0.2">
      <c r="A1200" s="28">
        <v>1198</v>
      </c>
      <c r="B1200" s="34">
        <v>19241032291</v>
      </c>
      <c r="C1200" s="47">
        <v>43803</v>
      </c>
      <c r="E1200" s="47">
        <v>43804</v>
      </c>
      <c r="F1200" s="68" t="s">
        <v>18</v>
      </c>
      <c r="H1200" s="74">
        <v>43815</v>
      </c>
      <c r="I1200" s="28" t="str">
        <f>VLOOKUP(B1200,'Список DKV от ЮТД'!$A$1:$S$10000,15,FALSE)</f>
        <v>2411/1049</v>
      </c>
      <c r="J1200" s="28" t="s">
        <v>22</v>
      </c>
      <c r="K1200" s="38" t="str">
        <f>VLOOKUP(B1200,'Список DKV от ЮТД'!$A$1:$M$10000,13,FALSE)</f>
        <v>4</v>
      </c>
      <c r="L1200" s="28" t="str">
        <f>VLOOKUP(B1200,'Список DKV от ЮТД'!$A$1:$S$10000,14,FALSE)</f>
        <v>31HG970</v>
      </c>
      <c r="M1200" s="49" t="str">
        <f>VLOOKUP(B1200,'Список DKV от ЮТД'!$A$1:$M$10000,10,FALSE)</f>
        <v>704310*******0158</v>
      </c>
      <c r="N1200" s="49" t="str">
        <f>VLOOKUP(B1200,'Список DKV от ЮТД'!$A$1:$S$10000,18,FALSE)</f>
        <v/>
      </c>
      <c r="O1200" s="49" t="str">
        <f>VLOOKUP(B1200,'Список DKV от ЮТД'!$A$1:$S$10000,19,FALSE)</f>
        <v/>
      </c>
      <c r="P1200" s="49" t="str">
        <f>VLOOKUP(B1200,'Список DKV от ЮТД'!$A$1:$S$10000,16,FALSE)</f>
        <v>425825085</v>
      </c>
      <c r="Q1200" s="49"/>
    </row>
    <row r="1201" spans="1:18" x14ac:dyDescent="0.2">
      <c r="A1201" s="28">
        <v>1199</v>
      </c>
      <c r="B1201" s="35">
        <v>19241032259</v>
      </c>
      <c r="C1201" s="47">
        <v>43803</v>
      </c>
      <c r="E1201" s="47">
        <v>43804</v>
      </c>
      <c r="F1201" s="68" t="s">
        <v>18</v>
      </c>
      <c r="G1201" s="38">
        <v>176</v>
      </c>
      <c r="H1201" s="74">
        <v>43815</v>
      </c>
      <c r="I1201" s="28" t="str">
        <f>VLOOKUP(B1201,'Список DKV от ЮТД'!$A$1:$S$10000,15,FALSE)</f>
        <v>2411/1050</v>
      </c>
      <c r="J1201" s="28" t="s">
        <v>22</v>
      </c>
      <c r="K1201" s="38" t="str">
        <f>VLOOKUP(B1201,'Список DKV от ЮТД'!$A$1:$M$10000,13,FALSE)</f>
        <v>4</v>
      </c>
      <c r="L1201" s="28" t="str">
        <f>VLOOKUP(B1201,'Список DKV от ЮТД'!$A$1:$S$10000,14,FALSE)</f>
        <v>34CJN948</v>
      </c>
      <c r="M1201" s="49" t="str">
        <f>VLOOKUP(B1201,'Список DKV от ЮТД'!$A$1:$M$10000,10,FALSE)</f>
        <v>704310*******0021</v>
      </c>
      <c r="N1201" s="49" t="str">
        <f>VLOOKUP(B1201,'Список DKV от ЮТД'!$A$1:$S$10000,18,FALSE)</f>
        <v>blocked</v>
      </c>
      <c r="O1201" s="49" t="str">
        <f>VLOOKUP(B1201,'Список DKV от ЮТД'!$A$1:$S$10000,19,FALSE)</f>
        <v>blocked</v>
      </c>
      <c r="P1201" s="49" t="str">
        <f>VLOOKUP(B1201,'Список DKV от ЮТД'!$A$1:$S$10000,16,FALSE)</f>
        <v>425825081</v>
      </c>
      <c r="Q1201" s="46">
        <v>177</v>
      </c>
      <c r="R1201" s="28" t="s">
        <v>32771</v>
      </c>
    </row>
    <row r="1202" spans="1:18" x14ac:dyDescent="0.2">
      <c r="A1202" s="28">
        <v>1200</v>
      </c>
      <c r="B1202" s="34">
        <v>19241032176</v>
      </c>
      <c r="C1202" s="47">
        <v>43803</v>
      </c>
      <c r="E1202" s="47">
        <v>43804</v>
      </c>
      <c r="F1202" s="68" t="s">
        <v>18</v>
      </c>
      <c r="H1202" s="74">
        <v>43815</v>
      </c>
      <c r="I1202" s="28" t="str">
        <f>VLOOKUP(B1202,'Список DKV от ЮТД'!$A$1:$S$10000,15,FALSE)</f>
        <v>2411/1051</v>
      </c>
      <c r="J1202" s="28" t="s">
        <v>22</v>
      </c>
      <c r="K1202" s="38" t="str">
        <f>VLOOKUP(B1202,'Список DKV от ЮТД'!$A$1:$M$10000,13,FALSE)</f>
        <v>4</v>
      </c>
      <c r="L1202" s="28" t="str">
        <f>VLOOKUP(B1202,'Список DKV от ЮТД'!$A$1:$S$10000,14,FALSE)</f>
        <v>22AAS420</v>
      </c>
      <c r="M1202" s="49" t="str">
        <f>VLOOKUP(B1202,'Список DKV от ЮТД'!$A$1:$M$10000,10,FALSE)</f>
        <v>704310*******5694</v>
      </c>
      <c r="N1202" s="49" t="str">
        <f>VLOOKUP(B1202,'Список DKV от ЮТД'!$A$1:$S$10000,18,FALSE)</f>
        <v/>
      </c>
      <c r="O1202" s="49" t="str">
        <f>VLOOKUP(B1202,'Список DKV от ЮТД'!$A$1:$S$10000,19,FALSE)</f>
        <v/>
      </c>
      <c r="P1202" s="49" t="str">
        <f>VLOOKUP(B1202,'Список DKV от ЮТД'!$A$1:$S$10000,16,FALSE)</f>
        <v>425825073</v>
      </c>
      <c r="Q1202" s="49"/>
    </row>
    <row r="1203" spans="1:18" x14ac:dyDescent="0.2">
      <c r="A1203" s="28">
        <v>1201</v>
      </c>
      <c r="B1203" s="34">
        <v>19241032945</v>
      </c>
      <c r="C1203" s="47">
        <v>43803</v>
      </c>
      <c r="E1203" s="47">
        <v>43804</v>
      </c>
      <c r="F1203" s="68" t="s">
        <v>18</v>
      </c>
      <c r="H1203" s="74">
        <v>43815</v>
      </c>
      <c r="I1203" s="28" t="str">
        <f>VLOOKUP(B1203,'Список DKV от ЮТД'!$A$1:$S$10000,15,FALSE)</f>
        <v>2411/1052</v>
      </c>
      <c r="J1203" s="28" t="s">
        <v>22</v>
      </c>
      <c r="K1203" s="38" t="str">
        <f>VLOOKUP(B1203,'Список DKV от ЮТД'!$A$1:$M$10000,13,FALSE)</f>
        <v>4</v>
      </c>
      <c r="L1203" s="28" t="str">
        <f>VLOOKUP(B1203,'Список DKV от ЮТД'!$A$1:$S$10000,14,FALSE)</f>
        <v>31AFB16</v>
      </c>
      <c r="M1203" s="49" t="str">
        <f>VLOOKUP(B1203,'Список DKV от ЮТД'!$A$1:$M$10000,10,FALSE)</f>
        <v>704310*******0265</v>
      </c>
      <c r="N1203" s="49" t="str">
        <f>VLOOKUP(B1203,'Список DKV от ЮТД'!$A$1:$S$10000,18,FALSE)</f>
        <v/>
      </c>
      <c r="O1203" s="49" t="str">
        <f>VLOOKUP(B1203,'Список DKV от ЮТД'!$A$1:$S$10000,19,FALSE)</f>
        <v/>
      </c>
      <c r="P1203" s="49" t="str">
        <f>VLOOKUP(B1203,'Список DKV от ЮТД'!$A$1:$S$10000,16,FALSE)</f>
        <v>425825150</v>
      </c>
      <c r="Q1203" s="49"/>
    </row>
    <row r="1204" spans="1:18" x14ac:dyDescent="0.2">
      <c r="A1204" s="28">
        <v>1202</v>
      </c>
      <c r="B1204" s="34">
        <v>19221139389</v>
      </c>
      <c r="C1204" s="47">
        <v>43776</v>
      </c>
      <c r="E1204" s="47">
        <v>43776</v>
      </c>
      <c r="F1204" s="28" t="s">
        <v>20</v>
      </c>
      <c r="H1204" s="74">
        <v>43815</v>
      </c>
      <c r="I1204" s="28" t="str">
        <f>VLOOKUP(B1204,'Список DKV от ЮТД'!$A$1:$S$10000,15,FALSE)</f>
        <v>2412/136</v>
      </c>
      <c r="J1204" s="28" t="s">
        <v>22</v>
      </c>
      <c r="K1204" s="38" t="str">
        <f>VLOOKUP(B1204,'Список DKV от ЮТД'!$A$1:$M$10000,13,FALSE)</f>
        <v>4</v>
      </c>
      <c r="L1204" s="28" t="str">
        <f>VLOOKUP(B1204,'Список DKV от ЮТД'!$A$1:$S$10000,14,FALSE)</f>
        <v>MBGOJA8</v>
      </c>
      <c r="M1204" s="49" t="str">
        <f>VLOOKUP(B1204,'Список DKV от ЮТД'!$A$1:$M$10000,10,FALSE)</f>
        <v>704310*******4341</v>
      </c>
      <c r="N1204" s="49" t="str">
        <f>VLOOKUP(B1204,'Список DKV от ЮТД'!$A$1:$S$10000,18,FALSE)</f>
        <v>expired</v>
      </c>
      <c r="O1204" s="49" t="str">
        <f>VLOOKUP(B1204,'Список DKV от ЮТД'!$A$1:$S$10000,19,FALSE)</f>
        <v>blocked</v>
      </c>
      <c r="P1204" s="49" t="str">
        <f>VLOOKUP(B1204,'Список DKV от ЮТД'!$A$1:$S$10000,16,FALSE)</f>
        <v>425311506</v>
      </c>
      <c r="Q1204" s="49"/>
    </row>
    <row r="1205" spans="1:18" x14ac:dyDescent="0.2">
      <c r="A1205" s="28">
        <v>1203</v>
      </c>
      <c r="B1205" s="34">
        <v>19221139678</v>
      </c>
      <c r="C1205" s="47">
        <v>43783</v>
      </c>
      <c r="E1205" s="47">
        <v>43784</v>
      </c>
      <c r="F1205" s="28" t="s">
        <v>20</v>
      </c>
      <c r="H1205" s="74">
        <v>43815</v>
      </c>
      <c r="I1205" s="28" t="str">
        <f>VLOOKUP(B1205,'Список DKV от ЮТД'!$A$1:$S$10000,15,FALSE)</f>
        <v>2412/137</v>
      </c>
      <c r="J1205" s="28" t="s">
        <v>22</v>
      </c>
      <c r="K1205" s="38" t="str">
        <f>VLOOKUP(B1205,'Список DKV от ЮТД'!$A$1:$M$10000,13,FALSE)</f>
        <v>4</v>
      </c>
      <c r="L1205" s="28" t="str">
        <f>VLOOKUP(B1205,'Список DKV от ЮТД'!$A$1:$S$10000,14,FALSE)</f>
        <v>LJ55JPG</v>
      </c>
      <c r="M1205" s="49" t="str">
        <f>VLOOKUP(B1205,'Список DKV от ЮТД'!$A$1:$M$10000,10,FALSE)</f>
        <v>704310*******7446</v>
      </c>
      <c r="N1205" s="49" t="str">
        <f>VLOOKUP(B1205,'Список DKV от ЮТД'!$A$1:$S$10000,18,FALSE)</f>
        <v>expired</v>
      </c>
      <c r="O1205" s="49" t="str">
        <f>VLOOKUP(B1205,'Список DKV от ЮТД'!$A$1:$S$10000,19,FALSE)</f>
        <v>blocked</v>
      </c>
      <c r="P1205" s="49" t="str">
        <f>VLOOKUP(B1205,'Список DKV от ЮТД'!$A$1:$S$10000,16,FALSE)</f>
        <v>425311535</v>
      </c>
      <c r="Q1205" s="49"/>
    </row>
    <row r="1206" spans="1:18" x14ac:dyDescent="0.2">
      <c r="A1206" s="28">
        <v>1204</v>
      </c>
      <c r="B1206" s="35">
        <v>19241032598</v>
      </c>
      <c r="C1206" s="47">
        <v>43803</v>
      </c>
      <c r="E1206" s="47">
        <v>43804</v>
      </c>
      <c r="F1206" s="68" t="s">
        <v>18</v>
      </c>
      <c r="G1206" s="38">
        <v>145</v>
      </c>
      <c r="H1206" s="74">
        <v>43816</v>
      </c>
      <c r="I1206" s="28" t="str">
        <f>VLOOKUP(B1206,'Список DKV от ЮТД'!$A$1:$S$10000,15,FALSE)</f>
        <v>2411/1053</v>
      </c>
      <c r="J1206" s="28" t="s">
        <v>22</v>
      </c>
      <c r="K1206" s="38" t="str">
        <f>VLOOKUP(B1206,'Список DKV от ЮТД'!$A$1:$M$10000,13,FALSE)</f>
        <v>4</v>
      </c>
      <c r="L1206" s="28" t="str">
        <f>VLOOKUP(B1206,'Список DKV от ЮТД'!$A$1:$S$10000,14,FALSE)</f>
        <v>27ABS04</v>
      </c>
      <c r="M1206" s="49" t="str">
        <f>VLOOKUP(B1206,'Список DKV от ЮТД'!$A$1:$M$10000,10,FALSE)</f>
        <v>704310*******0010</v>
      </c>
      <c r="N1206" s="49" t="str">
        <f>VLOOKUP(B1206,'Список DKV от ЮТД'!$A$1:$S$10000,18,FALSE)</f>
        <v>blocked</v>
      </c>
      <c r="O1206" s="49" t="str">
        <f>VLOOKUP(B1206,'Список DKV от ЮТД'!$A$1:$S$10000,19,FALSE)</f>
        <v>blocked</v>
      </c>
      <c r="P1206" s="49" t="str">
        <f>VLOOKUP(B1206,'Список DKV от ЮТД'!$A$1:$S$10000,16,FALSE)</f>
        <v>425825115</v>
      </c>
      <c r="Q1206" s="46" t="s">
        <v>27342</v>
      </c>
      <c r="R1206" s="28" t="s">
        <v>16740</v>
      </c>
    </row>
    <row r="1207" spans="1:18" x14ac:dyDescent="0.2">
      <c r="A1207" s="28">
        <v>1205</v>
      </c>
      <c r="B1207" s="34">
        <v>19241032390</v>
      </c>
      <c r="C1207" s="47">
        <v>43803</v>
      </c>
      <c r="E1207" s="47">
        <v>43804</v>
      </c>
      <c r="F1207" s="68" t="s">
        <v>18</v>
      </c>
      <c r="H1207" s="74">
        <v>43816</v>
      </c>
      <c r="I1207" s="28" t="str">
        <f>VLOOKUP(B1207,'Список DKV от ЮТД'!$A$1:$S$10000,15,FALSE)</f>
        <v>2411/1054</v>
      </c>
      <c r="J1207" s="28" t="s">
        <v>22</v>
      </c>
      <c r="K1207" s="38" t="str">
        <f>VLOOKUP(B1207,'Список DKV от ЮТД'!$A$1:$M$10000,13,FALSE)</f>
        <v>4</v>
      </c>
      <c r="L1207" s="28" t="str">
        <f>VLOOKUP(B1207,'Список DKV от ЮТД'!$A$1:$S$10000,14,FALSE)</f>
        <v>33EGG88</v>
      </c>
      <c r="M1207" s="49" t="str">
        <f>VLOOKUP(B1207,'Список DKV от ЮТД'!$A$1:$M$10000,10,FALSE)</f>
        <v>704310*******0090</v>
      </c>
      <c r="N1207" s="49" t="str">
        <f>VLOOKUP(B1207,'Список DKV от ЮТД'!$A$1:$S$10000,18,FALSE)</f>
        <v/>
      </c>
      <c r="O1207" s="49" t="str">
        <f>VLOOKUP(B1207,'Список DKV от ЮТД'!$A$1:$S$10000,19,FALSE)</f>
        <v/>
      </c>
      <c r="P1207" s="49" t="str">
        <f>VLOOKUP(B1207,'Список DKV от ЮТД'!$A$1:$S$10000,16,FALSE)</f>
        <v>425825095</v>
      </c>
      <c r="Q1207" s="49"/>
    </row>
    <row r="1208" spans="1:18" x14ac:dyDescent="0.2">
      <c r="A1208" s="28">
        <v>1206</v>
      </c>
      <c r="B1208" s="34">
        <v>19241032358</v>
      </c>
      <c r="C1208" s="47">
        <v>43803</v>
      </c>
      <c r="E1208" s="47">
        <v>43804</v>
      </c>
      <c r="F1208" s="68" t="s">
        <v>18</v>
      </c>
      <c r="H1208" s="74">
        <v>43816</v>
      </c>
      <c r="I1208" s="28" t="str">
        <f>VLOOKUP(B1208,'Список DKV от ЮТД'!$A$1:$S$10000,15,FALSE)</f>
        <v>2411/1055</v>
      </c>
      <c r="J1208" s="28" t="s">
        <v>22</v>
      </c>
      <c r="K1208" s="38" t="str">
        <f>VLOOKUP(B1208,'Список DKV от ЮТД'!$A$1:$M$10000,13,FALSE)</f>
        <v>4</v>
      </c>
      <c r="L1208" s="28" t="str">
        <f>VLOOKUP(B1208,'Список DKV от ЮТД'!$A$1:$S$10000,14,FALSE)</f>
        <v>CB3578KP</v>
      </c>
      <c r="M1208" s="49" t="str">
        <f>VLOOKUP(B1208,'Список DKV от ЮТД'!$A$1:$M$10000,10,FALSE)</f>
        <v>704310*******0040</v>
      </c>
      <c r="N1208" s="49" t="str">
        <f>VLOOKUP(B1208,'Список DKV от ЮТД'!$A$1:$S$10000,18,FALSE)</f>
        <v/>
      </c>
      <c r="O1208" s="49" t="str">
        <f>VLOOKUP(B1208,'Список DKV от ЮТД'!$A$1:$S$10000,19,FALSE)</f>
        <v/>
      </c>
      <c r="P1208" s="49" t="str">
        <f>VLOOKUP(B1208,'Список DKV от ЮТД'!$A$1:$S$10000,16,FALSE)</f>
        <v>425825091</v>
      </c>
      <c r="Q1208" s="49"/>
    </row>
    <row r="1209" spans="1:18" x14ac:dyDescent="0.2">
      <c r="A1209" s="28">
        <v>1207</v>
      </c>
      <c r="B1209" s="34">
        <v>19241032481</v>
      </c>
      <c r="C1209" s="47">
        <v>43803</v>
      </c>
      <c r="E1209" s="47">
        <v>43804</v>
      </c>
      <c r="F1209" s="68" t="s">
        <v>18</v>
      </c>
      <c r="H1209" s="74">
        <v>43816</v>
      </c>
      <c r="I1209" s="28" t="str">
        <f>VLOOKUP(B1209,'Список DKV от ЮТД'!$A$1:$S$10000,15,FALSE)</f>
        <v>2411/1056</v>
      </c>
      <c r="J1209" s="28" t="s">
        <v>22</v>
      </c>
      <c r="K1209" s="38" t="str">
        <f>VLOOKUP(B1209,'Список DKV от ЮТД'!$A$1:$M$10000,13,FALSE)</f>
        <v>4</v>
      </c>
      <c r="L1209" s="28" t="str">
        <f>VLOOKUP(B1209,'Список DKV от ЮТД'!$A$1:$S$10000,14,FALSE)</f>
        <v>14EB196</v>
      </c>
      <c r="M1209" s="49" t="str">
        <f>VLOOKUP(B1209,'Список DKV от ЮТД'!$A$1:$M$10000,10,FALSE)</f>
        <v>704310*******0063</v>
      </c>
      <c r="N1209" s="49" t="str">
        <f>VLOOKUP(B1209,'Список DKV от ЮТД'!$A$1:$S$10000,18,FALSE)</f>
        <v>expired</v>
      </c>
      <c r="O1209" s="49" t="str">
        <f>VLOOKUP(B1209,'Список DKV от ЮТД'!$A$1:$S$10000,19,FALSE)</f>
        <v>blocked</v>
      </c>
      <c r="P1209" s="49" t="str">
        <f>VLOOKUP(B1209,'Список DKV от ЮТД'!$A$1:$S$10000,16,FALSE)</f>
        <v>425825104</v>
      </c>
      <c r="Q1209" s="49"/>
    </row>
    <row r="1210" spans="1:18" x14ac:dyDescent="0.2">
      <c r="A1210" s="28">
        <v>1208</v>
      </c>
      <c r="B1210" s="34">
        <v>19241032523</v>
      </c>
      <c r="C1210" s="47">
        <v>43803</v>
      </c>
      <c r="E1210" s="47">
        <v>43804</v>
      </c>
      <c r="F1210" s="68" t="s">
        <v>18</v>
      </c>
      <c r="H1210" s="74">
        <v>43816</v>
      </c>
      <c r="I1210" s="28" t="str">
        <f>VLOOKUP(B1210,'Список DKV от ЮТД'!$A$1:$S$10000,15,FALSE)</f>
        <v>2411/1057</v>
      </c>
      <c r="J1210" s="28" t="s">
        <v>22</v>
      </c>
      <c r="K1210" s="38" t="str">
        <f>VLOOKUP(B1210,'Список DKV от ЮТД'!$A$1:$M$10000,13,FALSE)</f>
        <v>4</v>
      </c>
      <c r="L1210" s="28" t="str">
        <f>VLOOKUP(B1210,'Список DKV от ЮТД'!$A$1:$S$10000,14,FALSE)</f>
        <v>42DNZ50</v>
      </c>
      <c r="M1210" s="49" t="str">
        <f>VLOOKUP(B1210,'Список DKV от ЮТД'!$A$1:$M$10000,10,FALSE)</f>
        <v>704310*******0026</v>
      </c>
      <c r="N1210" s="49" t="str">
        <f>VLOOKUP(B1210,'Список DKV от ЮТД'!$A$1:$S$10000,18,FALSE)</f>
        <v>expired</v>
      </c>
      <c r="O1210" s="49" t="str">
        <f>VLOOKUP(B1210,'Список DKV от ЮТД'!$A$1:$S$10000,19,FALSE)</f>
        <v>blocked</v>
      </c>
      <c r="P1210" s="49" t="str">
        <f>VLOOKUP(B1210,'Список DKV от ЮТД'!$A$1:$S$10000,16,FALSE)</f>
        <v>425825108</v>
      </c>
      <c r="Q1210" s="49"/>
    </row>
    <row r="1211" spans="1:18" x14ac:dyDescent="0.2">
      <c r="A1211" s="28">
        <v>1209</v>
      </c>
      <c r="B1211" s="34">
        <v>19241032648</v>
      </c>
      <c r="C1211" s="47">
        <v>43803</v>
      </c>
      <c r="E1211" s="47">
        <v>43804</v>
      </c>
      <c r="F1211" s="68" t="s">
        <v>18</v>
      </c>
      <c r="H1211" s="74">
        <v>43816</v>
      </c>
      <c r="I1211" s="28" t="str">
        <f>VLOOKUP(B1211,'Список DKV от ЮТД'!$A$1:$S$10000,15,FALSE)</f>
        <v>2411/1058</v>
      </c>
      <c r="J1211" s="28" t="s">
        <v>22</v>
      </c>
      <c r="K1211" s="38" t="str">
        <f>VLOOKUP(B1211,'Список DKV от ЮТД'!$A$1:$M$10000,13,FALSE)</f>
        <v>4</v>
      </c>
      <c r="L1211" s="28" t="str">
        <f>VLOOKUP(B1211,'Список DKV от ЮТД'!$A$1:$S$10000,14,FALSE)</f>
        <v>33AN899</v>
      </c>
      <c r="M1211" s="49" t="str">
        <f>VLOOKUP(B1211,'Список DKV от ЮТД'!$A$1:$M$10000,10,FALSE)</f>
        <v>704310*******0161</v>
      </c>
      <c r="N1211" s="49" t="str">
        <f>VLOOKUP(B1211,'Список DKV от ЮТД'!$A$1:$S$10000,18,FALSE)</f>
        <v>expired</v>
      </c>
      <c r="O1211" s="49" t="str">
        <f>VLOOKUP(B1211,'Список DKV от ЮТД'!$A$1:$S$10000,19,FALSE)</f>
        <v>blocked</v>
      </c>
      <c r="P1211" s="49" t="str">
        <f>VLOOKUP(B1211,'Список DKV от ЮТД'!$A$1:$S$10000,16,FALSE)</f>
        <v>425825120</v>
      </c>
      <c r="Q1211" s="49"/>
    </row>
    <row r="1212" spans="1:18" x14ac:dyDescent="0.2">
      <c r="A1212" s="28">
        <v>1210</v>
      </c>
      <c r="B1212" s="35">
        <v>19241032879</v>
      </c>
      <c r="C1212" s="47">
        <v>43803</v>
      </c>
      <c r="E1212" s="47">
        <v>43804</v>
      </c>
      <c r="F1212" s="68" t="s">
        <v>18</v>
      </c>
      <c r="G1212" s="38">
        <v>145</v>
      </c>
      <c r="H1212" s="74">
        <v>43816</v>
      </c>
      <c r="I1212" s="28" t="str">
        <f>VLOOKUP(B1212,'Список DKV от ЮТД'!$A$1:$S$10000,15,FALSE)</f>
        <v>2411/1059</v>
      </c>
      <c r="J1212" s="28" t="s">
        <v>22</v>
      </c>
      <c r="K1212" s="38" t="str">
        <f>VLOOKUP(B1212,'Список DKV от ЮТД'!$A$1:$M$10000,13,FALSE)</f>
        <v>4</v>
      </c>
      <c r="L1212" s="28" t="str">
        <f>VLOOKUP(B1212,'Список DKV от ЮТД'!$A$1:$S$10000,14,FALSE)</f>
        <v>31AYV71</v>
      </c>
      <c r="M1212" s="49" t="str">
        <f>VLOOKUP(B1212,'Список DKV от ЮТД'!$A$1:$M$10000,10,FALSE)</f>
        <v>704310*******0017</v>
      </c>
      <c r="N1212" s="49" t="str">
        <f>VLOOKUP(B1212,'Список DKV от ЮТД'!$A$1:$S$10000,18,FALSE)</f>
        <v>blocked</v>
      </c>
      <c r="O1212" s="49" t="str">
        <f>VLOOKUP(B1212,'Список DKV от ЮТД'!$A$1:$S$10000,19,FALSE)</f>
        <v>blocked</v>
      </c>
      <c r="P1212" s="49" t="str">
        <f>VLOOKUP(B1212,'Список DKV от ЮТД'!$A$1:$S$10000,16,FALSE)</f>
        <v>425825143</v>
      </c>
      <c r="Q1212" s="46" t="s">
        <v>27293</v>
      </c>
      <c r="R1212" s="28" t="s">
        <v>24356</v>
      </c>
    </row>
    <row r="1213" spans="1:18" x14ac:dyDescent="0.2">
      <c r="A1213" s="28">
        <v>1211</v>
      </c>
      <c r="B1213" s="34">
        <v>19241032721</v>
      </c>
      <c r="C1213" s="47">
        <v>43803</v>
      </c>
      <c r="E1213" s="47">
        <v>43804</v>
      </c>
      <c r="F1213" s="68" t="s">
        <v>18</v>
      </c>
      <c r="H1213" s="74">
        <v>43816</v>
      </c>
      <c r="I1213" s="28" t="str">
        <f>VLOOKUP(B1213,'Список DKV от ЮТД'!$A$1:$S$10000,15,FALSE)</f>
        <v>2411/1060</v>
      </c>
      <c r="J1213" s="28" t="s">
        <v>22</v>
      </c>
      <c r="K1213" s="38" t="str">
        <f>VLOOKUP(B1213,'Список DKV от ЮТД'!$A$1:$M$10000,13,FALSE)</f>
        <v>4</v>
      </c>
      <c r="L1213" s="28" t="str">
        <f>VLOOKUP(B1213,'Список DKV от ЮТД'!$A$1:$S$10000,14,FALSE)</f>
        <v>34KM4062</v>
      </c>
      <c r="M1213" s="49" t="str">
        <f>VLOOKUP(B1213,'Список DKV от ЮТД'!$A$1:$M$10000,10,FALSE)</f>
        <v>704310*******1587</v>
      </c>
      <c r="N1213" s="49" t="str">
        <f>VLOOKUP(B1213,'Список DKV от ЮТД'!$A$1:$S$10000,18,FALSE)</f>
        <v/>
      </c>
      <c r="O1213" s="49" t="str">
        <f>VLOOKUP(B1213,'Список DKV от ЮТД'!$A$1:$S$10000,19,FALSE)</f>
        <v/>
      </c>
      <c r="P1213" s="49" t="str">
        <f>VLOOKUP(B1213,'Список DKV от ЮТД'!$A$1:$S$10000,16,FALSE)</f>
        <v>425825128</v>
      </c>
      <c r="Q1213" s="49"/>
    </row>
    <row r="1214" spans="1:18" x14ac:dyDescent="0.2">
      <c r="A1214" s="28">
        <v>1212</v>
      </c>
      <c r="B1214" s="34">
        <v>19241032689</v>
      </c>
      <c r="C1214" s="47">
        <v>43803</v>
      </c>
      <c r="E1214" s="47">
        <v>43804</v>
      </c>
      <c r="F1214" s="68" t="s">
        <v>18</v>
      </c>
      <c r="H1214" s="74">
        <v>43816</v>
      </c>
      <c r="I1214" s="28" t="str">
        <f>VLOOKUP(B1214,'Список DKV от ЮТД'!$A$1:$S$10000,15,FALSE)</f>
        <v>2411/1061</v>
      </c>
      <c r="J1214" s="28" t="s">
        <v>22</v>
      </c>
      <c r="K1214" s="38" t="str">
        <f>VLOOKUP(B1214,'Список DKV от ЮТД'!$A$1:$M$10000,13,FALSE)</f>
        <v>4</v>
      </c>
      <c r="L1214" s="28" t="str">
        <f>VLOOKUP(B1214,'Список DKV от ЮТД'!$A$1:$S$10000,14,FALSE)</f>
        <v>42CUN05</v>
      </c>
      <c r="M1214" s="49" t="str">
        <f>VLOOKUP(B1214,'Список DKV от ЮТД'!$A$1:$M$10000,10,FALSE)</f>
        <v>704310*******0498</v>
      </c>
      <c r="N1214" s="49" t="str">
        <f>VLOOKUP(B1214,'Список DKV от ЮТД'!$A$1:$S$10000,18,FALSE)</f>
        <v/>
      </c>
      <c r="O1214" s="49" t="str">
        <f>VLOOKUP(B1214,'Список DKV от ЮТД'!$A$1:$S$10000,19,FALSE)</f>
        <v/>
      </c>
      <c r="P1214" s="49" t="str">
        <f>VLOOKUP(B1214,'Список DKV от ЮТД'!$A$1:$S$10000,16,FALSE)</f>
        <v>425825124</v>
      </c>
      <c r="Q1214" s="49"/>
    </row>
    <row r="1215" spans="1:18" x14ac:dyDescent="0.2">
      <c r="A1215" s="28">
        <v>1213</v>
      </c>
      <c r="B1215" s="34">
        <v>19241032473</v>
      </c>
      <c r="C1215" s="47">
        <v>43803</v>
      </c>
      <c r="E1215" s="47">
        <v>43804</v>
      </c>
      <c r="F1215" s="68" t="s">
        <v>18</v>
      </c>
      <c r="H1215" s="74">
        <v>43816</v>
      </c>
      <c r="I1215" s="28" t="str">
        <f>VLOOKUP(B1215,'Список DKV от ЮТД'!$A$1:$S$10000,15,FALSE)</f>
        <v>2411/1062</v>
      </c>
      <c r="J1215" s="28" t="s">
        <v>22</v>
      </c>
      <c r="K1215" s="38" t="str">
        <f>VLOOKUP(B1215,'Список DKV от ЮТД'!$A$1:$M$10000,13,FALSE)</f>
        <v>4</v>
      </c>
      <c r="L1215" s="28" t="str">
        <f>VLOOKUP(B1215,'Список DKV от ЮТД'!$A$1:$S$10000,14,FALSE)</f>
        <v>14BB241</v>
      </c>
      <c r="M1215" s="49" t="str">
        <f>VLOOKUP(B1215,'Список DKV от ЮТД'!$A$1:$M$10000,10,FALSE)</f>
        <v>704310*******0499</v>
      </c>
      <c r="N1215" s="49" t="str">
        <f>VLOOKUP(B1215,'Список DKV от ЮТД'!$A$1:$S$10000,18,FALSE)</f>
        <v/>
      </c>
      <c r="O1215" s="49" t="str">
        <f>VLOOKUP(B1215,'Список DKV от ЮТД'!$A$1:$S$10000,19,FALSE)</f>
        <v/>
      </c>
      <c r="P1215" s="49" t="str">
        <f>VLOOKUP(B1215,'Список DKV от ЮТД'!$A$1:$S$10000,16,FALSE)</f>
        <v>425825103</v>
      </c>
      <c r="Q1215" s="49"/>
    </row>
    <row r="1216" spans="1:18" x14ac:dyDescent="0.2">
      <c r="A1216" s="28">
        <v>1214</v>
      </c>
      <c r="B1216" s="34">
        <v>19241032556</v>
      </c>
      <c r="C1216" s="47">
        <v>43803</v>
      </c>
      <c r="E1216" s="47">
        <v>43804</v>
      </c>
      <c r="F1216" s="68" t="s">
        <v>18</v>
      </c>
      <c r="H1216" s="74">
        <v>43816</v>
      </c>
      <c r="I1216" s="28" t="str">
        <f>VLOOKUP(B1216,'Список DKV от ЮТД'!$A$1:$S$10000,15,FALSE)</f>
        <v>2411/1063</v>
      </c>
      <c r="J1216" s="28" t="s">
        <v>22</v>
      </c>
      <c r="K1216" s="38" t="str">
        <f>VLOOKUP(B1216,'Список DKV от ЮТД'!$A$1:$M$10000,13,FALSE)</f>
        <v>4</v>
      </c>
      <c r="L1216" s="28" t="str">
        <f>VLOOKUP(B1216,'Список DKV от ЮТД'!$A$1:$S$10000,14,FALSE)</f>
        <v>14BB690</v>
      </c>
      <c r="M1216" s="49" t="str">
        <f>VLOOKUP(B1216,'Список DKV от ЮТД'!$A$1:$M$10000,10,FALSE)</f>
        <v>704310*******0531</v>
      </c>
      <c r="N1216" s="49" t="str">
        <f>VLOOKUP(B1216,'Список DKV от ЮТД'!$A$1:$S$10000,18,FALSE)</f>
        <v/>
      </c>
      <c r="O1216" s="49" t="str">
        <f>VLOOKUP(B1216,'Список DKV от ЮТД'!$A$1:$S$10000,19,FALSE)</f>
        <v/>
      </c>
      <c r="P1216" s="49" t="str">
        <f>VLOOKUP(B1216,'Список DKV от ЮТД'!$A$1:$S$10000,16,FALSE)</f>
        <v>425825111</v>
      </c>
      <c r="Q1216" s="49"/>
    </row>
    <row r="1217" spans="1:18" x14ac:dyDescent="0.2">
      <c r="A1217" s="28">
        <v>1215</v>
      </c>
      <c r="B1217" s="34">
        <v>19241032606</v>
      </c>
      <c r="C1217" s="47">
        <v>43803</v>
      </c>
      <c r="E1217" s="47">
        <v>43804</v>
      </c>
      <c r="F1217" s="68" t="s">
        <v>18</v>
      </c>
      <c r="H1217" s="74">
        <v>43816</v>
      </c>
      <c r="I1217" s="28" t="str">
        <f>VLOOKUP(B1217,'Список DKV от ЮТД'!$A$1:$S$10000,15,FALSE)</f>
        <v>2411/1064</v>
      </c>
      <c r="J1217" s="28" t="s">
        <v>22</v>
      </c>
      <c r="K1217" s="38" t="str">
        <f>VLOOKUP(B1217,'Список DKV от ЮТД'!$A$1:$M$10000,13,FALSE)</f>
        <v>4</v>
      </c>
      <c r="L1217" s="28" t="str">
        <f>VLOOKUP(B1217,'Список DKV от ЮТД'!$A$1:$S$10000,14,FALSE)</f>
        <v>42CEK04</v>
      </c>
      <c r="M1217" s="49" t="str">
        <f>VLOOKUP(B1217,'Список DKV от ЮТД'!$A$1:$M$10000,10,FALSE)</f>
        <v>704310*******0456</v>
      </c>
      <c r="N1217" s="49" t="str">
        <f>VLOOKUP(B1217,'Список DKV от ЮТД'!$A$1:$S$10000,18,FALSE)</f>
        <v/>
      </c>
      <c r="O1217" s="49" t="str">
        <f>VLOOKUP(B1217,'Список DKV от ЮТД'!$A$1:$S$10000,19,FALSE)</f>
        <v/>
      </c>
      <c r="P1217" s="49" t="str">
        <f>VLOOKUP(B1217,'Список DKV от ЮТД'!$A$1:$S$10000,16,FALSE)</f>
        <v>425825116</v>
      </c>
      <c r="Q1217" s="49"/>
    </row>
    <row r="1218" spans="1:18" x14ac:dyDescent="0.2">
      <c r="A1218" s="28">
        <v>1216</v>
      </c>
      <c r="B1218" s="34">
        <v>19241020197</v>
      </c>
      <c r="C1218" s="47">
        <v>43787</v>
      </c>
      <c r="E1218" s="47">
        <v>43788</v>
      </c>
      <c r="F1218" s="28" t="s">
        <v>21</v>
      </c>
      <c r="H1218" s="74">
        <v>43816</v>
      </c>
      <c r="I1218" s="28" t="str">
        <f>VLOOKUP(B1218,'Список DKV от ЮТД'!$A$1:$S$10000,15,FALSE)</f>
        <v>2414/7</v>
      </c>
      <c r="J1218" s="28" t="s">
        <v>22</v>
      </c>
      <c r="K1218" s="38" t="str">
        <f>VLOOKUP(B1218,'Список DKV от ЮТД'!$A$1:$M$10000,13,FALSE)</f>
        <v>4</v>
      </c>
      <c r="L1218" s="28" t="str">
        <f>VLOOKUP(B1218,'Список DKV от ЮТД'!$A$1:$S$10000,14,FALSE)</f>
        <v>DA371GC</v>
      </c>
      <c r="M1218" s="49" t="str">
        <f>VLOOKUP(B1218,'Список DKV от ЮТД'!$A$1:$M$10000,10,FALSE)</f>
        <v>704310*******3145</v>
      </c>
      <c r="N1218" s="49" t="str">
        <f>VLOOKUP(B1218,'Список DKV от ЮТД'!$A$1:$S$10000,18,FALSE)</f>
        <v>expired</v>
      </c>
      <c r="O1218" s="49" t="str">
        <f>VLOOKUP(B1218,'Список DKV от ЮТД'!$A$1:$S$10000,19,FALSE)</f>
        <v>blocked</v>
      </c>
      <c r="P1218" s="49" t="str">
        <f>VLOOKUP(B1218,'Список DKV от ЮТД'!$A$1:$S$10000,16,FALSE)</f>
        <v>425823875</v>
      </c>
      <c r="Q1218" s="49"/>
    </row>
    <row r="1219" spans="1:18" x14ac:dyDescent="0.2">
      <c r="A1219" s="28">
        <v>1217</v>
      </c>
      <c r="B1219" s="34">
        <v>19241032515</v>
      </c>
      <c r="C1219" s="47">
        <v>43803</v>
      </c>
      <c r="E1219" s="47">
        <v>43804</v>
      </c>
      <c r="F1219" s="68" t="s">
        <v>18</v>
      </c>
      <c r="H1219" s="74">
        <v>43817</v>
      </c>
      <c r="I1219" s="28" t="str">
        <f>VLOOKUP(B1219,'Список DKV от ЮТД'!$A$1:$S$10000,15,FALSE)</f>
        <v>2411/1065</v>
      </c>
      <c r="J1219" s="28" t="s">
        <v>22</v>
      </c>
      <c r="K1219" s="38" t="str">
        <f>VLOOKUP(B1219,'Список DKV от ЮТД'!$A$1:$M$10000,13,FALSE)</f>
        <v>4</v>
      </c>
      <c r="L1219" s="28" t="str">
        <f>VLOOKUP(B1219,'Список DKV от ЮТД'!$A$1:$S$10000,14,FALSE)</f>
        <v>35PBJ44</v>
      </c>
      <c r="M1219" s="49" t="str">
        <f>VLOOKUP(B1219,'Список DKV от ЮТД'!$A$1:$M$10000,10,FALSE)</f>
        <v>704310*******0077</v>
      </c>
      <c r="N1219" s="49" t="str">
        <f>VLOOKUP(B1219,'Список DKV от ЮТД'!$A$1:$S$10000,18,FALSE)</f>
        <v/>
      </c>
      <c r="O1219" s="49" t="str">
        <f>VLOOKUP(B1219,'Список DKV от ЮТД'!$A$1:$S$10000,19,FALSE)</f>
        <v/>
      </c>
      <c r="P1219" s="49" t="str">
        <f>VLOOKUP(B1219,'Список DKV от ЮТД'!$A$1:$S$10000,16,FALSE)</f>
        <v>425825107</v>
      </c>
      <c r="Q1219" s="49"/>
    </row>
    <row r="1220" spans="1:18" x14ac:dyDescent="0.2">
      <c r="A1220" s="28">
        <v>1218</v>
      </c>
      <c r="B1220" s="35">
        <v>19241032572</v>
      </c>
      <c r="C1220" s="47">
        <v>43803</v>
      </c>
      <c r="E1220" s="47">
        <v>43804</v>
      </c>
      <c r="F1220" s="68" t="s">
        <v>18</v>
      </c>
      <c r="G1220" s="38">
        <v>247</v>
      </c>
      <c r="H1220" s="74">
        <v>43817</v>
      </c>
      <c r="I1220" s="28" t="str">
        <f>VLOOKUP(B1220,'Список DKV от ЮТД'!$A$1:$S$10000,15,FALSE)</f>
        <v>2411/1066</v>
      </c>
      <c r="J1220" s="28" t="s">
        <v>22</v>
      </c>
      <c r="K1220" s="38" t="str">
        <f>VLOOKUP(B1220,'Список DKV от ЮТД'!$A$1:$M$10000,13,FALSE)</f>
        <v>4</v>
      </c>
      <c r="L1220" s="28" t="str">
        <f>VLOOKUP(B1220,'Список DKV от ЮТД'!$A$1:$S$10000,14,FALSE)</f>
        <v>35PNK44</v>
      </c>
      <c r="M1220" s="49" t="str">
        <f>VLOOKUP(B1220,'Список DKV от ЮТД'!$A$1:$M$10000,10,FALSE)</f>
        <v>704310*******0028</v>
      </c>
      <c r="N1220" s="49" t="str">
        <f>VLOOKUP(B1220,'Список DKV от ЮТД'!$A$1:$S$10000,18,FALSE)</f>
        <v>blocked</v>
      </c>
      <c r="O1220" s="49" t="str">
        <f>VLOOKUP(B1220,'Список DKV от ЮТД'!$A$1:$S$10000,19,FALSE)</f>
        <v>blocked</v>
      </c>
      <c r="P1220" s="49" t="str">
        <f>VLOOKUP(B1220,'Список DKV от ЮТД'!$A$1:$S$10000,16,FALSE)</f>
        <v>425825113</v>
      </c>
      <c r="Q1220" s="49">
        <v>247</v>
      </c>
      <c r="R1220" s="28" t="s">
        <v>47407</v>
      </c>
    </row>
    <row r="1221" spans="1:18" x14ac:dyDescent="0.2">
      <c r="A1221" s="28">
        <v>1219</v>
      </c>
      <c r="B1221" s="34">
        <v>19241032614</v>
      </c>
      <c r="C1221" s="47">
        <v>43803</v>
      </c>
      <c r="E1221" s="47">
        <v>43804</v>
      </c>
      <c r="F1221" s="68" t="s">
        <v>18</v>
      </c>
      <c r="H1221" s="74">
        <v>43817</v>
      </c>
      <c r="I1221" s="28" t="str">
        <f>VLOOKUP(B1221,'Список DKV от ЮТД'!$A$1:$S$10000,15,FALSE)</f>
        <v>2411/1067</v>
      </c>
      <c r="J1221" s="28" t="s">
        <v>22</v>
      </c>
      <c r="K1221" s="38" t="str">
        <f>VLOOKUP(B1221,'Список DKV от ЮТД'!$A$1:$M$10000,13,FALSE)</f>
        <v>4</v>
      </c>
      <c r="L1221" s="28" t="str">
        <f>VLOOKUP(B1221,'Список DKV от ЮТД'!$A$1:$S$10000,14,FALSE)</f>
        <v>35PNV44</v>
      </c>
      <c r="M1221" s="49" t="str">
        <f>VLOOKUP(B1221,'Список DKV от ЮТД'!$A$1:$M$10000,10,FALSE)</f>
        <v>704310*******0044</v>
      </c>
      <c r="N1221" s="49" t="str">
        <f>VLOOKUP(B1221,'Список DKV от ЮТД'!$A$1:$S$10000,18,FALSE)</f>
        <v/>
      </c>
      <c r="O1221" s="49" t="str">
        <f>VLOOKUP(B1221,'Список DKV от ЮТД'!$A$1:$S$10000,19,FALSE)</f>
        <v/>
      </c>
      <c r="P1221" s="49" t="str">
        <f>VLOOKUP(B1221,'Список DKV от ЮТД'!$A$1:$S$10000,16,FALSE)</f>
        <v>425825117</v>
      </c>
      <c r="Q1221" s="49"/>
    </row>
    <row r="1222" spans="1:18" x14ac:dyDescent="0.2">
      <c r="A1222" s="28">
        <v>1220</v>
      </c>
      <c r="B1222" s="34">
        <v>19241032655</v>
      </c>
      <c r="C1222" s="47">
        <v>43803</v>
      </c>
      <c r="E1222" s="47">
        <v>43804</v>
      </c>
      <c r="F1222" s="68" t="s">
        <v>18</v>
      </c>
      <c r="H1222" s="74">
        <v>43817</v>
      </c>
      <c r="I1222" s="28" t="str">
        <f>VLOOKUP(B1222,'Список DKV от ЮТД'!$A$1:$S$10000,15,FALSE)</f>
        <v>2411/1068</v>
      </c>
      <c r="J1222" s="28" t="s">
        <v>22</v>
      </c>
      <c r="K1222" s="38" t="str">
        <f>VLOOKUP(B1222,'Список DKV от ЮТД'!$A$1:$M$10000,13,FALSE)</f>
        <v>4</v>
      </c>
      <c r="L1222" s="28" t="str">
        <f>VLOOKUP(B1222,'Список DKV от ЮТД'!$A$1:$S$10000,14,FALSE)</f>
        <v>61K14673</v>
      </c>
      <c r="M1222" s="49" t="str">
        <f>VLOOKUP(B1222,'Список DKV от ЮТД'!$A$1:$M$10000,10,FALSE)</f>
        <v>704310*******0090</v>
      </c>
      <c r="N1222" s="49" t="str">
        <f>VLOOKUP(B1222,'Список DKV от ЮТД'!$A$1:$S$10000,18,FALSE)</f>
        <v>expired</v>
      </c>
      <c r="O1222" s="49" t="str">
        <f>VLOOKUP(B1222,'Список DKV от ЮТД'!$A$1:$S$10000,19,FALSE)</f>
        <v>blocked</v>
      </c>
      <c r="P1222" s="49" t="str">
        <f>VLOOKUP(B1222,'Список DKV от ЮТД'!$A$1:$S$10000,16,FALSE)</f>
        <v>425825121</v>
      </c>
      <c r="Q1222" s="49"/>
    </row>
    <row r="1223" spans="1:18" x14ac:dyDescent="0.2">
      <c r="A1223" s="28">
        <v>1221</v>
      </c>
      <c r="B1223" s="34">
        <v>19231182957</v>
      </c>
      <c r="C1223" s="47">
        <v>43810</v>
      </c>
      <c r="E1223" s="47">
        <v>43811</v>
      </c>
      <c r="F1223" s="68" t="s">
        <v>18</v>
      </c>
      <c r="H1223" s="74">
        <v>43817</v>
      </c>
      <c r="I1223" s="28" t="str">
        <f>VLOOKUP(B1223,'Список DKV от ЮТД'!$A$1:$S$10000,15,FALSE)</f>
        <v>2411/1069</v>
      </c>
      <c r="J1223" s="28" t="s">
        <v>22</v>
      </c>
      <c r="K1223" s="38" t="str">
        <f>VLOOKUP(B1223,'Список DKV от ЮТД'!$A$1:$M$10000,13,FALSE)</f>
        <v>4</v>
      </c>
      <c r="L1223" s="28" t="str">
        <f>VLOOKUP(B1223,'Список DKV от ЮТД'!$A$1:$S$10000,14,FALSE)</f>
        <v>34BNB300</v>
      </c>
      <c r="M1223" s="49" t="str">
        <f>VLOOKUP(B1223,'Список DKV от ЮТД'!$A$1:$M$10000,10,FALSE)</f>
        <v>704310*******0155</v>
      </c>
      <c r="N1223" s="49" t="str">
        <f>VLOOKUP(B1223,'Список DKV от ЮТД'!$A$1:$S$10000,18,FALSE)</f>
        <v>expired</v>
      </c>
      <c r="O1223" s="49" t="str">
        <f>VLOOKUP(B1223,'Список DKV от ЮТД'!$A$1:$S$10000,19,FALSE)</f>
        <v>blocked</v>
      </c>
      <c r="P1223" s="49" t="str">
        <f>VLOOKUP(B1223,'Список DKV от ЮТД'!$A$1:$S$10000,16,FALSE)</f>
        <v>425578007</v>
      </c>
      <c r="Q1223" s="49"/>
    </row>
    <row r="1224" spans="1:18" x14ac:dyDescent="0.2">
      <c r="A1224" s="28">
        <v>1222</v>
      </c>
      <c r="B1224" s="34">
        <v>19231182049</v>
      </c>
      <c r="C1224" s="47">
        <v>43810</v>
      </c>
      <c r="E1224" s="47">
        <v>43811</v>
      </c>
      <c r="F1224" s="68" t="s">
        <v>18</v>
      </c>
      <c r="H1224" s="74">
        <v>43817</v>
      </c>
      <c r="I1224" s="28" t="str">
        <f>VLOOKUP(B1224,'Список DKV от ЮТД'!$A$1:$S$10000,15,FALSE)</f>
        <v>2411/1071</v>
      </c>
      <c r="J1224" s="28" t="s">
        <v>22</v>
      </c>
      <c r="K1224" s="38" t="str">
        <f>VLOOKUP(B1224,'Список DKV от ЮТД'!$A$1:$M$10000,13,FALSE)</f>
        <v>4</v>
      </c>
      <c r="L1224" s="28" t="str">
        <f>VLOOKUP(B1224,'Список DKV от ЮТД'!$A$1:$S$10000,14,FALSE)</f>
        <v>26SZ034</v>
      </c>
      <c r="M1224" s="49" t="str">
        <f>VLOOKUP(B1224,'Список DKV от ЮТД'!$A$1:$M$10000,10,FALSE)</f>
        <v>704310*******2835</v>
      </c>
      <c r="N1224" s="49" t="str">
        <f>VLOOKUP(B1224,'Список DKV от ЮТД'!$A$1:$S$10000,18,FALSE)</f>
        <v/>
      </c>
      <c r="O1224" s="49" t="str">
        <f>VLOOKUP(B1224,'Список DKV от ЮТД'!$A$1:$S$10000,19,FALSE)</f>
        <v/>
      </c>
      <c r="P1224" s="49" t="str">
        <f>VLOOKUP(B1224,'Список DKV от ЮТД'!$A$1:$S$10000,16,FALSE)</f>
        <v>425577916</v>
      </c>
      <c r="Q1224" s="49"/>
    </row>
    <row r="1225" spans="1:18" x14ac:dyDescent="0.2">
      <c r="A1225" s="28">
        <v>1223</v>
      </c>
      <c r="B1225" s="34">
        <v>19231182080</v>
      </c>
      <c r="C1225" s="47">
        <v>43810</v>
      </c>
      <c r="E1225" s="47">
        <v>43811</v>
      </c>
      <c r="F1225" s="68" t="s">
        <v>18</v>
      </c>
      <c r="H1225" s="74">
        <v>43817</v>
      </c>
      <c r="I1225" s="28" t="str">
        <f>VLOOKUP(B1225,'Список DKV от ЮТД'!$A$1:$S$10000,15,FALSE)</f>
        <v>2411/1072</v>
      </c>
      <c r="J1225" s="28" t="s">
        <v>22</v>
      </c>
      <c r="K1225" s="38" t="str">
        <f>VLOOKUP(B1225,'Список DKV от ЮТД'!$A$1:$M$10000,13,FALSE)</f>
        <v>4</v>
      </c>
      <c r="L1225" s="28" t="str">
        <f>VLOOKUP(B1225,'Список DKV от ЮТД'!$A$1:$S$10000,14,FALSE)</f>
        <v>26UK368</v>
      </c>
      <c r="M1225" s="49" t="str">
        <f>VLOOKUP(B1225,'Список DKV от ЮТД'!$A$1:$M$10000,10,FALSE)</f>
        <v>704310*******3817</v>
      </c>
      <c r="N1225" s="49" t="str">
        <f>VLOOKUP(B1225,'Список DKV от ЮТД'!$A$1:$S$10000,18,FALSE)</f>
        <v/>
      </c>
      <c r="O1225" s="49" t="str">
        <f>VLOOKUP(B1225,'Список DKV от ЮТД'!$A$1:$S$10000,19,FALSE)</f>
        <v/>
      </c>
      <c r="P1225" s="49" t="str">
        <f>VLOOKUP(B1225,'Список DKV от ЮТД'!$A$1:$S$10000,16,FALSE)</f>
        <v>425577920</v>
      </c>
      <c r="Q1225" s="49"/>
    </row>
    <row r="1226" spans="1:18" x14ac:dyDescent="0.2">
      <c r="A1226" s="28">
        <v>1224</v>
      </c>
      <c r="B1226" s="34">
        <v>19231182098</v>
      </c>
      <c r="C1226" s="47">
        <v>43810</v>
      </c>
      <c r="E1226" s="47">
        <v>43811</v>
      </c>
      <c r="F1226" s="68" t="s">
        <v>18</v>
      </c>
      <c r="H1226" s="74">
        <v>43817</v>
      </c>
      <c r="I1226" s="28" t="str">
        <f>VLOOKUP(B1226,'Список DKV от ЮТД'!$A$1:$S$10000,15,FALSE)</f>
        <v>2411/1073</v>
      </c>
      <c r="J1226" s="28" t="s">
        <v>22</v>
      </c>
      <c r="K1226" s="38" t="str">
        <f>VLOOKUP(B1226,'Список DKV от ЮТД'!$A$1:$M$10000,13,FALSE)</f>
        <v>4</v>
      </c>
      <c r="L1226" s="28" t="str">
        <f>VLOOKUP(B1226,'Список DKV от ЮТД'!$A$1:$S$10000,14,FALSE)</f>
        <v>CB7098HB</v>
      </c>
      <c r="M1226" s="49" t="str">
        <f>VLOOKUP(B1226,'Список DKV от ЮТД'!$A$1:$M$10000,10,FALSE)</f>
        <v>704310*******0119</v>
      </c>
      <c r="N1226" s="49" t="str">
        <f>VLOOKUP(B1226,'Список DKV от ЮТД'!$A$1:$S$10000,18,FALSE)</f>
        <v>expired</v>
      </c>
      <c r="O1226" s="49" t="str">
        <f>VLOOKUP(B1226,'Список DKV от ЮТД'!$A$1:$S$10000,19,FALSE)</f>
        <v>blocked</v>
      </c>
      <c r="P1226" s="49" t="str">
        <f>VLOOKUP(B1226,'Список DKV от ЮТД'!$A$1:$S$10000,16,FALSE)</f>
        <v>425577921</v>
      </c>
      <c r="Q1226" s="49"/>
    </row>
    <row r="1227" spans="1:18" x14ac:dyDescent="0.2">
      <c r="A1227" s="28">
        <v>1225</v>
      </c>
      <c r="B1227" s="34">
        <v>19231182163</v>
      </c>
      <c r="C1227" s="47">
        <v>43810</v>
      </c>
      <c r="E1227" s="47">
        <v>43811</v>
      </c>
      <c r="F1227" s="68" t="s">
        <v>18</v>
      </c>
      <c r="H1227" s="74">
        <v>43817</v>
      </c>
      <c r="I1227" s="28" t="str">
        <f>VLOOKUP(B1227,'Список DKV от ЮТД'!$A$1:$S$10000,15,FALSE)</f>
        <v>2411/1074</v>
      </c>
      <c r="J1227" s="28" t="s">
        <v>22</v>
      </c>
      <c r="K1227" s="38" t="str">
        <f>VLOOKUP(B1227,'Список DKV от ЮТД'!$A$1:$M$10000,13,FALSE)</f>
        <v>4</v>
      </c>
      <c r="L1227" s="28" t="str">
        <f>VLOOKUP(B1227,'Список DKV от ЮТД'!$A$1:$S$10000,14,FALSE)</f>
        <v>33ENH85</v>
      </c>
      <c r="M1227" s="49" t="str">
        <f>VLOOKUP(B1227,'Список DKV от ЮТД'!$A$1:$M$10000,10,FALSE)</f>
        <v>704310*******0010</v>
      </c>
      <c r="N1227" s="49" t="str">
        <f>VLOOKUP(B1227,'Список DKV от ЮТД'!$A$1:$S$10000,18,FALSE)</f>
        <v/>
      </c>
      <c r="O1227" s="49" t="str">
        <f>VLOOKUP(B1227,'Список DKV от ЮТД'!$A$1:$S$10000,19,FALSE)</f>
        <v/>
      </c>
      <c r="P1227" s="49" t="str">
        <f>VLOOKUP(B1227,'Список DKV от ЮТД'!$A$1:$S$10000,16,FALSE)</f>
        <v>425577928</v>
      </c>
      <c r="Q1227" s="49"/>
    </row>
    <row r="1228" spans="1:18" x14ac:dyDescent="0.2">
      <c r="A1228" s="28">
        <v>1226</v>
      </c>
      <c r="B1228" s="34">
        <v>19231182205</v>
      </c>
      <c r="C1228" s="47">
        <v>43810</v>
      </c>
      <c r="E1228" s="47">
        <v>43811</v>
      </c>
      <c r="F1228" s="68" t="s">
        <v>18</v>
      </c>
      <c r="H1228" s="74">
        <v>43817</v>
      </c>
      <c r="I1228" s="28" t="str">
        <f>VLOOKUP(B1228,'Список DKV от ЮТД'!$A$1:$S$10000,15,FALSE)</f>
        <v>2411/1075</v>
      </c>
      <c r="J1228" s="28" t="s">
        <v>22</v>
      </c>
      <c r="K1228" s="38" t="str">
        <f>VLOOKUP(B1228,'Список DKV от ЮТД'!$A$1:$M$10000,13,FALSE)</f>
        <v>4</v>
      </c>
      <c r="L1228" s="28" t="str">
        <f>VLOOKUP(B1228,'Список DKV от ЮТД'!$A$1:$S$10000,14,FALSE)</f>
        <v>34SU0087</v>
      </c>
      <c r="M1228" s="49" t="str">
        <f>VLOOKUP(B1228,'Список DKV от ЮТД'!$A$1:$M$10000,10,FALSE)</f>
        <v>704310*******1348</v>
      </c>
      <c r="N1228" s="49" t="str">
        <f>VLOOKUP(B1228,'Список DKV от ЮТД'!$A$1:$S$10000,18,FALSE)</f>
        <v/>
      </c>
      <c r="O1228" s="49" t="str">
        <f>VLOOKUP(B1228,'Список DKV от ЮТД'!$A$1:$S$10000,19,FALSE)</f>
        <v/>
      </c>
      <c r="P1228" s="49" t="str">
        <f>VLOOKUP(B1228,'Список DKV от ЮТД'!$A$1:$S$10000,16,FALSE)</f>
        <v>425577932</v>
      </c>
      <c r="Q1228" s="49"/>
    </row>
    <row r="1229" spans="1:18" x14ac:dyDescent="0.2">
      <c r="A1229" s="28">
        <v>1227</v>
      </c>
      <c r="B1229" s="34">
        <v>19221139082</v>
      </c>
      <c r="C1229" s="47">
        <v>43783</v>
      </c>
      <c r="E1229" s="47">
        <v>43784</v>
      </c>
      <c r="F1229" s="28" t="s">
        <v>20</v>
      </c>
      <c r="H1229" s="74">
        <v>43817</v>
      </c>
      <c r="I1229" s="28" t="str">
        <f>VLOOKUP(B1229,'Список DKV от ЮТД'!$A$1:$S$10000,15,FALSE)</f>
        <v>2412/138</v>
      </c>
      <c r="J1229" s="28" t="s">
        <v>22</v>
      </c>
      <c r="K1229" s="38" t="str">
        <f>VLOOKUP(B1229,'Список DKV от ЮТД'!$A$1:$M$10000,13,FALSE)</f>
        <v>4</v>
      </c>
      <c r="L1229" s="28" t="str">
        <f>VLOOKUP(B1229,'Список DKV от ЮТД'!$A$1:$S$10000,14,FALSE)</f>
        <v>CB8936HH</v>
      </c>
      <c r="M1229" s="49" t="str">
        <f>VLOOKUP(B1229,'Список DKV от ЮТД'!$A$1:$M$10000,10,FALSE)</f>
        <v>704310*******0246</v>
      </c>
      <c r="N1229" s="49" t="str">
        <f>VLOOKUP(B1229,'Список DKV от ЮТД'!$A$1:$S$10000,18,FALSE)</f>
        <v>expired</v>
      </c>
      <c r="O1229" s="49" t="str">
        <f>VLOOKUP(B1229,'Список DKV от ЮТД'!$A$1:$S$10000,19,FALSE)</f>
        <v>blocked</v>
      </c>
      <c r="P1229" s="49" t="str">
        <f>VLOOKUP(B1229,'Список DKV от ЮТД'!$A$1:$S$10000,16,FALSE)</f>
        <v>425311476</v>
      </c>
      <c r="Q1229" s="49"/>
    </row>
    <row r="1230" spans="1:18" x14ac:dyDescent="0.2">
      <c r="A1230" s="28">
        <v>1228</v>
      </c>
      <c r="B1230" s="34">
        <v>19221139975</v>
      </c>
      <c r="C1230" s="47">
        <v>43776</v>
      </c>
      <c r="E1230" s="47">
        <v>43776</v>
      </c>
      <c r="F1230" s="28" t="s">
        <v>20</v>
      </c>
      <c r="H1230" s="74">
        <v>43817</v>
      </c>
      <c r="I1230" s="28" t="str">
        <f>VLOOKUP(B1230,'Список DKV от ЮТД'!$A$1:$S$10000,15,FALSE)</f>
        <v>2412/139</v>
      </c>
      <c r="J1230" s="28" t="s">
        <v>22</v>
      </c>
      <c r="K1230" s="38" t="str">
        <f>VLOOKUP(B1230,'Список DKV от ЮТД'!$A$1:$M$10000,13,FALSE)</f>
        <v>4</v>
      </c>
      <c r="L1230" s="28" t="str">
        <f>VLOOKUP(B1230,'Список DKV от ЮТД'!$A$1:$S$10000,14,FALSE)</f>
        <v>ROSEF14</v>
      </c>
      <c r="M1230" s="49" t="str">
        <f>VLOOKUP(B1230,'Список DKV от ЮТД'!$A$1:$M$10000,10,FALSE)</f>
        <v>704310*******0343</v>
      </c>
      <c r="N1230" s="49" t="str">
        <f>VLOOKUP(B1230,'Список DKV от ЮТД'!$A$1:$S$10000,18,FALSE)</f>
        <v/>
      </c>
      <c r="O1230" s="49" t="str">
        <f>VLOOKUP(B1230,'Список DKV от ЮТД'!$A$1:$S$10000,19,FALSE)</f>
        <v/>
      </c>
      <c r="P1230" s="49" t="str">
        <f>VLOOKUP(B1230,'Список DKV от ЮТД'!$A$1:$S$10000,16,FALSE)</f>
        <v>425311565</v>
      </c>
      <c r="Q1230" s="49" t="s">
        <v>13725</v>
      </c>
      <c r="R1230" s="28" t="s">
        <v>13724</v>
      </c>
    </row>
    <row r="1231" spans="1:18" x14ac:dyDescent="0.2">
      <c r="A1231" s="28">
        <v>1229</v>
      </c>
      <c r="B1231" s="34">
        <v>19231182247</v>
      </c>
      <c r="C1231" s="47">
        <v>43810</v>
      </c>
      <c r="E1231" s="47">
        <v>43811</v>
      </c>
      <c r="F1231" s="68" t="s">
        <v>18</v>
      </c>
      <c r="H1231" s="74">
        <v>43818</v>
      </c>
      <c r="I1231" s="28" t="str">
        <f>VLOOKUP(B1231,'Список DKV от ЮТД'!$A$1:$S$10000,15,FALSE)</f>
        <v>2411/1076</v>
      </c>
      <c r="J1231" s="28" t="s">
        <v>22</v>
      </c>
      <c r="K1231" s="38" t="str">
        <f>VLOOKUP(B1231,'Список DKV от ЮТД'!$A$1:$M$10000,13,FALSE)</f>
        <v>4</v>
      </c>
      <c r="L1231" s="28" t="str">
        <f>VLOOKUP(B1231,'Список DKV от ЮТД'!$A$1:$S$10000,14,FALSE)</f>
        <v>33ABC239</v>
      </c>
      <c r="M1231" s="49" t="str">
        <f>VLOOKUP(B1231,'Список DKV от ЮТД'!$A$1:$M$10000,10,FALSE)</f>
        <v>704310*******0249</v>
      </c>
      <c r="N1231" s="49" t="str">
        <f>VLOOKUP(B1231,'Список DKV от ЮТД'!$A$1:$S$10000,18,FALSE)</f>
        <v>expired</v>
      </c>
      <c r="O1231" s="49" t="str">
        <f>VLOOKUP(B1231,'Список DKV от ЮТД'!$A$1:$S$10000,19,FALSE)</f>
        <v>blocked</v>
      </c>
      <c r="P1231" s="49" t="str">
        <f>VLOOKUP(B1231,'Список DKV от ЮТД'!$A$1:$S$10000,16,FALSE)</f>
        <v>425577936</v>
      </c>
      <c r="Q1231" s="49"/>
    </row>
    <row r="1232" spans="1:18" x14ac:dyDescent="0.2">
      <c r="A1232" s="28">
        <v>1230</v>
      </c>
      <c r="B1232" s="34">
        <v>19231182288</v>
      </c>
      <c r="C1232" s="47">
        <v>43810</v>
      </c>
      <c r="E1232" s="47">
        <v>43811</v>
      </c>
      <c r="F1232" s="68" t="s">
        <v>18</v>
      </c>
      <c r="H1232" s="74">
        <v>43818</v>
      </c>
      <c r="I1232" s="28" t="str">
        <f>VLOOKUP(B1232,'Список DKV от ЮТД'!$A$1:$S$10000,15,FALSE)</f>
        <v>2411/1077</v>
      </c>
      <c r="J1232" s="28" t="s">
        <v>22</v>
      </c>
      <c r="K1232" s="38" t="str">
        <f>VLOOKUP(B1232,'Список DKV от ЮТД'!$A$1:$M$10000,13,FALSE)</f>
        <v>4</v>
      </c>
      <c r="L1232" s="28" t="str">
        <f>VLOOKUP(B1232,'Список DKV от ЮТД'!$A$1:$S$10000,14,FALSE)</f>
        <v>34CKR785</v>
      </c>
      <c r="M1232" s="49" t="str">
        <f>VLOOKUP(B1232,'Список DKV от ЮТД'!$A$1:$M$10000,10,FALSE)</f>
        <v>704310*******1320</v>
      </c>
      <c r="N1232" s="49" t="str">
        <f>VLOOKUP(B1232,'Список DKV от ЮТД'!$A$1:$S$10000,18,FALSE)</f>
        <v>expired</v>
      </c>
      <c r="O1232" s="49" t="str">
        <f>VLOOKUP(B1232,'Список DKV от ЮТД'!$A$1:$S$10000,19,FALSE)</f>
        <v>blocked</v>
      </c>
      <c r="P1232" s="49" t="str">
        <f>VLOOKUP(B1232,'Список DKV от ЮТД'!$A$1:$S$10000,16,FALSE)</f>
        <v>425577940</v>
      </c>
      <c r="Q1232" s="49"/>
    </row>
    <row r="1233" spans="1:18" x14ac:dyDescent="0.2">
      <c r="A1233" s="28">
        <v>1231</v>
      </c>
      <c r="B1233" s="35">
        <v>19231182320</v>
      </c>
      <c r="C1233" s="47">
        <v>43810</v>
      </c>
      <c r="E1233" s="47">
        <v>43811</v>
      </c>
      <c r="F1233" s="68" t="s">
        <v>18</v>
      </c>
      <c r="G1233" s="38">
        <v>146</v>
      </c>
      <c r="H1233" s="74">
        <v>43818</v>
      </c>
      <c r="I1233" s="28" t="str">
        <f>VLOOKUP(B1233,'Список DKV от ЮТД'!$A$1:$S$10000,15,FALSE)</f>
        <v>2411/1078</v>
      </c>
      <c r="J1233" s="28" t="s">
        <v>22</v>
      </c>
      <c r="K1233" s="38" t="str">
        <f>VLOOKUP(B1233,'Список DKV от ЮТД'!$A$1:$M$10000,13,FALSE)</f>
        <v>4</v>
      </c>
      <c r="L1233" s="28" t="str">
        <f>VLOOKUP(B1233,'Список DKV от ЮТД'!$A$1:$S$10000,14,FALSE)</f>
        <v>33CSK57</v>
      </c>
      <c r="M1233" s="49" t="str">
        <f>VLOOKUP(B1233,'Список DKV от ЮТД'!$A$1:$M$10000,10,FALSE)</f>
        <v>704310*******0079</v>
      </c>
      <c r="N1233" s="49" t="str">
        <f>VLOOKUP(B1233,'Список DKV от ЮТД'!$A$1:$S$10000,18,FALSE)</f>
        <v>blocked</v>
      </c>
      <c r="O1233" s="49" t="str">
        <f>VLOOKUP(B1233,'Список DKV от ЮТД'!$A$1:$S$10000,19,FALSE)</f>
        <v>blocked</v>
      </c>
      <c r="P1233" s="49" t="str">
        <f>VLOOKUP(B1233,'Список DKV от ЮТД'!$A$1:$S$10000,16,FALSE)</f>
        <v>425577944</v>
      </c>
      <c r="Q1233" s="46">
        <v>146</v>
      </c>
      <c r="R1233" s="28" t="s">
        <v>27652</v>
      </c>
    </row>
    <row r="1234" spans="1:18" x14ac:dyDescent="0.2">
      <c r="A1234" s="28">
        <v>1232</v>
      </c>
      <c r="B1234" s="35">
        <v>19231182361</v>
      </c>
      <c r="C1234" s="47">
        <v>43810</v>
      </c>
      <c r="E1234" s="47">
        <v>43811</v>
      </c>
      <c r="F1234" s="68" t="s">
        <v>18</v>
      </c>
      <c r="G1234" s="38">
        <v>145</v>
      </c>
      <c r="H1234" s="74">
        <v>43818</v>
      </c>
      <c r="I1234" s="28" t="str">
        <f>VLOOKUP(B1234,'Список DKV от ЮТД'!$A$1:$S$10000,15,FALSE)</f>
        <v>2411/1079</v>
      </c>
      <c r="J1234" s="28" t="s">
        <v>22</v>
      </c>
      <c r="K1234" s="38" t="str">
        <f>VLOOKUP(B1234,'Список DKV от ЮТД'!$A$1:$M$10000,13,FALSE)</f>
        <v>4</v>
      </c>
      <c r="L1234" s="28" t="str">
        <f>VLOOKUP(B1234,'Список DKV от ЮТД'!$A$1:$S$10000,14,FALSE)</f>
        <v>01ADG587</v>
      </c>
      <c r="M1234" s="49" t="str">
        <f>VLOOKUP(B1234,'Список DKV от ЮТД'!$A$1:$M$10000,10,FALSE)</f>
        <v>704310*******0082</v>
      </c>
      <c r="N1234" s="49" t="str">
        <f>VLOOKUP(B1234,'Список DKV от ЮТД'!$A$1:$S$10000,18,FALSE)</f>
        <v>blocked</v>
      </c>
      <c r="O1234" s="49" t="str">
        <f>VLOOKUP(B1234,'Список DKV от ЮТД'!$A$1:$S$10000,19,FALSE)</f>
        <v>blocked</v>
      </c>
      <c r="P1234" s="49" t="str">
        <f>VLOOKUP(B1234,'Список DKV от ЮТД'!$A$1:$S$10000,16,FALSE)</f>
        <v>425577948</v>
      </c>
      <c r="Q1234" s="46" t="s">
        <v>27293</v>
      </c>
      <c r="R1234" s="28" t="s">
        <v>24356</v>
      </c>
    </row>
    <row r="1235" spans="1:18" x14ac:dyDescent="0.2">
      <c r="A1235" s="28">
        <v>1233</v>
      </c>
      <c r="B1235" s="34">
        <v>19231182403</v>
      </c>
      <c r="C1235" s="47">
        <v>43810</v>
      </c>
      <c r="E1235" s="47">
        <v>43811</v>
      </c>
      <c r="F1235" s="68" t="s">
        <v>18</v>
      </c>
      <c r="H1235" s="74">
        <v>43818</v>
      </c>
      <c r="I1235" s="28" t="str">
        <f>VLOOKUP(B1235,'Список DKV от ЮТД'!$A$1:$S$10000,15,FALSE)</f>
        <v>2411/1080</v>
      </c>
      <c r="J1235" s="28" t="s">
        <v>22</v>
      </c>
      <c r="K1235" s="38" t="str">
        <f>VLOOKUP(B1235,'Список DKV от ЮТД'!$A$1:$M$10000,13,FALSE)</f>
        <v>4</v>
      </c>
      <c r="L1235" s="28" t="str">
        <f>VLOOKUP(B1235,'Список DKV от ЮТД'!$A$1:$S$10000,14,FALSE)</f>
        <v>07AED422</v>
      </c>
      <c r="M1235" s="49" t="str">
        <f>VLOOKUP(B1235,'Список DKV от ЮТД'!$A$1:$M$10000,10,FALSE)</f>
        <v>704310*******3094</v>
      </c>
      <c r="N1235" s="49" t="str">
        <f>VLOOKUP(B1235,'Список DKV от ЮТД'!$A$1:$S$10000,18,FALSE)</f>
        <v/>
      </c>
      <c r="O1235" s="49" t="str">
        <f>VLOOKUP(B1235,'Список DKV от ЮТД'!$A$1:$S$10000,19,FALSE)</f>
        <v/>
      </c>
      <c r="P1235" s="49" t="str">
        <f>VLOOKUP(B1235,'Список DKV от ЮТД'!$A$1:$S$10000,16,FALSE)</f>
        <v>425577952</v>
      </c>
      <c r="Q1235" s="49"/>
    </row>
    <row r="1236" spans="1:18" x14ac:dyDescent="0.2">
      <c r="A1236" s="28">
        <v>1234</v>
      </c>
      <c r="B1236" s="35">
        <v>19221139611</v>
      </c>
      <c r="C1236" s="47">
        <v>43776</v>
      </c>
      <c r="E1236" s="47">
        <v>43776</v>
      </c>
      <c r="F1236" s="28" t="s">
        <v>20</v>
      </c>
      <c r="G1236" s="38">
        <v>145</v>
      </c>
      <c r="H1236" s="74">
        <v>43818</v>
      </c>
      <c r="I1236" s="28" t="str">
        <f>VLOOKUP(B1236,'Список DKV от ЮТД'!$A$1:$S$10000,15,FALSE)</f>
        <v>2412/140</v>
      </c>
      <c r="J1236" s="28" t="s">
        <v>22</v>
      </c>
      <c r="K1236" s="38" t="str">
        <f>VLOOKUP(B1236,'Список DKV от ЮТД'!$A$1:$M$10000,13,FALSE)</f>
        <v>4</v>
      </c>
      <c r="L1236" s="28" t="str">
        <f>VLOOKUP(B1236,'Список DKV от ЮТД'!$A$1:$S$10000,14,FALSE)</f>
        <v>34DE5803</v>
      </c>
      <c r="M1236" s="49" t="str">
        <f>VLOOKUP(B1236,'Список DKV от ЮТД'!$A$1:$M$10000,10,FALSE)</f>
        <v>704310*******1934</v>
      </c>
      <c r="N1236" s="49" t="str">
        <f>VLOOKUP(B1236,'Список DKV от ЮТД'!$A$1:$S$10000,18,FALSE)</f>
        <v>expired</v>
      </c>
      <c r="O1236" s="49" t="str">
        <f>VLOOKUP(B1236,'Список DKV от ЮТД'!$A$1:$S$10000,19,FALSE)</f>
        <v>blocked</v>
      </c>
      <c r="P1236" s="49" t="str">
        <f>VLOOKUP(B1236,'Список DKV от ЮТД'!$A$1:$S$10000,16,FALSE)</f>
        <v>425311529</v>
      </c>
      <c r="Q1236" s="49" t="s">
        <v>27293</v>
      </c>
      <c r="R1236" s="28" t="s">
        <v>24356</v>
      </c>
    </row>
    <row r="1237" spans="1:18" x14ac:dyDescent="0.2">
      <c r="A1237" s="28">
        <v>1235</v>
      </c>
      <c r="B1237" s="34">
        <v>19221153364</v>
      </c>
      <c r="C1237" s="47">
        <v>43712</v>
      </c>
      <c r="E1237" s="47">
        <v>43797</v>
      </c>
      <c r="F1237" s="28" t="s">
        <v>5019</v>
      </c>
      <c r="H1237" s="74">
        <v>43818</v>
      </c>
      <c r="I1237" s="28" t="str">
        <f>VLOOKUP(B1237,'Список DKV от ЮТД'!$A$1:$S$10000,15,FALSE)</f>
        <v>2413/24</v>
      </c>
      <c r="J1237" s="28" t="s">
        <v>22</v>
      </c>
      <c r="K1237" s="38" t="str">
        <f>VLOOKUP(B1237,'Список DKV от ЮТД'!$A$1:$M$10000,13,FALSE)</f>
        <v>4</v>
      </c>
      <c r="L1237" s="28" t="str">
        <f>VLOOKUP(B1237,'Список DKV от ЮТД'!$A$1:$S$10000,14,FALSE)</f>
        <v>RA4228AB</v>
      </c>
      <c r="M1237" s="49" t="str">
        <f>VLOOKUP(B1237,'Список DKV от ЮТД'!$A$1:$M$10000,10,FALSE)</f>
        <v>704310*******0249</v>
      </c>
      <c r="N1237" s="49" t="str">
        <f>VLOOKUP(B1237,'Список DKV от ЮТД'!$A$1:$S$10000,18,FALSE)</f>
        <v>expired</v>
      </c>
      <c r="O1237" s="49" t="str">
        <f>VLOOKUP(B1237,'Список DKV от ЮТД'!$A$1:$S$10000,19,FALSE)</f>
        <v>blocked</v>
      </c>
      <c r="P1237" s="49" t="str">
        <f>VLOOKUP(B1237,'Список DKV от ЮТД'!$A$1:$S$10000,16,FALSE)</f>
        <v>425312904</v>
      </c>
      <c r="Q1237" s="49"/>
    </row>
    <row r="1238" spans="1:18" x14ac:dyDescent="0.2">
      <c r="A1238" s="28">
        <v>1236</v>
      </c>
      <c r="B1238" s="35">
        <v>19231011040</v>
      </c>
      <c r="C1238" s="47">
        <v>43712</v>
      </c>
      <c r="E1238" s="47">
        <v>43797</v>
      </c>
      <c r="F1238" s="28" t="s">
        <v>5019</v>
      </c>
      <c r="G1238" s="38">
        <v>145</v>
      </c>
      <c r="H1238" s="74">
        <v>43818</v>
      </c>
      <c r="I1238" s="28" t="str">
        <f>VLOOKUP(B1238,'Список DKV от ЮТД'!$A$1:$S$10000,15,FALSE)</f>
        <v>2413/25</v>
      </c>
      <c r="J1238" s="28" t="s">
        <v>22</v>
      </c>
      <c r="K1238" s="38" t="str">
        <f>VLOOKUP(B1238,'Список DKV от ЮТД'!$A$1:$M$10000,13,FALSE)</f>
        <v>4</v>
      </c>
      <c r="L1238" s="28" t="str">
        <f>VLOOKUP(B1238,'Список DKV от ЮТД'!$A$1:$S$10000,14,FALSE)</f>
        <v>NS378IB</v>
      </c>
      <c r="M1238" s="49" t="str">
        <f>VLOOKUP(B1238,'Список DKV от ЮТД'!$A$1:$M$10000,10,FALSE)</f>
        <v>704310*******0251</v>
      </c>
      <c r="N1238" s="49" t="str">
        <f>VLOOKUP(B1238,'Список DKV от ЮТД'!$A$1:$S$10000,18,FALSE)</f>
        <v>blocked</v>
      </c>
      <c r="O1238" s="49" t="str">
        <f>VLOOKUP(B1238,'Список DKV от ЮТД'!$A$1:$S$10000,19,FALSE)</f>
        <v>blocked</v>
      </c>
      <c r="P1238" s="49" t="str">
        <f>VLOOKUP(B1238,'Список DKV от ЮТД'!$A$1:$S$10000,16,FALSE)</f>
        <v>425560816</v>
      </c>
      <c r="Q1238" s="46">
        <v>145</v>
      </c>
      <c r="R1238" s="28" t="s">
        <v>27652</v>
      </c>
    </row>
    <row r="1239" spans="1:18" x14ac:dyDescent="0.2">
      <c r="A1239" s="28">
        <v>1237</v>
      </c>
      <c r="B1239" s="34">
        <v>19231011081</v>
      </c>
      <c r="C1239" s="47">
        <v>43712</v>
      </c>
      <c r="E1239" s="47">
        <v>43797</v>
      </c>
      <c r="F1239" s="28" t="s">
        <v>5019</v>
      </c>
      <c r="H1239" s="74">
        <v>43818</v>
      </c>
      <c r="I1239" s="28" t="str">
        <f>VLOOKUP(B1239,'Список DKV от ЮТД'!$A$1:$S$10000,15,FALSE)</f>
        <v>2413/26</v>
      </c>
      <c r="J1239" s="28" t="s">
        <v>22</v>
      </c>
      <c r="K1239" s="38" t="str">
        <f>VLOOKUP(B1239,'Список DKV от ЮТД'!$A$1:$M$10000,13,FALSE)</f>
        <v>4</v>
      </c>
      <c r="L1239" s="28" t="str">
        <f>VLOOKUP(B1239,'Список DKV от ЮТД'!$A$1:$S$10000,14,FALSE)</f>
        <v>RA6523AB</v>
      </c>
      <c r="M1239" s="49" t="str">
        <f>VLOOKUP(B1239,'Список DKV от ЮТД'!$A$1:$M$10000,10,FALSE)</f>
        <v>704310*******0215</v>
      </c>
      <c r="N1239" s="49" t="str">
        <f>VLOOKUP(B1239,'Список DKV от ЮТД'!$A$1:$S$10000,18,FALSE)</f>
        <v>expired</v>
      </c>
      <c r="O1239" s="49" t="str">
        <f>VLOOKUP(B1239,'Список DKV от ЮТД'!$A$1:$S$10000,19,FALSE)</f>
        <v>blocked</v>
      </c>
      <c r="P1239" s="49" t="str">
        <f>VLOOKUP(B1239,'Список DKV от ЮТД'!$A$1:$S$10000,16,FALSE)</f>
        <v>425560820</v>
      </c>
      <c r="Q1239" s="49"/>
    </row>
    <row r="1240" spans="1:18" x14ac:dyDescent="0.2">
      <c r="A1240" s="28">
        <v>1238</v>
      </c>
      <c r="B1240" s="34">
        <v>19231182445</v>
      </c>
      <c r="C1240" s="47">
        <v>43810</v>
      </c>
      <c r="E1240" s="47">
        <v>43811</v>
      </c>
      <c r="F1240" s="68" t="s">
        <v>18</v>
      </c>
      <c r="H1240" s="74">
        <v>43819</v>
      </c>
      <c r="I1240" s="28" t="str">
        <f>VLOOKUP(B1240,'Список DKV от ЮТД'!$A$1:$S$10000,15,FALSE)</f>
        <v>2411/1081</v>
      </c>
      <c r="J1240" s="28" t="s">
        <v>22</v>
      </c>
      <c r="K1240" s="38" t="str">
        <f>VLOOKUP(B1240,'Список DKV от ЮТД'!$A$1:$M$10000,13,FALSE)</f>
        <v>4</v>
      </c>
      <c r="L1240" s="28" t="str">
        <f>VLOOKUP(B1240,'Список DKV от ЮТД'!$A$1:$S$10000,14,FALSE)</f>
        <v>58ABP713</v>
      </c>
      <c r="M1240" s="49" t="str">
        <f>VLOOKUP(B1240,'Список DKV от ЮТД'!$A$1:$M$10000,10,FALSE)</f>
        <v>704310*******9188</v>
      </c>
      <c r="N1240" s="49" t="str">
        <f>VLOOKUP(B1240,'Список DKV от ЮТД'!$A$1:$S$10000,18,FALSE)</f>
        <v/>
      </c>
      <c r="O1240" s="49" t="str">
        <f>VLOOKUP(B1240,'Список DKV от ЮТД'!$A$1:$S$10000,19,FALSE)</f>
        <v/>
      </c>
      <c r="P1240" s="49" t="str">
        <f>VLOOKUP(B1240,'Список DKV от ЮТД'!$A$1:$S$10000,16,FALSE)</f>
        <v>425577956</v>
      </c>
      <c r="Q1240" s="49"/>
    </row>
    <row r="1241" spans="1:18" x14ac:dyDescent="0.2">
      <c r="A1241" s="28">
        <v>1239</v>
      </c>
      <c r="B1241" s="34">
        <v>19231182486</v>
      </c>
      <c r="C1241" s="47">
        <v>43810</v>
      </c>
      <c r="E1241" s="47">
        <v>43811</v>
      </c>
      <c r="F1241" s="68" t="s">
        <v>18</v>
      </c>
      <c r="H1241" s="74">
        <v>43819</v>
      </c>
      <c r="I1241" s="28" t="str">
        <f>VLOOKUP(B1241,'Список DKV от ЮТД'!$A$1:$S$10000,15,FALSE)</f>
        <v>2411/1082</v>
      </c>
      <c r="J1241" s="28" t="s">
        <v>22</v>
      </c>
      <c r="K1241" s="38" t="str">
        <f>VLOOKUP(B1241,'Список DKV от ЮТД'!$A$1:$M$10000,13,FALSE)</f>
        <v>4</v>
      </c>
      <c r="L1241" s="28" t="str">
        <f>VLOOKUP(B1241,'Список DKV от ЮТД'!$A$1:$S$10000,14,FALSE)</f>
        <v>34SN6823</v>
      </c>
      <c r="M1241" s="49" t="str">
        <f>VLOOKUP(B1241,'Список DKV от ЮТД'!$A$1:$M$10000,10,FALSE)</f>
        <v>704310*******2452</v>
      </c>
      <c r="N1241" s="49" t="str">
        <f>VLOOKUP(B1241,'Список DKV от ЮТД'!$A$1:$S$10000,18,FALSE)</f>
        <v/>
      </c>
      <c r="O1241" s="49" t="str">
        <f>VLOOKUP(B1241,'Список DKV от ЮТД'!$A$1:$S$10000,19,FALSE)</f>
        <v/>
      </c>
      <c r="P1241" s="49" t="str">
        <f>VLOOKUP(B1241,'Список DKV от ЮТД'!$A$1:$S$10000,16,FALSE)</f>
        <v>425577960</v>
      </c>
      <c r="Q1241" s="49"/>
    </row>
    <row r="1242" spans="1:18" x14ac:dyDescent="0.2">
      <c r="A1242" s="28">
        <v>1240</v>
      </c>
      <c r="B1242" s="35">
        <v>19231182536</v>
      </c>
      <c r="C1242" s="47">
        <v>43810</v>
      </c>
      <c r="E1242" s="47">
        <v>43811</v>
      </c>
      <c r="F1242" s="68" t="s">
        <v>18</v>
      </c>
      <c r="G1242" s="38">
        <v>198</v>
      </c>
      <c r="H1242" s="74">
        <v>43819</v>
      </c>
      <c r="I1242" s="28" t="str">
        <f>VLOOKUP(B1242,'Список DKV от ЮТД'!$A$1:$S$10000,15,FALSE)</f>
        <v>2411/1083</v>
      </c>
      <c r="J1242" s="28" t="s">
        <v>22</v>
      </c>
      <c r="K1242" s="38" t="str">
        <f>VLOOKUP(B1242,'Список DKV от ЮТД'!$A$1:$M$10000,13,FALSE)</f>
        <v>4</v>
      </c>
      <c r="L1242" s="28" t="str">
        <f>VLOOKUP(B1242,'Список DKV от ЮТД'!$A$1:$S$10000,14,FALSE)</f>
        <v>NMND772</v>
      </c>
      <c r="M1242" s="49" t="str">
        <f>VLOOKUP(B1242,'Список DKV от ЮТД'!$A$1:$M$10000,10,FALSE)</f>
        <v>704310*******3006</v>
      </c>
      <c r="N1242" s="49" t="str">
        <f>VLOOKUP(B1242,'Список DKV от ЮТД'!$A$1:$S$10000,18,FALSE)</f>
        <v>blocked</v>
      </c>
      <c r="O1242" s="49" t="str">
        <f>VLOOKUP(B1242,'Список DKV от ЮТД'!$A$1:$S$10000,19,FALSE)</f>
        <v>blocked</v>
      </c>
      <c r="P1242" s="49" t="str">
        <f>VLOOKUP(B1242,'Список DKV от ЮТД'!$A$1:$S$10000,16,FALSE)</f>
        <v>425577965</v>
      </c>
      <c r="Q1242" s="46">
        <v>198</v>
      </c>
      <c r="R1242" s="28" t="s">
        <v>34846</v>
      </c>
    </row>
    <row r="1243" spans="1:18" x14ac:dyDescent="0.2">
      <c r="A1243" s="28">
        <v>1241</v>
      </c>
      <c r="B1243" s="34">
        <v>19231182528</v>
      </c>
      <c r="C1243" s="47">
        <v>43810</v>
      </c>
      <c r="E1243" s="47">
        <v>43811</v>
      </c>
      <c r="F1243" s="68" t="s">
        <v>18</v>
      </c>
      <c r="H1243" s="74">
        <v>43819</v>
      </c>
      <c r="I1243" s="28" t="str">
        <f>VLOOKUP(B1243,'Список DKV от ЮТД'!$A$1:$S$10000,15,FALSE)</f>
        <v>2411/1084</v>
      </c>
      <c r="J1243" s="28" t="s">
        <v>22</v>
      </c>
      <c r="K1243" s="38" t="str">
        <f>VLOOKUP(B1243,'Список DKV от ЮТД'!$A$1:$M$10000,13,FALSE)</f>
        <v>4</v>
      </c>
      <c r="L1243" s="28" t="str">
        <f>VLOOKUP(B1243,'Список DKV от ЮТД'!$A$1:$S$10000,14,FALSE)</f>
        <v>RI9592C</v>
      </c>
      <c r="M1243" s="49" t="str">
        <f>VLOOKUP(B1243,'Список DKV от ЮТД'!$A$1:$M$10000,10,FALSE)</f>
        <v>704310*******0148</v>
      </c>
      <c r="N1243" s="49" t="str">
        <f>VLOOKUP(B1243,'Список DKV от ЮТД'!$A$1:$S$10000,18,FALSE)</f>
        <v>expired</v>
      </c>
      <c r="O1243" s="49" t="str">
        <f>VLOOKUP(B1243,'Список DKV от ЮТД'!$A$1:$S$10000,19,FALSE)</f>
        <v>blocked</v>
      </c>
      <c r="P1243" s="49" t="str">
        <f>VLOOKUP(B1243,'Список DKV от ЮТД'!$A$1:$S$10000,16,FALSE)</f>
        <v>425577964</v>
      </c>
      <c r="Q1243" s="49"/>
    </row>
    <row r="1244" spans="1:18" x14ac:dyDescent="0.2">
      <c r="A1244" s="28">
        <v>1242</v>
      </c>
      <c r="B1244" s="34">
        <v>19231182890</v>
      </c>
      <c r="C1244" s="47">
        <v>43810</v>
      </c>
      <c r="E1244" s="47">
        <v>43811</v>
      </c>
      <c r="F1244" s="68" t="s">
        <v>18</v>
      </c>
      <c r="H1244" s="74">
        <v>43819</v>
      </c>
      <c r="I1244" s="28" t="str">
        <f>VLOOKUP(B1244,'Список DKV от ЮТД'!$A$1:$S$10000,15,FALSE)</f>
        <v>2411/1085</v>
      </c>
      <c r="J1244" s="28" t="s">
        <v>22</v>
      </c>
      <c r="K1244" s="38" t="str">
        <f>VLOOKUP(B1244,'Список DKV от ЮТД'!$A$1:$M$10000,13,FALSE)</f>
        <v>4</v>
      </c>
      <c r="L1244" s="28" t="str">
        <f>VLOOKUP(B1244,'Список DKV от ЮТД'!$A$1:$S$10000,14,FALSE)</f>
        <v>33ADR596</v>
      </c>
      <c r="M1244" s="49" t="str">
        <f>VLOOKUP(B1244,'Список DKV от ЮТД'!$A$1:$M$10000,10,FALSE)</f>
        <v>704310*******7858</v>
      </c>
      <c r="N1244" s="49" t="str">
        <f>VLOOKUP(B1244,'Список DKV от ЮТД'!$A$1:$S$10000,18,FALSE)</f>
        <v/>
      </c>
      <c r="O1244" s="49" t="str">
        <f>VLOOKUP(B1244,'Список DKV от ЮТД'!$A$1:$S$10000,19,FALSE)</f>
        <v/>
      </c>
      <c r="P1244" s="49" t="str">
        <f>VLOOKUP(B1244,'Список DKV от ЮТД'!$A$1:$S$10000,16,FALSE)</f>
        <v>425578001</v>
      </c>
      <c r="Q1244" s="49"/>
    </row>
    <row r="1245" spans="1:18" x14ac:dyDescent="0.2">
      <c r="A1245" s="28">
        <v>1243</v>
      </c>
      <c r="B1245" s="34">
        <v>19231182882</v>
      </c>
      <c r="C1245" s="47">
        <v>43810</v>
      </c>
      <c r="E1245" s="47">
        <v>43811</v>
      </c>
      <c r="F1245" s="68" t="s">
        <v>18</v>
      </c>
      <c r="H1245" s="74">
        <v>43819</v>
      </c>
      <c r="I1245" s="28" t="str">
        <f>VLOOKUP(B1245,'Список DKV от ЮТД'!$A$1:$S$10000,15,FALSE)</f>
        <v>2411/1086</v>
      </c>
      <c r="J1245" s="28" t="s">
        <v>22</v>
      </c>
      <c r="K1245" s="38" t="str">
        <f>VLOOKUP(B1245,'Список DKV от ЮТД'!$A$1:$M$10000,13,FALSE)</f>
        <v>4</v>
      </c>
      <c r="L1245" s="28" t="str">
        <f>VLOOKUP(B1245,'Список DKV от ЮТД'!$A$1:$S$10000,14,FALSE)</f>
        <v>33ATD79</v>
      </c>
      <c r="M1245" s="49" t="str">
        <f>VLOOKUP(B1245,'Список DKV от ЮТД'!$A$1:$M$10000,10,FALSE)</f>
        <v>704310*******0033</v>
      </c>
      <c r="N1245" s="49" t="str">
        <f>VLOOKUP(B1245,'Список DKV от ЮТД'!$A$1:$S$10000,18,FALSE)</f>
        <v/>
      </c>
      <c r="O1245" s="49" t="str">
        <f>VLOOKUP(B1245,'Список DKV от ЮТД'!$A$1:$S$10000,19,FALSE)</f>
        <v/>
      </c>
      <c r="P1245" s="49" t="str">
        <f>VLOOKUP(B1245,'Список DKV от ЮТД'!$A$1:$S$10000,16,FALSE)</f>
        <v>425578000</v>
      </c>
      <c r="Q1245" s="49"/>
    </row>
    <row r="1246" spans="1:18" x14ac:dyDescent="0.2">
      <c r="A1246" s="28">
        <v>1244</v>
      </c>
      <c r="B1246" s="34">
        <v>19231182841</v>
      </c>
      <c r="C1246" s="47">
        <v>43810</v>
      </c>
      <c r="E1246" s="47">
        <v>43811</v>
      </c>
      <c r="F1246" s="68" t="s">
        <v>18</v>
      </c>
      <c r="H1246" s="74">
        <v>43819</v>
      </c>
      <c r="I1246" s="28" t="str">
        <f>VLOOKUP(B1246,'Список DKV от ЮТД'!$A$1:$S$10000,15,FALSE)</f>
        <v>2411/1087</v>
      </c>
      <c r="J1246" s="28" t="s">
        <v>22</v>
      </c>
      <c r="K1246" s="38" t="str">
        <f>VLOOKUP(B1246,'Список DKV от ЮТД'!$A$1:$M$10000,13,FALSE)</f>
        <v>4</v>
      </c>
      <c r="L1246" s="28" t="str">
        <f>VLOOKUP(B1246,'Список DKV от ЮТД'!$A$1:$S$10000,14,FALSE)</f>
        <v>33ACY349</v>
      </c>
      <c r="M1246" s="49" t="str">
        <f>VLOOKUP(B1246,'Список DKV от ЮТД'!$A$1:$M$10000,10,FALSE)</f>
        <v>704310*******0103</v>
      </c>
      <c r="N1246" s="49" t="str">
        <f>VLOOKUP(B1246,'Список DKV от ЮТД'!$A$1:$S$10000,18,FALSE)</f>
        <v/>
      </c>
      <c r="O1246" s="49" t="str">
        <f>VLOOKUP(B1246,'Список DKV от ЮТД'!$A$1:$S$10000,19,FALSE)</f>
        <v/>
      </c>
      <c r="P1246" s="49" t="str">
        <f>VLOOKUP(B1246,'Список DKV от ЮТД'!$A$1:$S$10000,16,FALSE)</f>
        <v>425577996</v>
      </c>
      <c r="Q1246" s="49"/>
    </row>
    <row r="1247" spans="1:18" x14ac:dyDescent="0.2">
      <c r="A1247" s="28">
        <v>1245</v>
      </c>
      <c r="B1247" s="34">
        <v>19231182809</v>
      </c>
      <c r="C1247" s="47">
        <v>43810</v>
      </c>
      <c r="E1247" s="47">
        <v>43811</v>
      </c>
      <c r="F1247" s="68" t="s">
        <v>18</v>
      </c>
      <c r="H1247" s="74">
        <v>43819</v>
      </c>
      <c r="I1247" s="28" t="str">
        <f>VLOOKUP(B1247,'Список DKV от ЮТД'!$A$1:$S$10000,15,FALSE)</f>
        <v>2411/1088</v>
      </c>
      <c r="J1247" s="28" t="s">
        <v>22</v>
      </c>
      <c r="K1247" s="38" t="str">
        <f>VLOOKUP(B1247,'Список DKV от ЮТД'!$A$1:$M$10000,13,FALSE)</f>
        <v>4</v>
      </c>
      <c r="L1247" s="28" t="str">
        <f>VLOOKUP(B1247,'Список DKV от ЮТД'!$A$1:$S$10000,14,FALSE)</f>
        <v>33DUM01</v>
      </c>
      <c r="M1247" s="49" t="str">
        <f>VLOOKUP(B1247,'Список DKV от ЮТД'!$A$1:$M$10000,10,FALSE)</f>
        <v>704310*******0061</v>
      </c>
      <c r="N1247" s="49" t="str">
        <f>VLOOKUP(B1247,'Список DKV от ЮТД'!$A$1:$S$10000,18,FALSE)</f>
        <v/>
      </c>
      <c r="O1247" s="49" t="str">
        <f>VLOOKUP(B1247,'Список DKV от ЮТД'!$A$1:$S$10000,19,FALSE)</f>
        <v/>
      </c>
      <c r="P1247" s="49" t="str">
        <f>VLOOKUP(B1247,'Список DKV от ЮТД'!$A$1:$S$10000,16,FALSE)</f>
        <v>425577992</v>
      </c>
      <c r="Q1247" s="49"/>
    </row>
    <row r="1248" spans="1:18" x14ac:dyDescent="0.2">
      <c r="A1248" s="28">
        <v>1246</v>
      </c>
      <c r="B1248" s="34">
        <v>19231182601</v>
      </c>
      <c r="C1248" s="47">
        <v>43810</v>
      </c>
      <c r="E1248" s="47">
        <v>43811</v>
      </c>
      <c r="F1248" s="68" t="s">
        <v>18</v>
      </c>
      <c r="H1248" s="74">
        <v>43819</v>
      </c>
      <c r="I1248" s="28" t="str">
        <f>VLOOKUP(B1248,'Список DKV от ЮТД'!$A$1:$S$10000,15,FALSE)</f>
        <v>2411/1089</v>
      </c>
      <c r="J1248" s="28" t="s">
        <v>22</v>
      </c>
      <c r="K1248" s="38" t="str">
        <f>VLOOKUP(B1248,'Список DKV от ЮТД'!$A$1:$M$10000,13,FALSE)</f>
        <v>4</v>
      </c>
      <c r="L1248" s="28" t="str">
        <f>VLOOKUP(B1248,'Список DKV от ЮТД'!$A$1:$S$10000,14,FALSE)</f>
        <v>33DVC52</v>
      </c>
      <c r="M1248" s="49" t="str">
        <f>VLOOKUP(B1248,'Список DKV от ЮТД'!$A$1:$M$10000,10,FALSE)</f>
        <v>704310*******0871</v>
      </c>
      <c r="N1248" s="49" t="str">
        <f>VLOOKUP(B1248,'Список DKV от ЮТД'!$A$1:$S$10000,18,FALSE)</f>
        <v>expired</v>
      </c>
      <c r="O1248" s="49" t="str">
        <f>VLOOKUP(B1248,'Список DKV от ЮТД'!$A$1:$S$10000,19,FALSE)</f>
        <v>blocked</v>
      </c>
      <c r="P1248" s="49" t="str">
        <f>VLOOKUP(B1248,'Список DKV от ЮТД'!$A$1:$S$10000,16,FALSE)</f>
        <v>425577972</v>
      </c>
      <c r="Q1248" s="49"/>
    </row>
    <row r="1249" spans="1:18" x14ac:dyDescent="0.2">
      <c r="A1249" s="28">
        <v>1247</v>
      </c>
      <c r="B1249" s="34">
        <v>19231182767</v>
      </c>
      <c r="C1249" s="47">
        <v>43810</v>
      </c>
      <c r="E1249" s="47">
        <v>43811</v>
      </c>
      <c r="F1249" s="68" t="s">
        <v>18</v>
      </c>
      <c r="H1249" s="74">
        <v>43819</v>
      </c>
      <c r="I1249" s="28" t="str">
        <f>VLOOKUP(B1249,'Список DKV от ЮТД'!$A$1:$S$10000,15,FALSE)</f>
        <v>2411/1090</v>
      </c>
      <c r="J1249" s="28" t="s">
        <v>22</v>
      </c>
      <c r="K1249" s="38" t="str">
        <f>VLOOKUP(B1249,'Список DKV от ЮТД'!$A$1:$M$10000,13,FALSE)</f>
        <v>4</v>
      </c>
      <c r="L1249" s="28" t="str">
        <f>VLOOKUP(B1249,'Список DKV от ЮТД'!$A$1:$S$10000,14,FALSE)</f>
        <v>34BDG702</v>
      </c>
      <c r="M1249" s="49" t="str">
        <f>VLOOKUP(B1249,'Список DKV от ЮТД'!$A$1:$M$10000,10,FALSE)</f>
        <v>704310*******1918</v>
      </c>
      <c r="N1249" s="49" t="str">
        <f>VLOOKUP(B1249,'Список DKV от ЮТД'!$A$1:$S$10000,18,FALSE)</f>
        <v/>
      </c>
      <c r="O1249" s="49" t="str">
        <f>VLOOKUP(B1249,'Список DKV от ЮТД'!$A$1:$S$10000,19,FALSE)</f>
        <v/>
      </c>
      <c r="P1249" s="49" t="str">
        <f>VLOOKUP(B1249,'Список DKV от ЮТД'!$A$1:$S$10000,16,FALSE)</f>
        <v>425577988</v>
      </c>
      <c r="Q1249" s="49"/>
    </row>
    <row r="1250" spans="1:18" x14ac:dyDescent="0.2">
      <c r="A1250" s="28">
        <v>1248</v>
      </c>
      <c r="B1250" s="34">
        <v>19231182726</v>
      </c>
      <c r="C1250" s="47">
        <v>43810</v>
      </c>
      <c r="E1250" s="47">
        <v>43811</v>
      </c>
      <c r="F1250" s="68" t="s">
        <v>18</v>
      </c>
      <c r="H1250" s="74">
        <v>43819</v>
      </c>
      <c r="I1250" s="28" t="str">
        <f>VLOOKUP(B1250,'Список DKV от ЮТД'!$A$1:$S$10000,15,FALSE)</f>
        <v>2411/1091</v>
      </c>
      <c r="J1250" s="28" t="s">
        <v>22</v>
      </c>
      <c r="K1250" s="38" t="str">
        <f>VLOOKUP(B1250,'Список DKV от ЮТД'!$A$1:$M$10000,13,FALSE)</f>
        <v>4</v>
      </c>
      <c r="L1250" s="28" t="str">
        <f>VLOOKUP(B1250,'Список DKV от ЮТД'!$A$1:$S$10000,14,FALSE)</f>
        <v>34LR7124</v>
      </c>
      <c r="M1250" s="49" t="str">
        <f>VLOOKUP(B1250,'Список DKV от ЮТД'!$A$1:$M$10000,10,FALSE)</f>
        <v>704310*******0107</v>
      </c>
      <c r="N1250" s="49" t="str">
        <f>VLOOKUP(B1250,'Список DKV от ЮТД'!$A$1:$S$10000,18,FALSE)</f>
        <v>expired</v>
      </c>
      <c r="O1250" s="49" t="str">
        <f>VLOOKUP(B1250,'Список DKV от ЮТД'!$A$1:$S$10000,19,FALSE)</f>
        <v>blocked</v>
      </c>
      <c r="P1250" s="49" t="str">
        <f>VLOOKUP(B1250,'Список DKV от ЮТД'!$A$1:$S$10000,16,FALSE)</f>
        <v>425577984</v>
      </c>
      <c r="Q1250" s="49"/>
    </row>
    <row r="1251" spans="1:18" x14ac:dyDescent="0.2">
      <c r="A1251" s="28">
        <v>1249</v>
      </c>
      <c r="B1251" s="34">
        <v>19231182619</v>
      </c>
      <c r="C1251" s="47">
        <v>43810</v>
      </c>
      <c r="E1251" s="47">
        <v>43811</v>
      </c>
      <c r="F1251" s="68" t="s">
        <v>18</v>
      </c>
      <c r="H1251" s="74">
        <v>43819</v>
      </c>
      <c r="I1251" s="28" t="str">
        <f>VLOOKUP(B1251,'Список DKV от ЮТД'!$A$1:$S$10000,15,FALSE)</f>
        <v>2411/1092</v>
      </c>
      <c r="J1251" s="28" t="s">
        <v>22</v>
      </c>
      <c r="K1251" s="38" t="str">
        <f>VLOOKUP(B1251,'Список DKV от ЮТД'!$A$1:$M$10000,13,FALSE)</f>
        <v>4</v>
      </c>
      <c r="L1251" s="28" t="str">
        <f>VLOOKUP(B1251,'Список DKV от ЮТД'!$A$1:$S$10000,14,FALSE)</f>
        <v>33DJD10</v>
      </c>
      <c r="M1251" s="49" t="str">
        <f>VLOOKUP(B1251,'Список DKV от ЮТД'!$A$1:$M$10000,10,FALSE)</f>
        <v>704310*******0103</v>
      </c>
      <c r="N1251" s="49" t="str">
        <f>VLOOKUP(B1251,'Список DKV от ЮТД'!$A$1:$S$10000,18,FALSE)</f>
        <v/>
      </c>
      <c r="O1251" s="49" t="str">
        <f>VLOOKUP(B1251,'Список DKV от ЮТД'!$A$1:$S$10000,19,FALSE)</f>
        <v/>
      </c>
      <c r="P1251" s="49" t="str">
        <f>VLOOKUP(B1251,'Список DKV от ЮТД'!$A$1:$S$10000,16,FALSE)</f>
        <v>425577973</v>
      </c>
      <c r="Q1251" s="49"/>
    </row>
    <row r="1252" spans="1:18" x14ac:dyDescent="0.2">
      <c r="A1252" s="28">
        <v>1250</v>
      </c>
      <c r="B1252" s="34">
        <v>19241021005</v>
      </c>
      <c r="C1252" s="47">
        <v>43815</v>
      </c>
      <c r="E1252" s="47">
        <v>43815</v>
      </c>
      <c r="F1252" s="28" t="s">
        <v>20</v>
      </c>
      <c r="H1252" s="74">
        <v>43819</v>
      </c>
      <c r="I1252" s="28" t="str">
        <f>VLOOKUP(B1252,'Список DKV от ЮТД'!$A$1:$S$10000,15,FALSE)</f>
        <v>2412/141</v>
      </c>
      <c r="J1252" s="28" t="s">
        <v>22</v>
      </c>
      <c r="K1252" s="38" t="str">
        <f>VLOOKUP(B1252,'Список DKV от ЮТД'!$A$1:$M$10000,13,FALSE)</f>
        <v>4</v>
      </c>
      <c r="L1252" s="28" t="str">
        <f>VLOOKUP(B1252,'Список DKV от ЮТД'!$A$1:$S$10000,14,FALSE)</f>
        <v>PA5192KM</v>
      </c>
      <c r="M1252" s="49" t="str">
        <f>VLOOKUP(B1252,'Список DKV от ЮТД'!$A$1:$M$10000,10,FALSE)</f>
        <v>704310*******0204</v>
      </c>
      <c r="N1252" s="49" t="str">
        <f>VLOOKUP(B1252,'Список DKV от ЮТД'!$A$1:$S$10000,18,FALSE)</f>
        <v>expired</v>
      </c>
      <c r="O1252" s="49" t="str">
        <f>VLOOKUP(B1252,'Список DKV от ЮТД'!$A$1:$S$10000,19,FALSE)</f>
        <v>blocked</v>
      </c>
      <c r="P1252" s="49" t="str">
        <f>VLOOKUP(B1252,'Список DKV от ЮТД'!$A$1:$S$10000,16,FALSE)</f>
        <v>425823956</v>
      </c>
      <c r="Q1252" s="49"/>
    </row>
    <row r="1253" spans="1:18" x14ac:dyDescent="0.2">
      <c r="A1253" s="28">
        <v>1251</v>
      </c>
      <c r="B1253" s="34">
        <v>19241020841</v>
      </c>
      <c r="C1253" s="47">
        <v>43815</v>
      </c>
      <c r="E1253" s="47">
        <v>43815</v>
      </c>
      <c r="F1253" s="28" t="s">
        <v>20</v>
      </c>
      <c r="H1253" s="74">
        <v>43819</v>
      </c>
      <c r="I1253" s="28" t="str">
        <f>VLOOKUP(B1253,'Список DKV от ЮТД'!$A$1:$S$10000,15,FALSE)</f>
        <v>2412/142</v>
      </c>
      <c r="J1253" s="28" t="s">
        <v>22</v>
      </c>
      <c r="K1253" s="38" t="str">
        <f>VLOOKUP(B1253,'Список DKV от ЮТД'!$A$1:$M$10000,13,FALSE)</f>
        <v>4</v>
      </c>
      <c r="L1253" s="28" t="str">
        <f>VLOOKUP(B1253,'Список DKV от ЮТД'!$A$1:$S$10000,14,FALSE)</f>
        <v>UE071PS</v>
      </c>
      <c r="M1253" s="49" t="str">
        <f>VLOOKUP(B1253,'Список DKV от ЮТД'!$A$1:$M$10000,10,FALSE)</f>
        <v>704310*******0267</v>
      </c>
      <c r="N1253" s="49" t="str">
        <f>VLOOKUP(B1253,'Список DKV от ЮТД'!$A$1:$S$10000,18,FALSE)</f>
        <v/>
      </c>
      <c r="O1253" s="49" t="str">
        <f>VLOOKUP(B1253,'Список DKV от ЮТД'!$A$1:$S$10000,19,FALSE)</f>
        <v/>
      </c>
      <c r="P1253" s="49" t="str">
        <f>VLOOKUP(B1253,'Список DKV от ЮТД'!$A$1:$S$10000,16,FALSE)</f>
        <v>425823940</v>
      </c>
      <c r="Q1253" s="49"/>
    </row>
    <row r="1254" spans="1:18" x14ac:dyDescent="0.2">
      <c r="A1254" s="28">
        <v>1252</v>
      </c>
      <c r="B1254" s="34">
        <v>19241020940</v>
      </c>
      <c r="C1254" s="47">
        <v>43815</v>
      </c>
      <c r="E1254" s="47">
        <v>43815</v>
      </c>
      <c r="F1254" s="28" t="s">
        <v>20</v>
      </c>
      <c r="H1254" s="74">
        <v>43819</v>
      </c>
      <c r="I1254" s="28" t="str">
        <f>VLOOKUP(B1254,'Список DKV от ЮТД'!$A$1:$S$10000,15,FALSE)</f>
        <v>2412/143</v>
      </c>
      <c r="J1254" s="28" t="s">
        <v>22</v>
      </c>
      <c r="K1254" s="38" t="str">
        <f>VLOOKUP(B1254,'Список DKV от ЮТД'!$A$1:$M$10000,13,FALSE)</f>
        <v>4</v>
      </c>
      <c r="L1254" s="28" t="str">
        <f>VLOOKUP(B1254,'Список DKV от ЮТД'!$A$1:$S$10000,14,FALSE)</f>
        <v>K39J686</v>
      </c>
      <c r="M1254" s="49" t="str">
        <f>VLOOKUP(B1254,'Список DKV от ЮТД'!$A$1:$M$10000,10,FALSE)</f>
        <v>704310*******0556</v>
      </c>
      <c r="N1254" s="49" t="str">
        <f>VLOOKUP(B1254,'Список DKV от ЮТД'!$A$1:$S$10000,18,FALSE)</f>
        <v>expired</v>
      </c>
      <c r="O1254" s="49" t="str">
        <f>VLOOKUP(B1254,'Список DKV от ЮТД'!$A$1:$S$10000,19,FALSE)</f>
        <v>blocked</v>
      </c>
      <c r="P1254" s="49" t="str">
        <f>VLOOKUP(B1254,'Список DKV от ЮТД'!$A$1:$S$10000,16,FALSE)</f>
        <v>425823950</v>
      </c>
      <c r="Q1254" s="49"/>
    </row>
    <row r="1255" spans="1:18" x14ac:dyDescent="0.2">
      <c r="A1255" s="28">
        <v>1253</v>
      </c>
      <c r="B1255" s="34">
        <v>19231011123</v>
      </c>
      <c r="C1255" s="47">
        <v>43712</v>
      </c>
      <c r="E1255" s="47">
        <v>43797</v>
      </c>
      <c r="F1255" s="28" t="s">
        <v>5019</v>
      </c>
      <c r="H1255" s="74">
        <v>43819</v>
      </c>
      <c r="I1255" s="28" t="str">
        <f>VLOOKUP(B1255,'Список DKV от ЮТД'!$A$1:$S$10000,15,FALSE)</f>
        <v>2413/27</v>
      </c>
      <c r="J1255" s="28" t="s">
        <v>22</v>
      </c>
      <c r="K1255" s="38" t="str">
        <f>VLOOKUP(B1255,'Список DKV от ЮТД'!$A$1:$M$10000,13,FALSE)</f>
        <v>4</v>
      </c>
      <c r="L1255" s="28" t="str">
        <f>VLOOKUP(B1255,'Список DKV от ЮТД'!$A$1:$S$10000,14,FALSE)</f>
        <v>BABB510</v>
      </c>
      <c r="M1255" s="49" t="str">
        <f>VLOOKUP(B1255,'Список DKV от ЮТД'!$A$1:$M$10000,10,FALSE)</f>
        <v>704310*******0118</v>
      </c>
      <c r="N1255" s="49" t="str">
        <f>VLOOKUP(B1255,'Список DKV от ЮТД'!$A$1:$S$10000,18,FALSE)</f>
        <v/>
      </c>
      <c r="O1255" s="49" t="str">
        <f>VLOOKUP(B1255,'Список DKV от ЮТД'!$A$1:$S$10000,19,FALSE)</f>
        <v/>
      </c>
      <c r="P1255" s="49" t="str">
        <f>VLOOKUP(B1255,'Список DKV от ЮТД'!$A$1:$S$10000,16,FALSE)</f>
        <v>425560824</v>
      </c>
      <c r="Q1255" s="49"/>
    </row>
    <row r="1256" spans="1:18" x14ac:dyDescent="0.2">
      <c r="A1256" s="28">
        <v>1254</v>
      </c>
      <c r="B1256" s="34">
        <v>19241020163</v>
      </c>
      <c r="C1256" s="47">
        <v>43787</v>
      </c>
      <c r="E1256" s="47">
        <v>43788</v>
      </c>
      <c r="F1256" s="28" t="s">
        <v>21</v>
      </c>
      <c r="H1256" s="74">
        <v>43819</v>
      </c>
      <c r="I1256" s="28" t="str">
        <f>VLOOKUP(B1256,'Список DKV от ЮТД'!$A$1:$S$10000,15,FALSE)</f>
        <v>2414/8</v>
      </c>
      <c r="J1256" s="28" t="s">
        <v>22</v>
      </c>
      <c r="K1256" s="38" t="str">
        <f>VLOOKUP(B1256,'Список DKV от ЮТД'!$A$1:$M$10000,13,FALSE)</f>
        <v>4</v>
      </c>
      <c r="L1256" s="28" t="str">
        <f>VLOOKUP(B1256,'Список DKV от ЮТД'!$A$1:$S$10000,14,FALSE)</f>
        <v>ST4444AD</v>
      </c>
      <c r="M1256" s="49" t="str">
        <f>VLOOKUP(B1256,'Список DKV от ЮТД'!$A$1:$M$10000,10,FALSE)</f>
        <v>704310*******0016</v>
      </c>
      <c r="N1256" s="49" t="str">
        <f>VLOOKUP(B1256,'Список DKV от ЮТД'!$A$1:$S$10000,18,FALSE)</f>
        <v>expired</v>
      </c>
      <c r="O1256" s="49" t="str">
        <f>VLOOKUP(B1256,'Список DKV от ЮТД'!$A$1:$S$10000,19,FALSE)</f>
        <v>blocked</v>
      </c>
      <c r="P1256" s="49" t="str">
        <f>VLOOKUP(B1256,'Список DKV от ЮТД'!$A$1:$S$10000,16,FALSE)</f>
        <v>425823872</v>
      </c>
      <c r="Q1256" s="49"/>
    </row>
    <row r="1257" spans="1:18" x14ac:dyDescent="0.2">
      <c r="A1257" s="28">
        <v>1255</v>
      </c>
      <c r="B1257" s="35">
        <v>19231182684</v>
      </c>
      <c r="C1257" s="47">
        <v>43810</v>
      </c>
      <c r="E1257" s="47">
        <v>43811</v>
      </c>
      <c r="F1257" s="68" t="s">
        <v>18</v>
      </c>
      <c r="G1257" s="38">
        <v>148</v>
      </c>
      <c r="H1257" s="74">
        <v>43820</v>
      </c>
      <c r="I1257" s="28" t="str">
        <f>VLOOKUP(B1257,'Список DKV от ЮТД'!$A$1:$S$10000,15,FALSE)</f>
        <v>2411/1093</v>
      </c>
      <c r="J1257" s="28" t="s">
        <v>22</v>
      </c>
      <c r="K1257" s="38" t="str">
        <f>VLOOKUP(B1257,'Список DKV от ЮТД'!$A$1:$M$10000,13,FALSE)</f>
        <v>4</v>
      </c>
      <c r="L1257" s="28" t="str">
        <f>VLOOKUP(B1257,'Список DKV от ЮТД'!$A$1:$S$10000,14,FALSE)</f>
        <v>33ACC759</v>
      </c>
      <c r="M1257" s="49" t="str">
        <f>VLOOKUP(B1257,'Список DKV от ЮТД'!$A$1:$M$10000,10,FALSE)</f>
        <v>704310*******0124</v>
      </c>
      <c r="N1257" s="49" t="str">
        <f>VLOOKUP(B1257,'Список DKV от ЮТД'!$A$1:$S$10000,18,FALSE)</f>
        <v>blocked</v>
      </c>
      <c r="O1257" s="49" t="str">
        <f>VLOOKUP(B1257,'Список DKV от ЮТД'!$A$1:$S$10000,19,FALSE)</f>
        <v>blocked</v>
      </c>
      <c r="P1257" s="49" t="str">
        <f>VLOOKUP(B1257,'Список DKV от ЮТД'!$A$1:$S$10000,16,FALSE)</f>
        <v>425577980</v>
      </c>
      <c r="Q1257" s="46">
        <v>148</v>
      </c>
      <c r="R1257" s="28" t="s">
        <v>28172</v>
      </c>
    </row>
    <row r="1258" spans="1:18" x14ac:dyDescent="0.2">
      <c r="A1258" s="28">
        <v>1256</v>
      </c>
      <c r="B1258" s="34">
        <v>19231182908</v>
      </c>
      <c r="C1258" s="47">
        <v>43810</v>
      </c>
      <c r="E1258" s="47">
        <v>43811</v>
      </c>
      <c r="F1258" s="68" t="s">
        <v>18</v>
      </c>
      <c r="H1258" s="74">
        <v>43820</v>
      </c>
      <c r="I1258" s="28" t="str">
        <f>VLOOKUP(B1258,'Список DKV от ЮТД'!$A$1:$S$10000,15,FALSE)</f>
        <v>2411/1094</v>
      </c>
      <c r="J1258" s="28" t="s">
        <v>22</v>
      </c>
      <c r="K1258" s="38" t="str">
        <f>VLOOKUP(B1258,'Список DKV от ЮТД'!$A$1:$M$10000,13,FALSE)</f>
        <v>4</v>
      </c>
      <c r="L1258" s="28" t="str">
        <f>VLOOKUP(B1258,'Список DKV от ЮТД'!$A$1:$S$10000,14,FALSE)</f>
        <v>07Z5860</v>
      </c>
      <c r="M1258" s="49" t="str">
        <f>VLOOKUP(B1258,'Список DKV от ЮТД'!$A$1:$M$10000,10,FALSE)</f>
        <v>704310*******0413</v>
      </c>
      <c r="N1258" s="49" t="str">
        <f>VLOOKUP(B1258,'Список DKV от ЮТД'!$A$1:$S$10000,18,FALSE)</f>
        <v>expired</v>
      </c>
      <c r="O1258" s="49" t="str">
        <f>VLOOKUP(B1258,'Список DKV от ЮТД'!$A$1:$S$10000,19,FALSE)</f>
        <v>blocked</v>
      </c>
      <c r="P1258" s="49" t="str">
        <f>VLOOKUP(B1258,'Список DKV от ЮТД'!$A$1:$S$10000,16,FALSE)</f>
        <v>425578002</v>
      </c>
      <c r="Q1258" s="49"/>
    </row>
    <row r="1259" spans="1:18" x14ac:dyDescent="0.2">
      <c r="A1259" s="28">
        <v>1257</v>
      </c>
      <c r="B1259" s="34">
        <v>19231182924</v>
      </c>
      <c r="C1259" s="47">
        <v>43810</v>
      </c>
      <c r="E1259" s="47">
        <v>43811</v>
      </c>
      <c r="F1259" s="68" t="s">
        <v>18</v>
      </c>
      <c r="H1259" s="74">
        <v>43820</v>
      </c>
      <c r="I1259" s="28" t="str">
        <f>VLOOKUP(B1259,'Список DKV от ЮТД'!$A$1:$S$10000,15,FALSE)</f>
        <v>2411/1095</v>
      </c>
      <c r="J1259" s="28" t="s">
        <v>22</v>
      </c>
      <c r="K1259" s="38" t="str">
        <f>VLOOKUP(B1259,'Список DKV от ЮТД'!$A$1:$M$10000,13,FALSE)</f>
        <v>4</v>
      </c>
      <c r="L1259" s="28" t="str">
        <f>VLOOKUP(B1259,'Список DKV от ЮТД'!$A$1:$S$10000,14,FALSE)</f>
        <v>34BRV713</v>
      </c>
      <c r="M1259" s="49" t="str">
        <f>VLOOKUP(B1259,'Список DKV от ЮТД'!$A$1:$M$10000,10,FALSE)</f>
        <v>704310*******0660</v>
      </c>
      <c r="N1259" s="49" t="str">
        <f>VLOOKUP(B1259,'Список DKV от ЮТД'!$A$1:$S$10000,18,FALSE)</f>
        <v/>
      </c>
      <c r="O1259" s="49" t="str">
        <f>VLOOKUP(B1259,'Список DKV от ЮТД'!$A$1:$S$10000,19,FALSE)</f>
        <v/>
      </c>
      <c r="P1259" s="49" t="str">
        <f>VLOOKUP(B1259,'Список DKV от ЮТД'!$A$1:$S$10000,16,FALSE)</f>
        <v>425578004</v>
      </c>
      <c r="Q1259" s="49"/>
    </row>
    <row r="1260" spans="1:18" x14ac:dyDescent="0.2">
      <c r="A1260" s="28">
        <v>1258</v>
      </c>
      <c r="B1260" s="34">
        <v>19231182213</v>
      </c>
      <c r="C1260" s="47">
        <v>43810</v>
      </c>
      <c r="E1260" s="47">
        <v>43811</v>
      </c>
      <c r="F1260" s="68" t="s">
        <v>18</v>
      </c>
      <c r="H1260" s="74">
        <v>43820</v>
      </c>
      <c r="I1260" s="28" t="str">
        <f>VLOOKUP(B1260,'Список DKV от ЮТД'!$A$1:$S$10000,15,FALSE)</f>
        <v>2411/1096</v>
      </c>
      <c r="J1260" s="28" t="s">
        <v>22</v>
      </c>
      <c r="K1260" s="38" t="str">
        <f>VLOOKUP(B1260,'Список DKV от ЮТД'!$A$1:$M$10000,13,FALSE)</f>
        <v>4</v>
      </c>
      <c r="L1260" s="28" t="str">
        <f>VLOOKUP(B1260,'Список DKV от ЮТД'!$A$1:$S$10000,14,FALSE)</f>
        <v>34CLK914</v>
      </c>
      <c r="M1260" s="49" t="str">
        <f>VLOOKUP(B1260,'Список DKV от ЮТД'!$A$1:$M$10000,10,FALSE)</f>
        <v>704310*******1361</v>
      </c>
      <c r="N1260" s="49" t="str">
        <f>VLOOKUP(B1260,'Список DKV от ЮТД'!$A$1:$S$10000,18,FALSE)</f>
        <v>expired</v>
      </c>
      <c r="O1260" s="49" t="str">
        <f>VLOOKUP(B1260,'Список DKV от ЮТД'!$A$1:$S$10000,19,FALSE)</f>
        <v>blocked</v>
      </c>
      <c r="P1260" s="49" t="str">
        <f>VLOOKUP(B1260,'Список DKV от ЮТД'!$A$1:$S$10000,16,FALSE)</f>
        <v>425577933</v>
      </c>
      <c r="Q1260" s="49"/>
    </row>
    <row r="1261" spans="1:18" x14ac:dyDescent="0.2">
      <c r="A1261" s="28">
        <v>1259</v>
      </c>
      <c r="B1261" s="34">
        <v>19231182296</v>
      </c>
      <c r="C1261" s="47">
        <v>43810</v>
      </c>
      <c r="E1261" s="47">
        <v>43811</v>
      </c>
      <c r="F1261" s="68" t="s">
        <v>18</v>
      </c>
      <c r="H1261" s="74">
        <v>43820</v>
      </c>
      <c r="I1261" s="28" t="str">
        <f>VLOOKUP(B1261,'Список DKV от ЮТД'!$A$1:$S$10000,15,FALSE)</f>
        <v>2411/1097</v>
      </c>
      <c r="J1261" s="28" t="s">
        <v>22</v>
      </c>
      <c r="K1261" s="38" t="str">
        <f>VLOOKUP(B1261,'Список DKV от ЮТД'!$A$1:$M$10000,13,FALSE)</f>
        <v>4</v>
      </c>
      <c r="L1261" s="28" t="str">
        <f>VLOOKUP(B1261,'Список DKV от ЮТД'!$A$1:$S$10000,14,FALSE)</f>
        <v>31AVT06</v>
      </c>
      <c r="M1261" s="49" t="str">
        <f>VLOOKUP(B1261,'Список DKV от ЮТД'!$A$1:$M$10000,10,FALSE)</f>
        <v>704310*******0031</v>
      </c>
      <c r="N1261" s="49" t="str">
        <f>VLOOKUP(B1261,'Список DKV от ЮТД'!$A$1:$S$10000,18,FALSE)</f>
        <v>expired</v>
      </c>
      <c r="O1261" s="49" t="str">
        <f>VLOOKUP(B1261,'Список DKV от ЮТД'!$A$1:$S$10000,19,FALSE)</f>
        <v>blocked</v>
      </c>
      <c r="P1261" s="49" t="str">
        <f>VLOOKUP(B1261,'Список DKV от ЮТД'!$A$1:$S$10000,16,FALSE)</f>
        <v>425577941</v>
      </c>
      <c r="Q1261" s="49"/>
    </row>
    <row r="1262" spans="1:18" x14ac:dyDescent="0.2">
      <c r="A1262" s="28">
        <v>1260</v>
      </c>
      <c r="B1262" s="34">
        <v>19231182353</v>
      </c>
      <c r="C1262" s="47">
        <v>43810</v>
      </c>
      <c r="E1262" s="47">
        <v>43811</v>
      </c>
      <c r="F1262" s="68" t="s">
        <v>18</v>
      </c>
      <c r="H1262" s="74">
        <v>43820</v>
      </c>
      <c r="I1262" s="28" t="str">
        <f>VLOOKUP(B1262,'Список DKV от ЮТД'!$A$1:$S$10000,15,FALSE)</f>
        <v>2411/1098</v>
      </c>
      <c r="J1262" s="28" t="s">
        <v>22</v>
      </c>
      <c r="K1262" s="38" t="str">
        <f>VLOOKUP(B1262,'Список DKV от ЮТД'!$A$1:$M$10000,13,FALSE)</f>
        <v>4</v>
      </c>
      <c r="L1262" s="28" t="str">
        <f>VLOOKUP(B1262,'Список DKV от ЮТД'!$A$1:$S$10000,14,FALSE)</f>
        <v>34CLK784</v>
      </c>
      <c r="M1262" s="49" t="str">
        <f>VLOOKUP(B1262,'Список DKV от ЮТД'!$A$1:$M$10000,10,FALSE)</f>
        <v>704310*******1346</v>
      </c>
      <c r="N1262" s="49" t="str">
        <f>VLOOKUP(B1262,'Список DKV от ЮТД'!$A$1:$S$10000,18,FALSE)</f>
        <v>expired</v>
      </c>
      <c r="O1262" s="49" t="str">
        <f>VLOOKUP(B1262,'Список DKV от ЮТД'!$A$1:$S$10000,19,FALSE)</f>
        <v>blocked</v>
      </c>
      <c r="P1262" s="49" t="str">
        <f>VLOOKUP(B1262,'Список DKV от ЮТД'!$A$1:$S$10000,16,FALSE)</f>
        <v>425577947</v>
      </c>
      <c r="Q1262" s="49"/>
    </row>
    <row r="1263" spans="1:18" x14ac:dyDescent="0.2">
      <c r="A1263" s="28">
        <v>1261</v>
      </c>
      <c r="B1263" s="34">
        <v>19231182593</v>
      </c>
      <c r="C1263" s="47">
        <v>43810</v>
      </c>
      <c r="E1263" s="47">
        <v>43811</v>
      </c>
      <c r="F1263" s="68" t="s">
        <v>18</v>
      </c>
      <c r="H1263" s="74">
        <v>43820</v>
      </c>
      <c r="I1263" s="28" t="str">
        <f>VLOOKUP(B1263,'Список DKV от ЮТД'!$A$1:$S$10000,15,FALSE)</f>
        <v>2411/1099</v>
      </c>
      <c r="J1263" s="28" t="s">
        <v>22</v>
      </c>
      <c r="K1263" s="38" t="str">
        <f>VLOOKUP(B1263,'Список DKV от ЮТД'!$A$1:$M$10000,13,FALSE)</f>
        <v>4</v>
      </c>
      <c r="L1263" s="28" t="str">
        <f>VLOOKUP(B1263,'Список DKV от ЮТД'!$A$1:$S$10000,14,FALSE)</f>
        <v>34SU0089</v>
      </c>
      <c r="M1263" s="49" t="str">
        <f>VLOOKUP(B1263,'Список DKV от ЮТД'!$A$1:$M$10000,10,FALSE)</f>
        <v>704310*******1322</v>
      </c>
      <c r="N1263" s="49" t="str">
        <f>VLOOKUP(B1263,'Список DKV от ЮТД'!$A$1:$S$10000,18,FALSE)</f>
        <v/>
      </c>
      <c r="O1263" s="49" t="str">
        <f>VLOOKUP(B1263,'Список DKV от ЮТД'!$A$1:$S$10000,19,FALSE)</f>
        <v/>
      </c>
      <c r="P1263" s="49" t="str">
        <f>VLOOKUP(B1263,'Список DKV от ЮТД'!$A$1:$S$10000,16,FALSE)</f>
        <v>425577971</v>
      </c>
      <c r="Q1263" s="49"/>
    </row>
    <row r="1264" spans="1:18" x14ac:dyDescent="0.2">
      <c r="A1264" s="28">
        <v>1262</v>
      </c>
      <c r="B1264" s="34">
        <v>19231182544</v>
      </c>
      <c r="C1264" s="47">
        <v>43810</v>
      </c>
      <c r="E1264" s="47">
        <v>43811</v>
      </c>
      <c r="F1264" s="68" t="s">
        <v>18</v>
      </c>
      <c r="H1264" s="74">
        <v>43820</v>
      </c>
      <c r="I1264" s="28" t="str">
        <f>VLOOKUP(B1264,'Список DKV от ЮТД'!$A$1:$S$10000,15,FALSE)</f>
        <v>2411/1100</v>
      </c>
      <c r="J1264" s="28" t="s">
        <v>22</v>
      </c>
      <c r="K1264" s="38" t="str">
        <f>VLOOKUP(B1264,'Список DKV от ЮТД'!$A$1:$M$10000,13,FALSE)</f>
        <v>4</v>
      </c>
      <c r="L1264" s="28" t="str">
        <f>VLOOKUP(B1264,'Список DKV от ЮТД'!$A$1:$S$10000,14,FALSE)</f>
        <v>42AEJ020</v>
      </c>
      <c r="M1264" s="49" t="str">
        <f>VLOOKUP(B1264,'Список DKV от ЮТД'!$A$1:$M$10000,10,FALSE)</f>
        <v>704310*******0569</v>
      </c>
      <c r="N1264" s="49" t="str">
        <f>VLOOKUP(B1264,'Список DKV от ЮТД'!$A$1:$S$10000,18,FALSE)</f>
        <v/>
      </c>
      <c r="O1264" s="49" t="str">
        <f>VLOOKUP(B1264,'Список DKV от ЮТД'!$A$1:$S$10000,19,FALSE)</f>
        <v/>
      </c>
      <c r="P1264" s="49" t="str">
        <f>VLOOKUP(B1264,'Список DKV от ЮТД'!$A$1:$S$10000,16,FALSE)</f>
        <v>425577966</v>
      </c>
      <c r="Q1264" s="49"/>
    </row>
    <row r="1265" spans="1:17" x14ac:dyDescent="0.2">
      <c r="A1265" s="28">
        <v>1263</v>
      </c>
      <c r="B1265" s="34">
        <v>19231182502</v>
      </c>
      <c r="C1265" s="47">
        <v>43810</v>
      </c>
      <c r="E1265" s="47">
        <v>43811</v>
      </c>
      <c r="F1265" s="68" t="s">
        <v>18</v>
      </c>
      <c r="H1265" s="74">
        <v>43820</v>
      </c>
      <c r="I1265" s="28" t="str">
        <f>VLOOKUP(B1265,'Список DKV от ЮТД'!$A$1:$S$10000,15,FALSE)</f>
        <v>2411/1101</v>
      </c>
      <c r="J1265" s="28" t="s">
        <v>22</v>
      </c>
      <c r="K1265" s="38" t="str">
        <f>VLOOKUP(B1265,'Список DKV от ЮТД'!$A$1:$M$10000,13,FALSE)</f>
        <v>4</v>
      </c>
      <c r="L1265" s="28" t="str">
        <f>VLOOKUP(B1265,'Список DKV от ЮТД'!$A$1:$S$10000,14,FALSE)</f>
        <v>34BTP233</v>
      </c>
      <c r="M1265" s="49" t="str">
        <f>VLOOKUP(B1265,'Список DKV от ЮТД'!$A$1:$M$10000,10,FALSE)</f>
        <v>704310*******0710</v>
      </c>
      <c r="N1265" s="49" t="str">
        <f>VLOOKUP(B1265,'Список DKV от ЮТД'!$A$1:$S$10000,18,FALSE)</f>
        <v>expired</v>
      </c>
      <c r="O1265" s="49" t="str">
        <f>VLOOKUP(B1265,'Список DKV от ЮТД'!$A$1:$S$10000,19,FALSE)</f>
        <v>blocked</v>
      </c>
      <c r="P1265" s="49" t="str">
        <f>VLOOKUP(B1265,'Список DKV от ЮТД'!$A$1:$S$10000,16,FALSE)</f>
        <v>425577962</v>
      </c>
      <c r="Q1265" s="49"/>
    </row>
    <row r="1266" spans="1:17" x14ac:dyDescent="0.2">
      <c r="A1266" s="28">
        <v>1264</v>
      </c>
      <c r="B1266" s="34">
        <v>19231182650</v>
      </c>
      <c r="C1266" s="47">
        <v>43810</v>
      </c>
      <c r="E1266" s="47">
        <v>43811</v>
      </c>
      <c r="F1266" s="68" t="s">
        <v>18</v>
      </c>
      <c r="H1266" s="74">
        <v>43820</v>
      </c>
      <c r="I1266" s="28" t="str">
        <f>VLOOKUP(B1266,'Список DKV от ЮТД'!$A$1:$S$10000,15,FALSE)</f>
        <v>2411/1102</v>
      </c>
      <c r="J1266" s="28" t="s">
        <v>22</v>
      </c>
      <c r="K1266" s="38" t="str">
        <f>VLOOKUP(B1266,'Список DKV от ЮТД'!$A$1:$M$10000,13,FALSE)</f>
        <v>4</v>
      </c>
      <c r="L1266" s="28" t="str">
        <f>VLOOKUP(B1266,'Список DKV от ЮТД'!$A$1:$S$10000,14,FALSE)</f>
        <v>34BTB704</v>
      </c>
      <c r="M1266" s="49" t="str">
        <f>VLOOKUP(B1266,'Список DKV от ЮТД'!$A$1:$M$10000,10,FALSE)</f>
        <v>704310*******3674</v>
      </c>
      <c r="N1266" s="49" t="str">
        <f>VLOOKUP(B1266,'Список DKV от ЮТД'!$A$1:$S$10000,18,FALSE)</f>
        <v/>
      </c>
      <c r="O1266" s="49" t="str">
        <f>VLOOKUP(B1266,'Список DKV от ЮТД'!$A$1:$S$10000,19,FALSE)</f>
        <v/>
      </c>
      <c r="P1266" s="49" t="str">
        <f>VLOOKUP(B1266,'Список DKV от ЮТД'!$A$1:$S$10000,16,FALSE)</f>
        <v>425577977</v>
      </c>
      <c r="Q1266" s="49"/>
    </row>
    <row r="1267" spans="1:17" x14ac:dyDescent="0.2">
      <c r="A1267" s="28">
        <v>1265</v>
      </c>
      <c r="B1267" s="34">
        <v>19231182627</v>
      </c>
      <c r="C1267" s="47">
        <v>43810</v>
      </c>
      <c r="E1267" s="47">
        <v>43811</v>
      </c>
      <c r="F1267" s="68" t="s">
        <v>18</v>
      </c>
      <c r="H1267" s="74">
        <v>43820</v>
      </c>
      <c r="I1267" s="28" t="str">
        <f>VLOOKUP(B1267,'Список DKV от ЮТД'!$A$1:$S$10000,15,FALSE)</f>
        <v>2411/1103</v>
      </c>
      <c r="J1267" s="28" t="s">
        <v>22</v>
      </c>
      <c r="K1267" s="38" t="str">
        <f>VLOOKUP(B1267,'Список DKV от ЮТД'!$A$1:$M$10000,13,FALSE)</f>
        <v>4</v>
      </c>
      <c r="L1267" s="28" t="str">
        <f>VLOOKUP(B1267,'Список DKV от ЮТД'!$A$1:$S$10000,14,FALSE)</f>
        <v>33ADR525</v>
      </c>
      <c r="M1267" s="49" t="str">
        <f>VLOOKUP(B1267,'Список DKV от ЮТД'!$A$1:$M$10000,10,FALSE)</f>
        <v>704310*******5720</v>
      </c>
      <c r="N1267" s="49" t="str">
        <f>VLOOKUP(B1267,'Список DKV от ЮТД'!$A$1:$S$10000,18,FALSE)</f>
        <v>expired</v>
      </c>
      <c r="O1267" s="49" t="str">
        <f>VLOOKUP(B1267,'Список DKV от ЮТД'!$A$1:$S$10000,19,FALSE)</f>
        <v>blocked</v>
      </c>
      <c r="P1267" s="49" t="str">
        <f>VLOOKUP(B1267,'Список DKV от ЮТД'!$A$1:$S$10000,16,FALSE)</f>
        <v>425577974</v>
      </c>
      <c r="Q1267" s="49"/>
    </row>
    <row r="1268" spans="1:17" x14ac:dyDescent="0.2">
      <c r="A1268" s="28">
        <v>1266</v>
      </c>
      <c r="B1268" s="34">
        <v>19231182866</v>
      </c>
      <c r="C1268" s="47">
        <v>43810</v>
      </c>
      <c r="E1268" s="47">
        <v>43811</v>
      </c>
      <c r="F1268" s="68" t="s">
        <v>18</v>
      </c>
      <c r="H1268" s="74">
        <v>43820</v>
      </c>
      <c r="I1268" s="28" t="str">
        <f>VLOOKUP(B1268,'Список DKV от ЮТД'!$A$1:$S$10000,15,FALSE)</f>
        <v>2411/1104</v>
      </c>
      <c r="J1268" s="28" t="s">
        <v>22</v>
      </c>
      <c r="K1268" s="38" t="str">
        <f>VLOOKUP(B1268,'Список DKV от ЮТД'!$A$1:$M$10000,13,FALSE)</f>
        <v>4</v>
      </c>
      <c r="L1268" s="28" t="str">
        <f>VLOOKUP(B1268,'Список DKV от ЮТД'!$A$1:$S$10000,14,FALSE)</f>
        <v>26UK371</v>
      </c>
      <c r="M1268" s="49" t="str">
        <f>VLOOKUP(B1268,'Список DKV от ЮТД'!$A$1:$M$10000,10,FALSE)</f>
        <v>704310*******3841</v>
      </c>
      <c r="N1268" s="49" t="str">
        <f>VLOOKUP(B1268,'Список DKV от ЮТД'!$A$1:$S$10000,18,FALSE)</f>
        <v/>
      </c>
      <c r="O1268" s="49" t="str">
        <f>VLOOKUP(B1268,'Список DKV от ЮТД'!$A$1:$S$10000,19,FALSE)</f>
        <v/>
      </c>
      <c r="P1268" s="49" t="str">
        <f>VLOOKUP(B1268,'Список DKV от ЮТД'!$A$1:$S$10000,16,FALSE)</f>
        <v>425577998</v>
      </c>
      <c r="Q1268" s="49"/>
    </row>
    <row r="1269" spans="1:17" x14ac:dyDescent="0.2">
      <c r="A1269" s="28">
        <v>1267</v>
      </c>
      <c r="B1269" s="34">
        <v>19231182833</v>
      </c>
      <c r="C1269" s="47">
        <v>43810</v>
      </c>
      <c r="E1269" s="47">
        <v>43811</v>
      </c>
      <c r="F1269" s="68" t="s">
        <v>18</v>
      </c>
      <c r="H1269" s="74">
        <v>43820</v>
      </c>
      <c r="I1269" s="28" t="str">
        <f>VLOOKUP(B1269,'Список DKV от ЮТД'!$A$1:$S$10000,15,FALSE)</f>
        <v>2411/1105</v>
      </c>
      <c r="J1269" s="28" t="s">
        <v>22</v>
      </c>
      <c r="K1269" s="38" t="str">
        <f>VLOOKUP(B1269,'Список DKV от ЮТД'!$A$1:$M$10000,13,FALSE)</f>
        <v>4</v>
      </c>
      <c r="L1269" s="28" t="str">
        <f>VLOOKUP(B1269,'Список DKV от ЮТД'!$A$1:$S$10000,14,FALSE)</f>
        <v>07DDV60</v>
      </c>
      <c r="M1269" s="49" t="str">
        <f>VLOOKUP(B1269,'Список DKV от ЮТД'!$A$1:$M$10000,10,FALSE)</f>
        <v>704310*******3136</v>
      </c>
      <c r="N1269" s="49" t="str">
        <f>VLOOKUP(B1269,'Список DKV от ЮТД'!$A$1:$S$10000,18,FALSE)</f>
        <v/>
      </c>
      <c r="O1269" s="49" t="str">
        <f>VLOOKUP(B1269,'Список DKV от ЮТД'!$A$1:$S$10000,19,FALSE)</f>
        <v/>
      </c>
      <c r="P1269" s="49" t="str">
        <f>VLOOKUP(B1269,'Список DKV от ЮТД'!$A$1:$S$10000,16,FALSE)</f>
        <v>425577995</v>
      </c>
      <c r="Q1269" s="49"/>
    </row>
    <row r="1270" spans="1:17" x14ac:dyDescent="0.2">
      <c r="A1270" s="28">
        <v>1268</v>
      </c>
      <c r="B1270" s="34">
        <v>19231182775</v>
      </c>
      <c r="C1270" s="47">
        <v>43810</v>
      </c>
      <c r="E1270" s="47">
        <v>43811</v>
      </c>
      <c r="F1270" s="68" t="s">
        <v>18</v>
      </c>
      <c r="H1270" s="74">
        <v>43820</v>
      </c>
      <c r="I1270" s="28" t="str">
        <f>VLOOKUP(B1270,'Список DKV от ЮТД'!$A$1:$S$10000,15,FALSE)</f>
        <v>2411/1106</v>
      </c>
      <c r="J1270" s="28" t="s">
        <v>22</v>
      </c>
      <c r="K1270" s="38" t="str">
        <f>VLOOKUP(B1270,'Список DKV от ЮТД'!$A$1:$M$10000,13,FALSE)</f>
        <v>4</v>
      </c>
      <c r="L1270" s="28" t="str">
        <f>VLOOKUP(B1270,'Список DKV от ЮТД'!$A$1:$S$10000,14,FALSE)</f>
        <v>33DRR26</v>
      </c>
      <c r="M1270" s="49" t="str">
        <f>VLOOKUP(B1270,'Список DKV от ЮТД'!$A$1:$M$10000,10,FALSE)</f>
        <v>704310*******0095</v>
      </c>
      <c r="N1270" s="49" t="str">
        <f>VLOOKUP(B1270,'Список DKV от ЮТД'!$A$1:$S$10000,18,FALSE)</f>
        <v/>
      </c>
      <c r="O1270" s="49" t="str">
        <f>VLOOKUP(B1270,'Список DKV от ЮТД'!$A$1:$S$10000,19,FALSE)</f>
        <v/>
      </c>
      <c r="P1270" s="49" t="str">
        <f>VLOOKUP(B1270,'Список DKV от ЮТД'!$A$1:$S$10000,16,FALSE)</f>
        <v>425577989</v>
      </c>
      <c r="Q1270" s="49"/>
    </row>
    <row r="1271" spans="1:17" x14ac:dyDescent="0.2">
      <c r="A1271" s="28">
        <v>1269</v>
      </c>
      <c r="B1271" s="34">
        <v>19231182742</v>
      </c>
      <c r="C1271" s="47">
        <v>43810</v>
      </c>
      <c r="E1271" s="47">
        <v>43811</v>
      </c>
      <c r="F1271" s="68" t="s">
        <v>18</v>
      </c>
      <c r="H1271" s="74">
        <v>43820</v>
      </c>
      <c r="I1271" s="28" t="str">
        <f>VLOOKUP(B1271,'Список DKV от ЮТД'!$A$1:$S$10000,15,FALSE)</f>
        <v>2411/1107</v>
      </c>
      <c r="J1271" s="28" t="s">
        <v>22</v>
      </c>
      <c r="K1271" s="38" t="str">
        <f>VLOOKUP(B1271,'Список DKV от ЮТД'!$A$1:$M$10000,13,FALSE)</f>
        <v>4</v>
      </c>
      <c r="L1271" s="28" t="str">
        <f>VLOOKUP(B1271,'Список DKV от ЮТД'!$A$1:$S$10000,14,FALSE)</f>
        <v>14AS520</v>
      </c>
      <c r="M1271" s="49" t="str">
        <f>VLOOKUP(B1271,'Список DKV от ЮТД'!$A$1:$M$10000,10,FALSE)</f>
        <v>704310*******0384</v>
      </c>
      <c r="N1271" s="49" t="str">
        <f>VLOOKUP(B1271,'Список DKV от ЮТД'!$A$1:$S$10000,18,FALSE)</f>
        <v>expired</v>
      </c>
      <c r="O1271" s="49" t="str">
        <f>VLOOKUP(B1271,'Список DKV от ЮТД'!$A$1:$S$10000,19,FALSE)</f>
        <v>blocked</v>
      </c>
      <c r="P1271" s="49" t="str">
        <f>VLOOKUP(B1271,'Список DKV от ЮТД'!$A$1:$S$10000,16,FALSE)</f>
        <v>425577986</v>
      </c>
      <c r="Q1271" s="49"/>
    </row>
    <row r="1272" spans="1:17" x14ac:dyDescent="0.2">
      <c r="A1272" s="28">
        <v>1270</v>
      </c>
      <c r="B1272" s="34">
        <v>19231011164</v>
      </c>
      <c r="C1272" s="47">
        <v>43712</v>
      </c>
      <c r="E1272" s="47">
        <v>43797</v>
      </c>
      <c r="F1272" s="28" t="s">
        <v>5019</v>
      </c>
      <c r="H1272" s="74">
        <v>43820</v>
      </c>
      <c r="I1272" s="28" t="str">
        <f>VLOOKUP(B1272,'Список DKV от ЮТД'!$A$1:$S$10000,15,FALSE)</f>
        <v>2413/28</v>
      </c>
      <c r="J1272" s="28" t="s">
        <v>22</v>
      </c>
      <c r="K1272" s="38" t="str">
        <f>VLOOKUP(B1272,'Список DKV от ЮТД'!$A$1:$M$10000,13,FALSE)</f>
        <v>4</v>
      </c>
      <c r="L1272" s="28" t="str">
        <f>VLOOKUP(B1272,'Список DKV от ЮТД'!$A$1:$S$10000,14,FALSE)</f>
        <v>RA1560AB</v>
      </c>
      <c r="M1272" s="49" t="str">
        <f>VLOOKUP(B1272,'Список DKV от ЮТД'!$A$1:$M$10000,10,FALSE)</f>
        <v>704310*******0264</v>
      </c>
      <c r="N1272" s="49" t="str">
        <f>VLOOKUP(B1272,'Список DKV от ЮТД'!$A$1:$S$10000,18,FALSE)</f>
        <v>expired</v>
      </c>
      <c r="O1272" s="49" t="str">
        <f>VLOOKUP(B1272,'Список DKV от ЮТД'!$A$1:$S$10000,19,FALSE)</f>
        <v>blocked</v>
      </c>
      <c r="P1272" s="49" t="str">
        <f>VLOOKUP(B1272,'Список DKV от ЮТД'!$A$1:$S$10000,16,FALSE)</f>
        <v>425560828</v>
      </c>
      <c r="Q1272" s="49"/>
    </row>
    <row r="1273" spans="1:17" x14ac:dyDescent="0.2">
      <c r="A1273" s="28">
        <v>1271</v>
      </c>
      <c r="B1273" s="34">
        <v>19231011206</v>
      </c>
      <c r="C1273" s="47">
        <v>43712</v>
      </c>
      <c r="E1273" s="47">
        <v>43797</v>
      </c>
      <c r="F1273" s="28" t="s">
        <v>5019</v>
      </c>
      <c r="H1273" s="74">
        <v>43820</v>
      </c>
      <c r="I1273" s="28" t="str">
        <f>VLOOKUP(B1273,'Список DKV от ЮТД'!$A$1:$S$10000,15,FALSE)</f>
        <v>2413/29</v>
      </c>
      <c r="J1273" s="28" t="s">
        <v>22</v>
      </c>
      <c r="K1273" s="38" t="str">
        <f>VLOOKUP(B1273,'Список DKV от ЮТД'!$A$1:$M$10000,13,FALSE)</f>
        <v>4</v>
      </c>
      <c r="L1273" s="28" t="str">
        <f>VLOOKUP(B1273,'Список DKV от ЮТД'!$A$1:$S$10000,14,FALSE)</f>
        <v>NS158DO</v>
      </c>
      <c r="M1273" s="49" t="str">
        <f>VLOOKUP(B1273,'Список DKV от ЮТД'!$A$1:$M$10000,10,FALSE)</f>
        <v>704310*******0046</v>
      </c>
      <c r="N1273" s="49" t="str">
        <f>VLOOKUP(B1273,'Список DKV от ЮТД'!$A$1:$S$10000,18,FALSE)</f>
        <v/>
      </c>
      <c r="O1273" s="49" t="str">
        <f>VLOOKUP(B1273,'Список DKV от ЮТД'!$A$1:$S$10000,19,FALSE)</f>
        <v/>
      </c>
      <c r="P1273" s="49" t="str">
        <f>VLOOKUP(B1273,'Список DKV от ЮТД'!$A$1:$S$10000,16,FALSE)</f>
        <v>425560832</v>
      </c>
      <c r="Q1273" s="49"/>
    </row>
    <row r="1274" spans="1:17" x14ac:dyDescent="0.2">
      <c r="A1274" s="28">
        <v>1272</v>
      </c>
      <c r="B1274" s="34">
        <v>19241020296</v>
      </c>
      <c r="C1274" s="47">
        <v>43787</v>
      </c>
      <c r="E1274" s="47">
        <v>43788</v>
      </c>
      <c r="F1274" s="28" t="s">
        <v>21</v>
      </c>
      <c r="H1274" s="74">
        <v>43820</v>
      </c>
      <c r="I1274" s="28" t="str">
        <f>VLOOKUP(B1274,'Список DKV от ЮТД'!$A$1:$S$10000,15,FALSE)</f>
        <v>2414/9</v>
      </c>
      <c r="J1274" s="28" t="s">
        <v>22</v>
      </c>
      <c r="K1274" s="38" t="str">
        <f>VLOOKUP(B1274,'Список DKV от ЮТД'!$A$1:$M$10000,13,FALSE)</f>
        <v>4</v>
      </c>
      <c r="L1274" s="28" t="str">
        <f>VLOOKUP(B1274,'Список DKV от ЮТД'!$A$1:$S$10000,14,FALSE)</f>
        <v>KU4080AE</v>
      </c>
      <c r="M1274" s="49" t="str">
        <f>VLOOKUP(B1274,'Список DKV от ЮТД'!$A$1:$M$10000,10,FALSE)</f>
        <v>704310*******0105</v>
      </c>
      <c r="N1274" s="49" t="str">
        <f>VLOOKUP(B1274,'Список DKV от ЮТД'!$A$1:$S$10000,18,FALSE)</f>
        <v/>
      </c>
      <c r="O1274" s="49" t="str">
        <f>VLOOKUP(B1274,'Список DKV от ЮТД'!$A$1:$S$10000,19,FALSE)</f>
        <v/>
      </c>
      <c r="P1274" s="49" t="str">
        <f>VLOOKUP(B1274,'Список DKV от ЮТД'!$A$1:$S$10000,16,FALSE)</f>
        <v>425823885</v>
      </c>
      <c r="Q1274" s="49"/>
    </row>
    <row r="1275" spans="1:17" x14ac:dyDescent="0.2">
      <c r="A1275" s="28">
        <v>1273</v>
      </c>
      <c r="B1275" s="34">
        <v>19231182270</v>
      </c>
      <c r="C1275" s="47">
        <v>43810</v>
      </c>
      <c r="E1275" s="47">
        <v>43811</v>
      </c>
      <c r="F1275" s="68" t="s">
        <v>18</v>
      </c>
      <c r="H1275" s="74">
        <v>43821</v>
      </c>
      <c r="I1275" s="28" t="str">
        <f>VLOOKUP(B1275,'Список DKV от ЮТД'!$A$1:$S$10000,15,FALSE)</f>
        <v>2411/1108</v>
      </c>
      <c r="J1275" s="28" t="s">
        <v>22</v>
      </c>
      <c r="K1275" s="38" t="str">
        <f>VLOOKUP(B1275,'Список DKV от ЮТД'!$A$1:$M$10000,13,FALSE)</f>
        <v>4</v>
      </c>
      <c r="L1275" s="28" t="str">
        <f>VLOOKUP(B1275,'Список DKV от ЮТД'!$A$1:$S$10000,14,FALSE)</f>
        <v>33BJD05</v>
      </c>
      <c r="M1275" s="49" t="str">
        <f>VLOOKUP(B1275,'Список DKV от ЮТД'!$A$1:$M$10000,10,FALSE)</f>
        <v>704310*******0541</v>
      </c>
      <c r="N1275" s="49" t="str">
        <f>VLOOKUP(B1275,'Список DKV от ЮТД'!$A$1:$S$10000,18,FALSE)</f>
        <v>expired</v>
      </c>
      <c r="O1275" s="49" t="str">
        <f>VLOOKUP(B1275,'Список DKV от ЮТД'!$A$1:$S$10000,19,FALSE)</f>
        <v>blocked</v>
      </c>
      <c r="P1275" s="49" t="str">
        <f>VLOOKUP(B1275,'Список DKV от ЮТД'!$A$1:$S$10000,16,FALSE)</f>
        <v>425577939</v>
      </c>
      <c r="Q1275" s="49"/>
    </row>
    <row r="1276" spans="1:17" x14ac:dyDescent="0.2">
      <c r="A1276" s="28">
        <v>1274</v>
      </c>
      <c r="B1276" s="34">
        <v>19231182379</v>
      </c>
      <c r="C1276" s="47">
        <v>43810</v>
      </c>
      <c r="E1276" s="47">
        <v>43811</v>
      </c>
      <c r="F1276" s="68" t="s">
        <v>18</v>
      </c>
      <c r="H1276" s="74">
        <v>43821</v>
      </c>
      <c r="I1276" s="28" t="str">
        <f>VLOOKUP(B1276,'Список DKV от ЮТД'!$A$1:$S$10000,15,FALSE)</f>
        <v>2411/1109</v>
      </c>
      <c r="J1276" s="28" t="s">
        <v>22</v>
      </c>
      <c r="K1276" s="38" t="str">
        <f>VLOOKUP(B1276,'Список DKV от ЮТД'!$A$1:$M$10000,13,FALSE)</f>
        <v>4</v>
      </c>
      <c r="L1276" s="28" t="str">
        <f>VLOOKUP(B1276,'Список DKV от ЮТД'!$A$1:$S$10000,14,FALSE)</f>
        <v>26UK369</v>
      </c>
      <c r="M1276" s="49" t="str">
        <f>VLOOKUP(B1276,'Список DKV от ЮТД'!$A$1:$M$10000,10,FALSE)</f>
        <v>704310*******3825</v>
      </c>
      <c r="N1276" s="49" t="str">
        <f>VLOOKUP(B1276,'Список DKV от ЮТД'!$A$1:$S$10000,18,FALSE)</f>
        <v/>
      </c>
      <c r="O1276" s="49" t="str">
        <f>VLOOKUP(B1276,'Список DKV от ЮТД'!$A$1:$S$10000,19,FALSE)</f>
        <v/>
      </c>
      <c r="P1276" s="49" t="str">
        <f>VLOOKUP(B1276,'Список DKV от ЮТД'!$A$1:$S$10000,16,FALSE)</f>
        <v>425577949</v>
      </c>
      <c r="Q1276" s="49"/>
    </row>
    <row r="1277" spans="1:17" x14ac:dyDescent="0.2">
      <c r="A1277" s="28">
        <v>1275</v>
      </c>
      <c r="B1277" s="34">
        <v>19231182411</v>
      </c>
      <c r="C1277" s="47">
        <v>43810</v>
      </c>
      <c r="E1277" s="47">
        <v>43811</v>
      </c>
      <c r="F1277" s="68" t="s">
        <v>18</v>
      </c>
      <c r="H1277" s="74">
        <v>43821</v>
      </c>
      <c r="I1277" s="28" t="str">
        <f>VLOOKUP(B1277,'Список DKV от ЮТД'!$A$1:$S$10000,15,FALSE)</f>
        <v>2411/1110</v>
      </c>
      <c r="J1277" s="28" t="s">
        <v>22</v>
      </c>
      <c r="K1277" s="38" t="str">
        <f>VLOOKUP(B1277,'Список DKV от ЮТД'!$A$1:$M$10000,13,FALSE)</f>
        <v>4</v>
      </c>
      <c r="L1277" s="28" t="str">
        <f>VLOOKUP(B1277,'Список DKV от ЮТД'!$A$1:$S$10000,14,FALSE)</f>
        <v>26SZ036</v>
      </c>
      <c r="M1277" s="49" t="str">
        <f>VLOOKUP(B1277,'Список DKV от ЮТД'!$A$1:$M$10000,10,FALSE)</f>
        <v>704310*******2843</v>
      </c>
      <c r="N1277" s="49" t="str">
        <f>VLOOKUP(B1277,'Список DKV от ЮТД'!$A$1:$S$10000,18,FALSE)</f>
        <v/>
      </c>
      <c r="O1277" s="49" t="str">
        <f>VLOOKUP(B1277,'Список DKV от ЮТД'!$A$1:$S$10000,19,FALSE)</f>
        <v/>
      </c>
      <c r="P1277" s="49" t="str">
        <f>VLOOKUP(B1277,'Список DKV от ЮТД'!$A$1:$S$10000,16,FALSE)</f>
        <v>425577953</v>
      </c>
      <c r="Q1277" s="49"/>
    </row>
    <row r="1278" spans="1:17" x14ac:dyDescent="0.2">
      <c r="A1278" s="28">
        <v>1276</v>
      </c>
      <c r="B1278" s="34">
        <v>19231182478</v>
      </c>
      <c r="C1278" s="47">
        <v>43810</v>
      </c>
      <c r="E1278" s="47">
        <v>43811</v>
      </c>
      <c r="F1278" s="68" t="s">
        <v>18</v>
      </c>
      <c r="H1278" s="74">
        <v>43821</v>
      </c>
      <c r="I1278" s="28" t="str">
        <f>VLOOKUP(B1278,'Список DKV от ЮТД'!$A$1:$S$10000,15,FALSE)</f>
        <v>2411/1111</v>
      </c>
      <c r="J1278" s="28" t="s">
        <v>22</v>
      </c>
      <c r="K1278" s="38" t="str">
        <f>VLOOKUP(B1278,'Список DKV от ЮТД'!$A$1:$M$10000,13,FALSE)</f>
        <v>4</v>
      </c>
      <c r="L1278" s="28" t="str">
        <f>VLOOKUP(B1278,'Список DKV от ЮТД'!$A$1:$S$10000,14,FALSE)</f>
        <v>14DJ520</v>
      </c>
      <c r="M1278" s="49" t="str">
        <f>VLOOKUP(B1278,'Список DKV от ЮТД'!$A$1:$M$10000,10,FALSE)</f>
        <v>704310*******0434</v>
      </c>
      <c r="N1278" s="49" t="str">
        <f>VLOOKUP(B1278,'Список DKV от ЮТД'!$A$1:$S$10000,18,FALSE)</f>
        <v>expired</v>
      </c>
      <c r="O1278" s="49" t="str">
        <f>VLOOKUP(B1278,'Список DKV от ЮТД'!$A$1:$S$10000,19,FALSE)</f>
        <v>blocked</v>
      </c>
      <c r="P1278" s="49" t="str">
        <f>VLOOKUP(B1278,'Список DKV от ЮТД'!$A$1:$S$10000,16,FALSE)</f>
        <v>425577959</v>
      </c>
      <c r="Q1278" s="49"/>
    </row>
    <row r="1279" spans="1:17" x14ac:dyDescent="0.2">
      <c r="A1279" s="28">
        <v>1277</v>
      </c>
      <c r="B1279" s="34">
        <v>19231182015</v>
      </c>
      <c r="C1279" s="47">
        <v>43810</v>
      </c>
      <c r="E1279" s="47">
        <v>43811</v>
      </c>
      <c r="F1279" s="68" t="s">
        <v>18</v>
      </c>
      <c r="H1279" s="74">
        <v>43821</v>
      </c>
      <c r="I1279" s="28" t="str">
        <f>VLOOKUP(B1279,'Список DKV от ЮТД'!$A$1:$S$10000,15,FALSE)</f>
        <v>2411/1112</v>
      </c>
      <c r="J1279" s="28" t="s">
        <v>22</v>
      </c>
      <c r="K1279" s="38" t="str">
        <f>VLOOKUP(B1279,'Список DKV от ЮТД'!$A$1:$M$10000,13,FALSE)</f>
        <v>4</v>
      </c>
      <c r="L1279" s="28" t="str">
        <f>VLOOKUP(B1279,'Список DKV от ЮТД'!$A$1:$S$10000,14,FALSE)</f>
        <v>31AUP95</v>
      </c>
      <c r="M1279" s="49" t="str">
        <f>VLOOKUP(B1279,'Список DKV от ЮТД'!$A$1:$M$10000,10,FALSE)</f>
        <v>704310*******0091</v>
      </c>
      <c r="N1279" s="49" t="str">
        <f>VLOOKUP(B1279,'Список DKV от ЮТД'!$A$1:$S$10000,18,FALSE)</f>
        <v/>
      </c>
      <c r="O1279" s="49" t="str">
        <f>VLOOKUP(B1279,'Список DKV от ЮТД'!$A$1:$S$10000,19,FALSE)</f>
        <v/>
      </c>
      <c r="P1279" s="49" t="str">
        <f>VLOOKUP(B1279,'Список DKV от ЮТД'!$A$1:$S$10000,16,FALSE)</f>
        <v>425577913</v>
      </c>
      <c r="Q1279" s="49"/>
    </row>
    <row r="1280" spans="1:17" x14ac:dyDescent="0.2">
      <c r="A1280" s="28">
        <v>1278</v>
      </c>
      <c r="B1280" s="34">
        <v>19231182940</v>
      </c>
      <c r="C1280" s="47">
        <v>43810</v>
      </c>
      <c r="E1280" s="47">
        <v>43811</v>
      </c>
      <c r="F1280" s="68" t="s">
        <v>18</v>
      </c>
      <c r="H1280" s="74">
        <v>43821</v>
      </c>
      <c r="I1280" s="28" t="str">
        <f>VLOOKUP(B1280,'Список DKV от ЮТД'!$A$1:$S$10000,15,FALSE)</f>
        <v>2411/1113</v>
      </c>
      <c r="J1280" s="28" t="s">
        <v>22</v>
      </c>
      <c r="K1280" s="38" t="str">
        <f>VLOOKUP(B1280,'Список DKV от ЮТД'!$A$1:$M$10000,13,FALSE)</f>
        <v>4</v>
      </c>
      <c r="L1280" s="28" t="str">
        <f>VLOOKUP(B1280,'Список DKV от ЮТД'!$A$1:$S$10000,14,FALSE)</f>
        <v>33ABN464</v>
      </c>
      <c r="M1280" s="49" t="str">
        <f>VLOOKUP(B1280,'Список DKV от ЮТД'!$A$1:$M$10000,10,FALSE)</f>
        <v>704310*******0165</v>
      </c>
      <c r="N1280" s="49" t="str">
        <f>VLOOKUP(B1280,'Список DKV от ЮТД'!$A$1:$S$10000,18,FALSE)</f>
        <v/>
      </c>
      <c r="O1280" s="49" t="str">
        <f>VLOOKUP(B1280,'Список DKV от ЮТД'!$A$1:$S$10000,19,FALSE)</f>
        <v/>
      </c>
      <c r="P1280" s="49" t="str">
        <f>VLOOKUP(B1280,'Список DKV от ЮТД'!$A$1:$S$10000,16,FALSE)</f>
        <v>425578006</v>
      </c>
      <c r="Q1280" s="49"/>
    </row>
    <row r="1281" spans="1:18" x14ac:dyDescent="0.2">
      <c r="A1281" s="28">
        <v>1279</v>
      </c>
      <c r="B1281" s="34">
        <v>19231182999</v>
      </c>
      <c r="C1281" s="47">
        <v>43810</v>
      </c>
      <c r="E1281" s="47">
        <v>43811</v>
      </c>
      <c r="F1281" s="68" t="s">
        <v>18</v>
      </c>
      <c r="H1281" s="74">
        <v>43821</v>
      </c>
      <c r="I1281" s="28" t="str">
        <f>VLOOKUP(B1281,'Список DKV от ЮТД'!$A$1:$S$10000,15,FALSE)</f>
        <v>2411/1114</v>
      </c>
      <c r="J1281" s="28" t="s">
        <v>22</v>
      </c>
      <c r="K1281" s="38" t="str">
        <f>VLOOKUP(B1281,'Список DKV от ЮТД'!$A$1:$M$10000,13,FALSE)</f>
        <v>4</v>
      </c>
      <c r="L1281" s="28" t="str">
        <f>VLOOKUP(B1281,'Список DKV от ЮТД'!$A$1:$S$10000,14,FALSE)</f>
        <v>34BSM100</v>
      </c>
      <c r="M1281" s="49" t="str">
        <f>VLOOKUP(B1281,'Список DKV от ЮТД'!$A$1:$M$10000,10,FALSE)</f>
        <v>704310*******3526</v>
      </c>
      <c r="N1281" s="49" t="str">
        <f>VLOOKUP(B1281,'Список DKV от ЮТД'!$A$1:$S$10000,18,FALSE)</f>
        <v/>
      </c>
      <c r="O1281" s="49" t="str">
        <f>VLOOKUP(B1281,'Список DKV от ЮТД'!$A$1:$S$10000,19,FALSE)</f>
        <v/>
      </c>
      <c r="P1281" s="49" t="str">
        <f>VLOOKUP(B1281,'Список DKV от ЮТД'!$A$1:$S$10000,16,FALSE)</f>
        <v>425578011</v>
      </c>
      <c r="Q1281" s="49"/>
    </row>
    <row r="1282" spans="1:18" x14ac:dyDescent="0.2">
      <c r="A1282" s="28">
        <v>1280</v>
      </c>
      <c r="B1282" s="34">
        <v>19231182106</v>
      </c>
      <c r="C1282" s="47">
        <v>43810</v>
      </c>
      <c r="E1282" s="47">
        <v>43811</v>
      </c>
      <c r="F1282" s="68" t="s">
        <v>18</v>
      </c>
      <c r="H1282" s="74">
        <v>43821</v>
      </c>
      <c r="I1282" s="28" t="str">
        <f>VLOOKUP(B1282,'Список DKV от ЮТД'!$A$1:$S$10000,15,FALSE)</f>
        <v>2411/1115</v>
      </c>
      <c r="J1282" s="28" t="s">
        <v>22</v>
      </c>
      <c r="K1282" s="38" t="str">
        <f>VLOOKUP(B1282,'Список DKV от ЮТД'!$A$1:$M$10000,13,FALSE)</f>
        <v>4</v>
      </c>
      <c r="L1282" s="28" t="str">
        <f>VLOOKUP(B1282,'Список DKV от ЮТД'!$A$1:$S$10000,14,FALSE)</f>
        <v>31ABS821</v>
      </c>
      <c r="M1282" s="49" t="str">
        <f>VLOOKUP(B1282,'Список DKV от ЮТД'!$A$1:$M$10000,10,FALSE)</f>
        <v>704310*******0398</v>
      </c>
      <c r="N1282" s="49" t="str">
        <f>VLOOKUP(B1282,'Список DKV от ЮТД'!$A$1:$S$10000,18,FALSE)</f>
        <v/>
      </c>
      <c r="O1282" s="49" t="str">
        <f>VLOOKUP(B1282,'Список DKV от ЮТД'!$A$1:$S$10000,19,FALSE)</f>
        <v/>
      </c>
      <c r="P1282" s="49" t="str">
        <f>VLOOKUP(B1282,'Список DKV от ЮТД'!$A$1:$S$10000,16,FALSE)</f>
        <v>425577922</v>
      </c>
      <c r="Q1282" s="49"/>
    </row>
    <row r="1283" spans="1:18" x14ac:dyDescent="0.2">
      <c r="A1283" s="28">
        <v>1281</v>
      </c>
      <c r="B1283" s="35">
        <v>19231182072</v>
      </c>
      <c r="C1283" s="47">
        <v>43810</v>
      </c>
      <c r="E1283" s="47">
        <v>43811</v>
      </c>
      <c r="F1283" s="68" t="s">
        <v>18</v>
      </c>
      <c r="G1283" s="61"/>
      <c r="H1283" s="74">
        <v>43821</v>
      </c>
      <c r="I1283" s="28" t="str">
        <f>VLOOKUP(B1283,'Список DKV от ЮТД'!$A$1:$S$10000,15,FALSE)</f>
        <v>2411/1116</v>
      </c>
      <c r="J1283" s="28" t="s">
        <v>22</v>
      </c>
      <c r="K1283" s="38" t="str">
        <f>VLOOKUP(B1283,'Список DKV от ЮТД'!$A$1:$M$10000,13,FALSE)</f>
        <v>4</v>
      </c>
      <c r="L1283" s="28" t="str">
        <f>VLOOKUP(B1283,'Список DKV от ЮТД'!$A$1:$S$10000,14,FALSE)</f>
        <v>33CYK88</v>
      </c>
      <c r="M1283" s="49" t="str">
        <f>VLOOKUP(B1283,'Список DKV от ЮТД'!$A$1:$M$10000,10,FALSE)</f>
        <v>704310*******1352</v>
      </c>
      <c r="N1283" s="49" t="str">
        <f>VLOOKUP(B1283,'Список DKV от ЮТД'!$A$1:$S$10000,18,FALSE)</f>
        <v>expired</v>
      </c>
      <c r="O1283" s="49" t="str">
        <f>VLOOKUP(B1283,'Список DKV от ЮТД'!$A$1:$S$10000,19,FALSE)</f>
        <v>blocked</v>
      </c>
      <c r="P1283" s="49" t="str">
        <f>VLOOKUP(B1283,'Список DKV от ЮТД'!$A$1:$S$10000,16,FALSE)</f>
        <v>425577919</v>
      </c>
      <c r="Q1283" s="49">
        <v>77</v>
      </c>
      <c r="R1283" s="28" t="s">
        <v>16739</v>
      </c>
    </row>
    <row r="1284" spans="1:18" x14ac:dyDescent="0.2">
      <c r="A1284" s="28">
        <v>1282</v>
      </c>
      <c r="B1284" s="34">
        <v>19231182155</v>
      </c>
      <c r="C1284" s="47">
        <v>43810</v>
      </c>
      <c r="E1284" s="47">
        <v>43811</v>
      </c>
      <c r="F1284" s="68" t="s">
        <v>18</v>
      </c>
      <c r="H1284" s="74">
        <v>43821</v>
      </c>
      <c r="I1284" s="28" t="str">
        <f>VLOOKUP(B1284,'Список DKV от ЮТД'!$A$1:$S$10000,15,FALSE)</f>
        <v>2411/1117</v>
      </c>
      <c r="J1284" s="28" t="s">
        <v>22</v>
      </c>
      <c r="K1284" s="38" t="str">
        <f>VLOOKUP(B1284,'Список DKV от ЮТД'!$A$1:$M$10000,13,FALSE)</f>
        <v>4</v>
      </c>
      <c r="L1284" s="28" t="str">
        <f>VLOOKUP(B1284,'Список DKV от ЮТД'!$A$1:$S$10000,14,FALSE)</f>
        <v>34EJ2262</v>
      </c>
      <c r="M1284" s="49" t="str">
        <f>VLOOKUP(B1284,'Список DKV от ЮТД'!$A$1:$M$10000,10,FALSE)</f>
        <v>704310*******2213</v>
      </c>
      <c r="N1284" s="49" t="str">
        <f>VLOOKUP(B1284,'Список DKV от ЮТД'!$A$1:$S$10000,18,FALSE)</f>
        <v/>
      </c>
      <c r="O1284" s="49" t="str">
        <f>VLOOKUP(B1284,'Список DKV от ЮТД'!$A$1:$S$10000,19,FALSE)</f>
        <v/>
      </c>
      <c r="P1284" s="49" t="str">
        <f>VLOOKUP(B1284,'Список DKV от ЮТД'!$A$1:$S$10000,16,FALSE)</f>
        <v>425577927</v>
      </c>
      <c r="Q1284" s="49"/>
    </row>
    <row r="1285" spans="1:18" x14ac:dyDescent="0.2">
      <c r="A1285" s="28">
        <v>1283</v>
      </c>
      <c r="B1285" s="34">
        <v>19231182429</v>
      </c>
      <c r="C1285" s="47">
        <v>43810</v>
      </c>
      <c r="E1285" s="47">
        <v>43811</v>
      </c>
      <c r="F1285" s="68" t="s">
        <v>18</v>
      </c>
      <c r="H1285" s="74">
        <v>43821</v>
      </c>
      <c r="I1285" s="28" t="str">
        <f>VLOOKUP(B1285,'Список DKV от ЮТД'!$A$1:$S$10000,15,FALSE)</f>
        <v>2411/1118</v>
      </c>
      <c r="J1285" s="28" t="s">
        <v>22</v>
      </c>
      <c r="K1285" s="38" t="str">
        <f>VLOOKUP(B1285,'Список DKV от ЮТД'!$A$1:$M$10000,13,FALSE)</f>
        <v>4</v>
      </c>
      <c r="L1285" s="28" t="str">
        <f>VLOOKUP(B1285,'Список DKV от ЮТД'!$A$1:$S$10000,14,FALSE)</f>
        <v>33RF347</v>
      </c>
      <c r="M1285" s="49" t="str">
        <f>VLOOKUP(B1285,'Список DKV от ЮТД'!$A$1:$M$10000,10,FALSE)</f>
        <v>704310*******0119</v>
      </c>
      <c r="N1285" s="49" t="str">
        <f>VLOOKUP(B1285,'Список DKV от ЮТД'!$A$1:$S$10000,18,FALSE)</f>
        <v/>
      </c>
      <c r="O1285" s="49" t="str">
        <f>VLOOKUP(B1285,'Список DKV от ЮТД'!$A$1:$S$10000,19,FALSE)</f>
        <v/>
      </c>
      <c r="P1285" s="49" t="str">
        <f>VLOOKUP(B1285,'Список DKV от ЮТД'!$A$1:$S$10000,16,FALSE)</f>
        <v>425577954</v>
      </c>
      <c r="Q1285" s="49"/>
    </row>
    <row r="1286" spans="1:18" x14ac:dyDescent="0.2">
      <c r="A1286" s="28">
        <v>1284</v>
      </c>
      <c r="B1286" s="34">
        <v>19231182387</v>
      </c>
      <c r="C1286" s="47">
        <v>43810</v>
      </c>
      <c r="E1286" s="47">
        <v>43811</v>
      </c>
      <c r="F1286" s="68" t="s">
        <v>18</v>
      </c>
      <c r="H1286" s="74">
        <v>43821</v>
      </c>
      <c r="I1286" s="28" t="str">
        <f>VLOOKUP(B1286,'Список DKV от ЮТД'!$A$1:$S$10000,15,FALSE)</f>
        <v>2411/1119</v>
      </c>
      <c r="J1286" s="28" t="s">
        <v>22</v>
      </c>
      <c r="K1286" s="38" t="str">
        <f>VLOOKUP(B1286,'Список DKV от ЮТД'!$A$1:$M$10000,13,FALSE)</f>
        <v>4</v>
      </c>
      <c r="L1286" s="28" t="str">
        <f>VLOOKUP(B1286,'Список DKV от ЮТД'!$A$1:$S$10000,14,FALSE)</f>
        <v>81FR871</v>
      </c>
      <c r="M1286" s="49" t="str">
        <f>VLOOKUP(B1286,'Список DKV от ЮТД'!$A$1:$M$10000,10,FALSE)</f>
        <v>704310*******1125</v>
      </c>
      <c r="N1286" s="49" t="str">
        <f>VLOOKUP(B1286,'Список DKV от ЮТД'!$A$1:$S$10000,18,FALSE)</f>
        <v/>
      </c>
      <c r="O1286" s="49" t="str">
        <f>VLOOKUP(B1286,'Список DKV от ЮТД'!$A$1:$S$10000,19,FALSE)</f>
        <v/>
      </c>
      <c r="P1286" s="49" t="str">
        <f>VLOOKUP(B1286,'Список DKV от ЮТД'!$A$1:$S$10000,16,FALSE)</f>
        <v>425577950</v>
      </c>
      <c r="Q1286" s="49"/>
    </row>
    <row r="1287" spans="1:18" x14ac:dyDescent="0.2">
      <c r="A1287" s="28">
        <v>1285</v>
      </c>
      <c r="B1287" s="34">
        <v>19231182346</v>
      </c>
      <c r="C1287" s="47">
        <v>43810</v>
      </c>
      <c r="E1287" s="47">
        <v>43811</v>
      </c>
      <c r="F1287" s="68" t="s">
        <v>18</v>
      </c>
      <c r="H1287" s="74">
        <v>43821</v>
      </c>
      <c r="I1287" s="28" t="str">
        <f>VLOOKUP(B1287,'Список DKV от ЮТД'!$A$1:$S$10000,15,FALSE)</f>
        <v>2411/1120</v>
      </c>
      <c r="J1287" s="28" t="s">
        <v>22</v>
      </c>
      <c r="K1287" s="38" t="str">
        <f>VLOOKUP(B1287,'Список DKV от ЮТД'!$A$1:$M$10000,13,FALSE)</f>
        <v>4</v>
      </c>
      <c r="L1287" s="28" t="str">
        <f>VLOOKUP(B1287,'Список DKV от ЮТД'!$A$1:$S$10000,14,FALSE)</f>
        <v>42AOL09</v>
      </c>
      <c r="M1287" s="49" t="str">
        <f>VLOOKUP(B1287,'Список DKV от ЮТД'!$A$1:$M$10000,10,FALSE)</f>
        <v>704310*******0272</v>
      </c>
      <c r="N1287" s="49" t="str">
        <f>VLOOKUP(B1287,'Список DKV от ЮТД'!$A$1:$S$10000,18,FALSE)</f>
        <v/>
      </c>
      <c r="O1287" s="49" t="str">
        <f>VLOOKUP(B1287,'Список DKV от ЮТД'!$A$1:$S$10000,19,FALSE)</f>
        <v/>
      </c>
      <c r="P1287" s="49" t="str">
        <f>VLOOKUP(B1287,'Список DKV от ЮТД'!$A$1:$S$10000,16,FALSE)</f>
        <v>425577946</v>
      </c>
      <c r="Q1287" s="49"/>
    </row>
    <row r="1288" spans="1:18" x14ac:dyDescent="0.2">
      <c r="A1288" s="28">
        <v>1286</v>
      </c>
      <c r="B1288" s="34">
        <v>19231182460</v>
      </c>
      <c r="C1288" s="47">
        <v>43810</v>
      </c>
      <c r="E1288" s="47">
        <v>43811</v>
      </c>
      <c r="F1288" s="68" t="s">
        <v>18</v>
      </c>
      <c r="H1288" s="74">
        <v>43821</v>
      </c>
      <c r="I1288" s="28" t="str">
        <f>VLOOKUP(B1288,'Список DKV от ЮТД'!$A$1:$S$10000,15,FALSE)</f>
        <v>2411/1121</v>
      </c>
      <c r="J1288" s="28" t="s">
        <v>22</v>
      </c>
      <c r="K1288" s="38" t="str">
        <f>VLOOKUP(B1288,'Список DKV от ЮТД'!$A$1:$M$10000,13,FALSE)</f>
        <v>4</v>
      </c>
      <c r="L1288" s="28" t="str">
        <f>VLOOKUP(B1288,'Список DKV от ЮТД'!$A$1:$S$10000,14,FALSE)</f>
        <v>14BB632</v>
      </c>
      <c r="M1288" s="49" t="str">
        <f>VLOOKUP(B1288,'Список DKV от ЮТД'!$A$1:$M$10000,10,FALSE)</f>
        <v>704310*******0515</v>
      </c>
      <c r="N1288" s="49" t="str">
        <f>VLOOKUP(B1288,'Список DKV от ЮТД'!$A$1:$S$10000,18,FALSE)</f>
        <v/>
      </c>
      <c r="O1288" s="49" t="str">
        <f>VLOOKUP(B1288,'Список DKV от ЮТД'!$A$1:$S$10000,19,FALSE)</f>
        <v/>
      </c>
      <c r="P1288" s="49" t="str">
        <f>VLOOKUP(B1288,'Список DKV от ЮТД'!$A$1:$S$10000,16,FALSE)</f>
        <v>425577958</v>
      </c>
      <c r="Q1288" s="49"/>
    </row>
    <row r="1289" spans="1:18" x14ac:dyDescent="0.2">
      <c r="A1289" s="28">
        <v>1287</v>
      </c>
      <c r="B1289" s="34">
        <v>19231182585</v>
      </c>
      <c r="C1289" s="47">
        <v>43810</v>
      </c>
      <c r="E1289" s="47">
        <v>43811</v>
      </c>
      <c r="F1289" s="68" t="s">
        <v>18</v>
      </c>
      <c r="H1289" s="74">
        <v>43821</v>
      </c>
      <c r="I1289" s="28" t="str">
        <f>VLOOKUP(B1289,'Список DKV от ЮТД'!$A$1:$S$10000,15,FALSE)</f>
        <v>2411/1122</v>
      </c>
      <c r="J1289" s="28" t="s">
        <v>22</v>
      </c>
      <c r="K1289" s="38" t="str">
        <f>VLOOKUP(B1289,'Список DKV от ЮТД'!$A$1:$M$10000,13,FALSE)</f>
        <v>4</v>
      </c>
      <c r="L1289" s="28" t="str">
        <f>VLOOKUP(B1289,'Список DKV от ЮТД'!$A$1:$S$10000,14,FALSE)</f>
        <v>33ABN516</v>
      </c>
      <c r="M1289" s="49" t="str">
        <f>VLOOKUP(B1289,'Список DKV от ЮТД'!$A$1:$M$10000,10,FALSE)</f>
        <v>704310*******0199</v>
      </c>
      <c r="N1289" s="49" t="str">
        <f>VLOOKUP(B1289,'Список DKV от ЮТД'!$A$1:$S$10000,18,FALSE)</f>
        <v/>
      </c>
      <c r="O1289" s="49" t="str">
        <f>VLOOKUP(B1289,'Список DKV от ЮТД'!$A$1:$S$10000,19,FALSE)</f>
        <v/>
      </c>
      <c r="P1289" s="49" t="str">
        <f>VLOOKUP(B1289,'Список DKV от ЮТД'!$A$1:$S$10000,16,FALSE)</f>
        <v>425577970</v>
      </c>
      <c r="Q1289" s="49"/>
    </row>
    <row r="1290" spans="1:18" x14ac:dyDescent="0.2">
      <c r="A1290" s="28">
        <v>1288</v>
      </c>
      <c r="B1290" s="35">
        <v>19231182510</v>
      </c>
      <c r="C1290" s="47">
        <v>43810</v>
      </c>
      <c r="E1290" s="47">
        <v>43811</v>
      </c>
      <c r="F1290" s="68" t="s">
        <v>18</v>
      </c>
      <c r="G1290" s="61"/>
      <c r="H1290" s="74">
        <v>43821</v>
      </c>
      <c r="I1290" s="28" t="str">
        <f>VLOOKUP(B1290,'Список DKV от ЮТД'!$A$1:$S$10000,15,FALSE)</f>
        <v>2411/1142</v>
      </c>
      <c r="J1290" s="28" t="s">
        <v>22</v>
      </c>
      <c r="K1290" s="38" t="str">
        <f>VLOOKUP(B1290,'Список DKV от ЮТД'!$A$1:$M$10000,13,FALSE)</f>
        <v>4</v>
      </c>
      <c r="L1290" s="28" t="str">
        <f>VLOOKUP(B1290,'Список DKV от ЮТД'!$A$1:$S$10000,14,FALSE)</f>
        <v>33DUN56</v>
      </c>
      <c r="M1290" s="49" t="str">
        <f>VLOOKUP(B1290,'Список DKV от ЮТД'!$A$1:$M$10000,10,FALSE)</f>
        <v>704310*******1394</v>
      </c>
      <c r="N1290" s="49" t="str">
        <f>VLOOKUP(B1290,'Список DKV от ЮТД'!$A$1:$S$10000,18,FALSE)</f>
        <v>expired</v>
      </c>
      <c r="O1290" s="49" t="str">
        <f>VLOOKUP(B1290,'Список DKV от ЮТД'!$A$1:$S$10000,19,FALSE)</f>
        <v>blocked</v>
      </c>
      <c r="P1290" s="49" t="str">
        <f>VLOOKUP(B1290,'Список DKV от ЮТД'!$A$1:$S$10000,16,FALSE)</f>
        <v>425577963</v>
      </c>
      <c r="Q1290" s="49">
        <v>77</v>
      </c>
      <c r="R1290" s="28" t="s">
        <v>16739</v>
      </c>
    </row>
    <row r="1291" spans="1:18" x14ac:dyDescent="0.2">
      <c r="A1291" s="28">
        <v>1289</v>
      </c>
      <c r="B1291" s="34">
        <v>19231182551</v>
      </c>
      <c r="C1291" s="47">
        <v>43810</v>
      </c>
      <c r="E1291" s="47">
        <v>43811</v>
      </c>
      <c r="F1291" s="68" t="s">
        <v>18</v>
      </c>
      <c r="H1291" s="74">
        <v>43822</v>
      </c>
      <c r="I1291" s="28" t="str">
        <f>VLOOKUP(B1291,'Список DKV от ЮТД'!$A$1:$S$10000,15,FALSE)</f>
        <v>2411/1123</v>
      </c>
      <c r="J1291" s="28" t="s">
        <v>22</v>
      </c>
      <c r="K1291" s="38" t="str">
        <f>VLOOKUP(B1291,'Список DKV от ЮТД'!$A$1:$M$10000,13,FALSE)</f>
        <v>4</v>
      </c>
      <c r="L1291" s="28" t="str">
        <f>VLOOKUP(B1291,'Список DKV от ЮТД'!$A$1:$S$10000,14,FALSE)</f>
        <v>34EJ2227</v>
      </c>
      <c r="M1291" s="49" t="str">
        <f>VLOOKUP(B1291,'Список DKV от ЮТД'!$A$1:$M$10000,10,FALSE)</f>
        <v>704310*******2239</v>
      </c>
      <c r="N1291" s="49" t="str">
        <f>VLOOKUP(B1291,'Список DKV от ЮТД'!$A$1:$S$10000,18,FALSE)</f>
        <v/>
      </c>
      <c r="O1291" s="49" t="str">
        <f>VLOOKUP(B1291,'Список DKV от ЮТД'!$A$1:$S$10000,19,FALSE)</f>
        <v/>
      </c>
      <c r="P1291" s="49" t="str">
        <f>VLOOKUP(B1291,'Список DKV от ЮТД'!$A$1:$S$10000,16,FALSE)</f>
        <v>425577967</v>
      </c>
      <c r="Q1291" s="49"/>
    </row>
    <row r="1292" spans="1:18" x14ac:dyDescent="0.2">
      <c r="A1292" s="28">
        <v>1290</v>
      </c>
      <c r="B1292" s="34">
        <v>19231182759</v>
      </c>
      <c r="C1292" s="47">
        <v>43810</v>
      </c>
      <c r="E1292" s="47">
        <v>43811</v>
      </c>
      <c r="F1292" s="68" t="s">
        <v>18</v>
      </c>
      <c r="H1292" s="74">
        <v>43822</v>
      </c>
      <c r="I1292" s="28" t="str">
        <f>VLOOKUP(B1292,'Список DKV от ЮТД'!$A$1:$S$10000,15,FALSE)</f>
        <v>2411/1124</v>
      </c>
      <c r="J1292" s="28" t="s">
        <v>22</v>
      </c>
      <c r="K1292" s="38" t="str">
        <f>VLOOKUP(B1292,'Список DKV от ЮТД'!$A$1:$M$10000,13,FALSE)</f>
        <v>4</v>
      </c>
      <c r="L1292" s="28" t="str">
        <f>VLOOKUP(B1292,'Список DKV от ЮТД'!$A$1:$S$10000,14,FALSE)</f>
        <v>14GM950</v>
      </c>
      <c r="M1292" s="49" t="str">
        <f>VLOOKUP(B1292,'Список DKV от ЮТД'!$A$1:$M$10000,10,FALSE)</f>
        <v>704310*******0622</v>
      </c>
      <c r="N1292" s="49" t="str">
        <f>VLOOKUP(B1292,'Список DKV от ЮТД'!$A$1:$S$10000,18,FALSE)</f>
        <v>expired</v>
      </c>
      <c r="O1292" s="49" t="str">
        <f>VLOOKUP(B1292,'Список DKV от ЮТД'!$A$1:$S$10000,19,FALSE)</f>
        <v>blocked</v>
      </c>
      <c r="P1292" s="49" t="str">
        <f>VLOOKUP(B1292,'Список DKV от ЮТД'!$A$1:$S$10000,16,FALSE)</f>
        <v>425577987</v>
      </c>
      <c r="Q1292" s="49"/>
    </row>
    <row r="1293" spans="1:18" x14ac:dyDescent="0.2">
      <c r="A1293" s="28">
        <v>1291</v>
      </c>
      <c r="B1293" s="34">
        <v>19231182700</v>
      </c>
      <c r="C1293" s="47">
        <v>43810</v>
      </c>
      <c r="E1293" s="47">
        <v>43811</v>
      </c>
      <c r="F1293" s="68" t="s">
        <v>18</v>
      </c>
      <c r="H1293" s="74">
        <v>43822</v>
      </c>
      <c r="I1293" s="28" t="str">
        <f>VLOOKUP(B1293,'Список DKV от ЮТД'!$A$1:$S$10000,15,FALSE)</f>
        <v>2411/1125</v>
      </c>
      <c r="J1293" s="28" t="s">
        <v>22</v>
      </c>
      <c r="K1293" s="38" t="str">
        <f>VLOOKUP(B1293,'Список DKV от ЮТД'!$A$1:$M$10000,13,FALSE)</f>
        <v>4</v>
      </c>
      <c r="L1293" s="28" t="str">
        <f>VLOOKUP(B1293,'Список DKV от ЮТД'!$A$1:$S$10000,14,FALSE)</f>
        <v>34BTP203</v>
      </c>
      <c r="M1293" s="49" t="str">
        <f>VLOOKUP(B1293,'Список DKV от ЮТД'!$A$1:$M$10000,10,FALSE)</f>
        <v>704310*******0702</v>
      </c>
      <c r="N1293" s="49" t="str">
        <f>VLOOKUP(B1293,'Список DKV от ЮТД'!$A$1:$S$10000,18,FALSE)</f>
        <v>expired</v>
      </c>
      <c r="O1293" s="49" t="str">
        <f>VLOOKUP(B1293,'Список DKV от ЮТД'!$A$1:$S$10000,19,FALSE)</f>
        <v>blocked</v>
      </c>
      <c r="P1293" s="49" t="str">
        <f>VLOOKUP(B1293,'Список DKV от ЮТД'!$A$1:$S$10000,16,FALSE)</f>
        <v>425577982</v>
      </c>
      <c r="Q1293" s="49"/>
    </row>
    <row r="1294" spans="1:18" x14ac:dyDescent="0.2">
      <c r="A1294" s="28">
        <v>1292</v>
      </c>
      <c r="B1294" s="34">
        <v>19231182668</v>
      </c>
      <c r="C1294" s="47">
        <v>43810</v>
      </c>
      <c r="E1294" s="47">
        <v>43811</v>
      </c>
      <c r="F1294" s="68" t="s">
        <v>18</v>
      </c>
      <c r="H1294" s="74">
        <v>43822</v>
      </c>
      <c r="I1294" s="28" t="str">
        <f>VLOOKUP(B1294,'Список DKV от ЮТД'!$A$1:$S$10000,15,FALSE)</f>
        <v>2411/1126</v>
      </c>
      <c r="J1294" s="28" t="s">
        <v>22</v>
      </c>
      <c r="K1294" s="38" t="str">
        <f>VLOOKUP(B1294,'Список DKV от ЮТД'!$A$1:$M$10000,13,FALSE)</f>
        <v>4</v>
      </c>
      <c r="L1294" s="28" t="str">
        <f>VLOOKUP(B1294,'Список DKV от ЮТД'!$A$1:$S$10000,14,FALSE)</f>
        <v>33FU347</v>
      </c>
      <c r="M1294" s="49" t="str">
        <f>VLOOKUP(B1294,'Список DKV от ЮТД'!$A$1:$M$10000,10,FALSE)</f>
        <v>704310*******0127</v>
      </c>
      <c r="N1294" s="49" t="str">
        <f>VLOOKUP(B1294,'Список DKV от ЮТД'!$A$1:$S$10000,18,FALSE)</f>
        <v/>
      </c>
      <c r="O1294" s="49" t="str">
        <f>VLOOKUP(B1294,'Список DKV от ЮТД'!$A$1:$S$10000,19,FALSE)</f>
        <v/>
      </c>
      <c r="P1294" s="49" t="str">
        <f>VLOOKUP(B1294,'Список DKV от ЮТД'!$A$1:$S$10000,16,FALSE)</f>
        <v>425577978</v>
      </c>
      <c r="Q1294" s="49"/>
    </row>
    <row r="1295" spans="1:18" x14ac:dyDescent="0.2">
      <c r="A1295" s="28">
        <v>1293</v>
      </c>
      <c r="B1295" s="34">
        <v>19231182635</v>
      </c>
      <c r="C1295" s="47">
        <v>43810</v>
      </c>
      <c r="E1295" s="47">
        <v>43811</v>
      </c>
      <c r="F1295" s="68" t="s">
        <v>18</v>
      </c>
      <c r="H1295" s="74">
        <v>43822</v>
      </c>
      <c r="I1295" s="28" t="str">
        <f>VLOOKUP(B1295,'Список DKV от ЮТД'!$A$1:$S$10000,15,FALSE)</f>
        <v>2411/1127</v>
      </c>
      <c r="J1295" s="28" t="s">
        <v>22</v>
      </c>
      <c r="K1295" s="38" t="str">
        <f>VLOOKUP(B1295,'Список DKV от ЮТД'!$A$1:$M$10000,13,FALSE)</f>
        <v>4</v>
      </c>
      <c r="L1295" s="28" t="str">
        <f>VLOOKUP(B1295,'Список DKV от ЮТД'!$A$1:$S$10000,14,FALSE)</f>
        <v>33DGC55</v>
      </c>
      <c r="M1295" s="49" t="str">
        <f>VLOOKUP(B1295,'Список DKV от ЮТД'!$A$1:$M$10000,10,FALSE)</f>
        <v>704310*******0397</v>
      </c>
      <c r="N1295" s="49" t="str">
        <f>VLOOKUP(B1295,'Список DKV от ЮТД'!$A$1:$S$10000,18,FALSE)</f>
        <v>expired</v>
      </c>
      <c r="O1295" s="49" t="str">
        <f>VLOOKUP(B1295,'Список DKV от ЮТД'!$A$1:$S$10000,19,FALSE)</f>
        <v>blocked</v>
      </c>
      <c r="P1295" s="49" t="str">
        <f>VLOOKUP(B1295,'Список DKV от ЮТД'!$A$1:$S$10000,16,FALSE)</f>
        <v>425577975</v>
      </c>
      <c r="Q1295" s="49"/>
    </row>
    <row r="1296" spans="1:18" x14ac:dyDescent="0.2">
      <c r="A1296" s="28">
        <v>1294</v>
      </c>
      <c r="B1296" s="34">
        <v>19231182791</v>
      </c>
      <c r="C1296" s="47">
        <v>43810</v>
      </c>
      <c r="E1296" s="47">
        <v>43811</v>
      </c>
      <c r="F1296" s="68" t="s">
        <v>18</v>
      </c>
      <c r="H1296" s="74">
        <v>43822</v>
      </c>
      <c r="I1296" s="28" t="str">
        <f>VLOOKUP(B1296,'Список DKV от ЮТД'!$A$1:$S$10000,15,FALSE)</f>
        <v>2411/1128</v>
      </c>
      <c r="J1296" s="28" t="s">
        <v>22</v>
      </c>
      <c r="K1296" s="38" t="str">
        <f>VLOOKUP(B1296,'Список DKV от ЮТД'!$A$1:$M$10000,13,FALSE)</f>
        <v>4</v>
      </c>
      <c r="L1296" s="28" t="str">
        <f>VLOOKUP(B1296,'Список DKV от ЮТД'!$A$1:$S$10000,14,FALSE)</f>
        <v>54ZS148</v>
      </c>
      <c r="M1296" s="49" t="str">
        <f>VLOOKUP(B1296,'Список DKV от ЮТД'!$A$1:$M$10000,10,FALSE)</f>
        <v>704310*******5216</v>
      </c>
      <c r="N1296" s="49" t="str">
        <f>VLOOKUP(B1296,'Список DKV от ЮТД'!$A$1:$S$10000,18,FALSE)</f>
        <v>expired</v>
      </c>
      <c r="O1296" s="49" t="str">
        <f>VLOOKUP(B1296,'Список DKV от ЮТД'!$A$1:$S$10000,19,FALSE)</f>
        <v>blocked</v>
      </c>
      <c r="P1296" s="49" t="str">
        <f>VLOOKUP(B1296,'Список DKV от ЮТД'!$A$1:$S$10000,16,FALSE)</f>
        <v>425577991</v>
      </c>
      <c r="Q1296" s="49"/>
    </row>
    <row r="1297" spans="1:18" x14ac:dyDescent="0.2">
      <c r="A1297" s="28">
        <v>1295</v>
      </c>
      <c r="B1297" s="34">
        <v>19231182825</v>
      </c>
      <c r="C1297" s="47">
        <v>43810</v>
      </c>
      <c r="E1297" s="47">
        <v>43811</v>
      </c>
      <c r="F1297" s="68" t="s">
        <v>18</v>
      </c>
      <c r="H1297" s="74">
        <v>43822</v>
      </c>
      <c r="I1297" s="28" t="str">
        <f>VLOOKUP(B1297,'Список DKV от ЮТД'!$A$1:$S$10000,15,FALSE)</f>
        <v>2411/1129</v>
      </c>
      <c r="J1297" s="28" t="s">
        <v>22</v>
      </c>
      <c r="K1297" s="38" t="str">
        <f>VLOOKUP(B1297,'Список DKV от ЮТД'!$A$1:$M$10000,13,FALSE)</f>
        <v>4</v>
      </c>
      <c r="L1297" s="28" t="str">
        <f>VLOOKUP(B1297,'Список DKV от ЮТД'!$A$1:$S$10000,14,FALSE)</f>
        <v>34KA0403</v>
      </c>
      <c r="M1297" s="49" t="str">
        <f>VLOOKUP(B1297,'Список DKV от ЮТД'!$A$1:$M$10000,10,FALSE)</f>
        <v>704310*******0081</v>
      </c>
      <c r="N1297" s="49" t="str">
        <f>VLOOKUP(B1297,'Список DKV от ЮТД'!$A$1:$S$10000,18,FALSE)</f>
        <v>expired</v>
      </c>
      <c r="O1297" s="49" t="str">
        <f>VLOOKUP(B1297,'Список DKV от ЮТД'!$A$1:$S$10000,19,FALSE)</f>
        <v>blocked</v>
      </c>
      <c r="P1297" s="49" t="str">
        <f>VLOOKUP(B1297,'Список DKV от ЮТД'!$A$1:$S$10000,16,FALSE)</f>
        <v>425577994</v>
      </c>
      <c r="Q1297" s="49"/>
    </row>
    <row r="1298" spans="1:18" x14ac:dyDescent="0.2">
      <c r="A1298" s="28">
        <v>1296</v>
      </c>
      <c r="B1298" s="34">
        <v>19231182874</v>
      </c>
      <c r="C1298" s="47">
        <v>43810</v>
      </c>
      <c r="E1298" s="47">
        <v>43811</v>
      </c>
      <c r="F1298" s="68" t="s">
        <v>18</v>
      </c>
      <c r="H1298" s="74">
        <v>43822</v>
      </c>
      <c r="I1298" s="28" t="str">
        <f>VLOOKUP(B1298,'Список DKV от ЮТД'!$A$1:$S$10000,15,FALSE)</f>
        <v>2411/1130</v>
      </c>
      <c r="J1298" s="28" t="s">
        <v>22</v>
      </c>
      <c r="K1298" s="38" t="str">
        <f>VLOOKUP(B1298,'Список DKV от ЮТД'!$A$1:$M$10000,13,FALSE)</f>
        <v>4</v>
      </c>
      <c r="L1298" s="28" t="str">
        <f>VLOOKUP(B1298,'Список DKV от ЮТД'!$A$1:$S$10000,14,FALSE)</f>
        <v>34CGE900</v>
      </c>
      <c r="M1298" s="49" t="str">
        <f>VLOOKUP(B1298,'Список DKV от ЮТД'!$A$1:$M$10000,10,FALSE)</f>
        <v>704310*******0094</v>
      </c>
      <c r="N1298" s="49" t="str">
        <f>VLOOKUP(B1298,'Список DKV от ЮТД'!$A$1:$S$10000,18,FALSE)</f>
        <v>expired</v>
      </c>
      <c r="O1298" s="49" t="str">
        <f>VLOOKUP(B1298,'Список DKV от ЮТД'!$A$1:$S$10000,19,FALSE)</f>
        <v>blocked</v>
      </c>
      <c r="P1298" s="49" t="str">
        <f>VLOOKUP(B1298,'Список DKV от ЮТД'!$A$1:$S$10000,16,FALSE)</f>
        <v>425577999</v>
      </c>
      <c r="Q1298" s="49"/>
    </row>
    <row r="1299" spans="1:18" x14ac:dyDescent="0.2">
      <c r="A1299" s="28">
        <v>1297</v>
      </c>
      <c r="B1299" s="34">
        <v>19231182916</v>
      </c>
      <c r="C1299" s="47">
        <v>43810</v>
      </c>
      <c r="E1299" s="47">
        <v>43811</v>
      </c>
      <c r="F1299" s="68" t="s">
        <v>18</v>
      </c>
      <c r="H1299" s="74">
        <v>43822</v>
      </c>
      <c r="I1299" s="28" t="str">
        <f>VLOOKUP(B1299,'Список DKV от ЮТД'!$A$1:$S$10000,15,FALSE)</f>
        <v>2411/1131</v>
      </c>
      <c r="J1299" s="28" t="s">
        <v>22</v>
      </c>
      <c r="K1299" s="38" t="str">
        <f>VLOOKUP(B1299,'Список DKV от ЮТД'!$A$1:$M$10000,13,FALSE)</f>
        <v>4</v>
      </c>
      <c r="L1299" s="28" t="str">
        <f>VLOOKUP(B1299,'Список DKV от ЮТД'!$A$1:$S$10000,14,FALSE)</f>
        <v>34AL1112</v>
      </c>
      <c r="M1299" s="49" t="str">
        <f>VLOOKUP(B1299,'Список DKV от ЮТД'!$A$1:$M$10000,10,FALSE)</f>
        <v>704310*******1421</v>
      </c>
      <c r="N1299" s="49" t="str">
        <f>VLOOKUP(B1299,'Список DKV от ЮТД'!$A$1:$S$10000,18,FALSE)</f>
        <v/>
      </c>
      <c r="O1299" s="49" t="str">
        <f>VLOOKUP(B1299,'Список DKV от ЮТД'!$A$1:$S$10000,19,FALSE)</f>
        <v/>
      </c>
      <c r="P1299" s="49" t="str">
        <f>VLOOKUP(B1299,'Список DKV от ЮТД'!$A$1:$S$10000,16,FALSE)</f>
        <v>425578003</v>
      </c>
      <c r="Q1299" s="49"/>
    </row>
    <row r="1300" spans="1:18" x14ac:dyDescent="0.2">
      <c r="A1300" s="28">
        <v>1298</v>
      </c>
      <c r="B1300" s="34">
        <v>19231182171</v>
      </c>
      <c r="C1300" s="47">
        <v>43810</v>
      </c>
      <c r="E1300" s="47">
        <v>43811</v>
      </c>
      <c r="F1300" s="68" t="s">
        <v>18</v>
      </c>
      <c r="H1300" s="74">
        <v>43823</v>
      </c>
      <c r="I1300" s="28" t="str">
        <f>VLOOKUP(B1300,'Список DKV от ЮТД'!$A$1:$S$10000,15,FALSE)</f>
        <v>2411/1132</v>
      </c>
      <c r="J1300" s="28" t="s">
        <v>22</v>
      </c>
      <c r="K1300" s="38" t="str">
        <f>VLOOKUP(B1300,'Список DKV от ЮТД'!$A$1:$M$10000,13,FALSE)</f>
        <v>4</v>
      </c>
      <c r="L1300" s="28" t="str">
        <f>VLOOKUP(B1300,'Список DKV от ЮТД'!$A$1:$S$10000,14,FALSE)</f>
        <v>31GZ073</v>
      </c>
      <c r="M1300" s="49" t="str">
        <f>VLOOKUP(B1300,'Список DKV от ЮТД'!$A$1:$M$10000,10,FALSE)</f>
        <v>704310*******0117</v>
      </c>
      <c r="N1300" s="49" t="str">
        <f>VLOOKUP(B1300,'Список DKV от ЮТД'!$A$1:$S$10000,18,FALSE)</f>
        <v/>
      </c>
      <c r="O1300" s="49" t="str">
        <f>VLOOKUP(B1300,'Список DKV от ЮТД'!$A$1:$S$10000,19,FALSE)</f>
        <v/>
      </c>
      <c r="P1300" s="49" t="str">
        <f>VLOOKUP(B1300,'Список DKV от ЮТД'!$A$1:$S$10000,16,FALSE)</f>
        <v>425577929</v>
      </c>
      <c r="Q1300" s="49"/>
    </row>
    <row r="1301" spans="1:18" x14ac:dyDescent="0.2">
      <c r="A1301" s="28">
        <v>1299</v>
      </c>
      <c r="B1301" s="34">
        <v>19231182965</v>
      </c>
      <c r="C1301" s="60">
        <v>43810</v>
      </c>
      <c r="D1301" s="48"/>
      <c r="E1301" s="60">
        <v>43811</v>
      </c>
      <c r="F1301" s="58" t="s">
        <v>18</v>
      </c>
      <c r="G1301" s="61"/>
      <c r="H1301" s="74">
        <v>43823</v>
      </c>
      <c r="I1301" s="28" t="str">
        <f>VLOOKUP(B1301,'Список DKV от ЮТД'!$A$1:$S$10000,15,FALSE)</f>
        <v>2411/1133</v>
      </c>
      <c r="J1301" s="28" t="s">
        <v>22</v>
      </c>
      <c r="K1301" s="38" t="str">
        <f>VLOOKUP(B1301,'Список DKV от ЮТД'!$A$1:$M$10000,13,FALSE)</f>
        <v>4</v>
      </c>
      <c r="L1301" s="28" t="str">
        <f>VLOOKUP(B1301,'Список DKV от ЮТД'!$A$1:$S$10000,14,FALSE)</f>
        <v>07GZZ91</v>
      </c>
      <c r="M1301" s="49" t="str">
        <f>VLOOKUP(B1301,'Список DKV от ЮТД'!$A$1:$M$10000,10,FALSE)</f>
        <v>704310*******0120</v>
      </c>
      <c r="N1301" s="49" t="str">
        <f>VLOOKUP(B1301,'Список DKV от ЮТД'!$A$1:$S$10000,18,FALSE)</f>
        <v>expired</v>
      </c>
      <c r="O1301" s="49" t="str">
        <f>VLOOKUP(B1301,'Список DKV от ЮТД'!$A$1:$S$10000,19,FALSE)</f>
        <v>blocked</v>
      </c>
      <c r="P1301" s="49" t="str">
        <f>VLOOKUP(B1301,'Список DKV от ЮТД'!$A$1:$S$10000,16,FALSE)</f>
        <v>425578008</v>
      </c>
      <c r="Q1301" s="49"/>
      <c r="R1301" s="48"/>
    </row>
    <row r="1302" spans="1:18" x14ac:dyDescent="0.2">
      <c r="A1302" s="28">
        <v>1300</v>
      </c>
      <c r="B1302" s="34">
        <v>19231182031</v>
      </c>
      <c r="C1302" s="47">
        <v>43810</v>
      </c>
      <c r="E1302" s="47">
        <v>43811</v>
      </c>
      <c r="F1302" s="68" t="s">
        <v>18</v>
      </c>
      <c r="H1302" s="74">
        <v>43823</v>
      </c>
      <c r="I1302" s="28" t="str">
        <f>VLOOKUP(B1302,'Список DKV от ЮТД'!$A$1:$S$10000,15,FALSE)</f>
        <v>2411/1134</v>
      </c>
      <c r="J1302" s="28" t="s">
        <v>22</v>
      </c>
      <c r="K1302" s="38" t="str">
        <f>VLOOKUP(B1302,'Список DKV от ЮТД'!$A$1:$M$10000,13,FALSE)</f>
        <v>4</v>
      </c>
      <c r="L1302" s="28" t="str">
        <f>VLOOKUP(B1302,'Список DKV от ЮТД'!$A$1:$S$10000,14,FALSE)</f>
        <v>33EHN86</v>
      </c>
      <c r="M1302" s="49" t="str">
        <f>VLOOKUP(B1302,'Список DKV от ЮТД'!$A$1:$M$10000,10,FALSE)</f>
        <v>704310*******0249</v>
      </c>
      <c r="N1302" s="49" t="str">
        <f>VLOOKUP(B1302,'Список DKV от ЮТД'!$A$1:$S$10000,18,FALSE)</f>
        <v>expired</v>
      </c>
      <c r="O1302" s="49" t="str">
        <f>VLOOKUP(B1302,'Список DKV от ЮТД'!$A$1:$S$10000,19,FALSE)</f>
        <v>blocked</v>
      </c>
      <c r="P1302" s="49" t="str">
        <f>VLOOKUP(B1302,'Список DKV от ЮТД'!$A$1:$S$10000,16,FALSE)</f>
        <v>425577915</v>
      </c>
      <c r="Q1302" s="49"/>
    </row>
    <row r="1303" spans="1:18" x14ac:dyDescent="0.2">
      <c r="A1303" s="28">
        <v>1301</v>
      </c>
      <c r="B1303" s="34">
        <v>19231182056</v>
      </c>
      <c r="C1303" s="47">
        <v>43810</v>
      </c>
      <c r="E1303" s="47">
        <v>43811</v>
      </c>
      <c r="F1303" s="68" t="s">
        <v>18</v>
      </c>
      <c r="H1303" s="74">
        <v>43823</v>
      </c>
      <c r="I1303" s="28" t="str">
        <f>VLOOKUP(B1303,'Список DKV от ЮТД'!$A$1:$S$10000,15,FALSE)</f>
        <v>2411/1135</v>
      </c>
      <c r="J1303" s="28" t="s">
        <v>22</v>
      </c>
      <c r="K1303" s="38" t="str">
        <f>VLOOKUP(B1303,'Список DKV от ЮТД'!$A$1:$M$10000,13,FALSE)</f>
        <v>4</v>
      </c>
      <c r="L1303" s="28" t="str">
        <f>VLOOKUP(B1303,'Список DKV от ЮТД'!$A$1:$S$10000,14,FALSE)</f>
        <v>81FJ136</v>
      </c>
      <c r="M1303" s="49" t="str">
        <f>VLOOKUP(B1303,'Список DKV от ЮТД'!$A$1:$M$10000,10,FALSE)</f>
        <v>704310*******1026</v>
      </c>
      <c r="N1303" s="49" t="str">
        <f>VLOOKUP(B1303,'Список DKV от ЮТД'!$A$1:$S$10000,18,FALSE)</f>
        <v/>
      </c>
      <c r="O1303" s="49" t="str">
        <f>VLOOKUP(B1303,'Список DKV от ЮТД'!$A$1:$S$10000,19,FALSE)</f>
        <v/>
      </c>
      <c r="P1303" s="49" t="str">
        <f>VLOOKUP(B1303,'Список DKV от ЮТД'!$A$1:$S$10000,16,FALSE)</f>
        <v>425577917</v>
      </c>
      <c r="Q1303" s="49"/>
    </row>
    <row r="1304" spans="1:18" x14ac:dyDescent="0.2">
      <c r="A1304" s="28">
        <v>1302</v>
      </c>
      <c r="B1304" s="34">
        <v>19231182932</v>
      </c>
      <c r="C1304" s="47">
        <v>43810</v>
      </c>
      <c r="E1304" s="47">
        <v>43811</v>
      </c>
      <c r="F1304" s="68" t="s">
        <v>18</v>
      </c>
      <c r="H1304" s="74">
        <v>43823</v>
      </c>
      <c r="I1304" s="28" t="str">
        <f>VLOOKUP(B1304,'Список DKV от ЮТД'!$A$1:$S$10000,15,FALSE)</f>
        <v>2411/1136</v>
      </c>
      <c r="J1304" s="28" t="s">
        <v>22</v>
      </c>
      <c r="K1304" s="38" t="str">
        <f>VLOOKUP(B1304,'Список DKV от ЮТД'!$A$1:$M$10000,13,FALSE)</f>
        <v>4</v>
      </c>
      <c r="L1304" s="28" t="str">
        <f>VLOOKUP(B1304,'Список DKV от ЮТД'!$A$1:$S$10000,14,FALSE)</f>
        <v>34KU0296</v>
      </c>
      <c r="M1304" s="49" t="str">
        <f>VLOOKUP(B1304,'Список DKV от ЮТД'!$A$1:$M$10000,10,FALSE)</f>
        <v>704310*******5106</v>
      </c>
      <c r="N1304" s="49" t="str">
        <f>VLOOKUP(B1304,'Список DKV от ЮТД'!$A$1:$S$10000,18,FALSE)</f>
        <v/>
      </c>
      <c r="O1304" s="49" t="str">
        <f>VLOOKUP(B1304,'Список DKV от ЮТД'!$A$1:$S$10000,19,FALSE)</f>
        <v/>
      </c>
      <c r="P1304" s="49" t="str">
        <f>VLOOKUP(B1304,'Список DKV от ЮТД'!$A$1:$S$10000,16,FALSE)</f>
        <v>425578005</v>
      </c>
      <c r="Q1304" s="49"/>
    </row>
    <row r="1305" spans="1:18" x14ac:dyDescent="0.2">
      <c r="A1305" s="28">
        <v>1303</v>
      </c>
      <c r="B1305" s="34">
        <v>19231183005</v>
      </c>
      <c r="C1305" s="47">
        <v>43810</v>
      </c>
      <c r="E1305" s="47">
        <v>43811</v>
      </c>
      <c r="F1305" s="68" t="s">
        <v>18</v>
      </c>
      <c r="H1305" s="74">
        <v>43823</v>
      </c>
      <c r="I1305" s="28" t="str">
        <f>VLOOKUP(B1305,'Список DKV от ЮТД'!$A$1:$S$10000,15,FALSE)</f>
        <v>2411/1137</v>
      </c>
      <c r="J1305" s="28" t="s">
        <v>22</v>
      </c>
      <c r="K1305" s="38" t="str">
        <f>VLOOKUP(B1305,'Список DKV от ЮТД'!$A$1:$M$10000,13,FALSE)</f>
        <v>4</v>
      </c>
      <c r="L1305" s="28" t="str">
        <f>VLOOKUP(B1305,'Список DKV от ЮТД'!$A$1:$S$10000,14,FALSE)</f>
        <v>34SB7658</v>
      </c>
      <c r="M1305" s="49" t="str">
        <f>VLOOKUP(B1305,'Список DKV от ЮТД'!$A$1:$M$10000,10,FALSE)</f>
        <v>704310*******0019</v>
      </c>
      <c r="N1305" s="49" t="str">
        <f>VLOOKUP(B1305,'Список DKV от ЮТД'!$A$1:$S$10000,18,FALSE)</f>
        <v>expired</v>
      </c>
      <c r="O1305" s="49" t="str">
        <f>VLOOKUP(B1305,'Список DKV от ЮТД'!$A$1:$S$10000,19,FALSE)</f>
        <v>blocked</v>
      </c>
      <c r="P1305" s="49" t="str">
        <f>VLOOKUP(B1305,'Список DKV от ЮТД'!$A$1:$S$10000,16,FALSE)</f>
        <v>425578012</v>
      </c>
      <c r="Q1305" s="49"/>
    </row>
    <row r="1306" spans="1:18" x14ac:dyDescent="0.2">
      <c r="A1306" s="28">
        <v>1304</v>
      </c>
      <c r="B1306" s="34">
        <v>19231182023</v>
      </c>
      <c r="C1306" s="47">
        <v>43810</v>
      </c>
      <c r="E1306" s="47">
        <v>43811</v>
      </c>
      <c r="F1306" s="68" t="s">
        <v>18</v>
      </c>
      <c r="H1306" s="74">
        <v>43823</v>
      </c>
      <c r="I1306" s="28" t="str">
        <f>VLOOKUP(B1306,'Список DKV от ЮТД'!$A$1:$S$10000,15,FALSE)</f>
        <v>2411/1138</v>
      </c>
      <c r="J1306" s="28" t="s">
        <v>22</v>
      </c>
      <c r="K1306" s="38" t="str">
        <f>VLOOKUP(B1306,'Список DKV от ЮТД'!$A$1:$M$10000,13,FALSE)</f>
        <v>4</v>
      </c>
      <c r="L1306" s="28" t="str">
        <f>VLOOKUP(B1306,'Список DKV от ЮТД'!$A$1:$S$10000,14,FALSE)</f>
        <v>33ELN22</v>
      </c>
      <c r="M1306" s="49" t="str">
        <f>VLOOKUP(B1306,'Список DKV от ЮТД'!$A$1:$M$10000,10,FALSE)</f>
        <v>704310*******0264</v>
      </c>
      <c r="N1306" s="49" t="str">
        <f>VLOOKUP(B1306,'Список DKV от ЮТД'!$A$1:$S$10000,18,FALSE)</f>
        <v>expired</v>
      </c>
      <c r="O1306" s="49" t="str">
        <f>VLOOKUP(B1306,'Список DKV от ЮТД'!$A$1:$S$10000,19,FALSE)</f>
        <v>blocked</v>
      </c>
      <c r="P1306" s="49" t="str">
        <f>VLOOKUP(B1306,'Список DKV от ЮТД'!$A$1:$S$10000,16,FALSE)</f>
        <v>425577914</v>
      </c>
      <c r="Q1306" s="49"/>
    </row>
    <row r="1307" spans="1:18" x14ac:dyDescent="0.2">
      <c r="A1307" s="28">
        <v>1305</v>
      </c>
      <c r="B1307" s="34">
        <v>19231182064</v>
      </c>
      <c r="C1307" s="47">
        <v>43810</v>
      </c>
      <c r="E1307" s="47">
        <v>43811</v>
      </c>
      <c r="F1307" s="68" t="s">
        <v>18</v>
      </c>
      <c r="H1307" s="74">
        <v>43823</v>
      </c>
      <c r="I1307" s="28" t="str">
        <f>VLOOKUP(B1307,'Список DKV от ЮТД'!$A$1:$S$10000,15,FALSE)</f>
        <v>2411/1139</v>
      </c>
      <c r="J1307" s="28" t="s">
        <v>22</v>
      </c>
      <c r="K1307" s="38" t="str">
        <f>VLOOKUP(B1307,'Список DKV от ЮТД'!$A$1:$M$10000,13,FALSE)</f>
        <v>4</v>
      </c>
      <c r="L1307" s="28" t="str">
        <f>VLOOKUP(B1307,'Список DKV от ЮТД'!$A$1:$S$10000,14,FALSE)</f>
        <v>33DIZ40</v>
      </c>
      <c r="M1307" s="49" t="str">
        <f>VLOOKUP(B1307,'Список DKV от ЮТД'!$A$1:$M$10000,10,FALSE)</f>
        <v>704310*******0038</v>
      </c>
      <c r="N1307" s="49" t="str">
        <f>VLOOKUP(B1307,'Список DKV от ЮТД'!$A$1:$S$10000,18,FALSE)</f>
        <v/>
      </c>
      <c r="O1307" s="49" t="str">
        <f>VLOOKUP(B1307,'Список DKV от ЮТД'!$A$1:$S$10000,19,FALSE)</f>
        <v/>
      </c>
      <c r="P1307" s="49" t="str">
        <f>VLOOKUP(B1307,'Список DKV от ЮТД'!$A$1:$S$10000,16,FALSE)</f>
        <v>425577918</v>
      </c>
      <c r="Q1307" s="49"/>
    </row>
    <row r="1308" spans="1:18" x14ac:dyDescent="0.2">
      <c r="A1308" s="28">
        <v>1306</v>
      </c>
      <c r="B1308" s="35">
        <v>19231011305</v>
      </c>
      <c r="C1308" s="66">
        <v>43712</v>
      </c>
      <c r="E1308" s="47">
        <v>43712</v>
      </c>
      <c r="F1308" s="28" t="s">
        <v>15</v>
      </c>
      <c r="G1308" s="61"/>
      <c r="H1308" s="74">
        <v>43824</v>
      </c>
      <c r="I1308" s="28" t="str">
        <f>VLOOKUP(B1308,'Список DKV от ЮТД'!$A$1:$S$10000,15,FALSE)</f>
        <v>2410/40</v>
      </c>
      <c r="J1308" s="28" t="s">
        <v>22</v>
      </c>
      <c r="K1308" s="38" t="str">
        <f>VLOOKUP(B1308,'Список DKV от ЮТД'!$A$1:$M$10000,13,FALSE)</f>
        <v>4</v>
      </c>
      <c r="L1308" s="28" t="str">
        <f>VLOOKUP(B1308,'Список DKV от ЮТД'!$A$1:$S$10000,14,FALSE)</f>
        <v>BP019NC</v>
      </c>
      <c r="M1308" s="49" t="str">
        <f>VLOOKUP(B1308,'Список DKV от ЮТД'!$A$1:$M$10000,10,FALSE)</f>
        <v>704310*******0042</v>
      </c>
      <c r="N1308" s="49" t="str">
        <f>VLOOKUP(B1308,'Список DKV от ЮТД'!$A$1:$S$10000,18,FALSE)</f>
        <v>expired</v>
      </c>
      <c r="O1308" s="49" t="str">
        <f>VLOOKUP(B1308,'Список DKV от ЮТД'!$A$1:$S$10000,19,FALSE)</f>
        <v>blocked</v>
      </c>
      <c r="P1308" s="49" t="str">
        <f>VLOOKUP(B1308,'Список DKV от ЮТД'!$A$1:$S$10000,16,FALSE)</f>
        <v>425560842</v>
      </c>
      <c r="Q1308" s="49" t="s">
        <v>17836</v>
      </c>
      <c r="R1308" s="28" t="s">
        <v>18057</v>
      </c>
    </row>
    <row r="1309" spans="1:18" x14ac:dyDescent="0.2">
      <c r="A1309" s="28">
        <v>1307</v>
      </c>
      <c r="B1309" s="36">
        <v>19231011750</v>
      </c>
      <c r="C1309" s="66">
        <v>43712</v>
      </c>
      <c r="E1309" s="47">
        <v>43714</v>
      </c>
      <c r="F1309" s="28" t="s">
        <v>15</v>
      </c>
      <c r="G1309" s="61"/>
      <c r="H1309" s="74">
        <v>43824</v>
      </c>
      <c r="I1309" s="28" t="str">
        <f>VLOOKUP(B1309,'Список DKV от ЮТД'!$A$1:$S$10000,15,FALSE)</f>
        <v>2410/41</v>
      </c>
      <c r="J1309" s="28" t="s">
        <v>22</v>
      </c>
      <c r="K1309" s="38" t="str">
        <f>VLOOKUP(B1309,'Список DKV от ЮТД'!$A$1:$M$10000,13,FALSE)</f>
        <v>4</v>
      </c>
      <c r="L1309" s="28" t="str">
        <f>VLOOKUP(B1309,'Список DKV от ЮТД'!$A$1:$S$10000,14,FALSE)</f>
        <v>BP017VT</v>
      </c>
      <c r="M1309" s="49" t="str">
        <f>VLOOKUP(B1309,'Список DKV от ЮТД'!$A$1:$M$10000,10,FALSE)</f>
        <v>704310*******0026</v>
      </c>
      <c r="N1309" s="49" t="str">
        <f>VLOOKUP(B1309,'Список DKV от ЮТД'!$A$1:$S$10000,18,FALSE)</f>
        <v>expired</v>
      </c>
      <c r="O1309" s="49" t="str">
        <f>VLOOKUP(B1309,'Список DKV от ЮТД'!$A$1:$S$10000,19,FALSE)</f>
        <v>blocked</v>
      </c>
      <c r="P1309" s="49" t="str">
        <f>VLOOKUP(B1309,'Список DKV от ЮТД'!$A$1:$S$10000,16,FALSE)</f>
        <v>425560887</v>
      </c>
      <c r="Q1309" s="49" t="s">
        <v>17161</v>
      </c>
      <c r="R1309" s="28" t="s">
        <v>17162</v>
      </c>
    </row>
    <row r="1310" spans="1:18" x14ac:dyDescent="0.2">
      <c r="A1310" s="28">
        <v>1308</v>
      </c>
      <c r="B1310" s="36">
        <v>19231011719</v>
      </c>
      <c r="C1310" s="66">
        <v>43712</v>
      </c>
      <c r="E1310" s="47">
        <v>43714</v>
      </c>
      <c r="F1310" s="28" t="s">
        <v>15</v>
      </c>
      <c r="G1310" s="61"/>
      <c r="H1310" s="74">
        <v>43824</v>
      </c>
      <c r="I1310" s="28" t="str">
        <f>VLOOKUP(B1310,'Список DKV от ЮТД'!$A$1:$S$10000,15,FALSE)</f>
        <v>2410/42</v>
      </c>
      <c r="J1310" s="28" t="s">
        <v>22</v>
      </c>
      <c r="K1310" s="38" t="str">
        <f>VLOOKUP(B1310,'Список DKV от ЮТД'!$A$1:$M$10000,13,FALSE)</f>
        <v>4</v>
      </c>
      <c r="L1310" s="28" t="str">
        <f>VLOOKUP(B1310,'Список DKV от ЮТД'!$A$1:$S$10000,14,FALSE)</f>
        <v>BP039ZP</v>
      </c>
      <c r="M1310" s="49" t="str">
        <f>VLOOKUP(B1310,'Список DKV от ЮТД'!$A$1:$M$10000,10,FALSE)</f>
        <v>704310*******0166</v>
      </c>
      <c r="N1310" s="49" t="str">
        <f>VLOOKUP(B1310,'Список DKV от ЮТД'!$A$1:$S$10000,18,FALSE)</f>
        <v/>
      </c>
      <c r="O1310" s="49" t="str">
        <f>VLOOKUP(B1310,'Список DKV от ЮТД'!$A$1:$S$10000,19,FALSE)</f>
        <v/>
      </c>
      <c r="P1310" s="49" t="str">
        <f>VLOOKUP(B1310,'Список DKV от ЮТД'!$A$1:$S$10000,16,FALSE)</f>
        <v>425560883</v>
      </c>
      <c r="Q1310" s="49" t="s">
        <v>17161</v>
      </c>
      <c r="R1310" s="28" t="s">
        <v>17162</v>
      </c>
    </row>
    <row r="1311" spans="1:18" x14ac:dyDescent="0.2">
      <c r="A1311" s="28">
        <v>1309</v>
      </c>
      <c r="B1311" s="36">
        <v>19231011412</v>
      </c>
      <c r="C1311" s="66">
        <v>43712</v>
      </c>
      <c r="E1311" s="47">
        <v>43712</v>
      </c>
      <c r="F1311" s="28" t="s">
        <v>15</v>
      </c>
      <c r="G1311" s="61"/>
      <c r="H1311" s="74">
        <v>43824</v>
      </c>
      <c r="I1311" s="28" t="str">
        <f>VLOOKUP(B1311,'Список DKV от ЮТД'!$A$1:$S$10000,15,FALSE)</f>
        <v>2410/43</v>
      </c>
      <c r="J1311" s="28" t="s">
        <v>22</v>
      </c>
      <c r="K1311" s="38" t="str">
        <f>VLOOKUP(B1311,'Список DKV от ЮТД'!$A$1:$M$10000,13,FALSE)</f>
        <v>4</v>
      </c>
      <c r="L1311" s="28" t="str">
        <f>VLOOKUP(B1311,'Список DKV от ЮТД'!$A$1:$S$10000,14,FALSE)</f>
        <v>BP033ES</v>
      </c>
      <c r="M1311" s="49" t="str">
        <f>VLOOKUP(B1311,'Список DKV от ЮТД'!$A$1:$M$10000,10,FALSE)</f>
        <v>704310*******0141</v>
      </c>
      <c r="N1311" s="49" t="str">
        <f>VLOOKUP(B1311,'Список DKV от ЮТД'!$A$1:$S$10000,18,FALSE)</f>
        <v>expired</v>
      </c>
      <c r="O1311" s="49" t="str">
        <f>VLOOKUP(B1311,'Список DKV от ЮТД'!$A$1:$S$10000,19,FALSE)</f>
        <v>blocked</v>
      </c>
      <c r="P1311" s="49" t="str">
        <f>VLOOKUP(B1311,'Список DKV от ЮТД'!$A$1:$S$10000,16,FALSE)</f>
        <v>425560853</v>
      </c>
      <c r="Q1311" s="49" t="s">
        <v>17161</v>
      </c>
      <c r="R1311" s="28" t="s">
        <v>17162</v>
      </c>
    </row>
    <row r="1312" spans="1:18" x14ac:dyDescent="0.2">
      <c r="A1312" s="28">
        <v>1310</v>
      </c>
      <c r="B1312" s="36">
        <v>19231011792</v>
      </c>
      <c r="C1312" s="66">
        <v>43712</v>
      </c>
      <c r="E1312" s="47">
        <v>43714</v>
      </c>
      <c r="F1312" s="28" t="s">
        <v>15</v>
      </c>
      <c r="G1312" s="61"/>
      <c r="H1312" s="74">
        <v>43824</v>
      </c>
      <c r="I1312" s="28" t="str">
        <f>VLOOKUP(B1312,'Список DKV от ЮТД'!$A$1:$S$10000,15,FALSE)</f>
        <v>2410/44</v>
      </c>
      <c r="J1312" s="28" t="s">
        <v>22</v>
      </c>
      <c r="K1312" s="38" t="str">
        <f>VLOOKUP(B1312,'Список DKV от ЮТД'!$A$1:$M$10000,13,FALSE)</f>
        <v>4</v>
      </c>
      <c r="L1312" s="28" t="str">
        <f>VLOOKUP(B1312,'Список DKV от ЮТД'!$A$1:$S$10000,14,FALSE)</f>
        <v>BP020VW</v>
      </c>
      <c r="M1312" s="49" t="str">
        <f>VLOOKUP(B1312,'Список DKV от ЮТД'!$A$1:$M$10000,10,FALSE)</f>
        <v>704310*******0059</v>
      </c>
      <c r="N1312" s="49" t="str">
        <f>VLOOKUP(B1312,'Список DKV от ЮТД'!$A$1:$S$10000,18,FALSE)</f>
        <v>expired</v>
      </c>
      <c r="O1312" s="49" t="str">
        <f>VLOOKUP(B1312,'Список DKV от ЮТД'!$A$1:$S$10000,19,FALSE)</f>
        <v>blocked</v>
      </c>
      <c r="P1312" s="49" t="str">
        <f>VLOOKUP(B1312,'Список DKV от ЮТД'!$A$1:$S$10000,16,FALSE)</f>
        <v>425560891</v>
      </c>
      <c r="Q1312" s="49" t="s">
        <v>17161</v>
      </c>
      <c r="R1312" s="28" t="s">
        <v>17162</v>
      </c>
    </row>
    <row r="1313" spans="1:20" x14ac:dyDescent="0.2">
      <c r="A1313" s="28">
        <v>1311</v>
      </c>
      <c r="B1313" s="36">
        <v>19231011891</v>
      </c>
      <c r="C1313" s="66">
        <v>43712</v>
      </c>
      <c r="E1313" s="47">
        <v>43712</v>
      </c>
      <c r="F1313" s="28" t="s">
        <v>15</v>
      </c>
      <c r="G1313" s="61"/>
      <c r="H1313" s="74">
        <v>43824</v>
      </c>
      <c r="I1313" s="28" t="str">
        <f>VLOOKUP(B1313,'Список DKV от ЮТД'!$A$1:$S$10000,15,FALSE)</f>
        <v>2410/45</v>
      </c>
      <c r="J1313" s="28" t="s">
        <v>22</v>
      </c>
      <c r="K1313" s="38" t="str">
        <f>VLOOKUP(B1313,'Список DKV от ЮТД'!$A$1:$M$10000,13,FALSE)</f>
        <v>4</v>
      </c>
      <c r="L1313" s="28" t="str">
        <f>VLOOKUP(B1313,'Список DKV от ЮТД'!$A$1:$S$10000,14,FALSE)</f>
        <v>BP033ER</v>
      </c>
      <c r="M1313" s="49" t="str">
        <f>VLOOKUP(B1313,'Список DKV от ЮТД'!$A$1:$M$10000,10,FALSE)</f>
        <v>704310*******0133</v>
      </c>
      <c r="N1313" s="49" t="str">
        <f>VLOOKUP(B1313,'Список DKV от ЮТД'!$A$1:$S$10000,18,FALSE)</f>
        <v>expired</v>
      </c>
      <c r="O1313" s="49" t="str">
        <f>VLOOKUP(B1313,'Список DKV от ЮТД'!$A$1:$S$10000,19,FALSE)</f>
        <v>blocked</v>
      </c>
      <c r="P1313" s="49" t="str">
        <f>VLOOKUP(B1313,'Список DKV от ЮТД'!$A$1:$S$10000,16,FALSE)</f>
        <v>425560901</v>
      </c>
      <c r="Q1313" s="49" t="s">
        <v>17161</v>
      </c>
      <c r="R1313" s="28" t="s">
        <v>17162</v>
      </c>
    </row>
    <row r="1314" spans="1:20" x14ac:dyDescent="0.2">
      <c r="A1314" s="28">
        <v>1312</v>
      </c>
      <c r="B1314" s="35">
        <v>19231011636</v>
      </c>
      <c r="C1314" s="66">
        <v>43712</v>
      </c>
      <c r="E1314" s="47">
        <v>43714</v>
      </c>
      <c r="F1314" s="28" t="s">
        <v>15</v>
      </c>
      <c r="G1314" s="38">
        <v>145</v>
      </c>
      <c r="H1314" s="74">
        <v>43824</v>
      </c>
      <c r="I1314" s="28" t="str">
        <f>VLOOKUP(B1314,'Список DKV от ЮТД'!$A$1:$S$10000,15,FALSE)</f>
        <v>2410/46</v>
      </c>
      <c r="J1314" s="28" t="s">
        <v>22</v>
      </c>
      <c r="K1314" s="38" t="str">
        <f>VLOOKUP(B1314,'Список DKV от ЮТД'!$A$1:$M$10000,13,FALSE)</f>
        <v>4</v>
      </c>
      <c r="L1314" s="28" t="str">
        <f>VLOOKUP(B1314,'Список DKV от ЮТД'!$A$1:$S$10000,14,FALSE)</f>
        <v>BP031GM</v>
      </c>
      <c r="M1314" s="49" t="str">
        <f>VLOOKUP(B1314,'Список DKV от ЮТД'!$A$1:$M$10000,10,FALSE)</f>
        <v>704310*******0109</v>
      </c>
      <c r="N1314" s="49" t="str">
        <f>VLOOKUP(B1314,'Список DKV от ЮТД'!$A$1:$S$10000,18,FALSE)</f>
        <v>expired</v>
      </c>
      <c r="O1314" s="49" t="str">
        <f>VLOOKUP(B1314,'Список DKV от ЮТД'!$A$1:$S$10000,19,FALSE)</f>
        <v>blocked</v>
      </c>
      <c r="P1314" s="49" t="str">
        <f>VLOOKUP(B1314,'Список DKV от ЮТД'!$A$1:$S$10000,16,FALSE)</f>
        <v>425560875</v>
      </c>
      <c r="Q1314" s="49" t="s">
        <v>27315</v>
      </c>
      <c r="R1314" s="28" t="s">
        <v>18057</v>
      </c>
    </row>
    <row r="1315" spans="1:20" x14ac:dyDescent="0.2">
      <c r="A1315" s="28">
        <v>1313</v>
      </c>
      <c r="B1315" s="35">
        <v>19231011073</v>
      </c>
      <c r="C1315" s="66">
        <v>43712</v>
      </c>
      <c r="E1315" s="47">
        <v>43714</v>
      </c>
      <c r="F1315" s="28" t="s">
        <v>15</v>
      </c>
      <c r="G1315" s="61"/>
      <c r="H1315" s="74">
        <v>43824</v>
      </c>
      <c r="I1315" s="28" t="str">
        <f>VLOOKUP(B1315,'Список DKV от ЮТД'!$A$1:$S$10000,15,FALSE)</f>
        <v>2410/47</v>
      </c>
      <c r="J1315" s="28" t="s">
        <v>22</v>
      </c>
      <c r="K1315" s="38" t="str">
        <f>VLOOKUP(B1315,'Список DKV от ЮТД'!$A$1:$M$10000,13,FALSE)</f>
        <v>4</v>
      </c>
      <c r="L1315" s="28" t="str">
        <f>VLOOKUP(B1315,'Список DKV от ЮТД'!$A$1:$S$10000,14,FALSE)</f>
        <v>BP016EU</v>
      </c>
      <c r="M1315" s="49" t="str">
        <f>VLOOKUP(B1315,'Список DKV от ЮТД'!$A$1:$M$10000,10,FALSE)</f>
        <v>704310*******0091</v>
      </c>
      <c r="N1315" s="49" t="str">
        <f>VLOOKUP(B1315,'Список DKV от ЮТД'!$A$1:$S$10000,18,FALSE)</f>
        <v>expired</v>
      </c>
      <c r="O1315" s="49" t="str">
        <f>VLOOKUP(B1315,'Список DKV от ЮТД'!$A$1:$S$10000,19,FALSE)</f>
        <v>blocked</v>
      </c>
      <c r="P1315" s="49" t="str">
        <f>VLOOKUP(B1315,'Список DKV от ЮТД'!$A$1:$S$10000,16,FALSE)</f>
        <v>425560819</v>
      </c>
      <c r="Q1315" s="49" t="s">
        <v>17836</v>
      </c>
      <c r="R1315" s="28" t="s">
        <v>18057</v>
      </c>
    </row>
    <row r="1316" spans="1:20" x14ac:dyDescent="0.2">
      <c r="A1316" s="28">
        <v>1314</v>
      </c>
      <c r="B1316" s="36">
        <v>19231011594</v>
      </c>
      <c r="C1316" s="66">
        <v>43712</v>
      </c>
      <c r="E1316" s="47">
        <v>43714</v>
      </c>
      <c r="F1316" s="28" t="s">
        <v>15</v>
      </c>
      <c r="G1316" s="61"/>
      <c r="H1316" s="74">
        <v>43824</v>
      </c>
      <c r="I1316" s="28" t="str">
        <f>VLOOKUP(B1316,'Список DKV от ЮТД'!$A$1:$S$10000,15,FALSE)</f>
        <v>2410/48</v>
      </c>
      <c r="J1316" s="28" t="s">
        <v>22</v>
      </c>
      <c r="K1316" s="38" t="str">
        <f>VLOOKUP(B1316,'Список DKV от ЮТД'!$A$1:$M$10000,13,FALSE)</f>
        <v>4</v>
      </c>
      <c r="L1316" s="28" t="str">
        <f>VLOOKUP(B1316,'Список DKV от ЮТД'!$A$1:$S$10000,14,FALSE)</f>
        <v>BP032OE</v>
      </c>
      <c r="M1316" s="49" t="str">
        <f>VLOOKUP(B1316,'Список DKV от ЮТД'!$A$1:$M$10000,10,FALSE)</f>
        <v>704310*******0117</v>
      </c>
      <c r="N1316" s="49" t="str">
        <f>VLOOKUP(B1316,'Список DKV от ЮТД'!$A$1:$S$10000,18,FALSE)</f>
        <v>expired</v>
      </c>
      <c r="O1316" s="49" t="str">
        <f>VLOOKUP(B1316,'Список DKV от ЮТД'!$A$1:$S$10000,19,FALSE)</f>
        <v>blocked</v>
      </c>
      <c r="P1316" s="49" t="str">
        <f>VLOOKUP(B1316,'Список DKV от ЮТД'!$A$1:$S$10000,16,FALSE)</f>
        <v>425560871</v>
      </c>
      <c r="Q1316" s="49" t="s">
        <v>17161</v>
      </c>
      <c r="R1316" s="28" t="s">
        <v>17162</v>
      </c>
    </row>
    <row r="1317" spans="1:20" x14ac:dyDescent="0.2">
      <c r="A1317" s="28">
        <v>1315</v>
      </c>
      <c r="B1317" s="36">
        <v>19231011479</v>
      </c>
      <c r="C1317" s="66">
        <v>43712</v>
      </c>
      <c r="E1317" s="47">
        <v>43714</v>
      </c>
      <c r="F1317" s="28" t="s">
        <v>15</v>
      </c>
      <c r="G1317" s="61"/>
      <c r="H1317" s="74">
        <v>43824</v>
      </c>
      <c r="I1317" s="28" t="str">
        <f>VLOOKUP(B1317,'Список DKV от ЮТД'!$A$1:$S$10000,15,FALSE)</f>
        <v>2410/49</v>
      </c>
      <c r="J1317" s="28" t="s">
        <v>22</v>
      </c>
      <c r="K1317" s="38" t="str">
        <f>VLOOKUP(B1317,'Список DKV от ЮТД'!$A$1:$M$10000,13,FALSE)</f>
        <v>4</v>
      </c>
      <c r="L1317" s="28" t="str">
        <f>VLOOKUP(B1317,'Список DKV от ЮТД'!$A$1:$S$10000,14,FALSE)</f>
        <v>BP032OH</v>
      </c>
      <c r="M1317" s="49" t="str">
        <f>VLOOKUP(B1317,'Список DKV от ЮТД'!$A$1:$M$10000,10,FALSE)</f>
        <v>704310*******0125</v>
      </c>
      <c r="N1317" s="49" t="str">
        <f>VLOOKUP(B1317,'Список DKV от ЮТД'!$A$1:$S$10000,18,FALSE)</f>
        <v>expired</v>
      </c>
      <c r="O1317" s="49" t="str">
        <f>VLOOKUP(B1317,'Список DKV от ЮТД'!$A$1:$S$10000,19,FALSE)</f>
        <v>blocked</v>
      </c>
      <c r="P1317" s="49" t="str">
        <f>VLOOKUP(B1317,'Список DKV от ЮТД'!$A$1:$S$10000,16,FALSE)</f>
        <v>425560859</v>
      </c>
      <c r="Q1317" s="49" t="s">
        <v>17161</v>
      </c>
      <c r="R1317" s="28" t="s">
        <v>17162</v>
      </c>
    </row>
    <row r="1318" spans="1:20" x14ac:dyDescent="0.2">
      <c r="A1318" s="28">
        <v>1316</v>
      </c>
      <c r="B1318" s="36">
        <v>19221133549</v>
      </c>
      <c r="F1318" s="68" t="s">
        <v>15</v>
      </c>
      <c r="G1318" s="61"/>
      <c r="H1318" s="74">
        <v>43824</v>
      </c>
      <c r="I1318" s="28" t="str">
        <f>VLOOKUP(B1318,'Список DKV от ЮТД'!$A$1:$S$10000,15,FALSE)</f>
        <v>2410/50</v>
      </c>
      <c r="J1318" s="28" t="s">
        <v>22</v>
      </c>
      <c r="K1318" s="38" t="str">
        <f>VLOOKUP(B1318,'Список DKV от ЮТД'!$A$1:$M$10000,13,FALSE)</f>
        <v>4</v>
      </c>
      <c r="L1318" s="28" t="str">
        <f>VLOOKUP(B1318,'Список DKV от ЮТД'!$A$1:$S$10000,14,FALSE)</f>
        <v>BP028KW</v>
      </c>
      <c r="M1318" s="49" t="str">
        <f>VLOOKUP(B1318,'Список DKV от ЮТД'!$A$1:$M$10000,10,FALSE)</f>
        <v>704310*******0067</v>
      </c>
      <c r="N1318" s="49" t="str">
        <f>VLOOKUP(B1318,'Список DKV от ЮТД'!$A$1:$S$10000,18,FALSE)</f>
        <v>expired</v>
      </c>
      <c r="O1318" s="49" t="str">
        <f>VLOOKUP(B1318,'Список DKV от ЮТД'!$A$1:$S$10000,19,FALSE)</f>
        <v>blocked</v>
      </c>
      <c r="P1318" s="49" t="str">
        <f>VLOOKUP(B1318,'Список DKV от ЮТД'!$A$1:$S$10000,16,FALSE)</f>
        <v>425310922</v>
      </c>
      <c r="Q1318" s="49" t="s">
        <v>17161</v>
      </c>
      <c r="R1318" s="28" t="s">
        <v>17162</v>
      </c>
    </row>
    <row r="1319" spans="1:20" x14ac:dyDescent="0.2">
      <c r="A1319" s="28">
        <v>1317</v>
      </c>
      <c r="B1319" s="35">
        <v>19221133382</v>
      </c>
      <c r="F1319" s="68" t="s">
        <v>15</v>
      </c>
      <c r="G1319" s="38">
        <v>145</v>
      </c>
      <c r="H1319" s="74">
        <v>43824</v>
      </c>
      <c r="I1319" s="28" t="str">
        <f>VLOOKUP(B1319,'Список DKV от ЮТД'!$A$1:$S$10000,15,FALSE)</f>
        <v>2410/51</v>
      </c>
      <c r="J1319" s="28" t="s">
        <v>22</v>
      </c>
      <c r="K1319" s="38" t="str">
        <f>VLOOKUP(B1319,'Список DKV от ЮТД'!$A$1:$M$10000,13,FALSE)</f>
        <v>4</v>
      </c>
      <c r="L1319" s="28" t="str">
        <f>VLOOKUP(B1319,'Список DKV от ЮТД'!$A$1:$S$10000,14,FALSE)</f>
        <v>BP041RD</v>
      </c>
      <c r="M1319" s="49" t="str">
        <f>VLOOKUP(B1319,'Список DKV от ЮТД'!$A$1:$M$10000,10,FALSE)</f>
        <v>704310*******0174</v>
      </c>
      <c r="N1319" s="49" t="str">
        <f>VLOOKUP(B1319,'Список DKV от ЮТД'!$A$1:$S$10000,18,FALSE)</f>
        <v>blocked</v>
      </c>
      <c r="O1319" s="49" t="str">
        <f>VLOOKUP(B1319,'Список DKV от ЮТД'!$A$1:$S$10000,19,FALSE)</f>
        <v>blocked</v>
      </c>
      <c r="P1319" s="49" t="str">
        <f>VLOOKUP(B1319,'Список DKV от ЮТД'!$A$1:$S$10000,16,FALSE)</f>
        <v>425310906</v>
      </c>
      <c r="Q1319" s="46" t="s">
        <v>27297</v>
      </c>
      <c r="R1319" s="28" t="s">
        <v>23212</v>
      </c>
      <c r="S1319" s="48"/>
      <c r="T1319" s="48"/>
    </row>
    <row r="1320" spans="1:20" x14ac:dyDescent="0.2">
      <c r="A1320" s="28">
        <v>1318</v>
      </c>
      <c r="B1320" s="35">
        <v>19241030949</v>
      </c>
      <c r="F1320" s="68" t="s">
        <v>15</v>
      </c>
      <c r="G1320" s="61"/>
      <c r="H1320" s="74">
        <v>43824</v>
      </c>
      <c r="I1320" s="28" t="str">
        <f>VLOOKUP(B1320,'Список DKV от ЮТД'!$A$1:$S$10000,15,FALSE)</f>
        <v>2410/52</v>
      </c>
      <c r="J1320" s="28" t="s">
        <v>22</v>
      </c>
      <c r="K1320" s="38" t="str">
        <f>VLOOKUP(B1320,'Список DKV от ЮТД'!$A$1:$M$10000,13,FALSE)</f>
        <v>4</v>
      </c>
      <c r="L1320" s="28" t="str">
        <f>VLOOKUP(B1320,'Список DKV от ЮТД'!$A$1:$S$10000,14,FALSE)</f>
        <v>BP015DE</v>
      </c>
      <c r="M1320" s="49" t="str">
        <f>VLOOKUP(B1320,'Список DKV от ЮТД'!$A$1:$M$10000,10,FALSE)</f>
        <v>704310*******0018</v>
      </c>
      <c r="N1320" s="49" t="str">
        <f>VLOOKUP(B1320,'Список DKV от ЮТД'!$A$1:$S$10000,18,FALSE)</f>
        <v>expired</v>
      </c>
      <c r="O1320" s="49" t="str">
        <f>VLOOKUP(B1320,'Список DKV от ЮТД'!$A$1:$S$10000,19,FALSE)</f>
        <v>blocked</v>
      </c>
      <c r="P1320" s="49" t="str">
        <f>VLOOKUP(B1320,'Список DKV от ЮТД'!$A$1:$S$10000,16,FALSE)</f>
        <v>425824950</v>
      </c>
      <c r="Q1320" s="49" t="s">
        <v>17836</v>
      </c>
      <c r="R1320" s="28" t="s">
        <v>18057</v>
      </c>
    </row>
    <row r="1321" spans="1:20" x14ac:dyDescent="0.2">
      <c r="A1321" s="28">
        <v>1319</v>
      </c>
      <c r="B1321" s="36">
        <v>19221133465</v>
      </c>
      <c r="F1321" s="68" t="s">
        <v>15</v>
      </c>
      <c r="G1321" s="61"/>
      <c r="H1321" s="74">
        <v>43824</v>
      </c>
      <c r="I1321" s="28" t="str">
        <f>VLOOKUP(B1321,'Список DKV от ЮТД'!$A$1:$S$10000,15,FALSE)</f>
        <v>2410/53</v>
      </c>
      <c r="J1321" s="28" t="s">
        <v>22</v>
      </c>
      <c r="K1321" s="38" t="str">
        <f>VLOOKUP(B1321,'Список DKV от ЮТД'!$A$1:$M$10000,13,FALSE)</f>
        <v>4</v>
      </c>
      <c r="L1321" s="28" t="str">
        <f>VLOOKUP(B1321,'Список DKV от ЮТД'!$A$1:$S$10000,14,FALSE)</f>
        <v>BP027SS</v>
      </c>
      <c r="M1321" s="49" t="str">
        <f>VLOOKUP(B1321,'Список DKV от ЮТД'!$A$1:$M$10000,10,FALSE)</f>
        <v>704310*******0075</v>
      </c>
      <c r="N1321" s="49" t="str">
        <f>VLOOKUP(B1321,'Список DKV от ЮТД'!$A$1:$S$10000,18,FALSE)</f>
        <v>expired</v>
      </c>
      <c r="O1321" s="49" t="str">
        <f>VLOOKUP(B1321,'Список DKV от ЮТД'!$A$1:$S$10000,19,FALSE)</f>
        <v>blocked</v>
      </c>
      <c r="P1321" s="49" t="str">
        <f>VLOOKUP(B1321,'Список DKV от ЮТД'!$A$1:$S$10000,16,FALSE)</f>
        <v>425310914</v>
      </c>
      <c r="Q1321" s="49" t="s">
        <v>17161</v>
      </c>
      <c r="R1321" s="28" t="s">
        <v>17162</v>
      </c>
    </row>
    <row r="1322" spans="1:20" x14ac:dyDescent="0.2">
      <c r="A1322" s="28">
        <v>1320</v>
      </c>
      <c r="B1322" s="36">
        <v>19241020015</v>
      </c>
      <c r="F1322" s="68" t="s">
        <v>15</v>
      </c>
      <c r="G1322" s="61"/>
      <c r="H1322" s="74">
        <v>43824</v>
      </c>
      <c r="I1322" s="28" t="str">
        <f>VLOOKUP(B1322,'Список DKV от ЮТД'!$A$1:$S$10000,15,FALSE)</f>
        <v>2410/54</v>
      </c>
      <c r="J1322" s="28" t="s">
        <v>22</v>
      </c>
      <c r="K1322" s="38" t="str">
        <f>VLOOKUP(B1322,'Список DKV от ЮТД'!$A$1:$M$10000,13,FALSE)</f>
        <v>1</v>
      </c>
      <c r="L1322" s="28" t="str">
        <f>VLOOKUP(B1322,'Список DKV от ЮТД'!$A$1:$S$10000,14,FALSE)</f>
        <v>BP027GG</v>
      </c>
      <c r="M1322" s="49" t="str">
        <f>VLOOKUP(B1322,'Список DKV от ЮТД'!$A$1:$M$10000,10,FALSE)</f>
        <v>704310*******0083</v>
      </c>
      <c r="N1322" s="49" t="str">
        <f>VLOOKUP(B1322,'Список DKV от ЮТД'!$A$1:$S$10000,18,FALSE)</f>
        <v>expired</v>
      </c>
      <c r="O1322" s="49" t="str">
        <f>VLOOKUP(B1322,'Список DKV от ЮТД'!$A$1:$S$10000,19,FALSE)</f>
        <v>blocked</v>
      </c>
      <c r="P1322" s="49" t="str">
        <f>VLOOKUP(B1322,'Список DKV от ЮТД'!$A$1:$S$10000,16,FALSE)</f>
        <v>425823857</v>
      </c>
      <c r="Q1322" s="49" t="s">
        <v>17161</v>
      </c>
      <c r="R1322" s="28" t="s">
        <v>17162</v>
      </c>
    </row>
    <row r="1323" spans="1:20" x14ac:dyDescent="0.2">
      <c r="A1323" s="28">
        <v>1321</v>
      </c>
      <c r="B1323" s="34">
        <v>19231182114</v>
      </c>
      <c r="C1323" s="47">
        <v>43810</v>
      </c>
      <c r="E1323" s="47">
        <v>43811</v>
      </c>
      <c r="F1323" s="68" t="s">
        <v>18</v>
      </c>
      <c r="H1323" s="74">
        <v>43824</v>
      </c>
      <c r="I1323" s="28" t="str">
        <f>VLOOKUP(B1323,'Список DKV от ЮТД'!$A$1:$S$10000,15,FALSE)</f>
        <v>2411/1140</v>
      </c>
      <c r="J1323" s="28" t="s">
        <v>22</v>
      </c>
      <c r="K1323" s="38" t="str">
        <f>VLOOKUP(B1323,'Список DKV от ЮТД'!$A$1:$M$10000,13,FALSE)</f>
        <v>4</v>
      </c>
      <c r="L1323" s="28" t="str">
        <f>VLOOKUP(B1323,'Список DKV от ЮТД'!$A$1:$S$10000,14,FALSE)</f>
        <v>31ABS033</v>
      </c>
      <c r="M1323" s="49" t="str">
        <f>VLOOKUP(B1323,'Список DKV от ЮТД'!$A$1:$M$10000,10,FALSE)</f>
        <v>704310*******0331</v>
      </c>
      <c r="N1323" s="49" t="str">
        <f>VLOOKUP(B1323,'Список DKV от ЮТД'!$A$1:$S$10000,18,FALSE)</f>
        <v/>
      </c>
      <c r="O1323" s="49" t="str">
        <f>VLOOKUP(B1323,'Список DKV от ЮТД'!$A$1:$S$10000,19,FALSE)</f>
        <v/>
      </c>
      <c r="P1323" s="49" t="str">
        <f>VLOOKUP(B1323,'Список DKV от ЮТД'!$A$1:$S$10000,16,FALSE)</f>
        <v>425577923</v>
      </c>
      <c r="Q1323" s="49"/>
    </row>
    <row r="1324" spans="1:20" x14ac:dyDescent="0.2">
      <c r="A1324" s="28">
        <v>1322</v>
      </c>
      <c r="B1324" s="34">
        <v>19231182718</v>
      </c>
      <c r="C1324" s="47">
        <v>43810</v>
      </c>
      <c r="E1324" s="47">
        <v>43811</v>
      </c>
      <c r="F1324" s="68" t="s">
        <v>18</v>
      </c>
      <c r="H1324" s="74">
        <v>43824</v>
      </c>
      <c r="I1324" s="28" t="str">
        <f>VLOOKUP(B1324,'Список DKV от ЮТД'!$A$1:$S$10000,15,FALSE)</f>
        <v>2411/1141</v>
      </c>
      <c r="J1324" s="28" t="s">
        <v>22</v>
      </c>
      <c r="K1324" s="38" t="str">
        <f>VLOOKUP(B1324,'Список DKV от ЮТД'!$A$1:$M$10000,13,FALSE)</f>
        <v>4</v>
      </c>
      <c r="L1324" s="28" t="str">
        <f>VLOOKUP(B1324,'Список DKV от ЮТД'!$A$1:$S$10000,14,FALSE)</f>
        <v>14GF540</v>
      </c>
      <c r="M1324" s="49" t="str">
        <f>VLOOKUP(B1324,'Список DKV от ЮТД'!$A$1:$M$10000,10,FALSE)</f>
        <v>704310*******0374</v>
      </c>
      <c r="N1324" s="49" t="str">
        <f>VLOOKUP(B1324,'Список DKV от ЮТД'!$A$1:$S$10000,18,FALSE)</f>
        <v>expired</v>
      </c>
      <c r="O1324" s="49" t="str">
        <f>VLOOKUP(B1324,'Список DKV от ЮТД'!$A$1:$S$10000,19,FALSE)</f>
        <v>blocked</v>
      </c>
      <c r="P1324" s="49" t="str">
        <f>VLOOKUP(B1324,'Список DKV от ЮТД'!$A$1:$S$10000,16,FALSE)</f>
        <v>425577983</v>
      </c>
      <c r="Q1324" s="49"/>
    </row>
    <row r="1325" spans="1:20" x14ac:dyDescent="0.2">
      <c r="A1325" s="28">
        <v>1323</v>
      </c>
      <c r="B1325" s="34">
        <v>19231182817</v>
      </c>
      <c r="C1325" s="47">
        <v>43810</v>
      </c>
      <c r="E1325" s="47">
        <v>43811</v>
      </c>
      <c r="F1325" s="68" t="s">
        <v>18</v>
      </c>
      <c r="H1325" s="74">
        <v>43824</v>
      </c>
      <c r="I1325" s="28" t="str">
        <f>VLOOKUP(B1325,'Список DKV от ЮТД'!$A$1:$S$10000,15,FALSE)</f>
        <v>2411/1143</v>
      </c>
      <c r="J1325" s="28" t="s">
        <v>22</v>
      </c>
      <c r="K1325" s="38" t="str">
        <f>VLOOKUP(B1325,'Список DKV от ЮТД'!$A$1:$M$10000,13,FALSE)</f>
        <v>4</v>
      </c>
      <c r="L1325" s="28" t="str">
        <f>VLOOKUP(B1325,'Список DKV от ЮТД'!$A$1:$S$10000,14,FALSE)</f>
        <v>14KG882</v>
      </c>
      <c r="M1325" s="49" t="str">
        <f>VLOOKUP(B1325,'Список DKV от ЮТД'!$A$1:$M$10000,10,FALSE)</f>
        <v>704310*******0041</v>
      </c>
      <c r="N1325" s="49" t="str">
        <f>VLOOKUP(B1325,'Список DKV от ЮТД'!$A$1:$S$10000,18,FALSE)</f>
        <v/>
      </c>
      <c r="O1325" s="49" t="str">
        <f>VLOOKUP(B1325,'Список DKV от ЮТД'!$A$1:$S$10000,19,FALSE)</f>
        <v/>
      </c>
      <c r="P1325" s="49" t="str">
        <f>VLOOKUP(B1325,'Список DKV от ЮТД'!$A$1:$S$10000,16,FALSE)</f>
        <v>425577993</v>
      </c>
      <c r="Q1325" s="49"/>
    </row>
    <row r="1326" spans="1:20" x14ac:dyDescent="0.2">
      <c r="A1326" s="28">
        <v>1324</v>
      </c>
      <c r="B1326" s="34">
        <v>19231182858</v>
      </c>
      <c r="C1326" s="47">
        <v>43810</v>
      </c>
      <c r="E1326" s="47">
        <v>43811</v>
      </c>
      <c r="F1326" s="68" t="s">
        <v>18</v>
      </c>
      <c r="H1326" s="74">
        <v>43824</v>
      </c>
      <c r="I1326" s="28" t="str">
        <f>VLOOKUP(B1326,'Список DKV от ЮТД'!$A$1:$S$10000,15,FALSE)</f>
        <v>2411/1144</v>
      </c>
      <c r="J1326" s="28" t="s">
        <v>22</v>
      </c>
      <c r="K1326" s="38" t="str">
        <f>VLOOKUP(B1326,'Список DKV от ЮТД'!$A$1:$M$10000,13,FALSE)</f>
        <v>4</v>
      </c>
      <c r="L1326" s="28" t="str">
        <f>VLOOKUP(B1326,'Список DKV от ЮТД'!$A$1:$S$10000,14,FALSE)</f>
        <v>34FL9107</v>
      </c>
      <c r="M1326" s="49" t="str">
        <f>VLOOKUP(B1326,'Список DKV от ЮТД'!$A$1:$M$10000,10,FALSE)</f>
        <v>704310*******0221</v>
      </c>
      <c r="N1326" s="49" t="str">
        <f>VLOOKUP(B1326,'Список DKV от ЮТД'!$A$1:$S$10000,18,FALSE)</f>
        <v/>
      </c>
      <c r="O1326" s="49" t="str">
        <f>VLOOKUP(B1326,'Список DKV от ЮТД'!$A$1:$S$10000,19,FALSE)</f>
        <v/>
      </c>
      <c r="P1326" s="49" t="str">
        <f>VLOOKUP(B1326,'Список DKV от ЮТД'!$A$1:$S$10000,16,FALSE)</f>
        <v>425577997</v>
      </c>
      <c r="Q1326" s="49"/>
    </row>
    <row r="1327" spans="1:20" x14ac:dyDescent="0.2">
      <c r="A1327" s="28">
        <v>1325</v>
      </c>
      <c r="B1327" s="34">
        <v>19231182148</v>
      </c>
      <c r="C1327" s="47">
        <v>43810</v>
      </c>
      <c r="E1327" s="47">
        <v>43811</v>
      </c>
      <c r="F1327" s="68" t="s">
        <v>18</v>
      </c>
      <c r="H1327" s="74">
        <v>43824</v>
      </c>
      <c r="I1327" s="28" t="str">
        <f>VLOOKUP(B1327,'Список DKV от ЮТД'!$A$1:$S$10000,15,FALSE)</f>
        <v>2411/1145</v>
      </c>
      <c r="J1327" s="28" t="s">
        <v>22</v>
      </c>
      <c r="K1327" s="38" t="str">
        <f>VLOOKUP(B1327,'Список DKV от ЮТД'!$A$1:$M$10000,13,FALSE)</f>
        <v>4</v>
      </c>
      <c r="L1327" s="28" t="str">
        <f>VLOOKUP(B1327,'Список DKV от ЮТД'!$A$1:$S$10000,14,FALSE)</f>
        <v>42AFB976</v>
      </c>
      <c r="M1327" s="49" t="str">
        <f>VLOOKUP(B1327,'Список DKV от ЮТД'!$A$1:$M$10000,10,FALSE)</f>
        <v>704310*******0398</v>
      </c>
      <c r="N1327" s="49" t="str">
        <f>VLOOKUP(B1327,'Список DKV от ЮТД'!$A$1:$S$10000,18,FALSE)</f>
        <v/>
      </c>
      <c r="O1327" s="49" t="str">
        <f>VLOOKUP(B1327,'Список DKV от ЮТД'!$A$1:$S$10000,19,FALSE)</f>
        <v/>
      </c>
      <c r="P1327" s="49" t="str">
        <f>VLOOKUP(B1327,'Список DKV от ЮТД'!$A$1:$S$10000,16,FALSE)</f>
        <v>425577926</v>
      </c>
      <c r="Q1327" s="49"/>
    </row>
    <row r="1328" spans="1:20" x14ac:dyDescent="0.2">
      <c r="A1328" s="28">
        <v>1326</v>
      </c>
      <c r="B1328" s="34">
        <v>19241020882</v>
      </c>
      <c r="C1328" s="47">
        <v>43815</v>
      </c>
      <c r="E1328" s="47">
        <v>43815</v>
      </c>
      <c r="F1328" s="28" t="s">
        <v>20</v>
      </c>
      <c r="H1328" s="74">
        <v>43824</v>
      </c>
      <c r="I1328" s="28" t="str">
        <f>VLOOKUP(B1328,'Список DKV от ЮТД'!$A$1:$S$10000,15,FALSE)</f>
        <v>2412/145</v>
      </c>
      <c r="J1328" s="28" t="s">
        <v>22</v>
      </c>
      <c r="K1328" s="38" t="str">
        <f>VLOOKUP(B1328,'Список DKV от ЮТД'!$A$1:$M$10000,13,FALSE)</f>
        <v>4</v>
      </c>
      <c r="L1328" s="28" t="str">
        <f>VLOOKUP(B1328,'Список DKV от ЮТД'!$A$1:$S$10000,14,FALSE)</f>
        <v>UE073EX</v>
      </c>
      <c r="M1328" s="49" t="str">
        <f>VLOOKUP(B1328,'Список DKV от ЮТД'!$A$1:$M$10000,10,FALSE)</f>
        <v>704310*******0325</v>
      </c>
      <c r="N1328" s="49" t="str">
        <f>VLOOKUP(B1328,'Список DKV от ЮТД'!$A$1:$S$10000,18,FALSE)</f>
        <v/>
      </c>
      <c r="O1328" s="49" t="str">
        <f>VLOOKUP(B1328,'Список DKV от ЮТД'!$A$1:$S$10000,19,FALSE)</f>
        <v/>
      </c>
      <c r="P1328" s="49" t="str">
        <f>VLOOKUP(B1328,'Список DKV от ЮТД'!$A$1:$S$10000,16,FALSE)</f>
        <v>425823944</v>
      </c>
      <c r="Q1328" s="49"/>
    </row>
    <row r="1329" spans="1:18" x14ac:dyDescent="0.2">
      <c r="A1329" s="28">
        <v>1327</v>
      </c>
      <c r="B1329" s="34">
        <v>19241020742</v>
      </c>
      <c r="C1329" s="47">
        <v>43815</v>
      </c>
      <c r="E1329" s="47">
        <v>43815</v>
      </c>
      <c r="F1329" s="28" t="s">
        <v>20</v>
      </c>
      <c r="H1329" s="74">
        <v>43824</v>
      </c>
      <c r="I1329" s="28" t="str">
        <f>VLOOKUP(B1329,'Список DKV от ЮТД'!$A$1:$S$10000,15,FALSE)</f>
        <v>2412/146</v>
      </c>
      <c r="J1329" s="28" t="s">
        <v>22</v>
      </c>
      <c r="K1329" s="38" t="str">
        <f>VLOOKUP(B1329,'Список DKV от ЮТД'!$A$1:$M$10000,13,FALSE)</f>
        <v>4</v>
      </c>
      <c r="L1329" s="28" t="str">
        <f>VLOOKUP(B1329,'Список DKV от ЮТД'!$A$1:$S$10000,14,FALSE)</f>
        <v>35AAG007</v>
      </c>
      <c r="M1329" s="49" t="str">
        <f>VLOOKUP(B1329,'Список DKV от ЮТД'!$A$1:$M$10000,10,FALSE)</f>
        <v>704310*******5445</v>
      </c>
      <c r="N1329" s="49" t="str">
        <f>VLOOKUP(B1329,'Список DKV от ЮТД'!$A$1:$S$10000,18,FALSE)</f>
        <v>expired</v>
      </c>
      <c r="O1329" s="49" t="str">
        <f>VLOOKUP(B1329,'Список DKV от ЮТД'!$A$1:$S$10000,19,FALSE)</f>
        <v>blocked</v>
      </c>
      <c r="P1329" s="49" t="str">
        <f>VLOOKUP(B1329,'Список DKV от ЮТД'!$A$1:$S$10000,16,FALSE)</f>
        <v>425823930</v>
      </c>
      <c r="Q1329" s="49"/>
    </row>
    <row r="1330" spans="1:18" x14ac:dyDescent="0.2">
      <c r="A1330" s="28">
        <v>1328</v>
      </c>
      <c r="B1330" s="34">
        <v>19241020809</v>
      </c>
      <c r="C1330" s="47">
        <v>43815</v>
      </c>
      <c r="E1330" s="47">
        <v>43815</v>
      </c>
      <c r="F1330" s="28" t="s">
        <v>20</v>
      </c>
      <c r="H1330" s="74">
        <v>43824</v>
      </c>
      <c r="I1330" s="28" t="str">
        <f>VLOOKUP(B1330,'Список DKV от ЮТД'!$A$1:$S$10000,15,FALSE)</f>
        <v>2412/147</v>
      </c>
      <c r="J1330" s="28" t="s">
        <v>22</v>
      </c>
      <c r="K1330" s="38" t="str">
        <f>VLOOKUP(B1330,'Список DKV от ЮТД'!$A$1:$M$10000,13,FALSE)</f>
        <v>4</v>
      </c>
      <c r="L1330" s="28" t="str">
        <f>VLOOKUP(B1330,'Список DKV от ЮТД'!$A$1:$S$10000,14,FALSE)</f>
        <v>LJBI905</v>
      </c>
      <c r="M1330" s="49" t="str">
        <f>VLOOKUP(B1330,'Список DKV от ЮТД'!$A$1:$M$10000,10,FALSE)</f>
        <v>704310*******0031</v>
      </c>
      <c r="N1330" s="49" t="str">
        <f>VLOOKUP(B1330,'Список DKV от ЮТД'!$A$1:$S$10000,18,FALSE)</f>
        <v>expired</v>
      </c>
      <c r="O1330" s="49" t="str">
        <f>VLOOKUP(B1330,'Список DKV от ЮТД'!$A$1:$S$10000,19,FALSE)</f>
        <v>blocked</v>
      </c>
      <c r="P1330" s="49" t="str">
        <f>VLOOKUP(B1330,'Список DKV от ЮТД'!$A$1:$S$10000,16,FALSE)</f>
        <v>425823936</v>
      </c>
      <c r="Q1330" s="49"/>
    </row>
    <row r="1331" spans="1:18" x14ac:dyDescent="0.2">
      <c r="A1331" s="28">
        <v>1329</v>
      </c>
      <c r="B1331" s="34">
        <v>19231182189</v>
      </c>
      <c r="C1331" s="47">
        <v>43810</v>
      </c>
      <c r="E1331" s="47">
        <v>43811</v>
      </c>
      <c r="F1331" s="68" t="s">
        <v>18</v>
      </c>
      <c r="H1331" s="74">
        <v>43825</v>
      </c>
      <c r="I1331" s="28" t="str">
        <f>VLOOKUP(B1331,'Список DKV от ЮТД'!$A$1:$S$10000,15,FALSE)</f>
        <v>2411/1146</v>
      </c>
      <c r="J1331" s="28" t="s">
        <v>22</v>
      </c>
      <c r="K1331" s="38" t="str">
        <f>VLOOKUP(B1331,'Список DKV от ЮТД'!$A$1:$M$10000,13,FALSE)</f>
        <v>4</v>
      </c>
      <c r="L1331" s="28" t="str">
        <f>VLOOKUP(B1331,'Список DKV от ЮТД'!$A$1:$S$10000,14,FALSE)</f>
        <v>33EMT59</v>
      </c>
      <c r="M1331" s="49" t="str">
        <f>VLOOKUP(B1331,'Список DKV от ЮТД'!$A$1:$M$10000,10,FALSE)</f>
        <v>704310*******0798</v>
      </c>
      <c r="N1331" s="49" t="str">
        <f>VLOOKUP(B1331,'Список DKV от ЮТД'!$A$1:$S$10000,18,FALSE)</f>
        <v>expired</v>
      </c>
      <c r="O1331" s="49" t="str">
        <f>VLOOKUP(B1331,'Список DKV от ЮТД'!$A$1:$S$10000,19,FALSE)</f>
        <v>blocked</v>
      </c>
      <c r="P1331" s="49" t="str">
        <f>VLOOKUP(B1331,'Список DKV от ЮТД'!$A$1:$S$10000,16,FALSE)</f>
        <v>425577930</v>
      </c>
      <c r="Q1331" s="49"/>
    </row>
    <row r="1332" spans="1:18" x14ac:dyDescent="0.2">
      <c r="A1332" s="28">
        <v>1330</v>
      </c>
      <c r="B1332" s="34">
        <v>19231182221</v>
      </c>
      <c r="C1332" s="47">
        <v>43810</v>
      </c>
      <c r="E1332" s="47">
        <v>43811</v>
      </c>
      <c r="F1332" s="68" t="s">
        <v>18</v>
      </c>
      <c r="H1332" s="74">
        <v>43825</v>
      </c>
      <c r="I1332" s="28" t="str">
        <f>VLOOKUP(B1332,'Список DKV от ЮТД'!$A$1:$S$10000,15,FALSE)</f>
        <v>2411/1147</v>
      </c>
      <c r="J1332" s="28" t="s">
        <v>22</v>
      </c>
      <c r="K1332" s="38" t="str">
        <f>VLOOKUP(B1332,'Список DKV от ЮТД'!$A$1:$M$10000,13,FALSE)</f>
        <v>4</v>
      </c>
      <c r="L1332" s="28" t="str">
        <f>VLOOKUP(B1332,'Список DKV от ЮТД'!$A$1:$S$10000,14,FALSE)</f>
        <v>33EMT57</v>
      </c>
      <c r="M1332" s="49" t="str">
        <f>VLOOKUP(B1332,'Список DKV от ЮТД'!$A$1:$M$10000,10,FALSE)</f>
        <v>704310*******0780</v>
      </c>
      <c r="N1332" s="49" t="str">
        <f>VLOOKUP(B1332,'Список DKV от ЮТД'!$A$1:$S$10000,18,FALSE)</f>
        <v>expired</v>
      </c>
      <c r="O1332" s="49" t="str">
        <f>VLOOKUP(B1332,'Список DKV от ЮТД'!$A$1:$S$10000,19,FALSE)</f>
        <v>blocked</v>
      </c>
      <c r="P1332" s="49" t="str">
        <f>VLOOKUP(B1332,'Список DKV от ЮТД'!$A$1:$S$10000,16,FALSE)</f>
        <v>425577934</v>
      </c>
      <c r="Q1332" s="49"/>
    </row>
    <row r="1333" spans="1:18" x14ac:dyDescent="0.2">
      <c r="A1333" s="28">
        <v>1331</v>
      </c>
      <c r="B1333" s="34">
        <v>19231182262</v>
      </c>
      <c r="C1333" s="47">
        <v>43810</v>
      </c>
      <c r="E1333" s="47">
        <v>43811</v>
      </c>
      <c r="F1333" s="68" t="s">
        <v>18</v>
      </c>
      <c r="H1333" s="74">
        <v>43825</v>
      </c>
      <c r="I1333" s="28" t="str">
        <f>VLOOKUP(B1333,'Список DKV от ЮТД'!$A$1:$S$10000,15,FALSE)</f>
        <v>2411/1148</v>
      </c>
      <c r="J1333" s="28" t="s">
        <v>22</v>
      </c>
      <c r="K1333" s="38" t="str">
        <f>VLOOKUP(B1333,'Список DKV от ЮТД'!$A$1:$M$10000,13,FALSE)</f>
        <v>4</v>
      </c>
      <c r="L1333" s="28" t="str">
        <f>VLOOKUP(B1333,'Список DKV от ЮТД'!$A$1:$S$10000,14,FALSE)</f>
        <v>42FET80</v>
      </c>
      <c r="M1333" s="49" t="str">
        <f>VLOOKUP(B1333,'Список DKV от ЮТД'!$A$1:$M$10000,10,FALSE)</f>
        <v>704310*******0051</v>
      </c>
      <c r="N1333" s="49" t="str">
        <f>VLOOKUP(B1333,'Список DKV от ЮТД'!$A$1:$S$10000,18,FALSE)</f>
        <v>expired</v>
      </c>
      <c r="O1333" s="49" t="str">
        <f>VLOOKUP(B1333,'Список DKV от ЮТД'!$A$1:$S$10000,19,FALSE)</f>
        <v>blocked</v>
      </c>
      <c r="P1333" s="49" t="str">
        <f>VLOOKUP(B1333,'Список DKV от ЮТД'!$A$1:$S$10000,16,FALSE)</f>
        <v>425577938</v>
      </c>
      <c r="Q1333" s="49"/>
    </row>
    <row r="1334" spans="1:18" x14ac:dyDescent="0.2">
      <c r="A1334" s="28">
        <v>1332</v>
      </c>
      <c r="B1334" s="35">
        <v>19231182304</v>
      </c>
      <c r="C1334" s="47">
        <v>43810</v>
      </c>
      <c r="E1334" s="47">
        <v>43811</v>
      </c>
      <c r="F1334" s="68" t="s">
        <v>18</v>
      </c>
      <c r="G1334" s="38">
        <v>146</v>
      </c>
      <c r="H1334" s="74">
        <v>43825</v>
      </c>
      <c r="I1334" s="28" t="str">
        <f>VLOOKUP(B1334,'Список DKV от ЮТД'!$A$1:$S$10000,15,FALSE)</f>
        <v>2411/1149</v>
      </c>
      <c r="J1334" s="28" t="s">
        <v>22</v>
      </c>
      <c r="K1334" s="38" t="str">
        <f>VLOOKUP(B1334,'Список DKV от ЮТД'!$A$1:$M$10000,13,FALSE)</f>
        <v>4</v>
      </c>
      <c r="L1334" s="28" t="str">
        <f>VLOOKUP(B1334,'Список DKV от ЮТД'!$A$1:$S$10000,14,FALSE)</f>
        <v>33BNN67</v>
      </c>
      <c r="M1334" s="49" t="str">
        <f>VLOOKUP(B1334,'Список DKV от ЮТД'!$A$1:$M$10000,10,FALSE)</f>
        <v>704310*******0038</v>
      </c>
      <c r="N1334" s="49" t="str">
        <f>VLOOKUP(B1334,'Список DKV от ЮТД'!$A$1:$S$10000,18,FALSE)</f>
        <v>blocked</v>
      </c>
      <c r="O1334" s="49" t="str">
        <f>VLOOKUP(B1334,'Список DKV от ЮТД'!$A$1:$S$10000,19,FALSE)</f>
        <v>blocked</v>
      </c>
      <c r="P1334" s="49" t="str">
        <f>VLOOKUP(B1334,'Список DKV от ЮТД'!$A$1:$S$10000,16,FALSE)</f>
        <v>425577942</v>
      </c>
      <c r="Q1334" s="46">
        <v>146</v>
      </c>
      <c r="R1334" s="28" t="s">
        <v>27652</v>
      </c>
    </row>
    <row r="1335" spans="1:18" x14ac:dyDescent="0.2">
      <c r="A1335" s="28">
        <v>1333</v>
      </c>
      <c r="B1335" s="34">
        <v>19231182197</v>
      </c>
      <c r="C1335" s="47">
        <v>43810</v>
      </c>
      <c r="E1335" s="47">
        <v>43811</v>
      </c>
      <c r="F1335" s="68" t="s">
        <v>18</v>
      </c>
      <c r="H1335" s="74">
        <v>43825</v>
      </c>
      <c r="I1335" s="28" t="str">
        <f>VLOOKUP(B1335,'Список DKV от ЮТД'!$A$1:$S$10000,15,FALSE)</f>
        <v>2411/1150</v>
      </c>
      <c r="J1335" s="28" t="s">
        <v>22</v>
      </c>
      <c r="K1335" s="38" t="str">
        <f>VLOOKUP(B1335,'Список DKV от ЮТД'!$A$1:$M$10000,13,FALSE)</f>
        <v>4</v>
      </c>
      <c r="L1335" s="28" t="str">
        <f>VLOOKUP(B1335,'Список DKV от ЮТД'!$A$1:$S$10000,14,FALSE)</f>
        <v>81AAV516</v>
      </c>
      <c r="M1335" s="49" t="str">
        <f>VLOOKUP(B1335,'Список DKV от ЮТД'!$A$1:$M$10000,10,FALSE)</f>
        <v>704310*******0208</v>
      </c>
      <c r="N1335" s="49" t="str">
        <f>VLOOKUP(B1335,'Список DKV от ЮТД'!$A$1:$S$10000,18,FALSE)</f>
        <v/>
      </c>
      <c r="O1335" s="49" t="str">
        <f>VLOOKUP(B1335,'Список DKV от ЮТД'!$A$1:$S$10000,19,FALSE)</f>
        <v/>
      </c>
      <c r="P1335" s="49" t="str">
        <f>VLOOKUP(B1335,'Список DKV от ЮТД'!$A$1:$S$10000,16,FALSE)</f>
        <v>425577931</v>
      </c>
      <c r="Q1335" s="49"/>
    </row>
    <row r="1336" spans="1:18" x14ac:dyDescent="0.2">
      <c r="A1336" s="28">
        <v>1334</v>
      </c>
      <c r="B1336" s="34">
        <v>19231182130</v>
      </c>
      <c r="C1336" s="47">
        <v>43810</v>
      </c>
      <c r="E1336" s="47">
        <v>43811</v>
      </c>
      <c r="F1336" s="68" t="s">
        <v>18</v>
      </c>
      <c r="H1336" s="74">
        <v>43825</v>
      </c>
      <c r="I1336" s="28" t="str">
        <f>VLOOKUP(B1336,'Список DKV от ЮТД'!$A$1:$S$10000,15,FALSE)</f>
        <v>2411/1151</v>
      </c>
      <c r="J1336" s="28" t="s">
        <v>22</v>
      </c>
      <c r="K1336" s="38" t="str">
        <f>VLOOKUP(B1336,'Список DKV от ЮТД'!$A$1:$M$10000,13,FALSE)</f>
        <v>4</v>
      </c>
      <c r="L1336" s="28" t="str">
        <f>VLOOKUP(B1336,'Список DKV от ЮТД'!$A$1:$S$10000,14,FALSE)</f>
        <v>33EKJ02</v>
      </c>
      <c r="M1336" s="49" t="str">
        <f>VLOOKUP(B1336,'Список DKV от ЮТД'!$A$1:$M$10000,10,FALSE)</f>
        <v>704310*******0041</v>
      </c>
      <c r="N1336" s="49" t="str">
        <f>VLOOKUP(B1336,'Список DKV от ЮТД'!$A$1:$S$10000,18,FALSE)</f>
        <v/>
      </c>
      <c r="O1336" s="49" t="str">
        <f>VLOOKUP(B1336,'Список DKV от ЮТД'!$A$1:$S$10000,19,FALSE)</f>
        <v/>
      </c>
      <c r="P1336" s="49" t="str">
        <f>VLOOKUP(B1336,'Список DKV от ЮТД'!$A$1:$S$10000,16,FALSE)</f>
        <v>425577925</v>
      </c>
      <c r="Q1336" s="49"/>
    </row>
    <row r="1337" spans="1:18" x14ac:dyDescent="0.2">
      <c r="A1337" s="28">
        <v>1335</v>
      </c>
      <c r="B1337" s="34">
        <v>19231182122</v>
      </c>
      <c r="C1337" s="47">
        <v>43810</v>
      </c>
      <c r="E1337" s="47">
        <v>43811</v>
      </c>
      <c r="F1337" s="68" t="s">
        <v>18</v>
      </c>
      <c r="H1337" s="74">
        <v>43825</v>
      </c>
      <c r="I1337" s="28" t="str">
        <f>VLOOKUP(B1337,'Список DKV от ЮТД'!$A$1:$S$10000,15,FALSE)</f>
        <v>2411/1152</v>
      </c>
      <c r="J1337" s="28" t="s">
        <v>22</v>
      </c>
      <c r="K1337" s="38" t="str">
        <f>VLOOKUP(B1337,'Список DKV от ЮТД'!$A$1:$M$10000,13,FALSE)</f>
        <v>4</v>
      </c>
      <c r="L1337" s="28" t="str">
        <f>VLOOKUP(B1337,'Список DKV от ЮТД'!$A$1:$S$10000,14,FALSE)</f>
        <v>34VUF36</v>
      </c>
      <c r="M1337" s="49" t="str">
        <f>VLOOKUP(B1337,'Список DKV от ЮТД'!$A$1:$M$10000,10,FALSE)</f>
        <v>704310*******0100</v>
      </c>
      <c r="N1337" s="49" t="str">
        <f>VLOOKUP(B1337,'Список DKV от ЮТД'!$A$1:$S$10000,18,FALSE)</f>
        <v>expired</v>
      </c>
      <c r="O1337" s="49" t="str">
        <f>VLOOKUP(B1337,'Список DKV от ЮТД'!$A$1:$S$10000,19,FALSE)</f>
        <v>blocked</v>
      </c>
      <c r="P1337" s="49" t="str">
        <f>VLOOKUP(B1337,'Список DKV от ЮТД'!$A$1:$S$10000,16,FALSE)</f>
        <v>425577924</v>
      </c>
      <c r="Q1337" s="49"/>
    </row>
    <row r="1338" spans="1:18" x14ac:dyDescent="0.2">
      <c r="A1338" s="28">
        <v>1336</v>
      </c>
      <c r="B1338" s="34">
        <v>19241020858</v>
      </c>
      <c r="C1338" s="47">
        <v>43815</v>
      </c>
      <c r="E1338" s="47">
        <v>43815</v>
      </c>
      <c r="F1338" s="28" t="s">
        <v>20</v>
      </c>
      <c r="H1338" s="74">
        <v>43825</v>
      </c>
      <c r="I1338" s="28" t="str">
        <f>VLOOKUP(B1338,'Список DKV от ЮТД'!$A$1:$S$10000,15,FALSE)</f>
        <v>2412/148</v>
      </c>
      <c r="J1338" s="28" t="s">
        <v>22</v>
      </c>
      <c r="K1338" s="38" t="str">
        <f>VLOOKUP(B1338,'Список DKV от ЮТД'!$A$1:$M$10000,13,FALSE)</f>
        <v>4</v>
      </c>
      <c r="L1338" s="28" t="str">
        <f>VLOOKUP(B1338,'Список DKV от ЮТД'!$A$1:$S$10000,14,FALSE)</f>
        <v>CEVA391</v>
      </c>
      <c r="M1338" s="49" t="str">
        <f>VLOOKUP(B1338,'Список DKV от ЮТД'!$A$1:$M$10000,10,FALSE)</f>
        <v>704310*******0115</v>
      </c>
      <c r="N1338" s="49" t="str">
        <f>VLOOKUP(B1338,'Список DKV от ЮТД'!$A$1:$S$10000,18,FALSE)</f>
        <v>expired</v>
      </c>
      <c r="O1338" s="49" t="str">
        <f>VLOOKUP(B1338,'Список DKV от ЮТД'!$A$1:$S$10000,19,FALSE)</f>
        <v>blocked</v>
      </c>
      <c r="P1338" s="49" t="str">
        <f>VLOOKUP(B1338,'Список DKV от ЮТД'!$A$1:$S$10000,16,FALSE)</f>
        <v>425823941</v>
      </c>
      <c r="Q1338" s="49"/>
    </row>
    <row r="1339" spans="1:18" x14ac:dyDescent="0.2">
      <c r="A1339" s="28">
        <v>1337</v>
      </c>
      <c r="B1339" s="34">
        <v>19221139306</v>
      </c>
      <c r="C1339" s="47">
        <v>43776</v>
      </c>
      <c r="E1339" s="47">
        <v>43776</v>
      </c>
      <c r="F1339" s="28" t="s">
        <v>20</v>
      </c>
      <c r="H1339" s="74">
        <v>43825</v>
      </c>
      <c r="I1339" s="28" t="str">
        <f>VLOOKUP(B1339,'Список DKV от ЮТД'!$A$1:$S$10000,15,FALSE)</f>
        <v>2412/149</v>
      </c>
      <c r="J1339" s="28" t="s">
        <v>22</v>
      </c>
      <c r="K1339" s="38" t="str">
        <f>VLOOKUP(B1339,'Список DKV от ЮТД'!$A$1:$M$10000,13,FALSE)</f>
        <v>4</v>
      </c>
      <c r="L1339" s="28" t="str">
        <f>VLOOKUP(B1339,'Список DKV от ЮТД'!$A$1:$S$10000,14,FALSE)</f>
        <v>35HA2015</v>
      </c>
      <c r="M1339" s="49" t="str">
        <f>VLOOKUP(B1339,'Список DKV от ЮТД'!$A$1:$M$10000,10,FALSE)</f>
        <v>704310*******3200</v>
      </c>
      <c r="N1339" s="49" t="str">
        <f>VLOOKUP(B1339,'Список DKV от ЮТД'!$A$1:$S$10000,18,FALSE)</f>
        <v>expired</v>
      </c>
      <c r="O1339" s="49" t="str">
        <f>VLOOKUP(B1339,'Список DKV от ЮТД'!$A$1:$S$10000,19,FALSE)</f>
        <v>blocked</v>
      </c>
      <c r="P1339" s="49" t="str">
        <f>VLOOKUP(B1339,'Список DKV от ЮТД'!$A$1:$S$10000,16,FALSE)</f>
        <v>425311498</v>
      </c>
      <c r="Q1339" s="49"/>
    </row>
    <row r="1340" spans="1:18" x14ac:dyDescent="0.2">
      <c r="A1340" s="28">
        <v>1338</v>
      </c>
      <c r="B1340" s="34">
        <v>19231182783</v>
      </c>
      <c r="C1340" s="47">
        <v>43810</v>
      </c>
      <c r="E1340" s="47">
        <v>43811</v>
      </c>
      <c r="F1340" s="68" t="s">
        <v>18</v>
      </c>
      <c r="H1340" s="74">
        <v>43826</v>
      </c>
      <c r="I1340" s="28" t="str">
        <f>VLOOKUP(B1340,'Список DKV от ЮТД'!$A$1:$S$10000,15,FALSE)</f>
        <v>2411/1153</v>
      </c>
      <c r="J1340" s="28" t="s">
        <v>22</v>
      </c>
      <c r="K1340" s="38" t="str">
        <f>VLOOKUP(B1340,'Список DKV от ЮТД'!$A$1:$M$10000,13,FALSE)</f>
        <v>4</v>
      </c>
      <c r="L1340" s="28" t="str">
        <f>VLOOKUP(B1340,'Список DKV от ЮТД'!$A$1:$S$10000,14,FALSE)</f>
        <v>33ENF60</v>
      </c>
      <c r="M1340" s="49" t="str">
        <f>VLOOKUP(B1340,'Список DKV от ЮТД'!$A$1:$M$10000,10,FALSE)</f>
        <v>704310*******0363</v>
      </c>
      <c r="N1340" s="49" t="str">
        <f>VLOOKUP(B1340,'Список DKV от ЮТД'!$A$1:$S$10000,18,FALSE)</f>
        <v>expired</v>
      </c>
      <c r="O1340" s="49" t="str">
        <f>VLOOKUP(B1340,'Список DKV от ЮТД'!$A$1:$S$10000,19,FALSE)</f>
        <v>blocked</v>
      </c>
      <c r="P1340" s="49" t="str">
        <f>VLOOKUP(B1340,'Список DKV от ЮТД'!$A$1:$S$10000,16,FALSE)</f>
        <v>425577990</v>
      </c>
      <c r="Q1340" s="49"/>
    </row>
    <row r="1341" spans="1:18" x14ac:dyDescent="0.2">
      <c r="A1341" s="28">
        <v>1339</v>
      </c>
      <c r="B1341" s="34">
        <v>19231182734</v>
      </c>
      <c r="C1341" s="47">
        <v>43810</v>
      </c>
      <c r="E1341" s="47">
        <v>43811</v>
      </c>
      <c r="F1341" s="68" t="s">
        <v>18</v>
      </c>
      <c r="H1341" s="74">
        <v>43826</v>
      </c>
      <c r="I1341" s="28" t="str">
        <f>VLOOKUP(B1341,'Список DKV от ЮТД'!$A$1:$S$10000,15,FALSE)</f>
        <v>2411/1154</v>
      </c>
      <c r="J1341" s="28" t="s">
        <v>22</v>
      </c>
      <c r="K1341" s="38" t="str">
        <f>VLOOKUP(B1341,'Список DKV от ЮТД'!$A$1:$M$10000,13,FALSE)</f>
        <v>4</v>
      </c>
      <c r="L1341" s="28" t="str">
        <f>VLOOKUP(B1341,'Список DKV от ЮТД'!$A$1:$S$10000,14,FALSE)</f>
        <v>14GB540</v>
      </c>
      <c r="M1341" s="49" t="str">
        <f>VLOOKUP(B1341,'Список DKV от ЮТД'!$A$1:$M$10000,10,FALSE)</f>
        <v>704310*******0606</v>
      </c>
      <c r="N1341" s="49" t="str">
        <f>VLOOKUP(B1341,'Список DKV от ЮТД'!$A$1:$S$10000,18,FALSE)</f>
        <v>expired</v>
      </c>
      <c r="O1341" s="49" t="str">
        <f>VLOOKUP(B1341,'Список DKV от ЮТД'!$A$1:$S$10000,19,FALSE)</f>
        <v>blocked</v>
      </c>
      <c r="P1341" s="49" t="str">
        <f>VLOOKUP(B1341,'Список DKV от ЮТД'!$A$1:$S$10000,16,FALSE)</f>
        <v>425577985</v>
      </c>
      <c r="Q1341" s="49"/>
    </row>
    <row r="1342" spans="1:18" x14ac:dyDescent="0.2">
      <c r="A1342" s="28">
        <v>1340</v>
      </c>
      <c r="B1342" s="34">
        <v>19231182973</v>
      </c>
      <c r="C1342" s="47">
        <v>43810</v>
      </c>
      <c r="E1342" s="47">
        <v>43811</v>
      </c>
      <c r="F1342" s="68" t="s">
        <v>18</v>
      </c>
      <c r="H1342" s="74">
        <v>43826</v>
      </c>
      <c r="I1342" s="28" t="str">
        <f>VLOOKUP(B1342,'Список DKV от ЮТД'!$A$1:$S$10000,15,FALSE)</f>
        <v>2411/1155</v>
      </c>
      <c r="J1342" s="28" t="s">
        <v>22</v>
      </c>
      <c r="K1342" s="38" t="str">
        <f>VLOOKUP(B1342,'Список DKV от ЮТД'!$A$1:$M$10000,13,FALSE)</f>
        <v>4</v>
      </c>
      <c r="L1342" s="28" t="str">
        <f>VLOOKUP(B1342,'Список DKV от ЮТД'!$A$1:$S$10000,14,FALSE)</f>
        <v>41VL760</v>
      </c>
      <c r="M1342" s="49" t="str">
        <f>VLOOKUP(B1342,'Список DKV от ЮТД'!$A$1:$M$10000,10,FALSE)</f>
        <v>704310*******0045</v>
      </c>
      <c r="N1342" s="49" t="str">
        <f>VLOOKUP(B1342,'Список DKV от ЮТД'!$A$1:$S$10000,18,FALSE)</f>
        <v>expired</v>
      </c>
      <c r="O1342" s="49" t="str">
        <f>VLOOKUP(B1342,'Список DKV от ЮТД'!$A$1:$S$10000,19,FALSE)</f>
        <v>blocked</v>
      </c>
      <c r="P1342" s="49" t="str">
        <f>VLOOKUP(B1342,'Список DKV от ЮТД'!$A$1:$S$10000,16,FALSE)</f>
        <v>425578009</v>
      </c>
      <c r="Q1342" s="49"/>
    </row>
    <row r="1343" spans="1:18" x14ac:dyDescent="0.2">
      <c r="A1343" s="28">
        <v>1341</v>
      </c>
      <c r="B1343" s="34">
        <v>19231182239</v>
      </c>
      <c r="C1343" s="47">
        <v>43810</v>
      </c>
      <c r="E1343" s="47">
        <v>43811</v>
      </c>
      <c r="F1343" s="68" t="s">
        <v>18</v>
      </c>
      <c r="H1343" s="74">
        <v>43826</v>
      </c>
      <c r="I1343" s="28" t="str">
        <f>VLOOKUP(B1343,'Список DKV от ЮТД'!$A$1:$S$10000,15,FALSE)</f>
        <v>2411/1156</v>
      </c>
      <c r="J1343" s="28" t="s">
        <v>22</v>
      </c>
      <c r="K1343" s="38" t="str">
        <f>VLOOKUP(B1343,'Список DKV от ЮТД'!$A$1:$M$10000,13,FALSE)</f>
        <v>4</v>
      </c>
      <c r="L1343" s="28" t="str">
        <f>VLOOKUP(B1343,'Список DKV от ЮТД'!$A$1:$S$10000,14,FALSE)</f>
        <v>34NT0848</v>
      </c>
      <c r="M1343" s="49" t="str">
        <f>VLOOKUP(B1343,'Список DKV от ЮТД'!$A$1:$M$10000,10,FALSE)</f>
        <v>704310*******0344</v>
      </c>
      <c r="N1343" s="49" t="str">
        <f>VLOOKUP(B1343,'Список DKV от ЮТД'!$A$1:$S$10000,18,FALSE)</f>
        <v/>
      </c>
      <c r="O1343" s="49" t="str">
        <f>VLOOKUP(B1343,'Список DKV от ЮТД'!$A$1:$S$10000,19,FALSE)</f>
        <v/>
      </c>
      <c r="P1343" s="49" t="str">
        <f>VLOOKUP(B1343,'Список DKV от ЮТД'!$A$1:$S$10000,16,FALSE)</f>
        <v>425577935</v>
      </c>
      <c r="Q1343" s="49"/>
    </row>
    <row r="1344" spans="1:18" x14ac:dyDescent="0.2">
      <c r="A1344" s="28">
        <v>1342</v>
      </c>
      <c r="B1344" s="34">
        <v>19231182254</v>
      </c>
      <c r="C1344" s="47">
        <v>43810</v>
      </c>
      <c r="E1344" s="47">
        <v>43811</v>
      </c>
      <c r="F1344" s="68" t="s">
        <v>18</v>
      </c>
      <c r="H1344" s="74">
        <v>43826</v>
      </c>
      <c r="I1344" s="28" t="str">
        <f>VLOOKUP(B1344,'Список DKV от ЮТД'!$A$1:$S$10000,15,FALSE)</f>
        <v>2411/1157</v>
      </c>
      <c r="J1344" s="28" t="s">
        <v>22</v>
      </c>
      <c r="K1344" s="38" t="str">
        <f>VLOOKUP(B1344,'Список DKV от ЮТД'!$A$1:$M$10000,13,FALSE)</f>
        <v>4</v>
      </c>
      <c r="L1344" s="28" t="str">
        <f>VLOOKUP(B1344,'Список DKV от ЮТД'!$A$1:$S$10000,14,FALSE)</f>
        <v>34BRH586</v>
      </c>
      <c r="M1344" s="49" t="str">
        <f>VLOOKUP(B1344,'Список DKV от ЮТД'!$A$1:$M$10000,10,FALSE)</f>
        <v>704310*******0049</v>
      </c>
      <c r="N1344" s="49" t="str">
        <f>VLOOKUP(B1344,'Список DKV от ЮТД'!$A$1:$S$10000,18,FALSE)</f>
        <v/>
      </c>
      <c r="O1344" s="49" t="str">
        <f>VLOOKUP(B1344,'Список DKV от ЮТД'!$A$1:$S$10000,19,FALSE)</f>
        <v/>
      </c>
      <c r="P1344" s="49" t="str">
        <f>VLOOKUP(B1344,'Список DKV от ЮТД'!$A$1:$S$10000,16,FALSE)</f>
        <v>425577937</v>
      </c>
      <c r="Q1344" s="49"/>
    </row>
    <row r="1345" spans="1:18" x14ac:dyDescent="0.2">
      <c r="A1345" s="28">
        <v>1343</v>
      </c>
      <c r="B1345" s="34">
        <v>19231182312</v>
      </c>
      <c r="C1345" s="47">
        <v>43810</v>
      </c>
      <c r="E1345" s="47">
        <v>43811</v>
      </c>
      <c r="F1345" s="68" t="s">
        <v>18</v>
      </c>
      <c r="H1345" s="74">
        <v>43826</v>
      </c>
      <c r="I1345" s="28" t="str">
        <f>VLOOKUP(B1345,'Список DKV от ЮТД'!$A$1:$S$10000,15,FALSE)</f>
        <v>2411/1158</v>
      </c>
      <c r="J1345" s="28" t="s">
        <v>22</v>
      </c>
      <c r="K1345" s="38" t="str">
        <f>VLOOKUP(B1345,'Список DKV от ЮТД'!$A$1:$M$10000,13,FALSE)</f>
        <v>4</v>
      </c>
      <c r="L1345" s="28" t="str">
        <f>VLOOKUP(B1345,'Список DKV от ЮТД'!$A$1:$S$10000,14,FALSE)</f>
        <v>38BN534</v>
      </c>
      <c r="M1345" s="49" t="str">
        <f>VLOOKUP(B1345,'Список DKV от ЮТД'!$A$1:$M$10000,10,FALSE)</f>
        <v>704310*******0532</v>
      </c>
      <c r="N1345" s="49" t="str">
        <f>VLOOKUP(B1345,'Список DKV от ЮТД'!$A$1:$S$10000,18,FALSE)</f>
        <v/>
      </c>
      <c r="O1345" s="49" t="str">
        <f>VLOOKUP(B1345,'Список DKV от ЮТД'!$A$1:$S$10000,19,FALSE)</f>
        <v/>
      </c>
      <c r="P1345" s="49" t="str">
        <f>VLOOKUP(B1345,'Список DKV от ЮТД'!$A$1:$S$10000,16,FALSE)</f>
        <v>425577943</v>
      </c>
      <c r="Q1345" s="49"/>
    </row>
    <row r="1346" spans="1:18" x14ac:dyDescent="0.2">
      <c r="A1346" s="28">
        <v>1344</v>
      </c>
      <c r="B1346" s="34">
        <v>19241020866</v>
      </c>
      <c r="C1346" s="47">
        <v>43815</v>
      </c>
      <c r="E1346" s="47">
        <v>43815</v>
      </c>
      <c r="F1346" s="28" t="s">
        <v>20</v>
      </c>
      <c r="H1346" s="74">
        <v>43826</v>
      </c>
      <c r="I1346" s="28" t="str">
        <f>VLOOKUP(B1346,'Список DKV от ЮТД'!$A$1:$S$10000,15,FALSE)</f>
        <v>2412/150</v>
      </c>
      <c r="J1346" s="28" t="s">
        <v>22</v>
      </c>
      <c r="K1346" s="38" t="str">
        <f>VLOOKUP(B1346,'Список DKV от ЮТД'!$A$1:$M$10000,13,FALSE)</f>
        <v>4</v>
      </c>
      <c r="L1346" s="28" t="str">
        <f>VLOOKUP(B1346,'Список DKV от ЮТД'!$A$1:$S$10000,14,FALSE)</f>
        <v>ROSEF19</v>
      </c>
      <c r="M1346" s="49" t="str">
        <f>VLOOKUP(B1346,'Список DKV от ЮТД'!$A$1:$M$10000,10,FALSE)</f>
        <v>704310*******0327</v>
      </c>
      <c r="N1346" s="49" t="str">
        <f>VLOOKUP(B1346,'Список DKV от ЮТД'!$A$1:$S$10000,18,FALSE)</f>
        <v/>
      </c>
      <c r="O1346" s="49" t="str">
        <f>VLOOKUP(B1346,'Список DKV от ЮТД'!$A$1:$S$10000,19,FALSE)</f>
        <v/>
      </c>
      <c r="P1346" s="49" t="str">
        <f>VLOOKUP(B1346,'Список DKV от ЮТД'!$A$1:$S$10000,16,FALSE)</f>
        <v>425823942</v>
      </c>
      <c r="Q1346" s="49" t="s">
        <v>13725</v>
      </c>
      <c r="R1346" s="28" t="s">
        <v>13724</v>
      </c>
    </row>
    <row r="1347" spans="1:18" x14ac:dyDescent="0.2">
      <c r="A1347" s="28">
        <v>1345</v>
      </c>
      <c r="B1347" s="34">
        <v>19231182338</v>
      </c>
      <c r="C1347" s="47">
        <v>43810</v>
      </c>
      <c r="E1347" s="47">
        <v>43811</v>
      </c>
      <c r="F1347" s="68" t="s">
        <v>18</v>
      </c>
      <c r="H1347" s="74">
        <v>43827</v>
      </c>
      <c r="I1347" s="28" t="str">
        <f>VLOOKUP(B1347,'Список DKV от ЮТД'!$A$1:$S$10000,15,FALSE)</f>
        <v>2411/1159</v>
      </c>
      <c r="J1347" s="28" t="s">
        <v>22</v>
      </c>
      <c r="K1347" s="38" t="str">
        <f>VLOOKUP(B1347,'Список DKV от ЮТД'!$A$1:$M$10000,13,FALSE)</f>
        <v>4</v>
      </c>
      <c r="L1347" s="28" t="str">
        <f>VLOOKUP(B1347,'Список DKV от ЮТД'!$A$1:$S$10000,14,FALSE)</f>
        <v>34JA8601</v>
      </c>
      <c r="M1347" s="49" t="str">
        <f>VLOOKUP(B1347,'Список DKV от ЮТД'!$A$1:$M$10000,10,FALSE)</f>
        <v>704310*******0164</v>
      </c>
      <c r="N1347" s="49" t="str">
        <f>VLOOKUP(B1347,'Список DKV от ЮТД'!$A$1:$S$10000,18,FALSE)</f>
        <v>expired</v>
      </c>
      <c r="O1347" s="49" t="str">
        <f>VLOOKUP(B1347,'Список DKV от ЮТД'!$A$1:$S$10000,19,FALSE)</f>
        <v>blocked</v>
      </c>
      <c r="P1347" s="49" t="str">
        <f>VLOOKUP(B1347,'Список DKV от ЮТД'!$A$1:$S$10000,16,FALSE)</f>
        <v>425577945</v>
      </c>
      <c r="Q1347" s="49"/>
    </row>
    <row r="1348" spans="1:18" x14ac:dyDescent="0.2">
      <c r="A1348" s="28">
        <v>1346</v>
      </c>
      <c r="B1348" s="34">
        <v>19231182395</v>
      </c>
      <c r="C1348" s="47">
        <v>43810</v>
      </c>
      <c r="E1348" s="47">
        <v>43811</v>
      </c>
      <c r="F1348" s="68" t="s">
        <v>18</v>
      </c>
      <c r="H1348" s="74">
        <v>43827</v>
      </c>
      <c r="I1348" s="28" t="str">
        <f>VLOOKUP(B1348,'Список DKV от ЮТД'!$A$1:$S$10000,15,FALSE)</f>
        <v>2411/1160</v>
      </c>
      <c r="J1348" s="28" t="s">
        <v>22</v>
      </c>
      <c r="K1348" s="38" t="str">
        <f>VLOOKUP(B1348,'Список DKV от ЮТД'!$A$1:$M$10000,13,FALSE)</f>
        <v>4</v>
      </c>
      <c r="L1348" s="28" t="str">
        <f>VLOOKUP(B1348,'Список DKV от ЮТД'!$A$1:$S$10000,14,FALSE)</f>
        <v>14GM966</v>
      </c>
      <c r="M1348" s="49" t="str">
        <f>VLOOKUP(B1348,'Список DKV от ЮТД'!$A$1:$M$10000,10,FALSE)</f>
        <v>704310*******0572</v>
      </c>
      <c r="N1348" s="49" t="str">
        <f>VLOOKUP(B1348,'Список DKV от ЮТД'!$A$1:$S$10000,18,FALSE)</f>
        <v>expired</v>
      </c>
      <c r="O1348" s="49" t="str">
        <f>VLOOKUP(B1348,'Список DKV от ЮТД'!$A$1:$S$10000,19,FALSE)</f>
        <v>blocked</v>
      </c>
      <c r="P1348" s="49" t="str">
        <f>VLOOKUP(B1348,'Список DKV от ЮТД'!$A$1:$S$10000,16,FALSE)</f>
        <v>425577951</v>
      </c>
      <c r="Q1348" s="49"/>
    </row>
    <row r="1349" spans="1:18" x14ac:dyDescent="0.2">
      <c r="A1349" s="28">
        <v>1347</v>
      </c>
      <c r="B1349" s="34">
        <v>19231182437</v>
      </c>
      <c r="C1349" s="47">
        <v>43810</v>
      </c>
      <c r="E1349" s="47">
        <v>43811</v>
      </c>
      <c r="F1349" s="68" t="s">
        <v>18</v>
      </c>
      <c r="H1349" s="74">
        <v>43827</v>
      </c>
      <c r="I1349" s="28" t="str">
        <f>VLOOKUP(B1349,'Список DKV от ЮТД'!$A$1:$S$10000,15,FALSE)</f>
        <v>2411/1161</v>
      </c>
      <c r="J1349" s="28" t="s">
        <v>22</v>
      </c>
      <c r="K1349" s="38" t="str">
        <f>VLOOKUP(B1349,'Список DKV от ЮТД'!$A$1:$M$10000,13,FALSE)</f>
        <v>4</v>
      </c>
      <c r="L1349" s="28" t="str">
        <f>VLOOKUP(B1349,'Список DKV от ЮТД'!$A$1:$S$10000,14,FALSE)</f>
        <v>33FH347</v>
      </c>
      <c r="M1349" s="49" t="str">
        <f>VLOOKUP(B1349,'Список DKV от ЮТД'!$A$1:$M$10000,10,FALSE)</f>
        <v>704310*******0085</v>
      </c>
      <c r="N1349" s="49" t="str">
        <f>VLOOKUP(B1349,'Список DKV от ЮТД'!$A$1:$S$10000,18,FALSE)</f>
        <v/>
      </c>
      <c r="O1349" s="49" t="str">
        <f>VLOOKUP(B1349,'Список DKV от ЮТД'!$A$1:$S$10000,19,FALSE)</f>
        <v/>
      </c>
      <c r="P1349" s="49" t="str">
        <f>VLOOKUP(B1349,'Список DKV от ЮТД'!$A$1:$S$10000,16,FALSE)</f>
        <v>425577955</v>
      </c>
      <c r="Q1349" s="49"/>
    </row>
    <row r="1350" spans="1:18" x14ac:dyDescent="0.2">
      <c r="A1350" s="28">
        <v>1348</v>
      </c>
      <c r="B1350" s="34">
        <v>19231182452</v>
      </c>
      <c r="C1350" s="47">
        <v>43810</v>
      </c>
      <c r="E1350" s="47">
        <v>43811</v>
      </c>
      <c r="F1350" s="68" t="s">
        <v>18</v>
      </c>
      <c r="H1350" s="74">
        <v>43827</v>
      </c>
      <c r="I1350" s="28" t="str">
        <f>VLOOKUP(B1350,'Список DKV от ЮТД'!$A$1:$S$10000,15,FALSE)</f>
        <v>2411/1162</v>
      </c>
      <c r="J1350" s="28" t="s">
        <v>22</v>
      </c>
      <c r="K1350" s="38" t="str">
        <f>VLOOKUP(B1350,'Список DKV от ЮТД'!$A$1:$M$10000,13,FALSE)</f>
        <v>4</v>
      </c>
      <c r="L1350" s="28" t="str">
        <f>VLOOKUP(B1350,'Список DKV от ЮТД'!$A$1:$S$10000,14,FALSE)</f>
        <v>61K14969</v>
      </c>
      <c r="M1350" s="49" t="str">
        <f>VLOOKUP(B1350,'Список DKV от ЮТД'!$A$1:$M$10000,10,FALSE)</f>
        <v>704310*******0145</v>
      </c>
      <c r="N1350" s="49" t="str">
        <f>VLOOKUP(B1350,'Список DKV от ЮТД'!$A$1:$S$10000,18,FALSE)</f>
        <v>expired</v>
      </c>
      <c r="O1350" s="49" t="str">
        <f>VLOOKUP(B1350,'Список DKV от ЮТД'!$A$1:$S$10000,19,FALSE)</f>
        <v>blocked</v>
      </c>
      <c r="P1350" s="49" t="str">
        <f>VLOOKUP(B1350,'Список DKV от ЮТД'!$A$1:$S$10000,16,FALSE)</f>
        <v>425577957</v>
      </c>
      <c r="Q1350" s="49"/>
    </row>
    <row r="1351" spans="1:18" x14ac:dyDescent="0.2">
      <c r="A1351" s="28">
        <v>1349</v>
      </c>
      <c r="B1351" s="34">
        <v>19231182494</v>
      </c>
      <c r="C1351" s="47">
        <v>43810</v>
      </c>
      <c r="E1351" s="47">
        <v>43811</v>
      </c>
      <c r="F1351" s="68" t="s">
        <v>18</v>
      </c>
      <c r="H1351" s="74">
        <v>43827</v>
      </c>
      <c r="I1351" s="28" t="str">
        <f>VLOOKUP(B1351,'Список DKV от ЮТД'!$A$1:$S$10000,15,FALSE)</f>
        <v>2411/1163</v>
      </c>
      <c r="J1351" s="28" t="s">
        <v>22</v>
      </c>
      <c r="K1351" s="38" t="str">
        <f>VLOOKUP(B1351,'Список DKV от ЮТД'!$A$1:$M$10000,13,FALSE)</f>
        <v>4</v>
      </c>
      <c r="L1351" s="28" t="str">
        <f>VLOOKUP(B1351,'Список DKV от ЮТД'!$A$1:$S$10000,14,FALSE)</f>
        <v>33DGF50</v>
      </c>
      <c r="M1351" s="49" t="str">
        <f>VLOOKUP(B1351,'Список DKV от ЮТД'!$A$1:$M$10000,10,FALSE)</f>
        <v>704310*******0355</v>
      </c>
      <c r="N1351" s="49" t="str">
        <f>VLOOKUP(B1351,'Список DKV от ЮТД'!$A$1:$S$10000,18,FALSE)</f>
        <v>expired</v>
      </c>
      <c r="O1351" s="49" t="str">
        <f>VLOOKUP(B1351,'Список DKV от ЮТД'!$A$1:$S$10000,19,FALSE)</f>
        <v>blocked</v>
      </c>
      <c r="P1351" s="49" t="str">
        <f>VLOOKUP(B1351,'Список DKV от ЮТД'!$A$1:$S$10000,16,FALSE)</f>
        <v>425577961</v>
      </c>
      <c r="Q1351" s="49"/>
    </row>
    <row r="1352" spans="1:18" x14ac:dyDescent="0.2">
      <c r="A1352" s="28">
        <v>1350</v>
      </c>
      <c r="B1352" s="34">
        <v>19231182569</v>
      </c>
      <c r="C1352" s="47">
        <v>43810</v>
      </c>
      <c r="E1352" s="47">
        <v>43811</v>
      </c>
      <c r="F1352" s="68" t="s">
        <v>18</v>
      </c>
      <c r="H1352" s="74">
        <v>43827</v>
      </c>
      <c r="I1352" s="28" t="str">
        <f>VLOOKUP(B1352,'Список DKV от ЮТД'!$A$1:$S$10000,15,FALSE)</f>
        <v>2411/1164</v>
      </c>
      <c r="J1352" s="28" t="s">
        <v>22</v>
      </c>
      <c r="K1352" s="38" t="str">
        <f>VLOOKUP(B1352,'Список DKV от ЮТД'!$A$1:$M$10000,13,FALSE)</f>
        <v>4</v>
      </c>
      <c r="L1352" s="28" t="str">
        <f>VLOOKUP(B1352,'Список DKV от ЮТД'!$A$1:$S$10000,14,FALSE)</f>
        <v>34KM4567</v>
      </c>
      <c r="M1352" s="49" t="str">
        <f>VLOOKUP(B1352,'Список DKV от ЮТД'!$A$1:$M$10000,10,FALSE)</f>
        <v>704310*******1561</v>
      </c>
      <c r="N1352" s="49" t="str">
        <f>VLOOKUP(B1352,'Список DKV от ЮТД'!$A$1:$S$10000,18,FALSE)</f>
        <v/>
      </c>
      <c r="O1352" s="49" t="str">
        <f>VLOOKUP(B1352,'Список DKV от ЮТД'!$A$1:$S$10000,19,FALSE)</f>
        <v/>
      </c>
      <c r="P1352" s="49" t="str">
        <f>VLOOKUP(B1352,'Список DKV от ЮТД'!$A$1:$S$10000,16,FALSE)</f>
        <v>425577968</v>
      </c>
      <c r="Q1352" s="49"/>
    </row>
    <row r="1353" spans="1:18" x14ac:dyDescent="0.2">
      <c r="A1353" s="28">
        <v>1351</v>
      </c>
      <c r="B1353" s="34">
        <v>19231182643</v>
      </c>
      <c r="C1353" s="47">
        <v>43810</v>
      </c>
      <c r="E1353" s="47">
        <v>43811</v>
      </c>
      <c r="F1353" s="68" t="s">
        <v>18</v>
      </c>
      <c r="H1353" s="74">
        <v>43827</v>
      </c>
      <c r="I1353" s="28" t="str">
        <f>VLOOKUP(B1353,'Список DKV от ЮТД'!$A$1:$S$10000,15,FALSE)</f>
        <v>2411/1165</v>
      </c>
      <c r="J1353" s="28" t="s">
        <v>22</v>
      </c>
      <c r="K1353" s="38" t="str">
        <f>VLOOKUP(B1353,'Список DKV от ЮТД'!$A$1:$M$10000,13,FALSE)</f>
        <v>4</v>
      </c>
      <c r="L1353" s="28" t="str">
        <f>VLOOKUP(B1353,'Список DKV от ЮТД'!$A$1:$S$10000,14,FALSE)</f>
        <v>42DDV80</v>
      </c>
      <c r="M1353" s="49" t="str">
        <f>VLOOKUP(B1353,'Список DKV от ЮТД'!$A$1:$M$10000,10,FALSE)</f>
        <v>704310*******0136</v>
      </c>
      <c r="N1353" s="49" t="str">
        <f>VLOOKUP(B1353,'Список DKV от ЮТД'!$A$1:$S$10000,18,FALSE)</f>
        <v/>
      </c>
      <c r="O1353" s="49" t="str">
        <f>VLOOKUP(B1353,'Список DKV от ЮТД'!$A$1:$S$10000,19,FALSE)</f>
        <v/>
      </c>
      <c r="P1353" s="49" t="str">
        <f>VLOOKUP(B1353,'Список DKV от ЮТД'!$A$1:$S$10000,16,FALSE)</f>
        <v>425577976</v>
      </c>
      <c r="Q1353" s="49"/>
    </row>
    <row r="1354" spans="1:18" x14ac:dyDescent="0.2">
      <c r="A1354" s="28">
        <v>1352</v>
      </c>
      <c r="B1354" s="34">
        <v>19231182577</v>
      </c>
      <c r="C1354" s="47">
        <v>43810</v>
      </c>
      <c r="E1354" s="47">
        <v>43811</v>
      </c>
      <c r="F1354" s="68" t="s">
        <v>18</v>
      </c>
      <c r="H1354" s="74">
        <v>43828</v>
      </c>
      <c r="I1354" s="28" t="str">
        <f>VLOOKUP(B1354,'Список DKV от ЮТД'!$A$1:$S$10000,15,FALSE)</f>
        <v>2411/1166</v>
      </c>
      <c r="J1354" s="28" t="s">
        <v>22</v>
      </c>
      <c r="K1354" s="38" t="str">
        <f>VLOOKUP(B1354,'Список DKV от ЮТД'!$A$1:$M$10000,13,FALSE)</f>
        <v>4</v>
      </c>
      <c r="L1354" s="28" t="str">
        <f>VLOOKUP(B1354,'Список DKV от ЮТД'!$A$1:$S$10000,14,FALSE)</f>
        <v>42FKJ63</v>
      </c>
      <c r="M1354" s="49" t="str">
        <f>VLOOKUP(B1354,'Список DKV от ЮТД'!$A$1:$M$10000,10,FALSE)</f>
        <v>704310*******0128</v>
      </c>
      <c r="N1354" s="49" t="str">
        <f>VLOOKUP(B1354,'Список DKV от ЮТД'!$A$1:$S$10000,18,FALSE)</f>
        <v/>
      </c>
      <c r="O1354" s="49" t="str">
        <f>VLOOKUP(B1354,'Список DKV от ЮТД'!$A$1:$S$10000,19,FALSE)</f>
        <v/>
      </c>
      <c r="P1354" s="49" t="str">
        <f>VLOOKUP(B1354,'Список DKV от ЮТД'!$A$1:$S$10000,16,FALSE)</f>
        <v>425577969</v>
      </c>
      <c r="Q1354" s="49"/>
    </row>
    <row r="1355" spans="1:18" x14ac:dyDescent="0.2">
      <c r="A1355" s="28">
        <v>1353</v>
      </c>
      <c r="B1355" s="34">
        <v>19231182676</v>
      </c>
      <c r="C1355" s="47">
        <v>43810</v>
      </c>
      <c r="E1355" s="47">
        <v>43811</v>
      </c>
      <c r="F1355" s="68" t="s">
        <v>18</v>
      </c>
      <c r="H1355" s="74">
        <v>43828</v>
      </c>
      <c r="I1355" s="28" t="str">
        <f>VLOOKUP(B1355,'Список DKV от ЮТД'!$A$1:$S$10000,15,FALSE)</f>
        <v>2411/1167</v>
      </c>
      <c r="J1355" s="28" t="s">
        <v>22</v>
      </c>
      <c r="K1355" s="38" t="str">
        <f>VLOOKUP(B1355,'Список DKV от ЮТД'!$A$1:$M$10000,13,FALSE)</f>
        <v>4</v>
      </c>
      <c r="L1355" s="28" t="str">
        <f>VLOOKUP(B1355,'Список DKV от ЮТД'!$A$1:$S$10000,14,FALSE)</f>
        <v>14GM964</v>
      </c>
      <c r="M1355" s="49" t="str">
        <f>VLOOKUP(B1355,'Список DKV от ЮТД'!$A$1:$M$10000,10,FALSE)</f>
        <v>704310*******0564</v>
      </c>
      <c r="N1355" s="49" t="str">
        <f>VLOOKUP(B1355,'Список DKV от ЮТД'!$A$1:$S$10000,18,FALSE)</f>
        <v>expired</v>
      </c>
      <c r="O1355" s="49" t="str">
        <f>VLOOKUP(B1355,'Список DKV от ЮТД'!$A$1:$S$10000,19,FALSE)</f>
        <v>blocked</v>
      </c>
      <c r="P1355" s="49" t="str">
        <f>VLOOKUP(B1355,'Список DKV от ЮТД'!$A$1:$S$10000,16,FALSE)</f>
        <v>425577979</v>
      </c>
      <c r="Q1355" s="49"/>
    </row>
    <row r="1356" spans="1:18" x14ac:dyDescent="0.2">
      <c r="A1356" s="28">
        <v>1354</v>
      </c>
      <c r="B1356" s="34">
        <v>19231182692</v>
      </c>
      <c r="C1356" s="47">
        <v>43810</v>
      </c>
      <c r="E1356" s="47">
        <v>43811</v>
      </c>
      <c r="F1356" s="68" t="s">
        <v>18</v>
      </c>
      <c r="H1356" s="74">
        <v>43828</v>
      </c>
      <c r="I1356" s="28" t="str">
        <f>VLOOKUP(B1356,'Список DKV от ЮТД'!$A$1:$S$10000,15,FALSE)</f>
        <v>2411/1168</v>
      </c>
      <c r="J1356" s="28" t="s">
        <v>22</v>
      </c>
      <c r="K1356" s="38" t="str">
        <f>VLOOKUP(B1356,'Список DKV от ЮТД'!$A$1:$M$10000,13,FALSE)</f>
        <v>4</v>
      </c>
      <c r="L1356" s="28" t="str">
        <f>VLOOKUP(B1356,'Список DKV от ЮТД'!$A$1:$S$10000,14,FALSE)</f>
        <v>35AAF981</v>
      </c>
      <c r="M1356" s="49" t="str">
        <f>VLOOKUP(B1356,'Список DKV от ЮТД'!$A$1:$M$10000,10,FALSE)</f>
        <v>704310*******6233</v>
      </c>
      <c r="N1356" s="49" t="str">
        <f>VLOOKUP(B1356,'Список DKV от ЮТД'!$A$1:$S$10000,18,FALSE)</f>
        <v>expired</v>
      </c>
      <c r="O1356" s="49" t="str">
        <f>VLOOKUP(B1356,'Список DKV от ЮТД'!$A$1:$S$10000,19,FALSE)</f>
        <v>blocked</v>
      </c>
      <c r="P1356" s="49" t="str">
        <f>VLOOKUP(B1356,'Список DKV от ЮТД'!$A$1:$S$10000,16,FALSE)</f>
        <v>425577981</v>
      </c>
      <c r="Q1356" s="49"/>
    </row>
    <row r="1357" spans="1:18" x14ac:dyDescent="0.2">
      <c r="A1357" s="28">
        <v>1355</v>
      </c>
      <c r="B1357" s="34">
        <v>19241026640</v>
      </c>
      <c r="C1357" s="47">
        <v>43822</v>
      </c>
      <c r="E1357" s="47">
        <v>43822</v>
      </c>
      <c r="F1357" s="68" t="s">
        <v>18</v>
      </c>
      <c r="H1357" s="74">
        <v>43828</v>
      </c>
      <c r="I1357" s="28" t="str">
        <f>VLOOKUP(B1357,'Список DKV от ЮТД'!$A$1:$S$10000,15,FALSE)</f>
        <v>2411/1169</v>
      </c>
      <c r="J1357" s="28" t="s">
        <v>22</v>
      </c>
      <c r="K1357" s="38" t="str">
        <f>VLOOKUP(B1357,'Список DKV от ЮТД'!$A$1:$M$10000,13,FALSE)</f>
        <v>4</v>
      </c>
      <c r="L1357" s="28" t="str">
        <f>VLOOKUP(B1357,'Список DKV от ЮТД'!$A$1:$S$10000,14,FALSE)</f>
        <v>34LF0681</v>
      </c>
      <c r="M1357" s="49" t="str">
        <f>VLOOKUP(B1357,'Список DKV от ЮТД'!$A$1:$M$10000,10,FALSE)</f>
        <v>704310*******1700</v>
      </c>
      <c r="N1357" s="49" t="str">
        <f>VLOOKUP(B1357,'Список DKV от ЮТД'!$A$1:$S$10000,18,FALSE)</f>
        <v/>
      </c>
      <c r="O1357" s="49" t="str">
        <f>VLOOKUP(B1357,'Список DKV от ЮТД'!$A$1:$S$10000,19,FALSE)</f>
        <v/>
      </c>
      <c r="P1357" s="49" t="str">
        <f>VLOOKUP(B1357,'Список DKV от ЮТД'!$A$1:$S$10000,16,FALSE)</f>
        <v>425824520</v>
      </c>
      <c r="Q1357" s="49"/>
    </row>
    <row r="1358" spans="1:18" x14ac:dyDescent="0.2">
      <c r="A1358" s="28">
        <v>1356</v>
      </c>
      <c r="B1358" s="34">
        <v>19241027002</v>
      </c>
      <c r="C1358" s="47">
        <v>43822</v>
      </c>
      <c r="E1358" s="47">
        <v>43822</v>
      </c>
      <c r="F1358" s="68" t="s">
        <v>18</v>
      </c>
      <c r="H1358" s="74">
        <v>43828</v>
      </c>
      <c r="I1358" s="28" t="str">
        <f>VLOOKUP(B1358,'Список DKV от ЮТД'!$A$1:$S$10000,15,FALSE)</f>
        <v>2411/1170</v>
      </c>
      <c r="J1358" s="28" t="s">
        <v>22</v>
      </c>
      <c r="K1358" s="38" t="str">
        <f>VLOOKUP(B1358,'Список DKV от ЮТД'!$A$1:$M$10000,13,FALSE)</f>
        <v>4</v>
      </c>
      <c r="L1358" s="28" t="str">
        <f>VLOOKUP(B1358,'Список DKV от ЮТД'!$A$1:$S$10000,14,FALSE)</f>
        <v>34CLL060</v>
      </c>
      <c r="M1358" s="49" t="str">
        <f>VLOOKUP(B1358,'Список DKV от ЮТД'!$A$1:$M$10000,10,FALSE)</f>
        <v>704310*******1338</v>
      </c>
      <c r="N1358" s="49" t="str">
        <f>VLOOKUP(B1358,'Список DKV от ЮТД'!$A$1:$S$10000,18,FALSE)</f>
        <v>expired</v>
      </c>
      <c r="O1358" s="49" t="str">
        <f>VLOOKUP(B1358,'Список DKV от ЮТД'!$A$1:$S$10000,19,FALSE)</f>
        <v>blocked</v>
      </c>
      <c r="P1358" s="49" t="str">
        <f>VLOOKUP(B1358,'Список DKV от ЮТД'!$A$1:$S$10000,16,FALSE)</f>
        <v>425824556</v>
      </c>
      <c r="Q1358" s="49"/>
    </row>
    <row r="1359" spans="1:18" x14ac:dyDescent="0.2">
      <c r="A1359" s="28">
        <v>1357</v>
      </c>
      <c r="B1359" s="34">
        <v>19241026079</v>
      </c>
      <c r="C1359" s="47">
        <v>43822</v>
      </c>
      <c r="E1359" s="47">
        <v>43822</v>
      </c>
      <c r="F1359" s="68" t="s">
        <v>18</v>
      </c>
      <c r="H1359" s="74">
        <v>43828</v>
      </c>
      <c r="I1359" s="28" t="str">
        <f>VLOOKUP(B1359,'Список DKV от ЮТД'!$A$1:$S$10000,15,FALSE)</f>
        <v>2411/1171</v>
      </c>
      <c r="J1359" s="28" t="s">
        <v>22</v>
      </c>
      <c r="K1359" s="38" t="str">
        <f>VLOOKUP(B1359,'Список DKV от ЮТД'!$A$1:$M$10000,13,FALSE)</f>
        <v>4</v>
      </c>
      <c r="L1359" s="28" t="str">
        <f>VLOOKUP(B1359,'Список DKV от ЮТД'!$A$1:$S$10000,14,FALSE)</f>
        <v>34KM4061</v>
      </c>
      <c r="M1359" s="49" t="str">
        <f>VLOOKUP(B1359,'Список DKV от ЮТД'!$A$1:$M$10000,10,FALSE)</f>
        <v>704310*******1298</v>
      </c>
      <c r="N1359" s="49" t="str">
        <f>VLOOKUP(B1359,'Список DKV от ЮТД'!$A$1:$S$10000,18,FALSE)</f>
        <v/>
      </c>
      <c r="O1359" s="49" t="str">
        <f>VLOOKUP(B1359,'Список DKV от ЮТД'!$A$1:$S$10000,19,FALSE)</f>
        <v/>
      </c>
      <c r="P1359" s="49" t="str">
        <f>VLOOKUP(B1359,'Список DKV от ЮТД'!$A$1:$S$10000,16,FALSE)</f>
        <v>425824463</v>
      </c>
      <c r="Q1359" s="49"/>
    </row>
    <row r="1360" spans="1:18" x14ac:dyDescent="0.2">
      <c r="A1360" s="28">
        <v>1358</v>
      </c>
      <c r="B1360" s="34">
        <v>19241026087</v>
      </c>
      <c r="C1360" s="47">
        <v>43822</v>
      </c>
      <c r="E1360" s="47">
        <v>43822</v>
      </c>
      <c r="F1360" s="68" t="s">
        <v>18</v>
      </c>
      <c r="H1360" s="74">
        <v>43828</v>
      </c>
      <c r="I1360" s="28" t="str">
        <f>VLOOKUP(B1360,'Список DKV от ЮТД'!$A$1:$S$10000,15,FALSE)</f>
        <v>2411/1172</v>
      </c>
      <c r="J1360" s="28" t="s">
        <v>22</v>
      </c>
      <c r="K1360" s="38" t="str">
        <f>VLOOKUP(B1360,'Список DKV от ЮТД'!$A$1:$M$10000,13,FALSE)</f>
        <v>4</v>
      </c>
      <c r="L1360" s="28" t="str">
        <f>VLOOKUP(B1360,'Список DKV от ЮТД'!$A$1:$S$10000,14,FALSE)</f>
        <v>34BMJ108</v>
      </c>
      <c r="M1360" s="49" t="str">
        <f>VLOOKUP(B1360,'Список DKV от ЮТД'!$A$1:$M$10000,10,FALSE)</f>
        <v>704310*******0222</v>
      </c>
      <c r="N1360" s="49" t="str">
        <f>VLOOKUP(B1360,'Список DKV от ЮТД'!$A$1:$S$10000,18,FALSE)</f>
        <v>expired</v>
      </c>
      <c r="O1360" s="49" t="str">
        <f>VLOOKUP(B1360,'Список DKV от ЮТД'!$A$1:$S$10000,19,FALSE)</f>
        <v>blocked</v>
      </c>
      <c r="P1360" s="49" t="str">
        <f>VLOOKUP(B1360,'Список DKV от ЮТД'!$A$1:$S$10000,16,FALSE)</f>
        <v>425824464</v>
      </c>
      <c r="Q1360" s="49"/>
    </row>
    <row r="1361" spans="1:18" x14ac:dyDescent="0.2">
      <c r="A1361" s="28">
        <v>1359</v>
      </c>
      <c r="B1361" s="35">
        <v>19241026921</v>
      </c>
      <c r="C1361" s="76">
        <v>43822</v>
      </c>
      <c r="D1361" s="77"/>
      <c r="E1361" s="76">
        <v>43822</v>
      </c>
      <c r="F1361" s="58" t="s">
        <v>18</v>
      </c>
      <c r="G1361" s="38">
        <v>145</v>
      </c>
      <c r="H1361" s="75">
        <v>43828</v>
      </c>
      <c r="I1361" s="28" t="str">
        <f>VLOOKUP(B1361,'Список DKV от ЮТД'!$A$1:$S$10000,15,FALSE)</f>
        <v>2411/1173</v>
      </c>
      <c r="J1361" s="28" t="s">
        <v>22</v>
      </c>
      <c r="K1361" s="38" t="str">
        <f>VLOOKUP(B1361,'Список DKV от ЮТД'!$A$1:$M$10000,13,FALSE)</f>
        <v>4</v>
      </c>
      <c r="L1361" s="28" t="str">
        <f>VLOOKUP(B1361,'Список DKV от ЮТД'!$A$1:$S$10000,14,FALSE)</f>
        <v>34CKG036</v>
      </c>
      <c r="M1361" s="49" t="str">
        <f>VLOOKUP(B1361,'Список DKV от ЮТД'!$A$1:$M$10000,10,FALSE)</f>
        <v>704310*******0138</v>
      </c>
      <c r="N1361" s="49" t="str">
        <f>VLOOKUP(B1361,'Список DKV от ЮТД'!$A$1:$S$10000,18,FALSE)</f>
        <v>blocked</v>
      </c>
      <c r="O1361" s="49" t="str">
        <f>VLOOKUP(B1361,'Список DKV от ЮТД'!$A$1:$S$10000,19,FALSE)</f>
        <v>blocked</v>
      </c>
      <c r="P1361" s="49" t="str">
        <f>VLOOKUP(B1361,'Список DKV от ЮТД'!$A$1:$S$10000,16,FALSE)</f>
        <v>425824548</v>
      </c>
      <c r="Q1361" s="46" t="s">
        <v>27336</v>
      </c>
      <c r="R1361" s="67" t="s">
        <v>20173</v>
      </c>
    </row>
    <row r="1362" spans="1:18" x14ac:dyDescent="0.2">
      <c r="A1362" s="28">
        <v>1360</v>
      </c>
      <c r="B1362" s="34">
        <v>19241026962</v>
      </c>
      <c r="C1362" s="47">
        <v>43822</v>
      </c>
      <c r="E1362" s="47">
        <v>43822</v>
      </c>
      <c r="F1362" s="68" t="s">
        <v>18</v>
      </c>
      <c r="H1362" s="74">
        <v>43828</v>
      </c>
      <c r="I1362" s="28" t="str">
        <f>VLOOKUP(B1362,'Список DKV от ЮТД'!$A$1:$S$10000,15,FALSE)</f>
        <v>2411/1174</v>
      </c>
      <c r="J1362" s="28" t="s">
        <v>22</v>
      </c>
      <c r="K1362" s="38" t="str">
        <f>VLOOKUP(B1362,'Список DKV от ЮТД'!$A$1:$M$10000,13,FALSE)</f>
        <v>4</v>
      </c>
      <c r="L1362" s="28" t="str">
        <f>VLOOKUP(B1362,'Список DKV от ЮТД'!$A$1:$S$10000,14,FALSE)</f>
        <v>34CKT160</v>
      </c>
      <c r="M1362" s="49" t="str">
        <f>VLOOKUP(B1362,'Список DKV от ЮТД'!$A$1:$M$10000,10,FALSE)</f>
        <v>704310*******1353</v>
      </c>
      <c r="N1362" s="49" t="str">
        <f>VLOOKUP(B1362,'Список DKV от ЮТД'!$A$1:$S$10000,18,FALSE)</f>
        <v>expired</v>
      </c>
      <c r="O1362" s="49" t="str">
        <f>VLOOKUP(B1362,'Список DKV от ЮТД'!$A$1:$S$10000,19,FALSE)</f>
        <v>blocked</v>
      </c>
      <c r="P1362" s="49" t="str">
        <f>VLOOKUP(B1362,'Список DKV от ЮТД'!$A$1:$S$10000,16,FALSE)</f>
        <v>425824552</v>
      </c>
      <c r="Q1362" s="49"/>
    </row>
    <row r="1363" spans="1:18" x14ac:dyDescent="0.2">
      <c r="A1363" s="28">
        <v>1361</v>
      </c>
      <c r="B1363" s="34">
        <v>19241026806</v>
      </c>
      <c r="C1363" s="47">
        <v>43822</v>
      </c>
      <c r="E1363" s="47">
        <v>43822</v>
      </c>
      <c r="F1363" s="68" t="s">
        <v>18</v>
      </c>
      <c r="H1363" s="74">
        <v>43828</v>
      </c>
      <c r="I1363" s="28" t="str">
        <f>VLOOKUP(B1363,'Список DKV от ЮТД'!$A$1:$S$10000,15,FALSE)</f>
        <v>2411/1175</v>
      </c>
      <c r="J1363" s="28" t="s">
        <v>22</v>
      </c>
      <c r="K1363" s="38" t="str">
        <f>VLOOKUP(B1363,'Список DKV от ЮТД'!$A$1:$M$10000,13,FALSE)</f>
        <v>4</v>
      </c>
      <c r="L1363" s="28" t="str">
        <f>VLOOKUP(B1363,'Список DKV от ЮТД'!$A$1:$S$10000,14,FALSE)</f>
        <v>34BRU320</v>
      </c>
      <c r="M1363" s="49" t="str">
        <f>VLOOKUP(B1363,'Список DKV от ЮТД'!$A$1:$M$10000,10,FALSE)</f>
        <v>704310*******0189</v>
      </c>
      <c r="N1363" s="49" t="str">
        <f>VLOOKUP(B1363,'Список DKV от ЮТД'!$A$1:$S$10000,18,FALSE)</f>
        <v>expired</v>
      </c>
      <c r="O1363" s="49" t="str">
        <f>VLOOKUP(B1363,'Список DKV от ЮТД'!$A$1:$S$10000,19,FALSE)</f>
        <v>blocked</v>
      </c>
      <c r="P1363" s="49" t="str">
        <f>VLOOKUP(B1363,'Список DKV от ЮТД'!$A$1:$S$10000,16,FALSE)</f>
        <v>425824536</v>
      </c>
      <c r="Q1363" s="49"/>
    </row>
    <row r="1364" spans="1:18" x14ac:dyDescent="0.2">
      <c r="A1364" s="28">
        <v>1362</v>
      </c>
      <c r="B1364" s="34">
        <v>19241020361</v>
      </c>
      <c r="C1364" s="47">
        <v>43787</v>
      </c>
      <c r="E1364" s="47">
        <v>43788</v>
      </c>
      <c r="F1364" s="28" t="s">
        <v>21</v>
      </c>
      <c r="H1364" s="74">
        <v>43828</v>
      </c>
      <c r="I1364" s="28" t="str">
        <f>VLOOKUP(B1364,'Список DKV от ЮТД'!$A$1:$S$10000,15,FALSE)</f>
        <v>2414/10</v>
      </c>
      <c r="J1364" s="28" t="s">
        <v>22</v>
      </c>
      <c r="K1364" s="38" t="str">
        <f>VLOOKUP(B1364,'Список DKV от ЮТД'!$A$1:$M$10000,13,FALSE)</f>
        <v>4</v>
      </c>
      <c r="L1364" s="28" t="str">
        <f>VLOOKUP(B1364,'Список DKV от ЮТД'!$A$1:$S$10000,14,FALSE)</f>
        <v>TE2000VL</v>
      </c>
      <c r="M1364" s="49" t="str">
        <f>VLOOKUP(B1364,'Список DKV от ЮТД'!$A$1:$M$10000,10,FALSE)</f>
        <v>704310*******4428</v>
      </c>
      <c r="N1364" s="49" t="str">
        <f>VLOOKUP(B1364,'Список DKV от ЮТД'!$A$1:$S$10000,18,FALSE)</f>
        <v/>
      </c>
      <c r="O1364" s="49" t="str">
        <f>VLOOKUP(B1364,'Список DKV от ЮТД'!$A$1:$S$10000,19,FALSE)</f>
        <v/>
      </c>
      <c r="P1364" s="49" t="str">
        <f>VLOOKUP(B1364,'Список DKV от ЮТД'!$A$1:$S$10000,16,FALSE)</f>
        <v>425823892</v>
      </c>
      <c r="Q1364" s="49"/>
    </row>
    <row r="1365" spans="1:18" x14ac:dyDescent="0.2">
      <c r="A1365" s="28">
        <v>1363</v>
      </c>
      <c r="B1365" s="34">
        <v>19241020262</v>
      </c>
      <c r="C1365" s="47">
        <v>43787</v>
      </c>
      <c r="E1365" s="47">
        <v>43788</v>
      </c>
      <c r="F1365" s="28" t="s">
        <v>21</v>
      </c>
      <c r="H1365" s="74">
        <v>43828</v>
      </c>
      <c r="I1365" s="28" t="str">
        <f>VLOOKUP(B1365,'Список DKV от ЮТД'!$A$1:$S$10000,15,FALSE)</f>
        <v>2414/11</v>
      </c>
      <c r="J1365" s="28" t="s">
        <v>22</v>
      </c>
      <c r="K1365" s="38" t="str">
        <f>VLOOKUP(B1365,'Список DKV от ЮТД'!$A$1:$M$10000,13,FALSE)</f>
        <v>4</v>
      </c>
      <c r="L1365" s="28" t="str">
        <f>VLOOKUP(B1365,'Список DKV от ЮТД'!$A$1:$S$10000,14,FALSE)</f>
        <v>TE3000VL</v>
      </c>
      <c r="M1365" s="49" t="str">
        <f>VLOOKUP(B1365,'Список DKV от ЮТД'!$A$1:$M$10000,10,FALSE)</f>
        <v>704310*******4493</v>
      </c>
      <c r="N1365" s="49" t="str">
        <f>VLOOKUP(B1365,'Список DKV от ЮТД'!$A$1:$S$10000,18,FALSE)</f>
        <v/>
      </c>
      <c r="O1365" s="49" t="str">
        <f>VLOOKUP(B1365,'Список DKV от ЮТД'!$A$1:$S$10000,19,FALSE)</f>
        <v/>
      </c>
      <c r="P1365" s="49" t="str">
        <f>VLOOKUP(B1365,'Список DKV от ЮТД'!$A$1:$S$10000,16,FALSE)</f>
        <v>425823882</v>
      </c>
      <c r="Q1365" s="49"/>
    </row>
    <row r="1366" spans="1:18" x14ac:dyDescent="0.2">
      <c r="A1366" s="28">
        <v>1364</v>
      </c>
      <c r="B1366" s="34">
        <v>19241026848</v>
      </c>
      <c r="C1366" s="47">
        <v>43822</v>
      </c>
      <c r="E1366" s="47">
        <v>43822</v>
      </c>
      <c r="F1366" s="68" t="s">
        <v>18</v>
      </c>
      <c r="H1366" s="74">
        <v>43829</v>
      </c>
      <c r="I1366" s="28" t="str">
        <f>VLOOKUP(B1366,'Список DKV от ЮТД'!$A$1:$S$10000,15,FALSE)</f>
        <v>2411/1176</v>
      </c>
      <c r="J1366" s="28" t="s">
        <v>22</v>
      </c>
      <c r="K1366" s="38" t="str">
        <f>VLOOKUP(B1366,'Список DKV от ЮТД'!$A$1:$M$10000,13,FALSE)</f>
        <v>4</v>
      </c>
      <c r="L1366" s="28" t="str">
        <f>VLOOKUP(B1366,'Список DKV от ЮТД'!$A$1:$S$10000,14,FALSE)</f>
        <v>14FB008</v>
      </c>
      <c r="M1366" s="49" t="str">
        <f>VLOOKUP(B1366,'Список DKV от ЮТД'!$A$1:$M$10000,10,FALSE)</f>
        <v>704310*******0819</v>
      </c>
      <c r="N1366" s="49" t="str">
        <f>VLOOKUP(B1366,'Список DKV от ЮТД'!$A$1:$S$10000,18,FALSE)</f>
        <v/>
      </c>
      <c r="O1366" s="49" t="str">
        <f>VLOOKUP(B1366,'Список DKV от ЮТД'!$A$1:$S$10000,19,FALSE)</f>
        <v/>
      </c>
      <c r="P1366" s="49" t="str">
        <f>VLOOKUP(B1366,'Список DKV от ЮТД'!$A$1:$S$10000,16,FALSE)</f>
        <v>425824540</v>
      </c>
      <c r="Q1366" s="49"/>
    </row>
    <row r="1367" spans="1:18" x14ac:dyDescent="0.2">
      <c r="A1367" s="28">
        <v>1365</v>
      </c>
      <c r="B1367" s="34">
        <v>19241026889</v>
      </c>
      <c r="C1367" s="47">
        <v>43822</v>
      </c>
      <c r="E1367" s="47">
        <v>43822</v>
      </c>
      <c r="F1367" s="68" t="s">
        <v>18</v>
      </c>
      <c r="H1367" s="74">
        <v>43829</v>
      </c>
      <c r="I1367" s="28" t="str">
        <f>VLOOKUP(B1367,'Список DKV от ЮТД'!$A$1:$S$10000,15,FALSE)</f>
        <v>2411/1177</v>
      </c>
      <c r="J1367" s="28" t="s">
        <v>22</v>
      </c>
      <c r="K1367" s="38" t="str">
        <f>VLOOKUP(B1367,'Список DKV от ЮТД'!$A$1:$M$10000,13,FALSE)</f>
        <v>4</v>
      </c>
      <c r="L1367" s="28" t="str">
        <f>VLOOKUP(B1367,'Список DKV от ЮТД'!$A$1:$S$10000,14,FALSE)</f>
        <v>14DB460</v>
      </c>
      <c r="M1367" s="49" t="str">
        <f>VLOOKUP(B1367,'Список DKV от ЮТД'!$A$1:$M$10000,10,FALSE)</f>
        <v>704310*******0983</v>
      </c>
      <c r="N1367" s="49" t="str">
        <f>VLOOKUP(B1367,'Список DKV от ЮТД'!$A$1:$S$10000,18,FALSE)</f>
        <v/>
      </c>
      <c r="O1367" s="49" t="str">
        <f>VLOOKUP(B1367,'Список DKV от ЮТД'!$A$1:$S$10000,19,FALSE)</f>
        <v/>
      </c>
      <c r="P1367" s="49" t="str">
        <f>VLOOKUP(B1367,'Список DKV от ЮТД'!$A$1:$S$10000,16,FALSE)</f>
        <v>425824544</v>
      </c>
      <c r="Q1367" s="49"/>
    </row>
    <row r="1368" spans="1:18" x14ac:dyDescent="0.2">
      <c r="A1368" s="28">
        <v>1366</v>
      </c>
      <c r="B1368" s="34">
        <v>19241026129</v>
      </c>
      <c r="C1368" s="47">
        <v>43822</v>
      </c>
      <c r="E1368" s="47">
        <v>43822</v>
      </c>
      <c r="F1368" s="68" t="s">
        <v>18</v>
      </c>
      <c r="H1368" s="74">
        <v>43829</v>
      </c>
      <c r="I1368" s="28" t="str">
        <f>VLOOKUP(B1368,'Список DKV от ЮТД'!$A$1:$S$10000,15,FALSE)</f>
        <v>2411/1178</v>
      </c>
      <c r="J1368" s="28" t="s">
        <v>22</v>
      </c>
      <c r="K1368" s="38" t="str">
        <f>VLOOKUP(B1368,'Список DKV от ЮТД'!$A$1:$M$10000,13,FALSE)</f>
        <v>4</v>
      </c>
      <c r="L1368" s="28" t="str">
        <f>VLOOKUP(B1368,'Список DKV от ЮТД'!$A$1:$S$10000,14,FALSE)</f>
        <v>34SN6813</v>
      </c>
      <c r="M1368" s="49" t="str">
        <f>VLOOKUP(B1368,'Список DKV от ЮТД'!$A$1:$M$10000,10,FALSE)</f>
        <v>704310*******2536</v>
      </c>
      <c r="N1368" s="49" t="str">
        <f>VLOOKUP(B1368,'Список DKV от ЮТД'!$A$1:$S$10000,18,FALSE)</f>
        <v/>
      </c>
      <c r="O1368" s="49" t="str">
        <f>VLOOKUP(B1368,'Список DKV от ЮТД'!$A$1:$S$10000,19,FALSE)</f>
        <v/>
      </c>
      <c r="P1368" s="49" t="str">
        <f>VLOOKUP(B1368,'Список DKV от ЮТД'!$A$1:$S$10000,16,FALSE)</f>
        <v>425824468</v>
      </c>
      <c r="Q1368" s="49"/>
    </row>
    <row r="1369" spans="1:18" x14ac:dyDescent="0.2">
      <c r="A1369" s="28">
        <v>1367</v>
      </c>
      <c r="B1369" s="34">
        <v>19241026160</v>
      </c>
      <c r="C1369" s="47">
        <v>43822</v>
      </c>
      <c r="E1369" s="47">
        <v>43822</v>
      </c>
      <c r="F1369" s="68" t="s">
        <v>18</v>
      </c>
      <c r="H1369" s="74">
        <v>43829</v>
      </c>
      <c r="I1369" s="28" t="str">
        <f>VLOOKUP(B1369,'Список DKV от ЮТД'!$A$1:$S$10000,15,FALSE)</f>
        <v>2411/1179</v>
      </c>
      <c r="J1369" s="28" t="s">
        <v>22</v>
      </c>
      <c r="K1369" s="38" t="str">
        <f>VLOOKUP(B1369,'Список DKV от ЮТД'!$A$1:$M$10000,13,FALSE)</f>
        <v>4</v>
      </c>
      <c r="L1369" s="28" t="str">
        <f>VLOOKUP(B1369,'Список DKV от ЮТД'!$A$1:$S$10000,14,FALSE)</f>
        <v>26UP064</v>
      </c>
      <c r="M1369" s="49" t="str">
        <f>VLOOKUP(B1369,'Список DKV от ЮТД'!$A$1:$M$10000,10,FALSE)</f>
        <v>704310*******3965</v>
      </c>
      <c r="N1369" s="49" t="str">
        <f>VLOOKUP(B1369,'Список DKV от ЮТД'!$A$1:$S$10000,18,FALSE)</f>
        <v/>
      </c>
      <c r="O1369" s="49" t="str">
        <f>VLOOKUP(B1369,'Список DKV от ЮТД'!$A$1:$S$10000,19,FALSE)</f>
        <v/>
      </c>
      <c r="P1369" s="49" t="str">
        <f>VLOOKUP(B1369,'Список DKV от ЮТД'!$A$1:$S$10000,16,FALSE)</f>
        <v>425824472</v>
      </c>
      <c r="Q1369" s="49"/>
    </row>
    <row r="1370" spans="1:18" x14ac:dyDescent="0.2">
      <c r="A1370" s="28">
        <v>1368</v>
      </c>
      <c r="B1370" s="34">
        <v>19241026202</v>
      </c>
      <c r="C1370" s="47">
        <v>43822</v>
      </c>
      <c r="E1370" s="47">
        <v>43822</v>
      </c>
      <c r="F1370" s="68" t="s">
        <v>18</v>
      </c>
      <c r="H1370" s="74">
        <v>43829</v>
      </c>
      <c r="I1370" s="28" t="str">
        <f>VLOOKUP(B1370,'Список DKV от ЮТД'!$A$1:$S$10000,15,FALSE)</f>
        <v>2411/1180</v>
      </c>
      <c r="J1370" s="28" t="s">
        <v>22</v>
      </c>
      <c r="K1370" s="38" t="str">
        <f>VLOOKUP(B1370,'Список DKV от ЮТД'!$A$1:$M$10000,13,FALSE)</f>
        <v>4</v>
      </c>
      <c r="L1370" s="28" t="str">
        <f>VLOOKUP(B1370,'Список DKV от ЮТД'!$A$1:$S$10000,14,FALSE)</f>
        <v>34JA8605</v>
      </c>
      <c r="M1370" s="49" t="str">
        <f>VLOOKUP(B1370,'Список DKV от ЮТД'!$A$1:$M$10000,10,FALSE)</f>
        <v>704310*******0271</v>
      </c>
      <c r="N1370" s="49" t="str">
        <f>VLOOKUP(B1370,'Список DKV от ЮТД'!$A$1:$S$10000,18,FALSE)</f>
        <v>expired</v>
      </c>
      <c r="O1370" s="49" t="str">
        <f>VLOOKUP(B1370,'Список DKV от ЮТД'!$A$1:$S$10000,19,FALSE)</f>
        <v>blocked</v>
      </c>
      <c r="P1370" s="49" t="str">
        <f>VLOOKUP(B1370,'Список DKV от ЮТД'!$A$1:$S$10000,16,FALSE)</f>
        <v>425824476</v>
      </c>
      <c r="Q1370" s="49"/>
    </row>
    <row r="1371" spans="1:18" x14ac:dyDescent="0.2">
      <c r="A1371" s="28">
        <v>1369</v>
      </c>
      <c r="B1371" s="34">
        <v>19241026244</v>
      </c>
      <c r="C1371" s="47">
        <v>43822</v>
      </c>
      <c r="E1371" s="47">
        <v>43822</v>
      </c>
      <c r="F1371" s="68" t="s">
        <v>18</v>
      </c>
      <c r="H1371" s="74">
        <v>43829</v>
      </c>
      <c r="I1371" s="28" t="str">
        <f>VLOOKUP(B1371,'Список DKV от ЮТД'!$A$1:$S$10000,15,FALSE)</f>
        <v>2411/1181</v>
      </c>
      <c r="J1371" s="28" t="s">
        <v>22</v>
      </c>
      <c r="K1371" s="38" t="str">
        <f>VLOOKUP(B1371,'Список DKV от ЮТД'!$A$1:$M$10000,13,FALSE)</f>
        <v>4</v>
      </c>
      <c r="L1371" s="28" t="str">
        <f>VLOOKUP(B1371,'Список DKV от ЮТД'!$A$1:$S$10000,14,FALSE)</f>
        <v>34KA0402</v>
      </c>
      <c r="M1371" s="49" t="str">
        <f>VLOOKUP(B1371,'Список DKV от ЮТД'!$A$1:$M$10000,10,FALSE)</f>
        <v>704310*******0099</v>
      </c>
      <c r="N1371" s="49" t="str">
        <f>VLOOKUP(B1371,'Список DKV от ЮТД'!$A$1:$S$10000,18,FALSE)</f>
        <v>expired</v>
      </c>
      <c r="O1371" s="49" t="str">
        <f>VLOOKUP(B1371,'Список DKV от ЮТД'!$A$1:$S$10000,19,FALSE)</f>
        <v>blocked</v>
      </c>
      <c r="P1371" s="49" t="str">
        <f>VLOOKUP(B1371,'Список DKV от ЮТД'!$A$1:$S$10000,16,FALSE)</f>
        <v>425824480</v>
      </c>
      <c r="Q1371" s="49"/>
    </row>
    <row r="1372" spans="1:18" x14ac:dyDescent="0.2">
      <c r="A1372" s="28">
        <v>1370</v>
      </c>
      <c r="B1372" s="35">
        <v>19241026285</v>
      </c>
      <c r="C1372" s="47">
        <v>43822</v>
      </c>
      <c r="E1372" s="47">
        <v>43822</v>
      </c>
      <c r="F1372" s="68" t="s">
        <v>18</v>
      </c>
      <c r="G1372" s="61"/>
      <c r="H1372" s="74">
        <v>43829</v>
      </c>
      <c r="I1372" s="28" t="str">
        <f>VLOOKUP(B1372,'Список DKV от ЮТД'!$A$1:$S$10000,15,FALSE)</f>
        <v>2411/1182</v>
      </c>
      <c r="J1372" s="28" t="s">
        <v>22</v>
      </c>
      <c r="K1372" s="38" t="str">
        <f>VLOOKUP(B1372,'Список DKV от ЮТД'!$A$1:$M$10000,13,FALSE)</f>
        <v>4</v>
      </c>
      <c r="L1372" s="28" t="str">
        <f>VLOOKUP(B1372,'Список DKV от ЮТД'!$A$1:$S$10000,14,FALSE)</f>
        <v>34LR2801</v>
      </c>
      <c r="M1372" s="49" t="str">
        <f>VLOOKUP(B1372,'Список DKV от ЮТД'!$A$1:$M$10000,10,FALSE)</f>
        <v>704310*******2297</v>
      </c>
      <c r="N1372" s="49" t="str">
        <f>VLOOKUP(B1372,'Список DKV от ЮТД'!$A$1:$S$10000,18,FALSE)</f>
        <v>expired</v>
      </c>
      <c r="O1372" s="49" t="str">
        <f>VLOOKUP(B1372,'Список DKV от ЮТД'!$A$1:$S$10000,19,FALSE)</f>
        <v>blocked</v>
      </c>
      <c r="P1372" s="49" t="str">
        <f>VLOOKUP(B1372,'Список DKV от ЮТД'!$A$1:$S$10000,16,FALSE)</f>
        <v>425824484</v>
      </c>
      <c r="Q1372" s="49">
        <v>72</v>
      </c>
      <c r="R1372" s="28" t="s">
        <v>16275</v>
      </c>
    </row>
    <row r="1373" spans="1:18" x14ac:dyDescent="0.2">
      <c r="A1373" s="28">
        <v>1371</v>
      </c>
      <c r="B1373" s="34">
        <v>19241026327</v>
      </c>
      <c r="C1373" s="47">
        <v>43822</v>
      </c>
      <c r="E1373" s="47">
        <v>43822</v>
      </c>
      <c r="F1373" s="68" t="s">
        <v>18</v>
      </c>
      <c r="H1373" s="74">
        <v>43829</v>
      </c>
      <c r="I1373" s="28" t="str">
        <f>VLOOKUP(B1373,'Список DKV от ЮТД'!$A$1:$S$10000,15,FALSE)</f>
        <v>2411/1183</v>
      </c>
      <c r="J1373" s="28" t="s">
        <v>22</v>
      </c>
      <c r="K1373" s="38" t="str">
        <f>VLOOKUP(B1373,'Список DKV от ЮТД'!$A$1:$M$10000,13,FALSE)</f>
        <v>4</v>
      </c>
      <c r="L1373" s="28" t="str">
        <f>VLOOKUP(B1373,'Список DKV от ЮТД'!$A$1:$S$10000,14,FALSE)</f>
        <v>34GF0305</v>
      </c>
      <c r="M1373" s="49" t="str">
        <f>VLOOKUP(B1373,'Список DKV от ЮТД'!$A$1:$M$10000,10,FALSE)</f>
        <v>704310*******0016</v>
      </c>
      <c r="N1373" s="49" t="str">
        <f>VLOOKUP(B1373,'Список DKV от ЮТД'!$A$1:$S$10000,18,FALSE)</f>
        <v>expired</v>
      </c>
      <c r="O1373" s="49" t="str">
        <f>VLOOKUP(B1373,'Список DKV от ЮТД'!$A$1:$S$10000,19,FALSE)</f>
        <v>blocked</v>
      </c>
      <c r="P1373" s="49" t="str">
        <f>VLOOKUP(B1373,'Список DKV от ЮТД'!$A$1:$S$10000,16,FALSE)</f>
        <v>425824488</v>
      </c>
      <c r="Q1373" s="49"/>
    </row>
    <row r="1374" spans="1:18" x14ac:dyDescent="0.2">
      <c r="A1374" s="28">
        <v>1372</v>
      </c>
      <c r="B1374" s="34">
        <v>19241026368</v>
      </c>
      <c r="C1374" s="47">
        <v>43822</v>
      </c>
      <c r="E1374" s="47">
        <v>43822</v>
      </c>
      <c r="F1374" s="68" t="s">
        <v>18</v>
      </c>
      <c r="H1374" s="74">
        <v>43829</v>
      </c>
      <c r="I1374" s="28" t="str">
        <f>VLOOKUP(B1374,'Список DKV от ЮТД'!$A$1:$S$10000,15,FALSE)</f>
        <v>2411/1184</v>
      </c>
      <c r="J1374" s="28" t="s">
        <v>22</v>
      </c>
      <c r="K1374" s="38" t="str">
        <f>VLOOKUP(B1374,'Список DKV от ЮТД'!$A$1:$M$10000,13,FALSE)</f>
        <v>4</v>
      </c>
      <c r="L1374" s="28" t="str">
        <f>VLOOKUP(B1374,'Список DKV от ЮТД'!$A$1:$S$10000,14,FALSE)</f>
        <v>33FH580</v>
      </c>
      <c r="M1374" s="49" t="str">
        <f>VLOOKUP(B1374,'Список DKV от ЮТД'!$A$1:$M$10000,10,FALSE)</f>
        <v>704310*******0215</v>
      </c>
      <c r="N1374" s="49" t="str">
        <f>VLOOKUP(B1374,'Список DKV от ЮТД'!$A$1:$S$10000,18,FALSE)</f>
        <v>expired</v>
      </c>
      <c r="O1374" s="49" t="str">
        <f>VLOOKUP(B1374,'Список DKV от ЮТД'!$A$1:$S$10000,19,FALSE)</f>
        <v>blocked</v>
      </c>
      <c r="P1374" s="49" t="str">
        <f>VLOOKUP(B1374,'Список DKV от ЮТД'!$A$1:$S$10000,16,FALSE)</f>
        <v>425824492</v>
      </c>
      <c r="Q1374" s="49"/>
    </row>
    <row r="1375" spans="1:18" x14ac:dyDescent="0.2">
      <c r="A1375" s="28">
        <v>1373</v>
      </c>
      <c r="B1375" s="34">
        <v>19241026400</v>
      </c>
      <c r="C1375" s="47">
        <v>43822</v>
      </c>
      <c r="E1375" s="47">
        <v>43822</v>
      </c>
      <c r="F1375" s="68" t="s">
        <v>18</v>
      </c>
      <c r="H1375" s="74">
        <v>43829</v>
      </c>
      <c r="I1375" s="28" t="str">
        <f>VLOOKUP(B1375,'Список DKV от ЮТД'!$A$1:$S$10000,15,FALSE)</f>
        <v>2411/1185</v>
      </c>
      <c r="J1375" s="28" t="s">
        <v>22</v>
      </c>
      <c r="K1375" s="38" t="str">
        <f>VLOOKUP(B1375,'Список DKV от ЮТД'!$A$1:$M$10000,13,FALSE)</f>
        <v>4</v>
      </c>
      <c r="L1375" s="28" t="str">
        <f>VLOOKUP(B1375,'Список DKV от ЮТД'!$A$1:$S$10000,14,FALSE)</f>
        <v>42AFC006</v>
      </c>
      <c r="M1375" s="49" t="str">
        <f>VLOOKUP(B1375,'Список DKV от ЮТД'!$A$1:$M$10000,10,FALSE)</f>
        <v>704310*******0380</v>
      </c>
      <c r="N1375" s="49" t="str">
        <f>VLOOKUP(B1375,'Список DKV от ЮТД'!$A$1:$S$10000,18,FALSE)</f>
        <v/>
      </c>
      <c r="O1375" s="49" t="str">
        <f>VLOOKUP(B1375,'Список DKV от ЮТД'!$A$1:$S$10000,19,FALSE)</f>
        <v/>
      </c>
      <c r="P1375" s="49" t="str">
        <f>VLOOKUP(B1375,'Список DKV от ЮТД'!$A$1:$S$10000,16,FALSE)</f>
        <v>425824496</v>
      </c>
      <c r="Q1375" s="49"/>
    </row>
    <row r="1376" spans="1:18" x14ac:dyDescent="0.2">
      <c r="A1376" s="28">
        <v>1374</v>
      </c>
      <c r="B1376" s="34">
        <v>19241026442</v>
      </c>
      <c r="C1376" s="47">
        <v>43822</v>
      </c>
      <c r="E1376" s="47">
        <v>43822</v>
      </c>
      <c r="F1376" s="68" t="s">
        <v>18</v>
      </c>
      <c r="H1376" s="74">
        <v>43829</v>
      </c>
      <c r="I1376" s="28" t="str">
        <f>VLOOKUP(B1376,'Список DKV от ЮТД'!$A$1:$S$10000,15,FALSE)</f>
        <v>2411/1186</v>
      </c>
      <c r="J1376" s="28" t="s">
        <v>22</v>
      </c>
      <c r="K1376" s="38" t="str">
        <f>VLOOKUP(B1376,'Список DKV от ЮТД'!$A$1:$M$10000,13,FALSE)</f>
        <v>4</v>
      </c>
      <c r="L1376" s="28" t="str">
        <f>VLOOKUP(B1376,'Список DKV от ЮТД'!$A$1:$S$10000,14,FALSE)</f>
        <v>34BTB588</v>
      </c>
      <c r="M1376" s="49" t="str">
        <f>VLOOKUP(B1376,'Список DKV от ЮТД'!$A$1:$M$10000,10,FALSE)</f>
        <v>704310*******3310</v>
      </c>
      <c r="N1376" s="49" t="str">
        <f>VLOOKUP(B1376,'Список DKV от ЮТД'!$A$1:$S$10000,18,FALSE)</f>
        <v/>
      </c>
      <c r="O1376" s="49" t="str">
        <f>VLOOKUP(B1376,'Список DKV от ЮТД'!$A$1:$S$10000,19,FALSE)</f>
        <v/>
      </c>
      <c r="P1376" s="49" t="str">
        <f>VLOOKUP(B1376,'Список DKV от ЮТД'!$A$1:$S$10000,16,FALSE)</f>
        <v>425824500</v>
      </c>
      <c r="Q1376" s="49"/>
    </row>
    <row r="1377" spans="1:22" x14ac:dyDescent="0.2">
      <c r="A1377" s="28">
        <v>1375</v>
      </c>
      <c r="B1377" s="34">
        <v>19241026483</v>
      </c>
      <c r="C1377" s="47">
        <v>43822</v>
      </c>
      <c r="E1377" s="47">
        <v>43822</v>
      </c>
      <c r="F1377" s="68" t="s">
        <v>18</v>
      </c>
      <c r="H1377" s="74">
        <v>43830</v>
      </c>
      <c r="I1377" s="28" t="str">
        <f>VLOOKUP(B1377,'Список DKV от ЮТД'!$A$1:$S$10000,15,FALSE)</f>
        <v>2411/1187</v>
      </c>
      <c r="J1377" s="28" t="s">
        <v>22</v>
      </c>
      <c r="K1377" s="38" t="str">
        <f>VLOOKUP(B1377,'Список DKV от ЮТД'!$A$1:$M$10000,13,FALSE)</f>
        <v>4</v>
      </c>
      <c r="L1377" s="28" t="str">
        <f>VLOOKUP(B1377,'Список DKV от ЮТД'!$A$1:$S$10000,14,FALSE)</f>
        <v>34HZ5180</v>
      </c>
      <c r="M1377" s="49" t="str">
        <f>VLOOKUP(B1377,'Список DKV от ЮТД'!$A$1:$M$10000,10,FALSE)</f>
        <v>704310*******1611</v>
      </c>
      <c r="N1377" s="49" t="str">
        <f>VLOOKUP(B1377,'Список DKV от ЮТД'!$A$1:$S$10000,18,FALSE)</f>
        <v/>
      </c>
      <c r="O1377" s="49" t="str">
        <f>VLOOKUP(B1377,'Список DKV от ЮТД'!$A$1:$S$10000,19,FALSE)</f>
        <v/>
      </c>
      <c r="P1377" s="49" t="str">
        <f>VLOOKUP(B1377,'Список DKV от ЮТД'!$A$1:$S$10000,16,FALSE)</f>
        <v>425824504</v>
      </c>
      <c r="Q1377" s="49"/>
    </row>
    <row r="1378" spans="1:22" x14ac:dyDescent="0.2">
      <c r="A1378" s="28">
        <v>1376</v>
      </c>
      <c r="B1378" s="34">
        <v>19241026681</v>
      </c>
      <c r="C1378" s="47">
        <v>43822</v>
      </c>
      <c r="E1378" s="47">
        <v>43822</v>
      </c>
      <c r="F1378" s="68" t="s">
        <v>18</v>
      </c>
      <c r="H1378" s="74">
        <v>43830</v>
      </c>
      <c r="I1378" s="28" t="str">
        <f>VLOOKUP(B1378,'Список DKV от ЮТД'!$A$1:$S$10000,15,FALSE)</f>
        <v>2411/1188</v>
      </c>
      <c r="J1378" s="28" t="s">
        <v>22</v>
      </c>
      <c r="K1378" s="38" t="str">
        <f>VLOOKUP(B1378,'Список DKV от ЮТД'!$A$1:$M$10000,13,FALSE)</f>
        <v>4</v>
      </c>
      <c r="L1378" s="28" t="str">
        <f>VLOOKUP(B1378,'Список DKV от ЮТД'!$A$1:$S$10000,14,FALSE)</f>
        <v>42CBK76</v>
      </c>
      <c r="M1378" s="49" t="str">
        <f>VLOOKUP(B1378,'Список DKV от ЮТД'!$A$1:$M$10000,10,FALSE)</f>
        <v>704310*******0589</v>
      </c>
      <c r="N1378" s="49" t="str">
        <f>VLOOKUP(B1378,'Список DKV от ЮТД'!$A$1:$S$10000,18,FALSE)</f>
        <v/>
      </c>
      <c r="O1378" s="49" t="str">
        <f>VLOOKUP(B1378,'Список DKV от ЮТД'!$A$1:$S$10000,19,FALSE)</f>
        <v/>
      </c>
      <c r="P1378" s="49" t="str">
        <f>VLOOKUP(B1378,'Список DKV от ЮТД'!$A$1:$S$10000,16,FALSE)</f>
        <v>425824524</v>
      </c>
      <c r="Q1378" s="49"/>
    </row>
    <row r="1379" spans="1:22" x14ac:dyDescent="0.2">
      <c r="A1379" s="28">
        <v>1377</v>
      </c>
      <c r="B1379" s="34">
        <v>19241026723</v>
      </c>
      <c r="C1379" s="47">
        <v>43822</v>
      </c>
      <c r="E1379" s="47">
        <v>43822</v>
      </c>
      <c r="F1379" s="68" t="s">
        <v>18</v>
      </c>
      <c r="H1379" s="74">
        <v>43830</v>
      </c>
      <c r="I1379" s="28" t="str">
        <f>VLOOKUP(B1379,'Список DKV от ЮТД'!$A$1:$S$10000,15,FALSE)</f>
        <v>2411/1189</v>
      </c>
      <c r="J1379" s="28" t="s">
        <v>22</v>
      </c>
      <c r="K1379" s="38" t="str">
        <f>VLOOKUP(B1379,'Список DKV от ЮТД'!$A$1:$M$10000,13,FALSE)</f>
        <v>4</v>
      </c>
      <c r="L1379" s="28" t="str">
        <f>VLOOKUP(B1379,'Список DKV от ЮТД'!$A$1:$S$10000,14,FALSE)</f>
        <v>42CAG58</v>
      </c>
      <c r="M1379" s="49" t="str">
        <f>VLOOKUP(B1379,'Список DKV от ЮТД'!$A$1:$M$10000,10,FALSE)</f>
        <v>704310*******0571</v>
      </c>
      <c r="N1379" s="49" t="str">
        <f>VLOOKUP(B1379,'Список DKV от ЮТД'!$A$1:$S$10000,18,FALSE)</f>
        <v/>
      </c>
      <c r="O1379" s="49" t="str">
        <f>VLOOKUP(B1379,'Список DKV от ЮТД'!$A$1:$S$10000,19,FALSE)</f>
        <v/>
      </c>
      <c r="P1379" s="49" t="str">
        <f>VLOOKUP(B1379,'Список DKV от ЮТД'!$A$1:$S$10000,16,FALSE)</f>
        <v>425824528</v>
      </c>
      <c r="Q1379" s="49"/>
    </row>
    <row r="1380" spans="1:22" x14ac:dyDescent="0.2">
      <c r="A1380" s="28">
        <v>1378</v>
      </c>
      <c r="B1380" s="34">
        <v>19241026764</v>
      </c>
      <c r="C1380" s="47">
        <v>43822</v>
      </c>
      <c r="E1380" s="47">
        <v>43822</v>
      </c>
      <c r="F1380" s="68" t="s">
        <v>18</v>
      </c>
      <c r="H1380" s="74">
        <v>43830</v>
      </c>
      <c r="I1380" s="28" t="str">
        <f>VLOOKUP(B1380,'Список DKV от ЮТД'!$A$1:$S$10000,15,FALSE)</f>
        <v>2411/1190</v>
      </c>
      <c r="J1380" s="28" t="s">
        <v>22</v>
      </c>
      <c r="K1380" s="38" t="str">
        <f>VLOOKUP(B1380,'Список DKV от ЮТД'!$A$1:$M$10000,13,FALSE)</f>
        <v>4</v>
      </c>
      <c r="L1380" s="28" t="str">
        <f>VLOOKUP(B1380,'Список DKV от ЮТД'!$A$1:$S$10000,14,FALSE)</f>
        <v>81ER313</v>
      </c>
      <c r="M1380" s="49" t="str">
        <f>VLOOKUP(B1380,'Список DKV от ЮТД'!$A$1:$M$10000,10,FALSE)</f>
        <v>704310*******0042</v>
      </c>
      <c r="N1380" s="49" t="str">
        <f>VLOOKUP(B1380,'Список DKV от ЮТД'!$A$1:$S$10000,18,FALSE)</f>
        <v/>
      </c>
      <c r="O1380" s="49" t="str">
        <f>VLOOKUP(B1380,'Список DKV от ЮТД'!$A$1:$S$10000,19,FALSE)</f>
        <v/>
      </c>
      <c r="P1380" s="49" t="str">
        <f>VLOOKUP(B1380,'Список DKV от ЮТД'!$A$1:$S$10000,16,FALSE)</f>
        <v>425824532</v>
      </c>
      <c r="Q1380" s="49"/>
    </row>
    <row r="1381" spans="1:22" x14ac:dyDescent="0.2">
      <c r="A1381" s="28">
        <v>1379</v>
      </c>
      <c r="B1381" s="35">
        <v>19221133432</v>
      </c>
      <c r="C1381" s="47">
        <v>43815</v>
      </c>
      <c r="E1381" s="47">
        <v>43815</v>
      </c>
      <c r="F1381" s="28" t="s">
        <v>20</v>
      </c>
      <c r="G1381" s="38">
        <v>145</v>
      </c>
      <c r="H1381" s="74">
        <v>43830</v>
      </c>
      <c r="I1381" s="28" t="str">
        <f>VLOOKUP(B1381,'Список DKV от ЮТД'!$A$1:$S$10000,15,FALSE)</f>
        <v>2412/151</v>
      </c>
      <c r="J1381" s="28" t="s">
        <v>22</v>
      </c>
      <c r="K1381" s="38" t="str">
        <f>VLOOKUP(B1381,'Список DKV от ЮТД'!$A$1:$M$10000,13,FALSE)</f>
        <v>4</v>
      </c>
      <c r="L1381" s="28" t="str">
        <f>VLOOKUP(B1381,'Список DKV от ЮТД'!$A$1:$S$10000,14,FALSE)</f>
        <v>33BMK70</v>
      </c>
      <c r="M1381" s="49" t="str">
        <f>VLOOKUP(B1381,'Список DKV от ЮТД'!$A$1:$M$10000,10,FALSE)</f>
        <v>704310*******0160</v>
      </c>
      <c r="N1381" s="49" t="str">
        <f>VLOOKUP(B1381,'Список DKV от ЮТД'!$A$1:$S$10000,18,FALSE)</f>
        <v>blocked</v>
      </c>
      <c r="O1381" s="49" t="str">
        <f>VLOOKUP(B1381,'Список DKV от ЮТД'!$A$1:$S$10000,19,FALSE)</f>
        <v>blocked</v>
      </c>
      <c r="P1381" s="49" t="str">
        <f>VLOOKUP(B1381,'Список DKV от ЮТД'!$A$1:$S$10000,16,FALSE)</f>
        <v>425310911</v>
      </c>
      <c r="Q1381" s="46" t="s">
        <v>27298</v>
      </c>
      <c r="R1381" s="28" t="s">
        <v>17163</v>
      </c>
    </row>
    <row r="1382" spans="1:22" s="5" customFormat="1" x14ac:dyDescent="0.2">
      <c r="A1382" s="28">
        <v>1380</v>
      </c>
      <c r="B1382" s="35">
        <v>19241020650</v>
      </c>
      <c r="C1382" s="47">
        <v>43815</v>
      </c>
      <c r="D1382" s="28"/>
      <c r="E1382" s="47">
        <v>43815</v>
      </c>
      <c r="F1382" s="28" t="s">
        <v>20</v>
      </c>
      <c r="G1382" s="38"/>
      <c r="H1382" s="74">
        <v>43830</v>
      </c>
      <c r="I1382" s="28" t="str">
        <f>VLOOKUP(B1382,'Список DKV от ЮТД'!$A$1:$S$10000,15,FALSE)</f>
        <v>2412/152</v>
      </c>
      <c r="J1382" s="28" t="s">
        <v>22</v>
      </c>
      <c r="K1382" s="38" t="str">
        <f>VLOOKUP(B1382,'Список DKV от ЮТД'!$A$1:$M$10000,13,FALSE)</f>
        <v>4</v>
      </c>
      <c r="L1382" s="28" t="str">
        <f>VLOOKUP(B1382,'Список DKV от ЮТД'!$A$1:$S$10000,14,FALSE)</f>
        <v>DA944FK</v>
      </c>
      <c r="M1382" s="49" t="str">
        <f>VLOOKUP(B1382,'Список DKV от ЮТД'!$A$1:$M$10000,10,FALSE)</f>
        <v>704310*******3038</v>
      </c>
      <c r="N1382" s="49" t="str">
        <f>VLOOKUP(B1382,'Список DKV от ЮТД'!$A$1:$S$10000,18,FALSE)</f>
        <v>expired</v>
      </c>
      <c r="O1382" s="49" t="str">
        <f>VLOOKUP(B1382,'Список DKV от ЮТД'!$A$1:$S$10000,19,FALSE)</f>
        <v>blocked</v>
      </c>
      <c r="P1382" s="49" t="str">
        <f>VLOOKUP(B1382,'Список DKV от ЮТД'!$A$1:$S$10000,16,FALSE)</f>
        <v>425823921</v>
      </c>
      <c r="Q1382" s="49">
        <v>90</v>
      </c>
      <c r="R1382" s="28" t="s">
        <v>18344</v>
      </c>
      <c r="S1382" s="28"/>
      <c r="T1382" s="28"/>
      <c r="U1382" s="48"/>
      <c r="V1382" s="48"/>
    </row>
    <row r="1383" spans="1:22" x14ac:dyDescent="0.2">
      <c r="A1383" s="28">
        <v>1381</v>
      </c>
      <c r="B1383" s="34">
        <v>19241026525</v>
      </c>
      <c r="C1383" s="47">
        <v>43822</v>
      </c>
      <c r="E1383" s="47">
        <v>43822</v>
      </c>
      <c r="F1383" s="68" t="s">
        <v>18</v>
      </c>
      <c r="H1383" s="74">
        <v>43831</v>
      </c>
      <c r="I1383" s="28" t="str">
        <f>VLOOKUP(B1383,'Список DKV от ЮТД'!$A$1:$S$10000,15,FALSE)</f>
        <v>2411/1191</v>
      </c>
      <c r="J1383" s="28" t="s">
        <v>22</v>
      </c>
      <c r="K1383" s="38" t="str">
        <f>VLOOKUP(B1383,'Список DKV от ЮТД'!$A$1:$M$10000,13,FALSE)</f>
        <v>4</v>
      </c>
      <c r="L1383" s="28" t="str">
        <f>VLOOKUP(B1383,'Список DKV от ЮТД'!$A$1:$S$10000,14,FALSE)</f>
        <v>CB4347AX</v>
      </c>
      <c r="M1383" s="49" t="str">
        <f>VLOOKUP(B1383,'Список DKV от ЮТД'!$A$1:$M$10000,10,FALSE)</f>
        <v>704310*******0057</v>
      </c>
      <c r="N1383" s="49" t="str">
        <f>VLOOKUP(B1383,'Список DKV от ЮТД'!$A$1:$S$10000,18,FALSE)</f>
        <v/>
      </c>
      <c r="O1383" s="49" t="str">
        <f>VLOOKUP(B1383,'Список DKV от ЮТД'!$A$1:$S$10000,19,FALSE)</f>
        <v/>
      </c>
      <c r="P1383" s="49" t="str">
        <f>VLOOKUP(B1383,'Список DKV от ЮТД'!$A$1:$S$10000,16,FALSE)</f>
        <v>425824508</v>
      </c>
      <c r="Q1383" s="49"/>
    </row>
    <row r="1384" spans="1:22" x14ac:dyDescent="0.2">
      <c r="A1384" s="28">
        <v>1382</v>
      </c>
      <c r="B1384" s="34">
        <v>19241026566</v>
      </c>
      <c r="C1384" s="47">
        <v>43822</v>
      </c>
      <c r="E1384" s="47">
        <v>43822</v>
      </c>
      <c r="F1384" s="68" t="s">
        <v>18</v>
      </c>
      <c r="H1384" s="74">
        <v>43831</v>
      </c>
      <c r="I1384" s="28" t="str">
        <f>VLOOKUP(B1384,'Список DKV от ЮТД'!$A$1:$S$10000,15,FALSE)</f>
        <v>2411/1192</v>
      </c>
      <c r="J1384" s="28" t="s">
        <v>22</v>
      </c>
      <c r="K1384" s="38" t="str">
        <f>VLOOKUP(B1384,'Список DKV от ЮТД'!$A$1:$M$10000,13,FALSE)</f>
        <v>4</v>
      </c>
      <c r="L1384" s="28" t="str">
        <f>VLOOKUP(B1384,'Список DKV от ЮТД'!$A$1:$S$10000,14,FALSE)</f>
        <v>34LF0680</v>
      </c>
      <c r="M1384" s="49" t="str">
        <f>VLOOKUP(B1384,'Список DKV от ЮТД'!$A$1:$M$10000,10,FALSE)</f>
        <v>704310*******1692</v>
      </c>
      <c r="N1384" s="49" t="str">
        <f>VLOOKUP(B1384,'Список DKV от ЮТД'!$A$1:$S$10000,18,FALSE)</f>
        <v/>
      </c>
      <c r="O1384" s="49" t="str">
        <f>VLOOKUP(B1384,'Список DKV от ЮТД'!$A$1:$S$10000,19,FALSE)</f>
        <v/>
      </c>
      <c r="P1384" s="49" t="str">
        <f>VLOOKUP(B1384,'Список DKV от ЮТД'!$A$1:$S$10000,16,FALSE)</f>
        <v>425824512</v>
      </c>
      <c r="Q1384" s="49"/>
    </row>
    <row r="1385" spans="1:22" x14ac:dyDescent="0.2">
      <c r="A1385" s="28">
        <v>1383</v>
      </c>
      <c r="B1385" s="34">
        <v>19241026673</v>
      </c>
      <c r="C1385" s="47">
        <v>43822</v>
      </c>
      <c r="E1385" s="47">
        <v>43822</v>
      </c>
      <c r="F1385" s="68" t="s">
        <v>18</v>
      </c>
      <c r="H1385" s="74">
        <v>43831</v>
      </c>
      <c r="I1385" s="28" t="str">
        <f>VLOOKUP(B1385,'Список DKV от ЮТД'!$A$1:$S$10000,15,FALSE)</f>
        <v>2411/1193</v>
      </c>
      <c r="J1385" s="28" t="s">
        <v>22</v>
      </c>
      <c r="K1385" s="38" t="str">
        <f>VLOOKUP(B1385,'Список DKV от ЮТД'!$A$1:$M$10000,13,FALSE)</f>
        <v>4</v>
      </c>
      <c r="L1385" s="28" t="str">
        <f>VLOOKUP(B1385,'Список DKV от ЮТД'!$A$1:$S$10000,14,FALSE)</f>
        <v>34AEN124</v>
      </c>
      <c r="M1385" s="49" t="str">
        <f>VLOOKUP(B1385,'Список DKV от ЮТД'!$A$1:$M$10000,10,FALSE)</f>
        <v>704310*******0099</v>
      </c>
      <c r="N1385" s="49" t="str">
        <f>VLOOKUP(B1385,'Список DKV от ЮТД'!$A$1:$S$10000,18,FALSE)</f>
        <v/>
      </c>
      <c r="O1385" s="49" t="str">
        <f>VLOOKUP(B1385,'Список DKV от ЮТД'!$A$1:$S$10000,19,FALSE)</f>
        <v/>
      </c>
      <c r="P1385" s="49" t="str">
        <f>VLOOKUP(B1385,'Список DKV от ЮТД'!$A$1:$S$10000,16,FALSE)</f>
        <v>425824523</v>
      </c>
      <c r="Q1385" s="49"/>
    </row>
    <row r="1386" spans="1:22" x14ac:dyDescent="0.2">
      <c r="A1386" s="28">
        <v>1384</v>
      </c>
      <c r="B1386" s="34">
        <v>19241026517</v>
      </c>
      <c r="C1386" s="47">
        <v>43822</v>
      </c>
      <c r="E1386" s="47">
        <v>43822</v>
      </c>
      <c r="F1386" s="68" t="s">
        <v>18</v>
      </c>
      <c r="H1386" s="74">
        <v>43831</v>
      </c>
      <c r="I1386" s="28" t="str">
        <f>VLOOKUP(B1386,'Список DKV от ЮТД'!$A$1:$S$10000,15,FALSE)</f>
        <v>2411/1194</v>
      </c>
      <c r="J1386" s="28" t="s">
        <v>22</v>
      </c>
      <c r="K1386" s="38" t="str">
        <f>VLOOKUP(B1386,'Список DKV от ЮТД'!$A$1:$M$10000,13,FALSE)</f>
        <v>4</v>
      </c>
      <c r="L1386" s="28" t="str">
        <f>VLOOKUP(B1386,'Список DKV от ЮТД'!$A$1:$S$10000,14,FALSE)</f>
        <v>42AEJ456</v>
      </c>
      <c r="M1386" s="49" t="str">
        <f>VLOOKUP(B1386,'Список DKV от ЮТД'!$A$1:$M$10000,10,FALSE)</f>
        <v>704310*******2592</v>
      </c>
      <c r="N1386" s="49" t="str">
        <f>VLOOKUP(B1386,'Список DKV от ЮТД'!$A$1:$S$10000,18,FALSE)</f>
        <v/>
      </c>
      <c r="O1386" s="49" t="str">
        <f>VLOOKUP(B1386,'Список DKV от ЮТД'!$A$1:$S$10000,19,FALSE)</f>
        <v/>
      </c>
      <c r="P1386" s="49" t="str">
        <f>VLOOKUP(B1386,'Список DKV от ЮТД'!$A$1:$S$10000,16,FALSE)</f>
        <v>425824507</v>
      </c>
      <c r="Q1386" s="49"/>
    </row>
    <row r="1387" spans="1:22" x14ac:dyDescent="0.2">
      <c r="A1387" s="28">
        <v>1385</v>
      </c>
      <c r="B1387" s="34">
        <v>19241020239</v>
      </c>
      <c r="C1387" s="47">
        <v>43787</v>
      </c>
      <c r="E1387" s="47">
        <v>43788</v>
      </c>
      <c r="F1387" s="28" t="s">
        <v>21</v>
      </c>
      <c r="H1387" s="74">
        <v>43831</v>
      </c>
      <c r="I1387" s="28" t="str">
        <f>VLOOKUP(B1387,'Список DKV от ЮТД'!$A$1:$S$10000,15,FALSE)</f>
        <v>2414/12</v>
      </c>
      <c r="J1387" s="28" t="s">
        <v>22</v>
      </c>
      <c r="K1387" s="38" t="str">
        <f>VLOOKUP(B1387,'Список DKV от ЮТД'!$A$1:$M$10000,13,FALSE)</f>
        <v>4</v>
      </c>
      <c r="L1387" s="28" t="str">
        <f>VLOOKUP(B1387,'Список DKV от ЮТД'!$A$1:$S$10000,14,FALSE)</f>
        <v>ST7757AB</v>
      </c>
      <c r="M1387" s="49" t="str">
        <f>VLOOKUP(B1387,'Список DKV от ЮТД'!$A$1:$M$10000,10,FALSE)</f>
        <v>704310*******0145</v>
      </c>
      <c r="N1387" s="49" t="str">
        <f>VLOOKUP(B1387,'Список DKV от ЮТД'!$A$1:$S$10000,18,FALSE)</f>
        <v/>
      </c>
      <c r="O1387" s="49" t="str">
        <f>VLOOKUP(B1387,'Список DKV от ЮТД'!$A$1:$S$10000,19,FALSE)</f>
        <v/>
      </c>
      <c r="P1387" s="49" t="str">
        <f>VLOOKUP(B1387,'Список DKV от ЮТД'!$A$1:$S$10000,16,FALSE)</f>
        <v>425823879</v>
      </c>
      <c r="Q1387" s="49"/>
    </row>
    <row r="1388" spans="1:22" x14ac:dyDescent="0.2">
      <c r="A1388" s="28">
        <v>1386</v>
      </c>
      <c r="B1388" s="34">
        <v>19241026632</v>
      </c>
      <c r="C1388" s="47">
        <v>43822</v>
      </c>
      <c r="E1388" s="47">
        <v>43822</v>
      </c>
      <c r="F1388" s="68" t="s">
        <v>18</v>
      </c>
      <c r="H1388" s="74">
        <v>43832</v>
      </c>
      <c r="I1388" s="28" t="str">
        <f>VLOOKUP(B1388,'Список DKV от ЮТД'!$A$1:$S$10000,15,FALSE)</f>
        <v>2411/1195</v>
      </c>
      <c r="J1388" s="28" t="s">
        <v>22</v>
      </c>
      <c r="K1388" s="38" t="str">
        <f>VLOOKUP(B1388,'Список DKV от ЮТД'!$A$1:$M$10000,13,FALSE)</f>
        <v>4</v>
      </c>
      <c r="L1388" s="28" t="str">
        <f>VLOOKUP(B1388,'Список DKV от ЮТД'!$A$1:$S$10000,14,FALSE)</f>
        <v>42AIM03</v>
      </c>
      <c r="M1388" s="49" t="str">
        <f>VLOOKUP(B1388,'Список DKV от ЮТД'!$A$1:$M$10000,10,FALSE)</f>
        <v>704310*******0555</v>
      </c>
      <c r="N1388" s="49" t="str">
        <f>VLOOKUP(B1388,'Список DKV от ЮТД'!$A$1:$S$10000,18,FALSE)</f>
        <v/>
      </c>
      <c r="O1388" s="49" t="str">
        <f>VLOOKUP(B1388,'Список DKV от ЮТД'!$A$1:$S$10000,19,FALSE)</f>
        <v/>
      </c>
      <c r="P1388" s="49" t="str">
        <f>VLOOKUP(B1388,'Список DKV от ЮТД'!$A$1:$S$10000,16,FALSE)</f>
        <v>425824519</v>
      </c>
      <c r="Q1388" s="49"/>
    </row>
    <row r="1389" spans="1:22" x14ac:dyDescent="0.2">
      <c r="A1389" s="28">
        <v>1387</v>
      </c>
      <c r="B1389" s="34">
        <v>19241026715</v>
      </c>
      <c r="C1389" s="47">
        <v>43822</v>
      </c>
      <c r="E1389" s="47">
        <v>43822</v>
      </c>
      <c r="F1389" s="68" t="s">
        <v>18</v>
      </c>
      <c r="H1389" s="74">
        <v>43832</v>
      </c>
      <c r="I1389" s="28" t="str">
        <f>VLOOKUP(B1389,'Список DKV от ЮТД'!$A$1:$S$10000,15,FALSE)</f>
        <v>2411/1196</v>
      </c>
      <c r="J1389" s="28" t="s">
        <v>22</v>
      </c>
      <c r="K1389" s="38" t="str">
        <f>VLOOKUP(B1389,'Список DKV от ЮТД'!$A$1:$M$10000,13,FALSE)</f>
        <v>4</v>
      </c>
      <c r="L1389" s="28" t="str">
        <f>VLOOKUP(B1389,'Список DKV от ЮТД'!$A$1:$S$10000,14,FALSE)</f>
        <v>61K21164</v>
      </c>
      <c r="M1389" s="49" t="str">
        <f>VLOOKUP(B1389,'Список DKV от ЮТД'!$A$1:$M$10000,10,FALSE)</f>
        <v>704310*******8209</v>
      </c>
      <c r="N1389" s="49" t="str">
        <f>VLOOKUP(B1389,'Список DKV от ЮТД'!$A$1:$S$10000,18,FALSE)</f>
        <v/>
      </c>
      <c r="O1389" s="49" t="str">
        <f>VLOOKUP(B1389,'Список DKV от ЮТД'!$A$1:$S$10000,19,FALSE)</f>
        <v/>
      </c>
      <c r="P1389" s="49" t="str">
        <f>VLOOKUP(B1389,'Список DKV от ЮТД'!$A$1:$S$10000,16,FALSE)</f>
        <v>425824527</v>
      </c>
      <c r="Q1389" s="49"/>
    </row>
    <row r="1390" spans="1:22" x14ac:dyDescent="0.2">
      <c r="A1390" s="28">
        <v>1388</v>
      </c>
      <c r="B1390" s="34">
        <v>19241026558</v>
      </c>
      <c r="C1390" s="47">
        <v>43822</v>
      </c>
      <c r="E1390" s="47">
        <v>43822</v>
      </c>
      <c r="F1390" s="68" t="s">
        <v>18</v>
      </c>
      <c r="H1390" s="74">
        <v>43832</v>
      </c>
      <c r="I1390" s="28" t="str">
        <f>VLOOKUP(B1390,'Список DKV от ЮТД'!$A$1:$S$10000,15,FALSE)</f>
        <v>2411/1197</v>
      </c>
      <c r="J1390" s="28" t="s">
        <v>22</v>
      </c>
      <c r="K1390" s="38" t="str">
        <f>VLOOKUP(B1390,'Список DKV от ЮТД'!$A$1:$M$10000,13,FALSE)</f>
        <v>4</v>
      </c>
      <c r="L1390" s="28" t="str">
        <f>VLOOKUP(B1390,'Список DKV от ЮТД'!$A$1:$S$10000,14,FALSE)</f>
        <v>34GA7675</v>
      </c>
      <c r="M1390" s="49" t="str">
        <f>VLOOKUP(B1390,'Список DKV от ЮТД'!$A$1:$M$10000,10,FALSE)</f>
        <v>704310*******0043</v>
      </c>
      <c r="N1390" s="49" t="str">
        <f>VLOOKUP(B1390,'Список DKV от ЮТД'!$A$1:$S$10000,18,FALSE)</f>
        <v>expired</v>
      </c>
      <c r="O1390" s="49" t="str">
        <f>VLOOKUP(B1390,'Список DKV от ЮТД'!$A$1:$S$10000,19,FALSE)</f>
        <v>blocked</v>
      </c>
      <c r="P1390" s="49" t="str">
        <f>VLOOKUP(B1390,'Список DKV от ЮТД'!$A$1:$S$10000,16,FALSE)</f>
        <v>425824511</v>
      </c>
      <c r="Q1390" s="49"/>
    </row>
    <row r="1391" spans="1:22" x14ac:dyDescent="0.2">
      <c r="A1391" s="28">
        <v>1389</v>
      </c>
      <c r="B1391" s="34">
        <v>19241026756</v>
      </c>
      <c r="C1391" s="47">
        <v>43822</v>
      </c>
      <c r="E1391" s="47">
        <v>43822</v>
      </c>
      <c r="F1391" s="68" t="s">
        <v>18</v>
      </c>
      <c r="H1391" s="74">
        <v>43832</v>
      </c>
      <c r="I1391" s="28" t="str">
        <f>VLOOKUP(B1391,'Список DKV от ЮТД'!$A$1:$S$10000,15,FALSE)</f>
        <v>2411/1198</v>
      </c>
      <c r="J1391" s="28" t="s">
        <v>22</v>
      </c>
      <c r="K1391" s="38" t="str">
        <f>VLOOKUP(B1391,'Список DKV от ЮТД'!$A$1:$M$10000,13,FALSE)</f>
        <v>4</v>
      </c>
      <c r="L1391" s="28" t="str">
        <f>VLOOKUP(B1391,'Список DKV от ЮТД'!$A$1:$S$10000,14,FALSE)</f>
        <v>16AC0592</v>
      </c>
      <c r="M1391" s="49" t="str">
        <f>VLOOKUP(B1391,'Список DKV от ЮТД'!$A$1:$M$10000,10,FALSE)</f>
        <v>704310*******1359</v>
      </c>
      <c r="N1391" s="49" t="str">
        <f>VLOOKUP(B1391,'Список DKV от ЮТД'!$A$1:$S$10000,18,FALSE)</f>
        <v/>
      </c>
      <c r="O1391" s="49" t="str">
        <f>VLOOKUP(B1391,'Список DKV от ЮТД'!$A$1:$S$10000,19,FALSE)</f>
        <v/>
      </c>
      <c r="P1391" s="49" t="str">
        <f>VLOOKUP(B1391,'Список DKV от ЮТД'!$A$1:$S$10000,16,FALSE)</f>
        <v>425824531</v>
      </c>
      <c r="Q1391" s="49"/>
    </row>
    <row r="1392" spans="1:22" x14ac:dyDescent="0.2">
      <c r="A1392" s="28">
        <v>1390</v>
      </c>
      <c r="B1392" s="34">
        <v>19241026830</v>
      </c>
      <c r="C1392" s="47">
        <v>43822</v>
      </c>
      <c r="E1392" s="47">
        <v>43822</v>
      </c>
      <c r="F1392" s="68" t="s">
        <v>18</v>
      </c>
      <c r="H1392" s="74">
        <v>43832</v>
      </c>
      <c r="I1392" s="28" t="str">
        <f>VLOOKUP(B1392,'Список DKV от ЮТД'!$A$1:$S$10000,15,FALSE)</f>
        <v>2411/1199</v>
      </c>
      <c r="J1392" s="28" t="s">
        <v>22</v>
      </c>
      <c r="K1392" s="38" t="str">
        <f>VLOOKUP(B1392,'Список DKV от ЮТД'!$A$1:$M$10000,13,FALSE)</f>
        <v>4</v>
      </c>
      <c r="L1392" s="28" t="str">
        <f>VLOOKUP(B1392,'Список DKV от ЮТД'!$A$1:$S$10000,14,FALSE)</f>
        <v>16ADR120</v>
      </c>
      <c r="M1392" s="49" t="str">
        <f>VLOOKUP(B1392,'Список DKV от ЮТД'!$A$1:$M$10000,10,FALSE)</f>
        <v>704310*******0025</v>
      </c>
      <c r="N1392" s="49" t="str">
        <f>VLOOKUP(B1392,'Список DKV от ЮТД'!$A$1:$S$10000,18,FALSE)</f>
        <v/>
      </c>
      <c r="O1392" s="49" t="str">
        <f>VLOOKUP(B1392,'Список DKV от ЮТД'!$A$1:$S$10000,19,FALSE)</f>
        <v/>
      </c>
      <c r="P1392" s="49" t="str">
        <f>VLOOKUP(B1392,'Список DKV от ЮТД'!$A$1:$S$10000,16,FALSE)</f>
        <v>425824539</v>
      </c>
      <c r="Q1392" s="49"/>
    </row>
    <row r="1393" spans="1:18" x14ac:dyDescent="0.2">
      <c r="A1393" s="28">
        <v>1391</v>
      </c>
      <c r="B1393" s="34">
        <v>19241020304</v>
      </c>
      <c r="C1393" s="47">
        <v>43787</v>
      </c>
      <c r="E1393" s="47">
        <v>43788</v>
      </c>
      <c r="F1393" s="28" t="s">
        <v>21</v>
      </c>
      <c r="H1393" s="74">
        <v>43832</v>
      </c>
      <c r="I1393" s="28" t="str">
        <f>VLOOKUP(B1393,'Список DKV от ЮТД'!$A$1:$S$10000,15,FALSE)</f>
        <v>2414/13</v>
      </c>
      <c r="J1393" s="28" t="s">
        <v>22</v>
      </c>
      <c r="K1393" s="38" t="str">
        <f>VLOOKUP(B1393,'Список DKV от ЮТД'!$A$1:$M$10000,13,FALSE)</f>
        <v>4</v>
      </c>
      <c r="L1393" s="28" t="str">
        <f>VLOOKUP(B1393,'Список DKV от ЮТД'!$A$1:$S$10000,14,FALSE)</f>
        <v>TE1000VL</v>
      </c>
      <c r="M1393" s="49" t="str">
        <f>VLOOKUP(B1393,'Список DKV от ЮТД'!$A$1:$M$10000,10,FALSE)</f>
        <v>704310*******4246</v>
      </c>
      <c r="N1393" s="49" t="str">
        <f>VLOOKUP(B1393,'Список DKV от ЮТД'!$A$1:$S$10000,18,FALSE)</f>
        <v/>
      </c>
      <c r="O1393" s="49" t="str">
        <f>VLOOKUP(B1393,'Список DKV от ЮТД'!$A$1:$S$10000,19,FALSE)</f>
        <v/>
      </c>
      <c r="P1393" s="49" t="str">
        <f>VLOOKUP(B1393,'Список DKV от ЮТД'!$A$1:$S$10000,16,FALSE)</f>
        <v>425823886</v>
      </c>
      <c r="Q1393" s="49"/>
    </row>
    <row r="1394" spans="1:18" x14ac:dyDescent="0.2">
      <c r="A1394" s="28">
        <v>1392</v>
      </c>
      <c r="B1394" s="34">
        <v>19241026871</v>
      </c>
      <c r="C1394" s="47">
        <v>43822</v>
      </c>
      <c r="E1394" s="47">
        <v>43822</v>
      </c>
      <c r="F1394" s="68" t="s">
        <v>18</v>
      </c>
      <c r="H1394" s="74">
        <v>43833</v>
      </c>
      <c r="I1394" s="28" t="str">
        <f>VLOOKUP(B1394,'Список DKV от ЮТД'!$A$1:$S$10000,15,FALSE)</f>
        <v>2411/1200</v>
      </c>
      <c r="J1394" s="28" t="s">
        <v>22</v>
      </c>
      <c r="K1394" s="38" t="str">
        <f>VLOOKUP(B1394,'Список DKV от ЮТД'!$A$1:$M$10000,13,FALSE)</f>
        <v>4</v>
      </c>
      <c r="L1394" s="28" t="str">
        <f>VLOOKUP(B1394,'Список DKV от ЮТД'!$A$1:$S$10000,14,FALSE)</f>
        <v>42DID32</v>
      </c>
      <c r="M1394" s="49" t="str">
        <f>VLOOKUP(B1394,'Список DKV от ЮТД'!$A$1:$M$10000,10,FALSE)</f>
        <v>704310*******0322</v>
      </c>
      <c r="N1394" s="49" t="str">
        <f>VLOOKUP(B1394,'Список DKV от ЮТД'!$A$1:$S$10000,18,FALSE)</f>
        <v/>
      </c>
      <c r="O1394" s="49" t="str">
        <f>VLOOKUP(B1394,'Список DKV от ЮТД'!$A$1:$S$10000,19,FALSE)</f>
        <v/>
      </c>
      <c r="P1394" s="49" t="str">
        <f>VLOOKUP(B1394,'Список DKV от ЮТД'!$A$1:$S$10000,16,FALSE)</f>
        <v>425824543</v>
      </c>
      <c r="Q1394" s="49"/>
    </row>
    <row r="1395" spans="1:18" x14ac:dyDescent="0.2">
      <c r="A1395" s="28">
        <v>1393</v>
      </c>
      <c r="B1395" s="34">
        <v>19241026913</v>
      </c>
      <c r="C1395" s="47">
        <v>43822</v>
      </c>
      <c r="E1395" s="47">
        <v>43822</v>
      </c>
      <c r="F1395" s="68" t="s">
        <v>18</v>
      </c>
      <c r="H1395" s="74">
        <v>43833</v>
      </c>
      <c r="I1395" s="28" t="str">
        <f>VLOOKUP(B1395,'Список DKV от ЮТД'!$A$1:$S$10000,15,FALSE)</f>
        <v>2411/1201</v>
      </c>
      <c r="J1395" s="28" t="s">
        <v>22</v>
      </c>
      <c r="K1395" s="38" t="str">
        <f>VLOOKUP(B1395,'Список DKV от ЮТД'!$A$1:$M$10000,13,FALSE)</f>
        <v>4</v>
      </c>
      <c r="L1395" s="28" t="str">
        <f>VLOOKUP(B1395,'Список DKV от ЮТД'!$A$1:$S$10000,14,FALSE)</f>
        <v>42CFB73</v>
      </c>
      <c r="M1395" s="49" t="str">
        <f>VLOOKUP(B1395,'Список DKV от ЮТД'!$A$1:$M$10000,10,FALSE)</f>
        <v>704310*******0371</v>
      </c>
      <c r="N1395" s="49" t="str">
        <f>VLOOKUP(B1395,'Список DKV от ЮТД'!$A$1:$S$10000,18,FALSE)</f>
        <v/>
      </c>
      <c r="O1395" s="49" t="str">
        <f>VLOOKUP(B1395,'Список DKV от ЮТД'!$A$1:$S$10000,19,FALSE)</f>
        <v/>
      </c>
      <c r="P1395" s="49" t="str">
        <f>VLOOKUP(B1395,'Список DKV от ЮТД'!$A$1:$S$10000,16,FALSE)</f>
        <v>425824547</v>
      </c>
      <c r="Q1395" s="49"/>
    </row>
    <row r="1396" spans="1:18" x14ac:dyDescent="0.2">
      <c r="A1396" s="28">
        <v>1394</v>
      </c>
      <c r="B1396" s="34">
        <v>19241026954</v>
      </c>
      <c r="C1396" s="47">
        <v>43822</v>
      </c>
      <c r="E1396" s="47">
        <v>43822</v>
      </c>
      <c r="F1396" s="68" t="s">
        <v>18</v>
      </c>
      <c r="H1396" s="74">
        <v>43833</v>
      </c>
      <c r="I1396" s="28" t="str">
        <f>VLOOKUP(B1396,'Список DKV от ЮТД'!$A$1:$S$10000,15,FALSE)</f>
        <v>2411/1202</v>
      </c>
      <c r="J1396" s="28" t="s">
        <v>22</v>
      </c>
      <c r="K1396" s="38" t="str">
        <f>VLOOKUP(B1396,'Список DKV от ЮТД'!$A$1:$M$10000,13,FALSE)</f>
        <v>4</v>
      </c>
      <c r="L1396" s="28" t="str">
        <f>VLOOKUP(B1396,'Список DKV от ЮТД'!$A$1:$S$10000,14,FALSE)</f>
        <v>38BG904</v>
      </c>
      <c r="M1396" s="49" t="str">
        <f>VLOOKUP(B1396,'Список DKV от ЮТД'!$A$1:$M$10000,10,FALSE)</f>
        <v>704310*******0088</v>
      </c>
      <c r="N1396" s="49" t="str">
        <f>VLOOKUP(B1396,'Список DKV от ЮТД'!$A$1:$S$10000,18,FALSE)</f>
        <v/>
      </c>
      <c r="O1396" s="49" t="str">
        <f>VLOOKUP(B1396,'Список DKV от ЮТД'!$A$1:$S$10000,19,FALSE)</f>
        <v/>
      </c>
      <c r="P1396" s="49" t="str">
        <f>VLOOKUP(B1396,'Список DKV от ЮТД'!$A$1:$S$10000,16,FALSE)</f>
        <v>425824551</v>
      </c>
      <c r="Q1396" s="49"/>
    </row>
    <row r="1397" spans="1:18" x14ac:dyDescent="0.2">
      <c r="A1397" s="28">
        <v>1395</v>
      </c>
      <c r="B1397" s="34">
        <v>19241026996</v>
      </c>
      <c r="C1397" s="47">
        <v>43822</v>
      </c>
      <c r="E1397" s="47">
        <v>43822</v>
      </c>
      <c r="F1397" s="68" t="s">
        <v>18</v>
      </c>
      <c r="H1397" s="74">
        <v>43833</v>
      </c>
      <c r="I1397" s="28" t="str">
        <f>VLOOKUP(B1397,'Список DKV от ЮТД'!$A$1:$S$10000,15,FALSE)</f>
        <v>2411/1203</v>
      </c>
      <c r="J1397" s="28" t="s">
        <v>22</v>
      </c>
      <c r="K1397" s="38" t="str">
        <f>VLOOKUP(B1397,'Список DKV от ЮТД'!$A$1:$M$10000,13,FALSE)</f>
        <v>4</v>
      </c>
      <c r="L1397" s="28" t="str">
        <f>VLOOKUP(B1397,'Список DKV от ЮТД'!$A$1:$S$10000,14,FALSE)</f>
        <v>38GJ678</v>
      </c>
      <c r="M1397" s="49" t="str">
        <f>VLOOKUP(B1397,'Список DKV от ЮТД'!$A$1:$M$10000,10,FALSE)</f>
        <v>704310*******0039</v>
      </c>
      <c r="N1397" s="49" t="str">
        <f>VLOOKUP(B1397,'Список DKV от ЮТД'!$A$1:$S$10000,18,FALSE)</f>
        <v/>
      </c>
      <c r="O1397" s="49" t="str">
        <f>VLOOKUP(B1397,'Список DKV от ЮТД'!$A$1:$S$10000,19,FALSE)</f>
        <v/>
      </c>
      <c r="P1397" s="49" t="str">
        <f>VLOOKUP(B1397,'Список DKV от ЮТД'!$A$1:$S$10000,16,FALSE)</f>
        <v>425824555</v>
      </c>
      <c r="Q1397" s="49"/>
    </row>
    <row r="1398" spans="1:18" x14ac:dyDescent="0.2">
      <c r="A1398" s="28">
        <v>1396</v>
      </c>
      <c r="B1398" s="34">
        <v>19241026038</v>
      </c>
      <c r="C1398" s="47">
        <v>43822</v>
      </c>
      <c r="E1398" s="47">
        <v>43822</v>
      </c>
      <c r="F1398" s="68" t="s">
        <v>18</v>
      </c>
      <c r="H1398" s="74">
        <v>43833</v>
      </c>
      <c r="I1398" s="28" t="str">
        <f>VLOOKUP(B1398,'Список DKV от ЮТД'!$A$1:$S$10000,15,FALSE)</f>
        <v>2411/1204</v>
      </c>
      <c r="J1398" s="28" t="s">
        <v>22</v>
      </c>
      <c r="K1398" s="38" t="str">
        <f>VLOOKUP(B1398,'Список DKV от ЮТД'!$A$1:$M$10000,13,FALSE)</f>
        <v>4</v>
      </c>
      <c r="L1398" s="28" t="str">
        <f>VLOOKUP(B1398,'Список DKV от ЮТД'!$A$1:$S$10000,14,FALSE)</f>
        <v>61ACA429</v>
      </c>
      <c r="M1398" s="49" t="str">
        <f>VLOOKUP(B1398,'Список DKV от ЮТД'!$A$1:$M$10000,10,FALSE)</f>
        <v>704310*******6925</v>
      </c>
      <c r="N1398" s="49" t="str">
        <f>VLOOKUP(B1398,'Список DKV от ЮТД'!$A$1:$S$10000,18,FALSE)</f>
        <v>expired</v>
      </c>
      <c r="O1398" s="49" t="str">
        <f>VLOOKUP(B1398,'Список DKV от ЮТД'!$A$1:$S$10000,19,FALSE)</f>
        <v>blocked</v>
      </c>
      <c r="P1398" s="49" t="str">
        <f>VLOOKUP(B1398,'Список DKV от ЮТД'!$A$1:$S$10000,16,FALSE)</f>
        <v>425824459</v>
      </c>
      <c r="Q1398" s="49"/>
    </row>
    <row r="1399" spans="1:18" x14ac:dyDescent="0.2">
      <c r="A1399" s="28">
        <v>1397</v>
      </c>
      <c r="B1399" s="34">
        <v>19241026608</v>
      </c>
      <c r="C1399" s="47">
        <v>43822</v>
      </c>
      <c r="E1399" s="47">
        <v>43822</v>
      </c>
      <c r="F1399" s="68" t="s">
        <v>18</v>
      </c>
      <c r="H1399" s="74">
        <v>43833</v>
      </c>
      <c r="I1399" s="28" t="str">
        <f>VLOOKUP(B1399,'Список DKV от ЮТД'!$A$1:$S$10000,15,FALSE)</f>
        <v>2411/1205</v>
      </c>
      <c r="J1399" s="28" t="s">
        <v>22</v>
      </c>
      <c r="K1399" s="38" t="str">
        <f>VLOOKUP(B1399,'Список DKV от ЮТД'!$A$1:$M$10000,13,FALSE)</f>
        <v>4</v>
      </c>
      <c r="L1399" s="28" t="str">
        <f>VLOOKUP(B1399,'Список DKV от ЮТД'!$A$1:$S$10000,14,FALSE)</f>
        <v>42AOV40</v>
      </c>
      <c r="M1399" s="49" t="str">
        <f>VLOOKUP(B1399,'Список DKV от ЮТД'!$A$1:$M$10000,10,FALSE)</f>
        <v>704310*******0501</v>
      </c>
      <c r="N1399" s="49" t="str">
        <f>VLOOKUP(B1399,'Список DKV от ЮТД'!$A$1:$S$10000,18,FALSE)</f>
        <v/>
      </c>
      <c r="O1399" s="49" t="str">
        <f>VLOOKUP(B1399,'Список DKV от ЮТД'!$A$1:$S$10000,19,FALSE)</f>
        <v/>
      </c>
      <c r="P1399" s="49" t="str">
        <f>VLOOKUP(B1399,'Список DKV от ЮТД'!$A$1:$S$10000,16,FALSE)</f>
        <v>425824516</v>
      </c>
      <c r="Q1399" s="49"/>
    </row>
    <row r="1400" spans="1:18" x14ac:dyDescent="0.2">
      <c r="A1400" s="28">
        <v>1398</v>
      </c>
      <c r="B1400" s="34">
        <v>19241026590</v>
      </c>
      <c r="C1400" s="47">
        <v>43822</v>
      </c>
      <c r="E1400" s="47">
        <v>43822</v>
      </c>
      <c r="F1400" s="68" t="s">
        <v>18</v>
      </c>
      <c r="H1400" s="74">
        <v>43833</v>
      </c>
      <c r="I1400" s="28" t="str">
        <f>VLOOKUP(B1400,'Список DKV от ЮТД'!$A$1:$S$10000,15,FALSE)</f>
        <v>2411/1206</v>
      </c>
      <c r="J1400" s="28" t="s">
        <v>22</v>
      </c>
      <c r="K1400" s="38" t="str">
        <f>VLOOKUP(B1400,'Список DKV от ЮТД'!$A$1:$M$10000,13,FALSE)</f>
        <v>4</v>
      </c>
      <c r="L1400" s="28" t="str">
        <f>VLOOKUP(B1400,'Список DKV от ЮТД'!$A$1:$S$10000,14,FALSE)</f>
        <v>42CNH60</v>
      </c>
      <c r="M1400" s="49" t="str">
        <f>VLOOKUP(B1400,'Список DKV от ЮТД'!$A$1:$M$10000,10,FALSE)</f>
        <v>704310*******0428</v>
      </c>
      <c r="N1400" s="49" t="str">
        <f>VLOOKUP(B1400,'Список DKV от ЮТД'!$A$1:$S$10000,18,FALSE)</f>
        <v/>
      </c>
      <c r="O1400" s="49" t="str">
        <f>VLOOKUP(B1400,'Список DKV от ЮТД'!$A$1:$S$10000,19,FALSE)</f>
        <v/>
      </c>
      <c r="P1400" s="49" t="str">
        <f>VLOOKUP(B1400,'Список DKV от ЮТД'!$A$1:$S$10000,16,FALSE)</f>
        <v>425824515</v>
      </c>
      <c r="Q1400" s="49"/>
    </row>
    <row r="1401" spans="1:18" x14ac:dyDescent="0.2">
      <c r="A1401" s="28">
        <v>1399</v>
      </c>
      <c r="B1401" s="34">
        <v>19241020825</v>
      </c>
      <c r="C1401" s="47">
        <v>43815</v>
      </c>
      <c r="E1401" s="47">
        <v>43815</v>
      </c>
      <c r="F1401" s="28" t="s">
        <v>20</v>
      </c>
      <c r="H1401" s="74">
        <v>43833</v>
      </c>
      <c r="I1401" s="28" t="str">
        <f>VLOOKUP(B1401,'Список DKV от ЮТД'!$A$1:$S$10000,15,FALSE)</f>
        <v>2412/153</v>
      </c>
      <c r="J1401" s="28" t="s">
        <v>22</v>
      </c>
      <c r="K1401" s="38" t="str">
        <f>VLOOKUP(B1401,'Список DKV от ЮТД'!$A$1:$M$10000,13,FALSE)</f>
        <v>4</v>
      </c>
      <c r="L1401" s="28" t="str">
        <f>VLOOKUP(B1401,'Список DKV от ЮТД'!$A$1:$S$10000,14,FALSE)</f>
        <v>34NT7481</v>
      </c>
      <c r="M1401" s="49" t="str">
        <f>VLOOKUP(B1401,'Список DKV от ЮТД'!$A$1:$M$10000,10,FALSE)</f>
        <v>704310*******0369</v>
      </c>
      <c r="N1401" s="49" t="str">
        <f>VLOOKUP(B1401,'Список DKV от ЮТД'!$A$1:$S$10000,18,FALSE)</f>
        <v/>
      </c>
      <c r="O1401" s="49" t="str">
        <f>VLOOKUP(B1401,'Список DKV от ЮТД'!$A$1:$S$10000,19,FALSE)</f>
        <v/>
      </c>
      <c r="P1401" s="49" t="str">
        <f>VLOOKUP(B1401,'Список DKV от ЮТД'!$A$1:$S$10000,16,FALSE)</f>
        <v>425823938</v>
      </c>
      <c r="Q1401" s="49"/>
    </row>
    <row r="1402" spans="1:18" x14ac:dyDescent="0.2">
      <c r="A1402" s="28">
        <v>1400</v>
      </c>
      <c r="B1402" s="34">
        <v>19241026046</v>
      </c>
      <c r="C1402" s="47">
        <v>43822</v>
      </c>
      <c r="E1402" s="47">
        <v>43822</v>
      </c>
      <c r="F1402" s="68" t="s">
        <v>18</v>
      </c>
      <c r="H1402" s="74">
        <v>43834</v>
      </c>
      <c r="I1402" s="28" t="str">
        <f>VLOOKUP(B1402,'Список DKV от ЮТД'!$A$1:$S$10000,15,FALSE)</f>
        <v>2411/1207</v>
      </c>
      <c r="J1402" s="28" t="s">
        <v>22</v>
      </c>
      <c r="K1402" s="38" t="str">
        <f>VLOOKUP(B1402,'Список DKV от ЮТД'!$A$1:$M$10000,13,FALSE)</f>
        <v>4</v>
      </c>
      <c r="L1402" s="28" t="str">
        <f>VLOOKUP(B1402,'Список DKV от ЮТД'!$A$1:$S$10000,14,FALSE)</f>
        <v>CA0341HB</v>
      </c>
      <c r="M1402" s="49" t="str">
        <f>VLOOKUP(B1402,'Список DKV от ЮТД'!$A$1:$M$10000,10,FALSE)</f>
        <v>704310*******0254</v>
      </c>
      <c r="N1402" s="49" t="str">
        <f>VLOOKUP(B1402,'Список DKV от ЮТД'!$A$1:$S$10000,18,FALSE)</f>
        <v/>
      </c>
      <c r="O1402" s="49" t="str">
        <f>VLOOKUP(B1402,'Список DKV от ЮТД'!$A$1:$S$10000,19,FALSE)</f>
        <v/>
      </c>
      <c r="P1402" s="49" t="str">
        <f>VLOOKUP(B1402,'Список DKV от ЮТД'!$A$1:$S$10000,16,FALSE)</f>
        <v>425824460</v>
      </c>
      <c r="Q1402" s="49"/>
    </row>
    <row r="1403" spans="1:18" x14ac:dyDescent="0.2">
      <c r="A1403" s="28">
        <v>1401</v>
      </c>
      <c r="B1403" s="34">
        <v>19241026111</v>
      </c>
      <c r="C1403" s="47">
        <v>43822</v>
      </c>
      <c r="E1403" s="47">
        <v>43822</v>
      </c>
      <c r="F1403" s="68" t="s">
        <v>18</v>
      </c>
      <c r="H1403" s="74">
        <v>43834</v>
      </c>
      <c r="I1403" s="28" t="str">
        <f>VLOOKUP(B1403,'Список DKV от ЮТД'!$A$1:$S$10000,15,FALSE)</f>
        <v>2411/1208</v>
      </c>
      <c r="J1403" s="28" t="s">
        <v>22</v>
      </c>
      <c r="K1403" s="38" t="str">
        <f>VLOOKUP(B1403,'Список DKV от ЮТД'!$A$1:$M$10000,13,FALSE)</f>
        <v>4</v>
      </c>
      <c r="L1403" s="28" t="str">
        <f>VLOOKUP(B1403,'Список DKV от ЮТД'!$A$1:$S$10000,14,FALSE)</f>
        <v>14NB518</v>
      </c>
      <c r="M1403" s="49" t="str">
        <f>VLOOKUP(B1403,'Список DKV от ЮТД'!$A$1:$M$10000,10,FALSE)</f>
        <v>704310*******0942</v>
      </c>
      <c r="N1403" s="49" t="str">
        <f>VLOOKUP(B1403,'Список DKV от ЮТД'!$A$1:$S$10000,18,FALSE)</f>
        <v/>
      </c>
      <c r="O1403" s="49" t="str">
        <f>VLOOKUP(B1403,'Список DKV от ЮТД'!$A$1:$S$10000,19,FALSE)</f>
        <v/>
      </c>
      <c r="P1403" s="49" t="str">
        <f>VLOOKUP(B1403,'Список DKV от ЮТД'!$A$1:$S$10000,16,FALSE)</f>
        <v>425824467</v>
      </c>
      <c r="Q1403" s="49"/>
    </row>
    <row r="1404" spans="1:18" x14ac:dyDescent="0.2">
      <c r="A1404" s="28">
        <v>1402</v>
      </c>
      <c r="B1404" s="35">
        <v>19241026152</v>
      </c>
      <c r="C1404" s="47">
        <v>43822</v>
      </c>
      <c r="E1404" s="47">
        <v>43822</v>
      </c>
      <c r="F1404" s="68" t="s">
        <v>18</v>
      </c>
      <c r="G1404" s="38">
        <v>145</v>
      </c>
      <c r="H1404" s="74">
        <v>43834</v>
      </c>
      <c r="I1404" s="28" t="str">
        <f>VLOOKUP(B1404,'Список DKV от ЮТД'!$A$1:$S$10000,15,FALSE)</f>
        <v>2411/1209</v>
      </c>
      <c r="J1404" s="28" t="s">
        <v>22</v>
      </c>
      <c r="K1404" s="38" t="str">
        <f>VLOOKUP(B1404,'Список DKV от ЮТД'!$A$1:$M$10000,13,FALSE)</f>
        <v>4</v>
      </c>
      <c r="L1404" s="28" t="str">
        <f>VLOOKUP(B1404,'Список DKV от ЮТД'!$A$1:$S$10000,14,FALSE)</f>
        <v>34HT3372</v>
      </c>
      <c r="M1404" s="49" t="str">
        <f>VLOOKUP(B1404,'Список DKV от ЮТД'!$A$1:$M$10000,10,FALSE)</f>
        <v>704310*******0785</v>
      </c>
      <c r="N1404" s="49" t="str">
        <f>VLOOKUP(B1404,'Список DKV от ЮТД'!$A$1:$S$10000,18,FALSE)</f>
        <v>blocked</v>
      </c>
      <c r="O1404" s="49" t="str">
        <f>VLOOKUP(B1404,'Список DKV от ЮТД'!$A$1:$S$10000,19,FALSE)</f>
        <v>blocked</v>
      </c>
      <c r="P1404" s="49" t="str">
        <f>VLOOKUP(B1404,'Список DKV от ЮТД'!$A$1:$S$10000,16,FALSE)</f>
        <v>425824471</v>
      </c>
      <c r="Q1404" s="46" t="s">
        <v>27293</v>
      </c>
      <c r="R1404" s="28" t="s">
        <v>24356</v>
      </c>
    </row>
    <row r="1405" spans="1:18" x14ac:dyDescent="0.2">
      <c r="A1405" s="28">
        <v>1403</v>
      </c>
      <c r="B1405" s="34">
        <v>19241020734</v>
      </c>
      <c r="C1405" s="47">
        <v>43815</v>
      </c>
      <c r="E1405" s="47">
        <v>43815</v>
      </c>
      <c r="F1405" s="28" t="s">
        <v>20</v>
      </c>
      <c r="H1405" s="74">
        <v>43834</v>
      </c>
      <c r="I1405" s="28" t="str">
        <f>VLOOKUP(B1405,'Список DKV от ЮТД'!$A$1:$S$10000,15,FALSE)</f>
        <v>2412/154</v>
      </c>
      <c r="J1405" s="28" t="s">
        <v>22</v>
      </c>
      <c r="K1405" s="38" t="str">
        <f>VLOOKUP(B1405,'Список DKV от ЮТД'!$A$1:$M$10000,13,FALSE)</f>
        <v>4</v>
      </c>
      <c r="L1405" s="28" t="str">
        <f>VLOOKUP(B1405,'Список DKV от ЮТД'!$A$1:$S$10000,14,FALSE)</f>
        <v>LJ266MF</v>
      </c>
      <c r="M1405" s="49" t="str">
        <f>VLOOKUP(B1405,'Список DKV от ЮТД'!$A$1:$M$10000,10,FALSE)</f>
        <v>704310*******0166</v>
      </c>
      <c r="N1405" s="49" t="str">
        <f>VLOOKUP(B1405,'Список DKV от ЮТД'!$A$1:$S$10000,18,FALSE)</f>
        <v>expired</v>
      </c>
      <c r="O1405" s="49" t="str">
        <f>VLOOKUP(B1405,'Список DKV от ЮТД'!$A$1:$S$10000,19,FALSE)</f>
        <v>blocked</v>
      </c>
      <c r="P1405" s="49" t="str">
        <f>VLOOKUP(B1405,'Список DKV от ЮТД'!$A$1:$S$10000,16,FALSE)</f>
        <v>425823929</v>
      </c>
      <c r="Q1405" s="49"/>
    </row>
    <row r="1406" spans="1:18" x14ac:dyDescent="0.2">
      <c r="A1406" s="28">
        <v>1404</v>
      </c>
      <c r="B1406" s="34">
        <v>19231011248</v>
      </c>
      <c r="C1406" s="47">
        <v>43712</v>
      </c>
      <c r="E1406" s="47">
        <v>43797</v>
      </c>
      <c r="F1406" s="28" t="s">
        <v>5019</v>
      </c>
      <c r="H1406" s="74">
        <v>43834</v>
      </c>
      <c r="I1406" s="28" t="str">
        <f>VLOOKUP(B1406,'Список DKV от ЮТД'!$A$1:$S$10000,15,FALSE)</f>
        <v>2413/30</v>
      </c>
      <c r="J1406" s="28" t="s">
        <v>22</v>
      </c>
      <c r="K1406" s="38" t="str">
        <f>VLOOKUP(B1406,'Список DKV от ЮТД'!$A$1:$M$10000,13,FALSE)</f>
        <v>4</v>
      </c>
      <c r="L1406" s="28" t="str">
        <f>VLOOKUP(B1406,'Список DKV от ЮТД'!$A$1:$S$10000,14,FALSE)</f>
        <v>BABA526</v>
      </c>
      <c r="M1406" s="49" t="str">
        <f>VLOOKUP(B1406,'Список DKV от ЮТД'!$A$1:$M$10000,10,FALSE)</f>
        <v>704310*******0084</v>
      </c>
      <c r="N1406" s="49" t="str">
        <f>VLOOKUP(B1406,'Список DKV от ЮТД'!$A$1:$S$10000,18,FALSE)</f>
        <v/>
      </c>
      <c r="O1406" s="49" t="str">
        <f>VLOOKUP(B1406,'Список DKV от ЮТД'!$A$1:$S$10000,19,FALSE)</f>
        <v/>
      </c>
      <c r="P1406" s="49" t="str">
        <f>VLOOKUP(B1406,'Список DKV от ЮТД'!$A$1:$S$10000,16,FALSE)</f>
        <v>425560836</v>
      </c>
      <c r="Q1406" s="49"/>
    </row>
    <row r="1407" spans="1:18" x14ac:dyDescent="0.2">
      <c r="A1407" s="28">
        <v>1405</v>
      </c>
      <c r="B1407" s="34">
        <v>19241026194</v>
      </c>
      <c r="C1407" s="47">
        <v>43822</v>
      </c>
      <c r="E1407" s="47">
        <v>43822</v>
      </c>
      <c r="F1407" s="68" t="s">
        <v>18</v>
      </c>
      <c r="H1407" s="74">
        <v>43835</v>
      </c>
      <c r="I1407" s="28" t="str">
        <f>VLOOKUP(B1407,'Список DKV от ЮТД'!$A$1:$S$10000,15,FALSE)</f>
        <v>2411/1210</v>
      </c>
      <c r="J1407" s="28" t="s">
        <v>22</v>
      </c>
      <c r="K1407" s="38" t="str">
        <f>VLOOKUP(B1407,'Список DKV от ЮТД'!$A$1:$M$10000,13,FALSE)</f>
        <v>4</v>
      </c>
      <c r="L1407" s="28" t="str">
        <f>VLOOKUP(B1407,'Список DKV от ЮТД'!$A$1:$S$10000,14,FALSE)</f>
        <v>CB2125AX</v>
      </c>
      <c r="M1407" s="49" t="str">
        <f>VLOOKUP(B1407,'Список DKV от ЮТД'!$A$1:$M$10000,10,FALSE)</f>
        <v>704310*******1103</v>
      </c>
      <c r="N1407" s="49" t="str">
        <f>VLOOKUP(B1407,'Список DKV от ЮТД'!$A$1:$S$10000,18,FALSE)</f>
        <v/>
      </c>
      <c r="O1407" s="49" t="str">
        <f>VLOOKUP(B1407,'Список DKV от ЮТД'!$A$1:$S$10000,19,FALSE)</f>
        <v/>
      </c>
      <c r="P1407" s="49" t="str">
        <f>VLOOKUP(B1407,'Список DKV от ЮТД'!$A$1:$S$10000,16,FALSE)</f>
        <v>425824475</v>
      </c>
      <c r="Q1407" s="49"/>
    </row>
    <row r="1408" spans="1:18" x14ac:dyDescent="0.2">
      <c r="A1408" s="28">
        <v>1406</v>
      </c>
      <c r="B1408" s="34">
        <v>19241026236</v>
      </c>
      <c r="C1408" s="47">
        <v>43822</v>
      </c>
      <c r="E1408" s="47">
        <v>43822</v>
      </c>
      <c r="F1408" s="68" t="s">
        <v>18</v>
      </c>
      <c r="H1408" s="74">
        <v>43835</v>
      </c>
      <c r="I1408" s="28" t="str">
        <f>VLOOKUP(B1408,'Список DKV от ЮТД'!$A$1:$S$10000,15,FALSE)</f>
        <v>2411/1211</v>
      </c>
      <c r="J1408" s="28" t="s">
        <v>22</v>
      </c>
      <c r="K1408" s="38" t="str">
        <f>VLOOKUP(B1408,'Список DKV от ЮТД'!$A$1:$M$10000,13,FALSE)</f>
        <v>4</v>
      </c>
      <c r="L1408" s="28" t="str">
        <f>VLOOKUP(B1408,'Список DKV от ЮТД'!$A$1:$S$10000,14,FALSE)</f>
        <v>CB3328KX</v>
      </c>
      <c r="M1408" s="49" t="str">
        <f>VLOOKUP(B1408,'Список DKV от ЮТД'!$A$1:$M$10000,10,FALSE)</f>
        <v>704310*******1137</v>
      </c>
      <c r="N1408" s="49" t="str">
        <f>VLOOKUP(B1408,'Список DKV от ЮТД'!$A$1:$S$10000,18,FALSE)</f>
        <v/>
      </c>
      <c r="O1408" s="49" t="str">
        <f>VLOOKUP(B1408,'Список DKV от ЮТД'!$A$1:$S$10000,19,FALSE)</f>
        <v/>
      </c>
      <c r="P1408" s="49" t="str">
        <f>VLOOKUP(B1408,'Список DKV от ЮТД'!$A$1:$S$10000,16,FALSE)</f>
        <v>425824479</v>
      </c>
      <c r="Q1408" s="49"/>
    </row>
    <row r="1409" spans="1:18" x14ac:dyDescent="0.2">
      <c r="A1409" s="28">
        <v>1407</v>
      </c>
      <c r="B1409" s="34">
        <v>19241026277</v>
      </c>
      <c r="C1409" s="47">
        <v>43822</v>
      </c>
      <c r="E1409" s="47">
        <v>43822</v>
      </c>
      <c r="F1409" s="68" t="s">
        <v>18</v>
      </c>
      <c r="H1409" s="74">
        <v>43835</v>
      </c>
      <c r="I1409" s="28" t="str">
        <f>VLOOKUP(B1409,'Список DKV от ЮТД'!$A$1:$S$10000,15,FALSE)</f>
        <v>2411/1212</v>
      </c>
      <c r="J1409" s="28" t="s">
        <v>22</v>
      </c>
      <c r="K1409" s="38" t="str">
        <f>VLOOKUP(B1409,'Список DKV от ЮТД'!$A$1:$M$10000,13,FALSE)</f>
        <v>4</v>
      </c>
      <c r="L1409" s="28" t="str">
        <f>VLOOKUP(B1409,'Список DKV от ЮТД'!$A$1:$S$10000,14,FALSE)</f>
        <v>CB6492BM</v>
      </c>
      <c r="M1409" s="49" t="str">
        <f>VLOOKUP(B1409,'Список DKV от ЮТД'!$A$1:$M$10000,10,FALSE)</f>
        <v>704310*******0888</v>
      </c>
      <c r="N1409" s="49" t="str">
        <f>VLOOKUP(B1409,'Список DKV от ЮТД'!$A$1:$S$10000,18,FALSE)</f>
        <v/>
      </c>
      <c r="O1409" s="49" t="str">
        <f>VLOOKUP(B1409,'Список DKV от ЮТД'!$A$1:$S$10000,19,FALSE)</f>
        <v/>
      </c>
      <c r="P1409" s="49" t="str">
        <f>VLOOKUP(B1409,'Список DKV от ЮТД'!$A$1:$S$10000,16,FALSE)</f>
        <v>425824483</v>
      </c>
      <c r="Q1409" s="49"/>
    </row>
    <row r="1410" spans="1:18" x14ac:dyDescent="0.2">
      <c r="A1410" s="28">
        <v>1408</v>
      </c>
      <c r="B1410" s="34">
        <v>19241026319</v>
      </c>
      <c r="C1410" s="47">
        <v>43822</v>
      </c>
      <c r="E1410" s="47">
        <v>43822</v>
      </c>
      <c r="F1410" s="68" t="s">
        <v>18</v>
      </c>
      <c r="H1410" s="74">
        <v>43835</v>
      </c>
      <c r="I1410" s="28" t="str">
        <f>VLOOKUP(B1410,'Список DKV от ЮТД'!$A$1:$S$10000,15,FALSE)</f>
        <v>2411/1213</v>
      </c>
      <c r="J1410" s="28" t="s">
        <v>22</v>
      </c>
      <c r="K1410" s="38" t="str">
        <f>VLOOKUP(B1410,'Список DKV от ЮТД'!$A$1:$M$10000,13,FALSE)</f>
        <v>4</v>
      </c>
      <c r="L1410" s="28" t="str">
        <f>VLOOKUP(B1410,'Список DKV от ЮТД'!$A$1:$S$10000,14,FALSE)</f>
        <v>CB2273PA</v>
      </c>
      <c r="M1410" s="49" t="str">
        <f>VLOOKUP(B1410,'Список DKV от ЮТД'!$A$1:$M$10000,10,FALSE)</f>
        <v>704310*******0345</v>
      </c>
      <c r="N1410" s="49" t="str">
        <f>VLOOKUP(B1410,'Список DKV от ЮТД'!$A$1:$S$10000,18,FALSE)</f>
        <v>expired</v>
      </c>
      <c r="O1410" s="49" t="str">
        <f>VLOOKUP(B1410,'Список DKV от ЮТД'!$A$1:$S$10000,19,FALSE)</f>
        <v>blocked</v>
      </c>
      <c r="P1410" s="49" t="str">
        <f>VLOOKUP(B1410,'Список DKV от ЮТД'!$A$1:$S$10000,16,FALSE)</f>
        <v>425824487</v>
      </c>
      <c r="Q1410" s="49"/>
    </row>
    <row r="1411" spans="1:18" x14ac:dyDescent="0.2">
      <c r="A1411" s="28">
        <v>1409</v>
      </c>
      <c r="B1411" s="34">
        <v>19241026350</v>
      </c>
      <c r="C1411" s="47">
        <v>43822</v>
      </c>
      <c r="E1411" s="47">
        <v>43822</v>
      </c>
      <c r="F1411" s="68" t="s">
        <v>18</v>
      </c>
      <c r="H1411" s="74">
        <v>43835</v>
      </c>
      <c r="I1411" s="28" t="str">
        <f>VLOOKUP(B1411,'Список DKV от ЮТД'!$A$1:$S$10000,15,FALSE)</f>
        <v>2411/1214</v>
      </c>
      <c r="J1411" s="28" t="s">
        <v>22</v>
      </c>
      <c r="K1411" s="38" t="str">
        <f>VLOOKUP(B1411,'Список DKV от ЮТД'!$A$1:$M$10000,13,FALSE)</f>
        <v>4</v>
      </c>
      <c r="L1411" s="28" t="str">
        <f>VLOOKUP(B1411,'Список DKV от ЮТД'!$A$1:$S$10000,14,FALSE)</f>
        <v>14BB705</v>
      </c>
      <c r="M1411" s="49" t="str">
        <f>VLOOKUP(B1411,'Список DKV от ЮТД'!$A$1:$M$10000,10,FALSE)</f>
        <v>704310*******0473</v>
      </c>
      <c r="N1411" s="49" t="str">
        <f>VLOOKUP(B1411,'Список DKV от ЮТД'!$A$1:$S$10000,18,FALSE)</f>
        <v/>
      </c>
      <c r="O1411" s="49" t="str">
        <f>VLOOKUP(B1411,'Список DKV от ЮТД'!$A$1:$S$10000,19,FALSE)</f>
        <v/>
      </c>
      <c r="P1411" s="49" t="str">
        <f>VLOOKUP(B1411,'Список DKV от ЮТД'!$A$1:$S$10000,16,FALSE)</f>
        <v>425824491</v>
      </c>
      <c r="Q1411" s="49"/>
    </row>
    <row r="1412" spans="1:18" x14ac:dyDescent="0.2">
      <c r="A1412" s="28">
        <v>1410</v>
      </c>
      <c r="B1412" s="34">
        <v>19241026798</v>
      </c>
      <c r="C1412" s="47">
        <v>43822</v>
      </c>
      <c r="E1412" s="47">
        <v>43822</v>
      </c>
      <c r="F1412" s="68" t="s">
        <v>18</v>
      </c>
      <c r="H1412" s="74">
        <v>43835</v>
      </c>
      <c r="I1412" s="28" t="str">
        <f>VLOOKUP(B1412,'Список DKV от ЮТД'!$A$1:$S$10000,15,FALSE)</f>
        <v>2411/1215</v>
      </c>
      <c r="J1412" s="28" t="s">
        <v>22</v>
      </c>
      <c r="K1412" s="38" t="str">
        <f>VLOOKUP(B1412,'Список DKV от ЮТД'!$A$1:$M$10000,13,FALSE)</f>
        <v>4</v>
      </c>
      <c r="L1412" s="28" t="str">
        <f>VLOOKUP(B1412,'Список DKV от ЮТД'!$A$1:$S$10000,14,FALSE)</f>
        <v>07DKC22</v>
      </c>
      <c r="M1412" s="49" t="str">
        <f>VLOOKUP(B1412,'Список DKV от ЮТД'!$A$1:$M$10000,10,FALSE)</f>
        <v>704310*******3177</v>
      </c>
      <c r="N1412" s="49" t="str">
        <f>VLOOKUP(B1412,'Список DKV от ЮТД'!$A$1:$S$10000,18,FALSE)</f>
        <v/>
      </c>
      <c r="O1412" s="49" t="str">
        <f>VLOOKUP(B1412,'Список DKV от ЮТД'!$A$1:$S$10000,19,FALSE)</f>
        <v/>
      </c>
      <c r="P1412" s="49" t="str">
        <f>VLOOKUP(B1412,'Список DKV от ЮТД'!$A$1:$S$10000,16,FALSE)</f>
        <v>425824535</v>
      </c>
      <c r="Q1412" s="49"/>
    </row>
    <row r="1413" spans="1:18" x14ac:dyDescent="0.2">
      <c r="A1413" s="28">
        <v>1411</v>
      </c>
      <c r="B1413" s="34">
        <v>19241026392</v>
      </c>
      <c r="C1413" s="47">
        <v>43822</v>
      </c>
      <c r="E1413" s="47">
        <v>43822</v>
      </c>
      <c r="F1413" s="68" t="s">
        <v>18</v>
      </c>
      <c r="H1413" s="74">
        <v>43835</v>
      </c>
      <c r="I1413" s="28" t="str">
        <f>VLOOKUP(B1413,'Список DKV от ЮТД'!$A$1:$S$10000,15,FALSE)</f>
        <v>2411/1216</v>
      </c>
      <c r="J1413" s="28" t="s">
        <v>22</v>
      </c>
      <c r="K1413" s="38" t="str">
        <f>VLOOKUP(B1413,'Список DKV от ЮТД'!$A$1:$M$10000,13,FALSE)</f>
        <v>4</v>
      </c>
      <c r="L1413" s="28" t="str">
        <f>VLOOKUP(B1413,'Список DKV от ЮТД'!$A$1:$S$10000,14,FALSE)</f>
        <v>14BK579</v>
      </c>
      <c r="M1413" s="49" t="str">
        <f>VLOOKUP(B1413,'Список DKV от ЮТД'!$A$1:$M$10000,10,FALSE)</f>
        <v>704310*******0777</v>
      </c>
      <c r="N1413" s="49" t="str">
        <f>VLOOKUP(B1413,'Список DKV от ЮТД'!$A$1:$S$10000,18,FALSE)</f>
        <v/>
      </c>
      <c r="O1413" s="49" t="str">
        <f>VLOOKUP(B1413,'Список DKV от ЮТД'!$A$1:$S$10000,19,FALSE)</f>
        <v/>
      </c>
      <c r="P1413" s="49" t="str">
        <f>VLOOKUP(B1413,'Список DKV от ЮТД'!$A$1:$S$10000,16,FALSE)</f>
        <v>425824495</v>
      </c>
      <c r="Q1413" s="49"/>
    </row>
    <row r="1414" spans="1:18" x14ac:dyDescent="0.2">
      <c r="A1414" s="28">
        <v>1412</v>
      </c>
      <c r="B1414" s="34">
        <v>19241026434</v>
      </c>
      <c r="C1414" s="47">
        <v>43822</v>
      </c>
      <c r="E1414" s="47">
        <v>43822</v>
      </c>
      <c r="F1414" s="68" t="s">
        <v>18</v>
      </c>
      <c r="H1414" s="74">
        <v>43835</v>
      </c>
      <c r="I1414" s="28" t="str">
        <f>VLOOKUP(B1414,'Список DKV от ЮТД'!$A$1:$S$10000,15,FALSE)</f>
        <v>2411/1217</v>
      </c>
      <c r="J1414" s="28" t="s">
        <v>22</v>
      </c>
      <c r="K1414" s="38" t="str">
        <f>VLOOKUP(B1414,'Список DKV от ЮТД'!$A$1:$M$10000,13,FALSE)</f>
        <v>4</v>
      </c>
      <c r="L1414" s="28" t="str">
        <f>VLOOKUP(B1414,'Список DKV от ЮТД'!$A$1:$S$10000,14,FALSE)</f>
        <v>14EP560</v>
      </c>
      <c r="M1414" s="49" t="str">
        <f>VLOOKUP(B1414,'Список DKV от ЮТД'!$A$1:$M$10000,10,FALSE)</f>
        <v>704310*******0975</v>
      </c>
      <c r="N1414" s="49" t="str">
        <f>VLOOKUP(B1414,'Список DKV от ЮТД'!$A$1:$S$10000,18,FALSE)</f>
        <v/>
      </c>
      <c r="O1414" s="49" t="str">
        <f>VLOOKUP(B1414,'Список DKV от ЮТД'!$A$1:$S$10000,19,FALSE)</f>
        <v/>
      </c>
      <c r="P1414" s="49" t="str">
        <f>VLOOKUP(B1414,'Список DKV от ЮТД'!$A$1:$S$10000,16,FALSE)</f>
        <v>425824499</v>
      </c>
      <c r="Q1414" s="49"/>
    </row>
    <row r="1415" spans="1:18" x14ac:dyDescent="0.2">
      <c r="A1415" s="28">
        <v>1413</v>
      </c>
      <c r="B1415" s="34">
        <v>19241026475</v>
      </c>
      <c r="C1415" s="47">
        <v>43822</v>
      </c>
      <c r="E1415" s="47">
        <v>43822</v>
      </c>
      <c r="F1415" s="68" t="s">
        <v>18</v>
      </c>
      <c r="H1415" s="74">
        <v>43835</v>
      </c>
      <c r="I1415" s="28" t="str">
        <f>VLOOKUP(B1415,'Список DKV от ЮТД'!$A$1:$S$10000,15,FALSE)</f>
        <v>2411/1218</v>
      </c>
      <c r="J1415" s="28" t="s">
        <v>22</v>
      </c>
      <c r="K1415" s="38" t="str">
        <f>VLOOKUP(B1415,'Список DKV от ЮТД'!$A$1:$M$10000,13,FALSE)</f>
        <v>4</v>
      </c>
      <c r="L1415" s="28" t="str">
        <f>VLOOKUP(B1415,'Список DKV от ЮТД'!$A$1:$S$10000,14,FALSE)</f>
        <v>81AAB659</v>
      </c>
      <c r="M1415" s="49" t="str">
        <f>VLOOKUP(B1415,'Список DKV от ЮТД'!$A$1:$M$10000,10,FALSE)</f>
        <v>704310*******0141</v>
      </c>
      <c r="N1415" s="49" t="str">
        <f>VLOOKUP(B1415,'Список DKV от ЮТД'!$A$1:$S$10000,18,FALSE)</f>
        <v/>
      </c>
      <c r="O1415" s="49" t="str">
        <f>VLOOKUP(B1415,'Список DKV от ЮТД'!$A$1:$S$10000,19,FALSE)</f>
        <v/>
      </c>
      <c r="P1415" s="49" t="str">
        <f>VLOOKUP(B1415,'Список DKV от ЮТД'!$A$1:$S$10000,16,FALSE)</f>
        <v>425824503</v>
      </c>
      <c r="Q1415" s="49"/>
    </row>
    <row r="1416" spans="1:18" x14ac:dyDescent="0.2">
      <c r="A1416" s="28">
        <v>1414</v>
      </c>
      <c r="B1416" s="34">
        <v>19241028851</v>
      </c>
      <c r="C1416" s="47">
        <v>43822</v>
      </c>
      <c r="E1416" s="47">
        <v>43822</v>
      </c>
      <c r="F1416" s="68" t="s">
        <v>18</v>
      </c>
      <c r="H1416" s="74">
        <v>43835</v>
      </c>
      <c r="I1416" s="28" t="str">
        <f>VLOOKUP(B1416,'Список DKV от ЮТД'!$A$1:$S$10000,15,FALSE)</f>
        <v>2411/1219</v>
      </c>
      <c r="J1416" s="28" t="s">
        <v>22</v>
      </c>
      <c r="K1416" s="38" t="str">
        <f>VLOOKUP(B1416,'Список DKV от ЮТД'!$A$1:$M$10000,13,FALSE)</f>
        <v>4</v>
      </c>
      <c r="L1416" s="28" t="str">
        <f>VLOOKUP(B1416,'Список DKV от ЮТД'!$A$1:$S$10000,14,FALSE)</f>
        <v>61K15884</v>
      </c>
      <c r="M1416" s="49" t="str">
        <f>VLOOKUP(B1416,'Список DKV от ЮТД'!$A$1:$M$10000,10,FALSE)</f>
        <v>704310*******8191</v>
      </c>
      <c r="N1416" s="49" t="str">
        <f>VLOOKUP(B1416,'Список DKV от ЮТД'!$A$1:$S$10000,18,FALSE)</f>
        <v/>
      </c>
      <c r="O1416" s="49" t="str">
        <f>VLOOKUP(B1416,'Список DKV от ЮТД'!$A$1:$S$10000,19,FALSE)</f>
        <v/>
      </c>
      <c r="P1416" s="49" t="str">
        <f>VLOOKUP(B1416,'Список DKV от ЮТД'!$A$1:$S$10000,16,FALSE)</f>
        <v>425824741</v>
      </c>
      <c r="Q1416" s="49"/>
    </row>
    <row r="1417" spans="1:18" x14ac:dyDescent="0.2">
      <c r="A1417" s="28">
        <v>1415</v>
      </c>
      <c r="B1417" s="34">
        <v>19241028653</v>
      </c>
      <c r="C1417" s="47">
        <v>43822</v>
      </c>
      <c r="E1417" s="47">
        <v>43822</v>
      </c>
      <c r="F1417" s="68" t="s">
        <v>18</v>
      </c>
      <c r="H1417" s="74">
        <v>43835</v>
      </c>
      <c r="I1417" s="28" t="str">
        <f>VLOOKUP(B1417,'Список DKV от ЮТД'!$A$1:$S$10000,15,FALSE)</f>
        <v>2411/1220</v>
      </c>
      <c r="J1417" s="28" t="s">
        <v>22</v>
      </c>
      <c r="K1417" s="38" t="str">
        <f>VLOOKUP(B1417,'Список DKV от ЮТД'!$A$1:$M$10000,13,FALSE)</f>
        <v>4</v>
      </c>
      <c r="L1417" s="28" t="str">
        <f>VLOOKUP(B1417,'Список DKV от ЮТД'!$A$1:$S$10000,14,FALSE)</f>
        <v>81ER126</v>
      </c>
      <c r="M1417" s="49" t="str">
        <f>VLOOKUP(B1417,'Список DKV от ЮТД'!$A$1:$M$10000,10,FALSE)</f>
        <v>704310*******0182</v>
      </c>
      <c r="N1417" s="49" t="str">
        <f>VLOOKUP(B1417,'Список DKV от ЮТД'!$A$1:$S$10000,18,FALSE)</f>
        <v/>
      </c>
      <c r="O1417" s="49" t="str">
        <f>VLOOKUP(B1417,'Список DKV от ЮТД'!$A$1:$S$10000,19,FALSE)</f>
        <v/>
      </c>
      <c r="P1417" s="49" t="str">
        <f>VLOOKUP(B1417,'Список DKV от ЮТД'!$A$1:$S$10000,16,FALSE)</f>
        <v>425824721</v>
      </c>
      <c r="Q1417" s="49"/>
    </row>
    <row r="1418" spans="1:18" x14ac:dyDescent="0.2">
      <c r="A1418" s="28">
        <v>1416</v>
      </c>
      <c r="B1418" s="34">
        <v>19241028497</v>
      </c>
      <c r="C1418" s="47">
        <v>43822</v>
      </c>
      <c r="E1418" s="47">
        <v>43822</v>
      </c>
      <c r="F1418" s="68" t="s">
        <v>18</v>
      </c>
      <c r="H1418" s="74">
        <v>43835</v>
      </c>
      <c r="I1418" s="28" t="str">
        <f>VLOOKUP(B1418,'Список DKV от ЮТД'!$A$1:$S$10000,15,FALSE)</f>
        <v>2411/1221</v>
      </c>
      <c r="J1418" s="28" t="s">
        <v>22</v>
      </c>
      <c r="K1418" s="38" t="str">
        <f>VLOOKUP(B1418,'Список DKV от ЮТД'!$A$1:$M$10000,13,FALSE)</f>
        <v>4</v>
      </c>
      <c r="L1418" s="28" t="str">
        <f>VLOOKUP(B1418,'Список DKV от ЮТД'!$A$1:$S$10000,14,FALSE)</f>
        <v>14GF915</v>
      </c>
      <c r="M1418" s="49" t="str">
        <f>VLOOKUP(B1418,'Список DKV от ЮТД'!$A$1:$M$10000,10,FALSE)</f>
        <v>704310*******1462</v>
      </c>
      <c r="N1418" s="49" t="str">
        <f>VLOOKUP(B1418,'Список DKV от ЮТД'!$A$1:$S$10000,18,FALSE)</f>
        <v>expired</v>
      </c>
      <c r="O1418" s="49" t="str">
        <f>VLOOKUP(B1418,'Список DKV от ЮТД'!$A$1:$S$10000,19,FALSE)</f>
        <v>blocked</v>
      </c>
      <c r="P1418" s="49" t="str">
        <f>VLOOKUP(B1418,'Список DKV от ЮТД'!$A$1:$S$10000,16,FALSE)</f>
        <v>425824705</v>
      </c>
      <c r="Q1418" s="49"/>
    </row>
    <row r="1419" spans="1:18" x14ac:dyDescent="0.2">
      <c r="A1419" s="28">
        <v>1417</v>
      </c>
      <c r="B1419" s="34">
        <v>19241028737</v>
      </c>
      <c r="C1419" s="47">
        <v>43822</v>
      </c>
      <c r="E1419" s="47">
        <v>43822</v>
      </c>
      <c r="F1419" s="68" t="s">
        <v>18</v>
      </c>
      <c r="H1419" s="74">
        <v>43835</v>
      </c>
      <c r="I1419" s="28" t="str">
        <f>VLOOKUP(B1419,'Список DKV от ЮТД'!$A$1:$S$10000,15,FALSE)</f>
        <v>2411/1222</v>
      </c>
      <c r="J1419" s="28" t="s">
        <v>22</v>
      </c>
      <c r="K1419" s="38" t="str">
        <f>VLOOKUP(B1419,'Список DKV от ЮТД'!$A$1:$M$10000,13,FALSE)</f>
        <v>4</v>
      </c>
      <c r="L1419" s="28" t="str">
        <f>VLOOKUP(B1419,'Список DKV от ЮТД'!$A$1:$S$10000,14,FALSE)</f>
        <v>34BBL402</v>
      </c>
      <c r="M1419" s="49" t="str">
        <f>VLOOKUP(B1419,'Список DKV от ЮТД'!$A$1:$M$10000,10,FALSE)</f>
        <v>704310*******1985</v>
      </c>
      <c r="N1419" s="49" t="str">
        <f>VLOOKUP(B1419,'Список DKV от ЮТД'!$A$1:$S$10000,18,FALSE)</f>
        <v/>
      </c>
      <c r="O1419" s="49" t="str">
        <f>VLOOKUP(B1419,'Список DKV от ЮТД'!$A$1:$S$10000,19,FALSE)</f>
        <v/>
      </c>
      <c r="P1419" s="49" t="str">
        <f>VLOOKUP(B1419,'Список DKV от ЮТД'!$A$1:$S$10000,16,FALSE)</f>
        <v>425824729</v>
      </c>
      <c r="Q1419" s="49"/>
    </row>
    <row r="1420" spans="1:18" x14ac:dyDescent="0.2">
      <c r="A1420" s="28">
        <v>1418</v>
      </c>
      <c r="B1420" s="35">
        <v>19241028299</v>
      </c>
      <c r="C1420" s="47">
        <v>43822</v>
      </c>
      <c r="E1420" s="47">
        <v>43822</v>
      </c>
      <c r="F1420" s="58" t="s">
        <v>18</v>
      </c>
      <c r="G1420" s="38">
        <v>145</v>
      </c>
      <c r="H1420" s="75">
        <v>43835</v>
      </c>
      <c r="I1420" s="28" t="str">
        <f>VLOOKUP(B1420,'Список DKV от ЮТД'!$A$1:$S$10000,15,FALSE)</f>
        <v>2411/1223</v>
      </c>
      <c r="J1420" s="28" t="s">
        <v>22</v>
      </c>
      <c r="K1420" s="38" t="str">
        <f>VLOOKUP(B1420,'Список DKV от ЮТД'!$A$1:$M$10000,13,FALSE)</f>
        <v>4</v>
      </c>
      <c r="L1420" s="28" t="str">
        <f>VLOOKUP(B1420,'Список DKV от ЮТД'!$A$1:$S$10000,14,FALSE)</f>
        <v>34ZA836</v>
      </c>
      <c r="M1420" s="49" t="str">
        <f>VLOOKUP(B1420,'Список DKV от ЮТД'!$A$1:$M$10000,10,FALSE)</f>
        <v>704310*******0094</v>
      </c>
      <c r="N1420" s="49" t="str">
        <f>VLOOKUP(B1420,'Список DKV от ЮТД'!$A$1:$S$10000,18,FALSE)</f>
        <v>blocked</v>
      </c>
      <c r="O1420" s="49" t="str">
        <f>VLOOKUP(B1420,'Список DKV от ЮТД'!$A$1:$S$10000,19,FALSE)</f>
        <v>blocked</v>
      </c>
      <c r="P1420" s="49" t="str">
        <f>VLOOKUP(B1420,'Список DKV от ЮТД'!$A$1:$S$10000,16,FALSE)</f>
        <v>425824685</v>
      </c>
      <c r="Q1420" s="46" t="s">
        <v>27309</v>
      </c>
      <c r="R1420" s="48" t="s">
        <v>18645</v>
      </c>
    </row>
    <row r="1421" spans="1:18" x14ac:dyDescent="0.2">
      <c r="A1421" s="28">
        <v>1419</v>
      </c>
      <c r="B1421" s="34">
        <v>19241028133</v>
      </c>
      <c r="C1421" s="47">
        <v>43822</v>
      </c>
      <c r="E1421" s="47">
        <v>43822</v>
      </c>
      <c r="F1421" s="68" t="s">
        <v>18</v>
      </c>
      <c r="H1421" s="74">
        <v>43835</v>
      </c>
      <c r="I1421" s="28" t="str">
        <f>VLOOKUP(B1421,'Список DKV от ЮТД'!$A$1:$S$10000,15,FALSE)</f>
        <v>2411/1224</v>
      </c>
      <c r="J1421" s="28" t="s">
        <v>22</v>
      </c>
      <c r="K1421" s="38" t="str">
        <f>VLOOKUP(B1421,'Список DKV от ЮТД'!$A$1:$M$10000,13,FALSE)</f>
        <v>4</v>
      </c>
      <c r="L1421" s="28" t="str">
        <f>VLOOKUP(B1421,'Список DKV от ЮТД'!$A$1:$S$10000,14,FALSE)</f>
        <v>34LR2811</v>
      </c>
      <c r="M1421" s="49" t="str">
        <f>VLOOKUP(B1421,'Список DKV от ЮТД'!$A$1:$M$10000,10,FALSE)</f>
        <v>704310*******5720</v>
      </c>
      <c r="N1421" s="49" t="str">
        <f>VLOOKUP(B1421,'Список DKV от ЮТД'!$A$1:$S$10000,18,FALSE)</f>
        <v>expired</v>
      </c>
      <c r="O1421" s="49" t="str">
        <f>VLOOKUP(B1421,'Список DKV от ЮТД'!$A$1:$S$10000,19,FALSE)</f>
        <v>blocked</v>
      </c>
      <c r="P1421" s="49" t="str">
        <f>VLOOKUP(B1421,'Список DKV от ЮТД'!$A$1:$S$10000,16,FALSE)</f>
        <v>425824669</v>
      </c>
      <c r="Q1421" s="49"/>
    </row>
    <row r="1422" spans="1:18" x14ac:dyDescent="0.2">
      <c r="A1422" s="28">
        <v>1420</v>
      </c>
      <c r="B1422" s="34">
        <v>19241028091</v>
      </c>
      <c r="C1422" s="47">
        <v>43822</v>
      </c>
      <c r="E1422" s="47">
        <v>43822</v>
      </c>
      <c r="F1422" s="68" t="s">
        <v>18</v>
      </c>
      <c r="H1422" s="74">
        <v>43835</v>
      </c>
      <c r="I1422" s="28" t="str">
        <f>VLOOKUP(B1422,'Список DKV от ЮТД'!$A$1:$S$10000,15,FALSE)</f>
        <v>2411/1225</v>
      </c>
      <c r="J1422" s="28" t="s">
        <v>22</v>
      </c>
      <c r="K1422" s="38" t="str">
        <f>VLOOKUP(B1422,'Список DKV от ЮТД'!$A$1:$M$10000,13,FALSE)</f>
        <v>4</v>
      </c>
      <c r="L1422" s="28" t="str">
        <f>VLOOKUP(B1422,'Список DKV от ЮТД'!$A$1:$S$10000,14,FALSE)</f>
        <v>33ADE864</v>
      </c>
      <c r="M1422" s="49" t="str">
        <f>VLOOKUP(B1422,'Список DKV от ЮТД'!$A$1:$M$10000,10,FALSE)</f>
        <v>704310*******0010</v>
      </c>
      <c r="N1422" s="49" t="str">
        <f>VLOOKUP(B1422,'Список DKV от ЮТД'!$A$1:$S$10000,18,FALSE)</f>
        <v/>
      </c>
      <c r="O1422" s="49" t="str">
        <f>VLOOKUP(B1422,'Список DKV от ЮТД'!$A$1:$S$10000,19,FALSE)</f>
        <v/>
      </c>
      <c r="P1422" s="49" t="str">
        <f>VLOOKUP(B1422,'Список DKV от ЮТД'!$A$1:$S$10000,16,FALSE)</f>
        <v>425824665</v>
      </c>
      <c r="Q1422" s="49"/>
    </row>
    <row r="1423" spans="1:18" x14ac:dyDescent="0.2">
      <c r="A1423" s="28">
        <v>1421</v>
      </c>
      <c r="B1423" s="35">
        <v>19241028950</v>
      </c>
      <c r="C1423" s="47">
        <v>43822</v>
      </c>
      <c r="E1423" s="47">
        <v>43822</v>
      </c>
      <c r="F1423" s="68" t="s">
        <v>18</v>
      </c>
      <c r="G1423" s="38">
        <v>198</v>
      </c>
      <c r="H1423" s="74">
        <v>43836</v>
      </c>
      <c r="I1423" s="28" t="str">
        <f>VLOOKUP(B1423,'Список DKV от ЮТД'!$A$1:$S$10000,15,FALSE)</f>
        <v>2411/1226</v>
      </c>
      <c r="J1423" s="28" t="s">
        <v>22</v>
      </c>
      <c r="K1423" s="38" t="str">
        <f>VLOOKUP(B1423,'Список DKV от ЮТД'!$A$1:$M$10000,13,FALSE)</f>
        <v>4</v>
      </c>
      <c r="L1423" s="28" t="str">
        <f>VLOOKUP(B1423,'Список DKV от ЮТД'!$A$1:$S$10000,14,FALSE)</f>
        <v>34PK8012</v>
      </c>
      <c r="M1423" s="49" t="str">
        <f>VLOOKUP(B1423,'Список DKV от ЮТД'!$A$1:$M$10000,10,FALSE)</f>
        <v>704310*******0013</v>
      </c>
      <c r="N1423" s="49" t="str">
        <f>VLOOKUP(B1423,'Список DKV от ЮТД'!$A$1:$S$10000,18,FALSE)</f>
        <v>blocked</v>
      </c>
      <c r="O1423" s="49" t="str">
        <f>VLOOKUP(B1423,'Список DKV от ЮТД'!$A$1:$S$10000,19,FALSE)</f>
        <v>blocked</v>
      </c>
      <c r="P1423" s="49" t="str">
        <f>VLOOKUP(B1423,'Список DKV от ЮТД'!$A$1:$S$10000,16,FALSE)</f>
        <v>425824751</v>
      </c>
      <c r="Q1423" s="46">
        <v>198</v>
      </c>
      <c r="R1423" s="28" t="s">
        <v>34846</v>
      </c>
    </row>
    <row r="1424" spans="1:18" x14ac:dyDescent="0.2">
      <c r="A1424" s="28">
        <v>1422</v>
      </c>
      <c r="B1424" s="34">
        <v>19241029008</v>
      </c>
      <c r="C1424" s="47">
        <v>43822</v>
      </c>
      <c r="E1424" s="47">
        <v>43822</v>
      </c>
      <c r="F1424" s="68" t="s">
        <v>18</v>
      </c>
      <c r="H1424" s="74">
        <v>43836</v>
      </c>
      <c r="I1424" s="28" t="str">
        <f>VLOOKUP(B1424,'Список DKV от ЮТД'!$A$1:$S$10000,15,FALSE)</f>
        <v>2411/1227</v>
      </c>
      <c r="J1424" s="28" t="s">
        <v>22</v>
      </c>
      <c r="K1424" s="38" t="str">
        <f>VLOOKUP(B1424,'Список DKV от ЮТД'!$A$1:$M$10000,13,FALSE)</f>
        <v>4</v>
      </c>
      <c r="L1424" s="28" t="str">
        <f>VLOOKUP(B1424,'Список DKV от ЮТД'!$A$1:$S$10000,14,FALSE)</f>
        <v>34JA8604</v>
      </c>
      <c r="M1424" s="49" t="str">
        <f>VLOOKUP(B1424,'Список DKV от ЮТД'!$A$1:$M$10000,10,FALSE)</f>
        <v>704310*******0289</v>
      </c>
      <c r="N1424" s="49" t="str">
        <f>VLOOKUP(B1424,'Список DKV от ЮТД'!$A$1:$S$10000,18,FALSE)</f>
        <v>expired</v>
      </c>
      <c r="O1424" s="49" t="str">
        <f>VLOOKUP(B1424,'Список DKV от ЮТД'!$A$1:$S$10000,19,FALSE)</f>
        <v>blocked</v>
      </c>
      <c r="P1424" s="49" t="str">
        <f>VLOOKUP(B1424,'Список DKV от ЮТД'!$A$1:$S$10000,16,FALSE)</f>
        <v>425824756</v>
      </c>
      <c r="Q1424" s="49"/>
    </row>
    <row r="1425" spans="1:22" x14ac:dyDescent="0.2">
      <c r="A1425" s="28">
        <v>1423</v>
      </c>
      <c r="B1425" s="34">
        <v>19241028257</v>
      </c>
      <c r="C1425" s="47">
        <v>43822</v>
      </c>
      <c r="E1425" s="47">
        <v>43822</v>
      </c>
      <c r="F1425" s="68" t="s">
        <v>18</v>
      </c>
      <c r="H1425" s="74">
        <v>43836</v>
      </c>
      <c r="I1425" s="28" t="str">
        <f>VLOOKUP(B1425,'Список DKV от ЮТД'!$A$1:$S$10000,15,FALSE)</f>
        <v>2411/1228</v>
      </c>
      <c r="J1425" s="28" t="s">
        <v>22</v>
      </c>
      <c r="K1425" s="38" t="str">
        <f>VLOOKUP(B1425,'Список DKV от ЮТД'!$A$1:$M$10000,13,FALSE)</f>
        <v>4</v>
      </c>
      <c r="L1425" s="28" t="str">
        <f>VLOOKUP(B1425,'Список DKV от ЮТД'!$A$1:$S$10000,14,FALSE)</f>
        <v>33HP540</v>
      </c>
      <c r="M1425" s="49" t="str">
        <f>VLOOKUP(B1425,'Список DKV от ЮТД'!$A$1:$M$10000,10,FALSE)</f>
        <v>704310*******0095</v>
      </c>
      <c r="N1425" s="49" t="str">
        <f>VLOOKUP(B1425,'Список DKV от ЮТД'!$A$1:$S$10000,18,FALSE)</f>
        <v/>
      </c>
      <c r="O1425" s="49" t="str">
        <f>VLOOKUP(B1425,'Список DKV от ЮТД'!$A$1:$S$10000,19,FALSE)</f>
        <v/>
      </c>
      <c r="P1425" s="49" t="str">
        <f>VLOOKUP(B1425,'Список DKV от ЮТД'!$A$1:$S$10000,16,FALSE)</f>
        <v>425824681</v>
      </c>
      <c r="Q1425" s="49"/>
    </row>
    <row r="1426" spans="1:22" x14ac:dyDescent="0.2">
      <c r="A1426" s="28">
        <v>1424</v>
      </c>
      <c r="B1426" s="34">
        <v>19241028018</v>
      </c>
      <c r="C1426" s="47">
        <v>43822</v>
      </c>
      <c r="E1426" s="47">
        <v>43822</v>
      </c>
      <c r="F1426" s="68" t="s">
        <v>18</v>
      </c>
      <c r="H1426" s="74">
        <v>43836</v>
      </c>
      <c r="I1426" s="28" t="str">
        <f>VLOOKUP(B1426,'Список DKV от ЮТД'!$A$1:$S$10000,15,FALSE)</f>
        <v>2411/1229</v>
      </c>
      <c r="J1426" s="28" t="s">
        <v>22</v>
      </c>
      <c r="K1426" s="38" t="str">
        <f>VLOOKUP(B1426,'Список DKV от ЮТД'!$A$1:$M$10000,13,FALSE)</f>
        <v>4</v>
      </c>
      <c r="L1426" s="28" t="str">
        <f>VLOOKUP(B1426,'Список DKV от ЮТД'!$A$1:$S$10000,14,FALSE)</f>
        <v>33ACY344</v>
      </c>
      <c r="M1426" s="49" t="str">
        <f>VLOOKUP(B1426,'Список DKV от ЮТД'!$A$1:$M$10000,10,FALSE)</f>
        <v>704310*******0145</v>
      </c>
      <c r="N1426" s="49" t="str">
        <f>VLOOKUP(B1426,'Список DKV от ЮТД'!$A$1:$S$10000,18,FALSE)</f>
        <v/>
      </c>
      <c r="O1426" s="49" t="str">
        <f>VLOOKUP(B1426,'Список DKV от ЮТД'!$A$1:$S$10000,19,FALSE)</f>
        <v/>
      </c>
      <c r="P1426" s="49" t="str">
        <f>VLOOKUP(B1426,'Список DKV от ЮТД'!$A$1:$S$10000,16,FALSE)</f>
        <v>425824657</v>
      </c>
      <c r="Q1426" s="49"/>
    </row>
    <row r="1427" spans="1:22" x14ac:dyDescent="0.2">
      <c r="A1427" s="28">
        <v>1425</v>
      </c>
      <c r="B1427" s="34">
        <v>19241028174</v>
      </c>
      <c r="C1427" s="47">
        <v>43822</v>
      </c>
      <c r="E1427" s="47">
        <v>43822</v>
      </c>
      <c r="F1427" s="68" t="s">
        <v>18</v>
      </c>
      <c r="H1427" s="74">
        <v>43836</v>
      </c>
      <c r="I1427" s="28" t="str">
        <f>VLOOKUP(B1427,'Список DKV от ЮТД'!$A$1:$S$10000,15,FALSE)</f>
        <v>2411/1230</v>
      </c>
      <c r="J1427" s="28" t="s">
        <v>22</v>
      </c>
      <c r="K1427" s="38" t="str">
        <f>VLOOKUP(B1427,'Список DKV от ЮТД'!$A$1:$M$10000,13,FALSE)</f>
        <v>4</v>
      </c>
      <c r="L1427" s="28" t="str">
        <f>VLOOKUP(B1427,'Список DKV от ЮТД'!$A$1:$S$10000,14,FALSE)</f>
        <v>42ADP029</v>
      </c>
      <c r="M1427" s="49" t="str">
        <f>VLOOKUP(B1427,'Список DKV от ЮТД'!$A$1:$M$10000,10,FALSE)</f>
        <v>704310*******0176</v>
      </c>
      <c r="N1427" s="49" t="str">
        <f>VLOOKUP(B1427,'Список DKV от ЮТД'!$A$1:$S$10000,18,FALSE)</f>
        <v>expired</v>
      </c>
      <c r="O1427" s="49" t="str">
        <f>VLOOKUP(B1427,'Список DKV от ЮТД'!$A$1:$S$10000,19,FALSE)</f>
        <v>blocked</v>
      </c>
      <c r="P1427" s="49" t="str">
        <f>VLOOKUP(B1427,'Список DKV от ЮТД'!$A$1:$S$10000,16,FALSE)</f>
        <v>425824673</v>
      </c>
      <c r="Q1427" s="49"/>
    </row>
    <row r="1428" spans="1:22" x14ac:dyDescent="0.2">
      <c r="A1428" s="28">
        <v>1426</v>
      </c>
      <c r="B1428" s="34">
        <v>19241028216</v>
      </c>
      <c r="C1428" s="47">
        <v>43822</v>
      </c>
      <c r="E1428" s="47">
        <v>43822</v>
      </c>
      <c r="F1428" s="68" t="s">
        <v>18</v>
      </c>
      <c r="H1428" s="74">
        <v>43836</v>
      </c>
      <c r="I1428" s="28" t="str">
        <f>VLOOKUP(B1428,'Список DKV от ЮТД'!$A$1:$S$10000,15,FALSE)</f>
        <v>2411/1231</v>
      </c>
      <c r="J1428" s="28" t="s">
        <v>22</v>
      </c>
      <c r="K1428" s="38" t="str">
        <f>VLOOKUP(B1428,'Список DKV от ЮТД'!$A$1:$M$10000,13,FALSE)</f>
        <v>4</v>
      </c>
      <c r="L1428" s="28" t="str">
        <f>VLOOKUP(B1428,'Список DKV от ЮТД'!$A$1:$S$10000,14,FALSE)</f>
        <v>14EB117</v>
      </c>
      <c r="M1428" s="49" t="str">
        <f>VLOOKUP(B1428,'Список DKV от ЮТД'!$A$1:$M$10000,10,FALSE)</f>
        <v>704310*******0061</v>
      </c>
      <c r="N1428" s="49" t="str">
        <f>VLOOKUP(B1428,'Список DKV от ЮТД'!$A$1:$S$10000,18,FALSE)</f>
        <v>expired</v>
      </c>
      <c r="O1428" s="49" t="str">
        <f>VLOOKUP(B1428,'Список DKV от ЮТД'!$A$1:$S$10000,19,FALSE)</f>
        <v>blocked</v>
      </c>
      <c r="P1428" s="49" t="str">
        <f>VLOOKUP(B1428,'Список DKV от ЮТД'!$A$1:$S$10000,16,FALSE)</f>
        <v>425824677</v>
      </c>
      <c r="Q1428" s="49"/>
    </row>
    <row r="1429" spans="1:22" x14ac:dyDescent="0.2">
      <c r="A1429" s="28">
        <v>1427</v>
      </c>
      <c r="B1429" s="34">
        <v>19241020411</v>
      </c>
      <c r="C1429" s="47">
        <v>43787</v>
      </c>
      <c r="E1429" s="47">
        <v>43788</v>
      </c>
      <c r="F1429" s="28" t="s">
        <v>21</v>
      </c>
      <c r="H1429" s="74">
        <v>43836</v>
      </c>
      <c r="I1429" s="28" t="str">
        <f>VLOOKUP(B1429,'Список DKV от ЮТД'!$A$1:$S$10000,15,FALSE)</f>
        <v>2414/14</v>
      </c>
      <c r="J1429" s="28" t="s">
        <v>22</v>
      </c>
      <c r="K1429" s="38" t="str">
        <f>VLOOKUP(B1429,'Список DKV от ЮТД'!$A$1:$M$10000,13,FALSE)</f>
        <v>4</v>
      </c>
      <c r="L1429" s="28" t="str">
        <f>VLOOKUP(B1429,'Список DKV от ЮТД'!$A$1:$S$10000,14,FALSE)</f>
        <v>ST939BP</v>
      </c>
      <c r="M1429" s="49" t="str">
        <f>VLOOKUP(B1429,'Список DKV от ЮТД'!$A$1:$M$10000,10,FALSE)</f>
        <v>704310*******0038</v>
      </c>
      <c r="N1429" s="49" t="str">
        <f>VLOOKUP(B1429,'Список DKV от ЮТД'!$A$1:$S$10000,18,FALSE)</f>
        <v>expired</v>
      </c>
      <c r="O1429" s="49" t="str">
        <f>VLOOKUP(B1429,'Список DKV от ЮТД'!$A$1:$S$10000,19,FALSE)</f>
        <v>blocked</v>
      </c>
      <c r="P1429" s="49" t="str">
        <f>VLOOKUP(B1429,'Список DKV от ЮТД'!$A$1:$S$10000,16,FALSE)</f>
        <v>425823897</v>
      </c>
      <c r="Q1429" s="49"/>
    </row>
    <row r="1430" spans="1:22" x14ac:dyDescent="0.2">
      <c r="A1430" s="28">
        <v>1428</v>
      </c>
      <c r="B1430" s="34">
        <v>19241028059</v>
      </c>
      <c r="C1430" s="47">
        <v>43822</v>
      </c>
      <c r="E1430" s="47">
        <v>43822</v>
      </c>
      <c r="F1430" s="68" t="s">
        <v>18</v>
      </c>
      <c r="H1430" s="74">
        <v>43837</v>
      </c>
      <c r="I1430" s="28" t="str">
        <f>VLOOKUP(B1430,'Список DKV от ЮТД'!$A$1:$S$10000,15,FALSE)</f>
        <v>2411/1232</v>
      </c>
      <c r="J1430" s="28" t="s">
        <v>22</v>
      </c>
      <c r="K1430" s="38" t="str">
        <f>VLOOKUP(B1430,'Список DKV от ЮТД'!$A$1:$M$10000,13,FALSE)</f>
        <v>4</v>
      </c>
      <c r="L1430" s="28" t="str">
        <f>VLOOKUP(B1430,'Список DKV от ЮТД'!$A$1:$S$10000,14,FALSE)</f>
        <v>14GA540</v>
      </c>
      <c r="M1430" s="49" t="str">
        <f>VLOOKUP(B1430,'Список DKV от ЮТД'!$A$1:$M$10000,10,FALSE)</f>
        <v>704310*******0333</v>
      </c>
      <c r="N1430" s="49" t="str">
        <f>VLOOKUP(B1430,'Список DKV от ЮТД'!$A$1:$S$10000,18,FALSE)</f>
        <v>expired</v>
      </c>
      <c r="O1430" s="49" t="str">
        <f>VLOOKUP(B1430,'Список DKV от ЮТД'!$A$1:$S$10000,19,FALSE)</f>
        <v>blocked</v>
      </c>
      <c r="P1430" s="49" t="str">
        <f>VLOOKUP(B1430,'Список DKV от ЮТД'!$A$1:$S$10000,16,FALSE)</f>
        <v>425824661</v>
      </c>
      <c r="Q1430" s="49"/>
    </row>
    <row r="1431" spans="1:22" s="5" customFormat="1" x14ac:dyDescent="0.2">
      <c r="A1431" s="28">
        <v>1429</v>
      </c>
      <c r="B1431" s="34">
        <v>19241028927</v>
      </c>
      <c r="C1431" s="47">
        <v>43822</v>
      </c>
      <c r="D1431" s="28"/>
      <c r="E1431" s="47">
        <v>43822</v>
      </c>
      <c r="F1431" s="68" t="s">
        <v>18</v>
      </c>
      <c r="G1431" s="38"/>
      <c r="H1431" s="74">
        <v>43837</v>
      </c>
      <c r="I1431" s="28" t="str">
        <f>VLOOKUP(B1431,'Список DKV от ЮТД'!$A$1:$S$10000,15,FALSE)</f>
        <v>2411/1233</v>
      </c>
      <c r="J1431" s="28" t="s">
        <v>22</v>
      </c>
      <c r="K1431" s="38" t="str">
        <f>VLOOKUP(B1431,'Список DKV от ЮТД'!$A$1:$M$10000,13,FALSE)</f>
        <v>4</v>
      </c>
      <c r="L1431" s="28" t="str">
        <f>VLOOKUP(B1431,'Список DKV от ЮТД'!$A$1:$S$10000,14,FALSE)</f>
        <v>31ADP638</v>
      </c>
      <c r="M1431" s="49" t="str">
        <f>VLOOKUP(B1431,'Список DKV от ЮТД'!$A$1:$M$10000,10,FALSE)</f>
        <v>704310*******0067</v>
      </c>
      <c r="N1431" s="49" t="str">
        <f>VLOOKUP(B1431,'Список DKV от ЮТД'!$A$1:$S$10000,18,FALSE)</f>
        <v/>
      </c>
      <c r="O1431" s="49" t="str">
        <f>VLOOKUP(B1431,'Список DKV от ЮТД'!$A$1:$S$10000,19,FALSE)</f>
        <v/>
      </c>
      <c r="P1431" s="49" t="str">
        <f>VLOOKUP(B1431,'Список DKV от ЮТД'!$A$1:$S$10000,16,FALSE)</f>
        <v>425824748</v>
      </c>
      <c r="Q1431" s="49"/>
      <c r="R1431" s="28"/>
      <c r="S1431" s="28"/>
      <c r="T1431" s="28"/>
      <c r="U1431" s="48"/>
      <c r="V1431" s="48"/>
    </row>
    <row r="1432" spans="1:22" x14ac:dyDescent="0.2">
      <c r="A1432" s="28">
        <v>1430</v>
      </c>
      <c r="B1432" s="34">
        <v>19241020098</v>
      </c>
      <c r="C1432" s="47">
        <v>43815</v>
      </c>
      <c r="E1432" s="47">
        <v>43815</v>
      </c>
      <c r="F1432" s="28" t="s">
        <v>20</v>
      </c>
      <c r="H1432" s="74">
        <v>43837</v>
      </c>
      <c r="I1432" s="28" t="str">
        <f>VLOOKUP(B1432,'Список DKV от ЮТД'!$A$1:$S$10000,15,FALSE)</f>
        <v>2412/155</v>
      </c>
      <c r="J1432" s="28" t="s">
        <v>22</v>
      </c>
      <c r="K1432" s="38" t="str">
        <f>VLOOKUP(B1432,'Список DKV от ЮТД'!$A$1:$M$10000,13,FALSE)</f>
        <v>4</v>
      </c>
      <c r="L1432" s="28" t="str">
        <f>VLOOKUP(B1432,'Список DKV от ЮТД'!$A$1:$S$10000,14,FALSE)</f>
        <v>MBGOJ101</v>
      </c>
      <c r="M1432" s="49" t="str">
        <f>VLOOKUP(B1432,'Список DKV от ЮТД'!$A$1:$M$10000,10,FALSE)</f>
        <v>704310*******4572</v>
      </c>
      <c r="N1432" s="49" t="str">
        <f>VLOOKUP(B1432,'Список DKV от ЮТД'!$A$1:$S$10000,18,FALSE)</f>
        <v>expired</v>
      </c>
      <c r="O1432" s="49" t="str">
        <f>VLOOKUP(B1432,'Список DKV от ЮТД'!$A$1:$S$10000,19,FALSE)</f>
        <v>blocked</v>
      </c>
      <c r="P1432" s="49" t="str">
        <f>VLOOKUP(B1432,'Список DKV от ЮТД'!$A$1:$S$10000,16,FALSE)</f>
        <v>425823865</v>
      </c>
      <c r="Q1432" s="49"/>
    </row>
    <row r="1433" spans="1:22" x14ac:dyDescent="0.2">
      <c r="A1433" s="28">
        <v>1431</v>
      </c>
      <c r="B1433" s="34">
        <v>19241020833</v>
      </c>
      <c r="C1433" s="47">
        <v>43815</v>
      </c>
      <c r="E1433" s="47">
        <v>43815</v>
      </c>
      <c r="F1433" s="28" t="s">
        <v>20</v>
      </c>
      <c r="H1433" s="74">
        <v>43837</v>
      </c>
      <c r="I1433" s="28" t="str">
        <f>VLOOKUP(B1433,'Список DKV от ЮТД'!$A$1:$S$10000,15,FALSE)</f>
        <v>2412/156</v>
      </c>
      <c r="J1433" s="28" t="s">
        <v>22</v>
      </c>
      <c r="K1433" s="38" t="str">
        <f>VLOOKUP(B1433,'Список DKV от ЮТД'!$A$1:$M$10000,13,FALSE)</f>
        <v>4</v>
      </c>
      <c r="L1433" s="28" t="str">
        <f>VLOOKUP(B1433,'Список DKV от ЮТД'!$A$1:$S$10000,14,FALSE)</f>
        <v>CEHZ255</v>
      </c>
      <c r="M1433" s="49" t="str">
        <f>VLOOKUP(B1433,'Список DKV от ЮТД'!$A$1:$M$10000,10,FALSE)</f>
        <v>704310*******9171</v>
      </c>
      <c r="N1433" s="49" t="str">
        <f>VLOOKUP(B1433,'Список DKV от ЮТД'!$A$1:$S$10000,18,FALSE)</f>
        <v/>
      </c>
      <c r="O1433" s="49" t="str">
        <f>VLOOKUP(B1433,'Список DKV от ЮТД'!$A$1:$S$10000,19,FALSE)</f>
        <v/>
      </c>
      <c r="P1433" s="49" t="str">
        <f>VLOOKUP(B1433,'Список DKV от ЮТД'!$A$1:$S$10000,16,FALSE)</f>
        <v>425823939</v>
      </c>
      <c r="Q1433" s="49"/>
    </row>
    <row r="1434" spans="1:22" x14ac:dyDescent="0.2">
      <c r="A1434" s="28">
        <v>1432</v>
      </c>
      <c r="B1434" s="34">
        <v>19241020932</v>
      </c>
      <c r="C1434" s="47">
        <v>43815</v>
      </c>
      <c r="E1434" s="47">
        <v>43815</v>
      </c>
      <c r="F1434" s="28" t="s">
        <v>20</v>
      </c>
      <c r="H1434" s="74">
        <v>43837</v>
      </c>
      <c r="I1434" s="28" t="str">
        <f>VLOOKUP(B1434,'Список DKV от ЮТД'!$A$1:$S$10000,15,FALSE)</f>
        <v>2412/157</v>
      </c>
      <c r="J1434" s="28" t="s">
        <v>22</v>
      </c>
      <c r="K1434" s="38" t="str">
        <f>VLOOKUP(B1434,'Список DKV от ЮТД'!$A$1:$M$10000,13,FALSE)</f>
        <v>4</v>
      </c>
      <c r="L1434" s="28" t="str">
        <f>VLOOKUP(B1434,'Список DKV от ЮТД'!$A$1:$S$10000,14,FALSE)</f>
        <v>CEKI804</v>
      </c>
      <c r="M1434" s="49" t="str">
        <f>VLOOKUP(B1434,'Список DKV от ЮТД'!$A$1:$M$10000,10,FALSE)</f>
        <v>704310*******0865</v>
      </c>
      <c r="N1434" s="49" t="str">
        <f>VLOOKUP(B1434,'Список DKV от ЮТД'!$A$1:$S$10000,18,FALSE)</f>
        <v/>
      </c>
      <c r="O1434" s="49" t="str">
        <f>VLOOKUP(B1434,'Список DKV от ЮТД'!$A$1:$S$10000,19,FALSE)</f>
        <v/>
      </c>
      <c r="P1434" s="49" t="str">
        <f>VLOOKUP(B1434,'Список DKV от ЮТД'!$A$1:$S$10000,16,FALSE)</f>
        <v>425823949</v>
      </c>
      <c r="Q1434" s="49"/>
      <c r="S1434" s="48"/>
      <c r="T1434" s="48"/>
    </row>
    <row r="1435" spans="1:22" x14ac:dyDescent="0.2">
      <c r="A1435" s="28">
        <v>1433</v>
      </c>
      <c r="B1435" s="34">
        <v>19241030873</v>
      </c>
      <c r="F1435" s="28" t="s">
        <v>15</v>
      </c>
      <c r="H1435" s="74">
        <v>43838</v>
      </c>
      <c r="I1435" s="28" t="str">
        <f>VLOOKUP(B1435,'Список DKV от ЮТД'!$A$1:$S$10000,15,FALSE)</f>
        <v>2410/55</v>
      </c>
      <c r="J1435" s="28" t="s">
        <v>22</v>
      </c>
      <c r="K1435" s="38" t="str">
        <f>VLOOKUP(B1435,'Список DKV от ЮТД'!$A$1:$M$10000,13,FALSE)</f>
        <v>4</v>
      </c>
      <c r="L1435" s="28" t="str">
        <f>VLOOKUP(B1435,'Список DKV от ЮТД'!$A$1:$S$10000,14,FALSE)</f>
        <v>GOUH656</v>
      </c>
      <c r="M1435" s="49" t="str">
        <f>VLOOKUP(B1435,'Список DKV от ЮТД'!$A$1:$M$10000,10,FALSE)</f>
        <v>704310*******0024</v>
      </c>
      <c r="N1435" s="49" t="str">
        <f>VLOOKUP(B1435,'Список DKV от ЮТД'!$A$1:$S$10000,18,FALSE)</f>
        <v>expired</v>
      </c>
      <c r="O1435" s="49" t="str">
        <f>VLOOKUP(B1435,'Список DKV от ЮТД'!$A$1:$S$10000,19,FALSE)</f>
        <v>blocked</v>
      </c>
      <c r="P1435" s="49" t="str">
        <f>VLOOKUP(B1435,'Список DKV от ЮТД'!$A$1:$S$10000,16,FALSE)</f>
        <v>425824943</v>
      </c>
      <c r="Q1435" s="49"/>
    </row>
    <row r="1436" spans="1:22" x14ac:dyDescent="0.2">
      <c r="A1436" s="28">
        <v>1434</v>
      </c>
      <c r="B1436" s="34">
        <v>19241030923</v>
      </c>
      <c r="F1436" s="28" t="s">
        <v>15</v>
      </c>
      <c r="H1436" s="74">
        <v>43838</v>
      </c>
      <c r="I1436" s="28" t="str">
        <f>VLOOKUP(B1436,'Список DKV от ЮТД'!$A$1:$S$10000,15,FALSE)</f>
        <v>2410/56</v>
      </c>
      <c r="J1436" s="28" t="s">
        <v>22</v>
      </c>
      <c r="K1436" s="38" t="str">
        <f>VLOOKUP(B1436,'Список DKV от ЮТД'!$A$1:$M$10000,13,FALSE)</f>
        <v>4</v>
      </c>
      <c r="L1436" s="28" t="str">
        <f>VLOOKUP(B1436,'Список DKV от ЮТД'!$A$1:$S$10000,14,FALSE)</f>
        <v>GOUH657</v>
      </c>
      <c r="M1436" s="49" t="str">
        <f>VLOOKUP(B1436,'Список DKV от ЮТД'!$A$1:$M$10000,10,FALSE)</f>
        <v>704310*******0040</v>
      </c>
      <c r="N1436" s="49" t="str">
        <f>VLOOKUP(B1436,'Список DKV от ЮТД'!$A$1:$S$10000,18,FALSE)</f>
        <v>expired</v>
      </c>
      <c r="O1436" s="49" t="str">
        <f>VLOOKUP(B1436,'Список DKV от ЮТД'!$A$1:$S$10000,19,FALSE)</f>
        <v>blocked</v>
      </c>
      <c r="P1436" s="49" t="str">
        <f>VLOOKUP(B1436,'Список DKV от ЮТД'!$A$1:$S$10000,16,FALSE)</f>
        <v>425824948</v>
      </c>
      <c r="Q1436" s="49"/>
    </row>
    <row r="1437" spans="1:22" x14ac:dyDescent="0.2">
      <c r="A1437" s="28">
        <v>1435</v>
      </c>
      <c r="B1437" s="34">
        <v>19241028810</v>
      </c>
      <c r="C1437" s="47">
        <v>43822</v>
      </c>
      <c r="E1437" s="47">
        <v>43822</v>
      </c>
      <c r="F1437" s="68" t="s">
        <v>18</v>
      </c>
      <c r="H1437" s="74">
        <v>43838</v>
      </c>
      <c r="I1437" s="28" t="str">
        <f>VLOOKUP(B1437,'Список DKV от ЮТД'!$A$1:$S$10000,15,FALSE)</f>
        <v>2411/1234</v>
      </c>
      <c r="J1437" s="28" t="s">
        <v>22</v>
      </c>
      <c r="K1437" s="38" t="str">
        <f>VLOOKUP(B1437,'Список DKV от ЮТД'!$A$1:$M$10000,13,FALSE)</f>
        <v>4</v>
      </c>
      <c r="L1437" s="28" t="str">
        <f>VLOOKUP(B1437,'Список DKV от ЮТД'!$A$1:$S$10000,14,FALSE)</f>
        <v>CB0124HX</v>
      </c>
      <c r="M1437" s="49" t="str">
        <f>VLOOKUP(B1437,'Список DKV от ЮТД'!$A$1:$M$10000,10,FALSE)</f>
        <v>704310*******0085</v>
      </c>
      <c r="N1437" s="49" t="str">
        <f>VLOOKUP(B1437,'Список DKV от ЮТД'!$A$1:$S$10000,18,FALSE)</f>
        <v>expired</v>
      </c>
      <c r="O1437" s="49" t="str">
        <f>VLOOKUP(B1437,'Список DKV от ЮТД'!$A$1:$S$10000,19,FALSE)</f>
        <v>blocked</v>
      </c>
      <c r="P1437" s="49" t="str">
        <f>VLOOKUP(B1437,'Список DKV от ЮТД'!$A$1:$S$10000,16,FALSE)</f>
        <v>425824737</v>
      </c>
      <c r="Q1437" s="49"/>
    </row>
    <row r="1438" spans="1:22" x14ac:dyDescent="0.2">
      <c r="A1438" s="28">
        <v>1436</v>
      </c>
      <c r="B1438" s="34">
        <v>19241028455</v>
      </c>
      <c r="C1438" s="47">
        <v>43822</v>
      </c>
      <c r="E1438" s="47">
        <v>43822</v>
      </c>
      <c r="F1438" s="68" t="s">
        <v>18</v>
      </c>
      <c r="H1438" s="74">
        <v>43838</v>
      </c>
      <c r="I1438" s="28" t="str">
        <f>VLOOKUP(B1438,'Список DKV от ЮТД'!$A$1:$S$10000,15,FALSE)</f>
        <v>2411/1235</v>
      </c>
      <c r="J1438" s="28" t="s">
        <v>22</v>
      </c>
      <c r="K1438" s="38" t="str">
        <f>VLOOKUP(B1438,'Список DKV от ЮТД'!$A$1:$M$10000,13,FALSE)</f>
        <v>4</v>
      </c>
      <c r="L1438" s="28" t="str">
        <f>VLOOKUP(B1438,'Список DKV от ЮТД'!$A$1:$S$10000,14,FALSE)</f>
        <v>CB3249KB</v>
      </c>
      <c r="M1438" s="49" t="str">
        <f>VLOOKUP(B1438,'Список DKV от ЮТД'!$A$1:$M$10000,10,FALSE)</f>
        <v>704310*******0722</v>
      </c>
      <c r="N1438" s="49" t="str">
        <f>VLOOKUP(B1438,'Список DKV от ЮТД'!$A$1:$S$10000,18,FALSE)</f>
        <v/>
      </c>
      <c r="O1438" s="49" t="str">
        <f>VLOOKUP(B1438,'Список DKV от ЮТД'!$A$1:$S$10000,19,FALSE)</f>
        <v/>
      </c>
      <c r="P1438" s="49" t="str">
        <f>VLOOKUP(B1438,'Список DKV от ЮТД'!$A$1:$S$10000,16,FALSE)</f>
        <v>425824701</v>
      </c>
      <c r="Q1438" s="49"/>
    </row>
    <row r="1439" spans="1:22" x14ac:dyDescent="0.2">
      <c r="A1439" s="28">
        <v>1437</v>
      </c>
      <c r="B1439" s="34">
        <v>19241028414</v>
      </c>
      <c r="C1439" s="47">
        <v>43822</v>
      </c>
      <c r="E1439" s="47">
        <v>43822</v>
      </c>
      <c r="F1439" s="68" t="s">
        <v>18</v>
      </c>
      <c r="H1439" s="74">
        <v>43838</v>
      </c>
      <c r="I1439" s="28" t="str">
        <f>VLOOKUP(B1439,'Список DKV от ЮТД'!$A$1:$S$10000,15,FALSE)</f>
        <v>2411/1236</v>
      </c>
      <c r="J1439" s="28" t="s">
        <v>22</v>
      </c>
      <c r="K1439" s="38" t="str">
        <f>VLOOKUP(B1439,'Список DKV от ЮТД'!$A$1:$M$10000,13,FALSE)</f>
        <v>4</v>
      </c>
      <c r="L1439" s="28" t="str">
        <f>VLOOKUP(B1439,'Список DKV от ЮТД'!$A$1:$S$10000,14,FALSE)</f>
        <v>61K4540</v>
      </c>
      <c r="M1439" s="49" t="str">
        <f>VLOOKUP(B1439,'Список DKV от ЮТД'!$A$1:$M$10000,10,FALSE)</f>
        <v>704310*******8233</v>
      </c>
      <c r="N1439" s="49" t="str">
        <f>VLOOKUP(B1439,'Список DKV от ЮТД'!$A$1:$S$10000,18,FALSE)</f>
        <v/>
      </c>
      <c r="O1439" s="49" t="str">
        <f>VLOOKUP(B1439,'Список DKV от ЮТД'!$A$1:$S$10000,19,FALSE)</f>
        <v/>
      </c>
      <c r="P1439" s="49" t="str">
        <f>VLOOKUP(B1439,'Список DKV от ЮТД'!$A$1:$S$10000,16,FALSE)</f>
        <v>425824697</v>
      </c>
      <c r="Q1439" s="49"/>
    </row>
    <row r="1440" spans="1:22" x14ac:dyDescent="0.2">
      <c r="A1440" s="28">
        <v>1438</v>
      </c>
      <c r="B1440" s="34">
        <v>19241028778</v>
      </c>
      <c r="C1440" s="47">
        <v>43822</v>
      </c>
      <c r="E1440" s="47">
        <v>43822</v>
      </c>
      <c r="F1440" s="68" t="s">
        <v>18</v>
      </c>
      <c r="H1440" s="74">
        <v>43838</v>
      </c>
      <c r="I1440" s="28" t="str">
        <f>VLOOKUP(B1440,'Список DKV от ЮТД'!$A$1:$S$10000,15,FALSE)</f>
        <v>2411/1237</v>
      </c>
      <c r="J1440" s="28" t="s">
        <v>22</v>
      </c>
      <c r="K1440" s="38" t="str">
        <f>VLOOKUP(B1440,'Список DKV от ЮТД'!$A$1:$M$10000,13,FALSE)</f>
        <v>4</v>
      </c>
      <c r="L1440" s="28" t="str">
        <f>VLOOKUP(B1440,'Список DKV от ЮТД'!$A$1:$S$10000,14,FALSE)</f>
        <v>42EMK38</v>
      </c>
      <c r="M1440" s="49" t="str">
        <f>VLOOKUP(B1440,'Список DKV от ЮТД'!$A$1:$M$10000,10,FALSE)</f>
        <v>704310*******0472</v>
      </c>
      <c r="N1440" s="49" t="str">
        <f>VLOOKUP(B1440,'Список DKV от ЮТД'!$A$1:$S$10000,18,FALSE)</f>
        <v/>
      </c>
      <c r="O1440" s="49" t="str">
        <f>VLOOKUP(B1440,'Список DKV от ЮТД'!$A$1:$S$10000,19,FALSE)</f>
        <v/>
      </c>
      <c r="P1440" s="49" t="str">
        <f>VLOOKUP(B1440,'Список DKV от ЮТД'!$A$1:$S$10000,16,FALSE)</f>
        <v>425824733</v>
      </c>
      <c r="Q1440" s="49"/>
    </row>
    <row r="1441" spans="1:18" x14ac:dyDescent="0.2">
      <c r="A1441" s="28">
        <v>1439</v>
      </c>
      <c r="B1441" s="34">
        <v>19241026459</v>
      </c>
      <c r="C1441" s="47">
        <v>43822</v>
      </c>
      <c r="E1441" s="47">
        <v>43822</v>
      </c>
      <c r="F1441" s="68" t="s">
        <v>18</v>
      </c>
      <c r="H1441" s="74">
        <v>43838</v>
      </c>
      <c r="I1441" s="28" t="str">
        <f>VLOOKUP(B1441,'Список DKV от ЮТД'!$A$1:$S$10000,15,FALSE)</f>
        <v>2411/1238</v>
      </c>
      <c r="J1441" s="28" t="s">
        <v>22</v>
      </c>
      <c r="K1441" s="38" t="str">
        <f>VLOOKUP(B1441,'Список DKV от ЮТД'!$A$1:$M$10000,13,FALSE)</f>
        <v>4</v>
      </c>
      <c r="L1441" s="28" t="str">
        <f>VLOOKUP(B1441,'Список DKV от ЮТД'!$A$1:$S$10000,14,FALSE)</f>
        <v>34FT3790</v>
      </c>
      <c r="M1441" s="49" t="str">
        <f>VLOOKUP(B1441,'Список DKV от ЮТД'!$A$1:$M$10000,10,FALSE)</f>
        <v>704310*******0197</v>
      </c>
      <c r="N1441" s="49" t="str">
        <f>VLOOKUP(B1441,'Список DKV от ЮТД'!$A$1:$S$10000,18,FALSE)</f>
        <v/>
      </c>
      <c r="O1441" s="49" t="str">
        <f>VLOOKUP(B1441,'Список DKV от ЮТД'!$A$1:$S$10000,19,FALSE)</f>
        <v/>
      </c>
      <c r="P1441" s="49" t="str">
        <f>VLOOKUP(B1441,'Список DKV от ЮТД'!$A$1:$S$10000,16,FALSE)</f>
        <v>425824501</v>
      </c>
      <c r="Q1441" s="49"/>
    </row>
    <row r="1442" spans="1:18" x14ac:dyDescent="0.2">
      <c r="A1442" s="28">
        <v>1440</v>
      </c>
      <c r="B1442" s="34">
        <v>19241026533</v>
      </c>
      <c r="C1442" s="47">
        <v>43822</v>
      </c>
      <c r="E1442" s="47">
        <v>43822</v>
      </c>
      <c r="F1442" s="68" t="s">
        <v>18</v>
      </c>
      <c r="H1442" s="74">
        <v>43838</v>
      </c>
      <c r="I1442" s="28" t="str">
        <f>VLOOKUP(B1442,'Список DKV от ЮТД'!$A$1:$S$10000,15,FALSE)</f>
        <v>2411/1239</v>
      </c>
      <c r="J1442" s="28" t="s">
        <v>22</v>
      </c>
      <c r="K1442" s="38" t="str">
        <f>VLOOKUP(B1442,'Список DKV от ЮТД'!$A$1:$M$10000,13,FALSE)</f>
        <v>4</v>
      </c>
      <c r="L1442" s="28" t="str">
        <f>VLOOKUP(B1442,'Список DKV от ЮТД'!$A$1:$S$10000,14,FALSE)</f>
        <v>34BBM662</v>
      </c>
      <c r="M1442" s="49" t="str">
        <f>VLOOKUP(B1442,'Список DKV от ЮТД'!$A$1:$M$10000,10,FALSE)</f>
        <v>704310*******2611</v>
      </c>
      <c r="N1442" s="49" t="str">
        <f>VLOOKUP(B1442,'Список DKV от ЮТД'!$A$1:$S$10000,18,FALSE)</f>
        <v/>
      </c>
      <c r="O1442" s="49" t="str">
        <f>VLOOKUP(B1442,'Список DKV от ЮТД'!$A$1:$S$10000,19,FALSE)</f>
        <v/>
      </c>
      <c r="P1442" s="49" t="str">
        <f>VLOOKUP(B1442,'Список DKV от ЮТД'!$A$1:$S$10000,16,FALSE)</f>
        <v>425824509</v>
      </c>
      <c r="Q1442" s="49"/>
    </row>
    <row r="1443" spans="1:18" x14ac:dyDescent="0.2">
      <c r="A1443" s="28">
        <v>1441</v>
      </c>
      <c r="B1443" s="34">
        <v>19241020924</v>
      </c>
      <c r="C1443" s="47">
        <v>43815</v>
      </c>
      <c r="E1443" s="47">
        <v>43815</v>
      </c>
      <c r="F1443" s="28" t="s">
        <v>20</v>
      </c>
      <c r="H1443" s="74">
        <v>43838</v>
      </c>
      <c r="I1443" s="28" t="str">
        <f>VLOOKUP(B1443,'Список DKV от ЮТД'!$A$1:$S$10000,15,FALSE)</f>
        <v>2412/158</v>
      </c>
      <c r="J1443" s="28" t="s">
        <v>22</v>
      </c>
      <c r="K1443" s="38" t="str">
        <f>VLOOKUP(B1443,'Список DKV от ЮТД'!$A$1:$M$10000,13,FALSE)</f>
        <v>4</v>
      </c>
      <c r="L1443" s="28" t="str">
        <f>VLOOKUP(B1443,'Список DKV от ЮТД'!$A$1:$S$10000,14,FALSE)</f>
        <v>MBGOJ102</v>
      </c>
      <c r="M1443" s="49" t="str">
        <f>VLOOKUP(B1443,'Список DKV от ЮТД'!$A$1:$M$10000,10,FALSE)</f>
        <v>704310*******4598</v>
      </c>
      <c r="N1443" s="49" t="str">
        <f>VLOOKUP(B1443,'Список DKV от ЮТД'!$A$1:$S$10000,18,FALSE)</f>
        <v>expired</v>
      </c>
      <c r="O1443" s="49" t="str">
        <f>VLOOKUP(B1443,'Список DKV от ЮТД'!$A$1:$S$10000,19,FALSE)</f>
        <v>blocked</v>
      </c>
      <c r="P1443" s="49" t="str">
        <f>VLOOKUP(B1443,'Список DKV от ЮТД'!$A$1:$S$10000,16,FALSE)</f>
        <v>425823948</v>
      </c>
      <c r="Q1443" s="49"/>
    </row>
    <row r="1444" spans="1:18" x14ac:dyDescent="0.2">
      <c r="A1444" s="28">
        <v>1442</v>
      </c>
      <c r="B1444" s="34">
        <v>19241030899</v>
      </c>
      <c r="C1444" s="47">
        <v>43815</v>
      </c>
      <c r="E1444" s="47">
        <v>43815</v>
      </c>
      <c r="F1444" s="28" t="s">
        <v>20</v>
      </c>
      <c r="H1444" s="74">
        <v>43838</v>
      </c>
      <c r="I1444" s="28" t="str">
        <f>VLOOKUP(B1444,'Список DKV от ЮТД'!$A$1:$S$10000,15,FALSE)</f>
        <v>2412/159</v>
      </c>
      <c r="J1444" s="28" t="s">
        <v>22</v>
      </c>
      <c r="K1444" s="38" t="str">
        <f>VLOOKUP(B1444,'Список DKV от ЮТД'!$A$1:$M$10000,13,FALSE)</f>
        <v>4</v>
      </c>
      <c r="L1444" s="28" t="str">
        <f>VLOOKUP(B1444,'Список DKV от ЮТД'!$A$1:$S$10000,14,FALSE)</f>
        <v>34DVC56</v>
      </c>
      <c r="M1444" s="49" t="str">
        <f>VLOOKUP(B1444,'Список DKV от ЮТД'!$A$1:$M$10000,10,FALSE)</f>
        <v>704310*******0590</v>
      </c>
      <c r="N1444" s="49" t="str">
        <f>VLOOKUP(B1444,'Список DKV от ЮТД'!$A$1:$S$10000,18,FALSE)</f>
        <v>expired</v>
      </c>
      <c r="O1444" s="49" t="str">
        <f>VLOOKUP(B1444,'Список DKV от ЮТД'!$A$1:$S$10000,19,FALSE)</f>
        <v>blocked</v>
      </c>
      <c r="P1444" s="49" t="str">
        <f>VLOOKUP(B1444,'Список DKV от ЮТД'!$A$1:$S$10000,16,FALSE)</f>
        <v>425824945</v>
      </c>
      <c r="Q1444" s="49"/>
    </row>
    <row r="1445" spans="1:18" x14ac:dyDescent="0.2">
      <c r="A1445" s="28">
        <v>1443</v>
      </c>
      <c r="B1445" s="70">
        <v>19221133671</v>
      </c>
      <c r="C1445" s="47">
        <v>43815</v>
      </c>
      <c r="E1445" s="47">
        <v>43815</v>
      </c>
      <c r="F1445" s="28" t="s">
        <v>20</v>
      </c>
      <c r="G1445" s="38">
        <v>145</v>
      </c>
      <c r="H1445" s="74">
        <v>43838</v>
      </c>
      <c r="I1445" s="28" t="str">
        <f>VLOOKUP(B1445,'Список DKV от ЮТД'!$A$1:$S$10000,15,FALSE)</f>
        <v>2412/160</v>
      </c>
      <c r="J1445" s="28" t="s">
        <v>22</v>
      </c>
      <c r="K1445" s="38" t="str">
        <f>VLOOKUP(B1445,'Список DKV от ЮТД'!$A$1:$M$10000,13,FALSE)</f>
        <v>4</v>
      </c>
      <c r="L1445" s="28" t="str">
        <f>VLOOKUP(B1445,'Список DKV от ЮТД'!$A$1:$S$10000,14,FALSE)</f>
        <v>HNBC183</v>
      </c>
      <c r="M1445" s="49" t="str">
        <f>VLOOKUP(B1445,'Список DKV от ЮТД'!$A$1:$M$10000,10,FALSE)</f>
        <v>704310*******0183</v>
      </c>
      <c r="N1445" s="49" t="str">
        <f>VLOOKUP(B1445,'Список DKV от ЮТД'!$A$1:$S$10000,18,FALSE)</f>
        <v>blocked</v>
      </c>
      <c r="O1445" s="49" t="str">
        <f>VLOOKUP(B1445,'Список DKV от ЮТД'!$A$1:$S$10000,19,FALSE)</f>
        <v>blocked</v>
      </c>
      <c r="P1445" s="49" t="str">
        <f>VLOOKUP(B1445,'Список DKV от ЮТД'!$A$1:$S$10000,16,FALSE)</f>
        <v>425310935</v>
      </c>
      <c r="Q1445" s="46" t="s">
        <v>27300</v>
      </c>
      <c r="R1445" s="28" t="s">
        <v>20616</v>
      </c>
    </row>
    <row r="1446" spans="1:18" x14ac:dyDescent="0.2">
      <c r="A1446" s="28">
        <v>1444</v>
      </c>
      <c r="B1446" s="35">
        <v>19241020783</v>
      </c>
      <c r="C1446" s="47">
        <v>43815</v>
      </c>
      <c r="E1446" s="47">
        <v>43815</v>
      </c>
      <c r="F1446" s="28" t="s">
        <v>20</v>
      </c>
      <c r="G1446" s="38">
        <v>146</v>
      </c>
      <c r="H1446" s="74">
        <v>43838</v>
      </c>
      <c r="I1446" s="28" t="str">
        <f>VLOOKUP(B1446,'Список DKV от ЮТД'!$A$1:$S$10000,15,FALSE)</f>
        <v>2412/161</v>
      </c>
      <c r="J1446" s="28" t="s">
        <v>22</v>
      </c>
      <c r="K1446" s="38" t="str">
        <f>VLOOKUP(B1446,'Список DKV от ЮТД'!$A$1:$M$10000,13,FALSE)</f>
        <v>4</v>
      </c>
      <c r="L1446" s="28" t="str">
        <f>VLOOKUP(B1446,'Список DKV от ЮТД'!$A$1:$S$10000,14,FALSE)</f>
        <v>33CSK57</v>
      </c>
      <c r="M1446" s="49" t="str">
        <f>VLOOKUP(B1446,'Список DKV от ЮТД'!$A$1:$M$10000,10,FALSE)</f>
        <v>704310*******0079</v>
      </c>
      <c r="N1446" s="49" t="str">
        <f>VLOOKUP(B1446,'Список DKV от ЮТД'!$A$1:$S$10000,18,FALSE)</f>
        <v>blocked</v>
      </c>
      <c r="O1446" s="49" t="str">
        <f>VLOOKUP(B1446,'Список DKV от ЮТД'!$A$1:$S$10000,19,FALSE)</f>
        <v>blocked</v>
      </c>
      <c r="P1446" s="49" t="str">
        <f>VLOOKUP(B1446,'Список DKV от ЮТД'!$A$1:$S$10000,16,FALSE)</f>
        <v>425823934</v>
      </c>
      <c r="Q1446" s="46">
        <v>146</v>
      </c>
      <c r="R1446" s="28" t="s">
        <v>27652</v>
      </c>
    </row>
    <row r="1447" spans="1:18" x14ac:dyDescent="0.2">
      <c r="A1447" s="28">
        <v>1445</v>
      </c>
      <c r="B1447" s="34">
        <v>19241026574</v>
      </c>
      <c r="C1447" s="47">
        <v>43822</v>
      </c>
      <c r="E1447" s="47">
        <v>43822</v>
      </c>
      <c r="F1447" s="68" t="s">
        <v>18</v>
      </c>
      <c r="H1447" s="74">
        <v>43839</v>
      </c>
      <c r="I1447" s="28" t="str">
        <f>VLOOKUP(B1447,'Список DKV от ЮТД'!$A$1:$S$10000,15,FALSE)</f>
        <v>2411/1240</v>
      </c>
      <c r="J1447" s="28" t="s">
        <v>22</v>
      </c>
      <c r="K1447" s="38" t="str">
        <f>VLOOKUP(B1447,'Список DKV от ЮТД'!$A$1:$M$10000,13,FALSE)</f>
        <v>4</v>
      </c>
      <c r="L1447" s="28" t="str">
        <f>VLOOKUP(B1447,'Список DKV от ЮТД'!$A$1:$S$10000,14,FALSE)</f>
        <v>35AEE416</v>
      </c>
      <c r="M1447" s="49" t="str">
        <f>VLOOKUP(B1447,'Список DKV от ЮТД'!$A$1:$M$10000,10,FALSE)</f>
        <v>704310*******0251</v>
      </c>
      <c r="N1447" s="49" t="str">
        <f>VLOOKUP(B1447,'Список DKV от ЮТД'!$A$1:$S$10000,18,FALSE)</f>
        <v>expired</v>
      </c>
      <c r="O1447" s="49" t="str">
        <f>VLOOKUP(B1447,'Список DKV от ЮТД'!$A$1:$S$10000,19,FALSE)</f>
        <v>blocked</v>
      </c>
      <c r="P1447" s="49" t="str">
        <f>VLOOKUP(B1447,'Список DKV от ЮТД'!$A$1:$S$10000,16,FALSE)</f>
        <v>425824513</v>
      </c>
      <c r="Q1447" s="49"/>
    </row>
    <row r="1448" spans="1:18" x14ac:dyDescent="0.2">
      <c r="A1448" s="28">
        <v>1446</v>
      </c>
      <c r="B1448" s="34">
        <v>19241026616</v>
      </c>
      <c r="C1448" s="47">
        <v>43822</v>
      </c>
      <c r="E1448" s="47">
        <v>43822</v>
      </c>
      <c r="F1448" s="68" t="s">
        <v>18</v>
      </c>
      <c r="H1448" s="74">
        <v>43839</v>
      </c>
      <c r="I1448" s="28" t="str">
        <f>VLOOKUP(B1448,'Список DKV от ЮТД'!$A$1:$S$10000,15,FALSE)</f>
        <v>2411/1241</v>
      </c>
      <c r="J1448" s="28" t="s">
        <v>22</v>
      </c>
      <c r="K1448" s="38" t="str">
        <f>VLOOKUP(B1448,'Список DKV от ЮТД'!$A$1:$M$10000,13,FALSE)</f>
        <v>4</v>
      </c>
      <c r="L1448" s="28" t="str">
        <f>VLOOKUP(B1448,'Список DKV от ЮТД'!$A$1:$S$10000,14,FALSE)</f>
        <v>07DDS49</v>
      </c>
      <c r="M1448" s="49" t="str">
        <f>VLOOKUP(B1448,'Список DKV от ЮТД'!$A$1:$M$10000,10,FALSE)</f>
        <v>704310*******3466</v>
      </c>
      <c r="N1448" s="49" t="str">
        <f>VLOOKUP(B1448,'Список DKV от ЮТД'!$A$1:$S$10000,18,FALSE)</f>
        <v/>
      </c>
      <c r="O1448" s="49" t="str">
        <f>VLOOKUP(B1448,'Список DKV от ЮТД'!$A$1:$S$10000,19,FALSE)</f>
        <v/>
      </c>
      <c r="P1448" s="49" t="str">
        <f>VLOOKUP(B1448,'Список DKV от ЮТД'!$A$1:$S$10000,16,FALSE)</f>
        <v>425824517</v>
      </c>
      <c r="Q1448" s="49"/>
    </row>
    <row r="1449" spans="1:18" x14ac:dyDescent="0.2">
      <c r="A1449" s="28">
        <v>1447</v>
      </c>
      <c r="B1449" s="34">
        <v>19241026657</v>
      </c>
      <c r="C1449" s="47">
        <v>43822</v>
      </c>
      <c r="E1449" s="47">
        <v>43822</v>
      </c>
      <c r="F1449" s="68" t="s">
        <v>18</v>
      </c>
      <c r="H1449" s="74">
        <v>43839</v>
      </c>
      <c r="I1449" s="28" t="str">
        <f>VLOOKUP(B1449,'Список DKV от ЮТД'!$A$1:$S$10000,15,FALSE)</f>
        <v>2411/1242</v>
      </c>
      <c r="J1449" s="28" t="s">
        <v>22</v>
      </c>
      <c r="K1449" s="38" t="str">
        <f>VLOOKUP(B1449,'Список DKV от ЮТД'!$A$1:$M$10000,13,FALSE)</f>
        <v>4</v>
      </c>
      <c r="L1449" s="28" t="str">
        <f>VLOOKUP(B1449,'Список DKV от ЮТД'!$A$1:$S$10000,14,FALSE)</f>
        <v>14KN823</v>
      </c>
      <c r="M1449" s="49" t="str">
        <f>VLOOKUP(B1449,'Список DKV от ЮТД'!$A$1:$M$10000,10,FALSE)</f>
        <v>704310*******0033</v>
      </c>
      <c r="N1449" s="49" t="str">
        <f>VLOOKUP(B1449,'Список DKV от ЮТД'!$A$1:$S$10000,18,FALSE)</f>
        <v>expired</v>
      </c>
      <c r="O1449" s="49" t="str">
        <f>VLOOKUP(B1449,'Список DKV от ЮТД'!$A$1:$S$10000,19,FALSE)</f>
        <v>blocked</v>
      </c>
      <c r="P1449" s="49" t="str">
        <f>VLOOKUP(B1449,'Список DKV от ЮТД'!$A$1:$S$10000,16,FALSE)</f>
        <v>425824521</v>
      </c>
      <c r="Q1449" s="49"/>
    </row>
    <row r="1450" spans="1:18" x14ac:dyDescent="0.2">
      <c r="A1450" s="28">
        <v>1448</v>
      </c>
      <c r="B1450" s="34">
        <v>19241020668</v>
      </c>
      <c r="C1450" s="47">
        <v>43815</v>
      </c>
      <c r="E1450" s="47">
        <v>43815</v>
      </c>
      <c r="F1450" s="28" t="s">
        <v>20</v>
      </c>
      <c r="H1450" s="74">
        <v>43839</v>
      </c>
      <c r="I1450" s="28" t="str">
        <f>VLOOKUP(B1450,'Список DKV от ЮТД'!$A$1:$S$10000,15,FALSE)</f>
        <v>2412/162</v>
      </c>
      <c r="J1450" s="28" t="s">
        <v>22</v>
      </c>
      <c r="K1450" s="38" t="str">
        <f>VLOOKUP(B1450,'Список DKV от ЮТД'!$A$1:$M$10000,13,FALSE)</f>
        <v>4</v>
      </c>
      <c r="L1450" s="28" t="str">
        <f>VLOOKUP(B1450,'Список DKV от ЮТД'!$A$1:$S$10000,14,FALSE)</f>
        <v>35AAG002</v>
      </c>
      <c r="M1450" s="49" t="str">
        <f>VLOOKUP(B1450,'Список DKV от ЮТД'!$A$1:$M$10000,10,FALSE)</f>
        <v>704310*******6258</v>
      </c>
      <c r="N1450" s="49" t="str">
        <f>VLOOKUP(B1450,'Список DKV от ЮТД'!$A$1:$S$10000,18,FALSE)</f>
        <v>expired</v>
      </c>
      <c r="O1450" s="49" t="str">
        <f>VLOOKUP(B1450,'Список DKV от ЮТД'!$A$1:$S$10000,19,FALSE)</f>
        <v>blocked</v>
      </c>
      <c r="P1450" s="49" t="str">
        <f>VLOOKUP(B1450,'Список DKV от ЮТД'!$A$1:$S$10000,16,FALSE)</f>
        <v>425823922</v>
      </c>
      <c r="Q1450" s="49"/>
    </row>
    <row r="1451" spans="1:18" x14ac:dyDescent="0.2">
      <c r="A1451" s="28">
        <v>1449</v>
      </c>
      <c r="B1451" s="34">
        <v>19241030857</v>
      </c>
      <c r="C1451" s="47">
        <v>43815</v>
      </c>
      <c r="E1451" s="47">
        <v>43815</v>
      </c>
      <c r="F1451" s="28" t="s">
        <v>20</v>
      </c>
      <c r="H1451" s="74">
        <v>43839</v>
      </c>
      <c r="I1451" s="28" t="str">
        <f>VLOOKUP(B1451,'Список DKV от ЮТД'!$A$1:$S$10000,15,FALSE)</f>
        <v>2412/163</v>
      </c>
      <c r="J1451" s="28" t="s">
        <v>22</v>
      </c>
      <c r="K1451" s="38" t="str">
        <f>VLOOKUP(B1451,'Список DKV от ЮТД'!$A$1:$M$10000,13,FALSE)</f>
        <v>4</v>
      </c>
      <c r="L1451" s="28" t="str">
        <f>VLOOKUP(B1451,'Список DKV от ЮТД'!$A$1:$S$10000,14,FALSE)</f>
        <v>RI5020C</v>
      </c>
      <c r="M1451" s="49" t="str">
        <f>VLOOKUP(B1451,'Список DKV от ЮТД'!$A$1:$M$10000,10,FALSE)</f>
        <v>704310*******0663</v>
      </c>
      <c r="N1451" s="49" t="str">
        <f>VLOOKUP(B1451,'Список DKV от ЮТД'!$A$1:$S$10000,18,FALSE)</f>
        <v/>
      </c>
      <c r="O1451" s="49" t="str">
        <f>VLOOKUP(B1451,'Список DKV от ЮТД'!$A$1:$S$10000,19,FALSE)</f>
        <v/>
      </c>
      <c r="P1451" s="49" t="str">
        <f>VLOOKUP(B1451,'Список DKV от ЮТД'!$A$1:$S$10000,16,FALSE)</f>
        <v>425824941</v>
      </c>
      <c r="Q1451" s="49"/>
    </row>
    <row r="1452" spans="1:18" x14ac:dyDescent="0.2">
      <c r="A1452" s="28">
        <v>1450</v>
      </c>
      <c r="B1452" s="34">
        <v>19241020700</v>
      </c>
      <c r="C1452" s="47">
        <v>43815</v>
      </c>
      <c r="E1452" s="47">
        <v>43815</v>
      </c>
      <c r="F1452" s="28" t="s">
        <v>20</v>
      </c>
      <c r="H1452" s="74">
        <v>43839</v>
      </c>
      <c r="I1452" s="28" t="str">
        <f>VLOOKUP(B1452,'Список DKV от ЮТД'!$A$1:$S$10000,15,FALSE)</f>
        <v>2412/164</v>
      </c>
      <c r="J1452" s="28" t="s">
        <v>22</v>
      </c>
      <c r="K1452" s="38" t="str">
        <f>VLOOKUP(B1452,'Список DKV от ЮТД'!$A$1:$M$10000,13,FALSE)</f>
        <v>4</v>
      </c>
      <c r="L1452" s="28" t="str">
        <f>VLOOKUP(B1452,'Список DKV от ЮТД'!$A$1:$S$10000,14,FALSE)</f>
        <v>MQQ951</v>
      </c>
      <c r="M1452" s="49" t="str">
        <f>VLOOKUP(B1452,'Список DKV от ЮТД'!$A$1:$M$10000,10,FALSE)</f>
        <v>704310*******0321</v>
      </c>
      <c r="N1452" s="49" t="str">
        <f>VLOOKUP(B1452,'Список DKV от ЮТД'!$A$1:$S$10000,18,FALSE)</f>
        <v/>
      </c>
      <c r="O1452" s="49" t="str">
        <f>VLOOKUP(B1452,'Список DKV от ЮТД'!$A$1:$S$10000,19,FALSE)</f>
        <v/>
      </c>
      <c r="P1452" s="49" t="str">
        <f>VLOOKUP(B1452,'Список DKV от ЮТД'!$A$1:$S$10000,16,FALSE)</f>
        <v>425823926</v>
      </c>
      <c r="Q1452" s="49"/>
    </row>
    <row r="1453" spans="1:18" x14ac:dyDescent="0.2">
      <c r="A1453" s="28">
        <v>1451</v>
      </c>
      <c r="B1453" s="34">
        <v>19241020916</v>
      </c>
      <c r="C1453" s="47">
        <v>43815</v>
      </c>
      <c r="E1453" s="47">
        <v>43815</v>
      </c>
      <c r="F1453" s="28" t="s">
        <v>20</v>
      </c>
      <c r="H1453" s="74">
        <v>43839</v>
      </c>
      <c r="I1453" s="28" t="str">
        <f>VLOOKUP(B1453,'Список DKV от ЮТД'!$A$1:$S$10000,15,FALSE)</f>
        <v>2412/165</v>
      </c>
      <c r="J1453" s="28" t="s">
        <v>22</v>
      </c>
      <c r="K1453" s="38" t="str">
        <f>VLOOKUP(B1453,'Список DKV от ЮТД'!$A$1:$M$10000,13,FALSE)</f>
        <v>4</v>
      </c>
      <c r="L1453" s="28" t="str">
        <f>VLOOKUP(B1453,'Список DKV от ЮТД'!$A$1:$S$10000,14,FALSE)</f>
        <v>ZG9109EI</v>
      </c>
      <c r="M1453" s="49" t="str">
        <f>VLOOKUP(B1453,'Список DKV от ЮТД'!$A$1:$M$10000,10,FALSE)</f>
        <v>704310*******1062</v>
      </c>
      <c r="N1453" s="49" t="str">
        <f>VLOOKUP(B1453,'Список DKV от ЮТД'!$A$1:$S$10000,18,FALSE)</f>
        <v>expired</v>
      </c>
      <c r="O1453" s="49" t="str">
        <f>VLOOKUP(B1453,'Список DKV от ЮТД'!$A$1:$S$10000,19,FALSE)</f>
        <v>blocked</v>
      </c>
      <c r="P1453" s="49" t="str">
        <f>VLOOKUP(B1453,'Список DKV от ЮТД'!$A$1:$S$10000,16,FALSE)</f>
        <v>425823947</v>
      </c>
      <c r="Q1453" s="49"/>
    </row>
    <row r="1454" spans="1:18" x14ac:dyDescent="0.2">
      <c r="A1454" s="28">
        <v>1452</v>
      </c>
      <c r="B1454" s="35">
        <v>19241026699</v>
      </c>
      <c r="C1454" s="47">
        <v>43822</v>
      </c>
      <c r="E1454" s="47">
        <v>43822</v>
      </c>
      <c r="F1454" s="68" t="s">
        <v>18</v>
      </c>
      <c r="G1454" s="38">
        <v>145</v>
      </c>
      <c r="H1454" s="74">
        <v>43840</v>
      </c>
      <c r="I1454" s="28" t="str">
        <f>VLOOKUP(B1454,'Список DKV от ЮТД'!$A$1:$S$10000,15,FALSE)</f>
        <v>2411/1243</v>
      </c>
      <c r="J1454" s="28" t="s">
        <v>22</v>
      </c>
      <c r="K1454" s="38" t="str">
        <f>VLOOKUP(B1454,'Список DKV от ЮТД'!$A$1:$M$10000,13,FALSE)</f>
        <v>4</v>
      </c>
      <c r="L1454" s="28" t="str">
        <f>VLOOKUP(B1454,'Список DKV от ЮТД'!$A$1:$S$10000,14,FALSE)</f>
        <v>33FR332</v>
      </c>
      <c r="M1454" s="49" t="str">
        <f>VLOOKUP(B1454,'Список DKV от ЮТД'!$A$1:$M$10000,10,FALSE)</f>
        <v>704310*******0053</v>
      </c>
      <c r="N1454" s="49" t="str">
        <f>VLOOKUP(B1454,'Список DKV от ЮТД'!$A$1:$S$10000,18,FALSE)</f>
        <v>blocked</v>
      </c>
      <c r="O1454" s="49" t="str">
        <f>VLOOKUP(B1454,'Список DKV от ЮТД'!$A$1:$S$10000,19,FALSE)</f>
        <v>blocked</v>
      </c>
      <c r="P1454" s="49" t="str">
        <f>VLOOKUP(B1454,'Список DKV от ЮТД'!$A$1:$S$10000,16,FALSE)</f>
        <v>425824525</v>
      </c>
      <c r="Q1454" s="46" t="s">
        <v>27307</v>
      </c>
      <c r="R1454" s="28" t="s">
        <v>19607</v>
      </c>
    </row>
    <row r="1455" spans="1:18" x14ac:dyDescent="0.2">
      <c r="A1455" s="28">
        <v>1453</v>
      </c>
      <c r="B1455" s="34">
        <v>19241026731</v>
      </c>
      <c r="C1455" s="47">
        <v>43822</v>
      </c>
      <c r="E1455" s="47">
        <v>43822</v>
      </c>
      <c r="F1455" s="68" t="s">
        <v>18</v>
      </c>
      <c r="H1455" s="74">
        <v>43840</v>
      </c>
      <c r="I1455" s="28" t="str">
        <f>VLOOKUP(B1455,'Список DKV от ЮТД'!$A$1:$S$10000,15,FALSE)</f>
        <v>2411/1244</v>
      </c>
      <c r="J1455" s="28" t="s">
        <v>22</v>
      </c>
      <c r="K1455" s="38" t="str">
        <f>VLOOKUP(B1455,'Список DKV от ЮТД'!$A$1:$M$10000,13,FALSE)</f>
        <v>4</v>
      </c>
      <c r="L1455" s="28" t="str">
        <f>VLOOKUP(B1455,'Список DKV от ЮТД'!$A$1:$S$10000,14,FALSE)</f>
        <v>CB0051MX</v>
      </c>
      <c r="M1455" s="49" t="str">
        <f>VLOOKUP(B1455,'Список DKV от ЮТД'!$A$1:$M$10000,10,FALSE)</f>
        <v>704310*******0176</v>
      </c>
      <c r="N1455" s="49" t="str">
        <f>VLOOKUP(B1455,'Список DKV от ЮТД'!$A$1:$S$10000,18,FALSE)</f>
        <v>expired</v>
      </c>
      <c r="O1455" s="49" t="str">
        <f>VLOOKUP(B1455,'Список DKV от ЮТД'!$A$1:$S$10000,19,FALSE)</f>
        <v>blocked</v>
      </c>
      <c r="P1455" s="49" t="str">
        <f>VLOOKUP(B1455,'Список DKV от ЮТД'!$A$1:$S$10000,16,FALSE)</f>
        <v>425824529</v>
      </c>
      <c r="Q1455" s="49"/>
    </row>
    <row r="1456" spans="1:18" x14ac:dyDescent="0.2">
      <c r="A1456" s="28">
        <v>1454</v>
      </c>
      <c r="B1456" s="34">
        <v>19241026772</v>
      </c>
      <c r="C1456" s="47">
        <v>43822</v>
      </c>
      <c r="E1456" s="47">
        <v>43822</v>
      </c>
      <c r="F1456" s="68" t="s">
        <v>18</v>
      </c>
      <c r="H1456" s="74">
        <v>43840</v>
      </c>
      <c r="I1456" s="28" t="str">
        <f>VLOOKUP(B1456,'Список DKV от ЮТД'!$A$1:$S$10000,15,FALSE)</f>
        <v>2411/1245</v>
      </c>
      <c r="J1456" s="28" t="s">
        <v>22</v>
      </c>
      <c r="K1456" s="38" t="str">
        <f>VLOOKUP(B1456,'Список DKV от ЮТД'!$A$1:$M$10000,13,FALSE)</f>
        <v>4</v>
      </c>
      <c r="L1456" s="28" t="str">
        <f>VLOOKUP(B1456,'Список DKV от ЮТД'!$A$1:$S$10000,14,FALSE)</f>
        <v>14BD294</v>
      </c>
      <c r="M1456" s="49" t="str">
        <f>VLOOKUP(B1456,'Список DKV от ЮТД'!$A$1:$M$10000,10,FALSE)</f>
        <v>704310*******0934</v>
      </c>
      <c r="N1456" s="49" t="str">
        <f>VLOOKUP(B1456,'Список DKV от ЮТД'!$A$1:$S$10000,18,FALSE)</f>
        <v/>
      </c>
      <c r="O1456" s="49" t="str">
        <f>VLOOKUP(B1456,'Список DKV от ЮТД'!$A$1:$S$10000,19,FALSE)</f>
        <v/>
      </c>
      <c r="P1456" s="49" t="str">
        <f>VLOOKUP(B1456,'Список DKV от ЮТД'!$A$1:$S$10000,16,FALSE)</f>
        <v>425824533</v>
      </c>
      <c r="Q1456" s="49"/>
    </row>
    <row r="1457" spans="1:18" x14ac:dyDescent="0.2">
      <c r="A1457" s="28">
        <v>1455</v>
      </c>
      <c r="B1457" s="35">
        <v>19241026814</v>
      </c>
      <c r="C1457" s="47">
        <v>43822</v>
      </c>
      <c r="E1457" s="47">
        <v>43822</v>
      </c>
      <c r="F1457" s="68" t="s">
        <v>18</v>
      </c>
      <c r="G1457" s="38">
        <v>145</v>
      </c>
      <c r="H1457" s="74">
        <v>43840</v>
      </c>
      <c r="I1457" s="28" t="str">
        <f>VLOOKUP(B1457,'Список DKV от ЮТД'!$A$1:$S$10000,15,FALSE)</f>
        <v>2411/1246</v>
      </c>
      <c r="J1457" s="28" t="s">
        <v>22</v>
      </c>
      <c r="K1457" s="38" t="str">
        <f>VLOOKUP(B1457,'Список DKV от ЮТД'!$A$1:$M$10000,13,FALSE)</f>
        <v>4</v>
      </c>
      <c r="L1457" s="28" t="str">
        <f>VLOOKUP(B1457,'Список DKV от ЮТД'!$A$1:$S$10000,14,FALSE)</f>
        <v>34HT9023</v>
      </c>
      <c r="M1457" s="49" t="str">
        <f>VLOOKUP(B1457,'Список DKV от ЮТД'!$A$1:$M$10000,10,FALSE)</f>
        <v>704310*******1603</v>
      </c>
      <c r="N1457" s="49" t="str">
        <f>VLOOKUP(B1457,'Список DKV от ЮТД'!$A$1:$S$10000,18,FALSE)</f>
        <v>expired</v>
      </c>
      <c r="O1457" s="49" t="str">
        <f>VLOOKUP(B1457,'Список DKV от ЮТД'!$A$1:$S$10000,19,FALSE)</f>
        <v>blocked</v>
      </c>
      <c r="P1457" s="49" t="str">
        <f>VLOOKUP(B1457,'Список DKV от ЮТД'!$A$1:$S$10000,16,FALSE)</f>
        <v>425824537</v>
      </c>
      <c r="Q1457" s="49" t="s">
        <v>27293</v>
      </c>
      <c r="R1457" s="28" t="s">
        <v>24356</v>
      </c>
    </row>
    <row r="1458" spans="1:18" x14ac:dyDescent="0.2">
      <c r="A1458" s="28">
        <v>1456</v>
      </c>
      <c r="B1458" s="34">
        <v>19241026855</v>
      </c>
      <c r="C1458" s="47">
        <v>43822</v>
      </c>
      <c r="E1458" s="47">
        <v>43822</v>
      </c>
      <c r="F1458" s="68" t="s">
        <v>18</v>
      </c>
      <c r="H1458" s="74">
        <v>43840</v>
      </c>
      <c r="I1458" s="28" t="str">
        <f>VLOOKUP(B1458,'Список DKV от ЮТД'!$A$1:$S$10000,15,FALSE)</f>
        <v>2411/1247</v>
      </c>
      <c r="J1458" s="28" t="s">
        <v>22</v>
      </c>
      <c r="K1458" s="38" t="str">
        <f>VLOOKUP(B1458,'Список DKV от ЮТД'!$A$1:$M$10000,13,FALSE)</f>
        <v>4</v>
      </c>
      <c r="L1458" s="28" t="str">
        <f>VLOOKUP(B1458,'Список DKV от ЮТД'!$A$1:$S$10000,14,FALSE)</f>
        <v>34BSA417</v>
      </c>
      <c r="M1458" s="49" t="str">
        <f>VLOOKUP(B1458,'Список DKV от ЮТД'!$A$1:$M$10000,10,FALSE)</f>
        <v>704310*******0245</v>
      </c>
      <c r="N1458" s="49" t="str">
        <f>VLOOKUP(B1458,'Список DKV от ЮТД'!$A$1:$S$10000,18,FALSE)</f>
        <v/>
      </c>
      <c r="O1458" s="49" t="str">
        <f>VLOOKUP(B1458,'Список DKV от ЮТД'!$A$1:$S$10000,19,FALSE)</f>
        <v/>
      </c>
      <c r="P1458" s="49" t="str">
        <f>VLOOKUP(B1458,'Список DKV от ЮТД'!$A$1:$S$10000,16,FALSE)</f>
        <v>425824541</v>
      </c>
      <c r="Q1458" s="49"/>
    </row>
    <row r="1459" spans="1:18" x14ac:dyDescent="0.2">
      <c r="A1459" s="28">
        <v>1457</v>
      </c>
      <c r="B1459" s="34">
        <v>19241026897</v>
      </c>
      <c r="C1459" s="47">
        <v>43822</v>
      </c>
      <c r="E1459" s="47">
        <v>43822</v>
      </c>
      <c r="F1459" s="68" t="s">
        <v>18</v>
      </c>
      <c r="H1459" s="74">
        <v>43840</v>
      </c>
      <c r="I1459" s="28" t="str">
        <f>VLOOKUP(B1459,'Список DKV от ЮТД'!$A$1:$S$10000,15,FALSE)</f>
        <v>2411/1248</v>
      </c>
      <c r="J1459" s="28" t="s">
        <v>22</v>
      </c>
      <c r="K1459" s="38" t="str">
        <f>VLOOKUP(B1459,'Список DKV от ЮТД'!$A$1:$M$10000,13,FALSE)</f>
        <v>4</v>
      </c>
      <c r="L1459" s="28" t="str">
        <f>VLOOKUP(B1459,'Список DKV от ЮТД'!$A$1:$S$10000,14,FALSE)</f>
        <v>CO4092BT</v>
      </c>
      <c r="M1459" s="49" t="str">
        <f>VLOOKUP(B1459,'Список DKV от ЮТД'!$A$1:$M$10000,10,FALSE)</f>
        <v>704310*******0162</v>
      </c>
      <c r="N1459" s="49" t="str">
        <f>VLOOKUP(B1459,'Список DKV от ЮТД'!$A$1:$S$10000,18,FALSE)</f>
        <v>expired</v>
      </c>
      <c r="O1459" s="49" t="str">
        <f>VLOOKUP(B1459,'Список DKV от ЮТД'!$A$1:$S$10000,19,FALSE)</f>
        <v>blocked</v>
      </c>
      <c r="P1459" s="49" t="str">
        <f>VLOOKUP(B1459,'Список DKV от ЮТД'!$A$1:$S$10000,16,FALSE)</f>
        <v>425824545</v>
      </c>
      <c r="Q1459" s="49"/>
    </row>
    <row r="1460" spans="1:18" x14ac:dyDescent="0.2">
      <c r="A1460" s="28">
        <v>1458</v>
      </c>
      <c r="B1460" s="35">
        <v>19241026939</v>
      </c>
      <c r="C1460" s="47">
        <v>43822</v>
      </c>
      <c r="E1460" s="47">
        <v>43822</v>
      </c>
      <c r="F1460" s="68" t="s">
        <v>18</v>
      </c>
      <c r="G1460" s="38">
        <v>145</v>
      </c>
      <c r="H1460" s="74">
        <v>43840</v>
      </c>
      <c r="I1460" s="28" t="str">
        <f>VLOOKUP(B1460,'Список DKV от ЮТД'!$A$1:$S$10000,15,FALSE)</f>
        <v>2411/1249</v>
      </c>
      <c r="J1460" s="28" t="s">
        <v>22</v>
      </c>
      <c r="K1460" s="38" t="str">
        <f>VLOOKUP(B1460,'Список DKV от ЮТД'!$A$1:$M$10000,13,FALSE)</f>
        <v>4</v>
      </c>
      <c r="L1460" s="28" t="str">
        <f>VLOOKUP(B1460,'Список DKV от ЮТД'!$A$1:$S$10000,14,FALSE)</f>
        <v>34HT9018</v>
      </c>
      <c r="M1460" s="49" t="str">
        <f>VLOOKUP(B1460,'Список DKV от ЮТД'!$A$1:$M$10000,10,FALSE)</f>
        <v>704310*******1371</v>
      </c>
      <c r="N1460" s="49" t="str">
        <f>VLOOKUP(B1460,'Список DKV от ЮТД'!$A$1:$S$10000,18,FALSE)</f>
        <v>expired</v>
      </c>
      <c r="O1460" s="49" t="str">
        <f>VLOOKUP(B1460,'Список DKV от ЮТД'!$A$1:$S$10000,19,FALSE)</f>
        <v>blocked</v>
      </c>
      <c r="P1460" s="49" t="str">
        <f>VLOOKUP(B1460,'Список DKV от ЮТД'!$A$1:$S$10000,16,FALSE)</f>
        <v>425824549</v>
      </c>
      <c r="Q1460" s="49" t="s">
        <v>27293</v>
      </c>
      <c r="R1460" s="28" t="s">
        <v>24356</v>
      </c>
    </row>
    <row r="1461" spans="1:18" x14ac:dyDescent="0.2">
      <c r="A1461" s="28">
        <v>1459</v>
      </c>
      <c r="B1461" s="34">
        <v>19221133267</v>
      </c>
      <c r="C1461" s="47">
        <v>43815</v>
      </c>
      <c r="E1461" s="47">
        <v>43815</v>
      </c>
      <c r="F1461" s="28" t="s">
        <v>20</v>
      </c>
      <c r="H1461" s="74">
        <v>43840</v>
      </c>
      <c r="I1461" s="28" t="str">
        <f>VLOOKUP(B1461,'Список DKV от ЮТД'!$A$1:$S$10000,15,FALSE)</f>
        <v>2412/166</v>
      </c>
      <c r="J1461" s="28" t="s">
        <v>22</v>
      </c>
      <c r="K1461" s="38" t="str">
        <f>VLOOKUP(B1461,'Список DKV от ЮТД'!$A$1:$M$10000,13,FALSE)</f>
        <v>4</v>
      </c>
      <c r="L1461" s="28" t="str">
        <f>VLOOKUP(B1461,'Список DKV от ЮТД'!$A$1:$S$10000,14,FALSE)</f>
        <v>CB2249PA</v>
      </c>
      <c r="M1461" s="49" t="str">
        <f>VLOOKUP(B1461,'Список DKV от ЮТД'!$A$1:$M$10000,10,FALSE)</f>
        <v>704310*******0337</v>
      </c>
      <c r="N1461" s="49" t="str">
        <f>VLOOKUP(B1461,'Список DKV от ЮТД'!$A$1:$S$10000,18,FALSE)</f>
        <v>expired</v>
      </c>
      <c r="O1461" s="49" t="str">
        <f>VLOOKUP(B1461,'Список DKV от ЮТД'!$A$1:$S$10000,19,FALSE)</f>
        <v>blocked</v>
      </c>
      <c r="P1461" s="49" t="str">
        <f>VLOOKUP(B1461,'Список DKV от ЮТД'!$A$1:$S$10000,16,FALSE)</f>
        <v>425310894</v>
      </c>
      <c r="Q1461" s="49"/>
    </row>
    <row r="1462" spans="1:18" x14ac:dyDescent="0.2">
      <c r="A1462" s="28">
        <v>1460</v>
      </c>
      <c r="B1462" s="34">
        <v>19241026970</v>
      </c>
      <c r="C1462" s="47">
        <v>43822</v>
      </c>
      <c r="E1462" s="47">
        <v>43822</v>
      </c>
      <c r="F1462" s="68" t="s">
        <v>18</v>
      </c>
      <c r="H1462" s="74">
        <v>43841</v>
      </c>
      <c r="I1462" s="28" t="str">
        <f>VLOOKUP(B1462,'Список DKV от ЮТД'!$A$1:$S$10000,15,FALSE)</f>
        <v>2411/1250</v>
      </c>
      <c r="J1462" s="28" t="s">
        <v>22</v>
      </c>
      <c r="K1462" s="38" t="str">
        <f>VLOOKUP(B1462,'Список DKV от ЮТД'!$A$1:$M$10000,13,FALSE)</f>
        <v>4</v>
      </c>
      <c r="L1462" s="28" t="str">
        <f>VLOOKUP(B1462,'Список DKV от ЮТД'!$A$1:$S$10000,14,FALSE)</f>
        <v>34SU0081</v>
      </c>
      <c r="M1462" s="49" t="str">
        <f>VLOOKUP(B1462,'Список DKV от ЮТД'!$A$1:$M$10000,10,FALSE)</f>
        <v>704310*******1405</v>
      </c>
      <c r="N1462" s="49" t="str">
        <f>VLOOKUP(B1462,'Список DKV от ЮТД'!$A$1:$S$10000,18,FALSE)</f>
        <v/>
      </c>
      <c r="O1462" s="49" t="str">
        <f>VLOOKUP(B1462,'Список DKV от ЮТД'!$A$1:$S$10000,19,FALSE)</f>
        <v/>
      </c>
      <c r="P1462" s="49" t="str">
        <f>VLOOKUP(B1462,'Список DKV от ЮТД'!$A$1:$S$10000,16,FALSE)</f>
        <v>425824553</v>
      </c>
      <c r="Q1462" s="49"/>
    </row>
    <row r="1463" spans="1:18" x14ac:dyDescent="0.2">
      <c r="A1463" s="28">
        <v>1461</v>
      </c>
      <c r="B1463" s="34">
        <v>19241026012</v>
      </c>
      <c r="C1463" s="47">
        <v>43822</v>
      </c>
      <c r="E1463" s="47">
        <v>43822</v>
      </c>
      <c r="F1463" s="68" t="s">
        <v>18</v>
      </c>
      <c r="H1463" s="74">
        <v>43841</v>
      </c>
      <c r="I1463" s="28" t="str">
        <f>VLOOKUP(B1463,'Список DKV от ЮТД'!$A$1:$S$10000,15,FALSE)</f>
        <v>2411/1251</v>
      </c>
      <c r="J1463" s="28" t="s">
        <v>22</v>
      </c>
      <c r="K1463" s="38" t="str">
        <f>VLOOKUP(B1463,'Список DKV от ЮТД'!$A$1:$M$10000,13,FALSE)</f>
        <v>4</v>
      </c>
      <c r="L1463" s="28" t="str">
        <f>VLOOKUP(B1463,'Список DKV от ЮТД'!$A$1:$S$10000,14,FALSE)</f>
        <v>34BBL395</v>
      </c>
      <c r="M1463" s="49" t="str">
        <f>VLOOKUP(B1463,'Список DKV от ЮТД'!$A$1:$M$10000,10,FALSE)</f>
        <v>704310*******2629</v>
      </c>
      <c r="N1463" s="49" t="str">
        <f>VLOOKUP(B1463,'Список DKV от ЮТД'!$A$1:$S$10000,18,FALSE)</f>
        <v/>
      </c>
      <c r="O1463" s="49" t="str">
        <f>VLOOKUP(B1463,'Список DKV от ЮТД'!$A$1:$S$10000,19,FALSE)</f>
        <v/>
      </c>
      <c r="P1463" s="49" t="str">
        <f>VLOOKUP(B1463,'Список DKV от ЮТД'!$A$1:$S$10000,16,FALSE)</f>
        <v>425824457</v>
      </c>
      <c r="Q1463" s="49"/>
    </row>
    <row r="1464" spans="1:18" x14ac:dyDescent="0.2">
      <c r="A1464" s="28">
        <v>1462</v>
      </c>
      <c r="B1464" s="34">
        <v>19241026020</v>
      </c>
      <c r="C1464" s="47">
        <v>43822</v>
      </c>
      <c r="E1464" s="47">
        <v>43822</v>
      </c>
      <c r="F1464" s="68" t="s">
        <v>18</v>
      </c>
      <c r="H1464" s="74">
        <v>43841</v>
      </c>
      <c r="I1464" s="28" t="str">
        <f>VLOOKUP(B1464,'Список DKV от ЮТД'!$A$1:$S$10000,15,FALSE)</f>
        <v>2411/1252</v>
      </c>
      <c r="J1464" s="28" t="s">
        <v>22</v>
      </c>
      <c r="K1464" s="38" t="str">
        <f>VLOOKUP(B1464,'Список DKV от ЮТД'!$A$1:$M$10000,13,FALSE)</f>
        <v>4</v>
      </c>
      <c r="L1464" s="28" t="str">
        <f>VLOOKUP(B1464,'Список DKV от ЮТД'!$A$1:$S$10000,14,FALSE)</f>
        <v>14FM524</v>
      </c>
      <c r="M1464" s="49" t="str">
        <f>VLOOKUP(B1464,'Список DKV от ЮТД'!$A$1:$M$10000,10,FALSE)</f>
        <v>704310*******0440</v>
      </c>
      <c r="N1464" s="49" t="str">
        <f>VLOOKUP(B1464,'Список DKV от ЮТД'!$A$1:$S$10000,18,FALSE)</f>
        <v>expired</v>
      </c>
      <c r="O1464" s="49" t="str">
        <f>VLOOKUP(B1464,'Список DKV от ЮТД'!$A$1:$S$10000,19,FALSE)</f>
        <v>blocked</v>
      </c>
      <c r="P1464" s="49" t="str">
        <f>VLOOKUP(B1464,'Список DKV от ЮТД'!$A$1:$S$10000,16,FALSE)</f>
        <v>425824458</v>
      </c>
      <c r="Q1464" s="49"/>
    </row>
    <row r="1465" spans="1:18" x14ac:dyDescent="0.2">
      <c r="A1465" s="28">
        <v>1463</v>
      </c>
      <c r="B1465" s="34">
        <v>19241026418</v>
      </c>
      <c r="C1465" s="47">
        <v>43822</v>
      </c>
      <c r="E1465" s="47">
        <v>43822</v>
      </c>
      <c r="F1465" s="68" t="s">
        <v>18</v>
      </c>
      <c r="H1465" s="74">
        <v>43841</v>
      </c>
      <c r="I1465" s="28" t="str">
        <f>VLOOKUP(B1465,'Список DKV от ЮТД'!$A$1:$S$10000,15,FALSE)</f>
        <v>2411/1253</v>
      </c>
      <c r="J1465" s="28" t="s">
        <v>22</v>
      </c>
      <c r="K1465" s="38" t="str">
        <f>VLOOKUP(B1465,'Список DKV от ЮТД'!$A$1:$M$10000,13,FALSE)</f>
        <v>4</v>
      </c>
      <c r="L1465" s="28" t="str">
        <f>VLOOKUP(B1465,'Список DKV от ЮТД'!$A$1:$S$10000,14,FALSE)</f>
        <v>34CMF92</v>
      </c>
      <c r="M1465" s="49" t="str">
        <f>VLOOKUP(B1465,'Список DKV от ЮТД'!$A$1:$M$10000,10,FALSE)</f>
        <v>704310*******0145</v>
      </c>
      <c r="N1465" s="49" t="str">
        <f>VLOOKUP(B1465,'Список DKV от ЮТД'!$A$1:$S$10000,18,FALSE)</f>
        <v/>
      </c>
      <c r="O1465" s="49" t="str">
        <f>VLOOKUP(B1465,'Список DKV от ЮТД'!$A$1:$S$10000,19,FALSE)</f>
        <v/>
      </c>
      <c r="P1465" s="49" t="str">
        <f>VLOOKUP(B1465,'Список DKV от ЮТД'!$A$1:$S$10000,16,FALSE)</f>
        <v>425824497</v>
      </c>
      <c r="Q1465" s="49"/>
    </row>
    <row r="1466" spans="1:18" x14ac:dyDescent="0.2">
      <c r="A1466" s="28">
        <v>1464</v>
      </c>
      <c r="B1466" s="34">
        <v>19241026376</v>
      </c>
      <c r="C1466" s="47">
        <v>43822</v>
      </c>
      <c r="E1466" s="47">
        <v>43822</v>
      </c>
      <c r="F1466" s="68" t="s">
        <v>18</v>
      </c>
      <c r="H1466" s="74">
        <v>43841</v>
      </c>
      <c r="I1466" s="28" t="str">
        <f>VLOOKUP(B1466,'Список DKV от ЮТД'!$A$1:$S$10000,15,FALSE)</f>
        <v>2411/1254</v>
      </c>
      <c r="J1466" s="28" t="s">
        <v>22</v>
      </c>
      <c r="K1466" s="38" t="str">
        <f>VLOOKUP(B1466,'Список DKV от ЮТД'!$A$1:$M$10000,13,FALSE)</f>
        <v>4</v>
      </c>
      <c r="L1466" s="28" t="str">
        <f>VLOOKUP(B1466,'Список DKV от ЮТД'!$A$1:$S$10000,14,FALSE)</f>
        <v>81EB083</v>
      </c>
      <c r="M1466" s="49" t="str">
        <f>VLOOKUP(B1466,'Список DKV от ЮТД'!$A$1:$M$10000,10,FALSE)</f>
        <v>704310*******1034</v>
      </c>
      <c r="N1466" s="49" t="str">
        <f>VLOOKUP(B1466,'Список DKV от ЮТД'!$A$1:$S$10000,18,FALSE)</f>
        <v/>
      </c>
      <c r="O1466" s="49" t="str">
        <f>VLOOKUP(B1466,'Список DKV от ЮТД'!$A$1:$S$10000,19,FALSE)</f>
        <v/>
      </c>
      <c r="P1466" s="49" t="str">
        <f>VLOOKUP(B1466,'Список DKV от ЮТД'!$A$1:$S$10000,16,FALSE)</f>
        <v>425824493</v>
      </c>
      <c r="Q1466" s="49"/>
    </row>
    <row r="1467" spans="1:18" x14ac:dyDescent="0.2">
      <c r="A1467" s="28">
        <v>1465</v>
      </c>
      <c r="B1467" s="34">
        <v>19241026335</v>
      </c>
      <c r="C1467" s="47">
        <v>43822</v>
      </c>
      <c r="E1467" s="47">
        <v>43822</v>
      </c>
      <c r="F1467" s="68" t="s">
        <v>18</v>
      </c>
      <c r="H1467" s="74">
        <v>43841</v>
      </c>
      <c r="I1467" s="28" t="str">
        <f>VLOOKUP(B1467,'Список DKV от ЮТД'!$A$1:$S$10000,15,FALSE)</f>
        <v>2411/1255</v>
      </c>
      <c r="J1467" s="28" t="s">
        <v>22</v>
      </c>
      <c r="K1467" s="38" t="str">
        <f>VLOOKUP(B1467,'Список DKV от ЮТД'!$A$1:$M$10000,13,FALSE)</f>
        <v>4</v>
      </c>
      <c r="L1467" s="28" t="str">
        <f>VLOOKUP(B1467,'Список DKV от ЮТД'!$A$1:$S$10000,14,FALSE)</f>
        <v>34BBM502</v>
      </c>
      <c r="M1467" s="49" t="str">
        <f>VLOOKUP(B1467,'Список DKV от ЮТД'!$A$1:$M$10000,10,FALSE)</f>
        <v>704310*******9815</v>
      </c>
      <c r="N1467" s="49" t="str">
        <f>VLOOKUP(B1467,'Список DKV от ЮТД'!$A$1:$S$10000,18,FALSE)</f>
        <v/>
      </c>
      <c r="O1467" s="49" t="str">
        <f>VLOOKUP(B1467,'Список DKV от ЮТД'!$A$1:$S$10000,19,FALSE)</f>
        <v/>
      </c>
      <c r="P1467" s="49" t="str">
        <f>VLOOKUP(B1467,'Список DKV от ЮТД'!$A$1:$S$10000,16,FALSE)</f>
        <v>425824489</v>
      </c>
      <c r="Q1467" s="49"/>
    </row>
    <row r="1468" spans="1:18" x14ac:dyDescent="0.2">
      <c r="A1468" s="28">
        <v>1466</v>
      </c>
      <c r="B1468" s="35">
        <v>19241026293</v>
      </c>
      <c r="C1468" s="47">
        <v>43822</v>
      </c>
      <c r="E1468" s="47">
        <v>43822</v>
      </c>
      <c r="F1468" s="68" t="s">
        <v>18</v>
      </c>
      <c r="G1468" s="38">
        <v>145</v>
      </c>
      <c r="H1468" s="74">
        <v>43842</v>
      </c>
      <c r="I1468" s="28" t="str">
        <f>VLOOKUP(B1468,'Список DKV от ЮТД'!$A$1:$S$10000,15,FALSE)</f>
        <v>2411/1256</v>
      </c>
      <c r="J1468" s="28" t="s">
        <v>22</v>
      </c>
      <c r="K1468" s="38" t="str">
        <f>VLOOKUP(B1468,'Список DKV от ЮТД'!$A$1:$M$10000,13,FALSE)</f>
        <v>4</v>
      </c>
      <c r="L1468" s="28" t="str">
        <f>VLOOKUP(B1468,'Список DKV от ЮТД'!$A$1:$S$10000,14,FALSE)</f>
        <v>CB3327KX</v>
      </c>
      <c r="M1468" s="49" t="str">
        <f>VLOOKUP(B1468,'Список DKV от ЮТД'!$A$1:$M$10000,10,FALSE)</f>
        <v>704310*******1129</v>
      </c>
      <c r="N1468" s="49" t="str">
        <f>VLOOKUP(B1468,'Список DKV от ЮТД'!$A$1:$S$10000,18,FALSE)</f>
        <v>blocked</v>
      </c>
      <c r="O1468" s="49" t="str">
        <f>VLOOKUP(B1468,'Список DKV от ЮТД'!$A$1:$S$10000,19,FALSE)</f>
        <v>blocked</v>
      </c>
      <c r="P1468" s="49" t="str">
        <f>VLOOKUP(B1468,'Список DKV от ЮТД'!$A$1:$S$10000,16,FALSE)</f>
        <v>425824485</v>
      </c>
      <c r="Q1468" s="46" t="s">
        <v>27333</v>
      </c>
      <c r="R1468" s="28" t="s">
        <v>20927</v>
      </c>
    </row>
    <row r="1469" spans="1:18" x14ac:dyDescent="0.2">
      <c r="A1469" s="28">
        <v>1467</v>
      </c>
      <c r="B1469" s="34">
        <v>19241026251</v>
      </c>
      <c r="C1469" s="47">
        <v>43822</v>
      </c>
      <c r="E1469" s="47">
        <v>43822</v>
      </c>
      <c r="F1469" s="68" t="s">
        <v>18</v>
      </c>
      <c r="H1469" s="74">
        <v>43842</v>
      </c>
      <c r="I1469" s="28" t="str">
        <f>VLOOKUP(B1469,'Список DKV от ЮТД'!$A$1:$S$10000,15,FALSE)</f>
        <v>2411/1257</v>
      </c>
      <c r="J1469" s="28" t="s">
        <v>22</v>
      </c>
      <c r="K1469" s="38" t="str">
        <f>VLOOKUP(B1469,'Список DKV от ЮТД'!$A$1:$M$10000,13,FALSE)</f>
        <v>4</v>
      </c>
      <c r="L1469" s="28" t="str">
        <f>VLOOKUP(B1469,'Список DKV от ЮТД'!$A$1:$S$10000,14,FALSE)</f>
        <v>CB1454HA</v>
      </c>
      <c r="M1469" s="49" t="str">
        <f>VLOOKUP(B1469,'Список DKV от ЮТД'!$A$1:$M$10000,10,FALSE)</f>
        <v>704310*******1145</v>
      </c>
      <c r="N1469" s="49" t="str">
        <f>VLOOKUP(B1469,'Список DKV от ЮТД'!$A$1:$S$10000,18,FALSE)</f>
        <v/>
      </c>
      <c r="O1469" s="49" t="str">
        <f>VLOOKUP(B1469,'Список DKV от ЮТД'!$A$1:$S$10000,19,FALSE)</f>
        <v/>
      </c>
      <c r="P1469" s="49" t="str">
        <f>VLOOKUP(B1469,'Список DKV от ЮТД'!$A$1:$S$10000,16,FALSE)</f>
        <v>425824481</v>
      </c>
      <c r="Q1469" s="49"/>
    </row>
    <row r="1470" spans="1:18" x14ac:dyDescent="0.2">
      <c r="A1470" s="28">
        <v>1468</v>
      </c>
      <c r="B1470" s="34">
        <v>19241026210</v>
      </c>
      <c r="C1470" s="47">
        <v>43822</v>
      </c>
      <c r="E1470" s="47">
        <v>43822</v>
      </c>
      <c r="F1470" s="68" t="s">
        <v>18</v>
      </c>
      <c r="H1470" s="74">
        <v>43842</v>
      </c>
      <c r="I1470" s="28" t="str">
        <f>VLOOKUP(B1470,'Список DKV от ЮТД'!$A$1:$S$10000,15,FALSE)</f>
        <v>2411/1258</v>
      </c>
      <c r="J1470" s="28" t="s">
        <v>22</v>
      </c>
      <c r="K1470" s="38" t="str">
        <f>VLOOKUP(B1470,'Список DKV от ЮТД'!$A$1:$M$10000,13,FALSE)</f>
        <v>4</v>
      </c>
      <c r="L1470" s="28" t="str">
        <f>VLOOKUP(B1470,'Список DKV от ЮТД'!$A$1:$S$10000,14,FALSE)</f>
        <v>27AEC476</v>
      </c>
      <c r="M1470" s="49" t="str">
        <f>VLOOKUP(B1470,'Список DKV от ЮТД'!$A$1:$M$10000,10,FALSE)</f>
        <v>704310*******0794</v>
      </c>
      <c r="N1470" s="49" t="str">
        <f>VLOOKUP(B1470,'Список DKV от ЮТД'!$A$1:$S$10000,18,FALSE)</f>
        <v/>
      </c>
      <c r="O1470" s="49" t="str">
        <f>VLOOKUP(B1470,'Список DKV от ЮТД'!$A$1:$S$10000,19,FALSE)</f>
        <v/>
      </c>
      <c r="P1470" s="49" t="str">
        <f>VLOOKUP(B1470,'Список DKV от ЮТД'!$A$1:$S$10000,16,FALSE)</f>
        <v>425824477</v>
      </c>
      <c r="Q1470" s="49"/>
    </row>
    <row r="1471" spans="1:18" x14ac:dyDescent="0.2">
      <c r="A1471" s="28">
        <v>1469</v>
      </c>
      <c r="B1471" s="34">
        <v>19241026178</v>
      </c>
      <c r="C1471" s="47">
        <v>43822</v>
      </c>
      <c r="E1471" s="47">
        <v>43822</v>
      </c>
      <c r="F1471" s="68" t="s">
        <v>18</v>
      </c>
      <c r="H1471" s="74">
        <v>43842</v>
      </c>
      <c r="I1471" s="28" t="str">
        <f>VLOOKUP(B1471,'Список DKV от ЮТД'!$A$1:$S$10000,15,FALSE)</f>
        <v>2411/1259</v>
      </c>
      <c r="J1471" s="28" t="s">
        <v>22</v>
      </c>
      <c r="K1471" s="38" t="str">
        <f>VLOOKUP(B1471,'Список DKV от ЮТД'!$A$1:$M$10000,13,FALSE)</f>
        <v>4</v>
      </c>
      <c r="L1471" s="28" t="str">
        <f>VLOOKUP(B1471,'Список DKV от ЮТД'!$A$1:$S$10000,14,FALSE)</f>
        <v>34HZ0302</v>
      </c>
      <c r="M1471" s="49" t="str">
        <f>VLOOKUP(B1471,'Список DKV от ЮТД'!$A$1:$M$10000,10,FALSE)</f>
        <v>704310*******0253</v>
      </c>
      <c r="N1471" s="49" t="str">
        <f>VLOOKUP(B1471,'Список DKV от ЮТД'!$A$1:$S$10000,18,FALSE)</f>
        <v>expired</v>
      </c>
      <c r="O1471" s="49" t="str">
        <f>VLOOKUP(B1471,'Список DKV от ЮТД'!$A$1:$S$10000,19,FALSE)</f>
        <v>blocked</v>
      </c>
      <c r="P1471" s="49" t="str">
        <f>VLOOKUP(B1471,'Список DKV от ЮТД'!$A$1:$S$10000,16,FALSE)</f>
        <v>425824473</v>
      </c>
      <c r="Q1471" s="49"/>
    </row>
    <row r="1472" spans="1:18" x14ac:dyDescent="0.2">
      <c r="A1472" s="28">
        <v>1470</v>
      </c>
      <c r="B1472" s="34">
        <v>19241026137</v>
      </c>
      <c r="C1472" s="47">
        <v>43822</v>
      </c>
      <c r="E1472" s="47">
        <v>43822</v>
      </c>
      <c r="F1472" s="68" t="s">
        <v>18</v>
      </c>
      <c r="H1472" s="74">
        <v>43842</v>
      </c>
      <c r="I1472" s="28" t="str">
        <f>VLOOKUP(B1472,'Список DKV от ЮТД'!$A$1:$S$10000,15,FALSE)</f>
        <v>2411/1260</v>
      </c>
      <c r="J1472" s="28" t="s">
        <v>22</v>
      </c>
      <c r="K1472" s="38" t="str">
        <f>VLOOKUP(B1472,'Список DKV от ЮТД'!$A$1:$M$10000,13,FALSE)</f>
        <v>4</v>
      </c>
      <c r="L1472" s="28" t="str">
        <f>VLOOKUP(B1472,'Список DKV от ЮТД'!$A$1:$S$10000,14,FALSE)</f>
        <v>34BBM775</v>
      </c>
      <c r="M1472" s="49" t="str">
        <f>VLOOKUP(B1472,'Список DKV от ЮТД'!$A$1:$M$10000,10,FALSE)</f>
        <v>704310*******9757</v>
      </c>
      <c r="N1472" s="49" t="str">
        <f>VLOOKUP(B1472,'Список DKV от ЮТД'!$A$1:$S$10000,18,FALSE)</f>
        <v/>
      </c>
      <c r="O1472" s="49" t="str">
        <f>VLOOKUP(B1472,'Список DKV от ЮТД'!$A$1:$S$10000,19,FALSE)</f>
        <v/>
      </c>
      <c r="P1472" s="49" t="str">
        <f>VLOOKUP(B1472,'Список DKV от ЮТД'!$A$1:$S$10000,16,FALSE)</f>
        <v>425824469</v>
      </c>
      <c r="Q1472" s="49"/>
    </row>
    <row r="1473" spans="1:18" x14ac:dyDescent="0.2">
      <c r="A1473" s="28">
        <v>1471</v>
      </c>
      <c r="B1473" s="34">
        <v>19241026095</v>
      </c>
      <c r="C1473" s="47">
        <v>43822</v>
      </c>
      <c r="E1473" s="47">
        <v>43822</v>
      </c>
      <c r="F1473" s="68" t="s">
        <v>18</v>
      </c>
      <c r="H1473" s="74">
        <v>43842</v>
      </c>
      <c r="I1473" s="28" t="str">
        <f>VLOOKUP(B1473,'Список DKV от ЮТД'!$A$1:$S$10000,15,FALSE)</f>
        <v>2411/1261</v>
      </c>
      <c r="J1473" s="28" t="s">
        <v>22</v>
      </c>
      <c r="K1473" s="38" t="str">
        <f>VLOOKUP(B1473,'Список DKV от ЮТД'!$A$1:$M$10000,13,FALSE)</f>
        <v>4</v>
      </c>
      <c r="L1473" s="28" t="str">
        <f>VLOOKUP(B1473,'Список DKV от ЮТД'!$A$1:$S$10000,14,FALSE)</f>
        <v>81AAE193</v>
      </c>
      <c r="M1473" s="49" t="str">
        <f>VLOOKUP(B1473,'Список DKV от ЮТД'!$A$1:$M$10000,10,FALSE)</f>
        <v>704310*******0034</v>
      </c>
      <c r="N1473" s="49" t="str">
        <f>VLOOKUP(B1473,'Список DKV от ЮТД'!$A$1:$S$10000,18,FALSE)</f>
        <v/>
      </c>
      <c r="O1473" s="49" t="str">
        <f>VLOOKUP(B1473,'Список DKV от ЮТД'!$A$1:$S$10000,19,FALSE)</f>
        <v/>
      </c>
      <c r="P1473" s="49" t="str">
        <f>VLOOKUP(B1473,'Список DKV от ЮТД'!$A$1:$S$10000,16,FALSE)</f>
        <v>425824465</v>
      </c>
      <c r="Q1473" s="49"/>
    </row>
    <row r="1474" spans="1:18" x14ac:dyDescent="0.2">
      <c r="A1474" s="28">
        <v>1472</v>
      </c>
      <c r="B1474" s="34">
        <v>19241028612</v>
      </c>
      <c r="C1474" s="47">
        <v>43822</v>
      </c>
      <c r="E1474" s="47">
        <v>43822</v>
      </c>
      <c r="F1474" s="68" t="s">
        <v>18</v>
      </c>
      <c r="H1474" s="74">
        <v>43842</v>
      </c>
      <c r="I1474" s="28" t="str">
        <f>VLOOKUP(B1474,'Список DKV от ЮТД'!$A$1:$S$10000,15,FALSE)</f>
        <v>2411/1262</v>
      </c>
      <c r="J1474" s="28" t="s">
        <v>22</v>
      </c>
      <c r="K1474" s="38" t="str">
        <f>VLOOKUP(B1474,'Список DKV от ЮТД'!$A$1:$M$10000,13,FALSE)</f>
        <v>4</v>
      </c>
      <c r="L1474" s="28" t="str">
        <f>VLOOKUP(B1474,'Список DKV от ЮТД'!$A$1:$S$10000,14,FALSE)</f>
        <v>CB6663BM</v>
      </c>
      <c r="M1474" s="49" t="str">
        <f>VLOOKUP(B1474,'Список DKV от ЮТД'!$A$1:$M$10000,10,FALSE)</f>
        <v>704310*******0093</v>
      </c>
      <c r="N1474" s="49" t="str">
        <f>VLOOKUP(B1474,'Список DKV от ЮТД'!$A$1:$S$10000,18,FALSE)</f>
        <v>expired</v>
      </c>
      <c r="O1474" s="49" t="str">
        <f>VLOOKUP(B1474,'Список DKV от ЮТД'!$A$1:$S$10000,19,FALSE)</f>
        <v>blocked</v>
      </c>
      <c r="P1474" s="49" t="str">
        <f>VLOOKUP(B1474,'Список DKV от ЮТД'!$A$1:$S$10000,16,FALSE)</f>
        <v>425824717</v>
      </c>
      <c r="Q1474" s="49"/>
    </row>
    <row r="1475" spans="1:18" x14ac:dyDescent="0.2">
      <c r="A1475" s="28">
        <v>1473</v>
      </c>
      <c r="B1475" s="34">
        <v>19241028695</v>
      </c>
      <c r="C1475" s="47">
        <v>43822</v>
      </c>
      <c r="E1475" s="47">
        <v>43822</v>
      </c>
      <c r="F1475" s="68" t="s">
        <v>18</v>
      </c>
      <c r="H1475" s="74">
        <v>43842</v>
      </c>
      <c r="I1475" s="28" t="str">
        <f>VLOOKUP(B1475,'Список DKV от ЮТД'!$A$1:$S$10000,15,FALSE)</f>
        <v>2411/1263</v>
      </c>
      <c r="J1475" s="28" t="s">
        <v>22</v>
      </c>
      <c r="K1475" s="38" t="str">
        <f>VLOOKUP(B1475,'Список DKV от ЮТД'!$A$1:$M$10000,13,FALSE)</f>
        <v>4</v>
      </c>
      <c r="L1475" s="28" t="str">
        <f>VLOOKUP(B1475,'Список DKV от ЮТД'!$A$1:$S$10000,14,FALSE)</f>
        <v>CB1144MT</v>
      </c>
      <c r="M1475" s="49" t="str">
        <f>VLOOKUP(B1475,'Список DKV от ЮТД'!$A$1:$M$10000,10,FALSE)</f>
        <v>704310*******0168</v>
      </c>
      <c r="N1475" s="49" t="str">
        <f>VLOOKUP(B1475,'Список DKV от ЮТД'!$A$1:$S$10000,18,FALSE)</f>
        <v>expired</v>
      </c>
      <c r="O1475" s="49" t="str">
        <f>VLOOKUP(B1475,'Список DKV от ЮТД'!$A$1:$S$10000,19,FALSE)</f>
        <v>blocked</v>
      </c>
      <c r="P1475" s="49" t="str">
        <f>VLOOKUP(B1475,'Список DKV от ЮТД'!$A$1:$S$10000,16,FALSE)</f>
        <v>425824725</v>
      </c>
      <c r="Q1475" s="49"/>
    </row>
    <row r="1476" spans="1:18" x14ac:dyDescent="0.2">
      <c r="A1476" s="28">
        <v>1474</v>
      </c>
      <c r="B1476" s="34">
        <v>19241028372</v>
      </c>
      <c r="C1476" s="47">
        <v>43822</v>
      </c>
      <c r="E1476" s="47">
        <v>43822</v>
      </c>
      <c r="F1476" s="68" t="s">
        <v>18</v>
      </c>
      <c r="H1476" s="74">
        <v>43842</v>
      </c>
      <c r="I1476" s="28" t="str">
        <f>VLOOKUP(B1476,'Список DKV от ЮТД'!$A$1:$S$10000,15,FALSE)</f>
        <v>2411/1264</v>
      </c>
      <c r="J1476" s="28" t="s">
        <v>22</v>
      </c>
      <c r="K1476" s="38" t="str">
        <f>VLOOKUP(B1476,'Список DKV от ЮТД'!$A$1:$M$10000,13,FALSE)</f>
        <v>4</v>
      </c>
      <c r="L1476" s="28" t="str">
        <f>VLOOKUP(B1476,'Список DKV от ЮТД'!$A$1:$S$10000,14,FALSE)</f>
        <v>PK4863BP</v>
      </c>
      <c r="M1476" s="49" t="str">
        <f>VLOOKUP(B1476,'Список DKV от ЮТД'!$A$1:$M$10000,10,FALSE)</f>
        <v>704310*******0168</v>
      </c>
      <c r="N1476" s="49" t="str">
        <f>VLOOKUP(B1476,'Список DKV от ЮТД'!$A$1:$S$10000,18,FALSE)</f>
        <v/>
      </c>
      <c r="O1476" s="49" t="str">
        <f>VLOOKUP(B1476,'Список DKV от ЮТД'!$A$1:$S$10000,19,FALSE)</f>
        <v/>
      </c>
      <c r="P1476" s="49" t="str">
        <f>VLOOKUP(B1476,'Список DKV от ЮТД'!$A$1:$S$10000,16,FALSE)</f>
        <v>425824693</v>
      </c>
      <c r="Q1476" s="49"/>
    </row>
    <row r="1477" spans="1:18" x14ac:dyDescent="0.2">
      <c r="A1477" s="28">
        <v>1475</v>
      </c>
      <c r="B1477" s="34">
        <v>19241028539</v>
      </c>
      <c r="C1477" s="47">
        <v>43822</v>
      </c>
      <c r="E1477" s="47">
        <v>43822</v>
      </c>
      <c r="F1477" s="68" t="s">
        <v>18</v>
      </c>
      <c r="H1477" s="74">
        <v>43842</v>
      </c>
      <c r="I1477" s="28" t="str">
        <f>VLOOKUP(B1477,'Список DKV от ЮТД'!$A$1:$S$10000,15,FALSE)</f>
        <v>2411/1265</v>
      </c>
      <c r="J1477" s="28" t="s">
        <v>22</v>
      </c>
      <c r="K1477" s="38" t="str">
        <f>VLOOKUP(B1477,'Список DKV от ЮТД'!$A$1:$M$10000,13,FALSE)</f>
        <v>4</v>
      </c>
      <c r="L1477" s="28" t="str">
        <f>VLOOKUP(B1477,'Список DKV от ЮТД'!$A$1:$S$10000,14,FALSE)</f>
        <v>33AYV08</v>
      </c>
      <c r="M1477" s="49" t="str">
        <f>VLOOKUP(B1477,'Список DKV от ЮТД'!$A$1:$M$10000,10,FALSE)</f>
        <v>704310*******0013</v>
      </c>
      <c r="N1477" s="49" t="str">
        <f>VLOOKUP(B1477,'Список DKV от ЮТД'!$A$1:$S$10000,18,FALSE)</f>
        <v/>
      </c>
      <c r="O1477" s="49" t="str">
        <f>VLOOKUP(B1477,'Список DKV от ЮТД'!$A$1:$S$10000,19,FALSE)</f>
        <v/>
      </c>
      <c r="P1477" s="49" t="str">
        <f>VLOOKUP(B1477,'Список DKV от ЮТД'!$A$1:$S$10000,16,FALSE)</f>
        <v>425824709</v>
      </c>
      <c r="Q1477" s="49"/>
    </row>
    <row r="1478" spans="1:18" x14ac:dyDescent="0.2">
      <c r="A1478" s="28">
        <v>1476</v>
      </c>
      <c r="B1478" s="34">
        <v>19241028570</v>
      </c>
      <c r="C1478" s="47">
        <v>43822</v>
      </c>
      <c r="E1478" s="47">
        <v>43822</v>
      </c>
      <c r="F1478" s="68" t="s">
        <v>18</v>
      </c>
      <c r="H1478" s="74">
        <v>43842</v>
      </c>
      <c r="I1478" s="28" t="str">
        <f>VLOOKUP(B1478,'Список DKV от ЮТД'!$A$1:$S$10000,15,FALSE)</f>
        <v>2411/1266</v>
      </c>
      <c r="J1478" s="28" t="s">
        <v>22</v>
      </c>
      <c r="K1478" s="38" t="str">
        <f>VLOOKUP(B1478,'Список DKV от ЮТД'!$A$1:$M$10000,13,FALSE)</f>
        <v>4</v>
      </c>
      <c r="L1478" s="28" t="str">
        <f>VLOOKUP(B1478,'Список DKV от ЮТД'!$A$1:$S$10000,14,FALSE)</f>
        <v>33CSC16</v>
      </c>
      <c r="M1478" s="49" t="str">
        <f>VLOOKUP(B1478,'Список DKV от ЮТД'!$A$1:$M$10000,10,FALSE)</f>
        <v>704310*******0053</v>
      </c>
      <c r="N1478" s="49" t="str">
        <f>VLOOKUP(B1478,'Список DKV от ЮТД'!$A$1:$S$10000,18,FALSE)</f>
        <v/>
      </c>
      <c r="O1478" s="49" t="str">
        <f>VLOOKUP(B1478,'Список DKV от ЮТД'!$A$1:$S$10000,19,FALSE)</f>
        <v/>
      </c>
      <c r="P1478" s="49" t="str">
        <f>VLOOKUP(B1478,'Список DKV от ЮТД'!$A$1:$S$10000,16,FALSE)</f>
        <v>425824713</v>
      </c>
      <c r="Q1478" s="49"/>
    </row>
    <row r="1479" spans="1:18" x14ac:dyDescent="0.2">
      <c r="A1479" s="28">
        <v>1477</v>
      </c>
      <c r="B1479" s="34">
        <v>19241026491</v>
      </c>
      <c r="C1479" s="47">
        <v>43822</v>
      </c>
      <c r="E1479" s="47">
        <v>43822</v>
      </c>
      <c r="F1479" s="68" t="s">
        <v>18</v>
      </c>
      <c r="H1479" s="74">
        <v>43843</v>
      </c>
      <c r="I1479" s="28" t="str">
        <f>VLOOKUP(B1479,'Список DKV от ЮТД'!$A$1:$S$10000,15,FALSE)</f>
        <v>2411/1267</v>
      </c>
      <c r="J1479" s="28" t="s">
        <v>22</v>
      </c>
      <c r="K1479" s="38" t="str">
        <f>VLOOKUP(B1479,'Список DKV от ЮТД'!$A$1:$M$10000,13,FALSE)</f>
        <v>4</v>
      </c>
      <c r="L1479" s="28" t="str">
        <f>VLOOKUP(B1479,'Список DKV от ЮТД'!$A$1:$S$10000,14,FALSE)</f>
        <v>CA4880PC</v>
      </c>
      <c r="M1479" s="49" t="str">
        <f>VLOOKUP(B1479,'Список DKV от ЮТД'!$A$1:$M$10000,10,FALSE)</f>
        <v>704310*******0101</v>
      </c>
      <c r="N1479" s="49" t="str">
        <f>VLOOKUP(B1479,'Список DKV от ЮТД'!$A$1:$S$10000,18,FALSE)</f>
        <v>expired</v>
      </c>
      <c r="O1479" s="49" t="str">
        <f>VLOOKUP(B1479,'Список DKV от ЮТД'!$A$1:$S$10000,19,FALSE)</f>
        <v>blocked</v>
      </c>
      <c r="P1479" s="49" t="str">
        <f>VLOOKUP(B1479,'Список DKV от ЮТД'!$A$1:$S$10000,16,FALSE)</f>
        <v>425824505</v>
      </c>
      <c r="Q1479" s="49"/>
    </row>
    <row r="1480" spans="1:18" x14ac:dyDescent="0.2">
      <c r="A1480" s="28">
        <v>1478</v>
      </c>
      <c r="B1480" s="34">
        <v>19241028331</v>
      </c>
      <c r="C1480" s="47">
        <v>43822</v>
      </c>
      <c r="E1480" s="47">
        <v>43822</v>
      </c>
      <c r="F1480" s="68" t="s">
        <v>18</v>
      </c>
      <c r="H1480" s="74">
        <v>43843</v>
      </c>
      <c r="I1480" s="28" t="str">
        <f>VLOOKUP(B1480,'Список DKV от ЮТД'!$A$1:$S$10000,15,FALSE)</f>
        <v>2411/1268</v>
      </c>
      <c r="J1480" s="28" t="s">
        <v>22</v>
      </c>
      <c r="K1480" s="38" t="str">
        <f>VLOOKUP(B1480,'Список DKV от ЮТД'!$A$1:$M$10000,13,FALSE)</f>
        <v>4</v>
      </c>
      <c r="L1480" s="28" t="str">
        <f>VLOOKUP(B1480,'Список DKV от ЮТД'!$A$1:$S$10000,14,FALSE)</f>
        <v>35V0185</v>
      </c>
      <c r="M1480" s="49" t="str">
        <f>VLOOKUP(B1480,'Список DKV от ЮТД'!$A$1:$M$10000,10,FALSE)</f>
        <v>704310*******4802</v>
      </c>
      <c r="N1480" s="49" t="str">
        <f>VLOOKUP(B1480,'Список DKV от ЮТД'!$A$1:$S$10000,18,FALSE)</f>
        <v>expired</v>
      </c>
      <c r="O1480" s="49" t="str">
        <f>VLOOKUP(B1480,'Список DKV от ЮТД'!$A$1:$S$10000,19,FALSE)</f>
        <v>blocked</v>
      </c>
      <c r="P1480" s="49" t="str">
        <f>VLOOKUP(B1480,'Список DKV от ЮТД'!$A$1:$S$10000,16,FALSE)</f>
        <v>425824689</v>
      </c>
      <c r="Q1480" s="49"/>
    </row>
    <row r="1481" spans="1:18" x14ac:dyDescent="0.2">
      <c r="A1481" s="28">
        <v>1479</v>
      </c>
      <c r="B1481" s="34">
        <v>19241026061</v>
      </c>
      <c r="C1481" s="47">
        <v>43822</v>
      </c>
      <c r="E1481" s="47">
        <v>43822</v>
      </c>
      <c r="F1481" s="68" t="s">
        <v>18</v>
      </c>
      <c r="H1481" s="74">
        <v>43843</v>
      </c>
      <c r="I1481" s="28" t="str">
        <f>VLOOKUP(B1481,'Список DKV от ЮТД'!$A$1:$S$10000,15,FALSE)</f>
        <v>2411/1269</v>
      </c>
      <c r="J1481" s="28" t="s">
        <v>22</v>
      </c>
      <c r="K1481" s="38" t="str">
        <f>VLOOKUP(B1481,'Список DKV от ЮТД'!$A$1:$M$10000,13,FALSE)</f>
        <v>4</v>
      </c>
      <c r="L1481" s="28" t="str">
        <f>VLOOKUP(B1481,'Список DKV от ЮТД'!$A$1:$S$10000,14,FALSE)</f>
        <v>35AAF985</v>
      </c>
      <c r="M1481" s="49" t="str">
        <f>VLOOKUP(B1481,'Список DKV от ЮТД'!$A$1:$M$10000,10,FALSE)</f>
        <v>704310*******6241</v>
      </c>
      <c r="N1481" s="49" t="str">
        <f>VLOOKUP(B1481,'Список DKV от ЮТД'!$A$1:$S$10000,18,FALSE)</f>
        <v>expired</v>
      </c>
      <c r="O1481" s="49" t="str">
        <f>VLOOKUP(B1481,'Список DKV от ЮТД'!$A$1:$S$10000,19,FALSE)</f>
        <v>blocked</v>
      </c>
      <c r="P1481" s="49" t="str">
        <f>VLOOKUP(B1481,'Список DKV от ЮТД'!$A$1:$S$10000,16,FALSE)</f>
        <v>425824462</v>
      </c>
      <c r="Q1481" s="49"/>
    </row>
    <row r="1482" spans="1:18" x14ac:dyDescent="0.2">
      <c r="A1482" s="28">
        <v>1480</v>
      </c>
      <c r="B1482" s="34">
        <v>19241026053</v>
      </c>
      <c r="C1482" s="47">
        <v>43822</v>
      </c>
      <c r="E1482" s="47">
        <v>43822</v>
      </c>
      <c r="F1482" s="68" t="s">
        <v>18</v>
      </c>
      <c r="H1482" s="74">
        <v>43843</v>
      </c>
      <c r="I1482" s="28" t="str">
        <f>VLOOKUP(B1482,'Список DKV от ЮТД'!$A$1:$S$10000,15,FALSE)</f>
        <v>2411/1270</v>
      </c>
      <c r="J1482" s="28" t="s">
        <v>22</v>
      </c>
      <c r="K1482" s="38" t="str">
        <f>VLOOKUP(B1482,'Список DKV от ЮТД'!$A$1:$M$10000,13,FALSE)</f>
        <v>4</v>
      </c>
      <c r="L1482" s="28" t="str">
        <f>VLOOKUP(B1482,'Список DKV от ЮТД'!$A$1:$S$10000,14,FALSE)</f>
        <v>42CUN07</v>
      </c>
      <c r="M1482" s="49" t="str">
        <f>VLOOKUP(B1482,'Список DKV от ЮТД'!$A$1:$M$10000,10,FALSE)</f>
        <v>704310*******0480</v>
      </c>
      <c r="N1482" s="49" t="str">
        <f>VLOOKUP(B1482,'Список DKV от ЮТД'!$A$1:$S$10000,18,FALSE)</f>
        <v/>
      </c>
      <c r="O1482" s="49" t="str">
        <f>VLOOKUP(B1482,'Список DKV от ЮТД'!$A$1:$S$10000,19,FALSE)</f>
        <v/>
      </c>
      <c r="P1482" s="49" t="str">
        <f>VLOOKUP(B1482,'Список DKV от ЮТД'!$A$1:$S$10000,16,FALSE)</f>
        <v>425824461</v>
      </c>
      <c r="Q1482" s="49"/>
    </row>
    <row r="1483" spans="1:18" x14ac:dyDescent="0.2">
      <c r="A1483" s="28">
        <v>1481</v>
      </c>
      <c r="B1483" s="34">
        <v>19241026988</v>
      </c>
      <c r="C1483" s="47">
        <v>43822</v>
      </c>
      <c r="E1483" s="47">
        <v>43822</v>
      </c>
      <c r="F1483" s="68" t="s">
        <v>18</v>
      </c>
      <c r="H1483" s="74">
        <v>43843</v>
      </c>
      <c r="I1483" s="28" t="str">
        <f>VLOOKUP(B1483,'Список DKV от ЮТД'!$A$1:$S$10000,15,FALSE)</f>
        <v>2411/1271</v>
      </c>
      <c r="J1483" s="28" t="s">
        <v>22</v>
      </c>
      <c r="K1483" s="38" t="str">
        <f>VLOOKUP(B1483,'Список DKV от ЮТД'!$A$1:$M$10000,13,FALSE)</f>
        <v>4</v>
      </c>
      <c r="L1483" s="28" t="str">
        <f>VLOOKUP(B1483,'Список DKV от ЮТД'!$A$1:$S$10000,14,FALSE)</f>
        <v>34MIF14</v>
      </c>
      <c r="M1483" s="49" t="str">
        <f>VLOOKUP(B1483,'Список DKV от ЮТД'!$A$1:$M$10000,10,FALSE)</f>
        <v>704310*******0718</v>
      </c>
      <c r="N1483" s="49" t="str">
        <f>VLOOKUP(B1483,'Список DKV от ЮТД'!$A$1:$S$10000,18,FALSE)</f>
        <v/>
      </c>
      <c r="O1483" s="49" t="str">
        <f>VLOOKUP(B1483,'Список DKV от ЮТД'!$A$1:$S$10000,19,FALSE)</f>
        <v/>
      </c>
      <c r="P1483" s="49" t="str">
        <f>VLOOKUP(B1483,'Список DKV от ЮТД'!$A$1:$S$10000,16,FALSE)</f>
        <v>425824554</v>
      </c>
      <c r="Q1483" s="49"/>
    </row>
    <row r="1484" spans="1:18" x14ac:dyDescent="0.2">
      <c r="A1484" s="28">
        <v>1482</v>
      </c>
      <c r="B1484" s="34">
        <v>19241026947</v>
      </c>
      <c r="C1484" s="47">
        <v>43822</v>
      </c>
      <c r="E1484" s="47">
        <v>43822</v>
      </c>
      <c r="F1484" s="68" t="s">
        <v>18</v>
      </c>
      <c r="H1484" s="74">
        <v>43843</v>
      </c>
      <c r="I1484" s="28" t="str">
        <f>VLOOKUP(B1484,'Список DKV от ЮТД'!$A$1:$S$10000,15,FALSE)</f>
        <v>2411/1272</v>
      </c>
      <c r="J1484" s="28" t="s">
        <v>22</v>
      </c>
      <c r="K1484" s="38" t="str">
        <f>VLOOKUP(B1484,'Список DKV от ЮТД'!$A$1:$M$10000,13,FALSE)</f>
        <v>4</v>
      </c>
      <c r="L1484" s="28" t="str">
        <f>VLOOKUP(B1484,'Список DKV от ЮТД'!$A$1:$S$10000,14,FALSE)</f>
        <v>14AAT810</v>
      </c>
      <c r="M1484" s="49" t="str">
        <f>VLOOKUP(B1484,'Список DKV от ЮТД'!$A$1:$M$10000,10,FALSE)</f>
        <v>704310*******9071</v>
      </c>
      <c r="N1484" s="49" t="str">
        <f>VLOOKUP(B1484,'Список DKV от ЮТД'!$A$1:$S$10000,18,FALSE)</f>
        <v/>
      </c>
      <c r="O1484" s="49" t="str">
        <f>VLOOKUP(B1484,'Список DKV от ЮТД'!$A$1:$S$10000,19,FALSE)</f>
        <v/>
      </c>
      <c r="P1484" s="49" t="str">
        <f>VLOOKUP(B1484,'Список DKV от ЮТД'!$A$1:$S$10000,16,FALSE)</f>
        <v>425824550</v>
      </c>
      <c r="Q1484" s="49"/>
    </row>
    <row r="1485" spans="1:18" x14ac:dyDescent="0.2">
      <c r="A1485" s="28">
        <v>1483</v>
      </c>
      <c r="B1485" s="34">
        <v>19241020981</v>
      </c>
      <c r="C1485" s="47">
        <v>43815</v>
      </c>
      <c r="E1485" s="47">
        <v>43815</v>
      </c>
      <c r="F1485" s="28" t="s">
        <v>20</v>
      </c>
      <c r="H1485" s="74">
        <v>43843</v>
      </c>
      <c r="I1485" s="28" t="str">
        <f>VLOOKUP(B1485,'Список DKV от ЮТД'!$A$1:$S$10000,15,FALSE)</f>
        <v>2412/168</v>
      </c>
      <c r="J1485" s="28" t="s">
        <v>22</v>
      </c>
      <c r="K1485" s="38" t="str">
        <f>VLOOKUP(B1485,'Список DKV от ЮТД'!$A$1:$M$10000,13,FALSE)</f>
        <v>4</v>
      </c>
      <c r="L1485" s="28" t="str">
        <f>VLOOKUP(B1485,'Список DKV от ЮТД'!$A$1:$S$10000,14,FALSE)</f>
        <v>LJ10ADK</v>
      </c>
      <c r="M1485" s="49" t="str">
        <f>VLOOKUP(B1485,'Список DKV от ЮТД'!$A$1:$M$10000,10,FALSE)</f>
        <v>704310*******0171</v>
      </c>
      <c r="N1485" s="49" t="str">
        <f>VLOOKUP(B1485,'Список DKV от ЮТД'!$A$1:$S$10000,18,FALSE)</f>
        <v/>
      </c>
      <c r="O1485" s="49" t="str">
        <f>VLOOKUP(B1485,'Список DKV от ЮТД'!$A$1:$S$10000,19,FALSE)</f>
        <v/>
      </c>
      <c r="P1485" s="49" t="str">
        <f>VLOOKUP(B1485,'Список DKV от ЮТД'!$A$1:$S$10000,16,FALSE)</f>
        <v>425823954</v>
      </c>
      <c r="Q1485" s="49"/>
    </row>
    <row r="1486" spans="1:18" x14ac:dyDescent="0.2">
      <c r="A1486" s="28">
        <v>1484</v>
      </c>
      <c r="B1486" s="34">
        <v>19221139041</v>
      </c>
      <c r="C1486" s="47">
        <v>43783</v>
      </c>
      <c r="E1486" s="47">
        <v>43784</v>
      </c>
      <c r="F1486" s="28" t="s">
        <v>20</v>
      </c>
      <c r="H1486" s="74">
        <v>43843</v>
      </c>
      <c r="I1486" s="28" t="str">
        <f>VLOOKUP(B1486,'Список DKV от ЮТД'!$A$1:$S$10000,15,FALSE)</f>
        <v>2412/169</v>
      </c>
      <c r="J1486" s="28" t="s">
        <v>22</v>
      </c>
      <c r="K1486" s="38" t="str">
        <f>VLOOKUP(B1486,'Список DKV от ЮТД'!$A$1:$M$10000,13,FALSE)</f>
        <v>4</v>
      </c>
      <c r="L1486" s="28" t="str">
        <f>VLOOKUP(B1486,'Список DKV от ЮТД'!$A$1:$S$10000,14,FALSE)</f>
        <v>LJ187FB</v>
      </c>
      <c r="M1486" s="49" t="str">
        <f>VLOOKUP(B1486,'Список DKV от ЮТД'!$A$1:$M$10000,10,FALSE)</f>
        <v>704310*******0130</v>
      </c>
      <c r="N1486" s="49" t="str">
        <f>VLOOKUP(B1486,'Список DKV от ЮТД'!$A$1:$S$10000,18,FALSE)</f>
        <v/>
      </c>
      <c r="O1486" s="49" t="str">
        <f>VLOOKUP(B1486,'Список DKV от ЮТД'!$A$1:$S$10000,19,FALSE)</f>
        <v/>
      </c>
      <c r="P1486" s="49" t="str">
        <f>VLOOKUP(B1486,'Список DKV от ЮТД'!$A$1:$S$10000,16,FALSE)</f>
        <v>425311472</v>
      </c>
      <c r="Q1486" s="49"/>
    </row>
    <row r="1487" spans="1:18" x14ac:dyDescent="0.2">
      <c r="A1487" s="28">
        <v>1485</v>
      </c>
      <c r="B1487" s="34">
        <v>19241020684</v>
      </c>
      <c r="C1487" s="47">
        <v>43815</v>
      </c>
      <c r="E1487" s="47">
        <v>43815</v>
      </c>
      <c r="F1487" s="28" t="s">
        <v>20</v>
      </c>
      <c r="H1487" s="74">
        <v>43843</v>
      </c>
      <c r="I1487" s="28" t="str">
        <f>VLOOKUP(B1487,'Список DKV от ЮТД'!$A$1:$S$10000,15,FALSE)</f>
        <v>2412/170</v>
      </c>
      <c r="J1487" s="28" t="s">
        <v>22</v>
      </c>
      <c r="K1487" s="38" t="str">
        <f>VLOOKUP(B1487,'Список DKV от ЮТД'!$A$1:$M$10000,13,FALSE)</f>
        <v>4</v>
      </c>
      <c r="L1487" s="28" t="str">
        <f>VLOOKUP(B1487,'Список DKV от ЮТД'!$A$1:$S$10000,14,FALSE)</f>
        <v>EH1863KA</v>
      </c>
      <c r="M1487" s="49" t="str">
        <f>VLOOKUP(B1487,'Список DKV от ЮТД'!$A$1:$M$10000,10,FALSE)</f>
        <v>704310*******0063</v>
      </c>
      <c r="N1487" s="49" t="str">
        <f>VLOOKUP(B1487,'Список DKV от ЮТД'!$A$1:$S$10000,18,FALSE)</f>
        <v/>
      </c>
      <c r="O1487" s="49" t="str">
        <f>VLOOKUP(B1487,'Список DKV от ЮТД'!$A$1:$S$10000,19,FALSE)</f>
        <v/>
      </c>
      <c r="P1487" s="49" t="str">
        <f>VLOOKUP(B1487,'Список DKV от ЮТД'!$A$1:$S$10000,16,FALSE)</f>
        <v>425823924</v>
      </c>
      <c r="Q1487" s="49"/>
    </row>
    <row r="1488" spans="1:18" x14ac:dyDescent="0.2">
      <c r="A1488" s="28">
        <v>1486</v>
      </c>
      <c r="B1488" s="35">
        <v>19241026905</v>
      </c>
      <c r="C1488" s="47">
        <v>43822</v>
      </c>
      <c r="E1488" s="47">
        <v>43822</v>
      </c>
      <c r="F1488" s="68" t="s">
        <v>18</v>
      </c>
      <c r="G1488" s="38">
        <v>145</v>
      </c>
      <c r="H1488" s="74">
        <v>43844</v>
      </c>
      <c r="I1488" s="28" t="str">
        <f>VLOOKUP(B1488,'Список DKV от ЮТД'!$A$1:$S$10000,15,FALSE)</f>
        <v>2411/1273</v>
      </c>
      <c r="J1488" s="28" t="s">
        <v>22</v>
      </c>
      <c r="K1488" s="38" t="str">
        <f>VLOOKUP(B1488,'Список DKV от ЮТД'!$A$1:$M$10000,13,FALSE)</f>
        <v>4</v>
      </c>
      <c r="L1488" s="28" t="str">
        <f>VLOOKUP(B1488,'Список DKV от ЮТД'!$A$1:$S$10000,14,FALSE)</f>
        <v>PK1705BT</v>
      </c>
      <c r="M1488" s="49" t="str">
        <f>VLOOKUP(B1488,'Список DKV от ЮТД'!$A$1:$M$10000,10,FALSE)</f>
        <v>704310*******7248</v>
      </c>
      <c r="N1488" s="49" t="str">
        <f>VLOOKUP(B1488,'Список DKV от ЮТД'!$A$1:$S$10000,18,FALSE)</f>
        <v>blocked</v>
      </c>
      <c r="O1488" s="49" t="str">
        <f>VLOOKUP(B1488,'Список DKV от ЮТД'!$A$1:$S$10000,19,FALSE)</f>
        <v>blocked</v>
      </c>
      <c r="P1488" s="49" t="str">
        <f>VLOOKUP(B1488,'Список DKV от ЮТД'!$A$1:$S$10000,16,FALSE)</f>
        <v>425824546</v>
      </c>
      <c r="Q1488" s="46" t="s">
        <v>27335</v>
      </c>
      <c r="R1488" s="28" t="s">
        <v>14928</v>
      </c>
    </row>
    <row r="1489" spans="1:18" x14ac:dyDescent="0.2">
      <c r="A1489" s="28">
        <v>1487</v>
      </c>
      <c r="B1489" s="34">
        <v>19241026863</v>
      </c>
      <c r="C1489" s="47">
        <v>43822</v>
      </c>
      <c r="E1489" s="47">
        <v>43822</v>
      </c>
      <c r="F1489" s="68" t="s">
        <v>18</v>
      </c>
      <c r="H1489" s="74">
        <v>43844</v>
      </c>
      <c r="I1489" s="28" t="str">
        <f>VLOOKUP(B1489,'Список DKV от ЮТД'!$A$1:$S$10000,15,FALSE)</f>
        <v>2411/1274</v>
      </c>
      <c r="J1489" s="28" t="s">
        <v>22</v>
      </c>
      <c r="K1489" s="38" t="str">
        <f>VLOOKUP(B1489,'Список DKV от ЮТД'!$A$1:$M$10000,13,FALSE)</f>
        <v>4</v>
      </c>
      <c r="L1489" s="28" t="str">
        <f>VLOOKUP(B1489,'Список DKV от ЮТД'!$A$1:$S$10000,14,FALSE)</f>
        <v>34ET2310</v>
      </c>
      <c r="M1489" s="49" t="str">
        <f>VLOOKUP(B1489,'Список DKV от ЮТД'!$A$1:$M$10000,10,FALSE)</f>
        <v>704310*******0478</v>
      </c>
      <c r="N1489" s="49" t="str">
        <f>VLOOKUP(B1489,'Список DKV от ЮТД'!$A$1:$S$10000,18,FALSE)</f>
        <v/>
      </c>
      <c r="O1489" s="49" t="str">
        <f>VLOOKUP(B1489,'Список DKV от ЮТД'!$A$1:$S$10000,19,FALSE)</f>
        <v/>
      </c>
      <c r="P1489" s="49" t="str">
        <f>VLOOKUP(B1489,'Список DKV от ЮТД'!$A$1:$S$10000,16,FALSE)</f>
        <v>425824542</v>
      </c>
      <c r="Q1489" s="49"/>
    </row>
    <row r="1490" spans="1:18" x14ac:dyDescent="0.2">
      <c r="A1490" s="28">
        <v>1488</v>
      </c>
      <c r="B1490" s="34">
        <v>19241026749</v>
      </c>
      <c r="C1490" s="47">
        <v>43822</v>
      </c>
      <c r="E1490" s="47">
        <v>43822</v>
      </c>
      <c r="F1490" s="68" t="s">
        <v>18</v>
      </c>
      <c r="H1490" s="74">
        <v>43844</v>
      </c>
      <c r="I1490" s="28" t="str">
        <f>VLOOKUP(B1490,'Список DKV от ЮТД'!$A$1:$S$10000,15,FALSE)</f>
        <v>2411/1275</v>
      </c>
      <c r="J1490" s="28" t="s">
        <v>22</v>
      </c>
      <c r="K1490" s="38" t="str">
        <f>VLOOKUP(B1490,'Список DKV от ЮТД'!$A$1:$M$10000,13,FALSE)</f>
        <v>4</v>
      </c>
      <c r="L1490" s="28" t="str">
        <f>VLOOKUP(B1490,'Список DKV от ЮТД'!$A$1:$S$10000,14,FALSE)</f>
        <v>42AEJ429</v>
      </c>
      <c r="M1490" s="49" t="str">
        <f>VLOOKUP(B1490,'Список DKV от ЮТД'!$A$1:$M$10000,10,FALSE)</f>
        <v>704310*******2584</v>
      </c>
      <c r="N1490" s="49" t="str">
        <f>VLOOKUP(B1490,'Список DKV от ЮТД'!$A$1:$S$10000,18,FALSE)</f>
        <v/>
      </c>
      <c r="O1490" s="49" t="str">
        <f>VLOOKUP(B1490,'Список DKV от ЮТД'!$A$1:$S$10000,19,FALSE)</f>
        <v/>
      </c>
      <c r="P1490" s="49" t="str">
        <f>VLOOKUP(B1490,'Список DKV от ЮТД'!$A$1:$S$10000,16,FALSE)</f>
        <v>425824530</v>
      </c>
      <c r="Q1490" s="49"/>
    </row>
    <row r="1491" spans="1:18" x14ac:dyDescent="0.2">
      <c r="A1491" s="28">
        <v>1489</v>
      </c>
      <c r="B1491" s="34">
        <v>19241026780</v>
      </c>
      <c r="C1491" s="47">
        <v>43822</v>
      </c>
      <c r="E1491" s="47">
        <v>43822</v>
      </c>
      <c r="F1491" s="68" t="s">
        <v>18</v>
      </c>
      <c r="H1491" s="74">
        <v>43844</v>
      </c>
      <c r="I1491" s="28" t="str">
        <f>VLOOKUP(B1491,'Список DKV от ЮТД'!$A$1:$S$10000,15,FALSE)</f>
        <v>2411/1276</v>
      </c>
      <c r="J1491" s="28" t="s">
        <v>22</v>
      </c>
      <c r="K1491" s="38" t="str">
        <f>VLOOKUP(B1491,'Список DKV от ЮТД'!$A$1:$M$10000,13,FALSE)</f>
        <v>4</v>
      </c>
      <c r="L1491" s="28" t="str">
        <f>VLOOKUP(B1491,'Список DKV от ЮТД'!$A$1:$S$10000,14,FALSE)</f>
        <v>42AEJ472</v>
      </c>
      <c r="M1491" s="49" t="str">
        <f>VLOOKUP(B1491,'Список DKV от ЮТД'!$A$1:$M$10000,10,FALSE)</f>
        <v>704310*******2576</v>
      </c>
      <c r="N1491" s="49" t="str">
        <f>VLOOKUP(B1491,'Список DKV от ЮТД'!$A$1:$S$10000,18,FALSE)</f>
        <v/>
      </c>
      <c r="O1491" s="49" t="str">
        <f>VLOOKUP(B1491,'Список DKV от ЮТД'!$A$1:$S$10000,19,FALSE)</f>
        <v/>
      </c>
      <c r="P1491" s="49" t="str">
        <f>VLOOKUP(B1491,'Список DKV от ЮТД'!$A$1:$S$10000,16,FALSE)</f>
        <v>425824534</v>
      </c>
      <c r="Q1491" s="49"/>
    </row>
    <row r="1492" spans="1:18" x14ac:dyDescent="0.2">
      <c r="A1492" s="28">
        <v>1490</v>
      </c>
      <c r="B1492" s="34">
        <v>19241026822</v>
      </c>
      <c r="C1492" s="47">
        <v>43822</v>
      </c>
      <c r="E1492" s="47">
        <v>43822</v>
      </c>
      <c r="F1492" s="68" t="s">
        <v>18</v>
      </c>
      <c r="H1492" s="74">
        <v>43844</v>
      </c>
      <c r="I1492" s="28" t="str">
        <f>VLOOKUP(B1492,'Список DKV от ЮТД'!$A$1:$S$10000,15,FALSE)</f>
        <v>2411/1277</v>
      </c>
      <c r="J1492" s="28" t="s">
        <v>22</v>
      </c>
      <c r="K1492" s="38" t="str">
        <f>VLOOKUP(B1492,'Список DKV от ЮТД'!$A$1:$M$10000,13,FALSE)</f>
        <v>4</v>
      </c>
      <c r="L1492" s="28" t="str">
        <f>VLOOKUP(B1492,'Список DKV от ЮТД'!$A$1:$S$10000,14,FALSE)</f>
        <v>35HC9325</v>
      </c>
      <c r="M1492" s="49" t="str">
        <f>VLOOKUP(B1492,'Список DKV от ЮТД'!$A$1:$M$10000,10,FALSE)</f>
        <v>704310*******3820</v>
      </c>
      <c r="N1492" s="49" t="str">
        <f>VLOOKUP(B1492,'Список DKV от ЮТД'!$A$1:$S$10000,18,FALSE)</f>
        <v>expired</v>
      </c>
      <c r="O1492" s="49" t="str">
        <f>VLOOKUP(B1492,'Список DKV от ЮТД'!$A$1:$S$10000,19,FALSE)</f>
        <v>blocked</v>
      </c>
      <c r="P1492" s="49" t="str">
        <f>VLOOKUP(B1492,'Список DKV от ЮТД'!$A$1:$S$10000,16,FALSE)</f>
        <v>425824538</v>
      </c>
      <c r="Q1492" s="49"/>
    </row>
    <row r="1493" spans="1:18" x14ac:dyDescent="0.2">
      <c r="A1493" s="28">
        <v>1491</v>
      </c>
      <c r="B1493" s="34">
        <v>19241026707</v>
      </c>
      <c r="C1493" s="47">
        <v>43822</v>
      </c>
      <c r="E1493" s="47">
        <v>43822</v>
      </c>
      <c r="F1493" s="68" t="s">
        <v>18</v>
      </c>
      <c r="H1493" s="74">
        <v>43844</v>
      </c>
      <c r="I1493" s="28" t="str">
        <f>VLOOKUP(B1493,'Список DKV от ЮТД'!$A$1:$S$10000,15,FALSE)</f>
        <v>2411/1278</v>
      </c>
      <c r="J1493" s="28" t="s">
        <v>22</v>
      </c>
      <c r="K1493" s="38" t="str">
        <f>VLOOKUP(B1493,'Список DKV от ЮТД'!$A$1:$M$10000,13,FALSE)</f>
        <v>4</v>
      </c>
      <c r="L1493" s="28" t="str">
        <f>VLOOKUP(B1493,'Список DKV от ЮТД'!$A$1:$S$10000,14,FALSE)</f>
        <v>34SU0080</v>
      </c>
      <c r="M1493" s="49" t="str">
        <f>VLOOKUP(B1493,'Список DKV от ЮТД'!$A$1:$M$10000,10,FALSE)</f>
        <v>704310*******1413</v>
      </c>
      <c r="N1493" s="49" t="str">
        <f>VLOOKUP(B1493,'Список DKV от ЮТД'!$A$1:$S$10000,18,FALSE)</f>
        <v/>
      </c>
      <c r="O1493" s="49" t="str">
        <f>VLOOKUP(B1493,'Список DKV от ЮТД'!$A$1:$S$10000,19,FALSE)</f>
        <v/>
      </c>
      <c r="P1493" s="49" t="str">
        <f>VLOOKUP(B1493,'Список DKV от ЮТД'!$A$1:$S$10000,16,FALSE)</f>
        <v>425824526</v>
      </c>
      <c r="Q1493" s="49"/>
    </row>
    <row r="1494" spans="1:18" x14ac:dyDescent="0.2">
      <c r="A1494" s="28">
        <v>1492</v>
      </c>
      <c r="B1494" s="34">
        <v>19241026665</v>
      </c>
      <c r="C1494" s="47">
        <v>43822</v>
      </c>
      <c r="E1494" s="47">
        <v>43822</v>
      </c>
      <c r="F1494" s="68" t="s">
        <v>18</v>
      </c>
      <c r="H1494" s="74">
        <v>43844</v>
      </c>
      <c r="I1494" s="28" t="str">
        <f>VLOOKUP(B1494,'Список DKV от ЮТД'!$A$1:$S$10000,15,FALSE)</f>
        <v>2411/1279</v>
      </c>
      <c r="J1494" s="28" t="s">
        <v>22</v>
      </c>
      <c r="K1494" s="38" t="str">
        <f>VLOOKUP(B1494,'Список DKV от ЮТД'!$A$1:$M$10000,13,FALSE)</f>
        <v>4</v>
      </c>
      <c r="L1494" s="28" t="str">
        <f>VLOOKUP(B1494,'Список DKV от ЮТД'!$A$1:$S$10000,14,FALSE)</f>
        <v>34SN9466</v>
      </c>
      <c r="M1494" s="49" t="str">
        <f>VLOOKUP(B1494,'Список DKV от ЮТД'!$A$1:$M$10000,10,FALSE)</f>
        <v>704310*******2387</v>
      </c>
      <c r="N1494" s="49" t="str">
        <f>VLOOKUP(B1494,'Список DKV от ЮТД'!$A$1:$S$10000,18,FALSE)</f>
        <v/>
      </c>
      <c r="O1494" s="49" t="str">
        <f>VLOOKUP(B1494,'Список DKV от ЮТД'!$A$1:$S$10000,19,FALSE)</f>
        <v/>
      </c>
      <c r="P1494" s="49" t="str">
        <f>VLOOKUP(B1494,'Список DKV от ЮТД'!$A$1:$S$10000,16,FALSE)</f>
        <v>425824522</v>
      </c>
      <c r="Q1494" s="49"/>
    </row>
    <row r="1495" spans="1:18" x14ac:dyDescent="0.2">
      <c r="A1495" s="28">
        <v>1493</v>
      </c>
      <c r="B1495" s="34">
        <v>19241020908</v>
      </c>
      <c r="C1495" s="47">
        <v>43815</v>
      </c>
      <c r="E1495" s="47">
        <v>43815</v>
      </c>
      <c r="F1495" s="28" t="s">
        <v>20</v>
      </c>
      <c r="H1495" s="74">
        <v>43844</v>
      </c>
      <c r="I1495" s="28" t="str">
        <f>VLOOKUP(B1495,'Список DKV от ЮТД'!$A$1:$S$10000,15,FALSE)</f>
        <v>2412/171</v>
      </c>
      <c r="J1495" s="28" t="s">
        <v>22</v>
      </c>
      <c r="K1495" s="38" t="str">
        <f>VLOOKUP(B1495,'Список DKV от ЮТД'!$A$1:$M$10000,13,FALSE)</f>
        <v>4</v>
      </c>
      <c r="L1495" s="28" t="str">
        <f>VLOOKUP(B1495,'Список DKV от ЮТД'!$A$1:$S$10000,14,FALSE)</f>
        <v>UE050GN</v>
      </c>
      <c r="M1495" s="49" t="str">
        <f>VLOOKUP(B1495,'Список DKV от ЮТД'!$A$1:$M$10000,10,FALSE)</f>
        <v>704310*******0242</v>
      </c>
      <c r="N1495" s="49" t="str">
        <f>VLOOKUP(B1495,'Список DKV от ЮТД'!$A$1:$S$10000,18,FALSE)</f>
        <v>expired</v>
      </c>
      <c r="O1495" s="49" t="str">
        <f>VLOOKUP(B1495,'Список DKV от ЮТД'!$A$1:$S$10000,19,FALSE)</f>
        <v>blocked</v>
      </c>
      <c r="P1495" s="49" t="str">
        <f>VLOOKUP(B1495,'Список DKV от ЮТД'!$A$1:$S$10000,16,FALSE)</f>
        <v>425823946</v>
      </c>
      <c r="Q1495" s="49"/>
    </row>
    <row r="1496" spans="1:18" x14ac:dyDescent="0.2">
      <c r="A1496" s="28">
        <v>1494</v>
      </c>
      <c r="B1496" s="34">
        <v>19241020767</v>
      </c>
      <c r="C1496" s="47">
        <v>43815</v>
      </c>
      <c r="E1496" s="47">
        <v>43815</v>
      </c>
      <c r="F1496" s="28" t="s">
        <v>20</v>
      </c>
      <c r="H1496" s="74">
        <v>43844</v>
      </c>
      <c r="I1496" s="28" t="str">
        <f>VLOOKUP(B1496,'Список DKV от ЮТД'!$A$1:$S$10000,15,FALSE)</f>
        <v>2412/172</v>
      </c>
      <c r="J1496" s="28" t="s">
        <v>22</v>
      </c>
      <c r="K1496" s="38" t="str">
        <f>VLOOKUP(B1496,'Список DKV от ЮТД'!$A$1:$M$10000,13,FALSE)</f>
        <v>4</v>
      </c>
      <c r="L1496" s="28" t="str">
        <f>VLOOKUP(B1496,'Список DKV от ЮТД'!$A$1:$S$10000,14,FALSE)</f>
        <v>BC022AT</v>
      </c>
      <c r="M1496" s="49" t="str">
        <f>VLOOKUP(B1496,'Список DKV от ЮТД'!$A$1:$M$10000,10,FALSE)</f>
        <v>704310*******0022</v>
      </c>
      <c r="N1496" s="49" t="str">
        <f>VLOOKUP(B1496,'Список DKV от ЮТД'!$A$1:$S$10000,18,FALSE)</f>
        <v/>
      </c>
      <c r="O1496" s="49" t="str">
        <f>VLOOKUP(B1496,'Список DKV от ЮТД'!$A$1:$S$10000,19,FALSE)</f>
        <v/>
      </c>
      <c r="P1496" s="49" t="str">
        <f>VLOOKUP(B1496,'Список DKV от ЮТД'!$A$1:$S$10000,16,FALSE)</f>
        <v>425823932</v>
      </c>
      <c r="Q1496" s="49"/>
    </row>
    <row r="1497" spans="1:18" x14ac:dyDescent="0.2">
      <c r="A1497" s="28">
        <v>1495</v>
      </c>
      <c r="B1497" s="34">
        <v>19241020775</v>
      </c>
      <c r="C1497" s="47">
        <v>43815</v>
      </c>
      <c r="E1497" s="47">
        <v>43815</v>
      </c>
      <c r="F1497" s="28" t="s">
        <v>20</v>
      </c>
      <c r="H1497" s="74">
        <v>43844</v>
      </c>
      <c r="I1497" s="28" t="str">
        <f>VLOOKUP(B1497,'Список DKV от ЮТД'!$A$1:$S$10000,15,FALSE)</f>
        <v>2412/173</v>
      </c>
      <c r="J1497" s="28" t="s">
        <v>22</v>
      </c>
      <c r="K1497" s="38" t="str">
        <f>VLOOKUP(B1497,'Список DKV от ЮТД'!$A$1:$M$10000,13,FALSE)</f>
        <v>4</v>
      </c>
      <c r="L1497" s="28" t="str">
        <f>VLOOKUP(B1497,'Список DKV от ЮТД'!$A$1:$S$10000,14,FALSE)</f>
        <v>14GH540</v>
      </c>
      <c r="M1497" s="49" t="str">
        <f>VLOOKUP(B1497,'Список DKV от ЮТД'!$A$1:$M$10000,10,FALSE)</f>
        <v>704310*******0614</v>
      </c>
      <c r="N1497" s="49" t="str">
        <f>VLOOKUP(B1497,'Список DKV от ЮТД'!$A$1:$S$10000,18,FALSE)</f>
        <v>expired</v>
      </c>
      <c r="O1497" s="49" t="str">
        <f>VLOOKUP(B1497,'Список DKV от ЮТД'!$A$1:$S$10000,19,FALSE)</f>
        <v>blocked</v>
      </c>
      <c r="P1497" s="49" t="str">
        <f>VLOOKUP(B1497,'Список DKV от ЮТД'!$A$1:$S$10000,16,FALSE)</f>
        <v>425823933</v>
      </c>
      <c r="Q1497" s="49"/>
    </row>
    <row r="1498" spans="1:18" x14ac:dyDescent="0.2">
      <c r="A1498" s="28">
        <v>1496</v>
      </c>
      <c r="B1498" s="34">
        <v>19241026624</v>
      </c>
      <c r="C1498" s="47">
        <v>43822</v>
      </c>
      <c r="E1498" s="47">
        <v>43822</v>
      </c>
      <c r="F1498" s="68" t="s">
        <v>18</v>
      </c>
      <c r="H1498" s="74">
        <v>43845</v>
      </c>
      <c r="I1498" s="28" t="str">
        <f>VLOOKUP(B1498,'Список DKV от ЮТД'!$A$1:$S$10000,15,FALSE)</f>
        <v>2411/1280</v>
      </c>
      <c r="J1498" s="28" t="s">
        <v>22</v>
      </c>
      <c r="K1498" s="38" t="str">
        <f>VLOOKUP(B1498,'Список DKV от ЮТД'!$A$1:$M$10000,13,FALSE)</f>
        <v>4</v>
      </c>
      <c r="L1498" s="28" t="str">
        <f>VLOOKUP(B1498,'Список DKV от ЮТД'!$A$1:$S$10000,14,FALSE)</f>
        <v>42PJ720</v>
      </c>
      <c r="M1498" s="49" t="str">
        <f>VLOOKUP(B1498,'Список DKV от ЮТД'!$A$1:$M$10000,10,FALSE)</f>
        <v>704310*******0330</v>
      </c>
      <c r="N1498" s="49" t="str">
        <f>VLOOKUP(B1498,'Список DKV от ЮТД'!$A$1:$S$10000,18,FALSE)</f>
        <v/>
      </c>
      <c r="O1498" s="49" t="str">
        <f>VLOOKUP(B1498,'Список DKV от ЮТД'!$A$1:$S$10000,19,FALSE)</f>
        <v/>
      </c>
      <c r="P1498" s="49" t="str">
        <f>VLOOKUP(B1498,'Список DKV от ЮТД'!$A$1:$S$10000,16,FALSE)</f>
        <v>425824518</v>
      </c>
      <c r="Q1498" s="49"/>
    </row>
    <row r="1499" spans="1:18" x14ac:dyDescent="0.2">
      <c r="A1499" s="28">
        <v>1497</v>
      </c>
      <c r="B1499" s="34">
        <v>19241026582</v>
      </c>
      <c r="C1499" s="47">
        <v>43822</v>
      </c>
      <c r="E1499" s="47">
        <v>43822</v>
      </c>
      <c r="F1499" s="68" t="s">
        <v>18</v>
      </c>
      <c r="H1499" s="74">
        <v>43845</v>
      </c>
      <c r="I1499" s="28" t="str">
        <f>VLOOKUP(B1499,'Список DKV от ЮТД'!$A$1:$S$10000,15,FALSE)</f>
        <v>2411/1281</v>
      </c>
      <c r="J1499" s="28" t="s">
        <v>22</v>
      </c>
      <c r="K1499" s="38" t="str">
        <f>VLOOKUP(B1499,'Список DKV от ЮТД'!$A$1:$M$10000,13,FALSE)</f>
        <v>4</v>
      </c>
      <c r="L1499" s="28" t="str">
        <f>VLOOKUP(B1499,'Список DKV от ЮТД'!$A$1:$S$10000,14,FALSE)</f>
        <v>34BBL451</v>
      </c>
      <c r="M1499" s="49" t="str">
        <f>VLOOKUP(B1499,'Список DKV от ЮТД'!$A$1:$M$10000,10,FALSE)</f>
        <v>704310*******9732</v>
      </c>
      <c r="N1499" s="49" t="str">
        <f>VLOOKUP(B1499,'Список DKV от ЮТД'!$A$1:$S$10000,18,FALSE)</f>
        <v/>
      </c>
      <c r="O1499" s="49" t="str">
        <f>VLOOKUP(B1499,'Список DKV от ЮТД'!$A$1:$S$10000,19,FALSE)</f>
        <v/>
      </c>
      <c r="P1499" s="49" t="str">
        <f>VLOOKUP(B1499,'Список DKV от ЮТД'!$A$1:$S$10000,16,FALSE)</f>
        <v>425824514</v>
      </c>
      <c r="Q1499" s="49"/>
    </row>
    <row r="1500" spans="1:18" x14ac:dyDescent="0.2">
      <c r="A1500" s="28">
        <v>1498</v>
      </c>
      <c r="B1500" s="34">
        <v>19241026509</v>
      </c>
      <c r="C1500" s="47">
        <v>43822</v>
      </c>
      <c r="E1500" s="47">
        <v>43822</v>
      </c>
      <c r="F1500" s="68" t="s">
        <v>18</v>
      </c>
      <c r="H1500" s="74">
        <v>43845</v>
      </c>
      <c r="I1500" s="28" t="str">
        <f>VLOOKUP(B1500,'Список DKV от ЮТД'!$A$1:$S$10000,15,FALSE)</f>
        <v>2411/1282</v>
      </c>
      <c r="J1500" s="28" t="s">
        <v>22</v>
      </c>
      <c r="K1500" s="38" t="str">
        <f>VLOOKUP(B1500,'Список DKV от ЮТД'!$A$1:$M$10000,13,FALSE)</f>
        <v>4</v>
      </c>
      <c r="L1500" s="28" t="str">
        <f>VLOOKUP(B1500,'Список DKV от ЮТД'!$A$1:$S$10000,14,FALSE)</f>
        <v>33RA995</v>
      </c>
      <c r="M1500" s="49" t="str">
        <f>VLOOKUP(B1500,'Список DKV от ЮТД'!$A$1:$M$10000,10,FALSE)</f>
        <v>704310*******0351</v>
      </c>
      <c r="N1500" s="49" t="str">
        <f>VLOOKUP(B1500,'Список DKV от ЮТД'!$A$1:$S$10000,18,FALSE)</f>
        <v/>
      </c>
      <c r="O1500" s="49" t="str">
        <f>VLOOKUP(B1500,'Список DKV от ЮТД'!$A$1:$S$10000,19,FALSE)</f>
        <v/>
      </c>
      <c r="P1500" s="49" t="str">
        <f>VLOOKUP(B1500,'Список DKV от ЮТД'!$A$1:$S$10000,16,FALSE)</f>
        <v>425824506</v>
      </c>
      <c r="Q1500" s="49"/>
    </row>
    <row r="1501" spans="1:18" x14ac:dyDescent="0.2">
      <c r="A1501" s="28">
        <v>1499</v>
      </c>
      <c r="B1501" s="35">
        <v>19241026541</v>
      </c>
      <c r="C1501" s="47">
        <v>43822</v>
      </c>
      <c r="E1501" s="47">
        <v>43822</v>
      </c>
      <c r="F1501" s="68" t="s">
        <v>18</v>
      </c>
      <c r="G1501" s="38">
        <v>145</v>
      </c>
      <c r="H1501" s="74">
        <v>43845</v>
      </c>
      <c r="I1501" s="28" t="str">
        <f>VLOOKUP(B1501,'Список DKV от ЮТД'!$A$1:$S$10000,15,FALSE)</f>
        <v>2411/1283</v>
      </c>
      <c r="J1501" s="28" t="s">
        <v>22</v>
      </c>
      <c r="K1501" s="38" t="str">
        <f>VLOOKUP(B1501,'Список DKV от ЮТД'!$A$1:$M$10000,13,FALSE)</f>
        <v>4</v>
      </c>
      <c r="L1501" s="28" t="str">
        <f>VLOOKUP(B1501,'Список DKV от ЮТД'!$A$1:$S$10000,14,FALSE)</f>
        <v>33DNF98</v>
      </c>
      <c r="M1501" s="49" t="str">
        <f>VLOOKUP(B1501,'Список DKV от ЮТД'!$A$1:$M$10000,10,FALSE)</f>
        <v>704310*******0179</v>
      </c>
      <c r="N1501" s="49" t="str">
        <f>VLOOKUP(B1501,'Список DKV от ЮТД'!$A$1:$S$10000,18,FALSE)</f>
        <v>blocked</v>
      </c>
      <c r="O1501" s="49" t="str">
        <f>VLOOKUP(B1501,'Список DKV от ЮТД'!$A$1:$S$10000,19,FALSE)</f>
        <v>blocked</v>
      </c>
      <c r="P1501" s="49" t="str">
        <f>VLOOKUP(B1501,'Список DKV от ЮТД'!$A$1:$S$10000,16,FALSE)</f>
        <v>425824510</v>
      </c>
      <c r="Q1501" s="46" t="s">
        <v>27334</v>
      </c>
      <c r="R1501" s="28" t="s">
        <v>18344</v>
      </c>
    </row>
    <row r="1502" spans="1:18" x14ac:dyDescent="0.2">
      <c r="A1502" s="28">
        <v>1500</v>
      </c>
      <c r="B1502" s="34">
        <v>19241026426</v>
      </c>
      <c r="C1502" s="47">
        <v>43822</v>
      </c>
      <c r="E1502" s="47">
        <v>43822</v>
      </c>
      <c r="F1502" s="68" t="s">
        <v>18</v>
      </c>
      <c r="H1502" s="74">
        <v>43845</v>
      </c>
      <c r="I1502" s="28" t="str">
        <f>VLOOKUP(B1502,'Список DKV от ЮТД'!$A$1:$S$10000,15,FALSE)</f>
        <v>2411/1284</v>
      </c>
      <c r="J1502" s="28" t="s">
        <v>22</v>
      </c>
      <c r="K1502" s="38" t="str">
        <f>VLOOKUP(B1502,'Список DKV от ЮТД'!$A$1:$M$10000,13,FALSE)</f>
        <v>4</v>
      </c>
      <c r="L1502" s="28" t="str">
        <f>VLOOKUP(B1502,'Список DKV от ЮТД'!$A$1:$S$10000,14,FALSE)</f>
        <v>CA2526TM</v>
      </c>
      <c r="M1502" s="49" t="str">
        <f>VLOOKUP(B1502,'Список DKV от ЮТД'!$A$1:$M$10000,10,FALSE)</f>
        <v>704310*******9225</v>
      </c>
      <c r="N1502" s="49" t="str">
        <f>VLOOKUP(B1502,'Список DKV от ЮТД'!$A$1:$S$10000,18,FALSE)</f>
        <v/>
      </c>
      <c r="O1502" s="49" t="str">
        <f>VLOOKUP(B1502,'Список DKV от ЮТД'!$A$1:$S$10000,19,FALSE)</f>
        <v/>
      </c>
      <c r="P1502" s="49" t="str">
        <f>VLOOKUP(B1502,'Список DKV от ЮТД'!$A$1:$S$10000,16,FALSE)</f>
        <v>425824498</v>
      </c>
      <c r="Q1502" s="49"/>
    </row>
    <row r="1503" spans="1:18" x14ac:dyDescent="0.2">
      <c r="A1503" s="28">
        <v>1501</v>
      </c>
      <c r="B1503" s="34">
        <v>19241026384</v>
      </c>
      <c r="C1503" s="47">
        <v>43822</v>
      </c>
      <c r="E1503" s="47">
        <v>43822</v>
      </c>
      <c r="F1503" s="68" t="s">
        <v>18</v>
      </c>
      <c r="H1503" s="74">
        <v>43845</v>
      </c>
      <c r="I1503" s="28" t="str">
        <f>VLOOKUP(B1503,'Список DKV от ЮТД'!$A$1:$S$10000,15,FALSE)</f>
        <v>2411/1285</v>
      </c>
      <c r="J1503" s="28" t="s">
        <v>22</v>
      </c>
      <c r="K1503" s="38" t="str">
        <f>VLOOKUP(B1503,'Список DKV от ЮТД'!$A$1:$M$10000,13,FALSE)</f>
        <v>4</v>
      </c>
      <c r="L1503" s="28" t="str">
        <f>VLOOKUP(B1503,'Список DKV от ЮТД'!$A$1:$S$10000,14,FALSE)</f>
        <v>07AIH812</v>
      </c>
      <c r="M1503" s="49" t="str">
        <f>VLOOKUP(B1503,'Список DKV от ЮТД'!$A$1:$M$10000,10,FALSE)</f>
        <v>704310*******4100</v>
      </c>
      <c r="N1503" s="49" t="str">
        <f>VLOOKUP(B1503,'Список DKV от ЮТД'!$A$1:$S$10000,18,FALSE)</f>
        <v>expired</v>
      </c>
      <c r="O1503" s="49" t="str">
        <f>VLOOKUP(B1503,'Список DKV от ЮТД'!$A$1:$S$10000,19,FALSE)</f>
        <v>blocked</v>
      </c>
      <c r="P1503" s="49" t="str">
        <f>VLOOKUP(B1503,'Список DKV от ЮТД'!$A$1:$S$10000,16,FALSE)</f>
        <v>425824494</v>
      </c>
      <c r="Q1503" s="49"/>
    </row>
    <row r="1504" spans="1:18" x14ac:dyDescent="0.2">
      <c r="A1504" s="28">
        <v>1502</v>
      </c>
      <c r="B1504" s="34">
        <v>19241028182</v>
      </c>
      <c r="C1504" s="47">
        <v>43822</v>
      </c>
      <c r="E1504" s="47">
        <v>43822</v>
      </c>
      <c r="F1504" s="68" t="s">
        <v>18</v>
      </c>
      <c r="H1504" s="74">
        <v>43845</v>
      </c>
      <c r="I1504" s="28" t="str">
        <f>VLOOKUP(B1504,'Список DKV от ЮТД'!$A$1:$S$10000,15,FALSE)</f>
        <v>2411/1287</v>
      </c>
      <c r="J1504" s="28" t="s">
        <v>22</v>
      </c>
      <c r="K1504" s="38" t="str">
        <f>VLOOKUP(B1504,'Список DKV от ЮТД'!$A$1:$M$10000,13,FALSE)</f>
        <v>4</v>
      </c>
      <c r="L1504" s="28" t="str">
        <f>VLOOKUP(B1504,'Список DKV от ЮТД'!$A$1:$S$10000,14,FALSE)</f>
        <v>34KB8188</v>
      </c>
      <c r="M1504" s="49" t="str">
        <f>VLOOKUP(B1504,'Список DKV от ЮТД'!$A$1:$M$10000,10,FALSE)</f>
        <v>704310*******0098</v>
      </c>
      <c r="N1504" s="49" t="str">
        <f>VLOOKUP(B1504,'Список DKV от ЮТД'!$A$1:$S$10000,18,FALSE)</f>
        <v>expired</v>
      </c>
      <c r="O1504" s="49" t="str">
        <f>VLOOKUP(B1504,'Список DKV от ЮТД'!$A$1:$S$10000,19,FALSE)</f>
        <v>blocked</v>
      </c>
      <c r="P1504" s="49" t="str">
        <f>VLOOKUP(B1504,'Список DKV от ЮТД'!$A$1:$S$10000,16,FALSE)</f>
        <v>425824674</v>
      </c>
      <c r="Q1504" s="49"/>
    </row>
    <row r="1505" spans="1:18" x14ac:dyDescent="0.2">
      <c r="A1505" s="28">
        <v>1503</v>
      </c>
      <c r="B1505" s="34">
        <v>19241028141</v>
      </c>
      <c r="C1505" s="47">
        <v>43822</v>
      </c>
      <c r="E1505" s="47">
        <v>43822</v>
      </c>
      <c r="F1505" s="68" t="s">
        <v>18</v>
      </c>
      <c r="H1505" s="74">
        <v>43845</v>
      </c>
      <c r="I1505" s="28" t="str">
        <f>VLOOKUP(B1505,'Список DKV от ЮТД'!$A$1:$S$10000,15,FALSE)</f>
        <v>2411/1288</v>
      </c>
      <c r="J1505" s="28" t="s">
        <v>22</v>
      </c>
      <c r="K1505" s="38" t="str">
        <f>VLOOKUP(B1505,'Список DKV от ЮТД'!$A$1:$M$10000,13,FALSE)</f>
        <v>4</v>
      </c>
      <c r="L1505" s="28" t="str">
        <f>VLOOKUP(B1505,'Список DKV от ЮТД'!$A$1:$S$10000,14,FALSE)</f>
        <v>33AR539</v>
      </c>
      <c r="M1505" s="49" t="str">
        <f>VLOOKUP(B1505,'Список DKV от ЮТД'!$A$1:$M$10000,10,FALSE)</f>
        <v>704310*******0467</v>
      </c>
      <c r="N1505" s="49" t="str">
        <f>VLOOKUP(B1505,'Список DKV от ЮТД'!$A$1:$S$10000,18,FALSE)</f>
        <v>expired</v>
      </c>
      <c r="O1505" s="49" t="str">
        <f>VLOOKUP(B1505,'Список DKV от ЮТД'!$A$1:$S$10000,19,FALSE)</f>
        <v>blocked</v>
      </c>
      <c r="P1505" s="49" t="str">
        <f>VLOOKUP(B1505,'Список DKV от ЮТД'!$A$1:$S$10000,16,FALSE)</f>
        <v>425824670</v>
      </c>
      <c r="Q1505" s="49"/>
    </row>
    <row r="1506" spans="1:18" x14ac:dyDescent="0.2">
      <c r="A1506" s="28">
        <v>1504</v>
      </c>
      <c r="B1506" s="34">
        <v>19221133341</v>
      </c>
      <c r="C1506" s="47">
        <v>43815</v>
      </c>
      <c r="E1506" s="47">
        <v>43815</v>
      </c>
      <c r="F1506" s="28" t="s">
        <v>20</v>
      </c>
      <c r="H1506" s="74">
        <v>43845</v>
      </c>
      <c r="I1506" s="28" t="str">
        <f>VLOOKUP(B1506,'Список DKV от ЮТД'!$A$1:$S$10000,15,FALSE)</f>
        <v>2412/174</v>
      </c>
      <c r="J1506" s="28" t="s">
        <v>22</v>
      </c>
      <c r="K1506" s="38" t="str">
        <f>VLOOKUP(B1506,'Список DKV от ЮТД'!$A$1:$M$10000,13,FALSE)</f>
        <v>4</v>
      </c>
      <c r="L1506" s="28" t="str">
        <f>VLOOKUP(B1506,'Список DKV от ЮТД'!$A$1:$S$10000,14,FALSE)</f>
        <v>BC021IK</v>
      </c>
      <c r="M1506" s="49" t="str">
        <f>VLOOKUP(B1506,'Список DKV от ЮТД'!$A$1:$M$10000,10,FALSE)</f>
        <v>704310*******0014</v>
      </c>
      <c r="N1506" s="49" t="str">
        <f>VLOOKUP(B1506,'Список DKV от ЮТД'!$A$1:$S$10000,18,FALSE)</f>
        <v/>
      </c>
      <c r="O1506" s="49" t="str">
        <f>VLOOKUP(B1506,'Список DKV от ЮТД'!$A$1:$S$10000,19,FALSE)</f>
        <v/>
      </c>
      <c r="P1506" s="49" t="str">
        <f>VLOOKUP(B1506,'Список DKV от ЮТД'!$A$1:$S$10000,16,FALSE)</f>
        <v>425310902</v>
      </c>
      <c r="Q1506" s="49"/>
    </row>
    <row r="1507" spans="1:18" x14ac:dyDescent="0.2">
      <c r="A1507" s="28">
        <v>1505</v>
      </c>
      <c r="B1507" s="34">
        <v>19241020726</v>
      </c>
      <c r="C1507" s="47">
        <v>43815</v>
      </c>
      <c r="E1507" s="47">
        <v>43815</v>
      </c>
      <c r="F1507" s="28" t="s">
        <v>20</v>
      </c>
      <c r="H1507" s="74">
        <v>43845</v>
      </c>
      <c r="I1507" s="28" t="str">
        <f>VLOOKUP(B1507,'Список DKV от ЮТД'!$A$1:$S$10000,15,FALSE)</f>
        <v>2412/175</v>
      </c>
      <c r="J1507" s="28" t="s">
        <v>22</v>
      </c>
      <c r="K1507" s="38" t="str">
        <f>VLOOKUP(B1507,'Список DKV от ЮТД'!$A$1:$M$10000,13,FALSE)</f>
        <v>4</v>
      </c>
      <c r="L1507" s="28" t="str">
        <f>VLOOKUP(B1507,'Список DKV от ЮТД'!$A$1:$S$10000,14,FALSE)</f>
        <v>LJ999VL</v>
      </c>
      <c r="M1507" s="49" t="str">
        <f>VLOOKUP(B1507,'Список DKV от ЮТД'!$A$1:$M$10000,10,FALSE)</f>
        <v>704310*******0098</v>
      </c>
      <c r="N1507" s="49" t="str">
        <f>VLOOKUP(B1507,'Список DKV от ЮТД'!$A$1:$S$10000,18,FALSE)</f>
        <v/>
      </c>
      <c r="O1507" s="49" t="str">
        <f>VLOOKUP(B1507,'Список DKV от ЮТД'!$A$1:$S$10000,19,FALSE)</f>
        <v/>
      </c>
      <c r="P1507" s="49" t="str">
        <f>VLOOKUP(B1507,'Список DKV от ЮТД'!$A$1:$S$10000,16,FALSE)</f>
        <v>425823928</v>
      </c>
      <c r="Q1507" s="49"/>
    </row>
    <row r="1508" spans="1:18" x14ac:dyDescent="0.2">
      <c r="A1508" s="28">
        <v>1506</v>
      </c>
      <c r="B1508" s="34">
        <v>19241020999</v>
      </c>
      <c r="C1508" s="47">
        <v>43815</v>
      </c>
      <c r="E1508" s="47">
        <v>43815</v>
      </c>
      <c r="F1508" s="28" t="s">
        <v>20</v>
      </c>
      <c r="H1508" s="74">
        <v>43845</v>
      </c>
      <c r="I1508" s="28" t="str">
        <f>VLOOKUP(B1508,'Список DKV от ЮТД'!$A$1:$S$10000,15,FALSE)</f>
        <v>2412/176</v>
      </c>
      <c r="J1508" s="28" t="s">
        <v>22</v>
      </c>
      <c r="K1508" s="38" t="str">
        <f>VLOOKUP(B1508,'Список DKV от ЮТД'!$A$1:$M$10000,13,FALSE)</f>
        <v>4</v>
      </c>
      <c r="L1508" s="28" t="str">
        <f>VLOOKUP(B1508,'Список DKV от ЮТД'!$A$1:$S$10000,14,FALSE)</f>
        <v>LJ40TDA</v>
      </c>
      <c r="M1508" s="49" t="str">
        <f>VLOOKUP(B1508,'Список DKV от ЮТД'!$A$1:$M$10000,10,FALSE)</f>
        <v>704310*******6918</v>
      </c>
      <c r="N1508" s="49" t="str">
        <f>VLOOKUP(B1508,'Список DKV от ЮТД'!$A$1:$S$10000,18,FALSE)</f>
        <v/>
      </c>
      <c r="O1508" s="49" t="str">
        <f>VLOOKUP(B1508,'Список DKV от ЮТД'!$A$1:$S$10000,19,FALSE)</f>
        <v/>
      </c>
      <c r="P1508" s="49" t="str">
        <f>VLOOKUP(B1508,'Список DKV от ЮТД'!$A$1:$S$10000,16,FALSE)</f>
        <v>425823955</v>
      </c>
      <c r="Q1508" s="49"/>
    </row>
    <row r="1509" spans="1:18" x14ac:dyDescent="0.2">
      <c r="A1509" s="28">
        <v>1507</v>
      </c>
      <c r="B1509" s="34">
        <v>19221139801</v>
      </c>
      <c r="C1509" s="47">
        <v>43783</v>
      </c>
      <c r="E1509" s="47">
        <v>43784</v>
      </c>
      <c r="F1509" s="28" t="s">
        <v>20</v>
      </c>
      <c r="H1509" s="74">
        <v>43845</v>
      </c>
      <c r="I1509" s="28" t="str">
        <f>VLOOKUP(B1509,'Список DKV от ЮТД'!$A$1:$S$10000,15,FALSE)</f>
        <v>2412/177</v>
      </c>
      <c r="J1509" s="28" t="s">
        <v>22</v>
      </c>
      <c r="K1509" s="38" t="str">
        <f>VLOOKUP(B1509,'Список DKV от ЮТД'!$A$1:$M$10000,13,FALSE)</f>
        <v>4</v>
      </c>
      <c r="L1509" s="28" t="str">
        <f>VLOOKUP(B1509,'Список DKV от ЮТД'!$A$1:$S$10000,14,FALSE)</f>
        <v>NMSF508</v>
      </c>
      <c r="M1509" s="49" t="str">
        <f>VLOOKUP(B1509,'Список DKV от ЮТД'!$A$1:$M$10000,10,FALSE)</f>
        <v>704310*******0236</v>
      </c>
      <c r="N1509" s="49" t="str">
        <f>VLOOKUP(B1509,'Список DKV от ЮТД'!$A$1:$S$10000,18,FALSE)</f>
        <v>expired</v>
      </c>
      <c r="O1509" s="49" t="str">
        <f>VLOOKUP(B1509,'Список DKV от ЮТД'!$A$1:$S$10000,19,FALSE)</f>
        <v>blocked</v>
      </c>
      <c r="P1509" s="49" t="str">
        <f>VLOOKUP(B1509,'Список DKV от ЮТД'!$A$1:$S$10000,16,FALSE)</f>
        <v>425311548</v>
      </c>
      <c r="Q1509" s="49"/>
    </row>
    <row r="1510" spans="1:18" x14ac:dyDescent="0.2">
      <c r="A1510" s="28">
        <v>1508</v>
      </c>
      <c r="B1510" s="34">
        <v>19231011289</v>
      </c>
      <c r="C1510" s="47">
        <v>43712</v>
      </c>
      <c r="E1510" s="47">
        <v>43797</v>
      </c>
      <c r="F1510" s="28" t="s">
        <v>5019</v>
      </c>
      <c r="H1510" s="74">
        <v>43845</v>
      </c>
      <c r="I1510" s="28" t="str">
        <f>VLOOKUP(B1510,'Список DKV от ЮТД'!$A$1:$S$10000,15,FALSE)</f>
        <v>2413/31</v>
      </c>
      <c r="J1510" s="28" t="s">
        <v>22</v>
      </c>
      <c r="K1510" s="38" t="str">
        <f>VLOOKUP(B1510,'Список DKV от ЮТД'!$A$1:$M$10000,13,FALSE)</f>
        <v>4</v>
      </c>
      <c r="L1510" s="28" t="str">
        <f>VLOOKUP(B1510,'Список DKV от ЮТД'!$A$1:$S$10000,14,FALSE)</f>
        <v>NS277DN</v>
      </c>
      <c r="M1510" s="49" t="str">
        <f>VLOOKUP(B1510,'Список DKV от ЮТД'!$A$1:$M$10000,10,FALSE)</f>
        <v>704310*******0194</v>
      </c>
      <c r="N1510" s="49" t="str">
        <f>VLOOKUP(B1510,'Список DKV от ЮТД'!$A$1:$S$10000,18,FALSE)</f>
        <v/>
      </c>
      <c r="O1510" s="49" t="str">
        <f>VLOOKUP(B1510,'Список DKV от ЮТД'!$A$1:$S$10000,19,FALSE)</f>
        <v/>
      </c>
      <c r="P1510" s="49" t="str">
        <f>VLOOKUP(B1510,'Список DKV от ЮТД'!$A$1:$S$10000,16,FALSE)</f>
        <v>425560840</v>
      </c>
      <c r="Q1510" s="49"/>
    </row>
    <row r="1511" spans="1:18" x14ac:dyDescent="0.2">
      <c r="A1511" s="28">
        <v>1509</v>
      </c>
      <c r="B1511" s="35">
        <v>19221133309</v>
      </c>
      <c r="F1511" s="28" t="s">
        <v>15</v>
      </c>
      <c r="G1511" s="38">
        <v>145</v>
      </c>
      <c r="H1511" s="74">
        <v>43846</v>
      </c>
      <c r="I1511" s="28" t="str">
        <f>VLOOKUP(B1511,'Список DKV от ЮТД'!$A$1:$S$10000,15,FALSE)</f>
        <v>2410/57</v>
      </c>
      <c r="J1511" s="28" t="s">
        <v>22</v>
      </c>
      <c r="K1511" s="38" t="str">
        <f>VLOOKUP(B1511,'Список DKV от ЮТД'!$A$1:$M$10000,13,FALSE)</f>
        <v>4</v>
      </c>
      <c r="L1511" s="28" t="str">
        <f>VLOOKUP(B1511,'Список DKV от ЮТД'!$A$1:$S$10000,14,FALSE)</f>
        <v>VS020FC</v>
      </c>
      <c r="M1511" s="49" t="str">
        <f>VLOOKUP(B1511,'Список DKV от ЮТД'!$A$1:$M$10000,10,FALSE)</f>
        <v>704310*******0087</v>
      </c>
      <c r="N1511" s="49" t="str">
        <f>VLOOKUP(B1511,'Список DKV от ЮТД'!$A$1:$S$10000,18,FALSE)</f>
        <v>blocked</v>
      </c>
      <c r="O1511" s="49" t="str">
        <f>VLOOKUP(B1511,'Список DKV от ЮТД'!$A$1:$S$10000,19,FALSE)</f>
        <v>blocked</v>
      </c>
      <c r="P1511" s="49" t="str">
        <f>VLOOKUP(B1511,'Список DKV от ЮТД'!$A$1:$S$10000,16,FALSE)</f>
        <v>425310898</v>
      </c>
      <c r="Q1511" s="46" t="s">
        <v>27296</v>
      </c>
      <c r="R1511" s="28" t="s">
        <v>13671</v>
      </c>
    </row>
    <row r="1512" spans="1:18" x14ac:dyDescent="0.2">
      <c r="A1512" s="28">
        <v>1510</v>
      </c>
      <c r="B1512" s="35">
        <v>19221133424</v>
      </c>
      <c r="F1512" s="28" t="s">
        <v>15</v>
      </c>
      <c r="G1512" s="38">
        <v>145</v>
      </c>
      <c r="H1512" s="74">
        <v>43846</v>
      </c>
      <c r="I1512" s="28" t="str">
        <f>VLOOKUP(B1512,'Список DKV от ЮТД'!$A$1:$S$10000,15,FALSE)</f>
        <v>2410/58</v>
      </c>
      <c r="J1512" s="28" t="s">
        <v>22</v>
      </c>
      <c r="K1512" s="38" t="str">
        <f>VLOOKUP(B1512,'Список DKV от ЮТД'!$A$1:$M$10000,13,FALSE)</f>
        <v>4</v>
      </c>
      <c r="L1512" s="28" t="str">
        <f>VLOOKUP(B1512,'Список DKV от ЮТД'!$A$1:$S$10000,14,FALSE)</f>
        <v>VS028FX</v>
      </c>
      <c r="M1512" s="49" t="str">
        <f>VLOOKUP(B1512,'Список DKV от ЮТД'!$A$1:$M$10000,10,FALSE)</f>
        <v>704310*******2314</v>
      </c>
      <c r="N1512" s="49" t="str">
        <f>VLOOKUP(B1512,'Список DKV от ЮТД'!$A$1:$S$10000,18,FALSE)</f>
        <v>blocked</v>
      </c>
      <c r="O1512" s="49" t="str">
        <f>VLOOKUP(B1512,'Список DKV от ЮТД'!$A$1:$S$10000,19,FALSE)</f>
        <v>blocked</v>
      </c>
      <c r="P1512" s="49" t="str">
        <f>VLOOKUP(B1512,'Список DKV от ЮТД'!$A$1:$S$10000,16,FALSE)</f>
        <v>425310910</v>
      </c>
      <c r="Q1512" s="46" t="s">
        <v>27296</v>
      </c>
      <c r="R1512" s="28" t="s">
        <v>13671</v>
      </c>
    </row>
    <row r="1513" spans="1:18" x14ac:dyDescent="0.2">
      <c r="A1513" s="28">
        <v>1511</v>
      </c>
      <c r="B1513" s="34">
        <v>19241028109</v>
      </c>
      <c r="C1513" s="47">
        <v>43822</v>
      </c>
      <c r="E1513" s="47">
        <v>43822</v>
      </c>
      <c r="F1513" s="68" t="s">
        <v>18</v>
      </c>
      <c r="H1513" s="74">
        <v>43846</v>
      </c>
      <c r="I1513" s="28" t="str">
        <f>VLOOKUP(B1513,'Список DKV от ЮТД'!$A$1:$S$10000,15,FALSE)</f>
        <v>2411/1289</v>
      </c>
      <c r="J1513" s="28" t="s">
        <v>22</v>
      </c>
      <c r="K1513" s="38" t="str">
        <f>VLOOKUP(B1513,'Список DKV от ЮТД'!$A$1:$M$10000,13,FALSE)</f>
        <v>4</v>
      </c>
      <c r="L1513" s="28" t="str">
        <f>VLOOKUP(B1513,'Список DKV от ЮТД'!$A$1:$S$10000,14,FALSE)</f>
        <v>42AAN852</v>
      </c>
      <c r="M1513" s="49" t="str">
        <f>VLOOKUP(B1513,'Список DKV от ЮТД'!$A$1:$M$10000,10,FALSE)</f>
        <v>704310*******4886</v>
      </c>
      <c r="N1513" s="49" t="str">
        <f>VLOOKUP(B1513,'Список DKV от ЮТД'!$A$1:$S$10000,18,FALSE)</f>
        <v>expired</v>
      </c>
      <c r="O1513" s="49" t="str">
        <f>VLOOKUP(B1513,'Список DKV от ЮТД'!$A$1:$S$10000,19,FALSE)</f>
        <v>blocked</v>
      </c>
      <c r="P1513" s="49" t="str">
        <f>VLOOKUP(B1513,'Список DKV от ЮТД'!$A$1:$S$10000,16,FALSE)</f>
        <v>425824666</v>
      </c>
      <c r="Q1513" s="49"/>
    </row>
    <row r="1514" spans="1:18" x14ac:dyDescent="0.2">
      <c r="A1514" s="28">
        <v>1512</v>
      </c>
      <c r="B1514" s="35">
        <v>19241026343</v>
      </c>
      <c r="C1514" s="47">
        <v>43822</v>
      </c>
      <c r="E1514" s="47">
        <v>43822</v>
      </c>
      <c r="F1514" s="68" t="s">
        <v>18</v>
      </c>
      <c r="G1514" s="38">
        <v>198</v>
      </c>
      <c r="H1514" s="74">
        <v>43846</v>
      </c>
      <c r="I1514" s="28" t="str">
        <f>VLOOKUP(B1514,'Список DKV от ЮТД'!$A$1:$S$10000,15,FALSE)</f>
        <v>2411/1290</v>
      </c>
      <c r="J1514" s="28" t="s">
        <v>22</v>
      </c>
      <c r="K1514" s="38" t="str">
        <f>VLOOKUP(B1514,'Список DKV от ЮТД'!$A$1:$M$10000,13,FALSE)</f>
        <v>4</v>
      </c>
      <c r="L1514" s="28" t="str">
        <f>VLOOKUP(B1514,'Список DKV от ЮТД'!$A$1:$S$10000,14,FALSE)</f>
        <v>34PK8022</v>
      </c>
      <c r="M1514" s="49" t="str">
        <f>VLOOKUP(B1514,'Список DKV от ЮТД'!$A$1:$M$10000,10,FALSE)</f>
        <v>704310*******0039</v>
      </c>
      <c r="N1514" s="49" t="str">
        <f>VLOOKUP(B1514,'Список DKV от ЮТД'!$A$1:$S$10000,18,FALSE)</f>
        <v>blocked</v>
      </c>
      <c r="O1514" s="49" t="str">
        <f>VLOOKUP(B1514,'Список DKV от ЮТД'!$A$1:$S$10000,19,FALSE)</f>
        <v>blocked</v>
      </c>
      <c r="P1514" s="49" t="str">
        <f>VLOOKUP(B1514,'Список DKV от ЮТД'!$A$1:$S$10000,16,FALSE)</f>
        <v>425824490</v>
      </c>
      <c r="Q1514" s="46">
        <v>198</v>
      </c>
      <c r="R1514" s="28" t="s">
        <v>34846</v>
      </c>
    </row>
    <row r="1515" spans="1:18" x14ac:dyDescent="0.2">
      <c r="A1515" s="28">
        <v>1513</v>
      </c>
      <c r="B1515" s="34">
        <v>19241028067</v>
      </c>
      <c r="C1515" s="47">
        <v>43822</v>
      </c>
      <c r="E1515" s="47">
        <v>43822</v>
      </c>
      <c r="F1515" s="68" t="s">
        <v>18</v>
      </c>
      <c r="H1515" s="74">
        <v>43846</v>
      </c>
      <c r="I1515" s="28" t="str">
        <f>VLOOKUP(B1515,'Список DKV от ЮТД'!$A$1:$S$10000,15,FALSE)</f>
        <v>2411/1291</v>
      </c>
      <c r="J1515" s="28" t="s">
        <v>22</v>
      </c>
      <c r="K1515" s="38" t="str">
        <f>VLOOKUP(B1515,'Список DKV от ЮТД'!$A$1:$M$10000,13,FALSE)</f>
        <v>4</v>
      </c>
      <c r="L1515" s="28" t="str">
        <f>VLOOKUP(B1515,'Список DKV от ЮТД'!$A$1:$S$10000,14,FALSE)</f>
        <v>16SBL49</v>
      </c>
      <c r="M1515" s="49" t="str">
        <f>VLOOKUP(B1515,'Список DKV от ЮТД'!$A$1:$M$10000,10,FALSE)</f>
        <v>704310*******0048</v>
      </c>
      <c r="N1515" s="49" t="str">
        <f>VLOOKUP(B1515,'Список DKV от ЮТД'!$A$1:$S$10000,18,FALSE)</f>
        <v/>
      </c>
      <c r="O1515" s="49" t="str">
        <f>VLOOKUP(B1515,'Список DKV от ЮТД'!$A$1:$S$10000,19,FALSE)</f>
        <v/>
      </c>
      <c r="P1515" s="49" t="str">
        <f>VLOOKUP(B1515,'Список DKV от ЮТД'!$A$1:$S$10000,16,FALSE)</f>
        <v>425824662</v>
      </c>
      <c r="Q1515" s="49"/>
    </row>
    <row r="1516" spans="1:18" x14ac:dyDescent="0.2">
      <c r="A1516" s="28">
        <v>1514</v>
      </c>
      <c r="B1516" s="35">
        <v>19241028026</v>
      </c>
      <c r="C1516" s="47">
        <v>43822</v>
      </c>
      <c r="E1516" s="47">
        <v>43822</v>
      </c>
      <c r="F1516" s="68" t="s">
        <v>18</v>
      </c>
      <c r="G1516" s="38">
        <v>145</v>
      </c>
      <c r="H1516" s="74">
        <v>43846</v>
      </c>
      <c r="I1516" s="28" t="str">
        <f>VLOOKUP(B1516,'Список DKV от ЮТД'!$A$1:$S$10000,15,FALSE)</f>
        <v>2411/1292</v>
      </c>
      <c r="J1516" s="28" t="s">
        <v>22</v>
      </c>
      <c r="K1516" s="38" t="str">
        <f>VLOOKUP(B1516,'Список DKV от ЮТД'!$A$1:$M$10000,13,FALSE)</f>
        <v>4</v>
      </c>
      <c r="L1516" s="28" t="str">
        <f>VLOOKUP(B1516,'Список DKV от ЮТД'!$A$1:$S$10000,14,FALSE)</f>
        <v>34CNM044</v>
      </c>
      <c r="M1516" s="49" t="str">
        <f>VLOOKUP(B1516,'Список DKV от ЮТД'!$A$1:$M$10000,10,FALSE)</f>
        <v>704310*******6022</v>
      </c>
      <c r="N1516" s="49" t="str">
        <f>VLOOKUP(B1516,'Список DKV от ЮТД'!$A$1:$S$10000,18,FALSE)</f>
        <v>blocked</v>
      </c>
      <c r="O1516" s="49" t="str">
        <f>VLOOKUP(B1516,'Список DKV от ЮТД'!$A$1:$S$10000,19,FALSE)</f>
        <v>blocked</v>
      </c>
      <c r="P1516" s="49" t="str">
        <f>VLOOKUP(B1516,'Список DKV от ЮТД'!$A$1:$S$10000,16,FALSE)</f>
        <v>425824658</v>
      </c>
      <c r="Q1516" s="46" t="s">
        <v>27337</v>
      </c>
      <c r="R1516" s="28" t="s">
        <v>12807</v>
      </c>
    </row>
    <row r="1517" spans="1:18" x14ac:dyDescent="0.2">
      <c r="A1517" s="28">
        <v>1515</v>
      </c>
      <c r="B1517" s="34">
        <v>19241028992</v>
      </c>
      <c r="C1517" s="47">
        <v>43822</v>
      </c>
      <c r="E1517" s="47">
        <v>43822</v>
      </c>
      <c r="F1517" s="68" t="s">
        <v>18</v>
      </c>
      <c r="H1517" s="74">
        <v>43846</v>
      </c>
      <c r="I1517" s="28" t="str">
        <f>VLOOKUP(B1517,'Список DKV от ЮТД'!$A$1:$S$10000,15,FALSE)</f>
        <v>2411/1293</v>
      </c>
      <c r="J1517" s="28" t="s">
        <v>22</v>
      </c>
      <c r="K1517" s="38" t="str">
        <f>VLOOKUP(B1517,'Список DKV от ЮТД'!$A$1:$M$10000,13,FALSE)</f>
        <v>4</v>
      </c>
      <c r="L1517" s="28" t="str">
        <f>VLOOKUP(B1517,'Список DKV от ЮТД'!$A$1:$S$10000,14,FALSE)</f>
        <v>34NF0191</v>
      </c>
      <c r="M1517" s="49" t="str">
        <f>VLOOKUP(B1517,'Список DKV от ЮТД'!$A$1:$M$10000,10,FALSE)</f>
        <v>704310*******6030</v>
      </c>
      <c r="N1517" s="49" t="str">
        <f>VLOOKUP(B1517,'Список DKV от ЮТД'!$A$1:$S$10000,18,FALSE)</f>
        <v/>
      </c>
      <c r="O1517" s="49" t="str">
        <f>VLOOKUP(B1517,'Список DKV от ЮТД'!$A$1:$S$10000,19,FALSE)</f>
        <v/>
      </c>
      <c r="P1517" s="49" t="str">
        <f>VLOOKUP(B1517,'Список DKV от ЮТД'!$A$1:$S$10000,16,FALSE)</f>
        <v>425824755</v>
      </c>
      <c r="Q1517" s="49"/>
    </row>
    <row r="1518" spans="1:18" x14ac:dyDescent="0.2">
      <c r="A1518" s="28">
        <v>1516</v>
      </c>
      <c r="B1518" s="34">
        <v>19241028968</v>
      </c>
      <c r="C1518" s="47">
        <v>43822</v>
      </c>
      <c r="E1518" s="47">
        <v>43822</v>
      </c>
      <c r="F1518" s="68" t="s">
        <v>18</v>
      </c>
      <c r="H1518" s="74">
        <v>43846</v>
      </c>
      <c r="I1518" s="28" t="str">
        <f>VLOOKUP(B1518,'Список DKV от ЮТД'!$A$1:$S$10000,15,FALSE)</f>
        <v>2411/1294</v>
      </c>
      <c r="J1518" s="28" t="s">
        <v>22</v>
      </c>
      <c r="K1518" s="38" t="str">
        <f>VLOOKUP(B1518,'Список DKV от ЮТД'!$A$1:$M$10000,13,FALSE)</f>
        <v>4</v>
      </c>
      <c r="L1518" s="28" t="str">
        <f>VLOOKUP(B1518,'Список DKV от ЮТД'!$A$1:$S$10000,14,FALSE)</f>
        <v>31E4310</v>
      </c>
      <c r="M1518" s="49" t="str">
        <f>VLOOKUP(B1518,'Список DKV от ЮТД'!$A$1:$M$10000,10,FALSE)</f>
        <v>704310*******0208</v>
      </c>
      <c r="N1518" s="49" t="str">
        <f>VLOOKUP(B1518,'Список DKV от ЮТД'!$A$1:$S$10000,18,FALSE)</f>
        <v/>
      </c>
      <c r="O1518" s="49" t="str">
        <f>VLOOKUP(B1518,'Список DKV от ЮТД'!$A$1:$S$10000,19,FALSE)</f>
        <v/>
      </c>
      <c r="P1518" s="49" t="str">
        <f>VLOOKUP(B1518,'Список DKV от ЮТД'!$A$1:$S$10000,16,FALSE)</f>
        <v>425824752</v>
      </c>
      <c r="Q1518" s="49"/>
    </row>
    <row r="1519" spans="1:18" x14ac:dyDescent="0.2">
      <c r="A1519" s="28">
        <v>1517</v>
      </c>
      <c r="B1519" s="34">
        <v>19241020874</v>
      </c>
      <c r="C1519" s="47">
        <v>43815</v>
      </c>
      <c r="E1519" s="47">
        <v>43815</v>
      </c>
      <c r="F1519" s="28" t="s">
        <v>20</v>
      </c>
      <c r="H1519" s="74">
        <v>43846</v>
      </c>
      <c r="I1519" s="28" t="str">
        <f>VLOOKUP(B1519,'Список DKV от ЮТД'!$A$1:$S$10000,15,FALSE)</f>
        <v>2412/178</v>
      </c>
      <c r="J1519" s="28" t="s">
        <v>22</v>
      </c>
      <c r="K1519" s="38" t="str">
        <f>VLOOKUP(B1519,'Список DKV от ЮТД'!$A$1:$M$10000,13,FALSE)</f>
        <v>4</v>
      </c>
      <c r="L1519" s="28" t="str">
        <f>VLOOKUP(B1519,'Список DKV от ЮТД'!$A$1:$S$10000,14,FALSE)</f>
        <v>14GF520</v>
      </c>
      <c r="M1519" s="49" t="str">
        <f>VLOOKUP(B1519,'Список DKV от ЮТД'!$A$1:$M$10000,10,FALSE)</f>
        <v>704310*******0366</v>
      </c>
      <c r="N1519" s="49" t="str">
        <f>VLOOKUP(B1519,'Список DKV от ЮТД'!$A$1:$S$10000,18,FALSE)</f>
        <v>expired</v>
      </c>
      <c r="O1519" s="49" t="str">
        <f>VLOOKUP(B1519,'Список DKV от ЮТД'!$A$1:$S$10000,19,FALSE)</f>
        <v>blocked</v>
      </c>
      <c r="P1519" s="49" t="str">
        <f>VLOOKUP(B1519,'Список DKV от ЮТД'!$A$1:$S$10000,16,FALSE)</f>
        <v>425823943</v>
      </c>
      <c r="Q1519" s="49"/>
    </row>
    <row r="1520" spans="1:18" x14ac:dyDescent="0.2">
      <c r="A1520" s="28">
        <v>1518</v>
      </c>
      <c r="B1520" s="34">
        <v>19241020692</v>
      </c>
      <c r="C1520" s="47">
        <v>43815</v>
      </c>
      <c r="E1520" s="47">
        <v>43815</v>
      </c>
      <c r="F1520" s="28" t="s">
        <v>20</v>
      </c>
      <c r="H1520" s="74">
        <v>43846</v>
      </c>
      <c r="I1520" s="28" t="str">
        <f>VLOOKUP(B1520,'Список DKV от ЮТД'!$A$1:$S$10000,15,FALSE)</f>
        <v>2412/179</v>
      </c>
      <c r="J1520" s="28" t="s">
        <v>22</v>
      </c>
      <c r="K1520" s="38" t="str">
        <f>VLOOKUP(B1520,'Список DKV от ЮТД'!$A$1:$M$10000,13,FALSE)</f>
        <v>4</v>
      </c>
      <c r="L1520" s="28" t="str">
        <f>VLOOKUP(B1520,'Список DKV от ЮТД'!$A$1:$S$10000,14,FALSE)</f>
        <v>07DKC23</v>
      </c>
      <c r="M1520" s="49" t="str">
        <f>VLOOKUP(B1520,'Список DKV от ЮТД'!$A$1:$M$10000,10,FALSE)</f>
        <v>704310*******3128</v>
      </c>
      <c r="N1520" s="49" t="str">
        <f>VLOOKUP(B1520,'Список DKV от ЮТД'!$A$1:$S$10000,18,FALSE)</f>
        <v/>
      </c>
      <c r="O1520" s="49" t="str">
        <f>VLOOKUP(B1520,'Список DKV от ЮТД'!$A$1:$S$10000,19,FALSE)</f>
        <v/>
      </c>
      <c r="P1520" s="49" t="str">
        <f>VLOOKUP(B1520,'Список DKV от ЮТД'!$A$1:$S$10000,16,FALSE)</f>
        <v>425823925</v>
      </c>
      <c r="Q1520" s="49"/>
    </row>
    <row r="1521" spans="1:18" x14ac:dyDescent="0.2">
      <c r="A1521" s="28">
        <v>1519</v>
      </c>
      <c r="B1521" s="34">
        <v>19221133390</v>
      </c>
      <c r="C1521" s="47">
        <v>43815</v>
      </c>
      <c r="E1521" s="47">
        <v>43815</v>
      </c>
      <c r="F1521" s="28" t="s">
        <v>20</v>
      </c>
      <c r="H1521" s="74">
        <v>43846</v>
      </c>
      <c r="I1521" s="28" t="str">
        <f>VLOOKUP(B1521,'Список DKV от ЮТД'!$A$1:$S$10000,15,FALSE)</f>
        <v>2412/180</v>
      </c>
      <c r="J1521" s="28" t="s">
        <v>22</v>
      </c>
      <c r="K1521" s="38" t="str">
        <f>VLOOKUP(B1521,'Список DKV от ЮТД'!$A$1:$M$10000,13,FALSE)</f>
        <v>4</v>
      </c>
      <c r="L1521" s="28" t="str">
        <f>VLOOKUP(B1521,'Список DKV от ЮТД'!$A$1:$S$10000,14,FALSE)</f>
        <v>LJ77NCG</v>
      </c>
      <c r="M1521" s="49" t="str">
        <f>VLOOKUP(B1521,'Список DKV от ЮТД'!$A$1:$M$10000,10,FALSE)</f>
        <v>704310*******0163</v>
      </c>
      <c r="N1521" s="49" t="str">
        <f>VLOOKUP(B1521,'Список DKV от ЮТД'!$A$1:$S$10000,18,FALSE)</f>
        <v/>
      </c>
      <c r="O1521" s="49" t="str">
        <f>VLOOKUP(B1521,'Список DKV от ЮТД'!$A$1:$S$10000,19,FALSE)</f>
        <v/>
      </c>
      <c r="P1521" s="49" t="str">
        <f>VLOOKUP(B1521,'Список DKV от ЮТД'!$A$1:$S$10000,16,FALSE)</f>
        <v>425310907</v>
      </c>
      <c r="Q1521" s="49"/>
    </row>
    <row r="1522" spans="1:18" x14ac:dyDescent="0.2">
      <c r="A1522" s="28">
        <v>1520</v>
      </c>
      <c r="B1522" s="34">
        <v>19241020965</v>
      </c>
      <c r="C1522" s="47">
        <v>43815</v>
      </c>
      <c r="E1522" s="47">
        <v>43815</v>
      </c>
      <c r="F1522" s="28" t="s">
        <v>20</v>
      </c>
      <c r="H1522" s="74">
        <v>43846</v>
      </c>
      <c r="I1522" s="28" t="str">
        <f>VLOOKUP(B1522,'Список DKV от ЮТД'!$A$1:$S$10000,15,FALSE)</f>
        <v>2412/181</v>
      </c>
      <c r="J1522" s="28" t="s">
        <v>22</v>
      </c>
      <c r="K1522" s="38" t="str">
        <f>VLOOKUP(B1522,'Список DKV от ЮТД'!$A$1:$M$10000,13,FALSE)</f>
        <v>4</v>
      </c>
      <c r="L1522" s="28" t="str">
        <f>VLOOKUP(B1522,'Список DKV от ЮТД'!$A$1:$S$10000,14,FALSE)</f>
        <v>34BMZ772</v>
      </c>
      <c r="M1522" s="49" t="str">
        <f>VLOOKUP(B1522,'Список DKV от ЮТД'!$A$1:$M$10000,10,FALSE)</f>
        <v>704310*******7755</v>
      </c>
      <c r="N1522" s="49" t="str">
        <f>VLOOKUP(B1522,'Список DKV от ЮТД'!$A$1:$S$10000,18,FALSE)</f>
        <v/>
      </c>
      <c r="O1522" s="49" t="str">
        <f>VLOOKUP(B1522,'Список DKV от ЮТД'!$A$1:$S$10000,19,FALSE)</f>
        <v/>
      </c>
      <c r="P1522" s="49" t="str">
        <f>VLOOKUP(B1522,'Список DKV от ЮТД'!$A$1:$S$10000,16,FALSE)</f>
        <v>425823952</v>
      </c>
      <c r="Q1522" s="49"/>
    </row>
    <row r="1523" spans="1:18" x14ac:dyDescent="0.2">
      <c r="A1523" s="28">
        <v>1521</v>
      </c>
      <c r="B1523" s="34">
        <v>19241020791</v>
      </c>
      <c r="C1523" s="47">
        <v>43815</v>
      </c>
      <c r="E1523" s="47">
        <v>43815</v>
      </c>
      <c r="F1523" s="28" t="s">
        <v>20</v>
      </c>
      <c r="H1523" s="74">
        <v>43846</v>
      </c>
      <c r="I1523" s="28" t="str">
        <f>VLOOKUP(B1523,'Список DKV от ЮТД'!$A$1:$S$10000,15,FALSE)</f>
        <v>2412/182</v>
      </c>
      <c r="J1523" s="28" t="s">
        <v>22</v>
      </c>
      <c r="K1523" s="38" t="str">
        <f>VLOOKUP(B1523,'Список DKV от ЮТД'!$A$1:$M$10000,13,FALSE)</f>
        <v>4</v>
      </c>
      <c r="L1523" s="28" t="str">
        <f>VLOOKUP(B1523,'Список DKV от ЮТД'!$A$1:$S$10000,14,FALSE)</f>
        <v>07AED424</v>
      </c>
      <c r="M1523" s="49" t="str">
        <f>VLOOKUP(B1523,'Список DKV от ЮТД'!$A$1:$M$10000,10,FALSE)</f>
        <v>704310*******3078</v>
      </c>
      <c r="N1523" s="49" t="str">
        <f>VLOOKUP(B1523,'Список DKV от ЮТД'!$A$1:$S$10000,18,FALSE)</f>
        <v/>
      </c>
      <c r="O1523" s="49" t="str">
        <f>VLOOKUP(B1523,'Список DKV от ЮТД'!$A$1:$S$10000,19,FALSE)</f>
        <v/>
      </c>
      <c r="P1523" s="49" t="str">
        <f>VLOOKUP(B1523,'Список DKV от ЮТД'!$A$1:$S$10000,16,FALSE)</f>
        <v>425823935</v>
      </c>
      <c r="Q1523" s="49"/>
    </row>
    <row r="1524" spans="1:18" x14ac:dyDescent="0.2">
      <c r="A1524" s="28">
        <v>1522</v>
      </c>
      <c r="B1524" s="34">
        <v>19221133580</v>
      </c>
      <c r="C1524" s="47">
        <v>43815</v>
      </c>
      <c r="E1524" s="47">
        <v>43815</v>
      </c>
      <c r="F1524" s="28" t="s">
        <v>20</v>
      </c>
      <c r="H1524" s="74">
        <v>43846</v>
      </c>
      <c r="I1524" s="28" t="str">
        <f>VLOOKUP(B1524,'Список DKV от ЮТД'!$A$1:$S$10000,15,FALSE)</f>
        <v>2412/183</v>
      </c>
      <c r="J1524" s="28" t="s">
        <v>22</v>
      </c>
      <c r="K1524" s="38" t="str">
        <f>VLOOKUP(B1524,'Список DKV от ЮТД'!$A$1:$M$10000,13,FALSE)</f>
        <v>4</v>
      </c>
      <c r="L1524" s="28" t="str">
        <f>VLOOKUP(B1524,'Список DKV от ЮТД'!$A$1:$S$10000,14,FALSE)</f>
        <v>DA164FL</v>
      </c>
      <c r="M1524" s="49" t="str">
        <f>VLOOKUP(B1524,'Список DKV от ЮТД'!$A$1:$M$10000,10,FALSE)</f>
        <v>704310*******3061</v>
      </c>
      <c r="N1524" s="49" t="str">
        <f>VLOOKUP(B1524,'Список DKV от ЮТД'!$A$1:$S$10000,18,FALSE)</f>
        <v>expired</v>
      </c>
      <c r="O1524" s="49" t="str">
        <f>VLOOKUP(B1524,'Список DKV от ЮТД'!$A$1:$S$10000,19,FALSE)</f>
        <v>blocked</v>
      </c>
      <c r="P1524" s="49" t="str">
        <f>VLOOKUP(B1524,'Список DKV от ЮТД'!$A$1:$S$10000,16,FALSE)</f>
        <v>425310926</v>
      </c>
      <c r="Q1524" s="49"/>
    </row>
    <row r="1525" spans="1:18" x14ac:dyDescent="0.2">
      <c r="A1525" s="28">
        <v>1523</v>
      </c>
      <c r="B1525" s="34">
        <v>19231011321</v>
      </c>
      <c r="C1525" s="47">
        <v>43712</v>
      </c>
      <c r="E1525" s="47">
        <v>43797</v>
      </c>
      <c r="F1525" s="28" t="s">
        <v>5019</v>
      </c>
      <c r="H1525" s="74">
        <v>43846</v>
      </c>
      <c r="I1525" s="28" t="str">
        <f>VLOOKUP(B1525,'Список DKV от ЮТД'!$A$1:$S$10000,15,FALSE)</f>
        <v>2413/32</v>
      </c>
      <c r="J1525" s="28" t="s">
        <v>22</v>
      </c>
      <c r="K1525" s="38" t="str">
        <f>VLOOKUP(B1525,'Список DKV от ЮТД'!$A$1:$M$10000,13,FALSE)</f>
        <v>4</v>
      </c>
      <c r="L1525" s="28" t="str">
        <f>VLOOKUP(B1525,'Список DKV от ЮТД'!$A$1:$S$10000,14,FALSE)</f>
        <v>LJ410UF</v>
      </c>
      <c r="M1525" s="49" t="str">
        <f>VLOOKUP(B1525,'Список DKV от ЮТД'!$A$1:$M$10000,10,FALSE)</f>
        <v>704310*******0216</v>
      </c>
      <c r="N1525" s="49" t="str">
        <f>VLOOKUP(B1525,'Список DKV от ЮТД'!$A$1:$S$10000,18,FALSE)</f>
        <v/>
      </c>
      <c r="O1525" s="49" t="str">
        <f>VLOOKUP(B1525,'Список DKV от ЮТД'!$A$1:$S$10000,19,FALSE)</f>
        <v/>
      </c>
      <c r="P1525" s="49" t="str">
        <f>VLOOKUP(B1525,'Список DKV от ЮТД'!$A$1:$S$10000,16,FALSE)</f>
        <v>425560844</v>
      </c>
      <c r="Q1525" s="49"/>
    </row>
    <row r="1526" spans="1:18" x14ac:dyDescent="0.2">
      <c r="A1526" s="28">
        <v>1524</v>
      </c>
      <c r="B1526" s="34">
        <v>19241026103</v>
      </c>
      <c r="C1526" s="47">
        <v>43822</v>
      </c>
      <c r="E1526" s="47">
        <v>43822</v>
      </c>
      <c r="F1526" s="68" t="s">
        <v>18</v>
      </c>
      <c r="H1526" s="74">
        <v>43847</v>
      </c>
      <c r="I1526" s="28" t="str">
        <f>VLOOKUP(B1526,'Список DKV от ЮТД'!$A$1:$S$10000,15,FALSE)</f>
        <v>2411/1295</v>
      </c>
      <c r="J1526" s="28" t="s">
        <v>22</v>
      </c>
      <c r="K1526" s="38" t="str">
        <f>VLOOKUP(B1526,'Список DKV от ЮТД'!$A$1:$M$10000,13,FALSE)</f>
        <v>4</v>
      </c>
      <c r="L1526" s="28" t="str">
        <f>VLOOKUP(B1526,'Список DKV от ЮТД'!$A$1:$S$10000,14,FALSE)</f>
        <v>81EA535</v>
      </c>
      <c r="M1526" s="49" t="str">
        <f>VLOOKUP(B1526,'Список DKV от ЮТД'!$A$1:$M$10000,10,FALSE)</f>
        <v>704310*******0018</v>
      </c>
      <c r="N1526" s="49" t="str">
        <f>VLOOKUP(B1526,'Список DKV от ЮТД'!$A$1:$S$10000,18,FALSE)</f>
        <v/>
      </c>
      <c r="O1526" s="49" t="str">
        <f>VLOOKUP(B1526,'Список DKV от ЮТД'!$A$1:$S$10000,19,FALSE)</f>
        <v/>
      </c>
      <c r="P1526" s="49" t="str">
        <f>VLOOKUP(B1526,'Список DKV от ЮТД'!$A$1:$S$10000,16,FALSE)</f>
        <v>425824466</v>
      </c>
      <c r="Q1526" s="49"/>
    </row>
    <row r="1527" spans="1:18" x14ac:dyDescent="0.2">
      <c r="A1527" s="28">
        <v>1525</v>
      </c>
      <c r="B1527" s="34">
        <v>19241026145</v>
      </c>
      <c r="C1527" s="47">
        <v>43822</v>
      </c>
      <c r="E1527" s="47">
        <v>43822</v>
      </c>
      <c r="F1527" s="68" t="s">
        <v>18</v>
      </c>
      <c r="H1527" s="74">
        <v>43847</v>
      </c>
      <c r="I1527" s="28" t="str">
        <f>VLOOKUP(B1527,'Список DKV от ЮТД'!$A$1:$S$10000,15,FALSE)</f>
        <v>2411/1296</v>
      </c>
      <c r="J1527" s="28" t="s">
        <v>22</v>
      </c>
      <c r="K1527" s="38" t="str">
        <f>VLOOKUP(B1527,'Список DKV от ЮТД'!$A$1:$M$10000,13,FALSE)</f>
        <v>4</v>
      </c>
      <c r="L1527" s="28" t="str">
        <f>VLOOKUP(B1527,'Список DKV от ЮТД'!$A$1:$S$10000,14,FALSE)</f>
        <v>26UK379</v>
      </c>
      <c r="M1527" s="49" t="str">
        <f>VLOOKUP(B1527,'Список DKV от ЮТД'!$A$1:$M$10000,10,FALSE)</f>
        <v>704310*******3916</v>
      </c>
      <c r="N1527" s="49" t="str">
        <f>VLOOKUP(B1527,'Список DKV от ЮТД'!$A$1:$S$10000,18,FALSE)</f>
        <v/>
      </c>
      <c r="O1527" s="49" t="str">
        <f>VLOOKUP(B1527,'Список DKV от ЮТД'!$A$1:$S$10000,19,FALSE)</f>
        <v/>
      </c>
      <c r="P1527" s="49" t="str">
        <f>VLOOKUP(B1527,'Список DKV от ЮТД'!$A$1:$S$10000,16,FALSE)</f>
        <v>425824470</v>
      </c>
      <c r="Q1527" s="49"/>
    </row>
    <row r="1528" spans="1:18" x14ac:dyDescent="0.2">
      <c r="A1528" s="28">
        <v>1526</v>
      </c>
      <c r="B1528" s="34">
        <v>19241026186</v>
      </c>
      <c r="C1528" s="47">
        <v>43822</v>
      </c>
      <c r="E1528" s="47">
        <v>43822</v>
      </c>
      <c r="F1528" s="68" t="s">
        <v>18</v>
      </c>
      <c r="H1528" s="74">
        <v>43847</v>
      </c>
      <c r="I1528" s="28" t="str">
        <f>VLOOKUP(B1528,'Список DKV от ЮТД'!$A$1:$S$10000,15,FALSE)</f>
        <v>2411/1297</v>
      </c>
      <c r="J1528" s="28" t="s">
        <v>22</v>
      </c>
      <c r="K1528" s="38" t="str">
        <f>VLOOKUP(B1528,'Список DKV от ЮТД'!$A$1:$M$10000,13,FALSE)</f>
        <v>4</v>
      </c>
      <c r="L1528" s="28" t="str">
        <f>VLOOKUP(B1528,'Список DKV от ЮТД'!$A$1:$S$10000,14,FALSE)</f>
        <v>81AJ016</v>
      </c>
      <c r="M1528" s="49" t="str">
        <f>VLOOKUP(B1528,'Список DKV от ЮТД'!$A$1:$M$10000,10,FALSE)</f>
        <v>704310*******1208</v>
      </c>
      <c r="N1528" s="49" t="str">
        <f>VLOOKUP(B1528,'Список DKV от ЮТД'!$A$1:$S$10000,18,FALSE)</f>
        <v/>
      </c>
      <c r="O1528" s="49" t="str">
        <f>VLOOKUP(B1528,'Список DKV от ЮТД'!$A$1:$S$10000,19,FALSE)</f>
        <v/>
      </c>
      <c r="P1528" s="49" t="str">
        <f>VLOOKUP(B1528,'Список DKV от ЮТД'!$A$1:$S$10000,16,FALSE)</f>
        <v>425824474</v>
      </c>
      <c r="Q1528" s="49"/>
    </row>
    <row r="1529" spans="1:18" x14ac:dyDescent="0.2">
      <c r="A1529" s="28">
        <v>1527</v>
      </c>
      <c r="B1529" s="34">
        <v>19241026228</v>
      </c>
      <c r="C1529" s="47">
        <v>43822</v>
      </c>
      <c r="E1529" s="47">
        <v>43822</v>
      </c>
      <c r="F1529" s="68" t="s">
        <v>18</v>
      </c>
      <c r="H1529" s="74">
        <v>43847</v>
      </c>
      <c r="I1529" s="28" t="str">
        <f>VLOOKUP(B1529,'Список DKV от ЮТД'!$A$1:$S$10000,15,FALSE)</f>
        <v>2411/1298</v>
      </c>
      <c r="J1529" s="28" t="s">
        <v>22</v>
      </c>
      <c r="K1529" s="38" t="str">
        <f>VLOOKUP(B1529,'Список DKV от ЮТД'!$A$1:$M$10000,13,FALSE)</f>
        <v>4</v>
      </c>
      <c r="L1529" s="28" t="str">
        <f>VLOOKUP(B1529,'Список DKV от ЮТД'!$A$1:$S$10000,14,FALSE)</f>
        <v>33DYR92</v>
      </c>
      <c r="M1529" s="49" t="str">
        <f>VLOOKUP(B1529,'Список DKV от ЮТД'!$A$1:$M$10000,10,FALSE)</f>
        <v>704310*******0195</v>
      </c>
      <c r="N1529" s="49" t="str">
        <f>VLOOKUP(B1529,'Список DKV от ЮТД'!$A$1:$S$10000,18,FALSE)</f>
        <v/>
      </c>
      <c r="O1529" s="49" t="str">
        <f>VLOOKUP(B1529,'Список DKV от ЮТД'!$A$1:$S$10000,19,FALSE)</f>
        <v/>
      </c>
      <c r="P1529" s="49" t="str">
        <f>VLOOKUP(B1529,'Список DKV от ЮТД'!$A$1:$S$10000,16,FALSE)</f>
        <v>425824478</v>
      </c>
      <c r="Q1529" s="49"/>
    </row>
    <row r="1530" spans="1:18" x14ac:dyDescent="0.2">
      <c r="A1530" s="28">
        <v>1528</v>
      </c>
      <c r="B1530" s="34">
        <v>19241026269</v>
      </c>
      <c r="C1530" s="47">
        <v>43822</v>
      </c>
      <c r="E1530" s="47">
        <v>43822</v>
      </c>
      <c r="F1530" s="68" t="s">
        <v>18</v>
      </c>
      <c r="H1530" s="74">
        <v>43847</v>
      </c>
      <c r="I1530" s="28" t="str">
        <f>VLOOKUP(B1530,'Список DKV от ЮТД'!$A$1:$S$10000,15,FALSE)</f>
        <v>2411/1299</v>
      </c>
      <c r="J1530" s="28" t="s">
        <v>22</v>
      </c>
      <c r="K1530" s="38" t="str">
        <f>VLOOKUP(B1530,'Список DKV от ЮТД'!$A$1:$M$10000,13,FALSE)</f>
        <v>4</v>
      </c>
      <c r="L1530" s="28" t="str">
        <f>VLOOKUP(B1530,'Список DKV от ЮТД'!$A$1:$S$10000,14,FALSE)</f>
        <v>34HT0512</v>
      </c>
      <c r="M1530" s="49" t="str">
        <f>VLOOKUP(B1530,'Список DKV от ЮТД'!$A$1:$M$10000,10,FALSE)</f>
        <v>704310*******0076</v>
      </c>
      <c r="N1530" s="49" t="str">
        <f>VLOOKUP(B1530,'Список DKV от ЮТД'!$A$1:$S$10000,18,FALSE)</f>
        <v>expired</v>
      </c>
      <c r="O1530" s="49" t="str">
        <f>VLOOKUP(B1530,'Список DKV от ЮТД'!$A$1:$S$10000,19,FALSE)</f>
        <v>blocked</v>
      </c>
      <c r="P1530" s="49" t="str">
        <f>VLOOKUP(B1530,'Список DKV от ЮТД'!$A$1:$S$10000,16,FALSE)</f>
        <v>425824482</v>
      </c>
      <c r="Q1530" s="49"/>
    </row>
    <row r="1531" spans="1:18" x14ac:dyDescent="0.2">
      <c r="A1531" s="28">
        <v>1529</v>
      </c>
      <c r="B1531" s="34">
        <v>19241026301</v>
      </c>
      <c r="C1531" s="47">
        <v>43822</v>
      </c>
      <c r="E1531" s="47">
        <v>43822</v>
      </c>
      <c r="F1531" s="68" t="s">
        <v>18</v>
      </c>
      <c r="H1531" s="74">
        <v>43847</v>
      </c>
      <c r="I1531" s="28" t="str">
        <f>VLOOKUP(B1531,'Список DKV от ЮТД'!$A$1:$S$10000,15,FALSE)</f>
        <v>2411/1300</v>
      </c>
      <c r="J1531" s="28" t="s">
        <v>22</v>
      </c>
      <c r="K1531" s="38" t="str">
        <f>VLOOKUP(B1531,'Список DKV от ЮТД'!$A$1:$M$10000,13,FALSE)</f>
        <v>4</v>
      </c>
      <c r="L1531" s="28" t="str">
        <f>VLOOKUP(B1531,'Список DKV от ЮТД'!$A$1:$S$10000,14,FALSE)</f>
        <v>33EMT55</v>
      </c>
      <c r="M1531" s="49" t="str">
        <f>VLOOKUP(B1531,'Список DKV от ЮТД'!$A$1:$M$10000,10,FALSE)</f>
        <v>704310*******0772</v>
      </c>
      <c r="N1531" s="49" t="str">
        <f>VLOOKUP(B1531,'Список DKV от ЮТД'!$A$1:$S$10000,18,FALSE)</f>
        <v>expired</v>
      </c>
      <c r="O1531" s="49" t="str">
        <f>VLOOKUP(B1531,'Список DKV от ЮТД'!$A$1:$S$10000,19,FALSE)</f>
        <v>blocked</v>
      </c>
      <c r="P1531" s="49" t="str">
        <f>VLOOKUP(B1531,'Список DKV от ЮТД'!$A$1:$S$10000,16,FALSE)</f>
        <v>425824486</v>
      </c>
      <c r="Q1531" s="49"/>
    </row>
    <row r="1532" spans="1:18" x14ac:dyDescent="0.2">
      <c r="A1532" s="28">
        <v>1530</v>
      </c>
      <c r="B1532" s="34">
        <v>19241026467</v>
      </c>
      <c r="C1532" s="47">
        <v>43822</v>
      </c>
      <c r="E1532" s="47">
        <v>43822</v>
      </c>
      <c r="F1532" s="68" t="s">
        <v>18</v>
      </c>
      <c r="H1532" s="74">
        <v>43847</v>
      </c>
      <c r="I1532" s="28" t="str">
        <f>VLOOKUP(B1532,'Список DKV от ЮТД'!$A$1:$S$10000,15,FALSE)</f>
        <v>2411/1301</v>
      </c>
      <c r="J1532" s="28" t="s">
        <v>22</v>
      </c>
      <c r="K1532" s="38" t="str">
        <f>VLOOKUP(B1532,'Список DKV от ЮТД'!$A$1:$M$10000,13,FALSE)</f>
        <v>4</v>
      </c>
      <c r="L1532" s="28" t="str">
        <f>VLOOKUP(B1532,'Список DKV от ЮТД'!$A$1:$S$10000,14,FALSE)</f>
        <v>33EMT39</v>
      </c>
      <c r="M1532" s="49" t="str">
        <f>VLOOKUP(B1532,'Список DKV от ЮТД'!$A$1:$M$10000,10,FALSE)</f>
        <v>704310*******0699</v>
      </c>
      <c r="N1532" s="49" t="str">
        <f>VLOOKUP(B1532,'Список DKV от ЮТД'!$A$1:$S$10000,18,FALSE)</f>
        <v>expired</v>
      </c>
      <c r="O1532" s="49" t="str">
        <f>VLOOKUP(B1532,'Список DKV от ЮТД'!$A$1:$S$10000,19,FALSE)</f>
        <v>blocked</v>
      </c>
      <c r="P1532" s="49" t="str">
        <f>VLOOKUP(B1532,'Список DKV от ЮТД'!$A$1:$S$10000,16,FALSE)</f>
        <v>425824502</v>
      </c>
      <c r="Q1532" s="49"/>
    </row>
    <row r="1533" spans="1:18" x14ac:dyDescent="0.2">
      <c r="A1533" s="28">
        <v>1531</v>
      </c>
      <c r="B1533" s="36">
        <v>19241028588</v>
      </c>
      <c r="C1533" s="47">
        <v>43822</v>
      </c>
      <c r="E1533" s="47">
        <v>43822</v>
      </c>
      <c r="F1533" s="68" t="s">
        <v>18</v>
      </c>
      <c r="G1533" s="61">
        <v>97</v>
      </c>
      <c r="H1533" s="74">
        <v>43847</v>
      </c>
      <c r="I1533" s="28" t="str">
        <f>VLOOKUP(B1533,'Список DKV от ЮТД'!$A$1:$S$10000,15,FALSE)</f>
        <v>2411/1302</v>
      </c>
      <c r="J1533" s="28" t="s">
        <v>22</v>
      </c>
      <c r="K1533" s="38" t="str">
        <f>VLOOKUP(B1533,'Список DKV от ЮТД'!$A$1:$M$10000,13,FALSE)</f>
        <v>4</v>
      </c>
      <c r="L1533" s="28" t="str">
        <f>VLOOKUP(B1533,'Список DKV от ЮТД'!$A$1:$S$10000,14,FALSE)</f>
        <v>33CUB64</v>
      </c>
      <c r="M1533" s="49" t="str">
        <f>VLOOKUP(B1533,'Список DKV от ЮТД'!$A$1:$M$10000,10,FALSE)</f>
        <v>704310*******0447</v>
      </c>
      <c r="N1533" s="49" t="str">
        <f>VLOOKUP(B1533,'Список DKV от ЮТД'!$A$1:$S$10000,18,FALSE)</f>
        <v>expired</v>
      </c>
      <c r="O1533" s="49" t="str">
        <f>VLOOKUP(B1533,'Список DKV от ЮТД'!$A$1:$S$10000,19,FALSE)</f>
        <v>blocked</v>
      </c>
      <c r="P1533" s="49" t="str">
        <f>VLOOKUP(B1533,'Список DKV от ЮТД'!$A$1:$S$10000,16,FALSE)</f>
        <v>425824714</v>
      </c>
      <c r="Q1533" s="49" t="s">
        <v>19598</v>
      </c>
      <c r="R1533" s="28" t="s">
        <v>19605</v>
      </c>
    </row>
    <row r="1534" spans="1:18" x14ac:dyDescent="0.2">
      <c r="A1534" s="28">
        <v>1532</v>
      </c>
      <c r="B1534" s="35">
        <v>19241028265</v>
      </c>
      <c r="C1534" s="47">
        <v>43822</v>
      </c>
      <c r="E1534" s="47">
        <v>43822</v>
      </c>
      <c r="F1534" s="68" t="s">
        <v>18</v>
      </c>
      <c r="G1534" s="61">
        <v>150</v>
      </c>
      <c r="H1534" s="74">
        <v>43847</v>
      </c>
      <c r="I1534" s="28" t="str">
        <f>VLOOKUP(B1534,'Список DKV от ЮТД'!$A$1:$S$10000,15,FALSE)</f>
        <v>2411/1303</v>
      </c>
      <c r="J1534" s="28" t="s">
        <v>22</v>
      </c>
      <c r="K1534" s="38" t="str">
        <f>VLOOKUP(B1534,'Список DKV от ЮТД'!$A$1:$M$10000,13,FALSE)</f>
        <v>4</v>
      </c>
      <c r="L1534" s="28" t="str">
        <f>VLOOKUP(B1534,'Список DKV от ЮТД'!$A$1:$S$10000,14,FALSE)</f>
        <v>33ACD660</v>
      </c>
      <c r="M1534" s="49" t="str">
        <f>VLOOKUP(B1534,'Список DKV от ЮТД'!$A$1:$M$10000,10,FALSE)</f>
        <v>704310*******0603</v>
      </c>
      <c r="N1534" s="49" t="str">
        <f>VLOOKUP(B1534,'Список DKV от ЮТД'!$A$1:$S$10000,18,FALSE)</f>
        <v>expired</v>
      </c>
      <c r="O1534" s="49" t="str">
        <f>VLOOKUP(B1534,'Список DKV от ЮТД'!$A$1:$S$10000,19,FALSE)</f>
        <v>blocked</v>
      </c>
      <c r="P1534" s="49" t="str">
        <f>VLOOKUP(B1534,'Список DKV от ЮТД'!$A$1:$S$10000,16,FALSE)</f>
        <v>425824682</v>
      </c>
      <c r="Q1534" s="46" t="s">
        <v>28692</v>
      </c>
      <c r="R1534" s="28" t="s">
        <v>29183</v>
      </c>
    </row>
    <row r="1535" spans="1:18" x14ac:dyDescent="0.2">
      <c r="A1535" s="28">
        <v>1533</v>
      </c>
      <c r="B1535" s="34">
        <v>20410728461</v>
      </c>
      <c r="C1535" s="47">
        <v>44187</v>
      </c>
      <c r="E1535" s="47">
        <v>44187</v>
      </c>
      <c r="F1535" s="48" t="s">
        <v>18</v>
      </c>
      <c r="H1535" s="42">
        <v>43847</v>
      </c>
      <c r="I1535" s="28" t="str">
        <f>VLOOKUP(B1535,'Список DKV от ЮТД'!$A$1:$S$10000,15,FALSE)</f>
        <v>2411/3653</v>
      </c>
      <c r="J1535" s="28" t="s">
        <v>22</v>
      </c>
      <c r="K1535" s="38" t="str">
        <f>VLOOKUP(B1535,'Список DKV от ЮТД'!$A$1:$M$10000,13,FALSE)</f>
        <v>4</v>
      </c>
      <c r="L1535" s="28" t="str">
        <f>VLOOKUP(B1535,'Список DKV от ЮТД'!$A$1:$S$10000,14,FALSE)</f>
        <v>38UN402</v>
      </c>
      <c r="M1535" s="49" t="str">
        <f>VLOOKUP(B1535,'Список DKV от ЮТД'!$A$1:$M$10000,10,FALSE)</f>
        <v>704310*******1264</v>
      </c>
      <c r="N1535" s="49" t="str">
        <f>VLOOKUP(B1535,'Список DKV от ЮТД'!$A$1:$S$10000,18,FALSE)</f>
        <v/>
      </c>
      <c r="O1535" s="49" t="str">
        <f>VLOOKUP(B1535,'Список DKV от ЮТД'!$A$1:$S$10000,19,FALSE)</f>
        <v/>
      </c>
      <c r="P1535" s="49" t="str">
        <f>VLOOKUP(B1535,'Список DKV от ЮТД'!$A$1:$S$10000,16,FALSE)</f>
        <v>547691662</v>
      </c>
      <c r="Q1535" s="49"/>
    </row>
    <row r="1536" spans="1:18" x14ac:dyDescent="0.2">
      <c r="A1536" s="28">
        <v>1534</v>
      </c>
      <c r="B1536" s="34">
        <v>19241020064</v>
      </c>
      <c r="C1536" s="47">
        <v>43815</v>
      </c>
      <c r="E1536" s="47">
        <v>43815</v>
      </c>
      <c r="F1536" s="28" t="s">
        <v>20</v>
      </c>
      <c r="H1536" s="74">
        <v>43847</v>
      </c>
      <c r="I1536" s="28" t="str">
        <f>VLOOKUP(B1536,'Список DKV от ЮТД'!$A$1:$S$10000,15,FALSE)</f>
        <v>2412/184</v>
      </c>
      <c r="J1536" s="28" t="s">
        <v>22</v>
      </c>
      <c r="K1536" s="38" t="str">
        <f>VLOOKUP(B1536,'Список DKV от ЮТД'!$A$1:$M$10000,13,FALSE)</f>
        <v>4</v>
      </c>
      <c r="L1536" s="28" t="str">
        <f>VLOOKUP(B1536,'Список DKV от ЮТД'!$A$1:$S$10000,14,FALSE)</f>
        <v>MH1904</v>
      </c>
      <c r="M1536" s="49" t="str">
        <f>VLOOKUP(B1536,'Список DKV от ЮТД'!$A$1:$M$10000,10,FALSE)</f>
        <v>704310*******0362</v>
      </c>
      <c r="N1536" s="49" t="str">
        <f>VLOOKUP(B1536,'Список DKV от ЮТД'!$A$1:$S$10000,18,FALSE)</f>
        <v/>
      </c>
      <c r="O1536" s="49" t="str">
        <f>VLOOKUP(B1536,'Список DKV от ЮТД'!$A$1:$S$10000,19,FALSE)</f>
        <v/>
      </c>
      <c r="P1536" s="49" t="str">
        <f>VLOOKUP(B1536,'Список DKV от ЮТД'!$A$1:$S$10000,16,FALSE)</f>
        <v>425823862</v>
      </c>
      <c r="Q1536" s="49"/>
    </row>
    <row r="1537" spans="1:18" x14ac:dyDescent="0.2">
      <c r="A1537" s="28">
        <v>1535</v>
      </c>
      <c r="B1537" s="34">
        <v>19241020973</v>
      </c>
      <c r="C1537" s="47">
        <v>43815</v>
      </c>
      <c r="E1537" s="47">
        <v>43815</v>
      </c>
      <c r="F1537" s="28" t="s">
        <v>20</v>
      </c>
      <c r="H1537" s="74">
        <v>43847</v>
      </c>
      <c r="I1537" s="28" t="str">
        <f>VLOOKUP(B1537,'Список DKV от ЮТД'!$A$1:$S$10000,15,FALSE)</f>
        <v>2412/185</v>
      </c>
      <c r="J1537" s="28" t="s">
        <v>22</v>
      </c>
      <c r="K1537" s="38" t="str">
        <f>VLOOKUP(B1537,'Список DKV от ЮТД'!$A$1:$M$10000,13,FALSE)</f>
        <v>4</v>
      </c>
      <c r="L1537" s="28" t="str">
        <f>VLOOKUP(B1537,'Список DKV от ЮТД'!$A$1:$S$10000,14,FALSE)</f>
        <v>CB0246MA</v>
      </c>
      <c r="M1537" s="49" t="str">
        <f>VLOOKUP(B1537,'Список DKV от ЮТД'!$A$1:$M$10000,10,FALSE)</f>
        <v>704310*******0030</v>
      </c>
      <c r="N1537" s="49" t="str">
        <f>VLOOKUP(B1537,'Список DKV от ЮТД'!$A$1:$S$10000,18,FALSE)</f>
        <v>expired</v>
      </c>
      <c r="O1537" s="49" t="str">
        <f>VLOOKUP(B1537,'Список DKV от ЮТД'!$A$1:$S$10000,19,FALSE)</f>
        <v>blocked</v>
      </c>
      <c r="P1537" s="49" t="str">
        <f>VLOOKUP(B1537,'Список DKV от ЮТД'!$A$1:$S$10000,16,FALSE)</f>
        <v>425823953</v>
      </c>
      <c r="Q1537" s="49"/>
    </row>
    <row r="1538" spans="1:18" x14ac:dyDescent="0.2">
      <c r="A1538" s="28">
        <v>1536</v>
      </c>
      <c r="B1538" s="35">
        <v>19231011362</v>
      </c>
      <c r="C1538" s="47">
        <v>43712</v>
      </c>
      <c r="E1538" s="47">
        <v>43797</v>
      </c>
      <c r="F1538" s="28" t="s">
        <v>5019</v>
      </c>
      <c r="G1538" s="97">
        <v>235</v>
      </c>
      <c r="H1538" s="74">
        <v>43847</v>
      </c>
      <c r="I1538" s="28" t="str">
        <f>VLOOKUP(B1538,'Список DKV от ЮТД'!$A$1:$S$10000,15,FALSE)</f>
        <v>2413/33</v>
      </c>
      <c r="J1538" s="28" t="s">
        <v>22</v>
      </c>
      <c r="K1538" s="38" t="str">
        <f>VLOOKUP(B1538,'Список DKV от ЮТД'!$A$1:$M$10000,13,FALSE)</f>
        <v>4</v>
      </c>
      <c r="L1538" s="28" t="str">
        <f>VLOOKUP(B1538,'Список DKV от ЮТД'!$A$1:$S$10000,14,FALSE)</f>
        <v>LJ270MF</v>
      </c>
      <c r="M1538" s="49" t="str">
        <f>VLOOKUP(B1538,'Список DKV от ЮТД'!$A$1:$M$10000,10,FALSE)</f>
        <v>704310*******2395</v>
      </c>
      <c r="N1538" s="49" t="str">
        <f>VLOOKUP(B1538,'Список DKV от ЮТД'!$A$1:$S$10000,18,FALSE)</f>
        <v>blocked</v>
      </c>
      <c r="O1538" s="49" t="str">
        <f>VLOOKUP(B1538,'Список DKV от ЮТД'!$A$1:$S$10000,19,FALSE)</f>
        <v>blocked</v>
      </c>
      <c r="P1538" s="49" t="str">
        <f>VLOOKUP(B1538,'Список DKV от ЮТД'!$A$1:$S$10000,16,FALSE)</f>
        <v>425560848</v>
      </c>
      <c r="Q1538" s="49">
        <v>235</v>
      </c>
      <c r="R1538" s="28" t="s">
        <v>5020</v>
      </c>
    </row>
    <row r="1539" spans="1:18" x14ac:dyDescent="0.2">
      <c r="A1539" s="28">
        <v>1537</v>
      </c>
      <c r="B1539" s="35">
        <v>19241028547</v>
      </c>
      <c r="C1539" s="47">
        <v>43822</v>
      </c>
      <c r="E1539" s="47">
        <v>43822</v>
      </c>
      <c r="F1539" s="68" t="s">
        <v>18</v>
      </c>
      <c r="G1539" s="38">
        <v>145</v>
      </c>
      <c r="H1539" s="75">
        <v>43848</v>
      </c>
      <c r="I1539" s="28" t="str">
        <f>VLOOKUP(B1539,'Список DKV от ЮТД'!$A$1:$S$10000,15,FALSE)</f>
        <v>2411/1304</v>
      </c>
      <c r="J1539" s="28" t="s">
        <v>22</v>
      </c>
      <c r="K1539" s="38" t="str">
        <f>VLOOKUP(B1539,'Список DKV от ЮТД'!$A$1:$M$10000,13,FALSE)</f>
        <v>4</v>
      </c>
      <c r="L1539" s="28" t="str">
        <f>VLOOKUP(B1539,'Список DKV от ЮТД'!$A$1:$S$10000,14,FALSE)</f>
        <v>CB1993AM</v>
      </c>
      <c r="M1539" s="49" t="str">
        <f>VLOOKUP(B1539,'Список DKV от ЮТД'!$A$1:$M$10000,10,FALSE)</f>
        <v>704310*******0664</v>
      </c>
      <c r="N1539" s="49" t="str">
        <f>VLOOKUP(B1539,'Список DKV от ЮТД'!$A$1:$S$10000,18,FALSE)</f>
        <v>blocked</v>
      </c>
      <c r="O1539" s="49" t="str">
        <f>VLOOKUP(B1539,'Список DKV от ЮТД'!$A$1:$S$10000,19,FALSE)</f>
        <v>blocked</v>
      </c>
      <c r="P1539" s="49" t="str">
        <f>VLOOKUP(B1539,'Список DKV от ЮТД'!$A$1:$S$10000,16,FALSE)</f>
        <v>425824710</v>
      </c>
      <c r="Q1539" s="46" t="s">
        <v>46465</v>
      </c>
      <c r="R1539" s="28" t="s">
        <v>20927</v>
      </c>
    </row>
    <row r="1540" spans="1:18" x14ac:dyDescent="0.2">
      <c r="A1540" s="28">
        <v>1538</v>
      </c>
      <c r="B1540" s="34">
        <v>19241028836</v>
      </c>
      <c r="C1540" s="47">
        <v>43822</v>
      </c>
      <c r="E1540" s="47">
        <v>43822</v>
      </c>
      <c r="F1540" s="68" t="s">
        <v>18</v>
      </c>
      <c r="H1540" s="74">
        <v>43848</v>
      </c>
      <c r="I1540" s="28" t="str">
        <f>VLOOKUP(B1540,'Список DKV от ЮТД'!$A$1:$S$10000,15,FALSE)</f>
        <v>2411/1305</v>
      </c>
      <c r="J1540" s="28" t="s">
        <v>22</v>
      </c>
      <c r="K1540" s="38" t="str">
        <f>VLOOKUP(B1540,'Список DKV от ЮТД'!$A$1:$M$10000,13,FALSE)</f>
        <v>4</v>
      </c>
      <c r="L1540" s="28" t="str">
        <f>VLOOKUP(B1540,'Список DKV от ЮТД'!$A$1:$S$10000,14,FALSE)</f>
        <v>81ER545</v>
      </c>
      <c r="M1540" s="49" t="str">
        <f>VLOOKUP(B1540,'Список DKV от ЮТД'!$A$1:$M$10000,10,FALSE)</f>
        <v>704310*******0174</v>
      </c>
      <c r="N1540" s="49" t="str">
        <f>VLOOKUP(B1540,'Список DKV от ЮТД'!$A$1:$S$10000,18,FALSE)</f>
        <v/>
      </c>
      <c r="O1540" s="49" t="str">
        <f>VLOOKUP(B1540,'Список DKV от ЮТД'!$A$1:$S$10000,19,FALSE)</f>
        <v/>
      </c>
      <c r="P1540" s="49" t="str">
        <f>VLOOKUP(B1540,'Список DKV от ЮТД'!$A$1:$S$10000,16,FALSE)</f>
        <v>425824739</v>
      </c>
      <c r="Q1540" s="49"/>
    </row>
    <row r="1541" spans="1:18" x14ac:dyDescent="0.2">
      <c r="A1541" s="28">
        <v>1539</v>
      </c>
      <c r="B1541" s="34">
        <v>19241028752</v>
      </c>
      <c r="C1541" s="47">
        <v>43822</v>
      </c>
      <c r="E1541" s="47">
        <v>43822</v>
      </c>
      <c r="F1541" s="68" t="s">
        <v>18</v>
      </c>
      <c r="H1541" s="74">
        <v>43848</v>
      </c>
      <c r="I1541" s="28" t="str">
        <f>VLOOKUP(B1541,'Список DKV от ЮТД'!$A$1:$S$10000,15,FALSE)</f>
        <v>2411/1306</v>
      </c>
      <c r="J1541" s="28" t="s">
        <v>22</v>
      </c>
      <c r="K1541" s="38" t="str">
        <f>VLOOKUP(B1541,'Список DKV от ЮТД'!$A$1:$M$10000,13,FALSE)</f>
        <v>4</v>
      </c>
      <c r="L1541" s="28" t="str">
        <f>VLOOKUP(B1541,'Список DKV от ЮТД'!$A$1:$S$10000,14,FALSE)</f>
        <v>34KZ0017</v>
      </c>
      <c r="M1541" s="49" t="str">
        <f>VLOOKUP(B1541,'Список DKV от ЮТД'!$A$1:$M$10000,10,FALSE)</f>
        <v>704310*******0302</v>
      </c>
      <c r="N1541" s="49" t="str">
        <f>VLOOKUP(B1541,'Список DKV от ЮТД'!$A$1:$S$10000,18,FALSE)</f>
        <v/>
      </c>
      <c r="O1541" s="49" t="str">
        <f>VLOOKUP(B1541,'Список DKV от ЮТД'!$A$1:$S$10000,19,FALSE)</f>
        <v/>
      </c>
      <c r="P1541" s="49" t="str">
        <f>VLOOKUP(B1541,'Список DKV от ЮТД'!$A$1:$S$10000,16,FALSE)</f>
        <v>425824731</v>
      </c>
      <c r="Q1541" s="49"/>
    </row>
    <row r="1542" spans="1:18" x14ac:dyDescent="0.2">
      <c r="A1542" s="28">
        <v>1540</v>
      </c>
      <c r="B1542" s="34">
        <v>19241028794</v>
      </c>
      <c r="C1542" s="47">
        <v>43822</v>
      </c>
      <c r="E1542" s="47">
        <v>43822</v>
      </c>
      <c r="F1542" s="68" t="s">
        <v>18</v>
      </c>
      <c r="H1542" s="74">
        <v>43848</v>
      </c>
      <c r="I1542" s="28" t="str">
        <f>VLOOKUP(B1542,'Список DKV от ЮТД'!$A$1:$S$10000,15,FALSE)</f>
        <v>2411/1307</v>
      </c>
      <c r="J1542" s="28" t="s">
        <v>22</v>
      </c>
      <c r="K1542" s="38" t="str">
        <f>VLOOKUP(B1542,'Список DKV от ЮТД'!$A$1:$M$10000,13,FALSE)</f>
        <v>4</v>
      </c>
      <c r="L1542" s="28" t="str">
        <f>VLOOKUP(B1542,'Список DKV от ЮТД'!$A$1:$S$10000,14,FALSE)</f>
        <v>CB9086HB</v>
      </c>
      <c r="M1542" s="49" t="str">
        <f>VLOOKUP(B1542,'Список DKV от ЮТД'!$A$1:$M$10000,10,FALSE)</f>
        <v>704310*******0656</v>
      </c>
      <c r="N1542" s="49" t="str">
        <f>VLOOKUP(B1542,'Список DKV от ЮТД'!$A$1:$S$10000,18,FALSE)</f>
        <v/>
      </c>
      <c r="O1542" s="49" t="str">
        <f>VLOOKUP(B1542,'Список DKV от ЮТД'!$A$1:$S$10000,19,FALSE)</f>
        <v/>
      </c>
      <c r="P1542" s="49" t="str">
        <f>VLOOKUP(B1542,'Список DKV от ЮТД'!$A$1:$S$10000,16,FALSE)</f>
        <v>425824735</v>
      </c>
      <c r="Q1542" s="49"/>
    </row>
    <row r="1543" spans="1:18" x14ac:dyDescent="0.2">
      <c r="A1543" s="28">
        <v>1541</v>
      </c>
      <c r="B1543" s="34">
        <v>19241028679</v>
      </c>
      <c r="C1543" s="47">
        <v>43822</v>
      </c>
      <c r="E1543" s="47">
        <v>43822</v>
      </c>
      <c r="F1543" s="68" t="s">
        <v>18</v>
      </c>
      <c r="H1543" s="74">
        <v>43848</v>
      </c>
      <c r="I1543" s="28" t="str">
        <f>VLOOKUP(B1543,'Список DKV от ЮТД'!$A$1:$S$10000,15,FALSE)</f>
        <v>2411/1308</v>
      </c>
      <c r="J1543" s="28" t="s">
        <v>22</v>
      </c>
      <c r="K1543" s="38" t="str">
        <f>VLOOKUP(B1543,'Список DKV от ЮТД'!$A$1:$M$10000,13,FALSE)</f>
        <v>4</v>
      </c>
      <c r="L1543" s="28" t="str">
        <f>VLOOKUP(B1543,'Список DKV от ЮТД'!$A$1:$S$10000,14,FALSE)</f>
        <v>CB1935KA</v>
      </c>
      <c r="M1543" s="49" t="str">
        <f>VLOOKUP(B1543,'Список DKV от ЮТД'!$A$1:$M$10000,10,FALSE)</f>
        <v>704310*******0085</v>
      </c>
      <c r="N1543" s="49" t="str">
        <f>VLOOKUP(B1543,'Список DKV от ЮТД'!$A$1:$S$10000,18,FALSE)</f>
        <v>expired</v>
      </c>
      <c r="O1543" s="49" t="str">
        <f>VLOOKUP(B1543,'Список DKV от ЮТД'!$A$1:$S$10000,19,FALSE)</f>
        <v>blocked</v>
      </c>
      <c r="P1543" s="49" t="str">
        <f>VLOOKUP(B1543,'Список DKV от ЮТД'!$A$1:$S$10000,16,FALSE)</f>
        <v>425824723</v>
      </c>
      <c r="Q1543" s="49"/>
    </row>
    <row r="1544" spans="1:18" x14ac:dyDescent="0.2">
      <c r="A1544" s="28">
        <v>1542</v>
      </c>
      <c r="B1544" s="34">
        <v>19241028711</v>
      </c>
      <c r="C1544" s="47">
        <v>43822</v>
      </c>
      <c r="E1544" s="47">
        <v>43822</v>
      </c>
      <c r="F1544" s="68" t="s">
        <v>18</v>
      </c>
      <c r="H1544" s="74">
        <v>43848</v>
      </c>
      <c r="I1544" s="28" t="str">
        <f>VLOOKUP(B1544,'Список DKV от ЮТД'!$A$1:$S$10000,15,FALSE)</f>
        <v>2411/1309</v>
      </c>
      <c r="J1544" s="28" t="s">
        <v>22</v>
      </c>
      <c r="K1544" s="38" t="str">
        <f>VLOOKUP(B1544,'Список DKV от ЮТД'!$A$1:$M$10000,13,FALSE)</f>
        <v>4</v>
      </c>
      <c r="L1544" s="28" t="str">
        <f>VLOOKUP(B1544,'Список DKV от ЮТД'!$A$1:$S$10000,14,FALSE)</f>
        <v>07AAC425</v>
      </c>
      <c r="M1544" s="49" t="str">
        <f>VLOOKUP(B1544,'Список DKV от ЮТД'!$A$1:$M$10000,10,FALSE)</f>
        <v>704310*******9359</v>
      </c>
      <c r="N1544" s="49" t="str">
        <f>VLOOKUP(B1544,'Список DKV от ЮТД'!$A$1:$S$10000,18,FALSE)</f>
        <v/>
      </c>
      <c r="O1544" s="49" t="str">
        <f>VLOOKUP(B1544,'Список DKV от ЮТД'!$A$1:$S$10000,19,FALSE)</f>
        <v/>
      </c>
      <c r="P1544" s="49" t="str">
        <f>VLOOKUP(B1544,'Список DKV от ЮТД'!$A$1:$S$10000,16,FALSE)</f>
        <v>425824727</v>
      </c>
      <c r="Q1544" s="49"/>
    </row>
    <row r="1545" spans="1:18" x14ac:dyDescent="0.2">
      <c r="A1545" s="28">
        <v>1543</v>
      </c>
      <c r="B1545" s="34">
        <v>19241028596</v>
      </c>
      <c r="C1545" s="47">
        <v>43822</v>
      </c>
      <c r="E1545" s="47">
        <v>43822</v>
      </c>
      <c r="F1545" s="68" t="s">
        <v>18</v>
      </c>
      <c r="H1545" s="74">
        <v>43848</v>
      </c>
      <c r="I1545" s="28" t="str">
        <f>VLOOKUP(B1545,'Список DKV от ЮТД'!$A$1:$S$10000,15,FALSE)</f>
        <v>2411/1310</v>
      </c>
      <c r="J1545" s="28" t="s">
        <v>22</v>
      </c>
      <c r="K1545" s="38" t="str">
        <f>VLOOKUP(B1545,'Список DKV от ЮТД'!$A$1:$M$10000,13,FALSE)</f>
        <v>4</v>
      </c>
      <c r="L1545" s="28" t="str">
        <f>VLOOKUP(B1545,'Список DKV от ЮТД'!$A$1:$S$10000,14,FALSE)</f>
        <v>CB2526KP</v>
      </c>
      <c r="M1545" s="49" t="str">
        <f>VLOOKUP(B1545,'Список DKV от ЮТД'!$A$1:$M$10000,10,FALSE)</f>
        <v>704310*******9399</v>
      </c>
      <c r="N1545" s="49" t="str">
        <f>VLOOKUP(B1545,'Список DKV от ЮТД'!$A$1:$S$10000,18,FALSE)</f>
        <v/>
      </c>
      <c r="O1545" s="49" t="str">
        <f>VLOOKUP(B1545,'Список DKV от ЮТД'!$A$1:$S$10000,19,FALSE)</f>
        <v/>
      </c>
      <c r="P1545" s="49" t="str">
        <f>VLOOKUP(B1545,'Список DKV от ЮТД'!$A$1:$S$10000,16,FALSE)</f>
        <v>425824715</v>
      </c>
      <c r="Q1545" s="49"/>
    </row>
    <row r="1546" spans="1:18" x14ac:dyDescent="0.2">
      <c r="A1546" s="28">
        <v>1544</v>
      </c>
      <c r="B1546" s="34">
        <v>19241028638</v>
      </c>
      <c r="C1546" s="47">
        <v>43822</v>
      </c>
      <c r="E1546" s="47">
        <v>43822</v>
      </c>
      <c r="F1546" s="68" t="s">
        <v>18</v>
      </c>
      <c r="H1546" s="74">
        <v>43848</v>
      </c>
      <c r="I1546" s="28" t="str">
        <f>VLOOKUP(B1546,'Список DKV от ЮТД'!$A$1:$S$10000,15,FALSE)</f>
        <v>2411/1311</v>
      </c>
      <c r="J1546" s="28" t="s">
        <v>22</v>
      </c>
      <c r="K1546" s="38" t="str">
        <f>VLOOKUP(B1546,'Список DKV от ЮТД'!$A$1:$M$10000,13,FALSE)</f>
        <v>4</v>
      </c>
      <c r="L1546" s="28" t="str">
        <f>VLOOKUP(B1546,'Список DKV от ЮТД'!$A$1:$S$10000,14,FALSE)</f>
        <v>RI5929E</v>
      </c>
      <c r="M1546" s="49" t="str">
        <f>VLOOKUP(B1546,'Список DKV от ЮТД'!$A$1:$M$10000,10,FALSE)</f>
        <v>704310*******0155</v>
      </c>
      <c r="N1546" s="49" t="str">
        <f>VLOOKUP(B1546,'Список DKV от ЮТД'!$A$1:$S$10000,18,FALSE)</f>
        <v>expired</v>
      </c>
      <c r="O1546" s="49" t="str">
        <f>VLOOKUP(B1546,'Список DKV от ЮТД'!$A$1:$S$10000,19,FALSE)</f>
        <v>blocked</v>
      </c>
      <c r="P1546" s="49" t="str">
        <f>VLOOKUP(B1546,'Список DKV от ЮТД'!$A$1:$S$10000,16,FALSE)</f>
        <v>425824719</v>
      </c>
      <c r="Q1546" s="49"/>
    </row>
    <row r="1547" spans="1:18" x14ac:dyDescent="0.2">
      <c r="A1547" s="28">
        <v>1545</v>
      </c>
      <c r="B1547" s="36">
        <v>19241028513</v>
      </c>
      <c r="C1547" s="47">
        <v>43822</v>
      </c>
      <c r="E1547" s="47">
        <v>43822</v>
      </c>
      <c r="F1547" s="68" t="s">
        <v>18</v>
      </c>
      <c r="G1547" s="38">
        <v>232</v>
      </c>
      <c r="H1547" s="74">
        <v>43848</v>
      </c>
      <c r="I1547" s="28" t="str">
        <f>VLOOKUP(B1547,'Список DKV от ЮТД'!$A$1:$S$10000,15,FALSE)</f>
        <v>2411/1312</v>
      </c>
      <c r="J1547" s="28" t="s">
        <v>22</v>
      </c>
      <c r="K1547" s="38" t="str">
        <f>VLOOKUP(B1547,'Список DKV от ЮТД'!$A$1:$M$10000,13,FALSE)</f>
        <v>4</v>
      </c>
      <c r="L1547" s="28" t="str">
        <f>VLOOKUP(B1547,'Список DKV от ЮТД'!$A$1:$S$10000,14,FALSE)</f>
        <v>27RM235</v>
      </c>
      <c r="M1547" s="49" t="str">
        <f>VLOOKUP(B1547,'Список DKV от ЮТД'!$A$1:$M$10000,10,FALSE)</f>
        <v>704310*******0547</v>
      </c>
      <c r="N1547" s="49" t="str">
        <f>VLOOKUP(B1547,'Список DKV от ЮТД'!$A$1:$S$10000,18,FALSE)</f>
        <v/>
      </c>
      <c r="O1547" s="49" t="str">
        <f>VLOOKUP(B1547,'Список DKV от ЮТД'!$A$1:$S$10000,19,FALSE)</f>
        <v/>
      </c>
      <c r="P1547" s="49" t="str">
        <f>VLOOKUP(B1547,'Список DKV от ЮТД'!$A$1:$S$10000,16,FALSE)</f>
        <v>425824707</v>
      </c>
      <c r="Q1547" s="46" t="s">
        <v>40884</v>
      </c>
      <c r="R1547" s="28" t="s">
        <v>40886</v>
      </c>
    </row>
    <row r="1548" spans="1:18" x14ac:dyDescent="0.2">
      <c r="A1548" s="28">
        <v>1546</v>
      </c>
      <c r="B1548" s="34">
        <v>19241020718</v>
      </c>
      <c r="C1548" s="47">
        <v>43815</v>
      </c>
      <c r="E1548" s="47">
        <v>43815</v>
      </c>
      <c r="F1548" s="28" t="s">
        <v>20</v>
      </c>
      <c r="H1548" s="74">
        <v>43848</v>
      </c>
      <c r="I1548" s="28" t="str">
        <f>VLOOKUP(B1548,'Список DKV от ЮТД'!$A$1:$S$10000,15,FALSE)</f>
        <v>2412/186</v>
      </c>
      <c r="J1548" s="28" t="s">
        <v>22</v>
      </c>
      <c r="K1548" s="38" t="str">
        <f>VLOOKUP(B1548,'Список DKV от ЮТД'!$A$1:$M$10000,13,FALSE)</f>
        <v>4</v>
      </c>
      <c r="L1548" s="28" t="str">
        <f>VLOOKUP(B1548,'Список DKV от ЮТД'!$A$1:$S$10000,14,FALSE)</f>
        <v>34LF0676</v>
      </c>
      <c r="M1548" s="49" t="str">
        <f>VLOOKUP(B1548,'Список DKV от ЮТД'!$A$1:$M$10000,10,FALSE)</f>
        <v>704310*******1726</v>
      </c>
      <c r="N1548" s="49" t="str">
        <f>VLOOKUP(B1548,'Список DKV от ЮТД'!$A$1:$S$10000,18,FALSE)</f>
        <v/>
      </c>
      <c r="O1548" s="49" t="str">
        <f>VLOOKUP(B1548,'Список DKV от ЮТД'!$A$1:$S$10000,19,FALSE)</f>
        <v/>
      </c>
      <c r="P1548" s="49" t="str">
        <f>VLOOKUP(B1548,'Список DKV от ЮТД'!$A$1:$S$10000,16,FALSE)</f>
        <v>425823927</v>
      </c>
      <c r="Q1548" s="49"/>
    </row>
    <row r="1549" spans="1:18" x14ac:dyDescent="0.2">
      <c r="A1549" s="28">
        <v>1547</v>
      </c>
      <c r="B1549" s="34">
        <v>19241020890</v>
      </c>
      <c r="C1549" s="47">
        <v>43815</v>
      </c>
      <c r="E1549" s="47">
        <v>43815</v>
      </c>
      <c r="F1549" s="28" t="s">
        <v>20</v>
      </c>
      <c r="H1549" s="74">
        <v>43848</v>
      </c>
      <c r="I1549" s="28" t="str">
        <f>VLOOKUP(B1549,'Список DKV от ЮТД'!$A$1:$S$10000,15,FALSE)</f>
        <v>2412/187</v>
      </c>
      <c r="J1549" s="28" t="s">
        <v>22</v>
      </c>
      <c r="K1549" s="38" t="str">
        <f>VLOOKUP(B1549,'Список DKV от ЮТД'!$A$1:$M$10000,13,FALSE)</f>
        <v>4</v>
      </c>
      <c r="L1549" s="28" t="str">
        <f>VLOOKUP(B1549,'Список DKV от ЮТД'!$A$1:$S$10000,14,FALSE)</f>
        <v>CEIT579</v>
      </c>
      <c r="M1549" s="49" t="str">
        <f>VLOOKUP(B1549,'Список DKV от ЮТД'!$A$1:$M$10000,10,FALSE)</f>
        <v>704310*******2627</v>
      </c>
      <c r="N1549" s="49" t="str">
        <f>VLOOKUP(B1549,'Список DKV от ЮТД'!$A$1:$S$10000,18,FALSE)</f>
        <v/>
      </c>
      <c r="O1549" s="49" t="str">
        <f>VLOOKUP(B1549,'Список DKV от ЮТД'!$A$1:$S$10000,19,FALSE)</f>
        <v/>
      </c>
      <c r="P1549" s="49" t="str">
        <f>VLOOKUP(B1549,'Список DKV от ЮТД'!$A$1:$S$10000,16,FALSE)</f>
        <v>425823945</v>
      </c>
      <c r="Q1549" s="49"/>
    </row>
    <row r="1550" spans="1:18" x14ac:dyDescent="0.2">
      <c r="A1550" s="28">
        <v>1548</v>
      </c>
      <c r="B1550" s="34">
        <v>19231011404</v>
      </c>
      <c r="C1550" s="47">
        <v>43712</v>
      </c>
      <c r="E1550" s="47">
        <v>43797</v>
      </c>
      <c r="F1550" s="28" t="s">
        <v>5019</v>
      </c>
      <c r="H1550" s="74">
        <v>43848</v>
      </c>
      <c r="I1550" s="28" t="str">
        <f>VLOOKUP(B1550,'Список DKV от ЮТД'!$A$1:$S$10000,15,FALSE)</f>
        <v>2413/34</v>
      </c>
      <c r="J1550" s="28" t="s">
        <v>22</v>
      </c>
      <c r="K1550" s="38" t="str">
        <f>VLOOKUP(B1550,'Список DKV от ЮТД'!$A$1:$M$10000,13,FALSE)</f>
        <v>4</v>
      </c>
      <c r="L1550" s="28" t="str">
        <f>VLOOKUP(B1550,'Список DKV от ЮТД'!$A$1:$S$10000,14,FALSE)</f>
        <v>VU256AK</v>
      </c>
      <c r="M1550" s="49" t="str">
        <f>VLOOKUP(B1550,'Список DKV от ЮТД'!$A$1:$M$10000,10,FALSE)</f>
        <v>704310*******0019</v>
      </c>
      <c r="N1550" s="49" t="str">
        <f>VLOOKUP(B1550,'Список DKV от ЮТД'!$A$1:$S$10000,18,FALSE)</f>
        <v>expired</v>
      </c>
      <c r="O1550" s="49" t="str">
        <f>VLOOKUP(B1550,'Список DKV от ЮТД'!$A$1:$S$10000,19,FALSE)</f>
        <v>blocked</v>
      </c>
      <c r="P1550" s="49" t="str">
        <f>VLOOKUP(B1550,'Список DKV от ЮТД'!$A$1:$S$10000,16,FALSE)</f>
        <v>425560852</v>
      </c>
      <c r="Q1550" s="49"/>
    </row>
    <row r="1551" spans="1:18" x14ac:dyDescent="0.2">
      <c r="A1551" s="28">
        <v>1549</v>
      </c>
      <c r="B1551" s="34">
        <v>19241020353</v>
      </c>
      <c r="C1551" s="47">
        <v>43787</v>
      </c>
      <c r="E1551" s="47">
        <v>43788</v>
      </c>
      <c r="F1551" s="28" t="s">
        <v>21</v>
      </c>
      <c r="H1551" s="74">
        <v>43848</v>
      </c>
      <c r="I1551" s="28" t="str">
        <f>VLOOKUP(B1551,'Список DKV от ЮТД'!$A$1:$S$10000,15,FALSE)</f>
        <v>2414/15</v>
      </c>
      <c r="J1551" s="28" t="s">
        <v>22</v>
      </c>
      <c r="K1551" s="38" t="str">
        <f>VLOOKUP(B1551,'Список DKV от ЮТД'!$A$1:$M$10000,13,FALSE)</f>
        <v>4</v>
      </c>
      <c r="L1551" s="28" t="str">
        <f>VLOOKUP(B1551,'Список DKV от ЮТД'!$A$1:$S$10000,14,FALSE)</f>
        <v>KU948CR</v>
      </c>
      <c r="M1551" s="49" t="str">
        <f>VLOOKUP(B1551,'Список DKV от ЮТД'!$A$1:$M$10000,10,FALSE)</f>
        <v>704310*******1097</v>
      </c>
      <c r="N1551" s="49" t="str">
        <f>VLOOKUP(B1551,'Список DKV от ЮТД'!$A$1:$S$10000,18,FALSE)</f>
        <v/>
      </c>
      <c r="O1551" s="49" t="str">
        <f>VLOOKUP(B1551,'Список DKV от ЮТД'!$A$1:$S$10000,19,FALSE)</f>
        <v/>
      </c>
      <c r="P1551" s="49" t="str">
        <f>VLOOKUP(B1551,'Список DKV от ЮТД'!$A$1:$S$10000,16,FALSE)</f>
        <v>425823891</v>
      </c>
      <c r="Q1551" s="49"/>
    </row>
    <row r="1552" spans="1:18" x14ac:dyDescent="0.2">
      <c r="A1552" s="28">
        <v>1550</v>
      </c>
      <c r="B1552" s="34">
        <v>19241028471</v>
      </c>
      <c r="C1552" s="47">
        <v>43822</v>
      </c>
      <c r="E1552" s="47">
        <v>43822</v>
      </c>
      <c r="F1552" s="68" t="s">
        <v>18</v>
      </c>
      <c r="H1552" s="74">
        <v>43849</v>
      </c>
      <c r="I1552" s="28" t="str">
        <f>VLOOKUP(B1552,'Список DKV от ЮТД'!$A$1:$S$10000,15,FALSE)</f>
        <v>2411/1313</v>
      </c>
      <c r="J1552" s="28" t="s">
        <v>22</v>
      </c>
      <c r="K1552" s="38" t="str">
        <f>VLOOKUP(B1552,'Список DKV от ЮТД'!$A$1:$M$10000,13,FALSE)</f>
        <v>4</v>
      </c>
      <c r="L1552" s="28" t="str">
        <f>VLOOKUP(B1552,'Список DKV от ЮТД'!$A$1:$S$10000,14,FALSE)</f>
        <v>07DKC25</v>
      </c>
      <c r="M1552" s="49" t="str">
        <f>VLOOKUP(B1552,'Список DKV от ЮТД'!$A$1:$M$10000,10,FALSE)</f>
        <v>704310*******3151</v>
      </c>
      <c r="N1552" s="49" t="str">
        <f>VLOOKUP(B1552,'Список DKV от ЮТД'!$A$1:$S$10000,18,FALSE)</f>
        <v/>
      </c>
      <c r="O1552" s="49" t="str">
        <f>VLOOKUP(B1552,'Список DKV от ЮТД'!$A$1:$S$10000,19,FALSE)</f>
        <v/>
      </c>
      <c r="P1552" s="49" t="str">
        <f>VLOOKUP(B1552,'Список DKV от ЮТД'!$A$1:$S$10000,16,FALSE)</f>
        <v>425824703</v>
      </c>
      <c r="Q1552" s="49"/>
    </row>
    <row r="1553" spans="1:18" x14ac:dyDescent="0.2">
      <c r="A1553" s="28">
        <v>1551</v>
      </c>
      <c r="B1553" s="34">
        <v>19241028554</v>
      </c>
      <c r="C1553" s="47">
        <v>43822</v>
      </c>
      <c r="E1553" s="47">
        <v>43822</v>
      </c>
      <c r="F1553" s="68" t="s">
        <v>18</v>
      </c>
      <c r="H1553" s="74">
        <v>43849</v>
      </c>
      <c r="I1553" s="28" t="str">
        <f>VLOOKUP(B1553,'Список DKV от ЮТД'!$A$1:$S$10000,15,FALSE)</f>
        <v>2411/1314</v>
      </c>
      <c r="J1553" s="28" t="s">
        <v>22</v>
      </c>
      <c r="K1553" s="38" t="str">
        <f>VLOOKUP(B1553,'Список DKV от ЮТД'!$A$1:$M$10000,13,FALSE)</f>
        <v>4</v>
      </c>
      <c r="L1553" s="28" t="str">
        <f>VLOOKUP(B1553,'Список DKV от ЮТД'!$A$1:$S$10000,14,FALSE)</f>
        <v>ZG1034FI</v>
      </c>
      <c r="M1553" s="49" t="str">
        <f>VLOOKUP(B1553,'Список DKV от ЮТД'!$A$1:$M$10000,10,FALSE)</f>
        <v>704310*******1179</v>
      </c>
      <c r="N1553" s="49" t="str">
        <f>VLOOKUP(B1553,'Список DKV от ЮТД'!$A$1:$S$10000,18,FALSE)</f>
        <v>expired</v>
      </c>
      <c r="O1553" s="49" t="str">
        <f>VLOOKUP(B1553,'Список DKV от ЮТД'!$A$1:$S$10000,19,FALSE)</f>
        <v>blocked</v>
      </c>
      <c r="P1553" s="49" t="str">
        <f>VLOOKUP(B1553,'Список DKV от ЮТД'!$A$1:$S$10000,16,FALSE)</f>
        <v>425824711</v>
      </c>
      <c r="Q1553" s="49"/>
    </row>
    <row r="1554" spans="1:18" x14ac:dyDescent="0.2">
      <c r="A1554" s="28">
        <v>1552</v>
      </c>
      <c r="B1554" s="34">
        <v>19241028398</v>
      </c>
      <c r="C1554" s="47">
        <v>43822</v>
      </c>
      <c r="E1554" s="47">
        <v>43822</v>
      </c>
      <c r="F1554" s="68" t="s">
        <v>18</v>
      </c>
      <c r="H1554" s="74">
        <v>43849</v>
      </c>
      <c r="I1554" s="28" t="str">
        <f>VLOOKUP(B1554,'Список DKV от ЮТД'!$A$1:$S$10000,15,FALSE)</f>
        <v>2411/1315</v>
      </c>
      <c r="J1554" s="28" t="s">
        <v>22</v>
      </c>
      <c r="K1554" s="38" t="str">
        <f>VLOOKUP(B1554,'Список DKV от ЮТД'!$A$1:$M$10000,13,FALSE)</f>
        <v>4</v>
      </c>
      <c r="L1554" s="28" t="str">
        <f>VLOOKUP(B1554,'Список DKV от ЮТД'!$A$1:$S$10000,14,FALSE)</f>
        <v>34KF2044</v>
      </c>
      <c r="M1554" s="49" t="str">
        <f>VLOOKUP(B1554,'Список DKV от ЮТД'!$A$1:$M$10000,10,FALSE)</f>
        <v>704310*******0054</v>
      </c>
      <c r="N1554" s="49" t="str">
        <f>VLOOKUP(B1554,'Список DKV от ЮТД'!$A$1:$S$10000,18,FALSE)</f>
        <v>expired</v>
      </c>
      <c r="O1554" s="49" t="str">
        <f>VLOOKUP(B1554,'Список DKV от ЮТД'!$A$1:$S$10000,19,FALSE)</f>
        <v>blocked</v>
      </c>
      <c r="P1554" s="49" t="str">
        <f>VLOOKUP(B1554,'Список DKV от ЮТД'!$A$1:$S$10000,16,FALSE)</f>
        <v>425824695</v>
      </c>
      <c r="Q1554" s="49"/>
    </row>
    <row r="1555" spans="1:18" x14ac:dyDescent="0.2">
      <c r="A1555" s="28">
        <v>1553</v>
      </c>
      <c r="B1555" s="34">
        <v>19241028430</v>
      </c>
      <c r="C1555" s="47">
        <v>43822</v>
      </c>
      <c r="E1555" s="47">
        <v>43822</v>
      </c>
      <c r="F1555" s="68" t="s">
        <v>18</v>
      </c>
      <c r="H1555" s="74">
        <v>43849</v>
      </c>
      <c r="I1555" s="28" t="str">
        <f>VLOOKUP(B1555,'Список DKV от ЮТД'!$A$1:$S$10000,15,FALSE)</f>
        <v>2411/1316</v>
      </c>
      <c r="J1555" s="28" t="s">
        <v>22</v>
      </c>
      <c r="K1555" s="38" t="str">
        <f>VLOOKUP(B1555,'Список DKV от ЮТД'!$A$1:$M$10000,13,FALSE)</f>
        <v>4</v>
      </c>
      <c r="L1555" s="28" t="str">
        <f>VLOOKUP(B1555,'Список DKV от ЮТД'!$A$1:$S$10000,14,FALSE)</f>
        <v>33CVB85</v>
      </c>
      <c r="M1555" s="49" t="str">
        <f>VLOOKUP(B1555,'Список DKV от ЮТД'!$A$1:$M$10000,10,FALSE)</f>
        <v>704310*******0066</v>
      </c>
      <c r="N1555" s="49" t="str">
        <f>VLOOKUP(B1555,'Список DKV от ЮТД'!$A$1:$S$10000,18,FALSE)</f>
        <v>expired</v>
      </c>
      <c r="O1555" s="49" t="str">
        <f>VLOOKUP(B1555,'Список DKV от ЮТД'!$A$1:$S$10000,19,FALSE)</f>
        <v>blocked</v>
      </c>
      <c r="P1555" s="49" t="str">
        <f>VLOOKUP(B1555,'Список DKV от ЮТД'!$A$1:$S$10000,16,FALSE)</f>
        <v>425824699</v>
      </c>
      <c r="Q1555" s="49"/>
    </row>
    <row r="1556" spans="1:18" x14ac:dyDescent="0.2">
      <c r="A1556" s="28">
        <v>1554</v>
      </c>
      <c r="B1556" s="34">
        <v>19241028273</v>
      </c>
      <c r="C1556" s="47">
        <v>43822</v>
      </c>
      <c r="E1556" s="47">
        <v>43822</v>
      </c>
      <c r="F1556" s="68" t="s">
        <v>18</v>
      </c>
      <c r="H1556" s="74">
        <v>43849</v>
      </c>
      <c r="I1556" s="28" t="str">
        <f>VLOOKUP(B1556,'Список DKV от ЮТД'!$A$1:$S$10000,15,FALSE)</f>
        <v>2411/1318</v>
      </c>
      <c r="J1556" s="28" t="s">
        <v>22</v>
      </c>
      <c r="K1556" s="38" t="str">
        <f>VLOOKUP(B1556,'Список DKV от ЮТД'!$A$1:$M$10000,13,FALSE)</f>
        <v>4</v>
      </c>
      <c r="L1556" s="28" t="str">
        <f>VLOOKUP(B1556,'Список DKV от ЮТД'!$A$1:$S$10000,14,FALSE)</f>
        <v>81ER771</v>
      </c>
      <c r="M1556" s="49" t="str">
        <f>VLOOKUP(B1556,'Список DKV от ЮТД'!$A$1:$M$10000,10,FALSE)</f>
        <v>704310*******5092</v>
      </c>
      <c r="N1556" s="49" t="str">
        <f>VLOOKUP(B1556,'Список DKV от ЮТД'!$A$1:$S$10000,18,FALSE)</f>
        <v/>
      </c>
      <c r="O1556" s="49" t="str">
        <f>VLOOKUP(B1556,'Список DKV от ЮТД'!$A$1:$S$10000,19,FALSE)</f>
        <v/>
      </c>
      <c r="P1556" s="49" t="str">
        <f>VLOOKUP(B1556,'Список DKV от ЮТД'!$A$1:$S$10000,16,FALSE)</f>
        <v>425824683</v>
      </c>
      <c r="Q1556" s="49"/>
    </row>
    <row r="1557" spans="1:18" x14ac:dyDescent="0.2">
      <c r="A1557" s="28">
        <v>1555</v>
      </c>
      <c r="B1557" s="34">
        <v>19241028315</v>
      </c>
      <c r="C1557" s="47">
        <v>43822</v>
      </c>
      <c r="E1557" s="47">
        <v>43822</v>
      </c>
      <c r="F1557" s="68" t="s">
        <v>18</v>
      </c>
      <c r="H1557" s="74">
        <v>43849</v>
      </c>
      <c r="I1557" s="28" t="str">
        <f>VLOOKUP(B1557,'Список DKV от ЮТД'!$A$1:$S$10000,15,FALSE)</f>
        <v>2411/1319</v>
      </c>
      <c r="J1557" s="28" t="s">
        <v>22</v>
      </c>
      <c r="K1557" s="38" t="str">
        <f>VLOOKUP(B1557,'Список DKV от ЮТД'!$A$1:$M$10000,13,FALSE)</f>
        <v>4</v>
      </c>
      <c r="L1557" s="28" t="str">
        <f>VLOOKUP(B1557,'Список DKV от ЮТД'!$A$1:$S$10000,14,FALSE)</f>
        <v>ZG6068GV</v>
      </c>
      <c r="M1557" s="49" t="str">
        <f>VLOOKUP(B1557,'Список DKV от ЮТД'!$A$1:$M$10000,10,FALSE)</f>
        <v>704310*******1443</v>
      </c>
      <c r="N1557" s="49" t="str">
        <f>VLOOKUP(B1557,'Список DKV от ЮТД'!$A$1:$S$10000,18,FALSE)</f>
        <v>expired</v>
      </c>
      <c r="O1557" s="49" t="str">
        <f>VLOOKUP(B1557,'Список DKV от ЮТД'!$A$1:$S$10000,19,FALSE)</f>
        <v>blocked</v>
      </c>
      <c r="P1557" s="49" t="str">
        <f>VLOOKUP(B1557,'Список DKV от ЮТД'!$A$1:$S$10000,16,FALSE)</f>
        <v>425824687</v>
      </c>
      <c r="Q1557" s="49"/>
    </row>
    <row r="1558" spans="1:18" x14ac:dyDescent="0.2">
      <c r="A1558" s="28">
        <v>1556</v>
      </c>
      <c r="B1558" s="34">
        <v>19241028356</v>
      </c>
      <c r="C1558" s="47">
        <v>43822</v>
      </c>
      <c r="E1558" s="47">
        <v>43822</v>
      </c>
      <c r="F1558" s="68" t="s">
        <v>18</v>
      </c>
      <c r="H1558" s="74">
        <v>43849</v>
      </c>
      <c r="I1558" s="28" t="str">
        <f>VLOOKUP(B1558,'Список DKV от ЮТД'!$A$1:$S$10000,15,FALSE)</f>
        <v>2411/1320</v>
      </c>
      <c r="J1558" s="28" t="s">
        <v>22</v>
      </c>
      <c r="K1558" s="38" t="str">
        <f>VLOOKUP(B1558,'Список DKV от ЮТД'!$A$1:$M$10000,13,FALSE)</f>
        <v>4</v>
      </c>
      <c r="L1558" s="28" t="str">
        <f>VLOOKUP(B1558,'Список DKV от ЮТД'!$A$1:$S$10000,14,FALSE)</f>
        <v>42ADD813</v>
      </c>
      <c r="M1558" s="49" t="str">
        <f>VLOOKUP(B1558,'Список DKV от ЮТД'!$A$1:$M$10000,10,FALSE)</f>
        <v>704310*******0141</v>
      </c>
      <c r="N1558" s="49" t="str">
        <f>VLOOKUP(B1558,'Список DKV от ЮТД'!$A$1:$S$10000,18,FALSE)</f>
        <v>expired</v>
      </c>
      <c r="O1558" s="49" t="str">
        <f>VLOOKUP(B1558,'Список DKV от ЮТД'!$A$1:$S$10000,19,FALSE)</f>
        <v>blocked</v>
      </c>
      <c r="P1558" s="49" t="str">
        <f>VLOOKUP(B1558,'Список DKV от ЮТД'!$A$1:$S$10000,16,FALSE)</f>
        <v>425824691</v>
      </c>
      <c r="Q1558" s="49"/>
    </row>
    <row r="1559" spans="1:18" x14ac:dyDescent="0.2">
      <c r="A1559" s="28">
        <v>1557</v>
      </c>
      <c r="B1559" s="35">
        <v>19241028232</v>
      </c>
      <c r="C1559" s="47">
        <v>43822</v>
      </c>
      <c r="E1559" s="47">
        <v>43822</v>
      </c>
      <c r="F1559" s="68" t="s">
        <v>18</v>
      </c>
      <c r="G1559" s="38">
        <v>145</v>
      </c>
      <c r="H1559" s="74">
        <v>43849</v>
      </c>
      <c r="I1559" s="28" t="str">
        <f>VLOOKUP(B1559,'Список DKV от ЮТД'!$A$1:$S$10000,15,FALSE)</f>
        <v>2411/1321</v>
      </c>
      <c r="J1559" s="28" t="s">
        <v>22</v>
      </c>
      <c r="K1559" s="38" t="str">
        <f>VLOOKUP(B1559,'Список DKV от ЮТД'!$A$1:$M$10000,13,FALSE)</f>
        <v>4</v>
      </c>
      <c r="L1559" s="28" t="str">
        <f>VLOOKUP(B1559,'Список DKV от ЮТД'!$A$1:$S$10000,14,FALSE)</f>
        <v>33DVB95</v>
      </c>
      <c r="M1559" s="49" t="str">
        <f>VLOOKUP(B1559,'Список DKV от ЮТД'!$A$1:$M$10000,10,FALSE)</f>
        <v>704310*******0041</v>
      </c>
      <c r="N1559" s="49" t="str">
        <f>VLOOKUP(B1559,'Список DKV от ЮТД'!$A$1:$S$10000,18,FALSE)</f>
        <v>expired</v>
      </c>
      <c r="O1559" s="49" t="str">
        <f>VLOOKUP(B1559,'Список DKV от ЮТД'!$A$1:$S$10000,19,FALSE)</f>
        <v>blocked</v>
      </c>
      <c r="P1559" s="49" t="str">
        <f>VLOOKUP(B1559,'Список DKV от ЮТД'!$A$1:$S$10000,16,FALSE)</f>
        <v>425824679</v>
      </c>
      <c r="Q1559" s="46" t="s">
        <v>27338</v>
      </c>
      <c r="R1559" s="28" t="s">
        <v>15964</v>
      </c>
    </row>
    <row r="1560" spans="1:18" x14ac:dyDescent="0.2">
      <c r="A1560" s="28">
        <v>1558</v>
      </c>
      <c r="B1560" s="34">
        <v>19241028307</v>
      </c>
      <c r="C1560" s="47">
        <v>43822</v>
      </c>
      <c r="E1560" s="47">
        <v>43822</v>
      </c>
      <c r="F1560" s="68" t="s">
        <v>18</v>
      </c>
      <c r="H1560" s="74">
        <v>43849</v>
      </c>
      <c r="I1560" s="28" t="str">
        <f>VLOOKUP(B1560,'Список DKV от ЮТД'!$A$1:$S$10000,15,FALSE)</f>
        <v>2411/1322</v>
      </c>
      <c r="J1560" s="28" t="s">
        <v>22</v>
      </c>
      <c r="K1560" s="38" t="str">
        <f>VLOOKUP(B1560,'Список DKV от ЮТД'!$A$1:$M$10000,13,FALSE)</f>
        <v>4</v>
      </c>
      <c r="L1560" s="28" t="str">
        <f>VLOOKUP(B1560,'Список DKV от ЮТД'!$A$1:$S$10000,14,FALSE)</f>
        <v>81FS403</v>
      </c>
      <c r="M1560" s="49" t="str">
        <f>VLOOKUP(B1560,'Список DKV от ЮТД'!$A$1:$M$10000,10,FALSE)</f>
        <v>704310*******0952</v>
      </c>
      <c r="N1560" s="49" t="str">
        <f>VLOOKUP(B1560,'Список DKV от ЮТД'!$A$1:$S$10000,18,FALSE)</f>
        <v>expired</v>
      </c>
      <c r="O1560" s="49" t="str">
        <f>VLOOKUP(B1560,'Список DKV от ЮТД'!$A$1:$S$10000,19,FALSE)</f>
        <v>blocked</v>
      </c>
      <c r="P1560" s="49" t="str">
        <f>VLOOKUP(B1560,'Список DKV от ЮТД'!$A$1:$S$10000,16,FALSE)</f>
        <v>425824686</v>
      </c>
      <c r="Q1560" s="49"/>
    </row>
    <row r="1561" spans="1:18" x14ac:dyDescent="0.2">
      <c r="A1561" s="28">
        <v>1559</v>
      </c>
      <c r="B1561" s="34">
        <v>19231011446</v>
      </c>
      <c r="C1561" s="47">
        <v>43712</v>
      </c>
      <c r="E1561" s="47">
        <v>43797</v>
      </c>
      <c r="F1561" s="28" t="s">
        <v>5019</v>
      </c>
      <c r="H1561" s="74">
        <v>43849</v>
      </c>
      <c r="I1561" s="28" t="str">
        <f>VLOOKUP(B1561,'Список DKV от ЮТД'!$A$1:$S$10000,15,FALSE)</f>
        <v>2413/35</v>
      </c>
      <c r="J1561" s="28" t="s">
        <v>22</v>
      </c>
      <c r="K1561" s="38" t="str">
        <f>VLOOKUP(B1561,'Список DKV от ЮТД'!$A$1:$M$10000,13,FALSE)</f>
        <v>4</v>
      </c>
      <c r="L1561" s="28" t="str">
        <f>VLOOKUP(B1561,'Список DKV от ЮТД'!$A$1:$S$10000,14,FALSE)</f>
        <v>NS253PD</v>
      </c>
      <c r="M1561" s="49" t="str">
        <f>VLOOKUP(B1561,'Список DKV от ЮТД'!$A$1:$M$10000,10,FALSE)</f>
        <v>704310*******0152</v>
      </c>
      <c r="N1561" s="49" t="str">
        <f>VLOOKUP(B1561,'Список DKV от ЮТД'!$A$1:$S$10000,18,FALSE)</f>
        <v/>
      </c>
      <c r="O1561" s="49" t="str">
        <f>VLOOKUP(B1561,'Список DKV от ЮТД'!$A$1:$S$10000,19,FALSE)</f>
        <v/>
      </c>
      <c r="P1561" s="49" t="str">
        <f>VLOOKUP(B1561,'Список DKV от ЮТД'!$A$1:$S$10000,16,FALSE)</f>
        <v>425560856</v>
      </c>
      <c r="Q1561" s="49"/>
      <c r="R1561" s="28" t="s">
        <v>5020</v>
      </c>
    </row>
    <row r="1562" spans="1:18" x14ac:dyDescent="0.2">
      <c r="A1562" s="28">
        <v>1560</v>
      </c>
      <c r="B1562" s="34">
        <v>19241020387</v>
      </c>
      <c r="C1562" s="47">
        <v>43787</v>
      </c>
      <c r="E1562" s="47">
        <v>43788</v>
      </c>
      <c r="F1562" s="28" t="s">
        <v>21</v>
      </c>
      <c r="H1562" s="74">
        <v>43849</v>
      </c>
      <c r="I1562" s="28" t="str">
        <f>VLOOKUP(B1562,'Список DKV от ЮТД'!$A$1:$S$10000,15,FALSE)</f>
        <v>2414/16</v>
      </c>
      <c r="J1562" s="28" t="s">
        <v>22</v>
      </c>
      <c r="K1562" s="38" t="str">
        <f>VLOOKUP(B1562,'Список DKV от ЮТД'!$A$1:$M$10000,13,FALSE)</f>
        <v>4</v>
      </c>
      <c r="L1562" s="28" t="str">
        <f>VLOOKUP(B1562,'Список DKV от ЮТД'!$A$1:$S$10000,14,FALSE)</f>
        <v>KU5704AD</v>
      </c>
      <c r="M1562" s="49" t="str">
        <f>VLOOKUP(B1562,'Список DKV от ЮТД'!$A$1:$M$10000,10,FALSE)</f>
        <v>704310*******0024</v>
      </c>
      <c r="N1562" s="49" t="str">
        <f>VLOOKUP(B1562,'Список DKV от ЮТД'!$A$1:$S$10000,18,FALSE)</f>
        <v>expired</v>
      </c>
      <c r="O1562" s="49" t="str">
        <f>VLOOKUP(B1562,'Список DKV от ЮТД'!$A$1:$S$10000,19,FALSE)</f>
        <v>blocked</v>
      </c>
      <c r="P1562" s="49" t="str">
        <f>VLOOKUP(B1562,'Список DKV от ЮТД'!$A$1:$S$10000,16,FALSE)</f>
        <v>425823894</v>
      </c>
      <c r="Q1562" s="49"/>
    </row>
    <row r="1563" spans="1:18" x14ac:dyDescent="0.2">
      <c r="A1563" s="28">
        <v>1561</v>
      </c>
      <c r="B1563" s="34">
        <v>19241028877</v>
      </c>
      <c r="C1563" s="47">
        <v>43822</v>
      </c>
      <c r="E1563" s="47">
        <v>43822</v>
      </c>
      <c r="F1563" s="68" t="s">
        <v>18</v>
      </c>
      <c r="H1563" s="74">
        <v>43850</v>
      </c>
      <c r="I1563" s="28" t="str">
        <f>VLOOKUP(B1563,'Список DKV от ЮТД'!$A$1:$S$10000,15,FALSE)</f>
        <v>2411/1323</v>
      </c>
      <c r="J1563" s="28" t="s">
        <v>22</v>
      </c>
      <c r="K1563" s="38" t="str">
        <f>VLOOKUP(B1563,'Список DKV от ЮТД'!$A$1:$M$10000,13,FALSE)</f>
        <v>4</v>
      </c>
      <c r="L1563" s="28" t="str">
        <f>VLOOKUP(B1563,'Список DKV от ЮТД'!$A$1:$S$10000,14,FALSE)</f>
        <v>81ER726</v>
      </c>
      <c r="M1563" s="49" t="str">
        <f>VLOOKUP(B1563,'Список DKV от ЮТД'!$A$1:$M$10000,10,FALSE)</f>
        <v>704310*******5794</v>
      </c>
      <c r="N1563" s="49" t="str">
        <f>VLOOKUP(B1563,'Список DKV от ЮТД'!$A$1:$S$10000,18,FALSE)</f>
        <v/>
      </c>
      <c r="O1563" s="49" t="str">
        <f>VLOOKUP(B1563,'Список DKV от ЮТД'!$A$1:$S$10000,19,FALSE)</f>
        <v/>
      </c>
      <c r="P1563" s="49" t="str">
        <f>VLOOKUP(B1563,'Список DKV от ЮТД'!$A$1:$S$10000,16,FALSE)</f>
        <v>425824743</v>
      </c>
      <c r="Q1563" s="49"/>
    </row>
    <row r="1564" spans="1:18" x14ac:dyDescent="0.2">
      <c r="A1564" s="28">
        <v>1562</v>
      </c>
      <c r="B1564" s="34">
        <v>19241028349</v>
      </c>
      <c r="C1564" s="47">
        <v>43822</v>
      </c>
      <c r="E1564" s="47">
        <v>43822</v>
      </c>
      <c r="F1564" s="68" t="s">
        <v>18</v>
      </c>
      <c r="H1564" s="74">
        <v>43850</v>
      </c>
      <c r="I1564" s="28" t="str">
        <f>VLOOKUP(B1564,'Список DKV от ЮТД'!$A$1:$S$10000,15,FALSE)</f>
        <v>2411/1324</v>
      </c>
      <c r="J1564" s="28" t="s">
        <v>22</v>
      </c>
      <c r="K1564" s="38" t="str">
        <f>VLOOKUP(B1564,'Список DKV от ЮТД'!$A$1:$M$10000,13,FALSE)</f>
        <v>4</v>
      </c>
      <c r="L1564" s="28" t="str">
        <f>VLOOKUP(B1564,'Список DKV от ЮТД'!$A$1:$S$10000,14,FALSE)</f>
        <v>07DER51</v>
      </c>
      <c r="M1564" s="49" t="str">
        <f>VLOOKUP(B1564,'Список DKV от ЮТД'!$A$1:$M$10000,10,FALSE)</f>
        <v>704310*******3326</v>
      </c>
      <c r="N1564" s="49" t="str">
        <f>VLOOKUP(B1564,'Список DKV от ЮТД'!$A$1:$S$10000,18,FALSE)</f>
        <v/>
      </c>
      <c r="O1564" s="49" t="str">
        <f>VLOOKUP(B1564,'Список DKV от ЮТД'!$A$1:$S$10000,19,FALSE)</f>
        <v/>
      </c>
      <c r="P1564" s="49" t="str">
        <f>VLOOKUP(B1564,'Список DKV от ЮТД'!$A$1:$S$10000,16,FALSE)</f>
        <v>425824690</v>
      </c>
      <c r="Q1564" s="49"/>
    </row>
    <row r="1565" spans="1:18" x14ac:dyDescent="0.2">
      <c r="A1565" s="28">
        <v>1563</v>
      </c>
      <c r="B1565" s="34">
        <v>19241028380</v>
      </c>
      <c r="C1565" s="47">
        <v>43822</v>
      </c>
      <c r="E1565" s="47">
        <v>43822</v>
      </c>
      <c r="F1565" s="68" t="s">
        <v>18</v>
      </c>
      <c r="H1565" s="74">
        <v>43850</v>
      </c>
      <c r="I1565" s="28" t="str">
        <f>VLOOKUP(B1565,'Список DKV от ЮТД'!$A$1:$S$10000,15,FALSE)</f>
        <v>2411/1325</v>
      </c>
      <c r="J1565" s="28" t="s">
        <v>22</v>
      </c>
      <c r="K1565" s="38" t="str">
        <f>VLOOKUP(B1565,'Список DKV от ЮТД'!$A$1:$M$10000,13,FALSE)</f>
        <v>4</v>
      </c>
      <c r="L1565" s="28" t="str">
        <f>VLOOKUP(B1565,'Список DKV от ЮТД'!$A$1:$S$10000,14,FALSE)</f>
        <v>81AAB658</v>
      </c>
      <c r="M1565" s="49" t="str">
        <f>VLOOKUP(B1565,'Список DKV от ЮТД'!$A$1:$M$10000,10,FALSE)</f>
        <v>704310*******0026</v>
      </c>
      <c r="N1565" s="49" t="str">
        <f>VLOOKUP(B1565,'Список DKV от ЮТД'!$A$1:$S$10000,18,FALSE)</f>
        <v/>
      </c>
      <c r="O1565" s="49" t="str">
        <f>VLOOKUP(B1565,'Список DKV от ЮТД'!$A$1:$S$10000,19,FALSE)</f>
        <v/>
      </c>
      <c r="P1565" s="49" t="str">
        <f>VLOOKUP(B1565,'Список DKV от ЮТД'!$A$1:$S$10000,16,FALSE)</f>
        <v>425824694</v>
      </c>
      <c r="Q1565" s="49"/>
    </row>
    <row r="1566" spans="1:18" x14ac:dyDescent="0.2">
      <c r="A1566" s="28">
        <v>1564</v>
      </c>
      <c r="B1566" s="36">
        <v>19241028661</v>
      </c>
      <c r="C1566" s="47">
        <v>43822</v>
      </c>
      <c r="E1566" s="47">
        <v>43822</v>
      </c>
      <c r="F1566" s="68" t="s">
        <v>18</v>
      </c>
      <c r="G1566" s="61">
        <v>97</v>
      </c>
      <c r="H1566" s="74">
        <v>43850</v>
      </c>
      <c r="I1566" s="28" t="str">
        <f>VLOOKUP(B1566,'Список DKV от ЮТД'!$A$1:$S$10000,15,FALSE)</f>
        <v>2411/1326</v>
      </c>
      <c r="J1566" s="28" t="s">
        <v>22</v>
      </c>
      <c r="K1566" s="38" t="str">
        <f>VLOOKUP(B1566,'Список DKV от ЮТД'!$A$1:$M$10000,13,FALSE)</f>
        <v>4</v>
      </c>
      <c r="L1566" s="28" t="str">
        <f>VLOOKUP(B1566,'Список DKV от ЮТД'!$A$1:$S$10000,14,FALSE)</f>
        <v>33ABE863</v>
      </c>
      <c r="M1566" s="49" t="str">
        <f>VLOOKUP(B1566,'Список DKV от ЮТД'!$A$1:$M$10000,10,FALSE)</f>
        <v>704310*******0207</v>
      </c>
      <c r="N1566" s="49" t="str">
        <f>VLOOKUP(B1566,'Список DKV от ЮТД'!$A$1:$S$10000,18,FALSE)</f>
        <v>expired</v>
      </c>
      <c r="O1566" s="49" t="str">
        <f>VLOOKUP(B1566,'Список DKV от ЮТД'!$A$1:$S$10000,19,FALSE)</f>
        <v>blocked</v>
      </c>
      <c r="P1566" s="49" t="str">
        <f>VLOOKUP(B1566,'Список DKV от ЮТД'!$A$1:$S$10000,16,FALSE)</f>
        <v>425824722</v>
      </c>
      <c r="Q1566" s="49" t="s">
        <v>19599</v>
      </c>
      <c r="R1566" s="28" t="s">
        <v>19606</v>
      </c>
    </row>
    <row r="1567" spans="1:18" x14ac:dyDescent="0.2">
      <c r="A1567" s="28">
        <v>1565</v>
      </c>
      <c r="B1567" s="34">
        <v>19241028620</v>
      </c>
      <c r="C1567" s="47">
        <v>43822</v>
      </c>
      <c r="E1567" s="47">
        <v>43822</v>
      </c>
      <c r="F1567" s="68" t="s">
        <v>18</v>
      </c>
      <c r="H1567" s="74">
        <v>43850</v>
      </c>
      <c r="I1567" s="28" t="str">
        <f>VLOOKUP(B1567,'Список DKV от ЮТД'!$A$1:$S$10000,15,FALSE)</f>
        <v>2411/1327</v>
      </c>
      <c r="J1567" s="28" t="s">
        <v>22</v>
      </c>
      <c r="K1567" s="38" t="str">
        <f>VLOOKUP(B1567,'Список DKV от ЮТД'!$A$1:$M$10000,13,FALSE)</f>
        <v>4</v>
      </c>
      <c r="L1567" s="28" t="str">
        <f>VLOOKUP(B1567,'Список DKV от ЮТД'!$A$1:$S$10000,14,FALSE)</f>
        <v>42CCZ30</v>
      </c>
      <c r="M1567" s="49" t="str">
        <f>VLOOKUP(B1567,'Список DKV от ЮТД'!$A$1:$M$10000,10,FALSE)</f>
        <v>704310*******0469</v>
      </c>
      <c r="N1567" s="49" t="str">
        <f>VLOOKUP(B1567,'Список DKV от ЮТД'!$A$1:$S$10000,18,FALSE)</f>
        <v/>
      </c>
      <c r="O1567" s="49" t="str">
        <f>VLOOKUP(B1567,'Список DKV от ЮТД'!$A$1:$S$10000,19,FALSE)</f>
        <v/>
      </c>
      <c r="P1567" s="49" t="str">
        <f>VLOOKUP(B1567,'Список DKV от ЮТД'!$A$1:$S$10000,16,FALSE)</f>
        <v>425824718</v>
      </c>
      <c r="Q1567" s="49"/>
    </row>
    <row r="1568" spans="1:18" x14ac:dyDescent="0.2">
      <c r="A1568" s="28">
        <v>1566</v>
      </c>
      <c r="B1568" s="34">
        <v>19241028422</v>
      </c>
      <c r="C1568" s="47">
        <v>43822</v>
      </c>
      <c r="E1568" s="47">
        <v>43822</v>
      </c>
      <c r="F1568" s="68" t="s">
        <v>18</v>
      </c>
      <c r="H1568" s="74">
        <v>43850</v>
      </c>
      <c r="I1568" s="28" t="str">
        <f>VLOOKUP(B1568,'Список DKV от ЮТД'!$A$1:$S$10000,15,FALSE)</f>
        <v>2411/1328</v>
      </c>
      <c r="J1568" s="28" t="s">
        <v>22</v>
      </c>
      <c r="K1568" s="38" t="str">
        <f>VLOOKUP(B1568,'Список DKV от ЮТД'!$A$1:$M$10000,13,FALSE)</f>
        <v>4</v>
      </c>
      <c r="L1568" s="28" t="str">
        <f>VLOOKUP(B1568,'Список DKV от ЮТД'!$A$1:$S$10000,14,FALSE)</f>
        <v>81AAB660</v>
      </c>
      <c r="M1568" s="49" t="str">
        <f>VLOOKUP(B1568,'Список DKV от ЮТД'!$A$1:$M$10000,10,FALSE)</f>
        <v>704310*******0133</v>
      </c>
      <c r="N1568" s="49" t="str">
        <f>VLOOKUP(B1568,'Список DKV от ЮТД'!$A$1:$S$10000,18,FALSE)</f>
        <v/>
      </c>
      <c r="O1568" s="49" t="str">
        <f>VLOOKUP(B1568,'Список DKV от ЮТД'!$A$1:$S$10000,19,FALSE)</f>
        <v/>
      </c>
      <c r="P1568" s="49" t="str">
        <f>VLOOKUP(B1568,'Список DKV от ЮТД'!$A$1:$S$10000,16,FALSE)</f>
        <v>425824698</v>
      </c>
      <c r="Q1568" s="49"/>
    </row>
    <row r="1569" spans="1:18" x14ac:dyDescent="0.2">
      <c r="A1569" s="28">
        <v>1567</v>
      </c>
      <c r="B1569" s="34">
        <v>19241028463</v>
      </c>
      <c r="C1569" s="47">
        <v>43822</v>
      </c>
      <c r="E1569" s="47">
        <v>43822</v>
      </c>
      <c r="F1569" s="68" t="s">
        <v>18</v>
      </c>
      <c r="H1569" s="74">
        <v>43850</v>
      </c>
      <c r="I1569" s="28" t="str">
        <f>VLOOKUP(B1569,'Список DKV от ЮТД'!$A$1:$S$10000,15,FALSE)</f>
        <v>2411/1329</v>
      </c>
      <c r="J1569" s="28" t="s">
        <v>22</v>
      </c>
      <c r="K1569" s="38" t="str">
        <f>VLOOKUP(B1569,'Список DKV от ЮТД'!$A$1:$M$10000,13,FALSE)</f>
        <v>4</v>
      </c>
      <c r="L1569" s="28" t="str">
        <f>VLOOKUP(B1569,'Список DKV от ЮТД'!$A$1:$S$10000,14,FALSE)</f>
        <v>26ACF267</v>
      </c>
      <c r="M1569" s="49" t="str">
        <f>VLOOKUP(B1569,'Список DKV от ЮТД'!$A$1:$M$10000,10,FALSE)</f>
        <v>704310*******7524</v>
      </c>
      <c r="N1569" s="49" t="str">
        <f>VLOOKUP(B1569,'Список DKV от ЮТД'!$A$1:$S$10000,18,FALSE)</f>
        <v/>
      </c>
      <c r="O1569" s="49" t="str">
        <f>VLOOKUP(B1569,'Список DKV от ЮТД'!$A$1:$S$10000,19,FALSE)</f>
        <v/>
      </c>
      <c r="P1569" s="49" t="str">
        <f>VLOOKUP(B1569,'Список DKV от ЮТД'!$A$1:$S$10000,16,FALSE)</f>
        <v>425824702</v>
      </c>
      <c r="Q1569" s="49"/>
    </row>
    <row r="1570" spans="1:18" x14ac:dyDescent="0.2">
      <c r="A1570" s="28">
        <v>1568</v>
      </c>
      <c r="B1570" s="34">
        <v>19241028505</v>
      </c>
      <c r="C1570" s="47">
        <v>43822</v>
      </c>
      <c r="E1570" s="47">
        <v>43822</v>
      </c>
      <c r="F1570" s="68" t="s">
        <v>18</v>
      </c>
      <c r="H1570" s="74">
        <v>43850</v>
      </c>
      <c r="I1570" s="28" t="str">
        <f>VLOOKUP(B1570,'Список DKV от ЮТД'!$A$1:$S$10000,15,FALSE)</f>
        <v>2411/1330</v>
      </c>
      <c r="J1570" s="28" t="s">
        <v>22</v>
      </c>
      <c r="K1570" s="38" t="str">
        <f>VLOOKUP(B1570,'Список DKV от ЮТД'!$A$1:$M$10000,13,FALSE)</f>
        <v>4</v>
      </c>
      <c r="L1570" s="28" t="str">
        <f>VLOOKUP(B1570,'Список DKV от ЮТД'!$A$1:$S$10000,14,FALSE)</f>
        <v>33DNF96</v>
      </c>
      <c r="M1570" s="49" t="str">
        <f>VLOOKUP(B1570,'Список DKV от ЮТД'!$A$1:$M$10000,10,FALSE)</f>
        <v>704310*******0161</v>
      </c>
      <c r="N1570" s="49" t="str">
        <f>VLOOKUP(B1570,'Список DKV от ЮТД'!$A$1:$S$10000,18,FALSE)</f>
        <v/>
      </c>
      <c r="O1570" s="49" t="str">
        <f>VLOOKUP(B1570,'Список DKV от ЮТД'!$A$1:$S$10000,19,FALSE)</f>
        <v/>
      </c>
      <c r="P1570" s="49" t="str">
        <f>VLOOKUP(B1570,'Список DKV от ЮТД'!$A$1:$S$10000,16,FALSE)</f>
        <v>425824706</v>
      </c>
      <c r="Q1570" s="49"/>
    </row>
    <row r="1571" spans="1:18" x14ac:dyDescent="0.2">
      <c r="A1571" s="28">
        <v>1569</v>
      </c>
      <c r="B1571" s="34">
        <v>19241028901</v>
      </c>
      <c r="C1571" s="47">
        <v>43822</v>
      </c>
      <c r="E1571" s="47">
        <v>43822</v>
      </c>
      <c r="F1571" s="68" t="s">
        <v>18</v>
      </c>
      <c r="H1571" s="74">
        <v>43850</v>
      </c>
      <c r="I1571" s="28" t="str">
        <f>VLOOKUP(B1571,'Список DKV от ЮТД'!$A$1:$S$10000,15,FALSE)</f>
        <v>2411/1331</v>
      </c>
      <c r="J1571" s="28" t="s">
        <v>22</v>
      </c>
      <c r="K1571" s="38" t="str">
        <f>VLOOKUP(B1571,'Список DKV от ЮТД'!$A$1:$M$10000,13,FALSE)</f>
        <v>4</v>
      </c>
      <c r="L1571" s="28" t="str">
        <f>VLOOKUP(B1571,'Список DKV от ЮТД'!$A$1:$S$10000,14,FALSE)</f>
        <v>27AEC486</v>
      </c>
      <c r="M1571" s="49" t="str">
        <f>VLOOKUP(B1571,'Список DKV от ЮТД'!$A$1:$M$10000,10,FALSE)</f>
        <v>704310*******0810</v>
      </c>
      <c r="N1571" s="49" t="str">
        <f>VLOOKUP(B1571,'Список DKV от ЮТД'!$A$1:$S$10000,18,FALSE)</f>
        <v/>
      </c>
      <c r="O1571" s="49" t="str">
        <f>VLOOKUP(B1571,'Список DKV от ЮТД'!$A$1:$S$10000,19,FALSE)</f>
        <v/>
      </c>
      <c r="P1571" s="49" t="str">
        <f>VLOOKUP(B1571,'Список DKV от ЮТД'!$A$1:$S$10000,16,FALSE)</f>
        <v>425824746</v>
      </c>
      <c r="Q1571" s="49"/>
    </row>
    <row r="1572" spans="1:18" x14ac:dyDescent="0.2">
      <c r="A1572" s="28">
        <v>1570</v>
      </c>
      <c r="B1572" s="34">
        <v>19241020106</v>
      </c>
      <c r="C1572" s="47">
        <v>43815</v>
      </c>
      <c r="E1572" s="47">
        <v>43815</v>
      </c>
      <c r="F1572" s="28" t="s">
        <v>20</v>
      </c>
      <c r="H1572" s="74">
        <v>43850</v>
      </c>
      <c r="I1572" s="28" t="str">
        <f>VLOOKUP(B1572,'Список DKV от ЮТД'!$A$1:$S$10000,15,FALSE)</f>
        <v>2412/188</v>
      </c>
      <c r="J1572" s="28" t="s">
        <v>22</v>
      </c>
      <c r="K1572" s="38" t="str">
        <f>VLOOKUP(B1572,'Список DKV от ЮТД'!$A$1:$M$10000,13,FALSE)</f>
        <v>4</v>
      </c>
      <c r="L1572" s="28" t="str">
        <f>VLOOKUP(B1572,'Список DKV от ЮТД'!$A$1:$S$10000,14,FALSE)</f>
        <v>ZG5000GN</v>
      </c>
      <c r="M1572" s="49" t="str">
        <f>VLOOKUP(B1572,'Список DKV от ЮТД'!$A$1:$M$10000,10,FALSE)</f>
        <v>704310*******0044</v>
      </c>
      <c r="N1572" s="49" t="str">
        <f>VLOOKUP(B1572,'Список DKV от ЮТД'!$A$1:$S$10000,18,FALSE)</f>
        <v>expired</v>
      </c>
      <c r="O1572" s="49" t="str">
        <f>VLOOKUP(B1572,'Список DKV от ЮТД'!$A$1:$S$10000,19,FALSE)</f>
        <v>blocked</v>
      </c>
      <c r="P1572" s="49" t="str">
        <f>VLOOKUP(B1572,'Список DKV от ЮТД'!$A$1:$S$10000,16,FALSE)</f>
        <v>425823866</v>
      </c>
      <c r="Q1572" s="49"/>
    </row>
    <row r="1573" spans="1:18" x14ac:dyDescent="0.2">
      <c r="A1573" s="28">
        <v>1571</v>
      </c>
      <c r="B1573" s="34">
        <v>19221139587</v>
      </c>
      <c r="C1573" s="47">
        <v>43776</v>
      </c>
      <c r="E1573" s="47">
        <v>43776</v>
      </c>
      <c r="F1573" s="28" t="s">
        <v>20</v>
      </c>
      <c r="H1573" s="74">
        <v>43850</v>
      </c>
      <c r="I1573" s="28" t="str">
        <f>VLOOKUP(B1573,'Список DKV от ЮТД'!$A$1:$S$10000,15,FALSE)</f>
        <v>2412/189</v>
      </c>
      <c r="J1573" s="28" t="s">
        <v>22</v>
      </c>
      <c r="K1573" s="38" t="str">
        <f>VLOOKUP(B1573,'Список DKV от ЮТД'!$A$1:$M$10000,13,FALSE)</f>
        <v>4</v>
      </c>
      <c r="L1573" s="28" t="str">
        <f>VLOOKUP(B1573,'Список DKV от ЮТД'!$A$1:$S$10000,14,FALSE)</f>
        <v>LJ45TUN</v>
      </c>
      <c r="M1573" s="49" t="str">
        <f>VLOOKUP(B1573,'Список DKV от ЮТД'!$A$1:$M$10000,10,FALSE)</f>
        <v>704310*******0197</v>
      </c>
      <c r="N1573" s="49" t="str">
        <f>VLOOKUP(B1573,'Список DKV от ЮТД'!$A$1:$S$10000,18,FALSE)</f>
        <v/>
      </c>
      <c r="O1573" s="49" t="str">
        <f>VLOOKUP(B1573,'Список DKV от ЮТД'!$A$1:$S$10000,19,FALSE)</f>
        <v/>
      </c>
      <c r="P1573" s="49" t="str">
        <f>VLOOKUP(B1573,'Список DKV от ЮТД'!$A$1:$S$10000,16,FALSE)</f>
        <v>425311526</v>
      </c>
      <c r="Q1573" s="49"/>
    </row>
    <row r="1574" spans="1:18" x14ac:dyDescent="0.2">
      <c r="A1574" s="28">
        <v>1572</v>
      </c>
      <c r="B1574" s="34">
        <v>19241028745</v>
      </c>
      <c r="C1574" s="47">
        <v>43822</v>
      </c>
      <c r="E1574" s="47">
        <v>43822</v>
      </c>
      <c r="F1574" s="68" t="s">
        <v>18</v>
      </c>
      <c r="H1574" s="74">
        <v>43851</v>
      </c>
      <c r="I1574" s="28" t="str">
        <f>VLOOKUP(B1574,'Список DKV от ЮТД'!$A$1:$S$10000,15,FALSE)</f>
        <v>2411/1332</v>
      </c>
      <c r="J1574" s="28" t="s">
        <v>22</v>
      </c>
      <c r="K1574" s="38" t="str">
        <f>VLOOKUP(B1574,'Список DKV от ЮТД'!$A$1:$M$10000,13,FALSE)</f>
        <v>4</v>
      </c>
      <c r="L1574" s="28" t="str">
        <f>VLOOKUP(B1574,'Список DKV от ЮТД'!$A$1:$S$10000,14,FALSE)</f>
        <v>14DB537</v>
      </c>
      <c r="M1574" s="49" t="str">
        <f>VLOOKUP(B1574,'Список DKV от ЮТД'!$A$1:$M$10000,10,FALSE)</f>
        <v>704310*******0793</v>
      </c>
      <c r="N1574" s="49" t="str">
        <f>VLOOKUP(B1574,'Список DKV от ЮТД'!$A$1:$S$10000,18,FALSE)</f>
        <v/>
      </c>
      <c r="O1574" s="49" t="str">
        <f>VLOOKUP(B1574,'Список DKV от ЮТД'!$A$1:$S$10000,19,FALSE)</f>
        <v/>
      </c>
      <c r="P1574" s="49" t="str">
        <f>VLOOKUP(B1574,'Список DKV от ЮТД'!$A$1:$S$10000,16,FALSE)</f>
        <v>425824730</v>
      </c>
      <c r="Q1574" s="49"/>
    </row>
    <row r="1575" spans="1:18" x14ac:dyDescent="0.2">
      <c r="A1575" s="28">
        <v>1573</v>
      </c>
      <c r="B1575" s="34">
        <v>19241028083</v>
      </c>
      <c r="C1575" s="47">
        <v>43822</v>
      </c>
      <c r="E1575" s="47">
        <v>43822</v>
      </c>
      <c r="F1575" s="68" t="s">
        <v>18</v>
      </c>
      <c r="H1575" s="74">
        <v>43851</v>
      </c>
      <c r="I1575" s="28" t="str">
        <f>VLOOKUP(B1575,'Список DKV от ЮТД'!$A$1:$S$10000,15,FALSE)</f>
        <v>2411/1333</v>
      </c>
      <c r="J1575" s="28" t="s">
        <v>22</v>
      </c>
      <c r="K1575" s="38" t="str">
        <f>VLOOKUP(B1575,'Список DKV от ЮТД'!$A$1:$M$10000,13,FALSE)</f>
        <v>4</v>
      </c>
      <c r="L1575" s="28" t="str">
        <f>VLOOKUP(B1575,'Список DKV от ЮТД'!$A$1:$S$10000,14,FALSE)</f>
        <v>14DG414</v>
      </c>
      <c r="M1575" s="49" t="str">
        <f>VLOOKUP(B1575,'Список DKV от ЮТД'!$A$1:$M$10000,10,FALSE)</f>
        <v>704310*******0850</v>
      </c>
      <c r="N1575" s="49" t="str">
        <f>VLOOKUP(B1575,'Список DKV от ЮТД'!$A$1:$S$10000,18,FALSE)</f>
        <v/>
      </c>
      <c r="O1575" s="49" t="str">
        <f>VLOOKUP(B1575,'Список DKV от ЮТД'!$A$1:$S$10000,19,FALSE)</f>
        <v/>
      </c>
      <c r="P1575" s="49" t="str">
        <f>VLOOKUP(B1575,'Список DKV от ЮТД'!$A$1:$S$10000,16,FALSE)</f>
        <v>425824664</v>
      </c>
      <c r="Q1575" s="49"/>
    </row>
    <row r="1576" spans="1:18" x14ac:dyDescent="0.2">
      <c r="A1576" s="28">
        <v>1574</v>
      </c>
      <c r="B1576" s="34">
        <v>19241028786</v>
      </c>
      <c r="C1576" s="47">
        <v>43822</v>
      </c>
      <c r="E1576" s="47">
        <v>43822</v>
      </c>
      <c r="F1576" s="68" t="s">
        <v>18</v>
      </c>
      <c r="H1576" s="74">
        <v>43851</v>
      </c>
      <c r="I1576" s="28" t="str">
        <f>VLOOKUP(B1576,'Список DKV от ЮТД'!$A$1:$S$10000,15,FALSE)</f>
        <v>2411/1334</v>
      </c>
      <c r="J1576" s="28" t="s">
        <v>22</v>
      </c>
      <c r="K1576" s="38" t="str">
        <f>VLOOKUP(B1576,'Список DKV от ЮТД'!$A$1:$M$10000,13,FALSE)</f>
        <v>4</v>
      </c>
      <c r="L1576" s="28" t="str">
        <f>VLOOKUP(B1576,'Список DKV от ЮТД'!$A$1:$S$10000,14,FALSE)</f>
        <v>38SC525</v>
      </c>
      <c r="M1576" s="49" t="str">
        <f>VLOOKUP(B1576,'Список DKV от ЮТД'!$A$1:$M$10000,10,FALSE)</f>
        <v>704310*******3118</v>
      </c>
      <c r="N1576" s="49" t="str">
        <f>VLOOKUP(B1576,'Список DKV от ЮТД'!$A$1:$S$10000,18,FALSE)</f>
        <v/>
      </c>
      <c r="O1576" s="49" t="str">
        <f>VLOOKUP(B1576,'Список DKV от ЮТД'!$A$1:$S$10000,19,FALSE)</f>
        <v/>
      </c>
      <c r="P1576" s="49" t="str">
        <f>VLOOKUP(B1576,'Список DKV от ЮТД'!$A$1:$S$10000,16,FALSE)</f>
        <v>425824734</v>
      </c>
      <c r="Q1576" s="49"/>
    </row>
    <row r="1577" spans="1:18" x14ac:dyDescent="0.2">
      <c r="A1577" s="28">
        <v>1575</v>
      </c>
      <c r="B1577" s="34">
        <v>19241020759</v>
      </c>
      <c r="C1577" s="47">
        <v>43815</v>
      </c>
      <c r="E1577" s="47">
        <v>43815</v>
      </c>
      <c r="F1577" s="28" t="s">
        <v>20</v>
      </c>
      <c r="H1577" s="74">
        <v>43851</v>
      </c>
      <c r="I1577" s="28" t="str">
        <f>VLOOKUP(B1577,'Список DKV от ЮТД'!$A$1:$S$10000,15,FALSE)</f>
        <v>2412/190</v>
      </c>
      <c r="J1577" s="28" t="s">
        <v>22</v>
      </c>
      <c r="K1577" s="38" t="str">
        <f>VLOOKUP(B1577,'Список DKV от ЮТД'!$A$1:$M$10000,13,FALSE)</f>
        <v>4</v>
      </c>
      <c r="L1577" s="28" t="str">
        <f>VLOOKUP(B1577,'Список DKV от ЮТД'!$A$1:$S$10000,14,FALSE)</f>
        <v>CEUE361</v>
      </c>
      <c r="M1577" s="49" t="str">
        <f>VLOOKUP(B1577,'Список DKV от ЮТД'!$A$1:$M$10000,10,FALSE)</f>
        <v>704310*******0027</v>
      </c>
      <c r="N1577" s="49" t="str">
        <f>VLOOKUP(B1577,'Список DKV от ЮТД'!$A$1:$S$10000,18,FALSE)</f>
        <v>expired</v>
      </c>
      <c r="O1577" s="49" t="str">
        <f>VLOOKUP(B1577,'Список DKV от ЮТД'!$A$1:$S$10000,19,FALSE)</f>
        <v>blocked</v>
      </c>
      <c r="P1577" s="49" t="str">
        <f>VLOOKUP(B1577,'Список DKV от ЮТД'!$A$1:$S$10000,16,FALSE)</f>
        <v>425823931</v>
      </c>
      <c r="Q1577" s="49"/>
    </row>
    <row r="1578" spans="1:18" x14ac:dyDescent="0.2">
      <c r="A1578" s="28">
        <v>1576</v>
      </c>
      <c r="B1578" s="34">
        <v>19241028869</v>
      </c>
      <c r="C1578" s="47">
        <v>43822</v>
      </c>
      <c r="E1578" s="47">
        <v>43822</v>
      </c>
      <c r="F1578" s="68" t="s">
        <v>18</v>
      </c>
      <c r="H1578" s="74">
        <v>43852</v>
      </c>
      <c r="I1578" s="28" t="str">
        <f>VLOOKUP(B1578,'Список DKV от ЮТД'!$A$1:$S$10000,15,FALSE)</f>
        <v>2411/1335</v>
      </c>
      <c r="J1578" s="28" t="s">
        <v>22</v>
      </c>
      <c r="K1578" s="38" t="str">
        <f>VLOOKUP(B1578,'Список DKV от ЮТД'!$A$1:$M$10000,13,FALSE)</f>
        <v>4</v>
      </c>
      <c r="L1578" s="28" t="str">
        <f>VLOOKUP(B1578,'Список DKV от ЮТД'!$A$1:$S$10000,14,FALSE)</f>
        <v>42BZZ40</v>
      </c>
      <c r="M1578" s="49" t="str">
        <f>VLOOKUP(B1578,'Список DKV от ЮТД'!$A$1:$M$10000,10,FALSE)</f>
        <v>704310*******0399</v>
      </c>
      <c r="N1578" s="49" t="str">
        <f>VLOOKUP(B1578,'Список DKV от ЮТД'!$A$1:$S$10000,18,FALSE)</f>
        <v/>
      </c>
      <c r="O1578" s="49" t="str">
        <f>VLOOKUP(B1578,'Список DKV от ЮТД'!$A$1:$S$10000,19,FALSE)</f>
        <v/>
      </c>
      <c r="P1578" s="49" t="str">
        <f>VLOOKUP(B1578,'Список DKV от ЮТД'!$A$1:$S$10000,16,FALSE)</f>
        <v>425824742</v>
      </c>
      <c r="Q1578" s="49" t="s">
        <v>13782</v>
      </c>
      <c r="R1578" s="28" t="s">
        <v>13774</v>
      </c>
    </row>
    <row r="1579" spans="1:18" x14ac:dyDescent="0.2">
      <c r="A1579" s="28">
        <v>1577</v>
      </c>
      <c r="B1579" s="34">
        <v>19241028893</v>
      </c>
      <c r="C1579" s="47">
        <v>43822</v>
      </c>
      <c r="E1579" s="47">
        <v>43822</v>
      </c>
      <c r="F1579" s="68" t="s">
        <v>18</v>
      </c>
      <c r="H1579" s="74">
        <v>43852</v>
      </c>
      <c r="I1579" s="28" t="str">
        <f>VLOOKUP(B1579,'Список DKV от ЮТД'!$A$1:$S$10000,15,FALSE)</f>
        <v>2411/1336</v>
      </c>
      <c r="J1579" s="28" t="s">
        <v>22</v>
      </c>
      <c r="K1579" s="38" t="str">
        <f>VLOOKUP(B1579,'Список DKV от ЮТД'!$A$1:$M$10000,13,FALSE)</f>
        <v>4</v>
      </c>
      <c r="L1579" s="28" t="str">
        <f>VLOOKUP(B1579,'Список DKV от ЮТД'!$A$1:$S$10000,14,FALSE)</f>
        <v>34BBM448</v>
      </c>
      <c r="M1579" s="49" t="str">
        <f>VLOOKUP(B1579,'Список DKV от ЮТД'!$A$1:$M$10000,10,FALSE)</f>
        <v>704310*******9799</v>
      </c>
      <c r="N1579" s="49" t="str">
        <f>VLOOKUP(B1579,'Список DKV от ЮТД'!$A$1:$S$10000,18,FALSE)</f>
        <v/>
      </c>
      <c r="O1579" s="49" t="str">
        <f>VLOOKUP(B1579,'Список DKV от ЮТД'!$A$1:$S$10000,19,FALSE)</f>
        <v/>
      </c>
      <c r="P1579" s="49" t="str">
        <f>VLOOKUP(B1579,'Список DKV от ЮТД'!$A$1:$S$10000,16,FALSE)</f>
        <v>425824745</v>
      </c>
      <c r="Q1579" s="49"/>
    </row>
    <row r="1580" spans="1:18" x14ac:dyDescent="0.2">
      <c r="A1580" s="28">
        <v>1578</v>
      </c>
      <c r="B1580" s="34">
        <v>19241028976</v>
      </c>
      <c r="C1580" s="47">
        <v>43822</v>
      </c>
      <c r="E1580" s="47">
        <v>43822</v>
      </c>
      <c r="F1580" s="68" t="s">
        <v>18</v>
      </c>
      <c r="H1580" s="74">
        <v>43852</v>
      </c>
      <c r="I1580" s="28" t="str">
        <f>VLOOKUP(B1580,'Список DKV от ЮТД'!$A$1:$S$10000,15,FALSE)</f>
        <v>2411/1337</v>
      </c>
      <c r="J1580" s="28" t="s">
        <v>22</v>
      </c>
      <c r="K1580" s="38" t="str">
        <f>VLOOKUP(B1580,'Список DKV от ЮТД'!$A$1:$M$10000,13,FALSE)</f>
        <v>4</v>
      </c>
      <c r="L1580" s="28" t="str">
        <f>VLOOKUP(B1580,'Список DKV от ЮТД'!$A$1:$S$10000,14,FALSE)</f>
        <v>34BBM634</v>
      </c>
      <c r="M1580" s="49" t="str">
        <f>VLOOKUP(B1580,'Список DKV от ЮТД'!$A$1:$M$10000,10,FALSE)</f>
        <v>704310*******9849</v>
      </c>
      <c r="N1580" s="49" t="str">
        <f>VLOOKUP(B1580,'Список DKV от ЮТД'!$A$1:$S$10000,18,FALSE)</f>
        <v/>
      </c>
      <c r="O1580" s="49" t="str">
        <f>VLOOKUP(B1580,'Список DKV от ЮТД'!$A$1:$S$10000,19,FALSE)</f>
        <v/>
      </c>
      <c r="P1580" s="49" t="str">
        <f>VLOOKUP(B1580,'Список DKV от ЮТД'!$A$1:$S$10000,16,FALSE)</f>
        <v>425824753</v>
      </c>
      <c r="Q1580" s="49"/>
    </row>
    <row r="1581" spans="1:18" x14ac:dyDescent="0.2">
      <c r="A1581" s="28">
        <v>1579</v>
      </c>
      <c r="B1581" s="34">
        <v>19241028943</v>
      </c>
      <c r="C1581" s="47">
        <v>43822</v>
      </c>
      <c r="E1581" s="47">
        <v>43822</v>
      </c>
      <c r="F1581" s="68" t="s">
        <v>18</v>
      </c>
      <c r="H1581" s="74">
        <v>43852</v>
      </c>
      <c r="I1581" s="28" t="str">
        <f>VLOOKUP(B1581,'Список DKV от ЮТД'!$A$1:$S$10000,15,FALSE)</f>
        <v>2411/1338</v>
      </c>
      <c r="J1581" s="28" t="s">
        <v>22</v>
      </c>
      <c r="K1581" s="38" t="str">
        <f>VLOOKUP(B1581,'Список DKV от ЮТД'!$A$1:$M$10000,13,FALSE)</f>
        <v>4</v>
      </c>
      <c r="L1581" s="28" t="str">
        <f>VLOOKUP(B1581,'Список DKV от ЮТД'!$A$1:$S$10000,14,FALSE)</f>
        <v>34LC9649</v>
      </c>
      <c r="M1581" s="49" t="str">
        <f>VLOOKUP(B1581,'Список DKV от ЮТД'!$A$1:$M$10000,10,FALSE)</f>
        <v>704310*******0379</v>
      </c>
      <c r="N1581" s="49" t="str">
        <f>VLOOKUP(B1581,'Список DKV от ЮТД'!$A$1:$S$10000,18,FALSE)</f>
        <v>expired</v>
      </c>
      <c r="O1581" s="49" t="str">
        <f>VLOOKUP(B1581,'Список DKV от ЮТД'!$A$1:$S$10000,19,FALSE)</f>
        <v>blocked</v>
      </c>
      <c r="P1581" s="49" t="str">
        <f>VLOOKUP(B1581,'Список DKV от ЮТД'!$A$1:$S$10000,16,FALSE)</f>
        <v>425824750</v>
      </c>
      <c r="Q1581" s="49"/>
    </row>
    <row r="1582" spans="1:18" x14ac:dyDescent="0.2">
      <c r="A1582" s="28">
        <v>1580</v>
      </c>
      <c r="B1582" s="34">
        <v>19241028034</v>
      </c>
      <c r="C1582" s="47">
        <v>43822</v>
      </c>
      <c r="E1582" s="47">
        <v>43822</v>
      </c>
      <c r="F1582" s="68" t="s">
        <v>18</v>
      </c>
      <c r="H1582" s="74">
        <v>43852</v>
      </c>
      <c r="I1582" s="28" t="str">
        <f>VLOOKUP(B1582,'Список DKV от ЮТД'!$A$1:$S$10000,15,FALSE)</f>
        <v>2411/1339</v>
      </c>
      <c r="J1582" s="28" t="s">
        <v>22</v>
      </c>
      <c r="K1582" s="38" t="str">
        <f>VLOOKUP(B1582,'Список DKV от ЮТД'!$A$1:$M$10000,13,FALSE)</f>
        <v>4</v>
      </c>
      <c r="L1582" s="28" t="str">
        <f>VLOOKUP(B1582,'Список DKV от ЮТД'!$A$1:$S$10000,14,FALSE)</f>
        <v>81AAB663</v>
      </c>
      <c r="M1582" s="49" t="str">
        <f>VLOOKUP(B1582,'Список DKV от ЮТД'!$A$1:$M$10000,10,FALSE)</f>
        <v>704310*******0059</v>
      </c>
      <c r="N1582" s="49" t="str">
        <f>VLOOKUP(B1582,'Список DKV от ЮТД'!$A$1:$S$10000,18,FALSE)</f>
        <v/>
      </c>
      <c r="O1582" s="49" t="str">
        <f>VLOOKUP(B1582,'Список DKV от ЮТД'!$A$1:$S$10000,19,FALSE)</f>
        <v/>
      </c>
      <c r="P1582" s="49" t="str">
        <f>VLOOKUP(B1582,'Список DKV от ЮТД'!$A$1:$S$10000,16,FALSE)</f>
        <v>425824659</v>
      </c>
      <c r="Q1582" s="49"/>
    </row>
    <row r="1583" spans="1:18" x14ac:dyDescent="0.2">
      <c r="A1583" s="28">
        <v>1581</v>
      </c>
      <c r="B1583" s="34">
        <v>19241028075</v>
      </c>
      <c r="C1583" s="47">
        <v>43822</v>
      </c>
      <c r="E1583" s="47">
        <v>43822</v>
      </c>
      <c r="F1583" s="68" t="s">
        <v>18</v>
      </c>
      <c r="H1583" s="74">
        <v>43852</v>
      </c>
      <c r="I1583" s="28" t="str">
        <f>VLOOKUP(B1583,'Список DKV от ЮТД'!$A$1:$S$10000,15,FALSE)</f>
        <v>2411/1340</v>
      </c>
      <c r="J1583" s="28" t="s">
        <v>22</v>
      </c>
      <c r="K1583" s="38" t="str">
        <f>VLOOKUP(B1583,'Список DKV от ЮТД'!$A$1:$M$10000,13,FALSE)</f>
        <v>4</v>
      </c>
      <c r="L1583" s="28" t="str">
        <f>VLOOKUP(B1583,'Список DKV от ЮТД'!$A$1:$S$10000,14,FALSE)</f>
        <v>81AAE192</v>
      </c>
      <c r="M1583" s="49" t="str">
        <f>VLOOKUP(B1583,'Список DKV от ЮТД'!$A$1:$M$10000,10,FALSE)</f>
        <v>704310*******0091</v>
      </c>
      <c r="N1583" s="49" t="str">
        <f>VLOOKUP(B1583,'Список DKV от ЮТД'!$A$1:$S$10000,18,FALSE)</f>
        <v/>
      </c>
      <c r="O1583" s="49" t="str">
        <f>VLOOKUP(B1583,'Список DKV от ЮТД'!$A$1:$S$10000,19,FALSE)</f>
        <v/>
      </c>
      <c r="P1583" s="49" t="str">
        <f>VLOOKUP(B1583,'Список DKV от ЮТД'!$A$1:$S$10000,16,FALSE)</f>
        <v>425824663</v>
      </c>
      <c r="Q1583" s="49"/>
    </row>
    <row r="1584" spans="1:18" x14ac:dyDescent="0.2">
      <c r="A1584" s="28">
        <v>1582</v>
      </c>
      <c r="B1584" s="34">
        <v>19241028117</v>
      </c>
      <c r="C1584" s="47">
        <v>43822</v>
      </c>
      <c r="E1584" s="47">
        <v>43822</v>
      </c>
      <c r="F1584" s="68" t="s">
        <v>18</v>
      </c>
      <c r="H1584" s="74">
        <v>43852</v>
      </c>
      <c r="I1584" s="28" t="str">
        <f>VLOOKUP(B1584,'Список DKV от ЮТД'!$A$1:$S$10000,15,FALSE)</f>
        <v>2411/1341</v>
      </c>
      <c r="J1584" s="28" t="s">
        <v>22</v>
      </c>
      <c r="K1584" s="38" t="str">
        <f>VLOOKUP(B1584,'Список DKV от ЮТД'!$A$1:$M$10000,13,FALSE)</f>
        <v>4</v>
      </c>
      <c r="L1584" s="28" t="str">
        <f>VLOOKUP(B1584,'Список DKV от ЮТД'!$A$1:$S$10000,14,FALSE)</f>
        <v>81AAB661</v>
      </c>
      <c r="M1584" s="49" t="str">
        <f>VLOOKUP(B1584,'Список DKV от ЮТД'!$A$1:$M$10000,10,FALSE)</f>
        <v>704310*******0125</v>
      </c>
      <c r="N1584" s="49" t="str">
        <f>VLOOKUP(B1584,'Список DKV от ЮТД'!$A$1:$S$10000,18,FALSE)</f>
        <v/>
      </c>
      <c r="O1584" s="49" t="str">
        <f>VLOOKUP(B1584,'Список DKV от ЮТД'!$A$1:$S$10000,19,FALSE)</f>
        <v/>
      </c>
      <c r="P1584" s="49" t="str">
        <f>VLOOKUP(B1584,'Список DKV от ЮТД'!$A$1:$S$10000,16,FALSE)</f>
        <v>425824667</v>
      </c>
      <c r="Q1584" s="49"/>
    </row>
    <row r="1585" spans="1:17" x14ac:dyDescent="0.2">
      <c r="A1585" s="28">
        <v>1583</v>
      </c>
      <c r="B1585" s="34">
        <v>19241028190</v>
      </c>
      <c r="C1585" s="47">
        <v>43822</v>
      </c>
      <c r="E1585" s="47">
        <v>43822</v>
      </c>
      <c r="F1585" s="68" t="s">
        <v>18</v>
      </c>
      <c r="H1585" s="74">
        <v>43852</v>
      </c>
      <c r="I1585" s="28" t="str">
        <f>VLOOKUP(B1585,'Список DKV от ЮТД'!$A$1:$S$10000,15,FALSE)</f>
        <v>2411/1343</v>
      </c>
      <c r="J1585" s="28" t="s">
        <v>22</v>
      </c>
      <c r="K1585" s="38" t="str">
        <f>VLOOKUP(B1585,'Список DKV от ЮТД'!$A$1:$M$10000,13,FALSE)</f>
        <v>4</v>
      </c>
      <c r="L1585" s="28" t="str">
        <f>VLOOKUP(B1585,'Список DKV от ЮТД'!$A$1:$S$10000,14,FALSE)</f>
        <v>26UK373</v>
      </c>
      <c r="M1585" s="49" t="str">
        <f>VLOOKUP(B1585,'Список DKV от ЮТД'!$A$1:$M$10000,10,FALSE)</f>
        <v>704310*******3858</v>
      </c>
      <c r="N1585" s="49" t="str">
        <f>VLOOKUP(B1585,'Список DKV от ЮТД'!$A$1:$S$10000,18,FALSE)</f>
        <v/>
      </c>
      <c r="O1585" s="49" t="str">
        <f>VLOOKUP(B1585,'Список DKV от ЮТД'!$A$1:$S$10000,19,FALSE)</f>
        <v/>
      </c>
      <c r="P1585" s="49" t="str">
        <f>VLOOKUP(B1585,'Список DKV от ЮТД'!$A$1:$S$10000,16,FALSE)</f>
        <v>425824675</v>
      </c>
      <c r="Q1585" s="49"/>
    </row>
    <row r="1586" spans="1:17" x14ac:dyDescent="0.2">
      <c r="A1586" s="28">
        <v>1584</v>
      </c>
      <c r="B1586" s="34">
        <v>19241028935</v>
      </c>
      <c r="C1586" s="47">
        <v>43822</v>
      </c>
      <c r="E1586" s="47">
        <v>43822</v>
      </c>
      <c r="F1586" s="68" t="s">
        <v>18</v>
      </c>
      <c r="H1586" s="74">
        <v>43852</v>
      </c>
      <c r="I1586" s="28" t="str">
        <f>VLOOKUP(B1586,'Список DKV от ЮТД'!$A$1:$S$10000,15,FALSE)</f>
        <v>2411/1344</v>
      </c>
      <c r="J1586" s="28" t="s">
        <v>22</v>
      </c>
      <c r="K1586" s="38" t="str">
        <f>VLOOKUP(B1586,'Список DKV от ЮТД'!$A$1:$M$10000,13,FALSE)</f>
        <v>4</v>
      </c>
      <c r="L1586" s="28" t="str">
        <f>VLOOKUP(B1586,'Список DKV от ЮТД'!$A$1:$S$10000,14,FALSE)</f>
        <v>34AJJ143</v>
      </c>
      <c r="M1586" s="49" t="str">
        <f>VLOOKUP(B1586,'Список DKV от ЮТД'!$A$1:$M$10000,10,FALSE)</f>
        <v>704310*******7393</v>
      </c>
      <c r="N1586" s="49" t="str">
        <f>VLOOKUP(B1586,'Список DKV от ЮТД'!$A$1:$S$10000,18,FALSE)</f>
        <v>expired</v>
      </c>
      <c r="O1586" s="49" t="str">
        <f>VLOOKUP(B1586,'Список DKV от ЮТД'!$A$1:$S$10000,19,FALSE)</f>
        <v>blocked</v>
      </c>
      <c r="P1586" s="49" t="str">
        <f>VLOOKUP(B1586,'Список DKV от ЮТД'!$A$1:$S$10000,16,FALSE)</f>
        <v>425824749</v>
      </c>
      <c r="Q1586" s="49"/>
    </row>
    <row r="1587" spans="1:17" x14ac:dyDescent="0.2">
      <c r="A1587" s="28">
        <v>1585</v>
      </c>
      <c r="B1587" s="34">
        <v>19221139413</v>
      </c>
      <c r="C1587" s="47">
        <v>43776</v>
      </c>
      <c r="E1587" s="47">
        <v>43776</v>
      </c>
      <c r="F1587" s="28" t="s">
        <v>20</v>
      </c>
      <c r="H1587" s="74">
        <v>43852</v>
      </c>
      <c r="I1587" s="28" t="str">
        <f>VLOOKUP(B1587,'Список DKV от ЮТД'!$A$1:$S$10000,15,FALSE)</f>
        <v>2412/191</v>
      </c>
      <c r="J1587" s="28" t="s">
        <v>22</v>
      </c>
      <c r="K1587" s="38" t="str">
        <f>VLOOKUP(B1587,'Список DKV от ЮТД'!$A$1:$M$10000,13,FALSE)</f>
        <v>4</v>
      </c>
      <c r="L1587" s="28" t="str">
        <f>VLOOKUP(B1587,'Список DKV от ЮТД'!$A$1:$S$10000,14,FALSE)</f>
        <v>ZG9059GL</v>
      </c>
      <c r="M1587" s="49" t="str">
        <f>VLOOKUP(B1587,'Список DKV от ЮТД'!$A$1:$M$10000,10,FALSE)</f>
        <v>704310*******0169</v>
      </c>
      <c r="N1587" s="49" t="str">
        <f>VLOOKUP(B1587,'Список DKV от ЮТД'!$A$1:$S$10000,18,FALSE)</f>
        <v>expired</v>
      </c>
      <c r="O1587" s="49" t="str">
        <f>VLOOKUP(B1587,'Список DKV от ЮТД'!$A$1:$S$10000,19,FALSE)</f>
        <v>blocked</v>
      </c>
      <c r="P1587" s="49" t="str">
        <f>VLOOKUP(B1587,'Список DKV от ЮТД'!$A$1:$S$10000,16,FALSE)</f>
        <v>425311509</v>
      </c>
      <c r="Q1587" s="49"/>
    </row>
    <row r="1588" spans="1:17" x14ac:dyDescent="0.2">
      <c r="A1588" s="28">
        <v>1586</v>
      </c>
      <c r="B1588" s="34">
        <v>19221133713</v>
      </c>
      <c r="C1588" s="47">
        <v>43815</v>
      </c>
      <c r="E1588" s="47">
        <v>43815</v>
      </c>
      <c r="F1588" s="28" t="s">
        <v>20</v>
      </c>
      <c r="H1588" s="74">
        <v>43852</v>
      </c>
      <c r="I1588" s="28" t="str">
        <f>VLOOKUP(B1588,'Список DKV от ЮТД'!$A$1:$S$10000,15,FALSE)</f>
        <v>2412/192</v>
      </c>
      <c r="J1588" s="28" t="s">
        <v>22</v>
      </c>
      <c r="K1588" s="38" t="str">
        <f>VLOOKUP(B1588,'Список DKV от ЮТД'!$A$1:$M$10000,13,FALSE)</f>
        <v>4</v>
      </c>
      <c r="L1588" s="28" t="str">
        <f>VLOOKUP(B1588,'Список DKV от ЮТД'!$A$1:$S$10000,14,FALSE)</f>
        <v>RI205ZM</v>
      </c>
      <c r="M1588" s="49" t="str">
        <f>VLOOKUP(B1588,'Список DKV от ЮТД'!$A$1:$M$10000,10,FALSE)</f>
        <v>704310*******0671</v>
      </c>
      <c r="N1588" s="49" t="str">
        <f>VLOOKUP(B1588,'Список DKV от ЮТД'!$A$1:$S$10000,18,FALSE)</f>
        <v/>
      </c>
      <c r="O1588" s="49" t="str">
        <f>VLOOKUP(B1588,'Список DKV от ЮТД'!$A$1:$S$10000,19,FALSE)</f>
        <v/>
      </c>
      <c r="P1588" s="49" t="str">
        <f>VLOOKUP(B1588,'Список DKV от ЮТД'!$A$1:$S$10000,16,FALSE)</f>
        <v>425310939</v>
      </c>
      <c r="Q1588" s="49"/>
    </row>
    <row r="1589" spans="1:17" x14ac:dyDescent="0.2">
      <c r="A1589" s="28">
        <v>1587</v>
      </c>
      <c r="B1589" s="34">
        <v>19221133515</v>
      </c>
      <c r="C1589" s="47">
        <v>43815</v>
      </c>
      <c r="E1589" s="47">
        <v>43815</v>
      </c>
      <c r="F1589" s="28" t="s">
        <v>20</v>
      </c>
      <c r="H1589" s="74">
        <v>43852</v>
      </c>
      <c r="I1589" s="28" t="str">
        <f>VLOOKUP(B1589,'Список DKV от ЮТД'!$A$1:$S$10000,15,FALSE)</f>
        <v>2412/193</v>
      </c>
      <c r="J1589" s="28" t="s">
        <v>22</v>
      </c>
      <c r="K1589" s="38" t="str">
        <f>VLOOKUP(B1589,'Список DKV от ЮТД'!$A$1:$M$10000,13,FALSE)</f>
        <v>4</v>
      </c>
      <c r="L1589" s="28" t="str">
        <f>VLOOKUP(B1589,'Список DKV от ЮТД'!$A$1:$S$10000,14,FALSE)</f>
        <v>CEJG850</v>
      </c>
      <c r="M1589" s="49" t="str">
        <f>VLOOKUP(B1589,'Список DKV от ЮТД'!$A$1:$M$10000,10,FALSE)</f>
        <v>704310*******0100</v>
      </c>
      <c r="N1589" s="49" t="str">
        <f>VLOOKUP(B1589,'Список DKV от ЮТД'!$A$1:$S$10000,18,FALSE)</f>
        <v/>
      </c>
      <c r="O1589" s="49" t="str">
        <f>VLOOKUP(B1589,'Список DKV от ЮТД'!$A$1:$S$10000,19,FALSE)</f>
        <v/>
      </c>
      <c r="P1589" s="49" t="str">
        <f>VLOOKUP(B1589,'Список DKV от ЮТД'!$A$1:$S$10000,16,FALSE)</f>
        <v>425310919</v>
      </c>
      <c r="Q1589" s="49"/>
    </row>
    <row r="1590" spans="1:17" x14ac:dyDescent="0.2">
      <c r="A1590" s="28">
        <v>1588</v>
      </c>
      <c r="B1590" s="34">
        <v>19241005453</v>
      </c>
      <c r="C1590" s="47">
        <v>43482</v>
      </c>
      <c r="E1590" s="47">
        <v>43482</v>
      </c>
      <c r="F1590" s="28" t="s">
        <v>20</v>
      </c>
      <c r="H1590" s="74">
        <v>43852</v>
      </c>
      <c r="I1590" s="28" t="str">
        <f>VLOOKUP(B1590,'Список DKV от ЮТД'!$A$1:$S$10000,15,FALSE)</f>
        <v>2412/194</v>
      </c>
      <c r="J1590" s="28" t="s">
        <v>22</v>
      </c>
      <c r="K1590" s="38" t="str">
        <f>VLOOKUP(B1590,'Список DKV от ЮТД'!$A$1:$M$10000,13,FALSE)</f>
        <v>4</v>
      </c>
      <c r="L1590" s="28" t="str">
        <f>VLOOKUP(B1590,'Список DKV от ЮТД'!$A$1:$S$10000,14,FALSE)</f>
        <v>61TZ540</v>
      </c>
      <c r="M1590" s="49" t="str">
        <f>VLOOKUP(B1590,'Список DKV от ЮТД'!$A$1:$M$10000,10,FALSE)</f>
        <v>704310*******8241</v>
      </c>
      <c r="N1590" s="49" t="str">
        <f>VLOOKUP(B1590,'Список DKV от ЮТД'!$A$1:$S$10000,18,FALSE)</f>
        <v/>
      </c>
      <c r="O1590" s="49" t="str">
        <f>VLOOKUP(B1590,'Список DKV от ЮТД'!$A$1:$S$10000,19,FALSE)</f>
        <v/>
      </c>
      <c r="P1590" s="49" t="str">
        <f>VLOOKUP(B1590,'Список DKV от ЮТД'!$A$1:$S$10000,16,FALSE)</f>
        <v>425822401</v>
      </c>
      <c r="Q1590" s="49"/>
    </row>
    <row r="1591" spans="1:17" x14ac:dyDescent="0.2">
      <c r="A1591" s="28">
        <v>1589</v>
      </c>
      <c r="B1591" s="34">
        <v>19221139595</v>
      </c>
      <c r="C1591" s="47">
        <v>43783</v>
      </c>
      <c r="E1591" s="47">
        <v>43784</v>
      </c>
      <c r="F1591" s="28" t="s">
        <v>20</v>
      </c>
      <c r="H1591" s="74">
        <v>43852</v>
      </c>
      <c r="I1591" s="28" t="str">
        <f>VLOOKUP(B1591,'Список DKV от ЮТД'!$A$1:$S$10000,15,FALSE)</f>
        <v>2412/195</v>
      </c>
      <c r="J1591" s="28" t="s">
        <v>22</v>
      </c>
      <c r="K1591" s="38" t="str">
        <f>VLOOKUP(B1591,'Список DKV от ЮТД'!$A$1:$M$10000,13,FALSE)</f>
        <v>4</v>
      </c>
      <c r="L1591" s="28" t="str">
        <f>VLOOKUP(B1591,'Список DKV от ЮТД'!$A$1:$S$10000,14,FALSE)</f>
        <v>RI6699B</v>
      </c>
      <c r="M1591" s="49" t="str">
        <f>VLOOKUP(B1591,'Список DKV от ЮТД'!$A$1:$M$10000,10,FALSE)</f>
        <v>704310*******0925</v>
      </c>
      <c r="N1591" s="49" t="str">
        <f>VLOOKUP(B1591,'Список DKV от ЮТД'!$A$1:$S$10000,18,FALSE)</f>
        <v/>
      </c>
      <c r="O1591" s="49" t="str">
        <f>VLOOKUP(B1591,'Список DKV от ЮТД'!$A$1:$S$10000,19,FALSE)</f>
        <v/>
      </c>
      <c r="P1591" s="49" t="str">
        <f>VLOOKUP(B1591,'Список DKV от ЮТД'!$A$1:$S$10000,16,FALSE)</f>
        <v>425311527</v>
      </c>
      <c r="Q1591" s="49"/>
    </row>
    <row r="1592" spans="1:17" x14ac:dyDescent="0.2">
      <c r="A1592" s="28">
        <v>1590</v>
      </c>
      <c r="B1592" s="34">
        <v>19221139769</v>
      </c>
      <c r="C1592" s="47">
        <v>43783</v>
      </c>
      <c r="E1592" s="47">
        <v>43784</v>
      </c>
      <c r="F1592" s="28" t="s">
        <v>20</v>
      </c>
      <c r="H1592" s="74">
        <v>43852</v>
      </c>
      <c r="I1592" s="28" t="str">
        <f>VLOOKUP(B1592,'Список DKV от ЮТД'!$A$1:$S$10000,15,FALSE)</f>
        <v>2412/196</v>
      </c>
      <c r="J1592" s="28" t="s">
        <v>22</v>
      </c>
      <c r="K1592" s="38" t="str">
        <f>VLOOKUP(B1592,'Список DKV от ЮТД'!$A$1:$M$10000,13,FALSE)</f>
        <v>4</v>
      </c>
      <c r="L1592" s="28" t="str">
        <f>VLOOKUP(B1592,'Список DKV от ЮТД'!$A$1:$S$10000,14,FALSE)</f>
        <v>34CEP973</v>
      </c>
      <c r="M1592" s="49" t="str">
        <f>VLOOKUP(B1592,'Список DKV от ЮТД'!$A$1:$M$10000,10,FALSE)</f>
        <v>704310*******0126</v>
      </c>
      <c r="N1592" s="49" t="str">
        <f>VLOOKUP(B1592,'Список DKV от ЮТД'!$A$1:$S$10000,18,FALSE)</f>
        <v>expired</v>
      </c>
      <c r="O1592" s="49" t="str">
        <f>VLOOKUP(B1592,'Список DKV от ЮТД'!$A$1:$S$10000,19,FALSE)</f>
        <v>blocked</v>
      </c>
      <c r="P1592" s="49" t="str">
        <f>VLOOKUP(B1592,'Список DKV от ЮТД'!$A$1:$S$10000,16,FALSE)</f>
        <v>425311544</v>
      </c>
      <c r="Q1592" s="49"/>
    </row>
    <row r="1593" spans="1:17" x14ac:dyDescent="0.2">
      <c r="A1593" s="28">
        <v>1591</v>
      </c>
      <c r="B1593" s="34">
        <v>19241005149</v>
      </c>
      <c r="C1593" s="47">
        <v>43482</v>
      </c>
      <c r="E1593" s="47">
        <v>43482</v>
      </c>
      <c r="F1593" s="28" t="s">
        <v>20</v>
      </c>
      <c r="H1593" s="74">
        <v>43852</v>
      </c>
      <c r="I1593" s="28" t="str">
        <f>VLOOKUP(B1593,'Список DKV от ЮТД'!$A$1:$S$10000,15,FALSE)</f>
        <v>2412/197</v>
      </c>
      <c r="J1593" s="28" t="s">
        <v>22</v>
      </c>
      <c r="K1593" s="38" t="str">
        <f>VLOOKUP(B1593,'Список DKV от ЮТД'!$A$1:$M$10000,13,FALSE)</f>
        <v>4</v>
      </c>
      <c r="L1593" s="28" t="str">
        <f>VLOOKUP(B1593,'Список DKV от ЮТД'!$A$1:$S$10000,14,FALSE)</f>
        <v>T17A152</v>
      </c>
      <c r="M1593" s="49" t="str">
        <f>VLOOKUP(B1593,'Список DKV от ЮТД'!$A$1:$M$10000,10,FALSE)</f>
        <v>704310*******0671</v>
      </c>
      <c r="N1593" s="49" t="str">
        <f>VLOOKUP(B1593,'Список DKV от ЮТД'!$A$1:$S$10000,18,FALSE)</f>
        <v>expired</v>
      </c>
      <c r="O1593" s="49" t="str">
        <f>VLOOKUP(B1593,'Список DKV от ЮТД'!$A$1:$S$10000,19,FALSE)</f>
        <v>blocked</v>
      </c>
      <c r="P1593" s="49" t="str">
        <f>VLOOKUP(B1593,'Список DKV от ЮТД'!$A$1:$S$10000,16,FALSE)</f>
        <v>425822370</v>
      </c>
      <c r="Q1593" s="49"/>
    </row>
    <row r="1594" spans="1:17" x14ac:dyDescent="0.2">
      <c r="A1594" s="28">
        <v>1592</v>
      </c>
      <c r="B1594" s="34">
        <v>19241005420</v>
      </c>
      <c r="C1594" s="47">
        <v>43482</v>
      </c>
      <c r="E1594" s="47">
        <v>43482</v>
      </c>
      <c r="F1594" s="28" t="s">
        <v>20</v>
      </c>
      <c r="H1594" s="74">
        <v>43852</v>
      </c>
      <c r="I1594" s="28" t="str">
        <f>VLOOKUP(B1594,'Список DKV от ЮТД'!$A$1:$S$10000,15,FALSE)</f>
        <v>2412/198</v>
      </c>
      <c r="J1594" s="28" t="s">
        <v>22</v>
      </c>
      <c r="K1594" s="38" t="str">
        <f>VLOOKUP(B1594,'Список DKV от ЮТД'!$A$1:$M$10000,13,FALSE)</f>
        <v>4</v>
      </c>
      <c r="L1594" s="28" t="str">
        <f>VLOOKUP(B1594,'Список DKV от ЮТД'!$A$1:$S$10000,14,FALSE)</f>
        <v>K39M950</v>
      </c>
      <c r="M1594" s="49" t="str">
        <f>VLOOKUP(B1594,'Список DKV от ЮТД'!$A$1:$M$10000,10,FALSE)</f>
        <v>704310*******2943</v>
      </c>
      <c r="N1594" s="49" t="str">
        <f>VLOOKUP(B1594,'Список DKV от ЮТД'!$A$1:$S$10000,18,FALSE)</f>
        <v/>
      </c>
      <c r="O1594" s="49" t="str">
        <f>VLOOKUP(B1594,'Список DKV от ЮТД'!$A$1:$S$10000,19,FALSE)</f>
        <v/>
      </c>
      <c r="P1594" s="49" t="str">
        <f>VLOOKUP(B1594,'Список DKV от ЮТД'!$A$1:$S$10000,16,FALSE)</f>
        <v>425822398</v>
      </c>
      <c r="Q1594" s="49"/>
    </row>
    <row r="1595" spans="1:17" x14ac:dyDescent="0.2">
      <c r="A1595" s="28">
        <v>1593</v>
      </c>
      <c r="B1595" s="34">
        <v>19241028984</v>
      </c>
      <c r="C1595" s="47">
        <v>43822</v>
      </c>
      <c r="E1595" s="47">
        <v>43822</v>
      </c>
      <c r="F1595" s="68" t="s">
        <v>18</v>
      </c>
      <c r="H1595" s="74">
        <v>43853</v>
      </c>
      <c r="I1595" s="28" t="str">
        <f>VLOOKUP(B1595,'Список DKV от ЮТД'!$A$1:$S$10000,15,FALSE)</f>
        <v>2411/1345</v>
      </c>
      <c r="J1595" s="28" t="s">
        <v>22</v>
      </c>
      <c r="K1595" s="38" t="str">
        <f>VLOOKUP(B1595,'Список DKV от ЮТД'!$A$1:$M$10000,13,FALSE)</f>
        <v>4</v>
      </c>
      <c r="L1595" s="28" t="str">
        <f>VLOOKUP(B1595,'Список DKV от ЮТД'!$A$1:$S$10000,14,FALSE)</f>
        <v>33CVB93</v>
      </c>
      <c r="M1595" s="49" t="str">
        <f>VLOOKUP(B1595,'Список DKV от ЮТД'!$A$1:$M$10000,10,FALSE)</f>
        <v>704310*******0108</v>
      </c>
      <c r="N1595" s="49" t="str">
        <f>VLOOKUP(B1595,'Список DKV от ЮТД'!$A$1:$S$10000,18,FALSE)</f>
        <v>expired</v>
      </c>
      <c r="O1595" s="49" t="str">
        <f>VLOOKUP(B1595,'Список DKV от ЮТД'!$A$1:$S$10000,19,FALSE)</f>
        <v>blocked</v>
      </c>
      <c r="P1595" s="49" t="str">
        <f>VLOOKUP(B1595,'Список DKV от ЮТД'!$A$1:$S$10000,16,FALSE)</f>
        <v>425824754</v>
      </c>
      <c r="Q1595" s="49"/>
    </row>
    <row r="1596" spans="1:17" x14ac:dyDescent="0.2">
      <c r="A1596" s="28">
        <v>1594</v>
      </c>
      <c r="B1596" s="34">
        <v>19241028042</v>
      </c>
      <c r="C1596" s="47">
        <v>43822</v>
      </c>
      <c r="E1596" s="47">
        <v>43822</v>
      </c>
      <c r="F1596" s="68" t="s">
        <v>18</v>
      </c>
      <c r="H1596" s="74">
        <v>43853</v>
      </c>
      <c r="I1596" s="28" t="str">
        <f>VLOOKUP(B1596,'Список DKV от ЮТД'!$A$1:$S$10000,15,FALSE)</f>
        <v>2411/1346</v>
      </c>
      <c r="J1596" s="28" t="s">
        <v>22</v>
      </c>
      <c r="K1596" s="38" t="str">
        <f>VLOOKUP(B1596,'Список DKV от ЮТД'!$A$1:$M$10000,13,FALSE)</f>
        <v>4</v>
      </c>
      <c r="L1596" s="28" t="str">
        <f>VLOOKUP(B1596,'Список DKV от ЮТД'!$A$1:$S$10000,14,FALSE)</f>
        <v>34KZ9636</v>
      </c>
      <c r="M1596" s="49" t="str">
        <f>VLOOKUP(B1596,'Список DKV от ЮТД'!$A$1:$M$10000,10,FALSE)</f>
        <v>704310*******0310</v>
      </c>
      <c r="N1596" s="49" t="str">
        <f>VLOOKUP(B1596,'Список DKV от ЮТД'!$A$1:$S$10000,18,FALSE)</f>
        <v/>
      </c>
      <c r="O1596" s="49" t="str">
        <f>VLOOKUP(B1596,'Список DKV от ЮТД'!$A$1:$S$10000,19,FALSE)</f>
        <v/>
      </c>
      <c r="P1596" s="49" t="str">
        <f>VLOOKUP(B1596,'Список DKV от ЮТД'!$A$1:$S$10000,16,FALSE)</f>
        <v>425824660</v>
      </c>
      <c r="Q1596" s="49"/>
    </row>
    <row r="1597" spans="1:17" x14ac:dyDescent="0.2">
      <c r="A1597" s="28">
        <v>1595</v>
      </c>
      <c r="B1597" s="34">
        <v>19241028828</v>
      </c>
      <c r="C1597" s="47">
        <v>43822</v>
      </c>
      <c r="E1597" s="47">
        <v>43822</v>
      </c>
      <c r="F1597" s="68" t="s">
        <v>18</v>
      </c>
      <c r="H1597" s="74">
        <v>43853</v>
      </c>
      <c r="I1597" s="28" t="str">
        <f>VLOOKUP(B1597,'Список DKV от ЮТД'!$A$1:$S$10000,15,FALSE)</f>
        <v>2411/1347</v>
      </c>
      <c r="J1597" s="28" t="s">
        <v>22</v>
      </c>
      <c r="K1597" s="38" t="str">
        <f>VLOOKUP(B1597,'Список DKV от ЮТД'!$A$1:$M$10000,13,FALSE)</f>
        <v>4</v>
      </c>
      <c r="L1597" s="28" t="str">
        <f>VLOOKUP(B1597,'Список DKV от ЮТД'!$A$1:$S$10000,14,FALSE)</f>
        <v>42FED77</v>
      </c>
      <c r="M1597" s="49" t="str">
        <f>VLOOKUP(B1597,'Список DKV от ЮТД'!$A$1:$M$10000,10,FALSE)</f>
        <v>704310*******0044</v>
      </c>
      <c r="N1597" s="49" t="str">
        <f>VLOOKUP(B1597,'Список DKV от ЮТД'!$A$1:$S$10000,18,FALSE)</f>
        <v>expired</v>
      </c>
      <c r="O1597" s="49" t="str">
        <f>VLOOKUP(B1597,'Список DKV от ЮТД'!$A$1:$S$10000,19,FALSE)</f>
        <v>blocked</v>
      </c>
      <c r="P1597" s="49" t="str">
        <f>VLOOKUP(B1597,'Список DKV от ЮТД'!$A$1:$S$10000,16,FALSE)</f>
        <v>425824738</v>
      </c>
      <c r="Q1597" s="49"/>
    </row>
    <row r="1598" spans="1:17" x14ac:dyDescent="0.2">
      <c r="A1598" s="28">
        <v>1596</v>
      </c>
      <c r="B1598" s="34">
        <v>19241028281</v>
      </c>
      <c r="C1598" s="47">
        <v>43822</v>
      </c>
      <c r="E1598" s="47">
        <v>43822</v>
      </c>
      <c r="F1598" s="68" t="s">
        <v>18</v>
      </c>
      <c r="H1598" s="74">
        <v>43853</v>
      </c>
      <c r="I1598" s="28" t="str">
        <f>VLOOKUP(B1598,'Список DKV от ЮТД'!$A$1:$S$10000,15,FALSE)</f>
        <v>2411/1348</v>
      </c>
      <c r="J1598" s="28" t="s">
        <v>22</v>
      </c>
      <c r="K1598" s="38" t="str">
        <f>VLOOKUP(B1598,'Список DKV от ЮТД'!$A$1:$M$10000,13,FALSE)</f>
        <v>4</v>
      </c>
      <c r="L1598" s="28" t="str">
        <f>VLOOKUP(B1598,'Список DKV от ЮТД'!$A$1:$S$10000,14,FALSE)</f>
        <v>42ANP10</v>
      </c>
      <c r="M1598" s="49" t="str">
        <f>VLOOKUP(B1598,'Список DKV от ЮТД'!$A$1:$M$10000,10,FALSE)</f>
        <v>704310*******0069</v>
      </c>
      <c r="N1598" s="49" t="str">
        <f>VLOOKUP(B1598,'Список DKV от ЮТД'!$A$1:$S$10000,18,FALSE)</f>
        <v>expired</v>
      </c>
      <c r="O1598" s="49" t="str">
        <f>VLOOKUP(B1598,'Список DKV от ЮТД'!$A$1:$S$10000,19,FALSE)</f>
        <v>blocked</v>
      </c>
      <c r="P1598" s="49" t="str">
        <f>VLOOKUP(B1598,'Список DKV от ЮТД'!$A$1:$S$10000,16,FALSE)</f>
        <v>425824684</v>
      </c>
      <c r="Q1598" s="49"/>
    </row>
    <row r="1599" spans="1:17" x14ac:dyDescent="0.2">
      <c r="A1599" s="28">
        <v>1597</v>
      </c>
      <c r="B1599" s="34">
        <v>19241028729</v>
      </c>
      <c r="C1599" s="47">
        <v>43822</v>
      </c>
      <c r="E1599" s="47">
        <v>43822</v>
      </c>
      <c r="F1599" s="68" t="s">
        <v>18</v>
      </c>
      <c r="H1599" s="74">
        <v>43853</v>
      </c>
      <c r="I1599" s="28" t="str">
        <f>VLOOKUP(B1599,'Список DKV от ЮТД'!$A$1:$S$10000,15,FALSE)</f>
        <v>2411/1349</v>
      </c>
      <c r="J1599" s="28" t="s">
        <v>22</v>
      </c>
      <c r="K1599" s="38" t="str">
        <f>VLOOKUP(B1599,'Список DKV от ЮТД'!$A$1:$M$10000,13,FALSE)</f>
        <v>4</v>
      </c>
      <c r="L1599" s="28" t="str">
        <f>VLOOKUP(B1599,'Список DKV от ЮТД'!$A$1:$S$10000,14,FALSE)</f>
        <v>61K15148</v>
      </c>
      <c r="M1599" s="49" t="str">
        <f>VLOOKUP(B1599,'Список DKV от ЮТД'!$A$1:$M$10000,10,FALSE)</f>
        <v>704310*******8134</v>
      </c>
      <c r="N1599" s="49" t="str">
        <f>VLOOKUP(B1599,'Список DKV от ЮТД'!$A$1:$S$10000,18,FALSE)</f>
        <v/>
      </c>
      <c r="O1599" s="49" t="str">
        <f>VLOOKUP(B1599,'Список DKV от ЮТД'!$A$1:$S$10000,19,FALSE)</f>
        <v/>
      </c>
      <c r="P1599" s="49" t="str">
        <f>VLOOKUP(B1599,'Список DKV от ЮТД'!$A$1:$S$10000,16,FALSE)</f>
        <v>425824728</v>
      </c>
      <c r="Q1599" s="49"/>
    </row>
    <row r="1600" spans="1:17" x14ac:dyDescent="0.2">
      <c r="A1600" s="28">
        <v>1598</v>
      </c>
      <c r="B1600" s="34">
        <v>19241028687</v>
      </c>
      <c r="C1600" s="47">
        <v>43822</v>
      </c>
      <c r="E1600" s="47">
        <v>43822</v>
      </c>
      <c r="F1600" s="68" t="s">
        <v>18</v>
      </c>
      <c r="H1600" s="74">
        <v>43853</v>
      </c>
      <c r="I1600" s="28" t="str">
        <f>VLOOKUP(B1600,'Список DKV от ЮТД'!$A$1:$S$10000,15,FALSE)</f>
        <v>2411/1350</v>
      </c>
      <c r="J1600" s="28" t="s">
        <v>22</v>
      </c>
      <c r="K1600" s="38" t="str">
        <f>VLOOKUP(B1600,'Список DKV от ЮТД'!$A$1:$M$10000,13,FALSE)</f>
        <v>4</v>
      </c>
      <c r="L1600" s="28" t="str">
        <f>VLOOKUP(B1600,'Список DKV от ЮТД'!$A$1:$S$10000,14,FALSE)</f>
        <v>07AAC430</v>
      </c>
      <c r="M1600" s="49" t="str">
        <f>VLOOKUP(B1600,'Список DKV от ЮТД'!$A$1:$M$10000,10,FALSE)</f>
        <v>704310*******9334</v>
      </c>
      <c r="N1600" s="49" t="str">
        <f>VLOOKUP(B1600,'Список DKV от ЮТД'!$A$1:$S$10000,18,FALSE)</f>
        <v/>
      </c>
      <c r="O1600" s="49" t="str">
        <f>VLOOKUP(B1600,'Список DKV от ЮТД'!$A$1:$S$10000,19,FALSE)</f>
        <v/>
      </c>
      <c r="P1600" s="49" t="str">
        <f>VLOOKUP(B1600,'Список DKV от ЮТД'!$A$1:$S$10000,16,FALSE)</f>
        <v>425824724</v>
      </c>
      <c r="Q1600" s="49"/>
    </row>
    <row r="1601" spans="1:18" x14ac:dyDescent="0.2">
      <c r="A1601" s="28">
        <v>1599</v>
      </c>
      <c r="B1601" s="34">
        <v>19241005743</v>
      </c>
      <c r="C1601" s="47">
        <v>43482</v>
      </c>
      <c r="E1601" s="47">
        <v>43482</v>
      </c>
      <c r="F1601" s="28" t="s">
        <v>20</v>
      </c>
      <c r="H1601" s="74">
        <v>43853</v>
      </c>
      <c r="I1601" s="28" t="str">
        <f>VLOOKUP(B1601,'Список DKV от ЮТД'!$A$1:$S$10000,15,FALSE)</f>
        <v>2412/199</v>
      </c>
      <c r="J1601" s="28" t="s">
        <v>22</v>
      </c>
      <c r="K1601" s="38" t="str">
        <f>VLOOKUP(B1601,'Список DKV от ЮТД'!$A$1:$M$10000,13,FALSE)</f>
        <v>4</v>
      </c>
      <c r="L1601" s="28" t="str">
        <f>VLOOKUP(B1601,'Список DKV от ЮТД'!$A$1:$S$10000,14,FALSE)</f>
        <v>RA7252AB</v>
      </c>
      <c r="M1601" s="49" t="str">
        <f>VLOOKUP(B1601,'Список DKV от ЮТД'!$A$1:$M$10000,10,FALSE)</f>
        <v>704310*******0124</v>
      </c>
      <c r="N1601" s="49" t="str">
        <f>VLOOKUP(B1601,'Список DKV от ЮТД'!$A$1:$S$10000,18,FALSE)</f>
        <v>expired</v>
      </c>
      <c r="O1601" s="49" t="str">
        <f>VLOOKUP(B1601,'Список DKV от ЮТД'!$A$1:$S$10000,19,FALSE)</f>
        <v>blocked</v>
      </c>
      <c r="P1601" s="49" t="str">
        <f>VLOOKUP(B1601,'Список DKV от ЮТД'!$A$1:$S$10000,16,FALSE)</f>
        <v>425822430</v>
      </c>
      <c r="Q1601" s="49"/>
    </row>
    <row r="1602" spans="1:18" x14ac:dyDescent="0.2">
      <c r="A1602" s="28">
        <v>1600</v>
      </c>
      <c r="B1602" s="34">
        <v>19241005628</v>
      </c>
      <c r="C1602" s="47">
        <v>43482</v>
      </c>
      <c r="E1602" s="47">
        <v>43482</v>
      </c>
      <c r="F1602" s="28" t="s">
        <v>20</v>
      </c>
      <c r="H1602" s="74">
        <v>43853</v>
      </c>
      <c r="I1602" s="28" t="str">
        <f>VLOOKUP(B1602,'Список DKV от ЮТД'!$A$1:$S$10000,15,FALSE)</f>
        <v>2412/200</v>
      </c>
      <c r="J1602" s="28" t="s">
        <v>22</v>
      </c>
      <c r="K1602" s="38" t="str">
        <f>VLOOKUP(B1602,'Список DKV от ЮТД'!$A$1:$M$10000,13,FALSE)</f>
        <v>4</v>
      </c>
      <c r="L1602" s="28" t="str">
        <f>VLOOKUP(B1602,'Список DKV от ЮТД'!$A$1:$S$10000,14,FALSE)</f>
        <v>34JU1377</v>
      </c>
      <c r="M1602" s="49" t="str">
        <f>VLOOKUP(B1602,'Список DKV от ЮТД'!$A$1:$M$10000,10,FALSE)</f>
        <v>704310*******0830</v>
      </c>
      <c r="N1602" s="49" t="str">
        <f>VLOOKUP(B1602,'Список DKV от ЮТД'!$A$1:$S$10000,18,FALSE)</f>
        <v>expired</v>
      </c>
      <c r="O1602" s="49" t="str">
        <f>VLOOKUP(B1602,'Список DKV от ЮТД'!$A$1:$S$10000,19,FALSE)</f>
        <v>blocked</v>
      </c>
      <c r="P1602" s="49" t="str">
        <f>VLOOKUP(B1602,'Список DKV от ЮТД'!$A$1:$S$10000,16,FALSE)</f>
        <v>425822418</v>
      </c>
      <c r="Q1602" s="49"/>
    </row>
    <row r="1603" spans="1:18" x14ac:dyDescent="0.2">
      <c r="A1603" s="28">
        <v>1601</v>
      </c>
      <c r="B1603" s="34">
        <v>19241020676</v>
      </c>
      <c r="C1603" s="47">
        <v>43815</v>
      </c>
      <c r="E1603" s="47">
        <v>43815</v>
      </c>
      <c r="F1603" s="28" t="s">
        <v>20</v>
      </c>
      <c r="H1603" s="74">
        <v>43853</v>
      </c>
      <c r="I1603" s="28" t="str">
        <f>VLOOKUP(B1603,'Список DKV от ЮТД'!$A$1:$S$10000,15,FALSE)</f>
        <v>2412/201</v>
      </c>
      <c r="J1603" s="28" t="s">
        <v>22</v>
      </c>
      <c r="K1603" s="38" t="str">
        <f>VLOOKUP(B1603,'Список DKV от ЮТД'!$A$1:$M$10000,13,FALSE)</f>
        <v>4</v>
      </c>
      <c r="L1603" s="28" t="str">
        <f>VLOOKUP(B1603,'Список DKV от ЮТД'!$A$1:$S$10000,14,FALSE)</f>
        <v>J20M004</v>
      </c>
      <c r="M1603" s="49" t="str">
        <f>VLOOKUP(B1603,'Список DKV от ЮТД'!$A$1:$M$10000,10,FALSE)</f>
        <v>704310*******2885</v>
      </c>
      <c r="N1603" s="49" t="str">
        <f>VLOOKUP(B1603,'Список DKV от ЮТД'!$A$1:$S$10000,18,FALSE)</f>
        <v/>
      </c>
      <c r="O1603" s="49" t="str">
        <f>VLOOKUP(B1603,'Список DKV от ЮТД'!$A$1:$S$10000,19,FALSE)</f>
        <v/>
      </c>
      <c r="P1603" s="49" t="str">
        <f>VLOOKUP(B1603,'Список DKV от ЮТД'!$A$1:$S$10000,16,FALSE)</f>
        <v>425823923</v>
      </c>
      <c r="Q1603" s="49"/>
    </row>
    <row r="1604" spans="1:18" x14ac:dyDescent="0.2">
      <c r="A1604" s="28">
        <v>1602</v>
      </c>
      <c r="B1604" s="34">
        <v>19241005701</v>
      </c>
      <c r="C1604" s="47">
        <v>43482</v>
      </c>
      <c r="E1604" s="47">
        <v>43482</v>
      </c>
      <c r="F1604" s="28" t="s">
        <v>20</v>
      </c>
      <c r="H1604" s="74">
        <v>43853</v>
      </c>
      <c r="I1604" s="28" t="str">
        <f>VLOOKUP(B1604,'Список DKV от ЮТД'!$A$1:$S$10000,15,FALSE)</f>
        <v>2412/202</v>
      </c>
      <c r="J1604" s="28" t="s">
        <v>22</v>
      </c>
      <c r="K1604" s="38" t="str">
        <f>VLOOKUP(B1604,'Список DKV от ЮТД'!$A$1:$M$10000,13,FALSE)</f>
        <v>4</v>
      </c>
      <c r="L1604" s="28" t="str">
        <f>VLOOKUP(B1604,'Список DKV от ЮТД'!$A$1:$S$10000,14,FALSE)</f>
        <v>KU5792AC</v>
      </c>
      <c r="M1604" s="49" t="str">
        <f>VLOOKUP(B1604,'Список DKV от ЮТД'!$A$1:$M$10000,10,FALSE)</f>
        <v>704310*******0032</v>
      </c>
      <c r="N1604" s="49" t="str">
        <f>VLOOKUP(B1604,'Список DKV от ЮТД'!$A$1:$S$10000,18,FALSE)</f>
        <v>expired</v>
      </c>
      <c r="O1604" s="49" t="str">
        <f>VLOOKUP(B1604,'Список DKV от ЮТД'!$A$1:$S$10000,19,FALSE)</f>
        <v>blocked</v>
      </c>
      <c r="P1604" s="49" t="str">
        <f>VLOOKUP(B1604,'Список DKV от ЮТД'!$A$1:$S$10000,16,FALSE)</f>
        <v>425822426</v>
      </c>
      <c r="Q1604" s="49"/>
    </row>
    <row r="1605" spans="1:18" x14ac:dyDescent="0.2">
      <c r="A1605" s="28">
        <v>1603</v>
      </c>
      <c r="B1605" s="34">
        <v>19241005107</v>
      </c>
      <c r="C1605" s="47">
        <v>43482</v>
      </c>
      <c r="E1605" s="47">
        <v>43482</v>
      </c>
      <c r="F1605" s="28" t="s">
        <v>20</v>
      </c>
      <c r="H1605" s="74">
        <v>43853</v>
      </c>
      <c r="I1605" s="28" t="str">
        <f>VLOOKUP(B1605,'Список DKV от ЮТД'!$A$1:$S$10000,15,FALSE)</f>
        <v>2412/203</v>
      </c>
      <c r="J1605" s="28" t="s">
        <v>22</v>
      </c>
      <c r="K1605" s="38" t="str">
        <f>VLOOKUP(B1605,'Список DKV от ЮТД'!$A$1:$M$10000,13,FALSE)</f>
        <v>4</v>
      </c>
      <c r="L1605" s="28" t="str">
        <f>VLOOKUP(B1605,'Список DKV от ЮТД'!$A$1:$S$10000,14,FALSE)</f>
        <v>KU5793AC</v>
      </c>
      <c r="M1605" s="49" t="str">
        <f>VLOOKUP(B1605,'Список DKV от ЮТД'!$A$1:$M$10000,10,FALSE)</f>
        <v>704310*******0040</v>
      </c>
      <c r="N1605" s="49" t="str">
        <f>VLOOKUP(B1605,'Список DKV от ЮТД'!$A$1:$S$10000,18,FALSE)</f>
        <v>expired</v>
      </c>
      <c r="O1605" s="49" t="str">
        <f>VLOOKUP(B1605,'Список DKV от ЮТД'!$A$1:$S$10000,19,FALSE)</f>
        <v>blocked</v>
      </c>
      <c r="P1605" s="49" t="str">
        <f>VLOOKUP(B1605,'Список DKV от ЮТД'!$A$1:$S$10000,16,FALSE)</f>
        <v>425822366</v>
      </c>
      <c r="Q1605" s="49"/>
    </row>
    <row r="1606" spans="1:18" x14ac:dyDescent="0.2">
      <c r="A1606" s="28">
        <v>1604</v>
      </c>
      <c r="B1606" s="35">
        <v>19241005982</v>
      </c>
      <c r="C1606" s="47">
        <v>43482</v>
      </c>
      <c r="E1606" s="47">
        <v>43482</v>
      </c>
      <c r="F1606" s="28" t="s">
        <v>20</v>
      </c>
      <c r="G1606" s="38">
        <v>145</v>
      </c>
      <c r="H1606" s="74">
        <v>43853</v>
      </c>
      <c r="I1606" s="28" t="str">
        <f>VLOOKUP(B1606,'Список DKV от ЮТД'!$A$1:$S$10000,15,FALSE)</f>
        <v>2412/204</v>
      </c>
      <c r="J1606" s="28" t="s">
        <v>22</v>
      </c>
      <c r="K1606" s="38" t="str">
        <f>VLOOKUP(B1606,'Список DKV от ЮТД'!$A$1:$M$10000,13,FALSE)</f>
        <v>4</v>
      </c>
      <c r="L1606" s="28" t="str">
        <f>VLOOKUP(B1606,'Список DKV от ЮТД'!$A$1:$S$10000,14,FALSE)</f>
        <v>OH3122AC</v>
      </c>
      <c r="M1606" s="49" t="str">
        <f>VLOOKUP(B1606,'Список DKV от ЮТД'!$A$1:$M$10000,10,FALSE)</f>
        <v>704310*******0190</v>
      </c>
      <c r="N1606" s="49" t="str">
        <f>VLOOKUP(B1606,'Список DKV от ЮТД'!$A$1:$S$10000,18,FALSE)</f>
        <v>blocked</v>
      </c>
      <c r="O1606" s="49" t="str">
        <f>VLOOKUP(B1606,'Список DKV от ЮТД'!$A$1:$S$10000,19,FALSE)</f>
        <v>blocked</v>
      </c>
      <c r="P1606" s="49" t="str">
        <f>VLOOKUP(B1606,'Список DKV от ЮТД'!$A$1:$S$10000,16,FALSE)</f>
        <v>425822454</v>
      </c>
      <c r="Q1606" s="46" t="s">
        <v>27327</v>
      </c>
      <c r="R1606" s="68" t="s">
        <v>13979</v>
      </c>
    </row>
    <row r="1607" spans="1:18" x14ac:dyDescent="0.2">
      <c r="A1607" s="28">
        <v>1605</v>
      </c>
      <c r="B1607" s="34">
        <v>19241005651</v>
      </c>
      <c r="C1607" s="47">
        <v>43482</v>
      </c>
      <c r="E1607" s="47">
        <v>43482</v>
      </c>
      <c r="F1607" s="28" t="s">
        <v>20</v>
      </c>
      <c r="H1607" s="74">
        <v>43853</v>
      </c>
      <c r="I1607" s="28" t="str">
        <f>VLOOKUP(B1607,'Список DKV от ЮТД'!$A$1:$S$10000,15,FALSE)</f>
        <v>2412/205</v>
      </c>
      <c r="J1607" s="28" t="s">
        <v>22</v>
      </c>
      <c r="K1607" s="38" t="str">
        <f>VLOOKUP(B1607,'Список DKV от ЮТД'!$A$1:$M$10000,13,FALSE)</f>
        <v>4</v>
      </c>
      <c r="L1607" s="28" t="str">
        <f>VLOOKUP(B1607,'Список DKV от ЮТД'!$A$1:$S$10000,14,FALSE)</f>
        <v>ZG0500TF</v>
      </c>
      <c r="M1607" s="49" t="str">
        <f>VLOOKUP(B1607,'Список DKV от ЮТД'!$A$1:$M$10000,10,FALSE)</f>
        <v>704310*******9456</v>
      </c>
      <c r="N1607" s="49" t="str">
        <f>VLOOKUP(B1607,'Список DKV от ЮТД'!$A$1:$S$10000,18,FALSE)</f>
        <v>expired</v>
      </c>
      <c r="O1607" s="49" t="str">
        <f>VLOOKUP(B1607,'Список DKV от ЮТД'!$A$1:$S$10000,19,FALSE)</f>
        <v>blocked</v>
      </c>
      <c r="P1607" s="49" t="str">
        <f>VLOOKUP(B1607,'Список DKV от ЮТД'!$A$1:$S$10000,16,FALSE)</f>
        <v>425822421</v>
      </c>
      <c r="Q1607" s="49"/>
    </row>
    <row r="1608" spans="1:18" x14ac:dyDescent="0.2">
      <c r="A1608" s="28">
        <v>1606</v>
      </c>
      <c r="B1608" s="34">
        <v>19241028604</v>
      </c>
      <c r="C1608" s="47">
        <v>43822</v>
      </c>
      <c r="E1608" s="47">
        <v>43822</v>
      </c>
      <c r="F1608" s="68" t="s">
        <v>18</v>
      </c>
      <c r="H1608" s="74">
        <v>43854</v>
      </c>
      <c r="I1608" s="28" t="str">
        <f>VLOOKUP(B1608,'Список DKV от ЮТД'!$A$1:$S$10000,15,FALSE)</f>
        <v>2411/1351</v>
      </c>
      <c r="J1608" s="28" t="s">
        <v>22</v>
      </c>
      <c r="K1608" s="38" t="str">
        <f>VLOOKUP(B1608,'Список DKV от ЮТД'!$A$1:$M$10000,13,FALSE)</f>
        <v>4</v>
      </c>
      <c r="L1608" s="28" t="str">
        <f>VLOOKUP(B1608,'Список DKV от ЮТД'!$A$1:$S$10000,14,FALSE)</f>
        <v>34AJJ178</v>
      </c>
      <c r="M1608" s="49" t="str">
        <f>VLOOKUP(B1608,'Список DKV от ЮТД'!$A$1:$M$10000,10,FALSE)</f>
        <v>704310*******0728</v>
      </c>
      <c r="N1608" s="49" t="str">
        <f>VLOOKUP(B1608,'Список DKV от ЮТД'!$A$1:$S$10000,18,FALSE)</f>
        <v>expired</v>
      </c>
      <c r="O1608" s="49" t="str">
        <f>VLOOKUP(B1608,'Список DKV от ЮТД'!$A$1:$S$10000,19,FALSE)</f>
        <v>blocked</v>
      </c>
      <c r="P1608" s="49" t="str">
        <f>VLOOKUP(B1608,'Список DKV от ЮТД'!$A$1:$S$10000,16,FALSE)</f>
        <v>425824716</v>
      </c>
      <c r="Q1608" s="49"/>
    </row>
    <row r="1609" spans="1:18" x14ac:dyDescent="0.2">
      <c r="A1609" s="28">
        <v>1607</v>
      </c>
      <c r="B1609" s="35">
        <v>19241028521</v>
      </c>
      <c r="C1609" s="47">
        <v>43822</v>
      </c>
      <c r="E1609" s="47">
        <v>43822</v>
      </c>
      <c r="F1609" s="68" t="s">
        <v>18</v>
      </c>
      <c r="G1609" s="38">
        <v>145</v>
      </c>
      <c r="H1609" s="74">
        <v>43854</v>
      </c>
      <c r="I1609" s="28" t="str">
        <f>VLOOKUP(B1609,'Список DKV от ЮТД'!$A$1:$S$10000,15,FALSE)</f>
        <v>2411/1352</v>
      </c>
      <c r="J1609" s="28" t="s">
        <v>22</v>
      </c>
      <c r="K1609" s="38" t="str">
        <f>VLOOKUP(B1609,'Список DKV от ЮТД'!$A$1:$M$10000,13,FALSE)</f>
        <v>4</v>
      </c>
      <c r="L1609" s="28" t="str">
        <f>VLOOKUP(B1609,'Список DKV от ЮТД'!$A$1:$S$10000,14,FALSE)</f>
        <v>33DYD30</v>
      </c>
      <c r="M1609" s="49" t="str">
        <f>VLOOKUP(B1609,'Список DKV от ЮТД'!$A$1:$M$10000,10,FALSE)</f>
        <v>704310*******0298</v>
      </c>
      <c r="N1609" s="49" t="str">
        <f>VLOOKUP(B1609,'Список DKV от ЮТД'!$A$1:$S$10000,18,FALSE)</f>
        <v>expired</v>
      </c>
      <c r="O1609" s="49" t="str">
        <f>VLOOKUP(B1609,'Список DKV от ЮТД'!$A$1:$S$10000,19,FALSE)</f>
        <v>blocked</v>
      </c>
      <c r="P1609" s="49" t="str">
        <f>VLOOKUP(B1609,'Список DKV от ЮТД'!$A$1:$S$10000,16,FALSE)</f>
        <v>425824708</v>
      </c>
      <c r="Q1609" s="46" t="s">
        <v>27338</v>
      </c>
      <c r="R1609" s="28" t="s">
        <v>15964</v>
      </c>
    </row>
    <row r="1610" spans="1:18" x14ac:dyDescent="0.2">
      <c r="A1610" s="28">
        <v>1608</v>
      </c>
      <c r="B1610" s="34">
        <v>19241028562</v>
      </c>
      <c r="C1610" s="47">
        <v>43822</v>
      </c>
      <c r="E1610" s="47">
        <v>43822</v>
      </c>
      <c r="F1610" s="68" t="s">
        <v>18</v>
      </c>
      <c r="H1610" s="74">
        <v>43854</v>
      </c>
      <c r="I1610" s="28" t="str">
        <f>VLOOKUP(B1610,'Список DKV от ЮТД'!$A$1:$S$10000,15,FALSE)</f>
        <v>2411/1353</v>
      </c>
      <c r="J1610" s="28" t="s">
        <v>22</v>
      </c>
      <c r="K1610" s="38" t="str">
        <f>VLOOKUP(B1610,'Список DKV от ЮТД'!$A$1:$M$10000,13,FALSE)</f>
        <v>4</v>
      </c>
      <c r="L1610" s="28" t="str">
        <f>VLOOKUP(B1610,'Список DKV от ЮТД'!$A$1:$S$10000,14,FALSE)</f>
        <v>42CND33</v>
      </c>
      <c r="M1610" s="49" t="str">
        <f>VLOOKUP(B1610,'Список DKV от ЮТД'!$A$1:$M$10000,10,FALSE)</f>
        <v>704310*******0093</v>
      </c>
      <c r="N1610" s="49" t="str">
        <f>VLOOKUP(B1610,'Список DKV от ЮТД'!$A$1:$S$10000,18,FALSE)</f>
        <v>expired</v>
      </c>
      <c r="O1610" s="49" t="str">
        <f>VLOOKUP(B1610,'Список DKV от ЮТД'!$A$1:$S$10000,19,FALSE)</f>
        <v>blocked</v>
      </c>
      <c r="P1610" s="49" t="str">
        <f>VLOOKUP(B1610,'Список DKV от ЮТД'!$A$1:$S$10000,16,FALSE)</f>
        <v>425824712</v>
      </c>
      <c r="Q1610" s="49"/>
    </row>
    <row r="1611" spans="1:18" x14ac:dyDescent="0.2">
      <c r="A1611" s="28">
        <v>1609</v>
      </c>
      <c r="B1611" s="35">
        <v>19241028489</v>
      </c>
      <c r="C1611" s="47">
        <v>43822</v>
      </c>
      <c r="E1611" s="47">
        <v>43822</v>
      </c>
      <c r="F1611" s="68" t="s">
        <v>18</v>
      </c>
      <c r="G1611" s="38">
        <v>145</v>
      </c>
      <c r="H1611" s="74">
        <v>43854</v>
      </c>
      <c r="I1611" s="28" t="str">
        <f>VLOOKUP(B1611,'Список DKV от ЮТД'!$A$1:$S$10000,15,FALSE)</f>
        <v>2411/1354</v>
      </c>
      <c r="J1611" s="28" t="s">
        <v>22</v>
      </c>
      <c r="K1611" s="38" t="str">
        <f>VLOOKUP(B1611,'Список DKV от ЮТД'!$A$1:$M$10000,13,FALSE)</f>
        <v>4</v>
      </c>
      <c r="L1611" s="28" t="str">
        <f>VLOOKUP(B1611,'Список DKV от ЮТД'!$A$1:$S$10000,14,FALSE)</f>
        <v>14DG638</v>
      </c>
      <c r="M1611" s="49" t="str">
        <f>VLOOKUP(B1611,'Список DKV от ЮТД'!$A$1:$M$10000,10,FALSE)</f>
        <v>704310*******6953</v>
      </c>
      <c r="N1611" s="49" t="str">
        <f>VLOOKUP(B1611,'Список DKV от ЮТД'!$A$1:$S$10000,18,FALSE)</f>
        <v>expired</v>
      </c>
      <c r="O1611" s="49" t="str">
        <f>VLOOKUP(B1611,'Список DKV от ЮТД'!$A$1:$S$10000,19,FALSE)</f>
        <v>blocked</v>
      </c>
      <c r="P1611" s="49" t="str">
        <f>VLOOKUP(B1611,'Список DKV от ЮТД'!$A$1:$S$10000,16,FALSE)</f>
        <v>425824704</v>
      </c>
      <c r="Q1611" s="49" t="s">
        <v>27339</v>
      </c>
      <c r="R1611" s="28" t="s">
        <v>23726</v>
      </c>
    </row>
    <row r="1612" spans="1:18" x14ac:dyDescent="0.2">
      <c r="A1612" s="28">
        <v>1610</v>
      </c>
      <c r="B1612" s="34">
        <v>19241028448</v>
      </c>
      <c r="C1612" s="47">
        <v>43822</v>
      </c>
      <c r="E1612" s="47">
        <v>43822</v>
      </c>
      <c r="F1612" s="68" t="s">
        <v>18</v>
      </c>
      <c r="H1612" s="74">
        <v>43854</v>
      </c>
      <c r="I1612" s="28" t="str">
        <f>VLOOKUP(B1612,'Список DKV от ЮТД'!$A$1:$S$10000,15,FALSE)</f>
        <v>2411/1355</v>
      </c>
      <c r="J1612" s="28" t="s">
        <v>22</v>
      </c>
      <c r="K1612" s="38" t="str">
        <f>VLOOKUP(B1612,'Список DKV от ЮТД'!$A$1:$M$10000,13,FALSE)</f>
        <v>4</v>
      </c>
      <c r="L1612" s="28" t="str">
        <f>VLOOKUP(B1612,'Список DKV от ЮТД'!$A$1:$S$10000,14,FALSE)</f>
        <v>34KF2000</v>
      </c>
      <c r="M1612" s="49" t="str">
        <f>VLOOKUP(B1612,'Список DKV от ЮТД'!$A$1:$M$10000,10,FALSE)</f>
        <v>704310*******0039</v>
      </c>
      <c r="N1612" s="49" t="str">
        <f>VLOOKUP(B1612,'Список DKV от ЮТД'!$A$1:$S$10000,18,FALSE)</f>
        <v>expired</v>
      </c>
      <c r="O1612" s="49" t="str">
        <f>VLOOKUP(B1612,'Список DKV от ЮТД'!$A$1:$S$10000,19,FALSE)</f>
        <v>blocked</v>
      </c>
      <c r="P1612" s="49" t="str">
        <f>VLOOKUP(B1612,'Список DKV от ЮТД'!$A$1:$S$10000,16,FALSE)</f>
        <v>425824700</v>
      </c>
      <c r="Q1612" s="49"/>
    </row>
    <row r="1613" spans="1:18" x14ac:dyDescent="0.2">
      <c r="A1613" s="28">
        <v>1611</v>
      </c>
      <c r="B1613" s="34">
        <v>19241028406</v>
      </c>
      <c r="C1613" s="47">
        <v>43822</v>
      </c>
      <c r="E1613" s="47">
        <v>43822</v>
      </c>
      <c r="F1613" s="68" t="s">
        <v>18</v>
      </c>
      <c r="H1613" s="74">
        <v>43854</v>
      </c>
      <c r="I1613" s="28" t="str">
        <f>VLOOKUP(B1613,'Список DKV от ЮТД'!$A$1:$S$10000,15,FALSE)</f>
        <v>2411/1356</v>
      </c>
      <c r="J1613" s="28" t="s">
        <v>22</v>
      </c>
      <c r="K1613" s="38" t="str">
        <f>VLOOKUP(B1613,'Список DKV от ЮТД'!$A$1:$M$10000,13,FALSE)</f>
        <v>4</v>
      </c>
      <c r="L1613" s="28" t="str">
        <f>VLOOKUP(B1613,'Список DKV от ЮТД'!$A$1:$S$10000,14,FALSE)</f>
        <v>34BPE816</v>
      </c>
      <c r="M1613" s="49" t="str">
        <f>VLOOKUP(B1613,'Список DKV от ЮТД'!$A$1:$M$10000,10,FALSE)</f>
        <v>704310*******0096</v>
      </c>
      <c r="N1613" s="49" t="str">
        <f>VLOOKUP(B1613,'Список DKV от ЮТД'!$A$1:$S$10000,18,FALSE)</f>
        <v>expired</v>
      </c>
      <c r="O1613" s="49" t="str">
        <f>VLOOKUP(B1613,'Список DKV от ЮТД'!$A$1:$S$10000,19,FALSE)</f>
        <v>blocked</v>
      </c>
      <c r="P1613" s="49" t="str">
        <f>VLOOKUP(B1613,'Список DKV от ЮТД'!$A$1:$S$10000,16,FALSE)</f>
        <v>425824696</v>
      </c>
      <c r="Q1613" s="49"/>
    </row>
    <row r="1614" spans="1:18" x14ac:dyDescent="0.2">
      <c r="A1614" s="28">
        <v>1612</v>
      </c>
      <c r="B1614" s="35">
        <v>19241028364</v>
      </c>
      <c r="C1614" s="47">
        <v>43822</v>
      </c>
      <c r="E1614" s="47">
        <v>43822</v>
      </c>
      <c r="F1614" s="68" t="s">
        <v>18</v>
      </c>
      <c r="G1614" s="38">
        <v>145</v>
      </c>
      <c r="H1614" s="74">
        <v>43854</v>
      </c>
      <c r="I1614" s="28" t="str">
        <f>VLOOKUP(B1614,'Список DKV от ЮТД'!$A$1:$S$10000,15,FALSE)</f>
        <v>2411/1357</v>
      </c>
      <c r="J1614" s="28" t="s">
        <v>22</v>
      </c>
      <c r="K1614" s="38" t="str">
        <f>VLOOKUP(B1614,'Список DKV от ЮТД'!$A$1:$M$10000,13,FALSE)</f>
        <v>4</v>
      </c>
      <c r="L1614" s="28" t="str">
        <f>VLOOKUP(B1614,'Список DKV от ЮТД'!$A$1:$S$10000,14,FALSE)</f>
        <v>35EBM22</v>
      </c>
      <c r="M1614" s="49" t="str">
        <f>VLOOKUP(B1614,'Список DKV от ЮТД'!$A$1:$M$10000,10,FALSE)</f>
        <v>704310*******3110</v>
      </c>
      <c r="N1614" s="49" t="str">
        <f>VLOOKUP(B1614,'Список DKV от ЮТД'!$A$1:$S$10000,18,FALSE)</f>
        <v>blocked</v>
      </c>
      <c r="O1614" s="49" t="str">
        <f>VLOOKUP(B1614,'Список DKV от ЮТД'!$A$1:$S$10000,19,FALSE)</f>
        <v>blocked</v>
      </c>
      <c r="P1614" s="49" t="str">
        <f>VLOOKUP(B1614,'Список DKV от ЮТД'!$A$1:$S$10000,16,FALSE)</f>
        <v>425824692</v>
      </c>
      <c r="Q1614" s="46" t="s">
        <v>27299</v>
      </c>
      <c r="R1614" s="68" t="s">
        <v>13397</v>
      </c>
    </row>
    <row r="1615" spans="1:18" x14ac:dyDescent="0.2">
      <c r="A1615" s="28">
        <v>1613</v>
      </c>
      <c r="B1615" s="34">
        <v>19241028323</v>
      </c>
      <c r="C1615" s="47">
        <v>43822</v>
      </c>
      <c r="E1615" s="47">
        <v>43822</v>
      </c>
      <c r="F1615" s="68" t="s">
        <v>18</v>
      </c>
      <c r="H1615" s="74">
        <v>43854</v>
      </c>
      <c r="I1615" s="28" t="str">
        <f>VLOOKUP(B1615,'Список DKV от ЮТД'!$A$1:$S$10000,15,FALSE)</f>
        <v>2411/1358</v>
      </c>
      <c r="J1615" s="28" t="s">
        <v>22</v>
      </c>
      <c r="K1615" s="38" t="str">
        <f>VLOOKUP(B1615,'Список DKV от ЮТД'!$A$1:$M$10000,13,FALSE)</f>
        <v>4</v>
      </c>
      <c r="L1615" s="28" t="str">
        <f>VLOOKUP(B1615,'Список DKV от ЮТД'!$A$1:$S$10000,14,FALSE)</f>
        <v>38JZ567</v>
      </c>
      <c r="M1615" s="49" t="str">
        <f>VLOOKUP(B1615,'Список DKV от ЮТД'!$A$1:$M$10000,10,FALSE)</f>
        <v>704310*******0367</v>
      </c>
      <c r="N1615" s="49" t="str">
        <f>VLOOKUP(B1615,'Список DKV от ЮТД'!$A$1:$S$10000,18,FALSE)</f>
        <v/>
      </c>
      <c r="O1615" s="49" t="str">
        <f>VLOOKUP(B1615,'Список DKV от ЮТД'!$A$1:$S$10000,19,FALSE)</f>
        <v/>
      </c>
      <c r="P1615" s="49" t="str">
        <f>VLOOKUP(B1615,'Список DKV от ЮТД'!$A$1:$S$10000,16,FALSE)</f>
        <v>425824688</v>
      </c>
      <c r="Q1615" s="49"/>
    </row>
    <row r="1616" spans="1:18" x14ac:dyDescent="0.2">
      <c r="A1616" s="28">
        <v>1614</v>
      </c>
      <c r="B1616" s="34">
        <v>19241028646</v>
      </c>
      <c r="C1616" s="47">
        <v>43822</v>
      </c>
      <c r="E1616" s="47">
        <v>43822</v>
      </c>
      <c r="F1616" s="68" t="s">
        <v>18</v>
      </c>
      <c r="H1616" s="74">
        <v>43854</v>
      </c>
      <c r="I1616" s="28" t="str">
        <f>VLOOKUP(B1616,'Список DKV от ЮТД'!$A$1:$S$10000,15,FALSE)</f>
        <v>2411/1359</v>
      </c>
      <c r="J1616" s="28" t="s">
        <v>22</v>
      </c>
      <c r="K1616" s="38" t="str">
        <f>VLOOKUP(B1616,'Список DKV от ЮТД'!$A$1:$M$10000,13,FALSE)</f>
        <v>4</v>
      </c>
      <c r="L1616" s="28" t="str">
        <f>VLOOKUP(B1616,'Список DKV от ЮТД'!$A$1:$S$10000,14,FALSE)</f>
        <v>PA3828KK</v>
      </c>
      <c r="M1616" s="49" t="str">
        <f>VLOOKUP(B1616,'Список DKV от ЮТД'!$A$1:$M$10000,10,FALSE)</f>
        <v>704310*******0063</v>
      </c>
      <c r="N1616" s="49" t="str">
        <f>VLOOKUP(B1616,'Список DKV от ЮТД'!$A$1:$S$10000,18,FALSE)</f>
        <v/>
      </c>
      <c r="O1616" s="49" t="str">
        <f>VLOOKUP(B1616,'Список DKV от ЮТД'!$A$1:$S$10000,19,FALSE)</f>
        <v/>
      </c>
      <c r="P1616" s="49" t="str">
        <f>VLOOKUP(B1616,'Список DKV от ЮТД'!$A$1:$S$10000,16,FALSE)</f>
        <v>425824720</v>
      </c>
      <c r="Q1616" s="49"/>
    </row>
    <row r="1617" spans="1:18" x14ac:dyDescent="0.2">
      <c r="A1617" s="28">
        <v>1615</v>
      </c>
      <c r="B1617" s="34">
        <v>19241028240</v>
      </c>
      <c r="C1617" s="47">
        <v>43822</v>
      </c>
      <c r="E1617" s="47">
        <v>43822</v>
      </c>
      <c r="F1617" s="68" t="s">
        <v>18</v>
      </c>
      <c r="H1617" s="74">
        <v>43854</v>
      </c>
      <c r="I1617" s="28" t="str">
        <f>VLOOKUP(B1617,'Список DKV от ЮТД'!$A$1:$S$10000,15,FALSE)</f>
        <v>2411/1360</v>
      </c>
      <c r="J1617" s="28" t="s">
        <v>22</v>
      </c>
      <c r="K1617" s="38" t="str">
        <f>VLOOKUP(B1617,'Список DKV от ЮТД'!$A$1:$M$10000,13,FALSE)</f>
        <v>4</v>
      </c>
      <c r="L1617" s="28" t="str">
        <f>VLOOKUP(B1617,'Список DKV от ЮТД'!$A$1:$S$10000,14,FALSE)</f>
        <v>34AJJ165</v>
      </c>
      <c r="M1617" s="49" t="str">
        <f>VLOOKUP(B1617,'Список DKV от ЮТД'!$A$1:$M$10000,10,FALSE)</f>
        <v>704310*******0595</v>
      </c>
      <c r="N1617" s="49" t="str">
        <f>VLOOKUP(B1617,'Список DKV от ЮТД'!$A$1:$S$10000,18,FALSE)</f>
        <v>expired</v>
      </c>
      <c r="O1617" s="49" t="str">
        <f>VLOOKUP(B1617,'Список DKV от ЮТД'!$A$1:$S$10000,19,FALSE)</f>
        <v>blocked</v>
      </c>
      <c r="P1617" s="49" t="str">
        <f>VLOOKUP(B1617,'Список DKV от ЮТД'!$A$1:$S$10000,16,FALSE)</f>
        <v>425824680</v>
      </c>
      <c r="Q1617" s="49"/>
    </row>
    <row r="1618" spans="1:18" x14ac:dyDescent="0.2">
      <c r="A1618" s="28">
        <v>1616</v>
      </c>
      <c r="B1618" s="34">
        <v>19241028208</v>
      </c>
      <c r="C1618" s="47">
        <v>43822</v>
      </c>
      <c r="E1618" s="47">
        <v>43822</v>
      </c>
      <c r="F1618" s="68" t="s">
        <v>18</v>
      </c>
      <c r="H1618" s="74">
        <v>43854</v>
      </c>
      <c r="I1618" s="28" t="str">
        <f>VLOOKUP(B1618,'Список DKV от ЮТД'!$A$1:$S$10000,15,FALSE)</f>
        <v>2411/1361</v>
      </c>
      <c r="J1618" s="28" t="s">
        <v>22</v>
      </c>
      <c r="K1618" s="38" t="str">
        <f>VLOOKUP(B1618,'Список DKV от ЮТД'!$A$1:$M$10000,13,FALSE)</f>
        <v>4</v>
      </c>
      <c r="L1618" s="28" t="str">
        <f>VLOOKUP(B1618,'Список DKV от ЮТД'!$A$1:$S$10000,14,FALSE)</f>
        <v>34NT0677</v>
      </c>
      <c r="M1618" s="49" t="str">
        <f>VLOOKUP(B1618,'Список DKV от ЮТД'!$A$1:$M$10000,10,FALSE)</f>
        <v>704310*******0123</v>
      </c>
      <c r="N1618" s="49" t="str">
        <f>VLOOKUP(B1618,'Список DKV от ЮТД'!$A$1:$S$10000,18,FALSE)</f>
        <v/>
      </c>
      <c r="O1618" s="49" t="str">
        <f>VLOOKUP(B1618,'Список DKV от ЮТД'!$A$1:$S$10000,19,FALSE)</f>
        <v/>
      </c>
      <c r="P1618" s="49" t="str">
        <f>VLOOKUP(B1618,'Список DKV от ЮТД'!$A$1:$S$10000,16,FALSE)</f>
        <v>425824676</v>
      </c>
      <c r="Q1618" s="49"/>
    </row>
    <row r="1619" spans="1:18" x14ac:dyDescent="0.2">
      <c r="A1619" s="28">
        <v>1617</v>
      </c>
      <c r="B1619" s="34">
        <v>19241005024</v>
      </c>
      <c r="C1619" s="47">
        <v>43482</v>
      </c>
      <c r="E1619" s="47">
        <v>43482</v>
      </c>
      <c r="F1619" s="28" t="s">
        <v>20</v>
      </c>
      <c r="H1619" s="74">
        <v>43854</v>
      </c>
      <c r="I1619" s="28" t="str">
        <f>VLOOKUP(B1619,'Список DKV от ЮТД'!$A$1:$S$10000,15,FALSE)</f>
        <v>2412/206</v>
      </c>
      <c r="J1619" s="28" t="s">
        <v>22</v>
      </c>
      <c r="K1619" s="38" t="str">
        <f>VLOOKUP(B1619,'Список DKV от ЮТД'!$A$1:$M$10000,13,FALSE)</f>
        <v>4</v>
      </c>
      <c r="L1619" s="28" t="str">
        <f>VLOOKUP(B1619,'Список DKV от ЮТД'!$A$1:$S$10000,14,FALSE)</f>
        <v>KU5703AD</v>
      </c>
      <c r="M1619" s="49" t="str">
        <f>VLOOKUP(B1619,'Список DKV от ЮТД'!$A$1:$M$10000,10,FALSE)</f>
        <v>704310*******0016</v>
      </c>
      <c r="N1619" s="49" t="str">
        <f>VLOOKUP(B1619,'Список DKV от ЮТД'!$A$1:$S$10000,18,FALSE)</f>
        <v>expired</v>
      </c>
      <c r="O1619" s="49" t="str">
        <f>VLOOKUP(B1619,'Список DKV от ЮТД'!$A$1:$S$10000,19,FALSE)</f>
        <v>blocked</v>
      </c>
      <c r="P1619" s="49" t="str">
        <f>VLOOKUP(B1619,'Список DKV от ЮТД'!$A$1:$S$10000,16,FALSE)</f>
        <v>425822358</v>
      </c>
      <c r="Q1619" s="49"/>
    </row>
    <row r="1620" spans="1:18" x14ac:dyDescent="0.2">
      <c r="A1620" s="28">
        <v>1618</v>
      </c>
      <c r="B1620" s="34">
        <v>19241005586</v>
      </c>
      <c r="C1620" s="47">
        <v>43482</v>
      </c>
      <c r="E1620" s="47">
        <v>43482</v>
      </c>
      <c r="F1620" s="28" t="s">
        <v>20</v>
      </c>
      <c r="H1620" s="74">
        <v>43854</v>
      </c>
      <c r="I1620" s="28" t="str">
        <f>VLOOKUP(B1620,'Список DKV от ЮТД'!$A$1:$S$10000,15,FALSE)</f>
        <v>2412/207</v>
      </c>
      <c r="J1620" s="28" t="s">
        <v>22</v>
      </c>
      <c r="K1620" s="38" t="str">
        <f>VLOOKUP(B1620,'Список DKV от ЮТД'!$A$1:$M$10000,13,FALSE)</f>
        <v>4</v>
      </c>
      <c r="L1620" s="28" t="str">
        <f>VLOOKUP(B1620,'Список DKV от ЮТД'!$A$1:$S$10000,14,FALSE)</f>
        <v>LJ939PI</v>
      </c>
      <c r="M1620" s="49" t="str">
        <f>VLOOKUP(B1620,'Список DKV от ЮТД'!$A$1:$M$10000,10,FALSE)</f>
        <v>704310*******0122</v>
      </c>
      <c r="N1620" s="49" t="str">
        <f>VLOOKUP(B1620,'Список DKV от ЮТД'!$A$1:$S$10000,18,FALSE)</f>
        <v/>
      </c>
      <c r="O1620" s="49" t="str">
        <f>VLOOKUP(B1620,'Список DKV от ЮТД'!$A$1:$S$10000,19,FALSE)</f>
        <v/>
      </c>
      <c r="P1620" s="49" t="str">
        <f>VLOOKUP(B1620,'Список DKV от ЮТД'!$A$1:$S$10000,16,FALSE)</f>
        <v>425822414</v>
      </c>
      <c r="Q1620" s="49"/>
    </row>
    <row r="1621" spans="1:18" x14ac:dyDescent="0.2">
      <c r="A1621" s="28">
        <v>1619</v>
      </c>
      <c r="B1621" s="36">
        <v>19241028166</v>
      </c>
      <c r="C1621" s="47">
        <v>43822</v>
      </c>
      <c r="E1621" s="47">
        <v>43822</v>
      </c>
      <c r="F1621" s="68" t="s">
        <v>18</v>
      </c>
      <c r="G1621" s="38">
        <v>232</v>
      </c>
      <c r="H1621" s="74">
        <v>43855</v>
      </c>
      <c r="I1621" s="28" t="str">
        <f>VLOOKUP(B1621,'Список DKV от ЮТД'!$A$1:$S$10000,15,FALSE)</f>
        <v>2411/1362</v>
      </c>
      <c r="J1621" s="28" t="s">
        <v>22</v>
      </c>
      <c r="K1621" s="38" t="str">
        <f>VLOOKUP(B1621,'Список DKV от ЮТД'!$A$1:$M$10000,13,FALSE)</f>
        <v>4</v>
      </c>
      <c r="L1621" s="28" t="str">
        <f>VLOOKUP(B1621,'Список DKV от ЮТД'!$A$1:$S$10000,14,FALSE)</f>
        <v>27RJ372</v>
      </c>
      <c r="M1621" s="49" t="str">
        <f>VLOOKUP(B1621,'Список DKV от ЮТД'!$A$1:$M$10000,10,FALSE)</f>
        <v>704310*******0265</v>
      </c>
      <c r="N1621" s="49" t="str">
        <f>VLOOKUP(B1621,'Список DKV от ЮТД'!$A$1:$S$10000,18,FALSE)</f>
        <v/>
      </c>
      <c r="O1621" s="49" t="str">
        <f>VLOOKUP(B1621,'Список DKV от ЮТД'!$A$1:$S$10000,19,FALSE)</f>
        <v/>
      </c>
      <c r="P1621" s="49" t="str">
        <f>VLOOKUP(B1621,'Список DKV от ЮТД'!$A$1:$S$10000,16,FALSE)</f>
        <v>425824672</v>
      </c>
      <c r="Q1621" s="46" t="s">
        <v>40884</v>
      </c>
      <c r="R1621" s="28" t="s">
        <v>40886</v>
      </c>
    </row>
    <row r="1622" spans="1:18" x14ac:dyDescent="0.2">
      <c r="A1622" s="28">
        <v>1620</v>
      </c>
      <c r="B1622" s="34">
        <v>19241028919</v>
      </c>
      <c r="C1622" s="47">
        <v>43822</v>
      </c>
      <c r="E1622" s="47">
        <v>43822</v>
      </c>
      <c r="F1622" s="68" t="s">
        <v>18</v>
      </c>
      <c r="H1622" s="74">
        <v>43855</v>
      </c>
      <c r="I1622" s="28" t="str">
        <f>VLOOKUP(B1622,'Список DKV от ЮТД'!$A$1:$S$10000,15,FALSE)</f>
        <v>2411/1363</v>
      </c>
      <c r="J1622" s="28" t="s">
        <v>22</v>
      </c>
      <c r="K1622" s="38" t="str">
        <f>VLOOKUP(B1622,'Список DKV от ЮТД'!$A$1:$M$10000,13,FALSE)</f>
        <v>4</v>
      </c>
      <c r="L1622" s="28" t="str">
        <f>VLOOKUP(B1622,'Список DKV от ЮТД'!$A$1:$S$10000,14,FALSE)</f>
        <v>81ER118</v>
      </c>
      <c r="M1622" s="49" t="str">
        <f>VLOOKUP(B1622,'Список DKV от ЮТД'!$A$1:$M$10000,10,FALSE)</f>
        <v>704310*******0190</v>
      </c>
      <c r="N1622" s="49" t="str">
        <f>VLOOKUP(B1622,'Список DKV от ЮТД'!$A$1:$S$10000,18,FALSE)</f>
        <v/>
      </c>
      <c r="O1622" s="49" t="str">
        <f>VLOOKUP(B1622,'Список DKV от ЮТД'!$A$1:$S$10000,19,FALSE)</f>
        <v/>
      </c>
      <c r="P1622" s="49" t="str">
        <f>VLOOKUP(B1622,'Список DKV от ЮТД'!$A$1:$S$10000,16,FALSE)</f>
        <v>425824747</v>
      </c>
      <c r="Q1622" s="49"/>
    </row>
    <row r="1623" spans="1:18" x14ac:dyDescent="0.2">
      <c r="A1623" s="28">
        <v>1621</v>
      </c>
      <c r="B1623" s="34">
        <v>19241028125</v>
      </c>
      <c r="C1623" s="47">
        <v>43822</v>
      </c>
      <c r="E1623" s="47">
        <v>43822</v>
      </c>
      <c r="F1623" s="68" t="s">
        <v>18</v>
      </c>
      <c r="H1623" s="74">
        <v>43855</v>
      </c>
      <c r="I1623" s="28" t="str">
        <f>VLOOKUP(B1623,'Список DKV от ЮТД'!$A$1:$S$10000,15,FALSE)</f>
        <v>2411/1364</v>
      </c>
      <c r="J1623" s="28" t="s">
        <v>22</v>
      </c>
      <c r="K1623" s="38" t="str">
        <f>VLOOKUP(B1623,'Список DKV от ЮТД'!$A$1:$M$10000,13,FALSE)</f>
        <v>4</v>
      </c>
      <c r="L1623" s="28" t="str">
        <f>VLOOKUP(B1623,'Список DKV от ЮТД'!$A$1:$S$10000,14,FALSE)</f>
        <v>CB6382KP</v>
      </c>
      <c r="M1623" s="49" t="str">
        <f>VLOOKUP(B1623,'Список DKV от ЮТД'!$A$1:$M$10000,10,FALSE)</f>
        <v>704310*******1111</v>
      </c>
      <c r="N1623" s="49" t="str">
        <f>VLOOKUP(B1623,'Список DKV от ЮТД'!$A$1:$S$10000,18,FALSE)</f>
        <v/>
      </c>
      <c r="O1623" s="49" t="str">
        <f>VLOOKUP(B1623,'Список DKV от ЮТД'!$A$1:$S$10000,19,FALSE)</f>
        <v/>
      </c>
      <c r="P1623" s="49" t="str">
        <f>VLOOKUP(B1623,'Список DKV от ЮТД'!$A$1:$S$10000,16,FALSE)</f>
        <v>425824668</v>
      </c>
      <c r="Q1623" s="49"/>
    </row>
    <row r="1624" spans="1:18" x14ac:dyDescent="0.2">
      <c r="A1624" s="28">
        <v>1622</v>
      </c>
      <c r="B1624" s="34">
        <v>19241028885</v>
      </c>
      <c r="C1624" s="47">
        <v>43822</v>
      </c>
      <c r="E1624" s="47">
        <v>43822</v>
      </c>
      <c r="F1624" s="68" t="s">
        <v>18</v>
      </c>
      <c r="H1624" s="74">
        <v>43855</v>
      </c>
      <c r="I1624" s="28" t="str">
        <f>VLOOKUP(B1624,'Список DKV от ЮТД'!$A$1:$S$10000,15,FALSE)</f>
        <v>2411/1365</v>
      </c>
      <c r="J1624" s="28" t="s">
        <v>22</v>
      </c>
      <c r="K1624" s="38" t="str">
        <f>VLOOKUP(B1624,'Список DKV от ЮТД'!$A$1:$M$10000,13,FALSE)</f>
        <v>4</v>
      </c>
      <c r="L1624" s="28" t="str">
        <f>VLOOKUP(B1624,'Список DKV от ЮТД'!$A$1:$S$10000,14,FALSE)</f>
        <v>35EBM51</v>
      </c>
      <c r="M1624" s="49" t="str">
        <f>VLOOKUP(B1624,'Список DKV от ЮТД'!$A$1:$M$10000,10,FALSE)</f>
        <v>704310*******6308</v>
      </c>
      <c r="N1624" s="49" t="str">
        <f>VLOOKUP(B1624,'Список DKV от ЮТД'!$A$1:$S$10000,18,FALSE)</f>
        <v>expired</v>
      </c>
      <c r="O1624" s="49" t="str">
        <f>VLOOKUP(B1624,'Список DKV от ЮТД'!$A$1:$S$10000,19,FALSE)</f>
        <v>blocked</v>
      </c>
      <c r="P1624" s="49" t="str">
        <f>VLOOKUP(B1624,'Список DKV от ЮТД'!$A$1:$S$10000,16,FALSE)</f>
        <v>425824744</v>
      </c>
      <c r="Q1624" s="49"/>
    </row>
    <row r="1625" spans="1:18" x14ac:dyDescent="0.2">
      <c r="A1625" s="28">
        <v>1623</v>
      </c>
      <c r="B1625" s="34">
        <v>19241028844</v>
      </c>
      <c r="C1625" s="47">
        <v>43822</v>
      </c>
      <c r="E1625" s="47">
        <v>43822</v>
      </c>
      <c r="F1625" s="68" t="s">
        <v>18</v>
      </c>
      <c r="H1625" s="74">
        <v>43855</v>
      </c>
      <c r="I1625" s="28" t="str">
        <f>VLOOKUP(B1625,'Список DKV от ЮТД'!$A$1:$S$10000,15,FALSE)</f>
        <v>2411/1366</v>
      </c>
      <c r="J1625" s="28" t="s">
        <v>22</v>
      </c>
      <c r="K1625" s="38" t="str">
        <f>VLOOKUP(B1625,'Список DKV от ЮТД'!$A$1:$M$10000,13,FALSE)</f>
        <v>4</v>
      </c>
      <c r="L1625" s="28" t="str">
        <f>VLOOKUP(B1625,'Список DKV от ЮТД'!$A$1:$S$10000,14,FALSE)</f>
        <v>MYO339</v>
      </c>
      <c r="M1625" s="49" t="str">
        <f>VLOOKUP(B1625,'Список DKV от ЮТД'!$A$1:$M$10000,10,FALSE)</f>
        <v>704310*******0339</v>
      </c>
      <c r="N1625" s="49" t="str">
        <f>VLOOKUP(B1625,'Список DKV от ЮТД'!$A$1:$S$10000,18,FALSE)</f>
        <v/>
      </c>
      <c r="O1625" s="49" t="str">
        <f>VLOOKUP(B1625,'Список DKV от ЮТД'!$A$1:$S$10000,19,FALSE)</f>
        <v/>
      </c>
      <c r="P1625" s="49" t="str">
        <f>VLOOKUP(B1625,'Список DKV от ЮТД'!$A$1:$S$10000,16,FALSE)</f>
        <v>425824740</v>
      </c>
      <c r="Q1625" s="49"/>
    </row>
    <row r="1626" spans="1:18" x14ac:dyDescent="0.2">
      <c r="A1626" s="28">
        <v>1624</v>
      </c>
      <c r="B1626" s="34">
        <v>19241028760</v>
      </c>
      <c r="C1626" s="47">
        <v>43822</v>
      </c>
      <c r="E1626" s="47">
        <v>43822</v>
      </c>
      <c r="F1626" s="68" t="s">
        <v>18</v>
      </c>
      <c r="H1626" s="74">
        <v>43855</v>
      </c>
      <c r="I1626" s="28" t="str">
        <f>VLOOKUP(B1626,'Список DKV от ЮТД'!$A$1:$S$10000,15,FALSE)</f>
        <v>2411/1367</v>
      </c>
      <c r="J1626" s="28" t="s">
        <v>22</v>
      </c>
      <c r="K1626" s="38" t="str">
        <f>VLOOKUP(B1626,'Список DKV от ЮТД'!$A$1:$M$10000,13,FALSE)</f>
        <v>4</v>
      </c>
      <c r="L1626" s="28" t="str">
        <f>VLOOKUP(B1626,'Список DKV от ЮТД'!$A$1:$S$10000,14,FALSE)</f>
        <v>42FPZ08</v>
      </c>
      <c r="M1626" s="49" t="str">
        <f>VLOOKUP(B1626,'Список DKV от ЮТД'!$A$1:$M$10000,10,FALSE)</f>
        <v>704310*******3177</v>
      </c>
      <c r="N1626" s="49" t="str">
        <f>VLOOKUP(B1626,'Список DKV от ЮТД'!$A$1:$S$10000,18,FALSE)</f>
        <v/>
      </c>
      <c r="O1626" s="49" t="str">
        <f>VLOOKUP(B1626,'Список DKV от ЮТД'!$A$1:$S$10000,19,FALSE)</f>
        <v/>
      </c>
      <c r="P1626" s="49" t="str">
        <f>VLOOKUP(B1626,'Список DKV от ЮТД'!$A$1:$S$10000,16,FALSE)</f>
        <v>425824732</v>
      </c>
      <c r="Q1626" s="49"/>
    </row>
    <row r="1627" spans="1:18" x14ac:dyDescent="0.2">
      <c r="A1627" s="28">
        <v>1625</v>
      </c>
      <c r="B1627" s="34">
        <v>19241028802</v>
      </c>
      <c r="C1627" s="47">
        <v>43822</v>
      </c>
      <c r="E1627" s="47">
        <v>43822</v>
      </c>
      <c r="F1627" s="68" t="s">
        <v>18</v>
      </c>
      <c r="H1627" s="74">
        <v>43855</v>
      </c>
      <c r="I1627" s="28" t="str">
        <f>VLOOKUP(B1627,'Список DKV от ЮТД'!$A$1:$S$10000,15,FALSE)</f>
        <v>2411/1368</v>
      </c>
      <c r="J1627" s="28" t="s">
        <v>22</v>
      </c>
      <c r="K1627" s="38" t="str">
        <f>VLOOKUP(B1627,'Список DKV от ЮТД'!$A$1:$M$10000,13,FALSE)</f>
        <v>4</v>
      </c>
      <c r="L1627" s="28" t="str">
        <f>VLOOKUP(B1627,'Список DKV от ЮТД'!$A$1:$S$10000,14,FALSE)</f>
        <v>CB4650BB</v>
      </c>
      <c r="M1627" s="49" t="str">
        <f>VLOOKUP(B1627,'Список DKV от ЮТД'!$A$1:$M$10000,10,FALSE)</f>
        <v>704310*******0302</v>
      </c>
      <c r="N1627" s="49" t="str">
        <f>VLOOKUP(B1627,'Список DKV от ЮТД'!$A$1:$S$10000,18,FALSE)</f>
        <v>expired</v>
      </c>
      <c r="O1627" s="49" t="str">
        <f>VLOOKUP(B1627,'Список DKV от ЮТД'!$A$1:$S$10000,19,FALSE)</f>
        <v>blocked</v>
      </c>
      <c r="P1627" s="49" t="str">
        <f>VLOOKUP(B1627,'Список DKV от ЮТД'!$A$1:$S$10000,16,FALSE)</f>
        <v>425824736</v>
      </c>
      <c r="Q1627" s="49"/>
    </row>
    <row r="1628" spans="1:18" x14ac:dyDescent="0.2">
      <c r="A1628" s="28">
        <v>1626</v>
      </c>
      <c r="B1628" s="34">
        <v>19241031954</v>
      </c>
      <c r="C1628" s="47">
        <v>43482</v>
      </c>
      <c r="E1628" s="47">
        <v>43482</v>
      </c>
      <c r="F1628" s="28" t="s">
        <v>18</v>
      </c>
      <c r="H1628" s="74">
        <v>43855</v>
      </c>
      <c r="I1628" s="28" t="str">
        <f>VLOOKUP(B1628,'Список DKV от ЮТД'!$A$1:$S$10000,15,FALSE)</f>
        <v>2411/1369</v>
      </c>
      <c r="J1628" s="28" t="s">
        <v>22</v>
      </c>
      <c r="K1628" s="38" t="str">
        <f>VLOOKUP(B1628,'Список DKV от ЮТД'!$A$1:$M$10000,13,FALSE)</f>
        <v>4</v>
      </c>
      <c r="L1628" s="28" t="str">
        <f>VLOOKUP(B1628,'Список DKV от ЮТД'!$A$1:$S$10000,14,FALSE)</f>
        <v>42ACK734</v>
      </c>
      <c r="M1628" s="49" t="str">
        <f>VLOOKUP(B1628,'Список DKV от ЮТД'!$A$1:$M$10000,10,FALSE)</f>
        <v>704310*******2864</v>
      </c>
      <c r="N1628" s="49" t="str">
        <f>VLOOKUP(B1628,'Список DKV от ЮТД'!$A$1:$S$10000,18,FALSE)</f>
        <v/>
      </c>
      <c r="O1628" s="49" t="str">
        <f>VLOOKUP(B1628,'Список DKV от ЮТД'!$A$1:$S$10000,19,FALSE)</f>
        <v/>
      </c>
      <c r="P1628" s="49" t="str">
        <f>VLOOKUP(B1628,'Список DKV от ЮТД'!$A$1:$S$10000,16,FALSE)</f>
        <v>425825051</v>
      </c>
      <c r="Q1628" s="49"/>
    </row>
    <row r="1629" spans="1:18" x14ac:dyDescent="0.2">
      <c r="A1629" s="28">
        <v>1627</v>
      </c>
      <c r="B1629" s="34">
        <v>19241031434</v>
      </c>
      <c r="C1629" s="47">
        <v>43482</v>
      </c>
      <c r="E1629" s="47">
        <v>43482</v>
      </c>
      <c r="F1629" s="28" t="s">
        <v>18</v>
      </c>
      <c r="H1629" s="74">
        <v>43855</v>
      </c>
      <c r="I1629" s="28" t="str">
        <f>VLOOKUP(B1629,'Список DKV от ЮТД'!$A$1:$S$10000,15,FALSE)</f>
        <v>2411/1370</v>
      </c>
      <c r="J1629" s="28" t="s">
        <v>22</v>
      </c>
      <c r="K1629" s="38" t="str">
        <f>VLOOKUP(B1629,'Список DKV от ЮТД'!$A$1:$M$10000,13,FALSE)</f>
        <v>4</v>
      </c>
      <c r="L1629" s="28" t="str">
        <f>VLOOKUP(B1629,'Список DKV от ЮТД'!$A$1:$S$10000,14,FALSE)</f>
        <v>42FPZ04</v>
      </c>
      <c r="M1629" s="49" t="str">
        <f>VLOOKUP(B1629,'Список DKV от ЮТД'!$A$1:$M$10000,10,FALSE)</f>
        <v>704310*******3136</v>
      </c>
      <c r="N1629" s="49" t="str">
        <f>VLOOKUP(B1629,'Список DKV от ЮТД'!$A$1:$S$10000,18,FALSE)</f>
        <v/>
      </c>
      <c r="O1629" s="49" t="str">
        <f>VLOOKUP(B1629,'Список DKV от ЮТД'!$A$1:$S$10000,19,FALSE)</f>
        <v/>
      </c>
      <c r="P1629" s="49" t="str">
        <f>VLOOKUP(B1629,'Список DKV от ЮТД'!$A$1:$S$10000,16,FALSE)</f>
        <v>425824999</v>
      </c>
      <c r="Q1629" s="49"/>
    </row>
    <row r="1630" spans="1:18" x14ac:dyDescent="0.2">
      <c r="A1630" s="28">
        <v>1628</v>
      </c>
      <c r="B1630" s="35">
        <v>19241031541</v>
      </c>
      <c r="C1630" s="47">
        <v>43482</v>
      </c>
      <c r="E1630" s="47">
        <v>43482</v>
      </c>
      <c r="F1630" s="28" t="s">
        <v>18</v>
      </c>
      <c r="G1630" s="38">
        <v>145</v>
      </c>
      <c r="H1630" s="74">
        <v>43855</v>
      </c>
      <c r="I1630" s="28" t="str">
        <f>VLOOKUP(B1630,'Список DKV от ЮТД'!$A$1:$S$10000,15,FALSE)</f>
        <v>2411/1371</v>
      </c>
      <c r="J1630" s="28" t="s">
        <v>22</v>
      </c>
      <c r="K1630" s="38" t="str">
        <f>VLOOKUP(B1630,'Список DKV от ЮТД'!$A$1:$M$10000,13,FALSE)</f>
        <v>4</v>
      </c>
      <c r="L1630" s="28" t="str">
        <f>VLOOKUP(B1630,'Список DKV от ЮТД'!$A$1:$S$10000,14,FALSE)</f>
        <v>34AJJ142</v>
      </c>
      <c r="M1630" s="49" t="str">
        <f>VLOOKUP(B1630,'Список DKV от ЮТД'!$A$1:$M$10000,10,FALSE)</f>
        <v>704310*******7385</v>
      </c>
      <c r="N1630" s="49" t="str">
        <f>VLOOKUP(B1630,'Список DKV от ЮТД'!$A$1:$S$10000,18,FALSE)</f>
        <v>expired</v>
      </c>
      <c r="O1630" s="49" t="str">
        <f>VLOOKUP(B1630,'Список DKV от ЮТД'!$A$1:$S$10000,19,FALSE)</f>
        <v>blocked</v>
      </c>
      <c r="P1630" s="49" t="str">
        <f>VLOOKUP(B1630,'Список DKV от ЮТД'!$A$1:$S$10000,16,FALSE)</f>
        <v>425825010</v>
      </c>
      <c r="Q1630" s="49" t="s">
        <v>27341</v>
      </c>
      <c r="R1630" s="28" t="s">
        <v>20927</v>
      </c>
    </row>
    <row r="1631" spans="1:18" x14ac:dyDescent="0.2">
      <c r="A1631" s="28">
        <v>1629</v>
      </c>
      <c r="B1631" s="34">
        <v>19241031509</v>
      </c>
      <c r="C1631" s="47">
        <v>43482</v>
      </c>
      <c r="E1631" s="47">
        <v>43482</v>
      </c>
      <c r="F1631" s="28" t="s">
        <v>18</v>
      </c>
      <c r="H1631" s="74">
        <v>43855</v>
      </c>
      <c r="I1631" s="28" t="str">
        <f>VLOOKUP(B1631,'Список DKV от ЮТД'!$A$1:$S$10000,15,FALSE)</f>
        <v>2411/1372</v>
      </c>
      <c r="J1631" s="28" t="s">
        <v>22</v>
      </c>
      <c r="K1631" s="38" t="str">
        <f>VLOOKUP(B1631,'Список DKV от ЮТД'!$A$1:$M$10000,13,FALSE)</f>
        <v>4</v>
      </c>
      <c r="L1631" s="28" t="str">
        <f>VLOOKUP(B1631,'Список DKV от ЮТД'!$A$1:$S$10000,14,FALSE)</f>
        <v>07AED434</v>
      </c>
      <c r="M1631" s="49" t="str">
        <f>VLOOKUP(B1631,'Список DKV от ЮТД'!$A$1:$M$10000,10,FALSE)</f>
        <v>704310*******2674</v>
      </c>
      <c r="N1631" s="49" t="str">
        <f>VLOOKUP(B1631,'Список DKV от ЮТД'!$A$1:$S$10000,18,FALSE)</f>
        <v/>
      </c>
      <c r="O1631" s="49" t="str">
        <f>VLOOKUP(B1631,'Список DKV от ЮТД'!$A$1:$S$10000,19,FALSE)</f>
        <v/>
      </c>
      <c r="P1631" s="49" t="str">
        <f>VLOOKUP(B1631,'Список DKV от ЮТД'!$A$1:$S$10000,16,FALSE)</f>
        <v>425825006</v>
      </c>
      <c r="Q1631" s="49"/>
    </row>
    <row r="1632" spans="1:18" x14ac:dyDescent="0.2">
      <c r="A1632" s="28">
        <v>1630</v>
      </c>
      <c r="B1632" s="34">
        <v>19241031392</v>
      </c>
      <c r="C1632" s="47">
        <v>43482</v>
      </c>
      <c r="E1632" s="47">
        <v>43482</v>
      </c>
      <c r="F1632" s="28" t="s">
        <v>18</v>
      </c>
      <c r="H1632" s="74">
        <v>43855</v>
      </c>
      <c r="I1632" s="28" t="str">
        <f>VLOOKUP(B1632,'Список DKV от ЮТД'!$A$1:$S$10000,15,FALSE)</f>
        <v>2411/1373</v>
      </c>
      <c r="J1632" s="28" t="s">
        <v>22</v>
      </c>
      <c r="K1632" s="38" t="str">
        <f>VLOOKUP(B1632,'Список DKV от ЮТД'!$A$1:$M$10000,13,FALSE)</f>
        <v>4</v>
      </c>
      <c r="L1632" s="28" t="str">
        <f>VLOOKUP(B1632,'Список DKV от ЮТД'!$A$1:$S$10000,14,FALSE)</f>
        <v>34KZ3813</v>
      </c>
      <c r="M1632" s="49" t="str">
        <f>VLOOKUP(B1632,'Список DKV от ЮТД'!$A$1:$M$10000,10,FALSE)</f>
        <v>704310*******0189</v>
      </c>
      <c r="N1632" s="49" t="str">
        <f>VLOOKUP(B1632,'Список DKV от ЮТД'!$A$1:$S$10000,18,FALSE)</f>
        <v>expired</v>
      </c>
      <c r="O1632" s="49" t="str">
        <f>VLOOKUP(B1632,'Список DKV от ЮТД'!$A$1:$S$10000,19,FALSE)</f>
        <v>blocked</v>
      </c>
      <c r="P1632" s="49" t="str">
        <f>VLOOKUP(B1632,'Список DKV от ЮТД'!$A$1:$S$10000,16,FALSE)</f>
        <v>425824995</v>
      </c>
      <c r="Q1632" s="49"/>
    </row>
    <row r="1633" spans="1:18" x14ac:dyDescent="0.2">
      <c r="A1633" s="28">
        <v>1631</v>
      </c>
      <c r="B1633" s="34">
        <v>19241031335</v>
      </c>
      <c r="C1633" s="47">
        <v>43482</v>
      </c>
      <c r="E1633" s="47">
        <v>43482</v>
      </c>
      <c r="F1633" s="28" t="s">
        <v>18</v>
      </c>
      <c r="H1633" s="74">
        <v>43856</v>
      </c>
      <c r="I1633" s="28" t="str">
        <f>VLOOKUP(B1633,'Список DKV от ЮТД'!$A$1:$S$10000,15,FALSE)</f>
        <v>2411/1374</v>
      </c>
      <c r="J1633" s="28" t="s">
        <v>22</v>
      </c>
      <c r="K1633" s="38" t="str">
        <f>VLOOKUP(B1633,'Список DKV от ЮТД'!$A$1:$M$10000,13,FALSE)</f>
        <v>4</v>
      </c>
      <c r="L1633" s="28" t="str">
        <f>VLOOKUP(B1633,'Список DKV от ЮТД'!$A$1:$S$10000,14,FALSE)</f>
        <v>34KM4880</v>
      </c>
      <c r="M1633" s="49" t="str">
        <f>VLOOKUP(B1633,'Список DKV от ЮТД'!$A$1:$M$10000,10,FALSE)</f>
        <v>704310*******0017</v>
      </c>
      <c r="N1633" s="49" t="str">
        <f>VLOOKUP(B1633,'Список DKV от ЮТД'!$A$1:$S$10000,18,FALSE)</f>
        <v/>
      </c>
      <c r="O1633" s="49" t="str">
        <f>VLOOKUP(B1633,'Список DKV от ЮТД'!$A$1:$S$10000,19,FALSE)</f>
        <v/>
      </c>
      <c r="P1633" s="49" t="str">
        <f>VLOOKUP(B1633,'Список DKV от ЮТД'!$A$1:$S$10000,16,FALSE)</f>
        <v>425824989</v>
      </c>
      <c r="Q1633" s="49"/>
    </row>
    <row r="1634" spans="1:18" x14ac:dyDescent="0.2">
      <c r="A1634" s="28">
        <v>1632</v>
      </c>
      <c r="B1634" s="34">
        <v>19241031319</v>
      </c>
      <c r="C1634" s="47">
        <v>43482</v>
      </c>
      <c r="E1634" s="47">
        <v>43482</v>
      </c>
      <c r="F1634" s="28" t="s">
        <v>18</v>
      </c>
      <c r="H1634" s="74">
        <v>43856</v>
      </c>
      <c r="I1634" s="28" t="str">
        <f>VLOOKUP(B1634,'Список DKV от ЮТД'!$A$1:$S$10000,15,FALSE)</f>
        <v>2411/1375</v>
      </c>
      <c r="J1634" s="28" t="s">
        <v>22</v>
      </c>
      <c r="K1634" s="38" t="str">
        <f>VLOOKUP(B1634,'Список DKV от ЮТД'!$A$1:$M$10000,13,FALSE)</f>
        <v>4</v>
      </c>
      <c r="L1634" s="28" t="str">
        <f>VLOOKUP(B1634,'Список DKV от ЮТД'!$A$1:$S$10000,14,FALSE)</f>
        <v>CO7500BM</v>
      </c>
      <c r="M1634" s="49" t="str">
        <f>VLOOKUP(B1634,'Список DKV от ЮТД'!$A$1:$M$10000,10,FALSE)</f>
        <v>704310*******0665</v>
      </c>
      <c r="N1634" s="49" t="str">
        <f>VLOOKUP(B1634,'Список DKV от ЮТД'!$A$1:$S$10000,18,FALSE)</f>
        <v/>
      </c>
      <c r="O1634" s="49" t="str">
        <f>VLOOKUP(B1634,'Список DKV от ЮТД'!$A$1:$S$10000,19,FALSE)</f>
        <v/>
      </c>
      <c r="P1634" s="49" t="str">
        <f>VLOOKUP(B1634,'Список DKV от ЮТД'!$A$1:$S$10000,16,FALSE)</f>
        <v>425824987</v>
      </c>
      <c r="Q1634" s="49"/>
    </row>
    <row r="1635" spans="1:18" x14ac:dyDescent="0.2">
      <c r="A1635" s="28">
        <v>1633</v>
      </c>
      <c r="B1635" s="35">
        <v>19241031194</v>
      </c>
      <c r="C1635" s="47">
        <v>43482</v>
      </c>
      <c r="E1635" s="47">
        <v>43482</v>
      </c>
      <c r="F1635" s="28" t="s">
        <v>18</v>
      </c>
      <c r="G1635" s="38">
        <v>145</v>
      </c>
      <c r="H1635" s="74">
        <v>43856</v>
      </c>
      <c r="I1635" s="28" t="str">
        <f>VLOOKUP(B1635,'Список DKV от ЮТД'!$A$1:$S$10000,15,FALSE)</f>
        <v>2411/1376</v>
      </c>
      <c r="J1635" s="28" t="s">
        <v>22</v>
      </c>
      <c r="K1635" s="38" t="str">
        <f>VLOOKUP(B1635,'Список DKV от ЮТД'!$A$1:$M$10000,13,FALSE)</f>
        <v>4</v>
      </c>
      <c r="L1635" s="28" t="str">
        <f>VLOOKUP(B1635,'Список DKV от ЮТД'!$A$1:$S$10000,14,FALSE)</f>
        <v>34NN6542</v>
      </c>
      <c r="M1635" s="49" t="str">
        <f>VLOOKUP(B1635,'Список DKV от ЮТД'!$A$1:$M$10000,10,FALSE)</f>
        <v>704310*******2700</v>
      </c>
      <c r="N1635" s="49" t="str">
        <f>VLOOKUP(B1635,'Список DKV от ЮТД'!$A$1:$S$10000,18,FALSE)</f>
        <v>expired</v>
      </c>
      <c r="O1635" s="49" t="str">
        <f>VLOOKUP(B1635,'Список DKV от ЮТД'!$A$1:$S$10000,19,FALSE)</f>
        <v>blocked</v>
      </c>
      <c r="P1635" s="49" t="str">
        <f>VLOOKUP(B1635,'Список DKV от ЮТД'!$A$1:$S$10000,16,FALSE)</f>
        <v>425824975</v>
      </c>
      <c r="Q1635" s="49" t="s">
        <v>27293</v>
      </c>
      <c r="R1635" s="28" t="s">
        <v>24356</v>
      </c>
    </row>
    <row r="1636" spans="1:18" x14ac:dyDescent="0.2">
      <c r="A1636" s="28">
        <v>1634</v>
      </c>
      <c r="B1636" s="34">
        <v>19241031590</v>
      </c>
      <c r="C1636" s="47">
        <v>43482</v>
      </c>
      <c r="E1636" s="47">
        <v>43482</v>
      </c>
      <c r="F1636" s="28" t="s">
        <v>18</v>
      </c>
      <c r="H1636" s="74">
        <v>43856</v>
      </c>
      <c r="I1636" s="28" t="str">
        <f>VLOOKUP(B1636,'Список DKV от ЮТД'!$A$1:$S$10000,15,FALSE)</f>
        <v>2411/1377</v>
      </c>
      <c r="J1636" s="28" t="s">
        <v>22</v>
      </c>
      <c r="K1636" s="38" t="str">
        <f>VLOOKUP(B1636,'Список DKV от ЮТД'!$A$1:$M$10000,13,FALSE)</f>
        <v>4</v>
      </c>
      <c r="L1636" s="28" t="str">
        <f>VLOOKUP(B1636,'Список DKV от ЮТД'!$A$1:$S$10000,14,FALSE)</f>
        <v>42BE452</v>
      </c>
      <c r="M1636" s="49" t="str">
        <f>VLOOKUP(B1636,'Список DKV от ЮТД'!$A$1:$M$10000,10,FALSE)</f>
        <v>704310*******2914</v>
      </c>
      <c r="N1636" s="49" t="str">
        <f>VLOOKUP(B1636,'Список DKV от ЮТД'!$A$1:$S$10000,18,FALSE)</f>
        <v/>
      </c>
      <c r="O1636" s="49" t="str">
        <f>VLOOKUP(B1636,'Список DKV от ЮТД'!$A$1:$S$10000,19,FALSE)</f>
        <v/>
      </c>
      <c r="P1636" s="49" t="str">
        <f>VLOOKUP(B1636,'Список DKV от ЮТД'!$A$1:$S$10000,16,FALSE)</f>
        <v>425825015</v>
      </c>
      <c r="Q1636" s="49"/>
    </row>
    <row r="1637" spans="1:18" x14ac:dyDescent="0.2">
      <c r="A1637" s="28">
        <v>1635</v>
      </c>
      <c r="B1637" s="34">
        <v>19241031152</v>
      </c>
      <c r="C1637" s="47">
        <v>43482</v>
      </c>
      <c r="E1637" s="47">
        <v>43482</v>
      </c>
      <c r="F1637" s="28" t="s">
        <v>18</v>
      </c>
      <c r="H1637" s="74">
        <v>43856</v>
      </c>
      <c r="I1637" s="28" t="str">
        <f>VLOOKUP(B1637,'Список DKV от ЮТД'!$A$1:$S$10000,15,FALSE)</f>
        <v>2411/1378</v>
      </c>
      <c r="J1637" s="28" t="s">
        <v>22</v>
      </c>
      <c r="K1637" s="38" t="str">
        <f>VLOOKUP(B1637,'Список DKV от ЮТД'!$A$1:$M$10000,13,FALSE)</f>
        <v>4</v>
      </c>
      <c r="L1637" s="28" t="str">
        <f>VLOOKUP(B1637,'Список DKV от ЮТД'!$A$1:$S$10000,14,FALSE)</f>
        <v>42CZN54</v>
      </c>
      <c r="M1637" s="49" t="str">
        <f>VLOOKUP(B1637,'Список DKV от ЮТД'!$A$1:$M$10000,10,FALSE)</f>
        <v>704310*******2872</v>
      </c>
      <c r="N1637" s="49" t="str">
        <f>VLOOKUP(B1637,'Список DKV от ЮТД'!$A$1:$S$10000,18,FALSE)</f>
        <v/>
      </c>
      <c r="O1637" s="49" t="str">
        <f>VLOOKUP(B1637,'Список DKV от ЮТД'!$A$1:$S$10000,19,FALSE)</f>
        <v/>
      </c>
      <c r="P1637" s="49" t="str">
        <f>VLOOKUP(B1637,'Список DKV от ЮТД'!$A$1:$S$10000,16,FALSE)</f>
        <v>425824971</v>
      </c>
      <c r="Q1637" s="49"/>
    </row>
    <row r="1638" spans="1:18" x14ac:dyDescent="0.2">
      <c r="A1638" s="28">
        <v>1636</v>
      </c>
      <c r="B1638" s="34">
        <v>19241031111</v>
      </c>
      <c r="C1638" s="47">
        <v>43482</v>
      </c>
      <c r="E1638" s="47">
        <v>43482</v>
      </c>
      <c r="F1638" s="28" t="s">
        <v>18</v>
      </c>
      <c r="H1638" s="74">
        <v>43856</v>
      </c>
      <c r="I1638" s="28" t="str">
        <f>VLOOKUP(B1638,'Список DKV от ЮТД'!$A$1:$S$10000,15,FALSE)</f>
        <v>2411/1379</v>
      </c>
      <c r="J1638" s="28" t="s">
        <v>22</v>
      </c>
      <c r="K1638" s="38" t="str">
        <f>VLOOKUP(B1638,'Список DKV от ЮТД'!$A$1:$M$10000,13,FALSE)</f>
        <v>4</v>
      </c>
      <c r="L1638" s="28" t="str">
        <f>VLOOKUP(B1638,'Список DKV от ЮТД'!$A$1:$S$10000,14,FALSE)</f>
        <v>14FJ992</v>
      </c>
      <c r="M1638" s="49" t="str">
        <f>VLOOKUP(B1638,'Список DKV от ЮТД'!$A$1:$M$10000,10,FALSE)</f>
        <v>704310*******0483</v>
      </c>
      <c r="N1638" s="49" t="str">
        <f>VLOOKUP(B1638,'Список DKV от ЮТД'!$A$1:$S$10000,18,FALSE)</f>
        <v>expired</v>
      </c>
      <c r="O1638" s="49" t="str">
        <f>VLOOKUP(B1638,'Список DKV от ЮТД'!$A$1:$S$10000,19,FALSE)</f>
        <v>blocked</v>
      </c>
      <c r="P1638" s="49" t="str">
        <f>VLOOKUP(B1638,'Список DKV от ЮТД'!$A$1:$S$10000,16,FALSE)</f>
        <v>425824967</v>
      </c>
      <c r="Q1638" s="49"/>
    </row>
    <row r="1639" spans="1:18" x14ac:dyDescent="0.2">
      <c r="A1639" s="28">
        <v>1637</v>
      </c>
      <c r="B1639" s="34">
        <v>19241031079</v>
      </c>
      <c r="C1639" s="47">
        <v>43482</v>
      </c>
      <c r="E1639" s="47">
        <v>43482</v>
      </c>
      <c r="F1639" s="28" t="s">
        <v>18</v>
      </c>
      <c r="H1639" s="74">
        <v>43856</v>
      </c>
      <c r="I1639" s="28" t="str">
        <f>VLOOKUP(B1639,'Список DKV от ЮТД'!$A$1:$S$10000,15,FALSE)</f>
        <v>2411/1380</v>
      </c>
      <c r="J1639" s="28" t="s">
        <v>22</v>
      </c>
      <c r="K1639" s="38" t="str">
        <f>VLOOKUP(B1639,'Список DKV от ЮТД'!$A$1:$M$10000,13,FALSE)</f>
        <v>4</v>
      </c>
      <c r="L1639" s="28" t="str">
        <f>VLOOKUP(B1639,'Список DKV от ЮТД'!$A$1:$S$10000,14,FALSE)</f>
        <v>34BLE078</v>
      </c>
      <c r="M1639" s="49" t="str">
        <f>VLOOKUP(B1639,'Список DKV от ЮТД'!$A$1:$M$10000,10,FALSE)</f>
        <v>704310*******6803</v>
      </c>
      <c r="N1639" s="49" t="str">
        <f>VLOOKUP(B1639,'Список DKV от ЮТД'!$A$1:$S$10000,18,FALSE)</f>
        <v/>
      </c>
      <c r="O1639" s="49" t="str">
        <f>VLOOKUP(B1639,'Список DKV от ЮТД'!$A$1:$S$10000,19,FALSE)</f>
        <v/>
      </c>
      <c r="P1639" s="49" t="str">
        <f>VLOOKUP(B1639,'Список DKV от ЮТД'!$A$1:$S$10000,16,FALSE)</f>
        <v>425824963</v>
      </c>
      <c r="Q1639" s="49"/>
    </row>
    <row r="1640" spans="1:18" x14ac:dyDescent="0.2">
      <c r="A1640" s="28">
        <v>1638</v>
      </c>
      <c r="B1640" s="34">
        <v>19241031038</v>
      </c>
      <c r="C1640" s="47">
        <v>43482</v>
      </c>
      <c r="E1640" s="47">
        <v>43482</v>
      </c>
      <c r="F1640" s="28" t="s">
        <v>18</v>
      </c>
      <c r="H1640" s="74">
        <v>43856</v>
      </c>
      <c r="I1640" s="28" t="str">
        <f>VLOOKUP(B1640,'Список DKV от ЮТД'!$A$1:$S$10000,15,FALSE)</f>
        <v>2411/1381</v>
      </c>
      <c r="J1640" s="28" t="s">
        <v>22</v>
      </c>
      <c r="K1640" s="38" t="str">
        <f>VLOOKUP(B1640,'Список DKV от ЮТД'!$A$1:$M$10000,13,FALSE)</f>
        <v>4</v>
      </c>
      <c r="L1640" s="28" t="str">
        <f>VLOOKUP(B1640,'Список DKV от ЮТД'!$A$1:$S$10000,14,FALSE)</f>
        <v>42ACH091</v>
      </c>
      <c r="M1640" s="49" t="str">
        <f>VLOOKUP(B1640,'Список DKV от ЮТД'!$A$1:$M$10000,10,FALSE)</f>
        <v>704310*******0256</v>
      </c>
      <c r="N1640" s="49" t="str">
        <f>VLOOKUP(B1640,'Список DKV от ЮТД'!$A$1:$S$10000,18,FALSE)</f>
        <v/>
      </c>
      <c r="O1640" s="49" t="str">
        <f>VLOOKUP(B1640,'Список DKV от ЮТД'!$A$1:$S$10000,19,FALSE)</f>
        <v/>
      </c>
      <c r="P1640" s="49" t="str">
        <f>VLOOKUP(B1640,'Список DKV от ЮТД'!$A$1:$S$10000,16,FALSE)</f>
        <v>425824959</v>
      </c>
      <c r="Q1640" s="49"/>
    </row>
    <row r="1641" spans="1:18" x14ac:dyDescent="0.2">
      <c r="A1641" s="28">
        <v>1639</v>
      </c>
      <c r="B1641" s="34">
        <v>19241031996</v>
      </c>
      <c r="C1641" s="47">
        <v>43482</v>
      </c>
      <c r="E1641" s="47">
        <v>43482</v>
      </c>
      <c r="F1641" s="28" t="s">
        <v>18</v>
      </c>
      <c r="H1641" s="74">
        <v>43856</v>
      </c>
      <c r="I1641" s="28" t="str">
        <f>VLOOKUP(B1641,'Список DKV от ЮТД'!$A$1:$S$10000,15,FALSE)</f>
        <v>2411/1382</v>
      </c>
      <c r="J1641" s="28" t="s">
        <v>22</v>
      </c>
      <c r="K1641" s="38" t="str">
        <f>VLOOKUP(B1641,'Список DKV от ЮТД'!$A$1:$M$10000,13,FALSE)</f>
        <v>4</v>
      </c>
      <c r="L1641" s="28" t="str">
        <f>VLOOKUP(B1641,'Список DKV от ЮТД'!$A$1:$S$10000,14,FALSE)</f>
        <v>31AFZ16</v>
      </c>
      <c r="M1641" s="49" t="str">
        <f>VLOOKUP(B1641,'Список DKV от ЮТД'!$A$1:$M$10000,10,FALSE)</f>
        <v>704310*******0065</v>
      </c>
      <c r="N1641" s="49" t="str">
        <f>VLOOKUP(B1641,'Список DKV от ЮТД'!$A$1:$S$10000,18,FALSE)</f>
        <v/>
      </c>
      <c r="O1641" s="49" t="str">
        <f>VLOOKUP(B1641,'Список DKV от ЮТД'!$A$1:$S$10000,19,FALSE)</f>
        <v/>
      </c>
      <c r="P1641" s="49" t="str">
        <f>VLOOKUP(B1641,'Список DKV от ЮТД'!$A$1:$S$10000,16,FALSE)</f>
        <v>425825055</v>
      </c>
      <c r="Q1641" s="49"/>
    </row>
    <row r="1642" spans="1:18" x14ac:dyDescent="0.2">
      <c r="A1642" s="28">
        <v>1640</v>
      </c>
      <c r="B1642" s="34">
        <v>19241031970</v>
      </c>
      <c r="C1642" s="47">
        <v>43482</v>
      </c>
      <c r="E1642" s="47">
        <v>43482</v>
      </c>
      <c r="F1642" s="28" t="s">
        <v>18</v>
      </c>
      <c r="H1642" s="74">
        <v>43856</v>
      </c>
      <c r="I1642" s="28" t="str">
        <f>VLOOKUP(B1642,'Список DKV от ЮТД'!$A$1:$S$10000,15,FALSE)</f>
        <v>2411/1383</v>
      </c>
      <c r="J1642" s="28" t="s">
        <v>22</v>
      </c>
      <c r="K1642" s="38" t="str">
        <f>VLOOKUP(B1642,'Список DKV от ЮТД'!$A$1:$M$10000,13,FALSE)</f>
        <v>4</v>
      </c>
      <c r="L1642" s="28" t="str">
        <f>VLOOKUP(B1642,'Список DKV от ЮТД'!$A$1:$S$10000,14,FALSE)</f>
        <v>34AJJ171</v>
      </c>
      <c r="M1642" s="49" t="str">
        <f>VLOOKUP(B1642,'Список DKV от ЮТД'!$A$1:$M$10000,10,FALSE)</f>
        <v>704310*******0652</v>
      </c>
      <c r="N1642" s="49" t="str">
        <f>VLOOKUP(B1642,'Список DKV от ЮТД'!$A$1:$S$10000,18,FALSE)</f>
        <v>expired</v>
      </c>
      <c r="O1642" s="49" t="str">
        <f>VLOOKUP(B1642,'Список DKV от ЮТД'!$A$1:$S$10000,19,FALSE)</f>
        <v>blocked</v>
      </c>
      <c r="P1642" s="49" t="str">
        <f>VLOOKUP(B1642,'Список DKV от ЮТД'!$A$1:$S$10000,16,FALSE)</f>
        <v>425825053</v>
      </c>
      <c r="Q1642" s="49"/>
    </row>
    <row r="1643" spans="1:18" x14ac:dyDescent="0.2">
      <c r="A1643" s="28">
        <v>1641</v>
      </c>
      <c r="B1643" s="34">
        <v>19241031517</v>
      </c>
      <c r="C1643" s="47">
        <v>43482</v>
      </c>
      <c r="E1643" s="47">
        <v>43482</v>
      </c>
      <c r="F1643" s="28" t="s">
        <v>18</v>
      </c>
      <c r="H1643" s="74">
        <v>43856</v>
      </c>
      <c r="I1643" s="28" t="str">
        <f>VLOOKUP(B1643,'Список DKV от ЮТД'!$A$1:$S$10000,15,FALSE)</f>
        <v>2411/1385</v>
      </c>
      <c r="J1643" s="28" t="s">
        <v>22</v>
      </c>
      <c r="K1643" s="38" t="str">
        <f>VLOOKUP(B1643,'Список DKV от ЮТД'!$A$1:$M$10000,13,FALSE)</f>
        <v>4</v>
      </c>
      <c r="L1643" s="28" t="str">
        <f>VLOOKUP(B1643,'Список DKV от ЮТД'!$A$1:$S$10000,14,FALSE)</f>
        <v>34DL5072</v>
      </c>
      <c r="M1643" s="49" t="str">
        <f>VLOOKUP(B1643,'Список DKV от ЮТД'!$A$1:$M$10000,10,FALSE)</f>
        <v>704310*******8871</v>
      </c>
      <c r="N1643" s="49" t="str">
        <f>VLOOKUP(B1643,'Список DKV от ЮТД'!$A$1:$S$10000,18,FALSE)</f>
        <v/>
      </c>
      <c r="O1643" s="49" t="str">
        <f>VLOOKUP(B1643,'Список DKV от ЮТД'!$A$1:$S$10000,19,FALSE)</f>
        <v/>
      </c>
      <c r="P1643" s="49" t="str">
        <f>VLOOKUP(B1643,'Список DKV от ЮТД'!$A$1:$S$10000,16,FALSE)</f>
        <v>425825007</v>
      </c>
      <c r="Q1643" s="49"/>
    </row>
    <row r="1644" spans="1:18" x14ac:dyDescent="0.2">
      <c r="A1644" s="28">
        <v>1642</v>
      </c>
      <c r="B1644" s="34">
        <v>19241031558</v>
      </c>
      <c r="C1644" s="47">
        <v>43482</v>
      </c>
      <c r="E1644" s="47">
        <v>43482</v>
      </c>
      <c r="F1644" s="28" t="s">
        <v>18</v>
      </c>
      <c r="H1644" s="74">
        <v>43856</v>
      </c>
      <c r="I1644" s="28" t="str">
        <f>VLOOKUP(B1644,'Список DKV от ЮТД'!$A$1:$S$10000,15,FALSE)</f>
        <v>2411/1386</v>
      </c>
      <c r="J1644" s="28" t="s">
        <v>22</v>
      </c>
      <c r="K1644" s="38" t="str">
        <f>VLOOKUP(B1644,'Список DKV от ЮТД'!$A$1:$M$10000,13,FALSE)</f>
        <v>4</v>
      </c>
      <c r="L1644" s="28" t="str">
        <f>VLOOKUP(B1644,'Список DKV от ЮТД'!$A$1:$S$10000,14,FALSE)</f>
        <v>34BFC977</v>
      </c>
      <c r="M1644" s="49" t="str">
        <f>VLOOKUP(B1644,'Список DKV от ЮТД'!$A$1:$M$10000,10,FALSE)</f>
        <v>704310*******0084</v>
      </c>
      <c r="N1644" s="49" t="str">
        <f>VLOOKUP(B1644,'Список DKV от ЮТД'!$A$1:$S$10000,18,FALSE)</f>
        <v>expired</v>
      </c>
      <c r="O1644" s="49" t="str">
        <f>VLOOKUP(B1644,'Список DKV от ЮТД'!$A$1:$S$10000,19,FALSE)</f>
        <v>blocked</v>
      </c>
      <c r="P1644" s="49" t="str">
        <f>VLOOKUP(B1644,'Список DKV от ЮТД'!$A$1:$S$10000,16,FALSE)</f>
        <v>425825011</v>
      </c>
      <c r="Q1644" s="49"/>
    </row>
    <row r="1645" spans="1:18" x14ac:dyDescent="0.2">
      <c r="A1645" s="28">
        <v>1643</v>
      </c>
      <c r="B1645" s="34">
        <v>19241031939</v>
      </c>
      <c r="C1645" s="47">
        <v>43482</v>
      </c>
      <c r="E1645" s="47">
        <v>43482</v>
      </c>
      <c r="F1645" s="28" t="s">
        <v>18</v>
      </c>
      <c r="H1645" s="74">
        <v>43856</v>
      </c>
      <c r="I1645" s="28" t="str">
        <f>VLOOKUP(B1645,'Список DKV от ЮТД'!$A$1:$S$10000,15,FALSE)</f>
        <v>2411/1387</v>
      </c>
      <c r="J1645" s="28" t="s">
        <v>22</v>
      </c>
      <c r="K1645" s="38" t="str">
        <f>VLOOKUP(B1645,'Список DKV от ЮТД'!$A$1:$M$10000,13,FALSE)</f>
        <v>4</v>
      </c>
      <c r="L1645" s="28" t="str">
        <f>VLOOKUP(B1645,'Список DKV от ЮТД'!$A$1:$S$10000,14,FALSE)</f>
        <v>33EKJ06</v>
      </c>
      <c r="M1645" s="49" t="str">
        <f>VLOOKUP(B1645,'Список DKV от ЮТД'!$A$1:$M$10000,10,FALSE)</f>
        <v>704310*******0058</v>
      </c>
      <c r="N1645" s="49" t="str">
        <f>VLOOKUP(B1645,'Список DKV от ЮТД'!$A$1:$S$10000,18,FALSE)</f>
        <v/>
      </c>
      <c r="O1645" s="49" t="str">
        <f>VLOOKUP(B1645,'Список DKV от ЮТД'!$A$1:$S$10000,19,FALSE)</f>
        <v/>
      </c>
      <c r="P1645" s="49" t="str">
        <f>VLOOKUP(B1645,'Список DKV от ЮТД'!$A$1:$S$10000,16,FALSE)</f>
        <v>425825049</v>
      </c>
      <c r="Q1645" s="49"/>
    </row>
    <row r="1646" spans="1:18" x14ac:dyDescent="0.2">
      <c r="A1646" s="28">
        <v>1644</v>
      </c>
      <c r="B1646" s="34">
        <v>19241031921</v>
      </c>
      <c r="C1646" s="47">
        <v>43482</v>
      </c>
      <c r="E1646" s="47">
        <v>43482</v>
      </c>
      <c r="F1646" s="28" t="s">
        <v>18</v>
      </c>
      <c r="H1646" s="74">
        <v>43856</v>
      </c>
      <c r="I1646" s="28" t="str">
        <f>VLOOKUP(B1646,'Список DKV от ЮТД'!$A$1:$S$10000,15,FALSE)</f>
        <v>2411/1388</v>
      </c>
      <c r="J1646" s="28" t="s">
        <v>22</v>
      </c>
      <c r="K1646" s="38" t="str">
        <f>VLOOKUP(B1646,'Список DKV от ЮТД'!$A$1:$M$10000,13,FALSE)</f>
        <v>4</v>
      </c>
      <c r="L1646" s="28" t="str">
        <f>VLOOKUP(B1646,'Список DKV от ЮТД'!$A$1:$S$10000,14,FALSE)</f>
        <v>33ABZ914</v>
      </c>
      <c r="M1646" s="49" t="str">
        <f>VLOOKUP(B1646,'Список DKV от ЮТД'!$A$1:$M$10000,10,FALSE)</f>
        <v>704310*******0090</v>
      </c>
      <c r="N1646" s="49" t="str">
        <f>VLOOKUP(B1646,'Список DKV от ЮТД'!$A$1:$S$10000,18,FALSE)</f>
        <v/>
      </c>
      <c r="O1646" s="49" t="str">
        <f>VLOOKUP(B1646,'Список DKV от ЮТД'!$A$1:$S$10000,19,FALSE)</f>
        <v/>
      </c>
      <c r="P1646" s="49" t="str">
        <f>VLOOKUP(B1646,'Список DKV от ЮТД'!$A$1:$S$10000,16,FALSE)</f>
        <v>425825048</v>
      </c>
      <c r="Q1646" s="49"/>
    </row>
    <row r="1647" spans="1:18" x14ac:dyDescent="0.2">
      <c r="A1647" s="28">
        <v>1645</v>
      </c>
      <c r="B1647" s="34">
        <v>19241031855</v>
      </c>
      <c r="C1647" s="47">
        <v>43482</v>
      </c>
      <c r="E1647" s="47">
        <v>43482</v>
      </c>
      <c r="F1647" s="28" t="s">
        <v>18</v>
      </c>
      <c r="H1647" s="74">
        <v>43856</v>
      </c>
      <c r="I1647" s="28" t="str">
        <f>VLOOKUP(B1647,'Список DKV от ЮТД'!$A$1:$S$10000,15,FALSE)</f>
        <v>2411/1389</v>
      </c>
      <c r="J1647" s="28" t="s">
        <v>22</v>
      </c>
      <c r="K1647" s="38" t="str">
        <f>VLOOKUP(B1647,'Список DKV от ЮТД'!$A$1:$M$10000,13,FALSE)</f>
        <v>4</v>
      </c>
      <c r="L1647" s="28" t="str">
        <f>VLOOKUP(B1647,'Список DKV от ЮТД'!$A$1:$S$10000,14,FALSE)</f>
        <v>42CBT56</v>
      </c>
      <c r="M1647" s="49" t="str">
        <f>VLOOKUP(B1647,'Список DKV от ЮТД'!$A$1:$M$10000,10,FALSE)</f>
        <v>704310*******2609</v>
      </c>
      <c r="N1647" s="49" t="str">
        <f>VLOOKUP(B1647,'Список DKV от ЮТД'!$A$1:$S$10000,18,FALSE)</f>
        <v/>
      </c>
      <c r="O1647" s="49" t="str">
        <f>VLOOKUP(B1647,'Список DKV от ЮТД'!$A$1:$S$10000,19,FALSE)</f>
        <v/>
      </c>
      <c r="P1647" s="49" t="str">
        <f>VLOOKUP(B1647,'Список DKV от ЮТД'!$A$1:$S$10000,16,FALSE)</f>
        <v>425825041</v>
      </c>
      <c r="Q1647" s="49"/>
    </row>
    <row r="1648" spans="1:18" x14ac:dyDescent="0.2">
      <c r="A1648" s="28">
        <v>1646</v>
      </c>
      <c r="B1648" s="51">
        <v>19241031814</v>
      </c>
      <c r="C1648" s="47">
        <v>43482</v>
      </c>
      <c r="E1648" s="47">
        <v>43482</v>
      </c>
      <c r="F1648" s="28" t="s">
        <v>18</v>
      </c>
      <c r="G1648" s="38">
        <v>119</v>
      </c>
      <c r="H1648" s="74">
        <v>43856</v>
      </c>
      <c r="I1648" s="28" t="str">
        <f>VLOOKUP(B1648,'Список DKV от ЮТД'!$A$1:$S$10000,15,FALSE)</f>
        <v>2411/1390</v>
      </c>
      <c r="J1648" s="28" t="s">
        <v>22</v>
      </c>
      <c r="K1648" s="38" t="str">
        <f>VLOOKUP(B1648,'Список DKV от ЮТД'!$A$1:$M$10000,13,FALSE)</f>
        <v>4</v>
      </c>
      <c r="L1648" s="28" t="str">
        <f>VLOOKUP(B1648,'Список DKV от ЮТД'!$A$1:$S$10000,14,FALSE)</f>
        <v>33BSA85</v>
      </c>
      <c r="M1648" s="49" t="str">
        <f>VLOOKUP(B1648,'Список DKV от ЮТД'!$A$1:$M$10000,10,FALSE)</f>
        <v>704310*******0039</v>
      </c>
      <c r="N1648" s="49" t="str">
        <f>VLOOKUP(B1648,'Список DKV от ЮТД'!$A$1:$S$10000,18,FALSE)</f>
        <v/>
      </c>
      <c r="O1648" s="49" t="str">
        <f>VLOOKUP(B1648,'Список DKV от ЮТД'!$A$1:$S$10000,19,FALSE)</f>
        <v/>
      </c>
      <c r="P1648" s="49" t="str">
        <f>VLOOKUP(B1648,'Список DKV от ЮТД'!$A$1:$S$10000,16,FALSE)</f>
        <v>425825037</v>
      </c>
      <c r="Q1648" s="49" t="s">
        <v>23207</v>
      </c>
      <c r="R1648" s="28" t="s">
        <v>23213</v>
      </c>
    </row>
    <row r="1649" spans="1:18" x14ac:dyDescent="0.2">
      <c r="A1649" s="28">
        <v>1647</v>
      </c>
      <c r="B1649" s="34">
        <v>19241031772</v>
      </c>
      <c r="C1649" s="47">
        <v>43482</v>
      </c>
      <c r="E1649" s="47">
        <v>43482</v>
      </c>
      <c r="F1649" s="28" t="s">
        <v>18</v>
      </c>
      <c r="H1649" s="74">
        <v>43856</v>
      </c>
      <c r="I1649" s="28" t="str">
        <f>VLOOKUP(B1649,'Список DKV от ЮТД'!$A$1:$S$10000,15,FALSE)</f>
        <v>2411/1391</v>
      </c>
      <c r="J1649" s="28" t="s">
        <v>22</v>
      </c>
      <c r="K1649" s="38" t="str">
        <f>VLOOKUP(B1649,'Список DKV от ЮТД'!$A$1:$M$10000,13,FALSE)</f>
        <v>4</v>
      </c>
      <c r="L1649" s="28" t="str">
        <f>VLOOKUP(B1649,'Список DKV от ЮТД'!$A$1:$S$10000,14,FALSE)</f>
        <v>33BFY28</v>
      </c>
      <c r="M1649" s="49" t="str">
        <f>VLOOKUP(B1649,'Список DKV от ЮТД'!$A$1:$M$10000,10,FALSE)</f>
        <v>704310*******4277</v>
      </c>
      <c r="N1649" s="49" t="str">
        <f>VLOOKUP(B1649,'Список DKV от ЮТД'!$A$1:$S$10000,18,FALSE)</f>
        <v>expired</v>
      </c>
      <c r="O1649" s="49" t="str">
        <f>VLOOKUP(B1649,'Список DKV от ЮТД'!$A$1:$S$10000,19,FALSE)</f>
        <v>blocked</v>
      </c>
      <c r="P1649" s="49" t="str">
        <f>VLOOKUP(B1649,'Список DKV от ЮТД'!$A$1:$S$10000,16,FALSE)</f>
        <v>425825033</v>
      </c>
      <c r="Q1649" s="49"/>
    </row>
    <row r="1650" spans="1:18" x14ac:dyDescent="0.2">
      <c r="A1650" s="28">
        <v>1648</v>
      </c>
      <c r="B1650" s="34">
        <v>19241031731</v>
      </c>
      <c r="C1650" s="47">
        <v>43482</v>
      </c>
      <c r="E1650" s="47">
        <v>43482</v>
      </c>
      <c r="F1650" s="28" t="s">
        <v>18</v>
      </c>
      <c r="H1650" s="74">
        <v>43856</v>
      </c>
      <c r="I1650" s="28" t="str">
        <f>VLOOKUP(B1650,'Список DKV от ЮТД'!$A$1:$S$10000,15,FALSE)</f>
        <v>2411/1392</v>
      </c>
      <c r="J1650" s="28" t="s">
        <v>22</v>
      </c>
      <c r="K1650" s="38" t="str">
        <f>VLOOKUP(B1650,'Список DKV от ЮТД'!$A$1:$M$10000,13,FALSE)</f>
        <v>4</v>
      </c>
      <c r="L1650" s="28" t="str">
        <f>VLOOKUP(B1650,'Список DKV от ЮТД'!$A$1:$S$10000,14,FALSE)</f>
        <v>31ABC140</v>
      </c>
      <c r="M1650" s="49" t="str">
        <f>VLOOKUP(B1650,'Список DKV от ЮТД'!$A$1:$M$10000,10,FALSE)</f>
        <v>704310*******0011</v>
      </c>
      <c r="N1650" s="49" t="str">
        <f>VLOOKUP(B1650,'Список DKV от ЮТД'!$A$1:$S$10000,18,FALSE)</f>
        <v/>
      </c>
      <c r="O1650" s="49" t="str">
        <f>VLOOKUP(B1650,'Список DKV от ЮТД'!$A$1:$S$10000,19,FALSE)</f>
        <v/>
      </c>
      <c r="P1650" s="49" t="str">
        <f>VLOOKUP(B1650,'Список DKV от ЮТД'!$A$1:$S$10000,16,FALSE)</f>
        <v>425825029</v>
      </c>
      <c r="Q1650" s="49"/>
    </row>
    <row r="1651" spans="1:18" x14ac:dyDescent="0.2">
      <c r="A1651" s="28">
        <v>1649</v>
      </c>
      <c r="B1651" s="34">
        <v>19241005263</v>
      </c>
      <c r="C1651" s="47">
        <v>43482</v>
      </c>
      <c r="E1651" s="47">
        <v>43482</v>
      </c>
      <c r="F1651" s="28" t="s">
        <v>20</v>
      </c>
      <c r="H1651" s="74">
        <v>43856</v>
      </c>
      <c r="I1651" s="28" t="str">
        <f>VLOOKUP(B1651,'Список DKV от ЮТД'!$A$1:$S$10000,15,FALSE)</f>
        <v>2412/208</v>
      </c>
      <c r="J1651" s="28" t="s">
        <v>22</v>
      </c>
      <c r="K1651" s="38" t="str">
        <f>VLOOKUP(B1651,'Список DKV от ЮТД'!$A$1:$M$10000,13,FALSE)</f>
        <v>4</v>
      </c>
      <c r="L1651" s="28" t="str">
        <f>VLOOKUP(B1651,'Список DKV от ЮТД'!$A$1:$S$10000,14,FALSE)</f>
        <v>CO6236CX</v>
      </c>
      <c r="M1651" s="49" t="str">
        <f>VLOOKUP(B1651,'Список DKV от ЮТД'!$A$1:$M$10000,10,FALSE)</f>
        <v>704310*******0279</v>
      </c>
      <c r="N1651" s="49" t="str">
        <f>VLOOKUP(B1651,'Список DKV от ЮТД'!$A$1:$S$10000,18,FALSE)</f>
        <v>expired</v>
      </c>
      <c r="O1651" s="49" t="str">
        <f>VLOOKUP(B1651,'Список DKV от ЮТД'!$A$1:$S$10000,19,FALSE)</f>
        <v>blocked</v>
      </c>
      <c r="P1651" s="49" t="str">
        <f>VLOOKUP(B1651,'Список DKV от ЮТД'!$A$1:$S$10000,16,FALSE)</f>
        <v>425822382</v>
      </c>
      <c r="Q1651" s="49"/>
    </row>
    <row r="1652" spans="1:18" x14ac:dyDescent="0.2">
      <c r="A1652" s="28">
        <v>1650</v>
      </c>
      <c r="B1652" s="34">
        <v>19241005610</v>
      </c>
      <c r="C1652" s="47">
        <v>43482</v>
      </c>
      <c r="E1652" s="47">
        <v>43482</v>
      </c>
      <c r="F1652" s="28" t="s">
        <v>20</v>
      </c>
      <c r="H1652" s="74">
        <v>43856</v>
      </c>
      <c r="I1652" s="28" t="str">
        <f>VLOOKUP(B1652,'Список DKV от ЮТД'!$A$1:$S$10000,15,FALSE)</f>
        <v>2412/209</v>
      </c>
      <c r="J1652" s="28" t="s">
        <v>22</v>
      </c>
      <c r="K1652" s="38" t="str">
        <f>VLOOKUP(B1652,'Список DKV от ЮТД'!$A$1:$M$10000,13,FALSE)</f>
        <v>4</v>
      </c>
      <c r="L1652" s="28" t="str">
        <f>VLOOKUP(B1652,'Список DKV от ЮТД'!$A$1:$S$10000,14,FALSE)</f>
        <v>35AAB460</v>
      </c>
      <c r="M1652" s="49" t="str">
        <f>VLOOKUP(B1652,'Список DKV от ЮТД'!$A$1:$M$10000,10,FALSE)</f>
        <v>704310*******6209</v>
      </c>
      <c r="N1652" s="49" t="str">
        <f>VLOOKUP(B1652,'Список DKV от ЮТД'!$A$1:$S$10000,18,FALSE)</f>
        <v>expired</v>
      </c>
      <c r="O1652" s="49" t="str">
        <f>VLOOKUP(B1652,'Список DKV от ЮТД'!$A$1:$S$10000,19,FALSE)</f>
        <v>blocked</v>
      </c>
      <c r="P1652" s="49" t="str">
        <f>VLOOKUP(B1652,'Список DKV от ЮТД'!$A$1:$S$10000,16,FALSE)</f>
        <v>425822417</v>
      </c>
      <c r="Q1652" s="49"/>
    </row>
    <row r="1653" spans="1:18" x14ac:dyDescent="0.2">
      <c r="A1653" s="28">
        <v>1651</v>
      </c>
      <c r="B1653" s="34">
        <v>19241020429</v>
      </c>
      <c r="C1653" s="47">
        <v>43787</v>
      </c>
      <c r="E1653" s="47">
        <v>43788</v>
      </c>
      <c r="F1653" s="28" t="s">
        <v>21</v>
      </c>
      <c r="H1653" s="74">
        <v>43856</v>
      </c>
      <c r="I1653" s="28" t="str">
        <f>VLOOKUP(B1653,'Список DKV от ЮТД'!$A$1:$S$10000,15,FALSE)</f>
        <v>2414/17</v>
      </c>
      <c r="J1653" s="28" t="s">
        <v>22</v>
      </c>
      <c r="K1653" s="38" t="str">
        <f>VLOOKUP(B1653,'Список DKV от ЮТД'!$A$1:$M$10000,13,FALSE)</f>
        <v>4</v>
      </c>
      <c r="L1653" s="28" t="str">
        <f>VLOOKUP(B1653,'Список DKV от ЮТД'!$A$1:$S$10000,14,FALSE)</f>
        <v>KU699CO</v>
      </c>
      <c r="M1653" s="49" t="str">
        <f>VLOOKUP(B1653,'Список DKV от ЮТД'!$A$1:$M$10000,10,FALSE)</f>
        <v>704310*******0014</v>
      </c>
      <c r="N1653" s="49" t="str">
        <f>VLOOKUP(B1653,'Список DKV от ЮТД'!$A$1:$S$10000,18,FALSE)</f>
        <v>expired</v>
      </c>
      <c r="O1653" s="49" t="str">
        <f>VLOOKUP(B1653,'Список DKV от ЮТД'!$A$1:$S$10000,19,FALSE)</f>
        <v>blocked</v>
      </c>
      <c r="P1653" s="49" t="str">
        <f>VLOOKUP(B1653,'Список DKV от ЮТД'!$A$1:$S$10000,16,FALSE)</f>
        <v>425823898</v>
      </c>
      <c r="Q1653" s="49"/>
    </row>
    <row r="1654" spans="1:18" x14ac:dyDescent="0.2">
      <c r="A1654" s="28">
        <v>1652</v>
      </c>
      <c r="B1654" s="34">
        <v>19241031723</v>
      </c>
      <c r="C1654" s="47">
        <v>43482</v>
      </c>
      <c r="E1654" s="47">
        <v>43482</v>
      </c>
      <c r="F1654" s="28" t="s">
        <v>18</v>
      </c>
      <c r="H1654" s="74">
        <v>43857</v>
      </c>
      <c r="I1654" s="28" t="str">
        <f>VLOOKUP(B1654,'Список DKV от ЮТД'!$A$1:$S$10000,15,FALSE)</f>
        <v>2411/1393</v>
      </c>
      <c r="J1654" s="28" t="s">
        <v>22</v>
      </c>
      <c r="K1654" s="38" t="str">
        <f>VLOOKUP(B1654,'Список DKV от ЮТД'!$A$1:$M$10000,13,FALSE)</f>
        <v>4</v>
      </c>
      <c r="L1654" s="28" t="str">
        <f>VLOOKUP(B1654,'Список DKV от ЮТД'!$A$1:$S$10000,14,FALSE)</f>
        <v>34JC9417</v>
      </c>
      <c r="M1654" s="49" t="str">
        <f>VLOOKUP(B1654,'Список DKV от ЮТД'!$A$1:$M$10000,10,FALSE)</f>
        <v>704310*******0060</v>
      </c>
      <c r="N1654" s="49" t="str">
        <f>VLOOKUP(B1654,'Список DKV от ЮТД'!$A$1:$S$10000,18,FALSE)</f>
        <v/>
      </c>
      <c r="O1654" s="49" t="str">
        <f>VLOOKUP(B1654,'Список DKV от ЮТД'!$A$1:$S$10000,19,FALSE)</f>
        <v/>
      </c>
      <c r="P1654" s="49" t="str">
        <f>VLOOKUP(B1654,'Список DKV от ЮТД'!$A$1:$S$10000,16,FALSE)</f>
        <v>425825028</v>
      </c>
      <c r="Q1654" s="49"/>
    </row>
    <row r="1655" spans="1:18" x14ac:dyDescent="0.2">
      <c r="A1655" s="28">
        <v>1653</v>
      </c>
      <c r="B1655" s="34">
        <v>19241031681</v>
      </c>
      <c r="C1655" s="47">
        <v>43482</v>
      </c>
      <c r="E1655" s="47">
        <v>43482</v>
      </c>
      <c r="F1655" s="28" t="s">
        <v>18</v>
      </c>
      <c r="H1655" s="74">
        <v>43857</v>
      </c>
      <c r="I1655" s="28" t="str">
        <f>VLOOKUP(B1655,'Список DKV от ЮТД'!$A$1:$S$10000,15,FALSE)</f>
        <v>2411/1394</v>
      </c>
      <c r="J1655" s="28" t="s">
        <v>22</v>
      </c>
      <c r="K1655" s="38" t="str">
        <f>VLOOKUP(B1655,'Список DKV от ЮТД'!$A$1:$M$10000,13,FALSE)</f>
        <v>4</v>
      </c>
      <c r="L1655" s="28" t="str">
        <f>VLOOKUP(B1655,'Список DKV от ЮТД'!$A$1:$S$10000,14,FALSE)</f>
        <v>27SZ032</v>
      </c>
      <c r="M1655" s="49" t="str">
        <f>VLOOKUP(B1655,'Список DKV от ЮТД'!$A$1:$M$10000,10,FALSE)</f>
        <v>704310*******2827</v>
      </c>
      <c r="N1655" s="49" t="str">
        <f>VLOOKUP(B1655,'Список DKV от ЮТД'!$A$1:$S$10000,18,FALSE)</f>
        <v/>
      </c>
      <c r="O1655" s="49" t="str">
        <f>VLOOKUP(B1655,'Список DKV от ЮТД'!$A$1:$S$10000,19,FALSE)</f>
        <v/>
      </c>
      <c r="P1655" s="49" t="str">
        <f>VLOOKUP(B1655,'Список DKV от ЮТД'!$A$1:$S$10000,16,FALSE)</f>
        <v>425825024</v>
      </c>
      <c r="Q1655" s="49"/>
    </row>
    <row r="1656" spans="1:18" x14ac:dyDescent="0.2">
      <c r="A1656" s="28">
        <v>1654</v>
      </c>
      <c r="B1656" s="34">
        <v>19241031616</v>
      </c>
      <c r="C1656" s="47">
        <v>43482</v>
      </c>
      <c r="E1656" s="47">
        <v>43482</v>
      </c>
      <c r="F1656" s="28" t="s">
        <v>18</v>
      </c>
      <c r="H1656" s="74">
        <v>43857</v>
      </c>
      <c r="I1656" s="28" t="str">
        <f>VLOOKUP(B1656,'Список DKV от ЮТД'!$A$1:$S$10000,15,FALSE)</f>
        <v>2411/1395</v>
      </c>
      <c r="J1656" s="28" t="s">
        <v>22</v>
      </c>
      <c r="K1656" s="38" t="str">
        <f>VLOOKUP(B1656,'Список DKV от ЮТД'!$A$1:$M$10000,13,FALSE)</f>
        <v>4</v>
      </c>
      <c r="L1656" s="28" t="str">
        <f>VLOOKUP(B1656,'Список DKV от ЮТД'!$A$1:$S$10000,14,FALSE)</f>
        <v>26ACH990</v>
      </c>
      <c r="M1656" s="49" t="str">
        <f>VLOOKUP(B1656,'Список DKV от ЮТД'!$A$1:$M$10000,10,FALSE)</f>
        <v>704310*******2215</v>
      </c>
      <c r="N1656" s="49" t="str">
        <f>VLOOKUP(B1656,'Список DKV от ЮТД'!$A$1:$S$10000,18,FALSE)</f>
        <v/>
      </c>
      <c r="O1656" s="49" t="str">
        <f>VLOOKUP(B1656,'Список DKV от ЮТД'!$A$1:$S$10000,19,FALSE)</f>
        <v/>
      </c>
      <c r="P1656" s="49" t="str">
        <f>VLOOKUP(B1656,'Список DKV от ЮТД'!$A$1:$S$10000,16,FALSE)</f>
        <v>425825017</v>
      </c>
      <c r="Q1656" s="49"/>
    </row>
    <row r="1657" spans="1:18" x14ac:dyDescent="0.2">
      <c r="A1657" s="28">
        <v>1655</v>
      </c>
      <c r="B1657" s="34">
        <v>19241031574</v>
      </c>
      <c r="C1657" s="47">
        <v>43482</v>
      </c>
      <c r="E1657" s="47">
        <v>43482</v>
      </c>
      <c r="F1657" s="28" t="s">
        <v>18</v>
      </c>
      <c r="H1657" s="74">
        <v>43857</v>
      </c>
      <c r="I1657" s="28" t="str">
        <f>VLOOKUP(B1657,'Список DKV от ЮТД'!$A$1:$S$10000,15,FALSE)</f>
        <v>2411/1396</v>
      </c>
      <c r="J1657" s="28" t="s">
        <v>22</v>
      </c>
      <c r="K1657" s="38" t="str">
        <f>VLOOKUP(B1657,'Список DKV от ЮТД'!$A$1:$M$10000,13,FALSE)</f>
        <v>4</v>
      </c>
      <c r="L1657" s="28" t="str">
        <f>VLOOKUP(B1657,'Список DKV от ЮТД'!$A$1:$S$10000,14,FALSE)</f>
        <v>81ER712</v>
      </c>
      <c r="M1657" s="49" t="str">
        <f>VLOOKUP(B1657,'Список DKV от ЮТД'!$A$1:$M$10000,10,FALSE)</f>
        <v>704310*******5786</v>
      </c>
      <c r="N1657" s="49" t="str">
        <f>VLOOKUP(B1657,'Список DKV от ЮТД'!$A$1:$S$10000,18,FALSE)</f>
        <v/>
      </c>
      <c r="O1657" s="49" t="str">
        <f>VLOOKUP(B1657,'Список DKV от ЮТД'!$A$1:$S$10000,19,FALSE)</f>
        <v/>
      </c>
      <c r="P1657" s="49" t="str">
        <f>VLOOKUP(B1657,'Список DKV от ЮТД'!$A$1:$S$10000,16,FALSE)</f>
        <v>425825013</v>
      </c>
      <c r="Q1657" s="49"/>
    </row>
    <row r="1658" spans="1:18" x14ac:dyDescent="0.2">
      <c r="A1658" s="28">
        <v>1656</v>
      </c>
      <c r="B1658" s="34">
        <v>19241031624</v>
      </c>
      <c r="C1658" s="47">
        <v>43482</v>
      </c>
      <c r="E1658" s="47">
        <v>43482</v>
      </c>
      <c r="F1658" s="28" t="s">
        <v>18</v>
      </c>
      <c r="H1658" s="74">
        <v>43857</v>
      </c>
      <c r="I1658" s="28" t="str">
        <f>VLOOKUP(B1658,'Список DKV от ЮТД'!$A$1:$S$10000,15,FALSE)</f>
        <v>2411/1397</v>
      </c>
      <c r="J1658" s="28" t="s">
        <v>22</v>
      </c>
      <c r="K1658" s="38" t="str">
        <f>VLOOKUP(B1658,'Список DKV от ЮТД'!$A$1:$M$10000,13,FALSE)</f>
        <v>4</v>
      </c>
      <c r="L1658" s="28" t="str">
        <f>VLOOKUP(B1658,'Список DKV от ЮТД'!$A$1:$S$10000,14,FALSE)</f>
        <v>42ABN935</v>
      </c>
      <c r="M1658" s="49" t="str">
        <f>VLOOKUP(B1658,'Список DKV от ЮТД'!$A$1:$M$10000,10,FALSE)</f>
        <v>704310*******3102</v>
      </c>
      <c r="N1658" s="49" t="str">
        <f>VLOOKUP(B1658,'Список DKV от ЮТД'!$A$1:$S$10000,18,FALSE)</f>
        <v/>
      </c>
      <c r="O1658" s="49" t="str">
        <f>VLOOKUP(B1658,'Список DKV от ЮТД'!$A$1:$S$10000,19,FALSE)</f>
        <v/>
      </c>
      <c r="P1658" s="49" t="str">
        <f>VLOOKUP(B1658,'Список DKV от ЮТД'!$A$1:$S$10000,16,FALSE)</f>
        <v>425825018</v>
      </c>
      <c r="Q1658" s="49"/>
    </row>
    <row r="1659" spans="1:18" x14ac:dyDescent="0.2">
      <c r="A1659" s="28">
        <v>1657</v>
      </c>
      <c r="B1659" s="34">
        <v>19241031475</v>
      </c>
      <c r="C1659" s="47">
        <v>43482</v>
      </c>
      <c r="E1659" s="47">
        <v>43482</v>
      </c>
      <c r="F1659" s="28" t="s">
        <v>18</v>
      </c>
      <c r="H1659" s="74">
        <v>43857</v>
      </c>
      <c r="I1659" s="28" t="str">
        <f>VLOOKUP(B1659,'Список DKV от ЮТД'!$A$1:$S$10000,15,FALSE)</f>
        <v>2411/1398</v>
      </c>
      <c r="J1659" s="28" t="s">
        <v>22</v>
      </c>
      <c r="K1659" s="38" t="str">
        <f>VLOOKUP(B1659,'Список DKV от ЮТД'!$A$1:$M$10000,13,FALSE)</f>
        <v>4</v>
      </c>
      <c r="L1659" s="28" t="str">
        <f>VLOOKUP(B1659,'Список DKV от ЮТД'!$A$1:$S$10000,14,FALSE)</f>
        <v>33ADR808</v>
      </c>
      <c r="M1659" s="49" t="str">
        <f>VLOOKUP(B1659,'Список DKV от ЮТД'!$A$1:$M$10000,10,FALSE)</f>
        <v>704310*******6145</v>
      </c>
      <c r="N1659" s="49" t="str">
        <f>VLOOKUP(B1659,'Список DKV от ЮТД'!$A$1:$S$10000,18,FALSE)</f>
        <v/>
      </c>
      <c r="O1659" s="49" t="str">
        <f>VLOOKUP(B1659,'Список DKV от ЮТД'!$A$1:$S$10000,19,FALSE)</f>
        <v/>
      </c>
      <c r="P1659" s="49" t="str">
        <f>VLOOKUP(B1659,'Список DKV от ЮТД'!$A$1:$S$10000,16,FALSE)</f>
        <v>425825003</v>
      </c>
      <c r="Q1659" s="49"/>
    </row>
    <row r="1660" spans="1:18" x14ac:dyDescent="0.2">
      <c r="A1660" s="28">
        <v>1658</v>
      </c>
      <c r="B1660" s="34">
        <v>19241031426</v>
      </c>
      <c r="C1660" s="47">
        <v>43482</v>
      </c>
      <c r="E1660" s="47">
        <v>43482</v>
      </c>
      <c r="F1660" s="28" t="s">
        <v>18</v>
      </c>
      <c r="H1660" s="74">
        <v>43857</v>
      </c>
      <c r="I1660" s="28" t="str">
        <f>VLOOKUP(B1660,'Список DKV от ЮТД'!$A$1:$S$10000,15,FALSE)</f>
        <v>2411/1399</v>
      </c>
      <c r="J1660" s="28" t="s">
        <v>22</v>
      </c>
      <c r="K1660" s="38" t="str">
        <f>VLOOKUP(B1660,'Список DKV от ЮТД'!$A$1:$M$10000,13,FALSE)</f>
        <v>4</v>
      </c>
      <c r="L1660" s="28" t="str">
        <f>VLOOKUP(B1660,'Список DKV от ЮТД'!$A$1:$S$10000,14,FALSE)</f>
        <v>42ACL010</v>
      </c>
      <c r="M1660" s="49" t="str">
        <f>VLOOKUP(B1660,'Список DKV от ЮТД'!$A$1:$M$10000,10,FALSE)</f>
        <v>704310*******2880</v>
      </c>
      <c r="N1660" s="49" t="str">
        <f>VLOOKUP(B1660,'Список DKV от ЮТД'!$A$1:$S$10000,18,FALSE)</f>
        <v/>
      </c>
      <c r="O1660" s="49" t="str">
        <f>VLOOKUP(B1660,'Список DKV от ЮТД'!$A$1:$S$10000,19,FALSE)</f>
        <v/>
      </c>
      <c r="P1660" s="49" t="str">
        <f>VLOOKUP(B1660,'Список DKV от ЮТД'!$A$1:$S$10000,16,FALSE)</f>
        <v>425824998</v>
      </c>
      <c r="Q1660" s="49"/>
    </row>
    <row r="1661" spans="1:18" x14ac:dyDescent="0.2">
      <c r="A1661" s="28">
        <v>1659</v>
      </c>
      <c r="B1661" s="34">
        <v>19241031384</v>
      </c>
      <c r="C1661" s="47">
        <v>43482</v>
      </c>
      <c r="E1661" s="47">
        <v>43482</v>
      </c>
      <c r="F1661" s="28" t="s">
        <v>18</v>
      </c>
      <c r="H1661" s="74">
        <v>43857</v>
      </c>
      <c r="I1661" s="28" t="str">
        <f>VLOOKUP(B1661,'Список DKV от ЮТД'!$A$1:$S$10000,15,FALSE)</f>
        <v>2411/1400</v>
      </c>
      <c r="J1661" s="28" t="s">
        <v>22</v>
      </c>
      <c r="K1661" s="38" t="str">
        <f>VLOOKUP(B1661,'Список DKV от ЮТД'!$A$1:$M$10000,13,FALSE)</f>
        <v>4</v>
      </c>
      <c r="L1661" s="28" t="str">
        <f>VLOOKUP(B1661,'Список DKV от ЮТД'!$A$1:$S$10000,14,FALSE)</f>
        <v>42ACK759</v>
      </c>
      <c r="M1661" s="49" t="str">
        <f>VLOOKUP(B1661,'Список DKV от ЮТД'!$A$1:$M$10000,10,FALSE)</f>
        <v>704310*******2831</v>
      </c>
      <c r="N1661" s="49" t="str">
        <f>VLOOKUP(B1661,'Список DKV от ЮТД'!$A$1:$S$10000,18,FALSE)</f>
        <v/>
      </c>
      <c r="O1661" s="49" t="str">
        <f>VLOOKUP(B1661,'Список DKV от ЮТД'!$A$1:$S$10000,19,FALSE)</f>
        <v/>
      </c>
      <c r="P1661" s="49" t="str">
        <f>VLOOKUP(B1661,'Список DKV от ЮТД'!$A$1:$S$10000,16,FALSE)</f>
        <v>425824994</v>
      </c>
      <c r="Q1661" s="49"/>
    </row>
    <row r="1662" spans="1:18" x14ac:dyDescent="0.2">
      <c r="A1662" s="28">
        <v>1660</v>
      </c>
      <c r="B1662" s="34">
        <v>19241031343</v>
      </c>
      <c r="C1662" s="47">
        <v>43482</v>
      </c>
      <c r="E1662" s="47">
        <v>43482</v>
      </c>
      <c r="F1662" s="28" t="s">
        <v>18</v>
      </c>
      <c r="H1662" s="74">
        <v>43857</v>
      </c>
      <c r="I1662" s="28" t="str">
        <f>VLOOKUP(B1662,'Список DKV от ЮТД'!$A$1:$S$10000,15,FALSE)</f>
        <v>2411/1401</v>
      </c>
      <c r="J1662" s="28" t="s">
        <v>22</v>
      </c>
      <c r="K1662" s="38" t="str">
        <f>VLOOKUP(B1662,'Список DKV от ЮТД'!$A$1:$M$10000,13,FALSE)</f>
        <v>4</v>
      </c>
      <c r="L1662" s="28" t="str">
        <f>VLOOKUP(B1662,'Список DKV от ЮТД'!$A$1:$S$10000,14,FALSE)</f>
        <v>42CUN73</v>
      </c>
      <c r="M1662" s="49" t="str">
        <f>VLOOKUP(B1662,'Список DKV от ЮТД'!$A$1:$M$10000,10,FALSE)</f>
        <v>704310*******3094</v>
      </c>
      <c r="N1662" s="49" t="str">
        <f>VLOOKUP(B1662,'Список DKV от ЮТД'!$A$1:$S$10000,18,FALSE)</f>
        <v/>
      </c>
      <c r="O1662" s="49" t="str">
        <f>VLOOKUP(B1662,'Список DKV от ЮТД'!$A$1:$S$10000,19,FALSE)</f>
        <v/>
      </c>
      <c r="P1662" s="49" t="str">
        <f>VLOOKUP(B1662,'Список DKV от ЮТД'!$A$1:$S$10000,16,FALSE)</f>
        <v>425824990</v>
      </c>
      <c r="Q1662" s="49"/>
    </row>
    <row r="1663" spans="1:18" x14ac:dyDescent="0.2">
      <c r="A1663" s="28">
        <v>1661</v>
      </c>
      <c r="B1663" s="34">
        <v>19241031301</v>
      </c>
      <c r="C1663" s="47">
        <v>43482</v>
      </c>
      <c r="E1663" s="47">
        <v>43482</v>
      </c>
      <c r="F1663" s="28" t="s">
        <v>18</v>
      </c>
      <c r="H1663" s="74">
        <v>43857</v>
      </c>
      <c r="I1663" s="28" t="str">
        <f>VLOOKUP(B1663,'Список DKV от ЮТД'!$A$1:$S$10000,15,FALSE)</f>
        <v>2411/1402</v>
      </c>
      <c r="J1663" s="28" t="s">
        <v>22</v>
      </c>
      <c r="K1663" s="38" t="str">
        <f>VLOOKUP(B1663,'Список DKV от ЮТД'!$A$1:$M$10000,13,FALSE)</f>
        <v>4</v>
      </c>
      <c r="L1663" s="28" t="str">
        <f>VLOOKUP(B1663,'Список DKV от ЮТД'!$A$1:$S$10000,14,FALSE)</f>
        <v>33EJH81</v>
      </c>
      <c r="M1663" s="49" t="str">
        <f>VLOOKUP(B1663,'Список DKV от ЮТД'!$A$1:$M$10000,10,FALSE)</f>
        <v>704310*******0030</v>
      </c>
      <c r="N1663" s="49" t="str">
        <f>VLOOKUP(B1663,'Список DKV от ЮТД'!$A$1:$S$10000,18,FALSE)</f>
        <v/>
      </c>
      <c r="O1663" s="49" t="str">
        <f>VLOOKUP(B1663,'Список DKV от ЮТД'!$A$1:$S$10000,19,FALSE)</f>
        <v/>
      </c>
      <c r="P1663" s="49" t="str">
        <f>VLOOKUP(B1663,'Список DKV от ЮТД'!$A$1:$S$10000,16,FALSE)</f>
        <v>425824986</v>
      </c>
      <c r="Q1663" s="49"/>
    </row>
    <row r="1664" spans="1:18" x14ac:dyDescent="0.2">
      <c r="A1664" s="28">
        <v>1662</v>
      </c>
      <c r="B1664" s="36">
        <v>19241031269</v>
      </c>
      <c r="C1664" s="47">
        <v>43482</v>
      </c>
      <c r="E1664" s="47">
        <v>43482</v>
      </c>
      <c r="F1664" s="28" t="s">
        <v>18</v>
      </c>
      <c r="G1664" s="61">
        <v>97</v>
      </c>
      <c r="H1664" s="74">
        <v>43857</v>
      </c>
      <c r="I1664" s="28" t="str">
        <f>VLOOKUP(B1664,'Список DKV от ЮТД'!$A$1:$S$10000,15,FALSE)</f>
        <v>2411/1403</v>
      </c>
      <c r="J1664" s="28" t="s">
        <v>22</v>
      </c>
      <c r="K1664" s="38" t="str">
        <f>VLOOKUP(B1664,'Список DKV от ЮТД'!$A$1:$M$10000,13,FALSE)</f>
        <v>4</v>
      </c>
      <c r="L1664" s="28" t="str">
        <f>VLOOKUP(B1664,'Список DKV от ЮТД'!$A$1:$S$10000,14,FALSE)</f>
        <v>33ACJ201</v>
      </c>
      <c r="M1664" s="49" t="str">
        <f>VLOOKUP(B1664,'Список DKV от ЮТД'!$A$1:$M$10000,10,FALSE)</f>
        <v>704310*******0611</v>
      </c>
      <c r="N1664" s="49" t="str">
        <f>VLOOKUP(B1664,'Список DKV от ЮТД'!$A$1:$S$10000,18,FALSE)</f>
        <v>expired</v>
      </c>
      <c r="O1664" s="49" t="str">
        <f>VLOOKUP(B1664,'Список DKV от ЮТД'!$A$1:$S$10000,19,FALSE)</f>
        <v>blocked</v>
      </c>
      <c r="P1664" s="49" t="str">
        <f>VLOOKUP(B1664,'Список DKV от ЮТД'!$A$1:$S$10000,16,FALSE)</f>
        <v>425824982</v>
      </c>
      <c r="Q1664" s="49" t="s">
        <v>19598</v>
      </c>
      <c r="R1664" s="28" t="s">
        <v>19605</v>
      </c>
    </row>
    <row r="1665" spans="1:18" x14ac:dyDescent="0.2">
      <c r="A1665" s="28">
        <v>1663</v>
      </c>
      <c r="B1665" s="34">
        <v>19241031228</v>
      </c>
      <c r="C1665" s="47">
        <v>43482</v>
      </c>
      <c r="E1665" s="47">
        <v>43482</v>
      </c>
      <c r="F1665" s="28" t="s">
        <v>18</v>
      </c>
      <c r="H1665" s="74">
        <v>43857</v>
      </c>
      <c r="I1665" s="28" t="str">
        <f>VLOOKUP(B1665,'Список DKV от ЮТД'!$A$1:$S$10000,15,FALSE)</f>
        <v>2411/1404</v>
      </c>
      <c r="J1665" s="28" t="s">
        <v>22</v>
      </c>
      <c r="K1665" s="38" t="str">
        <f>VLOOKUP(B1665,'Список DKV от ЮТД'!$A$1:$M$10000,13,FALSE)</f>
        <v>4</v>
      </c>
      <c r="L1665" s="28" t="str">
        <f>VLOOKUP(B1665,'Список DKV от ЮТД'!$A$1:$S$10000,14,FALSE)</f>
        <v>81AAV517</v>
      </c>
      <c r="M1665" s="49" t="str">
        <f>VLOOKUP(B1665,'Список DKV от ЮТД'!$A$1:$M$10000,10,FALSE)</f>
        <v>704310*******0216</v>
      </c>
      <c r="N1665" s="49" t="str">
        <f>VLOOKUP(B1665,'Список DKV от ЮТД'!$A$1:$S$10000,18,FALSE)</f>
        <v/>
      </c>
      <c r="O1665" s="49" t="str">
        <f>VLOOKUP(B1665,'Список DKV от ЮТД'!$A$1:$S$10000,19,FALSE)</f>
        <v/>
      </c>
      <c r="P1665" s="49" t="str">
        <f>VLOOKUP(B1665,'Список DKV от ЮТД'!$A$1:$S$10000,16,FALSE)</f>
        <v>425824978</v>
      </c>
      <c r="Q1665" s="49"/>
    </row>
    <row r="1666" spans="1:18" x14ac:dyDescent="0.2">
      <c r="A1666" s="28">
        <v>1664</v>
      </c>
      <c r="B1666" s="34">
        <v>19241031186</v>
      </c>
      <c r="C1666" s="47">
        <v>43482</v>
      </c>
      <c r="E1666" s="47">
        <v>43482</v>
      </c>
      <c r="F1666" s="28" t="s">
        <v>18</v>
      </c>
      <c r="H1666" s="74">
        <v>43857</v>
      </c>
      <c r="I1666" s="28" t="str">
        <f>VLOOKUP(B1666,'Список DKV от ЮТД'!$A$1:$S$10000,15,FALSE)</f>
        <v>2411/1405</v>
      </c>
      <c r="J1666" s="28" t="s">
        <v>22</v>
      </c>
      <c r="K1666" s="38" t="str">
        <f>VLOOKUP(B1666,'Список DKV от ЮТД'!$A$1:$M$10000,13,FALSE)</f>
        <v>4</v>
      </c>
      <c r="L1666" s="28" t="str">
        <f>VLOOKUP(B1666,'Список DKV от ЮТД'!$A$1:$S$10000,14,FALSE)</f>
        <v>34SJ7504</v>
      </c>
      <c r="M1666" s="49" t="str">
        <f>VLOOKUP(B1666,'Список DKV от ЮТД'!$A$1:$M$10000,10,FALSE)</f>
        <v>704310*******2270</v>
      </c>
      <c r="N1666" s="49" t="str">
        <f>VLOOKUP(B1666,'Список DKV от ЮТД'!$A$1:$S$10000,18,FALSE)</f>
        <v>expired</v>
      </c>
      <c r="O1666" s="49" t="str">
        <f>VLOOKUP(B1666,'Список DKV от ЮТД'!$A$1:$S$10000,19,FALSE)</f>
        <v>blocked</v>
      </c>
      <c r="P1666" s="49" t="str">
        <f>VLOOKUP(B1666,'Список DKV от ЮТД'!$A$1:$S$10000,16,FALSE)</f>
        <v>425824974</v>
      </c>
      <c r="Q1666" s="49"/>
    </row>
    <row r="1667" spans="1:18" x14ac:dyDescent="0.2">
      <c r="A1667" s="28">
        <v>1665</v>
      </c>
      <c r="B1667" s="34">
        <v>19241031145</v>
      </c>
      <c r="C1667" s="47">
        <v>43482</v>
      </c>
      <c r="E1667" s="47">
        <v>43482</v>
      </c>
      <c r="F1667" s="28" t="s">
        <v>18</v>
      </c>
      <c r="H1667" s="74">
        <v>43857</v>
      </c>
      <c r="I1667" s="28" t="str">
        <f>VLOOKUP(B1667,'Список DKV от ЮТД'!$A$1:$S$10000,15,FALSE)</f>
        <v>2411/1406</v>
      </c>
      <c r="J1667" s="28" t="s">
        <v>22</v>
      </c>
      <c r="K1667" s="38" t="str">
        <f>VLOOKUP(B1667,'Список DKV от ЮТД'!$A$1:$M$10000,13,FALSE)</f>
        <v>4</v>
      </c>
      <c r="L1667" s="28" t="str">
        <f>VLOOKUP(B1667,'Список DKV от ЮТД'!$A$1:$S$10000,14,FALSE)</f>
        <v>34AJJ177</v>
      </c>
      <c r="M1667" s="49" t="str">
        <f>VLOOKUP(B1667,'Список DKV от ЮТД'!$A$1:$M$10000,10,FALSE)</f>
        <v>704310*******0710</v>
      </c>
      <c r="N1667" s="49" t="str">
        <f>VLOOKUP(B1667,'Список DKV от ЮТД'!$A$1:$S$10000,18,FALSE)</f>
        <v>expired</v>
      </c>
      <c r="O1667" s="49" t="str">
        <f>VLOOKUP(B1667,'Список DKV от ЮТД'!$A$1:$S$10000,19,FALSE)</f>
        <v>blocked</v>
      </c>
      <c r="P1667" s="49" t="str">
        <f>VLOOKUP(B1667,'Список DKV от ЮТД'!$A$1:$S$10000,16,FALSE)</f>
        <v>425824970</v>
      </c>
      <c r="Q1667" s="49"/>
    </row>
    <row r="1668" spans="1:18" x14ac:dyDescent="0.2">
      <c r="A1668" s="28">
        <v>1666</v>
      </c>
      <c r="B1668" s="34">
        <v>19241031061</v>
      </c>
      <c r="C1668" s="47">
        <v>43482</v>
      </c>
      <c r="E1668" s="47">
        <v>43482</v>
      </c>
      <c r="F1668" s="28" t="s">
        <v>18</v>
      </c>
      <c r="H1668" s="74">
        <v>43857</v>
      </c>
      <c r="I1668" s="28" t="str">
        <f>VLOOKUP(B1668,'Список DKV от ЮТД'!$A$1:$S$10000,15,FALSE)</f>
        <v>2411/1408</v>
      </c>
      <c r="J1668" s="28" t="s">
        <v>22</v>
      </c>
      <c r="K1668" s="38" t="str">
        <f>VLOOKUP(B1668,'Список DKV от ЮТД'!$A$1:$M$10000,13,FALSE)</f>
        <v>4</v>
      </c>
      <c r="L1668" s="28" t="str">
        <f>VLOOKUP(B1668,'Список DKV от ЮТД'!$A$1:$S$10000,14,FALSE)</f>
        <v>34NT7480</v>
      </c>
      <c r="M1668" s="49" t="str">
        <f>VLOOKUP(B1668,'Список DKV от ЮТД'!$A$1:$M$10000,10,FALSE)</f>
        <v>704310*******0351</v>
      </c>
      <c r="N1668" s="49" t="str">
        <f>VLOOKUP(B1668,'Список DKV от ЮТД'!$A$1:$S$10000,18,FALSE)</f>
        <v/>
      </c>
      <c r="O1668" s="49" t="str">
        <f>VLOOKUP(B1668,'Список DKV от ЮТД'!$A$1:$S$10000,19,FALSE)</f>
        <v/>
      </c>
      <c r="P1668" s="49" t="str">
        <f>VLOOKUP(B1668,'Список DKV от ЮТД'!$A$1:$S$10000,16,FALSE)</f>
        <v>425824962</v>
      </c>
      <c r="Q1668" s="49"/>
    </row>
    <row r="1669" spans="1:18" x14ac:dyDescent="0.2">
      <c r="A1669" s="28">
        <v>1667</v>
      </c>
      <c r="B1669" s="34">
        <v>19241031277</v>
      </c>
      <c r="C1669" s="47">
        <v>43482</v>
      </c>
      <c r="E1669" s="47">
        <v>43482</v>
      </c>
      <c r="F1669" s="28" t="s">
        <v>18</v>
      </c>
      <c r="H1669" s="74">
        <v>43857</v>
      </c>
      <c r="I1669" s="28" t="str">
        <f>VLOOKUP(B1669,'Список DKV от ЮТД'!$A$1:$S$10000,15,FALSE)</f>
        <v>2411/1409</v>
      </c>
      <c r="J1669" s="28" t="s">
        <v>22</v>
      </c>
      <c r="K1669" s="38" t="str">
        <f>VLOOKUP(B1669,'Список DKV от ЮТД'!$A$1:$M$10000,13,FALSE)</f>
        <v>4</v>
      </c>
      <c r="L1669" s="28" t="str">
        <f>VLOOKUP(B1669,'Список DKV от ЮТД'!$A$1:$S$10000,14,FALSE)</f>
        <v>34BBM516</v>
      </c>
      <c r="M1669" s="49" t="str">
        <f>VLOOKUP(B1669,'Список DKV от ЮТД'!$A$1:$M$10000,10,FALSE)</f>
        <v>704310*******9773</v>
      </c>
      <c r="N1669" s="49" t="str">
        <f>VLOOKUP(B1669,'Список DKV от ЮТД'!$A$1:$S$10000,18,FALSE)</f>
        <v/>
      </c>
      <c r="O1669" s="49" t="str">
        <f>VLOOKUP(B1669,'Список DKV от ЮТД'!$A$1:$S$10000,19,FALSE)</f>
        <v/>
      </c>
      <c r="P1669" s="49" t="str">
        <f>VLOOKUP(B1669,'Список DKV от ЮТД'!$A$1:$S$10000,16,FALSE)</f>
        <v>425824983</v>
      </c>
      <c r="Q1669" s="49"/>
    </row>
    <row r="1670" spans="1:18" x14ac:dyDescent="0.2">
      <c r="A1670" s="28">
        <v>1668</v>
      </c>
      <c r="B1670" s="34">
        <v>19241031236</v>
      </c>
      <c r="C1670" s="47">
        <v>43482</v>
      </c>
      <c r="E1670" s="47">
        <v>43482</v>
      </c>
      <c r="F1670" s="28" t="s">
        <v>18</v>
      </c>
      <c r="H1670" s="74">
        <v>43857</v>
      </c>
      <c r="I1670" s="28" t="str">
        <f>VLOOKUP(B1670,'Список DKV от ЮТД'!$A$1:$S$10000,15,FALSE)</f>
        <v>2411/1410</v>
      </c>
      <c r="J1670" s="28" t="s">
        <v>22</v>
      </c>
      <c r="K1670" s="38" t="str">
        <f>VLOOKUP(B1670,'Список DKV от ЮТД'!$A$1:$M$10000,13,FALSE)</f>
        <v>4</v>
      </c>
      <c r="L1670" s="28" t="str">
        <f>VLOOKUP(B1670,'Список DKV от ЮТД'!$A$1:$S$10000,14,FALSE)</f>
        <v>42PG680</v>
      </c>
      <c r="M1670" s="49" t="str">
        <f>VLOOKUP(B1670,'Список DKV от ЮТД'!$A$1:$M$10000,10,FALSE)</f>
        <v>704310*******2922</v>
      </c>
      <c r="N1670" s="49" t="str">
        <f>VLOOKUP(B1670,'Список DKV от ЮТД'!$A$1:$S$10000,18,FALSE)</f>
        <v/>
      </c>
      <c r="O1670" s="49" t="str">
        <f>VLOOKUP(B1670,'Список DKV от ЮТД'!$A$1:$S$10000,19,FALSE)</f>
        <v/>
      </c>
      <c r="P1670" s="49" t="str">
        <f>VLOOKUP(B1670,'Список DKV от ЮТД'!$A$1:$S$10000,16,FALSE)</f>
        <v>425824979</v>
      </c>
      <c r="Q1670" s="49"/>
    </row>
    <row r="1671" spans="1:18" x14ac:dyDescent="0.2">
      <c r="A1671" s="28">
        <v>1669</v>
      </c>
      <c r="B1671" s="34">
        <v>19241031020</v>
      </c>
      <c r="C1671" s="47">
        <v>43482</v>
      </c>
      <c r="E1671" s="47">
        <v>43482</v>
      </c>
      <c r="F1671" s="28" t="s">
        <v>18</v>
      </c>
      <c r="H1671" s="74">
        <v>43857</v>
      </c>
      <c r="I1671" s="28" t="str">
        <f>VLOOKUP(B1671,'Список DKV от ЮТД'!$A$1:$S$10000,15,FALSE)</f>
        <v>2411/1411</v>
      </c>
      <c r="J1671" s="28" t="s">
        <v>22</v>
      </c>
      <c r="K1671" s="38" t="str">
        <f>VLOOKUP(B1671,'Список DKV от ЮТД'!$A$1:$M$10000,13,FALSE)</f>
        <v>4</v>
      </c>
      <c r="L1671" s="28" t="str">
        <f>VLOOKUP(B1671,'Список DKV от ЮТД'!$A$1:$S$10000,14,FALSE)</f>
        <v>42ACK755</v>
      </c>
      <c r="M1671" s="49" t="str">
        <f>VLOOKUP(B1671,'Список DKV от ЮТД'!$A$1:$M$10000,10,FALSE)</f>
        <v>704310*******2823</v>
      </c>
      <c r="N1671" s="49" t="str">
        <f>VLOOKUP(B1671,'Список DKV от ЮТД'!$A$1:$S$10000,18,FALSE)</f>
        <v/>
      </c>
      <c r="O1671" s="49" t="str">
        <f>VLOOKUP(B1671,'Список DKV от ЮТД'!$A$1:$S$10000,19,FALSE)</f>
        <v/>
      </c>
      <c r="P1671" s="49" t="str">
        <f>VLOOKUP(B1671,'Список DKV от ЮТД'!$A$1:$S$10000,16,FALSE)</f>
        <v>425824958</v>
      </c>
      <c r="Q1671" s="49"/>
    </row>
    <row r="1672" spans="1:18" x14ac:dyDescent="0.2">
      <c r="A1672" s="28">
        <v>1670</v>
      </c>
      <c r="B1672" s="34">
        <v>19241031673</v>
      </c>
      <c r="C1672" s="47">
        <v>43482</v>
      </c>
      <c r="E1672" s="47">
        <v>43482</v>
      </c>
      <c r="F1672" s="28" t="s">
        <v>18</v>
      </c>
      <c r="H1672" s="74">
        <v>43857</v>
      </c>
      <c r="I1672" s="28" t="str">
        <f>VLOOKUP(B1672,'Список DKV от ЮТД'!$A$1:$S$10000,15,FALSE)</f>
        <v>2411/1412</v>
      </c>
      <c r="J1672" s="28" t="s">
        <v>22</v>
      </c>
      <c r="K1672" s="38" t="str">
        <f>VLOOKUP(B1672,'Список DKV от ЮТД'!$A$1:$M$10000,13,FALSE)</f>
        <v>4</v>
      </c>
      <c r="L1672" s="28" t="str">
        <f>VLOOKUP(B1672,'Список DKV от ЮТД'!$A$1:$S$10000,14,FALSE)</f>
        <v>42FPZ06</v>
      </c>
      <c r="M1672" s="49" t="str">
        <f>VLOOKUP(B1672,'Список DKV от ЮТД'!$A$1:$M$10000,10,FALSE)</f>
        <v>704310*******3144</v>
      </c>
      <c r="N1672" s="49" t="str">
        <f>VLOOKUP(B1672,'Список DKV от ЮТД'!$A$1:$S$10000,18,FALSE)</f>
        <v/>
      </c>
      <c r="O1672" s="49" t="str">
        <f>VLOOKUP(B1672,'Список DKV от ЮТД'!$A$1:$S$10000,19,FALSE)</f>
        <v/>
      </c>
      <c r="P1672" s="49" t="str">
        <f>VLOOKUP(B1672,'Список DKV от ЮТД'!$A$1:$S$10000,16,FALSE)</f>
        <v>425825023</v>
      </c>
      <c r="Q1672" s="49"/>
    </row>
    <row r="1673" spans="1:18" x14ac:dyDescent="0.2">
      <c r="A1673" s="28">
        <v>1671</v>
      </c>
      <c r="B1673" s="34">
        <v>19241031293</v>
      </c>
      <c r="C1673" s="47">
        <v>43482</v>
      </c>
      <c r="E1673" s="47">
        <v>43482</v>
      </c>
      <c r="F1673" s="28" t="s">
        <v>18</v>
      </c>
      <c r="H1673" s="74">
        <v>43857</v>
      </c>
      <c r="I1673" s="28" t="str">
        <f>VLOOKUP(B1673,'Список DKV от ЮТД'!$A$1:$S$10000,15,FALSE)</f>
        <v>2411/1413</v>
      </c>
      <c r="J1673" s="28" t="s">
        <v>22</v>
      </c>
      <c r="K1673" s="38" t="str">
        <f>VLOOKUP(B1673,'Список DKV от ЮТД'!$A$1:$M$10000,13,FALSE)</f>
        <v>4</v>
      </c>
      <c r="L1673" s="28" t="str">
        <f>VLOOKUP(B1673,'Список DKV от ЮТД'!$A$1:$S$10000,14,FALSE)</f>
        <v>61K12286</v>
      </c>
      <c r="M1673" s="49" t="str">
        <f>VLOOKUP(B1673,'Список DKV от ЮТД'!$A$1:$M$10000,10,FALSE)</f>
        <v>704310*******8092</v>
      </c>
      <c r="N1673" s="49" t="str">
        <f>VLOOKUP(B1673,'Список DKV от ЮТД'!$A$1:$S$10000,18,FALSE)</f>
        <v/>
      </c>
      <c r="O1673" s="49" t="str">
        <f>VLOOKUP(B1673,'Список DKV от ЮТД'!$A$1:$S$10000,19,FALSE)</f>
        <v/>
      </c>
      <c r="P1673" s="49" t="str">
        <f>VLOOKUP(B1673,'Список DKV от ЮТД'!$A$1:$S$10000,16,FALSE)</f>
        <v>425824985</v>
      </c>
      <c r="Q1673" s="49"/>
    </row>
    <row r="1674" spans="1:18" x14ac:dyDescent="0.2">
      <c r="A1674" s="28">
        <v>1672</v>
      </c>
      <c r="B1674" s="34">
        <v>19241005537</v>
      </c>
      <c r="C1674" s="47">
        <v>43482</v>
      </c>
      <c r="E1674" s="47">
        <v>43482</v>
      </c>
      <c r="F1674" s="28" t="s">
        <v>20</v>
      </c>
      <c r="H1674" s="74">
        <v>43857</v>
      </c>
      <c r="I1674" s="28" t="str">
        <f>VLOOKUP(B1674,'Список DKV от ЮТД'!$A$1:$S$10000,15,FALSE)</f>
        <v>2412/210</v>
      </c>
      <c r="J1674" s="28" t="s">
        <v>22</v>
      </c>
      <c r="K1674" s="38" t="str">
        <f>VLOOKUP(B1674,'Список DKV от ЮТД'!$A$1:$M$10000,13,FALSE)</f>
        <v>4</v>
      </c>
      <c r="L1674" s="28" t="str">
        <f>VLOOKUP(B1674,'Список DKV от ЮТД'!$A$1:$S$10000,14,FALSE)</f>
        <v>PA5193KM</v>
      </c>
      <c r="M1674" s="49" t="str">
        <f>VLOOKUP(B1674,'Список DKV от ЮТД'!$A$1:$M$10000,10,FALSE)</f>
        <v>704310*******0212</v>
      </c>
      <c r="N1674" s="49" t="str">
        <f>VLOOKUP(B1674,'Список DKV от ЮТД'!$A$1:$S$10000,18,FALSE)</f>
        <v>expired</v>
      </c>
      <c r="O1674" s="49" t="str">
        <f>VLOOKUP(B1674,'Список DKV от ЮТД'!$A$1:$S$10000,19,FALSE)</f>
        <v>blocked</v>
      </c>
      <c r="P1674" s="49" t="str">
        <f>VLOOKUP(B1674,'Список DKV от ЮТД'!$A$1:$S$10000,16,FALSE)</f>
        <v>425822409</v>
      </c>
      <c r="Q1674" s="49"/>
    </row>
    <row r="1675" spans="1:18" x14ac:dyDescent="0.2">
      <c r="A1675" s="28">
        <v>1673</v>
      </c>
      <c r="B1675" s="34">
        <v>19241005305</v>
      </c>
      <c r="C1675" s="47">
        <v>43482</v>
      </c>
      <c r="E1675" s="47">
        <v>43482</v>
      </c>
      <c r="F1675" s="28" t="s">
        <v>20</v>
      </c>
      <c r="H1675" s="74">
        <v>43857</v>
      </c>
      <c r="I1675" s="28" t="str">
        <f>VLOOKUP(B1675,'Список DKV от ЮТД'!$A$1:$S$10000,15,FALSE)</f>
        <v>2412/211</v>
      </c>
      <c r="J1675" s="28" t="s">
        <v>22</v>
      </c>
      <c r="K1675" s="38" t="str">
        <f>VLOOKUP(B1675,'Список DKV от ЮТД'!$A$1:$M$10000,13,FALSE)</f>
        <v>4</v>
      </c>
      <c r="L1675" s="28" t="str">
        <f>VLOOKUP(B1675,'Список DKV от ЮТД'!$A$1:$S$10000,14,FALSE)</f>
        <v>E18T614</v>
      </c>
      <c r="M1675" s="49" t="str">
        <f>VLOOKUP(B1675,'Список DKV от ЮТД'!$A$1:$M$10000,10,FALSE)</f>
        <v>704310*******2828</v>
      </c>
      <c r="N1675" s="49" t="str">
        <f>VLOOKUP(B1675,'Список DKV от ЮТД'!$A$1:$S$10000,18,FALSE)</f>
        <v/>
      </c>
      <c r="O1675" s="49" t="str">
        <f>VLOOKUP(B1675,'Список DKV от ЮТД'!$A$1:$S$10000,19,FALSE)</f>
        <v/>
      </c>
      <c r="P1675" s="49" t="str">
        <f>VLOOKUP(B1675,'Список DKV от ЮТД'!$A$1:$S$10000,16,FALSE)</f>
        <v>425822386</v>
      </c>
      <c r="Q1675" s="49"/>
    </row>
    <row r="1676" spans="1:18" x14ac:dyDescent="0.2">
      <c r="A1676" s="28">
        <v>1674</v>
      </c>
      <c r="B1676" s="35">
        <v>19241005065</v>
      </c>
      <c r="C1676" s="47">
        <v>43482</v>
      </c>
      <c r="E1676" s="47">
        <v>43482</v>
      </c>
      <c r="F1676" s="28" t="s">
        <v>20</v>
      </c>
      <c r="G1676" s="38">
        <v>145</v>
      </c>
      <c r="H1676" s="74">
        <v>43857</v>
      </c>
      <c r="I1676" s="28" t="str">
        <f>VLOOKUP(B1676,'Список DKV от ЮТД'!$A$1:$S$10000,15,FALSE)</f>
        <v>2412/212</v>
      </c>
      <c r="J1676" s="28" t="s">
        <v>22</v>
      </c>
      <c r="K1676" s="38" t="str">
        <f>VLOOKUP(B1676,'Список DKV от ЮТД'!$A$1:$M$10000,13,FALSE)</f>
        <v>4</v>
      </c>
      <c r="L1676" s="28" t="str">
        <f>VLOOKUP(B1676,'Список DKV от ЮТД'!$A$1:$S$10000,14,FALSE)</f>
        <v>OH1422AC</v>
      </c>
      <c r="M1676" s="49" t="str">
        <f>VLOOKUP(B1676,'Список DKV от ЮТД'!$A$1:$M$10000,10,FALSE)</f>
        <v>704310*******0010</v>
      </c>
      <c r="N1676" s="49" t="str">
        <f>VLOOKUP(B1676,'Список DKV от ЮТД'!$A$1:$S$10000,18,FALSE)</f>
        <v>expired</v>
      </c>
      <c r="O1676" s="49" t="str">
        <f>VLOOKUP(B1676,'Список DKV от ЮТД'!$A$1:$S$10000,19,FALSE)</f>
        <v>blocked</v>
      </c>
      <c r="P1676" s="49" t="str">
        <f>VLOOKUP(B1676,'Список DKV от ЮТД'!$A$1:$S$10000,16,FALSE)</f>
        <v>425822362</v>
      </c>
      <c r="Q1676" s="46" t="s">
        <v>27327</v>
      </c>
      <c r="R1676" s="68" t="s">
        <v>13979</v>
      </c>
    </row>
    <row r="1677" spans="1:18" x14ac:dyDescent="0.2">
      <c r="A1677" s="28">
        <v>1675</v>
      </c>
      <c r="B1677" s="34">
        <v>19241005776</v>
      </c>
      <c r="C1677" s="47">
        <v>43482</v>
      </c>
      <c r="E1677" s="47">
        <v>43482</v>
      </c>
      <c r="F1677" s="28" t="s">
        <v>20</v>
      </c>
      <c r="H1677" s="74">
        <v>43857</v>
      </c>
      <c r="I1677" s="28" t="str">
        <f>VLOOKUP(B1677,'Список DKV от ЮТД'!$A$1:$S$10000,15,FALSE)</f>
        <v>2412/213</v>
      </c>
      <c r="J1677" s="28" t="s">
        <v>22</v>
      </c>
      <c r="K1677" s="38" t="str">
        <f>VLOOKUP(B1677,'Список DKV от ЮТД'!$A$1:$M$10000,13,FALSE)</f>
        <v>4</v>
      </c>
      <c r="L1677" s="28" t="str">
        <f>VLOOKUP(B1677,'Список DKV от ЮТД'!$A$1:$S$10000,14,FALSE)</f>
        <v>LJ878LI</v>
      </c>
      <c r="M1677" s="49" t="str">
        <f>VLOOKUP(B1677,'Список DKV от ЮТД'!$A$1:$M$10000,10,FALSE)</f>
        <v>704310*******0031</v>
      </c>
      <c r="N1677" s="49" t="str">
        <f>VLOOKUP(B1677,'Список DKV от ЮТД'!$A$1:$S$10000,18,FALSE)</f>
        <v/>
      </c>
      <c r="O1677" s="49" t="str">
        <f>VLOOKUP(B1677,'Список DKV от ЮТД'!$A$1:$S$10000,19,FALSE)</f>
        <v/>
      </c>
      <c r="P1677" s="49" t="str">
        <f>VLOOKUP(B1677,'Список DKV от ЮТД'!$A$1:$S$10000,16,FALSE)</f>
        <v>425822433</v>
      </c>
      <c r="Q1677" s="49"/>
    </row>
    <row r="1678" spans="1:18" x14ac:dyDescent="0.2">
      <c r="A1678" s="28">
        <v>1676</v>
      </c>
      <c r="B1678" s="34">
        <v>19221154008</v>
      </c>
      <c r="C1678" s="47">
        <v>43712</v>
      </c>
      <c r="E1678" s="47">
        <v>43797</v>
      </c>
      <c r="F1678" s="28" t="s">
        <v>5019</v>
      </c>
      <c r="H1678" s="42">
        <v>43857</v>
      </c>
      <c r="I1678" s="28" t="str">
        <f>VLOOKUP(B1678,'Список DKV от ЮТД'!$A$1:$S$10000,15,FALSE)</f>
        <v>2413/36</v>
      </c>
      <c r="J1678" s="28" t="s">
        <v>22</v>
      </c>
      <c r="K1678" s="38" t="str">
        <f>VLOOKUP(B1678,'Список DKV от ЮТД'!$A$1:$M$10000,13,FALSE)</f>
        <v>4</v>
      </c>
      <c r="L1678" s="28" t="str">
        <f>VLOOKUP(B1678,'Список DKV от ЮТД'!$A$1:$S$10000,14,FALSE)</f>
        <v>NMF983</v>
      </c>
      <c r="M1678" s="49" t="str">
        <f>VLOOKUP(B1678,'Список DKV от ЮТД'!$A$1:$M$10000,10,FALSE)</f>
        <v>704310*******1143</v>
      </c>
      <c r="N1678" s="49" t="str">
        <f>VLOOKUP(B1678,'Список DKV от ЮТД'!$A$1:$S$10000,18,FALSE)</f>
        <v/>
      </c>
      <c r="O1678" s="49" t="str">
        <f>VLOOKUP(B1678,'Список DKV от ЮТД'!$A$1:$S$10000,19,FALSE)</f>
        <v/>
      </c>
      <c r="P1678" s="49" t="str">
        <f>VLOOKUP(B1678,'Список DKV от ЮТД'!$A$1:$S$10000,16,FALSE)</f>
        <v>425312968</v>
      </c>
      <c r="Q1678" s="49"/>
    </row>
    <row r="1679" spans="1:18" x14ac:dyDescent="0.2">
      <c r="A1679" s="28">
        <v>1677</v>
      </c>
      <c r="B1679" s="34">
        <v>19221133556</v>
      </c>
      <c r="C1679" s="47">
        <v>43797</v>
      </c>
      <c r="E1679" s="47">
        <v>43797</v>
      </c>
      <c r="F1679" s="28" t="s">
        <v>5019</v>
      </c>
      <c r="H1679" s="74">
        <v>43857</v>
      </c>
      <c r="I1679" s="28" t="str">
        <f>VLOOKUP(B1679,'Список DKV от ЮТД'!$A$1:$S$10000,15,FALSE)</f>
        <v>2413/38</v>
      </c>
      <c r="J1679" s="28" t="s">
        <v>22</v>
      </c>
      <c r="K1679" s="38" t="str">
        <f>VLOOKUP(B1679,'Список DKV от ЮТД'!$A$1:$M$10000,13,FALSE)</f>
        <v>4</v>
      </c>
      <c r="L1679" s="28" t="str">
        <f>VLOOKUP(B1679,'Список DKV от ЮТД'!$A$1:$S$10000,14,FALSE)</f>
        <v>NTX284</v>
      </c>
      <c r="M1679" s="49" t="str">
        <f>VLOOKUP(B1679,'Список DKV от ЮТД'!$A$1:$M$10000,10,FALSE)</f>
        <v>704310*******1150</v>
      </c>
      <c r="N1679" s="49" t="str">
        <f>VLOOKUP(B1679,'Список DKV от ЮТД'!$A$1:$S$10000,18,FALSE)</f>
        <v/>
      </c>
      <c r="O1679" s="49" t="str">
        <f>VLOOKUP(B1679,'Список DKV от ЮТД'!$A$1:$S$10000,19,FALSE)</f>
        <v/>
      </c>
      <c r="P1679" s="49" t="str">
        <f>VLOOKUP(B1679,'Список DKV от ЮТД'!$A$1:$S$10000,16,FALSE)</f>
        <v>425310923</v>
      </c>
      <c r="Q1679" s="49"/>
    </row>
    <row r="1680" spans="1:18" x14ac:dyDescent="0.2">
      <c r="A1680" s="28">
        <v>1678</v>
      </c>
      <c r="B1680" s="34">
        <v>19241031913</v>
      </c>
      <c r="C1680" s="47">
        <v>43482</v>
      </c>
      <c r="E1680" s="47">
        <v>43482</v>
      </c>
      <c r="F1680" s="28" t="s">
        <v>18</v>
      </c>
      <c r="H1680" s="74">
        <v>43858</v>
      </c>
      <c r="I1680" s="28" t="str">
        <f>VLOOKUP(B1680,'Список DKV от ЮТД'!$A$1:$S$10000,15,FALSE)</f>
        <v>2411/1414</v>
      </c>
      <c r="J1680" s="28" t="s">
        <v>22</v>
      </c>
      <c r="K1680" s="38" t="str">
        <f>VLOOKUP(B1680,'Список DKV от ЮТД'!$A$1:$M$10000,13,FALSE)</f>
        <v>4</v>
      </c>
      <c r="L1680" s="28" t="str">
        <f>VLOOKUP(B1680,'Список DKV от ЮТД'!$A$1:$S$10000,14,FALSE)</f>
        <v>38SC438</v>
      </c>
      <c r="M1680" s="49" t="str">
        <f>VLOOKUP(B1680,'Список DKV от ЮТД'!$A$1:$M$10000,10,FALSE)</f>
        <v>704310*******6438</v>
      </c>
      <c r="N1680" s="49" t="str">
        <f>VLOOKUP(B1680,'Список DKV от ЮТД'!$A$1:$S$10000,18,FALSE)</f>
        <v/>
      </c>
      <c r="O1680" s="49" t="str">
        <f>VLOOKUP(B1680,'Список DKV от ЮТД'!$A$1:$S$10000,19,FALSE)</f>
        <v/>
      </c>
      <c r="P1680" s="49" t="str">
        <f>VLOOKUP(B1680,'Список DKV от ЮТД'!$A$1:$S$10000,16,FALSE)</f>
        <v>425825047</v>
      </c>
      <c r="Q1680" s="49"/>
    </row>
    <row r="1681" spans="1:17" x14ac:dyDescent="0.2">
      <c r="A1681" s="28">
        <v>1679</v>
      </c>
      <c r="B1681" s="34">
        <v>19241031863</v>
      </c>
      <c r="C1681" s="47">
        <v>43482</v>
      </c>
      <c r="E1681" s="47">
        <v>43482</v>
      </c>
      <c r="F1681" s="28" t="s">
        <v>18</v>
      </c>
      <c r="H1681" s="74">
        <v>43858</v>
      </c>
      <c r="I1681" s="28" t="str">
        <f>VLOOKUP(B1681,'Список DKV от ЮТД'!$A$1:$S$10000,15,FALSE)</f>
        <v>2411/1415</v>
      </c>
      <c r="J1681" s="28" t="s">
        <v>22</v>
      </c>
      <c r="K1681" s="38" t="str">
        <f>VLOOKUP(B1681,'Список DKV от ЮТД'!$A$1:$M$10000,13,FALSE)</f>
        <v>4</v>
      </c>
      <c r="L1681" s="28" t="str">
        <f>VLOOKUP(B1681,'Список DKV от ЮТД'!$A$1:$S$10000,14,FALSE)</f>
        <v>34PJ3280</v>
      </c>
      <c r="M1681" s="49" t="str">
        <f>VLOOKUP(B1681,'Список DKV от ЮТД'!$A$1:$M$10000,10,FALSE)</f>
        <v>704310*******2734</v>
      </c>
      <c r="N1681" s="49" t="str">
        <f>VLOOKUP(B1681,'Список DKV от ЮТД'!$A$1:$S$10000,18,FALSE)</f>
        <v/>
      </c>
      <c r="O1681" s="49" t="str">
        <f>VLOOKUP(B1681,'Список DKV от ЮТД'!$A$1:$S$10000,19,FALSE)</f>
        <v/>
      </c>
      <c r="P1681" s="49" t="str">
        <f>VLOOKUP(B1681,'Список DKV от ЮТД'!$A$1:$S$10000,16,FALSE)</f>
        <v>425825042</v>
      </c>
      <c r="Q1681" s="49"/>
    </row>
    <row r="1682" spans="1:17" x14ac:dyDescent="0.2">
      <c r="A1682" s="28">
        <v>1680</v>
      </c>
      <c r="B1682" s="34">
        <v>19241031822</v>
      </c>
      <c r="C1682" s="47">
        <v>43482</v>
      </c>
      <c r="E1682" s="47">
        <v>43482</v>
      </c>
      <c r="F1682" s="28" t="s">
        <v>18</v>
      </c>
      <c r="H1682" s="74">
        <v>43858</v>
      </c>
      <c r="I1682" s="28" t="str">
        <f>VLOOKUP(B1682,'Список DKV от ЮТД'!$A$1:$S$10000,15,FALSE)</f>
        <v>2411/1416</v>
      </c>
      <c r="J1682" s="28" t="s">
        <v>22</v>
      </c>
      <c r="K1682" s="38" t="str">
        <f>VLOOKUP(B1682,'Список DKV от ЮТД'!$A$1:$M$10000,13,FALSE)</f>
        <v>4</v>
      </c>
      <c r="L1682" s="28" t="str">
        <f>VLOOKUP(B1682,'Список DKV от ЮТД'!$A$1:$S$10000,14,FALSE)</f>
        <v>33ABP188</v>
      </c>
      <c r="M1682" s="49" t="str">
        <f>VLOOKUP(B1682,'Список DKV от ЮТД'!$A$1:$M$10000,10,FALSE)</f>
        <v>704310*******0116</v>
      </c>
      <c r="N1682" s="49" t="str">
        <f>VLOOKUP(B1682,'Список DKV от ЮТД'!$A$1:$S$10000,18,FALSE)</f>
        <v/>
      </c>
      <c r="O1682" s="49" t="str">
        <f>VLOOKUP(B1682,'Список DKV от ЮТД'!$A$1:$S$10000,19,FALSE)</f>
        <v/>
      </c>
      <c r="P1682" s="49" t="str">
        <f>VLOOKUP(B1682,'Список DKV от ЮТД'!$A$1:$S$10000,16,FALSE)</f>
        <v>425825038</v>
      </c>
      <c r="Q1682" s="49"/>
    </row>
    <row r="1683" spans="1:17" x14ac:dyDescent="0.2">
      <c r="A1683" s="28">
        <v>1681</v>
      </c>
      <c r="B1683" s="34">
        <v>19241031780</v>
      </c>
      <c r="C1683" s="47">
        <v>43482</v>
      </c>
      <c r="E1683" s="47">
        <v>43482</v>
      </c>
      <c r="F1683" s="28" t="s">
        <v>18</v>
      </c>
      <c r="H1683" s="74">
        <v>43858</v>
      </c>
      <c r="I1683" s="28" t="str">
        <f>VLOOKUP(B1683,'Список DKV от ЮТД'!$A$1:$S$10000,15,FALSE)</f>
        <v>2411/1417</v>
      </c>
      <c r="J1683" s="28" t="s">
        <v>22</v>
      </c>
      <c r="K1683" s="38" t="str">
        <f>VLOOKUP(B1683,'Список DKV от ЮТД'!$A$1:$M$10000,13,FALSE)</f>
        <v>4</v>
      </c>
      <c r="L1683" s="28" t="str">
        <f>VLOOKUP(B1683,'Список DKV от ЮТД'!$A$1:$S$10000,14,FALSE)</f>
        <v>33DUR36</v>
      </c>
      <c r="M1683" s="49" t="str">
        <f>VLOOKUP(B1683,'Список DKV от ЮТД'!$A$1:$M$10000,10,FALSE)</f>
        <v>704310*******0053</v>
      </c>
      <c r="N1683" s="49" t="str">
        <f>VLOOKUP(B1683,'Список DKV от ЮТД'!$A$1:$S$10000,18,FALSE)</f>
        <v/>
      </c>
      <c r="O1683" s="49" t="str">
        <f>VLOOKUP(B1683,'Список DKV от ЮТД'!$A$1:$S$10000,19,FALSE)</f>
        <v/>
      </c>
      <c r="P1683" s="49" t="str">
        <f>VLOOKUP(B1683,'Список DKV от ЮТД'!$A$1:$S$10000,16,FALSE)</f>
        <v>425825034</v>
      </c>
      <c r="Q1683" s="49"/>
    </row>
    <row r="1684" spans="1:17" x14ac:dyDescent="0.2">
      <c r="A1684" s="28">
        <v>1682</v>
      </c>
      <c r="B1684" s="34">
        <v>19241031749</v>
      </c>
      <c r="C1684" s="47">
        <v>43482</v>
      </c>
      <c r="E1684" s="47">
        <v>43482</v>
      </c>
      <c r="F1684" s="28" t="s">
        <v>18</v>
      </c>
      <c r="H1684" s="74">
        <v>43858</v>
      </c>
      <c r="I1684" s="28" t="str">
        <f>VLOOKUP(B1684,'Список DKV от ЮТД'!$A$1:$S$10000,15,FALSE)</f>
        <v>2411/1418</v>
      </c>
      <c r="J1684" s="28" t="s">
        <v>22</v>
      </c>
      <c r="K1684" s="38" t="str">
        <f>VLOOKUP(B1684,'Список DKV от ЮТД'!$A$1:$M$10000,13,FALSE)</f>
        <v>4</v>
      </c>
      <c r="L1684" s="28" t="str">
        <f>VLOOKUP(B1684,'Список DKV от ЮТД'!$A$1:$S$10000,14,FALSE)</f>
        <v>07DER52</v>
      </c>
      <c r="M1684" s="49" t="str">
        <f>VLOOKUP(B1684,'Список DKV от ЮТД'!$A$1:$M$10000,10,FALSE)</f>
        <v>704310*******5281</v>
      </c>
      <c r="N1684" s="49" t="str">
        <f>VLOOKUP(B1684,'Список DKV от ЮТД'!$A$1:$S$10000,18,FALSE)</f>
        <v/>
      </c>
      <c r="O1684" s="49" t="str">
        <f>VLOOKUP(B1684,'Список DKV от ЮТД'!$A$1:$S$10000,19,FALSE)</f>
        <v/>
      </c>
      <c r="P1684" s="49" t="str">
        <f>VLOOKUP(B1684,'Список DKV от ЮТД'!$A$1:$S$10000,16,FALSE)</f>
        <v>425825030</v>
      </c>
      <c r="Q1684" s="49"/>
    </row>
    <row r="1685" spans="1:17" x14ac:dyDescent="0.2">
      <c r="A1685" s="28">
        <v>1683</v>
      </c>
      <c r="B1685" s="34">
        <v>19241031715</v>
      </c>
      <c r="C1685" s="47">
        <v>43482</v>
      </c>
      <c r="E1685" s="47">
        <v>43482</v>
      </c>
      <c r="F1685" s="28" t="s">
        <v>18</v>
      </c>
      <c r="H1685" s="74">
        <v>43858</v>
      </c>
      <c r="I1685" s="28" t="str">
        <f>VLOOKUP(B1685,'Список DKV от ЮТД'!$A$1:$S$10000,15,FALSE)</f>
        <v>2411/1419</v>
      </c>
      <c r="J1685" s="28" t="s">
        <v>22</v>
      </c>
      <c r="K1685" s="38" t="str">
        <f>VLOOKUP(B1685,'Список DKV от ЮТД'!$A$1:$M$10000,13,FALSE)</f>
        <v>4</v>
      </c>
      <c r="L1685" s="28" t="str">
        <f>VLOOKUP(B1685,'Список DKV от ЮТД'!$A$1:$S$10000,14,FALSE)</f>
        <v>31ABS812</v>
      </c>
      <c r="M1685" s="49" t="str">
        <f>VLOOKUP(B1685,'Список DKV от ЮТД'!$A$1:$M$10000,10,FALSE)</f>
        <v>704310*******0133</v>
      </c>
      <c r="N1685" s="49" t="str">
        <f>VLOOKUP(B1685,'Список DKV от ЮТД'!$A$1:$S$10000,18,FALSE)</f>
        <v/>
      </c>
      <c r="O1685" s="49" t="str">
        <f>VLOOKUP(B1685,'Список DKV от ЮТД'!$A$1:$S$10000,19,FALSE)</f>
        <v/>
      </c>
      <c r="P1685" s="49" t="str">
        <f>VLOOKUP(B1685,'Список DKV от ЮТД'!$A$1:$S$10000,16,FALSE)</f>
        <v>425825027</v>
      </c>
      <c r="Q1685" s="49"/>
    </row>
    <row r="1686" spans="1:17" x14ac:dyDescent="0.2">
      <c r="A1686" s="28">
        <v>1684</v>
      </c>
      <c r="B1686" s="34">
        <v>19241031012</v>
      </c>
      <c r="C1686" s="47">
        <v>43482</v>
      </c>
      <c r="E1686" s="47">
        <v>43482</v>
      </c>
      <c r="F1686" s="28" t="s">
        <v>18</v>
      </c>
      <c r="H1686" s="74">
        <v>43858</v>
      </c>
      <c r="I1686" s="28" t="str">
        <f>VLOOKUP(B1686,'Список DKV от ЮТД'!$A$1:$S$10000,15,FALSE)</f>
        <v>2411/1420</v>
      </c>
      <c r="J1686" s="28" t="s">
        <v>22</v>
      </c>
      <c r="K1686" s="38" t="str">
        <f>VLOOKUP(B1686,'Список DKV от ЮТД'!$A$1:$M$10000,13,FALSE)</f>
        <v>4</v>
      </c>
      <c r="L1686" s="28" t="str">
        <f>VLOOKUP(B1686,'Список DKV от ЮТД'!$A$1:$S$10000,14,FALSE)</f>
        <v>35HJN29</v>
      </c>
      <c r="M1686" s="49" t="str">
        <f>VLOOKUP(B1686,'Список DKV от ЮТД'!$A$1:$M$10000,10,FALSE)</f>
        <v>704310*******3861</v>
      </c>
      <c r="N1686" s="49" t="str">
        <f>VLOOKUP(B1686,'Список DKV от ЮТД'!$A$1:$S$10000,18,FALSE)</f>
        <v>expired</v>
      </c>
      <c r="O1686" s="49" t="str">
        <f>VLOOKUP(B1686,'Список DKV от ЮТД'!$A$1:$S$10000,19,FALSE)</f>
        <v>blocked</v>
      </c>
      <c r="P1686" s="49" t="str">
        <f>VLOOKUP(B1686,'Список DKV от ЮТД'!$A$1:$S$10000,16,FALSE)</f>
        <v>425824957</v>
      </c>
      <c r="Q1686" s="49"/>
    </row>
    <row r="1687" spans="1:17" x14ac:dyDescent="0.2">
      <c r="A1687" s="28">
        <v>1685</v>
      </c>
      <c r="B1687" s="34">
        <v>19241032002</v>
      </c>
      <c r="C1687" s="47">
        <v>43482</v>
      </c>
      <c r="E1687" s="47">
        <v>43482</v>
      </c>
      <c r="F1687" s="28" t="s">
        <v>18</v>
      </c>
      <c r="H1687" s="74">
        <v>43858</v>
      </c>
      <c r="I1687" s="28" t="str">
        <f>VLOOKUP(B1687,'Список DKV от ЮТД'!$A$1:$S$10000,15,FALSE)</f>
        <v>2411/1421</v>
      </c>
      <c r="J1687" s="28" t="s">
        <v>22</v>
      </c>
      <c r="K1687" s="38" t="str">
        <f>VLOOKUP(B1687,'Список DKV от ЮТД'!$A$1:$M$10000,13,FALSE)</f>
        <v>4</v>
      </c>
      <c r="L1687" s="28" t="str">
        <f>VLOOKUP(B1687,'Список DKV от ЮТД'!$A$1:$S$10000,14,FALSE)</f>
        <v>31HM410</v>
      </c>
      <c r="M1687" s="49" t="str">
        <f>VLOOKUP(B1687,'Список DKV от ЮТД'!$A$1:$M$10000,10,FALSE)</f>
        <v>704310*******0018</v>
      </c>
      <c r="N1687" s="49" t="str">
        <f>VLOOKUP(B1687,'Список DKV от ЮТД'!$A$1:$S$10000,18,FALSE)</f>
        <v/>
      </c>
      <c r="O1687" s="49" t="str">
        <f>VLOOKUP(B1687,'Список DKV от ЮТД'!$A$1:$S$10000,19,FALSE)</f>
        <v/>
      </c>
      <c r="P1687" s="49" t="str">
        <f>VLOOKUP(B1687,'Список DKV от ЮТД'!$A$1:$S$10000,16,FALSE)</f>
        <v>425825056</v>
      </c>
      <c r="Q1687" s="49"/>
    </row>
    <row r="1688" spans="1:17" x14ac:dyDescent="0.2">
      <c r="A1688" s="28">
        <v>1686</v>
      </c>
      <c r="B1688" s="34">
        <v>19241031053</v>
      </c>
      <c r="C1688" s="47">
        <v>43482</v>
      </c>
      <c r="E1688" s="47">
        <v>43482</v>
      </c>
      <c r="F1688" s="28" t="s">
        <v>18</v>
      </c>
      <c r="H1688" s="74">
        <v>43858</v>
      </c>
      <c r="I1688" s="28" t="str">
        <f>VLOOKUP(B1688,'Список DKV от ЮТД'!$A$1:$S$10000,15,FALSE)</f>
        <v>2411/1422</v>
      </c>
      <c r="J1688" s="28" t="s">
        <v>22</v>
      </c>
      <c r="K1688" s="38" t="str">
        <f>VLOOKUP(B1688,'Список DKV от ЮТД'!$A$1:$M$10000,13,FALSE)</f>
        <v>4</v>
      </c>
      <c r="L1688" s="28" t="str">
        <f>VLOOKUP(B1688,'Список DKV от ЮТД'!$A$1:$S$10000,14,FALSE)</f>
        <v>42FKZ25</v>
      </c>
      <c r="M1688" s="49" t="str">
        <f>VLOOKUP(B1688,'Список DKV от ЮТД'!$A$1:$M$10000,10,FALSE)</f>
        <v>704310*******2997</v>
      </c>
      <c r="N1688" s="49" t="str">
        <f>VLOOKUP(B1688,'Список DKV от ЮТД'!$A$1:$S$10000,18,FALSE)</f>
        <v/>
      </c>
      <c r="O1688" s="49" t="str">
        <f>VLOOKUP(B1688,'Список DKV от ЮТД'!$A$1:$S$10000,19,FALSE)</f>
        <v/>
      </c>
      <c r="P1688" s="49" t="str">
        <f>VLOOKUP(B1688,'Список DKV от ЮТД'!$A$1:$S$10000,16,FALSE)</f>
        <v>425824961</v>
      </c>
      <c r="Q1688" s="49"/>
    </row>
    <row r="1689" spans="1:17" x14ac:dyDescent="0.2">
      <c r="A1689" s="28">
        <v>1687</v>
      </c>
      <c r="B1689" s="34">
        <v>19241031095</v>
      </c>
      <c r="C1689" s="47">
        <v>43482</v>
      </c>
      <c r="E1689" s="47">
        <v>43482</v>
      </c>
      <c r="F1689" s="28" t="s">
        <v>18</v>
      </c>
      <c r="H1689" s="74">
        <v>43858</v>
      </c>
      <c r="I1689" s="28" t="str">
        <f>VLOOKUP(B1689,'Список DKV от ЮТД'!$A$1:$S$10000,15,FALSE)</f>
        <v>2411/1423</v>
      </c>
      <c r="J1689" s="28" t="s">
        <v>22</v>
      </c>
      <c r="K1689" s="38" t="str">
        <f>VLOOKUP(B1689,'Список DKV от ЮТД'!$A$1:$M$10000,13,FALSE)</f>
        <v>4</v>
      </c>
      <c r="L1689" s="28" t="str">
        <f>VLOOKUP(B1689,'Список DKV от ЮТД'!$A$1:$S$10000,14,FALSE)</f>
        <v>42ACU367</v>
      </c>
      <c r="M1689" s="49" t="str">
        <f>VLOOKUP(B1689,'Список DKV от ЮТД'!$A$1:$M$10000,10,FALSE)</f>
        <v>704310*******0150</v>
      </c>
      <c r="N1689" s="49" t="str">
        <f>VLOOKUP(B1689,'Список DKV от ЮТД'!$A$1:$S$10000,18,FALSE)</f>
        <v>expired</v>
      </c>
      <c r="O1689" s="49" t="str">
        <f>VLOOKUP(B1689,'Список DKV от ЮТД'!$A$1:$S$10000,19,FALSE)</f>
        <v>blocked</v>
      </c>
      <c r="P1689" s="49" t="str">
        <f>VLOOKUP(B1689,'Список DKV от ЮТД'!$A$1:$S$10000,16,FALSE)</f>
        <v>425824965</v>
      </c>
      <c r="Q1689" s="49"/>
    </row>
    <row r="1690" spans="1:17" x14ac:dyDescent="0.2">
      <c r="A1690" s="28">
        <v>1688</v>
      </c>
      <c r="B1690" s="34">
        <v>19241031350</v>
      </c>
      <c r="C1690" s="47">
        <v>43482</v>
      </c>
      <c r="E1690" s="47">
        <v>43482</v>
      </c>
      <c r="F1690" s="28" t="s">
        <v>18</v>
      </c>
      <c r="H1690" s="74">
        <v>43858</v>
      </c>
      <c r="I1690" s="28" t="str">
        <f>VLOOKUP(B1690,'Список DKV от ЮТД'!$A$1:$S$10000,15,FALSE)</f>
        <v>2411/1424</v>
      </c>
      <c r="J1690" s="28" t="s">
        <v>22</v>
      </c>
      <c r="K1690" s="38" t="str">
        <f>VLOOKUP(B1690,'Список DKV от ЮТД'!$A$1:$M$10000,13,FALSE)</f>
        <v>4</v>
      </c>
      <c r="L1690" s="28" t="str">
        <f>VLOOKUP(B1690,'Список DKV от ЮТД'!$A$1:$S$10000,14,FALSE)</f>
        <v>42AAL932</v>
      </c>
      <c r="M1690" s="49" t="str">
        <f>VLOOKUP(B1690,'Список DKV от ЮТД'!$A$1:$M$10000,10,FALSE)</f>
        <v>704310*******0143</v>
      </c>
      <c r="N1690" s="49" t="str">
        <f>VLOOKUP(B1690,'Список DKV от ЮТД'!$A$1:$S$10000,18,FALSE)</f>
        <v>expired</v>
      </c>
      <c r="O1690" s="49" t="str">
        <f>VLOOKUP(B1690,'Список DKV от ЮТД'!$A$1:$S$10000,19,FALSE)</f>
        <v>blocked</v>
      </c>
      <c r="P1690" s="49" t="str">
        <f>VLOOKUP(B1690,'Список DKV от ЮТД'!$A$1:$S$10000,16,FALSE)</f>
        <v>425824991</v>
      </c>
      <c r="Q1690" s="49"/>
    </row>
    <row r="1691" spans="1:17" x14ac:dyDescent="0.2">
      <c r="A1691" s="28">
        <v>1689</v>
      </c>
      <c r="B1691" s="34">
        <v>19241031210</v>
      </c>
      <c r="C1691" s="47">
        <v>43482</v>
      </c>
      <c r="E1691" s="47">
        <v>43482</v>
      </c>
      <c r="F1691" s="28" t="s">
        <v>18</v>
      </c>
      <c r="H1691" s="74">
        <v>43858</v>
      </c>
      <c r="I1691" s="28" t="str">
        <f>VLOOKUP(B1691,'Список DKV от ЮТД'!$A$1:$S$10000,15,FALSE)</f>
        <v>2411/1425</v>
      </c>
      <c r="J1691" s="28" t="s">
        <v>22</v>
      </c>
      <c r="K1691" s="38" t="str">
        <f>VLOOKUP(B1691,'Список DKV от ЮТД'!$A$1:$M$10000,13,FALSE)</f>
        <v>4</v>
      </c>
      <c r="L1691" s="28" t="str">
        <f>VLOOKUP(B1691,'Список DKV от ЮТД'!$A$1:$S$10000,14,FALSE)</f>
        <v>06BMP515</v>
      </c>
      <c r="M1691" s="49" t="str">
        <f>VLOOKUP(B1691,'Список DKV от ЮТД'!$A$1:$M$10000,10,FALSE)</f>
        <v>704310*******0614</v>
      </c>
      <c r="N1691" s="49" t="str">
        <f>VLOOKUP(B1691,'Список DKV от ЮТД'!$A$1:$S$10000,18,FALSE)</f>
        <v/>
      </c>
      <c r="O1691" s="49" t="str">
        <f>VLOOKUP(B1691,'Список DKV от ЮТД'!$A$1:$S$10000,19,FALSE)</f>
        <v/>
      </c>
      <c r="P1691" s="49" t="str">
        <f>VLOOKUP(B1691,'Список DKV от ЮТД'!$A$1:$S$10000,16,FALSE)</f>
        <v>425824977</v>
      </c>
      <c r="Q1691" s="49"/>
    </row>
    <row r="1692" spans="1:17" x14ac:dyDescent="0.2">
      <c r="A1692" s="28">
        <v>1690</v>
      </c>
      <c r="B1692" s="34">
        <v>19241031178</v>
      </c>
      <c r="C1692" s="47">
        <v>43482</v>
      </c>
      <c r="E1692" s="47">
        <v>43482</v>
      </c>
      <c r="F1692" s="28" t="s">
        <v>18</v>
      </c>
      <c r="H1692" s="74">
        <v>43858</v>
      </c>
      <c r="I1692" s="28" t="str">
        <f>VLOOKUP(B1692,'Список DKV от ЮТД'!$A$1:$S$10000,15,FALSE)</f>
        <v>2411/1426</v>
      </c>
      <c r="J1692" s="28" t="s">
        <v>22</v>
      </c>
      <c r="K1692" s="38" t="str">
        <f>VLOOKUP(B1692,'Список DKV от ЮТД'!$A$1:$M$10000,13,FALSE)</f>
        <v>4</v>
      </c>
      <c r="L1692" s="28" t="str">
        <f>VLOOKUP(B1692,'Список DKV от ЮТД'!$A$1:$S$10000,14,FALSE)</f>
        <v>31GY569</v>
      </c>
      <c r="M1692" s="49" t="str">
        <f>VLOOKUP(B1692,'Список DKV от ЮТД'!$A$1:$M$10000,10,FALSE)</f>
        <v>704310*******0106</v>
      </c>
      <c r="N1692" s="49" t="str">
        <f>VLOOKUP(B1692,'Список DKV от ЮТД'!$A$1:$S$10000,18,FALSE)</f>
        <v>expired</v>
      </c>
      <c r="O1692" s="49" t="str">
        <f>VLOOKUP(B1692,'Список DKV от ЮТД'!$A$1:$S$10000,19,FALSE)</f>
        <v>blocked</v>
      </c>
      <c r="P1692" s="49" t="str">
        <f>VLOOKUP(B1692,'Список DKV от ЮТД'!$A$1:$S$10000,16,FALSE)</f>
        <v>425824973</v>
      </c>
      <c r="Q1692" s="49"/>
    </row>
    <row r="1693" spans="1:17" x14ac:dyDescent="0.2">
      <c r="A1693" s="28">
        <v>1691</v>
      </c>
      <c r="B1693" s="34">
        <v>19241031137</v>
      </c>
      <c r="C1693" s="47">
        <v>43482</v>
      </c>
      <c r="E1693" s="47">
        <v>43482</v>
      </c>
      <c r="F1693" s="28" t="s">
        <v>18</v>
      </c>
      <c r="H1693" s="74">
        <v>43858</v>
      </c>
      <c r="I1693" s="28" t="str">
        <f>VLOOKUP(B1693,'Список DKV от ЮТД'!$A$1:$S$10000,15,FALSE)</f>
        <v>2411/1427</v>
      </c>
      <c r="J1693" s="28" t="s">
        <v>22</v>
      </c>
      <c r="K1693" s="38" t="str">
        <f>VLOOKUP(B1693,'Список DKV от ЮТД'!$A$1:$M$10000,13,FALSE)</f>
        <v>4</v>
      </c>
      <c r="L1693" s="28" t="str">
        <f>VLOOKUP(B1693,'Список DKV от ЮТД'!$A$1:$S$10000,14,FALSE)</f>
        <v>42FKZ23</v>
      </c>
      <c r="M1693" s="49" t="str">
        <f>VLOOKUP(B1693,'Список DKV от ЮТД'!$A$1:$M$10000,10,FALSE)</f>
        <v>704310*******2948</v>
      </c>
      <c r="N1693" s="49" t="str">
        <f>VLOOKUP(B1693,'Список DKV от ЮТД'!$A$1:$S$10000,18,FALSE)</f>
        <v/>
      </c>
      <c r="O1693" s="49" t="str">
        <f>VLOOKUP(B1693,'Список DKV от ЮТД'!$A$1:$S$10000,19,FALSE)</f>
        <v/>
      </c>
      <c r="P1693" s="49" t="str">
        <f>VLOOKUP(B1693,'Список DKV от ЮТД'!$A$1:$S$10000,16,FALSE)</f>
        <v>425824969</v>
      </c>
      <c r="Q1693" s="49"/>
    </row>
    <row r="1694" spans="1:17" x14ac:dyDescent="0.2">
      <c r="A1694" s="28">
        <v>1692</v>
      </c>
      <c r="B1694" s="34">
        <v>19241031988</v>
      </c>
      <c r="C1694" s="47">
        <v>43482</v>
      </c>
      <c r="E1694" s="47">
        <v>43482</v>
      </c>
      <c r="F1694" s="28" t="s">
        <v>18</v>
      </c>
      <c r="H1694" s="74">
        <v>43858</v>
      </c>
      <c r="I1694" s="28" t="str">
        <f>VLOOKUP(B1694,'Список DKV от ЮТД'!$A$1:$S$10000,15,FALSE)</f>
        <v>2411/1428</v>
      </c>
      <c r="J1694" s="28" t="s">
        <v>22</v>
      </c>
      <c r="K1694" s="38" t="str">
        <f>VLOOKUP(B1694,'Список DKV от ЮТД'!$A$1:$M$10000,13,FALSE)</f>
        <v>4</v>
      </c>
      <c r="L1694" s="28" t="str">
        <f>VLOOKUP(B1694,'Список DKV от ЮТД'!$A$1:$S$10000,14,FALSE)</f>
        <v>34JC1858</v>
      </c>
      <c r="M1694" s="49" t="str">
        <f>VLOOKUP(B1694,'Список DKV от ЮТД'!$A$1:$M$10000,10,FALSE)</f>
        <v>704310*******1007</v>
      </c>
      <c r="N1694" s="49" t="str">
        <f>VLOOKUP(B1694,'Список DKV от ЮТД'!$A$1:$S$10000,18,FALSE)</f>
        <v/>
      </c>
      <c r="O1694" s="49" t="str">
        <f>VLOOKUP(B1694,'Список DKV от ЮТД'!$A$1:$S$10000,19,FALSE)</f>
        <v/>
      </c>
      <c r="P1694" s="49" t="str">
        <f>VLOOKUP(B1694,'Список DKV от ЮТД'!$A$1:$S$10000,16,FALSE)</f>
        <v>425825054</v>
      </c>
      <c r="Q1694" s="49"/>
    </row>
    <row r="1695" spans="1:17" x14ac:dyDescent="0.2">
      <c r="A1695" s="28">
        <v>1693</v>
      </c>
      <c r="B1695" s="34">
        <v>19241031418</v>
      </c>
      <c r="C1695" s="47">
        <v>43482</v>
      </c>
      <c r="E1695" s="47">
        <v>43482</v>
      </c>
      <c r="F1695" s="28" t="s">
        <v>18</v>
      </c>
      <c r="H1695" s="74">
        <v>43858</v>
      </c>
      <c r="I1695" s="28" t="str">
        <f>VLOOKUP(B1695,'Список DKV от ЮТД'!$A$1:$S$10000,15,FALSE)</f>
        <v>2411/1429</v>
      </c>
      <c r="J1695" s="28" t="s">
        <v>22</v>
      </c>
      <c r="K1695" s="38" t="str">
        <f>VLOOKUP(B1695,'Список DKV от ЮТД'!$A$1:$M$10000,13,FALSE)</f>
        <v>4</v>
      </c>
      <c r="L1695" s="28" t="str">
        <f>VLOOKUP(B1695,'Список DKV от ЮТД'!$A$1:$S$10000,14,FALSE)</f>
        <v>26UK383</v>
      </c>
      <c r="M1695" s="49" t="str">
        <f>VLOOKUP(B1695,'Список DKV от ЮТД'!$A$1:$M$10000,10,FALSE)</f>
        <v>704310*******3957</v>
      </c>
      <c r="N1695" s="49" t="str">
        <f>VLOOKUP(B1695,'Список DKV от ЮТД'!$A$1:$S$10000,18,FALSE)</f>
        <v/>
      </c>
      <c r="O1695" s="49" t="str">
        <f>VLOOKUP(B1695,'Список DKV от ЮТД'!$A$1:$S$10000,19,FALSE)</f>
        <v/>
      </c>
      <c r="P1695" s="49" t="str">
        <f>VLOOKUP(B1695,'Список DKV от ЮТД'!$A$1:$S$10000,16,FALSE)</f>
        <v>425824997</v>
      </c>
      <c r="Q1695" s="49"/>
    </row>
    <row r="1696" spans="1:17" x14ac:dyDescent="0.2">
      <c r="A1696" s="28">
        <v>1694</v>
      </c>
      <c r="B1696" s="34">
        <v>19241031376</v>
      </c>
      <c r="C1696" s="47">
        <v>43482</v>
      </c>
      <c r="E1696" s="47">
        <v>43482</v>
      </c>
      <c r="F1696" s="28" t="s">
        <v>18</v>
      </c>
      <c r="H1696" s="74">
        <v>43858</v>
      </c>
      <c r="I1696" s="28" t="str">
        <f>VLOOKUP(B1696,'Список DKV от ЮТД'!$A$1:$S$10000,15,FALSE)</f>
        <v>2411/1430</v>
      </c>
      <c r="J1696" s="28" t="s">
        <v>22</v>
      </c>
      <c r="K1696" s="38" t="str">
        <f>VLOOKUP(B1696,'Список DKV от ЮТД'!$A$1:$M$10000,13,FALSE)</f>
        <v>4</v>
      </c>
      <c r="L1696" s="28" t="str">
        <f>VLOOKUP(B1696,'Список DKV от ЮТД'!$A$1:$S$10000,14,FALSE)</f>
        <v>81AAB662</v>
      </c>
      <c r="M1696" s="49" t="str">
        <f>VLOOKUP(B1696,'Список DKV от ЮТД'!$A$1:$M$10000,10,FALSE)</f>
        <v>704310*******0117</v>
      </c>
      <c r="N1696" s="49" t="str">
        <f>VLOOKUP(B1696,'Список DKV от ЮТД'!$A$1:$S$10000,18,FALSE)</f>
        <v/>
      </c>
      <c r="O1696" s="49" t="str">
        <f>VLOOKUP(B1696,'Список DKV от ЮТД'!$A$1:$S$10000,19,FALSE)</f>
        <v/>
      </c>
      <c r="P1696" s="49" t="str">
        <f>VLOOKUP(B1696,'Список DKV от ЮТД'!$A$1:$S$10000,16,FALSE)</f>
        <v>425824993</v>
      </c>
      <c r="Q1696" s="49"/>
    </row>
    <row r="1697" spans="1:18" x14ac:dyDescent="0.2">
      <c r="A1697" s="28">
        <v>1695</v>
      </c>
      <c r="B1697" s="34">
        <v>19241031467</v>
      </c>
      <c r="C1697" s="47">
        <v>43482</v>
      </c>
      <c r="E1697" s="47">
        <v>43482</v>
      </c>
      <c r="F1697" s="28" t="s">
        <v>18</v>
      </c>
      <c r="H1697" s="74">
        <v>43858</v>
      </c>
      <c r="I1697" s="28" t="str">
        <f>VLOOKUP(B1697,'Список DKV от ЮТД'!$A$1:$S$10000,15,FALSE)</f>
        <v>2411/1431</v>
      </c>
      <c r="J1697" s="28" t="s">
        <v>22</v>
      </c>
      <c r="K1697" s="38" t="str">
        <f>VLOOKUP(B1697,'Список DKV от ЮТД'!$A$1:$M$10000,13,FALSE)</f>
        <v>4</v>
      </c>
      <c r="L1697" s="28" t="str">
        <f>VLOOKUP(B1697,'Список DKV от ЮТД'!$A$1:$S$10000,14,FALSE)</f>
        <v>33DDV72</v>
      </c>
      <c r="M1697" s="49" t="str">
        <f>VLOOKUP(B1697,'Список DKV от ЮТД'!$A$1:$M$10000,10,FALSE)</f>
        <v>704310*******0146</v>
      </c>
      <c r="N1697" s="49" t="str">
        <f>VLOOKUP(B1697,'Список DKV от ЮТД'!$A$1:$S$10000,18,FALSE)</f>
        <v/>
      </c>
      <c r="O1697" s="49" t="str">
        <f>VLOOKUP(B1697,'Список DKV от ЮТД'!$A$1:$S$10000,19,FALSE)</f>
        <v/>
      </c>
      <c r="P1697" s="49" t="str">
        <f>VLOOKUP(B1697,'Список DKV от ЮТД'!$A$1:$S$10000,16,FALSE)</f>
        <v>425825002</v>
      </c>
      <c r="Q1697" s="49"/>
    </row>
    <row r="1698" spans="1:18" x14ac:dyDescent="0.2">
      <c r="A1698" s="28">
        <v>1696</v>
      </c>
      <c r="B1698" s="35">
        <v>19241031491</v>
      </c>
      <c r="C1698" s="47">
        <v>43482</v>
      </c>
      <c r="E1698" s="47">
        <v>43482</v>
      </c>
      <c r="F1698" s="28" t="s">
        <v>18</v>
      </c>
      <c r="G1698" s="38">
        <v>197</v>
      </c>
      <c r="H1698" s="74">
        <v>43858</v>
      </c>
      <c r="I1698" s="28" t="str">
        <f>VLOOKUP(B1698,'Список DKV от ЮТД'!$A$1:$S$10000,15,FALSE)</f>
        <v>2411/1432</v>
      </c>
      <c r="J1698" s="28" t="s">
        <v>22</v>
      </c>
      <c r="K1698" s="38" t="str">
        <f>VLOOKUP(B1698,'Список DKV от ЮТД'!$A$1:$M$10000,13,FALSE)</f>
        <v>4</v>
      </c>
      <c r="L1698" s="28" t="str">
        <f>VLOOKUP(B1698,'Список DKV от ЮТД'!$A$1:$S$10000,14,FALSE)</f>
        <v>KA7777KT</v>
      </c>
      <c r="M1698" s="49" t="str">
        <f>VLOOKUP(B1698,'Список DKV от ЮТД'!$A$1:$M$10000,10,FALSE)</f>
        <v>704310*******0057</v>
      </c>
      <c r="N1698" s="49" t="str">
        <f>VLOOKUP(B1698,'Список DKV от ЮТД'!$A$1:$S$10000,18,FALSE)</f>
        <v>expired</v>
      </c>
      <c r="O1698" s="49" t="str">
        <f>VLOOKUP(B1698,'Список DKV от ЮТД'!$A$1:$S$10000,19,FALSE)</f>
        <v>blocked</v>
      </c>
      <c r="P1698" s="49" t="str">
        <f>VLOOKUP(B1698,'Список DKV от ЮТД'!$A$1:$S$10000,16,FALSE)</f>
        <v>425825005</v>
      </c>
      <c r="Q1698" s="49">
        <v>197</v>
      </c>
      <c r="R1698" s="28" t="s">
        <v>34828</v>
      </c>
    </row>
    <row r="1699" spans="1:18" x14ac:dyDescent="0.2">
      <c r="A1699" s="28">
        <v>1697</v>
      </c>
      <c r="B1699" s="34">
        <v>19241031533</v>
      </c>
      <c r="C1699" s="47">
        <v>43482</v>
      </c>
      <c r="E1699" s="47">
        <v>43482</v>
      </c>
      <c r="F1699" s="28" t="s">
        <v>18</v>
      </c>
      <c r="H1699" s="74">
        <v>43858</v>
      </c>
      <c r="I1699" s="28" t="str">
        <f>VLOOKUP(B1699,'Список DKV от ЮТД'!$A$1:$S$10000,15,FALSE)</f>
        <v>2411/1433</v>
      </c>
      <c r="J1699" s="28" t="s">
        <v>22</v>
      </c>
      <c r="K1699" s="38" t="str">
        <f>VLOOKUP(B1699,'Список DKV от ЮТД'!$A$1:$M$10000,13,FALSE)</f>
        <v>4</v>
      </c>
      <c r="L1699" s="28" t="str">
        <f>VLOOKUP(B1699,'Список DKV от ЮТД'!$A$1:$S$10000,14,FALSE)</f>
        <v>33CUB56</v>
      </c>
      <c r="M1699" s="49" t="str">
        <f>VLOOKUP(B1699,'Список DKV от ЮТД'!$A$1:$M$10000,10,FALSE)</f>
        <v>704310*******0112</v>
      </c>
      <c r="N1699" s="49" t="str">
        <f>VLOOKUP(B1699,'Список DKV от ЮТД'!$A$1:$S$10000,18,FALSE)</f>
        <v/>
      </c>
      <c r="O1699" s="49" t="str">
        <f>VLOOKUP(B1699,'Список DKV от ЮТД'!$A$1:$S$10000,19,FALSE)</f>
        <v/>
      </c>
      <c r="P1699" s="49" t="str">
        <f>VLOOKUP(B1699,'Список DKV от ЮТД'!$A$1:$S$10000,16,FALSE)</f>
        <v>425825009</v>
      </c>
      <c r="Q1699" s="49"/>
    </row>
    <row r="1700" spans="1:18" x14ac:dyDescent="0.2">
      <c r="A1700" s="28">
        <v>1698</v>
      </c>
      <c r="B1700" s="34">
        <v>19241031582</v>
      </c>
      <c r="C1700" s="47">
        <v>43482</v>
      </c>
      <c r="E1700" s="47">
        <v>43482</v>
      </c>
      <c r="F1700" s="28" t="s">
        <v>18</v>
      </c>
      <c r="H1700" s="74">
        <v>43858</v>
      </c>
      <c r="I1700" s="28" t="str">
        <f>VLOOKUP(B1700,'Список DKV от ЮТД'!$A$1:$S$10000,15,FALSE)</f>
        <v>2411/1434</v>
      </c>
      <c r="J1700" s="28" t="s">
        <v>22</v>
      </c>
      <c r="K1700" s="38" t="str">
        <f>VLOOKUP(B1700,'Список DKV от ЮТД'!$A$1:$M$10000,13,FALSE)</f>
        <v>4</v>
      </c>
      <c r="L1700" s="28" t="str">
        <f>VLOOKUP(B1700,'Список DKV от ЮТД'!$A$1:$S$10000,14,FALSE)</f>
        <v>33BHD23</v>
      </c>
      <c r="M1700" s="49" t="str">
        <f>VLOOKUP(B1700,'Список DKV от ЮТД'!$A$1:$M$10000,10,FALSE)</f>
        <v>704310*******0017</v>
      </c>
      <c r="N1700" s="49" t="str">
        <f>VLOOKUP(B1700,'Список DKV от ЮТД'!$A$1:$S$10000,18,FALSE)</f>
        <v>expired</v>
      </c>
      <c r="O1700" s="49" t="str">
        <f>VLOOKUP(B1700,'Список DKV от ЮТД'!$A$1:$S$10000,19,FALSE)</f>
        <v>blocked</v>
      </c>
      <c r="P1700" s="49" t="str">
        <f>VLOOKUP(B1700,'Список DKV от ЮТД'!$A$1:$S$10000,16,FALSE)</f>
        <v>425825014</v>
      </c>
      <c r="Q1700" s="49"/>
    </row>
    <row r="1701" spans="1:18" x14ac:dyDescent="0.2">
      <c r="A1701" s="28">
        <v>1699</v>
      </c>
      <c r="B1701" s="34">
        <v>19241031632</v>
      </c>
      <c r="C1701" s="47">
        <v>43482</v>
      </c>
      <c r="E1701" s="47">
        <v>43482</v>
      </c>
      <c r="F1701" s="28" t="s">
        <v>18</v>
      </c>
      <c r="H1701" s="74">
        <v>43858</v>
      </c>
      <c r="I1701" s="28" t="str">
        <f>VLOOKUP(B1701,'Список DKV от ЮТД'!$A$1:$S$10000,15,FALSE)</f>
        <v>2411/1435</v>
      </c>
      <c r="J1701" s="28" t="s">
        <v>22</v>
      </c>
      <c r="K1701" s="38" t="str">
        <f>VLOOKUP(B1701,'Список DKV от ЮТД'!$A$1:$M$10000,13,FALSE)</f>
        <v>4</v>
      </c>
      <c r="L1701" s="28" t="str">
        <f>VLOOKUP(B1701,'Список DKV от ЮТД'!$A$1:$S$10000,14,FALSE)</f>
        <v>81ER750</v>
      </c>
      <c r="M1701" s="49" t="str">
        <f>VLOOKUP(B1701,'Список DKV от ЮТД'!$A$1:$M$10000,10,FALSE)</f>
        <v>704310*******5084</v>
      </c>
      <c r="N1701" s="49" t="str">
        <f>VLOOKUP(B1701,'Список DKV от ЮТД'!$A$1:$S$10000,18,FALSE)</f>
        <v/>
      </c>
      <c r="O1701" s="49" t="str">
        <f>VLOOKUP(B1701,'Список DKV от ЮТД'!$A$1:$S$10000,19,FALSE)</f>
        <v/>
      </c>
      <c r="P1701" s="49" t="str">
        <f>VLOOKUP(B1701,'Список DKV от ЮТД'!$A$1:$S$10000,16,FALSE)</f>
        <v>425825019</v>
      </c>
      <c r="Q1701" s="49"/>
    </row>
    <row r="1702" spans="1:18" x14ac:dyDescent="0.2">
      <c r="A1702" s="28">
        <v>1700</v>
      </c>
      <c r="B1702" s="34">
        <v>19241031665</v>
      </c>
      <c r="C1702" s="47">
        <v>43482</v>
      </c>
      <c r="E1702" s="47">
        <v>43482</v>
      </c>
      <c r="F1702" s="28" t="s">
        <v>18</v>
      </c>
      <c r="H1702" s="74">
        <v>43858</v>
      </c>
      <c r="I1702" s="28" t="str">
        <f>VLOOKUP(B1702,'Список DKV от ЮТД'!$A$1:$S$10000,15,FALSE)</f>
        <v>2411/1436</v>
      </c>
      <c r="J1702" s="28" t="s">
        <v>22</v>
      </c>
      <c r="K1702" s="38" t="str">
        <f>VLOOKUP(B1702,'Список DKV от ЮТД'!$A$1:$M$10000,13,FALSE)</f>
        <v>4</v>
      </c>
      <c r="L1702" s="28" t="str">
        <f>VLOOKUP(B1702,'Список DKV от ЮТД'!$A$1:$S$10000,14,FALSE)</f>
        <v>34BTD577</v>
      </c>
      <c r="M1702" s="49" t="str">
        <f>VLOOKUP(B1702,'Список DKV от ЮТД'!$A$1:$M$10000,10,FALSE)</f>
        <v>704310*******3468</v>
      </c>
      <c r="N1702" s="49" t="str">
        <f>VLOOKUP(B1702,'Список DKV от ЮТД'!$A$1:$S$10000,18,FALSE)</f>
        <v/>
      </c>
      <c r="O1702" s="49" t="str">
        <f>VLOOKUP(B1702,'Список DKV от ЮТД'!$A$1:$S$10000,19,FALSE)</f>
        <v/>
      </c>
      <c r="P1702" s="49" t="str">
        <f>VLOOKUP(B1702,'Список DKV от ЮТД'!$A$1:$S$10000,16,FALSE)</f>
        <v>425825022</v>
      </c>
      <c r="Q1702" s="49"/>
    </row>
    <row r="1703" spans="1:18" x14ac:dyDescent="0.2">
      <c r="A1703" s="28">
        <v>1701</v>
      </c>
      <c r="B1703" s="34">
        <v>19241031707</v>
      </c>
      <c r="C1703" s="47">
        <v>43482</v>
      </c>
      <c r="E1703" s="47">
        <v>43482</v>
      </c>
      <c r="F1703" s="28" t="s">
        <v>18</v>
      </c>
      <c r="H1703" s="74">
        <v>43858</v>
      </c>
      <c r="I1703" s="28" t="str">
        <f>VLOOKUP(B1703,'Список DKV от ЮТД'!$A$1:$S$10000,15,FALSE)</f>
        <v>2411/1437</v>
      </c>
      <c r="J1703" s="28" t="s">
        <v>22</v>
      </c>
      <c r="K1703" s="38" t="str">
        <f>VLOOKUP(B1703,'Список DKV от ЮТД'!$A$1:$M$10000,13,FALSE)</f>
        <v>4</v>
      </c>
      <c r="L1703" s="28" t="str">
        <f>VLOOKUP(B1703,'Список DKV от ЮТД'!$A$1:$S$10000,14,FALSE)</f>
        <v>34EJ2300</v>
      </c>
      <c r="M1703" s="49" t="str">
        <f>VLOOKUP(B1703,'Список DKV от ЮТД'!$A$1:$M$10000,10,FALSE)</f>
        <v>704310*******2171</v>
      </c>
      <c r="N1703" s="49" t="str">
        <f>VLOOKUP(B1703,'Список DKV от ЮТД'!$A$1:$S$10000,18,FALSE)</f>
        <v/>
      </c>
      <c r="O1703" s="49" t="str">
        <f>VLOOKUP(B1703,'Список DKV от ЮТД'!$A$1:$S$10000,19,FALSE)</f>
        <v/>
      </c>
      <c r="P1703" s="49" t="str">
        <f>VLOOKUP(B1703,'Список DKV от ЮТД'!$A$1:$S$10000,16,FALSE)</f>
        <v>425825026</v>
      </c>
      <c r="Q1703" s="49"/>
    </row>
    <row r="1704" spans="1:18" x14ac:dyDescent="0.2">
      <c r="A1704" s="28">
        <v>1702</v>
      </c>
      <c r="B1704" s="34">
        <v>19241031756</v>
      </c>
      <c r="C1704" s="47">
        <v>43482</v>
      </c>
      <c r="E1704" s="47">
        <v>43482</v>
      </c>
      <c r="F1704" s="28" t="s">
        <v>18</v>
      </c>
      <c r="H1704" s="74">
        <v>43858</v>
      </c>
      <c r="I1704" s="28" t="str">
        <f>VLOOKUP(B1704,'Список DKV от ЮТД'!$A$1:$S$10000,15,FALSE)</f>
        <v>2411/1438</v>
      </c>
      <c r="J1704" s="28" t="s">
        <v>22</v>
      </c>
      <c r="K1704" s="38" t="str">
        <f>VLOOKUP(B1704,'Список DKV от ЮТД'!$A$1:$M$10000,13,FALSE)</f>
        <v>4</v>
      </c>
      <c r="L1704" s="28" t="str">
        <f>VLOOKUP(B1704,'Список DKV от ЮТД'!$A$1:$S$10000,14,FALSE)</f>
        <v>42AUE30</v>
      </c>
      <c r="M1704" s="49" t="str">
        <f>VLOOKUP(B1704,'Список DKV от ЮТД'!$A$1:$M$10000,10,FALSE)</f>
        <v>704310*******0036</v>
      </c>
      <c r="N1704" s="49" t="str">
        <f>VLOOKUP(B1704,'Список DKV от ЮТД'!$A$1:$S$10000,18,FALSE)</f>
        <v>expired</v>
      </c>
      <c r="O1704" s="49" t="str">
        <f>VLOOKUP(B1704,'Список DKV от ЮТД'!$A$1:$S$10000,19,FALSE)</f>
        <v>blocked</v>
      </c>
      <c r="P1704" s="49" t="str">
        <f>VLOOKUP(B1704,'Список DKV от ЮТД'!$A$1:$S$10000,16,FALSE)</f>
        <v>425825031</v>
      </c>
      <c r="Q1704" s="49"/>
    </row>
    <row r="1705" spans="1:18" x14ac:dyDescent="0.2">
      <c r="A1705" s="28">
        <v>1703</v>
      </c>
      <c r="B1705" s="34">
        <v>19241031798</v>
      </c>
      <c r="C1705" s="47">
        <v>43482</v>
      </c>
      <c r="E1705" s="47">
        <v>43482</v>
      </c>
      <c r="F1705" s="28" t="s">
        <v>18</v>
      </c>
      <c r="H1705" s="74">
        <v>43858</v>
      </c>
      <c r="I1705" s="28" t="str">
        <f>VLOOKUP(B1705,'Список DKV от ЮТД'!$A$1:$S$10000,15,FALSE)</f>
        <v>2411/1439</v>
      </c>
      <c r="J1705" s="28" t="s">
        <v>22</v>
      </c>
      <c r="K1705" s="38" t="str">
        <f>VLOOKUP(B1705,'Список DKV от ЮТД'!$A$1:$M$10000,13,FALSE)</f>
        <v>4</v>
      </c>
      <c r="L1705" s="28" t="str">
        <f>VLOOKUP(B1705,'Список DKV от ЮТД'!$A$1:$S$10000,14,FALSE)</f>
        <v>34SU0084</v>
      </c>
      <c r="M1705" s="49" t="str">
        <f>VLOOKUP(B1705,'Список DKV от ЮТД'!$A$1:$M$10000,10,FALSE)</f>
        <v>704310*******1371</v>
      </c>
      <c r="N1705" s="49" t="str">
        <f>VLOOKUP(B1705,'Список DKV от ЮТД'!$A$1:$S$10000,18,FALSE)</f>
        <v/>
      </c>
      <c r="O1705" s="49" t="str">
        <f>VLOOKUP(B1705,'Список DKV от ЮТД'!$A$1:$S$10000,19,FALSE)</f>
        <v/>
      </c>
      <c r="P1705" s="49" t="str">
        <f>VLOOKUP(B1705,'Список DKV от ЮТД'!$A$1:$S$10000,16,FALSE)</f>
        <v>425825035</v>
      </c>
      <c r="Q1705" s="49"/>
    </row>
    <row r="1706" spans="1:18" x14ac:dyDescent="0.2">
      <c r="A1706" s="28">
        <v>1704</v>
      </c>
      <c r="B1706" s="34">
        <v>19241031830</v>
      </c>
      <c r="C1706" s="47">
        <v>43482</v>
      </c>
      <c r="E1706" s="47">
        <v>43482</v>
      </c>
      <c r="F1706" s="28" t="s">
        <v>18</v>
      </c>
      <c r="H1706" s="74">
        <v>43858</v>
      </c>
      <c r="I1706" s="28" t="str">
        <f>VLOOKUP(B1706,'Список DKV от ЮТД'!$A$1:$S$10000,15,FALSE)</f>
        <v>2411/1440</v>
      </c>
      <c r="J1706" s="28" t="s">
        <v>22</v>
      </c>
      <c r="K1706" s="38" t="str">
        <f>VLOOKUP(B1706,'Список DKV от ЮТД'!$A$1:$M$10000,13,FALSE)</f>
        <v>4</v>
      </c>
      <c r="L1706" s="28" t="str">
        <f>VLOOKUP(B1706,'Список DKV от ЮТД'!$A$1:$S$10000,14,FALSE)</f>
        <v>34AJJ174</v>
      </c>
      <c r="M1706" s="49" t="str">
        <f>VLOOKUP(B1706,'Список DKV от ЮТД'!$A$1:$M$10000,10,FALSE)</f>
        <v>704310*******0686</v>
      </c>
      <c r="N1706" s="49" t="str">
        <f>VLOOKUP(B1706,'Список DKV от ЮТД'!$A$1:$S$10000,18,FALSE)</f>
        <v>expired</v>
      </c>
      <c r="O1706" s="49" t="str">
        <f>VLOOKUP(B1706,'Список DKV от ЮТД'!$A$1:$S$10000,19,FALSE)</f>
        <v>blocked</v>
      </c>
      <c r="P1706" s="49" t="str">
        <f>VLOOKUP(B1706,'Список DKV от ЮТД'!$A$1:$S$10000,16,FALSE)</f>
        <v>425825039</v>
      </c>
      <c r="Q1706" s="49"/>
    </row>
    <row r="1707" spans="1:18" x14ac:dyDescent="0.2">
      <c r="A1707" s="28">
        <v>1705</v>
      </c>
      <c r="B1707" s="34">
        <v>19241031871</v>
      </c>
      <c r="C1707" s="47">
        <v>43482</v>
      </c>
      <c r="E1707" s="47">
        <v>43482</v>
      </c>
      <c r="F1707" s="28" t="s">
        <v>18</v>
      </c>
      <c r="H1707" s="74">
        <v>43858</v>
      </c>
      <c r="I1707" s="28" t="str">
        <f>VLOOKUP(B1707,'Список DKV от ЮТД'!$A$1:$S$10000,15,FALSE)</f>
        <v>2411/1441</v>
      </c>
      <c r="J1707" s="28" t="s">
        <v>22</v>
      </c>
      <c r="K1707" s="38" t="str">
        <f>VLOOKUP(B1707,'Список DKV от ЮТД'!$A$1:$M$10000,13,FALSE)</f>
        <v>4</v>
      </c>
      <c r="L1707" s="28" t="str">
        <f>VLOOKUP(B1707,'Список DKV от ЮТД'!$A$1:$S$10000,14,FALSE)</f>
        <v>31AVM20</v>
      </c>
      <c r="M1707" s="49" t="str">
        <f>VLOOKUP(B1707,'Список DKV от ЮТД'!$A$1:$M$10000,10,FALSE)</f>
        <v>704310*******8359</v>
      </c>
      <c r="N1707" s="49" t="str">
        <f>VLOOKUP(B1707,'Список DKV от ЮТД'!$A$1:$S$10000,18,FALSE)</f>
        <v/>
      </c>
      <c r="O1707" s="49" t="str">
        <f>VLOOKUP(B1707,'Список DKV от ЮТД'!$A$1:$S$10000,19,FALSE)</f>
        <v/>
      </c>
      <c r="P1707" s="49" t="str">
        <f>VLOOKUP(B1707,'Список DKV от ЮТД'!$A$1:$S$10000,16,FALSE)</f>
        <v>425825043</v>
      </c>
      <c r="Q1707" s="49"/>
    </row>
    <row r="1708" spans="1:18" x14ac:dyDescent="0.2">
      <c r="A1708" s="28">
        <v>1706</v>
      </c>
      <c r="B1708" s="34">
        <v>19241031905</v>
      </c>
      <c r="C1708" s="47">
        <v>43482</v>
      </c>
      <c r="E1708" s="47">
        <v>43482</v>
      </c>
      <c r="F1708" s="28" t="s">
        <v>18</v>
      </c>
      <c r="H1708" s="74">
        <v>43858</v>
      </c>
      <c r="I1708" s="28" t="str">
        <f>VLOOKUP(B1708,'Список DKV от ЮТД'!$A$1:$S$10000,15,FALSE)</f>
        <v>2411/1442</v>
      </c>
      <c r="J1708" s="28" t="s">
        <v>22</v>
      </c>
      <c r="K1708" s="38" t="str">
        <f>VLOOKUP(B1708,'Список DKV от ЮТД'!$A$1:$M$10000,13,FALSE)</f>
        <v>4</v>
      </c>
      <c r="L1708" s="28" t="str">
        <f>VLOOKUP(B1708,'Список DKV от ЮТД'!$A$1:$S$10000,14,FALSE)</f>
        <v>34CIP053</v>
      </c>
      <c r="M1708" s="49" t="str">
        <f>VLOOKUP(B1708,'Список DKV от ЮТД'!$A$1:$M$10000,10,FALSE)</f>
        <v>704310*******0134</v>
      </c>
      <c r="N1708" s="49" t="str">
        <f>VLOOKUP(B1708,'Список DKV от ЮТД'!$A$1:$S$10000,18,FALSE)</f>
        <v>expired</v>
      </c>
      <c r="O1708" s="49" t="str">
        <f>VLOOKUP(B1708,'Список DKV от ЮТД'!$A$1:$S$10000,19,FALSE)</f>
        <v>blocked</v>
      </c>
      <c r="P1708" s="49" t="str">
        <f>VLOOKUP(B1708,'Список DKV от ЮТД'!$A$1:$S$10000,16,FALSE)</f>
        <v>425825046</v>
      </c>
      <c r="Q1708" s="49"/>
    </row>
    <row r="1709" spans="1:18" x14ac:dyDescent="0.2">
      <c r="A1709" s="28">
        <v>1707</v>
      </c>
      <c r="B1709" s="34">
        <v>19241031251</v>
      </c>
      <c r="C1709" s="47">
        <v>43482</v>
      </c>
      <c r="E1709" s="47">
        <v>43482</v>
      </c>
      <c r="F1709" s="28" t="s">
        <v>18</v>
      </c>
      <c r="H1709" s="74">
        <v>43858</v>
      </c>
      <c r="I1709" s="28" t="str">
        <f>VLOOKUP(B1709,'Список DKV от ЮТД'!$A$1:$S$10000,15,FALSE)</f>
        <v>2411/1443</v>
      </c>
      <c r="J1709" s="28" t="s">
        <v>22</v>
      </c>
      <c r="K1709" s="38" t="str">
        <f>VLOOKUP(B1709,'Список DKV от ЮТД'!$A$1:$M$10000,13,FALSE)</f>
        <v>4</v>
      </c>
      <c r="L1709" s="28" t="str">
        <f>VLOOKUP(B1709,'Список DKV от ЮТД'!$A$1:$S$10000,14,FALSE)</f>
        <v>54H0378</v>
      </c>
      <c r="M1709" s="49" t="str">
        <f>VLOOKUP(B1709,'Список DKV от ЮТД'!$A$1:$M$10000,10,FALSE)</f>
        <v>704310*******0576</v>
      </c>
      <c r="N1709" s="49" t="str">
        <f>VLOOKUP(B1709,'Список DKV от ЮТД'!$A$1:$S$10000,18,FALSE)</f>
        <v/>
      </c>
      <c r="O1709" s="49" t="str">
        <f>VLOOKUP(B1709,'Список DKV от ЮТД'!$A$1:$S$10000,19,FALSE)</f>
        <v/>
      </c>
      <c r="P1709" s="49" t="str">
        <f>VLOOKUP(B1709,'Список DKV от ЮТД'!$A$1:$S$10000,16,FALSE)</f>
        <v>425824981</v>
      </c>
      <c r="Q1709" s="49"/>
    </row>
    <row r="1710" spans="1:18" x14ac:dyDescent="0.2">
      <c r="A1710" s="28">
        <v>1708</v>
      </c>
      <c r="B1710" s="34">
        <v>19241005339</v>
      </c>
      <c r="C1710" s="47">
        <v>43482</v>
      </c>
      <c r="E1710" s="47">
        <v>43482</v>
      </c>
      <c r="F1710" s="28" t="s">
        <v>20</v>
      </c>
      <c r="H1710" s="74">
        <v>43858</v>
      </c>
      <c r="I1710" s="28" t="str">
        <f>VLOOKUP(B1710,'Список DKV от ЮТД'!$A$1:$S$10000,15,FALSE)</f>
        <v>2412/214</v>
      </c>
      <c r="J1710" s="28" t="s">
        <v>22</v>
      </c>
      <c r="K1710" s="38" t="str">
        <f>VLOOKUP(B1710,'Список DKV от ЮТД'!$A$1:$M$10000,13,FALSE)</f>
        <v>4</v>
      </c>
      <c r="L1710" s="28" t="str">
        <f>VLOOKUP(B1710,'Список DKV от ЮТД'!$A$1:$S$10000,14,FALSE)</f>
        <v>LJ899UU</v>
      </c>
      <c r="M1710" s="49" t="str">
        <f>VLOOKUP(B1710,'Список DKV от ЮТД'!$A$1:$M$10000,10,FALSE)</f>
        <v>704310*******0123</v>
      </c>
      <c r="N1710" s="49" t="str">
        <f>VLOOKUP(B1710,'Список DKV от ЮТД'!$A$1:$S$10000,18,FALSE)</f>
        <v>expired</v>
      </c>
      <c r="O1710" s="49" t="str">
        <f>VLOOKUP(B1710,'Список DKV от ЮТД'!$A$1:$S$10000,19,FALSE)</f>
        <v>blocked</v>
      </c>
      <c r="P1710" s="49" t="str">
        <f>VLOOKUP(B1710,'Список DKV от ЮТД'!$A$1:$S$10000,16,FALSE)</f>
        <v>425822389</v>
      </c>
      <c r="Q1710" s="49"/>
    </row>
    <row r="1711" spans="1:18" x14ac:dyDescent="0.2">
      <c r="A1711" s="28">
        <v>1709</v>
      </c>
      <c r="B1711" s="34">
        <v>19241005578</v>
      </c>
      <c r="C1711" s="47">
        <v>43482</v>
      </c>
      <c r="E1711" s="47">
        <v>43482</v>
      </c>
      <c r="F1711" s="28" t="s">
        <v>20</v>
      </c>
      <c r="H1711" s="74">
        <v>43858</v>
      </c>
      <c r="I1711" s="28" t="str">
        <f>VLOOKUP(B1711,'Список DKV от ЮТД'!$A$1:$S$10000,15,FALSE)</f>
        <v>2412/215</v>
      </c>
      <c r="J1711" s="28" t="s">
        <v>22</v>
      </c>
      <c r="K1711" s="38" t="str">
        <f>VLOOKUP(B1711,'Список DKV от ЮТД'!$A$1:$M$10000,13,FALSE)</f>
        <v>4</v>
      </c>
      <c r="L1711" s="28" t="str">
        <f>VLOOKUP(B1711,'Список DKV от ЮТД'!$A$1:$S$10000,14,FALSE)</f>
        <v>CEUE362</v>
      </c>
      <c r="M1711" s="49" t="str">
        <f>VLOOKUP(B1711,'Список DKV от ЮТД'!$A$1:$M$10000,10,FALSE)</f>
        <v>704310*******0035</v>
      </c>
      <c r="N1711" s="49" t="str">
        <f>VLOOKUP(B1711,'Список DKV от ЮТД'!$A$1:$S$10000,18,FALSE)</f>
        <v>expired</v>
      </c>
      <c r="O1711" s="49" t="str">
        <f>VLOOKUP(B1711,'Список DKV от ЮТД'!$A$1:$S$10000,19,FALSE)</f>
        <v>blocked</v>
      </c>
      <c r="P1711" s="49" t="str">
        <f>VLOOKUP(B1711,'Список DKV от ЮТД'!$A$1:$S$10000,16,FALSE)</f>
        <v>425822413</v>
      </c>
      <c r="Q1711" s="49"/>
    </row>
    <row r="1712" spans="1:18" x14ac:dyDescent="0.2">
      <c r="A1712" s="28">
        <v>1710</v>
      </c>
      <c r="B1712" s="34">
        <v>19241005545</v>
      </c>
      <c r="C1712" s="47">
        <v>43482</v>
      </c>
      <c r="E1712" s="47">
        <v>43482</v>
      </c>
      <c r="F1712" s="28" t="s">
        <v>20</v>
      </c>
      <c r="H1712" s="74">
        <v>43858</v>
      </c>
      <c r="I1712" s="28" t="str">
        <f>VLOOKUP(B1712,'Список DKV от ЮТД'!$A$1:$S$10000,15,FALSE)</f>
        <v>2412/216</v>
      </c>
      <c r="J1712" s="28" t="s">
        <v>22</v>
      </c>
      <c r="K1712" s="38" t="str">
        <f>VLOOKUP(B1712,'Список DKV от ЮТД'!$A$1:$M$10000,13,FALSE)</f>
        <v>4</v>
      </c>
      <c r="L1712" s="28" t="str">
        <f>VLOOKUP(B1712,'Список DKV от ЮТД'!$A$1:$S$10000,14,FALSE)</f>
        <v>ZG4274GZ</v>
      </c>
      <c r="M1712" s="49" t="str">
        <f>VLOOKUP(B1712,'Список DKV от ЮТД'!$A$1:$M$10000,10,FALSE)</f>
        <v>704310*******0292</v>
      </c>
      <c r="N1712" s="49" t="str">
        <f>VLOOKUP(B1712,'Список DKV от ЮТД'!$A$1:$S$10000,18,FALSE)</f>
        <v>expired</v>
      </c>
      <c r="O1712" s="49" t="str">
        <f>VLOOKUP(B1712,'Список DKV от ЮТД'!$A$1:$S$10000,19,FALSE)</f>
        <v>blocked</v>
      </c>
      <c r="P1712" s="49" t="str">
        <f>VLOOKUP(B1712,'Список DKV от ЮТД'!$A$1:$S$10000,16,FALSE)</f>
        <v>425822410</v>
      </c>
      <c r="Q1712" s="49"/>
    </row>
    <row r="1713" spans="1:17" x14ac:dyDescent="0.2">
      <c r="A1713" s="28">
        <v>1711</v>
      </c>
      <c r="B1713" s="34">
        <v>19241031897</v>
      </c>
      <c r="C1713" s="47">
        <v>43482</v>
      </c>
      <c r="E1713" s="47">
        <v>43482</v>
      </c>
      <c r="F1713" s="28" t="s">
        <v>18</v>
      </c>
      <c r="H1713" s="74">
        <v>43859</v>
      </c>
      <c r="I1713" s="28" t="str">
        <f>VLOOKUP(B1713,'Список DKV от ЮТД'!$A$1:$S$10000,15,FALSE)</f>
        <v>2411/1444</v>
      </c>
      <c r="J1713" s="28" t="s">
        <v>22</v>
      </c>
      <c r="K1713" s="38" t="str">
        <f>VLOOKUP(B1713,'Список DKV от ЮТД'!$A$1:$M$10000,13,FALSE)</f>
        <v>4</v>
      </c>
      <c r="L1713" s="28" t="str">
        <f>VLOOKUP(B1713,'Список DKV от ЮТД'!$A$1:$S$10000,14,FALSE)</f>
        <v>33AZT54</v>
      </c>
      <c r="M1713" s="49" t="str">
        <f>VLOOKUP(B1713,'Список DKV от ЮТД'!$A$1:$M$10000,10,FALSE)</f>
        <v>704310*******9335</v>
      </c>
      <c r="N1713" s="49" t="str">
        <f>VLOOKUP(B1713,'Список DKV от ЮТД'!$A$1:$S$10000,18,FALSE)</f>
        <v/>
      </c>
      <c r="O1713" s="49" t="str">
        <f>VLOOKUP(B1713,'Список DKV от ЮТД'!$A$1:$S$10000,19,FALSE)</f>
        <v/>
      </c>
      <c r="P1713" s="49" t="str">
        <f>VLOOKUP(B1713,'Список DKV от ЮТД'!$A$1:$S$10000,16,FALSE)</f>
        <v>425825045</v>
      </c>
      <c r="Q1713" s="49"/>
    </row>
    <row r="1714" spans="1:17" x14ac:dyDescent="0.2">
      <c r="A1714" s="28">
        <v>1712</v>
      </c>
      <c r="B1714" s="34">
        <v>19241031889</v>
      </c>
      <c r="C1714" s="47">
        <v>43482</v>
      </c>
      <c r="E1714" s="47">
        <v>43482</v>
      </c>
      <c r="F1714" s="28" t="s">
        <v>18</v>
      </c>
      <c r="H1714" s="74">
        <v>43859</v>
      </c>
      <c r="I1714" s="28" t="str">
        <f>VLOOKUP(B1714,'Список DKV от ЮТД'!$A$1:$S$10000,15,FALSE)</f>
        <v>2411/1445</v>
      </c>
      <c r="J1714" s="28" t="s">
        <v>22</v>
      </c>
      <c r="K1714" s="38" t="str">
        <f>VLOOKUP(B1714,'Список DKV от ЮТД'!$A$1:$M$10000,13,FALSE)</f>
        <v>4</v>
      </c>
      <c r="L1714" s="28" t="str">
        <f>VLOOKUP(B1714,'Список DKV от ЮТД'!$A$1:$S$10000,14,FALSE)</f>
        <v>42FPZ07</v>
      </c>
      <c r="M1714" s="49" t="str">
        <f>VLOOKUP(B1714,'Список DKV от ЮТД'!$A$1:$M$10000,10,FALSE)</f>
        <v>704310*******3169</v>
      </c>
      <c r="N1714" s="49" t="str">
        <f>VLOOKUP(B1714,'Список DKV от ЮТД'!$A$1:$S$10000,18,FALSE)</f>
        <v/>
      </c>
      <c r="O1714" s="49" t="str">
        <f>VLOOKUP(B1714,'Список DKV от ЮТД'!$A$1:$S$10000,19,FALSE)</f>
        <v/>
      </c>
      <c r="P1714" s="49" t="str">
        <f>VLOOKUP(B1714,'Список DKV от ЮТД'!$A$1:$S$10000,16,FALSE)</f>
        <v>425825044</v>
      </c>
      <c r="Q1714" s="49"/>
    </row>
    <row r="1715" spans="1:17" x14ac:dyDescent="0.2">
      <c r="A1715" s="28">
        <v>1713</v>
      </c>
      <c r="B1715" s="34">
        <v>19241031848</v>
      </c>
      <c r="C1715" s="47">
        <v>43482</v>
      </c>
      <c r="E1715" s="47">
        <v>43482</v>
      </c>
      <c r="F1715" s="28" t="s">
        <v>18</v>
      </c>
      <c r="H1715" s="74">
        <v>43859</v>
      </c>
      <c r="I1715" s="28" t="str">
        <f>VLOOKUP(B1715,'Список DKV от ЮТД'!$A$1:$S$10000,15,FALSE)</f>
        <v>2411/1446</v>
      </c>
      <c r="J1715" s="28" t="s">
        <v>22</v>
      </c>
      <c r="K1715" s="38" t="str">
        <f>VLOOKUP(B1715,'Список DKV от ЮТД'!$A$1:$M$10000,13,FALSE)</f>
        <v>4</v>
      </c>
      <c r="L1715" s="28" t="str">
        <f>VLOOKUP(B1715,'Список DKV от ЮТД'!$A$1:$S$10000,14,FALSE)</f>
        <v>27EB965</v>
      </c>
      <c r="M1715" s="49" t="str">
        <f>VLOOKUP(B1715,'Список DKV от ЮТД'!$A$1:$M$10000,10,FALSE)</f>
        <v>704310*******0109</v>
      </c>
      <c r="N1715" s="49" t="str">
        <f>VLOOKUP(B1715,'Список DKV от ЮТД'!$A$1:$S$10000,18,FALSE)</f>
        <v/>
      </c>
      <c r="O1715" s="49" t="str">
        <f>VLOOKUP(B1715,'Список DKV от ЮТД'!$A$1:$S$10000,19,FALSE)</f>
        <v/>
      </c>
      <c r="P1715" s="49" t="str">
        <f>VLOOKUP(B1715,'Список DKV от ЮТД'!$A$1:$S$10000,16,FALSE)</f>
        <v>425825040</v>
      </c>
      <c r="Q1715" s="49"/>
    </row>
    <row r="1716" spans="1:17" x14ac:dyDescent="0.2">
      <c r="A1716" s="28">
        <v>1714</v>
      </c>
      <c r="B1716" s="34">
        <v>19241031806</v>
      </c>
      <c r="C1716" s="47">
        <v>43482</v>
      </c>
      <c r="E1716" s="47">
        <v>43482</v>
      </c>
      <c r="F1716" s="28" t="s">
        <v>18</v>
      </c>
      <c r="H1716" s="74">
        <v>43859</v>
      </c>
      <c r="I1716" s="28" t="str">
        <f>VLOOKUP(B1716,'Список DKV от ЮТД'!$A$1:$S$10000,15,FALSE)</f>
        <v>2411/1447</v>
      </c>
      <c r="J1716" s="28" t="s">
        <v>22</v>
      </c>
      <c r="K1716" s="38" t="str">
        <f>VLOOKUP(B1716,'Список DKV от ЮТД'!$A$1:$M$10000,13,FALSE)</f>
        <v>4</v>
      </c>
      <c r="L1716" s="28" t="str">
        <f>VLOOKUP(B1716,'Список DKV от ЮТД'!$A$1:$S$10000,14,FALSE)</f>
        <v>42CBZ29</v>
      </c>
      <c r="M1716" s="49" t="str">
        <f>VLOOKUP(B1716,'Список DKV от ЮТД'!$A$1:$M$10000,10,FALSE)</f>
        <v>704310*******0340</v>
      </c>
      <c r="N1716" s="49" t="str">
        <f>VLOOKUP(B1716,'Список DKV от ЮТД'!$A$1:$S$10000,18,FALSE)</f>
        <v/>
      </c>
      <c r="O1716" s="49" t="str">
        <f>VLOOKUP(B1716,'Список DKV от ЮТД'!$A$1:$S$10000,19,FALSE)</f>
        <v/>
      </c>
      <c r="P1716" s="49" t="str">
        <f>VLOOKUP(B1716,'Список DKV от ЮТД'!$A$1:$S$10000,16,FALSE)</f>
        <v>425825036</v>
      </c>
      <c r="Q1716" s="49"/>
    </row>
    <row r="1717" spans="1:17" x14ac:dyDescent="0.2">
      <c r="A1717" s="28">
        <v>1715</v>
      </c>
      <c r="B1717" s="34">
        <v>19241031764</v>
      </c>
      <c r="C1717" s="47">
        <v>43482</v>
      </c>
      <c r="E1717" s="47">
        <v>43482</v>
      </c>
      <c r="F1717" s="28" t="s">
        <v>18</v>
      </c>
      <c r="H1717" s="74">
        <v>43859</v>
      </c>
      <c r="I1717" s="28" t="str">
        <f>VLOOKUP(B1717,'Список DKV от ЮТД'!$A$1:$S$10000,15,FALSE)</f>
        <v>2411/1448</v>
      </c>
      <c r="J1717" s="28" t="s">
        <v>22</v>
      </c>
      <c r="K1717" s="38" t="str">
        <f>VLOOKUP(B1717,'Список DKV от ЮТД'!$A$1:$M$10000,13,FALSE)</f>
        <v>4</v>
      </c>
      <c r="L1717" s="28" t="str">
        <f>VLOOKUP(B1717,'Список DKV от ЮТД'!$A$1:$S$10000,14,FALSE)</f>
        <v>34SV9001</v>
      </c>
      <c r="M1717" s="49" t="str">
        <f>VLOOKUP(B1717,'Список DKV от ЮТД'!$A$1:$M$10000,10,FALSE)</f>
        <v>704310*******0855</v>
      </c>
      <c r="N1717" s="49" t="str">
        <f>VLOOKUP(B1717,'Список DKV от ЮТД'!$A$1:$S$10000,18,FALSE)</f>
        <v>expired</v>
      </c>
      <c r="O1717" s="49" t="str">
        <f>VLOOKUP(B1717,'Список DKV от ЮТД'!$A$1:$S$10000,19,FALSE)</f>
        <v>blocked</v>
      </c>
      <c r="P1717" s="49" t="str">
        <f>VLOOKUP(B1717,'Список DKV от ЮТД'!$A$1:$S$10000,16,FALSE)</f>
        <v>425825032</v>
      </c>
      <c r="Q1717" s="49"/>
    </row>
    <row r="1718" spans="1:17" x14ac:dyDescent="0.2">
      <c r="A1718" s="28">
        <v>1716</v>
      </c>
      <c r="B1718" s="34">
        <v>19241031699</v>
      </c>
      <c r="C1718" s="47">
        <v>43482</v>
      </c>
      <c r="E1718" s="47">
        <v>43482</v>
      </c>
      <c r="F1718" s="28" t="s">
        <v>18</v>
      </c>
      <c r="H1718" s="74">
        <v>43859</v>
      </c>
      <c r="I1718" s="28" t="str">
        <f>VLOOKUP(B1718,'Список DKV от ЮТД'!$A$1:$S$10000,15,FALSE)</f>
        <v>2411/1449</v>
      </c>
      <c r="J1718" s="28" t="s">
        <v>22</v>
      </c>
      <c r="K1718" s="38" t="str">
        <f>VLOOKUP(B1718,'Список DKV от ЮТД'!$A$1:$M$10000,13,FALSE)</f>
        <v>4</v>
      </c>
      <c r="L1718" s="28" t="str">
        <f>VLOOKUP(B1718,'Список DKV от ЮТД'!$A$1:$S$10000,14,FALSE)</f>
        <v>CB2526KK</v>
      </c>
      <c r="M1718" s="49" t="str">
        <f>VLOOKUP(B1718,'Список DKV от ЮТД'!$A$1:$M$10000,10,FALSE)</f>
        <v>704310*******9381</v>
      </c>
      <c r="N1718" s="49" t="str">
        <f>VLOOKUP(B1718,'Список DKV от ЮТД'!$A$1:$S$10000,18,FALSE)</f>
        <v/>
      </c>
      <c r="O1718" s="49" t="str">
        <f>VLOOKUP(B1718,'Список DKV от ЮТД'!$A$1:$S$10000,19,FALSE)</f>
        <v/>
      </c>
      <c r="P1718" s="49" t="str">
        <f>VLOOKUP(B1718,'Список DKV от ЮТД'!$A$1:$S$10000,16,FALSE)</f>
        <v>425825025</v>
      </c>
      <c r="Q1718" s="49"/>
    </row>
    <row r="1719" spans="1:17" x14ac:dyDescent="0.2">
      <c r="A1719" s="28">
        <v>1717</v>
      </c>
      <c r="B1719" s="34">
        <v>19241031657</v>
      </c>
      <c r="C1719" s="47">
        <v>43482</v>
      </c>
      <c r="E1719" s="47">
        <v>43482</v>
      </c>
      <c r="F1719" s="28" t="s">
        <v>18</v>
      </c>
      <c r="H1719" s="74">
        <v>43859</v>
      </c>
      <c r="I1719" s="28" t="str">
        <f>VLOOKUP(B1719,'Список DKV от ЮТД'!$A$1:$S$10000,15,FALSE)</f>
        <v>2411/1450</v>
      </c>
      <c r="J1719" s="28" t="s">
        <v>22</v>
      </c>
      <c r="K1719" s="38" t="str">
        <f>VLOOKUP(B1719,'Список DKV от ЮТД'!$A$1:$M$10000,13,FALSE)</f>
        <v>4</v>
      </c>
      <c r="L1719" s="28" t="str">
        <f>VLOOKUP(B1719,'Список DKV от ЮТД'!$A$1:$S$10000,14,FALSE)</f>
        <v>31AAK654</v>
      </c>
      <c r="M1719" s="49" t="str">
        <f>VLOOKUP(B1719,'Список DKV от ЮТД'!$A$1:$M$10000,10,FALSE)</f>
        <v>704310*******0323</v>
      </c>
      <c r="N1719" s="49" t="str">
        <f>VLOOKUP(B1719,'Список DKV от ЮТД'!$A$1:$S$10000,18,FALSE)</f>
        <v/>
      </c>
      <c r="O1719" s="49" t="str">
        <f>VLOOKUP(B1719,'Список DKV от ЮТД'!$A$1:$S$10000,19,FALSE)</f>
        <v/>
      </c>
      <c r="P1719" s="49" t="str">
        <f>VLOOKUP(B1719,'Список DKV от ЮТД'!$A$1:$S$10000,16,FALSE)</f>
        <v>425825021</v>
      </c>
      <c r="Q1719" s="49"/>
    </row>
    <row r="1720" spans="1:17" x14ac:dyDescent="0.2">
      <c r="A1720" s="28">
        <v>1718</v>
      </c>
      <c r="B1720" s="34">
        <v>19241031640</v>
      </c>
      <c r="C1720" s="47">
        <v>43482</v>
      </c>
      <c r="E1720" s="47">
        <v>43482</v>
      </c>
      <c r="F1720" s="28" t="s">
        <v>18</v>
      </c>
      <c r="H1720" s="74">
        <v>43859</v>
      </c>
      <c r="I1720" s="28" t="str">
        <f>VLOOKUP(B1720,'Список DKV от ЮТД'!$A$1:$S$10000,15,FALSE)</f>
        <v>2411/1451</v>
      </c>
      <c r="J1720" s="28" t="s">
        <v>22</v>
      </c>
      <c r="K1720" s="38" t="str">
        <f>VLOOKUP(B1720,'Список DKV от ЮТД'!$A$1:$M$10000,13,FALSE)</f>
        <v>4</v>
      </c>
      <c r="L1720" s="28" t="str">
        <f>VLOOKUP(B1720,'Список DKV от ЮТД'!$A$1:$S$10000,14,FALSE)</f>
        <v>CO2220BT</v>
      </c>
      <c r="M1720" s="49" t="str">
        <f>VLOOKUP(B1720,'Список DKV от ЮТД'!$A$1:$M$10000,10,FALSE)</f>
        <v>704310*******0673</v>
      </c>
      <c r="N1720" s="49" t="str">
        <f>VLOOKUP(B1720,'Список DKV от ЮТД'!$A$1:$S$10000,18,FALSE)</f>
        <v/>
      </c>
      <c r="O1720" s="49" t="str">
        <f>VLOOKUP(B1720,'Список DKV от ЮТД'!$A$1:$S$10000,19,FALSE)</f>
        <v/>
      </c>
      <c r="P1720" s="49" t="str">
        <f>VLOOKUP(B1720,'Список DKV от ЮТД'!$A$1:$S$10000,16,FALSE)</f>
        <v>425825020</v>
      </c>
      <c r="Q1720" s="49"/>
    </row>
    <row r="1721" spans="1:17" x14ac:dyDescent="0.2">
      <c r="A1721" s="28">
        <v>1719</v>
      </c>
      <c r="B1721" s="34">
        <v>19241031525</v>
      </c>
      <c r="C1721" s="47">
        <v>43482</v>
      </c>
      <c r="E1721" s="47">
        <v>43482</v>
      </c>
      <c r="F1721" s="28" t="s">
        <v>18</v>
      </c>
      <c r="H1721" s="74">
        <v>43859</v>
      </c>
      <c r="I1721" s="28" t="str">
        <f>VLOOKUP(B1721,'Список DKV от ЮТД'!$A$1:$S$10000,15,FALSE)</f>
        <v>2411/1452</v>
      </c>
      <c r="J1721" s="28" t="s">
        <v>22</v>
      </c>
      <c r="K1721" s="38" t="str">
        <f>VLOOKUP(B1721,'Список DKV от ЮТД'!$A$1:$M$10000,13,FALSE)</f>
        <v>4</v>
      </c>
      <c r="L1721" s="28" t="str">
        <f>VLOOKUP(B1721,'Список DKV от ЮТД'!$A$1:$S$10000,14,FALSE)</f>
        <v>54GC966</v>
      </c>
      <c r="M1721" s="49" t="str">
        <f>VLOOKUP(B1721,'Список DKV от ЮТД'!$A$1:$M$10000,10,FALSE)</f>
        <v>704310*******8894</v>
      </c>
      <c r="N1721" s="49" t="str">
        <f>VLOOKUP(B1721,'Список DKV от ЮТД'!$A$1:$S$10000,18,FALSE)</f>
        <v/>
      </c>
      <c r="O1721" s="49" t="str">
        <f>VLOOKUP(B1721,'Список DKV от ЮТД'!$A$1:$S$10000,19,FALSE)</f>
        <v/>
      </c>
      <c r="P1721" s="49" t="str">
        <f>VLOOKUP(B1721,'Список DKV от ЮТД'!$A$1:$S$10000,16,FALSE)</f>
        <v>425825008</v>
      </c>
      <c r="Q1721" s="49"/>
    </row>
    <row r="1722" spans="1:17" x14ac:dyDescent="0.2">
      <c r="A1722" s="28">
        <v>1720</v>
      </c>
      <c r="B1722" s="34">
        <v>19241005255</v>
      </c>
      <c r="C1722" s="47">
        <v>43482</v>
      </c>
      <c r="E1722" s="47">
        <v>43482</v>
      </c>
      <c r="F1722" s="28" t="s">
        <v>20</v>
      </c>
      <c r="H1722" s="74">
        <v>43859</v>
      </c>
      <c r="I1722" s="28" t="str">
        <f>VLOOKUP(B1722,'Список DKV от ЮТД'!$A$1:$S$10000,15,FALSE)</f>
        <v>2412/217</v>
      </c>
      <c r="J1722" s="28" t="s">
        <v>22</v>
      </c>
      <c r="K1722" s="38" t="str">
        <f>VLOOKUP(B1722,'Список DKV от ЮТД'!$A$1:$M$10000,13,FALSE)</f>
        <v>4</v>
      </c>
      <c r="L1722" s="28" t="str">
        <f>VLOOKUP(B1722,'Список DKV от ЮТД'!$A$1:$S$10000,14,FALSE)</f>
        <v>J71T339</v>
      </c>
      <c r="M1722" s="49" t="str">
        <f>VLOOKUP(B1722,'Список DKV от ЮТД'!$A$1:$M$10000,10,FALSE)</f>
        <v>704310*******9889</v>
      </c>
      <c r="N1722" s="49" t="str">
        <f>VLOOKUP(B1722,'Список DKV от ЮТД'!$A$1:$S$10000,18,FALSE)</f>
        <v/>
      </c>
      <c r="O1722" s="49" t="str">
        <f>VLOOKUP(B1722,'Список DKV от ЮТД'!$A$1:$S$10000,19,FALSE)</f>
        <v/>
      </c>
      <c r="P1722" s="49" t="str">
        <f>VLOOKUP(B1722,'Список DKV от ЮТД'!$A$1:$S$10000,16,FALSE)</f>
        <v>425822381</v>
      </c>
      <c r="Q1722" s="49"/>
    </row>
    <row r="1723" spans="1:17" x14ac:dyDescent="0.2">
      <c r="A1723" s="28">
        <v>1721</v>
      </c>
      <c r="B1723" s="34">
        <v>19241005735</v>
      </c>
      <c r="C1723" s="47">
        <v>43482</v>
      </c>
      <c r="E1723" s="47">
        <v>43482</v>
      </c>
      <c r="F1723" s="28" t="s">
        <v>20</v>
      </c>
      <c r="H1723" s="74">
        <v>43859</v>
      </c>
      <c r="I1723" s="28" t="str">
        <f>VLOOKUP(B1723,'Список DKV от ЮТД'!$A$1:$S$10000,15,FALSE)</f>
        <v>2412/218</v>
      </c>
      <c r="J1723" s="28" t="s">
        <v>22</v>
      </c>
      <c r="K1723" s="38" t="str">
        <f>VLOOKUP(B1723,'Список DKV от ЮТД'!$A$1:$M$10000,13,FALSE)</f>
        <v>4</v>
      </c>
      <c r="L1723" s="28" t="str">
        <f>VLOOKUP(B1723,'Список DKV от ЮТД'!$A$1:$S$10000,14,FALSE)</f>
        <v>UE071RD</v>
      </c>
      <c r="M1723" s="49" t="str">
        <f>VLOOKUP(B1723,'Список DKV от ЮТД'!$A$1:$M$10000,10,FALSE)</f>
        <v>704310*******0275</v>
      </c>
      <c r="N1723" s="49" t="str">
        <f>VLOOKUP(B1723,'Список DKV от ЮТД'!$A$1:$S$10000,18,FALSE)</f>
        <v/>
      </c>
      <c r="O1723" s="49" t="str">
        <f>VLOOKUP(B1723,'Список DKV от ЮТД'!$A$1:$S$10000,19,FALSE)</f>
        <v/>
      </c>
      <c r="P1723" s="49" t="str">
        <f>VLOOKUP(B1723,'Список DKV от ЮТД'!$A$1:$S$10000,16,FALSE)</f>
        <v>425822429</v>
      </c>
      <c r="Q1723" s="49"/>
    </row>
    <row r="1724" spans="1:17" x14ac:dyDescent="0.2">
      <c r="A1724" s="28">
        <v>1722</v>
      </c>
      <c r="B1724" s="34">
        <v>19241005297</v>
      </c>
      <c r="C1724" s="47">
        <v>43482</v>
      </c>
      <c r="E1724" s="47">
        <v>43482</v>
      </c>
      <c r="F1724" s="28" t="s">
        <v>20</v>
      </c>
      <c r="H1724" s="74">
        <v>43859</v>
      </c>
      <c r="I1724" s="28" t="str">
        <f>VLOOKUP(B1724,'Список DKV от ЮТД'!$A$1:$S$10000,15,FALSE)</f>
        <v>2412/219</v>
      </c>
      <c r="J1724" s="28" t="s">
        <v>22</v>
      </c>
      <c r="K1724" s="38" t="str">
        <f>VLOOKUP(B1724,'Список DKV от ЮТД'!$A$1:$M$10000,13,FALSE)</f>
        <v>3</v>
      </c>
      <c r="L1724" s="28" t="str">
        <f>VLOOKUP(B1724,'Список DKV от ЮТД'!$A$1:$S$10000,14,FALSE)</f>
        <v>DA816EP</v>
      </c>
      <c r="M1724" s="49" t="str">
        <f>VLOOKUP(B1724,'Список DKV от ЮТД'!$A$1:$M$10000,10,FALSE)</f>
        <v>704310*******2444</v>
      </c>
      <c r="N1724" s="49" t="str">
        <f>VLOOKUP(B1724,'Список DKV от ЮТД'!$A$1:$S$10000,18,FALSE)</f>
        <v>expired</v>
      </c>
      <c r="O1724" s="49" t="str">
        <f>VLOOKUP(B1724,'Список DKV от ЮТД'!$A$1:$S$10000,19,FALSE)</f>
        <v>blocked</v>
      </c>
      <c r="P1724" s="49" t="str">
        <f>VLOOKUP(B1724,'Список DKV от ЮТД'!$A$1:$S$10000,16,FALSE)</f>
        <v>425822385</v>
      </c>
      <c r="Q1724" s="49"/>
    </row>
    <row r="1725" spans="1:17" x14ac:dyDescent="0.2">
      <c r="A1725" s="28">
        <v>1723</v>
      </c>
      <c r="B1725" s="34">
        <v>19241005503</v>
      </c>
      <c r="C1725" s="47">
        <v>43482</v>
      </c>
      <c r="E1725" s="47">
        <v>43482</v>
      </c>
      <c r="F1725" s="28" t="s">
        <v>20</v>
      </c>
      <c r="H1725" s="74">
        <v>43859</v>
      </c>
      <c r="I1725" s="28" t="str">
        <f>VLOOKUP(B1725,'Список DKV от ЮТД'!$A$1:$S$10000,15,FALSE)</f>
        <v>2412/220</v>
      </c>
      <c r="J1725" s="28" t="s">
        <v>22</v>
      </c>
      <c r="K1725" s="38" t="str">
        <f>VLOOKUP(B1725,'Список DKV от ЮТД'!$A$1:$M$10000,13,FALSE)</f>
        <v>4</v>
      </c>
      <c r="L1725" s="28" t="str">
        <f>VLOOKUP(B1725,'Список DKV от ЮТД'!$A$1:$S$10000,14,FALSE)</f>
        <v>LJ70GKK</v>
      </c>
      <c r="M1725" s="49" t="str">
        <f>VLOOKUP(B1725,'Список DKV от ЮТД'!$A$1:$M$10000,10,FALSE)</f>
        <v>704310*******5522</v>
      </c>
      <c r="N1725" s="49" t="str">
        <f>VLOOKUP(B1725,'Список DKV от ЮТД'!$A$1:$S$10000,18,FALSE)</f>
        <v/>
      </c>
      <c r="O1725" s="49" t="str">
        <f>VLOOKUP(B1725,'Список DKV от ЮТД'!$A$1:$S$10000,19,FALSE)</f>
        <v/>
      </c>
      <c r="P1725" s="49" t="str">
        <f>VLOOKUP(B1725,'Список DKV от ЮТД'!$A$1:$S$10000,16,FALSE)</f>
        <v>425822406</v>
      </c>
      <c r="Q1725" s="49"/>
    </row>
    <row r="1726" spans="1:17" x14ac:dyDescent="0.2">
      <c r="A1726" s="28">
        <v>1724</v>
      </c>
      <c r="B1726" s="34">
        <v>19221153489</v>
      </c>
      <c r="C1726" s="47">
        <v>43712</v>
      </c>
      <c r="E1726" s="47">
        <v>43797</v>
      </c>
      <c r="F1726" s="28" t="s">
        <v>5019</v>
      </c>
      <c r="H1726" s="74">
        <v>43859</v>
      </c>
      <c r="I1726" s="28" t="str">
        <f>VLOOKUP(B1726,'Список DKV от ЮТД'!$A$1:$S$10000,15,FALSE)</f>
        <v>2413/39</v>
      </c>
      <c r="J1726" s="28" t="s">
        <v>22</v>
      </c>
      <c r="K1726" s="38" t="str">
        <f>VLOOKUP(B1726,'Список DKV от ЮТД'!$A$1:$M$10000,13,FALSE)</f>
        <v>4</v>
      </c>
      <c r="L1726" s="28" t="str">
        <f>VLOOKUP(B1726,'Список DKV от ЮТД'!$A$1:$S$10000,14,FALSE)</f>
        <v>LJGB401</v>
      </c>
      <c r="M1726" s="49" t="str">
        <f>VLOOKUP(B1726,'Список DKV от ЮТД'!$A$1:$M$10000,10,FALSE)</f>
        <v>704310*******0335</v>
      </c>
      <c r="N1726" s="49" t="str">
        <f>VLOOKUP(B1726,'Список DKV от ЮТД'!$A$1:$S$10000,18,FALSE)</f>
        <v>expired</v>
      </c>
      <c r="O1726" s="49" t="str">
        <f>VLOOKUP(B1726,'Список DKV от ЮТД'!$A$1:$S$10000,19,FALSE)</f>
        <v>blocked</v>
      </c>
      <c r="P1726" s="49" t="str">
        <f>VLOOKUP(B1726,'Список DKV от ЮТД'!$A$1:$S$10000,16,FALSE)</f>
        <v>425312916</v>
      </c>
      <c r="Q1726" s="49"/>
    </row>
    <row r="1727" spans="1:17" x14ac:dyDescent="0.2">
      <c r="A1727" s="28">
        <v>1725</v>
      </c>
      <c r="B1727" s="34">
        <v>19241031608</v>
      </c>
      <c r="C1727" s="47">
        <v>43482</v>
      </c>
      <c r="E1727" s="47">
        <v>43482</v>
      </c>
      <c r="F1727" s="28" t="s">
        <v>18</v>
      </c>
      <c r="H1727" s="74">
        <v>43860</v>
      </c>
      <c r="I1727" s="28" t="str">
        <f>VLOOKUP(B1727,'Список DKV от ЮТД'!$A$1:$S$10000,15,FALSE)</f>
        <v>2411/1453</v>
      </c>
      <c r="J1727" s="28" t="s">
        <v>22</v>
      </c>
      <c r="K1727" s="38" t="str">
        <f>VLOOKUP(B1727,'Список DKV от ЮТД'!$A$1:$M$10000,13,FALSE)</f>
        <v>4</v>
      </c>
      <c r="L1727" s="28" t="str">
        <f>VLOOKUP(B1727,'Список DKV от ЮТД'!$A$1:$S$10000,14,FALSE)</f>
        <v>14AJ716</v>
      </c>
      <c r="M1727" s="49" t="str">
        <f>VLOOKUP(B1727,'Список DKV от ЮТД'!$A$1:$M$10000,10,FALSE)</f>
        <v>704310*******1377</v>
      </c>
      <c r="N1727" s="49" t="str">
        <f>VLOOKUP(B1727,'Список DKV от ЮТД'!$A$1:$S$10000,18,FALSE)</f>
        <v>expired</v>
      </c>
      <c r="O1727" s="49" t="str">
        <f>VLOOKUP(B1727,'Список DKV от ЮТД'!$A$1:$S$10000,19,FALSE)</f>
        <v>blocked</v>
      </c>
      <c r="P1727" s="49" t="str">
        <f>VLOOKUP(B1727,'Список DKV от ЮТД'!$A$1:$S$10000,16,FALSE)</f>
        <v>425825016</v>
      </c>
      <c r="Q1727" s="49"/>
    </row>
    <row r="1728" spans="1:17" x14ac:dyDescent="0.2">
      <c r="A1728" s="28">
        <v>1726</v>
      </c>
      <c r="B1728" s="34">
        <v>19241031566</v>
      </c>
      <c r="C1728" s="47">
        <v>43482</v>
      </c>
      <c r="E1728" s="47">
        <v>43482</v>
      </c>
      <c r="F1728" s="28" t="s">
        <v>18</v>
      </c>
      <c r="H1728" s="74">
        <v>43860</v>
      </c>
      <c r="I1728" s="28" t="str">
        <f>VLOOKUP(B1728,'Список DKV от ЮТД'!$A$1:$S$10000,15,FALSE)</f>
        <v>2411/1454</v>
      </c>
      <c r="J1728" s="28" t="s">
        <v>22</v>
      </c>
      <c r="K1728" s="38" t="str">
        <f>VLOOKUP(B1728,'Список DKV от ЮТД'!$A$1:$M$10000,13,FALSE)</f>
        <v>4</v>
      </c>
      <c r="L1728" s="28" t="str">
        <f>VLOOKUP(B1728,'Список DKV от ЮТД'!$A$1:$S$10000,14,FALSE)</f>
        <v>06JPU71</v>
      </c>
      <c r="M1728" s="49" t="str">
        <f>VLOOKUP(B1728,'Список DKV от ЮТД'!$A$1:$M$10000,10,FALSE)</f>
        <v>704310*******0234</v>
      </c>
      <c r="N1728" s="49" t="str">
        <f>VLOOKUP(B1728,'Список DKV от ЮТД'!$A$1:$S$10000,18,FALSE)</f>
        <v/>
      </c>
      <c r="O1728" s="49" t="str">
        <f>VLOOKUP(B1728,'Список DKV от ЮТД'!$A$1:$S$10000,19,FALSE)</f>
        <v/>
      </c>
      <c r="P1728" s="49" t="str">
        <f>VLOOKUP(B1728,'Список DKV от ЮТД'!$A$1:$S$10000,16,FALSE)</f>
        <v>425825012</v>
      </c>
      <c r="Q1728" s="49"/>
    </row>
    <row r="1729" spans="1:18" x14ac:dyDescent="0.2">
      <c r="A1729" s="28">
        <v>1727</v>
      </c>
      <c r="B1729" s="35">
        <v>19241031459</v>
      </c>
      <c r="C1729" s="47">
        <v>43482</v>
      </c>
      <c r="E1729" s="47">
        <v>43482</v>
      </c>
      <c r="F1729" s="28" t="s">
        <v>18</v>
      </c>
      <c r="G1729" s="38">
        <v>221</v>
      </c>
      <c r="H1729" s="74">
        <v>43860</v>
      </c>
      <c r="I1729" s="28" t="str">
        <f>VLOOKUP(B1729,'Список DKV от ЮТД'!$A$1:$S$10000,15,FALSE)</f>
        <v>2411/1455</v>
      </c>
      <c r="J1729" s="28" t="s">
        <v>22</v>
      </c>
      <c r="K1729" s="38" t="str">
        <f>VLOOKUP(B1729,'Список DKV от ЮТД'!$A$1:$M$10000,13,FALSE)</f>
        <v>4</v>
      </c>
      <c r="L1729" s="28" t="str">
        <f>VLOOKUP(B1729,'Список DKV от ЮТД'!$A$1:$S$10000,14,FALSE)</f>
        <v>34SL0395</v>
      </c>
      <c r="M1729" s="49" t="str">
        <f>VLOOKUP(B1729,'Список DKV от ЮТД'!$A$1:$M$10000,10,FALSE)</f>
        <v>704310*******0016</v>
      </c>
      <c r="N1729" s="49" t="str">
        <f>VLOOKUP(B1729,'Список DKV от ЮТД'!$A$1:$S$10000,18,FALSE)</f>
        <v>blocked</v>
      </c>
      <c r="O1729" s="49" t="str">
        <f>VLOOKUP(B1729,'Список DKV от ЮТД'!$A$1:$S$10000,19,FALSE)</f>
        <v>blocked</v>
      </c>
      <c r="P1729" s="49" t="str">
        <f>VLOOKUP(B1729,'Список DKV от ЮТД'!$A$1:$S$10000,16,FALSE)</f>
        <v>425825001</v>
      </c>
      <c r="Q1729" s="49" t="s">
        <v>38333</v>
      </c>
      <c r="R1729" s="28" t="s">
        <v>38334</v>
      </c>
    </row>
    <row r="1730" spans="1:18" x14ac:dyDescent="0.2">
      <c r="A1730" s="28">
        <v>1728</v>
      </c>
      <c r="B1730" s="34">
        <v>19241031442</v>
      </c>
      <c r="C1730" s="47">
        <v>43482</v>
      </c>
      <c r="E1730" s="47">
        <v>43482</v>
      </c>
      <c r="F1730" s="28" t="s">
        <v>18</v>
      </c>
      <c r="H1730" s="74">
        <v>43860</v>
      </c>
      <c r="I1730" s="28" t="str">
        <f>VLOOKUP(B1730,'Список DKV от ЮТД'!$A$1:$S$10000,15,FALSE)</f>
        <v>2411/1456</v>
      </c>
      <c r="J1730" s="28" t="s">
        <v>22</v>
      </c>
      <c r="K1730" s="38" t="str">
        <f>VLOOKUP(B1730,'Список DKV от ЮТД'!$A$1:$M$10000,13,FALSE)</f>
        <v>4</v>
      </c>
      <c r="L1730" s="28" t="str">
        <f>VLOOKUP(B1730,'Список DKV от ЮТД'!$A$1:$S$10000,14,FALSE)</f>
        <v>42FKZ28</v>
      </c>
      <c r="M1730" s="49" t="str">
        <f>VLOOKUP(B1730,'Список DKV от ЮТД'!$A$1:$M$10000,10,FALSE)</f>
        <v>704310*******2989</v>
      </c>
      <c r="N1730" s="49" t="str">
        <f>VLOOKUP(B1730,'Список DKV от ЮТД'!$A$1:$S$10000,18,FALSE)</f>
        <v/>
      </c>
      <c r="O1730" s="49" t="str">
        <f>VLOOKUP(B1730,'Список DKV от ЮТД'!$A$1:$S$10000,19,FALSE)</f>
        <v/>
      </c>
      <c r="P1730" s="49" t="str">
        <f>VLOOKUP(B1730,'Список DKV от ЮТД'!$A$1:$S$10000,16,FALSE)</f>
        <v>425825000</v>
      </c>
      <c r="Q1730" s="49"/>
    </row>
    <row r="1731" spans="1:18" x14ac:dyDescent="0.2">
      <c r="A1731" s="28">
        <v>1729</v>
      </c>
      <c r="B1731" s="34">
        <v>19241031400</v>
      </c>
      <c r="C1731" s="47">
        <v>43482</v>
      </c>
      <c r="E1731" s="47">
        <v>43482</v>
      </c>
      <c r="F1731" s="28" t="s">
        <v>18</v>
      </c>
      <c r="H1731" s="74">
        <v>43860</v>
      </c>
      <c r="I1731" s="28" t="str">
        <f>VLOOKUP(B1731,'Список DKV от ЮТД'!$A$1:$S$10000,15,FALSE)</f>
        <v>2411/1457</v>
      </c>
      <c r="J1731" s="28" t="s">
        <v>22</v>
      </c>
      <c r="K1731" s="38" t="str">
        <f>VLOOKUP(B1731,'Список DKV от ЮТД'!$A$1:$M$10000,13,FALSE)</f>
        <v>4</v>
      </c>
      <c r="L1731" s="28" t="str">
        <f>VLOOKUP(B1731,'Список DKV от ЮТД'!$A$1:$S$10000,14,FALSE)</f>
        <v>81DV784</v>
      </c>
      <c r="M1731" s="49" t="str">
        <f>VLOOKUP(B1731,'Список DKV от ЮТД'!$A$1:$M$10000,10,FALSE)</f>
        <v>704310*******1067</v>
      </c>
      <c r="N1731" s="49" t="str">
        <f>VLOOKUP(B1731,'Список DKV от ЮТД'!$A$1:$S$10000,18,FALSE)</f>
        <v/>
      </c>
      <c r="O1731" s="49" t="str">
        <f>VLOOKUP(B1731,'Список DKV от ЮТД'!$A$1:$S$10000,19,FALSE)</f>
        <v/>
      </c>
      <c r="P1731" s="49" t="str">
        <f>VLOOKUP(B1731,'Список DKV от ЮТД'!$A$1:$S$10000,16,FALSE)</f>
        <v>425824996</v>
      </c>
      <c r="Q1731" s="49"/>
    </row>
    <row r="1732" spans="1:18" x14ac:dyDescent="0.2">
      <c r="A1732" s="28">
        <v>1730</v>
      </c>
      <c r="B1732" s="34">
        <v>19221153240</v>
      </c>
      <c r="C1732" s="47">
        <v>43712</v>
      </c>
      <c r="E1732" s="47">
        <v>43797</v>
      </c>
      <c r="F1732" s="28" t="s">
        <v>5019</v>
      </c>
      <c r="H1732" s="74">
        <v>43860</v>
      </c>
      <c r="I1732" s="28" t="str">
        <f>VLOOKUP(B1732,'Список DKV от ЮТД'!$A$1:$S$10000,15,FALSE)</f>
        <v>2413/40</v>
      </c>
      <c r="J1732" s="28" t="s">
        <v>22</v>
      </c>
      <c r="K1732" s="38" t="str">
        <f>VLOOKUP(B1732,'Список DKV от ЮТД'!$A$1:$M$10000,13,FALSE)</f>
        <v>4</v>
      </c>
      <c r="L1732" s="28" t="str">
        <f>VLOOKUP(B1732,'Список DKV от ЮТД'!$A$1:$S$10000,14,FALSE)</f>
        <v>LJ617MI</v>
      </c>
      <c r="M1732" s="49" t="str">
        <f>VLOOKUP(B1732,'Список DKV от ЮТД'!$A$1:$M$10000,10,FALSE)</f>
        <v>704310*******0301</v>
      </c>
      <c r="N1732" s="49" t="str">
        <f>VLOOKUP(B1732,'Список DKV от ЮТД'!$A$1:$S$10000,18,FALSE)</f>
        <v>expired</v>
      </c>
      <c r="O1732" s="49" t="str">
        <f>VLOOKUP(B1732,'Список DKV от ЮТД'!$A$1:$S$10000,19,FALSE)</f>
        <v>blocked</v>
      </c>
      <c r="P1732" s="49" t="str">
        <f>VLOOKUP(B1732,'Список DKV от ЮТД'!$A$1:$S$10000,16,FALSE)</f>
        <v>425312892</v>
      </c>
      <c r="Q1732" s="49"/>
    </row>
    <row r="1733" spans="1:18" x14ac:dyDescent="0.2">
      <c r="A1733" s="28">
        <v>1731</v>
      </c>
      <c r="B1733" s="34">
        <v>19221153281</v>
      </c>
      <c r="C1733" s="47">
        <v>43712</v>
      </c>
      <c r="E1733" s="47">
        <v>43797</v>
      </c>
      <c r="F1733" s="28" t="s">
        <v>5019</v>
      </c>
      <c r="H1733" s="74">
        <v>43860</v>
      </c>
      <c r="I1733" s="28" t="str">
        <f>VLOOKUP(B1733,'Список DKV от ЮТД'!$A$1:$S$10000,15,FALSE)</f>
        <v>2413/41</v>
      </c>
      <c r="J1733" s="28" t="s">
        <v>22</v>
      </c>
      <c r="K1733" s="38" t="str">
        <f>VLOOKUP(B1733,'Список DKV от ЮТД'!$A$1:$M$10000,13,FALSE)</f>
        <v>4</v>
      </c>
      <c r="L1733" s="28" t="str">
        <f>VLOOKUP(B1733,'Список DKV от ЮТД'!$A$1:$S$10000,14,FALSE)</f>
        <v>LJ05DTZ</v>
      </c>
      <c r="M1733" s="49" t="str">
        <f>VLOOKUP(B1733,'Список DKV от ЮТД'!$A$1:$M$10000,10,FALSE)</f>
        <v>704310*******0426</v>
      </c>
      <c r="N1733" s="49" t="str">
        <f>VLOOKUP(B1733,'Список DKV от ЮТД'!$A$1:$S$10000,18,FALSE)</f>
        <v>expired</v>
      </c>
      <c r="O1733" s="49" t="str">
        <f>VLOOKUP(B1733,'Список DKV от ЮТД'!$A$1:$S$10000,19,FALSE)</f>
        <v>blocked</v>
      </c>
      <c r="P1733" s="49" t="str">
        <f>VLOOKUP(B1733,'Список DKV от ЮТД'!$A$1:$S$10000,16,FALSE)</f>
        <v>425312896</v>
      </c>
      <c r="Q1733" s="49"/>
    </row>
    <row r="1734" spans="1:18" x14ac:dyDescent="0.2">
      <c r="A1734" s="28">
        <v>1732</v>
      </c>
      <c r="B1734" s="34">
        <v>19241031368</v>
      </c>
      <c r="C1734" s="47">
        <v>43482</v>
      </c>
      <c r="E1734" s="47">
        <v>43482</v>
      </c>
      <c r="F1734" s="28" t="s">
        <v>18</v>
      </c>
      <c r="H1734" s="74">
        <v>43861</v>
      </c>
      <c r="I1734" s="28" t="str">
        <f>VLOOKUP(B1734,'Список DKV от ЮТД'!$A$1:$S$10000,15,FALSE)</f>
        <v>2411/1458</v>
      </c>
      <c r="J1734" s="28" t="s">
        <v>22</v>
      </c>
      <c r="K1734" s="38" t="str">
        <f>VLOOKUP(B1734,'Список DKV от ЮТД'!$A$1:$M$10000,13,FALSE)</f>
        <v>4</v>
      </c>
      <c r="L1734" s="28" t="str">
        <f>VLOOKUP(B1734,'Список DKV от ЮТД'!$A$1:$S$10000,14,FALSE)</f>
        <v>33ADV702</v>
      </c>
      <c r="M1734" s="49" t="str">
        <f>VLOOKUP(B1734,'Список DKV от ЮТД'!$A$1:$M$10000,10,FALSE)</f>
        <v>704310*******3615</v>
      </c>
      <c r="N1734" s="49" t="str">
        <f>VLOOKUP(B1734,'Список DKV от ЮТД'!$A$1:$S$10000,18,FALSE)</f>
        <v>expired</v>
      </c>
      <c r="O1734" s="49" t="str">
        <f>VLOOKUP(B1734,'Список DKV от ЮТД'!$A$1:$S$10000,19,FALSE)</f>
        <v>blocked</v>
      </c>
      <c r="P1734" s="49" t="str">
        <f>VLOOKUP(B1734,'Список DKV от ЮТД'!$A$1:$S$10000,16,FALSE)</f>
        <v>425824992</v>
      </c>
      <c r="Q1734" s="49"/>
    </row>
    <row r="1735" spans="1:18" x14ac:dyDescent="0.2">
      <c r="A1735" s="28">
        <v>1733</v>
      </c>
      <c r="B1735" s="34">
        <v>19241031327</v>
      </c>
      <c r="C1735" s="47">
        <v>43482</v>
      </c>
      <c r="E1735" s="47">
        <v>43482</v>
      </c>
      <c r="F1735" s="28" t="s">
        <v>18</v>
      </c>
      <c r="H1735" s="74">
        <v>43861</v>
      </c>
      <c r="I1735" s="28" t="str">
        <f>VLOOKUP(B1735,'Список DKV от ЮТД'!$A$1:$S$10000,15,FALSE)</f>
        <v>2411/1459</v>
      </c>
      <c r="J1735" s="28" t="s">
        <v>22</v>
      </c>
      <c r="K1735" s="38" t="str">
        <f>VLOOKUP(B1735,'Список DKV от ЮТД'!$A$1:$M$10000,13,FALSE)</f>
        <v>4</v>
      </c>
      <c r="L1735" s="28" t="str">
        <f>VLOOKUP(B1735,'Список DKV от ЮТД'!$A$1:$S$10000,14,FALSE)</f>
        <v>33ABN480</v>
      </c>
      <c r="M1735" s="49" t="str">
        <f>VLOOKUP(B1735,'Список DKV от ЮТД'!$A$1:$M$10000,10,FALSE)</f>
        <v>704310*******0181</v>
      </c>
      <c r="N1735" s="49" t="str">
        <f>VLOOKUP(B1735,'Список DKV от ЮТД'!$A$1:$S$10000,18,FALSE)</f>
        <v/>
      </c>
      <c r="O1735" s="49" t="str">
        <f>VLOOKUP(B1735,'Список DKV от ЮТД'!$A$1:$S$10000,19,FALSE)</f>
        <v/>
      </c>
      <c r="P1735" s="49" t="str">
        <f>VLOOKUP(B1735,'Список DKV от ЮТД'!$A$1:$S$10000,16,FALSE)</f>
        <v>425824988</v>
      </c>
      <c r="Q1735" s="49"/>
    </row>
    <row r="1736" spans="1:18" x14ac:dyDescent="0.2">
      <c r="A1736" s="28">
        <v>1734</v>
      </c>
      <c r="B1736" s="34">
        <v>19241031285</v>
      </c>
      <c r="C1736" s="47">
        <v>43482</v>
      </c>
      <c r="E1736" s="47">
        <v>43482</v>
      </c>
      <c r="F1736" s="28" t="s">
        <v>18</v>
      </c>
      <c r="H1736" s="74">
        <v>43861</v>
      </c>
      <c r="I1736" s="28" t="str">
        <f>VLOOKUP(B1736,'Список DKV от ЮТД'!$A$1:$S$10000,15,FALSE)</f>
        <v>2411/1460</v>
      </c>
      <c r="J1736" s="28" t="s">
        <v>22</v>
      </c>
      <c r="K1736" s="38" t="str">
        <f>VLOOKUP(B1736,'Список DKV от ЮТД'!$A$1:$M$10000,13,FALSE)</f>
        <v>4</v>
      </c>
      <c r="L1736" s="28" t="str">
        <f>VLOOKUP(B1736,'Список DKV от ЮТД'!$A$1:$S$10000,14,FALSE)</f>
        <v>42ACK736</v>
      </c>
      <c r="M1736" s="49" t="str">
        <f>VLOOKUP(B1736,'Список DKV от ЮТД'!$A$1:$M$10000,10,FALSE)</f>
        <v>704310*******2666</v>
      </c>
      <c r="N1736" s="49" t="str">
        <f>VLOOKUP(B1736,'Список DKV от ЮТД'!$A$1:$S$10000,18,FALSE)</f>
        <v/>
      </c>
      <c r="O1736" s="49" t="str">
        <f>VLOOKUP(B1736,'Список DKV от ЮТД'!$A$1:$S$10000,19,FALSE)</f>
        <v/>
      </c>
      <c r="P1736" s="49" t="str">
        <f>VLOOKUP(B1736,'Список DKV от ЮТД'!$A$1:$S$10000,16,FALSE)</f>
        <v>425824984</v>
      </c>
      <c r="Q1736" s="49"/>
    </row>
    <row r="1737" spans="1:18" x14ac:dyDescent="0.2">
      <c r="A1737" s="28">
        <v>1735</v>
      </c>
      <c r="B1737" s="34">
        <v>19241031244</v>
      </c>
      <c r="C1737" s="47">
        <v>43482</v>
      </c>
      <c r="E1737" s="47">
        <v>43482</v>
      </c>
      <c r="F1737" s="28" t="s">
        <v>18</v>
      </c>
      <c r="H1737" s="74">
        <v>43861</v>
      </c>
      <c r="I1737" s="28" t="str">
        <f>VLOOKUP(B1737,'Список DKV от ЮТД'!$A$1:$S$10000,15,FALSE)</f>
        <v>2411/1461</v>
      </c>
      <c r="J1737" s="28" t="s">
        <v>22</v>
      </c>
      <c r="K1737" s="38" t="str">
        <f>VLOOKUP(B1737,'Список DKV от ЮТД'!$A$1:$M$10000,13,FALSE)</f>
        <v>4</v>
      </c>
      <c r="L1737" s="28" t="str">
        <f>VLOOKUP(B1737,'Список DKV от ЮТД'!$A$1:$S$10000,14,FALSE)</f>
        <v>34BH7853</v>
      </c>
      <c r="M1737" s="49" t="str">
        <f>VLOOKUP(B1737,'Список DKV от ЮТД'!$A$1:$M$10000,10,FALSE)</f>
        <v>704310*******0848</v>
      </c>
      <c r="N1737" s="49" t="str">
        <f>VLOOKUP(B1737,'Список DKV от ЮТД'!$A$1:$S$10000,18,FALSE)</f>
        <v>expired</v>
      </c>
      <c r="O1737" s="49" t="str">
        <f>VLOOKUP(B1737,'Список DKV от ЮТД'!$A$1:$S$10000,19,FALSE)</f>
        <v>blocked</v>
      </c>
      <c r="P1737" s="49" t="str">
        <f>VLOOKUP(B1737,'Список DKV от ЮТД'!$A$1:$S$10000,16,FALSE)</f>
        <v>425824980</v>
      </c>
      <c r="Q1737" s="49"/>
    </row>
    <row r="1738" spans="1:18" x14ac:dyDescent="0.2">
      <c r="A1738" s="28">
        <v>1736</v>
      </c>
      <c r="B1738" s="34">
        <v>19241031202</v>
      </c>
      <c r="C1738" s="47">
        <v>43482</v>
      </c>
      <c r="E1738" s="47">
        <v>43482</v>
      </c>
      <c r="F1738" s="28" t="s">
        <v>18</v>
      </c>
      <c r="H1738" s="74">
        <v>43861</v>
      </c>
      <c r="I1738" s="28" t="str">
        <f>VLOOKUP(B1738,'Список DKV от ЮТД'!$A$1:$S$10000,15,FALSE)</f>
        <v>2411/1462</v>
      </c>
      <c r="J1738" s="28" t="s">
        <v>22</v>
      </c>
      <c r="K1738" s="38" t="str">
        <f>VLOOKUP(B1738,'Список DKV от ЮТД'!$A$1:$M$10000,13,FALSE)</f>
        <v>4</v>
      </c>
      <c r="L1738" s="28" t="str">
        <f>VLOOKUP(B1738,'Список DKV от ЮТД'!$A$1:$S$10000,14,FALSE)</f>
        <v>42FPZ03</v>
      </c>
      <c r="M1738" s="49" t="str">
        <f>VLOOKUP(B1738,'Список DKV от ЮТД'!$A$1:$M$10000,10,FALSE)</f>
        <v>704310*******3193</v>
      </c>
      <c r="N1738" s="49" t="str">
        <f>VLOOKUP(B1738,'Список DKV от ЮТД'!$A$1:$S$10000,18,FALSE)</f>
        <v/>
      </c>
      <c r="O1738" s="49" t="str">
        <f>VLOOKUP(B1738,'Список DKV от ЮТД'!$A$1:$S$10000,19,FALSE)</f>
        <v/>
      </c>
      <c r="P1738" s="49" t="str">
        <f>VLOOKUP(B1738,'Список DKV от ЮТД'!$A$1:$S$10000,16,FALSE)</f>
        <v>425824976</v>
      </c>
      <c r="Q1738" s="49"/>
    </row>
    <row r="1739" spans="1:18" x14ac:dyDescent="0.2">
      <c r="A1739" s="28">
        <v>1737</v>
      </c>
      <c r="B1739" s="34">
        <v>19241031160</v>
      </c>
      <c r="C1739" s="47">
        <v>43482</v>
      </c>
      <c r="E1739" s="47">
        <v>43482</v>
      </c>
      <c r="F1739" s="28" t="s">
        <v>18</v>
      </c>
      <c r="H1739" s="74">
        <v>43861</v>
      </c>
      <c r="I1739" s="28" t="str">
        <f>VLOOKUP(B1739,'Список DKV от ЮТД'!$A$1:$S$10000,15,FALSE)</f>
        <v>2411/1463</v>
      </c>
      <c r="J1739" s="28" t="s">
        <v>22</v>
      </c>
      <c r="K1739" s="38" t="str">
        <f>VLOOKUP(B1739,'Список DKV от ЮТД'!$A$1:$M$10000,13,FALSE)</f>
        <v>4</v>
      </c>
      <c r="L1739" s="28" t="str">
        <f>VLOOKUP(B1739,'Список DKV от ЮТД'!$A$1:$S$10000,14,FALSE)</f>
        <v>54GC970</v>
      </c>
      <c r="M1739" s="49" t="str">
        <f>VLOOKUP(B1739,'Список DKV от ЮТД'!$A$1:$M$10000,10,FALSE)</f>
        <v>704310*******8928</v>
      </c>
      <c r="N1739" s="49" t="str">
        <f>VLOOKUP(B1739,'Список DKV от ЮТД'!$A$1:$S$10000,18,FALSE)</f>
        <v/>
      </c>
      <c r="O1739" s="49" t="str">
        <f>VLOOKUP(B1739,'Список DKV от ЮТД'!$A$1:$S$10000,19,FALSE)</f>
        <v/>
      </c>
      <c r="P1739" s="49" t="str">
        <f>VLOOKUP(B1739,'Список DKV от ЮТД'!$A$1:$S$10000,16,FALSE)</f>
        <v>425824972</v>
      </c>
      <c r="Q1739" s="49"/>
    </row>
    <row r="1740" spans="1:18" x14ac:dyDescent="0.2">
      <c r="A1740" s="28">
        <v>1738</v>
      </c>
      <c r="B1740" s="34">
        <v>19241031129</v>
      </c>
      <c r="C1740" s="47">
        <v>43482</v>
      </c>
      <c r="E1740" s="47">
        <v>43482</v>
      </c>
      <c r="F1740" s="28" t="s">
        <v>18</v>
      </c>
      <c r="H1740" s="74">
        <v>43861</v>
      </c>
      <c r="I1740" s="28" t="str">
        <f>VLOOKUP(B1740,'Список DKV от ЮТД'!$A$1:$S$10000,15,FALSE)</f>
        <v>2411/1464</v>
      </c>
      <c r="J1740" s="28" t="s">
        <v>22</v>
      </c>
      <c r="K1740" s="38" t="str">
        <f>VLOOKUP(B1740,'Список DKV от ЮТД'!$A$1:$M$10000,13,FALSE)</f>
        <v>4</v>
      </c>
      <c r="L1740" s="28" t="str">
        <f>VLOOKUP(B1740,'Список DKV от ЮТД'!$A$1:$S$10000,14,FALSE)</f>
        <v>34BSE197</v>
      </c>
      <c r="M1740" s="49" t="str">
        <f>VLOOKUP(B1740,'Список DKV от ЮТД'!$A$1:$M$10000,10,FALSE)</f>
        <v>704310*******0637</v>
      </c>
      <c r="N1740" s="49" t="str">
        <f>VLOOKUP(B1740,'Список DKV от ЮТД'!$A$1:$S$10000,18,FALSE)</f>
        <v/>
      </c>
      <c r="O1740" s="49" t="str">
        <f>VLOOKUP(B1740,'Список DKV от ЮТД'!$A$1:$S$10000,19,FALSE)</f>
        <v/>
      </c>
      <c r="P1740" s="49" t="str">
        <f>VLOOKUP(B1740,'Список DKV от ЮТД'!$A$1:$S$10000,16,FALSE)</f>
        <v>425824968</v>
      </c>
      <c r="Q1740" s="49"/>
    </row>
    <row r="1741" spans="1:18" x14ac:dyDescent="0.2">
      <c r="A1741" s="28">
        <v>1739</v>
      </c>
      <c r="B1741" s="34">
        <v>19241031087</v>
      </c>
      <c r="C1741" s="47">
        <v>43482</v>
      </c>
      <c r="E1741" s="47">
        <v>43482</v>
      </c>
      <c r="F1741" s="28" t="s">
        <v>18</v>
      </c>
      <c r="H1741" s="74">
        <v>43861</v>
      </c>
      <c r="I1741" s="28" t="str">
        <f>VLOOKUP(B1741,'Список DKV от ЮТД'!$A$1:$S$10000,15,FALSE)</f>
        <v>2411/1465</v>
      </c>
      <c r="J1741" s="28" t="s">
        <v>22</v>
      </c>
      <c r="K1741" s="38" t="str">
        <f>VLOOKUP(B1741,'Список DKV от ЮТД'!$A$1:$M$10000,13,FALSE)</f>
        <v>4</v>
      </c>
      <c r="L1741" s="28" t="str">
        <f>VLOOKUP(B1741,'Список DKV от ЮТД'!$A$1:$S$10000,14,FALSE)</f>
        <v>34AJJ147</v>
      </c>
      <c r="M1741" s="49" t="str">
        <f>VLOOKUP(B1741,'Список DKV от ЮТД'!$A$1:$M$10000,10,FALSE)</f>
        <v>704310*******7435</v>
      </c>
      <c r="N1741" s="49" t="str">
        <f>VLOOKUP(B1741,'Список DKV от ЮТД'!$A$1:$S$10000,18,FALSE)</f>
        <v>expired</v>
      </c>
      <c r="O1741" s="49" t="str">
        <f>VLOOKUP(B1741,'Список DKV от ЮТД'!$A$1:$S$10000,19,FALSE)</f>
        <v>blocked</v>
      </c>
      <c r="P1741" s="49" t="str">
        <f>VLOOKUP(B1741,'Список DKV от ЮТД'!$A$1:$S$10000,16,FALSE)</f>
        <v>425824964</v>
      </c>
      <c r="Q1741" s="49"/>
    </row>
    <row r="1742" spans="1:18" x14ac:dyDescent="0.2">
      <c r="A1742" s="28">
        <v>1740</v>
      </c>
      <c r="B1742" s="34">
        <v>19241031046</v>
      </c>
      <c r="C1742" s="47">
        <v>43482</v>
      </c>
      <c r="E1742" s="47">
        <v>43482</v>
      </c>
      <c r="F1742" s="28" t="s">
        <v>18</v>
      </c>
      <c r="H1742" s="74">
        <v>43861</v>
      </c>
      <c r="I1742" s="28" t="str">
        <f>VLOOKUP(B1742,'Список DKV от ЮТД'!$A$1:$S$10000,15,FALSE)</f>
        <v>2411/1466</v>
      </c>
      <c r="J1742" s="28" t="s">
        <v>22</v>
      </c>
      <c r="K1742" s="38" t="str">
        <f>VLOOKUP(B1742,'Список DKV от ЮТД'!$A$1:$M$10000,13,FALSE)</f>
        <v>4</v>
      </c>
      <c r="L1742" s="28" t="str">
        <f>VLOOKUP(B1742,'Список DKV от ЮТД'!$A$1:$S$10000,14,FALSE)</f>
        <v>34AJJ157</v>
      </c>
      <c r="M1742" s="49" t="str">
        <f>VLOOKUP(B1742,'Список DKV от ЮТД'!$A$1:$M$10000,10,FALSE)</f>
        <v>704310*******0512</v>
      </c>
      <c r="N1742" s="49" t="str">
        <f>VLOOKUP(B1742,'Список DKV от ЮТД'!$A$1:$S$10000,18,FALSE)</f>
        <v>expired</v>
      </c>
      <c r="O1742" s="49" t="str">
        <f>VLOOKUP(B1742,'Список DKV от ЮТД'!$A$1:$S$10000,19,FALSE)</f>
        <v>blocked</v>
      </c>
      <c r="P1742" s="49" t="str">
        <f>VLOOKUP(B1742,'Список DKV от ЮТД'!$A$1:$S$10000,16,FALSE)</f>
        <v>425824960</v>
      </c>
      <c r="Q1742" s="49"/>
    </row>
    <row r="1743" spans="1:18" x14ac:dyDescent="0.2">
      <c r="A1743" s="28">
        <v>1741</v>
      </c>
      <c r="B1743" s="34">
        <v>19241031962</v>
      </c>
      <c r="C1743" s="47">
        <v>43482</v>
      </c>
      <c r="E1743" s="47">
        <v>43482</v>
      </c>
      <c r="F1743" s="28" t="s">
        <v>18</v>
      </c>
      <c r="H1743" s="74">
        <v>43861</v>
      </c>
      <c r="I1743" s="28" t="str">
        <f>VLOOKUP(B1743,'Список DKV от ЮТД'!$A$1:$S$10000,15,FALSE)</f>
        <v>2411/1467</v>
      </c>
      <c r="J1743" s="28" t="s">
        <v>22</v>
      </c>
      <c r="K1743" s="38" t="str">
        <f>VLOOKUP(B1743,'Список DKV от ЮТД'!$A$1:$M$10000,13,FALSE)</f>
        <v>4</v>
      </c>
      <c r="L1743" s="28" t="str">
        <f>VLOOKUP(B1743,'Список DKV от ЮТД'!$A$1:$S$10000,14,FALSE)</f>
        <v>NMS484</v>
      </c>
      <c r="M1743" s="49" t="str">
        <f>VLOOKUP(B1743,'Список DKV от ЮТД'!$A$1:$M$10000,10,FALSE)</f>
        <v>704310*******0849</v>
      </c>
      <c r="N1743" s="49" t="str">
        <f>VLOOKUP(B1743,'Список DKV от ЮТД'!$A$1:$S$10000,18,FALSE)</f>
        <v/>
      </c>
      <c r="O1743" s="49" t="str">
        <f>VLOOKUP(B1743,'Список DKV от ЮТД'!$A$1:$S$10000,19,FALSE)</f>
        <v/>
      </c>
      <c r="P1743" s="49" t="str">
        <f>VLOOKUP(B1743,'Список DKV от ЮТД'!$A$1:$S$10000,16,FALSE)</f>
        <v>425825052</v>
      </c>
      <c r="Q1743" s="49"/>
    </row>
    <row r="1744" spans="1:18" x14ac:dyDescent="0.2">
      <c r="A1744" s="28">
        <v>1742</v>
      </c>
      <c r="B1744" s="34">
        <v>19241031947</v>
      </c>
      <c r="C1744" s="47">
        <v>43482</v>
      </c>
      <c r="E1744" s="47">
        <v>43482</v>
      </c>
      <c r="F1744" s="28" t="s">
        <v>18</v>
      </c>
      <c r="H1744" s="74">
        <v>43861</v>
      </c>
      <c r="I1744" s="28" t="str">
        <f>VLOOKUP(B1744,'Список DKV от ЮТД'!$A$1:$S$10000,15,FALSE)</f>
        <v>2411/1468</v>
      </c>
      <c r="J1744" s="28" t="s">
        <v>22</v>
      </c>
      <c r="K1744" s="38" t="str">
        <f>VLOOKUP(B1744,'Список DKV от ЮТД'!$A$1:$M$10000,13,FALSE)</f>
        <v>4</v>
      </c>
      <c r="L1744" s="28" t="str">
        <f>VLOOKUP(B1744,'Список DKV от ЮТД'!$A$1:$S$10000,14,FALSE)</f>
        <v>42ACK746</v>
      </c>
      <c r="M1744" s="49" t="str">
        <f>VLOOKUP(B1744,'Список DKV от ЮТД'!$A$1:$M$10000,10,FALSE)</f>
        <v>704310*******2781</v>
      </c>
      <c r="N1744" s="49" t="str">
        <f>VLOOKUP(B1744,'Список DKV от ЮТД'!$A$1:$S$10000,18,FALSE)</f>
        <v/>
      </c>
      <c r="O1744" s="49" t="str">
        <f>VLOOKUP(B1744,'Список DKV от ЮТД'!$A$1:$S$10000,19,FALSE)</f>
        <v/>
      </c>
      <c r="P1744" s="49" t="str">
        <f>VLOOKUP(B1744,'Список DKV от ЮТД'!$A$1:$S$10000,16,FALSE)</f>
        <v>425825050</v>
      </c>
      <c r="Q1744" s="49"/>
    </row>
    <row r="1745" spans="1:18" x14ac:dyDescent="0.2">
      <c r="A1745" s="28">
        <v>1743</v>
      </c>
      <c r="B1745" s="34">
        <v>19241005172</v>
      </c>
      <c r="C1745" s="47">
        <v>43482</v>
      </c>
      <c r="E1745" s="47">
        <v>43482</v>
      </c>
      <c r="F1745" s="28" t="s">
        <v>20</v>
      </c>
      <c r="H1745" s="74">
        <v>43861</v>
      </c>
      <c r="I1745" s="28" t="str">
        <f>VLOOKUP(B1745,'Список DKV от ЮТД'!$A$1:$S$10000,15,FALSE)</f>
        <v>2412/221</v>
      </c>
      <c r="J1745" s="28" t="s">
        <v>22</v>
      </c>
      <c r="K1745" s="38" t="str">
        <f>VLOOKUP(B1745,'Список DKV от ЮТД'!$A$1:$M$10000,13,FALSE)</f>
        <v>4</v>
      </c>
      <c r="L1745" s="28" t="str">
        <f>VLOOKUP(B1745,'Список DKV от ЮТД'!$A$1:$S$10000,14,FALSE)</f>
        <v>34LR3591</v>
      </c>
      <c r="M1745" s="49" t="str">
        <f>VLOOKUP(B1745,'Список DKV от ЮТД'!$A$1:$M$10000,10,FALSE)</f>
        <v>704310*******0084</v>
      </c>
      <c r="N1745" s="49" t="str">
        <f>VLOOKUP(B1745,'Список DKV от ЮТД'!$A$1:$S$10000,18,FALSE)</f>
        <v>expired</v>
      </c>
      <c r="O1745" s="49" t="str">
        <f>VLOOKUP(B1745,'Список DKV от ЮТД'!$A$1:$S$10000,19,FALSE)</f>
        <v>blocked</v>
      </c>
      <c r="P1745" s="49" t="str">
        <f>VLOOKUP(B1745,'Список DKV от ЮТД'!$A$1:$S$10000,16,FALSE)</f>
        <v>425822373</v>
      </c>
      <c r="Q1745" s="49"/>
    </row>
    <row r="1746" spans="1:18" x14ac:dyDescent="0.2">
      <c r="A1746" s="28">
        <v>1744</v>
      </c>
      <c r="B1746" s="34">
        <v>19241005214</v>
      </c>
      <c r="C1746" s="47">
        <v>43482</v>
      </c>
      <c r="E1746" s="47">
        <v>43482</v>
      </c>
      <c r="F1746" s="28" t="s">
        <v>20</v>
      </c>
      <c r="H1746" s="74">
        <v>43861</v>
      </c>
      <c r="I1746" s="28" t="str">
        <f>VLOOKUP(B1746,'Список DKV от ЮТД'!$A$1:$S$10000,15,FALSE)</f>
        <v>2412/222</v>
      </c>
      <c r="J1746" s="28" t="s">
        <v>22</v>
      </c>
      <c r="K1746" s="38" t="str">
        <f>VLOOKUP(B1746,'Список DKV от ЮТД'!$A$1:$M$10000,13,FALSE)</f>
        <v>4</v>
      </c>
      <c r="L1746" s="28" t="str">
        <f>VLOOKUP(B1746,'Список DKV от ЮТД'!$A$1:$S$10000,14,FALSE)</f>
        <v>16SE607</v>
      </c>
      <c r="M1746" s="49" t="str">
        <f>VLOOKUP(B1746,'Список DKV от ЮТД'!$A$1:$M$10000,10,FALSE)</f>
        <v>704310*******4408</v>
      </c>
      <c r="N1746" s="49" t="str">
        <f>VLOOKUP(B1746,'Список DKV от ЮТД'!$A$1:$S$10000,18,FALSE)</f>
        <v/>
      </c>
      <c r="O1746" s="49" t="str">
        <f>VLOOKUP(B1746,'Список DKV от ЮТД'!$A$1:$S$10000,19,FALSE)</f>
        <v/>
      </c>
      <c r="P1746" s="49" t="str">
        <f>VLOOKUP(B1746,'Список DKV от ЮТД'!$A$1:$S$10000,16,FALSE)</f>
        <v>425822377</v>
      </c>
      <c r="Q1746" s="49"/>
    </row>
    <row r="1747" spans="1:18" x14ac:dyDescent="0.2">
      <c r="A1747" s="28">
        <v>1745</v>
      </c>
      <c r="B1747" s="34">
        <v>19241005099</v>
      </c>
      <c r="C1747" s="47">
        <v>43482</v>
      </c>
      <c r="E1747" s="47">
        <v>43482</v>
      </c>
      <c r="F1747" s="28" t="s">
        <v>20</v>
      </c>
      <c r="H1747" s="74">
        <v>43861</v>
      </c>
      <c r="I1747" s="28" t="str">
        <f>VLOOKUP(B1747,'Список DKV от ЮТД'!$A$1:$S$10000,15,FALSE)</f>
        <v>2412/223</v>
      </c>
      <c r="J1747" s="28" t="s">
        <v>22</v>
      </c>
      <c r="K1747" s="38" t="str">
        <f>VLOOKUP(B1747,'Список DKV от ЮТД'!$A$1:$M$10000,13,FALSE)</f>
        <v>4</v>
      </c>
      <c r="L1747" s="28" t="str">
        <f>VLOOKUP(B1747,'Список DKV от ЮТД'!$A$1:$S$10000,14,FALSE)</f>
        <v>RI0750CF</v>
      </c>
      <c r="M1747" s="49" t="str">
        <f>VLOOKUP(B1747,'Список DKV от ЮТД'!$A$1:$M$10000,10,FALSE)</f>
        <v>704310*******0163</v>
      </c>
      <c r="N1747" s="49" t="str">
        <f>VLOOKUP(B1747,'Список DKV от ЮТД'!$A$1:$S$10000,18,FALSE)</f>
        <v>expired</v>
      </c>
      <c r="O1747" s="49" t="str">
        <f>VLOOKUP(B1747,'Список DKV от ЮТД'!$A$1:$S$10000,19,FALSE)</f>
        <v>blocked</v>
      </c>
      <c r="P1747" s="49" t="str">
        <f>VLOOKUP(B1747,'Список DKV от ЮТД'!$A$1:$S$10000,16,FALSE)</f>
        <v>425822365</v>
      </c>
      <c r="Q1747" s="49"/>
    </row>
    <row r="1748" spans="1:18" x14ac:dyDescent="0.2">
      <c r="A1748" s="28">
        <v>1746</v>
      </c>
      <c r="B1748" s="34">
        <v>19241005131</v>
      </c>
      <c r="C1748" s="47">
        <v>43482</v>
      </c>
      <c r="E1748" s="47">
        <v>43482</v>
      </c>
      <c r="F1748" s="28" t="s">
        <v>20</v>
      </c>
      <c r="H1748" s="74">
        <v>43861</v>
      </c>
      <c r="I1748" s="28" t="str">
        <f>VLOOKUP(B1748,'Список DKV от ЮТД'!$A$1:$S$10000,15,FALSE)</f>
        <v>2412/224</v>
      </c>
      <c r="J1748" s="28" t="s">
        <v>22</v>
      </c>
      <c r="K1748" s="38" t="str">
        <f>VLOOKUP(B1748,'Список DKV от ЮТД'!$A$1:$M$10000,13,FALSE)</f>
        <v>4</v>
      </c>
      <c r="L1748" s="28" t="str">
        <f>VLOOKUP(B1748,'Список DKV от ЮТД'!$A$1:$S$10000,14,FALSE)</f>
        <v>CB2526AT</v>
      </c>
      <c r="M1748" s="49" t="str">
        <f>VLOOKUP(B1748,'Список DKV от ЮТД'!$A$1:$M$10000,10,FALSE)</f>
        <v>704310*******9290</v>
      </c>
      <c r="N1748" s="49" t="str">
        <f>VLOOKUP(B1748,'Список DKV от ЮТД'!$A$1:$S$10000,18,FALSE)</f>
        <v/>
      </c>
      <c r="O1748" s="49" t="str">
        <f>VLOOKUP(B1748,'Список DKV от ЮТД'!$A$1:$S$10000,19,FALSE)</f>
        <v/>
      </c>
      <c r="P1748" s="49" t="str">
        <f>VLOOKUP(B1748,'Список DKV от ЮТД'!$A$1:$S$10000,16,FALSE)</f>
        <v>425822369</v>
      </c>
      <c r="Q1748" s="49"/>
    </row>
    <row r="1749" spans="1:18" x14ac:dyDescent="0.2">
      <c r="A1749" s="28">
        <v>1747</v>
      </c>
      <c r="B1749" s="34">
        <v>19440718138</v>
      </c>
      <c r="C1749" s="47">
        <v>43858</v>
      </c>
      <c r="E1749" s="47">
        <v>43858</v>
      </c>
      <c r="F1749" s="28" t="s">
        <v>18</v>
      </c>
      <c r="H1749" s="74">
        <v>43862</v>
      </c>
      <c r="I1749" s="28" t="str">
        <f>VLOOKUP(B1749,'Список DKV от ЮТД'!$A$1:$S$10000,15,FALSE)</f>
        <v>2411/1469</v>
      </c>
      <c r="J1749" s="28" t="s">
        <v>22</v>
      </c>
      <c r="K1749" s="38" t="str">
        <f>VLOOKUP(B1749,'Список DKV от ЮТД'!$A$1:$M$10000,13,FALSE)</f>
        <v>4</v>
      </c>
      <c r="L1749" s="28" t="str">
        <f>VLOOKUP(B1749,'Список DKV от ЮТД'!$A$1:$S$10000,14,FALSE)</f>
        <v>42AEJ56</v>
      </c>
      <c r="M1749" s="49" t="str">
        <f>VLOOKUP(B1749,'Список DKV от ЮТД'!$A$1:$M$10000,10,FALSE)</f>
        <v>704310*******3201</v>
      </c>
      <c r="N1749" s="49" t="str">
        <f>VLOOKUP(B1749,'Список DKV от ЮТД'!$A$1:$S$10000,18,FALSE)</f>
        <v/>
      </c>
      <c r="O1749" s="49" t="str">
        <f>VLOOKUP(B1749,'Список DKV от ЮТД'!$A$1:$S$10000,19,FALSE)</f>
        <v/>
      </c>
      <c r="P1749" s="49" t="str">
        <f>VLOOKUP(B1749,'Список DKV от ЮТД'!$A$1:$S$10000,16,FALSE)</f>
        <v>431036549</v>
      </c>
      <c r="Q1749" s="49"/>
    </row>
    <row r="1750" spans="1:18" x14ac:dyDescent="0.2">
      <c r="A1750" s="28">
        <v>1748</v>
      </c>
      <c r="B1750" s="34">
        <v>19440718187</v>
      </c>
      <c r="C1750" s="47">
        <v>43858</v>
      </c>
      <c r="E1750" s="47">
        <v>43858</v>
      </c>
      <c r="F1750" s="28" t="s">
        <v>18</v>
      </c>
      <c r="H1750" s="74">
        <v>43862</v>
      </c>
      <c r="I1750" s="28" t="str">
        <f>VLOOKUP(B1750,'Список DKV от ЮТД'!$A$1:$S$10000,15,FALSE)</f>
        <v>2411/1470</v>
      </c>
      <c r="J1750" s="28" t="s">
        <v>22</v>
      </c>
      <c r="K1750" s="38" t="str">
        <f>VLOOKUP(B1750,'Список DKV от ЮТД'!$A$1:$M$10000,13,FALSE)</f>
        <v>4</v>
      </c>
      <c r="L1750" s="28" t="str">
        <f>VLOOKUP(B1750,'Список DKV от ЮТД'!$A$1:$S$10000,14,FALSE)</f>
        <v>42CDM82</v>
      </c>
      <c r="M1750" s="49" t="str">
        <f>VLOOKUP(B1750,'Список DKV от ЮТД'!$A$1:$M$10000,10,FALSE)</f>
        <v>704310*******3052</v>
      </c>
      <c r="N1750" s="49" t="str">
        <f>VLOOKUP(B1750,'Список DKV от ЮТД'!$A$1:$S$10000,18,FALSE)</f>
        <v/>
      </c>
      <c r="O1750" s="49" t="str">
        <f>VLOOKUP(B1750,'Список DKV от ЮТД'!$A$1:$S$10000,19,FALSE)</f>
        <v/>
      </c>
      <c r="P1750" s="49" t="str">
        <f>VLOOKUP(B1750,'Список DKV от ЮТД'!$A$1:$S$10000,16,FALSE)</f>
        <v>431036554</v>
      </c>
      <c r="Q1750" s="49"/>
    </row>
    <row r="1751" spans="1:18" x14ac:dyDescent="0.2">
      <c r="A1751" s="28">
        <v>1749</v>
      </c>
      <c r="B1751" s="34">
        <v>19440718054</v>
      </c>
      <c r="C1751" s="47">
        <v>43858</v>
      </c>
      <c r="E1751" s="47">
        <v>43858</v>
      </c>
      <c r="F1751" s="28" t="s">
        <v>18</v>
      </c>
      <c r="H1751" s="74">
        <v>43862</v>
      </c>
      <c r="I1751" s="28" t="str">
        <f>VLOOKUP(B1751,'Список DKV от ЮТД'!$A$1:$S$10000,15,FALSE)</f>
        <v>2411/1471</v>
      </c>
      <c r="J1751" s="28" t="s">
        <v>22</v>
      </c>
      <c r="K1751" s="38" t="str">
        <f>VLOOKUP(B1751,'Список DKV от ЮТД'!$A$1:$M$10000,13,FALSE)</f>
        <v>4</v>
      </c>
      <c r="L1751" s="28" t="str">
        <f>VLOOKUP(B1751,'Список DKV от ЮТД'!$A$1:$S$10000,14,FALSE)</f>
        <v>41VP500</v>
      </c>
      <c r="M1751" s="49" t="str">
        <f>VLOOKUP(B1751,'Список DKV от ЮТД'!$A$1:$M$10000,10,FALSE)</f>
        <v>704310*******1816</v>
      </c>
      <c r="N1751" s="49" t="str">
        <f>VLOOKUP(B1751,'Список DKV от ЮТД'!$A$1:$S$10000,18,FALSE)</f>
        <v/>
      </c>
      <c r="O1751" s="49" t="str">
        <f>VLOOKUP(B1751,'Список DKV от ЮТД'!$A$1:$S$10000,19,FALSE)</f>
        <v/>
      </c>
      <c r="P1751" s="49" t="str">
        <f>VLOOKUP(B1751,'Список DKV от ЮТД'!$A$1:$S$10000,16,FALSE)</f>
        <v>431036541</v>
      </c>
      <c r="Q1751" s="49"/>
    </row>
    <row r="1752" spans="1:18" x14ac:dyDescent="0.2">
      <c r="A1752" s="28">
        <v>1750</v>
      </c>
      <c r="B1752" s="34">
        <v>19440718096</v>
      </c>
      <c r="C1752" s="47">
        <v>43858</v>
      </c>
      <c r="E1752" s="47">
        <v>43858</v>
      </c>
      <c r="F1752" s="28" t="s">
        <v>18</v>
      </c>
      <c r="H1752" s="74">
        <v>43862</v>
      </c>
      <c r="I1752" s="28" t="str">
        <f>VLOOKUP(B1752,'Список DKV от ЮТД'!$A$1:$S$10000,15,FALSE)</f>
        <v>2411/1472</v>
      </c>
      <c r="J1752" s="28" t="s">
        <v>22</v>
      </c>
      <c r="K1752" s="38" t="str">
        <f>VLOOKUP(B1752,'Список DKV от ЮТД'!$A$1:$M$10000,13,FALSE)</f>
        <v>4</v>
      </c>
      <c r="L1752" s="28" t="str">
        <f>VLOOKUP(B1752,'Список DKV от ЮТД'!$A$1:$S$10000,14,FALSE)</f>
        <v>54GC532</v>
      </c>
      <c r="M1752" s="49" t="str">
        <f>VLOOKUP(B1752,'Список DKV от ЮТД'!$A$1:$M$10000,10,FALSE)</f>
        <v>704310*******8878</v>
      </c>
      <c r="N1752" s="49" t="str">
        <f>VLOOKUP(B1752,'Список DKV от ЮТД'!$A$1:$S$10000,18,FALSE)</f>
        <v/>
      </c>
      <c r="O1752" s="49" t="str">
        <f>VLOOKUP(B1752,'Список DKV от ЮТД'!$A$1:$S$10000,19,FALSE)</f>
        <v/>
      </c>
      <c r="P1752" s="49" t="str">
        <f>VLOOKUP(B1752,'Список DKV от ЮТД'!$A$1:$S$10000,16,FALSE)</f>
        <v>431036545</v>
      </c>
      <c r="Q1752" s="49"/>
    </row>
    <row r="1753" spans="1:18" x14ac:dyDescent="0.2">
      <c r="A1753" s="28">
        <v>1751</v>
      </c>
      <c r="B1753" s="34">
        <v>19440718948</v>
      </c>
      <c r="C1753" s="47">
        <v>43858</v>
      </c>
      <c r="E1753" s="47">
        <v>43858</v>
      </c>
      <c r="F1753" s="28" t="s">
        <v>18</v>
      </c>
      <c r="H1753" s="74">
        <v>43862</v>
      </c>
      <c r="I1753" s="28" t="str">
        <f>VLOOKUP(B1753,'Список DKV от ЮТД'!$A$1:$S$10000,15,FALSE)</f>
        <v>2411/1473</v>
      </c>
      <c r="J1753" s="28" t="s">
        <v>22</v>
      </c>
      <c r="K1753" s="38" t="str">
        <f>VLOOKUP(B1753,'Список DKV от ЮТД'!$A$1:$M$10000,13,FALSE)</f>
        <v>4</v>
      </c>
      <c r="L1753" s="28" t="str">
        <f>VLOOKUP(B1753,'Список DKV от ЮТД'!$A$1:$S$10000,14,FALSE)</f>
        <v>81EJ410</v>
      </c>
      <c r="M1753" s="49" t="str">
        <f>VLOOKUP(B1753,'Список DKV от ЮТД'!$A$1:$M$10000,10,FALSE)</f>
        <v>704310*******0109</v>
      </c>
      <c r="N1753" s="49" t="str">
        <f>VLOOKUP(B1753,'Список DKV от ЮТД'!$A$1:$S$10000,18,FALSE)</f>
        <v/>
      </c>
      <c r="O1753" s="49" t="str">
        <f>VLOOKUP(B1753,'Список DKV от ЮТД'!$A$1:$S$10000,19,FALSE)</f>
        <v/>
      </c>
      <c r="P1753" s="49" t="str">
        <f>VLOOKUP(B1753,'Список DKV от ЮТД'!$A$1:$S$10000,16,FALSE)</f>
        <v>431036630</v>
      </c>
      <c r="Q1753" s="49"/>
    </row>
    <row r="1754" spans="1:18" x14ac:dyDescent="0.2">
      <c r="A1754" s="28">
        <v>1752</v>
      </c>
      <c r="B1754" s="34">
        <v>19440718013</v>
      </c>
      <c r="C1754" s="47">
        <v>43858</v>
      </c>
      <c r="E1754" s="47">
        <v>43858</v>
      </c>
      <c r="F1754" s="28" t="s">
        <v>18</v>
      </c>
      <c r="H1754" s="74">
        <v>43862</v>
      </c>
      <c r="I1754" s="28" t="str">
        <f>VLOOKUP(B1754,'Список DKV от ЮТД'!$A$1:$S$10000,15,FALSE)</f>
        <v>2411/1474</v>
      </c>
      <c r="J1754" s="28" t="s">
        <v>22</v>
      </c>
      <c r="K1754" s="38" t="str">
        <f>VLOOKUP(B1754,'Список DKV от ЮТД'!$A$1:$M$10000,13,FALSE)</f>
        <v>4</v>
      </c>
      <c r="L1754" s="28" t="str">
        <f>VLOOKUP(B1754,'Список DKV от ЮТД'!$A$1:$S$10000,14,FALSE)</f>
        <v>54BK417</v>
      </c>
      <c r="M1754" s="49" t="str">
        <f>VLOOKUP(B1754,'Список DKV от ЮТД'!$A$1:$M$10000,10,FALSE)</f>
        <v>704310*******8845</v>
      </c>
      <c r="N1754" s="49" t="str">
        <f>VLOOKUP(B1754,'Список DKV от ЮТД'!$A$1:$S$10000,18,FALSE)</f>
        <v/>
      </c>
      <c r="O1754" s="49" t="str">
        <f>VLOOKUP(B1754,'Список DKV от ЮТД'!$A$1:$S$10000,19,FALSE)</f>
        <v/>
      </c>
      <c r="P1754" s="49" t="str">
        <f>VLOOKUP(B1754,'Список DKV от ЮТД'!$A$1:$S$10000,16,FALSE)</f>
        <v>431036537</v>
      </c>
      <c r="Q1754" s="49"/>
    </row>
    <row r="1755" spans="1:18" x14ac:dyDescent="0.2">
      <c r="A1755" s="28">
        <v>1753</v>
      </c>
      <c r="B1755" s="34">
        <v>19440718922</v>
      </c>
      <c r="C1755" s="47">
        <v>43858</v>
      </c>
      <c r="E1755" s="47">
        <v>43858</v>
      </c>
      <c r="F1755" s="28" t="s">
        <v>18</v>
      </c>
      <c r="H1755" s="74">
        <v>43862</v>
      </c>
      <c r="I1755" s="28" t="str">
        <f>VLOOKUP(B1755,'Список DKV от ЮТД'!$A$1:$S$10000,15,FALSE)</f>
        <v>2411/1475</v>
      </c>
      <c r="J1755" s="28" t="s">
        <v>22</v>
      </c>
      <c r="K1755" s="38" t="str">
        <f>VLOOKUP(B1755,'Список DKV от ЮТД'!$A$1:$M$10000,13,FALSE)</f>
        <v>4</v>
      </c>
      <c r="L1755" s="28" t="str">
        <f>VLOOKUP(B1755,'Список DKV от ЮТД'!$A$1:$S$10000,14,FALSE)</f>
        <v>54GC968</v>
      </c>
      <c r="M1755" s="49" t="str">
        <f>VLOOKUP(B1755,'Список DKV от ЮТД'!$A$1:$M$10000,10,FALSE)</f>
        <v>704310*******8910</v>
      </c>
      <c r="N1755" s="49" t="str">
        <f>VLOOKUP(B1755,'Список DKV от ЮТД'!$A$1:$S$10000,18,FALSE)</f>
        <v/>
      </c>
      <c r="O1755" s="49" t="str">
        <f>VLOOKUP(B1755,'Список DKV от ЮТД'!$A$1:$S$10000,19,FALSE)</f>
        <v/>
      </c>
      <c r="P1755" s="49" t="str">
        <f>VLOOKUP(B1755,'Список DKV от ЮТД'!$A$1:$S$10000,16,FALSE)</f>
        <v>431036628</v>
      </c>
      <c r="Q1755" s="49"/>
    </row>
    <row r="1756" spans="1:18" x14ac:dyDescent="0.2">
      <c r="A1756" s="28">
        <v>1754</v>
      </c>
      <c r="B1756" s="34">
        <v>19440718955</v>
      </c>
      <c r="C1756" s="47">
        <v>43858</v>
      </c>
      <c r="E1756" s="47">
        <v>43858</v>
      </c>
      <c r="F1756" s="28" t="s">
        <v>18</v>
      </c>
      <c r="H1756" s="74">
        <v>43862</v>
      </c>
      <c r="I1756" s="28" t="str">
        <f>VLOOKUP(B1756,'Список DKV от ЮТД'!$A$1:$S$10000,15,FALSE)</f>
        <v>2411/1476</v>
      </c>
      <c r="J1756" s="28" t="s">
        <v>22</v>
      </c>
      <c r="K1756" s="38" t="str">
        <f>VLOOKUP(B1756,'Список DKV от ЮТД'!$A$1:$M$10000,13,FALSE)</f>
        <v>4</v>
      </c>
      <c r="L1756" s="28" t="str">
        <f>VLOOKUP(B1756,'Список DKV от ЮТД'!$A$1:$S$10000,14,FALSE)</f>
        <v>35V0054</v>
      </c>
      <c r="M1756" s="49" t="str">
        <f>VLOOKUP(B1756,'Список DKV от ЮТД'!$A$1:$M$10000,10,FALSE)</f>
        <v>704310*******3978</v>
      </c>
      <c r="N1756" s="49" t="str">
        <f>VLOOKUP(B1756,'Список DKV от ЮТД'!$A$1:$S$10000,18,FALSE)</f>
        <v>expired</v>
      </c>
      <c r="O1756" s="49" t="str">
        <f>VLOOKUP(B1756,'Список DKV от ЮТД'!$A$1:$S$10000,19,FALSE)</f>
        <v>blocked</v>
      </c>
      <c r="P1756" s="49" t="str">
        <f>VLOOKUP(B1756,'Список DKV от ЮТД'!$A$1:$S$10000,16,FALSE)</f>
        <v>431036631</v>
      </c>
      <c r="Q1756" s="49"/>
    </row>
    <row r="1757" spans="1:18" x14ac:dyDescent="0.2">
      <c r="A1757" s="28">
        <v>1755</v>
      </c>
      <c r="B1757" s="34">
        <v>19440718864</v>
      </c>
      <c r="C1757" s="47">
        <v>43858</v>
      </c>
      <c r="E1757" s="47">
        <v>43858</v>
      </c>
      <c r="F1757" s="28" t="s">
        <v>18</v>
      </c>
      <c r="H1757" s="74">
        <v>43862</v>
      </c>
      <c r="I1757" s="28" t="str">
        <f>VLOOKUP(B1757,'Список DKV от ЮТД'!$A$1:$S$10000,15,FALSE)</f>
        <v>2411/1477</v>
      </c>
      <c r="J1757" s="28" t="s">
        <v>22</v>
      </c>
      <c r="K1757" s="38" t="str">
        <f>VLOOKUP(B1757,'Список DKV от ЮТД'!$A$1:$M$10000,13,FALSE)</f>
        <v>4</v>
      </c>
      <c r="L1757" s="28" t="str">
        <f>VLOOKUP(B1757,'Список DKV от ЮТД'!$A$1:$S$10000,14,FALSE)</f>
        <v>42FKZ32</v>
      </c>
      <c r="M1757" s="49" t="str">
        <f>VLOOKUP(B1757,'Список DKV от ЮТД'!$A$1:$M$10000,10,FALSE)</f>
        <v>704310*******3029</v>
      </c>
      <c r="N1757" s="49" t="str">
        <f>VLOOKUP(B1757,'Список DKV от ЮТД'!$A$1:$S$10000,18,FALSE)</f>
        <v/>
      </c>
      <c r="O1757" s="49" t="str">
        <f>VLOOKUP(B1757,'Список DKV от ЮТД'!$A$1:$S$10000,19,FALSE)</f>
        <v/>
      </c>
      <c r="P1757" s="49" t="str">
        <f>VLOOKUP(B1757,'Список DKV от ЮТД'!$A$1:$S$10000,16,FALSE)</f>
        <v>431036622</v>
      </c>
      <c r="Q1757" s="49"/>
    </row>
    <row r="1758" spans="1:18" x14ac:dyDescent="0.2">
      <c r="A1758" s="28">
        <v>1756</v>
      </c>
      <c r="B1758" s="34">
        <v>19440718757</v>
      </c>
      <c r="C1758" s="47">
        <v>43858</v>
      </c>
      <c r="E1758" s="47">
        <v>43858</v>
      </c>
      <c r="F1758" s="28" t="s">
        <v>18</v>
      </c>
      <c r="H1758" s="74">
        <v>43862</v>
      </c>
      <c r="I1758" s="28" t="str">
        <f>VLOOKUP(B1758,'Список DKV от ЮТД'!$A$1:$S$10000,15,FALSE)</f>
        <v>2411/1478</v>
      </c>
      <c r="J1758" s="28" t="s">
        <v>22</v>
      </c>
      <c r="K1758" s="38" t="str">
        <f>VLOOKUP(B1758,'Список DKV от ЮТД'!$A$1:$M$10000,13,FALSE)</f>
        <v>4</v>
      </c>
      <c r="L1758" s="28" t="str">
        <f>VLOOKUP(B1758,'Список DKV от ЮТД'!$A$1:$S$10000,14,FALSE)</f>
        <v>42FKZ31</v>
      </c>
      <c r="M1758" s="49" t="str">
        <f>VLOOKUP(B1758,'Список DKV от ЮТД'!$A$1:$M$10000,10,FALSE)</f>
        <v>704310*******3011</v>
      </c>
      <c r="N1758" s="49" t="str">
        <f>VLOOKUP(B1758,'Список DKV от ЮТД'!$A$1:$S$10000,18,FALSE)</f>
        <v/>
      </c>
      <c r="O1758" s="49" t="str">
        <f>VLOOKUP(B1758,'Список DKV от ЮТД'!$A$1:$S$10000,19,FALSE)</f>
        <v/>
      </c>
      <c r="P1758" s="49" t="str">
        <f>VLOOKUP(B1758,'Список DKV от ЮТД'!$A$1:$S$10000,16,FALSE)</f>
        <v>431036611</v>
      </c>
      <c r="Q1758" s="49"/>
    </row>
    <row r="1759" spans="1:18" x14ac:dyDescent="0.2">
      <c r="A1759" s="28">
        <v>1757</v>
      </c>
      <c r="B1759" s="34">
        <v>19221153687</v>
      </c>
      <c r="C1759" s="47">
        <v>43712</v>
      </c>
      <c r="E1759" s="47">
        <v>43797</v>
      </c>
      <c r="F1759" s="28" t="s">
        <v>5019</v>
      </c>
      <c r="H1759" s="74">
        <v>43862</v>
      </c>
      <c r="I1759" s="28" t="str">
        <f>VLOOKUP(B1759,'Список DKV от ЮТД'!$A$1:$S$10000,15,FALSE)</f>
        <v>2413/42</v>
      </c>
      <c r="J1759" s="28" t="s">
        <v>22</v>
      </c>
      <c r="K1759" s="38" t="str">
        <f>VLOOKUP(B1759,'Список DKV от ЮТД'!$A$1:$M$10000,13,FALSE)</f>
        <v>4</v>
      </c>
      <c r="L1759" s="28" t="str">
        <f>VLOOKUP(B1759,'Список DKV от ЮТД'!$A$1:$S$10000,14,FALSE)</f>
        <v>RRM296</v>
      </c>
      <c r="M1759" s="49" t="str">
        <f>VLOOKUP(B1759,'Список DKV от ЮТД'!$A$1:$M$10000,10,FALSE)</f>
        <v>704310*******4405</v>
      </c>
      <c r="N1759" s="49" t="str">
        <f>VLOOKUP(B1759,'Список DKV от ЮТД'!$A$1:$S$10000,18,FALSE)</f>
        <v/>
      </c>
      <c r="O1759" s="49" t="str">
        <f>VLOOKUP(B1759,'Список DKV от ЮТД'!$A$1:$S$10000,19,FALSE)</f>
        <v/>
      </c>
      <c r="P1759" s="49" t="str">
        <f>VLOOKUP(B1759,'Список DKV от ЮТД'!$A$1:$S$10000,16,FALSE)</f>
        <v>425312936</v>
      </c>
      <c r="Q1759" s="49"/>
      <c r="R1759" s="28" t="s">
        <v>5020</v>
      </c>
    </row>
    <row r="1760" spans="1:18" x14ac:dyDescent="0.2">
      <c r="A1760" s="28">
        <v>1758</v>
      </c>
      <c r="B1760" s="34">
        <v>19221153646</v>
      </c>
      <c r="C1760" s="47">
        <v>43712</v>
      </c>
      <c r="E1760" s="47">
        <v>43797</v>
      </c>
      <c r="F1760" s="28" t="s">
        <v>5019</v>
      </c>
      <c r="H1760" s="74">
        <v>43862</v>
      </c>
      <c r="I1760" s="28" t="str">
        <f>VLOOKUP(B1760,'Список DKV от ЮТД'!$A$1:$S$10000,15,FALSE)</f>
        <v>2413/43</v>
      </c>
      <c r="J1760" s="28" t="s">
        <v>22</v>
      </c>
      <c r="K1760" s="38" t="str">
        <f>VLOOKUP(B1760,'Список DKV от ЮТД'!$A$1:$M$10000,13,FALSE)</f>
        <v>4</v>
      </c>
      <c r="L1760" s="28" t="str">
        <f>VLOOKUP(B1760,'Список DKV от ЮТД'!$A$1:$S$10000,14,FALSE)</f>
        <v>MIS295</v>
      </c>
      <c r="M1760" s="49" t="str">
        <f>VLOOKUP(B1760,'Список DKV от ЮТД'!$A$1:$M$10000,10,FALSE)</f>
        <v>704310*******0786</v>
      </c>
      <c r="N1760" s="49" t="str">
        <f>VLOOKUP(B1760,'Список DKV от ЮТД'!$A$1:$S$10000,18,FALSE)</f>
        <v/>
      </c>
      <c r="O1760" s="49" t="str">
        <f>VLOOKUP(B1760,'Список DKV от ЮТД'!$A$1:$S$10000,19,FALSE)</f>
        <v/>
      </c>
      <c r="P1760" s="49" t="str">
        <f>VLOOKUP(B1760,'Список DKV от ЮТД'!$A$1:$S$10000,16,FALSE)</f>
        <v>425312932</v>
      </c>
      <c r="Q1760" s="49"/>
      <c r="R1760" s="28" t="s">
        <v>5020</v>
      </c>
    </row>
    <row r="1761" spans="1:17" x14ac:dyDescent="0.2">
      <c r="A1761" s="28">
        <v>1759</v>
      </c>
      <c r="B1761" s="34">
        <v>19241020270</v>
      </c>
      <c r="C1761" s="47">
        <v>43787</v>
      </c>
      <c r="E1761" s="47">
        <v>43788</v>
      </c>
      <c r="F1761" s="28" t="s">
        <v>21</v>
      </c>
      <c r="H1761" s="74">
        <v>43862</v>
      </c>
      <c r="I1761" s="28" t="str">
        <f>VLOOKUP(B1761,'Список DKV от ЮТД'!$A$1:$S$10000,15,FALSE)</f>
        <v>2414/18</v>
      </c>
      <c r="J1761" s="28" t="s">
        <v>22</v>
      </c>
      <c r="K1761" s="38" t="str">
        <f>VLOOKUP(B1761,'Список DKV от ЮТД'!$A$1:$M$10000,13,FALSE)</f>
        <v>4</v>
      </c>
      <c r="L1761" s="28" t="str">
        <f>VLOOKUP(B1761,'Список DKV от ЮТД'!$A$1:$S$10000,14,FALSE)</f>
        <v>KU4090AE</v>
      </c>
      <c r="M1761" s="49" t="str">
        <f>VLOOKUP(B1761,'Список DKV от ЮТД'!$A$1:$M$10000,10,FALSE)</f>
        <v>704310*******0113</v>
      </c>
      <c r="N1761" s="49" t="str">
        <f>VLOOKUP(B1761,'Список DKV от ЮТД'!$A$1:$S$10000,18,FALSE)</f>
        <v/>
      </c>
      <c r="O1761" s="49" t="str">
        <f>VLOOKUP(B1761,'Список DKV от ЮТД'!$A$1:$S$10000,19,FALSE)</f>
        <v/>
      </c>
      <c r="P1761" s="49" t="str">
        <f>VLOOKUP(B1761,'Список DKV от ЮТД'!$A$1:$S$10000,16,FALSE)</f>
        <v>425823883</v>
      </c>
      <c r="Q1761" s="49"/>
    </row>
    <row r="1762" spans="1:17" x14ac:dyDescent="0.2">
      <c r="A1762" s="28">
        <v>1760</v>
      </c>
      <c r="B1762" s="34">
        <v>19440718799</v>
      </c>
      <c r="C1762" s="47">
        <v>43858</v>
      </c>
      <c r="E1762" s="47">
        <v>43858</v>
      </c>
      <c r="F1762" s="28" t="s">
        <v>18</v>
      </c>
      <c r="H1762" s="74">
        <v>43863</v>
      </c>
      <c r="I1762" s="28" t="str">
        <f>VLOOKUP(B1762,'Список DKV от ЮТД'!$A$1:$S$10000,15,FALSE)</f>
        <v>2411/1479</v>
      </c>
      <c r="J1762" s="28" t="s">
        <v>22</v>
      </c>
      <c r="K1762" s="38" t="str">
        <f>VLOOKUP(B1762,'Список DKV от ЮТД'!$A$1:$M$10000,13,FALSE)</f>
        <v>4</v>
      </c>
      <c r="L1762" s="28" t="str">
        <f>VLOOKUP(B1762,'Список DKV от ЮТД'!$A$1:$S$10000,14,FALSE)</f>
        <v>34NS9099</v>
      </c>
      <c r="M1762" s="49" t="str">
        <f>VLOOKUP(B1762,'Список DKV от ЮТД'!$A$1:$M$10000,10,FALSE)</f>
        <v>704310*******0122</v>
      </c>
      <c r="N1762" s="49" t="str">
        <f>VLOOKUP(B1762,'Список DKV от ЮТД'!$A$1:$S$10000,18,FALSE)</f>
        <v>expired</v>
      </c>
      <c r="O1762" s="49" t="str">
        <f>VLOOKUP(B1762,'Список DKV от ЮТД'!$A$1:$S$10000,19,FALSE)</f>
        <v>blocked</v>
      </c>
      <c r="P1762" s="49" t="str">
        <f>VLOOKUP(B1762,'Список DKV от ЮТД'!$A$1:$S$10000,16,FALSE)</f>
        <v>431036615</v>
      </c>
      <c r="Q1762" s="49"/>
    </row>
    <row r="1763" spans="1:17" x14ac:dyDescent="0.2">
      <c r="A1763" s="28">
        <v>1761</v>
      </c>
      <c r="B1763" s="34">
        <v>19440718708</v>
      </c>
      <c r="C1763" s="47">
        <v>43858</v>
      </c>
      <c r="E1763" s="47">
        <v>43858</v>
      </c>
      <c r="F1763" s="28" t="s">
        <v>18</v>
      </c>
      <c r="H1763" s="74">
        <v>43863</v>
      </c>
      <c r="I1763" s="28" t="str">
        <f>VLOOKUP(B1763,'Список DKV от ЮТД'!$A$1:$S$10000,15,FALSE)</f>
        <v>2411/1480</v>
      </c>
      <c r="J1763" s="28" t="s">
        <v>22</v>
      </c>
      <c r="K1763" s="38" t="str">
        <f>VLOOKUP(B1763,'Список DKV от ЮТД'!$A$1:$M$10000,13,FALSE)</f>
        <v>4</v>
      </c>
      <c r="L1763" s="28" t="str">
        <f>VLOOKUP(B1763,'Список DKV от ЮТД'!$A$1:$S$10000,14,FALSE)</f>
        <v>81AAV518</v>
      </c>
      <c r="M1763" s="49" t="str">
        <f>VLOOKUP(B1763,'Список DKV от ЮТД'!$A$1:$M$10000,10,FALSE)</f>
        <v>704310*******0224</v>
      </c>
      <c r="N1763" s="49" t="str">
        <f>VLOOKUP(B1763,'Список DKV от ЮТД'!$A$1:$S$10000,18,FALSE)</f>
        <v/>
      </c>
      <c r="O1763" s="49" t="str">
        <f>VLOOKUP(B1763,'Список DKV от ЮТД'!$A$1:$S$10000,19,FALSE)</f>
        <v/>
      </c>
      <c r="P1763" s="49" t="str">
        <f>VLOOKUP(B1763,'Список DKV от ЮТД'!$A$1:$S$10000,16,FALSE)</f>
        <v>431036606</v>
      </c>
      <c r="Q1763" s="49"/>
    </row>
    <row r="1764" spans="1:17" x14ac:dyDescent="0.2">
      <c r="A1764" s="28">
        <v>1762</v>
      </c>
      <c r="B1764" s="34">
        <v>19440718625</v>
      </c>
      <c r="C1764" s="47">
        <v>43858</v>
      </c>
      <c r="E1764" s="47">
        <v>43858</v>
      </c>
      <c r="F1764" s="28" t="s">
        <v>18</v>
      </c>
      <c r="H1764" s="74">
        <v>43863</v>
      </c>
      <c r="I1764" s="28" t="str">
        <f>VLOOKUP(B1764,'Список DKV от ЮТД'!$A$1:$S$10000,15,FALSE)</f>
        <v>2411/1481</v>
      </c>
      <c r="J1764" s="28" t="s">
        <v>22</v>
      </c>
      <c r="K1764" s="38" t="str">
        <f>VLOOKUP(B1764,'Список DKV от ЮТД'!$A$1:$M$10000,13,FALSE)</f>
        <v>4</v>
      </c>
      <c r="L1764" s="28" t="str">
        <f>VLOOKUP(B1764,'Список DKV от ЮТД'!$A$1:$S$10000,14,FALSE)</f>
        <v>81ER116</v>
      </c>
      <c r="M1764" s="49" t="str">
        <f>VLOOKUP(B1764,'Список DKV от ЮТД'!$A$1:$M$10000,10,FALSE)</f>
        <v>704310*******0158</v>
      </c>
      <c r="N1764" s="49" t="str">
        <f>VLOOKUP(B1764,'Список DKV от ЮТД'!$A$1:$S$10000,18,FALSE)</f>
        <v/>
      </c>
      <c r="O1764" s="49" t="str">
        <f>VLOOKUP(B1764,'Список DKV от ЮТД'!$A$1:$S$10000,19,FALSE)</f>
        <v/>
      </c>
      <c r="P1764" s="49" t="str">
        <f>VLOOKUP(B1764,'Список DKV от ЮТД'!$A$1:$S$10000,16,FALSE)</f>
        <v>431036598</v>
      </c>
      <c r="Q1764" s="49"/>
    </row>
    <row r="1765" spans="1:17" x14ac:dyDescent="0.2">
      <c r="A1765" s="28">
        <v>1763</v>
      </c>
      <c r="B1765" s="34">
        <v>19440718666</v>
      </c>
      <c r="C1765" s="47">
        <v>43858</v>
      </c>
      <c r="E1765" s="47">
        <v>43858</v>
      </c>
      <c r="F1765" s="28" t="s">
        <v>18</v>
      </c>
      <c r="H1765" s="74">
        <v>43863</v>
      </c>
      <c r="I1765" s="28" t="str">
        <f>VLOOKUP(B1765,'Список DKV от ЮТД'!$A$1:$S$10000,15,FALSE)</f>
        <v>2411/1482</v>
      </c>
      <c r="J1765" s="28" t="s">
        <v>22</v>
      </c>
      <c r="K1765" s="38" t="str">
        <f>VLOOKUP(B1765,'Список DKV от ЮТД'!$A$1:$M$10000,13,FALSE)</f>
        <v>4</v>
      </c>
      <c r="L1765" s="28" t="str">
        <f>VLOOKUP(B1765,'Список DKV от ЮТД'!$A$1:$S$10000,14,FALSE)</f>
        <v>61K15882</v>
      </c>
      <c r="M1765" s="49" t="str">
        <f>VLOOKUP(B1765,'Список DKV от ЮТД'!$A$1:$M$10000,10,FALSE)</f>
        <v>704310*******8175</v>
      </c>
      <c r="N1765" s="49" t="str">
        <f>VLOOKUP(B1765,'Список DKV от ЮТД'!$A$1:$S$10000,18,FALSE)</f>
        <v/>
      </c>
      <c r="O1765" s="49" t="str">
        <f>VLOOKUP(B1765,'Список DKV от ЮТД'!$A$1:$S$10000,19,FALSE)</f>
        <v/>
      </c>
      <c r="P1765" s="49" t="str">
        <f>VLOOKUP(B1765,'Список DKV от ЮТД'!$A$1:$S$10000,16,FALSE)</f>
        <v>431036602</v>
      </c>
      <c r="Q1765" s="49"/>
    </row>
    <row r="1766" spans="1:17" x14ac:dyDescent="0.2">
      <c r="A1766" s="28">
        <v>1764</v>
      </c>
      <c r="B1766" s="34">
        <v>19440718823</v>
      </c>
      <c r="C1766" s="47">
        <v>43858</v>
      </c>
      <c r="E1766" s="47">
        <v>43858</v>
      </c>
      <c r="F1766" s="28" t="s">
        <v>18</v>
      </c>
      <c r="H1766" s="74">
        <v>43863</v>
      </c>
      <c r="I1766" s="28" t="str">
        <f>VLOOKUP(B1766,'Список DKV от ЮТД'!$A$1:$S$10000,15,FALSE)</f>
        <v>2411/1483</v>
      </c>
      <c r="J1766" s="28" t="s">
        <v>22</v>
      </c>
      <c r="K1766" s="38" t="str">
        <f>VLOOKUP(B1766,'Список DKV от ЮТД'!$A$1:$M$10000,13,FALSE)</f>
        <v>4</v>
      </c>
      <c r="L1766" s="28" t="str">
        <f>VLOOKUP(B1766,'Список DKV от ЮТД'!$A$1:$S$10000,14,FALSE)</f>
        <v>54GC533</v>
      </c>
      <c r="M1766" s="49" t="str">
        <f>VLOOKUP(B1766,'Список DKV от ЮТД'!$A$1:$M$10000,10,FALSE)</f>
        <v>704310*******8886</v>
      </c>
      <c r="N1766" s="49" t="str">
        <f>VLOOKUP(B1766,'Список DKV от ЮТД'!$A$1:$S$10000,18,FALSE)</f>
        <v/>
      </c>
      <c r="O1766" s="49" t="str">
        <f>VLOOKUP(B1766,'Список DKV от ЮТД'!$A$1:$S$10000,19,FALSE)</f>
        <v/>
      </c>
      <c r="P1766" s="49" t="str">
        <f>VLOOKUP(B1766,'Список DKV от ЮТД'!$A$1:$S$10000,16,FALSE)</f>
        <v>431036618</v>
      </c>
      <c r="Q1766" s="49"/>
    </row>
    <row r="1767" spans="1:17" x14ac:dyDescent="0.2">
      <c r="A1767" s="28">
        <v>1765</v>
      </c>
      <c r="B1767" s="34">
        <v>19440718583</v>
      </c>
      <c r="C1767" s="47">
        <v>43858</v>
      </c>
      <c r="E1767" s="47">
        <v>43858</v>
      </c>
      <c r="F1767" s="28" t="s">
        <v>18</v>
      </c>
      <c r="H1767" s="74">
        <v>43863</v>
      </c>
      <c r="I1767" s="28" t="str">
        <f>VLOOKUP(B1767,'Список DKV от ЮТД'!$A$1:$S$10000,15,FALSE)</f>
        <v>2411/1484</v>
      </c>
      <c r="J1767" s="28" t="s">
        <v>22</v>
      </c>
      <c r="K1767" s="38" t="str">
        <f>VLOOKUP(B1767,'Список DKV от ЮТД'!$A$1:$M$10000,13,FALSE)</f>
        <v>4</v>
      </c>
      <c r="L1767" s="28" t="str">
        <f>VLOOKUP(B1767,'Список DKV от ЮТД'!$A$1:$S$10000,14,FALSE)</f>
        <v>CB8861MP</v>
      </c>
      <c r="M1767" s="49" t="str">
        <f>VLOOKUP(B1767,'Список DKV от ЮТД'!$A$1:$M$10000,10,FALSE)</f>
        <v>704310*******0672</v>
      </c>
      <c r="N1767" s="49" t="str">
        <f>VLOOKUP(B1767,'Список DKV от ЮТД'!$A$1:$S$10000,18,FALSE)</f>
        <v/>
      </c>
      <c r="O1767" s="49" t="str">
        <f>VLOOKUP(B1767,'Список DKV от ЮТД'!$A$1:$S$10000,19,FALSE)</f>
        <v/>
      </c>
      <c r="P1767" s="49" t="str">
        <f>VLOOKUP(B1767,'Список DKV от ЮТД'!$A$1:$S$10000,16,FALSE)</f>
        <v>431036594</v>
      </c>
      <c r="Q1767" s="49"/>
    </row>
    <row r="1768" spans="1:17" x14ac:dyDescent="0.2">
      <c r="A1768" s="28">
        <v>1766</v>
      </c>
      <c r="B1768" s="34">
        <v>19440718658</v>
      </c>
      <c r="C1768" s="47">
        <v>43858</v>
      </c>
      <c r="E1768" s="47">
        <v>43858</v>
      </c>
      <c r="F1768" s="28" t="s">
        <v>18</v>
      </c>
      <c r="H1768" s="74">
        <v>43863</v>
      </c>
      <c r="I1768" s="28" t="str">
        <f>VLOOKUP(B1768,'Список DKV от ЮТД'!$A$1:$S$10000,15,FALSE)</f>
        <v>2411/1485</v>
      </c>
      <c r="J1768" s="28" t="s">
        <v>22</v>
      </c>
      <c r="K1768" s="38" t="str">
        <f>VLOOKUP(B1768,'Список DKV от ЮТД'!$A$1:$M$10000,13,FALSE)</f>
        <v>4</v>
      </c>
      <c r="L1768" s="28" t="str">
        <f>VLOOKUP(B1768,'Список DKV от ЮТД'!$A$1:$S$10000,14,FALSE)</f>
        <v>34BVF720</v>
      </c>
      <c r="M1768" s="49" t="str">
        <f>VLOOKUP(B1768,'Список DKV от ЮТД'!$A$1:$M$10000,10,FALSE)</f>
        <v>704310*******3575</v>
      </c>
      <c r="N1768" s="49" t="str">
        <f>VLOOKUP(B1768,'Список DKV от ЮТД'!$A$1:$S$10000,18,FALSE)</f>
        <v/>
      </c>
      <c r="O1768" s="49" t="str">
        <f>VLOOKUP(B1768,'Список DKV от ЮТД'!$A$1:$S$10000,19,FALSE)</f>
        <v/>
      </c>
      <c r="P1768" s="49" t="str">
        <f>VLOOKUP(B1768,'Список DKV от ЮТД'!$A$1:$S$10000,16,FALSE)</f>
        <v>431036601</v>
      </c>
      <c r="Q1768" s="49"/>
    </row>
    <row r="1769" spans="1:17" x14ac:dyDescent="0.2">
      <c r="A1769" s="28">
        <v>1767</v>
      </c>
      <c r="B1769" s="34">
        <v>19241005461</v>
      </c>
      <c r="C1769" s="47">
        <v>43482</v>
      </c>
      <c r="E1769" s="47">
        <v>43482</v>
      </c>
      <c r="F1769" s="28" t="s">
        <v>20</v>
      </c>
      <c r="H1769" s="74">
        <v>43863</v>
      </c>
      <c r="I1769" s="28" t="str">
        <f>VLOOKUP(B1769,'Список DKV от ЮТД'!$A$1:$S$10000,15,FALSE)</f>
        <v>2412/225</v>
      </c>
      <c r="J1769" s="28" t="s">
        <v>22</v>
      </c>
      <c r="K1769" s="38" t="str">
        <f>VLOOKUP(B1769,'Список DKV от ЮТД'!$A$1:$M$10000,13,FALSE)</f>
        <v>2</v>
      </c>
      <c r="L1769" s="28" t="str">
        <f>VLOOKUP(B1769,'Список DKV от ЮТД'!$A$1:$S$10000,14,FALSE)</f>
        <v>RU049VI</v>
      </c>
      <c r="M1769" s="49" t="str">
        <f>VLOOKUP(B1769,'Список DKV от ЮТД'!$A$1:$M$10000,10,FALSE)</f>
        <v>704310*******0065</v>
      </c>
      <c r="N1769" s="49" t="str">
        <f>VLOOKUP(B1769,'Список DKV от ЮТД'!$A$1:$S$10000,18,FALSE)</f>
        <v>expired</v>
      </c>
      <c r="O1769" s="49" t="str">
        <f>VLOOKUP(B1769,'Список DKV от ЮТД'!$A$1:$S$10000,19,FALSE)</f>
        <v>blocked</v>
      </c>
      <c r="P1769" s="49" t="str">
        <f>VLOOKUP(B1769,'Список DKV от ЮТД'!$A$1:$S$10000,16,FALSE)</f>
        <v>425822402</v>
      </c>
      <c r="Q1769" s="49"/>
    </row>
    <row r="1770" spans="1:17" x14ac:dyDescent="0.2">
      <c r="A1770" s="28">
        <v>1768</v>
      </c>
      <c r="B1770" s="34">
        <v>19241005974</v>
      </c>
      <c r="C1770" s="47">
        <v>43482</v>
      </c>
      <c r="E1770" s="47">
        <v>43482</v>
      </c>
      <c r="F1770" s="28" t="s">
        <v>20</v>
      </c>
      <c r="H1770" s="74">
        <v>43863</v>
      </c>
      <c r="I1770" s="28" t="str">
        <f>VLOOKUP(B1770,'Список DKV от ЮТД'!$A$1:$S$10000,15,FALSE)</f>
        <v>2412/226</v>
      </c>
      <c r="J1770" s="28" t="s">
        <v>22</v>
      </c>
      <c r="K1770" s="38" t="str">
        <f>VLOOKUP(B1770,'Список DKV от ЮТД'!$A$1:$M$10000,13,FALSE)</f>
        <v>2</v>
      </c>
      <c r="L1770" s="28" t="str">
        <f>VLOOKUP(B1770,'Список DKV от ЮТД'!$A$1:$S$10000,14,FALSE)</f>
        <v>RU040ZY</v>
      </c>
      <c r="M1770" s="49" t="str">
        <f>VLOOKUP(B1770,'Список DKV от ЮТД'!$A$1:$M$10000,10,FALSE)</f>
        <v>704310*******0164</v>
      </c>
      <c r="N1770" s="49" t="str">
        <f>VLOOKUP(B1770,'Список DKV от ЮТД'!$A$1:$S$10000,18,FALSE)</f>
        <v>expired</v>
      </c>
      <c r="O1770" s="49" t="str">
        <f>VLOOKUP(B1770,'Список DKV от ЮТД'!$A$1:$S$10000,19,FALSE)</f>
        <v>blocked</v>
      </c>
      <c r="P1770" s="49" t="str">
        <f>VLOOKUP(B1770,'Список DKV от ЮТД'!$A$1:$S$10000,16,FALSE)</f>
        <v>425822453</v>
      </c>
      <c r="Q1770" s="49"/>
    </row>
    <row r="1771" spans="1:17" x14ac:dyDescent="0.2">
      <c r="A1771" s="28">
        <v>1769</v>
      </c>
      <c r="B1771" s="34">
        <v>19241005388</v>
      </c>
      <c r="C1771" s="47">
        <v>43482</v>
      </c>
      <c r="E1771" s="47">
        <v>43482</v>
      </c>
      <c r="F1771" s="28" t="s">
        <v>20</v>
      </c>
      <c r="H1771" s="74">
        <v>43863</v>
      </c>
      <c r="I1771" s="28" t="str">
        <f>VLOOKUP(B1771,'Список DKV от ЮТД'!$A$1:$S$10000,15,FALSE)</f>
        <v>2412/227</v>
      </c>
      <c r="J1771" s="28" t="s">
        <v>22</v>
      </c>
      <c r="K1771" s="38" t="str">
        <f>VLOOKUP(B1771,'Список DKV от ЮТД'!$A$1:$M$10000,13,FALSE)</f>
        <v>3</v>
      </c>
      <c r="L1771" s="28" t="str">
        <f>VLOOKUP(B1771,'Список DKV от ЮТД'!$A$1:$S$10000,14,FALSE)</f>
        <v>RU042HP</v>
      </c>
      <c r="M1771" s="49" t="str">
        <f>VLOOKUP(B1771,'Список DKV от ЮТД'!$A$1:$M$10000,10,FALSE)</f>
        <v>704310*******0149</v>
      </c>
      <c r="N1771" s="49" t="str">
        <f>VLOOKUP(B1771,'Список DKV от ЮТД'!$A$1:$S$10000,18,FALSE)</f>
        <v>expired</v>
      </c>
      <c r="O1771" s="49" t="str">
        <f>VLOOKUP(B1771,'Список DKV от ЮТД'!$A$1:$S$10000,19,FALSE)</f>
        <v>blocked</v>
      </c>
      <c r="P1771" s="49" t="str">
        <f>VLOOKUP(B1771,'Список DKV от ЮТД'!$A$1:$S$10000,16,FALSE)</f>
        <v>425822394</v>
      </c>
      <c r="Q1771" s="49"/>
    </row>
    <row r="1772" spans="1:17" x14ac:dyDescent="0.2">
      <c r="A1772" s="28">
        <v>1770</v>
      </c>
      <c r="B1772" s="34">
        <v>19241005693</v>
      </c>
      <c r="C1772" s="47">
        <v>43482</v>
      </c>
      <c r="E1772" s="47">
        <v>43482</v>
      </c>
      <c r="F1772" s="28" t="s">
        <v>20</v>
      </c>
      <c r="H1772" s="74">
        <v>43863</v>
      </c>
      <c r="I1772" s="28" t="str">
        <f>VLOOKUP(B1772,'Список DKV от ЮТД'!$A$1:$S$10000,15,FALSE)</f>
        <v>2412/228</v>
      </c>
      <c r="J1772" s="28" t="s">
        <v>22</v>
      </c>
      <c r="K1772" s="38" t="str">
        <f>VLOOKUP(B1772,'Список DKV от ЮТД'!$A$1:$M$10000,13,FALSE)</f>
        <v>3</v>
      </c>
      <c r="L1772" s="28" t="str">
        <f>VLOOKUP(B1772,'Список DKV от ЮТД'!$A$1:$S$10000,14,FALSE)</f>
        <v>RU043CU</v>
      </c>
      <c r="M1772" s="49" t="str">
        <f>VLOOKUP(B1772,'Список DKV от ЮТД'!$A$1:$M$10000,10,FALSE)</f>
        <v>704310*******0040</v>
      </c>
      <c r="N1772" s="49" t="str">
        <f>VLOOKUP(B1772,'Список DKV от ЮТД'!$A$1:$S$10000,18,FALSE)</f>
        <v>expired</v>
      </c>
      <c r="O1772" s="49" t="str">
        <f>VLOOKUP(B1772,'Список DKV от ЮТД'!$A$1:$S$10000,19,FALSE)</f>
        <v>blocked</v>
      </c>
      <c r="P1772" s="49" t="str">
        <f>VLOOKUP(B1772,'Список DKV от ЮТД'!$A$1:$S$10000,16,FALSE)</f>
        <v>425822425</v>
      </c>
      <c r="Q1772" s="49"/>
    </row>
    <row r="1773" spans="1:17" x14ac:dyDescent="0.2">
      <c r="A1773" s="28">
        <v>1771</v>
      </c>
      <c r="B1773" s="34">
        <v>19241005669</v>
      </c>
      <c r="C1773" s="47">
        <v>43482</v>
      </c>
      <c r="E1773" s="47">
        <v>43482</v>
      </c>
      <c r="F1773" s="28" t="s">
        <v>20</v>
      </c>
      <c r="H1773" s="74">
        <v>43863</v>
      </c>
      <c r="I1773" s="28" t="str">
        <f>VLOOKUP(B1773,'Список DKV от ЮТД'!$A$1:$S$10000,15,FALSE)</f>
        <v>2412/229</v>
      </c>
      <c r="J1773" s="28" t="s">
        <v>22</v>
      </c>
      <c r="K1773" s="38" t="str">
        <f>VLOOKUP(B1773,'Список DKV от ЮТД'!$A$1:$M$10000,13,FALSE)</f>
        <v>4</v>
      </c>
      <c r="L1773" s="28" t="str">
        <f>VLOOKUP(B1773,'Список DKV от ЮТД'!$A$1:$S$10000,14,FALSE)</f>
        <v>RU067FG</v>
      </c>
      <c r="M1773" s="49" t="str">
        <f>VLOOKUP(B1773,'Список DKV от ЮТД'!$A$1:$M$10000,10,FALSE)</f>
        <v>704310*******0172</v>
      </c>
      <c r="N1773" s="49" t="str">
        <f>VLOOKUP(B1773,'Список DKV от ЮТД'!$A$1:$S$10000,18,FALSE)</f>
        <v/>
      </c>
      <c r="O1773" s="49" t="str">
        <f>VLOOKUP(B1773,'Список DKV от ЮТД'!$A$1:$S$10000,19,FALSE)</f>
        <v/>
      </c>
      <c r="P1773" s="49" t="str">
        <f>VLOOKUP(B1773,'Список DKV от ЮТД'!$A$1:$S$10000,16,FALSE)</f>
        <v>425822422</v>
      </c>
      <c r="Q1773" s="49"/>
    </row>
    <row r="1774" spans="1:17" x14ac:dyDescent="0.2">
      <c r="A1774" s="28">
        <v>1772</v>
      </c>
      <c r="B1774" s="34">
        <v>19241005818</v>
      </c>
      <c r="C1774" s="47">
        <v>43482</v>
      </c>
      <c r="E1774" s="47">
        <v>43482</v>
      </c>
      <c r="F1774" s="28" t="s">
        <v>20</v>
      </c>
      <c r="H1774" s="74">
        <v>43863</v>
      </c>
      <c r="I1774" s="28" t="str">
        <f>VLOOKUP(B1774,'Список DKV от ЮТД'!$A$1:$S$10000,15,FALSE)</f>
        <v>2412/230</v>
      </c>
      <c r="J1774" s="28" t="s">
        <v>22</v>
      </c>
      <c r="K1774" s="38" t="str">
        <f>VLOOKUP(B1774,'Список DKV от ЮТД'!$A$1:$M$10000,13,FALSE)</f>
        <v>4</v>
      </c>
      <c r="L1774" s="28" t="str">
        <f>VLOOKUP(B1774,'Список DKV от ЮТД'!$A$1:$S$10000,14,FALSE)</f>
        <v>UE055FN</v>
      </c>
      <c r="M1774" s="49" t="str">
        <f>VLOOKUP(B1774,'Список DKV от ЮТД'!$A$1:$M$10000,10,FALSE)</f>
        <v>704310*******0218</v>
      </c>
      <c r="N1774" s="49" t="str">
        <f>VLOOKUP(B1774,'Список DKV от ЮТД'!$A$1:$S$10000,18,FALSE)</f>
        <v>expired</v>
      </c>
      <c r="O1774" s="49" t="str">
        <f>VLOOKUP(B1774,'Список DKV от ЮТД'!$A$1:$S$10000,19,FALSE)</f>
        <v>blocked</v>
      </c>
      <c r="P1774" s="49" t="str">
        <f>VLOOKUP(B1774,'Список DKV от ЮТД'!$A$1:$S$10000,16,FALSE)</f>
        <v>425822437</v>
      </c>
      <c r="Q1774" s="49"/>
    </row>
    <row r="1775" spans="1:17" x14ac:dyDescent="0.2">
      <c r="A1775" s="28">
        <v>1773</v>
      </c>
      <c r="B1775" s="34">
        <v>19241005826</v>
      </c>
      <c r="C1775" s="47">
        <v>43482</v>
      </c>
      <c r="E1775" s="47">
        <v>43482</v>
      </c>
      <c r="F1775" s="28" t="s">
        <v>20</v>
      </c>
      <c r="H1775" s="74">
        <v>43863</v>
      </c>
      <c r="I1775" s="28" t="str">
        <f>VLOOKUP(B1775,'Список DKV от ЮТД'!$A$1:$S$10000,15,FALSE)</f>
        <v>2412/231</v>
      </c>
      <c r="J1775" s="28" t="s">
        <v>22</v>
      </c>
      <c r="K1775" s="38" t="str">
        <f>VLOOKUP(B1775,'Список DKV от ЮТД'!$A$1:$M$10000,13,FALSE)</f>
        <v>4</v>
      </c>
      <c r="L1775" s="28" t="str">
        <f>VLOOKUP(B1775,'Список DKV от ЮТД'!$A$1:$S$10000,14,FALSE)</f>
        <v>ZG9983HK</v>
      </c>
      <c r="M1775" s="49" t="str">
        <f>VLOOKUP(B1775,'Список DKV от ЮТД'!$A$1:$M$10000,10,FALSE)</f>
        <v>704310*******0012</v>
      </c>
      <c r="N1775" s="49" t="str">
        <f>VLOOKUP(B1775,'Список DKV от ЮТД'!$A$1:$S$10000,18,FALSE)</f>
        <v>expired</v>
      </c>
      <c r="O1775" s="49" t="str">
        <f>VLOOKUP(B1775,'Список DKV от ЮТД'!$A$1:$S$10000,19,FALSE)</f>
        <v>blocked</v>
      </c>
      <c r="P1775" s="49" t="str">
        <f>VLOOKUP(B1775,'Список DKV от ЮТД'!$A$1:$S$10000,16,FALSE)</f>
        <v>425822438</v>
      </c>
      <c r="Q1775" s="49"/>
    </row>
    <row r="1776" spans="1:17" x14ac:dyDescent="0.2">
      <c r="A1776" s="28">
        <v>1774</v>
      </c>
      <c r="B1776" s="34">
        <v>19241005016</v>
      </c>
      <c r="C1776" s="47">
        <v>43482</v>
      </c>
      <c r="E1776" s="47">
        <v>43482</v>
      </c>
      <c r="F1776" s="28" t="s">
        <v>20</v>
      </c>
      <c r="H1776" s="74">
        <v>43863</v>
      </c>
      <c r="I1776" s="28" t="str">
        <f>VLOOKUP(B1776,'Список DKV от ЮТД'!$A$1:$S$10000,15,FALSE)</f>
        <v>2412/232</v>
      </c>
      <c r="J1776" s="28" t="s">
        <v>22</v>
      </c>
      <c r="K1776" s="38" t="str">
        <f>VLOOKUP(B1776,'Список DKV от ЮТД'!$A$1:$M$10000,13,FALSE)</f>
        <v>4</v>
      </c>
      <c r="L1776" s="28" t="str">
        <f>VLOOKUP(B1776,'Список DKV от ЮТД'!$A$1:$S$10000,14,FALSE)</f>
        <v>RI3912E</v>
      </c>
      <c r="M1776" s="49" t="str">
        <f>VLOOKUP(B1776,'Список DKV от ЮТД'!$A$1:$M$10000,10,FALSE)</f>
        <v>704310*******0067</v>
      </c>
      <c r="N1776" s="49" t="str">
        <f>VLOOKUP(B1776,'Список DKV от ЮТД'!$A$1:$S$10000,18,FALSE)</f>
        <v>expired</v>
      </c>
      <c r="O1776" s="49" t="str">
        <f>VLOOKUP(B1776,'Список DKV от ЮТД'!$A$1:$S$10000,19,FALSE)</f>
        <v>blocked</v>
      </c>
      <c r="P1776" s="49" t="str">
        <f>VLOOKUP(B1776,'Список DKV от ЮТД'!$A$1:$S$10000,16,FALSE)</f>
        <v>425822357</v>
      </c>
      <c r="Q1776" s="49"/>
    </row>
    <row r="1777" spans="1:18" x14ac:dyDescent="0.2">
      <c r="A1777" s="28">
        <v>1775</v>
      </c>
      <c r="B1777" s="34">
        <v>19241005412</v>
      </c>
      <c r="C1777" s="47">
        <v>43482</v>
      </c>
      <c r="E1777" s="47">
        <v>43482</v>
      </c>
      <c r="F1777" s="28" t="s">
        <v>20</v>
      </c>
      <c r="H1777" s="74">
        <v>43863</v>
      </c>
      <c r="I1777" s="28" t="str">
        <f>VLOOKUP(B1777,'Список DKV от ЮТД'!$A$1:$S$10000,15,FALSE)</f>
        <v>2412/233</v>
      </c>
      <c r="J1777" s="28" t="s">
        <v>22</v>
      </c>
      <c r="K1777" s="38" t="str">
        <f>VLOOKUP(B1777,'Список DKV от ЮТД'!$A$1:$M$10000,13,FALSE)</f>
        <v>4</v>
      </c>
      <c r="L1777" s="28" t="str">
        <f>VLOOKUP(B1777,'Список DKV от ЮТД'!$A$1:$S$10000,14,FALSE)</f>
        <v>LJ50DVP</v>
      </c>
      <c r="M1777" s="49" t="str">
        <f>VLOOKUP(B1777,'Список DKV от ЮТД'!$A$1:$M$10000,10,FALSE)</f>
        <v>704310*******0198</v>
      </c>
      <c r="N1777" s="49" t="str">
        <f>VLOOKUP(B1777,'Список DKV от ЮТД'!$A$1:$S$10000,18,FALSE)</f>
        <v>expired</v>
      </c>
      <c r="O1777" s="49" t="str">
        <f>VLOOKUP(B1777,'Список DKV от ЮТД'!$A$1:$S$10000,19,FALSE)</f>
        <v>blocked</v>
      </c>
      <c r="P1777" s="49" t="str">
        <f>VLOOKUP(B1777,'Список DKV от ЮТД'!$A$1:$S$10000,16,FALSE)</f>
        <v>425822397</v>
      </c>
      <c r="Q1777" s="49"/>
    </row>
    <row r="1778" spans="1:18" x14ac:dyDescent="0.2">
      <c r="A1778" s="28">
        <v>1776</v>
      </c>
      <c r="B1778" s="34">
        <v>19440718765</v>
      </c>
      <c r="C1778" s="47">
        <v>43858</v>
      </c>
      <c r="E1778" s="47">
        <v>43858</v>
      </c>
      <c r="F1778" s="28" t="s">
        <v>18</v>
      </c>
      <c r="H1778" s="74">
        <v>43864</v>
      </c>
      <c r="I1778" s="28" t="str">
        <f>VLOOKUP(B1778,'Список DKV от ЮТД'!$A$1:$S$10000,15,FALSE)</f>
        <v>2411/1486</v>
      </c>
      <c r="J1778" s="28" t="s">
        <v>22</v>
      </c>
      <c r="K1778" s="38" t="str">
        <f>VLOOKUP(B1778,'Список DKV от ЮТД'!$A$1:$M$10000,13,FALSE)</f>
        <v>4</v>
      </c>
      <c r="L1778" s="28" t="str">
        <f>VLOOKUP(B1778,'Список DKV от ЮТД'!$A$1:$S$10000,14,FALSE)</f>
        <v>42FPZ05</v>
      </c>
      <c r="M1778" s="49" t="str">
        <f>VLOOKUP(B1778,'Список DKV от ЮТД'!$A$1:$M$10000,10,FALSE)</f>
        <v>704310*******3151</v>
      </c>
      <c r="N1778" s="49" t="str">
        <f>VLOOKUP(B1778,'Список DKV от ЮТД'!$A$1:$S$10000,18,FALSE)</f>
        <v/>
      </c>
      <c r="O1778" s="49" t="str">
        <f>VLOOKUP(B1778,'Список DKV от ЮТД'!$A$1:$S$10000,19,FALSE)</f>
        <v/>
      </c>
      <c r="P1778" s="49" t="str">
        <f>VLOOKUP(B1778,'Список DKV от ЮТД'!$A$1:$S$10000,16,FALSE)</f>
        <v>431036612</v>
      </c>
      <c r="Q1778" s="49"/>
    </row>
    <row r="1779" spans="1:18" x14ac:dyDescent="0.2">
      <c r="A1779" s="28">
        <v>1777</v>
      </c>
      <c r="B1779" s="34">
        <v>19440718690</v>
      </c>
      <c r="C1779" s="47">
        <v>43858</v>
      </c>
      <c r="E1779" s="47">
        <v>43858</v>
      </c>
      <c r="F1779" s="28" t="s">
        <v>18</v>
      </c>
      <c r="H1779" s="74">
        <v>43864</v>
      </c>
      <c r="I1779" s="28" t="str">
        <f>VLOOKUP(B1779,'Список DKV от ЮТД'!$A$1:$S$10000,15,FALSE)</f>
        <v>2411/1487</v>
      </c>
      <c r="J1779" s="28" t="s">
        <v>22</v>
      </c>
      <c r="K1779" s="38" t="str">
        <f>VLOOKUP(B1779,'Список DKV от ЮТД'!$A$1:$M$10000,13,FALSE)</f>
        <v>4</v>
      </c>
      <c r="L1779" s="28" t="str">
        <f>VLOOKUP(B1779,'Список DKV от ЮТД'!$A$1:$S$10000,14,FALSE)</f>
        <v>42CRL14</v>
      </c>
      <c r="M1779" s="49" t="str">
        <f>VLOOKUP(B1779,'Список DKV от ЮТД'!$A$1:$M$10000,10,FALSE)</f>
        <v>704310*******2617</v>
      </c>
      <c r="N1779" s="49" t="str">
        <f>VLOOKUP(B1779,'Список DKV от ЮТД'!$A$1:$S$10000,18,FALSE)</f>
        <v/>
      </c>
      <c r="O1779" s="49" t="str">
        <f>VLOOKUP(B1779,'Список DKV от ЮТД'!$A$1:$S$10000,19,FALSE)</f>
        <v/>
      </c>
      <c r="P1779" s="49" t="str">
        <f>VLOOKUP(B1779,'Список DKV от ЮТД'!$A$1:$S$10000,16,FALSE)</f>
        <v>431036605</v>
      </c>
      <c r="Q1779" s="49"/>
    </row>
    <row r="1780" spans="1:18" x14ac:dyDescent="0.2">
      <c r="A1780" s="28">
        <v>1778</v>
      </c>
      <c r="B1780" s="34">
        <v>19440718807</v>
      </c>
      <c r="C1780" s="47">
        <v>43858</v>
      </c>
      <c r="E1780" s="47">
        <v>43858</v>
      </c>
      <c r="F1780" s="28" t="s">
        <v>18</v>
      </c>
      <c r="H1780" s="74">
        <v>43864</v>
      </c>
      <c r="I1780" s="28" t="str">
        <f>VLOOKUP(B1780,'Список DKV от ЮТД'!$A$1:$S$10000,15,FALSE)</f>
        <v>2411/1488</v>
      </c>
      <c r="J1780" s="28" t="s">
        <v>22</v>
      </c>
      <c r="K1780" s="38" t="str">
        <f>VLOOKUP(B1780,'Список DKV от ЮТД'!$A$1:$M$10000,13,FALSE)</f>
        <v>4</v>
      </c>
      <c r="L1780" s="28" t="str">
        <f>VLOOKUP(B1780,'Список DKV от ЮТД'!$A$1:$S$10000,14,FALSE)</f>
        <v>42FKZ26</v>
      </c>
      <c r="M1780" s="49" t="str">
        <f>VLOOKUP(B1780,'Список DKV от ЮТД'!$A$1:$M$10000,10,FALSE)</f>
        <v>704310*******2963</v>
      </c>
      <c r="N1780" s="49" t="str">
        <f>VLOOKUP(B1780,'Список DKV от ЮТД'!$A$1:$S$10000,18,FALSE)</f>
        <v/>
      </c>
      <c r="O1780" s="49" t="str">
        <f>VLOOKUP(B1780,'Список DKV от ЮТД'!$A$1:$S$10000,19,FALSE)</f>
        <v/>
      </c>
      <c r="P1780" s="49" t="str">
        <f>VLOOKUP(B1780,'Список DKV от ЮТД'!$A$1:$S$10000,16,FALSE)</f>
        <v>431036616</v>
      </c>
      <c r="Q1780" s="49"/>
    </row>
    <row r="1781" spans="1:18" x14ac:dyDescent="0.2">
      <c r="A1781" s="28">
        <v>1779</v>
      </c>
      <c r="B1781" s="34">
        <v>19440718815</v>
      </c>
      <c r="C1781" s="47">
        <v>43858</v>
      </c>
      <c r="E1781" s="47">
        <v>43858</v>
      </c>
      <c r="F1781" s="28" t="s">
        <v>18</v>
      </c>
      <c r="H1781" s="74">
        <v>43864</v>
      </c>
      <c r="I1781" s="28" t="str">
        <f>VLOOKUP(B1781,'Список DKV от ЮТД'!$A$1:$S$10000,15,FALSE)</f>
        <v>2411/1489</v>
      </c>
      <c r="J1781" s="28" t="s">
        <v>22</v>
      </c>
      <c r="K1781" s="38" t="str">
        <f>VLOOKUP(B1781,'Список DKV от ЮТД'!$A$1:$M$10000,13,FALSE)</f>
        <v>4</v>
      </c>
      <c r="L1781" s="28" t="str">
        <f>VLOOKUP(B1781,'Список DKV от ЮТД'!$A$1:$S$10000,14,FALSE)</f>
        <v>26TH404</v>
      </c>
      <c r="M1781" s="49" t="str">
        <f>VLOOKUP(B1781,'Список DKV от ЮТД'!$A$1:$M$10000,10,FALSE)</f>
        <v>704310*******3791</v>
      </c>
      <c r="N1781" s="49" t="str">
        <f>VLOOKUP(B1781,'Список DKV от ЮТД'!$A$1:$S$10000,18,FALSE)</f>
        <v/>
      </c>
      <c r="O1781" s="49" t="str">
        <f>VLOOKUP(B1781,'Список DKV от ЮТД'!$A$1:$S$10000,19,FALSE)</f>
        <v/>
      </c>
      <c r="P1781" s="49" t="str">
        <f>VLOOKUP(B1781,'Список DKV от ЮТД'!$A$1:$S$10000,16,FALSE)</f>
        <v>431036617</v>
      </c>
      <c r="Q1781" s="49"/>
    </row>
    <row r="1782" spans="1:18" x14ac:dyDescent="0.2">
      <c r="A1782" s="28">
        <v>1780</v>
      </c>
      <c r="B1782" s="34">
        <v>19440718575</v>
      </c>
      <c r="C1782" s="47">
        <v>43858</v>
      </c>
      <c r="E1782" s="47">
        <v>43858</v>
      </c>
      <c r="F1782" s="28" t="s">
        <v>18</v>
      </c>
      <c r="H1782" s="74">
        <v>43864</v>
      </c>
      <c r="I1782" s="28" t="str">
        <f>VLOOKUP(B1782,'Список DKV от ЮТД'!$A$1:$S$10000,15,FALSE)</f>
        <v>2411/1490</v>
      </c>
      <c r="J1782" s="28" t="s">
        <v>22</v>
      </c>
      <c r="K1782" s="38" t="str">
        <f>VLOOKUP(B1782,'Список DKV от ЮТД'!$A$1:$M$10000,13,FALSE)</f>
        <v>4</v>
      </c>
      <c r="L1782" s="28" t="str">
        <f>VLOOKUP(B1782,'Список DKV от ЮТД'!$A$1:$S$10000,14,FALSE)</f>
        <v>34BJ0603</v>
      </c>
      <c r="M1782" s="49" t="str">
        <f>VLOOKUP(B1782,'Список DKV от ЮТД'!$A$1:$M$10000,10,FALSE)</f>
        <v>704310*******0749</v>
      </c>
      <c r="N1782" s="49" t="str">
        <f>VLOOKUP(B1782,'Список DKV от ЮТД'!$A$1:$S$10000,18,FALSE)</f>
        <v>expired</v>
      </c>
      <c r="O1782" s="49" t="str">
        <f>VLOOKUP(B1782,'Список DKV от ЮТД'!$A$1:$S$10000,19,FALSE)</f>
        <v>blocked</v>
      </c>
      <c r="P1782" s="49" t="str">
        <f>VLOOKUP(B1782,'Список DKV от ЮТД'!$A$1:$S$10000,16,FALSE)</f>
        <v>431036593</v>
      </c>
      <c r="Q1782" s="49"/>
    </row>
    <row r="1783" spans="1:18" x14ac:dyDescent="0.2">
      <c r="A1783" s="28">
        <v>1781</v>
      </c>
      <c r="B1783" s="34">
        <v>19440718492</v>
      </c>
      <c r="C1783" s="47">
        <v>43858</v>
      </c>
      <c r="E1783" s="47">
        <v>43858</v>
      </c>
      <c r="F1783" s="28" t="s">
        <v>18</v>
      </c>
      <c r="H1783" s="74">
        <v>43864</v>
      </c>
      <c r="I1783" s="28" t="str">
        <f>VLOOKUP(B1783,'Список DKV от ЮТД'!$A$1:$S$10000,15,FALSE)</f>
        <v>2411/1491</v>
      </c>
      <c r="J1783" s="28" t="s">
        <v>22</v>
      </c>
      <c r="K1783" s="38" t="str">
        <f>VLOOKUP(B1783,'Список DKV от ЮТД'!$A$1:$M$10000,13,FALSE)</f>
        <v>4</v>
      </c>
      <c r="L1783" s="28" t="str">
        <f>VLOOKUP(B1783,'Список DKV от ЮТД'!$A$1:$S$10000,14,FALSE)</f>
        <v>42FPZ09</v>
      </c>
      <c r="M1783" s="49" t="str">
        <f>VLOOKUP(B1783,'Список DKV от ЮТД'!$A$1:$M$10000,10,FALSE)</f>
        <v>704310*******3185</v>
      </c>
      <c r="N1783" s="49" t="str">
        <f>VLOOKUP(B1783,'Список DKV от ЮТД'!$A$1:$S$10000,18,FALSE)</f>
        <v/>
      </c>
      <c r="O1783" s="49" t="str">
        <f>VLOOKUP(B1783,'Список DKV от ЮТД'!$A$1:$S$10000,19,FALSE)</f>
        <v/>
      </c>
      <c r="P1783" s="49" t="str">
        <f>VLOOKUP(B1783,'Список DKV от ЮТД'!$A$1:$S$10000,16,FALSE)</f>
        <v>431036585</v>
      </c>
      <c r="Q1783" s="49"/>
    </row>
    <row r="1784" spans="1:18" x14ac:dyDescent="0.2">
      <c r="A1784" s="28">
        <v>1782</v>
      </c>
      <c r="B1784" s="34">
        <v>19440718617</v>
      </c>
      <c r="C1784" s="47">
        <v>43858</v>
      </c>
      <c r="E1784" s="47">
        <v>43858</v>
      </c>
      <c r="F1784" s="28" t="s">
        <v>18</v>
      </c>
      <c r="H1784" s="74">
        <v>43864</v>
      </c>
      <c r="I1784" s="28" t="str">
        <f>VLOOKUP(B1784,'Список DKV от ЮТД'!$A$1:$S$10000,15,FALSE)</f>
        <v>2411/1492</v>
      </c>
      <c r="J1784" s="28" t="s">
        <v>22</v>
      </c>
      <c r="K1784" s="38" t="str">
        <f>VLOOKUP(B1784,'Список DKV от ЮТД'!$A$1:$M$10000,13,FALSE)</f>
        <v>4</v>
      </c>
      <c r="L1784" s="28" t="str">
        <f>VLOOKUP(B1784,'Список DKV от ЮТД'!$A$1:$S$10000,14,FALSE)</f>
        <v>CB5959HB</v>
      </c>
      <c r="M1784" s="49" t="str">
        <f>VLOOKUP(B1784,'Список DKV от ЮТД'!$A$1:$M$10000,10,FALSE)</f>
        <v>704310*******0158</v>
      </c>
      <c r="N1784" s="49" t="str">
        <f>VLOOKUP(B1784,'Список DKV от ЮТД'!$A$1:$S$10000,18,FALSE)</f>
        <v>expired</v>
      </c>
      <c r="O1784" s="49" t="str">
        <f>VLOOKUP(B1784,'Список DKV от ЮТД'!$A$1:$S$10000,19,FALSE)</f>
        <v>blocked</v>
      </c>
      <c r="P1784" s="49" t="str">
        <f>VLOOKUP(B1784,'Список DKV от ЮТД'!$A$1:$S$10000,16,FALSE)</f>
        <v>431036597</v>
      </c>
      <c r="Q1784" s="49"/>
    </row>
    <row r="1785" spans="1:18" x14ac:dyDescent="0.2">
      <c r="A1785" s="28">
        <v>1783</v>
      </c>
      <c r="B1785" s="34">
        <v>19440718559</v>
      </c>
      <c r="C1785" s="47">
        <v>43858</v>
      </c>
      <c r="E1785" s="47">
        <v>43858</v>
      </c>
      <c r="F1785" s="28" t="s">
        <v>18</v>
      </c>
      <c r="H1785" s="74">
        <v>43864</v>
      </c>
      <c r="I1785" s="28" t="str">
        <f>VLOOKUP(B1785,'Список DKV от ЮТД'!$A$1:$S$10000,15,FALSE)</f>
        <v>2411/1493</v>
      </c>
      <c r="J1785" s="28" t="s">
        <v>22</v>
      </c>
      <c r="K1785" s="38" t="str">
        <f>VLOOKUP(B1785,'Список DKV от ЮТД'!$A$1:$M$10000,13,FALSE)</f>
        <v>4</v>
      </c>
      <c r="L1785" s="28" t="str">
        <f>VLOOKUP(B1785,'Список DKV от ЮТД'!$A$1:$S$10000,14,FALSE)</f>
        <v>07AIP524</v>
      </c>
      <c r="M1785" s="49" t="str">
        <f>VLOOKUP(B1785,'Список DKV от ЮТД'!$A$1:$M$10000,10,FALSE)</f>
        <v>704310*******5776</v>
      </c>
      <c r="N1785" s="49" t="str">
        <f>VLOOKUP(B1785,'Список DKV от ЮТД'!$A$1:$S$10000,18,FALSE)</f>
        <v>expired</v>
      </c>
      <c r="O1785" s="49" t="str">
        <f>VLOOKUP(B1785,'Список DKV от ЮТД'!$A$1:$S$10000,19,FALSE)</f>
        <v>blocked</v>
      </c>
      <c r="P1785" s="49" t="str">
        <f>VLOOKUP(B1785,'Список DKV от ЮТД'!$A$1:$S$10000,16,FALSE)</f>
        <v>431036591</v>
      </c>
      <c r="Q1785" s="49"/>
    </row>
    <row r="1786" spans="1:18" x14ac:dyDescent="0.2">
      <c r="A1786" s="28">
        <v>1784</v>
      </c>
      <c r="B1786" s="34">
        <v>19440718534</v>
      </c>
      <c r="C1786" s="47">
        <v>43858</v>
      </c>
      <c r="E1786" s="47">
        <v>43858</v>
      </c>
      <c r="F1786" s="28" t="s">
        <v>18</v>
      </c>
      <c r="H1786" s="74">
        <v>43864</v>
      </c>
      <c r="I1786" s="28" t="str">
        <f>VLOOKUP(B1786,'Список DKV от ЮТД'!$A$1:$S$10000,15,FALSE)</f>
        <v>2411/1494</v>
      </c>
      <c r="J1786" s="28" t="s">
        <v>22</v>
      </c>
      <c r="K1786" s="38" t="str">
        <f>VLOOKUP(B1786,'Список DKV от ЮТД'!$A$1:$M$10000,13,FALSE)</f>
        <v>4</v>
      </c>
      <c r="L1786" s="28" t="str">
        <f>VLOOKUP(B1786,'Список DKV от ЮТД'!$A$1:$S$10000,14,FALSE)</f>
        <v>61K15881</v>
      </c>
      <c r="M1786" s="49" t="str">
        <f>VLOOKUP(B1786,'Список DKV от ЮТД'!$A$1:$M$10000,10,FALSE)</f>
        <v>704310*******8167</v>
      </c>
      <c r="N1786" s="49" t="str">
        <f>VLOOKUP(B1786,'Список DKV от ЮТД'!$A$1:$S$10000,18,FALSE)</f>
        <v/>
      </c>
      <c r="O1786" s="49" t="str">
        <f>VLOOKUP(B1786,'Список DKV от ЮТД'!$A$1:$S$10000,19,FALSE)</f>
        <v/>
      </c>
      <c r="P1786" s="49" t="str">
        <f>VLOOKUP(B1786,'Список DKV от ЮТД'!$A$1:$S$10000,16,FALSE)</f>
        <v>431036589</v>
      </c>
      <c r="Q1786" s="49"/>
    </row>
    <row r="1787" spans="1:18" x14ac:dyDescent="0.2">
      <c r="A1787" s="28">
        <v>1785</v>
      </c>
      <c r="B1787" s="34">
        <v>19241005867</v>
      </c>
      <c r="C1787" s="47">
        <v>43482</v>
      </c>
      <c r="E1787" s="47">
        <v>43482</v>
      </c>
      <c r="F1787" s="28" t="s">
        <v>20</v>
      </c>
      <c r="H1787" s="74">
        <v>43864</v>
      </c>
      <c r="I1787" s="28" t="str">
        <f>VLOOKUP(B1787,'Список DKV от ЮТД'!$A$1:$S$10000,15,FALSE)</f>
        <v>2412/234</v>
      </c>
      <c r="J1787" s="28" t="s">
        <v>22</v>
      </c>
      <c r="K1787" s="38" t="str">
        <f>VLOOKUP(B1787,'Список DKV от ЮТД'!$A$1:$M$10000,13,FALSE)</f>
        <v>4</v>
      </c>
      <c r="L1787" s="28" t="str">
        <f>VLOOKUP(B1787,'Список DKV от ЮТД'!$A$1:$S$10000,14,FALSE)</f>
        <v>T17K336</v>
      </c>
      <c r="M1787" s="49" t="str">
        <f>VLOOKUP(B1787,'Список DKV от ЮТД'!$A$1:$M$10000,10,FALSE)</f>
        <v>704310*******2877</v>
      </c>
      <c r="N1787" s="49" t="str">
        <f>VLOOKUP(B1787,'Список DKV от ЮТД'!$A$1:$S$10000,18,FALSE)</f>
        <v/>
      </c>
      <c r="O1787" s="49" t="str">
        <f>VLOOKUP(B1787,'Список DKV от ЮТД'!$A$1:$S$10000,19,FALSE)</f>
        <v/>
      </c>
      <c r="P1787" s="49" t="str">
        <f>VLOOKUP(B1787,'Список DKV от ЮТД'!$A$1:$S$10000,16,FALSE)</f>
        <v>425822442</v>
      </c>
      <c r="Q1787" s="49"/>
    </row>
    <row r="1788" spans="1:18" x14ac:dyDescent="0.2">
      <c r="A1788" s="28">
        <v>1786</v>
      </c>
      <c r="B1788" s="34">
        <v>19241005495</v>
      </c>
      <c r="C1788" s="47">
        <v>43482</v>
      </c>
      <c r="E1788" s="47">
        <v>43482</v>
      </c>
      <c r="F1788" s="28" t="s">
        <v>20</v>
      </c>
      <c r="H1788" s="74">
        <v>43864</v>
      </c>
      <c r="I1788" s="28" t="str">
        <f>VLOOKUP(B1788,'Список DKV от ЮТД'!$A$1:$S$10000,15,FALSE)</f>
        <v>2412/235</v>
      </c>
      <c r="J1788" s="28" t="s">
        <v>22</v>
      </c>
      <c r="K1788" s="38" t="str">
        <f>VLOOKUP(B1788,'Список DKV от ЮТД'!$A$1:$M$10000,13,FALSE)</f>
        <v>4</v>
      </c>
      <c r="L1788" s="28" t="str">
        <f>VLOOKUP(B1788,'Список DKV от ЮТД'!$A$1:$S$10000,14,FALSE)</f>
        <v>T17O075</v>
      </c>
      <c r="M1788" s="49" t="str">
        <f>VLOOKUP(B1788,'Список DKV от ЮТД'!$A$1:$M$10000,10,FALSE)</f>
        <v>704310*******2893</v>
      </c>
      <c r="N1788" s="49" t="str">
        <f>VLOOKUP(B1788,'Список DKV от ЮТД'!$A$1:$S$10000,18,FALSE)</f>
        <v/>
      </c>
      <c r="O1788" s="49" t="str">
        <f>VLOOKUP(B1788,'Список DKV от ЮТД'!$A$1:$S$10000,19,FALSE)</f>
        <v/>
      </c>
      <c r="P1788" s="49" t="str">
        <f>VLOOKUP(B1788,'Список DKV от ЮТД'!$A$1:$S$10000,16,FALSE)</f>
        <v>425822405</v>
      </c>
      <c r="Q1788" s="49"/>
    </row>
    <row r="1789" spans="1:18" x14ac:dyDescent="0.2">
      <c r="A1789" s="28">
        <v>1787</v>
      </c>
      <c r="B1789" s="34">
        <v>19241005222</v>
      </c>
      <c r="C1789" s="47">
        <v>43482</v>
      </c>
      <c r="E1789" s="47">
        <v>43482</v>
      </c>
      <c r="F1789" s="28" t="s">
        <v>20</v>
      </c>
      <c r="H1789" s="74">
        <v>43864</v>
      </c>
      <c r="I1789" s="28" t="str">
        <f>VLOOKUP(B1789,'Список DKV от ЮТД'!$A$1:$S$10000,15,FALSE)</f>
        <v>2412/236</v>
      </c>
      <c r="J1789" s="28" t="s">
        <v>22</v>
      </c>
      <c r="K1789" s="38" t="str">
        <f>VLOOKUP(B1789,'Список DKV от ЮТД'!$A$1:$M$10000,13,FALSE)</f>
        <v>4</v>
      </c>
      <c r="L1789" s="28" t="str">
        <f>VLOOKUP(B1789,'Список DKV от ЮТД'!$A$1:$S$10000,14,FALSE)</f>
        <v>DA278ED</v>
      </c>
      <c r="M1789" s="49" t="str">
        <f>VLOOKUP(B1789,'Список DKV от ЮТД'!$A$1:$M$10000,10,FALSE)</f>
        <v>704310*******2329</v>
      </c>
      <c r="N1789" s="49" t="str">
        <f>VLOOKUP(B1789,'Список DKV от ЮТД'!$A$1:$S$10000,18,FALSE)</f>
        <v>expired</v>
      </c>
      <c r="O1789" s="49" t="str">
        <f>VLOOKUP(B1789,'Список DKV от ЮТД'!$A$1:$S$10000,19,FALSE)</f>
        <v>blocked</v>
      </c>
      <c r="P1789" s="49" t="str">
        <f>VLOOKUP(B1789,'Список DKV от ЮТД'!$A$1:$S$10000,16,FALSE)</f>
        <v>425822378</v>
      </c>
      <c r="Q1789" s="49"/>
    </row>
    <row r="1790" spans="1:18" x14ac:dyDescent="0.2">
      <c r="A1790" s="28">
        <v>1788</v>
      </c>
      <c r="B1790" s="34">
        <v>19241005941</v>
      </c>
      <c r="C1790" s="47">
        <v>43482</v>
      </c>
      <c r="E1790" s="47">
        <v>43482</v>
      </c>
      <c r="F1790" s="28" t="s">
        <v>20</v>
      </c>
      <c r="H1790" s="74">
        <v>43864</v>
      </c>
      <c r="I1790" s="28" t="str">
        <f>VLOOKUP(B1790,'Список DKV от ЮТД'!$A$1:$S$10000,15,FALSE)</f>
        <v>2412/237</v>
      </c>
      <c r="J1790" s="28" t="s">
        <v>22</v>
      </c>
      <c r="K1790" s="38" t="str">
        <f>VLOOKUP(B1790,'Список DKV от ЮТД'!$A$1:$M$10000,13,FALSE)</f>
        <v>4</v>
      </c>
      <c r="L1790" s="28" t="str">
        <f>VLOOKUP(B1790,'Список DKV от ЮТД'!$A$1:$S$10000,14,FALSE)</f>
        <v>ZG2609HF</v>
      </c>
      <c r="M1790" s="49" t="str">
        <f>VLOOKUP(B1790,'Список DKV от ЮТД'!$A$1:$M$10000,10,FALSE)</f>
        <v>704310*******0020</v>
      </c>
      <c r="N1790" s="49" t="str">
        <f>VLOOKUP(B1790,'Список DKV от ЮТД'!$A$1:$S$10000,18,FALSE)</f>
        <v>expired</v>
      </c>
      <c r="O1790" s="49" t="str">
        <f>VLOOKUP(B1790,'Список DKV от ЮТД'!$A$1:$S$10000,19,FALSE)</f>
        <v>blocked</v>
      </c>
      <c r="P1790" s="49" t="str">
        <f>VLOOKUP(B1790,'Список DKV от ЮТД'!$A$1:$S$10000,16,FALSE)</f>
        <v>425822450</v>
      </c>
      <c r="Q1790" s="49" t="s">
        <v>13780</v>
      </c>
      <c r="R1790" s="68" t="s">
        <v>13775</v>
      </c>
    </row>
    <row r="1791" spans="1:18" x14ac:dyDescent="0.2">
      <c r="A1791" s="28">
        <v>1789</v>
      </c>
      <c r="B1791" s="34">
        <v>19241005057</v>
      </c>
      <c r="C1791" s="47">
        <v>43482</v>
      </c>
      <c r="E1791" s="47">
        <v>43482</v>
      </c>
      <c r="F1791" s="28" t="s">
        <v>20</v>
      </c>
      <c r="H1791" s="74">
        <v>43864</v>
      </c>
      <c r="I1791" s="28" t="str">
        <f>VLOOKUP(B1791,'Список DKV от ЮТД'!$A$1:$S$10000,15,FALSE)</f>
        <v>2412/238</v>
      </c>
      <c r="J1791" s="28" t="s">
        <v>22</v>
      </c>
      <c r="K1791" s="38" t="str">
        <f>VLOOKUP(B1791,'Список DKV от ЮТД'!$A$1:$M$10000,13,FALSE)</f>
        <v>4</v>
      </c>
      <c r="L1791" s="28" t="str">
        <f>VLOOKUP(B1791,'Список DKV от ЮТД'!$A$1:$S$10000,14,FALSE)</f>
        <v>LJ07TBF</v>
      </c>
      <c r="M1791" s="49" t="str">
        <f>VLOOKUP(B1791,'Список DKV от ЮТД'!$A$1:$M$10000,10,FALSE)</f>
        <v>704310*******0023</v>
      </c>
      <c r="N1791" s="49" t="str">
        <f>VLOOKUP(B1791,'Список DKV от ЮТД'!$A$1:$S$10000,18,FALSE)</f>
        <v/>
      </c>
      <c r="O1791" s="49" t="str">
        <f>VLOOKUP(B1791,'Список DKV от ЮТД'!$A$1:$S$10000,19,FALSE)</f>
        <v/>
      </c>
      <c r="P1791" s="49" t="str">
        <f>VLOOKUP(B1791,'Список DKV от ЮТД'!$A$1:$S$10000,16,FALSE)</f>
        <v>425822361</v>
      </c>
      <c r="Q1791" s="49"/>
    </row>
    <row r="1792" spans="1:18" x14ac:dyDescent="0.2">
      <c r="A1792" s="28">
        <v>1790</v>
      </c>
      <c r="B1792" s="34">
        <v>19221153729</v>
      </c>
      <c r="C1792" s="47">
        <v>43712</v>
      </c>
      <c r="E1792" s="47">
        <v>43797</v>
      </c>
      <c r="F1792" s="28" t="s">
        <v>5019</v>
      </c>
      <c r="H1792" s="74">
        <v>43864</v>
      </c>
      <c r="I1792" s="28" t="str">
        <f>VLOOKUP(B1792,'Список DKV от ЮТД'!$A$1:$S$10000,15,FALSE)</f>
        <v>2413/44</v>
      </c>
      <c r="J1792" s="28" t="s">
        <v>22</v>
      </c>
      <c r="K1792" s="38" t="str">
        <f>VLOOKUP(B1792,'Список DKV от ЮТД'!$A$1:$M$10000,13,FALSE)</f>
        <v>4</v>
      </c>
      <c r="L1792" s="28" t="str">
        <f>VLOOKUP(B1792,'Список DKV от ЮТД'!$A$1:$S$10000,14,FALSE)</f>
        <v>LJ08SLI</v>
      </c>
      <c r="M1792" s="49" t="str">
        <f>VLOOKUP(B1792,'Список DKV от ЮТД'!$A$1:$M$10000,10,FALSE)</f>
        <v>704310*******0442</v>
      </c>
      <c r="N1792" s="49" t="str">
        <f>VLOOKUP(B1792,'Список DKV от ЮТД'!$A$1:$S$10000,18,FALSE)</f>
        <v>expired</v>
      </c>
      <c r="O1792" s="49" t="str">
        <f>VLOOKUP(B1792,'Список DKV от ЮТД'!$A$1:$S$10000,19,FALSE)</f>
        <v>blocked</v>
      </c>
      <c r="P1792" s="49" t="str">
        <f>VLOOKUP(B1792,'Список DKV от ЮТД'!$A$1:$S$10000,16,FALSE)</f>
        <v>425312940</v>
      </c>
      <c r="Q1792" s="49"/>
    </row>
    <row r="1793" spans="1:18" x14ac:dyDescent="0.2">
      <c r="A1793" s="28">
        <v>1791</v>
      </c>
      <c r="B1793" s="35">
        <v>19440718310</v>
      </c>
      <c r="C1793" s="47">
        <v>43858</v>
      </c>
      <c r="E1793" s="47">
        <v>43858</v>
      </c>
      <c r="F1793" s="28" t="s">
        <v>18</v>
      </c>
      <c r="G1793" s="38">
        <v>201</v>
      </c>
      <c r="H1793" s="74">
        <v>43865</v>
      </c>
      <c r="I1793" s="28" t="str">
        <f>VLOOKUP(B1793,'Список DKV от ЮТД'!$A$1:$S$10000,15,FALSE)</f>
        <v>2411/1495</v>
      </c>
      <c r="J1793" s="28" t="s">
        <v>22</v>
      </c>
      <c r="K1793" s="38" t="str">
        <f>VLOOKUP(B1793,'Список DKV от ЮТД'!$A$1:$M$10000,13,FALSE)</f>
        <v>4</v>
      </c>
      <c r="L1793" s="28" t="str">
        <f>VLOOKUP(B1793,'Список DKV от ЮТД'!$A$1:$S$10000,14,FALSE)</f>
        <v>34SL0394</v>
      </c>
      <c r="M1793" s="49" t="str">
        <f>VLOOKUP(B1793,'Список DKV от ЮТД'!$A$1:$M$10000,10,FALSE)</f>
        <v>704310*******8598</v>
      </c>
      <c r="N1793" s="49" t="str">
        <f>VLOOKUP(B1793,'Список DKV от ЮТД'!$A$1:$S$10000,18,FALSE)</f>
        <v>blocked</v>
      </c>
      <c r="O1793" s="49" t="str">
        <f>VLOOKUP(B1793,'Список DKV от ЮТД'!$A$1:$S$10000,19,FALSE)</f>
        <v>blocked</v>
      </c>
      <c r="P1793" s="49" t="str">
        <f>VLOOKUP(B1793,'Список DKV от ЮТД'!$A$1:$S$10000,16,FALSE)</f>
        <v>431036567</v>
      </c>
      <c r="Q1793" s="46">
        <v>201</v>
      </c>
      <c r="R1793" s="28" t="s">
        <v>35085</v>
      </c>
    </row>
    <row r="1794" spans="1:18" x14ac:dyDescent="0.2">
      <c r="A1794" s="28">
        <v>1792</v>
      </c>
      <c r="B1794" s="34">
        <v>19440718419</v>
      </c>
      <c r="C1794" s="47">
        <v>43858</v>
      </c>
      <c r="E1794" s="47">
        <v>43858</v>
      </c>
      <c r="F1794" s="28" t="s">
        <v>18</v>
      </c>
      <c r="H1794" s="74">
        <v>43865</v>
      </c>
      <c r="I1794" s="28" t="str">
        <f>VLOOKUP(B1794,'Список DKV от ЮТД'!$A$1:$S$10000,15,FALSE)</f>
        <v>2411/1496</v>
      </c>
      <c r="J1794" s="28" t="s">
        <v>22</v>
      </c>
      <c r="K1794" s="38" t="str">
        <f>VLOOKUP(B1794,'Список DKV от ЮТД'!$A$1:$M$10000,13,FALSE)</f>
        <v>4</v>
      </c>
      <c r="L1794" s="28" t="str">
        <f>VLOOKUP(B1794,'Список DKV от ЮТД'!$A$1:$S$10000,14,FALSE)</f>
        <v>34BBL399</v>
      </c>
      <c r="M1794" s="49" t="str">
        <f>VLOOKUP(B1794,'Список DKV от ЮТД'!$A$1:$M$10000,10,FALSE)</f>
        <v>704310*******9765</v>
      </c>
      <c r="N1794" s="49" t="str">
        <f>VLOOKUP(B1794,'Список DKV от ЮТД'!$A$1:$S$10000,18,FALSE)</f>
        <v/>
      </c>
      <c r="O1794" s="49" t="str">
        <f>VLOOKUP(B1794,'Список DKV от ЮТД'!$A$1:$S$10000,19,FALSE)</f>
        <v/>
      </c>
      <c r="P1794" s="49" t="str">
        <f>VLOOKUP(B1794,'Список DKV от ЮТД'!$A$1:$S$10000,16,FALSE)</f>
        <v>431036577</v>
      </c>
      <c r="Q1794" s="49"/>
    </row>
    <row r="1795" spans="1:18" x14ac:dyDescent="0.2">
      <c r="A1795" s="28">
        <v>1793</v>
      </c>
      <c r="B1795" s="34">
        <v>19440718336</v>
      </c>
      <c r="C1795" s="47">
        <v>43858</v>
      </c>
      <c r="E1795" s="47">
        <v>43858</v>
      </c>
      <c r="F1795" s="28" t="s">
        <v>18</v>
      </c>
      <c r="H1795" s="74">
        <v>43865</v>
      </c>
      <c r="I1795" s="28" t="str">
        <f>VLOOKUP(B1795,'Список DKV от ЮТД'!$A$1:$S$10000,15,FALSE)</f>
        <v>2411/1497</v>
      </c>
      <c r="J1795" s="28" t="s">
        <v>22</v>
      </c>
      <c r="K1795" s="38" t="str">
        <f>VLOOKUP(B1795,'Список DKV от ЮТД'!$A$1:$M$10000,13,FALSE)</f>
        <v>4</v>
      </c>
      <c r="L1795" s="28" t="str">
        <f>VLOOKUP(B1795,'Список DKV от ЮТД'!$A$1:$S$10000,14,FALSE)</f>
        <v>38ABR367</v>
      </c>
      <c r="M1795" s="49" t="str">
        <f>VLOOKUP(B1795,'Список DKV от ЮТД'!$A$1:$M$10000,10,FALSE)</f>
        <v>704310*******8652</v>
      </c>
      <c r="N1795" s="49" t="str">
        <f>VLOOKUP(B1795,'Список DKV от ЮТД'!$A$1:$S$10000,18,FALSE)</f>
        <v/>
      </c>
      <c r="O1795" s="49" t="str">
        <f>VLOOKUP(B1795,'Список DKV от ЮТД'!$A$1:$S$10000,19,FALSE)</f>
        <v/>
      </c>
      <c r="P1795" s="49" t="str">
        <f>VLOOKUP(B1795,'Список DKV от ЮТД'!$A$1:$S$10000,16,FALSE)</f>
        <v>431036569</v>
      </c>
      <c r="Q1795" s="49"/>
    </row>
    <row r="1796" spans="1:18" x14ac:dyDescent="0.2">
      <c r="A1796" s="28">
        <v>1794</v>
      </c>
      <c r="B1796" s="34">
        <v>19440718294</v>
      </c>
      <c r="C1796" s="47">
        <v>43858</v>
      </c>
      <c r="E1796" s="47">
        <v>43858</v>
      </c>
      <c r="F1796" s="28" t="s">
        <v>18</v>
      </c>
      <c r="H1796" s="74">
        <v>43865</v>
      </c>
      <c r="I1796" s="28" t="str">
        <f>VLOOKUP(B1796,'Список DKV от ЮТД'!$A$1:$S$10000,15,FALSE)</f>
        <v>2411/1498</v>
      </c>
      <c r="J1796" s="28" t="s">
        <v>22</v>
      </c>
      <c r="K1796" s="38" t="str">
        <f>VLOOKUP(B1796,'Список DKV от ЮТД'!$A$1:$M$10000,13,FALSE)</f>
        <v>4</v>
      </c>
      <c r="L1796" s="28" t="str">
        <f>VLOOKUP(B1796,'Список DKV от ЮТД'!$A$1:$S$10000,14,FALSE)</f>
        <v>34BBM579</v>
      </c>
      <c r="M1796" s="49" t="str">
        <f>VLOOKUP(B1796,'Список DKV от ЮТД'!$A$1:$M$10000,10,FALSE)</f>
        <v>704310*******9781</v>
      </c>
      <c r="N1796" s="49" t="str">
        <f>VLOOKUP(B1796,'Список DKV от ЮТД'!$A$1:$S$10000,18,FALSE)</f>
        <v/>
      </c>
      <c r="O1796" s="49" t="str">
        <f>VLOOKUP(B1796,'Список DKV от ЮТД'!$A$1:$S$10000,19,FALSE)</f>
        <v/>
      </c>
      <c r="P1796" s="49" t="str">
        <f>VLOOKUP(B1796,'Список DKV от ЮТД'!$A$1:$S$10000,16,FALSE)</f>
        <v>431036565</v>
      </c>
      <c r="Q1796" s="49"/>
    </row>
    <row r="1797" spans="1:18" x14ac:dyDescent="0.2">
      <c r="A1797" s="28">
        <v>1795</v>
      </c>
      <c r="B1797" s="34">
        <v>19440718252</v>
      </c>
      <c r="C1797" s="47">
        <v>43858</v>
      </c>
      <c r="E1797" s="47">
        <v>43858</v>
      </c>
      <c r="F1797" s="28" t="s">
        <v>18</v>
      </c>
      <c r="H1797" s="74">
        <v>43865</v>
      </c>
      <c r="I1797" s="28" t="str">
        <f>VLOOKUP(B1797,'Список DKV от ЮТД'!$A$1:$S$10000,15,FALSE)</f>
        <v>2411/1499</v>
      </c>
      <c r="J1797" s="28" t="s">
        <v>22</v>
      </c>
      <c r="K1797" s="38" t="str">
        <f>VLOOKUP(B1797,'Список DKV от ЮТД'!$A$1:$M$10000,13,FALSE)</f>
        <v>4</v>
      </c>
      <c r="L1797" s="28" t="str">
        <f>VLOOKUP(B1797,'Список DKV от ЮТД'!$A$1:$S$10000,14,FALSE)</f>
        <v>42FKZ30</v>
      </c>
      <c r="M1797" s="49" t="str">
        <f>VLOOKUP(B1797,'Список DKV от ЮТД'!$A$1:$M$10000,10,FALSE)</f>
        <v>704310*******3003</v>
      </c>
      <c r="N1797" s="49" t="str">
        <f>VLOOKUP(B1797,'Список DKV от ЮТД'!$A$1:$S$10000,18,FALSE)</f>
        <v/>
      </c>
      <c r="O1797" s="49" t="str">
        <f>VLOOKUP(B1797,'Список DKV от ЮТД'!$A$1:$S$10000,19,FALSE)</f>
        <v/>
      </c>
      <c r="P1797" s="49" t="str">
        <f>VLOOKUP(B1797,'Список DKV от ЮТД'!$A$1:$S$10000,16,FALSE)</f>
        <v>431036561</v>
      </c>
      <c r="Q1797" s="49"/>
    </row>
    <row r="1798" spans="1:18" x14ac:dyDescent="0.2">
      <c r="A1798" s="28">
        <v>1796</v>
      </c>
      <c r="B1798" s="34">
        <v>19440718211</v>
      </c>
      <c r="C1798" s="47">
        <v>43858</v>
      </c>
      <c r="E1798" s="47">
        <v>43858</v>
      </c>
      <c r="F1798" s="28" t="s">
        <v>18</v>
      </c>
      <c r="H1798" s="74">
        <v>43865</v>
      </c>
      <c r="I1798" s="28" t="str">
        <f>VLOOKUP(B1798,'Список DKV от ЮТД'!$A$1:$S$10000,15,FALSE)</f>
        <v>2411/1500</v>
      </c>
      <c r="J1798" s="28" t="s">
        <v>22</v>
      </c>
      <c r="K1798" s="38" t="str">
        <f>VLOOKUP(B1798,'Список DKV от ЮТД'!$A$1:$M$10000,13,FALSE)</f>
        <v>4</v>
      </c>
      <c r="L1798" s="28" t="str">
        <f>VLOOKUP(B1798,'Список DKV от ЮТД'!$A$1:$S$10000,14,FALSE)</f>
        <v>CB2526AM</v>
      </c>
      <c r="M1798" s="49" t="str">
        <f>VLOOKUP(B1798,'Список DKV от ЮТД'!$A$1:$M$10000,10,FALSE)</f>
        <v>704310*******9274</v>
      </c>
      <c r="N1798" s="49" t="str">
        <f>VLOOKUP(B1798,'Список DKV от ЮТД'!$A$1:$S$10000,18,FALSE)</f>
        <v/>
      </c>
      <c r="O1798" s="49" t="str">
        <f>VLOOKUP(B1798,'Список DKV от ЮТД'!$A$1:$S$10000,19,FALSE)</f>
        <v/>
      </c>
      <c r="P1798" s="49" t="str">
        <f>VLOOKUP(B1798,'Список DKV от ЮТД'!$A$1:$S$10000,16,FALSE)</f>
        <v>431036557</v>
      </c>
      <c r="Q1798" s="49"/>
    </row>
    <row r="1799" spans="1:18" x14ac:dyDescent="0.2">
      <c r="A1799" s="28">
        <v>1797</v>
      </c>
      <c r="B1799" s="34">
        <v>19440718468</v>
      </c>
      <c r="C1799" s="47">
        <v>43858</v>
      </c>
      <c r="E1799" s="47">
        <v>43858</v>
      </c>
      <c r="F1799" s="28" t="s">
        <v>18</v>
      </c>
      <c r="H1799" s="74">
        <v>43865</v>
      </c>
      <c r="I1799" s="28" t="str">
        <f>VLOOKUP(B1799,'Список DKV от ЮТД'!$A$1:$S$10000,15,FALSE)</f>
        <v>2411/1501</v>
      </c>
      <c r="J1799" s="28" t="s">
        <v>22</v>
      </c>
      <c r="K1799" s="38" t="str">
        <f>VLOOKUP(B1799,'Список DKV от ЮТД'!$A$1:$M$10000,13,FALSE)</f>
        <v>4</v>
      </c>
      <c r="L1799" s="28" t="str">
        <f>VLOOKUP(B1799,'Список DKV от ЮТД'!$A$1:$S$10000,14,FALSE)</f>
        <v>34AJJ175</v>
      </c>
      <c r="M1799" s="49" t="str">
        <f>VLOOKUP(B1799,'Список DKV от ЮТД'!$A$1:$M$10000,10,FALSE)</f>
        <v>704310*******0694</v>
      </c>
      <c r="N1799" s="49" t="str">
        <f>VLOOKUP(B1799,'Список DKV от ЮТД'!$A$1:$S$10000,18,FALSE)</f>
        <v>expired</v>
      </c>
      <c r="O1799" s="49" t="str">
        <f>VLOOKUP(B1799,'Список DKV от ЮТД'!$A$1:$S$10000,19,FALSE)</f>
        <v>blocked</v>
      </c>
      <c r="P1799" s="49" t="str">
        <f>VLOOKUP(B1799,'Список DKV от ЮТД'!$A$1:$S$10000,16,FALSE)</f>
        <v>431036582</v>
      </c>
      <c r="Q1799" s="49"/>
    </row>
    <row r="1800" spans="1:18" x14ac:dyDescent="0.2">
      <c r="A1800" s="28">
        <v>1798</v>
      </c>
      <c r="B1800" s="34">
        <v>19440718542</v>
      </c>
      <c r="C1800" s="47">
        <v>43858</v>
      </c>
      <c r="E1800" s="47">
        <v>43858</v>
      </c>
      <c r="F1800" s="28" t="s">
        <v>18</v>
      </c>
      <c r="H1800" s="74">
        <v>43865</v>
      </c>
      <c r="I1800" s="28" t="str">
        <f>VLOOKUP(B1800,'Список DKV от ЮТД'!$A$1:$S$10000,15,FALSE)</f>
        <v>2411/1502</v>
      </c>
      <c r="J1800" s="28" t="s">
        <v>22</v>
      </c>
      <c r="K1800" s="38" t="str">
        <f>VLOOKUP(B1800,'Список DKV от ЮТД'!$A$1:$M$10000,13,FALSE)</f>
        <v>4</v>
      </c>
      <c r="L1800" s="28" t="str">
        <f>VLOOKUP(B1800,'Список DKV от ЮТД'!$A$1:$S$10000,14,FALSE)</f>
        <v>34LR7126</v>
      </c>
      <c r="M1800" s="49" t="str">
        <f>VLOOKUP(B1800,'Список DKV от ЮТД'!$A$1:$M$10000,10,FALSE)</f>
        <v>704310*******0115</v>
      </c>
      <c r="N1800" s="49" t="str">
        <f>VLOOKUP(B1800,'Список DKV от ЮТД'!$A$1:$S$10000,18,FALSE)</f>
        <v>expired</v>
      </c>
      <c r="O1800" s="49" t="str">
        <f>VLOOKUP(B1800,'Список DKV от ЮТД'!$A$1:$S$10000,19,FALSE)</f>
        <v>blocked</v>
      </c>
      <c r="P1800" s="49" t="str">
        <f>VLOOKUP(B1800,'Список DKV от ЮТД'!$A$1:$S$10000,16,FALSE)</f>
        <v>431036590</v>
      </c>
      <c r="Q1800" s="49"/>
    </row>
    <row r="1801" spans="1:18" x14ac:dyDescent="0.2">
      <c r="A1801" s="28">
        <v>1799</v>
      </c>
      <c r="B1801" s="35">
        <v>19440718427</v>
      </c>
      <c r="C1801" s="47">
        <v>43858</v>
      </c>
      <c r="E1801" s="47">
        <v>43858</v>
      </c>
      <c r="F1801" s="28" t="s">
        <v>18</v>
      </c>
      <c r="G1801" s="38">
        <v>244</v>
      </c>
      <c r="H1801" s="74">
        <v>43865</v>
      </c>
      <c r="I1801" s="28" t="str">
        <f>VLOOKUP(B1801,'Список DKV от ЮТД'!$A$1:$S$10000,15,FALSE)</f>
        <v>2411/1503</v>
      </c>
      <c r="J1801" s="28" t="s">
        <v>22</v>
      </c>
      <c r="K1801" s="38" t="str">
        <f>VLOOKUP(B1801,'Список DKV от ЮТД'!$A$1:$M$10000,13,FALSE)</f>
        <v>4</v>
      </c>
      <c r="L1801" s="28" t="str">
        <f>VLOOKUP(B1801,'Список DKV от ЮТД'!$A$1:$S$10000,14,FALSE)</f>
        <v>10SF446</v>
      </c>
      <c r="M1801" s="49" t="str">
        <f>VLOOKUP(B1801,'Список DKV от ЮТД'!$A$1:$M$10000,10,FALSE)</f>
        <v>704310*******7399</v>
      </c>
      <c r="N1801" s="49" t="str">
        <f>VLOOKUP(B1801,'Список DKV от ЮТД'!$A$1:$S$10000,18,FALSE)</f>
        <v>blocked</v>
      </c>
      <c r="O1801" s="49" t="str">
        <f>VLOOKUP(B1801,'Список DKV от ЮТД'!$A$1:$S$10000,19,FALSE)</f>
        <v>blocked</v>
      </c>
      <c r="P1801" s="49" t="str">
        <f>VLOOKUP(B1801,'Список DKV от ЮТД'!$A$1:$S$10000,16,FALSE)</f>
        <v>431036578</v>
      </c>
      <c r="Q1801" s="49">
        <v>244</v>
      </c>
      <c r="R1801" s="28" t="s">
        <v>46937</v>
      </c>
    </row>
    <row r="1802" spans="1:18" x14ac:dyDescent="0.2">
      <c r="A1802" s="28">
        <v>1800</v>
      </c>
      <c r="B1802" s="34">
        <v>19440718450</v>
      </c>
      <c r="C1802" s="47">
        <v>43858</v>
      </c>
      <c r="E1802" s="47">
        <v>43858</v>
      </c>
      <c r="F1802" s="28" t="s">
        <v>18</v>
      </c>
      <c r="H1802" s="74">
        <v>43865</v>
      </c>
      <c r="I1802" s="28" t="str">
        <f>VLOOKUP(B1802,'Список DKV от ЮТД'!$A$1:$S$10000,15,FALSE)</f>
        <v>2411/1504</v>
      </c>
      <c r="J1802" s="28" t="s">
        <v>22</v>
      </c>
      <c r="K1802" s="38" t="str">
        <f>VLOOKUP(B1802,'Список DKV от ЮТД'!$A$1:$M$10000,13,FALSE)</f>
        <v>4</v>
      </c>
      <c r="L1802" s="28" t="str">
        <f>VLOOKUP(B1802,'Список DKV от ЮТД'!$A$1:$S$10000,14,FALSE)</f>
        <v>61K15045</v>
      </c>
      <c r="M1802" s="49" t="str">
        <f>VLOOKUP(B1802,'Список DKV от ЮТД'!$A$1:$M$10000,10,FALSE)</f>
        <v>704310*******8126</v>
      </c>
      <c r="N1802" s="49" t="str">
        <f>VLOOKUP(B1802,'Список DKV от ЮТД'!$A$1:$S$10000,18,FALSE)</f>
        <v/>
      </c>
      <c r="O1802" s="49" t="str">
        <f>VLOOKUP(B1802,'Список DKV от ЮТД'!$A$1:$S$10000,19,FALSE)</f>
        <v/>
      </c>
      <c r="P1802" s="49" t="str">
        <f>VLOOKUP(B1802,'Список DKV от ЮТД'!$A$1:$S$10000,16,FALSE)</f>
        <v>431036581</v>
      </c>
      <c r="Q1802" s="49"/>
    </row>
    <row r="1803" spans="1:18" x14ac:dyDescent="0.2">
      <c r="A1803" s="28">
        <v>1801</v>
      </c>
      <c r="B1803" s="34">
        <v>19440718377</v>
      </c>
      <c r="C1803" s="47">
        <v>43858</v>
      </c>
      <c r="E1803" s="47">
        <v>43858</v>
      </c>
      <c r="F1803" s="28" t="s">
        <v>18</v>
      </c>
      <c r="H1803" s="74">
        <v>43865</v>
      </c>
      <c r="I1803" s="28" t="str">
        <f>VLOOKUP(B1803,'Список DKV от ЮТД'!$A$1:$S$10000,15,FALSE)</f>
        <v>2411/1505</v>
      </c>
      <c r="J1803" s="28" t="s">
        <v>22</v>
      </c>
      <c r="K1803" s="38" t="str">
        <f>VLOOKUP(B1803,'Список DKV от ЮТД'!$A$1:$M$10000,13,FALSE)</f>
        <v>4</v>
      </c>
      <c r="L1803" s="28" t="str">
        <f>VLOOKUP(B1803,'Список DKV от ЮТД'!$A$1:$S$10000,14,FALSE)</f>
        <v>14FJ994</v>
      </c>
      <c r="M1803" s="49" t="str">
        <f>VLOOKUP(B1803,'Список DKV от ЮТД'!$A$1:$M$10000,10,FALSE)</f>
        <v>704310*******0251</v>
      </c>
      <c r="N1803" s="49" t="str">
        <f>VLOOKUP(B1803,'Список DKV от ЮТД'!$A$1:$S$10000,18,FALSE)</f>
        <v>expired</v>
      </c>
      <c r="O1803" s="49" t="str">
        <f>VLOOKUP(B1803,'Список DKV от ЮТД'!$A$1:$S$10000,19,FALSE)</f>
        <v>blocked</v>
      </c>
      <c r="P1803" s="49" t="str">
        <f>VLOOKUP(B1803,'Список DKV от ЮТД'!$A$1:$S$10000,16,FALSE)</f>
        <v>431036573</v>
      </c>
      <c r="Q1803" s="49"/>
    </row>
    <row r="1804" spans="1:18" x14ac:dyDescent="0.2">
      <c r="A1804" s="28">
        <v>1802</v>
      </c>
      <c r="B1804" s="35">
        <v>19440718385</v>
      </c>
      <c r="C1804" s="47">
        <v>43858</v>
      </c>
      <c r="E1804" s="47">
        <v>43858</v>
      </c>
      <c r="F1804" s="28" t="s">
        <v>18</v>
      </c>
      <c r="G1804" s="38">
        <v>223</v>
      </c>
      <c r="H1804" s="74">
        <v>43865</v>
      </c>
      <c r="I1804" s="28" t="str">
        <f>VLOOKUP(B1804,'Список DKV от ЮТД'!$A$1:$S$10000,15,FALSE)</f>
        <v>2411/1506</v>
      </c>
      <c r="J1804" s="28" t="s">
        <v>22</v>
      </c>
      <c r="K1804" s="38" t="str">
        <f>VLOOKUP(B1804,'Список DKV от ЮТД'!$A$1:$M$10000,13,FALSE)</f>
        <v>4</v>
      </c>
      <c r="L1804" s="28" t="str">
        <f>VLOOKUP(B1804,'Список DKV от ЮТД'!$A$1:$S$10000,14,FALSE)</f>
        <v>14DL359</v>
      </c>
      <c r="M1804" s="49" t="str">
        <f>VLOOKUP(B1804,'Список DKV от ЮТД'!$A$1:$M$10000,10,FALSE)</f>
        <v>704310*******0967</v>
      </c>
      <c r="N1804" s="49" t="str">
        <f>VLOOKUP(B1804,'Список DKV от ЮТД'!$A$1:$S$10000,18,FALSE)</f>
        <v>blocked</v>
      </c>
      <c r="O1804" s="49" t="str">
        <f>VLOOKUP(B1804,'Список DKV от ЮТД'!$A$1:$S$10000,19,FALSE)</f>
        <v>blocked</v>
      </c>
      <c r="P1804" s="49" t="str">
        <f>VLOOKUP(B1804,'Список DKV от ЮТД'!$A$1:$S$10000,16,FALSE)</f>
        <v>431036574</v>
      </c>
      <c r="Q1804" s="49">
        <v>223</v>
      </c>
      <c r="R1804" s="28" t="s">
        <v>38890</v>
      </c>
    </row>
    <row r="1805" spans="1:18" x14ac:dyDescent="0.2">
      <c r="A1805" s="28">
        <v>1803</v>
      </c>
      <c r="B1805" s="34">
        <v>19241005859</v>
      </c>
      <c r="C1805" s="47">
        <v>43482</v>
      </c>
      <c r="E1805" s="47">
        <v>43482</v>
      </c>
      <c r="F1805" s="28" t="s">
        <v>20</v>
      </c>
      <c r="H1805" s="74">
        <v>43865</v>
      </c>
      <c r="I1805" s="28" t="str">
        <f>VLOOKUP(B1805,'Список DKV от ЮТД'!$A$1:$S$10000,15,FALSE)</f>
        <v>2412/239</v>
      </c>
      <c r="J1805" s="28" t="s">
        <v>22</v>
      </c>
      <c r="K1805" s="38" t="str">
        <f>VLOOKUP(B1805,'Список DKV от ЮТД'!$A$1:$M$10000,13,FALSE)</f>
        <v>4</v>
      </c>
      <c r="L1805" s="28" t="str">
        <f>VLOOKUP(B1805,'Список DKV от ЮТД'!$A$1:$S$10000,14,FALSE)</f>
        <v>DA686ED</v>
      </c>
      <c r="M1805" s="49" t="str">
        <f>VLOOKUP(B1805,'Список DKV от ЮТД'!$A$1:$M$10000,10,FALSE)</f>
        <v>704310*******2121</v>
      </c>
      <c r="N1805" s="49" t="str">
        <f>VLOOKUP(B1805,'Список DKV от ЮТД'!$A$1:$S$10000,18,FALSE)</f>
        <v>expired</v>
      </c>
      <c r="O1805" s="49" t="str">
        <f>VLOOKUP(B1805,'Список DKV от ЮТД'!$A$1:$S$10000,19,FALSE)</f>
        <v>blocked</v>
      </c>
      <c r="P1805" s="49" t="str">
        <f>VLOOKUP(B1805,'Список DKV от ЮТД'!$A$1:$S$10000,16,FALSE)</f>
        <v>425822441</v>
      </c>
      <c r="Q1805" s="49"/>
    </row>
    <row r="1806" spans="1:18" x14ac:dyDescent="0.2">
      <c r="A1806" s="28">
        <v>1804</v>
      </c>
      <c r="B1806" s="35">
        <v>19241005933</v>
      </c>
      <c r="C1806" s="47">
        <v>43482</v>
      </c>
      <c r="E1806" s="47">
        <v>43482</v>
      </c>
      <c r="F1806" s="28" t="s">
        <v>20</v>
      </c>
      <c r="G1806" s="38">
        <v>145</v>
      </c>
      <c r="H1806" s="74">
        <v>43865</v>
      </c>
      <c r="I1806" s="28" t="str">
        <f>VLOOKUP(B1806,'Список DKV от ЮТД'!$A$1:$S$10000,15,FALSE)</f>
        <v>2412/240</v>
      </c>
      <c r="J1806" s="28" t="s">
        <v>22</v>
      </c>
      <c r="K1806" s="38" t="str">
        <f>VLOOKUP(B1806,'Список DKV от ЮТД'!$A$1:$M$10000,13,FALSE)</f>
        <v>4</v>
      </c>
      <c r="L1806" s="28" t="str">
        <f>VLOOKUP(B1806,'Список DKV от ЮТД'!$A$1:$S$10000,14,FALSE)</f>
        <v>35ALB364</v>
      </c>
      <c r="M1806" s="49" t="str">
        <f>VLOOKUP(B1806,'Список DKV от ЮТД'!$A$1:$M$10000,10,FALSE)</f>
        <v>704310*******0013</v>
      </c>
      <c r="N1806" s="49" t="str">
        <f>VLOOKUP(B1806,'Список DKV от ЮТД'!$A$1:$S$10000,18,FALSE)</f>
        <v>blocked</v>
      </c>
      <c r="O1806" s="49" t="str">
        <f>VLOOKUP(B1806,'Список DKV от ЮТД'!$A$1:$S$10000,19,FALSE)</f>
        <v>blocked</v>
      </c>
      <c r="P1806" s="49" t="str">
        <f>VLOOKUP(B1806,'Список DKV от ЮТД'!$A$1:$S$10000,16,FALSE)</f>
        <v>425822449</v>
      </c>
      <c r="Q1806" s="46" t="s">
        <v>27329</v>
      </c>
      <c r="R1806" s="28" t="s">
        <v>21286</v>
      </c>
    </row>
    <row r="1807" spans="1:18" x14ac:dyDescent="0.2">
      <c r="A1807" s="28">
        <v>1805</v>
      </c>
      <c r="B1807" s="35">
        <v>19221153760</v>
      </c>
      <c r="C1807" s="47">
        <v>43712</v>
      </c>
      <c r="E1807" s="47">
        <v>43797</v>
      </c>
      <c r="F1807" s="28" t="s">
        <v>5019</v>
      </c>
      <c r="G1807" s="97">
        <v>235</v>
      </c>
      <c r="H1807" s="74">
        <v>43865</v>
      </c>
      <c r="I1807" s="28" t="str">
        <f>VLOOKUP(B1807,'Список DKV от ЮТД'!$A$1:$S$10000,15,FALSE)</f>
        <v>2413/45</v>
      </c>
      <c r="J1807" s="28" t="s">
        <v>22</v>
      </c>
      <c r="K1807" s="38" t="str">
        <f>VLOOKUP(B1807,'Список DKV от ЮТД'!$A$1:$M$10000,13,FALSE)</f>
        <v>4</v>
      </c>
      <c r="L1807" s="28" t="str">
        <f>VLOOKUP(B1807,'Список DKV от ЮТД'!$A$1:$S$10000,14,FALSE)</f>
        <v>LJ268MF</v>
      </c>
      <c r="M1807" s="49" t="str">
        <f>VLOOKUP(B1807,'Список DKV от ЮТД'!$A$1:$M$10000,10,FALSE)</f>
        <v>704310*******2379</v>
      </c>
      <c r="N1807" s="49" t="str">
        <f>VLOOKUP(B1807,'Список DKV от ЮТД'!$A$1:$S$10000,18,FALSE)</f>
        <v>blocked</v>
      </c>
      <c r="O1807" s="49" t="str">
        <f>VLOOKUP(B1807,'Список DKV от ЮТД'!$A$1:$S$10000,19,FALSE)</f>
        <v>blocked</v>
      </c>
      <c r="P1807" s="49" t="str">
        <f>VLOOKUP(B1807,'Список DKV от ЮТД'!$A$1:$S$10000,16,FALSE)</f>
        <v>425312944</v>
      </c>
      <c r="Q1807" s="49">
        <v>235</v>
      </c>
      <c r="R1807" s="28" t="s">
        <v>5020</v>
      </c>
    </row>
    <row r="1808" spans="1:18" x14ac:dyDescent="0.2">
      <c r="A1808" s="28">
        <v>1806</v>
      </c>
      <c r="B1808" s="35">
        <v>19221153802</v>
      </c>
      <c r="C1808" s="47">
        <v>43712</v>
      </c>
      <c r="E1808" s="47">
        <v>43797</v>
      </c>
      <c r="F1808" s="28" t="s">
        <v>5019</v>
      </c>
      <c r="G1808" s="38">
        <v>145</v>
      </c>
      <c r="H1808" s="74">
        <v>43865</v>
      </c>
      <c r="I1808" s="28" t="str">
        <f>VLOOKUP(B1808,'Список DKV от ЮТД'!$A$1:$S$10000,15,FALSE)</f>
        <v>2413/46</v>
      </c>
      <c r="J1808" s="28" t="s">
        <v>22</v>
      </c>
      <c r="K1808" s="38" t="str">
        <f>VLOOKUP(B1808,'Список DKV от ЮТД'!$A$1:$M$10000,13,FALSE)</f>
        <v>4</v>
      </c>
      <c r="L1808" s="28" t="str">
        <f>VLOOKUP(B1808,'Список DKV от ЮТД'!$A$1:$S$10000,14,FALSE)</f>
        <v>NMS485</v>
      </c>
      <c r="M1808" s="49" t="str">
        <f>VLOOKUP(B1808,'Список DKV от ЮТД'!$A$1:$M$10000,10,FALSE)</f>
        <v>704310*******0856</v>
      </c>
      <c r="N1808" s="49" t="str">
        <f>VLOOKUP(B1808,'Список DKV от ЮТД'!$A$1:$S$10000,18,FALSE)</f>
        <v>blocked</v>
      </c>
      <c r="O1808" s="49" t="str">
        <f>VLOOKUP(B1808,'Список DKV от ЮТД'!$A$1:$S$10000,19,FALSE)</f>
        <v>blocked</v>
      </c>
      <c r="P1808" s="49" t="str">
        <f>VLOOKUP(B1808,'Список DKV от ЮТД'!$A$1:$S$10000,16,FALSE)</f>
        <v>425312948</v>
      </c>
      <c r="Q1808" s="46" t="s">
        <v>27311</v>
      </c>
      <c r="R1808" s="28" t="s">
        <v>17164</v>
      </c>
    </row>
    <row r="1809" spans="1:18" x14ac:dyDescent="0.2">
      <c r="A1809" s="28">
        <v>1807</v>
      </c>
      <c r="B1809" s="34">
        <v>19241020452</v>
      </c>
      <c r="C1809" s="47">
        <v>43787</v>
      </c>
      <c r="E1809" s="47">
        <v>43788</v>
      </c>
      <c r="F1809" s="28" t="s">
        <v>21</v>
      </c>
      <c r="H1809" s="74">
        <v>43865</v>
      </c>
      <c r="I1809" s="28" t="str">
        <f>VLOOKUP(B1809,'Список DKV от ЮТД'!$A$1:$S$10000,15,FALSE)</f>
        <v>2414/19</v>
      </c>
      <c r="J1809" s="28" t="s">
        <v>22</v>
      </c>
      <c r="K1809" s="38" t="str">
        <f>VLOOKUP(B1809,'Список DKV от ЮТД'!$A$1:$M$10000,13,FALSE)</f>
        <v>4</v>
      </c>
      <c r="L1809" s="28" t="str">
        <f>VLOOKUP(B1809,'Список DKV от ЮТД'!$A$1:$S$10000,14,FALSE)</f>
        <v>RA0737AC</v>
      </c>
      <c r="M1809" s="49" t="str">
        <f>VLOOKUP(B1809,'Список DKV от ЮТД'!$A$1:$M$10000,10,FALSE)</f>
        <v>704310*******5899</v>
      </c>
      <c r="N1809" s="49" t="str">
        <f>VLOOKUP(B1809,'Список DKV от ЮТД'!$A$1:$S$10000,18,FALSE)</f>
        <v/>
      </c>
      <c r="O1809" s="49" t="str">
        <f>VLOOKUP(B1809,'Список DKV от ЮТД'!$A$1:$S$10000,19,FALSE)</f>
        <v/>
      </c>
      <c r="P1809" s="49" t="str">
        <f>VLOOKUP(B1809,'Список DKV от ЮТД'!$A$1:$S$10000,16,FALSE)</f>
        <v>425823901</v>
      </c>
      <c r="Q1809" s="49"/>
    </row>
    <row r="1810" spans="1:18" x14ac:dyDescent="0.2">
      <c r="A1810" s="28">
        <v>1808</v>
      </c>
      <c r="B1810" s="34">
        <v>19440718302</v>
      </c>
      <c r="C1810" s="47">
        <v>43858</v>
      </c>
      <c r="E1810" s="47">
        <v>43858</v>
      </c>
      <c r="F1810" s="28" t="s">
        <v>18</v>
      </c>
      <c r="H1810" s="74">
        <v>43866</v>
      </c>
      <c r="I1810" s="28" t="str">
        <f>VLOOKUP(B1810,'Список DKV от ЮТД'!$A$1:$S$10000,15,FALSE)</f>
        <v>2411/1507</v>
      </c>
      <c r="J1810" s="28" t="s">
        <v>22</v>
      </c>
      <c r="K1810" s="38" t="str">
        <f>VLOOKUP(B1810,'Список DKV от ЮТД'!$A$1:$M$10000,13,FALSE)</f>
        <v>4</v>
      </c>
      <c r="L1810" s="28" t="str">
        <f>VLOOKUP(B1810,'Список DKV от ЮТД'!$A$1:$S$10000,14,FALSE)</f>
        <v>33EV523</v>
      </c>
      <c r="M1810" s="49" t="str">
        <f>VLOOKUP(B1810,'Список DKV от ЮТД'!$A$1:$M$10000,10,FALSE)</f>
        <v>704310*******0524</v>
      </c>
      <c r="N1810" s="49" t="str">
        <f>VLOOKUP(B1810,'Список DKV от ЮТД'!$A$1:$S$10000,18,FALSE)</f>
        <v>expired</v>
      </c>
      <c r="O1810" s="49" t="str">
        <f>VLOOKUP(B1810,'Список DKV от ЮТД'!$A$1:$S$10000,19,FALSE)</f>
        <v>blocked</v>
      </c>
      <c r="P1810" s="49" t="str">
        <f>VLOOKUP(B1810,'Список DKV от ЮТД'!$A$1:$S$10000,16,FALSE)</f>
        <v>431036566</v>
      </c>
      <c r="Q1810" s="49"/>
    </row>
    <row r="1811" spans="1:18" x14ac:dyDescent="0.2">
      <c r="A1811" s="28">
        <v>1809</v>
      </c>
      <c r="B1811" s="34">
        <v>19440718260</v>
      </c>
      <c r="C1811" s="47">
        <v>43858</v>
      </c>
      <c r="E1811" s="47">
        <v>43858</v>
      </c>
      <c r="F1811" s="28" t="s">
        <v>18</v>
      </c>
      <c r="H1811" s="74">
        <v>43866</v>
      </c>
      <c r="I1811" s="28" t="str">
        <f>VLOOKUP(B1811,'Список DKV от ЮТД'!$A$1:$S$10000,15,FALSE)</f>
        <v>2411/1508</v>
      </c>
      <c r="J1811" s="28" t="s">
        <v>22</v>
      </c>
      <c r="K1811" s="38" t="str">
        <f>VLOOKUP(B1811,'Список DKV от ЮТД'!$A$1:$M$10000,13,FALSE)</f>
        <v>4</v>
      </c>
      <c r="L1811" s="28" t="str">
        <f>VLOOKUP(B1811,'Список DKV от ЮТД'!$A$1:$S$10000,14,FALSE)</f>
        <v>81ER744</v>
      </c>
      <c r="M1811" s="49" t="str">
        <f>VLOOKUP(B1811,'Список DKV от ЮТД'!$A$1:$M$10000,10,FALSE)</f>
        <v>704310*******5802</v>
      </c>
      <c r="N1811" s="49" t="str">
        <f>VLOOKUP(B1811,'Список DKV от ЮТД'!$A$1:$S$10000,18,FALSE)</f>
        <v/>
      </c>
      <c r="O1811" s="49" t="str">
        <f>VLOOKUP(B1811,'Список DKV от ЮТД'!$A$1:$S$10000,19,FALSE)</f>
        <v/>
      </c>
      <c r="P1811" s="49" t="str">
        <f>VLOOKUP(B1811,'Список DKV от ЮТД'!$A$1:$S$10000,16,FALSE)</f>
        <v>431036562</v>
      </c>
      <c r="Q1811" s="49"/>
    </row>
    <row r="1812" spans="1:18" x14ac:dyDescent="0.2">
      <c r="A1812" s="28">
        <v>1810</v>
      </c>
      <c r="B1812" s="34">
        <v>19440718229</v>
      </c>
      <c r="C1812" s="47">
        <v>43858</v>
      </c>
      <c r="E1812" s="47">
        <v>43858</v>
      </c>
      <c r="F1812" s="28" t="s">
        <v>18</v>
      </c>
      <c r="H1812" s="74">
        <v>43866</v>
      </c>
      <c r="I1812" s="28" t="str">
        <f>VLOOKUP(B1812,'Список DKV от ЮТД'!$A$1:$S$10000,15,FALSE)</f>
        <v>2411/1509</v>
      </c>
      <c r="J1812" s="28" t="s">
        <v>22</v>
      </c>
      <c r="K1812" s="38" t="str">
        <f>VLOOKUP(B1812,'Список DKV от ЮТД'!$A$1:$M$10000,13,FALSE)</f>
        <v>4</v>
      </c>
      <c r="L1812" s="28" t="str">
        <f>VLOOKUP(B1812,'Список DKV от ЮТД'!$A$1:$S$10000,14,FALSE)</f>
        <v>35HC9321</v>
      </c>
      <c r="M1812" s="49" t="str">
        <f>VLOOKUP(B1812,'Список DKV от ЮТД'!$A$1:$M$10000,10,FALSE)</f>
        <v>704310*******3804</v>
      </c>
      <c r="N1812" s="49" t="str">
        <f>VLOOKUP(B1812,'Список DKV от ЮТД'!$A$1:$S$10000,18,FALSE)</f>
        <v>expired</v>
      </c>
      <c r="O1812" s="49" t="str">
        <f>VLOOKUP(B1812,'Список DKV от ЮТД'!$A$1:$S$10000,19,FALSE)</f>
        <v>blocked</v>
      </c>
      <c r="P1812" s="49" t="str">
        <f>VLOOKUP(B1812,'Список DKV от ЮТД'!$A$1:$S$10000,16,FALSE)</f>
        <v>431036558</v>
      </c>
      <c r="Q1812" s="49"/>
    </row>
    <row r="1813" spans="1:18" x14ac:dyDescent="0.2">
      <c r="A1813" s="28">
        <v>1811</v>
      </c>
      <c r="B1813" s="34">
        <v>19440718179</v>
      </c>
      <c r="C1813" s="47">
        <v>43858</v>
      </c>
      <c r="E1813" s="47">
        <v>43858</v>
      </c>
      <c r="F1813" s="28" t="s">
        <v>18</v>
      </c>
      <c r="H1813" s="74">
        <v>43866</v>
      </c>
      <c r="I1813" s="28" t="str">
        <f>VLOOKUP(B1813,'Список DKV от ЮТД'!$A$1:$S$10000,15,FALSE)</f>
        <v>2411/1510</v>
      </c>
      <c r="J1813" s="28" t="s">
        <v>22</v>
      </c>
      <c r="K1813" s="38" t="str">
        <f>VLOOKUP(B1813,'Список DKV от ЮТД'!$A$1:$M$10000,13,FALSE)</f>
        <v>4</v>
      </c>
      <c r="L1813" s="28" t="str">
        <f>VLOOKUP(B1813,'Список DKV от ЮТД'!$A$1:$S$10000,14,FALSE)</f>
        <v>35HC9329</v>
      </c>
      <c r="M1813" s="49" t="str">
        <f>VLOOKUP(B1813,'Список DKV от ЮТД'!$A$1:$M$10000,10,FALSE)</f>
        <v>704310*******3846</v>
      </c>
      <c r="N1813" s="49" t="str">
        <f>VLOOKUP(B1813,'Список DKV от ЮТД'!$A$1:$S$10000,18,FALSE)</f>
        <v>expired</v>
      </c>
      <c r="O1813" s="49" t="str">
        <f>VLOOKUP(B1813,'Список DKV от ЮТД'!$A$1:$S$10000,19,FALSE)</f>
        <v>blocked</v>
      </c>
      <c r="P1813" s="49" t="str">
        <f>VLOOKUP(B1813,'Список DKV от ЮТД'!$A$1:$S$10000,16,FALSE)</f>
        <v>431036553</v>
      </c>
      <c r="Q1813" s="49"/>
    </row>
    <row r="1814" spans="1:18" x14ac:dyDescent="0.2">
      <c r="A1814" s="28">
        <v>1812</v>
      </c>
      <c r="B1814" s="34">
        <v>19440718203</v>
      </c>
      <c r="C1814" s="47">
        <v>43858</v>
      </c>
      <c r="E1814" s="47">
        <v>43858</v>
      </c>
      <c r="F1814" s="28" t="s">
        <v>18</v>
      </c>
      <c r="H1814" s="74">
        <v>43866</v>
      </c>
      <c r="I1814" s="28" t="str">
        <f>VLOOKUP(B1814,'Список DKV от ЮТД'!$A$1:$S$10000,15,FALSE)</f>
        <v>2411/1511</v>
      </c>
      <c r="J1814" s="28" t="s">
        <v>22</v>
      </c>
      <c r="K1814" s="38" t="str">
        <f>VLOOKUP(B1814,'Список DKV от ЮТД'!$A$1:$M$10000,13,FALSE)</f>
        <v>4</v>
      </c>
      <c r="L1814" s="28" t="str">
        <f>VLOOKUP(B1814,'Список DKV от ЮТД'!$A$1:$S$10000,14,FALSE)</f>
        <v>42ACK754</v>
      </c>
      <c r="M1814" s="49" t="str">
        <f>VLOOKUP(B1814,'Список DKV от ЮТД'!$A$1:$M$10000,10,FALSE)</f>
        <v>704310*******2898</v>
      </c>
      <c r="N1814" s="49" t="str">
        <f>VLOOKUP(B1814,'Список DKV от ЮТД'!$A$1:$S$10000,18,FALSE)</f>
        <v/>
      </c>
      <c r="O1814" s="49" t="str">
        <f>VLOOKUP(B1814,'Список DKV от ЮТД'!$A$1:$S$10000,19,FALSE)</f>
        <v/>
      </c>
      <c r="P1814" s="49" t="str">
        <f>VLOOKUP(B1814,'Список DKV от ЮТД'!$A$1:$S$10000,16,FALSE)</f>
        <v>431036556</v>
      </c>
      <c r="Q1814" s="49"/>
    </row>
    <row r="1815" spans="1:18" x14ac:dyDescent="0.2">
      <c r="A1815" s="28">
        <v>1813</v>
      </c>
      <c r="B1815" s="35">
        <v>19440718104</v>
      </c>
      <c r="C1815" s="47">
        <v>43858</v>
      </c>
      <c r="E1815" s="47">
        <v>43858</v>
      </c>
      <c r="F1815" s="28" t="s">
        <v>18</v>
      </c>
      <c r="G1815" s="38">
        <v>145</v>
      </c>
      <c r="H1815" s="74">
        <v>43866</v>
      </c>
      <c r="I1815" s="28" t="str">
        <f>VLOOKUP(B1815,'Список DKV от ЮТД'!$A$1:$S$10000,15,FALSE)</f>
        <v>2411/1512</v>
      </c>
      <c r="J1815" s="28" t="s">
        <v>22</v>
      </c>
      <c r="K1815" s="38" t="str">
        <f>VLOOKUP(B1815,'Список DKV от ЮТД'!$A$1:$M$10000,13,FALSE)</f>
        <v>4</v>
      </c>
      <c r="L1815" s="28" t="str">
        <f>VLOOKUP(B1815,'Список DKV от ЮТД'!$A$1:$S$10000,14,FALSE)</f>
        <v>33CRM90</v>
      </c>
      <c r="M1815" s="49" t="str">
        <f>VLOOKUP(B1815,'Список DKV от ЮТД'!$A$1:$M$10000,10,FALSE)</f>
        <v>704310*******0017</v>
      </c>
      <c r="N1815" s="49" t="str">
        <f>VLOOKUP(B1815,'Список DKV от ЮТД'!$A$1:$S$10000,18,FALSE)</f>
        <v>blocked</v>
      </c>
      <c r="O1815" s="49" t="str">
        <f>VLOOKUP(B1815,'Список DKV от ЮТД'!$A$1:$S$10000,19,FALSE)</f>
        <v>blocked</v>
      </c>
      <c r="P1815" s="49" t="str">
        <f>VLOOKUP(B1815,'Список DKV от ЮТД'!$A$1:$S$10000,16,FALSE)</f>
        <v>431036546</v>
      </c>
      <c r="Q1815" s="46" t="s">
        <v>27344</v>
      </c>
      <c r="R1815" s="28" t="s">
        <v>19607</v>
      </c>
    </row>
    <row r="1816" spans="1:18" x14ac:dyDescent="0.2">
      <c r="A1816" s="28">
        <v>1814</v>
      </c>
      <c r="B1816" s="34">
        <v>19440718021</v>
      </c>
      <c r="C1816" s="47">
        <v>43858</v>
      </c>
      <c r="E1816" s="47">
        <v>43858</v>
      </c>
      <c r="F1816" s="28" t="s">
        <v>18</v>
      </c>
      <c r="H1816" s="74">
        <v>43866</v>
      </c>
      <c r="I1816" s="28" t="str">
        <f>VLOOKUP(B1816,'Список DKV от ЮТД'!$A$1:$S$10000,15,FALSE)</f>
        <v>2411/1513</v>
      </c>
      <c r="J1816" s="28" t="s">
        <v>22</v>
      </c>
      <c r="K1816" s="38" t="str">
        <f>VLOOKUP(B1816,'Список DKV от ЮТД'!$A$1:$M$10000,13,FALSE)</f>
        <v>4</v>
      </c>
      <c r="L1816" s="28" t="str">
        <f>VLOOKUP(B1816,'Список DKV от ЮТД'!$A$1:$S$10000,14,FALSE)</f>
        <v>34LF0675</v>
      </c>
      <c r="M1816" s="49" t="str">
        <f>VLOOKUP(B1816,'Список DKV от ЮТД'!$A$1:$M$10000,10,FALSE)</f>
        <v>704310*******1684</v>
      </c>
      <c r="N1816" s="49" t="str">
        <f>VLOOKUP(B1816,'Список DKV от ЮТД'!$A$1:$S$10000,18,FALSE)</f>
        <v/>
      </c>
      <c r="O1816" s="49" t="str">
        <f>VLOOKUP(B1816,'Список DKV от ЮТД'!$A$1:$S$10000,19,FALSE)</f>
        <v/>
      </c>
      <c r="P1816" s="49" t="str">
        <f>VLOOKUP(B1816,'Список DKV от ЮТД'!$A$1:$S$10000,16,FALSE)</f>
        <v>431036538</v>
      </c>
      <c r="Q1816" s="49"/>
    </row>
    <row r="1817" spans="1:18" x14ac:dyDescent="0.2">
      <c r="A1817" s="28">
        <v>1815</v>
      </c>
      <c r="B1817" s="34">
        <v>19440718062</v>
      </c>
      <c r="C1817" s="47">
        <v>43858</v>
      </c>
      <c r="E1817" s="47">
        <v>43858</v>
      </c>
      <c r="F1817" s="28" t="s">
        <v>18</v>
      </c>
      <c r="H1817" s="74">
        <v>43866</v>
      </c>
      <c r="I1817" s="28" t="str">
        <f>VLOOKUP(B1817,'Список DKV от ЮТД'!$A$1:$S$10000,15,FALSE)</f>
        <v>2411/1514</v>
      </c>
      <c r="J1817" s="28" t="s">
        <v>22</v>
      </c>
      <c r="K1817" s="38" t="str">
        <f>VLOOKUP(B1817,'Список DKV от ЮТД'!$A$1:$M$10000,13,FALSE)</f>
        <v>4</v>
      </c>
      <c r="L1817" s="28" t="str">
        <f>VLOOKUP(B1817,'Список DKV от ЮТД'!$A$1:$S$10000,14,FALSE)</f>
        <v>42FPZ01</v>
      </c>
      <c r="M1817" s="49" t="str">
        <f>VLOOKUP(B1817,'Список DKV от ЮТД'!$A$1:$M$10000,10,FALSE)</f>
        <v>704310*******3219</v>
      </c>
      <c r="N1817" s="49" t="str">
        <f>VLOOKUP(B1817,'Список DKV от ЮТД'!$A$1:$S$10000,18,FALSE)</f>
        <v/>
      </c>
      <c r="O1817" s="49" t="str">
        <f>VLOOKUP(B1817,'Список DKV от ЮТД'!$A$1:$S$10000,19,FALSE)</f>
        <v/>
      </c>
      <c r="P1817" s="49" t="str">
        <f>VLOOKUP(B1817,'Список DKV от ЮТД'!$A$1:$S$10000,16,FALSE)</f>
        <v>431036542</v>
      </c>
      <c r="Q1817" s="49"/>
    </row>
    <row r="1818" spans="1:18" x14ac:dyDescent="0.2">
      <c r="A1818" s="28">
        <v>1816</v>
      </c>
      <c r="B1818" s="34">
        <v>19440718971</v>
      </c>
      <c r="C1818" s="47">
        <v>43858</v>
      </c>
      <c r="E1818" s="47">
        <v>43858</v>
      </c>
      <c r="F1818" s="28" t="s">
        <v>18</v>
      </c>
      <c r="H1818" s="74">
        <v>43866</v>
      </c>
      <c r="I1818" s="28" t="str">
        <f>VLOOKUP(B1818,'Список DKV от ЮТД'!$A$1:$S$10000,15,FALSE)</f>
        <v>2411/1515</v>
      </c>
      <c r="J1818" s="28" t="s">
        <v>22</v>
      </c>
      <c r="K1818" s="38" t="str">
        <f>VLOOKUP(B1818,'Список DKV от ЮТД'!$A$1:$M$10000,13,FALSE)</f>
        <v>4</v>
      </c>
      <c r="L1818" s="28" t="str">
        <f>VLOOKUP(B1818,'Список DKV от ЮТД'!$A$1:$S$10000,14,FALSE)</f>
        <v>42ACK716</v>
      </c>
      <c r="M1818" s="49" t="str">
        <f>VLOOKUP(B1818,'Список DKV от ЮТД'!$A$1:$M$10000,10,FALSE)</f>
        <v>704310*******2849</v>
      </c>
      <c r="N1818" s="49" t="str">
        <f>VLOOKUP(B1818,'Список DKV от ЮТД'!$A$1:$S$10000,18,FALSE)</f>
        <v/>
      </c>
      <c r="O1818" s="49" t="str">
        <f>VLOOKUP(B1818,'Список DKV от ЮТД'!$A$1:$S$10000,19,FALSE)</f>
        <v/>
      </c>
      <c r="P1818" s="49" t="str">
        <f>VLOOKUP(B1818,'Список DKV от ЮТД'!$A$1:$S$10000,16,FALSE)</f>
        <v>431036633</v>
      </c>
      <c r="Q1818" s="49"/>
    </row>
    <row r="1819" spans="1:18" x14ac:dyDescent="0.2">
      <c r="A1819" s="28">
        <v>1817</v>
      </c>
      <c r="B1819" s="34">
        <v>19440718997</v>
      </c>
      <c r="C1819" s="47">
        <v>43858</v>
      </c>
      <c r="E1819" s="47">
        <v>43858</v>
      </c>
      <c r="F1819" s="28" t="s">
        <v>18</v>
      </c>
      <c r="H1819" s="74">
        <v>43866</v>
      </c>
      <c r="I1819" s="28" t="str">
        <f>VLOOKUP(B1819,'Список DKV от ЮТД'!$A$1:$S$10000,15,FALSE)</f>
        <v>2411/1516</v>
      </c>
      <c r="J1819" s="28" t="s">
        <v>22</v>
      </c>
      <c r="K1819" s="38" t="str">
        <f>VLOOKUP(B1819,'Список DKV от ЮТД'!$A$1:$M$10000,13,FALSE)</f>
        <v>4</v>
      </c>
      <c r="L1819" s="28" t="str">
        <f>VLOOKUP(B1819,'Список DKV от ЮТД'!$A$1:$S$10000,14,FALSE)</f>
        <v>42ABN929</v>
      </c>
      <c r="M1819" s="49" t="str">
        <f>VLOOKUP(B1819,'Список DKV от ЮТД'!$A$1:$M$10000,10,FALSE)</f>
        <v>704310*******3110</v>
      </c>
      <c r="N1819" s="49" t="str">
        <f>VLOOKUP(B1819,'Список DKV от ЮТД'!$A$1:$S$10000,18,FALSE)</f>
        <v/>
      </c>
      <c r="O1819" s="49" t="str">
        <f>VLOOKUP(B1819,'Список DKV от ЮТД'!$A$1:$S$10000,19,FALSE)</f>
        <v/>
      </c>
      <c r="P1819" s="49" t="str">
        <f>VLOOKUP(B1819,'Список DKV от ЮТД'!$A$1:$S$10000,16,FALSE)</f>
        <v>431036635</v>
      </c>
      <c r="Q1819" s="49"/>
    </row>
    <row r="1820" spans="1:18" x14ac:dyDescent="0.2">
      <c r="A1820" s="28">
        <v>1818</v>
      </c>
      <c r="B1820" s="34">
        <v>19440718880</v>
      </c>
      <c r="C1820" s="47">
        <v>43858</v>
      </c>
      <c r="E1820" s="47">
        <v>43858</v>
      </c>
      <c r="F1820" s="28" t="s">
        <v>18</v>
      </c>
      <c r="H1820" s="74">
        <v>43866</v>
      </c>
      <c r="I1820" s="28" t="str">
        <f>VLOOKUP(B1820,'Список DKV от ЮТД'!$A$1:$S$10000,15,FALSE)</f>
        <v>2411/1517</v>
      </c>
      <c r="J1820" s="28" t="s">
        <v>22</v>
      </c>
      <c r="K1820" s="38" t="str">
        <f>VLOOKUP(B1820,'Список DKV от ЮТД'!$A$1:$M$10000,13,FALSE)</f>
        <v>4</v>
      </c>
      <c r="L1820" s="28" t="str">
        <f>VLOOKUP(B1820,'Список DKV от ЮТД'!$A$1:$S$10000,14,FALSE)</f>
        <v>31ABT903</v>
      </c>
      <c r="M1820" s="49" t="str">
        <f>VLOOKUP(B1820,'Список DKV от ЮТД'!$A$1:$M$10000,10,FALSE)</f>
        <v>704310*******0180</v>
      </c>
      <c r="N1820" s="49" t="str">
        <f>VLOOKUP(B1820,'Список DKV от ЮТД'!$A$1:$S$10000,18,FALSE)</f>
        <v/>
      </c>
      <c r="O1820" s="49" t="str">
        <f>VLOOKUP(B1820,'Список DKV от ЮТД'!$A$1:$S$10000,19,FALSE)</f>
        <v/>
      </c>
      <c r="P1820" s="49" t="str">
        <f>VLOOKUP(B1820,'Список DKV от ЮТД'!$A$1:$S$10000,16,FALSE)</f>
        <v>431036624</v>
      </c>
      <c r="Q1820" s="49"/>
    </row>
    <row r="1821" spans="1:18" x14ac:dyDescent="0.2">
      <c r="A1821" s="28">
        <v>1819</v>
      </c>
      <c r="B1821" s="34">
        <v>19440718906</v>
      </c>
      <c r="C1821" s="47">
        <v>43858</v>
      </c>
      <c r="E1821" s="47">
        <v>43858</v>
      </c>
      <c r="F1821" s="28" t="s">
        <v>18</v>
      </c>
      <c r="H1821" s="74">
        <v>43866</v>
      </c>
      <c r="I1821" s="28" t="str">
        <f>VLOOKUP(B1821,'Список DKV от ЮТД'!$A$1:$S$10000,15,FALSE)</f>
        <v>2411/1518</v>
      </c>
      <c r="J1821" s="28" t="s">
        <v>22</v>
      </c>
      <c r="K1821" s="38" t="str">
        <f>VLOOKUP(B1821,'Список DKV от ЮТД'!$A$1:$M$10000,13,FALSE)</f>
        <v>4</v>
      </c>
      <c r="L1821" s="28" t="str">
        <f>VLOOKUP(B1821,'Список DKV от ЮТД'!$A$1:$S$10000,14,FALSE)</f>
        <v>42PA272</v>
      </c>
      <c r="M1821" s="49" t="str">
        <f>VLOOKUP(B1821,'Список DKV от ЮТД'!$A$1:$M$10000,10,FALSE)</f>
        <v>704310*******2930</v>
      </c>
      <c r="N1821" s="49" t="str">
        <f>VLOOKUP(B1821,'Список DKV от ЮТД'!$A$1:$S$10000,18,FALSE)</f>
        <v/>
      </c>
      <c r="O1821" s="49" t="str">
        <f>VLOOKUP(B1821,'Список DKV от ЮТД'!$A$1:$S$10000,19,FALSE)</f>
        <v/>
      </c>
      <c r="P1821" s="49" t="str">
        <f>VLOOKUP(B1821,'Список DKV от ЮТД'!$A$1:$S$10000,16,FALSE)</f>
        <v>431036626</v>
      </c>
      <c r="Q1821" s="49"/>
    </row>
    <row r="1822" spans="1:18" x14ac:dyDescent="0.2">
      <c r="A1822" s="28">
        <v>1820</v>
      </c>
      <c r="B1822" s="34">
        <v>19440718831</v>
      </c>
      <c r="C1822" s="47">
        <v>43858</v>
      </c>
      <c r="E1822" s="47">
        <v>43858</v>
      </c>
      <c r="F1822" s="28" t="s">
        <v>18</v>
      </c>
      <c r="H1822" s="74">
        <v>43866</v>
      </c>
      <c r="I1822" s="28" t="str">
        <f>VLOOKUP(B1822,'Список DKV от ЮТД'!$A$1:$S$10000,15,FALSE)</f>
        <v>2411/1519</v>
      </c>
      <c r="J1822" s="28" t="s">
        <v>22</v>
      </c>
      <c r="K1822" s="38" t="str">
        <f>VLOOKUP(B1822,'Список DKV от ЮТД'!$A$1:$M$10000,13,FALSE)</f>
        <v>4</v>
      </c>
      <c r="L1822" s="28" t="str">
        <f>VLOOKUP(B1822,'Список DKV от ЮТД'!$A$1:$S$10000,14,FALSE)</f>
        <v>E6782MT</v>
      </c>
      <c r="M1822" s="49" t="str">
        <f>VLOOKUP(B1822,'Список DKV от ЮТД'!$A$1:$M$10000,10,FALSE)</f>
        <v>704310*******0201</v>
      </c>
      <c r="N1822" s="49" t="str">
        <f>VLOOKUP(B1822,'Список DKV от ЮТД'!$A$1:$S$10000,18,FALSE)</f>
        <v/>
      </c>
      <c r="O1822" s="49" t="str">
        <f>VLOOKUP(B1822,'Список DKV от ЮТД'!$A$1:$S$10000,19,FALSE)</f>
        <v/>
      </c>
      <c r="P1822" s="49" t="str">
        <f>VLOOKUP(B1822,'Список DKV от ЮТД'!$A$1:$S$10000,16,FALSE)</f>
        <v>431036619</v>
      </c>
      <c r="Q1822" s="49"/>
    </row>
    <row r="1823" spans="1:18" x14ac:dyDescent="0.2">
      <c r="A1823" s="28">
        <v>1821</v>
      </c>
      <c r="B1823" s="34">
        <v>19440718716</v>
      </c>
      <c r="C1823" s="47">
        <v>43858</v>
      </c>
      <c r="E1823" s="47">
        <v>43858</v>
      </c>
      <c r="F1823" s="28" t="s">
        <v>18</v>
      </c>
      <c r="H1823" s="74">
        <v>43866</v>
      </c>
      <c r="I1823" s="28" t="str">
        <f>VLOOKUP(B1823,'Список DKV от ЮТД'!$A$1:$S$10000,15,FALSE)</f>
        <v>2411/1520</v>
      </c>
      <c r="J1823" s="28" t="s">
        <v>22</v>
      </c>
      <c r="K1823" s="38" t="str">
        <f>VLOOKUP(B1823,'Список DKV от ЮТД'!$A$1:$M$10000,13,FALSE)</f>
        <v>4</v>
      </c>
      <c r="L1823" s="28" t="str">
        <f>VLOOKUP(B1823,'Список DKV от ЮТД'!$A$1:$S$10000,14,FALSE)</f>
        <v>16AFP402</v>
      </c>
      <c r="M1823" s="49" t="str">
        <f>VLOOKUP(B1823,'Список DKV от ЮТД'!$A$1:$M$10000,10,FALSE)</f>
        <v>704310*******7351</v>
      </c>
      <c r="N1823" s="49" t="str">
        <f>VLOOKUP(B1823,'Список DKV от ЮТД'!$A$1:$S$10000,18,FALSE)</f>
        <v/>
      </c>
      <c r="O1823" s="49" t="str">
        <f>VLOOKUP(B1823,'Список DKV от ЮТД'!$A$1:$S$10000,19,FALSE)</f>
        <v/>
      </c>
      <c r="P1823" s="49" t="str">
        <f>VLOOKUP(B1823,'Список DKV от ЮТД'!$A$1:$S$10000,16,FALSE)</f>
        <v>431036607</v>
      </c>
      <c r="Q1823" s="49"/>
    </row>
    <row r="1824" spans="1:18" x14ac:dyDescent="0.2">
      <c r="A1824" s="28">
        <v>1822</v>
      </c>
      <c r="B1824" s="34">
        <v>19440718740</v>
      </c>
      <c r="C1824" s="47">
        <v>43858</v>
      </c>
      <c r="E1824" s="47">
        <v>43858</v>
      </c>
      <c r="F1824" s="28" t="s">
        <v>18</v>
      </c>
      <c r="H1824" s="74">
        <v>43866</v>
      </c>
      <c r="I1824" s="28" t="str">
        <f>VLOOKUP(B1824,'Список DKV от ЮТД'!$A$1:$S$10000,15,FALSE)</f>
        <v>2411/1521</v>
      </c>
      <c r="J1824" s="28" t="s">
        <v>22</v>
      </c>
      <c r="K1824" s="38" t="str">
        <f>VLOOKUP(B1824,'Список DKV от ЮТД'!$A$1:$M$10000,13,FALSE)</f>
        <v>4</v>
      </c>
      <c r="L1824" s="28" t="str">
        <f>VLOOKUP(B1824,'Список DKV от ЮТД'!$A$1:$S$10000,14,FALSE)</f>
        <v>14EB112</v>
      </c>
      <c r="M1824" s="49" t="str">
        <f>VLOOKUP(B1824,'Список DKV от ЮТД'!$A$1:$M$10000,10,FALSE)</f>
        <v>704310*******0020</v>
      </c>
      <c r="N1824" s="49" t="str">
        <f>VLOOKUP(B1824,'Список DKV от ЮТД'!$A$1:$S$10000,18,FALSE)</f>
        <v>expired</v>
      </c>
      <c r="O1824" s="49" t="str">
        <f>VLOOKUP(B1824,'Список DKV от ЮТД'!$A$1:$S$10000,19,FALSE)</f>
        <v>blocked</v>
      </c>
      <c r="P1824" s="49" t="str">
        <f>VLOOKUP(B1824,'Список DKV от ЮТД'!$A$1:$S$10000,16,FALSE)</f>
        <v>431036610</v>
      </c>
      <c r="Q1824" s="49"/>
    </row>
    <row r="1825" spans="1:18" x14ac:dyDescent="0.2">
      <c r="A1825" s="28">
        <v>1823</v>
      </c>
      <c r="B1825" s="34">
        <v>19440718633</v>
      </c>
      <c r="C1825" s="47">
        <v>43858</v>
      </c>
      <c r="E1825" s="47">
        <v>43858</v>
      </c>
      <c r="F1825" s="28" t="s">
        <v>18</v>
      </c>
      <c r="H1825" s="74">
        <v>43866</v>
      </c>
      <c r="I1825" s="28" t="str">
        <f>VLOOKUP(B1825,'Список DKV от ЮТД'!$A$1:$S$10000,15,FALSE)</f>
        <v>2411/1522</v>
      </c>
      <c r="J1825" s="28" t="s">
        <v>22</v>
      </c>
      <c r="K1825" s="38" t="str">
        <f>VLOOKUP(B1825,'Список DKV от ЮТД'!$A$1:$M$10000,13,FALSE)</f>
        <v>4</v>
      </c>
      <c r="L1825" s="28" t="str">
        <f>VLOOKUP(B1825,'Список DKV от ЮТД'!$A$1:$S$10000,14,FALSE)</f>
        <v>NGW584</v>
      </c>
      <c r="M1825" s="49" t="str">
        <f>VLOOKUP(B1825,'Список DKV от ЮТД'!$A$1:$M$10000,10,FALSE)</f>
        <v>704310*******1347</v>
      </c>
      <c r="N1825" s="49" t="str">
        <f>VLOOKUP(B1825,'Список DKV от ЮТД'!$A$1:$S$10000,18,FALSE)</f>
        <v/>
      </c>
      <c r="O1825" s="49" t="str">
        <f>VLOOKUP(B1825,'Список DKV от ЮТД'!$A$1:$S$10000,19,FALSE)</f>
        <v/>
      </c>
      <c r="P1825" s="49" t="str">
        <f>VLOOKUP(B1825,'Список DKV от ЮТД'!$A$1:$S$10000,16,FALSE)</f>
        <v>431036599</v>
      </c>
      <c r="Q1825" s="49"/>
    </row>
    <row r="1826" spans="1:18" x14ac:dyDescent="0.2">
      <c r="A1826" s="28">
        <v>1824</v>
      </c>
      <c r="B1826" s="35">
        <v>19440718674</v>
      </c>
      <c r="C1826" s="47">
        <v>43858</v>
      </c>
      <c r="E1826" s="47">
        <v>43858</v>
      </c>
      <c r="F1826" s="28" t="s">
        <v>18</v>
      </c>
      <c r="G1826" s="38">
        <v>145</v>
      </c>
      <c r="H1826" s="74">
        <v>43866</v>
      </c>
      <c r="I1826" s="28" t="str">
        <f>VLOOKUP(B1826,'Список DKV от ЮТД'!$A$1:$S$10000,15,FALSE)</f>
        <v>2411/1523</v>
      </c>
      <c r="J1826" s="28" t="s">
        <v>22</v>
      </c>
      <c r="K1826" s="38" t="str">
        <f>VLOOKUP(B1826,'Список DKV от ЮТД'!$A$1:$M$10000,13,FALSE)</f>
        <v>4</v>
      </c>
      <c r="L1826" s="28" t="str">
        <f>VLOOKUP(B1826,'Список DKV от ЮТД'!$A$1:$S$10000,14,FALSE)</f>
        <v>33FH540</v>
      </c>
      <c r="M1826" s="49" t="str">
        <f>VLOOKUP(B1826,'Список DKV от ЮТД'!$A$1:$M$10000,10,FALSE)</f>
        <v>704310*******0129</v>
      </c>
      <c r="N1826" s="49" t="str">
        <f>VLOOKUP(B1826,'Список DKV от ЮТД'!$A$1:$S$10000,18,FALSE)</f>
        <v>blocked</v>
      </c>
      <c r="O1826" s="49" t="str">
        <f>VLOOKUP(B1826,'Список DKV от ЮТД'!$A$1:$S$10000,19,FALSE)</f>
        <v>blocked</v>
      </c>
      <c r="P1826" s="49" t="str">
        <f>VLOOKUP(B1826,'Список DKV от ЮТД'!$A$1:$S$10000,16,FALSE)</f>
        <v>431036603</v>
      </c>
      <c r="Q1826" s="46" t="s">
        <v>27311</v>
      </c>
      <c r="R1826" s="28" t="s">
        <v>17164</v>
      </c>
    </row>
    <row r="1827" spans="1:18" x14ac:dyDescent="0.2">
      <c r="A1827" s="28">
        <v>1825</v>
      </c>
      <c r="B1827" s="34">
        <v>19440718518</v>
      </c>
      <c r="C1827" s="47">
        <v>43858</v>
      </c>
      <c r="E1827" s="47">
        <v>43858</v>
      </c>
      <c r="F1827" s="28" t="s">
        <v>18</v>
      </c>
      <c r="H1827" s="74">
        <v>43866</v>
      </c>
      <c r="I1827" s="28" t="str">
        <f>VLOOKUP(B1827,'Список DKV от ЮТД'!$A$1:$S$10000,15,FALSE)</f>
        <v>2411/1524</v>
      </c>
      <c r="J1827" s="28" t="s">
        <v>22</v>
      </c>
      <c r="K1827" s="38" t="str">
        <f>VLOOKUP(B1827,'Список DKV от ЮТД'!$A$1:$M$10000,13,FALSE)</f>
        <v>4</v>
      </c>
      <c r="L1827" s="28" t="str">
        <f>VLOOKUP(B1827,'Список DKV от ЮТД'!$A$1:$S$10000,14,FALSE)</f>
        <v>35AKC283</v>
      </c>
      <c r="M1827" s="49" t="str">
        <f>VLOOKUP(B1827,'Список DKV от ЮТД'!$A$1:$M$10000,10,FALSE)</f>
        <v>704310*******4166</v>
      </c>
      <c r="N1827" s="49" t="str">
        <f>VLOOKUP(B1827,'Список DKV от ЮТД'!$A$1:$S$10000,18,FALSE)</f>
        <v>expired</v>
      </c>
      <c r="O1827" s="49" t="str">
        <f>VLOOKUP(B1827,'Список DKV от ЮТД'!$A$1:$S$10000,19,FALSE)</f>
        <v>blocked</v>
      </c>
      <c r="P1827" s="49" t="str">
        <f>VLOOKUP(B1827,'Список DKV от ЮТД'!$A$1:$S$10000,16,FALSE)</f>
        <v>431036587</v>
      </c>
      <c r="Q1827" s="49"/>
    </row>
    <row r="1828" spans="1:18" x14ac:dyDescent="0.2">
      <c r="A1828" s="28">
        <v>1826</v>
      </c>
      <c r="B1828" s="34">
        <v>19440718591</v>
      </c>
      <c r="C1828" s="47">
        <v>43858</v>
      </c>
      <c r="E1828" s="47">
        <v>43858</v>
      </c>
      <c r="F1828" s="28" t="s">
        <v>18</v>
      </c>
      <c r="H1828" s="74">
        <v>43866</v>
      </c>
      <c r="I1828" s="28" t="str">
        <f>VLOOKUP(B1828,'Список DKV от ЮТД'!$A$1:$S$10000,15,FALSE)</f>
        <v>2411/1526</v>
      </c>
      <c r="J1828" s="28" t="s">
        <v>22</v>
      </c>
      <c r="K1828" s="38" t="str">
        <f>VLOOKUP(B1828,'Список DKV от ЮТД'!$A$1:$M$10000,13,FALSE)</f>
        <v>4</v>
      </c>
      <c r="L1828" s="28" t="str">
        <f>VLOOKUP(B1828,'Список DKV от ЮТД'!$A$1:$S$10000,14,FALSE)</f>
        <v>35HA6954</v>
      </c>
      <c r="M1828" s="49" t="str">
        <f>VLOOKUP(B1828,'Список DKV от ЮТД'!$A$1:$M$10000,10,FALSE)</f>
        <v>704310*******6153</v>
      </c>
      <c r="N1828" s="49" t="str">
        <f>VLOOKUP(B1828,'Список DKV от ЮТД'!$A$1:$S$10000,18,FALSE)</f>
        <v>expired</v>
      </c>
      <c r="O1828" s="49" t="str">
        <f>VLOOKUP(B1828,'Список DKV от ЮТД'!$A$1:$S$10000,19,FALSE)</f>
        <v>blocked</v>
      </c>
      <c r="P1828" s="49" t="str">
        <f>VLOOKUP(B1828,'Список DKV от ЮТД'!$A$1:$S$10000,16,FALSE)</f>
        <v>431036595</v>
      </c>
      <c r="Q1828" s="49"/>
    </row>
    <row r="1829" spans="1:18" x14ac:dyDescent="0.2">
      <c r="A1829" s="28">
        <v>1827</v>
      </c>
      <c r="B1829" s="34">
        <v>19440718344</v>
      </c>
      <c r="C1829" s="47">
        <v>43858</v>
      </c>
      <c r="E1829" s="47">
        <v>43858</v>
      </c>
      <c r="F1829" s="28" t="s">
        <v>18</v>
      </c>
      <c r="H1829" s="74">
        <v>43866</v>
      </c>
      <c r="I1829" s="28" t="str">
        <f>VLOOKUP(B1829,'Список DKV от ЮТД'!$A$1:$S$10000,15,FALSE)</f>
        <v>2411/1527</v>
      </c>
      <c r="J1829" s="28" t="s">
        <v>22</v>
      </c>
      <c r="K1829" s="38" t="str">
        <f>VLOOKUP(B1829,'Список DKV от ЮТД'!$A$1:$M$10000,13,FALSE)</f>
        <v>4</v>
      </c>
      <c r="L1829" s="28" t="str">
        <f>VLOOKUP(B1829,'Список DKV от ЮТД'!$A$1:$S$10000,14,FALSE)</f>
        <v>35LK579</v>
      </c>
      <c r="M1829" s="49" t="str">
        <f>VLOOKUP(B1829,'Список DKV от ЮТД'!$A$1:$M$10000,10,FALSE)</f>
        <v>704310*******3879</v>
      </c>
      <c r="N1829" s="49" t="str">
        <f>VLOOKUP(B1829,'Список DKV от ЮТД'!$A$1:$S$10000,18,FALSE)</f>
        <v>expired</v>
      </c>
      <c r="O1829" s="49" t="str">
        <f>VLOOKUP(B1829,'Список DKV от ЮТД'!$A$1:$S$10000,19,FALSE)</f>
        <v>blocked</v>
      </c>
      <c r="P1829" s="49" t="str">
        <f>VLOOKUP(B1829,'Список DKV от ЮТД'!$A$1:$S$10000,16,FALSE)</f>
        <v>431036570</v>
      </c>
      <c r="Q1829" s="49"/>
    </row>
    <row r="1830" spans="1:18" x14ac:dyDescent="0.2">
      <c r="A1830" s="28">
        <v>1828</v>
      </c>
      <c r="B1830" s="35">
        <v>19440718476</v>
      </c>
      <c r="C1830" s="47">
        <v>43858</v>
      </c>
      <c r="E1830" s="47">
        <v>43858</v>
      </c>
      <c r="F1830" s="28" t="s">
        <v>18</v>
      </c>
      <c r="G1830" s="38">
        <v>190</v>
      </c>
      <c r="H1830" s="74">
        <v>43866</v>
      </c>
      <c r="I1830" s="28" t="str">
        <f>VLOOKUP(B1830,'Список DKV от ЮТД'!$A$1:$S$10000,15,FALSE)</f>
        <v>2411/1528</v>
      </c>
      <c r="J1830" s="28" t="s">
        <v>22</v>
      </c>
      <c r="K1830" s="38" t="str">
        <f>VLOOKUP(B1830,'Список DKV от ЮТД'!$A$1:$M$10000,13,FALSE)</f>
        <v>4</v>
      </c>
      <c r="L1830" s="28" t="str">
        <f>VLOOKUP(B1830,'Список DKV от ЮТД'!$A$1:$S$10000,14,FALSE)</f>
        <v>14KP934</v>
      </c>
      <c r="M1830" s="49" t="str">
        <f>VLOOKUP(B1830,'Список DKV от ЮТД'!$A$1:$M$10000,10,FALSE)</f>
        <v>704310*******7527</v>
      </c>
      <c r="N1830" s="49" t="str">
        <f>VLOOKUP(B1830,'Список DKV от ЮТД'!$A$1:$S$10000,18,FALSE)</f>
        <v>blocked</v>
      </c>
      <c r="O1830" s="49" t="str">
        <f>VLOOKUP(B1830,'Список DKV от ЮТД'!$A$1:$S$10000,19,FALSE)</f>
        <v>blocked</v>
      </c>
      <c r="P1830" s="49" t="str">
        <f>VLOOKUP(B1830,'Список DKV от ЮТД'!$A$1:$S$10000,16,FALSE)</f>
        <v>431036583</v>
      </c>
      <c r="Q1830" s="46">
        <v>190</v>
      </c>
      <c r="R1830" s="28" t="s">
        <v>34382</v>
      </c>
    </row>
    <row r="1831" spans="1:18" x14ac:dyDescent="0.2">
      <c r="A1831" s="28">
        <v>1829</v>
      </c>
      <c r="B1831" s="34">
        <v>19241005180</v>
      </c>
      <c r="C1831" s="47">
        <v>43482</v>
      </c>
      <c r="E1831" s="47">
        <v>43482</v>
      </c>
      <c r="F1831" s="28" t="s">
        <v>20</v>
      </c>
      <c r="H1831" s="74">
        <v>43866</v>
      </c>
      <c r="I1831" s="28" t="str">
        <f>VLOOKUP(B1831,'Список DKV от ЮТД'!$A$1:$S$10000,15,FALSE)</f>
        <v>2412/242</v>
      </c>
      <c r="J1831" s="28" t="s">
        <v>22</v>
      </c>
      <c r="K1831" s="38" t="str">
        <f>VLOOKUP(B1831,'Список DKV от ЮТД'!$A$1:$M$10000,13,FALSE)</f>
        <v>4</v>
      </c>
      <c r="L1831" s="28" t="str">
        <f>VLOOKUP(B1831,'Список DKV от ЮТД'!$A$1:$S$10000,14,FALSE)</f>
        <v>RI232ZL</v>
      </c>
      <c r="M1831" s="49" t="str">
        <f>VLOOKUP(B1831,'Список DKV от ЮТД'!$A$1:$M$10000,10,FALSE)</f>
        <v>704310*******0106</v>
      </c>
      <c r="N1831" s="49" t="str">
        <f>VLOOKUP(B1831,'Список DKV от ЮТД'!$A$1:$S$10000,18,FALSE)</f>
        <v>expired</v>
      </c>
      <c r="O1831" s="49" t="str">
        <f>VLOOKUP(B1831,'Список DKV от ЮТД'!$A$1:$S$10000,19,FALSE)</f>
        <v>blocked</v>
      </c>
      <c r="P1831" s="49" t="str">
        <f>VLOOKUP(B1831,'Список DKV от ЮТД'!$A$1:$S$10000,16,FALSE)</f>
        <v>425822374</v>
      </c>
      <c r="Q1831" s="49"/>
    </row>
    <row r="1832" spans="1:18" x14ac:dyDescent="0.2">
      <c r="A1832" s="28">
        <v>1830</v>
      </c>
      <c r="B1832" s="34">
        <v>19241005370</v>
      </c>
      <c r="C1832" s="47">
        <v>43482</v>
      </c>
      <c r="E1832" s="47">
        <v>43482</v>
      </c>
      <c r="F1832" s="28" t="s">
        <v>20</v>
      </c>
      <c r="H1832" s="74">
        <v>43866</v>
      </c>
      <c r="I1832" s="28" t="str">
        <f>VLOOKUP(B1832,'Список DKV от ЮТД'!$A$1:$S$10000,15,FALSE)</f>
        <v>2412/243</v>
      </c>
      <c r="J1832" s="28" t="s">
        <v>22</v>
      </c>
      <c r="K1832" s="38" t="str">
        <f>VLOOKUP(B1832,'Список DKV от ЮТД'!$A$1:$M$10000,13,FALSE)</f>
        <v>4</v>
      </c>
      <c r="L1832" s="28" t="str">
        <f>VLOOKUP(B1832,'Список DKV от ЮТД'!$A$1:$S$10000,14,FALSE)</f>
        <v>MBGOJA38</v>
      </c>
      <c r="M1832" s="49" t="str">
        <f>VLOOKUP(B1832,'Список DKV от ЮТД'!$A$1:$M$10000,10,FALSE)</f>
        <v>704310*******3772</v>
      </c>
      <c r="N1832" s="49" t="str">
        <f>VLOOKUP(B1832,'Список DKV от ЮТД'!$A$1:$S$10000,18,FALSE)</f>
        <v>expired</v>
      </c>
      <c r="O1832" s="49" t="str">
        <f>VLOOKUP(B1832,'Список DKV от ЮТД'!$A$1:$S$10000,19,FALSE)</f>
        <v>blocked</v>
      </c>
      <c r="P1832" s="49" t="str">
        <f>VLOOKUP(B1832,'Список DKV от ЮТД'!$A$1:$S$10000,16,FALSE)</f>
        <v>425822393</v>
      </c>
      <c r="Q1832" s="49"/>
    </row>
    <row r="1833" spans="1:18" x14ac:dyDescent="0.2">
      <c r="A1833" s="28">
        <v>1831</v>
      </c>
      <c r="B1833" s="34">
        <v>19241005032</v>
      </c>
      <c r="C1833" s="47">
        <v>43864</v>
      </c>
      <c r="D1833" s="47"/>
      <c r="E1833" s="47">
        <v>43864</v>
      </c>
      <c r="F1833" s="28" t="s">
        <v>20</v>
      </c>
      <c r="H1833" s="74">
        <v>43866</v>
      </c>
      <c r="I1833" s="28" t="str">
        <f>VLOOKUP(B1833,'Список DKV от ЮТД'!$A$1:$S$10000,15,FALSE)</f>
        <v>2412/244</v>
      </c>
      <c r="J1833" s="28" t="s">
        <v>22</v>
      </c>
      <c r="K1833" s="38" t="str">
        <f>VLOOKUP(B1833,'Список DKV от ЮТД'!$A$1:$M$10000,13,FALSE)</f>
        <v>4</v>
      </c>
      <c r="L1833" s="28" t="str">
        <f>VLOOKUP(B1833,'Список DKV от ЮТД'!$A$1:$S$10000,14,FALSE)</f>
        <v>LL3306</v>
      </c>
      <c r="M1833" s="49" t="str">
        <f>VLOOKUP(B1833,'Список DKV от ЮТД'!$A$1:$M$10000,10,FALSE)</f>
        <v>704310*******4495</v>
      </c>
      <c r="N1833" s="49" t="str">
        <f>VLOOKUP(B1833,'Список DKV от ЮТД'!$A$1:$S$10000,18,FALSE)</f>
        <v/>
      </c>
      <c r="O1833" s="49" t="str">
        <f>VLOOKUP(B1833,'Список DKV от ЮТД'!$A$1:$S$10000,19,FALSE)</f>
        <v/>
      </c>
      <c r="P1833" s="49" t="str">
        <f>VLOOKUP(B1833,'Список DKV от ЮТД'!$A$1:$S$10000,16,FALSE)</f>
        <v>425822359</v>
      </c>
      <c r="Q1833" s="49"/>
    </row>
    <row r="1834" spans="1:18" x14ac:dyDescent="0.2">
      <c r="A1834" s="28">
        <v>1832</v>
      </c>
      <c r="B1834" s="34">
        <v>19440718351</v>
      </c>
      <c r="C1834" s="47">
        <v>43858</v>
      </c>
      <c r="E1834" s="47">
        <v>43858</v>
      </c>
      <c r="F1834" s="28" t="s">
        <v>18</v>
      </c>
      <c r="H1834" s="74">
        <v>43867</v>
      </c>
      <c r="I1834" s="28" t="str">
        <f>VLOOKUP(B1834,'Список DKV от ЮТД'!$A$1:$S$10000,15,FALSE)</f>
        <v>2411/1529</v>
      </c>
      <c r="J1834" s="28" t="s">
        <v>22</v>
      </c>
      <c r="K1834" s="38" t="str">
        <f>VLOOKUP(B1834,'Список DKV от ЮТД'!$A$1:$M$10000,13,FALSE)</f>
        <v>4</v>
      </c>
      <c r="L1834" s="28" t="str">
        <f>VLOOKUP(B1834,'Список DKV от ЮТД'!$A$1:$S$10000,14,FALSE)</f>
        <v>06BMP516</v>
      </c>
      <c r="M1834" s="49" t="str">
        <f>VLOOKUP(B1834,'Список DKV от ЮТД'!$A$1:$M$10000,10,FALSE)</f>
        <v>704310*******0622</v>
      </c>
      <c r="N1834" s="49" t="str">
        <f>VLOOKUP(B1834,'Список DKV от ЮТД'!$A$1:$S$10000,18,FALSE)</f>
        <v/>
      </c>
      <c r="O1834" s="49" t="str">
        <f>VLOOKUP(B1834,'Список DKV от ЮТД'!$A$1:$S$10000,19,FALSE)</f>
        <v/>
      </c>
      <c r="P1834" s="49" t="str">
        <f>VLOOKUP(B1834,'Список DKV от ЮТД'!$A$1:$S$10000,16,FALSE)</f>
        <v>431036571</v>
      </c>
      <c r="Q1834" s="49"/>
    </row>
    <row r="1835" spans="1:18" x14ac:dyDescent="0.2">
      <c r="A1835" s="28">
        <v>1833</v>
      </c>
      <c r="B1835" s="34">
        <v>19440718393</v>
      </c>
      <c r="C1835" s="47">
        <v>43858</v>
      </c>
      <c r="E1835" s="47">
        <v>43858</v>
      </c>
      <c r="F1835" s="28" t="s">
        <v>18</v>
      </c>
      <c r="H1835" s="74">
        <v>43867</v>
      </c>
      <c r="I1835" s="28" t="str">
        <f>VLOOKUP(B1835,'Список DKV от ЮТД'!$A$1:$S$10000,15,FALSE)</f>
        <v>2411/1530</v>
      </c>
      <c r="J1835" s="28" t="s">
        <v>22</v>
      </c>
      <c r="K1835" s="38" t="str">
        <f>VLOOKUP(B1835,'Список DKV от ЮТД'!$A$1:$M$10000,13,FALSE)</f>
        <v>4</v>
      </c>
      <c r="L1835" s="28" t="str">
        <f>VLOOKUP(B1835,'Список DKV от ЮТД'!$A$1:$S$10000,14,FALSE)</f>
        <v>34LF0686</v>
      </c>
      <c r="M1835" s="49" t="str">
        <f>VLOOKUP(B1835,'Список DKV от ЮТД'!$A$1:$M$10000,10,FALSE)</f>
        <v>704310*******1734</v>
      </c>
      <c r="N1835" s="49" t="str">
        <f>VLOOKUP(B1835,'Список DKV от ЮТД'!$A$1:$S$10000,18,FALSE)</f>
        <v/>
      </c>
      <c r="O1835" s="49" t="str">
        <f>VLOOKUP(B1835,'Список DKV от ЮТД'!$A$1:$S$10000,19,FALSE)</f>
        <v/>
      </c>
      <c r="P1835" s="49" t="str">
        <f>VLOOKUP(B1835,'Список DKV от ЮТД'!$A$1:$S$10000,16,FALSE)</f>
        <v>431036575</v>
      </c>
      <c r="Q1835" s="49"/>
    </row>
    <row r="1836" spans="1:18" x14ac:dyDescent="0.2">
      <c r="A1836" s="28">
        <v>1834</v>
      </c>
      <c r="B1836" s="34">
        <v>19440718278</v>
      </c>
      <c r="C1836" s="47">
        <v>43858</v>
      </c>
      <c r="E1836" s="47">
        <v>43858</v>
      </c>
      <c r="F1836" s="28" t="s">
        <v>18</v>
      </c>
      <c r="H1836" s="74">
        <v>43867</v>
      </c>
      <c r="I1836" s="28" t="str">
        <f>VLOOKUP(B1836,'Список DKV от ЮТД'!$A$1:$S$10000,15,FALSE)</f>
        <v>2411/1531</v>
      </c>
      <c r="J1836" s="28" t="s">
        <v>22</v>
      </c>
      <c r="K1836" s="38" t="str">
        <f>VLOOKUP(B1836,'Список DKV от ЮТД'!$A$1:$M$10000,13,FALSE)</f>
        <v>4</v>
      </c>
      <c r="L1836" s="28" t="str">
        <f>VLOOKUP(B1836,'Список DKV от ЮТД'!$A$1:$S$10000,14,FALSE)</f>
        <v>38KM460</v>
      </c>
      <c r="M1836" s="49" t="str">
        <f>VLOOKUP(B1836,'Список DKV от ЮТД'!$A$1:$M$10000,10,FALSE)</f>
        <v>704310*******0342</v>
      </c>
      <c r="N1836" s="49" t="str">
        <f>VLOOKUP(B1836,'Список DKV от ЮТД'!$A$1:$S$10000,18,FALSE)</f>
        <v/>
      </c>
      <c r="O1836" s="49" t="str">
        <f>VLOOKUP(B1836,'Список DKV от ЮТД'!$A$1:$S$10000,19,FALSE)</f>
        <v/>
      </c>
      <c r="P1836" s="49" t="str">
        <f>VLOOKUP(B1836,'Список DKV от ЮТД'!$A$1:$S$10000,16,FALSE)</f>
        <v>431036563</v>
      </c>
      <c r="Q1836" s="49"/>
    </row>
    <row r="1837" spans="1:18" x14ac:dyDescent="0.2">
      <c r="A1837" s="28">
        <v>1835</v>
      </c>
      <c r="B1837" s="34">
        <v>19440718195</v>
      </c>
      <c r="C1837" s="47">
        <v>43858</v>
      </c>
      <c r="E1837" s="47">
        <v>43858</v>
      </c>
      <c r="F1837" s="28" t="s">
        <v>18</v>
      </c>
      <c r="H1837" s="74">
        <v>43867</v>
      </c>
      <c r="I1837" s="28" t="str">
        <f>VLOOKUP(B1837,'Список DKV от ЮТД'!$A$1:$S$10000,15,FALSE)</f>
        <v>2411/1532</v>
      </c>
      <c r="J1837" s="28" t="s">
        <v>22</v>
      </c>
      <c r="K1837" s="38" t="str">
        <f>VLOOKUP(B1837,'Список DKV от ЮТД'!$A$1:$M$10000,13,FALSE)</f>
        <v>4</v>
      </c>
      <c r="L1837" s="28" t="str">
        <f>VLOOKUP(B1837,'Список DKV от ЮТД'!$A$1:$S$10000,14,FALSE)</f>
        <v>34NC7236</v>
      </c>
      <c r="M1837" s="49" t="str">
        <f>VLOOKUP(B1837,'Список DKV от ЮТД'!$A$1:$M$10000,10,FALSE)</f>
        <v>704310*******0164</v>
      </c>
      <c r="N1837" s="49" t="str">
        <f>VLOOKUP(B1837,'Список DKV от ЮТД'!$A$1:$S$10000,18,FALSE)</f>
        <v/>
      </c>
      <c r="O1837" s="49" t="str">
        <f>VLOOKUP(B1837,'Список DKV от ЮТД'!$A$1:$S$10000,19,FALSE)</f>
        <v/>
      </c>
      <c r="P1837" s="49" t="str">
        <f>VLOOKUP(B1837,'Список DKV от ЮТД'!$A$1:$S$10000,16,FALSE)</f>
        <v>431036555</v>
      </c>
      <c r="Q1837" s="49"/>
    </row>
    <row r="1838" spans="1:18" x14ac:dyDescent="0.2">
      <c r="A1838" s="28">
        <v>1836</v>
      </c>
      <c r="B1838" s="34">
        <v>19440718153</v>
      </c>
      <c r="C1838" s="47">
        <v>43858</v>
      </c>
      <c r="E1838" s="47">
        <v>43858</v>
      </c>
      <c r="F1838" s="28" t="s">
        <v>18</v>
      </c>
      <c r="H1838" s="74">
        <v>43867</v>
      </c>
      <c r="I1838" s="28" t="str">
        <f>VLOOKUP(B1838,'Список DKV от ЮТД'!$A$1:$S$10000,15,FALSE)</f>
        <v>2411/1533</v>
      </c>
      <c r="J1838" s="28" t="s">
        <v>22</v>
      </c>
      <c r="K1838" s="38" t="str">
        <f>VLOOKUP(B1838,'Список DKV от ЮТД'!$A$1:$M$10000,13,FALSE)</f>
        <v>4</v>
      </c>
      <c r="L1838" s="28" t="str">
        <f>VLOOKUP(B1838,'Список DKV от ЮТД'!$A$1:$S$10000,14,FALSE)</f>
        <v>42ACK747</v>
      </c>
      <c r="M1838" s="49" t="str">
        <f>VLOOKUP(B1838,'Список DKV от ЮТД'!$A$1:$M$10000,10,FALSE)</f>
        <v>704310*******2807</v>
      </c>
      <c r="N1838" s="49" t="str">
        <f>VLOOKUP(B1838,'Список DKV от ЮТД'!$A$1:$S$10000,18,FALSE)</f>
        <v/>
      </c>
      <c r="O1838" s="49" t="str">
        <f>VLOOKUP(B1838,'Список DKV от ЮТД'!$A$1:$S$10000,19,FALSE)</f>
        <v/>
      </c>
      <c r="P1838" s="49" t="str">
        <f>VLOOKUP(B1838,'Список DKV от ЮТД'!$A$1:$S$10000,16,FALSE)</f>
        <v>431036551</v>
      </c>
      <c r="Q1838" s="49"/>
    </row>
    <row r="1839" spans="1:18" x14ac:dyDescent="0.2">
      <c r="A1839" s="28">
        <v>1837</v>
      </c>
      <c r="B1839" s="34">
        <v>19440718237</v>
      </c>
      <c r="C1839" s="47">
        <v>43858</v>
      </c>
      <c r="E1839" s="47">
        <v>43858</v>
      </c>
      <c r="F1839" s="28" t="s">
        <v>18</v>
      </c>
      <c r="H1839" s="74">
        <v>43868</v>
      </c>
      <c r="I1839" s="28" t="str">
        <f>VLOOKUP(B1839,'Список DKV от ЮТД'!$A$1:$S$10000,15,FALSE)</f>
        <v>2411/1534</v>
      </c>
      <c r="J1839" s="28" t="s">
        <v>22</v>
      </c>
      <c r="K1839" s="38" t="str">
        <f>VLOOKUP(B1839,'Список DKV от ЮТД'!$A$1:$M$10000,13,FALSE)</f>
        <v>4</v>
      </c>
      <c r="L1839" s="28" t="str">
        <f>VLOOKUP(B1839,'Список DKV от ЮТД'!$A$1:$S$10000,14,FALSE)</f>
        <v>14DM460</v>
      </c>
      <c r="M1839" s="49" t="str">
        <f>VLOOKUP(B1839,'Список DKV от ЮТД'!$A$1:$M$10000,10,FALSE)</f>
        <v>704310*******0801</v>
      </c>
      <c r="N1839" s="49" t="str">
        <f>VLOOKUP(B1839,'Список DKV от ЮТД'!$A$1:$S$10000,18,FALSE)</f>
        <v/>
      </c>
      <c r="O1839" s="49" t="str">
        <f>VLOOKUP(B1839,'Список DKV от ЮТД'!$A$1:$S$10000,19,FALSE)</f>
        <v/>
      </c>
      <c r="P1839" s="49" t="str">
        <f>VLOOKUP(B1839,'Список DKV от ЮТД'!$A$1:$S$10000,16,FALSE)</f>
        <v>431036559</v>
      </c>
      <c r="Q1839" s="49"/>
    </row>
    <row r="1840" spans="1:18" x14ac:dyDescent="0.2">
      <c r="A1840" s="28">
        <v>1838</v>
      </c>
      <c r="B1840" s="34">
        <v>19440718112</v>
      </c>
      <c r="C1840" s="47">
        <v>43858</v>
      </c>
      <c r="E1840" s="47">
        <v>43858</v>
      </c>
      <c r="F1840" s="28" t="s">
        <v>18</v>
      </c>
      <c r="H1840" s="74">
        <v>43868</v>
      </c>
      <c r="I1840" s="28" t="str">
        <f>VLOOKUP(B1840,'Список DKV от ЮТД'!$A$1:$S$10000,15,FALSE)</f>
        <v>2411/1535</v>
      </c>
      <c r="J1840" s="28" t="s">
        <v>22</v>
      </c>
      <c r="K1840" s="38" t="str">
        <f>VLOOKUP(B1840,'Список DKV от ЮТД'!$A$1:$M$10000,13,FALSE)</f>
        <v>4</v>
      </c>
      <c r="L1840" s="28" t="str">
        <f>VLOOKUP(B1840,'Список DKV от ЮТД'!$A$1:$S$10000,14,FALSE)</f>
        <v>31AVN24</v>
      </c>
      <c r="M1840" s="49" t="str">
        <f>VLOOKUP(B1840,'Список DKV от ЮТД'!$A$1:$M$10000,10,FALSE)</f>
        <v>704310*******0224</v>
      </c>
      <c r="N1840" s="49" t="str">
        <f>VLOOKUP(B1840,'Список DKV от ЮТД'!$A$1:$S$10000,18,FALSE)</f>
        <v/>
      </c>
      <c r="O1840" s="49" t="str">
        <f>VLOOKUP(B1840,'Список DKV от ЮТД'!$A$1:$S$10000,19,FALSE)</f>
        <v/>
      </c>
      <c r="P1840" s="49" t="str">
        <f>VLOOKUP(B1840,'Список DKV от ЮТД'!$A$1:$S$10000,16,FALSE)</f>
        <v>431036547</v>
      </c>
      <c r="Q1840" s="49"/>
    </row>
    <row r="1841" spans="1:18" x14ac:dyDescent="0.2">
      <c r="A1841" s="28">
        <v>1839</v>
      </c>
      <c r="B1841" s="34">
        <v>19440718328</v>
      </c>
      <c r="C1841" s="47">
        <v>43858</v>
      </c>
      <c r="E1841" s="47">
        <v>43858</v>
      </c>
      <c r="F1841" s="28" t="s">
        <v>18</v>
      </c>
      <c r="H1841" s="74">
        <v>43868</v>
      </c>
      <c r="I1841" s="28" t="str">
        <f>VLOOKUP(B1841,'Список DKV от ЮТД'!$A$1:$S$10000,15,FALSE)</f>
        <v>2411/1536</v>
      </c>
      <c r="J1841" s="28" t="s">
        <v>22</v>
      </c>
      <c r="K1841" s="38" t="str">
        <f>VLOOKUP(B1841,'Список DKV от ЮТД'!$A$1:$M$10000,13,FALSE)</f>
        <v>4</v>
      </c>
      <c r="L1841" s="28" t="str">
        <f>VLOOKUP(B1841,'Список DKV от ЮТД'!$A$1:$S$10000,14,FALSE)</f>
        <v>07ACZ478</v>
      </c>
      <c r="M1841" s="49" t="str">
        <f>VLOOKUP(B1841,'Список DKV от ЮТД'!$A$1:$M$10000,10,FALSE)</f>
        <v>704310*******0210</v>
      </c>
      <c r="N1841" s="49" t="str">
        <f>VLOOKUP(B1841,'Список DKV от ЮТД'!$A$1:$S$10000,18,FALSE)</f>
        <v>expired</v>
      </c>
      <c r="O1841" s="49" t="str">
        <f>VLOOKUP(B1841,'Список DKV от ЮТД'!$A$1:$S$10000,19,FALSE)</f>
        <v>blocked</v>
      </c>
      <c r="P1841" s="49" t="str">
        <f>VLOOKUP(B1841,'Список DKV от ЮТД'!$A$1:$S$10000,16,FALSE)</f>
        <v>431036568</v>
      </c>
      <c r="Q1841" s="49"/>
    </row>
    <row r="1842" spans="1:18" x14ac:dyDescent="0.2">
      <c r="A1842" s="28">
        <v>1840</v>
      </c>
      <c r="B1842" s="35">
        <v>19440718369</v>
      </c>
      <c r="C1842" s="47">
        <v>43858</v>
      </c>
      <c r="E1842" s="47">
        <v>43858</v>
      </c>
      <c r="F1842" s="28" t="s">
        <v>18</v>
      </c>
      <c r="G1842" s="38">
        <v>145</v>
      </c>
      <c r="H1842" s="74">
        <v>43868</v>
      </c>
      <c r="I1842" s="28" t="str">
        <f>VLOOKUP(B1842,'Список DKV от ЮТД'!$A$1:$S$10000,15,FALSE)</f>
        <v>2411/1537</v>
      </c>
      <c r="J1842" s="28" t="s">
        <v>22</v>
      </c>
      <c r="K1842" s="38" t="str">
        <f>VLOOKUP(B1842,'Список DKV от ЮТД'!$A$1:$M$10000,13,FALSE)</f>
        <v>4</v>
      </c>
      <c r="L1842" s="28" t="str">
        <f>VLOOKUP(B1842,'Список DKV от ЮТД'!$A$1:$S$10000,14,FALSE)</f>
        <v>CB4010MB</v>
      </c>
      <c r="M1842" s="49" t="str">
        <f>VLOOKUP(B1842,'Список DKV от ЮТД'!$A$1:$M$10000,10,FALSE)</f>
        <v>704310*******0426</v>
      </c>
      <c r="N1842" s="49" t="str">
        <f>VLOOKUP(B1842,'Список DKV от ЮТД'!$A$1:$S$10000,18,FALSE)</f>
        <v>blocked</v>
      </c>
      <c r="O1842" s="49" t="str">
        <f>VLOOKUP(B1842,'Список DKV от ЮТД'!$A$1:$S$10000,19,FALSE)</f>
        <v>blocked</v>
      </c>
      <c r="P1842" s="49" t="str">
        <f>VLOOKUP(B1842,'Список DKV от ЮТД'!$A$1:$S$10000,16,FALSE)</f>
        <v>431036572</v>
      </c>
      <c r="Q1842" s="46" t="s">
        <v>27345</v>
      </c>
      <c r="R1842" s="68" t="s">
        <v>13054</v>
      </c>
    </row>
    <row r="1843" spans="1:18" x14ac:dyDescent="0.2">
      <c r="A1843" s="28">
        <v>1841</v>
      </c>
      <c r="B1843" s="34">
        <v>19440718245</v>
      </c>
      <c r="C1843" s="47">
        <v>43858</v>
      </c>
      <c r="E1843" s="47">
        <v>43858</v>
      </c>
      <c r="F1843" s="28" t="s">
        <v>18</v>
      </c>
      <c r="H1843" s="74">
        <v>43868</v>
      </c>
      <c r="I1843" s="28" t="str">
        <f>VLOOKUP(B1843,'Список DKV от ЮТД'!$A$1:$S$10000,15,FALSE)</f>
        <v>2411/1538</v>
      </c>
      <c r="J1843" s="28" t="s">
        <v>22</v>
      </c>
      <c r="K1843" s="38" t="str">
        <f>VLOOKUP(B1843,'Список DKV от ЮТД'!$A$1:$M$10000,13,FALSE)</f>
        <v>4</v>
      </c>
      <c r="L1843" s="28" t="str">
        <f>VLOOKUP(B1843,'Список DKV от ЮТД'!$A$1:$S$10000,14,FALSE)</f>
        <v>42FNL03</v>
      </c>
      <c r="M1843" s="49" t="str">
        <f>VLOOKUP(B1843,'Список DKV от ЮТД'!$A$1:$M$10000,10,FALSE)</f>
        <v>704310*******0052</v>
      </c>
      <c r="N1843" s="49" t="str">
        <f>VLOOKUP(B1843,'Список DKV от ЮТД'!$A$1:$S$10000,18,FALSE)</f>
        <v/>
      </c>
      <c r="O1843" s="49" t="str">
        <f>VLOOKUP(B1843,'Список DKV от ЮТД'!$A$1:$S$10000,19,FALSE)</f>
        <v/>
      </c>
      <c r="P1843" s="49" t="str">
        <f>VLOOKUP(B1843,'Список DKV от ЮТД'!$A$1:$S$10000,16,FALSE)</f>
        <v>431036560</v>
      </c>
      <c r="Q1843" s="49"/>
    </row>
    <row r="1844" spans="1:18" x14ac:dyDescent="0.2">
      <c r="A1844" s="28">
        <v>1842</v>
      </c>
      <c r="B1844" s="34">
        <v>19440718286</v>
      </c>
      <c r="C1844" s="47">
        <v>43858</v>
      </c>
      <c r="E1844" s="47">
        <v>43858</v>
      </c>
      <c r="F1844" s="28" t="s">
        <v>18</v>
      </c>
      <c r="H1844" s="74">
        <v>43868</v>
      </c>
      <c r="I1844" s="28" t="str">
        <f>VLOOKUP(B1844,'Список DKV от ЮТД'!$A$1:$S$10000,15,FALSE)</f>
        <v>2411/1539</v>
      </c>
      <c r="J1844" s="28" t="s">
        <v>22</v>
      </c>
      <c r="K1844" s="38" t="str">
        <f>VLOOKUP(B1844,'Список DKV от ЮТД'!$A$1:$M$10000,13,FALSE)</f>
        <v>4</v>
      </c>
      <c r="L1844" s="28" t="str">
        <f>VLOOKUP(B1844,'Список DKV от ЮТД'!$A$1:$S$10000,14,FALSE)</f>
        <v>81AV749</v>
      </c>
      <c r="M1844" s="49" t="str">
        <f>VLOOKUP(B1844,'Список DKV от ЮТД'!$A$1:$M$10000,10,FALSE)</f>
        <v>704310*******8411</v>
      </c>
      <c r="N1844" s="49" t="str">
        <f>VLOOKUP(B1844,'Список DKV от ЮТД'!$A$1:$S$10000,18,FALSE)</f>
        <v/>
      </c>
      <c r="O1844" s="49" t="str">
        <f>VLOOKUP(B1844,'Список DKV от ЮТД'!$A$1:$S$10000,19,FALSE)</f>
        <v/>
      </c>
      <c r="P1844" s="49" t="str">
        <f>VLOOKUP(B1844,'Список DKV от ЮТД'!$A$1:$S$10000,16,FALSE)</f>
        <v>431036564</v>
      </c>
      <c r="Q1844" s="49"/>
    </row>
    <row r="1845" spans="1:18" x14ac:dyDescent="0.2">
      <c r="A1845" s="28">
        <v>1843</v>
      </c>
      <c r="B1845" s="34">
        <v>19440718120</v>
      </c>
      <c r="C1845" s="47">
        <v>43858</v>
      </c>
      <c r="E1845" s="47">
        <v>43858</v>
      </c>
      <c r="F1845" s="28" t="s">
        <v>18</v>
      </c>
      <c r="H1845" s="74">
        <v>43868</v>
      </c>
      <c r="I1845" s="28" t="str">
        <f>VLOOKUP(B1845,'Список DKV от ЮТД'!$A$1:$S$10000,15,FALSE)</f>
        <v>2411/1540</v>
      </c>
      <c r="J1845" s="28" t="s">
        <v>22</v>
      </c>
      <c r="K1845" s="38" t="str">
        <f>VLOOKUP(B1845,'Список DKV от ЮТД'!$A$1:$M$10000,13,FALSE)</f>
        <v>4</v>
      </c>
      <c r="L1845" s="28" t="str">
        <f>VLOOKUP(B1845,'Список DKV от ЮТД'!$A$1:$S$10000,14,FALSE)</f>
        <v>34BLC881</v>
      </c>
      <c r="M1845" s="49" t="str">
        <f>VLOOKUP(B1845,'Список DKV от ЮТД'!$A$1:$M$10000,10,FALSE)</f>
        <v>704310*******6811</v>
      </c>
      <c r="N1845" s="49" t="str">
        <f>VLOOKUP(B1845,'Список DKV от ЮТД'!$A$1:$S$10000,18,FALSE)</f>
        <v/>
      </c>
      <c r="O1845" s="49" t="str">
        <f>VLOOKUP(B1845,'Список DKV от ЮТД'!$A$1:$S$10000,19,FALSE)</f>
        <v/>
      </c>
      <c r="P1845" s="49" t="str">
        <f>VLOOKUP(B1845,'Список DKV от ЮТД'!$A$1:$S$10000,16,FALSE)</f>
        <v>431036548</v>
      </c>
      <c r="Q1845" s="49"/>
    </row>
    <row r="1846" spans="1:18" x14ac:dyDescent="0.2">
      <c r="A1846" s="28">
        <v>1844</v>
      </c>
      <c r="B1846" s="34">
        <v>19241010107</v>
      </c>
      <c r="C1846" s="47">
        <v>43864</v>
      </c>
      <c r="D1846" s="47"/>
      <c r="E1846" s="47">
        <v>43864</v>
      </c>
      <c r="F1846" s="28" t="s">
        <v>20</v>
      </c>
      <c r="H1846" s="74">
        <v>43868</v>
      </c>
      <c r="I1846" s="28" t="str">
        <f>VLOOKUP(B1846,'Список DKV от ЮТД'!$A$1:$S$10000,15,FALSE)</f>
        <v>2412/245</v>
      </c>
      <c r="J1846" s="28" t="s">
        <v>22</v>
      </c>
      <c r="K1846" s="38" t="str">
        <f>VLOOKUP(B1846,'Список DKV от ЮТД'!$A$1:$M$10000,13,FALSE)</f>
        <v>4</v>
      </c>
      <c r="L1846" s="28" t="str">
        <f>VLOOKUP(B1846,'Список DKV от ЮТД'!$A$1:$S$10000,14,FALSE)</f>
        <v>ZG5687GZ</v>
      </c>
      <c r="M1846" s="49" t="str">
        <f>VLOOKUP(B1846,'Список DKV от ЮТД'!$A$1:$M$10000,10,FALSE)</f>
        <v>704310*******0284</v>
      </c>
      <c r="N1846" s="49" t="str">
        <f>VLOOKUP(B1846,'Список DKV от ЮТД'!$A$1:$S$10000,18,FALSE)</f>
        <v>expired</v>
      </c>
      <c r="O1846" s="49" t="str">
        <f>VLOOKUP(B1846,'Список DKV от ЮТД'!$A$1:$S$10000,19,FALSE)</f>
        <v>blocked</v>
      </c>
      <c r="P1846" s="49" t="str">
        <f>VLOOKUP(B1846,'Список DKV от ЮТД'!$A$1:$S$10000,16,FALSE)</f>
        <v>425822866</v>
      </c>
      <c r="Q1846" s="49"/>
    </row>
    <row r="1847" spans="1:18" x14ac:dyDescent="0.2">
      <c r="A1847" s="28">
        <v>1845</v>
      </c>
      <c r="B1847" s="34">
        <v>19440718161</v>
      </c>
      <c r="C1847" s="47">
        <v>43858</v>
      </c>
      <c r="E1847" s="47">
        <v>43858</v>
      </c>
      <c r="F1847" s="28" t="s">
        <v>18</v>
      </c>
      <c r="H1847" s="74">
        <v>43869</v>
      </c>
      <c r="I1847" s="28" t="str">
        <f>VLOOKUP(B1847,'Список DKV от ЮТД'!$A$1:$S$10000,15,FALSE)</f>
        <v>2411/1541</v>
      </c>
      <c r="J1847" s="28" t="s">
        <v>22</v>
      </c>
      <c r="K1847" s="38" t="str">
        <f>VLOOKUP(B1847,'Список DKV от ЮТД'!$A$1:$M$10000,13,FALSE)</f>
        <v>4</v>
      </c>
      <c r="L1847" s="28" t="str">
        <f>VLOOKUP(B1847,'Список DKV от ЮТД'!$A$1:$S$10000,14,FALSE)</f>
        <v>33DLL28</v>
      </c>
      <c r="M1847" s="49" t="str">
        <f>VLOOKUP(B1847,'Список DKV от ЮТД'!$A$1:$M$10000,10,FALSE)</f>
        <v>704310*******0053</v>
      </c>
      <c r="N1847" s="49" t="str">
        <f>VLOOKUP(B1847,'Список DKV от ЮТД'!$A$1:$S$10000,18,FALSE)</f>
        <v/>
      </c>
      <c r="O1847" s="49" t="str">
        <f>VLOOKUP(B1847,'Список DKV от ЮТД'!$A$1:$S$10000,19,FALSE)</f>
        <v/>
      </c>
      <c r="P1847" s="49" t="str">
        <f>VLOOKUP(B1847,'Список DKV от ЮТД'!$A$1:$S$10000,16,FALSE)</f>
        <v>431036552</v>
      </c>
      <c r="Q1847" s="49"/>
    </row>
    <row r="1848" spans="1:18" x14ac:dyDescent="0.2">
      <c r="A1848" s="28">
        <v>1846</v>
      </c>
      <c r="B1848" s="34">
        <v>19440718088</v>
      </c>
      <c r="C1848" s="47">
        <v>43858</v>
      </c>
      <c r="E1848" s="47">
        <v>43858</v>
      </c>
      <c r="F1848" s="28" t="s">
        <v>18</v>
      </c>
      <c r="H1848" s="74">
        <v>43869</v>
      </c>
      <c r="I1848" s="28" t="str">
        <f>VLOOKUP(B1848,'Список DKV от ЮТД'!$A$1:$S$10000,15,FALSE)</f>
        <v>2411/1542</v>
      </c>
      <c r="J1848" s="28" t="s">
        <v>22</v>
      </c>
      <c r="K1848" s="38" t="str">
        <f>VLOOKUP(B1848,'Список DKV от ЮТД'!$A$1:$M$10000,13,FALSE)</f>
        <v>4</v>
      </c>
      <c r="L1848" s="28" t="str">
        <f>VLOOKUP(B1848,'Список DKV от ЮТД'!$A$1:$S$10000,14,FALSE)</f>
        <v>31APD45</v>
      </c>
      <c r="M1848" s="49" t="str">
        <f>VLOOKUP(B1848,'Список DKV от ЮТД'!$A$1:$M$10000,10,FALSE)</f>
        <v>704310*******0175</v>
      </c>
      <c r="N1848" s="49" t="str">
        <f>VLOOKUP(B1848,'Список DKV от ЮТД'!$A$1:$S$10000,18,FALSE)</f>
        <v/>
      </c>
      <c r="O1848" s="49" t="str">
        <f>VLOOKUP(B1848,'Список DKV от ЮТД'!$A$1:$S$10000,19,FALSE)</f>
        <v/>
      </c>
      <c r="P1848" s="49" t="str">
        <f>VLOOKUP(B1848,'Список DKV от ЮТД'!$A$1:$S$10000,16,FALSE)</f>
        <v>431036544</v>
      </c>
      <c r="Q1848" s="49"/>
    </row>
    <row r="1849" spans="1:18" x14ac:dyDescent="0.2">
      <c r="A1849" s="28">
        <v>1847</v>
      </c>
      <c r="B1849" s="34">
        <v>19440718047</v>
      </c>
      <c r="C1849" s="47">
        <v>43858</v>
      </c>
      <c r="E1849" s="47">
        <v>43858</v>
      </c>
      <c r="F1849" s="28" t="s">
        <v>18</v>
      </c>
      <c r="H1849" s="74">
        <v>43869</v>
      </c>
      <c r="I1849" s="28" t="str">
        <f>VLOOKUP(B1849,'Список DKV от ЮТД'!$A$1:$S$10000,15,FALSE)</f>
        <v>2411/1543</v>
      </c>
      <c r="J1849" s="28" t="s">
        <v>22</v>
      </c>
      <c r="K1849" s="38" t="str">
        <f>VLOOKUP(B1849,'Список DKV от ЮТД'!$A$1:$M$10000,13,FALSE)</f>
        <v>4</v>
      </c>
      <c r="L1849" s="28" t="str">
        <f>VLOOKUP(B1849,'Список DKV от ЮТД'!$A$1:$S$10000,14,FALSE)</f>
        <v>42CLH83</v>
      </c>
      <c r="M1849" s="49" t="str">
        <f>VLOOKUP(B1849,'Список DKV от ЮТД'!$A$1:$M$10000,10,FALSE)</f>
        <v>704310*******2591</v>
      </c>
      <c r="N1849" s="49" t="str">
        <f>VLOOKUP(B1849,'Список DKV от ЮТД'!$A$1:$S$10000,18,FALSE)</f>
        <v/>
      </c>
      <c r="O1849" s="49" t="str">
        <f>VLOOKUP(B1849,'Список DKV от ЮТД'!$A$1:$S$10000,19,FALSE)</f>
        <v/>
      </c>
      <c r="P1849" s="49" t="str">
        <f>VLOOKUP(B1849,'Список DKV от ЮТД'!$A$1:$S$10000,16,FALSE)</f>
        <v>431036540</v>
      </c>
      <c r="Q1849" s="49"/>
    </row>
    <row r="1850" spans="1:18" x14ac:dyDescent="0.2">
      <c r="A1850" s="28">
        <v>1848</v>
      </c>
      <c r="B1850" s="34">
        <v>19440718914</v>
      </c>
      <c r="C1850" s="47">
        <v>43858</v>
      </c>
      <c r="E1850" s="47">
        <v>43858</v>
      </c>
      <c r="F1850" s="28" t="s">
        <v>18</v>
      </c>
      <c r="H1850" s="74">
        <v>43869</v>
      </c>
      <c r="I1850" s="28" t="str">
        <f>VLOOKUP(B1850,'Список DKV от ЮТД'!$A$1:$S$10000,15,FALSE)</f>
        <v>2411/1544</v>
      </c>
      <c r="J1850" s="28" t="s">
        <v>22</v>
      </c>
      <c r="K1850" s="38" t="str">
        <f>VLOOKUP(B1850,'Список DKV от ЮТД'!$A$1:$M$10000,13,FALSE)</f>
        <v>4</v>
      </c>
      <c r="L1850" s="28" t="str">
        <f>VLOOKUP(B1850,'Список DKV от ЮТД'!$A$1:$S$10000,14,FALSE)</f>
        <v>42CUN40</v>
      </c>
      <c r="M1850" s="49" t="str">
        <f>VLOOKUP(B1850,'Список DKV от ЮТД'!$A$1:$M$10000,10,FALSE)</f>
        <v>704310*******3060</v>
      </c>
      <c r="N1850" s="49" t="str">
        <f>VLOOKUP(B1850,'Список DKV от ЮТД'!$A$1:$S$10000,18,FALSE)</f>
        <v/>
      </c>
      <c r="O1850" s="49" t="str">
        <f>VLOOKUP(B1850,'Список DKV от ЮТД'!$A$1:$S$10000,19,FALSE)</f>
        <v/>
      </c>
      <c r="P1850" s="49" t="str">
        <f>VLOOKUP(B1850,'Список DKV от ЮТД'!$A$1:$S$10000,16,FALSE)</f>
        <v>431036627</v>
      </c>
      <c r="Q1850" s="49"/>
    </row>
    <row r="1851" spans="1:18" x14ac:dyDescent="0.2">
      <c r="A1851" s="28">
        <v>1849</v>
      </c>
      <c r="B1851" s="34">
        <v>19440718856</v>
      </c>
      <c r="C1851" s="47">
        <v>43858</v>
      </c>
      <c r="E1851" s="47">
        <v>43858</v>
      </c>
      <c r="F1851" s="28" t="s">
        <v>18</v>
      </c>
      <c r="H1851" s="74">
        <v>43869</v>
      </c>
      <c r="I1851" s="28" t="str">
        <f>VLOOKUP(B1851,'Список DKV от ЮТД'!$A$1:$S$10000,15,FALSE)</f>
        <v>2411/1545</v>
      </c>
      <c r="J1851" s="28" t="s">
        <v>22</v>
      </c>
      <c r="K1851" s="38" t="str">
        <f>VLOOKUP(B1851,'Список DKV от ЮТД'!$A$1:$M$10000,13,FALSE)</f>
        <v>4</v>
      </c>
      <c r="L1851" s="28" t="str">
        <f>VLOOKUP(B1851,'Список DKV от ЮТД'!$A$1:$S$10000,14,FALSE)</f>
        <v>14BP422</v>
      </c>
      <c r="M1851" s="49" t="str">
        <f>VLOOKUP(B1851,'Список DKV от ЮТД'!$A$1:$M$10000,10,FALSE)</f>
        <v>704310*******0424</v>
      </c>
      <c r="N1851" s="49" t="str">
        <f>VLOOKUP(B1851,'Список DKV от ЮТД'!$A$1:$S$10000,18,FALSE)</f>
        <v>expired</v>
      </c>
      <c r="O1851" s="49" t="str">
        <f>VLOOKUP(B1851,'Список DKV от ЮТД'!$A$1:$S$10000,19,FALSE)</f>
        <v>blocked</v>
      </c>
      <c r="P1851" s="49" t="str">
        <f>VLOOKUP(B1851,'Список DKV от ЮТД'!$A$1:$S$10000,16,FALSE)</f>
        <v>431036621</v>
      </c>
      <c r="Q1851" s="49"/>
    </row>
    <row r="1852" spans="1:18" x14ac:dyDescent="0.2">
      <c r="A1852" s="28">
        <v>1850</v>
      </c>
      <c r="B1852" s="34">
        <v>19440718989</v>
      </c>
      <c r="C1852" s="47">
        <v>43858</v>
      </c>
      <c r="E1852" s="47">
        <v>43858</v>
      </c>
      <c r="F1852" s="28" t="s">
        <v>18</v>
      </c>
      <c r="H1852" s="74">
        <v>43869</v>
      </c>
      <c r="I1852" s="28" t="str">
        <f>VLOOKUP(B1852,'Список DKV от ЮТД'!$A$1:$S$10000,15,FALSE)</f>
        <v>2411/1546</v>
      </c>
      <c r="J1852" s="28" t="s">
        <v>22</v>
      </c>
      <c r="K1852" s="38" t="str">
        <f>VLOOKUP(B1852,'Список DKV от ЮТД'!$A$1:$M$10000,13,FALSE)</f>
        <v>4</v>
      </c>
      <c r="L1852" s="28" t="str">
        <f>VLOOKUP(B1852,'Список DKV от ЮТД'!$A$1:$S$10000,14,FALSE)</f>
        <v>34KL9271</v>
      </c>
      <c r="M1852" s="49" t="str">
        <f>VLOOKUP(B1852,'Список DKV от ЮТД'!$A$1:$M$10000,10,FALSE)</f>
        <v>704310*******0080</v>
      </c>
      <c r="N1852" s="49" t="str">
        <f>VLOOKUP(B1852,'Список DKV от ЮТД'!$A$1:$S$10000,18,FALSE)</f>
        <v/>
      </c>
      <c r="O1852" s="49" t="str">
        <f>VLOOKUP(B1852,'Список DKV от ЮТД'!$A$1:$S$10000,19,FALSE)</f>
        <v/>
      </c>
      <c r="P1852" s="49" t="str">
        <f>VLOOKUP(B1852,'Список DKV от ЮТД'!$A$1:$S$10000,16,FALSE)</f>
        <v>431036634</v>
      </c>
      <c r="Q1852" s="49"/>
    </row>
    <row r="1853" spans="1:18" x14ac:dyDescent="0.2">
      <c r="A1853" s="28">
        <v>1851</v>
      </c>
      <c r="B1853" s="34">
        <v>19440718963</v>
      </c>
      <c r="C1853" s="47">
        <v>43858</v>
      </c>
      <c r="E1853" s="47">
        <v>43858</v>
      </c>
      <c r="F1853" s="28" t="s">
        <v>18</v>
      </c>
      <c r="H1853" s="74">
        <v>43869</v>
      </c>
      <c r="I1853" s="28" t="str">
        <f>VLOOKUP(B1853,'Список DKV от ЮТД'!$A$1:$S$10000,15,FALSE)</f>
        <v>2411/1547</v>
      </c>
      <c r="J1853" s="28" t="s">
        <v>22</v>
      </c>
      <c r="K1853" s="38" t="str">
        <f>VLOOKUP(B1853,'Список DKV от ЮТД'!$A$1:$M$10000,13,FALSE)</f>
        <v>4</v>
      </c>
      <c r="L1853" s="28" t="str">
        <f>VLOOKUP(B1853,'Список DKV от ЮТД'!$A$1:$S$10000,14,FALSE)</f>
        <v>06BD2838</v>
      </c>
      <c r="M1853" s="49" t="str">
        <f>VLOOKUP(B1853,'Список DKV от ЮТД'!$A$1:$M$10000,10,FALSE)</f>
        <v>704310*******0069</v>
      </c>
      <c r="N1853" s="49" t="str">
        <f>VLOOKUP(B1853,'Список DKV от ЮТД'!$A$1:$S$10000,18,FALSE)</f>
        <v/>
      </c>
      <c r="O1853" s="49" t="str">
        <f>VLOOKUP(B1853,'Список DKV от ЮТД'!$A$1:$S$10000,19,FALSE)</f>
        <v/>
      </c>
      <c r="P1853" s="49" t="str">
        <f>VLOOKUP(B1853,'Список DKV от ЮТД'!$A$1:$S$10000,16,FALSE)</f>
        <v>431036632</v>
      </c>
      <c r="Q1853" s="49"/>
    </row>
    <row r="1854" spans="1:18" x14ac:dyDescent="0.2">
      <c r="A1854" s="28">
        <v>1852</v>
      </c>
      <c r="B1854" s="34">
        <v>19440718146</v>
      </c>
      <c r="C1854" s="47">
        <v>43858</v>
      </c>
      <c r="E1854" s="47">
        <v>43858</v>
      </c>
      <c r="F1854" s="28" t="s">
        <v>18</v>
      </c>
      <c r="H1854" s="74">
        <v>43869</v>
      </c>
      <c r="I1854" s="28" t="str">
        <f>VLOOKUP(B1854,'Список DKV от ЮТД'!$A$1:$S$10000,15,FALSE)</f>
        <v>2411/1548</v>
      </c>
      <c r="J1854" s="28" t="s">
        <v>22</v>
      </c>
      <c r="K1854" s="38" t="str">
        <f>VLOOKUP(B1854,'Список DKV от ЮТД'!$A$1:$M$10000,13,FALSE)</f>
        <v>4</v>
      </c>
      <c r="L1854" s="28" t="str">
        <f>VLOOKUP(B1854,'Список DKV от ЮТД'!$A$1:$S$10000,14,FALSE)</f>
        <v>42FPZ02</v>
      </c>
      <c r="M1854" s="49" t="str">
        <f>VLOOKUP(B1854,'Список DKV от ЮТД'!$A$1:$M$10000,10,FALSE)</f>
        <v>704310*******3128</v>
      </c>
      <c r="N1854" s="49" t="str">
        <f>VLOOKUP(B1854,'Список DKV от ЮТД'!$A$1:$S$10000,18,FALSE)</f>
        <v/>
      </c>
      <c r="O1854" s="49" t="str">
        <f>VLOOKUP(B1854,'Список DKV от ЮТД'!$A$1:$S$10000,19,FALSE)</f>
        <v/>
      </c>
      <c r="P1854" s="49" t="str">
        <f>VLOOKUP(B1854,'Список DKV от ЮТД'!$A$1:$S$10000,16,FALSE)</f>
        <v>431036550</v>
      </c>
      <c r="Q1854" s="49"/>
    </row>
    <row r="1855" spans="1:18" x14ac:dyDescent="0.2">
      <c r="A1855" s="28">
        <v>1853</v>
      </c>
      <c r="B1855" s="34">
        <v>19440718039</v>
      </c>
      <c r="C1855" s="47">
        <v>43858</v>
      </c>
      <c r="E1855" s="47">
        <v>43858</v>
      </c>
      <c r="F1855" s="28" t="s">
        <v>18</v>
      </c>
      <c r="H1855" s="74">
        <v>43869</v>
      </c>
      <c r="I1855" s="28" t="str">
        <f>VLOOKUP(B1855,'Список DKV от ЮТД'!$A$1:$S$10000,15,FALSE)</f>
        <v>2411/1549</v>
      </c>
      <c r="J1855" s="28" t="s">
        <v>22</v>
      </c>
      <c r="K1855" s="38" t="str">
        <f>VLOOKUP(B1855,'Список DKV от ЮТД'!$A$1:$M$10000,13,FALSE)</f>
        <v>4</v>
      </c>
      <c r="L1855" s="28" t="str">
        <f>VLOOKUP(B1855,'Список DKV от ЮТД'!$A$1:$S$10000,14,FALSE)</f>
        <v>06BGJ202</v>
      </c>
      <c r="M1855" s="49" t="str">
        <f>VLOOKUP(B1855,'Список DKV от ЮТД'!$A$1:$M$10000,10,FALSE)</f>
        <v>704310*******0564</v>
      </c>
      <c r="N1855" s="49" t="str">
        <f>VLOOKUP(B1855,'Список DKV от ЮТД'!$A$1:$S$10000,18,FALSE)</f>
        <v/>
      </c>
      <c r="O1855" s="49" t="str">
        <f>VLOOKUP(B1855,'Список DKV от ЮТД'!$A$1:$S$10000,19,FALSE)</f>
        <v/>
      </c>
      <c r="P1855" s="49" t="str">
        <f>VLOOKUP(B1855,'Список DKV от ЮТД'!$A$1:$S$10000,16,FALSE)</f>
        <v>431036539</v>
      </c>
      <c r="Q1855" s="49"/>
    </row>
    <row r="1856" spans="1:18" x14ac:dyDescent="0.2">
      <c r="A1856" s="28">
        <v>1854</v>
      </c>
      <c r="B1856" s="34">
        <v>19440718070</v>
      </c>
      <c r="C1856" s="47">
        <v>43858</v>
      </c>
      <c r="E1856" s="47">
        <v>43858</v>
      </c>
      <c r="F1856" s="28" t="s">
        <v>18</v>
      </c>
      <c r="H1856" s="74">
        <v>43869</v>
      </c>
      <c r="I1856" s="28" t="str">
        <f>VLOOKUP(B1856,'Список DKV от ЮТД'!$A$1:$S$10000,15,FALSE)</f>
        <v>2411/1550</v>
      </c>
      <c r="J1856" s="28" t="s">
        <v>22</v>
      </c>
      <c r="K1856" s="38" t="str">
        <f>VLOOKUP(B1856,'Список DKV от ЮТД'!$A$1:$M$10000,13,FALSE)</f>
        <v>4</v>
      </c>
      <c r="L1856" s="28" t="str">
        <f>VLOOKUP(B1856,'Список DKV от ЮТД'!$A$1:$S$10000,14,FALSE)</f>
        <v>34BDH014</v>
      </c>
      <c r="M1856" s="49" t="str">
        <f>VLOOKUP(B1856,'Список DKV от ЮТД'!$A$1:$M$10000,10,FALSE)</f>
        <v>704310*******1876</v>
      </c>
      <c r="N1856" s="49" t="str">
        <f>VLOOKUP(B1856,'Список DKV от ЮТД'!$A$1:$S$10000,18,FALSE)</f>
        <v/>
      </c>
      <c r="O1856" s="49" t="str">
        <f>VLOOKUP(B1856,'Список DKV от ЮТД'!$A$1:$S$10000,19,FALSE)</f>
        <v/>
      </c>
      <c r="P1856" s="49" t="str">
        <f>VLOOKUP(B1856,'Список DKV от ЮТД'!$A$1:$S$10000,16,FALSE)</f>
        <v>431036543</v>
      </c>
      <c r="Q1856" s="49"/>
    </row>
    <row r="1857" spans="1:18" x14ac:dyDescent="0.2">
      <c r="A1857" s="28">
        <v>1855</v>
      </c>
      <c r="B1857" s="34">
        <v>19440718930</v>
      </c>
      <c r="C1857" s="47">
        <v>43858</v>
      </c>
      <c r="E1857" s="47">
        <v>43858</v>
      </c>
      <c r="F1857" s="28" t="s">
        <v>18</v>
      </c>
      <c r="H1857" s="74">
        <v>43869</v>
      </c>
      <c r="I1857" s="28" t="str">
        <f>VLOOKUP(B1857,'Список DKV от ЮТД'!$A$1:$S$10000,15,FALSE)</f>
        <v>2411/1551</v>
      </c>
      <c r="J1857" s="28" t="s">
        <v>22</v>
      </c>
      <c r="K1857" s="38" t="str">
        <f>VLOOKUP(B1857,'Список DKV от ЮТД'!$A$1:$M$10000,13,FALSE)</f>
        <v>4</v>
      </c>
      <c r="L1857" s="28" t="str">
        <f>VLOOKUP(B1857,'Список DKV от ЮТД'!$A$1:$S$10000,14,FALSE)</f>
        <v>42CUN36</v>
      </c>
      <c r="M1857" s="49" t="str">
        <f>VLOOKUP(B1857,'Список DKV от ЮТД'!$A$1:$M$10000,10,FALSE)</f>
        <v>704310*******3086</v>
      </c>
      <c r="N1857" s="49" t="str">
        <f>VLOOKUP(B1857,'Список DKV от ЮТД'!$A$1:$S$10000,18,FALSE)</f>
        <v/>
      </c>
      <c r="O1857" s="49" t="str">
        <f>VLOOKUP(B1857,'Список DKV от ЮТД'!$A$1:$S$10000,19,FALSE)</f>
        <v/>
      </c>
      <c r="P1857" s="49" t="str">
        <f>VLOOKUP(B1857,'Список DKV от ЮТД'!$A$1:$S$10000,16,FALSE)</f>
        <v>431036629</v>
      </c>
      <c r="Q1857" s="49"/>
    </row>
    <row r="1858" spans="1:18" x14ac:dyDescent="0.2">
      <c r="A1858" s="28">
        <v>1856</v>
      </c>
      <c r="B1858" s="34">
        <v>19440719003</v>
      </c>
      <c r="C1858" s="47">
        <v>43858</v>
      </c>
      <c r="E1858" s="47">
        <v>43858</v>
      </c>
      <c r="F1858" s="28" t="s">
        <v>18</v>
      </c>
      <c r="H1858" s="74">
        <v>43869</v>
      </c>
      <c r="I1858" s="28" t="str">
        <f>VLOOKUP(B1858,'Список DKV от ЮТД'!$A$1:$S$10000,15,FALSE)</f>
        <v>2411/1552</v>
      </c>
      <c r="J1858" s="28" t="s">
        <v>22</v>
      </c>
      <c r="K1858" s="38" t="str">
        <f>VLOOKUP(B1858,'Список DKV от ЮТД'!$A$1:$M$10000,13,FALSE)</f>
        <v>4</v>
      </c>
      <c r="L1858" s="28" t="str">
        <f>VLOOKUP(B1858,'Список DKV от ЮТД'!$A$1:$S$10000,14,FALSE)</f>
        <v>34BY6931</v>
      </c>
      <c r="M1858" s="49" t="str">
        <f>VLOOKUP(B1858,'Список DKV от ЮТД'!$A$1:$M$10000,10,FALSE)</f>
        <v>704310*******0260</v>
      </c>
      <c r="N1858" s="49" t="str">
        <f>VLOOKUP(B1858,'Список DKV от ЮТД'!$A$1:$S$10000,18,FALSE)</f>
        <v/>
      </c>
      <c r="O1858" s="49" t="str">
        <f>VLOOKUP(B1858,'Список DKV от ЮТД'!$A$1:$S$10000,19,FALSE)</f>
        <v/>
      </c>
      <c r="P1858" s="49" t="str">
        <f>VLOOKUP(B1858,'Список DKV от ЮТД'!$A$1:$S$10000,16,FALSE)</f>
        <v>431036636</v>
      </c>
      <c r="Q1858" s="49"/>
    </row>
    <row r="1859" spans="1:18" x14ac:dyDescent="0.2">
      <c r="A1859" s="28">
        <v>1857</v>
      </c>
      <c r="B1859" s="34">
        <v>19440718898</v>
      </c>
      <c r="C1859" s="47">
        <v>43858</v>
      </c>
      <c r="E1859" s="47">
        <v>43858</v>
      </c>
      <c r="F1859" s="28" t="s">
        <v>18</v>
      </c>
      <c r="H1859" s="74">
        <v>43869</v>
      </c>
      <c r="I1859" s="28" t="str">
        <f>VLOOKUP(B1859,'Список DKV от ЮТД'!$A$1:$S$10000,15,FALSE)</f>
        <v>2411/1553</v>
      </c>
      <c r="J1859" s="28" t="s">
        <v>22</v>
      </c>
      <c r="K1859" s="38" t="str">
        <f>VLOOKUP(B1859,'Список DKV от ЮТД'!$A$1:$M$10000,13,FALSE)</f>
        <v>4</v>
      </c>
      <c r="L1859" s="28" t="str">
        <f>VLOOKUP(B1859,'Список DKV от ЮТД'!$A$1:$S$10000,14,FALSE)</f>
        <v>ZG6677AV</v>
      </c>
      <c r="M1859" s="49" t="str">
        <f>VLOOKUP(B1859,'Список DKV от ЮТД'!$A$1:$M$10000,10,FALSE)</f>
        <v>704310*******1229</v>
      </c>
      <c r="N1859" s="49" t="str">
        <f>VLOOKUP(B1859,'Список DKV от ЮТД'!$A$1:$S$10000,18,FALSE)</f>
        <v>expired</v>
      </c>
      <c r="O1859" s="49" t="str">
        <f>VLOOKUP(B1859,'Список DKV от ЮТД'!$A$1:$S$10000,19,FALSE)</f>
        <v>blocked</v>
      </c>
      <c r="P1859" s="49" t="str">
        <f>VLOOKUP(B1859,'Список DKV от ЮТД'!$A$1:$S$10000,16,FALSE)</f>
        <v>431036625</v>
      </c>
      <c r="Q1859" s="49"/>
    </row>
    <row r="1860" spans="1:18" x14ac:dyDescent="0.2">
      <c r="A1860" s="28">
        <v>1858</v>
      </c>
      <c r="B1860" s="34">
        <v>19241005685</v>
      </c>
      <c r="C1860" s="47">
        <v>43864</v>
      </c>
      <c r="D1860" s="47"/>
      <c r="E1860" s="47">
        <v>43864</v>
      </c>
      <c r="F1860" s="28" t="s">
        <v>20</v>
      </c>
      <c r="H1860" s="74">
        <v>43869</v>
      </c>
      <c r="I1860" s="28" t="str">
        <f>VLOOKUP(B1860,'Список DKV от ЮТД'!$A$1:$S$10000,15,FALSE)</f>
        <v>2412/246</v>
      </c>
      <c r="J1860" s="28" t="s">
        <v>22</v>
      </c>
      <c r="K1860" s="38" t="str">
        <f>VLOOKUP(B1860,'Список DKV от ЮТД'!$A$1:$M$10000,13,FALSE)</f>
        <v>4</v>
      </c>
      <c r="L1860" s="28" t="str">
        <f>VLOOKUP(B1860,'Список DKV от ЮТД'!$A$1:$S$10000,14,FALSE)</f>
        <v>33EF876</v>
      </c>
      <c r="M1860" s="49" t="str">
        <f>VLOOKUP(B1860,'Список DKV от ЮТД'!$A$1:$M$10000,10,FALSE)</f>
        <v>704310*******6892</v>
      </c>
      <c r="N1860" s="49" t="str">
        <f>VLOOKUP(B1860,'Список DKV от ЮТД'!$A$1:$S$10000,18,FALSE)</f>
        <v>expired</v>
      </c>
      <c r="O1860" s="49" t="str">
        <f>VLOOKUP(B1860,'Список DKV от ЮТД'!$A$1:$S$10000,19,FALSE)</f>
        <v>blocked</v>
      </c>
      <c r="P1860" s="49" t="str">
        <f>VLOOKUP(B1860,'Список DKV от ЮТД'!$A$1:$S$10000,16,FALSE)</f>
        <v>425822424</v>
      </c>
      <c r="Q1860" s="49"/>
    </row>
    <row r="1861" spans="1:18" x14ac:dyDescent="0.2">
      <c r="A1861" s="28">
        <v>1859</v>
      </c>
      <c r="B1861" s="34">
        <v>19241005875</v>
      </c>
      <c r="C1861" s="47">
        <v>43864</v>
      </c>
      <c r="D1861" s="47"/>
      <c r="E1861" s="47">
        <v>43864</v>
      </c>
      <c r="F1861" s="28" t="s">
        <v>20</v>
      </c>
      <c r="H1861" s="74">
        <v>43869</v>
      </c>
      <c r="I1861" s="28" t="str">
        <f>VLOOKUP(B1861,'Список DKV от ЮТД'!$A$1:$S$10000,15,FALSE)</f>
        <v>2412/247</v>
      </c>
      <c r="J1861" s="28" t="s">
        <v>22</v>
      </c>
      <c r="K1861" s="38" t="str">
        <f>VLOOKUP(B1861,'Список DKV от ЮТД'!$A$1:$M$10000,13,FALSE)</f>
        <v>4</v>
      </c>
      <c r="L1861" s="28" t="str">
        <f>VLOOKUP(B1861,'Список DKV от ЮТД'!$A$1:$S$10000,14,FALSE)</f>
        <v>07AAC439</v>
      </c>
      <c r="M1861" s="49" t="str">
        <f>VLOOKUP(B1861,'Список DKV от ЮТД'!$A$1:$M$10000,10,FALSE)</f>
        <v>704310*******9342</v>
      </c>
      <c r="N1861" s="49" t="str">
        <f>VLOOKUP(B1861,'Список DKV от ЮТД'!$A$1:$S$10000,18,FALSE)</f>
        <v/>
      </c>
      <c r="O1861" s="49" t="str">
        <f>VLOOKUP(B1861,'Список DKV от ЮТД'!$A$1:$S$10000,19,FALSE)</f>
        <v/>
      </c>
      <c r="P1861" s="49" t="str">
        <f>VLOOKUP(B1861,'Список DKV от ЮТД'!$A$1:$S$10000,16,FALSE)</f>
        <v>425822443</v>
      </c>
      <c r="Q1861" s="49"/>
    </row>
    <row r="1862" spans="1:18" x14ac:dyDescent="0.2">
      <c r="A1862" s="28">
        <v>1860</v>
      </c>
      <c r="B1862" s="35">
        <v>19440719896</v>
      </c>
      <c r="C1862" s="47">
        <v>43864</v>
      </c>
      <c r="D1862" s="47"/>
      <c r="E1862" s="47">
        <v>43864</v>
      </c>
      <c r="F1862" s="28" t="s">
        <v>5019</v>
      </c>
      <c r="G1862" s="97">
        <v>235</v>
      </c>
      <c r="H1862" s="74">
        <v>43869</v>
      </c>
      <c r="I1862" s="28" t="str">
        <f>VLOOKUP(B1862,'Список DKV от ЮТД'!$A$1:$S$10000,15,FALSE)</f>
        <v>2413/47</v>
      </c>
      <c r="J1862" s="28" t="s">
        <v>22</v>
      </c>
      <c r="K1862" s="38" t="str">
        <f>VLOOKUP(B1862,'Список DKV от ЮТД'!$A$1:$M$10000,13,FALSE)</f>
        <v>4</v>
      </c>
      <c r="L1862" s="28" t="str">
        <f>VLOOKUP(B1862,'Список DKV от ЮТД'!$A$1:$S$10000,14,FALSE)</f>
        <v>LJ267MF</v>
      </c>
      <c r="M1862" s="49" t="str">
        <f>VLOOKUP(B1862,'Список DKV от ЮТД'!$A$1:$M$10000,10,FALSE)</f>
        <v>704310*******2361</v>
      </c>
      <c r="N1862" s="49" t="str">
        <f>VLOOKUP(B1862,'Список DKV от ЮТД'!$A$1:$S$10000,18,FALSE)</f>
        <v>blocked</v>
      </c>
      <c r="O1862" s="49" t="str">
        <f>VLOOKUP(B1862,'Список DKV от ЮТД'!$A$1:$S$10000,19,FALSE)</f>
        <v>blocked</v>
      </c>
      <c r="P1862" s="49" t="str">
        <f>VLOOKUP(B1862,'Список DKV от ЮТД'!$A$1:$S$10000,16,FALSE)</f>
        <v>431036725</v>
      </c>
      <c r="Q1862" s="49">
        <v>235</v>
      </c>
    </row>
    <row r="1863" spans="1:18" x14ac:dyDescent="0.2">
      <c r="A1863" s="28">
        <v>1861</v>
      </c>
      <c r="B1863" s="34">
        <v>19440718872</v>
      </c>
      <c r="C1863" s="47">
        <v>43858</v>
      </c>
      <c r="E1863" s="47">
        <v>43858</v>
      </c>
      <c r="F1863" s="28" t="s">
        <v>18</v>
      </c>
      <c r="H1863" s="74">
        <v>43870</v>
      </c>
      <c r="I1863" s="28" t="str">
        <f>VLOOKUP(B1863,'Список DKV от ЮТД'!$A$1:$S$10000,15,FALSE)</f>
        <v>2411/1554</v>
      </c>
      <c r="J1863" s="28" t="s">
        <v>22</v>
      </c>
      <c r="K1863" s="38" t="str">
        <f>VLOOKUP(B1863,'Список DKV от ЮТД'!$A$1:$M$10000,13,FALSE)</f>
        <v>4</v>
      </c>
      <c r="L1863" s="28" t="str">
        <f>VLOOKUP(B1863,'Список DKV от ЮТД'!$A$1:$S$10000,14,FALSE)</f>
        <v>CA2526XA</v>
      </c>
      <c r="M1863" s="49" t="str">
        <f>VLOOKUP(B1863,'Список DKV от ЮТД'!$A$1:$M$10000,10,FALSE)</f>
        <v>704310*******9233</v>
      </c>
      <c r="N1863" s="49" t="str">
        <f>VLOOKUP(B1863,'Список DKV от ЮТД'!$A$1:$S$10000,18,FALSE)</f>
        <v/>
      </c>
      <c r="O1863" s="49" t="str">
        <f>VLOOKUP(B1863,'Список DKV от ЮТД'!$A$1:$S$10000,19,FALSE)</f>
        <v/>
      </c>
      <c r="P1863" s="49" t="str">
        <f>VLOOKUP(B1863,'Список DKV от ЮТД'!$A$1:$S$10000,16,FALSE)</f>
        <v>431036623</v>
      </c>
      <c r="Q1863" s="49"/>
    </row>
    <row r="1864" spans="1:18" x14ac:dyDescent="0.2">
      <c r="A1864" s="28">
        <v>1862</v>
      </c>
      <c r="B1864" s="34">
        <v>19440718435</v>
      </c>
      <c r="C1864" s="47">
        <v>43858</v>
      </c>
      <c r="E1864" s="47">
        <v>43858</v>
      </c>
      <c r="F1864" s="28" t="s">
        <v>18</v>
      </c>
      <c r="H1864" s="74">
        <v>43870</v>
      </c>
      <c r="I1864" s="28" t="str">
        <f>VLOOKUP(B1864,'Список DKV от ЮТД'!$A$1:$S$10000,15,FALSE)</f>
        <v>2411/1555</v>
      </c>
      <c r="J1864" s="28" t="s">
        <v>22</v>
      </c>
      <c r="K1864" s="38" t="str">
        <f>VLOOKUP(B1864,'Список DKV от ЮТД'!$A$1:$M$10000,13,FALSE)</f>
        <v>4</v>
      </c>
      <c r="L1864" s="28" t="str">
        <f>VLOOKUP(B1864,'Список DKV от ЮТД'!$A$1:$S$10000,14,FALSE)</f>
        <v>42FKZ24</v>
      </c>
      <c r="M1864" s="49" t="str">
        <f>VLOOKUP(B1864,'Список DKV от ЮТД'!$A$1:$M$10000,10,FALSE)</f>
        <v>704310*******2955</v>
      </c>
      <c r="N1864" s="49" t="str">
        <f>VLOOKUP(B1864,'Список DKV от ЮТД'!$A$1:$S$10000,18,FALSE)</f>
        <v/>
      </c>
      <c r="O1864" s="49" t="str">
        <f>VLOOKUP(B1864,'Список DKV от ЮТД'!$A$1:$S$10000,19,FALSE)</f>
        <v/>
      </c>
      <c r="P1864" s="49" t="str">
        <f>VLOOKUP(B1864,'Список DKV от ЮТД'!$A$1:$S$10000,16,FALSE)</f>
        <v>431036579</v>
      </c>
      <c r="Q1864" s="49"/>
    </row>
    <row r="1865" spans="1:18" x14ac:dyDescent="0.2">
      <c r="A1865" s="28">
        <v>1863</v>
      </c>
      <c r="B1865" s="34">
        <v>19440718401</v>
      </c>
      <c r="C1865" s="47">
        <v>43858</v>
      </c>
      <c r="E1865" s="47">
        <v>43858</v>
      </c>
      <c r="F1865" s="28" t="s">
        <v>18</v>
      </c>
      <c r="H1865" s="74">
        <v>43870</v>
      </c>
      <c r="I1865" s="28" t="str">
        <f>VLOOKUP(B1865,'Список DKV от ЮТД'!$A$1:$S$10000,15,FALSE)</f>
        <v>2411/1556</v>
      </c>
      <c r="J1865" s="28" t="s">
        <v>22</v>
      </c>
      <c r="K1865" s="38" t="str">
        <f>VLOOKUP(B1865,'Список DKV от ЮТД'!$A$1:$M$10000,13,FALSE)</f>
        <v>4</v>
      </c>
      <c r="L1865" s="28" t="str">
        <f>VLOOKUP(B1865,'Список DKV от ЮТД'!$A$1:$S$10000,14,FALSE)</f>
        <v>CT1284BM</v>
      </c>
      <c r="M1865" s="49" t="str">
        <f>VLOOKUP(B1865,'Список DKV от ЮТД'!$A$1:$M$10000,10,FALSE)</f>
        <v>704310*******0964</v>
      </c>
      <c r="N1865" s="49" t="str">
        <f>VLOOKUP(B1865,'Список DKV от ЮТД'!$A$1:$S$10000,18,FALSE)</f>
        <v/>
      </c>
      <c r="O1865" s="49" t="str">
        <f>VLOOKUP(B1865,'Список DKV от ЮТД'!$A$1:$S$10000,19,FALSE)</f>
        <v/>
      </c>
      <c r="P1865" s="49" t="str">
        <f>VLOOKUP(B1865,'Список DKV от ЮТД'!$A$1:$S$10000,16,FALSE)</f>
        <v>431036576</v>
      </c>
      <c r="Q1865" s="49"/>
    </row>
    <row r="1866" spans="1:18" x14ac:dyDescent="0.2">
      <c r="A1866" s="28">
        <v>1864</v>
      </c>
      <c r="B1866" s="35">
        <v>19440718484</v>
      </c>
      <c r="C1866" s="47">
        <v>43858</v>
      </c>
      <c r="E1866" s="47">
        <v>43858</v>
      </c>
      <c r="F1866" s="28" t="s">
        <v>18</v>
      </c>
      <c r="G1866" s="38">
        <v>145</v>
      </c>
      <c r="H1866" s="74">
        <v>43870</v>
      </c>
      <c r="I1866" s="28" t="str">
        <f>VLOOKUP(B1866,'Список DKV от ЮТД'!$A$1:$S$10000,15,FALSE)</f>
        <v>2411/1557</v>
      </c>
      <c r="J1866" s="28" t="s">
        <v>22</v>
      </c>
      <c r="K1866" s="38" t="str">
        <f>VLOOKUP(B1866,'Список DKV от ЮТД'!$A$1:$M$10000,13,FALSE)</f>
        <v>4</v>
      </c>
      <c r="L1866" s="28" t="str">
        <f>VLOOKUP(B1866,'Список DKV от ЮТД'!$A$1:$S$10000,14,FALSE)</f>
        <v>CA3293PA</v>
      </c>
      <c r="M1866" s="49" t="str">
        <f>VLOOKUP(B1866,'Список DKV от ЮТД'!$A$1:$M$10000,10,FALSE)</f>
        <v>704310*******0673</v>
      </c>
      <c r="N1866" s="49" t="str">
        <f>VLOOKUP(B1866,'Список DKV от ЮТД'!$A$1:$S$10000,18,FALSE)</f>
        <v>blocked</v>
      </c>
      <c r="O1866" s="49" t="str">
        <f>VLOOKUP(B1866,'Список DKV от ЮТД'!$A$1:$S$10000,19,FALSE)</f>
        <v>blocked</v>
      </c>
      <c r="P1866" s="49" t="str">
        <f>VLOOKUP(B1866,'Список DKV от ЮТД'!$A$1:$S$10000,16,FALSE)</f>
        <v>431036584</v>
      </c>
      <c r="Q1866" s="46" t="s">
        <v>27345</v>
      </c>
      <c r="R1866" s="68" t="s">
        <v>13054</v>
      </c>
    </row>
    <row r="1867" spans="1:18" x14ac:dyDescent="0.2">
      <c r="A1867" s="28">
        <v>1865</v>
      </c>
      <c r="B1867" s="35">
        <v>19440718443</v>
      </c>
      <c r="C1867" s="47">
        <v>43858</v>
      </c>
      <c r="E1867" s="47">
        <v>43858</v>
      </c>
      <c r="F1867" s="28" t="s">
        <v>18</v>
      </c>
      <c r="G1867" s="38">
        <v>145</v>
      </c>
      <c r="H1867" s="74">
        <v>43870</v>
      </c>
      <c r="I1867" s="28" t="str">
        <f>VLOOKUP(B1867,'Список DKV от ЮТД'!$A$1:$S$10000,15,FALSE)</f>
        <v>2411/1558</v>
      </c>
      <c r="J1867" s="28" t="s">
        <v>22</v>
      </c>
      <c r="K1867" s="38" t="str">
        <f>VLOOKUP(B1867,'Список DKV от ЮТД'!$A$1:$M$10000,13,FALSE)</f>
        <v>4</v>
      </c>
      <c r="L1867" s="28" t="str">
        <f>VLOOKUP(B1867,'Список DKV от ЮТД'!$A$1:$S$10000,14,FALSE)</f>
        <v>PK9637BM</v>
      </c>
      <c r="M1867" s="49" t="str">
        <f>VLOOKUP(B1867,'Список DKV от ЮТД'!$A$1:$M$10000,10,FALSE)</f>
        <v>704310*******0574</v>
      </c>
      <c r="N1867" s="49" t="str">
        <f>VLOOKUP(B1867,'Список DKV от ЮТД'!$A$1:$S$10000,18,FALSE)</f>
        <v>blocked</v>
      </c>
      <c r="O1867" s="49" t="str">
        <f>VLOOKUP(B1867,'Список DKV от ЮТД'!$A$1:$S$10000,19,FALSE)</f>
        <v>blocked</v>
      </c>
      <c r="P1867" s="49" t="str">
        <f>VLOOKUP(B1867,'Список DKV от ЮТД'!$A$1:$S$10000,16,FALSE)</f>
        <v>431036580</v>
      </c>
      <c r="Q1867" s="46" t="s">
        <v>27345</v>
      </c>
      <c r="R1867" s="68" t="s">
        <v>13054</v>
      </c>
    </row>
    <row r="1868" spans="1:18" x14ac:dyDescent="0.2">
      <c r="A1868" s="28">
        <v>1866</v>
      </c>
      <c r="B1868" s="34">
        <v>19241005602</v>
      </c>
      <c r="C1868" s="47">
        <v>43864</v>
      </c>
      <c r="D1868" s="47"/>
      <c r="E1868" s="47">
        <v>43864</v>
      </c>
      <c r="F1868" s="28" t="s">
        <v>20</v>
      </c>
      <c r="H1868" s="74">
        <v>43870</v>
      </c>
      <c r="I1868" s="28" t="str">
        <f>VLOOKUP(B1868,'Список DKV от ЮТД'!$A$1:$S$10000,15,FALSE)</f>
        <v>2412/248</v>
      </c>
      <c r="J1868" s="28" t="s">
        <v>22</v>
      </c>
      <c r="K1868" s="38" t="str">
        <f>VLOOKUP(B1868,'Список DKV от ЮТД'!$A$1:$M$10000,13,FALSE)</f>
        <v>4</v>
      </c>
      <c r="L1868" s="28" t="str">
        <f>VLOOKUP(B1868,'Список DKV от ЮТД'!$A$1:$S$10000,14,FALSE)</f>
        <v>RI260ZD</v>
      </c>
      <c r="M1868" s="49" t="str">
        <f>VLOOKUP(B1868,'Список DKV от ЮТД'!$A$1:$M$10000,10,FALSE)</f>
        <v>704310*******0721</v>
      </c>
      <c r="N1868" s="49" t="str">
        <f>VLOOKUP(B1868,'Список DKV от ЮТД'!$A$1:$S$10000,18,FALSE)</f>
        <v/>
      </c>
      <c r="O1868" s="49" t="str">
        <f>VLOOKUP(B1868,'Список DKV от ЮТД'!$A$1:$S$10000,19,FALSE)</f>
        <v/>
      </c>
      <c r="P1868" s="49" t="str">
        <f>VLOOKUP(B1868,'Список DKV от ЮТД'!$A$1:$S$10000,16,FALSE)</f>
        <v>425822416</v>
      </c>
      <c r="Q1868" s="49"/>
    </row>
    <row r="1869" spans="1:18" x14ac:dyDescent="0.2">
      <c r="A1869" s="28">
        <v>1867</v>
      </c>
      <c r="B1869" s="35">
        <v>19241010222</v>
      </c>
      <c r="C1869" s="47">
        <v>43864</v>
      </c>
      <c r="D1869" s="47"/>
      <c r="E1869" s="47">
        <v>43864</v>
      </c>
      <c r="F1869" s="28" t="s">
        <v>20</v>
      </c>
      <c r="G1869" s="38">
        <v>145</v>
      </c>
      <c r="H1869" s="74">
        <v>43870</v>
      </c>
      <c r="I1869" s="28" t="str">
        <f>VLOOKUP(B1869,'Список DKV от ЮТД'!$A$1:$S$10000,15,FALSE)</f>
        <v>2412/249</v>
      </c>
      <c r="J1869" s="28" t="s">
        <v>22</v>
      </c>
      <c r="K1869" s="38" t="str">
        <f>VLOOKUP(B1869,'Список DKV от ЮТД'!$A$1:$M$10000,13,FALSE)</f>
        <v>4</v>
      </c>
      <c r="L1869" s="28" t="str">
        <f>VLOOKUP(B1869,'Список DKV от ЮТД'!$A$1:$S$10000,14,FALSE)</f>
        <v>LJ84ENR</v>
      </c>
      <c r="M1869" s="49" t="str">
        <f>VLOOKUP(B1869,'Список DKV от ЮТД'!$A$1:$M$10000,10,FALSE)</f>
        <v>704310*******5648</v>
      </c>
      <c r="N1869" s="49" t="str">
        <f>VLOOKUP(B1869,'Список DKV от ЮТД'!$A$1:$S$10000,18,FALSE)</f>
        <v>blocked</v>
      </c>
      <c r="O1869" s="49" t="str">
        <f>VLOOKUP(B1869,'Список DKV от ЮТД'!$A$1:$S$10000,19,FALSE)</f>
        <v>blocked</v>
      </c>
      <c r="P1869" s="49" t="str">
        <f>VLOOKUP(B1869,'Список DKV от ЮТД'!$A$1:$S$10000,16,FALSE)</f>
        <v>425822878</v>
      </c>
      <c r="Q1869" s="46" t="s">
        <v>27331</v>
      </c>
      <c r="R1869" s="28" t="s">
        <v>23726</v>
      </c>
    </row>
    <row r="1870" spans="1:18" x14ac:dyDescent="0.2">
      <c r="A1870" s="28">
        <v>1868</v>
      </c>
      <c r="B1870" s="34">
        <v>19241005792</v>
      </c>
      <c r="C1870" s="47">
        <v>43864</v>
      </c>
      <c r="D1870" s="47"/>
      <c r="E1870" s="47">
        <v>43864</v>
      </c>
      <c r="F1870" s="28" t="s">
        <v>20</v>
      </c>
      <c r="H1870" s="74">
        <v>43870</v>
      </c>
      <c r="I1870" s="28" t="str">
        <f>VLOOKUP(B1870,'Список DKV от ЮТД'!$A$1:$S$10000,15,FALSE)</f>
        <v>2412/250</v>
      </c>
      <c r="J1870" s="28" t="s">
        <v>22</v>
      </c>
      <c r="K1870" s="38" t="str">
        <f>VLOOKUP(B1870,'Список DKV от ЮТД'!$A$1:$M$10000,13,FALSE)</f>
        <v>4</v>
      </c>
      <c r="L1870" s="28" t="str">
        <f>VLOOKUP(B1870,'Список DKV от ЮТД'!$A$1:$S$10000,14,FALSE)</f>
        <v>RI3694G</v>
      </c>
      <c r="M1870" s="49" t="str">
        <f>VLOOKUP(B1870,'Список DKV от ЮТД'!$A$1:$M$10000,10,FALSE)</f>
        <v>704310*******0648</v>
      </c>
      <c r="N1870" s="49" t="str">
        <f>VLOOKUP(B1870,'Список DKV от ЮТД'!$A$1:$S$10000,18,FALSE)</f>
        <v/>
      </c>
      <c r="O1870" s="49" t="str">
        <f>VLOOKUP(B1870,'Список DKV от ЮТД'!$A$1:$S$10000,19,FALSE)</f>
        <v/>
      </c>
      <c r="P1870" s="49" t="str">
        <f>VLOOKUP(B1870,'Список DKV от ЮТД'!$A$1:$S$10000,16,FALSE)</f>
        <v>425822435</v>
      </c>
      <c r="Q1870" s="49"/>
    </row>
    <row r="1871" spans="1:18" x14ac:dyDescent="0.2">
      <c r="A1871" s="28">
        <v>1869</v>
      </c>
      <c r="B1871" s="34">
        <v>19241005677</v>
      </c>
      <c r="C1871" s="47">
        <v>43864</v>
      </c>
      <c r="D1871" s="47"/>
      <c r="E1871" s="47">
        <v>43864</v>
      </c>
      <c r="F1871" s="28" t="s">
        <v>20</v>
      </c>
      <c r="H1871" s="74">
        <v>43870</v>
      </c>
      <c r="I1871" s="28" t="str">
        <f>VLOOKUP(B1871,'Список DKV от ЮТД'!$A$1:$S$10000,15,FALSE)</f>
        <v>2412/251</v>
      </c>
      <c r="J1871" s="28" t="s">
        <v>22</v>
      </c>
      <c r="K1871" s="38" t="str">
        <f>VLOOKUP(B1871,'Список DKV от ЮТД'!$A$1:$M$10000,13,FALSE)</f>
        <v>4</v>
      </c>
      <c r="L1871" s="28" t="str">
        <f>VLOOKUP(B1871,'Список DKV от ЮТД'!$A$1:$S$10000,14,FALSE)</f>
        <v>RI262MZ</v>
      </c>
      <c r="M1871" s="49" t="str">
        <f>VLOOKUP(B1871,'Список DKV от ЮТД'!$A$1:$M$10000,10,FALSE)</f>
        <v>704310*******0622</v>
      </c>
      <c r="N1871" s="49" t="str">
        <f>VLOOKUP(B1871,'Список DKV от ЮТД'!$A$1:$S$10000,18,FALSE)</f>
        <v/>
      </c>
      <c r="O1871" s="49" t="str">
        <f>VLOOKUP(B1871,'Список DKV от ЮТД'!$A$1:$S$10000,19,FALSE)</f>
        <v/>
      </c>
      <c r="P1871" s="49" t="str">
        <f>VLOOKUP(B1871,'Список DKV от ЮТД'!$A$1:$S$10000,16,FALSE)</f>
        <v>425822423</v>
      </c>
      <c r="Q1871" s="49"/>
    </row>
    <row r="1872" spans="1:18" x14ac:dyDescent="0.2">
      <c r="A1872" s="28">
        <v>1870</v>
      </c>
      <c r="B1872" s="34">
        <v>19440718567</v>
      </c>
      <c r="C1872" s="47">
        <v>43858</v>
      </c>
      <c r="E1872" s="47">
        <v>43858</v>
      </c>
      <c r="F1872" s="28" t="s">
        <v>18</v>
      </c>
      <c r="H1872" s="42">
        <v>43871</v>
      </c>
      <c r="I1872" s="28" t="str">
        <f>VLOOKUP(B1872,'Список DKV от ЮТД'!$A$1:$S$10000,15,FALSE)</f>
        <v>2411/1559</v>
      </c>
      <c r="J1872" s="28" t="s">
        <v>22</v>
      </c>
      <c r="K1872" s="38" t="str">
        <f>VLOOKUP(B1872,'Список DKV от ЮТД'!$A$1:$M$10000,13,FALSE)</f>
        <v>4</v>
      </c>
      <c r="L1872" s="28" t="str">
        <f>VLOOKUP(B1872,'Список DKV от ЮТД'!$A$1:$S$10000,14,FALSE)</f>
        <v>CA8586XK</v>
      </c>
      <c r="M1872" s="49" t="str">
        <f>VLOOKUP(B1872,'Список DKV от ЮТД'!$A$1:$M$10000,10,FALSE)</f>
        <v>704310*******9258</v>
      </c>
      <c r="N1872" s="49" t="str">
        <f>VLOOKUP(B1872,'Список DKV от ЮТД'!$A$1:$S$10000,18,FALSE)</f>
        <v/>
      </c>
      <c r="O1872" s="49" t="str">
        <f>VLOOKUP(B1872,'Список DKV от ЮТД'!$A$1:$S$10000,19,FALSE)</f>
        <v/>
      </c>
      <c r="P1872" s="49" t="str">
        <f>VLOOKUP(B1872,'Список DKV от ЮТД'!$A$1:$S$10000,16,FALSE)</f>
        <v>431036592</v>
      </c>
      <c r="Q1872" s="49"/>
    </row>
    <row r="1873" spans="1:17" x14ac:dyDescent="0.2">
      <c r="A1873" s="28">
        <v>1871</v>
      </c>
      <c r="B1873" s="34">
        <v>19440718641</v>
      </c>
      <c r="C1873" s="47">
        <v>43858</v>
      </c>
      <c r="E1873" s="47">
        <v>43858</v>
      </c>
      <c r="F1873" s="28" t="s">
        <v>18</v>
      </c>
      <c r="H1873" s="42">
        <v>43871</v>
      </c>
      <c r="I1873" s="28" t="str">
        <f>VLOOKUP(B1873,'Список DKV от ЮТД'!$A$1:$S$10000,15,FALSE)</f>
        <v>2411/1560</v>
      </c>
      <c r="J1873" s="28" t="s">
        <v>22</v>
      </c>
      <c r="K1873" s="38" t="str">
        <f>VLOOKUP(B1873,'Список DKV от ЮТД'!$A$1:$M$10000,13,FALSE)</f>
        <v>4</v>
      </c>
      <c r="L1873" s="28" t="str">
        <f>VLOOKUP(B1873,'Список DKV от ЮТД'!$A$1:$S$10000,14,FALSE)</f>
        <v>34EK2357</v>
      </c>
      <c r="M1873" s="49" t="str">
        <f>VLOOKUP(B1873,'Список DKV от ЮТД'!$A$1:$M$10000,10,FALSE)</f>
        <v>704310*******0731</v>
      </c>
      <c r="N1873" s="49" t="str">
        <f>VLOOKUP(B1873,'Список DKV от ЮТД'!$A$1:$S$10000,18,FALSE)</f>
        <v>expired</v>
      </c>
      <c r="O1873" s="49" t="str">
        <f>VLOOKUP(B1873,'Список DKV от ЮТД'!$A$1:$S$10000,19,FALSE)</f>
        <v>blocked</v>
      </c>
      <c r="P1873" s="49" t="str">
        <f>VLOOKUP(B1873,'Список DKV от ЮТД'!$A$1:$S$10000,16,FALSE)</f>
        <v>431036600</v>
      </c>
      <c r="Q1873" s="49"/>
    </row>
    <row r="1874" spans="1:17" x14ac:dyDescent="0.2">
      <c r="A1874" s="28">
        <v>1872</v>
      </c>
      <c r="B1874" s="34">
        <v>19440718773</v>
      </c>
      <c r="C1874" s="47">
        <v>43858</v>
      </c>
      <c r="E1874" s="47">
        <v>43858</v>
      </c>
      <c r="F1874" s="28" t="s">
        <v>18</v>
      </c>
      <c r="H1874" s="42">
        <v>43871</v>
      </c>
      <c r="I1874" s="28" t="str">
        <f>VLOOKUP(B1874,'Список DKV от ЮТД'!$A$1:$S$10000,15,FALSE)</f>
        <v>2411/1561</v>
      </c>
      <c r="J1874" s="28" t="s">
        <v>22</v>
      </c>
      <c r="K1874" s="38" t="str">
        <f>VLOOKUP(B1874,'Список DKV от ЮТД'!$A$1:$M$10000,13,FALSE)</f>
        <v>4</v>
      </c>
      <c r="L1874" s="28" t="str">
        <f>VLOOKUP(B1874,'Список DKV от ЮТД'!$A$1:$S$10000,14,FALSE)</f>
        <v>42CTU69</v>
      </c>
      <c r="M1874" s="49" t="str">
        <f>VLOOKUP(B1874,'Список DKV от ЮТД'!$A$1:$M$10000,10,FALSE)</f>
        <v>704310*******3045</v>
      </c>
      <c r="N1874" s="49" t="str">
        <f>VLOOKUP(B1874,'Список DKV от ЮТД'!$A$1:$S$10000,18,FALSE)</f>
        <v/>
      </c>
      <c r="O1874" s="49" t="str">
        <f>VLOOKUP(B1874,'Список DKV от ЮТД'!$A$1:$S$10000,19,FALSE)</f>
        <v/>
      </c>
      <c r="P1874" s="49" t="str">
        <f>VLOOKUP(B1874,'Список DKV от ЮТД'!$A$1:$S$10000,16,FALSE)</f>
        <v>431036613</v>
      </c>
      <c r="Q1874" s="49"/>
    </row>
    <row r="1875" spans="1:17" x14ac:dyDescent="0.2">
      <c r="A1875" s="28">
        <v>1873</v>
      </c>
      <c r="B1875" s="34">
        <v>19440718526</v>
      </c>
      <c r="C1875" s="47">
        <v>43858</v>
      </c>
      <c r="E1875" s="47">
        <v>43858</v>
      </c>
      <c r="F1875" s="28" t="s">
        <v>18</v>
      </c>
      <c r="H1875" s="42">
        <v>43871</v>
      </c>
      <c r="I1875" s="28" t="str">
        <f>VLOOKUP(B1875,'Список DKV от ЮТД'!$A$1:$S$10000,15,FALSE)</f>
        <v>2411/1562</v>
      </c>
      <c r="J1875" s="28" t="s">
        <v>22</v>
      </c>
      <c r="K1875" s="38" t="str">
        <f>VLOOKUP(B1875,'Список DKV от ЮТД'!$A$1:$M$10000,13,FALSE)</f>
        <v>4</v>
      </c>
      <c r="L1875" s="28" t="str">
        <f>VLOOKUP(B1875,'Список DKV от ЮТД'!$A$1:$S$10000,14,FALSE)</f>
        <v>22UL233</v>
      </c>
      <c r="M1875" s="49" t="str">
        <f>VLOOKUP(B1875,'Список DKV от ЮТД'!$A$1:$M$10000,10,FALSE)</f>
        <v>704310*******5728</v>
      </c>
      <c r="N1875" s="49" t="str">
        <f>VLOOKUP(B1875,'Список DKV от ЮТД'!$A$1:$S$10000,18,FALSE)</f>
        <v/>
      </c>
      <c r="O1875" s="49" t="str">
        <f>VLOOKUP(B1875,'Список DKV от ЮТД'!$A$1:$S$10000,19,FALSE)</f>
        <v/>
      </c>
      <c r="P1875" s="49" t="str">
        <f>VLOOKUP(B1875,'Список DKV от ЮТД'!$A$1:$S$10000,16,FALSE)</f>
        <v>431036588</v>
      </c>
      <c r="Q1875" s="49"/>
    </row>
    <row r="1876" spans="1:17" x14ac:dyDescent="0.2">
      <c r="A1876" s="28">
        <v>1874</v>
      </c>
      <c r="B1876" s="34">
        <v>19440718609</v>
      </c>
      <c r="C1876" s="47">
        <v>43858</v>
      </c>
      <c r="E1876" s="47">
        <v>43858</v>
      </c>
      <c r="F1876" s="28" t="s">
        <v>18</v>
      </c>
      <c r="H1876" s="42">
        <v>43871</v>
      </c>
      <c r="I1876" s="28" t="str">
        <f>VLOOKUP(B1876,'Список DKV от ЮТД'!$A$1:$S$10000,15,FALSE)</f>
        <v>2411/1563</v>
      </c>
      <c r="J1876" s="28" t="s">
        <v>22</v>
      </c>
      <c r="K1876" s="38" t="str">
        <f>VLOOKUP(B1876,'Список DKV от ЮТД'!$A$1:$M$10000,13,FALSE)</f>
        <v>4</v>
      </c>
      <c r="L1876" s="28" t="str">
        <f>VLOOKUP(B1876,'Список DKV от ЮТД'!$A$1:$S$10000,14,FALSE)</f>
        <v>34AJJ159</v>
      </c>
      <c r="M1876" s="49" t="str">
        <f>VLOOKUP(B1876,'Список DKV от ЮТД'!$A$1:$M$10000,10,FALSE)</f>
        <v>704310*******0538</v>
      </c>
      <c r="N1876" s="49" t="str">
        <f>VLOOKUP(B1876,'Список DKV от ЮТД'!$A$1:$S$10000,18,FALSE)</f>
        <v>expired</v>
      </c>
      <c r="O1876" s="49" t="str">
        <f>VLOOKUP(B1876,'Список DKV от ЮТД'!$A$1:$S$10000,19,FALSE)</f>
        <v>blocked</v>
      </c>
      <c r="P1876" s="49" t="str">
        <f>VLOOKUP(B1876,'Список DKV от ЮТД'!$A$1:$S$10000,16,FALSE)</f>
        <v>431036596</v>
      </c>
      <c r="Q1876" s="49"/>
    </row>
    <row r="1877" spans="1:17" x14ac:dyDescent="0.2">
      <c r="A1877" s="28">
        <v>1875</v>
      </c>
      <c r="B1877" s="34">
        <v>19440718724</v>
      </c>
      <c r="C1877" s="47">
        <v>43858</v>
      </c>
      <c r="E1877" s="47">
        <v>43858</v>
      </c>
      <c r="F1877" s="28" t="s">
        <v>18</v>
      </c>
      <c r="H1877" s="42">
        <v>43871</v>
      </c>
      <c r="I1877" s="28" t="str">
        <f>VLOOKUP(B1877,'Список DKV от ЮТД'!$A$1:$S$10000,15,FALSE)</f>
        <v>2411/1564</v>
      </c>
      <c r="J1877" s="28" t="s">
        <v>22</v>
      </c>
      <c r="K1877" s="38" t="str">
        <f>VLOOKUP(B1877,'Список DKV от ЮТД'!$A$1:$M$10000,13,FALSE)</f>
        <v>4</v>
      </c>
      <c r="L1877" s="28" t="str">
        <f>VLOOKUP(B1877,'Список DKV от ЮТД'!$A$1:$S$10000,14,FALSE)</f>
        <v>34HR2564</v>
      </c>
      <c r="M1877" s="49" t="str">
        <f>VLOOKUP(B1877,'Список DKV от ЮТД'!$A$1:$M$10000,10,FALSE)</f>
        <v>704310*******0723</v>
      </c>
      <c r="N1877" s="49" t="str">
        <f>VLOOKUP(B1877,'Список DKV от ЮТД'!$A$1:$S$10000,18,FALSE)</f>
        <v>expired</v>
      </c>
      <c r="O1877" s="49" t="str">
        <f>VLOOKUP(B1877,'Список DKV от ЮТД'!$A$1:$S$10000,19,FALSE)</f>
        <v>blocked</v>
      </c>
      <c r="P1877" s="49" t="str">
        <f>VLOOKUP(B1877,'Список DKV от ЮТД'!$A$1:$S$10000,16,FALSE)</f>
        <v>431036608</v>
      </c>
      <c r="Q1877" s="49"/>
    </row>
    <row r="1878" spans="1:17" x14ac:dyDescent="0.2">
      <c r="A1878" s="28">
        <v>1876</v>
      </c>
      <c r="B1878" s="34">
        <v>19440718732</v>
      </c>
      <c r="C1878" s="47">
        <v>43858</v>
      </c>
      <c r="E1878" s="47">
        <v>43858</v>
      </c>
      <c r="F1878" s="28" t="s">
        <v>18</v>
      </c>
      <c r="H1878" s="42">
        <v>43871</v>
      </c>
      <c r="I1878" s="28" t="str">
        <f>VLOOKUP(B1878,'Список DKV от ЮТД'!$A$1:$S$10000,15,FALSE)</f>
        <v>2411/1566</v>
      </c>
      <c r="J1878" s="28" t="s">
        <v>22</v>
      </c>
      <c r="K1878" s="38" t="str">
        <f>VLOOKUP(B1878,'Список DKV от ЮТД'!$A$1:$M$10000,13,FALSE)</f>
        <v>4</v>
      </c>
      <c r="L1878" s="28" t="str">
        <f>VLOOKUP(B1878,'Список DKV от ЮТД'!$A$1:$S$10000,14,FALSE)</f>
        <v>38ADH535</v>
      </c>
      <c r="M1878" s="49" t="str">
        <f>VLOOKUP(B1878,'Список DKV от ЮТД'!$A$1:$M$10000,10,FALSE)</f>
        <v>704310*******6016</v>
      </c>
      <c r="N1878" s="49" t="str">
        <f>VLOOKUP(B1878,'Список DKV от ЮТД'!$A$1:$S$10000,18,FALSE)</f>
        <v>expired</v>
      </c>
      <c r="O1878" s="49" t="str">
        <f>VLOOKUP(B1878,'Список DKV от ЮТД'!$A$1:$S$10000,19,FALSE)</f>
        <v>blocked</v>
      </c>
      <c r="P1878" s="49" t="str">
        <f>VLOOKUP(B1878,'Список DKV от ЮТД'!$A$1:$S$10000,16,FALSE)</f>
        <v>431036609</v>
      </c>
      <c r="Q1878" s="49"/>
    </row>
    <row r="1879" spans="1:17" x14ac:dyDescent="0.2">
      <c r="A1879" s="28">
        <v>1877</v>
      </c>
      <c r="B1879" s="34">
        <v>19440718849</v>
      </c>
      <c r="C1879" s="47">
        <v>43858</v>
      </c>
      <c r="E1879" s="47">
        <v>43858</v>
      </c>
      <c r="F1879" s="28" t="s">
        <v>18</v>
      </c>
      <c r="H1879" s="42">
        <v>43871</v>
      </c>
      <c r="I1879" s="28" t="str">
        <f>VLOOKUP(B1879,'Список DKV от ЮТД'!$A$1:$S$10000,15,FALSE)</f>
        <v>2411/1567</v>
      </c>
      <c r="J1879" s="28" t="s">
        <v>22</v>
      </c>
      <c r="K1879" s="38" t="str">
        <f>VLOOKUP(B1879,'Список DKV от ЮТД'!$A$1:$M$10000,13,FALSE)</f>
        <v>4</v>
      </c>
      <c r="L1879" s="28" t="str">
        <f>VLOOKUP(B1879,'Список DKV от ЮТД'!$A$1:$S$10000,14,FALSE)</f>
        <v>CB5317KP</v>
      </c>
      <c r="M1879" s="49" t="str">
        <f>VLOOKUP(B1879,'Список DKV от ЮТД'!$A$1:$M$10000,10,FALSE)</f>
        <v>704310*******0055</v>
      </c>
      <c r="N1879" s="49" t="str">
        <f>VLOOKUP(B1879,'Список DKV от ЮТД'!$A$1:$S$10000,18,FALSE)</f>
        <v>expired</v>
      </c>
      <c r="O1879" s="49" t="str">
        <f>VLOOKUP(B1879,'Список DKV от ЮТД'!$A$1:$S$10000,19,FALSE)</f>
        <v>blocked</v>
      </c>
      <c r="P1879" s="49" t="str">
        <f>VLOOKUP(B1879,'Список DKV от ЮТД'!$A$1:$S$10000,16,FALSE)</f>
        <v>431036620</v>
      </c>
      <c r="Q1879" s="49"/>
    </row>
    <row r="1880" spans="1:17" x14ac:dyDescent="0.2">
      <c r="A1880" s="28">
        <v>1878</v>
      </c>
      <c r="B1880" s="34">
        <v>19440696896</v>
      </c>
      <c r="C1880" s="47">
        <v>43858</v>
      </c>
      <c r="E1880" s="47">
        <v>43858</v>
      </c>
      <c r="F1880" s="28" t="s">
        <v>18</v>
      </c>
      <c r="H1880" s="42">
        <v>43871</v>
      </c>
      <c r="I1880" s="28" t="str">
        <f>VLOOKUP(B1880,'Список DKV от ЮТД'!$A$1:$S$10000,15,FALSE)</f>
        <v>2411/1568</v>
      </c>
      <c r="J1880" s="28" t="s">
        <v>22</v>
      </c>
      <c r="K1880" s="38" t="str">
        <f>VLOOKUP(B1880,'Список DKV от ЮТД'!$A$1:$M$10000,13,FALSE)</f>
        <v>4</v>
      </c>
      <c r="L1880" s="28" t="str">
        <f>VLOOKUP(B1880,'Список DKV от ЮТД'!$A$1:$S$10000,14,FALSE)</f>
        <v>42ACK723</v>
      </c>
      <c r="M1880" s="49" t="str">
        <f>VLOOKUP(B1880,'Список DKV от ЮТД'!$A$1:$M$10000,10,FALSE)</f>
        <v>704310*******2641</v>
      </c>
      <c r="N1880" s="49" t="str">
        <f>VLOOKUP(B1880,'Список DKV от ЮТД'!$A$1:$S$10000,18,FALSE)</f>
        <v/>
      </c>
      <c r="O1880" s="49" t="str">
        <f>VLOOKUP(B1880,'Список DKV от ЮТД'!$A$1:$S$10000,19,FALSE)</f>
        <v/>
      </c>
      <c r="P1880" s="49" t="str">
        <f>VLOOKUP(B1880,'Список DKV от ЮТД'!$A$1:$S$10000,16,FALSE)</f>
        <v>431034425</v>
      </c>
      <c r="Q1880" s="49"/>
    </row>
    <row r="1881" spans="1:17" x14ac:dyDescent="0.2">
      <c r="A1881" s="28">
        <v>1879</v>
      </c>
      <c r="B1881" s="34">
        <v>19440696094</v>
      </c>
      <c r="C1881" s="47">
        <v>43858</v>
      </c>
      <c r="E1881" s="47">
        <v>43858</v>
      </c>
      <c r="F1881" s="28" t="s">
        <v>18</v>
      </c>
      <c r="H1881" s="42">
        <v>43871</v>
      </c>
      <c r="I1881" s="28" t="str">
        <f>VLOOKUP(B1881,'Список DKV от ЮТД'!$A$1:$S$10000,15,FALSE)</f>
        <v>2411/1569</v>
      </c>
      <c r="J1881" s="28" t="s">
        <v>22</v>
      </c>
      <c r="K1881" s="38" t="str">
        <f>VLOOKUP(B1881,'Список DKV от ЮТД'!$A$1:$M$10000,13,FALSE)</f>
        <v>4</v>
      </c>
      <c r="L1881" s="28" t="str">
        <f>VLOOKUP(B1881,'Список DKV от ЮТД'!$A$1:$S$10000,14,FALSE)</f>
        <v>E0441MC</v>
      </c>
      <c r="M1881" s="49" t="str">
        <f>VLOOKUP(B1881,'Список DKV от ЮТД'!$A$1:$M$10000,10,FALSE)</f>
        <v>704310*******0017</v>
      </c>
      <c r="N1881" s="49" t="str">
        <f>VLOOKUP(B1881,'Список DKV от ЮТД'!$A$1:$S$10000,18,FALSE)</f>
        <v/>
      </c>
      <c r="O1881" s="49" t="str">
        <f>VLOOKUP(B1881,'Список DKV от ЮТД'!$A$1:$S$10000,19,FALSE)</f>
        <v/>
      </c>
      <c r="P1881" s="49" t="str">
        <f>VLOOKUP(B1881,'Список DKV от ЮТД'!$A$1:$S$10000,16,FALSE)</f>
        <v>431034345</v>
      </c>
      <c r="Q1881" s="49"/>
    </row>
    <row r="1882" spans="1:17" x14ac:dyDescent="0.2">
      <c r="A1882" s="28">
        <v>1880</v>
      </c>
      <c r="B1882" s="34">
        <v>19440696136</v>
      </c>
      <c r="C1882" s="47">
        <v>43858</v>
      </c>
      <c r="E1882" s="47">
        <v>43858</v>
      </c>
      <c r="F1882" s="28" t="s">
        <v>18</v>
      </c>
      <c r="H1882" s="42">
        <v>43871</v>
      </c>
      <c r="I1882" s="28" t="str">
        <f>VLOOKUP(B1882,'Список DKV от ЮТД'!$A$1:$S$10000,15,FALSE)</f>
        <v>2411/1570</v>
      </c>
      <c r="J1882" s="28" t="s">
        <v>22</v>
      </c>
      <c r="K1882" s="38" t="str">
        <f>VLOOKUP(B1882,'Список DKV от ЮТД'!$A$1:$M$10000,13,FALSE)</f>
        <v>4</v>
      </c>
      <c r="L1882" s="28" t="str">
        <f>VLOOKUP(B1882,'Список DKV от ЮТД'!$A$1:$S$10000,14,FALSE)</f>
        <v>E0677MT</v>
      </c>
      <c r="M1882" s="49" t="str">
        <f>VLOOKUP(B1882,'Список DKV от ЮТД'!$A$1:$M$10000,10,FALSE)</f>
        <v>704310*******0025</v>
      </c>
      <c r="N1882" s="49" t="str">
        <f>VLOOKUP(B1882,'Список DKV от ЮТД'!$A$1:$S$10000,18,FALSE)</f>
        <v/>
      </c>
      <c r="O1882" s="49" t="str">
        <f>VLOOKUP(B1882,'Список DKV от ЮТД'!$A$1:$S$10000,19,FALSE)</f>
        <v/>
      </c>
      <c r="P1882" s="49" t="str">
        <f>VLOOKUP(B1882,'Список DKV от ЮТД'!$A$1:$S$10000,16,FALSE)</f>
        <v>431034349</v>
      </c>
      <c r="Q1882" s="49"/>
    </row>
    <row r="1883" spans="1:17" x14ac:dyDescent="0.2">
      <c r="A1883" s="28">
        <v>1881</v>
      </c>
      <c r="B1883" s="34">
        <v>19440696219</v>
      </c>
      <c r="C1883" s="47">
        <v>43858</v>
      </c>
      <c r="E1883" s="47">
        <v>43858</v>
      </c>
      <c r="F1883" s="28" t="s">
        <v>18</v>
      </c>
      <c r="H1883" s="42">
        <v>43872</v>
      </c>
      <c r="I1883" s="28" t="str">
        <f>VLOOKUP(B1883,'Список DKV от ЮТД'!$A$1:$S$10000,15,FALSE)</f>
        <v>2411/1571</v>
      </c>
      <c r="J1883" s="28" t="s">
        <v>22</v>
      </c>
      <c r="K1883" s="38" t="str">
        <f>VLOOKUP(B1883,'Список DKV от ЮТД'!$A$1:$M$10000,13,FALSE)</f>
        <v>4</v>
      </c>
      <c r="L1883" s="28" t="str">
        <f>VLOOKUP(B1883,'Список DKV от ЮТД'!$A$1:$S$10000,14,FALSE)</f>
        <v>22UP471</v>
      </c>
      <c r="M1883" s="49" t="str">
        <f>VLOOKUP(B1883,'Список DKV от ЮТД'!$A$1:$M$10000,10,FALSE)</f>
        <v>704310*******0056</v>
      </c>
      <c r="N1883" s="49" t="str">
        <f>VLOOKUP(B1883,'Список DKV от ЮТД'!$A$1:$S$10000,18,FALSE)</f>
        <v/>
      </c>
      <c r="O1883" s="49" t="str">
        <f>VLOOKUP(B1883,'Список DKV от ЮТД'!$A$1:$S$10000,19,FALSE)</f>
        <v/>
      </c>
      <c r="P1883" s="49" t="str">
        <f>VLOOKUP(B1883,'Список DKV от ЮТД'!$A$1:$S$10000,16,FALSE)</f>
        <v>431034357</v>
      </c>
      <c r="Q1883" s="49"/>
    </row>
    <row r="1884" spans="1:17" x14ac:dyDescent="0.2">
      <c r="A1884" s="28">
        <v>1882</v>
      </c>
      <c r="B1884" s="34">
        <v>19440696250</v>
      </c>
      <c r="C1884" s="47">
        <v>43858</v>
      </c>
      <c r="E1884" s="47">
        <v>43858</v>
      </c>
      <c r="F1884" s="28" t="s">
        <v>18</v>
      </c>
      <c r="H1884" s="42">
        <v>43872</v>
      </c>
      <c r="I1884" s="28" t="str">
        <f>VLOOKUP(B1884,'Список DKV от ЮТД'!$A$1:$S$10000,15,FALSE)</f>
        <v>2411/1572</v>
      </c>
      <c r="J1884" s="28" t="s">
        <v>22</v>
      </c>
      <c r="K1884" s="38" t="str">
        <f>VLOOKUP(B1884,'Список DKV от ЮТД'!$A$1:$M$10000,13,FALSE)</f>
        <v>4</v>
      </c>
      <c r="L1884" s="28" t="str">
        <f>VLOOKUP(B1884,'Список DKV от ЮТД'!$A$1:$S$10000,14,FALSE)</f>
        <v>42FKZ27</v>
      </c>
      <c r="M1884" s="49" t="str">
        <f>VLOOKUP(B1884,'Список DKV от ЮТД'!$A$1:$M$10000,10,FALSE)</f>
        <v>704310*******3037</v>
      </c>
      <c r="N1884" s="49" t="str">
        <f>VLOOKUP(B1884,'Список DKV от ЮТД'!$A$1:$S$10000,18,FALSE)</f>
        <v/>
      </c>
      <c r="O1884" s="49" t="str">
        <f>VLOOKUP(B1884,'Список DKV от ЮТД'!$A$1:$S$10000,19,FALSE)</f>
        <v/>
      </c>
      <c r="P1884" s="49" t="str">
        <f>VLOOKUP(B1884,'Список DKV от ЮТД'!$A$1:$S$10000,16,FALSE)</f>
        <v>431034361</v>
      </c>
      <c r="Q1884" s="49"/>
    </row>
    <row r="1885" spans="1:17" x14ac:dyDescent="0.2">
      <c r="A1885" s="28">
        <v>1883</v>
      </c>
      <c r="B1885" s="34">
        <v>19440696177</v>
      </c>
      <c r="C1885" s="47">
        <v>43858</v>
      </c>
      <c r="E1885" s="47">
        <v>43858</v>
      </c>
      <c r="F1885" s="28" t="s">
        <v>18</v>
      </c>
      <c r="H1885" s="42">
        <v>43872</v>
      </c>
      <c r="I1885" s="28" t="str">
        <f>VLOOKUP(B1885,'Список DKV от ЮТД'!$A$1:$S$10000,15,FALSE)</f>
        <v>2411/1573</v>
      </c>
      <c r="J1885" s="28" t="s">
        <v>22</v>
      </c>
      <c r="K1885" s="38" t="str">
        <f>VLOOKUP(B1885,'Список DKV от ЮТД'!$A$1:$M$10000,13,FALSE)</f>
        <v>4</v>
      </c>
      <c r="L1885" s="28" t="str">
        <f>VLOOKUP(B1885,'Список DKV от ЮТД'!$A$1:$S$10000,14,FALSE)</f>
        <v>22UK881</v>
      </c>
      <c r="M1885" s="49" t="str">
        <f>VLOOKUP(B1885,'Список DKV от ЮТД'!$A$1:$M$10000,10,FALSE)</f>
        <v>704310*******0080</v>
      </c>
      <c r="N1885" s="49" t="str">
        <f>VLOOKUP(B1885,'Список DKV от ЮТД'!$A$1:$S$10000,18,FALSE)</f>
        <v/>
      </c>
      <c r="O1885" s="49" t="str">
        <f>VLOOKUP(B1885,'Список DKV от ЮТД'!$A$1:$S$10000,19,FALSE)</f>
        <v/>
      </c>
      <c r="P1885" s="49" t="str">
        <f>VLOOKUP(B1885,'Список DKV от ЮТД'!$A$1:$S$10000,16,FALSE)</f>
        <v>431034353</v>
      </c>
      <c r="Q1885" s="49"/>
    </row>
    <row r="1886" spans="1:17" x14ac:dyDescent="0.2">
      <c r="A1886" s="28">
        <v>1884</v>
      </c>
      <c r="B1886" s="34">
        <v>19440696292</v>
      </c>
      <c r="C1886" s="47">
        <v>43858</v>
      </c>
      <c r="E1886" s="47">
        <v>43858</v>
      </c>
      <c r="F1886" s="28" t="s">
        <v>18</v>
      </c>
      <c r="H1886" s="42">
        <v>43872</v>
      </c>
      <c r="I1886" s="28" t="str">
        <f>VLOOKUP(B1886,'Список DKV от ЮТД'!$A$1:$S$10000,15,FALSE)</f>
        <v>2411/1574</v>
      </c>
      <c r="J1886" s="28" t="s">
        <v>22</v>
      </c>
      <c r="K1886" s="38" t="str">
        <f>VLOOKUP(B1886,'Список DKV от ЮТД'!$A$1:$M$10000,13,FALSE)</f>
        <v>4</v>
      </c>
      <c r="L1886" s="28" t="str">
        <f>VLOOKUP(B1886,'Список DKV от ЮТД'!$A$1:$S$10000,14,FALSE)</f>
        <v>34LR0646</v>
      </c>
      <c r="M1886" s="49" t="str">
        <f>VLOOKUP(B1886,'Список DKV от ЮТД'!$A$1:$M$10000,10,FALSE)</f>
        <v>704310*******3049</v>
      </c>
      <c r="N1886" s="49" t="str">
        <f>VLOOKUP(B1886,'Список DKV от ЮТД'!$A$1:$S$10000,18,FALSE)</f>
        <v/>
      </c>
      <c r="O1886" s="49" t="str">
        <f>VLOOKUP(B1886,'Список DKV от ЮТД'!$A$1:$S$10000,19,FALSE)</f>
        <v/>
      </c>
      <c r="P1886" s="49" t="str">
        <f>VLOOKUP(B1886,'Список DKV от ЮТД'!$A$1:$S$10000,16,FALSE)</f>
        <v>431034365</v>
      </c>
      <c r="Q1886" s="49"/>
    </row>
    <row r="1887" spans="1:17" x14ac:dyDescent="0.2">
      <c r="A1887" s="28">
        <v>1885</v>
      </c>
      <c r="B1887" s="34">
        <v>19241005727</v>
      </c>
      <c r="C1887" s="47">
        <v>43864</v>
      </c>
      <c r="D1887" s="47"/>
      <c r="E1887" s="47">
        <v>43864</v>
      </c>
      <c r="F1887" s="28" t="s">
        <v>20</v>
      </c>
      <c r="H1887" s="42">
        <v>43872</v>
      </c>
      <c r="I1887" s="28" t="str">
        <f>VLOOKUP(B1887,'Список DKV от ЮТД'!$A$1:$S$10000,15,FALSE)</f>
        <v>2412/252</v>
      </c>
      <c r="J1887" s="28" t="s">
        <v>22</v>
      </c>
      <c r="K1887" s="38" t="str">
        <f>VLOOKUP(B1887,'Список DKV от ЮТД'!$A$1:$M$10000,13,FALSE)</f>
        <v>4</v>
      </c>
      <c r="L1887" s="28" t="str">
        <f>VLOOKUP(B1887,'Список DKV от ЮТД'!$A$1:$S$10000,14,FALSE)</f>
        <v>07DKC24</v>
      </c>
      <c r="M1887" s="49" t="str">
        <f>VLOOKUP(B1887,'Список DKV от ЮТД'!$A$1:$M$10000,10,FALSE)</f>
        <v>704310*******3169</v>
      </c>
      <c r="N1887" s="49" t="str">
        <f>VLOOKUP(B1887,'Список DKV от ЮТД'!$A$1:$S$10000,18,FALSE)</f>
        <v/>
      </c>
      <c r="O1887" s="49" t="str">
        <f>VLOOKUP(B1887,'Список DKV от ЮТД'!$A$1:$S$10000,19,FALSE)</f>
        <v/>
      </c>
      <c r="P1887" s="49" t="str">
        <f>VLOOKUP(B1887,'Список DKV от ЮТД'!$A$1:$S$10000,16,FALSE)</f>
        <v>425822428</v>
      </c>
      <c r="Q1887" s="49"/>
    </row>
    <row r="1888" spans="1:17" x14ac:dyDescent="0.2">
      <c r="A1888" s="28">
        <v>1886</v>
      </c>
      <c r="B1888" s="34">
        <v>19241005552</v>
      </c>
      <c r="C1888" s="47">
        <v>43864</v>
      </c>
      <c r="D1888" s="47"/>
      <c r="E1888" s="47">
        <v>43864</v>
      </c>
      <c r="F1888" s="28" t="s">
        <v>20</v>
      </c>
      <c r="H1888" s="42">
        <v>43872</v>
      </c>
      <c r="I1888" s="28" t="str">
        <f>VLOOKUP(B1888,'Список DKV от ЮТД'!$A$1:$S$10000,15,FALSE)</f>
        <v>2412/253</v>
      </c>
      <c r="J1888" s="28" t="s">
        <v>22</v>
      </c>
      <c r="K1888" s="38" t="str">
        <f>VLOOKUP(B1888,'Список DKV от ЮТД'!$A$1:$M$10000,13,FALSE)</f>
        <v>4</v>
      </c>
      <c r="L1888" s="28" t="str">
        <f>VLOOKUP(B1888,'Список DKV от ЮТД'!$A$1:$S$10000,14,FALSE)</f>
        <v>07DDS46</v>
      </c>
      <c r="M1888" s="49" t="str">
        <f>VLOOKUP(B1888,'Список DKV от ЮТД'!$A$1:$M$10000,10,FALSE)</f>
        <v>704310*******3375</v>
      </c>
      <c r="N1888" s="49" t="str">
        <f>VLOOKUP(B1888,'Список DKV от ЮТД'!$A$1:$S$10000,18,FALSE)</f>
        <v/>
      </c>
      <c r="O1888" s="49" t="str">
        <f>VLOOKUP(B1888,'Список DKV от ЮТД'!$A$1:$S$10000,19,FALSE)</f>
        <v/>
      </c>
      <c r="P1888" s="49" t="str">
        <f>VLOOKUP(B1888,'Список DKV от ЮТД'!$A$1:$S$10000,16,FALSE)</f>
        <v>425822411</v>
      </c>
      <c r="Q1888" s="49"/>
    </row>
    <row r="1889" spans="1:18" x14ac:dyDescent="0.2">
      <c r="A1889" s="28">
        <v>1887</v>
      </c>
      <c r="B1889" s="34">
        <v>19241005958</v>
      </c>
      <c r="C1889" s="47">
        <v>43864</v>
      </c>
      <c r="D1889" s="47"/>
      <c r="E1889" s="47">
        <v>43864</v>
      </c>
      <c r="F1889" s="28" t="s">
        <v>20</v>
      </c>
      <c r="H1889" s="42">
        <v>43872</v>
      </c>
      <c r="I1889" s="28" t="str">
        <f>VLOOKUP(B1889,'Список DKV от ЮТД'!$A$1:$S$10000,15,FALSE)</f>
        <v>2412/254</v>
      </c>
      <c r="J1889" s="28" t="s">
        <v>22</v>
      </c>
      <c r="K1889" s="38" t="str">
        <f>VLOOKUP(B1889,'Список DKV от ЮТД'!$A$1:$M$10000,13,FALSE)</f>
        <v>4</v>
      </c>
      <c r="L1889" s="28" t="str">
        <f>VLOOKUP(B1889,'Список DKV от ЮТД'!$A$1:$S$10000,14,FALSE)</f>
        <v>DA941FI</v>
      </c>
      <c r="M1889" s="49" t="str">
        <f>VLOOKUP(B1889,'Список DKV от ЮТД'!$A$1:$M$10000,10,FALSE)</f>
        <v>704310*******3020</v>
      </c>
      <c r="N1889" s="49" t="str">
        <f>VLOOKUP(B1889,'Список DKV от ЮТД'!$A$1:$S$10000,18,FALSE)</f>
        <v>expired</v>
      </c>
      <c r="O1889" s="49" t="str">
        <f>VLOOKUP(B1889,'Список DKV от ЮТД'!$A$1:$S$10000,19,FALSE)</f>
        <v>blocked</v>
      </c>
      <c r="P1889" s="49" t="str">
        <f>VLOOKUP(B1889,'Список DKV от ЮТД'!$A$1:$S$10000,16,FALSE)</f>
        <v>425822451</v>
      </c>
      <c r="Q1889" s="49"/>
    </row>
    <row r="1890" spans="1:18" x14ac:dyDescent="0.2">
      <c r="A1890" s="28">
        <v>1888</v>
      </c>
      <c r="B1890" s="34">
        <v>19241005479</v>
      </c>
      <c r="C1890" s="47">
        <v>43864</v>
      </c>
      <c r="D1890" s="47"/>
      <c r="E1890" s="47">
        <v>43864</v>
      </c>
      <c r="F1890" s="28" t="s">
        <v>20</v>
      </c>
      <c r="H1890" s="42">
        <v>43872</v>
      </c>
      <c r="I1890" s="28" t="str">
        <f>VLOOKUP(B1890,'Список DKV от ЮТД'!$A$1:$S$10000,15,FALSE)</f>
        <v>2412/255</v>
      </c>
      <c r="J1890" s="28" t="s">
        <v>22</v>
      </c>
      <c r="K1890" s="38" t="str">
        <f>VLOOKUP(B1890,'Список DKV от ЮТД'!$A$1:$M$10000,13,FALSE)</f>
        <v>4</v>
      </c>
      <c r="L1890" s="28" t="str">
        <f>VLOOKUP(B1890,'Список DKV от ЮТД'!$A$1:$S$10000,14,FALSE)</f>
        <v>LJ11TVT</v>
      </c>
      <c r="M1890" s="49" t="str">
        <f>VLOOKUP(B1890,'Список DKV от ЮТД'!$A$1:$M$10000,10,FALSE)</f>
        <v>704310*******5514</v>
      </c>
      <c r="N1890" s="49" t="str">
        <f>VLOOKUP(B1890,'Список DKV от ЮТД'!$A$1:$S$10000,18,FALSE)</f>
        <v/>
      </c>
      <c r="O1890" s="49" t="str">
        <f>VLOOKUP(B1890,'Список DKV от ЮТД'!$A$1:$S$10000,19,FALSE)</f>
        <v/>
      </c>
      <c r="P1890" s="49" t="str">
        <f>VLOOKUP(B1890,'Список DKV от ЮТД'!$A$1:$S$10000,16,FALSE)</f>
        <v>425822403</v>
      </c>
      <c r="Q1890" s="49"/>
    </row>
    <row r="1891" spans="1:18" x14ac:dyDescent="0.2">
      <c r="A1891" s="28">
        <v>1889</v>
      </c>
      <c r="B1891" s="34">
        <v>19241005719</v>
      </c>
      <c r="C1891" s="47">
        <v>43864</v>
      </c>
      <c r="D1891" s="47"/>
      <c r="E1891" s="47">
        <v>43864</v>
      </c>
      <c r="F1891" s="28" t="s">
        <v>20</v>
      </c>
      <c r="H1891" s="42">
        <v>43872</v>
      </c>
      <c r="I1891" s="28" t="str">
        <f>VLOOKUP(B1891,'Список DKV от ЮТД'!$A$1:$S$10000,15,FALSE)</f>
        <v>2412/256</v>
      </c>
      <c r="J1891" s="28" t="s">
        <v>22</v>
      </c>
      <c r="K1891" s="38" t="str">
        <f>VLOOKUP(B1891,'Список DKV от ЮТД'!$A$1:$M$10000,13,FALSE)</f>
        <v>4</v>
      </c>
      <c r="L1891" s="28" t="str">
        <f>VLOOKUP(B1891,'Список DKV от ЮТД'!$A$1:$S$10000,14,FALSE)</f>
        <v>33AAH892</v>
      </c>
      <c r="M1891" s="49" t="str">
        <f>VLOOKUP(B1891,'Список DKV от ЮТД'!$A$1:$M$10000,10,FALSE)</f>
        <v>704310*******0350</v>
      </c>
      <c r="N1891" s="49" t="str">
        <f>VLOOKUP(B1891,'Список DKV от ЮТД'!$A$1:$S$10000,18,FALSE)</f>
        <v>expired</v>
      </c>
      <c r="O1891" s="49" t="str">
        <f>VLOOKUP(B1891,'Список DKV от ЮТД'!$A$1:$S$10000,19,FALSE)</f>
        <v>blocked</v>
      </c>
      <c r="P1891" s="49" t="str">
        <f>VLOOKUP(B1891,'Список DKV от ЮТД'!$A$1:$S$10000,16,FALSE)</f>
        <v>425822427</v>
      </c>
      <c r="Q1891" s="49"/>
    </row>
    <row r="1892" spans="1:18" x14ac:dyDescent="0.2">
      <c r="A1892" s="28">
        <v>1890</v>
      </c>
      <c r="B1892" s="34">
        <v>19241005396</v>
      </c>
      <c r="C1892" s="47">
        <v>43864</v>
      </c>
      <c r="D1892" s="47"/>
      <c r="E1892" s="47">
        <v>43864</v>
      </c>
      <c r="F1892" s="28" t="s">
        <v>20</v>
      </c>
      <c r="H1892" s="42">
        <v>43872</v>
      </c>
      <c r="I1892" s="28" t="str">
        <f>VLOOKUP(B1892,'Список DKV от ЮТД'!$A$1:$S$10000,15,FALSE)</f>
        <v>2412/257</v>
      </c>
      <c r="J1892" s="28" t="s">
        <v>22</v>
      </c>
      <c r="K1892" s="38" t="str">
        <f>VLOOKUP(B1892,'Список DKV от ЮТД'!$A$1:$M$10000,13,FALSE)</f>
        <v>4</v>
      </c>
      <c r="L1892" s="28" t="str">
        <f>VLOOKUP(B1892,'Список DKV от ЮТД'!$A$1:$S$10000,14,FALSE)</f>
        <v>ZG1577GA</v>
      </c>
      <c r="M1892" s="49" t="str">
        <f>VLOOKUP(B1892,'Список DKV от ЮТД'!$A$1:$M$10000,10,FALSE)</f>
        <v>704310*******1195</v>
      </c>
      <c r="N1892" s="49" t="str">
        <f>VLOOKUP(B1892,'Список DKV от ЮТД'!$A$1:$S$10000,18,FALSE)</f>
        <v>expired</v>
      </c>
      <c r="O1892" s="49" t="str">
        <f>VLOOKUP(B1892,'Список DKV от ЮТД'!$A$1:$S$10000,19,FALSE)</f>
        <v>blocked</v>
      </c>
      <c r="P1892" s="49" t="str">
        <f>VLOOKUP(B1892,'Список DKV от ЮТД'!$A$1:$S$10000,16,FALSE)</f>
        <v>425822395</v>
      </c>
      <c r="Q1892" s="49"/>
    </row>
    <row r="1893" spans="1:18" x14ac:dyDescent="0.2">
      <c r="A1893" s="28">
        <v>1891</v>
      </c>
      <c r="B1893" s="34">
        <v>19241020346</v>
      </c>
      <c r="C1893" s="47">
        <v>43787</v>
      </c>
      <c r="E1893" s="47">
        <v>43788</v>
      </c>
      <c r="F1893" s="28" t="s">
        <v>21</v>
      </c>
      <c r="H1893" s="42">
        <v>43872</v>
      </c>
      <c r="I1893" s="28" t="str">
        <f>VLOOKUP(B1893,'Список DKV от ЮТД'!$A$1:$S$10000,15,FALSE)</f>
        <v>2414/20</v>
      </c>
      <c r="J1893" s="28" t="s">
        <v>22</v>
      </c>
      <c r="K1893" s="38" t="str">
        <f>VLOOKUP(B1893,'Список DKV от ЮТД'!$A$1:$M$10000,13,FALSE)</f>
        <v>4</v>
      </c>
      <c r="L1893" s="28" t="str">
        <f>VLOOKUP(B1893,'Список DKV от ЮТД'!$A$1:$S$10000,14,FALSE)</f>
        <v>RA0634AB</v>
      </c>
      <c r="M1893" s="49" t="str">
        <f>VLOOKUP(B1893,'Список DKV от ЮТД'!$A$1:$M$10000,10,FALSE)</f>
        <v>704310*******0140</v>
      </c>
      <c r="N1893" s="49" t="str">
        <f>VLOOKUP(B1893,'Список DKV от ЮТД'!$A$1:$S$10000,18,FALSE)</f>
        <v>expired</v>
      </c>
      <c r="O1893" s="49" t="str">
        <f>VLOOKUP(B1893,'Список DKV от ЮТД'!$A$1:$S$10000,19,FALSE)</f>
        <v>blocked</v>
      </c>
      <c r="P1893" s="49" t="str">
        <f>VLOOKUP(B1893,'Список DKV от ЮТД'!$A$1:$S$10000,16,FALSE)</f>
        <v>425823890</v>
      </c>
      <c r="Q1893" s="49"/>
    </row>
    <row r="1894" spans="1:18" x14ac:dyDescent="0.2">
      <c r="A1894" s="28">
        <v>1892</v>
      </c>
      <c r="B1894" s="34">
        <v>19241020494</v>
      </c>
      <c r="C1894" s="47">
        <v>43787</v>
      </c>
      <c r="E1894" s="47">
        <v>43788</v>
      </c>
      <c r="F1894" s="28" t="s">
        <v>21</v>
      </c>
      <c r="H1894" s="42">
        <v>43872</v>
      </c>
      <c r="I1894" s="28" t="str">
        <f>VLOOKUP(B1894,'Список DKV от ЮТД'!$A$1:$S$10000,15,FALSE)</f>
        <v>2414/21</v>
      </c>
      <c r="J1894" s="28" t="s">
        <v>22</v>
      </c>
      <c r="K1894" s="38" t="str">
        <f>VLOOKUP(B1894,'Список DKV от ЮТД'!$A$1:$M$10000,13,FALSE)</f>
        <v>4</v>
      </c>
      <c r="L1894" s="28" t="str">
        <f>VLOOKUP(B1894,'Список DKV от ЮТД'!$A$1:$S$10000,14,FALSE)</f>
        <v>LJIG779</v>
      </c>
      <c r="M1894" s="49" t="str">
        <f>VLOOKUP(B1894,'Список DKV от ЮТД'!$A$1:$M$10000,10,FALSE)</f>
        <v>704310*******0343</v>
      </c>
      <c r="N1894" s="49" t="str">
        <f>VLOOKUP(B1894,'Список DKV от ЮТД'!$A$1:$S$10000,18,FALSE)</f>
        <v>expired</v>
      </c>
      <c r="O1894" s="49" t="str">
        <f>VLOOKUP(B1894,'Список DKV от ЮТД'!$A$1:$S$10000,19,FALSE)</f>
        <v>blocked</v>
      </c>
      <c r="P1894" s="49" t="str">
        <f>VLOOKUP(B1894,'Список DKV от ЮТД'!$A$1:$S$10000,16,FALSE)</f>
        <v>425823905</v>
      </c>
      <c r="Q1894" s="49"/>
    </row>
    <row r="1895" spans="1:18" x14ac:dyDescent="0.2">
      <c r="A1895" s="28">
        <v>1893</v>
      </c>
      <c r="B1895" s="34">
        <v>19440696334</v>
      </c>
      <c r="C1895" s="47">
        <v>43858</v>
      </c>
      <c r="E1895" s="47">
        <v>43858</v>
      </c>
      <c r="F1895" s="28" t="s">
        <v>18</v>
      </c>
      <c r="H1895" s="42">
        <v>43873</v>
      </c>
      <c r="I1895" s="28" t="str">
        <f>VLOOKUP(B1895,'Список DKV от ЮТД'!$A$1:$S$10000,15,FALSE)</f>
        <v>2411/1575</v>
      </c>
      <c r="J1895" s="28" t="s">
        <v>22</v>
      </c>
      <c r="K1895" s="38" t="str">
        <f>VLOOKUP(B1895,'Список DKV от ЮТД'!$A$1:$M$10000,13,FALSE)</f>
        <v>4</v>
      </c>
      <c r="L1895" s="28" t="str">
        <f>VLOOKUP(B1895,'Список DKV от ЮТД'!$A$1:$S$10000,14,FALSE)</f>
        <v>34RA9752</v>
      </c>
      <c r="M1895" s="49" t="str">
        <f>VLOOKUP(B1895,'Список DKV от ЮТД'!$A$1:$M$10000,10,FALSE)</f>
        <v>704310*******0715</v>
      </c>
      <c r="N1895" s="49" t="str">
        <f>VLOOKUP(B1895,'Список DKV от ЮТД'!$A$1:$S$10000,18,FALSE)</f>
        <v>expired</v>
      </c>
      <c r="O1895" s="49" t="str">
        <f>VLOOKUP(B1895,'Список DKV от ЮТД'!$A$1:$S$10000,19,FALSE)</f>
        <v>blocked</v>
      </c>
      <c r="P1895" s="49" t="str">
        <f>VLOOKUP(B1895,'Список DKV от ЮТД'!$A$1:$S$10000,16,FALSE)</f>
        <v>431034369</v>
      </c>
      <c r="Q1895" s="49"/>
    </row>
    <row r="1896" spans="1:18" x14ac:dyDescent="0.2">
      <c r="A1896" s="28">
        <v>1894</v>
      </c>
      <c r="B1896" s="35">
        <v>19440696375</v>
      </c>
      <c r="C1896" s="47">
        <v>43858</v>
      </c>
      <c r="E1896" s="47">
        <v>43858</v>
      </c>
      <c r="F1896" s="28" t="s">
        <v>18</v>
      </c>
      <c r="G1896" s="38">
        <v>176</v>
      </c>
      <c r="H1896" s="42">
        <v>43873</v>
      </c>
      <c r="I1896" s="28" t="str">
        <f>VLOOKUP(B1896,'Список DKV от ЮТД'!$A$1:$S$10000,15,FALSE)</f>
        <v>2411/1576</v>
      </c>
      <c r="J1896" s="28" t="s">
        <v>22</v>
      </c>
      <c r="K1896" s="38" t="str">
        <f>VLOOKUP(B1896,'Список DKV от ЮТД'!$A$1:$M$10000,13,FALSE)</f>
        <v>4</v>
      </c>
      <c r="L1896" s="28" t="str">
        <f>VLOOKUP(B1896,'Список DKV от ЮТД'!$A$1:$S$10000,14,FALSE)</f>
        <v>CB2958AP</v>
      </c>
      <c r="M1896" s="49" t="str">
        <f>VLOOKUP(B1896,'Список DKV от ЮТД'!$A$1:$M$10000,10,FALSE)</f>
        <v>704310*******1137</v>
      </c>
      <c r="N1896" s="49" t="str">
        <f>VLOOKUP(B1896,'Список DKV от ЮТД'!$A$1:$S$10000,18,FALSE)</f>
        <v/>
      </c>
      <c r="O1896" s="49" t="str">
        <f>VLOOKUP(B1896,'Список DKV от ЮТД'!$A$1:$S$10000,19,FALSE)</f>
        <v/>
      </c>
      <c r="P1896" s="49" t="str">
        <f>VLOOKUP(B1896,'Список DKV от ЮТД'!$A$1:$S$10000,16,FALSE)</f>
        <v>431034373</v>
      </c>
      <c r="Q1896" s="46">
        <v>177</v>
      </c>
      <c r="R1896" s="28" t="s">
        <v>32771</v>
      </c>
    </row>
    <row r="1897" spans="1:18" x14ac:dyDescent="0.2">
      <c r="A1897" s="28">
        <v>1895</v>
      </c>
      <c r="B1897" s="34">
        <v>19440696417</v>
      </c>
      <c r="C1897" s="47">
        <v>43858</v>
      </c>
      <c r="E1897" s="47">
        <v>43858</v>
      </c>
      <c r="F1897" s="28" t="s">
        <v>18</v>
      </c>
      <c r="H1897" s="42">
        <v>43873</v>
      </c>
      <c r="I1897" s="28" t="str">
        <f>VLOOKUP(B1897,'Список DKV от ЮТД'!$A$1:$S$10000,15,FALSE)</f>
        <v>2411/1577</v>
      </c>
      <c r="J1897" s="28" t="s">
        <v>22</v>
      </c>
      <c r="K1897" s="38" t="str">
        <f>VLOOKUP(B1897,'Список DKV от ЮТД'!$A$1:$M$10000,13,FALSE)</f>
        <v>4</v>
      </c>
      <c r="L1897" s="28" t="str">
        <f>VLOOKUP(B1897,'Список DKV от ЮТД'!$A$1:$S$10000,14,FALSE)</f>
        <v>54BU230</v>
      </c>
      <c r="M1897" s="49" t="str">
        <f>VLOOKUP(B1897,'Список DKV от ЮТД'!$A$1:$M$10000,10,FALSE)</f>
        <v>704310*******0157</v>
      </c>
      <c r="N1897" s="49" t="str">
        <f>VLOOKUP(B1897,'Список DKV от ЮТД'!$A$1:$S$10000,18,FALSE)</f>
        <v/>
      </c>
      <c r="O1897" s="49" t="str">
        <f>VLOOKUP(B1897,'Список DKV от ЮТД'!$A$1:$S$10000,19,FALSE)</f>
        <v/>
      </c>
      <c r="P1897" s="49" t="str">
        <f>VLOOKUP(B1897,'Список DKV от ЮТД'!$A$1:$S$10000,16,FALSE)</f>
        <v>431034377</v>
      </c>
      <c r="Q1897" s="49"/>
    </row>
    <row r="1898" spans="1:18" x14ac:dyDescent="0.2">
      <c r="A1898" s="28">
        <v>1896</v>
      </c>
      <c r="B1898" s="34">
        <v>19241005206</v>
      </c>
      <c r="C1898" s="47">
        <v>43864</v>
      </c>
      <c r="D1898" s="47"/>
      <c r="E1898" s="47">
        <v>43864</v>
      </c>
      <c r="F1898" s="28" t="s">
        <v>20</v>
      </c>
      <c r="H1898" s="42">
        <v>43873</v>
      </c>
      <c r="I1898" s="28" t="str">
        <f>VLOOKUP(B1898,'Список DKV от ЮТД'!$A$1:$S$10000,15,FALSE)</f>
        <v>2412/258</v>
      </c>
      <c r="J1898" s="28" t="s">
        <v>22</v>
      </c>
      <c r="K1898" s="38" t="str">
        <f>VLOOKUP(B1898,'Список DKV от ЮТД'!$A$1:$M$10000,13,FALSE)</f>
        <v>4</v>
      </c>
      <c r="L1898" s="28" t="str">
        <f>VLOOKUP(B1898,'Список DKV от ЮТД'!$A$1:$S$10000,14,FALSE)</f>
        <v>34CNL859</v>
      </c>
      <c r="M1898" s="49" t="str">
        <f>VLOOKUP(B1898,'Список DKV от ЮТД'!$A$1:$M$10000,10,FALSE)</f>
        <v>704310*******1069</v>
      </c>
      <c r="N1898" s="49" t="str">
        <f>VLOOKUP(B1898,'Список DKV от ЮТД'!$A$1:$S$10000,18,FALSE)</f>
        <v>expired</v>
      </c>
      <c r="O1898" s="49" t="str">
        <f>VLOOKUP(B1898,'Список DKV от ЮТД'!$A$1:$S$10000,19,FALSE)</f>
        <v>blocked</v>
      </c>
      <c r="P1898" s="49" t="str">
        <f>VLOOKUP(B1898,'Список DKV от ЮТД'!$A$1:$S$10000,16,FALSE)</f>
        <v>425822376</v>
      </c>
      <c r="Q1898" s="49"/>
    </row>
    <row r="1899" spans="1:18" x14ac:dyDescent="0.2">
      <c r="A1899" s="28">
        <v>1897</v>
      </c>
      <c r="B1899" s="34">
        <v>19241005362</v>
      </c>
      <c r="C1899" s="47">
        <v>43864</v>
      </c>
      <c r="D1899" s="47"/>
      <c r="E1899" s="47">
        <v>43864</v>
      </c>
      <c r="F1899" s="28" t="s">
        <v>20</v>
      </c>
      <c r="H1899" s="42">
        <v>43873</v>
      </c>
      <c r="I1899" s="28" t="str">
        <f>VLOOKUP(B1899,'Список DKV от ЮТД'!$A$1:$S$10000,15,FALSE)</f>
        <v>2412/259</v>
      </c>
      <c r="J1899" s="28" t="s">
        <v>22</v>
      </c>
      <c r="K1899" s="38" t="str">
        <f>VLOOKUP(B1899,'Список DKV от ЮТД'!$A$1:$M$10000,13,FALSE)</f>
        <v>3</v>
      </c>
      <c r="L1899" s="28" t="str">
        <f>VLOOKUP(B1899,'Список DKV от ЮТД'!$A$1:$S$10000,14,FALSE)</f>
        <v>KRZP056</v>
      </c>
      <c r="M1899" s="49" t="str">
        <f>VLOOKUP(B1899,'Список DKV от ЮТД'!$A$1:$M$10000,10,FALSE)</f>
        <v>704310*******0754</v>
      </c>
      <c r="N1899" s="49" t="str">
        <f>VLOOKUP(B1899,'Список DKV от ЮТД'!$A$1:$S$10000,18,FALSE)</f>
        <v/>
      </c>
      <c r="O1899" s="49" t="str">
        <f>VLOOKUP(B1899,'Список DKV от ЮТД'!$A$1:$S$10000,19,FALSE)</f>
        <v/>
      </c>
      <c r="P1899" s="49" t="str">
        <f>VLOOKUP(B1899,'Список DKV от ЮТД'!$A$1:$S$10000,16,FALSE)</f>
        <v>425822392</v>
      </c>
      <c r="Q1899" s="49"/>
    </row>
    <row r="1900" spans="1:18" x14ac:dyDescent="0.2">
      <c r="A1900" s="28">
        <v>1898</v>
      </c>
      <c r="B1900" s="34">
        <v>19440719979</v>
      </c>
      <c r="C1900" s="47">
        <v>43864</v>
      </c>
      <c r="D1900" s="47"/>
      <c r="E1900" s="47">
        <v>43864</v>
      </c>
      <c r="F1900" s="28" t="s">
        <v>5019</v>
      </c>
      <c r="H1900" s="42">
        <v>43873</v>
      </c>
      <c r="I1900" s="28" t="str">
        <f>VLOOKUP(B1900,'Список DKV от ЮТД'!$A$1:$S$10000,15,FALSE)</f>
        <v>2413/48</v>
      </c>
      <c r="J1900" s="28" t="s">
        <v>22</v>
      </c>
      <c r="K1900" s="38" t="str">
        <f>VLOOKUP(B1900,'Список DKV от ЮТД'!$A$1:$M$10000,13,FALSE)</f>
        <v>4</v>
      </c>
      <c r="L1900" s="28" t="str">
        <f>VLOOKUP(B1900,'Список DKV от ЮТД'!$A$1:$S$10000,14,FALSE)</f>
        <v>LJ38MCH</v>
      </c>
      <c r="M1900" s="49" t="str">
        <f>VLOOKUP(B1900,'Список DKV от ЮТД'!$A$1:$M$10000,10,FALSE)</f>
        <v>704310*******0400</v>
      </c>
      <c r="N1900" s="49" t="str">
        <f>VLOOKUP(B1900,'Список DKV от ЮТД'!$A$1:$S$10000,18,FALSE)</f>
        <v>expired</v>
      </c>
      <c r="O1900" s="49" t="str">
        <f>VLOOKUP(B1900,'Список DKV от ЮТД'!$A$1:$S$10000,19,FALSE)</f>
        <v>blocked</v>
      </c>
      <c r="P1900" s="49" t="str">
        <f>VLOOKUP(B1900,'Список DKV от ЮТД'!$A$1:$S$10000,16,FALSE)</f>
        <v>431036733</v>
      </c>
      <c r="Q1900" s="49"/>
    </row>
    <row r="1901" spans="1:18" x14ac:dyDescent="0.2">
      <c r="A1901" s="28">
        <v>1899</v>
      </c>
      <c r="B1901" s="34">
        <v>19440696458</v>
      </c>
      <c r="C1901" s="47">
        <v>43858</v>
      </c>
      <c r="E1901" s="47">
        <v>43858</v>
      </c>
      <c r="F1901" s="28" t="s">
        <v>18</v>
      </c>
      <c r="H1901" s="42">
        <v>43874</v>
      </c>
      <c r="I1901" s="28" t="str">
        <f>VLOOKUP(B1901,'Список DKV от ЮТД'!$A$1:$S$10000,15,FALSE)</f>
        <v>2411/1578</v>
      </c>
      <c r="J1901" s="28" t="s">
        <v>22</v>
      </c>
      <c r="K1901" s="38" t="str">
        <f>VLOOKUP(B1901,'Список DKV от ЮТД'!$A$1:$M$10000,13,FALSE)</f>
        <v>4</v>
      </c>
      <c r="L1901" s="28" t="str">
        <f>VLOOKUP(B1901,'Список DKV от ЮТД'!$A$1:$S$10000,14,FALSE)</f>
        <v>34RPK43</v>
      </c>
      <c r="M1901" s="49" t="str">
        <f>VLOOKUP(B1901,'Список DKV от ЮТД'!$A$1:$M$10000,10,FALSE)</f>
        <v>704310*******7069</v>
      </c>
      <c r="N1901" s="49" t="str">
        <f>VLOOKUP(B1901,'Список DKV от ЮТД'!$A$1:$S$10000,18,FALSE)</f>
        <v/>
      </c>
      <c r="O1901" s="49" t="str">
        <f>VLOOKUP(B1901,'Список DKV от ЮТД'!$A$1:$S$10000,19,FALSE)</f>
        <v/>
      </c>
      <c r="P1901" s="49" t="str">
        <f>VLOOKUP(B1901,'Список DKV от ЮТД'!$A$1:$S$10000,16,FALSE)</f>
        <v>431034381</v>
      </c>
      <c r="Q1901" s="49"/>
    </row>
    <row r="1902" spans="1:18" x14ac:dyDescent="0.2">
      <c r="A1902" s="28">
        <v>1900</v>
      </c>
      <c r="B1902" s="34">
        <v>19440696490</v>
      </c>
      <c r="C1902" s="47">
        <v>43858</v>
      </c>
      <c r="E1902" s="47">
        <v>43858</v>
      </c>
      <c r="F1902" s="28" t="s">
        <v>18</v>
      </c>
      <c r="H1902" s="42">
        <v>43874</v>
      </c>
      <c r="I1902" s="28" t="str">
        <f>VLOOKUP(B1902,'Список DKV от ЮТД'!$A$1:$S$10000,15,FALSE)</f>
        <v>2411/1579</v>
      </c>
      <c r="J1902" s="28" t="s">
        <v>22</v>
      </c>
      <c r="K1902" s="38" t="str">
        <f>VLOOKUP(B1902,'Список DKV от ЮТД'!$A$1:$M$10000,13,FALSE)</f>
        <v>4</v>
      </c>
      <c r="L1902" s="28" t="str">
        <f>VLOOKUP(B1902,'Список DKV от ЮТД'!$A$1:$S$10000,14,FALSE)</f>
        <v>34SV1694</v>
      </c>
      <c r="M1902" s="49" t="str">
        <f>VLOOKUP(B1902,'Список DKV от ЮТД'!$A$1:$M$10000,10,FALSE)</f>
        <v>704310*******0699</v>
      </c>
      <c r="N1902" s="49" t="str">
        <f>VLOOKUP(B1902,'Список DKV от ЮТД'!$A$1:$S$10000,18,FALSE)</f>
        <v>expired</v>
      </c>
      <c r="O1902" s="49" t="str">
        <f>VLOOKUP(B1902,'Список DKV от ЮТД'!$A$1:$S$10000,19,FALSE)</f>
        <v>blocked</v>
      </c>
      <c r="P1902" s="49" t="str">
        <f>VLOOKUP(B1902,'Список DKV от ЮТД'!$A$1:$S$10000,16,FALSE)</f>
        <v>431034385</v>
      </c>
      <c r="Q1902" s="49"/>
    </row>
    <row r="1903" spans="1:18" x14ac:dyDescent="0.2">
      <c r="A1903" s="28">
        <v>1901</v>
      </c>
      <c r="B1903" s="34">
        <v>19440696532</v>
      </c>
      <c r="C1903" s="47">
        <v>43858</v>
      </c>
      <c r="E1903" s="47">
        <v>43858</v>
      </c>
      <c r="F1903" s="28" t="s">
        <v>18</v>
      </c>
      <c r="H1903" s="42">
        <v>43874</v>
      </c>
      <c r="I1903" s="28" t="str">
        <f>VLOOKUP(B1903,'Список DKV от ЮТД'!$A$1:$S$10000,15,FALSE)</f>
        <v>2411/1580</v>
      </c>
      <c r="J1903" s="28" t="s">
        <v>22</v>
      </c>
      <c r="K1903" s="38" t="str">
        <f>VLOOKUP(B1903,'Список DKV от ЮТД'!$A$1:$M$10000,13,FALSE)</f>
        <v>4</v>
      </c>
      <c r="L1903" s="28" t="str">
        <f>VLOOKUP(B1903,'Список DKV от ЮТД'!$A$1:$S$10000,14,FALSE)</f>
        <v>34BDG559</v>
      </c>
      <c r="M1903" s="49" t="str">
        <f>VLOOKUP(B1903,'Список DKV от ЮТД'!$A$1:$M$10000,10,FALSE)</f>
        <v>704310*******1991</v>
      </c>
      <c r="N1903" s="49" t="str">
        <f>VLOOKUP(B1903,'Список DKV от ЮТД'!$A$1:$S$10000,18,FALSE)</f>
        <v/>
      </c>
      <c r="O1903" s="49" t="str">
        <f>VLOOKUP(B1903,'Список DKV от ЮТД'!$A$1:$S$10000,19,FALSE)</f>
        <v/>
      </c>
      <c r="P1903" s="49" t="str">
        <f>VLOOKUP(B1903,'Список DKV от ЮТД'!$A$1:$S$10000,16,FALSE)</f>
        <v>431034389</v>
      </c>
      <c r="Q1903" s="49"/>
    </row>
    <row r="1904" spans="1:18" x14ac:dyDescent="0.2">
      <c r="A1904" s="28">
        <v>1902</v>
      </c>
      <c r="B1904" s="34">
        <v>19440696573</v>
      </c>
      <c r="C1904" s="47">
        <v>43858</v>
      </c>
      <c r="E1904" s="47">
        <v>43858</v>
      </c>
      <c r="F1904" s="28" t="s">
        <v>18</v>
      </c>
      <c r="H1904" s="42">
        <v>43874</v>
      </c>
      <c r="I1904" s="28" t="str">
        <f>VLOOKUP(B1904,'Список DKV от ЮТД'!$A$1:$S$10000,15,FALSE)</f>
        <v>2411/1581</v>
      </c>
      <c r="J1904" s="28" t="s">
        <v>22</v>
      </c>
      <c r="K1904" s="38" t="str">
        <f>VLOOKUP(B1904,'Список DKV от ЮТД'!$A$1:$M$10000,13,FALSE)</f>
        <v>4</v>
      </c>
      <c r="L1904" s="28" t="str">
        <f>VLOOKUP(B1904,'Список DKV от ЮТД'!$A$1:$S$10000,14,FALSE)</f>
        <v>54B8050</v>
      </c>
      <c r="M1904" s="49" t="str">
        <f>VLOOKUP(B1904,'Список DKV от ЮТД'!$A$1:$M$10000,10,FALSE)</f>
        <v>704310*******0058</v>
      </c>
      <c r="N1904" s="49" t="str">
        <f>VLOOKUP(B1904,'Список DKV от ЮТД'!$A$1:$S$10000,18,FALSE)</f>
        <v/>
      </c>
      <c r="O1904" s="49" t="str">
        <f>VLOOKUP(B1904,'Список DKV от ЮТД'!$A$1:$S$10000,19,FALSE)</f>
        <v/>
      </c>
      <c r="P1904" s="49" t="str">
        <f>VLOOKUP(B1904,'Список DKV от ЮТД'!$A$1:$S$10000,16,FALSE)</f>
        <v>431034393</v>
      </c>
      <c r="Q1904" s="49"/>
    </row>
    <row r="1905" spans="1:18" x14ac:dyDescent="0.2">
      <c r="A1905" s="28">
        <v>1903</v>
      </c>
      <c r="B1905" s="34">
        <v>19440696615</v>
      </c>
      <c r="C1905" s="47">
        <v>43858</v>
      </c>
      <c r="E1905" s="47">
        <v>43858</v>
      </c>
      <c r="F1905" s="28" t="s">
        <v>18</v>
      </c>
      <c r="H1905" s="42">
        <v>43874</v>
      </c>
      <c r="I1905" s="28" t="str">
        <f>VLOOKUP(B1905,'Список DKV от ЮТД'!$A$1:$S$10000,15,FALSE)</f>
        <v>2411/1582</v>
      </c>
      <c r="J1905" s="28" t="s">
        <v>22</v>
      </c>
      <c r="K1905" s="38" t="str">
        <f>VLOOKUP(B1905,'Список DKV от ЮТД'!$A$1:$M$10000,13,FALSE)</f>
        <v>4</v>
      </c>
      <c r="L1905" s="28" t="str">
        <f>VLOOKUP(B1905,'Список DKV от ЮТД'!$A$1:$S$10000,14,FALSE)</f>
        <v>31ABT914</v>
      </c>
      <c r="M1905" s="49" t="str">
        <f>VLOOKUP(B1905,'Список DKV от ЮТД'!$A$1:$M$10000,10,FALSE)</f>
        <v>704310*******0198</v>
      </c>
      <c r="N1905" s="49" t="str">
        <f>VLOOKUP(B1905,'Список DKV от ЮТД'!$A$1:$S$10000,18,FALSE)</f>
        <v/>
      </c>
      <c r="O1905" s="49" t="str">
        <f>VLOOKUP(B1905,'Список DKV от ЮТД'!$A$1:$S$10000,19,FALSE)</f>
        <v/>
      </c>
      <c r="P1905" s="49" t="str">
        <f>VLOOKUP(B1905,'Список DKV от ЮТД'!$A$1:$S$10000,16,FALSE)</f>
        <v>431034397</v>
      </c>
      <c r="Q1905" s="49"/>
    </row>
    <row r="1906" spans="1:18" x14ac:dyDescent="0.2">
      <c r="A1906" s="28">
        <v>1904</v>
      </c>
      <c r="B1906" s="34">
        <v>19241005842</v>
      </c>
      <c r="C1906" s="47">
        <v>43864</v>
      </c>
      <c r="D1906" s="47"/>
      <c r="E1906" s="47">
        <v>43864</v>
      </c>
      <c r="F1906" s="28" t="s">
        <v>20</v>
      </c>
      <c r="H1906" s="42">
        <v>43874</v>
      </c>
      <c r="I1906" s="28" t="str">
        <f>VLOOKUP(B1906,'Список DKV от ЮТД'!$A$1:$S$10000,15,FALSE)</f>
        <v>2412/260</v>
      </c>
      <c r="J1906" s="28" t="s">
        <v>22</v>
      </c>
      <c r="K1906" s="38" t="str">
        <f>VLOOKUP(B1906,'Список DKV от ЮТД'!$A$1:$M$10000,13,FALSE)</f>
        <v>4</v>
      </c>
      <c r="L1906" s="28" t="str">
        <f>VLOOKUP(B1906,'Список DKV от ЮТД'!$A$1:$S$10000,14,FALSE)</f>
        <v>ZG4953FA</v>
      </c>
      <c r="M1906" s="49" t="str">
        <f>VLOOKUP(B1906,'Список DKV от ЮТД'!$A$1:$M$10000,10,FALSE)</f>
        <v>704310*******1328</v>
      </c>
      <c r="N1906" s="49" t="str">
        <f>VLOOKUP(B1906,'Список DKV от ЮТД'!$A$1:$S$10000,18,FALSE)</f>
        <v>expired</v>
      </c>
      <c r="O1906" s="49" t="str">
        <f>VLOOKUP(B1906,'Список DKV от ЮТД'!$A$1:$S$10000,19,FALSE)</f>
        <v>blocked</v>
      </c>
      <c r="P1906" s="49" t="str">
        <f>VLOOKUP(B1906,'Список DKV от ЮТД'!$A$1:$S$10000,16,FALSE)</f>
        <v>425822440</v>
      </c>
      <c r="Q1906" s="49"/>
    </row>
    <row r="1907" spans="1:18" x14ac:dyDescent="0.2">
      <c r="A1907" s="28">
        <v>1905</v>
      </c>
      <c r="B1907" s="78">
        <v>19241005529</v>
      </c>
      <c r="C1907" s="47">
        <v>43864</v>
      </c>
      <c r="D1907" s="47"/>
      <c r="E1907" s="47">
        <v>43864</v>
      </c>
      <c r="F1907" s="28" t="s">
        <v>20</v>
      </c>
      <c r="G1907" s="38">
        <v>179</v>
      </c>
      <c r="H1907" s="42">
        <v>43874</v>
      </c>
      <c r="I1907" s="28" t="str">
        <f>VLOOKUP(B1907,'Список DKV от ЮТД'!$A$1:$S$10000,15,FALSE)</f>
        <v>2412/261</v>
      </c>
      <c r="J1907" s="28" t="s">
        <v>22</v>
      </c>
      <c r="K1907" s="38" t="str">
        <f>VLOOKUP(B1907,'Список DKV от ЮТД'!$A$1:$M$10000,13,FALSE)</f>
        <v>4</v>
      </c>
      <c r="L1907" s="28" t="str">
        <f>VLOOKUP(B1907,'Список DKV от ЮТД'!$A$1:$S$10000,14,FALSE)</f>
        <v>CEEH829</v>
      </c>
      <c r="M1907" s="49" t="str">
        <f>VLOOKUP(B1907,'Список DKV от ЮТД'!$A$1:$M$10000,10,FALSE)</f>
        <v>704310*******5142</v>
      </c>
      <c r="N1907" s="49" t="str">
        <f>VLOOKUP(B1907,'Список DKV от ЮТД'!$A$1:$S$10000,18,FALSE)</f>
        <v/>
      </c>
      <c r="O1907" s="49" t="str">
        <f>VLOOKUP(B1907,'Список DKV от ЮТД'!$A$1:$S$10000,19,FALSE)</f>
        <v/>
      </c>
      <c r="P1907" s="49" t="str">
        <f>VLOOKUP(B1907,'Список DKV от ЮТД'!$A$1:$S$10000,16,FALSE)</f>
        <v>425822408</v>
      </c>
      <c r="Q1907" s="49" t="s">
        <v>32866</v>
      </c>
      <c r="R1907" s="28" t="s">
        <v>32867</v>
      </c>
    </row>
    <row r="1908" spans="1:18" x14ac:dyDescent="0.2">
      <c r="A1908" s="28">
        <v>1906</v>
      </c>
      <c r="B1908" s="34">
        <v>19241005289</v>
      </c>
      <c r="C1908" s="47">
        <v>43864</v>
      </c>
      <c r="D1908" s="47"/>
      <c r="E1908" s="47">
        <v>43864</v>
      </c>
      <c r="F1908" s="28" t="s">
        <v>20</v>
      </c>
      <c r="H1908" s="42">
        <v>43874</v>
      </c>
      <c r="I1908" s="28" t="str">
        <f>VLOOKUP(B1908,'Список DKV от ЮТД'!$A$1:$S$10000,15,FALSE)</f>
        <v>2412/262</v>
      </c>
      <c r="J1908" s="28" t="s">
        <v>22</v>
      </c>
      <c r="K1908" s="38" t="str">
        <f>VLOOKUP(B1908,'Список DKV от ЮТД'!$A$1:$M$10000,13,FALSE)</f>
        <v>4</v>
      </c>
      <c r="L1908" s="28" t="str">
        <f>VLOOKUP(B1908,'Список DKV от ЮТД'!$A$1:$S$10000,14,FALSE)</f>
        <v>LJ600TD</v>
      </c>
      <c r="M1908" s="49" t="str">
        <f>VLOOKUP(B1908,'Список DKV от ЮТД'!$A$1:$M$10000,10,FALSE)</f>
        <v>704310*******0064</v>
      </c>
      <c r="N1908" s="49" t="str">
        <f>VLOOKUP(B1908,'Список DKV от ЮТД'!$A$1:$S$10000,18,FALSE)</f>
        <v/>
      </c>
      <c r="O1908" s="49" t="str">
        <f>VLOOKUP(B1908,'Список DKV от ЮТД'!$A$1:$S$10000,19,FALSE)</f>
        <v/>
      </c>
      <c r="P1908" s="49" t="str">
        <f>VLOOKUP(B1908,'Список DKV от ЮТД'!$A$1:$S$10000,16,FALSE)</f>
        <v>425822384</v>
      </c>
      <c r="Q1908" s="49"/>
    </row>
    <row r="1909" spans="1:18" x14ac:dyDescent="0.2">
      <c r="A1909" s="28">
        <v>1907</v>
      </c>
      <c r="B1909" s="34">
        <v>19440719995</v>
      </c>
      <c r="C1909" s="47">
        <v>43864</v>
      </c>
      <c r="D1909" s="47"/>
      <c r="E1909" s="47">
        <v>43864</v>
      </c>
      <c r="F1909" s="28" t="s">
        <v>5019</v>
      </c>
      <c r="H1909" s="42">
        <v>43874</v>
      </c>
      <c r="I1909" s="28" t="str">
        <f>VLOOKUP(B1909,'Список DKV от ЮТД'!$A$1:$S$10000,15,FALSE)</f>
        <v>2413/49</v>
      </c>
      <c r="J1909" s="28" t="s">
        <v>22</v>
      </c>
      <c r="K1909" s="38" t="str">
        <f>VLOOKUP(B1909,'Список DKV от ЮТД'!$A$1:$M$10000,13,FALSE)</f>
        <v>4</v>
      </c>
      <c r="L1909" s="28" t="str">
        <f>VLOOKUP(B1909,'Список DKV от ЮТД'!$A$1:$S$10000,14,FALSE)</f>
        <v>LJ27TVG</v>
      </c>
      <c r="M1909" s="49" t="str">
        <f>VLOOKUP(B1909,'Список DKV от ЮТД'!$A$1:$M$10000,10,FALSE)</f>
        <v>704310*******0467</v>
      </c>
      <c r="N1909" s="49" t="str">
        <f>VLOOKUP(B1909,'Список DKV от ЮТД'!$A$1:$S$10000,18,FALSE)</f>
        <v>expired</v>
      </c>
      <c r="O1909" s="49" t="str">
        <f>VLOOKUP(B1909,'Список DKV от ЮТД'!$A$1:$S$10000,19,FALSE)</f>
        <v>blocked</v>
      </c>
      <c r="P1909" s="49" t="str">
        <f>VLOOKUP(B1909,'Список DKV от ЮТД'!$A$1:$S$10000,16,FALSE)</f>
        <v>431036735</v>
      </c>
      <c r="Q1909" s="49"/>
    </row>
    <row r="1910" spans="1:18" x14ac:dyDescent="0.2">
      <c r="A1910" s="28">
        <v>1908</v>
      </c>
      <c r="B1910" s="34">
        <v>19440696227</v>
      </c>
      <c r="C1910" s="47">
        <v>43858</v>
      </c>
      <c r="E1910" s="47">
        <v>43858</v>
      </c>
      <c r="F1910" s="28" t="s">
        <v>18</v>
      </c>
      <c r="H1910" s="42">
        <v>43875</v>
      </c>
      <c r="I1910" s="28" t="str">
        <f>VLOOKUP(B1910,'Список DKV от ЮТД'!$A$1:$S$10000,15,FALSE)</f>
        <v>2411/1583</v>
      </c>
      <c r="J1910" s="28" t="s">
        <v>22</v>
      </c>
      <c r="K1910" s="38" t="str">
        <f>VLOOKUP(B1910,'Список DKV от ЮТД'!$A$1:$M$10000,13,FALSE)</f>
        <v>4</v>
      </c>
      <c r="L1910" s="28" t="str">
        <f>VLOOKUP(B1910,'Список DKV от ЮТД'!$A$1:$S$10000,14,FALSE)</f>
        <v>27AEC493</v>
      </c>
      <c r="M1910" s="49" t="str">
        <f>VLOOKUP(B1910,'Список DKV от ЮТД'!$A$1:$M$10000,10,FALSE)</f>
        <v>704310*******9195</v>
      </c>
      <c r="N1910" s="49" t="str">
        <f>VLOOKUP(B1910,'Список DKV от ЮТД'!$A$1:$S$10000,18,FALSE)</f>
        <v/>
      </c>
      <c r="O1910" s="49" t="str">
        <f>VLOOKUP(B1910,'Список DKV от ЮТД'!$A$1:$S$10000,19,FALSE)</f>
        <v/>
      </c>
      <c r="P1910" s="49" t="str">
        <f>VLOOKUP(B1910,'Список DKV от ЮТД'!$A$1:$S$10000,16,FALSE)</f>
        <v>431034358</v>
      </c>
      <c r="Q1910" s="49"/>
    </row>
    <row r="1911" spans="1:18" x14ac:dyDescent="0.2">
      <c r="A1911" s="28">
        <v>1909</v>
      </c>
      <c r="B1911" s="34">
        <v>19440696185</v>
      </c>
      <c r="C1911" s="47">
        <v>43858</v>
      </c>
      <c r="E1911" s="47">
        <v>43858</v>
      </c>
      <c r="F1911" s="28" t="s">
        <v>18</v>
      </c>
      <c r="H1911" s="42">
        <v>43875</v>
      </c>
      <c r="I1911" s="28" t="str">
        <f>VLOOKUP(B1911,'Список DKV от ЮТД'!$A$1:$S$10000,15,FALSE)</f>
        <v>2411/1584</v>
      </c>
      <c r="J1911" s="28" t="s">
        <v>22</v>
      </c>
      <c r="K1911" s="38" t="str">
        <f>VLOOKUP(B1911,'Список DKV от ЮТД'!$A$1:$M$10000,13,FALSE)</f>
        <v>4</v>
      </c>
      <c r="L1911" s="28" t="str">
        <f>VLOOKUP(B1911,'Список DKV от ЮТД'!$A$1:$S$10000,14,FALSE)</f>
        <v>33AEB624</v>
      </c>
      <c r="M1911" s="49" t="str">
        <f>VLOOKUP(B1911,'Список DKV от ЮТД'!$A$1:$M$10000,10,FALSE)</f>
        <v>704310*******0348</v>
      </c>
      <c r="N1911" s="49" t="str">
        <f>VLOOKUP(B1911,'Список DKV от ЮТД'!$A$1:$S$10000,18,FALSE)</f>
        <v/>
      </c>
      <c r="O1911" s="49" t="str">
        <f>VLOOKUP(B1911,'Список DKV от ЮТД'!$A$1:$S$10000,19,FALSE)</f>
        <v/>
      </c>
      <c r="P1911" s="49" t="str">
        <f>VLOOKUP(B1911,'Список DKV от ЮТД'!$A$1:$S$10000,16,FALSE)</f>
        <v>431034354</v>
      </c>
      <c r="Q1911" s="49"/>
    </row>
    <row r="1912" spans="1:18" x14ac:dyDescent="0.2">
      <c r="A1912" s="28">
        <v>1910</v>
      </c>
      <c r="B1912" s="34">
        <v>19440696144</v>
      </c>
      <c r="C1912" s="47">
        <v>43858</v>
      </c>
      <c r="E1912" s="47">
        <v>43858</v>
      </c>
      <c r="F1912" s="28" t="s">
        <v>18</v>
      </c>
      <c r="H1912" s="42">
        <v>43875</v>
      </c>
      <c r="I1912" s="28" t="str">
        <f>VLOOKUP(B1912,'Список DKV от ЮТД'!$A$1:$S$10000,15,FALSE)</f>
        <v>2411/1585</v>
      </c>
      <c r="J1912" s="28" t="s">
        <v>22</v>
      </c>
      <c r="K1912" s="38" t="str">
        <f>VLOOKUP(B1912,'Список DKV от ЮТД'!$A$1:$M$10000,13,FALSE)</f>
        <v>4</v>
      </c>
      <c r="L1912" s="28" t="str">
        <f>VLOOKUP(B1912,'Список DKV от ЮТД'!$A$1:$S$10000,14,FALSE)</f>
        <v>34SJ7527</v>
      </c>
      <c r="M1912" s="49" t="str">
        <f>VLOOKUP(B1912,'Список DKV от ЮТД'!$A$1:$M$10000,10,FALSE)</f>
        <v>704310*******2502</v>
      </c>
      <c r="N1912" s="49" t="str">
        <f>VLOOKUP(B1912,'Список DKV от ЮТД'!$A$1:$S$10000,18,FALSE)</f>
        <v>expired</v>
      </c>
      <c r="O1912" s="49" t="str">
        <f>VLOOKUP(B1912,'Список DKV от ЮТД'!$A$1:$S$10000,19,FALSE)</f>
        <v>blocked</v>
      </c>
      <c r="P1912" s="49" t="str">
        <f>VLOOKUP(B1912,'Список DKV от ЮТД'!$A$1:$S$10000,16,FALSE)</f>
        <v>431034350</v>
      </c>
      <c r="Q1912" s="49"/>
    </row>
    <row r="1913" spans="1:18" x14ac:dyDescent="0.2">
      <c r="A1913" s="28">
        <v>1911</v>
      </c>
      <c r="B1913" s="35">
        <v>19440696102</v>
      </c>
      <c r="C1913" s="47">
        <v>43858</v>
      </c>
      <c r="E1913" s="47">
        <v>43858</v>
      </c>
      <c r="F1913" s="28" t="s">
        <v>18</v>
      </c>
      <c r="G1913" s="38">
        <v>197</v>
      </c>
      <c r="H1913" s="42">
        <v>43875</v>
      </c>
      <c r="I1913" s="28" t="str">
        <f>VLOOKUP(B1913,'Список DKV от ЮТД'!$A$1:$S$10000,15,FALSE)</f>
        <v>2411/1586</v>
      </c>
      <c r="J1913" s="28" t="s">
        <v>22</v>
      </c>
      <c r="K1913" s="38" t="str">
        <f>VLOOKUP(B1913,'Список DKV от ЮТД'!$A$1:$M$10000,13,FALSE)</f>
        <v>4</v>
      </c>
      <c r="L1913" s="28" t="str">
        <f>VLOOKUP(B1913,'Список DKV от ЮТД'!$A$1:$S$10000,14,FALSE)</f>
        <v>10PY597</v>
      </c>
      <c r="M1913" s="49" t="str">
        <f>VLOOKUP(B1913,'Список DKV от ЮТД'!$A$1:$M$10000,10,FALSE)</f>
        <v>704310*******0043</v>
      </c>
      <c r="N1913" s="49" t="str">
        <f>VLOOKUP(B1913,'Список DKV от ЮТД'!$A$1:$S$10000,18,FALSE)</f>
        <v>expired</v>
      </c>
      <c r="O1913" s="49" t="str">
        <f>VLOOKUP(B1913,'Список DKV от ЮТД'!$A$1:$S$10000,19,FALSE)</f>
        <v>blocked</v>
      </c>
      <c r="P1913" s="49" t="str">
        <f>VLOOKUP(B1913,'Список DKV от ЮТД'!$A$1:$S$10000,16,FALSE)</f>
        <v>431034346</v>
      </c>
      <c r="Q1913" s="46" t="s">
        <v>34827</v>
      </c>
      <c r="R1913" s="68" t="s">
        <v>34829</v>
      </c>
    </row>
    <row r="1914" spans="1:18" x14ac:dyDescent="0.2">
      <c r="A1914" s="28">
        <v>1912</v>
      </c>
      <c r="B1914" s="34">
        <v>19440696029</v>
      </c>
      <c r="C1914" s="47">
        <v>43858</v>
      </c>
      <c r="E1914" s="47">
        <v>43858</v>
      </c>
      <c r="F1914" s="28" t="s">
        <v>18</v>
      </c>
      <c r="H1914" s="42">
        <v>43875</v>
      </c>
      <c r="I1914" s="28" t="str">
        <f>VLOOKUP(B1914,'Список DKV от ЮТД'!$A$1:$S$10000,15,FALSE)</f>
        <v>2411/1587</v>
      </c>
      <c r="J1914" s="28" t="s">
        <v>22</v>
      </c>
      <c r="K1914" s="38" t="str">
        <f>VLOOKUP(B1914,'Список DKV от ЮТД'!$A$1:$M$10000,13,FALSE)</f>
        <v>4</v>
      </c>
      <c r="L1914" s="28" t="str">
        <f>VLOOKUP(B1914,'Список DKV от ЮТД'!$A$1:$S$10000,14,FALSE)</f>
        <v>34BTB579</v>
      </c>
      <c r="M1914" s="49" t="str">
        <f>VLOOKUP(B1914,'Список DKV от ЮТД'!$A$1:$M$10000,10,FALSE)</f>
        <v>704310*******3328</v>
      </c>
      <c r="N1914" s="49" t="str">
        <f>VLOOKUP(B1914,'Список DKV от ЮТД'!$A$1:$S$10000,18,FALSE)</f>
        <v/>
      </c>
      <c r="O1914" s="49" t="str">
        <f>VLOOKUP(B1914,'Список DKV от ЮТД'!$A$1:$S$10000,19,FALSE)</f>
        <v/>
      </c>
      <c r="P1914" s="49" t="str">
        <f>VLOOKUP(B1914,'Список DKV от ЮТД'!$A$1:$S$10000,16,FALSE)</f>
        <v>431034338</v>
      </c>
      <c r="Q1914" s="49"/>
    </row>
    <row r="1915" spans="1:18" x14ac:dyDescent="0.2">
      <c r="A1915" s="28">
        <v>1913</v>
      </c>
      <c r="B1915" s="34">
        <v>19440696045</v>
      </c>
      <c r="C1915" s="47">
        <v>43858</v>
      </c>
      <c r="E1915" s="47">
        <v>43858</v>
      </c>
      <c r="F1915" s="28" t="s">
        <v>18</v>
      </c>
      <c r="H1915" s="42">
        <v>43875</v>
      </c>
      <c r="I1915" s="28" t="str">
        <f>VLOOKUP(B1915,'Список DKV от ЮТД'!$A$1:$S$10000,15,FALSE)</f>
        <v>2411/1588</v>
      </c>
      <c r="J1915" s="28" t="s">
        <v>22</v>
      </c>
      <c r="K1915" s="38" t="str">
        <f>VLOOKUP(B1915,'Список DKV от ЮТД'!$A$1:$M$10000,13,FALSE)</f>
        <v>4</v>
      </c>
      <c r="L1915" s="28" t="str">
        <f>VLOOKUP(B1915,'Список DKV от ЮТД'!$A$1:$S$10000,14,FALSE)</f>
        <v>34SN6818</v>
      </c>
      <c r="M1915" s="49" t="str">
        <f>VLOOKUP(B1915,'Список DKV от ЮТД'!$A$1:$M$10000,10,FALSE)</f>
        <v>704310*******2494</v>
      </c>
      <c r="N1915" s="49" t="str">
        <f>VLOOKUP(B1915,'Список DKV от ЮТД'!$A$1:$S$10000,18,FALSE)</f>
        <v/>
      </c>
      <c r="O1915" s="49" t="str">
        <f>VLOOKUP(B1915,'Список DKV от ЮТД'!$A$1:$S$10000,19,FALSE)</f>
        <v/>
      </c>
      <c r="P1915" s="49" t="str">
        <f>VLOOKUP(B1915,'Список DKV от ЮТД'!$A$1:$S$10000,16,FALSE)</f>
        <v>431034340</v>
      </c>
      <c r="Q1915" s="49"/>
    </row>
    <row r="1916" spans="1:18" x14ac:dyDescent="0.2">
      <c r="A1916" s="28">
        <v>1914</v>
      </c>
      <c r="B1916" s="34">
        <v>19440696979</v>
      </c>
      <c r="C1916" s="47">
        <v>43858</v>
      </c>
      <c r="E1916" s="47">
        <v>43858</v>
      </c>
      <c r="F1916" s="28" t="s">
        <v>18</v>
      </c>
      <c r="H1916" s="42">
        <v>43875</v>
      </c>
      <c r="I1916" s="28" t="str">
        <f>VLOOKUP(B1916,'Список DKV от ЮТД'!$A$1:$S$10000,15,FALSE)</f>
        <v>2411/1589</v>
      </c>
      <c r="J1916" s="28" t="s">
        <v>22</v>
      </c>
      <c r="K1916" s="38" t="str">
        <f>VLOOKUP(B1916,'Список DKV от ЮТД'!$A$1:$M$10000,13,FALSE)</f>
        <v>4</v>
      </c>
      <c r="L1916" s="28" t="str">
        <f>VLOOKUP(B1916,'Список DKV от ЮТД'!$A$1:$S$10000,14,FALSE)</f>
        <v>CB7245BA</v>
      </c>
      <c r="M1916" s="49" t="str">
        <f>VLOOKUP(B1916,'Список DKV от ЮТД'!$A$1:$M$10000,10,FALSE)</f>
        <v>704310*******0839</v>
      </c>
      <c r="N1916" s="49" t="str">
        <f>VLOOKUP(B1916,'Список DKV от ЮТД'!$A$1:$S$10000,18,FALSE)</f>
        <v/>
      </c>
      <c r="O1916" s="49" t="str">
        <f>VLOOKUP(B1916,'Список DKV от ЮТД'!$A$1:$S$10000,19,FALSE)</f>
        <v/>
      </c>
      <c r="P1916" s="49" t="str">
        <f>VLOOKUP(B1916,'Список DKV от ЮТД'!$A$1:$S$10000,16,FALSE)</f>
        <v>431034433</v>
      </c>
      <c r="Q1916" s="49"/>
    </row>
    <row r="1917" spans="1:18" x14ac:dyDescent="0.2">
      <c r="A1917" s="28">
        <v>1915</v>
      </c>
      <c r="B1917" s="34">
        <v>19440696938</v>
      </c>
      <c r="C1917" s="47">
        <v>43858</v>
      </c>
      <c r="E1917" s="47">
        <v>43858</v>
      </c>
      <c r="F1917" s="28" t="s">
        <v>18</v>
      </c>
      <c r="H1917" s="42">
        <v>43875</v>
      </c>
      <c r="I1917" s="28" t="str">
        <f>VLOOKUP(B1917,'Список DKV от ЮТД'!$A$1:$S$10000,15,FALSE)</f>
        <v>2411/1590</v>
      </c>
      <c r="J1917" s="28" t="s">
        <v>22</v>
      </c>
      <c r="K1917" s="38" t="str">
        <f>VLOOKUP(B1917,'Список DKV от ЮТД'!$A$1:$M$10000,13,FALSE)</f>
        <v>4</v>
      </c>
      <c r="L1917" s="28" t="str">
        <f>VLOOKUP(B1917,'Список DKV от ЮТД'!$A$1:$S$10000,14,FALSE)</f>
        <v>34BDG512</v>
      </c>
      <c r="M1917" s="49" t="str">
        <f>VLOOKUP(B1917,'Список DKV от ЮТД'!$A$1:$M$10000,10,FALSE)</f>
        <v>704310*******2015</v>
      </c>
      <c r="N1917" s="49" t="str">
        <f>VLOOKUP(B1917,'Список DKV от ЮТД'!$A$1:$S$10000,18,FALSE)</f>
        <v/>
      </c>
      <c r="O1917" s="49" t="str">
        <f>VLOOKUP(B1917,'Список DKV от ЮТД'!$A$1:$S$10000,19,FALSE)</f>
        <v/>
      </c>
      <c r="P1917" s="49" t="str">
        <f>VLOOKUP(B1917,'Список DKV от ЮТД'!$A$1:$S$10000,16,FALSE)</f>
        <v>431034429</v>
      </c>
      <c r="Q1917" s="49"/>
    </row>
    <row r="1918" spans="1:18" x14ac:dyDescent="0.2">
      <c r="A1918" s="28">
        <v>1916</v>
      </c>
      <c r="B1918" s="34">
        <v>19440719904</v>
      </c>
      <c r="C1918" s="47">
        <v>43864</v>
      </c>
      <c r="D1918" s="47"/>
      <c r="E1918" s="47">
        <v>43864</v>
      </c>
      <c r="F1918" s="28" t="s">
        <v>5019</v>
      </c>
      <c r="H1918" s="42">
        <v>43875</v>
      </c>
      <c r="I1918" s="28" t="str">
        <f>VLOOKUP(B1918,'Список DKV от ЮТД'!$A$1:$S$10000,15,FALSE)</f>
        <v>2413/50</v>
      </c>
      <c r="J1918" s="28" t="s">
        <v>22</v>
      </c>
      <c r="K1918" s="38" t="str">
        <f>VLOOKUP(B1918,'Список DKV от ЮТД'!$A$1:$M$10000,13,FALSE)</f>
        <v>4</v>
      </c>
      <c r="L1918" s="28" t="str">
        <f>VLOOKUP(B1918,'Список DKV от ЮТД'!$A$1:$S$10000,14,FALSE)</f>
        <v>SK4129AC</v>
      </c>
      <c r="M1918" s="49" t="str">
        <f>VLOOKUP(B1918,'Список DKV от ЮТД'!$A$1:$M$10000,10,FALSE)</f>
        <v>704310*******0023</v>
      </c>
      <c r="N1918" s="49" t="str">
        <f>VLOOKUP(B1918,'Список DKV от ЮТД'!$A$1:$S$10000,18,FALSE)</f>
        <v>expired</v>
      </c>
      <c r="O1918" s="49" t="str">
        <f>VLOOKUP(B1918,'Список DKV от ЮТД'!$A$1:$S$10000,19,FALSE)</f>
        <v>blocked</v>
      </c>
      <c r="P1918" s="49" t="str">
        <f>VLOOKUP(B1918,'Список DKV от ЮТД'!$A$1:$S$10000,16,FALSE)</f>
        <v>431036726</v>
      </c>
      <c r="Q1918" s="49"/>
    </row>
    <row r="1919" spans="1:18" x14ac:dyDescent="0.2">
      <c r="A1919" s="28">
        <v>1917</v>
      </c>
      <c r="B1919" s="34">
        <v>19440696656</v>
      </c>
      <c r="C1919" s="47">
        <v>43858</v>
      </c>
      <c r="E1919" s="47">
        <v>43858</v>
      </c>
      <c r="F1919" s="28" t="s">
        <v>18</v>
      </c>
      <c r="H1919" s="42">
        <v>43876</v>
      </c>
      <c r="I1919" s="28" t="str">
        <f>VLOOKUP(B1919,'Список DKV от ЮТД'!$A$1:$S$10000,15,FALSE)</f>
        <v>2411/1591</v>
      </c>
      <c r="J1919" s="28" t="s">
        <v>22</v>
      </c>
      <c r="K1919" s="38" t="str">
        <f>VLOOKUP(B1919,'Список DKV от ЮТД'!$A$1:$M$10000,13,FALSE)</f>
        <v>4</v>
      </c>
      <c r="L1919" s="28" t="str">
        <f>VLOOKUP(B1919,'Список DKV от ЮТД'!$A$1:$S$10000,14,FALSE)</f>
        <v>38SC520</v>
      </c>
      <c r="M1919" s="49" t="str">
        <f>VLOOKUP(B1919,'Список DKV от ЮТД'!$A$1:$M$10000,10,FALSE)</f>
        <v>704310*******0581</v>
      </c>
      <c r="N1919" s="49" t="str">
        <f>VLOOKUP(B1919,'Список DKV от ЮТД'!$A$1:$S$10000,18,FALSE)</f>
        <v/>
      </c>
      <c r="O1919" s="49" t="str">
        <f>VLOOKUP(B1919,'Список DKV от ЮТД'!$A$1:$S$10000,19,FALSE)</f>
        <v/>
      </c>
      <c r="P1919" s="49" t="str">
        <f>VLOOKUP(B1919,'Список DKV от ЮТД'!$A$1:$S$10000,16,FALSE)</f>
        <v>431034401</v>
      </c>
      <c r="Q1919" s="49"/>
    </row>
    <row r="1920" spans="1:18" x14ac:dyDescent="0.2">
      <c r="A1920" s="28">
        <v>1918</v>
      </c>
      <c r="B1920" s="34">
        <v>19440696698</v>
      </c>
      <c r="C1920" s="47">
        <v>43858</v>
      </c>
      <c r="E1920" s="47">
        <v>43858</v>
      </c>
      <c r="F1920" s="28" t="s">
        <v>18</v>
      </c>
      <c r="H1920" s="42">
        <v>43876</v>
      </c>
      <c r="I1920" s="28" t="str">
        <f>VLOOKUP(B1920,'Список DKV от ЮТД'!$A$1:$S$10000,15,FALSE)</f>
        <v>2411/1592</v>
      </c>
      <c r="J1920" s="28" t="s">
        <v>22</v>
      </c>
      <c r="K1920" s="38" t="str">
        <f>VLOOKUP(B1920,'Список DKV от ЮТД'!$A$1:$M$10000,13,FALSE)</f>
        <v>4</v>
      </c>
      <c r="L1920" s="28" t="str">
        <f>VLOOKUP(B1920,'Список DKV от ЮТД'!$A$1:$S$10000,14,FALSE)</f>
        <v>35ENN70</v>
      </c>
      <c r="M1920" s="49" t="str">
        <f>VLOOKUP(B1920,'Список DKV от ЮТД'!$A$1:$M$10000,10,FALSE)</f>
        <v>704310*******0066</v>
      </c>
      <c r="N1920" s="49" t="str">
        <f>VLOOKUP(B1920,'Список DKV от ЮТД'!$A$1:$S$10000,18,FALSE)</f>
        <v>expired</v>
      </c>
      <c r="O1920" s="49" t="str">
        <f>VLOOKUP(B1920,'Список DKV от ЮТД'!$A$1:$S$10000,19,FALSE)</f>
        <v>blocked</v>
      </c>
      <c r="P1920" s="49" t="str">
        <f>VLOOKUP(B1920,'Список DKV от ЮТД'!$A$1:$S$10000,16,FALSE)</f>
        <v>431034405</v>
      </c>
      <c r="Q1920" s="49"/>
    </row>
    <row r="1921" spans="1:18" x14ac:dyDescent="0.2">
      <c r="A1921" s="28">
        <v>1919</v>
      </c>
      <c r="B1921" s="34">
        <v>19440696730</v>
      </c>
      <c r="C1921" s="47">
        <v>43858</v>
      </c>
      <c r="E1921" s="47">
        <v>43858</v>
      </c>
      <c r="F1921" s="28" t="s">
        <v>18</v>
      </c>
      <c r="H1921" s="42">
        <v>43876</v>
      </c>
      <c r="I1921" s="28" t="str">
        <f>VLOOKUP(B1921,'Список DKV от ЮТД'!$A$1:$S$10000,15,FALSE)</f>
        <v>2411/1593</v>
      </c>
      <c r="J1921" s="28" t="s">
        <v>22</v>
      </c>
      <c r="K1921" s="38" t="str">
        <f>VLOOKUP(B1921,'Список DKV от ЮТД'!$A$1:$M$10000,13,FALSE)</f>
        <v>4</v>
      </c>
      <c r="L1921" s="28" t="str">
        <f>VLOOKUP(B1921,'Список DKV от ЮТД'!$A$1:$S$10000,14,FALSE)</f>
        <v>34SN9475</v>
      </c>
      <c r="M1921" s="49" t="str">
        <f>VLOOKUP(B1921,'Список DKV от ЮТД'!$A$1:$M$10000,10,FALSE)</f>
        <v>704310*******2304</v>
      </c>
      <c r="N1921" s="49" t="str">
        <f>VLOOKUP(B1921,'Список DKV от ЮТД'!$A$1:$S$10000,18,FALSE)</f>
        <v/>
      </c>
      <c r="O1921" s="49" t="str">
        <f>VLOOKUP(B1921,'Список DKV от ЮТД'!$A$1:$S$10000,19,FALSE)</f>
        <v/>
      </c>
      <c r="P1921" s="49" t="str">
        <f>VLOOKUP(B1921,'Список DKV от ЮТД'!$A$1:$S$10000,16,FALSE)</f>
        <v>431034409</v>
      </c>
      <c r="Q1921" s="49"/>
    </row>
    <row r="1922" spans="1:18" x14ac:dyDescent="0.2">
      <c r="A1922" s="28">
        <v>1920</v>
      </c>
      <c r="B1922" s="34">
        <v>19440696771</v>
      </c>
      <c r="C1922" s="47">
        <v>43858</v>
      </c>
      <c r="E1922" s="47">
        <v>43858</v>
      </c>
      <c r="F1922" s="28" t="s">
        <v>18</v>
      </c>
      <c r="H1922" s="42">
        <v>43876</v>
      </c>
      <c r="I1922" s="28" t="str">
        <f>VLOOKUP(B1922,'Список DKV от ЮТД'!$A$1:$S$10000,15,FALSE)</f>
        <v>2411/1594</v>
      </c>
      <c r="J1922" s="28" t="s">
        <v>22</v>
      </c>
      <c r="K1922" s="38" t="str">
        <f>VLOOKUP(B1922,'Список DKV от ЮТД'!$A$1:$M$10000,13,FALSE)</f>
        <v>4</v>
      </c>
      <c r="L1922" s="28" t="str">
        <f>VLOOKUP(B1922,'Список DKV от ЮТД'!$A$1:$S$10000,14,FALSE)</f>
        <v>CA8586TT</v>
      </c>
      <c r="M1922" s="49" t="str">
        <f>VLOOKUP(B1922,'Список DKV от ЮТД'!$A$1:$M$10000,10,FALSE)</f>
        <v>704310*******9241</v>
      </c>
      <c r="N1922" s="49" t="str">
        <f>VLOOKUP(B1922,'Список DKV от ЮТД'!$A$1:$S$10000,18,FALSE)</f>
        <v/>
      </c>
      <c r="O1922" s="49" t="str">
        <f>VLOOKUP(B1922,'Список DKV от ЮТД'!$A$1:$S$10000,19,FALSE)</f>
        <v/>
      </c>
      <c r="P1922" s="49" t="str">
        <f>VLOOKUP(B1922,'Список DKV от ЮТД'!$A$1:$S$10000,16,FALSE)</f>
        <v>431034413</v>
      </c>
      <c r="Q1922" s="49"/>
    </row>
    <row r="1923" spans="1:18" x14ac:dyDescent="0.2">
      <c r="A1923" s="28">
        <v>1921</v>
      </c>
      <c r="B1923" s="34">
        <v>19440696813</v>
      </c>
      <c r="C1923" s="47">
        <v>43858</v>
      </c>
      <c r="E1923" s="47">
        <v>43858</v>
      </c>
      <c r="F1923" s="28" t="s">
        <v>18</v>
      </c>
      <c r="H1923" s="42">
        <v>43876</v>
      </c>
      <c r="I1923" s="28" t="str">
        <f>VLOOKUP(B1923,'Список DKV от ЮТД'!$A$1:$S$10000,15,FALSE)</f>
        <v>2411/1595</v>
      </c>
      <c r="J1923" s="28" t="s">
        <v>22</v>
      </c>
      <c r="K1923" s="38" t="str">
        <f>VLOOKUP(B1923,'Список DKV от ЮТД'!$A$1:$M$10000,13,FALSE)</f>
        <v>4</v>
      </c>
      <c r="L1923" s="28" t="str">
        <f>VLOOKUP(B1923,'Список DKV от ЮТД'!$A$1:$S$10000,14,FALSE)</f>
        <v>CB5233MP</v>
      </c>
      <c r="M1923" s="49" t="str">
        <f>VLOOKUP(B1923,'Список DKV от ЮТД'!$A$1:$M$10000,10,FALSE)</f>
        <v>704310*******0487</v>
      </c>
      <c r="N1923" s="49" t="str">
        <f>VLOOKUP(B1923,'Список DKV от ЮТД'!$A$1:$S$10000,18,FALSE)</f>
        <v/>
      </c>
      <c r="O1923" s="49" t="str">
        <f>VLOOKUP(B1923,'Список DKV от ЮТД'!$A$1:$S$10000,19,FALSE)</f>
        <v/>
      </c>
      <c r="P1923" s="49" t="str">
        <f>VLOOKUP(B1923,'Список DKV от ЮТД'!$A$1:$S$10000,16,FALSE)</f>
        <v>431034417</v>
      </c>
      <c r="Q1923" s="49"/>
    </row>
    <row r="1924" spans="1:18" x14ac:dyDescent="0.2">
      <c r="A1924" s="28">
        <v>1922</v>
      </c>
      <c r="B1924" s="34">
        <v>19440696854</v>
      </c>
      <c r="C1924" s="47">
        <v>43858</v>
      </c>
      <c r="E1924" s="47">
        <v>43858</v>
      </c>
      <c r="F1924" s="28" t="s">
        <v>18</v>
      </c>
      <c r="H1924" s="42">
        <v>43876</v>
      </c>
      <c r="I1924" s="28" t="str">
        <f>VLOOKUP(B1924,'Список DKV от ЮТД'!$A$1:$S$10000,15,FALSE)</f>
        <v>2411/1596</v>
      </c>
      <c r="J1924" s="28" t="s">
        <v>22</v>
      </c>
      <c r="K1924" s="38" t="str">
        <f>VLOOKUP(B1924,'Список DKV от ЮТД'!$A$1:$M$10000,13,FALSE)</f>
        <v>4</v>
      </c>
      <c r="L1924" s="28" t="str">
        <f>VLOOKUP(B1924,'Список DKV от ЮТД'!$A$1:$S$10000,14,FALSE)</f>
        <v>31AIK92</v>
      </c>
      <c r="M1924" s="49" t="str">
        <f>VLOOKUP(B1924,'Список DKV от ЮТД'!$A$1:$M$10000,10,FALSE)</f>
        <v>704310*******0263</v>
      </c>
      <c r="N1924" s="49" t="str">
        <f>VLOOKUP(B1924,'Список DKV от ЮТД'!$A$1:$S$10000,18,FALSE)</f>
        <v/>
      </c>
      <c r="O1924" s="49" t="str">
        <f>VLOOKUP(B1924,'Список DKV от ЮТД'!$A$1:$S$10000,19,FALSE)</f>
        <v/>
      </c>
      <c r="P1924" s="49" t="str">
        <f>VLOOKUP(B1924,'Список DKV от ЮТД'!$A$1:$S$10000,16,FALSE)</f>
        <v>431034421</v>
      </c>
      <c r="Q1924" s="49"/>
    </row>
    <row r="1925" spans="1:18" x14ac:dyDescent="0.2">
      <c r="A1925" s="28">
        <v>1923</v>
      </c>
      <c r="B1925" s="34">
        <v>19440696268</v>
      </c>
      <c r="C1925" s="47">
        <v>43858</v>
      </c>
      <c r="E1925" s="47">
        <v>43858</v>
      </c>
      <c r="F1925" s="28" t="s">
        <v>18</v>
      </c>
      <c r="H1925" s="42">
        <v>43876</v>
      </c>
      <c r="I1925" s="28" t="str">
        <f>VLOOKUP(B1925,'Список DKV от ЮТД'!$A$1:$S$10000,15,FALSE)</f>
        <v>2411/1597</v>
      </c>
      <c r="J1925" s="28" t="s">
        <v>22</v>
      </c>
      <c r="K1925" s="38" t="str">
        <f>VLOOKUP(B1925,'Список DKV от ЮТД'!$A$1:$M$10000,13,FALSE)</f>
        <v>4</v>
      </c>
      <c r="L1925" s="28" t="str">
        <f>VLOOKUP(B1925,'Список DKV от ЮТД'!$A$1:$S$10000,14,FALSE)</f>
        <v>22UL758</v>
      </c>
      <c r="M1925" s="49" t="str">
        <f>VLOOKUP(B1925,'Список DKV от ЮТД'!$A$1:$M$10000,10,FALSE)</f>
        <v>704310*******0106</v>
      </c>
      <c r="N1925" s="49" t="str">
        <f>VLOOKUP(B1925,'Список DKV от ЮТД'!$A$1:$S$10000,18,FALSE)</f>
        <v/>
      </c>
      <c r="O1925" s="49" t="str">
        <f>VLOOKUP(B1925,'Список DKV от ЮТД'!$A$1:$S$10000,19,FALSE)</f>
        <v/>
      </c>
      <c r="P1925" s="49" t="str">
        <f>VLOOKUP(B1925,'Список DKV от ЮТД'!$A$1:$S$10000,16,FALSE)</f>
        <v>431034362</v>
      </c>
      <c r="Q1925" s="49"/>
    </row>
    <row r="1926" spans="1:18" x14ac:dyDescent="0.2">
      <c r="A1926" s="28">
        <v>1924</v>
      </c>
      <c r="B1926" s="34">
        <v>19440696300</v>
      </c>
      <c r="C1926" s="47">
        <v>43858</v>
      </c>
      <c r="E1926" s="47">
        <v>43858</v>
      </c>
      <c r="F1926" s="28" t="s">
        <v>18</v>
      </c>
      <c r="H1926" s="42">
        <v>43876</v>
      </c>
      <c r="I1926" s="28" t="str">
        <f>VLOOKUP(B1926,'Список DKV от ЮТД'!$A$1:$S$10000,15,FALSE)</f>
        <v>2411/1598</v>
      </c>
      <c r="J1926" s="28" t="s">
        <v>22</v>
      </c>
      <c r="K1926" s="38" t="str">
        <f>VLOOKUP(B1926,'Список DKV от ЮТД'!$A$1:$M$10000,13,FALSE)</f>
        <v>4</v>
      </c>
      <c r="L1926" s="28" t="str">
        <f>VLOOKUP(B1926,'Список DKV от ЮТД'!$A$1:$S$10000,14,FALSE)</f>
        <v>33EBN97</v>
      </c>
      <c r="M1926" s="49" t="str">
        <f>VLOOKUP(B1926,'Список DKV от ЮТД'!$A$1:$M$10000,10,FALSE)</f>
        <v>704310*******0020</v>
      </c>
      <c r="N1926" s="49" t="str">
        <f>VLOOKUP(B1926,'Список DKV от ЮТД'!$A$1:$S$10000,18,FALSE)</f>
        <v/>
      </c>
      <c r="O1926" s="49" t="str">
        <f>VLOOKUP(B1926,'Список DKV от ЮТД'!$A$1:$S$10000,19,FALSE)</f>
        <v/>
      </c>
      <c r="P1926" s="49" t="str">
        <f>VLOOKUP(B1926,'Список DKV от ЮТД'!$A$1:$S$10000,16,FALSE)</f>
        <v>431034366</v>
      </c>
      <c r="Q1926" s="49"/>
    </row>
    <row r="1927" spans="1:18" x14ac:dyDescent="0.2">
      <c r="A1927" s="28">
        <v>1925</v>
      </c>
      <c r="B1927" s="51">
        <v>19440696342</v>
      </c>
      <c r="C1927" s="47">
        <v>43858</v>
      </c>
      <c r="E1927" s="47">
        <v>43858</v>
      </c>
      <c r="F1927" s="48" t="s">
        <v>18</v>
      </c>
      <c r="G1927" s="38">
        <v>119</v>
      </c>
      <c r="H1927" s="42">
        <v>43876</v>
      </c>
      <c r="I1927" s="28" t="str">
        <f>VLOOKUP(B1927,'Список DKV от ЮТД'!$A$1:$S$10000,15,FALSE)</f>
        <v>2411/1599</v>
      </c>
      <c r="J1927" s="28" t="s">
        <v>22</v>
      </c>
      <c r="K1927" s="38" t="str">
        <f>VLOOKUP(B1927,'Список DKV от ЮТД'!$A$1:$M$10000,13,FALSE)</f>
        <v>4</v>
      </c>
      <c r="L1927" s="28" t="str">
        <f>VLOOKUP(B1927,'Список DKV от ЮТД'!$A$1:$S$10000,14,FALSE)</f>
        <v>33BSA87</v>
      </c>
      <c r="M1927" s="49" t="str">
        <f>VLOOKUP(B1927,'Список DKV от ЮТД'!$A$1:$M$10000,10,FALSE)</f>
        <v>704310*******0021</v>
      </c>
      <c r="N1927" s="49" t="str">
        <f>VLOOKUP(B1927,'Список DKV от ЮТД'!$A$1:$S$10000,18,FALSE)</f>
        <v/>
      </c>
      <c r="O1927" s="49" t="str">
        <f>VLOOKUP(B1927,'Список DKV от ЮТД'!$A$1:$S$10000,19,FALSE)</f>
        <v/>
      </c>
      <c r="P1927" s="49" t="str">
        <f>VLOOKUP(B1927,'Список DKV от ЮТД'!$A$1:$S$10000,16,FALSE)</f>
        <v>431034370</v>
      </c>
      <c r="Q1927" s="49" t="s">
        <v>23208</v>
      </c>
      <c r="R1927" s="48" t="s">
        <v>23214</v>
      </c>
    </row>
    <row r="1928" spans="1:18" x14ac:dyDescent="0.2">
      <c r="A1928" s="28">
        <v>1926</v>
      </c>
      <c r="B1928" s="34">
        <v>19241020460</v>
      </c>
      <c r="C1928" s="47">
        <v>43787</v>
      </c>
      <c r="E1928" s="47">
        <v>43788</v>
      </c>
      <c r="F1928" s="28" t="s">
        <v>21</v>
      </c>
      <c r="H1928" s="42">
        <v>43876</v>
      </c>
      <c r="I1928" s="28" t="str">
        <f>VLOOKUP(B1928,'Список DKV от ЮТД'!$A$1:$S$10000,15,FALSE)</f>
        <v>2414/22</v>
      </c>
      <c r="J1928" s="28" t="s">
        <v>22</v>
      </c>
      <c r="K1928" s="38" t="str">
        <f>VLOOKUP(B1928,'Список DKV от ЮТД'!$A$1:$M$10000,13,FALSE)</f>
        <v>4</v>
      </c>
      <c r="L1928" s="28" t="str">
        <f>VLOOKUP(B1928,'Список DKV от ЮТД'!$A$1:$S$10000,14,FALSE)</f>
        <v>UE064ME</v>
      </c>
      <c r="M1928" s="49" t="str">
        <f>VLOOKUP(B1928,'Список DKV от ЮТД'!$A$1:$M$10000,10,FALSE)</f>
        <v>704310*******0374</v>
      </c>
      <c r="N1928" s="49" t="str">
        <f>VLOOKUP(B1928,'Список DKV от ЮТД'!$A$1:$S$10000,18,FALSE)</f>
        <v/>
      </c>
      <c r="O1928" s="49" t="str">
        <f>VLOOKUP(B1928,'Список DKV от ЮТД'!$A$1:$S$10000,19,FALSE)</f>
        <v/>
      </c>
      <c r="P1928" s="49" t="str">
        <f>VLOOKUP(B1928,'Список DKV от ЮТД'!$A$1:$S$10000,16,FALSE)</f>
        <v>425823902</v>
      </c>
      <c r="Q1928" s="49"/>
    </row>
    <row r="1929" spans="1:18" x14ac:dyDescent="0.2">
      <c r="A1929" s="28">
        <v>1927</v>
      </c>
      <c r="B1929" s="34">
        <v>19440696383</v>
      </c>
      <c r="C1929" s="47">
        <v>43858</v>
      </c>
      <c r="E1929" s="47">
        <v>43858</v>
      </c>
      <c r="F1929" s="28" t="s">
        <v>18</v>
      </c>
      <c r="H1929" s="42">
        <v>43877</v>
      </c>
      <c r="I1929" s="28" t="str">
        <f>VLOOKUP(B1929,'Список DKV от ЮТД'!$A$1:$S$10000,15,FALSE)</f>
        <v>2411/1600</v>
      </c>
      <c r="J1929" s="28" t="s">
        <v>22</v>
      </c>
      <c r="K1929" s="38" t="str">
        <f>VLOOKUP(B1929,'Список DKV от ЮТД'!$A$1:$M$10000,13,FALSE)</f>
        <v>4</v>
      </c>
      <c r="L1929" s="28" t="str">
        <f>VLOOKUP(B1929,'Список DKV от ЮТД'!$A$1:$S$10000,14,FALSE)</f>
        <v>CB3174HC</v>
      </c>
      <c r="M1929" s="49" t="str">
        <f>VLOOKUP(B1929,'Список DKV от ЮТД'!$A$1:$M$10000,10,FALSE)</f>
        <v>704310*******0479</v>
      </c>
      <c r="N1929" s="49" t="str">
        <f>VLOOKUP(B1929,'Список DKV от ЮТД'!$A$1:$S$10000,18,FALSE)</f>
        <v/>
      </c>
      <c r="O1929" s="49" t="str">
        <f>VLOOKUP(B1929,'Список DKV от ЮТД'!$A$1:$S$10000,19,FALSE)</f>
        <v/>
      </c>
      <c r="P1929" s="49" t="str">
        <f>VLOOKUP(B1929,'Список DKV от ЮТД'!$A$1:$S$10000,16,FALSE)</f>
        <v>431034374</v>
      </c>
      <c r="Q1929" s="49"/>
    </row>
    <row r="1930" spans="1:18" x14ac:dyDescent="0.2">
      <c r="A1930" s="28">
        <v>1928</v>
      </c>
      <c r="B1930" s="34">
        <v>19440696425</v>
      </c>
      <c r="C1930" s="47">
        <v>43858</v>
      </c>
      <c r="E1930" s="47">
        <v>43858</v>
      </c>
      <c r="F1930" s="28" t="s">
        <v>18</v>
      </c>
      <c r="H1930" s="42">
        <v>43877</v>
      </c>
      <c r="I1930" s="28" t="str">
        <f>VLOOKUP(B1930,'Список DKV от ЮТД'!$A$1:$S$10000,15,FALSE)</f>
        <v>2411/1601</v>
      </c>
      <c r="J1930" s="28" t="s">
        <v>22</v>
      </c>
      <c r="K1930" s="38" t="str">
        <f>VLOOKUP(B1930,'Список DKV от ЮТД'!$A$1:$M$10000,13,FALSE)</f>
        <v>4</v>
      </c>
      <c r="L1930" s="28" t="str">
        <f>VLOOKUP(B1930,'Список DKV от ЮТД'!$A$1:$S$10000,14,FALSE)</f>
        <v>CA9538TK</v>
      </c>
      <c r="M1930" s="49" t="str">
        <f>VLOOKUP(B1930,'Список DKV от ЮТД'!$A$1:$M$10000,10,FALSE)</f>
        <v>704310*******0503</v>
      </c>
      <c r="N1930" s="49" t="str">
        <f>VLOOKUP(B1930,'Список DKV от ЮТД'!$A$1:$S$10000,18,FALSE)</f>
        <v/>
      </c>
      <c r="O1930" s="49" t="str">
        <f>VLOOKUP(B1930,'Список DKV от ЮТД'!$A$1:$S$10000,19,FALSE)</f>
        <v/>
      </c>
      <c r="P1930" s="49" t="str">
        <f>VLOOKUP(B1930,'Список DKV от ЮТД'!$A$1:$S$10000,16,FALSE)</f>
        <v>431034378</v>
      </c>
      <c r="Q1930" s="49"/>
    </row>
    <row r="1931" spans="1:18" x14ac:dyDescent="0.2">
      <c r="A1931" s="28">
        <v>1929</v>
      </c>
      <c r="B1931" s="34">
        <v>19440696128</v>
      </c>
      <c r="C1931" s="47">
        <v>43858</v>
      </c>
      <c r="E1931" s="47">
        <v>43858</v>
      </c>
      <c r="F1931" s="28" t="s">
        <v>18</v>
      </c>
      <c r="H1931" s="42">
        <v>43877</v>
      </c>
      <c r="I1931" s="28" t="str">
        <f>VLOOKUP(B1931,'Список DKV от ЮТД'!$A$1:$S$10000,15,FALSE)</f>
        <v>2411/1602</v>
      </c>
      <c r="J1931" s="28" t="s">
        <v>22</v>
      </c>
      <c r="K1931" s="38" t="str">
        <f>VLOOKUP(B1931,'Список DKV от ЮТД'!$A$1:$M$10000,13,FALSE)</f>
        <v>4</v>
      </c>
      <c r="L1931" s="28" t="str">
        <f>VLOOKUP(B1931,'Список DKV от ЮТД'!$A$1:$S$10000,14,FALSE)</f>
        <v>CB2526MX</v>
      </c>
      <c r="M1931" s="49" t="str">
        <f>VLOOKUP(B1931,'Список DKV от ЮТД'!$A$1:$M$10000,10,FALSE)</f>
        <v>704310*******9449</v>
      </c>
      <c r="N1931" s="49" t="str">
        <f>VLOOKUP(B1931,'Список DKV от ЮТД'!$A$1:$S$10000,18,FALSE)</f>
        <v/>
      </c>
      <c r="O1931" s="49" t="str">
        <f>VLOOKUP(B1931,'Список DKV от ЮТД'!$A$1:$S$10000,19,FALSE)</f>
        <v/>
      </c>
      <c r="P1931" s="49" t="str">
        <f>VLOOKUP(B1931,'Список DKV от ЮТД'!$A$1:$S$10000,16,FALSE)</f>
        <v>431034348</v>
      </c>
      <c r="Q1931" s="49"/>
    </row>
    <row r="1932" spans="1:18" x14ac:dyDescent="0.2">
      <c r="A1932" s="28">
        <v>1930</v>
      </c>
      <c r="B1932" s="34">
        <v>19440696466</v>
      </c>
      <c r="C1932" s="47">
        <v>43858</v>
      </c>
      <c r="E1932" s="47">
        <v>43858</v>
      </c>
      <c r="F1932" s="28" t="s">
        <v>18</v>
      </c>
      <c r="H1932" s="42">
        <v>43877</v>
      </c>
      <c r="I1932" s="28" t="str">
        <f>VLOOKUP(B1932,'Список DKV от ЮТД'!$A$1:$S$10000,15,FALSE)</f>
        <v>2411/1603</v>
      </c>
      <c r="J1932" s="28" t="s">
        <v>22</v>
      </c>
      <c r="K1932" s="38" t="str">
        <f>VLOOKUP(B1932,'Список DKV от ЮТД'!$A$1:$M$10000,13,FALSE)</f>
        <v>4</v>
      </c>
      <c r="L1932" s="28" t="str">
        <f>VLOOKUP(B1932,'Список DKV от ЮТД'!$A$1:$S$10000,14,FALSE)</f>
        <v>34BZ4378</v>
      </c>
      <c r="M1932" s="49" t="str">
        <f>VLOOKUP(B1932,'Список DKV от ЮТД'!$A$1:$M$10000,10,FALSE)</f>
        <v>704310*******0814</v>
      </c>
      <c r="N1932" s="49" t="str">
        <f>VLOOKUP(B1932,'Список DKV от ЮТД'!$A$1:$S$10000,18,FALSE)</f>
        <v>expired</v>
      </c>
      <c r="O1932" s="49" t="str">
        <f>VLOOKUP(B1932,'Список DKV от ЮТД'!$A$1:$S$10000,19,FALSE)</f>
        <v>blocked</v>
      </c>
      <c r="P1932" s="49" t="str">
        <f>VLOOKUP(B1932,'Список DKV от ЮТД'!$A$1:$S$10000,16,FALSE)</f>
        <v>431034382</v>
      </c>
      <c r="Q1932" s="49"/>
    </row>
    <row r="1933" spans="1:18" x14ac:dyDescent="0.2">
      <c r="A1933" s="28">
        <v>1931</v>
      </c>
      <c r="B1933" s="34">
        <v>19440696011</v>
      </c>
      <c r="C1933" s="47">
        <v>43858</v>
      </c>
      <c r="E1933" s="47">
        <v>43858</v>
      </c>
      <c r="F1933" s="28" t="s">
        <v>18</v>
      </c>
      <c r="H1933" s="42">
        <v>43877</v>
      </c>
      <c r="I1933" s="28" t="str">
        <f>VLOOKUP(B1933,'Список DKV от ЮТД'!$A$1:$S$10000,15,FALSE)</f>
        <v>2411/1604</v>
      </c>
      <c r="J1933" s="28" t="s">
        <v>22</v>
      </c>
      <c r="K1933" s="38" t="str">
        <f>VLOOKUP(B1933,'Список DKV от ЮТД'!$A$1:$M$10000,13,FALSE)</f>
        <v>4</v>
      </c>
      <c r="L1933" s="28" t="str">
        <f>VLOOKUP(B1933,'Список DKV от ЮТД'!$A$1:$S$10000,14,FALSE)</f>
        <v>14GL540</v>
      </c>
      <c r="M1933" s="49" t="str">
        <f>VLOOKUP(B1933,'Список DKV от ЮТД'!$A$1:$M$10000,10,FALSE)</f>
        <v>704310*******0341</v>
      </c>
      <c r="N1933" s="49" t="str">
        <f>VLOOKUP(B1933,'Список DKV от ЮТД'!$A$1:$S$10000,18,FALSE)</f>
        <v>expired</v>
      </c>
      <c r="O1933" s="49" t="str">
        <f>VLOOKUP(B1933,'Список DKV от ЮТД'!$A$1:$S$10000,19,FALSE)</f>
        <v>blocked</v>
      </c>
      <c r="P1933" s="49" t="str">
        <f>VLOOKUP(B1933,'Список DKV от ЮТД'!$A$1:$S$10000,16,FALSE)</f>
        <v>431034337</v>
      </c>
      <c r="Q1933" s="49"/>
    </row>
    <row r="1934" spans="1:18" x14ac:dyDescent="0.2">
      <c r="A1934" s="28">
        <v>1932</v>
      </c>
      <c r="B1934" s="35">
        <v>19440696508</v>
      </c>
      <c r="C1934" s="47">
        <v>43858</v>
      </c>
      <c r="E1934" s="47">
        <v>43858</v>
      </c>
      <c r="F1934" s="28" t="s">
        <v>18</v>
      </c>
      <c r="G1934" s="38">
        <v>194</v>
      </c>
      <c r="H1934" s="42">
        <v>43877</v>
      </c>
      <c r="I1934" s="28" t="str">
        <f>VLOOKUP(B1934,'Список DKV от ЮТД'!$A$1:$S$10000,15,FALSE)</f>
        <v>2411/1605</v>
      </c>
      <c r="J1934" s="28" t="s">
        <v>22</v>
      </c>
      <c r="K1934" s="38" t="str">
        <f>VLOOKUP(B1934,'Список DKV от ЮТД'!$A$1:$M$10000,13,FALSE)</f>
        <v>4</v>
      </c>
      <c r="L1934" s="28" t="str">
        <f>VLOOKUP(B1934,'Список DKV от ЮТД'!$A$1:$S$10000,14,FALSE)</f>
        <v>34LZ0774</v>
      </c>
      <c r="M1934" s="49" t="str">
        <f>VLOOKUP(B1934,'Список DKV от ЮТД'!$A$1:$M$10000,10,FALSE)</f>
        <v>704310*******9474</v>
      </c>
      <c r="N1934" s="49" t="str">
        <f>VLOOKUP(B1934,'Список DKV от ЮТД'!$A$1:$S$10000,18,FALSE)</f>
        <v>blocked</v>
      </c>
      <c r="O1934" s="49" t="str">
        <f>VLOOKUP(B1934,'Список DKV от ЮТД'!$A$1:$S$10000,19,FALSE)</f>
        <v>blocked</v>
      </c>
      <c r="P1934" s="49" t="str">
        <f>VLOOKUP(B1934,'Список DKV от ЮТД'!$A$1:$S$10000,16,FALSE)</f>
        <v>431034386</v>
      </c>
      <c r="Q1934" s="46">
        <v>194</v>
      </c>
      <c r="R1934" s="28" t="s">
        <v>34632</v>
      </c>
    </row>
    <row r="1935" spans="1:18" x14ac:dyDescent="0.2">
      <c r="A1935" s="28">
        <v>1933</v>
      </c>
      <c r="B1935" s="34">
        <v>19440696904</v>
      </c>
      <c r="C1935" s="47">
        <v>43858</v>
      </c>
      <c r="E1935" s="47">
        <v>43858</v>
      </c>
      <c r="F1935" s="28" t="s">
        <v>18</v>
      </c>
      <c r="H1935" s="42">
        <v>43877</v>
      </c>
      <c r="I1935" s="28" t="str">
        <f>VLOOKUP(B1935,'Список DKV от ЮТД'!$A$1:$S$10000,15,FALSE)</f>
        <v>2411/1606</v>
      </c>
      <c r="J1935" s="28" t="s">
        <v>22</v>
      </c>
      <c r="K1935" s="38" t="str">
        <f>VLOOKUP(B1935,'Список DKV от ЮТД'!$A$1:$M$10000,13,FALSE)</f>
        <v>4</v>
      </c>
      <c r="L1935" s="28" t="str">
        <f>VLOOKUP(B1935,'Список DKV от ЮТД'!$A$1:$S$10000,14,FALSE)</f>
        <v>33RK214</v>
      </c>
      <c r="M1935" s="49" t="str">
        <f>VLOOKUP(B1935,'Список DKV от ЮТД'!$A$1:$M$10000,10,FALSE)</f>
        <v>704310*******5081</v>
      </c>
      <c r="N1935" s="49" t="str">
        <f>VLOOKUP(B1935,'Список DKV от ЮТД'!$A$1:$S$10000,18,FALSE)</f>
        <v/>
      </c>
      <c r="O1935" s="49" t="str">
        <f>VLOOKUP(B1935,'Список DKV от ЮТД'!$A$1:$S$10000,19,FALSE)</f>
        <v/>
      </c>
      <c r="P1935" s="49" t="str">
        <f>VLOOKUP(B1935,'Список DKV от ЮТД'!$A$1:$S$10000,16,FALSE)</f>
        <v>431034426</v>
      </c>
      <c r="Q1935" s="49"/>
    </row>
    <row r="1936" spans="1:18" x14ac:dyDescent="0.2">
      <c r="A1936" s="28">
        <v>1934</v>
      </c>
      <c r="B1936" s="34">
        <v>19241005164</v>
      </c>
      <c r="C1936" s="47">
        <v>43864</v>
      </c>
      <c r="D1936" s="47"/>
      <c r="E1936" s="47">
        <v>43864</v>
      </c>
      <c r="F1936" s="28" t="s">
        <v>20</v>
      </c>
      <c r="H1936" s="42">
        <v>43877</v>
      </c>
      <c r="I1936" s="28" t="str">
        <f>VLOOKUP(B1936,'Список DKV от ЮТД'!$A$1:$S$10000,15,FALSE)</f>
        <v>2412/263</v>
      </c>
      <c r="J1936" s="28" t="s">
        <v>22</v>
      </c>
      <c r="K1936" s="38" t="str">
        <f>VLOOKUP(B1936,'Список DKV от ЮТД'!$A$1:$M$10000,13,FALSE)</f>
        <v>4</v>
      </c>
      <c r="L1936" s="28" t="str">
        <f>VLOOKUP(B1936,'Список DKV от ЮТД'!$A$1:$S$10000,14,FALSE)</f>
        <v>RI504VG</v>
      </c>
      <c r="M1936" s="49" t="str">
        <f>VLOOKUP(B1936,'Список DKV от ЮТД'!$A$1:$M$10000,10,FALSE)</f>
        <v>704310*******0122</v>
      </c>
      <c r="N1936" s="49" t="str">
        <f>VLOOKUP(B1936,'Список DKV от ЮТД'!$A$1:$S$10000,18,FALSE)</f>
        <v>expired</v>
      </c>
      <c r="O1936" s="49" t="str">
        <f>VLOOKUP(B1936,'Список DKV от ЮТД'!$A$1:$S$10000,19,FALSE)</f>
        <v>blocked</v>
      </c>
      <c r="P1936" s="49" t="str">
        <f>VLOOKUP(B1936,'Список DKV от ЮТД'!$A$1:$S$10000,16,FALSE)</f>
        <v>425822372</v>
      </c>
      <c r="Q1936" s="49"/>
    </row>
    <row r="1937" spans="1:18" x14ac:dyDescent="0.2">
      <c r="A1937" s="28">
        <v>1935</v>
      </c>
      <c r="B1937" s="34">
        <v>19241005271</v>
      </c>
      <c r="C1937" s="47">
        <v>43864</v>
      </c>
      <c r="D1937" s="47"/>
      <c r="E1937" s="47">
        <v>43864</v>
      </c>
      <c r="F1937" s="28" t="s">
        <v>20</v>
      </c>
      <c r="H1937" s="42">
        <v>43877</v>
      </c>
      <c r="I1937" s="28" t="str">
        <f>VLOOKUP(B1937,'Список DKV от ЮТД'!$A$1:$S$10000,15,FALSE)</f>
        <v>2412/264</v>
      </c>
      <c r="J1937" s="28" t="s">
        <v>22</v>
      </c>
      <c r="K1937" s="38" t="str">
        <f>VLOOKUP(B1937,'Список DKV от ЮТД'!$A$1:$M$10000,13,FALSE)</f>
        <v>4</v>
      </c>
      <c r="L1937" s="28" t="str">
        <f>VLOOKUP(B1937,'Список DKV от ЮТД'!$A$1:$S$10000,14,FALSE)</f>
        <v>RI5897D</v>
      </c>
      <c r="M1937" s="49" t="str">
        <f>VLOOKUP(B1937,'Список DKV от ЮТД'!$A$1:$M$10000,10,FALSE)</f>
        <v>704310*******0012</v>
      </c>
      <c r="N1937" s="49" t="str">
        <f>VLOOKUP(B1937,'Список DKV от ЮТД'!$A$1:$S$10000,18,FALSE)</f>
        <v>expired</v>
      </c>
      <c r="O1937" s="49" t="str">
        <f>VLOOKUP(B1937,'Список DKV от ЮТД'!$A$1:$S$10000,19,FALSE)</f>
        <v>blocked</v>
      </c>
      <c r="P1937" s="49" t="str">
        <f>VLOOKUP(B1937,'Список DKV от ЮТД'!$A$1:$S$10000,16,FALSE)</f>
        <v>425822383</v>
      </c>
      <c r="Q1937" s="49"/>
    </row>
    <row r="1938" spans="1:18" x14ac:dyDescent="0.2">
      <c r="A1938" s="28">
        <v>1936</v>
      </c>
      <c r="B1938" s="34">
        <v>19241005404</v>
      </c>
      <c r="C1938" s="47">
        <v>43864</v>
      </c>
      <c r="D1938" s="47"/>
      <c r="E1938" s="47">
        <v>43864</v>
      </c>
      <c r="F1938" s="28" t="s">
        <v>20</v>
      </c>
      <c r="H1938" s="42">
        <v>43877</v>
      </c>
      <c r="I1938" s="28" t="str">
        <f>VLOOKUP(B1938,'Список DKV от ЮТД'!$A$1:$S$10000,15,FALSE)</f>
        <v>2412/265</v>
      </c>
      <c r="J1938" s="28" t="s">
        <v>22</v>
      </c>
      <c r="K1938" s="38" t="str">
        <f>VLOOKUP(B1938,'Список DKV от ЮТД'!$A$1:$M$10000,13,FALSE)</f>
        <v>4</v>
      </c>
      <c r="L1938" s="28" t="str">
        <f>VLOOKUP(B1938,'Список DKV от ЮТД'!$A$1:$S$10000,14,FALSE)</f>
        <v>ZG4387FO</v>
      </c>
      <c r="M1938" s="49" t="str">
        <f>VLOOKUP(B1938,'Список DKV от ЮТД'!$A$1:$M$10000,10,FALSE)</f>
        <v>704310*******0144</v>
      </c>
      <c r="N1938" s="49" t="str">
        <f>VLOOKUP(B1938,'Список DKV от ЮТД'!$A$1:$S$10000,18,FALSE)</f>
        <v>expired</v>
      </c>
      <c r="O1938" s="49" t="str">
        <f>VLOOKUP(B1938,'Список DKV от ЮТД'!$A$1:$S$10000,19,FALSE)</f>
        <v>blocked</v>
      </c>
      <c r="P1938" s="49" t="str">
        <f>VLOOKUP(B1938,'Список DKV от ЮТД'!$A$1:$S$10000,16,FALSE)</f>
        <v>425822396</v>
      </c>
      <c r="Q1938" s="49"/>
    </row>
    <row r="1939" spans="1:18" x14ac:dyDescent="0.2">
      <c r="A1939" s="28">
        <v>1937</v>
      </c>
      <c r="B1939" s="35">
        <v>19440696946</v>
      </c>
      <c r="C1939" s="47">
        <v>43858</v>
      </c>
      <c r="E1939" s="47">
        <v>43858</v>
      </c>
      <c r="F1939" s="28" t="s">
        <v>18</v>
      </c>
      <c r="G1939" s="38">
        <v>161</v>
      </c>
      <c r="H1939" s="42">
        <v>43878</v>
      </c>
      <c r="I1939" s="28" t="str">
        <f>VLOOKUP(B1939,'Список DKV от ЮТД'!$A$1:$S$10000,15,FALSE)</f>
        <v>2411/1607</v>
      </c>
      <c r="J1939" s="28" t="s">
        <v>22</v>
      </c>
      <c r="K1939" s="38" t="str">
        <f>VLOOKUP(B1939,'Список DKV от ЮТД'!$A$1:$M$10000,13,FALSE)</f>
        <v>4</v>
      </c>
      <c r="L1939" s="28" t="str">
        <f>VLOOKUP(B1939,'Список DKV от ЮТД'!$A$1:$S$10000,14,FALSE)</f>
        <v>34BTB280</v>
      </c>
      <c r="M1939" s="49" t="str">
        <f>VLOOKUP(B1939,'Список DKV от ЮТД'!$A$1:$M$10000,10,FALSE)</f>
        <v>704310*******3641</v>
      </c>
      <c r="N1939" s="49" t="str">
        <f>VLOOKUP(B1939,'Список DKV от ЮТД'!$A$1:$S$10000,18,FALSE)</f>
        <v>blocked</v>
      </c>
      <c r="O1939" s="49" t="str">
        <f>VLOOKUP(B1939,'Список DKV от ЮТД'!$A$1:$S$10000,19,FALSE)</f>
        <v>blocked</v>
      </c>
      <c r="P1939" s="49" t="str">
        <f>VLOOKUP(B1939,'Список DKV от ЮТД'!$A$1:$S$10000,16,FALSE)</f>
        <v>431034430</v>
      </c>
      <c r="Q1939" s="46">
        <v>161</v>
      </c>
      <c r="R1939" s="28" t="s">
        <v>30625</v>
      </c>
    </row>
    <row r="1940" spans="1:18" x14ac:dyDescent="0.2">
      <c r="A1940" s="28">
        <v>1938</v>
      </c>
      <c r="B1940" s="34">
        <v>19440696987</v>
      </c>
      <c r="C1940" s="47">
        <v>43858</v>
      </c>
      <c r="E1940" s="47">
        <v>43858</v>
      </c>
      <c r="F1940" s="28" t="s">
        <v>18</v>
      </c>
      <c r="H1940" s="42">
        <v>43878</v>
      </c>
      <c r="I1940" s="28" t="str">
        <f>VLOOKUP(B1940,'Список DKV от ЮТД'!$A$1:$S$10000,15,FALSE)</f>
        <v>2411/1608</v>
      </c>
      <c r="J1940" s="28" t="s">
        <v>22</v>
      </c>
      <c r="K1940" s="38" t="str">
        <f>VLOOKUP(B1940,'Список DKV от ЮТД'!$A$1:$M$10000,13,FALSE)</f>
        <v>4</v>
      </c>
      <c r="L1940" s="28" t="str">
        <f>VLOOKUP(B1940,'Список DKV от ЮТД'!$A$1:$S$10000,14,FALSE)</f>
        <v>14GM940</v>
      </c>
      <c r="M1940" s="49" t="str">
        <f>VLOOKUP(B1940,'Список DKV от ЮТД'!$A$1:$M$10000,10,FALSE)</f>
        <v>704310*******0744</v>
      </c>
      <c r="N1940" s="49" t="str">
        <f>VLOOKUP(B1940,'Список DKV от ЮТД'!$A$1:$S$10000,18,FALSE)</f>
        <v/>
      </c>
      <c r="O1940" s="49" t="str">
        <f>VLOOKUP(B1940,'Список DKV от ЮТД'!$A$1:$S$10000,19,FALSE)</f>
        <v/>
      </c>
      <c r="P1940" s="49" t="str">
        <f>VLOOKUP(B1940,'Список DKV от ЮТД'!$A$1:$S$10000,16,FALSE)</f>
        <v>431034434</v>
      </c>
      <c r="Q1940" s="49"/>
    </row>
    <row r="1941" spans="1:18" x14ac:dyDescent="0.2">
      <c r="A1941" s="28">
        <v>1939</v>
      </c>
      <c r="B1941" s="34">
        <v>19440696789</v>
      </c>
      <c r="C1941" s="47">
        <v>43858</v>
      </c>
      <c r="E1941" s="47">
        <v>43858</v>
      </c>
      <c r="F1941" s="28" t="s">
        <v>18</v>
      </c>
      <c r="H1941" s="42">
        <v>43878</v>
      </c>
      <c r="I1941" s="28" t="str">
        <f>VLOOKUP(B1941,'Список DKV от ЮТД'!$A$1:$S$10000,15,FALSE)</f>
        <v>2411/1610</v>
      </c>
      <c r="J1941" s="28" t="s">
        <v>22</v>
      </c>
      <c r="K1941" s="38" t="str">
        <f>VLOOKUP(B1941,'Список DKV от ЮТД'!$A$1:$M$10000,13,FALSE)</f>
        <v>4</v>
      </c>
      <c r="L1941" s="28" t="str">
        <f>VLOOKUP(B1941,'Список DKV от ЮТД'!$A$1:$S$10000,14,FALSE)</f>
        <v>34BNY210</v>
      </c>
      <c r="M1941" s="49" t="str">
        <f>VLOOKUP(B1941,'Список DKV от ЮТД'!$A$1:$M$10000,10,FALSE)</f>
        <v>704310*******7246</v>
      </c>
      <c r="N1941" s="49" t="str">
        <f>VLOOKUP(B1941,'Список DKV от ЮТД'!$A$1:$S$10000,18,FALSE)</f>
        <v/>
      </c>
      <c r="O1941" s="49" t="str">
        <f>VLOOKUP(B1941,'Список DKV от ЮТД'!$A$1:$S$10000,19,FALSE)</f>
        <v/>
      </c>
      <c r="P1941" s="49" t="str">
        <f>VLOOKUP(B1941,'Список DKV от ЮТД'!$A$1:$S$10000,16,FALSE)</f>
        <v>431034414</v>
      </c>
      <c r="Q1941" s="49"/>
    </row>
    <row r="1942" spans="1:18" x14ac:dyDescent="0.2">
      <c r="A1942" s="28">
        <v>1940</v>
      </c>
      <c r="B1942" s="34">
        <v>19440696821</v>
      </c>
      <c r="C1942" s="47">
        <v>43858</v>
      </c>
      <c r="E1942" s="47">
        <v>43858</v>
      </c>
      <c r="F1942" s="28" t="s">
        <v>18</v>
      </c>
      <c r="H1942" s="42">
        <v>43878</v>
      </c>
      <c r="I1942" s="28" t="str">
        <f>VLOOKUP(B1942,'Список DKV от ЮТД'!$A$1:$S$10000,15,FALSE)</f>
        <v>2411/1611</v>
      </c>
      <c r="J1942" s="28" t="s">
        <v>22</v>
      </c>
      <c r="K1942" s="38" t="str">
        <f>VLOOKUP(B1942,'Список DKV от ЮТД'!$A$1:$M$10000,13,FALSE)</f>
        <v>4</v>
      </c>
      <c r="L1942" s="28" t="str">
        <f>VLOOKUP(B1942,'Список DKV от ЮТД'!$A$1:$S$10000,14,FALSE)</f>
        <v>34BTD017</v>
      </c>
      <c r="M1942" s="49" t="str">
        <f>VLOOKUP(B1942,'Список DKV от ЮТД'!$A$1:$M$10000,10,FALSE)</f>
        <v>704310*******6008</v>
      </c>
      <c r="N1942" s="49" t="str">
        <f>VLOOKUP(B1942,'Список DKV от ЮТД'!$A$1:$S$10000,18,FALSE)</f>
        <v/>
      </c>
      <c r="O1942" s="49" t="str">
        <f>VLOOKUP(B1942,'Список DKV от ЮТД'!$A$1:$S$10000,19,FALSE)</f>
        <v/>
      </c>
      <c r="P1942" s="49" t="str">
        <f>VLOOKUP(B1942,'Список DKV от ЮТД'!$A$1:$S$10000,16,FALSE)</f>
        <v>431034418</v>
      </c>
      <c r="Q1942" s="49"/>
    </row>
    <row r="1943" spans="1:18" x14ac:dyDescent="0.2">
      <c r="A1943" s="28">
        <v>1941</v>
      </c>
      <c r="B1943" s="34">
        <v>19440696581</v>
      </c>
      <c r="C1943" s="47">
        <v>43858</v>
      </c>
      <c r="E1943" s="47">
        <v>43858</v>
      </c>
      <c r="F1943" s="28" t="s">
        <v>18</v>
      </c>
      <c r="H1943" s="42">
        <v>43878</v>
      </c>
      <c r="I1943" s="28" t="str">
        <f>VLOOKUP(B1943,'Список DKV от ЮТД'!$A$1:$S$10000,15,FALSE)</f>
        <v>2411/1612</v>
      </c>
      <c r="J1943" s="28" t="s">
        <v>22</v>
      </c>
      <c r="K1943" s="38" t="str">
        <f>VLOOKUP(B1943,'Список DKV от ЮТД'!$A$1:$M$10000,13,FALSE)</f>
        <v>4</v>
      </c>
      <c r="L1943" s="28" t="str">
        <f>VLOOKUP(B1943,'Список DKV от ЮТД'!$A$1:$S$10000,14,FALSE)</f>
        <v>27RM264</v>
      </c>
      <c r="M1943" s="49" t="str">
        <f>VLOOKUP(B1943,'Список DKV от ЮТД'!$A$1:$M$10000,10,FALSE)</f>
        <v>704310*******5488</v>
      </c>
      <c r="N1943" s="49" t="str">
        <f>VLOOKUP(B1943,'Список DKV от ЮТД'!$A$1:$S$10000,18,FALSE)</f>
        <v/>
      </c>
      <c r="O1943" s="49" t="str">
        <f>VLOOKUP(B1943,'Список DKV от ЮТД'!$A$1:$S$10000,19,FALSE)</f>
        <v/>
      </c>
      <c r="P1943" s="49" t="str">
        <f>VLOOKUP(B1943,'Список DKV от ЮТД'!$A$1:$S$10000,16,FALSE)</f>
        <v>431034394</v>
      </c>
      <c r="Q1943" s="49"/>
    </row>
    <row r="1944" spans="1:18" x14ac:dyDescent="0.2">
      <c r="A1944" s="28">
        <v>1942</v>
      </c>
      <c r="B1944" s="34">
        <v>19440696623</v>
      </c>
      <c r="C1944" s="47">
        <v>43858</v>
      </c>
      <c r="E1944" s="47">
        <v>43858</v>
      </c>
      <c r="F1944" s="28" t="s">
        <v>18</v>
      </c>
      <c r="H1944" s="42">
        <v>43878</v>
      </c>
      <c r="I1944" s="28" t="str">
        <f>VLOOKUP(B1944,'Список DKV от ЮТД'!$A$1:$S$10000,15,FALSE)</f>
        <v>2411/1613</v>
      </c>
      <c r="J1944" s="28" t="s">
        <v>22</v>
      </c>
      <c r="K1944" s="38" t="str">
        <f>VLOOKUP(B1944,'Список DKV от ЮТД'!$A$1:$M$10000,13,FALSE)</f>
        <v>4</v>
      </c>
      <c r="L1944" s="28" t="str">
        <f>VLOOKUP(B1944,'Список DKV от ЮТД'!$A$1:$S$10000,14,FALSE)</f>
        <v>33DVC58</v>
      </c>
      <c r="M1944" s="49" t="str">
        <f>VLOOKUP(B1944,'Список DKV от ЮТД'!$A$1:$M$10000,10,FALSE)</f>
        <v>704310*******0608</v>
      </c>
      <c r="N1944" s="49" t="str">
        <f>VLOOKUP(B1944,'Список DKV от ЮТД'!$A$1:$S$10000,18,FALSE)</f>
        <v>expired</v>
      </c>
      <c r="O1944" s="49" t="str">
        <f>VLOOKUP(B1944,'Список DKV от ЮТД'!$A$1:$S$10000,19,FALSE)</f>
        <v>blocked</v>
      </c>
      <c r="P1944" s="49" t="str">
        <f>VLOOKUP(B1944,'Список DKV от ЮТД'!$A$1:$S$10000,16,FALSE)</f>
        <v>431034398</v>
      </c>
      <c r="Q1944" s="49"/>
    </row>
    <row r="1945" spans="1:18" x14ac:dyDescent="0.2">
      <c r="A1945" s="28">
        <v>1943</v>
      </c>
      <c r="B1945" s="34">
        <v>19440696862</v>
      </c>
      <c r="C1945" s="47">
        <v>43858</v>
      </c>
      <c r="E1945" s="47">
        <v>43858</v>
      </c>
      <c r="F1945" s="28" t="s">
        <v>18</v>
      </c>
      <c r="H1945" s="42">
        <v>43878</v>
      </c>
      <c r="I1945" s="28" t="str">
        <f>VLOOKUP(B1945,'Список DKV от ЮТД'!$A$1:$S$10000,15,FALSE)</f>
        <v>2411/1614</v>
      </c>
      <c r="J1945" s="28" t="s">
        <v>22</v>
      </c>
      <c r="K1945" s="38" t="str">
        <f>VLOOKUP(B1945,'Список DKV от ЮТД'!$A$1:$M$10000,13,FALSE)</f>
        <v>4</v>
      </c>
      <c r="L1945" s="28" t="str">
        <f>VLOOKUP(B1945,'Список DKV от ЮТД'!$A$1:$S$10000,14,FALSE)</f>
        <v>34BTB854</v>
      </c>
      <c r="M1945" s="49" t="str">
        <f>VLOOKUP(B1945,'Список DKV от ЮТД'!$A$1:$M$10000,10,FALSE)</f>
        <v>704310*******3393</v>
      </c>
      <c r="N1945" s="49" t="str">
        <f>VLOOKUP(B1945,'Список DKV от ЮТД'!$A$1:$S$10000,18,FALSE)</f>
        <v/>
      </c>
      <c r="O1945" s="49" t="str">
        <f>VLOOKUP(B1945,'Список DKV от ЮТД'!$A$1:$S$10000,19,FALSE)</f>
        <v/>
      </c>
      <c r="P1945" s="49" t="str">
        <f>VLOOKUP(B1945,'Список DKV от ЮТД'!$A$1:$S$10000,16,FALSE)</f>
        <v>431034422</v>
      </c>
      <c r="Q1945" s="49"/>
    </row>
    <row r="1946" spans="1:18" x14ac:dyDescent="0.2">
      <c r="A1946" s="28">
        <v>1944</v>
      </c>
      <c r="B1946" s="34">
        <v>19440696664</v>
      </c>
      <c r="C1946" s="47">
        <v>43858</v>
      </c>
      <c r="E1946" s="47">
        <v>43858</v>
      </c>
      <c r="F1946" s="28" t="s">
        <v>18</v>
      </c>
      <c r="H1946" s="42">
        <v>43878</v>
      </c>
      <c r="I1946" s="28" t="str">
        <f>VLOOKUP(B1946,'Список DKV от ЮТД'!$A$1:$S$10000,15,FALSE)</f>
        <v>2411/1615</v>
      </c>
      <c r="J1946" s="28" t="s">
        <v>22</v>
      </c>
      <c r="K1946" s="38" t="str">
        <f>VLOOKUP(B1946,'Список DKV от ЮТД'!$A$1:$M$10000,13,FALSE)</f>
        <v>4</v>
      </c>
      <c r="L1946" s="28" t="str">
        <f>VLOOKUP(B1946,'Список DKV от ЮТД'!$A$1:$S$10000,14,FALSE)</f>
        <v>33EMT41</v>
      </c>
      <c r="M1946" s="49" t="str">
        <f>VLOOKUP(B1946,'Список DKV от ЮТД'!$A$1:$M$10000,10,FALSE)</f>
        <v>704310*******0707</v>
      </c>
      <c r="N1946" s="49" t="str">
        <f>VLOOKUP(B1946,'Список DKV от ЮТД'!$A$1:$S$10000,18,FALSE)</f>
        <v>expired</v>
      </c>
      <c r="O1946" s="49" t="str">
        <f>VLOOKUP(B1946,'Список DKV от ЮТД'!$A$1:$S$10000,19,FALSE)</f>
        <v>blocked</v>
      </c>
      <c r="P1946" s="49" t="str">
        <f>VLOOKUP(B1946,'Список DKV от ЮТД'!$A$1:$S$10000,16,FALSE)</f>
        <v>431034402</v>
      </c>
      <c r="Q1946" s="49"/>
    </row>
    <row r="1947" spans="1:18" x14ac:dyDescent="0.2">
      <c r="A1947" s="28">
        <v>1945</v>
      </c>
      <c r="B1947" s="34">
        <v>19440696706</v>
      </c>
      <c r="C1947" s="47">
        <v>43858</v>
      </c>
      <c r="E1947" s="47">
        <v>43858</v>
      </c>
      <c r="F1947" s="28" t="s">
        <v>18</v>
      </c>
      <c r="H1947" s="42">
        <v>43878</v>
      </c>
      <c r="I1947" s="28" t="str">
        <f>VLOOKUP(B1947,'Список DKV от ЮТД'!$A$1:$S$10000,15,FALSE)</f>
        <v>2411/1616</v>
      </c>
      <c r="J1947" s="28" t="s">
        <v>22</v>
      </c>
      <c r="K1947" s="38" t="str">
        <f>VLOOKUP(B1947,'Список DKV от ЮТД'!$A$1:$M$10000,13,FALSE)</f>
        <v>4</v>
      </c>
      <c r="L1947" s="28" t="str">
        <f>VLOOKUP(B1947,'Список DKV от ЮТД'!$A$1:$S$10000,14,FALSE)</f>
        <v>KA7777PZ</v>
      </c>
      <c r="M1947" s="49" t="str">
        <f>VLOOKUP(B1947,'Список DKV от ЮТД'!$A$1:$M$10000,10,FALSE)</f>
        <v>704310*******0065</v>
      </c>
      <c r="N1947" s="49" t="str">
        <f>VLOOKUP(B1947,'Список DKV от ЮТД'!$A$1:$S$10000,18,FALSE)</f>
        <v>expired</v>
      </c>
      <c r="O1947" s="49" t="str">
        <f>VLOOKUP(B1947,'Список DKV от ЮТД'!$A$1:$S$10000,19,FALSE)</f>
        <v>blocked</v>
      </c>
      <c r="P1947" s="49" t="str">
        <f>VLOOKUP(B1947,'Список DKV от ЮТД'!$A$1:$S$10000,16,FALSE)</f>
        <v>431034406</v>
      </c>
      <c r="Q1947" s="49"/>
    </row>
    <row r="1948" spans="1:18" x14ac:dyDescent="0.2">
      <c r="A1948" s="28">
        <v>1946</v>
      </c>
      <c r="B1948" s="34">
        <v>19440696748</v>
      </c>
      <c r="C1948" s="47">
        <v>43858</v>
      </c>
      <c r="E1948" s="47">
        <v>43858</v>
      </c>
      <c r="F1948" s="28" t="s">
        <v>18</v>
      </c>
      <c r="H1948" s="42">
        <v>43878</v>
      </c>
      <c r="I1948" s="28" t="str">
        <f>VLOOKUP(B1948,'Список DKV от ЮТД'!$A$1:$S$10000,15,FALSE)</f>
        <v>2411/1617</v>
      </c>
      <c r="J1948" s="28" t="s">
        <v>22</v>
      </c>
      <c r="K1948" s="38" t="str">
        <f>VLOOKUP(B1948,'Список DKV от ЮТД'!$A$1:$M$10000,13,FALSE)</f>
        <v>4</v>
      </c>
      <c r="L1948" s="28" t="str">
        <f>VLOOKUP(B1948,'Список DKV от ЮТД'!$A$1:$S$10000,14,FALSE)</f>
        <v>31GT336</v>
      </c>
      <c r="M1948" s="49" t="str">
        <f>VLOOKUP(B1948,'Список DKV от ЮТД'!$A$1:$M$10000,10,FALSE)</f>
        <v>704310*******0075</v>
      </c>
      <c r="N1948" s="49" t="str">
        <f>VLOOKUP(B1948,'Список DKV от ЮТД'!$A$1:$S$10000,18,FALSE)</f>
        <v/>
      </c>
      <c r="O1948" s="49" t="str">
        <f>VLOOKUP(B1948,'Список DKV от ЮТД'!$A$1:$S$10000,19,FALSE)</f>
        <v/>
      </c>
      <c r="P1948" s="49" t="str">
        <f>VLOOKUP(B1948,'Список DKV от ЮТД'!$A$1:$S$10000,16,FALSE)</f>
        <v>431034410</v>
      </c>
      <c r="Q1948" s="49"/>
    </row>
    <row r="1949" spans="1:18" x14ac:dyDescent="0.2">
      <c r="A1949" s="28">
        <v>1947</v>
      </c>
      <c r="B1949" s="34">
        <v>19440696052</v>
      </c>
      <c r="C1949" s="47">
        <v>43858</v>
      </c>
      <c r="E1949" s="47">
        <v>43858</v>
      </c>
      <c r="F1949" s="28" t="s">
        <v>18</v>
      </c>
      <c r="H1949" s="42">
        <v>43878</v>
      </c>
      <c r="I1949" s="28" t="str">
        <f>VLOOKUP(B1949,'Список DKV от ЮТД'!$A$1:$S$10000,15,FALSE)</f>
        <v>2411/1618</v>
      </c>
      <c r="J1949" s="28" t="s">
        <v>22</v>
      </c>
      <c r="K1949" s="38" t="str">
        <f>VLOOKUP(B1949,'Список DKV от ЮТД'!$A$1:$M$10000,13,FALSE)</f>
        <v>4</v>
      </c>
      <c r="L1949" s="28" t="str">
        <f>VLOOKUP(B1949,'Список DKV от ЮТД'!$A$1:$S$10000,14,FALSE)</f>
        <v>34BZ4380</v>
      </c>
      <c r="M1949" s="49" t="str">
        <f>VLOOKUP(B1949,'Список DKV от ЮТД'!$A$1:$M$10000,10,FALSE)</f>
        <v>704310*******0764</v>
      </c>
      <c r="N1949" s="49" t="str">
        <f>VLOOKUP(B1949,'Список DKV от ЮТД'!$A$1:$S$10000,18,FALSE)</f>
        <v>expired</v>
      </c>
      <c r="O1949" s="49" t="str">
        <f>VLOOKUP(B1949,'Список DKV от ЮТД'!$A$1:$S$10000,19,FALSE)</f>
        <v>blocked</v>
      </c>
      <c r="P1949" s="49" t="str">
        <f>VLOOKUP(B1949,'Список DKV от ЮТД'!$A$1:$S$10000,16,FALSE)</f>
        <v>431034341</v>
      </c>
      <c r="Q1949" s="49"/>
    </row>
    <row r="1950" spans="1:18" x14ac:dyDescent="0.2">
      <c r="A1950" s="28">
        <v>1948</v>
      </c>
      <c r="B1950" s="34">
        <v>19440696037</v>
      </c>
      <c r="C1950" s="47">
        <v>43858</v>
      </c>
      <c r="E1950" s="47">
        <v>43858</v>
      </c>
      <c r="F1950" s="28" t="s">
        <v>18</v>
      </c>
      <c r="H1950" s="42">
        <v>43878</v>
      </c>
      <c r="I1950" s="28" t="str">
        <f>VLOOKUP(B1950,'Список DKV от ЮТД'!$A$1:$S$10000,15,FALSE)</f>
        <v>2411/1619</v>
      </c>
      <c r="J1950" s="28" t="s">
        <v>22</v>
      </c>
      <c r="K1950" s="38" t="str">
        <f>VLOOKUP(B1950,'Список DKV от ЮТД'!$A$1:$M$10000,13,FALSE)</f>
        <v>4</v>
      </c>
      <c r="L1950" s="28" t="str">
        <f>VLOOKUP(B1950,'Список DKV от ЮТД'!$A$1:$S$10000,14,FALSE)</f>
        <v>27RM208</v>
      </c>
      <c r="M1950" s="49" t="str">
        <f>VLOOKUP(B1950,'Список DKV от ЮТД'!$A$1:$M$10000,10,FALSE)</f>
        <v>704310*******5841</v>
      </c>
      <c r="N1950" s="49" t="str">
        <f>VLOOKUP(B1950,'Список DKV от ЮТД'!$A$1:$S$10000,18,FALSE)</f>
        <v/>
      </c>
      <c r="O1950" s="49" t="str">
        <f>VLOOKUP(B1950,'Список DKV от ЮТД'!$A$1:$S$10000,19,FALSE)</f>
        <v/>
      </c>
      <c r="P1950" s="49" t="str">
        <f>VLOOKUP(B1950,'Список DKV от ЮТД'!$A$1:$S$10000,16,FALSE)</f>
        <v>431034339</v>
      </c>
      <c r="Q1950" s="49"/>
    </row>
    <row r="1951" spans="1:18" x14ac:dyDescent="0.2">
      <c r="A1951" s="28">
        <v>1949</v>
      </c>
      <c r="B1951" s="34">
        <v>19241005073</v>
      </c>
      <c r="C1951" s="47">
        <v>43864</v>
      </c>
      <c r="D1951" s="47"/>
      <c r="E1951" s="47">
        <v>43864</v>
      </c>
      <c r="F1951" s="28" t="s">
        <v>20</v>
      </c>
      <c r="H1951" s="42">
        <v>43878</v>
      </c>
      <c r="I1951" s="28" t="str">
        <f>VLOOKUP(B1951,'Список DKV от ЮТД'!$A$1:$S$10000,15,FALSE)</f>
        <v>2412/266</v>
      </c>
      <c r="J1951" s="28" t="s">
        <v>22</v>
      </c>
      <c r="K1951" s="38" t="str">
        <f>VLOOKUP(B1951,'Список DKV от ЮТД'!$A$1:$M$10000,13,FALSE)</f>
        <v>4</v>
      </c>
      <c r="L1951" s="28" t="str">
        <f>VLOOKUP(B1951,'Список DKV от ЮТД'!$A$1:$S$10000,14,FALSE)</f>
        <v>EH1474KK</v>
      </c>
      <c r="M1951" s="49" t="str">
        <f>VLOOKUP(B1951,'Список DKV от ЮТД'!$A$1:$M$10000,10,FALSE)</f>
        <v>704310*******0483</v>
      </c>
      <c r="N1951" s="49" t="str">
        <f>VLOOKUP(B1951,'Список DKV от ЮТД'!$A$1:$S$10000,18,FALSE)</f>
        <v/>
      </c>
      <c r="O1951" s="49" t="str">
        <f>VLOOKUP(B1951,'Список DKV от ЮТД'!$A$1:$S$10000,19,FALSE)</f>
        <v/>
      </c>
      <c r="P1951" s="49" t="str">
        <f>VLOOKUP(B1951,'Список DKV от ЮТД'!$A$1:$S$10000,16,FALSE)</f>
        <v>425822363</v>
      </c>
      <c r="Q1951" s="49"/>
    </row>
    <row r="1952" spans="1:18" x14ac:dyDescent="0.2">
      <c r="A1952" s="28">
        <v>1950</v>
      </c>
      <c r="B1952" s="34">
        <v>19241005511</v>
      </c>
      <c r="C1952" s="47">
        <v>43864</v>
      </c>
      <c r="D1952" s="47"/>
      <c r="E1952" s="47">
        <v>43864</v>
      </c>
      <c r="F1952" s="28" t="s">
        <v>20</v>
      </c>
      <c r="H1952" s="42">
        <v>43878</v>
      </c>
      <c r="I1952" s="28" t="str">
        <f>VLOOKUP(B1952,'Список DKV от ЮТД'!$A$1:$S$10000,15,FALSE)</f>
        <v>2412/267</v>
      </c>
      <c r="J1952" s="28" t="s">
        <v>22</v>
      </c>
      <c r="K1952" s="38" t="str">
        <f>VLOOKUP(B1952,'Список DKV от ЮТД'!$A$1:$M$10000,13,FALSE)</f>
        <v>4</v>
      </c>
      <c r="L1952" s="28" t="str">
        <f>VLOOKUP(B1952,'Список DKV от ЮТД'!$A$1:$S$10000,14,FALSE)</f>
        <v>34KB8376</v>
      </c>
      <c r="M1952" s="49" t="str">
        <f>VLOOKUP(B1952,'Список DKV от ЮТД'!$A$1:$M$10000,10,FALSE)</f>
        <v>704310*******0143</v>
      </c>
      <c r="N1952" s="49" t="str">
        <f>VLOOKUP(B1952,'Список DKV от ЮТД'!$A$1:$S$10000,18,FALSE)</f>
        <v>expired</v>
      </c>
      <c r="O1952" s="49" t="str">
        <f>VLOOKUP(B1952,'Список DKV от ЮТД'!$A$1:$S$10000,19,FALSE)</f>
        <v>blocked</v>
      </c>
      <c r="P1952" s="49" t="str">
        <f>VLOOKUP(B1952,'Список DKV от ЮТД'!$A$1:$S$10000,16,FALSE)</f>
        <v>425822407</v>
      </c>
      <c r="Q1952" s="49"/>
    </row>
    <row r="1953" spans="1:18" x14ac:dyDescent="0.2">
      <c r="A1953" s="28">
        <v>1951</v>
      </c>
      <c r="B1953" s="34">
        <v>19241005081</v>
      </c>
      <c r="C1953" s="47">
        <v>43864</v>
      </c>
      <c r="D1953" s="47"/>
      <c r="E1953" s="47">
        <v>43864</v>
      </c>
      <c r="F1953" s="28" t="s">
        <v>20</v>
      </c>
      <c r="H1953" s="42">
        <v>43878</v>
      </c>
      <c r="I1953" s="28" t="str">
        <f>VLOOKUP(B1953,'Список DKV от ЮТД'!$A$1:$S$10000,15,FALSE)</f>
        <v>2412/268</v>
      </c>
      <c r="J1953" s="28" t="s">
        <v>22</v>
      </c>
      <c r="K1953" s="38" t="str">
        <f>VLOOKUP(B1953,'Список DKV от ЮТД'!$A$1:$M$10000,13,FALSE)</f>
        <v>4</v>
      </c>
      <c r="L1953" s="28" t="str">
        <f>VLOOKUP(B1953,'Список DKV от ЮТД'!$A$1:$S$10000,14,FALSE)</f>
        <v>ZG5125FI</v>
      </c>
      <c r="M1953" s="49" t="str">
        <f>VLOOKUP(B1953,'Список DKV от ЮТД'!$A$1:$M$10000,10,FALSE)</f>
        <v>704310*******1385</v>
      </c>
      <c r="N1953" s="49" t="str">
        <f>VLOOKUP(B1953,'Список DKV от ЮТД'!$A$1:$S$10000,18,FALSE)</f>
        <v>expired</v>
      </c>
      <c r="O1953" s="49" t="str">
        <f>VLOOKUP(B1953,'Список DKV от ЮТД'!$A$1:$S$10000,19,FALSE)</f>
        <v>blocked</v>
      </c>
      <c r="P1953" s="49" t="str">
        <f>VLOOKUP(B1953,'Список DKV от ЮТД'!$A$1:$S$10000,16,FALSE)</f>
        <v>425822364</v>
      </c>
      <c r="Q1953" s="49"/>
    </row>
    <row r="1954" spans="1:18" x14ac:dyDescent="0.2">
      <c r="A1954" s="28">
        <v>1952</v>
      </c>
      <c r="B1954" s="34">
        <v>19241005891</v>
      </c>
      <c r="C1954" s="47">
        <v>43482</v>
      </c>
      <c r="E1954" s="47">
        <v>43482</v>
      </c>
      <c r="F1954" s="28" t="s">
        <v>20</v>
      </c>
      <c r="H1954" s="42">
        <v>43878</v>
      </c>
      <c r="I1954" s="28" t="str">
        <f>VLOOKUP(B1954,'Список DKV от ЮТД'!$A$1:$S$10000,15,FALSE)</f>
        <v>2412/269</v>
      </c>
      <c r="J1954" s="28" t="s">
        <v>22</v>
      </c>
      <c r="K1954" s="38" t="str">
        <f>VLOOKUP(B1954,'Список DKV от ЮТД'!$A$1:$M$10000,13,FALSE)</f>
        <v>4</v>
      </c>
      <c r="L1954" s="28" t="str">
        <f>VLOOKUP(B1954,'Список DKV от ЮТД'!$A$1:$S$10000,14,FALSE)</f>
        <v>ZG3033GB</v>
      </c>
      <c r="M1954" s="49" t="str">
        <f>VLOOKUP(B1954,'Список DKV от ЮТД'!$A$1:$M$10000,10,FALSE)</f>
        <v>704310*******0128</v>
      </c>
      <c r="N1954" s="49" t="str">
        <f>VLOOKUP(B1954,'Список DKV от ЮТД'!$A$1:$S$10000,18,FALSE)</f>
        <v>expired</v>
      </c>
      <c r="O1954" s="49" t="str">
        <f>VLOOKUP(B1954,'Список DKV от ЮТД'!$A$1:$S$10000,19,FALSE)</f>
        <v>blocked</v>
      </c>
      <c r="P1954" s="49" t="str">
        <f>VLOOKUP(B1954,'Список DKV от ЮТД'!$A$1:$S$10000,16,FALSE)</f>
        <v>425822445</v>
      </c>
      <c r="Q1954" s="49"/>
    </row>
    <row r="1955" spans="1:18" x14ac:dyDescent="0.2">
      <c r="A1955" s="28">
        <v>1953</v>
      </c>
      <c r="B1955" s="34">
        <v>19440696060</v>
      </c>
      <c r="C1955" s="47">
        <v>43858</v>
      </c>
      <c r="E1955" s="47">
        <v>43858</v>
      </c>
      <c r="F1955" s="28" t="s">
        <v>18</v>
      </c>
      <c r="H1955" s="42">
        <v>43879</v>
      </c>
      <c r="I1955" s="28" t="str">
        <f>VLOOKUP(B1955,'Список DKV от ЮТД'!$A$1:$S$10000,15,FALSE)</f>
        <v>2411/1620</v>
      </c>
      <c r="J1955" s="28" t="s">
        <v>22</v>
      </c>
      <c r="K1955" s="38" t="str">
        <f>VLOOKUP(B1955,'Список DKV от ЮТД'!$A$1:$M$10000,13,FALSE)</f>
        <v>4</v>
      </c>
      <c r="L1955" s="28" t="str">
        <f>VLOOKUP(B1955,'Список DKV от ЮТД'!$A$1:$S$10000,14,FALSE)</f>
        <v>34BTE830</v>
      </c>
      <c r="M1955" s="49" t="str">
        <f>VLOOKUP(B1955,'Список DKV от ЮТД'!$A$1:$M$10000,10,FALSE)</f>
        <v>704310*******3492</v>
      </c>
      <c r="N1955" s="49" t="str">
        <f>VLOOKUP(B1955,'Список DKV от ЮТД'!$A$1:$S$10000,18,FALSE)</f>
        <v/>
      </c>
      <c r="O1955" s="49" t="str">
        <f>VLOOKUP(B1955,'Список DKV от ЮТД'!$A$1:$S$10000,19,FALSE)</f>
        <v/>
      </c>
      <c r="P1955" s="49" t="str">
        <f>VLOOKUP(B1955,'Список DKV от ЮТД'!$A$1:$S$10000,16,FALSE)</f>
        <v>431034342</v>
      </c>
      <c r="Q1955" s="49"/>
    </row>
    <row r="1956" spans="1:18" x14ac:dyDescent="0.2">
      <c r="A1956" s="28">
        <v>1954</v>
      </c>
      <c r="B1956" s="51">
        <v>19440696441</v>
      </c>
      <c r="C1956" s="47">
        <v>43858</v>
      </c>
      <c r="E1956" s="47">
        <v>43858</v>
      </c>
      <c r="F1956" s="28" t="s">
        <v>18</v>
      </c>
      <c r="G1956" s="38">
        <v>119</v>
      </c>
      <c r="H1956" s="42">
        <v>43879</v>
      </c>
      <c r="I1956" s="28" t="str">
        <f>VLOOKUP(B1956,'Список DKV от ЮТД'!$A$1:$S$10000,15,FALSE)</f>
        <v>2411/1621</v>
      </c>
      <c r="J1956" s="28" t="s">
        <v>22</v>
      </c>
      <c r="K1956" s="38" t="str">
        <f>VLOOKUP(B1956,'Список DKV от ЮТД'!$A$1:$M$10000,13,FALSE)</f>
        <v>4</v>
      </c>
      <c r="L1956" s="28" t="str">
        <f>VLOOKUP(B1956,'Список DKV от ЮТД'!$A$1:$S$10000,14,FALSE)</f>
        <v>33ACF190</v>
      </c>
      <c r="M1956" s="49" t="str">
        <f>VLOOKUP(B1956,'Список DKV от ЮТД'!$A$1:$M$10000,10,FALSE)</f>
        <v>704310*******0088</v>
      </c>
      <c r="N1956" s="49" t="str">
        <f>VLOOKUP(B1956,'Список DKV от ЮТД'!$A$1:$S$10000,18,FALSE)</f>
        <v/>
      </c>
      <c r="O1956" s="49" t="str">
        <f>VLOOKUP(B1956,'Список DKV от ЮТД'!$A$1:$S$10000,19,FALSE)</f>
        <v/>
      </c>
      <c r="P1956" s="49" t="str">
        <f>VLOOKUP(B1956,'Список DKV от ЮТД'!$A$1:$S$10000,16,FALSE)</f>
        <v>431034380</v>
      </c>
      <c r="Q1956" s="49" t="s">
        <v>23209</v>
      </c>
      <c r="R1956" s="28" t="s">
        <v>23215</v>
      </c>
    </row>
    <row r="1957" spans="1:18" x14ac:dyDescent="0.2">
      <c r="A1957" s="28">
        <v>1955</v>
      </c>
      <c r="B1957" s="34">
        <v>19440696409</v>
      </c>
      <c r="C1957" s="47">
        <v>43858</v>
      </c>
      <c r="E1957" s="47">
        <v>43858</v>
      </c>
      <c r="F1957" s="28" t="s">
        <v>18</v>
      </c>
      <c r="H1957" s="42">
        <v>43879</v>
      </c>
      <c r="I1957" s="28" t="str">
        <f>VLOOKUP(B1957,'Список DKV от ЮТД'!$A$1:$S$10000,15,FALSE)</f>
        <v>2411/1622</v>
      </c>
      <c r="J1957" s="28" t="s">
        <v>22</v>
      </c>
      <c r="K1957" s="38" t="str">
        <f>VLOOKUP(B1957,'Список DKV от ЮТД'!$A$1:$M$10000,13,FALSE)</f>
        <v>4</v>
      </c>
      <c r="L1957" s="28" t="str">
        <f>VLOOKUP(B1957,'Список DKV от ЮТД'!$A$1:$S$10000,14,FALSE)</f>
        <v>33BLJ61</v>
      </c>
      <c r="M1957" s="49" t="str">
        <f>VLOOKUP(B1957,'Список DKV от ЮТД'!$A$1:$M$10000,10,FALSE)</f>
        <v>704310*******0054</v>
      </c>
      <c r="N1957" s="49" t="str">
        <f>VLOOKUP(B1957,'Список DKV от ЮТД'!$A$1:$S$10000,18,FALSE)</f>
        <v/>
      </c>
      <c r="O1957" s="49" t="str">
        <f>VLOOKUP(B1957,'Список DKV от ЮТД'!$A$1:$S$10000,19,FALSE)</f>
        <v/>
      </c>
      <c r="P1957" s="49" t="str">
        <f>VLOOKUP(B1957,'Список DKV от ЮТД'!$A$1:$S$10000,16,FALSE)</f>
        <v>431034376</v>
      </c>
      <c r="Q1957" s="49"/>
    </row>
    <row r="1958" spans="1:18" x14ac:dyDescent="0.2">
      <c r="A1958" s="28">
        <v>1956</v>
      </c>
      <c r="B1958" s="34">
        <v>19440696524</v>
      </c>
      <c r="C1958" s="47">
        <v>43858</v>
      </c>
      <c r="E1958" s="47">
        <v>43858</v>
      </c>
      <c r="F1958" s="28" t="s">
        <v>18</v>
      </c>
      <c r="H1958" s="42">
        <v>43879</v>
      </c>
      <c r="I1958" s="28" t="str">
        <f>VLOOKUP(B1958,'Список DKV от ЮТД'!$A$1:$S$10000,15,FALSE)</f>
        <v>2411/1623</v>
      </c>
      <c r="J1958" s="28" t="s">
        <v>22</v>
      </c>
      <c r="K1958" s="38" t="str">
        <f>VLOOKUP(B1958,'Список DKV от ЮТД'!$A$1:$M$10000,13,FALSE)</f>
        <v>4</v>
      </c>
      <c r="L1958" s="28" t="str">
        <f>VLOOKUP(B1958,'Список DKV от ЮТД'!$A$1:$S$10000,14,FALSE)</f>
        <v>06JSV14</v>
      </c>
      <c r="M1958" s="49" t="str">
        <f>VLOOKUP(B1958,'Список DKV от ЮТД'!$A$1:$M$10000,10,FALSE)</f>
        <v>704310*******0341</v>
      </c>
      <c r="N1958" s="49" t="str">
        <f>VLOOKUP(B1958,'Список DKV от ЮТД'!$A$1:$S$10000,18,FALSE)</f>
        <v/>
      </c>
      <c r="O1958" s="49" t="str">
        <f>VLOOKUP(B1958,'Список DKV от ЮТД'!$A$1:$S$10000,19,FALSE)</f>
        <v/>
      </c>
      <c r="P1958" s="49" t="str">
        <f>VLOOKUP(B1958,'Список DKV от ЮТД'!$A$1:$S$10000,16,FALSE)</f>
        <v>431034388</v>
      </c>
      <c r="Q1958" s="49"/>
    </row>
    <row r="1959" spans="1:18" x14ac:dyDescent="0.2">
      <c r="A1959" s="28">
        <v>1957</v>
      </c>
      <c r="B1959" s="34">
        <v>19440696482</v>
      </c>
      <c r="C1959" s="47">
        <v>43858</v>
      </c>
      <c r="E1959" s="47">
        <v>43858</v>
      </c>
      <c r="F1959" s="28" t="s">
        <v>18</v>
      </c>
      <c r="H1959" s="42">
        <v>43879</v>
      </c>
      <c r="I1959" s="28" t="str">
        <f>VLOOKUP(B1959,'Список DKV от ЮТД'!$A$1:$S$10000,15,FALSE)</f>
        <v>2411/1624</v>
      </c>
      <c r="J1959" s="28" t="s">
        <v>22</v>
      </c>
      <c r="K1959" s="38" t="str">
        <f>VLOOKUP(B1959,'Список DKV от ЮТД'!$A$1:$M$10000,13,FALSE)</f>
        <v>4</v>
      </c>
      <c r="L1959" s="28" t="str">
        <f>VLOOKUP(B1959,'Список DKV от ЮТД'!$A$1:$S$10000,14,FALSE)</f>
        <v>81ER103</v>
      </c>
      <c r="M1959" s="49" t="str">
        <f>VLOOKUP(B1959,'Список DKV от ЮТД'!$A$1:$M$10000,10,FALSE)</f>
        <v>704310*******0166</v>
      </c>
      <c r="N1959" s="49" t="str">
        <f>VLOOKUP(B1959,'Список DKV от ЮТД'!$A$1:$S$10000,18,FALSE)</f>
        <v/>
      </c>
      <c r="O1959" s="49" t="str">
        <f>VLOOKUP(B1959,'Список DKV от ЮТД'!$A$1:$S$10000,19,FALSE)</f>
        <v/>
      </c>
      <c r="P1959" s="49" t="str">
        <f>VLOOKUP(B1959,'Список DKV от ЮТД'!$A$1:$S$10000,16,FALSE)</f>
        <v>431034384</v>
      </c>
      <c r="Q1959" s="49"/>
    </row>
    <row r="1960" spans="1:18" x14ac:dyDescent="0.2">
      <c r="A1960" s="28">
        <v>1958</v>
      </c>
      <c r="B1960" s="34">
        <v>19440696607</v>
      </c>
      <c r="C1960" s="47">
        <v>43858</v>
      </c>
      <c r="E1960" s="47">
        <v>43858</v>
      </c>
      <c r="F1960" s="28" t="s">
        <v>18</v>
      </c>
      <c r="H1960" s="42">
        <v>43879</v>
      </c>
      <c r="I1960" s="28" t="str">
        <f>VLOOKUP(B1960,'Список DKV от ЮТД'!$A$1:$S$10000,15,FALSE)</f>
        <v>2411/1625</v>
      </c>
      <c r="J1960" s="28" t="s">
        <v>22</v>
      </c>
      <c r="K1960" s="38" t="str">
        <f>VLOOKUP(B1960,'Список DKV от ЮТД'!$A$1:$M$10000,13,FALSE)</f>
        <v>4</v>
      </c>
      <c r="L1960" s="28" t="str">
        <f>VLOOKUP(B1960,'Список DKV от ЮТД'!$A$1:$S$10000,14,FALSE)</f>
        <v>34FM0723</v>
      </c>
      <c r="M1960" s="49" t="str">
        <f>VLOOKUP(B1960,'Список DKV от ЮТД'!$A$1:$M$10000,10,FALSE)</f>
        <v>704310*******0806</v>
      </c>
      <c r="N1960" s="49" t="str">
        <f>VLOOKUP(B1960,'Список DKV от ЮТД'!$A$1:$S$10000,18,FALSE)</f>
        <v>expired</v>
      </c>
      <c r="O1960" s="49" t="str">
        <f>VLOOKUP(B1960,'Список DKV от ЮТД'!$A$1:$S$10000,19,FALSE)</f>
        <v>blocked</v>
      </c>
      <c r="P1960" s="49" t="str">
        <f>VLOOKUP(B1960,'Список DKV от ЮТД'!$A$1:$S$10000,16,FALSE)</f>
        <v>431034396</v>
      </c>
      <c r="Q1960" s="49"/>
    </row>
    <row r="1961" spans="1:18" x14ac:dyDescent="0.2">
      <c r="A1961" s="28">
        <v>1959</v>
      </c>
      <c r="B1961" s="35">
        <v>19440696565</v>
      </c>
      <c r="C1961" s="47">
        <v>43858</v>
      </c>
      <c r="E1961" s="47">
        <v>43858</v>
      </c>
      <c r="F1961" s="28" t="s">
        <v>18</v>
      </c>
      <c r="G1961" s="38">
        <v>176</v>
      </c>
      <c r="H1961" s="42">
        <v>43879</v>
      </c>
      <c r="I1961" s="28" t="str">
        <f>VLOOKUP(B1961,'Список DKV от ЮТД'!$A$1:$S$10000,15,FALSE)</f>
        <v>2411/1626</v>
      </c>
      <c r="J1961" s="28" t="s">
        <v>22</v>
      </c>
      <c r="K1961" s="38" t="str">
        <f>VLOOKUP(B1961,'Список DKV от ЮТД'!$A$1:$M$10000,13,FALSE)</f>
        <v>4</v>
      </c>
      <c r="L1961" s="28" t="str">
        <f>VLOOKUP(B1961,'Список DKV от ЮТД'!$A$1:$S$10000,14,FALSE)</f>
        <v>34CPL236</v>
      </c>
      <c r="M1961" s="49" t="str">
        <f>VLOOKUP(B1961,'Список DKV от ЮТД'!$A$1:$M$10000,10,FALSE)</f>
        <v>704310*******8928</v>
      </c>
      <c r="N1961" s="49" t="str">
        <f>VLOOKUP(B1961,'Список DKV от ЮТД'!$A$1:$S$10000,18,FALSE)</f>
        <v>blocked</v>
      </c>
      <c r="O1961" s="49" t="str">
        <f>VLOOKUP(B1961,'Список DKV от ЮТД'!$A$1:$S$10000,19,FALSE)</f>
        <v>blocked</v>
      </c>
      <c r="P1961" s="49" t="str">
        <f>VLOOKUP(B1961,'Список DKV от ЮТД'!$A$1:$S$10000,16,FALSE)</f>
        <v>431034392</v>
      </c>
      <c r="Q1961" s="46">
        <v>177</v>
      </c>
      <c r="R1961" s="28" t="s">
        <v>32771</v>
      </c>
    </row>
    <row r="1962" spans="1:18" x14ac:dyDescent="0.2">
      <c r="A1962" s="28">
        <v>1960</v>
      </c>
      <c r="B1962" s="34">
        <v>19440696649</v>
      </c>
      <c r="C1962" s="47">
        <v>43858</v>
      </c>
      <c r="E1962" s="47">
        <v>43858</v>
      </c>
      <c r="F1962" s="28" t="s">
        <v>18</v>
      </c>
      <c r="H1962" s="42">
        <v>43879</v>
      </c>
      <c r="I1962" s="28" t="str">
        <f>VLOOKUP(B1962,'Список DKV от ЮТД'!$A$1:$S$10000,15,FALSE)</f>
        <v>2411/1627</v>
      </c>
      <c r="J1962" s="28" t="s">
        <v>22</v>
      </c>
      <c r="K1962" s="38" t="str">
        <f>VLOOKUP(B1962,'Список DKV от ЮТД'!$A$1:$M$10000,13,FALSE)</f>
        <v>4</v>
      </c>
      <c r="L1962" s="28" t="str">
        <f>VLOOKUP(B1962,'Список DKV от ЮТД'!$A$1:$S$10000,14,FALSE)</f>
        <v>42ACK750</v>
      </c>
      <c r="M1962" s="49" t="str">
        <f>VLOOKUP(B1962,'Список DKV от ЮТД'!$A$1:$M$10000,10,FALSE)</f>
        <v>704310*******2815</v>
      </c>
      <c r="N1962" s="49" t="str">
        <f>VLOOKUP(B1962,'Список DKV от ЮТД'!$A$1:$S$10000,18,FALSE)</f>
        <v/>
      </c>
      <c r="O1962" s="49" t="str">
        <f>VLOOKUP(B1962,'Список DKV от ЮТД'!$A$1:$S$10000,19,FALSE)</f>
        <v/>
      </c>
      <c r="P1962" s="49" t="str">
        <f>VLOOKUP(B1962,'Список DKV от ЮТД'!$A$1:$S$10000,16,FALSE)</f>
        <v>431034400</v>
      </c>
      <c r="Q1962" s="49"/>
    </row>
    <row r="1963" spans="1:18" x14ac:dyDescent="0.2">
      <c r="A1963" s="28">
        <v>1961</v>
      </c>
      <c r="B1963" s="34">
        <v>19440696722</v>
      </c>
      <c r="C1963" s="47">
        <v>43858</v>
      </c>
      <c r="E1963" s="47">
        <v>43858</v>
      </c>
      <c r="F1963" s="28" t="s">
        <v>18</v>
      </c>
      <c r="H1963" s="42">
        <v>43879</v>
      </c>
      <c r="I1963" s="28" t="str">
        <f>VLOOKUP(B1963,'Список DKV от ЮТД'!$A$1:$S$10000,15,FALSE)</f>
        <v>2411/1628</v>
      </c>
      <c r="J1963" s="28" t="s">
        <v>22</v>
      </c>
      <c r="K1963" s="38" t="str">
        <f>VLOOKUP(B1963,'Список DKV от ЮТД'!$A$1:$M$10000,13,FALSE)</f>
        <v>4</v>
      </c>
      <c r="L1963" s="28" t="str">
        <f>VLOOKUP(B1963,'Список DKV от ЮТД'!$A$1:$S$10000,14,FALSE)</f>
        <v>34KB8189</v>
      </c>
      <c r="M1963" s="49" t="str">
        <f>VLOOKUP(B1963,'Список DKV от ЮТД'!$A$1:$M$10000,10,FALSE)</f>
        <v>704310*******0106</v>
      </c>
      <c r="N1963" s="49" t="str">
        <f>VLOOKUP(B1963,'Список DKV от ЮТД'!$A$1:$S$10000,18,FALSE)</f>
        <v>expired</v>
      </c>
      <c r="O1963" s="49" t="str">
        <f>VLOOKUP(B1963,'Список DKV от ЮТД'!$A$1:$S$10000,19,FALSE)</f>
        <v>blocked</v>
      </c>
      <c r="P1963" s="49" t="str">
        <f>VLOOKUP(B1963,'Список DKV от ЮТД'!$A$1:$S$10000,16,FALSE)</f>
        <v>431034408</v>
      </c>
      <c r="Q1963" s="49"/>
    </row>
    <row r="1964" spans="1:18" x14ac:dyDescent="0.2">
      <c r="A1964" s="28">
        <v>1962</v>
      </c>
      <c r="B1964" s="34">
        <v>19440696680</v>
      </c>
      <c r="C1964" s="47">
        <v>43858</v>
      </c>
      <c r="E1964" s="47">
        <v>43858</v>
      </c>
      <c r="F1964" s="28" t="s">
        <v>18</v>
      </c>
      <c r="H1964" s="42">
        <v>43879</v>
      </c>
      <c r="I1964" s="28" t="str">
        <f>VLOOKUP(B1964,'Список DKV от ЮТД'!$A$1:$S$10000,15,FALSE)</f>
        <v>2411/1629</v>
      </c>
      <c r="J1964" s="28" t="s">
        <v>22</v>
      </c>
      <c r="K1964" s="38" t="str">
        <f>VLOOKUP(B1964,'Список DKV от ЮТД'!$A$1:$M$10000,13,FALSE)</f>
        <v>4</v>
      </c>
      <c r="L1964" s="28" t="str">
        <f>VLOOKUP(B1964,'Список DKV от ЮТД'!$A$1:$S$10000,14,FALSE)</f>
        <v>22UH790</v>
      </c>
      <c r="M1964" s="49" t="str">
        <f>VLOOKUP(B1964,'Список DKV от ЮТД'!$A$1:$M$10000,10,FALSE)</f>
        <v>704310*******0155</v>
      </c>
      <c r="N1964" s="49" t="str">
        <f>VLOOKUP(B1964,'Список DKV от ЮТД'!$A$1:$S$10000,18,FALSE)</f>
        <v/>
      </c>
      <c r="O1964" s="49" t="str">
        <f>VLOOKUP(B1964,'Список DKV от ЮТД'!$A$1:$S$10000,19,FALSE)</f>
        <v/>
      </c>
      <c r="P1964" s="49" t="str">
        <f>VLOOKUP(B1964,'Список DKV от ЮТД'!$A$1:$S$10000,16,FALSE)</f>
        <v>431034404</v>
      </c>
      <c r="Q1964" s="49"/>
    </row>
    <row r="1965" spans="1:18" x14ac:dyDescent="0.2">
      <c r="A1965" s="28">
        <v>1963</v>
      </c>
      <c r="B1965" s="34">
        <v>19440696805</v>
      </c>
      <c r="C1965" s="47">
        <v>43858</v>
      </c>
      <c r="E1965" s="47">
        <v>43858</v>
      </c>
      <c r="F1965" s="28" t="s">
        <v>18</v>
      </c>
      <c r="H1965" s="42">
        <v>43879</v>
      </c>
      <c r="I1965" s="28" t="str">
        <f>VLOOKUP(B1965,'Список DKV от ЮТД'!$A$1:$S$10000,15,FALSE)</f>
        <v>2411/1630</v>
      </c>
      <c r="J1965" s="28" t="s">
        <v>22</v>
      </c>
      <c r="K1965" s="38" t="str">
        <f>VLOOKUP(B1965,'Список DKV от ЮТД'!$A$1:$M$10000,13,FALSE)</f>
        <v>4</v>
      </c>
      <c r="L1965" s="28" t="str">
        <f>VLOOKUP(B1965,'Список DKV от ЮТД'!$A$1:$S$10000,14,FALSE)</f>
        <v>42CCZ26</v>
      </c>
      <c r="M1965" s="49" t="str">
        <f>VLOOKUP(B1965,'Список DKV от ЮТД'!$A$1:$M$10000,10,FALSE)</f>
        <v>704310*******0485</v>
      </c>
      <c r="N1965" s="49" t="str">
        <f>VLOOKUP(B1965,'Список DKV от ЮТД'!$A$1:$S$10000,18,FALSE)</f>
        <v/>
      </c>
      <c r="O1965" s="49" t="str">
        <f>VLOOKUP(B1965,'Список DKV от ЮТД'!$A$1:$S$10000,19,FALSE)</f>
        <v/>
      </c>
      <c r="P1965" s="49" t="str">
        <f>VLOOKUP(B1965,'Список DKV от ЮТД'!$A$1:$S$10000,16,FALSE)</f>
        <v>431034416</v>
      </c>
      <c r="Q1965" s="49"/>
    </row>
    <row r="1966" spans="1:18" x14ac:dyDescent="0.2">
      <c r="A1966" s="28">
        <v>1964</v>
      </c>
      <c r="B1966" s="34">
        <v>19440696763</v>
      </c>
      <c r="C1966" s="47">
        <v>43858</v>
      </c>
      <c r="E1966" s="47">
        <v>43858</v>
      </c>
      <c r="F1966" s="28" t="s">
        <v>18</v>
      </c>
      <c r="H1966" s="42">
        <v>43879</v>
      </c>
      <c r="I1966" s="28" t="str">
        <f>VLOOKUP(B1966,'Список DKV от ЮТД'!$A$1:$S$10000,15,FALSE)</f>
        <v>2411/1631</v>
      </c>
      <c r="J1966" s="28" t="s">
        <v>22</v>
      </c>
      <c r="K1966" s="38" t="str">
        <f>VLOOKUP(B1966,'Список DKV от ЮТД'!$A$1:$M$10000,13,FALSE)</f>
        <v>4</v>
      </c>
      <c r="L1966" s="28" t="str">
        <f>VLOOKUP(B1966,'Список DKV от ЮТД'!$A$1:$S$10000,14,FALSE)</f>
        <v>33ABA690</v>
      </c>
      <c r="M1966" s="49" t="str">
        <f>VLOOKUP(B1966,'Список DKV от ЮТД'!$A$1:$M$10000,10,FALSE)</f>
        <v>704310*******0061</v>
      </c>
      <c r="N1966" s="49" t="str">
        <f>VLOOKUP(B1966,'Список DKV от ЮТД'!$A$1:$S$10000,18,FALSE)</f>
        <v/>
      </c>
      <c r="O1966" s="49" t="str">
        <f>VLOOKUP(B1966,'Список DKV от ЮТД'!$A$1:$S$10000,19,FALSE)</f>
        <v/>
      </c>
      <c r="P1966" s="49" t="str">
        <f>VLOOKUP(B1966,'Список DKV от ЮТД'!$A$1:$S$10000,16,FALSE)</f>
        <v>431034412</v>
      </c>
      <c r="Q1966" s="49"/>
    </row>
    <row r="1967" spans="1:18" x14ac:dyDescent="0.2">
      <c r="A1967" s="28">
        <v>1965</v>
      </c>
      <c r="B1967" s="34">
        <v>19440696888</v>
      </c>
      <c r="C1967" s="47">
        <v>43858</v>
      </c>
      <c r="E1967" s="47">
        <v>43858</v>
      </c>
      <c r="F1967" s="28" t="s">
        <v>18</v>
      </c>
      <c r="H1967" s="42">
        <v>43879</v>
      </c>
      <c r="I1967" s="28" t="str">
        <f>VLOOKUP(B1967,'Список DKV от ЮТД'!$A$1:$S$10000,15,FALSE)</f>
        <v>2411/1632</v>
      </c>
      <c r="J1967" s="28" t="s">
        <v>22</v>
      </c>
      <c r="K1967" s="38" t="str">
        <f>VLOOKUP(B1967,'Список DKV от ЮТД'!$A$1:$M$10000,13,FALSE)</f>
        <v>4</v>
      </c>
      <c r="L1967" s="28" t="str">
        <f>VLOOKUP(B1967,'Список DKV от ЮТД'!$A$1:$S$10000,14,FALSE)</f>
        <v>34LOG27</v>
      </c>
      <c r="M1967" s="49" t="str">
        <f>VLOOKUP(B1967,'Список DKV от ЮТД'!$A$1:$M$10000,10,FALSE)</f>
        <v>704310*******0032</v>
      </c>
      <c r="N1967" s="49" t="str">
        <f>VLOOKUP(B1967,'Список DKV от ЮТД'!$A$1:$S$10000,18,FALSE)</f>
        <v/>
      </c>
      <c r="O1967" s="49" t="str">
        <f>VLOOKUP(B1967,'Список DKV от ЮТД'!$A$1:$S$10000,19,FALSE)</f>
        <v/>
      </c>
      <c r="P1967" s="49" t="str">
        <f>VLOOKUP(B1967,'Список DKV от ЮТД'!$A$1:$S$10000,16,FALSE)</f>
        <v>431034424</v>
      </c>
      <c r="Q1967" s="49"/>
    </row>
    <row r="1968" spans="1:18" x14ac:dyDescent="0.2">
      <c r="A1968" s="28">
        <v>1966</v>
      </c>
      <c r="B1968" s="34">
        <v>19241005230</v>
      </c>
      <c r="C1968" s="47">
        <v>43864</v>
      </c>
      <c r="D1968" s="47"/>
      <c r="E1968" s="47">
        <v>43864</v>
      </c>
      <c r="F1968" s="28" t="s">
        <v>20</v>
      </c>
      <c r="H1968" s="42">
        <v>43879</v>
      </c>
      <c r="I1968" s="28" t="str">
        <f>VLOOKUP(B1968,'Список DKV от ЮТД'!$A$1:$S$10000,15,FALSE)</f>
        <v>2412/270</v>
      </c>
      <c r="J1968" s="28" t="s">
        <v>22</v>
      </c>
      <c r="K1968" s="38" t="str">
        <f>VLOOKUP(B1968,'Список DKV от ЮТД'!$A$1:$M$10000,13,FALSE)</f>
        <v>4</v>
      </c>
      <c r="L1968" s="28" t="str">
        <f>VLOOKUP(B1968,'Список DKV от ЮТД'!$A$1:$S$10000,14,FALSE)</f>
        <v>ZG5999HD</v>
      </c>
      <c r="M1968" s="49" t="str">
        <f>VLOOKUP(B1968,'Список DKV от ЮТД'!$A$1:$M$10000,10,FALSE)</f>
        <v>704310*******1476</v>
      </c>
      <c r="N1968" s="49" t="str">
        <f>VLOOKUP(B1968,'Список DKV от ЮТД'!$A$1:$S$10000,18,FALSE)</f>
        <v>expired</v>
      </c>
      <c r="O1968" s="49" t="str">
        <f>VLOOKUP(B1968,'Список DKV от ЮТД'!$A$1:$S$10000,19,FALSE)</f>
        <v>blocked</v>
      </c>
      <c r="P1968" s="49" t="str">
        <f>VLOOKUP(B1968,'Список DKV от ЮТД'!$A$1:$S$10000,16,FALSE)</f>
        <v>425822379</v>
      </c>
      <c r="Q1968" s="49"/>
    </row>
    <row r="1969" spans="1:18" x14ac:dyDescent="0.2">
      <c r="A1969" s="28">
        <v>1967</v>
      </c>
      <c r="B1969" s="34">
        <v>19241005636</v>
      </c>
      <c r="C1969" s="47">
        <v>43864</v>
      </c>
      <c r="D1969" s="47"/>
      <c r="E1969" s="47">
        <v>43864</v>
      </c>
      <c r="F1969" s="28" t="s">
        <v>20</v>
      </c>
      <c r="H1969" s="42">
        <v>43879</v>
      </c>
      <c r="I1969" s="28" t="str">
        <f>VLOOKUP(B1969,'Список DKV от ЮТД'!$A$1:$S$10000,15,FALSE)</f>
        <v>2412/271</v>
      </c>
      <c r="J1969" s="28" t="s">
        <v>22</v>
      </c>
      <c r="K1969" s="38" t="str">
        <f>VLOOKUP(B1969,'Список DKV от ЮТД'!$A$1:$M$10000,13,FALSE)</f>
        <v>4</v>
      </c>
      <c r="L1969" s="28" t="str">
        <f>VLOOKUP(B1969,'Список DKV от ЮТД'!$A$1:$S$10000,14,FALSE)</f>
        <v>PK8687BC</v>
      </c>
      <c r="M1969" s="49" t="str">
        <f>VLOOKUP(B1969,'Список DKV от ЮТД'!$A$1:$M$10000,10,FALSE)</f>
        <v>704310*******0226</v>
      </c>
      <c r="N1969" s="49" t="str">
        <f>VLOOKUP(B1969,'Список DKV от ЮТД'!$A$1:$S$10000,18,FALSE)</f>
        <v/>
      </c>
      <c r="O1969" s="49" t="str">
        <f>VLOOKUP(B1969,'Список DKV от ЮТД'!$A$1:$S$10000,19,FALSE)</f>
        <v/>
      </c>
      <c r="P1969" s="49" t="str">
        <f>VLOOKUP(B1969,'Список DKV от ЮТД'!$A$1:$S$10000,16,FALSE)</f>
        <v>425822419</v>
      </c>
      <c r="Q1969" s="49"/>
    </row>
    <row r="1970" spans="1:18" x14ac:dyDescent="0.2">
      <c r="A1970" s="28">
        <v>1968</v>
      </c>
      <c r="B1970" s="34">
        <v>19241005917</v>
      </c>
      <c r="C1970" s="47">
        <v>43864</v>
      </c>
      <c r="D1970" s="47"/>
      <c r="E1970" s="47">
        <v>43864</v>
      </c>
      <c r="F1970" s="28" t="s">
        <v>20</v>
      </c>
      <c r="H1970" s="42">
        <v>43879</v>
      </c>
      <c r="I1970" s="28" t="str">
        <f>VLOOKUP(B1970,'Список DKV от ЮТД'!$A$1:$S$10000,15,FALSE)</f>
        <v>2412/272</v>
      </c>
      <c r="J1970" s="28" t="s">
        <v>22</v>
      </c>
      <c r="K1970" s="38" t="str">
        <f>VLOOKUP(B1970,'Список DKV от ЮТД'!$A$1:$M$10000,13,FALSE)</f>
        <v>4</v>
      </c>
      <c r="L1970" s="28" t="str">
        <f>VLOOKUP(B1970,'Список DKV от ЮТД'!$A$1:$S$10000,14,FALSE)</f>
        <v>T72E225</v>
      </c>
      <c r="M1970" s="49" t="str">
        <f>VLOOKUP(B1970,'Список DKV от ЮТД'!$A$1:$M$10000,10,FALSE)</f>
        <v>704310*******2968</v>
      </c>
      <c r="N1970" s="49" t="str">
        <f>VLOOKUP(B1970,'Список DKV от ЮТД'!$A$1:$S$10000,18,FALSE)</f>
        <v/>
      </c>
      <c r="O1970" s="49" t="str">
        <f>VLOOKUP(B1970,'Список DKV от ЮТД'!$A$1:$S$10000,19,FALSE)</f>
        <v/>
      </c>
      <c r="P1970" s="49" t="str">
        <f>VLOOKUP(B1970,'Список DKV от ЮТД'!$A$1:$S$10000,16,FALSE)</f>
        <v>425822447</v>
      </c>
      <c r="Q1970" s="49"/>
    </row>
    <row r="1971" spans="1:18" x14ac:dyDescent="0.2">
      <c r="A1971" s="28">
        <v>1969</v>
      </c>
      <c r="B1971" s="35">
        <v>19241005834</v>
      </c>
      <c r="C1971" s="47">
        <v>43864</v>
      </c>
      <c r="D1971" s="47"/>
      <c r="E1971" s="47">
        <v>43864</v>
      </c>
      <c r="F1971" s="28" t="s">
        <v>20</v>
      </c>
      <c r="G1971" s="38">
        <v>175</v>
      </c>
      <c r="H1971" s="42">
        <v>43879</v>
      </c>
      <c r="I1971" s="28" t="str">
        <f>VLOOKUP(B1971,'Список DKV от ЮТД'!$A$1:$S$10000,15,FALSE)</f>
        <v>2412/273</v>
      </c>
      <c r="J1971" s="28" t="s">
        <v>22</v>
      </c>
      <c r="K1971" s="38" t="str">
        <f>VLOOKUP(B1971,'Список DKV от ЮТД'!$A$1:$M$10000,13,FALSE)</f>
        <v>4</v>
      </c>
      <c r="L1971" s="28" t="str">
        <f>VLOOKUP(B1971,'Список DKV от ЮТД'!$A$1:$S$10000,14,FALSE)</f>
        <v>WOT45514</v>
      </c>
      <c r="M1971" s="49" t="str">
        <f>VLOOKUP(B1971,'Список DKV от ЮТД'!$A$1:$M$10000,10,FALSE)</f>
        <v>704310*******0299</v>
      </c>
      <c r="N1971" s="49" t="str">
        <f>VLOOKUP(B1971,'Список DKV от ЮТД'!$A$1:$S$10000,18,FALSE)</f>
        <v>blocked</v>
      </c>
      <c r="O1971" s="49" t="str">
        <f>VLOOKUP(B1971,'Список DKV от ЮТД'!$A$1:$S$10000,19,FALSE)</f>
        <v>blocked</v>
      </c>
      <c r="P1971" s="49" t="str">
        <f>VLOOKUP(B1971,'Список DKV от ЮТД'!$A$1:$S$10000,16,FALSE)</f>
        <v>425822439</v>
      </c>
      <c r="Q1971" s="46">
        <v>177</v>
      </c>
      <c r="R1971" s="28" t="s">
        <v>32771</v>
      </c>
    </row>
    <row r="1972" spans="1:18" x14ac:dyDescent="0.2">
      <c r="A1972" s="28">
        <v>1970</v>
      </c>
      <c r="B1972" s="34">
        <v>19440719953</v>
      </c>
      <c r="C1972" s="47">
        <v>43864</v>
      </c>
      <c r="D1972" s="47"/>
      <c r="E1972" s="47">
        <v>43864</v>
      </c>
      <c r="F1972" s="28" t="s">
        <v>5019</v>
      </c>
      <c r="H1972" s="42">
        <v>43879</v>
      </c>
      <c r="I1972" s="28" t="str">
        <f>VLOOKUP(B1972,'Список DKV от ЮТД'!$A$1:$S$10000,15,FALSE)</f>
        <v>2413/51</v>
      </c>
      <c r="J1972" s="28" t="s">
        <v>22</v>
      </c>
      <c r="K1972" s="38" t="str">
        <f>VLOOKUP(B1972,'Список DKV от ЮТД'!$A$1:$M$10000,13,FALSE)</f>
        <v>4</v>
      </c>
      <c r="L1972" s="28" t="str">
        <f>VLOOKUP(B1972,'Список DKV от ЮТД'!$A$1:$S$10000,14,FALSE)</f>
        <v>LJ450DI</v>
      </c>
      <c r="M1972" s="49" t="str">
        <f>VLOOKUP(B1972,'Список DKV от ЮТД'!$A$1:$M$10000,10,FALSE)</f>
        <v>704310*******0273</v>
      </c>
      <c r="N1972" s="49" t="str">
        <f>VLOOKUP(B1972,'Список DKV от ЮТД'!$A$1:$S$10000,18,FALSE)</f>
        <v>expired</v>
      </c>
      <c r="O1972" s="49" t="str">
        <f>VLOOKUP(B1972,'Список DKV от ЮТД'!$A$1:$S$10000,19,FALSE)</f>
        <v>blocked</v>
      </c>
      <c r="P1972" s="49" t="str">
        <f>VLOOKUP(B1972,'Список DKV от ЮТД'!$A$1:$S$10000,16,FALSE)</f>
        <v>431036731</v>
      </c>
      <c r="Q1972" s="49"/>
    </row>
    <row r="1973" spans="1:18" x14ac:dyDescent="0.2">
      <c r="A1973" s="28">
        <v>1971</v>
      </c>
      <c r="B1973" s="34">
        <v>19440719961</v>
      </c>
      <c r="C1973" s="47">
        <v>43864</v>
      </c>
      <c r="D1973" s="47"/>
      <c r="E1973" s="47">
        <v>43864</v>
      </c>
      <c r="F1973" s="28" t="s">
        <v>5019</v>
      </c>
      <c r="H1973" s="42">
        <v>43879</v>
      </c>
      <c r="I1973" s="28" t="str">
        <f>VLOOKUP(B1973,'Список DKV от ЮТД'!$A$1:$S$10000,15,FALSE)</f>
        <v>2413/52</v>
      </c>
      <c r="J1973" s="28" t="s">
        <v>22</v>
      </c>
      <c r="K1973" s="38" t="str">
        <f>VLOOKUP(B1973,'Список DKV от ЮТД'!$A$1:$M$10000,13,FALSE)</f>
        <v>4</v>
      </c>
      <c r="L1973" s="28" t="str">
        <f>VLOOKUP(B1973,'Список DKV от ЮТД'!$A$1:$S$10000,14,FALSE)</f>
        <v>PLS119</v>
      </c>
      <c r="M1973" s="49" t="str">
        <f>VLOOKUP(B1973,'Список DKV от ЮТД'!$A$1:$M$10000,10,FALSE)</f>
        <v>704310*******0347</v>
      </c>
      <c r="N1973" s="49" t="str">
        <f>VLOOKUP(B1973,'Список DKV от ЮТД'!$A$1:$S$10000,18,FALSE)</f>
        <v/>
      </c>
      <c r="O1973" s="49" t="str">
        <f>VLOOKUP(B1973,'Список DKV от ЮТД'!$A$1:$S$10000,19,FALSE)</f>
        <v/>
      </c>
      <c r="P1973" s="49" t="str">
        <f>VLOOKUP(B1973,'Список DKV от ЮТД'!$A$1:$S$10000,16,FALSE)</f>
        <v>431036732</v>
      </c>
      <c r="Q1973" s="49"/>
    </row>
    <row r="1974" spans="1:18" x14ac:dyDescent="0.2">
      <c r="A1974" s="28">
        <v>1972</v>
      </c>
      <c r="B1974" s="35">
        <v>19440719987</v>
      </c>
      <c r="C1974" s="47">
        <v>43864</v>
      </c>
      <c r="D1974" s="47"/>
      <c r="E1974" s="47">
        <v>43864</v>
      </c>
      <c r="F1974" s="28" t="s">
        <v>5019</v>
      </c>
      <c r="G1974" s="97">
        <v>235</v>
      </c>
      <c r="H1974" s="42">
        <v>43879</v>
      </c>
      <c r="I1974" s="28" t="str">
        <f>VLOOKUP(B1974,'Список DKV от ЮТД'!$A$1:$S$10000,15,FALSE)</f>
        <v>2413/53</v>
      </c>
      <c r="J1974" s="28" t="s">
        <v>22</v>
      </c>
      <c r="K1974" s="38" t="str">
        <f>VLOOKUP(B1974,'Список DKV от ЮТД'!$A$1:$M$10000,13,FALSE)</f>
        <v>4</v>
      </c>
      <c r="L1974" s="28" t="str">
        <f>VLOOKUP(B1974,'Список DKV от ЮТД'!$A$1:$S$10000,14,FALSE)</f>
        <v>LJ452DI</v>
      </c>
      <c r="M1974" s="49" t="str">
        <f>VLOOKUP(B1974,'Список DKV от ЮТД'!$A$1:$M$10000,10,FALSE)</f>
        <v>704310*******0315</v>
      </c>
      <c r="N1974" s="49" t="str">
        <f>VLOOKUP(B1974,'Список DKV от ЮТД'!$A$1:$S$10000,18,FALSE)</f>
        <v>blocked</v>
      </c>
      <c r="O1974" s="49" t="str">
        <f>VLOOKUP(B1974,'Список DKV от ЮТД'!$A$1:$S$10000,19,FALSE)</f>
        <v>blocked</v>
      </c>
      <c r="P1974" s="49" t="str">
        <f>VLOOKUP(B1974,'Список DKV от ЮТД'!$A$1:$S$10000,16,FALSE)</f>
        <v>431036734</v>
      </c>
      <c r="Q1974" s="49">
        <v>235</v>
      </c>
    </row>
    <row r="1975" spans="1:18" x14ac:dyDescent="0.2">
      <c r="A1975" s="28">
        <v>1973</v>
      </c>
      <c r="B1975" s="34">
        <v>19440696847</v>
      </c>
      <c r="C1975" s="47">
        <v>43858</v>
      </c>
      <c r="E1975" s="47">
        <v>43858</v>
      </c>
      <c r="F1975" s="28" t="s">
        <v>18</v>
      </c>
      <c r="H1975" s="42">
        <v>43880</v>
      </c>
      <c r="I1975" s="28" t="str">
        <f>VLOOKUP(B1975,'Список DKV от ЮТД'!$A$1:$S$10000,15,FALSE)</f>
        <v>2411/1633</v>
      </c>
      <c r="J1975" s="28" t="s">
        <v>22</v>
      </c>
      <c r="K1975" s="38" t="str">
        <f>VLOOKUP(B1975,'Список DKV от ЮТД'!$A$1:$M$10000,13,FALSE)</f>
        <v>4</v>
      </c>
      <c r="L1975" s="28" t="str">
        <f>VLOOKUP(B1975,'Список DKV от ЮТД'!$A$1:$S$10000,14,FALSE)</f>
        <v>34SJ7525</v>
      </c>
      <c r="M1975" s="49" t="str">
        <f>VLOOKUP(B1975,'Список DKV от ЮТД'!$A$1:$M$10000,10,FALSE)</f>
        <v>704310*******2486</v>
      </c>
      <c r="N1975" s="49" t="str">
        <f>VLOOKUP(B1975,'Список DKV от ЮТД'!$A$1:$S$10000,18,FALSE)</f>
        <v>expired</v>
      </c>
      <c r="O1975" s="49" t="str">
        <f>VLOOKUP(B1975,'Список DKV от ЮТД'!$A$1:$S$10000,19,FALSE)</f>
        <v>blocked</v>
      </c>
      <c r="P1975" s="49" t="str">
        <f>VLOOKUP(B1975,'Список DKV от ЮТД'!$A$1:$S$10000,16,FALSE)</f>
        <v>431034420</v>
      </c>
      <c r="Q1975" s="49"/>
    </row>
    <row r="1976" spans="1:18" x14ac:dyDescent="0.2">
      <c r="A1976" s="28">
        <v>1974</v>
      </c>
      <c r="B1976" s="34">
        <v>19440696961</v>
      </c>
      <c r="C1976" s="47">
        <v>43858</v>
      </c>
      <c r="E1976" s="47">
        <v>43858</v>
      </c>
      <c r="F1976" s="28" t="s">
        <v>18</v>
      </c>
      <c r="H1976" s="42">
        <v>43880</v>
      </c>
      <c r="I1976" s="28" t="str">
        <f>VLOOKUP(B1976,'Список DKV от ЮТД'!$A$1:$S$10000,15,FALSE)</f>
        <v>2411/1634</v>
      </c>
      <c r="J1976" s="28" t="s">
        <v>22</v>
      </c>
      <c r="K1976" s="38" t="str">
        <f>VLOOKUP(B1976,'Список DKV от ЮТД'!$A$1:$M$10000,13,FALSE)</f>
        <v>4</v>
      </c>
      <c r="L1976" s="28" t="str">
        <f>VLOOKUP(B1976,'Список DKV от ЮТД'!$A$1:$S$10000,14,FALSE)</f>
        <v>06JTJ53</v>
      </c>
      <c r="M1976" s="49" t="str">
        <f>VLOOKUP(B1976,'Список DKV от ЮТД'!$A$1:$M$10000,10,FALSE)</f>
        <v>704310*******0390</v>
      </c>
      <c r="N1976" s="49" t="str">
        <f>VLOOKUP(B1976,'Список DKV от ЮТД'!$A$1:$S$10000,18,FALSE)</f>
        <v/>
      </c>
      <c r="O1976" s="49" t="str">
        <f>VLOOKUP(B1976,'Список DKV от ЮТД'!$A$1:$S$10000,19,FALSE)</f>
        <v/>
      </c>
      <c r="P1976" s="49" t="str">
        <f>VLOOKUP(B1976,'Список DKV от ЮТД'!$A$1:$S$10000,16,FALSE)</f>
        <v>431034432</v>
      </c>
      <c r="Q1976" s="49"/>
    </row>
    <row r="1977" spans="1:18" x14ac:dyDescent="0.2">
      <c r="A1977" s="28">
        <v>1975</v>
      </c>
      <c r="B1977" s="34">
        <v>19440696920</v>
      </c>
      <c r="C1977" s="47">
        <v>43858</v>
      </c>
      <c r="E1977" s="47">
        <v>43858</v>
      </c>
      <c r="F1977" s="28" t="s">
        <v>18</v>
      </c>
      <c r="H1977" s="42">
        <v>43880</v>
      </c>
      <c r="I1977" s="28" t="str">
        <f>VLOOKUP(B1977,'Список DKV от ЮТД'!$A$1:$S$10000,15,FALSE)</f>
        <v>2411/1635</v>
      </c>
      <c r="J1977" s="28" t="s">
        <v>22</v>
      </c>
      <c r="K1977" s="38" t="str">
        <f>VLOOKUP(B1977,'Список DKV от ЮТД'!$A$1:$M$10000,13,FALSE)</f>
        <v>4</v>
      </c>
      <c r="L1977" s="28" t="str">
        <f>VLOOKUP(B1977,'Список DKV от ЮТД'!$A$1:$S$10000,14,FALSE)</f>
        <v>54E1053</v>
      </c>
      <c r="M1977" s="49" t="str">
        <f>VLOOKUP(B1977,'Список DKV от ЮТД'!$A$1:$M$10000,10,FALSE)</f>
        <v>704310*******8860</v>
      </c>
      <c r="N1977" s="49" t="str">
        <f>VLOOKUP(B1977,'Список DKV от ЮТД'!$A$1:$S$10000,18,FALSE)</f>
        <v/>
      </c>
      <c r="O1977" s="49" t="str">
        <f>VLOOKUP(B1977,'Список DKV от ЮТД'!$A$1:$S$10000,19,FALSE)</f>
        <v/>
      </c>
      <c r="P1977" s="49" t="str">
        <f>VLOOKUP(B1977,'Список DKV от ЮТД'!$A$1:$S$10000,16,FALSE)</f>
        <v>431034428</v>
      </c>
      <c r="Q1977" s="49"/>
    </row>
    <row r="1978" spans="1:18" x14ac:dyDescent="0.2">
      <c r="A1978" s="28">
        <v>1976</v>
      </c>
      <c r="B1978" s="36">
        <v>19440697001</v>
      </c>
      <c r="C1978" s="47">
        <v>43858</v>
      </c>
      <c r="E1978" s="47">
        <v>43858</v>
      </c>
      <c r="F1978" s="28" t="s">
        <v>18</v>
      </c>
      <c r="G1978" s="61">
        <v>97</v>
      </c>
      <c r="H1978" s="42">
        <v>43880</v>
      </c>
      <c r="I1978" s="28" t="str">
        <f>VLOOKUP(B1978,'Список DKV от ЮТД'!$A$1:$S$10000,15,FALSE)</f>
        <v>2411/1636</v>
      </c>
      <c r="J1978" s="28" t="s">
        <v>22</v>
      </c>
      <c r="K1978" s="38" t="str">
        <f>VLOOKUP(B1978,'Список DKV от ЮТД'!$A$1:$M$10000,13,FALSE)</f>
        <v>4</v>
      </c>
      <c r="L1978" s="28" t="str">
        <f>VLOOKUP(B1978,'Список DKV от ЮТД'!$A$1:$S$10000,14,FALSE)</f>
        <v>33BJA40</v>
      </c>
      <c r="M1978" s="49" t="str">
        <f>VLOOKUP(B1978,'Список DKV от ЮТД'!$A$1:$M$10000,10,FALSE)</f>
        <v>704310*******0454</v>
      </c>
      <c r="N1978" s="49" t="str">
        <f>VLOOKUP(B1978,'Список DKV от ЮТД'!$A$1:$S$10000,18,FALSE)</f>
        <v>expired</v>
      </c>
      <c r="O1978" s="49" t="str">
        <f>VLOOKUP(B1978,'Список DKV от ЮТД'!$A$1:$S$10000,19,FALSE)</f>
        <v>blocked</v>
      </c>
      <c r="P1978" s="49" t="str">
        <f>VLOOKUP(B1978,'Список DKV от ЮТД'!$A$1:$S$10000,16,FALSE)</f>
        <v>431034436</v>
      </c>
      <c r="Q1978" s="49" t="s">
        <v>19598</v>
      </c>
      <c r="R1978" s="28" t="s">
        <v>19605</v>
      </c>
    </row>
    <row r="1979" spans="1:18" x14ac:dyDescent="0.2">
      <c r="A1979" s="28">
        <v>1977</v>
      </c>
      <c r="B1979" s="34">
        <v>19440696367</v>
      </c>
      <c r="C1979" s="47">
        <v>43858</v>
      </c>
      <c r="E1979" s="47">
        <v>43858</v>
      </c>
      <c r="F1979" s="28" t="s">
        <v>18</v>
      </c>
      <c r="H1979" s="42">
        <v>43880</v>
      </c>
      <c r="I1979" s="28" t="str">
        <f>VLOOKUP(B1979,'Список DKV от ЮТД'!$A$1:$S$10000,15,FALSE)</f>
        <v>2411/1637</v>
      </c>
      <c r="J1979" s="28" t="s">
        <v>22</v>
      </c>
      <c r="K1979" s="38" t="str">
        <f>VLOOKUP(B1979,'Список DKV от ЮТД'!$A$1:$M$10000,13,FALSE)</f>
        <v>4</v>
      </c>
      <c r="L1979" s="28" t="str">
        <f>VLOOKUP(B1979,'Список DKV от ЮТД'!$A$1:$S$10000,14,FALSE)</f>
        <v>34GC1162</v>
      </c>
      <c r="M1979" s="49" t="str">
        <f>VLOOKUP(B1979,'Список DKV от ЮТД'!$A$1:$M$10000,10,FALSE)</f>
        <v>704310*******0681</v>
      </c>
      <c r="N1979" s="49" t="str">
        <f>VLOOKUP(B1979,'Список DKV от ЮТД'!$A$1:$S$10000,18,FALSE)</f>
        <v>expired</v>
      </c>
      <c r="O1979" s="49" t="str">
        <f>VLOOKUP(B1979,'Список DKV от ЮТД'!$A$1:$S$10000,19,FALSE)</f>
        <v>blocked</v>
      </c>
      <c r="P1979" s="49" t="str">
        <f>VLOOKUP(B1979,'Список DKV от ЮТД'!$A$1:$S$10000,16,FALSE)</f>
        <v>431034372</v>
      </c>
      <c r="Q1979" s="49"/>
    </row>
    <row r="1980" spans="1:18" x14ac:dyDescent="0.2">
      <c r="A1980" s="28">
        <v>1978</v>
      </c>
      <c r="B1980" s="34">
        <v>19440696284</v>
      </c>
      <c r="C1980" s="47">
        <v>43858</v>
      </c>
      <c r="E1980" s="47">
        <v>43858</v>
      </c>
      <c r="F1980" s="28" t="s">
        <v>18</v>
      </c>
      <c r="H1980" s="42">
        <v>43880</v>
      </c>
      <c r="I1980" s="28" t="str">
        <f>VLOOKUP(B1980,'Список DKV от ЮТД'!$A$1:$S$10000,15,FALSE)</f>
        <v>2411/1638</v>
      </c>
      <c r="J1980" s="28" t="s">
        <v>22</v>
      </c>
      <c r="K1980" s="38" t="str">
        <f>VLOOKUP(B1980,'Список DKV от ЮТД'!$A$1:$M$10000,13,FALSE)</f>
        <v>4</v>
      </c>
      <c r="L1980" s="28" t="str">
        <f>VLOOKUP(B1980,'Список DKV от ЮТД'!$A$1:$S$10000,14,FALSE)</f>
        <v>41AAT500</v>
      </c>
      <c r="M1980" s="49" t="str">
        <f>VLOOKUP(B1980,'Список DKV от ЮТД'!$A$1:$M$10000,10,FALSE)</f>
        <v>704310*******1832</v>
      </c>
      <c r="N1980" s="49" t="str">
        <f>VLOOKUP(B1980,'Список DKV от ЮТД'!$A$1:$S$10000,18,FALSE)</f>
        <v/>
      </c>
      <c r="O1980" s="49" t="str">
        <f>VLOOKUP(B1980,'Список DKV от ЮТД'!$A$1:$S$10000,19,FALSE)</f>
        <v/>
      </c>
      <c r="P1980" s="49" t="str">
        <f>VLOOKUP(B1980,'Список DKV от ЮТД'!$A$1:$S$10000,16,FALSE)</f>
        <v>431034364</v>
      </c>
      <c r="Q1980" s="49"/>
    </row>
    <row r="1981" spans="1:18" x14ac:dyDescent="0.2">
      <c r="A1981" s="28">
        <v>1979</v>
      </c>
      <c r="B1981" s="34">
        <v>19440696326</v>
      </c>
      <c r="C1981" s="47">
        <v>43858</v>
      </c>
      <c r="E1981" s="47">
        <v>43858</v>
      </c>
      <c r="F1981" s="28" t="s">
        <v>18</v>
      </c>
      <c r="H1981" s="42">
        <v>43880</v>
      </c>
      <c r="I1981" s="28" t="str">
        <f>VLOOKUP(B1981,'Список DKV от ЮТД'!$A$1:$S$10000,15,FALSE)</f>
        <v>2411/1639</v>
      </c>
      <c r="J1981" s="28" t="s">
        <v>22</v>
      </c>
      <c r="K1981" s="38" t="str">
        <f>VLOOKUP(B1981,'Список DKV от ЮТД'!$A$1:$M$10000,13,FALSE)</f>
        <v>4</v>
      </c>
      <c r="L1981" s="28" t="str">
        <f>VLOOKUP(B1981,'Список DKV от ЮТД'!$A$1:$S$10000,14,FALSE)</f>
        <v>34SV8750</v>
      </c>
      <c r="M1981" s="49" t="str">
        <f>VLOOKUP(B1981,'Список DKV от ЮТД'!$A$1:$M$10000,10,FALSE)</f>
        <v>704310*******0863</v>
      </c>
      <c r="N1981" s="49" t="str">
        <f>VLOOKUP(B1981,'Список DKV от ЮТД'!$A$1:$S$10000,18,FALSE)</f>
        <v>expired</v>
      </c>
      <c r="O1981" s="49" t="str">
        <f>VLOOKUP(B1981,'Список DKV от ЮТД'!$A$1:$S$10000,19,FALSE)</f>
        <v>blocked</v>
      </c>
      <c r="P1981" s="49" t="str">
        <f>VLOOKUP(B1981,'Список DKV от ЮТД'!$A$1:$S$10000,16,FALSE)</f>
        <v>431034368</v>
      </c>
      <c r="Q1981" s="49"/>
    </row>
    <row r="1982" spans="1:18" x14ac:dyDescent="0.2">
      <c r="A1982" s="28">
        <v>1980</v>
      </c>
      <c r="B1982" s="34">
        <v>19440696201</v>
      </c>
      <c r="C1982" s="47">
        <v>43858</v>
      </c>
      <c r="E1982" s="47">
        <v>43858</v>
      </c>
      <c r="F1982" s="28" t="s">
        <v>18</v>
      </c>
      <c r="H1982" s="42">
        <v>43880</v>
      </c>
      <c r="I1982" s="28" t="str">
        <f>VLOOKUP(B1982,'Список DKV от ЮТД'!$A$1:$S$10000,15,FALSE)</f>
        <v>2411/1640</v>
      </c>
      <c r="J1982" s="28" t="s">
        <v>22</v>
      </c>
      <c r="K1982" s="38" t="str">
        <f>VLOOKUP(B1982,'Список DKV от ЮТД'!$A$1:$M$10000,13,FALSE)</f>
        <v>4</v>
      </c>
      <c r="L1982" s="28" t="str">
        <f>VLOOKUP(B1982,'Список DKV от ЮТД'!$A$1:$S$10000,14,FALSE)</f>
        <v>61TF540</v>
      </c>
      <c r="M1982" s="49" t="str">
        <f>VLOOKUP(B1982,'Список DKV от ЮТД'!$A$1:$M$10000,10,FALSE)</f>
        <v>704310*******0059</v>
      </c>
      <c r="N1982" s="49" t="str">
        <f>VLOOKUP(B1982,'Список DKV от ЮТД'!$A$1:$S$10000,18,FALSE)</f>
        <v/>
      </c>
      <c r="O1982" s="49" t="str">
        <f>VLOOKUP(B1982,'Список DKV от ЮТД'!$A$1:$S$10000,19,FALSE)</f>
        <v/>
      </c>
      <c r="P1982" s="49" t="str">
        <f>VLOOKUP(B1982,'Список DKV от ЮТД'!$A$1:$S$10000,16,FALSE)</f>
        <v>431034356</v>
      </c>
      <c r="Q1982" s="49"/>
    </row>
    <row r="1983" spans="1:18" x14ac:dyDescent="0.2">
      <c r="A1983" s="28">
        <v>1981</v>
      </c>
      <c r="B1983" s="34">
        <v>19440696243</v>
      </c>
      <c r="C1983" s="47">
        <v>43858</v>
      </c>
      <c r="E1983" s="47">
        <v>43858</v>
      </c>
      <c r="F1983" s="28" t="s">
        <v>18</v>
      </c>
      <c r="H1983" s="42">
        <v>43880</v>
      </c>
      <c r="I1983" s="28" t="str">
        <f>VLOOKUP(B1983,'Список DKV от ЮТД'!$A$1:$S$10000,15,FALSE)</f>
        <v>2411/1641</v>
      </c>
      <c r="J1983" s="28" t="s">
        <v>22</v>
      </c>
      <c r="K1983" s="38" t="str">
        <f>VLOOKUP(B1983,'Список DKV от ЮТД'!$A$1:$M$10000,13,FALSE)</f>
        <v>4</v>
      </c>
      <c r="L1983" s="28" t="str">
        <f>VLOOKUP(B1983,'Список DKV от ЮТД'!$A$1:$S$10000,14,FALSE)</f>
        <v>34SN6817</v>
      </c>
      <c r="M1983" s="49" t="str">
        <f>VLOOKUP(B1983,'Список DKV от ЮТД'!$A$1:$M$10000,10,FALSE)</f>
        <v>704310*******2502</v>
      </c>
      <c r="N1983" s="49" t="str">
        <f>VLOOKUP(B1983,'Список DKV от ЮТД'!$A$1:$S$10000,18,FALSE)</f>
        <v/>
      </c>
      <c r="O1983" s="49" t="str">
        <f>VLOOKUP(B1983,'Список DKV от ЮТД'!$A$1:$S$10000,19,FALSE)</f>
        <v/>
      </c>
      <c r="P1983" s="49" t="str">
        <f>VLOOKUP(B1983,'Список DKV от ЮТД'!$A$1:$S$10000,16,FALSE)</f>
        <v>431034360</v>
      </c>
      <c r="Q1983" s="49"/>
    </row>
    <row r="1984" spans="1:18" x14ac:dyDescent="0.2">
      <c r="A1984" s="28">
        <v>1982</v>
      </c>
      <c r="B1984" s="34">
        <v>19440696169</v>
      </c>
      <c r="C1984" s="47">
        <v>43858</v>
      </c>
      <c r="E1984" s="47">
        <v>43858</v>
      </c>
      <c r="F1984" s="28" t="s">
        <v>18</v>
      </c>
      <c r="H1984" s="42">
        <v>43880</v>
      </c>
      <c r="I1984" s="28" t="str">
        <f>VLOOKUP(B1984,'Список DKV от ЮТД'!$A$1:$S$10000,15,FALSE)</f>
        <v>2411/1642</v>
      </c>
      <c r="J1984" s="28" t="s">
        <v>22</v>
      </c>
      <c r="K1984" s="38" t="str">
        <f>VLOOKUP(B1984,'Список DKV от ЮТД'!$A$1:$M$10000,13,FALSE)</f>
        <v>4</v>
      </c>
      <c r="L1984" s="28" t="str">
        <f>VLOOKUP(B1984,'Список DKV от ЮТД'!$A$1:$S$10000,14,FALSE)</f>
        <v>81EY308</v>
      </c>
      <c r="M1984" s="49" t="str">
        <f>VLOOKUP(B1984,'Список DKV от ЮТД'!$A$1:$M$10000,10,FALSE)</f>
        <v>704310*******1307</v>
      </c>
      <c r="N1984" s="49" t="str">
        <f>VLOOKUP(B1984,'Список DKV от ЮТД'!$A$1:$S$10000,18,FALSE)</f>
        <v/>
      </c>
      <c r="O1984" s="49" t="str">
        <f>VLOOKUP(B1984,'Список DKV от ЮТД'!$A$1:$S$10000,19,FALSE)</f>
        <v/>
      </c>
      <c r="P1984" s="49" t="str">
        <f>VLOOKUP(B1984,'Список DKV от ЮТД'!$A$1:$S$10000,16,FALSE)</f>
        <v>431034352</v>
      </c>
      <c r="Q1984" s="49"/>
    </row>
    <row r="1985" spans="1:18" x14ac:dyDescent="0.2">
      <c r="A1985" s="28">
        <v>1983</v>
      </c>
      <c r="B1985" s="34">
        <v>19241005925</v>
      </c>
      <c r="C1985" s="47">
        <v>43864</v>
      </c>
      <c r="D1985" s="47"/>
      <c r="E1985" s="47">
        <v>43864</v>
      </c>
      <c r="F1985" s="28" t="s">
        <v>20</v>
      </c>
      <c r="H1985" s="42">
        <v>43880</v>
      </c>
      <c r="I1985" s="28" t="str">
        <f>VLOOKUP(B1985,'Список DKV от ЮТД'!$A$1:$S$10000,15,FALSE)</f>
        <v>2412/274</v>
      </c>
      <c r="J1985" s="28" t="s">
        <v>22</v>
      </c>
      <c r="K1985" s="38" t="str">
        <f>VLOOKUP(B1985,'Список DKV от ЮТД'!$A$1:$M$10000,13,FALSE)</f>
        <v>4</v>
      </c>
      <c r="L1985" s="28" t="str">
        <f>VLOOKUP(B1985,'Список DKV от ЮТД'!$A$1:$S$10000,14,FALSE)</f>
        <v>M60A755</v>
      </c>
      <c r="M1985" s="49" t="str">
        <f>VLOOKUP(B1985,'Список DKV от ЮТД'!$A$1:$M$10000,10,FALSE)</f>
        <v>704310*******2836</v>
      </c>
      <c r="N1985" s="49" t="str">
        <f>VLOOKUP(B1985,'Список DKV от ЮТД'!$A$1:$S$10000,18,FALSE)</f>
        <v/>
      </c>
      <c r="O1985" s="49" t="str">
        <f>VLOOKUP(B1985,'Список DKV от ЮТД'!$A$1:$S$10000,19,FALSE)</f>
        <v/>
      </c>
      <c r="P1985" s="49" t="str">
        <f>VLOOKUP(B1985,'Список DKV от ЮТД'!$A$1:$S$10000,16,FALSE)</f>
        <v>425822448</v>
      </c>
      <c r="Q1985" s="49"/>
    </row>
    <row r="1986" spans="1:18" x14ac:dyDescent="0.2">
      <c r="A1986" s="28">
        <v>1984</v>
      </c>
      <c r="B1986" s="34">
        <v>19241005347</v>
      </c>
      <c r="C1986" s="47">
        <v>43482</v>
      </c>
      <c r="E1986" s="47">
        <v>43482</v>
      </c>
      <c r="F1986" s="28" t="s">
        <v>20</v>
      </c>
      <c r="H1986" s="42">
        <v>43880</v>
      </c>
      <c r="I1986" s="28" t="str">
        <f>VLOOKUP(B1986,'Список DKV от ЮТД'!$A$1:$S$10000,15,FALSE)</f>
        <v>2412/275</v>
      </c>
      <c r="J1986" s="28" t="s">
        <v>22</v>
      </c>
      <c r="K1986" s="38" t="str">
        <f>VLOOKUP(B1986,'Список DKV от ЮТД'!$A$1:$M$10000,13,FALSE)</f>
        <v>4</v>
      </c>
      <c r="L1986" s="28" t="str">
        <f>VLOOKUP(B1986,'Список DKV от ЮТД'!$A$1:$S$10000,14,FALSE)</f>
        <v>ZG6860GO</v>
      </c>
      <c r="M1986" s="49" t="str">
        <f>VLOOKUP(B1986,'Список DKV от ЮТД'!$A$1:$M$10000,10,FALSE)</f>
        <v>704310*******0268</v>
      </c>
      <c r="N1986" s="49" t="str">
        <f>VLOOKUP(B1986,'Список DKV от ЮТД'!$A$1:$S$10000,18,FALSE)</f>
        <v>expired</v>
      </c>
      <c r="O1986" s="49" t="str">
        <f>VLOOKUP(B1986,'Список DKV от ЮТД'!$A$1:$S$10000,19,FALSE)</f>
        <v>blocked</v>
      </c>
      <c r="P1986" s="49" t="str">
        <f>VLOOKUP(B1986,'Список DKV от ЮТД'!$A$1:$S$10000,16,FALSE)</f>
        <v>425822390</v>
      </c>
      <c r="Q1986" s="49"/>
    </row>
    <row r="1987" spans="1:18" x14ac:dyDescent="0.2">
      <c r="A1987" s="28">
        <v>1985</v>
      </c>
      <c r="B1987" s="34">
        <v>19241005644</v>
      </c>
      <c r="C1987" s="47">
        <v>43864</v>
      </c>
      <c r="D1987" s="47"/>
      <c r="E1987" s="47">
        <v>43864</v>
      </c>
      <c r="F1987" s="28" t="s">
        <v>20</v>
      </c>
      <c r="H1987" s="42">
        <v>43880</v>
      </c>
      <c r="I1987" s="28" t="str">
        <f>VLOOKUP(B1987,'Список DKV от ЮТД'!$A$1:$S$10000,15,FALSE)</f>
        <v>2412/276</v>
      </c>
      <c r="J1987" s="28" t="s">
        <v>22</v>
      </c>
      <c r="K1987" s="38" t="str">
        <f>VLOOKUP(B1987,'Список DKV от ЮТД'!$A$1:$M$10000,13,FALSE)</f>
        <v>4</v>
      </c>
      <c r="L1987" s="28" t="str">
        <f>VLOOKUP(B1987,'Список DKV от ЮТД'!$A$1:$S$10000,14,FALSE)</f>
        <v>KRFD788</v>
      </c>
      <c r="M1987" s="49" t="str">
        <f>VLOOKUP(B1987,'Список DKV от ЮТД'!$A$1:$M$10000,10,FALSE)</f>
        <v>704310*******0015</v>
      </c>
      <c r="N1987" s="49" t="str">
        <f>VLOOKUP(B1987,'Список DKV от ЮТД'!$A$1:$S$10000,18,FALSE)</f>
        <v>expired</v>
      </c>
      <c r="O1987" s="49" t="str">
        <f>VLOOKUP(B1987,'Список DKV от ЮТД'!$A$1:$S$10000,19,FALSE)</f>
        <v>blocked</v>
      </c>
      <c r="P1987" s="49" t="str">
        <f>VLOOKUP(B1987,'Список DKV от ЮТД'!$A$1:$S$10000,16,FALSE)</f>
        <v>425822420</v>
      </c>
      <c r="Q1987" s="49"/>
    </row>
    <row r="1988" spans="1:18" x14ac:dyDescent="0.2">
      <c r="A1988" s="28">
        <v>1986</v>
      </c>
      <c r="B1988" s="34">
        <v>19241005966</v>
      </c>
      <c r="C1988" s="47">
        <v>43864</v>
      </c>
      <c r="D1988" s="47"/>
      <c r="E1988" s="47">
        <v>43864</v>
      </c>
      <c r="F1988" s="28" t="s">
        <v>20</v>
      </c>
      <c r="H1988" s="42">
        <v>43880</v>
      </c>
      <c r="I1988" s="28" t="str">
        <f>VLOOKUP(B1988,'Список DKV от ЮТД'!$A$1:$S$10000,15,FALSE)</f>
        <v>2412/277</v>
      </c>
      <c r="J1988" s="28" t="s">
        <v>22</v>
      </c>
      <c r="K1988" s="38" t="str">
        <f>VLOOKUP(B1988,'Список DKV от ЮТД'!$A$1:$M$10000,13,FALSE)</f>
        <v>4</v>
      </c>
      <c r="L1988" s="28" t="str">
        <f>VLOOKUP(B1988,'Список DKV от ЮТД'!$A$1:$S$10000,14,FALSE)</f>
        <v>DJ707BM</v>
      </c>
      <c r="M1988" s="49" t="str">
        <f>VLOOKUP(B1988,'Список DKV от ЮТД'!$A$1:$M$10000,10,FALSE)</f>
        <v>704310*******0017</v>
      </c>
      <c r="N1988" s="49" t="str">
        <f>VLOOKUP(B1988,'Список DKV от ЮТД'!$A$1:$S$10000,18,FALSE)</f>
        <v>expired</v>
      </c>
      <c r="O1988" s="49" t="str">
        <f>VLOOKUP(B1988,'Список DKV от ЮТД'!$A$1:$S$10000,19,FALSE)</f>
        <v>blocked</v>
      </c>
      <c r="P1988" s="49" t="str">
        <f>VLOOKUP(B1988,'Список DKV от ЮТД'!$A$1:$S$10000,16,FALSE)</f>
        <v>425822452</v>
      </c>
      <c r="Q1988" s="49"/>
    </row>
    <row r="1989" spans="1:18" x14ac:dyDescent="0.2">
      <c r="A1989" s="28">
        <v>1987</v>
      </c>
      <c r="B1989" s="34">
        <v>19241020312</v>
      </c>
      <c r="C1989" s="47">
        <v>43787</v>
      </c>
      <c r="E1989" s="47">
        <v>43788</v>
      </c>
      <c r="F1989" s="28" t="s">
        <v>21</v>
      </c>
      <c r="H1989" s="42">
        <v>43880</v>
      </c>
      <c r="I1989" s="28" t="str">
        <f>VLOOKUP(B1989,'Список DKV от ЮТД'!$A$1:$S$10000,15,FALSE)</f>
        <v>2414/23</v>
      </c>
      <c r="J1989" s="28" t="s">
        <v>22</v>
      </c>
      <c r="K1989" s="38" t="str">
        <f>VLOOKUP(B1989,'Список DKV от ЮТД'!$A$1:$M$10000,13,FALSE)</f>
        <v>4</v>
      </c>
      <c r="L1989" s="28" t="str">
        <f>VLOOKUP(B1989,'Список DKV от ЮТД'!$A$1:$S$10000,14,FALSE)</f>
        <v>RA0001VG</v>
      </c>
      <c r="M1989" s="49" t="str">
        <f>VLOOKUP(B1989,'Список DKV от ЮТД'!$A$1:$M$10000,10,FALSE)</f>
        <v>704310*******0272</v>
      </c>
      <c r="N1989" s="49" t="str">
        <f>VLOOKUP(B1989,'Список DKV от ЮТД'!$A$1:$S$10000,18,FALSE)</f>
        <v/>
      </c>
      <c r="O1989" s="49" t="str">
        <f>VLOOKUP(B1989,'Список DKV от ЮТД'!$A$1:$S$10000,19,FALSE)</f>
        <v/>
      </c>
      <c r="P1989" s="49" t="str">
        <f>VLOOKUP(B1989,'Список DKV от ЮТД'!$A$1:$S$10000,16,FALSE)</f>
        <v>425823887</v>
      </c>
      <c r="Q1989" s="49"/>
    </row>
    <row r="1990" spans="1:18" x14ac:dyDescent="0.2">
      <c r="A1990" s="28">
        <v>1988</v>
      </c>
      <c r="B1990" s="34">
        <v>19440696086</v>
      </c>
      <c r="C1990" s="47">
        <v>43858</v>
      </c>
      <c r="E1990" s="47">
        <v>43858</v>
      </c>
      <c r="F1990" s="28" t="s">
        <v>18</v>
      </c>
      <c r="H1990" s="42">
        <v>43881</v>
      </c>
      <c r="I1990" s="28" t="str">
        <f>VLOOKUP(B1990,'Список DKV от ЮТД'!$A$1:$S$10000,15,FALSE)</f>
        <v>2411/1643</v>
      </c>
      <c r="J1990" s="28" t="s">
        <v>22</v>
      </c>
      <c r="K1990" s="38" t="str">
        <f>VLOOKUP(B1990,'Список DKV от ЮТД'!$A$1:$M$10000,13,FALSE)</f>
        <v>4</v>
      </c>
      <c r="L1990" s="28" t="str">
        <f>VLOOKUP(B1990,'Список DKV от ЮТД'!$A$1:$S$10000,14,FALSE)</f>
        <v>42DOZ50</v>
      </c>
      <c r="M1990" s="49" t="str">
        <f>VLOOKUP(B1990,'Список DKV от ЮТД'!$A$1:$M$10000,10,FALSE)</f>
        <v>704310*******3078</v>
      </c>
      <c r="N1990" s="49" t="str">
        <f>VLOOKUP(B1990,'Список DKV от ЮТД'!$A$1:$S$10000,18,FALSE)</f>
        <v/>
      </c>
      <c r="O1990" s="49" t="str">
        <f>VLOOKUP(B1990,'Список DKV от ЮТД'!$A$1:$S$10000,19,FALSE)</f>
        <v/>
      </c>
      <c r="P1990" s="49" t="str">
        <f>VLOOKUP(B1990,'Список DKV от ЮТД'!$A$1:$S$10000,16,FALSE)</f>
        <v>431034344</v>
      </c>
      <c r="Q1990" s="49"/>
    </row>
    <row r="1991" spans="1:18" x14ac:dyDescent="0.2">
      <c r="A1991" s="28">
        <v>1989</v>
      </c>
      <c r="B1991" s="36">
        <v>19440696110</v>
      </c>
      <c r="C1991" s="47">
        <v>43858</v>
      </c>
      <c r="E1991" s="47">
        <v>43858</v>
      </c>
      <c r="F1991" s="28" t="s">
        <v>18</v>
      </c>
      <c r="G1991" s="61">
        <v>97</v>
      </c>
      <c r="H1991" s="42">
        <v>43881</v>
      </c>
      <c r="I1991" s="28" t="str">
        <f>VLOOKUP(B1991,'Список DKV от ЮТД'!$A$1:$S$10000,15,FALSE)</f>
        <v>2411/1644</v>
      </c>
      <c r="J1991" s="28" t="s">
        <v>22</v>
      </c>
      <c r="K1991" s="38" t="str">
        <f>VLOOKUP(B1991,'Список DKV от ЮТД'!$A$1:$M$10000,13,FALSE)</f>
        <v>4</v>
      </c>
      <c r="L1991" s="28" t="str">
        <f>VLOOKUP(B1991,'Список DKV от ЮТД'!$A$1:$S$10000,14,FALSE)</f>
        <v>33EER40</v>
      </c>
      <c r="M1991" s="49" t="str">
        <f>VLOOKUP(B1991,'Список DKV от ЮТД'!$A$1:$M$10000,10,FALSE)</f>
        <v>704310*******0405</v>
      </c>
      <c r="N1991" s="49" t="str">
        <f>VLOOKUP(B1991,'Список DKV от ЮТД'!$A$1:$S$10000,18,FALSE)</f>
        <v>expired</v>
      </c>
      <c r="O1991" s="49" t="str">
        <f>VLOOKUP(B1991,'Список DKV от ЮТД'!$A$1:$S$10000,19,FALSE)</f>
        <v>blocked</v>
      </c>
      <c r="P1991" s="49" t="str">
        <f>VLOOKUP(B1991,'Список DKV от ЮТД'!$A$1:$S$10000,16,FALSE)</f>
        <v>431034347</v>
      </c>
      <c r="Q1991" s="49" t="s">
        <v>19598</v>
      </c>
      <c r="R1991" s="28" t="s">
        <v>19605</v>
      </c>
    </row>
    <row r="1992" spans="1:18" x14ac:dyDescent="0.2">
      <c r="A1992" s="28">
        <v>1990</v>
      </c>
      <c r="B1992" s="34">
        <v>19440696151</v>
      </c>
      <c r="C1992" s="47">
        <v>43858</v>
      </c>
      <c r="E1992" s="47">
        <v>43858</v>
      </c>
      <c r="F1992" s="28" t="s">
        <v>18</v>
      </c>
      <c r="H1992" s="42">
        <v>43881</v>
      </c>
      <c r="I1992" s="28" t="str">
        <f>VLOOKUP(B1992,'Список DKV от ЮТД'!$A$1:$S$10000,15,FALSE)</f>
        <v>2411/1645</v>
      </c>
      <c r="J1992" s="28" t="s">
        <v>22</v>
      </c>
      <c r="K1992" s="38" t="str">
        <f>VLOOKUP(B1992,'Список DKV от ЮТД'!$A$1:$M$10000,13,FALSE)</f>
        <v>4</v>
      </c>
      <c r="L1992" s="28" t="str">
        <f>VLOOKUP(B1992,'Список DKV от ЮТД'!$A$1:$S$10000,14,FALSE)</f>
        <v>26EJ884</v>
      </c>
      <c r="M1992" s="49" t="str">
        <f>VLOOKUP(B1992,'Список DKV от ЮТД'!$A$1:$M$10000,10,FALSE)</f>
        <v>704310*******0378</v>
      </c>
      <c r="N1992" s="49" t="str">
        <f>VLOOKUP(B1992,'Список DKV от ЮТД'!$A$1:$S$10000,18,FALSE)</f>
        <v/>
      </c>
      <c r="O1992" s="49" t="str">
        <f>VLOOKUP(B1992,'Список DKV от ЮТД'!$A$1:$S$10000,19,FALSE)</f>
        <v/>
      </c>
      <c r="P1992" s="49" t="str">
        <f>VLOOKUP(B1992,'Список DKV от ЮТД'!$A$1:$S$10000,16,FALSE)</f>
        <v>431034351</v>
      </c>
      <c r="Q1992" s="49"/>
    </row>
    <row r="1993" spans="1:18" x14ac:dyDescent="0.2">
      <c r="A1993" s="28">
        <v>1991</v>
      </c>
      <c r="B1993" s="34">
        <v>19440696193</v>
      </c>
      <c r="C1993" s="47">
        <v>43858</v>
      </c>
      <c r="E1993" s="47">
        <v>43858</v>
      </c>
      <c r="F1993" s="28" t="s">
        <v>18</v>
      </c>
      <c r="H1993" s="42">
        <v>43881</v>
      </c>
      <c r="I1993" s="28" t="str">
        <f>VLOOKUP(B1993,'Список DKV от ЮТД'!$A$1:$S$10000,15,FALSE)</f>
        <v>2411/1646</v>
      </c>
      <c r="J1993" s="28" t="s">
        <v>22</v>
      </c>
      <c r="K1993" s="38" t="str">
        <f>VLOOKUP(B1993,'Список DKV от ЮТД'!$A$1:$M$10000,13,FALSE)</f>
        <v>4</v>
      </c>
      <c r="L1993" s="28" t="str">
        <f>VLOOKUP(B1993,'Список DKV от ЮТД'!$A$1:$S$10000,14,FALSE)</f>
        <v>07AAJ915</v>
      </c>
      <c r="M1993" s="49" t="str">
        <f>VLOOKUP(B1993,'Список DKV от ЮТД'!$A$1:$M$10000,10,FALSE)</f>
        <v>704310*******0018</v>
      </c>
      <c r="N1993" s="49" t="str">
        <f>VLOOKUP(B1993,'Список DKV от ЮТД'!$A$1:$S$10000,18,FALSE)</f>
        <v>expired</v>
      </c>
      <c r="O1993" s="49" t="str">
        <f>VLOOKUP(B1993,'Список DKV от ЮТД'!$A$1:$S$10000,19,FALSE)</f>
        <v>blocked</v>
      </c>
      <c r="P1993" s="49" t="str">
        <f>VLOOKUP(B1993,'Список DKV от ЮТД'!$A$1:$S$10000,16,FALSE)</f>
        <v>431034355</v>
      </c>
      <c r="Q1993" s="49"/>
    </row>
    <row r="1994" spans="1:18" x14ac:dyDescent="0.2">
      <c r="A1994" s="28">
        <v>1992</v>
      </c>
      <c r="B1994" s="34">
        <v>19440696235</v>
      </c>
      <c r="C1994" s="47">
        <v>43858</v>
      </c>
      <c r="E1994" s="47">
        <v>43858</v>
      </c>
      <c r="F1994" s="28" t="s">
        <v>18</v>
      </c>
      <c r="H1994" s="42">
        <v>43881</v>
      </c>
      <c r="I1994" s="28" t="str">
        <f>VLOOKUP(B1994,'Список DKV от ЮТД'!$A$1:$S$10000,15,FALSE)</f>
        <v>2411/1647</v>
      </c>
      <c r="J1994" s="28" t="s">
        <v>22</v>
      </c>
      <c r="K1994" s="38" t="str">
        <f>VLOOKUP(B1994,'Список DKV от ЮТД'!$A$1:$M$10000,13,FALSE)</f>
        <v>4</v>
      </c>
      <c r="L1994" s="28" t="str">
        <f>VLOOKUP(B1994,'Список DKV от ЮТД'!$A$1:$S$10000,14,FALSE)</f>
        <v>CO0440CC</v>
      </c>
      <c r="M1994" s="49" t="str">
        <f>VLOOKUP(B1994,'Список DKV от ЮТД'!$A$1:$M$10000,10,FALSE)</f>
        <v>704310*******0640</v>
      </c>
      <c r="N1994" s="49" t="str">
        <f>VLOOKUP(B1994,'Список DKV от ЮТД'!$A$1:$S$10000,18,FALSE)</f>
        <v/>
      </c>
      <c r="O1994" s="49" t="str">
        <f>VLOOKUP(B1994,'Список DKV от ЮТД'!$A$1:$S$10000,19,FALSE)</f>
        <v/>
      </c>
      <c r="P1994" s="49" t="str">
        <f>VLOOKUP(B1994,'Список DKV от ЮТД'!$A$1:$S$10000,16,FALSE)</f>
        <v>431034359</v>
      </c>
      <c r="Q1994" s="49"/>
    </row>
    <row r="1995" spans="1:18" x14ac:dyDescent="0.2">
      <c r="A1995" s="28">
        <v>1993</v>
      </c>
      <c r="B1995" s="34">
        <v>19241005768</v>
      </c>
      <c r="C1995" s="47">
        <v>43864</v>
      </c>
      <c r="D1995" s="47"/>
      <c r="E1995" s="47">
        <v>43864</v>
      </c>
      <c r="F1995" s="28" t="s">
        <v>20</v>
      </c>
      <c r="H1995" s="42">
        <v>43881</v>
      </c>
      <c r="I1995" s="28" t="str">
        <f>VLOOKUP(B1995,'Список DKV от ЮТД'!$A$1:$S$10000,15,FALSE)</f>
        <v>2412/278</v>
      </c>
      <c r="J1995" s="28" t="s">
        <v>22</v>
      </c>
      <c r="K1995" s="38" t="str">
        <f>VLOOKUP(B1995,'Список DKV от ЮТД'!$A$1:$M$10000,13,FALSE)</f>
        <v>4</v>
      </c>
      <c r="L1995" s="28" t="str">
        <f>VLOOKUP(B1995,'Список DKV от ЮТД'!$A$1:$S$10000,14,FALSE)</f>
        <v>ZD5000BJ</v>
      </c>
      <c r="M1995" s="49" t="str">
        <f>VLOOKUP(B1995,'Список DKV от ЮТД'!$A$1:$M$10000,10,FALSE)</f>
        <v>704310*******0054</v>
      </c>
      <c r="N1995" s="49" t="str">
        <f>VLOOKUP(B1995,'Список DKV от ЮТД'!$A$1:$S$10000,18,FALSE)</f>
        <v>expired</v>
      </c>
      <c r="O1995" s="49" t="str">
        <f>VLOOKUP(B1995,'Список DKV от ЮТД'!$A$1:$S$10000,19,FALSE)</f>
        <v>blocked</v>
      </c>
      <c r="P1995" s="49" t="str">
        <f>VLOOKUP(B1995,'Список DKV от ЮТД'!$A$1:$S$10000,16,FALSE)</f>
        <v>425822432</v>
      </c>
      <c r="Q1995" s="49"/>
    </row>
    <row r="1996" spans="1:18" x14ac:dyDescent="0.2">
      <c r="A1996" s="28">
        <v>1994</v>
      </c>
      <c r="B1996" s="34">
        <v>19241005750</v>
      </c>
      <c r="C1996" s="47">
        <v>43864</v>
      </c>
      <c r="D1996" s="47"/>
      <c r="E1996" s="47">
        <v>43864</v>
      </c>
      <c r="F1996" s="28" t="s">
        <v>20</v>
      </c>
      <c r="H1996" s="42">
        <v>43881</v>
      </c>
      <c r="I1996" s="28" t="str">
        <f>VLOOKUP(B1996,'Список DKV от ЮТД'!$A$1:$S$10000,15,FALSE)</f>
        <v>2412/279</v>
      </c>
      <c r="J1996" s="28" t="s">
        <v>22</v>
      </c>
      <c r="K1996" s="38" t="str">
        <f>VLOOKUP(B1996,'Список DKV от ЮТД'!$A$1:$M$10000,13,FALSE)</f>
        <v>4</v>
      </c>
      <c r="L1996" s="28" t="str">
        <f>VLOOKUP(B1996,'Список DKV от ЮТД'!$A$1:$S$10000,14,FALSE)</f>
        <v>PA1297KH</v>
      </c>
      <c r="M1996" s="49" t="str">
        <f>VLOOKUP(B1996,'Список DKV от ЮТД'!$A$1:$M$10000,10,FALSE)</f>
        <v>704310*******0048</v>
      </c>
      <c r="N1996" s="49" t="str">
        <f>VLOOKUP(B1996,'Список DKV от ЮТД'!$A$1:$S$10000,18,FALSE)</f>
        <v/>
      </c>
      <c r="O1996" s="49" t="str">
        <f>VLOOKUP(B1996,'Список DKV от ЮТД'!$A$1:$S$10000,19,FALSE)</f>
        <v/>
      </c>
      <c r="P1996" s="49" t="str">
        <f>VLOOKUP(B1996,'Список DKV от ЮТД'!$A$1:$S$10000,16,FALSE)</f>
        <v>425822431</v>
      </c>
      <c r="Q1996" s="49"/>
    </row>
    <row r="1997" spans="1:18" x14ac:dyDescent="0.2">
      <c r="A1997" s="28">
        <v>1995</v>
      </c>
      <c r="B1997" s="35">
        <v>19241005594</v>
      </c>
      <c r="C1997" s="47">
        <v>43864</v>
      </c>
      <c r="D1997" s="47"/>
      <c r="E1997" s="47">
        <v>43864</v>
      </c>
      <c r="F1997" s="28" t="s">
        <v>20</v>
      </c>
      <c r="G1997" s="38">
        <v>145</v>
      </c>
      <c r="H1997" s="42">
        <v>43881</v>
      </c>
      <c r="I1997" s="28" t="str">
        <f>VLOOKUP(B1997,'Список DKV от ЮТД'!$A$1:$S$10000,15,FALSE)</f>
        <v>2412/280</v>
      </c>
      <c r="J1997" s="28" t="s">
        <v>22</v>
      </c>
      <c r="K1997" s="38" t="str">
        <f>VLOOKUP(B1997,'Список DKV от ЮТД'!$A$1:$M$10000,13,FALSE)</f>
        <v>4</v>
      </c>
      <c r="L1997" s="28" t="str">
        <f>VLOOKUP(B1997,'Список DKV от ЮТД'!$A$1:$S$10000,14,FALSE)</f>
        <v>CEBF788</v>
      </c>
      <c r="M1997" s="49" t="str">
        <f>VLOOKUP(B1997,'Список DKV от ЮТД'!$A$1:$M$10000,10,FALSE)</f>
        <v>704310*******0410</v>
      </c>
      <c r="N1997" s="49" t="str">
        <f>VLOOKUP(B1997,'Список DKV от ЮТД'!$A$1:$S$10000,18,FALSE)</f>
        <v>blocked</v>
      </c>
      <c r="O1997" s="49" t="str">
        <f>VLOOKUP(B1997,'Список DKV от ЮТД'!$A$1:$S$10000,19,FALSE)</f>
        <v>blocked</v>
      </c>
      <c r="P1997" s="49" t="str">
        <f>VLOOKUP(B1997,'Список DKV от ЮТД'!$A$1:$S$10000,16,FALSE)</f>
        <v>425822415</v>
      </c>
      <c r="Q1997" s="46" t="s">
        <v>27328</v>
      </c>
      <c r="R1997" s="68" t="s">
        <v>13311</v>
      </c>
    </row>
    <row r="1998" spans="1:18" x14ac:dyDescent="0.2">
      <c r="A1998" s="28">
        <v>1996</v>
      </c>
      <c r="B1998" s="34">
        <v>19241005446</v>
      </c>
      <c r="C1998" s="47">
        <v>43864</v>
      </c>
      <c r="D1998" s="47"/>
      <c r="E1998" s="47">
        <v>43864</v>
      </c>
      <c r="F1998" s="28" t="s">
        <v>20</v>
      </c>
      <c r="H1998" s="42">
        <v>43881</v>
      </c>
      <c r="I1998" s="28" t="str">
        <f>VLOOKUP(B1998,'Список DKV от ЮТД'!$A$1:$S$10000,15,FALSE)</f>
        <v>2412/281</v>
      </c>
      <c r="J1998" s="28" t="s">
        <v>22</v>
      </c>
      <c r="K1998" s="38" t="str">
        <f>VLOOKUP(B1998,'Список DKV от ЮТД'!$A$1:$M$10000,13,FALSE)</f>
        <v>4</v>
      </c>
      <c r="L1998" s="28" t="str">
        <f>VLOOKUP(B1998,'Список DKV от ЮТД'!$A$1:$S$10000,14,FALSE)</f>
        <v>E14M926</v>
      </c>
      <c r="M1998" s="49" t="str">
        <f>VLOOKUP(B1998,'Список DKV от ЮТД'!$A$1:$M$10000,10,FALSE)</f>
        <v>704310*******0580</v>
      </c>
      <c r="N1998" s="49" t="str">
        <f>VLOOKUP(B1998,'Список DKV от ЮТД'!$A$1:$S$10000,18,FALSE)</f>
        <v>expired</v>
      </c>
      <c r="O1998" s="49" t="str">
        <f>VLOOKUP(B1998,'Список DKV от ЮТД'!$A$1:$S$10000,19,FALSE)</f>
        <v>blocked</v>
      </c>
      <c r="P1998" s="49" t="str">
        <f>VLOOKUP(B1998,'Список DKV от ЮТД'!$A$1:$S$10000,16,FALSE)</f>
        <v>425822400</v>
      </c>
      <c r="Q1998" s="49"/>
    </row>
    <row r="1999" spans="1:18" x14ac:dyDescent="0.2">
      <c r="A1999" s="28">
        <v>1997</v>
      </c>
      <c r="B1999" s="34">
        <v>19241020379</v>
      </c>
      <c r="C1999" s="47">
        <v>43787</v>
      </c>
      <c r="E1999" s="47">
        <v>43788</v>
      </c>
      <c r="F1999" s="28" t="s">
        <v>21</v>
      </c>
      <c r="H1999" s="42">
        <v>43881</v>
      </c>
      <c r="I1999" s="28" t="str">
        <f>VLOOKUP(B1999,'Список DKV от ЮТД'!$A$1:$S$10000,15,FALSE)</f>
        <v>2414/24</v>
      </c>
      <c r="J1999" s="28" t="s">
        <v>22</v>
      </c>
      <c r="K1999" s="38" t="str">
        <f>VLOOKUP(B1999,'Список DKV от ЮТД'!$A$1:$M$10000,13,FALSE)</f>
        <v>4</v>
      </c>
      <c r="L1999" s="28" t="str">
        <f>VLOOKUP(B1999,'Список DKV от ЮТД'!$A$1:$S$10000,14,FALSE)</f>
        <v>35V2556</v>
      </c>
      <c r="M1999" s="49" t="str">
        <f>VLOOKUP(B1999,'Список DKV от ЮТД'!$A$1:$M$10000,10,FALSE)</f>
        <v>704310*******5122</v>
      </c>
      <c r="N1999" s="49" t="str">
        <f>VLOOKUP(B1999,'Список DKV от ЮТД'!$A$1:$S$10000,18,FALSE)</f>
        <v>expired</v>
      </c>
      <c r="O1999" s="49" t="str">
        <f>VLOOKUP(B1999,'Список DKV от ЮТД'!$A$1:$S$10000,19,FALSE)</f>
        <v>blocked</v>
      </c>
      <c r="P1999" s="49" t="str">
        <f>VLOOKUP(B1999,'Список DKV от ЮТД'!$A$1:$S$10000,16,FALSE)</f>
        <v>425823893</v>
      </c>
      <c r="Q1999" s="49"/>
    </row>
    <row r="2000" spans="1:18" x14ac:dyDescent="0.2">
      <c r="A2000" s="28">
        <v>1998</v>
      </c>
      <c r="B2000" s="35">
        <v>19241001882</v>
      </c>
      <c r="F2000" s="28" t="s">
        <v>15</v>
      </c>
      <c r="G2000" s="38">
        <v>145</v>
      </c>
      <c r="H2000" s="42">
        <v>43882</v>
      </c>
      <c r="I2000" s="28" t="str">
        <f>VLOOKUP(B2000,'Список DKV от ЮТД'!$A$1:$S$10000,15,FALSE)</f>
        <v>2410/66</v>
      </c>
      <c r="J2000" s="28" t="s">
        <v>22</v>
      </c>
      <c r="K2000" s="38" t="str">
        <f>VLOOKUP(B2000,'Список DKV от ЮТД'!$A$1:$M$10000,13,FALSE)</f>
        <v>1</v>
      </c>
      <c r="L2000" s="28" t="str">
        <f>VLOOKUP(B2000,'Список DKV от ЮТД'!$A$1:$S$10000,14,FALSE)</f>
        <v>BG873YC</v>
      </c>
      <c r="M2000" s="49" t="str">
        <f>VLOOKUP(B2000,'Список DKV от ЮТД'!$A$1:$M$10000,10,FALSE)</f>
        <v>704310*******5844</v>
      </c>
      <c r="N2000" s="49" t="str">
        <f>VLOOKUP(B2000,'Список DKV от ЮТД'!$A$1:$S$10000,18,FALSE)</f>
        <v>blocked</v>
      </c>
      <c r="O2000" s="49" t="str">
        <f>VLOOKUP(B2000,'Список DKV от ЮТД'!$A$1:$S$10000,19,FALSE)</f>
        <v>blocked</v>
      </c>
      <c r="P2000" s="49" t="str">
        <f>VLOOKUP(B2000,'Список DKV от ЮТД'!$A$1:$S$10000,16,FALSE)</f>
        <v>425822044</v>
      </c>
      <c r="Q2000" s="46" t="s">
        <v>27299</v>
      </c>
      <c r="R2000" s="68" t="s">
        <v>13397</v>
      </c>
    </row>
    <row r="2001" spans="1:18" x14ac:dyDescent="0.2">
      <c r="A2001" s="28">
        <v>1999</v>
      </c>
      <c r="B2001" s="35">
        <v>19221133622</v>
      </c>
      <c r="F2001" s="28" t="s">
        <v>15</v>
      </c>
      <c r="G2001" s="38">
        <v>145</v>
      </c>
      <c r="H2001" s="42">
        <v>43882</v>
      </c>
      <c r="I2001" s="28" t="str">
        <f>VLOOKUP(B2001,'Список DKV от ЮТД'!$A$1:$S$10000,15,FALSE)</f>
        <v>2410/67</v>
      </c>
      <c r="J2001" s="28" t="s">
        <v>22</v>
      </c>
      <c r="K2001" s="38" t="str">
        <f>VLOOKUP(B2001,'Список DKV от ЮТД'!$A$1:$M$10000,13,FALSE)</f>
        <v>1</v>
      </c>
      <c r="L2001" s="28" t="str">
        <f>VLOOKUP(B2001,'Список DKV от ЮТД'!$A$1:$S$10000,14,FALSE)</f>
        <v>NS253LD</v>
      </c>
      <c r="M2001" s="49" t="str">
        <f>VLOOKUP(B2001,'Список DKV от ЮТД'!$A$1:$M$10000,10,FALSE)</f>
        <v>704310*******5851</v>
      </c>
      <c r="N2001" s="49" t="str">
        <f>VLOOKUP(B2001,'Список DKV от ЮТД'!$A$1:$S$10000,18,FALSE)</f>
        <v>blocked</v>
      </c>
      <c r="O2001" s="49" t="str">
        <f>VLOOKUP(B2001,'Список DKV от ЮТД'!$A$1:$S$10000,19,FALSE)</f>
        <v>blocked</v>
      </c>
      <c r="P2001" s="49" t="str">
        <f>VLOOKUP(B2001,'Список DKV от ЮТД'!$A$1:$S$10000,16,FALSE)</f>
        <v>425310930</v>
      </c>
      <c r="Q2001" s="46" t="s">
        <v>27299</v>
      </c>
      <c r="R2001" s="68" t="s">
        <v>13397</v>
      </c>
    </row>
    <row r="2002" spans="1:18" x14ac:dyDescent="0.2">
      <c r="A2002" s="28">
        <v>2000</v>
      </c>
      <c r="B2002" s="35">
        <v>19221133861</v>
      </c>
      <c r="F2002" s="28" t="s">
        <v>15</v>
      </c>
      <c r="G2002" s="38">
        <v>145</v>
      </c>
      <c r="H2002" s="42">
        <v>43882</v>
      </c>
      <c r="I2002" s="28" t="str">
        <f>VLOOKUP(B2002,'Список DKV от ЮТД'!$A$1:$S$10000,15,FALSE)</f>
        <v>2410/68</v>
      </c>
      <c r="J2002" s="28" t="s">
        <v>22</v>
      </c>
      <c r="K2002" s="38" t="str">
        <f>VLOOKUP(B2002,'Список DKV от ЮТД'!$A$1:$M$10000,13,FALSE)</f>
        <v>4</v>
      </c>
      <c r="L2002" s="28" t="str">
        <f>VLOOKUP(B2002,'Список DKV от ЮТД'!$A$1:$S$10000,14,FALSE)</f>
        <v>NS075KP</v>
      </c>
      <c r="M2002" s="49" t="str">
        <f>VLOOKUP(B2002,'Список DKV от ЮТД'!$A$1:$M$10000,10,FALSE)</f>
        <v>704310*******5711</v>
      </c>
      <c r="N2002" s="49" t="str">
        <f>VLOOKUP(B2002,'Список DKV от ЮТД'!$A$1:$S$10000,18,FALSE)</f>
        <v>blocked</v>
      </c>
      <c r="O2002" s="49" t="str">
        <f>VLOOKUP(B2002,'Список DKV от ЮТД'!$A$1:$S$10000,19,FALSE)</f>
        <v>blocked</v>
      </c>
      <c r="P2002" s="49" t="str">
        <f>VLOOKUP(B2002,'Список DKV от ЮТД'!$A$1:$S$10000,16,FALSE)</f>
        <v>425310954</v>
      </c>
      <c r="Q2002" s="46" t="s">
        <v>27299</v>
      </c>
      <c r="R2002" s="68" t="s">
        <v>13397</v>
      </c>
    </row>
    <row r="2003" spans="1:18" x14ac:dyDescent="0.2">
      <c r="A2003" s="28">
        <v>2001</v>
      </c>
      <c r="B2003" s="35">
        <v>19241030915</v>
      </c>
      <c r="F2003" s="28" t="s">
        <v>15</v>
      </c>
      <c r="G2003" s="38">
        <v>145</v>
      </c>
      <c r="H2003" s="42">
        <v>43882</v>
      </c>
      <c r="I2003" s="28" t="str">
        <f>VLOOKUP(B2003,'Список DKV от ЮТД'!$A$1:$S$10000,15,FALSE)</f>
        <v>2410/69</v>
      </c>
      <c r="J2003" s="28" t="s">
        <v>22</v>
      </c>
      <c r="K2003" s="38" t="str">
        <f>VLOOKUP(B2003,'Список DKV от ЮТД'!$A$1:$M$10000,13,FALSE)</f>
        <v>4</v>
      </c>
      <c r="L2003" s="28" t="str">
        <f>VLOOKUP(B2003,'Список DKV от ЮТД'!$A$1:$S$10000,14,FALSE)</f>
        <v>SU139LH</v>
      </c>
      <c r="M2003" s="49" t="str">
        <f>VLOOKUP(B2003,'Список DKV от ЮТД'!$A$1:$M$10000,10,FALSE)</f>
        <v>704310*******5703</v>
      </c>
      <c r="N2003" s="49" t="str">
        <f>VLOOKUP(B2003,'Список DKV от ЮТД'!$A$1:$S$10000,18,FALSE)</f>
        <v>blocked</v>
      </c>
      <c r="O2003" s="49" t="str">
        <f>VLOOKUP(B2003,'Список DKV от ЮТД'!$A$1:$S$10000,19,FALSE)</f>
        <v>blocked</v>
      </c>
      <c r="P2003" s="49" t="str">
        <f>VLOOKUP(B2003,'Список DKV от ЮТД'!$A$1:$S$10000,16,FALSE)</f>
        <v>425824947</v>
      </c>
      <c r="Q2003" s="46" t="s">
        <v>27299</v>
      </c>
      <c r="R2003" s="68" t="s">
        <v>13397</v>
      </c>
    </row>
    <row r="2004" spans="1:18" x14ac:dyDescent="0.2">
      <c r="A2004" s="28">
        <v>2002</v>
      </c>
      <c r="B2004" s="34">
        <v>19440696276</v>
      </c>
      <c r="C2004" s="47">
        <v>43858</v>
      </c>
      <c r="E2004" s="47">
        <v>43858</v>
      </c>
      <c r="F2004" s="28" t="s">
        <v>18</v>
      </c>
      <c r="H2004" s="42">
        <v>43882</v>
      </c>
      <c r="I2004" s="28" t="str">
        <f>VLOOKUP(B2004,'Список DKV от ЮТД'!$A$1:$S$10000,15,FALSE)</f>
        <v>2411/1648</v>
      </c>
      <c r="J2004" s="28" t="s">
        <v>22</v>
      </c>
      <c r="K2004" s="38" t="str">
        <f>VLOOKUP(B2004,'Список DKV от ЮТД'!$A$1:$M$10000,13,FALSE)</f>
        <v>4</v>
      </c>
      <c r="L2004" s="28" t="str">
        <f>VLOOKUP(B2004,'Список DKV от ЮТД'!$A$1:$S$10000,14,FALSE)</f>
        <v>31E7513</v>
      </c>
      <c r="M2004" s="49" t="str">
        <f>VLOOKUP(B2004,'Список DKV от ЮТД'!$A$1:$M$10000,10,FALSE)</f>
        <v>704310*******0083</v>
      </c>
      <c r="N2004" s="49" t="str">
        <f>VLOOKUP(B2004,'Список DKV от ЮТД'!$A$1:$S$10000,18,FALSE)</f>
        <v/>
      </c>
      <c r="O2004" s="49" t="str">
        <f>VLOOKUP(B2004,'Список DKV от ЮТД'!$A$1:$S$10000,19,FALSE)</f>
        <v/>
      </c>
      <c r="P2004" s="49" t="str">
        <f>VLOOKUP(B2004,'Список DKV от ЮТД'!$A$1:$S$10000,16,FALSE)</f>
        <v>431034363</v>
      </c>
      <c r="Q2004" s="49"/>
    </row>
    <row r="2005" spans="1:18" x14ac:dyDescent="0.2">
      <c r="A2005" s="28">
        <v>2003</v>
      </c>
      <c r="B2005" s="34">
        <v>19440696318</v>
      </c>
      <c r="C2005" s="47">
        <v>43858</v>
      </c>
      <c r="E2005" s="47">
        <v>43858</v>
      </c>
      <c r="F2005" s="28" t="s">
        <v>18</v>
      </c>
      <c r="H2005" s="42">
        <v>43882</v>
      </c>
      <c r="I2005" s="28" t="str">
        <f>VLOOKUP(B2005,'Список DKV от ЮТД'!$A$1:$S$10000,15,FALSE)</f>
        <v>2411/1649</v>
      </c>
      <c r="J2005" s="28" t="s">
        <v>22</v>
      </c>
      <c r="K2005" s="38" t="str">
        <f>VLOOKUP(B2005,'Список DKV от ЮТД'!$A$1:$M$10000,13,FALSE)</f>
        <v>4</v>
      </c>
      <c r="L2005" s="28" t="str">
        <f>VLOOKUP(B2005,'Список DKV от ЮТД'!$A$1:$S$10000,14,FALSE)</f>
        <v>14BB752</v>
      </c>
      <c r="M2005" s="49" t="str">
        <f>VLOOKUP(B2005,'Список DKV от ЮТД'!$A$1:$M$10000,10,FALSE)</f>
        <v>704310*******0507</v>
      </c>
      <c r="N2005" s="49" t="str">
        <f>VLOOKUP(B2005,'Список DKV от ЮТД'!$A$1:$S$10000,18,FALSE)</f>
        <v/>
      </c>
      <c r="O2005" s="49" t="str">
        <f>VLOOKUP(B2005,'Список DKV от ЮТД'!$A$1:$S$10000,19,FALSE)</f>
        <v/>
      </c>
      <c r="P2005" s="49" t="str">
        <f>VLOOKUP(B2005,'Список DKV от ЮТД'!$A$1:$S$10000,16,FALSE)</f>
        <v>431034367</v>
      </c>
      <c r="Q2005" s="49"/>
    </row>
    <row r="2006" spans="1:18" x14ac:dyDescent="0.2">
      <c r="A2006" s="28">
        <v>2004</v>
      </c>
      <c r="B2006" s="34">
        <v>19440696359</v>
      </c>
      <c r="C2006" s="47">
        <v>43858</v>
      </c>
      <c r="E2006" s="47">
        <v>43858</v>
      </c>
      <c r="F2006" s="28" t="s">
        <v>18</v>
      </c>
      <c r="H2006" s="42">
        <v>43882</v>
      </c>
      <c r="I2006" s="28" t="str">
        <f>VLOOKUP(B2006,'Список DKV от ЮТД'!$A$1:$S$10000,15,FALSE)</f>
        <v>2411/1650</v>
      </c>
      <c r="J2006" s="28" t="s">
        <v>22</v>
      </c>
      <c r="K2006" s="38" t="str">
        <f>VLOOKUP(B2006,'Список DKV от ЮТД'!$A$1:$M$10000,13,FALSE)</f>
        <v>4</v>
      </c>
      <c r="L2006" s="28" t="str">
        <f>VLOOKUP(B2006,'Список DKV от ЮТД'!$A$1:$S$10000,14,FALSE)</f>
        <v>34KL9657</v>
      </c>
      <c r="M2006" s="49" t="str">
        <f>VLOOKUP(B2006,'Список DKV от ЮТД'!$A$1:$M$10000,10,FALSE)</f>
        <v>704310*******0100</v>
      </c>
      <c r="N2006" s="49" t="str">
        <f>VLOOKUP(B2006,'Список DKV от ЮТД'!$A$1:$S$10000,18,FALSE)</f>
        <v>expired</v>
      </c>
      <c r="O2006" s="49" t="str">
        <f>VLOOKUP(B2006,'Список DKV от ЮТД'!$A$1:$S$10000,19,FALSE)</f>
        <v>blocked</v>
      </c>
      <c r="P2006" s="49" t="str">
        <f>VLOOKUP(B2006,'Список DKV от ЮТД'!$A$1:$S$10000,16,FALSE)</f>
        <v>431034371</v>
      </c>
      <c r="Q2006" s="49"/>
    </row>
    <row r="2007" spans="1:18" x14ac:dyDescent="0.2">
      <c r="A2007" s="28">
        <v>2005</v>
      </c>
      <c r="B2007" s="34">
        <v>19440696433</v>
      </c>
      <c r="C2007" s="47">
        <v>43858</v>
      </c>
      <c r="E2007" s="47">
        <v>43858</v>
      </c>
      <c r="F2007" s="28" t="s">
        <v>18</v>
      </c>
      <c r="H2007" s="42">
        <v>43882</v>
      </c>
      <c r="I2007" s="28" t="str">
        <f>VLOOKUP(B2007,'Список DKV от ЮТД'!$A$1:$S$10000,15,FALSE)</f>
        <v>2411/1652</v>
      </c>
      <c r="J2007" s="28" t="s">
        <v>22</v>
      </c>
      <c r="K2007" s="38" t="str">
        <f>VLOOKUP(B2007,'Список DKV от ЮТД'!$A$1:$M$10000,13,FALSE)</f>
        <v>4</v>
      </c>
      <c r="L2007" s="28" t="str">
        <f>VLOOKUP(B2007,'Список DKV от ЮТД'!$A$1:$S$10000,14,FALSE)</f>
        <v>61K15149</v>
      </c>
      <c r="M2007" s="49" t="str">
        <f>VLOOKUP(B2007,'Список DKV от ЮТД'!$A$1:$M$10000,10,FALSE)</f>
        <v>704310*******8142</v>
      </c>
      <c r="N2007" s="49" t="str">
        <f>VLOOKUP(B2007,'Список DKV от ЮТД'!$A$1:$S$10000,18,FALSE)</f>
        <v/>
      </c>
      <c r="O2007" s="49" t="str">
        <f>VLOOKUP(B2007,'Список DKV от ЮТД'!$A$1:$S$10000,19,FALSE)</f>
        <v/>
      </c>
      <c r="P2007" s="49" t="str">
        <f>VLOOKUP(B2007,'Список DKV от ЮТД'!$A$1:$S$10000,16,FALSE)</f>
        <v>431034379</v>
      </c>
      <c r="Q2007" s="49"/>
    </row>
    <row r="2008" spans="1:18" x14ac:dyDescent="0.2">
      <c r="A2008" s="28">
        <v>2006</v>
      </c>
      <c r="B2008" s="34">
        <v>19241005156</v>
      </c>
      <c r="C2008" s="47">
        <v>43864</v>
      </c>
      <c r="D2008" s="47"/>
      <c r="E2008" s="47">
        <v>43864</v>
      </c>
      <c r="F2008" s="28" t="s">
        <v>20</v>
      </c>
      <c r="H2008" s="42">
        <v>43882</v>
      </c>
      <c r="I2008" s="28" t="str">
        <f>VLOOKUP(B2008,'Список DKV от ЮТД'!$A$1:$S$10000,15,FALSE)</f>
        <v>2412/282</v>
      </c>
      <c r="J2008" s="28" t="s">
        <v>22</v>
      </c>
      <c r="K2008" s="38" t="str">
        <f>VLOOKUP(B2008,'Список DKV от ЮТД'!$A$1:$M$10000,13,FALSE)</f>
        <v>4</v>
      </c>
      <c r="L2008" s="28" t="str">
        <f>VLOOKUP(B2008,'Список DKV от ЮТД'!$A$1:$S$10000,14,FALSE)</f>
        <v>J53O642</v>
      </c>
      <c r="M2008" s="49" t="str">
        <f>VLOOKUP(B2008,'Список DKV от ЮТД'!$A$1:$M$10000,10,FALSE)</f>
        <v>704310*******2851</v>
      </c>
      <c r="N2008" s="49" t="str">
        <f>VLOOKUP(B2008,'Список DKV от ЮТД'!$A$1:$S$10000,18,FALSE)</f>
        <v/>
      </c>
      <c r="O2008" s="49" t="str">
        <f>VLOOKUP(B2008,'Список DKV от ЮТД'!$A$1:$S$10000,19,FALSE)</f>
        <v/>
      </c>
      <c r="P2008" s="49" t="str">
        <f>VLOOKUP(B2008,'Список DKV от ЮТД'!$A$1:$S$10000,16,FALSE)</f>
        <v>425822371</v>
      </c>
      <c r="Q2008" s="49"/>
    </row>
    <row r="2009" spans="1:18" x14ac:dyDescent="0.2">
      <c r="A2009" s="28">
        <v>2007</v>
      </c>
      <c r="B2009" s="35">
        <v>19241006006</v>
      </c>
      <c r="C2009" s="47">
        <v>43864</v>
      </c>
      <c r="D2009" s="47"/>
      <c r="E2009" s="47">
        <v>43864</v>
      </c>
      <c r="F2009" s="28" t="s">
        <v>20</v>
      </c>
      <c r="G2009" s="38">
        <v>145</v>
      </c>
      <c r="H2009" s="42">
        <v>43882</v>
      </c>
      <c r="I2009" s="28" t="str">
        <f>VLOOKUP(B2009,'Список DKV от ЮТД'!$A$1:$S$10000,15,FALSE)</f>
        <v>2412/283</v>
      </c>
      <c r="J2009" s="28" t="s">
        <v>22</v>
      </c>
      <c r="K2009" s="38" t="str">
        <f>VLOOKUP(B2009,'Список DKV от ЮТД'!$A$1:$M$10000,13,FALSE)</f>
        <v>4</v>
      </c>
      <c r="L2009" s="28" t="str">
        <f>VLOOKUP(B2009,'Список DKV от ЮТД'!$A$1:$S$10000,14,FALSE)</f>
        <v>ZG2132GE</v>
      </c>
      <c r="M2009" s="49" t="str">
        <f>VLOOKUP(B2009,'Список DKV от ЮТД'!$A$1:$M$10000,10,FALSE)</f>
        <v>704310*******6625</v>
      </c>
      <c r="N2009" s="49" t="str">
        <f>VLOOKUP(B2009,'Список DKV от ЮТД'!$A$1:$S$10000,18,FALSE)</f>
        <v>blocked</v>
      </c>
      <c r="O2009" s="49" t="str">
        <f>VLOOKUP(B2009,'Список DKV от ЮТД'!$A$1:$S$10000,19,FALSE)</f>
        <v>blocked</v>
      </c>
      <c r="P2009" s="49" t="str">
        <f>VLOOKUP(B2009,'Список DKV от ЮТД'!$A$1:$S$10000,16,FALSE)</f>
        <v>425822456</v>
      </c>
      <c r="Q2009" s="46" t="s">
        <v>27330</v>
      </c>
      <c r="R2009" s="28" t="s">
        <v>23211</v>
      </c>
    </row>
    <row r="2010" spans="1:18" x14ac:dyDescent="0.2">
      <c r="A2010" s="28">
        <v>2008</v>
      </c>
      <c r="B2010" s="34">
        <v>19241005115</v>
      </c>
      <c r="C2010" s="47">
        <v>43864</v>
      </c>
      <c r="D2010" s="47"/>
      <c r="E2010" s="47">
        <v>43864</v>
      </c>
      <c r="F2010" s="28" t="s">
        <v>20</v>
      </c>
      <c r="H2010" s="42">
        <v>43882</v>
      </c>
      <c r="I2010" s="28" t="str">
        <f>VLOOKUP(B2010,'Список DKV от ЮТД'!$A$1:$S$10000,15,FALSE)</f>
        <v>2412/284</v>
      </c>
      <c r="J2010" s="28" t="s">
        <v>22</v>
      </c>
      <c r="K2010" s="38" t="str">
        <f>VLOOKUP(B2010,'Список DKV от ЮТД'!$A$1:$M$10000,13,FALSE)</f>
        <v>4</v>
      </c>
      <c r="L2010" s="28" t="str">
        <f>VLOOKUP(B2010,'Список DKV от ЮТД'!$A$1:$S$10000,14,FALSE)</f>
        <v>ROBB242</v>
      </c>
      <c r="M2010" s="49" t="str">
        <f>VLOOKUP(B2010,'Список DKV от ЮТД'!$A$1:$M$10000,10,FALSE)</f>
        <v>704310*******0350</v>
      </c>
      <c r="N2010" s="49" t="str">
        <f>VLOOKUP(B2010,'Список DKV от ЮТД'!$A$1:$S$10000,18,FALSE)</f>
        <v/>
      </c>
      <c r="O2010" s="49" t="str">
        <f>VLOOKUP(B2010,'Список DKV от ЮТД'!$A$1:$S$10000,19,FALSE)</f>
        <v/>
      </c>
      <c r="P2010" s="49" t="str">
        <f>VLOOKUP(B2010,'Список DKV от ЮТД'!$A$1:$S$10000,16,FALSE)</f>
        <v>425822367</v>
      </c>
      <c r="Q2010" s="49" t="s">
        <v>13725</v>
      </c>
      <c r="R2010" s="28" t="s">
        <v>13724</v>
      </c>
    </row>
    <row r="2011" spans="1:18" x14ac:dyDescent="0.2">
      <c r="A2011" s="28">
        <v>2009</v>
      </c>
      <c r="B2011" s="34">
        <v>19241005990</v>
      </c>
      <c r="C2011" s="47">
        <v>43864</v>
      </c>
      <c r="D2011" s="47"/>
      <c r="E2011" s="47">
        <v>43864</v>
      </c>
      <c r="F2011" s="28" t="s">
        <v>20</v>
      </c>
      <c r="H2011" s="42">
        <v>43882</v>
      </c>
      <c r="I2011" s="28" t="str">
        <f>VLOOKUP(B2011,'Список DKV от ЮТД'!$A$1:$S$10000,15,FALSE)</f>
        <v>2412/285</v>
      </c>
      <c r="J2011" s="28" t="s">
        <v>22</v>
      </c>
      <c r="K2011" s="38" t="str">
        <f>VLOOKUP(B2011,'Список DKV от ЮТД'!$A$1:$M$10000,13,FALSE)</f>
        <v>4</v>
      </c>
      <c r="L2011" s="28" t="str">
        <f>VLOOKUP(B2011,'Список DKV от ЮТД'!$A$1:$S$10000,14,FALSE)</f>
        <v>38VZ006</v>
      </c>
      <c r="M2011" s="49" t="str">
        <f>VLOOKUP(B2011,'Список DKV от ЮТД'!$A$1:$M$10000,10,FALSE)</f>
        <v>704310*******7893</v>
      </c>
      <c r="N2011" s="49" t="str">
        <f>VLOOKUP(B2011,'Список DKV от ЮТД'!$A$1:$S$10000,18,FALSE)</f>
        <v>expired</v>
      </c>
      <c r="O2011" s="49" t="str">
        <f>VLOOKUP(B2011,'Список DKV от ЮТД'!$A$1:$S$10000,19,FALSE)</f>
        <v>blocked</v>
      </c>
      <c r="P2011" s="49" t="str">
        <f>VLOOKUP(B2011,'Список DKV от ЮТД'!$A$1:$S$10000,16,FALSE)</f>
        <v>425822455</v>
      </c>
      <c r="Q2011" s="49"/>
    </row>
    <row r="2012" spans="1:18" x14ac:dyDescent="0.2">
      <c r="A2012" s="28">
        <v>2010</v>
      </c>
      <c r="B2012" s="34">
        <v>19440719946</v>
      </c>
      <c r="C2012" s="47">
        <v>43864</v>
      </c>
      <c r="D2012" s="47"/>
      <c r="E2012" s="47">
        <v>43864</v>
      </c>
      <c r="F2012" s="28" t="s">
        <v>5019</v>
      </c>
      <c r="H2012" s="42">
        <v>43882</v>
      </c>
      <c r="I2012" s="28" t="str">
        <f>VLOOKUP(B2012,'Список DKV от ЮТД'!$A$1:$S$10000,15,FALSE)</f>
        <v>2413/54</v>
      </c>
      <c r="J2012" s="28" t="s">
        <v>22</v>
      </c>
      <c r="K2012" s="38" t="str">
        <f>VLOOKUP(B2012,'Список DKV от ЮТД'!$A$1:$M$10000,13,FALSE)</f>
        <v>4</v>
      </c>
      <c r="L2012" s="28" t="str">
        <f>VLOOKUP(B2012,'Список DKV от ЮТД'!$A$1:$S$10000,14,FALSE)</f>
        <v>PWT178</v>
      </c>
      <c r="M2012" s="49" t="str">
        <f>VLOOKUP(B2012,'Список DKV от ЮТД'!$A$1:$M$10000,10,FALSE)</f>
        <v>704310*******0321</v>
      </c>
      <c r="N2012" s="49" t="str">
        <f>VLOOKUP(B2012,'Список DKV от ЮТД'!$A$1:$S$10000,18,FALSE)</f>
        <v/>
      </c>
      <c r="O2012" s="49" t="str">
        <f>VLOOKUP(B2012,'Список DKV от ЮТД'!$A$1:$S$10000,19,FALSE)</f>
        <v/>
      </c>
      <c r="P2012" s="49" t="str">
        <f>VLOOKUP(B2012,'Список DKV от ЮТД'!$A$1:$S$10000,16,FALSE)</f>
        <v>431036730</v>
      </c>
      <c r="Q2012" s="49"/>
    </row>
    <row r="2013" spans="1:18" x14ac:dyDescent="0.2">
      <c r="A2013" s="28">
        <v>2011</v>
      </c>
      <c r="B2013" s="34">
        <v>19440696078</v>
      </c>
      <c r="C2013" s="47">
        <v>43858</v>
      </c>
      <c r="E2013" s="47">
        <v>43858</v>
      </c>
      <c r="F2013" s="28" t="s">
        <v>18</v>
      </c>
      <c r="H2013" s="42">
        <v>43883</v>
      </c>
      <c r="I2013" s="28" t="str">
        <f>VLOOKUP(B2013,'Список DKV от ЮТД'!$A$1:$S$10000,15,FALSE)</f>
        <v>2411/1653</v>
      </c>
      <c r="J2013" s="28" t="s">
        <v>22</v>
      </c>
      <c r="K2013" s="38" t="str">
        <f>VLOOKUP(B2013,'Список DKV от ЮТД'!$A$1:$M$10000,13,FALSE)</f>
        <v>4</v>
      </c>
      <c r="L2013" s="28" t="str">
        <f>VLOOKUP(B2013,'Список DKV от ЮТД'!$A$1:$S$10000,14,FALSE)</f>
        <v>42DDV80</v>
      </c>
      <c r="M2013" s="49" t="str">
        <f>VLOOKUP(B2013,'Список DKV от ЮТД'!$A$1:$M$10000,10,FALSE)</f>
        <v>704310*******0136</v>
      </c>
      <c r="N2013" s="49" t="str">
        <f>VLOOKUP(B2013,'Список DKV от ЮТД'!$A$1:$S$10000,18,FALSE)</f>
        <v/>
      </c>
      <c r="O2013" s="49" t="str">
        <f>VLOOKUP(B2013,'Список DKV от ЮТД'!$A$1:$S$10000,19,FALSE)</f>
        <v/>
      </c>
      <c r="P2013" s="49" t="str">
        <f>VLOOKUP(B2013,'Список DKV от ЮТД'!$A$1:$S$10000,16,FALSE)</f>
        <v>431034343</v>
      </c>
      <c r="Q2013" s="49"/>
    </row>
    <row r="2014" spans="1:18" x14ac:dyDescent="0.2">
      <c r="A2014" s="28">
        <v>2012</v>
      </c>
      <c r="B2014" s="34">
        <v>19440696995</v>
      </c>
      <c r="C2014" s="47">
        <v>43858</v>
      </c>
      <c r="E2014" s="47">
        <v>43858</v>
      </c>
      <c r="F2014" s="28" t="s">
        <v>18</v>
      </c>
      <c r="H2014" s="42">
        <v>43883</v>
      </c>
      <c r="I2014" s="28" t="str">
        <f>VLOOKUP(B2014,'Список DKV от ЮТД'!$A$1:$S$10000,15,FALSE)</f>
        <v>2411/1654</v>
      </c>
      <c r="J2014" s="28" t="s">
        <v>22</v>
      </c>
      <c r="K2014" s="38" t="str">
        <f>VLOOKUP(B2014,'Список DKV от ЮТД'!$A$1:$M$10000,13,FALSE)</f>
        <v>4</v>
      </c>
      <c r="L2014" s="28" t="str">
        <f>VLOOKUP(B2014,'Список DKV от ЮТД'!$A$1:$S$10000,14,FALSE)</f>
        <v>CA2235HM</v>
      </c>
      <c r="M2014" s="49" t="str">
        <f>VLOOKUP(B2014,'Список DKV от ЮТД'!$A$1:$M$10000,10,FALSE)</f>
        <v>704310*******0789</v>
      </c>
      <c r="N2014" s="49" t="str">
        <f>VLOOKUP(B2014,'Список DKV от ЮТД'!$A$1:$S$10000,18,FALSE)</f>
        <v/>
      </c>
      <c r="O2014" s="49" t="str">
        <f>VLOOKUP(B2014,'Список DKV от ЮТД'!$A$1:$S$10000,19,FALSE)</f>
        <v/>
      </c>
      <c r="P2014" s="49" t="str">
        <f>VLOOKUP(B2014,'Список DKV от ЮТД'!$A$1:$S$10000,16,FALSE)</f>
        <v>431034435</v>
      </c>
      <c r="Q2014" s="49"/>
    </row>
    <row r="2015" spans="1:18" x14ac:dyDescent="0.2">
      <c r="A2015" s="28">
        <v>2013</v>
      </c>
      <c r="B2015" s="34">
        <v>19440696953</v>
      </c>
      <c r="C2015" s="47">
        <v>43858</v>
      </c>
      <c r="E2015" s="47">
        <v>43858</v>
      </c>
      <c r="F2015" s="28" t="s">
        <v>18</v>
      </c>
      <c r="H2015" s="42">
        <v>43883</v>
      </c>
      <c r="I2015" s="28" t="str">
        <f>VLOOKUP(B2015,'Список DKV от ЮТД'!$A$1:$S$10000,15,FALSE)</f>
        <v>2411/1655</v>
      </c>
      <c r="J2015" s="28" t="s">
        <v>22</v>
      </c>
      <c r="K2015" s="38" t="str">
        <f>VLOOKUP(B2015,'Список DKV от ЮТД'!$A$1:$M$10000,13,FALSE)</f>
        <v>4</v>
      </c>
      <c r="L2015" s="28" t="str">
        <f>VLOOKUP(B2015,'Список DKV от ЮТД'!$A$1:$S$10000,14,FALSE)</f>
        <v>33FL138</v>
      </c>
      <c r="M2015" s="49" t="str">
        <f>VLOOKUP(B2015,'Список DKV от ЮТД'!$A$1:$M$10000,10,FALSE)</f>
        <v>704310*******6910</v>
      </c>
      <c r="N2015" s="49" t="str">
        <f>VLOOKUP(B2015,'Список DKV от ЮТД'!$A$1:$S$10000,18,FALSE)</f>
        <v/>
      </c>
      <c r="O2015" s="49" t="str">
        <f>VLOOKUP(B2015,'Список DKV от ЮТД'!$A$1:$S$10000,19,FALSE)</f>
        <v/>
      </c>
      <c r="P2015" s="49" t="str">
        <f>VLOOKUP(B2015,'Список DKV от ЮТД'!$A$1:$S$10000,16,FALSE)</f>
        <v>431034431</v>
      </c>
      <c r="Q2015" s="49"/>
    </row>
    <row r="2016" spans="1:18" x14ac:dyDescent="0.2">
      <c r="A2016" s="28">
        <v>2014</v>
      </c>
      <c r="B2016" s="34">
        <v>19440719938</v>
      </c>
      <c r="C2016" s="47">
        <v>43864</v>
      </c>
      <c r="D2016" s="47"/>
      <c r="E2016" s="47">
        <v>43864</v>
      </c>
      <c r="F2016" s="28" t="s">
        <v>5019</v>
      </c>
      <c r="H2016" s="42">
        <v>43883</v>
      </c>
      <c r="I2016" s="28" t="str">
        <f>VLOOKUP(B2016,'Список DKV от ЮТД'!$A$1:$S$10000,15,FALSE)</f>
        <v>2413/55</v>
      </c>
      <c r="J2016" s="28" t="s">
        <v>22</v>
      </c>
      <c r="K2016" s="38" t="str">
        <f>VLOOKUP(B2016,'Список DKV от ЮТД'!$A$1:$M$10000,13,FALSE)</f>
        <v>4</v>
      </c>
      <c r="L2016" s="28" t="str">
        <f>VLOOKUP(B2016,'Список DKV от ЮТД'!$A$1:$S$10000,14,FALSE)</f>
        <v>RMT170</v>
      </c>
      <c r="M2016" s="49" t="str">
        <f>VLOOKUP(B2016,'Список DKV от ЮТД'!$A$1:$M$10000,10,FALSE)</f>
        <v>704310*******0362</v>
      </c>
      <c r="N2016" s="49" t="str">
        <f>VLOOKUP(B2016,'Список DKV от ЮТД'!$A$1:$S$10000,18,FALSE)</f>
        <v/>
      </c>
      <c r="O2016" s="49" t="str">
        <f>VLOOKUP(B2016,'Список DKV от ЮТД'!$A$1:$S$10000,19,FALSE)</f>
        <v/>
      </c>
      <c r="P2016" s="49" t="str">
        <f>VLOOKUP(B2016,'Список DKV от ЮТД'!$A$1:$S$10000,16,FALSE)</f>
        <v>431036729</v>
      </c>
      <c r="Q2016" s="49"/>
    </row>
    <row r="2017" spans="1:18" x14ac:dyDescent="0.2">
      <c r="A2017" s="28">
        <v>2015</v>
      </c>
      <c r="B2017" s="34">
        <v>19440720001</v>
      </c>
      <c r="C2017" s="47">
        <v>43864</v>
      </c>
      <c r="D2017" s="47"/>
      <c r="E2017" s="47">
        <v>43864</v>
      </c>
      <c r="F2017" s="28" t="s">
        <v>5019</v>
      </c>
      <c r="H2017" s="42">
        <v>43883</v>
      </c>
      <c r="I2017" s="28" t="str">
        <f>VLOOKUP(B2017,'Список DKV от ЮТД'!$A$1:$S$10000,15,FALSE)</f>
        <v>2413/56</v>
      </c>
      <c r="J2017" s="28" t="s">
        <v>22</v>
      </c>
      <c r="K2017" s="38" t="str">
        <f>VLOOKUP(B2017,'Список DKV от ЮТД'!$A$1:$M$10000,13,FALSE)</f>
        <v>4</v>
      </c>
      <c r="L2017" s="28" t="str">
        <f>VLOOKUP(B2017,'Список DKV от ЮТД'!$A$1:$S$10000,14,FALSE)</f>
        <v>PZ014HC</v>
      </c>
      <c r="M2017" s="49" t="str">
        <f>VLOOKUP(B2017,'Список DKV от ЮТД'!$A$1:$M$10000,10,FALSE)</f>
        <v>704310*******0022</v>
      </c>
      <c r="N2017" s="49" t="str">
        <f>VLOOKUP(B2017,'Список DKV от ЮТД'!$A$1:$S$10000,18,FALSE)</f>
        <v>expired</v>
      </c>
      <c r="O2017" s="49" t="str">
        <f>VLOOKUP(B2017,'Список DKV от ЮТД'!$A$1:$S$10000,19,FALSE)</f>
        <v>blocked</v>
      </c>
      <c r="P2017" s="49" t="str">
        <f>VLOOKUP(B2017,'Список DKV от ЮТД'!$A$1:$S$10000,16,FALSE)</f>
        <v>431036736</v>
      </c>
      <c r="Q2017" s="49"/>
    </row>
    <row r="2018" spans="1:18" x14ac:dyDescent="0.2">
      <c r="A2018" s="28">
        <v>2016</v>
      </c>
      <c r="B2018" s="34">
        <v>19440696912</v>
      </c>
      <c r="C2018" s="47">
        <v>43858</v>
      </c>
      <c r="E2018" s="47">
        <v>43858</v>
      </c>
      <c r="F2018" s="28" t="s">
        <v>18</v>
      </c>
      <c r="H2018" s="42">
        <v>43884</v>
      </c>
      <c r="I2018" s="28" t="str">
        <f>VLOOKUP(B2018,'Список DKV от ЮТД'!$A$1:$S$10000,15,FALSE)</f>
        <v>2411/1656</v>
      </c>
      <c r="J2018" s="28" t="s">
        <v>22</v>
      </c>
      <c r="K2018" s="38" t="str">
        <f>VLOOKUP(B2018,'Список DKV от ЮТД'!$A$1:$M$10000,13,FALSE)</f>
        <v>4</v>
      </c>
      <c r="L2018" s="28" t="str">
        <f>VLOOKUP(B2018,'Список DKV от ЮТД'!$A$1:$S$10000,14,FALSE)</f>
        <v>81AAE191</v>
      </c>
      <c r="M2018" s="49" t="str">
        <f>VLOOKUP(B2018,'Список DKV от ЮТД'!$A$1:$M$10000,10,FALSE)</f>
        <v>704310*******0083</v>
      </c>
      <c r="N2018" s="49" t="str">
        <f>VLOOKUP(B2018,'Список DKV от ЮТД'!$A$1:$S$10000,18,FALSE)</f>
        <v/>
      </c>
      <c r="O2018" s="49" t="str">
        <f>VLOOKUP(B2018,'Список DKV от ЮТД'!$A$1:$S$10000,19,FALSE)</f>
        <v/>
      </c>
      <c r="P2018" s="49" t="str">
        <f>VLOOKUP(B2018,'Список DKV от ЮТД'!$A$1:$S$10000,16,FALSE)</f>
        <v>431034427</v>
      </c>
      <c r="Q2018" s="49"/>
    </row>
    <row r="2019" spans="1:18" x14ac:dyDescent="0.2">
      <c r="A2019" s="28">
        <v>2017</v>
      </c>
      <c r="B2019" s="34">
        <v>19440696870</v>
      </c>
      <c r="C2019" s="47">
        <v>43858</v>
      </c>
      <c r="E2019" s="47">
        <v>43858</v>
      </c>
      <c r="F2019" s="28" t="s">
        <v>18</v>
      </c>
      <c r="H2019" s="42">
        <v>43884</v>
      </c>
      <c r="I2019" s="28" t="str">
        <f>VLOOKUP(B2019,'Список DKV от ЮТД'!$A$1:$S$10000,15,FALSE)</f>
        <v>2411/1657</v>
      </c>
      <c r="J2019" s="28" t="s">
        <v>22</v>
      </c>
      <c r="K2019" s="38" t="str">
        <f>VLOOKUP(B2019,'Список DKV от ЮТД'!$A$1:$M$10000,13,FALSE)</f>
        <v>4</v>
      </c>
      <c r="L2019" s="28" t="str">
        <f>VLOOKUP(B2019,'Список DKV от ЮТД'!$A$1:$S$10000,14,FALSE)</f>
        <v>33AED989</v>
      </c>
      <c r="M2019" s="49" t="str">
        <f>VLOOKUP(B2019,'Список DKV от ЮТД'!$A$1:$M$10000,10,FALSE)</f>
        <v>704310*******2736</v>
      </c>
      <c r="N2019" s="49" t="str">
        <f>VLOOKUP(B2019,'Список DKV от ЮТД'!$A$1:$S$10000,18,FALSE)</f>
        <v/>
      </c>
      <c r="O2019" s="49" t="str">
        <f>VLOOKUP(B2019,'Список DKV от ЮТД'!$A$1:$S$10000,19,FALSE)</f>
        <v/>
      </c>
      <c r="P2019" s="49" t="str">
        <f>VLOOKUP(B2019,'Список DKV от ЮТД'!$A$1:$S$10000,16,FALSE)</f>
        <v>431034423</v>
      </c>
      <c r="Q2019" s="49"/>
    </row>
    <row r="2020" spans="1:18" x14ac:dyDescent="0.2">
      <c r="A2020" s="28">
        <v>2018</v>
      </c>
      <c r="B2020" s="34">
        <v>19440696839</v>
      </c>
      <c r="C2020" s="47">
        <v>43858</v>
      </c>
      <c r="E2020" s="47">
        <v>43858</v>
      </c>
      <c r="F2020" s="28" t="s">
        <v>18</v>
      </c>
      <c r="H2020" s="42">
        <v>43884</v>
      </c>
      <c r="I2020" s="28" t="str">
        <f>VLOOKUP(B2020,'Список DKV от ЮТД'!$A$1:$S$10000,15,FALSE)</f>
        <v>2411/1658</v>
      </c>
      <c r="J2020" s="28" t="s">
        <v>22</v>
      </c>
      <c r="K2020" s="38" t="str">
        <f>VLOOKUP(B2020,'Список DKV от ЮТД'!$A$1:$M$10000,13,FALSE)</f>
        <v>4</v>
      </c>
      <c r="L2020" s="28" t="str">
        <f>VLOOKUP(B2020,'Список DKV от ЮТД'!$A$1:$S$10000,14,FALSE)</f>
        <v>34AJJ173</v>
      </c>
      <c r="M2020" s="49" t="str">
        <f>VLOOKUP(B2020,'Список DKV от ЮТД'!$A$1:$M$10000,10,FALSE)</f>
        <v>704310*******0678</v>
      </c>
      <c r="N2020" s="49" t="str">
        <f>VLOOKUP(B2020,'Список DKV от ЮТД'!$A$1:$S$10000,18,FALSE)</f>
        <v>expired</v>
      </c>
      <c r="O2020" s="49" t="str">
        <f>VLOOKUP(B2020,'Список DKV от ЮТД'!$A$1:$S$10000,19,FALSE)</f>
        <v>blocked</v>
      </c>
      <c r="P2020" s="49" t="str">
        <f>VLOOKUP(B2020,'Список DKV от ЮТД'!$A$1:$S$10000,16,FALSE)</f>
        <v>431034419</v>
      </c>
      <c r="Q2020" s="49"/>
    </row>
    <row r="2021" spans="1:18" x14ac:dyDescent="0.2">
      <c r="A2021" s="28">
        <v>2019</v>
      </c>
      <c r="B2021" s="34">
        <v>19440696797</v>
      </c>
      <c r="C2021" s="47">
        <v>43858</v>
      </c>
      <c r="E2021" s="47">
        <v>43858</v>
      </c>
      <c r="F2021" s="28" t="s">
        <v>18</v>
      </c>
      <c r="H2021" s="42">
        <v>43884</v>
      </c>
      <c r="I2021" s="28" t="str">
        <f>VLOOKUP(B2021,'Список DKV от ЮТД'!$A$1:$S$10000,15,FALSE)</f>
        <v>2411/1659</v>
      </c>
      <c r="J2021" s="28" t="s">
        <v>22</v>
      </c>
      <c r="K2021" s="38" t="str">
        <f>VLOOKUP(B2021,'Список DKV от ЮТД'!$A$1:$M$10000,13,FALSE)</f>
        <v>4</v>
      </c>
      <c r="L2021" s="28" t="str">
        <f>VLOOKUP(B2021,'Список DKV от ЮТД'!$A$1:$S$10000,14,FALSE)</f>
        <v>31ABR997</v>
      </c>
      <c r="M2021" s="49" t="str">
        <f>VLOOKUP(B2021,'Список DKV от ЮТД'!$A$1:$M$10000,10,FALSE)</f>
        <v>704310*******0164</v>
      </c>
      <c r="N2021" s="49" t="str">
        <f>VLOOKUP(B2021,'Список DKV от ЮТД'!$A$1:$S$10000,18,FALSE)</f>
        <v/>
      </c>
      <c r="O2021" s="49" t="str">
        <f>VLOOKUP(B2021,'Список DKV от ЮТД'!$A$1:$S$10000,19,FALSE)</f>
        <v/>
      </c>
      <c r="P2021" s="49" t="str">
        <f>VLOOKUP(B2021,'Список DKV от ЮТД'!$A$1:$S$10000,16,FALSE)</f>
        <v>431034415</v>
      </c>
      <c r="Q2021" s="49"/>
    </row>
    <row r="2022" spans="1:18" x14ac:dyDescent="0.2">
      <c r="A2022" s="28">
        <v>2020</v>
      </c>
      <c r="B2022" s="34">
        <v>19440696755</v>
      </c>
      <c r="C2022" s="47">
        <v>43858</v>
      </c>
      <c r="E2022" s="47">
        <v>43858</v>
      </c>
      <c r="F2022" s="28" t="s">
        <v>18</v>
      </c>
      <c r="H2022" s="42">
        <v>43884</v>
      </c>
      <c r="I2022" s="28" t="str">
        <f>VLOOKUP(B2022,'Список DKV от ЮТД'!$A$1:$S$10000,15,FALSE)</f>
        <v>2411/1660</v>
      </c>
      <c r="J2022" s="28" t="s">
        <v>22</v>
      </c>
      <c r="K2022" s="38" t="str">
        <f>VLOOKUP(B2022,'Список DKV от ЮТД'!$A$1:$M$10000,13,FALSE)</f>
        <v>4</v>
      </c>
      <c r="L2022" s="28" t="str">
        <f>VLOOKUP(B2022,'Список DKV от ЮТД'!$A$1:$S$10000,14,FALSE)</f>
        <v>42ACA288</v>
      </c>
      <c r="M2022" s="49" t="str">
        <f>VLOOKUP(B2022,'Список DKV от ЮТД'!$A$1:$M$10000,10,FALSE)</f>
        <v>704310*******5535</v>
      </c>
      <c r="N2022" s="49" t="str">
        <f>VLOOKUP(B2022,'Список DKV от ЮТД'!$A$1:$S$10000,18,FALSE)</f>
        <v/>
      </c>
      <c r="O2022" s="49" t="str">
        <f>VLOOKUP(B2022,'Список DKV от ЮТД'!$A$1:$S$10000,19,FALSE)</f>
        <v/>
      </c>
      <c r="P2022" s="49" t="str">
        <f>VLOOKUP(B2022,'Список DKV от ЮТД'!$A$1:$S$10000,16,FALSE)</f>
        <v>431034411</v>
      </c>
      <c r="Q2022" s="49"/>
    </row>
    <row r="2023" spans="1:18" x14ac:dyDescent="0.2">
      <c r="A2023" s="28">
        <v>2021</v>
      </c>
      <c r="B2023" s="34">
        <v>19440696714</v>
      </c>
      <c r="C2023" s="47">
        <v>43858</v>
      </c>
      <c r="E2023" s="47">
        <v>43858</v>
      </c>
      <c r="F2023" s="28" t="s">
        <v>18</v>
      </c>
      <c r="H2023" s="42">
        <v>43884</v>
      </c>
      <c r="I2023" s="28" t="str">
        <f>VLOOKUP(B2023,'Список DKV от ЮТД'!$A$1:$S$10000,15,FALSE)</f>
        <v>2411/1661</v>
      </c>
      <c r="J2023" s="28" t="s">
        <v>22</v>
      </c>
      <c r="K2023" s="38" t="str">
        <f>VLOOKUP(B2023,'Список DKV от ЮТД'!$A$1:$M$10000,13,FALSE)</f>
        <v>4</v>
      </c>
      <c r="L2023" s="28" t="str">
        <f>VLOOKUP(B2023,'Список DKV от ЮТД'!$A$1:$S$10000,14,FALSE)</f>
        <v>34AJJ149</v>
      </c>
      <c r="M2023" s="49" t="str">
        <f>VLOOKUP(B2023,'Список DKV от ЮТД'!$A$1:$M$10000,10,FALSE)</f>
        <v>704310*******7450</v>
      </c>
      <c r="N2023" s="49" t="str">
        <f>VLOOKUP(B2023,'Список DKV от ЮТД'!$A$1:$S$10000,18,FALSE)</f>
        <v>expired</v>
      </c>
      <c r="O2023" s="49" t="str">
        <f>VLOOKUP(B2023,'Список DKV от ЮТД'!$A$1:$S$10000,19,FALSE)</f>
        <v>blocked</v>
      </c>
      <c r="P2023" s="49" t="str">
        <f>VLOOKUP(B2023,'Список DKV от ЮТД'!$A$1:$S$10000,16,FALSE)</f>
        <v>431034407</v>
      </c>
      <c r="Q2023" s="49"/>
    </row>
    <row r="2024" spans="1:18" x14ac:dyDescent="0.2">
      <c r="A2024" s="28">
        <v>2022</v>
      </c>
      <c r="B2024" s="34">
        <v>19440696672</v>
      </c>
      <c r="C2024" s="47">
        <v>43858</v>
      </c>
      <c r="E2024" s="47">
        <v>43858</v>
      </c>
      <c r="F2024" s="28" t="s">
        <v>18</v>
      </c>
      <c r="H2024" s="42">
        <v>43884</v>
      </c>
      <c r="I2024" s="28" t="str">
        <f>VLOOKUP(B2024,'Список DKV от ЮТД'!$A$1:$S$10000,15,FALSE)</f>
        <v>2411/1662</v>
      </c>
      <c r="J2024" s="28" t="s">
        <v>22</v>
      </c>
      <c r="K2024" s="38" t="str">
        <f>VLOOKUP(B2024,'Список DKV от ЮТД'!$A$1:$M$10000,13,FALSE)</f>
        <v>4</v>
      </c>
      <c r="L2024" s="28" t="str">
        <f>VLOOKUP(B2024,'Список DKV от ЮТД'!$A$1:$S$10000,14,FALSE)</f>
        <v>34LE3129</v>
      </c>
      <c r="M2024" s="49" t="str">
        <f>VLOOKUP(B2024,'Список DKV от ЮТД'!$A$1:$M$10000,10,FALSE)</f>
        <v>704310*******3394</v>
      </c>
      <c r="N2024" s="49" t="str">
        <f>VLOOKUP(B2024,'Список DKV от ЮТД'!$A$1:$S$10000,18,FALSE)</f>
        <v/>
      </c>
      <c r="O2024" s="49" t="str">
        <f>VLOOKUP(B2024,'Список DKV от ЮТД'!$A$1:$S$10000,19,FALSE)</f>
        <v/>
      </c>
      <c r="P2024" s="49" t="str">
        <f>VLOOKUP(B2024,'Список DKV от ЮТД'!$A$1:$S$10000,16,FALSE)</f>
        <v>431034403</v>
      </c>
      <c r="Q2024" s="49"/>
    </row>
    <row r="2025" spans="1:18" x14ac:dyDescent="0.2">
      <c r="A2025" s="28">
        <v>2023</v>
      </c>
      <c r="B2025" s="34">
        <v>19241005487</v>
      </c>
      <c r="C2025" s="47">
        <v>43864</v>
      </c>
      <c r="D2025" s="47"/>
      <c r="E2025" s="47">
        <v>43864</v>
      </c>
      <c r="F2025" s="28" t="s">
        <v>20</v>
      </c>
      <c r="H2025" s="42">
        <v>43884</v>
      </c>
      <c r="I2025" s="28" t="str">
        <f>VLOOKUP(B2025,'Список DKV от ЮТД'!$A$1:$S$10000,15,FALSE)</f>
        <v>2412/286</v>
      </c>
      <c r="J2025" s="28" t="s">
        <v>22</v>
      </c>
      <c r="K2025" s="38" t="str">
        <f>VLOOKUP(B2025,'Список DKV от ЮТД'!$A$1:$M$10000,13,FALSE)</f>
        <v>4</v>
      </c>
      <c r="L2025" s="28" t="str">
        <f>VLOOKUP(B2025,'Список DKV от ЮТД'!$A$1:$S$10000,14,FALSE)</f>
        <v>PA5194KM</v>
      </c>
      <c r="M2025" s="49" t="str">
        <f>VLOOKUP(B2025,'Список DKV от ЮТД'!$A$1:$M$10000,10,FALSE)</f>
        <v>704310*******0220</v>
      </c>
      <c r="N2025" s="49" t="str">
        <f>VLOOKUP(B2025,'Список DKV от ЮТД'!$A$1:$S$10000,18,FALSE)</f>
        <v>expired</v>
      </c>
      <c r="O2025" s="49" t="str">
        <f>VLOOKUP(B2025,'Список DKV от ЮТД'!$A$1:$S$10000,19,FALSE)</f>
        <v>blocked</v>
      </c>
      <c r="P2025" s="49" t="str">
        <f>VLOOKUP(B2025,'Список DKV от ЮТД'!$A$1:$S$10000,16,FALSE)</f>
        <v>425822404</v>
      </c>
      <c r="Q2025" s="49"/>
    </row>
    <row r="2026" spans="1:18" x14ac:dyDescent="0.2">
      <c r="A2026" s="28">
        <v>2024</v>
      </c>
      <c r="B2026" s="34">
        <v>19241005883</v>
      </c>
      <c r="C2026" s="47">
        <v>43864</v>
      </c>
      <c r="D2026" s="47"/>
      <c r="E2026" s="47">
        <v>43864</v>
      </c>
      <c r="F2026" s="28" t="s">
        <v>20</v>
      </c>
      <c r="H2026" s="42">
        <v>43884</v>
      </c>
      <c r="I2026" s="28" t="str">
        <f>VLOOKUP(B2026,'Список DKV от ЮТД'!$A$1:$S$10000,15,FALSE)</f>
        <v>2412/287</v>
      </c>
      <c r="J2026" s="28" t="s">
        <v>22</v>
      </c>
      <c r="K2026" s="38" t="str">
        <f>VLOOKUP(B2026,'Список DKV от ЮТД'!$A$1:$M$10000,13,FALSE)</f>
        <v>4</v>
      </c>
      <c r="L2026" s="28" t="str">
        <f>VLOOKUP(B2026,'Список DKV от ЮТД'!$A$1:$S$10000,14,FALSE)</f>
        <v>CB8938HH</v>
      </c>
      <c r="M2026" s="49" t="str">
        <f>VLOOKUP(B2026,'Список DKV от ЮТД'!$A$1:$M$10000,10,FALSE)</f>
        <v>704310*******0253</v>
      </c>
      <c r="N2026" s="49" t="str">
        <f>VLOOKUP(B2026,'Список DKV от ЮТД'!$A$1:$S$10000,18,FALSE)</f>
        <v>expired</v>
      </c>
      <c r="O2026" s="49" t="str">
        <f>VLOOKUP(B2026,'Список DKV от ЮТД'!$A$1:$S$10000,19,FALSE)</f>
        <v>blocked</v>
      </c>
      <c r="P2026" s="49" t="str">
        <f>VLOOKUP(B2026,'Список DKV от ЮТД'!$A$1:$S$10000,16,FALSE)</f>
        <v>425822444</v>
      </c>
      <c r="Q2026" s="49"/>
    </row>
    <row r="2027" spans="1:18" x14ac:dyDescent="0.2">
      <c r="A2027" s="28">
        <v>2025</v>
      </c>
      <c r="B2027" s="34">
        <v>19241005198</v>
      </c>
      <c r="C2027" s="47">
        <v>43864</v>
      </c>
      <c r="D2027" s="47"/>
      <c r="E2027" s="47">
        <v>43864</v>
      </c>
      <c r="F2027" s="28" t="s">
        <v>20</v>
      </c>
      <c r="H2027" s="42">
        <v>43884</v>
      </c>
      <c r="I2027" s="28" t="str">
        <f>VLOOKUP(B2027,'Список DKV от ЮТД'!$A$1:$S$10000,15,FALSE)</f>
        <v>2412/288</v>
      </c>
      <c r="J2027" s="28" t="s">
        <v>22</v>
      </c>
      <c r="K2027" s="38" t="str">
        <f>VLOOKUP(B2027,'Список DKV от ЮТД'!$A$1:$M$10000,13,FALSE)</f>
        <v>3</v>
      </c>
      <c r="L2027" s="28" t="str">
        <f>VLOOKUP(B2027,'Список DKV от ЮТД'!$A$1:$S$10000,14,FALSE)</f>
        <v>NMNS412</v>
      </c>
      <c r="M2027" s="49" t="str">
        <f>VLOOKUP(B2027,'Список DKV от ЮТД'!$A$1:$M$10000,10,FALSE)</f>
        <v>704310*******0210</v>
      </c>
      <c r="N2027" s="49" t="str">
        <f>VLOOKUP(B2027,'Список DKV от ЮТД'!$A$1:$S$10000,18,FALSE)</f>
        <v>expired</v>
      </c>
      <c r="O2027" s="49" t="str">
        <f>VLOOKUP(B2027,'Список DKV от ЮТД'!$A$1:$S$10000,19,FALSE)</f>
        <v>blocked</v>
      </c>
      <c r="P2027" s="49" t="str">
        <f>VLOOKUP(B2027,'Список DKV от ЮТД'!$A$1:$S$10000,16,FALSE)</f>
        <v>425822375</v>
      </c>
      <c r="Q2027" s="49"/>
    </row>
    <row r="2028" spans="1:18" x14ac:dyDescent="0.2">
      <c r="A2028" s="28">
        <v>2026</v>
      </c>
      <c r="B2028" s="34">
        <v>19440696631</v>
      </c>
      <c r="C2028" s="47">
        <v>43858</v>
      </c>
      <c r="E2028" s="47">
        <v>43858</v>
      </c>
      <c r="F2028" s="28" t="s">
        <v>18</v>
      </c>
      <c r="H2028" s="42">
        <v>43885</v>
      </c>
      <c r="I2028" s="28" t="str">
        <f>VLOOKUP(B2028,'Список DKV от ЮТД'!$A$1:$S$10000,15,FALSE)</f>
        <v>2411/1663</v>
      </c>
      <c r="J2028" s="28" t="s">
        <v>22</v>
      </c>
      <c r="K2028" s="38" t="str">
        <f>VLOOKUP(B2028,'Список DKV от ЮТД'!$A$1:$M$10000,13,FALSE)</f>
        <v>4</v>
      </c>
      <c r="L2028" s="28" t="str">
        <f>VLOOKUP(B2028,'Список DKV от ЮТД'!$A$1:$S$10000,14,FALSE)</f>
        <v>31GU356</v>
      </c>
      <c r="M2028" s="49" t="str">
        <f>VLOOKUP(B2028,'Список DKV от ЮТД'!$A$1:$M$10000,10,FALSE)</f>
        <v>704310*******0034</v>
      </c>
      <c r="N2028" s="49" t="str">
        <f>VLOOKUP(B2028,'Список DKV от ЮТД'!$A$1:$S$10000,18,FALSE)</f>
        <v/>
      </c>
      <c r="O2028" s="49" t="str">
        <f>VLOOKUP(B2028,'Список DKV от ЮТД'!$A$1:$S$10000,19,FALSE)</f>
        <v/>
      </c>
      <c r="P2028" s="49" t="str">
        <f>VLOOKUP(B2028,'Список DKV от ЮТД'!$A$1:$S$10000,16,FALSE)</f>
        <v>431034399</v>
      </c>
      <c r="Q2028" s="49"/>
    </row>
    <row r="2029" spans="1:18" x14ac:dyDescent="0.2">
      <c r="A2029" s="28">
        <v>2027</v>
      </c>
      <c r="B2029" s="34">
        <v>19440696599</v>
      </c>
      <c r="C2029" s="47">
        <v>43858</v>
      </c>
      <c r="E2029" s="47">
        <v>43858</v>
      </c>
      <c r="F2029" s="28" t="s">
        <v>18</v>
      </c>
      <c r="H2029" s="42">
        <v>43885</v>
      </c>
      <c r="I2029" s="28" t="str">
        <f>VLOOKUP(B2029,'Список DKV от ЮТД'!$A$1:$S$10000,15,FALSE)</f>
        <v>2411/1664</v>
      </c>
      <c r="J2029" s="28" t="s">
        <v>22</v>
      </c>
      <c r="K2029" s="38" t="str">
        <f>VLOOKUP(B2029,'Список DKV от ЮТД'!$A$1:$M$10000,13,FALSE)</f>
        <v>4</v>
      </c>
      <c r="L2029" s="28" t="str">
        <f>VLOOKUP(B2029,'Список DKV от ЮТД'!$A$1:$S$10000,14,FALSE)</f>
        <v>33AH540</v>
      </c>
      <c r="M2029" s="49" t="str">
        <f>VLOOKUP(B2029,'Список DKV от ЮТД'!$A$1:$M$10000,10,FALSE)</f>
        <v>704310*******0284</v>
      </c>
      <c r="N2029" s="49" t="str">
        <f>VLOOKUP(B2029,'Список DKV от ЮТД'!$A$1:$S$10000,18,FALSE)</f>
        <v>expired</v>
      </c>
      <c r="O2029" s="49" t="str">
        <f>VLOOKUP(B2029,'Список DKV от ЮТД'!$A$1:$S$10000,19,FALSE)</f>
        <v>blocked</v>
      </c>
      <c r="P2029" s="49" t="str">
        <f>VLOOKUP(B2029,'Список DKV от ЮТД'!$A$1:$S$10000,16,FALSE)</f>
        <v>431034395</v>
      </c>
      <c r="Q2029" s="49"/>
    </row>
    <row r="2030" spans="1:18" x14ac:dyDescent="0.2">
      <c r="A2030" s="28">
        <v>2028</v>
      </c>
      <c r="B2030" s="34">
        <v>19241005040</v>
      </c>
      <c r="C2030" s="47">
        <v>43864</v>
      </c>
      <c r="D2030" s="47"/>
      <c r="E2030" s="47">
        <v>43864</v>
      </c>
      <c r="F2030" s="28" t="s">
        <v>20</v>
      </c>
      <c r="H2030" s="42">
        <v>43885</v>
      </c>
      <c r="I2030" s="28" t="str">
        <f>VLOOKUP(B2030,'Список DKV от ЮТД'!$A$1:$S$10000,15,FALSE)</f>
        <v>2412/289</v>
      </c>
      <c r="J2030" s="28" t="s">
        <v>22</v>
      </c>
      <c r="K2030" s="38" t="str">
        <f>VLOOKUP(B2030,'Список DKV от ЮТД'!$A$1:$M$10000,13,FALSE)</f>
        <v>4</v>
      </c>
      <c r="L2030" s="28" t="str">
        <f>VLOOKUP(B2030,'Список DKV от ЮТД'!$A$1:$S$10000,14,FALSE)</f>
        <v>ZG0037MM</v>
      </c>
      <c r="M2030" s="49" t="str">
        <f>VLOOKUP(B2030,'Список DKV от ЮТД'!$A$1:$M$10000,10,FALSE)</f>
        <v>704310*******0479</v>
      </c>
      <c r="N2030" s="49" t="str">
        <f>VLOOKUP(B2030,'Список DKV от ЮТД'!$A$1:$S$10000,18,FALSE)</f>
        <v/>
      </c>
      <c r="O2030" s="49" t="str">
        <f>VLOOKUP(B2030,'Список DKV от ЮТД'!$A$1:$S$10000,19,FALSE)</f>
        <v/>
      </c>
      <c r="P2030" s="49" t="str">
        <f>VLOOKUP(B2030,'Список DKV от ЮТД'!$A$1:$S$10000,16,FALSE)</f>
        <v>425822360</v>
      </c>
      <c r="Q2030" s="49"/>
    </row>
    <row r="2031" spans="1:18" x14ac:dyDescent="0.2">
      <c r="A2031" s="28">
        <v>2029</v>
      </c>
      <c r="B2031" s="34">
        <v>19241005438</v>
      </c>
      <c r="C2031" s="47">
        <v>43864</v>
      </c>
      <c r="D2031" s="47"/>
      <c r="E2031" s="47">
        <v>43864</v>
      </c>
      <c r="F2031" s="28" t="s">
        <v>20</v>
      </c>
      <c r="H2031" s="42">
        <v>43885</v>
      </c>
      <c r="I2031" s="28" t="str">
        <f>VLOOKUP(B2031,'Список DKV от ЮТД'!$A$1:$S$10000,15,FALSE)</f>
        <v>2412/290</v>
      </c>
      <c r="J2031" s="28" t="s">
        <v>22</v>
      </c>
      <c r="K2031" s="38" t="str">
        <f>VLOOKUP(B2031,'Список DKV от ЮТД'!$A$1:$M$10000,13,FALSE)</f>
        <v>4</v>
      </c>
      <c r="L2031" s="28" t="str">
        <f>VLOOKUP(B2031,'Список DKV от ЮТД'!$A$1:$S$10000,14,FALSE)</f>
        <v>LJ50TBF</v>
      </c>
      <c r="M2031" s="49" t="str">
        <f>VLOOKUP(B2031,'Список DKV от ЮТД'!$A$1:$M$10000,10,FALSE)</f>
        <v>704310*******0155</v>
      </c>
      <c r="N2031" s="49" t="str">
        <f>VLOOKUP(B2031,'Список DKV от ЮТД'!$A$1:$S$10000,18,FALSE)</f>
        <v/>
      </c>
      <c r="O2031" s="49" t="str">
        <f>VLOOKUP(B2031,'Список DKV от ЮТД'!$A$1:$S$10000,19,FALSE)</f>
        <v/>
      </c>
      <c r="P2031" s="49" t="str">
        <f>VLOOKUP(B2031,'Список DKV от ЮТД'!$A$1:$S$10000,16,FALSE)</f>
        <v>425822399</v>
      </c>
      <c r="Q2031" s="49"/>
    </row>
    <row r="2032" spans="1:18" x14ac:dyDescent="0.2">
      <c r="A2032" s="28">
        <v>2030</v>
      </c>
      <c r="B2032" s="35">
        <v>19440696557</v>
      </c>
      <c r="C2032" s="47">
        <v>43858</v>
      </c>
      <c r="E2032" s="47">
        <v>43858</v>
      </c>
      <c r="F2032" s="28" t="s">
        <v>18</v>
      </c>
      <c r="G2032" s="38">
        <v>145</v>
      </c>
      <c r="H2032" s="42">
        <v>43886</v>
      </c>
      <c r="I2032" s="28" t="str">
        <f>VLOOKUP(B2032,'Список DKV от ЮТД'!$A$1:$S$10000,15,FALSE)</f>
        <v>2411/1665</v>
      </c>
      <c r="J2032" s="28" t="s">
        <v>22</v>
      </c>
      <c r="K2032" s="38" t="str">
        <f>VLOOKUP(B2032,'Список DKV от ЮТД'!$A$1:$M$10000,13,FALSE)</f>
        <v>4</v>
      </c>
      <c r="L2032" s="28" t="str">
        <f>VLOOKUP(B2032,'Список DKV от ЮТД'!$A$1:$S$10000,14,FALSE)</f>
        <v>34HT9940</v>
      </c>
      <c r="M2032" s="49" t="str">
        <f>VLOOKUP(B2032,'Список DKV от ЮТД'!$A$1:$M$10000,10,FALSE)</f>
        <v>704310*******1736</v>
      </c>
      <c r="N2032" s="49" t="str">
        <f>VLOOKUP(B2032,'Список DKV от ЮТД'!$A$1:$S$10000,18,FALSE)</f>
        <v>expired</v>
      </c>
      <c r="O2032" s="49" t="str">
        <f>VLOOKUP(B2032,'Список DKV от ЮТД'!$A$1:$S$10000,19,FALSE)</f>
        <v>blocked</v>
      </c>
      <c r="P2032" s="49" t="str">
        <f>VLOOKUP(B2032,'Список DKV от ЮТД'!$A$1:$S$10000,16,FALSE)</f>
        <v>431034391</v>
      </c>
      <c r="Q2032" s="49" t="s">
        <v>27293</v>
      </c>
      <c r="R2032" s="28" t="s">
        <v>24356</v>
      </c>
    </row>
    <row r="2033" spans="1:18" x14ac:dyDescent="0.2">
      <c r="A2033" s="28">
        <v>2031</v>
      </c>
      <c r="B2033" s="34">
        <v>19440696516</v>
      </c>
      <c r="C2033" s="47">
        <v>43858</v>
      </c>
      <c r="E2033" s="47">
        <v>43858</v>
      </c>
      <c r="F2033" s="28" t="s">
        <v>18</v>
      </c>
      <c r="H2033" s="42">
        <v>43886</v>
      </c>
      <c r="I2033" s="28" t="str">
        <f>VLOOKUP(B2033,'Список DKV от ЮТД'!$A$1:$S$10000,15,FALSE)</f>
        <v>2411/1666</v>
      </c>
      <c r="J2033" s="28" t="s">
        <v>22</v>
      </c>
      <c r="K2033" s="38" t="str">
        <f>VLOOKUP(B2033,'Список DKV от ЮТД'!$A$1:$M$10000,13,FALSE)</f>
        <v>4</v>
      </c>
      <c r="L2033" s="28" t="str">
        <f>VLOOKUP(B2033,'Список DKV от ЮТД'!$A$1:$S$10000,14,FALSE)</f>
        <v>76AAF010</v>
      </c>
      <c r="M2033" s="49" t="str">
        <f>VLOOKUP(B2033,'Список DKV от ЮТД'!$A$1:$M$10000,10,FALSE)</f>
        <v>704310*******1857</v>
      </c>
      <c r="N2033" s="49" t="str">
        <f>VLOOKUP(B2033,'Список DKV от ЮТД'!$A$1:$S$10000,18,FALSE)</f>
        <v/>
      </c>
      <c r="O2033" s="49" t="str">
        <f>VLOOKUP(B2033,'Список DKV от ЮТД'!$A$1:$S$10000,19,FALSE)</f>
        <v/>
      </c>
      <c r="P2033" s="49" t="str">
        <f>VLOOKUP(B2033,'Список DKV от ЮТД'!$A$1:$S$10000,16,FALSE)</f>
        <v>431034387</v>
      </c>
      <c r="Q2033" s="49"/>
    </row>
    <row r="2034" spans="1:18" x14ac:dyDescent="0.2">
      <c r="A2034" s="28">
        <v>2032</v>
      </c>
      <c r="B2034" s="34">
        <v>19440696474</v>
      </c>
      <c r="C2034" s="47">
        <v>43858</v>
      </c>
      <c r="E2034" s="47">
        <v>43858</v>
      </c>
      <c r="F2034" s="28" t="s">
        <v>18</v>
      </c>
      <c r="H2034" s="42">
        <v>43886</v>
      </c>
      <c r="I2034" s="28" t="str">
        <f>VLOOKUP(B2034,'Список DKV от ЮТД'!$A$1:$S$10000,15,FALSE)</f>
        <v>2411/1667</v>
      </c>
      <c r="J2034" s="28" t="s">
        <v>22</v>
      </c>
      <c r="K2034" s="38" t="str">
        <f>VLOOKUP(B2034,'Список DKV от ЮТД'!$A$1:$M$10000,13,FALSE)</f>
        <v>4</v>
      </c>
      <c r="L2034" s="28" t="str">
        <f>VLOOKUP(B2034,'Список DKV от ЮТД'!$A$1:$S$10000,14,FALSE)</f>
        <v>42EGF28</v>
      </c>
      <c r="M2034" s="49" t="str">
        <f>VLOOKUP(B2034,'Список DKV от ЮТД'!$A$1:$M$10000,10,FALSE)</f>
        <v>704310*******0360</v>
      </c>
      <c r="N2034" s="49" t="str">
        <f>VLOOKUP(B2034,'Список DKV от ЮТД'!$A$1:$S$10000,18,FALSE)</f>
        <v/>
      </c>
      <c r="O2034" s="49" t="str">
        <f>VLOOKUP(B2034,'Список DKV от ЮТД'!$A$1:$S$10000,19,FALSE)</f>
        <v/>
      </c>
      <c r="P2034" s="49" t="str">
        <f>VLOOKUP(B2034,'Список DKV от ЮТД'!$A$1:$S$10000,16,FALSE)</f>
        <v>431034383</v>
      </c>
      <c r="Q2034" s="49"/>
    </row>
    <row r="2035" spans="1:18" x14ac:dyDescent="0.2">
      <c r="A2035" s="28">
        <v>2033</v>
      </c>
      <c r="B2035" s="34">
        <v>19440719573</v>
      </c>
      <c r="C2035" s="47">
        <v>43875</v>
      </c>
      <c r="E2035" s="47">
        <v>43875</v>
      </c>
      <c r="F2035" s="28" t="s">
        <v>18</v>
      </c>
      <c r="H2035" s="42">
        <v>43886</v>
      </c>
      <c r="I2035" s="28" t="str">
        <f>VLOOKUP(B2035,'Список DKV от ЮТД'!$A$1:$S$10000,15,FALSE)</f>
        <v>2411/1668</v>
      </c>
      <c r="J2035" s="28" t="s">
        <v>22</v>
      </c>
      <c r="K2035" s="38" t="str">
        <f>VLOOKUP(B2035,'Список DKV от ЮТД'!$A$1:$M$10000,13,FALSE)</f>
        <v>4</v>
      </c>
      <c r="L2035" s="28" t="str">
        <f>VLOOKUP(B2035,'Список DKV от ЮТД'!$A$1:$S$10000,14,FALSE)</f>
        <v>34CJC704</v>
      </c>
      <c r="M2035" s="49" t="str">
        <f>VLOOKUP(B2035,'Список DKV от ЮТД'!$A$1:$M$10000,10,FALSE)</f>
        <v>704310*******3971</v>
      </c>
      <c r="N2035" s="49" t="str">
        <f>VLOOKUP(B2035,'Список DKV от ЮТД'!$A$1:$S$10000,18,FALSE)</f>
        <v/>
      </c>
      <c r="O2035" s="49" t="str">
        <f>VLOOKUP(B2035,'Список DKV от ЮТД'!$A$1:$S$10000,19,FALSE)</f>
        <v/>
      </c>
      <c r="P2035" s="49" t="str">
        <f>VLOOKUP(B2035,'Список DKV от ЮТД'!$A$1:$S$10000,16,FALSE)</f>
        <v>431036693</v>
      </c>
      <c r="Q2035" s="49"/>
    </row>
    <row r="2036" spans="1:18" x14ac:dyDescent="0.2">
      <c r="A2036" s="28">
        <v>2034</v>
      </c>
      <c r="B2036" s="34">
        <v>19440719557</v>
      </c>
      <c r="C2036" s="47">
        <v>43875</v>
      </c>
      <c r="E2036" s="47">
        <v>43875</v>
      </c>
      <c r="F2036" s="28" t="s">
        <v>18</v>
      </c>
      <c r="H2036" s="42">
        <v>43886</v>
      </c>
      <c r="I2036" s="28" t="str">
        <f>VLOOKUP(B2036,'Список DKV от ЮТД'!$A$1:$S$10000,15,FALSE)</f>
        <v>2411/1669</v>
      </c>
      <c r="J2036" s="28" t="s">
        <v>22</v>
      </c>
      <c r="K2036" s="38" t="str">
        <f>VLOOKUP(B2036,'Список DKV от ЮТД'!$A$1:$M$10000,13,FALSE)</f>
        <v>4</v>
      </c>
      <c r="L2036" s="28" t="str">
        <f>VLOOKUP(B2036,'Список DKV от ЮТД'!$A$1:$S$10000,14,FALSE)</f>
        <v>CB2526PH</v>
      </c>
      <c r="M2036" s="49" t="str">
        <f>VLOOKUP(B2036,'Список DKV от ЮТД'!$A$1:$M$10000,10,FALSE)</f>
        <v>704310*******1140</v>
      </c>
      <c r="N2036" s="49" t="str">
        <f>VLOOKUP(B2036,'Список DKV от ЮТД'!$A$1:$S$10000,18,FALSE)</f>
        <v/>
      </c>
      <c r="O2036" s="49" t="str">
        <f>VLOOKUP(B2036,'Список DKV от ЮТД'!$A$1:$S$10000,19,FALSE)</f>
        <v/>
      </c>
      <c r="P2036" s="49" t="str">
        <f>VLOOKUP(B2036,'Список DKV от ЮТД'!$A$1:$S$10000,16,FALSE)</f>
        <v>431036691</v>
      </c>
      <c r="Q2036" s="49"/>
    </row>
    <row r="2037" spans="1:18" x14ac:dyDescent="0.2">
      <c r="A2037" s="28">
        <v>2035</v>
      </c>
      <c r="B2037" s="34">
        <v>19440719516</v>
      </c>
      <c r="C2037" s="47">
        <v>43875</v>
      </c>
      <c r="E2037" s="47">
        <v>43875</v>
      </c>
      <c r="F2037" s="28" t="s">
        <v>18</v>
      </c>
      <c r="H2037" s="42">
        <v>43886</v>
      </c>
      <c r="I2037" s="28" t="str">
        <f>VLOOKUP(B2037,'Список DKV от ЮТД'!$A$1:$S$10000,15,FALSE)</f>
        <v>2411/1670</v>
      </c>
      <c r="J2037" s="28" t="s">
        <v>22</v>
      </c>
      <c r="K2037" s="38" t="str">
        <f>VLOOKUP(B2037,'Список DKV от ЮТД'!$A$1:$M$10000,13,FALSE)</f>
        <v>4</v>
      </c>
      <c r="L2037" s="28" t="str">
        <f>VLOOKUP(B2037,'Список DKV от ЮТД'!$A$1:$S$10000,14,FALSE)</f>
        <v>76AAF006</v>
      </c>
      <c r="M2037" s="49" t="str">
        <f>VLOOKUP(B2037,'Список DKV от ЮТД'!$A$1:$M$10000,10,FALSE)</f>
        <v>704310*******1816</v>
      </c>
      <c r="N2037" s="49" t="str">
        <f>VLOOKUP(B2037,'Список DKV от ЮТД'!$A$1:$S$10000,18,FALSE)</f>
        <v/>
      </c>
      <c r="O2037" s="49" t="str">
        <f>VLOOKUP(B2037,'Список DKV от ЮТД'!$A$1:$S$10000,19,FALSE)</f>
        <v/>
      </c>
      <c r="P2037" s="49" t="str">
        <f>VLOOKUP(B2037,'Список DKV от ЮТД'!$A$1:$S$10000,16,FALSE)</f>
        <v>431036687</v>
      </c>
      <c r="Q2037" s="49"/>
    </row>
    <row r="2038" spans="1:18" x14ac:dyDescent="0.2">
      <c r="A2038" s="28">
        <v>2036</v>
      </c>
      <c r="B2038" s="34">
        <v>19440719458</v>
      </c>
      <c r="C2038" s="47">
        <v>43875</v>
      </c>
      <c r="E2038" s="47">
        <v>43875</v>
      </c>
      <c r="F2038" s="28" t="s">
        <v>18</v>
      </c>
      <c r="H2038" s="42">
        <v>43886</v>
      </c>
      <c r="I2038" s="28" t="str">
        <f>VLOOKUP(B2038,'Список DKV от ЮТД'!$A$1:$S$10000,15,FALSE)</f>
        <v>2411/1671</v>
      </c>
      <c r="J2038" s="28" t="s">
        <v>22</v>
      </c>
      <c r="K2038" s="38" t="str">
        <f>VLOOKUP(B2038,'Список DKV от ЮТД'!$A$1:$M$10000,13,FALSE)</f>
        <v>4</v>
      </c>
      <c r="L2038" s="28" t="str">
        <f>VLOOKUP(B2038,'Список DKV от ЮТД'!$A$1:$S$10000,14,FALSE)</f>
        <v>76AJ164</v>
      </c>
      <c r="M2038" s="49" t="str">
        <f>VLOOKUP(B2038,'Список DKV от ЮТД'!$A$1:$M$10000,10,FALSE)</f>
        <v>704310*******1568</v>
      </c>
      <c r="N2038" s="49" t="str">
        <f>VLOOKUP(B2038,'Список DKV от ЮТД'!$A$1:$S$10000,18,FALSE)</f>
        <v/>
      </c>
      <c r="O2038" s="49" t="str">
        <f>VLOOKUP(B2038,'Список DKV от ЮТД'!$A$1:$S$10000,19,FALSE)</f>
        <v/>
      </c>
      <c r="P2038" s="49" t="str">
        <f>VLOOKUP(B2038,'Список DKV от ЮТД'!$A$1:$S$10000,16,FALSE)</f>
        <v>431036681</v>
      </c>
      <c r="Q2038" s="49"/>
    </row>
    <row r="2039" spans="1:18" x14ac:dyDescent="0.2">
      <c r="A2039" s="28">
        <v>2037</v>
      </c>
      <c r="B2039" s="35">
        <v>19440719425</v>
      </c>
      <c r="C2039" s="47">
        <v>43875</v>
      </c>
      <c r="E2039" s="47">
        <v>43875</v>
      </c>
      <c r="F2039" s="28" t="s">
        <v>18</v>
      </c>
      <c r="G2039" s="38">
        <v>145</v>
      </c>
      <c r="H2039" s="42">
        <v>43886</v>
      </c>
      <c r="I2039" s="28" t="str">
        <f>VLOOKUP(B2039,'Список DKV от ЮТД'!$A$1:$S$10000,15,FALSE)</f>
        <v>2411/1672</v>
      </c>
      <c r="J2039" s="28" t="s">
        <v>22</v>
      </c>
      <c r="K2039" s="38" t="str">
        <f>VLOOKUP(B2039,'Список DKV от ЮТД'!$A$1:$M$10000,13,FALSE)</f>
        <v>4</v>
      </c>
      <c r="L2039" s="28" t="str">
        <f>VLOOKUP(B2039,'Список DKV от ЮТД'!$A$1:$S$10000,14,FALSE)</f>
        <v>76AJ155</v>
      </c>
      <c r="M2039" s="49" t="str">
        <f>VLOOKUP(B2039,'Список DKV от ЮТД'!$A$1:$M$10000,10,FALSE)</f>
        <v>704310*******1618</v>
      </c>
      <c r="N2039" s="49" t="str">
        <f>VLOOKUP(B2039,'Список DKV от ЮТД'!$A$1:$S$10000,18,FALSE)</f>
        <v>blocked</v>
      </c>
      <c r="O2039" s="49" t="str">
        <f>VLOOKUP(B2039,'Список DKV от ЮТД'!$A$1:$S$10000,19,FALSE)</f>
        <v>blocked</v>
      </c>
      <c r="P2039" s="49" t="str">
        <f>VLOOKUP(B2039,'Список DKV от ЮТД'!$A$1:$S$10000,16,FALSE)</f>
        <v>431036678</v>
      </c>
      <c r="Q2039" s="46" t="s">
        <v>27298</v>
      </c>
      <c r="R2039" s="28" t="s">
        <v>17163</v>
      </c>
    </row>
    <row r="2040" spans="1:18" x14ac:dyDescent="0.2">
      <c r="A2040" s="28">
        <v>2038</v>
      </c>
      <c r="B2040" s="34">
        <v>19440719375</v>
      </c>
      <c r="C2040" s="47">
        <v>43875</v>
      </c>
      <c r="E2040" s="47">
        <v>43875</v>
      </c>
      <c r="F2040" s="28" t="s">
        <v>18</v>
      </c>
      <c r="H2040" s="42">
        <v>43886</v>
      </c>
      <c r="I2040" s="28" t="str">
        <f>VLOOKUP(B2040,'Список DKV от ЮТД'!$A$1:$S$10000,15,FALSE)</f>
        <v>2411/1673</v>
      </c>
      <c r="J2040" s="28" t="s">
        <v>22</v>
      </c>
      <c r="K2040" s="38" t="str">
        <f>VLOOKUP(B2040,'Список DKV от ЮТД'!$A$1:$M$10000,13,FALSE)</f>
        <v>4</v>
      </c>
      <c r="L2040" s="28" t="str">
        <f>VLOOKUP(B2040,'Список DKV от ЮТД'!$A$1:$S$10000,14,FALSE)</f>
        <v>76AJ167</v>
      </c>
      <c r="M2040" s="49" t="str">
        <f>VLOOKUP(B2040,'Список DKV от ЮТД'!$A$1:$M$10000,10,FALSE)</f>
        <v>704310*******1576</v>
      </c>
      <c r="N2040" s="49" t="str">
        <f>VLOOKUP(B2040,'Список DKV от ЮТД'!$A$1:$S$10000,18,FALSE)</f>
        <v/>
      </c>
      <c r="O2040" s="49" t="str">
        <f>VLOOKUP(B2040,'Список DKV от ЮТД'!$A$1:$S$10000,19,FALSE)</f>
        <v/>
      </c>
      <c r="P2040" s="49" t="str">
        <f>VLOOKUP(B2040,'Список DKV от ЮТД'!$A$1:$S$10000,16,FALSE)</f>
        <v>431036673</v>
      </c>
      <c r="Q2040" s="49"/>
    </row>
    <row r="2041" spans="1:18" x14ac:dyDescent="0.2">
      <c r="A2041" s="28">
        <v>2039</v>
      </c>
      <c r="B2041" s="34">
        <v>19241010388</v>
      </c>
      <c r="C2041" s="47">
        <v>43864</v>
      </c>
      <c r="D2041" s="47"/>
      <c r="E2041" s="47">
        <v>43864</v>
      </c>
      <c r="F2041" s="28" t="s">
        <v>20</v>
      </c>
      <c r="H2041" s="42">
        <v>43886</v>
      </c>
      <c r="I2041" s="28" t="str">
        <f>VLOOKUP(B2041,'Список DKV от ЮТД'!$A$1:$S$10000,15,FALSE)</f>
        <v>2412/291</v>
      </c>
      <c r="J2041" s="28" t="s">
        <v>22</v>
      </c>
      <c r="K2041" s="38" t="str">
        <f>VLOOKUP(B2041,'Список DKV от ЮТД'!$A$1:$M$10000,13,FALSE)</f>
        <v>4</v>
      </c>
      <c r="L2041" s="28" t="str">
        <f>VLOOKUP(B2041,'Список DKV от ЮТД'!$A$1:$S$10000,14,FALSE)</f>
        <v>ZG7804EC</v>
      </c>
      <c r="M2041" s="49" t="str">
        <f>VLOOKUP(B2041,'Список DKV от ЮТД'!$A$1:$M$10000,10,FALSE)</f>
        <v>704310*******1187</v>
      </c>
      <c r="N2041" s="49" t="str">
        <f>VLOOKUP(B2041,'Список DKV от ЮТД'!$A$1:$S$10000,18,FALSE)</f>
        <v>expired</v>
      </c>
      <c r="O2041" s="49" t="str">
        <f>VLOOKUP(B2041,'Список DKV от ЮТД'!$A$1:$S$10000,19,FALSE)</f>
        <v>blocked</v>
      </c>
      <c r="P2041" s="49" t="str">
        <f>VLOOKUP(B2041,'Список DKV от ЮТД'!$A$1:$S$10000,16,FALSE)</f>
        <v>425822894</v>
      </c>
      <c r="Q2041" s="49"/>
    </row>
    <row r="2042" spans="1:18" x14ac:dyDescent="0.2">
      <c r="A2042" s="28">
        <v>2040</v>
      </c>
      <c r="B2042" s="34">
        <v>19241005560</v>
      </c>
      <c r="C2042" s="47">
        <v>43864</v>
      </c>
      <c r="D2042" s="47"/>
      <c r="E2042" s="47">
        <v>43864</v>
      </c>
      <c r="F2042" s="28" t="s">
        <v>20</v>
      </c>
      <c r="H2042" s="42">
        <v>43886</v>
      </c>
      <c r="I2042" s="28" t="str">
        <f>VLOOKUP(B2042,'Список DKV от ЮТД'!$A$1:$S$10000,15,FALSE)</f>
        <v>2412/292</v>
      </c>
      <c r="J2042" s="28" t="s">
        <v>22</v>
      </c>
      <c r="K2042" s="38" t="str">
        <f>VLOOKUP(B2042,'Список DKV от ЮТД'!$A$1:$M$10000,13,FALSE)</f>
        <v>4</v>
      </c>
      <c r="L2042" s="28" t="str">
        <f>VLOOKUP(B2042,'Список DKV от ЮТД'!$A$1:$S$10000,14,FALSE)</f>
        <v>DA670ED</v>
      </c>
      <c r="M2042" s="49" t="str">
        <f>VLOOKUP(B2042,'Список DKV от ЮТД'!$A$1:$M$10000,10,FALSE)</f>
        <v>704310*******2311</v>
      </c>
      <c r="N2042" s="49" t="str">
        <f>VLOOKUP(B2042,'Список DKV от ЮТД'!$A$1:$S$10000,18,FALSE)</f>
        <v>expired</v>
      </c>
      <c r="O2042" s="49" t="str">
        <f>VLOOKUP(B2042,'Список DKV от ЮТД'!$A$1:$S$10000,19,FALSE)</f>
        <v>blocked</v>
      </c>
      <c r="P2042" s="49" t="str">
        <f>VLOOKUP(B2042,'Список DKV от ЮТД'!$A$1:$S$10000,16,FALSE)</f>
        <v>425822412</v>
      </c>
      <c r="Q2042" s="49"/>
    </row>
    <row r="2043" spans="1:18" x14ac:dyDescent="0.2">
      <c r="A2043" s="28">
        <v>2041</v>
      </c>
      <c r="B2043" s="35">
        <v>19241010305</v>
      </c>
      <c r="C2043" s="47">
        <v>43864</v>
      </c>
      <c r="D2043" s="47"/>
      <c r="E2043" s="47">
        <v>43864</v>
      </c>
      <c r="F2043" s="28" t="s">
        <v>5019</v>
      </c>
      <c r="G2043" s="97">
        <v>235</v>
      </c>
      <c r="H2043" s="42">
        <v>43886</v>
      </c>
      <c r="I2043" s="28" t="str">
        <f>VLOOKUP(B2043,'Список DKV от ЮТД'!$A$1:$S$10000,15,FALSE)</f>
        <v>2413/57</v>
      </c>
      <c r="J2043" s="28" t="s">
        <v>22</v>
      </c>
      <c r="K2043" s="38" t="str">
        <f>VLOOKUP(B2043,'Список DKV от ЮТД'!$A$1:$M$10000,13,FALSE)</f>
        <v>4</v>
      </c>
      <c r="L2043" s="28" t="str">
        <f>VLOOKUP(B2043,'Список DKV от ЮТД'!$A$1:$S$10000,14,FALSE)</f>
        <v>LJ269MF</v>
      </c>
      <c r="M2043" s="49" t="str">
        <f>VLOOKUP(B2043,'Список DKV от ЮТД'!$A$1:$M$10000,10,FALSE)</f>
        <v>704310*******2387</v>
      </c>
      <c r="N2043" s="49" t="str">
        <f>VLOOKUP(B2043,'Список DKV от ЮТД'!$A$1:$S$10000,18,FALSE)</f>
        <v>blocked</v>
      </c>
      <c r="O2043" s="49" t="str">
        <f>VLOOKUP(B2043,'Список DKV от ЮТД'!$A$1:$S$10000,19,FALSE)</f>
        <v>blocked</v>
      </c>
      <c r="P2043" s="49" t="str">
        <f>VLOOKUP(B2043,'Список DKV от ЮТД'!$A$1:$S$10000,16,FALSE)</f>
        <v>425822886</v>
      </c>
      <c r="Q2043" s="49">
        <v>235</v>
      </c>
    </row>
    <row r="2044" spans="1:18" x14ac:dyDescent="0.2">
      <c r="A2044" s="28">
        <v>2042</v>
      </c>
      <c r="B2044" s="34">
        <v>19241020437</v>
      </c>
      <c r="C2044" s="47">
        <v>43787</v>
      </c>
      <c r="E2044" s="47">
        <v>43788</v>
      </c>
      <c r="F2044" s="28" t="s">
        <v>21</v>
      </c>
      <c r="H2044" s="42">
        <v>43886</v>
      </c>
      <c r="I2044" s="28" t="str">
        <f>VLOOKUP(B2044,'Список DKV от ЮТД'!$A$1:$S$10000,15,FALSE)</f>
        <v>2414/26</v>
      </c>
      <c r="J2044" s="28" t="s">
        <v>22</v>
      </c>
      <c r="K2044" s="38" t="str">
        <f>VLOOKUP(B2044,'Список DKV от ЮТД'!$A$1:$M$10000,13,FALSE)</f>
        <v>4</v>
      </c>
      <c r="L2044" s="28" t="str">
        <f>VLOOKUP(B2044,'Список DKV от ЮТД'!$A$1:$S$10000,14,FALSE)</f>
        <v>RA0057AC</v>
      </c>
      <c r="M2044" s="49" t="str">
        <f>VLOOKUP(B2044,'Список DKV от ЮТД'!$A$1:$M$10000,10,FALSE)</f>
        <v>704310*******4304</v>
      </c>
      <c r="N2044" s="49" t="str">
        <f>VLOOKUP(B2044,'Список DKV от ЮТД'!$A$1:$S$10000,18,FALSE)</f>
        <v/>
      </c>
      <c r="O2044" s="49" t="str">
        <f>VLOOKUP(B2044,'Список DKV от ЮТД'!$A$1:$S$10000,19,FALSE)</f>
        <v/>
      </c>
      <c r="P2044" s="49" t="str">
        <f>VLOOKUP(B2044,'Список DKV от ЮТД'!$A$1:$S$10000,16,FALSE)</f>
        <v>425823899</v>
      </c>
      <c r="Q2044" s="49"/>
    </row>
    <row r="2045" spans="1:18" x14ac:dyDescent="0.2">
      <c r="A2045" s="28">
        <v>2043</v>
      </c>
      <c r="B2045" s="34">
        <v>19241020478</v>
      </c>
      <c r="C2045" s="47">
        <v>43787</v>
      </c>
      <c r="E2045" s="47">
        <v>43788</v>
      </c>
      <c r="F2045" s="28" t="s">
        <v>21</v>
      </c>
      <c r="H2045" s="42">
        <v>43886</v>
      </c>
      <c r="I2045" s="28" t="str">
        <f>VLOOKUP(B2045,'Список DKV от ЮТД'!$A$1:$S$10000,15,FALSE)</f>
        <v>2414/27</v>
      </c>
      <c r="J2045" s="28" t="s">
        <v>22</v>
      </c>
      <c r="K2045" s="38" t="str">
        <f>VLOOKUP(B2045,'Список DKV от ЮТД'!$A$1:$M$10000,13,FALSE)</f>
        <v>4</v>
      </c>
      <c r="L2045" s="28" t="str">
        <f>VLOOKUP(B2045,'Список DKV от ЮТД'!$A$1:$S$10000,14,FALSE)</f>
        <v>RA6690AB</v>
      </c>
      <c r="M2045" s="49" t="str">
        <f>VLOOKUP(B2045,'Список DKV от ЮТД'!$A$1:$M$10000,10,FALSE)</f>
        <v>704310*******0140</v>
      </c>
      <c r="N2045" s="49" t="str">
        <f>VLOOKUP(B2045,'Список DKV от ЮТД'!$A$1:$S$10000,18,FALSE)</f>
        <v>expired</v>
      </c>
      <c r="O2045" s="49" t="str">
        <f>VLOOKUP(B2045,'Список DKV от ЮТД'!$A$1:$S$10000,19,FALSE)</f>
        <v>blocked</v>
      </c>
      <c r="P2045" s="49" t="str">
        <f>VLOOKUP(B2045,'Список DKV от ЮТД'!$A$1:$S$10000,16,FALSE)</f>
        <v>425823903</v>
      </c>
      <c r="Q2045" s="49"/>
    </row>
    <row r="2046" spans="1:18" x14ac:dyDescent="0.2">
      <c r="A2046" s="28">
        <v>2044</v>
      </c>
      <c r="B2046" s="34">
        <v>19440719359</v>
      </c>
      <c r="C2046" s="47">
        <v>43875</v>
      </c>
      <c r="E2046" s="47">
        <v>43875</v>
      </c>
      <c r="F2046" s="28" t="s">
        <v>18</v>
      </c>
      <c r="H2046" s="42">
        <v>43887</v>
      </c>
      <c r="I2046" s="28" t="str">
        <f>VLOOKUP(B2046,'Список DKV от ЮТД'!$A$1:$S$10000,15,FALSE)</f>
        <v>2411/1674</v>
      </c>
      <c r="J2046" s="28" t="s">
        <v>22</v>
      </c>
      <c r="K2046" s="38" t="str">
        <f>VLOOKUP(B2046,'Список DKV от ЮТД'!$A$1:$M$10000,13,FALSE)</f>
        <v>4</v>
      </c>
      <c r="L2046" s="28" t="str">
        <f>VLOOKUP(B2046,'Список DKV от ЮТД'!$A$1:$S$10000,14,FALSE)</f>
        <v>34AJJ162</v>
      </c>
      <c r="M2046" s="49" t="str">
        <f>VLOOKUP(B2046,'Список DKV от ЮТД'!$A$1:$M$10000,10,FALSE)</f>
        <v>704310*******0561</v>
      </c>
      <c r="N2046" s="49" t="str">
        <f>VLOOKUP(B2046,'Список DKV от ЮТД'!$A$1:$S$10000,18,FALSE)</f>
        <v>expired</v>
      </c>
      <c r="O2046" s="49" t="str">
        <f>VLOOKUP(B2046,'Список DKV от ЮТД'!$A$1:$S$10000,19,FALSE)</f>
        <v>blocked</v>
      </c>
      <c r="P2046" s="49" t="str">
        <f>VLOOKUP(B2046,'Список DKV от ЮТД'!$A$1:$S$10000,16,FALSE)</f>
        <v>431036671</v>
      </c>
      <c r="Q2046" s="49"/>
    </row>
    <row r="2047" spans="1:18" x14ac:dyDescent="0.2">
      <c r="A2047" s="28">
        <v>2045</v>
      </c>
      <c r="B2047" s="34">
        <v>19440719318</v>
      </c>
      <c r="C2047" s="47">
        <v>43875</v>
      </c>
      <c r="E2047" s="47">
        <v>43875</v>
      </c>
      <c r="F2047" s="28" t="s">
        <v>18</v>
      </c>
      <c r="H2047" s="42">
        <v>43887</v>
      </c>
      <c r="I2047" s="28" t="str">
        <f>VLOOKUP(B2047,'Список DKV от ЮТД'!$A$1:$S$10000,15,FALSE)</f>
        <v>2411/1675</v>
      </c>
      <c r="J2047" s="28" t="s">
        <v>22</v>
      </c>
      <c r="K2047" s="38" t="str">
        <f>VLOOKUP(B2047,'Список DKV от ЮТД'!$A$1:$M$10000,13,FALSE)</f>
        <v>4</v>
      </c>
      <c r="L2047" s="28" t="str">
        <f>VLOOKUP(B2047,'Список DKV от ЮТД'!$A$1:$S$10000,14,FALSE)</f>
        <v>14BB142</v>
      </c>
      <c r="M2047" s="49" t="str">
        <f>VLOOKUP(B2047,'Список DKV от ЮТД'!$A$1:$M$10000,10,FALSE)</f>
        <v>704310*******0630</v>
      </c>
      <c r="N2047" s="49" t="str">
        <f>VLOOKUP(B2047,'Список DKV от ЮТД'!$A$1:$S$10000,18,FALSE)</f>
        <v/>
      </c>
      <c r="O2047" s="49" t="str">
        <f>VLOOKUP(B2047,'Список DKV от ЮТД'!$A$1:$S$10000,19,FALSE)</f>
        <v/>
      </c>
      <c r="P2047" s="49" t="str">
        <f>VLOOKUP(B2047,'Список DKV от ЮТД'!$A$1:$S$10000,16,FALSE)</f>
        <v>431036667</v>
      </c>
      <c r="Q2047" s="49"/>
    </row>
    <row r="2048" spans="1:18" x14ac:dyDescent="0.2">
      <c r="A2048" s="28">
        <v>2046</v>
      </c>
      <c r="B2048" s="35">
        <v>19440719276</v>
      </c>
      <c r="C2048" s="47">
        <v>43875</v>
      </c>
      <c r="E2048" s="47">
        <v>43875</v>
      </c>
      <c r="F2048" s="28" t="s">
        <v>18</v>
      </c>
      <c r="G2048" s="38">
        <v>176</v>
      </c>
      <c r="H2048" s="42">
        <v>43887</v>
      </c>
      <c r="I2048" s="28" t="str">
        <f>VLOOKUP(B2048,'Список DKV от ЮТД'!$A$1:$S$10000,15,FALSE)</f>
        <v>2411/1676</v>
      </c>
      <c r="J2048" s="28" t="s">
        <v>22</v>
      </c>
      <c r="K2048" s="38" t="str">
        <f>VLOOKUP(B2048,'Список DKV от ЮТД'!$A$1:$M$10000,13,FALSE)</f>
        <v>4</v>
      </c>
      <c r="L2048" s="28" t="str">
        <f>VLOOKUP(B2048,'Список DKV от ЮТД'!$A$1:$S$10000,14,FALSE)</f>
        <v>34CPL283</v>
      </c>
      <c r="M2048" s="49" t="str">
        <f>VLOOKUP(B2048,'Список DKV от ЮТД'!$A$1:$M$10000,10,FALSE)</f>
        <v>704310*******8936</v>
      </c>
      <c r="N2048" s="49" t="str">
        <f>VLOOKUP(B2048,'Список DKV от ЮТД'!$A$1:$S$10000,18,FALSE)</f>
        <v>blocked</v>
      </c>
      <c r="O2048" s="49" t="str">
        <f>VLOOKUP(B2048,'Список DKV от ЮТД'!$A$1:$S$10000,19,FALSE)</f>
        <v>blocked</v>
      </c>
      <c r="P2048" s="49" t="str">
        <f>VLOOKUP(B2048,'Список DKV от ЮТД'!$A$1:$S$10000,16,FALSE)</f>
        <v>431036663</v>
      </c>
      <c r="Q2048" s="46">
        <v>177</v>
      </c>
      <c r="R2048" s="28" t="s">
        <v>32771</v>
      </c>
    </row>
    <row r="2049" spans="1:18" x14ac:dyDescent="0.2">
      <c r="A2049" s="28">
        <v>2047</v>
      </c>
      <c r="B2049" s="34">
        <v>19440719235</v>
      </c>
      <c r="C2049" s="47">
        <v>43875</v>
      </c>
      <c r="E2049" s="47">
        <v>43875</v>
      </c>
      <c r="F2049" s="28" t="s">
        <v>18</v>
      </c>
      <c r="H2049" s="42">
        <v>43887</v>
      </c>
      <c r="I2049" s="28" t="str">
        <f>VLOOKUP(B2049,'Список DKV от ЮТД'!$A$1:$S$10000,15,FALSE)</f>
        <v>2411/1677</v>
      </c>
      <c r="J2049" s="28" t="s">
        <v>22</v>
      </c>
      <c r="K2049" s="38" t="str">
        <f>VLOOKUP(B2049,'Список DKV от ЮТД'!$A$1:$M$10000,13,FALSE)</f>
        <v>4</v>
      </c>
      <c r="L2049" s="28" t="str">
        <f>VLOOKUP(B2049,'Список DKV от ЮТД'!$A$1:$S$10000,14,FALSE)</f>
        <v>33ABZ899</v>
      </c>
      <c r="M2049" s="49" t="str">
        <f>VLOOKUP(B2049,'Список DKV от ЮТД'!$A$1:$M$10000,10,FALSE)</f>
        <v>704310*******0082</v>
      </c>
      <c r="N2049" s="49" t="str">
        <f>VLOOKUP(B2049,'Список DKV от ЮТД'!$A$1:$S$10000,18,FALSE)</f>
        <v/>
      </c>
      <c r="O2049" s="49" t="str">
        <f>VLOOKUP(B2049,'Список DKV от ЮТД'!$A$1:$S$10000,19,FALSE)</f>
        <v/>
      </c>
      <c r="P2049" s="49" t="str">
        <f>VLOOKUP(B2049,'Список DKV от ЮТД'!$A$1:$S$10000,16,FALSE)</f>
        <v>431036659</v>
      </c>
      <c r="Q2049" s="49"/>
    </row>
    <row r="2050" spans="1:18" x14ac:dyDescent="0.2">
      <c r="A2050" s="28">
        <v>2048</v>
      </c>
      <c r="B2050" s="34">
        <v>19440719193</v>
      </c>
      <c r="C2050" s="47">
        <v>43875</v>
      </c>
      <c r="E2050" s="47">
        <v>43875</v>
      </c>
      <c r="F2050" s="28" t="s">
        <v>18</v>
      </c>
      <c r="H2050" s="42">
        <v>43887</v>
      </c>
      <c r="I2050" s="28" t="str">
        <f>VLOOKUP(B2050,'Список DKV от ЮТД'!$A$1:$S$10000,15,FALSE)</f>
        <v>2411/1678</v>
      </c>
      <c r="J2050" s="28" t="s">
        <v>22</v>
      </c>
      <c r="K2050" s="38" t="str">
        <f>VLOOKUP(B2050,'Список DKV от ЮТД'!$A$1:$M$10000,13,FALSE)</f>
        <v>4</v>
      </c>
      <c r="L2050" s="28" t="str">
        <f>VLOOKUP(B2050,'Список DKV от ЮТД'!$A$1:$S$10000,14,FALSE)</f>
        <v>14GM897</v>
      </c>
      <c r="M2050" s="49" t="str">
        <f>VLOOKUP(B2050,'Список DKV от ЮТД'!$A$1:$M$10000,10,FALSE)</f>
        <v>704310*******3862</v>
      </c>
      <c r="N2050" s="49" t="str">
        <f>VLOOKUP(B2050,'Список DKV от ЮТД'!$A$1:$S$10000,18,FALSE)</f>
        <v>expired</v>
      </c>
      <c r="O2050" s="49" t="str">
        <f>VLOOKUP(B2050,'Список DKV от ЮТД'!$A$1:$S$10000,19,FALSE)</f>
        <v>blocked</v>
      </c>
      <c r="P2050" s="49" t="str">
        <f>VLOOKUP(B2050,'Список DKV от ЮТД'!$A$1:$S$10000,16,FALSE)</f>
        <v>431036655</v>
      </c>
      <c r="Q2050" s="49"/>
    </row>
    <row r="2051" spans="1:18" x14ac:dyDescent="0.2">
      <c r="A2051" s="28">
        <v>2049</v>
      </c>
      <c r="B2051" s="34">
        <v>19440719151</v>
      </c>
      <c r="C2051" s="47">
        <v>43875</v>
      </c>
      <c r="E2051" s="47">
        <v>43875</v>
      </c>
      <c r="F2051" s="28" t="s">
        <v>18</v>
      </c>
      <c r="H2051" s="42">
        <v>43887</v>
      </c>
      <c r="I2051" s="28" t="str">
        <f>VLOOKUP(B2051,'Список DKV от ЮТД'!$A$1:$S$10000,15,FALSE)</f>
        <v>2411/1679</v>
      </c>
      <c r="J2051" s="28" t="s">
        <v>22</v>
      </c>
      <c r="K2051" s="38" t="str">
        <f>VLOOKUP(B2051,'Список DKV от ЮТД'!$A$1:$M$10000,13,FALSE)</f>
        <v>4</v>
      </c>
      <c r="L2051" s="28" t="str">
        <f>VLOOKUP(B2051,'Список DKV от ЮТД'!$A$1:$S$10000,14,FALSE)</f>
        <v>07DJC92</v>
      </c>
      <c r="M2051" s="49" t="str">
        <f>VLOOKUP(B2051,'Список DKV от ЮТД'!$A$1:$M$10000,10,FALSE)</f>
        <v>704310*******3300</v>
      </c>
      <c r="N2051" s="49" t="str">
        <f>VLOOKUP(B2051,'Список DKV от ЮТД'!$A$1:$S$10000,18,FALSE)</f>
        <v/>
      </c>
      <c r="O2051" s="49" t="str">
        <f>VLOOKUP(B2051,'Список DKV от ЮТД'!$A$1:$S$10000,19,FALSE)</f>
        <v/>
      </c>
      <c r="P2051" s="49" t="str">
        <f>VLOOKUP(B2051,'Список DKV от ЮТД'!$A$1:$S$10000,16,FALSE)</f>
        <v>431036651</v>
      </c>
      <c r="Q2051" s="49"/>
    </row>
    <row r="2052" spans="1:18" x14ac:dyDescent="0.2">
      <c r="A2052" s="28">
        <v>2050</v>
      </c>
      <c r="B2052" s="34">
        <v>19440719110</v>
      </c>
      <c r="C2052" s="47">
        <v>43875</v>
      </c>
      <c r="E2052" s="47">
        <v>43875</v>
      </c>
      <c r="F2052" s="28" t="s">
        <v>18</v>
      </c>
      <c r="H2052" s="42">
        <v>43887</v>
      </c>
      <c r="I2052" s="28" t="str">
        <f>VLOOKUP(B2052,'Список DKV от ЮТД'!$A$1:$S$10000,15,FALSE)</f>
        <v>2411/1680</v>
      </c>
      <c r="J2052" s="28" t="s">
        <v>22</v>
      </c>
      <c r="K2052" s="38" t="str">
        <f>VLOOKUP(B2052,'Список DKV от ЮТД'!$A$1:$M$10000,13,FALSE)</f>
        <v>4</v>
      </c>
      <c r="L2052" s="28" t="str">
        <f>VLOOKUP(B2052,'Список DKV от ЮТД'!$A$1:$S$10000,14,FALSE)</f>
        <v>34HZ2635</v>
      </c>
      <c r="M2052" s="49" t="str">
        <f>VLOOKUP(B2052,'Список DKV от ЮТД'!$A$1:$M$10000,10,FALSE)</f>
        <v>704310*******6034</v>
      </c>
      <c r="N2052" s="49" t="str">
        <f>VLOOKUP(B2052,'Список DKV от ЮТД'!$A$1:$S$10000,18,FALSE)</f>
        <v/>
      </c>
      <c r="O2052" s="49" t="str">
        <f>VLOOKUP(B2052,'Список DKV от ЮТД'!$A$1:$S$10000,19,FALSE)</f>
        <v/>
      </c>
      <c r="P2052" s="49" t="str">
        <f>VLOOKUP(B2052,'Список DKV от ЮТД'!$A$1:$S$10000,16,FALSE)</f>
        <v>431036647</v>
      </c>
      <c r="Q2052" s="49"/>
    </row>
    <row r="2053" spans="1:18" x14ac:dyDescent="0.2">
      <c r="A2053" s="28">
        <v>2051</v>
      </c>
      <c r="B2053" s="34">
        <v>19440719078</v>
      </c>
      <c r="C2053" s="47">
        <v>43875</v>
      </c>
      <c r="E2053" s="47">
        <v>43875</v>
      </c>
      <c r="F2053" s="28" t="s">
        <v>18</v>
      </c>
      <c r="H2053" s="42">
        <v>43887</v>
      </c>
      <c r="I2053" s="28" t="str">
        <f>VLOOKUP(B2053,'Список DKV от ЮТД'!$A$1:$S$10000,15,FALSE)</f>
        <v>2411/1681</v>
      </c>
      <c r="J2053" s="28" t="s">
        <v>22</v>
      </c>
      <c r="K2053" s="38" t="str">
        <f>VLOOKUP(B2053,'Список DKV от ЮТД'!$A$1:$M$10000,13,FALSE)</f>
        <v>4</v>
      </c>
      <c r="L2053" s="28" t="str">
        <f>VLOOKUP(B2053,'Список DKV от ЮТД'!$A$1:$S$10000,14,FALSE)</f>
        <v>76DS830</v>
      </c>
      <c r="M2053" s="49" t="str">
        <f>VLOOKUP(B2053,'Список DKV от ЮТД'!$A$1:$M$10000,10,FALSE)</f>
        <v>704310*******1089</v>
      </c>
      <c r="N2053" s="49" t="str">
        <f>VLOOKUP(B2053,'Список DKV от ЮТД'!$A$1:$S$10000,18,FALSE)</f>
        <v/>
      </c>
      <c r="O2053" s="49" t="str">
        <f>VLOOKUP(B2053,'Список DKV от ЮТД'!$A$1:$S$10000,19,FALSE)</f>
        <v/>
      </c>
      <c r="P2053" s="49" t="str">
        <f>VLOOKUP(B2053,'Список DKV от ЮТД'!$A$1:$S$10000,16,FALSE)</f>
        <v>431036643</v>
      </c>
      <c r="Q2053" s="49"/>
    </row>
    <row r="2054" spans="1:18" x14ac:dyDescent="0.2">
      <c r="A2054" s="28">
        <v>2052</v>
      </c>
      <c r="B2054" s="34">
        <v>19440719037</v>
      </c>
      <c r="C2054" s="47">
        <v>43875</v>
      </c>
      <c r="E2054" s="47">
        <v>43875</v>
      </c>
      <c r="F2054" s="28" t="s">
        <v>18</v>
      </c>
      <c r="H2054" s="42">
        <v>43887</v>
      </c>
      <c r="I2054" s="28" t="str">
        <f>VLOOKUP(B2054,'Список DKV от ЮТД'!$A$1:$S$10000,15,FALSE)</f>
        <v>2411/1682</v>
      </c>
      <c r="J2054" s="28" t="s">
        <v>22</v>
      </c>
      <c r="K2054" s="38" t="str">
        <f>VLOOKUP(B2054,'Список DKV от ЮТД'!$A$1:$M$10000,13,FALSE)</f>
        <v>4</v>
      </c>
      <c r="L2054" s="28" t="str">
        <f>VLOOKUP(B2054,'Список DKV от ЮТД'!$A$1:$S$10000,14,FALSE)</f>
        <v>34KL3092</v>
      </c>
      <c r="M2054" s="49" t="str">
        <f>VLOOKUP(B2054,'Список DKV от ЮТД'!$A$1:$M$10000,10,FALSE)</f>
        <v>704310*******1504</v>
      </c>
      <c r="N2054" s="49" t="str">
        <f>VLOOKUP(B2054,'Список DKV от ЮТД'!$A$1:$S$10000,18,FALSE)</f>
        <v/>
      </c>
      <c r="O2054" s="49" t="str">
        <f>VLOOKUP(B2054,'Список DKV от ЮТД'!$A$1:$S$10000,19,FALSE)</f>
        <v/>
      </c>
      <c r="P2054" s="49" t="str">
        <f>VLOOKUP(B2054,'Список DKV от ЮТД'!$A$1:$S$10000,16,FALSE)</f>
        <v>431036639</v>
      </c>
      <c r="Q2054" s="49"/>
    </row>
    <row r="2055" spans="1:18" x14ac:dyDescent="0.2">
      <c r="A2055" s="28">
        <v>2053</v>
      </c>
      <c r="B2055" s="34">
        <v>19440719870</v>
      </c>
      <c r="C2055" s="47">
        <v>43875</v>
      </c>
      <c r="E2055" s="47">
        <v>43875</v>
      </c>
      <c r="F2055" s="28" t="s">
        <v>18</v>
      </c>
      <c r="H2055" s="42">
        <v>43887</v>
      </c>
      <c r="I2055" s="28" t="str">
        <f>VLOOKUP(B2055,'Список DKV от ЮТД'!$A$1:$S$10000,15,FALSE)</f>
        <v>2411/1683</v>
      </c>
      <c r="J2055" s="28" t="s">
        <v>22</v>
      </c>
      <c r="K2055" s="38" t="str">
        <f>VLOOKUP(B2055,'Список DKV от ЮТД'!$A$1:$M$10000,13,FALSE)</f>
        <v>4</v>
      </c>
      <c r="L2055" s="28" t="str">
        <f>VLOOKUP(B2055,'Список DKV от ЮТД'!$A$1:$S$10000,14,FALSE)</f>
        <v>26TH405</v>
      </c>
      <c r="M2055" s="49" t="str">
        <f>VLOOKUP(B2055,'Список DKV от ЮТД'!$A$1:$M$10000,10,FALSE)</f>
        <v>704310*******3809</v>
      </c>
      <c r="N2055" s="49" t="str">
        <f>VLOOKUP(B2055,'Список DKV от ЮТД'!$A$1:$S$10000,18,FALSE)</f>
        <v/>
      </c>
      <c r="O2055" s="49" t="str">
        <f>VLOOKUP(B2055,'Список DKV от ЮТД'!$A$1:$S$10000,19,FALSE)</f>
        <v/>
      </c>
      <c r="P2055" s="49" t="str">
        <f>VLOOKUP(B2055,'Список DKV от ЮТД'!$A$1:$S$10000,16,FALSE)</f>
        <v>431036723</v>
      </c>
      <c r="Q2055" s="49"/>
    </row>
    <row r="2056" spans="1:18" x14ac:dyDescent="0.2">
      <c r="A2056" s="28">
        <v>2054</v>
      </c>
      <c r="B2056" s="34">
        <v>19241010024</v>
      </c>
      <c r="C2056" s="47">
        <v>43864</v>
      </c>
      <c r="D2056" s="47"/>
      <c r="E2056" s="47">
        <v>43864</v>
      </c>
      <c r="F2056" s="28" t="s">
        <v>20</v>
      </c>
      <c r="H2056" s="42">
        <v>43887</v>
      </c>
      <c r="I2056" s="28" t="str">
        <f>VLOOKUP(B2056,'Список DKV от ЮТД'!$A$1:$S$10000,15,FALSE)</f>
        <v>2412/293</v>
      </c>
      <c r="J2056" s="28" t="s">
        <v>22</v>
      </c>
      <c r="K2056" s="38" t="str">
        <f>VLOOKUP(B2056,'Список DKV от ЮТД'!$A$1:$M$10000,13,FALSE)</f>
        <v>4</v>
      </c>
      <c r="L2056" s="28" t="str">
        <f>VLOOKUP(B2056,'Список DKV от ЮТД'!$A$1:$S$10000,14,FALSE)</f>
        <v>LJ70MLN</v>
      </c>
      <c r="M2056" s="49" t="str">
        <f>VLOOKUP(B2056,'Список DKV от ЮТД'!$A$1:$M$10000,10,FALSE)</f>
        <v>704310*******0148</v>
      </c>
      <c r="N2056" s="49" t="str">
        <f>VLOOKUP(B2056,'Список DKV от ЮТД'!$A$1:$S$10000,18,FALSE)</f>
        <v/>
      </c>
      <c r="O2056" s="49" t="str">
        <f>VLOOKUP(B2056,'Список DKV от ЮТД'!$A$1:$S$10000,19,FALSE)</f>
        <v/>
      </c>
      <c r="P2056" s="49" t="str">
        <f>VLOOKUP(B2056,'Список DKV от ЮТД'!$A$1:$S$10000,16,FALSE)</f>
        <v>425822858</v>
      </c>
      <c r="Q2056" s="49"/>
    </row>
    <row r="2057" spans="1:18" x14ac:dyDescent="0.2">
      <c r="A2057" s="28">
        <v>2055</v>
      </c>
      <c r="B2057" s="34">
        <v>19441088168</v>
      </c>
      <c r="C2057" s="47">
        <v>43882</v>
      </c>
      <c r="E2057" s="47">
        <v>43882</v>
      </c>
      <c r="F2057" s="28" t="s">
        <v>20</v>
      </c>
      <c r="H2057" s="42">
        <v>43887</v>
      </c>
      <c r="I2057" s="28" t="str">
        <f>VLOOKUP(B2057,'Список DKV от ЮТД'!$A$1:$S$10000,15,FALSE)</f>
        <v>2412/294</v>
      </c>
      <c r="J2057" s="28" t="s">
        <v>22</v>
      </c>
      <c r="K2057" s="38" t="str">
        <f>VLOOKUP(B2057,'Список DKV от ЮТД'!$A$1:$M$10000,13,FALSE)</f>
        <v>4</v>
      </c>
      <c r="L2057" s="28" t="str">
        <f>VLOOKUP(B2057,'Список DKV от ЮТД'!$A$1:$S$10000,14,FALSE)</f>
        <v>J46M413</v>
      </c>
      <c r="M2057" s="49" t="str">
        <f>VLOOKUP(B2057,'Список DKV от ЮТД'!$A$1:$M$10000,10,FALSE)</f>
        <v>704310*******2919</v>
      </c>
      <c r="N2057" s="49" t="str">
        <f>VLOOKUP(B2057,'Список DKV от ЮТД'!$A$1:$S$10000,18,FALSE)</f>
        <v/>
      </c>
      <c r="O2057" s="49" t="str">
        <f>VLOOKUP(B2057,'Список DKV от ЮТД'!$A$1:$S$10000,19,FALSE)</f>
        <v/>
      </c>
      <c r="P2057" s="49" t="str">
        <f>VLOOKUP(B2057,'Список DKV от ЮТД'!$A$1:$S$10000,16,FALSE)</f>
        <v>431073552</v>
      </c>
      <c r="Q2057" s="49"/>
    </row>
    <row r="2058" spans="1:18" x14ac:dyDescent="0.2">
      <c r="A2058" s="28">
        <v>2056</v>
      </c>
      <c r="B2058" s="34">
        <v>19241005909</v>
      </c>
      <c r="C2058" s="47">
        <v>43482</v>
      </c>
      <c r="E2058" s="47">
        <v>43482</v>
      </c>
      <c r="F2058" s="28" t="s">
        <v>20</v>
      </c>
      <c r="H2058" s="42">
        <v>43887</v>
      </c>
      <c r="I2058" s="28" t="str">
        <f>VLOOKUP(B2058,'Список DKV от ЮТД'!$A$1:$S$10000,15,FALSE)</f>
        <v>2412/295</v>
      </c>
      <c r="J2058" s="28" t="s">
        <v>22</v>
      </c>
      <c r="K2058" s="38" t="str">
        <f>VLOOKUP(B2058,'Список DKV от ЮТД'!$A$1:$M$10000,13,FALSE)</f>
        <v>4</v>
      </c>
      <c r="L2058" s="28" t="str">
        <f>VLOOKUP(B2058,'Список DKV от ЮТД'!$A$1:$S$10000,14,FALSE)</f>
        <v>07MVM36</v>
      </c>
      <c r="M2058" s="49" t="str">
        <f>VLOOKUP(B2058,'Список DKV от ЮТД'!$A$1:$M$10000,10,FALSE)</f>
        <v>704310*******0190</v>
      </c>
      <c r="N2058" s="49" t="str">
        <f>VLOOKUP(B2058,'Список DKV от ЮТД'!$A$1:$S$10000,18,FALSE)</f>
        <v>expired</v>
      </c>
      <c r="O2058" s="49" t="str">
        <f>VLOOKUP(B2058,'Список DKV от ЮТД'!$A$1:$S$10000,19,FALSE)</f>
        <v>blocked</v>
      </c>
      <c r="P2058" s="49" t="str">
        <f>VLOOKUP(B2058,'Список DKV от ЮТД'!$A$1:$S$10000,16,FALSE)</f>
        <v>425822446</v>
      </c>
      <c r="Q2058" s="49"/>
    </row>
    <row r="2059" spans="1:18" x14ac:dyDescent="0.2">
      <c r="A2059" s="28">
        <v>2057</v>
      </c>
      <c r="B2059" s="34">
        <v>19441088150</v>
      </c>
      <c r="C2059" s="47">
        <v>43882</v>
      </c>
      <c r="E2059" s="47">
        <v>43882</v>
      </c>
      <c r="F2059" s="28" t="s">
        <v>20</v>
      </c>
      <c r="H2059" s="42">
        <v>43887</v>
      </c>
      <c r="I2059" s="28" t="str">
        <f>VLOOKUP(B2059,'Список DKV от ЮТД'!$A$1:$S$10000,15,FALSE)</f>
        <v>2412/296</v>
      </c>
      <c r="J2059" s="28" t="s">
        <v>22</v>
      </c>
      <c r="K2059" s="38" t="str">
        <f>VLOOKUP(B2059,'Список DKV от ЮТД'!$A$1:$M$10000,13,FALSE)</f>
        <v>4</v>
      </c>
      <c r="L2059" s="28" t="str">
        <f>VLOOKUP(B2059,'Список DKV от ЮТД'!$A$1:$S$10000,14,FALSE)</f>
        <v>34LC9647</v>
      </c>
      <c r="M2059" s="49" t="str">
        <f>VLOOKUP(B2059,'Список DKV от ЮТД'!$A$1:$M$10000,10,FALSE)</f>
        <v>704310*******4095</v>
      </c>
      <c r="N2059" s="49" t="str">
        <f>VLOOKUP(B2059,'Список DKV от ЮТД'!$A$1:$S$10000,18,FALSE)</f>
        <v/>
      </c>
      <c r="O2059" s="49" t="str">
        <f>VLOOKUP(B2059,'Список DKV от ЮТД'!$A$1:$S$10000,19,FALSE)</f>
        <v/>
      </c>
      <c r="P2059" s="49" t="str">
        <f>VLOOKUP(B2059,'Список DKV от ЮТД'!$A$1:$S$10000,16,FALSE)</f>
        <v>431073551</v>
      </c>
      <c r="Q2059" s="49"/>
    </row>
    <row r="2060" spans="1:18" x14ac:dyDescent="0.2">
      <c r="A2060" s="28">
        <v>2058</v>
      </c>
      <c r="B2060" s="34">
        <v>19221153844</v>
      </c>
      <c r="C2060" s="47">
        <v>43712</v>
      </c>
      <c r="E2060" s="47">
        <v>43797</v>
      </c>
      <c r="F2060" s="28" t="s">
        <v>5019</v>
      </c>
      <c r="H2060" s="42">
        <v>43887</v>
      </c>
      <c r="I2060" s="28" t="str">
        <f>VLOOKUP(B2060,'Список DKV от ЮТД'!$A$1:$S$10000,15,FALSE)</f>
        <v>2413/58</v>
      </c>
      <c r="J2060" s="28" t="s">
        <v>22</v>
      </c>
      <c r="K2060" s="38" t="str">
        <f>VLOOKUP(B2060,'Список DKV от ЮТД'!$A$1:$M$10000,13,FALSE)</f>
        <v>4</v>
      </c>
      <c r="L2060" s="28" t="str">
        <f>VLOOKUP(B2060,'Список DKV от ЮТД'!$A$1:$S$10000,14,FALSE)</f>
        <v>LJ39MCH</v>
      </c>
      <c r="M2060" s="49" t="str">
        <f>VLOOKUP(B2060,'Список DKV от ЮТД'!$A$1:$M$10000,10,FALSE)</f>
        <v>704310*******0418</v>
      </c>
      <c r="N2060" s="49" t="str">
        <f>VLOOKUP(B2060,'Список DKV от ЮТД'!$A$1:$S$10000,18,FALSE)</f>
        <v>expired</v>
      </c>
      <c r="O2060" s="49" t="str">
        <f>VLOOKUP(B2060,'Список DKV от ЮТД'!$A$1:$S$10000,19,FALSE)</f>
        <v>blocked</v>
      </c>
      <c r="P2060" s="49" t="str">
        <f>VLOOKUP(B2060,'Список DKV от ЮТД'!$A$1:$S$10000,16,FALSE)</f>
        <v>425312952</v>
      </c>
      <c r="Q2060" s="49"/>
    </row>
    <row r="2061" spans="1:18" x14ac:dyDescent="0.2">
      <c r="A2061" s="28">
        <v>2059</v>
      </c>
      <c r="B2061" s="34">
        <v>19440719813</v>
      </c>
      <c r="C2061" s="47">
        <v>43875</v>
      </c>
      <c r="E2061" s="47">
        <v>43875</v>
      </c>
      <c r="F2061" s="28" t="s">
        <v>18</v>
      </c>
      <c r="H2061" s="42">
        <v>43888</v>
      </c>
      <c r="I2061" s="28" t="str">
        <f>VLOOKUP(B2061,'Список DKV от ЮТД'!$A$1:$S$10000,15,FALSE)</f>
        <v>2411/1684</v>
      </c>
      <c r="J2061" s="28" t="s">
        <v>22</v>
      </c>
      <c r="K2061" s="38" t="str">
        <f>VLOOKUP(B2061,'Список DKV от ЮТД'!$A$1:$M$10000,13,FALSE)</f>
        <v>4</v>
      </c>
      <c r="L2061" s="28" t="str">
        <f>VLOOKUP(B2061,'Список DKV от ЮТД'!$A$1:$S$10000,14,FALSE)</f>
        <v>31FJ070</v>
      </c>
      <c r="M2061" s="49" t="str">
        <f>VLOOKUP(B2061,'Список DKV от ЮТД'!$A$1:$M$10000,10,FALSE)</f>
        <v>704310*******0182</v>
      </c>
      <c r="N2061" s="49" t="str">
        <f>VLOOKUP(B2061,'Список DKV от ЮТД'!$A$1:$S$10000,18,FALSE)</f>
        <v/>
      </c>
      <c r="O2061" s="49" t="str">
        <f>VLOOKUP(B2061,'Список DKV от ЮТД'!$A$1:$S$10000,19,FALSE)</f>
        <v/>
      </c>
      <c r="P2061" s="49" t="str">
        <f>VLOOKUP(B2061,'Список DKV от ЮТД'!$A$1:$S$10000,16,FALSE)</f>
        <v>431036717</v>
      </c>
      <c r="Q2061" s="49"/>
    </row>
    <row r="2062" spans="1:18" x14ac:dyDescent="0.2">
      <c r="A2062" s="28">
        <v>2060</v>
      </c>
      <c r="B2062" s="34">
        <v>19440719805</v>
      </c>
      <c r="C2062" s="47">
        <v>43875</v>
      </c>
      <c r="E2062" s="47">
        <v>43875</v>
      </c>
      <c r="F2062" s="28" t="s">
        <v>18</v>
      </c>
      <c r="H2062" s="42">
        <v>43888</v>
      </c>
      <c r="I2062" s="28" t="str">
        <f>VLOOKUP(B2062,'Список DKV от ЮТД'!$A$1:$S$10000,15,FALSE)</f>
        <v>2411/1685</v>
      </c>
      <c r="J2062" s="28" t="s">
        <v>22</v>
      </c>
      <c r="K2062" s="38" t="str">
        <f>VLOOKUP(B2062,'Список DKV от ЮТД'!$A$1:$M$10000,13,FALSE)</f>
        <v>4</v>
      </c>
      <c r="L2062" s="28" t="str">
        <f>VLOOKUP(B2062,'Список DKV от ЮТД'!$A$1:$S$10000,14,FALSE)</f>
        <v>34PV9007</v>
      </c>
      <c r="M2062" s="49" t="str">
        <f>VLOOKUP(B2062,'Список DKV от ЮТД'!$A$1:$M$10000,10,FALSE)</f>
        <v>704310*******5123</v>
      </c>
      <c r="N2062" s="49" t="str">
        <f>VLOOKUP(B2062,'Список DKV от ЮТД'!$A$1:$S$10000,18,FALSE)</f>
        <v/>
      </c>
      <c r="O2062" s="49" t="str">
        <f>VLOOKUP(B2062,'Список DKV от ЮТД'!$A$1:$S$10000,19,FALSE)</f>
        <v/>
      </c>
      <c r="P2062" s="49" t="str">
        <f>VLOOKUP(B2062,'Список DKV от ЮТД'!$A$1:$S$10000,16,FALSE)</f>
        <v>431036716</v>
      </c>
      <c r="Q2062" s="49"/>
    </row>
    <row r="2063" spans="1:18" x14ac:dyDescent="0.2">
      <c r="A2063" s="28">
        <v>2061</v>
      </c>
      <c r="B2063" s="34">
        <v>19440719730</v>
      </c>
      <c r="C2063" s="47">
        <v>43875</v>
      </c>
      <c r="E2063" s="47">
        <v>43875</v>
      </c>
      <c r="F2063" s="28" t="s">
        <v>18</v>
      </c>
      <c r="H2063" s="42">
        <v>43888</v>
      </c>
      <c r="I2063" s="28" t="str">
        <f>VLOOKUP(B2063,'Список DKV от ЮТД'!$A$1:$S$10000,15,FALSE)</f>
        <v>2411/1686</v>
      </c>
      <c r="J2063" s="28" t="s">
        <v>22</v>
      </c>
      <c r="K2063" s="38" t="str">
        <f>VLOOKUP(B2063,'Список DKV от ЮТД'!$A$1:$M$10000,13,FALSE)</f>
        <v>4</v>
      </c>
      <c r="L2063" s="28" t="str">
        <f>VLOOKUP(B2063,'Список DKV от ЮТД'!$A$1:$S$10000,14,FALSE)</f>
        <v>34LR0609</v>
      </c>
      <c r="M2063" s="49" t="str">
        <f>VLOOKUP(B2063,'Список DKV от ЮТД'!$A$1:$M$10000,10,FALSE)</f>
        <v>704310*******3031</v>
      </c>
      <c r="N2063" s="49" t="str">
        <f>VLOOKUP(B2063,'Список DKV от ЮТД'!$A$1:$S$10000,18,FALSE)</f>
        <v/>
      </c>
      <c r="O2063" s="49" t="str">
        <f>VLOOKUP(B2063,'Список DKV от ЮТД'!$A$1:$S$10000,19,FALSE)</f>
        <v/>
      </c>
      <c r="P2063" s="49" t="str">
        <f>VLOOKUP(B2063,'Список DKV от ЮТД'!$A$1:$S$10000,16,FALSE)</f>
        <v>431036709</v>
      </c>
      <c r="Q2063" s="49"/>
    </row>
    <row r="2064" spans="1:18" x14ac:dyDescent="0.2">
      <c r="A2064" s="28">
        <v>2062</v>
      </c>
      <c r="B2064" s="35">
        <v>19440719706</v>
      </c>
      <c r="C2064" s="47">
        <v>43875</v>
      </c>
      <c r="E2064" s="47">
        <v>43875</v>
      </c>
      <c r="F2064" s="28" t="s">
        <v>18</v>
      </c>
      <c r="G2064" s="38">
        <v>145</v>
      </c>
      <c r="H2064" s="42">
        <v>43888</v>
      </c>
      <c r="I2064" s="28" t="str">
        <f>VLOOKUP(B2064,'Список DKV от ЮТД'!$A$1:$S$10000,15,FALSE)</f>
        <v>2411/1687</v>
      </c>
      <c r="J2064" s="28" t="s">
        <v>22</v>
      </c>
      <c r="K2064" s="38" t="str">
        <f>VLOOKUP(B2064,'Список DKV от ЮТД'!$A$1:$M$10000,13,FALSE)</f>
        <v>4</v>
      </c>
      <c r="L2064" s="28" t="str">
        <f>VLOOKUP(B2064,'Список DKV от ЮТД'!$A$1:$S$10000,14,FALSE)</f>
        <v>34AJJ148</v>
      </c>
      <c r="M2064" s="49" t="str">
        <f>VLOOKUP(B2064,'Список DKV от ЮТД'!$A$1:$M$10000,10,FALSE)</f>
        <v>704310*******7443</v>
      </c>
      <c r="N2064" s="49" t="str">
        <f>VLOOKUP(B2064,'Список DKV от ЮТД'!$A$1:$S$10000,18,FALSE)</f>
        <v>expired</v>
      </c>
      <c r="O2064" s="49" t="str">
        <f>VLOOKUP(B2064,'Список DKV от ЮТД'!$A$1:$S$10000,19,FALSE)</f>
        <v>blocked</v>
      </c>
      <c r="P2064" s="49" t="str">
        <f>VLOOKUP(B2064,'Список DKV от ЮТД'!$A$1:$S$10000,16,FALSE)</f>
        <v>431036706</v>
      </c>
      <c r="Q2064" s="49" t="s">
        <v>27293</v>
      </c>
      <c r="R2064" s="28" t="s">
        <v>24356</v>
      </c>
    </row>
    <row r="2065" spans="1:18" x14ac:dyDescent="0.2">
      <c r="A2065" s="28">
        <v>2063</v>
      </c>
      <c r="B2065" s="35">
        <v>19440719672</v>
      </c>
      <c r="C2065" s="47">
        <v>43875</v>
      </c>
      <c r="E2065" s="47">
        <v>43875</v>
      </c>
      <c r="F2065" s="28" t="s">
        <v>18</v>
      </c>
      <c r="G2065" s="38">
        <v>200</v>
      </c>
      <c r="H2065" s="42">
        <v>43888</v>
      </c>
      <c r="I2065" s="28" t="str">
        <f>VLOOKUP(B2065,'Список DKV от ЮТД'!$A$1:$S$10000,15,FALSE)</f>
        <v>2411/1688</v>
      </c>
      <c r="J2065" s="28" t="s">
        <v>22</v>
      </c>
      <c r="K2065" s="38" t="str">
        <f>VLOOKUP(B2065,'Список DKV от ЮТД'!$A$1:$M$10000,13,FALSE)</f>
        <v>4</v>
      </c>
      <c r="L2065" s="28" t="str">
        <f>VLOOKUP(B2065,'Список DKV от ЮТД'!$A$1:$S$10000,14,FALSE)</f>
        <v>34COM307</v>
      </c>
      <c r="M2065" s="49" t="str">
        <f>VLOOKUP(B2065,'Список DKV от ЮТД'!$A$1:$M$10000,10,FALSE)</f>
        <v>704310*******8073</v>
      </c>
      <c r="N2065" s="49" t="str">
        <f>VLOOKUP(B2065,'Список DKV от ЮТД'!$A$1:$S$10000,18,FALSE)</f>
        <v>blocked</v>
      </c>
      <c r="O2065" s="49" t="str">
        <f>VLOOKUP(B2065,'Список DKV от ЮТД'!$A$1:$S$10000,19,FALSE)</f>
        <v>blocked</v>
      </c>
      <c r="P2065" s="49" t="str">
        <f>VLOOKUP(B2065,'Список DKV от ЮТД'!$A$1:$S$10000,16,FALSE)</f>
        <v>431036703</v>
      </c>
      <c r="Q2065" s="46">
        <v>200</v>
      </c>
      <c r="R2065" s="28" t="s">
        <v>34927</v>
      </c>
    </row>
    <row r="2066" spans="1:18" x14ac:dyDescent="0.2">
      <c r="A2066" s="28">
        <v>2064</v>
      </c>
      <c r="B2066" s="34">
        <v>19440719615</v>
      </c>
      <c r="C2066" s="47">
        <v>43875</v>
      </c>
      <c r="E2066" s="47">
        <v>43875</v>
      </c>
      <c r="F2066" s="28" t="s">
        <v>18</v>
      </c>
      <c r="H2066" s="42">
        <v>43888</v>
      </c>
      <c r="I2066" s="28" t="str">
        <f>VLOOKUP(B2066,'Список DKV от ЮТД'!$A$1:$S$10000,15,FALSE)</f>
        <v>2411/1689</v>
      </c>
      <c r="J2066" s="28" t="s">
        <v>22</v>
      </c>
      <c r="K2066" s="38" t="str">
        <f>VLOOKUP(B2066,'Список DKV от ЮТД'!$A$1:$M$10000,13,FALSE)</f>
        <v>4</v>
      </c>
      <c r="L2066" s="28" t="str">
        <f>VLOOKUP(B2066,'Список DKV от ЮТД'!$A$1:$S$10000,14,FALSE)</f>
        <v>06JRC64</v>
      </c>
      <c r="M2066" s="49" t="str">
        <f>VLOOKUP(B2066,'Список DKV от ЮТД'!$A$1:$M$10000,10,FALSE)</f>
        <v>704310*******0259</v>
      </c>
      <c r="N2066" s="49" t="str">
        <f>VLOOKUP(B2066,'Список DKV от ЮТД'!$A$1:$S$10000,18,FALSE)</f>
        <v/>
      </c>
      <c r="O2066" s="49" t="str">
        <f>VLOOKUP(B2066,'Список DKV от ЮТД'!$A$1:$S$10000,19,FALSE)</f>
        <v/>
      </c>
      <c r="P2066" s="49" t="str">
        <f>VLOOKUP(B2066,'Список DKV от ЮТД'!$A$1:$S$10000,16,FALSE)</f>
        <v>431036697</v>
      </c>
      <c r="Q2066" s="49"/>
    </row>
    <row r="2067" spans="1:18" x14ac:dyDescent="0.2">
      <c r="A2067" s="28">
        <v>2065</v>
      </c>
      <c r="B2067" s="35">
        <v>19440719367</v>
      </c>
      <c r="C2067" s="47">
        <v>43875</v>
      </c>
      <c r="E2067" s="47">
        <v>43875</v>
      </c>
      <c r="F2067" s="28" t="s">
        <v>18</v>
      </c>
      <c r="G2067" s="38">
        <v>159</v>
      </c>
      <c r="H2067" s="42">
        <v>43888</v>
      </c>
      <c r="I2067" s="28" t="str">
        <f>VLOOKUP(B2067,'Список DKV от ЮТД'!$A$1:$S$10000,15,FALSE)</f>
        <v>2411/1690</v>
      </c>
      <c r="J2067" s="28" t="s">
        <v>22</v>
      </c>
      <c r="K2067" s="38" t="str">
        <f>VLOOKUP(B2067,'Список DKV от ЮТД'!$A$1:$M$10000,13,FALSE)</f>
        <v>4</v>
      </c>
      <c r="L2067" s="28" t="str">
        <f>VLOOKUP(B2067,'Список DKV от ЮТД'!$A$1:$S$10000,14,FALSE)</f>
        <v>34PJ0083</v>
      </c>
      <c r="M2067" s="49" t="str">
        <f>VLOOKUP(B2067,'Список DKV от ЮТД'!$A$1:$M$10000,10,FALSE)</f>
        <v>704310*******5796</v>
      </c>
      <c r="N2067" s="49" t="str">
        <f>VLOOKUP(B2067,'Список DKV от ЮТД'!$A$1:$S$10000,18,FALSE)</f>
        <v>blocked</v>
      </c>
      <c r="O2067" s="49" t="str">
        <f>VLOOKUP(B2067,'Список DKV от ЮТД'!$A$1:$S$10000,19,FALSE)</f>
        <v>blocked</v>
      </c>
      <c r="P2067" s="49" t="str">
        <f>VLOOKUP(B2067,'Список DKV от ЮТД'!$A$1:$S$10000,16,FALSE)</f>
        <v>431036672</v>
      </c>
      <c r="Q2067" s="46">
        <v>159</v>
      </c>
      <c r="R2067" s="28" t="s">
        <v>30096</v>
      </c>
    </row>
    <row r="2068" spans="1:18" x14ac:dyDescent="0.2">
      <c r="A2068" s="28">
        <v>2066</v>
      </c>
      <c r="B2068" s="34">
        <v>19440719326</v>
      </c>
      <c r="C2068" s="47">
        <v>43875</v>
      </c>
      <c r="E2068" s="47">
        <v>43875</v>
      </c>
      <c r="F2068" s="28" t="s">
        <v>18</v>
      </c>
      <c r="H2068" s="42">
        <v>43888</v>
      </c>
      <c r="I2068" s="28" t="str">
        <f>VLOOKUP(B2068,'Список DKV от ЮТД'!$A$1:$S$10000,15,FALSE)</f>
        <v>2411/1691</v>
      </c>
      <c r="J2068" s="28" t="s">
        <v>22</v>
      </c>
      <c r="K2068" s="38" t="str">
        <f>VLOOKUP(B2068,'Список DKV от ЮТД'!$A$1:$M$10000,13,FALSE)</f>
        <v>4</v>
      </c>
      <c r="L2068" s="28" t="str">
        <f>VLOOKUP(B2068,'Список DKV от ЮТД'!$A$1:$S$10000,14,FALSE)</f>
        <v>76AAF008</v>
      </c>
      <c r="M2068" s="49" t="str">
        <f>VLOOKUP(B2068,'Список DKV от ЮТД'!$A$1:$M$10000,10,FALSE)</f>
        <v>704310*******1832</v>
      </c>
      <c r="N2068" s="49" t="str">
        <f>VLOOKUP(B2068,'Список DKV от ЮТД'!$A$1:$S$10000,18,FALSE)</f>
        <v/>
      </c>
      <c r="O2068" s="49" t="str">
        <f>VLOOKUP(B2068,'Список DKV от ЮТД'!$A$1:$S$10000,19,FALSE)</f>
        <v/>
      </c>
      <c r="P2068" s="49" t="str">
        <f>VLOOKUP(B2068,'Список DKV от ЮТД'!$A$1:$S$10000,16,FALSE)</f>
        <v>431036668</v>
      </c>
      <c r="Q2068" s="49"/>
    </row>
    <row r="2069" spans="1:18" x14ac:dyDescent="0.2">
      <c r="A2069" s="28">
        <v>2067</v>
      </c>
      <c r="B2069" s="34">
        <v>19440719433</v>
      </c>
      <c r="C2069" s="47">
        <v>43875</v>
      </c>
      <c r="E2069" s="47">
        <v>43875</v>
      </c>
      <c r="F2069" s="28" t="s">
        <v>18</v>
      </c>
      <c r="H2069" s="42">
        <v>43888</v>
      </c>
      <c r="I2069" s="28" t="str">
        <f>VLOOKUP(B2069,'Список DKV от ЮТД'!$A$1:$S$10000,15,FALSE)</f>
        <v>2411/1692</v>
      </c>
      <c r="J2069" s="28" t="s">
        <v>22</v>
      </c>
      <c r="K2069" s="38" t="str">
        <f>VLOOKUP(B2069,'Список DKV от ЮТД'!$A$1:$M$10000,13,FALSE)</f>
        <v>4</v>
      </c>
      <c r="L2069" s="28" t="str">
        <f>VLOOKUP(B2069,'Список DKV от ЮТД'!$A$1:$S$10000,14,FALSE)</f>
        <v>34BVF756</v>
      </c>
      <c r="M2069" s="49" t="str">
        <f>VLOOKUP(B2069,'Список DKV от ЮТД'!$A$1:$M$10000,10,FALSE)</f>
        <v>704310*******3534</v>
      </c>
      <c r="N2069" s="49" t="str">
        <f>VLOOKUP(B2069,'Список DKV от ЮТД'!$A$1:$S$10000,18,FALSE)</f>
        <v/>
      </c>
      <c r="O2069" s="49" t="str">
        <f>VLOOKUP(B2069,'Список DKV от ЮТД'!$A$1:$S$10000,19,FALSE)</f>
        <v/>
      </c>
      <c r="P2069" s="49" t="str">
        <f>VLOOKUP(B2069,'Список DKV от ЮТД'!$A$1:$S$10000,16,FALSE)</f>
        <v>431036679</v>
      </c>
      <c r="Q2069" s="49"/>
    </row>
    <row r="2070" spans="1:18" x14ac:dyDescent="0.2">
      <c r="A2070" s="28">
        <v>2068</v>
      </c>
      <c r="B2070" s="34">
        <v>19441088333</v>
      </c>
      <c r="C2070" s="47">
        <v>43882</v>
      </c>
      <c r="E2070" s="47">
        <v>43882</v>
      </c>
      <c r="F2070" s="28" t="s">
        <v>20</v>
      </c>
      <c r="H2070" s="42">
        <v>43888</v>
      </c>
      <c r="I2070" s="28" t="str">
        <f>VLOOKUP(B2070,'Список DKV от ЮТД'!$A$1:$S$10000,15,FALSE)</f>
        <v>2412/297</v>
      </c>
      <c r="J2070" s="28" t="s">
        <v>22</v>
      </c>
      <c r="K2070" s="38" t="str">
        <f>VLOOKUP(B2070,'Список DKV от ЮТД'!$A$1:$M$10000,13,FALSE)</f>
        <v>4</v>
      </c>
      <c r="L2070" s="28" t="str">
        <f>VLOOKUP(B2070,'Список DKV от ЮТД'!$A$1:$S$10000,14,FALSE)</f>
        <v>EH6626KB</v>
      </c>
      <c r="M2070" s="49" t="str">
        <f>VLOOKUP(B2070,'Список DKV от ЮТД'!$A$1:$M$10000,10,FALSE)</f>
        <v>704310*******0533</v>
      </c>
      <c r="N2070" s="49" t="str">
        <f>VLOOKUP(B2070,'Список DKV от ЮТД'!$A$1:$S$10000,18,FALSE)</f>
        <v/>
      </c>
      <c r="O2070" s="49" t="str">
        <f>VLOOKUP(B2070,'Список DKV от ЮТД'!$A$1:$S$10000,19,FALSE)</f>
        <v/>
      </c>
      <c r="P2070" s="49" t="str">
        <f>VLOOKUP(B2070,'Список DKV от ЮТД'!$A$1:$S$10000,16,FALSE)</f>
        <v>431073569</v>
      </c>
      <c r="Q2070" s="49"/>
    </row>
    <row r="2071" spans="1:18" x14ac:dyDescent="0.2">
      <c r="A2071" s="28">
        <v>2069</v>
      </c>
      <c r="B2071" s="34">
        <v>19441088374</v>
      </c>
      <c r="C2071" s="47">
        <v>43882</v>
      </c>
      <c r="E2071" s="47">
        <v>43882</v>
      </c>
      <c r="F2071" s="28" t="s">
        <v>20</v>
      </c>
      <c r="H2071" s="42">
        <v>43888</v>
      </c>
      <c r="I2071" s="28" t="str">
        <f>VLOOKUP(B2071,'Список DKV от ЮТД'!$A$1:$S$10000,15,FALSE)</f>
        <v>2412/298</v>
      </c>
      <c r="J2071" s="28" t="s">
        <v>22</v>
      </c>
      <c r="K2071" s="38" t="str">
        <f>VLOOKUP(B2071,'Список DKV от ЮТД'!$A$1:$M$10000,13,FALSE)</f>
        <v>4</v>
      </c>
      <c r="L2071" s="28" t="str">
        <f>VLOOKUP(B2071,'Список DKV от ЮТД'!$A$1:$S$10000,14,FALSE)</f>
        <v>DJ337BV</v>
      </c>
      <c r="M2071" s="49" t="str">
        <f>VLOOKUP(B2071,'Список DKV от ЮТД'!$A$1:$M$10000,10,FALSE)</f>
        <v>704310*******0180</v>
      </c>
      <c r="N2071" s="49" t="str">
        <f>VLOOKUP(B2071,'Список DKV от ЮТД'!$A$1:$S$10000,18,FALSE)</f>
        <v/>
      </c>
      <c r="O2071" s="49" t="str">
        <f>VLOOKUP(B2071,'Список DKV от ЮТД'!$A$1:$S$10000,19,FALSE)</f>
        <v/>
      </c>
      <c r="P2071" s="49" t="str">
        <f>VLOOKUP(B2071,'Список DKV от ЮТД'!$A$1:$S$10000,16,FALSE)</f>
        <v>431073573</v>
      </c>
      <c r="Q2071" s="49"/>
    </row>
    <row r="2072" spans="1:18" x14ac:dyDescent="0.2">
      <c r="A2072" s="28">
        <v>2070</v>
      </c>
      <c r="B2072" s="34">
        <v>19441088101</v>
      </c>
      <c r="C2072" s="47">
        <v>43882</v>
      </c>
      <c r="E2072" s="47">
        <v>43882</v>
      </c>
      <c r="F2072" s="28" t="s">
        <v>20</v>
      </c>
      <c r="H2072" s="42">
        <v>43888</v>
      </c>
      <c r="I2072" s="28" t="str">
        <f>VLOOKUP(B2072,'Список DKV от ЮТД'!$A$1:$S$10000,15,FALSE)</f>
        <v>2412/299</v>
      </c>
      <c r="J2072" s="28" t="s">
        <v>22</v>
      </c>
      <c r="K2072" s="38" t="str">
        <f>VLOOKUP(B2072,'Список DKV от ЮТД'!$A$1:$M$10000,13,FALSE)</f>
        <v>3</v>
      </c>
      <c r="L2072" s="28" t="str">
        <f>VLOOKUP(B2072,'Список DKV от ЮТД'!$A$1:$S$10000,14,FALSE)</f>
        <v>DJ694CF</v>
      </c>
      <c r="M2072" s="49" t="str">
        <f>VLOOKUP(B2072,'Список DKV от ЮТД'!$A$1:$M$10000,10,FALSE)</f>
        <v>704310*******0339</v>
      </c>
      <c r="N2072" s="49" t="str">
        <f>VLOOKUP(B2072,'Список DKV от ЮТД'!$A$1:$S$10000,18,FALSE)</f>
        <v/>
      </c>
      <c r="O2072" s="49" t="str">
        <f>VLOOKUP(B2072,'Список DKV от ЮТД'!$A$1:$S$10000,19,FALSE)</f>
        <v/>
      </c>
      <c r="P2072" s="49" t="str">
        <f>VLOOKUP(B2072,'Список DKV от ЮТД'!$A$1:$S$10000,16,FALSE)</f>
        <v>431073546</v>
      </c>
      <c r="Q2072" s="49"/>
    </row>
    <row r="2073" spans="1:18" x14ac:dyDescent="0.2">
      <c r="A2073" s="28">
        <v>2071</v>
      </c>
      <c r="B2073" s="34">
        <v>19221153927</v>
      </c>
      <c r="C2073" s="47">
        <v>43712</v>
      </c>
      <c r="E2073" s="47">
        <v>43797</v>
      </c>
      <c r="F2073" s="28" t="s">
        <v>5019</v>
      </c>
      <c r="H2073" s="42">
        <v>43888</v>
      </c>
      <c r="I2073" s="28" t="str">
        <f>VLOOKUP(B2073,'Список DKV от ЮТД'!$A$1:$S$10000,15,FALSE)</f>
        <v>2413/59</v>
      </c>
      <c r="J2073" s="28" t="s">
        <v>22</v>
      </c>
      <c r="K2073" s="38" t="str">
        <f>VLOOKUP(B2073,'Список DKV от ЮТД'!$A$1:$M$10000,13,FALSE)</f>
        <v>4</v>
      </c>
      <c r="L2073" s="28" t="str">
        <f>VLOOKUP(B2073,'Список DKV от ЮТД'!$A$1:$S$10000,14,FALSE)</f>
        <v>LJ412UF</v>
      </c>
      <c r="M2073" s="49" t="str">
        <f>VLOOKUP(B2073,'Список DKV от ЮТД'!$A$1:$M$10000,10,FALSE)</f>
        <v>704310*******0190</v>
      </c>
      <c r="N2073" s="49" t="str">
        <f>VLOOKUP(B2073,'Список DKV от ЮТД'!$A$1:$S$10000,18,FALSE)</f>
        <v/>
      </c>
      <c r="O2073" s="49" t="str">
        <f>VLOOKUP(B2073,'Список DKV от ЮТД'!$A$1:$S$10000,19,FALSE)</f>
        <v/>
      </c>
      <c r="P2073" s="49" t="str">
        <f>VLOOKUP(B2073,'Список DKV от ЮТД'!$A$1:$S$10000,16,FALSE)</f>
        <v>425312960</v>
      </c>
      <c r="Q2073" s="49"/>
      <c r="R2073" s="28" t="s">
        <v>5020</v>
      </c>
    </row>
    <row r="2074" spans="1:18" x14ac:dyDescent="0.2">
      <c r="A2074" s="28">
        <v>2072</v>
      </c>
      <c r="B2074" s="34">
        <v>19241005313</v>
      </c>
      <c r="C2074" s="47">
        <v>43864</v>
      </c>
      <c r="D2074" s="47"/>
      <c r="E2074" s="47">
        <v>43864</v>
      </c>
      <c r="F2074" s="28" t="s">
        <v>5019</v>
      </c>
      <c r="H2074" s="42">
        <v>43888</v>
      </c>
      <c r="I2074" s="28" t="str">
        <f>VLOOKUP(B2074,'Список DKV от ЮТД'!$A$1:$S$10000,15,FALSE)</f>
        <v>2413/60</v>
      </c>
      <c r="J2074" s="28" t="s">
        <v>22</v>
      </c>
      <c r="K2074" s="38" t="str">
        <f>VLOOKUP(B2074,'Список DKV от ЮТД'!$A$1:$M$10000,13,FALSE)</f>
        <v>4</v>
      </c>
      <c r="L2074" s="28" t="str">
        <f>VLOOKUP(B2074,'Список DKV от ЮТД'!$A$1:$S$10000,14,FALSE)</f>
        <v>NS319UD</v>
      </c>
      <c r="M2074" s="49" t="str">
        <f>VLOOKUP(B2074,'Список DKV от ЮТД'!$A$1:$M$10000,10,FALSE)</f>
        <v>704310*******0236</v>
      </c>
      <c r="N2074" s="49" t="str">
        <f>VLOOKUP(B2074,'Список DKV от ЮТД'!$A$1:$S$10000,18,FALSE)</f>
        <v/>
      </c>
      <c r="O2074" s="49" t="str">
        <f>VLOOKUP(B2074,'Список DKV от ЮТД'!$A$1:$S$10000,19,FALSE)</f>
        <v/>
      </c>
      <c r="P2074" s="49" t="str">
        <f>VLOOKUP(B2074,'Список DKV от ЮТД'!$A$1:$S$10000,16,FALSE)</f>
        <v>425822387</v>
      </c>
      <c r="Q2074" s="49"/>
    </row>
    <row r="2075" spans="1:18" x14ac:dyDescent="0.2">
      <c r="A2075" s="28">
        <v>2073</v>
      </c>
      <c r="B2075" s="34">
        <v>19440719383</v>
      </c>
      <c r="C2075" s="47">
        <v>43875</v>
      </c>
      <c r="E2075" s="47">
        <v>43875</v>
      </c>
      <c r="F2075" s="28" t="s">
        <v>18</v>
      </c>
      <c r="H2075" s="42">
        <v>43889</v>
      </c>
      <c r="I2075" s="28" t="str">
        <f>VLOOKUP(B2075,'Список DKV от ЮТД'!$A$1:$S$10000,15,FALSE)</f>
        <v>2411/1693</v>
      </c>
      <c r="J2075" s="28" t="s">
        <v>22</v>
      </c>
      <c r="K2075" s="38" t="str">
        <f>VLOOKUP(B2075,'Список DKV от ЮТД'!$A$1:$M$10000,13,FALSE)</f>
        <v>4</v>
      </c>
      <c r="L2075" s="28" t="str">
        <f>VLOOKUP(B2075,'Список DKV от ЮТД'!$A$1:$S$10000,14,FALSE)</f>
        <v>06GE1720</v>
      </c>
      <c r="M2075" s="49" t="str">
        <f>VLOOKUP(B2075,'Список DKV от ЮТД'!$A$1:$M$10000,10,FALSE)</f>
        <v>704310*******8363</v>
      </c>
      <c r="N2075" s="49" t="str">
        <f>VLOOKUP(B2075,'Список DKV от ЮТД'!$A$1:$S$10000,18,FALSE)</f>
        <v/>
      </c>
      <c r="O2075" s="49" t="str">
        <f>VLOOKUP(B2075,'Список DKV от ЮТД'!$A$1:$S$10000,19,FALSE)</f>
        <v/>
      </c>
      <c r="P2075" s="49" t="str">
        <f>VLOOKUP(B2075,'Список DKV от ЮТД'!$A$1:$S$10000,16,FALSE)</f>
        <v>431036674</v>
      </c>
      <c r="Q2075" s="49"/>
    </row>
    <row r="2076" spans="1:18" x14ac:dyDescent="0.2">
      <c r="A2076" s="28">
        <v>2074</v>
      </c>
      <c r="B2076" s="34">
        <v>19440719524</v>
      </c>
      <c r="C2076" s="47">
        <v>43875</v>
      </c>
      <c r="E2076" s="47">
        <v>43875</v>
      </c>
      <c r="F2076" s="28" t="s">
        <v>18</v>
      </c>
      <c r="H2076" s="42">
        <v>43889</v>
      </c>
      <c r="I2076" s="28" t="str">
        <f>VLOOKUP(B2076,'Список DKV от ЮТД'!$A$1:$S$10000,15,FALSE)</f>
        <v>2411/1694</v>
      </c>
      <c r="J2076" s="28" t="s">
        <v>22</v>
      </c>
      <c r="K2076" s="38" t="str">
        <f>VLOOKUP(B2076,'Список DKV от ЮТД'!$A$1:$M$10000,13,FALSE)</f>
        <v>4</v>
      </c>
      <c r="L2076" s="28" t="str">
        <f>VLOOKUP(B2076,'Список DKV от ЮТД'!$A$1:$S$10000,14,FALSE)</f>
        <v>34CPM811</v>
      </c>
      <c r="M2076" s="49" t="str">
        <f>VLOOKUP(B2076,'Список DKV от ЮТД'!$A$1:$M$10000,10,FALSE)</f>
        <v>704310*******3113</v>
      </c>
      <c r="N2076" s="49" t="str">
        <f>VLOOKUP(B2076,'Список DKV от ЮТД'!$A$1:$S$10000,18,FALSE)</f>
        <v/>
      </c>
      <c r="O2076" s="49" t="str">
        <f>VLOOKUP(B2076,'Список DKV от ЮТД'!$A$1:$S$10000,19,FALSE)</f>
        <v/>
      </c>
      <c r="P2076" s="49" t="str">
        <f>VLOOKUP(B2076,'Список DKV от ЮТД'!$A$1:$S$10000,16,FALSE)</f>
        <v>431036688</v>
      </c>
      <c r="Q2076" s="49"/>
    </row>
    <row r="2077" spans="1:18" x14ac:dyDescent="0.2">
      <c r="A2077" s="28">
        <v>2075</v>
      </c>
      <c r="B2077" s="34">
        <v>19440719466</v>
      </c>
      <c r="C2077" s="47">
        <v>43875</v>
      </c>
      <c r="E2077" s="47">
        <v>43875</v>
      </c>
      <c r="F2077" s="28" t="s">
        <v>18</v>
      </c>
      <c r="H2077" s="42">
        <v>43889</v>
      </c>
      <c r="I2077" s="28" t="str">
        <f>VLOOKUP(B2077,'Список DKV от ЮТД'!$A$1:$S$10000,15,FALSE)</f>
        <v>2411/1695</v>
      </c>
      <c r="J2077" s="28" t="s">
        <v>22</v>
      </c>
      <c r="K2077" s="38" t="str">
        <f>VLOOKUP(B2077,'Список DKV от ЮТД'!$A$1:$M$10000,13,FALSE)</f>
        <v>4</v>
      </c>
      <c r="L2077" s="28" t="str">
        <f>VLOOKUP(B2077,'Список DKV от ЮТД'!$A$1:$S$10000,14,FALSE)</f>
        <v>34BTB731</v>
      </c>
      <c r="M2077" s="49" t="str">
        <f>VLOOKUP(B2077,'Список DKV от ЮТД'!$A$1:$M$10000,10,FALSE)</f>
        <v>704310*******3377</v>
      </c>
      <c r="N2077" s="49" t="str">
        <f>VLOOKUP(B2077,'Список DKV от ЮТД'!$A$1:$S$10000,18,FALSE)</f>
        <v/>
      </c>
      <c r="O2077" s="49" t="str">
        <f>VLOOKUP(B2077,'Список DKV от ЮТД'!$A$1:$S$10000,19,FALSE)</f>
        <v/>
      </c>
      <c r="P2077" s="49" t="str">
        <f>VLOOKUP(B2077,'Список DKV от ЮТД'!$A$1:$S$10000,16,FALSE)</f>
        <v>431036682</v>
      </c>
      <c r="Q2077" s="49"/>
    </row>
    <row r="2078" spans="1:18" x14ac:dyDescent="0.2">
      <c r="A2078" s="28">
        <v>2076</v>
      </c>
      <c r="B2078" s="34">
        <v>19440719581</v>
      </c>
      <c r="C2078" s="47">
        <v>43875</v>
      </c>
      <c r="E2078" s="47">
        <v>43875</v>
      </c>
      <c r="F2078" s="28" t="s">
        <v>18</v>
      </c>
      <c r="H2078" s="42">
        <v>43889</v>
      </c>
      <c r="I2078" s="28" t="str">
        <f>VLOOKUP(B2078,'Список DKV от ЮТД'!$A$1:$S$10000,15,FALSE)</f>
        <v>2411/1696</v>
      </c>
      <c r="J2078" s="28" t="s">
        <v>22</v>
      </c>
      <c r="K2078" s="38" t="str">
        <f>VLOOKUP(B2078,'Список DKV от ЮТД'!$A$1:$M$10000,13,FALSE)</f>
        <v>4</v>
      </c>
      <c r="L2078" s="28" t="str">
        <f>VLOOKUP(B2078,'Список DKV от ЮТД'!$A$1:$S$10000,14,FALSE)</f>
        <v>34CJC728</v>
      </c>
      <c r="M2078" s="49" t="str">
        <f>VLOOKUP(B2078,'Список DKV от ЮТД'!$A$1:$M$10000,10,FALSE)</f>
        <v>704310*******3989</v>
      </c>
      <c r="N2078" s="49" t="str">
        <f>VLOOKUP(B2078,'Список DKV от ЮТД'!$A$1:$S$10000,18,FALSE)</f>
        <v/>
      </c>
      <c r="O2078" s="49" t="str">
        <f>VLOOKUP(B2078,'Список DKV от ЮТД'!$A$1:$S$10000,19,FALSE)</f>
        <v/>
      </c>
      <c r="P2078" s="49" t="str">
        <f>VLOOKUP(B2078,'Список DKV от ЮТД'!$A$1:$S$10000,16,FALSE)</f>
        <v>431036694</v>
      </c>
      <c r="Q2078" s="49"/>
    </row>
    <row r="2079" spans="1:18" x14ac:dyDescent="0.2">
      <c r="A2079" s="28">
        <v>2077</v>
      </c>
      <c r="B2079" s="34">
        <v>19440719565</v>
      </c>
      <c r="C2079" s="47">
        <v>43875</v>
      </c>
      <c r="E2079" s="47">
        <v>43875</v>
      </c>
      <c r="F2079" s="28" t="s">
        <v>18</v>
      </c>
      <c r="H2079" s="42">
        <v>43889</v>
      </c>
      <c r="I2079" s="28" t="str">
        <f>VLOOKUP(B2079,'Список DKV от ЮТД'!$A$1:$S$10000,15,FALSE)</f>
        <v>2411/1697</v>
      </c>
      <c r="J2079" s="28" t="s">
        <v>22</v>
      </c>
      <c r="K2079" s="38" t="str">
        <f>VLOOKUP(B2079,'Список DKV от ЮТД'!$A$1:$M$10000,13,FALSE)</f>
        <v>4</v>
      </c>
      <c r="L2079" s="28" t="str">
        <f>VLOOKUP(B2079,'Список DKV от ЮТД'!$A$1:$S$10000,14,FALSE)</f>
        <v>34NC0119</v>
      </c>
      <c r="M2079" s="49" t="str">
        <f>VLOOKUP(B2079,'Список DKV от ЮТД'!$A$1:$M$10000,10,FALSE)</f>
        <v>704310*******0336</v>
      </c>
      <c r="N2079" s="49" t="str">
        <f>VLOOKUP(B2079,'Список DKV от ЮТД'!$A$1:$S$10000,18,FALSE)</f>
        <v/>
      </c>
      <c r="O2079" s="49" t="str">
        <f>VLOOKUP(B2079,'Список DKV от ЮТД'!$A$1:$S$10000,19,FALSE)</f>
        <v/>
      </c>
      <c r="P2079" s="49" t="str">
        <f>VLOOKUP(B2079,'Список DKV от ЮТД'!$A$1:$S$10000,16,FALSE)</f>
        <v>431036692</v>
      </c>
      <c r="Q2079" s="49"/>
    </row>
    <row r="2080" spans="1:18" x14ac:dyDescent="0.2">
      <c r="A2080" s="28">
        <v>2078</v>
      </c>
      <c r="B2080" s="34">
        <v>19441088200</v>
      </c>
      <c r="C2080" s="47">
        <v>43882</v>
      </c>
      <c r="E2080" s="47">
        <v>43882</v>
      </c>
      <c r="F2080" s="28" t="s">
        <v>20</v>
      </c>
      <c r="H2080" s="42">
        <v>43889</v>
      </c>
      <c r="I2080" s="28" t="str">
        <f>VLOOKUP(B2080,'Список DKV от ЮТД'!$A$1:$S$10000,15,FALSE)</f>
        <v>2412/300</v>
      </c>
      <c r="J2080" s="28" t="s">
        <v>22</v>
      </c>
      <c r="K2080" s="38" t="str">
        <f>VLOOKUP(B2080,'Список DKV от ЮТД'!$A$1:$M$10000,13,FALSE)</f>
        <v>4</v>
      </c>
      <c r="L2080" s="28" t="str">
        <f>VLOOKUP(B2080,'Список DKV от ЮТД'!$A$1:$S$10000,14,FALSE)</f>
        <v>LJ030UN</v>
      </c>
      <c r="M2080" s="49" t="str">
        <f>VLOOKUP(B2080,'Список DKV от ЮТД'!$A$1:$M$10000,10,FALSE)</f>
        <v>704310*******0189</v>
      </c>
      <c r="N2080" s="49" t="str">
        <f>VLOOKUP(B2080,'Список DKV от ЮТД'!$A$1:$S$10000,18,FALSE)</f>
        <v/>
      </c>
      <c r="O2080" s="49" t="str">
        <f>VLOOKUP(B2080,'Список DKV от ЮТД'!$A$1:$S$10000,19,FALSE)</f>
        <v/>
      </c>
      <c r="P2080" s="49" t="str">
        <f>VLOOKUP(B2080,'Список DKV от ЮТД'!$A$1:$S$10000,16,FALSE)</f>
        <v>431073556</v>
      </c>
      <c r="Q2080" s="49"/>
    </row>
    <row r="2081" spans="1:17" x14ac:dyDescent="0.2">
      <c r="A2081" s="28">
        <v>2079</v>
      </c>
      <c r="B2081" s="34">
        <v>19441088416</v>
      </c>
      <c r="C2081" s="47">
        <v>43882</v>
      </c>
      <c r="E2081" s="47">
        <v>43882</v>
      </c>
      <c r="F2081" s="28" t="s">
        <v>20</v>
      </c>
      <c r="H2081" s="42">
        <v>43889</v>
      </c>
      <c r="I2081" s="28" t="str">
        <f>VLOOKUP(B2081,'Список DKV от ЮТД'!$A$1:$S$10000,15,FALSE)</f>
        <v>2412/301</v>
      </c>
      <c r="J2081" s="28" t="s">
        <v>22</v>
      </c>
      <c r="K2081" s="38" t="str">
        <f>VLOOKUP(B2081,'Список DKV от ЮТД'!$A$1:$M$10000,13,FALSE)</f>
        <v>4</v>
      </c>
      <c r="L2081" s="28" t="str">
        <f>VLOOKUP(B2081,'Список DKV от ЮТД'!$A$1:$S$10000,14,FALSE)</f>
        <v>UE057DF</v>
      </c>
      <c r="M2081" s="49" t="str">
        <f>VLOOKUP(B2081,'Список DKV от ЮТД'!$A$1:$M$10000,10,FALSE)</f>
        <v>704310*******0291</v>
      </c>
      <c r="N2081" s="49" t="str">
        <f>VLOOKUP(B2081,'Список DKV от ЮТД'!$A$1:$S$10000,18,FALSE)</f>
        <v/>
      </c>
      <c r="O2081" s="49" t="str">
        <f>VLOOKUP(B2081,'Список DKV от ЮТД'!$A$1:$S$10000,19,FALSE)</f>
        <v/>
      </c>
      <c r="P2081" s="49" t="str">
        <f>VLOOKUP(B2081,'Список DKV от ЮТД'!$A$1:$S$10000,16,FALSE)</f>
        <v>431073577</v>
      </c>
      <c r="Q2081" s="49"/>
    </row>
    <row r="2082" spans="1:17" x14ac:dyDescent="0.2">
      <c r="A2082" s="28">
        <v>2080</v>
      </c>
      <c r="B2082" s="35">
        <v>19441088895</v>
      </c>
      <c r="C2082" s="47">
        <v>43886</v>
      </c>
      <c r="E2082" s="47">
        <v>43886</v>
      </c>
      <c r="F2082" s="28" t="s">
        <v>5019</v>
      </c>
      <c r="G2082" s="97">
        <v>235</v>
      </c>
      <c r="H2082" s="42">
        <v>43889</v>
      </c>
      <c r="I2082" s="28" t="str">
        <f>VLOOKUP(B2082,'Список DKV от ЮТД'!$A$1:$S$10000,15,FALSE)</f>
        <v>2413/61</v>
      </c>
      <c r="J2082" s="28" t="s">
        <v>22</v>
      </c>
      <c r="K2082" s="38" t="str">
        <f>VLOOKUP(B2082,'Список DKV от ЮТД'!$A$1:$M$10000,13,FALSE)</f>
        <v>4</v>
      </c>
      <c r="L2082" s="28" t="str">
        <f>VLOOKUP(B2082,'Список DKV от ЮТД'!$A$1:$S$10000,14,FALSE)</f>
        <v>LJ451DI</v>
      </c>
      <c r="M2082" s="49" t="str">
        <f>VLOOKUP(B2082,'Список DKV от ЮТД'!$A$1:$M$10000,10,FALSE)</f>
        <v>704310*******0299</v>
      </c>
      <c r="N2082" s="49" t="str">
        <f>VLOOKUP(B2082,'Список DKV от ЮТД'!$A$1:$S$10000,18,FALSE)</f>
        <v>blocked</v>
      </c>
      <c r="O2082" s="49" t="str">
        <f>VLOOKUP(B2082,'Список DKV от ЮТД'!$A$1:$S$10000,19,FALSE)</f>
        <v>blocked</v>
      </c>
      <c r="P2082" s="49" t="str">
        <f>VLOOKUP(B2082,'Список DKV от ЮТД'!$A$1:$S$10000,16,FALSE)</f>
        <v>431073625</v>
      </c>
      <c r="Q2082" s="49">
        <v>235</v>
      </c>
    </row>
    <row r="2083" spans="1:17" x14ac:dyDescent="0.2">
      <c r="A2083" s="28">
        <v>2081</v>
      </c>
      <c r="B2083" s="34">
        <v>19440719680</v>
      </c>
      <c r="C2083" s="47">
        <v>43875</v>
      </c>
      <c r="E2083" s="47">
        <v>43875</v>
      </c>
      <c r="F2083" s="28" t="s">
        <v>18</v>
      </c>
      <c r="H2083" s="42">
        <v>43890</v>
      </c>
      <c r="I2083" s="28" t="str">
        <f>VLOOKUP(B2083,'Список DKV от ЮТД'!$A$1:$S$10000,15,FALSE)</f>
        <v>2411/1698</v>
      </c>
      <c r="J2083" s="28" t="s">
        <v>22</v>
      </c>
      <c r="K2083" s="38" t="str">
        <f>VLOOKUP(B2083,'Список DKV от ЮТД'!$A$1:$M$10000,13,FALSE)</f>
        <v>4</v>
      </c>
      <c r="L2083" s="28" t="str">
        <f>VLOOKUP(B2083,'Список DKV от ЮТД'!$A$1:$S$10000,14,FALSE)</f>
        <v>CB7992MA</v>
      </c>
      <c r="M2083" s="49" t="str">
        <f>VLOOKUP(B2083,'Список DKV от ЮТД'!$A$1:$M$10000,10,FALSE)</f>
        <v>704310*******0237</v>
      </c>
      <c r="N2083" s="49" t="str">
        <f>VLOOKUP(B2083,'Список DKV от ЮТД'!$A$1:$S$10000,18,FALSE)</f>
        <v>expired</v>
      </c>
      <c r="O2083" s="49" t="str">
        <f>VLOOKUP(B2083,'Список DKV от ЮТД'!$A$1:$S$10000,19,FALSE)</f>
        <v>blocked</v>
      </c>
      <c r="P2083" s="49" t="str">
        <f>VLOOKUP(B2083,'Список DKV от ЮТД'!$A$1:$S$10000,16,FALSE)</f>
        <v>431036704</v>
      </c>
      <c r="Q2083" s="49"/>
    </row>
    <row r="2084" spans="1:17" x14ac:dyDescent="0.2">
      <c r="A2084" s="28">
        <v>2082</v>
      </c>
      <c r="B2084" s="34">
        <v>19440719623</v>
      </c>
      <c r="C2084" s="47">
        <v>43875</v>
      </c>
      <c r="E2084" s="47">
        <v>43875</v>
      </c>
      <c r="F2084" s="28" t="s">
        <v>18</v>
      </c>
      <c r="H2084" s="42">
        <v>43890</v>
      </c>
      <c r="I2084" s="28" t="str">
        <f>VLOOKUP(B2084,'Список DKV от ЮТД'!$A$1:$S$10000,15,FALSE)</f>
        <v>2411/1699</v>
      </c>
      <c r="J2084" s="28" t="s">
        <v>22</v>
      </c>
      <c r="K2084" s="38" t="str">
        <f>VLOOKUP(B2084,'Список DKV от ЮТД'!$A$1:$M$10000,13,FALSE)</f>
        <v>4</v>
      </c>
      <c r="L2084" s="28" t="str">
        <f>VLOOKUP(B2084,'Список DKV от ЮТД'!$A$1:$S$10000,14,FALSE)</f>
        <v>76AJ165</v>
      </c>
      <c r="M2084" s="49" t="str">
        <f>VLOOKUP(B2084,'Список DKV от ЮТД'!$A$1:$M$10000,10,FALSE)</f>
        <v>704310*******1626</v>
      </c>
      <c r="N2084" s="49" t="str">
        <f>VLOOKUP(B2084,'Список DKV от ЮТД'!$A$1:$S$10000,18,FALSE)</f>
        <v/>
      </c>
      <c r="O2084" s="49" t="str">
        <f>VLOOKUP(B2084,'Список DKV от ЮТД'!$A$1:$S$10000,19,FALSE)</f>
        <v/>
      </c>
      <c r="P2084" s="49" t="str">
        <f>VLOOKUP(B2084,'Список DKV от ЮТД'!$A$1:$S$10000,16,FALSE)</f>
        <v>431036698</v>
      </c>
      <c r="Q2084" s="49"/>
    </row>
    <row r="2085" spans="1:17" x14ac:dyDescent="0.2">
      <c r="A2085" s="28">
        <v>2083</v>
      </c>
      <c r="B2085" s="34">
        <v>19440719763</v>
      </c>
      <c r="C2085" s="47">
        <v>43875</v>
      </c>
      <c r="E2085" s="47">
        <v>43875</v>
      </c>
      <c r="F2085" s="28" t="s">
        <v>18</v>
      </c>
      <c r="H2085" s="42">
        <v>43890</v>
      </c>
      <c r="I2085" s="28" t="str">
        <f>VLOOKUP(B2085,'Список DKV от ЮТД'!$A$1:$S$10000,15,FALSE)</f>
        <v>2411/1700</v>
      </c>
      <c r="J2085" s="28" t="s">
        <v>22</v>
      </c>
      <c r="K2085" s="38" t="str">
        <f>VLOOKUP(B2085,'Список DKV от ЮТД'!$A$1:$M$10000,13,FALSE)</f>
        <v>4</v>
      </c>
      <c r="L2085" s="28" t="str">
        <f>VLOOKUP(B2085,'Список DKV от ЮТД'!$A$1:$S$10000,14,FALSE)</f>
        <v>76AF361</v>
      </c>
      <c r="M2085" s="49" t="str">
        <f>VLOOKUP(B2085,'Список DKV от ЮТД'!$A$1:$M$10000,10,FALSE)</f>
        <v>704310*******1766</v>
      </c>
      <c r="N2085" s="49" t="str">
        <f>VLOOKUP(B2085,'Список DKV от ЮТД'!$A$1:$S$10000,18,FALSE)</f>
        <v/>
      </c>
      <c r="O2085" s="49" t="str">
        <f>VLOOKUP(B2085,'Список DKV от ЮТД'!$A$1:$S$10000,19,FALSE)</f>
        <v/>
      </c>
      <c r="P2085" s="49" t="str">
        <f>VLOOKUP(B2085,'Список DKV от ЮТД'!$A$1:$S$10000,16,FALSE)</f>
        <v>431036712</v>
      </c>
      <c r="Q2085" s="49"/>
    </row>
    <row r="2086" spans="1:17" x14ac:dyDescent="0.2">
      <c r="A2086" s="28">
        <v>2084</v>
      </c>
      <c r="B2086" s="34">
        <v>19440719714</v>
      </c>
      <c r="C2086" s="47">
        <v>43875</v>
      </c>
      <c r="E2086" s="47">
        <v>43875</v>
      </c>
      <c r="F2086" s="28" t="s">
        <v>18</v>
      </c>
      <c r="H2086" s="42">
        <v>43890</v>
      </c>
      <c r="I2086" s="28" t="str">
        <f>VLOOKUP(B2086,'Список DKV от ЮТД'!$A$1:$S$10000,15,FALSE)</f>
        <v>2411/1701</v>
      </c>
      <c r="J2086" s="28" t="s">
        <v>22</v>
      </c>
      <c r="K2086" s="38" t="str">
        <f>VLOOKUP(B2086,'Список DKV от ЮТД'!$A$1:$M$10000,13,FALSE)</f>
        <v>4</v>
      </c>
      <c r="L2086" s="28" t="str">
        <f>VLOOKUP(B2086,'Список DKV от ЮТД'!$A$1:$S$10000,14,FALSE)</f>
        <v>34AJJ145</v>
      </c>
      <c r="M2086" s="49" t="str">
        <f>VLOOKUP(B2086,'Список DKV от ЮТД'!$A$1:$M$10000,10,FALSE)</f>
        <v>704310*******7419</v>
      </c>
      <c r="N2086" s="49" t="str">
        <f>VLOOKUP(B2086,'Список DKV от ЮТД'!$A$1:$S$10000,18,FALSE)</f>
        <v>expired</v>
      </c>
      <c r="O2086" s="49" t="str">
        <f>VLOOKUP(B2086,'Список DKV от ЮТД'!$A$1:$S$10000,19,FALSE)</f>
        <v>blocked</v>
      </c>
      <c r="P2086" s="49" t="str">
        <f>VLOOKUP(B2086,'Список DKV от ЮТД'!$A$1:$S$10000,16,FALSE)</f>
        <v>431036707</v>
      </c>
      <c r="Q2086" s="49"/>
    </row>
    <row r="2087" spans="1:17" x14ac:dyDescent="0.2">
      <c r="A2087" s="28">
        <v>2085</v>
      </c>
      <c r="B2087" s="34">
        <v>19440719920</v>
      </c>
      <c r="C2087" s="47">
        <v>43875</v>
      </c>
      <c r="E2087" s="47">
        <v>43875</v>
      </c>
      <c r="F2087" s="28" t="s">
        <v>18</v>
      </c>
      <c r="H2087" s="42">
        <v>43890</v>
      </c>
      <c r="I2087" s="28" t="str">
        <f>VLOOKUP(B2087,'Список DKV от ЮТД'!$A$1:$S$10000,15,FALSE)</f>
        <v>2411/1702</v>
      </c>
      <c r="J2087" s="28" t="s">
        <v>22</v>
      </c>
      <c r="K2087" s="38" t="str">
        <f>VLOOKUP(B2087,'Список DKV от ЮТД'!$A$1:$M$10000,13,FALSE)</f>
        <v>4</v>
      </c>
      <c r="L2087" s="28" t="str">
        <f>VLOOKUP(B2087,'Список DKV от ЮТД'!$A$1:$S$10000,14,FALSE)</f>
        <v>41UJ500</v>
      </c>
      <c r="M2087" s="49" t="str">
        <f>VLOOKUP(B2087,'Список DKV от ЮТД'!$A$1:$M$10000,10,FALSE)</f>
        <v>704310*******1808</v>
      </c>
      <c r="N2087" s="49" t="str">
        <f>VLOOKUP(B2087,'Список DKV от ЮТД'!$A$1:$S$10000,18,FALSE)</f>
        <v/>
      </c>
      <c r="O2087" s="49" t="str">
        <f>VLOOKUP(B2087,'Список DKV от ЮТД'!$A$1:$S$10000,19,FALSE)</f>
        <v/>
      </c>
      <c r="P2087" s="49" t="str">
        <f>VLOOKUP(B2087,'Список DKV от ЮТД'!$A$1:$S$10000,16,FALSE)</f>
        <v>431036728</v>
      </c>
      <c r="Q2087" s="49"/>
    </row>
    <row r="2088" spans="1:17" x14ac:dyDescent="0.2">
      <c r="A2088" s="28">
        <v>2086</v>
      </c>
      <c r="B2088" s="34">
        <v>19440719771</v>
      </c>
      <c r="C2088" s="47">
        <v>43875</v>
      </c>
      <c r="E2088" s="47">
        <v>43875</v>
      </c>
      <c r="F2088" s="28" t="s">
        <v>18</v>
      </c>
      <c r="H2088" s="42">
        <v>43890</v>
      </c>
      <c r="I2088" s="28" t="str">
        <f>VLOOKUP(B2088,'Список DKV от ЮТД'!$A$1:$S$10000,15,FALSE)</f>
        <v>2411/1703</v>
      </c>
      <c r="J2088" s="28" t="s">
        <v>22</v>
      </c>
      <c r="K2088" s="38" t="str">
        <f>VLOOKUP(B2088,'Список DKV от ЮТД'!$A$1:$M$10000,13,FALSE)</f>
        <v>4</v>
      </c>
      <c r="L2088" s="28" t="str">
        <f>VLOOKUP(B2088,'Список DKV от ЮТД'!$A$1:$S$10000,14,FALSE)</f>
        <v>76AJ379</v>
      </c>
      <c r="M2088" s="49" t="str">
        <f>VLOOKUP(B2088,'Список DKV от ЮТД'!$A$1:$M$10000,10,FALSE)</f>
        <v>704310*******1733</v>
      </c>
      <c r="N2088" s="49" t="str">
        <f>VLOOKUP(B2088,'Список DKV от ЮТД'!$A$1:$S$10000,18,FALSE)</f>
        <v/>
      </c>
      <c r="O2088" s="49" t="str">
        <f>VLOOKUP(B2088,'Список DKV от ЮТД'!$A$1:$S$10000,19,FALSE)</f>
        <v/>
      </c>
      <c r="P2088" s="49" t="str">
        <f>VLOOKUP(B2088,'Список DKV от ЮТД'!$A$1:$S$10000,16,FALSE)</f>
        <v>431036713</v>
      </c>
      <c r="Q2088" s="49"/>
    </row>
    <row r="2089" spans="1:17" x14ac:dyDescent="0.2">
      <c r="A2089" s="28">
        <v>2087</v>
      </c>
      <c r="B2089" s="34">
        <v>19440719607</v>
      </c>
      <c r="C2089" s="47">
        <v>43875</v>
      </c>
      <c r="E2089" s="47">
        <v>43875</v>
      </c>
      <c r="F2089" s="28" t="s">
        <v>18</v>
      </c>
      <c r="H2089" s="42">
        <v>43890</v>
      </c>
      <c r="I2089" s="28" t="str">
        <f>VLOOKUP(B2089,'Список DKV от ЮТД'!$A$1:$S$10000,15,FALSE)</f>
        <v>2411/1704</v>
      </c>
      <c r="J2089" s="28" t="s">
        <v>22</v>
      </c>
      <c r="K2089" s="38" t="str">
        <f>VLOOKUP(B2089,'Список DKV от ЮТД'!$A$1:$M$10000,13,FALSE)</f>
        <v>4</v>
      </c>
      <c r="L2089" s="28" t="str">
        <f>VLOOKUP(B2089,'Список DKV от ЮТД'!$A$1:$S$10000,14,FALSE)</f>
        <v>CB0720AA</v>
      </c>
      <c r="M2089" s="49" t="str">
        <f>VLOOKUP(B2089,'Список DKV от ЮТД'!$A$1:$M$10000,10,FALSE)</f>
        <v>704310*******0529</v>
      </c>
      <c r="N2089" s="49" t="str">
        <f>VLOOKUP(B2089,'Список DKV от ЮТД'!$A$1:$S$10000,18,FALSE)</f>
        <v/>
      </c>
      <c r="O2089" s="49" t="str">
        <f>VLOOKUP(B2089,'Список DKV от ЮТД'!$A$1:$S$10000,19,FALSE)</f>
        <v/>
      </c>
      <c r="P2089" s="49" t="str">
        <f>VLOOKUP(B2089,'Список DKV от ЮТД'!$A$1:$S$10000,16,FALSE)</f>
        <v>431036696</v>
      </c>
      <c r="Q2089" s="49"/>
    </row>
    <row r="2090" spans="1:17" x14ac:dyDescent="0.2">
      <c r="A2090" s="28">
        <v>2088</v>
      </c>
      <c r="B2090" s="34">
        <v>19440719532</v>
      </c>
      <c r="C2090" s="47">
        <v>43875</v>
      </c>
      <c r="E2090" s="47">
        <v>43875</v>
      </c>
      <c r="F2090" s="28" t="s">
        <v>18</v>
      </c>
      <c r="H2090" s="42">
        <v>43890</v>
      </c>
      <c r="I2090" s="28" t="str">
        <f>VLOOKUP(B2090,'Список DKV от ЮТД'!$A$1:$S$10000,15,FALSE)</f>
        <v>2411/1705</v>
      </c>
      <c r="J2090" s="28" t="s">
        <v>22</v>
      </c>
      <c r="K2090" s="38" t="str">
        <f>VLOOKUP(B2090,'Список DKV от ЮТД'!$A$1:$M$10000,13,FALSE)</f>
        <v>4</v>
      </c>
      <c r="L2090" s="28" t="str">
        <f>VLOOKUP(B2090,'Список DKV от ЮТД'!$A$1:$S$10000,14,FALSE)</f>
        <v>CB9260BA</v>
      </c>
      <c r="M2090" s="49" t="str">
        <f>VLOOKUP(B2090,'Список DKV от ЮТД'!$A$1:$M$10000,10,FALSE)</f>
        <v>704310*******0537</v>
      </c>
      <c r="N2090" s="49" t="str">
        <f>VLOOKUP(B2090,'Список DKV от ЮТД'!$A$1:$S$10000,18,FALSE)</f>
        <v/>
      </c>
      <c r="O2090" s="49" t="str">
        <f>VLOOKUP(B2090,'Список DKV от ЮТД'!$A$1:$S$10000,19,FALSE)</f>
        <v/>
      </c>
      <c r="P2090" s="49" t="str">
        <f>VLOOKUP(B2090,'Список DKV от ЮТД'!$A$1:$S$10000,16,FALSE)</f>
        <v>431036689</v>
      </c>
      <c r="Q2090" s="49"/>
    </row>
    <row r="2091" spans="1:17" x14ac:dyDescent="0.2">
      <c r="A2091" s="28">
        <v>2089</v>
      </c>
      <c r="B2091" s="34">
        <v>19440719649</v>
      </c>
      <c r="C2091" s="47">
        <v>43875</v>
      </c>
      <c r="E2091" s="47">
        <v>43875</v>
      </c>
      <c r="F2091" s="28" t="s">
        <v>18</v>
      </c>
      <c r="H2091" s="42">
        <v>43890</v>
      </c>
      <c r="I2091" s="28" t="str">
        <f>VLOOKUP(B2091,'Список DKV от ЮТД'!$A$1:$S$10000,15,FALSE)</f>
        <v>2411/1706</v>
      </c>
      <c r="J2091" s="28" t="s">
        <v>22</v>
      </c>
      <c r="K2091" s="38" t="str">
        <f>VLOOKUP(B2091,'Список DKV от ЮТД'!$A$1:$M$10000,13,FALSE)</f>
        <v>4</v>
      </c>
      <c r="L2091" s="28" t="str">
        <f>VLOOKUP(B2091,'Список DKV от ЮТД'!$A$1:$S$10000,14,FALSE)</f>
        <v>14KL927</v>
      </c>
      <c r="M2091" s="49" t="str">
        <f>VLOOKUP(B2091,'Список DKV от ЮТД'!$A$1:$M$10000,10,FALSE)</f>
        <v>704310*******5435</v>
      </c>
      <c r="N2091" s="49" t="str">
        <f>VLOOKUP(B2091,'Список DKV от ЮТД'!$A$1:$S$10000,18,FALSE)</f>
        <v/>
      </c>
      <c r="O2091" s="49" t="str">
        <f>VLOOKUP(B2091,'Список DKV от ЮТД'!$A$1:$S$10000,19,FALSE)</f>
        <v/>
      </c>
      <c r="P2091" s="49" t="str">
        <f>VLOOKUP(B2091,'Список DKV от ЮТД'!$A$1:$S$10000,16,FALSE)</f>
        <v>431036700</v>
      </c>
      <c r="Q2091" s="49"/>
    </row>
    <row r="2092" spans="1:17" x14ac:dyDescent="0.2">
      <c r="A2092" s="28">
        <v>2090</v>
      </c>
      <c r="B2092" s="34">
        <v>19441088606</v>
      </c>
      <c r="C2092" s="47">
        <v>43882</v>
      </c>
      <c r="E2092" s="47">
        <v>43882</v>
      </c>
      <c r="F2092" s="28" t="s">
        <v>20</v>
      </c>
      <c r="H2092" s="42">
        <v>43890</v>
      </c>
      <c r="I2092" s="28" t="str">
        <f>VLOOKUP(B2092,'Список DKV от ЮТД'!$A$1:$S$10000,15,FALSE)</f>
        <v>2412/302</v>
      </c>
      <c r="J2092" s="28" t="s">
        <v>22</v>
      </c>
      <c r="K2092" s="38" t="str">
        <f>VLOOKUP(B2092,'Список DKV от ЮТД'!$A$1:$M$10000,13,FALSE)</f>
        <v>4</v>
      </c>
      <c r="L2092" s="28" t="str">
        <f>VLOOKUP(B2092,'Список DKV от ЮТД'!$A$1:$S$10000,14,FALSE)</f>
        <v>35AAC875</v>
      </c>
      <c r="M2092" s="49" t="str">
        <f>VLOOKUP(B2092,'Список DKV от ЮТД'!$A$1:$M$10000,10,FALSE)</f>
        <v>704310*******6217</v>
      </c>
      <c r="N2092" s="49" t="str">
        <f>VLOOKUP(B2092,'Список DKV от ЮТД'!$A$1:$S$10000,18,FALSE)</f>
        <v>expired</v>
      </c>
      <c r="O2092" s="49" t="str">
        <f>VLOOKUP(B2092,'Список DKV от ЮТД'!$A$1:$S$10000,19,FALSE)</f>
        <v>blocked</v>
      </c>
      <c r="P2092" s="49" t="str">
        <f>VLOOKUP(B2092,'Список DKV от ЮТД'!$A$1:$S$10000,16,FALSE)</f>
        <v>431073596</v>
      </c>
      <c r="Q2092" s="49"/>
    </row>
    <row r="2093" spans="1:17" x14ac:dyDescent="0.2">
      <c r="A2093" s="28">
        <v>2091</v>
      </c>
      <c r="B2093" s="34">
        <v>19441088309</v>
      </c>
      <c r="C2093" s="47">
        <v>43882</v>
      </c>
      <c r="E2093" s="47">
        <v>43882</v>
      </c>
      <c r="F2093" s="28" t="s">
        <v>20</v>
      </c>
      <c r="H2093" s="42">
        <v>43890</v>
      </c>
      <c r="I2093" s="28" t="str">
        <f>VLOOKUP(B2093,'Список DKV от ЮТД'!$A$1:$S$10000,15,FALSE)</f>
        <v>2412/303</v>
      </c>
      <c r="J2093" s="28" t="s">
        <v>22</v>
      </c>
      <c r="K2093" s="38" t="str">
        <f>VLOOKUP(B2093,'Список DKV от ЮТД'!$A$1:$M$10000,13,FALSE)</f>
        <v>4</v>
      </c>
      <c r="L2093" s="28" t="str">
        <f>VLOOKUP(B2093,'Список DKV от ЮТД'!$A$1:$S$10000,14,FALSE)</f>
        <v>SM040ZN</v>
      </c>
      <c r="M2093" s="49" t="str">
        <f>VLOOKUP(B2093,'Список DKV от ЮТД'!$A$1:$M$10000,10,FALSE)</f>
        <v>704310*******0287</v>
      </c>
      <c r="N2093" s="49" t="str">
        <f>VLOOKUP(B2093,'Список DKV от ЮТД'!$A$1:$S$10000,18,FALSE)</f>
        <v>expired</v>
      </c>
      <c r="O2093" s="49" t="str">
        <f>VLOOKUP(B2093,'Список DKV от ЮТД'!$A$1:$S$10000,19,FALSE)</f>
        <v>blocked</v>
      </c>
      <c r="P2093" s="49" t="str">
        <f>VLOOKUP(B2093,'Список DKV от ЮТД'!$A$1:$S$10000,16,FALSE)</f>
        <v>431073566</v>
      </c>
      <c r="Q2093" s="49"/>
    </row>
    <row r="2094" spans="1:17" x14ac:dyDescent="0.2">
      <c r="A2094" s="28">
        <v>2092</v>
      </c>
      <c r="B2094" s="34">
        <v>19241020502</v>
      </c>
      <c r="C2094" s="47">
        <v>43787</v>
      </c>
      <c r="E2094" s="47">
        <v>43788</v>
      </c>
      <c r="F2094" s="28" t="s">
        <v>21</v>
      </c>
      <c r="H2094" s="42">
        <v>43890</v>
      </c>
      <c r="I2094" s="28" t="str">
        <f>VLOOKUP(B2094,'Список DKV от ЮТД'!$A$1:$S$10000,15,FALSE)</f>
        <v>2414/28</v>
      </c>
      <c r="J2094" s="28" t="s">
        <v>22</v>
      </c>
      <c r="K2094" s="38" t="str">
        <f>VLOOKUP(B2094,'Список DKV от ЮТД'!$A$1:$M$10000,13,FALSE)</f>
        <v>4</v>
      </c>
      <c r="L2094" s="28" t="str">
        <f>VLOOKUP(B2094,'Список DKV от ЮТД'!$A$1:$S$10000,14,FALSE)</f>
        <v>KU1009AD</v>
      </c>
      <c r="M2094" s="49" t="str">
        <f>VLOOKUP(B2094,'Список DKV от ЮТД'!$A$1:$M$10000,10,FALSE)</f>
        <v>704310*******0071</v>
      </c>
      <c r="N2094" s="49" t="str">
        <f>VLOOKUP(B2094,'Список DKV от ЮТД'!$A$1:$S$10000,18,FALSE)</f>
        <v>expired</v>
      </c>
      <c r="O2094" s="49" t="str">
        <f>VLOOKUP(B2094,'Список DKV от ЮТД'!$A$1:$S$10000,19,FALSE)</f>
        <v>blocked</v>
      </c>
      <c r="P2094" s="49" t="str">
        <f>VLOOKUP(B2094,'Список DKV от ЮТД'!$A$1:$S$10000,16,FALSE)</f>
        <v>425823906</v>
      </c>
      <c r="Q2094" s="49"/>
    </row>
    <row r="2095" spans="1:17" x14ac:dyDescent="0.2">
      <c r="A2095" s="28">
        <v>2093</v>
      </c>
      <c r="B2095" s="34">
        <v>19440719656</v>
      </c>
      <c r="C2095" s="47">
        <v>43875</v>
      </c>
      <c r="E2095" s="47">
        <v>43875</v>
      </c>
      <c r="F2095" s="28" t="s">
        <v>18</v>
      </c>
      <c r="H2095" s="42">
        <v>43891</v>
      </c>
      <c r="I2095" s="28" t="str">
        <f>VLOOKUP(B2095,'Список DKV от ЮТД'!$A$1:$S$10000,15,FALSE)</f>
        <v>2411/1707</v>
      </c>
      <c r="J2095" s="28" t="s">
        <v>22</v>
      </c>
      <c r="K2095" s="38" t="str">
        <f>VLOOKUP(B2095,'Список DKV от ЮТД'!$A$1:$M$10000,13,FALSE)</f>
        <v>4</v>
      </c>
      <c r="L2095" s="28" t="str">
        <f>VLOOKUP(B2095,'Список DKV от ЮТД'!$A$1:$S$10000,14,FALSE)</f>
        <v>06BMP535</v>
      </c>
      <c r="M2095" s="49" t="str">
        <f>VLOOKUP(B2095,'Список DKV от ЮТД'!$A$1:$M$10000,10,FALSE)</f>
        <v>704310*******0648</v>
      </c>
      <c r="N2095" s="49" t="str">
        <f>VLOOKUP(B2095,'Список DKV от ЮТД'!$A$1:$S$10000,18,FALSE)</f>
        <v/>
      </c>
      <c r="O2095" s="49" t="str">
        <f>VLOOKUP(B2095,'Список DKV от ЮТД'!$A$1:$S$10000,19,FALSE)</f>
        <v/>
      </c>
      <c r="P2095" s="49" t="str">
        <f>VLOOKUP(B2095,'Список DKV от ЮТД'!$A$1:$S$10000,16,FALSE)</f>
        <v>431036701</v>
      </c>
      <c r="Q2095" s="49"/>
    </row>
    <row r="2096" spans="1:17" x14ac:dyDescent="0.2">
      <c r="A2096" s="28">
        <v>2094</v>
      </c>
      <c r="B2096" s="34">
        <v>19440719698</v>
      </c>
      <c r="C2096" s="47">
        <v>43875</v>
      </c>
      <c r="E2096" s="47">
        <v>43875</v>
      </c>
      <c r="F2096" s="28" t="s">
        <v>18</v>
      </c>
      <c r="H2096" s="42">
        <v>43891</v>
      </c>
      <c r="I2096" s="28" t="str">
        <f>VLOOKUP(B2096,'Список DKV от ЮТД'!$A$1:$S$10000,15,FALSE)</f>
        <v>2411/1708</v>
      </c>
      <c r="J2096" s="28" t="s">
        <v>22</v>
      </c>
      <c r="K2096" s="38" t="str">
        <f>VLOOKUP(B2096,'Список DKV от ЮТД'!$A$1:$M$10000,13,FALSE)</f>
        <v>4</v>
      </c>
      <c r="L2096" s="28" t="str">
        <f>VLOOKUP(B2096,'Список DKV от ЮТД'!$A$1:$S$10000,14,FALSE)</f>
        <v>42ACK742</v>
      </c>
      <c r="M2096" s="49" t="str">
        <f>VLOOKUP(B2096,'Список DKV от ЮТД'!$A$1:$M$10000,10,FALSE)</f>
        <v>704310*******2674</v>
      </c>
      <c r="N2096" s="49" t="str">
        <f>VLOOKUP(B2096,'Список DKV от ЮТД'!$A$1:$S$10000,18,FALSE)</f>
        <v/>
      </c>
      <c r="O2096" s="49" t="str">
        <f>VLOOKUP(B2096,'Список DKV от ЮТД'!$A$1:$S$10000,19,FALSE)</f>
        <v/>
      </c>
      <c r="P2096" s="49" t="str">
        <f>VLOOKUP(B2096,'Список DKV от ЮТД'!$A$1:$S$10000,16,FALSE)</f>
        <v>431036705</v>
      </c>
      <c r="Q2096" s="49"/>
    </row>
    <row r="2097" spans="1:18" x14ac:dyDescent="0.2">
      <c r="A2097" s="28">
        <v>2095</v>
      </c>
      <c r="B2097" s="34">
        <v>19440719821</v>
      </c>
      <c r="C2097" s="47">
        <v>43875</v>
      </c>
      <c r="E2097" s="47">
        <v>43875</v>
      </c>
      <c r="F2097" s="28" t="s">
        <v>18</v>
      </c>
      <c r="H2097" s="42">
        <v>43891</v>
      </c>
      <c r="I2097" s="28" t="str">
        <f>VLOOKUP(B2097,'Список DKV от ЮТД'!$A$1:$S$10000,15,FALSE)</f>
        <v>2411/1709</v>
      </c>
      <c r="J2097" s="28" t="s">
        <v>22</v>
      </c>
      <c r="K2097" s="38" t="str">
        <f>VLOOKUP(B2097,'Список DKV от ЮТД'!$A$1:$M$10000,13,FALSE)</f>
        <v>4</v>
      </c>
      <c r="L2097" s="28" t="str">
        <f>VLOOKUP(B2097,'Список DKV от ЮТД'!$A$1:$S$10000,14,FALSE)</f>
        <v>42DJ445</v>
      </c>
      <c r="M2097" s="49" t="str">
        <f>VLOOKUP(B2097,'Список DKV от ЮТД'!$A$1:$M$10000,10,FALSE)</f>
        <v>704310*******2906</v>
      </c>
      <c r="N2097" s="49" t="str">
        <f>VLOOKUP(B2097,'Список DKV от ЮТД'!$A$1:$S$10000,18,FALSE)</f>
        <v/>
      </c>
      <c r="O2097" s="49" t="str">
        <f>VLOOKUP(B2097,'Список DKV от ЮТД'!$A$1:$S$10000,19,FALSE)</f>
        <v/>
      </c>
      <c r="P2097" s="49" t="str">
        <f>VLOOKUP(B2097,'Список DKV от ЮТД'!$A$1:$S$10000,16,FALSE)</f>
        <v>431036718</v>
      </c>
      <c r="Q2097" s="49"/>
    </row>
    <row r="2098" spans="1:18" x14ac:dyDescent="0.2">
      <c r="A2098" s="28">
        <v>2096</v>
      </c>
      <c r="B2098" s="34">
        <v>19440719888</v>
      </c>
      <c r="C2098" s="47">
        <v>43875</v>
      </c>
      <c r="E2098" s="47">
        <v>43875</v>
      </c>
      <c r="F2098" s="28" t="s">
        <v>18</v>
      </c>
      <c r="H2098" s="42">
        <v>43891</v>
      </c>
      <c r="I2098" s="28" t="str">
        <f>VLOOKUP(B2098,'Список DKV от ЮТД'!$A$1:$S$10000,15,FALSE)</f>
        <v>2411/1710</v>
      </c>
      <c r="J2098" s="28" t="s">
        <v>22</v>
      </c>
      <c r="K2098" s="38" t="str">
        <f>VLOOKUP(B2098,'Список DKV от ЮТД'!$A$1:$M$10000,13,FALSE)</f>
        <v>4</v>
      </c>
      <c r="L2098" s="28" t="str">
        <f>VLOOKUP(B2098,'Список DKV от ЮТД'!$A$1:$S$10000,14,FALSE)</f>
        <v>81FH430</v>
      </c>
      <c r="M2098" s="49" t="str">
        <f>VLOOKUP(B2098,'Список DKV от ЮТД'!$A$1:$M$10000,10,FALSE)</f>
        <v>704310*******5911</v>
      </c>
      <c r="N2098" s="49" t="str">
        <f>VLOOKUP(B2098,'Список DKV от ЮТД'!$A$1:$S$10000,18,FALSE)</f>
        <v/>
      </c>
      <c r="O2098" s="49" t="str">
        <f>VLOOKUP(B2098,'Список DKV от ЮТД'!$A$1:$S$10000,19,FALSE)</f>
        <v/>
      </c>
      <c r="P2098" s="49" t="str">
        <f>VLOOKUP(B2098,'Список DKV от ЮТД'!$A$1:$S$10000,16,FALSE)</f>
        <v>431036724</v>
      </c>
      <c r="Q2098" s="49"/>
    </row>
    <row r="2099" spans="1:18" x14ac:dyDescent="0.2">
      <c r="A2099" s="28">
        <v>2097</v>
      </c>
      <c r="B2099" s="34">
        <v>19440719748</v>
      </c>
      <c r="C2099" s="47">
        <v>43875</v>
      </c>
      <c r="E2099" s="47">
        <v>43875</v>
      </c>
      <c r="F2099" s="28" t="s">
        <v>18</v>
      </c>
      <c r="H2099" s="42">
        <v>43891</v>
      </c>
      <c r="I2099" s="28" t="str">
        <f>VLOOKUP(B2099,'Список DKV от ЮТД'!$A$1:$S$10000,15,FALSE)</f>
        <v>2411/1711</v>
      </c>
      <c r="J2099" s="28" t="s">
        <v>22</v>
      </c>
      <c r="K2099" s="38" t="str">
        <f>VLOOKUP(B2099,'Список DKV от ЮТД'!$A$1:$M$10000,13,FALSE)</f>
        <v>4</v>
      </c>
      <c r="L2099" s="28" t="str">
        <f>VLOOKUP(B2099,'Список DKV от ЮТД'!$A$1:$S$10000,14,FALSE)</f>
        <v>33EV132</v>
      </c>
      <c r="M2099" s="49" t="str">
        <f>VLOOKUP(B2099,'Список DKV от ЮТД'!$A$1:$M$10000,10,FALSE)</f>
        <v>704310*******0425</v>
      </c>
      <c r="N2099" s="49" t="str">
        <f>VLOOKUP(B2099,'Список DKV от ЮТД'!$A$1:$S$10000,18,FALSE)</f>
        <v>expired</v>
      </c>
      <c r="O2099" s="49" t="str">
        <f>VLOOKUP(B2099,'Список DKV от ЮТД'!$A$1:$S$10000,19,FALSE)</f>
        <v>blocked</v>
      </c>
      <c r="P2099" s="49" t="str">
        <f>VLOOKUP(B2099,'Список DKV от ЮТД'!$A$1:$S$10000,16,FALSE)</f>
        <v>431036710</v>
      </c>
      <c r="Q2099" s="49"/>
    </row>
    <row r="2100" spans="1:18" x14ac:dyDescent="0.2">
      <c r="A2100" s="28">
        <v>2098</v>
      </c>
      <c r="B2100" s="34">
        <v>19441088267</v>
      </c>
      <c r="C2100" s="47">
        <v>43882</v>
      </c>
      <c r="E2100" s="47">
        <v>43882</v>
      </c>
      <c r="F2100" s="28" t="s">
        <v>20</v>
      </c>
      <c r="H2100" s="42">
        <v>43891</v>
      </c>
      <c r="I2100" s="28" t="str">
        <f>VLOOKUP(B2100,'Список DKV от ЮТД'!$A$1:$S$10000,15,FALSE)</f>
        <v>2412/304</v>
      </c>
      <c r="J2100" s="28" t="s">
        <v>22</v>
      </c>
      <c r="K2100" s="38" t="str">
        <f>VLOOKUP(B2100,'Список DKV от ЮТД'!$A$1:$M$10000,13,FALSE)</f>
        <v>4</v>
      </c>
      <c r="L2100" s="28" t="str">
        <f>VLOOKUP(B2100,'Список DKV от ЮТД'!$A$1:$S$10000,14,FALSE)</f>
        <v>NMCARLI</v>
      </c>
      <c r="M2100" s="49" t="str">
        <f>VLOOKUP(B2100,'Список DKV от ЮТД'!$A$1:$M$10000,10,FALSE)</f>
        <v>704310*******0011</v>
      </c>
      <c r="N2100" s="49" t="str">
        <f>VLOOKUP(B2100,'Список DKV от ЮТД'!$A$1:$S$10000,18,FALSE)</f>
        <v/>
      </c>
      <c r="O2100" s="49" t="str">
        <f>VLOOKUP(B2100,'Список DKV от ЮТД'!$A$1:$S$10000,19,FALSE)</f>
        <v/>
      </c>
      <c r="P2100" s="49" t="str">
        <f>VLOOKUP(B2100,'Список DKV от ЮТД'!$A$1:$S$10000,16,FALSE)</f>
        <v>431073562</v>
      </c>
      <c r="Q2100" s="49"/>
    </row>
    <row r="2101" spans="1:18" x14ac:dyDescent="0.2">
      <c r="A2101" s="28">
        <v>2099</v>
      </c>
      <c r="B2101" s="34">
        <v>19440719789</v>
      </c>
      <c r="C2101" s="47">
        <v>43875</v>
      </c>
      <c r="E2101" s="47">
        <v>43875</v>
      </c>
      <c r="F2101" s="28" t="s">
        <v>18</v>
      </c>
      <c r="H2101" s="42">
        <v>43892</v>
      </c>
      <c r="I2101" s="28" t="str">
        <f>VLOOKUP(B2101,'Список DKV от ЮТД'!$A$1:$S$10000,15,FALSE)</f>
        <v>2411/1712</v>
      </c>
      <c r="J2101" s="28" t="s">
        <v>22</v>
      </c>
      <c r="K2101" s="38" t="str">
        <f>VLOOKUP(B2101,'Список DKV от ЮТД'!$A$1:$M$10000,13,FALSE)</f>
        <v>4</v>
      </c>
      <c r="L2101" s="28" t="str">
        <f>VLOOKUP(B2101,'Список DKV от ЮТД'!$A$1:$S$10000,14,FALSE)</f>
        <v>31F0475</v>
      </c>
      <c r="M2101" s="49" t="str">
        <f>VLOOKUP(B2101,'Список DKV от ЮТД'!$A$1:$M$10000,10,FALSE)</f>
        <v>704310*******0206</v>
      </c>
      <c r="N2101" s="49" t="str">
        <f>VLOOKUP(B2101,'Список DKV от ЮТД'!$A$1:$S$10000,18,FALSE)</f>
        <v/>
      </c>
      <c r="O2101" s="49" t="str">
        <f>VLOOKUP(B2101,'Список DKV от ЮТД'!$A$1:$S$10000,19,FALSE)</f>
        <v/>
      </c>
      <c r="P2101" s="49" t="str">
        <f>VLOOKUP(B2101,'Список DKV от ЮТД'!$A$1:$S$10000,16,FALSE)</f>
        <v>431036714</v>
      </c>
      <c r="Q2101" s="49"/>
    </row>
    <row r="2102" spans="1:18" x14ac:dyDescent="0.2">
      <c r="A2102" s="28">
        <v>2100</v>
      </c>
      <c r="B2102" s="34">
        <v>19440719847</v>
      </c>
      <c r="C2102" s="47">
        <v>43875</v>
      </c>
      <c r="E2102" s="47">
        <v>43875</v>
      </c>
      <c r="F2102" s="28" t="s">
        <v>18</v>
      </c>
      <c r="H2102" s="42">
        <v>43892</v>
      </c>
      <c r="I2102" s="28" t="str">
        <f>VLOOKUP(B2102,'Список DKV от ЮТД'!$A$1:$S$10000,15,FALSE)</f>
        <v>2411/1713</v>
      </c>
      <c r="J2102" s="28" t="s">
        <v>22</v>
      </c>
      <c r="K2102" s="38" t="str">
        <f>VLOOKUP(B2102,'Список DKV от ЮТД'!$A$1:$M$10000,13,FALSE)</f>
        <v>4</v>
      </c>
      <c r="L2102" s="28" t="str">
        <f>VLOOKUP(B2102,'Список DKV от ЮТД'!$A$1:$S$10000,14,FALSE)</f>
        <v>34LOG38</v>
      </c>
      <c r="M2102" s="49" t="str">
        <f>VLOOKUP(B2102,'Список DKV от ЮТД'!$A$1:$M$10000,10,FALSE)</f>
        <v>704310*******0065</v>
      </c>
      <c r="N2102" s="49" t="str">
        <f>VLOOKUP(B2102,'Список DKV от ЮТД'!$A$1:$S$10000,18,FALSE)</f>
        <v/>
      </c>
      <c r="O2102" s="49" t="str">
        <f>VLOOKUP(B2102,'Список DKV от ЮТД'!$A$1:$S$10000,19,FALSE)</f>
        <v/>
      </c>
      <c r="P2102" s="49" t="str">
        <f>VLOOKUP(B2102,'Список DKV от ЮТД'!$A$1:$S$10000,16,FALSE)</f>
        <v>431036720</v>
      </c>
      <c r="Q2102" s="49"/>
    </row>
    <row r="2103" spans="1:18" x14ac:dyDescent="0.2">
      <c r="A2103" s="28">
        <v>2101</v>
      </c>
      <c r="B2103" s="34">
        <v>19440719854</v>
      </c>
      <c r="C2103" s="47">
        <v>43875</v>
      </c>
      <c r="E2103" s="47">
        <v>43875</v>
      </c>
      <c r="F2103" s="28" t="s">
        <v>18</v>
      </c>
      <c r="H2103" s="42">
        <v>43892</v>
      </c>
      <c r="I2103" s="28" t="str">
        <f>VLOOKUP(B2103,'Список DKV от ЮТД'!$A$1:$S$10000,15,FALSE)</f>
        <v>2411/1714</v>
      </c>
      <c r="J2103" s="28" t="s">
        <v>22</v>
      </c>
      <c r="K2103" s="38" t="str">
        <f>VLOOKUP(B2103,'Список DKV от ЮТД'!$A$1:$M$10000,13,FALSE)</f>
        <v>4</v>
      </c>
      <c r="L2103" s="28" t="str">
        <f>VLOOKUP(B2103,'Список DKV от ЮТД'!$A$1:$S$10000,14,FALSE)</f>
        <v>PA7206KK</v>
      </c>
      <c r="M2103" s="49" t="str">
        <f>VLOOKUP(B2103,'Список DKV от ЮТД'!$A$1:$M$10000,10,FALSE)</f>
        <v>704310*******0071</v>
      </c>
      <c r="N2103" s="49" t="str">
        <f>VLOOKUP(B2103,'Список DKV от ЮТД'!$A$1:$S$10000,18,FALSE)</f>
        <v/>
      </c>
      <c r="O2103" s="49" t="str">
        <f>VLOOKUP(B2103,'Список DKV от ЮТД'!$A$1:$S$10000,19,FALSE)</f>
        <v/>
      </c>
      <c r="P2103" s="49" t="str">
        <f>VLOOKUP(B2103,'Список DKV от ЮТД'!$A$1:$S$10000,16,FALSE)</f>
        <v>431036721</v>
      </c>
      <c r="Q2103" s="49"/>
    </row>
    <row r="2104" spans="1:18" x14ac:dyDescent="0.2">
      <c r="A2104" s="28">
        <v>2102</v>
      </c>
      <c r="B2104" s="34">
        <v>19440719045</v>
      </c>
      <c r="C2104" s="47">
        <v>43875</v>
      </c>
      <c r="E2104" s="47">
        <v>43875</v>
      </c>
      <c r="F2104" s="28" t="s">
        <v>18</v>
      </c>
      <c r="H2104" s="42">
        <v>43892</v>
      </c>
      <c r="I2104" s="28" t="str">
        <f>VLOOKUP(B2104,'Список DKV от ЮТД'!$A$1:$S$10000,15,FALSE)</f>
        <v>2411/1715</v>
      </c>
      <c r="J2104" s="28" t="s">
        <v>22</v>
      </c>
      <c r="K2104" s="38" t="str">
        <f>VLOOKUP(B2104,'Список DKV от ЮТД'!$A$1:$M$10000,13,FALSE)</f>
        <v>4</v>
      </c>
      <c r="L2104" s="28" t="str">
        <f>VLOOKUP(B2104,'Список DKV от ЮТД'!$A$1:$S$10000,14,FALSE)</f>
        <v>42FMN74</v>
      </c>
      <c r="M2104" s="49" t="str">
        <f>VLOOKUP(B2104,'Список DKV от ЮТД'!$A$1:$M$10000,10,FALSE)</f>
        <v>704310*******2625</v>
      </c>
      <c r="N2104" s="49" t="str">
        <f>VLOOKUP(B2104,'Список DKV от ЮТД'!$A$1:$S$10000,18,FALSE)</f>
        <v/>
      </c>
      <c r="O2104" s="49" t="str">
        <f>VLOOKUP(B2104,'Список DKV от ЮТД'!$A$1:$S$10000,19,FALSE)</f>
        <v/>
      </c>
      <c r="P2104" s="49" t="str">
        <f>VLOOKUP(B2104,'Список DKV от ЮТД'!$A$1:$S$10000,16,FALSE)</f>
        <v>431036640</v>
      </c>
      <c r="Q2104" s="49"/>
    </row>
    <row r="2105" spans="1:18" x14ac:dyDescent="0.2">
      <c r="A2105" s="28">
        <v>2103</v>
      </c>
      <c r="B2105" s="34">
        <v>19441088424</v>
      </c>
      <c r="C2105" s="47">
        <v>43882</v>
      </c>
      <c r="E2105" s="47">
        <v>43882</v>
      </c>
      <c r="F2105" s="28" t="s">
        <v>20</v>
      </c>
      <c r="H2105" s="42">
        <v>43892</v>
      </c>
      <c r="I2105" s="28" t="str">
        <f>VLOOKUP(B2105,'Список DKV от ЮТД'!$A$1:$S$10000,15,FALSE)</f>
        <v>2412/305</v>
      </c>
      <c r="J2105" s="28" t="s">
        <v>22</v>
      </c>
      <c r="K2105" s="38" t="str">
        <f>VLOOKUP(B2105,'Список DKV от ЮТД'!$A$1:$M$10000,13,FALSE)</f>
        <v>4</v>
      </c>
      <c r="L2105" s="28" t="str">
        <f>VLOOKUP(B2105,'Список DKV от ЮТД'!$A$1:$S$10000,14,FALSE)</f>
        <v>CEAF279</v>
      </c>
      <c r="M2105" s="49" t="str">
        <f>VLOOKUP(B2105,'Список DKV от ЮТД'!$A$1:$M$10000,10,FALSE)</f>
        <v>704310*******0016</v>
      </c>
      <c r="N2105" s="49" t="str">
        <f>VLOOKUP(B2105,'Список DKV от ЮТД'!$A$1:$S$10000,18,FALSE)</f>
        <v>expired</v>
      </c>
      <c r="O2105" s="49" t="str">
        <f>VLOOKUP(B2105,'Список DKV от ЮТД'!$A$1:$S$10000,19,FALSE)</f>
        <v>blocked</v>
      </c>
      <c r="P2105" s="49" t="str">
        <f>VLOOKUP(B2105,'Список DKV от ЮТД'!$A$1:$S$10000,16,FALSE)</f>
        <v>431073578</v>
      </c>
      <c r="Q2105" s="49"/>
    </row>
    <row r="2106" spans="1:18" x14ac:dyDescent="0.2">
      <c r="A2106" s="28">
        <v>2104</v>
      </c>
      <c r="B2106" s="34">
        <v>19441088440</v>
      </c>
      <c r="C2106" s="47">
        <v>43882</v>
      </c>
      <c r="E2106" s="47">
        <v>43882</v>
      </c>
      <c r="F2106" s="28" t="s">
        <v>20</v>
      </c>
      <c r="H2106" s="42">
        <v>43892</v>
      </c>
      <c r="I2106" s="28" t="str">
        <f>VLOOKUP(B2106,'Список DKV от ЮТД'!$A$1:$S$10000,15,FALSE)</f>
        <v>2412/306</v>
      </c>
      <c r="J2106" s="28" t="s">
        <v>22</v>
      </c>
      <c r="K2106" s="38" t="str">
        <f>VLOOKUP(B2106,'Список DKV от ЮТД'!$A$1:$M$10000,13,FALSE)</f>
        <v>4</v>
      </c>
      <c r="L2106" s="28" t="str">
        <f>VLOOKUP(B2106,'Список DKV от ЮТД'!$A$1:$S$10000,14,FALSE)</f>
        <v>O74K432</v>
      </c>
      <c r="M2106" s="49" t="str">
        <f>VLOOKUP(B2106,'Список DKV от ЮТД'!$A$1:$M$10000,10,FALSE)</f>
        <v>704310*******2844</v>
      </c>
      <c r="N2106" s="49" t="str">
        <f>VLOOKUP(B2106,'Список DKV от ЮТД'!$A$1:$S$10000,18,FALSE)</f>
        <v/>
      </c>
      <c r="O2106" s="49" t="str">
        <f>VLOOKUP(B2106,'Список DKV от ЮТД'!$A$1:$S$10000,19,FALSE)</f>
        <v/>
      </c>
      <c r="P2106" s="49" t="str">
        <f>VLOOKUP(B2106,'Список DKV от ЮТД'!$A$1:$S$10000,16,FALSE)</f>
        <v>431073580</v>
      </c>
      <c r="Q2106" s="49"/>
    </row>
    <row r="2107" spans="1:18" x14ac:dyDescent="0.2">
      <c r="A2107" s="28">
        <v>2105</v>
      </c>
      <c r="B2107" s="34">
        <v>19440719086</v>
      </c>
      <c r="C2107" s="47">
        <v>43875</v>
      </c>
      <c r="E2107" s="47">
        <v>43875</v>
      </c>
      <c r="F2107" s="28" t="s">
        <v>18</v>
      </c>
      <c r="H2107" s="42">
        <v>43893</v>
      </c>
      <c r="I2107" s="28" t="str">
        <f>VLOOKUP(B2107,'Список DKV от ЮТД'!$A$1:$S$10000,15,FALSE)</f>
        <v>2411/1716</v>
      </c>
      <c r="J2107" s="28" t="s">
        <v>22</v>
      </c>
      <c r="K2107" s="38" t="str">
        <f>VLOOKUP(B2107,'Список DKV от ЮТД'!$A$1:$M$10000,13,FALSE)</f>
        <v>4</v>
      </c>
      <c r="L2107" s="28" t="str">
        <f>VLOOKUP(B2107,'Список DKV от ЮТД'!$A$1:$S$10000,14,FALSE)</f>
        <v>81FS423</v>
      </c>
      <c r="M2107" s="49" t="str">
        <f>VLOOKUP(B2107,'Список DKV от ЮТД'!$A$1:$M$10000,10,FALSE)</f>
        <v>704310*******7092</v>
      </c>
      <c r="N2107" s="49" t="str">
        <f>VLOOKUP(B2107,'Список DKV от ЮТД'!$A$1:$S$10000,18,FALSE)</f>
        <v>expired</v>
      </c>
      <c r="O2107" s="49" t="str">
        <f>VLOOKUP(B2107,'Список DKV от ЮТД'!$A$1:$S$10000,19,FALSE)</f>
        <v>blocked</v>
      </c>
      <c r="P2107" s="49" t="str">
        <f>VLOOKUP(B2107,'Список DKV от ЮТД'!$A$1:$S$10000,16,FALSE)</f>
        <v>431036644</v>
      </c>
      <c r="Q2107" s="49"/>
    </row>
    <row r="2108" spans="1:18" x14ac:dyDescent="0.2">
      <c r="A2108" s="28">
        <v>2106</v>
      </c>
      <c r="B2108" s="34">
        <v>19440719128</v>
      </c>
      <c r="C2108" s="47">
        <v>43875</v>
      </c>
      <c r="E2108" s="47">
        <v>43875</v>
      </c>
      <c r="F2108" s="28" t="s">
        <v>18</v>
      </c>
      <c r="H2108" s="42">
        <v>43893</v>
      </c>
      <c r="I2108" s="28" t="str">
        <f>VLOOKUP(B2108,'Список DKV от ЮТД'!$A$1:$S$10000,15,FALSE)</f>
        <v>2411/1717</v>
      </c>
      <c r="J2108" s="28" t="s">
        <v>22</v>
      </c>
      <c r="K2108" s="38" t="str">
        <f>VLOOKUP(B2108,'Список DKV от ЮТД'!$A$1:$M$10000,13,FALSE)</f>
        <v>4</v>
      </c>
      <c r="L2108" s="28" t="str">
        <f>VLOOKUP(B2108,'Список DKV от ЮТД'!$A$1:$S$10000,14,FALSE)</f>
        <v>22UN190</v>
      </c>
      <c r="M2108" s="49" t="str">
        <f>VLOOKUP(B2108,'Список DKV от ЮТД'!$A$1:$M$10000,10,FALSE)</f>
        <v>704310*******0098</v>
      </c>
      <c r="N2108" s="49" t="str">
        <f>VLOOKUP(B2108,'Список DKV от ЮТД'!$A$1:$S$10000,18,FALSE)</f>
        <v/>
      </c>
      <c r="O2108" s="49" t="str">
        <f>VLOOKUP(B2108,'Список DKV от ЮТД'!$A$1:$S$10000,19,FALSE)</f>
        <v/>
      </c>
      <c r="P2108" s="49" t="str">
        <f>VLOOKUP(B2108,'Список DKV от ЮТД'!$A$1:$S$10000,16,FALSE)</f>
        <v>431036648</v>
      </c>
      <c r="Q2108" s="49"/>
    </row>
    <row r="2109" spans="1:18" x14ac:dyDescent="0.2">
      <c r="A2109" s="28">
        <v>2107</v>
      </c>
      <c r="B2109" s="34">
        <v>19440719201</v>
      </c>
      <c r="C2109" s="47">
        <v>43875</v>
      </c>
      <c r="E2109" s="47">
        <v>43875</v>
      </c>
      <c r="F2109" s="28" t="s">
        <v>18</v>
      </c>
      <c r="H2109" s="42">
        <v>43893</v>
      </c>
      <c r="I2109" s="28" t="str">
        <f>VLOOKUP(B2109,'Список DKV от ЮТД'!$A$1:$S$10000,15,FALSE)</f>
        <v>2411/1718</v>
      </c>
      <c r="J2109" s="28" t="s">
        <v>22</v>
      </c>
      <c r="K2109" s="38" t="str">
        <f>VLOOKUP(B2109,'Список DKV от ЮТД'!$A$1:$M$10000,13,FALSE)</f>
        <v>4</v>
      </c>
      <c r="L2109" s="28" t="str">
        <f>VLOOKUP(B2109,'Список DKV от ЮТД'!$A$1:$S$10000,14,FALSE)</f>
        <v>34BTA939</v>
      </c>
      <c r="M2109" s="49" t="str">
        <f>VLOOKUP(B2109,'Список DKV от ЮТД'!$A$1:$M$10000,10,FALSE)</f>
        <v>704310*******3450</v>
      </c>
      <c r="N2109" s="49" t="str">
        <f>VLOOKUP(B2109,'Список DKV от ЮТД'!$A$1:$S$10000,18,FALSE)</f>
        <v/>
      </c>
      <c r="O2109" s="49" t="str">
        <f>VLOOKUP(B2109,'Список DKV от ЮТД'!$A$1:$S$10000,19,FALSE)</f>
        <v/>
      </c>
      <c r="P2109" s="49" t="str">
        <f>VLOOKUP(B2109,'Список DKV от ЮТД'!$A$1:$S$10000,16,FALSE)</f>
        <v>431036656</v>
      </c>
      <c r="Q2109" s="49"/>
    </row>
    <row r="2110" spans="1:18" x14ac:dyDescent="0.2">
      <c r="A2110" s="28">
        <v>2108</v>
      </c>
      <c r="B2110" s="35">
        <v>19440719169</v>
      </c>
      <c r="C2110" s="47">
        <v>43875</v>
      </c>
      <c r="E2110" s="47">
        <v>43875</v>
      </c>
      <c r="F2110" s="28" t="s">
        <v>18</v>
      </c>
      <c r="G2110" s="38">
        <v>171</v>
      </c>
      <c r="H2110" s="42">
        <v>43893</v>
      </c>
      <c r="I2110" s="28" t="str">
        <f>VLOOKUP(B2110,'Список DKV от ЮТД'!$A$1:$S$10000,15,FALSE)</f>
        <v>2411/1719</v>
      </c>
      <c r="J2110" s="28" t="s">
        <v>22</v>
      </c>
      <c r="K2110" s="38" t="str">
        <f>VLOOKUP(B2110,'Список DKV от ЮТД'!$A$1:$M$10000,13,FALSE)</f>
        <v>4</v>
      </c>
      <c r="L2110" s="28" t="str">
        <f>VLOOKUP(B2110,'Список DKV от ЮТД'!$A$1:$S$10000,14,FALSE)</f>
        <v>35HC6393</v>
      </c>
      <c r="M2110" s="49" t="str">
        <f>VLOOKUP(B2110,'Список DKV от ЮТД'!$A$1:$M$10000,10,FALSE)</f>
        <v>704310*******4407</v>
      </c>
      <c r="N2110" s="49" t="str">
        <f>VLOOKUP(B2110,'Список DKV от ЮТД'!$A$1:$S$10000,18,FALSE)</f>
        <v>blocked</v>
      </c>
      <c r="O2110" s="49" t="str">
        <f>VLOOKUP(B2110,'Список DKV от ЮТД'!$A$1:$S$10000,19,FALSE)</f>
        <v>blocked</v>
      </c>
      <c r="P2110" s="49" t="str">
        <f>VLOOKUP(B2110,'Список DKV от ЮТД'!$A$1:$S$10000,16,FALSE)</f>
        <v>431036652</v>
      </c>
      <c r="Q2110" s="46">
        <v>171</v>
      </c>
      <c r="R2110" s="28" t="s">
        <v>31766</v>
      </c>
    </row>
    <row r="2111" spans="1:18" x14ac:dyDescent="0.2">
      <c r="A2111" s="28">
        <v>2109</v>
      </c>
      <c r="B2111" s="34">
        <v>19441088192</v>
      </c>
      <c r="C2111" s="47">
        <v>43882</v>
      </c>
      <c r="E2111" s="47">
        <v>43882</v>
      </c>
      <c r="F2111" s="28" t="s">
        <v>20</v>
      </c>
      <c r="H2111" s="42">
        <v>43893</v>
      </c>
      <c r="I2111" s="28" t="str">
        <f>VLOOKUP(B2111,'Список DKV от ЮТД'!$A$1:$S$10000,15,FALSE)</f>
        <v>2412/307</v>
      </c>
      <c r="J2111" s="28" t="s">
        <v>22</v>
      </c>
      <c r="K2111" s="38" t="str">
        <f>VLOOKUP(B2111,'Список DKV от ЮТД'!$A$1:$M$10000,13,FALSE)</f>
        <v>4</v>
      </c>
      <c r="L2111" s="28" t="str">
        <f>VLOOKUP(B2111,'Список DKV от ЮТД'!$A$1:$S$10000,14,FALSE)</f>
        <v>ZG6179HP</v>
      </c>
      <c r="M2111" s="49" t="str">
        <f>VLOOKUP(B2111,'Список DKV от ЮТД'!$A$1:$M$10000,10,FALSE)</f>
        <v>704310*******0284</v>
      </c>
      <c r="N2111" s="49" t="str">
        <f>VLOOKUP(B2111,'Список DKV от ЮТД'!$A$1:$S$10000,18,FALSE)</f>
        <v>expired</v>
      </c>
      <c r="O2111" s="49" t="str">
        <f>VLOOKUP(B2111,'Список DKV от ЮТД'!$A$1:$S$10000,19,FALSE)</f>
        <v>blocked</v>
      </c>
      <c r="P2111" s="49" t="str">
        <f>VLOOKUP(B2111,'Список DKV от ЮТД'!$A$1:$S$10000,16,FALSE)</f>
        <v>431073555</v>
      </c>
      <c r="Q2111" s="49"/>
    </row>
    <row r="2112" spans="1:18" x14ac:dyDescent="0.2">
      <c r="A2112" s="28">
        <v>2110</v>
      </c>
      <c r="B2112" s="34">
        <v>19441088457</v>
      </c>
      <c r="C2112" s="47">
        <v>43882</v>
      </c>
      <c r="E2112" s="47">
        <v>43882</v>
      </c>
      <c r="F2112" s="28" t="s">
        <v>20</v>
      </c>
      <c r="H2112" s="42">
        <v>43893</v>
      </c>
      <c r="I2112" s="28" t="str">
        <f>VLOOKUP(B2112,'Список DKV от ЮТД'!$A$1:$S$10000,15,FALSE)</f>
        <v>2412/308</v>
      </c>
      <c r="J2112" s="28" t="s">
        <v>22</v>
      </c>
      <c r="K2112" s="38" t="str">
        <f>VLOOKUP(B2112,'Список DKV от ЮТД'!$A$1:$M$10000,13,FALSE)</f>
        <v>4</v>
      </c>
      <c r="L2112" s="28" t="str">
        <f>VLOOKUP(B2112,'Список DKV от ЮТД'!$A$1:$S$10000,14,FALSE)</f>
        <v>ZG0750TF</v>
      </c>
      <c r="M2112" s="49" t="str">
        <f>VLOOKUP(B2112,'Список DKV от ЮТД'!$A$1:$M$10000,10,FALSE)</f>
        <v>704310*******0284</v>
      </c>
      <c r="N2112" s="49" t="str">
        <f>VLOOKUP(B2112,'Список DKV от ЮТД'!$A$1:$S$10000,18,FALSE)</f>
        <v>expired</v>
      </c>
      <c r="O2112" s="49" t="str">
        <f>VLOOKUP(B2112,'Список DKV от ЮТД'!$A$1:$S$10000,19,FALSE)</f>
        <v>blocked</v>
      </c>
      <c r="P2112" s="49" t="str">
        <f>VLOOKUP(B2112,'Список DKV от ЮТД'!$A$1:$S$10000,16,FALSE)</f>
        <v>431073581</v>
      </c>
      <c r="Q2112" s="49"/>
    </row>
    <row r="2113" spans="1:17" x14ac:dyDescent="0.2">
      <c r="A2113" s="28">
        <v>2111</v>
      </c>
      <c r="B2113" s="34">
        <v>19441088432</v>
      </c>
      <c r="C2113" s="47">
        <v>43882</v>
      </c>
      <c r="E2113" s="47">
        <v>43882</v>
      </c>
      <c r="F2113" s="28" t="s">
        <v>20</v>
      </c>
      <c r="H2113" s="42">
        <v>43893</v>
      </c>
      <c r="I2113" s="28" t="str">
        <f>VLOOKUP(B2113,'Список DKV от ЮТД'!$A$1:$S$10000,15,FALSE)</f>
        <v>2412/309</v>
      </c>
      <c r="J2113" s="28" t="s">
        <v>22</v>
      </c>
      <c r="K2113" s="38" t="str">
        <f>VLOOKUP(B2113,'Список DKV от ЮТД'!$A$1:$M$10000,13,FALSE)</f>
        <v>4</v>
      </c>
      <c r="L2113" s="28" t="str">
        <f>VLOOKUP(B2113,'Список DKV от ЮТД'!$A$1:$S$10000,14,FALSE)</f>
        <v>LJ719TB</v>
      </c>
      <c r="M2113" s="49" t="str">
        <f>VLOOKUP(B2113,'Список DKV от ЮТД'!$A$1:$M$10000,10,FALSE)</f>
        <v>704310*******4786</v>
      </c>
      <c r="N2113" s="49" t="str">
        <f>VLOOKUP(B2113,'Список DKV от ЮТД'!$A$1:$S$10000,18,FALSE)</f>
        <v/>
      </c>
      <c r="O2113" s="49" t="str">
        <f>VLOOKUP(B2113,'Список DKV от ЮТД'!$A$1:$S$10000,19,FALSE)</f>
        <v/>
      </c>
      <c r="P2113" s="49" t="str">
        <f>VLOOKUP(B2113,'Список DKV от ЮТД'!$A$1:$S$10000,16,FALSE)</f>
        <v>431073579</v>
      </c>
      <c r="Q2113" s="49"/>
    </row>
    <row r="2114" spans="1:17" x14ac:dyDescent="0.2">
      <c r="A2114" s="28">
        <v>2112</v>
      </c>
      <c r="B2114" s="34">
        <v>19440719284</v>
      </c>
      <c r="C2114" s="47">
        <v>43875</v>
      </c>
      <c r="E2114" s="47">
        <v>43875</v>
      </c>
      <c r="F2114" s="28" t="s">
        <v>18</v>
      </c>
      <c r="H2114" s="42">
        <v>43894</v>
      </c>
      <c r="I2114" s="28" t="str">
        <f>VLOOKUP(B2114,'Список DKV от ЮТД'!$A$1:$S$10000,15,FALSE)</f>
        <v>2411/1720</v>
      </c>
      <c r="J2114" s="28" t="s">
        <v>22</v>
      </c>
      <c r="K2114" s="38" t="str">
        <f>VLOOKUP(B2114,'Список DKV от ЮТД'!$A$1:$M$10000,13,FALSE)</f>
        <v>4</v>
      </c>
      <c r="L2114" s="28" t="str">
        <f>VLOOKUP(B2114,'Список DKV от ЮТД'!$A$1:$S$10000,14,FALSE)</f>
        <v>33DDV70</v>
      </c>
      <c r="M2114" s="49" t="str">
        <f>VLOOKUP(B2114,'Список DKV от ЮТД'!$A$1:$M$10000,10,FALSE)</f>
        <v>704310*******0138</v>
      </c>
      <c r="N2114" s="49" t="str">
        <f>VLOOKUP(B2114,'Список DKV от ЮТД'!$A$1:$S$10000,18,FALSE)</f>
        <v/>
      </c>
      <c r="O2114" s="49" t="str">
        <f>VLOOKUP(B2114,'Список DKV от ЮТД'!$A$1:$S$10000,19,FALSE)</f>
        <v/>
      </c>
      <c r="P2114" s="49" t="str">
        <f>VLOOKUP(B2114,'Список DKV от ЮТД'!$A$1:$S$10000,16,FALSE)</f>
        <v>431036664</v>
      </c>
      <c r="Q2114" s="49"/>
    </row>
    <row r="2115" spans="1:17" x14ac:dyDescent="0.2">
      <c r="A2115" s="28">
        <v>2113</v>
      </c>
      <c r="B2115" s="34">
        <v>19241020536</v>
      </c>
      <c r="C2115" s="47">
        <v>43787</v>
      </c>
      <c r="E2115" s="47">
        <v>43788</v>
      </c>
      <c r="F2115" s="28" t="s">
        <v>21</v>
      </c>
      <c r="H2115" s="42">
        <v>43894</v>
      </c>
      <c r="I2115" s="28" t="str">
        <f>VLOOKUP(B2115,'Список DKV от ЮТД'!$A$1:$S$10000,15,FALSE)</f>
        <v>2414/29</v>
      </c>
      <c r="J2115" s="28" t="s">
        <v>22</v>
      </c>
      <c r="K2115" s="38" t="str">
        <f>VLOOKUP(B2115,'Список DKV от ЮТД'!$A$1:$M$10000,13,FALSE)</f>
        <v>4</v>
      </c>
      <c r="L2115" s="28" t="str">
        <f>VLOOKUP(B2115,'Список DKV от ЮТД'!$A$1:$S$10000,14,FALSE)</f>
        <v>RA2290AB</v>
      </c>
      <c r="M2115" s="49" t="str">
        <f>VLOOKUP(B2115,'Список DKV от ЮТД'!$A$1:$M$10000,10,FALSE)</f>
        <v>704310*******0256</v>
      </c>
      <c r="N2115" s="49" t="str">
        <f>VLOOKUP(B2115,'Список DKV от ЮТД'!$A$1:$S$10000,18,FALSE)</f>
        <v>expired</v>
      </c>
      <c r="O2115" s="49" t="str">
        <f>VLOOKUP(B2115,'Список DKV от ЮТД'!$A$1:$S$10000,19,FALSE)</f>
        <v>blocked</v>
      </c>
      <c r="P2115" s="49" t="str">
        <f>VLOOKUP(B2115,'Список DKV от ЮТД'!$A$1:$S$10000,16,FALSE)</f>
        <v>425823909</v>
      </c>
      <c r="Q2115" s="49"/>
    </row>
    <row r="2116" spans="1:17" x14ac:dyDescent="0.2">
      <c r="A2116" s="28">
        <v>2114</v>
      </c>
      <c r="B2116" s="34">
        <v>19440719243</v>
      </c>
      <c r="C2116" s="47">
        <v>43875</v>
      </c>
      <c r="E2116" s="47">
        <v>43875</v>
      </c>
      <c r="F2116" s="28" t="s">
        <v>18</v>
      </c>
      <c r="H2116" s="42">
        <v>43895</v>
      </c>
      <c r="I2116" s="28" t="str">
        <f>VLOOKUP(B2116,'Список DKV от ЮТД'!$A$1:$S$10000,15,FALSE)</f>
        <v>2411/1721</v>
      </c>
      <c r="J2116" s="28" t="s">
        <v>22</v>
      </c>
      <c r="K2116" s="38" t="str">
        <f>VLOOKUP(B2116,'Список DKV от ЮТД'!$A$1:$M$10000,13,FALSE)</f>
        <v>4</v>
      </c>
      <c r="L2116" s="28" t="str">
        <f>VLOOKUP(B2116,'Список DKV от ЮТД'!$A$1:$S$10000,14,FALSE)</f>
        <v>22UB750</v>
      </c>
      <c r="M2116" s="49" t="str">
        <f>VLOOKUP(B2116,'Список DKV от ЮТД'!$A$1:$M$10000,10,FALSE)</f>
        <v>704310*******5710</v>
      </c>
      <c r="N2116" s="49" t="str">
        <f>VLOOKUP(B2116,'Список DKV от ЮТД'!$A$1:$S$10000,18,FALSE)</f>
        <v/>
      </c>
      <c r="O2116" s="49" t="str">
        <f>VLOOKUP(B2116,'Список DKV от ЮТД'!$A$1:$S$10000,19,FALSE)</f>
        <v/>
      </c>
      <c r="P2116" s="49" t="str">
        <f>VLOOKUP(B2116,'Список DKV от ЮТД'!$A$1:$S$10000,16,FALSE)</f>
        <v>431036660</v>
      </c>
      <c r="Q2116" s="49"/>
    </row>
    <row r="2117" spans="1:17" x14ac:dyDescent="0.2">
      <c r="A2117" s="28">
        <v>2115</v>
      </c>
      <c r="B2117" s="34">
        <v>19440719409</v>
      </c>
      <c r="C2117" s="47">
        <v>43875</v>
      </c>
      <c r="E2117" s="47">
        <v>43875</v>
      </c>
      <c r="F2117" s="28" t="s">
        <v>18</v>
      </c>
      <c r="H2117" s="42">
        <v>43895</v>
      </c>
      <c r="I2117" s="28" t="str">
        <f>VLOOKUP(B2117,'Список DKV от ЮТД'!$A$1:$S$10000,15,FALSE)</f>
        <v>2411/1722</v>
      </c>
      <c r="J2117" s="28" t="s">
        <v>22</v>
      </c>
      <c r="K2117" s="38" t="str">
        <f>VLOOKUP(B2117,'Список DKV от ЮТД'!$A$1:$M$10000,13,FALSE)</f>
        <v>4</v>
      </c>
      <c r="L2117" s="28" t="str">
        <f>VLOOKUP(B2117,'Список DKV от ЮТД'!$A$1:$S$10000,14,FALSE)</f>
        <v>42ACK730</v>
      </c>
      <c r="M2117" s="49" t="str">
        <f>VLOOKUP(B2117,'Список DKV от ЮТД'!$A$1:$M$10000,10,FALSE)</f>
        <v>704310*******2658</v>
      </c>
      <c r="N2117" s="49" t="str">
        <f>VLOOKUP(B2117,'Список DKV от ЮТД'!$A$1:$S$10000,18,FALSE)</f>
        <v/>
      </c>
      <c r="O2117" s="49" t="str">
        <f>VLOOKUP(B2117,'Список DKV от ЮТД'!$A$1:$S$10000,19,FALSE)</f>
        <v/>
      </c>
      <c r="P2117" s="49" t="str">
        <f>VLOOKUP(B2117,'Список DKV от ЮТД'!$A$1:$S$10000,16,FALSE)</f>
        <v>431036676</v>
      </c>
      <c r="Q2117" s="49"/>
    </row>
    <row r="2118" spans="1:17" x14ac:dyDescent="0.2">
      <c r="A2118" s="28">
        <v>2116</v>
      </c>
      <c r="B2118" s="34">
        <v>19440719441</v>
      </c>
      <c r="C2118" s="47">
        <v>43875</v>
      </c>
      <c r="E2118" s="47">
        <v>43875</v>
      </c>
      <c r="F2118" s="28" t="s">
        <v>18</v>
      </c>
      <c r="H2118" s="42">
        <v>43895</v>
      </c>
      <c r="I2118" s="28" t="str">
        <f>VLOOKUP(B2118,'Список DKV от ЮТД'!$A$1:$S$10000,15,FALSE)</f>
        <v>2411/1723</v>
      </c>
      <c r="J2118" s="28" t="s">
        <v>22</v>
      </c>
      <c r="K2118" s="38" t="str">
        <f>VLOOKUP(B2118,'Список DKV от ЮТД'!$A$1:$M$10000,13,FALSE)</f>
        <v>4</v>
      </c>
      <c r="L2118" s="28" t="str">
        <f>VLOOKUP(B2118,'Список DKV от ЮТД'!$A$1:$S$10000,14,FALSE)</f>
        <v>33EK738</v>
      </c>
      <c r="M2118" s="49" t="str">
        <f>VLOOKUP(B2118,'Список DKV от ЮТД'!$A$1:$M$10000,10,FALSE)</f>
        <v>704310*******0098</v>
      </c>
      <c r="N2118" s="49" t="str">
        <f>VLOOKUP(B2118,'Список DKV от ЮТД'!$A$1:$S$10000,18,FALSE)</f>
        <v/>
      </c>
      <c r="O2118" s="49" t="str">
        <f>VLOOKUP(B2118,'Список DKV от ЮТД'!$A$1:$S$10000,19,FALSE)</f>
        <v/>
      </c>
      <c r="P2118" s="49" t="str">
        <f>VLOOKUP(B2118,'Список DKV от ЮТД'!$A$1:$S$10000,16,FALSE)</f>
        <v>431036680</v>
      </c>
      <c r="Q2118" s="49"/>
    </row>
    <row r="2119" spans="1:17" x14ac:dyDescent="0.2">
      <c r="A2119" s="28">
        <v>2117</v>
      </c>
      <c r="B2119" s="34">
        <v>19440719490</v>
      </c>
      <c r="C2119" s="47">
        <v>43875</v>
      </c>
      <c r="E2119" s="47">
        <v>43875</v>
      </c>
      <c r="F2119" s="28" t="s">
        <v>18</v>
      </c>
      <c r="H2119" s="42">
        <v>43895</v>
      </c>
      <c r="I2119" s="28" t="str">
        <f>VLOOKUP(B2119,'Список DKV от ЮТД'!$A$1:$S$10000,15,FALSE)</f>
        <v>2411/1724</v>
      </c>
      <c r="J2119" s="28" t="s">
        <v>22</v>
      </c>
      <c r="K2119" s="38" t="str">
        <f>VLOOKUP(B2119,'Список DKV от ЮТД'!$A$1:$M$10000,13,FALSE)</f>
        <v>4</v>
      </c>
      <c r="L2119" s="28" t="str">
        <f>VLOOKUP(B2119,'Список DKV от ЮТД'!$A$1:$S$10000,14,FALSE)</f>
        <v>34BVF705</v>
      </c>
      <c r="M2119" s="49" t="str">
        <f>VLOOKUP(B2119,'Список DKV от ЮТД'!$A$1:$M$10000,10,FALSE)</f>
        <v>704310*******3690</v>
      </c>
      <c r="N2119" s="49" t="str">
        <f>VLOOKUP(B2119,'Список DKV от ЮТД'!$A$1:$S$10000,18,FALSE)</f>
        <v/>
      </c>
      <c r="O2119" s="49" t="str">
        <f>VLOOKUP(B2119,'Список DKV от ЮТД'!$A$1:$S$10000,19,FALSE)</f>
        <v/>
      </c>
      <c r="P2119" s="49" t="str">
        <f>VLOOKUP(B2119,'Список DKV от ЮТД'!$A$1:$S$10000,16,FALSE)</f>
        <v>431036685</v>
      </c>
      <c r="Q2119" s="49"/>
    </row>
    <row r="2120" spans="1:17" x14ac:dyDescent="0.2">
      <c r="A2120" s="28">
        <v>2118</v>
      </c>
      <c r="B2120" s="34">
        <v>19440719482</v>
      </c>
      <c r="C2120" s="47">
        <v>43875</v>
      </c>
      <c r="E2120" s="47">
        <v>43875</v>
      </c>
      <c r="F2120" s="28" t="s">
        <v>18</v>
      </c>
      <c r="H2120" s="42">
        <v>43895</v>
      </c>
      <c r="I2120" s="28" t="str">
        <f>VLOOKUP(B2120,'Список DKV от ЮТД'!$A$1:$S$10000,15,FALSE)</f>
        <v>2411/1725</v>
      </c>
      <c r="J2120" s="28" t="s">
        <v>22</v>
      </c>
      <c r="K2120" s="38" t="str">
        <f>VLOOKUP(B2120,'Список DKV от ЮТД'!$A$1:$M$10000,13,FALSE)</f>
        <v>4</v>
      </c>
      <c r="L2120" s="28" t="str">
        <f>VLOOKUP(B2120,'Список DKV от ЮТД'!$A$1:$S$10000,14,FALSE)</f>
        <v>CA7338MT</v>
      </c>
      <c r="M2120" s="49" t="str">
        <f>VLOOKUP(B2120,'Список DKV от ЮТД'!$A$1:$M$10000,10,FALSE)</f>
        <v>704310*******0847</v>
      </c>
      <c r="N2120" s="49" t="str">
        <f>VLOOKUP(B2120,'Список DKV от ЮТД'!$A$1:$S$10000,18,FALSE)</f>
        <v/>
      </c>
      <c r="O2120" s="49" t="str">
        <f>VLOOKUP(B2120,'Список DKV от ЮТД'!$A$1:$S$10000,19,FALSE)</f>
        <v/>
      </c>
      <c r="P2120" s="49" t="str">
        <f>VLOOKUP(B2120,'Список DKV от ЮТД'!$A$1:$S$10000,16,FALSE)</f>
        <v>431036684</v>
      </c>
      <c r="Q2120" s="49"/>
    </row>
    <row r="2121" spans="1:17" x14ac:dyDescent="0.2">
      <c r="A2121" s="28">
        <v>2119</v>
      </c>
      <c r="B2121" s="34">
        <v>19441088283</v>
      </c>
      <c r="C2121" s="47">
        <v>43882</v>
      </c>
      <c r="E2121" s="47">
        <v>43882</v>
      </c>
      <c r="F2121" s="28" t="s">
        <v>20</v>
      </c>
      <c r="H2121" s="42">
        <v>43895</v>
      </c>
      <c r="I2121" s="28" t="str">
        <f>VLOOKUP(B2121,'Список DKV от ЮТД'!$A$1:$S$10000,15,FALSE)</f>
        <v>2412/310</v>
      </c>
      <c r="J2121" s="28" t="s">
        <v>22</v>
      </c>
      <c r="K2121" s="38" t="str">
        <f>VLOOKUP(B2121,'Список DKV от ЮТД'!$A$1:$M$10000,13,FALSE)</f>
        <v>4</v>
      </c>
      <c r="L2121" s="28" t="str">
        <f>VLOOKUP(B2121,'Список DKV от ЮТД'!$A$1:$S$10000,14,FALSE)</f>
        <v>CEHZ417</v>
      </c>
      <c r="M2121" s="49" t="str">
        <f>VLOOKUP(B2121,'Список DKV от ЮТД'!$A$1:$M$10000,10,FALSE)</f>
        <v>704310*******0016</v>
      </c>
      <c r="N2121" s="49" t="str">
        <f>VLOOKUP(B2121,'Список DKV от ЮТД'!$A$1:$S$10000,18,FALSE)</f>
        <v>expired</v>
      </c>
      <c r="O2121" s="49" t="str">
        <f>VLOOKUP(B2121,'Список DKV от ЮТД'!$A$1:$S$10000,19,FALSE)</f>
        <v>blocked</v>
      </c>
      <c r="P2121" s="49" t="str">
        <f>VLOOKUP(B2121,'Список DKV от ЮТД'!$A$1:$S$10000,16,FALSE)</f>
        <v>431073564</v>
      </c>
      <c r="Q2121" s="49"/>
    </row>
    <row r="2122" spans="1:17" x14ac:dyDescent="0.2">
      <c r="A2122" s="28">
        <v>2120</v>
      </c>
      <c r="B2122" s="34">
        <v>19441088093</v>
      </c>
      <c r="C2122" s="47">
        <v>43882</v>
      </c>
      <c r="E2122" s="47">
        <v>43882</v>
      </c>
      <c r="F2122" s="28" t="s">
        <v>20</v>
      </c>
      <c r="H2122" s="42">
        <v>43895</v>
      </c>
      <c r="I2122" s="28" t="str">
        <f>VLOOKUP(B2122,'Список DKV от ЮТД'!$A$1:$S$10000,15,FALSE)</f>
        <v>2412/311</v>
      </c>
      <c r="J2122" s="28" t="s">
        <v>22</v>
      </c>
      <c r="K2122" s="38" t="str">
        <f>VLOOKUP(B2122,'Список DKV от ЮТД'!$A$1:$M$10000,13,FALSE)</f>
        <v>4</v>
      </c>
      <c r="L2122" s="28" t="str">
        <f>VLOOKUP(B2122,'Список DKV от ЮТД'!$A$1:$S$10000,14,FALSE)</f>
        <v>NMSA500</v>
      </c>
      <c r="M2122" s="49" t="str">
        <f>VLOOKUP(B2122,'Список DKV от ЮТД'!$A$1:$M$10000,10,FALSE)</f>
        <v>704310*******0145</v>
      </c>
      <c r="N2122" s="49" t="str">
        <f>VLOOKUP(B2122,'Список DKV от ЮТД'!$A$1:$S$10000,18,FALSE)</f>
        <v>expired</v>
      </c>
      <c r="O2122" s="49" t="str">
        <f>VLOOKUP(B2122,'Список DKV от ЮТД'!$A$1:$S$10000,19,FALSE)</f>
        <v>blocked</v>
      </c>
      <c r="P2122" s="49" t="str">
        <f>VLOOKUP(B2122,'Список DKV от ЮТД'!$A$1:$S$10000,16,FALSE)</f>
        <v>431073545</v>
      </c>
      <c r="Q2122" s="49"/>
    </row>
    <row r="2123" spans="1:17" x14ac:dyDescent="0.2">
      <c r="A2123" s="28">
        <v>2121</v>
      </c>
      <c r="B2123" s="34">
        <v>19441088127</v>
      </c>
      <c r="C2123" s="47">
        <v>43882</v>
      </c>
      <c r="E2123" s="47">
        <v>43882</v>
      </c>
      <c r="F2123" s="28" t="s">
        <v>20</v>
      </c>
      <c r="H2123" s="42">
        <v>43895</v>
      </c>
      <c r="I2123" s="28" t="str">
        <f>VLOOKUP(B2123,'Список DKV от ЮТД'!$A$1:$S$10000,15,FALSE)</f>
        <v>2412/312</v>
      </c>
      <c r="J2123" s="28" t="s">
        <v>22</v>
      </c>
      <c r="K2123" s="38" t="str">
        <f>VLOOKUP(B2123,'Список DKV от ЮТД'!$A$1:$M$10000,13,FALSE)</f>
        <v>4</v>
      </c>
      <c r="L2123" s="28" t="str">
        <f>VLOOKUP(B2123,'Список DKV от ЮТД'!$A$1:$S$10000,14,FALSE)</f>
        <v>CB2526AP</v>
      </c>
      <c r="M2123" s="49" t="str">
        <f>VLOOKUP(B2123,'Список DKV от ЮТД'!$A$1:$M$10000,10,FALSE)</f>
        <v>704310*******9282</v>
      </c>
      <c r="N2123" s="49" t="str">
        <f>VLOOKUP(B2123,'Список DKV от ЮТД'!$A$1:$S$10000,18,FALSE)</f>
        <v/>
      </c>
      <c r="O2123" s="49" t="str">
        <f>VLOOKUP(B2123,'Список DKV от ЮТД'!$A$1:$S$10000,19,FALSE)</f>
        <v/>
      </c>
      <c r="P2123" s="49" t="str">
        <f>VLOOKUP(B2123,'Список DKV от ЮТД'!$A$1:$S$10000,16,FALSE)</f>
        <v>431073548</v>
      </c>
      <c r="Q2123" s="49"/>
    </row>
    <row r="2124" spans="1:17" x14ac:dyDescent="0.2">
      <c r="A2124" s="28">
        <v>2122</v>
      </c>
      <c r="B2124" s="34">
        <v>19241020205</v>
      </c>
      <c r="C2124" s="47">
        <v>43787</v>
      </c>
      <c r="E2124" s="47">
        <v>43788</v>
      </c>
      <c r="F2124" s="28" t="s">
        <v>21</v>
      </c>
      <c r="H2124" s="42">
        <v>43895</v>
      </c>
      <c r="I2124" s="28" t="str">
        <f>VLOOKUP(B2124,'Список DKV от ЮТД'!$A$1:$S$10000,15,FALSE)</f>
        <v>2414/30</v>
      </c>
      <c r="J2124" s="28" t="s">
        <v>22</v>
      </c>
      <c r="K2124" s="38" t="str">
        <f>VLOOKUP(B2124,'Список DKV от ЮТД'!$A$1:$M$10000,13,FALSE)</f>
        <v>4</v>
      </c>
      <c r="L2124" s="28" t="str">
        <f>VLOOKUP(B2124,'Список DKV от ЮТД'!$A$1:$S$10000,14,FALSE)</f>
        <v>RA5000AC</v>
      </c>
      <c r="M2124" s="49" t="str">
        <f>VLOOKUP(B2124,'Список DKV от ЮТД'!$A$1:$M$10000,10,FALSE)</f>
        <v>704310*******0264</v>
      </c>
      <c r="N2124" s="49" t="str">
        <f>VLOOKUP(B2124,'Список DKV от ЮТД'!$A$1:$S$10000,18,FALSE)</f>
        <v/>
      </c>
      <c r="O2124" s="49" t="str">
        <f>VLOOKUP(B2124,'Список DKV от ЮТД'!$A$1:$S$10000,19,FALSE)</f>
        <v/>
      </c>
      <c r="P2124" s="49" t="str">
        <f>VLOOKUP(B2124,'Список DKV от ЮТД'!$A$1:$S$10000,16,FALSE)</f>
        <v>425823876</v>
      </c>
      <c r="Q2124" s="49"/>
    </row>
    <row r="2125" spans="1:17" x14ac:dyDescent="0.2">
      <c r="A2125" s="28">
        <v>2123</v>
      </c>
      <c r="B2125" s="34">
        <v>19440719334</v>
      </c>
      <c r="C2125" s="47">
        <v>43875</v>
      </c>
      <c r="E2125" s="47">
        <v>43875</v>
      </c>
      <c r="F2125" s="28" t="s">
        <v>18</v>
      </c>
      <c r="H2125" s="42">
        <v>43896</v>
      </c>
      <c r="I2125" s="28" t="str">
        <f>VLOOKUP(B2125,'Список DKV от ЮТД'!$A$1:$S$10000,15,FALSE)</f>
        <v>2411/1726</v>
      </c>
      <c r="J2125" s="28" t="s">
        <v>22</v>
      </c>
      <c r="K2125" s="38" t="str">
        <f>VLOOKUP(B2125,'Список DKV от ЮТД'!$A$1:$M$10000,13,FALSE)</f>
        <v>4</v>
      </c>
      <c r="L2125" s="28" t="str">
        <f>VLOOKUP(B2125,'Список DKV от ЮТД'!$A$1:$S$10000,14,FALSE)</f>
        <v>34ZN6355</v>
      </c>
      <c r="M2125" s="49" t="str">
        <f>VLOOKUP(B2125,'Список DKV от ЮТД'!$A$1:$M$10000,10,FALSE)</f>
        <v>704310*******3713</v>
      </c>
      <c r="N2125" s="49" t="str">
        <f>VLOOKUP(B2125,'Список DKV от ЮТД'!$A$1:$S$10000,18,FALSE)</f>
        <v/>
      </c>
      <c r="O2125" s="49" t="str">
        <f>VLOOKUP(B2125,'Список DKV от ЮТД'!$A$1:$S$10000,19,FALSE)</f>
        <v/>
      </c>
      <c r="P2125" s="49" t="str">
        <f>VLOOKUP(B2125,'Список DKV от ЮТД'!$A$1:$S$10000,16,FALSE)</f>
        <v>431036669</v>
      </c>
      <c r="Q2125" s="49"/>
    </row>
    <row r="2126" spans="1:17" x14ac:dyDescent="0.2">
      <c r="A2126" s="28">
        <v>2124</v>
      </c>
      <c r="B2126" s="34">
        <v>19440719292</v>
      </c>
      <c r="C2126" s="47">
        <v>43875</v>
      </c>
      <c r="E2126" s="47">
        <v>43875</v>
      </c>
      <c r="F2126" s="28" t="s">
        <v>18</v>
      </c>
      <c r="H2126" s="42">
        <v>43896</v>
      </c>
      <c r="I2126" s="28" t="str">
        <f>VLOOKUP(B2126,'Список DKV от ЮТД'!$A$1:$S$10000,15,FALSE)</f>
        <v>2411/1727</v>
      </c>
      <c r="J2126" s="28" t="s">
        <v>22</v>
      </c>
      <c r="K2126" s="38" t="str">
        <f>VLOOKUP(B2126,'Список DKV от ЮТД'!$A$1:$M$10000,13,FALSE)</f>
        <v>4</v>
      </c>
      <c r="L2126" s="28" t="str">
        <f>VLOOKUP(B2126,'Список DKV от ЮТД'!$A$1:$S$10000,14,FALSE)</f>
        <v>33BRR50</v>
      </c>
      <c r="M2126" s="49" t="str">
        <f>VLOOKUP(B2126,'Список DKV от ЮТД'!$A$1:$M$10000,10,FALSE)</f>
        <v>704310*******0132</v>
      </c>
      <c r="N2126" s="49" t="str">
        <f>VLOOKUP(B2126,'Список DKV от ЮТД'!$A$1:$S$10000,18,FALSE)</f>
        <v/>
      </c>
      <c r="O2126" s="49" t="str">
        <f>VLOOKUP(B2126,'Список DKV от ЮТД'!$A$1:$S$10000,19,FALSE)</f>
        <v/>
      </c>
      <c r="P2126" s="49" t="str">
        <f>VLOOKUP(B2126,'Список DKV от ЮТД'!$A$1:$S$10000,16,FALSE)</f>
        <v>431036665</v>
      </c>
      <c r="Q2126" s="49"/>
    </row>
    <row r="2127" spans="1:17" x14ac:dyDescent="0.2">
      <c r="A2127" s="28">
        <v>2125</v>
      </c>
      <c r="B2127" s="34">
        <v>19440719250</v>
      </c>
      <c r="C2127" s="47">
        <v>43875</v>
      </c>
      <c r="E2127" s="47">
        <v>43875</v>
      </c>
      <c r="F2127" s="28" t="s">
        <v>18</v>
      </c>
      <c r="H2127" s="42">
        <v>43896</v>
      </c>
      <c r="I2127" s="28" t="str">
        <f>VLOOKUP(B2127,'Список DKV от ЮТД'!$A$1:$S$10000,15,FALSE)</f>
        <v>2411/1728</v>
      </c>
      <c r="J2127" s="28" t="s">
        <v>22</v>
      </c>
      <c r="K2127" s="38" t="str">
        <f>VLOOKUP(B2127,'Список DKV от ЮТД'!$A$1:$M$10000,13,FALSE)</f>
        <v>4</v>
      </c>
      <c r="L2127" s="28" t="str">
        <f>VLOOKUP(B2127,'Список DKV от ЮТД'!$A$1:$S$10000,14,FALSE)</f>
        <v>PK3484BT</v>
      </c>
      <c r="M2127" s="49" t="str">
        <f>VLOOKUP(B2127,'Список DKV от ЮТД'!$A$1:$M$10000,10,FALSE)</f>
        <v>704310*******4168</v>
      </c>
      <c r="N2127" s="49" t="str">
        <f>VLOOKUP(B2127,'Список DKV от ЮТД'!$A$1:$S$10000,18,FALSE)</f>
        <v/>
      </c>
      <c r="O2127" s="49" t="str">
        <f>VLOOKUP(B2127,'Список DKV от ЮТД'!$A$1:$S$10000,19,FALSE)</f>
        <v/>
      </c>
      <c r="P2127" s="49" t="str">
        <f>VLOOKUP(B2127,'Список DKV от ЮТД'!$A$1:$S$10000,16,FALSE)</f>
        <v>431036661</v>
      </c>
      <c r="Q2127" s="49"/>
    </row>
    <row r="2128" spans="1:17" x14ac:dyDescent="0.2">
      <c r="A2128" s="28">
        <v>2126</v>
      </c>
      <c r="B2128" s="34">
        <v>19440719219</v>
      </c>
      <c r="C2128" s="47">
        <v>43875</v>
      </c>
      <c r="E2128" s="47">
        <v>43875</v>
      </c>
      <c r="F2128" s="28" t="s">
        <v>18</v>
      </c>
      <c r="H2128" s="42">
        <v>43896</v>
      </c>
      <c r="I2128" s="28" t="str">
        <f>VLOOKUP(B2128,'Список DKV от ЮТД'!$A$1:$S$10000,15,FALSE)</f>
        <v>2411/1729</v>
      </c>
      <c r="J2128" s="28" t="s">
        <v>22</v>
      </c>
      <c r="K2128" s="38" t="str">
        <f>VLOOKUP(B2128,'Список DKV от ЮТД'!$A$1:$M$10000,13,FALSE)</f>
        <v>4</v>
      </c>
      <c r="L2128" s="28" t="str">
        <f>VLOOKUP(B2128,'Список DKV от ЮТД'!$A$1:$S$10000,14,FALSE)</f>
        <v>38DG278</v>
      </c>
      <c r="M2128" s="49" t="str">
        <f>VLOOKUP(B2128,'Список DKV от ЮТД'!$A$1:$M$10000,10,FALSE)</f>
        <v>704310*******0458</v>
      </c>
      <c r="N2128" s="49" t="str">
        <f>VLOOKUP(B2128,'Список DKV от ЮТД'!$A$1:$S$10000,18,FALSE)</f>
        <v/>
      </c>
      <c r="O2128" s="49" t="str">
        <f>VLOOKUP(B2128,'Список DKV от ЮТД'!$A$1:$S$10000,19,FALSE)</f>
        <v/>
      </c>
      <c r="P2128" s="49" t="str">
        <f>VLOOKUP(B2128,'Список DKV от ЮТД'!$A$1:$S$10000,16,FALSE)</f>
        <v>431036657</v>
      </c>
      <c r="Q2128" s="49"/>
    </row>
    <row r="2129" spans="1:18" x14ac:dyDescent="0.2">
      <c r="A2129" s="28">
        <v>2127</v>
      </c>
      <c r="B2129" s="34">
        <v>19441088887</v>
      </c>
      <c r="C2129" s="47">
        <v>43886</v>
      </c>
      <c r="E2129" s="47">
        <v>43886</v>
      </c>
      <c r="F2129" s="28" t="s">
        <v>5019</v>
      </c>
      <c r="H2129" s="42">
        <v>43896</v>
      </c>
      <c r="I2129" s="28" t="str">
        <f>VLOOKUP(B2129,'Список DKV от ЮТД'!$A$1:$S$10000,15,FALSE)</f>
        <v>2413/62</v>
      </c>
      <c r="J2129" s="28" t="s">
        <v>22</v>
      </c>
      <c r="K2129" s="38" t="str">
        <f>VLOOKUP(B2129,'Список DKV от ЮТД'!$A$1:$M$10000,13,FALSE)</f>
        <v>4</v>
      </c>
      <c r="L2129" s="28" t="str">
        <f>VLOOKUP(B2129,'Список DKV от ЮТД'!$A$1:$S$10000,14,FALSE)</f>
        <v>BAAN165</v>
      </c>
      <c r="M2129" s="49" t="str">
        <f>VLOOKUP(B2129,'Список DKV от ЮТД'!$A$1:$M$10000,10,FALSE)</f>
        <v>704310*******0076</v>
      </c>
      <c r="N2129" s="49" t="str">
        <f>VLOOKUP(B2129,'Список DKV от ЮТД'!$A$1:$S$10000,18,FALSE)</f>
        <v/>
      </c>
      <c r="O2129" s="49" t="str">
        <f>VLOOKUP(B2129,'Список DKV от ЮТД'!$A$1:$S$10000,19,FALSE)</f>
        <v/>
      </c>
      <c r="P2129" s="49" t="str">
        <f>VLOOKUP(B2129,'Список DKV от ЮТД'!$A$1:$S$10000,16,FALSE)</f>
        <v>431073624</v>
      </c>
      <c r="Q2129" s="49"/>
    </row>
    <row r="2130" spans="1:18" x14ac:dyDescent="0.2">
      <c r="A2130" s="28">
        <v>2128</v>
      </c>
      <c r="B2130" s="34">
        <v>19241020544</v>
      </c>
      <c r="C2130" s="47">
        <v>43787</v>
      </c>
      <c r="E2130" s="47">
        <v>43788</v>
      </c>
      <c r="F2130" s="28" t="s">
        <v>21</v>
      </c>
      <c r="H2130" s="42">
        <v>43896</v>
      </c>
      <c r="I2130" s="28" t="str">
        <f>VLOOKUP(B2130,'Список DKV от ЮТД'!$A$1:$S$10000,15,FALSE)</f>
        <v>2414/31</v>
      </c>
      <c r="J2130" s="28" t="s">
        <v>22</v>
      </c>
      <c r="K2130" s="38" t="str">
        <f>VLOOKUP(B2130,'Список DKV от ЮТД'!$A$1:$M$10000,13,FALSE)</f>
        <v>4</v>
      </c>
      <c r="L2130" s="28" t="str">
        <f>VLOOKUP(B2130,'Список DKV от ЮТД'!$A$1:$S$10000,14,FALSE)</f>
        <v>RA5566AB</v>
      </c>
      <c r="M2130" s="49" t="str">
        <f>VLOOKUP(B2130,'Список DKV от ЮТД'!$A$1:$M$10000,10,FALSE)</f>
        <v>704310*******0124</v>
      </c>
      <c r="N2130" s="49" t="str">
        <f>VLOOKUP(B2130,'Список DKV от ЮТД'!$A$1:$S$10000,18,FALSE)</f>
        <v>expired</v>
      </c>
      <c r="O2130" s="49" t="str">
        <f>VLOOKUP(B2130,'Список DKV от ЮТД'!$A$1:$S$10000,19,FALSE)</f>
        <v>blocked</v>
      </c>
      <c r="P2130" s="49" t="str">
        <f>VLOOKUP(B2130,'Список DKV от ЮТД'!$A$1:$S$10000,16,FALSE)</f>
        <v>425823910</v>
      </c>
      <c r="Q2130" s="49"/>
    </row>
    <row r="2131" spans="1:18" x14ac:dyDescent="0.2">
      <c r="A2131" s="28">
        <v>2129</v>
      </c>
      <c r="B2131" s="34">
        <v>19440719177</v>
      </c>
      <c r="C2131" s="47">
        <v>43875</v>
      </c>
      <c r="E2131" s="47">
        <v>43875</v>
      </c>
      <c r="F2131" s="28" t="s">
        <v>18</v>
      </c>
      <c r="H2131" s="42">
        <v>43897</v>
      </c>
      <c r="I2131" s="28" t="str">
        <f>VLOOKUP(B2131,'Список DKV от ЮТД'!$A$1:$S$10000,15,FALSE)</f>
        <v>2411/1730</v>
      </c>
      <c r="J2131" s="28" t="s">
        <v>22</v>
      </c>
      <c r="K2131" s="38" t="str">
        <f>VLOOKUP(B2131,'Список DKV от ЮТД'!$A$1:$M$10000,13,FALSE)</f>
        <v>4</v>
      </c>
      <c r="L2131" s="28" t="str">
        <f>VLOOKUP(B2131,'Список DKV от ЮТД'!$A$1:$S$10000,14,FALSE)</f>
        <v>76AJ166</v>
      </c>
      <c r="M2131" s="49" t="str">
        <f>VLOOKUP(B2131,'Список DKV от ЮТД'!$A$1:$M$10000,10,FALSE)</f>
        <v>704310*******1782</v>
      </c>
      <c r="N2131" s="49" t="str">
        <f>VLOOKUP(B2131,'Список DKV от ЮТД'!$A$1:$S$10000,18,FALSE)</f>
        <v/>
      </c>
      <c r="O2131" s="49" t="str">
        <f>VLOOKUP(B2131,'Список DKV от ЮТД'!$A$1:$S$10000,19,FALSE)</f>
        <v/>
      </c>
      <c r="P2131" s="49" t="str">
        <f>VLOOKUP(B2131,'Список DKV от ЮТД'!$A$1:$S$10000,16,FALSE)</f>
        <v>431036653</v>
      </c>
      <c r="Q2131" s="49"/>
    </row>
    <row r="2132" spans="1:18" x14ac:dyDescent="0.2">
      <c r="A2132" s="28">
        <v>2130</v>
      </c>
      <c r="B2132" s="34">
        <v>19440719136</v>
      </c>
      <c r="C2132" s="47">
        <v>43875</v>
      </c>
      <c r="E2132" s="47">
        <v>43875</v>
      </c>
      <c r="F2132" s="28" t="s">
        <v>18</v>
      </c>
      <c r="H2132" s="42">
        <v>43897</v>
      </c>
      <c r="I2132" s="28" t="str">
        <f>VLOOKUP(B2132,'Список DKV от ЮТД'!$A$1:$S$10000,15,FALSE)</f>
        <v>2411/1731</v>
      </c>
      <c r="J2132" s="28" t="s">
        <v>22</v>
      </c>
      <c r="K2132" s="38" t="str">
        <f>VLOOKUP(B2132,'Список DKV от ЮТД'!$A$1:$M$10000,13,FALSE)</f>
        <v>4</v>
      </c>
      <c r="L2132" s="28" t="str">
        <f>VLOOKUP(B2132,'Список DKV от ЮТД'!$A$1:$S$10000,14,FALSE)</f>
        <v>38SC551</v>
      </c>
      <c r="M2132" s="49" t="str">
        <f>VLOOKUP(B2132,'Список DKV от ЮТД'!$A$1:$M$10000,10,FALSE)</f>
        <v>704310*******9434</v>
      </c>
      <c r="N2132" s="49" t="str">
        <f>VLOOKUP(B2132,'Список DKV от ЮТД'!$A$1:$S$10000,18,FALSE)</f>
        <v/>
      </c>
      <c r="O2132" s="49" t="str">
        <f>VLOOKUP(B2132,'Список DKV от ЮТД'!$A$1:$S$10000,19,FALSE)</f>
        <v/>
      </c>
      <c r="P2132" s="49" t="str">
        <f>VLOOKUP(B2132,'Список DKV от ЮТД'!$A$1:$S$10000,16,FALSE)</f>
        <v>431036649</v>
      </c>
      <c r="Q2132" s="49"/>
    </row>
    <row r="2133" spans="1:18" x14ac:dyDescent="0.2">
      <c r="A2133" s="28">
        <v>2131</v>
      </c>
      <c r="B2133" s="34">
        <v>19440719094</v>
      </c>
      <c r="C2133" s="47">
        <v>43875</v>
      </c>
      <c r="E2133" s="47">
        <v>43875</v>
      </c>
      <c r="F2133" s="28" t="s">
        <v>18</v>
      </c>
      <c r="H2133" s="42">
        <v>43897</v>
      </c>
      <c r="I2133" s="28" t="str">
        <f>VLOOKUP(B2133,'Список DKV от ЮТД'!$A$1:$S$10000,15,FALSE)</f>
        <v>2411/1732</v>
      </c>
      <c r="J2133" s="28" t="s">
        <v>22</v>
      </c>
      <c r="K2133" s="38" t="str">
        <f>VLOOKUP(B2133,'Список DKV от ЮТД'!$A$1:$M$10000,13,FALSE)</f>
        <v>4</v>
      </c>
      <c r="L2133" s="28" t="str">
        <f>VLOOKUP(B2133,'Список DKV от ЮТД'!$A$1:$S$10000,14,FALSE)</f>
        <v>34BRY270</v>
      </c>
      <c r="M2133" s="49" t="str">
        <f>VLOOKUP(B2133,'Список DKV от ЮТД'!$A$1:$M$10000,10,FALSE)</f>
        <v>704310*******0197</v>
      </c>
      <c r="N2133" s="49" t="str">
        <f>VLOOKUP(B2133,'Список DKV от ЮТД'!$A$1:$S$10000,18,FALSE)</f>
        <v>expired</v>
      </c>
      <c r="O2133" s="49" t="str">
        <f>VLOOKUP(B2133,'Список DKV от ЮТД'!$A$1:$S$10000,19,FALSE)</f>
        <v>blocked</v>
      </c>
      <c r="P2133" s="49" t="str">
        <f>VLOOKUP(B2133,'Список DKV от ЮТД'!$A$1:$S$10000,16,FALSE)</f>
        <v>431036645</v>
      </c>
      <c r="Q2133" s="49"/>
    </row>
    <row r="2134" spans="1:18" x14ac:dyDescent="0.2">
      <c r="A2134" s="28">
        <v>2132</v>
      </c>
      <c r="B2134" s="35">
        <v>19440719052</v>
      </c>
      <c r="C2134" s="47">
        <v>43875</v>
      </c>
      <c r="E2134" s="47">
        <v>43875</v>
      </c>
      <c r="F2134" s="28" t="s">
        <v>18</v>
      </c>
      <c r="G2134" s="38">
        <v>145</v>
      </c>
      <c r="H2134" s="42">
        <v>43897</v>
      </c>
      <c r="I2134" s="28" t="str">
        <f>VLOOKUP(B2134,'Список DKV от ЮТД'!$A$1:$S$10000,15,FALSE)</f>
        <v>2411/1733</v>
      </c>
      <c r="J2134" s="28" t="s">
        <v>22</v>
      </c>
      <c r="K2134" s="38" t="str">
        <f>VLOOKUP(B2134,'Список DKV от ЮТД'!$A$1:$M$10000,13,FALSE)</f>
        <v>4</v>
      </c>
      <c r="L2134" s="28" t="str">
        <f>VLOOKUP(B2134,'Список DKV от ЮТД'!$A$1:$S$10000,14,FALSE)</f>
        <v>01ADT422</v>
      </c>
      <c r="M2134" s="49" t="str">
        <f>VLOOKUP(B2134,'Список DKV от ЮТД'!$A$1:$M$10000,10,FALSE)</f>
        <v>704310*******0058</v>
      </c>
      <c r="N2134" s="49" t="str">
        <f>VLOOKUP(B2134,'Список DKV от ЮТД'!$A$1:$S$10000,18,FALSE)</f>
        <v>blocked</v>
      </c>
      <c r="O2134" s="49" t="str">
        <f>VLOOKUP(B2134,'Список DKV от ЮТД'!$A$1:$S$10000,19,FALSE)</f>
        <v>blocked</v>
      </c>
      <c r="P2134" s="49" t="str">
        <f>VLOOKUP(B2134,'Список DKV от ЮТД'!$A$1:$S$10000,16,FALSE)</f>
        <v>431036641</v>
      </c>
      <c r="Q2134" s="46" t="s">
        <v>27293</v>
      </c>
      <c r="R2134" s="28" t="s">
        <v>24356</v>
      </c>
    </row>
    <row r="2135" spans="1:18" x14ac:dyDescent="0.2">
      <c r="A2135" s="28">
        <v>2133</v>
      </c>
      <c r="B2135" s="34">
        <v>19440719011</v>
      </c>
      <c r="C2135" s="47">
        <v>43875</v>
      </c>
      <c r="E2135" s="47">
        <v>43875</v>
      </c>
      <c r="F2135" s="28" t="s">
        <v>18</v>
      </c>
      <c r="H2135" s="42">
        <v>43897</v>
      </c>
      <c r="I2135" s="28" t="str">
        <f>VLOOKUP(B2135,'Список DKV от ЮТД'!$A$1:$S$10000,15,FALSE)</f>
        <v>2411/1734</v>
      </c>
      <c r="J2135" s="28" t="s">
        <v>22</v>
      </c>
      <c r="K2135" s="38" t="str">
        <f>VLOOKUP(B2135,'Список DKV от ЮТД'!$A$1:$M$10000,13,FALSE)</f>
        <v>4</v>
      </c>
      <c r="L2135" s="28" t="str">
        <f>VLOOKUP(B2135,'Список DKV от ЮТД'!$A$1:$S$10000,14,FALSE)</f>
        <v>31ALM09</v>
      </c>
      <c r="M2135" s="49" t="str">
        <f>VLOOKUP(B2135,'Список DKV от ЮТД'!$A$1:$M$10000,10,FALSE)</f>
        <v>704310*******0128</v>
      </c>
      <c r="N2135" s="49" t="str">
        <f>VLOOKUP(B2135,'Список DKV от ЮТД'!$A$1:$S$10000,18,FALSE)</f>
        <v/>
      </c>
      <c r="O2135" s="49" t="str">
        <f>VLOOKUP(B2135,'Список DKV от ЮТД'!$A$1:$S$10000,19,FALSE)</f>
        <v/>
      </c>
      <c r="P2135" s="49" t="str">
        <f>VLOOKUP(B2135,'Список DKV от ЮТД'!$A$1:$S$10000,16,FALSE)</f>
        <v>431036637</v>
      </c>
      <c r="Q2135" s="49"/>
    </row>
    <row r="2136" spans="1:18" x14ac:dyDescent="0.2">
      <c r="A2136" s="28">
        <v>2134</v>
      </c>
      <c r="B2136" s="34">
        <v>19440719060</v>
      </c>
      <c r="C2136" s="47">
        <v>43875</v>
      </c>
      <c r="E2136" s="47">
        <v>43875</v>
      </c>
      <c r="F2136" s="28" t="s">
        <v>18</v>
      </c>
      <c r="H2136" s="42">
        <v>43897</v>
      </c>
      <c r="I2136" s="28" t="str">
        <f>VLOOKUP(B2136,'Список DKV от ЮТД'!$A$1:$S$10000,15,FALSE)</f>
        <v>2411/1735</v>
      </c>
      <c r="J2136" s="28" t="s">
        <v>22</v>
      </c>
      <c r="K2136" s="38" t="str">
        <f>VLOOKUP(B2136,'Список DKV от ЮТД'!$A$1:$M$10000,13,FALSE)</f>
        <v>4</v>
      </c>
      <c r="L2136" s="28" t="str">
        <f>VLOOKUP(B2136,'Список DKV от ЮТД'!$A$1:$S$10000,14,FALSE)</f>
        <v>34SV1585</v>
      </c>
      <c r="M2136" s="49" t="str">
        <f>VLOOKUP(B2136,'Список DKV от ЮТД'!$A$1:$M$10000,10,FALSE)</f>
        <v>704310*******0707</v>
      </c>
      <c r="N2136" s="49" t="str">
        <f>VLOOKUP(B2136,'Список DKV от ЮТД'!$A$1:$S$10000,18,FALSE)</f>
        <v>expired</v>
      </c>
      <c r="O2136" s="49" t="str">
        <f>VLOOKUP(B2136,'Список DKV от ЮТД'!$A$1:$S$10000,19,FALSE)</f>
        <v>blocked</v>
      </c>
      <c r="P2136" s="49" t="str">
        <f>VLOOKUP(B2136,'Список DKV от ЮТД'!$A$1:$S$10000,16,FALSE)</f>
        <v>431036642</v>
      </c>
      <c r="Q2136" s="49"/>
    </row>
    <row r="2137" spans="1:18" x14ac:dyDescent="0.2">
      <c r="A2137" s="28">
        <v>2135</v>
      </c>
      <c r="B2137" s="34">
        <v>19441088390</v>
      </c>
      <c r="C2137" s="47">
        <v>43882</v>
      </c>
      <c r="E2137" s="47">
        <v>43882</v>
      </c>
      <c r="F2137" s="28" t="s">
        <v>20</v>
      </c>
      <c r="H2137" s="42">
        <v>43897</v>
      </c>
      <c r="I2137" s="28" t="str">
        <f>VLOOKUP(B2137,'Список DKV от ЮТД'!$A$1:$S$10000,15,FALSE)</f>
        <v>2412/313</v>
      </c>
      <c r="J2137" s="28" t="s">
        <v>22</v>
      </c>
      <c r="K2137" s="38" t="str">
        <f>VLOOKUP(B2137,'Список DKV от ЮТД'!$A$1:$M$10000,13,FALSE)</f>
        <v>2</v>
      </c>
      <c r="L2137" s="28" t="str">
        <f>VLOOKUP(B2137,'Список DKV от ЮТД'!$A$1:$S$10000,14,FALSE)</f>
        <v>PB4582KC</v>
      </c>
      <c r="M2137" s="49" t="str">
        <f>VLOOKUP(B2137,'Список DKV от ЮТД'!$A$1:$M$10000,10,FALSE)</f>
        <v>704310*******2544</v>
      </c>
      <c r="N2137" s="49" t="str">
        <f>VLOOKUP(B2137,'Список DKV от ЮТД'!$A$1:$S$10000,18,FALSE)</f>
        <v>expired</v>
      </c>
      <c r="O2137" s="49" t="str">
        <f>VLOOKUP(B2137,'Список DKV от ЮТД'!$A$1:$S$10000,19,FALSE)</f>
        <v>blocked</v>
      </c>
      <c r="P2137" s="49" t="str">
        <f>VLOOKUP(B2137,'Список DKV от ЮТД'!$A$1:$S$10000,16,FALSE)</f>
        <v>431073575</v>
      </c>
      <c r="Q2137" s="49"/>
    </row>
    <row r="2138" spans="1:18" x14ac:dyDescent="0.2">
      <c r="A2138" s="28">
        <v>2136</v>
      </c>
      <c r="B2138" s="34">
        <v>19441088812</v>
      </c>
      <c r="C2138" s="47">
        <v>43886</v>
      </c>
      <c r="E2138" s="47">
        <v>43886</v>
      </c>
      <c r="F2138" s="28" t="s">
        <v>5019</v>
      </c>
      <c r="H2138" s="42">
        <v>43897</v>
      </c>
      <c r="I2138" s="28" t="str">
        <f>VLOOKUP(B2138,'Список DKV от ЮТД'!$A$1:$S$10000,15,FALSE)</f>
        <v>2413/63</v>
      </c>
      <c r="J2138" s="28" t="s">
        <v>22</v>
      </c>
      <c r="K2138" s="38" t="str">
        <f>VLOOKUP(B2138,'Список DKV от ЮТД'!$A$1:$M$10000,13,FALSE)</f>
        <v>4</v>
      </c>
      <c r="L2138" s="28" t="str">
        <f>VLOOKUP(B2138,'Список DKV от ЮТД'!$A$1:$S$10000,14,FALSE)</f>
        <v>CEBD105</v>
      </c>
      <c r="M2138" s="49" t="str">
        <f>VLOOKUP(B2138,'Список DKV от ЮТД'!$A$1:$M$10000,10,FALSE)</f>
        <v>704310*******5012</v>
      </c>
      <c r="N2138" s="49" t="str">
        <f>VLOOKUP(B2138,'Список DKV от ЮТД'!$A$1:$S$10000,18,FALSE)</f>
        <v/>
      </c>
      <c r="O2138" s="49" t="str">
        <f>VLOOKUP(B2138,'Список DKV от ЮТД'!$A$1:$S$10000,19,FALSE)</f>
        <v/>
      </c>
      <c r="P2138" s="49" t="str">
        <f>VLOOKUP(B2138,'Список DKV от ЮТД'!$A$1:$S$10000,16,FALSE)</f>
        <v>431073617</v>
      </c>
      <c r="Q2138" s="49"/>
    </row>
    <row r="2139" spans="1:18" x14ac:dyDescent="0.2">
      <c r="A2139" s="28">
        <v>2137</v>
      </c>
      <c r="B2139" s="34">
        <v>19440719029</v>
      </c>
      <c r="C2139" s="47">
        <v>43875</v>
      </c>
      <c r="E2139" s="47">
        <v>43875</v>
      </c>
      <c r="F2139" s="28" t="s">
        <v>18</v>
      </c>
      <c r="H2139" s="42">
        <v>43898</v>
      </c>
      <c r="I2139" s="28" t="str">
        <f>VLOOKUP(B2139,'Список DKV от ЮТД'!$A$1:$S$10000,15,FALSE)</f>
        <v>2411/1736</v>
      </c>
      <c r="J2139" s="28" t="s">
        <v>22</v>
      </c>
      <c r="K2139" s="38" t="str">
        <f>VLOOKUP(B2139,'Список DKV от ЮТД'!$A$1:$M$10000,13,FALSE)</f>
        <v>4</v>
      </c>
      <c r="L2139" s="28" t="str">
        <f>VLOOKUP(B2139,'Список DKV от ЮТД'!$A$1:$S$10000,14,FALSE)</f>
        <v>34BDG391</v>
      </c>
      <c r="M2139" s="49" t="str">
        <f>VLOOKUP(B2139,'Список DKV от ЮТД'!$A$1:$M$10000,10,FALSE)</f>
        <v>704310*******1975</v>
      </c>
      <c r="N2139" s="49" t="str">
        <f>VLOOKUP(B2139,'Список DKV от ЮТД'!$A$1:$S$10000,18,FALSE)</f>
        <v/>
      </c>
      <c r="O2139" s="49" t="str">
        <f>VLOOKUP(B2139,'Список DKV от ЮТД'!$A$1:$S$10000,19,FALSE)</f>
        <v/>
      </c>
      <c r="P2139" s="49" t="str">
        <f>VLOOKUP(B2139,'Список DKV от ЮТД'!$A$1:$S$10000,16,FALSE)</f>
        <v>431036638</v>
      </c>
      <c r="Q2139" s="49"/>
    </row>
    <row r="2140" spans="1:18" x14ac:dyDescent="0.2">
      <c r="A2140" s="28">
        <v>2138</v>
      </c>
      <c r="B2140" s="34">
        <v>19440719144</v>
      </c>
      <c r="C2140" s="47">
        <v>43875</v>
      </c>
      <c r="E2140" s="47">
        <v>43875</v>
      </c>
      <c r="F2140" s="28" t="s">
        <v>18</v>
      </c>
      <c r="H2140" s="42">
        <v>43898</v>
      </c>
      <c r="I2140" s="28" t="str">
        <f>VLOOKUP(B2140,'Список DKV от ЮТД'!$A$1:$S$10000,15,FALSE)</f>
        <v>2411/1737</v>
      </c>
      <c r="J2140" s="28" t="s">
        <v>22</v>
      </c>
      <c r="K2140" s="38" t="str">
        <f>VLOOKUP(B2140,'Список DKV от ЮТД'!$A$1:$M$10000,13,FALSE)</f>
        <v>4</v>
      </c>
      <c r="L2140" s="28" t="str">
        <f>VLOOKUP(B2140,'Список DKV от ЮТД'!$A$1:$S$10000,14,FALSE)</f>
        <v>81EL730</v>
      </c>
      <c r="M2140" s="49" t="str">
        <f>VLOOKUP(B2140,'Список DKV от ЮТД'!$A$1:$M$10000,10,FALSE)</f>
        <v>704310*******1281</v>
      </c>
      <c r="N2140" s="49" t="str">
        <f>VLOOKUP(B2140,'Список DKV от ЮТД'!$A$1:$S$10000,18,FALSE)</f>
        <v/>
      </c>
      <c r="O2140" s="49" t="str">
        <f>VLOOKUP(B2140,'Список DKV от ЮТД'!$A$1:$S$10000,19,FALSE)</f>
        <v/>
      </c>
      <c r="P2140" s="49" t="str">
        <f>VLOOKUP(B2140,'Список DKV от ЮТД'!$A$1:$S$10000,16,FALSE)</f>
        <v>431036650</v>
      </c>
      <c r="Q2140" s="49"/>
    </row>
    <row r="2141" spans="1:18" x14ac:dyDescent="0.2">
      <c r="A2141" s="28">
        <v>2139</v>
      </c>
      <c r="B2141" s="34">
        <v>19440719227</v>
      </c>
      <c r="C2141" s="47">
        <v>43875</v>
      </c>
      <c r="E2141" s="47">
        <v>43875</v>
      </c>
      <c r="F2141" s="28" t="s">
        <v>18</v>
      </c>
      <c r="H2141" s="42">
        <v>43898</v>
      </c>
      <c r="I2141" s="28" t="str">
        <f>VLOOKUP(B2141,'Список DKV от ЮТД'!$A$1:$S$10000,15,FALSE)</f>
        <v>2411/1738</v>
      </c>
      <c r="J2141" s="28" t="s">
        <v>22</v>
      </c>
      <c r="K2141" s="38" t="str">
        <f>VLOOKUP(B2141,'Список DKV от ЮТД'!$A$1:$M$10000,13,FALSE)</f>
        <v>4</v>
      </c>
      <c r="L2141" s="28" t="str">
        <f>VLOOKUP(B2141,'Список DKV от ЮТД'!$A$1:$S$10000,14,FALSE)</f>
        <v>CB8182AM</v>
      </c>
      <c r="M2141" s="49" t="str">
        <f>VLOOKUP(B2141,'Список DKV от ЮТД'!$A$1:$M$10000,10,FALSE)</f>
        <v>704310*******0511</v>
      </c>
      <c r="N2141" s="49" t="str">
        <f>VLOOKUP(B2141,'Список DKV от ЮТД'!$A$1:$S$10000,18,FALSE)</f>
        <v/>
      </c>
      <c r="O2141" s="49" t="str">
        <f>VLOOKUP(B2141,'Список DKV от ЮТД'!$A$1:$S$10000,19,FALSE)</f>
        <v/>
      </c>
      <c r="P2141" s="49" t="str">
        <f>VLOOKUP(B2141,'Список DKV от ЮТД'!$A$1:$S$10000,16,FALSE)</f>
        <v>431036658</v>
      </c>
      <c r="Q2141" s="49"/>
    </row>
    <row r="2142" spans="1:18" x14ac:dyDescent="0.2">
      <c r="A2142" s="28">
        <v>2140</v>
      </c>
      <c r="B2142" s="34">
        <v>19440719268</v>
      </c>
      <c r="C2142" s="47">
        <v>43875</v>
      </c>
      <c r="E2142" s="47">
        <v>43875</v>
      </c>
      <c r="F2142" s="28" t="s">
        <v>18</v>
      </c>
      <c r="H2142" s="42">
        <v>43898</v>
      </c>
      <c r="I2142" s="28" t="str">
        <f>VLOOKUP(B2142,'Список DKV от ЮТД'!$A$1:$S$10000,15,FALSE)</f>
        <v>2411/1739</v>
      </c>
      <c r="J2142" s="28" t="s">
        <v>22</v>
      </c>
      <c r="K2142" s="38" t="str">
        <f>VLOOKUP(B2142,'Список DKV от ЮТД'!$A$1:$M$10000,13,FALSE)</f>
        <v>4</v>
      </c>
      <c r="L2142" s="28" t="str">
        <f>VLOOKUP(B2142,'Список DKV от ЮТД'!$A$1:$S$10000,14,FALSE)</f>
        <v>CA4340TC</v>
      </c>
      <c r="M2142" s="49" t="str">
        <f>VLOOKUP(B2142,'Список DKV от ЮТД'!$A$1:$M$10000,10,FALSE)</f>
        <v>704310*******0495</v>
      </c>
      <c r="N2142" s="49" t="str">
        <f>VLOOKUP(B2142,'Список DKV от ЮТД'!$A$1:$S$10000,18,FALSE)</f>
        <v/>
      </c>
      <c r="O2142" s="49" t="str">
        <f>VLOOKUP(B2142,'Список DKV от ЮТД'!$A$1:$S$10000,19,FALSE)</f>
        <v/>
      </c>
      <c r="P2142" s="49" t="str">
        <f>VLOOKUP(B2142,'Список DKV от ЮТД'!$A$1:$S$10000,16,FALSE)</f>
        <v>431036662</v>
      </c>
      <c r="Q2142" s="49"/>
    </row>
    <row r="2143" spans="1:18" x14ac:dyDescent="0.2">
      <c r="A2143" s="28">
        <v>2141</v>
      </c>
      <c r="B2143" s="36">
        <v>19440719102</v>
      </c>
      <c r="C2143" s="47">
        <v>43875</v>
      </c>
      <c r="E2143" s="47">
        <v>43875</v>
      </c>
      <c r="F2143" s="28" t="s">
        <v>18</v>
      </c>
      <c r="G2143" s="38">
        <v>245</v>
      </c>
      <c r="H2143" s="42">
        <v>43898</v>
      </c>
      <c r="I2143" s="28" t="str">
        <f>VLOOKUP(B2143,'Список DKV от ЮТД'!$A$1:$S$10000,15,FALSE)</f>
        <v>2411/1740</v>
      </c>
      <c r="J2143" s="28" t="s">
        <v>22</v>
      </c>
      <c r="K2143" s="38" t="str">
        <f>VLOOKUP(B2143,'Список DKV от ЮТД'!$A$1:$M$10000,13,FALSE)</f>
        <v>4</v>
      </c>
      <c r="L2143" s="28" t="str">
        <f>VLOOKUP(B2143,'Список DKV от ЮТД'!$A$1:$S$10000,14,FALSE)</f>
        <v>34CKH599</v>
      </c>
      <c r="M2143" s="49" t="str">
        <f>VLOOKUP(B2143,'Список DKV от ЮТД'!$A$1:$M$10000,10,FALSE)</f>
        <v>704310*******1346</v>
      </c>
      <c r="N2143" s="49" t="str">
        <f>VLOOKUP(B2143,'Список DKV от ЮТД'!$A$1:$S$10000,18,FALSE)</f>
        <v/>
      </c>
      <c r="O2143" s="49" t="str">
        <f>VLOOKUP(B2143,'Список DKV от ЮТД'!$A$1:$S$10000,19,FALSE)</f>
        <v/>
      </c>
      <c r="P2143" s="49" t="str">
        <f>VLOOKUP(B2143,'Список DKV от ЮТД'!$A$1:$S$10000,16,FALSE)</f>
        <v>431036646</v>
      </c>
      <c r="Q2143" s="46" t="s">
        <v>47093</v>
      </c>
      <c r="R2143" s="28" t="s">
        <v>47095</v>
      </c>
    </row>
    <row r="2144" spans="1:18" x14ac:dyDescent="0.2">
      <c r="A2144" s="28">
        <v>2142</v>
      </c>
      <c r="B2144" s="34">
        <v>19440719185</v>
      </c>
      <c r="C2144" s="47">
        <v>43875</v>
      </c>
      <c r="E2144" s="47">
        <v>43875</v>
      </c>
      <c r="F2144" s="28" t="s">
        <v>18</v>
      </c>
      <c r="H2144" s="42">
        <v>43898</v>
      </c>
      <c r="I2144" s="28" t="str">
        <f>VLOOKUP(B2144,'Список DKV от ЮТД'!$A$1:$S$10000,15,FALSE)</f>
        <v>2411/1741</v>
      </c>
      <c r="J2144" s="28" t="s">
        <v>22</v>
      </c>
      <c r="K2144" s="38" t="str">
        <f>VLOOKUP(B2144,'Список DKV от ЮТД'!$A$1:$M$10000,13,FALSE)</f>
        <v>4</v>
      </c>
      <c r="L2144" s="28" t="str">
        <f>VLOOKUP(B2144,'Список DKV от ЮТД'!$A$1:$S$10000,14,FALSE)</f>
        <v>CB7601BC</v>
      </c>
      <c r="M2144" s="49" t="str">
        <f>VLOOKUP(B2144,'Список DKV от ЮТД'!$A$1:$M$10000,10,FALSE)</f>
        <v>704310*******0286</v>
      </c>
      <c r="N2144" s="49" t="str">
        <f>VLOOKUP(B2144,'Список DKV от ЮТД'!$A$1:$S$10000,18,FALSE)</f>
        <v>expired</v>
      </c>
      <c r="O2144" s="49" t="str">
        <f>VLOOKUP(B2144,'Список DKV от ЮТД'!$A$1:$S$10000,19,FALSE)</f>
        <v>blocked</v>
      </c>
      <c r="P2144" s="49" t="str">
        <f>VLOOKUP(B2144,'Список DKV от ЮТД'!$A$1:$S$10000,16,FALSE)</f>
        <v>431036654</v>
      </c>
      <c r="Q2144" s="49"/>
    </row>
    <row r="2145" spans="1:18" x14ac:dyDescent="0.2">
      <c r="A2145" s="28">
        <v>2143</v>
      </c>
      <c r="B2145" s="34">
        <v>19440719417</v>
      </c>
      <c r="C2145" s="47">
        <v>43875</v>
      </c>
      <c r="E2145" s="47">
        <v>43875</v>
      </c>
      <c r="F2145" s="28" t="s">
        <v>18</v>
      </c>
      <c r="H2145" s="42">
        <v>43898</v>
      </c>
      <c r="I2145" s="28" t="str">
        <f>VLOOKUP(B2145,'Список DKV от ЮТД'!$A$1:$S$10000,15,FALSE)</f>
        <v>2411/1742</v>
      </c>
      <c r="J2145" s="28" t="s">
        <v>22</v>
      </c>
      <c r="K2145" s="38" t="str">
        <f>VLOOKUP(B2145,'Список DKV от ЮТД'!$A$1:$M$10000,13,FALSE)</f>
        <v>4</v>
      </c>
      <c r="L2145" s="28" t="str">
        <f>VLOOKUP(B2145,'Список DKV от ЮТД'!$A$1:$S$10000,14,FALSE)</f>
        <v>CB8586KH</v>
      </c>
      <c r="M2145" s="49" t="str">
        <f>VLOOKUP(B2145,'Список DKV от ЮТД'!$A$1:$M$10000,10,FALSE)</f>
        <v>704310*******9456</v>
      </c>
      <c r="N2145" s="49" t="str">
        <f>VLOOKUP(B2145,'Список DKV от ЮТД'!$A$1:$S$10000,18,FALSE)</f>
        <v/>
      </c>
      <c r="O2145" s="49" t="str">
        <f>VLOOKUP(B2145,'Список DKV от ЮТД'!$A$1:$S$10000,19,FALSE)</f>
        <v/>
      </c>
      <c r="P2145" s="49" t="str">
        <f>VLOOKUP(B2145,'Список DKV от ЮТД'!$A$1:$S$10000,16,FALSE)</f>
        <v>431036677</v>
      </c>
      <c r="Q2145" s="49"/>
    </row>
    <row r="2146" spans="1:18" x14ac:dyDescent="0.2">
      <c r="A2146" s="28">
        <v>2144</v>
      </c>
      <c r="B2146" s="34">
        <v>19440719474</v>
      </c>
      <c r="C2146" s="47">
        <v>43875</v>
      </c>
      <c r="E2146" s="47">
        <v>43875</v>
      </c>
      <c r="F2146" s="28" t="s">
        <v>18</v>
      </c>
      <c r="H2146" s="42">
        <v>43898</v>
      </c>
      <c r="I2146" s="28" t="str">
        <f>VLOOKUP(B2146,'Список DKV от ЮТД'!$A$1:$S$10000,15,FALSE)</f>
        <v>2411/1743</v>
      </c>
      <c r="J2146" s="28" t="s">
        <v>22</v>
      </c>
      <c r="K2146" s="38" t="str">
        <f>VLOOKUP(B2146,'Список DKV от ЮТД'!$A$1:$M$10000,13,FALSE)</f>
        <v>4</v>
      </c>
      <c r="L2146" s="28" t="str">
        <f>VLOOKUP(B2146,'Список DKV от ЮТД'!$A$1:$S$10000,14,FALSE)</f>
        <v>34ABM437</v>
      </c>
      <c r="M2146" s="49" t="str">
        <f>VLOOKUP(B2146,'Список DKV от ЮТД'!$A$1:$M$10000,10,FALSE)</f>
        <v>704310*******0769</v>
      </c>
      <c r="N2146" s="49" t="str">
        <f>VLOOKUP(B2146,'Список DKV от ЮТД'!$A$1:$S$10000,18,FALSE)</f>
        <v/>
      </c>
      <c r="O2146" s="49" t="str">
        <f>VLOOKUP(B2146,'Список DKV от ЮТД'!$A$1:$S$10000,19,FALSE)</f>
        <v/>
      </c>
      <c r="P2146" s="49" t="str">
        <f>VLOOKUP(B2146,'Список DKV от ЮТД'!$A$1:$S$10000,16,FALSE)</f>
        <v>431036683</v>
      </c>
      <c r="Q2146" s="49"/>
    </row>
    <row r="2147" spans="1:18" x14ac:dyDescent="0.2">
      <c r="A2147" s="28">
        <v>2145</v>
      </c>
      <c r="B2147" s="34">
        <v>19440719300</v>
      </c>
      <c r="C2147" s="47">
        <v>43875</v>
      </c>
      <c r="E2147" s="47">
        <v>43875</v>
      </c>
      <c r="F2147" s="28" t="s">
        <v>18</v>
      </c>
      <c r="H2147" s="42">
        <v>43899</v>
      </c>
      <c r="I2147" s="28" t="str">
        <f>VLOOKUP(B2147,'Список DKV от ЮТД'!$A$1:$S$10000,15,FALSE)</f>
        <v>2411/1744</v>
      </c>
      <c r="J2147" s="28" t="s">
        <v>22</v>
      </c>
      <c r="K2147" s="38" t="str">
        <f>VLOOKUP(B2147,'Список DKV от ЮТД'!$A$1:$M$10000,13,FALSE)</f>
        <v>4</v>
      </c>
      <c r="L2147" s="28" t="str">
        <f>VLOOKUP(B2147,'Список DKV от ЮТД'!$A$1:$S$10000,14,FALSE)</f>
        <v>34ZL6760</v>
      </c>
      <c r="M2147" s="49" t="str">
        <f>VLOOKUP(B2147,'Список DKV от ЮТД'!$A$1:$M$10000,10,FALSE)</f>
        <v>704310*******1047</v>
      </c>
      <c r="N2147" s="49" t="str">
        <f>VLOOKUP(B2147,'Список DKV от ЮТД'!$A$1:$S$10000,18,FALSE)</f>
        <v/>
      </c>
      <c r="O2147" s="49" t="str">
        <f>VLOOKUP(B2147,'Список DKV от ЮТД'!$A$1:$S$10000,19,FALSE)</f>
        <v/>
      </c>
      <c r="P2147" s="49" t="str">
        <f>VLOOKUP(B2147,'Список DKV от ЮТД'!$A$1:$S$10000,16,FALSE)</f>
        <v>431036666</v>
      </c>
      <c r="Q2147" s="49"/>
    </row>
    <row r="2148" spans="1:18" x14ac:dyDescent="0.2">
      <c r="A2148" s="28">
        <v>2146</v>
      </c>
      <c r="B2148" s="34">
        <v>19440719342</v>
      </c>
      <c r="C2148" s="47">
        <v>43875</v>
      </c>
      <c r="E2148" s="47">
        <v>43875</v>
      </c>
      <c r="F2148" s="28" t="s">
        <v>18</v>
      </c>
      <c r="H2148" s="42">
        <v>43899</v>
      </c>
      <c r="I2148" s="28" t="str">
        <f>VLOOKUP(B2148,'Список DKV от ЮТД'!$A$1:$S$10000,15,FALSE)</f>
        <v>2411/1745</v>
      </c>
      <c r="J2148" s="28" t="s">
        <v>22</v>
      </c>
      <c r="K2148" s="38" t="str">
        <f>VLOOKUP(B2148,'Список DKV от ЮТД'!$A$1:$M$10000,13,FALSE)</f>
        <v>4</v>
      </c>
      <c r="L2148" s="28" t="str">
        <f>VLOOKUP(B2148,'Список DKV от ЮТД'!$A$1:$S$10000,14,FALSE)</f>
        <v>33CPK26</v>
      </c>
      <c r="M2148" s="49" t="str">
        <f>VLOOKUP(B2148,'Список DKV от ЮТД'!$A$1:$M$10000,10,FALSE)</f>
        <v>704310*******0077</v>
      </c>
      <c r="N2148" s="49" t="str">
        <f>VLOOKUP(B2148,'Список DKV от ЮТД'!$A$1:$S$10000,18,FALSE)</f>
        <v>expired</v>
      </c>
      <c r="O2148" s="49" t="str">
        <f>VLOOKUP(B2148,'Список DKV от ЮТД'!$A$1:$S$10000,19,FALSE)</f>
        <v>blocked</v>
      </c>
      <c r="P2148" s="49" t="str">
        <f>VLOOKUP(B2148,'Список DKV от ЮТД'!$A$1:$S$10000,16,FALSE)</f>
        <v>431036670</v>
      </c>
      <c r="Q2148" s="49"/>
    </row>
    <row r="2149" spans="1:18" x14ac:dyDescent="0.2">
      <c r="A2149" s="28">
        <v>2147</v>
      </c>
      <c r="B2149" s="34">
        <v>19440719540</v>
      </c>
      <c r="C2149" s="47">
        <v>43875</v>
      </c>
      <c r="E2149" s="47">
        <v>43875</v>
      </c>
      <c r="F2149" s="28" t="s">
        <v>18</v>
      </c>
      <c r="H2149" s="42">
        <v>43899</v>
      </c>
      <c r="I2149" s="28" t="str">
        <f>VLOOKUP(B2149,'Список DKV от ЮТД'!$A$1:$S$10000,15,FALSE)</f>
        <v>2411/1746</v>
      </c>
      <c r="J2149" s="28" t="s">
        <v>22</v>
      </c>
      <c r="K2149" s="38" t="str">
        <f>VLOOKUP(B2149,'Список DKV от ЮТД'!$A$1:$M$10000,13,FALSE)</f>
        <v>4</v>
      </c>
      <c r="L2149" s="28" t="str">
        <f>VLOOKUP(B2149,'Список DKV от ЮТД'!$A$1:$S$10000,14,FALSE)</f>
        <v>34HH3170</v>
      </c>
      <c r="M2149" s="49" t="str">
        <f>VLOOKUP(B2149,'Список DKV от ЮТД'!$A$1:$M$10000,10,FALSE)</f>
        <v>704310*******8951</v>
      </c>
      <c r="N2149" s="49" t="str">
        <f>VLOOKUP(B2149,'Список DKV от ЮТД'!$A$1:$S$10000,18,FALSE)</f>
        <v/>
      </c>
      <c r="O2149" s="49" t="str">
        <f>VLOOKUP(B2149,'Список DKV от ЮТД'!$A$1:$S$10000,19,FALSE)</f>
        <v/>
      </c>
      <c r="P2149" s="49" t="str">
        <f>VLOOKUP(B2149,'Список DKV от ЮТД'!$A$1:$S$10000,16,FALSE)</f>
        <v>431036690</v>
      </c>
      <c r="Q2149" s="49"/>
    </row>
    <row r="2150" spans="1:18" x14ac:dyDescent="0.2">
      <c r="A2150" s="28">
        <v>2148</v>
      </c>
      <c r="B2150" s="35">
        <v>19440719508</v>
      </c>
      <c r="C2150" s="47">
        <v>43875</v>
      </c>
      <c r="E2150" s="47">
        <v>43875</v>
      </c>
      <c r="F2150" s="28" t="s">
        <v>18</v>
      </c>
      <c r="G2150" s="38">
        <v>145</v>
      </c>
      <c r="H2150" s="42">
        <v>43899</v>
      </c>
      <c r="I2150" s="28" t="str">
        <f>VLOOKUP(B2150,'Список DKV от ЮТД'!$A$1:$S$10000,15,FALSE)</f>
        <v>2411/1747</v>
      </c>
      <c r="J2150" s="28" t="s">
        <v>22</v>
      </c>
      <c r="K2150" s="38" t="str">
        <f>VLOOKUP(B2150,'Список DKV от ЮТД'!$A$1:$M$10000,13,FALSE)</f>
        <v>4</v>
      </c>
      <c r="L2150" s="28" t="str">
        <f>VLOOKUP(B2150,'Список DKV от ЮТД'!$A$1:$S$10000,14,FALSE)</f>
        <v>34NN6541</v>
      </c>
      <c r="M2150" s="49" t="str">
        <f>VLOOKUP(B2150,'Список DKV от ЮТД'!$A$1:$M$10000,10,FALSE)</f>
        <v>704310*******2692</v>
      </c>
      <c r="N2150" s="49" t="str">
        <f>VLOOKUP(B2150,'Список DKV от ЮТД'!$A$1:$S$10000,18,FALSE)</f>
        <v>expired</v>
      </c>
      <c r="O2150" s="49" t="str">
        <f>VLOOKUP(B2150,'Список DKV от ЮТД'!$A$1:$S$10000,19,FALSE)</f>
        <v>blocked</v>
      </c>
      <c r="P2150" s="49" t="str">
        <f>VLOOKUP(B2150,'Список DKV от ЮТД'!$A$1:$S$10000,16,FALSE)</f>
        <v>431036686</v>
      </c>
      <c r="Q2150" s="49" t="s">
        <v>27293</v>
      </c>
      <c r="R2150" s="28" t="s">
        <v>24356</v>
      </c>
    </row>
    <row r="2151" spans="1:18" x14ac:dyDescent="0.2">
      <c r="A2151" s="28">
        <v>2149</v>
      </c>
      <c r="B2151" s="34">
        <v>19440719391</v>
      </c>
      <c r="C2151" s="47">
        <v>43875</v>
      </c>
      <c r="E2151" s="47">
        <v>43875</v>
      </c>
      <c r="F2151" s="28" t="s">
        <v>18</v>
      </c>
      <c r="H2151" s="42">
        <v>43899</v>
      </c>
      <c r="I2151" s="28" t="str">
        <f>VLOOKUP(B2151,'Список DKV от ЮТД'!$A$1:$S$10000,15,FALSE)</f>
        <v>2411/1748</v>
      </c>
      <c r="J2151" s="28" t="s">
        <v>22</v>
      </c>
      <c r="K2151" s="38" t="str">
        <f>VLOOKUP(B2151,'Список DKV от ЮТД'!$A$1:$M$10000,13,FALSE)</f>
        <v>4</v>
      </c>
      <c r="L2151" s="28" t="str">
        <f>VLOOKUP(B2151,'Список DKV от ЮТД'!$A$1:$S$10000,14,FALSE)</f>
        <v>81AAE190</v>
      </c>
      <c r="M2151" s="49" t="str">
        <f>VLOOKUP(B2151,'Список DKV от ЮТД'!$A$1:$M$10000,10,FALSE)</f>
        <v>704310*******0067</v>
      </c>
      <c r="N2151" s="49" t="str">
        <f>VLOOKUP(B2151,'Список DKV от ЮТД'!$A$1:$S$10000,18,FALSE)</f>
        <v/>
      </c>
      <c r="O2151" s="49" t="str">
        <f>VLOOKUP(B2151,'Список DKV от ЮТД'!$A$1:$S$10000,19,FALSE)</f>
        <v/>
      </c>
      <c r="P2151" s="49" t="str">
        <f>VLOOKUP(B2151,'Список DKV от ЮТД'!$A$1:$S$10000,16,FALSE)</f>
        <v>431036675</v>
      </c>
      <c r="Q2151" s="49"/>
    </row>
    <row r="2152" spans="1:18" x14ac:dyDescent="0.2">
      <c r="A2152" s="28">
        <v>2150</v>
      </c>
      <c r="B2152" s="35">
        <v>19440719722</v>
      </c>
      <c r="C2152" s="47">
        <v>43875</v>
      </c>
      <c r="E2152" s="47">
        <v>43875</v>
      </c>
      <c r="F2152" s="48" t="s">
        <v>18</v>
      </c>
      <c r="G2152" s="38">
        <v>145</v>
      </c>
      <c r="H2152" s="65">
        <v>43899</v>
      </c>
      <c r="I2152" s="28" t="str">
        <f>VLOOKUP(B2152,'Список DKV от ЮТД'!$A$1:$S$10000,15,FALSE)</f>
        <v>2411/1749</v>
      </c>
      <c r="J2152" s="28" t="s">
        <v>22</v>
      </c>
      <c r="K2152" s="38" t="str">
        <f>VLOOKUP(B2152,'Список DKV от ЮТД'!$A$1:$M$10000,13,FALSE)</f>
        <v>4</v>
      </c>
      <c r="L2152" s="28" t="str">
        <f>VLOOKUP(B2152,'Список DKV от ЮТД'!$A$1:$S$10000,14,FALSE)</f>
        <v>34AJJ169</v>
      </c>
      <c r="M2152" s="49" t="str">
        <f>VLOOKUP(B2152,'Список DKV от ЮТД'!$A$1:$M$10000,10,FALSE)</f>
        <v>704310*******0637</v>
      </c>
      <c r="N2152" s="49" t="str">
        <f>VLOOKUP(B2152,'Список DKV от ЮТД'!$A$1:$S$10000,18,FALSE)</f>
        <v>expired</v>
      </c>
      <c r="O2152" s="49" t="str">
        <f>VLOOKUP(B2152,'Список DKV от ЮТД'!$A$1:$S$10000,19,FALSE)</f>
        <v>blocked</v>
      </c>
      <c r="P2152" s="49" t="str">
        <f>VLOOKUP(B2152,'Список DKV от ЮТД'!$A$1:$S$10000,16,FALSE)</f>
        <v>431036708</v>
      </c>
      <c r="Q2152" s="49" t="s">
        <v>27347</v>
      </c>
      <c r="R2152" s="58" t="s">
        <v>17794</v>
      </c>
    </row>
    <row r="2153" spans="1:18" x14ac:dyDescent="0.2">
      <c r="A2153" s="28">
        <v>2151</v>
      </c>
      <c r="B2153" s="34">
        <v>19440719631</v>
      </c>
      <c r="C2153" s="47">
        <v>43875</v>
      </c>
      <c r="E2153" s="47">
        <v>43875</v>
      </c>
      <c r="F2153" s="28" t="s">
        <v>18</v>
      </c>
      <c r="H2153" s="42">
        <v>43899</v>
      </c>
      <c r="I2153" s="28" t="str">
        <f>VLOOKUP(B2153,'Список DKV от ЮТД'!$A$1:$S$10000,15,FALSE)</f>
        <v>2411/1750</v>
      </c>
      <c r="J2153" s="28" t="s">
        <v>22</v>
      </c>
      <c r="K2153" s="38" t="str">
        <f>VLOOKUP(B2153,'Список DKV от ЮТД'!$A$1:$M$10000,13,FALSE)</f>
        <v>4</v>
      </c>
      <c r="L2153" s="28" t="str">
        <f>VLOOKUP(B2153,'Список DKV от ЮТД'!$A$1:$S$10000,14,FALSE)</f>
        <v>42ACK758</v>
      </c>
      <c r="M2153" s="49" t="str">
        <f>VLOOKUP(B2153,'Список DKV от ЮТД'!$A$1:$M$10000,10,FALSE)</f>
        <v>704310*******2633</v>
      </c>
      <c r="N2153" s="49" t="str">
        <f>VLOOKUP(B2153,'Список DKV от ЮТД'!$A$1:$S$10000,18,FALSE)</f>
        <v/>
      </c>
      <c r="O2153" s="49" t="str">
        <f>VLOOKUP(B2153,'Список DKV от ЮТД'!$A$1:$S$10000,19,FALSE)</f>
        <v/>
      </c>
      <c r="P2153" s="49" t="str">
        <f>VLOOKUP(B2153,'Список DKV от ЮТД'!$A$1:$S$10000,16,FALSE)</f>
        <v>431036699</v>
      </c>
      <c r="Q2153" s="49"/>
    </row>
    <row r="2154" spans="1:18" x14ac:dyDescent="0.2">
      <c r="A2154" s="28">
        <v>2152</v>
      </c>
      <c r="B2154" s="35">
        <v>19440719599</v>
      </c>
      <c r="C2154" s="47">
        <v>43875</v>
      </c>
      <c r="E2154" s="47">
        <v>43875</v>
      </c>
      <c r="F2154" s="48" t="s">
        <v>18</v>
      </c>
      <c r="G2154" s="38">
        <v>145</v>
      </c>
      <c r="H2154" s="65">
        <v>43899</v>
      </c>
      <c r="I2154" s="28" t="str">
        <f>VLOOKUP(B2154,'Список DKV от ЮТД'!$A$1:$S$10000,15,FALSE)</f>
        <v>2411/1751</v>
      </c>
      <c r="J2154" s="28" t="s">
        <v>22</v>
      </c>
      <c r="K2154" s="38" t="str">
        <f>VLOOKUP(B2154,'Список DKV от ЮТД'!$A$1:$M$10000,13,FALSE)</f>
        <v>4</v>
      </c>
      <c r="L2154" s="28" t="str">
        <f>VLOOKUP(B2154,'Список DKV от ЮТД'!$A$1:$S$10000,14,FALSE)</f>
        <v>76AJ427</v>
      </c>
      <c r="M2154" s="49" t="str">
        <f>VLOOKUP(B2154,'Список DKV от ЮТД'!$A$1:$M$10000,10,FALSE)</f>
        <v>704310*******1378</v>
      </c>
      <c r="N2154" s="49" t="str">
        <f>VLOOKUP(B2154,'Список DKV от ЮТД'!$A$1:$S$10000,18,FALSE)</f>
        <v>blocked</v>
      </c>
      <c r="O2154" s="49" t="str">
        <f>VLOOKUP(B2154,'Список DKV от ЮТД'!$A$1:$S$10000,19,FALSE)</f>
        <v>blocked</v>
      </c>
      <c r="P2154" s="49" t="str">
        <f>VLOOKUP(B2154,'Список DKV от ЮТД'!$A$1:$S$10000,16,FALSE)</f>
        <v>431036695</v>
      </c>
      <c r="Q2154" s="46" t="s">
        <v>27346</v>
      </c>
      <c r="R2154" s="48" t="s">
        <v>18644</v>
      </c>
    </row>
    <row r="2155" spans="1:18" x14ac:dyDescent="0.2">
      <c r="A2155" s="28">
        <v>2153</v>
      </c>
      <c r="B2155" s="34">
        <v>19441088556</v>
      </c>
      <c r="C2155" s="47">
        <v>43882</v>
      </c>
      <c r="E2155" s="47">
        <v>43882</v>
      </c>
      <c r="F2155" s="28" t="s">
        <v>20</v>
      </c>
      <c r="H2155" s="42">
        <v>43899</v>
      </c>
      <c r="I2155" s="28" t="str">
        <f>VLOOKUP(B2155,'Список DKV от ЮТД'!$A$1:$S$10000,15,FALSE)</f>
        <v>2412/314</v>
      </c>
      <c r="J2155" s="28" t="s">
        <v>22</v>
      </c>
      <c r="K2155" s="38" t="str">
        <f>VLOOKUP(B2155,'Список DKV от ЮТД'!$A$1:$M$10000,13,FALSE)</f>
        <v>4</v>
      </c>
      <c r="L2155" s="28" t="str">
        <f>VLOOKUP(B2155,'Список DKV от ЮТД'!$A$1:$S$10000,14,FALSE)</f>
        <v>ZG2016MM</v>
      </c>
      <c r="M2155" s="49" t="str">
        <f>VLOOKUP(B2155,'Список DKV от ЮТД'!$A$1:$M$10000,10,FALSE)</f>
        <v>704310*******0069</v>
      </c>
      <c r="N2155" s="49" t="str">
        <f>VLOOKUP(B2155,'Список DKV от ЮТД'!$A$1:$S$10000,18,FALSE)</f>
        <v>expired</v>
      </c>
      <c r="O2155" s="49" t="str">
        <f>VLOOKUP(B2155,'Список DKV от ЮТД'!$A$1:$S$10000,19,FALSE)</f>
        <v>blocked</v>
      </c>
      <c r="P2155" s="49" t="str">
        <f>VLOOKUP(B2155,'Список DKV от ЮТД'!$A$1:$S$10000,16,FALSE)</f>
        <v>431073591</v>
      </c>
      <c r="Q2155" s="49"/>
    </row>
    <row r="2156" spans="1:18" x14ac:dyDescent="0.2">
      <c r="A2156" s="28">
        <v>2154</v>
      </c>
      <c r="B2156" s="34">
        <v>19440719839</v>
      </c>
      <c r="C2156" s="47">
        <v>43875</v>
      </c>
      <c r="E2156" s="47">
        <v>43875</v>
      </c>
      <c r="F2156" s="28" t="s">
        <v>18</v>
      </c>
      <c r="H2156" s="42">
        <v>43900</v>
      </c>
      <c r="I2156" s="28" t="str">
        <f>VLOOKUP(B2156,'Список DKV от ЮТД'!$A$1:$S$10000,15,FALSE)</f>
        <v>2411/1753</v>
      </c>
      <c r="J2156" s="28" t="s">
        <v>22</v>
      </c>
      <c r="K2156" s="38" t="str">
        <f>VLOOKUP(B2156,'Список DKV от ЮТД'!$A$1:$M$10000,13,FALSE)</f>
        <v>4</v>
      </c>
      <c r="L2156" s="28" t="str">
        <f>VLOOKUP(B2156,'Список DKV от ЮТД'!$A$1:$S$10000,14,FALSE)</f>
        <v>34CRS945</v>
      </c>
      <c r="M2156" s="49" t="str">
        <f>VLOOKUP(B2156,'Список DKV от ЮТД'!$A$1:$M$10000,10,FALSE)</f>
        <v>704310*******5190</v>
      </c>
      <c r="N2156" s="49" t="str">
        <f>VLOOKUP(B2156,'Список DKV от ЮТД'!$A$1:$S$10000,18,FALSE)</f>
        <v/>
      </c>
      <c r="O2156" s="49" t="str">
        <f>VLOOKUP(B2156,'Список DKV от ЮТД'!$A$1:$S$10000,19,FALSE)</f>
        <v/>
      </c>
      <c r="P2156" s="49" t="str">
        <f>VLOOKUP(B2156,'Список DKV от ЮТД'!$A$1:$S$10000,16,FALSE)</f>
        <v>431036719</v>
      </c>
      <c r="Q2156" s="49"/>
    </row>
    <row r="2157" spans="1:18" x14ac:dyDescent="0.2">
      <c r="A2157" s="28">
        <v>2155</v>
      </c>
      <c r="B2157" s="34">
        <v>19440719862</v>
      </c>
      <c r="C2157" s="47">
        <v>43875</v>
      </c>
      <c r="E2157" s="47">
        <v>43875</v>
      </c>
      <c r="F2157" s="28" t="s">
        <v>18</v>
      </c>
      <c r="H2157" s="42">
        <v>43900</v>
      </c>
      <c r="I2157" s="28" t="str">
        <f>VLOOKUP(B2157,'Список DKV от ЮТД'!$A$1:$S$10000,15,FALSE)</f>
        <v>2411/1754</v>
      </c>
      <c r="J2157" s="28" t="s">
        <v>22</v>
      </c>
      <c r="K2157" s="38" t="str">
        <f>VLOOKUP(B2157,'Список DKV от ЮТД'!$A$1:$M$10000,13,FALSE)</f>
        <v>4</v>
      </c>
      <c r="L2157" s="28" t="str">
        <f>VLOOKUP(B2157,'Список DKV от ЮТД'!$A$1:$S$10000,14,FALSE)</f>
        <v>53EL842</v>
      </c>
      <c r="M2157" s="49" t="str">
        <f>VLOOKUP(B2157,'Список DKV от ЮТД'!$A$1:$M$10000,10,FALSE)</f>
        <v>704310*******4437</v>
      </c>
      <c r="N2157" s="49" t="str">
        <f>VLOOKUP(B2157,'Список DKV от ЮТД'!$A$1:$S$10000,18,FALSE)</f>
        <v/>
      </c>
      <c r="O2157" s="49" t="str">
        <f>VLOOKUP(B2157,'Список DKV от ЮТД'!$A$1:$S$10000,19,FALSE)</f>
        <v/>
      </c>
      <c r="P2157" s="49" t="str">
        <f>VLOOKUP(B2157,'Список DKV от ЮТД'!$A$1:$S$10000,16,FALSE)</f>
        <v>431036722</v>
      </c>
      <c r="Q2157" s="49"/>
    </row>
    <row r="2158" spans="1:18" x14ac:dyDescent="0.2">
      <c r="A2158" s="28">
        <v>2156</v>
      </c>
      <c r="B2158" s="34">
        <v>19440719664</v>
      </c>
      <c r="C2158" s="47">
        <v>43875</v>
      </c>
      <c r="E2158" s="47">
        <v>43875</v>
      </c>
      <c r="F2158" s="28" t="s">
        <v>18</v>
      </c>
      <c r="H2158" s="42">
        <v>43900</v>
      </c>
      <c r="I2158" s="28" t="str">
        <f>VLOOKUP(B2158,'Список DKV от ЮТД'!$A$1:$S$10000,15,FALSE)</f>
        <v>2411/1755</v>
      </c>
      <c r="J2158" s="28" t="s">
        <v>22</v>
      </c>
      <c r="K2158" s="38" t="str">
        <f>VLOOKUP(B2158,'Список DKV от ЮТД'!$A$1:$M$10000,13,FALSE)</f>
        <v>4</v>
      </c>
      <c r="L2158" s="28" t="str">
        <f>VLOOKUP(B2158,'Список DKV от ЮТД'!$A$1:$S$10000,14,FALSE)</f>
        <v>34LOG20</v>
      </c>
      <c r="M2158" s="49" t="str">
        <f>VLOOKUP(B2158,'Список DKV от ЮТД'!$A$1:$M$10000,10,FALSE)</f>
        <v>704310*******0057</v>
      </c>
      <c r="N2158" s="49" t="str">
        <f>VLOOKUP(B2158,'Список DKV от ЮТД'!$A$1:$S$10000,18,FALSE)</f>
        <v/>
      </c>
      <c r="O2158" s="49" t="str">
        <f>VLOOKUP(B2158,'Список DKV от ЮТД'!$A$1:$S$10000,19,FALSE)</f>
        <v/>
      </c>
      <c r="P2158" s="49" t="str">
        <f>VLOOKUP(B2158,'Список DKV от ЮТД'!$A$1:$S$10000,16,FALSE)</f>
        <v>431036702</v>
      </c>
      <c r="Q2158" s="49"/>
    </row>
    <row r="2159" spans="1:18" x14ac:dyDescent="0.2">
      <c r="A2159" s="28">
        <v>2157</v>
      </c>
      <c r="B2159" s="34">
        <v>19441078201</v>
      </c>
      <c r="C2159" s="47">
        <v>43896</v>
      </c>
      <c r="E2159" s="47">
        <v>43896</v>
      </c>
      <c r="F2159" s="28" t="s">
        <v>18</v>
      </c>
      <c r="H2159" s="42">
        <v>43900</v>
      </c>
      <c r="I2159" s="28" t="str">
        <f>VLOOKUP(B2159,'Список DKV от ЮТД'!$A$1:$S$10000,15,FALSE)</f>
        <v>2411/1756</v>
      </c>
      <c r="J2159" s="28" t="s">
        <v>22</v>
      </c>
      <c r="K2159" s="38" t="str">
        <f>VLOOKUP(B2159,'Список DKV от ЮТД'!$A$1:$M$10000,13,FALSE)</f>
        <v>4</v>
      </c>
      <c r="L2159" s="28" t="str">
        <f>VLOOKUP(B2159,'Список DKV от ЮТД'!$A$1:$S$10000,14,FALSE)</f>
        <v>33DDU95</v>
      </c>
      <c r="M2159" s="49" t="str">
        <f>VLOOKUP(B2159,'Список DKV от ЮТД'!$A$1:$M$10000,10,FALSE)</f>
        <v>704310*******7549</v>
      </c>
      <c r="N2159" s="49" t="str">
        <f>VLOOKUP(B2159,'Список DKV от ЮТД'!$A$1:$S$10000,18,FALSE)</f>
        <v/>
      </c>
      <c r="O2159" s="49" t="str">
        <f>VLOOKUP(B2159,'Список DKV от ЮТД'!$A$1:$S$10000,19,FALSE)</f>
        <v/>
      </c>
      <c r="P2159" s="49" t="str">
        <f>VLOOKUP(B2159,'Список DKV от ЮТД'!$A$1:$S$10000,16,FALSE)</f>
        <v>431072556</v>
      </c>
      <c r="Q2159" s="49"/>
    </row>
    <row r="2160" spans="1:18" x14ac:dyDescent="0.2">
      <c r="A2160" s="28">
        <v>2158</v>
      </c>
      <c r="B2160" s="34">
        <v>19441078169</v>
      </c>
      <c r="C2160" s="47">
        <v>43896</v>
      </c>
      <c r="E2160" s="47">
        <v>43896</v>
      </c>
      <c r="F2160" s="28" t="s">
        <v>18</v>
      </c>
      <c r="H2160" s="42">
        <v>43900</v>
      </c>
      <c r="I2160" s="28" t="str">
        <f>VLOOKUP(B2160,'Список DKV от ЮТД'!$A$1:$S$10000,15,FALSE)</f>
        <v>2411/1757</v>
      </c>
      <c r="J2160" s="28" t="s">
        <v>22</v>
      </c>
      <c r="K2160" s="38" t="str">
        <f>VLOOKUP(B2160,'Список DKV от ЮТД'!$A$1:$M$10000,13,FALSE)</f>
        <v>4</v>
      </c>
      <c r="L2160" s="28" t="str">
        <f>VLOOKUP(B2160,'Список DKV от ЮТД'!$A$1:$S$10000,14,FALSE)</f>
        <v>34PJ1022</v>
      </c>
      <c r="M2160" s="49" t="str">
        <f>VLOOKUP(B2160,'Список DKV от ЮТД'!$A$1:$M$10000,10,FALSE)</f>
        <v>704310*******3088</v>
      </c>
      <c r="N2160" s="49" t="str">
        <f>VLOOKUP(B2160,'Список DKV от ЮТД'!$A$1:$S$10000,18,FALSE)</f>
        <v/>
      </c>
      <c r="O2160" s="49" t="str">
        <f>VLOOKUP(B2160,'Список DKV от ЮТД'!$A$1:$S$10000,19,FALSE)</f>
        <v/>
      </c>
      <c r="P2160" s="49" t="str">
        <f>VLOOKUP(B2160,'Список DKV от ЮТД'!$A$1:$S$10000,16,FALSE)</f>
        <v>431072552</v>
      </c>
      <c r="Q2160" s="49"/>
    </row>
    <row r="2161" spans="1:22" x14ac:dyDescent="0.2">
      <c r="A2161" s="28">
        <v>2159</v>
      </c>
      <c r="B2161" s="34">
        <v>19441078284</v>
      </c>
      <c r="C2161" s="47">
        <v>43896</v>
      </c>
      <c r="E2161" s="47">
        <v>43896</v>
      </c>
      <c r="F2161" s="28" t="s">
        <v>18</v>
      </c>
      <c r="H2161" s="42">
        <v>43900</v>
      </c>
      <c r="I2161" s="28" t="str">
        <f>VLOOKUP(B2161,'Список DKV от ЮТД'!$A$1:$S$10000,15,FALSE)</f>
        <v>2411/1758</v>
      </c>
      <c r="J2161" s="28" t="s">
        <v>22</v>
      </c>
      <c r="K2161" s="38" t="str">
        <f>VLOOKUP(B2161,'Список DKV от ЮТД'!$A$1:$M$10000,13,FALSE)</f>
        <v>4</v>
      </c>
      <c r="L2161" s="28" t="str">
        <f>VLOOKUP(B2161,'Список DKV от ЮТД'!$A$1:$S$10000,14,FALSE)</f>
        <v>34CRS781</v>
      </c>
      <c r="M2161" s="49" t="str">
        <f>VLOOKUP(B2161,'Список DKV от ЮТД'!$A$1:$M$10000,10,FALSE)</f>
        <v>704310*******5182</v>
      </c>
      <c r="N2161" s="49" t="str">
        <f>VLOOKUP(B2161,'Список DKV от ЮТД'!$A$1:$S$10000,18,FALSE)</f>
        <v/>
      </c>
      <c r="O2161" s="49" t="str">
        <f>VLOOKUP(B2161,'Список DKV от ЮТД'!$A$1:$S$10000,19,FALSE)</f>
        <v/>
      </c>
      <c r="P2161" s="49" t="str">
        <f>VLOOKUP(B2161,'Список DKV от ЮТД'!$A$1:$S$10000,16,FALSE)</f>
        <v>431072564</v>
      </c>
      <c r="Q2161" s="49"/>
    </row>
    <row r="2162" spans="1:22" x14ac:dyDescent="0.2">
      <c r="A2162" s="28">
        <v>2160</v>
      </c>
      <c r="B2162" s="34">
        <v>19441078243</v>
      </c>
      <c r="C2162" s="47">
        <v>43896</v>
      </c>
      <c r="E2162" s="47">
        <v>43896</v>
      </c>
      <c r="F2162" s="28" t="s">
        <v>18</v>
      </c>
      <c r="H2162" s="42">
        <v>43900</v>
      </c>
      <c r="I2162" s="28" t="str">
        <f>VLOOKUP(B2162,'Список DKV от ЮТД'!$A$1:$S$10000,15,FALSE)</f>
        <v>2411/1759</v>
      </c>
      <c r="J2162" s="28" t="s">
        <v>22</v>
      </c>
      <c r="K2162" s="38" t="str">
        <f>VLOOKUP(B2162,'Список DKV от ЮТД'!$A$1:$M$10000,13,FALSE)</f>
        <v>4</v>
      </c>
      <c r="L2162" s="28" t="str">
        <f>VLOOKUP(B2162,'Список DKV от ЮТД'!$A$1:$S$10000,14,FALSE)</f>
        <v>34CRT092</v>
      </c>
      <c r="M2162" s="49" t="str">
        <f>VLOOKUP(B2162,'Список DKV от ЮТД'!$A$1:$M$10000,10,FALSE)</f>
        <v>704310*******5208</v>
      </c>
      <c r="N2162" s="49" t="str">
        <f>VLOOKUP(B2162,'Список DKV от ЮТД'!$A$1:$S$10000,18,FALSE)</f>
        <v/>
      </c>
      <c r="O2162" s="49" t="str">
        <f>VLOOKUP(B2162,'Список DKV от ЮТД'!$A$1:$S$10000,19,FALSE)</f>
        <v/>
      </c>
      <c r="P2162" s="49" t="str">
        <f>VLOOKUP(B2162,'Список DKV от ЮТД'!$A$1:$S$10000,16,FALSE)</f>
        <v>431072560</v>
      </c>
      <c r="Q2162" s="49"/>
    </row>
    <row r="2163" spans="1:22" x14ac:dyDescent="0.2">
      <c r="A2163" s="28">
        <v>2161</v>
      </c>
      <c r="B2163" s="34">
        <v>19441088044</v>
      </c>
      <c r="C2163" s="47">
        <v>43882</v>
      </c>
      <c r="E2163" s="47">
        <v>43882</v>
      </c>
      <c r="F2163" s="28" t="s">
        <v>20</v>
      </c>
      <c r="H2163" s="42">
        <v>43900</v>
      </c>
      <c r="I2163" s="28" t="str">
        <f>VLOOKUP(B2163,'Список DKV от ЮТД'!$A$1:$S$10000,15,FALSE)</f>
        <v>2412/315</v>
      </c>
      <c r="J2163" s="28" t="s">
        <v>22</v>
      </c>
      <c r="K2163" s="38" t="str">
        <f>VLOOKUP(B2163,'Список DKV от ЮТД'!$A$1:$M$10000,13,FALSE)</f>
        <v>4</v>
      </c>
      <c r="L2163" s="28" t="str">
        <f>VLOOKUP(B2163,'Список DKV от ЮТД'!$A$1:$S$10000,14,FALSE)</f>
        <v>KRSA558</v>
      </c>
      <c r="M2163" s="49" t="str">
        <f>VLOOKUP(B2163,'Список DKV от ЮТД'!$A$1:$M$10000,10,FALSE)</f>
        <v>704310*******0022</v>
      </c>
      <c r="N2163" s="49" t="str">
        <f>VLOOKUP(B2163,'Список DKV от ЮТД'!$A$1:$S$10000,18,FALSE)</f>
        <v>expired</v>
      </c>
      <c r="O2163" s="49" t="str">
        <f>VLOOKUP(B2163,'Список DKV от ЮТД'!$A$1:$S$10000,19,FALSE)</f>
        <v>blocked</v>
      </c>
      <c r="P2163" s="49" t="str">
        <f>VLOOKUP(B2163,'Список DKV от ЮТД'!$A$1:$S$10000,16,FALSE)</f>
        <v>431073540</v>
      </c>
      <c r="Q2163" s="49"/>
    </row>
    <row r="2164" spans="1:22" x14ac:dyDescent="0.2">
      <c r="A2164" s="28">
        <v>2162</v>
      </c>
      <c r="B2164" s="34">
        <v>19441088358</v>
      </c>
      <c r="C2164" s="47">
        <v>43882</v>
      </c>
      <c r="E2164" s="47">
        <v>43882</v>
      </c>
      <c r="F2164" s="28" t="s">
        <v>20</v>
      </c>
      <c r="H2164" s="42">
        <v>43900</v>
      </c>
      <c r="I2164" s="28" t="str">
        <f>VLOOKUP(B2164,'Список DKV от ЮТД'!$A$1:$S$10000,15,FALSE)</f>
        <v>2412/316</v>
      </c>
      <c r="J2164" s="28" t="s">
        <v>22</v>
      </c>
      <c r="K2164" s="38" t="str">
        <f>VLOOKUP(B2164,'Список DKV от ЮТД'!$A$1:$M$10000,13,FALSE)</f>
        <v>4</v>
      </c>
      <c r="L2164" s="28" t="str">
        <f>VLOOKUP(B2164,'Список DKV от ЮТД'!$A$1:$S$10000,14,FALSE)</f>
        <v>KA7777MO</v>
      </c>
      <c r="M2164" s="49" t="str">
        <f>VLOOKUP(B2164,'Список DKV от ЮТД'!$A$1:$M$10000,10,FALSE)</f>
        <v>704310*******0040</v>
      </c>
      <c r="N2164" s="49" t="str">
        <f>VLOOKUP(B2164,'Список DKV от ЮТД'!$A$1:$S$10000,18,FALSE)</f>
        <v>expired</v>
      </c>
      <c r="O2164" s="49" t="str">
        <f>VLOOKUP(B2164,'Список DKV от ЮТД'!$A$1:$S$10000,19,FALSE)</f>
        <v>blocked</v>
      </c>
      <c r="P2164" s="49" t="str">
        <f>VLOOKUP(B2164,'Список DKV от ЮТД'!$A$1:$S$10000,16,FALSE)</f>
        <v>431073571</v>
      </c>
      <c r="Q2164" s="49"/>
    </row>
    <row r="2165" spans="1:22" x14ac:dyDescent="0.2">
      <c r="A2165" s="28">
        <v>2163</v>
      </c>
      <c r="B2165" s="35">
        <v>19441078367</v>
      </c>
      <c r="C2165" s="47">
        <v>43896</v>
      </c>
      <c r="E2165" s="47">
        <v>43896</v>
      </c>
      <c r="F2165" s="28" t="s">
        <v>18</v>
      </c>
      <c r="G2165" s="38">
        <v>145</v>
      </c>
      <c r="H2165" s="42">
        <v>43901</v>
      </c>
      <c r="I2165" s="28" t="str">
        <f>VLOOKUP(B2165,'Список DKV от ЮТД'!$A$1:$S$10000,15,FALSE)</f>
        <v>2411/1760</v>
      </c>
      <c r="J2165" s="28" t="s">
        <v>22</v>
      </c>
      <c r="K2165" s="38" t="str">
        <f>VLOOKUP(B2165,'Список DKV от ЮТД'!$A$1:$M$10000,13,FALSE)</f>
        <v>4</v>
      </c>
      <c r="L2165" s="28" t="str">
        <f>VLOOKUP(B2165,'Список DKV от ЮТД'!$A$1:$S$10000,14,FALSE)</f>
        <v>33DNF98</v>
      </c>
      <c r="M2165" s="49" t="str">
        <f>VLOOKUP(B2165,'Список DKV от ЮТД'!$A$1:$M$10000,10,FALSE)</f>
        <v>704310*******0179</v>
      </c>
      <c r="N2165" s="49" t="str">
        <f>VLOOKUP(B2165,'Список DKV от ЮТД'!$A$1:$S$10000,18,FALSE)</f>
        <v>blocked</v>
      </c>
      <c r="O2165" s="49" t="str">
        <f>VLOOKUP(B2165,'Список DKV от ЮТД'!$A$1:$S$10000,19,FALSE)</f>
        <v>blocked</v>
      </c>
      <c r="P2165" s="49" t="str">
        <f>VLOOKUP(B2165,'Список DKV от ЮТД'!$A$1:$S$10000,16,FALSE)</f>
        <v>431072572</v>
      </c>
      <c r="Q2165" s="46" t="s">
        <v>27334</v>
      </c>
      <c r="R2165" s="28" t="s">
        <v>18344</v>
      </c>
    </row>
    <row r="2166" spans="1:22" x14ac:dyDescent="0.2">
      <c r="A2166" s="28">
        <v>2164</v>
      </c>
      <c r="B2166" s="34">
        <v>19441078409</v>
      </c>
      <c r="C2166" s="47">
        <v>43896</v>
      </c>
      <c r="E2166" s="47">
        <v>43896</v>
      </c>
      <c r="F2166" s="28" t="s">
        <v>18</v>
      </c>
      <c r="H2166" s="42">
        <v>43901</v>
      </c>
      <c r="I2166" s="28" t="str">
        <f>VLOOKUP(B2166,'Список DKV от ЮТД'!$A$1:$S$10000,15,FALSE)</f>
        <v>2411/1761</v>
      </c>
      <c r="J2166" s="28" t="s">
        <v>22</v>
      </c>
      <c r="K2166" s="38" t="str">
        <f>VLOOKUP(B2166,'Список DKV от ЮТД'!$A$1:$M$10000,13,FALSE)</f>
        <v>4</v>
      </c>
      <c r="L2166" s="28" t="str">
        <f>VLOOKUP(B2166,'Список DKV от ЮТД'!$A$1:$S$10000,14,FALSE)</f>
        <v>34DE5691</v>
      </c>
      <c r="M2166" s="49" t="str">
        <f>VLOOKUP(B2166,'Список DKV от ЮТД'!$A$1:$M$10000,10,FALSE)</f>
        <v>704310*******0073</v>
      </c>
      <c r="N2166" s="49" t="str">
        <f>VLOOKUP(B2166,'Список DKV от ЮТД'!$A$1:$S$10000,18,FALSE)</f>
        <v/>
      </c>
      <c r="O2166" s="49" t="str">
        <f>VLOOKUP(B2166,'Список DKV от ЮТД'!$A$1:$S$10000,19,FALSE)</f>
        <v/>
      </c>
      <c r="P2166" s="49" t="str">
        <f>VLOOKUP(B2166,'Список DKV от ЮТД'!$A$1:$S$10000,16,FALSE)</f>
        <v>431072576</v>
      </c>
      <c r="Q2166" s="49"/>
    </row>
    <row r="2167" spans="1:22" s="5" customFormat="1" x14ac:dyDescent="0.2">
      <c r="A2167" s="28">
        <v>2165</v>
      </c>
      <c r="B2167" s="34">
        <v>19441078326</v>
      </c>
      <c r="C2167" s="60">
        <v>43896</v>
      </c>
      <c r="D2167" s="48"/>
      <c r="E2167" s="60">
        <v>43896</v>
      </c>
      <c r="F2167" s="48" t="s">
        <v>18</v>
      </c>
      <c r="G2167" s="61"/>
      <c r="H2167" s="65">
        <v>43901</v>
      </c>
      <c r="I2167" s="48" t="str">
        <f>VLOOKUP(B2167,'Список DKV от ЮТД'!$A$1:$S$10000,15,FALSE)</f>
        <v>2411/1762</v>
      </c>
      <c r="J2167" s="48" t="s">
        <v>22</v>
      </c>
      <c r="K2167" s="61" t="str">
        <f>VLOOKUP(B2167,'Список DKV от ЮТД'!$A$1:$M$10000,13,FALSE)</f>
        <v>4</v>
      </c>
      <c r="L2167" s="48" t="str">
        <f>VLOOKUP(B2167,'Список DKV от ЮТД'!$A$1:$S$10000,14,FALSE)</f>
        <v>76AJ152</v>
      </c>
      <c r="M2167" s="62" t="str">
        <f>VLOOKUP(B2167,'Список DKV от ЮТД'!$A$1:$M$10000,10,FALSE)</f>
        <v>704310*******1170</v>
      </c>
      <c r="N2167" s="62" t="str">
        <f>VLOOKUP(B2167,'Список DKV от ЮТД'!$A$1:$S$10000,18,FALSE)</f>
        <v/>
      </c>
      <c r="O2167" s="62" t="str">
        <f>VLOOKUP(B2167,'Список DKV от ЮТД'!$A$1:$S$10000,19,FALSE)</f>
        <v/>
      </c>
      <c r="P2167" s="62" t="str">
        <f>VLOOKUP(B2167,'Список DKV от ЮТД'!$A$1:$S$10000,16,FALSE)</f>
        <v>431072568</v>
      </c>
      <c r="Q2167" s="62"/>
      <c r="R2167" s="48"/>
      <c r="S2167" s="28"/>
      <c r="T2167" s="28"/>
      <c r="U2167" s="48"/>
      <c r="V2167" s="48"/>
    </row>
    <row r="2168" spans="1:22" s="5" customFormat="1" x14ac:dyDescent="0.2">
      <c r="A2168" s="28">
        <v>2166</v>
      </c>
      <c r="B2168" s="34">
        <v>19441078094</v>
      </c>
      <c r="C2168" s="47">
        <v>43896</v>
      </c>
      <c r="D2168" s="28"/>
      <c r="E2168" s="47">
        <v>43896</v>
      </c>
      <c r="F2168" s="28" t="s">
        <v>18</v>
      </c>
      <c r="G2168" s="38"/>
      <c r="H2168" s="42">
        <v>43901</v>
      </c>
      <c r="I2168" s="28" t="str">
        <f>VLOOKUP(B2168,'Список DKV от ЮТД'!$A$1:$S$10000,15,FALSE)</f>
        <v>2411/1763</v>
      </c>
      <c r="J2168" s="28" t="s">
        <v>22</v>
      </c>
      <c r="K2168" s="38" t="str">
        <f>VLOOKUP(B2168,'Список DKV от ЮТД'!$A$1:$M$10000,13,FALSE)</f>
        <v>4</v>
      </c>
      <c r="L2168" s="28" t="str">
        <f>VLOOKUP(B2168,'Список DKV от ЮТД'!$A$1:$S$10000,14,FALSE)</f>
        <v>07AAK488</v>
      </c>
      <c r="M2168" s="49" t="str">
        <f>VLOOKUP(B2168,'Список DKV от ЮТД'!$A$1:$M$10000,10,FALSE)</f>
        <v>704310*******0026</v>
      </c>
      <c r="N2168" s="49" t="str">
        <f>VLOOKUP(B2168,'Список DKV от ЮТД'!$A$1:$S$10000,18,FALSE)</f>
        <v>expired</v>
      </c>
      <c r="O2168" s="49" t="str">
        <f>VLOOKUP(B2168,'Список DKV от ЮТД'!$A$1:$S$10000,19,FALSE)</f>
        <v>blocked</v>
      </c>
      <c r="P2168" s="49" t="str">
        <f>VLOOKUP(B2168,'Список DKV от ЮТД'!$A$1:$S$10000,16,FALSE)</f>
        <v>431072545</v>
      </c>
      <c r="Q2168" s="49"/>
      <c r="R2168" s="28"/>
      <c r="S2168" s="28"/>
      <c r="T2168" s="28"/>
      <c r="U2168" s="48"/>
      <c r="V2168" s="48"/>
    </row>
    <row r="2169" spans="1:22" s="5" customFormat="1" x14ac:dyDescent="0.2">
      <c r="A2169" s="28">
        <v>2167</v>
      </c>
      <c r="B2169" s="34">
        <v>19441078441</v>
      </c>
      <c r="C2169" s="47">
        <v>43896</v>
      </c>
      <c r="D2169" s="28"/>
      <c r="E2169" s="47">
        <v>43896</v>
      </c>
      <c r="F2169" s="28" t="s">
        <v>18</v>
      </c>
      <c r="G2169" s="38"/>
      <c r="H2169" s="42">
        <v>43901</v>
      </c>
      <c r="I2169" s="28" t="str">
        <f>VLOOKUP(B2169,'Список DKV от ЮТД'!$A$1:$S$10000,15,FALSE)</f>
        <v>2411/1764</v>
      </c>
      <c r="J2169" s="28" t="s">
        <v>22</v>
      </c>
      <c r="K2169" s="38" t="str">
        <f>VLOOKUP(B2169,'Список DKV от ЮТД'!$A$1:$M$10000,13,FALSE)</f>
        <v>4</v>
      </c>
      <c r="L2169" s="28" t="str">
        <f>VLOOKUP(B2169,'Список DKV от ЮТД'!$A$1:$S$10000,14,FALSE)</f>
        <v>34VD3859</v>
      </c>
      <c r="M2169" s="49" t="str">
        <f>VLOOKUP(B2169,'Список DKV от ЮТД'!$A$1:$M$10000,10,FALSE)</f>
        <v>704310*******2591</v>
      </c>
      <c r="N2169" s="49" t="str">
        <f>VLOOKUP(B2169,'Список DKV от ЮТД'!$A$1:$S$10000,18,FALSE)</f>
        <v>expired</v>
      </c>
      <c r="O2169" s="49" t="str">
        <f>VLOOKUP(B2169,'Список DKV от ЮТД'!$A$1:$S$10000,19,FALSE)</f>
        <v>blocked</v>
      </c>
      <c r="P2169" s="49" t="str">
        <f>VLOOKUP(B2169,'Список DKV от ЮТД'!$A$1:$S$10000,16,FALSE)</f>
        <v>431072580</v>
      </c>
      <c r="Q2169" s="49"/>
      <c r="R2169" s="28"/>
      <c r="S2169" s="28"/>
      <c r="T2169" s="28"/>
      <c r="U2169" s="48"/>
      <c r="V2169" s="48"/>
    </row>
    <row r="2170" spans="1:22" x14ac:dyDescent="0.2">
      <c r="A2170" s="28">
        <v>2168</v>
      </c>
      <c r="B2170" s="34">
        <v>19441078482</v>
      </c>
      <c r="C2170" s="47">
        <v>43896</v>
      </c>
      <c r="E2170" s="47">
        <v>43896</v>
      </c>
      <c r="F2170" s="28" t="s">
        <v>18</v>
      </c>
      <c r="H2170" s="42">
        <v>43901</v>
      </c>
      <c r="I2170" s="28" t="str">
        <f>VLOOKUP(B2170,'Список DKV от ЮТД'!$A$1:$S$10000,15,FALSE)</f>
        <v>2411/1765</v>
      </c>
      <c r="J2170" s="28" t="s">
        <v>22</v>
      </c>
      <c r="K2170" s="38" t="str">
        <f>VLOOKUP(B2170,'Список DKV от ЮТД'!$A$1:$M$10000,13,FALSE)</f>
        <v>4</v>
      </c>
      <c r="L2170" s="28" t="str">
        <f>VLOOKUP(B2170,'Список DKV от ЮТД'!$A$1:$S$10000,14,FALSE)</f>
        <v>34BSA586</v>
      </c>
      <c r="M2170" s="49" t="str">
        <f>VLOOKUP(B2170,'Список DKV от ЮТД'!$A$1:$M$10000,10,FALSE)</f>
        <v>704310*******0654</v>
      </c>
      <c r="N2170" s="49" t="str">
        <f>VLOOKUP(B2170,'Список DKV от ЮТД'!$A$1:$S$10000,18,FALSE)</f>
        <v>expired</v>
      </c>
      <c r="O2170" s="49" t="str">
        <f>VLOOKUP(B2170,'Список DKV от ЮТД'!$A$1:$S$10000,19,FALSE)</f>
        <v>blocked</v>
      </c>
      <c r="P2170" s="49" t="str">
        <f>VLOOKUP(B2170,'Список DKV от ЮТД'!$A$1:$S$10000,16,FALSE)</f>
        <v>431072584</v>
      </c>
      <c r="Q2170" s="49"/>
      <c r="S2170" s="48"/>
      <c r="T2170" s="48"/>
    </row>
    <row r="2171" spans="1:22" x14ac:dyDescent="0.2">
      <c r="A2171" s="28">
        <v>2169</v>
      </c>
      <c r="B2171" s="35">
        <v>19441078524</v>
      </c>
      <c r="C2171" s="47">
        <v>43896</v>
      </c>
      <c r="E2171" s="47">
        <v>43896</v>
      </c>
      <c r="F2171" s="28" t="s">
        <v>18</v>
      </c>
      <c r="G2171" s="38">
        <v>145</v>
      </c>
      <c r="H2171" s="42">
        <v>43901</v>
      </c>
      <c r="I2171" s="28" t="str">
        <f>VLOOKUP(B2171,'Список DKV от ЮТД'!$A$1:$S$10000,15,FALSE)</f>
        <v>2411/1766</v>
      </c>
      <c r="J2171" s="28" t="s">
        <v>22</v>
      </c>
      <c r="K2171" s="38" t="str">
        <f>VLOOKUP(B2171,'Список DKV от ЮТД'!$A$1:$M$10000,13,FALSE)</f>
        <v>4</v>
      </c>
      <c r="L2171" s="28" t="str">
        <f>VLOOKUP(B2171,'Список DKV от ЮТД'!$A$1:$S$10000,14,FALSE)</f>
        <v>34LR3328</v>
      </c>
      <c r="M2171" s="49" t="str">
        <f>VLOOKUP(B2171,'Список DKV от ЮТД'!$A$1:$M$10000,10,FALSE)</f>
        <v>704310*******8478</v>
      </c>
      <c r="N2171" s="49" t="str">
        <f>VLOOKUP(B2171,'Список DKV от ЮТД'!$A$1:$S$10000,18,FALSE)</f>
        <v>expired</v>
      </c>
      <c r="O2171" s="49" t="str">
        <f>VLOOKUP(B2171,'Список DKV от ЮТД'!$A$1:$S$10000,19,FALSE)</f>
        <v>blocked</v>
      </c>
      <c r="P2171" s="49" t="str">
        <f>VLOOKUP(B2171,'Список DKV от ЮТД'!$A$1:$S$10000,16,FALSE)</f>
        <v>431072588</v>
      </c>
      <c r="Q2171" s="49" t="s">
        <v>27318</v>
      </c>
      <c r="R2171" s="28" t="s">
        <v>15464</v>
      </c>
    </row>
    <row r="2172" spans="1:22" x14ac:dyDescent="0.2">
      <c r="A2172" s="28">
        <v>2170</v>
      </c>
      <c r="B2172" s="34">
        <v>19441078573</v>
      </c>
      <c r="C2172" s="47">
        <v>43896</v>
      </c>
      <c r="E2172" s="47">
        <v>43896</v>
      </c>
      <c r="F2172" s="28" t="s">
        <v>18</v>
      </c>
      <c r="H2172" s="42">
        <v>43901</v>
      </c>
      <c r="I2172" s="28" t="str">
        <f>VLOOKUP(B2172,'Список DKV от ЮТД'!$A$1:$S$10000,15,FALSE)</f>
        <v>2411/1767</v>
      </c>
      <c r="J2172" s="28" t="s">
        <v>22</v>
      </c>
      <c r="K2172" s="38" t="str">
        <f>VLOOKUP(B2172,'Список DKV от ЮТД'!$A$1:$M$10000,13,FALSE)</f>
        <v>4</v>
      </c>
      <c r="L2172" s="28" t="str">
        <f>VLOOKUP(B2172,'Список DKV от ЮТД'!$A$1:$S$10000,14,FALSE)</f>
        <v>26ACR728</v>
      </c>
      <c r="M2172" s="49" t="str">
        <f>VLOOKUP(B2172,'Список DKV от ЮТД'!$A$1:$M$10000,10,FALSE)</f>
        <v>704310*******3783</v>
      </c>
      <c r="N2172" s="49" t="str">
        <f>VLOOKUP(B2172,'Список DKV от ЮТД'!$A$1:$S$10000,18,FALSE)</f>
        <v/>
      </c>
      <c r="O2172" s="49" t="str">
        <f>VLOOKUP(B2172,'Список DKV от ЮТД'!$A$1:$S$10000,19,FALSE)</f>
        <v/>
      </c>
      <c r="P2172" s="49" t="str">
        <f>VLOOKUP(B2172,'Список DKV от ЮТД'!$A$1:$S$10000,16,FALSE)</f>
        <v>431072593</v>
      </c>
      <c r="Q2172" s="49"/>
      <c r="S2172" s="48"/>
      <c r="T2172" s="48"/>
    </row>
    <row r="2173" spans="1:22" x14ac:dyDescent="0.2">
      <c r="A2173" s="28">
        <v>2171</v>
      </c>
      <c r="B2173" s="34">
        <v>19441088085</v>
      </c>
      <c r="C2173" s="47">
        <v>43882</v>
      </c>
      <c r="E2173" s="47">
        <v>43882</v>
      </c>
      <c r="F2173" s="28" t="s">
        <v>20</v>
      </c>
      <c r="H2173" s="42">
        <v>43901</v>
      </c>
      <c r="I2173" s="28" t="str">
        <f>VLOOKUP(B2173,'Список DKV от ЮТД'!$A$1:$S$10000,15,FALSE)</f>
        <v>2412/317</v>
      </c>
      <c r="J2173" s="28" t="s">
        <v>22</v>
      </c>
      <c r="K2173" s="38" t="str">
        <f>VLOOKUP(B2173,'Список DKV от ЮТД'!$A$1:$M$10000,13,FALSE)</f>
        <v>4</v>
      </c>
      <c r="L2173" s="28" t="str">
        <f>VLOOKUP(B2173,'Список DKV от ЮТД'!$A$1:$S$10000,14,FALSE)</f>
        <v>CEPJ677</v>
      </c>
      <c r="M2173" s="49" t="str">
        <f>VLOOKUP(B2173,'Список DKV от ЮТД'!$A$1:$M$10000,10,FALSE)</f>
        <v>704310*******4552</v>
      </c>
      <c r="N2173" s="49" t="str">
        <f>VLOOKUP(B2173,'Список DKV от ЮТД'!$A$1:$S$10000,18,FALSE)</f>
        <v/>
      </c>
      <c r="O2173" s="49" t="str">
        <f>VLOOKUP(B2173,'Список DKV от ЮТД'!$A$1:$S$10000,19,FALSE)</f>
        <v/>
      </c>
      <c r="P2173" s="49" t="str">
        <f>VLOOKUP(B2173,'Список DKV от ЮТД'!$A$1:$S$10000,16,FALSE)</f>
        <v>431073544</v>
      </c>
      <c r="Q2173" s="49"/>
    </row>
    <row r="2174" spans="1:22" x14ac:dyDescent="0.2">
      <c r="A2174" s="28">
        <v>2172</v>
      </c>
      <c r="B2174" s="34">
        <v>19441088465</v>
      </c>
      <c r="C2174" s="47">
        <v>43882</v>
      </c>
      <c r="E2174" s="47">
        <v>43882</v>
      </c>
      <c r="F2174" s="28" t="s">
        <v>20</v>
      </c>
      <c r="H2174" s="42">
        <v>43901</v>
      </c>
      <c r="I2174" s="28" t="str">
        <f>VLOOKUP(B2174,'Список DKV от ЮТД'!$A$1:$S$10000,15,FALSE)</f>
        <v>2412/318</v>
      </c>
      <c r="J2174" s="28" t="s">
        <v>22</v>
      </c>
      <c r="K2174" s="38" t="str">
        <f>VLOOKUP(B2174,'Список DKV от ЮТД'!$A$1:$M$10000,13,FALSE)</f>
        <v>4</v>
      </c>
      <c r="L2174" s="28" t="str">
        <f>VLOOKUP(B2174,'Список DKV от ЮТД'!$A$1:$S$10000,14,FALSE)</f>
        <v>LJ87JKS</v>
      </c>
      <c r="M2174" s="49" t="str">
        <f>VLOOKUP(B2174,'Список DKV от ЮТД'!$A$1:$M$10000,10,FALSE)</f>
        <v>704310*******0076</v>
      </c>
      <c r="N2174" s="49" t="str">
        <f>VLOOKUP(B2174,'Список DKV от ЮТД'!$A$1:$S$10000,18,FALSE)</f>
        <v>expired</v>
      </c>
      <c r="O2174" s="49" t="str">
        <f>VLOOKUP(B2174,'Список DKV от ЮТД'!$A$1:$S$10000,19,FALSE)</f>
        <v>blocked</v>
      </c>
      <c r="P2174" s="49" t="str">
        <f>VLOOKUP(B2174,'Список DKV от ЮТД'!$A$1:$S$10000,16,FALSE)</f>
        <v>431073582</v>
      </c>
      <c r="Q2174" s="49"/>
    </row>
    <row r="2175" spans="1:22" x14ac:dyDescent="0.2">
      <c r="A2175" s="28">
        <v>2173</v>
      </c>
      <c r="B2175" s="34">
        <v>19441088317</v>
      </c>
      <c r="C2175" s="47">
        <v>43882</v>
      </c>
      <c r="E2175" s="47">
        <v>43882</v>
      </c>
      <c r="F2175" s="28" t="s">
        <v>20</v>
      </c>
      <c r="H2175" s="42">
        <v>43901</v>
      </c>
      <c r="I2175" s="28" t="str">
        <f>VLOOKUP(B2175,'Список DKV от ЮТД'!$A$1:$S$10000,15,FALSE)</f>
        <v>2412/319</v>
      </c>
      <c r="J2175" s="28" t="s">
        <v>22</v>
      </c>
      <c r="K2175" s="38" t="str">
        <f>VLOOKUP(B2175,'Список DKV от ЮТД'!$A$1:$M$10000,13,FALSE)</f>
        <v>4</v>
      </c>
      <c r="L2175" s="28" t="str">
        <f>VLOOKUP(B2175,'Список DKV от ЮТД'!$A$1:$S$10000,14,FALSE)</f>
        <v>DJ305CF</v>
      </c>
      <c r="M2175" s="49" t="str">
        <f>VLOOKUP(B2175,'Список DKV от ЮТД'!$A$1:$M$10000,10,FALSE)</f>
        <v>704310*******0271</v>
      </c>
      <c r="N2175" s="49" t="str">
        <f>VLOOKUP(B2175,'Список DKV от ЮТД'!$A$1:$S$10000,18,FALSE)</f>
        <v/>
      </c>
      <c r="O2175" s="49" t="str">
        <f>VLOOKUP(B2175,'Список DKV от ЮТД'!$A$1:$S$10000,19,FALSE)</f>
        <v/>
      </c>
      <c r="P2175" s="49" t="str">
        <f>VLOOKUP(B2175,'Список DKV от ЮТД'!$A$1:$S$10000,16,FALSE)</f>
        <v>431073567</v>
      </c>
      <c r="Q2175" s="49"/>
    </row>
    <row r="2176" spans="1:22" x14ac:dyDescent="0.2">
      <c r="A2176" s="28">
        <v>2174</v>
      </c>
      <c r="B2176" s="36">
        <v>19440800142</v>
      </c>
      <c r="C2176" s="47">
        <v>43896</v>
      </c>
      <c r="E2176" s="47">
        <v>43896</v>
      </c>
      <c r="F2176" s="28" t="s">
        <v>5019</v>
      </c>
      <c r="G2176" s="38">
        <v>103</v>
      </c>
      <c r="H2176" s="42">
        <v>43901</v>
      </c>
      <c r="I2176" s="28" t="str">
        <f>VLOOKUP(B2176,'Список DKV от ЮТД'!$A$1:$S$10000,15,FALSE)</f>
        <v>2413/64</v>
      </c>
      <c r="J2176" s="28" t="s">
        <v>22</v>
      </c>
      <c r="K2176" s="38" t="str">
        <f>VLOOKUP(B2176,'Список DKV от ЮТД'!$A$1:$M$10000,13,FALSE)</f>
        <v>4</v>
      </c>
      <c r="L2176" s="28" t="str">
        <f>VLOOKUP(B2176,'Список DKV от ЮТД'!$A$1:$S$10000,14,FALSE)</f>
        <v>BABB352</v>
      </c>
      <c r="M2176" s="49" t="str">
        <f>VLOOKUP(B2176,'Список DKV от ЮТД'!$A$1:$M$10000,10,FALSE)</f>
        <v>704310*******8315</v>
      </c>
      <c r="N2176" s="49" t="str">
        <f>VLOOKUP(B2176,'Список DKV от ЮТД'!$A$1:$S$10000,18,FALSE)</f>
        <v/>
      </c>
      <c r="O2176" s="49" t="str">
        <f>VLOOKUP(B2176,'Список DKV от ЮТД'!$A$1:$S$10000,19,FALSE)</f>
        <v/>
      </c>
      <c r="P2176" s="49" t="str">
        <f>VLOOKUP(B2176,'Список DKV от ЮТД'!$A$1:$S$10000,16,FALSE)</f>
        <v>431044750</v>
      </c>
      <c r="Q2176" s="49" t="s">
        <v>20751</v>
      </c>
      <c r="R2176" s="28" t="s">
        <v>20928</v>
      </c>
    </row>
    <row r="2177" spans="1:18" x14ac:dyDescent="0.2">
      <c r="A2177" s="28">
        <v>2175</v>
      </c>
      <c r="B2177" s="34">
        <v>19241020247</v>
      </c>
      <c r="C2177" s="47">
        <v>43787</v>
      </c>
      <c r="E2177" s="47">
        <v>43788</v>
      </c>
      <c r="F2177" s="28" t="s">
        <v>21</v>
      </c>
      <c r="H2177" s="42">
        <v>43901</v>
      </c>
      <c r="I2177" s="28" t="str">
        <f>VLOOKUP(B2177,'Список DKV от ЮТД'!$A$1:$S$10000,15,FALSE)</f>
        <v>2414/32</v>
      </c>
      <c r="J2177" s="28" t="s">
        <v>22</v>
      </c>
      <c r="K2177" s="38" t="str">
        <f>VLOOKUP(B2177,'Список DKV от ЮТД'!$A$1:$M$10000,13,FALSE)</f>
        <v>4</v>
      </c>
      <c r="L2177" s="28" t="str">
        <f>VLOOKUP(B2177,'Список DKV от ЮТД'!$A$1:$S$10000,14,FALSE)</f>
        <v>RA5565AB</v>
      </c>
      <c r="M2177" s="49" t="str">
        <f>VLOOKUP(B2177,'Список DKV от ЮТД'!$A$1:$M$10000,10,FALSE)</f>
        <v>704310*******0116</v>
      </c>
      <c r="N2177" s="49" t="str">
        <f>VLOOKUP(B2177,'Список DKV от ЮТД'!$A$1:$S$10000,18,FALSE)</f>
        <v>expired</v>
      </c>
      <c r="O2177" s="49" t="str">
        <f>VLOOKUP(B2177,'Список DKV от ЮТД'!$A$1:$S$10000,19,FALSE)</f>
        <v>blocked</v>
      </c>
      <c r="P2177" s="49" t="str">
        <f>VLOOKUP(B2177,'Список DKV от ЮТД'!$A$1:$S$10000,16,FALSE)</f>
        <v>425823880</v>
      </c>
      <c r="Q2177" s="49"/>
    </row>
    <row r="2178" spans="1:18" x14ac:dyDescent="0.2">
      <c r="A2178" s="28">
        <v>2176</v>
      </c>
      <c r="B2178" s="35">
        <v>19241020288</v>
      </c>
      <c r="C2178" s="47">
        <v>43787</v>
      </c>
      <c r="E2178" s="47">
        <v>43788</v>
      </c>
      <c r="F2178" s="28" t="s">
        <v>21</v>
      </c>
      <c r="G2178" s="38">
        <v>155</v>
      </c>
      <c r="H2178" s="42">
        <v>43901</v>
      </c>
      <c r="I2178" s="28" t="str">
        <f>VLOOKUP(B2178,'Список DKV от ЮТД'!$A$1:$S$10000,15,FALSE)</f>
        <v>2414/33</v>
      </c>
      <c r="J2178" s="28" t="s">
        <v>22</v>
      </c>
      <c r="K2178" s="38" t="str">
        <f>VLOOKUP(B2178,'Список DKV от ЮТД'!$A$1:$M$10000,13,FALSE)</f>
        <v>4</v>
      </c>
      <c r="L2178" s="28" t="str">
        <f>VLOOKUP(B2178,'Список DKV от ЮТД'!$A$1:$S$10000,14,FALSE)</f>
        <v>RA6251AB</v>
      </c>
      <c r="M2178" s="49" t="str">
        <f>VLOOKUP(B2178,'Список DKV от ЮТД'!$A$1:$M$10000,10,FALSE)</f>
        <v>704310*******8002</v>
      </c>
      <c r="N2178" s="49" t="str">
        <f>VLOOKUP(B2178,'Список DKV от ЮТД'!$A$1:$S$10000,18,FALSE)</f>
        <v>blocked</v>
      </c>
      <c r="O2178" s="49" t="str">
        <f>VLOOKUP(B2178,'Список DKV от ЮТД'!$A$1:$S$10000,19,FALSE)</f>
        <v>blocked</v>
      </c>
      <c r="P2178" s="49" t="str">
        <f>VLOOKUP(B2178,'Список DKV от ЮТД'!$A$1:$S$10000,16,FALSE)</f>
        <v>425823884</v>
      </c>
      <c r="Q2178" s="46">
        <v>155</v>
      </c>
      <c r="R2178" s="28" t="s">
        <v>29768</v>
      </c>
    </row>
    <row r="2179" spans="1:18" x14ac:dyDescent="0.2">
      <c r="A2179" s="28">
        <v>2177</v>
      </c>
      <c r="B2179" s="34">
        <v>19441078490</v>
      </c>
      <c r="C2179" s="47">
        <v>43896</v>
      </c>
      <c r="E2179" s="47">
        <v>43896</v>
      </c>
      <c r="F2179" s="28" t="s">
        <v>18</v>
      </c>
      <c r="H2179" s="42">
        <v>43902</v>
      </c>
      <c r="I2179" s="28" t="str">
        <f>VLOOKUP(B2179,'Список DKV от ЮТД'!$A$1:$S$10000,15,FALSE)</f>
        <v>2411/1768</v>
      </c>
      <c r="J2179" s="28" t="s">
        <v>22</v>
      </c>
      <c r="K2179" s="38" t="str">
        <f>VLOOKUP(B2179,'Список DKV от ЮТД'!$A$1:$M$10000,13,FALSE)</f>
        <v>4</v>
      </c>
      <c r="L2179" s="28" t="str">
        <f>VLOOKUP(B2179,'Список DKV от ЮТД'!$A$1:$S$10000,14,FALSE)</f>
        <v>35HC9323</v>
      </c>
      <c r="M2179" s="49" t="str">
        <f>VLOOKUP(B2179,'Список DKV от ЮТД'!$A$1:$M$10000,10,FALSE)</f>
        <v>704310*******3812</v>
      </c>
      <c r="N2179" s="49" t="str">
        <f>VLOOKUP(B2179,'Список DKV от ЮТД'!$A$1:$S$10000,18,FALSE)</f>
        <v>expired</v>
      </c>
      <c r="O2179" s="49" t="str">
        <f>VLOOKUP(B2179,'Список DKV от ЮТД'!$A$1:$S$10000,19,FALSE)</f>
        <v>blocked</v>
      </c>
      <c r="P2179" s="49" t="str">
        <f>VLOOKUP(B2179,'Список DKV от ЮТД'!$A$1:$S$10000,16,FALSE)</f>
        <v>431072585</v>
      </c>
      <c r="Q2179" s="49"/>
    </row>
    <row r="2180" spans="1:18" x14ac:dyDescent="0.2">
      <c r="A2180" s="28">
        <v>2178</v>
      </c>
      <c r="B2180" s="34">
        <v>19441078649</v>
      </c>
      <c r="C2180" s="47">
        <v>43896</v>
      </c>
      <c r="E2180" s="47">
        <v>43896</v>
      </c>
      <c r="F2180" s="28" t="s">
        <v>18</v>
      </c>
      <c r="H2180" s="42">
        <v>43902</v>
      </c>
      <c r="I2180" s="28" t="str">
        <f>VLOOKUP(B2180,'Список DKV от ЮТД'!$A$1:$S$10000,15,FALSE)</f>
        <v>2411/1769</v>
      </c>
      <c r="J2180" s="28" t="s">
        <v>22</v>
      </c>
      <c r="K2180" s="38" t="str">
        <f>VLOOKUP(B2180,'Список DKV от ЮТД'!$A$1:$M$10000,13,FALSE)</f>
        <v>4</v>
      </c>
      <c r="L2180" s="28" t="str">
        <f>VLOOKUP(B2180,'Список DKV от ЮТД'!$A$1:$S$10000,14,FALSE)</f>
        <v>DA685ED</v>
      </c>
      <c r="M2180" s="49" t="str">
        <f>VLOOKUP(B2180,'Список DKV от ЮТД'!$A$1:$M$10000,10,FALSE)</f>
        <v>704310*******2154</v>
      </c>
      <c r="N2180" s="49" t="str">
        <f>VLOOKUP(B2180,'Список DKV от ЮТД'!$A$1:$S$10000,18,FALSE)</f>
        <v>expired</v>
      </c>
      <c r="O2180" s="49" t="str">
        <f>VLOOKUP(B2180,'Список DKV от ЮТД'!$A$1:$S$10000,19,FALSE)</f>
        <v>blocked</v>
      </c>
      <c r="P2180" s="49" t="str">
        <f>VLOOKUP(B2180,'Список DKV от ЮТД'!$A$1:$S$10000,16,FALSE)</f>
        <v>431072600</v>
      </c>
      <c r="Q2180" s="49"/>
    </row>
    <row r="2181" spans="1:18" x14ac:dyDescent="0.2">
      <c r="A2181" s="28">
        <v>2179</v>
      </c>
      <c r="B2181" s="34">
        <v>19441078656</v>
      </c>
      <c r="C2181" s="47">
        <v>43896</v>
      </c>
      <c r="E2181" s="47">
        <v>43896</v>
      </c>
      <c r="F2181" s="28" t="s">
        <v>18</v>
      </c>
      <c r="H2181" s="42">
        <v>43902</v>
      </c>
      <c r="I2181" s="28" t="str">
        <f>VLOOKUP(B2181,'Список DKV от ЮТД'!$A$1:$S$10000,15,FALSE)</f>
        <v>2411/1770</v>
      </c>
      <c r="J2181" s="28" t="s">
        <v>22</v>
      </c>
      <c r="K2181" s="38" t="str">
        <f>VLOOKUP(B2181,'Список DKV от ЮТД'!$A$1:$M$10000,13,FALSE)</f>
        <v>4</v>
      </c>
      <c r="L2181" s="28" t="str">
        <f>VLOOKUP(B2181,'Список DKV от ЮТД'!$A$1:$S$10000,14,FALSE)</f>
        <v>61K10694</v>
      </c>
      <c r="M2181" s="49" t="str">
        <f>VLOOKUP(B2181,'Список DKV от ЮТД'!$A$1:$M$10000,10,FALSE)</f>
        <v>704310*******0070</v>
      </c>
      <c r="N2181" s="49" t="str">
        <f>VLOOKUP(B2181,'Список DKV от ЮТД'!$A$1:$S$10000,18,FALSE)</f>
        <v>expired</v>
      </c>
      <c r="O2181" s="49" t="str">
        <f>VLOOKUP(B2181,'Список DKV от ЮТД'!$A$1:$S$10000,19,FALSE)</f>
        <v>blocked</v>
      </c>
      <c r="P2181" s="49" t="str">
        <f>VLOOKUP(B2181,'Список DKV от ЮТД'!$A$1:$S$10000,16,FALSE)</f>
        <v>431072601</v>
      </c>
      <c r="Q2181" s="49"/>
    </row>
    <row r="2182" spans="1:18" x14ac:dyDescent="0.2">
      <c r="A2182" s="28">
        <v>2180</v>
      </c>
      <c r="B2182" s="34">
        <v>19441078698</v>
      </c>
      <c r="C2182" s="47">
        <v>43896</v>
      </c>
      <c r="E2182" s="47">
        <v>43896</v>
      </c>
      <c r="F2182" s="28" t="s">
        <v>18</v>
      </c>
      <c r="H2182" s="42">
        <v>43902</v>
      </c>
      <c r="I2182" s="28" t="str">
        <f>VLOOKUP(B2182,'Список DKV от ЮТД'!$A$1:$S$10000,15,FALSE)</f>
        <v>2411/1771</v>
      </c>
      <c r="J2182" s="28" t="s">
        <v>22</v>
      </c>
      <c r="K2182" s="38" t="str">
        <f>VLOOKUP(B2182,'Список DKV от ЮТД'!$A$1:$M$10000,13,FALSE)</f>
        <v>4</v>
      </c>
      <c r="L2182" s="28" t="str">
        <f>VLOOKUP(B2182,'Список DKV от ЮТД'!$A$1:$S$10000,14,FALSE)</f>
        <v>34SJ7522</v>
      </c>
      <c r="M2182" s="49" t="str">
        <f>VLOOKUP(B2182,'Список DKV от ЮТД'!$A$1:$M$10000,10,FALSE)</f>
        <v>704310*******2452</v>
      </c>
      <c r="N2182" s="49" t="str">
        <f>VLOOKUP(B2182,'Список DKV от ЮТД'!$A$1:$S$10000,18,FALSE)</f>
        <v>expired</v>
      </c>
      <c r="O2182" s="49" t="str">
        <f>VLOOKUP(B2182,'Список DKV от ЮТД'!$A$1:$S$10000,19,FALSE)</f>
        <v>blocked</v>
      </c>
      <c r="P2182" s="49" t="str">
        <f>VLOOKUP(B2182,'Список DKV от ЮТД'!$A$1:$S$10000,16,FALSE)</f>
        <v>431072605</v>
      </c>
      <c r="Q2182" s="49"/>
    </row>
    <row r="2183" spans="1:18" x14ac:dyDescent="0.2">
      <c r="A2183" s="28">
        <v>2181</v>
      </c>
      <c r="B2183" s="34">
        <v>19441078060</v>
      </c>
      <c r="C2183" s="47">
        <v>43896</v>
      </c>
      <c r="E2183" s="47">
        <v>43896</v>
      </c>
      <c r="F2183" s="28" t="s">
        <v>18</v>
      </c>
      <c r="H2183" s="42">
        <v>43902</v>
      </c>
      <c r="I2183" s="28" t="str">
        <f>VLOOKUP(B2183,'Список DKV от ЮТД'!$A$1:$S$10000,15,FALSE)</f>
        <v>2411/1772</v>
      </c>
      <c r="J2183" s="28" t="s">
        <v>22</v>
      </c>
      <c r="K2183" s="38" t="str">
        <f>VLOOKUP(B2183,'Список DKV от ЮТД'!$A$1:$M$10000,13,FALSE)</f>
        <v>4</v>
      </c>
      <c r="L2183" s="28" t="str">
        <f>VLOOKUP(B2183,'Список DKV от ЮТД'!$A$1:$S$10000,14,FALSE)</f>
        <v>33AN471</v>
      </c>
      <c r="M2183" s="49" t="str">
        <f>VLOOKUP(B2183,'Список DKV от ЮТД'!$A$1:$M$10000,10,FALSE)</f>
        <v>704310*******0013</v>
      </c>
      <c r="N2183" s="49" t="str">
        <f>VLOOKUP(B2183,'Список DKV от ЮТД'!$A$1:$S$10000,18,FALSE)</f>
        <v>expired</v>
      </c>
      <c r="O2183" s="49" t="str">
        <f>VLOOKUP(B2183,'Список DKV от ЮТД'!$A$1:$S$10000,19,FALSE)</f>
        <v>blocked</v>
      </c>
      <c r="P2183" s="49" t="str">
        <f>VLOOKUP(B2183,'Список DKV от ЮТД'!$A$1:$S$10000,16,FALSE)</f>
        <v>431072542</v>
      </c>
      <c r="Q2183" s="49"/>
    </row>
    <row r="2184" spans="1:18" x14ac:dyDescent="0.2">
      <c r="A2184" s="28">
        <v>2182</v>
      </c>
      <c r="B2184" s="35">
        <v>19441088259</v>
      </c>
      <c r="C2184" s="47">
        <v>43882</v>
      </c>
      <c r="E2184" s="47">
        <v>43882</v>
      </c>
      <c r="F2184" s="28" t="s">
        <v>20</v>
      </c>
      <c r="G2184" s="38">
        <v>145</v>
      </c>
      <c r="H2184" s="42">
        <v>43902</v>
      </c>
      <c r="I2184" s="28" t="str">
        <f>VLOOKUP(B2184,'Список DKV от ЮТД'!$A$1:$S$10000,15,FALSE)</f>
        <v>2412/320</v>
      </c>
      <c r="J2184" s="28" t="s">
        <v>22</v>
      </c>
      <c r="K2184" s="38" t="str">
        <f>VLOOKUP(B2184,'Список DKV от ЮТД'!$A$1:$M$10000,13,FALSE)</f>
        <v>4</v>
      </c>
      <c r="L2184" s="28" t="str">
        <f>VLOOKUP(B2184,'Список DKV от ЮТД'!$A$1:$S$10000,14,FALSE)</f>
        <v>SI017US</v>
      </c>
      <c r="M2184" s="49" t="str">
        <f>VLOOKUP(B2184,'Список DKV от ЮТД'!$A$1:$M$10000,10,FALSE)</f>
        <v>704310*******3739</v>
      </c>
      <c r="N2184" s="49" t="str">
        <f>VLOOKUP(B2184,'Список DKV от ЮТД'!$A$1:$S$10000,18,FALSE)</f>
        <v>blocked</v>
      </c>
      <c r="O2184" s="49" t="str">
        <f>VLOOKUP(B2184,'Список DKV от ЮТД'!$A$1:$S$10000,19,FALSE)</f>
        <v>blocked</v>
      </c>
      <c r="P2184" s="49" t="str">
        <f>VLOOKUP(B2184,'Список DKV от ЮТД'!$A$1:$S$10000,16,FALSE)</f>
        <v>431073561</v>
      </c>
      <c r="Q2184" s="46" t="s">
        <v>27350</v>
      </c>
      <c r="R2184" s="68" t="s">
        <v>22089</v>
      </c>
    </row>
    <row r="2185" spans="1:18" x14ac:dyDescent="0.2">
      <c r="A2185" s="28">
        <v>2183</v>
      </c>
      <c r="B2185" s="34">
        <v>19241020601</v>
      </c>
      <c r="C2185" s="47">
        <v>43787</v>
      </c>
      <c r="E2185" s="47">
        <v>43788</v>
      </c>
      <c r="F2185" s="28" t="s">
        <v>21</v>
      </c>
      <c r="H2185" s="42">
        <v>43902</v>
      </c>
      <c r="I2185" s="28" t="str">
        <f>VLOOKUP(B2185,'Список DKV от ЮТД'!$A$1:$S$10000,15,FALSE)</f>
        <v>2414/34</v>
      </c>
      <c r="J2185" s="28" t="s">
        <v>22</v>
      </c>
      <c r="K2185" s="38" t="str">
        <f>VLOOKUP(B2185,'Список DKV от ЮТД'!$A$1:$M$10000,13,FALSE)</f>
        <v>4</v>
      </c>
      <c r="L2185" s="28" t="str">
        <f>VLOOKUP(B2185,'Список DKV от ЮТД'!$A$1:$S$10000,14,FALSE)</f>
        <v>TE4000VL</v>
      </c>
      <c r="M2185" s="49" t="str">
        <f>VLOOKUP(B2185,'Список DKV от ЮТД'!$A$1:$M$10000,10,FALSE)</f>
        <v>704310*******9851</v>
      </c>
      <c r="N2185" s="49" t="str">
        <f>VLOOKUP(B2185,'Список DKV от ЮТД'!$A$1:$S$10000,18,FALSE)</f>
        <v/>
      </c>
      <c r="O2185" s="49" t="str">
        <f>VLOOKUP(B2185,'Список DKV от ЮТД'!$A$1:$S$10000,19,FALSE)</f>
        <v/>
      </c>
      <c r="P2185" s="49" t="str">
        <f>VLOOKUP(B2185,'Список DKV от ЮТД'!$A$1:$S$10000,16,FALSE)</f>
        <v>425823916</v>
      </c>
      <c r="Q2185" s="49"/>
    </row>
    <row r="2186" spans="1:18" x14ac:dyDescent="0.2">
      <c r="A2186" s="28">
        <v>2184</v>
      </c>
      <c r="B2186" s="34">
        <v>19441078045</v>
      </c>
      <c r="C2186" s="47">
        <v>43896</v>
      </c>
      <c r="E2186" s="47">
        <v>43896</v>
      </c>
      <c r="F2186" s="28" t="s">
        <v>18</v>
      </c>
      <c r="H2186" s="42">
        <v>43903</v>
      </c>
      <c r="I2186" s="28" t="str">
        <f>VLOOKUP(B2186,'Список DKV от ЮТД'!$A$1:$S$10000,15,FALSE)</f>
        <v>2411/1773</v>
      </c>
      <c r="J2186" s="28" t="s">
        <v>22</v>
      </c>
      <c r="K2186" s="38" t="str">
        <f>VLOOKUP(B2186,'Список DKV от ЮТД'!$A$1:$M$10000,13,FALSE)</f>
        <v>4</v>
      </c>
      <c r="L2186" s="28" t="str">
        <f>VLOOKUP(B2186,'Список DKV от ЮТД'!$A$1:$S$10000,14,FALSE)</f>
        <v>CB1763MB</v>
      </c>
      <c r="M2186" s="49" t="str">
        <f>VLOOKUP(B2186,'Список DKV от ЮТД'!$A$1:$M$10000,10,FALSE)</f>
        <v>704310*******0706</v>
      </c>
      <c r="N2186" s="49" t="str">
        <f>VLOOKUP(B2186,'Список DKV от ЮТД'!$A$1:$S$10000,18,FALSE)</f>
        <v/>
      </c>
      <c r="O2186" s="49" t="str">
        <f>VLOOKUP(B2186,'Список DKV от ЮТД'!$A$1:$S$10000,19,FALSE)</f>
        <v/>
      </c>
      <c r="P2186" s="49" t="str">
        <f>VLOOKUP(B2186,'Список DKV от ЮТД'!$A$1:$S$10000,16,FALSE)</f>
        <v>431072540</v>
      </c>
      <c r="Q2186" s="49"/>
    </row>
    <row r="2187" spans="1:18" x14ac:dyDescent="0.2">
      <c r="A2187" s="28">
        <v>2185</v>
      </c>
      <c r="B2187" s="34">
        <v>19441078979</v>
      </c>
      <c r="C2187" s="47">
        <v>43896</v>
      </c>
      <c r="E2187" s="47">
        <v>43896</v>
      </c>
      <c r="F2187" s="28" t="s">
        <v>18</v>
      </c>
      <c r="H2187" s="42">
        <v>43903</v>
      </c>
      <c r="I2187" s="28" t="str">
        <f>VLOOKUP(B2187,'Список DKV от ЮТД'!$A$1:$S$10000,15,FALSE)</f>
        <v>2411/1774</v>
      </c>
      <c r="J2187" s="28" t="s">
        <v>22</v>
      </c>
      <c r="K2187" s="38" t="str">
        <f>VLOOKUP(B2187,'Список DKV от ЮТД'!$A$1:$M$10000,13,FALSE)</f>
        <v>4</v>
      </c>
      <c r="L2187" s="28" t="str">
        <f>VLOOKUP(B2187,'Список DKV от ЮТД'!$A$1:$S$10000,14,FALSE)</f>
        <v>31DG029</v>
      </c>
      <c r="M2187" s="49" t="str">
        <f>VLOOKUP(B2187,'Список DKV от ЮТД'!$A$1:$M$10000,10,FALSE)</f>
        <v>704310*******0222</v>
      </c>
      <c r="N2187" s="49" t="str">
        <f>VLOOKUP(B2187,'Список DKV от ЮТД'!$A$1:$S$10000,18,FALSE)</f>
        <v/>
      </c>
      <c r="O2187" s="49" t="str">
        <f>VLOOKUP(B2187,'Список DKV от ЮТД'!$A$1:$S$10000,19,FALSE)</f>
        <v/>
      </c>
      <c r="P2187" s="49" t="str">
        <f>VLOOKUP(B2187,'Список DKV от ЮТД'!$A$1:$S$10000,16,FALSE)</f>
        <v>431072633</v>
      </c>
      <c r="Q2187" s="49"/>
    </row>
    <row r="2188" spans="1:18" x14ac:dyDescent="0.2">
      <c r="A2188" s="28">
        <v>2186</v>
      </c>
      <c r="B2188" s="34">
        <v>19441088135</v>
      </c>
      <c r="C2188" s="47">
        <v>43882</v>
      </c>
      <c r="E2188" s="47">
        <v>43882</v>
      </c>
      <c r="F2188" s="28" t="s">
        <v>20</v>
      </c>
      <c r="H2188" s="42">
        <v>43903</v>
      </c>
      <c r="I2188" s="28" t="str">
        <f>VLOOKUP(B2188,'Список DKV от ЮТД'!$A$1:$S$10000,15,FALSE)</f>
        <v>2412/321</v>
      </c>
      <c r="J2188" s="28" t="s">
        <v>22</v>
      </c>
      <c r="K2188" s="38" t="str">
        <f>VLOOKUP(B2188,'Список DKV от ЮТД'!$A$1:$M$10000,13,FALSE)</f>
        <v>4</v>
      </c>
      <c r="L2188" s="28" t="str">
        <f>VLOOKUP(B2188,'Список DKV от ЮТД'!$A$1:$S$10000,14,FALSE)</f>
        <v>SI023BM</v>
      </c>
      <c r="M2188" s="49" t="str">
        <f>VLOOKUP(B2188,'Список DKV от ЮТД'!$A$1:$M$10000,10,FALSE)</f>
        <v>704310*******3721</v>
      </c>
      <c r="N2188" s="49" t="str">
        <f>VLOOKUP(B2188,'Список DKV от ЮТД'!$A$1:$S$10000,18,FALSE)</f>
        <v/>
      </c>
      <c r="O2188" s="49" t="str">
        <f>VLOOKUP(B2188,'Список DKV от ЮТД'!$A$1:$S$10000,19,FALSE)</f>
        <v/>
      </c>
      <c r="P2188" s="49" t="str">
        <f>VLOOKUP(B2188,'Список DKV от ЮТД'!$A$1:$S$10000,16,FALSE)</f>
        <v>431073549</v>
      </c>
      <c r="Q2188" s="49" t="s">
        <v>14348</v>
      </c>
      <c r="R2188" s="68" t="s">
        <v>14349</v>
      </c>
    </row>
    <row r="2189" spans="1:18" x14ac:dyDescent="0.2">
      <c r="A2189" s="28">
        <v>2187</v>
      </c>
      <c r="B2189" s="34">
        <v>19441078730</v>
      </c>
      <c r="C2189" s="47">
        <v>43896</v>
      </c>
      <c r="E2189" s="47">
        <v>43896</v>
      </c>
      <c r="F2189" s="28" t="s">
        <v>18</v>
      </c>
      <c r="H2189" s="42">
        <v>43904</v>
      </c>
      <c r="I2189" s="28" t="str">
        <f>VLOOKUP(B2189,'Список DKV от ЮТД'!$A$1:$S$10000,15,FALSE)</f>
        <v>2411/1775</v>
      </c>
      <c r="J2189" s="28" t="s">
        <v>22</v>
      </c>
      <c r="K2189" s="38" t="str">
        <f>VLOOKUP(B2189,'Список DKV от ЮТД'!$A$1:$M$10000,13,FALSE)</f>
        <v>4</v>
      </c>
      <c r="L2189" s="28" t="str">
        <f>VLOOKUP(B2189,'Список DKV от ЮТД'!$A$1:$S$10000,14,FALSE)</f>
        <v>34AJJ180</v>
      </c>
      <c r="M2189" s="49" t="str">
        <f>VLOOKUP(B2189,'Список DKV от ЮТД'!$A$1:$M$10000,10,FALSE)</f>
        <v>704310*******0744</v>
      </c>
      <c r="N2189" s="49" t="str">
        <f>VLOOKUP(B2189,'Список DKV от ЮТД'!$A$1:$S$10000,18,FALSE)</f>
        <v>expired</v>
      </c>
      <c r="O2189" s="49" t="str">
        <f>VLOOKUP(B2189,'Список DKV от ЮТД'!$A$1:$S$10000,19,FALSE)</f>
        <v>blocked</v>
      </c>
      <c r="P2189" s="49" t="str">
        <f>VLOOKUP(B2189,'Список DKV от ЮТД'!$A$1:$S$10000,16,FALSE)</f>
        <v>431072609</v>
      </c>
      <c r="Q2189" s="49"/>
    </row>
    <row r="2190" spans="1:18" x14ac:dyDescent="0.2">
      <c r="A2190" s="28">
        <v>2188</v>
      </c>
      <c r="B2190" s="34">
        <v>19441078961</v>
      </c>
      <c r="C2190" s="47">
        <v>43896</v>
      </c>
      <c r="E2190" s="47">
        <v>43896</v>
      </c>
      <c r="F2190" s="28" t="s">
        <v>18</v>
      </c>
      <c r="H2190" s="42">
        <v>43904</v>
      </c>
      <c r="I2190" s="28" t="str">
        <f>VLOOKUP(B2190,'Список DKV от ЮТД'!$A$1:$S$10000,15,FALSE)</f>
        <v>2411/1776</v>
      </c>
      <c r="J2190" s="28" t="s">
        <v>22</v>
      </c>
      <c r="K2190" s="38" t="str">
        <f>VLOOKUP(B2190,'Список DKV от ЮТД'!$A$1:$M$10000,13,FALSE)</f>
        <v>4</v>
      </c>
      <c r="L2190" s="28" t="str">
        <f>VLOOKUP(B2190,'Список DKV от ЮТД'!$A$1:$S$10000,14,FALSE)</f>
        <v>81FP150</v>
      </c>
      <c r="M2190" s="49" t="str">
        <f>VLOOKUP(B2190,'Список DKV от ЮТД'!$A$1:$M$10000,10,FALSE)</f>
        <v>704310*******1034</v>
      </c>
      <c r="N2190" s="49" t="str">
        <f>VLOOKUP(B2190,'Список DKV от ЮТД'!$A$1:$S$10000,18,FALSE)</f>
        <v>expired</v>
      </c>
      <c r="O2190" s="49" t="str">
        <f>VLOOKUP(B2190,'Список DKV от ЮТД'!$A$1:$S$10000,19,FALSE)</f>
        <v>blocked</v>
      </c>
      <c r="P2190" s="49" t="str">
        <f>VLOOKUP(B2190,'Список DKV от ЮТД'!$A$1:$S$10000,16,FALSE)</f>
        <v>431072632</v>
      </c>
      <c r="Q2190" s="49"/>
    </row>
    <row r="2191" spans="1:18" x14ac:dyDescent="0.2">
      <c r="A2191" s="28">
        <v>2189</v>
      </c>
      <c r="B2191" s="35">
        <v>19441078771</v>
      </c>
      <c r="C2191" s="47">
        <v>43896</v>
      </c>
      <c r="E2191" s="47">
        <v>43896</v>
      </c>
      <c r="F2191" s="28" t="s">
        <v>18</v>
      </c>
      <c r="G2191" s="38">
        <v>145</v>
      </c>
      <c r="H2191" s="42">
        <v>43904</v>
      </c>
      <c r="I2191" s="28" t="str">
        <f>VLOOKUP(B2191,'Список DKV от ЮТД'!$A$1:$S$10000,15,FALSE)</f>
        <v>2411/1777</v>
      </c>
      <c r="J2191" s="28" t="s">
        <v>22</v>
      </c>
      <c r="K2191" s="38" t="str">
        <f>VLOOKUP(B2191,'Список DKV от ЮТД'!$A$1:$M$10000,13,FALSE)</f>
        <v>4</v>
      </c>
      <c r="L2191" s="28" t="str">
        <f>VLOOKUP(B2191,'Список DKV от ЮТД'!$A$1:$S$10000,14,FALSE)</f>
        <v>34PA0457</v>
      </c>
      <c r="M2191" s="49" t="str">
        <f>VLOOKUP(B2191,'Список DKV от ЮТД'!$A$1:$M$10000,10,FALSE)</f>
        <v>704310*******8486</v>
      </c>
      <c r="N2191" s="49" t="str">
        <f>VLOOKUP(B2191,'Список DKV от ЮТД'!$A$1:$S$10000,18,FALSE)</f>
        <v>expired</v>
      </c>
      <c r="O2191" s="49" t="str">
        <f>VLOOKUP(B2191,'Список DKV от ЮТД'!$A$1:$S$10000,19,FALSE)</f>
        <v>blocked</v>
      </c>
      <c r="P2191" s="49" t="str">
        <f>VLOOKUP(B2191,'Список DKV от ЮТД'!$A$1:$S$10000,16,FALSE)</f>
        <v>431072613</v>
      </c>
      <c r="Q2191" s="49" t="s">
        <v>27318</v>
      </c>
      <c r="R2191" s="28" t="s">
        <v>15464</v>
      </c>
    </row>
    <row r="2192" spans="1:18" x14ac:dyDescent="0.2">
      <c r="A2192" s="28">
        <v>2190</v>
      </c>
      <c r="B2192" s="35">
        <v>19441078847</v>
      </c>
      <c r="C2192" s="47">
        <v>43896</v>
      </c>
      <c r="E2192" s="47">
        <v>43896</v>
      </c>
      <c r="F2192" s="48" t="s">
        <v>18</v>
      </c>
      <c r="G2192" s="38">
        <v>145</v>
      </c>
      <c r="H2192" s="65">
        <v>43904</v>
      </c>
      <c r="I2192" s="28" t="str">
        <f>VLOOKUP(B2192,'Список DKV от ЮТД'!$A$1:$S$10000,15,FALSE)</f>
        <v>2411/1778</v>
      </c>
      <c r="J2192" s="28" t="s">
        <v>22</v>
      </c>
      <c r="K2192" s="38" t="str">
        <f>VLOOKUP(B2192,'Список DKV от ЮТД'!$A$1:$M$10000,13,FALSE)</f>
        <v>4</v>
      </c>
      <c r="L2192" s="28" t="str">
        <f>VLOOKUP(B2192,'Список DKV от ЮТД'!$A$1:$S$10000,14,FALSE)</f>
        <v>76AJ429</v>
      </c>
      <c r="M2192" s="49" t="str">
        <f>VLOOKUP(B2192,'Список DKV от ЮТД'!$A$1:$M$10000,10,FALSE)</f>
        <v>704310*******1063</v>
      </c>
      <c r="N2192" s="49" t="str">
        <f>VLOOKUP(B2192,'Список DKV от ЮТД'!$A$1:$S$10000,18,FALSE)</f>
        <v>blocked</v>
      </c>
      <c r="O2192" s="49" t="str">
        <f>VLOOKUP(B2192,'Список DKV от ЮТД'!$A$1:$S$10000,19,FALSE)</f>
        <v>blocked</v>
      </c>
      <c r="P2192" s="49" t="str">
        <f>VLOOKUP(B2192,'Список DKV от ЮТД'!$A$1:$S$10000,16,FALSE)</f>
        <v>431072620</v>
      </c>
      <c r="Q2192" s="46" t="s">
        <v>27346</v>
      </c>
      <c r="R2192" s="48" t="s">
        <v>18644</v>
      </c>
    </row>
    <row r="2193" spans="1:22" x14ac:dyDescent="0.2">
      <c r="A2193" s="28">
        <v>2191</v>
      </c>
      <c r="B2193" s="34">
        <v>19441078854</v>
      </c>
      <c r="C2193" s="47">
        <v>43896</v>
      </c>
      <c r="E2193" s="47">
        <v>43896</v>
      </c>
      <c r="F2193" s="28" t="s">
        <v>18</v>
      </c>
      <c r="H2193" s="42">
        <v>43904</v>
      </c>
      <c r="I2193" s="28" t="str">
        <f>VLOOKUP(B2193,'Список DKV от ЮТД'!$A$1:$S$10000,15,FALSE)</f>
        <v>2411/1779</v>
      </c>
      <c r="J2193" s="28" t="s">
        <v>22</v>
      </c>
      <c r="K2193" s="38" t="str">
        <f>VLOOKUP(B2193,'Список DKV от ЮТД'!$A$1:$M$10000,13,FALSE)</f>
        <v>4</v>
      </c>
      <c r="L2193" s="28" t="str">
        <f>VLOOKUP(B2193,'Список DKV от ЮТД'!$A$1:$S$10000,14,FALSE)</f>
        <v>34BVP893</v>
      </c>
      <c r="M2193" s="49" t="str">
        <f>VLOOKUP(B2193,'Список DKV от ЮТД'!$A$1:$M$10000,10,FALSE)</f>
        <v>704310*******0252</v>
      </c>
      <c r="N2193" s="49" t="str">
        <f>VLOOKUP(B2193,'Список DKV от ЮТД'!$A$1:$S$10000,18,FALSE)</f>
        <v/>
      </c>
      <c r="O2193" s="49" t="str">
        <f>VLOOKUP(B2193,'Список DKV от ЮТД'!$A$1:$S$10000,19,FALSE)</f>
        <v/>
      </c>
      <c r="P2193" s="49" t="str">
        <f>VLOOKUP(B2193,'Список DKV от ЮТД'!$A$1:$S$10000,16,FALSE)</f>
        <v>431072621</v>
      </c>
      <c r="Q2193" s="49"/>
    </row>
    <row r="2194" spans="1:22" x14ac:dyDescent="0.2">
      <c r="A2194" s="28">
        <v>2192</v>
      </c>
      <c r="B2194" s="34">
        <v>19441078896</v>
      </c>
      <c r="C2194" s="47">
        <v>43896</v>
      </c>
      <c r="E2194" s="47">
        <v>43896</v>
      </c>
      <c r="F2194" s="28" t="s">
        <v>18</v>
      </c>
      <c r="H2194" s="42">
        <v>43904</v>
      </c>
      <c r="I2194" s="28" t="str">
        <f>VLOOKUP(B2194,'Список DKV от ЮТД'!$A$1:$S$10000,15,FALSE)</f>
        <v>2411/1780</v>
      </c>
      <c r="J2194" s="28" t="s">
        <v>22</v>
      </c>
      <c r="K2194" s="38" t="str">
        <f>VLOOKUP(B2194,'Список DKV от ЮТД'!$A$1:$M$10000,13,FALSE)</f>
        <v>4</v>
      </c>
      <c r="L2194" s="28" t="str">
        <f>VLOOKUP(B2194,'Список DKV от ЮТД'!$A$1:$S$10000,14,FALSE)</f>
        <v>34AJJ167</v>
      </c>
      <c r="M2194" s="49" t="str">
        <f>VLOOKUP(B2194,'Список DKV от ЮТД'!$A$1:$M$10000,10,FALSE)</f>
        <v>704310*******0611</v>
      </c>
      <c r="N2194" s="49" t="str">
        <f>VLOOKUP(B2194,'Список DKV от ЮТД'!$A$1:$S$10000,18,FALSE)</f>
        <v>expired</v>
      </c>
      <c r="O2194" s="49" t="str">
        <f>VLOOKUP(B2194,'Список DKV от ЮТД'!$A$1:$S$10000,19,FALSE)</f>
        <v>blocked</v>
      </c>
      <c r="P2194" s="49" t="str">
        <f>VLOOKUP(B2194,'Список DKV от ЮТД'!$A$1:$S$10000,16,FALSE)</f>
        <v>431072625</v>
      </c>
      <c r="Q2194" s="49"/>
    </row>
    <row r="2195" spans="1:22" x14ac:dyDescent="0.2">
      <c r="A2195" s="28">
        <v>2193</v>
      </c>
      <c r="B2195" s="34">
        <v>19441078029</v>
      </c>
      <c r="C2195" s="47">
        <v>43896</v>
      </c>
      <c r="E2195" s="47">
        <v>43896</v>
      </c>
      <c r="F2195" s="28" t="s">
        <v>18</v>
      </c>
      <c r="H2195" s="42">
        <v>43904</v>
      </c>
      <c r="I2195" s="28" t="str">
        <f>VLOOKUP(B2195,'Список DKV от ЮТД'!$A$1:$S$10000,15,FALSE)</f>
        <v>2411/1781</v>
      </c>
      <c r="J2195" s="28" t="s">
        <v>22</v>
      </c>
      <c r="K2195" s="38" t="str">
        <f>VLOOKUP(B2195,'Список DKV от ЮТД'!$A$1:$M$10000,13,FALSE)</f>
        <v>4</v>
      </c>
      <c r="L2195" s="28" t="str">
        <f>VLOOKUP(B2195,'Список DKV от ЮТД'!$A$1:$S$10000,14,FALSE)</f>
        <v>14DL520</v>
      </c>
      <c r="M2195" s="49" t="str">
        <f>VLOOKUP(B2195,'Список DKV от ЮТД'!$A$1:$M$10000,10,FALSE)</f>
        <v>704310*******0459</v>
      </c>
      <c r="N2195" s="49" t="str">
        <f>VLOOKUP(B2195,'Список DKV от ЮТД'!$A$1:$S$10000,18,FALSE)</f>
        <v>expired</v>
      </c>
      <c r="O2195" s="49" t="str">
        <f>VLOOKUP(B2195,'Список DKV от ЮТД'!$A$1:$S$10000,19,FALSE)</f>
        <v>blocked</v>
      </c>
      <c r="P2195" s="49" t="str">
        <f>VLOOKUP(B2195,'Список DKV от ЮТД'!$A$1:$S$10000,16,FALSE)</f>
        <v>431072538</v>
      </c>
      <c r="Q2195" s="49"/>
    </row>
    <row r="2196" spans="1:22" x14ac:dyDescent="0.2">
      <c r="A2196" s="28">
        <v>2194</v>
      </c>
      <c r="B2196" s="34">
        <v>19441078540</v>
      </c>
      <c r="C2196" s="47">
        <v>43896</v>
      </c>
      <c r="E2196" s="47">
        <v>43896</v>
      </c>
      <c r="F2196" s="28" t="s">
        <v>18</v>
      </c>
      <c r="H2196" s="42">
        <v>43905</v>
      </c>
      <c r="I2196" s="28" t="str">
        <f>VLOOKUP(B2196,'Список DKV от ЮТД'!$A$1:$S$10000,15,FALSE)</f>
        <v>2411/1782</v>
      </c>
      <c r="J2196" s="28" t="s">
        <v>22</v>
      </c>
      <c r="K2196" s="38" t="str">
        <f>VLOOKUP(B2196,'Список DKV от ЮТД'!$A$1:$M$10000,13,FALSE)</f>
        <v>4</v>
      </c>
      <c r="L2196" s="28" t="str">
        <f>VLOOKUP(B2196,'Список DKV от ЮТД'!$A$1:$S$10000,14,FALSE)</f>
        <v>34BME438</v>
      </c>
      <c r="M2196" s="49" t="str">
        <f>VLOOKUP(B2196,'Список DKV от ЮТД'!$A$1:$M$10000,10,FALSE)</f>
        <v>704310*******6909</v>
      </c>
      <c r="N2196" s="49" t="str">
        <f>VLOOKUP(B2196,'Список DKV от ЮТД'!$A$1:$S$10000,18,FALSE)</f>
        <v/>
      </c>
      <c r="O2196" s="49" t="str">
        <f>VLOOKUP(B2196,'Список DKV от ЮТД'!$A$1:$S$10000,19,FALSE)</f>
        <v/>
      </c>
      <c r="P2196" s="49" t="str">
        <f>VLOOKUP(B2196,'Список DKV от ЮТД'!$A$1:$S$10000,16,FALSE)</f>
        <v>431072590</v>
      </c>
      <c r="Q2196" s="49"/>
    </row>
    <row r="2197" spans="1:22" x14ac:dyDescent="0.2">
      <c r="A2197" s="28">
        <v>2195</v>
      </c>
      <c r="B2197" s="34">
        <v>19441078516</v>
      </c>
      <c r="C2197" s="47">
        <v>43896</v>
      </c>
      <c r="E2197" s="47">
        <v>43896</v>
      </c>
      <c r="F2197" s="28" t="s">
        <v>18</v>
      </c>
      <c r="H2197" s="42">
        <v>43905</v>
      </c>
      <c r="I2197" s="28" t="str">
        <f>VLOOKUP(B2197,'Список DKV от ЮТД'!$A$1:$S$10000,15,FALSE)</f>
        <v>2411/1783</v>
      </c>
      <c r="J2197" s="28" t="s">
        <v>22</v>
      </c>
      <c r="K2197" s="38" t="str">
        <f>VLOOKUP(B2197,'Список DKV от ЮТД'!$A$1:$M$10000,13,FALSE)</f>
        <v>4</v>
      </c>
      <c r="L2197" s="28" t="str">
        <f>VLOOKUP(B2197,'Список DKV от ЮТД'!$A$1:$S$10000,14,FALSE)</f>
        <v>34BMD767</v>
      </c>
      <c r="M2197" s="49" t="str">
        <f>VLOOKUP(B2197,'Список DKV от ЮТД'!$A$1:$M$10000,10,FALSE)</f>
        <v>704310*******6602</v>
      </c>
      <c r="N2197" s="49" t="str">
        <f>VLOOKUP(B2197,'Список DKV от ЮТД'!$A$1:$S$10000,18,FALSE)</f>
        <v/>
      </c>
      <c r="O2197" s="49" t="str">
        <f>VLOOKUP(B2197,'Список DKV от ЮТД'!$A$1:$S$10000,19,FALSE)</f>
        <v/>
      </c>
      <c r="P2197" s="49" t="str">
        <f>VLOOKUP(B2197,'Список DKV от ЮТД'!$A$1:$S$10000,16,FALSE)</f>
        <v>431072587</v>
      </c>
      <c r="Q2197" s="49"/>
    </row>
    <row r="2198" spans="1:22" x14ac:dyDescent="0.2">
      <c r="A2198" s="28">
        <v>2196</v>
      </c>
      <c r="B2198" s="34">
        <v>19441078474</v>
      </c>
      <c r="C2198" s="47">
        <v>43896</v>
      </c>
      <c r="E2198" s="47">
        <v>43896</v>
      </c>
      <c r="F2198" s="28" t="s">
        <v>18</v>
      </c>
      <c r="H2198" s="42">
        <v>43905</v>
      </c>
      <c r="I2198" s="28" t="str">
        <f>VLOOKUP(B2198,'Список DKV от ЮТД'!$A$1:$S$10000,15,FALSE)</f>
        <v>2411/1784</v>
      </c>
      <c r="J2198" s="28" t="s">
        <v>22</v>
      </c>
      <c r="K2198" s="38" t="str">
        <f>VLOOKUP(B2198,'Список DKV от ЮТД'!$A$1:$M$10000,13,FALSE)</f>
        <v>4</v>
      </c>
      <c r="L2198" s="28" t="str">
        <f>VLOOKUP(B2198,'Список DKV от ЮТД'!$A$1:$S$10000,14,FALSE)</f>
        <v>58HB306</v>
      </c>
      <c r="M2198" s="49" t="str">
        <f>VLOOKUP(B2198,'Список DKV от ЮТД'!$A$1:$M$10000,10,FALSE)</f>
        <v>704310*******6376</v>
      </c>
      <c r="N2198" s="49" t="str">
        <f>VLOOKUP(B2198,'Список DKV от ЮТД'!$A$1:$S$10000,18,FALSE)</f>
        <v/>
      </c>
      <c r="O2198" s="49" t="str">
        <f>VLOOKUP(B2198,'Список DKV от ЮТД'!$A$1:$S$10000,19,FALSE)</f>
        <v/>
      </c>
      <c r="P2198" s="49" t="str">
        <f>VLOOKUP(B2198,'Список DKV от ЮТД'!$A$1:$S$10000,16,FALSE)</f>
        <v>431072583</v>
      </c>
      <c r="Q2198" s="49"/>
    </row>
    <row r="2199" spans="1:22" x14ac:dyDescent="0.2">
      <c r="A2199" s="28">
        <v>2197</v>
      </c>
      <c r="B2199" s="35">
        <v>19441078433</v>
      </c>
      <c r="C2199" s="47">
        <v>43896</v>
      </c>
      <c r="E2199" s="47">
        <v>43896</v>
      </c>
      <c r="F2199" s="28" t="s">
        <v>18</v>
      </c>
      <c r="G2199" s="38">
        <v>145</v>
      </c>
      <c r="H2199" s="42">
        <v>43905</v>
      </c>
      <c r="I2199" s="28" t="str">
        <f>VLOOKUP(B2199,'Список DKV от ЮТД'!$A$1:$S$10000,15,FALSE)</f>
        <v>2411/1785</v>
      </c>
      <c r="J2199" s="28" t="s">
        <v>22</v>
      </c>
      <c r="K2199" s="38" t="str">
        <f>VLOOKUP(B2199,'Список DKV от ЮТД'!$A$1:$M$10000,13,FALSE)</f>
        <v>4</v>
      </c>
      <c r="L2199" s="28" t="str">
        <f>VLOOKUP(B2199,'Список DKV от ЮТД'!$A$1:$S$10000,14,FALSE)</f>
        <v>34HT3001</v>
      </c>
      <c r="M2199" s="49" t="str">
        <f>VLOOKUP(B2199,'Список DKV от ЮТД'!$A$1:$M$10000,10,FALSE)</f>
        <v>704310*******0769</v>
      </c>
      <c r="N2199" s="49" t="str">
        <f>VLOOKUP(B2199,'Список DKV от ЮТД'!$A$1:$S$10000,18,FALSE)</f>
        <v>blocked</v>
      </c>
      <c r="O2199" s="49" t="str">
        <f>VLOOKUP(B2199,'Список DKV от ЮТД'!$A$1:$S$10000,19,FALSE)</f>
        <v>blocked</v>
      </c>
      <c r="P2199" s="49" t="str">
        <f>VLOOKUP(B2199,'Список DKV от ЮТД'!$A$1:$S$10000,16,FALSE)</f>
        <v>431072579</v>
      </c>
      <c r="Q2199" s="46" t="s">
        <v>27293</v>
      </c>
      <c r="R2199" s="28" t="s">
        <v>24356</v>
      </c>
    </row>
    <row r="2200" spans="1:22" x14ac:dyDescent="0.2">
      <c r="A2200" s="28">
        <v>2198</v>
      </c>
      <c r="B2200" s="34">
        <v>19441078391</v>
      </c>
      <c r="C2200" s="47">
        <v>43896</v>
      </c>
      <c r="E2200" s="47">
        <v>43896</v>
      </c>
      <c r="F2200" s="28" t="s">
        <v>18</v>
      </c>
      <c r="H2200" s="42">
        <v>43905</v>
      </c>
      <c r="I2200" s="28" t="str">
        <f>VLOOKUP(B2200,'Список DKV от ЮТД'!$A$1:$S$10000,15,FALSE)</f>
        <v>2411/1786</v>
      </c>
      <c r="J2200" s="28" t="s">
        <v>22</v>
      </c>
      <c r="K2200" s="38" t="str">
        <f>VLOOKUP(B2200,'Список DKV от ЮТД'!$A$1:$M$10000,13,FALSE)</f>
        <v>4</v>
      </c>
      <c r="L2200" s="28" t="str">
        <f>VLOOKUP(B2200,'Список DKV от ЮТД'!$A$1:$S$10000,14,FALSE)</f>
        <v>34ZL8542</v>
      </c>
      <c r="M2200" s="49" t="str">
        <f>VLOOKUP(B2200,'Список DKV от ЮТД'!$A$1:$M$10000,10,FALSE)</f>
        <v>704310*******0156</v>
      </c>
      <c r="N2200" s="49" t="str">
        <f>VLOOKUP(B2200,'Список DKV от ЮТД'!$A$1:$S$10000,18,FALSE)</f>
        <v>expired</v>
      </c>
      <c r="O2200" s="49" t="str">
        <f>VLOOKUP(B2200,'Список DKV от ЮТД'!$A$1:$S$10000,19,FALSE)</f>
        <v>blocked</v>
      </c>
      <c r="P2200" s="49" t="str">
        <f>VLOOKUP(B2200,'Список DKV от ЮТД'!$A$1:$S$10000,16,FALSE)</f>
        <v>431072575</v>
      </c>
      <c r="Q2200" s="49"/>
    </row>
    <row r="2201" spans="1:22" x14ac:dyDescent="0.2">
      <c r="A2201" s="28">
        <v>2199</v>
      </c>
      <c r="B2201" s="35">
        <v>19441078318</v>
      </c>
      <c r="C2201" s="47">
        <v>43896</v>
      </c>
      <c r="E2201" s="47">
        <v>43896</v>
      </c>
      <c r="F2201" s="28" t="s">
        <v>18</v>
      </c>
      <c r="G2201" s="38">
        <v>171</v>
      </c>
      <c r="H2201" s="42">
        <v>43905</v>
      </c>
      <c r="I2201" s="28" t="str">
        <f>VLOOKUP(B2201,'Список DKV от ЮТД'!$A$1:$S$10000,15,FALSE)</f>
        <v>2411/1787</v>
      </c>
      <c r="J2201" s="28" t="s">
        <v>22</v>
      </c>
      <c r="K2201" s="38" t="str">
        <f>VLOOKUP(B2201,'Список DKV от ЮТД'!$A$1:$M$10000,13,FALSE)</f>
        <v>4</v>
      </c>
      <c r="L2201" s="28" t="str">
        <f>VLOOKUP(B2201,'Список DKV от ЮТД'!$A$1:$S$10000,14,FALSE)</f>
        <v>61K12051</v>
      </c>
      <c r="M2201" s="49" t="str">
        <f>VLOOKUP(B2201,'Список DKV от ЮТД'!$A$1:$M$10000,10,FALSE)</f>
        <v>704310*******8084</v>
      </c>
      <c r="N2201" s="49" t="str">
        <f>VLOOKUP(B2201,'Список DKV от ЮТД'!$A$1:$S$10000,18,FALSE)</f>
        <v>blocked</v>
      </c>
      <c r="O2201" s="49" t="str">
        <f>VLOOKUP(B2201,'Список DKV от ЮТД'!$A$1:$S$10000,19,FALSE)</f>
        <v>blocked</v>
      </c>
      <c r="P2201" s="49" t="str">
        <f>VLOOKUP(B2201,'Список DKV от ЮТД'!$A$1:$S$10000,16,FALSE)</f>
        <v>431072567</v>
      </c>
      <c r="Q2201" s="46">
        <v>171</v>
      </c>
      <c r="R2201" s="28" t="s">
        <v>31766</v>
      </c>
    </row>
    <row r="2202" spans="1:22" x14ac:dyDescent="0.2">
      <c r="A2202" s="28">
        <v>2200</v>
      </c>
      <c r="B2202" s="34">
        <v>19441078276</v>
      </c>
      <c r="C2202" s="47">
        <v>43896</v>
      </c>
      <c r="E2202" s="47">
        <v>43896</v>
      </c>
      <c r="F2202" s="28" t="s">
        <v>18</v>
      </c>
      <c r="H2202" s="42">
        <v>43905</v>
      </c>
      <c r="I2202" s="28" t="str">
        <f>VLOOKUP(B2202,'Список DKV от ЮТД'!$A$1:$S$10000,15,FALSE)</f>
        <v>2411/1788</v>
      </c>
      <c r="J2202" s="28" t="s">
        <v>22</v>
      </c>
      <c r="K2202" s="38" t="str">
        <f>VLOOKUP(B2202,'Список DKV от ЮТД'!$A$1:$M$10000,13,FALSE)</f>
        <v>4</v>
      </c>
      <c r="L2202" s="28" t="str">
        <f>VLOOKUP(B2202,'Список DKV от ЮТД'!$A$1:$S$10000,14,FALSE)</f>
        <v>53EL671</v>
      </c>
      <c r="M2202" s="49" t="str">
        <f>VLOOKUP(B2202,'Список DKV от ЮТД'!$A$1:$M$10000,10,FALSE)</f>
        <v>704310*******4403</v>
      </c>
      <c r="N2202" s="49" t="str">
        <f>VLOOKUP(B2202,'Список DKV от ЮТД'!$A$1:$S$10000,18,FALSE)</f>
        <v/>
      </c>
      <c r="O2202" s="49" t="str">
        <f>VLOOKUP(B2202,'Список DKV от ЮТД'!$A$1:$S$10000,19,FALSE)</f>
        <v/>
      </c>
      <c r="P2202" s="49" t="str">
        <f>VLOOKUP(B2202,'Список DKV от ЮТД'!$A$1:$S$10000,16,FALSE)</f>
        <v>431072563</v>
      </c>
      <c r="Q2202" s="49"/>
    </row>
    <row r="2203" spans="1:22" x14ac:dyDescent="0.2">
      <c r="A2203" s="28">
        <v>2201</v>
      </c>
      <c r="B2203" s="34">
        <v>19441078359</v>
      </c>
      <c r="C2203" s="47">
        <v>43896</v>
      </c>
      <c r="E2203" s="47">
        <v>43896</v>
      </c>
      <c r="F2203" s="28" t="s">
        <v>18</v>
      </c>
      <c r="H2203" s="42">
        <v>43906</v>
      </c>
      <c r="I2203" s="28" t="str">
        <f>VLOOKUP(B2203,'Список DKV от ЮТД'!$A$1:$S$10000,15,FALSE)</f>
        <v>2411/1789</v>
      </c>
      <c r="J2203" s="28" t="s">
        <v>22</v>
      </c>
      <c r="K2203" s="38" t="str">
        <f>VLOOKUP(B2203,'Список DKV от ЮТД'!$A$1:$M$10000,13,FALSE)</f>
        <v>4</v>
      </c>
      <c r="L2203" s="28" t="str">
        <f>VLOOKUP(B2203,'Список DKV от ЮТД'!$A$1:$S$10000,14,FALSE)</f>
        <v>33DD131</v>
      </c>
      <c r="M2203" s="49" t="str">
        <f>VLOOKUP(B2203,'Список DKV от ЮТД'!$A$1:$M$10000,10,FALSE)</f>
        <v>704310*******1917</v>
      </c>
      <c r="N2203" s="49" t="str">
        <f>VLOOKUP(B2203,'Список DKV от ЮТД'!$A$1:$S$10000,18,FALSE)</f>
        <v>expired</v>
      </c>
      <c r="O2203" s="49" t="str">
        <f>VLOOKUP(B2203,'Список DKV от ЮТД'!$A$1:$S$10000,19,FALSE)</f>
        <v>blocked</v>
      </c>
      <c r="P2203" s="49" t="str">
        <f>VLOOKUP(B2203,'Список DKV от ЮТД'!$A$1:$S$10000,16,FALSE)</f>
        <v>431072571</v>
      </c>
      <c r="Q2203" s="49"/>
    </row>
    <row r="2204" spans="1:22" x14ac:dyDescent="0.2">
      <c r="A2204" s="28">
        <v>2202</v>
      </c>
      <c r="B2204" s="34">
        <v>19441078235</v>
      </c>
      <c r="C2204" s="47">
        <v>43896</v>
      </c>
      <c r="E2204" s="47">
        <v>43896</v>
      </c>
      <c r="F2204" s="28" t="s">
        <v>18</v>
      </c>
      <c r="H2204" s="42">
        <v>43906</v>
      </c>
      <c r="I2204" s="28" t="str">
        <f>VLOOKUP(B2204,'Список DKV от ЮТД'!$A$1:$S$10000,15,FALSE)</f>
        <v>2411/1790</v>
      </c>
      <c r="J2204" s="28" t="s">
        <v>22</v>
      </c>
      <c r="K2204" s="38" t="str">
        <f>VLOOKUP(B2204,'Список DKV от ЮТД'!$A$1:$M$10000,13,FALSE)</f>
        <v>4</v>
      </c>
      <c r="L2204" s="28" t="str">
        <f>VLOOKUP(B2204,'Список DKV от ЮТД'!$A$1:$S$10000,14,FALSE)</f>
        <v>38YS822</v>
      </c>
      <c r="M2204" s="49" t="str">
        <f>VLOOKUP(B2204,'Список DKV от ЮТД'!$A$1:$M$10000,10,FALSE)</f>
        <v>704310*******1004</v>
      </c>
      <c r="N2204" s="49" t="str">
        <f>VLOOKUP(B2204,'Список DKV от ЮТД'!$A$1:$S$10000,18,FALSE)</f>
        <v>expired</v>
      </c>
      <c r="O2204" s="49" t="str">
        <f>VLOOKUP(B2204,'Список DKV от ЮТД'!$A$1:$S$10000,19,FALSE)</f>
        <v>blocked</v>
      </c>
      <c r="P2204" s="49" t="str">
        <f>VLOOKUP(B2204,'Список DKV от ЮТД'!$A$1:$S$10000,16,FALSE)</f>
        <v>431072559</v>
      </c>
      <c r="Q2204" s="49"/>
    </row>
    <row r="2205" spans="1:22" x14ac:dyDescent="0.2">
      <c r="A2205" s="28">
        <v>2203</v>
      </c>
      <c r="B2205" s="34">
        <v>19441078193</v>
      </c>
      <c r="C2205" s="47">
        <v>43896</v>
      </c>
      <c r="E2205" s="47">
        <v>43896</v>
      </c>
      <c r="F2205" s="28" t="s">
        <v>18</v>
      </c>
      <c r="H2205" s="42">
        <v>43906</v>
      </c>
      <c r="I2205" s="28" t="str">
        <f>VLOOKUP(B2205,'Список DKV от ЮТД'!$A$1:$S$10000,15,FALSE)</f>
        <v>2411/1791</v>
      </c>
      <c r="J2205" s="28" t="s">
        <v>22</v>
      </c>
      <c r="K2205" s="38" t="str">
        <f>VLOOKUP(B2205,'Список DKV от ЮТД'!$A$1:$M$10000,13,FALSE)</f>
        <v>4</v>
      </c>
      <c r="L2205" s="28" t="str">
        <f>VLOOKUP(B2205,'Список DKV от ЮТД'!$A$1:$S$10000,14,FALSE)</f>
        <v>22UD750</v>
      </c>
      <c r="M2205" s="49" t="str">
        <f>VLOOKUP(B2205,'Список DKV от ЮТД'!$A$1:$M$10000,10,FALSE)</f>
        <v>704310*******0148</v>
      </c>
      <c r="N2205" s="49" t="str">
        <f>VLOOKUP(B2205,'Список DKV от ЮТД'!$A$1:$S$10000,18,FALSE)</f>
        <v/>
      </c>
      <c r="O2205" s="49" t="str">
        <f>VLOOKUP(B2205,'Список DKV от ЮТД'!$A$1:$S$10000,19,FALSE)</f>
        <v/>
      </c>
      <c r="P2205" s="49" t="str">
        <f>VLOOKUP(B2205,'Список DKV от ЮТД'!$A$1:$S$10000,16,FALSE)</f>
        <v>431072555</v>
      </c>
      <c r="Q2205" s="49"/>
    </row>
    <row r="2206" spans="1:22" x14ac:dyDescent="0.2">
      <c r="A2206" s="28">
        <v>2204</v>
      </c>
      <c r="B2206" s="35">
        <v>19441088325</v>
      </c>
      <c r="C2206" s="47">
        <v>43882</v>
      </c>
      <c r="E2206" s="47">
        <v>43882</v>
      </c>
      <c r="F2206" s="28" t="s">
        <v>20</v>
      </c>
      <c r="G2206" s="38">
        <v>145</v>
      </c>
      <c r="H2206" s="42">
        <v>43906</v>
      </c>
      <c r="I2206" s="28" t="str">
        <f>VLOOKUP(B2206,'Список DKV от ЮТД'!$A$1:$S$10000,15,FALSE)</f>
        <v>2412/322</v>
      </c>
      <c r="J2206" s="28" t="s">
        <v>22</v>
      </c>
      <c r="K2206" s="38" t="str">
        <f>VLOOKUP(B2206,'Список DKV от ЮТД'!$A$1:$M$10000,13,FALSE)</f>
        <v>4</v>
      </c>
      <c r="L2206" s="28" t="str">
        <f>VLOOKUP(B2206,'Список DKV от ЮТД'!$A$1:$S$10000,14,FALSE)</f>
        <v>OH3120AC</v>
      </c>
      <c r="M2206" s="49" t="str">
        <f>VLOOKUP(B2206,'Список DKV от ЮТД'!$A$1:$M$10000,10,FALSE)</f>
        <v>704310*******0028</v>
      </c>
      <c r="N2206" s="49" t="str">
        <f>VLOOKUP(B2206,'Список DKV от ЮТД'!$A$1:$S$10000,18,FALSE)</f>
        <v>expired</v>
      </c>
      <c r="O2206" s="49" t="str">
        <f>VLOOKUP(B2206,'Список DKV от ЮТД'!$A$1:$S$10000,19,FALSE)</f>
        <v>blocked</v>
      </c>
      <c r="P2206" s="49" t="str">
        <f>VLOOKUP(B2206,'Список DKV от ЮТД'!$A$1:$S$10000,16,FALSE)</f>
        <v>431073568</v>
      </c>
      <c r="Q2206" s="46" t="s">
        <v>27327</v>
      </c>
      <c r="R2206" s="68" t="s">
        <v>13979</v>
      </c>
    </row>
    <row r="2207" spans="1:22" x14ac:dyDescent="0.2">
      <c r="A2207" s="28">
        <v>2205</v>
      </c>
      <c r="B2207" s="34">
        <v>19441078151</v>
      </c>
      <c r="C2207" s="47">
        <v>43896</v>
      </c>
      <c r="E2207" s="47">
        <v>43896</v>
      </c>
      <c r="F2207" s="28" t="s">
        <v>18</v>
      </c>
      <c r="H2207" s="42">
        <v>43907</v>
      </c>
      <c r="I2207" s="28" t="str">
        <f>VLOOKUP(B2207,'Список DKV от ЮТД'!$A$1:$S$10000,15,FALSE)</f>
        <v>2411/1792</v>
      </c>
      <c r="J2207" s="28" t="s">
        <v>22</v>
      </c>
      <c r="K2207" s="38" t="str">
        <f>VLOOKUP(B2207,'Список DKV от ЮТД'!$A$1:$M$10000,13,FALSE)</f>
        <v>4</v>
      </c>
      <c r="L2207" s="28" t="str">
        <f>VLOOKUP(B2207,'Список DKV от ЮТД'!$A$1:$S$10000,14,FALSE)</f>
        <v>42CLP31</v>
      </c>
      <c r="M2207" s="49" t="str">
        <f>VLOOKUP(B2207,'Список DKV от ЮТД'!$A$1:$M$10000,10,FALSE)</f>
        <v>704310*******0280</v>
      </c>
      <c r="N2207" s="49" t="str">
        <f>VLOOKUP(B2207,'Список DKV от ЮТД'!$A$1:$S$10000,18,FALSE)</f>
        <v/>
      </c>
      <c r="O2207" s="49" t="str">
        <f>VLOOKUP(B2207,'Список DKV от ЮТД'!$A$1:$S$10000,19,FALSE)</f>
        <v/>
      </c>
      <c r="P2207" s="49" t="str">
        <f>VLOOKUP(B2207,'Список DKV от ЮТД'!$A$1:$S$10000,16,FALSE)</f>
        <v>431072551</v>
      </c>
      <c r="Q2207" s="49"/>
    </row>
    <row r="2208" spans="1:22" s="5" customFormat="1" x14ac:dyDescent="0.2">
      <c r="A2208" s="28">
        <v>2206</v>
      </c>
      <c r="B2208" s="34">
        <v>19441078128</v>
      </c>
      <c r="C2208" s="47">
        <v>43896</v>
      </c>
      <c r="D2208" s="28"/>
      <c r="E2208" s="47">
        <v>43896</v>
      </c>
      <c r="F2208" s="28" t="s">
        <v>18</v>
      </c>
      <c r="G2208" s="38"/>
      <c r="H2208" s="42">
        <v>43907</v>
      </c>
      <c r="I2208" s="28" t="str">
        <f>VLOOKUP(B2208,'Список DKV от ЮТД'!$A$1:$S$10000,15,FALSE)</f>
        <v>2411/1793</v>
      </c>
      <c r="J2208" s="28" t="s">
        <v>22</v>
      </c>
      <c r="K2208" s="38" t="str">
        <f>VLOOKUP(B2208,'Список DKV от ЮТД'!$A$1:$M$10000,13,FALSE)</f>
        <v>4</v>
      </c>
      <c r="L2208" s="28" t="str">
        <f>VLOOKUP(B2208,'Список DKV от ЮТД'!$A$1:$S$10000,14,FALSE)</f>
        <v>34BME403</v>
      </c>
      <c r="M2208" s="49" t="str">
        <f>VLOOKUP(B2208,'Список DKV от ЮТД'!$A$1:$M$10000,10,FALSE)</f>
        <v>704310*******6883</v>
      </c>
      <c r="N2208" s="49" t="str">
        <f>VLOOKUP(B2208,'Список DKV от ЮТД'!$A$1:$S$10000,18,FALSE)</f>
        <v/>
      </c>
      <c r="O2208" s="49" t="str">
        <f>VLOOKUP(B2208,'Список DKV от ЮТД'!$A$1:$S$10000,19,FALSE)</f>
        <v/>
      </c>
      <c r="P2208" s="49" t="str">
        <f>VLOOKUP(B2208,'Список DKV от ЮТД'!$A$1:$S$10000,16,FALSE)</f>
        <v>431072548</v>
      </c>
      <c r="Q2208" s="49"/>
      <c r="R2208" s="28"/>
      <c r="S2208" s="28"/>
      <c r="T2208" s="28"/>
      <c r="U2208" s="48"/>
      <c r="V2208" s="48"/>
    </row>
    <row r="2209" spans="1:20" x14ac:dyDescent="0.2">
      <c r="A2209" s="28">
        <v>2207</v>
      </c>
      <c r="B2209" s="34">
        <v>19441078086</v>
      </c>
      <c r="C2209" s="47">
        <v>43896</v>
      </c>
      <c r="E2209" s="47">
        <v>43896</v>
      </c>
      <c r="F2209" s="28" t="s">
        <v>18</v>
      </c>
      <c r="H2209" s="42">
        <v>43907</v>
      </c>
      <c r="I2209" s="28" t="str">
        <f>VLOOKUP(B2209,'Список DKV от ЮТД'!$A$1:$S$10000,15,FALSE)</f>
        <v>2411/1794</v>
      </c>
      <c r="J2209" s="28" t="s">
        <v>22</v>
      </c>
      <c r="K2209" s="38" t="str">
        <f>VLOOKUP(B2209,'Список DKV от ЮТД'!$A$1:$M$10000,13,FALSE)</f>
        <v>4</v>
      </c>
      <c r="L2209" s="28" t="str">
        <f>VLOOKUP(B2209,'Список DKV от ЮТД'!$A$1:$S$10000,14,FALSE)</f>
        <v>33DD143</v>
      </c>
      <c r="M2209" s="49" t="str">
        <f>VLOOKUP(B2209,'Список DKV от ЮТД'!$A$1:$M$10000,10,FALSE)</f>
        <v>704310*******0367</v>
      </c>
      <c r="N2209" s="49" t="str">
        <f>VLOOKUP(B2209,'Список DKV от ЮТД'!$A$1:$S$10000,18,FALSE)</f>
        <v>expired</v>
      </c>
      <c r="O2209" s="49" t="str">
        <f>VLOOKUP(B2209,'Список DKV от ЮТД'!$A$1:$S$10000,19,FALSE)</f>
        <v>blocked</v>
      </c>
      <c r="P2209" s="49" t="str">
        <f>VLOOKUP(B2209,'Список DKV от ЮТД'!$A$1:$S$10000,16,FALSE)</f>
        <v>431072544</v>
      </c>
      <c r="Q2209" s="49"/>
    </row>
    <row r="2210" spans="1:20" x14ac:dyDescent="0.2">
      <c r="A2210" s="28">
        <v>2208</v>
      </c>
      <c r="B2210" s="34">
        <v>19441079001</v>
      </c>
      <c r="C2210" s="47">
        <v>43896</v>
      </c>
      <c r="E2210" s="47">
        <v>43896</v>
      </c>
      <c r="F2210" s="28" t="s">
        <v>18</v>
      </c>
      <c r="H2210" s="42">
        <v>43907</v>
      </c>
      <c r="I2210" s="28" t="str">
        <f>VLOOKUP(B2210,'Список DKV от ЮТД'!$A$1:$S$10000,15,FALSE)</f>
        <v>2411/1795</v>
      </c>
      <c r="J2210" s="28" t="s">
        <v>22</v>
      </c>
      <c r="K2210" s="38" t="str">
        <f>VLOOKUP(B2210,'Список DKV от ЮТД'!$A$1:$M$10000,13,FALSE)</f>
        <v>4</v>
      </c>
      <c r="L2210" s="28" t="str">
        <f>VLOOKUP(B2210,'Список DKV от ЮТД'!$A$1:$S$10000,14,FALSE)</f>
        <v>76AAF009</v>
      </c>
      <c r="M2210" s="49" t="str">
        <f>VLOOKUP(B2210,'Список DKV от ЮТД'!$A$1:$M$10000,10,FALSE)</f>
        <v>704310*******1840</v>
      </c>
      <c r="N2210" s="49" t="str">
        <f>VLOOKUP(B2210,'Список DKV от ЮТД'!$A$1:$S$10000,18,FALSE)</f>
        <v/>
      </c>
      <c r="O2210" s="49" t="str">
        <f>VLOOKUP(B2210,'Список DKV от ЮТД'!$A$1:$S$10000,19,FALSE)</f>
        <v/>
      </c>
      <c r="P2210" s="49" t="str">
        <f>VLOOKUP(B2210,'Список DKV от ЮТД'!$A$1:$S$10000,16,FALSE)</f>
        <v>431072636</v>
      </c>
      <c r="Q2210" s="49"/>
    </row>
    <row r="2211" spans="1:20" x14ac:dyDescent="0.2">
      <c r="A2211" s="28">
        <v>2209</v>
      </c>
      <c r="B2211" s="34">
        <v>19441078953</v>
      </c>
      <c r="C2211" s="47">
        <v>43896</v>
      </c>
      <c r="E2211" s="47">
        <v>43896</v>
      </c>
      <c r="F2211" s="28" t="s">
        <v>18</v>
      </c>
      <c r="H2211" s="42">
        <v>43907</v>
      </c>
      <c r="I2211" s="28" t="str">
        <f>VLOOKUP(B2211,'Список DKV от ЮТД'!$A$1:$S$10000,15,FALSE)</f>
        <v>2411/1796</v>
      </c>
      <c r="J2211" s="28" t="s">
        <v>22</v>
      </c>
      <c r="K2211" s="38" t="str">
        <f>VLOOKUP(B2211,'Список DKV от ЮТД'!$A$1:$M$10000,13,FALSE)</f>
        <v>4</v>
      </c>
      <c r="L2211" s="28" t="str">
        <f>VLOOKUP(B2211,'Список DKV от ЮТД'!$A$1:$S$10000,14,FALSE)</f>
        <v>61AAF848</v>
      </c>
      <c r="M2211" s="49" t="str">
        <f>VLOOKUP(B2211,'Список DKV от ЮТД'!$A$1:$M$10000,10,FALSE)</f>
        <v>704310*******2132</v>
      </c>
      <c r="N2211" s="49" t="str">
        <f>VLOOKUP(B2211,'Список DKV от ЮТД'!$A$1:$S$10000,18,FALSE)</f>
        <v/>
      </c>
      <c r="O2211" s="49" t="str">
        <f>VLOOKUP(B2211,'Список DKV от ЮТД'!$A$1:$S$10000,19,FALSE)</f>
        <v/>
      </c>
      <c r="P2211" s="49" t="str">
        <f>VLOOKUP(B2211,'Список DKV от ЮТД'!$A$1:$S$10000,16,FALSE)</f>
        <v>431072631</v>
      </c>
      <c r="Q2211" s="49"/>
      <c r="S2211" s="48"/>
      <c r="T2211" s="48"/>
    </row>
    <row r="2212" spans="1:20" x14ac:dyDescent="0.2">
      <c r="A2212" s="28">
        <v>2210</v>
      </c>
      <c r="B2212" s="34">
        <v>19441078920</v>
      </c>
      <c r="C2212" s="47">
        <v>43896</v>
      </c>
      <c r="E2212" s="47">
        <v>43896</v>
      </c>
      <c r="F2212" s="28" t="s">
        <v>18</v>
      </c>
      <c r="H2212" s="42">
        <v>43907</v>
      </c>
      <c r="I2212" s="28" t="str">
        <f>VLOOKUP(B2212,'Список DKV от ЮТД'!$A$1:$S$10000,15,FALSE)</f>
        <v>2411/1797</v>
      </c>
      <c r="J2212" s="28" t="s">
        <v>22</v>
      </c>
      <c r="K2212" s="38" t="str">
        <f>VLOOKUP(B2212,'Список DKV от ЮТД'!$A$1:$M$10000,13,FALSE)</f>
        <v>4</v>
      </c>
      <c r="L2212" s="28" t="str">
        <f>VLOOKUP(B2212,'Список DKV от ЮТД'!$A$1:$S$10000,14,FALSE)</f>
        <v>33RK843</v>
      </c>
      <c r="M2212" s="49" t="str">
        <f>VLOOKUP(B2212,'Список DKV от ЮТД'!$A$1:$M$10000,10,FALSE)</f>
        <v>704310*******5149</v>
      </c>
      <c r="N2212" s="49" t="str">
        <f>VLOOKUP(B2212,'Список DKV от ЮТД'!$A$1:$S$10000,18,FALSE)</f>
        <v/>
      </c>
      <c r="O2212" s="49" t="str">
        <f>VLOOKUP(B2212,'Список DKV от ЮТД'!$A$1:$S$10000,19,FALSE)</f>
        <v/>
      </c>
      <c r="P2212" s="49" t="str">
        <f>VLOOKUP(B2212,'Список DKV от ЮТД'!$A$1:$S$10000,16,FALSE)</f>
        <v>431072628</v>
      </c>
      <c r="Q2212" s="49"/>
    </row>
    <row r="2213" spans="1:20" x14ac:dyDescent="0.2">
      <c r="A2213" s="28">
        <v>2211</v>
      </c>
      <c r="B2213" s="35">
        <v>19441078870</v>
      </c>
      <c r="C2213" s="47">
        <v>43896</v>
      </c>
      <c r="E2213" s="47">
        <v>43896</v>
      </c>
      <c r="F2213" s="28" t="s">
        <v>18</v>
      </c>
      <c r="G2213" s="38">
        <v>154</v>
      </c>
      <c r="H2213" s="42">
        <v>43907</v>
      </c>
      <c r="I2213" s="28" t="str">
        <f>VLOOKUP(B2213,'Список DKV от ЮТД'!$A$1:$S$10000,15,FALSE)</f>
        <v>2411/1798</v>
      </c>
      <c r="J2213" s="28" t="s">
        <v>22</v>
      </c>
      <c r="K2213" s="38" t="str">
        <f>VLOOKUP(B2213,'Список DKV от ЮТД'!$A$1:$M$10000,13,FALSE)</f>
        <v>4</v>
      </c>
      <c r="L2213" s="28" t="str">
        <f>VLOOKUP(B2213,'Список DKV от ЮТД'!$A$1:$S$10000,14,FALSE)</f>
        <v>33CKH37</v>
      </c>
      <c r="M2213" s="49" t="str">
        <f>VLOOKUP(B2213,'Список DKV от ЮТД'!$A$1:$M$10000,10,FALSE)</f>
        <v>704310*******0062</v>
      </c>
      <c r="N2213" s="49" t="str">
        <f>VLOOKUP(B2213,'Список DKV от ЮТД'!$A$1:$S$10000,18,FALSE)</f>
        <v>blocked</v>
      </c>
      <c r="O2213" s="49" t="str">
        <f>VLOOKUP(B2213,'Список DKV от ЮТД'!$A$1:$S$10000,19,FALSE)</f>
        <v>blocked</v>
      </c>
      <c r="P2213" s="49" t="str">
        <f>VLOOKUP(B2213,'Список DKV от ЮТД'!$A$1:$S$10000,16,FALSE)</f>
        <v>431072623</v>
      </c>
      <c r="Q2213" s="46">
        <v>154</v>
      </c>
      <c r="R2213" s="28" t="s">
        <v>29560</v>
      </c>
    </row>
    <row r="2214" spans="1:20" x14ac:dyDescent="0.2">
      <c r="A2214" s="28">
        <v>2212</v>
      </c>
      <c r="B2214" s="34">
        <v>19441088473</v>
      </c>
      <c r="C2214" s="47">
        <v>43882</v>
      </c>
      <c r="E2214" s="47">
        <v>43882</v>
      </c>
      <c r="F2214" s="28" t="s">
        <v>20</v>
      </c>
      <c r="H2214" s="42">
        <v>43907</v>
      </c>
      <c r="I2214" s="28" t="str">
        <f>VLOOKUP(B2214,'Список DKV от ЮТД'!$A$1:$S$10000,15,FALSE)</f>
        <v>2412/323</v>
      </c>
      <c r="J2214" s="28" t="s">
        <v>22</v>
      </c>
      <c r="K2214" s="38" t="str">
        <f>VLOOKUP(B2214,'Список DKV от ЮТД'!$A$1:$M$10000,13,FALSE)</f>
        <v>4</v>
      </c>
      <c r="L2214" s="28" t="str">
        <f>VLOOKUP(B2214,'Список DKV от ЮТД'!$A$1:$S$10000,14,FALSE)</f>
        <v>ZG8025HE</v>
      </c>
      <c r="M2214" s="49" t="str">
        <f>VLOOKUP(B2214,'Список DKV от ЮТД'!$A$1:$M$10000,10,FALSE)</f>
        <v>704310*******0318</v>
      </c>
      <c r="N2214" s="49" t="str">
        <f>VLOOKUP(B2214,'Список DKV от ЮТД'!$A$1:$S$10000,18,FALSE)</f>
        <v>expired</v>
      </c>
      <c r="O2214" s="49" t="str">
        <f>VLOOKUP(B2214,'Список DKV от ЮТД'!$A$1:$S$10000,19,FALSE)</f>
        <v>blocked</v>
      </c>
      <c r="P2214" s="49" t="str">
        <f>VLOOKUP(B2214,'Список DKV от ЮТД'!$A$1:$S$10000,16,FALSE)</f>
        <v>431073583</v>
      </c>
      <c r="Q2214" s="49"/>
    </row>
    <row r="2215" spans="1:20" x14ac:dyDescent="0.2">
      <c r="A2215" s="28">
        <v>2213</v>
      </c>
      <c r="B2215" s="34">
        <v>19441088598</v>
      </c>
      <c r="C2215" s="47">
        <v>43882</v>
      </c>
      <c r="E2215" s="47">
        <v>43882</v>
      </c>
      <c r="F2215" s="28" t="s">
        <v>20</v>
      </c>
      <c r="H2215" s="42">
        <v>43907</v>
      </c>
      <c r="I2215" s="28" t="str">
        <f>VLOOKUP(B2215,'Список DKV от ЮТД'!$A$1:$S$10000,15,FALSE)</f>
        <v>2412/325</v>
      </c>
      <c r="J2215" s="28" t="s">
        <v>22</v>
      </c>
      <c r="K2215" s="38" t="str">
        <f>VLOOKUP(B2215,'Список DKV от ЮТД'!$A$1:$M$10000,13,FALSE)</f>
        <v>3</v>
      </c>
      <c r="L2215" s="28" t="str">
        <f>VLOOKUP(B2215,'Список DKV от ЮТД'!$A$1:$S$10000,14,FALSE)</f>
        <v>LJ230UA</v>
      </c>
      <c r="M2215" s="49" t="str">
        <f>VLOOKUP(B2215,'Список DKV от ЮТД'!$A$1:$M$10000,10,FALSE)</f>
        <v>704310*******0013</v>
      </c>
      <c r="N2215" s="49" t="str">
        <f>VLOOKUP(B2215,'Список DKV от ЮТД'!$A$1:$S$10000,18,FALSE)</f>
        <v>expired</v>
      </c>
      <c r="O2215" s="49" t="str">
        <f>VLOOKUP(B2215,'Список DKV от ЮТД'!$A$1:$S$10000,19,FALSE)</f>
        <v>blocked</v>
      </c>
      <c r="P2215" s="49" t="str">
        <f>VLOOKUP(B2215,'Список DKV от ЮТД'!$A$1:$S$10000,16,FALSE)</f>
        <v>431073595</v>
      </c>
      <c r="Q2215" s="49"/>
      <c r="R2215" s="28" t="s">
        <v>12860</v>
      </c>
    </row>
    <row r="2216" spans="1:20" x14ac:dyDescent="0.2">
      <c r="A2216" s="28">
        <v>2214</v>
      </c>
      <c r="B2216" s="35">
        <v>19441078839</v>
      </c>
      <c r="C2216" s="47">
        <v>43896</v>
      </c>
      <c r="E2216" s="47">
        <v>43896</v>
      </c>
      <c r="F2216" s="28" t="s">
        <v>18</v>
      </c>
      <c r="G2216" s="128">
        <v>244</v>
      </c>
      <c r="H2216" s="42">
        <v>43908</v>
      </c>
      <c r="I2216" s="28" t="str">
        <f>VLOOKUP(B2216,'Список DKV от ЮТД'!$A$1:$S$10000,15,FALSE)</f>
        <v>2411/1799</v>
      </c>
      <c r="J2216" s="28" t="s">
        <v>22</v>
      </c>
      <c r="K2216" s="38" t="str">
        <f>VLOOKUP(B2216,'Список DKV от ЮТД'!$A$1:$M$10000,13,FALSE)</f>
        <v>4</v>
      </c>
      <c r="L2216" s="28" t="str">
        <f>VLOOKUP(B2216,'Список DKV от ЮТД'!$A$1:$S$10000,14,FALSE)</f>
        <v>10TA480</v>
      </c>
      <c r="M2216" s="49" t="str">
        <f>VLOOKUP(B2216,'Список DKV от ЮТД'!$A$1:$M$10000,10,FALSE)</f>
        <v>704310*******7845</v>
      </c>
      <c r="N2216" s="49" t="str">
        <f>VLOOKUP(B2216,'Список DKV от ЮТД'!$A$1:$S$10000,18,FALSE)</f>
        <v>blocked</v>
      </c>
      <c r="O2216" s="49" t="str">
        <f>VLOOKUP(B2216,'Список DKV от ЮТД'!$A$1:$S$10000,19,FALSE)</f>
        <v>blocked</v>
      </c>
      <c r="P2216" s="49" t="str">
        <f>VLOOKUP(B2216,'Список DKV от ЮТД'!$A$1:$S$10000,16,FALSE)</f>
        <v>431072619</v>
      </c>
      <c r="Q2216" s="49">
        <v>244</v>
      </c>
      <c r="R2216" s="28" t="s">
        <v>46937</v>
      </c>
    </row>
    <row r="2217" spans="1:20" x14ac:dyDescent="0.2">
      <c r="A2217" s="28">
        <v>2215</v>
      </c>
      <c r="B2217" s="34">
        <v>19441078805</v>
      </c>
      <c r="C2217" s="47">
        <v>43896</v>
      </c>
      <c r="E2217" s="47">
        <v>43896</v>
      </c>
      <c r="F2217" s="28" t="s">
        <v>18</v>
      </c>
      <c r="H2217" s="42">
        <v>43908</v>
      </c>
      <c r="I2217" s="28" t="str">
        <f>VLOOKUP(B2217,'Список DKV от ЮТД'!$A$1:$S$10000,15,FALSE)</f>
        <v>2411/1800</v>
      </c>
      <c r="J2217" s="28" t="s">
        <v>22</v>
      </c>
      <c r="K2217" s="38" t="str">
        <f>VLOOKUP(B2217,'Список DKV от ЮТД'!$A$1:$M$10000,13,FALSE)</f>
        <v>4</v>
      </c>
      <c r="L2217" s="28" t="str">
        <f>VLOOKUP(B2217,'Список DKV от ЮТД'!$A$1:$S$10000,14,FALSE)</f>
        <v>76AAF013</v>
      </c>
      <c r="M2217" s="49" t="str">
        <f>VLOOKUP(B2217,'Список DKV от ЮТД'!$A$1:$M$10000,10,FALSE)</f>
        <v>704310*******1873</v>
      </c>
      <c r="N2217" s="49" t="str">
        <f>VLOOKUP(B2217,'Список DKV от ЮТД'!$A$1:$S$10000,18,FALSE)</f>
        <v/>
      </c>
      <c r="O2217" s="49" t="str">
        <f>VLOOKUP(B2217,'Список DKV от ЮТД'!$A$1:$S$10000,19,FALSE)</f>
        <v/>
      </c>
      <c r="P2217" s="49" t="str">
        <f>VLOOKUP(B2217,'Список DKV от ЮТД'!$A$1:$S$10000,16,FALSE)</f>
        <v>431072616</v>
      </c>
      <c r="Q2217" s="49"/>
    </row>
    <row r="2218" spans="1:20" x14ac:dyDescent="0.2">
      <c r="A2218" s="28">
        <v>2216</v>
      </c>
      <c r="B2218" s="34">
        <v>19441078763</v>
      </c>
      <c r="C2218" s="47">
        <v>43896</v>
      </c>
      <c r="E2218" s="47">
        <v>43896</v>
      </c>
      <c r="F2218" s="28" t="s">
        <v>18</v>
      </c>
      <c r="H2218" s="42">
        <v>43908</v>
      </c>
      <c r="I2218" s="28" t="str">
        <f>VLOOKUP(B2218,'Список DKV от ЮТД'!$A$1:$S$10000,15,FALSE)</f>
        <v>2411/1801</v>
      </c>
      <c r="J2218" s="28" t="s">
        <v>22</v>
      </c>
      <c r="K2218" s="38" t="str">
        <f>VLOOKUP(B2218,'Список DKV от ЮТД'!$A$1:$M$10000,13,FALSE)</f>
        <v>4</v>
      </c>
      <c r="L2218" s="28" t="str">
        <f>VLOOKUP(B2218,'Список DKV от ЮТД'!$A$1:$S$10000,14,FALSE)</f>
        <v>42LM324</v>
      </c>
      <c r="M2218" s="49" t="str">
        <f>VLOOKUP(B2218,'Список DKV от ЮТД'!$A$1:$M$10000,10,FALSE)</f>
        <v>704310*******7853</v>
      </c>
      <c r="N2218" s="49" t="str">
        <f>VLOOKUP(B2218,'Список DKV от ЮТД'!$A$1:$S$10000,18,FALSE)</f>
        <v/>
      </c>
      <c r="O2218" s="49" t="str">
        <f>VLOOKUP(B2218,'Список DKV от ЮТД'!$A$1:$S$10000,19,FALSE)</f>
        <v/>
      </c>
      <c r="P2218" s="49" t="str">
        <f>VLOOKUP(B2218,'Список DKV от ЮТД'!$A$1:$S$10000,16,FALSE)</f>
        <v>431072612</v>
      </c>
      <c r="Q2218" s="49"/>
    </row>
    <row r="2219" spans="1:20" x14ac:dyDescent="0.2">
      <c r="A2219" s="28">
        <v>2217</v>
      </c>
      <c r="B2219" s="34">
        <v>19441078722</v>
      </c>
      <c r="C2219" s="47">
        <v>43896</v>
      </c>
      <c r="E2219" s="47">
        <v>43896</v>
      </c>
      <c r="F2219" s="28" t="s">
        <v>18</v>
      </c>
      <c r="H2219" s="42">
        <v>43908</v>
      </c>
      <c r="I2219" s="28" t="str">
        <f>VLOOKUP(B2219,'Список DKV от ЮТД'!$A$1:$S$10000,15,FALSE)</f>
        <v>2411/1802</v>
      </c>
      <c r="J2219" s="28" t="s">
        <v>22</v>
      </c>
      <c r="K2219" s="38" t="str">
        <f>VLOOKUP(B2219,'Список DKV от ЮТД'!$A$1:$M$10000,13,FALSE)</f>
        <v>4</v>
      </c>
      <c r="L2219" s="28" t="str">
        <f>VLOOKUP(B2219,'Список DKV от ЮТД'!$A$1:$S$10000,14,FALSE)</f>
        <v>33CUK74</v>
      </c>
      <c r="M2219" s="49" t="str">
        <f>VLOOKUP(B2219,'Список DKV от ЮТД'!$A$1:$M$10000,10,FALSE)</f>
        <v>704310*******0145</v>
      </c>
      <c r="N2219" s="49" t="str">
        <f>VLOOKUP(B2219,'Список DKV от ЮТД'!$A$1:$S$10000,18,FALSE)</f>
        <v/>
      </c>
      <c r="O2219" s="49" t="str">
        <f>VLOOKUP(B2219,'Список DKV от ЮТД'!$A$1:$S$10000,19,FALSE)</f>
        <v/>
      </c>
      <c r="P2219" s="49" t="str">
        <f>VLOOKUP(B2219,'Список DKV от ЮТД'!$A$1:$S$10000,16,FALSE)</f>
        <v>431072608</v>
      </c>
      <c r="Q2219" s="49"/>
    </row>
    <row r="2220" spans="1:20" x14ac:dyDescent="0.2">
      <c r="A2220" s="28">
        <v>2218</v>
      </c>
      <c r="B2220" s="34">
        <v>19441078672</v>
      </c>
      <c r="C2220" s="47">
        <v>43896</v>
      </c>
      <c r="E2220" s="47">
        <v>43896</v>
      </c>
      <c r="F2220" s="28" t="s">
        <v>18</v>
      </c>
      <c r="H2220" s="42">
        <v>43908</v>
      </c>
      <c r="I2220" s="28" t="str">
        <f>VLOOKUP(B2220,'Список DKV от ЮТД'!$A$1:$S$10000,15,FALSE)</f>
        <v>2411/1803</v>
      </c>
      <c r="J2220" s="28" t="s">
        <v>22</v>
      </c>
      <c r="K2220" s="38" t="str">
        <f>VLOOKUP(B2220,'Список DKV от ЮТД'!$A$1:$M$10000,13,FALSE)</f>
        <v>4</v>
      </c>
      <c r="L2220" s="28" t="str">
        <f>VLOOKUP(B2220,'Список DKV от ЮТД'!$A$1:$S$10000,14,FALSE)</f>
        <v>34BDA089</v>
      </c>
      <c r="M2220" s="49" t="str">
        <f>VLOOKUP(B2220,'Список DKV от ЮТД'!$A$1:$M$10000,10,FALSE)</f>
        <v>704310*******3789</v>
      </c>
      <c r="N2220" s="49" t="str">
        <f>VLOOKUP(B2220,'Список DKV от ЮТД'!$A$1:$S$10000,18,FALSE)</f>
        <v/>
      </c>
      <c r="O2220" s="49" t="str">
        <f>VLOOKUP(B2220,'Список DKV от ЮТД'!$A$1:$S$10000,19,FALSE)</f>
        <v/>
      </c>
      <c r="P2220" s="49" t="str">
        <f>VLOOKUP(B2220,'Список DKV от ЮТД'!$A$1:$S$10000,16,FALSE)</f>
        <v>431072603</v>
      </c>
      <c r="Q2220" s="49"/>
    </row>
    <row r="2221" spans="1:20" x14ac:dyDescent="0.2">
      <c r="A2221" s="28">
        <v>2219</v>
      </c>
      <c r="B2221" s="34">
        <v>19440800266</v>
      </c>
      <c r="C2221" s="47">
        <v>43896</v>
      </c>
      <c r="E2221" s="47">
        <v>43896</v>
      </c>
      <c r="F2221" s="28" t="s">
        <v>5019</v>
      </c>
      <c r="H2221" s="42">
        <v>43908</v>
      </c>
      <c r="I2221" s="28" t="str">
        <f>VLOOKUP(B2221,'Список DKV от ЮТД'!$A$1:$S$10000,15,FALSE)</f>
        <v>2413/65</v>
      </c>
      <c r="J2221" s="28" t="s">
        <v>22</v>
      </c>
      <c r="K2221" s="38" t="str">
        <f>VLOOKUP(B2221,'Список DKV от ЮТД'!$A$1:$M$10000,13,FALSE)</f>
        <v>4</v>
      </c>
      <c r="L2221" s="28" t="str">
        <f>VLOOKUP(B2221,'Список DKV от ЮТД'!$A$1:$S$10000,14,FALSE)</f>
        <v>LJ454DI</v>
      </c>
      <c r="M2221" s="49" t="str">
        <f>VLOOKUP(B2221,'Список DKV от ЮТД'!$A$1:$M$10000,10,FALSE)</f>
        <v>704310*******0281</v>
      </c>
      <c r="N2221" s="49" t="str">
        <f>VLOOKUP(B2221,'Список DKV от ЮТД'!$A$1:$S$10000,18,FALSE)</f>
        <v>expired</v>
      </c>
      <c r="O2221" s="49" t="str">
        <f>VLOOKUP(B2221,'Список DKV от ЮТД'!$A$1:$S$10000,19,FALSE)</f>
        <v>blocked</v>
      </c>
      <c r="P2221" s="49" t="str">
        <f>VLOOKUP(B2221,'Список DKV от ЮТД'!$A$1:$S$10000,16,FALSE)</f>
        <v>431044762</v>
      </c>
      <c r="Q2221" s="49"/>
    </row>
    <row r="2222" spans="1:20" x14ac:dyDescent="0.2">
      <c r="A2222" s="28">
        <v>2220</v>
      </c>
      <c r="B2222" s="34">
        <v>19441078631</v>
      </c>
      <c r="C2222" s="47">
        <v>43896</v>
      </c>
      <c r="E2222" s="47">
        <v>43896</v>
      </c>
      <c r="F2222" s="28" t="s">
        <v>18</v>
      </c>
      <c r="H2222" s="42">
        <v>43909</v>
      </c>
      <c r="I2222" s="28" t="str">
        <f>VLOOKUP(B2222,'Список DKV от ЮТД'!$A$1:$S$10000,15,FALSE)</f>
        <v>2411/1804</v>
      </c>
      <c r="J2222" s="28" t="s">
        <v>22</v>
      </c>
      <c r="K2222" s="38" t="str">
        <f>VLOOKUP(B2222,'Список DKV от ЮТД'!$A$1:$M$10000,13,FALSE)</f>
        <v>4</v>
      </c>
      <c r="L2222" s="28" t="str">
        <f>VLOOKUP(B2222,'Список DKV от ЮТД'!$A$1:$S$10000,14,FALSE)</f>
        <v>RI451VO</v>
      </c>
      <c r="M2222" s="49" t="str">
        <f>VLOOKUP(B2222,'Список DKV от ЮТД'!$A$1:$M$10000,10,FALSE)</f>
        <v>704310*******0059</v>
      </c>
      <c r="N2222" s="49" t="str">
        <f>VLOOKUP(B2222,'Список DKV от ЮТД'!$A$1:$S$10000,18,FALSE)</f>
        <v>expired</v>
      </c>
      <c r="O2222" s="49" t="str">
        <f>VLOOKUP(B2222,'Список DKV от ЮТД'!$A$1:$S$10000,19,FALSE)</f>
        <v>blocked</v>
      </c>
      <c r="P2222" s="49" t="str">
        <f>VLOOKUP(B2222,'Список DKV от ЮТД'!$A$1:$S$10000,16,FALSE)</f>
        <v>431072599</v>
      </c>
      <c r="Q2222" s="49"/>
    </row>
    <row r="2223" spans="1:20" x14ac:dyDescent="0.2">
      <c r="A2223" s="28">
        <v>2221</v>
      </c>
      <c r="B2223" s="34">
        <v>19441078565</v>
      </c>
      <c r="C2223" s="47">
        <v>43896</v>
      </c>
      <c r="E2223" s="47">
        <v>43896</v>
      </c>
      <c r="F2223" s="28" t="s">
        <v>18</v>
      </c>
      <c r="H2223" s="42">
        <v>43909</v>
      </c>
      <c r="I2223" s="28" t="str">
        <f>VLOOKUP(B2223,'Список DKV от ЮТД'!$A$1:$S$10000,15,FALSE)</f>
        <v>2411/1805</v>
      </c>
      <c r="J2223" s="28" t="s">
        <v>22</v>
      </c>
      <c r="K2223" s="38" t="str">
        <f>VLOOKUP(B2223,'Список DKV от ЮТД'!$A$1:$M$10000,13,FALSE)</f>
        <v>4</v>
      </c>
      <c r="L2223" s="28" t="str">
        <f>VLOOKUP(B2223,'Список DKV от ЮТД'!$A$1:$S$10000,14,FALSE)</f>
        <v>34CMZ034</v>
      </c>
      <c r="M2223" s="49" t="str">
        <f>VLOOKUP(B2223,'Список DKV от ЮТД'!$A$1:$M$10000,10,FALSE)</f>
        <v>704310*******2788</v>
      </c>
      <c r="N2223" s="49" t="str">
        <f>VLOOKUP(B2223,'Список DKV от ЮТД'!$A$1:$S$10000,18,FALSE)</f>
        <v>expired</v>
      </c>
      <c r="O2223" s="49" t="str">
        <f>VLOOKUP(B2223,'Список DKV от ЮТД'!$A$1:$S$10000,19,FALSE)</f>
        <v>blocked</v>
      </c>
      <c r="P2223" s="49" t="str">
        <f>VLOOKUP(B2223,'Список DKV от ЮТД'!$A$1:$S$10000,16,FALSE)</f>
        <v>431072592</v>
      </c>
      <c r="Q2223" s="49"/>
    </row>
    <row r="2224" spans="1:20" x14ac:dyDescent="0.2">
      <c r="A2224" s="28">
        <v>2222</v>
      </c>
      <c r="B2224" s="34">
        <v>19441078144</v>
      </c>
      <c r="C2224" s="47">
        <v>43896</v>
      </c>
      <c r="E2224" s="47">
        <v>43896</v>
      </c>
      <c r="F2224" s="28" t="s">
        <v>18</v>
      </c>
      <c r="H2224" s="42">
        <v>43909</v>
      </c>
      <c r="I2224" s="28" t="str">
        <f>VLOOKUP(B2224,'Список DKV от ЮТД'!$A$1:$S$10000,15,FALSE)</f>
        <v>2411/1806</v>
      </c>
      <c r="J2224" s="28" t="s">
        <v>22</v>
      </c>
      <c r="K2224" s="38" t="str">
        <f>VLOOKUP(B2224,'Список DKV от ЮТД'!$A$1:$M$10000,13,FALSE)</f>
        <v>4</v>
      </c>
      <c r="L2224" s="28" t="str">
        <f>VLOOKUP(B2224,'Список DKV от ЮТД'!$A$1:$S$10000,14,FALSE)</f>
        <v>42ACK720</v>
      </c>
      <c r="M2224" s="49" t="str">
        <f>VLOOKUP(B2224,'Список DKV от ЮТД'!$A$1:$M$10000,10,FALSE)</f>
        <v>704310*******2856</v>
      </c>
      <c r="N2224" s="49" t="str">
        <f>VLOOKUP(B2224,'Список DKV от ЮТД'!$A$1:$S$10000,18,FALSE)</f>
        <v/>
      </c>
      <c r="O2224" s="49" t="str">
        <f>VLOOKUP(B2224,'Список DKV от ЮТД'!$A$1:$S$10000,19,FALSE)</f>
        <v/>
      </c>
      <c r="P2224" s="49" t="str">
        <f>VLOOKUP(B2224,'Список DKV от ЮТД'!$A$1:$S$10000,16,FALSE)</f>
        <v>431072550</v>
      </c>
      <c r="Q2224" s="49"/>
    </row>
    <row r="2225" spans="1:18" x14ac:dyDescent="0.2">
      <c r="A2225" s="28">
        <v>2223</v>
      </c>
      <c r="B2225" s="34">
        <v>19441078227</v>
      </c>
      <c r="C2225" s="47">
        <v>43896</v>
      </c>
      <c r="E2225" s="47">
        <v>43896</v>
      </c>
      <c r="F2225" s="28" t="s">
        <v>18</v>
      </c>
      <c r="H2225" s="42">
        <v>43909</v>
      </c>
      <c r="I2225" s="28" t="str">
        <f>VLOOKUP(B2225,'Список DKV от ЮТД'!$A$1:$S$10000,15,FALSE)</f>
        <v>2411/1808</v>
      </c>
      <c r="J2225" s="28" t="s">
        <v>22</v>
      </c>
      <c r="K2225" s="38" t="str">
        <f>VLOOKUP(B2225,'Список DKV от ЮТД'!$A$1:$M$10000,13,FALSE)</f>
        <v>4</v>
      </c>
      <c r="L2225" s="28" t="str">
        <f>VLOOKUP(B2225,'Список DKV от ЮТД'!$A$1:$S$10000,14,FALSE)</f>
        <v>34AJJ170</v>
      </c>
      <c r="M2225" s="49" t="str">
        <f>VLOOKUP(B2225,'Список DKV от ЮТД'!$A$1:$M$10000,10,FALSE)</f>
        <v>704310*******0645</v>
      </c>
      <c r="N2225" s="49" t="str">
        <f>VLOOKUP(B2225,'Список DKV от ЮТД'!$A$1:$S$10000,18,FALSE)</f>
        <v>expired</v>
      </c>
      <c r="O2225" s="49" t="str">
        <f>VLOOKUP(B2225,'Список DKV от ЮТД'!$A$1:$S$10000,19,FALSE)</f>
        <v>blocked</v>
      </c>
      <c r="P2225" s="49" t="str">
        <f>VLOOKUP(B2225,'Список DKV от ЮТД'!$A$1:$S$10000,16,FALSE)</f>
        <v>431072558</v>
      </c>
      <c r="Q2225" s="49"/>
    </row>
    <row r="2226" spans="1:18" x14ac:dyDescent="0.2">
      <c r="A2226" s="28">
        <v>2224</v>
      </c>
      <c r="B2226" s="34">
        <v>19441078185</v>
      </c>
      <c r="C2226" s="47">
        <v>43896</v>
      </c>
      <c r="E2226" s="47">
        <v>43896</v>
      </c>
      <c r="F2226" s="28" t="s">
        <v>18</v>
      </c>
      <c r="H2226" s="42">
        <v>43909</v>
      </c>
      <c r="I2226" s="28" t="str">
        <f>VLOOKUP(B2226,'Список DKV от ЮТД'!$A$1:$S$10000,15,FALSE)</f>
        <v>2411/1809</v>
      </c>
      <c r="J2226" s="28" t="s">
        <v>22</v>
      </c>
      <c r="K2226" s="38" t="str">
        <f>VLOOKUP(B2226,'Список DKV от ЮТД'!$A$1:$M$10000,13,FALSE)</f>
        <v>4</v>
      </c>
      <c r="L2226" s="28" t="str">
        <f>VLOOKUP(B2226,'Список DKV от ЮТД'!$A$1:$S$10000,14,FALSE)</f>
        <v>33AEF651</v>
      </c>
      <c r="M2226" s="49" t="str">
        <f>VLOOKUP(B2226,'Список DKV от ЮТД'!$A$1:$M$10000,10,FALSE)</f>
        <v>704310*******4672</v>
      </c>
      <c r="N2226" s="49" t="str">
        <f>VLOOKUP(B2226,'Список DKV от ЮТД'!$A$1:$S$10000,18,FALSE)</f>
        <v/>
      </c>
      <c r="O2226" s="49" t="str">
        <f>VLOOKUP(B2226,'Список DKV от ЮТД'!$A$1:$S$10000,19,FALSE)</f>
        <v/>
      </c>
      <c r="P2226" s="49" t="str">
        <f>VLOOKUP(B2226,'Список DKV от ЮТД'!$A$1:$S$10000,16,FALSE)</f>
        <v>431072554</v>
      </c>
      <c r="Q2226" s="49"/>
    </row>
    <row r="2227" spans="1:18" x14ac:dyDescent="0.2">
      <c r="A2227" s="28">
        <v>2225</v>
      </c>
      <c r="B2227" s="34">
        <v>19441088242</v>
      </c>
      <c r="C2227" s="47">
        <v>43882</v>
      </c>
      <c r="E2227" s="47">
        <v>43882</v>
      </c>
      <c r="F2227" s="28" t="s">
        <v>20</v>
      </c>
      <c r="H2227" s="42">
        <v>43909</v>
      </c>
      <c r="I2227" s="28" t="str">
        <f>VLOOKUP(B2227,'Список DKV от ЮТД'!$A$1:$S$10000,15,FALSE)</f>
        <v>2412/326</v>
      </c>
      <c r="J2227" s="28" t="s">
        <v>22</v>
      </c>
      <c r="K2227" s="38" t="str">
        <f>VLOOKUP(B2227,'Список DKV от ЮТД'!$A$1:$M$10000,13,FALSE)</f>
        <v>4</v>
      </c>
      <c r="L2227" s="28" t="str">
        <f>VLOOKUP(B2227,'Список DKV от ЮТД'!$A$1:$S$10000,14,FALSE)</f>
        <v>35V2554</v>
      </c>
      <c r="M2227" s="49" t="str">
        <f>VLOOKUP(B2227,'Список DKV от ЮТД'!$A$1:$M$10000,10,FALSE)</f>
        <v>704310*******4075</v>
      </c>
      <c r="N2227" s="49" t="str">
        <f>VLOOKUP(B2227,'Список DKV от ЮТД'!$A$1:$S$10000,18,FALSE)</f>
        <v>expired</v>
      </c>
      <c r="O2227" s="49" t="str">
        <f>VLOOKUP(B2227,'Список DKV от ЮТД'!$A$1:$S$10000,19,FALSE)</f>
        <v>blocked</v>
      </c>
      <c r="P2227" s="49" t="str">
        <f>VLOOKUP(B2227,'Список DKV от ЮТД'!$A$1:$S$10000,16,FALSE)</f>
        <v>431073560</v>
      </c>
      <c r="Q2227" s="49"/>
    </row>
    <row r="2228" spans="1:18" x14ac:dyDescent="0.2">
      <c r="A2228" s="28">
        <v>2226</v>
      </c>
      <c r="B2228" s="34">
        <v>19441078300</v>
      </c>
      <c r="C2228" s="47">
        <v>43896</v>
      </c>
      <c r="E2228" s="47">
        <v>43896</v>
      </c>
      <c r="F2228" s="28" t="s">
        <v>18</v>
      </c>
      <c r="H2228" s="42">
        <v>43910</v>
      </c>
      <c r="I2228" s="28" t="str">
        <f>VLOOKUP(B2228,'Список DKV от ЮТД'!$A$1:$S$10000,15,FALSE)</f>
        <v>2411/1810</v>
      </c>
      <c r="J2228" s="28" t="s">
        <v>22</v>
      </c>
      <c r="K2228" s="38" t="str">
        <f>VLOOKUP(B2228,'Список DKV от ЮТД'!$A$1:$M$10000,13,FALSE)</f>
        <v>4</v>
      </c>
      <c r="L2228" s="28" t="str">
        <f>VLOOKUP(B2228,'Список DKV от ЮТД'!$A$1:$S$10000,14,FALSE)</f>
        <v>81DC015</v>
      </c>
      <c r="M2228" s="49" t="str">
        <f>VLOOKUP(B2228,'Список DKV от ЮТД'!$A$1:$M$10000,10,FALSE)</f>
        <v>704310*******5903</v>
      </c>
      <c r="N2228" s="49" t="str">
        <f>VLOOKUP(B2228,'Список DKV от ЮТД'!$A$1:$S$10000,18,FALSE)</f>
        <v/>
      </c>
      <c r="O2228" s="49" t="str">
        <f>VLOOKUP(B2228,'Список DKV от ЮТД'!$A$1:$S$10000,19,FALSE)</f>
        <v/>
      </c>
      <c r="P2228" s="49" t="str">
        <f>VLOOKUP(B2228,'Список DKV от ЮТД'!$A$1:$S$10000,16,FALSE)</f>
        <v>431072566</v>
      </c>
      <c r="Q2228" s="49"/>
    </row>
    <row r="2229" spans="1:18" x14ac:dyDescent="0.2">
      <c r="A2229" s="28">
        <v>2227</v>
      </c>
      <c r="B2229" s="34">
        <v>19241020593</v>
      </c>
      <c r="C2229" s="47">
        <v>43787</v>
      </c>
      <c r="E2229" s="47">
        <v>43788</v>
      </c>
      <c r="F2229" s="28" t="s">
        <v>21</v>
      </c>
      <c r="H2229" s="42">
        <v>43910</v>
      </c>
      <c r="I2229" s="28" t="str">
        <f>VLOOKUP(B2229,'Список DKV от ЮТД'!$A$1:$S$10000,15,FALSE)</f>
        <v>2414/35</v>
      </c>
      <c r="J2229" s="28" t="s">
        <v>22</v>
      </c>
      <c r="K2229" s="38" t="str">
        <f>VLOOKUP(B2229,'Список DKV от ЮТД'!$A$1:$M$10000,13,FALSE)</f>
        <v>4</v>
      </c>
      <c r="L2229" s="28" t="str">
        <f>VLOOKUP(B2229,'Список DKV от ЮТД'!$A$1:$S$10000,14,FALSE)</f>
        <v>ST7977AC</v>
      </c>
      <c r="M2229" s="49" t="str">
        <f>VLOOKUP(B2229,'Список DKV от ЮТД'!$A$1:$M$10000,10,FALSE)</f>
        <v>704310*******7099</v>
      </c>
      <c r="N2229" s="49" t="str">
        <f>VLOOKUP(B2229,'Список DKV от ЮТД'!$A$1:$S$10000,18,FALSE)</f>
        <v/>
      </c>
      <c r="O2229" s="49" t="str">
        <f>VLOOKUP(B2229,'Список DKV от ЮТД'!$A$1:$S$10000,19,FALSE)</f>
        <v/>
      </c>
      <c r="P2229" s="49" t="str">
        <f>VLOOKUP(B2229,'Список DKV от ЮТД'!$A$1:$S$10000,16,FALSE)</f>
        <v>425823915</v>
      </c>
      <c r="Q2229" s="49"/>
    </row>
    <row r="2230" spans="1:18" x14ac:dyDescent="0.2">
      <c r="A2230" s="28">
        <v>2228</v>
      </c>
      <c r="B2230" s="34">
        <v>19441078268</v>
      </c>
      <c r="C2230" s="47">
        <v>43896</v>
      </c>
      <c r="E2230" s="47">
        <v>43896</v>
      </c>
      <c r="F2230" s="28" t="s">
        <v>18</v>
      </c>
      <c r="H2230" s="42">
        <v>43911</v>
      </c>
      <c r="I2230" s="28" t="str">
        <f>VLOOKUP(B2230,'Список DKV от ЮТД'!$A$1:$S$10000,15,FALSE)</f>
        <v>2411/1811</v>
      </c>
      <c r="J2230" s="28" t="s">
        <v>22</v>
      </c>
      <c r="K2230" s="38" t="str">
        <f>VLOOKUP(B2230,'Список DKV от ЮТД'!$A$1:$M$10000,13,FALSE)</f>
        <v>4</v>
      </c>
      <c r="L2230" s="28" t="str">
        <f>VLOOKUP(B2230,'Список DKV от ЮТД'!$A$1:$S$10000,14,FALSE)</f>
        <v>35HC8136</v>
      </c>
      <c r="M2230" s="49" t="str">
        <f>VLOOKUP(B2230,'Список DKV от ЮТД'!$A$1:$M$10000,10,FALSE)</f>
        <v>704310*******6062</v>
      </c>
      <c r="N2230" s="49" t="str">
        <f>VLOOKUP(B2230,'Список DKV от ЮТД'!$A$1:$S$10000,18,FALSE)</f>
        <v>expired</v>
      </c>
      <c r="O2230" s="49" t="str">
        <f>VLOOKUP(B2230,'Список DKV от ЮТД'!$A$1:$S$10000,19,FALSE)</f>
        <v>blocked</v>
      </c>
      <c r="P2230" s="49" t="str">
        <f>VLOOKUP(B2230,'Список DKV от ЮТД'!$A$1:$S$10000,16,FALSE)</f>
        <v>431072562</v>
      </c>
      <c r="Q2230" s="49"/>
    </row>
    <row r="2231" spans="1:18" x14ac:dyDescent="0.2">
      <c r="A2231" s="28">
        <v>2229</v>
      </c>
      <c r="B2231" s="34">
        <v>19441088028</v>
      </c>
      <c r="C2231" s="47">
        <v>43882</v>
      </c>
      <c r="E2231" s="47">
        <v>43882</v>
      </c>
      <c r="F2231" s="28" t="s">
        <v>20</v>
      </c>
      <c r="H2231" s="42">
        <v>43911</v>
      </c>
      <c r="I2231" s="28" t="str">
        <f>VLOOKUP(B2231,'Список DKV от ЮТД'!$A$1:$S$10000,15,FALSE)</f>
        <v>2412/327</v>
      </c>
      <c r="J2231" s="28" t="s">
        <v>22</v>
      </c>
      <c r="K2231" s="38" t="str">
        <f>VLOOKUP(B2231,'Список DKV от ЮТД'!$A$1:$M$10000,13,FALSE)</f>
        <v>4</v>
      </c>
      <c r="L2231" s="28" t="str">
        <f>VLOOKUP(B2231,'Список DKV от ЮТД'!$A$1:$S$10000,14,FALSE)</f>
        <v>34GJR70</v>
      </c>
      <c r="M2231" s="49" t="str">
        <f>VLOOKUP(B2231,'Список DKV от ЮТД'!$A$1:$M$10000,10,FALSE)</f>
        <v>704310*******0089</v>
      </c>
      <c r="N2231" s="49" t="str">
        <f>VLOOKUP(B2231,'Список DKV от ЮТД'!$A$1:$S$10000,18,FALSE)</f>
        <v/>
      </c>
      <c r="O2231" s="49" t="str">
        <f>VLOOKUP(B2231,'Список DKV от ЮТД'!$A$1:$S$10000,19,FALSE)</f>
        <v/>
      </c>
      <c r="P2231" s="49" t="str">
        <f>VLOOKUP(B2231,'Список DKV от ЮТД'!$A$1:$S$10000,16,FALSE)</f>
        <v>431073538</v>
      </c>
      <c r="Q2231" s="49"/>
    </row>
    <row r="2232" spans="1:18" x14ac:dyDescent="0.2">
      <c r="A2232" s="28">
        <v>2230</v>
      </c>
      <c r="B2232" s="34">
        <v>19241020320</v>
      </c>
      <c r="C2232" s="47">
        <v>43787</v>
      </c>
      <c r="E2232" s="47">
        <v>43788</v>
      </c>
      <c r="F2232" s="28" t="s">
        <v>21</v>
      </c>
      <c r="H2232" s="42">
        <v>43911</v>
      </c>
      <c r="I2232" s="28" t="str">
        <f>VLOOKUP(B2232,'Список DKV от ЮТД'!$A$1:$S$10000,15,FALSE)</f>
        <v>2414/36</v>
      </c>
      <c r="J2232" s="28" t="s">
        <v>22</v>
      </c>
      <c r="K2232" s="38" t="str">
        <f>VLOOKUP(B2232,'Список DKV от ЮТД'!$A$1:$M$10000,13,FALSE)</f>
        <v>4</v>
      </c>
      <c r="L2232" s="28" t="str">
        <f>VLOOKUP(B2232,'Список DKV от ЮТД'!$A$1:$S$10000,14,FALSE)</f>
        <v>ST7777RR</v>
      </c>
      <c r="M2232" s="49" t="str">
        <f>VLOOKUP(B2232,'Список DKV от ЮТД'!$A$1:$M$10000,10,FALSE)</f>
        <v>704310*******7063</v>
      </c>
      <c r="N2232" s="49" t="str">
        <f>VLOOKUP(B2232,'Список DKV от ЮТД'!$A$1:$S$10000,18,FALSE)</f>
        <v/>
      </c>
      <c r="O2232" s="49" t="str">
        <f>VLOOKUP(B2232,'Список DKV от ЮТД'!$A$1:$S$10000,19,FALSE)</f>
        <v/>
      </c>
      <c r="P2232" s="49" t="str">
        <f>VLOOKUP(B2232,'Список DKV от ЮТД'!$A$1:$S$10000,16,FALSE)</f>
        <v>425823888</v>
      </c>
      <c r="Q2232" s="49"/>
    </row>
    <row r="2233" spans="1:18" x14ac:dyDescent="0.2">
      <c r="A2233" s="28">
        <v>2231</v>
      </c>
      <c r="B2233" s="34">
        <v>19441078383</v>
      </c>
      <c r="C2233" s="47">
        <v>43896</v>
      </c>
      <c r="E2233" s="47">
        <v>43896</v>
      </c>
      <c r="F2233" s="28" t="s">
        <v>18</v>
      </c>
      <c r="H2233" s="42">
        <v>43913</v>
      </c>
      <c r="I2233" s="28" t="str">
        <f>VLOOKUP(B2233,'Список DKV от ЮТД'!$A$1:$S$10000,15,FALSE)</f>
        <v>2411/1812</v>
      </c>
      <c r="J2233" s="28" t="s">
        <v>22</v>
      </c>
      <c r="K2233" s="38" t="str">
        <f>VLOOKUP(B2233,'Список DKV от ЮТД'!$A$1:$M$10000,13,FALSE)</f>
        <v>4</v>
      </c>
      <c r="L2233" s="28" t="str">
        <f>VLOOKUP(B2233,'Список DKV от ЮТД'!$A$1:$S$10000,14,FALSE)</f>
        <v>NZ994FY</v>
      </c>
      <c r="M2233" s="49" t="str">
        <f>VLOOKUP(B2233,'Список DKV от ЮТД'!$A$1:$M$10000,10,FALSE)</f>
        <v>704310*******7742</v>
      </c>
      <c r="N2233" s="49" t="str">
        <f>VLOOKUP(B2233,'Список DKV от ЮТД'!$A$1:$S$10000,18,FALSE)</f>
        <v>expired</v>
      </c>
      <c r="O2233" s="49" t="str">
        <f>VLOOKUP(B2233,'Список DKV от ЮТД'!$A$1:$S$10000,19,FALSE)</f>
        <v>blocked</v>
      </c>
      <c r="P2233" s="49" t="str">
        <f>VLOOKUP(B2233,'Список DKV от ЮТД'!$A$1:$S$10000,16,FALSE)</f>
        <v>431072574</v>
      </c>
      <c r="Q2233" s="49"/>
    </row>
    <row r="2234" spans="1:18" x14ac:dyDescent="0.2">
      <c r="A2234" s="28">
        <v>2232</v>
      </c>
      <c r="B2234" s="34">
        <v>19441088291</v>
      </c>
      <c r="C2234" s="47">
        <v>43882</v>
      </c>
      <c r="E2234" s="47">
        <v>43882</v>
      </c>
      <c r="F2234" s="28" t="s">
        <v>20</v>
      </c>
      <c r="H2234" s="42">
        <v>43913</v>
      </c>
      <c r="I2234" s="28" t="str">
        <f>VLOOKUP(B2234,'Список DKV от ЮТД'!$A$1:$S$10000,15,FALSE)</f>
        <v>2412/328</v>
      </c>
      <c r="J2234" s="28" t="s">
        <v>22</v>
      </c>
      <c r="K2234" s="38" t="str">
        <f>VLOOKUP(B2234,'Список DKV от ЮТД'!$A$1:$M$10000,13,FALSE)</f>
        <v>4</v>
      </c>
      <c r="L2234" s="28" t="str">
        <f>VLOOKUP(B2234,'Список DKV от ЮТД'!$A$1:$S$10000,14,FALSE)</f>
        <v>ZG3801HE</v>
      </c>
      <c r="M2234" s="49" t="str">
        <f>VLOOKUP(B2234,'Список DKV от ЮТД'!$A$1:$M$10000,10,FALSE)</f>
        <v>704310*******0077</v>
      </c>
      <c r="N2234" s="49" t="str">
        <f>VLOOKUP(B2234,'Список DKV от ЮТД'!$A$1:$S$10000,18,FALSE)</f>
        <v>expired</v>
      </c>
      <c r="O2234" s="49" t="str">
        <f>VLOOKUP(B2234,'Список DKV от ЮТД'!$A$1:$S$10000,19,FALSE)</f>
        <v>blocked</v>
      </c>
      <c r="P2234" s="49" t="str">
        <f>VLOOKUP(B2234,'Список DKV от ЮТД'!$A$1:$S$10000,16,FALSE)</f>
        <v>431073565</v>
      </c>
      <c r="Q2234" s="49"/>
    </row>
    <row r="2235" spans="1:18" x14ac:dyDescent="0.2">
      <c r="A2235" s="28">
        <v>2233</v>
      </c>
      <c r="B2235" s="34">
        <v>19441088408</v>
      </c>
      <c r="C2235" s="47">
        <v>43882</v>
      </c>
      <c r="E2235" s="47">
        <v>43882</v>
      </c>
      <c r="F2235" s="28" t="s">
        <v>20</v>
      </c>
      <c r="H2235" s="42">
        <v>43913</v>
      </c>
      <c r="I2235" s="28" t="str">
        <f>VLOOKUP(B2235,'Список DKV от ЮТД'!$A$1:$S$10000,15,FALSE)</f>
        <v>2412/329</v>
      </c>
      <c r="J2235" s="28" t="s">
        <v>22</v>
      </c>
      <c r="K2235" s="38" t="str">
        <f>VLOOKUP(B2235,'Список DKV от ЮТД'!$A$1:$M$10000,13,FALSE)</f>
        <v>4</v>
      </c>
      <c r="L2235" s="28" t="str">
        <f>VLOOKUP(B2235,'Список DKV от ЮТД'!$A$1:$S$10000,14,FALSE)</f>
        <v>DJ355CC</v>
      </c>
      <c r="M2235" s="49" t="str">
        <f>VLOOKUP(B2235,'Список DKV от ЮТД'!$A$1:$M$10000,10,FALSE)</f>
        <v>704310*******9892</v>
      </c>
      <c r="N2235" s="49" t="str">
        <f>VLOOKUP(B2235,'Список DKV от ЮТД'!$A$1:$S$10000,18,FALSE)</f>
        <v/>
      </c>
      <c r="O2235" s="49" t="str">
        <f>VLOOKUP(B2235,'Список DKV от ЮТД'!$A$1:$S$10000,19,FALSE)</f>
        <v/>
      </c>
      <c r="P2235" s="49" t="str">
        <f>VLOOKUP(B2235,'Список DKV от ЮТД'!$A$1:$S$10000,16,FALSE)</f>
        <v>431073576</v>
      </c>
      <c r="Q2235" s="49"/>
    </row>
    <row r="2236" spans="1:18" x14ac:dyDescent="0.2">
      <c r="A2236" s="28">
        <v>2234</v>
      </c>
      <c r="B2236" s="34">
        <v>19441088366</v>
      </c>
      <c r="C2236" s="47">
        <v>43882</v>
      </c>
      <c r="E2236" s="47">
        <v>43882</v>
      </c>
      <c r="F2236" s="28" t="s">
        <v>20</v>
      </c>
      <c r="H2236" s="42">
        <v>43913</v>
      </c>
      <c r="I2236" s="28" t="str">
        <f>VLOOKUP(B2236,'Список DKV от ЮТД'!$A$1:$S$10000,15,FALSE)</f>
        <v>2412/330</v>
      </c>
      <c r="J2236" s="28" t="s">
        <v>22</v>
      </c>
      <c r="K2236" s="38" t="str">
        <f>VLOOKUP(B2236,'Список DKV от ЮТД'!$A$1:$M$10000,13,FALSE)</f>
        <v>4</v>
      </c>
      <c r="L2236" s="28" t="str">
        <f>VLOOKUP(B2236,'Список DKV от ЮТД'!$A$1:$S$10000,14,FALSE)</f>
        <v>NMKP687</v>
      </c>
      <c r="M2236" s="49" t="str">
        <f>VLOOKUP(B2236,'Список DKV от ЮТД'!$A$1:$M$10000,10,FALSE)</f>
        <v>704310*******0251</v>
      </c>
      <c r="N2236" s="49" t="str">
        <f>VLOOKUP(B2236,'Список DKV от ЮТД'!$A$1:$S$10000,18,FALSE)</f>
        <v>expired</v>
      </c>
      <c r="O2236" s="49" t="str">
        <f>VLOOKUP(B2236,'Список DKV от ЮТД'!$A$1:$S$10000,19,FALSE)</f>
        <v>blocked</v>
      </c>
      <c r="P2236" s="49" t="str">
        <f>VLOOKUP(B2236,'Список DKV от ЮТД'!$A$1:$S$10000,16,FALSE)</f>
        <v>431073572</v>
      </c>
      <c r="Q2236" s="49"/>
    </row>
    <row r="2237" spans="1:18" x14ac:dyDescent="0.2">
      <c r="A2237" s="28">
        <v>2235</v>
      </c>
      <c r="B2237" s="34">
        <v>19441088077</v>
      </c>
      <c r="C2237" s="47">
        <v>43882</v>
      </c>
      <c r="E2237" s="47">
        <v>43882</v>
      </c>
      <c r="F2237" s="28" t="s">
        <v>20</v>
      </c>
      <c r="H2237" s="42">
        <v>43913</v>
      </c>
      <c r="I2237" s="28" t="str">
        <f>VLOOKUP(B2237,'Список DKV от ЮТД'!$A$1:$S$10000,15,FALSE)</f>
        <v>2412/331</v>
      </c>
      <c r="J2237" s="28" t="s">
        <v>22</v>
      </c>
      <c r="K2237" s="38" t="str">
        <f>VLOOKUP(B2237,'Список DKV от ЮТД'!$A$1:$M$10000,13,FALSE)</f>
        <v>4</v>
      </c>
      <c r="L2237" s="28" t="str">
        <f>VLOOKUP(B2237,'Список DKV от ЮТД'!$A$1:$S$10000,14,FALSE)</f>
        <v>14BB225</v>
      </c>
      <c r="M2237" s="49" t="str">
        <f>VLOOKUP(B2237,'Список DKV от ЮТД'!$A$1:$M$10000,10,FALSE)</f>
        <v>704310*******0556</v>
      </c>
      <c r="N2237" s="49" t="str">
        <f>VLOOKUP(B2237,'Список DKV от ЮТД'!$A$1:$S$10000,18,FALSE)</f>
        <v/>
      </c>
      <c r="O2237" s="49" t="str">
        <f>VLOOKUP(B2237,'Список DKV от ЮТД'!$A$1:$S$10000,19,FALSE)</f>
        <v/>
      </c>
      <c r="P2237" s="49" t="str">
        <f>VLOOKUP(B2237,'Список DKV от ЮТД'!$A$1:$S$10000,16,FALSE)</f>
        <v>431073543</v>
      </c>
      <c r="Q2237" s="49"/>
    </row>
    <row r="2238" spans="1:18" x14ac:dyDescent="0.2">
      <c r="A2238" s="28">
        <v>2236</v>
      </c>
      <c r="B2238" s="34">
        <v>19241020338</v>
      </c>
      <c r="C2238" s="47">
        <v>43787</v>
      </c>
      <c r="E2238" s="47">
        <v>43788</v>
      </c>
      <c r="F2238" s="28" t="s">
        <v>21</v>
      </c>
      <c r="H2238" s="42">
        <v>43913</v>
      </c>
      <c r="I2238" s="28" t="str">
        <f>VLOOKUP(B2238,'Список DKV от ЮТД'!$A$1:$S$10000,15,FALSE)</f>
        <v>2414/37</v>
      </c>
      <c r="J2238" s="28" t="s">
        <v>22</v>
      </c>
      <c r="K2238" s="38" t="str">
        <f>VLOOKUP(B2238,'Список DKV от ЮТД'!$A$1:$M$10000,13,FALSE)</f>
        <v>4</v>
      </c>
      <c r="L2238" s="28" t="str">
        <f>VLOOKUP(B2238,'Список DKV от ЮТД'!$A$1:$S$10000,14,FALSE)</f>
        <v>34KF2044</v>
      </c>
      <c r="M2238" s="49" t="str">
        <f>VLOOKUP(B2238,'Список DKV от ЮТД'!$A$1:$M$10000,10,FALSE)</f>
        <v>704310*******0054</v>
      </c>
      <c r="N2238" s="49" t="str">
        <f>VLOOKUP(B2238,'Список DKV от ЮТД'!$A$1:$S$10000,18,FALSE)</f>
        <v>expired</v>
      </c>
      <c r="O2238" s="49" t="str">
        <f>VLOOKUP(B2238,'Список DKV от ЮТД'!$A$1:$S$10000,19,FALSE)</f>
        <v>blocked</v>
      </c>
      <c r="P2238" s="49" t="str">
        <f>VLOOKUP(B2238,'Список DKV от ЮТД'!$A$1:$S$10000,16,FALSE)</f>
        <v>425823889</v>
      </c>
      <c r="Q2238" s="49"/>
    </row>
    <row r="2239" spans="1:18" x14ac:dyDescent="0.2">
      <c r="A2239" s="28">
        <v>2237</v>
      </c>
      <c r="B2239" s="35">
        <v>19241020403</v>
      </c>
      <c r="C2239" s="47">
        <v>43787</v>
      </c>
      <c r="E2239" s="47">
        <v>43788</v>
      </c>
      <c r="F2239" s="28" t="s">
        <v>21</v>
      </c>
      <c r="G2239" s="38">
        <v>176</v>
      </c>
      <c r="H2239" s="42">
        <v>43913</v>
      </c>
      <c r="I2239" s="28" t="str">
        <f>VLOOKUP(B2239,'Список DKV от ЮТД'!$A$1:$S$10000,15,FALSE)</f>
        <v>2414/38</v>
      </c>
      <c r="J2239" s="28" t="s">
        <v>22</v>
      </c>
      <c r="K2239" s="38" t="str">
        <f>VLOOKUP(B2239,'Список DKV от ЮТД'!$A$1:$M$10000,13,FALSE)</f>
        <v>4</v>
      </c>
      <c r="L2239" s="28" t="str">
        <f>VLOOKUP(B2239,'Список DKV от ЮТД'!$A$1:$S$10000,14,FALSE)</f>
        <v>34CJN948</v>
      </c>
      <c r="M2239" s="49" t="str">
        <f>VLOOKUP(B2239,'Список DKV от ЮТД'!$A$1:$M$10000,10,FALSE)</f>
        <v>704310*******0021</v>
      </c>
      <c r="N2239" s="49" t="str">
        <f>VLOOKUP(B2239,'Список DKV от ЮТД'!$A$1:$S$10000,18,FALSE)</f>
        <v>blocked</v>
      </c>
      <c r="O2239" s="49" t="str">
        <f>VLOOKUP(B2239,'Список DKV от ЮТД'!$A$1:$S$10000,19,FALSE)</f>
        <v>blocked</v>
      </c>
      <c r="P2239" s="49" t="str">
        <f>VLOOKUP(B2239,'Список DKV от ЮТД'!$A$1:$S$10000,16,FALSE)</f>
        <v>425823896</v>
      </c>
      <c r="Q2239" s="46">
        <v>177</v>
      </c>
      <c r="R2239" s="28" t="s">
        <v>32771</v>
      </c>
    </row>
    <row r="2240" spans="1:18" x14ac:dyDescent="0.2">
      <c r="A2240" s="28">
        <v>2238</v>
      </c>
      <c r="B2240" s="34">
        <v>19441078342</v>
      </c>
      <c r="C2240" s="47">
        <v>43896</v>
      </c>
      <c r="E2240" s="47">
        <v>43896</v>
      </c>
      <c r="F2240" s="28" t="s">
        <v>18</v>
      </c>
      <c r="H2240" s="42">
        <v>43914</v>
      </c>
      <c r="I2240" s="28" t="str">
        <f>VLOOKUP(B2240,'Список DKV от ЮТД'!$A$1:$S$10000,15,FALSE)</f>
        <v>2411/1813</v>
      </c>
      <c r="J2240" s="28" t="s">
        <v>22</v>
      </c>
      <c r="K2240" s="38" t="str">
        <f>VLOOKUP(B2240,'Список DKV от ЮТД'!$A$1:$M$10000,13,FALSE)</f>
        <v>4</v>
      </c>
      <c r="L2240" s="28" t="str">
        <f>VLOOKUP(B2240,'Список DKV от ЮТД'!$A$1:$S$10000,14,FALSE)</f>
        <v>31K6171</v>
      </c>
      <c r="M2240" s="49" t="str">
        <f>VLOOKUP(B2240,'Список DKV от ЮТД'!$A$1:$M$10000,10,FALSE)</f>
        <v>704310*******0040</v>
      </c>
      <c r="N2240" s="49" t="str">
        <f>VLOOKUP(B2240,'Список DKV от ЮТД'!$A$1:$S$10000,18,FALSE)</f>
        <v/>
      </c>
      <c r="O2240" s="49" t="str">
        <f>VLOOKUP(B2240,'Список DKV от ЮТД'!$A$1:$S$10000,19,FALSE)</f>
        <v/>
      </c>
      <c r="P2240" s="49" t="str">
        <f>VLOOKUP(B2240,'Список DKV от ЮТД'!$A$1:$S$10000,16,FALSE)</f>
        <v>431072570</v>
      </c>
      <c r="Q2240" s="49"/>
    </row>
    <row r="2241" spans="1:18" x14ac:dyDescent="0.2">
      <c r="A2241" s="28">
        <v>2239</v>
      </c>
      <c r="B2241" s="34">
        <v>19441078425</v>
      </c>
      <c r="C2241" s="47">
        <v>43896</v>
      </c>
      <c r="E2241" s="47">
        <v>43896</v>
      </c>
      <c r="F2241" s="28" t="s">
        <v>18</v>
      </c>
      <c r="H2241" s="42">
        <v>43914</v>
      </c>
      <c r="I2241" s="28" t="str">
        <f>VLOOKUP(B2241,'Список DKV от ЮТД'!$A$1:$S$10000,15,FALSE)</f>
        <v>2411/1814</v>
      </c>
      <c r="J2241" s="28" t="s">
        <v>22</v>
      </c>
      <c r="K2241" s="38" t="str">
        <f>VLOOKUP(B2241,'Список DKV от ЮТД'!$A$1:$M$10000,13,FALSE)</f>
        <v>4</v>
      </c>
      <c r="L2241" s="28" t="str">
        <f>VLOOKUP(B2241,'Список DKV от ЮТД'!$A$1:$S$10000,14,FALSE)</f>
        <v>16AHS488</v>
      </c>
      <c r="M2241" s="49" t="str">
        <f>VLOOKUP(B2241,'Список DKV от ЮТД'!$A$1:$M$10000,10,FALSE)</f>
        <v>704310*******8019</v>
      </c>
      <c r="N2241" s="49" t="str">
        <f>VLOOKUP(B2241,'Список DKV от ЮТД'!$A$1:$S$10000,18,FALSE)</f>
        <v/>
      </c>
      <c r="O2241" s="49" t="str">
        <f>VLOOKUP(B2241,'Список DKV от ЮТД'!$A$1:$S$10000,19,FALSE)</f>
        <v/>
      </c>
      <c r="P2241" s="49" t="str">
        <f>VLOOKUP(B2241,'Список DKV от ЮТД'!$A$1:$S$10000,16,FALSE)</f>
        <v>431072578</v>
      </c>
      <c r="Q2241" s="49"/>
    </row>
    <row r="2242" spans="1:18" x14ac:dyDescent="0.2">
      <c r="A2242" s="28">
        <v>2240</v>
      </c>
      <c r="B2242" s="34">
        <v>19441078466</v>
      </c>
      <c r="C2242" s="47">
        <v>43896</v>
      </c>
      <c r="E2242" s="47">
        <v>43896</v>
      </c>
      <c r="F2242" s="28" t="s">
        <v>18</v>
      </c>
      <c r="H2242" s="42">
        <v>43915</v>
      </c>
      <c r="I2242" s="28" t="str">
        <f>VLOOKUP(B2242,'Список DKV от ЮТД'!$A$1:$S$10000,15,FALSE)</f>
        <v>2411/1815</v>
      </c>
      <c r="J2242" s="28" t="s">
        <v>22</v>
      </c>
      <c r="K2242" s="38" t="str">
        <f>VLOOKUP(B2242,'Список DKV от ЮТД'!$A$1:$M$10000,13,FALSE)</f>
        <v>4</v>
      </c>
      <c r="L2242" s="28" t="str">
        <f>VLOOKUP(B2242,'Список DKV от ЮТД'!$A$1:$S$10000,14,FALSE)</f>
        <v>16AHS526</v>
      </c>
      <c r="M2242" s="49" t="str">
        <f>VLOOKUP(B2242,'Список DKV от ЮТД'!$A$1:$M$10000,10,FALSE)</f>
        <v>704310*******8274</v>
      </c>
      <c r="N2242" s="49" t="str">
        <f>VLOOKUP(B2242,'Список DKV от ЮТД'!$A$1:$S$10000,18,FALSE)</f>
        <v/>
      </c>
      <c r="O2242" s="49" t="str">
        <f>VLOOKUP(B2242,'Список DKV от ЮТД'!$A$1:$S$10000,19,FALSE)</f>
        <v/>
      </c>
      <c r="P2242" s="49" t="str">
        <f>VLOOKUP(B2242,'Список DKV от ЮТД'!$A$1:$S$10000,16,FALSE)</f>
        <v>431072582</v>
      </c>
      <c r="Q2242" s="49"/>
    </row>
    <row r="2243" spans="1:18" x14ac:dyDescent="0.2">
      <c r="A2243" s="28">
        <v>2241</v>
      </c>
      <c r="B2243" s="35">
        <v>19441078557</v>
      </c>
      <c r="C2243" s="47">
        <v>43896</v>
      </c>
      <c r="E2243" s="47">
        <v>43896</v>
      </c>
      <c r="F2243" s="28" t="s">
        <v>18</v>
      </c>
      <c r="G2243" s="38">
        <v>145</v>
      </c>
      <c r="H2243" s="42">
        <v>43915</v>
      </c>
      <c r="I2243" s="28" t="str">
        <f>VLOOKUP(B2243,'Список DKV от ЮТД'!$A$1:$S$10000,15,FALSE)</f>
        <v>2411/1816</v>
      </c>
      <c r="J2243" s="28" t="s">
        <v>22</v>
      </c>
      <c r="K2243" s="38" t="str">
        <f>VLOOKUP(B2243,'Список DKV от ЮТД'!$A$1:$M$10000,13,FALSE)</f>
        <v>4</v>
      </c>
      <c r="L2243" s="28" t="str">
        <f>VLOOKUP(B2243,'Список DKV от ЮТД'!$A$1:$S$10000,14,FALSE)</f>
        <v>34HT9031</v>
      </c>
      <c r="M2243" s="49" t="str">
        <f>VLOOKUP(B2243,'Список DKV от ЮТД'!$A$1:$M$10000,10,FALSE)</f>
        <v>704310*******1686</v>
      </c>
      <c r="N2243" s="49" t="str">
        <f>VLOOKUP(B2243,'Список DKV от ЮТД'!$A$1:$S$10000,18,FALSE)</f>
        <v>expired</v>
      </c>
      <c r="O2243" s="49" t="str">
        <f>VLOOKUP(B2243,'Список DKV от ЮТД'!$A$1:$S$10000,19,FALSE)</f>
        <v>blocked</v>
      </c>
      <c r="P2243" s="49" t="str">
        <f>VLOOKUP(B2243,'Список DKV от ЮТД'!$A$1:$S$10000,16,FALSE)</f>
        <v>431072591</v>
      </c>
      <c r="Q2243" s="49" t="s">
        <v>27293</v>
      </c>
      <c r="R2243" s="28" t="s">
        <v>24356</v>
      </c>
    </row>
    <row r="2244" spans="1:18" x14ac:dyDescent="0.2">
      <c r="A2244" s="28">
        <v>2242</v>
      </c>
      <c r="B2244" s="34">
        <v>19441078508</v>
      </c>
      <c r="C2244" s="47">
        <v>43896</v>
      </c>
      <c r="E2244" s="47">
        <v>43896</v>
      </c>
      <c r="F2244" s="28" t="s">
        <v>18</v>
      </c>
      <c r="H2244" s="42">
        <v>43915</v>
      </c>
      <c r="I2244" s="28" t="str">
        <f>VLOOKUP(B2244,'Список DKV от ЮТД'!$A$1:$S$10000,15,FALSE)</f>
        <v>2411/1817</v>
      </c>
      <c r="J2244" s="28" t="s">
        <v>22</v>
      </c>
      <c r="K2244" s="38" t="str">
        <f>VLOOKUP(B2244,'Список DKV от ЮТД'!$A$1:$M$10000,13,FALSE)</f>
        <v>4</v>
      </c>
      <c r="L2244" s="28" t="str">
        <f>VLOOKUP(B2244,'Список DKV от ЮТД'!$A$1:$S$10000,14,FALSE)</f>
        <v>34KL9650</v>
      </c>
      <c r="M2244" s="49" t="str">
        <f>VLOOKUP(B2244,'Список DKV от ЮТД'!$A$1:$M$10000,10,FALSE)</f>
        <v>704310*******1454</v>
      </c>
      <c r="N2244" s="49" t="str">
        <f>VLOOKUP(B2244,'Список DKV от ЮТД'!$A$1:$S$10000,18,FALSE)</f>
        <v/>
      </c>
      <c r="O2244" s="49" t="str">
        <f>VLOOKUP(B2244,'Список DKV от ЮТД'!$A$1:$S$10000,19,FALSE)</f>
        <v/>
      </c>
      <c r="P2244" s="49" t="str">
        <f>VLOOKUP(B2244,'Список DKV от ЮТД'!$A$1:$S$10000,16,FALSE)</f>
        <v>431072586</v>
      </c>
      <c r="Q2244" s="49"/>
    </row>
    <row r="2245" spans="1:18" x14ac:dyDescent="0.2">
      <c r="A2245" s="28">
        <v>2243</v>
      </c>
      <c r="B2245" s="35">
        <v>19441088176</v>
      </c>
      <c r="C2245" s="47">
        <v>43882</v>
      </c>
      <c r="E2245" s="47">
        <v>43882</v>
      </c>
      <c r="F2245" s="28" t="s">
        <v>20</v>
      </c>
      <c r="G2245" s="97">
        <v>235</v>
      </c>
      <c r="H2245" s="42">
        <v>43915</v>
      </c>
      <c r="I2245" s="28" t="str">
        <f>VLOOKUP(B2245,'Список DKV от ЮТД'!$A$1:$S$10000,15,FALSE)</f>
        <v>2412/332</v>
      </c>
      <c r="J2245" s="28" t="s">
        <v>22</v>
      </c>
      <c r="K2245" s="38" t="str">
        <f>VLOOKUP(B2245,'Список DKV от ЮТД'!$A$1:$M$10000,13,FALSE)</f>
        <v>4</v>
      </c>
      <c r="L2245" s="28" t="str">
        <f>VLOOKUP(B2245,'Список DKV от ЮТД'!$A$1:$S$10000,14,FALSE)</f>
        <v>LJ083PE</v>
      </c>
      <c r="M2245" s="49" t="str">
        <f>VLOOKUP(B2245,'Список DKV от ЮТД'!$A$1:$M$10000,10,FALSE)</f>
        <v>704310*******0323</v>
      </c>
      <c r="N2245" s="49" t="str">
        <f>VLOOKUP(B2245,'Список DKV от ЮТД'!$A$1:$S$10000,18,FALSE)</f>
        <v>blocked</v>
      </c>
      <c r="O2245" s="49" t="str">
        <f>VLOOKUP(B2245,'Список DKV от ЮТД'!$A$1:$S$10000,19,FALSE)</f>
        <v>blocked</v>
      </c>
      <c r="P2245" s="49" t="str">
        <f>VLOOKUP(B2245,'Список DKV от ЮТД'!$A$1:$S$10000,16,FALSE)</f>
        <v>431073553</v>
      </c>
      <c r="Q2245" s="49">
        <v>235</v>
      </c>
    </row>
    <row r="2246" spans="1:18" x14ac:dyDescent="0.2">
      <c r="A2246" s="28">
        <v>2244</v>
      </c>
      <c r="B2246" s="34">
        <v>19441088036</v>
      </c>
      <c r="C2246" s="47">
        <v>43882</v>
      </c>
      <c r="E2246" s="47">
        <v>43882</v>
      </c>
      <c r="F2246" s="28" t="s">
        <v>20</v>
      </c>
      <c r="H2246" s="42">
        <v>43915</v>
      </c>
      <c r="I2246" s="28" t="str">
        <f>VLOOKUP(B2246,'Список DKV от ЮТД'!$A$1:$S$10000,15,FALSE)</f>
        <v>2412/333</v>
      </c>
      <c r="J2246" s="28" t="s">
        <v>22</v>
      </c>
      <c r="K2246" s="38" t="str">
        <f>VLOOKUP(B2246,'Список DKV от ЮТД'!$A$1:$M$10000,13,FALSE)</f>
        <v>4</v>
      </c>
      <c r="L2246" s="28" t="str">
        <f>VLOOKUP(B2246,'Список DKV от ЮТД'!$A$1:$S$10000,14,FALSE)</f>
        <v>LJ082PE</v>
      </c>
      <c r="M2246" s="49" t="str">
        <f>VLOOKUP(B2246,'Список DKV от ЮТД'!$A$1:$M$10000,10,FALSE)</f>
        <v>704310*******0232</v>
      </c>
      <c r="N2246" s="49" t="str">
        <f>VLOOKUP(B2246,'Список DKV от ЮТД'!$A$1:$S$10000,18,FALSE)</f>
        <v>expired</v>
      </c>
      <c r="O2246" s="49" t="str">
        <f>VLOOKUP(B2246,'Список DKV от ЮТД'!$A$1:$S$10000,19,FALSE)</f>
        <v>blocked</v>
      </c>
      <c r="P2246" s="49" t="str">
        <f>VLOOKUP(B2246,'Список DKV от ЮТД'!$A$1:$S$10000,16,FALSE)</f>
        <v>431073539</v>
      </c>
      <c r="Q2246" s="49"/>
    </row>
    <row r="2247" spans="1:18" x14ac:dyDescent="0.2">
      <c r="A2247" s="28">
        <v>2245</v>
      </c>
      <c r="B2247" s="34">
        <v>19441088564</v>
      </c>
      <c r="C2247" s="47">
        <v>43882</v>
      </c>
      <c r="E2247" s="47">
        <v>43882</v>
      </c>
      <c r="F2247" s="28" t="s">
        <v>20</v>
      </c>
      <c r="H2247" s="42">
        <v>43915</v>
      </c>
      <c r="I2247" s="28" t="str">
        <f>VLOOKUP(B2247,'Список DKV от ЮТД'!$A$1:$S$10000,15,FALSE)</f>
        <v>2412/334</v>
      </c>
      <c r="J2247" s="28" t="s">
        <v>22</v>
      </c>
      <c r="K2247" s="38" t="str">
        <f>VLOOKUP(B2247,'Список DKV от ЮТД'!$A$1:$M$10000,13,FALSE)</f>
        <v>4</v>
      </c>
      <c r="L2247" s="28" t="str">
        <f>VLOOKUP(B2247,'Список DKV от ЮТД'!$A$1:$S$10000,14,FALSE)</f>
        <v>ZG9664GC</v>
      </c>
      <c r="M2247" s="49" t="str">
        <f>VLOOKUP(B2247,'Список DKV от ЮТД'!$A$1:$M$10000,10,FALSE)</f>
        <v>704310*******0141</v>
      </c>
      <c r="N2247" s="49" t="str">
        <f>VLOOKUP(B2247,'Список DKV от ЮТД'!$A$1:$S$10000,18,FALSE)</f>
        <v/>
      </c>
      <c r="O2247" s="49" t="str">
        <f>VLOOKUP(B2247,'Список DKV от ЮТД'!$A$1:$S$10000,19,FALSE)</f>
        <v/>
      </c>
      <c r="P2247" s="49" t="str">
        <f>VLOOKUP(B2247,'Список DKV от ЮТД'!$A$1:$S$10000,16,FALSE)</f>
        <v>431073592</v>
      </c>
      <c r="Q2247" s="49"/>
    </row>
    <row r="2248" spans="1:18" x14ac:dyDescent="0.2">
      <c r="A2248" s="28">
        <v>2246</v>
      </c>
      <c r="B2248" s="34">
        <v>19441088481</v>
      </c>
      <c r="C2248" s="47">
        <v>43882</v>
      </c>
      <c r="E2248" s="47">
        <v>43882</v>
      </c>
      <c r="F2248" s="28" t="s">
        <v>20</v>
      </c>
      <c r="H2248" s="42">
        <v>43915</v>
      </c>
      <c r="I2248" s="28" t="str">
        <f>VLOOKUP(B2248,'Список DKV от ЮТД'!$A$1:$S$10000,15,FALSE)</f>
        <v>2412/335</v>
      </c>
      <c r="J2248" s="28" t="s">
        <v>22</v>
      </c>
      <c r="K2248" s="38" t="str">
        <f>VLOOKUP(B2248,'Список DKV от ЮТД'!$A$1:$M$10000,13,FALSE)</f>
        <v>4</v>
      </c>
      <c r="L2248" s="28" t="str">
        <f>VLOOKUP(B2248,'Список DKV от ЮТД'!$A$1:$S$10000,14,FALSE)</f>
        <v>ZG3411FN</v>
      </c>
      <c r="M2248" s="49" t="str">
        <f>VLOOKUP(B2248,'Список DKV от ЮТД'!$A$1:$M$10000,10,FALSE)</f>
        <v>704310*******0158</v>
      </c>
      <c r="N2248" s="49" t="str">
        <f>VLOOKUP(B2248,'Список DKV от ЮТД'!$A$1:$S$10000,18,FALSE)</f>
        <v/>
      </c>
      <c r="O2248" s="49" t="str">
        <f>VLOOKUP(B2248,'Список DKV от ЮТД'!$A$1:$S$10000,19,FALSE)</f>
        <v/>
      </c>
      <c r="P2248" s="49" t="str">
        <f>VLOOKUP(B2248,'Список DKV от ЮТД'!$A$1:$S$10000,16,FALSE)</f>
        <v>431073584</v>
      </c>
      <c r="Q2248" s="49"/>
    </row>
    <row r="2249" spans="1:18" x14ac:dyDescent="0.2">
      <c r="A2249" s="28">
        <v>2247</v>
      </c>
      <c r="B2249" s="34">
        <v>19441088499</v>
      </c>
      <c r="C2249" s="47">
        <v>43882</v>
      </c>
      <c r="E2249" s="47">
        <v>43882</v>
      </c>
      <c r="F2249" s="28" t="s">
        <v>20</v>
      </c>
      <c r="H2249" s="42">
        <v>43915</v>
      </c>
      <c r="I2249" s="28" t="str">
        <f>VLOOKUP(B2249,'Список DKV от ЮТД'!$A$1:$S$10000,15,FALSE)</f>
        <v>2412/336</v>
      </c>
      <c r="J2249" s="28" t="s">
        <v>22</v>
      </c>
      <c r="K2249" s="38" t="str">
        <f>VLOOKUP(B2249,'Список DKV от ЮТД'!$A$1:$M$10000,13,FALSE)</f>
        <v>4</v>
      </c>
      <c r="L2249" s="28" t="str">
        <f>VLOOKUP(B2249,'Список DKV от ЮТД'!$A$1:$S$10000,14,FALSE)</f>
        <v>VU253DU</v>
      </c>
      <c r="M2249" s="49" t="str">
        <f>VLOOKUP(B2249,'Список DKV от ЮТД'!$A$1:$M$10000,10,FALSE)</f>
        <v>704310*******0016</v>
      </c>
      <c r="N2249" s="49" t="str">
        <f>VLOOKUP(B2249,'Список DKV от ЮТД'!$A$1:$S$10000,18,FALSE)</f>
        <v>expired</v>
      </c>
      <c r="O2249" s="49" t="str">
        <f>VLOOKUP(B2249,'Список DKV от ЮТД'!$A$1:$S$10000,19,FALSE)</f>
        <v>blocked</v>
      </c>
      <c r="P2249" s="49" t="str">
        <f>VLOOKUP(B2249,'Список DKV от ЮТД'!$A$1:$S$10000,16,FALSE)</f>
        <v>431073585</v>
      </c>
      <c r="Q2249" s="49"/>
    </row>
    <row r="2250" spans="1:18" x14ac:dyDescent="0.2">
      <c r="A2250" s="28">
        <v>2248</v>
      </c>
      <c r="B2250" s="34">
        <v>19441088531</v>
      </c>
      <c r="C2250" s="47">
        <v>43882</v>
      </c>
      <c r="E2250" s="47">
        <v>43882</v>
      </c>
      <c r="F2250" s="28" t="s">
        <v>20</v>
      </c>
      <c r="H2250" s="42">
        <v>43915</v>
      </c>
      <c r="I2250" s="28" t="str">
        <f>VLOOKUP(B2250,'Список DKV от ЮТД'!$A$1:$S$10000,15,FALSE)</f>
        <v>2412/337</v>
      </c>
      <c r="J2250" s="28" t="s">
        <v>22</v>
      </c>
      <c r="K2250" s="38" t="str">
        <f>VLOOKUP(B2250,'Список DKV от ЮТД'!$A$1:$M$10000,13,FALSE)</f>
        <v>4</v>
      </c>
      <c r="L2250" s="28" t="str">
        <f>VLOOKUP(B2250,'Список DKV от ЮТД'!$A$1:$S$10000,14,FALSE)</f>
        <v>38YT914</v>
      </c>
      <c r="M2250" s="49" t="str">
        <f>VLOOKUP(B2250,'Список DKV от ЮТД'!$A$1:$M$10000,10,FALSE)</f>
        <v>704310*******1038</v>
      </c>
      <c r="N2250" s="49" t="str">
        <f>VLOOKUP(B2250,'Список DKV от ЮТД'!$A$1:$S$10000,18,FALSE)</f>
        <v>expired</v>
      </c>
      <c r="O2250" s="49" t="str">
        <f>VLOOKUP(B2250,'Список DKV от ЮТД'!$A$1:$S$10000,19,FALSE)</f>
        <v>blocked</v>
      </c>
      <c r="P2250" s="49" t="str">
        <f>VLOOKUP(B2250,'Список DKV от ЮТД'!$A$1:$S$10000,16,FALSE)</f>
        <v>431073589</v>
      </c>
      <c r="Q2250" s="49"/>
    </row>
    <row r="2251" spans="1:18" x14ac:dyDescent="0.2">
      <c r="A2251" s="28">
        <v>2249</v>
      </c>
      <c r="B2251" s="34">
        <v>19441088507</v>
      </c>
      <c r="C2251" s="47">
        <v>43882</v>
      </c>
      <c r="E2251" s="47">
        <v>43882</v>
      </c>
      <c r="F2251" s="28" t="s">
        <v>20</v>
      </c>
      <c r="H2251" s="42">
        <v>43915</v>
      </c>
      <c r="I2251" s="28" t="str">
        <f>VLOOKUP(B2251,'Список DKV от ЮТД'!$A$1:$S$10000,15,FALSE)</f>
        <v>2412/338</v>
      </c>
      <c r="J2251" s="28" t="s">
        <v>22</v>
      </c>
      <c r="K2251" s="38" t="str">
        <f>VLOOKUP(B2251,'Список DKV от ЮТД'!$A$1:$M$10000,13,FALSE)</f>
        <v>4</v>
      </c>
      <c r="L2251" s="28" t="str">
        <f>VLOOKUP(B2251,'Список DKV от ЮТД'!$A$1:$S$10000,14,FALSE)</f>
        <v>DA275ED</v>
      </c>
      <c r="M2251" s="49" t="str">
        <f>VLOOKUP(B2251,'Список DKV от ЮТД'!$A$1:$M$10000,10,FALSE)</f>
        <v>704310*******2063</v>
      </c>
      <c r="N2251" s="49" t="str">
        <f>VLOOKUP(B2251,'Список DKV от ЮТД'!$A$1:$S$10000,18,FALSE)</f>
        <v>expired</v>
      </c>
      <c r="O2251" s="49" t="str">
        <f>VLOOKUP(B2251,'Список DKV от ЮТД'!$A$1:$S$10000,19,FALSE)</f>
        <v>blocked</v>
      </c>
      <c r="P2251" s="49" t="str">
        <f>VLOOKUP(B2251,'Список DKV от ЮТД'!$A$1:$S$10000,16,FALSE)</f>
        <v>431073586</v>
      </c>
      <c r="Q2251" s="49"/>
    </row>
    <row r="2252" spans="1:18" x14ac:dyDescent="0.2">
      <c r="A2252" s="28">
        <v>2250</v>
      </c>
      <c r="B2252" s="34">
        <v>19441088523</v>
      </c>
      <c r="C2252" s="47">
        <v>43882</v>
      </c>
      <c r="E2252" s="47">
        <v>43882</v>
      </c>
      <c r="F2252" s="28" t="s">
        <v>20</v>
      </c>
      <c r="H2252" s="42">
        <v>43915</v>
      </c>
      <c r="I2252" s="28" t="str">
        <f>VLOOKUP(B2252,'Список DKV от ЮТД'!$A$1:$S$10000,15,FALSE)</f>
        <v>2412/339</v>
      </c>
      <c r="J2252" s="28" t="s">
        <v>22</v>
      </c>
      <c r="K2252" s="38" t="str">
        <f>VLOOKUP(B2252,'Список DKV от ЮТД'!$A$1:$M$10000,13,FALSE)</f>
        <v>4</v>
      </c>
      <c r="L2252" s="28" t="str">
        <f>VLOOKUP(B2252,'Список DKV от ЮТД'!$A$1:$S$10000,14,FALSE)</f>
        <v>DJ353CC</v>
      </c>
      <c r="M2252" s="49" t="str">
        <f>VLOOKUP(B2252,'Список DKV от ЮТД'!$A$1:$M$10000,10,FALSE)</f>
        <v>704310*******0388</v>
      </c>
      <c r="N2252" s="49" t="str">
        <f>VLOOKUP(B2252,'Список DKV от ЮТД'!$A$1:$S$10000,18,FALSE)</f>
        <v/>
      </c>
      <c r="O2252" s="49" t="str">
        <f>VLOOKUP(B2252,'Список DKV от ЮТД'!$A$1:$S$10000,19,FALSE)</f>
        <v/>
      </c>
      <c r="P2252" s="49" t="str">
        <f>VLOOKUP(B2252,'Список DKV от ЮТД'!$A$1:$S$10000,16,FALSE)</f>
        <v>431073588</v>
      </c>
      <c r="Q2252" s="49"/>
    </row>
    <row r="2253" spans="1:18" x14ac:dyDescent="0.2">
      <c r="A2253" s="28">
        <v>2251</v>
      </c>
      <c r="B2253" s="34">
        <v>19441078052</v>
      </c>
      <c r="C2253" s="47">
        <v>43896</v>
      </c>
      <c r="E2253" s="47">
        <v>43896</v>
      </c>
      <c r="F2253" s="28" t="s">
        <v>18</v>
      </c>
      <c r="H2253" s="42">
        <v>43916</v>
      </c>
      <c r="I2253" s="28" t="str">
        <f>VLOOKUP(B2253,'Список DKV от ЮТД'!$A$1:$S$10000,15,FALSE)</f>
        <v>2411/1818</v>
      </c>
      <c r="J2253" s="28" t="s">
        <v>22</v>
      </c>
      <c r="K2253" s="38" t="str">
        <f>VLOOKUP(B2253,'Список DKV от ЮТД'!$A$1:$M$10000,13,FALSE)</f>
        <v>4</v>
      </c>
      <c r="L2253" s="28" t="str">
        <f>VLOOKUP(B2253,'Список DKV от ЮТД'!$A$1:$S$10000,14,FALSE)</f>
        <v>34SE9341</v>
      </c>
      <c r="M2253" s="49" t="str">
        <f>VLOOKUP(B2253,'Список DKV от ЮТД'!$A$1:$M$10000,10,FALSE)</f>
        <v>704310*******2079</v>
      </c>
      <c r="N2253" s="49" t="str">
        <f>VLOOKUP(B2253,'Список DKV от ЮТД'!$A$1:$S$10000,18,FALSE)</f>
        <v/>
      </c>
      <c r="O2253" s="49" t="str">
        <f>VLOOKUP(B2253,'Список DKV от ЮТД'!$A$1:$S$10000,19,FALSE)</f>
        <v/>
      </c>
      <c r="P2253" s="49" t="str">
        <f>VLOOKUP(B2253,'Список DKV от ЮТД'!$A$1:$S$10000,16,FALSE)</f>
        <v>431072541</v>
      </c>
      <c r="Q2253" s="49"/>
    </row>
    <row r="2254" spans="1:18" x14ac:dyDescent="0.2">
      <c r="A2254" s="28">
        <v>2252</v>
      </c>
      <c r="B2254" s="34">
        <v>19441078219</v>
      </c>
      <c r="C2254" s="47">
        <v>43896</v>
      </c>
      <c r="E2254" s="47">
        <v>43896</v>
      </c>
      <c r="F2254" s="28" t="s">
        <v>18</v>
      </c>
      <c r="H2254" s="42">
        <v>43916</v>
      </c>
      <c r="I2254" s="28" t="str">
        <f>VLOOKUP(B2254,'Список DKV от ЮТД'!$A$1:$S$10000,15,FALSE)</f>
        <v>2411/1819</v>
      </c>
      <c r="J2254" s="28" t="s">
        <v>22</v>
      </c>
      <c r="K2254" s="38" t="str">
        <f>VLOOKUP(B2254,'Список DKV от ЮТД'!$A$1:$M$10000,13,FALSE)</f>
        <v>4</v>
      </c>
      <c r="L2254" s="28" t="str">
        <f>VLOOKUP(B2254,'Список DKV от ЮТД'!$A$1:$S$10000,14,FALSE)</f>
        <v>34SE9347</v>
      </c>
      <c r="M2254" s="49" t="str">
        <f>VLOOKUP(B2254,'Список DKV от ЮТД'!$A$1:$M$10000,10,FALSE)</f>
        <v>704310*******2137</v>
      </c>
      <c r="N2254" s="49" t="str">
        <f>VLOOKUP(B2254,'Список DKV от ЮТД'!$A$1:$S$10000,18,FALSE)</f>
        <v/>
      </c>
      <c r="O2254" s="49" t="str">
        <f>VLOOKUP(B2254,'Список DKV от ЮТД'!$A$1:$S$10000,19,FALSE)</f>
        <v/>
      </c>
      <c r="P2254" s="49" t="str">
        <f>VLOOKUP(B2254,'Список DKV от ЮТД'!$A$1:$S$10000,16,FALSE)</f>
        <v>431072557</v>
      </c>
      <c r="Q2254" s="49"/>
    </row>
    <row r="2255" spans="1:18" x14ac:dyDescent="0.2">
      <c r="A2255" s="28">
        <v>2253</v>
      </c>
      <c r="B2255" s="34">
        <v>19441078177</v>
      </c>
      <c r="C2255" s="47">
        <v>43896</v>
      </c>
      <c r="E2255" s="47">
        <v>43896</v>
      </c>
      <c r="F2255" s="28" t="s">
        <v>18</v>
      </c>
      <c r="H2255" s="42">
        <v>43916</v>
      </c>
      <c r="I2255" s="28" t="str">
        <f>VLOOKUP(B2255,'Список DKV от ЮТД'!$A$1:$S$10000,15,FALSE)</f>
        <v>2411/1820</v>
      </c>
      <c r="J2255" s="28" t="s">
        <v>22</v>
      </c>
      <c r="K2255" s="38" t="str">
        <f>VLOOKUP(B2255,'Список DKV от ЮТД'!$A$1:$M$10000,13,FALSE)</f>
        <v>4</v>
      </c>
      <c r="L2255" s="28" t="str">
        <f>VLOOKUP(B2255,'Список DKV от ЮТД'!$A$1:$S$10000,14,FALSE)</f>
        <v>35AJJ491</v>
      </c>
      <c r="M2255" s="49" t="str">
        <f>VLOOKUP(B2255,'Список DKV от ЮТД'!$A$1:$M$10000,10,FALSE)</f>
        <v>704310*******0223</v>
      </c>
      <c r="N2255" s="49" t="str">
        <f>VLOOKUP(B2255,'Список DKV от ЮТД'!$A$1:$S$10000,18,FALSE)</f>
        <v>expired</v>
      </c>
      <c r="O2255" s="49" t="str">
        <f>VLOOKUP(B2255,'Список DKV от ЮТД'!$A$1:$S$10000,19,FALSE)</f>
        <v>blocked</v>
      </c>
      <c r="P2255" s="49" t="str">
        <f>VLOOKUP(B2255,'Список DKV от ЮТД'!$A$1:$S$10000,16,FALSE)</f>
        <v>431072553</v>
      </c>
      <c r="Q2255" s="49"/>
    </row>
    <row r="2256" spans="1:18" x14ac:dyDescent="0.2">
      <c r="A2256" s="28">
        <v>2254</v>
      </c>
      <c r="B2256" s="34">
        <v>19441078102</v>
      </c>
      <c r="C2256" s="47">
        <v>43896</v>
      </c>
      <c r="E2256" s="47">
        <v>43896</v>
      </c>
      <c r="F2256" s="28" t="s">
        <v>18</v>
      </c>
      <c r="H2256" s="42">
        <v>43917</v>
      </c>
      <c r="I2256" s="28" t="str">
        <f>VLOOKUP(B2256,'Список DKV от ЮТД'!$A$1:$S$10000,15,FALSE)</f>
        <v>2411/1821</v>
      </c>
      <c r="J2256" s="28" t="s">
        <v>22</v>
      </c>
      <c r="K2256" s="38" t="str">
        <f>VLOOKUP(B2256,'Список DKV от ЮТД'!$A$1:$M$10000,13,FALSE)</f>
        <v>4</v>
      </c>
      <c r="L2256" s="28" t="str">
        <f>VLOOKUP(B2256,'Список DKV от ЮТД'!$A$1:$S$10000,14,FALSE)</f>
        <v>34ZN6582</v>
      </c>
      <c r="M2256" s="49" t="str">
        <f>VLOOKUP(B2256,'Список DKV от ЮТД'!$A$1:$M$10000,10,FALSE)</f>
        <v>704310*******2665</v>
      </c>
      <c r="N2256" s="49" t="str">
        <f>VLOOKUP(B2256,'Список DKV от ЮТД'!$A$1:$S$10000,18,FALSE)</f>
        <v/>
      </c>
      <c r="O2256" s="49" t="str">
        <f>VLOOKUP(B2256,'Список DKV от ЮТД'!$A$1:$S$10000,19,FALSE)</f>
        <v/>
      </c>
      <c r="P2256" s="49" t="str">
        <f>VLOOKUP(B2256,'Список DKV от ЮТД'!$A$1:$S$10000,16,FALSE)</f>
        <v>431072546</v>
      </c>
      <c r="Q2256" s="49"/>
    </row>
    <row r="2257" spans="1:18" x14ac:dyDescent="0.2">
      <c r="A2257" s="28">
        <v>2255</v>
      </c>
      <c r="B2257" s="34">
        <v>19441078136</v>
      </c>
      <c r="C2257" s="47">
        <v>43896</v>
      </c>
      <c r="E2257" s="47">
        <v>43896</v>
      </c>
      <c r="F2257" s="28" t="s">
        <v>18</v>
      </c>
      <c r="H2257" s="42">
        <v>43917</v>
      </c>
      <c r="I2257" s="28" t="str">
        <f>VLOOKUP(B2257,'Список DKV от ЮТД'!$A$1:$S$10000,15,FALSE)</f>
        <v>2411/1822</v>
      </c>
      <c r="J2257" s="28" t="s">
        <v>22</v>
      </c>
      <c r="K2257" s="38" t="str">
        <f>VLOOKUP(B2257,'Список DKV от ЮТД'!$A$1:$M$10000,13,FALSE)</f>
        <v>4</v>
      </c>
      <c r="L2257" s="28" t="str">
        <f>VLOOKUP(B2257,'Список DKV от ЮТД'!$A$1:$S$10000,14,FALSE)</f>
        <v>34CPN948</v>
      </c>
      <c r="M2257" s="49" t="str">
        <f>VLOOKUP(B2257,'Список DKV от ЮТД'!$A$1:$M$10000,10,FALSE)</f>
        <v>704310*******7234</v>
      </c>
      <c r="N2257" s="49" t="str">
        <f>VLOOKUP(B2257,'Список DKV от ЮТД'!$A$1:$S$10000,18,FALSE)</f>
        <v/>
      </c>
      <c r="O2257" s="49" t="str">
        <f>VLOOKUP(B2257,'Список DKV от ЮТД'!$A$1:$S$10000,19,FALSE)</f>
        <v/>
      </c>
      <c r="P2257" s="49" t="str">
        <f>VLOOKUP(B2257,'Список DKV от ЮТД'!$A$1:$S$10000,16,FALSE)</f>
        <v>431072549</v>
      </c>
      <c r="Q2257" s="49"/>
    </row>
    <row r="2258" spans="1:18" x14ac:dyDescent="0.2">
      <c r="A2258" s="28">
        <v>2256</v>
      </c>
      <c r="B2258" s="34">
        <v>19441078995</v>
      </c>
      <c r="C2258" s="47">
        <v>43896</v>
      </c>
      <c r="E2258" s="47">
        <v>43896</v>
      </c>
      <c r="F2258" s="28" t="s">
        <v>18</v>
      </c>
      <c r="H2258" s="42">
        <v>43917</v>
      </c>
      <c r="I2258" s="28" t="str">
        <f>VLOOKUP(B2258,'Список DKV от ЮТД'!$A$1:$S$10000,15,FALSE)</f>
        <v>2411/1823</v>
      </c>
      <c r="J2258" s="28" t="s">
        <v>22</v>
      </c>
      <c r="K2258" s="38" t="str">
        <f>VLOOKUP(B2258,'Список DKV от ЮТД'!$A$1:$M$10000,13,FALSE)</f>
        <v>4</v>
      </c>
      <c r="L2258" s="28" t="str">
        <f>VLOOKUP(B2258,'Список DKV от ЮТД'!$A$1:$S$10000,14,FALSE)</f>
        <v>34KA9570</v>
      </c>
      <c r="M2258" s="49" t="str">
        <f>VLOOKUP(B2258,'Список DKV от ЮТД'!$A$1:$M$10000,10,FALSE)</f>
        <v>704310*******3342</v>
      </c>
      <c r="N2258" s="49" t="str">
        <f>VLOOKUP(B2258,'Список DKV от ЮТД'!$A$1:$S$10000,18,FALSE)</f>
        <v/>
      </c>
      <c r="O2258" s="49" t="str">
        <f>VLOOKUP(B2258,'Список DKV от ЮТД'!$A$1:$S$10000,19,FALSE)</f>
        <v/>
      </c>
      <c r="P2258" s="49" t="str">
        <f>VLOOKUP(B2258,'Список DKV от ЮТД'!$A$1:$S$10000,16,FALSE)</f>
        <v>431072635</v>
      </c>
      <c r="Q2258" s="49"/>
    </row>
    <row r="2259" spans="1:18" x14ac:dyDescent="0.2">
      <c r="A2259" s="28">
        <v>2257</v>
      </c>
      <c r="B2259" s="34">
        <v>19441078037</v>
      </c>
      <c r="C2259" s="47">
        <v>43896</v>
      </c>
      <c r="E2259" s="47">
        <v>43896</v>
      </c>
      <c r="F2259" s="28" t="s">
        <v>18</v>
      </c>
      <c r="H2259" s="42">
        <v>43917</v>
      </c>
      <c r="I2259" s="28" t="str">
        <f>VLOOKUP(B2259,'Список DKV от ЮТД'!$A$1:$S$10000,15,FALSE)</f>
        <v>2411/1824</v>
      </c>
      <c r="J2259" s="28" t="s">
        <v>22</v>
      </c>
      <c r="K2259" s="38" t="str">
        <f>VLOOKUP(B2259,'Список DKV от ЮТД'!$A$1:$M$10000,13,FALSE)</f>
        <v>4</v>
      </c>
      <c r="L2259" s="28" t="str">
        <f>VLOOKUP(B2259,'Список DKV от ЮТД'!$A$1:$S$10000,14,FALSE)</f>
        <v>34LA4863</v>
      </c>
      <c r="M2259" s="49" t="str">
        <f>VLOOKUP(B2259,'Список DKV от ЮТД'!$A$1:$M$10000,10,FALSE)</f>
        <v>704310*******3318</v>
      </c>
      <c r="N2259" s="49" t="str">
        <f>VLOOKUP(B2259,'Список DKV от ЮТД'!$A$1:$S$10000,18,FALSE)</f>
        <v/>
      </c>
      <c r="O2259" s="49" t="str">
        <f>VLOOKUP(B2259,'Список DKV от ЮТД'!$A$1:$S$10000,19,FALSE)</f>
        <v/>
      </c>
      <c r="P2259" s="49" t="str">
        <f>VLOOKUP(B2259,'Список DKV от ЮТД'!$A$1:$S$10000,16,FALSE)</f>
        <v>431072539</v>
      </c>
      <c r="Q2259" s="49"/>
    </row>
    <row r="2260" spans="1:18" x14ac:dyDescent="0.2">
      <c r="A2260" s="28">
        <v>2258</v>
      </c>
      <c r="B2260" s="34">
        <v>19441078623</v>
      </c>
      <c r="C2260" s="47">
        <v>43896</v>
      </c>
      <c r="E2260" s="47">
        <v>43896</v>
      </c>
      <c r="F2260" s="28" t="s">
        <v>18</v>
      </c>
      <c r="H2260" s="42">
        <v>43917</v>
      </c>
      <c r="I2260" s="28" t="str">
        <f>VLOOKUP(B2260,'Список DKV от ЮТД'!$A$1:$S$10000,15,FALSE)</f>
        <v>2411/1825</v>
      </c>
      <c r="J2260" s="28" t="s">
        <v>22</v>
      </c>
      <c r="K2260" s="38" t="str">
        <f>VLOOKUP(B2260,'Список DKV от ЮТД'!$A$1:$M$10000,13,FALSE)</f>
        <v>4</v>
      </c>
      <c r="L2260" s="28" t="str">
        <f>VLOOKUP(B2260,'Список DKV от ЮТД'!$A$1:$S$10000,14,FALSE)</f>
        <v>81EC374</v>
      </c>
      <c r="M2260" s="49" t="str">
        <f>VLOOKUP(B2260,'Список DKV от ЮТД'!$A$1:$M$10000,10,FALSE)</f>
        <v>704310*******5929</v>
      </c>
      <c r="N2260" s="49" t="str">
        <f>VLOOKUP(B2260,'Список DKV от ЮТД'!$A$1:$S$10000,18,FALSE)</f>
        <v/>
      </c>
      <c r="O2260" s="49" t="str">
        <f>VLOOKUP(B2260,'Список DKV от ЮТД'!$A$1:$S$10000,19,FALSE)</f>
        <v/>
      </c>
      <c r="P2260" s="49" t="str">
        <f>VLOOKUP(B2260,'Список DKV от ЮТД'!$A$1:$S$10000,16,FALSE)</f>
        <v>431072598</v>
      </c>
      <c r="Q2260" s="49"/>
    </row>
    <row r="2261" spans="1:18" x14ac:dyDescent="0.2">
      <c r="A2261" s="28">
        <v>2259</v>
      </c>
      <c r="B2261" s="34">
        <v>19441078946</v>
      </c>
      <c r="C2261" s="47">
        <v>43896</v>
      </c>
      <c r="E2261" s="47">
        <v>43896</v>
      </c>
      <c r="F2261" s="28" t="s">
        <v>18</v>
      </c>
      <c r="H2261" s="42">
        <v>43917</v>
      </c>
      <c r="I2261" s="28" t="str">
        <f>VLOOKUP(B2261,'Список DKV от ЮТД'!$A$1:$S$10000,15,FALSE)</f>
        <v>2411/1826</v>
      </c>
      <c r="J2261" s="28" t="s">
        <v>22</v>
      </c>
      <c r="K2261" s="38" t="str">
        <f>VLOOKUP(B2261,'Список DKV от ЮТД'!$A$1:$M$10000,13,FALSE)</f>
        <v>4</v>
      </c>
      <c r="L2261" s="28" t="str">
        <f>VLOOKUP(B2261,'Список DKV от ЮТД'!$A$1:$S$10000,14,FALSE)</f>
        <v>42KY247</v>
      </c>
      <c r="M2261" s="49" t="str">
        <f>VLOOKUP(B2261,'Список DKV от ЮТД'!$A$1:$M$10000,10,FALSE)</f>
        <v>704310*******5741</v>
      </c>
      <c r="N2261" s="49" t="str">
        <f>VLOOKUP(B2261,'Список DKV от ЮТД'!$A$1:$S$10000,18,FALSE)</f>
        <v/>
      </c>
      <c r="O2261" s="49" t="str">
        <f>VLOOKUP(B2261,'Список DKV от ЮТД'!$A$1:$S$10000,19,FALSE)</f>
        <v/>
      </c>
      <c r="P2261" s="49" t="str">
        <f>VLOOKUP(B2261,'Список DKV от ЮТД'!$A$1:$S$10000,16,FALSE)</f>
        <v>431072630</v>
      </c>
      <c r="Q2261" s="49"/>
    </row>
    <row r="2262" spans="1:18" x14ac:dyDescent="0.2">
      <c r="A2262" s="28">
        <v>2260</v>
      </c>
      <c r="B2262" s="34">
        <v>19441078912</v>
      </c>
      <c r="C2262" s="47">
        <v>43896</v>
      </c>
      <c r="E2262" s="47">
        <v>43896</v>
      </c>
      <c r="F2262" s="28" t="s">
        <v>18</v>
      </c>
      <c r="H2262" s="42">
        <v>43917</v>
      </c>
      <c r="I2262" s="28" t="str">
        <f>VLOOKUP(B2262,'Список DKV от ЮТД'!$A$1:$S$10000,15,FALSE)</f>
        <v>2411/1827</v>
      </c>
      <c r="J2262" s="28" t="s">
        <v>22</v>
      </c>
      <c r="K2262" s="38" t="str">
        <f>VLOOKUP(B2262,'Список DKV от ЮТД'!$A$1:$M$10000,13,FALSE)</f>
        <v>4</v>
      </c>
      <c r="L2262" s="28" t="str">
        <f>VLOOKUP(B2262,'Список DKV от ЮТД'!$A$1:$S$10000,14,FALSE)</f>
        <v>34BET590</v>
      </c>
      <c r="M2262" s="49" t="str">
        <f>VLOOKUP(B2262,'Список DKV от ЮТД'!$A$1:$M$10000,10,FALSE)</f>
        <v>704310*******3765</v>
      </c>
      <c r="N2262" s="49" t="str">
        <f>VLOOKUP(B2262,'Список DKV от ЮТД'!$A$1:$S$10000,18,FALSE)</f>
        <v/>
      </c>
      <c r="O2262" s="49" t="str">
        <f>VLOOKUP(B2262,'Список DKV от ЮТД'!$A$1:$S$10000,19,FALSE)</f>
        <v/>
      </c>
      <c r="P2262" s="49" t="str">
        <f>VLOOKUP(B2262,'Список DKV от ЮТД'!$A$1:$S$10000,16,FALSE)</f>
        <v>431072627</v>
      </c>
      <c r="Q2262" s="49"/>
    </row>
    <row r="2263" spans="1:18" x14ac:dyDescent="0.2">
      <c r="A2263" s="28">
        <v>2261</v>
      </c>
      <c r="B2263" s="34">
        <v>19441078888</v>
      </c>
      <c r="C2263" s="47">
        <v>43896</v>
      </c>
      <c r="E2263" s="47">
        <v>43896</v>
      </c>
      <c r="F2263" s="28" t="s">
        <v>18</v>
      </c>
      <c r="H2263" s="42">
        <v>43917</v>
      </c>
      <c r="I2263" s="28" t="str">
        <f>VLOOKUP(B2263,'Список DKV от ЮТД'!$A$1:$S$10000,15,FALSE)</f>
        <v>2411/1828</v>
      </c>
      <c r="J2263" s="28" t="s">
        <v>22</v>
      </c>
      <c r="K2263" s="38" t="str">
        <f>VLOOKUP(B2263,'Список DKV от ЮТД'!$A$1:$M$10000,13,FALSE)</f>
        <v>4</v>
      </c>
      <c r="L2263" s="28" t="str">
        <f>VLOOKUP(B2263,'Список DKV от ЮТД'!$A$1:$S$10000,14,FALSE)</f>
        <v>34BKA014</v>
      </c>
      <c r="M2263" s="49" t="str">
        <f>VLOOKUP(B2263,'Список DKV от ЮТД'!$A$1:$M$10000,10,FALSE)</f>
        <v>704310*******3366</v>
      </c>
      <c r="N2263" s="49" t="str">
        <f>VLOOKUP(B2263,'Список DKV от ЮТД'!$A$1:$S$10000,18,FALSE)</f>
        <v/>
      </c>
      <c r="O2263" s="49" t="str">
        <f>VLOOKUP(B2263,'Список DKV от ЮТД'!$A$1:$S$10000,19,FALSE)</f>
        <v/>
      </c>
      <c r="P2263" s="49" t="str">
        <f>VLOOKUP(B2263,'Список DKV от ЮТД'!$A$1:$S$10000,16,FALSE)</f>
        <v>431072624</v>
      </c>
      <c r="Q2263" s="49"/>
    </row>
    <row r="2264" spans="1:18" x14ac:dyDescent="0.2">
      <c r="A2264" s="28">
        <v>2262</v>
      </c>
      <c r="B2264" s="35">
        <v>19441078755</v>
      </c>
      <c r="C2264" s="47">
        <v>43896</v>
      </c>
      <c r="E2264" s="47">
        <v>43896</v>
      </c>
      <c r="F2264" s="28" t="s">
        <v>18</v>
      </c>
      <c r="G2264" s="38">
        <v>145</v>
      </c>
      <c r="H2264" s="42">
        <v>43917</v>
      </c>
      <c r="I2264" s="28" t="str">
        <f>VLOOKUP(B2264,'Список DKV от ЮТД'!$A$1:$S$10000,15,FALSE)</f>
        <v>2411/1829</v>
      </c>
      <c r="J2264" s="28" t="s">
        <v>22</v>
      </c>
      <c r="K2264" s="38" t="str">
        <f>VLOOKUP(B2264,'Список DKV от ЮТД'!$A$1:$M$10000,13,FALSE)</f>
        <v>4</v>
      </c>
      <c r="L2264" s="28" t="str">
        <f>VLOOKUP(B2264,'Список DKV от ЮТД'!$A$1:$S$10000,14,FALSE)</f>
        <v>34BJC860</v>
      </c>
      <c r="M2264" s="49" t="str">
        <f>VLOOKUP(B2264,'Список DKV от ЮТД'!$A$1:$M$10000,10,FALSE)</f>
        <v>704310*******3234</v>
      </c>
      <c r="N2264" s="49" t="str">
        <f>VLOOKUP(B2264,'Список DKV от ЮТД'!$A$1:$S$10000,18,FALSE)</f>
        <v>blocked</v>
      </c>
      <c r="O2264" s="49" t="str">
        <f>VLOOKUP(B2264,'Список DKV от ЮТД'!$A$1:$S$10000,19,FALSE)</f>
        <v>blocked</v>
      </c>
      <c r="P2264" s="49" t="str">
        <f>VLOOKUP(B2264,'Список DKV от ЮТД'!$A$1:$S$10000,16,FALSE)</f>
        <v>431072611</v>
      </c>
      <c r="Q2264" s="46" t="s">
        <v>27307</v>
      </c>
      <c r="R2264" s="28" t="s">
        <v>19607</v>
      </c>
    </row>
    <row r="2265" spans="1:18" x14ac:dyDescent="0.2">
      <c r="A2265" s="28">
        <v>2263</v>
      </c>
      <c r="B2265" s="34">
        <v>19441078797</v>
      </c>
      <c r="C2265" s="47">
        <v>43896</v>
      </c>
      <c r="E2265" s="47">
        <v>43896</v>
      </c>
      <c r="F2265" s="28" t="s">
        <v>18</v>
      </c>
      <c r="H2265" s="42">
        <v>43917</v>
      </c>
      <c r="I2265" s="28" t="str">
        <f>VLOOKUP(B2265,'Список DKV от ЮТД'!$A$1:$S$10000,15,FALSE)</f>
        <v>2411/1830</v>
      </c>
      <c r="J2265" s="28" t="s">
        <v>22</v>
      </c>
      <c r="K2265" s="38" t="str">
        <f>VLOOKUP(B2265,'Список DKV от ЮТД'!$A$1:$M$10000,13,FALSE)</f>
        <v>4</v>
      </c>
      <c r="L2265" s="28" t="str">
        <f>VLOOKUP(B2265,'Список DKV от ЮТД'!$A$1:$S$10000,14,FALSE)</f>
        <v>34SE9383</v>
      </c>
      <c r="M2265" s="49" t="str">
        <f>VLOOKUP(B2265,'Список DKV от ЮТД'!$A$1:$M$10000,10,FALSE)</f>
        <v>704310*******3952</v>
      </c>
      <c r="N2265" s="49" t="str">
        <f>VLOOKUP(B2265,'Список DKV от ЮТД'!$A$1:$S$10000,18,FALSE)</f>
        <v/>
      </c>
      <c r="O2265" s="49" t="str">
        <f>VLOOKUP(B2265,'Список DKV от ЮТД'!$A$1:$S$10000,19,FALSE)</f>
        <v/>
      </c>
      <c r="P2265" s="49" t="str">
        <f>VLOOKUP(B2265,'Список DKV от ЮТД'!$A$1:$S$10000,16,FALSE)</f>
        <v>431072615</v>
      </c>
      <c r="Q2265" s="49"/>
    </row>
    <row r="2266" spans="1:18" x14ac:dyDescent="0.2">
      <c r="A2266" s="28">
        <v>2264</v>
      </c>
      <c r="B2266" s="34">
        <v>19441078821</v>
      </c>
      <c r="C2266" s="47">
        <v>43896</v>
      </c>
      <c r="E2266" s="47">
        <v>43896</v>
      </c>
      <c r="F2266" s="28" t="s">
        <v>18</v>
      </c>
      <c r="H2266" s="42">
        <v>43917</v>
      </c>
      <c r="I2266" s="28" t="str">
        <f>VLOOKUP(B2266,'Список DKV от ЮТД'!$A$1:$S$10000,15,FALSE)</f>
        <v>2411/1831</v>
      </c>
      <c r="J2266" s="28" t="s">
        <v>22</v>
      </c>
      <c r="K2266" s="38" t="str">
        <f>VLOOKUP(B2266,'Список DKV от ЮТД'!$A$1:$M$10000,13,FALSE)</f>
        <v>4</v>
      </c>
      <c r="L2266" s="28" t="str">
        <f>VLOOKUP(B2266,'Список DKV от ЮТД'!$A$1:$S$10000,14,FALSE)</f>
        <v>34SE9334</v>
      </c>
      <c r="M2266" s="49" t="str">
        <f>VLOOKUP(B2266,'Список DKV от ЮТД'!$A$1:$M$10000,10,FALSE)</f>
        <v>704310*******3754</v>
      </c>
      <c r="N2266" s="49" t="str">
        <f>VLOOKUP(B2266,'Список DKV от ЮТД'!$A$1:$S$10000,18,FALSE)</f>
        <v/>
      </c>
      <c r="O2266" s="49" t="str">
        <f>VLOOKUP(B2266,'Список DKV от ЮТД'!$A$1:$S$10000,19,FALSE)</f>
        <v/>
      </c>
      <c r="P2266" s="49" t="str">
        <f>VLOOKUP(B2266,'Список DKV от ЮТД'!$A$1:$S$10000,16,FALSE)</f>
        <v>431072618</v>
      </c>
      <c r="Q2266" s="49"/>
    </row>
    <row r="2267" spans="1:18" x14ac:dyDescent="0.2">
      <c r="A2267" s="28">
        <v>2265</v>
      </c>
      <c r="B2267" s="34">
        <v>19441078714</v>
      </c>
      <c r="C2267" s="47">
        <v>43896</v>
      </c>
      <c r="E2267" s="47">
        <v>43896</v>
      </c>
      <c r="F2267" s="28" t="s">
        <v>18</v>
      </c>
      <c r="H2267" s="42">
        <v>43918</v>
      </c>
      <c r="I2267" s="28" t="str">
        <f>VLOOKUP(B2267,'Список DKV от ЮТД'!$A$1:$S$10000,15,FALSE)</f>
        <v>2411/1832</v>
      </c>
      <c r="J2267" s="28" t="s">
        <v>22</v>
      </c>
      <c r="K2267" s="38" t="str">
        <f>VLOOKUP(B2267,'Список DKV от ЮТД'!$A$1:$M$10000,13,FALSE)</f>
        <v>4</v>
      </c>
      <c r="L2267" s="28" t="str">
        <f>VLOOKUP(B2267,'Список DKV от ЮТД'!$A$1:$S$10000,14,FALSE)</f>
        <v>14BL645</v>
      </c>
      <c r="M2267" s="49" t="str">
        <f>VLOOKUP(B2267,'Список DKV от ЮТД'!$A$1:$M$10000,10,FALSE)</f>
        <v>704310*******0335</v>
      </c>
      <c r="N2267" s="49" t="str">
        <f>VLOOKUP(B2267,'Список DKV от ЮТД'!$A$1:$S$10000,18,FALSE)</f>
        <v>expired</v>
      </c>
      <c r="O2267" s="49" t="str">
        <f>VLOOKUP(B2267,'Список DKV от ЮТД'!$A$1:$S$10000,19,FALSE)</f>
        <v>blocked</v>
      </c>
      <c r="P2267" s="49" t="str">
        <f>VLOOKUP(B2267,'Список DKV от ЮТД'!$A$1:$S$10000,16,FALSE)</f>
        <v>431072607</v>
      </c>
      <c r="Q2267" s="49"/>
    </row>
    <row r="2268" spans="1:18" x14ac:dyDescent="0.2">
      <c r="A2268" s="28">
        <v>2266</v>
      </c>
      <c r="B2268" s="34">
        <v>19441078680</v>
      </c>
      <c r="C2268" s="47">
        <v>43896</v>
      </c>
      <c r="E2268" s="47">
        <v>43896</v>
      </c>
      <c r="F2268" s="28" t="s">
        <v>18</v>
      </c>
      <c r="H2268" s="42">
        <v>43918</v>
      </c>
      <c r="I2268" s="28" t="str">
        <f>VLOOKUP(B2268,'Список DKV от ЮТД'!$A$1:$S$10000,15,FALSE)</f>
        <v>2411/1833</v>
      </c>
      <c r="J2268" s="28" t="s">
        <v>22</v>
      </c>
      <c r="K2268" s="38" t="str">
        <f>VLOOKUP(B2268,'Список DKV от ЮТД'!$A$1:$M$10000,13,FALSE)</f>
        <v>4</v>
      </c>
      <c r="L2268" s="28" t="str">
        <f>VLOOKUP(B2268,'Список DKV от ЮТД'!$A$1:$S$10000,14,FALSE)</f>
        <v>34BJD070</v>
      </c>
      <c r="M2268" s="49" t="str">
        <f>VLOOKUP(B2268,'Список DKV от ЮТД'!$A$1:$M$10000,10,FALSE)</f>
        <v>704310*******3291</v>
      </c>
      <c r="N2268" s="49" t="str">
        <f>VLOOKUP(B2268,'Список DKV от ЮТД'!$A$1:$S$10000,18,FALSE)</f>
        <v/>
      </c>
      <c r="O2268" s="49" t="str">
        <f>VLOOKUP(B2268,'Список DKV от ЮТД'!$A$1:$S$10000,19,FALSE)</f>
        <v/>
      </c>
      <c r="P2268" s="49" t="str">
        <f>VLOOKUP(B2268,'Список DKV от ЮТД'!$A$1:$S$10000,16,FALSE)</f>
        <v>431072604</v>
      </c>
      <c r="Q2268" s="49"/>
    </row>
    <row r="2269" spans="1:18" x14ac:dyDescent="0.2">
      <c r="A2269" s="28">
        <v>2267</v>
      </c>
      <c r="B2269" s="34">
        <v>19441078789</v>
      </c>
      <c r="C2269" s="47">
        <v>43896</v>
      </c>
      <c r="E2269" s="47">
        <v>43896</v>
      </c>
      <c r="F2269" s="28" t="s">
        <v>18</v>
      </c>
      <c r="H2269" s="42">
        <v>43918</v>
      </c>
      <c r="I2269" s="28" t="str">
        <f>VLOOKUP(B2269,'Список DKV от ЮТД'!$A$1:$S$10000,15,FALSE)</f>
        <v>2411/1834</v>
      </c>
      <c r="J2269" s="28" t="s">
        <v>22</v>
      </c>
      <c r="K2269" s="38" t="str">
        <f>VLOOKUP(B2269,'Список DKV от ЮТД'!$A$1:$M$10000,13,FALSE)</f>
        <v>4</v>
      </c>
      <c r="L2269" s="28" t="str">
        <f>VLOOKUP(B2269,'Список DKV от ЮТД'!$A$1:$S$10000,14,FALSE)</f>
        <v>34BOM296</v>
      </c>
      <c r="M2269" s="49" t="str">
        <f>VLOOKUP(B2269,'Список DKV от ЮТД'!$A$1:$M$10000,10,FALSE)</f>
        <v>704310*******3572</v>
      </c>
      <c r="N2269" s="49" t="str">
        <f>VLOOKUP(B2269,'Список DKV от ЮТД'!$A$1:$S$10000,18,FALSE)</f>
        <v/>
      </c>
      <c r="O2269" s="49" t="str">
        <f>VLOOKUP(B2269,'Список DKV от ЮТД'!$A$1:$S$10000,19,FALSE)</f>
        <v/>
      </c>
      <c r="P2269" s="49" t="str">
        <f>VLOOKUP(B2269,'Список DKV от ЮТД'!$A$1:$S$10000,16,FALSE)</f>
        <v>431072614</v>
      </c>
      <c r="Q2269" s="49"/>
    </row>
    <row r="2270" spans="1:18" x14ac:dyDescent="0.2">
      <c r="A2270" s="28">
        <v>2268</v>
      </c>
      <c r="B2270" s="34">
        <v>19441088234</v>
      </c>
      <c r="C2270" s="47">
        <v>43882</v>
      </c>
      <c r="E2270" s="47">
        <v>43882</v>
      </c>
      <c r="F2270" s="28" t="s">
        <v>20</v>
      </c>
      <c r="H2270" s="42">
        <v>43918</v>
      </c>
      <c r="I2270" s="28" t="str">
        <f>VLOOKUP(B2270,'Список DKV от ЮТД'!$A$1:$S$10000,15,FALSE)</f>
        <v>2412/340</v>
      </c>
      <c r="J2270" s="28" t="s">
        <v>22</v>
      </c>
      <c r="K2270" s="38" t="str">
        <f>VLOOKUP(B2270,'Список DKV от ЮТД'!$A$1:$M$10000,13,FALSE)</f>
        <v>4</v>
      </c>
      <c r="L2270" s="28" t="str">
        <f>VLOOKUP(B2270,'Список DKV от ЮТД'!$A$1:$S$10000,14,FALSE)</f>
        <v>OS458NI</v>
      </c>
      <c r="M2270" s="49" t="str">
        <f>VLOOKUP(B2270,'Список DKV от ЮТД'!$A$1:$M$10000,10,FALSE)</f>
        <v>704310*******3945</v>
      </c>
      <c r="N2270" s="49" t="str">
        <f>VLOOKUP(B2270,'Список DKV от ЮТД'!$A$1:$S$10000,18,FALSE)</f>
        <v/>
      </c>
      <c r="O2270" s="49" t="str">
        <f>VLOOKUP(B2270,'Список DKV от ЮТД'!$A$1:$S$10000,19,FALSE)</f>
        <v/>
      </c>
      <c r="P2270" s="49" t="str">
        <f>VLOOKUP(B2270,'Список DKV от ЮТД'!$A$1:$S$10000,16,FALSE)</f>
        <v>431073559</v>
      </c>
      <c r="Q2270" s="49"/>
    </row>
    <row r="2271" spans="1:18" x14ac:dyDescent="0.2">
      <c r="A2271" s="28">
        <v>2269</v>
      </c>
      <c r="B2271" s="34">
        <v>19441078748</v>
      </c>
      <c r="C2271" s="47">
        <v>43896</v>
      </c>
      <c r="E2271" s="47">
        <v>43896</v>
      </c>
      <c r="F2271" s="28" t="s">
        <v>18</v>
      </c>
      <c r="H2271" s="42">
        <v>43919</v>
      </c>
      <c r="I2271" s="28" t="str">
        <f>VLOOKUP(B2271,'Список DKV от ЮТД'!$A$1:$S$10000,15,FALSE)</f>
        <v>2411/1835</v>
      </c>
      <c r="J2271" s="28" t="s">
        <v>22</v>
      </c>
      <c r="K2271" s="38" t="str">
        <f>VLOOKUP(B2271,'Список DKV от ЮТД'!$A$1:$M$10000,13,FALSE)</f>
        <v>4</v>
      </c>
      <c r="L2271" s="28" t="str">
        <f>VLOOKUP(B2271,'Список DKV от ЮТД'!$A$1:$S$10000,14,FALSE)</f>
        <v>CB2526BB</v>
      </c>
      <c r="M2271" s="49" t="str">
        <f>VLOOKUP(B2271,'Список DKV от ЮТД'!$A$1:$M$10000,10,FALSE)</f>
        <v>704310*******9324</v>
      </c>
      <c r="N2271" s="49" t="str">
        <f>VLOOKUP(B2271,'Список DKV от ЮТД'!$A$1:$S$10000,18,FALSE)</f>
        <v/>
      </c>
      <c r="O2271" s="49" t="str">
        <f>VLOOKUP(B2271,'Список DKV от ЮТД'!$A$1:$S$10000,19,FALSE)</f>
        <v/>
      </c>
      <c r="P2271" s="49" t="str">
        <f>VLOOKUP(B2271,'Список DKV от ЮТД'!$A$1:$S$10000,16,FALSE)</f>
        <v>431072610</v>
      </c>
      <c r="Q2271" s="49"/>
    </row>
    <row r="2272" spans="1:18" x14ac:dyDescent="0.2">
      <c r="A2272" s="28">
        <v>2270</v>
      </c>
      <c r="B2272" s="34">
        <v>19441078706</v>
      </c>
      <c r="C2272" s="47">
        <v>43896</v>
      </c>
      <c r="E2272" s="47">
        <v>43896</v>
      </c>
      <c r="F2272" s="28" t="s">
        <v>18</v>
      </c>
      <c r="H2272" s="42">
        <v>43919</v>
      </c>
      <c r="I2272" s="28" t="str">
        <f>VLOOKUP(B2272,'Список DKV от ЮТД'!$A$1:$S$10000,15,FALSE)</f>
        <v>2411/1836</v>
      </c>
      <c r="J2272" s="28" t="s">
        <v>22</v>
      </c>
      <c r="K2272" s="38" t="str">
        <f>VLOOKUP(B2272,'Список DKV от ЮТД'!$A$1:$M$10000,13,FALSE)</f>
        <v>4</v>
      </c>
      <c r="L2272" s="28" t="str">
        <f>VLOOKUP(B2272,'Список DKV от ЮТД'!$A$1:$S$10000,14,FALSE)</f>
        <v>CB2526BC</v>
      </c>
      <c r="M2272" s="49" t="str">
        <f>VLOOKUP(B2272,'Список DKV от ЮТД'!$A$1:$M$10000,10,FALSE)</f>
        <v>704310*******9332</v>
      </c>
      <c r="N2272" s="49" t="str">
        <f>VLOOKUP(B2272,'Список DKV от ЮТД'!$A$1:$S$10000,18,FALSE)</f>
        <v/>
      </c>
      <c r="O2272" s="49" t="str">
        <f>VLOOKUP(B2272,'Список DKV от ЮТД'!$A$1:$S$10000,19,FALSE)</f>
        <v/>
      </c>
      <c r="P2272" s="49" t="str">
        <f>VLOOKUP(B2272,'Список DKV от ЮТД'!$A$1:$S$10000,16,FALSE)</f>
        <v>431072606</v>
      </c>
      <c r="Q2272" s="49"/>
    </row>
    <row r="2273" spans="1:18" x14ac:dyDescent="0.2">
      <c r="A2273" s="28">
        <v>2271</v>
      </c>
      <c r="B2273" s="35">
        <v>19441078664</v>
      </c>
      <c r="C2273" s="47">
        <v>43896</v>
      </c>
      <c r="E2273" s="47">
        <v>43896</v>
      </c>
      <c r="F2273" s="28" t="s">
        <v>18</v>
      </c>
      <c r="G2273" s="38">
        <v>145</v>
      </c>
      <c r="H2273" s="42">
        <v>43919</v>
      </c>
      <c r="I2273" s="28" t="str">
        <f>VLOOKUP(B2273,'Список DKV от ЮТД'!$A$1:$S$10000,15,FALSE)</f>
        <v>2411/1837</v>
      </c>
      <c r="J2273" s="28" t="s">
        <v>22</v>
      </c>
      <c r="K2273" s="38" t="str">
        <f>VLOOKUP(B2273,'Список DKV от ЮТД'!$A$1:$M$10000,13,FALSE)</f>
        <v>4</v>
      </c>
      <c r="L2273" s="28" t="str">
        <f>VLOOKUP(B2273,'Список DKV от ЮТД'!$A$1:$S$10000,14,FALSE)</f>
        <v>34HB3964</v>
      </c>
      <c r="M2273" s="49" t="str">
        <f>VLOOKUP(B2273,'Список DKV от ЮТД'!$A$1:$M$10000,10,FALSE)</f>
        <v>704310*******1421</v>
      </c>
      <c r="N2273" s="49" t="str">
        <f>VLOOKUP(B2273,'Список DKV от ЮТД'!$A$1:$S$10000,18,FALSE)</f>
        <v>expired</v>
      </c>
      <c r="O2273" s="49" t="str">
        <f>VLOOKUP(B2273,'Список DKV от ЮТД'!$A$1:$S$10000,19,FALSE)</f>
        <v>blocked</v>
      </c>
      <c r="P2273" s="49" t="str">
        <f>VLOOKUP(B2273,'Список DKV от ЮТД'!$A$1:$S$10000,16,FALSE)</f>
        <v>431072602</v>
      </c>
      <c r="Q2273" s="49" t="s">
        <v>27342</v>
      </c>
      <c r="R2273" s="28" t="s">
        <v>16741</v>
      </c>
    </row>
    <row r="2274" spans="1:18" x14ac:dyDescent="0.2">
      <c r="A2274" s="28">
        <v>2272</v>
      </c>
      <c r="B2274" s="34">
        <v>19441088119</v>
      </c>
      <c r="C2274" s="47">
        <v>43882</v>
      </c>
      <c r="E2274" s="47">
        <v>43882</v>
      </c>
      <c r="F2274" s="28" t="s">
        <v>20</v>
      </c>
      <c r="H2274" s="42">
        <v>43919</v>
      </c>
      <c r="I2274" s="28" t="str">
        <f>VLOOKUP(B2274,'Список DKV от ЮТД'!$A$1:$S$10000,15,FALSE)</f>
        <v>2412/341</v>
      </c>
      <c r="J2274" s="28" t="s">
        <v>22</v>
      </c>
      <c r="K2274" s="38" t="str">
        <f>VLOOKUP(B2274,'Список DKV от ЮТД'!$A$1:$M$10000,13,FALSE)</f>
        <v>4</v>
      </c>
      <c r="L2274" s="28" t="str">
        <f>VLOOKUP(B2274,'Список DKV от ЮТД'!$A$1:$S$10000,14,FALSE)</f>
        <v>06JTJ55</v>
      </c>
      <c r="M2274" s="49" t="str">
        <f>VLOOKUP(B2274,'Список DKV от ЮТД'!$A$1:$M$10000,10,FALSE)</f>
        <v>704310*******0416</v>
      </c>
      <c r="N2274" s="49" t="str">
        <f>VLOOKUP(B2274,'Список DKV от ЮТД'!$A$1:$S$10000,18,FALSE)</f>
        <v/>
      </c>
      <c r="O2274" s="49" t="str">
        <f>VLOOKUP(B2274,'Список DKV от ЮТД'!$A$1:$S$10000,19,FALSE)</f>
        <v/>
      </c>
      <c r="P2274" s="49" t="str">
        <f>VLOOKUP(B2274,'Список DKV от ЮТД'!$A$1:$S$10000,16,FALSE)</f>
        <v>431073547</v>
      </c>
      <c r="Q2274" s="49"/>
    </row>
    <row r="2275" spans="1:18" x14ac:dyDescent="0.2">
      <c r="A2275" s="28">
        <v>2273</v>
      </c>
      <c r="B2275" s="34">
        <v>19440800365</v>
      </c>
      <c r="C2275" s="47">
        <v>43896</v>
      </c>
      <c r="E2275" s="47">
        <v>43896</v>
      </c>
      <c r="F2275" s="28" t="s">
        <v>5019</v>
      </c>
      <c r="H2275" s="42">
        <v>43919</v>
      </c>
      <c r="I2275" s="28" t="str">
        <f>VLOOKUP(B2275,'Список DKV от ЮТД'!$A$1:$S$10000,15,FALSE)</f>
        <v>2413/66</v>
      </c>
      <c r="J2275" s="28" t="s">
        <v>22</v>
      </c>
      <c r="K2275" s="38" t="str">
        <f>VLOOKUP(B2275,'Список DKV от ЮТД'!$A$1:$M$10000,13,FALSE)</f>
        <v>4</v>
      </c>
      <c r="L2275" s="28" t="str">
        <f>VLOOKUP(B2275,'Список DKV от ЮТД'!$A$1:$S$10000,14,FALSE)</f>
        <v>LJ413UF</v>
      </c>
      <c r="M2275" s="49" t="str">
        <f>VLOOKUP(B2275,'Список DKV от ЮТД'!$A$1:$M$10000,10,FALSE)</f>
        <v>704310*******0182</v>
      </c>
      <c r="N2275" s="49" t="str">
        <f>VLOOKUP(B2275,'Список DKV от ЮТД'!$A$1:$S$10000,18,FALSE)</f>
        <v/>
      </c>
      <c r="O2275" s="49" t="str">
        <f>VLOOKUP(B2275,'Список DKV от ЮТД'!$A$1:$S$10000,19,FALSE)</f>
        <v/>
      </c>
      <c r="P2275" s="49" t="str">
        <f>VLOOKUP(B2275,'Список DKV от ЮТД'!$A$1:$S$10000,16,FALSE)</f>
        <v>431044772</v>
      </c>
      <c r="Q2275" s="49"/>
    </row>
    <row r="2276" spans="1:18" x14ac:dyDescent="0.2">
      <c r="A2276" s="28">
        <v>2274</v>
      </c>
      <c r="B2276" s="34">
        <v>19441078615</v>
      </c>
      <c r="C2276" s="47">
        <v>43896</v>
      </c>
      <c r="E2276" s="47">
        <v>43896</v>
      </c>
      <c r="F2276" s="28" t="s">
        <v>18</v>
      </c>
      <c r="H2276" s="42">
        <v>43920</v>
      </c>
      <c r="I2276" s="28" t="str">
        <f>VLOOKUP(B2276,'Список DKV от ЮТД'!$A$1:$S$10000,15,FALSE)</f>
        <v>2411/1838</v>
      </c>
      <c r="J2276" s="28" t="s">
        <v>22</v>
      </c>
      <c r="K2276" s="38" t="str">
        <f>VLOOKUP(B2276,'Список DKV от ЮТД'!$A$1:$M$10000,13,FALSE)</f>
        <v>4</v>
      </c>
      <c r="L2276" s="28" t="str">
        <f>VLOOKUP(B2276,'Список DKV от ЮТД'!$A$1:$S$10000,14,FALSE)</f>
        <v>42FKZ29</v>
      </c>
      <c r="M2276" s="49" t="str">
        <f>VLOOKUP(B2276,'Список DKV от ЮТД'!$A$1:$M$10000,10,FALSE)</f>
        <v>704310*******2971</v>
      </c>
      <c r="N2276" s="49" t="str">
        <f>VLOOKUP(B2276,'Список DKV от ЮТД'!$A$1:$S$10000,18,FALSE)</f>
        <v/>
      </c>
      <c r="O2276" s="49" t="str">
        <f>VLOOKUP(B2276,'Список DKV от ЮТД'!$A$1:$S$10000,19,FALSE)</f>
        <v/>
      </c>
      <c r="P2276" s="49" t="str">
        <f>VLOOKUP(B2276,'Список DKV от ЮТД'!$A$1:$S$10000,16,FALSE)</f>
        <v>431072597</v>
      </c>
      <c r="Q2276" s="49"/>
    </row>
    <row r="2277" spans="1:18" x14ac:dyDescent="0.2">
      <c r="A2277" s="28">
        <v>2275</v>
      </c>
      <c r="B2277" s="34">
        <v>19441078599</v>
      </c>
      <c r="C2277" s="47">
        <v>43896</v>
      </c>
      <c r="E2277" s="47">
        <v>43896</v>
      </c>
      <c r="F2277" s="28" t="s">
        <v>18</v>
      </c>
      <c r="H2277" s="42">
        <v>43920</v>
      </c>
      <c r="I2277" s="28" t="str">
        <f>VLOOKUP(B2277,'Список DKV от ЮТД'!$A$1:$S$10000,15,FALSE)</f>
        <v>2411/1839</v>
      </c>
      <c r="J2277" s="28" t="s">
        <v>22</v>
      </c>
      <c r="K2277" s="38" t="str">
        <f>VLOOKUP(B2277,'Список DKV от ЮТД'!$A$1:$M$10000,13,FALSE)</f>
        <v>4</v>
      </c>
      <c r="L2277" s="28" t="str">
        <f>VLOOKUP(B2277,'Список DKV от ЮТД'!$A$1:$S$10000,14,FALSE)</f>
        <v>31DB752</v>
      </c>
      <c r="M2277" s="49" t="str">
        <f>VLOOKUP(B2277,'Список DKV от ЮТД'!$A$1:$M$10000,10,FALSE)</f>
        <v>704310*******0248</v>
      </c>
      <c r="N2277" s="49" t="str">
        <f>VLOOKUP(B2277,'Список DKV от ЮТД'!$A$1:$S$10000,18,FALSE)</f>
        <v/>
      </c>
      <c r="O2277" s="49" t="str">
        <f>VLOOKUP(B2277,'Список DKV от ЮТД'!$A$1:$S$10000,19,FALSE)</f>
        <v/>
      </c>
      <c r="P2277" s="49" t="str">
        <f>VLOOKUP(B2277,'Список DKV от ЮТД'!$A$1:$S$10000,16,FALSE)</f>
        <v>431072595</v>
      </c>
      <c r="Q2277" s="49"/>
    </row>
    <row r="2278" spans="1:18" x14ac:dyDescent="0.2">
      <c r="A2278" s="28">
        <v>2276</v>
      </c>
      <c r="B2278" s="34">
        <v>19441078581</v>
      </c>
      <c r="C2278" s="47">
        <v>43896</v>
      </c>
      <c r="E2278" s="47">
        <v>43896</v>
      </c>
      <c r="F2278" s="28" t="s">
        <v>18</v>
      </c>
      <c r="H2278" s="42">
        <v>43920</v>
      </c>
      <c r="I2278" s="28" t="str">
        <f>VLOOKUP(B2278,'Список DKV от ЮТД'!$A$1:$S$10000,15,FALSE)</f>
        <v>2411/1840</v>
      </c>
      <c r="J2278" s="28" t="s">
        <v>22</v>
      </c>
      <c r="K2278" s="38" t="str">
        <f>VLOOKUP(B2278,'Список DKV от ЮТД'!$A$1:$M$10000,13,FALSE)</f>
        <v>4</v>
      </c>
      <c r="L2278" s="28" t="str">
        <f>VLOOKUP(B2278,'Список DKV от ЮТД'!$A$1:$S$10000,14,FALSE)</f>
        <v>31ABU78</v>
      </c>
      <c r="M2278" s="49" t="str">
        <f>VLOOKUP(B2278,'Список DKV от ЮТД'!$A$1:$M$10000,10,FALSE)</f>
        <v>704310*******0115</v>
      </c>
      <c r="N2278" s="49" t="str">
        <f>VLOOKUP(B2278,'Список DKV от ЮТД'!$A$1:$S$10000,18,FALSE)</f>
        <v/>
      </c>
      <c r="O2278" s="49" t="str">
        <f>VLOOKUP(B2278,'Список DKV от ЮТД'!$A$1:$S$10000,19,FALSE)</f>
        <v/>
      </c>
      <c r="P2278" s="49" t="str">
        <f>VLOOKUP(B2278,'Список DKV от ЮТД'!$A$1:$S$10000,16,FALSE)</f>
        <v>431072594</v>
      </c>
      <c r="Q2278" s="49"/>
    </row>
    <row r="2279" spans="1:18" x14ac:dyDescent="0.2">
      <c r="A2279" s="28">
        <v>2277</v>
      </c>
      <c r="B2279" s="34">
        <v>19441078532</v>
      </c>
      <c r="C2279" s="47">
        <v>43896</v>
      </c>
      <c r="E2279" s="47">
        <v>43896</v>
      </c>
      <c r="F2279" s="28" t="s">
        <v>18</v>
      </c>
      <c r="H2279" s="42">
        <v>43920</v>
      </c>
      <c r="I2279" s="28" t="str">
        <f>VLOOKUP(B2279,'Список DKV от ЮТД'!$A$1:$S$10000,15,FALSE)</f>
        <v>2411/1841</v>
      </c>
      <c r="J2279" s="28" t="s">
        <v>22</v>
      </c>
      <c r="K2279" s="38" t="str">
        <f>VLOOKUP(B2279,'Список DKV от ЮТД'!$A$1:$M$10000,13,FALSE)</f>
        <v>4</v>
      </c>
      <c r="L2279" s="28" t="str">
        <f>VLOOKUP(B2279,'Список DKV от ЮТД'!$A$1:$S$10000,14,FALSE)</f>
        <v>07AIH777</v>
      </c>
      <c r="M2279" s="49" t="str">
        <f>VLOOKUP(B2279,'Список DKV от ЮТД'!$A$1:$M$10000,10,FALSE)</f>
        <v>704310*******4118</v>
      </c>
      <c r="N2279" s="49" t="str">
        <f>VLOOKUP(B2279,'Список DKV от ЮТД'!$A$1:$S$10000,18,FALSE)</f>
        <v>expired</v>
      </c>
      <c r="O2279" s="49" t="str">
        <f>VLOOKUP(B2279,'Список DKV от ЮТД'!$A$1:$S$10000,19,FALSE)</f>
        <v>blocked</v>
      </c>
      <c r="P2279" s="49" t="str">
        <f>VLOOKUP(B2279,'Список DKV от ЮТД'!$A$1:$S$10000,16,FALSE)</f>
        <v>431072589</v>
      </c>
      <c r="Q2279" s="49"/>
    </row>
    <row r="2280" spans="1:18" x14ac:dyDescent="0.2">
      <c r="A2280" s="28">
        <v>2278</v>
      </c>
      <c r="B2280" s="34">
        <v>19441088382</v>
      </c>
      <c r="C2280" s="47">
        <v>43882</v>
      </c>
      <c r="E2280" s="47">
        <v>43882</v>
      </c>
      <c r="F2280" s="28" t="s">
        <v>20</v>
      </c>
      <c r="H2280" s="42">
        <v>43920</v>
      </c>
      <c r="I2280" s="28" t="str">
        <f>VLOOKUP(B2280,'Список DKV от ЮТД'!$A$1:$S$10000,15,FALSE)</f>
        <v>2412/342</v>
      </c>
      <c r="J2280" s="28" t="s">
        <v>22</v>
      </c>
      <c r="K2280" s="38" t="str">
        <f>VLOOKUP(B2280,'Список DKV от ЮТД'!$A$1:$M$10000,13,FALSE)</f>
        <v>4</v>
      </c>
      <c r="L2280" s="28" t="str">
        <f>VLOOKUP(B2280,'Список DKV от ЮТД'!$A$1:$S$10000,14,FALSE)</f>
        <v>DA687ED</v>
      </c>
      <c r="M2280" s="49" t="str">
        <f>VLOOKUP(B2280,'Список DKV от ЮТД'!$A$1:$M$10000,10,FALSE)</f>
        <v>704310*******2204</v>
      </c>
      <c r="N2280" s="49" t="str">
        <f>VLOOKUP(B2280,'Список DKV от ЮТД'!$A$1:$S$10000,18,FALSE)</f>
        <v>expired</v>
      </c>
      <c r="O2280" s="49" t="str">
        <f>VLOOKUP(B2280,'Список DKV от ЮТД'!$A$1:$S$10000,19,FALSE)</f>
        <v>blocked</v>
      </c>
      <c r="P2280" s="49" t="str">
        <f>VLOOKUP(B2280,'Список DKV от ЮТД'!$A$1:$S$10000,16,FALSE)</f>
        <v>431073574</v>
      </c>
      <c r="Q2280" s="49"/>
    </row>
    <row r="2281" spans="1:18" x14ac:dyDescent="0.2">
      <c r="A2281" s="28">
        <v>2279</v>
      </c>
      <c r="B2281" s="34">
        <v>19441088515</v>
      </c>
      <c r="C2281" s="47">
        <v>43882</v>
      </c>
      <c r="E2281" s="47">
        <v>43882</v>
      </c>
      <c r="F2281" s="28" t="s">
        <v>20</v>
      </c>
      <c r="H2281" s="42">
        <v>43920</v>
      </c>
      <c r="I2281" s="28" t="str">
        <f>VLOOKUP(B2281,'Список DKV от ЮТД'!$A$1:$S$10000,15,FALSE)</f>
        <v>2412/343</v>
      </c>
      <c r="J2281" s="28" t="s">
        <v>22</v>
      </c>
      <c r="K2281" s="38" t="str">
        <f>VLOOKUP(B2281,'Список DKV от ЮТД'!$A$1:$M$10000,13,FALSE)</f>
        <v>4</v>
      </c>
      <c r="L2281" s="28" t="str">
        <f>VLOOKUP(B2281,'Список DKV от ЮТД'!$A$1:$S$10000,14,FALSE)</f>
        <v>MBBL527</v>
      </c>
      <c r="M2281" s="49" t="str">
        <f>VLOOKUP(B2281,'Список DKV от ЮТД'!$A$1:$M$10000,10,FALSE)</f>
        <v>704310*******2261</v>
      </c>
      <c r="N2281" s="49" t="str">
        <f>VLOOKUP(B2281,'Список DKV от ЮТД'!$A$1:$S$10000,18,FALSE)</f>
        <v/>
      </c>
      <c r="O2281" s="49" t="str">
        <f>VLOOKUP(B2281,'Список DKV от ЮТД'!$A$1:$S$10000,19,FALSE)</f>
        <v/>
      </c>
      <c r="P2281" s="49" t="str">
        <f>VLOOKUP(B2281,'Список DKV от ЮТД'!$A$1:$S$10000,16,FALSE)</f>
        <v>431073587</v>
      </c>
      <c r="Q2281" s="49"/>
    </row>
    <row r="2282" spans="1:18" x14ac:dyDescent="0.2">
      <c r="A2282" s="28">
        <v>2280</v>
      </c>
      <c r="B2282" s="34">
        <v>19441078011</v>
      </c>
      <c r="C2282" s="47">
        <v>43896</v>
      </c>
      <c r="E2282" s="47">
        <v>43896</v>
      </c>
      <c r="F2282" s="28" t="s">
        <v>18</v>
      </c>
      <c r="H2282" s="42">
        <v>43921</v>
      </c>
      <c r="I2282" s="28" t="str">
        <f>VLOOKUP(B2282,'Список DKV от ЮТД'!$A$1:$S$10000,15,FALSE)</f>
        <v>2411/1842</v>
      </c>
      <c r="J2282" s="28" t="s">
        <v>22</v>
      </c>
      <c r="K2282" s="38" t="str">
        <f>VLOOKUP(B2282,'Список DKV от ЮТД'!$A$1:$M$10000,13,FALSE)</f>
        <v>4</v>
      </c>
      <c r="L2282" s="28" t="str">
        <f>VLOOKUP(B2282,'Список DKV от ЮТД'!$A$1:$S$10000,14,FALSE)</f>
        <v>34SJ7532</v>
      </c>
      <c r="M2282" s="49" t="str">
        <f>VLOOKUP(B2282,'Список DKV от ЮТД'!$A$1:$M$10000,10,FALSE)</f>
        <v>704310*******0710</v>
      </c>
      <c r="N2282" s="49" t="str">
        <f>VLOOKUP(B2282,'Список DKV от ЮТД'!$A$1:$S$10000,18,FALSE)</f>
        <v/>
      </c>
      <c r="O2282" s="49" t="str">
        <f>VLOOKUP(B2282,'Список DKV от ЮТД'!$A$1:$S$10000,19,FALSE)</f>
        <v/>
      </c>
      <c r="P2282" s="49" t="str">
        <f>VLOOKUP(B2282,'Список DKV от ЮТД'!$A$1:$S$10000,16,FALSE)</f>
        <v>431072537</v>
      </c>
      <c r="Q2282" s="49"/>
    </row>
    <row r="2283" spans="1:18" x14ac:dyDescent="0.2">
      <c r="A2283" s="28">
        <v>2281</v>
      </c>
      <c r="B2283" s="34">
        <v>19441078458</v>
      </c>
      <c r="C2283" s="47">
        <v>43896</v>
      </c>
      <c r="E2283" s="47">
        <v>43896</v>
      </c>
      <c r="F2283" s="28" t="s">
        <v>18</v>
      </c>
      <c r="H2283" s="42">
        <v>43921</v>
      </c>
      <c r="I2283" s="28" t="str">
        <f>VLOOKUP(B2283,'Список DKV от ЮТД'!$A$1:$S$10000,15,FALSE)</f>
        <v>2411/1843</v>
      </c>
      <c r="J2283" s="28" t="s">
        <v>22</v>
      </c>
      <c r="K2283" s="38" t="str">
        <f>VLOOKUP(B2283,'Список DKV от ЮТД'!$A$1:$M$10000,13,FALSE)</f>
        <v>4</v>
      </c>
      <c r="L2283" s="28" t="str">
        <f>VLOOKUP(B2283,'Список DKV от ЮТД'!$A$1:$S$10000,14,FALSE)</f>
        <v>14KP788</v>
      </c>
      <c r="M2283" s="49" t="str">
        <f>VLOOKUP(B2283,'Список DKV от ЮТД'!$A$1:$M$10000,10,FALSE)</f>
        <v>704310*******7568</v>
      </c>
      <c r="N2283" s="49" t="str">
        <f>VLOOKUP(B2283,'Список DKV от ЮТД'!$A$1:$S$10000,18,FALSE)</f>
        <v/>
      </c>
      <c r="O2283" s="49" t="str">
        <f>VLOOKUP(B2283,'Список DKV от ЮТД'!$A$1:$S$10000,19,FALSE)</f>
        <v/>
      </c>
      <c r="P2283" s="49" t="str">
        <f>VLOOKUP(B2283,'Список DKV от ЮТД'!$A$1:$S$10000,16,FALSE)</f>
        <v>431072581</v>
      </c>
      <c r="Q2283" s="49"/>
    </row>
    <row r="2284" spans="1:18" x14ac:dyDescent="0.2">
      <c r="A2284" s="28">
        <v>2282</v>
      </c>
      <c r="B2284" s="35">
        <v>19441078417</v>
      </c>
      <c r="C2284" s="47">
        <v>43896</v>
      </c>
      <c r="E2284" s="47">
        <v>43896</v>
      </c>
      <c r="F2284" s="28" t="s">
        <v>18</v>
      </c>
      <c r="G2284" s="38">
        <v>145</v>
      </c>
      <c r="H2284" s="42">
        <v>43921</v>
      </c>
      <c r="I2284" s="28" t="str">
        <f>VLOOKUP(B2284,'Список DKV от ЮТД'!$A$1:$S$10000,15,FALSE)</f>
        <v>2411/1844</v>
      </c>
      <c r="J2284" s="28" t="s">
        <v>22</v>
      </c>
      <c r="K2284" s="38" t="str">
        <f>VLOOKUP(B2284,'Список DKV от ЮТД'!$A$1:$M$10000,13,FALSE)</f>
        <v>4</v>
      </c>
      <c r="L2284" s="28" t="str">
        <f>VLOOKUP(B2284,'Список DKV от ЮТД'!$A$1:$S$10000,14,FALSE)</f>
        <v>33ADT60</v>
      </c>
      <c r="M2284" s="49" t="str">
        <f>VLOOKUP(B2284,'Список DKV от ЮТД'!$A$1:$M$10000,10,FALSE)</f>
        <v>704310*******0038</v>
      </c>
      <c r="N2284" s="49" t="str">
        <f>VLOOKUP(B2284,'Список DKV от ЮТД'!$A$1:$S$10000,18,FALSE)</f>
        <v>blocked</v>
      </c>
      <c r="O2284" s="49" t="str">
        <f>VLOOKUP(B2284,'Список DKV от ЮТД'!$A$1:$S$10000,19,FALSE)</f>
        <v>blocked</v>
      </c>
      <c r="P2284" s="49" t="str">
        <f>VLOOKUP(B2284,'Список DKV от ЮТД'!$A$1:$S$10000,16,FALSE)</f>
        <v>431072577</v>
      </c>
      <c r="Q2284" s="46" t="s">
        <v>27307</v>
      </c>
      <c r="R2284" s="28" t="s">
        <v>19607</v>
      </c>
    </row>
    <row r="2285" spans="1:18" x14ac:dyDescent="0.2">
      <c r="A2285" s="28">
        <v>2283</v>
      </c>
      <c r="B2285" s="34">
        <v>19441078375</v>
      </c>
      <c r="C2285" s="47">
        <v>43896</v>
      </c>
      <c r="E2285" s="47">
        <v>43896</v>
      </c>
      <c r="F2285" s="28" t="s">
        <v>18</v>
      </c>
      <c r="H2285" s="42">
        <v>43921</v>
      </c>
      <c r="I2285" s="28" t="str">
        <f>VLOOKUP(B2285,'Список DKV от ЮТД'!$A$1:$S$10000,15,FALSE)</f>
        <v>2411/1845</v>
      </c>
      <c r="J2285" s="28" t="s">
        <v>22</v>
      </c>
      <c r="K2285" s="38" t="str">
        <f>VLOOKUP(B2285,'Список DKV от ЮТД'!$A$1:$M$10000,13,FALSE)</f>
        <v>4</v>
      </c>
      <c r="L2285" s="28" t="str">
        <f>VLOOKUP(B2285,'Список DKV от ЮТД'!$A$1:$S$10000,14,FALSE)</f>
        <v>26FB860</v>
      </c>
      <c r="M2285" s="49" t="str">
        <f>VLOOKUP(B2285,'Список DKV от ЮТД'!$A$1:$M$10000,10,FALSE)</f>
        <v>704310*******0342</v>
      </c>
      <c r="N2285" s="49" t="str">
        <f>VLOOKUP(B2285,'Список DKV от ЮТД'!$A$1:$S$10000,18,FALSE)</f>
        <v/>
      </c>
      <c r="O2285" s="49" t="str">
        <f>VLOOKUP(B2285,'Список DKV от ЮТД'!$A$1:$S$10000,19,FALSE)</f>
        <v/>
      </c>
      <c r="P2285" s="49" t="str">
        <f>VLOOKUP(B2285,'Список DKV от ЮТД'!$A$1:$S$10000,16,FALSE)</f>
        <v>431072573</v>
      </c>
      <c r="Q2285" s="49"/>
    </row>
    <row r="2286" spans="1:18" x14ac:dyDescent="0.2">
      <c r="A2286" s="28">
        <v>2284</v>
      </c>
      <c r="B2286" s="34">
        <v>19441088572</v>
      </c>
      <c r="C2286" s="47">
        <v>43882</v>
      </c>
      <c r="E2286" s="47">
        <v>43882</v>
      </c>
      <c r="F2286" s="28" t="s">
        <v>20</v>
      </c>
      <c r="H2286" s="42">
        <v>43921</v>
      </c>
      <c r="I2286" s="28" t="str">
        <f>VLOOKUP(B2286,'Список DKV от ЮТД'!$A$1:$S$10000,15,FALSE)</f>
        <v>2412/344</v>
      </c>
      <c r="J2286" s="28" t="s">
        <v>22</v>
      </c>
      <c r="K2286" s="38" t="str">
        <f>VLOOKUP(B2286,'Список DKV от ЮТД'!$A$1:$M$10000,13,FALSE)</f>
        <v>4</v>
      </c>
      <c r="L2286" s="28" t="str">
        <f>VLOOKUP(B2286,'Список DKV от ЮТД'!$A$1:$S$10000,14,FALSE)</f>
        <v>LJ72FNF</v>
      </c>
      <c r="M2286" s="49" t="str">
        <f>VLOOKUP(B2286,'Список DKV от ЮТД'!$A$1:$M$10000,10,FALSE)</f>
        <v>704310*******1653</v>
      </c>
      <c r="N2286" s="49" t="str">
        <f>VLOOKUP(B2286,'Список DKV от ЮТД'!$A$1:$S$10000,18,FALSE)</f>
        <v/>
      </c>
      <c r="O2286" s="49" t="str">
        <f>VLOOKUP(B2286,'Список DKV от ЮТД'!$A$1:$S$10000,19,FALSE)</f>
        <v/>
      </c>
      <c r="P2286" s="49" t="str">
        <f>VLOOKUP(B2286,'Список DKV от ЮТД'!$A$1:$S$10000,16,FALSE)</f>
        <v>431073593</v>
      </c>
      <c r="Q2286" s="49"/>
    </row>
    <row r="2287" spans="1:18" x14ac:dyDescent="0.2">
      <c r="A2287" s="28">
        <v>2285</v>
      </c>
      <c r="B2287" s="34">
        <v>19441088226</v>
      </c>
      <c r="C2287" s="47">
        <v>43882</v>
      </c>
      <c r="E2287" s="47">
        <v>43882</v>
      </c>
      <c r="F2287" s="28" t="s">
        <v>20</v>
      </c>
      <c r="H2287" s="42">
        <v>43921</v>
      </c>
      <c r="I2287" s="28" t="str">
        <f>VLOOKUP(B2287,'Список DKV от ЮТД'!$A$1:$S$10000,15,FALSE)</f>
        <v>2412/345</v>
      </c>
      <c r="J2287" s="28" t="s">
        <v>22</v>
      </c>
      <c r="K2287" s="38" t="str">
        <f>VLOOKUP(B2287,'Список DKV от ЮТД'!$A$1:$M$10000,13,FALSE)</f>
        <v>4</v>
      </c>
      <c r="L2287" s="28" t="str">
        <f>VLOOKUP(B2287,'Список DKV от ЮТД'!$A$1:$S$10000,14,FALSE)</f>
        <v>ZG5571GI</v>
      </c>
      <c r="M2287" s="49" t="str">
        <f>VLOOKUP(B2287,'Список DKV от ЮТД'!$A$1:$M$10000,10,FALSE)</f>
        <v>704310*******0095</v>
      </c>
      <c r="N2287" s="49" t="str">
        <f>VLOOKUP(B2287,'Список DKV от ЮТД'!$A$1:$S$10000,18,FALSE)</f>
        <v>expired</v>
      </c>
      <c r="O2287" s="49" t="str">
        <f>VLOOKUP(B2287,'Список DKV от ЮТД'!$A$1:$S$10000,19,FALSE)</f>
        <v>blocked</v>
      </c>
      <c r="P2287" s="49" t="str">
        <f>VLOOKUP(B2287,'Список DKV от ЮТД'!$A$1:$S$10000,16,FALSE)</f>
        <v>431073558</v>
      </c>
      <c r="Q2287" s="49"/>
    </row>
    <row r="2288" spans="1:18" x14ac:dyDescent="0.2">
      <c r="A2288" s="28">
        <v>2286</v>
      </c>
      <c r="B2288" s="34">
        <v>19441078334</v>
      </c>
      <c r="C2288" s="47">
        <v>43896</v>
      </c>
      <c r="E2288" s="47">
        <v>43896</v>
      </c>
      <c r="F2288" s="28" t="s">
        <v>18</v>
      </c>
      <c r="H2288" s="42">
        <v>43922</v>
      </c>
      <c r="I2288" s="28" t="str">
        <f>VLOOKUP(B2288,'Список DKV от ЮТД'!$A$1:$S$10000,15,FALSE)</f>
        <v>2411/1846</v>
      </c>
      <c r="J2288" s="28" t="s">
        <v>22</v>
      </c>
      <c r="K2288" s="38" t="str">
        <f>VLOOKUP(B2288,'Список DKV от ЮТД'!$A$1:$M$10000,13,FALSE)</f>
        <v>4</v>
      </c>
      <c r="L2288" s="28" t="str">
        <f>VLOOKUP(B2288,'Список DKV от ЮТД'!$A$1:$S$10000,14,FALSE)</f>
        <v>34ZN1792</v>
      </c>
      <c r="M2288" s="49" t="str">
        <f>VLOOKUP(B2288,'Список DKV от ЮТД'!$A$1:$M$10000,10,FALSE)</f>
        <v>704310*******2632</v>
      </c>
      <c r="N2288" s="49" t="str">
        <f>VLOOKUP(B2288,'Список DKV от ЮТД'!$A$1:$S$10000,18,FALSE)</f>
        <v/>
      </c>
      <c r="O2288" s="49" t="str">
        <f>VLOOKUP(B2288,'Список DKV от ЮТД'!$A$1:$S$10000,19,FALSE)</f>
        <v/>
      </c>
      <c r="P2288" s="49" t="str">
        <f>VLOOKUP(B2288,'Список DKV от ЮТД'!$A$1:$S$10000,16,FALSE)</f>
        <v>431072569</v>
      </c>
      <c r="Q2288" s="49"/>
    </row>
    <row r="2289" spans="1:18" x14ac:dyDescent="0.2">
      <c r="A2289" s="28">
        <v>2287</v>
      </c>
      <c r="B2289" s="35">
        <v>19441078292</v>
      </c>
      <c r="C2289" s="47">
        <v>43896</v>
      </c>
      <c r="E2289" s="47">
        <v>43896</v>
      </c>
      <c r="F2289" s="28" t="s">
        <v>18</v>
      </c>
      <c r="G2289" s="38">
        <v>153</v>
      </c>
      <c r="H2289" s="42">
        <v>43922</v>
      </c>
      <c r="I2289" s="28" t="str">
        <f>VLOOKUP(B2289,'Список DKV от ЮТД'!$A$1:$S$10000,15,FALSE)</f>
        <v>2411/1847</v>
      </c>
      <c r="J2289" s="28" t="s">
        <v>22</v>
      </c>
      <c r="K2289" s="38" t="str">
        <f>VLOOKUP(B2289,'Список DKV от ЮТД'!$A$1:$M$10000,13,FALSE)</f>
        <v>4</v>
      </c>
      <c r="L2289" s="28" t="str">
        <f>VLOOKUP(B2289,'Список DKV от ЮТД'!$A$1:$S$10000,14,FALSE)</f>
        <v>34BYK180</v>
      </c>
      <c r="M2289" s="49" t="str">
        <f>VLOOKUP(B2289,'Список DKV от ЮТД'!$A$1:$M$10000,10,FALSE)</f>
        <v>704310*******1803</v>
      </c>
      <c r="N2289" s="49" t="str">
        <f>VLOOKUP(B2289,'Список DKV от ЮТД'!$A$1:$S$10000,18,FALSE)</f>
        <v>blocked</v>
      </c>
      <c r="O2289" s="49" t="str">
        <f>VLOOKUP(B2289,'Список DKV от ЮТД'!$A$1:$S$10000,19,FALSE)</f>
        <v>blocked</v>
      </c>
      <c r="P2289" s="49" t="str">
        <f>VLOOKUP(B2289,'Список DKV от ЮТД'!$A$1:$S$10000,16,FALSE)</f>
        <v>431072565</v>
      </c>
      <c r="Q2289" s="46">
        <v>153</v>
      </c>
      <c r="R2289" s="28" t="s">
        <v>29487</v>
      </c>
    </row>
    <row r="2290" spans="1:18" x14ac:dyDescent="0.2">
      <c r="A2290" s="28">
        <v>2288</v>
      </c>
      <c r="B2290" s="34">
        <v>19441078607</v>
      </c>
      <c r="C2290" s="47">
        <v>43896</v>
      </c>
      <c r="E2290" s="47">
        <v>43896</v>
      </c>
      <c r="F2290" s="28" t="s">
        <v>18</v>
      </c>
      <c r="H2290" s="42">
        <v>43922</v>
      </c>
      <c r="I2290" s="28" t="str">
        <f>VLOOKUP(B2290,'Список DKV от ЮТД'!$A$1:$S$10000,15,FALSE)</f>
        <v>2411/1848</v>
      </c>
      <c r="J2290" s="28" t="s">
        <v>22</v>
      </c>
      <c r="K2290" s="38" t="str">
        <f>VLOOKUP(B2290,'Список DKV от ЮТД'!$A$1:$M$10000,13,FALSE)</f>
        <v>4</v>
      </c>
      <c r="L2290" s="28" t="str">
        <f>VLOOKUP(B2290,'Список DKV от ЮТД'!$A$1:$S$10000,14,FALSE)</f>
        <v>NZ212FU</v>
      </c>
      <c r="M2290" s="49" t="str">
        <f>VLOOKUP(B2290,'Список DKV от ЮТД'!$A$1:$M$10000,10,FALSE)</f>
        <v>704310*******7486</v>
      </c>
      <c r="N2290" s="49" t="str">
        <f>VLOOKUP(B2290,'Список DKV от ЮТД'!$A$1:$S$10000,18,FALSE)</f>
        <v>expired</v>
      </c>
      <c r="O2290" s="49" t="str">
        <f>VLOOKUP(B2290,'Список DKV от ЮТД'!$A$1:$S$10000,19,FALSE)</f>
        <v>blocked</v>
      </c>
      <c r="P2290" s="49" t="str">
        <f>VLOOKUP(B2290,'Список DKV от ЮТД'!$A$1:$S$10000,16,FALSE)</f>
        <v>431072596</v>
      </c>
      <c r="Q2290" s="49"/>
    </row>
    <row r="2291" spans="1:18" x14ac:dyDescent="0.2">
      <c r="A2291" s="28">
        <v>2289</v>
      </c>
      <c r="B2291" s="35">
        <v>19441088051</v>
      </c>
      <c r="C2291" s="47">
        <v>43882</v>
      </c>
      <c r="E2291" s="47">
        <v>43882</v>
      </c>
      <c r="F2291" s="28" t="s">
        <v>20</v>
      </c>
      <c r="G2291" s="38">
        <v>175</v>
      </c>
      <c r="H2291" s="42">
        <v>43922</v>
      </c>
      <c r="I2291" s="28" t="str">
        <f>VLOOKUP(B2291,'Список DKV от ЮТД'!$A$1:$S$10000,15,FALSE)</f>
        <v>2412/346</v>
      </c>
      <c r="J2291" s="28" t="s">
        <v>22</v>
      </c>
      <c r="K2291" s="38" t="str">
        <f>VLOOKUP(B2291,'Список DKV от ЮТД'!$A$1:$M$10000,13,FALSE)</f>
        <v>4</v>
      </c>
      <c r="L2291" s="28" t="str">
        <f>VLOOKUP(B2291,'Список DKV от ЮТД'!$A$1:$S$10000,14,FALSE)</f>
        <v>SC1988R</v>
      </c>
      <c r="M2291" s="49" t="str">
        <f>VLOOKUP(B2291,'Список DKV от ЮТД'!$A$1:$M$10000,10,FALSE)</f>
        <v>704310*******0448</v>
      </c>
      <c r="N2291" s="49" t="str">
        <f>VLOOKUP(B2291,'Список DKV от ЮТД'!$A$1:$S$10000,18,FALSE)</f>
        <v>blocked</v>
      </c>
      <c r="O2291" s="49" t="str">
        <f>VLOOKUP(B2291,'Список DKV от ЮТД'!$A$1:$S$10000,19,FALSE)</f>
        <v>blocked</v>
      </c>
      <c r="P2291" s="49" t="str">
        <f>VLOOKUP(B2291,'Список DKV от ЮТД'!$A$1:$S$10000,16,FALSE)</f>
        <v>431073541</v>
      </c>
      <c r="Q2291" s="46">
        <v>177</v>
      </c>
      <c r="R2291" s="28" t="s">
        <v>32771</v>
      </c>
    </row>
    <row r="2292" spans="1:18" x14ac:dyDescent="0.2">
      <c r="A2292" s="28">
        <v>2290</v>
      </c>
      <c r="B2292" s="34">
        <v>19441078813</v>
      </c>
      <c r="C2292" s="47">
        <v>43896</v>
      </c>
      <c r="E2292" s="47">
        <v>43896</v>
      </c>
      <c r="F2292" s="28" t="s">
        <v>18</v>
      </c>
      <c r="H2292" s="42">
        <v>43923</v>
      </c>
      <c r="I2292" s="28" t="str">
        <f>VLOOKUP(B2292,'Список DKV от ЮТД'!$A$1:$S$10000,15,FALSE)</f>
        <v>2411/1849</v>
      </c>
      <c r="J2292" s="28" t="s">
        <v>22</v>
      </c>
      <c r="K2292" s="38" t="str">
        <f>VLOOKUP(B2292,'Список DKV от ЮТД'!$A$1:$M$10000,13,FALSE)</f>
        <v>4</v>
      </c>
      <c r="L2292" s="28" t="str">
        <f>VLOOKUP(B2292,'Список DKV от ЮТД'!$A$1:$S$10000,14,FALSE)</f>
        <v>34NS6700</v>
      </c>
      <c r="M2292" s="49" t="str">
        <f>VLOOKUP(B2292,'Список DKV от ЮТД'!$A$1:$M$10000,10,FALSE)</f>
        <v>704310*******2566</v>
      </c>
      <c r="N2292" s="49" t="str">
        <f>VLOOKUP(B2292,'Список DKV от ЮТД'!$A$1:$S$10000,18,FALSE)</f>
        <v/>
      </c>
      <c r="O2292" s="49" t="str">
        <f>VLOOKUP(B2292,'Список DKV от ЮТД'!$A$1:$S$10000,19,FALSE)</f>
        <v/>
      </c>
      <c r="P2292" s="49" t="str">
        <f>VLOOKUP(B2292,'Список DKV от ЮТД'!$A$1:$S$10000,16,FALSE)</f>
        <v>431072617</v>
      </c>
      <c r="Q2292" s="49"/>
    </row>
    <row r="2293" spans="1:18" x14ac:dyDescent="0.2">
      <c r="A2293" s="28">
        <v>2291</v>
      </c>
      <c r="B2293" s="34">
        <v>19441078078</v>
      </c>
      <c r="C2293" s="47">
        <v>43896</v>
      </c>
      <c r="E2293" s="47">
        <v>43896</v>
      </c>
      <c r="F2293" s="28" t="s">
        <v>18</v>
      </c>
      <c r="H2293" s="42">
        <v>43923</v>
      </c>
      <c r="I2293" s="28" t="str">
        <f>VLOOKUP(B2293,'Список DKV от ЮТД'!$A$1:$S$10000,15,FALSE)</f>
        <v>2411/1850</v>
      </c>
      <c r="J2293" s="28" t="s">
        <v>22</v>
      </c>
      <c r="K2293" s="38" t="str">
        <f>VLOOKUP(B2293,'Список DKV от ЮТД'!$A$1:$M$10000,13,FALSE)</f>
        <v>4</v>
      </c>
      <c r="L2293" s="28" t="str">
        <f>VLOOKUP(B2293,'Список DKV от ЮТД'!$A$1:$S$10000,14,FALSE)</f>
        <v>34SE9350</v>
      </c>
      <c r="M2293" s="49" t="str">
        <f>VLOOKUP(B2293,'Список DKV от ЮТД'!$A$1:$M$10000,10,FALSE)</f>
        <v>704310*******2160</v>
      </c>
      <c r="N2293" s="49" t="str">
        <f>VLOOKUP(B2293,'Список DKV от ЮТД'!$A$1:$S$10000,18,FALSE)</f>
        <v/>
      </c>
      <c r="O2293" s="49" t="str">
        <f>VLOOKUP(B2293,'Список DKV от ЮТД'!$A$1:$S$10000,19,FALSE)</f>
        <v/>
      </c>
      <c r="P2293" s="49" t="str">
        <f>VLOOKUP(B2293,'Список DKV от ЮТД'!$A$1:$S$10000,16,FALSE)</f>
        <v>431072543</v>
      </c>
      <c r="Q2293" s="49"/>
    </row>
    <row r="2294" spans="1:18" x14ac:dyDescent="0.2">
      <c r="A2294" s="28">
        <v>2292</v>
      </c>
      <c r="B2294" s="34">
        <v>19441078938</v>
      </c>
      <c r="C2294" s="47">
        <v>43896</v>
      </c>
      <c r="E2294" s="47">
        <v>43896</v>
      </c>
      <c r="F2294" s="28" t="s">
        <v>18</v>
      </c>
      <c r="H2294" s="42">
        <v>43923</v>
      </c>
      <c r="I2294" s="28" t="str">
        <f>VLOOKUP(B2294,'Список DKV от ЮТД'!$A$1:$S$10000,15,FALSE)</f>
        <v>2411/1851</v>
      </c>
      <c r="J2294" s="28" t="s">
        <v>22</v>
      </c>
      <c r="K2294" s="38" t="str">
        <f>VLOOKUP(B2294,'Список DKV от ЮТД'!$A$1:$M$10000,13,FALSE)</f>
        <v>4</v>
      </c>
      <c r="L2294" s="28" t="str">
        <f>VLOOKUP(B2294,'Список DKV от ЮТД'!$A$1:$S$10000,14,FALSE)</f>
        <v>34BOM243</v>
      </c>
      <c r="M2294" s="49" t="str">
        <f>VLOOKUP(B2294,'Список DKV от ЮТД'!$A$1:$M$10000,10,FALSE)</f>
        <v>704310*******2012</v>
      </c>
      <c r="N2294" s="49" t="str">
        <f>VLOOKUP(B2294,'Список DKV от ЮТД'!$A$1:$S$10000,18,FALSE)</f>
        <v/>
      </c>
      <c r="O2294" s="49" t="str">
        <f>VLOOKUP(B2294,'Список DKV от ЮТД'!$A$1:$S$10000,19,FALSE)</f>
        <v/>
      </c>
      <c r="P2294" s="49" t="str">
        <f>VLOOKUP(B2294,'Список DKV от ЮТД'!$A$1:$S$10000,16,FALSE)</f>
        <v>431072629</v>
      </c>
      <c r="Q2294" s="49"/>
    </row>
    <row r="2295" spans="1:18" x14ac:dyDescent="0.2">
      <c r="A2295" s="28">
        <v>2293</v>
      </c>
      <c r="B2295" s="34">
        <v>19441078987</v>
      </c>
      <c r="C2295" s="47">
        <v>43896</v>
      </c>
      <c r="E2295" s="47">
        <v>43896</v>
      </c>
      <c r="F2295" s="28" t="s">
        <v>18</v>
      </c>
      <c r="H2295" s="42">
        <v>43923</v>
      </c>
      <c r="I2295" s="28" t="str">
        <f>VLOOKUP(B2295,'Список DKV от ЮТД'!$A$1:$S$10000,15,FALSE)</f>
        <v>2411/1852</v>
      </c>
      <c r="J2295" s="28" t="s">
        <v>22</v>
      </c>
      <c r="K2295" s="38" t="str">
        <f>VLOOKUP(B2295,'Список DKV от ЮТД'!$A$1:$M$10000,13,FALSE)</f>
        <v>4</v>
      </c>
      <c r="L2295" s="28" t="str">
        <f>VLOOKUP(B2295,'Список DKV от ЮТД'!$A$1:$S$10000,14,FALSE)</f>
        <v>34BJB534</v>
      </c>
      <c r="M2295" s="49" t="str">
        <f>VLOOKUP(B2295,'Список DKV от ЮТД'!$A$1:$M$10000,10,FALSE)</f>
        <v>704310*******3192</v>
      </c>
      <c r="N2295" s="49" t="str">
        <f>VLOOKUP(B2295,'Список DKV от ЮТД'!$A$1:$S$10000,18,FALSE)</f>
        <v/>
      </c>
      <c r="O2295" s="49" t="str">
        <f>VLOOKUP(B2295,'Список DKV от ЮТД'!$A$1:$S$10000,19,FALSE)</f>
        <v/>
      </c>
      <c r="P2295" s="49" t="str">
        <f>VLOOKUP(B2295,'Список DKV от ЮТД'!$A$1:$S$10000,16,FALSE)</f>
        <v>431072634</v>
      </c>
      <c r="Q2295" s="49"/>
    </row>
    <row r="2296" spans="1:18" x14ac:dyDescent="0.2">
      <c r="A2296" s="28">
        <v>2294</v>
      </c>
      <c r="B2296" s="35">
        <v>19441078904</v>
      </c>
      <c r="C2296" s="47">
        <v>43896</v>
      </c>
      <c r="E2296" s="47">
        <v>43896</v>
      </c>
      <c r="F2296" s="28" t="s">
        <v>18</v>
      </c>
      <c r="G2296" s="38">
        <v>198</v>
      </c>
      <c r="H2296" s="42">
        <v>43923</v>
      </c>
      <c r="I2296" s="28" t="str">
        <f>VLOOKUP(B2296,'Список DKV от ЮТД'!$A$1:$S$10000,15,FALSE)</f>
        <v>2411/1853</v>
      </c>
      <c r="J2296" s="28" t="s">
        <v>22</v>
      </c>
      <c r="K2296" s="38" t="str">
        <f>VLOOKUP(B2296,'Список DKV от ЮТД'!$A$1:$M$10000,13,FALSE)</f>
        <v>4</v>
      </c>
      <c r="L2296" s="28" t="str">
        <f>VLOOKUP(B2296,'Список DKV от ЮТД'!$A$1:$S$10000,14,FALSE)</f>
        <v>34PK8025</v>
      </c>
      <c r="M2296" s="49" t="str">
        <f>VLOOKUP(B2296,'Список DKV от ЮТД'!$A$1:$M$10000,10,FALSE)</f>
        <v>704310*******0062</v>
      </c>
      <c r="N2296" s="49" t="str">
        <f>VLOOKUP(B2296,'Список DKV от ЮТД'!$A$1:$S$10000,18,FALSE)</f>
        <v>blocked</v>
      </c>
      <c r="O2296" s="49" t="str">
        <f>VLOOKUP(B2296,'Список DKV от ЮТД'!$A$1:$S$10000,19,FALSE)</f>
        <v>blocked</v>
      </c>
      <c r="P2296" s="49" t="str">
        <f>VLOOKUP(B2296,'Список DKV от ЮТД'!$A$1:$S$10000,16,FALSE)</f>
        <v>431072626</v>
      </c>
      <c r="Q2296" s="46">
        <v>198</v>
      </c>
      <c r="R2296" s="28" t="s">
        <v>34846</v>
      </c>
    </row>
    <row r="2297" spans="1:18" x14ac:dyDescent="0.2">
      <c r="A2297" s="28">
        <v>2295</v>
      </c>
      <c r="B2297" s="34">
        <v>19441078862</v>
      </c>
      <c r="C2297" s="47">
        <v>43896</v>
      </c>
      <c r="E2297" s="47">
        <v>43896</v>
      </c>
      <c r="F2297" s="28" t="s">
        <v>18</v>
      </c>
      <c r="H2297" s="42">
        <v>43923</v>
      </c>
      <c r="I2297" s="28" t="str">
        <f>VLOOKUP(B2297,'Список DKV от ЮТД'!$A$1:$S$10000,15,FALSE)</f>
        <v>2411/1854</v>
      </c>
      <c r="J2297" s="28" t="s">
        <v>22</v>
      </c>
      <c r="K2297" s="38" t="str">
        <f>VLOOKUP(B2297,'Список DKV от ЮТД'!$A$1:$M$10000,13,FALSE)</f>
        <v>4</v>
      </c>
      <c r="L2297" s="28" t="str">
        <f>VLOOKUP(B2297,'Список DKV от ЮТД'!$A$1:$S$10000,14,FALSE)</f>
        <v>38GS461</v>
      </c>
      <c r="M2297" s="49" t="str">
        <f>VLOOKUP(B2297,'Список DKV от ЮТД'!$A$1:$M$10000,10,FALSE)</f>
        <v>704310*******0565</v>
      </c>
      <c r="N2297" s="49" t="str">
        <f>VLOOKUP(B2297,'Список DKV от ЮТД'!$A$1:$S$10000,18,FALSE)</f>
        <v/>
      </c>
      <c r="O2297" s="49" t="str">
        <f>VLOOKUP(B2297,'Список DKV от ЮТД'!$A$1:$S$10000,19,FALSE)</f>
        <v/>
      </c>
      <c r="P2297" s="49" t="str">
        <f>VLOOKUP(B2297,'Список DKV от ЮТД'!$A$1:$S$10000,16,FALSE)</f>
        <v>431072622</v>
      </c>
      <c r="Q2297" s="49"/>
    </row>
    <row r="2298" spans="1:18" x14ac:dyDescent="0.2">
      <c r="A2298" s="28">
        <v>2296</v>
      </c>
      <c r="B2298" s="34">
        <v>19441078250</v>
      </c>
      <c r="C2298" s="47">
        <v>43896</v>
      </c>
      <c r="E2298" s="47">
        <v>43896</v>
      </c>
      <c r="F2298" s="28" t="s">
        <v>18</v>
      </c>
      <c r="H2298" s="42">
        <v>43923</v>
      </c>
      <c r="I2298" s="28" t="str">
        <f>VLOOKUP(B2298,'Список DKV от ЮТД'!$A$1:$S$10000,15,FALSE)</f>
        <v>2411/1855</v>
      </c>
      <c r="J2298" s="28" t="s">
        <v>22</v>
      </c>
      <c r="K2298" s="38" t="str">
        <f>VLOOKUP(B2298,'Список DKV от ЮТД'!$A$1:$M$10000,13,FALSE)</f>
        <v>4</v>
      </c>
      <c r="L2298" s="28" t="str">
        <f>VLOOKUP(B2298,'Список DKV от ЮТД'!$A$1:$S$10000,14,FALSE)</f>
        <v>34ZN0012</v>
      </c>
      <c r="M2298" s="49" t="str">
        <f>VLOOKUP(B2298,'Список DKV от ЮТД'!$A$1:$M$10000,10,FALSE)</f>
        <v>704310*******3614</v>
      </c>
      <c r="N2298" s="49" t="str">
        <f>VLOOKUP(B2298,'Список DKV от ЮТД'!$A$1:$S$10000,18,FALSE)</f>
        <v/>
      </c>
      <c r="O2298" s="49" t="str">
        <f>VLOOKUP(B2298,'Список DKV от ЮТД'!$A$1:$S$10000,19,FALSE)</f>
        <v/>
      </c>
      <c r="P2298" s="49" t="str">
        <f>VLOOKUP(B2298,'Список DKV от ЮТД'!$A$1:$S$10000,16,FALSE)</f>
        <v>431072561</v>
      </c>
      <c r="Q2298" s="49"/>
    </row>
    <row r="2299" spans="1:18" x14ac:dyDescent="0.2">
      <c r="A2299" s="28">
        <v>2297</v>
      </c>
      <c r="B2299" s="34">
        <v>19451086904</v>
      </c>
      <c r="C2299" s="47">
        <v>43906</v>
      </c>
      <c r="E2299" s="47">
        <v>43906</v>
      </c>
      <c r="F2299" s="28" t="s">
        <v>18</v>
      </c>
      <c r="H2299" s="42">
        <v>43923</v>
      </c>
      <c r="I2299" s="28" t="str">
        <f>VLOOKUP(B2299,'Список DKV от ЮТД'!$A$1:$S$10000,15,FALSE)</f>
        <v>2411/1856</v>
      </c>
      <c r="J2299" s="28" t="s">
        <v>22</v>
      </c>
      <c r="K2299" s="38" t="str">
        <f>VLOOKUP(B2299,'Список DKV от ЮТД'!$A$1:$M$10000,13,FALSE)</f>
        <v>4</v>
      </c>
      <c r="L2299" s="28" t="str">
        <f>VLOOKUP(B2299,'Список DKV от ЮТД'!$A$1:$S$10000,14,FALSE)</f>
        <v>34CTD412</v>
      </c>
      <c r="M2299" s="49" t="str">
        <f>VLOOKUP(B2299,'Список DKV от ЮТД'!$A$1:$M$10000,10,FALSE)</f>
        <v>704310*******2211</v>
      </c>
      <c r="N2299" s="49" t="str">
        <f>VLOOKUP(B2299,'Список DKV от ЮТД'!$A$1:$S$10000,18,FALSE)</f>
        <v/>
      </c>
      <c r="O2299" s="49" t="str">
        <f>VLOOKUP(B2299,'Список DKV от ЮТД'!$A$1:$S$10000,19,FALSE)</f>
        <v/>
      </c>
      <c r="P2299" s="49" t="str">
        <f>VLOOKUP(B2299,'Список DKV от ЮТД'!$A$1:$S$10000,16,FALSE)</f>
        <v>431335570</v>
      </c>
      <c r="Q2299" s="49"/>
    </row>
    <row r="2300" spans="1:18" x14ac:dyDescent="0.2">
      <c r="A2300" s="28">
        <v>2298</v>
      </c>
      <c r="B2300" s="34">
        <v>19451086839</v>
      </c>
      <c r="C2300" s="47">
        <v>43906</v>
      </c>
      <c r="E2300" s="47">
        <v>43906</v>
      </c>
      <c r="F2300" s="28" t="s">
        <v>18</v>
      </c>
      <c r="H2300" s="42">
        <v>43924</v>
      </c>
      <c r="I2300" s="28" t="str">
        <f>VLOOKUP(B2300,'Список DKV от ЮТД'!$A$1:$S$10000,15,FALSE)</f>
        <v>2411/1857</v>
      </c>
      <c r="J2300" s="28" t="s">
        <v>22</v>
      </c>
      <c r="K2300" s="38" t="str">
        <f>VLOOKUP(B2300,'Список DKV от ЮТД'!$A$1:$M$10000,13,FALSE)</f>
        <v>4</v>
      </c>
      <c r="L2300" s="28" t="str">
        <f>VLOOKUP(B2300,'Список DKV от ЮТД'!$A$1:$S$10000,14,FALSE)</f>
        <v>PA0621KM</v>
      </c>
      <c r="M2300" s="49" t="str">
        <f>VLOOKUP(B2300,'Список DKV от ЮТД'!$A$1:$M$10000,10,FALSE)</f>
        <v>704310*******0022</v>
      </c>
      <c r="N2300" s="49" t="str">
        <f>VLOOKUP(B2300,'Список DKV от ЮТД'!$A$1:$S$10000,18,FALSE)</f>
        <v/>
      </c>
      <c r="O2300" s="49" t="str">
        <f>VLOOKUP(B2300,'Список DKV от ЮТД'!$A$1:$S$10000,19,FALSE)</f>
        <v/>
      </c>
      <c r="P2300" s="49" t="str">
        <f>VLOOKUP(B2300,'Список DKV от ЮТД'!$A$1:$S$10000,16,FALSE)</f>
        <v>431335563</v>
      </c>
      <c r="Q2300" s="49"/>
    </row>
    <row r="2301" spans="1:18" x14ac:dyDescent="0.2">
      <c r="A2301" s="28">
        <v>2299</v>
      </c>
      <c r="B2301" s="34">
        <v>19451086516</v>
      </c>
      <c r="C2301" s="47">
        <v>43906</v>
      </c>
      <c r="E2301" s="47">
        <v>43906</v>
      </c>
      <c r="F2301" s="28" t="s">
        <v>18</v>
      </c>
      <c r="H2301" s="42">
        <v>43924</v>
      </c>
      <c r="I2301" s="28" t="str">
        <f>VLOOKUP(B2301,'Список DKV от ЮТД'!$A$1:$S$10000,15,FALSE)</f>
        <v>2411/1858</v>
      </c>
      <c r="J2301" s="28" t="s">
        <v>22</v>
      </c>
      <c r="K2301" s="38" t="str">
        <f>VLOOKUP(B2301,'Список DKV от ЮТД'!$A$1:$M$10000,13,FALSE)</f>
        <v>4</v>
      </c>
      <c r="L2301" s="28" t="str">
        <f>VLOOKUP(B2301,'Список DKV от ЮТД'!$A$1:$S$10000,14,FALSE)</f>
        <v>34NS6682</v>
      </c>
      <c r="M2301" s="49" t="str">
        <f>VLOOKUP(B2301,'Список DKV от ЮТД'!$A$1:$M$10000,10,FALSE)</f>
        <v>704310*******2418</v>
      </c>
      <c r="N2301" s="49" t="str">
        <f>VLOOKUP(B2301,'Список DKV от ЮТД'!$A$1:$S$10000,18,FALSE)</f>
        <v/>
      </c>
      <c r="O2301" s="49" t="str">
        <f>VLOOKUP(B2301,'Список DKV от ЮТД'!$A$1:$S$10000,19,FALSE)</f>
        <v/>
      </c>
      <c r="P2301" s="49" t="str">
        <f>VLOOKUP(B2301,'Список DKV от ЮТД'!$A$1:$S$10000,16,FALSE)</f>
        <v>431335531</v>
      </c>
      <c r="Q2301" s="49"/>
    </row>
    <row r="2302" spans="1:18" x14ac:dyDescent="0.2">
      <c r="A2302" s="28">
        <v>2300</v>
      </c>
      <c r="B2302" s="34">
        <v>19451086573</v>
      </c>
      <c r="C2302" s="47">
        <v>43906</v>
      </c>
      <c r="E2302" s="47">
        <v>43906</v>
      </c>
      <c r="F2302" s="28" t="s">
        <v>18</v>
      </c>
      <c r="H2302" s="42">
        <v>43924</v>
      </c>
      <c r="I2302" s="28" t="str">
        <f>VLOOKUP(B2302,'Список DKV от ЮТД'!$A$1:$S$10000,15,FALSE)</f>
        <v>2411/1859</v>
      </c>
      <c r="J2302" s="28" t="s">
        <v>22</v>
      </c>
      <c r="K2302" s="38" t="str">
        <f>VLOOKUP(B2302,'Список DKV от ЮТД'!$A$1:$M$10000,13,FALSE)</f>
        <v>4</v>
      </c>
      <c r="L2302" s="28" t="str">
        <f>VLOOKUP(B2302,'Список DKV от ЮТД'!$A$1:$S$10000,14,FALSE)</f>
        <v>14GB199</v>
      </c>
      <c r="M2302" s="49" t="str">
        <f>VLOOKUP(B2302,'Список DKV от ЮТД'!$A$1:$M$10000,10,FALSE)</f>
        <v>704310*******5802</v>
      </c>
      <c r="N2302" s="49" t="str">
        <f>VLOOKUP(B2302,'Список DKV от ЮТД'!$A$1:$S$10000,18,FALSE)</f>
        <v/>
      </c>
      <c r="O2302" s="49" t="str">
        <f>VLOOKUP(B2302,'Список DKV от ЮТД'!$A$1:$S$10000,19,FALSE)</f>
        <v/>
      </c>
      <c r="P2302" s="49" t="str">
        <f>VLOOKUP(B2302,'Список DKV от ЮТД'!$A$1:$S$10000,16,FALSE)</f>
        <v>431335537</v>
      </c>
      <c r="Q2302" s="49"/>
    </row>
    <row r="2303" spans="1:18" x14ac:dyDescent="0.2">
      <c r="A2303" s="28">
        <v>2301</v>
      </c>
      <c r="B2303" s="34">
        <v>19441088184</v>
      </c>
      <c r="C2303" s="47">
        <v>43882</v>
      </c>
      <c r="E2303" s="47">
        <v>43882</v>
      </c>
      <c r="F2303" s="28" t="s">
        <v>20</v>
      </c>
      <c r="H2303" s="42">
        <v>43924</v>
      </c>
      <c r="I2303" s="28" t="str">
        <f>VLOOKUP(B2303,'Список DKV от ЮТД'!$A$1:$S$10000,15,FALSE)</f>
        <v>2412/347</v>
      </c>
      <c r="J2303" s="28" t="s">
        <v>22</v>
      </c>
      <c r="K2303" s="38" t="str">
        <f>VLOOKUP(B2303,'Список DKV от ЮТД'!$A$1:$M$10000,13,FALSE)</f>
        <v>4</v>
      </c>
      <c r="L2303" s="28" t="str">
        <f>VLOOKUP(B2303,'Список DKV от ЮТД'!$A$1:$S$10000,14,FALSE)</f>
        <v>MBGOJ105</v>
      </c>
      <c r="M2303" s="49" t="str">
        <f>VLOOKUP(B2303,'Список DKV от ЮТД'!$A$1:$M$10000,10,FALSE)</f>
        <v>704310*******4622</v>
      </c>
      <c r="N2303" s="49" t="str">
        <f>VLOOKUP(B2303,'Список DKV от ЮТД'!$A$1:$S$10000,18,FALSE)</f>
        <v>expired</v>
      </c>
      <c r="O2303" s="49" t="str">
        <f>VLOOKUP(B2303,'Список DKV от ЮТД'!$A$1:$S$10000,19,FALSE)</f>
        <v>blocked</v>
      </c>
      <c r="P2303" s="49" t="str">
        <f>VLOOKUP(B2303,'Список DKV от ЮТД'!$A$1:$S$10000,16,FALSE)</f>
        <v>431073554</v>
      </c>
      <c r="Q2303" s="49"/>
    </row>
    <row r="2304" spans="1:18" x14ac:dyDescent="0.2">
      <c r="A2304" s="28">
        <v>2302</v>
      </c>
      <c r="B2304" s="34">
        <v>19451087449</v>
      </c>
      <c r="C2304" s="47">
        <v>43906</v>
      </c>
      <c r="E2304" s="47">
        <v>43906</v>
      </c>
      <c r="F2304" s="28" t="s">
        <v>18</v>
      </c>
      <c r="H2304" s="42">
        <v>43925</v>
      </c>
      <c r="I2304" s="28" t="str">
        <f>VLOOKUP(B2304,'Список DKV от ЮТД'!$A$1:$S$10000,15,FALSE)</f>
        <v>2411/1860</v>
      </c>
      <c r="J2304" s="28" t="s">
        <v>22</v>
      </c>
      <c r="K2304" s="38" t="str">
        <f>VLOOKUP(B2304,'Список DKV от ЮТД'!$A$1:$M$10000,13,FALSE)</f>
        <v>4</v>
      </c>
      <c r="L2304" s="28" t="str">
        <f>VLOOKUP(B2304,'Список DKV от ЮТД'!$A$1:$S$10000,14,FALSE)</f>
        <v>34BJZ870</v>
      </c>
      <c r="M2304" s="49" t="str">
        <f>VLOOKUP(B2304,'Список DKV от ЮТД'!$A$1:$M$10000,10,FALSE)</f>
        <v>704310*******3341</v>
      </c>
      <c r="N2304" s="49" t="str">
        <f>VLOOKUP(B2304,'Список DKV от ЮТД'!$A$1:$S$10000,18,FALSE)</f>
        <v/>
      </c>
      <c r="O2304" s="49" t="str">
        <f>VLOOKUP(B2304,'Список DKV от ЮТД'!$A$1:$S$10000,19,FALSE)</f>
        <v/>
      </c>
      <c r="P2304" s="49" t="str">
        <f>VLOOKUP(B2304,'Список DKV от ЮТД'!$A$1:$S$10000,16,FALSE)</f>
        <v>431335624</v>
      </c>
      <c r="Q2304" s="49"/>
    </row>
    <row r="2305" spans="1:18" x14ac:dyDescent="0.2">
      <c r="A2305" s="28">
        <v>2303</v>
      </c>
      <c r="B2305" s="34">
        <v>19441088341</v>
      </c>
      <c r="C2305" s="47">
        <v>43882</v>
      </c>
      <c r="E2305" s="47">
        <v>43882</v>
      </c>
      <c r="F2305" s="28" t="s">
        <v>20</v>
      </c>
      <c r="H2305" s="42">
        <v>43925</v>
      </c>
      <c r="I2305" s="28" t="str">
        <f>VLOOKUP(B2305,'Список DKV от ЮТД'!$A$1:$S$10000,15,FALSE)</f>
        <v>2412/348</v>
      </c>
      <c r="J2305" s="28" t="s">
        <v>22</v>
      </c>
      <c r="K2305" s="38" t="str">
        <f>VLOOKUP(B2305,'Список DKV от ЮТД'!$A$1:$M$10000,13,FALSE)</f>
        <v>4</v>
      </c>
      <c r="L2305" s="28" t="str">
        <f>VLOOKUP(B2305,'Список DKV от ЮТД'!$A$1:$S$10000,14,FALSE)</f>
        <v>EH4414KB</v>
      </c>
      <c r="M2305" s="49" t="str">
        <f>VLOOKUP(B2305,'Список DKV от ЮТД'!$A$1:$M$10000,10,FALSE)</f>
        <v>704310*******0442</v>
      </c>
      <c r="N2305" s="49" t="str">
        <f>VLOOKUP(B2305,'Список DKV от ЮТД'!$A$1:$S$10000,18,FALSE)</f>
        <v/>
      </c>
      <c r="O2305" s="49" t="str">
        <f>VLOOKUP(B2305,'Список DKV от ЮТД'!$A$1:$S$10000,19,FALSE)</f>
        <v/>
      </c>
      <c r="P2305" s="49" t="str">
        <f>VLOOKUP(B2305,'Список DKV от ЮТД'!$A$1:$S$10000,16,FALSE)</f>
        <v>431073570</v>
      </c>
      <c r="Q2305" s="49"/>
    </row>
    <row r="2306" spans="1:18" x14ac:dyDescent="0.2">
      <c r="A2306" s="28">
        <v>2304</v>
      </c>
      <c r="B2306" s="34">
        <v>19441088275</v>
      </c>
      <c r="C2306" s="47">
        <v>43882</v>
      </c>
      <c r="E2306" s="47">
        <v>43882</v>
      </c>
      <c r="F2306" s="28" t="s">
        <v>20</v>
      </c>
      <c r="H2306" s="42">
        <v>43925</v>
      </c>
      <c r="I2306" s="28" t="str">
        <f>VLOOKUP(B2306,'Список DKV от ЮТД'!$A$1:$S$10000,15,FALSE)</f>
        <v>2412/349</v>
      </c>
      <c r="J2306" s="28" t="s">
        <v>22</v>
      </c>
      <c r="K2306" s="38" t="str">
        <f>VLOOKUP(B2306,'Список DKV от ЮТД'!$A$1:$M$10000,13,FALSE)</f>
        <v>4</v>
      </c>
      <c r="L2306" s="28" t="str">
        <f>VLOOKUP(B2306,'Список DKV от ЮТД'!$A$1:$S$10000,14,FALSE)</f>
        <v>CT6711PK</v>
      </c>
      <c r="M2306" s="49" t="str">
        <f>VLOOKUP(B2306,'Список DKV от ЮТД'!$A$1:$M$10000,10,FALSE)</f>
        <v>704310*******1962</v>
      </c>
      <c r="N2306" s="49" t="str">
        <f>VLOOKUP(B2306,'Список DKV от ЮТД'!$A$1:$S$10000,18,FALSE)</f>
        <v/>
      </c>
      <c r="O2306" s="49" t="str">
        <f>VLOOKUP(B2306,'Список DKV от ЮТД'!$A$1:$S$10000,19,FALSE)</f>
        <v/>
      </c>
      <c r="P2306" s="49" t="str">
        <f>VLOOKUP(B2306,'Список DKV от ЮТД'!$A$1:$S$10000,16,FALSE)</f>
        <v>431073563</v>
      </c>
      <c r="Q2306" s="49"/>
    </row>
    <row r="2307" spans="1:18" x14ac:dyDescent="0.2">
      <c r="A2307" s="28">
        <v>2305</v>
      </c>
      <c r="B2307" s="34">
        <v>19441088069</v>
      </c>
      <c r="C2307" s="47">
        <v>43882</v>
      </c>
      <c r="E2307" s="47">
        <v>43882</v>
      </c>
      <c r="F2307" s="28" t="s">
        <v>20</v>
      </c>
      <c r="H2307" s="42">
        <v>43926</v>
      </c>
      <c r="I2307" s="28" t="str">
        <f>VLOOKUP(B2307,'Список DKV от ЮТД'!$A$1:$S$10000,15,FALSE)</f>
        <v>2412/350</v>
      </c>
      <c r="J2307" s="28" t="s">
        <v>22</v>
      </c>
      <c r="K2307" s="38" t="str">
        <f>VLOOKUP(B2307,'Список DKV от ЮТД'!$A$1:$M$10000,13,FALSE)</f>
        <v>4</v>
      </c>
      <c r="L2307" s="28" t="str">
        <f>VLOOKUP(B2307,'Список DKV от ЮТД'!$A$1:$S$10000,14,FALSE)</f>
        <v>LJUR312</v>
      </c>
      <c r="M2307" s="49" t="str">
        <f>VLOOKUP(B2307,'Список DKV от ЮТД'!$A$1:$M$10000,10,FALSE)</f>
        <v>704310*******8983</v>
      </c>
      <c r="N2307" s="49" t="str">
        <f>VLOOKUP(B2307,'Список DKV от ЮТД'!$A$1:$S$10000,18,FALSE)</f>
        <v>expired</v>
      </c>
      <c r="O2307" s="49" t="str">
        <f>VLOOKUP(B2307,'Список DKV от ЮТД'!$A$1:$S$10000,19,FALSE)</f>
        <v>blocked</v>
      </c>
      <c r="P2307" s="49" t="str">
        <f>VLOOKUP(B2307,'Список DKV от ЮТД'!$A$1:$S$10000,16,FALSE)</f>
        <v>431073542</v>
      </c>
      <c r="Q2307" s="49"/>
    </row>
    <row r="2308" spans="1:18" x14ac:dyDescent="0.2">
      <c r="A2308" s="28">
        <v>2306</v>
      </c>
      <c r="B2308" s="34">
        <v>19441088218</v>
      </c>
      <c r="C2308" s="47">
        <v>43882</v>
      </c>
      <c r="E2308" s="47">
        <v>43882</v>
      </c>
      <c r="F2308" s="28" t="s">
        <v>20</v>
      </c>
      <c r="H2308" s="42">
        <v>43926</v>
      </c>
      <c r="I2308" s="28" t="str">
        <f>VLOOKUP(B2308,'Список DKV от ЮТД'!$A$1:$S$10000,15,FALSE)</f>
        <v>2412/351</v>
      </c>
      <c r="J2308" s="28" t="s">
        <v>22</v>
      </c>
      <c r="K2308" s="38" t="str">
        <f>VLOOKUP(B2308,'Список DKV от ЮТД'!$A$1:$M$10000,13,FALSE)</f>
        <v>3</v>
      </c>
      <c r="L2308" s="28" t="str">
        <f>VLOOKUP(B2308,'Список DKV от ЮТД'!$A$1:$S$10000,14,FALSE)</f>
        <v>SGSV854</v>
      </c>
      <c r="M2308" s="49" t="str">
        <f>VLOOKUP(B2308,'Список DKV от ЮТД'!$A$1:$M$10000,10,FALSE)</f>
        <v>704310*******0379</v>
      </c>
      <c r="N2308" s="49" t="str">
        <f>VLOOKUP(B2308,'Список DKV от ЮТД'!$A$1:$S$10000,18,FALSE)</f>
        <v/>
      </c>
      <c r="O2308" s="49" t="str">
        <f>VLOOKUP(B2308,'Список DKV от ЮТД'!$A$1:$S$10000,19,FALSE)</f>
        <v/>
      </c>
      <c r="P2308" s="49" t="str">
        <f>VLOOKUP(B2308,'Список DKV от ЮТД'!$A$1:$S$10000,16,FALSE)</f>
        <v>431073557</v>
      </c>
      <c r="Q2308" s="49"/>
    </row>
    <row r="2309" spans="1:18" x14ac:dyDescent="0.2">
      <c r="A2309" s="28">
        <v>2307</v>
      </c>
      <c r="B2309" s="34">
        <v>19441088580</v>
      </c>
      <c r="C2309" s="47">
        <v>43882</v>
      </c>
      <c r="E2309" s="47">
        <v>43882</v>
      </c>
      <c r="F2309" s="28" t="s">
        <v>20</v>
      </c>
      <c r="H2309" s="42">
        <v>43926</v>
      </c>
      <c r="I2309" s="28" t="str">
        <f>VLOOKUP(B2309,'Список DKV от ЮТД'!$A$1:$S$10000,15,FALSE)</f>
        <v>2412/352</v>
      </c>
      <c r="J2309" s="28" t="s">
        <v>22</v>
      </c>
      <c r="K2309" s="38" t="str">
        <f>VLOOKUP(B2309,'Список DKV от ЮТД'!$A$1:$M$10000,13,FALSE)</f>
        <v>4</v>
      </c>
      <c r="L2309" s="28" t="str">
        <f>VLOOKUP(B2309,'Список DKV от ЮТД'!$A$1:$S$10000,14,FALSE)</f>
        <v>SGSV854</v>
      </c>
      <c r="M2309" s="49" t="str">
        <f>VLOOKUP(B2309,'Список DKV от ЮТД'!$A$1:$M$10000,10,FALSE)</f>
        <v>704310*******0379</v>
      </c>
      <c r="N2309" s="49" t="str">
        <f>VLOOKUP(B2309,'Список DKV от ЮТД'!$A$1:$S$10000,18,FALSE)</f>
        <v/>
      </c>
      <c r="O2309" s="49" t="str">
        <f>VLOOKUP(B2309,'Список DKV от ЮТД'!$A$1:$S$10000,19,FALSE)</f>
        <v/>
      </c>
      <c r="P2309" s="49" t="str">
        <f>VLOOKUP(B2309,'Список DKV от ЮТД'!$A$1:$S$10000,16,FALSE)</f>
        <v>431073594</v>
      </c>
      <c r="Q2309" s="49"/>
    </row>
    <row r="2310" spans="1:18" x14ac:dyDescent="0.2">
      <c r="A2310" s="28">
        <v>2308</v>
      </c>
      <c r="B2310" s="34">
        <v>19451087282</v>
      </c>
      <c r="C2310" s="47">
        <v>43906</v>
      </c>
      <c r="E2310" s="47">
        <v>43906</v>
      </c>
      <c r="F2310" s="28" t="s">
        <v>18</v>
      </c>
      <c r="H2310" s="42">
        <v>43927</v>
      </c>
      <c r="I2310" s="28" t="str">
        <f>VLOOKUP(B2310,'Список DKV от ЮТД'!$A$1:$S$10000,15,FALSE)</f>
        <v>2411/1861</v>
      </c>
      <c r="J2310" s="28" t="s">
        <v>22</v>
      </c>
      <c r="K2310" s="38" t="str">
        <f>VLOOKUP(B2310,'Список DKV от ЮТД'!$A$1:$M$10000,13,FALSE)</f>
        <v>4</v>
      </c>
      <c r="L2310" s="28" t="str">
        <f>VLOOKUP(B2310,'Список DKV от ЮТД'!$A$1:$S$10000,14,FALSE)</f>
        <v>34CTD391</v>
      </c>
      <c r="M2310" s="49" t="str">
        <f>VLOOKUP(B2310,'Список DKV от ЮТД'!$A$1:$M$10000,10,FALSE)</f>
        <v>704310*******2427</v>
      </c>
      <c r="N2310" s="49" t="str">
        <f>VLOOKUP(B2310,'Список DKV от ЮТД'!$A$1:$S$10000,18,FALSE)</f>
        <v/>
      </c>
      <c r="O2310" s="49" t="str">
        <f>VLOOKUP(B2310,'Список DKV от ЮТД'!$A$1:$S$10000,19,FALSE)</f>
        <v/>
      </c>
      <c r="P2310" s="49" t="str">
        <f>VLOOKUP(B2310,'Список DKV от ЮТД'!$A$1:$S$10000,16,FALSE)</f>
        <v>431335608</v>
      </c>
      <c r="Q2310" s="49"/>
    </row>
    <row r="2311" spans="1:18" x14ac:dyDescent="0.2">
      <c r="A2311" s="28">
        <v>2309</v>
      </c>
      <c r="B2311" s="34">
        <v>19451087407</v>
      </c>
      <c r="C2311" s="47">
        <v>43906</v>
      </c>
      <c r="E2311" s="47">
        <v>43906</v>
      </c>
      <c r="F2311" s="28" t="s">
        <v>18</v>
      </c>
      <c r="H2311" s="42">
        <v>43927</v>
      </c>
      <c r="I2311" s="28" t="str">
        <f>VLOOKUP(B2311,'Список DKV от ЮТД'!$A$1:$S$10000,15,FALSE)</f>
        <v>2411/1862</v>
      </c>
      <c r="J2311" s="28" t="s">
        <v>22</v>
      </c>
      <c r="K2311" s="38" t="str">
        <f>VLOOKUP(B2311,'Список DKV от ЮТД'!$A$1:$M$10000,13,FALSE)</f>
        <v>4</v>
      </c>
      <c r="L2311" s="28" t="str">
        <f>VLOOKUP(B2311,'Список DKV от ЮТД'!$A$1:$S$10000,14,FALSE)</f>
        <v>31HG723</v>
      </c>
      <c r="M2311" s="49" t="str">
        <f>VLOOKUP(B2311,'Список DKV от ЮТД'!$A$1:$M$10000,10,FALSE)</f>
        <v>704310*******0117</v>
      </c>
      <c r="N2311" s="49" t="str">
        <f>VLOOKUP(B2311,'Список DKV от ЮТД'!$A$1:$S$10000,18,FALSE)</f>
        <v/>
      </c>
      <c r="O2311" s="49" t="str">
        <f>VLOOKUP(B2311,'Список DKV от ЮТД'!$A$1:$S$10000,19,FALSE)</f>
        <v/>
      </c>
      <c r="P2311" s="49" t="str">
        <f>VLOOKUP(B2311,'Список DKV от ЮТД'!$A$1:$S$10000,16,FALSE)</f>
        <v>431335620</v>
      </c>
      <c r="Q2311" s="49"/>
    </row>
    <row r="2312" spans="1:18" x14ac:dyDescent="0.2">
      <c r="A2312" s="28">
        <v>2310</v>
      </c>
      <c r="B2312" s="34">
        <v>19451087365</v>
      </c>
      <c r="C2312" s="47">
        <v>43906</v>
      </c>
      <c r="E2312" s="47">
        <v>43906</v>
      </c>
      <c r="F2312" s="28" t="s">
        <v>18</v>
      </c>
      <c r="H2312" s="42">
        <v>43927</v>
      </c>
      <c r="I2312" s="28" t="str">
        <f>VLOOKUP(B2312,'Список DKV от ЮТД'!$A$1:$S$10000,15,FALSE)</f>
        <v>2411/1863</v>
      </c>
      <c r="J2312" s="28" t="s">
        <v>22</v>
      </c>
      <c r="K2312" s="38" t="str">
        <f>VLOOKUP(B2312,'Список DKV от ЮТД'!$A$1:$M$10000,13,FALSE)</f>
        <v>4</v>
      </c>
      <c r="L2312" s="28" t="str">
        <f>VLOOKUP(B2312,'Список DKV от ЮТД'!$A$1:$S$10000,14,FALSE)</f>
        <v>81EV951</v>
      </c>
      <c r="M2312" s="49" t="str">
        <f>VLOOKUP(B2312,'Список DKV от ЮТД'!$A$1:$M$10000,10,FALSE)</f>
        <v>704310*******5671</v>
      </c>
      <c r="N2312" s="49" t="str">
        <f>VLOOKUP(B2312,'Список DKV от ЮТД'!$A$1:$S$10000,18,FALSE)</f>
        <v/>
      </c>
      <c r="O2312" s="49" t="str">
        <f>VLOOKUP(B2312,'Список DKV от ЮТД'!$A$1:$S$10000,19,FALSE)</f>
        <v/>
      </c>
      <c r="P2312" s="49" t="str">
        <f>VLOOKUP(B2312,'Список DKV от ЮТД'!$A$1:$S$10000,16,FALSE)</f>
        <v>431335616</v>
      </c>
      <c r="Q2312" s="49"/>
    </row>
    <row r="2313" spans="1:18" x14ac:dyDescent="0.2">
      <c r="A2313" s="28">
        <v>2311</v>
      </c>
      <c r="B2313" s="34">
        <v>19440800910</v>
      </c>
      <c r="C2313" s="47">
        <v>43896</v>
      </c>
      <c r="E2313" s="47">
        <v>43896</v>
      </c>
      <c r="F2313" s="28" t="s">
        <v>20</v>
      </c>
      <c r="H2313" s="42">
        <v>43927</v>
      </c>
      <c r="I2313" s="28" t="str">
        <f>VLOOKUP(B2313,'Список DKV от ЮТД'!$A$1:$S$10000,15,FALSE)</f>
        <v>2412/353</v>
      </c>
      <c r="J2313" s="28" t="s">
        <v>22</v>
      </c>
      <c r="K2313" s="38" t="str">
        <f>VLOOKUP(B2313,'Список DKV от ЮТД'!$A$1:$M$10000,13,FALSE)</f>
        <v>4</v>
      </c>
      <c r="L2313" s="28" t="str">
        <f>VLOOKUP(B2313,'Список DKV от ЮТД'!$A$1:$S$10000,14,FALSE)</f>
        <v>DJ537CJ</v>
      </c>
      <c r="M2313" s="49" t="str">
        <f>VLOOKUP(B2313,'Список DKV от ЮТД'!$A$1:$M$10000,10,FALSE)</f>
        <v>704310*******0354</v>
      </c>
      <c r="N2313" s="49" t="str">
        <f>VLOOKUP(B2313,'Список DKV от ЮТД'!$A$1:$S$10000,18,FALSE)</f>
        <v/>
      </c>
      <c r="O2313" s="49" t="str">
        <f>VLOOKUP(B2313,'Список DKV от ЮТД'!$A$1:$S$10000,19,FALSE)</f>
        <v/>
      </c>
      <c r="P2313" s="49" t="str">
        <f>VLOOKUP(B2313,'Список DKV от ЮТД'!$A$1:$S$10000,16,FALSE)</f>
        <v>431044827</v>
      </c>
      <c r="Q2313" s="49"/>
    </row>
    <row r="2314" spans="1:18" x14ac:dyDescent="0.2">
      <c r="A2314" s="28">
        <v>2312</v>
      </c>
      <c r="B2314" s="34">
        <v>19451087324</v>
      </c>
      <c r="C2314" s="47">
        <v>43906</v>
      </c>
      <c r="E2314" s="47">
        <v>43906</v>
      </c>
      <c r="F2314" s="28" t="s">
        <v>18</v>
      </c>
      <c r="H2314" s="42">
        <v>43928</v>
      </c>
      <c r="I2314" s="28" t="str">
        <f>VLOOKUP(B2314,'Список DKV от ЮТД'!$A$1:$S$10000,15,FALSE)</f>
        <v>2411/1864</v>
      </c>
      <c r="J2314" s="28" t="s">
        <v>22</v>
      </c>
      <c r="K2314" s="38" t="str">
        <f>VLOOKUP(B2314,'Список DKV от ЮТД'!$A$1:$M$10000,13,FALSE)</f>
        <v>4</v>
      </c>
      <c r="L2314" s="28" t="str">
        <f>VLOOKUP(B2314,'Список DKV от ЮТД'!$A$1:$S$10000,14,FALSE)</f>
        <v>CB7831BB</v>
      </c>
      <c r="M2314" s="49" t="str">
        <f>VLOOKUP(B2314,'Список DKV от ЮТД'!$A$1:$M$10000,10,FALSE)</f>
        <v>704310*******2999</v>
      </c>
      <c r="N2314" s="49" t="str">
        <f>VLOOKUP(B2314,'Список DKV от ЮТД'!$A$1:$S$10000,18,FALSE)</f>
        <v/>
      </c>
      <c r="O2314" s="49" t="str">
        <f>VLOOKUP(B2314,'Список DKV от ЮТД'!$A$1:$S$10000,19,FALSE)</f>
        <v/>
      </c>
      <c r="P2314" s="49" t="str">
        <f>VLOOKUP(B2314,'Список DKV от ЮТД'!$A$1:$S$10000,16,FALSE)</f>
        <v>431335612</v>
      </c>
      <c r="Q2314" s="49"/>
    </row>
    <row r="2315" spans="1:18" x14ac:dyDescent="0.2">
      <c r="A2315" s="28">
        <v>2313</v>
      </c>
      <c r="B2315" s="34">
        <v>19451087241</v>
      </c>
      <c r="C2315" s="47">
        <v>43906</v>
      </c>
      <c r="E2315" s="47">
        <v>43906</v>
      </c>
      <c r="F2315" s="28" t="s">
        <v>18</v>
      </c>
      <c r="H2315" s="42">
        <v>43928</v>
      </c>
      <c r="I2315" s="28" t="str">
        <f>VLOOKUP(B2315,'Список DKV от ЮТД'!$A$1:$S$10000,15,FALSE)</f>
        <v>2411/1865</v>
      </c>
      <c r="J2315" s="28" t="s">
        <v>22</v>
      </c>
      <c r="K2315" s="38" t="str">
        <f>VLOOKUP(B2315,'Список DKV от ЮТД'!$A$1:$M$10000,13,FALSE)</f>
        <v>4</v>
      </c>
      <c r="L2315" s="28" t="str">
        <f>VLOOKUP(B2315,'Список DKV от ЮТД'!$A$1:$S$10000,14,FALSE)</f>
        <v>B105ZAF</v>
      </c>
      <c r="M2315" s="49" t="str">
        <f>VLOOKUP(B2315,'Список DKV от ЮТД'!$A$1:$M$10000,10,FALSE)</f>
        <v>704310*******3227</v>
      </c>
      <c r="N2315" s="49" t="str">
        <f>VLOOKUP(B2315,'Список DKV от ЮТД'!$A$1:$S$10000,18,FALSE)</f>
        <v/>
      </c>
      <c r="O2315" s="49" t="str">
        <f>VLOOKUP(B2315,'Список DKV от ЮТД'!$A$1:$S$10000,19,FALSE)</f>
        <v/>
      </c>
      <c r="P2315" s="49" t="str">
        <f>VLOOKUP(B2315,'Список DKV от ЮТД'!$A$1:$S$10000,16,FALSE)</f>
        <v>431335604</v>
      </c>
      <c r="Q2315" s="49"/>
    </row>
    <row r="2316" spans="1:18" x14ac:dyDescent="0.2">
      <c r="A2316" s="28">
        <v>2314</v>
      </c>
      <c r="B2316" s="35">
        <v>19451087043</v>
      </c>
      <c r="C2316" s="47">
        <v>43906</v>
      </c>
      <c r="E2316" s="47">
        <v>43906</v>
      </c>
      <c r="F2316" s="28" t="s">
        <v>18</v>
      </c>
      <c r="G2316" s="38">
        <v>198</v>
      </c>
      <c r="H2316" s="42">
        <v>43928</v>
      </c>
      <c r="I2316" s="28" t="str">
        <f>VLOOKUP(B2316,'Список DKV от ЮТД'!$A$1:$S$10000,15,FALSE)</f>
        <v>2411/1866</v>
      </c>
      <c r="J2316" s="28" t="s">
        <v>22</v>
      </c>
      <c r="K2316" s="38" t="str">
        <f>VLOOKUP(B2316,'Список DKV от ЮТД'!$A$1:$M$10000,13,FALSE)</f>
        <v>4</v>
      </c>
      <c r="L2316" s="28" t="str">
        <f>VLOOKUP(B2316,'Список DKV от ЮТД'!$A$1:$S$10000,14,FALSE)</f>
        <v>34PK8016</v>
      </c>
      <c r="M2316" s="49" t="str">
        <f>VLOOKUP(B2316,'Список DKV от ЮТД'!$A$1:$M$10000,10,FALSE)</f>
        <v>704310*******0021</v>
      </c>
      <c r="N2316" s="49" t="str">
        <f>VLOOKUP(B2316,'Список DKV от ЮТД'!$A$1:$S$10000,18,FALSE)</f>
        <v>blocked</v>
      </c>
      <c r="O2316" s="49" t="str">
        <f>VLOOKUP(B2316,'Список DKV от ЮТД'!$A$1:$S$10000,19,FALSE)</f>
        <v>blocked</v>
      </c>
      <c r="P2316" s="49" t="str">
        <f>VLOOKUP(B2316,'Список DKV от ЮТД'!$A$1:$S$10000,16,FALSE)</f>
        <v>431335584</v>
      </c>
      <c r="Q2316" s="46">
        <v>198</v>
      </c>
      <c r="R2316" s="28" t="s">
        <v>34846</v>
      </c>
    </row>
    <row r="2317" spans="1:18" x14ac:dyDescent="0.2">
      <c r="A2317" s="28">
        <v>2315</v>
      </c>
      <c r="B2317" s="34">
        <v>19440800969</v>
      </c>
      <c r="C2317" s="47">
        <v>43896</v>
      </c>
      <c r="E2317" s="47">
        <v>43896</v>
      </c>
      <c r="F2317" s="28" t="s">
        <v>20</v>
      </c>
      <c r="H2317" s="42">
        <v>43928</v>
      </c>
      <c r="I2317" s="28" t="str">
        <f>VLOOKUP(B2317,'Список DKV от ЮТД'!$A$1:$S$10000,15,FALSE)</f>
        <v>2412/354</v>
      </c>
      <c r="J2317" s="28" t="s">
        <v>22</v>
      </c>
      <c r="K2317" s="38" t="str">
        <f>VLOOKUP(B2317,'Список DKV от ЮТД'!$A$1:$M$10000,13,FALSE)</f>
        <v>4</v>
      </c>
      <c r="L2317" s="28" t="str">
        <f>VLOOKUP(B2317,'Список DKV от ЮТД'!$A$1:$S$10000,14,FALSE)</f>
        <v>T28A894</v>
      </c>
      <c r="M2317" s="49" t="str">
        <f>VLOOKUP(B2317,'Список DKV от ЮТД'!$A$1:$M$10000,10,FALSE)</f>
        <v>704310*******2901</v>
      </c>
      <c r="N2317" s="49" t="str">
        <f>VLOOKUP(B2317,'Список DKV от ЮТД'!$A$1:$S$10000,18,FALSE)</f>
        <v/>
      </c>
      <c r="O2317" s="49" t="str">
        <f>VLOOKUP(B2317,'Список DKV от ЮТД'!$A$1:$S$10000,19,FALSE)</f>
        <v/>
      </c>
      <c r="P2317" s="49" t="str">
        <f>VLOOKUP(B2317,'Список DKV от ЮТД'!$A$1:$S$10000,16,FALSE)</f>
        <v>431044832</v>
      </c>
      <c r="Q2317" s="49"/>
    </row>
    <row r="2318" spans="1:18" x14ac:dyDescent="0.2">
      <c r="A2318" s="28">
        <v>2316</v>
      </c>
      <c r="B2318" s="34">
        <v>19451087084</v>
      </c>
      <c r="C2318" s="47">
        <v>43906</v>
      </c>
      <c r="E2318" s="47">
        <v>43906</v>
      </c>
      <c r="F2318" s="28" t="s">
        <v>18</v>
      </c>
      <c r="H2318" s="42">
        <v>43929</v>
      </c>
      <c r="I2318" s="28" t="str">
        <f>VLOOKUP(B2318,'Список DKV от ЮТД'!$A$1:$S$10000,15,FALSE)</f>
        <v>2411/1867</v>
      </c>
      <c r="J2318" s="28" t="s">
        <v>22</v>
      </c>
      <c r="K2318" s="38" t="str">
        <f>VLOOKUP(B2318,'Список DKV от ЮТД'!$A$1:$M$10000,13,FALSE)</f>
        <v>4</v>
      </c>
      <c r="L2318" s="28" t="str">
        <f>VLOOKUP(B2318,'Список DKV от ЮТД'!$A$1:$S$10000,14,FALSE)</f>
        <v>14FM915</v>
      </c>
      <c r="M2318" s="49" t="str">
        <f>VLOOKUP(B2318,'Список DKV от ЮТД'!$A$1:$M$10000,10,FALSE)</f>
        <v>704310*******5778</v>
      </c>
      <c r="N2318" s="49" t="str">
        <f>VLOOKUP(B2318,'Список DKV от ЮТД'!$A$1:$S$10000,18,FALSE)</f>
        <v/>
      </c>
      <c r="O2318" s="49" t="str">
        <f>VLOOKUP(B2318,'Список DKV от ЮТД'!$A$1:$S$10000,19,FALSE)</f>
        <v/>
      </c>
      <c r="P2318" s="49" t="str">
        <f>VLOOKUP(B2318,'Список DKV от ЮТД'!$A$1:$S$10000,16,FALSE)</f>
        <v>431335588</v>
      </c>
      <c r="Q2318" s="49"/>
    </row>
    <row r="2319" spans="1:18" x14ac:dyDescent="0.2">
      <c r="A2319" s="28">
        <v>2317</v>
      </c>
      <c r="B2319" s="34">
        <v>19451087118</v>
      </c>
      <c r="C2319" s="47">
        <v>43906</v>
      </c>
      <c r="E2319" s="47">
        <v>43906</v>
      </c>
      <c r="F2319" s="28" t="s">
        <v>18</v>
      </c>
      <c r="H2319" s="42">
        <v>43929</v>
      </c>
      <c r="I2319" s="28" t="str">
        <f>VLOOKUP(B2319,'Список DKV от ЮТД'!$A$1:$S$10000,15,FALSE)</f>
        <v>2411/1868</v>
      </c>
      <c r="J2319" s="28" t="s">
        <v>22</v>
      </c>
      <c r="K2319" s="38" t="str">
        <f>VLOOKUP(B2319,'Список DKV от ЮТД'!$A$1:$M$10000,13,FALSE)</f>
        <v>4</v>
      </c>
      <c r="L2319" s="28" t="str">
        <f>VLOOKUP(B2319,'Список DKV от ЮТД'!$A$1:$S$10000,14,FALSE)</f>
        <v>34CGD129</v>
      </c>
      <c r="M2319" s="49" t="str">
        <f>VLOOKUP(B2319,'Список DKV от ЮТД'!$A$1:$M$10000,10,FALSE)</f>
        <v>704310*******8936</v>
      </c>
      <c r="N2319" s="49" t="str">
        <f>VLOOKUP(B2319,'Список DKV от ЮТД'!$A$1:$S$10000,18,FALSE)</f>
        <v/>
      </c>
      <c r="O2319" s="49" t="str">
        <f>VLOOKUP(B2319,'Список DKV от ЮТД'!$A$1:$S$10000,19,FALSE)</f>
        <v/>
      </c>
      <c r="P2319" s="49" t="str">
        <f>VLOOKUP(B2319,'Список DKV от ЮТД'!$A$1:$S$10000,16,FALSE)</f>
        <v>431335591</v>
      </c>
      <c r="Q2319" s="49"/>
    </row>
    <row r="2320" spans="1:18" x14ac:dyDescent="0.2">
      <c r="A2320" s="28">
        <v>2318</v>
      </c>
      <c r="B2320" s="34">
        <v>19451087159</v>
      </c>
      <c r="C2320" s="47">
        <v>43906</v>
      </c>
      <c r="E2320" s="47">
        <v>43906</v>
      </c>
      <c r="F2320" s="28" t="s">
        <v>18</v>
      </c>
      <c r="H2320" s="42">
        <v>43929</v>
      </c>
      <c r="I2320" s="28" t="str">
        <f>VLOOKUP(B2320,'Список DKV от ЮТД'!$A$1:$S$10000,15,FALSE)</f>
        <v>2411/1869</v>
      </c>
      <c r="J2320" s="28" t="s">
        <v>22</v>
      </c>
      <c r="K2320" s="38" t="str">
        <f>VLOOKUP(B2320,'Список DKV от ЮТД'!$A$1:$M$10000,13,FALSE)</f>
        <v>4</v>
      </c>
      <c r="L2320" s="28" t="str">
        <f>VLOOKUP(B2320,'Список DKV от ЮТД'!$A$1:$S$10000,14,FALSE)</f>
        <v>34BKU617</v>
      </c>
      <c r="M2320" s="49" t="str">
        <f>VLOOKUP(B2320,'Список DKV от ЮТД'!$A$1:$M$10000,10,FALSE)</f>
        <v>704310*******1751</v>
      </c>
      <c r="N2320" s="49" t="str">
        <f>VLOOKUP(B2320,'Список DKV от ЮТД'!$A$1:$S$10000,18,FALSE)</f>
        <v/>
      </c>
      <c r="O2320" s="49" t="str">
        <f>VLOOKUP(B2320,'Список DKV от ЮТД'!$A$1:$S$10000,19,FALSE)</f>
        <v/>
      </c>
      <c r="P2320" s="49" t="str">
        <f>VLOOKUP(B2320,'Список DKV от ЮТД'!$A$1:$S$10000,16,FALSE)</f>
        <v>431335595</v>
      </c>
      <c r="Q2320" s="49"/>
    </row>
    <row r="2321" spans="1:18" x14ac:dyDescent="0.2">
      <c r="A2321" s="28">
        <v>2319</v>
      </c>
      <c r="B2321" s="34">
        <v>19451087225</v>
      </c>
      <c r="C2321" s="47">
        <v>43906</v>
      </c>
      <c r="E2321" s="47">
        <v>43906</v>
      </c>
      <c r="F2321" s="28" t="s">
        <v>18</v>
      </c>
      <c r="H2321" s="42">
        <v>43929</v>
      </c>
      <c r="I2321" s="28" t="str">
        <f>VLOOKUP(B2321,'Список DKV от ЮТД'!$A$1:$S$10000,15,FALSE)</f>
        <v>2411/1870</v>
      </c>
      <c r="J2321" s="28" t="s">
        <v>22</v>
      </c>
      <c r="K2321" s="38" t="str">
        <f>VLOOKUP(B2321,'Список DKV от ЮТД'!$A$1:$M$10000,13,FALSE)</f>
        <v>4</v>
      </c>
      <c r="L2321" s="28" t="str">
        <f>VLOOKUP(B2321,'Список DKV от ЮТД'!$A$1:$S$10000,14,FALSE)</f>
        <v>34CTD422</v>
      </c>
      <c r="M2321" s="49" t="str">
        <f>VLOOKUP(B2321,'Список DKV от ЮТД'!$A$1:$M$10000,10,FALSE)</f>
        <v>704310*******2203</v>
      </c>
      <c r="N2321" s="49" t="str">
        <f>VLOOKUP(B2321,'Список DKV от ЮТД'!$A$1:$S$10000,18,FALSE)</f>
        <v/>
      </c>
      <c r="O2321" s="49" t="str">
        <f>VLOOKUP(B2321,'Список DKV от ЮТД'!$A$1:$S$10000,19,FALSE)</f>
        <v/>
      </c>
      <c r="P2321" s="49" t="str">
        <f>VLOOKUP(B2321,'Список DKV от ЮТД'!$A$1:$S$10000,16,FALSE)</f>
        <v>431335602</v>
      </c>
      <c r="Q2321" s="49"/>
    </row>
    <row r="2322" spans="1:18" x14ac:dyDescent="0.2">
      <c r="A2322" s="28">
        <v>2320</v>
      </c>
      <c r="B2322" s="34">
        <v>19451086680</v>
      </c>
      <c r="C2322" s="47">
        <v>43906</v>
      </c>
      <c r="E2322" s="47">
        <v>43906</v>
      </c>
      <c r="F2322" s="28" t="s">
        <v>18</v>
      </c>
      <c r="H2322" s="42">
        <v>43929</v>
      </c>
      <c r="I2322" s="28" t="str">
        <f>VLOOKUP(B2322,'Список DKV от ЮТД'!$A$1:$S$10000,15,FALSE)</f>
        <v>2411/1872</v>
      </c>
      <c r="J2322" s="28" t="s">
        <v>22</v>
      </c>
      <c r="K2322" s="38" t="str">
        <f>VLOOKUP(B2322,'Список DKV от ЮТД'!$A$1:$M$10000,13,FALSE)</f>
        <v>4</v>
      </c>
      <c r="L2322" s="28" t="str">
        <f>VLOOKUP(B2322,'Список DKV от ЮТД'!$A$1:$S$10000,14,FALSE)</f>
        <v>42UV407</v>
      </c>
      <c r="M2322" s="49" t="str">
        <f>VLOOKUP(B2322,'Список DKV от ЮТД'!$A$1:$M$10000,10,FALSE)</f>
        <v>704310*******0334</v>
      </c>
      <c r="N2322" s="49" t="str">
        <f>VLOOKUP(B2322,'Список DKV от ЮТД'!$A$1:$S$10000,18,FALSE)</f>
        <v/>
      </c>
      <c r="O2322" s="49" t="str">
        <f>VLOOKUP(B2322,'Список DKV от ЮТД'!$A$1:$S$10000,19,FALSE)</f>
        <v/>
      </c>
      <c r="P2322" s="49" t="str">
        <f>VLOOKUP(B2322,'Список DKV от ЮТД'!$A$1:$S$10000,16,FALSE)</f>
        <v>431335548</v>
      </c>
      <c r="Q2322" s="49"/>
    </row>
    <row r="2323" spans="1:18" x14ac:dyDescent="0.2">
      <c r="A2323" s="28">
        <v>2321</v>
      </c>
      <c r="B2323" s="34">
        <v>19451086649</v>
      </c>
      <c r="C2323" s="47">
        <v>43906</v>
      </c>
      <c r="E2323" s="47">
        <v>43906</v>
      </c>
      <c r="F2323" s="28" t="s">
        <v>18</v>
      </c>
      <c r="H2323" s="42">
        <v>43929</v>
      </c>
      <c r="I2323" s="28" t="str">
        <f>VLOOKUP(B2323,'Список DKV от ЮТД'!$A$1:$S$10000,15,FALSE)</f>
        <v>2411/1873</v>
      </c>
      <c r="J2323" s="28" t="s">
        <v>22</v>
      </c>
      <c r="K2323" s="38" t="str">
        <f>VLOOKUP(B2323,'Список DKV от ЮТД'!$A$1:$M$10000,13,FALSE)</f>
        <v>4</v>
      </c>
      <c r="L2323" s="28" t="str">
        <f>VLOOKUP(B2323,'Список DKV от ЮТД'!$A$1:$S$10000,14,FALSE)</f>
        <v>34CLD101</v>
      </c>
      <c r="M2323" s="49" t="str">
        <f>VLOOKUP(B2323,'Список DKV от ЮТД'!$A$1:$M$10000,10,FALSE)</f>
        <v>704310*******4856</v>
      </c>
      <c r="N2323" s="49" t="str">
        <f>VLOOKUP(B2323,'Список DKV от ЮТД'!$A$1:$S$10000,18,FALSE)</f>
        <v/>
      </c>
      <c r="O2323" s="49" t="str">
        <f>VLOOKUP(B2323,'Список DKV от ЮТД'!$A$1:$S$10000,19,FALSE)</f>
        <v/>
      </c>
      <c r="P2323" s="49" t="str">
        <f>VLOOKUP(B2323,'Список DKV от ЮТД'!$A$1:$S$10000,16,FALSE)</f>
        <v>431335544</v>
      </c>
      <c r="Q2323" s="49"/>
    </row>
    <row r="2324" spans="1:18" x14ac:dyDescent="0.2">
      <c r="A2324" s="28">
        <v>2322</v>
      </c>
      <c r="B2324" s="34">
        <v>19451086599</v>
      </c>
      <c r="C2324" s="47">
        <v>43906</v>
      </c>
      <c r="E2324" s="47">
        <v>43906</v>
      </c>
      <c r="F2324" s="28" t="s">
        <v>18</v>
      </c>
      <c r="H2324" s="42">
        <v>43930</v>
      </c>
      <c r="I2324" s="28" t="str">
        <f>VLOOKUP(B2324,'Список DKV от ЮТД'!$A$1:$S$10000,15,FALSE)</f>
        <v>2411/1874</v>
      </c>
      <c r="J2324" s="28" t="s">
        <v>22</v>
      </c>
      <c r="K2324" s="38" t="str">
        <f>VLOOKUP(B2324,'Список DKV от ЮТД'!$A$1:$M$10000,13,FALSE)</f>
        <v>4</v>
      </c>
      <c r="L2324" s="28" t="str">
        <f>VLOOKUP(B2324,'Список DKV от ЮТД'!$A$1:$S$10000,14,FALSE)</f>
        <v>ZG8555HO</v>
      </c>
      <c r="M2324" s="49" t="str">
        <f>VLOOKUP(B2324,'Список DKV от ЮТД'!$A$1:$M$10000,10,FALSE)</f>
        <v>704310*******3250</v>
      </c>
      <c r="N2324" s="49" t="str">
        <f>VLOOKUP(B2324,'Список DKV от ЮТД'!$A$1:$S$10000,18,FALSE)</f>
        <v/>
      </c>
      <c r="O2324" s="49" t="str">
        <f>VLOOKUP(B2324,'Список DKV от ЮТД'!$A$1:$S$10000,19,FALSE)</f>
        <v/>
      </c>
      <c r="P2324" s="49" t="str">
        <f>VLOOKUP(B2324,'Список DKV от ЮТД'!$A$1:$S$10000,16,FALSE)</f>
        <v>431335539</v>
      </c>
      <c r="Q2324" s="49"/>
    </row>
    <row r="2325" spans="1:18" x14ac:dyDescent="0.2">
      <c r="A2325" s="28">
        <v>2323</v>
      </c>
      <c r="B2325" s="34">
        <v>19451086797</v>
      </c>
      <c r="C2325" s="47">
        <v>43906</v>
      </c>
      <c r="E2325" s="47">
        <v>43906</v>
      </c>
      <c r="F2325" s="28" t="s">
        <v>18</v>
      </c>
      <c r="H2325" s="42">
        <v>43930</v>
      </c>
      <c r="I2325" s="28" t="str">
        <f>VLOOKUP(B2325,'Список DKV от ЮТД'!$A$1:$S$10000,15,FALSE)</f>
        <v>2411/1875</v>
      </c>
      <c r="J2325" s="28" t="s">
        <v>22</v>
      </c>
      <c r="K2325" s="38" t="str">
        <f>VLOOKUP(B2325,'Список DKV от ЮТД'!$A$1:$M$10000,13,FALSE)</f>
        <v>4</v>
      </c>
      <c r="L2325" s="28" t="str">
        <f>VLOOKUP(B2325,'Список DKV от ЮТД'!$A$1:$S$10000,14,FALSE)</f>
        <v>ZG4899HB</v>
      </c>
      <c r="M2325" s="49" t="str">
        <f>VLOOKUP(B2325,'Список DKV от ЮТД'!$A$1:$M$10000,10,FALSE)</f>
        <v>704310*******0125</v>
      </c>
      <c r="N2325" s="49" t="str">
        <f>VLOOKUP(B2325,'Список DKV от ЮТД'!$A$1:$S$10000,18,FALSE)</f>
        <v/>
      </c>
      <c r="O2325" s="49" t="str">
        <f>VLOOKUP(B2325,'Список DKV от ЮТД'!$A$1:$S$10000,19,FALSE)</f>
        <v/>
      </c>
      <c r="P2325" s="49" t="str">
        <f>VLOOKUP(B2325,'Список DKV от ЮТД'!$A$1:$S$10000,16,FALSE)</f>
        <v>431335559</v>
      </c>
      <c r="Q2325" s="49"/>
    </row>
    <row r="2326" spans="1:18" x14ac:dyDescent="0.2">
      <c r="A2326" s="28">
        <v>2324</v>
      </c>
      <c r="B2326" s="34">
        <v>19451086789</v>
      </c>
      <c r="C2326" s="47">
        <v>43906</v>
      </c>
      <c r="E2326" s="47">
        <v>43906</v>
      </c>
      <c r="F2326" s="28" t="s">
        <v>18</v>
      </c>
      <c r="H2326" s="42">
        <v>43930</v>
      </c>
      <c r="I2326" s="28" t="str">
        <f>VLOOKUP(B2326,'Список DKV от ЮТД'!$A$1:$S$10000,15,FALSE)</f>
        <v>2411/1876</v>
      </c>
      <c r="J2326" s="28" t="s">
        <v>22</v>
      </c>
      <c r="K2326" s="38" t="str">
        <f>VLOOKUP(B2326,'Список DKV от ЮТД'!$A$1:$M$10000,13,FALSE)</f>
        <v>4</v>
      </c>
      <c r="L2326" s="28" t="str">
        <f>VLOOKUP(B2326,'Список DKV от ЮТД'!$A$1:$S$10000,14,FALSE)</f>
        <v>34CBG399</v>
      </c>
      <c r="M2326" s="49" t="str">
        <f>VLOOKUP(B2326,'Список DKV от ЮТД'!$A$1:$M$10000,10,FALSE)</f>
        <v>704310*******0753</v>
      </c>
      <c r="N2326" s="49" t="str">
        <f>VLOOKUP(B2326,'Список DKV от ЮТД'!$A$1:$S$10000,18,FALSE)</f>
        <v>expired</v>
      </c>
      <c r="O2326" s="49" t="str">
        <f>VLOOKUP(B2326,'Список DKV от ЮТД'!$A$1:$S$10000,19,FALSE)</f>
        <v>blocked</v>
      </c>
      <c r="P2326" s="49" t="str">
        <f>VLOOKUP(B2326,'Список DKV от ЮТД'!$A$1:$S$10000,16,FALSE)</f>
        <v>431335558</v>
      </c>
      <c r="Q2326" s="49"/>
    </row>
    <row r="2327" spans="1:18" x14ac:dyDescent="0.2">
      <c r="A2327" s="28">
        <v>2325</v>
      </c>
      <c r="B2327" s="34">
        <v>19451086722</v>
      </c>
      <c r="C2327" s="47">
        <v>43906</v>
      </c>
      <c r="E2327" s="47">
        <v>43906</v>
      </c>
      <c r="F2327" s="28" t="s">
        <v>18</v>
      </c>
      <c r="H2327" s="42">
        <v>43930</v>
      </c>
      <c r="I2327" s="28" t="str">
        <f>VLOOKUP(B2327,'Список DKV от ЮТД'!$A$1:$S$10000,15,FALSE)</f>
        <v>2411/1877</v>
      </c>
      <c r="J2327" s="28" t="s">
        <v>22</v>
      </c>
      <c r="K2327" s="38" t="str">
        <f>VLOOKUP(B2327,'Список DKV от ЮТД'!$A$1:$M$10000,13,FALSE)</f>
        <v>4</v>
      </c>
      <c r="L2327" s="28" t="str">
        <f>VLOOKUP(B2327,'Список DKV от ЮТД'!$A$1:$S$10000,14,FALSE)</f>
        <v>34CTD398</v>
      </c>
      <c r="M2327" s="49" t="str">
        <f>VLOOKUP(B2327,'Список DKV от ЮТД'!$A$1:$M$10000,10,FALSE)</f>
        <v>704310*******2435</v>
      </c>
      <c r="N2327" s="49" t="str">
        <f>VLOOKUP(B2327,'Список DKV от ЮТД'!$A$1:$S$10000,18,FALSE)</f>
        <v/>
      </c>
      <c r="O2327" s="49" t="str">
        <f>VLOOKUP(B2327,'Список DKV от ЮТД'!$A$1:$S$10000,19,FALSE)</f>
        <v/>
      </c>
      <c r="P2327" s="49" t="str">
        <f>VLOOKUP(B2327,'Список DKV от ЮТД'!$A$1:$S$10000,16,FALSE)</f>
        <v>431335552</v>
      </c>
      <c r="Q2327" s="49"/>
    </row>
    <row r="2328" spans="1:18" x14ac:dyDescent="0.2">
      <c r="A2328" s="28">
        <v>2326</v>
      </c>
      <c r="B2328" s="34">
        <v>19451087001</v>
      </c>
      <c r="C2328" s="47">
        <v>43906</v>
      </c>
      <c r="E2328" s="47">
        <v>43906</v>
      </c>
      <c r="F2328" s="28" t="s">
        <v>18</v>
      </c>
      <c r="H2328" s="42">
        <v>43931</v>
      </c>
      <c r="I2328" s="28" t="str">
        <f>VLOOKUP(B2328,'Список DKV от ЮТД'!$A$1:$S$10000,15,FALSE)</f>
        <v>2411/1878</v>
      </c>
      <c r="J2328" s="28" t="s">
        <v>22</v>
      </c>
      <c r="K2328" s="38" t="str">
        <f>VLOOKUP(B2328,'Список DKV от ЮТД'!$A$1:$M$10000,13,FALSE)</f>
        <v>4</v>
      </c>
      <c r="L2328" s="28" t="str">
        <f>VLOOKUP(B2328,'Список DKV от ЮТД'!$A$1:$S$10000,14,FALSE)</f>
        <v>34NS6700</v>
      </c>
      <c r="M2328" s="49" t="str">
        <f>VLOOKUP(B2328,'Список DKV от ЮТД'!$A$1:$M$10000,10,FALSE)</f>
        <v>704310*******2566</v>
      </c>
      <c r="N2328" s="49" t="str">
        <f>VLOOKUP(B2328,'Список DKV от ЮТД'!$A$1:$S$10000,18,FALSE)</f>
        <v/>
      </c>
      <c r="O2328" s="49" t="str">
        <f>VLOOKUP(B2328,'Список DKV от ЮТД'!$A$1:$S$10000,19,FALSE)</f>
        <v/>
      </c>
      <c r="P2328" s="49" t="str">
        <f>VLOOKUP(B2328,'Список DKV от ЮТД'!$A$1:$S$10000,16,FALSE)</f>
        <v>431335580</v>
      </c>
      <c r="Q2328" s="49"/>
    </row>
    <row r="2329" spans="1:18" x14ac:dyDescent="0.2">
      <c r="A2329" s="28">
        <v>2327</v>
      </c>
      <c r="B2329" s="34">
        <v>19451086896</v>
      </c>
      <c r="C2329" s="47">
        <v>43906</v>
      </c>
      <c r="E2329" s="47">
        <v>43906</v>
      </c>
      <c r="F2329" s="28" t="s">
        <v>18</v>
      </c>
      <c r="H2329" s="42">
        <v>43931</v>
      </c>
      <c r="I2329" s="28" t="str">
        <f>VLOOKUP(B2329,'Список DKV от ЮТД'!$A$1:$S$10000,15,FALSE)</f>
        <v>2411/1879</v>
      </c>
      <c r="J2329" s="28" t="s">
        <v>22</v>
      </c>
      <c r="K2329" s="38" t="str">
        <f>VLOOKUP(B2329,'Список DKV от ЮТД'!$A$1:$M$10000,13,FALSE)</f>
        <v>4</v>
      </c>
      <c r="L2329" s="28" t="str">
        <f>VLOOKUP(B2329,'Список DKV от ЮТД'!$A$1:$S$10000,14,FALSE)</f>
        <v>33DD024</v>
      </c>
      <c r="M2329" s="49" t="str">
        <f>VLOOKUP(B2329,'Список DKV от ЮТД'!$A$1:$M$10000,10,FALSE)</f>
        <v>704310*******0334</v>
      </c>
      <c r="N2329" s="49" t="str">
        <f>VLOOKUP(B2329,'Список DKV от ЮТД'!$A$1:$S$10000,18,FALSE)</f>
        <v>expired</v>
      </c>
      <c r="O2329" s="49" t="str">
        <f>VLOOKUP(B2329,'Список DKV от ЮТД'!$A$1:$S$10000,19,FALSE)</f>
        <v>blocked</v>
      </c>
      <c r="P2329" s="49" t="str">
        <f>VLOOKUP(B2329,'Список DKV от ЮТД'!$A$1:$S$10000,16,FALSE)</f>
        <v>431335569</v>
      </c>
      <c r="Q2329" s="49"/>
    </row>
    <row r="2330" spans="1:18" x14ac:dyDescent="0.2">
      <c r="A2330" s="28">
        <v>2328</v>
      </c>
      <c r="B2330" s="34">
        <v>19451086920</v>
      </c>
      <c r="C2330" s="47">
        <v>43906</v>
      </c>
      <c r="E2330" s="47">
        <v>43906</v>
      </c>
      <c r="F2330" s="28" t="s">
        <v>18</v>
      </c>
      <c r="H2330" s="42">
        <v>43931</v>
      </c>
      <c r="I2330" s="28" t="str">
        <f>VLOOKUP(B2330,'Список DKV от ЮТД'!$A$1:$S$10000,15,FALSE)</f>
        <v>2411/1880</v>
      </c>
      <c r="J2330" s="28" t="s">
        <v>22</v>
      </c>
      <c r="K2330" s="38" t="str">
        <f>VLOOKUP(B2330,'Список DKV от ЮТД'!$A$1:$M$10000,13,FALSE)</f>
        <v>4</v>
      </c>
      <c r="L2330" s="28" t="str">
        <f>VLOOKUP(B2330,'Список DKV от ЮТД'!$A$1:$S$10000,14,FALSE)</f>
        <v>42AAH739</v>
      </c>
      <c r="M2330" s="49" t="str">
        <f>VLOOKUP(B2330,'Список DKV от ЮТД'!$A$1:$M$10000,10,FALSE)</f>
        <v>704310*******0168</v>
      </c>
      <c r="N2330" s="49" t="str">
        <f>VLOOKUP(B2330,'Список DKV от ЮТД'!$A$1:$S$10000,18,FALSE)</f>
        <v>expired</v>
      </c>
      <c r="O2330" s="49" t="str">
        <f>VLOOKUP(B2330,'Список DKV от ЮТД'!$A$1:$S$10000,19,FALSE)</f>
        <v>blocked</v>
      </c>
      <c r="P2330" s="49" t="str">
        <f>VLOOKUP(B2330,'Список DKV от ЮТД'!$A$1:$S$10000,16,FALSE)</f>
        <v>431335572</v>
      </c>
      <c r="Q2330" s="49"/>
    </row>
    <row r="2331" spans="1:18" x14ac:dyDescent="0.2">
      <c r="A2331" s="28">
        <v>2329</v>
      </c>
      <c r="B2331" s="34">
        <v>19451086557</v>
      </c>
      <c r="C2331" s="47">
        <v>43906</v>
      </c>
      <c r="E2331" s="47">
        <v>43906</v>
      </c>
      <c r="F2331" s="28" t="s">
        <v>18</v>
      </c>
      <c r="H2331" s="42">
        <v>43931</v>
      </c>
      <c r="I2331" s="28" t="str">
        <f>VLOOKUP(B2331,'Список DKV от ЮТД'!$A$1:$S$10000,15,FALSE)</f>
        <v>2411/1881</v>
      </c>
      <c r="J2331" s="28" t="s">
        <v>22</v>
      </c>
      <c r="K2331" s="38" t="str">
        <f>VLOOKUP(B2331,'Список DKV от ЮТД'!$A$1:$M$10000,13,FALSE)</f>
        <v>4</v>
      </c>
      <c r="L2331" s="28" t="str">
        <f>VLOOKUP(B2331,'Список DKV от ЮТД'!$A$1:$S$10000,14,FALSE)</f>
        <v>42ACK739</v>
      </c>
      <c r="M2331" s="49" t="str">
        <f>VLOOKUP(B2331,'Список DKV от ЮТД'!$A$1:$M$10000,10,FALSE)</f>
        <v>704310*******2799</v>
      </c>
      <c r="N2331" s="49" t="str">
        <f>VLOOKUP(B2331,'Список DKV от ЮТД'!$A$1:$S$10000,18,FALSE)</f>
        <v/>
      </c>
      <c r="O2331" s="49" t="str">
        <f>VLOOKUP(B2331,'Список DKV от ЮТД'!$A$1:$S$10000,19,FALSE)</f>
        <v/>
      </c>
      <c r="P2331" s="49" t="str">
        <f>VLOOKUP(B2331,'Список DKV от ЮТД'!$A$1:$S$10000,16,FALSE)</f>
        <v>431335535</v>
      </c>
      <c r="Q2331" s="49"/>
    </row>
    <row r="2332" spans="1:18" x14ac:dyDescent="0.2">
      <c r="A2332" s="28">
        <v>2330</v>
      </c>
      <c r="B2332" s="34">
        <v>19451086532</v>
      </c>
      <c r="C2332" s="47">
        <v>43906</v>
      </c>
      <c r="E2332" s="47">
        <v>43906</v>
      </c>
      <c r="F2332" s="28" t="s">
        <v>18</v>
      </c>
      <c r="H2332" s="42">
        <v>43931</v>
      </c>
      <c r="I2332" s="28" t="str">
        <f>VLOOKUP(B2332,'Список DKV от ЮТД'!$A$1:$S$10000,15,FALSE)</f>
        <v>2411/1882</v>
      </c>
      <c r="J2332" s="28" t="s">
        <v>22</v>
      </c>
      <c r="K2332" s="38" t="str">
        <f>VLOOKUP(B2332,'Список DKV от ЮТД'!$A$1:$M$10000,13,FALSE)</f>
        <v>4</v>
      </c>
      <c r="L2332" s="28" t="str">
        <f>VLOOKUP(B2332,'Список DKV от ЮТД'!$A$1:$S$10000,14,FALSE)</f>
        <v>76AJ169</v>
      </c>
      <c r="M2332" s="49" t="str">
        <f>VLOOKUP(B2332,'Список DKV от ЮТД'!$A$1:$M$10000,10,FALSE)</f>
        <v>704310*******1675</v>
      </c>
      <c r="N2332" s="49" t="str">
        <f>VLOOKUP(B2332,'Список DKV от ЮТД'!$A$1:$S$10000,18,FALSE)</f>
        <v/>
      </c>
      <c r="O2332" s="49" t="str">
        <f>VLOOKUP(B2332,'Список DKV от ЮТД'!$A$1:$S$10000,19,FALSE)</f>
        <v/>
      </c>
      <c r="P2332" s="49" t="str">
        <f>VLOOKUP(B2332,'Список DKV от ЮТД'!$A$1:$S$10000,16,FALSE)</f>
        <v>431335533</v>
      </c>
      <c r="Q2332" s="49"/>
    </row>
    <row r="2333" spans="1:18" x14ac:dyDescent="0.2">
      <c r="A2333" s="28">
        <v>2331</v>
      </c>
      <c r="B2333" s="34">
        <v>19451087498</v>
      </c>
      <c r="C2333" s="47">
        <v>43906</v>
      </c>
      <c r="E2333" s="47">
        <v>43906</v>
      </c>
      <c r="F2333" s="28" t="s">
        <v>18</v>
      </c>
      <c r="H2333" s="42">
        <v>43931</v>
      </c>
      <c r="I2333" s="28" t="str">
        <f>VLOOKUP(B2333,'Список DKV от ЮТД'!$A$1:$S$10000,15,FALSE)</f>
        <v>2411/1883</v>
      </c>
      <c r="J2333" s="28" t="s">
        <v>22</v>
      </c>
      <c r="K2333" s="38" t="str">
        <f>VLOOKUP(B2333,'Список DKV от ЮТД'!$A$1:$M$10000,13,FALSE)</f>
        <v>4</v>
      </c>
      <c r="L2333" s="28" t="str">
        <f>VLOOKUP(B2333,'Список DKV от ЮТД'!$A$1:$S$10000,14,FALSE)</f>
        <v>07DJY20</v>
      </c>
      <c r="M2333" s="49" t="str">
        <f>VLOOKUP(B2333,'Список DKV от ЮТД'!$A$1:$M$10000,10,FALSE)</f>
        <v>704310*******3219</v>
      </c>
      <c r="N2333" s="49" t="str">
        <f>VLOOKUP(B2333,'Список DKV от ЮТД'!$A$1:$S$10000,18,FALSE)</f>
        <v/>
      </c>
      <c r="O2333" s="49" t="str">
        <f>VLOOKUP(B2333,'Список DKV от ЮТД'!$A$1:$S$10000,19,FALSE)</f>
        <v/>
      </c>
      <c r="P2333" s="49" t="str">
        <f>VLOOKUP(B2333,'Список DKV от ЮТД'!$A$1:$S$10000,16,FALSE)</f>
        <v>431335629</v>
      </c>
      <c r="Q2333" s="49"/>
    </row>
    <row r="2334" spans="1:18" x14ac:dyDescent="0.2">
      <c r="A2334" s="28">
        <v>2332</v>
      </c>
      <c r="B2334" s="34">
        <v>19451087456</v>
      </c>
      <c r="C2334" s="47">
        <v>43906</v>
      </c>
      <c r="E2334" s="47">
        <v>43906</v>
      </c>
      <c r="F2334" s="28" t="s">
        <v>18</v>
      </c>
      <c r="H2334" s="42">
        <v>43931</v>
      </c>
      <c r="I2334" s="28" t="str">
        <f>VLOOKUP(B2334,'Список DKV от ЮТД'!$A$1:$S$10000,15,FALSE)</f>
        <v>2411/1884</v>
      </c>
      <c r="J2334" s="28" t="s">
        <v>22</v>
      </c>
      <c r="K2334" s="38" t="str">
        <f>VLOOKUP(B2334,'Список DKV от ЮТД'!$A$1:$M$10000,13,FALSE)</f>
        <v>4</v>
      </c>
      <c r="L2334" s="28" t="str">
        <f>VLOOKUP(B2334,'Список DKV от ЮТД'!$A$1:$S$10000,14,FALSE)</f>
        <v>42FNN25</v>
      </c>
      <c r="M2334" s="49" t="str">
        <f>VLOOKUP(B2334,'Список DKV от ЮТД'!$A$1:$M$10000,10,FALSE)</f>
        <v>704310*******0231</v>
      </c>
      <c r="N2334" s="49" t="str">
        <f>VLOOKUP(B2334,'Список DKV от ЮТД'!$A$1:$S$10000,18,FALSE)</f>
        <v/>
      </c>
      <c r="O2334" s="49" t="str">
        <f>VLOOKUP(B2334,'Список DKV от ЮТД'!$A$1:$S$10000,19,FALSE)</f>
        <v/>
      </c>
      <c r="P2334" s="49" t="str">
        <f>VLOOKUP(B2334,'Список DKV от ЮТД'!$A$1:$S$10000,16,FALSE)</f>
        <v>431335625</v>
      </c>
      <c r="Q2334" s="49"/>
    </row>
    <row r="2335" spans="1:18" x14ac:dyDescent="0.2">
      <c r="A2335" s="28">
        <v>2333</v>
      </c>
      <c r="B2335" s="34">
        <v>19451087415</v>
      </c>
      <c r="C2335" s="47">
        <v>43906</v>
      </c>
      <c r="E2335" s="47">
        <v>43906</v>
      </c>
      <c r="F2335" s="28" t="s">
        <v>18</v>
      </c>
      <c r="H2335" s="42">
        <v>43931</v>
      </c>
      <c r="I2335" s="28" t="str">
        <f>VLOOKUP(B2335,'Список DKV от ЮТД'!$A$1:$S$10000,15,FALSE)</f>
        <v>2411/1885</v>
      </c>
      <c r="J2335" s="28" t="s">
        <v>22</v>
      </c>
      <c r="K2335" s="38" t="str">
        <f>VLOOKUP(B2335,'Список DKV от ЮТД'!$A$1:$M$10000,13,FALSE)</f>
        <v>4</v>
      </c>
      <c r="L2335" s="28" t="str">
        <f>VLOOKUP(B2335,'Список DKV от ЮТД'!$A$1:$S$10000,14,FALSE)</f>
        <v>41VL600</v>
      </c>
      <c r="M2335" s="49" t="str">
        <f>VLOOKUP(B2335,'Список DKV от ЮТД'!$A$1:$M$10000,10,FALSE)</f>
        <v>704310*******0029</v>
      </c>
      <c r="N2335" s="49" t="str">
        <f>VLOOKUP(B2335,'Список DKV от ЮТД'!$A$1:$S$10000,18,FALSE)</f>
        <v>expired</v>
      </c>
      <c r="O2335" s="49" t="str">
        <f>VLOOKUP(B2335,'Список DKV от ЮТД'!$A$1:$S$10000,19,FALSE)</f>
        <v>blocked</v>
      </c>
      <c r="P2335" s="49" t="str">
        <f>VLOOKUP(B2335,'Список DKV от ЮТД'!$A$1:$S$10000,16,FALSE)</f>
        <v>431335621</v>
      </c>
      <c r="Q2335" s="49"/>
    </row>
    <row r="2336" spans="1:18" x14ac:dyDescent="0.2">
      <c r="A2336" s="28">
        <v>2334</v>
      </c>
      <c r="B2336" s="35">
        <v>19440800134</v>
      </c>
      <c r="C2336" s="47">
        <v>43896</v>
      </c>
      <c r="E2336" s="47">
        <v>43896</v>
      </c>
      <c r="F2336" s="28" t="s">
        <v>5019</v>
      </c>
      <c r="G2336" s="38">
        <v>145</v>
      </c>
      <c r="H2336" s="42">
        <v>43931</v>
      </c>
      <c r="I2336" s="28" t="str">
        <f>VLOOKUP(B2336,'Список DKV от ЮТД'!$A$1:$S$10000,15,FALSE)</f>
        <v>2413/67</v>
      </c>
      <c r="J2336" s="28" t="s">
        <v>22</v>
      </c>
      <c r="K2336" s="38" t="str">
        <f>VLOOKUP(B2336,'Список DKV от ЮТД'!$A$1:$M$10000,13,FALSE)</f>
        <v>4</v>
      </c>
      <c r="L2336" s="28" t="str">
        <f>VLOOKUP(B2336,'Список DKV от ЮТД'!$A$1:$S$10000,14,FALSE)</f>
        <v>LJ414UF</v>
      </c>
      <c r="M2336" s="49" t="str">
        <f>VLOOKUP(B2336,'Список DKV от ЮТД'!$A$1:$M$10000,10,FALSE)</f>
        <v>704310*******0174</v>
      </c>
      <c r="N2336" s="49" t="str">
        <f>VLOOKUP(B2336,'Список DKV от ЮТД'!$A$1:$S$10000,18,FALSE)</f>
        <v>blocked</v>
      </c>
      <c r="O2336" s="49" t="str">
        <f>VLOOKUP(B2336,'Список DKV от ЮТД'!$A$1:$S$10000,19,FALSE)</f>
        <v>blocked</v>
      </c>
      <c r="P2336" s="49" t="str">
        <f>VLOOKUP(B2336,'Список DKV от ЮТД'!$A$1:$S$10000,16,FALSE)</f>
        <v>431044749</v>
      </c>
      <c r="Q2336" s="46" t="s">
        <v>27348</v>
      </c>
      <c r="R2336" s="68" t="s">
        <v>14874</v>
      </c>
    </row>
    <row r="2337" spans="1:18" x14ac:dyDescent="0.2">
      <c r="A2337" s="28">
        <v>2335</v>
      </c>
      <c r="B2337" s="34">
        <v>19440800191</v>
      </c>
      <c r="C2337" s="47">
        <v>43896</v>
      </c>
      <c r="E2337" s="47">
        <v>43896</v>
      </c>
      <c r="F2337" s="28" t="s">
        <v>5019</v>
      </c>
      <c r="H2337" s="42">
        <v>43931</v>
      </c>
      <c r="I2337" s="28" t="str">
        <f>VLOOKUP(B2337,'Список DKV от ЮТД'!$A$1:$S$10000,15,FALSE)</f>
        <v>2413/68</v>
      </c>
      <c r="J2337" s="28" t="s">
        <v>22</v>
      </c>
      <c r="K2337" s="38" t="str">
        <f>VLOOKUP(B2337,'Список DKV от ЮТД'!$A$1:$M$10000,13,FALSE)</f>
        <v>4</v>
      </c>
      <c r="L2337" s="28" t="str">
        <f>VLOOKUP(B2337,'Список DKV от ЮТД'!$A$1:$S$10000,14,FALSE)</f>
        <v>LJ411UF</v>
      </c>
      <c r="M2337" s="49" t="str">
        <f>VLOOKUP(B2337,'Список DKV от ЮТД'!$A$1:$M$10000,10,FALSE)</f>
        <v>704310*******0208</v>
      </c>
      <c r="N2337" s="49" t="str">
        <f>VLOOKUP(B2337,'Список DKV от ЮТД'!$A$1:$S$10000,18,FALSE)</f>
        <v/>
      </c>
      <c r="O2337" s="49" t="str">
        <f>VLOOKUP(B2337,'Список DKV от ЮТД'!$A$1:$S$10000,19,FALSE)</f>
        <v/>
      </c>
      <c r="P2337" s="49" t="str">
        <f>VLOOKUP(B2337,'Список DKV от ЮТД'!$A$1:$S$10000,16,FALSE)</f>
        <v>431044755</v>
      </c>
      <c r="Q2337" s="49"/>
    </row>
    <row r="2338" spans="1:18" x14ac:dyDescent="0.2">
      <c r="A2338" s="28">
        <v>2336</v>
      </c>
      <c r="B2338" s="35">
        <v>19451087373</v>
      </c>
      <c r="C2338" s="47">
        <v>43906</v>
      </c>
      <c r="E2338" s="47">
        <v>43906</v>
      </c>
      <c r="F2338" s="48" t="s">
        <v>18</v>
      </c>
      <c r="G2338" s="38">
        <v>145</v>
      </c>
      <c r="H2338" s="65">
        <v>43932</v>
      </c>
      <c r="I2338" s="28" t="str">
        <f>VLOOKUP(B2338,'Список DKV от ЮТД'!$A$1:$S$10000,15,FALSE)</f>
        <v>2411/1886</v>
      </c>
      <c r="J2338" s="28" t="s">
        <v>22</v>
      </c>
      <c r="K2338" s="38" t="str">
        <f>VLOOKUP(B2338,'Список DKV от ЮТД'!$A$1:$M$10000,13,FALSE)</f>
        <v>4</v>
      </c>
      <c r="L2338" s="28" t="str">
        <f>VLOOKUP(B2338,'Список DKV от ЮТД'!$A$1:$S$10000,14,FALSE)</f>
        <v>76AJ372</v>
      </c>
      <c r="M2338" s="49" t="str">
        <f>VLOOKUP(B2338,'Список DKV от ЮТД'!$A$1:$M$10000,10,FALSE)</f>
        <v>704310*******1527</v>
      </c>
      <c r="N2338" s="49" t="str">
        <f>VLOOKUP(B2338,'Список DKV от ЮТД'!$A$1:$S$10000,18,FALSE)</f>
        <v>blocked</v>
      </c>
      <c r="O2338" s="49" t="str">
        <f>VLOOKUP(B2338,'Список DKV от ЮТД'!$A$1:$S$10000,19,FALSE)</f>
        <v>blocked</v>
      </c>
      <c r="P2338" s="49" t="str">
        <f>VLOOKUP(B2338,'Список DKV от ЮТД'!$A$1:$S$10000,16,FALSE)</f>
        <v>431335617</v>
      </c>
      <c r="Q2338" s="46" t="s">
        <v>27346</v>
      </c>
      <c r="R2338" s="48" t="s">
        <v>18644</v>
      </c>
    </row>
    <row r="2339" spans="1:18" x14ac:dyDescent="0.2">
      <c r="A2339" s="28">
        <v>2337</v>
      </c>
      <c r="B2339" s="34">
        <v>19451087332</v>
      </c>
      <c r="C2339" s="47">
        <v>43906</v>
      </c>
      <c r="E2339" s="47">
        <v>43906</v>
      </c>
      <c r="F2339" s="28" t="s">
        <v>18</v>
      </c>
      <c r="H2339" s="42">
        <v>43932</v>
      </c>
      <c r="I2339" s="28" t="str">
        <f>VLOOKUP(B2339,'Список DKV от ЮТД'!$A$1:$S$10000,15,FALSE)</f>
        <v>2411/1887</v>
      </c>
      <c r="J2339" s="28" t="s">
        <v>22</v>
      </c>
      <c r="K2339" s="38" t="str">
        <f>VLOOKUP(B2339,'Список DKV от ЮТД'!$A$1:$M$10000,13,FALSE)</f>
        <v>4</v>
      </c>
      <c r="L2339" s="28" t="str">
        <f>VLOOKUP(B2339,'Список DKV от ЮТД'!$A$1:$S$10000,14,FALSE)</f>
        <v>31K5011</v>
      </c>
      <c r="M2339" s="49" t="str">
        <f>VLOOKUP(B2339,'Список DKV от ЮТД'!$A$1:$M$10000,10,FALSE)</f>
        <v>704310*******0026</v>
      </c>
      <c r="N2339" s="49" t="str">
        <f>VLOOKUP(B2339,'Список DKV от ЮТД'!$A$1:$S$10000,18,FALSE)</f>
        <v/>
      </c>
      <c r="O2339" s="49" t="str">
        <f>VLOOKUP(B2339,'Список DKV от ЮТД'!$A$1:$S$10000,19,FALSE)</f>
        <v/>
      </c>
      <c r="P2339" s="49" t="str">
        <f>VLOOKUP(B2339,'Список DKV от ЮТД'!$A$1:$S$10000,16,FALSE)</f>
        <v>431335613</v>
      </c>
      <c r="Q2339" s="49"/>
    </row>
    <row r="2340" spans="1:18" x14ac:dyDescent="0.2">
      <c r="A2340" s="28">
        <v>2338</v>
      </c>
      <c r="B2340" s="34">
        <v>19451087290</v>
      </c>
      <c r="C2340" s="47">
        <v>43906</v>
      </c>
      <c r="E2340" s="47">
        <v>43906</v>
      </c>
      <c r="F2340" s="28" t="s">
        <v>18</v>
      </c>
      <c r="H2340" s="42">
        <v>43933</v>
      </c>
      <c r="I2340" s="28" t="str">
        <f>VLOOKUP(B2340,'Список DKV от ЮТД'!$A$1:$S$10000,15,FALSE)</f>
        <v>2411/1888</v>
      </c>
      <c r="J2340" s="28" t="s">
        <v>22</v>
      </c>
      <c r="K2340" s="38" t="str">
        <f>VLOOKUP(B2340,'Список DKV от ЮТД'!$A$1:$M$10000,13,FALSE)</f>
        <v>4</v>
      </c>
      <c r="L2340" s="28" t="str">
        <f>VLOOKUP(B2340,'Список DKV от ЮТД'!$A$1:$S$10000,14,FALSE)</f>
        <v>58ABU631</v>
      </c>
      <c r="M2340" s="49" t="str">
        <f>VLOOKUP(B2340,'Список DKV от ЮТД'!$A$1:$M$10000,10,FALSE)</f>
        <v>704310*******0397</v>
      </c>
      <c r="N2340" s="49" t="str">
        <f>VLOOKUP(B2340,'Список DKV от ЮТД'!$A$1:$S$10000,18,FALSE)</f>
        <v/>
      </c>
      <c r="O2340" s="49" t="str">
        <f>VLOOKUP(B2340,'Список DKV от ЮТД'!$A$1:$S$10000,19,FALSE)</f>
        <v/>
      </c>
      <c r="P2340" s="49" t="str">
        <f>VLOOKUP(B2340,'Список DKV от ЮТД'!$A$1:$S$10000,16,FALSE)</f>
        <v>431335609</v>
      </c>
      <c r="Q2340" s="49"/>
    </row>
    <row r="2341" spans="1:18" x14ac:dyDescent="0.2">
      <c r="A2341" s="28">
        <v>2339</v>
      </c>
      <c r="B2341" s="34">
        <v>19451087258</v>
      </c>
      <c r="C2341" s="47">
        <v>43906</v>
      </c>
      <c r="E2341" s="47">
        <v>43906</v>
      </c>
      <c r="F2341" s="28" t="s">
        <v>18</v>
      </c>
      <c r="H2341" s="42">
        <v>43933</v>
      </c>
      <c r="I2341" s="28" t="str">
        <f>VLOOKUP(B2341,'Список DKV от ЮТД'!$A$1:$S$10000,15,FALSE)</f>
        <v>2411/1889</v>
      </c>
      <c r="J2341" s="28" t="s">
        <v>22</v>
      </c>
      <c r="K2341" s="38" t="str">
        <f>VLOOKUP(B2341,'Список DKV от ЮТД'!$A$1:$M$10000,13,FALSE)</f>
        <v>4</v>
      </c>
      <c r="L2341" s="28" t="str">
        <f>VLOOKUP(B2341,'Список DKV от ЮТД'!$A$1:$S$10000,14,FALSE)</f>
        <v>34KM4063</v>
      </c>
      <c r="M2341" s="49" t="str">
        <f>VLOOKUP(B2341,'Список DKV от ЮТД'!$A$1:$M$10000,10,FALSE)</f>
        <v>704310*******1579</v>
      </c>
      <c r="N2341" s="49" t="str">
        <f>VLOOKUP(B2341,'Список DKV от ЮТД'!$A$1:$S$10000,18,FALSE)</f>
        <v/>
      </c>
      <c r="O2341" s="49" t="str">
        <f>VLOOKUP(B2341,'Список DKV от ЮТД'!$A$1:$S$10000,19,FALSE)</f>
        <v/>
      </c>
      <c r="P2341" s="49" t="str">
        <f>VLOOKUP(B2341,'Список DKV от ЮТД'!$A$1:$S$10000,16,FALSE)</f>
        <v>431335605</v>
      </c>
      <c r="Q2341" s="49"/>
    </row>
    <row r="2342" spans="1:18" x14ac:dyDescent="0.2">
      <c r="A2342" s="28">
        <v>2340</v>
      </c>
      <c r="B2342" s="34">
        <v>19451087217</v>
      </c>
      <c r="C2342" s="47">
        <v>43906</v>
      </c>
      <c r="E2342" s="47">
        <v>43906</v>
      </c>
      <c r="F2342" s="28" t="s">
        <v>18</v>
      </c>
      <c r="H2342" s="42">
        <v>43934</v>
      </c>
      <c r="I2342" s="28" t="str">
        <f>VLOOKUP(B2342,'Список DKV от ЮТД'!$A$1:$S$10000,15,FALSE)</f>
        <v>2411/1890</v>
      </c>
      <c r="J2342" s="28" t="s">
        <v>22</v>
      </c>
      <c r="K2342" s="38" t="str">
        <f>VLOOKUP(B2342,'Список DKV от ЮТД'!$A$1:$M$10000,13,FALSE)</f>
        <v>4</v>
      </c>
      <c r="L2342" s="28" t="str">
        <f>VLOOKUP(B2342,'Список DKV от ЮТД'!$A$1:$S$10000,14,FALSE)</f>
        <v>14KP932</v>
      </c>
      <c r="M2342" s="49" t="str">
        <f>VLOOKUP(B2342,'Список DKV от ЮТД'!$A$1:$M$10000,10,FALSE)</f>
        <v>704310*******7543</v>
      </c>
      <c r="N2342" s="49" t="str">
        <f>VLOOKUP(B2342,'Список DKV от ЮТД'!$A$1:$S$10000,18,FALSE)</f>
        <v/>
      </c>
      <c r="O2342" s="49" t="str">
        <f>VLOOKUP(B2342,'Список DKV от ЮТД'!$A$1:$S$10000,19,FALSE)</f>
        <v/>
      </c>
      <c r="P2342" s="49" t="str">
        <f>VLOOKUP(B2342,'Список DKV от ЮТД'!$A$1:$S$10000,16,FALSE)</f>
        <v>431335601</v>
      </c>
      <c r="Q2342" s="49"/>
    </row>
    <row r="2343" spans="1:18" x14ac:dyDescent="0.2">
      <c r="A2343" s="28">
        <v>2341</v>
      </c>
      <c r="B2343" s="34">
        <v>19451087126</v>
      </c>
      <c r="C2343" s="47">
        <v>43906</v>
      </c>
      <c r="E2343" s="47">
        <v>43906</v>
      </c>
      <c r="F2343" s="28" t="s">
        <v>18</v>
      </c>
      <c r="H2343" s="42">
        <v>43934</v>
      </c>
      <c r="I2343" s="28" t="str">
        <f>VLOOKUP(B2343,'Список DKV от ЮТД'!$A$1:$S$10000,15,FALSE)</f>
        <v>2411/1891</v>
      </c>
      <c r="J2343" s="28" t="s">
        <v>22</v>
      </c>
      <c r="K2343" s="38" t="str">
        <f>VLOOKUP(B2343,'Список DKV от ЮТД'!$A$1:$M$10000,13,FALSE)</f>
        <v>4</v>
      </c>
      <c r="L2343" s="28" t="str">
        <f>VLOOKUP(B2343,'Список DKV от ЮТД'!$A$1:$S$10000,14,FALSE)</f>
        <v>76AJ168</v>
      </c>
      <c r="M2343" s="49" t="str">
        <f>VLOOKUP(B2343,'Список DKV от ЮТД'!$A$1:$M$10000,10,FALSE)</f>
        <v>704310*******1667</v>
      </c>
      <c r="N2343" s="49" t="str">
        <f>VLOOKUP(B2343,'Список DKV от ЮТД'!$A$1:$S$10000,18,FALSE)</f>
        <v/>
      </c>
      <c r="O2343" s="49" t="str">
        <f>VLOOKUP(B2343,'Список DKV от ЮТД'!$A$1:$S$10000,19,FALSE)</f>
        <v/>
      </c>
      <c r="P2343" s="49" t="str">
        <f>VLOOKUP(B2343,'Список DKV от ЮТД'!$A$1:$S$10000,16,FALSE)</f>
        <v>431335592</v>
      </c>
      <c r="Q2343" s="49"/>
    </row>
    <row r="2344" spans="1:18" x14ac:dyDescent="0.2">
      <c r="A2344" s="28">
        <v>2342</v>
      </c>
      <c r="B2344" s="34">
        <v>19451087167</v>
      </c>
      <c r="C2344" s="47">
        <v>43906</v>
      </c>
      <c r="E2344" s="47">
        <v>43906</v>
      </c>
      <c r="F2344" s="28" t="s">
        <v>18</v>
      </c>
      <c r="H2344" s="42">
        <v>43934</v>
      </c>
      <c r="I2344" s="28" t="str">
        <f>VLOOKUP(B2344,'Список DKV от ЮТД'!$A$1:$S$10000,15,FALSE)</f>
        <v>2411/1892</v>
      </c>
      <c r="J2344" s="28" t="s">
        <v>22</v>
      </c>
      <c r="K2344" s="38" t="str">
        <f>VLOOKUP(B2344,'Список DKV от ЮТД'!$A$1:$M$10000,13,FALSE)</f>
        <v>4</v>
      </c>
      <c r="L2344" s="28" t="str">
        <f>VLOOKUP(B2344,'Список DKV от ЮТД'!$A$1:$S$10000,14,FALSE)</f>
        <v>41KY189</v>
      </c>
      <c r="M2344" s="49" t="str">
        <f>VLOOKUP(B2344,'Список DKV от ЮТД'!$A$1:$M$10000,10,FALSE)</f>
        <v>704310*******0077</v>
      </c>
      <c r="N2344" s="49" t="str">
        <f>VLOOKUP(B2344,'Список DKV от ЮТД'!$A$1:$S$10000,18,FALSE)</f>
        <v/>
      </c>
      <c r="O2344" s="49" t="str">
        <f>VLOOKUP(B2344,'Список DKV от ЮТД'!$A$1:$S$10000,19,FALSE)</f>
        <v/>
      </c>
      <c r="P2344" s="49" t="str">
        <f>VLOOKUP(B2344,'Список DKV от ЮТД'!$A$1:$S$10000,16,FALSE)</f>
        <v>431335596</v>
      </c>
      <c r="Q2344" s="49"/>
    </row>
    <row r="2345" spans="1:18" x14ac:dyDescent="0.2">
      <c r="A2345" s="28">
        <v>2343</v>
      </c>
      <c r="B2345" s="34">
        <v>19451087050</v>
      </c>
      <c r="C2345" s="47">
        <v>43906</v>
      </c>
      <c r="E2345" s="47">
        <v>43906</v>
      </c>
      <c r="F2345" s="28" t="s">
        <v>18</v>
      </c>
      <c r="H2345" s="42">
        <v>43934</v>
      </c>
      <c r="I2345" s="28" t="str">
        <f>VLOOKUP(B2345,'Список DKV от ЮТД'!$A$1:$S$10000,15,FALSE)</f>
        <v>2411/1893</v>
      </c>
      <c r="J2345" s="28" t="s">
        <v>22</v>
      </c>
      <c r="K2345" s="38" t="str">
        <f>VLOOKUP(B2345,'Список DKV от ЮТД'!$A$1:$M$10000,13,FALSE)</f>
        <v>4</v>
      </c>
      <c r="L2345" s="28" t="str">
        <f>VLOOKUP(B2345,'Список DKV от ЮТД'!$A$1:$S$10000,14,FALSE)</f>
        <v>14FJ525</v>
      </c>
      <c r="M2345" s="49" t="str">
        <f>VLOOKUP(B2345,'Список DKV от ЮТД'!$A$1:$M$10000,10,FALSE)</f>
        <v>704310*******5752</v>
      </c>
      <c r="N2345" s="49" t="str">
        <f>VLOOKUP(B2345,'Список DKV от ЮТД'!$A$1:$S$10000,18,FALSE)</f>
        <v/>
      </c>
      <c r="O2345" s="49" t="str">
        <f>VLOOKUP(B2345,'Список DKV от ЮТД'!$A$1:$S$10000,19,FALSE)</f>
        <v/>
      </c>
      <c r="P2345" s="49" t="str">
        <f>VLOOKUP(B2345,'Список DKV от ЮТД'!$A$1:$S$10000,16,FALSE)</f>
        <v>431335585</v>
      </c>
      <c r="Q2345" s="49"/>
    </row>
    <row r="2346" spans="1:18" x14ac:dyDescent="0.2">
      <c r="A2346" s="28">
        <v>2344</v>
      </c>
      <c r="B2346" s="34">
        <v>19440800530</v>
      </c>
      <c r="C2346" s="47">
        <v>43896</v>
      </c>
      <c r="E2346" s="47">
        <v>43896</v>
      </c>
      <c r="F2346" s="28" t="s">
        <v>20</v>
      </c>
      <c r="H2346" s="42">
        <v>43934</v>
      </c>
      <c r="I2346" s="28" t="str">
        <f>VLOOKUP(B2346,'Список DKV от ЮТД'!$A$1:$S$10000,15,FALSE)</f>
        <v>2412/355</v>
      </c>
      <c r="J2346" s="28" t="s">
        <v>22</v>
      </c>
      <c r="K2346" s="38" t="str">
        <f>VLOOKUP(B2346,'Список DKV от ЮТД'!$A$1:$M$10000,13,FALSE)</f>
        <v>3</v>
      </c>
      <c r="L2346" s="28" t="str">
        <f>VLOOKUP(B2346,'Список DKV от ЮТД'!$A$1:$S$10000,14,FALSE)</f>
        <v>NMHA264</v>
      </c>
      <c r="M2346" s="49" t="str">
        <f>VLOOKUP(B2346,'Список DKV от ЮТД'!$A$1:$M$10000,10,FALSE)</f>
        <v>704310*******0293</v>
      </c>
      <c r="N2346" s="49" t="str">
        <f>VLOOKUP(B2346,'Список DKV от ЮТД'!$A$1:$S$10000,18,FALSE)</f>
        <v>expired</v>
      </c>
      <c r="O2346" s="49" t="str">
        <f>VLOOKUP(B2346,'Список DKV от ЮТД'!$A$1:$S$10000,19,FALSE)</f>
        <v>blocked</v>
      </c>
      <c r="P2346" s="49" t="str">
        <f>VLOOKUP(B2346,'Список DKV от ЮТД'!$A$1:$S$10000,16,FALSE)</f>
        <v>431044789</v>
      </c>
      <c r="Q2346" s="49"/>
    </row>
    <row r="2347" spans="1:18" x14ac:dyDescent="0.2">
      <c r="A2347" s="28">
        <v>2345</v>
      </c>
      <c r="B2347" s="36">
        <v>19440800407</v>
      </c>
      <c r="C2347" s="47">
        <v>43896</v>
      </c>
      <c r="E2347" s="47">
        <v>43896</v>
      </c>
      <c r="F2347" s="28" t="s">
        <v>5019</v>
      </c>
      <c r="G2347" s="38">
        <v>103</v>
      </c>
      <c r="H2347" s="42">
        <v>43934</v>
      </c>
      <c r="I2347" s="28" t="str">
        <f>VLOOKUP(B2347,'Список DKV от ЮТД'!$A$1:$S$10000,15,FALSE)</f>
        <v>2413/69</v>
      </c>
      <c r="J2347" s="28" t="s">
        <v>22</v>
      </c>
      <c r="K2347" s="38" t="str">
        <f>VLOOKUP(B2347,'Список DKV от ЮТД'!$A$1:$M$10000,13,FALSE)</f>
        <v>4</v>
      </c>
      <c r="L2347" s="28" t="str">
        <f>VLOOKUP(B2347,'Список DKV от ЮТД'!$A$1:$S$10000,14,FALSE)</f>
        <v>BAAV513</v>
      </c>
      <c r="M2347" s="49" t="str">
        <f>VLOOKUP(B2347,'Список DKV от ЮТД'!$A$1:$M$10000,10,FALSE)</f>
        <v>704310*******8380</v>
      </c>
      <c r="N2347" s="49" t="str">
        <f>VLOOKUP(B2347,'Список DKV от ЮТД'!$A$1:$S$10000,18,FALSE)</f>
        <v/>
      </c>
      <c r="O2347" s="49" t="str">
        <f>VLOOKUP(B2347,'Список DKV от ЮТД'!$A$1:$S$10000,19,FALSE)</f>
        <v/>
      </c>
      <c r="P2347" s="49" t="str">
        <f>VLOOKUP(B2347,'Список DKV от ЮТД'!$A$1:$S$10000,16,FALSE)</f>
        <v>431044776</v>
      </c>
      <c r="Q2347" s="49" t="s">
        <v>20751</v>
      </c>
      <c r="R2347" s="28" t="s">
        <v>20928</v>
      </c>
    </row>
    <row r="2348" spans="1:18" x14ac:dyDescent="0.2">
      <c r="A2348" s="28">
        <v>2346</v>
      </c>
      <c r="B2348" s="34">
        <v>19451086961</v>
      </c>
      <c r="C2348" s="47">
        <v>43906</v>
      </c>
      <c r="E2348" s="47">
        <v>43906</v>
      </c>
      <c r="F2348" s="28" t="s">
        <v>18</v>
      </c>
      <c r="H2348" s="42">
        <v>43935</v>
      </c>
      <c r="I2348" s="28" t="str">
        <f>VLOOKUP(B2348,'Список DKV от ЮТД'!$A$1:$S$10000,15,FALSE)</f>
        <v>2411/1894</v>
      </c>
      <c r="J2348" s="28" t="s">
        <v>22</v>
      </c>
      <c r="K2348" s="38" t="str">
        <f>VLOOKUP(B2348,'Список DKV от ЮТД'!$A$1:$M$10000,13,FALSE)</f>
        <v>4</v>
      </c>
      <c r="L2348" s="28" t="str">
        <f>VLOOKUP(B2348,'Список DKV от ЮТД'!$A$1:$S$10000,14,FALSE)</f>
        <v>54AAZ874</v>
      </c>
      <c r="M2348" s="49" t="str">
        <f>VLOOKUP(B2348,'Список DKV от ЮТД'!$A$1:$M$10000,10,FALSE)</f>
        <v>704310*******8267</v>
      </c>
      <c r="N2348" s="49" t="str">
        <f>VLOOKUP(B2348,'Список DKV от ЮТД'!$A$1:$S$10000,18,FALSE)</f>
        <v/>
      </c>
      <c r="O2348" s="49" t="str">
        <f>VLOOKUP(B2348,'Список DKV от ЮТД'!$A$1:$S$10000,19,FALSE)</f>
        <v/>
      </c>
      <c r="P2348" s="49" t="str">
        <f>VLOOKUP(B2348,'Список DKV от ЮТД'!$A$1:$S$10000,16,FALSE)</f>
        <v>431335576</v>
      </c>
      <c r="Q2348" s="49"/>
    </row>
    <row r="2349" spans="1:18" x14ac:dyDescent="0.2">
      <c r="A2349" s="28">
        <v>2347</v>
      </c>
      <c r="B2349" s="34">
        <v>19451086938</v>
      </c>
      <c r="C2349" s="47">
        <v>43906</v>
      </c>
      <c r="E2349" s="47">
        <v>43906</v>
      </c>
      <c r="F2349" s="28" t="s">
        <v>18</v>
      </c>
      <c r="H2349" s="42">
        <v>43935</v>
      </c>
      <c r="I2349" s="28" t="str">
        <f>VLOOKUP(B2349,'Список DKV от ЮТД'!$A$1:$S$10000,15,FALSE)</f>
        <v>2411/1895</v>
      </c>
      <c r="J2349" s="28" t="s">
        <v>22</v>
      </c>
      <c r="K2349" s="38" t="str">
        <f>VLOOKUP(B2349,'Список DKV от ЮТД'!$A$1:$M$10000,13,FALSE)</f>
        <v>4</v>
      </c>
      <c r="L2349" s="28" t="str">
        <f>VLOOKUP(B2349,'Список DKV от ЮТД'!$A$1:$S$10000,14,FALSE)</f>
        <v>42CEK02</v>
      </c>
      <c r="M2349" s="49" t="str">
        <f>VLOOKUP(B2349,'Список DKV от ЮТД'!$A$1:$M$10000,10,FALSE)</f>
        <v>704310*******0464</v>
      </c>
      <c r="N2349" s="49" t="str">
        <f>VLOOKUP(B2349,'Список DKV от ЮТД'!$A$1:$S$10000,18,FALSE)</f>
        <v/>
      </c>
      <c r="O2349" s="49" t="str">
        <f>VLOOKUP(B2349,'Список DKV от ЮТД'!$A$1:$S$10000,19,FALSE)</f>
        <v/>
      </c>
      <c r="P2349" s="49" t="str">
        <f>VLOOKUP(B2349,'Список DKV от ЮТД'!$A$1:$S$10000,16,FALSE)</f>
        <v>431335573</v>
      </c>
      <c r="Q2349" s="49"/>
    </row>
    <row r="2350" spans="1:18" x14ac:dyDescent="0.2">
      <c r="A2350" s="28">
        <v>2348</v>
      </c>
      <c r="B2350" s="34">
        <v>19451087092</v>
      </c>
      <c r="C2350" s="47">
        <v>43906</v>
      </c>
      <c r="E2350" s="47">
        <v>43906</v>
      </c>
      <c r="F2350" s="28" t="s">
        <v>18</v>
      </c>
      <c r="H2350" s="42">
        <v>43935</v>
      </c>
      <c r="I2350" s="28" t="str">
        <f>VLOOKUP(B2350,'Список DKV от ЮТД'!$A$1:$S$10000,15,FALSE)</f>
        <v>2411/1896</v>
      </c>
      <c r="J2350" s="28" t="s">
        <v>22</v>
      </c>
      <c r="K2350" s="38" t="str">
        <f>VLOOKUP(B2350,'Список DKV от ЮТД'!$A$1:$M$10000,13,FALSE)</f>
        <v>4</v>
      </c>
      <c r="L2350" s="28" t="str">
        <f>VLOOKUP(B2350,'Список DKV от ЮТД'!$A$1:$S$10000,14,FALSE)</f>
        <v>34JOA86</v>
      </c>
      <c r="M2350" s="49" t="str">
        <f>VLOOKUP(B2350,'Список DKV от ЮТД'!$A$1:$M$10000,10,FALSE)</f>
        <v>704310*******5521</v>
      </c>
      <c r="N2350" s="49" t="str">
        <f>VLOOKUP(B2350,'Список DKV от ЮТД'!$A$1:$S$10000,18,FALSE)</f>
        <v/>
      </c>
      <c r="O2350" s="49" t="str">
        <f>VLOOKUP(B2350,'Список DKV от ЮТД'!$A$1:$S$10000,19,FALSE)</f>
        <v/>
      </c>
      <c r="P2350" s="49" t="str">
        <f>VLOOKUP(B2350,'Список DKV от ЮТД'!$A$1:$S$10000,16,FALSE)</f>
        <v>431335589</v>
      </c>
      <c r="Q2350" s="49"/>
    </row>
    <row r="2351" spans="1:18" x14ac:dyDescent="0.2">
      <c r="A2351" s="28">
        <v>2349</v>
      </c>
      <c r="B2351" s="34">
        <v>19451087019</v>
      </c>
      <c r="C2351" s="47">
        <v>43906</v>
      </c>
      <c r="E2351" s="47">
        <v>43906</v>
      </c>
      <c r="F2351" s="28" t="s">
        <v>18</v>
      </c>
      <c r="H2351" s="42">
        <v>43935</v>
      </c>
      <c r="I2351" s="28" t="str">
        <f>VLOOKUP(B2351,'Список DKV от ЮТД'!$A$1:$S$10000,15,FALSE)</f>
        <v>2411/1897</v>
      </c>
      <c r="J2351" s="28" t="s">
        <v>22</v>
      </c>
      <c r="K2351" s="38" t="str">
        <f>VLOOKUP(B2351,'Список DKV от ЮТД'!$A$1:$M$10000,13,FALSE)</f>
        <v>4</v>
      </c>
      <c r="L2351" s="28" t="str">
        <f>VLOOKUP(B2351,'Список DKV от ЮТД'!$A$1:$S$10000,14,FALSE)</f>
        <v>14DJ653</v>
      </c>
      <c r="M2351" s="49" t="str">
        <f>VLOOKUP(B2351,'Список DKV от ЮТД'!$A$1:$M$10000,10,FALSE)</f>
        <v>704310*******5620</v>
      </c>
      <c r="N2351" s="49" t="str">
        <f>VLOOKUP(B2351,'Список DKV от ЮТД'!$A$1:$S$10000,18,FALSE)</f>
        <v/>
      </c>
      <c r="O2351" s="49" t="str">
        <f>VLOOKUP(B2351,'Список DKV от ЮТД'!$A$1:$S$10000,19,FALSE)</f>
        <v/>
      </c>
      <c r="P2351" s="49" t="str">
        <f>VLOOKUP(B2351,'Список DKV от ЮТД'!$A$1:$S$10000,16,FALSE)</f>
        <v>431335581</v>
      </c>
      <c r="Q2351" s="49"/>
    </row>
    <row r="2352" spans="1:18" x14ac:dyDescent="0.2">
      <c r="A2352" s="28">
        <v>2350</v>
      </c>
      <c r="B2352" s="34">
        <v>19451086979</v>
      </c>
      <c r="C2352" s="47">
        <v>43906</v>
      </c>
      <c r="E2352" s="47">
        <v>43906</v>
      </c>
      <c r="F2352" s="28" t="s">
        <v>18</v>
      </c>
      <c r="H2352" s="42">
        <v>43935</v>
      </c>
      <c r="I2352" s="28" t="str">
        <f>VLOOKUP(B2352,'Список DKV от ЮТД'!$A$1:$S$10000,15,FALSE)</f>
        <v>2411/1898</v>
      </c>
      <c r="J2352" s="28" t="s">
        <v>22</v>
      </c>
      <c r="K2352" s="38" t="str">
        <f>VLOOKUP(B2352,'Список DKV от ЮТД'!$A$1:$M$10000,13,FALSE)</f>
        <v>4</v>
      </c>
      <c r="L2352" s="28" t="str">
        <f>VLOOKUP(B2352,'Список DKV от ЮТД'!$A$1:$S$10000,14,FALSE)</f>
        <v>14DZ014</v>
      </c>
      <c r="M2352" s="49" t="str">
        <f>VLOOKUP(B2352,'Список DKV от ЮТД'!$A$1:$M$10000,10,FALSE)</f>
        <v>704310*******5398</v>
      </c>
      <c r="N2352" s="49" t="str">
        <f>VLOOKUP(B2352,'Список DKV от ЮТД'!$A$1:$S$10000,18,FALSE)</f>
        <v/>
      </c>
      <c r="O2352" s="49" t="str">
        <f>VLOOKUP(B2352,'Список DKV от ЮТД'!$A$1:$S$10000,19,FALSE)</f>
        <v/>
      </c>
      <c r="P2352" s="49" t="str">
        <f>VLOOKUP(B2352,'Список DKV от ЮТД'!$A$1:$S$10000,16,FALSE)</f>
        <v>431335577</v>
      </c>
      <c r="Q2352" s="49"/>
    </row>
    <row r="2353" spans="1:22" x14ac:dyDescent="0.2">
      <c r="A2353" s="28">
        <v>2351</v>
      </c>
      <c r="B2353" s="34">
        <v>19451086607</v>
      </c>
      <c r="C2353" s="47">
        <v>43906</v>
      </c>
      <c r="E2353" s="47">
        <v>43906</v>
      </c>
      <c r="F2353" s="28" t="s">
        <v>18</v>
      </c>
      <c r="H2353" s="42">
        <v>43935</v>
      </c>
      <c r="I2353" s="28" t="str">
        <f>VLOOKUP(B2353,'Список DKV от ЮТД'!$A$1:$S$10000,15,FALSE)</f>
        <v>2411/1899</v>
      </c>
      <c r="J2353" s="28" t="s">
        <v>22</v>
      </c>
      <c r="K2353" s="38" t="str">
        <f>VLOOKUP(B2353,'Список DKV от ЮТД'!$A$1:$M$10000,13,FALSE)</f>
        <v>4</v>
      </c>
      <c r="L2353" s="28" t="str">
        <f>VLOOKUP(B2353,'Список DKV от ЮТД'!$A$1:$S$10000,14,FALSE)</f>
        <v>61K13720</v>
      </c>
      <c r="M2353" s="49" t="str">
        <f>VLOOKUP(B2353,'Список DKV от ЮТД'!$A$1:$M$10000,10,FALSE)</f>
        <v>704310*******8100</v>
      </c>
      <c r="N2353" s="49" t="str">
        <f>VLOOKUP(B2353,'Список DKV от ЮТД'!$A$1:$S$10000,18,FALSE)</f>
        <v/>
      </c>
      <c r="O2353" s="49" t="str">
        <f>VLOOKUP(B2353,'Список DKV от ЮТД'!$A$1:$S$10000,19,FALSE)</f>
        <v/>
      </c>
      <c r="P2353" s="49" t="str">
        <f>VLOOKUP(B2353,'Список DKV от ЮТД'!$A$1:$S$10000,16,FALSE)</f>
        <v>431335540</v>
      </c>
      <c r="Q2353" s="49"/>
    </row>
    <row r="2354" spans="1:22" x14ac:dyDescent="0.2">
      <c r="A2354" s="28">
        <v>2352</v>
      </c>
      <c r="B2354" s="34">
        <v>19451086656</v>
      </c>
      <c r="C2354" s="47">
        <v>43906</v>
      </c>
      <c r="E2354" s="47">
        <v>43906</v>
      </c>
      <c r="F2354" s="28" t="s">
        <v>18</v>
      </c>
      <c r="H2354" s="42">
        <v>43935</v>
      </c>
      <c r="I2354" s="28" t="str">
        <f>VLOOKUP(B2354,'Список DKV от ЮТД'!$A$1:$S$10000,15,FALSE)</f>
        <v>2411/1900</v>
      </c>
      <c r="J2354" s="28" t="s">
        <v>22</v>
      </c>
      <c r="K2354" s="38" t="str">
        <f>VLOOKUP(B2354,'Список DKV от ЮТД'!$A$1:$M$10000,13,FALSE)</f>
        <v>4</v>
      </c>
      <c r="L2354" s="28" t="str">
        <f>VLOOKUP(B2354,'Список DKV от ЮТД'!$A$1:$S$10000,14,FALSE)</f>
        <v>14GM895</v>
      </c>
      <c r="M2354" s="49" t="str">
        <f>VLOOKUP(B2354,'Список DKV от ЮТД'!$A$1:$M$10000,10,FALSE)</f>
        <v>704310*******5448</v>
      </c>
      <c r="N2354" s="49" t="str">
        <f>VLOOKUP(B2354,'Список DKV от ЮТД'!$A$1:$S$10000,18,FALSE)</f>
        <v/>
      </c>
      <c r="O2354" s="49" t="str">
        <f>VLOOKUP(B2354,'Список DKV от ЮТД'!$A$1:$S$10000,19,FALSE)</f>
        <v/>
      </c>
      <c r="P2354" s="49" t="str">
        <f>VLOOKUP(B2354,'Список DKV от ЮТД'!$A$1:$S$10000,16,FALSE)</f>
        <v>431335545</v>
      </c>
      <c r="Q2354" s="49"/>
    </row>
    <row r="2355" spans="1:22" x14ac:dyDescent="0.2">
      <c r="A2355" s="28">
        <v>2353</v>
      </c>
      <c r="B2355" s="34">
        <v>19451086698</v>
      </c>
      <c r="C2355" s="47">
        <v>43906</v>
      </c>
      <c r="E2355" s="47">
        <v>43906</v>
      </c>
      <c r="F2355" s="28" t="s">
        <v>18</v>
      </c>
      <c r="H2355" s="42">
        <v>43935</v>
      </c>
      <c r="I2355" s="28" t="str">
        <f>VLOOKUP(B2355,'Список DKV от ЮТД'!$A$1:$S$10000,15,FALSE)</f>
        <v>2411/1901</v>
      </c>
      <c r="J2355" s="28" t="s">
        <v>22</v>
      </c>
      <c r="K2355" s="38" t="str">
        <f>VLOOKUP(B2355,'Список DKV от ЮТД'!$A$1:$M$10000,13,FALSE)</f>
        <v>4</v>
      </c>
      <c r="L2355" s="28" t="str">
        <f>VLOOKUP(B2355,'Список DKV от ЮТД'!$A$1:$S$10000,14,FALSE)</f>
        <v>34CTD438</v>
      </c>
      <c r="M2355" s="49" t="str">
        <f>VLOOKUP(B2355,'Список DKV от ЮТД'!$A$1:$M$10000,10,FALSE)</f>
        <v>704310*******2195</v>
      </c>
      <c r="N2355" s="49" t="str">
        <f>VLOOKUP(B2355,'Список DKV от ЮТД'!$A$1:$S$10000,18,FALSE)</f>
        <v/>
      </c>
      <c r="O2355" s="49" t="str">
        <f>VLOOKUP(B2355,'Список DKV от ЮТД'!$A$1:$S$10000,19,FALSE)</f>
        <v/>
      </c>
      <c r="P2355" s="49" t="str">
        <f>VLOOKUP(B2355,'Список DKV от ЮТД'!$A$1:$S$10000,16,FALSE)</f>
        <v>431335549</v>
      </c>
      <c r="Q2355" s="49"/>
    </row>
    <row r="2356" spans="1:22" s="5" customFormat="1" x14ac:dyDescent="0.2">
      <c r="A2356" s="28">
        <v>2354</v>
      </c>
      <c r="B2356" s="34">
        <v>19440800977</v>
      </c>
      <c r="C2356" s="47">
        <v>43896</v>
      </c>
      <c r="D2356" s="28"/>
      <c r="E2356" s="47">
        <v>43896</v>
      </c>
      <c r="F2356" s="28" t="s">
        <v>20</v>
      </c>
      <c r="G2356" s="38"/>
      <c r="H2356" s="42">
        <v>43935</v>
      </c>
      <c r="I2356" s="28" t="str">
        <f>VLOOKUP(B2356,'Список DKV от ЮТД'!$A$1:$S$10000,15,FALSE)</f>
        <v>2412/356</v>
      </c>
      <c r="J2356" s="28" t="s">
        <v>22</v>
      </c>
      <c r="K2356" s="38" t="str">
        <f>VLOOKUP(B2356,'Список DKV от ЮТД'!$A$1:$M$10000,13,FALSE)</f>
        <v>4</v>
      </c>
      <c r="L2356" s="28" t="str">
        <f>VLOOKUP(B2356,'Список DKV от ЮТД'!$A$1:$S$10000,14,FALSE)</f>
        <v>DA878FK</v>
      </c>
      <c r="M2356" s="49" t="str">
        <f>VLOOKUP(B2356,'Список DKV от ЮТД'!$A$1:$M$10000,10,FALSE)</f>
        <v>704310*******3046</v>
      </c>
      <c r="N2356" s="49" t="str">
        <f>VLOOKUP(B2356,'Список DKV от ЮТД'!$A$1:$S$10000,18,FALSE)</f>
        <v>expired</v>
      </c>
      <c r="O2356" s="49" t="str">
        <f>VLOOKUP(B2356,'Список DKV от ЮТД'!$A$1:$S$10000,19,FALSE)</f>
        <v>blocked</v>
      </c>
      <c r="P2356" s="49" t="str">
        <f>VLOOKUP(B2356,'Список DKV от ЮТД'!$A$1:$S$10000,16,FALSE)</f>
        <v>431044833</v>
      </c>
      <c r="Q2356" s="49"/>
      <c r="R2356" s="28"/>
      <c r="S2356" s="28"/>
      <c r="T2356" s="28"/>
      <c r="U2356" s="48"/>
      <c r="V2356" s="48"/>
    </row>
    <row r="2357" spans="1:22" x14ac:dyDescent="0.2">
      <c r="A2357" s="28">
        <v>2355</v>
      </c>
      <c r="B2357" s="34">
        <v>19451087134</v>
      </c>
      <c r="C2357" s="47">
        <v>43906</v>
      </c>
      <c r="E2357" s="47">
        <v>43906</v>
      </c>
      <c r="F2357" s="28" t="s">
        <v>18</v>
      </c>
      <c r="H2357" s="42">
        <v>43936</v>
      </c>
      <c r="I2357" s="28" t="str">
        <f>VLOOKUP(B2357,'Список DKV от ЮТД'!$A$1:$S$10000,15,FALSE)</f>
        <v>2411/1902</v>
      </c>
      <c r="J2357" s="28" t="s">
        <v>22</v>
      </c>
      <c r="K2357" s="38" t="str">
        <f>VLOOKUP(B2357,'Список DKV от ЮТД'!$A$1:$M$10000,13,FALSE)</f>
        <v>4</v>
      </c>
      <c r="L2357" s="28" t="str">
        <f>VLOOKUP(B2357,'Список DKV от ЮТД'!$A$1:$S$10000,14,FALSE)</f>
        <v>61ACL149</v>
      </c>
      <c r="M2357" s="49" t="str">
        <f>VLOOKUP(B2357,'Список DKV от ЮТД'!$A$1:$M$10000,10,FALSE)</f>
        <v>704310*******0924</v>
      </c>
      <c r="N2357" s="49" t="str">
        <f>VLOOKUP(B2357,'Список DKV от ЮТД'!$A$1:$S$10000,18,FALSE)</f>
        <v>expired</v>
      </c>
      <c r="O2357" s="49" t="str">
        <f>VLOOKUP(B2357,'Список DKV от ЮТД'!$A$1:$S$10000,19,FALSE)</f>
        <v>blocked</v>
      </c>
      <c r="P2357" s="49" t="str">
        <f>VLOOKUP(B2357,'Список DKV от ЮТД'!$A$1:$S$10000,16,FALSE)</f>
        <v>431335593</v>
      </c>
      <c r="Q2357" s="49"/>
      <c r="S2357" s="48"/>
      <c r="T2357" s="48"/>
    </row>
    <row r="2358" spans="1:22" x14ac:dyDescent="0.2">
      <c r="A2358" s="28">
        <v>2356</v>
      </c>
      <c r="B2358" s="34">
        <v>19440800993</v>
      </c>
      <c r="C2358" s="47">
        <v>43896</v>
      </c>
      <c r="E2358" s="47">
        <v>43896</v>
      </c>
      <c r="F2358" s="28" t="s">
        <v>20</v>
      </c>
      <c r="H2358" s="42">
        <v>43936</v>
      </c>
      <c r="I2358" s="28" t="str">
        <f>VLOOKUP(B2358,'Список DKV от ЮТД'!$A$1:$S$10000,15,FALSE)</f>
        <v>2412/357</v>
      </c>
      <c r="J2358" s="28" t="s">
        <v>22</v>
      </c>
      <c r="K2358" s="38" t="str">
        <f>VLOOKUP(B2358,'Список DKV от ЮТД'!$A$1:$M$10000,13,FALSE)</f>
        <v>4</v>
      </c>
      <c r="L2358" s="28" t="str">
        <f>VLOOKUP(B2358,'Список DKV от ЮТД'!$A$1:$S$10000,14,FALSE)</f>
        <v>LJ457UA</v>
      </c>
      <c r="M2358" s="49" t="str">
        <f>VLOOKUP(B2358,'Список DKV от ЮТД'!$A$1:$M$10000,10,FALSE)</f>
        <v>704310*******0015</v>
      </c>
      <c r="N2358" s="49" t="str">
        <f>VLOOKUP(B2358,'Список DKV от ЮТД'!$A$1:$S$10000,18,FALSE)</f>
        <v/>
      </c>
      <c r="O2358" s="49" t="str">
        <f>VLOOKUP(B2358,'Список DKV от ЮТД'!$A$1:$S$10000,19,FALSE)</f>
        <v/>
      </c>
      <c r="P2358" s="49" t="str">
        <f>VLOOKUP(B2358,'Список DKV от ЮТД'!$A$1:$S$10000,16,FALSE)</f>
        <v>431044835</v>
      </c>
      <c r="Q2358" s="49"/>
    </row>
    <row r="2359" spans="1:22" x14ac:dyDescent="0.2">
      <c r="A2359" s="28">
        <v>2357</v>
      </c>
      <c r="B2359" s="34">
        <v>19440800761</v>
      </c>
      <c r="C2359" s="47">
        <v>43896</v>
      </c>
      <c r="E2359" s="47">
        <v>43896</v>
      </c>
      <c r="F2359" s="28" t="s">
        <v>20</v>
      </c>
      <c r="H2359" s="42">
        <v>43936</v>
      </c>
      <c r="I2359" s="28" t="str">
        <f>VLOOKUP(B2359,'Список DKV от ЮТД'!$A$1:$S$10000,15,FALSE)</f>
        <v>2412/358</v>
      </c>
      <c r="J2359" s="28" t="s">
        <v>22</v>
      </c>
      <c r="K2359" s="38" t="str">
        <f>VLOOKUP(B2359,'Список DKV от ЮТД'!$A$1:$M$10000,13,FALSE)</f>
        <v>4</v>
      </c>
      <c r="L2359" s="28" t="str">
        <f>VLOOKUP(B2359,'Список DKV от ЮТД'!$A$1:$S$10000,14,FALSE)</f>
        <v>RI880OG</v>
      </c>
      <c r="M2359" s="49" t="str">
        <f>VLOOKUP(B2359,'Список DKV от ЮТД'!$A$1:$M$10000,10,FALSE)</f>
        <v>704310*******0697</v>
      </c>
      <c r="N2359" s="49" t="str">
        <f>VLOOKUP(B2359,'Список DKV от ЮТД'!$A$1:$S$10000,18,FALSE)</f>
        <v/>
      </c>
      <c r="O2359" s="49" t="str">
        <f>VLOOKUP(B2359,'Список DKV от ЮТД'!$A$1:$S$10000,19,FALSE)</f>
        <v/>
      </c>
      <c r="P2359" s="49" t="str">
        <f>VLOOKUP(B2359,'Список DKV от ЮТД'!$A$1:$S$10000,16,FALSE)</f>
        <v>431044812</v>
      </c>
      <c r="Q2359" s="49"/>
    </row>
    <row r="2360" spans="1:22" x14ac:dyDescent="0.2">
      <c r="A2360" s="28">
        <v>2358</v>
      </c>
      <c r="B2360" s="34">
        <v>19451087266</v>
      </c>
      <c r="C2360" s="47">
        <v>43906</v>
      </c>
      <c r="E2360" s="47">
        <v>43906</v>
      </c>
      <c r="F2360" s="28" t="s">
        <v>18</v>
      </c>
      <c r="H2360" s="42">
        <v>43937</v>
      </c>
      <c r="I2360" s="28" t="str">
        <f>VLOOKUP(B2360,'Список DKV от ЮТД'!$A$1:$S$10000,15,FALSE)</f>
        <v>2411/1903</v>
      </c>
      <c r="J2360" s="28" t="s">
        <v>22</v>
      </c>
      <c r="K2360" s="38" t="str">
        <f>VLOOKUP(B2360,'Список DKV от ЮТД'!$A$1:$M$10000,13,FALSE)</f>
        <v>4</v>
      </c>
      <c r="L2360" s="28" t="str">
        <f>VLOOKUP(B2360,'Список DKV от ЮТД'!$A$1:$S$10000,14,FALSE)</f>
        <v>34FS4248</v>
      </c>
      <c r="M2360" s="49" t="str">
        <f>VLOOKUP(B2360,'Список DKV от ЮТД'!$A$1:$M$10000,10,FALSE)</f>
        <v>704310*******0039</v>
      </c>
      <c r="N2360" s="49" t="str">
        <f>VLOOKUP(B2360,'Список DKV от ЮТД'!$A$1:$S$10000,18,FALSE)</f>
        <v>expired</v>
      </c>
      <c r="O2360" s="49" t="str">
        <f>VLOOKUP(B2360,'Список DKV от ЮТД'!$A$1:$S$10000,19,FALSE)</f>
        <v>blocked</v>
      </c>
      <c r="P2360" s="49" t="str">
        <f>VLOOKUP(B2360,'Список DKV от ЮТД'!$A$1:$S$10000,16,FALSE)</f>
        <v>431335606</v>
      </c>
      <c r="Q2360" s="49"/>
    </row>
    <row r="2361" spans="1:22" x14ac:dyDescent="0.2">
      <c r="A2361" s="28">
        <v>2359</v>
      </c>
      <c r="B2361" s="34">
        <v>19451087175</v>
      </c>
      <c r="C2361" s="47">
        <v>43906</v>
      </c>
      <c r="E2361" s="47">
        <v>43906</v>
      </c>
      <c r="F2361" s="28" t="s">
        <v>18</v>
      </c>
      <c r="H2361" s="42">
        <v>43937</v>
      </c>
      <c r="I2361" s="28" t="str">
        <f>VLOOKUP(B2361,'Список DKV от ЮТД'!$A$1:$S$10000,15,FALSE)</f>
        <v>2411/1904</v>
      </c>
      <c r="J2361" s="28" t="s">
        <v>22</v>
      </c>
      <c r="K2361" s="38" t="str">
        <f>VLOOKUP(B2361,'Список DKV от ЮТД'!$A$1:$M$10000,13,FALSE)</f>
        <v>4</v>
      </c>
      <c r="L2361" s="28" t="str">
        <f>VLOOKUP(B2361,'Список DKV от ЮТД'!$A$1:$S$10000,14,FALSE)</f>
        <v>34BDM476</v>
      </c>
      <c r="M2361" s="49" t="str">
        <f>VLOOKUP(B2361,'Список DKV от ЮТД'!$A$1:$M$10000,10,FALSE)</f>
        <v>704310*******0237</v>
      </c>
      <c r="N2361" s="49" t="str">
        <f>VLOOKUP(B2361,'Список DKV от ЮТД'!$A$1:$S$10000,18,FALSE)</f>
        <v/>
      </c>
      <c r="O2361" s="49" t="str">
        <f>VLOOKUP(B2361,'Список DKV от ЮТД'!$A$1:$S$10000,19,FALSE)</f>
        <v/>
      </c>
      <c r="P2361" s="49" t="str">
        <f>VLOOKUP(B2361,'Список DKV от ЮТД'!$A$1:$S$10000,16,FALSE)</f>
        <v>431335597</v>
      </c>
      <c r="Q2361" s="49"/>
    </row>
    <row r="2362" spans="1:22" x14ac:dyDescent="0.2">
      <c r="A2362" s="28">
        <v>2360</v>
      </c>
      <c r="B2362" s="34">
        <v>19451087209</v>
      </c>
      <c r="C2362" s="47">
        <v>43906</v>
      </c>
      <c r="E2362" s="47">
        <v>43906</v>
      </c>
      <c r="F2362" s="28" t="s">
        <v>18</v>
      </c>
      <c r="H2362" s="42">
        <v>43938</v>
      </c>
      <c r="I2362" s="28" t="str">
        <f>VLOOKUP(B2362,'Список DKV от ЮТД'!$A$1:$S$10000,15,FALSE)</f>
        <v>2411/1905</v>
      </c>
      <c r="J2362" s="28" t="s">
        <v>22</v>
      </c>
      <c r="K2362" s="38" t="str">
        <f>VLOOKUP(B2362,'Список DKV от ЮТД'!$A$1:$M$10000,13,FALSE)</f>
        <v>4</v>
      </c>
      <c r="L2362" s="28" t="str">
        <f>VLOOKUP(B2362,'Список DKV от ЮТД'!$A$1:$S$10000,14,FALSE)</f>
        <v>81DD370</v>
      </c>
      <c r="M2362" s="49" t="str">
        <f>VLOOKUP(B2362,'Список DKV от ЮТД'!$A$1:$M$10000,10,FALSE)</f>
        <v>704310*******5887</v>
      </c>
      <c r="N2362" s="49" t="str">
        <f>VLOOKUP(B2362,'Список DKV от ЮТД'!$A$1:$S$10000,18,FALSE)</f>
        <v/>
      </c>
      <c r="O2362" s="49" t="str">
        <f>VLOOKUP(B2362,'Список DKV от ЮТД'!$A$1:$S$10000,19,FALSE)</f>
        <v/>
      </c>
      <c r="P2362" s="49" t="str">
        <f>VLOOKUP(B2362,'Список DKV от ЮТД'!$A$1:$S$10000,16,FALSE)</f>
        <v>431335600</v>
      </c>
      <c r="Q2362" s="49"/>
    </row>
    <row r="2363" spans="1:22" x14ac:dyDescent="0.2">
      <c r="A2363" s="28">
        <v>2361</v>
      </c>
      <c r="B2363" s="34">
        <v>19451086847</v>
      </c>
      <c r="C2363" s="47">
        <v>43906</v>
      </c>
      <c r="E2363" s="47">
        <v>43906</v>
      </c>
      <c r="F2363" s="28" t="s">
        <v>18</v>
      </c>
      <c r="H2363" s="42">
        <v>43938</v>
      </c>
      <c r="I2363" s="28" t="str">
        <f>VLOOKUP(B2363,'Список DKV от ЮТД'!$A$1:$S$10000,15,FALSE)</f>
        <v>2411/1906</v>
      </c>
      <c r="J2363" s="28" t="s">
        <v>22</v>
      </c>
      <c r="K2363" s="38" t="str">
        <f>VLOOKUP(B2363,'Список DKV от ЮТД'!$A$1:$M$10000,13,FALSE)</f>
        <v>4</v>
      </c>
      <c r="L2363" s="28" t="str">
        <f>VLOOKUP(B2363,'Список DKV от ЮТД'!$A$1:$S$10000,14,FALSE)</f>
        <v>34FL9978</v>
      </c>
      <c r="M2363" s="49" t="str">
        <f>VLOOKUP(B2363,'Список DKV от ЮТД'!$A$1:$M$10000,10,FALSE)</f>
        <v>704310*******1487</v>
      </c>
      <c r="N2363" s="49" t="str">
        <f>VLOOKUP(B2363,'Список DKV от ЮТД'!$A$1:$S$10000,18,FALSE)</f>
        <v/>
      </c>
      <c r="O2363" s="49" t="str">
        <f>VLOOKUP(B2363,'Список DKV от ЮТД'!$A$1:$S$10000,19,FALSE)</f>
        <v/>
      </c>
      <c r="P2363" s="49" t="str">
        <f>VLOOKUP(B2363,'Список DKV от ЮТД'!$A$1:$S$10000,16,FALSE)</f>
        <v>431335564</v>
      </c>
      <c r="Q2363" s="49"/>
    </row>
    <row r="2364" spans="1:22" x14ac:dyDescent="0.2">
      <c r="A2364" s="28">
        <v>2362</v>
      </c>
      <c r="B2364" s="34">
        <v>19451086805</v>
      </c>
      <c r="C2364" s="47">
        <v>43906</v>
      </c>
      <c r="E2364" s="47">
        <v>43906</v>
      </c>
      <c r="F2364" s="28" t="s">
        <v>18</v>
      </c>
      <c r="H2364" s="42">
        <v>43938</v>
      </c>
      <c r="I2364" s="28" t="str">
        <f>VLOOKUP(B2364,'Список DKV от ЮТД'!$A$1:$S$10000,15,FALSE)</f>
        <v>2411/1907</v>
      </c>
      <c r="J2364" s="28" t="s">
        <v>22</v>
      </c>
      <c r="K2364" s="38" t="str">
        <f>VLOOKUP(B2364,'Список DKV от ЮТД'!$A$1:$M$10000,13,FALSE)</f>
        <v>4</v>
      </c>
      <c r="L2364" s="28" t="str">
        <f>VLOOKUP(B2364,'Список DKV от ЮТД'!$A$1:$S$10000,14,FALSE)</f>
        <v>76AJ154</v>
      </c>
      <c r="M2364" s="49" t="str">
        <f>VLOOKUP(B2364,'Список DKV от ЮТД'!$A$1:$M$10000,10,FALSE)</f>
        <v>704310*******1600</v>
      </c>
      <c r="N2364" s="49" t="str">
        <f>VLOOKUP(B2364,'Список DKV от ЮТД'!$A$1:$S$10000,18,FALSE)</f>
        <v/>
      </c>
      <c r="O2364" s="49" t="str">
        <f>VLOOKUP(B2364,'Список DKV от ЮТД'!$A$1:$S$10000,19,FALSE)</f>
        <v/>
      </c>
      <c r="P2364" s="49" t="str">
        <f>VLOOKUP(B2364,'Список DKV от ЮТД'!$A$1:$S$10000,16,FALSE)</f>
        <v>431335560</v>
      </c>
      <c r="Q2364" s="49"/>
    </row>
    <row r="2365" spans="1:22" x14ac:dyDescent="0.2">
      <c r="A2365" s="28">
        <v>2363</v>
      </c>
      <c r="B2365" s="35">
        <v>19451086763</v>
      </c>
      <c r="C2365" s="47">
        <v>43906</v>
      </c>
      <c r="E2365" s="47">
        <v>43906</v>
      </c>
      <c r="F2365" s="48" t="s">
        <v>18</v>
      </c>
      <c r="G2365" s="38">
        <v>145</v>
      </c>
      <c r="H2365" s="65">
        <v>43938</v>
      </c>
      <c r="I2365" s="28" t="str">
        <f>VLOOKUP(B2365,'Список DKV от ЮТД'!$A$1:$S$10000,15,FALSE)</f>
        <v>2411/1908</v>
      </c>
      <c r="J2365" s="28" t="s">
        <v>22</v>
      </c>
      <c r="K2365" s="38" t="str">
        <f>VLOOKUP(B2365,'Список DKV от ЮТД'!$A$1:$M$10000,13,FALSE)</f>
        <v>4</v>
      </c>
      <c r="L2365" s="28" t="str">
        <f>VLOOKUP(B2365,'Список DKV от ЮТД'!$A$1:$S$10000,14,FALSE)</f>
        <v>76AJ375</v>
      </c>
      <c r="M2365" s="49" t="str">
        <f>VLOOKUP(B2365,'Список DKV от ЮТД'!$A$1:$M$10000,10,FALSE)</f>
        <v>704310*******1097</v>
      </c>
      <c r="N2365" s="49" t="str">
        <f>VLOOKUP(B2365,'Список DKV от ЮТД'!$A$1:$S$10000,18,FALSE)</f>
        <v>blocked</v>
      </c>
      <c r="O2365" s="49" t="str">
        <f>VLOOKUP(B2365,'Список DKV от ЮТД'!$A$1:$S$10000,19,FALSE)</f>
        <v>blocked</v>
      </c>
      <c r="P2365" s="49" t="str">
        <f>VLOOKUP(B2365,'Список DKV от ЮТД'!$A$1:$S$10000,16,FALSE)</f>
        <v>431335556</v>
      </c>
      <c r="Q2365" s="46" t="s">
        <v>27346</v>
      </c>
      <c r="R2365" s="48" t="s">
        <v>18644</v>
      </c>
    </row>
    <row r="2366" spans="1:22" x14ac:dyDescent="0.2">
      <c r="A2366" s="28">
        <v>2364</v>
      </c>
      <c r="B2366" s="34">
        <v>19451086730</v>
      </c>
      <c r="C2366" s="47">
        <v>43906</v>
      </c>
      <c r="E2366" s="47">
        <v>43906</v>
      </c>
      <c r="F2366" s="28" t="s">
        <v>18</v>
      </c>
      <c r="H2366" s="42">
        <v>43938</v>
      </c>
      <c r="I2366" s="28" t="str">
        <f>VLOOKUP(B2366,'Список DKV от ЮТД'!$A$1:$S$10000,15,FALSE)</f>
        <v>2411/1909</v>
      </c>
      <c r="J2366" s="28" t="s">
        <v>22</v>
      </c>
      <c r="K2366" s="38" t="str">
        <f>VLOOKUP(B2366,'Список DKV от ЮТД'!$A$1:$M$10000,13,FALSE)</f>
        <v>4</v>
      </c>
      <c r="L2366" s="28" t="str">
        <f>VLOOKUP(B2366,'Список DKV от ЮТД'!$A$1:$S$10000,14,FALSE)</f>
        <v>34BET567</v>
      </c>
      <c r="M2366" s="49" t="str">
        <f>VLOOKUP(B2366,'Список DKV от ЮТД'!$A$1:$M$10000,10,FALSE)</f>
        <v>704310*******1827</v>
      </c>
      <c r="N2366" s="49" t="str">
        <f>VLOOKUP(B2366,'Список DKV от ЮТД'!$A$1:$S$10000,18,FALSE)</f>
        <v/>
      </c>
      <c r="O2366" s="49" t="str">
        <f>VLOOKUP(B2366,'Список DKV от ЮТД'!$A$1:$S$10000,19,FALSE)</f>
        <v/>
      </c>
      <c r="P2366" s="49" t="str">
        <f>VLOOKUP(B2366,'Список DKV от ЮТД'!$A$1:$S$10000,16,FALSE)</f>
        <v>431335553</v>
      </c>
      <c r="Q2366" s="49"/>
    </row>
    <row r="2367" spans="1:22" x14ac:dyDescent="0.2">
      <c r="A2367" s="28">
        <v>2365</v>
      </c>
      <c r="B2367" s="34">
        <v>19451087506</v>
      </c>
      <c r="C2367" s="47">
        <v>43906</v>
      </c>
      <c r="E2367" s="47">
        <v>43906</v>
      </c>
      <c r="F2367" s="28" t="s">
        <v>18</v>
      </c>
      <c r="H2367" s="42">
        <v>43939</v>
      </c>
      <c r="I2367" s="28" t="str">
        <f>VLOOKUP(B2367,'Список DKV от ЮТД'!$A$1:$S$10000,15,FALSE)</f>
        <v>2411/1910</v>
      </c>
      <c r="J2367" s="28" t="s">
        <v>22</v>
      </c>
      <c r="K2367" s="38" t="str">
        <f>VLOOKUP(B2367,'Список DKV от ЮТД'!$A$1:$M$10000,13,FALSE)</f>
        <v>4</v>
      </c>
      <c r="L2367" s="28" t="str">
        <f>VLOOKUP(B2367,'Список DKV от ЮТД'!$A$1:$S$10000,14,FALSE)</f>
        <v>42UP180</v>
      </c>
      <c r="M2367" s="49" t="str">
        <f>VLOOKUP(B2367,'Список DKV от ЮТД'!$A$1:$M$10000,10,FALSE)</f>
        <v>704310*******0360</v>
      </c>
      <c r="N2367" s="49" t="str">
        <f>VLOOKUP(B2367,'Список DKV от ЮТД'!$A$1:$S$10000,18,FALSE)</f>
        <v/>
      </c>
      <c r="O2367" s="49" t="str">
        <f>VLOOKUP(B2367,'Список DKV от ЮТД'!$A$1:$S$10000,19,FALSE)</f>
        <v/>
      </c>
      <c r="P2367" s="49" t="str">
        <f>VLOOKUP(B2367,'Список DKV от ЮТД'!$A$1:$S$10000,16,FALSE)</f>
        <v>431335630</v>
      </c>
      <c r="Q2367" s="49"/>
    </row>
    <row r="2368" spans="1:22" x14ac:dyDescent="0.2">
      <c r="A2368" s="28">
        <v>2366</v>
      </c>
      <c r="B2368" s="34">
        <v>19451086581</v>
      </c>
      <c r="C2368" s="47">
        <v>43906</v>
      </c>
      <c r="E2368" s="47">
        <v>43906</v>
      </c>
      <c r="F2368" s="28" t="s">
        <v>18</v>
      </c>
      <c r="H2368" s="42">
        <v>43939</v>
      </c>
      <c r="I2368" s="28" t="str">
        <f>VLOOKUP(B2368,'Список DKV от ЮТД'!$A$1:$S$10000,15,FALSE)</f>
        <v>2411/1911</v>
      </c>
      <c r="J2368" s="28" t="s">
        <v>22</v>
      </c>
      <c r="K2368" s="38" t="str">
        <f>VLOOKUP(B2368,'Список DKV от ЮТД'!$A$1:$M$10000,13,FALSE)</f>
        <v>4</v>
      </c>
      <c r="L2368" s="28" t="str">
        <f>VLOOKUP(B2368,'Список DKV от ЮТД'!$A$1:$S$10000,14,FALSE)</f>
        <v>54AAZ993</v>
      </c>
      <c r="M2368" s="49" t="str">
        <f>VLOOKUP(B2368,'Список DKV от ЮТД'!$A$1:$M$10000,10,FALSE)</f>
        <v>704310*******8259</v>
      </c>
      <c r="N2368" s="49" t="str">
        <f>VLOOKUP(B2368,'Список DKV от ЮТД'!$A$1:$S$10000,18,FALSE)</f>
        <v/>
      </c>
      <c r="O2368" s="49" t="str">
        <f>VLOOKUP(B2368,'Список DKV от ЮТД'!$A$1:$S$10000,19,FALSE)</f>
        <v/>
      </c>
      <c r="P2368" s="49" t="str">
        <f>VLOOKUP(B2368,'Список DKV от ЮТД'!$A$1:$S$10000,16,FALSE)</f>
        <v>431335538</v>
      </c>
      <c r="Q2368" s="49"/>
    </row>
    <row r="2369" spans="1:22" x14ac:dyDescent="0.2">
      <c r="A2369" s="28">
        <v>2367</v>
      </c>
      <c r="B2369" s="34">
        <v>19451086524</v>
      </c>
      <c r="C2369" s="47">
        <v>43906</v>
      </c>
      <c r="E2369" s="47">
        <v>43906</v>
      </c>
      <c r="F2369" s="28" t="s">
        <v>18</v>
      </c>
      <c r="H2369" s="42">
        <v>43939</v>
      </c>
      <c r="I2369" s="28" t="str">
        <f>VLOOKUP(B2369,'Список DKV от ЮТД'!$A$1:$S$10000,15,FALSE)</f>
        <v>2411/1912</v>
      </c>
      <c r="J2369" s="28" t="s">
        <v>22</v>
      </c>
      <c r="K2369" s="38" t="str">
        <f>VLOOKUP(B2369,'Список DKV от ЮТД'!$A$1:$M$10000,13,FALSE)</f>
        <v>4</v>
      </c>
      <c r="L2369" s="28" t="str">
        <f>VLOOKUP(B2369,'Список DKV от ЮТД'!$A$1:$S$10000,14,FALSE)</f>
        <v>07MVM37</v>
      </c>
      <c r="M2369" s="49" t="str">
        <f>VLOOKUP(B2369,'Список DKV от ЮТД'!$A$1:$M$10000,10,FALSE)</f>
        <v>704310*******0208</v>
      </c>
      <c r="N2369" s="49" t="str">
        <f>VLOOKUP(B2369,'Список DKV от ЮТД'!$A$1:$S$10000,18,FALSE)</f>
        <v>expired</v>
      </c>
      <c r="O2369" s="49" t="str">
        <f>VLOOKUP(B2369,'Список DKV от ЮТД'!$A$1:$S$10000,19,FALSE)</f>
        <v>blocked</v>
      </c>
      <c r="P2369" s="49" t="str">
        <f>VLOOKUP(B2369,'Список DKV от ЮТД'!$A$1:$S$10000,16,FALSE)</f>
        <v>431335532</v>
      </c>
      <c r="Q2369" s="49"/>
    </row>
    <row r="2370" spans="1:22" x14ac:dyDescent="0.2">
      <c r="A2370" s="28">
        <v>2368</v>
      </c>
      <c r="B2370" s="34">
        <v>19451087381</v>
      </c>
      <c r="C2370" s="47">
        <v>43906</v>
      </c>
      <c r="E2370" s="47">
        <v>43906</v>
      </c>
      <c r="F2370" s="28" t="s">
        <v>18</v>
      </c>
      <c r="H2370" s="42">
        <v>43939</v>
      </c>
      <c r="I2370" s="28" t="str">
        <f>VLOOKUP(B2370,'Список DKV от ЮТД'!$A$1:$S$10000,15,FALSE)</f>
        <v>2411/1913</v>
      </c>
      <c r="J2370" s="28" t="s">
        <v>22</v>
      </c>
      <c r="K2370" s="38" t="str">
        <f>VLOOKUP(B2370,'Список DKV от ЮТД'!$A$1:$M$10000,13,FALSE)</f>
        <v>4</v>
      </c>
      <c r="L2370" s="28" t="str">
        <f>VLOOKUP(B2370,'Список DKV от ЮТД'!$A$1:$S$10000,14,FALSE)</f>
        <v>14DJ906</v>
      </c>
      <c r="M2370" s="49" t="str">
        <f>VLOOKUP(B2370,'Список DKV от ЮТД'!$A$1:$M$10000,10,FALSE)</f>
        <v>704310*******5612</v>
      </c>
      <c r="N2370" s="49" t="str">
        <f>VLOOKUP(B2370,'Список DKV от ЮТД'!$A$1:$S$10000,18,FALSE)</f>
        <v/>
      </c>
      <c r="O2370" s="49" t="str">
        <f>VLOOKUP(B2370,'Список DKV от ЮТД'!$A$1:$S$10000,19,FALSE)</f>
        <v/>
      </c>
      <c r="P2370" s="49" t="str">
        <f>VLOOKUP(B2370,'Список DKV от ЮТД'!$A$1:$S$10000,16,FALSE)</f>
        <v>431335618</v>
      </c>
      <c r="Q2370" s="49"/>
    </row>
    <row r="2371" spans="1:22" x14ac:dyDescent="0.2">
      <c r="A2371" s="28">
        <v>2369</v>
      </c>
      <c r="B2371" s="34">
        <v>19451087423</v>
      </c>
      <c r="C2371" s="47">
        <v>43906</v>
      </c>
      <c r="E2371" s="47">
        <v>43906</v>
      </c>
      <c r="F2371" s="28" t="s">
        <v>18</v>
      </c>
      <c r="H2371" s="42">
        <v>43939</v>
      </c>
      <c r="I2371" s="28" t="str">
        <f>VLOOKUP(B2371,'Список DKV от ЮТД'!$A$1:$S$10000,15,FALSE)</f>
        <v>2411/1914</v>
      </c>
      <c r="J2371" s="28" t="s">
        <v>22</v>
      </c>
      <c r="K2371" s="38" t="str">
        <f>VLOOKUP(B2371,'Список DKV от ЮТД'!$A$1:$M$10000,13,FALSE)</f>
        <v>4</v>
      </c>
      <c r="L2371" s="28" t="str">
        <f>VLOOKUP(B2371,'Список DKV от ЮТД'!$A$1:$S$10000,14,FALSE)</f>
        <v>14DZ025</v>
      </c>
      <c r="M2371" s="49" t="str">
        <f>VLOOKUP(B2371,'Список DKV от ЮТД'!$A$1:$M$10000,10,FALSE)</f>
        <v>704310*******5380</v>
      </c>
      <c r="N2371" s="49" t="str">
        <f>VLOOKUP(B2371,'Список DKV от ЮТД'!$A$1:$S$10000,18,FALSE)</f>
        <v/>
      </c>
      <c r="O2371" s="49" t="str">
        <f>VLOOKUP(B2371,'Список DKV от ЮТД'!$A$1:$S$10000,19,FALSE)</f>
        <v/>
      </c>
      <c r="P2371" s="49" t="str">
        <f>VLOOKUP(B2371,'Список DKV от ЮТД'!$A$1:$S$10000,16,FALSE)</f>
        <v>431335622</v>
      </c>
      <c r="Q2371" s="49"/>
    </row>
    <row r="2372" spans="1:22" x14ac:dyDescent="0.2">
      <c r="A2372" s="28">
        <v>2370</v>
      </c>
      <c r="B2372" s="34">
        <v>19451087464</v>
      </c>
      <c r="C2372" s="47">
        <v>43906</v>
      </c>
      <c r="E2372" s="47">
        <v>43906</v>
      </c>
      <c r="F2372" s="28" t="s">
        <v>18</v>
      </c>
      <c r="H2372" s="42">
        <v>43939</v>
      </c>
      <c r="I2372" s="28" t="str">
        <f>VLOOKUP(B2372,'Список DKV от ЮТД'!$A$1:$S$10000,15,FALSE)</f>
        <v>2411/1915</v>
      </c>
      <c r="J2372" s="28" t="s">
        <v>22</v>
      </c>
      <c r="K2372" s="38" t="str">
        <f>VLOOKUP(B2372,'Список DKV от ЮТД'!$A$1:$M$10000,13,FALSE)</f>
        <v>4</v>
      </c>
      <c r="L2372" s="28" t="str">
        <f>VLOOKUP(B2372,'Список DKV от ЮТД'!$A$1:$S$10000,14,FALSE)</f>
        <v>34EK9796</v>
      </c>
      <c r="M2372" s="49" t="str">
        <f>VLOOKUP(B2372,'Список DKV от ЮТД'!$A$1:$M$10000,10,FALSE)</f>
        <v>704310*******0266</v>
      </c>
      <c r="N2372" s="49" t="str">
        <f>VLOOKUP(B2372,'Список DKV от ЮТД'!$A$1:$S$10000,18,FALSE)</f>
        <v>expired</v>
      </c>
      <c r="O2372" s="49" t="str">
        <f>VLOOKUP(B2372,'Список DKV от ЮТД'!$A$1:$S$10000,19,FALSE)</f>
        <v>blocked</v>
      </c>
      <c r="P2372" s="49" t="str">
        <f>VLOOKUP(B2372,'Список DKV от ЮТД'!$A$1:$S$10000,16,FALSE)</f>
        <v>431335626</v>
      </c>
      <c r="Q2372" s="49"/>
    </row>
    <row r="2373" spans="1:22" x14ac:dyDescent="0.2">
      <c r="A2373" s="28">
        <v>2371</v>
      </c>
      <c r="B2373" s="34">
        <v>19451087308</v>
      </c>
      <c r="C2373" s="47">
        <v>43906</v>
      </c>
      <c r="E2373" s="47">
        <v>43906</v>
      </c>
      <c r="F2373" s="28" t="s">
        <v>18</v>
      </c>
      <c r="H2373" s="42">
        <v>43939</v>
      </c>
      <c r="I2373" s="28" t="str">
        <f>VLOOKUP(B2373,'Список DKV от ЮТД'!$A$1:$S$10000,15,FALSE)</f>
        <v>2411/1916</v>
      </c>
      <c r="J2373" s="28" t="s">
        <v>22</v>
      </c>
      <c r="K2373" s="38" t="str">
        <f>VLOOKUP(B2373,'Список DKV от ЮТД'!$A$1:$M$10000,13,FALSE)</f>
        <v>4</v>
      </c>
      <c r="L2373" s="28" t="str">
        <f>VLOOKUP(B2373,'Список DKV от ЮТД'!$A$1:$S$10000,14,FALSE)</f>
        <v>34KZ9083</v>
      </c>
      <c r="M2373" s="49" t="str">
        <f>VLOOKUP(B2373,'Список DKV от ЮТД'!$A$1:$M$10000,10,FALSE)</f>
        <v>704310*******0191</v>
      </c>
      <c r="N2373" s="49" t="str">
        <f>VLOOKUP(B2373,'Список DKV от ЮТД'!$A$1:$S$10000,18,FALSE)</f>
        <v>expired</v>
      </c>
      <c r="O2373" s="49" t="str">
        <f>VLOOKUP(B2373,'Список DKV от ЮТД'!$A$1:$S$10000,19,FALSE)</f>
        <v>blocked</v>
      </c>
      <c r="P2373" s="49" t="str">
        <f>VLOOKUP(B2373,'Список DKV от ЮТД'!$A$1:$S$10000,16,FALSE)</f>
        <v>431335610</v>
      </c>
      <c r="Q2373" s="49"/>
    </row>
    <row r="2374" spans="1:22" x14ac:dyDescent="0.2">
      <c r="A2374" s="28">
        <v>2372</v>
      </c>
      <c r="B2374" s="34">
        <v>19440800811</v>
      </c>
      <c r="C2374" s="47">
        <v>43896</v>
      </c>
      <c r="E2374" s="47">
        <v>43896</v>
      </c>
      <c r="F2374" s="28" t="s">
        <v>20</v>
      </c>
      <c r="H2374" s="42">
        <v>43939</v>
      </c>
      <c r="I2374" s="28" t="str">
        <f>VLOOKUP(B2374,'Список DKV от ЮТД'!$A$1:$S$10000,15,FALSE)</f>
        <v>2412/359</v>
      </c>
      <c r="J2374" s="28" t="s">
        <v>22</v>
      </c>
      <c r="K2374" s="38" t="str">
        <f>VLOOKUP(B2374,'Список DKV от ЮТД'!$A$1:$M$10000,13,FALSE)</f>
        <v>4</v>
      </c>
      <c r="L2374" s="28" t="str">
        <f>VLOOKUP(B2374,'Список DKV от ЮТД'!$A$1:$S$10000,14,FALSE)</f>
        <v>CECN880</v>
      </c>
      <c r="M2374" s="49" t="str">
        <f>VLOOKUP(B2374,'Список DKV от ЮТД'!$A$1:$M$10000,10,FALSE)</f>
        <v>704310*******0299</v>
      </c>
      <c r="N2374" s="49" t="str">
        <f>VLOOKUP(B2374,'Список DKV от ЮТД'!$A$1:$S$10000,18,FALSE)</f>
        <v/>
      </c>
      <c r="O2374" s="49" t="str">
        <f>VLOOKUP(B2374,'Список DKV от ЮТД'!$A$1:$S$10000,19,FALSE)</f>
        <v/>
      </c>
      <c r="P2374" s="49" t="str">
        <f>VLOOKUP(B2374,'Список DKV от ЮТД'!$A$1:$S$10000,16,FALSE)</f>
        <v>431044817</v>
      </c>
      <c r="Q2374" s="49"/>
    </row>
    <row r="2375" spans="1:22" x14ac:dyDescent="0.2">
      <c r="A2375" s="28">
        <v>2373</v>
      </c>
      <c r="B2375" s="34">
        <v>19451087340</v>
      </c>
      <c r="C2375" s="47">
        <v>43906</v>
      </c>
      <c r="E2375" s="47">
        <v>43906</v>
      </c>
      <c r="F2375" s="28" t="s">
        <v>18</v>
      </c>
      <c r="H2375" s="42">
        <v>43940</v>
      </c>
      <c r="I2375" s="28" t="str">
        <f>VLOOKUP(B2375,'Список DKV от ЮТД'!$A$1:$S$10000,15,FALSE)</f>
        <v>2411/1917</v>
      </c>
      <c r="J2375" s="28" t="s">
        <v>22</v>
      </c>
      <c r="K2375" s="38" t="str">
        <f>VLOOKUP(B2375,'Список DKV от ЮТД'!$A$1:$M$10000,13,FALSE)</f>
        <v>4</v>
      </c>
      <c r="L2375" s="28" t="str">
        <f>VLOOKUP(B2375,'Список DKV от ЮТД'!$A$1:$S$10000,14,FALSE)</f>
        <v>14GB193</v>
      </c>
      <c r="M2375" s="49" t="str">
        <f>VLOOKUP(B2375,'Список DKV от ЮТД'!$A$1:$M$10000,10,FALSE)</f>
        <v>704310*******5844</v>
      </c>
      <c r="N2375" s="49" t="str">
        <f>VLOOKUP(B2375,'Список DKV от ЮТД'!$A$1:$S$10000,18,FALSE)</f>
        <v/>
      </c>
      <c r="O2375" s="49" t="str">
        <f>VLOOKUP(B2375,'Список DKV от ЮТД'!$A$1:$S$10000,19,FALSE)</f>
        <v/>
      </c>
      <c r="P2375" s="49" t="str">
        <f>VLOOKUP(B2375,'Список DKV от ЮТД'!$A$1:$S$10000,16,FALSE)</f>
        <v>431335614</v>
      </c>
      <c r="Q2375" s="49"/>
    </row>
    <row r="2376" spans="1:22" x14ac:dyDescent="0.2">
      <c r="A2376" s="28">
        <v>2374</v>
      </c>
      <c r="B2376" s="34">
        <v>19451087100</v>
      </c>
      <c r="C2376" s="47">
        <v>43906</v>
      </c>
      <c r="E2376" s="47">
        <v>43906</v>
      </c>
      <c r="F2376" s="28" t="s">
        <v>18</v>
      </c>
      <c r="H2376" s="42">
        <v>43941</v>
      </c>
      <c r="I2376" s="28" t="str">
        <f>VLOOKUP(B2376,'Список DKV от ЮТД'!$A$1:$S$10000,15,FALSE)</f>
        <v>2411/1918</v>
      </c>
      <c r="J2376" s="28" t="s">
        <v>22</v>
      </c>
      <c r="K2376" s="38" t="str">
        <f>VLOOKUP(B2376,'Список DKV от ЮТД'!$A$1:$M$10000,13,FALSE)</f>
        <v>4</v>
      </c>
      <c r="L2376" s="28" t="str">
        <f>VLOOKUP(B2376,'Список DKV от ЮТД'!$A$1:$S$10000,14,FALSE)</f>
        <v>76DS536</v>
      </c>
      <c r="M2376" s="49" t="str">
        <f>VLOOKUP(B2376,'Список DKV от ЮТД'!$A$1:$M$10000,10,FALSE)</f>
        <v>704310*******1147</v>
      </c>
      <c r="N2376" s="49" t="str">
        <f>VLOOKUP(B2376,'Список DKV от ЮТД'!$A$1:$S$10000,18,FALSE)</f>
        <v/>
      </c>
      <c r="O2376" s="49" t="str">
        <f>VLOOKUP(B2376,'Список DKV от ЮТД'!$A$1:$S$10000,19,FALSE)</f>
        <v/>
      </c>
      <c r="P2376" s="49" t="str">
        <f>VLOOKUP(B2376,'Список DKV от ЮТД'!$A$1:$S$10000,16,FALSE)</f>
        <v>431335590</v>
      </c>
      <c r="Q2376" s="49"/>
    </row>
    <row r="2377" spans="1:22" x14ac:dyDescent="0.2">
      <c r="A2377" s="28">
        <v>2375</v>
      </c>
      <c r="B2377" s="34">
        <v>19451087068</v>
      </c>
      <c r="C2377" s="47">
        <v>43906</v>
      </c>
      <c r="E2377" s="47">
        <v>43906</v>
      </c>
      <c r="F2377" s="28" t="s">
        <v>18</v>
      </c>
      <c r="H2377" s="42">
        <v>43941</v>
      </c>
      <c r="I2377" s="28" t="str">
        <f>VLOOKUP(B2377,'Список DKV от ЮТД'!$A$1:$S$10000,15,FALSE)</f>
        <v>2411/1919</v>
      </c>
      <c r="J2377" s="28" t="s">
        <v>22</v>
      </c>
      <c r="K2377" s="38" t="str">
        <f>VLOOKUP(B2377,'Список DKV от ЮТД'!$A$1:$M$10000,13,FALSE)</f>
        <v>4</v>
      </c>
      <c r="L2377" s="28" t="str">
        <f>VLOOKUP(B2377,'Список DKV от ЮТД'!$A$1:$S$10000,14,FALSE)</f>
        <v>35HA5457</v>
      </c>
      <c r="M2377" s="49" t="str">
        <f>VLOOKUP(B2377,'Список DKV от ЮТД'!$A$1:$M$10000,10,FALSE)</f>
        <v>704310*******6644</v>
      </c>
      <c r="N2377" s="49" t="str">
        <f>VLOOKUP(B2377,'Список DKV от ЮТД'!$A$1:$S$10000,18,FALSE)</f>
        <v/>
      </c>
      <c r="O2377" s="49" t="str">
        <f>VLOOKUP(B2377,'Список DKV от ЮТД'!$A$1:$S$10000,19,FALSE)</f>
        <v/>
      </c>
      <c r="P2377" s="49" t="str">
        <f>VLOOKUP(B2377,'Список DKV от ЮТД'!$A$1:$S$10000,16,FALSE)</f>
        <v>431335586</v>
      </c>
      <c r="Q2377" s="49"/>
    </row>
    <row r="2378" spans="1:22" x14ac:dyDescent="0.2">
      <c r="A2378" s="28">
        <v>2376</v>
      </c>
      <c r="B2378" s="34">
        <v>19451087316</v>
      </c>
      <c r="C2378" s="47">
        <v>43906</v>
      </c>
      <c r="E2378" s="47">
        <v>43906</v>
      </c>
      <c r="F2378" s="28" t="s">
        <v>18</v>
      </c>
      <c r="H2378" s="42">
        <v>43941</v>
      </c>
      <c r="I2378" s="28" t="str">
        <f>VLOOKUP(B2378,'Список DKV от ЮТД'!$A$1:$S$10000,15,FALSE)</f>
        <v>2411/1920</v>
      </c>
      <c r="J2378" s="28" t="s">
        <v>22</v>
      </c>
      <c r="K2378" s="38" t="str">
        <f>VLOOKUP(B2378,'Список DKV от ЮТД'!$A$1:$M$10000,13,FALSE)</f>
        <v>4</v>
      </c>
      <c r="L2378" s="28" t="str">
        <f>VLOOKUP(B2378,'Список DKV от ЮТД'!$A$1:$S$10000,14,FALSE)</f>
        <v>14BH806</v>
      </c>
      <c r="M2378" s="49" t="str">
        <f>VLOOKUP(B2378,'Список DKV от ЮТД'!$A$1:$M$10000,10,FALSE)</f>
        <v>704310*******5646</v>
      </c>
      <c r="N2378" s="49" t="str">
        <f>VLOOKUP(B2378,'Список DKV от ЮТД'!$A$1:$S$10000,18,FALSE)</f>
        <v/>
      </c>
      <c r="O2378" s="49" t="str">
        <f>VLOOKUP(B2378,'Список DKV от ЮТД'!$A$1:$S$10000,19,FALSE)</f>
        <v/>
      </c>
      <c r="P2378" s="49" t="str">
        <f>VLOOKUP(B2378,'Список DKV от ЮТД'!$A$1:$S$10000,16,FALSE)</f>
        <v>431335611</v>
      </c>
      <c r="Q2378" s="49"/>
    </row>
    <row r="2379" spans="1:22" x14ac:dyDescent="0.2">
      <c r="A2379" s="28">
        <v>2377</v>
      </c>
      <c r="B2379" s="34">
        <v>19451087027</v>
      </c>
      <c r="C2379" s="47">
        <v>43906</v>
      </c>
      <c r="E2379" s="47">
        <v>43906</v>
      </c>
      <c r="F2379" s="28" t="s">
        <v>18</v>
      </c>
      <c r="H2379" s="42">
        <v>43941</v>
      </c>
      <c r="I2379" s="28" t="str">
        <f>VLOOKUP(B2379,'Список DKV от ЮТД'!$A$1:$S$10000,15,FALSE)</f>
        <v>2411/1921</v>
      </c>
      <c r="J2379" s="28" t="s">
        <v>22</v>
      </c>
      <c r="K2379" s="38" t="str">
        <f>VLOOKUP(B2379,'Список DKV от ЮТД'!$A$1:$M$10000,13,FALSE)</f>
        <v>4</v>
      </c>
      <c r="L2379" s="28" t="str">
        <f>VLOOKUP(B2379,'Список DKV от ЮТД'!$A$1:$S$10000,14,FALSE)</f>
        <v>26GP840</v>
      </c>
      <c r="M2379" s="49" t="str">
        <f>VLOOKUP(B2379,'Список DKV от ЮТД'!$A$1:$M$10000,10,FALSE)</f>
        <v>704310*******0303</v>
      </c>
      <c r="N2379" s="49" t="str">
        <f>VLOOKUP(B2379,'Список DKV от ЮТД'!$A$1:$S$10000,18,FALSE)</f>
        <v/>
      </c>
      <c r="O2379" s="49" t="str">
        <f>VLOOKUP(B2379,'Список DKV от ЮТД'!$A$1:$S$10000,19,FALSE)</f>
        <v/>
      </c>
      <c r="P2379" s="49" t="str">
        <f>VLOOKUP(B2379,'Список DKV от ЮТД'!$A$1:$S$10000,16,FALSE)</f>
        <v>431335582</v>
      </c>
      <c r="Q2379" s="49"/>
    </row>
    <row r="2380" spans="1:22" x14ac:dyDescent="0.2">
      <c r="A2380" s="28">
        <v>2378</v>
      </c>
      <c r="B2380" s="34">
        <v>19451087399</v>
      </c>
      <c r="C2380" s="47">
        <v>43906</v>
      </c>
      <c r="E2380" s="47">
        <v>43906</v>
      </c>
      <c r="F2380" s="28" t="s">
        <v>18</v>
      </c>
      <c r="H2380" s="42">
        <v>43941</v>
      </c>
      <c r="I2380" s="28" t="str">
        <f>VLOOKUP(B2380,'Список DKV от ЮТД'!$A$1:$S$10000,15,FALSE)</f>
        <v>2411/1922</v>
      </c>
      <c r="J2380" s="28" t="s">
        <v>22</v>
      </c>
      <c r="K2380" s="38" t="str">
        <f>VLOOKUP(B2380,'Список DKV от ЮТД'!$A$1:$M$10000,13,FALSE)</f>
        <v>4</v>
      </c>
      <c r="L2380" s="28" t="str">
        <f>VLOOKUP(B2380,'Список DKV от ЮТД'!$A$1:$S$10000,14,FALSE)</f>
        <v>34CMM143</v>
      </c>
      <c r="M2380" s="49" t="str">
        <f>VLOOKUP(B2380,'Список DKV от ЮТД'!$A$1:$M$10000,10,FALSE)</f>
        <v>704310*******9146</v>
      </c>
      <c r="N2380" s="49" t="str">
        <f>VLOOKUP(B2380,'Список DKV от ЮТД'!$A$1:$S$10000,18,FALSE)</f>
        <v/>
      </c>
      <c r="O2380" s="49" t="str">
        <f>VLOOKUP(B2380,'Список DKV от ЮТД'!$A$1:$S$10000,19,FALSE)</f>
        <v/>
      </c>
      <c r="P2380" s="49" t="str">
        <f>VLOOKUP(B2380,'Список DKV от ЮТД'!$A$1:$S$10000,16,FALSE)</f>
        <v>431335619</v>
      </c>
      <c r="Q2380" s="49"/>
    </row>
    <row r="2381" spans="1:22" x14ac:dyDescent="0.2">
      <c r="A2381" s="28">
        <v>2379</v>
      </c>
      <c r="B2381" s="34">
        <v>19440800852</v>
      </c>
      <c r="C2381" s="47">
        <v>43896</v>
      </c>
      <c r="E2381" s="47">
        <v>43896</v>
      </c>
      <c r="F2381" s="28" t="s">
        <v>20</v>
      </c>
      <c r="H2381" s="42">
        <v>43941</v>
      </c>
      <c r="I2381" s="28" t="str">
        <f>VLOOKUP(B2381,'Список DKV от ЮТД'!$A$1:$S$10000,15,FALSE)</f>
        <v>2412/360</v>
      </c>
      <c r="J2381" s="28" t="s">
        <v>22</v>
      </c>
      <c r="K2381" s="38" t="str">
        <f>VLOOKUP(B2381,'Список DKV от ЮТД'!$A$1:$M$10000,13,FALSE)</f>
        <v>4</v>
      </c>
      <c r="L2381" s="28" t="str">
        <f>VLOOKUP(B2381,'Список DKV от ЮТД'!$A$1:$S$10000,14,FALSE)</f>
        <v>ZG8316GM</v>
      </c>
      <c r="M2381" s="49" t="str">
        <f>VLOOKUP(B2381,'Список DKV от ЮТД'!$A$1:$M$10000,10,FALSE)</f>
        <v>704310*******5964</v>
      </c>
      <c r="N2381" s="49" t="str">
        <f>VLOOKUP(B2381,'Список DKV от ЮТД'!$A$1:$S$10000,18,FALSE)</f>
        <v/>
      </c>
      <c r="O2381" s="49" t="str">
        <f>VLOOKUP(B2381,'Список DKV от ЮТД'!$A$1:$S$10000,19,FALSE)</f>
        <v/>
      </c>
      <c r="P2381" s="49" t="str">
        <f>VLOOKUP(B2381,'Список DKV от ЮТД'!$A$1:$S$10000,16,FALSE)</f>
        <v>431044821</v>
      </c>
      <c r="Q2381" s="49"/>
    </row>
    <row r="2382" spans="1:22" x14ac:dyDescent="0.2">
      <c r="A2382" s="28">
        <v>2380</v>
      </c>
      <c r="B2382" s="34">
        <v>19440800308</v>
      </c>
      <c r="C2382" s="47">
        <v>43896</v>
      </c>
      <c r="E2382" s="47">
        <v>43896</v>
      </c>
      <c r="F2382" s="28" t="s">
        <v>5019</v>
      </c>
      <c r="H2382" s="42">
        <v>43941</v>
      </c>
      <c r="I2382" s="28" t="str">
        <f>VLOOKUP(B2382,'Список DKV от ЮТД'!$A$1:$S$10000,15,FALSE)</f>
        <v>2413/70</v>
      </c>
      <c r="J2382" s="28" t="s">
        <v>22</v>
      </c>
      <c r="K2382" s="38" t="str">
        <f>VLOOKUP(B2382,'Список DKV от ЮТД'!$A$1:$M$10000,13,FALSE)</f>
        <v>4</v>
      </c>
      <c r="L2382" s="28" t="str">
        <f>VLOOKUP(B2382,'Список DKV от ЮТД'!$A$1:$S$10000,14,FALSE)</f>
        <v>RDY720</v>
      </c>
      <c r="M2382" s="49" t="str">
        <f>VLOOKUP(B2382,'Список DKV от ЮТД'!$A$1:$M$10000,10,FALSE)</f>
        <v>704310*******6506</v>
      </c>
      <c r="N2382" s="49" t="str">
        <f>VLOOKUP(B2382,'Список DKV от ЮТД'!$A$1:$S$10000,18,FALSE)</f>
        <v/>
      </c>
      <c r="O2382" s="49" t="str">
        <f>VLOOKUP(B2382,'Список DKV от ЮТД'!$A$1:$S$10000,19,FALSE)</f>
        <v/>
      </c>
      <c r="P2382" s="49" t="str">
        <f>VLOOKUP(B2382,'Список DKV от ЮТД'!$A$1:$S$10000,16,FALSE)</f>
        <v>431044766</v>
      </c>
      <c r="Q2382" s="49"/>
    </row>
    <row r="2383" spans="1:22" s="5" customFormat="1" x14ac:dyDescent="0.2">
      <c r="A2383" s="28">
        <v>2381</v>
      </c>
      <c r="B2383" s="34">
        <v>19440800159</v>
      </c>
      <c r="C2383" s="47">
        <v>43896</v>
      </c>
      <c r="D2383" s="28"/>
      <c r="E2383" s="47">
        <v>43896</v>
      </c>
      <c r="F2383" s="28" t="s">
        <v>5019</v>
      </c>
      <c r="G2383" s="38"/>
      <c r="H2383" s="42">
        <v>43941</v>
      </c>
      <c r="I2383" s="28" t="str">
        <f>VLOOKUP(B2383,'Список DKV от ЮТД'!$A$1:$S$10000,15,FALSE)</f>
        <v>2413/71</v>
      </c>
      <c r="J2383" s="28" t="s">
        <v>22</v>
      </c>
      <c r="K2383" s="38" t="str">
        <f>VLOOKUP(B2383,'Список DKV от ЮТД'!$A$1:$M$10000,13,FALSE)</f>
        <v>4</v>
      </c>
      <c r="L2383" s="28" t="str">
        <f>VLOOKUP(B2383,'Список DKV от ЮТД'!$A$1:$S$10000,14,FALSE)</f>
        <v>NMS481</v>
      </c>
      <c r="M2383" s="49" t="str">
        <f>VLOOKUP(B2383,'Список DKV от ЮТД'!$A$1:$M$10000,10,FALSE)</f>
        <v>704310*******6415</v>
      </c>
      <c r="N2383" s="49" t="str">
        <f>VLOOKUP(B2383,'Список DKV от ЮТД'!$A$1:$S$10000,18,FALSE)</f>
        <v/>
      </c>
      <c r="O2383" s="49" t="str">
        <f>VLOOKUP(B2383,'Список DKV от ЮТД'!$A$1:$S$10000,19,FALSE)</f>
        <v/>
      </c>
      <c r="P2383" s="49" t="str">
        <f>VLOOKUP(B2383,'Список DKV от ЮТД'!$A$1:$S$10000,16,FALSE)</f>
        <v>431044751</v>
      </c>
      <c r="Q2383" s="49"/>
      <c r="R2383" s="28"/>
      <c r="S2383" s="28"/>
      <c r="T2383" s="28"/>
      <c r="U2383" s="48"/>
      <c r="V2383" s="48"/>
    </row>
    <row r="2384" spans="1:22" x14ac:dyDescent="0.2">
      <c r="A2384" s="28">
        <v>2382</v>
      </c>
      <c r="B2384" s="34">
        <v>19451086987</v>
      </c>
      <c r="C2384" s="47">
        <v>43906</v>
      </c>
      <c r="E2384" s="47">
        <v>43906</v>
      </c>
      <c r="F2384" s="28" t="s">
        <v>18</v>
      </c>
      <c r="H2384" s="42">
        <v>43942</v>
      </c>
      <c r="I2384" s="28" t="str">
        <f>VLOOKUP(B2384,'Список DKV от ЮТД'!$A$1:$S$10000,15,FALSE)</f>
        <v>2411/1923</v>
      </c>
      <c r="J2384" s="28" t="s">
        <v>22</v>
      </c>
      <c r="K2384" s="38" t="str">
        <f>VLOOKUP(B2384,'Список DKV от ЮТД'!$A$1:$M$10000,13,FALSE)</f>
        <v>4</v>
      </c>
      <c r="L2384" s="28" t="str">
        <f>VLOOKUP(B2384,'Список DKV от ЮТД'!$A$1:$S$10000,14,FALSE)</f>
        <v>34T2922</v>
      </c>
      <c r="M2384" s="49" t="str">
        <f>VLOOKUP(B2384,'Список DKV от ЮТД'!$A$1:$M$10000,10,FALSE)</f>
        <v>704310*******5547</v>
      </c>
      <c r="N2384" s="49" t="str">
        <f>VLOOKUP(B2384,'Список DKV от ЮТД'!$A$1:$S$10000,18,FALSE)</f>
        <v/>
      </c>
      <c r="O2384" s="49" t="str">
        <f>VLOOKUP(B2384,'Список DKV от ЮТД'!$A$1:$S$10000,19,FALSE)</f>
        <v/>
      </c>
      <c r="P2384" s="49" t="str">
        <f>VLOOKUP(B2384,'Список DKV от ЮТД'!$A$1:$S$10000,16,FALSE)</f>
        <v>431335578</v>
      </c>
      <c r="Q2384" s="49"/>
      <c r="S2384" s="48"/>
      <c r="T2384" s="48"/>
    </row>
    <row r="2385" spans="1:18" x14ac:dyDescent="0.2">
      <c r="A2385" s="28">
        <v>2383</v>
      </c>
      <c r="B2385" s="34">
        <v>19451087357</v>
      </c>
      <c r="C2385" s="47">
        <v>43906</v>
      </c>
      <c r="E2385" s="47">
        <v>43906</v>
      </c>
      <c r="F2385" s="28" t="s">
        <v>18</v>
      </c>
      <c r="H2385" s="42">
        <v>43942</v>
      </c>
      <c r="I2385" s="28" t="str">
        <f>VLOOKUP(B2385,'Список DKV от ЮТД'!$A$1:$S$10000,15,FALSE)</f>
        <v>2411/1924</v>
      </c>
      <c r="J2385" s="28" t="s">
        <v>22</v>
      </c>
      <c r="K2385" s="38" t="str">
        <f>VLOOKUP(B2385,'Список DKV от ЮТД'!$A$1:$M$10000,13,FALSE)</f>
        <v>4</v>
      </c>
      <c r="L2385" s="28" t="str">
        <f>VLOOKUP(B2385,'Список DKV от ЮТД'!$A$1:$S$10000,14,FALSE)</f>
        <v>34BTB492</v>
      </c>
      <c r="M2385" s="49" t="str">
        <f>VLOOKUP(B2385,'Список DKV от ЮТД'!$A$1:$M$10000,10,FALSE)</f>
        <v>704310*******3419</v>
      </c>
      <c r="N2385" s="49" t="str">
        <f>VLOOKUP(B2385,'Список DKV от ЮТД'!$A$1:$S$10000,18,FALSE)</f>
        <v/>
      </c>
      <c r="O2385" s="49" t="str">
        <f>VLOOKUP(B2385,'Список DKV от ЮТД'!$A$1:$S$10000,19,FALSE)</f>
        <v/>
      </c>
      <c r="P2385" s="49" t="str">
        <f>VLOOKUP(B2385,'Список DKV от ЮТД'!$A$1:$S$10000,16,FALSE)</f>
        <v>431335615</v>
      </c>
      <c r="Q2385" s="49"/>
    </row>
    <row r="2386" spans="1:18" x14ac:dyDescent="0.2">
      <c r="A2386" s="28">
        <v>2384</v>
      </c>
      <c r="B2386" s="34">
        <v>19451087472</v>
      </c>
      <c r="C2386" s="47">
        <v>43906</v>
      </c>
      <c r="E2386" s="47">
        <v>43906</v>
      </c>
      <c r="F2386" s="28" t="s">
        <v>18</v>
      </c>
      <c r="H2386" s="42">
        <v>43942</v>
      </c>
      <c r="I2386" s="28" t="str">
        <f>VLOOKUP(B2386,'Список DKV от ЮТД'!$A$1:$S$10000,15,FALSE)</f>
        <v>2411/1925</v>
      </c>
      <c r="J2386" s="28" t="s">
        <v>22</v>
      </c>
      <c r="K2386" s="38" t="str">
        <f>VLOOKUP(B2386,'Список DKV от ЮТД'!$A$1:$M$10000,13,FALSE)</f>
        <v>4</v>
      </c>
      <c r="L2386" s="28" t="str">
        <f>VLOOKUP(B2386,'Список DKV от ЮТД'!$A$1:$S$10000,14,FALSE)</f>
        <v>34DN1210</v>
      </c>
      <c r="M2386" s="49" t="str">
        <f>VLOOKUP(B2386,'Список DKV от ЮТД'!$A$1:$M$10000,10,FALSE)</f>
        <v>704310*******1039</v>
      </c>
      <c r="N2386" s="49" t="str">
        <f>VLOOKUP(B2386,'Список DKV от ЮТД'!$A$1:$S$10000,18,FALSE)</f>
        <v/>
      </c>
      <c r="O2386" s="49" t="str">
        <f>VLOOKUP(B2386,'Список DKV от ЮТД'!$A$1:$S$10000,19,FALSE)</f>
        <v/>
      </c>
      <c r="P2386" s="49" t="str">
        <f>VLOOKUP(B2386,'Список DKV от ЮТД'!$A$1:$S$10000,16,FALSE)</f>
        <v>431335627</v>
      </c>
      <c r="Q2386" s="49"/>
    </row>
    <row r="2387" spans="1:18" x14ac:dyDescent="0.2">
      <c r="A2387" s="28">
        <v>2385</v>
      </c>
      <c r="B2387" s="34">
        <v>19440800985</v>
      </c>
      <c r="C2387" s="47">
        <v>43896</v>
      </c>
      <c r="E2387" s="47">
        <v>43896</v>
      </c>
      <c r="F2387" s="28" t="s">
        <v>20</v>
      </c>
      <c r="H2387" s="42">
        <v>43943</v>
      </c>
      <c r="I2387" s="28" t="str">
        <f>VLOOKUP(B2387,'Список DKV от ЮТД'!$A$1:$S$10000,15,FALSE)</f>
        <v>2412/361</v>
      </c>
      <c r="J2387" s="28" t="s">
        <v>22</v>
      </c>
      <c r="K2387" s="38" t="str">
        <f>VLOOKUP(B2387,'Список DKV от ЮТД'!$A$1:$M$10000,13,FALSE)</f>
        <v>4</v>
      </c>
      <c r="L2387" s="28" t="str">
        <f>VLOOKUP(B2387,'Список DKV от ЮТД'!$A$1:$S$10000,14,FALSE)</f>
        <v>OGTB619</v>
      </c>
      <c r="M2387" s="49" t="str">
        <f>VLOOKUP(B2387,'Список DKV от ЮТД'!$A$1:$M$10000,10,FALSE)</f>
        <v>704310*******0532</v>
      </c>
      <c r="N2387" s="49" t="str">
        <f>VLOOKUP(B2387,'Список DKV от ЮТД'!$A$1:$S$10000,18,FALSE)</f>
        <v/>
      </c>
      <c r="O2387" s="49" t="str">
        <f>VLOOKUP(B2387,'Список DKV от ЮТД'!$A$1:$S$10000,19,FALSE)</f>
        <v/>
      </c>
      <c r="P2387" s="49" t="str">
        <f>VLOOKUP(B2387,'Список DKV от ЮТД'!$A$1:$S$10000,16,FALSE)</f>
        <v>431044834</v>
      </c>
      <c r="Q2387" s="49"/>
    </row>
    <row r="2388" spans="1:18" x14ac:dyDescent="0.2">
      <c r="A2388" s="28">
        <v>2386</v>
      </c>
      <c r="B2388" s="34">
        <v>19451087431</v>
      </c>
      <c r="C2388" s="47">
        <v>43906</v>
      </c>
      <c r="E2388" s="47">
        <v>43906</v>
      </c>
      <c r="F2388" s="28" t="s">
        <v>18</v>
      </c>
      <c r="H2388" s="42">
        <v>43944</v>
      </c>
      <c r="I2388" s="28" t="str">
        <f>VLOOKUP(B2388,'Список DKV от ЮТД'!$A$1:$S$10000,15,FALSE)</f>
        <v>2411/1926</v>
      </c>
      <c r="J2388" s="28" t="s">
        <v>22</v>
      </c>
      <c r="K2388" s="38" t="str">
        <f>VLOOKUP(B2388,'Список DKV от ЮТД'!$A$1:$M$10000,13,FALSE)</f>
        <v>4</v>
      </c>
      <c r="L2388" s="28" t="str">
        <f>VLOOKUP(B2388,'Список DKV от ЮТД'!$A$1:$S$10000,14,FALSE)</f>
        <v>CA1516XP</v>
      </c>
      <c r="M2388" s="49" t="str">
        <f>VLOOKUP(B2388,'Список DKV от ЮТД'!$A$1:$M$10000,10,FALSE)</f>
        <v>704310*******9209</v>
      </c>
      <c r="N2388" s="49" t="str">
        <f>VLOOKUP(B2388,'Список DKV от ЮТД'!$A$1:$S$10000,18,FALSE)</f>
        <v/>
      </c>
      <c r="O2388" s="49" t="str">
        <f>VLOOKUP(B2388,'Список DKV от ЮТД'!$A$1:$S$10000,19,FALSE)</f>
        <v/>
      </c>
      <c r="P2388" s="49" t="str">
        <f>VLOOKUP(B2388,'Список DKV от ЮТД'!$A$1:$S$10000,16,FALSE)</f>
        <v>431335623</v>
      </c>
      <c r="Q2388" s="49"/>
    </row>
    <row r="2389" spans="1:18" x14ac:dyDescent="0.2">
      <c r="A2389" s="28">
        <v>2387</v>
      </c>
      <c r="B2389" s="34">
        <v>19451086565</v>
      </c>
      <c r="C2389" s="47">
        <v>43906</v>
      </c>
      <c r="E2389" s="47">
        <v>43906</v>
      </c>
      <c r="F2389" s="28" t="s">
        <v>18</v>
      </c>
      <c r="H2389" s="42">
        <v>43944</v>
      </c>
      <c r="I2389" s="28" t="str">
        <f>VLOOKUP(B2389,'Список DKV от ЮТД'!$A$1:$S$10000,15,FALSE)</f>
        <v>2411/1927</v>
      </c>
      <c r="J2389" s="28" t="s">
        <v>22</v>
      </c>
      <c r="K2389" s="38" t="str">
        <f>VLOOKUP(B2389,'Список DKV от ЮТД'!$A$1:$M$10000,13,FALSE)</f>
        <v>4</v>
      </c>
      <c r="L2389" s="28" t="str">
        <f>VLOOKUP(B2389,'Список DKV от ЮТД'!$A$1:$S$10000,14,FALSE)</f>
        <v>34CDM284</v>
      </c>
      <c r="M2389" s="49" t="str">
        <f>VLOOKUP(B2389,'Список DKV от ЮТД'!$A$1:$M$10000,10,FALSE)</f>
        <v>704310*******6470</v>
      </c>
      <c r="N2389" s="49" t="str">
        <f>VLOOKUP(B2389,'Список DKV от ЮТД'!$A$1:$S$10000,18,FALSE)</f>
        <v/>
      </c>
      <c r="O2389" s="49" t="str">
        <f>VLOOKUP(B2389,'Список DKV от ЮТД'!$A$1:$S$10000,19,FALSE)</f>
        <v/>
      </c>
      <c r="P2389" s="49" t="str">
        <f>VLOOKUP(B2389,'Список DKV от ЮТД'!$A$1:$S$10000,16,FALSE)</f>
        <v>431335536</v>
      </c>
      <c r="Q2389" s="49"/>
    </row>
    <row r="2390" spans="1:18" x14ac:dyDescent="0.2">
      <c r="A2390" s="28">
        <v>2388</v>
      </c>
      <c r="B2390" s="34">
        <v>19451086540</v>
      </c>
      <c r="C2390" s="47">
        <v>43906</v>
      </c>
      <c r="E2390" s="47">
        <v>43906</v>
      </c>
      <c r="F2390" s="28" t="s">
        <v>18</v>
      </c>
      <c r="H2390" s="42">
        <v>43945</v>
      </c>
      <c r="I2390" s="28" t="str">
        <f>VLOOKUP(B2390,'Список DKV от ЮТД'!$A$1:$S$10000,15,FALSE)</f>
        <v>2411/1928</v>
      </c>
      <c r="J2390" s="28" t="s">
        <v>22</v>
      </c>
      <c r="K2390" s="38" t="str">
        <f>VLOOKUP(B2390,'Список DKV от ЮТД'!$A$1:$M$10000,13,FALSE)</f>
        <v>4</v>
      </c>
      <c r="L2390" s="28" t="str">
        <f>VLOOKUP(B2390,'Список DKV от ЮТД'!$A$1:$S$10000,14,FALSE)</f>
        <v>35ALA151</v>
      </c>
      <c r="M2390" s="49" t="str">
        <f>VLOOKUP(B2390,'Список DKV от ЮТД'!$A$1:$M$10000,10,FALSE)</f>
        <v>704310*******2522</v>
      </c>
      <c r="N2390" s="49" t="str">
        <f>VLOOKUP(B2390,'Список DKV от ЮТД'!$A$1:$S$10000,18,FALSE)</f>
        <v/>
      </c>
      <c r="O2390" s="49" t="str">
        <f>VLOOKUP(B2390,'Список DKV от ЮТД'!$A$1:$S$10000,19,FALSE)</f>
        <v/>
      </c>
      <c r="P2390" s="49" t="str">
        <f>VLOOKUP(B2390,'Список DKV от ЮТД'!$A$1:$S$10000,16,FALSE)</f>
        <v>431335534</v>
      </c>
      <c r="Q2390" s="49"/>
    </row>
    <row r="2391" spans="1:18" x14ac:dyDescent="0.2">
      <c r="A2391" s="28">
        <v>2389</v>
      </c>
      <c r="B2391" s="34">
        <v>19451086615</v>
      </c>
      <c r="C2391" s="47">
        <v>43906</v>
      </c>
      <c r="E2391" s="47">
        <v>43906</v>
      </c>
      <c r="F2391" s="28" t="s">
        <v>18</v>
      </c>
      <c r="H2391" s="42">
        <v>43945</v>
      </c>
      <c r="I2391" s="28" t="str">
        <f>VLOOKUP(B2391,'Список DKV от ЮТД'!$A$1:$S$10000,15,FALSE)</f>
        <v>2411/1929</v>
      </c>
      <c r="J2391" s="28" t="s">
        <v>22</v>
      </c>
      <c r="K2391" s="38" t="str">
        <f>VLOOKUP(B2391,'Список DKV от ЮТД'!$A$1:$M$10000,13,FALSE)</f>
        <v>4</v>
      </c>
      <c r="L2391" s="28" t="str">
        <f>VLOOKUP(B2391,'Список DKV от ЮТД'!$A$1:$S$10000,14,FALSE)</f>
        <v>CEBA499</v>
      </c>
      <c r="M2391" s="49" t="str">
        <f>VLOOKUP(B2391,'Список DKV от ЮТД'!$A$1:$M$10000,10,FALSE)</f>
        <v>704310*******1708</v>
      </c>
      <c r="N2391" s="49" t="str">
        <f>VLOOKUP(B2391,'Список DKV от ЮТД'!$A$1:$S$10000,18,FALSE)</f>
        <v/>
      </c>
      <c r="O2391" s="49" t="str">
        <f>VLOOKUP(B2391,'Список DKV от ЮТД'!$A$1:$S$10000,19,FALSE)</f>
        <v/>
      </c>
      <c r="P2391" s="49" t="str">
        <f>VLOOKUP(B2391,'Список DKV от ЮТД'!$A$1:$S$10000,16,FALSE)</f>
        <v>431335541</v>
      </c>
      <c r="Q2391" s="49"/>
    </row>
    <row r="2392" spans="1:18" x14ac:dyDescent="0.2">
      <c r="A2392" s="28">
        <v>2390</v>
      </c>
      <c r="B2392" s="35">
        <v>19451086706</v>
      </c>
      <c r="C2392" s="47">
        <v>43906</v>
      </c>
      <c r="E2392" s="47">
        <v>43906</v>
      </c>
      <c r="F2392" s="28" t="s">
        <v>18</v>
      </c>
      <c r="G2392" s="38">
        <v>145</v>
      </c>
      <c r="H2392" s="42">
        <v>43945</v>
      </c>
      <c r="I2392" s="28" t="str">
        <f>VLOOKUP(B2392,'Список DKV от ЮТД'!$A$1:$S$10000,15,FALSE)</f>
        <v>2411/1930</v>
      </c>
      <c r="J2392" s="28" t="s">
        <v>22</v>
      </c>
      <c r="K2392" s="38" t="str">
        <f>VLOOKUP(B2392,'Список DKV от ЮТД'!$A$1:$M$10000,13,FALSE)</f>
        <v>4</v>
      </c>
      <c r="L2392" s="28" t="str">
        <f>VLOOKUP(B2392,'Список DKV от ЮТД'!$A$1:$S$10000,14,FALSE)</f>
        <v>35KE9332</v>
      </c>
      <c r="M2392" s="49" t="str">
        <f>VLOOKUP(B2392,'Список DKV от ЮТД'!$A$1:$M$10000,10,FALSE)</f>
        <v>704310*******0198</v>
      </c>
      <c r="N2392" s="49" t="str">
        <f>VLOOKUP(B2392,'Список DKV от ЮТД'!$A$1:$S$10000,18,FALSE)</f>
        <v>blocked</v>
      </c>
      <c r="O2392" s="49" t="str">
        <f>VLOOKUP(B2392,'Список DKV от ЮТД'!$A$1:$S$10000,19,FALSE)</f>
        <v>blocked</v>
      </c>
      <c r="P2392" s="49" t="str">
        <f>VLOOKUP(B2392,'Список DKV от ЮТД'!$A$1:$S$10000,16,FALSE)</f>
        <v>431335550</v>
      </c>
      <c r="Q2392" s="46" t="s">
        <v>27351</v>
      </c>
      <c r="R2392" s="28" t="s">
        <v>22412</v>
      </c>
    </row>
    <row r="2393" spans="1:18" x14ac:dyDescent="0.2">
      <c r="A2393" s="28">
        <v>2391</v>
      </c>
      <c r="B2393" s="34">
        <v>19451086664</v>
      </c>
      <c r="C2393" s="47">
        <v>43906</v>
      </c>
      <c r="E2393" s="47">
        <v>43906</v>
      </c>
      <c r="F2393" s="28" t="s">
        <v>18</v>
      </c>
      <c r="H2393" s="42">
        <v>43945</v>
      </c>
      <c r="I2393" s="28" t="str">
        <f>VLOOKUP(B2393,'Список DKV от ЮТД'!$A$1:$S$10000,15,FALSE)</f>
        <v>2411/1931</v>
      </c>
      <c r="J2393" s="28" t="s">
        <v>22</v>
      </c>
      <c r="K2393" s="38" t="str">
        <f>VLOOKUP(B2393,'Список DKV от ЮТД'!$A$1:$M$10000,13,FALSE)</f>
        <v>4</v>
      </c>
      <c r="L2393" s="28" t="str">
        <f>VLOOKUP(B2393,'Список DKV от ЮТД'!$A$1:$S$10000,14,FALSE)</f>
        <v>33EKN84</v>
      </c>
      <c r="M2393" s="49" t="str">
        <f>VLOOKUP(B2393,'Список DKV от ЮТД'!$A$1:$M$10000,10,FALSE)</f>
        <v>704310*******0229</v>
      </c>
      <c r="N2393" s="49" t="str">
        <f>VLOOKUP(B2393,'Список DKV от ЮТД'!$A$1:$S$10000,18,FALSE)</f>
        <v/>
      </c>
      <c r="O2393" s="49" t="str">
        <f>VLOOKUP(B2393,'Список DKV от ЮТД'!$A$1:$S$10000,19,FALSE)</f>
        <v/>
      </c>
      <c r="P2393" s="49" t="str">
        <f>VLOOKUP(B2393,'Список DKV от ЮТД'!$A$1:$S$10000,16,FALSE)</f>
        <v>431335546</v>
      </c>
      <c r="Q2393" s="49"/>
    </row>
    <row r="2394" spans="1:18" x14ac:dyDescent="0.2">
      <c r="A2394" s="28">
        <v>2392</v>
      </c>
      <c r="B2394" s="36">
        <v>19451086771</v>
      </c>
      <c r="C2394" s="47">
        <v>43906</v>
      </c>
      <c r="E2394" s="47">
        <v>43906</v>
      </c>
      <c r="F2394" s="28" t="s">
        <v>18</v>
      </c>
      <c r="G2394" s="38">
        <v>151</v>
      </c>
      <c r="H2394" s="42">
        <v>43946</v>
      </c>
      <c r="I2394" s="28" t="str">
        <f>VLOOKUP(B2394,'Список DKV от ЮТД'!$A$1:$S$10000,15,FALSE)</f>
        <v>2411/1932</v>
      </c>
      <c r="J2394" s="28" t="s">
        <v>22</v>
      </c>
      <c r="K2394" s="38" t="str">
        <f>VLOOKUP(B2394,'Список DKV от ЮТД'!$A$1:$M$10000,13,FALSE)</f>
        <v>4</v>
      </c>
      <c r="L2394" s="28" t="str">
        <f>VLOOKUP(B2394,'Список DKV от ЮТД'!$A$1:$S$10000,14,FALSE)</f>
        <v>34JA4238</v>
      </c>
      <c r="M2394" s="49" t="str">
        <f>VLOOKUP(B2394,'Список DKV от ЮТД'!$A$1:$M$10000,10,FALSE)</f>
        <v>704310*******0148</v>
      </c>
      <c r="N2394" s="49" t="str">
        <f>VLOOKUP(B2394,'Список DKV от ЮТД'!$A$1:$S$10000,18,FALSE)</f>
        <v>expired</v>
      </c>
      <c r="O2394" s="49" t="str">
        <f>VLOOKUP(B2394,'Список DKV от ЮТД'!$A$1:$S$10000,19,FALSE)</f>
        <v>blocked</v>
      </c>
      <c r="P2394" s="49" t="str">
        <f>VLOOKUP(B2394,'Список DKV от ЮТД'!$A$1:$S$10000,16,FALSE)</f>
        <v>431335557</v>
      </c>
      <c r="Q2394" s="49" t="s">
        <v>29181</v>
      </c>
      <c r="R2394" s="28" t="s">
        <v>29184</v>
      </c>
    </row>
    <row r="2395" spans="1:18" x14ac:dyDescent="0.2">
      <c r="A2395" s="28">
        <v>2393</v>
      </c>
      <c r="B2395" s="34">
        <v>19451086748</v>
      </c>
      <c r="C2395" s="47">
        <v>43906</v>
      </c>
      <c r="E2395" s="47">
        <v>43906</v>
      </c>
      <c r="F2395" s="28" t="s">
        <v>18</v>
      </c>
      <c r="G2395" s="38" t="s">
        <v>29182</v>
      </c>
      <c r="H2395" s="42">
        <v>43946</v>
      </c>
      <c r="I2395" s="28" t="str">
        <f>VLOOKUP(B2395,'Список DKV от ЮТД'!$A$1:$S$10000,15,FALSE)</f>
        <v>2411/1933</v>
      </c>
      <c r="J2395" s="28" t="s">
        <v>22</v>
      </c>
      <c r="K2395" s="38" t="str">
        <f>VLOOKUP(B2395,'Список DKV от ЮТД'!$A$1:$M$10000,13,FALSE)</f>
        <v>4</v>
      </c>
      <c r="L2395" s="28" t="str">
        <f>VLOOKUP(B2395,'Список DKV от ЮТД'!$A$1:$S$10000,14,FALSE)</f>
        <v>34KL3097</v>
      </c>
      <c r="M2395" s="49" t="str">
        <f>VLOOKUP(B2395,'Список DKV от ЮТД'!$A$1:$M$10000,10,FALSE)</f>
        <v>704310*******1306</v>
      </c>
      <c r="N2395" s="49" t="str">
        <f>VLOOKUP(B2395,'Список DKV от ЮТД'!$A$1:$S$10000,18,FALSE)</f>
        <v/>
      </c>
      <c r="O2395" s="49" t="str">
        <f>VLOOKUP(B2395,'Список DKV от ЮТД'!$A$1:$S$10000,19,FALSE)</f>
        <v/>
      </c>
      <c r="P2395" s="49" t="str">
        <f>VLOOKUP(B2395,'Список DKV от ЮТД'!$A$1:$S$10000,16,FALSE)</f>
        <v>431335554</v>
      </c>
      <c r="Q2395" s="49"/>
    </row>
    <row r="2396" spans="1:18" x14ac:dyDescent="0.2">
      <c r="A2396" s="28">
        <v>2394</v>
      </c>
      <c r="B2396" s="34">
        <v>19451086854</v>
      </c>
      <c r="C2396" s="47">
        <v>43906</v>
      </c>
      <c r="E2396" s="47">
        <v>43906</v>
      </c>
      <c r="F2396" s="28" t="s">
        <v>18</v>
      </c>
      <c r="H2396" s="42">
        <v>43946</v>
      </c>
      <c r="I2396" s="28" t="str">
        <f>VLOOKUP(B2396,'Список DKV от ЮТД'!$A$1:$S$10000,15,FALSE)</f>
        <v>2411/1934</v>
      </c>
      <c r="J2396" s="28" t="s">
        <v>22</v>
      </c>
      <c r="K2396" s="38" t="str">
        <f>VLOOKUP(B2396,'Список DKV от ЮТД'!$A$1:$M$10000,13,FALSE)</f>
        <v>4</v>
      </c>
      <c r="L2396" s="28" t="str">
        <f>VLOOKUP(B2396,'Список DKV от ЮТД'!$A$1:$S$10000,14,FALSE)</f>
        <v>34ZN1413</v>
      </c>
      <c r="M2396" s="49" t="str">
        <f>VLOOKUP(B2396,'Список DKV от ЮТД'!$A$1:$M$10000,10,FALSE)</f>
        <v>704310*******0018</v>
      </c>
      <c r="N2396" s="49" t="str">
        <f>VLOOKUP(B2396,'Список DKV от ЮТД'!$A$1:$S$10000,18,FALSE)</f>
        <v/>
      </c>
      <c r="O2396" s="49" t="str">
        <f>VLOOKUP(B2396,'Список DKV от ЮТД'!$A$1:$S$10000,19,FALSE)</f>
        <v/>
      </c>
      <c r="P2396" s="49" t="str">
        <f>VLOOKUP(B2396,'Список DKV от ЮТД'!$A$1:$S$10000,16,FALSE)</f>
        <v>431335565</v>
      </c>
      <c r="Q2396" s="49"/>
    </row>
    <row r="2397" spans="1:18" x14ac:dyDescent="0.2">
      <c r="A2397" s="28">
        <v>2395</v>
      </c>
      <c r="B2397" s="34">
        <v>19451086813</v>
      </c>
      <c r="C2397" s="47">
        <v>43906</v>
      </c>
      <c r="E2397" s="47">
        <v>43906</v>
      </c>
      <c r="F2397" s="28" t="s">
        <v>18</v>
      </c>
      <c r="H2397" s="42">
        <v>43946</v>
      </c>
      <c r="I2397" s="28" t="str">
        <f>VLOOKUP(B2397,'Список DKV от ЮТД'!$A$1:$S$10000,15,FALSE)</f>
        <v>2411/1935</v>
      </c>
      <c r="J2397" s="28" t="s">
        <v>22</v>
      </c>
      <c r="K2397" s="38" t="str">
        <f>VLOOKUP(B2397,'Список DKV от ЮТД'!$A$1:$M$10000,13,FALSE)</f>
        <v>4</v>
      </c>
      <c r="L2397" s="28" t="str">
        <f>VLOOKUP(B2397,'Список DKV от ЮТД'!$A$1:$S$10000,14,FALSE)</f>
        <v>14KR126</v>
      </c>
      <c r="M2397" s="49" t="str">
        <f>VLOOKUP(B2397,'Список DKV от ЮТД'!$A$1:$M$10000,10,FALSE)</f>
        <v>704310*******7535</v>
      </c>
      <c r="N2397" s="49" t="str">
        <f>VLOOKUP(B2397,'Список DKV от ЮТД'!$A$1:$S$10000,18,FALSE)</f>
        <v/>
      </c>
      <c r="O2397" s="49" t="str">
        <f>VLOOKUP(B2397,'Список DKV от ЮТД'!$A$1:$S$10000,19,FALSE)</f>
        <v/>
      </c>
      <c r="P2397" s="49" t="str">
        <f>VLOOKUP(B2397,'Список DKV от ЮТД'!$A$1:$S$10000,16,FALSE)</f>
        <v>431335561</v>
      </c>
      <c r="Q2397" s="49"/>
    </row>
    <row r="2398" spans="1:18" x14ac:dyDescent="0.2">
      <c r="A2398" s="28">
        <v>2396</v>
      </c>
      <c r="B2398" s="34">
        <v>19451086888</v>
      </c>
      <c r="C2398" s="47">
        <v>43906</v>
      </c>
      <c r="E2398" s="47">
        <v>43906</v>
      </c>
      <c r="F2398" s="28" t="s">
        <v>18</v>
      </c>
      <c r="H2398" s="42">
        <v>43947</v>
      </c>
      <c r="I2398" s="28" t="str">
        <f>VLOOKUP(B2398,'Список DKV от ЮТД'!$A$1:$S$10000,15,FALSE)</f>
        <v>2411/1937</v>
      </c>
      <c r="J2398" s="28" t="s">
        <v>22</v>
      </c>
      <c r="K2398" s="38" t="str">
        <f>VLOOKUP(B2398,'Список DKV от ЮТД'!$A$1:$M$10000,13,FALSE)</f>
        <v>4</v>
      </c>
      <c r="L2398" s="28" t="str">
        <f>VLOOKUP(B2398,'Список DKV от ЮТД'!$A$1:$S$10000,14,FALSE)</f>
        <v>81ABD024</v>
      </c>
      <c r="M2398" s="49" t="str">
        <f>VLOOKUP(B2398,'Список DKV от ЮТД'!$A$1:$M$10000,10,FALSE)</f>
        <v>704310*******1539</v>
      </c>
      <c r="N2398" s="49" t="str">
        <f>VLOOKUP(B2398,'Список DKV от ЮТД'!$A$1:$S$10000,18,FALSE)</f>
        <v>expired</v>
      </c>
      <c r="O2398" s="49" t="str">
        <f>VLOOKUP(B2398,'Список DKV от ЮТД'!$A$1:$S$10000,19,FALSE)</f>
        <v>blocked</v>
      </c>
      <c r="P2398" s="49" t="str">
        <f>VLOOKUP(B2398,'Список DKV от ЮТД'!$A$1:$S$10000,16,FALSE)</f>
        <v>431335568</v>
      </c>
      <c r="Q2398" s="49"/>
    </row>
    <row r="2399" spans="1:18" x14ac:dyDescent="0.2">
      <c r="A2399" s="28">
        <v>2397</v>
      </c>
      <c r="B2399" s="34">
        <v>19451087274</v>
      </c>
      <c r="C2399" s="47">
        <v>43906</v>
      </c>
      <c r="E2399" s="47">
        <v>43906</v>
      </c>
      <c r="F2399" s="28" t="s">
        <v>18</v>
      </c>
      <c r="H2399" s="42">
        <v>43947</v>
      </c>
      <c r="I2399" s="28" t="str">
        <f>VLOOKUP(B2399,'Список DKV от ЮТД'!$A$1:$S$10000,15,FALSE)</f>
        <v>2411/1938</v>
      </c>
      <c r="J2399" s="28" t="s">
        <v>22</v>
      </c>
      <c r="K2399" s="38" t="str">
        <f>VLOOKUP(B2399,'Список DKV от ЮТД'!$A$1:$M$10000,13,FALSE)</f>
        <v>4</v>
      </c>
      <c r="L2399" s="28" t="str">
        <f>VLOOKUP(B2399,'Список DKV от ЮТД'!$A$1:$S$10000,14,FALSE)</f>
        <v>26EM075</v>
      </c>
      <c r="M2399" s="49" t="str">
        <f>VLOOKUP(B2399,'Список DKV от ЮТД'!$A$1:$M$10000,10,FALSE)</f>
        <v>704310*******0246</v>
      </c>
      <c r="N2399" s="49" t="str">
        <f>VLOOKUP(B2399,'Список DKV от ЮТД'!$A$1:$S$10000,18,FALSE)</f>
        <v/>
      </c>
      <c r="O2399" s="49" t="str">
        <f>VLOOKUP(B2399,'Список DKV от ЮТД'!$A$1:$S$10000,19,FALSE)</f>
        <v/>
      </c>
      <c r="P2399" s="49" t="str">
        <f>VLOOKUP(B2399,'Список DKV от ЮТД'!$A$1:$S$10000,16,FALSE)</f>
        <v>431335607</v>
      </c>
      <c r="Q2399" s="49"/>
    </row>
    <row r="2400" spans="1:18" x14ac:dyDescent="0.2">
      <c r="A2400" s="28">
        <v>2398</v>
      </c>
      <c r="B2400" s="34">
        <v>19451087233</v>
      </c>
      <c r="C2400" s="47">
        <v>43906</v>
      </c>
      <c r="E2400" s="47">
        <v>43906</v>
      </c>
      <c r="F2400" s="28" t="s">
        <v>18</v>
      </c>
      <c r="H2400" s="42">
        <v>43947</v>
      </c>
      <c r="I2400" s="28" t="str">
        <f>VLOOKUP(B2400,'Список DKV от ЮТД'!$A$1:$S$10000,15,FALSE)</f>
        <v>2411/1939</v>
      </c>
      <c r="J2400" s="28" t="s">
        <v>22</v>
      </c>
      <c r="K2400" s="38" t="str">
        <f>VLOOKUP(B2400,'Список DKV от ЮТД'!$A$1:$M$10000,13,FALSE)</f>
        <v>4</v>
      </c>
      <c r="L2400" s="28" t="str">
        <f>VLOOKUP(B2400,'Список DKV от ЮТД'!$A$1:$S$10000,14,FALSE)</f>
        <v>26VH137</v>
      </c>
      <c r="M2400" s="49" t="str">
        <f>VLOOKUP(B2400,'Список DKV от ЮТД'!$A$1:$M$10000,10,FALSE)</f>
        <v>704310*******0367</v>
      </c>
      <c r="N2400" s="49" t="str">
        <f>VLOOKUP(B2400,'Список DKV от ЮТД'!$A$1:$S$10000,18,FALSE)</f>
        <v/>
      </c>
      <c r="O2400" s="49" t="str">
        <f>VLOOKUP(B2400,'Список DKV от ЮТД'!$A$1:$S$10000,19,FALSE)</f>
        <v/>
      </c>
      <c r="P2400" s="49" t="str">
        <f>VLOOKUP(B2400,'Список DKV от ЮТД'!$A$1:$S$10000,16,FALSE)</f>
        <v>431335603</v>
      </c>
      <c r="Q2400" s="49"/>
    </row>
    <row r="2401" spans="1:17" x14ac:dyDescent="0.2">
      <c r="A2401" s="28">
        <v>2399</v>
      </c>
      <c r="B2401" s="34">
        <v>19451087191</v>
      </c>
      <c r="C2401" s="47">
        <v>43906</v>
      </c>
      <c r="E2401" s="47">
        <v>43906</v>
      </c>
      <c r="F2401" s="28" t="s">
        <v>18</v>
      </c>
      <c r="H2401" s="42">
        <v>43947</v>
      </c>
      <c r="I2401" s="28" t="str">
        <f>VLOOKUP(B2401,'Список DKV от ЮТД'!$A$1:$S$10000,15,FALSE)</f>
        <v>2411/1940</v>
      </c>
      <c r="J2401" s="28" t="s">
        <v>22</v>
      </c>
      <c r="K2401" s="38" t="str">
        <f>VLOOKUP(B2401,'Список DKV от ЮТД'!$A$1:$M$10000,13,FALSE)</f>
        <v>4</v>
      </c>
      <c r="L2401" s="28" t="str">
        <f>VLOOKUP(B2401,'Список DKV от ЮТД'!$A$1:$S$10000,14,FALSE)</f>
        <v>42US657</v>
      </c>
      <c r="M2401" s="49" t="str">
        <f>VLOOKUP(B2401,'Список DKV от ЮТД'!$A$1:$M$10000,10,FALSE)</f>
        <v>704310*******0292</v>
      </c>
      <c r="N2401" s="49" t="str">
        <f>VLOOKUP(B2401,'Список DKV от ЮТД'!$A$1:$S$10000,18,FALSE)</f>
        <v/>
      </c>
      <c r="O2401" s="49" t="str">
        <f>VLOOKUP(B2401,'Список DKV от ЮТД'!$A$1:$S$10000,19,FALSE)</f>
        <v/>
      </c>
      <c r="P2401" s="49" t="str">
        <f>VLOOKUP(B2401,'Список DKV от ЮТД'!$A$1:$S$10000,16,FALSE)</f>
        <v>431335599</v>
      </c>
      <c r="Q2401" s="49"/>
    </row>
    <row r="2402" spans="1:17" x14ac:dyDescent="0.2">
      <c r="A2402" s="28">
        <v>2400</v>
      </c>
      <c r="B2402" s="34">
        <v>19451087183</v>
      </c>
      <c r="C2402" s="47">
        <v>43906</v>
      </c>
      <c r="E2402" s="47">
        <v>43906</v>
      </c>
      <c r="F2402" s="28" t="s">
        <v>18</v>
      </c>
      <c r="H2402" s="42">
        <v>43947</v>
      </c>
      <c r="I2402" s="28" t="str">
        <f>VLOOKUP(B2402,'Список DKV от ЮТД'!$A$1:$S$10000,15,FALSE)</f>
        <v>2411/1941</v>
      </c>
      <c r="J2402" s="28" t="s">
        <v>22</v>
      </c>
      <c r="K2402" s="38" t="str">
        <f>VLOOKUP(B2402,'Список DKV от ЮТД'!$A$1:$M$10000,13,FALSE)</f>
        <v>4</v>
      </c>
      <c r="L2402" s="28" t="str">
        <f>VLOOKUP(B2402,'Список DKV от ЮТД'!$A$1:$S$10000,14,FALSE)</f>
        <v>38YT913</v>
      </c>
      <c r="M2402" s="49" t="str">
        <f>VLOOKUP(B2402,'Список DKV от ЮТД'!$A$1:$M$10000,10,FALSE)</f>
        <v>704310*******0964</v>
      </c>
      <c r="N2402" s="49" t="str">
        <f>VLOOKUP(B2402,'Список DKV от ЮТД'!$A$1:$S$10000,18,FALSE)</f>
        <v>expired</v>
      </c>
      <c r="O2402" s="49" t="str">
        <f>VLOOKUP(B2402,'Список DKV от ЮТД'!$A$1:$S$10000,19,FALSE)</f>
        <v>blocked</v>
      </c>
      <c r="P2402" s="49" t="str">
        <f>VLOOKUP(B2402,'Список DKV от ЮТД'!$A$1:$S$10000,16,FALSE)</f>
        <v>431335598</v>
      </c>
      <c r="Q2402" s="49"/>
    </row>
    <row r="2403" spans="1:17" x14ac:dyDescent="0.2">
      <c r="A2403" s="28">
        <v>2401</v>
      </c>
      <c r="B2403" s="34">
        <v>19451087142</v>
      </c>
      <c r="C2403" s="47">
        <v>43906</v>
      </c>
      <c r="E2403" s="47">
        <v>43906</v>
      </c>
      <c r="F2403" s="28" t="s">
        <v>18</v>
      </c>
      <c r="H2403" s="42">
        <v>43947</v>
      </c>
      <c r="I2403" s="28" t="str">
        <f>VLOOKUP(B2403,'Список DKV от ЮТД'!$A$1:$S$10000,15,FALSE)</f>
        <v>2411/1942</v>
      </c>
      <c r="J2403" s="28" t="s">
        <v>22</v>
      </c>
      <c r="K2403" s="38" t="str">
        <f>VLOOKUP(B2403,'Список DKV от ЮТД'!$A$1:$M$10000,13,FALSE)</f>
        <v>4</v>
      </c>
      <c r="L2403" s="28" t="str">
        <f>VLOOKUP(B2403,'Список DKV от ЮТД'!$A$1:$S$10000,14,FALSE)</f>
        <v>34CJC544</v>
      </c>
      <c r="M2403" s="49" t="str">
        <f>VLOOKUP(B2403,'Список DKV от ЮТД'!$A$1:$M$10000,10,FALSE)</f>
        <v>704310*******3914</v>
      </c>
      <c r="N2403" s="49" t="str">
        <f>VLOOKUP(B2403,'Список DKV от ЮТД'!$A$1:$S$10000,18,FALSE)</f>
        <v/>
      </c>
      <c r="O2403" s="49" t="str">
        <f>VLOOKUP(B2403,'Список DKV от ЮТД'!$A$1:$S$10000,19,FALSE)</f>
        <v/>
      </c>
      <c r="P2403" s="49" t="str">
        <f>VLOOKUP(B2403,'Список DKV от ЮТД'!$A$1:$S$10000,16,FALSE)</f>
        <v>431335594</v>
      </c>
      <c r="Q2403" s="49"/>
    </row>
    <row r="2404" spans="1:17" x14ac:dyDescent="0.2">
      <c r="A2404" s="28">
        <v>2402</v>
      </c>
      <c r="B2404" s="34">
        <v>19451087076</v>
      </c>
      <c r="C2404" s="47">
        <v>43906</v>
      </c>
      <c r="E2404" s="47">
        <v>43906</v>
      </c>
      <c r="F2404" s="28" t="s">
        <v>18</v>
      </c>
      <c r="H2404" s="42">
        <v>43947</v>
      </c>
      <c r="I2404" s="28" t="str">
        <f>VLOOKUP(B2404,'Список DKV от ЮТД'!$A$1:$S$10000,15,FALSE)</f>
        <v>2411/1943</v>
      </c>
      <c r="J2404" s="28" t="s">
        <v>22</v>
      </c>
      <c r="K2404" s="38" t="str">
        <f>VLOOKUP(B2404,'Список DKV от ЮТД'!$A$1:$M$10000,13,FALSE)</f>
        <v>4</v>
      </c>
      <c r="L2404" s="28" t="str">
        <f>VLOOKUP(B2404,'Список DKV от ЮТД'!$A$1:$S$10000,14,FALSE)</f>
        <v>34BTE851</v>
      </c>
      <c r="M2404" s="49" t="str">
        <f>VLOOKUP(B2404,'Список DKV от ЮТД'!$A$1:$M$10000,10,FALSE)</f>
        <v>704310*******3518</v>
      </c>
      <c r="N2404" s="49" t="str">
        <f>VLOOKUP(B2404,'Список DKV от ЮТД'!$A$1:$S$10000,18,FALSE)</f>
        <v/>
      </c>
      <c r="O2404" s="49" t="str">
        <f>VLOOKUP(B2404,'Список DKV от ЮТД'!$A$1:$S$10000,19,FALSE)</f>
        <v/>
      </c>
      <c r="P2404" s="49" t="str">
        <f>VLOOKUP(B2404,'Список DKV от ЮТД'!$A$1:$S$10000,16,FALSE)</f>
        <v>431335587</v>
      </c>
      <c r="Q2404" s="49"/>
    </row>
    <row r="2405" spans="1:17" x14ac:dyDescent="0.2">
      <c r="A2405" s="28">
        <v>2403</v>
      </c>
      <c r="B2405" s="34">
        <v>19440800779</v>
      </c>
      <c r="C2405" s="47">
        <v>43896</v>
      </c>
      <c r="E2405" s="47">
        <v>43896</v>
      </c>
      <c r="F2405" s="28" t="s">
        <v>20</v>
      </c>
      <c r="H2405" s="42">
        <v>43947</v>
      </c>
      <c r="I2405" s="28" t="str">
        <f>VLOOKUP(B2405,'Список DKV от ЮТД'!$A$1:$S$10000,15,FALSE)</f>
        <v>2412/362</v>
      </c>
      <c r="J2405" s="28" t="s">
        <v>22</v>
      </c>
      <c r="K2405" s="38" t="str">
        <f>VLOOKUP(B2405,'Список DKV от ЮТД'!$A$1:$M$10000,13,FALSE)</f>
        <v>4</v>
      </c>
      <c r="L2405" s="28" t="str">
        <f>VLOOKUP(B2405,'Список DKV от ЮТД'!$A$1:$S$10000,14,FALSE)</f>
        <v>DJ336BV</v>
      </c>
      <c r="M2405" s="49" t="str">
        <f>VLOOKUP(B2405,'Список DKV от ЮТД'!$A$1:$M$10000,10,FALSE)</f>
        <v>704310*******0198</v>
      </c>
      <c r="N2405" s="49" t="str">
        <f>VLOOKUP(B2405,'Список DKV от ЮТД'!$A$1:$S$10000,18,FALSE)</f>
        <v/>
      </c>
      <c r="O2405" s="49" t="str">
        <f>VLOOKUP(B2405,'Список DKV от ЮТД'!$A$1:$S$10000,19,FALSE)</f>
        <v/>
      </c>
      <c r="P2405" s="49" t="str">
        <f>VLOOKUP(B2405,'Список DKV от ЮТД'!$A$1:$S$10000,16,FALSE)</f>
        <v>431044813</v>
      </c>
      <c r="Q2405" s="49"/>
    </row>
    <row r="2406" spans="1:17" x14ac:dyDescent="0.2">
      <c r="A2406" s="28">
        <v>2404</v>
      </c>
      <c r="B2406" s="34">
        <v>19241020445</v>
      </c>
      <c r="C2406" s="47">
        <v>43787</v>
      </c>
      <c r="E2406" s="47">
        <v>43788</v>
      </c>
      <c r="F2406" s="28" t="s">
        <v>21</v>
      </c>
      <c r="H2406" s="42">
        <v>43947</v>
      </c>
      <c r="I2406" s="28" t="str">
        <f>VLOOKUP(B2406,'Список DKV от ЮТД'!$A$1:$S$10000,15,FALSE)</f>
        <v>2414/40</v>
      </c>
      <c r="J2406" s="28" t="s">
        <v>22</v>
      </c>
      <c r="K2406" s="38" t="str">
        <f>VLOOKUP(B2406,'Список DKV от ЮТД'!$A$1:$M$10000,13,FALSE)</f>
        <v>4</v>
      </c>
      <c r="L2406" s="28" t="str">
        <f>VLOOKUP(B2406,'Список DKV от ЮТД'!$A$1:$S$10000,14,FALSE)</f>
        <v>KU238CZ</v>
      </c>
      <c r="M2406" s="49" t="str">
        <f>VLOOKUP(B2406,'Список DKV от ЮТД'!$A$1:$M$10000,10,FALSE)</f>
        <v>704310*******0057</v>
      </c>
      <c r="N2406" s="49" t="str">
        <f>VLOOKUP(B2406,'Список DKV от ЮТД'!$A$1:$S$10000,18,FALSE)</f>
        <v>expired</v>
      </c>
      <c r="O2406" s="49" t="str">
        <f>VLOOKUP(B2406,'Список DKV от ЮТД'!$A$1:$S$10000,19,FALSE)</f>
        <v>blocked</v>
      </c>
      <c r="P2406" s="49" t="str">
        <f>VLOOKUP(B2406,'Список DKV от ЮТД'!$A$1:$S$10000,16,FALSE)</f>
        <v>425823900</v>
      </c>
      <c r="Q2406" s="49"/>
    </row>
    <row r="2407" spans="1:17" x14ac:dyDescent="0.2">
      <c r="A2407" s="28">
        <v>2405</v>
      </c>
      <c r="B2407" s="34">
        <v>19451087035</v>
      </c>
      <c r="C2407" s="47">
        <v>43906</v>
      </c>
      <c r="E2407" s="47">
        <v>43906</v>
      </c>
      <c r="F2407" s="28" t="s">
        <v>18</v>
      </c>
      <c r="H2407" s="42">
        <v>43948</v>
      </c>
      <c r="I2407" s="28" t="str">
        <f>VLOOKUP(B2407,'Список DKV от ЮТД'!$A$1:$S$10000,15,FALSE)</f>
        <v>2411/1944</v>
      </c>
      <c r="J2407" s="28" t="s">
        <v>22</v>
      </c>
      <c r="K2407" s="38" t="str">
        <f>VLOOKUP(B2407,'Список DKV от ЮТД'!$A$1:$M$10000,13,FALSE)</f>
        <v>4</v>
      </c>
      <c r="L2407" s="28" t="str">
        <f>VLOOKUP(B2407,'Список DKV от ЮТД'!$A$1:$S$10000,14,FALSE)</f>
        <v>35DH733</v>
      </c>
      <c r="M2407" s="49" t="str">
        <f>VLOOKUP(B2407,'Список DKV от ЮТД'!$A$1:$M$10000,10,FALSE)</f>
        <v>704310*******0698</v>
      </c>
      <c r="N2407" s="49" t="str">
        <f>VLOOKUP(B2407,'Список DKV от ЮТД'!$A$1:$S$10000,18,FALSE)</f>
        <v/>
      </c>
      <c r="O2407" s="49" t="str">
        <f>VLOOKUP(B2407,'Список DKV от ЮТД'!$A$1:$S$10000,19,FALSE)</f>
        <v/>
      </c>
      <c r="P2407" s="49" t="str">
        <f>VLOOKUP(B2407,'Список DKV от ЮТД'!$A$1:$S$10000,16,FALSE)</f>
        <v>431335583</v>
      </c>
      <c r="Q2407" s="49"/>
    </row>
    <row r="2408" spans="1:17" x14ac:dyDescent="0.2">
      <c r="A2408" s="28">
        <v>2406</v>
      </c>
      <c r="B2408" s="34">
        <v>19451086631</v>
      </c>
      <c r="C2408" s="47">
        <v>43906</v>
      </c>
      <c r="E2408" s="47">
        <v>43906</v>
      </c>
      <c r="F2408" s="28" t="s">
        <v>18</v>
      </c>
      <c r="H2408" s="42">
        <v>43948</v>
      </c>
      <c r="I2408" s="28" t="str">
        <f>VLOOKUP(B2408,'Список DKV от ЮТД'!$A$1:$S$10000,15,FALSE)</f>
        <v>2411/1945</v>
      </c>
      <c r="J2408" s="28" t="s">
        <v>22</v>
      </c>
      <c r="K2408" s="38" t="str">
        <f>VLOOKUP(B2408,'Список DKV от ЮТД'!$A$1:$M$10000,13,FALSE)</f>
        <v>4</v>
      </c>
      <c r="L2408" s="28" t="str">
        <f>VLOOKUP(B2408,'Список DKV от ЮТД'!$A$1:$S$10000,14,FALSE)</f>
        <v>31E6722</v>
      </c>
      <c r="M2408" s="49" t="str">
        <f>VLOOKUP(B2408,'Список DKV от ЮТД'!$A$1:$M$10000,10,FALSE)</f>
        <v>704310*******0091</v>
      </c>
      <c r="N2408" s="49" t="str">
        <f>VLOOKUP(B2408,'Список DKV от ЮТД'!$A$1:$S$10000,18,FALSE)</f>
        <v/>
      </c>
      <c r="O2408" s="49" t="str">
        <f>VLOOKUP(B2408,'Список DKV от ЮТД'!$A$1:$S$10000,19,FALSE)</f>
        <v/>
      </c>
      <c r="P2408" s="49" t="str">
        <f>VLOOKUP(B2408,'Список DKV от ЮТД'!$A$1:$S$10000,16,FALSE)</f>
        <v>431335543</v>
      </c>
      <c r="Q2408" s="49"/>
    </row>
    <row r="2409" spans="1:17" x14ac:dyDescent="0.2">
      <c r="A2409" s="28">
        <v>2407</v>
      </c>
      <c r="B2409" s="34">
        <v>19451086623</v>
      </c>
      <c r="C2409" s="47">
        <v>43906</v>
      </c>
      <c r="E2409" s="47">
        <v>43906</v>
      </c>
      <c r="F2409" s="28" t="s">
        <v>18</v>
      </c>
      <c r="H2409" s="42">
        <v>43948</v>
      </c>
      <c r="I2409" s="28" t="str">
        <f>VLOOKUP(B2409,'Список DKV от ЮТД'!$A$1:$S$10000,15,FALSE)</f>
        <v>2411/1946</v>
      </c>
      <c r="J2409" s="28" t="s">
        <v>22</v>
      </c>
      <c r="K2409" s="38" t="str">
        <f>VLOOKUP(B2409,'Список DKV от ЮТД'!$A$1:$M$10000,13,FALSE)</f>
        <v>4</v>
      </c>
      <c r="L2409" s="28" t="str">
        <f>VLOOKUP(B2409,'Список DKV от ЮТД'!$A$1:$S$10000,14,FALSE)</f>
        <v>31ADM080</v>
      </c>
      <c r="M2409" s="49" t="str">
        <f>VLOOKUP(B2409,'Список DKV от ЮТД'!$A$1:$M$10000,10,FALSE)</f>
        <v>704310*******7552</v>
      </c>
      <c r="N2409" s="49" t="str">
        <f>VLOOKUP(B2409,'Список DKV от ЮТД'!$A$1:$S$10000,18,FALSE)</f>
        <v/>
      </c>
      <c r="O2409" s="49" t="str">
        <f>VLOOKUP(B2409,'Список DKV от ЮТД'!$A$1:$S$10000,19,FALSE)</f>
        <v/>
      </c>
      <c r="P2409" s="49" t="str">
        <f>VLOOKUP(B2409,'Список DKV от ЮТД'!$A$1:$S$10000,16,FALSE)</f>
        <v>431335542</v>
      </c>
      <c r="Q2409" s="49"/>
    </row>
    <row r="2410" spans="1:17" x14ac:dyDescent="0.2">
      <c r="A2410" s="28">
        <v>2408</v>
      </c>
      <c r="B2410" s="34">
        <v>19451086714</v>
      </c>
      <c r="C2410" s="47">
        <v>43906</v>
      </c>
      <c r="E2410" s="47">
        <v>43906</v>
      </c>
      <c r="F2410" s="28" t="s">
        <v>18</v>
      </c>
      <c r="H2410" s="42">
        <v>43948</v>
      </c>
      <c r="I2410" s="28" t="str">
        <f>VLOOKUP(B2410,'Список DKV от ЮТД'!$A$1:$S$10000,15,FALSE)</f>
        <v>2411/1947</v>
      </c>
      <c r="J2410" s="28" t="s">
        <v>22</v>
      </c>
      <c r="K2410" s="38" t="str">
        <f>VLOOKUP(B2410,'Список DKV от ЮТД'!$A$1:$M$10000,13,FALSE)</f>
        <v>4</v>
      </c>
      <c r="L2410" s="28" t="str">
        <f>VLOOKUP(B2410,'Список DKV от ЮТД'!$A$1:$S$10000,14,FALSE)</f>
        <v>14GM901</v>
      </c>
      <c r="M2410" s="49" t="str">
        <f>VLOOKUP(B2410,'Список DKV от ЮТД'!$A$1:$M$10000,10,FALSE)</f>
        <v>704310*******5422</v>
      </c>
      <c r="N2410" s="49" t="str">
        <f>VLOOKUP(B2410,'Список DKV от ЮТД'!$A$1:$S$10000,18,FALSE)</f>
        <v/>
      </c>
      <c r="O2410" s="49" t="str">
        <f>VLOOKUP(B2410,'Список DKV от ЮТД'!$A$1:$S$10000,19,FALSE)</f>
        <v/>
      </c>
      <c r="P2410" s="49" t="str">
        <f>VLOOKUP(B2410,'Список DKV от ЮТД'!$A$1:$S$10000,16,FALSE)</f>
        <v>431335551</v>
      </c>
      <c r="Q2410" s="49"/>
    </row>
    <row r="2411" spans="1:17" x14ac:dyDescent="0.2">
      <c r="A2411" s="28">
        <v>2409</v>
      </c>
      <c r="B2411" s="34">
        <v>19451086755</v>
      </c>
      <c r="C2411" s="47">
        <v>43906</v>
      </c>
      <c r="E2411" s="47">
        <v>43906</v>
      </c>
      <c r="F2411" s="28" t="s">
        <v>18</v>
      </c>
      <c r="H2411" s="42">
        <v>43948</v>
      </c>
      <c r="I2411" s="28" t="str">
        <f>VLOOKUP(B2411,'Список DKV от ЮТД'!$A$1:$S$10000,15,FALSE)</f>
        <v>2411/1948</v>
      </c>
      <c r="J2411" s="28" t="s">
        <v>22</v>
      </c>
      <c r="K2411" s="38" t="str">
        <f>VLOOKUP(B2411,'Список DKV от ЮТД'!$A$1:$M$10000,13,FALSE)</f>
        <v>4</v>
      </c>
      <c r="L2411" s="28" t="str">
        <f>VLOOKUP(B2411,'Список DKV от ЮТД'!$A$1:$S$10000,14,FALSE)</f>
        <v>81ABD026</v>
      </c>
      <c r="M2411" s="49" t="str">
        <f>VLOOKUP(B2411,'Список DKV от ЮТД'!$A$1:$M$10000,10,FALSE)</f>
        <v>704310*******1547</v>
      </c>
      <c r="N2411" s="49" t="str">
        <f>VLOOKUP(B2411,'Список DKV от ЮТД'!$A$1:$S$10000,18,FALSE)</f>
        <v>expired</v>
      </c>
      <c r="O2411" s="49" t="str">
        <f>VLOOKUP(B2411,'Список DKV от ЮТД'!$A$1:$S$10000,19,FALSE)</f>
        <v>blocked</v>
      </c>
      <c r="P2411" s="49" t="str">
        <f>VLOOKUP(B2411,'Список DKV от ЮТД'!$A$1:$S$10000,16,FALSE)</f>
        <v>431335555</v>
      </c>
      <c r="Q2411" s="49"/>
    </row>
    <row r="2412" spans="1:17" x14ac:dyDescent="0.2">
      <c r="A2412" s="28">
        <v>2410</v>
      </c>
      <c r="B2412" s="34">
        <v>19451086821</v>
      </c>
      <c r="C2412" s="47">
        <v>43906</v>
      </c>
      <c r="E2412" s="47">
        <v>43906</v>
      </c>
      <c r="F2412" s="28" t="s">
        <v>18</v>
      </c>
      <c r="H2412" s="42">
        <v>43948</v>
      </c>
      <c r="I2412" s="28" t="str">
        <f>VLOOKUP(B2412,'Список DKV от ЮТД'!$A$1:$S$10000,15,FALSE)</f>
        <v>2411/1949</v>
      </c>
      <c r="J2412" s="28" t="s">
        <v>22</v>
      </c>
      <c r="K2412" s="38" t="str">
        <f>VLOOKUP(B2412,'Список DKV от ЮТД'!$A$1:$M$10000,13,FALSE)</f>
        <v>4</v>
      </c>
      <c r="L2412" s="28" t="str">
        <f>VLOOKUP(B2412,'Список DKV от ЮТД'!$A$1:$S$10000,14,FALSE)</f>
        <v>81ABD020</v>
      </c>
      <c r="M2412" s="49" t="str">
        <f>VLOOKUP(B2412,'Список DKV от ЮТД'!$A$1:$M$10000,10,FALSE)</f>
        <v>704310*******1513</v>
      </c>
      <c r="N2412" s="49" t="str">
        <f>VLOOKUP(B2412,'Список DKV от ЮТД'!$A$1:$S$10000,18,FALSE)</f>
        <v>expired</v>
      </c>
      <c r="O2412" s="49" t="str">
        <f>VLOOKUP(B2412,'Список DKV от ЮТД'!$A$1:$S$10000,19,FALSE)</f>
        <v>blocked</v>
      </c>
      <c r="P2412" s="49" t="str">
        <f>VLOOKUP(B2412,'Список DKV от ЮТД'!$A$1:$S$10000,16,FALSE)</f>
        <v>431335562</v>
      </c>
      <c r="Q2412" s="49"/>
    </row>
    <row r="2413" spans="1:17" x14ac:dyDescent="0.2">
      <c r="A2413" s="28">
        <v>2411</v>
      </c>
      <c r="B2413" s="34">
        <v>19451086672</v>
      </c>
      <c r="C2413" s="47">
        <v>43906</v>
      </c>
      <c r="E2413" s="47">
        <v>43906</v>
      </c>
      <c r="F2413" s="28" t="s">
        <v>18</v>
      </c>
      <c r="H2413" s="42">
        <v>43949</v>
      </c>
      <c r="I2413" s="28" t="str">
        <f>VLOOKUP(B2413,'Список DKV от ЮТД'!$A$1:$S$10000,15,FALSE)</f>
        <v>2411/1950</v>
      </c>
      <c r="J2413" s="28" t="s">
        <v>22</v>
      </c>
      <c r="K2413" s="38" t="str">
        <f>VLOOKUP(B2413,'Список DKV от ЮТД'!$A$1:$M$10000,13,FALSE)</f>
        <v>4</v>
      </c>
      <c r="L2413" s="28" t="str">
        <f>VLOOKUP(B2413,'Список DKV от ЮТД'!$A$1:$S$10000,14,FALSE)</f>
        <v>CB0226MA</v>
      </c>
      <c r="M2413" s="49" t="str">
        <f>VLOOKUP(B2413,'Список DKV от ЮТД'!$A$1:$M$10000,10,FALSE)</f>
        <v>704310*******0014</v>
      </c>
      <c r="N2413" s="49" t="str">
        <f>VLOOKUP(B2413,'Список DKV от ЮТД'!$A$1:$S$10000,18,FALSE)</f>
        <v>expired</v>
      </c>
      <c r="O2413" s="49" t="str">
        <f>VLOOKUP(B2413,'Список DKV от ЮТД'!$A$1:$S$10000,19,FALSE)</f>
        <v>blocked</v>
      </c>
      <c r="P2413" s="49" t="str">
        <f>VLOOKUP(B2413,'Список DKV от ЮТД'!$A$1:$S$10000,16,FALSE)</f>
        <v>431335547</v>
      </c>
      <c r="Q2413" s="49"/>
    </row>
    <row r="2414" spans="1:17" x14ac:dyDescent="0.2">
      <c r="A2414" s="28">
        <v>2412</v>
      </c>
      <c r="B2414" s="34">
        <v>19451086995</v>
      </c>
      <c r="C2414" s="47">
        <v>43906</v>
      </c>
      <c r="E2414" s="47">
        <v>43906</v>
      </c>
      <c r="F2414" s="28" t="s">
        <v>18</v>
      </c>
      <c r="H2414" s="42">
        <v>43949</v>
      </c>
      <c r="I2414" s="28" t="str">
        <f>VLOOKUP(B2414,'Список DKV от ЮТД'!$A$1:$S$10000,15,FALSE)</f>
        <v>2411/1951</v>
      </c>
      <c r="J2414" s="28" t="s">
        <v>22</v>
      </c>
      <c r="K2414" s="38" t="str">
        <f>VLOOKUP(B2414,'Список DKV от ЮТД'!$A$1:$M$10000,13,FALSE)</f>
        <v>4</v>
      </c>
      <c r="L2414" s="28" t="str">
        <f>VLOOKUP(B2414,'Список DKV от ЮТД'!$A$1:$S$10000,14,FALSE)</f>
        <v>33EMT53</v>
      </c>
      <c r="M2414" s="49" t="str">
        <f>VLOOKUP(B2414,'Список DKV от ЮТД'!$A$1:$M$10000,10,FALSE)</f>
        <v>704310*******0764</v>
      </c>
      <c r="N2414" s="49" t="str">
        <f>VLOOKUP(B2414,'Список DKV от ЮТД'!$A$1:$S$10000,18,FALSE)</f>
        <v>expired</v>
      </c>
      <c r="O2414" s="49" t="str">
        <f>VLOOKUP(B2414,'Список DKV от ЮТД'!$A$1:$S$10000,19,FALSE)</f>
        <v>blocked</v>
      </c>
      <c r="P2414" s="49" t="str">
        <f>VLOOKUP(B2414,'Список DKV от ЮТД'!$A$1:$S$10000,16,FALSE)</f>
        <v>431335579</v>
      </c>
      <c r="Q2414" s="49"/>
    </row>
    <row r="2415" spans="1:17" x14ac:dyDescent="0.2">
      <c r="A2415" s="28">
        <v>2413</v>
      </c>
      <c r="B2415" s="34">
        <v>19440800720</v>
      </c>
      <c r="C2415" s="47">
        <v>43896</v>
      </c>
      <c r="E2415" s="47">
        <v>43896</v>
      </c>
      <c r="F2415" s="28" t="s">
        <v>20</v>
      </c>
      <c r="H2415" s="42">
        <v>43949</v>
      </c>
      <c r="I2415" s="28" t="str">
        <f>VLOOKUP(B2415,'Список DKV от ЮТД'!$A$1:$S$10000,15,FALSE)</f>
        <v>2412/363</v>
      </c>
      <c r="J2415" s="28" t="s">
        <v>22</v>
      </c>
      <c r="K2415" s="38" t="str">
        <f>VLOOKUP(B2415,'Список DKV от ЮТД'!$A$1:$M$10000,13,FALSE)</f>
        <v>4</v>
      </c>
      <c r="L2415" s="28" t="str">
        <f>VLOOKUP(B2415,'Список DKV от ЮТД'!$A$1:$S$10000,14,FALSE)</f>
        <v>DJ306CF</v>
      </c>
      <c r="M2415" s="49" t="str">
        <f>VLOOKUP(B2415,'Список DKV от ЮТД'!$A$1:$M$10000,10,FALSE)</f>
        <v>704310*******0289</v>
      </c>
      <c r="N2415" s="49" t="str">
        <f>VLOOKUP(B2415,'Список DKV от ЮТД'!$A$1:$S$10000,18,FALSE)</f>
        <v/>
      </c>
      <c r="O2415" s="49" t="str">
        <f>VLOOKUP(B2415,'Список DKV от ЮТД'!$A$1:$S$10000,19,FALSE)</f>
        <v/>
      </c>
      <c r="P2415" s="49" t="str">
        <f>VLOOKUP(B2415,'Список DKV от ЮТД'!$A$1:$S$10000,16,FALSE)</f>
        <v>431044808</v>
      </c>
      <c r="Q2415" s="49"/>
    </row>
    <row r="2416" spans="1:17" x14ac:dyDescent="0.2">
      <c r="A2416" s="28">
        <v>2414</v>
      </c>
      <c r="B2416" s="34">
        <v>19451086953</v>
      </c>
      <c r="C2416" s="47">
        <v>43906</v>
      </c>
      <c r="E2416" s="47">
        <v>43906</v>
      </c>
      <c r="F2416" s="28" t="s">
        <v>18</v>
      </c>
      <c r="H2416" s="42">
        <v>43950</v>
      </c>
      <c r="I2416" s="28" t="str">
        <f>VLOOKUP(B2416,'Список DKV от ЮТД'!$A$1:$S$10000,15,FALSE)</f>
        <v>2411/1952</v>
      </c>
      <c r="J2416" s="28" t="s">
        <v>22</v>
      </c>
      <c r="K2416" s="38" t="str">
        <f>VLOOKUP(B2416,'Список DKV от ЮТД'!$A$1:$M$10000,13,FALSE)</f>
        <v>4</v>
      </c>
      <c r="L2416" s="28" t="str">
        <f>VLOOKUP(B2416,'Список DKV от ЮТД'!$A$1:$S$10000,14,FALSE)</f>
        <v>33EKN80</v>
      </c>
      <c r="M2416" s="49" t="str">
        <f>VLOOKUP(B2416,'Список DKV от ЮТД'!$A$1:$M$10000,10,FALSE)</f>
        <v>704310*******0203</v>
      </c>
      <c r="N2416" s="49" t="str">
        <f>VLOOKUP(B2416,'Список DKV от ЮТД'!$A$1:$S$10000,18,FALSE)</f>
        <v/>
      </c>
      <c r="O2416" s="49" t="str">
        <f>VLOOKUP(B2416,'Список DKV от ЮТД'!$A$1:$S$10000,19,FALSE)</f>
        <v/>
      </c>
      <c r="P2416" s="49" t="str">
        <f>VLOOKUP(B2416,'Список DKV от ЮТД'!$A$1:$S$10000,16,FALSE)</f>
        <v>431335575</v>
      </c>
      <c r="Q2416" s="49"/>
    </row>
    <row r="2417" spans="1:18" x14ac:dyDescent="0.2">
      <c r="A2417" s="28">
        <v>2415</v>
      </c>
      <c r="B2417" s="34">
        <v>19451086862</v>
      </c>
      <c r="C2417" s="47">
        <v>43906</v>
      </c>
      <c r="E2417" s="47">
        <v>43906</v>
      </c>
      <c r="F2417" s="28" t="s">
        <v>18</v>
      </c>
      <c r="H2417" s="42">
        <v>43950</v>
      </c>
      <c r="I2417" s="28" t="str">
        <f>VLOOKUP(B2417,'Список DKV от ЮТД'!$A$1:$S$10000,15,FALSE)</f>
        <v>2411/1953</v>
      </c>
      <c r="J2417" s="28" t="s">
        <v>22</v>
      </c>
      <c r="K2417" s="38" t="str">
        <f>VLOOKUP(B2417,'Список DKV от ЮТД'!$A$1:$M$10000,13,FALSE)</f>
        <v>4</v>
      </c>
      <c r="L2417" s="28" t="str">
        <f>VLOOKUP(B2417,'Список DKV от ЮТД'!$A$1:$S$10000,14,FALSE)</f>
        <v>76AJ158</v>
      </c>
      <c r="M2417" s="49" t="str">
        <f>VLOOKUP(B2417,'Список DKV от ЮТД'!$A$1:$M$10000,10,FALSE)</f>
        <v>704310*******1550</v>
      </c>
      <c r="N2417" s="49" t="str">
        <f>VLOOKUP(B2417,'Список DKV от ЮТД'!$A$1:$S$10000,18,FALSE)</f>
        <v/>
      </c>
      <c r="O2417" s="49" t="str">
        <f>VLOOKUP(B2417,'Список DKV от ЮТД'!$A$1:$S$10000,19,FALSE)</f>
        <v/>
      </c>
      <c r="P2417" s="49" t="str">
        <f>VLOOKUP(B2417,'Список DKV от ЮТД'!$A$1:$S$10000,16,FALSE)</f>
        <v>431335566</v>
      </c>
      <c r="Q2417" s="49"/>
    </row>
    <row r="2418" spans="1:18" x14ac:dyDescent="0.2">
      <c r="A2418" s="28">
        <v>2416</v>
      </c>
      <c r="B2418" s="35">
        <v>19451086870</v>
      </c>
      <c r="C2418" s="47">
        <v>43906</v>
      </c>
      <c r="E2418" s="47">
        <v>43906</v>
      </c>
      <c r="F2418" s="28" t="s">
        <v>18</v>
      </c>
      <c r="G2418" s="38">
        <v>176</v>
      </c>
      <c r="H2418" s="42">
        <v>43950</v>
      </c>
      <c r="I2418" s="28" t="str">
        <f>VLOOKUP(B2418,'Список DKV от ЮТД'!$A$1:$S$10000,15,FALSE)</f>
        <v>2411/1954</v>
      </c>
      <c r="J2418" s="28" t="s">
        <v>22</v>
      </c>
      <c r="K2418" s="38" t="str">
        <f>VLOOKUP(B2418,'Список DKV от ЮТД'!$A$1:$M$10000,13,FALSE)</f>
        <v>4</v>
      </c>
      <c r="L2418" s="28" t="str">
        <f>VLOOKUP(B2418,'Список DKV от ЮТД'!$A$1:$S$10000,14,FALSE)</f>
        <v>34CTV138</v>
      </c>
      <c r="M2418" s="49" t="str">
        <f>VLOOKUP(B2418,'Список DKV от ЮТД'!$A$1:$M$10000,10,FALSE)</f>
        <v>704310*******8490</v>
      </c>
      <c r="N2418" s="49" t="str">
        <f>VLOOKUP(B2418,'Список DKV от ЮТД'!$A$1:$S$10000,18,FALSE)</f>
        <v>blocked</v>
      </c>
      <c r="O2418" s="49" t="str">
        <f>VLOOKUP(B2418,'Список DKV от ЮТД'!$A$1:$S$10000,19,FALSE)</f>
        <v>blocked</v>
      </c>
      <c r="P2418" s="49" t="str">
        <f>VLOOKUP(B2418,'Список DKV от ЮТД'!$A$1:$S$10000,16,FALSE)</f>
        <v>431335567</v>
      </c>
      <c r="Q2418" s="46">
        <v>177</v>
      </c>
      <c r="R2418" s="28" t="s">
        <v>32771</v>
      </c>
    </row>
    <row r="2419" spans="1:18" x14ac:dyDescent="0.2">
      <c r="A2419" s="28">
        <v>2417</v>
      </c>
      <c r="B2419" s="34">
        <v>19451086912</v>
      </c>
      <c r="C2419" s="47">
        <v>43906</v>
      </c>
      <c r="E2419" s="47">
        <v>43906</v>
      </c>
      <c r="F2419" s="28" t="s">
        <v>18</v>
      </c>
      <c r="H2419" s="42">
        <v>43950</v>
      </c>
      <c r="I2419" s="28" t="str">
        <f>VLOOKUP(B2419,'Список DKV от ЮТД'!$A$1:$S$10000,15,FALSE)</f>
        <v>2411/1955</v>
      </c>
      <c r="J2419" s="28" t="s">
        <v>22</v>
      </c>
      <c r="K2419" s="38" t="str">
        <f>VLOOKUP(B2419,'Список DKV от ЮТД'!$A$1:$M$10000,13,FALSE)</f>
        <v>4</v>
      </c>
      <c r="L2419" s="28" t="str">
        <f>VLOOKUP(B2419,'Список DKV от ЮТД'!$A$1:$S$10000,14,FALSE)</f>
        <v>76DG225</v>
      </c>
      <c r="M2419" s="49" t="str">
        <f>VLOOKUP(B2419,'Список DKV от ЮТД'!$A$1:$M$10000,10,FALSE)</f>
        <v>704310*******1402</v>
      </c>
      <c r="N2419" s="49" t="str">
        <f>VLOOKUP(B2419,'Список DKV от ЮТД'!$A$1:$S$10000,18,FALSE)</f>
        <v/>
      </c>
      <c r="O2419" s="49" t="str">
        <f>VLOOKUP(B2419,'Список DKV от ЮТД'!$A$1:$S$10000,19,FALSE)</f>
        <v/>
      </c>
      <c r="P2419" s="49" t="str">
        <f>VLOOKUP(B2419,'Список DKV от ЮТД'!$A$1:$S$10000,16,FALSE)</f>
        <v>431335571</v>
      </c>
      <c r="Q2419" s="49"/>
    </row>
    <row r="2420" spans="1:18" x14ac:dyDescent="0.2">
      <c r="A2420" s="28">
        <v>2418</v>
      </c>
      <c r="B2420" s="34">
        <v>19450411038</v>
      </c>
      <c r="C2420" s="47">
        <v>43906</v>
      </c>
      <c r="E2420" s="47">
        <v>43906</v>
      </c>
      <c r="F2420" s="28" t="s">
        <v>18</v>
      </c>
      <c r="H2420" s="42">
        <v>43951</v>
      </c>
      <c r="I2420" s="28" t="str">
        <f>VLOOKUP(B2420,'Список DKV от ЮТД'!$A$1:$S$10000,15,FALSE)</f>
        <v>2411/1956</v>
      </c>
      <c r="J2420" s="28" t="s">
        <v>22</v>
      </c>
      <c r="K2420" s="38" t="str">
        <f>VLOOKUP(B2420,'Список DKV от ЮТД'!$A$1:$M$10000,13,FALSE)</f>
        <v>4</v>
      </c>
      <c r="L2420" s="28" t="str">
        <f>VLOOKUP(B2420,'Список DKV от ЮТД'!$A$1:$S$10000,14,FALSE)</f>
        <v>26AB084</v>
      </c>
      <c r="M2420" s="49" t="str">
        <f>VLOOKUP(B2420,'Список DKV от ЮТД'!$A$1:$M$10000,10,FALSE)</f>
        <v>704310*******0318</v>
      </c>
      <c r="N2420" s="49" t="str">
        <f>VLOOKUP(B2420,'Список DKV от ЮТД'!$A$1:$S$10000,18,FALSE)</f>
        <v/>
      </c>
      <c r="O2420" s="49" t="str">
        <f>VLOOKUP(B2420,'Список DKV от ЮТД'!$A$1:$S$10000,19,FALSE)</f>
        <v/>
      </c>
      <c r="P2420" s="49" t="str">
        <f>VLOOKUP(B2420,'Список DKV от ЮТД'!$A$1:$S$10000,16,FALSE)</f>
        <v>431267983</v>
      </c>
      <c r="Q2420" s="49"/>
    </row>
    <row r="2421" spans="1:18" x14ac:dyDescent="0.2">
      <c r="A2421" s="28">
        <v>2419</v>
      </c>
      <c r="B2421" s="34">
        <v>19440800753</v>
      </c>
      <c r="C2421" s="47">
        <v>43896</v>
      </c>
      <c r="E2421" s="47">
        <v>43896</v>
      </c>
      <c r="F2421" s="28" t="s">
        <v>20</v>
      </c>
      <c r="H2421" s="42">
        <v>43951</v>
      </c>
      <c r="I2421" s="28" t="str">
        <f>VLOOKUP(B2421,'Список DKV от ЮТД'!$A$1:$S$10000,15,FALSE)</f>
        <v>2412/364</v>
      </c>
      <c r="J2421" s="28" t="s">
        <v>22</v>
      </c>
      <c r="K2421" s="38" t="str">
        <f>VLOOKUP(B2421,'Список DKV от ЮТД'!$A$1:$M$10000,13,FALSE)</f>
        <v>4</v>
      </c>
      <c r="L2421" s="28" t="str">
        <f>VLOOKUP(B2421,'Список DKV от ЮТД'!$A$1:$S$10000,14,FALSE)</f>
        <v>OS646NA</v>
      </c>
      <c r="M2421" s="49" t="str">
        <f>VLOOKUP(B2421,'Список DKV от ЮТД'!$A$1:$M$10000,10,FALSE)</f>
        <v>704310*******8904</v>
      </c>
      <c r="N2421" s="49" t="str">
        <f>VLOOKUP(B2421,'Список DKV от ЮТД'!$A$1:$S$10000,18,FALSE)</f>
        <v/>
      </c>
      <c r="O2421" s="49" t="str">
        <f>VLOOKUP(B2421,'Список DKV от ЮТД'!$A$1:$S$10000,19,FALSE)</f>
        <v/>
      </c>
      <c r="P2421" s="49" t="str">
        <f>VLOOKUP(B2421,'Список DKV от ЮТД'!$A$1:$S$10000,16,FALSE)</f>
        <v>431044811</v>
      </c>
      <c r="Q2421" s="49"/>
    </row>
    <row r="2422" spans="1:18" x14ac:dyDescent="0.2">
      <c r="A2422" s="28">
        <v>2420</v>
      </c>
      <c r="B2422" s="34">
        <v>19440800233</v>
      </c>
      <c r="C2422" s="47">
        <v>43896</v>
      </c>
      <c r="E2422" s="47">
        <v>43896</v>
      </c>
      <c r="F2422" s="28" t="s">
        <v>5019</v>
      </c>
      <c r="H2422" s="42">
        <v>43951</v>
      </c>
      <c r="I2422" s="28" t="str">
        <f>VLOOKUP(B2422,'Список DKV от ЮТД'!$A$1:$S$10000,15,FALSE)</f>
        <v>2413/72</v>
      </c>
      <c r="J2422" s="28" t="s">
        <v>22</v>
      </c>
      <c r="K2422" s="38" t="str">
        <f>VLOOKUP(B2422,'Список DKV от ЮТД'!$A$1:$M$10000,13,FALSE)</f>
        <v>4</v>
      </c>
      <c r="L2422" s="28" t="str">
        <f>VLOOKUP(B2422,'Список DKV от ЮТД'!$A$1:$S$10000,14,FALSE)</f>
        <v>LJ78SJE</v>
      </c>
      <c r="M2422" s="49" t="str">
        <f>VLOOKUP(B2422,'Список DKV от ЮТД'!$A$1:$M$10000,10,FALSE)</f>
        <v>704310*******0138</v>
      </c>
      <c r="N2422" s="49" t="str">
        <f>VLOOKUP(B2422,'Список DKV от ЮТД'!$A$1:$S$10000,18,FALSE)</f>
        <v/>
      </c>
      <c r="O2422" s="49" t="str">
        <f>VLOOKUP(B2422,'Список DKV от ЮТД'!$A$1:$S$10000,19,FALSE)</f>
        <v/>
      </c>
      <c r="P2422" s="49" t="str">
        <f>VLOOKUP(B2422,'Список DKV от ЮТД'!$A$1:$S$10000,16,FALSE)</f>
        <v>431044759</v>
      </c>
      <c r="Q2422" s="49"/>
    </row>
    <row r="2423" spans="1:18" x14ac:dyDescent="0.2">
      <c r="A2423" s="28">
        <v>2421</v>
      </c>
      <c r="B2423" s="34">
        <v>19450411087</v>
      </c>
      <c r="C2423" s="47">
        <v>43906</v>
      </c>
      <c r="E2423" s="47">
        <v>43906</v>
      </c>
      <c r="F2423" s="28" t="s">
        <v>18</v>
      </c>
      <c r="H2423" s="42">
        <v>43952</v>
      </c>
      <c r="I2423" s="28" t="str">
        <f>VLOOKUP(B2423,'Список DKV от ЮТД'!$A$1:$S$10000,15,FALSE)</f>
        <v>2411/1957</v>
      </c>
      <c r="J2423" s="28" t="s">
        <v>22</v>
      </c>
      <c r="K2423" s="38" t="str">
        <f>VLOOKUP(B2423,'Список DKV от ЮТД'!$A$1:$M$10000,13,FALSE)</f>
        <v>4</v>
      </c>
      <c r="L2423" s="28" t="str">
        <f>VLOOKUP(B2423,'Список DKV от ЮТД'!$A$1:$S$10000,14,FALSE)</f>
        <v>81ABD028</v>
      </c>
      <c r="M2423" s="49" t="str">
        <f>VLOOKUP(B2423,'Список DKV от ЮТД'!$A$1:$M$10000,10,FALSE)</f>
        <v>704310*******1653</v>
      </c>
      <c r="N2423" s="49" t="str">
        <f>VLOOKUP(B2423,'Список DKV от ЮТД'!$A$1:$S$10000,18,FALSE)</f>
        <v>expired</v>
      </c>
      <c r="O2423" s="49" t="str">
        <f>VLOOKUP(B2423,'Список DKV от ЮТД'!$A$1:$S$10000,19,FALSE)</f>
        <v>blocked</v>
      </c>
      <c r="P2423" s="49" t="str">
        <f>VLOOKUP(B2423,'Список DKV от ЮТД'!$A$1:$S$10000,16,FALSE)</f>
        <v>431267988</v>
      </c>
      <c r="Q2423" s="49"/>
    </row>
    <row r="2424" spans="1:18" x14ac:dyDescent="0.2">
      <c r="A2424" s="28">
        <v>2422</v>
      </c>
      <c r="B2424" s="34">
        <v>19450411129</v>
      </c>
      <c r="C2424" s="47">
        <v>43906</v>
      </c>
      <c r="E2424" s="47">
        <v>43906</v>
      </c>
      <c r="F2424" s="28" t="s">
        <v>18</v>
      </c>
      <c r="H2424" s="42">
        <v>43952</v>
      </c>
      <c r="I2424" s="28" t="str">
        <f>VLOOKUP(B2424,'Список DKV от ЮТД'!$A$1:$S$10000,15,FALSE)</f>
        <v>2411/1958</v>
      </c>
      <c r="J2424" s="28" t="s">
        <v>22</v>
      </c>
      <c r="K2424" s="38" t="str">
        <f>VLOOKUP(B2424,'Список DKV от ЮТД'!$A$1:$M$10000,13,FALSE)</f>
        <v>4</v>
      </c>
      <c r="L2424" s="28" t="str">
        <f>VLOOKUP(B2424,'Список DKV от ЮТД'!$A$1:$S$10000,14,FALSE)</f>
        <v>26AB083</v>
      </c>
      <c r="M2424" s="49" t="str">
        <f>VLOOKUP(B2424,'Список DKV от ЮТД'!$A$1:$M$10000,10,FALSE)</f>
        <v>704310*******0441</v>
      </c>
      <c r="N2424" s="49" t="str">
        <f>VLOOKUP(B2424,'Список DKV от ЮТД'!$A$1:$S$10000,18,FALSE)</f>
        <v/>
      </c>
      <c r="O2424" s="49" t="str">
        <f>VLOOKUP(B2424,'Список DKV от ЮТД'!$A$1:$S$10000,19,FALSE)</f>
        <v/>
      </c>
      <c r="P2424" s="49" t="str">
        <f>VLOOKUP(B2424,'Список DKV от ЮТД'!$A$1:$S$10000,16,FALSE)</f>
        <v>431267992</v>
      </c>
      <c r="Q2424" s="49"/>
    </row>
    <row r="2425" spans="1:18" x14ac:dyDescent="0.2">
      <c r="A2425" s="28">
        <v>2423</v>
      </c>
      <c r="B2425" s="34">
        <v>19440800944</v>
      </c>
      <c r="C2425" s="47">
        <v>43896</v>
      </c>
      <c r="E2425" s="47">
        <v>43896</v>
      </c>
      <c r="F2425" s="28" t="s">
        <v>20</v>
      </c>
      <c r="H2425" s="42">
        <v>43952</v>
      </c>
      <c r="I2425" s="28" t="str">
        <f>VLOOKUP(B2425,'Список DKV от ЮТД'!$A$1:$S$10000,15,FALSE)</f>
        <v>2412/365</v>
      </c>
      <c r="J2425" s="28" t="s">
        <v>22</v>
      </c>
      <c r="K2425" s="38" t="str">
        <f>VLOOKUP(B2425,'Список DKV от ЮТД'!$A$1:$M$10000,13,FALSE)</f>
        <v>4</v>
      </c>
      <c r="L2425" s="28" t="str">
        <f>VLOOKUP(B2425,'Список DKV от ЮТД'!$A$1:$S$10000,14,FALSE)</f>
        <v>PA1298KH</v>
      </c>
      <c r="M2425" s="49" t="str">
        <f>VLOOKUP(B2425,'Список DKV от ЮТД'!$A$1:$M$10000,10,FALSE)</f>
        <v>704310*******0121</v>
      </c>
      <c r="N2425" s="49" t="str">
        <f>VLOOKUP(B2425,'Список DKV от ЮТД'!$A$1:$S$10000,18,FALSE)</f>
        <v/>
      </c>
      <c r="O2425" s="49" t="str">
        <f>VLOOKUP(B2425,'Список DKV от ЮТД'!$A$1:$S$10000,19,FALSE)</f>
        <v/>
      </c>
      <c r="P2425" s="49" t="str">
        <f>VLOOKUP(B2425,'Список DKV от ЮТД'!$A$1:$S$10000,16,FALSE)</f>
        <v>431044830</v>
      </c>
      <c r="Q2425" s="49"/>
    </row>
    <row r="2426" spans="1:18" x14ac:dyDescent="0.2">
      <c r="A2426" s="28">
        <v>2424</v>
      </c>
      <c r="B2426" s="34">
        <v>19440801009</v>
      </c>
      <c r="C2426" s="47">
        <v>43896</v>
      </c>
      <c r="E2426" s="47">
        <v>43896</v>
      </c>
      <c r="F2426" s="28" t="s">
        <v>20</v>
      </c>
      <c r="H2426" s="42">
        <v>43952</v>
      </c>
      <c r="I2426" s="28" t="str">
        <f>VLOOKUP(B2426,'Список DKV от ЮТД'!$A$1:$S$10000,15,FALSE)</f>
        <v>2412/366</v>
      </c>
      <c r="J2426" s="28" t="s">
        <v>22</v>
      </c>
      <c r="K2426" s="38" t="str">
        <f>VLOOKUP(B2426,'Список DKV от ЮТД'!$A$1:$M$10000,13,FALSE)</f>
        <v>4</v>
      </c>
      <c r="L2426" s="28" t="str">
        <f>VLOOKUP(B2426,'Список DKV от ЮТД'!$A$1:$S$10000,14,FALSE)</f>
        <v>34HY2537</v>
      </c>
      <c r="M2426" s="49" t="str">
        <f>VLOOKUP(B2426,'Список DKV от ЮТД'!$A$1:$M$10000,10,FALSE)</f>
        <v>704310*******0430</v>
      </c>
      <c r="N2426" s="49" t="str">
        <f>VLOOKUP(B2426,'Список DKV от ЮТД'!$A$1:$S$10000,18,FALSE)</f>
        <v/>
      </c>
      <c r="O2426" s="49" t="str">
        <f>VLOOKUP(B2426,'Список DKV от ЮТД'!$A$1:$S$10000,19,FALSE)</f>
        <v/>
      </c>
      <c r="P2426" s="49" t="str">
        <f>VLOOKUP(B2426,'Список DKV от ЮТД'!$A$1:$S$10000,16,FALSE)</f>
        <v>431044836</v>
      </c>
      <c r="Q2426" s="49"/>
    </row>
    <row r="2427" spans="1:18" x14ac:dyDescent="0.2">
      <c r="A2427" s="28">
        <v>2425</v>
      </c>
      <c r="B2427" s="34">
        <v>19440800563</v>
      </c>
      <c r="C2427" s="47">
        <v>43896</v>
      </c>
      <c r="E2427" s="47">
        <v>43896</v>
      </c>
      <c r="F2427" s="28" t="s">
        <v>20</v>
      </c>
      <c r="H2427" s="42">
        <v>43952</v>
      </c>
      <c r="I2427" s="28" t="str">
        <f>VLOOKUP(B2427,'Список DKV от ЮТД'!$A$1:$S$10000,15,FALSE)</f>
        <v>2412/367</v>
      </c>
      <c r="J2427" s="28" t="s">
        <v>22</v>
      </c>
      <c r="K2427" s="38" t="str">
        <f>VLOOKUP(B2427,'Список DKV от ЮТД'!$A$1:$M$10000,13,FALSE)</f>
        <v>4</v>
      </c>
      <c r="L2427" s="28" t="str">
        <f>VLOOKUP(B2427,'Список DKV от ЮТД'!$A$1:$S$10000,14,FALSE)</f>
        <v>34HY2668</v>
      </c>
      <c r="M2427" s="49" t="str">
        <f>VLOOKUP(B2427,'Список DKV от ЮТД'!$A$1:$M$10000,10,FALSE)</f>
        <v>704310*******0380</v>
      </c>
      <c r="N2427" s="49" t="str">
        <f>VLOOKUP(B2427,'Список DKV от ЮТД'!$A$1:$S$10000,18,FALSE)</f>
        <v/>
      </c>
      <c r="O2427" s="49" t="str">
        <f>VLOOKUP(B2427,'Список DKV от ЮТД'!$A$1:$S$10000,19,FALSE)</f>
        <v/>
      </c>
      <c r="P2427" s="49" t="str">
        <f>VLOOKUP(B2427,'Список DKV от ЮТД'!$A$1:$S$10000,16,FALSE)</f>
        <v>431044792</v>
      </c>
      <c r="Q2427" s="49"/>
    </row>
    <row r="2428" spans="1:18" x14ac:dyDescent="0.2">
      <c r="A2428" s="28">
        <v>2426</v>
      </c>
      <c r="B2428" s="36">
        <v>19450411194</v>
      </c>
      <c r="C2428" s="47">
        <v>43906</v>
      </c>
      <c r="E2428" s="47">
        <v>43906</v>
      </c>
      <c r="F2428" s="28" t="s">
        <v>18</v>
      </c>
      <c r="G2428" s="61">
        <v>97</v>
      </c>
      <c r="H2428" s="42">
        <v>43953</v>
      </c>
      <c r="I2428" s="28" t="str">
        <f>VLOOKUP(B2428,'Список DKV от ЮТД'!$A$1:$S$10000,15,FALSE)</f>
        <v>2411/1960</v>
      </c>
      <c r="J2428" s="28" t="s">
        <v>22</v>
      </c>
      <c r="K2428" s="38" t="str">
        <f>VLOOKUP(B2428,'Список DKV от ЮТД'!$A$1:$M$10000,13,FALSE)</f>
        <v>4</v>
      </c>
      <c r="L2428" s="28" t="str">
        <f>VLOOKUP(B2428,'Список DKV от ЮТД'!$A$1:$S$10000,14,FALSE)</f>
        <v>33CUB66</v>
      </c>
      <c r="M2428" s="49" t="str">
        <f>VLOOKUP(B2428,'Список DKV от ЮТД'!$A$1:$M$10000,10,FALSE)</f>
        <v>704310*******0439</v>
      </c>
      <c r="N2428" s="49" t="str">
        <f>VLOOKUP(B2428,'Список DKV от ЮТД'!$A$1:$S$10000,18,FALSE)</f>
        <v>expired</v>
      </c>
      <c r="O2428" s="49" t="str">
        <f>VLOOKUP(B2428,'Список DKV от ЮТД'!$A$1:$S$10000,19,FALSE)</f>
        <v>blocked</v>
      </c>
      <c r="P2428" s="49" t="str">
        <f>VLOOKUP(B2428,'Список DKV от ЮТД'!$A$1:$S$10000,16,FALSE)</f>
        <v>431267999</v>
      </c>
      <c r="Q2428" s="49" t="s">
        <v>19598</v>
      </c>
      <c r="R2428" s="28" t="s">
        <v>19605</v>
      </c>
    </row>
    <row r="2429" spans="1:18" x14ac:dyDescent="0.2">
      <c r="A2429" s="28">
        <v>2427</v>
      </c>
      <c r="B2429" s="34">
        <v>19450411210</v>
      </c>
      <c r="C2429" s="47">
        <v>43906</v>
      </c>
      <c r="E2429" s="47">
        <v>43906</v>
      </c>
      <c r="F2429" s="28" t="s">
        <v>18</v>
      </c>
      <c r="H2429" s="42">
        <v>43953</v>
      </c>
      <c r="I2429" s="28" t="str">
        <f>VLOOKUP(B2429,'Список DKV от ЮТД'!$A$1:$S$10000,15,FALSE)</f>
        <v>2411/1961</v>
      </c>
      <c r="J2429" s="28" t="s">
        <v>22</v>
      </c>
      <c r="K2429" s="38" t="str">
        <f>VLOOKUP(B2429,'Список DKV от ЮТД'!$A$1:$M$10000,13,FALSE)</f>
        <v>4</v>
      </c>
      <c r="L2429" s="28" t="str">
        <f>VLOOKUP(B2429,'Список DKV от ЮТД'!$A$1:$S$10000,14,FALSE)</f>
        <v>ZG6430FI</v>
      </c>
      <c r="M2429" s="49" t="str">
        <f>VLOOKUP(B2429,'Список DKV от ЮТД'!$A$1:$M$10000,10,FALSE)</f>
        <v>704310*******1369</v>
      </c>
      <c r="N2429" s="49" t="str">
        <f>VLOOKUP(B2429,'Список DKV от ЮТД'!$A$1:$S$10000,18,FALSE)</f>
        <v>expired</v>
      </c>
      <c r="O2429" s="49" t="str">
        <f>VLOOKUP(B2429,'Список DKV от ЮТД'!$A$1:$S$10000,19,FALSE)</f>
        <v>blocked</v>
      </c>
      <c r="P2429" s="49" t="str">
        <f>VLOOKUP(B2429,'Список DKV от ЮТД'!$A$1:$S$10000,16,FALSE)</f>
        <v>431268001</v>
      </c>
      <c r="Q2429" s="49"/>
    </row>
    <row r="2430" spans="1:18" x14ac:dyDescent="0.2">
      <c r="A2430" s="28">
        <v>2428</v>
      </c>
      <c r="B2430" s="34">
        <v>19450411285</v>
      </c>
      <c r="C2430" s="47">
        <v>43906</v>
      </c>
      <c r="E2430" s="47">
        <v>43906</v>
      </c>
      <c r="F2430" s="28" t="s">
        <v>18</v>
      </c>
      <c r="H2430" s="42">
        <v>43953</v>
      </c>
      <c r="I2430" s="28" t="str">
        <f>VLOOKUP(B2430,'Список DKV от ЮТД'!$A$1:$S$10000,15,FALSE)</f>
        <v>2411/1962</v>
      </c>
      <c r="J2430" s="28" t="s">
        <v>22</v>
      </c>
      <c r="K2430" s="38" t="str">
        <f>VLOOKUP(B2430,'Список DKV от ЮТД'!$A$1:$M$10000,13,FALSE)</f>
        <v>4</v>
      </c>
      <c r="L2430" s="28" t="str">
        <f>VLOOKUP(B2430,'Список DKV от ЮТД'!$A$1:$S$10000,14,FALSE)</f>
        <v>34FL259</v>
      </c>
      <c r="M2430" s="49" t="str">
        <f>VLOOKUP(B2430,'Список DKV от ЮТД'!$A$1:$M$10000,10,FALSE)</f>
        <v>704310*******0381</v>
      </c>
      <c r="N2430" s="49" t="str">
        <f>VLOOKUP(B2430,'Список DKV от ЮТД'!$A$1:$S$10000,18,FALSE)</f>
        <v/>
      </c>
      <c r="O2430" s="49" t="str">
        <f>VLOOKUP(B2430,'Список DKV от ЮТД'!$A$1:$S$10000,19,FALSE)</f>
        <v/>
      </c>
      <c r="P2430" s="49" t="str">
        <f>VLOOKUP(B2430,'Список DKV от ЮТД'!$A$1:$S$10000,16,FALSE)</f>
        <v>431268008</v>
      </c>
      <c r="Q2430" s="49"/>
    </row>
    <row r="2431" spans="1:18" x14ac:dyDescent="0.2">
      <c r="A2431" s="28">
        <v>2429</v>
      </c>
      <c r="B2431" s="35">
        <v>19241020551</v>
      </c>
      <c r="C2431" s="47">
        <v>43787</v>
      </c>
      <c r="E2431" s="47">
        <v>43788</v>
      </c>
      <c r="F2431" s="28" t="s">
        <v>21</v>
      </c>
      <c r="G2431" s="38">
        <v>145</v>
      </c>
      <c r="H2431" s="42">
        <v>43953</v>
      </c>
      <c r="I2431" s="28" t="str">
        <f>VLOOKUP(B2431,'Список DKV от ЮТД'!$A$1:$S$10000,15,FALSE)</f>
        <v>2414/41</v>
      </c>
      <c r="J2431" s="28" t="s">
        <v>22</v>
      </c>
      <c r="K2431" s="38" t="str">
        <f>VLOOKUP(B2431,'Список DKV от ЮТД'!$A$1:$M$10000,13,FALSE)</f>
        <v>4</v>
      </c>
      <c r="L2431" s="28" t="str">
        <f>VLOOKUP(B2431,'Список DKV от ЮТД'!$A$1:$S$10000,14,FALSE)</f>
        <v>SK8777AU</v>
      </c>
      <c r="M2431" s="49" t="str">
        <f>VLOOKUP(B2431,'Список DKV от ЮТД'!$A$1:$M$10000,10,FALSE)</f>
        <v>704310*******0020</v>
      </c>
      <c r="N2431" s="49" t="str">
        <f>VLOOKUP(B2431,'Список DKV от ЮТД'!$A$1:$S$10000,18,FALSE)</f>
        <v>blocked</v>
      </c>
      <c r="O2431" s="49" t="str">
        <f>VLOOKUP(B2431,'Список DKV от ЮТД'!$A$1:$S$10000,19,FALSE)</f>
        <v>blocked</v>
      </c>
      <c r="P2431" s="49" t="str">
        <f>VLOOKUP(B2431,'Список DKV от ЮТД'!$A$1:$S$10000,16,FALSE)</f>
        <v>425823911</v>
      </c>
      <c r="Q2431" s="46" t="s">
        <v>27332</v>
      </c>
      <c r="R2431" s="28" t="s">
        <v>18056</v>
      </c>
    </row>
    <row r="2432" spans="1:18" x14ac:dyDescent="0.2">
      <c r="A2432" s="28">
        <v>2430</v>
      </c>
      <c r="B2432" s="34">
        <v>19450411392</v>
      </c>
      <c r="C2432" s="47">
        <v>43906</v>
      </c>
      <c r="E2432" s="47">
        <v>43906</v>
      </c>
      <c r="F2432" s="28" t="s">
        <v>18</v>
      </c>
      <c r="H2432" s="42">
        <v>43954</v>
      </c>
      <c r="I2432" s="28" t="str">
        <f>VLOOKUP(B2432,'Список DKV от ЮТД'!$A$1:$S$10000,15,FALSE)</f>
        <v>2411/1963</v>
      </c>
      <c r="J2432" s="28" t="s">
        <v>22</v>
      </c>
      <c r="K2432" s="38" t="str">
        <f>VLOOKUP(B2432,'Список DKV от ЮТД'!$A$1:$M$10000,13,FALSE)</f>
        <v>4</v>
      </c>
      <c r="L2432" s="28" t="str">
        <f>VLOOKUP(B2432,'Список DKV от ЮТД'!$A$1:$S$10000,14,FALSE)</f>
        <v>81ABB520</v>
      </c>
      <c r="M2432" s="49" t="str">
        <f>VLOOKUP(B2432,'Список DKV от ЮТД'!$A$1:$M$10000,10,FALSE)</f>
        <v>704310*******3199</v>
      </c>
      <c r="N2432" s="49" t="str">
        <f>VLOOKUP(B2432,'Список DKV от ЮТД'!$A$1:$S$10000,18,FALSE)</f>
        <v/>
      </c>
      <c r="O2432" s="49" t="str">
        <f>VLOOKUP(B2432,'Список DKV от ЮТД'!$A$1:$S$10000,19,FALSE)</f>
        <v/>
      </c>
      <c r="P2432" s="49" t="str">
        <f>VLOOKUP(B2432,'Список DKV от ЮТД'!$A$1:$S$10000,16,FALSE)</f>
        <v>431268019</v>
      </c>
      <c r="Q2432" s="49"/>
    </row>
    <row r="2433" spans="1:18" x14ac:dyDescent="0.2">
      <c r="A2433" s="28">
        <v>2431</v>
      </c>
      <c r="B2433" s="34">
        <v>19450411368</v>
      </c>
      <c r="C2433" s="47">
        <v>43906</v>
      </c>
      <c r="E2433" s="47">
        <v>43906</v>
      </c>
      <c r="F2433" s="28" t="s">
        <v>18</v>
      </c>
      <c r="H2433" s="42">
        <v>43954</v>
      </c>
      <c r="I2433" s="28" t="str">
        <f>VLOOKUP(B2433,'Список DKV от ЮТД'!$A$1:$S$10000,15,FALSE)</f>
        <v>2411/1964</v>
      </c>
      <c r="J2433" s="28" t="s">
        <v>22</v>
      </c>
      <c r="K2433" s="38" t="str">
        <f>VLOOKUP(B2433,'Список DKV от ЮТД'!$A$1:$M$10000,13,FALSE)</f>
        <v>4</v>
      </c>
      <c r="L2433" s="28" t="str">
        <f>VLOOKUP(B2433,'Список DKV от ЮТД'!$A$1:$S$10000,14,FALSE)</f>
        <v>07AJD977</v>
      </c>
      <c r="M2433" s="49" t="str">
        <f>VLOOKUP(B2433,'Список DKV от ЮТД'!$A$1:$M$10000,10,FALSE)</f>
        <v>704310*******4581</v>
      </c>
      <c r="N2433" s="49" t="str">
        <f>VLOOKUP(B2433,'Список DKV от ЮТД'!$A$1:$S$10000,18,FALSE)</f>
        <v>expired</v>
      </c>
      <c r="O2433" s="49" t="str">
        <f>VLOOKUP(B2433,'Список DKV от ЮТД'!$A$1:$S$10000,19,FALSE)</f>
        <v>blocked</v>
      </c>
      <c r="P2433" s="49" t="str">
        <f>VLOOKUP(B2433,'Список DKV от ЮТД'!$A$1:$S$10000,16,FALSE)</f>
        <v>431268016</v>
      </c>
      <c r="Q2433" s="49"/>
    </row>
    <row r="2434" spans="1:18" x14ac:dyDescent="0.2">
      <c r="A2434" s="28">
        <v>2432</v>
      </c>
      <c r="B2434" s="34">
        <v>19450411434</v>
      </c>
      <c r="C2434" s="47">
        <v>43906</v>
      </c>
      <c r="E2434" s="47">
        <v>43906</v>
      </c>
      <c r="F2434" s="28" t="s">
        <v>18</v>
      </c>
      <c r="H2434" s="42">
        <v>43954</v>
      </c>
      <c r="I2434" s="28" t="str">
        <f>VLOOKUP(B2434,'Список DKV от ЮТД'!$A$1:$S$10000,15,FALSE)</f>
        <v>2411/1965</v>
      </c>
      <c r="J2434" s="28" t="s">
        <v>22</v>
      </c>
      <c r="K2434" s="38" t="str">
        <f>VLOOKUP(B2434,'Список DKV от ЮТД'!$A$1:$M$10000,13,FALSE)</f>
        <v>4</v>
      </c>
      <c r="L2434" s="28" t="str">
        <f>VLOOKUP(B2434,'Список DKV от ЮТД'!$A$1:$S$10000,14,FALSE)</f>
        <v>35R4030</v>
      </c>
      <c r="M2434" s="49" t="str">
        <f>VLOOKUP(B2434,'Список DKV от ЮТД'!$A$1:$M$10000,10,FALSE)</f>
        <v>704310*******0763</v>
      </c>
      <c r="N2434" s="49" t="str">
        <f>VLOOKUP(B2434,'Список DKV от ЮТД'!$A$1:$S$10000,18,FALSE)</f>
        <v/>
      </c>
      <c r="O2434" s="49" t="str">
        <f>VLOOKUP(B2434,'Список DKV от ЮТД'!$A$1:$S$10000,19,FALSE)</f>
        <v/>
      </c>
      <c r="P2434" s="49" t="str">
        <f>VLOOKUP(B2434,'Список DKV от ЮТД'!$A$1:$S$10000,16,FALSE)</f>
        <v>431268023</v>
      </c>
      <c r="Q2434" s="49"/>
    </row>
    <row r="2435" spans="1:18" x14ac:dyDescent="0.2">
      <c r="A2435" s="28">
        <v>2433</v>
      </c>
      <c r="B2435" s="34">
        <v>19450411475</v>
      </c>
      <c r="C2435" s="47">
        <v>43906</v>
      </c>
      <c r="E2435" s="47">
        <v>43906</v>
      </c>
      <c r="F2435" s="28" t="s">
        <v>18</v>
      </c>
      <c r="H2435" s="42">
        <v>43954</v>
      </c>
      <c r="I2435" s="28" t="str">
        <f>VLOOKUP(B2435,'Список DKV от ЮТД'!$A$1:$S$10000,15,FALSE)</f>
        <v>2411/1966</v>
      </c>
      <c r="J2435" s="28" t="s">
        <v>22</v>
      </c>
      <c r="K2435" s="38" t="str">
        <f>VLOOKUP(B2435,'Список DKV от ЮТД'!$A$1:$M$10000,13,FALSE)</f>
        <v>4</v>
      </c>
      <c r="L2435" s="28" t="str">
        <f>VLOOKUP(B2435,'Список DKV от ЮТД'!$A$1:$S$10000,14,FALSE)</f>
        <v>34BME445</v>
      </c>
      <c r="M2435" s="49" t="str">
        <f>VLOOKUP(B2435,'Список DKV от ЮТД'!$A$1:$M$10000,10,FALSE)</f>
        <v>704310*******6917</v>
      </c>
      <c r="N2435" s="49" t="str">
        <f>VLOOKUP(B2435,'Список DKV от ЮТД'!$A$1:$S$10000,18,FALSE)</f>
        <v/>
      </c>
      <c r="O2435" s="49" t="str">
        <f>VLOOKUP(B2435,'Список DKV от ЮТД'!$A$1:$S$10000,19,FALSE)</f>
        <v/>
      </c>
      <c r="P2435" s="49" t="str">
        <f>VLOOKUP(B2435,'Список DKV от ЮТД'!$A$1:$S$10000,16,FALSE)</f>
        <v>431268027</v>
      </c>
      <c r="Q2435" s="49"/>
    </row>
    <row r="2436" spans="1:18" x14ac:dyDescent="0.2">
      <c r="A2436" s="28">
        <v>2434</v>
      </c>
      <c r="B2436" s="34">
        <v>19440800605</v>
      </c>
      <c r="C2436" s="47">
        <v>43896</v>
      </c>
      <c r="E2436" s="47">
        <v>43896</v>
      </c>
      <c r="F2436" s="28" t="s">
        <v>20</v>
      </c>
      <c r="H2436" s="42">
        <v>43954</v>
      </c>
      <c r="I2436" s="28" t="str">
        <f>VLOOKUP(B2436,'Список DKV от ЮТД'!$A$1:$S$10000,15,FALSE)</f>
        <v>2412/368</v>
      </c>
      <c r="J2436" s="28" t="s">
        <v>22</v>
      </c>
      <c r="K2436" s="38" t="str">
        <f>VLOOKUP(B2436,'Список DKV от ЮТД'!$A$1:$M$10000,13,FALSE)</f>
        <v>4</v>
      </c>
      <c r="L2436" s="28" t="str">
        <f>VLOOKUP(B2436,'Список DKV от ЮТД'!$A$1:$S$10000,14,FALSE)</f>
        <v>DJ460CK</v>
      </c>
      <c r="M2436" s="49" t="str">
        <f>VLOOKUP(B2436,'Список DKV от ЮТД'!$A$1:$M$10000,10,FALSE)</f>
        <v>704310*******0175</v>
      </c>
      <c r="N2436" s="49" t="str">
        <f>VLOOKUP(B2436,'Список DKV от ЮТД'!$A$1:$S$10000,18,FALSE)</f>
        <v/>
      </c>
      <c r="O2436" s="49" t="str">
        <f>VLOOKUP(B2436,'Список DKV от ЮТД'!$A$1:$S$10000,19,FALSE)</f>
        <v/>
      </c>
      <c r="P2436" s="49" t="str">
        <f>VLOOKUP(B2436,'Список DKV от ЮТД'!$A$1:$S$10000,16,FALSE)</f>
        <v>431044796</v>
      </c>
      <c r="Q2436" s="49"/>
    </row>
    <row r="2437" spans="1:18" x14ac:dyDescent="0.2">
      <c r="A2437" s="28">
        <v>2435</v>
      </c>
      <c r="B2437" s="34">
        <v>19450411525</v>
      </c>
      <c r="C2437" s="47">
        <v>43906</v>
      </c>
      <c r="E2437" s="47">
        <v>43906</v>
      </c>
      <c r="F2437" s="28" t="s">
        <v>18</v>
      </c>
      <c r="H2437" s="42">
        <v>43955</v>
      </c>
      <c r="I2437" s="28" t="str">
        <f>VLOOKUP(B2437,'Список DKV от ЮТД'!$A$1:$S$10000,15,FALSE)</f>
        <v>2411/1967</v>
      </c>
      <c r="J2437" s="28" t="s">
        <v>22</v>
      </c>
      <c r="K2437" s="38" t="str">
        <f>VLOOKUP(B2437,'Список DKV от ЮТД'!$A$1:$M$10000,13,FALSE)</f>
        <v>4</v>
      </c>
      <c r="L2437" s="28" t="str">
        <f>VLOOKUP(B2437,'Список DKV от ЮТД'!$A$1:$S$10000,14,FALSE)</f>
        <v>81ABD022</v>
      </c>
      <c r="M2437" s="49" t="str">
        <f>VLOOKUP(B2437,'Список DKV от ЮТД'!$A$1:$M$10000,10,FALSE)</f>
        <v>704310*******1521</v>
      </c>
      <c r="N2437" s="49" t="str">
        <f>VLOOKUP(B2437,'Список DKV от ЮТД'!$A$1:$S$10000,18,FALSE)</f>
        <v>expired</v>
      </c>
      <c r="O2437" s="49" t="str">
        <f>VLOOKUP(B2437,'Список DKV от ЮТД'!$A$1:$S$10000,19,FALSE)</f>
        <v>blocked</v>
      </c>
      <c r="P2437" s="49" t="str">
        <f>VLOOKUP(B2437,'Список DKV от ЮТД'!$A$1:$S$10000,16,FALSE)</f>
        <v>431268032</v>
      </c>
      <c r="Q2437" s="49"/>
    </row>
    <row r="2438" spans="1:18" x14ac:dyDescent="0.2">
      <c r="A2438" s="28">
        <v>2436</v>
      </c>
      <c r="B2438" s="35">
        <v>19450411533</v>
      </c>
      <c r="C2438" s="47">
        <v>43906</v>
      </c>
      <c r="E2438" s="47">
        <v>43906</v>
      </c>
      <c r="F2438" s="28" t="s">
        <v>18</v>
      </c>
      <c r="G2438" s="38">
        <v>153</v>
      </c>
      <c r="H2438" s="42">
        <v>43955</v>
      </c>
      <c r="I2438" s="28" t="str">
        <f>VLOOKUP(B2438,'Список DKV от ЮТД'!$A$1:$S$10000,15,FALSE)</f>
        <v>2411/1968</v>
      </c>
      <c r="J2438" s="28" t="s">
        <v>22</v>
      </c>
      <c r="K2438" s="38" t="str">
        <f>VLOOKUP(B2438,'Список DKV от ЮТД'!$A$1:$M$10000,13,FALSE)</f>
        <v>4</v>
      </c>
      <c r="L2438" s="28" t="str">
        <f>VLOOKUP(B2438,'Список DKV от ЮТД'!$A$1:$S$10000,14,FALSE)</f>
        <v>34CJY654</v>
      </c>
      <c r="M2438" s="49" t="str">
        <f>VLOOKUP(B2438,'Список DKV от ЮТД'!$A$1:$M$10000,10,FALSE)</f>
        <v>704310*******1811</v>
      </c>
      <c r="N2438" s="49" t="str">
        <f>VLOOKUP(B2438,'Список DKV от ЮТД'!$A$1:$S$10000,18,FALSE)</f>
        <v>blocked</v>
      </c>
      <c r="O2438" s="49" t="str">
        <f>VLOOKUP(B2438,'Список DKV от ЮТД'!$A$1:$S$10000,19,FALSE)</f>
        <v>blocked</v>
      </c>
      <c r="P2438" s="49" t="str">
        <f>VLOOKUP(B2438,'Список DKV от ЮТД'!$A$1:$S$10000,16,FALSE)</f>
        <v>431268033</v>
      </c>
      <c r="Q2438" s="46">
        <v>153</v>
      </c>
      <c r="R2438" s="28" t="s">
        <v>29487</v>
      </c>
    </row>
    <row r="2439" spans="1:18" x14ac:dyDescent="0.2">
      <c r="A2439" s="28">
        <v>2437</v>
      </c>
      <c r="B2439" s="34">
        <v>19450411608</v>
      </c>
      <c r="C2439" s="47">
        <v>43906</v>
      </c>
      <c r="E2439" s="47">
        <v>43906</v>
      </c>
      <c r="F2439" s="28" t="s">
        <v>18</v>
      </c>
      <c r="H2439" s="42">
        <v>43955</v>
      </c>
      <c r="I2439" s="28" t="str">
        <f>VLOOKUP(B2439,'Список DKV от ЮТД'!$A$1:$S$10000,15,FALSE)</f>
        <v>2411/1969</v>
      </c>
      <c r="J2439" s="28" t="s">
        <v>22</v>
      </c>
      <c r="K2439" s="38" t="str">
        <f>VLOOKUP(B2439,'Список DKV от ЮТД'!$A$1:$M$10000,13,FALSE)</f>
        <v>4</v>
      </c>
      <c r="L2439" s="28" t="str">
        <f>VLOOKUP(B2439,'Список DKV от ЮТД'!$A$1:$S$10000,14,FALSE)</f>
        <v>CB2906PM</v>
      </c>
      <c r="M2439" s="49" t="str">
        <f>VLOOKUP(B2439,'Список DKV от ЮТД'!$A$1:$M$10000,10,FALSE)</f>
        <v>704310*******8611</v>
      </c>
      <c r="N2439" s="49" t="str">
        <f>VLOOKUP(B2439,'Список DKV от ЮТД'!$A$1:$S$10000,18,FALSE)</f>
        <v>expired</v>
      </c>
      <c r="O2439" s="49" t="str">
        <f>VLOOKUP(B2439,'Список DKV от ЮТД'!$A$1:$S$10000,19,FALSE)</f>
        <v>blocked</v>
      </c>
      <c r="P2439" s="49" t="str">
        <f>VLOOKUP(B2439,'Список DKV от ЮТД'!$A$1:$S$10000,16,FALSE)</f>
        <v>431268040</v>
      </c>
      <c r="Q2439" s="49"/>
    </row>
    <row r="2440" spans="1:18" x14ac:dyDescent="0.2">
      <c r="A2440" s="28">
        <v>2438</v>
      </c>
      <c r="B2440" s="34">
        <v>19450411020</v>
      </c>
      <c r="C2440" s="47">
        <v>43906</v>
      </c>
      <c r="E2440" s="47">
        <v>43906</v>
      </c>
      <c r="F2440" s="28" t="s">
        <v>18</v>
      </c>
      <c r="H2440" s="42">
        <v>43955</v>
      </c>
      <c r="I2440" s="28" t="str">
        <f>VLOOKUP(B2440,'Список DKV от ЮТД'!$A$1:$S$10000,15,FALSE)</f>
        <v>2411/1970</v>
      </c>
      <c r="J2440" s="28" t="s">
        <v>22</v>
      </c>
      <c r="K2440" s="38" t="str">
        <f>VLOOKUP(B2440,'Список DKV от ЮТД'!$A$1:$M$10000,13,FALSE)</f>
        <v>4</v>
      </c>
      <c r="L2440" s="28" t="str">
        <f>VLOOKUP(B2440,'Список DKV от ЮТД'!$A$1:$S$10000,14,FALSE)</f>
        <v>28K1734</v>
      </c>
      <c r="M2440" s="49" t="str">
        <f>VLOOKUP(B2440,'Список DKV от ЮТД'!$A$1:$M$10000,10,FALSE)</f>
        <v>704310*******6744</v>
      </c>
      <c r="N2440" s="49" t="str">
        <f>VLOOKUP(B2440,'Список DKV от ЮТД'!$A$1:$S$10000,18,FALSE)</f>
        <v/>
      </c>
      <c r="O2440" s="49" t="str">
        <f>VLOOKUP(B2440,'Список DKV от ЮТД'!$A$1:$S$10000,19,FALSE)</f>
        <v/>
      </c>
      <c r="P2440" s="49" t="str">
        <f>VLOOKUP(B2440,'Список DKV от ЮТД'!$A$1:$S$10000,16,FALSE)</f>
        <v>431267982</v>
      </c>
      <c r="Q2440" s="49"/>
    </row>
    <row r="2441" spans="1:18" x14ac:dyDescent="0.2">
      <c r="A2441" s="28">
        <v>2439</v>
      </c>
      <c r="B2441" s="34">
        <v>19450411079</v>
      </c>
      <c r="C2441" s="47">
        <v>43906</v>
      </c>
      <c r="E2441" s="47">
        <v>43906</v>
      </c>
      <c r="F2441" s="28" t="s">
        <v>18</v>
      </c>
      <c r="H2441" s="42">
        <v>43955</v>
      </c>
      <c r="I2441" s="28" t="str">
        <f>VLOOKUP(B2441,'Список DKV от ЮТД'!$A$1:$S$10000,15,FALSE)</f>
        <v>2411/1971</v>
      </c>
      <c r="J2441" s="28" t="s">
        <v>22</v>
      </c>
      <c r="K2441" s="38" t="str">
        <f>VLOOKUP(B2441,'Список DKV от ЮТД'!$A$1:$M$10000,13,FALSE)</f>
        <v>4</v>
      </c>
      <c r="L2441" s="28" t="str">
        <f>VLOOKUP(B2441,'Список DKV от ЮТД'!$A$1:$S$10000,14,FALSE)</f>
        <v>34CJK451</v>
      </c>
      <c r="M2441" s="49" t="str">
        <f>VLOOKUP(B2441,'Список DKV от ЮТД'!$A$1:$M$10000,10,FALSE)</f>
        <v>704310*******7077</v>
      </c>
      <c r="N2441" s="49" t="str">
        <f>VLOOKUP(B2441,'Список DKV от ЮТД'!$A$1:$S$10000,18,FALSE)</f>
        <v/>
      </c>
      <c r="O2441" s="49" t="str">
        <f>VLOOKUP(B2441,'Список DKV от ЮТД'!$A$1:$S$10000,19,FALSE)</f>
        <v/>
      </c>
      <c r="P2441" s="49" t="str">
        <f>VLOOKUP(B2441,'Список DKV от ЮТД'!$A$1:$S$10000,16,FALSE)</f>
        <v>431267987</v>
      </c>
      <c r="Q2441" s="49"/>
    </row>
    <row r="2442" spans="1:18" x14ac:dyDescent="0.2">
      <c r="A2442" s="28">
        <v>2440</v>
      </c>
      <c r="B2442" s="34">
        <v>19450411111</v>
      </c>
      <c r="C2442" s="47">
        <v>43906</v>
      </c>
      <c r="E2442" s="47">
        <v>43906</v>
      </c>
      <c r="F2442" s="28" t="s">
        <v>18</v>
      </c>
      <c r="H2442" s="42">
        <v>43955</v>
      </c>
      <c r="I2442" s="28" t="str">
        <f>VLOOKUP(B2442,'Список DKV от ЮТД'!$A$1:$S$10000,15,FALSE)</f>
        <v>2411/1972</v>
      </c>
      <c r="J2442" s="28" t="s">
        <v>22</v>
      </c>
      <c r="K2442" s="38" t="str">
        <f>VLOOKUP(B2442,'Список DKV от ЮТД'!$A$1:$M$10000,13,FALSE)</f>
        <v>4</v>
      </c>
      <c r="L2442" s="28" t="str">
        <f>VLOOKUP(B2442,'Список DKV от ЮТД'!$A$1:$S$10000,14,FALSE)</f>
        <v>34LF0685</v>
      </c>
      <c r="M2442" s="49" t="str">
        <f>VLOOKUP(B2442,'Список DKV от ЮТД'!$A$1:$M$10000,10,FALSE)</f>
        <v>704310*******1718</v>
      </c>
      <c r="N2442" s="49" t="str">
        <f>VLOOKUP(B2442,'Список DKV от ЮТД'!$A$1:$S$10000,18,FALSE)</f>
        <v/>
      </c>
      <c r="O2442" s="49" t="str">
        <f>VLOOKUP(B2442,'Список DKV от ЮТД'!$A$1:$S$10000,19,FALSE)</f>
        <v/>
      </c>
      <c r="P2442" s="49" t="str">
        <f>VLOOKUP(B2442,'Список DKV от ЮТД'!$A$1:$S$10000,16,FALSE)</f>
        <v>431267991</v>
      </c>
      <c r="Q2442" s="49"/>
    </row>
    <row r="2443" spans="1:18" x14ac:dyDescent="0.2">
      <c r="A2443" s="28">
        <v>2441</v>
      </c>
      <c r="B2443" s="34">
        <v>19450411145</v>
      </c>
      <c r="C2443" s="47">
        <v>43906</v>
      </c>
      <c r="E2443" s="47">
        <v>43906</v>
      </c>
      <c r="F2443" s="28" t="s">
        <v>18</v>
      </c>
      <c r="H2443" s="42">
        <v>43955</v>
      </c>
      <c r="I2443" s="28" t="str">
        <f>VLOOKUP(B2443,'Список DKV от ЮТД'!$A$1:$S$10000,15,FALSE)</f>
        <v>2411/1973</v>
      </c>
      <c r="J2443" s="28" t="s">
        <v>22</v>
      </c>
      <c r="K2443" s="38" t="str">
        <f>VLOOKUP(B2443,'Список DKV от ЮТД'!$A$1:$M$10000,13,FALSE)</f>
        <v>4</v>
      </c>
      <c r="L2443" s="28" t="str">
        <f>VLOOKUP(B2443,'Список DKV от ЮТД'!$A$1:$S$10000,14,FALSE)</f>
        <v>16AFR121</v>
      </c>
      <c r="M2443" s="49" t="str">
        <f>VLOOKUP(B2443,'Список DKV от ЮТД'!$A$1:$M$10000,10,FALSE)</f>
        <v>704310*******6156</v>
      </c>
      <c r="N2443" s="49" t="str">
        <f>VLOOKUP(B2443,'Список DKV от ЮТД'!$A$1:$S$10000,18,FALSE)</f>
        <v/>
      </c>
      <c r="O2443" s="49" t="str">
        <f>VLOOKUP(B2443,'Список DKV от ЮТД'!$A$1:$S$10000,19,FALSE)</f>
        <v/>
      </c>
      <c r="P2443" s="49" t="str">
        <f>VLOOKUP(B2443,'Список DKV от ЮТД'!$A$1:$S$10000,16,FALSE)</f>
        <v>431267994</v>
      </c>
      <c r="Q2443" s="49"/>
    </row>
    <row r="2444" spans="1:18" x14ac:dyDescent="0.2">
      <c r="A2444" s="28">
        <v>2442</v>
      </c>
      <c r="B2444" s="34">
        <v>19450411186</v>
      </c>
      <c r="C2444" s="47">
        <v>43906</v>
      </c>
      <c r="E2444" s="47">
        <v>43906</v>
      </c>
      <c r="F2444" s="28" t="s">
        <v>18</v>
      </c>
      <c r="H2444" s="42">
        <v>43955</v>
      </c>
      <c r="I2444" s="28" t="str">
        <f>VLOOKUP(B2444,'Список DKV от ЮТД'!$A$1:$S$10000,15,FALSE)</f>
        <v>2411/1974</v>
      </c>
      <c r="J2444" s="28" t="s">
        <v>22</v>
      </c>
      <c r="K2444" s="38" t="str">
        <f>VLOOKUP(B2444,'Список DKV от ЮТД'!$A$1:$M$10000,13,FALSE)</f>
        <v>4</v>
      </c>
      <c r="L2444" s="28" t="str">
        <f>VLOOKUP(B2444,'Список DKV от ЮТД'!$A$1:$S$10000,14,FALSE)</f>
        <v>14AAH456</v>
      </c>
      <c r="M2444" s="49" t="str">
        <f>VLOOKUP(B2444,'Список DKV от ЮТД'!$A$1:$M$10000,10,FALSE)</f>
        <v>704310*******0277</v>
      </c>
      <c r="N2444" s="49" t="str">
        <f>VLOOKUP(B2444,'Список DKV от ЮТД'!$A$1:$S$10000,18,FALSE)</f>
        <v/>
      </c>
      <c r="O2444" s="49" t="str">
        <f>VLOOKUP(B2444,'Список DKV от ЮТД'!$A$1:$S$10000,19,FALSE)</f>
        <v/>
      </c>
      <c r="P2444" s="49" t="str">
        <f>VLOOKUP(B2444,'Список DKV от ЮТД'!$A$1:$S$10000,16,FALSE)</f>
        <v>431267998</v>
      </c>
      <c r="Q2444" s="49"/>
    </row>
    <row r="2445" spans="1:18" x14ac:dyDescent="0.2">
      <c r="A2445" s="28">
        <v>2443</v>
      </c>
      <c r="B2445" s="34">
        <v>19440800647</v>
      </c>
      <c r="C2445" s="47">
        <v>43896</v>
      </c>
      <c r="E2445" s="47">
        <v>43896</v>
      </c>
      <c r="F2445" s="28" t="s">
        <v>20</v>
      </c>
      <c r="H2445" s="42">
        <v>43955</v>
      </c>
      <c r="I2445" s="28" t="str">
        <f>VLOOKUP(B2445,'Список DKV от ЮТД'!$A$1:$S$10000,15,FALSE)</f>
        <v>2412/369</v>
      </c>
      <c r="J2445" s="28" t="s">
        <v>22</v>
      </c>
      <c r="K2445" s="38" t="str">
        <f>VLOOKUP(B2445,'Список DKV от ЮТД'!$A$1:$M$10000,13,FALSE)</f>
        <v>4</v>
      </c>
      <c r="L2445" s="28" t="str">
        <f>VLOOKUP(B2445,'Список DKV от ЮТД'!$A$1:$S$10000,14,FALSE)</f>
        <v>34HY2657</v>
      </c>
      <c r="M2445" s="49" t="str">
        <f>VLOOKUP(B2445,'Список DKV от ЮТД'!$A$1:$M$10000,10,FALSE)</f>
        <v>704310*******0372</v>
      </c>
      <c r="N2445" s="49" t="str">
        <f>VLOOKUP(B2445,'Список DKV от ЮТД'!$A$1:$S$10000,18,FALSE)</f>
        <v/>
      </c>
      <c r="O2445" s="49" t="str">
        <f>VLOOKUP(B2445,'Список DKV от ЮТД'!$A$1:$S$10000,19,FALSE)</f>
        <v/>
      </c>
      <c r="P2445" s="49" t="str">
        <f>VLOOKUP(B2445,'Список DKV от ЮТД'!$A$1:$S$10000,16,FALSE)</f>
        <v>431044800</v>
      </c>
      <c r="Q2445" s="49"/>
    </row>
    <row r="2446" spans="1:18" x14ac:dyDescent="0.2">
      <c r="A2446" s="28">
        <v>2444</v>
      </c>
      <c r="B2446" s="34">
        <v>19440800878</v>
      </c>
      <c r="C2446" s="47">
        <v>43896</v>
      </c>
      <c r="E2446" s="47">
        <v>43896</v>
      </c>
      <c r="F2446" s="28" t="s">
        <v>20</v>
      </c>
      <c r="H2446" s="42">
        <v>43955</v>
      </c>
      <c r="I2446" s="28" t="str">
        <f>VLOOKUP(B2446,'Список DKV от ЮТД'!$A$1:$S$10000,15,FALSE)</f>
        <v>2412/370</v>
      </c>
      <c r="J2446" s="28" t="s">
        <v>22</v>
      </c>
      <c r="K2446" s="38" t="str">
        <f>VLOOKUP(B2446,'Список DKV от ЮТД'!$A$1:$M$10000,13,FALSE)</f>
        <v>4</v>
      </c>
      <c r="L2446" s="28" t="str">
        <f>VLOOKUP(B2446,'Список DKV от ЮТД'!$A$1:$S$10000,14,FALSE)</f>
        <v>35AKC284</v>
      </c>
      <c r="M2446" s="49" t="str">
        <f>VLOOKUP(B2446,'Список DKV от ЮТД'!$A$1:$M$10000,10,FALSE)</f>
        <v>704310*******8525</v>
      </c>
      <c r="N2446" s="49" t="str">
        <f>VLOOKUP(B2446,'Список DKV от ЮТД'!$A$1:$S$10000,18,FALSE)</f>
        <v/>
      </c>
      <c r="O2446" s="49" t="str">
        <f>VLOOKUP(B2446,'Список DKV от ЮТД'!$A$1:$S$10000,19,FALSE)</f>
        <v/>
      </c>
      <c r="P2446" s="49" t="str">
        <f>VLOOKUP(B2446,'Список DKV от ЮТД'!$A$1:$S$10000,16,FALSE)</f>
        <v>431044823</v>
      </c>
      <c r="Q2446" s="49"/>
    </row>
    <row r="2447" spans="1:18" x14ac:dyDescent="0.2">
      <c r="A2447" s="28">
        <v>2445</v>
      </c>
      <c r="B2447" s="34">
        <v>19450411228</v>
      </c>
      <c r="C2447" s="47">
        <v>43906</v>
      </c>
      <c r="E2447" s="47">
        <v>43906</v>
      </c>
      <c r="F2447" s="28" t="s">
        <v>18</v>
      </c>
      <c r="H2447" s="42">
        <v>43956</v>
      </c>
      <c r="I2447" s="28" t="str">
        <f>VLOOKUP(B2447,'Список DKV от ЮТД'!$A$1:$S$10000,15,FALSE)</f>
        <v>2411/1975</v>
      </c>
      <c r="J2447" s="28" t="s">
        <v>22</v>
      </c>
      <c r="K2447" s="38" t="str">
        <f>VLOOKUP(B2447,'Список DKV от ЮТД'!$A$1:$M$10000,13,FALSE)</f>
        <v>4</v>
      </c>
      <c r="L2447" s="28" t="str">
        <f>VLOOKUP(B2447,'Список DKV от ЮТД'!$A$1:$S$10000,14,FALSE)</f>
        <v>31BB226</v>
      </c>
      <c r="M2447" s="49" t="str">
        <f>VLOOKUP(B2447,'Список DKV от ЮТД'!$A$1:$M$10000,10,FALSE)</f>
        <v>704310*******0018</v>
      </c>
      <c r="N2447" s="49" t="str">
        <f>VLOOKUP(B2447,'Список DKV от ЮТД'!$A$1:$S$10000,18,FALSE)</f>
        <v/>
      </c>
      <c r="O2447" s="49" t="str">
        <f>VLOOKUP(B2447,'Список DKV от ЮТД'!$A$1:$S$10000,19,FALSE)</f>
        <v/>
      </c>
      <c r="P2447" s="49" t="str">
        <f>VLOOKUP(B2447,'Список DKV от ЮТД'!$A$1:$S$10000,16,FALSE)</f>
        <v>431268002</v>
      </c>
      <c r="Q2447" s="49"/>
    </row>
    <row r="2448" spans="1:18" x14ac:dyDescent="0.2">
      <c r="A2448" s="28">
        <v>2446</v>
      </c>
      <c r="B2448" s="34">
        <v>19450411277</v>
      </c>
      <c r="C2448" s="47">
        <v>43906</v>
      </c>
      <c r="E2448" s="47">
        <v>43906</v>
      </c>
      <c r="F2448" s="28" t="s">
        <v>18</v>
      </c>
      <c r="H2448" s="42">
        <v>43956</v>
      </c>
      <c r="I2448" s="28" t="str">
        <f>VLOOKUP(B2448,'Список DKV от ЮТД'!$A$1:$S$10000,15,FALSE)</f>
        <v>2411/1976</v>
      </c>
      <c r="J2448" s="28" t="s">
        <v>22</v>
      </c>
      <c r="K2448" s="38" t="str">
        <f>VLOOKUP(B2448,'Список DKV от ЮТД'!$A$1:$M$10000,13,FALSE)</f>
        <v>4</v>
      </c>
      <c r="L2448" s="28" t="str">
        <f>VLOOKUP(B2448,'Список DKV от ЮТД'!$A$1:$S$10000,14,FALSE)</f>
        <v>CB2908PM</v>
      </c>
      <c r="M2448" s="49" t="str">
        <f>VLOOKUP(B2448,'Список DKV от ЮТД'!$A$1:$M$10000,10,FALSE)</f>
        <v>704310*******8645</v>
      </c>
      <c r="N2448" s="49" t="str">
        <f>VLOOKUP(B2448,'Список DKV от ЮТД'!$A$1:$S$10000,18,FALSE)</f>
        <v>expired</v>
      </c>
      <c r="O2448" s="49" t="str">
        <f>VLOOKUP(B2448,'Список DKV от ЮТД'!$A$1:$S$10000,19,FALSE)</f>
        <v>blocked</v>
      </c>
      <c r="P2448" s="49" t="str">
        <f>VLOOKUP(B2448,'Список DKV от ЮТД'!$A$1:$S$10000,16,FALSE)</f>
        <v>431268007</v>
      </c>
      <c r="Q2448" s="49"/>
    </row>
    <row r="2449" spans="1:18" x14ac:dyDescent="0.2">
      <c r="A2449" s="28">
        <v>2447</v>
      </c>
      <c r="B2449" s="35">
        <v>19450411319</v>
      </c>
      <c r="C2449" s="47">
        <v>43906</v>
      </c>
      <c r="E2449" s="47">
        <v>43906</v>
      </c>
      <c r="F2449" s="28" t="s">
        <v>18</v>
      </c>
      <c r="G2449" s="38">
        <v>145</v>
      </c>
      <c r="H2449" s="42">
        <v>43956</v>
      </c>
      <c r="I2449" s="28" t="str">
        <f>VLOOKUP(B2449,'Список DKV от ЮТД'!$A$1:$S$10000,15,FALSE)</f>
        <v>2411/1977</v>
      </c>
      <c r="J2449" s="28" t="s">
        <v>22</v>
      </c>
      <c r="K2449" s="38" t="str">
        <f>VLOOKUP(B2449,'Список DKV от ЮТД'!$A$1:$M$10000,13,FALSE)</f>
        <v>4</v>
      </c>
      <c r="L2449" s="28" t="str">
        <f>VLOOKUP(B2449,'Список DKV от ЮТД'!$A$1:$S$10000,14,FALSE)</f>
        <v>NS311SV</v>
      </c>
      <c r="M2449" s="49" t="str">
        <f>VLOOKUP(B2449,'Список DKV от ЮТД'!$A$1:$M$10000,10,FALSE)</f>
        <v>704310*******6191</v>
      </c>
      <c r="N2449" s="49" t="str">
        <f>VLOOKUP(B2449,'Список DKV от ЮТД'!$A$1:$S$10000,18,FALSE)</f>
        <v>blocked</v>
      </c>
      <c r="O2449" s="49" t="str">
        <f>VLOOKUP(B2449,'Список DKV от ЮТД'!$A$1:$S$10000,19,FALSE)</f>
        <v>blocked</v>
      </c>
      <c r="P2449" s="49" t="str">
        <f>VLOOKUP(B2449,'Список DKV от ЮТД'!$A$1:$S$10000,16,FALSE)</f>
        <v>431268011</v>
      </c>
      <c r="Q2449" s="46" t="s">
        <v>27349</v>
      </c>
      <c r="R2449" s="28" t="s">
        <v>27653</v>
      </c>
    </row>
    <row r="2450" spans="1:18" x14ac:dyDescent="0.2">
      <c r="A2450" s="28">
        <v>2448</v>
      </c>
      <c r="B2450" s="34">
        <v>19450411350</v>
      </c>
      <c r="C2450" s="47">
        <v>43906</v>
      </c>
      <c r="E2450" s="47">
        <v>43906</v>
      </c>
      <c r="F2450" s="28" t="s">
        <v>18</v>
      </c>
      <c r="H2450" s="42">
        <v>43956</v>
      </c>
      <c r="I2450" s="28" t="str">
        <f>VLOOKUP(B2450,'Список DKV от ЮТД'!$A$1:$S$10000,15,FALSE)</f>
        <v>2411/1978</v>
      </c>
      <c r="J2450" s="28" t="s">
        <v>22</v>
      </c>
      <c r="K2450" s="38" t="str">
        <f>VLOOKUP(B2450,'Список DKV от ЮТД'!$A$1:$M$10000,13,FALSE)</f>
        <v>4</v>
      </c>
      <c r="L2450" s="28" t="str">
        <f>VLOOKUP(B2450,'Список DKV от ЮТД'!$A$1:$S$10000,14,FALSE)</f>
        <v>CB2907PM</v>
      </c>
      <c r="M2450" s="49" t="str">
        <f>VLOOKUP(B2450,'Список DKV от ЮТД'!$A$1:$M$10000,10,FALSE)</f>
        <v>704310*******8710</v>
      </c>
      <c r="N2450" s="49" t="str">
        <f>VLOOKUP(B2450,'Список DKV от ЮТД'!$A$1:$S$10000,18,FALSE)</f>
        <v>expired</v>
      </c>
      <c r="O2450" s="49" t="str">
        <f>VLOOKUP(B2450,'Список DKV от ЮТД'!$A$1:$S$10000,19,FALSE)</f>
        <v>blocked</v>
      </c>
      <c r="P2450" s="49" t="str">
        <f>VLOOKUP(B2450,'Список DKV от ЮТД'!$A$1:$S$10000,16,FALSE)</f>
        <v>431268015</v>
      </c>
      <c r="Q2450" s="49"/>
    </row>
    <row r="2451" spans="1:18" x14ac:dyDescent="0.2">
      <c r="A2451" s="28">
        <v>2449</v>
      </c>
      <c r="B2451" s="34">
        <v>19440800688</v>
      </c>
      <c r="C2451" s="47">
        <v>43896</v>
      </c>
      <c r="E2451" s="47">
        <v>43896</v>
      </c>
      <c r="F2451" s="28" t="s">
        <v>20</v>
      </c>
      <c r="H2451" s="42">
        <v>43956</v>
      </c>
      <c r="I2451" s="28" t="str">
        <f>VLOOKUP(B2451,'Список DKV от ЮТД'!$A$1:$S$10000,15,FALSE)</f>
        <v>2412/371</v>
      </c>
      <c r="J2451" s="28" t="s">
        <v>22</v>
      </c>
      <c r="K2451" s="38" t="str">
        <f>VLOOKUP(B2451,'Список DKV от ЮТД'!$A$1:$M$10000,13,FALSE)</f>
        <v>4</v>
      </c>
      <c r="L2451" s="28" t="str">
        <f>VLOOKUP(B2451,'Список DKV от ЮТД'!$A$1:$S$10000,14,FALSE)</f>
        <v>RI441PG</v>
      </c>
      <c r="M2451" s="49" t="str">
        <f>VLOOKUP(B2451,'Список DKV от ЮТД'!$A$1:$M$10000,10,FALSE)</f>
        <v>704310*******0689</v>
      </c>
      <c r="N2451" s="49" t="str">
        <f>VLOOKUP(B2451,'Список DKV от ЮТД'!$A$1:$S$10000,18,FALSE)</f>
        <v/>
      </c>
      <c r="O2451" s="49" t="str">
        <f>VLOOKUP(B2451,'Список DKV от ЮТД'!$A$1:$S$10000,19,FALSE)</f>
        <v/>
      </c>
      <c r="P2451" s="49" t="str">
        <f>VLOOKUP(B2451,'Список DKV от ЮТД'!$A$1:$S$10000,16,FALSE)</f>
        <v>431044804</v>
      </c>
      <c r="Q2451" s="49"/>
    </row>
    <row r="2452" spans="1:18" x14ac:dyDescent="0.2">
      <c r="A2452" s="28">
        <v>2450</v>
      </c>
      <c r="B2452" s="34">
        <v>19450411384</v>
      </c>
      <c r="C2452" s="47">
        <v>43906</v>
      </c>
      <c r="E2452" s="47">
        <v>43906</v>
      </c>
      <c r="F2452" s="28" t="s">
        <v>18</v>
      </c>
      <c r="H2452" s="42">
        <v>43957</v>
      </c>
      <c r="I2452" s="28" t="str">
        <f>VLOOKUP(B2452,'Список DKV от ЮТД'!$A$1:$S$10000,15,FALSE)</f>
        <v>2411/1979</v>
      </c>
      <c r="J2452" s="28" t="s">
        <v>22</v>
      </c>
      <c r="K2452" s="38" t="str">
        <f>VLOOKUP(B2452,'Список DKV от ЮТД'!$A$1:$M$10000,13,FALSE)</f>
        <v>4</v>
      </c>
      <c r="L2452" s="28" t="str">
        <f>VLOOKUP(B2452,'Список DKV от ЮТД'!$A$1:$S$10000,14,FALSE)</f>
        <v>76AJ377</v>
      </c>
      <c r="M2452" s="49" t="str">
        <f>VLOOKUP(B2452,'Список DKV от ЮТД'!$A$1:$M$10000,10,FALSE)</f>
        <v>704310*******1493</v>
      </c>
      <c r="N2452" s="49" t="str">
        <f>VLOOKUP(B2452,'Список DKV от ЮТД'!$A$1:$S$10000,18,FALSE)</f>
        <v/>
      </c>
      <c r="O2452" s="49" t="str">
        <f>VLOOKUP(B2452,'Список DKV от ЮТД'!$A$1:$S$10000,19,FALSE)</f>
        <v/>
      </c>
      <c r="P2452" s="49" t="str">
        <f>VLOOKUP(B2452,'Список DKV от ЮТД'!$A$1:$S$10000,16,FALSE)</f>
        <v>431268018</v>
      </c>
      <c r="Q2452" s="49"/>
    </row>
    <row r="2453" spans="1:18" x14ac:dyDescent="0.2">
      <c r="A2453" s="28">
        <v>2451</v>
      </c>
      <c r="B2453" s="34">
        <v>19450411426</v>
      </c>
      <c r="C2453" s="47">
        <v>43906</v>
      </c>
      <c r="E2453" s="47">
        <v>43906</v>
      </c>
      <c r="F2453" s="28" t="s">
        <v>18</v>
      </c>
      <c r="H2453" s="42">
        <v>43957</v>
      </c>
      <c r="I2453" s="28" t="str">
        <f>VLOOKUP(B2453,'Список DKV от ЮТД'!$A$1:$S$10000,15,FALSE)</f>
        <v>2411/1980</v>
      </c>
      <c r="J2453" s="28" t="s">
        <v>22</v>
      </c>
      <c r="K2453" s="38" t="str">
        <f>VLOOKUP(B2453,'Список DKV от ЮТД'!$A$1:$M$10000,13,FALSE)</f>
        <v>4</v>
      </c>
      <c r="L2453" s="28" t="str">
        <f>VLOOKUP(B2453,'Список DKV от ЮТД'!$A$1:$S$10000,14,FALSE)</f>
        <v>76DS801</v>
      </c>
      <c r="M2453" s="49" t="str">
        <f>VLOOKUP(B2453,'Список DKV от ЮТД'!$A$1:$M$10000,10,FALSE)</f>
        <v>704310*******1154</v>
      </c>
      <c r="N2453" s="49" t="str">
        <f>VLOOKUP(B2453,'Список DKV от ЮТД'!$A$1:$S$10000,18,FALSE)</f>
        <v/>
      </c>
      <c r="O2453" s="49" t="str">
        <f>VLOOKUP(B2453,'Список DKV от ЮТД'!$A$1:$S$10000,19,FALSE)</f>
        <v/>
      </c>
      <c r="P2453" s="49" t="str">
        <f>VLOOKUP(B2453,'Список DKV от ЮТД'!$A$1:$S$10000,16,FALSE)</f>
        <v>431268022</v>
      </c>
      <c r="Q2453" s="49"/>
    </row>
    <row r="2454" spans="1:18" x14ac:dyDescent="0.2">
      <c r="A2454" s="28">
        <v>2452</v>
      </c>
      <c r="B2454" s="34">
        <v>19450411467</v>
      </c>
      <c r="C2454" s="47">
        <v>43906</v>
      </c>
      <c r="E2454" s="47">
        <v>43906</v>
      </c>
      <c r="F2454" s="28" t="s">
        <v>18</v>
      </c>
      <c r="H2454" s="42">
        <v>43957</v>
      </c>
      <c r="I2454" s="28" t="str">
        <f>VLOOKUP(B2454,'Список DKV от ЮТД'!$A$1:$S$10000,15,FALSE)</f>
        <v>2411/1981</v>
      </c>
      <c r="J2454" s="28" t="s">
        <v>22</v>
      </c>
      <c r="K2454" s="38" t="str">
        <f>VLOOKUP(B2454,'Список DKV от ЮТД'!$A$1:$M$10000,13,FALSE)</f>
        <v>4</v>
      </c>
      <c r="L2454" s="28" t="str">
        <f>VLOOKUP(B2454,'Список DKV от ЮТД'!$A$1:$S$10000,14,FALSE)</f>
        <v>35AAG027</v>
      </c>
      <c r="M2454" s="49" t="str">
        <f>VLOOKUP(B2454,'Список DKV от ЮТД'!$A$1:$M$10000,10,FALSE)</f>
        <v>704310*******8822</v>
      </c>
      <c r="N2454" s="49" t="str">
        <f>VLOOKUP(B2454,'Список DKV от ЮТД'!$A$1:$S$10000,18,FALSE)</f>
        <v/>
      </c>
      <c r="O2454" s="49" t="str">
        <f>VLOOKUP(B2454,'Список DKV от ЮТД'!$A$1:$S$10000,19,FALSE)</f>
        <v/>
      </c>
      <c r="P2454" s="49" t="str">
        <f>VLOOKUP(B2454,'Список DKV от ЮТД'!$A$1:$S$10000,16,FALSE)</f>
        <v>431268026</v>
      </c>
      <c r="Q2454" s="49"/>
    </row>
    <row r="2455" spans="1:18" x14ac:dyDescent="0.2">
      <c r="A2455" s="28">
        <v>2453</v>
      </c>
      <c r="B2455" s="34">
        <v>19440800654</v>
      </c>
      <c r="C2455" s="47">
        <v>43896</v>
      </c>
      <c r="E2455" s="47">
        <v>43896</v>
      </c>
      <c r="F2455" s="28" t="s">
        <v>20</v>
      </c>
      <c r="H2455" s="42">
        <v>43957</v>
      </c>
      <c r="I2455" s="28" t="str">
        <f>VLOOKUP(B2455,'Список DKV от ЮТД'!$A$1:$S$10000,15,FALSE)</f>
        <v>2412/372</v>
      </c>
      <c r="J2455" s="28" t="s">
        <v>22</v>
      </c>
      <c r="K2455" s="38" t="str">
        <f>VLOOKUP(B2455,'Список DKV от ЮТД'!$A$1:$M$10000,13,FALSE)</f>
        <v>4</v>
      </c>
      <c r="L2455" s="28" t="str">
        <f>VLOOKUP(B2455,'Список DKV от ЮТД'!$A$1:$S$10000,14,FALSE)</f>
        <v>KPFH085</v>
      </c>
      <c r="M2455" s="49" t="str">
        <f>VLOOKUP(B2455,'Список DKV от ЮТД'!$A$1:$M$10000,10,FALSE)</f>
        <v>704310*******7889</v>
      </c>
      <c r="N2455" s="49" t="str">
        <f>VLOOKUP(B2455,'Список DKV от ЮТД'!$A$1:$S$10000,18,FALSE)</f>
        <v/>
      </c>
      <c r="O2455" s="49" t="str">
        <f>VLOOKUP(B2455,'Список DKV от ЮТД'!$A$1:$S$10000,19,FALSE)</f>
        <v/>
      </c>
      <c r="P2455" s="49" t="str">
        <f>VLOOKUP(B2455,'Список DKV от ЮТД'!$A$1:$S$10000,16,FALSE)</f>
        <v>431044801</v>
      </c>
      <c r="Q2455" s="49"/>
    </row>
    <row r="2456" spans="1:18" x14ac:dyDescent="0.2">
      <c r="A2456" s="28">
        <v>2454</v>
      </c>
      <c r="B2456" s="34">
        <v>19440800696</v>
      </c>
      <c r="C2456" s="47">
        <v>43896</v>
      </c>
      <c r="E2456" s="47">
        <v>43896</v>
      </c>
      <c r="F2456" s="28" t="s">
        <v>20</v>
      </c>
      <c r="H2456" s="42">
        <v>43957</v>
      </c>
      <c r="I2456" s="28" t="str">
        <f>VLOOKUP(B2456,'Список DKV от ЮТД'!$A$1:$S$10000,15,FALSE)</f>
        <v>2412/373</v>
      </c>
      <c r="J2456" s="28" t="s">
        <v>22</v>
      </c>
      <c r="K2456" s="38" t="str">
        <f>VLOOKUP(B2456,'Список DKV от ЮТД'!$A$1:$M$10000,13,FALSE)</f>
        <v>4</v>
      </c>
      <c r="L2456" s="28" t="str">
        <f>VLOOKUP(B2456,'Список DKV от ЮТД'!$A$1:$S$10000,14,FALSE)</f>
        <v>DA681ED</v>
      </c>
      <c r="M2456" s="49" t="str">
        <f>VLOOKUP(B2456,'Список DKV от ЮТД'!$A$1:$M$10000,10,FALSE)</f>
        <v>704310*******2162</v>
      </c>
      <c r="N2456" s="49" t="str">
        <f>VLOOKUP(B2456,'Список DKV от ЮТД'!$A$1:$S$10000,18,FALSE)</f>
        <v>expired</v>
      </c>
      <c r="O2456" s="49" t="str">
        <f>VLOOKUP(B2456,'Список DKV от ЮТД'!$A$1:$S$10000,19,FALSE)</f>
        <v>blocked</v>
      </c>
      <c r="P2456" s="49" t="str">
        <f>VLOOKUP(B2456,'Список DKV от ЮТД'!$A$1:$S$10000,16,FALSE)</f>
        <v>431044805</v>
      </c>
      <c r="Q2456" s="49"/>
    </row>
    <row r="2457" spans="1:18" x14ac:dyDescent="0.2">
      <c r="A2457" s="28">
        <v>2455</v>
      </c>
      <c r="B2457" s="34">
        <v>19450411517</v>
      </c>
      <c r="C2457" s="47">
        <v>43906</v>
      </c>
      <c r="E2457" s="47">
        <v>43906</v>
      </c>
      <c r="F2457" s="28" t="s">
        <v>18</v>
      </c>
      <c r="H2457" s="42">
        <v>43958</v>
      </c>
      <c r="I2457" s="28" t="str">
        <f>VLOOKUP(B2457,'Список DKV от ЮТД'!$A$1:$S$10000,15,FALSE)</f>
        <v>2411/1982</v>
      </c>
      <c r="J2457" s="28" t="s">
        <v>22</v>
      </c>
      <c r="K2457" s="38" t="str">
        <f>VLOOKUP(B2457,'Список DKV от ЮТД'!$A$1:$M$10000,13,FALSE)</f>
        <v>4</v>
      </c>
      <c r="L2457" s="28" t="str">
        <f>VLOOKUP(B2457,'Список DKV от ЮТД'!$A$1:$S$10000,14,FALSE)</f>
        <v>34FL9894</v>
      </c>
      <c r="M2457" s="49" t="str">
        <f>VLOOKUP(B2457,'Список DKV от ЮТД'!$A$1:$M$10000,10,FALSE)</f>
        <v>704310*******0745</v>
      </c>
      <c r="N2457" s="49" t="str">
        <f>VLOOKUP(B2457,'Список DKV от ЮТД'!$A$1:$S$10000,18,FALSE)</f>
        <v/>
      </c>
      <c r="O2457" s="49" t="str">
        <f>VLOOKUP(B2457,'Список DKV от ЮТД'!$A$1:$S$10000,19,FALSE)</f>
        <v/>
      </c>
      <c r="P2457" s="49" t="str">
        <f>VLOOKUP(B2457,'Список DKV от ЮТД'!$A$1:$S$10000,16,FALSE)</f>
        <v>431268031</v>
      </c>
      <c r="Q2457" s="49"/>
    </row>
    <row r="2458" spans="1:18" x14ac:dyDescent="0.2">
      <c r="A2458" s="28">
        <v>2456</v>
      </c>
      <c r="B2458" s="34">
        <v>19450411541</v>
      </c>
      <c r="C2458" s="47">
        <v>43906</v>
      </c>
      <c r="E2458" s="47">
        <v>43906</v>
      </c>
      <c r="F2458" s="28" t="s">
        <v>18</v>
      </c>
      <c r="H2458" s="42">
        <v>43958</v>
      </c>
      <c r="I2458" s="28" t="str">
        <f>VLOOKUP(B2458,'Список DKV от ЮТД'!$A$1:$S$10000,15,FALSE)</f>
        <v>2411/1983</v>
      </c>
      <c r="J2458" s="28" t="s">
        <v>22</v>
      </c>
      <c r="K2458" s="38" t="str">
        <f>VLOOKUP(B2458,'Список DKV от ЮТД'!$A$1:$M$10000,13,FALSE)</f>
        <v>4</v>
      </c>
      <c r="L2458" s="28" t="str">
        <f>VLOOKUP(B2458,'Список DKV от ЮТД'!$A$1:$S$10000,14,FALSE)</f>
        <v>28K1919</v>
      </c>
      <c r="M2458" s="49" t="str">
        <f>VLOOKUP(B2458,'Список DKV от ЮТД'!$A$1:$M$10000,10,FALSE)</f>
        <v>704310*******6975</v>
      </c>
      <c r="N2458" s="49" t="str">
        <f>VLOOKUP(B2458,'Список DKV от ЮТД'!$A$1:$S$10000,18,FALSE)</f>
        <v/>
      </c>
      <c r="O2458" s="49" t="str">
        <f>VLOOKUP(B2458,'Список DKV от ЮТД'!$A$1:$S$10000,19,FALSE)</f>
        <v/>
      </c>
      <c r="P2458" s="49" t="str">
        <f>VLOOKUP(B2458,'Список DKV от ЮТД'!$A$1:$S$10000,16,FALSE)</f>
        <v>431268034</v>
      </c>
      <c r="Q2458" s="49"/>
    </row>
    <row r="2459" spans="1:18" x14ac:dyDescent="0.2">
      <c r="A2459" s="28">
        <v>2457</v>
      </c>
      <c r="B2459" s="34">
        <v>19450411590</v>
      </c>
      <c r="C2459" s="47">
        <v>43906</v>
      </c>
      <c r="E2459" s="47">
        <v>43906</v>
      </c>
      <c r="F2459" s="28" t="s">
        <v>18</v>
      </c>
      <c r="H2459" s="42">
        <v>43958</v>
      </c>
      <c r="I2459" s="28" t="str">
        <f>VLOOKUP(B2459,'Список DKV от ЮТД'!$A$1:$S$10000,15,FALSE)</f>
        <v>2411/1984</v>
      </c>
      <c r="J2459" s="28" t="s">
        <v>22</v>
      </c>
      <c r="K2459" s="38" t="str">
        <f>VLOOKUP(B2459,'Список DKV от ЮТД'!$A$1:$M$10000,13,FALSE)</f>
        <v>4</v>
      </c>
      <c r="L2459" s="28" t="str">
        <f>VLOOKUP(B2459,'Список DKV от ЮТД'!$A$1:$S$10000,14,FALSE)</f>
        <v>33DMT03</v>
      </c>
      <c r="M2459" s="49" t="str">
        <f>VLOOKUP(B2459,'Список DKV от ЮТД'!$A$1:$M$10000,10,FALSE)</f>
        <v>704310*******0157</v>
      </c>
      <c r="N2459" s="49" t="str">
        <f>VLOOKUP(B2459,'Список DKV от ЮТД'!$A$1:$S$10000,18,FALSE)</f>
        <v>expired</v>
      </c>
      <c r="O2459" s="49" t="str">
        <f>VLOOKUP(B2459,'Список DKV от ЮТД'!$A$1:$S$10000,19,FALSE)</f>
        <v>blocked</v>
      </c>
      <c r="P2459" s="49" t="str">
        <f>VLOOKUP(B2459,'Список DKV от ЮТД'!$A$1:$S$10000,16,FALSE)</f>
        <v>431268039</v>
      </c>
      <c r="Q2459" s="49"/>
    </row>
    <row r="2460" spans="1:18" x14ac:dyDescent="0.2">
      <c r="A2460" s="28">
        <v>2458</v>
      </c>
      <c r="B2460" s="34">
        <v>19440800902</v>
      </c>
      <c r="C2460" s="47">
        <v>43896</v>
      </c>
      <c r="E2460" s="47">
        <v>43896</v>
      </c>
      <c r="F2460" s="28" t="s">
        <v>20</v>
      </c>
      <c r="H2460" s="42">
        <v>43958</v>
      </c>
      <c r="I2460" s="28" t="str">
        <f>VLOOKUP(B2460,'Список DKV от ЮТД'!$A$1:$S$10000,15,FALSE)</f>
        <v>2412/374</v>
      </c>
      <c r="J2460" s="28" t="s">
        <v>22</v>
      </c>
      <c r="K2460" s="38" t="str">
        <f>VLOOKUP(B2460,'Список DKV от ЮТД'!$A$1:$M$10000,13,FALSE)</f>
        <v>4</v>
      </c>
      <c r="L2460" s="28" t="str">
        <f>VLOOKUP(B2460,'Список DKV от ЮТД'!$A$1:$S$10000,14,FALSE)</f>
        <v>34HY2725</v>
      </c>
      <c r="M2460" s="49" t="str">
        <f>VLOOKUP(B2460,'Список DKV от ЮТД'!$A$1:$M$10000,10,FALSE)</f>
        <v>704310*******0398</v>
      </c>
      <c r="N2460" s="49" t="str">
        <f>VLOOKUP(B2460,'Список DKV от ЮТД'!$A$1:$S$10000,18,FALSE)</f>
        <v/>
      </c>
      <c r="O2460" s="49" t="str">
        <f>VLOOKUP(B2460,'Список DKV от ЮТД'!$A$1:$S$10000,19,FALSE)</f>
        <v/>
      </c>
      <c r="P2460" s="49" t="str">
        <f>VLOOKUP(B2460,'Список DKV от ЮТД'!$A$1:$S$10000,16,FALSE)</f>
        <v>431044826</v>
      </c>
      <c r="Q2460" s="49"/>
    </row>
    <row r="2461" spans="1:18" x14ac:dyDescent="0.2">
      <c r="A2461" s="28">
        <v>2459</v>
      </c>
      <c r="B2461" s="34">
        <v>19440800571</v>
      </c>
      <c r="C2461" s="47">
        <v>43896</v>
      </c>
      <c r="E2461" s="47">
        <v>43896</v>
      </c>
      <c r="F2461" s="28" t="s">
        <v>20</v>
      </c>
      <c r="H2461" s="42">
        <v>43958</v>
      </c>
      <c r="I2461" s="28" t="str">
        <f>VLOOKUP(B2461,'Список DKV от ЮТД'!$A$1:$S$10000,15,FALSE)</f>
        <v>2412/375</v>
      </c>
      <c r="J2461" s="28" t="s">
        <v>22</v>
      </c>
      <c r="K2461" s="38" t="str">
        <f>VLOOKUP(B2461,'Список DKV от ЮТД'!$A$1:$M$10000,13,FALSE)</f>
        <v>4</v>
      </c>
      <c r="L2461" s="28" t="str">
        <f>VLOOKUP(B2461,'Список DKV от ЮТД'!$A$1:$S$10000,14,FALSE)</f>
        <v>ROBB919</v>
      </c>
      <c r="M2461" s="49" t="str">
        <f>VLOOKUP(B2461,'Список DKV от ЮТД'!$A$1:$M$10000,10,FALSE)</f>
        <v>704310*******9456</v>
      </c>
      <c r="N2461" s="49" t="str">
        <f>VLOOKUP(B2461,'Список DKV от ЮТД'!$A$1:$S$10000,18,FALSE)</f>
        <v/>
      </c>
      <c r="O2461" s="49" t="str">
        <f>VLOOKUP(B2461,'Список DKV от ЮТД'!$A$1:$S$10000,19,FALSE)</f>
        <v/>
      </c>
      <c r="P2461" s="49" t="str">
        <f>VLOOKUP(B2461,'Список DKV от ЮТД'!$A$1:$S$10000,16,FALSE)</f>
        <v>431044793</v>
      </c>
      <c r="Q2461" s="49"/>
    </row>
    <row r="2462" spans="1:18" x14ac:dyDescent="0.2">
      <c r="A2462" s="28">
        <v>2460</v>
      </c>
      <c r="B2462" s="35">
        <v>19450411012</v>
      </c>
      <c r="C2462" s="47">
        <v>43906</v>
      </c>
      <c r="E2462" s="47">
        <v>43906</v>
      </c>
      <c r="F2462" s="28" t="s">
        <v>18</v>
      </c>
      <c r="G2462" s="38">
        <v>198</v>
      </c>
      <c r="H2462" s="42">
        <v>43959</v>
      </c>
      <c r="I2462" s="28" t="str">
        <f>VLOOKUP(B2462,'Список DKV от ЮТД'!$A$1:$S$10000,15,FALSE)</f>
        <v>2411/1985</v>
      </c>
      <c r="J2462" s="28" t="s">
        <v>22</v>
      </c>
      <c r="K2462" s="38" t="str">
        <f>VLOOKUP(B2462,'Список DKV от ЮТД'!$A$1:$M$10000,13,FALSE)</f>
        <v>4</v>
      </c>
      <c r="L2462" s="28" t="str">
        <f>VLOOKUP(B2462,'Список DKV от ЮТД'!$A$1:$S$10000,14,FALSE)</f>
        <v>34PK8013</v>
      </c>
      <c r="M2462" s="49" t="str">
        <f>VLOOKUP(B2462,'Список DKV от ЮТД'!$A$1:$M$10000,10,FALSE)</f>
        <v>704310*******0070</v>
      </c>
      <c r="N2462" s="49" t="str">
        <f>VLOOKUP(B2462,'Список DKV от ЮТД'!$A$1:$S$10000,18,FALSE)</f>
        <v>blocked</v>
      </c>
      <c r="O2462" s="49" t="str">
        <f>VLOOKUP(B2462,'Список DKV от ЮТД'!$A$1:$S$10000,19,FALSE)</f>
        <v>blocked</v>
      </c>
      <c r="P2462" s="49" t="str">
        <f>VLOOKUP(B2462,'Список DKV от ЮТД'!$A$1:$S$10000,16,FALSE)</f>
        <v>431267981</v>
      </c>
      <c r="Q2462" s="46">
        <v>198</v>
      </c>
      <c r="R2462" s="28" t="s">
        <v>34846</v>
      </c>
    </row>
    <row r="2463" spans="1:18" x14ac:dyDescent="0.2">
      <c r="A2463" s="28">
        <v>2461</v>
      </c>
      <c r="B2463" s="34">
        <v>19450411582</v>
      </c>
      <c r="C2463" s="47">
        <v>43906</v>
      </c>
      <c r="E2463" s="47">
        <v>43906</v>
      </c>
      <c r="F2463" s="28" t="s">
        <v>18</v>
      </c>
      <c r="H2463" s="42">
        <v>43959</v>
      </c>
      <c r="I2463" s="28" t="str">
        <f>VLOOKUP(B2463,'Список DKV от ЮТД'!$A$1:$S$10000,15,FALSE)</f>
        <v>2411/1986</v>
      </c>
      <c r="J2463" s="28" t="s">
        <v>22</v>
      </c>
      <c r="K2463" s="38" t="str">
        <f>VLOOKUP(B2463,'Список DKV от ЮТД'!$A$1:$M$10000,13,FALSE)</f>
        <v>4</v>
      </c>
      <c r="L2463" s="28" t="str">
        <f>VLOOKUP(B2463,'Список DKV от ЮТД'!$A$1:$S$10000,14,FALSE)</f>
        <v>81EM823</v>
      </c>
      <c r="M2463" s="49" t="str">
        <f>VLOOKUP(B2463,'Список DKV от ЮТД'!$A$1:$M$10000,10,FALSE)</f>
        <v>704310*******4888</v>
      </c>
      <c r="N2463" s="49" t="str">
        <f>VLOOKUP(B2463,'Список DKV от ЮТД'!$A$1:$S$10000,18,FALSE)</f>
        <v/>
      </c>
      <c r="O2463" s="49" t="str">
        <f>VLOOKUP(B2463,'Список DKV от ЮТД'!$A$1:$S$10000,19,FALSE)</f>
        <v/>
      </c>
      <c r="P2463" s="49" t="str">
        <f>VLOOKUP(B2463,'Список DKV от ЮТД'!$A$1:$S$10000,16,FALSE)</f>
        <v>431268038</v>
      </c>
      <c r="Q2463" s="49"/>
    </row>
    <row r="2464" spans="1:18" x14ac:dyDescent="0.2">
      <c r="A2464" s="28">
        <v>2462</v>
      </c>
      <c r="B2464" s="34">
        <v>19450411558</v>
      </c>
      <c r="C2464" s="47">
        <v>43906</v>
      </c>
      <c r="E2464" s="47">
        <v>43906</v>
      </c>
      <c r="F2464" s="28" t="s">
        <v>18</v>
      </c>
      <c r="H2464" s="42">
        <v>43959</v>
      </c>
      <c r="I2464" s="28" t="str">
        <f>VLOOKUP(B2464,'Список DKV от ЮТД'!$A$1:$S$10000,15,FALSE)</f>
        <v>2411/1987</v>
      </c>
      <c r="J2464" s="28" t="s">
        <v>22</v>
      </c>
      <c r="K2464" s="38" t="str">
        <f>VLOOKUP(B2464,'Список DKV от ЮТД'!$A$1:$M$10000,13,FALSE)</f>
        <v>4</v>
      </c>
      <c r="L2464" s="28" t="str">
        <f>VLOOKUP(B2464,'Список DKV от ЮТД'!$A$1:$S$10000,14,FALSE)</f>
        <v>35HC8150</v>
      </c>
      <c r="M2464" s="49" t="str">
        <f>VLOOKUP(B2464,'Список DKV от ЮТД'!$A$1:$M$10000,10,FALSE)</f>
        <v>704310*******7790</v>
      </c>
      <c r="N2464" s="49" t="str">
        <f>VLOOKUP(B2464,'Список DKV от ЮТД'!$A$1:$S$10000,18,FALSE)</f>
        <v/>
      </c>
      <c r="O2464" s="49" t="str">
        <f>VLOOKUP(B2464,'Список DKV от ЮТД'!$A$1:$S$10000,19,FALSE)</f>
        <v/>
      </c>
      <c r="P2464" s="49" t="str">
        <f>VLOOKUP(B2464,'Список DKV от ЮТД'!$A$1:$S$10000,16,FALSE)</f>
        <v>431268035</v>
      </c>
      <c r="Q2464" s="49"/>
    </row>
    <row r="2465" spans="1:18" x14ac:dyDescent="0.2">
      <c r="A2465" s="28">
        <v>2463</v>
      </c>
      <c r="B2465" s="34">
        <v>19450411061</v>
      </c>
      <c r="C2465" s="47">
        <v>43906</v>
      </c>
      <c r="E2465" s="47">
        <v>43906</v>
      </c>
      <c r="F2465" s="28" t="s">
        <v>18</v>
      </c>
      <c r="H2465" s="42">
        <v>43959</v>
      </c>
      <c r="I2465" s="28" t="str">
        <f>VLOOKUP(B2465,'Список DKV от ЮТД'!$A$1:$S$10000,15,FALSE)</f>
        <v>2411/1988</v>
      </c>
      <c r="J2465" s="28" t="s">
        <v>22</v>
      </c>
      <c r="K2465" s="38" t="str">
        <f>VLOOKUP(B2465,'Список DKV от ЮТД'!$A$1:$M$10000,13,FALSE)</f>
        <v>4</v>
      </c>
      <c r="L2465" s="28" t="str">
        <f>VLOOKUP(B2465,'Список DKV от ЮТД'!$A$1:$S$10000,14,FALSE)</f>
        <v>34EJ2280</v>
      </c>
      <c r="M2465" s="49" t="str">
        <f>VLOOKUP(B2465,'Список DKV от ЮТД'!$A$1:$M$10000,10,FALSE)</f>
        <v>704310*******2197</v>
      </c>
      <c r="N2465" s="49" t="str">
        <f>VLOOKUP(B2465,'Список DKV от ЮТД'!$A$1:$S$10000,18,FALSE)</f>
        <v/>
      </c>
      <c r="O2465" s="49" t="str">
        <f>VLOOKUP(B2465,'Список DKV от ЮТД'!$A$1:$S$10000,19,FALSE)</f>
        <v/>
      </c>
      <c r="P2465" s="49" t="str">
        <f>VLOOKUP(B2465,'Список DKV от ЮТД'!$A$1:$S$10000,16,FALSE)</f>
        <v>431267986</v>
      </c>
      <c r="Q2465" s="49"/>
    </row>
    <row r="2466" spans="1:18" x14ac:dyDescent="0.2">
      <c r="A2466" s="28">
        <v>2464</v>
      </c>
      <c r="B2466" s="35">
        <v>19450411509</v>
      </c>
      <c r="C2466" s="47">
        <v>43906</v>
      </c>
      <c r="E2466" s="47">
        <v>43906</v>
      </c>
      <c r="F2466" s="28" t="s">
        <v>18</v>
      </c>
      <c r="G2466" s="38">
        <v>145</v>
      </c>
      <c r="H2466" s="42">
        <v>43959</v>
      </c>
      <c r="I2466" s="28" t="str">
        <f>VLOOKUP(B2466,'Список DKV от ЮТД'!$A$1:$S$10000,15,FALSE)</f>
        <v>2411/1989</v>
      </c>
      <c r="J2466" s="28" t="s">
        <v>22</v>
      </c>
      <c r="K2466" s="38" t="str">
        <f>VLOOKUP(B2466,'Список DKV от ЮТД'!$A$1:$M$10000,13,FALSE)</f>
        <v>4</v>
      </c>
      <c r="L2466" s="28" t="str">
        <f>VLOOKUP(B2466,'Список DKV от ЮТД'!$A$1:$S$10000,14,FALSE)</f>
        <v>31HM563</v>
      </c>
      <c r="M2466" s="49" t="str">
        <f>VLOOKUP(B2466,'Список DKV от ЮТД'!$A$1:$M$10000,10,FALSE)</f>
        <v>704310*******0125</v>
      </c>
      <c r="N2466" s="49" t="str">
        <f>VLOOKUP(B2466,'Список DKV от ЮТД'!$A$1:$S$10000,18,FALSE)</f>
        <v>blocked</v>
      </c>
      <c r="O2466" s="49" t="str">
        <f>VLOOKUP(B2466,'Список DKV от ЮТД'!$A$1:$S$10000,19,FALSE)</f>
        <v>blocked</v>
      </c>
      <c r="P2466" s="49" t="str">
        <f>VLOOKUP(B2466,'Список DKV от ЮТД'!$A$1:$S$10000,16,FALSE)</f>
        <v>431268030</v>
      </c>
      <c r="Q2466" s="46" t="s">
        <v>27355</v>
      </c>
      <c r="R2466" s="28" t="s">
        <v>15964</v>
      </c>
    </row>
    <row r="2467" spans="1:18" x14ac:dyDescent="0.2">
      <c r="A2467" s="28">
        <v>2465</v>
      </c>
      <c r="B2467" s="34">
        <v>19440800613</v>
      </c>
      <c r="C2467" s="47">
        <v>43896</v>
      </c>
      <c r="E2467" s="47">
        <v>43896</v>
      </c>
      <c r="F2467" s="28" t="s">
        <v>20</v>
      </c>
      <c r="H2467" s="42">
        <v>43959</v>
      </c>
      <c r="I2467" s="28" t="str">
        <f>VLOOKUP(B2467,'Список DKV от ЮТД'!$A$1:$S$10000,15,FALSE)</f>
        <v>2412/376</v>
      </c>
      <c r="J2467" s="28" t="s">
        <v>22</v>
      </c>
      <c r="K2467" s="38" t="str">
        <f>VLOOKUP(B2467,'Список DKV от ЮТД'!$A$1:$M$10000,13,FALSE)</f>
        <v>4</v>
      </c>
      <c r="L2467" s="28" t="str">
        <f>VLOOKUP(B2467,'Список DKV от ЮТД'!$A$1:$S$10000,14,FALSE)</f>
        <v>LJ79SJE</v>
      </c>
      <c r="M2467" s="49" t="str">
        <f>VLOOKUP(B2467,'Список DKV от ЮТД'!$A$1:$M$10000,10,FALSE)</f>
        <v>704310*******0120</v>
      </c>
      <c r="N2467" s="49" t="str">
        <f>VLOOKUP(B2467,'Список DKV от ЮТД'!$A$1:$S$10000,18,FALSE)</f>
        <v/>
      </c>
      <c r="O2467" s="49" t="str">
        <f>VLOOKUP(B2467,'Список DKV от ЮТД'!$A$1:$S$10000,19,FALSE)</f>
        <v/>
      </c>
      <c r="P2467" s="49" t="str">
        <f>VLOOKUP(B2467,'Список DKV от ЮТД'!$A$1:$S$10000,16,FALSE)</f>
        <v>431044797</v>
      </c>
      <c r="Q2467" s="49"/>
    </row>
    <row r="2468" spans="1:18" x14ac:dyDescent="0.2">
      <c r="A2468" s="28">
        <v>2466</v>
      </c>
      <c r="B2468" s="34">
        <v>19440800456</v>
      </c>
      <c r="C2468" s="47">
        <v>43896</v>
      </c>
      <c r="E2468" s="47">
        <v>43896</v>
      </c>
      <c r="F2468" s="28" t="s">
        <v>20</v>
      </c>
      <c r="H2468" s="42">
        <v>43959</v>
      </c>
      <c r="I2468" s="28" t="str">
        <f>VLOOKUP(B2468,'Список DKV от ЮТД'!$A$1:$S$10000,15,FALSE)</f>
        <v>2412/377</v>
      </c>
      <c r="J2468" s="28" t="s">
        <v>22</v>
      </c>
      <c r="K2468" s="38" t="str">
        <f>VLOOKUP(B2468,'Список DKV от ЮТД'!$A$1:$M$10000,13,FALSE)</f>
        <v>4</v>
      </c>
      <c r="L2468" s="28" t="str">
        <f>VLOOKUP(B2468,'Список DKV от ЮТД'!$A$1:$S$10000,14,FALSE)</f>
        <v>DJ670CM</v>
      </c>
      <c r="M2468" s="49" t="str">
        <f>VLOOKUP(B2468,'Список DKV от ЮТД'!$A$1:$M$10000,10,FALSE)</f>
        <v>704310*******0211</v>
      </c>
      <c r="N2468" s="49" t="str">
        <f>VLOOKUP(B2468,'Список DKV от ЮТД'!$A$1:$S$10000,18,FALSE)</f>
        <v/>
      </c>
      <c r="O2468" s="49" t="str">
        <f>VLOOKUP(B2468,'Список DKV от ЮТД'!$A$1:$S$10000,19,FALSE)</f>
        <v/>
      </c>
      <c r="P2468" s="49" t="str">
        <f>VLOOKUP(B2468,'Список DKV от ЮТД'!$A$1:$S$10000,16,FALSE)</f>
        <v>431044781</v>
      </c>
      <c r="Q2468" s="49"/>
    </row>
    <row r="2469" spans="1:18" x14ac:dyDescent="0.2">
      <c r="A2469" s="28">
        <v>2467</v>
      </c>
      <c r="B2469" s="34">
        <v>19440800787</v>
      </c>
      <c r="C2469" s="47">
        <v>43896</v>
      </c>
      <c r="E2469" s="47">
        <v>43896</v>
      </c>
      <c r="F2469" s="28" t="s">
        <v>20</v>
      </c>
      <c r="H2469" s="42">
        <v>43959</v>
      </c>
      <c r="I2469" s="28" t="str">
        <f>VLOOKUP(B2469,'Список DKV от ЮТД'!$A$1:$S$10000,15,FALSE)</f>
        <v>2412/378</v>
      </c>
      <c r="J2469" s="28" t="s">
        <v>22</v>
      </c>
      <c r="K2469" s="38" t="str">
        <f>VLOOKUP(B2469,'Список DKV от ЮТД'!$A$1:$M$10000,13,FALSE)</f>
        <v>4</v>
      </c>
      <c r="L2469" s="28" t="str">
        <f>VLOOKUP(B2469,'Список DKV от ЮТД'!$A$1:$S$10000,14,FALSE)</f>
        <v>35HC9325</v>
      </c>
      <c r="M2469" s="49" t="str">
        <f>VLOOKUP(B2469,'Список DKV от ЮТД'!$A$1:$M$10000,10,FALSE)</f>
        <v>704310*******7204</v>
      </c>
      <c r="N2469" s="49" t="str">
        <f>VLOOKUP(B2469,'Список DKV от ЮТД'!$A$1:$S$10000,18,FALSE)</f>
        <v/>
      </c>
      <c r="O2469" s="49" t="str">
        <f>VLOOKUP(B2469,'Список DKV от ЮТД'!$A$1:$S$10000,19,FALSE)</f>
        <v/>
      </c>
      <c r="P2469" s="49" t="str">
        <f>VLOOKUP(B2469,'Список DKV от ЮТД'!$A$1:$S$10000,16,FALSE)</f>
        <v>431044814</v>
      </c>
      <c r="Q2469" s="49"/>
    </row>
    <row r="2470" spans="1:18" x14ac:dyDescent="0.2">
      <c r="A2470" s="28">
        <v>2468</v>
      </c>
      <c r="B2470" s="34">
        <v>19450411459</v>
      </c>
      <c r="C2470" s="47">
        <v>43906</v>
      </c>
      <c r="E2470" s="47">
        <v>43906</v>
      </c>
      <c r="F2470" s="28" t="s">
        <v>18</v>
      </c>
      <c r="H2470" s="42">
        <v>43960</v>
      </c>
      <c r="I2470" s="28" t="str">
        <f>VLOOKUP(B2470,'Список DKV от ЮТД'!$A$1:$S$10000,15,FALSE)</f>
        <v>2411/1990</v>
      </c>
      <c r="J2470" s="28" t="s">
        <v>22</v>
      </c>
      <c r="K2470" s="38" t="str">
        <f>VLOOKUP(B2470,'Список DKV от ЮТД'!$A$1:$M$10000,13,FALSE)</f>
        <v>4</v>
      </c>
      <c r="L2470" s="28" t="str">
        <f>VLOOKUP(B2470,'Список DKV от ЮТД'!$A$1:$S$10000,14,FALSE)</f>
        <v>CA7344MT</v>
      </c>
      <c r="M2470" s="49" t="str">
        <f>VLOOKUP(B2470,'Список DKV от ЮТД'!$A$1:$M$10000,10,FALSE)</f>
        <v>704310*******1438</v>
      </c>
      <c r="N2470" s="49" t="str">
        <f>VLOOKUP(B2470,'Список DKV от ЮТД'!$A$1:$S$10000,18,FALSE)</f>
        <v/>
      </c>
      <c r="O2470" s="49" t="str">
        <f>VLOOKUP(B2470,'Список DKV от ЮТД'!$A$1:$S$10000,19,FALSE)</f>
        <v/>
      </c>
      <c r="P2470" s="49" t="str">
        <f>VLOOKUP(B2470,'Список DKV от ЮТД'!$A$1:$S$10000,16,FALSE)</f>
        <v>431268025</v>
      </c>
      <c r="Q2470" s="49"/>
    </row>
    <row r="2471" spans="1:18" x14ac:dyDescent="0.2">
      <c r="A2471" s="28">
        <v>2469</v>
      </c>
      <c r="B2471" s="34">
        <v>19450411418</v>
      </c>
      <c r="C2471" s="47">
        <v>43906</v>
      </c>
      <c r="E2471" s="47">
        <v>43906</v>
      </c>
      <c r="F2471" s="28" t="s">
        <v>18</v>
      </c>
      <c r="H2471" s="42">
        <v>43960</v>
      </c>
      <c r="I2471" s="28" t="str">
        <f>VLOOKUP(B2471,'Список DKV от ЮТД'!$A$1:$S$10000,15,FALSE)</f>
        <v>2411/1991</v>
      </c>
      <c r="J2471" s="28" t="s">
        <v>22</v>
      </c>
      <c r="K2471" s="38" t="str">
        <f>VLOOKUP(B2471,'Список DKV от ЮТД'!$A$1:$M$10000,13,FALSE)</f>
        <v>4</v>
      </c>
      <c r="L2471" s="28" t="str">
        <f>VLOOKUP(B2471,'Список DKV от ЮТД'!$A$1:$S$10000,14,FALSE)</f>
        <v>81EY642</v>
      </c>
      <c r="M2471" s="49" t="str">
        <f>VLOOKUP(B2471,'Список DKV от ЮТД'!$A$1:$M$10000,10,FALSE)</f>
        <v>704310*******1117</v>
      </c>
      <c r="N2471" s="49" t="str">
        <f>VLOOKUP(B2471,'Список DKV от ЮТД'!$A$1:$S$10000,18,FALSE)</f>
        <v/>
      </c>
      <c r="O2471" s="49" t="str">
        <f>VLOOKUP(B2471,'Список DKV от ЮТД'!$A$1:$S$10000,19,FALSE)</f>
        <v/>
      </c>
      <c r="P2471" s="49" t="str">
        <f>VLOOKUP(B2471,'Список DKV от ЮТД'!$A$1:$S$10000,16,FALSE)</f>
        <v>431268021</v>
      </c>
      <c r="Q2471" s="49"/>
    </row>
    <row r="2472" spans="1:18" x14ac:dyDescent="0.2">
      <c r="A2472" s="28">
        <v>2470</v>
      </c>
      <c r="B2472" s="34">
        <v>19450411376</v>
      </c>
      <c r="C2472" s="47">
        <v>43906</v>
      </c>
      <c r="E2472" s="47">
        <v>43906</v>
      </c>
      <c r="F2472" s="28" t="s">
        <v>18</v>
      </c>
      <c r="H2472" s="42">
        <v>43960</v>
      </c>
      <c r="I2472" s="28" t="str">
        <f>VLOOKUP(B2472,'Список DKV от ЮТД'!$A$1:$S$10000,15,FALSE)</f>
        <v>2411/1992</v>
      </c>
      <c r="J2472" s="28" t="s">
        <v>22</v>
      </c>
      <c r="K2472" s="38" t="str">
        <f>VLOOKUP(B2472,'Список DKV от ЮТД'!$A$1:$M$10000,13,FALSE)</f>
        <v>4</v>
      </c>
      <c r="L2472" s="28" t="str">
        <f>VLOOKUP(B2472,'Список DKV от ЮТД'!$A$1:$S$10000,14,FALSE)</f>
        <v>34KU0337</v>
      </c>
      <c r="M2472" s="49" t="str">
        <f>VLOOKUP(B2472,'Список DKV от ЮТД'!$A$1:$M$10000,10,FALSE)</f>
        <v>704310*******2700</v>
      </c>
      <c r="N2472" s="49" t="str">
        <f>VLOOKUP(B2472,'Список DKV от ЮТД'!$A$1:$S$10000,18,FALSE)</f>
        <v/>
      </c>
      <c r="O2472" s="49" t="str">
        <f>VLOOKUP(B2472,'Список DKV от ЮТД'!$A$1:$S$10000,19,FALSE)</f>
        <v/>
      </c>
      <c r="P2472" s="49" t="str">
        <f>VLOOKUP(B2472,'Список DKV от ЮТД'!$A$1:$S$10000,16,FALSE)</f>
        <v>431268017</v>
      </c>
      <c r="Q2472" s="49"/>
    </row>
    <row r="2473" spans="1:18" x14ac:dyDescent="0.2">
      <c r="A2473" s="28">
        <v>2471</v>
      </c>
      <c r="B2473" s="35">
        <v>19450411046</v>
      </c>
      <c r="C2473" s="47">
        <v>43906</v>
      </c>
      <c r="E2473" s="47">
        <v>43906</v>
      </c>
      <c r="F2473" s="28" t="s">
        <v>18</v>
      </c>
      <c r="G2473" s="38">
        <v>176</v>
      </c>
      <c r="H2473" s="42">
        <v>43960</v>
      </c>
      <c r="I2473" s="28" t="str">
        <f>VLOOKUP(B2473,'Список DKV от ЮТД'!$A$1:$S$10000,15,FALSE)</f>
        <v>2411/1993</v>
      </c>
      <c r="J2473" s="28" t="s">
        <v>22</v>
      </c>
      <c r="K2473" s="38" t="str">
        <f>VLOOKUP(B2473,'Список DKV от ЮТД'!$A$1:$M$10000,13,FALSE)</f>
        <v>4</v>
      </c>
      <c r="L2473" s="28" t="str">
        <f>VLOOKUP(B2473,'Список DKV от ЮТД'!$A$1:$S$10000,14,FALSE)</f>
        <v>34CTV187</v>
      </c>
      <c r="M2473" s="49" t="str">
        <f>VLOOKUP(B2473,'Список DKV от ЮТД'!$A$1:$M$10000,10,FALSE)</f>
        <v>704310*******8482</v>
      </c>
      <c r="N2473" s="49" t="str">
        <f>VLOOKUP(B2473,'Список DKV от ЮТД'!$A$1:$S$10000,18,FALSE)</f>
        <v>blocked</v>
      </c>
      <c r="O2473" s="49" t="str">
        <f>VLOOKUP(B2473,'Список DKV от ЮТД'!$A$1:$S$10000,19,FALSE)</f>
        <v>blocked</v>
      </c>
      <c r="P2473" s="49" t="str">
        <f>VLOOKUP(B2473,'Список DKV от ЮТД'!$A$1:$S$10000,16,FALSE)</f>
        <v>431267984</v>
      </c>
      <c r="Q2473" s="46">
        <v>177</v>
      </c>
      <c r="R2473" s="28" t="s">
        <v>32771</v>
      </c>
    </row>
    <row r="2474" spans="1:18" x14ac:dyDescent="0.2">
      <c r="A2474" s="28">
        <v>2472</v>
      </c>
      <c r="B2474" s="34">
        <v>19450411053</v>
      </c>
      <c r="C2474" s="47">
        <v>43906</v>
      </c>
      <c r="E2474" s="47">
        <v>43906</v>
      </c>
      <c r="F2474" s="28" t="s">
        <v>18</v>
      </c>
      <c r="H2474" s="42">
        <v>43960</v>
      </c>
      <c r="I2474" s="28" t="str">
        <f>VLOOKUP(B2474,'Список DKV от ЮТД'!$A$1:$S$10000,15,FALSE)</f>
        <v>2411/1994</v>
      </c>
      <c r="J2474" s="28" t="s">
        <v>22</v>
      </c>
      <c r="K2474" s="38" t="str">
        <f>VLOOKUP(B2474,'Список DKV от ЮТД'!$A$1:$M$10000,13,FALSE)</f>
        <v>4</v>
      </c>
      <c r="L2474" s="28" t="str">
        <f>VLOOKUP(B2474,'Список DKV от ЮТД'!$A$1:$S$10000,14,FALSE)</f>
        <v>34BDG660</v>
      </c>
      <c r="M2474" s="49" t="str">
        <f>VLOOKUP(B2474,'Список DKV от ЮТД'!$A$1:$M$10000,10,FALSE)</f>
        <v>704310*******1959</v>
      </c>
      <c r="N2474" s="49" t="str">
        <f>VLOOKUP(B2474,'Список DKV от ЮТД'!$A$1:$S$10000,18,FALSE)</f>
        <v/>
      </c>
      <c r="O2474" s="49" t="str">
        <f>VLOOKUP(B2474,'Список DKV от ЮТД'!$A$1:$S$10000,19,FALSE)</f>
        <v/>
      </c>
      <c r="P2474" s="49" t="str">
        <f>VLOOKUP(B2474,'Список DKV от ЮТД'!$A$1:$S$10000,16,FALSE)</f>
        <v>431267985</v>
      </c>
      <c r="Q2474" s="49"/>
    </row>
    <row r="2475" spans="1:18" x14ac:dyDescent="0.2">
      <c r="A2475" s="28">
        <v>2473</v>
      </c>
      <c r="B2475" s="35">
        <v>19450411095</v>
      </c>
      <c r="C2475" s="47">
        <v>43906</v>
      </c>
      <c r="E2475" s="47">
        <v>43906</v>
      </c>
      <c r="F2475" s="28" t="s">
        <v>18</v>
      </c>
      <c r="G2475" s="38">
        <v>145</v>
      </c>
      <c r="H2475" s="42">
        <v>43960</v>
      </c>
      <c r="I2475" s="28" t="str">
        <f>VLOOKUP(B2475,'Список DKV от ЮТД'!$A$1:$S$10000,15,FALSE)</f>
        <v>2411/1995</v>
      </c>
      <c r="J2475" s="28" t="s">
        <v>22</v>
      </c>
      <c r="K2475" s="38" t="str">
        <f>VLOOKUP(B2475,'Список DKV от ЮТД'!$A$1:$M$10000,13,FALSE)</f>
        <v>4</v>
      </c>
      <c r="L2475" s="28" t="str">
        <f>VLOOKUP(B2475,'Список DKV от ЮТД'!$A$1:$S$10000,14,FALSE)</f>
        <v>35KD5391</v>
      </c>
      <c r="M2475" s="49" t="str">
        <f>VLOOKUP(B2475,'Список DKV от ЮТД'!$A$1:$M$10000,10,FALSE)</f>
        <v>704310*******0123</v>
      </c>
      <c r="N2475" s="49" t="str">
        <f>VLOOKUP(B2475,'Список DKV от ЮТД'!$A$1:$S$10000,18,FALSE)</f>
        <v>blocked</v>
      </c>
      <c r="O2475" s="49" t="str">
        <f>VLOOKUP(B2475,'Список DKV от ЮТД'!$A$1:$S$10000,19,FALSE)</f>
        <v>blocked</v>
      </c>
      <c r="P2475" s="49" t="str">
        <f>VLOOKUP(B2475,'Список DKV от ЮТД'!$A$1:$S$10000,16,FALSE)</f>
        <v>431267989</v>
      </c>
      <c r="Q2475" s="46" t="s">
        <v>27351</v>
      </c>
      <c r="R2475" s="28" t="s">
        <v>22412</v>
      </c>
    </row>
    <row r="2476" spans="1:18" x14ac:dyDescent="0.2">
      <c r="A2476" s="28">
        <v>2474</v>
      </c>
      <c r="B2476" s="34">
        <v>19450411202</v>
      </c>
      <c r="C2476" s="47">
        <v>43906</v>
      </c>
      <c r="E2476" s="47">
        <v>43906</v>
      </c>
      <c r="F2476" s="28" t="s">
        <v>18</v>
      </c>
      <c r="H2476" s="42">
        <v>43960</v>
      </c>
      <c r="I2476" s="28" t="str">
        <f>VLOOKUP(B2476,'Список DKV от ЮТД'!$A$1:$S$10000,15,FALSE)</f>
        <v>2411/1997</v>
      </c>
      <c r="J2476" s="28" t="s">
        <v>22</v>
      </c>
      <c r="K2476" s="38" t="str">
        <f>VLOOKUP(B2476,'Список DKV от ЮТД'!$A$1:$M$10000,13,FALSE)</f>
        <v>4</v>
      </c>
      <c r="L2476" s="28" t="str">
        <f>VLOOKUP(B2476,'Список DKV от ЮТД'!$A$1:$S$10000,14,FALSE)</f>
        <v>34DB1784</v>
      </c>
      <c r="M2476" s="49" t="str">
        <f>VLOOKUP(B2476,'Список DKV от ЮТД'!$A$1:$M$10000,10,FALSE)</f>
        <v>704310*******0112</v>
      </c>
      <c r="N2476" s="49" t="str">
        <f>VLOOKUP(B2476,'Список DKV от ЮТД'!$A$1:$S$10000,18,FALSE)</f>
        <v/>
      </c>
      <c r="O2476" s="49" t="str">
        <f>VLOOKUP(B2476,'Список DKV от ЮТД'!$A$1:$S$10000,19,FALSE)</f>
        <v/>
      </c>
      <c r="P2476" s="49" t="str">
        <f>VLOOKUP(B2476,'Список DKV от ЮТД'!$A$1:$S$10000,16,FALSE)</f>
        <v>431268000</v>
      </c>
      <c r="Q2476" s="49"/>
    </row>
    <row r="2477" spans="1:18" x14ac:dyDescent="0.2">
      <c r="A2477" s="28">
        <v>2475</v>
      </c>
      <c r="B2477" s="34">
        <v>19450411244</v>
      </c>
      <c r="C2477" s="47">
        <v>43906</v>
      </c>
      <c r="E2477" s="47">
        <v>43906</v>
      </c>
      <c r="F2477" s="28" t="s">
        <v>18</v>
      </c>
      <c r="H2477" s="42">
        <v>43960</v>
      </c>
      <c r="I2477" s="28" t="str">
        <f>VLOOKUP(B2477,'Список DKV от ЮТД'!$A$1:$S$10000,15,FALSE)</f>
        <v>2411/1998</v>
      </c>
      <c r="J2477" s="28" t="s">
        <v>22</v>
      </c>
      <c r="K2477" s="38" t="str">
        <f>VLOOKUP(B2477,'Список DKV от ЮТД'!$A$1:$M$10000,13,FALSE)</f>
        <v>4</v>
      </c>
      <c r="L2477" s="28" t="str">
        <f>VLOOKUP(B2477,'Список DKV от ЮТД'!$A$1:$S$10000,14,FALSE)</f>
        <v>34ABM705</v>
      </c>
      <c r="M2477" s="49" t="str">
        <f>VLOOKUP(B2477,'Список DKV от ЮТД'!$A$1:$M$10000,10,FALSE)</f>
        <v>704310*******0419</v>
      </c>
      <c r="N2477" s="49" t="str">
        <f>VLOOKUP(B2477,'Список DKV от ЮТД'!$A$1:$S$10000,18,FALSE)</f>
        <v/>
      </c>
      <c r="O2477" s="49" t="str">
        <f>VLOOKUP(B2477,'Список DKV от ЮТД'!$A$1:$S$10000,19,FALSE)</f>
        <v/>
      </c>
      <c r="P2477" s="49" t="str">
        <f>VLOOKUP(B2477,'Список DKV от ЮТД'!$A$1:$S$10000,16,FALSE)</f>
        <v>431268004</v>
      </c>
      <c r="Q2477" s="49"/>
    </row>
    <row r="2478" spans="1:18" x14ac:dyDescent="0.2">
      <c r="A2478" s="28">
        <v>2476</v>
      </c>
      <c r="B2478" s="34">
        <v>19450411293</v>
      </c>
      <c r="C2478" s="47">
        <v>43906</v>
      </c>
      <c r="E2478" s="47">
        <v>43906</v>
      </c>
      <c r="F2478" s="28" t="s">
        <v>18</v>
      </c>
      <c r="H2478" s="42">
        <v>43961</v>
      </c>
      <c r="I2478" s="28" t="str">
        <f>VLOOKUP(B2478,'Список DKV от ЮТД'!$A$1:$S$10000,15,FALSE)</f>
        <v>2411/2000</v>
      </c>
      <c r="J2478" s="28" t="s">
        <v>22</v>
      </c>
      <c r="K2478" s="38" t="str">
        <f>VLOOKUP(B2478,'Список DKV от ЮТД'!$A$1:$M$10000,13,FALSE)</f>
        <v>4</v>
      </c>
      <c r="L2478" s="28" t="str">
        <f>VLOOKUP(B2478,'Список DKV от ЮТД'!$A$1:$S$10000,14,FALSE)</f>
        <v>34LOG14</v>
      </c>
      <c r="M2478" s="49" t="str">
        <f>VLOOKUP(B2478,'Список DKV от ЮТД'!$A$1:$M$10000,10,FALSE)</f>
        <v>704310*******0024</v>
      </c>
      <c r="N2478" s="49" t="str">
        <f>VLOOKUP(B2478,'Список DKV от ЮТД'!$A$1:$S$10000,18,FALSE)</f>
        <v/>
      </c>
      <c r="O2478" s="49" t="str">
        <f>VLOOKUP(B2478,'Список DKV от ЮТД'!$A$1:$S$10000,19,FALSE)</f>
        <v/>
      </c>
      <c r="P2478" s="49" t="str">
        <f>VLOOKUP(B2478,'Список DKV от ЮТД'!$A$1:$S$10000,16,FALSE)</f>
        <v>431268009</v>
      </c>
      <c r="Q2478" s="49"/>
    </row>
    <row r="2479" spans="1:18" x14ac:dyDescent="0.2">
      <c r="A2479" s="28">
        <v>2477</v>
      </c>
      <c r="B2479" s="34">
        <v>19440800498</v>
      </c>
      <c r="C2479" s="47">
        <v>43896</v>
      </c>
      <c r="E2479" s="47">
        <v>43896</v>
      </c>
      <c r="F2479" s="28" t="s">
        <v>20</v>
      </c>
      <c r="H2479" s="42">
        <v>43961</v>
      </c>
      <c r="I2479" s="28" t="str">
        <f>VLOOKUP(B2479,'Список DKV от ЮТД'!$A$1:$S$10000,15,FALSE)</f>
        <v>2412/379</v>
      </c>
      <c r="J2479" s="28" t="s">
        <v>22</v>
      </c>
      <c r="K2479" s="38" t="str">
        <f>VLOOKUP(B2479,'Список DKV от ЮТД'!$A$1:$M$10000,13,FALSE)</f>
        <v>4</v>
      </c>
      <c r="L2479" s="28" t="str">
        <f>VLOOKUP(B2479,'Список DKV от ЮТД'!$A$1:$S$10000,14,FALSE)</f>
        <v>35HA9586</v>
      </c>
      <c r="M2479" s="49" t="str">
        <f>VLOOKUP(B2479,'Список DKV от ЮТД'!$A$1:$M$10000,10,FALSE)</f>
        <v>704310*******6826</v>
      </c>
      <c r="N2479" s="49" t="str">
        <f>VLOOKUP(B2479,'Список DKV от ЮТД'!$A$1:$S$10000,18,FALSE)</f>
        <v/>
      </c>
      <c r="O2479" s="49" t="str">
        <f>VLOOKUP(B2479,'Список DKV от ЮТД'!$A$1:$S$10000,19,FALSE)</f>
        <v/>
      </c>
      <c r="P2479" s="49" t="str">
        <f>VLOOKUP(B2479,'Список DKV от ЮТД'!$A$1:$S$10000,16,FALSE)</f>
        <v>431044785</v>
      </c>
      <c r="Q2479" s="49"/>
    </row>
    <row r="2480" spans="1:18" x14ac:dyDescent="0.2">
      <c r="A2480" s="28">
        <v>2478</v>
      </c>
      <c r="B2480" s="35">
        <v>19450411335</v>
      </c>
      <c r="C2480" s="47">
        <v>43906</v>
      </c>
      <c r="E2480" s="47">
        <v>43906</v>
      </c>
      <c r="F2480" s="28" t="s">
        <v>18</v>
      </c>
      <c r="G2480" s="38">
        <v>246</v>
      </c>
      <c r="H2480" s="42">
        <v>43962</v>
      </c>
      <c r="I2480" s="28" t="str">
        <f>VLOOKUP(B2480,'Список DKV от ЮТД'!$A$1:$S$10000,15,FALSE)</f>
        <v>2411/2001</v>
      </c>
      <c r="J2480" s="28" t="s">
        <v>22</v>
      </c>
      <c r="K2480" s="38" t="str">
        <f>VLOOKUP(B2480,'Список DKV от ЮТД'!$A$1:$M$10000,13,FALSE)</f>
        <v>4</v>
      </c>
      <c r="L2480" s="28" t="str">
        <f>VLOOKUP(B2480,'Список DKV от ЮТД'!$A$1:$S$10000,14,FALSE)</f>
        <v>34BMZ244</v>
      </c>
      <c r="M2480" s="49" t="str">
        <f>VLOOKUP(B2480,'Список DKV от ЮТД'!$A$1:$M$10000,10,FALSE)</f>
        <v>704310*******3064</v>
      </c>
      <c r="N2480" s="49" t="str">
        <f>VLOOKUP(B2480,'Список DKV от ЮТД'!$A$1:$S$10000,18,FALSE)</f>
        <v>blocked</v>
      </c>
      <c r="O2480" s="49" t="str">
        <f>VLOOKUP(B2480,'Список DKV от ЮТД'!$A$1:$S$10000,19,FALSE)</f>
        <v>blocked</v>
      </c>
      <c r="P2480" s="49" t="str">
        <f>VLOOKUP(B2480,'Список DKV от ЮТД'!$A$1:$S$10000,16,FALSE)</f>
        <v>431268013</v>
      </c>
      <c r="Q2480" s="49">
        <v>246</v>
      </c>
      <c r="R2480" s="28" t="s">
        <v>47241</v>
      </c>
    </row>
    <row r="2481" spans="1:17" x14ac:dyDescent="0.2">
      <c r="A2481" s="28">
        <v>2479</v>
      </c>
      <c r="B2481" s="34">
        <v>19450411400</v>
      </c>
      <c r="C2481" s="47">
        <v>43906</v>
      </c>
      <c r="E2481" s="47">
        <v>43906</v>
      </c>
      <c r="F2481" s="28" t="s">
        <v>18</v>
      </c>
      <c r="H2481" s="42">
        <v>43962</v>
      </c>
      <c r="I2481" s="28" t="str">
        <f>VLOOKUP(B2481,'Список DKV от ЮТД'!$A$1:$S$10000,15,FALSE)</f>
        <v>2411/2002</v>
      </c>
      <c r="J2481" s="28" t="s">
        <v>22</v>
      </c>
      <c r="K2481" s="38" t="str">
        <f>VLOOKUP(B2481,'Список DKV от ЮТД'!$A$1:$M$10000,13,FALSE)</f>
        <v>4</v>
      </c>
      <c r="L2481" s="28" t="str">
        <f>VLOOKUP(B2481,'Список DKV от ЮТД'!$A$1:$S$10000,14,FALSE)</f>
        <v>07ABL502</v>
      </c>
      <c r="M2481" s="49" t="str">
        <f>VLOOKUP(B2481,'Список DKV от ЮТД'!$A$1:$M$10000,10,FALSE)</f>
        <v>704310*******0160</v>
      </c>
      <c r="N2481" s="49" t="str">
        <f>VLOOKUP(B2481,'Список DKV от ЮТД'!$A$1:$S$10000,18,FALSE)</f>
        <v>expired</v>
      </c>
      <c r="O2481" s="49" t="str">
        <f>VLOOKUP(B2481,'Список DKV от ЮТД'!$A$1:$S$10000,19,FALSE)</f>
        <v>blocked</v>
      </c>
      <c r="P2481" s="49" t="str">
        <f>VLOOKUP(B2481,'Список DKV от ЮТД'!$A$1:$S$10000,16,FALSE)</f>
        <v>431268020</v>
      </c>
      <c r="Q2481" s="49"/>
    </row>
    <row r="2482" spans="1:17" x14ac:dyDescent="0.2">
      <c r="A2482" s="28">
        <v>2480</v>
      </c>
      <c r="B2482" s="34">
        <v>19450411442</v>
      </c>
      <c r="C2482" s="47">
        <v>43906</v>
      </c>
      <c r="E2482" s="47">
        <v>43906</v>
      </c>
      <c r="F2482" s="28" t="s">
        <v>18</v>
      </c>
      <c r="H2482" s="42">
        <v>43962</v>
      </c>
      <c r="I2482" s="28" t="str">
        <f>VLOOKUP(B2482,'Список DKV от ЮТД'!$A$1:$S$10000,15,FALSE)</f>
        <v>2411/2003</v>
      </c>
      <c r="J2482" s="28" t="s">
        <v>22</v>
      </c>
      <c r="K2482" s="38" t="str">
        <f>VLOOKUP(B2482,'Список DKV от ЮТД'!$A$1:$M$10000,13,FALSE)</f>
        <v>4</v>
      </c>
      <c r="L2482" s="28" t="str">
        <f>VLOOKUP(B2482,'Список DKV от ЮТД'!$A$1:$S$10000,14,FALSE)</f>
        <v>38DM460</v>
      </c>
      <c r="M2482" s="49" t="str">
        <f>VLOOKUP(B2482,'Список DKV от ЮТД'!$A$1:$M$10000,10,FALSE)</f>
        <v>704310*******0221</v>
      </c>
      <c r="N2482" s="49" t="str">
        <f>VLOOKUP(B2482,'Список DKV от ЮТД'!$A$1:$S$10000,18,FALSE)</f>
        <v/>
      </c>
      <c r="O2482" s="49" t="str">
        <f>VLOOKUP(B2482,'Список DKV от ЮТД'!$A$1:$S$10000,19,FALSE)</f>
        <v/>
      </c>
      <c r="P2482" s="49" t="str">
        <f>VLOOKUP(B2482,'Список DKV от ЮТД'!$A$1:$S$10000,16,FALSE)</f>
        <v>431268024</v>
      </c>
      <c r="Q2482" s="49"/>
    </row>
    <row r="2483" spans="1:17" x14ac:dyDescent="0.2">
      <c r="A2483" s="28">
        <v>2481</v>
      </c>
      <c r="B2483" s="34">
        <v>19450411574</v>
      </c>
      <c r="C2483" s="47">
        <v>43906</v>
      </c>
      <c r="E2483" s="47">
        <v>43906</v>
      </c>
      <c r="F2483" s="28" t="s">
        <v>18</v>
      </c>
      <c r="H2483" s="42">
        <v>43962</v>
      </c>
      <c r="I2483" s="28" t="str">
        <f>VLOOKUP(B2483,'Список DKV от ЮТД'!$A$1:$S$10000,15,FALSE)</f>
        <v>2411/2004</v>
      </c>
      <c r="J2483" s="28" t="s">
        <v>22</v>
      </c>
      <c r="K2483" s="38" t="str">
        <f>VLOOKUP(B2483,'Список DKV от ЮТД'!$A$1:$M$10000,13,FALSE)</f>
        <v>4</v>
      </c>
      <c r="L2483" s="28" t="str">
        <f>VLOOKUP(B2483,'Список DKV от ЮТД'!$A$1:$S$10000,14,FALSE)</f>
        <v>35HA7739</v>
      </c>
      <c r="M2483" s="49" t="str">
        <f>VLOOKUP(B2483,'Список DKV от ЮТД'!$A$1:$M$10000,10,FALSE)</f>
        <v>704310*******8566</v>
      </c>
      <c r="N2483" s="49" t="str">
        <f>VLOOKUP(B2483,'Список DKV от ЮТД'!$A$1:$S$10000,18,FALSE)</f>
        <v/>
      </c>
      <c r="O2483" s="49" t="str">
        <f>VLOOKUP(B2483,'Список DKV от ЮТД'!$A$1:$S$10000,19,FALSE)</f>
        <v/>
      </c>
      <c r="P2483" s="49" t="str">
        <f>VLOOKUP(B2483,'Список DKV от ЮТД'!$A$1:$S$10000,16,FALSE)</f>
        <v>431268037</v>
      </c>
      <c r="Q2483" s="49"/>
    </row>
    <row r="2484" spans="1:17" x14ac:dyDescent="0.2">
      <c r="A2484" s="28">
        <v>2482</v>
      </c>
      <c r="B2484" s="34">
        <v>19440800829</v>
      </c>
      <c r="C2484" s="47">
        <v>43896</v>
      </c>
      <c r="E2484" s="47">
        <v>43896</v>
      </c>
      <c r="F2484" s="28" t="s">
        <v>20</v>
      </c>
      <c r="H2484" s="42">
        <v>43962</v>
      </c>
      <c r="I2484" s="28" t="str">
        <f>VLOOKUP(B2484,'Список DKV от ЮТД'!$A$1:$S$10000,15,FALSE)</f>
        <v>2412/380</v>
      </c>
      <c r="J2484" s="28" t="s">
        <v>22</v>
      </c>
      <c r="K2484" s="38" t="str">
        <f>VLOOKUP(B2484,'Список DKV от ЮТД'!$A$1:$M$10000,13,FALSE)</f>
        <v>4</v>
      </c>
      <c r="L2484" s="28" t="str">
        <f>VLOOKUP(B2484,'Список DKV от ЮТД'!$A$1:$S$10000,14,FALSE)</f>
        <v>35AAC875</v>
      </c>
      <c r="M2484" s="49" t="str">
        <f>VLOOKUP(B2484,'Список DKV от ЮТД'!$A$1:$M$10000,10,FALSE)</f>
        <v>704310*******8764</v>
      </c>
      <c r="N2484" s="49" t="str">
        <f>VLOOKUP(B2484,'Список DKV от ЮТД'!$A$1:$S$10000,18,FALSE)</f>
        <v/>
      </c>
      <c r="O2484" s="49" t="str">
        <f>VLOOKUP(B2484,'Список DKV от ЮТД'!$A$1:$S$10000,19,FALSE)</f>
        <v/>
      </c>
      <c r="P2484" s="49" t="str">
        <f>VLOOKUP(B2484,'Список DKV от ЮТД'!$A$1:$S$10000,16,FALSE)</f>
        <v>431044818</v>
      </c>
      <c r="Q2484" s="49"/>
    </row>
    <row r="2485" spans="1:17" x14ac:dyDescent="0.2">
      <c r="A2485" s="28">
        <v>2483</v>
      </c>
      <c r="B2485" s="34">
        <v>19440800712</v>
      </c>
      <c r="C2485" s="47">
        <v>43896</v>
      </c>
      <c r="E2485" s="47">
        <v>43896</v>
      </c>
      <c r="F2485" s="28" t="s">
        <v>20</v>
      </c>
      <c r="H2485" s="42">
        <v>43962</v>
      </c>
      <c r="I2485" s="28" t="str">
        <f>VLOOKUP(B2485,'Список DKV от ЮТД'!$A$1:$S$10000,15,FALSE)</f>
        <v>2412/381</v>
      </c>
      <c r="J2485" s="28" t="s">
        <v>22</v>
      </c>
      <c r="K2485" s="38" t="str">
        <f>VLOOKUP(B2485,'Список DKV от ЮТД'!$A$1:$M$10000,13,FALSE)</f>
        <v>4</v>
      </c>
      <c r="L2485" s="28" t="str">
        <f>VLOOKUP(B2485,'Список DKV от ЮТД'!$A$1:$S$10000,14,FALSE)</f>
        <v>38YS822</v>
      </c>
      <c r="M2485" s="49" t="str">
        <f>VLOOKUP(B2485,'Список DKV от ЮТД'!$A$1:$M$10000,10,FALSE)</f>
        <v>704310*******1004</v>
      </c>
      <c r="N2485" s="49" t="str">
        <f>VLOOKUP(B2485,'Список DKV от ЮТД'!$A$1:$S$10000,18,FALSE)</f>
        <v>expired</v>
      </c>
      <c r="O2485" s="49" t="str">
        <f>VLOOKUP(B2485,'Список DKV от ЮТД'!$A$1:$S$10000,19,FALSE)</f>
        <v>blocked</v>
      </c>
      <c r="P2485" s="49" t="str">
        <f>VLOOKUP(B2485,'Список DKV от ЮТД'!$A$1:$S$10000,16,FALSE)</f>
        <v>431044807</v>
      </c>
      <c r="Q2485" s="49"/>
    </row>
    <row r="2486" spans="1:17" x14ac:dyDescent="0.2">
      <c r="A2486" s="28">
        <v>2484</v>
      </c>
      <c r="B2486" s="34">
        <v>19440800704</v>
      </c>
      <c r="C2486" s="47">
        <v>43896</v>
      </c>
      <c r="E2486" s="47">
        <v>43896</v>
      </c>
      <c r="F2486" s="28" t="s">
        <v>20</v>
      </c>
      <c r="H2486" s="42">
        <v>43962</v>
      </c>
      <c r="I2486" s="28" t="str">
        <f>VLOOKUP(B2486,'Список DKV от ЮТД'!$A$1:$S$10000,15,FALSE)</f>
        <v>2412/382</v>
      </c>
      <c r="J2486" s="28" t="s">
        <v>22</v>
      </c>
      <c r="K2486" s="38" t="str">
        <f>VLOOKUP(B2486,'Список DKV от ЮТД'!$A$1:$M$10000,13,FALSE)</f>
        <v>4</v>
      </c>
      <c r="L2486" s="28" t="str">
        <f>VLOOKUP(B2486,'Список DKV от ЮТД'!$A$1:$S$10000,14,FALSE)</f>
        <v>DA689ED</v>
      </c>
      <c r="M2486" s="49" t="str">
        <f>VLOOKUP(B2486,'Список DKV от ЮТД'!$A$1:$M$10000,10,FALSE)</f>
        <v>704310*******3194</v>
      </c>
      <c r="N2486" s="49" t="str">
        <f>VLOOKUP(B2486,'Список DKV от ЮТД'!$A$1:$S$10000,18,FALSE)</f>
        <v>expired</v>
      </c>
      <c r="O2486" s="49" t="str">
        <f>VLOOKUP(B2486,'Список DKV от ЮТД'!$A$1:$S$10000,19,FALSE)</f>
        <v>blocked</v>
      </c>
      <c r="P2486" s="49" t="str">
        <f>VLOOKUP(B2486,'Список DKV от ЮТД'!$A$1:$S$10000,16,FALSE)</f>
        <v>431044806</v>
      </c>
      <c r="Q2486" s="49"/>
    </row>
    <row r="2487" spans="1:17" x14ac:dyDescent="0.2">
      <c r="A2487" s="28">
        <v>2485</v>
      </c>
      <c r="B2487" s="34">
        <v>19450411566</v>
      </c>
      <c r="C2487" s="47">
        <v>43906</v>
      </c>
      <c r="E2487" s="47">
        <v>43906</v>
      </c>
      <c r="F2487" s="28" t="s">
        <v>18</v>
      </c>
      <c r="H2487" s="42">
        <v>43963</v>
      </c>
      <c r="I2487" s="28" t="str">
        <f>VLOOKUP(B2487,'Список DKV от ЮТД'!$A$1:$S$10000,15,FALSE)</f>
        <v>2411/2005</v>
      </c>
      <c r="J2487" s="28" t="s">
        <v>22</v>
      </c>
      <c r="K2487" s="38" t="str">
        <f>VLOOKUP(B2487,'Список DKV от ЮТД'!$A$1:$M$10000,13,FALSE)</f>
        <v>4</v>
      </c>
      <c r="L2487" s="28" t="str">
        <f>VLOOKUP(B2487,'Список DKV от ЮТД'!$A$1:$S$10000,14,FALSE)</f>
        <v>35HC8128</v>
      </c>
      <c r="M2487" s="49" t="str">
        <f>VLOOKUP(B2487,'Список DKV от ЮТД'!$A$1:$M$10000,10,FALSE)</f>
        <v>704310*******7907</v>
      </c>
      <c r="N2487" s="49" t="str">
        <f>VLOOKUP(B2487,'Список DKV от ЮТД'!$A$1:$S$10000,18,FALSE)</f>
        <v/>
      </c>
      <c r="O2487" s="49" t="str">
        <f>VLOOKUP(B2487,'Список DKV от ЮТД'!$A$1:$S$10000,19,FALSE)</f>
        <v/>
      </c>
      <c r="P2487" s="49" t="str">
        <f>VLOOKUP(B2487,'Список DKV от ЮТД'!$A$1:$S$10000,16,FALSE)</f>
        <v>431268036</v>
      </c>
      <c r="Q2487" s="49"/>
    </row>
    <row r="2488" spans="1:17" x14ac:dyDescent="0.2">
      <c r="A2488" s="28">
        <v>2486</v>
      </c>
      <c r="B2488" s="34">
        <v>19450411483</v>
      </c>
      <c r="C2488" s="47">
        <v>43906</v>
      </c>
      <c r="E2488" s="47">
        <v>43906</v>
      </c>
      <c r="F2488" s="28" t="s">
        <v>18</v>
      </c>
      <c r="H2488" s="42">
        <v>43963</v>
      </c>
      <c r="I2488" s="28" t="str">
        <f>VLOOKUP(B2488,'Список DKV от ЮТД'!$A$1:$S$10000,15,FALSE)</f>
        <v>2411/2006</v>
      </c>
      <c r="J2488" s="28" t="s">
        <v>22</v>
      </c>
      <c r="K2488" s="38" t="str">
        <f>VLOOKUP(B2488,'Список DKV от ЮТД'!$A$1:$M$10000,13,FALSE)</f>
        <v>4</v>
      </c>
      <c r="L2488" s="28" t="str">
        <f>VLOOKUP(B2488,'Список DKV от ЮТД'!$A$1:$S$10000,14,FALSE)</f>
        <v>14BY706</v>
      </c>
      <c r="M2488" s="49" t="str">
        <f>VLOOKUP(B2488,'Список DKV от ЮТД'!$A$1:$M$10000,10,FALSE)</f>
        <v>704310*******2009</v>
      </c>
      <c r="N2488" s="49" t="str">
        <f>VLOOKUP(B2488,'Список DKV от ЮТД'!$A$1:$S$10000,18,FALSE)</f>
        <v/>
      </c>
      <c r="O2488" s="49" t="str">
        <f>VLOOKUP(B2488,'Список DKV от ЮТД'!$A$1:$S$10000,19,FALSE)</f>
        <v/>
      </c>
      <c r="P2488" s="49" t="str">
        <f>VLOOKUP(B2488,'Список DKV от ЮТД'!$A$1:$S$10000,16,FALSE)</f>
        <v>431268028</v>
      </c>
      <c r="Q2488" s="49"/>
    </row>
    <row r="2489" spans="1:17" x14ac:dyDescent="0.2">
      <c r="A2489" s="28">
        <v>2487</v>
      </c>
      <c r="B2489" s="34">
        <v>19450411491</v>
      </c>
      <c r="C2489" s="47">
        <v>43906</v>
      </c>
      <c r="E2489" s="47">
        <v>43906</v>
      </c>
      <c r="F2489" s="28" t="s">
        <v>18</v>
      </c>
      <c r="H2489" s="42">
        <v>43963</v>
      </c>
      <c r="I2489" s="28" t="str">
        <f>VLOOKUP(B2489,'Список DKV от ЮТД'!$A$1:$S$10000,15,FALSE)</f>
        <v>2411/2007</v>
      </c>
      <c r="J2489" s="28" t="s">
        <v>22</v>
      </c>
      <c r="K2489" s="38" t="str">
        <f>VLOOKUP(B2489,'Список DKV от ЮТД'!$A$1:$M$10000,13,FALSE)</f>
        <v>4</v>
      </c>
      <c r="L2489" s="28" t="str">
        <f>VLOOKUP(B2489,'Список DKV от ЮТД'!$A$1:$S$10000,14,FALSE)</f>
        <v>CA1516TH</v>
      </c>
      <c r="M2489" s="49" t="str">
        <f>VLOOKUP(B2489,'Список DKV от ЮТД'!$A$1:$M$10000,10,FALSE)</f>
        <v>704310*******9191</v>
      </c>
      <c r="N2489" s="49" t="str">
        <f>VLOOKUP(B2489,'Список DKV от ЮТД'!$A$1:$S$10000,18,FALSE)</f>
        <v/>
      </c>
      <c r="O2489" s="49" t="str">
        <f>VLOOKUP(B2489,'Список DKV от ЮТД'!$A$1:$S$10000,19,FALSE)</f>
        <v/>
      </c>
      <c r="P2489" s="49" t="str">
        <f>VLOOKUP(B2489,'Список DKV от ЮТД'!$A$1:$S$10000,16,FALSE)</f>
        <v>431268029</v>
      </c>
      <c r="Q2489" s="49"/>
    </row>
    <row r="2490" spans="1:17" x14ac:dyDescent="0.2">
      <c r="A2490" s="28">
        <v>2488</v>
      </c>
      <c r="B2490" s="34">
        <v>19450411343</v>
      </c>
      <c r="C2490" s="47">
        <v>43906</v>
      </c>
      <c r="E2490" s="47">
        <v>43906</v>
      </c>
      <c r="F2490" s="28" t="s">
        <v>18</v>
      </c>
      <c r="H2490" s="42">
        <v>43963</v>
      </c>
      <c r="I2490" s="28" t="str">
        <f>VLOOKUP(B2490,'Список DKV от ЮТД'!$A$1:$S$10000,15,FALSE)</f>
        <v>2411/2008</v>
      </c>
      <c r="J2490" s="28" t="s">
        <v>22</v>
      </c>
      <c r="K2490" s="38" t="str">
        <f>VLOOKUP(B2490,'Список DKV от ЮТД'!$A$1:$M$10000,13,FALSE)</f>
        <v>4</v>
      </c>
      <c r="L2490" s="28" t="str">
        <f>VLOOKUP(B2490,'Список DKV от ЮТД'!$A$1:$S$10000,14,FALSE)</f>
        <v>38YS823</v>
      </c>
      <c r="M2490" s="49" t="str">
        <f>VLOOKUP(B2490,'Список DKV от ЮТД'!$A$1:$M$10000,10,FALSE)</f>
        <v>704310*******1053</v>
      </c>
      <c r="N2490" s="49" t="str">
        <f>VLOOKUP(B2490,'Список DKV от ЮТД'!$A$1:$S$10000,18,FALSE)</f>
        <v>expired</v>
      </c>
      <c r="O2490" s="49" t="str">
        <f>VLOOKUP(B2490,'Список DKV от ЮТД'!$A$1:$S$10000,19,FALSE)</f>
        <v>blocked</v>
      </c>
      <c r="P2490" s="49" t="str">
        <f>VLOOKUP(B2490,'Список DKV от ЮТД'!$A$1:$S$10000,16,FALSE)</f>
        <v>431268014</v>
      </c>
      <c r="Q2490" s="49"/>
    </row>
    <row r="2491" spans="1:17" x14ac:dyDescent="0.2">
      <c r="A2491" s="28">
        <v>2489</v>
      </c>
      <c r="B2491" s="34">
        <v>19450411301</v>
      </c>
      <c r="C2491" s="47">
        <v>43906</v>
      </c>
      <c r="E2491" s="47">
        <v>43906</v>
      </c>
      <c r="F2491" s="28" t="s">
        <v>18</v>
      </c>
      <c r="H2491" s="42">
        <v>43963</v>
      </c>
      <c r="I2491" s="28" t="str">
        <f>VLOOKUP(B2491,'Список DKV от ЮТД'!$A$1:$S$10000,15,FALSE)</f>
        <v>2411/2009</v>
      </c>
      <c r="J2491" s="28" t="s">
        <v>22</v>
      </c>
      <c r="K2491" s="38" t="str">
        <f>VLOOKUP(B2491,'Список DKV от ЮТД'!$A$1:$M$10000,13,FALSE)</f>
        <v>4</v>
      </c>
      <c r="L2491" s="28" t="str">
        <f>VLOOKUP(B2491,'Список DKV от ЮТД'!$A$1:$S$10000,14,FALSE)</f>
        <v>33DVV84</v>
      </c>
      <c r="M2491" s="49" t="str">
        <f>VLOOKUP(B2491,'Список DKV от ЮТД'!$A$1:$M$10000,10,FALSE)</f>
        <v>704310*******0207</v>
      </c>
      <c r="N2491" s="49" t="str">
        <f>VLOOKUP(B2491,'Список DKV от ЮТД'!$A$1:$S$10000,18,FALSE)</f>
        <v>expired</v>
      </c>
      <c r="O2491" s="49" t="str">
        <f>VLOOKUP(B2491,'Список DKV от ЮТД'!$A$1:$S$10000,19,FALSE)</f>
        <v>blocked</v>
      </c>
      <c r="P2491" s="49" t="str">
        <f>VLOOKUP(B2491,'Список DKV от ЮТД'!$A$1:$S$10000,16,FALSE)</f>
        <v>431268010</v>
      </c>
      <c r="Q2491" s="49"/>
    </row>
    <row r="2492" spans="1:17" x14ac:dyDescent="0.2">
      <c r="A2492" s="28">
        <v>2490</v>
      </c>
      <c r="B2492" s="34">
        <v>19440800621</v>
      </c>
      <c r="C2492" s="47">
        <v>43896</v>
      </c>
      <c r="E2492" s="47">
        <v>43896</v>
      </c>
      <c r="F2492" s="28" t="s">
        <v>20</v>
      </c>
      <c r="H2492" s="42">
        <v>43963</v>
      </c>
      <c r="I2492" s="28" t="str">
        <f>VLOOKUP(B2492,'Список DKV от ЮТД'!$A$1:$S$10000,15,FALSE)</f>
        <v>2412/383</v>
      </c>
      <c r="J2492" s="28" t="s">
        <v>22</v>
      </c>
      <c r="K2492" s="38" t="str">
        <f>VLOOKUP(B2492,'Список DKV от ЮТД'!$A$1:$M$10000,13,FALSE)</f>
        <v>4</v>
      </c>
      <c r="L2492" s="28" t="str">
        <f>VLOOKUP(B2492,'Список DKV от ЮТД'!$A$1:$S$10000,14,FALSE)</f>
        <v>35V0054</v>
      </c>
      <c r="M2492" s="49" t="str">
        <f>VLOOKUP(B2492,'Список DKV от ЮТД'!$A$1:$M$10000,10,FALSE)</f>
        <v>704310*******6776</v>
      </c>
      <c r="N2492" s="49" t="str">
        <f>VLOOKUP(B2492,'Список DKV от ЮТД'!$A$1:$S$10000,18,FALSE)</f>
        <v/>
      </c>
      <c r="O2492" s="49" t="str">
        <f>VLOOKUP(B2492,'Список DKV от ЮТД'!$A$1:$S$10000,19,FALSE)</f>
        <v/>
      </c>
      <c r="P2492" s="49" t="str">
        <f>VLOOKUP(B2492,'Список DKV от ЮТД'!$A$1:$S$10000,16,FALSE)</f>
        <v>431044798</v>
      </c>
      <c r="Q2492" s="49"/>
    </row>
    <row r="2493" spans="1:17" x14ac:dyDescent="0.2">
      <c r="A2493" s="28">
        <v>2491</v>
      </c>
      <c r="B2493" s="34">
        <v>19440800928</v>
      </c>
      <c r="C2493" s="47">
        <v>43896</v>
      </c>
      <c r="E2493" s="47">
        <v>43896</v>
      </c>
      <c r="F2493" s="28" t="s">
        <v>20</v>
      </c>
      <c r="H2493" s="42">
        <v>43963</v>
      </c>
      <c r="I2493" s="28" t="str">
        <f>VLOOKUP(B2493,'Список DKV от ЮТД'!$A$1:$S$10000,15,FALSE)</f>
        <v>2412/384</v>
      </c>
      <c r="J2493" s="28" t="s">
        <v>22</v>
      </c>
      <c r="K2493" s="38" t="str">
        <f>VLOOKUP(B2493,'Список DKV от ЮТД'!$A$1:$M$10000,13,FALSE)</f>
        <v>4</v>
      </c>
      <c r="L2493" s="28" t="str">
        <f>VLOOKUP(B2493,'Список DKV от ЮТД'!$A$1:$S$10000,14,FALSE)</f>
        <v>LJ98EJS</v>
      </c>
      <c r="M2493" s="49" t="str">
        <f>VLOOKUP(B2493,'Список DKV от ЮТД'!$A$1:$M$10000,10,FALSE)</f>
        <v>704310*******7015</v>
      </c>
      <c r="N2493" s="49" t="str">
        <f>VLOOKUP(B2493,'Список DKV от ЮТД'!$A$1:$S$10000,18,FALSE)</f>
        <v/>
      </c>
      <c r="O2493" s="49" t="str">
        <f>VLOOKUP(B2493,'Список DKV от ЮТД'!$A$1:$S$10000,19,FALSE)</f>
        <v/>
      </c>
      <c r="P2493" s="49" t="str">
        <f>VLOOKUP(B2493,'Список DKV от ЮТД'!$A$1:$S$10000,16,FALSE)</f>
        <v>431044828</v>
      </c>
      <c r="Q2493" s="49"/>
    </row>
    <row r="2494" spans="1:17" x14ac:dyDescent="0.2">
      <c r="A2494" s="28">
        <v>2492</v>
      </c>
      <c r="B2494" s="34">
        <v>19440800860</v>
      </c>
      <c r="C2494" s="47">
        <v>43896</v>
      </c>
      <c r="E2494" s="47">
        <v>43896</v>
      </c>
      <c r="F2494" s="28" t="s">
        <v>20</v>
      </c>
      <c r="H2494" s="42">
        <v>43963</v>
      </c>
      <c r="I2494" s="28" t="str">
        <f>VLOOKUP(B2494,'Список DKV от ЮТД'!$A$1:$S$10000,15,FALSE)</f>
        <v>2412/385</v>
      </c>
      <c r="J2494" s="28" t="s">
        <v>22</v>
      </c>
      <c r="K2494" s="38" t="str">
        <f>VLOOKUP(B2494,'Список DKV от ЮТД'!$A$1:$M$10000,13,FALSE)</f>
        <v>4</v>
      </c>
      <c r="L2494" s="28" t="str">
        <f>VLOOKUP(B2494,'Список DKV от ЮТД'!$A$1:$S$10000,14,FALSE)</f>
        <v>DA710GI</v>
      </c>
      <c r="M2494" s="49" t="str">
        <f>VLOOKUP(B2494,'Список DKV от ЮТД'!$A$1:$M$10000,10,FALSE)</f>
        <v>704310*******3213</v>
      </c>
      <c r="N2494" s="49" t="str">
        <f>VLOOKUP(B2494,'Список DKV от ЮТД'!$A$1:$S$10000,18,FALSE)</f>
        <v>expired</v>
      </c>
      <c r="O2494" s="49" t="str">
        <f>VLOOKUP(B2494,'Список DKV от ЮТД'!$A$1:$S$10000,19,FALSE)</f>
        <v>blocked</v>
      </c>
      <c r="P2494" s="49" t="str">
        <f>VLOOKUP(B2494,'Список DKV от ЮТД'!$A$1:$S$10000,16,FALSE)</f>
        <v>431044822</v>
      </c>
      <c r="Q2494" s="49"/>
    </row>
    <row r="2495" spans="1:17" x14ac:dyDescent="0.2">
      <c r="A2495" s="28">
        <v>2493</v>
      </c>
      <c r="B2495" s="34">
        <v>19450411103</v>
      </c>
      <c r="C2495" s="47">
        <v>43906</v>
      </c>
      <c r="E2495" s="47">
        <v>43906</v>
      </c>
      <c r="F2495" s="28" t="s">
        <v>18</v>
      </c>
      <c r="H2495" s="42">
        <v>43964</v>
      </c>
      <c r="I2495" s="28" t="str">
        <f>VLOOKUP(B2495,'Список DKV от ЮТД'!$A$1:$S$10000,15,FALSE)</f>
        <v>2411/2010</v>
      </c>
      <c r="J2495" s="28" t="s">
        <v>22</v>
      </c>
      <c r="K2495" s="38" t="str">
        <f>VLOOKUP(B2495,'Список DKV от ЮТД'!$A$1:$M$10000,13,FALSE)</f>
        <v>4</v>
      </c>
      <c r="L2495" s="28" t="str">
        <f>VLOOKUP(B2495,'Список DKV от ЮТД'!$A$1:$S$10000,14,FALSE)</f>
        <v>34AJJ179</v>
      </c>
      <c r="M2495" s="49" t="str">
        <f>VLOOKUP(B2495,'Список DKV от ЮТД'!$A$1:$M$10000,10,FALSE)</f>
        <v>704310*******0736</v>
      </c>
      <c r="N2495" s="49" t="str">
        <f>VLOOKUP(B2495,'Список DKV от ЮТД'!$A$1:$S$10000,18,FALSE)</f>
        <v>expired</v>
      </c>
      <c r="O2495" s="49" t="str">
        <f>VLOOKUP(B2495,'Список DKV от ЮТД'!$A$1:$S$10000,19,FALSE)</f>
        <v>blocked</v>
      </c>
      <c r="P2495" s="49" t="str">
        <f>VLOOKUP(B2495,'Список DKV от ЮТД'!$A$1:$S$10000,16,FALSE)</f>
        <v>431267990</v>
      </c>
      <c r="Q2495" s="49"/>
    </row>
    <row r="2496" spans="1:17" x14ac:dyDescent="0.2">
      <c r="A2496" s="28">
        <v>2494</v>
      </c>
      <c r="B2496" s="34">
        <v>19450411269</v>
      </c>
      <c r="C2496" s="47">
        <v>43906</v>
      </c>
      <c r="E2496" s="47">
        <v>43906</v>
      </c>
      <c r="F2496" s="28" t="s">
        <v>18</v>
      </c>
      <c r="H2496" s="42">
        <v>43965</v>
      </c>
      <c r="I2496" s="28" t="str">
        <f>VLOOKUP(B2496,'Список DKV от ЮТД'!$A$1:$S$10000,15,FALSE)</f>
        <v>2411/2011</v>
      </c>
      <c r="J2496" s="28" t="s">
        <v>22</v>
      </c>
      <c r="K2496" s="38" t="str">
        <f>VLOOKUP(B2496,'Список DKV от ЮТД'!$A$1:$M$10000,13,FALSE)</f>
        <v>4</v>
      </c>
      <c r="L2496" s="28" t="str">
        <f>VLOOKUP(B2496,'Список DKV от ЮТД'!$A$1:$S$10000,14,FALSE)</f>
        <v>38LJ642</v>
      </c>
      <c r="M2496" s="49" t="str">
        <f>VLOOKUP(B2496,'Список DKV от ЮТД'!$A$1:$M$10000,10,FALSE)</f>
        <v>704310*******8648</v>
      </c>
      <c r="N2496" s="49" t="str">
        <f>VLOOKUP(B2496,'Список DKV от ЮТД'!$A$1:$S$10000,18,FALSE)</f>
        <v/>
      </c>
      <c r="O2496" s="49" t="str">
        <f>VLOOKUP(B2496,'Список DKV от ЮТД'!$A$1:$S$10000,19,FALSE)</f>
        <v/>
      </c>
      <c r="P2496" s="49" t="str">
        <f>VLOOKUP(B2496,'Список DKV от ЮТД'!$A$1:$S$10000,16,FALSE)</f>
        <v>431268006</v>
      </c>
      <c r="Q2496" s="49"/>
    </row>
    <row r="2497" spans="1:18" x14ac:dyDescent="0.2">
      <c r="A2497" s="28">
        <v>2495</v>
      </c>
      <c r="B2497" s="34">
        <v>19440800894</v>
      </c>
      <c r="C2497" s="47">
        <v>43896</v>
      </c>
      <c r="E2497" s="47">
        <v>43896</v>
      </c>
      <c r="F2497" s="28" t="s">
        <v>20</v>
      </c>
      <c r="H2497" s="42">
        <v>43965</v>
      </c>
      <c r="I2497" s="28" t="str">
        <f>VLOOKUP(B2497,'Список DKV от ЮТД'!$A$1:$S$10000,15,FALSE)</f>
        <v>2412/386</v>
      </c>
      <c r="J2497" s="28" t="s">
        <v>22</v>
      </c>
      <c r="K2497" s="38" t="str">
        <f>VLOOKUP(B2497,'Список DKV от ЮТД'!$A$1:$M$10000,13,FALSE)</f>
        <v>4</v>
      </c>
      <c r="L2497" s="28" t="str">
        <f>VLOOKUP(B2497,'Список DKV от ЮТД'!$A$1:$S$10000,14,FALSE)</f>
        <v>14FB027</v>
      </c>
      <c r="M2497" s="49" t="str">
        <f>VLOOKUP(B2497,'Список DKV от ЮТД'!$A$1:$M$10000,10,FALSE)</f>
        <v>704310*******1328</v>
      </c>
      <c r="N2497" s="49" t="str">
        <f>VLOOKUP(B2497,'Список DKV от ЮТД'!$A$1:$S$10000,18,FALSE)</f>
        <v/>
      </c>
      <c r="O2497" s="49" t="str">
        <f>VLOOKUP(B2497,'Список DKV от ЮТД'!$A$1:$S$10000,19,FALSE)</f>
        <v/>
      </c>
      <c r="P2497" s="49" t="str">
        <f>VLOOKUP(B2497,'Список DKV от ЮТД'!$A$1:$S$10000,16,FALSE)</f>
        <v>431044825</v>
      </c>
      <c r="Q2497" s="49"/>
    </row>
    <row r="2498" spans="1:18" x14ac:dyDescent="0.2">
      <c r="A2498" s="28">
        <v>2496</v>
      </c>
      <c r="B2498" s="34">
        <v>19440800951</v>
      </c>
      <c r="C2498" s="47">
        <v>43896</v>
      </c>
      <c r="E2498" s="47">
        <v>43896</v>
      </c>
      <c r="F2498" s="28" t="s">
        <v>20</v>
      </c>
      <c r="H2498" s="42">
        <v>43965</v>
      </c>
      <c r="I2498" s="28" t="str">
        <f>VLOOKUP(B2498,'Список DKV от ЮТД'!$A$1:$S$10000,15,FALSE)</f>
        <v>2412/387</v>
      </c>
      <c r="J2498" s="28" t="s">
        <v>22</v>
      </c>
      <c r="K2498" s="38" t="str">
        <f>VLOOKUP(B2498,'Список DKV от ЮТД'!$A$1:$M$10000,13,FALSE)</f>
        <v>4</v>
      </c>
      <c r="L2498" s="28" t="str">
        <f>VLOOKUP(B2498,'Список DKV от ЮТД'!$A$1:$S$10000,14,FALSE)</f>
        <v>35V2229</v>
      </c>
      <c r="M2498" s="49" t="str">
        <f>VLOOKUP(B2498,'Список DKV от ЮТД'!$A$1:$M$10000,10,FALSE)</f>
        <v>704310*******6685</v>
      </c>
      <c r="N2498" s="49" t="str">
        <f>VLOOKUP(B2498,'Список DKV от ЮТД'!$A$1:$S$10000,18,FALSE)</f>
        <v/>
      </c>
      <c r="O2498" s="49" t="str">
        <f>VLOOKUP(B2498,'Список DKV от ЮТД'!$A$1:$S$10000,19,FALSE)</f>
        <v/>
      </c>
      <c r="P2498" s="49" t="str">
        <f>VLOOKUP(B2498,'Список DKV от ЮТД'!$A$1:$S$10000,16,FALSE)</f>
        <v>431044831</v>
      </c>
      <c r="Q2498" s="49"/>
    </row>
    <row r="2499" spans="1:18" x14ac:dyDescent="0.2">
      <c r="A2499" s="28">
        <v>2497</v>
      </c>
      <c r="B2499" s="34">
        <v>19450411152</v>
      </c>
      <c r="C2499" s="47">
        <v>43906</v>
      </c>
      <c r="E2499" s="47">
        <v>43906</v>
      </c>
      <c r="F2499" s="28" t="s">
        <v>18</v>
      </c>
      <c r="H2499" s="42">
        <v>43966</v>
      </c>
      <c r="I2499" s="28" t="str">
        <f>VLOOKUP(B2499,'Список DKV от ЮТД'!$A$1:$S$10000,15,FALSE)</f>
        <v>2411/2012</v>
      </c>
      <c r="J2499" s="28" t="s">
        <v>22</v>
      </c>
      <c r="K2499" s="38" t="str">
        <f>VLOOKUP(B2499,'Список DKV от ЮТД'!$A$1:$M$10000,13,FALSE)</f>
        <v>4</v>
      </c>
      <c r="L2499" s="28" t="str">
        <f>VLOOKUP(B2499,'Список DKV от ЮТД'!$A$1:$S$10000,14,FALSE)</f>
        <v>26GP192</v>
      </c>
      <c r="M2499" s="49" t="str">
        <f>VLOOKUP(B2499,'Список DKV от ЮТД'!$A$1:$M$10000,10,FALSE)</f>
        <v>704310*******0345</v>
      </c>
      <c r="N2499" s="49" t="str">
        <f>VLOOKUP(B2499,'Список DKV от ЮТД'!$A$1:$S$10000,18,FALSE)</f>
        <v/>
      </c>
      <c r="O2499" s="49" t="str">
        <f>VLOOKUP(B2499,'Список DKV от ЮТД'!$A$1:$S$10000,19,FALSE)</f>
        <v/>
      </c>
      <c r="P2499" s="49" t="str">
        <f>VLOOKUP(B2499,'Список DKV от ЮТД'!$A$1:$S$10000,16,FALSE)</f>
        <v>431267995</v>
      </c>
      <c r="Q2499" s="49"/>
    </row>
    <row r="2500" spans="1:18" x14ac:dyDescent="0.2">
      <c r="A2500" s="28">
        <v>2498</v>
      </c>
      <c r="B2500" s="34">
        <v>19450411236</v>
      </c>
      <c r="C2500" s="47">
        <v>43906</v>
      </c>
      <c r="E2500" s="47">
        <v>43906</v>
      </c>
      <c r="F2500" s="28" t="s">
        <v>18</v>
      </c>
      <c r="H2500" s="42">
        <v>43966</v>
      </c>
      <c r="I2500" s="28" t="str">
        <f>VLOOKUP(B2500,'Список DKV от ЮТД'!$A$1:$S$10000,15,FALSE)</f>
        <v>2411/2013</v>
      </c>
      <c r="J2500" s="28" t="s">
        <v>22</v>
      </c>
      <c r="K2500" s="38" t="str">
        <f>VLOOKUP(B2500,'Список DKV от ЮТД'!$A$1:$M$10000,13,FALSE)</f>
        <v>4</v>
      </c>
      <c r="L2500" s="28" t="str">
        <f>VLOOKUP(B2500,'Список DKV от ЮТД'!$A$1:$S$10000,14,FALSE)</f>
        <v>34FS4249</v>
      </c>
      <c r="M2500" s="49" t="str">
        <f>VLOOKUP(B2500,'Список DKV от ЮТД'!$A$1:$M$10000,10,FALSE)</f>
        <v>704310*******0047</v>
      </c>
      <c r="N2500" s="49" t="str">
        <f>VLOOKUP(B2500,'Список DKV от ЮТД'!$A$1:$S$10000,18,FALSE)</f>
        <v>expired</v>
      </c>
      <c r="O2500" s="49" t="str">
        <f>VLOOKUP(B2500,'Список DKV от ЮТД'!$A$1:$S$10000,19,FALSE)</f>
        <v>blocked</v>
      </c>
      <c r="P2500" s="49" t="str">
        <f>VLOOKUP(B2500,'Список DKV от ЮТД'!$A$1:$S$10000,16,FALSE)</f>
        <v>431268003</v>
      </c>
      <c r="Q2500" s="49"/>
    </row>
    <row r="2501" spans="1:18" x14ac:dyDescent="0.2">
      <c r="A2501" s="28">
        <v>2499</v>
      </c>
      <c r="B2501" s="34">
        <v>19440800746</v>
      </c>
      <c r="C2501" s="47">
        <v>43896</v>
      </c>
      <c r="E2501" s="47">
        <v>43896</v>
      </c>
      <c r="F2501" s="28" t="s">
        <v>20</v>
      </c>
      <c r="H2501" s="42">
        <v>43966</v>
      </c>
      <c r="I2501" s="28" t="str">
        <f>VLOOKUP(B2501,'Список DKV от ЮТД'!$A$1:$S$10000,15,FALSE)</f>
        <v>2412/388</v>
      </c>
      <c r="J2501" s="28" t="s">
        <v>22</v>
      </c>
      <c r="K2501" s="38" t="str">
        <f>VLOOKUP(B2501,'Список DKV от ЮТД'!$A$1:$M$10000,13,FALSE)</f>
        <v>4</v>
      </c>
      <c r="L2501" s="28" t="str">
        <f>VLOOKUP(B2501,'Список DKV от ЮТД'!$A$1:$S$10000,14,FALSE)</f>
        <v>RI5777G</v>
      </c>
      <c r="M2501" s="49" t="str">
        <f>VLOOKUP(B2501,'Список DKV от ЮТД'!$A$1:$M$10000,10,FALSE)</f>
        <v>704310*******1238</v>
      </c>
      <c r="N2501" s="49" t="str">
        <f>VLOOKUP(B2501,'Список DKV от ЮТД'!$A$1:$S$10000,18,FALSE)</f>
        <v/>
      </c>
      <c r="O2501" s="49" t="str">
        <f>VLOOKUP(B2501,'Список DKV от ЮТД'!$A$1:$S$10000,19,FALSE)</f>
        <v/>
      </c>
      <c r="P2501" s="49" t="str">
        <f>VLOOKUP(B2501,'Список DKV от ЮТД'!$A$1:$S$10000,16,FALSE)</f>
        <v>431044810</v>
      </c>
      <c r="Q2501" s="49"/>
    </row>
    <row r="2502" spans="1:18" x14ac:dyDescent="0.2">
      <c r="A2502" s="28">
        <v>2500</v>
      </c>
      <c r="B2502" s="36">
        <v>19450411178</v>
      </c>
      <c r="C2502" s="47">
        <v>43906</v>
      </c>
      <c r="E2502" s="47">
        <v>43906</v>
      </c>
      <c r="F2502" s="28" t="s">
        <v>18</v>
      </c>
      <c r="G2502" s="61"/>
      <c r="H2502" s="42">
        <v>43967</v>
      </c>
      <c r="I2502" s="28" t="str">
        <f>VLOOKUP(B2502,'Список DKV от ЮТД'!$A$1:$S$10000,15,FALSE)</f>
        <v>2411/2014</v>
      </c>
      <c r="J2502" s="28" t="s">
        <v>22</v>
      </c>
      <c r="K2502" s="38" t="str">
        <f>VLOOKUP(B2502,'Список DKV от ЮТД'!$A$1:$M$10000,13,FALSE)</f>
        <v>4</v>
      </c>
      <c r="L2502" s="28" t="str">
        <f>VLOOKUP(B2502,'Список DKV от ЮТД'!$A$1:$S$10000,14,FALSE)</f>
        <v>ZG3000RC</v>
      </c>
      <c r="M2502" s="49" t="str">
        <f>VLOOKUP(B2502,'Список DKV от ЮТД'!$A$1:$M$10000,10,FALSE)</f>
        <v>704310*******0031</v>
      </c>
      <c r="N2502" s="49" t="str">
        <f>VLOOKUP(B2502,'Список DKV от ЮТД'!$A$1:$S$10000,18,FALSE)</f>
        <v>expired</v>
      </c>
      <c r="O2502" s="49" t="str">
        <f>VLOOKUP(B2502,'Список DKV от ЮТД'!$A$1:$S$10000,19,FALSE)</f>
        <v>blocked</v>
      </c>
      <c r="P2502" s="49" t="str">
        <f>VLOOKUP(B2502,'Список DKV от ЮТД'!$A$1:$S$10000,16,FALSE)</f>
        <v>431267997</v>
      </c>
      <c r="Q2502" s="49" t="s">
        <v>18054</v>
      </c>
      <c r="R2502" s="28" t="s">
        <v>18055</v>
      </c>
    </row>
    <row r="2503" spans="1:18" x14ac:dyDescent="0.2">
      <c r="A2503" s="28">
        <v>2501</v>
      </c>
      <c r="B2503" s="34">
        <v>19450397047</v>
      </c>
      <c r="C2503" s="47">
        <v>43956</v>
      </c>
      <c r="E2503" s="47">
        <v>43956</v>
      </c>
      <c r="F2503" s="28" t="s">
        <v>18</v>
      </c>
      <c r="H2503" s="42">
        <v>43967</v>
      </c>
      <c r="I2503" s="28" t="str">
        <f>VLOOKUP(B2503,'Список DKV от ЮТД'!$A$1:$S$10000,15,FALSE)</f>
        <v>2411/2015</v>
      </c>
      <c r="J2503" s="28" t="s">
        <v>22</v>
      </c>
      <c r="K2503" s="38" t="str">
        <f>VLOOKUP(B2503,'Список DKV от ЮТД'!$A$1:$M$10000,13,FALSE)</f>
        <v>4</v>
      </c>
      <c r="L2503" s="28" t="str">
        <f>VLOOKUP(B2503,'Список DKV от ЮТД'!$A$1:$S$10000,14,FALSE)</f>
        <v>26KC773</v>
      </c>
      <c r="M2503" s="49" t="str">
        <f>VLOOKUP(B2503,'Список DKV от ЮТД'!$A$1:$M$10000,10,FALSE)</f>
        <v>704310*******0311</v>
      </c>
      <c r="N2503" s="49" t="str">
        <f>VLOOKUP(B2503,'Список DKV от ЮТД'!$A$1:$S$10000,18,FALSE)</f>
        <v/>
      </c>
      <c r="O2503" s="49" t="str">
        <f>VLOOKUP(B2503,'Список DKV от ЮТД'!$A$1:$S$10000,19,FALSE)</f>
        <v/>
      </c>
      <c r="P2503" s="49" t="str">
        <f>VLOOKUP(B2503,'Список DKV от ЮТД'!$A$1:$S$10000,16,FALSE)</f>
        <v>431266584</v>
      </c>
      <c r="Q2503" s="49"/>
    </row>
    <row r="2504" spans="1:18" x14ac:dyDescent="0.2">
      <c r="A2504" s="28">
        <v>2502</v>
      </c>
      <c r="B2504" s="34">
        <v>19450397088</v>
      </c>
      <c r="C2504" s="47">
        <v>43956</v>
      </c>
      <c r="E2504" s="47">
        <v>43956</v>
      </c>
      <c r="F2504" s="28" t="s">
        <v>18</v>
      </c>
      <c r="H2504" s="42">
        <v>43967</v>
      </c>
      <c r="I2504" s="28" t="str">
        <f>VLOOKUP(B2504,'Список DKV от ЮТД'!$A$1:$S$10000,15,FALSE)</f>
        <v>2411/2016</v>
      </c>
      <c r="J2504" s="28" t="s">
        <v>22</v>
      </c>
      <c r="K2504" s="38" t="str">
        <f>VLOOKUP(B2504,'Список DKV от ЮТД'!$A$1:$M$10000,13,FALSE)</f>
        <v>4</v>
      </c>
      <c r="L2504" s="28" t="str">
        <f>VLOOKUP(B2504,'Список DKV от ЮТД'!$A$1:$S$10000,14,FALSE)</f>
        <v>81ABD386</v>
      </c>
      <c r="M2504" s="49" t="str">
        <f>VLOOKUP(B2504,'Список DKV от ЮТД'!$A$1:$M$10000,10,FALSE)</f>
        <v>704310*******0292</v>
      </c>
      <c r="N2504" s="49" t="str">
        <f>VLOOKUP(B2504,'Список DKV от ЮТД'!$A$1:$S$10000,18,FALSE)</f>
        <v/>
      </c>
      <c r="O2504" s="49" t="str">
        <f>VLOOKUP(B2504,'Список DKV от ЮТД'!$A$1:$S$10000,19,FALSE)</f>
        <v/>
      </c>
      <c r="P2504" s="49" t="str">
        <f>VLOOKUP(B2504,'Список DKV от ЮТД'!$A$1:$S$10000,16,FALSE)</f>
        <v>431266588</v>
      </c>
      <c r="Q2504" s="49"/>
    </row>
    <row r="2505" spans="1:18" x14ac:dyDescent="0.2">
      <c r="A2505" s="28">
        <v>2503</v>
      </c>
      <c r="B2505" s="34">
        <v>19450397971</v>
      </c>
      <c r="C2505" s="47">
        <v>43956</v>
      </c>
      <c r="E2505" s="47">
        <v>43956</v>
      </c>
      <c r="F2505" s="28" t="s">
        <v>18</v>
      </c>
      <c r="H2505" s="42">
        <v>43967</v>
      </c>
      <c r="I2505" s="28" t="str">
        <f>VLOOKUP(B2505,'Список DKV от ЮТД'!$A$1:$S$10000,15,FALSE)</f>
        <v>2411/2017</v>
      </c>
      <c r="J2505" s="28" t="s">
        <v>22</v>
      </c>
      <c r="K2505" s="38" t="str">
        <f>VLOOKUP(B2505,'Список DKV от ЮТД'!$A$1:$M$10000,13,FALSE)</f>
        <v>4</v>
      </c>
      <c r="L2505" s="28" t="str">
        <f>VLOOKUP(B2505,'Список DKV от ЮТД'!$A$1:$S$10000,14,FALSE)</f>
        <v>28K1928</v>
      </c>
      <c r="M2505" s="49" t="str">
        <f>VLOOKUP(B2505,'Список DKV от ЮТД'!$A$1:$M$10000,10,FALSE)</f>
        <v>704310*******6983</v>
      </c>
      <c r="N2505" s="49" t="str">
        <f>VLOOKUP(B2505,'Список DKV от ЮТД'!$A$1:$S$10000,18,FALSE)</f>
        <v/>
      </c>
      <c r="O2505" s="49" t="str">
        <f>VLOOKUP(B2505,'Список DKV от ЮТД'!$A$1:$S$10000,19,FALSE)</f>
        <v/>
      </c>
      <c r="P2505" s="49" t="str">
        <f>VLOOKUP(B2505,'Список DKV от ЮТД'!$A$1:$S$10000,16,FALSE)</f>
        <v>431266677</v>
      </c>
      <c r="Q2505" s="49"/>
    </row>
    <row r="2506" spans="1:18" x14ac:dyDescent="0.2">
      <c r="A2506" s="28">
        <v>2504</v>
      </c>
      <c r="B2506" s="34">
        <v>19450397930</v>
      </c>
      <c r="C2506" s="47">
        <v>43956</v>
      </c>
      <c r="E2506" s="47">
        <v>43956</v>
      </c>
      <c r="F2506" s="28" t="s">
        <v>18</v>
      </c>
      <c r="H2506" s="42">
        <v>43967</v>
      </c>
      <c r="I2506" s="28" t="str">
        <f>VLOOKUP(B2506,'Список DKV от ЮТД'!$A$1:$S$10000,15,FALSE)</f>
        <v>2411/2018</v>
      </c>
      <c r="J2506" s="28" t="s">
        <v>22</v>
      </c>
      <c r="K2506" s="38" t="str">
        <f>VLOOKUP(B2506,'Список DKV от ЮТД'!$A$1:$M$10000,13,FALSE)</f>
        <v>4</v>
      </c>
      <c r="L2506" s="28" t="str">
        <f>VLOOKUP(B2506,'Список DKV от ЮТД'!$A$1:$S$10000,14,FALSE)</f>
        <v>14AJ715</v>
      </c>
      <c r="M2506" s="49" t="str">
        <f>VLOOKUP(B2506,'Список DKV от ЮТД'!$A$1:$M$10000,10,FALSE)</f>
        <v>704310*******6308</v>
      </c>
      <c r="N2506" s="49" t="str">
        <f>VLOOKUP(B2506,'Список DKV от ЮТД'!$A$1:$S$10000,18,FALSE)</f>
        <v>expired</v>
      </c>
      <c r="O2506" s="49" t="str">
        <f>VLOOKUP(B2506,'Список DKV от ЮТД'!$A$1:$S$10000,19,FALSE)</f>
        <v>blocked</v>
      </c>
      <c r="P2506" s="49" t="str">
        <f>VLOOKUP(B2506,'Список DKV от ЮТД'!$A$1:$S$10000,16,FALSE)</f>
        <v>431266673</v>
      </c>
      <c r="Q2506" s="49"/>
    </row>
    <row r="2507" spans="1:18" x14ac:dyDescent="0.2">
      <c r="A2507" s="28">
        <v>2505</v>
      </c>
      <c r="B2507" s="34">
        <v>19450397898</v>
      </c>
      <c r="C2507" s="47">
        <v>43956</v>
      </c>
      <c r="E2507" s="47">
        <v>43956</v>
      </c>
      <c r="F2507" s="28" t="s">
        <v>18</v>
      </c>
      <c r="H2507" s="42">
        <v>43967</v>
      </c>
      <c r="I2507" s="28" t="str">
        <f>VLOOKUP(B2507,'Список DKV от ЮТД'!$A$1:$S$10000,15,FALSE)</f>
        <v>2411/2019</v>
      </c>
      <c r="J2507" s="28" t="s">
        <v>22</v>
      </c>
      <c r="K2507" s="38" t="str">
        <f>VLOOKUP(B2507,'Список DKV от ЮТД'!$A$1:$M$10000,13,FALSE)</f>
        <v>4</v>
      </c>
      <c r="L2507" s="28" t="str">
        <f>VLOOKUP(B2507,'Список DKV от ЮТД'!$A$1:$S$10000,14,FALSE)</f>
        <v>34HZ2639</v>
      </c>
      <c r="M2507" s="49" t="str">
        <f>VLOOKUP(B2507,'Список DKV от ЮТД'!$A$1:$M$10000,10,FALSE)</f>
        <v>704310*******6042</v>
      </c>
      <c r="N2507" s="49" t="str">
        <f>VLOOKUP(B2507,'Список DKV от ЮТД'!$A$1:$S$10000,18,FALSE)</f>
        <v/>
      </c>
      <c r="O2507" s="49" t="str">
        <f>VLOOKUP(B2507,'Список DKV от ЮТД'!$A$1:$S$10000,19,FALSE)</f>
        <v/>
      </c>
      <c r="P2507" s="49" t="str">
        <f>VLOOKUP(B2507,'Список DKV от ЮТД'!$A$1:$S$10000,16,FALSE)</f>
        <v>431266669</v>
      </c>
      <c r="Q2507" s="49"/>
    </row>
    <row r="2508" spans="1:18" x14ac:dyDescent="0.2">
      <c r="A2508" s="28">
        <v>2506</v>
      </c>
      <c r="B2508" s="34">
        <v>19450397856</v>
      </c>
      <c r="C2508" s="47">
        <v>43956</v>
      </c>
      <c r="E2508" s="47">
        <v>43956</v>
      </c>
      <c r="F2508" s="28" t="s">
        <v>18</v>
      </c>
      <c r="H2508" s="42">
        <v>43967</v>
      </c>
      <c r="I2508" s="28" t="str">
        <f>VLOOKUP(B2508,'Список DKV от ЮТД'!$A$1:$S$10000,15,FALSE)</f>
        <v>2411/2020</v>
      </c>
      <c r="J2508" s="28" t="s">
        <v>22</v>
      </c>
      <c r="K2508" s="38" t="str">
        <f>VLOOKUP(B2508,'Список DKV от ЮТД'!$A$1:$M$10000,13,FALSE)</f>
        <v>4</v>
      </c>
      <c r="L2508" s="28" t="str">
        <f>VLOOKUP(B2508,'Список DKV от ЮТД'!$A$1:$S$10000,14,FALSE)</f>
        <v>KA7777TK</v>
      </c>
      <c r="M2508" s="49" t="str">
        <f>VLOOKUP(B2508,'Список DKV от ЮТД'!$A$1:$M$10000,10,FALSE)</f>
        <v>704310*******0073</v>
      </c>
      <c r="N2508" s="49" t="str">
        <f>VLOOKUP(B2508,'Список DKV от ЮТД'!$A$1:$S$10000,18,FALSE)</f>
        <v>expired</v>
      </c>
      <c r="O2508" s="49" t="str">
        <f>VLOOKUP(B2508,'Список DKV от ЮТД'!$A$1:$S$10000,19,FALSE)</f>
        <v>blocked</v>
      </c>
      <c r="P2508" s="49" t="str">
        <f>VLOOKUP(B2508,'Список DKV от ЮТД'!$A$1:$S$10000,16,FALSE)</f>
        <v>431266665</v>
      </c>
      <c r="Q2508" s="49"/>
    </row>
    <row r="2509" spans="1:18" x14ac:dyDescent="0.2">
      <c r="A2509" s="28">
        <v>2507</v>
      </c>
      <c r="B2509" s="34">
        <v>19440800795</v>
      </c>
      <c r="C2509" s="47">
        <v>43896</v>
      </c>
      <c r="E2509" s="47">
        <v>43896</v>
      </c>
      <c r="F2509" s="28" t="s">
        <v>20</v>
      </c>
      <c r="H2509" s="42">
        <v>43967</v>
      </c>
      <c r="I2509" s="28" t="str">
        <f>VLOOKUP(B2509,'Список DKV от ЮТД'!$A$1:$S$10000,15,FALSE)</f>
        <v>2412/389</v>
      </c>
      <c r="J2509" s="28" t="s">
        <v>22</v>
      </c>
      <c r="K2509" s="38" t="str">
        <f>VLOOKUP(B2509,'Список DKV от ЮТД'!$A$1:$M$10000,13,FALSE)</f>
        <v>4</v>
      </c>
      <c r="L2509" s="28" t="str">
        <f>VLOOKUP(B2509,'Список DKV от ЮТД'!$A$1:$S$10000,14,FALSE)</f>
        <v>RA9775AB</v>
      </c>
      <c r="M2509" s="49" t="str">
        <f>VLOOKUP(B2509,'Список DKV от ЮТД'!$A$1:$M$10000,10,FALSE)</f>
        <v>704310*******0184</v>
      </c>
      <c r="N2509" s="49" t="str">
        <f>VLOOKUP(B2509,'Список DKV от ЮТД'!$A$1:$S$10000,18,FALSE)</f>
        <v/>
      </c>
      <c r="O2509" s="49" t="str">
        <f>VLOOKUP(B2509,'Список DKV от ЮТД'!$A$1:$S$10000,19,FALSE)</f>
        <v/>
      </c>
      <c r="P2509" s="49" t="str">
        <f>VLOOKUP(B2509,'Список DKV от ЮТД'!$A$1:$S$10000,16,FALSE)</f>
        <v>431044815</v>
      </c>
      <c r="Q2509" s="49"/>
    </row>
    <row r="2510" spans="1:18" x14ac:dyDescent="0.2">
      <c r="A2510" s="28">
        <v>2508</v>
      </c>
      <c r="B2510" s="34">
        <v>19450397815</v>
      </c>
      <c r="C2510" s="47">
        <v>43956</v>
      </c>
      <c r="E2510" s="47">
        <v>43956</v>
      </c>
      <c r="F2510" s="28" t="s">
        <v>18</v>
      </c>
      <c r="H2510" s="42">
        <v>43968</v>
      </c>
      <c r="I2510" s="28" t="str">
        <f>VLOOKUP(B2510,'Список DKV от ЮТД'!$A$1:$S$10000,15,FALSE)</f>
        <v>2411/2021</v>
      </c>
      <c r="J2510" s="28" t="s">
        <v>22</v>
      </c>
      <c r="K2510" s="38" t="str">
        <f>VLOOKUP(B2510,'Список DKV от ЮТД'!$A$1:$M$10000,13,FALSE)</f>
        <v>4</v>
      </c>
      <c r="L2510" s="28" t="str">
        <f>VLOOKUP(B2510,'Список DKV от ЮТД'!$A$1:$S$10000,14,FALSE)</f>
        <v>76AJ159</v>
      </c>
      <c r="M2510" s="49" t="str">
        <f>VLOOKUP(B2510,'Список DKV от ЮТД'!$A$1:$M$10000,10,FALSE)</f>
        <v>704310*******1659</v>
      </c>
      <c r="N2510" s="49" t="str">
        <f>VLOOKUP(B2510,'Список DKV от ЮТД'!$A$1:$S$10000,18,FALSE)</f>
        <v/>
      </c>
      <c r="O2510" s="49" t="str">
        <f>VLOOKUP(B2510,'Список DKV от ЮТД'!$A$1:$S$10000,19,FALSE)</f>
        <v/>
      </c>
      <c r="P2510" s="49" t="str">
        <f>VLOOKUP(B2510,'Список DKV от ЮТД'!$A$1:$S$10000,16,FALSE)</f>
        <v>431266661</v>
      </c>
      <c r="Q2510" s="49"/>
    </row>
    <row r="2511" spans="1:18" x14ac:dyDescent="0.2">
      <c r="A2511" s="28">
        <v>2509</v>
      </c>
      <c r="B2511" s="34">
        <v>19450397773</v>
      </c>
      <c r="C2511" s="47">
        <v>43956</v>
      </c>
      <c r="E2511" s="47">
        <v>43956</v>
      </c>
      <c r="F2511" s="28" t="s">
        <v>18</v>
      </c>
      <c r="H2511" s="42">
        <v>43968</v>
      </c>
      <c r="I2511" s="28" t="str">
        <f>VLOOKUP(B2511,'Список DKV от ЮТД'!$A$1:$S$10000,15,FALSE)</f>
        <v>2411/2022</v>
      </c>
      <c r="J2511" s="28" t="s">
        <v>22</v>
      </c>
      <c r="K2511" s="38" t="str">
        <f>VLOOKUP(B2511,'Список DKV от ЮТД'!$A$1:$M$10000,13,FALSE)</f>
        <v>4</v>
      </c>
      <c r="L2511" s="28" t="str">
        <f>VLOOKUP(B2511,'Список DKV от ЮТД'!$A$1:$S$10000,14,FALSE)</f>
        <v>31AJ656</v>
      </c>
      <c r="M2511" s="49" t="str">
        <f>VLOOKUP(B2511,'Список DKV от ЮТД'!$A$1:$M$10000,10,FALSE)</f>
        <v>704310*******0059</v>
      </c>
      <c r="N2511" s="49" t="str">
        <f>VLOOKUP(B2511,'Список DKV от ЮТД'!$A$1:$S$10000,18,FALSE)</f>
        <v/>
      </c>
      <c r="O2511" s="49" t="str">
        <f>VLOOKUP(B2511,'Список DKV от ЮТД'!$A$1:$S$10000,19,FALSE)</f>
        <v/>
      </c>
      <c r="P2511" s="49" t="str">
        <f>VLOOKUP(B2511,'Список DKV от ЮТД'!$A$1:$S$10000,16,FALSE)</f>
        <v>431266657</v>
      </c>
      <c r="Q2511" s="49"/>
    </row>
    <row r="2512" spans="1:18" x14ac:dyDescent="0.2">
      <c r="A2512" s="28">
        <v>2510</v>
      </c>
      <c r="B2512" s="34">
        <v>19450397732</v>
      </c>
      <c r="C2512" s="47">
        <v>43956</v>
      </c>
      <c r="E2512" s="47">
        <v>43956</v>
      </c>
      <c r="F2512" s="28" t="s">
        <v>18</v>
      </c>
      <c r="H2512" s="42">
        <v>43968</v>
      </c>
      <c r="I2512" s="28" t="str">
        <f>VLOOKUP(B2512,'Список DKV от ЮТД'!$A$1:$S$10000,15,FALSE)</f>
        <v>2411/2023</v>
      </c>
      <c r="J2512" s="28" t="s">
        <v>22</v>
      </c>
      <c r="K2512" s="38" t="str">
        <f>VLOOKUP(B2512,'Список DKV от ЮТД'!$A$1:$M$10000,13,FALSE)</f>
        <v>4</v>
      </c>
      <c r="L2512" s="28" t="str">
        <f>VLOOKUP(B2512,'Список DKV от ЮТД'!$A$1:$S$10000,14,FALSE)</f>
        <v>34AL1302</v>
      </c>
      <c r="M2512" s="49" t="str">
        <f>VLOOKUP(B2512,'Список DKV от ЮТД'!$A$1:$M$10000,10,FALSE)</f>
        <v>704310*******1314</v>
      </c>
      <c r="N2512" s="49" t="str">
        <f>VLOOKUP(B2512,'Список DKV от ЮТД'!$A$1:$S$10000,18,FALSE)</f>
        <v/>
      </c>
      <c r="O2512" s="49" t="str">
        <f>VLOOKUP(B2512,'Список DKV от ЮТД'!$A$1:$S$10000,19,FALSE)</f>
        <v/>
      </c>
      <c r="P2512" s="49" t="str">
        <f>VLOOKUP(B2512,'Список DKV от ЮТД'!$A$1:$S$10000,16,FALSE)</f>
        <v>431266653</v>
      </c>
      <c r="Q2512" s="49"/>
    </row>
    <row r="2513" spans="1:17" x14ac:dyDescent="0.2">
      <c r="A2513" s="28">
        <v>2511</v>
      </c>
      <c r="B2513" s="34">
        <v>19450397690</v>
      </c>
      <c r="C2513" s="47">
        <v>43956</v>
      </c>
      <c r="E2513" s="47">
        <v>43956</v>
      </c>
      <c r="F2513" s="28" t="s">
        <v>18</v>
      </c>
      <c r="H2513" s="42">
        <v>43968</v>
      </c>
      <c r="I2513" s="28" t="str">
        <f>VLOOKUP(B2513,'Список DKV от ЮТД'!$A$1:$S$10000,15,FALSE)</f>
        <v>2411/2024</v>
      </c>
      <c r="J2513" s="28" t="s">
        <v>22</v>
      </c>
      <c r="K2513" s="38" t="str">
        <f>VLOOKUP(B2513,'Список DKV от ЮТД'!$A$1:$M$10000,13,FALSE)</f>
        <v>4</v>
      </c>
      <c r="L2513" s="28" t="str">
        <f>VLOOKUP(B2513,'Список DKV от ЮТД'!$A$1:$S$10000,14,FALSE)</f>
        <v>14GM893</v>
      </c>
      <c r="M2513" s="49" t="str">
        <f>VLOOKUP(B2513,'Список DKV от ЮТД'!$A$1:$M$10000,10,FALSE)</f>
        <v>704310*******5455</v>
      </c>
      <c r="N2513" s="49" t="str">
        <f>VLOOKUP(B2513,'Список DKV от ЮТД'!$A$1:$S$10000,18,FALSE)</f>
        <v/>
      </c>
      <c r="O2513" s="49" t="str">
        <f>VLOOKUP(B2513,'Список DKV от ЮТД'!$A$1:$S$10000,19,FALSE)</f>
        <v/>
      </c>
      <c r="P2513" s="49" t="str">
        <f>VLOOKUP(B2513,'Список DKV от ЮТД'!$A$1:$S$10000,16,FALSE)</f>
        <v>431266649</v>
      </c>
      <c r="Q2513" s="49"/>
    </row>
    <row r="2514" spans="1:17" x14ac:dyDescent="0.2">
      <c r="A2514" s="28">
        <v>2512</v>
      </c>
      <c r="B2514" s="34">
        <v>19450397658</v>
      </c>
      <c r="C2514" s="47">
        <v>43956</v>
      </c>
      <c r="E2514" s="47">
        <v>43956</v>
      </c>
      <c r="F2514" s="28" t="s">
        <v>18</v>
      </c>
      <c r="H2514" s="42">
        <v>43968</v>
      </c>
      <c r="I2514" s="28" t="str">
        <f>VLOOKUP(B2514,'Список DKV от ЮТД'!$A$1:$S$10000,15,FALSE)</f>
        <v>2411/2025</v>
      </c>
      <c r="J2514" s="28" t="s">
        <v>22</v>
      </c>
      <c r="K2514" s="38" t="str">
        <f>VLOOKUP(B2514,'Список DKV от ЮТД'!$A$1:$M$10000,13,FALSE)</f>
        <v>4</v>
      </c>
      <c r="L2514" s="28" t="str">
        <f>VLOOKUP(B2514,'Список DKV от ЮТД'!$A$1:$S$10000,14,FALSE)</f>
        <v>07AJD975</v>
      </c>
      <c r="M2514" s="49" t="str">
        <f>VLOOKUP(B2514,'Список DKV от ЮТД'!$A$1:$M$10000,10,FALSE)</f>
        <v>704310*******4573</v>
      </c>
      <c r="N2514" s="49" t="str">
        <f>VLOOKUP(B2514,'Список DKV от ЮТД'!$A$1:$S$10000,18,FALSE)</f>
        <v>expired</v>
      </c>
      <c r="O2514" s="49" t="str">
        <f>VLOOKUP(B2514,'Список DKV от ЮТД'!$A$1:$S$10000,19,FALSE)</f>
        <v>blocked</v>
      </c>
      <c r="P2514" s="49" t="str">
        <f>VLOOKUP(B2514,'Список DKV от ЮТД'!$A$1:$S$10000,16,FALSE)</f>
        <v>431266645</v>
      </c>
      <c r="Q2514" s="49"/>
    </row>
    <row r="2515" spans="1:17" x14ac:dyDescent="0.2">
      <c r="A2515" s="28">
        <v>2513</v>
      </c>
      <c r="B2515" s="34">
        <v>19450397617</v>
      </c>
      <c r="C2515" s="47">
        <v>43956</v>
      </c>
      <c r="E2515" s="47">
        <v>43956</v>
      </c>
      <c r="F2515" s="28" t="s">
        <v>18</v>
      </c>
      <c r="H2515" s="42">
        <v>43969</v>
      </c>
      <c r="I2515" s="28" t="str">
        <f>VLOOKUP(B2515,'Список DKV от ЮТД'!$A$1:$S$10000,15,FALSE)</f>
        <v>2411/2026</v>
      </c>
      <c r="J2515" s="28" t="s">
        <v>22</v>
      </c>
      <c r="K2515" s="38" t="str">
        <f>VLOOKUP(B2515,'Список DKV от ЮТД'!$A$1:$M$10000,13,FALSE)</f>
        <v>4</v>
      </c>
      <c r="L2515" s="28" t="str">
        <f>VLOOKUP(B2515,'Список DKV от ЮТД'!$A$1:$S$10000,14,FALSE)</f>
        <v>81ABD384</v>
      </c>
      <c r="M2515" s="49" t="str">
        <f>VLOOKUP(B2515,'Список DKV от ЮТД'!$A$1:$M$10000,10,FALSE)</f>
        <v>704310*******0284</v>
      </c>
      <c r="N2515" s="49" t="str">
        <f>VLOOKUP(B2515,'Список DKV от ЮТД'!$A$1:$S$10000,18,FALSE)</f>
        <v/>
      </c>
      <c r="O2515" s="49" t="str">
        <f>VLOOKUP(B2515,'Список DKV от ЮТД'!$A$1:$S$10000,19,FALSE)</f>
        <v/>
      </c>
      <c r="P2515" s="49" t="str">
        <f>VLOOKUP(B2515,'Список DKV от ЮТД'!$A$1:$S$10000,16,FALSE)</f>
        <v>431266641</v>
      </c>
      <c r="Q2515" s="49"/>
    </row>
    <row r="2516" spans="1:17" x14ac:dyDescent="0.2">
      <c r="A2516" s="28">
        <v>2514</v>
      </c>
      <c r="B2516" s="34">
        <v>19450397575</v>
      </c>
      <c r="C2516" s="47">
        <v>43956</v>
      </c>
      <c r="E2516" s="47">
        <v>43956</v>
      </c>
      <c r="F2516" s="28" t="s">
        <v>18</v>
      </c>
      <c r="H2516" s="42">
        <v>43969</v>
      </c>
      <c r="I2516" s="28" t="str">
        <f>VLOOKUP(B2516,'Список DKV от ЮТД'!$A$1:$S$10000,15,FALSE)</f>
        <v>2411/2027</v>
      </c>
      <c r="J2516" s="28" t="s">
        <v>22</v>
      </c>
      <c r="K2516" s="38" t="str">
        <f>VLOOKUP(B2516,'Список DKV от ЮТД'!$A$1:$M$10000,13,FALSE)</f>
        <v>4</v>
      </c>
      <c r="L2516" s="28" t="str">
        <f>VLOOKUP(B2516,'Список DKV от ЮТД'!$A$1:$S$10000,14,FALSE)</f>
        <v>38SC460</v>
      </c>
      <c r="M2516" s="49" t="str">
        <f>VLOOKUP(B2516,'Список DKV от ЮТД'!$A$1:$M$10000,10,FALSE)</f>
        <v>704310*******4095</v>
      </c>
      <c r="N2516" s="49" t="str">
        <f>VLOOKUP(B2516,'Список DKV от ЮТД'!$A$1:$S$10000,18,FALSE)</f>
        <v/>
      </c>
      <c r="O2516" s="49" t="str">
        <f>VLOOKUP(B2516,'Список DKV от ЮТД'!$A$1:$S$10000,19,FALSE)</f>
        <v/>
      </c>
      <c r="P2516" s="49" t="str">
        <f>VLOOKUP(B2516,'Список DKV от ЮТД'!$A$1:$S$10000,16,FALSE)</f>
        <v>431266637</v>
      </c>
      <c r="Q2516" s="49"/>
    </row>
    <row r="2517" spans="1:17" x14ac:dyDescent="0.2">
      <c r="A2517" s="28">
        <v>2515</v>
      </c>
      <c r="B2517" s="34">
        <v>19450397534</v>
      </c>
      <c r="C2517" s="47">
        <v>43956</v>
      </c>
      <c r="E2517" s="47">
        <v>43956</v>
      </c>
      <c r="F2517" s="28" t="s">
        <v>18</v>
      </c>
      <c r="H2517" s="42">
        <v>43969</v>
      </c>
      <c r="I2517" s="28" t="str">
        <f>VLOOKUP(B2517,'Список DKV от ЮТД'!$A$1:$S$10000,15,FALSE)</f>
        <v>2411/2028</v>
      </c>
      <c r="J2517" s="28" t="s">
        <v>22</v>
      </c>
      <c r="K2517" s="38" t="str">
        <f>VLOOKUP(B2517,'Список DKV от ЮТД'!$A$1:$M$10000,13,FALSE)</f>
        <v>4</v>
      </c>
      <c r="L2517" s="28" t="str">
        <f>VLOOKUP(B2517,'Список DKV от ЮТД'!$A$1:$S$10000,14,FALSE)</f>
        <v>38SC438</v>
      </c>
      <c r="M2517" s="49" t="str">
        <f>VLOOKUP(B2517,'Список DKV от ЮТД'!$A$1:$M$10000,10,FALSE)</f>
        <v>704310*******6438</v>
      </c>
      <c r="N2517" s="49" t="str">
        <f>VLOOKUP(B2517,'Список DKV от ЮТД'!$A$1:$S$10000,18,FALSE)</f>
        <v/>
      </c>
      <c r="O2517" s="49" t="str">
        <f>VLOOKUP(B2517,'Список DKV от ЮТД'!$A$1:$S$10000,19,FALSE)</f>
        <v/>
      </c>
      <c r="P2517" s="49" t="str">
        <f>VLOOKUP(B2517,'Список DKV от ЮТД'!$A$1:$S$10000,16,FALSE)</f>
        <v>431266633</v>
      </c>
      <c r="Q2517" s="49"/>
    </row>
    <row r="2518" spans="1:17" x14ac:dyDescent="0.2">
      <c r="A2518" s="28">
        <v>2516</v>
      </c>
      <c r="B2518" s="34">
        <v>19450397492</v>
      </c>
      <c r="C2518" s="47">
        <v>43956</v>
      </c>
      <c r="E2518" s="47">
        <v>43956</v>
      </c>
      <c r="F2518" s="28" t="s">
        <v>18</v>
      </c>
      <c r="H2518" s="42">
        <v>43969</v>
      </c>
      <c r="I2518" s="28" t="str">
        <f>VLOOKUP(B2518,'Список DKV от ЮТД'!$A$1:$S$10000,15,FALSE)</f>
        <v>2411/2029</v>
      </c>
      <c r="J2518" s="28" t="s">
        <v>22</v>
      </c>
      <c r="K2518" s="38" t="str">
        <f>VLOOKUP(B2518,'Список DKV от ЮТД'!$A$1:$M$10000,13,FALSE)</f>
        <v>4</v>
      </c>
      <c r="L2518" s="28" t="str">
        <f>VLOOKUP(B2518,'Список DKV от ЮТД'!$A$1:$S$10000,14,FALSE)</f>
        <v>35HA7738</v>
      </c>
      <c r="M2518" s="49" t="str">
        <f>VLOOKUP(B2518,'Список DKV от ЮТД'!$A$1:$M$10000,10,FALSE)</f>
        <v>704310*******6396</v>
      </c>
      <c r="N2518" s="49" t="str">
        <f>VLOOKUP(B2518,'Список DKV от ЮТД'!$A$1:$S$10000,18,FALSE)</f>
        <v/>
      </c>
      <c r="O2518" s="49" t="str">
        <f>VLOOKUP(B2518,'Список DKV от ЮТД'!$A$1:$S$10000,19,FALSE)</f>
        <v/>
      </c>
      <c r="P2518" s="49" t="str">
        <f>VLOOKUP(B2518,'Список DKV от ЮТД'!$A$1:$S$10000,16,FALSE)</f>
        <v>431266629</v>
      </c>
      <c r="Q2518" s="49"/>
    </row>
    <row r="2519" spans="1:17" x14ac:dyDescent="0.2">
      <c r="A2519" s="28">
        <v>2517</v>
      </c>
      <c r="B2519" s="34">
        <v>19450397450</v>
      </c>
      <c r="C2519" s="47">
        <v>43956</v>
      </c>
      <c r="E2519" s="47">
        <v>43956</v>
      </c>
      <c r="F2519" s="28" t="s">
        <v>18</v>
      </c>
      <c r="H2519" s="42">
        <v>43969</v>
      </c>
      <c r="I2519" s="28" t="str">
        <f>VLOOKUP(B2519,'Список DKV от ЮТД'!$A$1:$S$10000,15,FALSE)</f>
        <v>2411/2030</v>
      </c>
      <c r="J2519" s="28" t="s">
        <v>22</v>
      </c>
      <c r="K2519" s="38" t="str">
        <f>VLOOKUP(B2519,'Список DKV от ЮТД'!$A$1:$M$10000,13,FALSE)</f>
        <v>4</v>
      </c>
      <c r="L2519" s="28" t="str">
        <f>VLOOKUP(B2519,'Список DKV от ЮТД'!$A$1:$S$10000,14,FALSE)</f>
        <v>28K0705</v>
      </c>
      <c r="M2519" s="49" t="str">
        <f>VLOOKUP(B2519,'Список DKV от ЮТД'!$A$1:$M$10000,10,FALSE)</f>
        <v>704310*******6710</v>
      </c>
      <c r="N2519" s="49" t="str">
        <f>VLOOKUP(B2519,'Список DKV от ЮТД'!$A$1:$S$10000,18,FALSE)</f>
        <v/>
      </c>
      <c r="O2519" s="49" t="str">
        <f>VLOOKUP(B2519,'Список DKV от ЮТД'!$A$1:$S$10000,19,FALSE)</f>
        <v/>
      </c>
      <c r="P2519" s="49" t="str">
        <f>VLOOKUP(B2519,'Список DKV от ЮТД'!$A$1:$S$10000,16,FALSE)</f>
        <v>431266625</v>
      </c>
      <c r="Q2519" s="49"/>
    </row>
    <row r="2520" spans="1:17" x14ac:dyDescent="0.2">
      <c r="A2520" s="28">
        <v>2518</v>
      </c>
      <c r="B2520" s="34">
        <v>19450397120</v>
      </c>
      <c r="C2520" s="47">
        <v>43956</v>
      </c>
      <c r="E2520" s="47">
        <v>43956</v>
      </c>
      <c r="F2520" s="28" t="s">
        <v>18</v>
      </c>
      <c r="H2520" s="42">
        <v>43969</v>
      </c>
      <c r="I2520" s="28" t="str">
        <f>VLOOKUP(B2520,'Список DKV от ЮТД'!$A$1:$S$10000,15,FALSE)</f>
        <v>2411/2031</v>
      </c>
      <c r="J2520" s="28" t="s">
        <v>22</v>
      </c>
      <c r="K2520" s="38" t="str">
        <f>VLOOKUP(B2520,'Список DKV от ЮТД'!$A$1:$M$10000,13,FALSE)</f>
        <v>4</v>
      </c>
      <c r="L2520" s="28" t="str">
        <f>VLOOKUP(B2520,'Список DKV от ЮТД'!$A$1:$S$10000,14,FALSE)</f>
        <v>26ACU672</v>
      </c>
      <c r="M2520" s="49" t="str">
        <f>VLOOKUP(B2520,'Список DKV от ЮТД'!$A$1:$M$10000,10,FALSE)</f>
        <v>704310*******0326</v>
      </c>
      <c r="N2520" s="49" t="str">
        <f>VLOOKUP(B2520,'Список DKV от ЮТД'!$A$1:$S$10000,18,FALSE)</f>
        <v/>
      </c>
      <c r="O2520" s="49" t="str">
        <f>VLOOKUP(B2520,'Список DKV от ЮТД'!$A$1:$S$10000,19,FALSE)</f>
        <v/>
      </c>
      <c r="P2520" s="49" t="str">
        <f>VLOOKUP(B2520,'Список DKV от ЮТД'!$A$1:$S$10000,16,FALSE)</f>
        <v>431266592</v>
      </c>
      <c r="Q2520" s="49"/>
    </row>
    <row r="2521" spans="1:17" x14ac:dyDescent="0.2">
      <c r="A2521" s="28">
        <v>2519</v>
      </c>
      <c r="B2521" s="34">
        <v>19440800837</v>
      </c>
      <c r="C2521" s="47">
        <v>43896</v>
      </c>
      <c r="E2521" s="47">
        <v>43896</v>
      </c>
      <c r="F2521" s="28" t="s">
        <v>20</v>
      </c>
      <c r="H2521" s="42">
        <v>43969</v>
      </c>
      <c r="I2521" s="28" t="str">
        <f>VLOOKUP(B2521,'Список DKV от ЮТД'!$A$1:$S$10000,15,FALSE)</f>
        <v>2412/390</v>
      </c>
      <c r="J2521" s="28" t="s">
        <v>22</v>
      </c>
      <c r="K2521" s="38" t="str">
        <f>VLOOKUP(B2521,'Список DKV от ЮТД'!$A$1:$M$10000,13,FALSE)</f>
        <v>4</v>
      </c>
      <c r="L2521" s="28" t="str">
        <f>VLOOKUP(B2521,'Список DKV от ЮТД'!$A$1:$S$10000,14,FALSE)</f>
        <v>K85T830</v>
      </c>
      <c r="M2521" s="49" t="str">
        <f>VLOOKUP(B2521,'Список DKV от ЮТД'!$A$1:$M$10000,10,FALSE)</f>
        <v>704310*******1064</v>
      </c>
      <c r="N2521" s="49" t="str">
        <f>VLOOKUP(B2521,'Список DKV от ЮТД'!$A$1:$S$10000,18,FALSE)</f>
        <v/>
      </c>
      <c r="O2521" s="49" t="str">
        <f>VLOOKUP(B2521,'Список DKV от ЮТД'!$A$1:$S$10000,19,FALSE)</f>
        <v/>
      </c>
      <c r="P2521" s="49" t="str">
        <f>VLOOKUP(B2521,'Список DKV от ЮТД'!$A$1:$S$10000,16,FALSE)</f>
        <v>431044819</v>
      </c>
      <c r="Q2521" s="49"/>
    </row>
    <row r="2522" spans="1:17" x14ac:dyDescent="0.2">
      <c r="A2522" s="28">
        <v>2520</v>
      </c>
      <c r="B2522" s="34">
        <v>19440800597</v>
      </c>
      <c r="C2522" s="47">
        <v>43896</v>
      </c>
      <c r="E2522" s="47">
        <v>43896</v>
      </c>
      <c r="F2522" s="28" t="s">
        <v>20</v>
      </c>
      <c r="H2522" s="42">
        <v>43969</v>
      </c>
      <c r="I2522" s="28" t="str">
        <f>VLOOKUP(B2522,'Список DKV от ЮТД'!$A$1:$S$10000,15,FALSE)</f>
        <v>2412/391</v>
      </c>
      <c r="J2522" s="28" t="s">
        <v>22</v>
      </c>
      <c r="K2522" s="38" t="str">
        <f>VLOOKUP(B2522,'Список DKV от ЮТД'!$A$1:$M$10000,13,FALSE)</f>
        <v>4</v>
      </c>
      <c r="L2522" s="28" t="str">
        <f>VLOOKUP(B2522,'Список DKV от ЮТД'!$A$1:$S$10000,14,FALSE)</f>
        <v>LJGB401</v>
      </c>
      <c r="M2522" s="49" t="str">
        <f>VLOOKUP(B2522,'Список DKV от ЮТД'!$A$1:$M$10000,10,FALSE)</f>
        <v>704310*******7056</v>
      </c>
      <c r="N2522" s="49" t="str">
        <f>VLOOKUP(B2522,'Список DKV от ЮТД'!$A$1:$S$10000,18,FALSE)</f>
        <v/>
      </c>
      <c r="O2522" s="49" t="str">
        <f>VLOOKUP(B2522,'Список DKV от ЮТД'!$A$1:$S$10000,19,FALSE)</f>
        <v/>
      </c>
      <c r="P2522" s="49" t="str">
        <f>VLOOKUP(B2522,'Список DKV от ЮТД'!$A$1:$S$10000,16,FALSE)</f>
        <v>431044795</v>
      </c>
      <c r="Q2522" s="49"/>
    </row>
    <row r="2523" spans="1:17" x14ac:dyDescent="0.2">
      <c r="A2523" s="28">
        <v>2521</v>
      </c>
      <c r="B2523" s="34">
        <v>19440800639</v>
      </c>
      <c r="C2523" s="47">
        <v>43896</v>
      </c>
      <c r="E2523" s="47">
        <v>43896</v>
      </c>
      <c r="F2523" s="28" t="s">
        <v>20</v>
      </c>
      <c r="H2523" s="42">
        <v>43969</v>
      </c>
      <c r="I2523" s="28" t="str">
        <f>VLOOKUP(B2523,'Список DKV от ЮТД'!$A$1:$S$10000,15,FALSE)</f>
        <v>2412/392</v>
      </c>
      <c r="J2523" s="28" t="s">
        <v>22</v>
      </c>
      <c r="K2523" s="38" t="str">
        <f>VLOOKUP(B2523,'Список DKV от ЮТД'!$A$1:$M$10000,13,FALSE)</f>
        <v>4</v>
      </c>
      <c r="L2523" s="28" t="str">
        <f>VLOOKUP(B2523,'Список DKV от ЮТД'!$A$1:$S$10000,14,FALSE)</f>
        <v>SB122HA</v>
      </c>
      <c r="M2523" s="49" t="str">
        <f>VLOOKUP(B2523,'Список DKV от ЮТД'!$A$1:$M$10000,10,FALSE)</f>
        <v>704310*******0024</v>
      </c>
      <c r="N2523" s="49" t="str">
        <f>VLOOKUP(B2523,'Список DKV от ЮТД'!$A$1:$S$10000,18,FALSE)</f>
        <v/>
      </c>
      <c r="O2523" s="49" t="str">
        <f>VLOOKUP(B2523,'Список DKV от ЮТД'!$A$1:$S$10000,19,FALSE)</f>
        <v/>
      </c>
      <c r="P2523" s="49" t="str">
        <f>VLOOKUP(B2523,'Список DKV от ЮТД'!$A$1:$S$10000,16,FALSE)</f>
        <v>431044799</v>
      </c>
      <c r="Q2523" s="49"/>
    </row>
    <row r="2524" spans="1:17" x14ac:dyDescent="0.2">
      <c r="A2524" s="28">
        <v>2522</v>
      </c>
      <c r="B2524" s="34">
        <v>19440800670</v>
      </c>
      <c r="C2524" s="47">
        <v>43896</v>
      </c>
      <c r="E2524" s="47">
        <v>43896</v>
      </c>
      <c r="F2524" s="28" t="s">
        <v>20</v>
      </c>
      <c r="H2524" s="42">
        <v>43969</v>
      </c>
      <c r="I2524" s="28" t="str">
        <f>VLOOKUP(B2524,'Список DKV от ЮТД'!$A$1:$S$10000,15,FALSE)</f>
        <v>2412/393</v>
      </c>
      <c r="J2524" s="28" t="s">
        <v>22</v>
      </c>
      <c r="K2524" s="38" t="str">
        <f>VLOOKUP(B2524,'Список DKV от ЮТД'!$A$1:$M$10000,13,FALSE)</f>
        <v>4</v>
      </c>
      <c r="L2524" s="28" t="str">
        <f>VLOOKUP(B2524,'Список DKV от ЮТД'!$A$1:$S$10000,14,FALSE)</f>
        <v>SB297GS</v>
      </c>
      <c r="M2524" s="49" t="str">
        <f>VLOOKUP(B2524,'Список DKV от ЮТД'!$A$1:$M$10000,10,FALSE)</f>
        <v>704310*******0032</v>
      </c>
      <c r="N2524" s="49" t="str">
        <f>VLOOKUP(B2524,'Список DKV от ЮТД'!$A$1:$S$10000,18,FALSE)</f>
        <v/>
      </c>
      <c r="O2524" s="49" t="str">
        <f>VLOOKUP(B2524,'Список DKV от ЮТД'!$A$1:$S$10000,19,FALSE)</f>
        <v/>
      </c>
      <c r="P2524" s="49" t="str">
        <f>VLOOKUP(B2524,'Список DKV от ЮТД'!$A$1:$S$10000,16,FALSE)</f>
        <v>431044803</v>
      </c>
      <c r="Q2524" s="49"/>
    </row>
    <row r="2525" spans="1:17" x14ac:dyDescent="0.2">
      <c r="A2525" s="28">
        <v>2523</v>
      </c>
      <c r="B2525" s="34">
        <v>19440800464</v>
      </c>
      <c r="C2525" s="47">
        <v>43896</v>
      </c>
      <c r="E2525" s="47">
        <v>43896</v>
      </c>
      <c r="F2525" s="28" t="s">
        <v>20</v>
      </c>
      <c r="H2525" s="42">
        <v>43969</v>
      </c>
      <c r="I2525" s="28" t="str">
        <f>VLOOKUP(B2525,'Список DKV от ЮТД'!$A$1:$S$10000,15,FALSE)</f>
        <v>2412/394</v>
      </c>
      <c r="J2525" s="28" t="s">
        <v>22</v>
      </c>
      <c r="K2525" s="38" t="str">
        <f>VLOOKUP(B2525,'Список DKV от ЮТД'!$A$1:$M$10000,13,FALSE)</f>
        <v>4</v>
      </c>
      <c r="L2525" s="28" t="str">
        <f>VLOOKUP(B2525,'Список DKV от ЮТД'!$A$1:$S$10000,14,FALSE)</f>
        <v>ZG1383FE</v>
      </c>
      <c r="M2525" s="49" t="str">
        <f>VLOOKUP(B2525,'Список DKV от ЮТД'!$A$1:$M$10000,10,FALSE)</f>
        <v>704310*******1393</v>
      </c>
      <c r="N2525" s="49" t="str">
        <f>VLOOKUP(B2525,'Список DKV от ЮТД'!$A$1:$S$10000,18,FALSE)</f>
        <v>expired</v>
      </c>
      <c r="O2525" s="49" t="str">
        <f>VLOOKUP(B2525,'Список DKV от ЮТД'!$A$1:$S$10000,19,FALSE)</f>
        <v>blocked</v>
      </c>
      <c r="P2525" s="49" t="str">
        <f>VLOOKUP(B2525,'Список DKV от ЮТД'!$A$1:$S$10000,16,FALSE)</f>
        <v>431044782</v>
      </c>
      <c r="Q2525" s="49"/>
    </row>
    <row r="2526" spans="1:17" x14ac:dyDescent="0.2">
      <c r="A2526" s="28">
        <v>2524</v>
      </c>
      <c r="B2526" s="34">
        <v>19450397138</v>
      </c>
      <c r="C2526" s="47">
        <v>43956</v>
      </c>
      <c r="E2526" s="47">
        <v>43956</v>
      </c>
      <c r="F2526" s="28" t="s">
        <v>18</v>
      </c>
      <c r="H2526" s="42">
        <v>43970</v>
      </c>
      <c r="I2526" s="28" t="str">
        <f>VLOOKUP(B2526,'Список DKV от ЮТД'!$A$1:$S$10000,15,FALSE)</f>
        <v>2411/2032</v>
      </c>
      <c r="J2526" s="28" t="s">
        <v>22</v>
      </c>
      <c r="K2526" s="38" t="str">
        <f>VLOOKUP(B2526,'Список DKV от ЮТД'!$A$1:$M$10000,13,FALSE)</f>
        <v>4</v>
      </c>
      <c r="L2526" s="28" t="str">
        <f>VLOOKUP(B2526,'Список DKV от ЮТД'!$A$1:$S$10000,14,FALSE)</f>
        <v>07AEJ942</v>
      </c>
      <c r="M2526" s="49" t="str">
        <f>VLOOKUP(B2526,'Список DKV от ЮТД'!$A$1:$M$10000,10,FALSE)</f>
        <v>704310*******0237</v>
      </c>
      <c r="N2526" s="49" t="str">
        <f>VLOOKUP(B2526,'Список DKV от ЮТД'!$A$1:$S$10000,18,FALSE)</f>
        <v>expired</v>
      </c>
      <c r="O2526" s="49" t="str">
        <f>VLOOKUP(B2526,'Список DKV от ЮТД'!$A$1:$S$10000,19,FALSE)</f>
        <v>blocked</v>
      </c>
      <c r="P2526" s="49" t="str">
        <f>VLOOKUP(B2526,'Список DKV от ЮТД'!$A$1:$S$10000,16,FALSE)</f>
        <v>431266593</v>
      </c>
      <c r="Q2526" s="49"/>
    </row>
    <row r="2527" spans="1:17" x14ac:dyDescent="0.2">
      <c r="A2527" s="28">
        <v>2525</v>
      </c>
      <c r="B2527" s="34">
        <v>19450397179</v>
      </c>
      <c r="C2527" s="47">
        <v>43956</v>
      </c>
      <c r="E2527" s="47">
        <v>43956</v>
      </c>
      <c r="F2527" s="28" t="s">
        <v>18</v>
      </c>
      <c r="H2527" s="42">
        <v>43970</v>
      </c>
      <c r="I2527" s="28" t="str">
        <f>VLOOKUP(B2527,'Список DKV от ЮТД'!$A$1:$S$10000,15,FALSE)</f>
        <v>2411/2033</v>
      </c>
      <c r="J2527" s="28" t="s">
        <v>22</v>
      </c>
      <c r="K2527" s="38" t="str">
        <f>VLOOKUP(B2527,'Список DKV от ЮТД'!$A$1:$M$10000,13,FALSE)</f>
        <v>4</v>
      </c>
      <c r="L2527" s="28" t="str">
        <f>VLOOKUP(B2527,'Список DKV от ЮТД'!$A$1:$S$10000,14,FALSE)</f>
        <v>76AJ381</v>
      </c>
      <c r="M2527" s="49" t="str">
        <f>VLOOKUP(B2527,'Список DKV от ЮТД'!$A$1:$M$10000,10,FALSE)</f>
        <v>704310*******1451</v>
      </c>
      <c r="N2527" s="49" t="str">
        <f>VLOOKUP(B2527,'Список DKV от ЮТД'!$A$1:$S$10000,18,FALSE)</f>
        <v/>
      </c>
      <c r="O2527" s="49" t="str">
        <f>VLOOKUP(B2527,'Список DKV от ЮТД'!$A$1:$S$10000,19,FALSE)</f>
        <v/>
      </c>
      <c r="P2527" s="49" t="str">
        <f>VLOOKUP(B2527,'Список DKV от ЮТД'!$A$1:$S$10000,16,FALSE)</f>
        <v>431266597</v>
      </c>
      <c r="Q2527" s="49"/>
    </row>
    <row r="2528" spans="1:17" x14ac:dyDescent="0.2">
      <c r="A2528" s="28">
        <v>2526</v>
      </c>
      <c r="B2528" s="34">
        <v>19450397211</v>
      </c>
      <c r="C2528" s="47">
        <v>43956</v>
      </c>
      <c r="E2528" s="47">
        <v>43956</v>
      </c>
      <c r="F2528" s="28" t="s">
        <v>18</v>
      </c>
      <c r="H2528" s="42">
        <v>43970</v>
      </c>
      <c r="I2528" s="28" t="str">
        <f>VLOOKUP(B2528,'Список DKV от ЮТД'!$A$1:$S$10000,15,FALSE)</f>
        <v>2411/2034</v>
      </c>
      <c r="J2528" s="28" t="s">
        <v>22</v>
      </c>
      <c r="K2528" s="38" t="str">
        <f>VLOOKUP(B2528,'Список DKV от ЮТД'!$A$1:$M$10000,13,FALSE)</f>
        <v>4</v>
      </c>
      <c r="L2528" s="28" t="str">
        <f>VLOOKUP(B2528,'Список DKV от ЮТД'!$A$1:$S$10000,14,FALSE)</f>
        <v>42UN851</v>
      </c>
      <c r="M2528" s="49" t="str">
        <f>VLOOKUP(B2528,'Список DKV от ЮТД'!$A$1:$M$10000,10,FALSE)</f>
        <v>704310*******0386</v>
      </c>
      <c r="N2528" s="49" t="str">
        <f>VLOOKUP(B2528,'Список DKV от ЮТД'!$A$1:$S$10000,18,FALSE)</f>
        <v/>
      </c>
      <c r="O2528" s="49" t="str">
        <f>VLOOKUP(B2528,'Список DKV от ЮТД'!$A$1:$S$10000,19,FALSE)</f>
        <v/>
      </c>
      <c r="P2528" s="49" t="str">
        <f>VLOOKUP(B2528,'Список DKV от ЮТД'!$A$1:$S$10000,16,FALSE)</f>
        <v>431266601</v>
      </c>
      <c r="Q2528" s="49"/>
    </row>
    <row r="2529" spans="1:18" x14ac:dyDescent="0.2">
      <c r="A2529" s="28">
        <v>2527</v>
      </c>
      <c r="B2529" s="34">
        <v>19450397252</v>
      </c>
      <c r="C2529" s="47">
        <v>43956</v>
      </c>
      <c r="E2529" s="47">
        <v>43956</v>
      </c>
      <c r="F2529" s="28" t="s">
        <v>18</v>
      </c>
      <c r="H2529" s="42">
        <v>43970</v>
      </c>
      <c r="I2529" s="28" t="str">
        <f>VLOOKUP(B2529,'Список DKV от ЮТД'!$A$1:$S$10000,15,FALSE)</f>
        <v>2411/2035</v>
      </c>
      <c r="J2529" s="28" t="s">
        <v>22</v>
      </c>
      <c r="K2529" s="38" t="str">
        <f>VLOOKUP(B2529,'Список DKV от ЮТД'!$A$1:$M$10000,13,FALSE)</f>
        <v>4</v>
      </c>
      <c r="L2529" s="28" t="str">
        <f>VLOOKUP(B2529,'Список DKV от ЮТД'!$A$1:$S$10000,14,FALSE)</f>
        <v>42AFK395</v>
      </c>
      <c r="M2529" s="49" t="str">
        <f>VLOOKUP(B2529,'Список DKV от ЮТД'!$A$1:$M$10000,10,FALSE)</f>
        <v>704310*******4110</v>
      </c>
      <c r="N2529" s="49" t="str">
        <f>VLOOKUP(B2529,'Список DKV от ЮТД'!$A$1:$S$10000,18,FALSE)</f>
        <v/>
      </c>
      <c r="O2529" s="49" t="str">
        <f>VLOOKUP(B2529,'Список DKV от ЮТД'!$A$1:$S$10000,19,FALSE)</f>
        <v/>
      </c>
      <c r="P2529" s="49" t="str">
        <f>VLOOKUP(B2529,'Список DKV от ЮТД'!$A$1:$S$10000,16,FALSE)</f>
        <v>431266605</v>
      </c>
      <c r="Q2529" s="49"/>
    </row>
    <row r="2530" spans="1:18" x14ac:dyDescent="0.2">
      <c r="A2530" s="28">
        <v>2528</v>
      </c>
      <c r="B2530" s="34">
        <v>19440800522</v>
      </c>
      <c r="C2530" s="47">
        <v>43896</v>
      </c>
      <c r="E2530" s="47">
        <v>43896</v>
      </c>
      <c r="F2530" s="28" t="s">
        <v>20</v>
      </c>
      <c r="H2530" s="42">
        <v>43970</v>
      </c>
      <c r="I2530" s="28" t="str">
        <f>VLOOKUP(B2530,'Список DKV от ЮТД'!$A$1:$S$10000,15,FALSE)</f>
        <v>2412/395</v>
      </c>
      <c r="J2530" s="28" t="s">
        <v>22</v>
      </c>
      <c r="K2530" s="38" t="str">
        <f>VLOOKUP(B2530,'Список DKV от ЮТД'!$A$1:$M$10000,13,FALSE)</f>
        <v>4</v>
      </c>
      <c r="L2530" s="28" t="str">
        <f>VLOOKUP(B2530,'Список DKV от ЮТД'!$A$1:$S$10000,14,FALSE)</f>
        <v>SGKN271</v>
      </c>
      <c r="M2530" s="49" t="str">
        <f>VLOOKUP(B2530,'Список DKV от ЮТД'!$A$1:$M$10000,10,FALSE)</f>
        <v>704310*******7808</v>
      </c>
      <c r="N2530" s="49" t="str">
        <f>VLOOKUP(B2530,'Список DKV от ЮТД'!$A$1:$S$10000,18,FALSE)</f>
        <v/>
      </c>
      <c r="O2530" s="49" t="str">
        <f>VLOOKUP(B2530,'Список DKV от ЮТД'!$A$1:$S$10000,19,FALSE)</f>
        <v/>
      </c>
      <c r="P2530" s="49" t="str">
        <f>VLOOKUP(B2530,'Список DKV от ЮТД'!$A$1:$S$10000,16,FALSE)</f>
        <v>431044788</v>
      </c>
      <c r="Q2530" s="49"/>
    </row>
    <row r="2531" spans="1:18" x14ac:dyDescent="0.2">
      <c r="A2531" s="28">
        <v>2529</v>
      </c>
      <c r="B2531" s="34">
        <v>19450397294</v>
      </c>
      <c r="C2531" s="47">
        <v>43956</v>
      </c>
      <c r="E2531" s="47">
        <v>43956</v>
      </c>
      <c r="F2531" s="28" t="s">
        <v>18</v>
      </c>
      <c r="H2531" s="42">
        <v>43971</v>
      </c>
      <c r="I2531" s="28" t="str">
        <f>VLOOKUP(B2531,'Список DKV от ЮТД'!$A$1:$S$10000,15,FALSE)</f>
        <v>2411/2036</v>
      </c>
      <c r="J2531" s="28" t="s">
        <v>22</v>
      </c>
      <c r="K2531" s="38" t="str">
        <f>VLOOKUP(B2531,'Список DKV от ЮТД'!$A$1:$M$10000,13,FALSE)</f>
        <v>4</v>
      </c>
      <c r="L2531" s="28" t="str">
        <f>VLOOKUP(B2531,'Список DKV от ЮТД'!$A$1:$S$10000,14,FALSE)</f>
        <v>34ZR3316</v>
      </c>
      <c r="M2531" s="49" t="str">
        <f>VLOOKUP(B2531,'Список DKV от ЮТД'!$A$1:$M$10000,10,FALSE)</f>
        <v>704310*******3080</v>
      </c>
      <c r="N2531" s="49" t="str">
        <f>VLOOKUP(B2531,'Список DKV от ЮТД'!$A$1:$S$10000,18,FALSE)</f>
        <v/>
      </c>
      <c r="O2531" s="49" t="str">
        <f>VLOOKUP(B2531,'Список DKV от ЮТД'!$A$1:$S$10000,19,FALSE)</f>
        <v/>
      </c>
      <c r="P2531" s="49" t="str">
        <f>VLOOKUP(B2531,'Список DKV от ЮТД'!$A$1:$S$10000,16,FALSE)</f>
        <v>431266609</v>
      </c>
      <c r="Q2531" s="49"/>
    </row>
    <row r="2532" spans="1:18" x14ac:dyDescent="0.2">
      <c r="A2532" s="28">
        <v>2530</v>
      </c>
      <c r="B2532" s="34">
        <v>19450397336</v>
      </c>
      <c r="C2532" s="47">
        <v>43956</v>
      </c>
      <c r="E2532" s="47">
        <v>43956</v>
      </c>
      <c r="F2532" s="28" t="s">
        <v>18</v>
      </c>
      <c r="H2532" s="42">
        <v>43971</v>
      </c>
      <c r="I2532" s="28" t="str">
        <f>VLOOKUP(B2532,'Список DKV от ЮТД'!$A$1:$S$10000,15,FALSE)</f>
        <v>2411/2037</v>
      </c>
      <c r="J2532" s="28" t="s">
        <v>22</v>
      </c>
      <c r="K2532" s="38" t="str">
        <f>VLOOKUP(B2532,'Список DKV от ЮТД'!$A$1:$M$10000,13,FALSE)</f>
        <v>4</v>
      </c>
      <c r="L2532" s="28" t="str">
        <f>VLOOKUP(B2532,'Список DKV от ЮТД'!$A$1:$S$10000,14,FALSE)</f>
        <v>81ABD387</v>
      </c>
      <c r="M2532" s="49" t="str">
        <f>VLOOKUP(B2532,'Список DKV от ЮТД'!$A$1:$M$10000,10,FALSE)</f>
        <v>704310*******0300</v>
      </c>
      <c r="N2532" s="49" t="str">
        <f>VLOOKUP(B2532,'Список DKV от ЮТД'!$A$1:$S$10000,18,FALSE)</f>
        <v/>
      </c>
      <c r="O2532" s="49" t="str">
        <f>VLOOKUP(B2532,'Список DKV от ЮТД'!$A$1:$S$10000,19,FALSE)</f>
        <v/>
      </c>
      <c r="P2532" s="49" t="str">
        <f>VLOOKUP(B2532,'Список DKV от ЮТД'!$A$1:$S$10000,16,FALSE)</f>
        <v>431266613</v>
      </c>
      <c r="Q2532" s="49"/>
    </row>
    <row r="2533" spans="1:18" x14ac:dyDescent="0.2">
      <c r="A2533" s="28">
        <v>2531</v>
      </c>
      <c r="B2533" s="51">
        <v>19450397377</v>
      </c>
      <c r="C2533" s="47">
        <v>43956</v>
      </c>
      <c r="E2533" s="47">
        <v>43956</v>
      </c>
      <c r="F2533" s="28" t="s">
        <v>18</v>
      </c>
      <c r="G2533" s="38">
        <v>119</v>
      </c>
      <c r="H2533" s="42">
        <v>43971</v>
      </c>
      <c r="I2533" s="28" t="str">
        <f>VLOOKUP(B2533,'Список DKV от ЮТД'!$A$1:$S$10000,15,FALSE)</f>
        <v>2411/2038</v>
      </c>
      <c r="J2533" s="28" t="s">
        <v>22</v>
      </c>
      <c r="K2533" s="38" t="str">
        <f>VLOOKUP(B2533,'Список DKV от ЮТД'!$A$1:$M$10000,13,FALSE)</f>
        <v>4</v>
      </c>
      <c r="L2533" s="28" t="str">
        <f>VLOOKUP(B2533,'Список DKV от ЮТД'!$A$1:$S$10000,14,FALSE)</f>
        <v>33BEL28</v>
      </c>
      <c r="M2533" s="49" t="str">
        <f>VLOOKUP(B2533,'Список DKV от ЮТД'!$A$1:$M$10000,10,FALSE)</f>
        <v>704310*******5428</v>
      </c>
      <c r="N2533" s="49" t="str">
        <f>VLOOKUP(B2533,'Список DKV от ЮТД'!$A$1:$S$10000,18,FALSE)</f>
        <v/>
      </c>
      <c r="O2533" s="49" t="str">
        <f>VLOOKUP(B2533,'Список DKV от ЮТД'!$A$1:$S$10000,19,FALSE)</f>
        <v/>
      </c>
      <c r="P2533" s="49" t="str">
        <f>VLOOKUP(B2533,'Список DKV от ЮТД'!$A$1:$S$10000,16,FALSE)</f>
        <v>431266617</v>
      </c>
      <c r="Q2533" s="49" t="s">
        <v>23209</v>
      </c>
      <c r="R2533" s="28" t="s">
        <v>23216</v>
      </c>
    </row>
    <row r="2534" spans="1:18" x14ac:dyDescent="0.2">
      <c r="A2534" s="28">
        <v>2532</v>
      </c>
      <c r="B2534" s="34">
        <v>19440800449</v>
      </c>
      <c r="C2534" s="47">
        <v>43896</v>
      </c>
      <c r="E2534" s="47">
        <v>43896</v>
      </c>
      <c r="F2534" s="28" t="s">
        <v>20</v>
      </c>
      <c r="H2534" s="42">
        <v>43971</v>
      </c>
      <c r="I2534" s="28" t="str">
        <f>VLOOKUP(B2534,'Список DKV от ЮТД'!$A$1:$S$10000,15,FALSE)</f>
        <v>2412/396</v>
      </c>
      <c r="J2534" s="28" t="s">
        <v>22</v>
      </c>
      <c r="K2534" s="38" t="str">
        <f>VLOOKUP(B2534,'Список DKV от ЮТД'!$A$1:$M$10000,13,FALSE)</f>
        <v>4</v>
      </c>
      <c r="L2534" s="28" t="str">
        <f>VLOOKUP(B2534,'Список DKV от ЮТД'!$A$1:$S$10000,14,FALSE)</f>
        <v>LJPRI70</v>
      </c>
      <c r="M2534" s="49" t="str">
        <f>VLOOKUP(B2534,'Список DKV от ЮТД'!$A$1:$M$10000,10,FALSE)</f>
        <v>704310*******7632</v>
      </c>
      <c r="N2534" s="49" t="str">
        <f>VLOOKUP(B2534,'Список DKV от ЮТД'!$A$1:$S$10000,18,FALSE)</f>
        <v/>
      </c>
      <c r="O2534" s="49" t="str">
        <f>VLOOKUP(B2534,'Список DKV от ЮТД'!$A$1:$S$10000,19,FALSE)</f>
        <v/>
      </c>
      <c r="P2534" s="49" t="str">
        <f>VLOOKUP(B2534,'Список DKV от ЮТД'!$A$1:$S$10000,16,FALSE)</f>
        <v>431044780</v>
      </c>
      <c r="Q2534" s="49"/>
    </row>
    <row r="2535" spans="1:18" x14ac:dyDescent="0.2">
      <c r="A2535" s="28">
        <v>2533</v>
      </c>
      <c r="B2535" s="34">
        <v>19450397419</v>
      </c>
      <c r="C2535" s="47">
        <v>43956</v>
      </c>
      <c r="E2535" s="47">
        <v>43956</v>
      </c>
      <c r="F2535" s="28" t="s">
        <v>18</v>
      </c>
      <c r="H2535" s="42">
        <v>43972</v>
      </c>
      <c r="I2535" s="28" t="str">
        <f>VLOOKUP(B2535,'Список DKV от ЮТД'!$A$1:$S$10000,15,FALSE)</f>
        <v>2411/2039</v>
      </c>
      <c r="J2535" s="28" t="s">
        <v>22</v>
      </c>
      <c r="K2535" s="38" t="str">
        <f>VLOOKUP(B2535,'Список DKV от ЮТД'!$A$1:$M$10000,13,FALSE)</f>
        <v>4</v>
      </c>
      <c r="L2535" s="28" t="str">
        <f>VLOOKUP(B2535,'Список DKV от ЮТД'!$A$1:$S$10000,14,FALSE)</f>
        <v>34UC3045</v>
      </c>
      <c r="M2535" s="49" t="str">
        <f>VLOOKUP(B2535,'Список DKV от ЮТД'!$A$1:$M$10000,10,FALSE)</f>
        <v>704310*******9980</v>
      </c>
      <c r="N2535" s="49" t="str">
        <f>VLOOKUP(B2535,'Список DKV от ЮТД'!$A$1:$S$10000,18,FALSE)</f>
        <v/>
      </c>
      <c r="O2535" s="49" t="str">
        <f>VLOOKUP(B2535,'Список DKV от ЮТД'!$A$1:$S$10000,19,FALSE)</f>
        <v/>
      </c>
      <c r="P2535" s="49" t="str">
        <f>VLOOKUP(B2535,'Список DKV от ЮТД'!$A$1:$S$10000,16,FALSE)</f>
        <v>431266621</v>
      </c>
      <c r="Q2535" s="49"/>
    </row>
    <row r="2536" spans="1:18" x14ac:dyDescent="0.2">
      <c r="A2536" s="28">
        <v>2534</v>
      </c>
      <c r="B2536" s="34">
        <v>19450397112</v>
      </c>
      <c r="C2536" s="47">
        <v>43956</v>
      </c>
      <c r="E2536" s="47">
        <v>43956</v>
      </c>
      <c r="F2536" s="28" t="s">
        <v>18</v>
      </c>
      <c r="H2536" s="42">
        <v>43972</v>
      </c>
      <c r="I2536" s="28" t="str">
        <f>VLOOKUP(B2536,'Список DKV от ЮТД'!$A$1:$S$10000,15,FALSE)</f>
        <v>2411/2040</v>
      </c>
      <c r="J2536" s="28" t="s">
        <v>22</v>
      </c>
      <c r="K2536" s="38" t="str">
        <f>VLOOKUP(B2536,'Список DKV от ЮТД'!$A$1:$M$10000,13,FALSE)</f>
        <v>4</v>
      </c>
      <c r="L2536" s="28" t="str">
        <f>VLOOKUP(B2536,'Список DKV от ЮТД'!$A$1:$S$10000,14,FALSE)</f>
        <v>34UC5170</v>
      </c>
      <c r="M2536" s="49" t="str">
        <f>VLOOKUP(B2536,'Список DKV от ЮТД'!$A$1:$M$10000,10,FALSE)</f>
        <v>704310*******9972</v>
      </c>
      <c r="N2536" s="49" t="str">
        <f>VLOOKUP(B2536,'Список DKV от ЮТД'!$A$1:$S$10000,18,FALSE)</f>
        <v/>
      </c>
      <c r="O2536" s="49" t="str">
        <f>VLOOKUP(B2536,'Список DKV от ЮТД'!$A$1:$S$10000,19,FALSE)</f>
        <v/>
      </c>
      <c r="P2536" s="49" t="str">
        <f>VLOOKUP(B2536,'Список DKV от ЮТД'!$A$1:$S$10000,16,FALSE)</f>
        <v>431266591</v>
      </c>
      <c r="Q2536" s="49"/>
    </row>
    <row r="2537" spans="1:18" x14ac:dyDescent="0.2">
      <c r="A2537" s="28">
        <v>2535</v>
      </c>
      <c r="B2537" s="34">
        <v>19241020627</v>
      </c>
      <c r="C2537" s="47">
        <v>43787</v>
      </c>
      <c r="E2537" s="47">
        <v>43788</v>
      </c>
      <c r="F2537" s="28" t="s">
        <v>21</v>
      </c>
      <c r="H2537" s="42">
        <v>43972</v>
      </c>
      <c r="I2537" s="28" t="str">
        <f>VLOOKUP(B2537,'Список DKV от ЮТД'!$A$1:$S$10000,15,FALSE)</f>
        <v>2414/42</v>
      </c>
      <c r="J2537" s="28" t="s">
        <v>22</v>
      </c>
      <c r="K2537" s="38" t="str">
        <f>VLOOKUP(B2537,'Список DKV от ЮТД'!$A$1:$M$10000,13,FALSE)</f>
        <v>4</v>
      </c>
      <c r="L2537" s="28" t="str">
        <f>VLOOKUP(B2537,'Список DKV от ЮТД'!$A$1:$S$10000,14,FALSE)</f>
        <v>RA8002AB</v>
      </c>
      <c r="M2537" s="49" t="str">
        <f>VLOOKUP(B2537,'Список DKV от ЮТД'!$A$1:$M$10000,10,FALSE)</f>
        <v>704310*******0165</v>
      </c>
      <c r="N2537" s="49" t="str">
        <f>VLOOKUP(B2537,'Список DKV от ЮТД'!$A$1:$S$10000,18,FALSE)</f>
        <v>expired</v>
      </c>
      <c r="O2537" s="49" t="str">
        <f>VLOOKUP(B2537,'Список DKV от ЮТД'!$A$1:$S$10000,19,FALSE)</f>
        <v>blocked</v>
      </c>
      <c r="P2537" s="49" t="str">
        <f>VLOOKUP(B2537,'Список DKV от ЮТД'!$A$1:$S$10000,16,FALSE)</f>
        <v>425823918</v>
      </c>
      <c r="Q2537" s="49"/>
    </row>
    <row r="2538" spans="1:18" x14ac:dyDescent="0.2">
      <c r="A2538" s="28">
        <v>2536</v>
      </c>
      <c r="B2538" s="34">
        <v>19450397161</v>
      </c>
      <c r="C2538" s="47">
        <v>43956</v>
      </c>
      <c r="E2538" s="47">
        <v>43956</v>
      </c>
      <c r="F2538" s="28" t="s">
        <v>18</v>
      </c>
      <c r="H2538" s="42">
        <v>43973</v>
      </c>
      <c r="I2538" s="28" t="str">
        <f>VLOOKUP(B2538,'Список DKV от ЮТД'!$A$1:$S$10000,15,FALSE)</f>
        <v>2411/2041</v>
      </c>
      <c r="J2538" s="28" t="s">
        <v>22</v>
      </c>
      <c r="K2538" s="38" t="str">
        <f>VLOOKUP(B2538,'Список DKV от ЮТД'!$A$1:$M$10000,13,FALSE)</f>
        <v>4</v>
      </c>
      <c r="L2538" s="28" t="str">
        <f>VLOOKUP(B2538,'Список DKV от ЮТД'!$A$1:$S$10000,14,FALSE)</f>
        <v>33CVB91</v>
      </c>
      <c r="M2538" s="49" t="str">
        <f>VLOOKUP(B2538,'Список DKV от ЮТД'!$A$1:$M$10000,10,FALSE)</f>
        <v>704310*******0090</v>
      </c>
      <c r="N2538" s="49" t="str">
        <f>VLOOKUP(B2538,'Список DKV от ЮТД'!$A$1:$S$10000,18,FALSE)</f>
        <v>expired</v>
      </c>
      <c r="O2538" s="49" t="str">
        <f>VLOOKUP(B2538,'Список DKV от ЮТД'!$A$1:$S$10000,19,FALSE)</f>
        <v>blocked</v>
      </c>
      <c r="P2538" s="49" t="str">
        <f>VLOOKUP(B2538,'Список DKV от ЮТД'!$A$1:$S$10000,16,FALSE)</f>
        <v>431266596</v>
      </c>
      <c r="Q2538" s="49"/>
    </row>
    <row r="2539" spans="1:18" x14ac:dyDescent="0.2">
      <c r="A2539" s="28">
        <v>2537</v>
      </c>
      <c r="B2539" s="34">
        <v>19450397203</v>
      </c>
      <c r="C2539" s="47">
        <v>43956</v>
      </c>
      <c r="E2539" s="47">
        <v>43956</v>
      </c>
      <c r="F2539" s="28" t="s">
        <v>18</v>
      </c>
      <c r="H2539" s="42">
        <v>43973</v>
      </c>
      <c r="I2539" s="28" t="str">
        <f>VLOOKUP(B2539,'Список DKV от ЮТД'!$A$1:$S$10000,15,FALSE)</f>
        <v>2411/2042</v>
      </c>
      <c r="J2539" s="28" t="s">
        <v>22</v>
      </c>
      <c r="K2539" s="38" t="str">
        <f>VLOOKUP(B2539,'Список DKV от ЮТД'!$A$1:$M$10000,13,FALSE)</f>
        <v>4</v>
      </c>
      <c r="L2539" s="28" t="str">
        <f>VLOOKUP(B2539,'Список DKV от ЮТД'!$A$1:$S$10000,14,FALSE)</f>
        <v>61K13934</v>
      </c>
      <c r="M2539" s="49" t="str">
        <f>VLOOKUP(B2539,'Список DKV от ЮТД'!$A$1:$M$10000,10,FALSE)</f>
        <v>704310*******0210</v>
      </c>
      <c r="N2539" s="49" t="str">
        <f>VLOOKUP(B2539,'Список DKV от ЮТД'!$A$1:$S$10000,18,FALSE)</f>
        <v>expired</v>
      </c>
      <c r="O2539" s="49" t="str">
        <f>VLOOKUP(B2539,'Список DKV от ЮТД'!$A$1:$S$10000,19,FALSE)</f>
        <v>blocked</v>
      </c>
      <c r="P2539" s="49" t="str">
        <f>VLOOKUP(B2539,'Список DKV от ЮТД'!$A$1:$S$10000,16,FALSE)</f>
        <v>431266600</v>
      </c>
      <c r="Q2539" s="49"/>
    </row>
    <row r="2540" spans="1:18" x14ac:dyDescent="0.2">
      <c r="A2540" s="28">
        <v>2538</v>
      </c>
      <c r="B2540" s="34">
        <v>19450397245</v>
      </c>
      <c r="C2540" s="47">
        <v>43956</v>
      </c>
      <c r="E2540" s="47">
        <v>43956</v>
      </c>
      <c r="F2540" s="28" t="s">
        <v>18</v>
      </c>
      <c r="H2540" s="42">
        <v>43973</v>
      </c>
      <c r="I2540" s="28" t="str">
        <f>VLOOKUP(B2540,'Список DKV от ЮТД'!$A$1:$S$10000,15,FALSE)</f>
        <v>2411/2043</v>
      </c>
      <c r="J2540" s="28" t="s">
        <v>22</v>
      </c>
      <c r="K2540" s="38" t="str">
        <f>VLOOKUP(B2540,'Список DKV от ЮТД'!$A$1:$M$10000,13,FALSE)</f>
        <v>4</v>
      </c>
      <c r="L2540" s="28" t="str">
        <f>VLOOKUP(B2540,'Список DKV от ЮТД'!$A$1:$S$10000,14,FALSE)</f>
        <v>34EJ2224</v>
      </c>
      <c r="M2540" s="49" t="str">
        <f>VLOOKUP(B2540,'Список DKV от ЮТД'!$A$1:$M$10000,10,FALSE)</f>
        <v>704310*******2254</v>
      </c>
      <c r="N2540" s="49" t="str">
        <f>VLOOKUP(B2540,'Список DKV от ЮТД'!$A$1:$S$10000,18,FALSE)</f>
        <v/>
      </c>
      <c r="O2540" s="49" t="str">
        <f>VLOOKUP(B2540,'Список DKV от ЮТД'!$A$1:$S$10000,19,FALSE)</f>
        <v/>
      </c>
      <c r="P2540" s="49" t="str">
        <f>VLOOKUP(B2540,'Список DKV от ЮТД'!$A$1:$S$10000,16,FALSE)</f>
        <v>431266604</v>
      </c>
      <c r="Q2540" s="49"/>
    </row>
    <row r="2541" spans="1:18" x14ac:dyDescent="0.2">
      <c r="A2541" s="28">
        <v>2539</v>
      </c>
      <c r="B2541" s="34">
        <v>19450397286</v>
      </c>
      <c r="C2541" s="47">
        <v>43956</v>
      </c>
      <c r="E2541" s="47">
        <v>43956</v>
      </c>
      <c r="F2541" s="28" t="s">
        <v>18</v>
      </c>
      <c r="H2541" s="42">
        <v>43973</v>
      </c>
      <c r="I2541" s="28" t="str">
        <f>VLOOKUP(B2541,'Список DKV от ЮТД'!$A$1:$S$10000,15,FALSE)</f>
        <v>2411/2044</v>
      </c>
      <c r="J2541" s="28" t="s">
        <v>22</v>
      </c>
      <c r="K2541" s="38" t="str">
        <f>VLOOKUP(B2541,'Список DKV от ЮТД'!$A$1:$M$10000,13,FALSE)</f>
        <v>4</v>
      </c>
      <c r="L2541" s="28" t="str">
        <f>VLOOKUP(B2541,'Список DKV от ЮТД'!$A$1:$S$10000,14,FALSE)</f>
        <v>34LC2024</v>
      </c>
      <c r="M2541" s="49" t="str">
        <f>VLOOKUP(B2541,'Список DKV от ЮТД'!$A$1:$M$10000,10,FALSE)</f>
        <v>704310*******0650</v>
      </c>
      <c r="N2541" s="49" t="str">
        <f>VLOOKUP(B2541,'Список DKV от ЮТД'!$A$1:$S$10000,18,FALSE)</f>
        <v/>
      </c>
      <c r="O2541" s="49" t="str">
        <f>VLOOKUP(B2541,'Список DKV от ЮТД'!$A$1:$S$10000,19,FALSE)</f>
        <v/>
      </c>
      <c r="P2541" s="49" t="str">
        <f>VLOOKUP(B2541,'Список DKV от ЮТД'!$A$1:$S$10000,16,FALSE)</f>
        <v>431266608</v>
      </c>
      <c r="Q2541" s="49"/>
    </row>
    <row r="2542" spans="1:18" x14ac:dyDescent="0.2">
      <c r="A2542" s="28">
        <v>2540</v>
      </c>
      <c r="B2542" s="34">
        <v>19450397328</v>
      </c>
      <c r="C2542" s="47">
        <v>43956</v>
      </c>
      <c r="E2542" s="47">
        <v>43956</v>
      </c>
      <c r="F2542" s="28" t="s">
        <v>18</v>
      </c>
      <c r="H2542" s="42">
        <v>43973</v>
      </c>
      <c r="I2542" s="28" t="str">
        <f>VLOOKUP(B2542,'Список DKV от ЮТД'!$A$1:$S$10000,15,FALSE)</f>
        <v>2411/2045</v>
      </c>
      <c r="J2542" s="28" t="s">
        <v>22</v>
      </c>
      <c r="K2542" s="38" t="str">
        <f>VLOOKUP(B2542,'Список DKV от ЮТД'!$A$1:$M$10000,13,FALSE)</f>
        <v>4</v>
      </c>
      <c r="L2542" s="28" t="str">
        <f>VLOOKUP(B2542,'Список DKV от ЮТД'!$A$1:$S$10000,14,FALSE)</f>
        <v>38YT910</v>
      </c>
      <c r="M2542" s="49" t="str">
        <f>VLOOKUP(B2542,'Список DKV от ЮТД'!$A$1:$M$10000,10,FALSE)</f>
        <v>704310*******0998</v>
      </c>
      <c r="N2542" s="49" t="str">
        <f>VLOOKUP(B2542,'Список DKV от ЮТД'!$A$1:$S$10000,18,FALSE)</f>
        <v>expired</v>
      </c>
      <c r="O2542" s="49" t="str">
        <f>VLOOKUP(B2542,'Список DKV от ЮТД'!$A$1:$S$10000,19,FALSE)</f>
        <v>blocked</v>
      </c>
      <c r="P2542" s="49" t="str">
        <f>VLOOKUP(B2542,'Список DKV от ЮТД'!$A$1:$S$10000,16,FALSE)</f>
        <v>431266612</v>
      </c>
      <c r="Q2542" s="49"/>
    </row>
    <row r="2543" spans="1:18" x14ac:dyDescent="0.2">
      <c r="A2543" s="28">
        <v>2541</v>
      </c>
      <c r="B2543" s="34">
        <v>19440800415</v>
      </c>
      <c r="C2543" s="47">
        <v>43896</v>
      </c>
      <c r="E2543" s="47">
        <v>43896</v>
      </c>
      <c r="F2543" s="28" t="s">
        <v>20</v>
      </c>
      <c r="H2543" s="42">
        <v>43973</v>
      </c>
      <c r="I2543" s="28" t="str">
        <f>VLOOKUP(B2543,'Список DKV от ЮТД'!$A$1:$S$10000,15,FALSE)</f>
        <v>2412/397</v>
      </c>
      <c r="J2543" s="28" t="s">
        <v>22</v>
      </c>
      <c r="K2543" s="38" t="str">
        <f>VLOOKUP(B2543,'Список DKV от ЮТД'!$A$1:$M$10000,13,FALSE)</f>
        <v>4</v>
      </c>
      <c r="L2543" s="28" t="str">
        <f>VLOOKUP(B2543,'Список DKV от ЮТД'!$A$1:$S$10000,14,FALSE)</f>
        <v>ZG7759HA</v>
      </c>
      <c r="M2543" s="49" t="str">
        <f>VLOOKUP(B2543,'Список DKV от ЮТД'!$A$1:$M$10000,10,FALSE)</f>
        <v>704310*******5956</v>
      </c>
      <c r="N2543" s="49" t="str">
        <f>VLOOKUP(B2543,'Список DKV от ЮТД'!$A$1:$S$10000,18,FALSE)</f>
        <v/>
      </c>
      <c r="O2543" s="49" t="str">
        <f>VLOOKUP(B2543,'Список DKV от ЮТД'!$A$1:$S$10000,19,FALSE)</f>
        <v/>
      </c>
      <c r="P2543" s="49" t="str">
        <f>VLOOKUP(B2543,'Список DKV от ЮТД'!$A$1:$S$10000,16,FALSE)</f>
        <v>431044777</v>
      </c>
      <c r="Q2543" s="49"/>
    </row>
    <row r="2544" spans="1:18" x14ac:dyDescent="0.2">
      <c r="A2544" s="28">
        <v>2542</v>
      </c>
      <c r="B2544" s="34">
        <v>19440800803</v>
      </c>
      <c r="C2544" s="47">
        <v>43896</v>
      </c>
      <c r="E2544" s="47">
        <v>43896</v>
      </c>
      <c r="F2544" s="28" t="s">
        <v>20</v>
      </c>
      <c r="H2544" s="42">
        <v>43973</v>
      </c>
      <c r="I2544" s="28" t="str">
        <f>VLOOKUP(B2544,'Список DKV от ЮТД'!$A$1:$S$10000,15,FALSE)</f>
        <v>2412/398</v>
      </c>
      <c r="J2544" s="28" t="s">
        <v>22</v>
      </c>
      <c r="K2544" s="38" t="str">
        <f>VLOOKUP(B2544,'Список DKV от ЮТД'!$A$1:$M$10000,13,FALSE)</f>
        <v>4</v>
      </c>
      <c r="L2544" s="28" t="str">
        <f>VLOOKUP(B2544,'Список DKV от ЮТД'!$A$1:$S$10000,14,FALSE)</f>
        <v>LJIP740</v>
      </c>
      <c r="M2544" s="49" t="str">
        <f>VLOOKUP(B2544,'Список DKV от ЮТД'!$A$1:$M$10000,10,FALSE)</f>
        <v>704310*******0471</v>
      </c>
      <c r="N2544" s="49" t="str">
        <f>VLOOKUP(B2544,'Список DKV от ЮТД'!$A$1:$S$10000,18,FALSE)</f>
        <v>expired</v>
      </c>
      <c r="O2544" s="49" t="str">
        <f>VLOOKUP(B2544,'Список DKV от ЮТД'!$A$1:$S$10000,19,FALSE)</f>
        <v>blocked</v>
      </c>
      <c r="P2544" s="49" t="str">
        <f>VLOOKUP(B2544,'Список DKV от ЮТД'!$A$1:$S$10000,16,FALSE)</f>
        <v>431044816</v>
      </c>
      <c r="Q2544" s="49"/>
    </row>
    <row r="2545" spans="1:18" x14ac:dyDescent="0.2">
      <c r="A2545" s="28">
        <v>2543</v>
      </c>
      <c r="B2545" s="35">
        <v>19450397369</v>
      </c>
      <c r="C2545" s="47">
        <v>43956</v>
      </c>
      <c r="E2545" s="47">
        <v>43956</v>
      </c>
      <c r="F2545" s="28" t="s">
        <v>18</v>
      </c>
      <c r="G2545" s="38">
        <v>154</v>
      </c>
      <c r="H2545" s="42">
        <v>43974</v>
      </c>
      <c r="I2545" s="28" t="str">
        <f>VLOOKUP(B2545,'Список DKV от ЮТД'!$A$1:$S$10000,15,FALSE)</f>
        <v>2411/2046</v>
      </c>
      <c r="J2545" s="28" t="s">
        <v>22</v>
      </c>
      <c r="K2545" s="38" t="str">
        <f>VLOOKUP(B2545,'Список DKV от ЮТД'!$A$1:$M$10000,13,FALSE)</f>
        <v>4</v>
      </c>
      <c r="L2545" s="28" t="str">
        <f>VLOOKUP(B2545,'Список DKV от ЮТД'!$A$1:$S$10000,14,FALSE)</f>
        <v>CB1770BP</v>
      </c>
      <c r="M2545" s="49" t="str">
        <f>VLOOKUP(B2545,'Список DKV от ЮТД'!$A$1:$M$10000,10,FALSE)</f>
        <v>704310*******0260</v>
      </c>
      <c r="N2545" s="49" t="str">
        <f>VLOOKUP(B2545,'Список DKV от ЮТД'!$A$1:$S$10000,18,FALSE)</f>
        <v>expired</v>
      </c>
      <c r="O2545" s="49" t="str">
        <f>VLOOKUP(B2545,'Список DKV от ЮТД'!$A$1:$S$10000,19,FALSE)</f>
        <v>blocked</v>
      </c>
      <c r="P2545" s="49" t="str">
        <f>VLOOKUP(B2545,'Список DKV от ЮТД'!$A$1:$S$10000,16,FALSE)</f>
        <v>431266616</v>
      </c>
      <c r="Q2545" s="46">
        <v>154</v>
      </c>
      <c r="R2545" s="28" t="s">
        <v>29560</v>
      </c>
    </row>
    <row r="2546" spans="1:18" x14ac:dyDescent="0.2">
      <c r="A2546" s="28">
        <v>2544</v>
      </c>
      <c r="B2546" s="34">
        <v>19440800126</v>
      </c>
      <c r="C2546" s="47">
        <v>43896</v>
      </c>
      <c r="E2546" s="47">
        <v>43896</v>
      </c>
      <c r="F2546" s="28" t="s">
        <v>5019</v>
      </c>
      <c r="H2546" s="42">
        <v>43974</v>
      </c>
      <c r="I2546" s="28" t="str">
        <f>VLOOKUP(B2546,'Список DKV от ЮТД'!$A$1:$S$10000,15,FALSE)</f>
        <v>2413/73</v>
      </c>
      <c r="J2546" s="28" t="s">
        <v>22</v>
      </c>
      <c r="K2546" s="38" t="str">
        <f>VLOOKUP(B2546,'Список DKV от ЮТД'!$A$1:$M$10000,13,FALSE)</f>
        <v>4</v>
      </c>
      <c r="L2546" s="28" t="str">
        <f>VLOOKUP(B2546,'Список DKV от ЮТД'!$A$1:$S$10000,14,FALSE)</f>
        <v>NPT678</v>
      </c>
      <c r="M2546" s="49" t="str">
        <f>VLOOKUP(B2546,'Список DKV от ЮТД'!$A$1:$M$10000,10,FALSE)</f>
        <v>704310*******0370</v>
      </c>
      <c r="N2546" s="49" t="str">
        <f>VLOOKUP(B2546,'Список DKV от ЮТД'!$A$1:$S$10000,18,FALSE)</f>
        <v/>
      </c>
      <c r="O2546" s="49" t="str">
        <f>VLOOKUP(B2546,'Список DKV от ЮТД'!$A$1:$S$10000,19,FALSE)</f>
        <v/>
      </c>
      <c r="P2546" s="49" t="str">
        <f>VLOOKUP(B2546,'Список DKV от ЮТД'!$A$1:$S$10000,16,FALSE)</f>
        <v>431044748</v>
      </c>
      <c r="Q2546" s="49"/>
    </row>
    <row r="2547" spans="1:18" x14ac:dyDescent="0.2">
      <c r="A2547" s="28">
        <v>2545</v>
      </c>
      <c r="B2547" s="34">
        <v>19450397401</v>
      </c>
      <c r="C2547" s="47">
        <v>43956</v>
      </c>
      <c r="E2547" s="47">
        <v>43956</v>
      </c>
      <c r="F2547" s="28" t="s">
        <v>18</v>
      </c>
      <c r="H2547" s="42">
        <v>43975</v>
      </c>
      <c r="I2547" s="28" t="str">
        <f>VLOOKUP(B2547,'Список DKV от ЮТД'!$A$1:$S$10000,15,FALSE)</f>
        <v>2411/2047</v>
      </c>
      <c r="J2547" s="28" t="s">
        <v>22</v>
      </c>
      <c r="K2547" s="38" t="str">
        <f>VLOOKUP(B2547,'Список DKV от ЮТД'!$A$1:$M$10000,13,FALSE)</f>
        <v>4</v>
      </c>
      <c r="L2547" s="28" t="str">
        <f>VLOOKUP(B2547,'Список DKV от ЮТД'!$A$1:$S$10000,14,FALSE)</f>
        <v>81EG438</v>
      </c>
      <c r="M2547" s="49" t="str">
        <f>VLOOKUP(B2547,'Список DKV от ЮТД'!$A$1:$M$10000,10,FALSE)</f>
        <v>704310*******5960</v>
      </c>
      <c r="N2547" s="49" t="str">
        <f>VLOOKUP(B2547,'Список DKV от ЮТД'!$A$1:$S$10000,18,FALSE)</f>
        <v/>
      </c>
      <c r="O2547" s="49" t="str">
        <f>VLOOKUP(B2547,'Список DKV от ЮТД'!$A$1:$S$10000,19,FALSE)</f>
        <v/>
      </c>
      <c r="P2547" s="49" t="str">
        <f>VLOOKUP(B2547,'Список DKV от ЮТД'!$A$1:$S$10000,16,FALSE)</f>
        <v>431266620</v>
      </c>
      <c r="Q2547" s="49"/>
    </row>
    <row r="2548" spans="1:18" x14ac:dyDescent="0.2">
      <c r="A2548" s="28">
        <v>2546</v>
      </c>
      <c r="B2548" s="34">
        <v>19450397443</v>
      </c>
      <c r="C2548" s="47">
        <v>43956</v>
      </c>
      <c r="E2548" s="47">
        <v>43956</v>
      </c>
      <c r="F2548" s="28" t="s">
        <v>18</v>
      </c>
      <c r="H2548" s="42">
        <v>43975</v>
      </c>
      <c r="I2548" s="28" t="str">
        <f>VLOOKUP(B2548,'Список DKV от ЮТД'!$A$1:$S$10000,15,FALSE)</f>
        <v>2411/2048</v>
      </c>
      <c r="J2548" s="28" t="s">
        <v>22</v>
      </c>
      <c r="K2548" s="38" t="str">
        <f>VLOOKUP(B2548,'Список DKV от ЮТД'!$A$1:$M$10000,13,FALSE)</f>
        <v>4</v>
      </c>
      <c r="L2548" s="28" t="str">
        <f>VLOOKUP(B2548,'Список DKV от ЮТД'!$A$1:$S$10000,14,FALSE)</f>
        <v>K24M953</v>
      </c>
      <c r="M2548" s="49" t="str">
        <f>VLOOKUP(B2548,'Список DKV от ЮТД'!$A$1:$M$10000,10,FALSE)</f>
        <v>704310*******0761</v>
      </c>
      <c r="N2548" s="49" t="str">
        <f>VLOOKUP(B2548,'Список DKV от ЮТД'!$A$1:$S$10000,18,FALSE)</f>
        <v/>
      </c>
      <c r="O2548" s="49" t="str">
        <f>VLOOKUP(B2548,'Список DKV от ЮТД'!$A$1:$S$10000,19,FALSE)</f>
        <v/>
      </c>
      <c r="P2548" s="49" t="str">
        <f>VLOOKUP(B2548,'Список DKV от ЮТД'!$A$1:$S$10000,16,FALSE)</f>
        <v>431266624</v>
      </c>
      <c r="Q2548" s="49"/>
    </row>
    <row r="2549" spans="1:18" x14ac:dyDescent="0.2">
      <c r="A2549" s="28">
        <v>2547</v>
      </c>
      <c r="B2549" s="34">
        <v>19450397591</v>
      </c>
      <c r="C2549" s="47">
        <v>43956</v>
      </c>
      <c r="E2549" s="47">
        <v>43956</v>
      </c>
      <c r="F2549" s="28" t="s">
        <v>18</v>
      </c>
      <c r="H2549" s="42">
        <v>43975</v>
      </c>
      <c r="I2549" s="28" t="str">
        <f>VLOOKUP(B2549,'Список DKV от ЮТД'!$A$1:$S$10000,15,FALSE)</f>
        <v>2411/2049</v>
      </c>
      <c r="J2549" s="28" t="s">
        <v>22</v>
      </c>
      <c r="K2549" s="38" t="str">
        <f>VLOOKUP(B2549,'Список DKV от ЮТД'!$A$1:$M$10000,13,FALSE)</f>
        <v>4</v>
      </c>
      <c r="L2549" s="28" t="str">
        <f>VLOOKUP(B2549,'Список DKV от ЮТД'!$A$1:$S$10000,14,FALSE)</f>
        <v>54B0291</v>
      </c>
      <c r="M2549" s="49" t="str">
        <f>VLOOKUP(B2549,'Список DKV от ЮТД'!$A$1:$M$10000,10,FALSE)</f>
        <v>704310*******8837</v>
      </c>
      <c r="N2549" s="49" t="str">
        <f>VLOOKUP(B2549,'Список DKV от ЮТД'!$A$1:$S$10000,18,FALSE)</f>
        <v/>
      </c>
      <c r="O2549" s="49" t="str">
        <f>VLOOKUP(B2549,'Список DKV от ЮТД'!$A$1:$S$10000,19,FALSE)</f>
        <v/>
      </c>
      <c r="P2549" s="49" t="str">
        <f>VLOOKUP(B2549,'Список DKV от ЮТД'!$A$1:$S$10000,16,FALSE)</f>
        <v>431266639</v>
      </c>
      <c r="Q2549" s="49"/>
    </row>
    <row r="2550" spans="1:18" x14ac:dyDescent="0.2">
      <c r="A2550" s="28">
        <v>2548</v>
      </c>
      <c r="B2550" s="34">
        <v>19450397609</v>
      </c>
      <c r="C2550" s="47">
        <v>43956</v>
      </c>
      <c r="E2550" s="47">
        <v>43956</v>
      </c>
      <c r="F2550" s="28" t="s">
        <v>18</v>
      </c>
      <c r="H2550" s="42">
        <v>43975</v>
      </c>
      <c r="I2550" s="28" t="str">
        <f>VLOOKUP(B2550,'Список DKV от ЮТД'!$A$1:$S$10000,15,FALSE)</f>
        <v>2411/2050</v>
      </c>
      <c r="J2550" s="28" t="s">
        <v>22</v>
      </c>
      <c r="K2550" s="38" t="str">
        <f>VLOOKUP(B2550,'Список DKV от ЮТД'!$A$1:$M$10000,13,FALSE)</f>
        <v>4</v>
      </c>
      <c r="L2550" s="28" t="str">
        <f>VLOOKUP(B2550,'Список DKV от ЮТД'!$A$1:$S$10000,14,FALSE)</f>
        <v>61K14897</v>
      </c>
      <c r="M2550" s="49" t="str">
        <f>VLOOKUP(B2550,'Список DKV от ЮТД'!$A$1:$M$10000,10,FALSE)</f>
        <v>704310*******8118</v>
      </c>
      <c r="N2550" s="49" t="str">
        <f>VLOOKUP(B2550,'Список DKV от ЮТД'!$A$1:$S$10000,18,FALSE)</f>
        <v/>
      </c>
      <c r="O2550" s="49" t="str">
        <f>VLOOKUP(B2550,'Список DKV от ЮТД'!$A$1:$S$10000,19,FALSE)</f>
        <v/>
      </c>
      <c r="P2550" s="49" t="str">
        <f>VLOOKUP(B2550,'Список DKV от ЮТД'!$A$1:$S$10000,16,FALSE)</f>
        <v>431266640</v>
      </c>
      <c r="Q2550" s="49"/>
    </row>
    <row r="2551" spans="1:18" x14ac:dyDescent="0.2">
      <c r="A2551" s="28">
        <v>2549</v>
      </c>
      <c r="B2551" s="34">
        <v>19241020619</v>
      </c>
      <c r="C2551" s="47">
        <v>43787</v>
      </c>
      <c r="E2551" s="47">
        <v>43788</v>
      </c>
      <c r="F2551" s="28" t="s">
        <v>21</v>
      </c>
      <c r="H2551" s="42">
        <v>43975</v>
      </c>
      <c r="I2551" s="28" t="str">
        <f>VLOOKUP(B2551,'Список DKV от ЮТД'!$A$1:$S$10000,15,FALSE)</f>
        <v>2414/43</v>
      </c>
      <c r="J2551" s="28" t="s">
        <v>22</v>
      </c>
      <c r="K2551" s="38" t="str">
        <f>VLOOKUP(B2551,'Список DKV от ЮТД'!$A$1:$M$10000,13,FALSE)</f>
        <v>4</v>
      </c>
      <c r="L2551" s="28" t="str">
        <f>VLOOKUP(B2551,'Список DKV от ЮТД'!$A$1:$S$10000,14,FALSE)</f>
        <v>RA1000AC</v>
      </c>
      <c r="M2551" s="49" t="str">
        <f>VLOOKUP(B2551,'Список DKV от ЮТД'!$A$1:$M$10000,10,FALSE)</f>
        <v>704310*******0157</v>
      </c>
      <c r="N2551" s="49" t="str">
        <f>VLOOKUP(B2551,'Список DKV от ЮТД'!$A$1:$S$10000,18,FALSE)</f>
        <v>expired</v>
      </c>
      <c r="O2551" s="49" t="str">
        <f>VLOOKUP(B2551,'Список DKV от ЮТД'!$A$1:$S$10000,19,FALSE)</f>
        <v>blocked</v>
      </c>
      <c r="P2551" s="49" t="str">
        <f>VLOOKUP(B2551,'Список DKV от ЮТД'!$A$1:$S$10000,16,FALSE)</f>
        <v>425823917</v>
      </c>
      <c r="Q2551" s="49"/>
    </row>
    <row r="2552" spans="1:18" x14ac:dyDescent="0.2">
      <c r="A2552" s="28">
        <v>2550</v>
      </c>
      <c r="B2552" s="34">
        <v>19241020585</v>
      </c>
      <c r="C2552" s="47">
        <v>43787</v>
      </c>
      <c r="E2552" s="47">
        <v>43788</v>
      </c>
      <c r="F2552" s="28" t="s">
        <v>21</v>
      </c>
      <c r="H2552" s="42">
        <v>43975</v>
      </c>
      <c r="I2552" s="28" t="str">
        <f>VLOOKUP(B2552,'Список DKV от ЮТД'!$A$1:$S$10000,15,FALSE)</f>
        <v>2414/44</v>
      </c>
      <c r="J2552" s="28" t="s">
        <v>22</v>
      </c>
      <c r="K2552" s="38" t="str">
        <f>VLOOKUP(B2552,'Список DKV от ЮТД'!$A$1:$M$10000,13,FALSE)</f>
        <v>4</v>
      </c>
      <c r="L2552" s="28" t="str">
        <f>VLOOKUP(B2552,'Список DKV от ЮТД'!$A$1:$S$10000,14,FALSE)</f>
        <v>35HC9323</v>
      </c>
      <c r="M2552" s="49" t="str">
        <f>VLOOKUP(B2552,'Список DKV от ЮТД'!$A$1:$M$10000,10,FALSE)</f>
        <v>704310*******7196</v>
      </c>
      <c r="N2552" s="49" t="str">
        <f>VLOOKUP(B2552,'Список DKV от ЮТД'!$A$1:$S$10000,18,FALSE)</f>
        <v/>
      </c>
      <c r="O2552" s="49" t="str">
        <f>VLOOKUP(B2552,'Список DKV от ЮТД'!$A$1:$S$10000,19,FALSE)</f>
        <v/>
      </c>
      <c r="P2552" s="49" t="str">
        <f>VLOOKUP(B2552,'Список DKV от ЮТД'!$A$1:$S$10000,16,FALSE)</f>
        <v>425823914</v>
      </c>
      <c r="Q2552" s="49"/>
    </row>
    <row r="2553" spans="1:18" x14ac:dyDescent="0.2">
      <c r="A2553" s="28">
        <v>2551</v>
      </c>
      <c r="B2553" s="34">
        <v>19450397633</v>
      </c>
      <c r="C2553" s="47">
        <v>43956</v>
      </c>
      <c r="E2553" s="47">
        <v>43956</v>
      </c>
      <c r="F2553" s="28" t="s">
        <v>18</v>
      </c>
      <c r="H2553" s="42">
        <v>43976</v>
      </c>
      <c r="I2553" s="28" t="str">
        <f>VLOOKUP(B2553,'Список DKV от ЮТД'!$A$1:$S$10000,15,FALSE)</f>
        <v>2411/2051</v>
      </c>
      <c r="J2553" s="28" t="s">
        <v>22</v>
      </c>
      <c r="K2553" s="38" t="str">
        <f>VLOOKUP(B2553,'Список DKV от ЮТД'!$A$1:$M$10000,13,FALSE)</f>
        <v>4</v>
      </c>
      <c r="L2553" s="28" t="str">
        <f>VLOOKUP(B2553,'Список DKV от ЮТД'!$A$1:$S$10000,14,FALSE)</f>
        <v>34BMZ999</v>
      </c>
      <c r="M2553" s="49" t="str">
        <f>VLOOKUP(B2553,'Список DKV от ЮТД'!$A$1:$M$10000,10,FALSE)</f>
        <v>704310*******2849</v>
      </c>
      <c r="N2553" s="49" t="str">
        <f>VLOOKUP(B2553,'Список DKV от ЮТД'!$A$1:$S$10000,18,FALSE)</f>
        <v>expired</v>
      </c>
      <c r="O2553" s="49" t="str">
        <f>VLOOKUP(B2553,'Список DKV от ЮТД'!$A$1:$S$10000,19,FALSE)</f>
        <v>blocked</v>
      </c>
      <c r="P2553" s="49" t="str">
        <f>VLOOKUP(B2553,'Список DKV от ЮТД'!$A$1:$S$10000,16,FALSE)</f>
        <v>431266643</v>
      </c>
      <c r="Q2553" s="49"/>
    </row>
    <row r="2554" spans="1:18" x14ac:dyDescent="0.2">
      <c r="A2554" s="28">
        <v>2552</v>
      </c>
      <c r="B2554" s="34">
        <v>19450397641</v>
      </c>
      <c r="C2554" s="47">
        <v>43956</v>
      </c>
      <c r="E2554" s="47">
        <v>43956</v>
      </c>
      <c r="F2554" s="28" t="s">
        <v>18</v>
      </c>
      <c r="H2554" s="42">
        <v>43976</v>
      </c>
      <c r="I2554" s="28" t="str">
        <f>VLOOKUP(B2554,'Список DKV от ЮТД'!$A$1:$S$10000,15,FALSE)</f>
        <v>2411/2052</v>
      </c>
      <c r="J2554" s="28" t="s">
        <v>22</v>
      </c>
      <c r="K2554" s="38" t="str">
        <f>VLOOKUP(B2554,'Список DKV от ЮТД'!$A$1:$M$10000,13,FALSE)</f>
        <v>4</v>
      </c>
      <c r="L2554" s="28" t="str">
        <f>VLOOKUP(B2554,'Список DKV от ЮТД'!$A$1:$S$10000,14,FALSE)</f>
        <v>16AHS533</v>
      </c>
      <c r="M2554" s="49" t="str">
        <f>VLOOKUP(B2554,'Список DKV от ЮТД'!$A$1:$M$10000,10,FALSE)</f>
        <v>704310*******7995</v>
      </c>
      <c r="N2554" s="49" t="str">
        <f>VLOOKUP(B2554,'Список DKV от ЮТД'!$A$1:$S$10000,18,FALSE)</f>
        <v/>
      </c>
      <c r="O2554" s="49" t="str">
        <f>VLOOKUP(B2554,'Список DKV от ЮТД'!$A$1:$S$10000,19,FALSE)</f>
        <v/>
      </c>
      <c r="P2554" s="49" t="str">
        <f>VLOOKUP(B2554,'Список DKV от ЮТД'!$A$1:$S$10000,16,FALSE)</f>
        <v>431266644</v>
      </c>
      <c r="Q2554" s="49"/>
    </row>
    <row r="2555" spans="1:18" x14ac:dyDescent="0.2">
      <c r="A2555" s="28">
        <v>2553</v>
      </c>
      <c r="B2555" s="34">
        <v>19241020635</v>
      </c>
      <c r="C2555" s="47">
        <v>43787</v>
      </c>
      <c r="E2555" s="47">
        <v>43788</v>
      </c>
      <c r="F2555" s="28" t="s">
        <v>21</v>
      </c>
      <c r="H2555" s="42">
        <v>43976</v>
      </c>
      <c r="I2555" s="28" t="str">
        <f>VLOOKUP(B2555,'Список DKV от ЮТД'!$A$1:$S$10000,15,FALSE)</f>
        <v>2414/45</v>
      </c>
      <c r="J2555" s="28" t="s">
        <v>22</v>
      </c>
      <c r="K2555" s="38" t="str">
        <f>VLOOKUP(B2555,'Список DKV от ЮТД'!$A$1:$M$10000,13,FALSE)</f>
        <v>4</v>
      </c>
      <c r="L2555" s="28" t="str">
        <f>VLOOKUP(B2555,'Список DKV от ЮТД'!$A$1:$S$10000,14,FALSE)</f>
        <v>35V2556</v>
      </c>
      <c r="M2555" s="49" t="str">
        <f>VLOOKUP(B2555,'Список DKV от ЮТД'!$A$1:$M$10000,10,FALSE)</f>
        <v>704310*******6420</v>
      </c>
      <c r="N2555" s="49" t="str">
        <f>VLOOKUP(B2555,'Список DKV от ЮТД'!$A$1:$S$10000,18,FALSE)</f>
        <v/>
      </c>
      <c r="O2555" s="49" t="str">
        <f>VLOOKUP(B2555,'Список DKV от ЮТД'!$A$1:$S$10000,19,FALSE)</f>
        <v/>
      </c>
      <c r="P2555" s="49" t="str">
        <f>VLOOKUP(B2555,'Список DKV от ЮТД'!$A$1:$S$10000,16,FALSE)</f>
        <v>425823919</v>
      </c>
      <c r="Q2555" s="49"/>
    </row>
    <row r="2556" spans="1:18" x14ac:dyDescent="0.2">
      <c r="A2556" s="28">
        <v>2554</v>
      </c>
      <c r="B2556" s="34">
        <v>19450397039</v>
      </c>
      <c r="C2556" s="47">
        <v>43956</v>
      </c>
      <c r="E2556" s="47">
        <v>43956</v>
      </c>
      <c r="F2556" s="28" t="s">
        <v>18</v>
      </c>
      <c r="H2556" s="42">
        <v>43977</v>
      </c>
      <c r="I2556" s="28" t="str">
        <f>VLOOKUP(B2556,'Список DKV от ЮТД'!$A$1:$S$10000,15,FALSE)</f>
        <v>2411/2053</v>
      </c>
      <c r="J2556" s="28" t="s">
        <v>22</v>
      </c>
      <c r="K2556" s="38" t="str">
        <f>VLOOKUP(B2556,'Список DKV от ЮТД'!$A$1:$M$10000,13,FALSE)</f>
        <v>4</v>
      </c>
      <c r="L2556" s="28" t="str">
        <f>VLOOKUP(B2556,'Список DKV от ЮТД'!$A$1:$S$10000,14,FALSE)</f>
        <v>14AAR999</v>
      </c>
      <c r="M2556" s="49" t="str">
        <f>VLOOKUP(B2556,'Список DKV от ЮТД'!$A$1:$M$10000,10,FALSE)</f>
        <v>704310*******0089</v>
      </c>
      <c r="N2556" s="49" t="str">
        <f>VLOOKUP(B2556,'Список DKV от ЮТД'!$A$1:$S$10000,18,FALSE)</f>
        <v>expired</v>
      </c>
      <c r="O2556" s="49" t="str">
        <f>VLOOKUP(B2556,'Список DKV от ЮТД'!$A$1:$S$10000,19,FALSE)</f>
        <v>blocked</v>
      </c>
      <c r="P2556" s="49" t="str">
        <f>VLOOKUP(B2556,'Список DKV от ЮТД'!$A$1:$S$10000,16,FALSE)</f>
        <v>431266583</v>
      </c>
      <c r="Q2556" s="49"/>
    </row>
    <row r="2557" spans="1:18" x14ac:dyDescent="0.2">
      <c r="A2557" s="28">
        <v>2555</v>
      </c>
      <c r="B2557" s="34">
        <v>19450397070</v>
      </c>
      <c r="C2557" s="47">
        <v>43956</v>
      </c>
      <c r="E2557" s="47">
        <v>43956</v>
      </c>
      <c r="F2557" s="28" t="s">
        <v>18</v>
      </c>
      <c r="H2557" s="42">
        <v>43977</v>
      </c>
      <c r="I2557" s="28" t="str">
        <f>VLOOKUP(B2557,'Список DKV от ЮТД'!$A$1:$S$10000,15,FALSE)</f>
        <v>2411/2054</v>
      </c>
      <c r="J2557" s="28" t="s">
        <v>22</v>
      </c>
      <c r="K2557" s="38" t="str">
        <f>VLOOKUP(B2557,'Список DKV от ЮТД'!$A$1:$M$10000,13,FALSE)</f>
        <v>4</v>
      </c>
      <c r="L2557" s="28" t="str">
        <f>VLOOKUP(B2557,'Список DKV от ЮТД'!$A$1:$S$10000,14,FALSE)</f>
        <v>35SA779</v>
      </c>
      <c r="M2557" s="49" t="str">
        <f>VLOOKUP(B2557,'Список DKV от ЮТД'!$A$1:$M$10000,10,FALSE)</f>
        <v>704310*******2219</v>
      </c>
      <c r="N2557" s="49" t="str">
        <f>VLOOKUP(B2557,'Список DKV от ЮТД'!$A$1:$S$10000,18,FALSE)</f>
        <v/>
      </c>
      <c r="O2557" s="49" t="str">
        <f>VLOOKUP(B2557,'Список DKV от ЮТД'!$A$1:$S$10000,19,FALSE)</f>
        <v/>
      </c>
      <c r="P2557" s="49" t="str">
        <f>VLOOKUP(B2557,'Список DKV от ЮТД'!$A$1:$S$10000,16,FALSE)</f>
        <v>431266587</v>
      </c>
      <c r="Q2557" s="49"/>
    </row>
    <row r="2558" spans="1:18" x14ac:dyDescent="0.2">
      <c r="A2558" s="28">
        <v>2556</v>
      </c>
      <c r="B2558" s="34">
        <v>19450398003</v>
      </c>
      <c r="C2558" s="47">
        <v>43956</v>
      </c>
      <c r="E2558" s="47">
        <v>43956</v>
      </c>
      <c r="F2558" s="28" t="s">
        <v>18</v>
      </c>
      <c r="H2558" s="42">
        <v>43977</v>
      </c>
      <c r="I2558" s="28" t="str">
        <f>VLOOKUP(B2558,'Список DKV от ЮТД'!$A$1:$S$10000,15,FALSE)</f>
        <v>2411/2055</v>
      </c>
      <c r="J2558" s="28" t="s">
        <v>22</v>
      </c>
      <c r="K2558" s="38" t="str">
        <f>VLOOKUP(B2558,'Список DKV от ЮТД'!$A$1:$M$10000,13,FALSE)</f>
        <v>4</v>
      </c>
      <c r="L2558" s="28" t="str">
        <f>VLOOKUP(B2558,'Список DKV от ЮТД'!$A$1:$S$10000,14,FALSE)</f>
        <v>28K0928</v>
      </c>
      <c r="M2558" s="49" t="str">
        <f>VLOOKUP(B2558,'Список DKV от ЮТД'!$A$1:$M$10000,10,FALSE)</f>
        <v>704310*******6728</v>
      </c>
      <c r="N2558" s="49" t="str">
        <f>VLOOKUP(B2558,'Список DKV от ЮТД'!$A$1:$S$10000,18,FALSE)</f>
        <v/>
      </c>
      <c r="O2558" s="49" t="str">
        <f>VLOOKUP(B2558,'Список DKV от ЮТД'!$A$1:$S$10000,19,FALSE)</f>
        <v/>
      </c>
      <c r="P2558" s="49" t="str">
        <f>VLOOKUP(B2558,'Список DKV от ЮТД'!$A$1:$S$10000,16,FALSE)</f>
        <v>431266680</v>
      </c>
      <c r="Q2558" s="49"/>
    </row>
    <row r="2559" spans="1:18" x14ac:dyDescent="0.2">
      <c r="A2559" s="28">
        <v>2557</v>
      </c>
      <c r="B2559" s="34">
        <v>19450397963</v>
      </c>
      <c r="C2559" s="47">
        <v>43956</v>
      </c>
      <c r="E2559" s="47">
        <v>43956</v>
      </c>
      <c r="F2559" s="28" t="s">
        <v>18</v>
      </c>
      <c r="H2559" s="42">
        <v>43977</v>
      </c>
      <c r="I2559" s="28" t="str">
        <f>VLOOKUP(B2559,'Список DKV от ЮТД'!$A$1:$S$10000,15,FALSE)</f>
        <v>2411/2056</v>
      </c>
      <c r="J2559" s="28" t="s">
        <v>22</v>
      </c>
      <c r="K2559" s="38" t="str">
        <f>VLOOKUP(B2559,'Список DKV от ЮТД'!$A$1:$M$10000,13,FALSE)</f>
        <v>4</v>
      </c>
      <c r="L2559" s="28" t="str">
        <f>VLOOKUP(B2559,'Список DKV от ЮТД'!$A$1:$S$10000,14,FALSE)</f>
        <v>42FEM11</v>
      </c>
      <c r="M2559" s="49" t="str">
        <f>VLOOKUP(B2559,'Список DKV от ЮТД'!$A$1:$M$10000,10,FALSE)</f>
        <v>704310*******0355</v>
      </c>
      <c r="N2559" s="49" t="str">
        <f>VLOOKUP(B2559,'Список DKV от ЮТД'!$A$1:$S$10000,18,FALSE)</f>
        <v/>
      </c>
      <c r="O2559" s="49" t="str">
        <f>VLOOKUP(B2559,'Список DKV от ЮТД'!$A$1:$S$10000,19,FALSE)</f>
        <v/>
      </c>
      <c r="P2559" s="49" t="str">
        <f>VLOOKUP(B2559,'Список DKV от ЮТД'!$A$1:$S$10000,16,FALSE)</f>
        <v>431266676</v>
      </c>
      <c r="Q2559" s="49"/>
    </row>
    <row r="2560" spans="1:18" x14ac:dyDescent="0.2">
      <c r="A2560" s="28">
        <v>2558</v>
      </c>
      <c r="B2560" s="35">
        <v>19450397922</v>
      </c>
      <c r="C2560" s="47">
        <v>43956</v>
      </c>
      <c r="E2560" s="47">
        <v>43956</v>
      </c>
      <c r="F2560" s="28" t="s">
        <v>18</v>
      </c>
      <c r="G2560" s="38">
        <v>145</v>
      </c>
      <c r="H2560" s="42">
        <v>43977</v>
      </c>
      <c r="I2560" s="28" t="str">
        <f>VLOOKUP(B2560,'Список DKV от ЮТД'!$A$1:$S$10000,15,FALSE)</f>
        <v>2411/2057</v>
      </c>
      <c r="J2560" s="28" t="s">
        <v>22</v>
      </c>
      <c r="K2560" s="38" t="str">
        <f>VLOOKUP(B2560,'Список DKV от ЮТД'!$A$1:$M$10000,13,FALSE)</f>
        <v>4</v>
      </c>
      <c r="L2560" s="28" t="str">
        <f>VLOOKUP(B2560,'Список DKV от ЮТД'!$A$1:$S$10000,14,FALSE)</f>
        <v>35KA7735</v>
      </c>
      <c r="M2560" s="49" t="str">
        <f>VLOOKUP(B2560,'Список DKV от ЮТД'!$A$1:$M$10000,10,FALSE)</f>
        <v>704310*******0396</v>
      </c>
      <c r="N2560" s="49" t="str">
        <f>VLOOKUP(B2560,'Список DKV от ЮТД'!$A$1:$S$10000,18,FALSE)</f>
        <v>blocked</v>
      </c>
      <c r="O2560" s="49" t="str">
        <f>VLOOKUP(B2560,'Список DKV от ЮТД'!$A$1:$S$10000,19,FALSE)</f>
        <v>blocked</v>
      </c>
      <c r="P2560" s="49" t="str">
        <f>VLOOKUP(B2560,'Список DKV от ЮТД'!$A$1:$S$10000,16,FALSE)</f>
        <v>431266672</v>
      </c>
      <c r="Q2560" s="46" t="s">
        <v>27351</v>
      </c>
      <c r="R2560" s="28" t="s">
        <v>22412</v>
      </c>
    </row>
    <row r="2561" spans="1:18" x14ac:dyDescent="0.2">
      <c r="A2561" s="28">
        <v>2559</v>
      </c>
      <c r="B2561" s="35">
        <v>19450397880</v>
      </c>
      <c r="C2561" s="47">
        <v>43956</v>
      </c>
      <c r="E2561" s="47">
        <v>43956</v>
      </c>
      <c r="F2561" s="28" t="s">
        <v>18</v>
      </c>
      <c r="G2561" s="38">
        <v>145</v>
      </c>
      <c r="H2561" s="42">
        <v>43977</v>
      </c>
      <c r="I2561" s="28" t="str">
        <f>VLOOKUP(B2561,'Список DKV от ЮТД'!$A$1:$S$10000,15,FALSE)</f>
        <v>2411/2058</v>
      </c>
      <c r="J2561" s="28" t="s">
        <v>22</v>
      </c>
      <c r="K2561" s="38" t="str">
        <f>VLOOKUP(B2561,'Список DKV от ЮТД'!$A$1:$M$10000,13,FALSE)</f>
        <v>4</v>
      </c>
      <c r="L2561" s="28" t="str">
        <f>VLOOKUP(B2561,'Список DKV от ЮТД'!$A$1:$S$10000,14,FALSE)</f>
        <v>35KD5156</v>
      </c>
      <c r="M2561" s="49" t="str">
        <f>VLOOKUP(B2561,'Список DKV от ЮТД'!$A$1:$M$10000,10,FALSE)</f>
        <v>704310*******0255</v>
      </c>
      <c r="N2561" s="49" t="str">
        <f>VLOOKUP(B2561,'Список DKV от ЮТД'!$A$1:$S$10000,18,FALSE)</f>
        <v>blocked</v>
      </c>
      <c r="O2561" s="49" t="str">
        <f>VLOOKUP(B2561,'Список DKV от ЮТД'!$A$1:$S$10000,19,FALSE)</f>
        <v>blocked</v>
      </c>
      <c r="P2561" s="49" t="str">
        <f>VLOOKUP(B2561,'Список DKV от ЮТД'!$A$1:$S$10000,16,FALSE)</f>
        <v>431266668</v>
      </c>
      <c r="Q2561" s="46" t="s">
        <v>27351</v>
      </c>
      <c r="R2561" s="28" t="s">
        <v>22412</v>
      </c>
    </row>
    <row r="2562" spans="1:18" x14ac:dyDescent="0.2">
      <c r="A2562" s="28">
        <v>2560</v>
      </c>
      <c r="B2562" s="35">
        <v>19450397849</v>
      </c>
      <c r="C2562" s="47">
        <v>43956</v>
      </c>
      <c r="E2562" s="47">
        <v>43956</v>
      </c>
      <c r="F2562" s="28" t="s">
        <v>18</v>
      </c>
      <c r="G2562" s="38">
        <v>145</v>
      </c>
      <c r="H2562" s="42">
        <v>43977</v>
      </c>
      <c r="I2562" s="28" t="str">
        <f>VLOOKUP(B2562,'Список DKV от ЮТД'!$A$1:$S$10000,15,FALSE)</f>
        <v>2411/2059</v>
      </c>
      <c r="J2562" s="28" t="s">
        <v>22</v>
      </c>
      <c r="K2562" s="38" t="str">
        <f>VLOOKUP(B2562,'Список DKV от ЮТД'!$A$1:$M$10000,13,FALSE)</f>
        <v>4</v>
      </c>
      <c r="L2562" s="28" t="str">
        <f>VLOOKUP(B2562,'Список DKV от ЮТД'!$A$1:$S$10000,14,FALSE)</f>
        <v>34HT9021</v>
      </c>
      <c r="M2562" s="49" t="str">
        <f>VLOOKUP(B2562,'Список DKV от ЮТД'!$A$1:$M$10000,10,FALSE)</f>
        <v>704310*******1587</v>
      </c>
      <c r="N2562" s="49" t="str">
        <f>VLOOKUP(B2562,'Список DKV от ЮТД'!$A$1:$S$10000,18,FALSE)</f>
        <v>expired</v>
      </c>
      <c r="O2562" s="49" t="str">
        <f>VLOOKUP(B2562,'Список DKV от ЮТД'!$A$1:$S$10000,19,FALSE)</f>
        <v>blocked</v>
      </c>
      <c r="P2562" s="49" t="str">
        <f>VLOOKUP(B2562,'Список DKV от ЮТД'!$A$1:$S$10000,16,FALSE)</f>
        <v>431266664</v>
      </c>
      <c r="Q2562" s="49" t="s">
        <v>27293</v>
      </c>
      <c r="R2562" s="28" t="s">
        <v>24356</v>
      </c>
    </row>
    <row r="2563" spans="1:18" x14ac:dyDescent="0.2">
      <c r="A2563" s="28">
        <v>2561</v>
      </c>
      <c r="B2563" s="34">
        <v>19440800225</v>
      </c>
      <c r="C2563" s="47">
        <v>43896</v>
      </c>
      <c r="E2563" s="47">
        <v>43896</v>
      </c>
      <c r="F2563" s="28" t="s">
        <v>5019</v>
      </c>
      <c r="H2563" s="42">
        <v>43977</v>
      </c>
      <c r="I2563" s="28" t="str">
        <f>VLOOKUP(B2563,'Список DKV от ЮТД'!$A$1:$S$10000,15,FALSE)</f>
        <v>2413/74</v>
      </c>
      <c r="J2563" s="28" t="s">
        <v>22</v>
      </c>
      <c r="K2563" s="38" t="str">
        <f>VLOOKUP(B2563,'Список DKV от ЮТД'!$A$1:$M$10000,13,FALSE)</f>
        <v>4</v>
      </c>
      <c r="L2563" s="28" t="str">
        <f>VLOOKUP(B2563,'Список DKV от ЮТД'!$A$1:$S$10000,14,FALSE)</f>
        <v>LJ519GT</v>
      </c>
      <c r="M2563" s="49" t="str">
        <f>VLOOKUP(B2563,'Список DKV от ЮТД'!$A$1:$M$10000,10,FALSE)</f>
        <v>704310*******0146</v>
      </c>
      <c r="N2563" s="49" t="str">
        <f>VLOOKUP(B2563,'Список DKV от ЮТД'!$A$1:$S$10000,18,FALSE)</f>
        <v/>
      </c>
      <c r="O2563" s="49" t="str">
        <f>VLOOKUP(B2563,'Список DKV от ЮТД'!$A$1:$S$10000,19,FALSE)</f>
        <v/>
      </c>
      <c r="P2563" s="49" t="str">
        <f>VLOOKUP(B2563,'Список DKV от ЮТД'!$A$1:$S$10000,16,FALSE)</f>
        <v>431044758</v>
      </c>
      <c r="Q2563" s="49"/>
    </row>
    <row r="2564" spans="1:18" x14ac:dyDescent="0.2">
      <c r="A2564" s="28">
        <v>2562</v>
      </c>
      <c r="B2564" s="34">
        <v>19450397757</v>
      </c>
      <c r="C2564" s="47">
        <v>43956</v>
      </c>
      <c r="E2564" s="47">
        <v>43956</v>
      </c>
      <c r="F2564" s="28" t="s">
        <v>18</v>
      </c>
      <c r="H2564" s="42">
        <v>43978</v>
      </c>
      <c r="I2564" s="28" t="str">
        <f>VLOOKUP(B2564,'Список DKV от ЮТД'!$A$1:$S$10000,15,FALSE)</f>
        <v>2411/2061</v>
      </c>
      <c r="J2564" s="28" t="s">
        <v>22</v>
      </c>
      <c r="K2564" s="38" t="str">
        <f>VLOOKUP(B2564,'Список DKV от ЮТД'!$A$1:$M$10000,13,FALSE)</f>
        <v>4</v>
      </c>
      <c r="L2564" s="28" t="str">
        <f>VLOOKUP(B2564,'Список DKV от ЮТД'!$A$1:$S$10000,14,FALSE)</f>
        <v>KA7777DM</v>
      </c>
      <c r="M2564" s="49" t="str">
        <f>VLOOKUP(B2564,'Список DKV от ЮТД'!$A$1:$M$10000,10,FALSE)</f>
        <v>704310*******0016</v>
      </c>
      <c r="N2564" s="49" t="str">
        <f>VLOOKUP(B2564,'Список DKV от ЮТД'!$A$1:$S$10000,18,FALSE)</f>
        <v>expired</v>
      </c>
      <c r="O2564" s="49" t="str">
        <f>VLOOKUP(B2564,'Список DKV от ЮТД'!$A$1:$S$10000,19,FALSE)</f>
        <v>blocked</v>
      </c>
      <c r="P2564" s="49" t="str">
        <f>VLOOKUP(B2564,'Список DKV от ЮТД'!$A$1:$S$10000,16,FALSE)</f>
        <v>431266655</v>
      </c>
      <c r="Q2564" s="49"/>
    </row>
    <row r="2565" spans="1:18" x14ac:dyDescent="0.2">
      <c r="A2565" s="28">
        <v>2563</v>
      </c>
      <c r="B2565" s="34">
        <v>19450397724</v>
      </c>
      <c r="C2565" s="47">
        <v>43956</v>
      </c>
      <c r="E2565" s="47">
        <v>43956</v>
      </c>
      <c r="F2565" s="28" t="s">
        <v>18</v>
      </c>
      <c r="H2565" s="42">
        <v>43978</v>
      </c>
      <c r="I2565" s="28" t="str">
        <f>VLOOKUP(B2565,'Список DKV от ЮТД'!$A$1:$S$10000,15,FALSE)</f>
        <v>2411/2062</v>
      </c>
      <c r="J2565" s="28" t="s">
        <v>22</v>
      </c>
      <c r="K2565" s="38" t="str">
        <f>VLOOKUP(B2565,'Список DKV от ЮТД'!$A$1:$M$10000,13,FALSE)</f>
        <v>4</v>
      </c>
      <c r="L2565" s="28" t="str">
        <f>VLOOKUP(B2565,'Список DKV от ЮТД'!$A$1:$S$10000,14,FALSE)</f>
        <v>42UP190</v>
      </c>
      <c r="M2565" s="49" t="str">
        <f>VLOOKUP(B2565,'Список DKV от ЮТД'!$A$1:$M$10000,10,FALSE)</f>
        <v>704310*******0425</v>
      </c>
      <c r="N2565" s="49" t="str">
        <f>VLOOKUP(B2565,'Список DKV от ЮТД'!$A$1:$S$10000,18,FALSE)</f>
        <v/>
      </c>
      <c r="O2565" s="49" t="str">
        <f>VLOOKUP(B2565,'Список DKV от ЮТД'!$A$1:$S$10000,19,FALSE)</f>
        <v/>
      </c>
      <c r="P2565" s="49" t="str">
        <f>VLOOKUP(B2565,'Список DKV от ЮТД'!$A$1:$S$10000,16,FALSE)</f>
        <v>431266652</v>
      </c>
      <c r="Q2565" s="49"/>
    </row>
    <row r="2566" spans="1:18" x14ac:dyDescent="0.2">
      <c r="A2566" s="28">
        <v>2564</v>
      </c>
      <c r="B2566" s="34">
        <v>19450397682</v>
      </c>
      <c r="C2566" s="47">
        <v>43956</v>
      </c>
      <c r="E2566" s="47">
        <v>43956</v>
      </c>
      <c r="F2566" s="28" t="s">
        <v>18</v>
      </c>
      <c r="H2566" s="42">
        <v>43978</v>
      </c>
      <c r="I2566" s="28" t="str">
        <f>VLOOKUP(B2566,'Список DKV от ЮТД'!$A$1:$S$10000,15,FALSE)</f>
        <v>2411/2063</v>
      </c>
      <c r="J2566" s="28" t="s">
        <v>22</v>
      </c>
      <c r="K2566" s="38" t="str">
        <f>VLOOKUP(B2566,'Список DKV от ЮТД'!$A$1:$M$10000,13,FALSE)</f>
        <v>4</v>
      </c>
      <c r="L2566" s="28" t="str">
        <f>VLOOKUP(B2566,'Список DKV от ЮТД'!$A$1:$S$10000,14,FALSE)</f>
        <v>28K5875</v>
      </c>
      <c r="M2566" s="49" t="str">
        <f>VLOOKUP(B2566,'Список DKV от ЮТД'!$A$1:$M$10000,10,FALSE)</f>
        <v>704310*******0011</v>
      </c>
      <c r="N2566" s="49" t="str">
        <f>VLOOKUP(B2566,'Список DKV от ЮТД'!$A$1:$S$10000,18,FALSE)</f>
        <v>expired</v>
      </c>
      <c r="O2566" s="49" t="str">
        <f>VLOOKUP(B2566,'Список DKV от ЮТД'!$A$1:$S$10000,19,FALSE)</f>
        <v>blocked</v>
      </c>
      <c r="P2566" s="49" t="str">
        <f>VLOOKUP(B2566,'Список DKV от ЮТД'!$A$1:$S$10000,16,FALSE)</f>
        <v>431266648</v>
      </c>
      <c r="Q2566" s="49"/>
    </row>
    <row r="2567" spans="1:18" x14ac:dyDescent="0.2">
      <c r="A2567" s="28">
        <v>2565</v>
      </c>
      <c r="B2567" s="34">
        <v>19450411921</v>
      </c>
      <c r="C2567" s="47">
        <v>43976</v>
      </c>
      <c r="E2567" s="47">
        <v>43976</v>
      </c>
      <c r="F2567" s="28" t="s">
        <v>20</v>
      </c>
      <c r="H2567" s="42">
        <v>43979</v>
      </c>
      <c r="I2567" s="28" t="str">
        <f>VLOOKUP(B2567,'Список DKV от ЮТД'!$A$1:$S$10000,15,FALSE)</f>
        <v>2412/399</v>
      </c>
      <c r="J2567" s="28" t="s">
        <v>22</v>
      </c>
      <c r="K2567" s="38" t="str">
        <f>VLOOKUP(B2567,'Список DKV от ЮТД'!$A$1:$M$10000,13,FALSE)</f>
        <v>4</v>
      </c>
      <c r="L2567" s="28" t="str">
        <f>VLOOKUP(B2567,'Список DKV от ЮТД'!$A$1:$S$10000,14,FALSE)</f>
        <v>LJ60DRU</v>
      </c>
      <c r="M2567" s="49" t="str">
        <f>VLOOKUP(B2567,'Список DKV от ЮТД'!$A$1:$M$10000,10,FALSE)</f>
        <v>704310*******7822</v>
      </c>
      <c r="N2567" s="49" t="str">
        <f>VLOOKUP(B2567,'Список DKV от ЮТД'!$A$1:$S$10000,18,FALSE)</f>
        <v/>
      </c>
      <c r="O2567" s="49" t="str">
        <f>VLOOKUP(B2567,'Список DKV от ЮТД'!$A$1:$S$10000,19,FALSE)</f>
        <v/>
      </c>
      <c r="P2567" s="49" t="str">
        <f>VLOOKUP(B2567,'Список DKV от ЮТД'!$A$1:$S$10000,16,FALSE)</f>
        <v>431268072</v>
      </c>
      <c r="Q2567" s="49"/>
    </row>
    <row r="2568" spans="1:18" x14ac:dyDescent="0.2">
      <c r="A2568" s="28">
        <v>2566</v>
      </c>
      <c r="B2568" s="34">
        <v>19440800035</v>
      </c>
      <c r="C2568" s="47">
        <v>43976</v>
      </c>
      <c r="E2568" s="47">
        <v>43976</v>
      </c>
      <c r="F2568" s="48" t="s">
        <v>20</v>
      </c>
      <c r="G2568" s="61"/>
      <c r="H2568" s="65">
        <v>43979</v>
      </c>
      <c r="I2568" s="28" t="str">
        <f>VLOOKUP(B2568,'Список DKV от ЮТД'!$A$1:$S$10000,15,FALSE)</f>
        <v>2412/400</v>
      </c>
      <c r="J2568" s="28" t="s">
        <v>22</v>
      </c>
      <c r="K2568" s="38" t="str">
        <f>VLOOKUP(B2568,'Список DKV от ЮТД'!$A$1:$M$10000,13,FALSE)</f>
        <v>4</v>
      </c>
      <c r="L2568" s="28" t="str">
        <f>VLOOKUP(B2568,'Список DKV от ЮТД'!$A$1:$S$10000,14,FALSE)</f>
        <v>VU908EE</v>
      </c>
      <c r="M2568" s="49" t="str">
        <f>VLOOKUP(B2568,'Список DKV от ЮТД'!$A$1:$M$10000,10,FALSE)</f>
        <v>704310*******9019</v>
      </c>
      <c r="N2568" s="49" t="str">
        <f>VLOOKUP(B2568,'Список DKV от ЮТД'!$A$1:$S$10000,18,FALSE)</f>
        <v/>
      </c>
      <c r="O2568" s="49" t="str">
        <f>VLOOKUP(B2568,'Список DKV от ЮТД'!$A$1:$S$10000,19,FALSE)</f>
        <v/>
      </c>
      <c r="P2568" s="49" t="str">
        <f>VLOOKUP(B2568,'Список DKV от ЮТД'!$A$1:$S$10000,16,FALSE)</f>
        <v>431044739</v>
      </c>
      <c r="Q2568" s="49"/>
    </row>
    <row r="2569" spans="1:18" x14ac:dyDescent="0.2">
      <c r="A2569" s="28">
        <v>2567</v>
      </c>
      <c r="B2569" s="34">
        <v>19450411822</v>
      </c>
      <c r="C2569" s="47">
        <v>43976</v>
      </c>
      <c r="E2569" s="47">
        <v>43976</v>
      </c>
      <c r="F2569" s="28" t="s">
        <v>20</v>
      </c>
      <c r="H2569" s="42">
        <v>43979</v>
      </c>
      <c r="I2569" s="28" t="str">
        <f>VLOOKUP(B2569,'Список DKV от ЮТД'!$A$1:$S$10000,15,FALSE)</f>
        <v>2412/401</v>
      </c>
      <c r="J2569" s="28" t="s">
        <v>22</v>
      </c>
      <c r="K2569" s="38" t="str">
        <f>VLOOKUP(B2569,'Список DKV от ЮТД'!$A$1:$M$10000,13,FALSE)</f>
        <v>4</v>
      </c>
      <c r="L2569" s="28" t="str">
        <f>VLOOKUP(B2569,'Список DKV от ЮТД'!$A$1:$S$10000,14,FALSE)</f>
        <v>06JVE08</v>
      </c>
      <c r="M2569" s="49" t="str">
        <f>VLOOKUP(B2569,'Список DKV от ЮТД'!$A$1:$M$10000,10,FALSE)</f>
        <v>704310*******0465</v>
      </c>
      <c r="N2569" s="49" t="str">
        <f>VLOOKUP(B2569,'Список DKV от ЮТД'!$A$1:$S$10000,18,FALSE)</f>
        <v/>
      </c>
      <c r="O2569" s="49" t="str">
        <f>VLOOKUP(B2569,'Список DKV от ЮТД'!$A$1:$S$10000,19,FALSE)</f>
        <v/>
      </c>
      <c r="P2569" s="49" t="str">
        <f>VLOOKUP(B2569,'Список DKV от ЮТД'!$A$1:$S$10000,16,FALSE)</f>
        <v>431268062</v>
      </c>
      <c r="Q2569" s="49"/>
    </row>
    <row r="2570" spans="1:18" x14ac:dyDescent="0.2">
      <c r="A2570" s="28">
        <v>2568</v>
      </c>
      <c r="B2570" s="34">
        <v>19450397146</v>
      </c>
      <c r="C2570" s="47">
        <v>43956</v>
      </c>
      <c r="E2570" s="47">
        <v>43956</v>
      </c>
      <c r="F2570" s="28" t="s">
        <v>18</v>
      </c>
      <c r="H2570" s="42">
        <v>43980</v>
      </c>
      <c r="I2570" s="28" t="str">
        <f>VLOOKUP(B2570,'Список DKV от ЮТД'!$A$1:$S$10000,15,FALSE)</f>
        <v>2411/2064</v>
      </c>
      <c r="J2570" s="28" t="s">
        <v>22</v>
      </c>
      <c r="K2570" s="38" t="str">
        <f>VLOOKUP(B2570,'Список DKV от ЮТД'!$A$1:$M$10000,13,FALSE)</f>
        <v>4</v>
      </c>
      <c r="L2570" s="28" t="str">
        <f>VLOOKUP(B2570,'Список DKV от ЮТД'!$A$1:$S$10000,14,FALSE)</f>
        <v>34CDH112</v>
      </c>
      <c r="M2570" s="49" t="str">
        <f>VLOOKUP(B2570,'Список DKV от ЮТД'!$A$1:$M$10000,10,FALSE)</f>
        <v>704310*******0222</v>
      </c>
      <c r="N2570" s="49" t="str">
        <f>VLOOKUP(B2570,'Список DKV от ЮТД'!$A$1:$S$10000,18,FALSE)</f>
        <v/>
      </c>
      <c r="O2570" s="49" t="str">
        <f>VLOOKUP(B2570,'Список DKV от ЮТД'!$A$1:$S$10000,19,FALSE)</f>
        <v/>
      </c>
      <c r="P2570" s="49" t="str">
        <f>VLOOKUP(B2570,'Список DKV от ЮТД'!$A$1:$S$10000,16,FALSE)</f>
        <v>431266594</v>
      </c>
      <c r="Q2570" s="49"/>
    </row>
    <row r="2571" spans="1:18" x14ac:dyDescent="0.2">
      <c r="A2571" s="28">
        <v>2569</v>
      </c>
      <c r="B2571" s="34">
        <v>19450411848</v>
      </c>
      <c r="C2571" s="47">
        <v>43976</v>
      </c>
      <c r="E2571" s="47">
        <v>43976</v>
      </c>
      <c r="F2571" s="28" t="s">
        <v>20</v>
      </c>
      <c r="H2571" s="42">
        <v>43980</v>
      </c>
      <c r="I2571" s="28" t="str">
        <f>VLOOKUP(B2571,'Список DKV от ЮТД'!$A$1:$S$10000,15,FALSE)</f>
        <v>2412/402</v>
      </c>
      <c r="J2571" s="28" t="s">
        <v>22</v>
      </c>
      <c r="K2571" s="38" t="str">
        <f>VLOOKUP(B2571,'Список DKV от ЮТД'!$A$1:$M$10000,13,FALSE)</f>
        <v>4</v>
      </c>
      <c r="L2571" s="28" t="str">
        <f>VLOOKUP(B2571,'Список DKV от ЮТД'!$A$1:$S$10000,14,FALSE)</f>
        <v>35ALD166</v>
      </c>
      <c r="M2571" s="49" t="str">
        <f>VLOOKUP(B2571,'Список DKV от ЮТД'!$A$1:$M$10000,10,FALSE)</f>
        <v>704310*******0631</v>
      </c>
      <c r="N2571" s="49" t="str">
        <f>VLOOKUP(B2571,'Список DKV от ЮТД'!$A$1:$S$10000,18,FALSE)</f>
        <v/>
      </c>
      <c r="O2571" s="49" t="str">
        <f>VLOOKUP(B2571,'Список DKV от ЮТД'!$A$1:$S$10000,19,FALSE)</f>
        <v/>
      </c>
      <c r="P2571" s="49" t="str">
        <f>VLOOKUP(B2571,'Список DKV от ЮТД'!$A$1:$S$10000,16,FALSE)</f>
        <v>431268064</v>
      </c>
      <c r="Q2571" s="49"/>
    </row>
    <row r="2572" spans="1:18" x14ac:dyDescent="0.2">
      <c r="A2572" s="28">
        <v>2570</v>
      </c>
      <c r="B2572" s="34">
        <v>19450411814</v>
      </c>
      <c r="C2572" s="47">
        <v>43976</v>
      </c>
      <c r="E2572" s="47">
        <v>43976</v>
      </c>
      <c r="F2572" s="28" t="s">
        <v>20</v>
      </c>
      <c r="H2572" s="42">
        <v>43980</v>
      </c>
      <c r="I2572" s="28" t="str">
        <f>VLOOKUP(B2572,'Список DKV от ЮТД'!$A$1:$S$10000,15,FALSE)</f>
        <v>2412/403</v>
      </c>
      <c r="J2572" s="28" t="s">
        <v>22</v>
      </c>
      <c r="K2572" s="38" t="str">
        <f>VLOOKUP(B2572,'Список DKV от ЮТД'!$A$1:$M$10000,13,FALSE)</f>
        <v>4</v>
      </c>
      <c r="L2572" s="28" t="str">
        <f>VLOOKUP(B2572,'Список DKV от ЮТД'!$A$1:$S$10000,14,FALSE)</f>
        <v>35ALD161</v>
      </c>
      <c r="M2572" s="49" t="str">
        <f>VLOOKUP(B2572,'Список DKV от ЮТД'!$A$1:$M$10000,10,FALSE)</f>
        <v>704310*******0656</v>
      </c>
      <c r="N2572" s="49" t="str">
        <f>VLOOKUP(B2572,'Список DKV от ЮТД'!$A$1:$S$10000,18,FALSE)</f>
        <v/>
      </c>
      <c r="O2572" s="49" t="str">
        <f>VLOOKUP(B2572,'Список DKV от ЮТД'!$A$1:$S$10000,19,FALSE)</f>
        <v/>
      </c>
      <c r="P2572" s="49" t="str">
        <f>VLOOKUP(B2572,'Список DKV от ЮТД'!$A$1:$S$10000,16,FALSE)</f>
        <v>431268061</v>
      </c>
      <c r="Q2572" s="49"/>
    </row>
    <row r="2573" spans="1:18" x14ac:dyDescent="0.2">
      <c r="A2573" s="28">
        <v>2571</v>
      </c>
      <c r="B2573" s="78">
        <v>19450411707</v>
      </c>
      <c r="C2573" s="47">
        <v>43976</v>
      </c>
      <c r="E2573" s="47">
        <v>43976</v>
      </c>
      <c r="F2573" s="28" t="s">
        <v>20</v>
      </c>
      <c r="G2573" s="38">
        <v>179</v>
      </c>
      <c r="H2573" s="42">
        <v>43980</v>
      </c>
      <c r="I2573" s="28" t="str">
        <f>VLOOKUP(B2573,'Список DKV от ЮТД'!$A$1:$S$10000,15,FALSE)</f>
        <v>2412/404</v>
      </c>
      <c r="J2573" s="28" t="s">
        <v>22</v>
      </c>
      <c r="K2573" s="38" t="str">
        <f>VLOOKUP(B2573,'Список DKV от ЮТД'!$A$1:$M$10000,13,FALSE)</f>
        <v>4</v>
      </c>
      <c r="L2573" s="28" t="str">
        <f>VLOOKUP(B2573,'Список DKV от ЮТД'!$A$1:$S$10000,14,FALSE)</f>
        <v>CEJA338</v>
      </c>
      <c r="M2573" s="49" t="str">
        <f>VLOOKUP(B2573,'Список DKV от ЮТД'!$A$1:$M$10000,10,FALSE)</f>
        <v>704310*******5159</v>
      </c>
      <c r="N2573" s="49" t="str">
        <f>VLOOKUP(B2573,'Список DKV от ЮТД'!$A$1:$S$10000,18,FALSE)</f>
        <v/>
      </c>
      <c r="O2573" s="49" t="str">
        <f>VLOOKUP(B2573,'Список DKV от ЮТД'!$A$1:$S$10000,19,FALSE)</f>
        <v/>
      </c>
      <c r="P2573" s="49" t="str">
        <f>VLOOKUP(B2573,'Список DKV от ЮТД'!$A$1:$S$10000,16,FALSE)</f>
        <v>431268050</v>
      </c>
      <c r="Q2573" s="49" t="s">
        <v>32866</v>
      </c>
      <c r="R2573" s="28" t="s">
        <v>32867</v>
      </c>
    </row>
    <row r="2574" spans="1:18" x14ac:dyDescent="0.2">
      <c r="A2574" s="28">
        <v>2572</v>
      </c>
      <c r="B2574" s="34">
        <v>19450397344</v>
      </c>
      <c r="C2574" s="47">
        <v>43956</v>
      </c>
      <c r="E2574" s="47">
        <v>43956</v>
      </c>
      <c r="F2574" s="28" t="s">
        <v>18</v>
      </c>
      <c r="H2574" s="42">
        <v>43981</v>
      </c>
      <c r="I2574" s="28" t="str">
        <f>VLOOKUP(B2574,'Список DKV от ЮТД'!$A$1:$S$10000,15,FALSE)</f>
        <v>2411/2065</v>
      </c>
      <c r="J2574" s="28" t="s">
        <v>22</v>
      </c>
      <c r="K2574" s="38" t="str">
        <f>VLOOKUP(B2574,'Список DKV от ЮТД'!$A$1:$M$10000,13,FALSE)</f>
        <v>4</v>
      </c>
      <c r="L2574" s="28" t="str">
        <f>VLOOKUP(B2574,'Список DKV от ЮТД'!$A$1:$S$10000,14,FALSE)</f>
        <v>CB9166PH</v>
      </c>
      <c r="M2574" s="49" t="str">
        <f>VLOOKUP(B2574,'Список DKV от ЮТД'!$A$1:$M$10000,10,FALSE)</f>
        <v>704310*******2502</v>
      </c>
      <c r="N2574" s="49" t="str">
        <f>VLOOKUP(B2574,'Список DKV от ЮТД'!$A$1:$S$10000,18,FALSE)</f>
        <v/>
      </c>
      <c r="O2574" s="49" t="str">
        <f>VLOOKUP(B2574,'Список DKV от ЮТД'!$A$1:$S$10000,19,FALSE)</f>
        <v/>
      </c>
      <c r="P2574" s="49" t="str">
        <f>VLOOKUP(B2574,'Список DKV от ЮТД'!$A$1:$S$10000,16,FALSE)</f>
        <v>431266614</v>
      </c>
      <c r="Q2574" s="49"/>
    </row>
    <row r="2575" spans="1:18" x14ac:dyDescent="0.2">
      <c r="A2575" s="28">
        <v>2573</v>
      </c>
      <c r="B2575" s="34">
        <v>19450397229</v>
      </c>
      <c r="C2575" s="47">
        <v>43956</v>
      </c>
      <c r="E2575" s="47">
        <v>43956</v>
      </c>
      <c r="F2575" s="28" t="s">
        <v>18</v>
      </c>
      <c r="H2575" s="42">
        <v>43981</v>
      </c>
      <c r="I2575" s="28" t="str">
        <f>VLOOKUP(B2575,'Список DKV от ЮТД'!$A$1:$S$10000,15,FALSE)</f>
        <v>2411/2066</v>
      </c>
      <c r="J2575" s="28" t="s">
        <v>22</v>
      </c>
      <c r="K2575" s="38" t="str">
        <f>VLOOKUP(B2575,'Список DKV от ЮТД'!$A$1:$M$10000,13,FALSE)</f>
        <v>4</v>
      </c>
      <c r="L2575" s="28" t="str">
        <f>VLOOKUP(B2575,'Список DKV от ЮТД'!$A$1:$S$10000,14,FALSE)</f>
        <v>34PJ3436</v>
      </c>
      <c r="M2575" s="49" t="str">
        <f>VLOOKUP(B2575,'Список DKV от ЮТД'!$A$1:$M$10000,10,FALSE)</f>
        <v>704310*******2841</v>
      </c>
      <c r="N2575" s="49" t="str">
        <f>VLOOKUP(B2575,'Список DKV от ЮТД'!$A$1:$S$10000,18,FALSE)</f>
        <v/>
      </c>
      <c r="O2575" s="49" t="str">
        <f>VLOOKUP(B2575,'Список DKV от ЮТД'!$A$1:$S$10000,19,FALSE)</f>
        <v/>
      </c>
      <c r="P2575" s="49" t="str">
        <f>VLOOKUP(B2575,'Список DKV от ЮТД'!$A$1:$S$10000,16,FALSE)</f>
        <v>431266602</v>
      </c>
      <c r="Q2575" s="49"/>
    </row>
    <row r="2576" spans="1:18" x14ac:dyDescent="0.2">
      <c r="A2576" s="28">
        <v>2574</v>
      </c>
      <c r="B2576" s="34">
        <v>19450397021</v>
      </c>
      <c r="C2576" s="47">
        <v>43956</v>
      </c>
      <c r="E2576" s="47">
        <v>43956</v>
      </c>
      <c r="F2576" s="28" t="s">
        <v>18</v>
      </c>
      <c r="H2576" s="42">
        <v>43981</v>
      </c>
      <c r="I2576" s="28" t="str">
        <f>VLOOKUP(B2576,'Список DKV от ЮТД'!$A$1:$S$10000,15,FALSE)</f>
        <v>2411/2067</v>
      </c>
      <c r="J2576" s="28" t="s">
        <v>22</v>
      </c>
      <c r="K2576" s="38" t="str">
        <f>VLOOKUP(B2576,'Список DKV от ЮТД'!$A$1:$M$10000,13,FALSE)</f>
        <v>4</v>
      </c>
      <c r="L2576" s="28" t="str">
        <f>VLOOKUP(B2576,'Список DKV от ЮТД'!$A$1:$S$10000,14,FALSE)</f>
        <v>34HP9248</v>
      </c>
      <c r="M2576" s="49" t="str">
        <f>VLOOKUP(B2576,'Список DKV от ЮТД'!$A$1:$M$10000,10,FALSE)</f>
        <v>704310*******0211</v>
      </c>
      <c r="N2576" s="49" t="str">
        <f>VLOOKUP(B2576,'Список DKV от ЮТД'!$A$1:$S$10000,18,FALSE)</f>
        <v/>
      </c>
      <c r="O2576" s="49" t="str">
        <f>VLOOKUP(B2576,'Список DKV от ЮТД'!$A$1:$S$10000,19,FALSE)</f>
        <v/>
      </c>
      <c r="P2576" s="49" t="str">
        <f>VLOOKUP(B2576,'Список DKV от ЮТД'!$A$1:$S$10000,16,FALSE)</f>
        <v>431266582</v>
      </c>
      <c r="Q2576" s="49"/>
    </row>
    <row r="2577" spans="1:18" x14ac:dyDescent="0.2">
      <c r="A2577" s="28">
        <v>2575</v>
      </c>
      <c r="B2577" s="34">
        <v>19450411830</v>
      </c>
      <c r="C2577" s="47">
        <v>43976</v>
      </c>
      <c r="E2577" s="47">
        <v>43976</v>
      </c>
      <c r="F2577" s="28" t="s">
        <v>20</v>
      </c>
      <c r="H2577" s="42">
        <v>43981</v>
      </c>
      <c r="I2577" s="28" t="str">
        <f>VLOOKUP(B2577,'Список DKV от ЮТД'!$A$1:$S$10000,15,FALSE)</f>
        <v>2412/405</v>
      </c>
      <c r="J2577" s="28" t="s">
        <v>22</v>
      </c>
      <c r="K2577" s="38" t="str">
        <f>VLOOKUP(B2577,'Список DKV от ЮТД'!$A$1:$M$10000,13,FALSE)</f>
        <v>4</v>
      </c>
      <c r="L2577" s="28" t="str">
        <f>VLOOKUP(B2577,'Список DKV от ЮТД'!$A$1:$S$10000,14,FALSE)</f>
        <v>35DE549</v>
      </c>
      <c r="M2577" s="49" t="str">
        <f>VLOOKUP(B2577,'Список DKV от ЮТД'!$A$1:$M$10000,10,FALSE)</f>
        <v>704310*******0755</v>
      </c>
      <c r="N2577" s="49" t="str">
        <f>VLOOKUP(B2577,'Список DKV от ЮТД'!$A$1:$S$10000,18,FALSE)</f>
        <v/>
      </c>
      <c r="O2577" s="49" t="str">
        <f>VLOOKUP(B2577,'Список DKV от ЮТД'!$A$1:$S$10000,19,FALSE)</f>
        <v/>
      </c>
      <c r="P2577" s="49" t="str">
        <f>VLOOKUP(B2577,'Список DKV от ЮТД'!$A$1:$S$10000,16,FALSE)</f>
        <v>431268063</v>
      </c>
      <c r="Q2577" s="49"/>
    </row>
    <row r="2578" spans="1:18" x14ac:dyDescent="0.2">
      <c r="A2578" s="28">
        <v>2576</v>
      </c>
      <c r="B2578" s="34">
        <v>19450411970</v>
      </c>
      <c r="C2578" s="47">
        <v>43976</v>
      </c>
      <c r="E2578" s="47">
        <v>43976</v>
      </c>
      <c r="F2578" s="28" t="s">
        <v>20</v>
      </c>
      <c r="H2578" s="42">
        <v>43981</v>
      </c>
      <c r="I2578" s="28" t="str">
        <f>VLOOKUP(B2578,'Список DKV от ЮТД'!$A$1:$S$10000,15,FALSE)</f>
        <v>2412/406</v>
      </c>
      <c r="J2578" s="28" t="s">
        <v>22</v>
      </c>
      <c r="K2578" s="38" t="str">
        <f>VLOOKUP(B2578,'Список DKV от ЮТД'!$A$1:$M$10000,13,FALSE)</f>
        <v>4</v>
      </c>
      <c r="L2578" s="28" t="str">
        <f>VLOOKUP(B2578,'Список DKV от ЮТД'!$A$1:$S$10000,14,FALSE)</f>
        <v>38YS820</v>
      </c>
      <c r="M2578" s="49" t="str">
        <f>VLOOKUP(B2578,'Список DKV от ЮТД'!$A$1:$M$10000,10,FALSE)</f>
        <v>704310*******1012</v>
      </c>
      <c r="N2578" s="49" t="str">
        <f>VLOOKUP(B2578,'Список DKV от ЮТД'!$A$1:$S$10000,18,FALSE)</f>
        <v>expired</v>
      </c>
      <c r="O2578" s="49" t="str">
        <f>VLOOKUP(B2578,'Список DKV от ЮТД'!$A$1:$S$10000,19,FALSE)</f>
        <v>blocked</v>
      </c>
      <c r="P2578" s="49" t="str">
        <f>VLOOKUP(B2578,'Список DKV от ЮТД'!$A$1:$S$10000,16,FALSE)</f>
        <v>431268077</v>
      </c>
      <c r="Q2578" s="49"/>
    </row>
    <row r="2579" spans="1:18" x14ac:dyDescent="0.2">
      <c r="A2579" s="28">
        <v>2577</v>
      </c>
      <c r="B2579" s="34">
        <v>19440800183</v>
      </c>
      <c r="C2579" s="47">
        <v>43976</v>
      </c>
      <c r="E2579" s="47">
        <v>43976</v>
      </c>
      <c r="F2579" s="28" t="s">
        <v>20</v>
      </c>
      <c r="H2579" s="42">
        <v>43981</v>
      </c>
      <c r="I2579" s="28" t="str">
        <f>VLOOKUP(B2579,'Список DKV от ЮТД'!$A$1:$S$10000,15,FALSE)</f>
        <v>2412/407</v>
      </c>
      <c r="J2579" s="28" t="s">
        <v>22</v>
      </c>
      <c r="K2579" s="38" t="str">
        <f>VLOOKUP(B2579,'Список DKV от ЮТД'!$A$1:$M$10000,13,FALSE)</f>
        <v>4</v>
      </c>
      <c r="L2579" s="28" t="str">
        <f>VLOOKUP(B2579,'Список DKV от ЮТД'!$A$1:$S$10000,14,FALSE)</f>
        <v>35ALD126</v>
      </c>
      <c r="M2579" s="49" t="str">
        <f>VLOOKUP(B2579,'Список DKV от ЮТД'!$A$1:$M$10000,10,FALSE)</f>
        <v>704310*******3006</v>
      </c>
      <c r="N2579" s="49" t="str">
        <f>VLOOKUP(B2579,'Список DKV от ЮТД'!$A$1:$S$10000,18,FALSE)</f>
        <v/>
      </c>
      <c r="O2579" s="49" t="str">
        <f>VLOOKUP(B2579,'Список DKV от ЮТД'!$A$1:$S$10000,19,FALSE)</f>
        <v/>
      </c>
      <c r="P2579" s="49" t="str">
        <f>VLOOKUP(B2579,'Список DKV от ЮТД'!$A$1:$S$10000,16,FALSE)</f>
        <v>431044754</v>
      </c>
      <c r="Q2579" s="49"/>
    </row>
    <row r="2580" spans="1:18" x14ac:dyDescent="0.2">
      <c r="A2580" s="28">
        <v>2578</v>
      </c>
      <c r="B2580" s="34">
        <v>19450411749</v>
      </c>
      <c r="C2580" s="47">
        <v>43976</v>
      </c>
      <c r="E2580" s="47">
        <v>43976</v>
      </c>
      <c r="F2580" s="28" t="s">
        <v>20</v>
      </c>
      <c r="H2580" s="42">
        <v>43982</v>
      </c>
      <c r="I2580" s="28" t="str">
        <f>VLOOKUP(B2580,'Список DKV от ЮТД'!$A$1:$S$10000,15,FALSE)</f>
        <v>2412/408</v>
      </c>
      <c r="J2580" s="28" t="s">
        <v>22</v>
      </c>
      <c r="K2580" s="38" t="str">
        <f>VLOOKUP(B2580,'Список DKV от ЮТД'!$A$1:$M$10000,13,FALSE)</f>
        <v>4</v>
      </c>
      <c r="L2580" s="28" t="str">
        <f>VLOOKUP(B2580,'Список DKV от ЮТД'!$A$1:$S$10000,14,FALSE)</f>
        <v>35V0185</v>
      </c>
      <c r="M2580" s="49" t="str">
        <f>VLOOKUP(B2580,'Список DKV от ЮТД'!$A$1:$M$10000,10,FALSE)</f>
        <v>704310*******6743</v>
      </c>
      <c r="N2580" s="49" t="str">
        <f>VLOOKUP(B2580,'Список DKV от ЮТД'!$A$1:$S$10000,18,FALSE)</f>
        <v/>
      </c>
      <c r="O2580" s="49" t="str">
        <f>VLOOKUP(B2580,'Список DKV от ЮТД'!$A$1:$S$10000,19,FALSE)</f>
        <v/>
      </c>
      <c r="P2580" s="49" t="str">
        <f>VLOOKUP(B2580,'Список DKV от ЮТД'!$A$1:$S$10000,16,FALSE)</f>
        <v>431268054</v>
      </c>
      <c r="Q2580" s="49"/>
    </row>
    <row r="2581" spans="1:18" x14ac:dyDescent="0.2">
      <c r="A2581" s="28">
        <v>2579</v>
      </c>
      <c r="B2581" s="35">
        <v>19450411889</v>
      </c>
      <c r="C2581" s="47">
        <v>43976</v>
      </c>
      <c r="E2581" s="47">
        <v>43976</v>
      </c>
      <c r="F2581" s="28" t="s">
        <v>20</v>
      </c>
      <c r="G2581" s="38">
        <v>152</v>
      </c>
      <c r="H2581" s="42">
        <v>43982</v>
      </c>
      <c r="I2581" s="28" t="str">
        <f>VLOOKUP(B2581,'Список DKV от ЮТД'!$A$1:$S$10000,15,FALSE)</f>
        <v>2412/409</v>
      </c>
      <c r="J2581" s="28" t="s">
        <v>22</v>
      </c>
      <c r="K2581" s="38" t="str">
        <f>VLOOKUP(B2581,'Список DKV от ЮТД'!$A$1:$M$10000,13,FALSE)</f>
        <v>4</v>
      </c>
      <c r="L2581" s="28" t="str">
        <f>VLOOKUP(B2581,'Список DKV от ЮТД'!$A$1:$S$10000,14,FALSE)</f>
        <v>EH0895KK</v>
      </c>
      <c r="M2581" s="49" t="str">
        <f>VLOOKUP(B2581,'Список DKV от ЮТД'!$A$1:$M$10000,10,FALSE)</f>
        <v>704310*******0459</v>
      </c>
      <c r="N2581" s="49" t="str">
        <f>VLOOKUP(B2581,'Список DKV от ЮТД'!$A$1:$S$10000,18,FALSE)</f>
        <v>blocked</v>
      </c>
      <c r="O2581" s="49" t="str">
        <f>VLOOKUP(B2581,'Список DKV от ЮТД'!$A$1:$S$10000,19,FALSE)</f>
        <v>blocked</v>
      </c>
      <c r="P2581" s="49" t="str">
        <f>VLOOKUP(B2581,'Список DKV от ЮТД'!$A$1:$S$10000,16,FALSE)</f>
        <v>431268068</v>
      </c>
      <c r="Q2581" s="46">
        <v>152</v>
      </c>
      <c r="R2581" s="28" t="s">
        <v>29487</v>
      </c>
    </row>
    <row r="2582" spans="1:18" x14ac:dyDescent="0.2">
      <c r="A2582" s="28">
        <v>2580</v>
      </c>
      <c r="B2582" s="34">
        <v>19241020528</v>
      </c>
      <c r="C2582" s="47">
        <v>43787</v>
      </c>
      <c r="E2582" s="47">
        <v>43788</v>
      </c>
      <c r="F2582" s="28" t="s">
        <v>21</v>
      </c>
      <c r="H2582" s="42">
        <v>43982</v>
      </c>
      <c r="I2582" s="28" t="str">
        <f>VLOOKUP(B2582,'Список DKV от ЮТД'!$A$1:$S$10000,15,FALSE)</f>
        <v>2414/46</v>
      </c>
      <c r="J2582" s="28" t="s">
        <v>22</v>
      </c>
      <c r="K2582" s="38" t="str">
        <f>VLOOKUP(B2582,'Список DKV от ЮТД'!$A$1:$M$10000,13,FALSE)</f>
        <v>4</v>
      </c>
      <c r="L2582" s="28" t="str">
        <f>VLOOKUP(B2582,'Список DKV от ЮТД'!$A$1:$S$10000,14,FALSE)</f>
        <v>E5457MK</v>
      </c>
      <c r="M2582" s="49" t="str">
        <f>VLOOKUP(B2582,'Список DKV от ЮТД'!$A$1:$M$10000,10,FALSE)</f>
        <v>704310*******0018</v>
      </c>
      <c r="N2582" s="49" t="str">
        <f>VLOOKUP(B2582,'Список DKV от ЮТД'!$A$1:$S$10000,18,FALSE)</f>
        <v>expired</v>
      </c>
      <c r="O2582" s="49" t="str">
        <f>VLOOKUP(B2582,'Список DKV от ЮТД'!$A$1:$S$10000,19,FALSE)</f>
        <v>blocked</v>
      </c>
      <c r="P2582" s="49" t="str">
        <f>VLOOKUP(B2582,'Список DKV от ЮТД'!$A$1:$S$10000,16,FALSE)</f>
        <v>425823908</v>
      </c>
      <c r="Q2582" s="49"/>
    </row>
    <row r="2583" spans="1:18" x14ac:dyDescent="0.2">
      <c r="A2583" s="28">
        <v>2581</v>
      </c>
      <c r="B2583" s="34">
        <v>19241020577</v>
      </c>
      <c r="C2583" s="47">
        <v>43787</v>
      </c>
      <c r="E2583" s="47">
        <v>43788</v>
      </c>
      <c r="F2583" s="28" t="s">
        <v>21</v>
      </c>
      <c r="H2583" s="42">
        <v>43982</v>
      </c>
      <c r="I2583" s="28" t="str">
        <f>VLOOKUP(B2583,'Список DKV от ЮТД'!$A$1:$S$10000,15,FALSE)</f>
        <v>2414/47</v>
      </c>
      <c r="J2583" s="28" t="s">
        <v>22</v>
      </c>
      <c r="K2583" s="38" t="str">
        <f>VLOOKUP(B2583,'Список DKV от ЮТД'!$A$1:$M$10000,13,FALSE)</f>
        <v>4</v>
      </c>
      <c r="L2583" s="28" t="str">
        <f>VLOOKUP(B2583,'Список DKV от ЮТД'!$A$1:$S$10000,14,FALSE)</f>
        <v>ST8388AC</v>
      </c>
      <c r="M2583" s="49" t="str">
        <f>VLOOKUP(B2583,'Список DKV от ЮТД'!$A$1:$M$10000,10,FALSE)</f>
        <v>704310*******0763</v>
      </c>
      <c r="N2583" s="49" t="str">
        <f>VLOOKUP(B2583,'Список DKV от ЮТД'!$A$1:$S$10000,18,FALSE)</f>
        <v/>
      </c>
      <c r="O2583" s="49" t="str">
        <f>VLOOKUP(B2583,'Список DKV от ЮТД'!$A$1:$S$10000,19,FALSE)</f>
        <v/>
      </c>
      <c r="P2583" s="49" t="str">
        <f>VLOOKUP(B2583,'Список DKV от ЮТД'!$A$1:$S$10000,16,FALSE)</f>
        <v>425823913</v>
      </c>
      <c r="Q2583" s="49"/>
    </row>
    <row r="2584" spans="1:18" x14ac:dyDescent="0.2">
      <c r="A2584" s="28">
        <v>2582</v>
      </c>
      <c r="B2584" s="34">
        <v>19450397062</v>
      </c>
      <c r="C2584" s="47">
        <v>43956</v>
      </c>
      <c r="E2584" s="47">
        <v>43956</v>
      </c>
      <c r="F2584" s="28" t="s">
        <v>18</v>
      </c>
      <c r="H2584" s="42">
        <v>43983</v>
      </c>
      <c r="I2584" s="28" t="str">
        <f>VLOOKUP(B2584,'Список DKV от ЮТД'!$A$1:$S$10000,15,FALSE)</f>
        <v>2411/2068</v>
      </c>
      <c r="J2584" s="28" t="s">
        <v>22</v>
      </c>
      <c r="K2584" s="38" t="str">
        <f>VLOOKUP(B2584,'Список DKV от ЮТД'!$A$1:$M$10000,13,FALSE)</f>
        <v>4</v>
      </c>
      <c r="L2584" s="28" t="str">
        <f>VLOOKUP(B2584,'Список DKV от ЮТД'!$A$1:$S$10000,14,FALSE)</f>
        <v>35AKC285</v>
      </c>
      <c r="M2584" s="49" t="str">
        <f>VLOOKUP(B2584,'Список DKV от ЮТД'!$A$1:$M$10000,10,FALSE)</f>
        <v>704310*******8533</v>
      </c>
      <c r="N2584" s="49" t="str">
        <f>VLOOKUP(B2584,'Список DKV от ЮТД'!$A$1:$S$10000,18,FALSE)</f>
        <v/>
      </c>
      <c r="O2584" s="49" t="str">
        <f>VLOOKUP(B2584,'Список DKV от ЮТД'!$A$1:$S$10000,19,FALSE)</f>
        <v/>
      </c>
      <c r="P2584" s="49" t="str">
        <f>VLOOKUP(B2584,'Список DKV от ЮТД'!$A$1:$S$10000,16,FALSE)</f>
        <v>431266586</v>
      </c>
      <c r="Q2584" s="49"/>
    </row>
    <row r="2585" spans="1:18" x14ac:dyDescent="0.2">
      <c r="A2585" s="28">
        <v>2583</v>
      </c>
      <c r="B2585" s="34">
        <v>19450397997</v>
      </c>
      <c r="C2585" s="47">
        <v>43956</v>
      </c>
      <c r="E2585" s="47">
        <v>43956</v>
      </c>
      <c r="F2585" s="28" t="s">
        <v>18</v>
      </c>
      <c r="H2585" s="42">
        <v>43983</v>
      </c>
      <c r="I2585" s="28" t="str">
        <f>VLOOKUP(B2585,'Список DKV от ЮТД'!$A$1:$S$10000,15,FALSE)</f>
        <v>2411/2069</v>
      </c>
      <c r="J2585" s="28" t="s">
        <v>22</v>
      </c>
      <c r="K2585" s="38" t="str">
        <f>VLOOKUP(B2585,'Список DKV от ЮТД'!$A$1:$M$10000,13,FALSE)</f>
        <v>4</v>
      </c>
      <c r="L2585" s="28" t="str">
        <f>VLOOKUP(B2585,'Список DKV от ЮТД'!$A$1:$S$10000,14,FALSE)</f>
        <v>41YT500</v>
      </c>
      <c r="M2585" s="49" t="str">
        <f>VLOOKUP(B2585,'Список DKV от ЮТД'!$A$1:$M$10000,10,FALSE)</f>
        <v>704310*******1824</v>
      </c>
      <c r="N2585" s="49" t="str">
        <f>VLOOKUP(B2585,'Список DKV от ЮТД'!$A$1:$S$10000,18,FALSE)</f>
        <v/>
      </c>
      <c r="O2585" s="49" t="str">
        <f>VLOOKUP(B2585,'Список DKV от ЮТД'!$A$1:$S$10000,19,FALSE)</f>
        <v/>
      </c>
      <c r="P2585" s="49" t="str">
        <f>VLOOKUP(B2585,'Список DKV от ЮТД'!$A$1:$S$10000,16,FALSE)</f>
        <v>431266679</v>
      </c>
      <c r="Q2585" s="49"/>
    </row>
    <row r="2586" spans="1:18" x14ac:dyDescent="0.2">
      <c r="A2586" s="28">
        <v>2584</v>
      </c>
      <c r="B2586" s="34">
        <v>19450397955</v>
      </c>
      <c r="C2586" s="47">
        <v>43956</v>
      </c>
      <c r="E2586" s="47">
        <v>43956</v>
      </c>
      <c r="F2586" s="28" t="s">
        <v>18</v>
      </c>
      <c r="H2586" s="42">
        <v>43983</v>
      </c>
      <c r="I2586" s="28" t="str">
        <f>VLOOKUP(B2586,'Список DKV от ЮТД'!$A$1:$S$10000,15,FALSE)</f>
        <v>2411/2070</v>
      </c>
      <c r="J2586" s="28" t="s">
        <v>22</v>
      </c>
      <c r="K2586" s="38" t="str">
        <f>VLOOKUP(B2586,'Список DKV от ЮТД'!$A$1:$M$10000,13,FALSE)</f>
        <v>4</v>
      </c>
      <c r="L2586" s="28" t="str">
        <f>VLOOKUP(B2586,'Список DKV от ЮТД'!$A$1:$S$10000,14,FALSE)</f>
        <v>34NC7237</v>
      </c>
      <c r="M2586" s="49" t="str">
        <f>VLOOKUP(B2586,'Список DKV от ЮТД'!$A$1:$M$10000,10,FALSE)</f>
        <v>704310*******0156</v>
      </c>
      <c r="N2586" s="49" t="str">
        <f>VLOOKUP(B2586,'Список DKV от ЮТД'!$A$1:$S$10000,18,FALSE)</f>
        <v/>
      </c>
      <c r="O2586" s="49" t="str">
        <f>VLOOKUP(B2586,'Список DKV от ЮТД'!$A$1:$S$10000,19,FALSE)</f>
        <v/>
      </c>
      <c r="P2586" s="49" t="str">
        <f>VLOOKUP(B2586,'Список DKV от ЮТД'!$A$1:$S$10000,16,FALSE)</f>
        <v>431266675</v>
      </c>
      <c r="Q2586" s="49"/>
    </row>
    <row r="2587" spans="1:18" x14ac:dyDescent="0.2">
      <c r="A2587" s="28">
        <v>2585</v>
      </c>
      <c r="B2587" s="34">
        <v>19450397914</v>
      </c>
      <c r="C2587" s="47">
        <v>43956</v>
      </c>
      <c r="E2587" s="47">
        <v>43956</v>
      </c>
      <c r="F2587" s="28" t="s">
        <v>18</v>
      </c>
      <c r="H2587" s="42">
        <v>43983</v>
      </c>
      <c r="I2587" s="28" t="str">
        <f>VLOOKUP(B2587,'Список DKV от ЮТД'!$A$1:$S$10000,15,FALSE)</f>
        <v>2411/2071</v>
      </c>
      <c r="J2587" s="28" t="s">
        <v>22</v>
      </c>
      <c r="K2587" s="38" t="str">
        <f>VLOOKUP(B2587,'Список DKV от ЮТД'!$A$1:$M$10000,13,FALSE)</f>
        <v>4</v>
      </c>
      <c r="L2587" s="28" t="str">
        <f>VLOOKUP(B2587,'Список DKV от ЮТД'!$A$1:$S$10000,14,FALSE)</f>
        <v>35V0056</v>
      </c>
      <c r="M2587" s="49" t="str">
        <f>VLOOKUP(B2587,'Список DKV от ЮТД'!$A$1:$M$10000,10,FALSE)</f>
        <v>704310*******6768</v>
      </c>
      <c r="N2587" s="49" t="str">
        <f>VLOOKUP(B2587,'Список DKV от ЮТД'!$A$1:$S$10000,18,FALSE)</f>
        <v/>
      </c>
      <c r="O2587" s="49" t="str">
        <f>VLOOKUP(B2587,'Список DKV от ЮТД'!$A$1:$S$10000,19,FALSE)</f>
        <v/>
      </c>
      <c r="P2587" s="49" t="str">
        <f>VLOOKUP(B2587,'Список DKV от ЮТД'!$A$1:$S$10000,16,FALSE)</f>
        <v>431266671</v>
      </c>
      <c r="Q2587" s="49"/>
    </row>
    <row r="2588" spans="1:18" x14ac:dyDescent="0.2">
      <c r="A2588" s="28">
        <v>2586</v>
      </c>
      <c r="B2588" s="34">
        <v>19450411947</v>
      </c>
      <c r="C2588" s="47">
        <v>43976</v>
      </c>
      <c r="E2588" s="47">
        <v>43976</v>
      </c>
      <c r="F2588" s="28" t="s">
        <v>20</v>
      </c>
      <c r="H2588" s="42">
        <v>43983</v>
      </c>
      <c r="I2588" s="28" t="str">
        <f>VLOOKUP(B2588,'Список DKV от ЮТД'!$A$1:$S$10000,15,FALSE)</f>
        <v>2412/410</v>
      </c>
      <c r="J2588" s="28" t="s">
        <v>22</v>
      </c>
      <c r="K2588" s="38" t="str">
        <f>VLOOKUP(B2588,'Список DKV от ЮТД'!$A$1:$M$10000,13,FALSE)</f>
        <v>4</v>
      </c>
      <c r="L2588" s="28" t="str">
        <f>VLOOKUP(B2588,'Список DKV от ЮТД'!$A$1:$S$10000,14,FALSE)</f>
        <v>KPBM495</v>
      </c>
      <c r="M2588" s="49" t="str">
        <f>VLOOKUP(B2588,'Список DKV от ЮТД'!$A$1:$M$10000,10,FALSE)</f>
        <v>704310*******7905</v>
      </c>
      <c r="N2588" s="49" t="str">
        <f>VLOOKUP(B2588,'Список DKV от ЮТД'!$A$1:$S$10000,18,FALSE)</f>
        <v/>
      </c>
      <c r="O2588" s="49" t="str">
        <f>VLOOKUP(B2588,'Список DKV от ЮТД'!$A$1:$S$10000,19,FALSE)</f>
        <v/>
      </c>
      <c r="P2588" s="49" t="str">
        <f>VLOOKUP(B2588,'Список DKV от ЮТД'!$A$1:$S$10000,16,FALSE)</f>
        <v>431268074</v>
      </c>
      <c r="Q2588" s="49"/>
    </row>
    <row r="2589" spans="1:18" x14ac:dyDescent="0.2">
      <c r="A2589" s="28">
        <v>2587</v>
      </c>
      <c r="B2589" s="34">
        <v>19241020643</v>
      </c>
      <c r="C2589" s="47">
        <v>43787</v>
      </c>
      <c r="E2589" s="47">
        <v>43788</v>
      </c>
      <c r="F2589" s="28" t="s">
        <v>21</v>
      </c>
      <c r="H2589" s="42">
        <v>43983</v>
      </c>
      <c r="I2589" s="28" t="str">
        <f>VLOOKUP(B2589,'Список DKV от ЮТД'!$A$1:$S$10000,15,FALSE)</f>
        <v>2414/48</v>
      </c>
      <c r="J2589" s="28" t="s">
        <v>22</v>
      </c>
      <c r="K2589" s="38" t="str">
        <f>VLOOKUP(B2589,'Список DKV от ЮТД'!$A$1:$M$10000,13,FALSE)</f>
        <v>4</v>
      </c>
      <c r="L2589" s="28" t="str">
        <f>VLOOKUP(B2589,'Список DKV от ЮТД'!$A$1:$S$10000,14,FALSE)</f>
        <v>61K15045</v>
      </c>
      <c r="M2589" s="49" t="str">
        <f>VLOOKUP(B2589,'Список DKV от ЮТД'!$A$1:$M$10000,10,FALSE)</f>
        <v>704310*******8126</v>
      </c>
      <c r="N2589" s="49" t="str">
        <f>VLOOKUP(B2589,'Список DKV от ЮТД'!$A$1:$S$10000,18,FALSE)</f>
        <v/>
      </c>
      <c r="O2589" s="49" t="str">
        <f>VLOOKUP(B2589,'Список DKV от ЮТД'!$A$1:$S$10000,19,FALSE)</f>
        <v/>
      </c>
      <c r="P2589" s="49" t="str">
        <f>VLOOKUP(B2589,'Список DKV от ЮТД'!$A$1:$S$10000,16,FALSE)</f>
        <v>425823920</v>
      </c>
      <c r="Q2589" s="49"/>
    </row>
    <row r="2590" spans="1:18" x14ac:dyDescent="0.2">
      <c r="A2590" s="28">
        <v>2588</v>
      </c>
      <c r="B2590" s="34">
        <v>19450397872</v>
      </c>
      <c r="C2590" s="47">
        <v>43956</v>
      </c>
      <c r="E2590" s="47">
        <v>43956</v>
      </c>
      <c r="F2590" s="28" t="s">
        <v>18</v>
      </c>
      <c r="H2590" s="42">
        <v>43984</v>
      </c>
      <c r="I2590" s="28" t="str">
        <f>VLOOKUP(B2590,'Список DKV от ЮТД'!$A$1:$S$10000,15,FALSE)</f>
        <v>2411/2072</v>
      </c>
      <c r="J2590" s="28" t="s">
        <v>22</v>
      </c>
      <c r="K2590" s="38" t="str">
        <f>VLOOKUP(B2590,'Список DKV от ЮТД'!$A$1:$M$10000,13,FALSE)</f>
        <v>4</v>
      </c>
      <c r="L2590" s="28" t="str">
        <f>VLOOKUP(B2590,'Список DKV от ЮТД'!$A$1:$S$10000,14,FALSE)</f>
        <v>35HA6276</v>
      </c>
      <c r="M2590" s="49" t="str">
        <f>VLOOKUP(B2590,'Список DKV от ЮТД'!$A$1:$M$10000,10,FALSE)</f>
        <v>704310*******6818</v>
      </c>
      <c r="N2590" s="49" t="str">
        <f>VLOOKUP(B2590,'Список DKV от ЮТД'!$A$1:$S$10000,18,FALSE)</f>
        <v/>
      </c>
      <c r="O2590" s="49" t="str">
        <f>VLOOKUP(B2590,'Список DKV от ЮТД'!$A$1:$S$10000,19,FALSE)</f>
        <v/>
      </c>
      <c r="P2590" s="49" t="str">
        <f>VLOOKUP(B2590,'Список DKV от ЮТД'!$A$1:$S$10000,16,FALSE)</f>
        <v>431266667</v>
      </c>
      <c r="Q2590" s="49"/>
    </row>
    <row r="2591" spans="1:18" x14ac:dyDescent="0.2">
      <c r="A2591" s="28">
        <v>2589</v>
      </c>
      <c r="B2591" s="34">
        <v>19450397989</v>
      </c>
      <c r="C2591" s="47">
        <v>43956</v>
      </c>
      <c r="E2591" s="47">
        <v>43956</v>
      </c>
      <c r="F2591" s="28" t="s">
        <v>18</v>
      </c>
      <c r="H2591" s="42">
        <v>43984</v>
      </c>
      <c r="I2591" s="28" t="str">
        <f>VLOOKUP(B2591,'Список DKV от ЮТД'!$A$1:$S$10000,15,FALSE)</f>
        <v>2411/2073</v>
      </c>
      <c r="J2591" s="28" t="s">
        <v>22</v>
      </c>
      <c r="K2591" s="38" t="str">
        <f>VLOOKUP(B2591,'Список DKV от ЮТД'!$A$1:$M$10000,13,FALSE)</f>
        <v>4</v>
      </c>
      <c r="L2591" s="28" t="str">
        <f>VLOOKUP(B2591,'Список DKV от ЮТД'!$A$1:$S$10000,14,FALSE)</f>
        <v>35AH2856</v>
      </c>
      <c r="M2591" s="49" t="str">
        <f>VLOOKUP(B2591,'Список DKV от ЮТД'!$A$1:$M$10000,10,FALSE)</f>
        <v>704310*******8475</v>
      </c>
      <c r="N2591" s="49" t="str">
        <f>VLOOKUP(B2591,'Список DKV от ЮТД'!$A$1:$S$10000,18,FALSE)</f>
        <v/>
      </c>
      <c r="O2591" s="49" t="str">
        <f>VLOOKUP(B2591,'Список DKV от ЮТД'!$A$1:$S$10000,19,FALSE)</f>
        <v/>
      </c>
      <c r="P2591" s="49" t="str">
        <f>VLOOKUP(B2591,'Список DKV от ЮТД'!$A$1:$S$10000,16,FALSE)</f>
        <v>431266678</v>
      </c>
      <c r="Q2591" s="49"/>
    </row>
    <row r="2592" spans="1:18" x14ac:dyDescent="0.2">
      <c r="A2592" s="28">
        <v>2590</v>
      </c>
      <c r="B2592" s="34">
        <v>19450397013</v>
      </c>
      <c r="C2592" s="47">
        <v>43956</v>
      </c>
      <c r="E2592" s="47">
        <v>43956</v>
      </c>
      <c r="F2592" s="28" t="s">
        <v>18</v>
      </c>
      <c r="H2592" s="42">
        <v>43984</v>
      </c>
      <c r="I2592" s="28" t="str">
        <f>VLOOKUP(B2592,'Список DKV от ЮТД'!$A$1:$S$10000,15,FALSE)</f>
        <v>2411/2074</v>
      </c>
      <c r="J2592" s="28" t="s">
        <v>22</v>
      </c>
      <c r="K2592" s="38" t="str">
        <f>VLOOKUP(B2592,'Список DKV от ЮТД'!$A$1:$M$10000,13,FALSE)</f>
        <v>4</v>
      </c>
      <c r="L2592" s="28" t="str">
        <f>VLOOKUP(B2592,'Список DKV от ЮТД'!$A$1:$S$10000,14,FALSE)</f>
        <v>NZ299GG</v>
      </c>
      <c r="M2592" s="49" t="str">
        <f>VLOOKUP(B2592,'Список DKV от ЮТД'!$A$1:$M$10000,10,FALSE)</f>
        <v>704310*******6876</v>
      </c>
      <c r="N2592" s="49" t="str">
        <f>VLOOKUP(B2592,'Список DKV от ЮТД'!$A$1:$S$10000,18,FALSE)</f>
        <v>expired</v>
      </c>
      <c r="O2592" s="49" t="str">
        <f>VLOOKUP(B2592,'Список DKV от ЮТД'!$A$1:$S$10000,19,FALSE)</f>
        <v>blocked</v>
      </c>
      <c r="P2592" s="49" t="str">
        <f>VLOOKUP(B2592,'Список DKV от ЮТД'!$A$1:$S$10000,16,FALSE)</f>
        <v>431266581</v>
      </c>
      <c r="Q2592" s="49"/>
    </row>
    <row r="2593" spans="1:18" x14ac:dyDescent="0.2">
      <c r="A2593" s="28">
        <v>2591</v>
      </c>
      <c r="B2593" s="34">
        <v>19450397948</v>
      </c>
      <c r="C2593" s="47">
        <v>43956</v>
      </c>
      <c r="E2593" s="47">
        <v>43956</v>
      </c>
      <c r="F2593" s="28" t="s">
        <v>18</v>
      </c>
      <c r="H2593" s="42">
        <v>43984</v>
      </c>
      <c r="I2593" s="28" t="str">
        <f>VLOOKUP(B2593,'Список DKV от ЮТД'!$A$1:$S$10000,15,FALSE)</f>
        <v>2411/2075</v>
      </c>
      <c r="J2593" s="28" t="s">
        <v>22</v>
      </c>
      <c r="K2593" s="38" t="str">
        <f>VLOOKUP(B2593,'Список DKV от ЮТД'!$A$1:$M$10000,13,FALSE)</f>
        <v>4</v>
      </c>
      <c r="L2593" s="28" t="str">
        <f>VLOOKUP(B2593,'Список DKV от ЮТД'!$A$1:$S$10000,14,FALSE)</f>
        <v>PA5197KM</v>
      </c>
      <c r="M2593" s="49" t="str">
        <f>VLOOKUP(B2593,'Список DKV от ЮТД'!$A$1:$M$10000,10,FALSE)</f>
        <v>704310*******0238</v>
      </c>
      <c r="N2593" s="49" t="str">
        <f>VLOOKUP(B2593,'Список DKV от ЮТД'!$A$1:$S$10000,18,FALSE)</f>
        <v>expired</v>
      </c>
      <c r="O2593" s="49" t="str">
        <f>VLOOKUP(B2593,'Список DKV от ЮТД'!$A$1:$S$10000,19,FALSE)</f>
        <v>blocked</v>
      </c>
      <c r="P2593" s="49" t="str">
        <f>VLOOKUP(B2593,'Список DKV от ЮТД'!$A$1:$S$10000,16,FALSE)</f>
        <v>431266674</v>
      </c>
      <c r="Q2593" s="49"/>
    </row>
    <row r="2594" spans="1:18" x14ac:dyDescent="0.2">
      <c r="A2594" s="28">
        <v>2592</v>
      </c>
      <c r="B2594" s="34">
        <v>19450397831</v>
      </c>
      <c r="C2594" s="47">
        <v>43956</v>
      </c>
      <c r="E2594" s="47">
        <v>43956</v>
      </c>
      <c r="F2594" s="28" t="s">
        <v>18</v>
      </c>
      <c r="H2594" s="42">
        <v>43985</v>
      </c>
      <c r="I2594" s="28" t="str">
        <f>VLOOKUP(B2594,'Список DKV от ЮТД'!$A$1:$S$10000,15,FALSE)</f>
        <v>2411/2077</v>
      </c>
      <c r="J2594" s="28" t="s">
        <v>22</v>
      </c>
      <c r="K2594" s="38" t="str">
        <f>VLOOKUP(B2594,'Список DKV от ЮТД'!$A$1:$M$10000,13,FALSE)</f>
        <v>4</v>
      </c>
      <c r="L2594" s="28" t="str">
        <f>VLOOKUP(B2594,'Список DKV от ЮТД'!$A$1:$S$10000,14,FALSE)</f>
        <v>28K1080</v>
      </c>
      <c r="M2594" s="49" t="str">
        <f>VLOOKUP(B2594,'Список DKV от ЮТД'!$A$1:$M$10000,10,FALSE)</f>
        <v>704310*******6736</v>
      </c>
      <c r="N2594" s="49" t="str">
        <f>VLOOKUP(B2594,'Список DKV от ЮТД'!$A$1:$S$10000,18,FALSE)</f>
        <v/>
      </c>
      <c r="O2594" s="49" t="str">
        <f>VLOOKUP(B2594,'Список DKV от ЮТД'!$A$1:$S$10000,19,FALSE)</f>
        <v/>
      </c>
      <c r="P2594" s="49" t="str">
        <f>VLOOKUP(B2594,'Список DKV от ЮТД'!$A$1:$S$10000,16,FALSE)</f>
        <v>431266663</v>
      </c>
      <c r="Q2594" s="49"/>
    </row>
    <row r="2595" spans="1:18" x14ac:dyDescent="0.2">
      <c r="A2595" s="28">
        <v>2593</v>
      </c>
      <c r="B2595" s="34">
        <v>19450397799</v>
      </c>
      <c r="C2595" s="47">
        <v>43956</v>
      </c>
      <c r="E2595" s="47">
        <v>43956</v>
      </c>
      <c r="F2595" s="28" t="s">
        <v>18</v>
      </c>
      <c r="H2595" s="42">
        <v>43985</v>
      </c>
      <c r="I2595" s="28" t="str">
        <f>VLOOKUP(B2595,'Список DKV от ЮТД'!$A$1:$S$10000,15,FALSE)</f>
        <v>2411/2078</v>
      </c>
      <c r="J2595" s="28" t="s">
        <v>22</v>
      </c>
      <c r="K2595" s="38" t="str">
        <f>VLOOKUP(B2595,'Список DKV от ЮТД'!$A$1:$M$10000,13,FALSE)</f>
        <v>4</v>
      </c>
      <c r="L2595" s="28" t="str">
        <f>VLOOKUP(B2595,'Список DKV от ЮТД'!$A$1:$S$10000,14,FALSE)</f>
        <v>34ZN1448</v>
      </c>
      <c r="M2595" s="49" t="str">
        <f>VLOOKUP(B2595,'Список DKV от ЮТД'!$A$1:$M$10000,10,FALSE)</f>
        <v>704310*******2773</v>
      </c>
      <c r="N2595" s="49" t="str">
        <f>VLOOKUP(B2595,'Список DKV от ЮТД'!$A$1:$S$10000,18,FALSE)</f>
        <v>expired</v>
      </c>
      <c r="O2595" s="49" t="str">
        <f>VLOOKUP(B2595,'Список DKV от ЮТД'!$A$1:$S$10000,19,FALSE)</f>
        <v>blocked</v>
      </c>
      <c r="P2595" s="49" t="str">
        <f>VLOOKUP(B2595,'Список DKV от ЮТД'!$A$1:$S$10000,16,FALSE)</f>
        <v>431266659</v>
      </c>
      <c r="Q2595" s="49"/>
    </row>
    <row r="2596" spans="1:18" x14ac:dyDescent="0.2">
      <c r="A2596" s="28">
        <v>2594</v>
      </c>
      <c r="B2596" s="34">
        <v>19450397765</v>
      </c>
      <c r="C2596" s="47">
        <v>43956</v>
      </c>
      <c r="E2596" s="47">
        <v>43956</v>
      </c>
      <c r="F2596" s="28" t="s">
        <v>18</v>
      </c>
      <c r="H2596" s="42">
        <v>43986</v>
      </c>
      <c r="I2596" s="28" t="str">
        <f>VLOOKUP(B2596,'Список DKV от ЮТД'!$A$1:$S$10000,15,FALSE)</f>
        <v>2411/2079</v>
      </c>
      <c r="J2596" s="28" t="s">
        <v>22</v>
      </c>
      <c r="K2596" s="38" t="str">
        <f>VLOOKUP(B2596,'Список DKV от ЮТД'!$A$1:$M$10000,13,FALSE)</f>
        <v>4</v>
      </c>
      <c r="L2596" s="28" t="str">
        <f>VLOOKUP(B2596,'Список DKV от ЮТД'!$A$1:$S$10000,14,FALSE)</f>
        <v>NZ257HH</v>
      </c>
      <c r="M2596" s="49" t="str">
        <f>VLOOKUP(B2596,'Список DKV от ЮТД'!$A$1:$M$10000,10,FALSE)</f>
        <v>704310*******1243</v>
      </c>
      <c r="N2596" s="49" t="str">
        <f>VLOOKUP(B2596,'Список DKV от ЮТД'!$A$1:$S$10000,18,FALSE)</f>
        <v>expired</v>
      </c>
      <c r="O2596" s="49" t="str">
        <f>VLOOKUP(B2596,'Список DKV от ЮТД'!$A$1:$S$10000,19,FALSE)</f>
        <v>blocked</v>
      </c>
      <c r="P2596" s="49" t="str">
        <f>VLOOKUP(B2596,'Список DKV от ЮТД'!$A$1:$S$10000,16,FALSE)</f>
        <v>431266656</v>
      </c>
      <c r="Q2596" s="49"/>
    </row>
    <row r="2597" spans="1:18" x14ac:dyDescent="0.2">
      <c r="A2597" s="28">
        <v>2595</v>
      </c>
      <c r="B2597" s="34">
        <v>19450397716</v>
      </c>
      <c r="C2597" s="47">
        <v>43956</v>
      </c>
      <c r="E2597" s="47">
        <v>43956</v>
      </c>
      <c r="F2597" s="28" t="s">
        <v>18</v>
      </c>
      <c r="H2597" s="42">
        <v>43986</v>
      </c>
      <c r="I2597" s="28" t="str">
        <f>VLOOKUP(B2597,'Список DKV от ЮТД'!$A$1:$S$10000,15,FALSE)</f>
        <v>2411/2080</v>
      </c>
      <c r="J2597" s="28" t="s">
        <v>22</v>
      </c>
      <c r="K2597" s="38" t="str">
        <f>VLOOKUP(B2597,'Список DKV от ЮТД'!$A$1:$M$10000,13,FALSE)</f>
        <v>4</v>
      </c>
      <c r="L2597" s="28" t="str">
        <f>VLOOKUP(B2597,'Список DKV от ЮТД'!$A$1:$S$10000,14,FALSE)</f>
        <v>NZ707ES</v>
      </c>
      <c r="M2597" s="49" t="str">
        <f>VLOOKUP(B2597,'Список DKV от ЮТД'!$A$1:$M$10000,10,FALSE)</f>
        <v>704310*******8252</v>
      </c>
      <c r="N2597" s="49" t="str">
        <f>VLOOKUP(B2597,'Список DKV от ЮТД'!$A$1:$S$10000,18,FALSE)</f>
        <v>expired</v>
      </c>
      <c r="O2597" s="49" t="str">
        <f>VLOOKUP(B2597,'Список DKV от ЮТД'!$A$1:$S$10000,19,FALSE)</f>
        <v>blocked</v>
      </c>
      <c r="P2597" s="49" t="str">
        <f>VLOOKUP(B2597,'Список DKV от ЮТД'!$A$1:$S$10000,16,FALSE)</f>
        <v>431266651</v>
      </c>
      <c r="Q2597" s="49"/>
    </row>
    <row r="2598" spans="1:18" x14ac:dyDescent="0.2">
      <c r="A2598" s="28">
        <v>2596</v>
      </c>
      <c r="B2598" s="35">
        <v>19450397674</v>
      </c>
      <c r="C2598" s="47">
        <v>43956</v>
      </c>
      <c r="E2598" s="47">
        <v>43956</v>
      </c>
      <c r="F2598" s="28" t="s">
        <v>18</v>
      </c>
      <c r="G2598" s="38">
        <v>145</v>
      </c>
      <c r="H2598" s="42">
        <v>43986</v>
      </c>
      <c r="I2598" s="28" t="str">
        <f>VLOOKUP(B2598,'Список DKV от ЮТД'!$A$1:$S$10000,15,FALSE)</f>
        <v>2411/2081</v>
      </c>
      <c r="J2598" s="28" t="s">
        <v>22</v>
      </c>
      <c r="K2598" s="38" t="str">
        <f>VLOOKUP(B2598,'Список DKV от ЮТД'!$A$1:$M$10000,13,FALSE)</f>
        <v>4</v>
      </c>
      <c r="L2598" s="28" t="str">
        <f>VLOOKUP(B2598,'Список DKV от ЮТД'!$A$1:$S$10000,14,FALSE)</f>
        <v>34HT9029</v>
      </c>
      <c r="M2598" s="49" t="str">
        <f>VLOOKUP(B2598,'Список DKV от ЮТД'!$A$1:$M$10000,10,FALSE)</f>
        <v>704310*******1660</v>
      </c>
      <c r="N2598" s="49" t="str">
        <f>VLOOKUP(B2598,'Список DKV от ЮТД'!$A$1:$S$10000,18,FALSE)</f>
        <v>expired</v>
      </c>
      <c r="O2598" s="49" t="str">
        <f>VLOOKUP(B2598,'Список DKV от ЮТД'!$A$1:$S$10000,19,FALSE)</f>
        <v>blocked</v>
      </c>
      <c r="P2598" s="49" t="str">
        <f>VLOOKUP(B2598,'Список DKV от ЮТД'!$A$1:$S$10000,16,FALSE)</f>
        <v>431266647</v>
      </c>
      <c r="Q2598" s="49" t="s">
        <v>27354</v>
      </c>
      <c r="R2598" s="28" t="s">
        <v>27653</v>
      </c>
    </row>
    <row r="2599" spans="1:18" x14ac:dyDescent="0.2">
      <c r="A2599" s="28">
        <v>2597</v>
      </c>
      <c r="B2599" s="34">
        <v>19450411673</v>
      </c>
      <c r="C2599" s="47">
        <v>43976</v>
      </c>
      <c r="E2599" s="47">
        <v>43976</v>
      </c>
      <c r="F2599" s="28" t="s">
        <v>20</v>
      </c>
      <c r="H2599" s="42">
        <v>43986</v>
      </c>
      <c r="I2599" s="28" t="str">
        <f>VLOOKUP(B2599,'Список DKV от ЮТД'!$A$1:$S$10000,15,FALSE)</f>
        <v>2412/411</v>
      </c>
      <c r="J2599" s="28" t="s">
        <v>22</v>
      </c>
      <c r="K2599" s="38" t="str">
        <f>VLOOKUP(B2599,'Список DKV от ЮТД'!$A$1:$M$10000,13,FALSE)</f>
        <v>4</v>
      </c>
      <c r="L2599" s="28" t="str">
        <f>VLOOKUP(B2599,'Список DKV от ЮТД'!$A$1:$S$10000,14,FALSE)</f>
        <v>RI5317I</v>
      </c>
      <c r="M2599" s="49" t="str">
        <f>VLOOKUP(B2599,'Список DKV от ЮТД'!$A$1:$M$10000,10,FALSE)</f>
        <v>704310*******3323</v>
      </c>
      <c r="N2599" s="49" t="str">
        <f>VLOOKUP(B2599,'Список DKV от ЮТД'!$A$1:$S$10000,18,FALSE)</f>
        <v/>
      </c>
      <c r="O2599" s="49" t="str">
        <f>VLOOKUP(B2599,'Список DKV от ЮТД'!$A$1:$S$10000,19,FALSE)</f>
        <v/>
      </c>
      <c r="P2599" s="49" t="str">
        <f>VLOOKUP(B2599,'Список DKV от ЮТД'!$A$1:$S$10000,16,FALSE)</f>
        <v>431268047</v>
      </c>
      <c r="Q2599" s="49"/>
    </row>
    <row r="2600" spans="1:18" x14ac:dyDescent="0.2">
      <c r="A2600" s="28">
        <v>2598</v>
      </c>
      <c r="B2600" s="34">
        <v>19450411913</v>
      </c>
      <c r="C2600" s="47">
        <v>43976</v>
      </c>
      <c r="E2600" s="47">
        <v>43976</v>
      </c>
      <c r="F2600" s="28" t="s">
        <v>20</v>
      </c>
      <c r="H2600" s="42">
        <v>43986</v>
      </c>
      <c r="I2600" s="28" t="str">
        <f>VLOOKUP(B2600,'Список DKV от ЮТД'!$A$1:$S$10000,15,FALSE)</f>
        <v>2412/412</v>
      </c>
      <c r="J2600" s="28" t="s">
        <v>22</v>
      </c>
      <c r="K2600" s="38" t="str">
        <f>VLOOKUP(B2600,'Список DKV от ЮТД'!$A$1:$M$10000,13,FALSE)</f>
        <v>4</v>
      </c>
      <c r="L2600" s="28" t="str">
        <f>VLOOKUP(B2600,'Список DKV от ЮТД'!$A$1:$S$10000,14,FALSE)</f>
        <v>LJ570HK</v>
      </c>
      <c r="M2600" s="49" t="str">
        <f>VLOOKUP(B2600,'Список DKV от ЮТД'!$A$1:$M$10000,10,FALSE)</f>
        <v>704310*******0602</v>
      </c>
      <c r="N2600" s="49" t="str">
        <f>VLOOKUP(B2600,'Список DKV от ЮТД'!$A$1:$S$10000,18,FALSE)</f>
        <v>expired</v>
      </c>
      <c r="O2600" s="49" t="str">
        <f>VLOOKUP(B2600,'Список DKV от ЮТД'!$A$1:$S$10000,19,FALSE)</f>
        <v>blocked</v>
      </c>
      <c r="P2600" s="49" t="str">
        <f>VLOOKUP(B2600,'Список DKV от ЮТД'!$A$1:$S$10000,16,FALSE)</f>
        <v>431268071</v>
      </c>
      <c r="Q2600" s="49"/>
    </row>
    <row r="2601" spans="1:18" x14ac:dyDescent="0.2">
      <c r="A2601" s="28">
        <v>2599</v>
      </c>
      <c r="B2601" s="34">
        <v>19450397096</v>
      </c>
      <c r="C2601" s="47">
        <v>43956</v>
      </c>
      <c r="E2601" s="47">
        <v>43956</v>
      </c>
      <c r="F2601" s="28" t="s">
        <v>18</v>
      </c>
      <c r="H2601" s="42">
        <v>43987</v>
      </c>
      <c r="I2601" s="28" t="str">
        <f>VLOOKUP(B2601,'Список DKV от ЮТД'!$A$1:$S$10000,15,FALSE)</f>
        <v>2411/2082</v>
      </c>
      <c r="J2601" s="28" t="s">
        <v>22</v>
      </c>
      <c r="K2601" s="38" t="str">
        <f>VLOOKUP(B2601,'Список DKV от ЮТД'!$A$1:$M$10000,13,FALSE)</f>
        <v>4</v>
      </c>
      <c r="L2601" s="28" t="str">
        <f>VLOOKUP(B2601,'Список DKV от ЮТД'!$A$1:$S$10000,14,FALSE)</f>
        <v>34FL9952</v>
      </c>
      <c r="M2601" s="49" t="str">
        <f>VLOOKUP(B2601,'Список DKV от ЮТД'!$A$1:$M$10000,10,FALSE)</f>
        <v>704310*******1230</v>
      </c>
      <c r="N2601" s="49" t="str">
        <f>VLOOKUP(B2601,'Список DKV от ЮТД'!$A$1:$S$10000,18,FALSE)</f>
        <v/>
      </c>
      <c r="O2601" s="49" t="str">
        <f>VLOOKUP(B2601,'Список DKV от ЮТД'!$A$1:$S$10000,19,FALSE)</f>
        <v/>
      </c>
      <c r="P2601" s="49" t="str">
        <f>VLOOKUP(B2601,'Список DKV от ЮТД'!$A$1:$S$10000,16,FALSE)</f>
        <v>431266589</v>
      </c>
      <c r="Q2601" s="49"/>
    </row>
    <row r="2602" spans="1:18" x14ac:dyDescent="0.2">
      <c r="A2602" s="28">
        <v>2600</v>
      </c>
      <c r="B2602" s="34">
        <v>19450397385</v>
      </c>
      <c r="C2602" s="47">
        <v>43956</v>
      </c>
      <c r="E2602" s="47">
        <v>43956</v>
      </c>
      <c r="F2602" s="28" t="s">
        <v>18</v>
      </c>
      <c r="H2602" s="42">
        <v>43987</v>
      </c>
      <c r="I2602" s="28" t="str">
        <f>VLOOKUP(B2602,'Список DKV от ЮТД'!$A$1:$S$10000,15,FALSE)</f>
        <v>2411/2083</v>
      </c>
      <c r="J2602" s="28" t="s">
        <v>22</v>
      </c>
      <c r="K2602" s="38" t="str">
        <f>VLOOKUP(B2602,'Список DKV от ЮТД'!$A$1:$M$10000,13,FALSE)</f>
        <v>4</v>
      </c>
      <c r="L2602" s="28" t="str">
        <f>VLOOKUP(B2602,'Список DKV от ЮТД'!$A$1:$S$10000,14,FALSE)</f>
        <v>35HA6873</v>
      </c>
      <c r="M2602" s="49" t="str">
        <f>VLOOKUP(B2602,'Список DKV от ЮТД'!$A$1:$M$10000,10,FALSE)</f>
        <v>704310*******8178</v>
      </c>
      <c r="N2602" s="49" t="str">
        <f>VLOOKUP(B2602,'Список DKV от ЮТД'!$A$1:$S$10000,18,FALSE)</f>
        <v/>
      </c>
      <c r="O2602" s="49" t="str">
        <f>VLOOKUP(B2602,'Список DKV от ЮТД'!$A$1:$S$10000,19,FALSE)</f>
        <v/>
      </c>
      <c r="P2602" s="49" t="str">
        <f>VLOOKUP(B2602,'Список DKV от ЮТД'!$A$1:$S$10000,16,FALSE)</f>
        <v>431266618</v>
      </c>
      <c r="Q2602" s="49"/>
    </row>
    <row r="2603" spans="1:18" x14ac:dyDescent="0.2">
      <c r="A2603" s="28">
        <v>2601</v>
      </c>
      <c r="B2603" s="35">
        <v>19450397567</v>
      </c>
      <c r="C2603" s="47">
        <v>43956</v>
      </c>
      <c r="E2603" s="47">
        <v>43956</v>
      </c>
      <c r="F2603" s="28" t="s">
        <v>18</v>
      </c>
      <c r="G2603" s="38">
        <v>145</v>
      </c>
      <c r="H2603" s="42">
        <v>43987</v>
      </c>
      <c r="I2603" s="28" t="str">
        <f>VLOOKUP(B2603,'Список DKV от ЮТД'!$A$1:$S$10000,15,FALSE)</f>
        <v>2411/2084</v>
      </c>
      <c r="J2603" s="28" t="s">
        <v>22</v>
      </c>
      <c r="K2603" s="38" t="str">
        <f>VLOOKUP(B2603,'Список DKV от ЮТД'!$A$1:$M$10000,13,FALSE)</f>
        <v>4</v>
      </c>
      <c r="L2603" s="28" t="str">
        <f>VLOOKUP(B2603,'Список DKV от ЮТД'!$A$1:$S$10000,14,FALSE)</f>
        <v>CB9332AM</v>
      </c>
      <c r="M2603" s="49" t="str">
        <f>VLOOKUP(B2603,'Список DKV от ЮТД'!$A$1:$M$10000,10,FALSE)</f>
        <v>704310*******6303</v>
      </c>
      <c r="N2603" s="49" t="str">
        <f>VLOOKUP(B2603,'Список DKV от ЮТД'!$A$1:$S$10000,18,FALSE)</f>
        <v>blocked</v>
      </c>
      <c r="O2603" s="49" t="str">
        <f>VLOOKUP(B2603,'Список DKV от ЮТД'!$A$1:$S$10000,19,FALSE)</f>
        <v>blocked</v>
      </c>
      <c r="P2603" s="49" t="str">
        <f>VLOOKUP(B2603,'Список DKV от ЮТД'!$A$1:$S$10000,16,FALSE)</f>
        <v>431266636</v>
      </c>
      <c r="Q2603" s="46" t="s">
        <v>27343</v>
      </c>
      <c r="R2603" s="28" t="s">
        <v>26330</v>
      </c>
    </row>
    <row r="2604" spans="1:18" x14ac:dyDescent="0.2">
      <c r="A2604" s="28">
        <v>2602</v>
      </c>
      <c r="B2604" s="34">
        <v>19450397104</v>
      </c>
      <c r="C2604" s="47">
        <v>43956</v>
      </c>
      <c r="E2604" s="47">
        <v>43956</v>
      </c>
      <c r="F2604" s="28" t="s">
        <v>18</v>
      </c>
      <c r="H2604" s="42">
        <v>43987</v>
      </c>
      <c r="I2604" s="28" t="str">
        <f>VLOOKUP(B2604,'Список DKV от ЮТД'!$A$1:$S$10000,15,FALSE)</f>
        <v>2411/2085</v>
      </c>
      <c r="J2604" s="28" t="s">
        <v>22</v>
      </c>
      <c r="K2604" s="38" t="str">
        <f>VLOOKUP(B2604,'Список DKV от ЮТД'!$A$1:$M$10000,13,FALSE)</f>
        <v>4</v>
      </c>
      <c r="L2604" s="28" t="str">
        <f>VLOOKUP(B2604,'Список DKV от ЮТД'!$A$1:$S$10000,14,FALSE)</f>
        <v>34KU0419</v>
      </c>
      <c r="M2604" s="49" t="str">
        <f>VLOOKUP(B2604,'Список DKV от ЮТД'!$A$1:$M$10000,10,FALSE)</f>
        <v>704310*******0073</v>
      </c>
      <c r="N2604" s="49" t="str">
        <f>VLOOKUP(B2604,'Список DKV от ЮТД'!$A$1:$S$10000,18,FALSE)</f>
        <v>expired</v>
      </c>
      <c r="O2604" s="49" t="str">
        <f>VLOOKUP(B2604,'Список DKV от ЮТД'!$A$1:$S$10000,19,FALSE)</f>
        <v>blocked</v>
      </c>
      <c r="P2604" s="49" t="str">
        <f>VLOOKUP(B2604,'Список DKV от ЮТД'!$A$1:$S$10000,16,FALSE)</f>
        <v>431266590</v>
      </c>
      <c r="Q2604" s="49"/>
    </row>
    <row r="2605" spans="1:18" x14ac:dyDescent="0.2">
      <c r="A2605" s="28">
        <v>2603</v>
      </c>
      <c r="B2605" s="34">
        <v>19450397195</v>
      </c>
      <c r="C2605" s="47">
        <v>43956</v>
      </c>
      <c r="E2605" s="47">
        <v>43956</v>
      </c>
      <c r="F2605" s="28" t="s">
        <v>18</v>
      </c>
      <c r="H2605" s="42">
        <v>43987</v>
      </c>
      <c r="I2605" s="28" t="str">
        <f>VLOOKUP(B2605,'Список DKV от ЮТД'!$A$1:$S$10000,15,FALSE)</f>
        <v>2411/2086</v>
      </c>
      <c r="J2605" s="28" t="s">
        <v>22</v>
      </c>
      <c r="K2605" s="38" t="str">
        <f>VLOOKUP(B2605,'Список DKV от ЮТД'!$A$1:$M$10000,13,FALSE)</f>
        <v>4</v>
      </c>
      <c r="L2605" s="28" t="str">
        <f>VLOOKUP(B2605,'Список DKV от ЮТД'!$A$1:$S$10000,14,FALSE)</f>
        <v>CB9154PH</v>
      </c>
      <c r="M2605" s="49" t="str">
        <f>VLOOKUP(B2605,'Список DKV от ЮТД'!$A$1:$M$10000,10,FALSE)</f>
        <v>704310*******2494</v>
      </c>
      <c r="N2605" s="49" t="str">
        <f>VLOOKUP(B2605,'Список DKV от ЮТД'!$A$1:$S$10000,18,FALSE)</f>
        <v/>
      </c>
      <c r="O2605" s="49" t="str">
        <f>VLOOKUP(B2605,'Список DKV от ЮТД'!$A$1:$S$10000,19,FALSE)</f>
        <v/>
      </c>
      <c r="P2605" s="49" t="str">
        <f>VLOOKUP(B2605,'Список DKV от ЮТД'!$A$1:$S$10000,16,FALSE)</f>
        <v>431266599</v>
      </c>
      <c r="Q2605" s="49"/>
    </row>
    <row r="2606" spans="1:18" x14ac:dyDescent="0.2">
      <c r="A2606" s="28">
        <v>2604</v>
      </c>
      <c r="B2606" s="34">
        <v>19450411905</v>
      </c>
      <c r="C2606" s="47">
        <v>43976</v>
      </c>
      <c r="E2606" s="47">
        <v>43976</v>
      </c>
      <c r="F2606" s="28" t="s">
        <v>20</v>
      </c>
      <c r="H2606" s="42">
        <v>43987</v>
      </c>
      <c r="I2606" s="28" t="str">
        <f>VLOOKUP(B2606,'Список DKV от ЮТД'!$A$1:$S$10000,15,FALSE)</f>
        <v>2412/413</v>
      </c>
      <c r="J2606" s="28" t="s">
        <v>22</v>
      </c>
      <c r="K2606" s="38" t="str">
        <f>VLOOKUP(B2606,'Список DKV от ЮТД'!$A$1:$M$10000,13,FALSE)</f>
        <v>4</v>
      </c>
      <c r="L2606" s="28" t="str">
        <f>VLOOKUP(B2606,'Список DKV от ЮТД'!$A$1:$S$10000,14,FALSE)</f>
        <v>RI7177B</v>
      </c>
      <c r="M2606" s="49" t="str">
        <f>VLOOKUP(B2606,'Список DKV от ЮТД'!$A$1:$M$10000,10,FALSE)</f>
        <v>704310*******1014</v>
      </c>
      <c r="N2606" s="49" t="str">
        <f>VLOOKUP(B2606,'Список DKV от ЮТД'!$A$1:$S$10000,18,FALSE)</f>
        <v/>
      </c>
      <c r="O2606" s="49" t="str">
        <f>VLOOKUP(B2606,'Список DKV от ЮТД'!$A$1:$S$10000,19,FALSE)</f>
        <v/>
      </c>
      <c r="P2606" s="49" t="str">
        <f>VLOOKUP(B2606,'Список DKV от ЮТД'!$A$1:$S$10000,16,FALSE)</f>
        <v>431268070</v>
      </c>
      <c r="Q2606" s="49"/>
    </row>
    <row r="2607" spans="1:18" x14ac:dyDescent="0.2">
      <c r="A2607" s="28">
        <v>2605</v>
      </c>
      <c r="B2607" s="34">
        <v>19450397237</v>
      </c>
      <c r="C2607" s="47">
        <v>43956</v>
      </c>
      <c r="E2607" s="47">
        <v>43956</v>
      </c>
      <c r="F2607" s="28" t="s">
        <v>18</v>
      </c>
      <c r="H2607" s="42">
        <v>43988</v>
      </c>
      <c r="I2607" s="28" t="str">
        <f>VLOOKUP(B2607,'Список DKV от ЮТД'!$A$1:$S$10000,15,FALSE)</f>
        <v>2411/2087</v>
      </c>
      <c r="J2607" s="28" t="s">
        <v>22</v>
      </c>
      <c r="K2607" s="38" t="str">
        <f>VLOOKUP(B2607,'Список DKV от ЮТД'!$A$1:$M$10000,13,FALSE)</f>
        <v>4</v>
      </c>
      <c r="L2607" s="28" t="str">
        <f>VLOOKUP(B2607,'Список DKV от ЮТД'!$A$1:$S$10000,14,FALSE)</f>
        <v>16ABP954</v>
      </c>
      <c r="M2607" s="49" t="str">
        <f>VLOOKUP(B2607,'Список DKV от ЮТД'!$A$1:$M$10000,10,FALSE)</f>
        <v>704310*******0043</v>
      </c>
      <c r="N2607" s="49" t="str">
        <f>VLOOKUP(B2607,'Список DKV от ЮТД'!$A$1:$S$10000,18,FALSE)</f>
        <v/>
      </c>
      <c r="O2607" s="49" t="str">
        <f>VLOOKUP(B2607,'Список DKV от ЮТД'!$A$1:$S$10000,19,FALSE)</f>
        <v/>
      </c>
      <c r="P2607" s="49" t="str">
        <f>VLOOKUP(B2607,'Список DKV от ЮТД'!$A$1:$S$10000,16,FALSE)</f>
        <v>431266603</v>
      </c>
      <c r="Q2607" s="49"/>
    </row>
    <row r="2608" spans="1:18" x14ac:dyDescent="0.2">
      <c r="A2608" s="28">
        <v>2606</v>
      </c>
      <c r="B2608" s="35">
        <v>19450397153</v>
      </c>
      <c r="C2608" s="47">
        <v>43956</v>
      </c>
      <c r="E2608" s="47">
        <v>43956</v>
      </c>
      <c r="F2608" s="28" t="s">
        <v>18</v>
      </c>
      <c r="G2608" s="38">
        <v>170</v>
      </c>
      <c r="H2608" s="42">
        <v>43988</v>
      </c>
      <c r="I2608" s="28" t="str">
        <f>VLOOKUP(B2608,'Список DKV от ЮТД'!$A$1:$S$10000,15,FALSE)</f>
        <v>2411/2088</v>
      </c>
      <c r="J2608" s="28" t="s">
        <v>22</v>
      </c>
      <c r="K2608" s="38" t="str">
        <f>VLOOKUP(B2608,'Список DKV от ЮТД'!$A$1:$M$10000,13,FALSE)</f>
        <v>4</v>
      </c>
      <c r="L2608" s="28" t="str">
        <f>VLOOKUP(B2608,'Список DKV от ЮТД'!$A$1:$S$10000,14,FALSE)</f>
        <v>01CER79</v>
      </c>
      <c r="M2608" s="49" t="str">
        <f>VLOOKUP(B2608,'Список DKV от ЮТД'!$A$1:$M$10000,10,FALSE)</f>
        <v>704310*******1961</v>
      </c>
      <c r="N2608" s="49" t="str">
        <f>VLOOKUP(B2608,'Список DKV от ЮТД'!$A$1:$S$10000,18,FALSE)</f>
        <v>blocked</v>
      </c>
      <c r="O2608" s="49" t="str">
        <f>VLOOKUP(B2608,'Список DKV от ЮТД'!$A$1:$S$10000,19,FALSE)</f>
        <v>blocked</v>
      </c>
      <c r="P2608" s="49" t="str">
        <f>VLOOKUP(B2608,'Список DKV от ЮТД'!$A$1:$S$10000,16,FALSE)</f>
        <v>431266595</v>
      </c>
      <c r="Q2608" s="46">
        <v>170</v>
      </c>
      <c r="R2608" s="28" t="s">
        <v>31537</v>
      </c>
    </row>
    <row r="2609" spans="1:18" x14ac:dyDescent="0.2">
      <c r="A2609" s="28">
        <v>2607</v>
      </c>
      <c r="B2609" s="34">
        <v>19450397278</v>
      </c>
      <c r="C2609" s="47">
        <v>43956</v>
      </c>
      <c r="E2609" s="47">
        <v>43956</v>
      </c>
      <c r="F2609" s="28" t="s">
        <v>18</v>
      </c>
      <c r="H2609" s="42">
        <v>43988</v>
      </c>
      <c r="I2609" s="28" t="str">
        <f>VLOOKUP(B2609,'Список DKV от ЮТД'!$A$1:$S$10000,15,FALSE)</f>
        <v>2411/2089</v>
      </c>
      <c r="J2609" s="28" t="s">
        <v>22</v>
      </c>
      <c r="K2609" s="38" t="str">
        <f>VLOOKUP(B2609,'Список DKV от ЮТД'!$A$1:$M$10000,13,FALSE)</f>
        <v>4</v>
      </c>
      <c r="L2609" s="28" t="str">
        <f>VLOOKUP(B2609,'Список DKV от ЮТД'!$A$1:$S$10000,14,FALSE)</f>
        <v>35ALD127</v>
      </c>
      <c r="M2609" s="49" t="str">
        <f>VLOOKUP(B2609,'Список DKV от ЮТД'!$A$1:$M$10000,10,FALSE)</f>
        <v>704310*******2958</v>
      </c>
      <c r="N2609" s="49" t="str">
        <f>VLOOKUP(B2609,'Список DKV от ЮТД'!$A$1:$S$10000,18,FALSE)</f>
        <v/>
      </c>
      <c r="O2609" s="49" t="str">
        <f>VLOOKUP(B2609,'Список DKV от ЮТД'!$A$1:$S$10000,19,FALSE)</f>
        <v/>
      </c>
      <c r="P2609" s="49" t="str">
        <f>VLOOKUP(B2609,'Список DKV от ЮТД'!$A$1:$S$10000,16,FALSE)</f>
        <v>431266607</v>
      </c>
      <c r="Q2609" s="49"/>
    </row>
    <row r="2610" spans="1:18" x14ac:dyDescent="0.2">
      <c r="A2610" s="28">
        <v>2608</v>
      </c>
      <c r="B2610" s="34">
        <v>19450397310</v>
      </c>
      <c r="C2610" s="47">
        <v>43956</v>
      </c>
      <c r="E2610" s="47">
        <v>43956</v>
      </c>
      <c r="F2610" s="28" t="s">
        <v>18</v>
      </c>
      <c r="H2610" s="42">
        <v>43988</v>
      </c>
      <c r="I2610" s="28" t="str">
        <f>VLOOKUP(B2610,'Список DKV от ЮТД'!$A$1:$S$10000,15,FALSE)</f>
        <v>2411/2090</v>
      </c>
      <c r="J2610" s="28" t="s">
        <v>22</v>
      </c>
      <c r="K2610" s="38" t="str">
        <f>VLOOKUP(B2610,'Список DKV от ЮТД'!$A$1:$M$10000,13,FALSE)</f>
        <v>4</v>
      </c>
      <c r="L2610" s="28" t="str">
        <f>VLOOKUP(B2610,'Список DKV от ЮТД'!$A$1:$S$10000,14,FALSE)</f>
        <v>14KK377</v>
      </c>
      <c r="M2610" s="49" t="str">
        <f>VLOOKUP(B2610,'Список DKV от ЮТД'!$A$1:$M$10000,10,FALSE)</f>
        <v>704310*******2512</v>
      </c>
      <c r="N2610" s="49" t="str">
        <f>VLOOKUP(B2610,'Список DKV от ЮТД'!$A$1:$S$10000,18,FALSE)</f>
        <v/>
      </c>
      <c r="O2610" s="49" t="str">
        <f>VLOOKUP(B2610,'Список DKV от ЮТД'!$A$1:$S$10000,19,FALSE)</f>
        <v/>
      </c>
      <c r="P2610" s="49" t="str">
        <f>VLOOKUP(B2610,'Список DKV от ЮТД'!$A$1:$S$10000,16,FALSE)</f>
        <v>431266611</v>
      </c>
      <c r="Q2610" s="49"/>
    </row>
    <row r="2611" spans="1:18" x14ac:dyDescent="0.2">
      <c r="A2611" s="28">
        <v>2609</v>
      </c>
      <c r="B2611" s="34">
        <v>19450397351</v>
      </c>
      <c r="C2611" s="47">
        <v>43956</v>
      </c>
      <c r="E2611" s="47">
        <v>43956</v>
      </c>
      <c r="F2611" s="28" t="s">
        <v>18</v>
      </c>
      <c r="H2611" s="42">
        <v>43988</v>
      </c>
      <c r="I2611" s="28" t="str">
        <f>VLOOKUP(B2611,'Список DKV от ЮТД'!$A$1:$S$10000,15,FALSE)</f>
        <v>2411/2091</v>
      </c>
      <c r="J2611" s="28" t="s">
        <v>22</v>
      </c>
      <c r="K2611" s="38" t="str">
        <f>VLOOKUP(B2611,'Список DKV от ЮТД'!$A$1:$M$10000,13,FALSE)</f>
        <v>4</v>
      </c>
      <c r="L2611" s="28" t="str">
        <f>VLOOKUP(B2611,'Список DKV от ЮТД'!$A$1:$S$10000,14,FALSE)</f>
        <v>35HA6872</v>
      </c>
      <c r="M2611" s="49" t="str">
        <f>VLOOKUP(B2611,'Список DKV от ЮТД'!$A$1:$M$10000,10,FALSE)</f>
        <v>704310*******8186</v>
      </c>
      <c r="N2611" s="49" t="str">
        <f>VLOOKUP(B2611,'Список DKV от ЮТД'!$A$1:$S$10000,18,FALSE)</f>
        <v/>
      </c>
      <c r="O2611" s="49" t="str">
        <f>VLOOKUP(B2611,'Список DKV от ЮТД'!$A$1:$S$10000,19,FALSE)</f>
        <v/>
      </c>
      <c r="P2611" s="49" t="str">
        <f>VLOOKUP(B2611,'Список DKV от ЮТД'!$A$1:$S$10000,16,FALSE)</f>
        <v>431266615</v>
      </c>
      <c r="Q2611" s="49"/>
    </row>
    <row r="2612" spans="1:18" x14ac:dyDescent="0.2">
      <c r="A2612" s="28">
        <v>2610</v>
      </c>
      <c r="B2612" s="34">
        <v>19450397393</v>
      </c>
      <c r="C2612" s="47">
        <v>43956</v>
      </c>
      <c r="E2612" s="47">
        <v>43956</v>
      </c>
      <c r="F2612" s="28" t="s">
        <v>18</v>
      </c>
      <c r="H2612" s="42">
        <v>43988</v>
      </c>
      <c r="I2612" s="28" t="str">
        <f>VLOOKUP(B2612,'Список DKV от ЮТД'!$A$1:$S$10000,15,FALSE)</f>
        <v>2411/2092</v>
      </c>
      <c r="J2612" s="28" t="s">
        <v>22</v>
      </c>
      <c r="K2612" s="38" t="str">
        <f>VLOOKUP(B2612,'Список DKV от ЮТД'!$A$1:$M$10000,13,FALSE)</f>
        <v>4</v>
      </c>
      <c r="L2612" s="28" t="str">
        <f>VLOOKUP(B2612,'Список DKV от ЮТД'!$A$1:$S$10000,14,FALSE)</f>
        <v>35AAG029</v>
      </c>
      <c r="M2612" s="49" t="str">
        <f>VLOOKUP(B2612,'Список DKV от ЮТД'!$A$1:$M$10000,10,FALSE)</f>
        <v>704310*******8830</v>
      </c>
      <c r="N2612" s="49" t="str">
        <f>VLOOKUP(B2612,'Список DKV от ЮТД'!$A$1:$S$10000,18,FALSE)</f>
        <v/>
      </c>
      <c r="O2612" s="49" t="str">
        <f>VLOOKUP(B2612,'Список DKV от ЮТД'!$A$1:$S$10000,19,FALSE)</f>
        <v/>
      </c>
      <c r="P2612" s="49" t="str">
        <f>VLOOKUP(B2612,'Список DKV от ЮТД'!$A$1:$S$10000,16,FALSE)</f>
        <v>431266619</v>
      </c>
      <c r="Q2612" s="49"/>
    </row>
    <row r="2613" spans="1:18" x14ac:dyDescent="0.2">
      <c r="A2613" s="28">
        <v>2611</v>
      </c>
      <c r="B2613" s="34">
        <v>19450397435</v>
      </c>
      <c r="C2613" s="47">
        <v>43956</v>
      </c>
      <c r="E2613" s="47">
        <v>43956</v>
      </c>
      <c r="F2613" s="28" t="s">
        <v>18</v>
      </c>
      <c r="H2613" s="42">
        <v>43988</v>
      </c>
      <c r="I2613" s="28" t="str">
        <f>VLOOKUP(B2613,'Список DKV от ЮТД'!$A$1:$S$10000,15,FALSE)</f>
        <v>2411/2093</v>
      </c>
      <c r="J2613" s="28" t="s">
        <v>22</v>
      </c>
      <c r="K2613" s="38" t="str">
        <f>VLOOKUP(B2613,'Список DKV от ЮТД'!$A$1:$M$10000,13,FALSE)</f>
        <v>4</v>
      </c>
      <c r="L2613" s="28" t="str">
        <f>VLOOKUP(B2613,'Список DKV от ЮТД'!$A$1:$S$10000,14,FALSE)</f>
        <v>CB7783BA</v>
      </c>
      <c r="M2613" s="49" t="str">
        <f>VLOOKUP(B2613,'Список DKV от ЮТД'!$A$1:$M$10000,10,FALSE)</f>
        <v>704310*******0310</v>
      </c>
      <c r="N2613" s="49" t="str">
        <f>VLOOKUP(B2613,'Список DKV от ЮТД'!$A$1:$S$10000,18,FALSE)</f>
        <v>expired</v>
      </c>
      <c r="O2613" s="49" t="str">
        <f>VLOOKUP(B2613,'Список DKV от ЮТД'!$A$1:$S$10000,19,FALSE)</f>
        <v>blocked</v>
      </c>
      <c r="P2613" s="49" t="str">
        <f>VLOOKUP(B2613,'Список DKV от ЮТД'!$A$1:$S$10000,16,FALSE)</f>
        <v>431266623</v>
      </c>
      <c r="Q2613" s="49"/>
    </row>
    <row r="2614" spans="1:18" x14ac:dyDescent="0.2">
      <c r="A2614" s="28">
        <v>2612</v>
      </c>
      <c r="B2614" s="35">
        <v>19450397476</v>
      </c>
      <c r="C2614" s="47">
        <v>43956</v>
      </c>
      <c r="E2614" s="47">
        <v>43956</v>
      </c>
      <c r="F2614" s="28" t="s">
        <v>18</v>
      </c>
      <c r="G2614" s="38">
        <v>145</v>
      </c>
      <c r="H2614" s="42">
        <v>43988</v>
      </c>
      <c r="I2614" s="28" t="str">
        <f>VLOOKUP(B2614,'Список DKV от ЮТД'!$A$1:$S$10000,15,FALSE)</f>
        <v>2411/2094</v>
      </c>
      <c r="J2614" s="28" t="s">
        <v>22</v>
      </c>
      <c r="K2614" s="38" t="str">
        <f>VLOOKUP(B2614,'Список DKV от ЮТД'!$A$1:$M$10000,13,FALSE)</f>
        <v>4</v>
      </c>
      <c r="L2614" s="28" t="str">
        <f>VLOOKUP(B2614,'Список DKV от ЮТД'!$A$1:$S$10000,14,FALSE)</f>
        <v>33ABP140</v>
      </c>
      <c r="M2614" s="49" t="str">
        <f>VLOOKUP(B2614,'Список DKV от ЮТД'!$A$1:$M$10000,10,FALSE)</f>
        <v>704310*******0070</v>
      </c>
      <c r="N2614" s="49" t="str">
        <f>VLOOKUP(B2614,'Список DKV от ЮТД'!$A$1:$S$10000,18,FALSE)</f>
        <v>blocked</v>
      </c>
      <c r="O2614" s="49" t="str">
        <f>VLOOKUP(B2614,'Список DKV от ЮТД'!$A$1:$S$10000,19,FALSE)</f>
        <v>blocked</v>
      </c>
      <c r="P2614" s="49" t="str">
        <f>VLOOKUP(B2614,'Список DKV от ЮТД'!$A$1:$S$10000,16,FALSE)</f>
        <v>431266627</v>
      </c>
      <c r="Q2614" s="46" t="s">
        <v>27353</v>
      </c>
      <c r="R2614" s="28" t="s">
        <v>22846</v>
      </c>
    </row>
    <row r="2615" spans="1:18" x14ac:dyDescent="0.2">
      <c r="A2615" s="28">
        <v>2613</v>
      </c>
      <c r="B2615" s="34">
        <v>19450397518</v>
      </c>
      <c r="C2615" s="47">
        <v>43956</v>
      </c>
      <c r="E2615" s="47">
        <v>43956</v>
      </c>
      <c r="F2615" s="28" t="s">
        <v>18</v>
      </c>
      <c r="H2615" s="42">
        <v>43989</v>
      </c>
      <c r="I2615" s="28" t="str">
        <f>VLOOKUP(B2615,'Список DKV от ЮТД'!$A$1:$S$10000,15,FALSE)</f>
        <v>2411/2095</v>
      </c>
      <c r="J2615" s="28" t="s">
        <v>22</v>
      </c>
      <c r="K2615" s="38" t="str">
        <f>VLOOKUP(B2615,'Список DKV от ЮТД'!$A$1:$M$10000,13,FALSE)</f>
        <v>4</v>
      </c>
      <c r="L2615" s="28" t="str">
        <f>VLOOKUP(B2615,'Список DKV от ЮТД'!$A$1:$S$10000,14,FALSE)</f>
        <v>76AAF012</v>
      </c>
      <c r="M2615" s="49" t="str">
        <f>VLOOKUP(B2615,'Список DKV от ЮТД'!$A$1:$M$10000,10,FALSE)</f>
        <v>704310*******1865</v>
      </c>
      <c r="N2615" s="49" t="str">
        <f>VLOOKUP(B2615,'Список DKV от ЮТД'!$A$1:$S$10000,18,FALSE)</f>
        <v/>
      </c>
      <c r="O2615" s="49" t="str">
        <f>VLOOKUP(B2615,'Список DKV от ЮТД'!$A$1:$S$10000,19,FALSE)</f>
        <v/>
      </c>
      <c r="P2615" s="49" t="str">
        <f>VLOOKUP(B2615,'Список DKV от ЮТД'!$A$1:$S$10000,16,FALSE)</f>
        <v>431266631</v>
      </c>
      <c r="Q2615" s="49"/>
    </row>
    <row r="2616" spans="1:18" x14ac:dyDescent="0.2">
      <c r="A2616" s="28">
        <v>2614</v>
      </c>
      <c r="B2616" s="34">
        <v>19450397708</v>
      </c>
      <c r="C2616" s="47">
        <v>43956</v>
      </c>
      <c r="E2616" s="47">
        <v>43956</v>
      </c>
      <c r="F2616" s="28" t="s">
        <v>18</v>
      </c>
      <c r="H2616" s="42">
        <v>43989</v>
      </c>
      <c r="I2616" s="28" t="str">
        <f>VLOOKUP(B2616,'Список DKV от ЮТД'!$A$1:$S$10000,15,FALSE)</f>
        <v>2411/2096</v>
      </c>
      <c r="J2616" s="28" t="s">
        <v>22</v>
      </c>
      <c r="K2616" s="38" t="str">
        <f>VLOOKUP(B2616,'Список DKV от ЮТД'!$A$1:$M$10000,13,FALSE)</f>
        <v>4</v>
      </c>
      <c r="L2616" s="28" t="str">
        <f>VLOOKUP(B2616,'Список DKV от ЮТД'!$A$1:$S$10000,14,FALSE)</f>
        <v>34CJA804</v>
      </c>
      <c r="M2616" s="49" t="str">
        <f>VLOOKUP(B2616,'Список DKV от ЮТД'!$A$1:$M$10000,10,FALSE)</f>
        <v>704310*******1629</v>
      </c>
      <c r="N2616" s="49" t="str">
        <f>VLOOKUP(B2616,'Список DKV от ЮТД'!$A$1:$S$10000,18,FALSE)</f>
        <v/>
      </c>
      <c r="O2616" s="49" t="str">
        <f>VLOOKUP(B2616,'Список DKV от ЮТД'!$A$1:$S$10000,19,FALSE)</f>
        <v/>
      </c>
      <c r="P2616" s="49" t="str">
        <f>VLOOKUP(B2616,'Список DKV от ЮТД'!$A$1:$S$10000,16,FALSE)</f>
        <v>431266650</v>
      </c>
      <c r="Q2616" s="49"/>
    </row>
    <row r="2617" spans="1:18" x14ac:dyDescent="0.2">
      <c r="A2617" s="28">
        <v>2615</v>
      </c>
      <c r="B2617" s="34">
        <v>19450397666</v>
      </c>
      <c r="C2617" s="47">
        <v>43956</v>
      </c>
      <c r="E2617" s="47">
        <v>43956</v>
      </c>
      <c r="F2617" s="28" t="s">
        <v>18</v>
      </c>
      <c r="H2617" s="42">
        <v>43989</v>
      </c>
      <c r="I2617" s="28" t="str">
        <f>VLOOKUP(B2617,'Список DKV от ЮТД'!$A$1:$S$10000,15,FALSE)</f>
        <v>2411/2097</v>
      </c>
      <c r="J2617" s="28" t="s">
        <v>22</v>
      </c>
      <c r="K2617" s="38" t="str">
        <f>VLOOKUP(B2617,'Список DKV от ЮТД'!$A$1:$M$10000,13,FALSE)</f>
        <v>4</v>
      </c>
      <c r="L2617" s="28" t="str">
        <f>VLOOKUP(B2617,'Список DKV от ЮТД'!$A$1:$S$10000,14,FALSE)</f>
        <v>14EH215</v>
      </c>
      <c r="M2617" s="49" t="str">
        <f>VLOOKUP(B2617,'Список DKV от ЮТД'!$A$1:$M$10000,10,FALSE)</f>
        <v>704310*******0392</v>
      </c>
      <c r="N2617" s="49" t="str">
        <f>VLOOKUP(B2617,'Список DKV от ЮТД'!$A$1:$S$10000,18,FALSE)</f>
        <v>expired</v>
      </c>
      <c r="O2617" s="49" t="str">
        <f>VLOOKUP(B2617,'Список DKV от ЮТД'!$A$1:$S$10000,19,FALSE)</f>
        <v>blocked</v>
      </c>
      <c r="P2617" s="49" t="str">
        <f>VLOOKUP(B2617,'Список DKV от ЮТД'!$A$1:$S$10000,16,FALSE)</f>
        <v>431266646</v>
      </c>
      <c r="Q2617" s="49"/>
    </row>
    <row r="2618" spans="1:18" x14ac:dyDescent="0.2">
      <c r="A2618" s="28">
        <v>2616</v>
      </c>
      <c r="B2618" s="34">
        <v>19450397302</v>
      </c>
      <c r="C2618" s="47">
        <v>43956</v>
      </c>
      <c r="E2618" s="47">
        <v>43956</v>
      </c>
      <c r="F2618" s="28" t="s">
        <v>18</v>
      </c>
      <c r="H2618" s="42">
        <v>43989</v>
      </c>
      <c r="I2618" s="28" t="str">
        <f>VLOOKUP(B2618,'Список DKV от ЮТД'!$A$1:$S$10000,15,FALSE)</f>
        <v>2411/2098</v>
      </c>
      <c r="J2618" s="28" t="s">
        <v>22</v>
      </c>
      <c r="K2618" s="38" t="str">
        <f>VLOOKUP(B2618,'Список DKV от ЮТД'!$A$1:$M$10000,13,FALSE)</f>
        <v>4</v>
      </c>
      <c r="L2618" s="28" t="str">
        <f>VLOOKUP(B2618,'Список DKV от ЮТД'!$A$1:$S$10000,14,FALSE)</f>
        <v>34PA0690</v>
      </c>
      <c r="M2618" s="49" t="str">
        <f>VLOOKUP(B2618,'Список DKV от ЮТД'!$A$1:$M$10000,10,FALSE)</f>
        <v>704310*******9084</v>
      </c>
      <c r="N2618" s="49" t="str">
        <f>VLOOKUP(B2618,'Список DKV от ЮТД'!$A$1:$S$10000,18,FALSE)</f>
        <v/>
      </c>
      <c r="O2618" s="49" t="str">
        <f>VLOOKUP(B2618,'Список DKV от ЮТД'!$A$1:$S$10000,19,FALSE)</f>
        <v/>
      </c>
      <c r="P2618" s="49" t="str">
        <f>VLOOKUP(B2618,'Список DKV от ЮТД'!$A$1:$S$10000,16,FALSE)</f>
        <v>431266610</v>
      </c>
      <c r="Q2618" s="49"/>
    </row>
    <row r="2619" spans="1:18" x14ac:dyDescent="0.2">
      <c r="A2619" s="28">
        <v>2617</v>
      </c>
      <c r="B2619" s="34">
        <v>19450397260</v>
      </c>
      <c r="C2619" s="47">
        <v>43956</v>
      </c>
      <c r="E2619" s="47">
        <v>43956</v>
      </c>
      <c r="F2619" s="28" t="s">
        <v>18</v>
      </c>
      <c r="H2619" s="42">
        <v>43989</v>
      </c>
      <c r="I2619" s="28" t="str">
        <f>VLOOKUP(B2619,'Список DKV от ЮТД'!$A$1:$S$10000,15,FALSE)</f>
        <v>2411/2099</v>
      </c>
      <c r="J2619" s="28" t="s">
        <v>22</v>
      </c>
      <c r="K2619" s="38" t="str">
        <f>VLOOKUP(B2619,'Список DKV от ЮТД'!$A$1:$M$10000,13,FALSE)</f>
        <v>4</v>
      </c>
      <c r="L2619" s="28" t="str">
        <f>VLOOKUP(B2619,'Список DKV от ЮТД'!$A$1:$S$10000,14,FALSE)</f>
        <v>31GU977</v>
      </c>
      <c r="M2619" s="49" t="str">
        <f>VLOOKUP(B2619,'Список DKV от ЮТД'!$A$1:$M$10000,10,FALSE)</f>
        <v>704310*******0099</v>
      </c>
      <c r="N2619" s="49" t="str">
        <f>VLOOKUP(B2619,'Список DKV от ЮТД'!$A$1:$S$10000,18,FALSE)</f>
        <v/>
      </c>
      <c r="O2619" s="49" t="str">
        <f>VLOOKUP(B2619,'Список DKV от ЮТД'!$A$1:$S$10000,19,FALSE)</f>
        <v/>
      </c>
      <c r="P2619" s="49" t="str">
        <f>VLOOKUP(B2619,'Список DKV от ЮТД'!$A$1:$S$10000,16,FALSE)</f>
        <v>431266606</v>
      </c>
      <c r="Q2619" s="49"/>
    </row>
    <row r="2620" spans="1:18" x14ac:dyDescent="0.2">
      <c r="A2620" s="28">
        <v>2618</v>
      </c>
      <c r="B2620" s="34">
        <v>19450397625</v>
      </c>
      <c r="C2620" s="47">
        <v>43956</v>
      </c>
      <c r="E2620" s="47">
        <v>43956</v>
      </c>
      <c r="F2620" s="28" t="s">
        <v>18</v>
      </c>
      <c r="H2620" s="42">
        <v>43989</v>
      </c>
      <c r="I2620" s="28" t="str">
        <f>VLOOKUP(B2620,'Список DKV от ЮТД'!$A$1:$S$10000,15,FALSE)</f>
        <v>2411/2100</v>
      </c>
      <c r="J2620" s="28" t="s">
        <v>22</v>
      </c>
      <c r="K2620" s="38" t="str">
        <f>VLOOKUP(B2620,'Список DKV от ЮТД'!$A$1:$M$10000,13,FALSE)</f>
        <v>4</v>
      </c>
      <c r="L2620" s="28" t="str">
        <f>VLOOKUP(B2620,'Список DKV от ЮТД'!$A$1:$S$10000,14,FALSE)</f>
        <v>CB3083HA</v>
      </c>
      <c r="M2620" s="49" t="str">
        <f>VLOOKUP(B2620,'Список DKV от ЮТД'!$A$1:$M$10000,10,FALSE)</f>
        <v>704310*******0097</v>
      </c>
      <c r="N2620" s="49" t="str">
        <f>VLOOKUP(B2620,'Список DKV от ЮТД'!$A$1:$S$10000,18,FALSE)</f>
        <v>expired</v>
      </c>
      <c r="O2620" s="49" t="str">
        <f>VLOOKUP(B2620,'Список DKV от ЮТД'!$A$1:$S$10000,19,FALSE)</f>
        <v>blocked</v>
      </c>
      <c r="P2620" s="49" t="str">
        <f>VLOOKUP(B2620,'Список DKV от ЮТД'!$A$1:$S$10000,16,FALSE)</f>
        <v>431266642</v>
      </c>
      <c r="Q2620" s="49"/>
    </row>
    <row r="2621" spans="1:18" x14ac:dyDescent="0.2">
      <c r="A2621" s="28">
        <v>2619</v>
      </c>
      <c r="B2621" s="34">
        <v>19450397583</v>
      </c>
      <c r="C2621" s="47">
        <v>43956</v>
      </c>
      <c r="E2621" s="47">
        <v>43956</v>
      </c>
      <c r="F2621" s="28" t="s">
        <v>18</v>
      </c>
      <c r="H2621" s="42">
        <v>43989</v>
      </c>
      <c r="I2621" s="28" t="str">
        <f>VLOOKUP(B2621,'Список DKV от ЮТД'!$A$1:$S$10000,15,FALSE)</f>
        <v>2411/2101</v>
      </c>
      <c r="J2621" s="28" t="s">
        <v>22</v>
      </c>
      <c r="K2621" s="38" t="str">
        <f>VLOOKUP(B2621,'Список DKV от ЮТД'!$A$1:$M$10000,13,FALSE)</f>
        <v>4</v>
      </c>
      <c r="L2621" s="28" t="str">
        <f>VLOOKUP(B2621,'Список DKV от ЮТД'!$A$1:$S$10000,14,FALSE)</f>
        <v>06EU3020</v>
      </c>
      <c r="M2621" s="49" t="str">
        <f>VLOOKUP(B2621,'Список DKV от ЮТД'!$A$1:$M$10000,10,FALSE)</f>
        <v>704310*******0127</v>
      </c>
      <c r="N2621" s="49" t="str">
        <f>VLOOKUP(B2621,'Список DKV от ЮТД'!$A$1:$S$10000,18,FALSE)</f>
        <v/>
      </c>
      <c r="O2621" s="49" t="str">
        <f>VLOOKUP(B2621,'Список DKV от ЮТД'!$A$1:$S$10000,19,FALSE)</f>
        <v/>
      </c>
      <c r="P2621" s="49" t="str">
        <f>VLOOKUP(B2621,'Список DKV от ЮТД'!$A$1:$S$10000,16,FALSE)</f>
        <v>431266638</v>
      </c>
      <c r="Q2621" s="49"/>
    </row>
    <row r="2622" spans="1:18" x14ac:dyDescent="0.2">
      <c r="A2622" s="28">
        <v>2620</v>
      </c>
      <c r="B2622" s="34">
        <v>19450397906</v>
      </c>
      <c r="C2622" s="47">
        <v>43956</v>
      </c>
      <c r="E2622" s="47">
        <v>43956</v>
      </c>
      <c r="F2622" s="28" t="s">
        <v>18</v>
      </c>
      <c r="H2622" s="42">
        <v>43989</v>
      </c>
      <c r="I2622" s="28" t="str">
        <f>VLOOKUP(B2622,'Список DKV от ЮТД'!$A$1:$S$10000,15,FALSE)</f>
        <v>2411/2102</v>
      </c>
      <c r="J2622" s="28" t="s">
        <v>22</v>
      </c>
      <c r="K2622" s="38" t="str">
        <f>VLOOKUP(B2622,'Список DKV от ЮТД'!$A$1:$M$10000,13,FALSE)</f>
        <v>4</v>
      </c>
      <c r="L2622" s="28" t="str">
        <f>VLOOKUP(B2622,'Список DKV от ЮТД'!$A$1:$S$10000,14,FALSE)</f>
        <v>06JSE92</v>
      </c>
      <c r="M2622" s="49" t="str">
        <f>VLOOKUP(B2622,'Список DKV от ЮТД'!$A$1:$M$10000,10,FALSE)</f>
        <v>704310*******0291</v>
      </c>
      <c r="N2622" s="49" t="str">
        <f>VLOOKUP(B2622,'Список DKV от ЮТД'!$A$1:$S$10000,18,FALSE)</f>
        <v/>
      </c>
      <c r="O2622" s="49" t="str">
        <f>VLOOKUP(B2622,'Список DKV от ЮТД'!$A$1:$S$10000,19,FALSE)</f>
        <v/>
      </c>
      <c r="P2622" s="49" t="str">
        <f>VLOOKUP(B2622,'Список DKV от ЮТД'!$A$1:$S$10000,16,FALSE)</f>
        <v>431266670</v>
      </c>
      <c r="Q2622" s="49"/>
    </row>
    <row r="2623" spans="1:18" x14ac:dyDescent="0.2">
      <c r="A2623" s="28">
        <v>2621</v>
      </c>
      <c r="B2623" s="34">
        <v>19450397542</v>
      </c>
      <c r="C2623" s="47">
        <v>43956</v>
      </c>
      <c r="E2623" s="47">
        <v>43956</v>
      </c>
      <c r="F2623" s="28" t="s">
        <v>18</v>
      </c>
      <c r="H2623" s="42">
        <v>43989</v>
      </c>
      <c r="I2623" s="28" t="str">
        <f>VLOOKUP(B2623,'Список DKV от ЮТД'!$A$1:$S$10000,15,FALSE)</f>
        <v>2411/2103</v>
      </c>
      <c r="J2623" s="28" t="s">
        <v>22</v>
      </c>
      <c r="K2623" s="38" t="str">
        <f>VLOOKUP(B2623,'Список DKV от ЮТД'!$A$1:$M$10000,13,FALSE)</f>
        <v>4</v>
      </c>
      <c r="L2623" s="28" t="str">
        <f>VLOOKUP(B2623,'Список DKV от ЮТД'!$A$1:$S$10000,14,FALSE)</f>
        <v>34BDL533</v>
      </c>
      <c r="M2623" s="49" t="str">
        <f>VLOOKUP(B2623,'Список DKV от ЮТД'!$A$1:$M$10000,10,FALSE)</f>
        <v>704310*******3406</v>
      </c>
      <c r="N2623" s="49" t="str">
        <f>VLOOKUP(B2623,'Список DKV от ЮТД'!$A$1:$S$10000,18,FALSE)</f>
        <v/>
      </c>
      <c r="O2623" s="49" t="str">
        <f>VLOOKUP(B2623,'Список DKV от ЮТД'!$A$1:$S$10000,19,FALSE)</f>
        <v/>
      </c>
      <c r="P2623" s="49" t="str">
        <f>VLOOKUP(B2623,'Список DKV от ЮТД'!$A$1:$S$10000,16,FALSE)</f>
        <v>431266634</v>
      </c>
      <c r="Q2623" s="49"/>
    </row>
    <row r="2624" spans="1:18" x14ac:dyDescent="0.2">
      <c r="A2624" s="28">
        <v>2622</v>
      </c>
      <c r="B2624" s="34">
        <v>19450411731</v>
      </c>
      <c r="C2624" s="47">
        <v>43976</v>
      </c>
      <c r="E2624" s="47">
        <v>43976</v>
      </c>
      <c r="F2624" s="28" t="s">
        <v>20</v>
      </c>
      <c r="H2624" s="42">
        <v>43989</v>
      </c>
      <c r="I2624" s="28" t="str">
        <f>VLOOKUP(B2624,'Список DKV от ЮТД'!$A$1:$S$10000,15,FALSE)</f>
        <v>2412/414</v>
      </c>
      <c r="J2624" s="28" t="s">
        <v>22</v>
      </c>
      <c r="K2624" s="38" t="str">
        <f>VLOOKUP(B2624,'Список DKV от ЮТД'!$A$1:$M$10000,13,FALSE)</f>
        <v>4</v>
      </c>
      <c r="L2624" s="28" t="str">
        <f>VLOOKUP(B2624,'Список DKV от ЮТД'!$A$1:$S$10000,14,FALSE)</f>
        <v>35HC8120</v>
      </c>
      <c r="M2624" s="49" t="str">
        <f>VLOOKUP(B2624,'Список DKV от ЮТД'!$A$1:$M$10000,10,FALSE)</f>
        <v>704310*******7949</v>
      </c>
      <c r="N2624" s="49" t="str">
        <f>VLOOKUP(B2624,'Список DKV от ЮТД'!$A$1:$S$10000,18,FALSE)</f>
        <v/>
      </c>
      <c r="O2624" s="49" t="str">
        <f>VLOOKUP(B2624,'Список DKV от ЮТД'!$A$1:$S$10000,19,FALSE)</f>
        <v/>
      </c>
      <c r="P2624" s="49" t="str">
        <f>VLOOKUP(B2624,'Список DKV от ЮТД'!$A$1:$S$10000,16,FALSE)</f>
        <v>431268053</v>
      </c>
      <c r="Q2624" s="49"/>
    </row>
    <row r="2625" spans="1:18" x14ac:dyDescent="0.2">
      <c r="A2625" s="28">
        <v>2623</v>
      </c>
      <c r="B2625" s="34">
        <v>19450397864</v>
      </c>
      <c r="C2625" s="47">
        <v>43956</v>
      </c>
      <c r="E2625" s="47">
        <v>43956</v>
      </c>
      <c r="F2625" s="28" t="s">
        <v>18</v>
      </c>
      <c r="H2625" s="42">
        <v>43990</v>
      </c>
      <c r="I2625" s="28" t="str">
        <f>VLOOKUP(B2625,'Список DKV от ЮТД'!$A$1:$S$10000,15,FALSE)</f>
        <v>2411/2104</v>
      </c>
      <c r="J2625" s="28" t="s">
        <v>22</v>
      </c>
      <c r="K2625" s="38" t="str">
        <f>VLOOKUP(B2625,'Список DKV от ЮТД'!$A$1:$M$10000,13,FALSE)</f>
        <v>4</v>
      </c>
      <c r="L2625" s="28" t="str">
        <f>VLOOKUP(B2625,'Список DKV от ЮТД'!$A$1:$S$10000,14,FALSE)</f>
        <v>33DGF52</v>
      </c>
      <c r="M2625" s="49" t="str">
        <f>VLOOKUP(B2625,'Список DKV от ЮТД'!$A$1:$M$10000,10,FALSE)</f>
        <v>704310*******0124</v>
      </c>
      <c r="N2625" s="49" t="str">
        <f>VLOOKUP(B2625,'Список DKV от ЮТД'!$A$1:$S$10000,18,FALSE)</f>
        <v>expired</v>
      </c>
      <c r="O2625" s="49" t="str">
        <f>VLOOKUP(B2625,'Список DKV от ЮТД'!$A$1:$S$10000,19,FALSE)</f>
        <v>blocked</v>
      </c>
      <c r="P2625" s="49" t="str">
        <f>VLOOKUP(B2625,'Список DKV от ЮТД'!$A$1:$S$10000,16,FALSE)</f>
        <v>431266666</v>
      </c>
      <c r="Q2625" s="49"/>
    </row>
    <row r="2626" spans="1:18" x14ac:dyDescent="0.2">
      <c r="A2626" s="28">
        <v>2624</v>
      </c>
      <c r="B2626" s="34">
        <v>19450397823</v>
      </c>
      <c r="C2626" s="47">
        <v>43956</v>
      </c>
      <c r="E2626" s="47">
        <v>43956</v>
      </c>
      <c r="F2626" s="28" t="s">
        <v>18</v>
      </c>
      <c r="H2626" s="42">
        <v>43990</v>
      </c>
      <c r="I2626" s="28" t="str">
        <f>VLOOKUP(B2626,'Список DKV от ЮТД'!$A$1:$S$10000,15,FALSE)</f>
        <v>2411/2105</v>
      </c>
      <c r="J2626" s="28" t="s">
        <v>22</v>
      </c>
      <c r="K2626" s="38" t="str">
        <f>VLOOKUP(B2626,'Список DKV от ЮТД'!$A$1:$M$10000,13,FALSE)</f>
        <v>4</v>
      </c>
      <c r="L2626" s="28" t="str">
        <f>VLOOKUP(B2626,'Список DKV от ЮТД'!$A$1:$S$10000,14,FALSE)</f>
        <v>34BDG876</v>
      </c>
      <c r="M2626" s="49" t="str">
        <f>VLOOKUP(B2626,'Список DKV от ЮТД'!$A$1:$M$10000,10,FALSE)</f>
        <v>704310*******1843</v>
      </c>
      <c r="N2626" s="49" t="str">
        <f>VLOOKUP(B2626,'Список DKV от ЮТД'!$A$1:$S$10000,18,FALSE)</f>
        <v/>
      </c>
      <c r="O2626" s="49" t="str">
        <f>VLOOKUP(B2626,'Список DKV от ЮТД'!$A$1:$S$10000,19,FALSE)</f>
        <v/>
      </c>
      <c r="P2626" s="49" t="str">
        <f>VLOOKUP(B2626,'Список DKV от ЮТД'!$A$1:$S$10000,16,FALSE)</f>
        <v>431266662</v>
      </c>
      <c r="Q2626" s="49"/>
    </row>
    <row r="2627" spans="1:18" x14ac:dyDescent="0.2">
      <c r="A2627" s="28">
        <v>2625</v>
      </c>
      <c r="B2627" s="34">
        <v>19450397740</v>
      </c>
      <c r="C2627" s="47">
        <v>43956</v>
      </c>
      <c r="E2627" s="47">
        <v>43956</v>
      </c>
      <c r="F2627" s="28" t="s">
        <v>18</v>
      </c>
      <c r="H2627" s="42">
        <v>43990</v>
      </c>
      <c r="I2627" s="28" t="str">
        <f>VLOOKUP(B2627,'Список DKV от ЮТД'!$A$1:$S$10000,15,FALSE)</f>
        <v>2411/2106</v>
      </c>
      <c r="J2627" s="28" t="s">
        <v>22</v>
      </c>
      <c r="K2627" s="38" t="str">
        <f>VLOOKUP(B2627,'Список DKV от ЮТД'!$A$1:$M$10000,13,FALSE)</f>
        <v>4</v>
      </c>
      <c r="L2627" s="28" t="str">
        <f>VLOOKUP(B2627,'Список DKV от ЮТД'!$A$1:$S$10000,14,FALSE)</f>
        <v>34LR2703</v>
      </c>
      <c r="M2627" s="49" t="str">
        <f>VLOOKUP(B2627,'Список DKV от ЮТД'!$A$1:$M$10000,10,FALSE)</f>
        <v>704310*******2289</v>
      </c>
      <c r="N2627" s="49" t="str">
        <f>VLOOKUP(B2627,'Список DKV от ЮТД'!$A$1:$S$10000,18,FALSE)</f>
        <v>expired</v>
      </c>
      <c r="O2627" s="49" t="str">
        <f>VLOOKUP(B2627,'Список DKV от ЮТД'!$A$1:$S$10000,19,FALSE)</f>
        <v>blocked</v>
      </c>
      <c r="P2627" s="49" t="str">
        <f>VLOOKUP(B2627,'Список DKV от ЮТД'!$A$1:$S$10000,16,FALSE)</f>
        <v>431266654</v>
      </c>
      <c r="Q2627" s="49"/>
    </row>
    <row r="2628" spans="1:18" x14ac:dyDescent="0.2">
      <c r="A2628" s="28">
        <v>2626</v>
      </c>
      <c r="B2628" s="34">
        <v>19450397781</v>
      </c>
      <c r="C2628" s="47">
        <v>43956</v>
      </c>
      <c r="E2628" s="47">
        <v>43956</v>
      </c>
      <c r="F2628" s="28" t="s">
        <v>18</v>
      </c>
      <c r="H2628" s="42">
        <v>43990</v>
      </c>
      <c r="I2628" s="28" t="str">
        <f>VLOOKUP(B2628,'Список DKV от ЮТД'!$A$1:$S$10000,15,FALSE)</f>
        <v>2411/2107</v>
      </c>
      <c r="J2628" s="28" t="s">
        <v>22</v>
      </c>
      <c r="K2628" s="38" t="str">
        <f>VLOOKUP(B2628,'Список DKV от ЮТД'!$A$1:$M$10000,13,FALSE)</f>
        <v>4</v>
      </c>
      <c r="L2628" s="28" t="str">
        <f>VLOOKUP(B2628,'Список DKV от ЮТД'!$A$1:$S$10000,14,FALSE)</f>
        <v>35HA5456</v>
      </c>
      <c r="M2628" s="49" t="str">
        <f>VLOOKUP(B2628,'Список DKV от ЮТД'!$A$1:$M$10000,10,FALSE)</f>
        <v>704310*******8327</v>
      </c>
      <c r="N2628" s="49" t="str">
        <f>VLOOKUP(B2628,'Список DKV от ЮТД'!$A$1:$S$10000,18,FALSE)</f>
        <v/>
      </c>
      <c r="O2628" s="49" t="str">
        <f>VLOOKUP(B2628,'Список DKV от ЮТД'!$A$1:$S$10000,19,FALSE)</f>
        <v/>
      </c>
      <c r="P2628" s="49" t="str">
        <f>VLOOKUP(B2628,'Список DKV от ЮТД'!$A$1:$S$10000,16,FALSE)</f>
        <v>431266658</v>
      </c>
      <c r="Q2628" s="49"/>
    </row>
    <row r="2629" spans="1:18" x14ac:dyDescent="0.2">
      <c r="A2629" s="28">
        <v>2627</v>
      </c>
      <c r="B2629" s="34">
        <v>19450397526</v>
      </c>
      <c r="C2629" s="47">
        <v>43956</v>
      </c>
      <c r="E2629" s="47">
        <v>43956</v>
      </c>
      <c r="F2629" s="28" t="s">
        <v>18</v>
      </c>
      <c r="H2629" s="42">
        <v>43990</v>
      </c>
      <c r="I2629" s="28" t="str">
        <f>VLOOKUP(B2629,'Список DKV от ЮТД'!$A$1:$S$10000,15,FALSE)</f>
        <v>2411/2108</v>
      </c>
      <c r="J2629" s="28" t="s">
        <v>22</v>
      </c>
      <c r="K2629" s="38" t="str">
        <f>VLOOKUP(B2629,'Список DKV от ЮТД'!$A$1:$M$10000,13,FALSE)</f>
        <v>4</v>
      </c>
      <c r="L2629" s="28" t="str">
        <f>VLOOKUP(B2629,'Список DKV от ЮТД'!$A$1:$S$10000,14,FALSE)</f>
        <v>35HC8134</v>
      </c>
      <c r="M2629" s="49" t="str">
        <f>VLOOKUP(B2629,'Список DKV от ЮТД'!$A$1:$M$10000,10,FALSE)</f>
        <v>704310*******7048</v>
      </c>
      <c r="N2629" s="49" t="str">
        <f>VLOOKUP(B2629,'Список DKV от ЮТД'!$A$1:$S$10000,18,FALSE)</f>
        <v/>
      </c>
      <c r="O2629" s="49" t="str">
        <f>VLOOKUP(B2629,'Список DKV от ЮТД'!$A$1:$S$10000,19,FALSE)</f>
        <v/>
      </c>
      <c r="P2629" s="49" t="str">
        <f>VLOOKUP(B2629,'Список DKV от ЮТД'!$A$1:$S$10000,16,FALSE)</f>
        <v>431266632</v>
      </c>
      <c r="Q2629" s="49"/>
    </row>
    <row r="2630" spans="1:18" x14ac:dyDescent="0.2">
      <c r="A2630" s="28">
        <v>2628</v>
      </c>
      <c r="B2630" s="34">
        <v>19450397468</v>
      </c>
      <c r="C2630" s="47">
        <v>43956</v>
      </c>
      <c r="E2630" s="47">
        <v>43956</v>
      </c>
      <c r="F2630" s="28" t="s">
        <v>18</v>
      </c>
      <c r="H2630" s="42">
        <v>43990</v>
      </c>
      <c r="I2630" s="28" t="str">
        <f>VLOOKUP(B2630,'Список DKV от ЮТД'!$A$1:$S$10000,15,FALSE)</f>
        <v>2411/2109</v>
      </c>
      <c r="J2630" s="28" t="s">
        <v>22</v>
      </c>
      <c r="K2630" s="38" t="str">
        <f>VLOOKUP(B2630,'Список DKV от ЮТД'!$A$1:$M$10000,13,FALSE)</f>
        <v>4</v>
      </c>
      <c r="L2630" s="28" t="str">
        <f>VLOOKUP(B2630,'Список DKV от ЮТД'!$A$1:$S$10000,14,FALSE)</f>
        <v>26US503</v>
      </c>
      <c r="M2630" s="49" t="str">
        <f>VLOOKUP(B2630,'Список DKV от ЮТД'!$A$1:$M$10000,10,FALSE)</f>
        <v>704310*******0391</v>
      </c>
      <c r="N2630" s="49" t="str">
        <f>VLOOKUP(B2630,'Список DKV от ЮТД'!$A$1:$S$10000,18,FALSE)</f>
        <v/>
      </c>
      <c r="O2630" s="49" t="str">
        <f>VLOOKUP(B2630,'Список DKV от ЮТД'!$A$1:$S$10000,19,FALSE)</f>
        <v/>
      </c>
      <c r="P2630" s="49" t="str">
        <f>VLOOKUP(B2630,'Список DKV от ЮТД'!$A$1:$S$10000,16,FALSE)</f>
        <v>431266626</v>
      </c>
      <c r="Q2630" s="49"/>
    </row>
    <row r="2631" spans="1:18" x14ac:dyDescent="0.2">
      <c r="A2631" s="28">
        <v>2629</v>
      </c>
      <c r="B2631" s="34">
        <v>19450397427</v>
      </c>
      <c r="C2631" s="47">
        <v>43956</v>
      </c>
      <c r="E2631" s="47">
        <v>43956</v>
      </c>
      <c r="F2631" s="28" t="s">
        <v>18</v>
      </c>
      <c r="H2631" s="42">
        <v>43990</v>
      </c>
      <c r="I2631" s="28" t="str">
        <f>VLOOKUP(B2631,'Список DKV от ЮТД'!$A$1:$S$10000,15,FALSE)</f>
        <v>2411/2110</v>
      </c>
      <c r="J2631" s="28" t="s">
        <v>22</v>
      </c>
      <c r="K2631" s="38" t="str">
        <f>VLOOKUP(B2631,'Список DKV от ЮТД'!$A$1:$M$10000,13,FALSE)</f>
        <v>4</v>
      </c>
      <c r="L2631" s="28" t="str">
        <f>VLOOKUP(B2631,'Список DKV от ЮТД'!$A$1:$S$10000,14,FALSE)</f>
        <v>33ARK62</v>
      </c>
      <c r="M2631" s="49" t="str">
        <f>VLOOKUP(B2631,'Список DKV от ЮТД'!$A$1:$M$10000,10,FALSE)</f>
        <v>704310*******0140</v>
      </c>
      <c r="N2631" s="49" t="str">
        <f>VLOOKUP(B2631,'Список DKV от ЮТД'!$A$1:$S$10000,18,FALSE)</f>
        <v/>
      </c>
      <c r="O2631" s="49" t="str">
        <f>VLOOKUP(B2631,'Список DKV от ЮТД'!$A$1:$S$10000,19,FALSE)</f>
        <v/>
      </c>
      <c r="P2631" s="49" t="str">
        <f>VLOOKUP(B2631,'Список DKV от ЮТД'!$A$1:$S$10000,16,FALSE)</f>
        <v>431266622</v>
      </c>
      <c r="Q2631" s="49"/>
    </row>
    <row r="2632" spans="1:18" x14ac:dyDescent="0.2">
      <c r="A2632" s="28">
        <v>2630</v>
      </c>
      <c r="B2632" s="35">
        <v>19450397500</v>
      </c>
      <c r="C2632" s="47">
        <v>43956</v>
      </c>
      <c r="E2632" s="47">
        <v>43956</v>
      </c>
      <c r="F2632" s="28" t="s">
        <v>18</v>
      </c>
      <c r="G2632" s="38">
        <v>200</v>
      </c>
      <c r="H2632" s="42">
        <v>43990</v>
      </c>
      <c r="I2632" s="28" t="str">
        <f>VLOOKUP(B2632,'Список DKV от ЮТД'!$A$1:$S$10000,15,FALSE)</f>
        <v>2411/2111</v>
      </c>
      <c r="J2632" s="28" t="s">
        <v>22</v>
      </c>
      <c r="K2632" s="38" t="str">
        <f>VLOOKUP(B2632,'Список DKV от ЮТД'!$A$1:$M$10000,13,FALSE)</f>
        <v>4</v>
      </c>
      <c r="L2632" s="28" t="str">
        <f>VLOOKUP(B2632,'Список DKV от ЮТД'!$A$1:$S$10000,14,FALSE)</f>
        <v>16FP852</v>
      </c>
      <c r="M2632" s="49" t="str">
        <f>VLOOKUP(B2632,'Список DKV от ЮТД'!$A$1:$M$10000,10,FALSE)</f>
        <v>704310*******3302</v>
      </c>
      <c r="N2632" s="49" t="str">
        <f>VLOOKUP(B2632,'Список DKV от ЮТД'!$A$1:$S$10000,18,FALSE)</f>
        <v>blocked</v>
      </c>
      <c r="O2632" s="49" t="str">
        <f>VLOOKUP(B2632,'Список DKV от ЮТД'!$A$1:$S$10000,19,FALSE)</f>
        <v>blocked</v>
      </c>
      <c r="P2632" s="49" t="str">
        <f>VLOOKUP(B2632,'Список DKV от ЮТД'!$A$1:$S$10000,16,FALSE)</f>
        <v>431266630</v>
      </c>
      <c r="Q2632" s="46">
        <v>200</v>
      </c>
      <c r="R2632" s="28" t="s">
        <v>34927</v>
      </c>
    </row>
    <row r="2633" spans="1:18" x14ac:dyDescent="0.2">
      <c r="A2633" s="28">
        <v>2631</v>
      </c>
      <c r="B2633" s="34">
        <v>19440800118</v>
      </c>
      <c r="C2633" s="47">
        <v>43976</v>
      </c>
      <c r="E2633" s="47">
        <v>43976</v>
      </c>
      <c r="F2633" s="28" t="s">
        <v>20</v>
      </c>
      <c r="H2633" s="42">
        <v>43990</v>
      </c>
      <c r="I2633" s="28" t="str">
        <f>VLOOKUP(B2633,'Список DKV от ЮТД'!$A$1:$S$10000,15,FALSE)</f>
        <v>2412/415</v>
      </c>
      <c r="J2633" s="28" t="s">
        <v>22</v>
      </c>
      <c r="K2633" s="38" t="str">
        <f>VLOOKUP(B2633,'Список DKV от ЮТД'!$A$1:$M$10000,13,FALSE)</f>
        <v>4</v>
      </c>
      <c r="L2633" s="28" t="str">
        <f>VLOOKUP(B2633,'Список DKV от ЮТД'!$A$1:$S$10000,14,FALSE)</f>
        <v>34HY2671</v>
      </c>
      <c r="M2633" s="49" t="str">
        <f>VLOOKUP(B2633,'Список DKV от ЮТД'!$A$1:$M$10000,10,FALSE)</f>
        <v>704310*******0406</v>
      </c>
      <c r="N2633" s="49" t="str">
        <f>VLOOKUP(B2633,'Список DKV от ЮТД'!$A$1:$S$10000,18,FALSE)</f>
        <v/>
      </c>
      <c r="O2633" s="49" t="str">
        <f>VLOOKUP(B2633,'Список DKV от ЮТД'!$A$1:$S$10000,19,FALSE)</f>
        <v/>
      </c>
      <c r="P2633" s="49" t="str">
        <f>VLOOKUP(B2633,'Список DKV от ЮТД'!$A$1:$S$10000,16,FALSE)</f>
        <v>431044747</v>
      </c>
      <c r="Q2633" s="49"/>
    </row>
    <row r="2634" spans="1:18" x14ac:dyDescent="0.2">
      <c r="A2634" s="28">
        <v>2632</v>
      </c>
      <c r="B2634" s="34">
        <v>19440800324</v>
      </c>
      <c r="C2634" s="47">
        <v>43896</v>
      </c>
      <c r="E2634" s="47">
        <v>43896</v>
      </c>
      <c r="F2634" s="28" t="s">
        <v>5019</v>
      </c>
      <c r="H2634" s="42">
        <v>43990</v>
      </c>
      <c r="I2634" s="28" t="str">
        <f>VLOOKUP(B2634,'Список DKV от ЮТД'!$A$1:$S$10000,15,FALSE)</f>
        <v>2413/75</v>
      </c>
      <c r="J2634" s="28" t="s">
        <v>22</v>
      </c>
      <c r="K2634" s="38" t="str">
        <f>VLOOKUP(B2634,'Список DKV от ЮТД'!$A$1:$M$10000,13,FALSE)</f>
        <v>4</v>
      </c>
      <c r="L2634" s="28" t="str">
        <f>VLOOKUP(B2634,'Список DKV от ЮТД'!$A$1:$S$10000,14,FALSE)</f>
        <v>GOUH658</v>
      </c>
      <c r="M2634" s="49" t="str">
        <f>VLOOKUP(B2634,'Список DKV от ЮТД'!$A$1:$M$10000,10,FALSE)</f>
        <v>704310*******6083</v>
      </c>
      <c r="N2634" s="49" t="str">
        <f>VLOOKUP(B2634,'Список DKV от ЮТД'!$A$1:$S$10000,18,FALSE)</f>
        <v>expired</v>
      </c>
      <c r="O2634" s="49" t="str">
        <f>VLOOKUP(B2634,'Список DKV от ЮТД'!$A$1:$S$10000,19,FALSE)</f>
        <v>blocked</v>
      </c>
      <c r="P2634" s="49" t="str">
        <f>VLOOKUP(B2634,'Список DKV от ЮТД'!$A$1:$S$10000,16,FALSE)</f>
        <v>431044768</v>
      </c>
      <c r="Q2634" s="49"/>
    </row>
    <row r="2635" spans="1:18" x14ac:dyDescent="0.2">
      <c r="A2635" s="28">
        <v>2633</v>
      </c>
      <c r="B2635" s="34">
        <v>19231111113</v>
      </c>
      <c r="C2635" s="60">
        <v>43753</v>
      </c>
      <c r="D2635" s="48"/>
      <c r="E2635" s="60">
        <v>43753</v>
      </c>
      <c r="F2635" s="28" t="s">
        <v>18</v>
      </c>
      <c r="G2635" s="61"/>
      <c r="H2635" s="42">
        <v>43991</v>
      </c>
      <c r="I2635" s="28" t="str">
        <f>VLOOKUP(B2635,'Список DKV от ЮТД'!$A$1:$S$10000,15,FALSE)</f>
        <v>2411/2112</v>
      </c>
      <c r="J2635" s="28" t="s">
        <v>22</v>
      </c>
      <c r="K2635" s="38" t="str">
        <f>VLOOKUP(B2635,'Список DKV от ЮТД'!$A$1:$M$10000,13,FALSE)</f>
        <v>4</v>
      </c>
      <c r="L2635" s="28" t="str">
        <f>VLOOKUP(B2635,'Список DKV от ЮТД'!$A$1:$S$10000,14,FALSE)</f>
        <v>34BTB480</v>
      </c>
      <c r="M2635" s="49" t="str">
        <f>VLOOKUP(B2635,'Список DKV от ЮТД'!$A$1:$M$10000,10,FALSE)</f>
        <v>704310*******3187</v>
      </c>
      <c r="N2635" s="49" t="str">
        <f>VLOOKUP(B2635,'Список DKV от ЮТД'!$A$1:$S$10000,18,FALSE)</f>
        <v/>
      </c>
      <c r="O2635" s="49" t="str">
        <f>VLOOKUP(B2635,'Список DKV от ЮТД'!$A$1:$S$10000,19,FALSE)</f>
        <v/>
      </c>
      <c r="P2635" s="49" t="str">
        <f>VLOOKUP(B2635,'Список DKV от ЮТД'!$A$1:$S$10000,16,FALSE)</f>
        <v>425570823</v>
      </c>
      <c r="Q2635" s="49"/>
      <c r="R2635" s="28" t="s">
        <v>15304</v>
      </c>
    </row>
    <row r="2636" spans="1:18" x14ac:dyDescent="0.2">
      <c r="A2636" s="28">
        <v>2634</v>
      </c>
      <c r="B2636" s="34">
        <v>19231011529</v>
      </c>
      <c r="C2636" s="47">
        <v>43712</v>
      </c>
      <c r="E2636" s="47">
        <v>43797</v>
      </c>
      <c r="F2636" s="28" t="s">
        <v>18</v>
      </c>
      <c r="H2636" s="42">
        <v>43991</v>
      </c>
      <c r="I2636" s="28" t="str">
        <f>VLOOKUP(B2636,'Список DKV от ЮТД'!$A$1:$S$10000,15,FALSE)</f>
        <v>2411/2113</v>
      </c>
      <c r="J2636" s="28" t="s">
        <v>22</v>
      </c>
      <c r="K2636" s="38" t="str">
        <f>VLOOKUP(B2636,'Список DKV от ЮТД'!$A$1:$M$10000,13,FALSE)</f>
        <v>4</v>
      </c>
      <c r="L2636" s="28" t="str">
        <f>VLOOKUP(B2636,'Список DKV от ЮТД'!$A$1:$S$10000,14,FALSE)</f>
        <v>34Y0016</v>
      </c>
      <c r="M2636" s="49" t="str">
        <f>VLOOKUP(B2636,'Список DKV от ЮТД'!$A$1:$M$10000,10,FALSE)</f>
        <v>704310*******0010</v>
      </c>
      <c r="N2636" s="49" t="str">
        <f>VLOOKUP(B2636,'Список DKV от ЮТД'!$A$1:$S$10000,18,FALSE)</f>
        <v/>
      </c>
      <c r="O2636" s="49" t="str">
        <f>VLOOKUP(B2636,'Список DKV от ЮТД'!$A$1:$S$10000,19,FALSE)</f>
        <v/>
      </c>
      <c r="P2636" s="49" t="str">
        <f>VLOOKUP(B2636,'Список DKV от ЮТД'!$A$1:$S$10000,16,FALSE)</f>
        <v>425560864</v>
      </c>
      <c r="Q2636" s="49"/>
      <c r="R2636" s="28" t="s">
        <v>15304</v>
      </c>
    </row>
    <row r="2637" spans="1:18" x14ac:dyDescent="0.2">
      <c r="A2637" s="28">
        <v>2635</v>
      </c>
      <c r="B2637" s="34">
        <v>19221102320</v>
      </c>
      <c r="C2637" s="47">
        <v>43763</v>
      </c>
      <c r="E2637" s="47">
        <v>43766</v>
      </c>
      <c r="F2637" s="28" t="s">
        <v>18</v>
      </c>
      <c r="H2637" s="42">
        <v>43991</v>
      </c>
      <c r="I2637" s="28" t="str">
        <f>VLOOKUP(B2637,'Список DKV от ЮТД'!$A$1:$S$10000,15,FALSE)</f>
        <v>2411/2114</v>
      </c>
      <c r="J2637" s="28" t="s">
        <v>22</v>
      </c>
      <c r="K2637" s="38" t="str">
        <f>VLOOKUP(B2637,'Список DKV от ЮТД'!$A$1:$M$10000,13,FALSE)</f>
        <v>4</v>
      </c>
      <c r="L2637" s="28" t="str">
        <f>VLOOKUP(B2637,'Список DKV от ЮТД'!$A$1:$S$10000,14,FALSE)</f>
        <v>41AY456</v>
      </c>
      <c r="M2637" s="49" t="str">
        <f>VLOOKUP(B2637,'Список DKV от ЮТД'!$A$1:$M$10000,10,FALSE)</f>
        <v>704310*******0051</v>
      </c>
      <c r="N2637" s="49" t="str">
        <f>VLOOKUP(B2637,'Список DKV от ЮТД'!$A$1:$S$10000,18,FALSE)</f>
        <v/>
      </c>
      <c r="O2637" s="49" t="str">
        <f>VLOOKUP(B2637,'Список DKV от ЮТД'!$A$1:$S$10000,19,FALSE)</f>
        <v/>
      </c>
      <c r="P2637" s="49" t="str">
        <f>VLOOKUP(B2637,'Список DKV от ЮТД'!$A$1:$S$10000,16,FALSE)</f>
        <v>425307800</v>
      </c>
      <c r="Q2637" s="49"/>
      <c r="R2637" s="28" t="s">
        <v>15304</v>
      </c>
    </row>
    <row r="2638" spans="1:18" x14ac:dyDescent="0.2">
      <c r="A2638" s="28">
        <v>2636</v>
      </c>
      <c r="B2638" s="34">
        <v>19221102510</v>
      </c>
      <c r="C2638" s="79">
        <v>43763</v>
      </c>
      <c r="D2638" s="80"/>
      <c r="E2638" s="79">
        <v>43766</v>
      </c>
      <c r="F2638" s="28" t="s">
        <v>18</v>
      </c>
      <c r="G2638" s="61"/>
      <c r="H2638" s="42">
        <v>43991</v>
      </c>
      <c r="I2638" s="28" t="str">
        <f>VLOOKUP(B2638,'Список DKV от ЮТД'!$A$1:$S$10000,15,FALSE)</f>
        <v>2411/2115</v>
      </c>
      <c r="J2638" s="28" t="s">
        <v>22</v>
      </c>
      <c r="K2638" s="38" t="str">
        <f>VLOOKUP(B2638,'Список DKV от ЮТД'!$A$1:$M$10000,13,FALSE)</f>
        <v>4</v>
      </c>
      <c r="L2638" s="28" t="str">
        <f>VLOOKUP(B2638,'Список DKV от ЮТД'!$A$1:$S$10000,14,FALSE)</f>
        <v>14BB966</v>
      </c>
      <c r="M2638" s="49" t="str">
        <f>VLOOKUP(B2638,'Список DKV от ЮТД'!$A$1:$M$10000,10,FALSE)</f>
        <v>704310*******0549</v>
      </c>
      <c r="N2638" s="49" t="str">
        <f>VLOOKUP(B2638,'Список DKV от ЮТД'!$A$1:$S$10000,18,FALSE)</f>
        <v/>
      </c>
      <c r="O2638" s="49" t="str">
        <f>VLOOKUP(B2638,'Список DKV от ЮТД'!$A$1:$S$10000,19,FALSE)</f>
        <v/>
      </c>
      <c r="P2638" s="49" t="str">
        <f>VLOOKUP(B2638,'Список DKV от ЮТД'!$A$1:$S$10000,16,FALSE)</f>
        <v>425307819</v>
      </c>
      <c r="Q2638" s="49"/>
      <c r="R2638" s="28" t="s">
        <v>15304</v>
      </c>
    </row>
    <row r="2639" spans="1:18" x14ac:dyDescent="0.2">
      <c r="A2639" s="28">
        <v>2637</v>
      </c>
      <c r="B2639" s="34">
        <v>19241020817</v>
      </c>
      <c r="C2639" s="47">
        <v>43815</v>
      </c>
      <c r="E2639" s="47">
        <v>43815</v>
      </c>
      <c r="F2639" s="28" t="s">
        <v>18</v>
      </c>
      <c r="H2639" s="42">
        <v>43991</v>
      </c>
      <c r="I2639" s="28" t="str">
        <f>VLOOKUP(B2639,'Список DKV от ЮТД'!$A$1:$S$10000,15,FALSE)</f>
        <v>2411/2116</v>
      </c>
      <c r="J2639" s="28" t="s">
        <v>22</v>
      </c>
      <c r="K2639" s="38" t="str">
        <f>VLOOKUP(B2639,'Список DKV от ЮТД'!$A$1:$M$10000,13,FALSE)</f>
        <v>4</v>
      </c>
      <c r="L2639" s="28" t="str">
        <f>VLOOKUP(B2639,'Список DKV от ЮТД'!$A$1:$S$10000,14,FALSE)</f>
        <v>34PA0431</v>
      </c>
      <c r="M2639" s="49" t="str">
        <f>VLOOKUP(B2639,'Список DKV от ЮТД'!$A$1:$M$10000,10,FALSE)</f>
        <v>704310*******0156</v>
      </c>
      <c r="N2639" s="49" t="str">
        <f>VLOOKUP(B2639,'Список DKV от ЮТД'!$A$1:$S$10000,18,FALSE)</f>
        <v>expired</v>
      </c>
      <c r="O2639" s="49" t="str">
        <f>VLOOKUP(B2639,'Список DKV от ЮТД'!$A$1:$S$10000,19,FALSE)</f>
        <v>blocked</v>
      </c>
      <c r="P2639" s="49" t="str">
        <f>VLOOKUP(B2639,'Список DKV от ЮТД'!$A$1:$S$10000,16,FALSE)</f>
        <v>425823937</v>
      </c>
      <c r="Q2639" s="49"/>
      <c r="R2639" s="28" t="s">
        <v>15304</v>
      </c>
    </row>
    <row r="2640" spans="1:18" x14ac:dyDescent="0.2">
      <c r="A2640" s="28">
        <v>2638</v>
      </c>
      <c r="B2640" s="34">
        <v>19231093014</v>
      </c>
      <c r="C2640" s="47">
        <v>43755</v>
      </c>
      <c r="E2640" s="47">
        <v>43756</v>
      </c>
      <c r="F2640" s="28" t="s">
        <v>18</v>
      </c>
      <c r="H2640" s="42">
        <v>43991</v>
      </c>
      <c r="I2640" s="28" t="str">
        <f>VLOOKUP(B2640,'Список DKV от ЮТД'!$A$1:$S$10000,15,FALSE)</f>
        <v>2411/2117</v>
      </c>
      <c r="J2640" s="28" t="s">
        <v>22</v>
      </c>
      <c r="K2640" s="38" t="str">
        <f>VLOOKUP(B2640,'Список DKV от ЮТД'!$A$1:$M$10000,13,FALSE)</f>
        <v>4</v>
      </c>
      <c r="L2640" s="28" t="str">
        <f>VLOOKUP(B2640,'Список DKV от ЮТД'!$A$1:$S$10000,14,FALSE)</f>
        <v>16LU957</v>
      </c>
      <c r="M2640" s="49" t="str">
        <f>VLOOKUP(B2640,'Список DKV от ЮТД'!$A$1:$M$10000,10,FALSE)</f>
        <v>704310*******2946</v>
      </c>
      <c r="N2640" s="49" t="str">
        <f>VLOOKUP(B2640,'Список DKV от ЮТД'!$A$1:$S$10000,18,FALSE)</f>
        <v/>
      </c>
      <c r="O2640" s="49" t="str">
        <f>VLOOKUP(B2640,'Список DKV от ЮТД'!$A$1:$S$10000,19,FALSE)</f>
        <v/>
      </c>
      <c r="P2640" s="49" t="str">
        <f>VLOOKUP(B2640,'Список DKV от ЮТД'!$A$1:$S$10000,16,FALSE)</f>
        <v>425569013</v>
      </c>
      <c r="Q2640" s="49"/>
      <c r="R2640" s="28" t="s">
        <v>15304</v>
      </c>
    </row>
    <row r="2641" spans="1:18" x14ac:dyDescent="0.2">
      <c r="A2641" s="28">
        <v>2639</v>
      </c>
      <c r="B2641" s="34">
        <v>19241005123</v>
      </c>
      <c r="C2641" s="47">
        <v>43864</v>
      </c>
      <c r="D2641" s="47"/>
      <c r="E2641" s="47">
        <v>43864</v>
      </c>
      <c r="F2641" s="28" t="s">
        <v>18</v>
      </c>
      <c r="H2641" s="42">
        <v>43991</v>
      </c>
      <c r="I2641" s="28" t="str">
        <f>VLOOKUP(B2641,'Список DKV от ЮТД'!$A$1:$S$10000,15,FALSE)</f>
        <v>2411/2118</v>
      </c>
      <c r="J2641" s="28" t="s">
        <v>22</v>
      </c>
      <c r="K2641" s="38" t="str">
        <f>VLOOKUP(B2641,'Список DKV от ЮТД'!$A$1:$M$10000,13,FALSE)</f>
        <v>4</v>
      </c>
      <c r="L2641" s="28" t="str">
        <f>VLOOKUP(B2641,'Список DKV от ЮТД'!$A$1:$S$10000,14,FALSE)</f>
        <v>34AJJ156</v>
      </c>
      <c r="M2641" s="49" t="str">
        <f>VLOOKUP(B2641,'Список DKV от ЮТД'!$A$1:$M$10000,10,FALSE)</f>
        <v>704310*******0504</v>
      </c>
      <c r="N2641" s="49" t="str">
        <f>VLOOKUP(B2641,'Список DKV от ЮТД'!$A$1:$S$10000,18,FALSE)</f>
        <v>expired</v>
      </c>
      <c r="O2641" s="49" t="str">
        <f>VLOOKUP(B2641,'Список DKV от ЮТД'!$A$1:$S$10000,19,FALSE)</f>
        <v>blocked</v>
      </c>
      <c r="P2641" s="49" t="str">
        <f>VLOOKUP(B2641,'Список DKV от ЮТД'!$A$1:$S$10000,16,FALSE)</f>
        <v>425822368</v>
      </c>
      <c r="Q2641" s="49"/>
      <c r="R2641" s="28" t="s">
        <v>15304</v>
      </c>
    </row>
    <row r="2642" spans="1:18" x14ac:dyDescent="0.2">
      <c r="A2642" s="28">
        <v>2640</v>
      </c>
      <c r="B2642" s="35">
        <v>19221102387</v>
      </c>
      <c r="C2642" s="76">
        <v>43763</v>
      </c>
      <c r="D2642" s="77"/>
      <c r="E2642" s="76">
        <v>43766</v>
      </c>
      <c r="F2642" s="28" t="s">
        <v>18</v>
      </c>
      <c r="G2642" s="61">
        <v>191</v>
      </c>
      <c r="H2642" s="42">
        <v>43991</v>
      </c>
      <c r="I2642" s="28" t="str">
        <f>VLOOKUP(B2642,'Список DKV от ЮТД'!$A$1:$S$10000,15,FALSE)</f>
        <v>2411/2119</v>
      </c>
      <c r="J2642" s="28" t="s">
        <v>22</v>
      </c>
      <c r="K2642" s="38" t="str">
        <f>VLOOKUP(B2642,'Список DKV от ЮТД'!$A$1:$M$10000,13,FALSE)</f>
        <v>4</v>
      </c>
      <c r="L2642" s="28" t="str">
        <f>VLOOKUP(B2642,'Список DKV от ЮТД'!$A$1:$S$10000,14,FALSE)</f>
        <v>28K1744</v>
      </c>
      <c r="M2642" s="49" t="str">
        <f>VLOOKUP(B2642,'Список DKV от ЮТД'!$A$1:$M$10000,10,FALSE)</f>
        <v>704310*******6959</v>
      </c>
      <c r="N2642" s="49" t="str">
        <f>VLOOKUP(B2642,'Список DKV от ЮТД'!$A$1:$S$10000,18,FALSE)</f>
        <v>blocked</v>
      </c>
      <c r="O2642" s="49" t="str">
        <f>VLOOKUP(B2642,'Список DKV от ЮТД'!$A$1:$S$10000,19,FALSE)</f>
        <v>blocked</v>
      </c>
      <c r="P2642" s="49" t="str">
        <f>VLOOKUP(B2642,'Список DKV от ЮТД'!$A$1:$S$10000,16,FALSE)</f>
        <v>425307806</v>
      </c>
      <c r="Q2642" s="46">
        <v>191</v>
      </c>
      <c r="R2642" s="28" t="s">
        <v>34446</v>
      </c>
    </row>
    <row r="2643" spans="1:18" x14ac:dyDescent="0.2">
      <c r="A2643" s="28">
        <v>2641</v>
      </c>
      <c r="B2643" s="34">
        <v>19440800092</v>
      </c>
      <c r="C2643" s="47">
        <v>43976</v>
      </c>
      <c r="E2643" s="47">
        <v>43976</v>
      </c>
      <c r="F2643" s="28" t="s">
        <v>20</v>
      </c>
      <c r="H2643" s="42">
        <v>43991</v>
      </c>
      <c r="I2643" s="28" t="str">
        <f>VLOOKUP(B2643,'Список DKV от ЮТД'!$A$1:$S$10000,15,FALSE)</f>
        <v>2412/416</v>
      </c>
      <c r="J2643" s="28" t="s">
        <v>22</v>
      </c>
      <c r="K2643" s="38" t="str">
        <f>VLOOKUP(B2643,'Список DKV от ЮТД'!$A$1:$M$10000,13,FALSE)</f>
        <v>4</v>
      </c>
      <c r="L2643" s="28" t="str">
        <f>VLOOKUP(B2643,'Список DKV от ЮТД'!$A$1:$S$10000,14,FALSE)</f>
        <v>LJ06CJP</v>
      </c>
      <c r="M2643" s="49" t="str">
        <f>VLOOKUP(B2643,'Список DKV от ЮТД'!$A$1:$M$10000,10,FALSE)</f>
        <v>704310*******9807</v>
      </c>
      <c r="N2643" s="49" t="str">
        <f>VLOOKUP(B2643,'Список DKV от ЮТД'!$A$1:$S$10000,18,FALSE)</f>
        <v>expired</v>
      </c>
      <c r="O2643" s="49" t="str">
        <f>VLOOKUP(B2643,'Список DKV от ЮТД'!$A$1:$S$10000,19,FALSE)</f>
        <v>blocked</v>
      </c>
      <c r="P2643" s="49" t="str">
        <f>VLOOKUP(B2643,'Список DKV от ЮТД'!$A$1:$S$10000,16,FALSE)</f>
        <v>431044745</v>
      </c>
      <c r="Q2643" s="49"/>
    </row>
    <row r="2644" spans="1:18" x14ac:dyDescent="0.2">
      <c r="A2644" s="28">
        <v>2642</v>
      </c>
      <c r="B2644" s="34">
        <v>19450411988</v>
      </c>
      <c r="C2644" s="47">
        <v>43976</v>
      </c>
      <c r="E2644" s="47">
        <v>43976</v>
      </c>
      <c r="F2644" s="28" t="s">
        <v>20</v>
      </c>
      <c r="H2644" s="42">
        <v>43991</v>
      </c>
      <c r="I2644" s="28" t="str">
        <f>VLOOKUP(B2644,'Список DKV от ЮТД'!$A$1:$S$10000,15,FALSE)</f>
        <v>2412/417</v>
      </c>
      <c r="J2644" s="28" t="s">
        <v>22</v>
      </c>
      <c r="K2644" s="38" t="str">
        <f>VLOOKUP(B2644,'Список DKV от ЮТД'!$A$1:$M$10000,13,FALSE)</f>
        <v>4</v>
      </c>
      <c r="L2644" s="28" t="str">
        <f>VLOOKUP(B2644,'Список DKV от ЮТД'!$A$1:$S$10000,14,FALSE)</f>
        <v>33ABE863</v>
      </c>
      <c r="M2644" s="49" t="str">
        <f>VLOOKUP(B2644,'Список DKV от ЮТД'!$A$1:$M$10000,10,FALSE)</f>
        <v>704310*******4731</v>
      </c>
      <c r="N2644" s="49" t="str">
        <f>VLOOKUP(B2644,'Список DKV от ЮТД'!$A$1:$S$10000,18,FALSE)</f>
        <v>expired</v>
      </c>
      <c r="O2644" s="49" t="str">
        <f>VLOOKUP(B2644,'Список DKV от ЮТД'!$A$1:$S$10000,19,FALSE)</f>
        <v>blocked</v>
      </c>
      <c r="P2644" s="49" t="str">
        <f>VLOOKUP(B2644,'Список DKV от ЮТД'!$A$1:$S$10000,16,FALSE)</f>
        <v>431268078</v>
      </c>
      <c r="Q2644" s="49"/>
    </row>
    <row r="2645" spans="1:18" x14ac:dyDescent="0.2">
      <c r="A2645" s="28">
        <v>2643</v>
      </c>
      <c r="B2645" s="34">
        <v>19450411665</v>
      </c>
      <c r="C2645" s="47">
        <v>43976</v>
      </c>
      <c r="E2645" s="47">
        <v>43976</v>
      </c>
      <c r="F2645" s="28" t="s">
        <v>20</v>
      </c>
      <c r="H2645" s="42">
        <v>43991</v>
      </c>
      <c r="I2645" s="28" t="str">
        <f>VLOOKUP(B2645,'Список DKV от ЮТД'!$A$1:$S$10000,15,FALSE)</f>
        <v>2412/418</v>
      </c>
      <c r="J2645" s="28" t="s">
        <v>22</v>
      </c>
      <c r="K2645" s="38" t="str">
        <f>VLOOKUP(B2645,'Список DKV от ЮТД'!$A$1:$M$10000,13,FALSE)</f>
        <v>4</v>
      </c>
      <c r="L2645" s="28" t="str">
        <f>VLOOKUP(B2645,'Список DKV от ЮТД'!$A$1:$S$10000,14,FALSE)</f>
        <v>J31M465</v>
      </c>
      <c r="M2645" s="49" t="str">
        <f>VLOOKUP(B2645,'Список DKV от ЮТД'!$A$1:$M$10000,10,FALSE)</f>
        <v>704310*******0813</v>
      </c>
      <c r="N2645" s="49" t="str">
        <f>VLOOKUP(B2645,'Список DKV от ЮТД'!$A$1:$S$10000,18,FALSE)</f>
        <v/>
      </c>
      <c r="O2645" s="49" t="str">
        <f>VLOOKUP(B2645,'Список DKV от ЮТД'!$A$1:$S$10000,19,FALSE)</f>
        <v/>
      </c>
      <c r="P2645" s="49" t="str">
        <f>VLOOKUP(B2645,'Список DKV от ЮТД'!$A$1:$S$10000,16,FALSE)</f>
        <v>431268046</v>
      </c>
      <c r="Q2645" s="49"/>
    </row>
    <row r="2646" spans="1:18" x14ac:dyDescent="0.2">
      <c r="A2646" s="28">
        <v>2644</v>
      </c>
      <c r="B2646" s="34">
        <v>19440800084</v>
      </c>
      <c r="C2646" s="47">
        <v>43976</v>
      </c>
      <c r="E2646" s="47">
        <v>43976</v>
      </c>
      <c r="F2646" s="28" t="s">
        <v>20</v>
      </c>
      <c r="H2646" s="42">
        <v>43991</v>
      </c>
      <c r="I2646" s="28" t="str">
        <f>VLOOKUP(B2646,'Список DKV от ЮТД'!$A$1:$S$10000,15,FALSE)</f>
        <v>2412/419</v>
      </c>
      <c r="J2646" s="28" t="s">
        <v>22</v>
      </c>
      <c r="K2646" s="38" t="str">
        <f>VLOOKUP(B2646,'Список DKV от ЮТД'!$A$1:$M$10000,13,FALSE)</f>
        <v>4</v>
      </c>
      <c r="L2646" s="28" t="str">
        <f>VLOOKUP(B2646,'Список DKV от ЮТД'!$A$1:$S$10000,14,FALSE)</f>
        <v>T46O881</v>
      </c>
      <c r="M2646" s="49" t="str">
        <f>VLOOKUP(B2646,'Список DKV от ЮТД'!$A$1:$M$10000,10,FALSE)</f>
        <v>704310*******2815</v>
      </c>
      <c r="N2646" s="49" t="str">
        <f>VLOOKUP(B2646,'Список DKV от ЮТД'!$A$1:$S$10000,18,FALSE)</f>
        <v/>
      </c>
      <c r="O2646" s="49" t="str">
        <f>VLOOKUP(B2646,'Список DKV от ЮТД'!$A$1:$S$10000,19,FALSE)</f>
        <v/>
      </c>
      <c r="P2646" s="49" t="str">
        <f>VLOOKUP(B2646,'Список DKV от ЮТД'!$A$1:$S$10000,16,FALSE)</f>
        <v>431044744</v>
      </c>
      <c r="Q2646" s="49"/>
    </row>
    <row r="2647" spans="1:18" x14ac:dyDescent="0.2">
      <c r="A2647" s="28">
        <v>2645</v>
      </c>
      <c r="B2647" s="34">
        <v>19450411723</v>
      </c>
      <c r="C2647" s="47">
        <v>43976</v>
      </c>
      <c r="E2647" s="47">
        <v>43976</v>
      </c>
      <c r="F2647" s="28" t="s">
        <v>20</v>
      </c>
      <c r="H2647" s="42">
        <v>43991</v>
      </c>
      <c r="I2647" s="28" t="str">
        <f>VLOOKUP(B2647,'Список DKV от ЮТД'!$A$1:$S$10000,15,FALSE)</f>
        <v>2412/420</v>
      </c>
      <c r="J2647" s="28" t="s">
        <v>22</v>
      </c>
      <c r="K2647" s="38" t="str">
        <f>VLOOKUP(B2647,'Список DKV от ЮТД'!$A$1:$M$10000,13,FALSE)</f>
        <v>4</v>
      </c>
      <c r="L2647" s="28" t="str">
        <f>VLOOKUP(B2647,'Список DKV от ЮТД'!$A$1:$S$10000,14,FALSE)</f>
        <v>T48A183</v>
      </c>
      <c r="M2647" s="49" t="str">
        <f>VLOOKUP(B2647,'Список DKV от ЮТД'!$A$1:$M$10000,10,FALSE)</f>
        <v>704310*******0854</v>
      </c>
      <c r="N2647" s="49" t="str">
        <f>VLOOKUP(B2647,'Список DKV от ЮТД'!$A$1:$S$10000,18,FALSE)</f>
        <v/>
      </c>
      <c r="O2647" s="49" t="str">
        <f>VLOOKUP(B2647,'Список DKV от ЮТД'!$A$1:$S$10000,19,FALSE)</f>
        <v/>
      </c>
      <c r="P2647" s="49" t="str">
        <f>VLOOKUP(B2647,'Список DKV от ЮТД'!$A$1:$S$10000,16,FALSE)</f>
        <v>431268052</v>
      </c>
      <c r="Q2647" s="49"/>
    </row>
    <row r="2648" spans="1:18" x14ac:dyDescent="0.2">
      <c r="A2648" s="28">
        <v>2646</v>
      </c>
      <c r="B2648" s="34">
        <v>19231026949</v>
      </c>
      <c r="C2648" s="47">
        <v>43746</v>
      </c>
      <c r="E2648" s="47">
        <v>43746</v>
      </c>
      <c r="F2648" s="28" t="s">
        <v>18</v>
      </c>
      <c r="H2648" s="42">
        <v>43992</v>
      </c>
      <c r="I2648" s="28" t="str">
        <f>VLOOKUP(B2648,'Список DKV от ЮТД'!$A$1:$S$10000,15,FALSE)</f>
        <v>2411/2120</v>
      </c>
      <c r="J2648" s="28" t="s">
        <v>22</v>
      </c>
      <c r="K2648" s="38" t="str">
        <f>VLOOKUP(B2648,'Список DKV от ЮТД'!$A$1:$M$10000,13,FALSE)</f>
        <v>4</v>
      </c>
      <c r="L2648" s="28" t="str">
        <f>VLOOKUP(B2648,'Список DKV от ЮТД'!$A$1:$S$10000,14,FALSE)</f>
        <v>34HH3077</v>
      </c>
      <c r="M2648" s="49" t="str">
        <f>VLOOKUP(B2648,'Список DKV от ЮТД'!$A$1:$M$10000,10,FALSE)</f>
        <v>704310*******0070</v>
      </c>
      <c r="N2648" s="49" t="str">
        <f>VLOOKUP(B2648,'Список DKV от ЮТД'!$A$1:$S$10000,18,FALSE)</f>
        <v>expired</v>
      </c>
      <c r="O2648" s="49" t="str">
        <f>VLOOKUP(B2648,'Список DKV от ЮТД'!$A$1:$S$10000,19,FALSE)</f>
        <v>blocked</v>
      </c>
      <c r="P2648" s="49" t="str">
        <f>VLOOKUP(B2648,'Список DKV от ЮТД'!$A$1:$S$10000,16,FALSE)</f>
        <v>425562406</v>
      </c>
      <c r="Q2648" s="49"/>
      <c r="R2648" s="28" t="s">
        <v>15304</v>
      </c>
    </row>
    <row r="2649" spans="1:18" x14ac:dyDescent="0.2">
      <c r="A2649" s="28">
        <v>2647</v>
      </c>
      <c r="B2649" s="34">
        <v>19241020080</v>
      </c>
      <c r="C2649" s="47">
        <v>43797</v>
      </c>
      <c r="E2649" s="47">
        <v>43797</v>
      </c>
      <c r="F2649" s="28" t="s">
        <v>18</v>
      </c>
      <c r="H2649" s="42">
        <v>43992</v>
      </c>
      <c r="I2649" s="28" t="str">
        <f>VLOOKUP(B2649,'Список DKV от ЮТД'!$A$1:$S$10000,15,FALSE)</f>
        <v>2411/2121</v>
      </c>
      <c r="J2649" s="28" t="s">
        <v>22</v>
      </c>
      <c r="K2649" s="38" t="str">
        <f>VLOOKUP(B2649,'Список DKV от ЮТД'!$A$1:$M$10000,13,FALSE)</f>
        <v>4</v>
      </c>
      <c r="L2649" s="28" t="str">
        <f>VLOOKUP(B2649,'Список DKV от ЮТД'!$A$1:$S$10000,14,FALSE)</f>
        <v>35HL153</v>
      </c>
      <c r="M2649" s="49" t="str">
        <f>VLOOKUP(B2649,'Список DKV от ЮТД'!$A$1:$M$10000,10,FALSE)</f>
        <v>704310*******1551</v>
      </c>
      <c r="N2649" s="49" t="str">
        <f>VLOOKUP(B2649,'Список DKV от ЮТД'!$A$1:$S$10000,18,FALSE)</f>
        <v/>
      </c>
      <c r="O2649" s="49" t="str">
        <f>VLOOKUP(B2649,'Список DKV от ЮТД'!$A$1:$S$10000,19,FALSE)</f>
        <v/>
      </c>
      <c r="P2649" s="49" t="str">
        <f>VLOOKUP(B2649,'Список DKV от ЮТД'!$A$1:$S$10000,16,FALSE)</f>
        <v>425823864</v>
      </c>
      <c r="Q2649" s="49"/>
      <c r="R2649" s="28" t="s">
        <v>15304</v>
      </c>
    </row>
    <row r="2650" spans="1:18" x14ac:dyDescent="0.2">
      <c r="A2650" s="28">
        <v>2648</v>
      </c>
      <c r="B2650" s="34">
        <v>19440800241</v>
      </c>
      <c r="C2650" s="47">
        <v>43896</v>
      </c>
      <c r="E2650" s="47">
        <v>43896</v>
      </c>
      <c r="F2650" s="28" t="s">
        <v>5019</v>
      </c>
      <c r="H2650" s="42">
        <v>43992</v>
      </c>
      <c r="I2650" s="28" t="str">
        <f>VLOOKUP(B2650,'Список DKV от ЮТД'!$A$1:$S$10000,15,FALSE)</f>
        <v>2413/76</v>
      </c>
      <c r="J2650" s="28" t="s">
        <v>22</v>
      </c>
      <c r="K2650" s="38" t="str">
        <f>VLOOKUP(B2650,'Список DKV от ЮТД'!$A$1:$M$10000,13,FALSE)</f>
        <v>4</v>
      </c>
      <c r="L2650" s="28" t="str">
        <f>VLOOKUP(B2650,'Список DKV от ЮТД'!$A$1:$S$10000,14,FALSE)</f>
        <v>LJ57PKR</v>
      </c>
      <c r="M2650" s="49" t="str">
        <f>VLOOKUP(B2650,'Список DKV от ЮТД'!$A$1:$M$10000,10,FALSE)</f>
        <v>704310*******0104</v>
      </c>
      <c r="N2650" s="49" t="str">
        <f>VLOOKUP(B2650,'Список DKV от ЮТД'!$A$1:$S$10000,18,FALSE)</f>
        <v/>
      </c>
      <c r="O2650" s="49" t="str">
        <f>VLOOKUP(B2650,'Список DKV от ЮТД'!$A$1:$S$10000,19,FALSE)</f>
        <v/>
      </c>
      <c r="P2650" s="49" t="str">
        <f>VLOOKUP(B2650,'Список DKV от ЮТД'!$A$1:$S$10000,16,FALSE)</f>
        <v>431044760</v>
      </c>
      <c r="Q2650" s="49"/>
    </row>
    <row r="2651" spans="1:18" x14ac:dyDescent="0.2">
      <c r="A2651" s="28">
        <v>2649</v>
      </c>
      <c r="B2651" s="34">
        <v>19231093212</v>
      </c>
      <c r="C2651" s="47">
        <v>43755</v>
      </c>
      <c r="E2651" s="47">
        <v>43756</v>
      </c>
      <c r="F2651" s="28" t="s">
        <v>18</v>
      </c>
      <c r="H2651" s="42">
        <v>43993</v>
      </c>
      <c r="I2651" s="28" t="str">
        <f>VLOOKUP(B2651,'Список DKV от ЮТД'!$A$1:$S$10000,15,FALSE)</f>
        <v>2411/2123</v>
      </c>
      <c r="J2651" s="28" t="s">
        <v>22</v>
      </c>
      <c r="K2651" s="38" t="str">
        <f>VLOOKUP(B2651,'Список DKV от ЮТД'!$A$1:$M$10000,13,FALSE)</f>
        <v>4</v>
      </c>
      <c r="L2651" s="28" t="str">
        <f>VLOOKUP(B2651,'Список DKV от ЮТД'!$A$1:$S$10000,14,FALSE)</f>
        <v>31AJ658</v>
      </c>
      <c r="M2651" s="49" t="str">
        <f>VLOOKUP(B2651,'Список DKV от ЮТД'!$A$1:$M$10000,10,FALSE)</f>
        <v>704310*******0067</v>
      </c>
      <c r="N2651" s="49" t="str">
        <f>VLOOKUP(B2651,'Список DKV от ЮТД'!$A$1:$S$10000,18,FALSE)</f>
        <v/>
      </c>
      <c r="O2651" s="49" t="str">
        <f>VLOOKUP(B2651,'Список DKV от ЮТД'!$A$1:$S$10000,19,FALSE)</f>
        <v/>
      </c>
      <c r="P2651" s="49" t="str">
        <f>VLOOKUP(B2651,'Список DKV от ЮТД'!$A$1:$S$10000,16,FALSE)</f>
        <v>425569033</v>
      </c>
      <c r="Q2651" s="49"/>
      <c r="R2651" s="28" t="s">
        <v>15304</v>
      </c>
    </row>
    <row r="2652" spans="1:18" x14ac:dyDescent="0.2">
      <c r="A2652" s="28">
        <v>2650</v>
      </c>
      <c r="B2652" s="34">
        <v>19231011966</v>
      </c>
      <c r="C2652" s="47">
        <v>43712</v>
      </c>
      <c r="E2652" s="47">
        <v>43797</v>
      </c>
      <c r="F2652" s="28" t="s">
        <v>18</v>
      </c>
      <c r="H2652" s="42">
        <v>43993</v>
      </c>
      <c r="I2652" s="28" t="str">
        <f>VLOOKUP(B2652,'Список DKV от ЮТД'!$A$1:$S$10000,15,FALSE)</f>
        <v>2411/2124</v>
      </c>
      <c r="J2652" s="28" t="s">
        <v>22</v>
      </c>
      <c r="K2652" s="38" t="str">
        <f>VLOOKUP(B2652,'Список DKV от ЮТД'!$A$1:$M$10000,13,FALSE)</f>
        <v>4</v>
      </c>
      <c r="L2652" s="28" t="str">
        <f>VLOOKUP(B2652,'Список DKV от ЮТД'!$A$1:$S$10000,14,FALSE)</f>
        <v>22AAZ526</v>
      </c>
      <c r="M2652" s="49" t="str">
        <f>VLOOKUP(B2652,'Список DKV от ЮТД'!$A$1:$M$10000,10,FALSE)</f>
        <v>704310*******0042</v>
      </c>
      <c r="N2652" s="49" t="str">
        <f>VLOOKUP(B2652,'Список DKV от ЮТД'!$A$1:$S$10000,18,FALSE)</f>
        <v/>
      </c>
      <c r="O2652" s="49" t="str">
        <f>VLOOKUP(B2652,'Список DKV от ЮТД'!$A$1:$S$10000,19,FALSE)</f>
        <v/>
      </c>
      <c r="P2652" s="49" t="str">
        <f>VLOOKUP(B2652,'Список DKV от ЮТД'!$A$1:$S$10000,16,FALSE)</f>
        <v>425560908</v>
      </c>
      <c r="Q2652" s="49"/>
      <c r="R2652" s="28" t="s">
        <v>15304</v>
      </c>
    </row>
    <row r="2653" spans="1:18" x14ac:dyDescent="0.2">
      <c r="A2653" s="28">
        <v>2651</v>
      </c>
      <c r="B2653" s="34">
        <v>19231111162</v>
      </c>
      <c r="C2653" s="47">
        <v>43753</v>
      </c>
      <c r="E2653" s="47">
        <v>43753</v>
      </c>
      <c r="F2653" s="28" t="s">
        <v>18</v>
      </c>
      <c r="H2653" s="42">
        <v>43993</v>
      </c>
      <c r="I2653" s="28" t="str">
        <f>VLOOKUP(B2653,'Список DKV от ЮТД'!$A$1:$S$10000,15,FALSE)</f>
        <v>2411/2125</v>
      </c>
      <c r="J2653" s="28" t="s">
        <v>22</v>
      </c>
      <c r="K2653" s="38" t="str">
        <f>VLOOKUP(B2653,'Список DKV от ЮТД'!$A$1:$M$10000,13,FALSE)</f>
        <v>4</v>
      </c>
      <c r="L2653" s="28" t="str">
        <f>VLOOKUP(B2653,'Список DKV от ЮТД'!$A$1:$S$10000,14,FALSE)</f>
        <v>07AJK403</v>
      </c>
      <c r="M2653" s="49" t="str">
        <f>VLOOKUP(B2653,'Список DKV от ЮТД'!$A$1:$M$10000,10,FALSE)</f>
        <v>704310*******3290</v>
      </c>
      <c r="N2653" s="49" t="str">
        <f>VLOOKUP(B2653,'Список DKV от ЮТД'!$A$1:$S$10000,18,FALSE)</f>
        <v>expired</v>
      </c>
      <c r="O2653" s="49" t="str">
        <f>VLOOKUP(B2653,'Список DKV от ЮТД'!$A$1:$S$10000,19,FALSE)</f>
        <v>blocked</v>
      </c>
      <c r="P2653" s="49" t="str">
        <f>VLOOKUP(B2653,'Список DKV от ЮТД'!$A$1:$S$10000,16,FALSE)</f>
        <v>425570828</v>
      </c>
      <c r="Q2653" s="49"/>
      <c r="R2653" s="28" t="s">
        <v>15304</v>
      </c>
    </row>
    <row r="2654" spans="1:18" x14ac:dyDescent="0.2">
      <c r="A2654" s="28">
        <v>2652</v>
      </c>
      <c r="B2654" s="34">
        <v>19221102403</v>
      </c>
      <c r="C2654" s="79">
        <v>43763</v>
      </c>
      <c r="D2654" s="80"/>
      <c r="E2654" s="79">
        <v>43766</v>
      </c>
      <c r="F2654" s="28" t="s">
        <v>18</v>
      </c>
      <c r="G2654" s="61"/>
      <c r="H2654" s="42">
        <v>43993</v>
      </c>
      <c r="I2654" s="28" t="str">
        <f>VLOOKUP(B2654,'Список DKV от ЮТД'!$A$1:$S$10000,15,FALSE)</f>
        <v>2411/2126</v>
      </c>
      <c r="J2654" s="28" t="s">
        <v>22</v>
      </c>
      <c r="K2654" s="38" t="str">
        <f>VLOOKUP(B2654,'Список DKV от ЮТД'!$A$1:$M$10000,13,FALSE)</f>
        <v>4</v>
      </c>
      <c r="L2654" s="28" t="str">
        <f>VLOOKUP(B2654,'Список DKV от ЮТД'!$A$1:$S$10000,14,FALSE)</f>
        <v>81EK370</v>
      </c>
      <c r="M2654" s="49" t="str">
        <f>VLOOKUP(B2654,'Список DKV от ЮТД'!$A$1:$M$10000,10,FALSE)</f>
        <v>704310*******0853</v>
      </c>
      <c r="N2654" s="49" t="str">
        <f>VLOOKUP(B2654,'Список DKV от ЮТД'!$A$1:$S$10000,18,FALSE)</f>
        <v>expired</v>
      </c>
      <c r="O2654" s="49" t="str">
        <f>VLOOKUP(B2654,'Список DKV от ЮТД'!$A$1:$S$10000,19,FALSE)</f>
        <v>blocked</v>
      </c>
      <c r="P2654" s="49" t="str">
        <f>VLOOKUP(B2654,'Список DKV от ЮТД'!$A$1:$S$10000,16,FALSE)</f>
        <v>425307808</v>
      </c>
      <c r="Q2654" s="49"/>
      <c r="R2654" s="28" t="s">
        <v>15304</v>
      </c>
    </row>
    <row r="2655" spans="1:18" x14ac:dyDescent="0.2">
      <c r="A2655" s="28">
        <v>2653</v>
      </c>
      <c r="B2655" s="34">
        <v>19450411764</v>
      </c>
      <c r="C2655" s="47">
        <v>43976</v>
      </c>
      <c r="E2655" s="47">
        <v>43976</v>
      </c>
      <c r="F2655" s="28" t="s">
        <v>20</v>
      </c>
      <c r="H2655" s="42">
        <v>43993</v>
      </c>
      <c r="I2655" s="28" t="str">
        <f>VLOOKUP(B2655,'Список DKV от ЮТД'!$A$1:$S$10000,15,FALSE)</f>
        <v>2412/421</v>
      </c>
      <c r="J2655" s="28" t="s">
        <v>22</v>
      </c>
      <c r="K2655" s="38" t="str">
        <f>VLOOKUP(B2655,'Список DKV от ЮТД'!$A$1:$M$10000,13,FALSE)</f>
        <v>4</v>
      </c>
      <c r="L2655" s="28" t="str">
        <f>VLOOKUP(B2655,'Список DKV от ЮТД'!$A$1:$S$10000,14,FALSE)</f>
        <v>35HLA30</v>
      </c>
      <c r="M2655" s="49" t="str">
        <f>VLOOKUP(B2655,'Список DKV от ЮТД'!$A$1:$M$10000,10,FALSE)</f>
        <v>704310*******7394</v>
      </c>
      <c r="N2655" s="49" t="str">
        <f>VLOOKUP(B2655,'Список DKV от ЮТД'!$A$1:$S$10000,18,FALSE)</f>
        <v/>
      </c>
      <c r="O2655" s="49" t="str">
        <f>VLOOKUP(B2655,'Список DKV от ЮТД'!$A$1:$S$10000,19,FALSE)</f>
        <v/>
      </c>
      <c r="P2655" s="49" t="str">
        <f>VLOOKUP(B2655,'Список DKV от ЮТД'!$A$1:$S$10000,16,FALSE)</f>
        <v>431268056</v>
      </c>
      <c r="Q2655" s="49"/>
    </row>
    <row r="2656" spans="1:18" x14ac:dyDescent="0.2">
      <c r="A2656" s="28">
        <v>2654</v>
      </c>
      <c r="B2656" s="35">
        <v>19440800316</v>
      </c>
      <c r="C2656" s="47">
        <v>43896</v>
      </c>
      <c r="E2656" s="47">
        <v>43896</v>
      </c>
      <c r="F2656" s="28" t="s">
        <v>5019</v>
      </c>
      <c r="G2656" s="38">
        <v>145</v>
      </c>
      <c r="H2656" s="42">
        <v>43993</v>
      </c>
      <c r="I2656" s="28" t="str">
        <f>VLOOKUP(B2656,'Список DKV от ЮТД'!$A$1:$S$10000,15,FALSE)</f>
        <v>2413/77</v>
      </c>
      <c r="J2656" s="28" t="s">
        <v>22</v>
      </c>
      <c r="K2656" s="38" t="str">
        <f>VLOOKUP(B2656,'Список DKV от ЮТД'!$A$1:$M$10000,13,FALSE)</f>
        <v>4</v>
      </c>
      <c r="L2656" s="28" t="str">
        <f>VLOOKUP(B2656,'Список DKV от ЮТД'!$A$1:$S$10000,14,FALSE)</f>
        <v>UE098TO</v>
      </c>
      <c r="M2656" s="49" t="str">
        <f>VLOOKUP(B2656,'Список DKV от ЮТД'!$A$1:$M$10000,10,FALSE)</f>
        <v>704310*******8988</v>
      </c>
      <c r="N2656" s="49" t="str">
        <f>VLOOKUP(B2656,'Список DKV от ЮТД'!$A$1:$S$10000,18,FALSE)</f>
        <v>blocked</v>
      </c>
      <c r="O2656" s="49" t="str">
        <f>VLOOKUP(B2656,'Список DKV от ЮТД'!$A$1:$S$10000,19,FALSE)</f>
        <v>blocked</v>
      </c>
      <c r="P2656" s="49" t="str">
        <f>VLOOKUP(B2656,'Список DKV от ЮТД'!$A$1:$S$10000,16,FALSE)</f>
        <v>431044767</v>
      </c>
      <c r="Q2656" s="46" t="s">
        <v>27349</v>
      </c>
      <c r="R2656" s="28" t="s">
        <v>27653</v>
      </c>
    </row>
    <row r="2657" spans="1:18" x14ac:dyDescent="0.2">
      <c r="A2657" s="28">
        <v>2655</v>
      </c>
      <c r="B2657" s="34">
        <v>19231111808</v>
      </c>
      <c r="C2657" s="47">
        <v>43753</v>
      </c>
      <c r="E2657" s="47">
        <v>43753</v>
      </c>
      <c r="F2657" s="28" t="s">
        <v>18</v>
      </c>
      <c r="H2657" s="42">
        <v>43994</v>
      </c>
      <c r="I2657" s="28" t="str">
        <f>VLOOKUP(B2657,'Список DKV от ЮТД'!$A$1:$S$10000,15,FALSE)</f>
        <v>2411/2127</v>
      </c>
      <c r="J2657" s="28" t="s">
        <v>22</v>
      </c>
      <c r="K2657" s="38" t="str">
        <f>VLOOKUP(B2657,'Список DKV от ЮТД'!$A$1:$M$10000,13,FALSE)</f>
        <v>4</v>
      </c>
      <c r="L2657" s="28" t="str">
        <f>VLOOKUP(B2657,'Список DKV от ЮТД'!$A$1:$S$10000,14,FALSE)</f>
        <v>34LR2755</v>
      </c>
      <c r="M2657" s="49" t="str">
        <f>VLOOKUP(B2657,'Список DKV от ЮТД'!$A$1:$M$10000,10,FALSE)</f>
        <v>704310*******3691</v>
      </c>
      <c r="N2657" s="49" t="str">
        <f>VLOOKUP(B2657,'Список DKV от ЮТД'!$A$1:$S$10000,18,FALSE)</f>
        <v>expired</v>
      </c>
      <c r="O2657" s="49" t="str">
        <f>VLOOKUP(B2657,'Список DKV от ЮТД'!$A$1:$S$10000,19,FALSE)</f>
        <v>blocked</v>
      </c>
      <c r="P2657" s="49" t="str">
        <f>VLOOKUP(B2657,'Список DKV от ЮТД'!$A$1:$S$10000,16,FALSE)</f>
        <v>425570892</v>
      </c>
      <c r="Q2657" s="49"/>
      <c r="R2657" s="28" t="s">
        <v>15304</v>
      </c>
    </row>
    <row r="2658" spans="1:18" x14ac:dyDescent="0.2">
      <c r="A2658" s="28">
        <v>2656</v>
      </c>
      <c r="B2658" s="34">
        <v>19231093204</v>
      </c>
      <c r="C2658" s="47">
        <v>43755</v>
      </c>
      <c r="E2658" s="47">
        <v>43756</v>
      </c>
      <c r="F2658" s="28" t="s">
        <v>18</v>
      </c>
      <c r="H2658" s="42">
        <v>43994</v>
      </c>
      <c r="I2658" s="28" t="str">
        <f>VLOOKUP(B2658,'Список DKV от ЮТД'!$A$1:$S$10000,15,FALSE)</f>
        <v>2411/2128</v>
      </c>
      <c r="J2658" s="28" t="s">
        <v>22</v>
      </c>
      <c r="K2658" s="38" t="str">
        <f>VLOOKUP(B2658,'Список DKV от ЮТД'!$A$1:$M$10000,13,FALSE)</f>
        <v>4</v>
      </c>
      <c r="L2658" s="28" t="str">
        <f>VLOOKUP(B2658,'Список DKV от ЮТД'!$A$1:$S$10000,14,FALSE)</f>
        <v>34KU0293</v>
      </c>
      <c r="M2658" s="49" t="str">
        <f>VLOOKUP(B2658,'Список DKV от ЮТД'!$A$1:$M$10000,10,FALSE)</f>
        <v>704310*******0065</v>
      </c>
      <c r="N2658" s="49" t="str">
        <f>VLOOKUP(B2658,'Список DKV от ЮТД'!$A$1:$S$10000,18,FALSE)</f>
        <v>expired</v>
      </c>
      <c r="O2658" s="49" t="str">
        <f>VLOOKUP(B2658,'Список DKV от ЮТД'!$A$1:$S$10000,19,FALSE)</f>
        <v>blocked</v>
      </c>
      <c r="P2658" s="49" t="str">
        <f>VLOOKUP(B2658,'Список DKV от ЮТД'!$A$1:$S$10000,16,FALSE)</f>
        <v>425569032</v>
      </c>
      <c r="Q2658" s="49"/>
      <c r="R2658" s="28" t="s">
        <v>15304</v>
      </c>
    </row>
    <row r="2659" spans="1:18" x14ac:dyDescent="0.2">
      <c r="A2659" s="28">
        <v>2657</v>
      </c>
      <c r="B2659" s="35">
        <v>19231120890</v>
      </c>
      <c r="C2659" s="60">
        <v>43746</v>
      </c>
      <c r="D2659" s="48"/>
      <c r="E2659" s="60">
        <v>43746</v>
      </c>
      <c r="F2659" s="28" t="s">
        <v>18</v>
      </c>
      <c r="G2659" s="38">
        <v>200</v>
      </c>
      <c r="H2659" s="42">
        <v>43994</v>
      </c>
      <c r="I2659" s="28" t="str">
        <f>VLOOKUP(B2659,'Список DKV от ЮТД'!$A$1:$S$10000,15,FALSE)</f>
        <v>2411/2129</v>
      </c>
      <c r="J2659" s="28" t="s">
        <v>22</v>
      </c>
      <c r="K2659" s="38" t="str">
        <f>VLOOKUP(B2659,'Список DKV от ЮТД'!$A$1:$M$10000,13,FALSE)</f>
        <v>4</v>
      </c>
      <c r="L2659" s="28" t="str">
        <f>VLOOKUP(B2659,'Список DKV от ЮТД'!$A$1:$S$10000,14,FALSE)</f>
        <v>16SLT72</v>
      </c>
      <c r="M2659" s="49" t="str">
        <f>VLOOKUP(B2659,'Список DKV от ЮТД'!$A$1:$M$10000,10,FALSE)</f>
        <v>704310*******3435</v>
      </c>
      <c r="N2659" s="49" t="str">
        <f>VLOOKUP(B2659,'Список DKV от ЮТД'!$A$1:$S$10000,18,FALSE)</f>
        <v>blocked</v>
      </c>
      <c r="O2659" s="49" t="str">
        <f>VLOOKUP(B2659,'Список DKV от ЮТД'!$A$1:$S$10000,19,FALSE)</f>
        <v>blocked</v>
      </c>
      <c r="P2659" s="49" t="str">
        <f>VLOOKUP(B2659,'Список DKV от ЮТД'!$A$1:$S$10000,16,FALSE)</f>
        <v>425571801</v>
      </c>
      <c r="Q2659" s="46">
        <v>200</v>
      </c>
      <c r="R2659" s="28" t="s">
        <v>34927</v>
      </c>
    </row>
    <row r="2660" spans="1:18" x14ac:dyDescent="0.2">
      <c r="A2660" s="28">
        <v>2658</v>
      </c>
      <c r="B2660" s="35">
        <v>19440718781</v>
      </c>
      <c r="C2660" s="47">
        <v>43858</v>
      </c>
      <c r="E2660" s="47">
        <v>43858</v>
      </c>
      <c r="F2660" s="28" t="s">
        <v>18</v>
      </c>
      <c r="G2660" s="38">
        <v>145</v>
      </c>
      <c r="H2660" s="42">
        <v>43994</v>
      </c>
      <c r="I2660" s="28" t="str">
        <f>VLOOKUP(B2660,'Список DKV от ЮТД'!$A$1:$S$10000,15,FALSE)</f>
        <v>2411/2130</v>
      </c>
      <c r="J2660" s="28" t="s">
        <v>22</v>
      </c>
      <c r="K2660" s="38" t="str">
        <f>VLOOKUP(B2660,'Список DKV от ЮТД'!$A$1:$M$10000,13,FALSE)</f>
        <v>4</v>
      </c>
      <c r="L2660" s="28" t="str">
        <f>VLOOKUP(B2660,'Список DKV от ЮТД'!$A$1:$S$10000,14,FALSE)</f>
        <v>34HP5199</v>
      </c>
      <c r="M2660" s="49" t="str">
        <f>VLOOKUP(B2660,'Список DKV от ЮТД'!$A$1:$M$10000,10,FALSE)</f>
        <v>704310*******1538</v>
      </c>
      <c r="N2660" s="49" t="str">
        <f>VLOOKUP(B2660,'Список DKV от ЮТД'!$A$1:$S$10000,18,FALSE)</f>
        <v>expired</v>
      </c>
      <c r="O2660" s="49" t="str">
        <f>VLOOKUP(B2660,'Список DKV от ЮТД'!$A$1:$S$10000,19,FALSE)</f>
        <v>blocked</v>
      </c>
      <c r="P2660" s="49" t="str">
        <f>VLOOKUP(B2660,'Список DKV от ЮТД'!$A$1:$S$10000,16,FALSE)</f>
        <v>431036614</v>
      </c>
      <c r="Q2660" s="49" t="s">
        <v>27293</v>
      </c>
      <c r="R2660" s="28" t="s">
        <v>24356</v>
      </c>
    </row>
    <row r="2661" spans="1:18" x14ac:dyDescent="0.2">
      <c r="A2661" s="28">
        <v>2659</v>
      </c>
      <c r="B2661" s="35">
        <v>19241031103</v>
      </c>
      <c r="C2661" s="47">
        <v>43482</v>
      </c>
      <c r="E2661" s="47">
        <v>43482</v>
      </c>
      <c r="F2661" s="28" t="s">
        <v>18</v>
      </c>
      <c r="G2661" s="38">
        <v>146</v>
      </c>
      <c r="H2661" s="42">
        <v>43995</v>
      </c>
      <c r="I2661" s="28" t="str">
        <f>VLOOKUP(B2661,'Список DKV от ЮТД'!$A$1:$S$10000,15,FALSE)</f>
        <v>2411/2131</v>
      </c>
      <c r="J2661" s="28" t="s">
        <v>22</v>
      </c>
      <c r="K2661" s="38" t="str">
        <f>VLOOKUP(B2661,'Список DKV от ЮТД'!$A$1:$M$10000,13,FALSE)</f>
        <v>4</v>
      </c>
      <c r="L2661" s="28" t="str">
        <f>VLOOKUP(B2661,'Список DKV от ЮТД'!$A$1:$S$10000,14,FALSE)</f>
        <v>33CSK51</v>
      </c>
      <c r="M2661" s="49" t="str">
        <f>VLOOKUP(B2661,'Список DKV от ЮТД'!$A$1:$M$10000,10,FALSE)</f>
        <v>704310*******0061</v>
      </c>
      <c r="N2661" s="49" t="str">
        <f>VLOOKUP(B2661,'Список DKV от ЮТД'!$A$1:$S$10000,18,FALSE)</f>
        <v>blocked</v>
      </c>
      <c r="O2661" s="49" t="str">
        <f>VLOOKUP(B2661,'Список DKV от ЮТД'!$A$1:$S$10000,19,FALSE)</f>
        <v>blocked</v>
      </c>
      <c r="P2661" s="49" t="str">
        <f>VLOOKUP(B2661,'Список DKV от ЮТД'!$A$1:$S$10000,16,FALSE)</f>
        <v>425824966</v>
      </c>
      <c r="Q2661" s="46">
        <v>146</v>
      </c>
      <c r="R2661" s="28" t="s">
        <v>27652</v>
      </c>
    </row>
    <row r="2662" spans="1:18" x14ac:dyDescent="0.2">
      <c r="A2662" s="28">
        <v>2660</v>
      </c>
      <c r="B2662" s="34">
        <v>19221140726</v>
      </c>
      <c r="C2662" s="79">
        <v>43776</v>
      </c>
      <c r="D2662" s="80"/>
      <c r="E2662" s="79">
        <v>43777</v>
      </c>
      <c r="F2662" s="28" t="s">
        <v>18</v>
      </c>
      <c r="G2662" s="61"/>
      <c r="H2662" s="42">
        <v>43995</v>
      </c>
      <c r="I2662" s="28" t="str">
        <f>VLOOKUP(B2662,'Список DKV от ЮТД'!$A$1:$S$10000,15,FALSE)</f>
        <v>2411/2132</v>
      </c>
      <c r="J2662" s="28" t="s">
        <v>22</v>
      </c>
      <c r="K2662" s="38" t="str">
        <f>VLOOKUP(B2662,'Список DKV от ЮТД'!$A$1:$M$10000,13,FALSE)</f>
        <v>4</v>
      </c>
      <c r="L2662" s="28" t="str">
        <f>VLOOKUP(B2662,'Список DKV от ЮТД'!$A$1:$S$10000,14,FALSE)</f>
        <v>16ABP964</v>
      </c>
      <c r="M2662" s="49" t="str">
        <f>VLOOKUP(B2662,'Список DKV от ЮТД'!$A$1:$M$10000,10,FALSE)</f>
        <v>704310*******0092</v>
      </c>
      <c r="N2662" s="49" t="str">
        <f>VLOOKUP(B2662,'Список DKV от ЮТД'!$A$1:$S$10000,18,FALSE)</f>
        <v/>
      </c>
      <c r="O2662" s="49" t="str">
        <f>VLOOKUP(B2662,'Список DKV от ЮТД'!$A$1:$S$10000,19,FALSE)</f>
        <v/>
      </c>
      <c r="P2662" s="49" t="str">
        <f>VLOOKUP(B2662,'Список DKV от ЮТД'!$A$1:$S$10000,16,FALSE)</f>
        <v>425311640</v>
      </c>
      <c r="Q2662" s="49"/>
      <c r="R2662" s="28" t="s">
        <v>15304</v>
      </c>
    </row>
    <row r="2663" spans="1:18" x14ac:dyDescent="0.2">
      <c r="A2663" s="28">
        <v>2661</v>
      </c>
      <c r="B2663" s="34">
        <v>19231026295</v>
      </c>
      <c r="C2663" s="47">
        <v>43746</v>
      </c>
      <c r="E2663" s="47">
        <v>43746</v>
      </c>
      <c r="F2663" s="28" t="s">
        <v>18</v>
      </c>
      <c r="H2663" s="42">
        <v>43995</v>
      </c>
      <c r="I2663" s="28" t="str">
        <f>VLOOKUP(B2663,'Список DKV от ЮТД'!$A$1:$S$10000,15,FALSE)</f>
        <v>2411/2133</v>
      </c>
      <c r="J2663" s="28" t="s">
        <v>22</v>
      </c>
      <c r="K2663" s="38" t="str">
        <f>VLOOKUP(B2663,'Список DKV от ЮТД'!$A$1:$M$10000,13,FALSE)</f>
        <v>4</v>
      </c>
      <c r="L2663" s="28" t="str">
        <f>VLOOKUP(B2663,'Список DKV от ЮТД'!$A$1:$S$10000,14,FALSE)</f>
        <v>07AJT626</v>
      </c>
      <c r="M2663" s="49" t="str">
        <f>VLOOKUP(B2663,'Список DKV от ЮТД'!$A$1:$M$10000,10,FALSE)</f>
        <v>704310*******3308</v>
      </c>
      <c r="N2663" s="49" t="str">
        <f>VLOOKUP(B2663,'Список DKV от ЮТД'!$A$1:$S$10000,18,FALSE)</f>
        <v>expired</v>
      </c>
      <c r="O2663" s="49" t="str">
        <f>VLOOKUP(B2663,'Список DKV от ЮТД'!$A$1:$S$10000,19,FALSE)</f>
        <v>blocked</v>
      </c>
      <c r="P2663" s="49" t="str">
        <f>VLOOKUP(B2663,'Список DKV от ЮТД'!$A$1:$S$10000,16,FALSE)</f>
        <v>425562341</v>
      </c>
      <c r="Q2663" s="49"/>
      <c r="R2663" s="28" t="s">
        <v>15304</v>
      </c>
    </row>
    <row r="2664" spans="1:18" x14ac:dyDescent="0.2">
      <c r="A2664" s="28">
        <v>2662</v>
      </c>
      <c r="B2664" s="34">
        <v>19440800076</v>
      </c>
      <c r="C2664" s="47">
        <v>43976</v>
      </c>
      <c r="E2664" s="47">
        <v>43976</v>
      </c>
      <c r="F2664" s="28" t="s">
        <v>20</v>
      </c>
      <c r="H2664" s="42">
        <v>43995</v>
      </c>
      <c r="I2664" s="28" t="str">
        <f>VLOOKUP(B2664,'Список DKV от ЮТД'!$A$1:$S$10000,15,FALSE)</f>
        <v>2412/422</v>
      </c>
      <c r="J2664" s="28" t="s">
        <v>22</v>
      </c>
      <c r="K2664" s="38" t="str">
        <f>VLOOKUP(B2664,'Список DKV от ЮТД'!$A$1:$M$10000,13,FALSE)</f>
        <v>4</v>
      </c>
      <c r="L2664" s="28" t="str">
        <f>VLOOKUP(B2664,'Список DKV от ЮТД'!$A$1:$S$10000,14,FALSE)</f>
        <v>NMCS472</v>
      </c>
      <c r="M2664" s="49" t="str">
        <f>VLOOKUP(B2664,'Список DKV от ЮТД'!$A$1:$M$10000,10,FALSE)</f>
        <v>704310*******0572</v>
      </c>
      <c r="N2664" s="49" t="str">
        <f>VLOOKUP(B2664,'Список DKV от ЮТД'!$A$1:$S$10000,18,FALSE)</f>
        <v>expired</v>
      </c>
      <c r="O2664" s="49" t="str">
        <f>VLOOKUP(B2664,'Список DKV от ЮТД'!$A$1:$S$10000,19,FALSE)</f>
        <v>blocked</v>
      </c>
      <c r="P2664" s="49" t="str">
        <f>VLOOKUP(B2664,'Список DKV от ЮТД'!$A$1:$S$10000,16,FALSE)</f>
        <v>431044743</v>
      </c>
      <c r="Q2664" s="49"/>
    </row>
    <row r="2665" spans="1:18" x14ac:dyDescent="0.2">
      <c r="A2665" s="28">
        <v>2663</v>
      </c>
      <c r="B2665" s="34">
        <v>19241005800</v>
      </c>
      <c r="C2665" s="47">
        <v>43864</v>
      </c>
      <c r="D2665" s="47"/>
      <c r="E2665" s="47">
        <v>43864</v>
      </c>
      <c r="F2665" s="28" t="s">
        <v>18</v>
      </c>
      <c r="H2665" s="42">
        <v>43996</v>
      </c>
      <c r="I2665" s="28" t="str">
        <f>VLOOKUP(B2665,'Список DKV от ЮТД'!$A$1:$S$10000,15,FALSE)</f>
        <v>2411/2134</v>
      </c>
      <c r="J2665" s="28" t="s">
        <v>22</v>
      </c>
      <c r="K2665" s="38" t="str">
        <f>VLOOKUP(B2665,'Список DKV от ЮТД'!$A$1:$M$10000,13,FALSE)</f>
        <v>4</v>
      </c>
      <c r="L2665" s="28" t="str">
        <f>VLOOKUP(B2665,'Список DKV от ЮТД'!$A$1:$S$10000,14,FALSE)</f>
        <v>CB9509KH</v>
      </c>
      <c r="M2665" s="49" t="str">
        <f>VLOOKUP(B2665,'Список DKV от ЮТД'!$A$1:$M$10000,10,FALSE)</f>
        <v>704310*******0012</v>
      </c>
      <c r="N2665" s="49" t="str">
        <f>VLOOKUP(B2665,'Список DKV от ЮТД'!$A$1:$S$10000,18,FALSE)</f>
        <v>expired</v>
      </c>
      <c r="O2665" s="49" t="str">
        <f>VLOOKUP(B2665,'Список DKV от ЮТД'!$A$1:$S$10000,19,FALSE)</f>
        <v>blocked</v>
      </c>
      <c r="P2665" s="49" t="str">
        <f>VLOOKUP(B2665,'Список DKV от ЮТД'!$A$1:$S$10000,16,FALSE)</f>
        <v>425822436</v>
      </c>
      <c r="Q2665" s="49"/>
      <c r="R2665" s="28" t="s">
        <v>15304</v>
      </c>
    </row>
    <row r="2666" spans="1:18" x14ac:dyDescent="0.2">
      <c r="A2666" s="28">
        <v>2664</v>
      </c>
      <c r="B2666" s="35">
        <v>19231011768</v>
      </c>
      <c r="C2666" s="47">
        <v>43712</v>
      </c>
      <c r="E2666" s="47">
        <v>43797</v>
      </c>
      <c r="F2666" s="28" t="s">
        <v>18</v>
      </c>
      <c r="G2666" s="38">
        <v>200</v>
      </c>
      <c r="H2666" s="42">
        <v>43996</v>
      </c>
      <c r="I2666" s="28" t="str">
        <f>VLOOKUP(B2666,'Список DKV от ЮТД'!$A$1:$S$10000,15,FALSE)</f>
        <v>2411/2135</v>
      </c>
      <c r="J2666" s="28" t="s">
        <v>22</v>
      </c>
      <c r="K2666" s="38" t="str">
        <f>VLOOKUP(B2666,'Список DKV от ЮТД'!$A$1:$M$10000,13,FALSE)</f>
        <v>4</v>
      </c>
      <c r="L2666" s="28" t="str">
        <f>VLOOKUP(B2666,'Список DKV от ЮТД'!$A$1:$S$10000,14,FALSE)</f>
        <v>16ANG82</v>
      </c>
      <c r="M2666" s="49" t="str">
        <f>VLOOKUP(B2666,'Список DKV от ЮТД'!$A$1:$M$10000,10,FALSE)</f>
        <v>704310*******3443</v>
      </c>
      <c r="N2666" s="49" t="str">
        <f>VLOOKUP(B2666,'Список DKV от ЮТД'!$A$1:$S$10000,18,FALSE)</f>
        <v>blocked</v>
      </c>
      <c r="O2666" s="49" t="str">
        <f>VLOOKUP(B2666,'Список DKV от ЮТД'!$A$1:$S$10000,19,FALSE)</f>
        <v>blocked</v>
      </c>
      <c r="P2666" s="49" t="str">
        <f>VLOOKUP(B2666,'Список DKV от ЮТД'!$A$1:$S$10000,16,FALSE)</f>
        <v>425560888</v>
      </c>
      <c r="Q2666" s="46">
        <v>200</v>
      </c>
      <c r="R2666" s="28" t="s">
        <v>34927</v>
      </c>
    </row>
    <row r="2667" spans="1:18" x14ac:dyDescent="0.2">
      <c r="A2667" s="28">
        <v>2665</v>
      </c>
      <c r="B2667" s="34">
        <v>19231011156</v>
      </c>
      <c r="C2667" s="66">
        <v>43712</v>
      </c>
      <c r="E2667" s="47">
        <v>43714</v>
      </c>
      <c r="F2667" s="28" t="s">
        <v>18</v>
      </c>
      <c r="G2667" s="61"/>
      <c r="H2667" s="42">
        <v>43996</v>
      </c>
      <c r="I2667" s="28" t="str">
        <f>VLOOKUP(B2667,'Список DKV от ЮТД'!$A$1:$S$10000,15,FALSE)</f>
        <v>2411/2136</v>
      </c>
      <c r="J2667" s="28" t="s">
        <v>22</v>
      </c>
      <c r="K2667" s="38" t="str">
        <f>VLOOKUP(B2667,'Список DKV от ЮТД'!$A$1:$M$10000,13,FALSE)</f>
        <v>4</v>
      </c>
      <c r="L2667" s="28" t="str">
        <f>VLOOKUP(B2667,'Список DKV от ЮТД'!$A$1:$S$10000,14,FALSE)</f>
        <v>34KZ9048</v>
      </c>
      <c r="M2667" s="49" t="str">
        <f>VLOOKUP(B2667,'Список DKV от ЮТД'!$A$1:$M$10000,10,FALSE)</f>
        <v>704310*******0209</v>
      </c>
      <c r="N2667" s="49" t="str">
        <f>VLOOKUP(B2667,'Список DKV от ЮТД'!$A$1:$S$10000,18,FALSE)</f>
        <v>expired</v>
      </c>
      <c r="O2667" s="49" t="str">
        <f>VLOOKUP(B2667,'Список DKV от ЮТД'!$A$1:$S$10000,19,FALSE)</f>
        <v>blocked</v>
      </c>
      <c r="P2667" s="49" t="str">
        <f>VLOOKUP(B2667,'Список DKV от ЮТД'!$A$1:$S$10000,16,FALSE)</f>
        <v>425560827</v>
      </c>
      <c r="Q2667" s="49"/>
      <c r="R2667" s="28" t="s">
        <v>15304</v>
      </c>
    </row>
    <row r="2668" spans="1:18" x14ac:dyDescent="0.2">
      <c r="A2668" s="28">
        <v>2666</v>
      </c>
      <c r="B2668" s="34">
        <v>19241032226</v>
      </c>
      <c r="C2668" s="47">
        <v>43803</v>
      </c>
      <c r="E2668" s="47">
        <v>43804</v>
      </c>
      <c r="F2668" s="28" t="s">
        <v>18</v>
      </c>
      <c r="H2668" s="42">
        <v>43996</v>
      </c>
      <c r="I2668" s="28" t="str">
        <f>VLOOKUP(B2668,'Список DKV от ЮТД'!$A$1:$S$10000,15,FALSE)</f>
        <v>2411/2137</v>
      </c>
      <c r="J2668" s="28" t="s">
        <v>22</v>
      </c>
      <c r="K2668" s="38" t="str">
        <f>VLOOKUP(B2668,'Список DKV от ЮТД'!$A$1:$M$10000,13,FALSE)</f>
        <v>4</v>
      </c>
      <c r="L2668" s="28" t="str">
        <f>VLOOKUP(B2668,'Список DKV от ЮТД'!$A$1:$S$10000,14,FALSE)</f>
        <v>34BDG010</v>
      </c>
      <c r="M2668" s="49" t="str">
        <f>VLOOKUP(B2668,'Список DKV от ЮТД'!$A$1:$M$10000,10,FALSE)</f>
        <v>704310*******3161</v>
      </c>
      <c r="N2668" s="49" t="str">
        <f>VLOOKUP(B2668,'Список DKV от ЮТД'!$A$1:$S$10000,18,FALSE)</f>
        <v/>
      </c>
      <c r="O2668" s="49" t="str">
        <f>VLOOKUP(B2668,'Список DKV от ЮТД'!$A$1:$S$10000,19,FALSE)</f>
        <v/>
      </c>
      <c r="P2668" s="49" t="str">
        <f>VLOOKUP(B2668,'Список DKV от ЮТД'!$A$1:$S$10000,16,FALSE)</f>
        <v>425825078</v>
      </c>
      <c r="Q2668" s="49"/>
      <c r="R2668" s="28" t="s">
        <v>15304</v>
      </c>
    </row>
    <row r="2669" spans="1:18" x14ac:dyDescent="0.2">
      <c r="A2669" s="28">
        <v>2667</v>
      </c>
      <c r="B2669" s="34">
        <v>19221102775</v>
      </c>
      <c r="C2669" s="47">
        <v>43763</v>
      </c>
      <c r="E2669" s="47">
        <v>43766</v>
      </c>
      <c r="F2669" s="28" t="s">
        <v>18</v>
      </c>
      <c r="H2669" s="42">
        <v>43996</v>
      </c>
      <c r="I2669" s="28" t="str">
        <f>VLOOKUP(B2669,'Список DKV от ЮТД'!$A$1:$S$10000,15,FALSE)</f>
        <v>2411/2138</v>
      </c>
      <c r="J2669" s="28" t="s">
        <v>22</v>
      </c>
      <c r="K2669" s="38" t="str">
        <f>VLOOKUP(B2669,'Список DKV от ЮТД'!$A$1:$M$10000,13,FALSE)</f>
        <v>4</v>
      </c>
      <c r="L2669" s="28" t="str">
        <f>VLOOKUP(B2669,'Список DKV от ЮТД'!$A$1:$S$10000,14,FALSE)</f>
        <v>33CVB83</v>
      </c>
      <c r="M2669" s="49" t="str">
        <f>VLOOKUP(B2669,'Список DKV от ЮТД'!$A$1:$M$10000,10,FALSE)</f>
        <v>704310*******0058</v>
      </c>
      <c r="N2669" s="49" t="str">
        <f>VLOOKUP(B2669,'Список DKV от ЮТД'!$A$1:$S$10000,18,FALSE)</f>
        <v>expired</v>
      </c>
      <c r="O2669" s="49" t="str">
        <f>VLOOKUP(B2669,'Список DKV от ЮТД'!$A$1:$S$10000,19,FALSE)</f>
        <v>blocked</v>
      </c>
      <c r="P2669" s="49" t="str">
        <f>VLOOKUP(B2669,'Список DKV от ЮТД'!$A$1:$S$10000,16,FALSE)</f>
        <v>425307845</v>
      </c>
      <c r="Q2669" s="49"/>
      <c r="R2669" s="28" t="s">
        <v>15304</v>
      </c>
    </row>
    <row r="2670" spans="1:18" x14ac:dyDescent="0.2">
      <c r="A2670" s="28">
        <v>2668</v>
      </c>
      <c r="B2670" s="34">
        <v>19231011511</v>
      </c>
      <c r="C2670" s="66">
        <v>43712</v>
      </c>
      <c r="E2670" s="47">
        <v>43714</v>
      </c>
      <c r="F2670" s="28" t="s">
        <v>18</v>
      </c>
      <c r="H2670" s="42">
        <v>43996</v>
      </c>
      <c r="I2670" s="28" t="str">
        <f>VLOOKUP(B2670,'Список DKV от ЮТД'!$A$1:$S$10000,15,FALSE)</f>
        <v>2411/2139</v>
      </c>
      <c r="J2670" s="28" t="s">
        <v>22</v>
      </c>
      <c r="K2670" s="38" t="str">
        <f>VLOOKUP(B2670,'Список DKV от ЮТД'!$A$1:$M$10000,13,FALSE)</f>
        <v>4</v>
      </c>
      <c r="L2670" s="28" t="str">
        <f>VLOOKUP(B2670,'Список DKV от ЮТД'!$A$1:$S$10000,14,FALSE)</f>
        <v>33ELG95</v>
      </c>
      <c r="M2670" s="49" t="str">
        <f>VLOOKUP(B2670,'Список DKV от ЮТД'!$A$1:$M$10000,10,FALSE)</f>
        <v>704310*******0081</v>
      </c>
      <c r="N2670" s="49" t="str">
        <f>VLOOKUP(B2670,'Список DKV от ЮТД'!$A$1:$S$10000,18,FALSE)</f>
        <v/>
      </c>
      <c r="O2670" s="49" t="str">
        <f>VLOOKUP(B2670,'Список DKV от ЮТД'!$A$1:$S$10000,19,FALSE)</f>
        <v/>
      </c>
      <c r="P2670" s="49" t="str">
        <f>VLOOKUP(B2670,'Список DKV от ЮТД'!$A$1:$S$10000,16,FALSE)</f>
        <v>425560863</v>
      </c>
      <c r="Q2670" s="49"/>
      <c r="R2670" s="28" t="s">
        <v>15304</v>
      </c>
    </row>
    <row r="2671" spans="1:18" x14ac:dyDescent="0.2">
      <c r="A2671" s="28">
        <v>2669</v>
      </c>
      <c r="B2671" s="34">
        <v>19221153448</v>
      </c>
      <c r="C2671" s="47">
        <v>43712</v>
      </c>
      <c r="E2671" s="47">
        <v>43797</v>
      </c>
      <c r="F2671" s="28" t="s">
        <v>18</v>
      </c>
      <c r="H2671" s="42">
        <v>43996</v>
      </c>
      <c r="I2671" s="28" t="str">
        <f>VLOOKUP(B2671,'Список DKV от ЮТД'!$A$1:$S$10000,15,FALSE)</f>
        <v>2413/37</v>
      </c>
      <c r="J2671" s="28" t="s">
        <v>22</v>
      </c>
      <c r="K2671" s="38" t="str">
        <f>VLOOKUP(B2671,'Список DKV от ЮТД'!$A$1:$M$10000,13,FALSE)</f>
        <v>4</v>
      </c>
      <c r="L2671" s="28" t="str">
        <f>VLOOKUP(B2671,'Список DKV от ЮТД'!$A$1:$S$10000,14,FALSE)</f>
        <v>NTX284</v>
      </c>
      <c r="M2671" s="49" t="str">
        <f>VLOOKUP(B2671,'Список DKV от ЮТД'!$A$1:$M$10000,10,FALSE)</f>
        <v>704310*******0300</v>
      </c>
      <c r="N2671" s="49" t="str">
        <f>VLOOKUP(B2671,'Список DKV от ЮТД'!$A$1:$S$10000,18,FALSE)</f>
        <v/>
      </c>
      <c r="O2671" s="49" t="str">
        <f>VLOOKUP(B2671,'Список DKV от ЮТД'!$A$1:$S$10000,19,FALSE)</f>
        <v/>
      </c>
      <c r="P2671" s="49" t="str">
        <f>VLOOKUP(B2671,'Список DKV от ЮТД'!$A$1:$S$10000,16,FALSE)</f>
        <v>425312912</v>
      </c>
      <c r="Q2671" s="49"/>
      <c r="R2671" s="28" t="s">
        <v>15304</v>
      </c>
    </row>
    <row r="2672" spans="1:18" x14ac:dyDescent="0.2">
      <c r="A2672" s="28">
        <v>2670</v>
      </c>
      <c r="B2672" s="36">
        <v>19241020049</v>
      </c>
      <c r="C2672" s="47">
        <v>43797</v>
      </c>
      <c r="E2672" s="47">
        <v>43797</v>
      </c>
      <c r="F2672" s="28" t="s">
        <v>18</v>
      </c>
      <c r="H2672" s="42">
        <v>43997</v>
      </c>
      <c r="I2672" s="28" t="str">
        <f>VLOOKUP(B2672,'Список DKV от ЮТД'!$A$1:$S$10000,15,FALSE)</f>
        <v>2411/2141</v>
      </c>
      <c r="J2672" s="28" t="s">
        <v>22</v>
      </c>
      <c r="K2672" s="38" t="str">
        <f>VLOOKUP(B2672,'Список DKV от ЮТД'!$A$1:$M$10000,13,FALSE)</f>
        <v>4</v>
      </c>
      <c r="L2672" s="28" t="str">
        <f>VLOOKUP(B2672,'Список DKV от ЮТД'!$A$1:$S$10000,14,FALSE)</f>
        <v>34BDG778</v>
      </c>
      <c r="M2672" s="49" t="str">
        <f>VLOOKUP(B2672,'Список DKV от ЮТД'!$A$1:$M$10000,10,FALSE)</f>
        <v>704310*******1926</v>
      </c>
      <c r="N2672" s="49" t="str">
        <f>VLOOKUP(B2672,'Список DKV от ЮТД'!$A$1:$S$10000,18,FALSE)</f>
        <v/>
      </c>
      <c r="O2672" s="49" t="str">
        <f>VLOOKUP(B2672,'Список DKV от ЮТД'!$A$1:$S$10000,19,FALSE)</f>
        <v/>
      </c>
      <c r="P2672" s="49" t="str">
        <f>VLOOKUP(B2672,'Список DKV от ЮТД'!$A$1:$S$10000,16,FALSE)</f>
        <v>425823860</v>
      </c>
      <c r="Q2672" s="49"/>
      <c r="R2672" s="28" t="s">
        <v>15304</v>
      </c>
    </row>
    <row r="2673" spans="1:18" x14ac:dyDescent="0.2">
      <c r="A2673" s="28">
        <v>2671</v>
      </c>
      <c r="B2673" s="34">
        <v>19440800662</v>
      </c>
      <c r="C2673" s="47">
        <v>43896</v>
      </c>
      <c r="E2673" s="47">
        <v>43896</v>
      </c>
      <c r="F2673" s="28" t="s">
        <v>18</v>
      </c>
      <c r="H2673" s="42">
        <v>43997</v>
      </c>
      <c r="I2673" s="28" t="str">
        <f>VLOOKUP(B2673,'Список DKV от ЮТД'!$A$1:$S$10000,15,FALSE)</f>
        <v>2411/2142</v>
      </c>
      <c r="J2673" s="28" t="s">
        <v>22</v>
      </c>
      <c r="K2673" s="38" t="str">
        <f>VLOOKUP(B2673,'Список DKV от ЮТД'!$A$1:$M$10000,13,FALSE)</f>
        <v>4</v>
      </c>
      <c r="L2673" s="28" t="str">
        <f>VLOOKUP(B2673,'Список DKV от ЮТД'!$A$1:$S$10000,14,FALSE)</f>
        <v>33AR816</v>
      </c>
      <c r="M2673" s="49" t="str">
        <f>VLOOKUP(B2673,'Список DKV от ЮТД'!$A$1:$M$10000,10,FALSE)</f>
        <v>704310*******0483</v>
      </c>
      <c r="N2673" s="49" t="str">
        <f>VLOOKUP(B2673,'Список DKV от ЮТД'!$A$1:$S$10000,18,FALSE)</f>
        <v>expired</v>
      </c>
      <c r="O2673" s="49" t="str">
        <f>VLOOKUP(B2673,'Список DKV от ЮТД'!$A$1:$S$10000,19,FALSE)</f>
        <v>blocked</v>
      </c>
      <c r="P2673" s="49" t="str">
        <f>VLOOKUP(B2673,'Список DKV от ЮТД'!$A$1:$S$10000,16,FALSE)</f>
        <v>431044802</v>
      </c>
      <c r="Q2673" s="49"/>
      <c r="R2673" s="28" t="s">
        <v>15304</v>
      </c>
    </row>
    <row r="2674" spans="1:18" x14ac:dyDescent="0.2">
      <c r="A2674" s="28">
        <v>2672</v>
      </c>
      <c r="B2674" s="34">
        <v>19440718500</v>
      </c>
      <c r="C2674" s="47">
        <v>43858</v>
      </c>
      <c r="E2674" s="47">
        <v>43858</v>
      </c>
      <c r="F2674" s="28" t="s">
        <v>18</v>
      </c>
      <c r="H2674" s="42">
        <v>43997</v>
      </c>
      <c r="I2674" s="28" t="str">
        <f>VLOOKUP(B2674,'Список DKV от ЮТД'!$A$1:$S$10000,15,FALSE)</f>
        <v>2411/2143</v>
      </c>
      <c r="J2674" s="28" t="s">
        <v>22</v>
      </c>
      <c r="K2674" s="38" t="str">
        <f>VLOOKUP(B2674,'Список DKV от ЮТД'!$A$1:$M$10000,13,FALSE)</f>
        <v>4</v>
      </c>
      <c r="L2674" s="28" t="str">
        <f>VLOOKUP(B2674,'Список DKV от ЮТД'!$A$1:$S$10000,14,FALSE)</f>
        <v>14FB035</v>
      </c>
      <c r="M2674" s="49" t="str">
        <f>VLOOKUP(B2674,'Список DKV от ЮТД'!$A$1:$M$10000,10,FALSE)</f>
        <v>704310*******1294</v>
      </c>
      <c r="N2674" s="49" t="str">
        <f>VLOOKUP(B2674,'Список DKV от ЮТД'!$A$1:$S$10000,18,FALSE)</f>
        <v/>
      </c>
      <c r="O2674" s="49" t="str">
        <f>VLOOKUP(B2674,'Список DKV от ЮТД'!$A$1:$S$10000,19,FALSE)</f>
        <v/>
      </c>
      <c r="P2674" s="49" t="str">
        <f>VLOOKUP(B2674,'Список DKV от ЮТД'!$A$1:$S$10000,16,FALSE)</f>
        <v>431036586</v>
      </c>
      <c r="Q2674" s="49"/>
      <c r="R2674" s="28" t="s">
        <v>15304</v>
      </c>
    </row>
    <row r="2675" spans="1:18" x14ac:dyDescent="0.2">
      <c r="A2675" s="28">
        <v>2673</v>
      </c>
      <c r="B2675" s="34">
        <v>19231026709</v>
      </c>
      <c r="C2675" s="47">
        <v>43746</v>
      </c>
      <c r="E2675" s="47">
        <v>43746</v>
      </c>
      <c r="F2675" s="28" t="s">
        <v>18</v>
      </c>
      <c r="H2675" s="42">
        <v>43997</v>
      </c>
      <c r="I2675" s="28" t="str">
        <f>VLOOKUP(B2675,'Список DKV от ЮТД'!$A$1:$S$10000,15,FALSE)</f>
        <v>2411/2144</v>
      </c>
      <c r="J2675" s="28" t="s">
        <v>22</v>
      </c>
      <c r="K2675" s="38" t="str">
        <f>VLOOKUP(B2675,'Список DKV от ЮТД'!$A$1:$M$10000,13,FALSE)</f>
        <v>4</v>
      </c>
      <c r="L2675" s="28" t="str">
        <f>VLOOKUP(B2675,'Список DKV от ЮТД'!$A$1:$S$10000,14,FALSE)</f>
        <v>34PA0443</v>
      </c>
      <c r="M2675" s="49" t="str">
        <f>VLOOKUP(B2675,'Список DKV от ЮТД'!$A$1:$M$10000,10,FALSE)</f>
        <v>704310*******0149</v>
      </c>
      <c r="N2675" s="49" t="str">
        <f>VLOOKUP(B2675,'Список DKV от ЮТД'!$A$1:$S$10000,18,FALSE)</f>
        <v>expired</v>
      </c>
      <c r="O2675" s="49" t="str">
        <f>VLOOKUP(B2675,'Список DKV от ЮТД'!$A$1:$S$10000,19,FALSE)</f>
        <v>blocked</v>
      </c>
      <c r="P2675" s="49" t="str">
        <f>VLOOKUP(B2675,'Список DKV от ЮТД'!$A$1:$S$10000,16,FALSE)</f>
        <v>425562382</v>
      </c>
      <c r="Q2675" s="49"/>
      <c r="R2675" s="28" t="s">
        <v>15304</v>
      </c>
    </row>
    <row r="2676" spans="1:18" x14ac:dyDescent="0.2">
      <c r="A2676" s="28">
        <v>2674</v>
      </c>
      <c r="B2676" s="34">
        <v>19231026154</v>
      </c>
      <c r="C2676" s="47">
        <v>43746</v>
      </c>
      <c r="E2676" s="47">
        <v>43746</v>
      </c>
      <c r="F2676" s="28" t="s">
        <v>18</v>
      </c>
      <c r="H2676" s="42">
        <v>43997</v>
      </c>
      <c r="I2676" s="28" t="str">
        <f>VLOOKUP(B2676,'Список DKV от ЮТД'!$A$1:$S$10000,15,FALSE)</f>
        <v>2411/2145</v>
      </c>
      <c r="J2676" s="28" t="s">
        <v>22</v>
      </c>
      <c r="K2676" s="38" t="str">
        <f>VLOOKUP(B2676,'Список DKV от ЮТД'!$A$1:$M$10000,13,FALSE)</f>
        <v>4</v>
      </c>
      <c r="L2676" s="28" t="str">
        <f>VLOOKUP(B2676,'Список DKV от ЮТД'!$A$1:$S$10000,14,FALSE)</f>
        <v>CA5584XK</v>
      </c>
      <c r="M2676" s="49" t="str">
        <f>VLOOKUP(B2676,'Список DKV от ЮТД'!$A$1:$M$10000,10,FALSE)</f>
        <v>704310*******1466</v>
      </c>
      <c r="N2676" s="49" t="str">
        <f>VLOOKUP(B2676,'Список DKV от ЮТД'!$A$1:$S$10000,18,FALSE)</f>
        <v>expired</v>
      </c>
      <c r="O2676" s="49" t="str">
        <f>VLOOKUP(B2676,'Список DKV от ЮТД'!$A$1:$S$10000,19,FALSE)</f>
        <v>blocked</v>
      </c>
      <c r="P2676" s="49" t="str">
        <f>VLOOKUP(B2676,'Список DKV от ЮТД'!$A$1:$S$10000,16,FALSE)</f>
        <v>425562327</v>
      </c>
      <c r="Q2676" s="49"/>
      <c r="R2676" s="28" t="s">
        <v>15304</v>
      </c>
    </row>
    <row r="2677" spans="1:18" x14ac:dyDescent="0.2">
      <c r="A2677" s="28">
        <v>2675</v>
      </c>
      <c r="B2677" s="34">
        <v>19200563641</v>
      </c>
      <c r="C2677" s="47">
        <v>43650</v>
      </c>
      <c r="D2677" s="47"/>
      <c r="E2677" s="47">
        <v>43656</v>
      </c>
      <c r="F2677" s="28" t="s">
        <v>18</v>
      </c>
      <c r="H2677" s="42">
        <v>43997</v>
      </c>
      <c r="I2677" s="28" t="str">
        <f>VLOOKUP(B2677,'Список DKV от ЮТД'!$A$1:$S$10000,15,FALSE)</f>
        <v>2411/2146</v>
      </c>
      <c r="J2677" s="28" t="s">
        <v>22</v>
      </c>
      <c r="K2677" s="38" t="str">
        <f>VLOOKUP(B2677,'Список DKV от ЮТД'!$A$1:$M$10000,13,FALSE)</f>
        <v>2</v>
      </c>
      <c r="L2677" s="28" t="str">
        <f>VLOOKUP(B2677,'Список DKV от ЮТД'!$A$1:$S$10000,14,FALSE)</f>
        <v>KRPR0006</v>
      </c>
      <c r="M2677" s="49" t="str">
        <f>VLOOKUP(B2677,'Список DKV от ЮТД'!$A$1:$M$10000,10,FALSE)</f>
        <v>704310*******0555</v>
      </c>
      <c r="N2677" s="49" t="str">
        <f>VLOOKUP(B2677,'Список DKV от ЮТД'!$A$1:$S$10000,18,FALSE)</f>
        <v/>
      </c>
      <c r="O2677" s="49" t="str">
        <f>VLOOKUP(B2677,'Список DKV от ЮТД'!$A$1:$S$10000,19,FALSE)</f>
        <v/>
      </c>
      <c r="P2677" s="49" t="str">
        <f>VLOOKUP(B2677,'Список DKV от ЮТД'!$A$1:$S$10000,16,FALSE)</f>
        <v>424729644</v>
      </c>
      <c r="Q2677" s="49"/>
      <c r="R2677" s="28" t="s">
        <v>15304</v>
      </c>
    </row>
    <row r="2678" spans="1:18" x14ac:dyDescent="0.2">
      <c r="A2678" s="28">
        <v>2676</v>
      </c>
      <c r="B2678" s="34">
        <v>19440719912</v>
      </c>
      <c r="C2678" s="47">
        <v>43875</v>
      </c>
      <c r="E2678" s="47">
        <v>43875</v>
      </c>
      <c r="F2678" s="28" t="s">
        <v>18</v>
      </c>
      <c r="H2678" s="42">
        <v>43997</v>
      </c>
      <c r="I2678" s="28" t="str">
        <f>VLOOKUP(B2678,'Список DKV от ЮТД'!$A$1:$S$10000,15,FALSE)</f>
        <v>2411/2147</v>
      </c>
      <c r="J2678" s="28" t="s">
        <v>22</v>
      </c>
      <c r="K2678" s="38" t="str">
        <f>VLOOKUP(B2678,'Список DKV от ЮТД'!$A$1:$M$10000,13,FALSE)</f>
        <v>4</v>
      </c>
      <c r="L2678" s="28" t="str">
        <f>VLOOKUP(B2678,'Список DKV от ЮТД'!$A$1:$S$10000,14,FALSE)</f>
        <v>CB8935HH</v>
      </c>
      <c r="M2678" s="49" t="str">
        <f>VLOOKUP(B2678,'Список DKV от ЮТД'!$A$1:$M$10000,10,FALSE)</f>
        <v>704310*******0261</v>
      </c>
      <c r="N2678" s="49" t="str">
        <f>VLOOKUP(B2678,'Список DKV от ЮТД'!$A$1:$S$10000,18,FALSE)</f>
        <v>expired</v>
      </c>
      <c r="O2678" s="49" t="str">
        <f>VLOOKUP(B2678,'Список DKV от ЮТД'!$A$1:$S$10000,19,FALSE)</f>
        <v>blocked</v>
      </c>
      <c r="P2678" s="49" t="str">
        <f>VLOOKUP(B2678,'Список DKV от ЮТД'!$A$1:$S$10000,16,FALSE)</f>
        <v>431036727</v>
      </c>
      <c r="Q2678" s="49"/>
      <c r="R2678" s="28" t="s">
        <v>15304</v>
      </c>
    </row>
    <row r="2679" spans="1:18" x14ac:dyDescent="0.2">
      <c r="A2679" s="28">
        <v>2677</v>
      </c>
      <c r="B2679" s="34">
        <v>19450422621</v>
      </c>
      <c r="C2679" s="47">
        <v>43992</v>
      </c>
      <c r="E2679" s="47">
        <v>43992</v>
      </c>
      <c r="F2679" s="28" t="s">
        <v>18</v>
      </c>
      <c r="H2679" s="42">
        <v>43997</v>
      </c>
      <c r="I2679" s="28" t="str">
        <f>VLOOKUP(B2679,'Список DKV от ЮТД'!$A$1:$S$10000,15,FALSE)</f>
        <v>2411/2148</v>
      </c>
      <c r="J2679" s="28" t="s">
        <v>22</v>
      </c>
      <c r="K2679" s="38" t="str">
        <f>VLOOKUP(B2679,'Список DKV от ЮТД'!$A$1:$M$10000,13,FALSE)</f>
        <v>4</v>
      </c>
      <c r="L2679" s="28" t="str">
        <f>VLOOKUP(B2679,'Список DKV от ЮТД'!$A$1:$S$10000,14,FALSE)</f>
        <v>34GF0310</v>
      </c>
      <c r="M2679" s="49" t="str">
        <f>VLOOKUP(B2679,'Список DKV от ЮТД'!$A$1:$M$10000,10,FALSE)</f>
        <v>704310*******0024</v>
      </c>
      <c r="N2679" s="49" t="str">
        <f>VLOOKUP(B2679,'Список DKV от ЮТД'!$A$1:$S$10000,18,FALSE)</f>
        <v>expired</v>
      </c>
      <c r="O2679" s="49" t="str">
        <f>VLOOKUP(B2679,'Список DKV от ЮТД'!$A$1:$S$10000,19,FALSE)</f>
        <v>blocked</v>
      </c>
      <c r="P2679" s="49" t="str">
        <f>VLOOKUP(B2679,'Список DKV от ЮТД'!$A$1:$S$10000,16,FALSE)</f>
        <v>431269142</v>
      </c>
      <c r="Q2679" s="49"/>
    </row>
    <row r="2680" spans="1:18" x14ac:dyDescent="0.2">
      <c r="A2680" s="28">
        <v>2678</v>
      </c>
      <c r="B2680" s="34">
        <v>19450422589</v>
      </c>
      <c r="C2680" s="47">
        <v>43992</v>
      </c>
      <c r="E2680" s="47">
        <v>43992</v>
      </c>
      <c r="F2680" s="28" t="s">
        <v>18</v>
      </c>
      <c r="H2680" s="42">
        <v>43997</v>
      </c>
      <c r="I2680" s="28" t="str">
        <f>VLOOKUP(B2680,'Список DKV от ЮТД'!$A$1:$S$10000,15,FALSE)</f>
        <v>2411/2149</v>
      </c>
      <c r="J2680" s="28" t="s">
        <v>22</v>
      </c>
      <c r="K2680" s="38" t="str">
        <f>VLOOKUP(B2680,'Список DKV от ЮТД'!$A$1:$M$10000,13,FALSE)</f>
        <v>4</v>
      </c>
      <c r="L2680" s="28" t="str">
        <f>VLOOKUP(B2680,'Список DKV от ЮТД'!$A$1:$S$10000,14,FALSE)</f>
        <v>31FM104</v>
      </c>
      <c r="M2680" s="49" t="str">
        <f>VLOOKUP(B2680,'Список DKV от ЮТД'!$A$1:$M$10000,10,FALSE)</f>
        <v>704310*******0045</v>
      </c>
      <c r="N2680" s="49" t="str">
        <f>VLOOKUP(B2680,'Список DKV от ЮТД'!$A$1:$S$10000,18,FALSE)</f>
        <v/>
      </c>
      <c r="O2680" s="49" t="str">
        <f>VLOOKUP(B2680,'Список DKV от ЮТД'!$A$1:$S$10000,19,FALSE)</f>
        <v/>
      </c>
      <c r="P2680" s="49" t="str">
        <f>VLOOKUP(B2680,'Список DKV от ЮТД'!$A$1:$S$10000,16,FALSE)</f>
        <v>431269138</v>
      </c>
      <c r="Q2680" s="49"/>
    </row>
    <row r="2681" spans="1:18" x14ac:dyDescent="0.2">
      <c r="A2681" s="28">
        <v>2679</v>
      </c>
      <c r="B2681" s="35">
        <v>19450422100</v>
      </c>
      <c r="C2681" s="47">
        <v>43992</v>
      </c>
      <c r="E2681" s="47">
        <v>43992</v>
      </c>
      <c r="F2681" s="28" t="s">
        <v>18</v>
      </c>
      <c r="G2681" s="38">
        <v>221</v>
      </c>
      <c r="H2681" s="42">
        <v>43997</v>
      </c>
      <c r="I2681" s="28" t="str">
        <f>VLOOKUP(B2681,'Список DKV от ЮТД'!$A$1:$S$10000,15,FALSE)</f>
        <v>2411/2150</v>
      </c>
      <c r="J2681" s="28" t="s">
        <v>22</v>
      </c>
      <c r="K2681" s="38" t="str">
        <f>VLOOKUP(B2681,'Список DKV от ЮТД'!$A$1:$M$10000,13,FALSE)</f>
        <v>4</v>
      </c>
      <c r="L2681" s="28" t="str">
        <f>VLOOKUP(B2681,'Список DKV от ЮТД'!$A$1:$S$10000,14,FALSE)</f>
        <v>33AER980</v>
      </c>
      <c r="M2681" s="49" t="str">
        <f>VLOOKUP(B2681,'Список DKV от ЮТД'!$A$1:$M$10000,10,FALSE)</f>
        <v>704310*******9362</v>
      </c>
      <c r="N2681" s="49" t="str">
        <f>VLOOKUP(B2681,'Список DKV от ЮТД'!$A$1:$S$10000,18,FALSE)</f>
        <v>blocked</v>
      </c>
      <c r="O2681" s="49" t="str">
        <f>VLOOKUP(B2681,'Список DKV от ЮТД'!$A$1:$S$10000,19,FALSE)</f>
        <v>blocked</v>
      </c>
      <c r="P2681" s="49" t="str">
        <f>VLOOKUP(B2681,'Список DKV от ЮТД'!$A$1:$S$10000,16,FALSE)</f>
        <v>431269090</v>
      </c>
      <c r="Q2681" s="49">
        <v>221</v>
      </c>
      <c r="R2681" s="28" t="s">
        <v>38335</v>
      </c>
    </row>
    <row r="2682" spans="1:18" x14ac:dyDescent="0.2">
      <c r="A2682" s="28">
        <v>2680</v>
      </c>
      <c r="B2682" s="34">
        <v>19450411871</v>
      </c>
      <c r="C2682" s="47">
        <v>43976</v>
      </c>
      <c r="E2682" s="47">
        <v>43976</v>
      </c>
      <c r="F2682" s="28" t="s">
        <v>20</v>
      </c>
      <c r="H2682" s="42">
        <v>43997</v>
      </c>
      <c r="I2682" s="28" t="str">
        <f>VLOOKUP(B2682,'Список DKV от ЮТД'!$A$1:$S$10000,15,FALSE)</f>
        <v>2412/423</v>
      </c>
      <c r="J2682" s="28" t="s">
        <v>22</v>
      </c>
      <c r="K2682" s="38" t="str">
        <f>VLOOKUP(B2682,'Список DKV от ЮТД'!$A$1:$M$10000,13,FALSE)</f>
        <v>4</v>
      </c>
      <c r="L2682" s="28" t="str">
        <f>VLOOKUP(B2682,'Список DKV от ЮТД'!$A$1:$S$10000,14,FALSE)</f>
        <v>01CER74</v>
      </c>
      <c r="M2682" s="49" t="str">
        <f>VLOOKUP(B2682,'Список DKV от ЮТД'!$A$1:$M$10000,10,FALSE)</f>
        <v>704310*******1912</v>
      </c>
      <c r="N2682" s="49" t="str">
        <f>VLOOKUP(B2682,'Список DKV от ЮТД'!$A$1:$S$10000,18,FALSE)</f>
        <v/>
      </c>
      <c r="O2682" s="49" t="str">
        <f>VLOOKUP(B2682,'Список DKV от ЮТД'!$A$1:$S$10000,19,FALSE)</f>
        <v/>
      </c>
      <c r="P2682" s="49" t="str">
        <f>VLOOKUP(B2682,'Список DKV от ЮТД'!$A$1:$S$10000,16,FALSE)</f>
        <v>431268067</v>
      </c>
      <c r="Q2682" s="49"/>
    </row>
    <row r="2683" spans="1:18" x14ac:dyDescent="0.2">
      <c r="A2683" s="28">
        <v>2681</v>
      </c>
      <c r="B2683" s="34">
        <v>19450411806</v>
      </c>
      <c r="C2683" s="47">
        <v>43976</v>
      </c>
      <c r="E2683" s="47">
        <v>43976</v>
      </c>
      <c r="F2683" s="28" t="s">
        <v>20</v>
      </c>
      <c r="H2683" s="42">
        <v>43997</v>
      </c>
      <c r="I2683" s="28" t="str">
        <f>VLOOKUP(B2683,'Список DKV от ЮТД'!$A$1:$S$10000,15,FALSE)</f>
        <v>2412/424</v>
      </c>
      <c r="J2683" s="28" t="s">
        <v>22</v>
      </c>
      <c r="K2683" s="38" t="str">
        <f>VLOOKUP(B2683,'Список DKV от ЮТД'!$A$1:$M$10000,13,FALSE)</f>
        <v>4</v>
      </c>
      <c r="L2683" s="28" t="str">
        <f>VLOOKUP(B2683,'Список DKV от ЮТД'!$A$1:$S$10000,14,FALSE)</f>
        <v>01BYF22</v>
      </c>
      <c r="M2683" s="49" t="str">
        <f>VLOOKUP(B2683,'Список DKV от ЮТД'!$A$1:$M$10000,10,FALSE)</f>
        <v>704310*******1714</v>
      </c>
      <c r="N2683" s="49" t="str">
        <f>VLOOKUP(B2683,'Список DKV от ЮТД'!$A$1:$S$10000,18,FALSE)</f>
        <v/>
      </c>
      <c r="O2683" s="49" t="str">
        <f>VLOOKUP(B2683,'Список DKV от ЮТД'!$A$1:$S$10000,19,FALSE)</f>
        <v/>
      </c>
      <c r="P2683" s="49" t="str">
        <f>VLOOKUP(B2683,'Список DKV от ЮТД'!$A$1:$S$10000,16,FALSE)</f>
        <v>431268060</v>
      </c>
      <c r="Q2683" s="49"/>
    </row>
    <row r="2684" spans="1:18" x14ac:dyDescent="0.2">
      <c r="A2684" s="28">
        <v>2682</v>
      </c>
      <c r="B2684" s="34">
        <v>19440800100</v>
      </c>
      <c r="C2684" s="47">
        <v>43976</v>
      </c>
      <c r="E2684" s="47">
        <v>43976</v>
      </c>
      <c r="F2684" s="28" t="s">
        <v>20</v>
      </c>
      <c r="H2684" s="42">
        <v>43997</v>
      </c>
      <c r="I2684" s="28" t="str">
        <f>VLOOKUP(B2684,'Список DKV от ЮТД'!$A$1:$S$10000,15,FALSE)</f>
        <v>2412/425</v>
      </c>
      <c r="J2684" s="28" t="s">
        <v>22</v>
      </c>
      <c r="K2684" s="38" t="str">
        <f>VLOOKUP(B2684,'Список DKV от ЮТД'!$A$1:$M$10000,13,FALSE)</f>
        <v>4</v>
      </c>
      <c r="L2684" s="28" t="str">
        <f>VLOOKUP(B2684,'Список DKV от ЮТД'!$A$1:$S$10000,14,FALSE)</f>
        <v>J92E418</v>
      </c>
      <c r="M2684" s="49" t="str">
        <f>VLOOKUP(B2684,'Список DKV от ЮТД'!$A$1:$M$10000,10,FALSE)</f>
        <v>704310*******2935</v>
      </c>
      <c r="N2684" s="49" t="str">
        <f>VLOOKUP(B2684,'Список DKV от ЮТД'!$A$1:$S$10000,18,FALSE)</f>
        <v/>
      </c>
      <c r="O2684" s="49" t="str">
        <f>VLOOKUP(B2684,'Список DKV от ЮТД'!$A$1:$S$10000,19,FALSE)</f>
        <v/>
      </c>
      <c r="P2684" s="49" t="str">
        <f>VLOOKUP(B2684,'Список DKV от ЮТД'!$A$1:$S$10000,16,FALSE)</f>
        <v>431044746</v>
      </c>
      <c r="Q2684" s="49"/>
    </row>
    <row r="2685" spans="1:18" x14ac:dyDescent="0.2">
      <c r="A2685" s="28">
        <v>2683</v>
      </c>
      <c r="B2685" s="34">
        <v>19441088689</v>
      </c>
      <c r="C2685" s="47">
        <v>43896</v>
      </c>
      <c r="E2685" s="47">
        <v>43896</v>
      </c>
      <c r="F2685" s="28" t="s">
        <v>21</v>
      </c>
      <c r="H2685" s="42">
        <v>43997</v>
      </c>
      <c r="I2685" s="28" t="str">
        <f>VLOOKUP(B2685,'Список DKV от ЮТД'!$A$1:$S$10000,15,FALSE)</f>
        <v>2414/49</v>
      </c>
      <c r="J2685" s="28" t="s">
        <v>22</v>
      </c>
      <c r="K2685" s="38" t="str">
        <f>VLOOKUP(B2685,'Список DKV от ЮТД'!$A$1:$M$10000,13,FALSE)</f>
        <v>4</v>
      </c>
      <c r="L2685" s="28" t="str">
        <f>VLOOKUP(B2685,'Список DKV от ЮТД'!$A$1:$S$10000,14,FALSE)</f>
        <v>61K15880</v>
      </c>
      <c r="M2685" s="49" t="str">
        <f>VLOOKUP(B2685,'Список DKV от ЮТД'!$A$1:$M$10000,10,FALSE)</f>
        <v>704310*******8159</v>
      </c>
      <c r="N2685" s="49" t="str">
        <f>VLOOKUP(B2685,'Список DKV от ЮТД'!$A$1:$S$10000,18,FALSE)</f>
        <v/>
      </c>
      <c r="O2685" s="49" t="str">
        <f>VLOOKUP(B2685,'Список DKV от ЮТД'!$A$1:$S$10000,19,FALSE)</f>
        <v/>
      </c>
      <c r="P2685" s="49" t="str">
        <f>VLOOKUP(B2685,'Список DKV от ЮТД'!$A$1:$S$10000,16,FALSE)</f>
        <v>431073604</v>
      </c>
      <c r="Q2685" s="49"/>
    </row>
    <row r="2686" spans="1:18" x14ac:dyDescent="0.2">
      <c r="A2686" s="28">
        <v>2684</v>
      </c>
      <c r="B2686" s="34">
        <v>19450422134</v>
      </c>
      <c r="C2686" s="47">
        <v>43992</v>
      </c>
      <c r="E2686" s="47">
        <v>43992</v>
      </c>
      <c r="F2686" s="28" t="s">
        <v>18</v>
      </c>
      <c r="H2686" s="42">
        <v>43998</v>
      </c>
      <c r="I2686" s="28" t="str">
        <f>VLOOKUP(B2686,'Список DKV от ЮТД'!$A$1:$S$10000,15,FALSE)</f>
        <v>2411/2151</v>
      </c>
      <c r="J2686" s="28" t="s">
        <v>22</v>
      </c>
      <c r="K2686" s="38" t="str">
        <f>VLOOKUP(B2686,'Список DKV от ЮТД'!$A$1:$M$10000,13,FALSE)</f>
        <v>4</v>
      </c>
      <c r="L2686" s="28" t="str">
        <f>VLOOKUP(B2686,'Список DKV от ЮТД'!$A$1:$S$10000,14,FALSE)</f>
        <v>61DF500</v>
      </c>
      <c r="M2686" s="49" t="str">
        <f>VLOOKUP(B2686,'Список DKV от ЮТД'!$A$1:$M$10000,10,FALSE)</f>
        <v>704310*******3765</v>
      </c>
      <c r="N2686" s="49" t="str">
        <f>VLOOKUP(B2686,'Список DKV от ЮТД'!$A$1:$S$10000,18,FALSE)</f>
        <v>expired</v>
      </c>
      <c r="O2686" s="49" t="str">
        <f>VLOOKUP(B2686,'Список DKV от ЮТД'!$A$1:$S$10000,19,FALSE)</f>
        <v>blocked</v>
      </c>
      <c r="P2686" s="49" t="str">
        <f>VLOOKUP(B2686,'Список DKV от ЮТД'!$A$1:$S$10000,16,FALSE)</f>
        <v>431269093</v>
      </c>
      <c r="Q2686" s="49"/>
    </row>
    <row r="2687" spans="1:18" x14ac:dyDescent="0.2">
      <c r="A2687" s="28">
        <v>2685</v>
      </c>
      <c r="B2687" s="34">
        <v>19450422209</v>
      </c>
      <c r="C2687" s="47">
        <v>43992</v>
      </c>
      <c r="E2687" s="47">
        <v>43992</v>
      </c>
      <c r="F2687" s="28" t="s">
        <v>18</v>
      </c>
      <c r="H2687" s="42">
        <v>43998</v>
      </c>
      <c r="I2687" s="28" t="str">
        <f>VLOOKUP(B2687,'Список DKV от ЮТД'!$A$1:$S$10000,15,FALSE)</f>
        <v>2411/2152</v>
      </c>
      <c r="J2687" s="28" t="s">
        <v>22</v>
      </c>
      <c r="K2687" s="38" t="str">
        <f>VLOOKUP(B2687,'Список DKV от ЮТД'!$A$1:$M$10000,13,FALSE)</f>
        <v>4</v>
      </c>
      <c r="L2687" s="28" t="str">
        <f>VLOOKUP(B2687,'Список DKV от ЮТД'!$A$1:$S$10000,14,FALSE)</f>
        <v>34SN6649</v>
      </c>
      <c r="M2687" s="49" t="str">
        <f>VLOOKUP(B2687,'Список DKV от ЮТД'!$A$1:$M$10000,10,FALSE)</f>
        <v>704310*******2577</v>
      </c>
      <c r="N2687" s="49" t="str">
        <f>VLOOKUP(B2687,'Список DKV от ЮТД'!$A$1:$S$10000,18,FALSE)</f>
        <v/>
      </c>
      <c r="O2687" s="49" t="str">
        <f>VLOOKUP(B2687,'Список DKV от ЮТД'!$A$1:$S$10000,19,FALSE)</f>
        <v/>
      </c>
      <c r="P2687" s="49" t="str">
        <f>VLOOKUP(B2687,'Список DKV от ЮТД'!$A$1:$S$10000,16,FALSE)</f>
        <v>431269100</v>
      </c>
      <c r="Q2687" s="49"/>
    </row>
    <row r="2688" spans="1:18" x14ac:dyDescent="0.2">
      <c r="A2688" s="28">
        <v>2686</v>
      </c>
      <c r="B2688" s="34">
        <v>19450422225</v>
      </c>
      <c r="C2688" s="47">
        <v>43992</v>
      </c>
      <c r="E2688" s="47">
        <v>43992</v>
      </c>
      <c r="F2688" s="28" t="s">
        <v>18</v>
      </c>
      <c r="H2688" s="42">
        <v>43998</v>
      </c>
      <c r="I2688" s="28" t="str">
        <f>VLOOKUP(B2688,'Список DKV от ЮТД'!$A$1:$S$10000,15,FALSE)</f>
        <v>2411/2153</v>
      </c>
      <c r="J2688" s="28" t="s">
        <v>22</v>
      </c>
      <c r="K2688" s="38" t="str">
        <f>VLOOKUP(B2688,'Список DKV от ЮТД'!$A$1:$M$10000,13,FALSE)</f>
        <v>4</v>
      </c>
      <c r="L2688" s="28" t="str">
        <f>VLOOKUP(B2688,'Список DKV от ЮТД'!$A$1:$S$10000,14,FALSE)</f>
        <v>33RK227</v>
      </c>
      <c r="M2688" s="49" t="str">
        <f>VLOOKUP(B2688,'Список DKV от ЮТД'!$A$1:$M$10000,10,FALSE)</f>
        <v>704310*******5131</v>
      </c>
      <c r="N2688" s="49" t="str">
        <f>VLOOKUP(B2688,'Список DKV от ЮТД'!$A$1:$S$10000,18,FALSE)</f>
        <v/>
      </c>
      <c r="O2688" s="49" t="str">
        <f>VLOOKUP(B2688,'Список DKV от ЮТД'!$A$1:$S$10000,19,FALSE)</f>
        <v/>
      </c>
      <c r="P2688" s="49" t="str">
        <f>VLOOKUP(B2688,'Список DKV от ЮТД'!$A$1:$S$10000,16,FALSE)</f>
        <v>431269102</v>
      </c>
      <c r="Q2688" s="49"/>
    </row>
    <row r="2689" spans="1:18" x14ac:dyDescent="0.2">
      <c r="A2689" s="28">
        <v>2687</v>
      </c>
      <c r="B2689" s="34">
        <v>19450422266</v>
      </c>
      <c r="C2689" s="47">
        <v>43992</v>
      </c>
      <c r="E2689" s="47">
        <v>43992</v>
      </c>
      <c r="F2689" s="28" t="s">
        <v>18</v>
      </c>
      <c r="H2689" s="42">
        <v>43998</v>
      </c>
      <c r="I2689" s="28" t="str">
        <f>VLOOKUP(B2689,'Список DKV от ЮТД'!$A$1:$S$10000,15,FALSE)</f>
        <v>2411/2154</v>
      </c>
      <c r="J2689" s="28" t="s">
        <v>22</v>
      </c>
      <c r="K2689" s="38" t="str">
        <f>VLOOKUP(B2689,'Список DKV от ЮТД'!$A$1:$M$10000,13,FALSE)</f>
        <v>4</v>
      </c>
      <c r="L2689" s="28" t="str">
        <f>VLOOKUP(B2689,'Список DKV от ЮТД'!$A$1:$S$10000,14,FALSE)</f>
        <v>34CPH158</v>
      </c>
      <c r="M2689" s="49" t="str">
        <f>VLOOKUP(B2689,'Список DKV от ЮТД'!$A$1:$M$10000,10,FALSE)</f>
        <v>704310*******4966</v>
      </c>
      <c r="N2689" s="49" t="str">
        <f>VLOOKUP(B2689,'Список DKV от ЮТД'!$A$1:$S$10000,18,FALSE)</f>
        <v/>
      </c>
      <c r="O2689" s="49" t="str">
        <f>VLOOKUP(B2689,'Список DKV от ЮТД'!$A$1:$S$10000,19,FALSE)</f>
        <v/>
      </c>
      <c r="P2689" s="49" t="str">
        <f>VLOOKUP(B2689,'Список DKV от ЮТД'!$A$1:$S$10000,16,FALSE)</f>
        <v>431269106</v>
      </c>
      <c r="Q2689" s="49"/>
    </row>
    <row r="2690" spans="1:18" x14ac:dyDescent="0.2">
      <c r="A2690" s="28">
        <v>2688</v>
      </c>
      <c r="B2690" s="34">
        <v>19450422290</v>
      </c>
      <c r="C2690" s="47">
        <v>43992</v>
      </c>
      <c r="E2690" s="47">
        <v>43992</v>
      </c>
      <c r="F2690" s="28" t="s">
        <v>18</v>
      </c>
      <c r="H2690" s="42">
        <v>43998</v>
      </c>
      <c r="I2690" s="28" t="str">
        <f>VLOOKUP(B2690,'Список DKV от ЮТД'!$A$1:$S$10000,15,FALSE)</f>
        <v>2411/2155</v>
      </c>
      <c r="J2690" s="28" t="s">
        <v>22</v>
      </c>
      <c r="K2690" s="38" t="str">
        <f>VLOOKUP(B2690,'Список DKV от ЮТД'!$A$1:$M$10000,13,FALSE)</f>
        <v>4</v>
      </c>
      <c r="L2690" s="28" t="str">
        <f>VLOOKUP(B2690,'Список DKV от ЮТД'!$A$1:$S$10000,14,FALSE)</f>
        <v>16AHS482</v>
      </c>
      <c r="M2690" s="49" t="str">
        <f>VLOOKUP(B2690,'Список DKV от ЮТД'!$A$1:$M$10000,10,FALSE)</f>
        <v>704310*******8001</v>
      </c>
      <c r="N2690" s="49" t="str">
        <f>VLOOKUP(B2690,'Список DKV от ЮТД'!$A$1:$S$10000,18,FALSE)</f>
        <v/>
      </c>
      <c r="O2690" s="49" t="str">
        <f>VLOOKUP(B2690,'Список DKV от ЮТД'!$A$1:$S$10000,19,FALSE)</f>
        <v/>
      </c>
      <c r="P2690" s="49" t="str">
        <f>VLOOKUP(B2690,'Список DKV от ЮТД'!$A$1:$S$10000,16,FALSE)</f>
        <v>431269109</v>
      </c>
      <c r="Q2690" s="49"/>
    </row>
    <row r="2691" spans="1:18" x14ac:dyDescent="0.2">
      <c r="A2691" s="28">
        <v>2689</v>
      </c>
      <c r="B2691" s="34">
        <v>19450422340</v>
      </c>
      <c r="C2691" s="47">
        <v>43992</v>
      </c>
      <c r="E2691" s="47">
        <v>43992</v>
      </c>
      <c r="F2691" s="28" t="s">
        <v>18</v>
      </c>
      <c r="H2691" s="42">
        <v>43998</v>
      </c>
      <c r="I2691" s="28" t="str">
        <f>VLOOKUP(B2691,'Список DKV от ЮТД'!$A$1:$S$10000,15,FALSE)</f>
        <v>2411/2156</v>
      </c>
      <c r="J2691" s="28" t="s">
        <v>22</v>
      </c>
      <c r="K2691" s="38" t="str">
        <f>VLOOKUP(B2691,'Список DKV от ЮТД'!$A$1:$M$10000,13,FALSE)</f>
        <v>4</v>
      </c>
      <c r="L2691" s="28" t="str">
        <f>VLOOKUP(B2691,'Список DKV от ЮТД'!$A$1:$S$10000,14,FALSE)</f>
        <v>41KY910</v>
      </c>
      <c r="M2691" s="49" t="str">
        <f>VLOOKUP(B2691,'Список DKV от ЮТД'!$A$1:$M$10000,10,FALSE)</f>
        <v>704310*******0127</v>
      </c>
      <c r="N2691" s="49" t="str">
        <f>VLOOKUP(B2691,'Список DKV от ЮТД'!$A$1:$S$10000,18,FALSE)</f>
        <v/>
      </c>
      <c r="O2691" s="49" t="str">
        <f>VLOOKUP(B2691,'Список DKV от ЮТД'!$A$1:$S$10000,19,FALSE)</f>
        <v/>
      </c>
      <c r="P2691" s="49" t="str">
        <f>VLOOKUP(B2691,'Список DKV от ЮТД'!$A$1:$S$10000,16,FALSE)</f>
        <v>431269114</v>
      </c>
      <c r="Q2691" s="49"/>
    </row>
    <row r="2692" spans="1:18" x14ac:dyDescent="0.2">
      <c r="A2692" s="28">
        <v>2690</v>
      </c>
      <c r="B2692" s="34">
        <v>19450422381</v>
      </c>
      <c r="C2692" s="47">
        <v>43992</v>
      </c>
      <c r="E2692" s="47">
        <v>43992</v>
      </c>
      <c r="F2692" s="28" t="s">
        <v>18</v>
      </c>
      <c r="H2692" s="42">
        <v>43998</v>
      </c>
      <c r="I2692" s="28" t="str">
        <f>VLOOKUP(B2692,'Список DKV от ЮТД'!$A$1:$S$10000,15,FALSE)</f>
        <v>2411/2157</v>
      </c>
      <c r="J2692" s="28" t="s">
        <v>22</v>
      </c>
      <c r="K2692" s="38" t="str">
        <f>VLOOKUP(B2692,'Список DKV от ЮТД'!$A$1:$M$10000,13,FALSE)</f>
        <v>4</v>
      </c>
      <c r="L2692" s="28" t="str">
        <f>VLOOKUP(B2692,'Список DKV от ЮТД'!$A$1:$S$10000,14,FALSE)</f>
        <v>81EG740</v>
      </c>
      <c r="M2692" s="49" t="str">
        <f>VLOOKUP(B2692,'Список DKV от ЮТД'!$A$1:$M$10000,10,FALSE)</f>
        <v>704310*******4151</v>
      </c>
      <c r="N2692" s="49" t="str">
        <f>VLOOKUP(B2692,'Список DKV от ЮТД'!$A$1:$S$10000,18,FALSE)</f>
        <v/>
      </c>
      <c r="O2692" s="49" t="str">
        <f>VLOOKUP(B2692,'Список DKV от ЮТД'!$A$1:$S$10000,19,FALSE)</f>
        <v/>
      </c>
      <c r="P2692" s="49" t="str">
        <f>VLOOKUP(B2692,'Список DKV от ЮТД'!$A$1:$S$10000,16,FALSE)</f>
        <v>431269118</v>
      </c>
      <c r="Q2692" s="49"/>
    </row>
    <row r="2693" spans="1:18" x14ac:dyDescent="0.2">
      <c r="A2693" s="28">
        <v>2691</v>
      </c>
      <c r="B2693" s="34">
        <v>19450422555</v>
      </c>
      <c r="C2693" s="47">
        <v>43992</v>
      </c>
      <c r="E2693" s="47">
        <v>43992</v>
      </c>
      <c r="F2693" s="28" t="s">
        <v>18</v>
      </c>
      <c r="H2693" s="42">
        <v>43998</v>
      </c>
      <c r="I2693" s="28" t="str">
        <f>VLOOKUP(B2693,'Список DKV от ЮТД'!$A$1:$S$10000,15,FALSE)</f>
        <v>2411/2158</v>
      </c>
      <c r="J2693" s="28" t="s">
        <v>22</v>
      </c>
      <c r="K2693" s="38" t="str">
        <f>VLOOKUP(B2693,'Список DKV от ЮТД'!$A$1:$M$10000,13,FALSE)</f>
        <v>4</v>
      </c>
      <c r="L2693" s="28" t="str">
        <f>VLOOKUP(B2693,'Список DKV от ЮТД'!$A$1:$S$10000,14,FALSE)</f>
        <v>34KU0301</v>
      </c>
      <c r="M2693" s="49" t="str">
        <f>VLOOKUP(B2693,'Список DKV от ЮТД'!$A$1:$M$10000,10,FALSE)</f>
        <v>704310*******0032</v>
      </c>
      <c r="N2693" s="49" t="str">
        <f>VLOOKUP(B2693,'Список DKV от ЮТД'!$A$1:$S$10000,18,FALSE)</f>
        <v>expired</v>
      </c>
      <c r="O2693" s="49" t="str">
        <f>VLOOKUP(B2693,'Список DKV от ЮТД'!$A$1:$S$10000,19,FALSE)</f>
        <v>blocked</v>
      </c>
      <c r="P2693" s="49" t="str">
        <f>VLOOKUP(B2693,'Список DKV от ЮТД'!$A$1:$S$10000,16,FALSE)</f>
        <v>431269135</v>
      </c>
      <c r="Q2693" s="49"/>
    </row>
    <row r="2694" spans="1:18" x14ac:dyDescent="0.2">
      <c r="A2694" s="28">
        <v>2692</v>
      </c>
      <c r="B2694" s="34">
        <v>19450422423</v>
      </c>
      <c r="C2694" s="47">
        <v>43992</v>
      </c>
      <c r="E2694" s="47">
        <v>43992</v>
      </c>
      <c r="F2694" s="28" t="s">
        <v>18</v>
      </c>
      <c r="H2694" s="42">
        <v>43998</v>
      </c>
      <c r="I2694" s="28" t="str">
        <f>VLOOKUP(B2694,'Список DKV от ЮТД'!$A$1:$S$10000,15,FALSE)</f>
        <v>2411/2159</v>
      </c>
      <c r="J2694" s="28" t="s">
        <v>22</v>
      </c>
      <c r="K2694" s="38" t="str">
        <f>VLOOKUP(B2694,'Список DKV от ЮТД'!$A$1:$M$10000,13,FALSE)</f>
        <v>4</v>
      </c>
      <c r="L2694" s="28" t="str">
        <f>VLOOKUP(B2694,'Список DKV от ЮТД'!$A$1:$S$10000,14,FALSE)</f>
        <v>16SGT86</v>
      </c>
      <c r="M2694" s="49" t="str">
        <f>VLOOKUP(B2694,'Список DKV от ЮТД'!$A$1:$M$10000,10,FALSE)</f>
        <v>704310*******0179</v>
      </c>
      <c r="N2694" s="49" t="str">
        <f>VLOOKUP(B2694,'Список DKV от ЮТД'!$A$1:$S$10000,18,FALSE)</f>
        <v>expired</v>
      </c>
      <c r="O2694" s="49" t="str">
        <f>VLOOKUP(B2694,'Список DKV от ЮТД'!$A$1:$S$10000,19,FALSE)</f>
        <v>blocked</v>
      </c>
      <c r="P2694" s="49" t="str">
        <f>VLOOKUP(B2694,'Список DKV от ЮТД'!$A$1:$S$10000,16,FALSE)</f>
        <v>431269122</v>
      </c>
      <c r="Q2694" s="49"/>
    </row>
    <row r="2695" spans="1:18" x14ac:dyDescent="0.2">
      <c r="A2695" s="28">
        <v>2693</v>
      </c>
      <c r="B2695" s="35">
        <v>19450422464</v>
      </c>
      <c r="C2695" s="47">
        <v>43992</v>
      </c>
      <c r="E2695" s="47">
        <v>43992</v>
      </c>
      <c r="F2695" s="28" t="s">
        <v>18</v>
      </c>
      <c r="G2695" s="38">
        <v>200</v>
      </c>
      <c r="H2695" s="42">
        <v>43998</v>
      </c>
      <c r="I2695" s="28" t="str">
        <f>VLOOKUP(B2695,'Список DKV от ЮТД'!$A$1:$S$10000,15,FALSE)</f>
        <v>2411/2160</v>
      </c>
      <c r="J2695" s="28" t="s">
        <v>22</v>
      </c>
      <c r="K2695" s="38" t="str">
        <f>VLOOKUP(B2695,'Список DKV от ЮТД'!$A$1:$M$10000,13,FALSE)</f>
        <v>4</v>
      </c>
      <c r="L2695" s="28" t="str">
        <f>VLOOKUP(B2695,'Список DKV от ЮТД'!$A$1:$S$10000,14,FALSE)</f>
        <v>16FP944</v>
      </c>
      <c r="M2695" s="49" t="str">
        <f>VLOOKUP(B2695,'Список DKV от ЮТД'!$A$1:$M$10000,10,FALSE)</f>
        <v>704310*******3294</v>
      </c>
      <c r="N2695" s="49" t="str">
        <f>VLOOKUP(B2695,'Список DKV от ЮТД'!$A$1:$S$10000,18,FALSE)</f>
        <v>blocked</v>
      </c>
      <c r="O2695" s="49" t="str">
        <f>VLOOKUP(B2695,'Список DKV от ЮТД'!$A$1:$S$10000,19,FALSE)</f>
        <v>blocked</v>
      </c>
      <c r="P2695" s="49" t="str">
        <f>VLOOKUP(B2695,'Список DKV от ЮТД'!$A$1:$S$10000,16,FALSE)</f>
        <v>431269126</v>
      </c>
      <c r="Q2695" s="46">
        <v>200</v>
      </c>
      <c r="R2695" s="28" t="s">
        <v>34927</v>
      </c>
    </row>
    <row r="2696" spans="1:18" x14ac:dyDescent="0.2">
      <c r="A2696" s="28">
        <v>2694</v>
      </c>
      <c r="B2696" s="34">
        <v>19450422506</v>
      </c>
      <c r="C2696" s="47">
        <v>43992</v>
      </c>
      <c r="E2696" s="47">
        <v>43992</v>
      </c>
      <c r="F2696" s="28" t="s">
        <v>18</v>
      </c>
      <c r="H2696" s="42">
        <v>43998</v>
      </c>
      <c r="I2696" s="28" t="str">
        <f>VLOOKUP(B2696,'Список DKV от ЮТД'!$A$1:$S$10000,15,FALSE)</f>
        <v>2411/2161</v>
      </c>
      <c r="J2696" s="28" t="s">
        <v>22</v>
      </c>
      <c r="K2696" s="38" t="str">
        <f>VLOOKUP(B2696,'Список DKV от ЮТД'!$A$1:$M$10000,13,FALSE)</f>
        <v>4</v>
      </c>
      <c r="L2696" s="28" t="str">
        <f>VLOOKUP(B2696,'Список DKV от ЮТД'!$A$1:$S$10000,14,FALSE)</f>
        <v>14BS495</v>
      </c>
      <c r="M2696" s="49" t="str">
        <f>VLOOKUP(B2696,'Список DKV от ЮТД'!$A$1:$M$10000,10,FALSE)</f>
        <v>704310*******6522</v>
      </c>
      <c r="N2696" s="49" t="str">
        <f>VLOOKUP(B2696,'Список DKV от ЮТД'!$A$1:$S$10000,18,FALSE)</f>
        <v>expired</v>
      </c>
      <c r="O2696" s="49" t="str">
        <f>VLOOKUP(B2696,'Список DKV от ЮТД'!$A$1:$S$10000,19,FALSE)</f>
        <v>blocked</v>
      </c>
      <c r="P2696" s="49" t="str">
        <f>VLOOKUP(B2696,'Список DKV от ЮТД'!$A$1:$S$10000,16,FALSE)</f>
        <v>431269130</v>
      </c>
      <c r="Q2696" s="49"/>
    </row>
    <row r="2697" spans="1:18" x14ac:dyDescent="0.2">
      <c r="A2697" s="28">
        <v>2695</v>
      </c>
      <c r="B2697" s="34">
        <v>19450422035</v>
      </c>
      <c r="C2697" s="47">
        <v>43992</v>
      </c>
      <c r="E2697" s="47">
        <v>43992</v>
      </c>
      <c r="F2697" s="28" t="s">
        <v>18</v>
      </c>
      <c r="H2697" s="42">
        <v>43998</v>
      </c>
      <c r="I2697" s="28" t="str">
        <f>VLOOKUP(B2697,'Список DKV от ЮТД'!$A$1:$S$10000,15,FALSE)</f>
        <v>2411/2162</v>
      </c>
      <c r="J2697" s="28" t="s">
        <v>22</v>
      </c>
      <c r="K2697" s="38" t="str">
        <f>VLOOKUP(B2697,'Список DKV от ЮТД'!$A$1:$M$10000,13,FALSE)</f>
        <v>4</v>
      </c>
      <c r="L2697" s="28" t="str">
        <f>VLOOKUP(B2697,'Список DKV от ЮТД'!$A$1:$S$10000,14,FALSE)</f>
        <v>76AJ162</v>
      </c>
      <c r="M2697" s="49" t="str">
        <f>VLOOKUP(B2697,'Список DKV от ЮТД'!$A$1:$M$10000,10,FALSE)</f>
        <v>704310*******1436</v>
      </c>
      <c r="N2697" s="49" t="str">
        <f>VLOOKUP(B2697,'Список DKV от ЮТД'!$A$1:$S$10000,18,FALSE)</f>
        <v/>
      </c>
      <c r="O2697" s="49" t="str">
        <f>VLOOKUP(B2697,'Список DKV от ЮТД'!$A$1:$S$10000,19,FALSE)</f>
        <v/>
      </c>
      <c r="P2697" s="49" t="str">
        <f>VLOOKUP(B2697,'Список DKV от ЮТД'!$A$1:$S$10000,16,FALSE)</f>
        <v>431269083</v>
      </c>
      <c r="Q2697" s="49"/>
    </row>
    <row r="2698" spans="1:18" x14ac:dyDescent="0.2">
      <c r="A2698" s="28">
        <v>2696</v>
      </c>
      <c r="B2698" s="34">
        <v>19450422076</v>
      </c>
      <c r="C2698" s="47">
        <v>43992</v>
      </c>
      <c r="E2698" s="47">
        <v>43992</v>
      </c>
      <c r="F2698" s="28" t="s">
        <v>18</v>
      </c>
      <c r="H2698" s="42">
        <v>43998</v>
      </c>
      <c r="I2698" s="28" t="str">
        <f>VLOOKUP(B2698,'Список DKV от ЮТД'!$A$1:$S$10000,15,FALSE)</f>
        <v>2411/2163</v>
      </c>
      <c r="J2698" s="28" t="s">
        <v>22</v>
      </c>
      <c r="K2698" s="38" t="str">
        <f>VLOOKUP(B2698,'Список DKV от ЮТД'!$A$1:$M$10000,13,FALSE)</f>
        <v>4</v>
      </c>
      <c r="L2698" s="28" t="str">
        <f>VLOOKUP(B2698,'Список DKV от ЮТД'!$A$1:$S$10000,14,FALSE)</f>
        <v>61ACN105</v>
      </c>
      <c r="M2698" s="49" t="str">
        <f>VLOOKUP(B2698,'Список DKV от ЮТД'!$A$1:$M$10000,10,FALSE)</f>
        <v>704310*******1851</v>
      </c>
      <c r="N2698" s="49" t="str">
        <f>VLOOKUP(B2698,'Список DKV от ЮТД'!$A$1:$S$10000,18,FALSE)</f>
        <v/>
      </c>
      <c r="O2698" s="49" t="str">
        <f>VLOOKUP(B2698,'Список DKV от ЮТД'!$A$1:$S$10000,19,FALSE)</f>
        <v/>
      </c>
      <c r="P2698" s="49" t="str">
        <f>VLOOKUP(B2698,'Список DKV от ЮТД'!$A$1:$S$10000,16,FALSE)</f>
        <v>431269087</v>
      </c>
      <c r="Q2698" s="49"/>
    </row>
    <row r="2699" spans="1:18" x14ac:dyDescent="0.2">
      <c r="A2699" s="28">
        <v>2697</v>
      </c>
      <c r="B2699" s="34">
        <v>19450422662</v>
      </c>
      <c r="C2699" s="47">
        <v>43992</v>
      </c>
      <c r="E2699" s="47">
        <v>43992</v>
      </c>
      <c r="F2699" s="28" t="s">
        <v>18</v>
      </c>
      <c r="H2699" s="42">
        <v>43998</v>
      </c>
      <c r="I2699" s="28" t="str">
        <f>VLOOKUP(B2699,'Список DKV от ЮТД'!$A$1:$S$10000,15,FALSE)</f>
        <v>2411/2164</v>
      </c>
      <c r="J2699" s="28" t="s">
        <v>22</v>
      </c>
      <c r="K2699" s="38" t="str">
        <f>VLOOKUP(B2699,'Список DKV от ЮТД'!$A$1:$M$10000,13,FALSE)</f>
        <v>4</v>
      </c>
      <c r="L2699" s="28" t="str">
        <f>VLOOKUP(B2699,'Список DKV от ЮТД'!$A$1:$S$10000,14,FALSE)</f>
        <v>34BDG744</v>
      </c>
      <c r="M2699" s="49" t="str">
        <f>VLOOKUP(B2699,'Список DKV от ЮТД'!$A$1:$M$10000,10,FALSE)</f>
        <v>704310*******1934</v>
      </c>
      <c r="N2699" s="49" t="str">
        <f>VLOOKUP(B2699,'Список DKV от ЮТД'!$A$1:$S$10000,18,FALSE)</f>
        <v/>
      </c>
      <c r="O2699" s="49" t="str">
        <f>VLOOKUP(B2699,'Список DKV от ЮТД'!$A$1:$S$10000,19,FALSE)</f>
        <v/>
      </c>
      <c r="P2699" s="49" t="str">
        <f>VLOOKUP(B2699,'Список DKV от ЮТД'!$A$1:$S$10000,16,FALSE)</f>
        <v>431269146</v>
      </c>
      <c r="Q2699" s="49"/>
    </row>
    <row r="2700" spans="1:18" x14ac:dyDescent="0.2">
      <c r="A2700" s="28">
        <v>2698</v>
      </c>
      <c r="B2700" s="34">
        <v>19450422704</v>
      </c>
      <c r="C2700" s="47">
        <v>43992</v>
      </c>
      <c r="E2700" s="47">
        <v>43992</v>
      </c>
      <c r="F2700" s="28" t="s">
        <v>18</v>
      </c>
      <c r="H2700" s="42">
        <v>43998</v>
      </c>
      <c r="I2700" s="28" t="str">
        <f>VLOOKUP(B2700,'Список DKV от ЮТД'!$A$1:$S$10000,15,FALSE)</f>
        <v>2411/2165</v>
      </c>
      <c r="J2700" s="28" t="s">
        <v>22</v>
      </c>
      <c r="K2700" s="38" t="str">
        <f>VLOOKUP(B2700,'Список DKV от ЮТД'!$A$1:$M$10000,13,FALSE)</f>
        <v>4</v>
      </c>
      <c r="L2700" s="28" t="str">
        <f>VLOOKUP(B2700,'Список DKV от ЮТД'!$A$1:$S$10000,14,FALSE)</f>
        <v>35HB9386</v>
      </c>
      <c r="M2700" s="49" t="str">
        <f>VLOOKUP(B2700,'Список DKV от ЮТД'!$A$1:$M$10000,10,FALSE)</f>
        <v>704310*******0284</v>
      </c>
      <c r="N2700" s="49" t="str">
        <f>VLOOKUP(B2700,'Список DKV от ЮТД'!$A$1:$S$10000,18,FALSE)</f>
        <v/>
      </c>
      <c r="O2700" s="49" t="str">
        <f>VLOOKUP(B2700,'Список DKV от ЮТД'!$A$1:$S$10000,19,FALSE)</f>
        <v/>
      </c>
      <c r="P2700" s="49" t="str">
        <f>VLOOKUP(B2700,'Список DKV от ЮТД'!$A$1:$S$10000,16,FALSE)</f>
        <v>431269150</v>
      </c>
      <c r="Q2700" s="49"/>
    </row>
    <row r="2701" spans="1:18" x14ac:dyDescent="0.2">
      <c r="A2701" s="28">
        <v>2699</v>
      </c>
      <c r="B2701" s="35">
        <v>19450422761</v>
      </c>
      <c r="C2701" s="47">
        <v>43992</v>
      </c>
      <c r="E2701" s="47">
        <v>43992</v>
      </c>
      <c r="F2701" s="28" t="s">
        <v>18</v>
      </c>
      <c r="G2701" s="38">
        <v>160</v>
      </c>
      <c r="H2701" s="42">
        <v>43998</v>
      </c>
      <c r="I2701" s="28" t="str">
        <f>VLOOKUP(B2701,'Список DKV от ЮТД'!$A$1:$S$10000,15,FALSE)</f>
        <v>2411/2166</v>
      </c>
      <c r="J2701" s="28" t="s">
        <v>22</v>
      </c>
      <c r="K2701" s="38" t="str">
        <f>VLOOKUP(B2701,'Список DKV от ЮТД'!$A$1:$M$10000,13,FALSE)</f>
        <v>4</v>
      </c>
      <c r="L2701" s="28" t="str">
        <f>VLOOKUP(B2701,'Список DKV от ЮТД'!$A$1:$S$10000,14,FALSE)</f>
        <v>50FN995</v>
      </c>
      <c r="M2701" s="49" t="str">
        <f>VLOOKUP(B2701,'Список DKV от ЮТД'!$A$1:$M$10000,10,FALSE)</f>
        <v>704310*******4397</v>
      </c>
      <c r="N2701" s="49" t="str">
        <f>VLOOKUP(B2701,'Список DKV от ЮТД'!$A$1:$S$10000,18,FALSE)</f>
        <v>blocked</v>
      </c>
      <c r="O2701" s="49" t="str">
        <f>VLOOKUP(B2701,'Список DKV от ЮТД'!$A$1:$S$10000,19,FALSE)</f>
        <v>blocked</v>
      </c>
      <c r="P2701" s="49" t="str">
        <f>VLOOKUP(B2701,'Список DKV от ЮТД'!$A$1:$S$10000,16,FALSE)</f>
        <v>431269156</v>
      </c>
      <c r="Q2701" s="46">
        <v>160</v>
      </c>
      <c r="R2701" s="28" t="s">
        <v>30188</v>
      </c>
    </row>
    <row r="2702" spans="1:18" x14ac:dyDescent="0.2">
      <c r="A2702" s="28">
        <v>2700</v>
      </c>
      <c r="B2702" s="34">
        <v>19450422977</v>
      </c>
      <c r="C2702" s="47">
        <v>43992</v>
      </c>
      <c r="E2702" s="47">
        <v>43992</v>
      </c>
      <c r="F2702" s="28" t="s">
        <v>18</v>
      </c>
      <c r="H2702" s="42">
        <v>43998</v>
      </c>
      <c r="I2702" s="28" t="str">
        <f>VLOOKUP(B2702,'Список DKV от ЮТД'!$A$1:$S$10000,15,FALSE)</f>
        <v>2411/2167</v>
      </c>
      <c r="J2702" s="28" t="s">
        <v>22</v>
      </c>
      <c r="K2702" s="38" t="str">
        <f>VLOOKUP(B2702,'Список DKV от ЮТД'!$A$1:$M$10000,13,FALSE)</f>
        <v>4</v>
      </c>
      <c r="L2702" s="28" t="str">
        <f>VLOOKUP(B2702,'Список DKV от ЮТД'!$A$1:$S$10000,14,FALSE)</f>
        <v>06EU3018</v>
      </c>
      <c r="M2702" s="49" t="str">
        <f>VLOOKUP(B2702,'Список DKV от ЮТД'!$A$1:$M$10000,10,FALSE)</f>
        <v>704310*******0101</v>
      </c>
      <c r="N2702" s="49" t="str">
        <f>VLOOKUP(B2702,'Список DKV от ЮТД'!$A$1:$S$10000,18,FALSE)</f>
        <v/>
      </c>
      <c r="O2702" s="49" t="str">
        <f>VLOOKUP(B2702,'Список DKV от ЮТД'!$A$1:$S$10000,19,FALSE)</f>
        <v/>
      </c>
      <c r="P2702" s="49" t="str">
        <f>VLOOKUP(B2702,'Список DKV от ЮТД'!$A$1:$S$10000,16,FALSE)</f>
        <v>431269177</v>
      </c>
      <c r="Q2702" s="49"/>
    </row>
    <row r="2703" spans="1:18" x14ac:dyDescent="0.2">
      <c r="A2703" s="28">
        <v>2701</v>
      </c>
      <c r="B2703" s="34">
        <v>19450422944</v>
      </c>
      <c r="C2703" s="47">
        <v>43992</v>
      </c>
      <c r="E2703" s="47">
        <v>43992</v>
      </c>
      <c r="F2703" s="28" t="s">
        <v>18</v>
      </c>
      <c r="H2703" s="42">
        <v>43999</v>
      </c>
      <c r="I2703" s="28" t="str">
        <f>VLOOKUP(B2703,'Список DKV от ЮТД'!$A$1:$S$10000,15,FALSE)</f>
        <v>2411/2168</v>
      </c>
      <c r="J2703" s="28" t="s">
        <v>22</v>
      </c>
      <c r="K2703" s="38" t="str">
        <f>VLOOKUP(B2703,'Список DKV от ЮТД'!$A$1:$M$10000,13,FALSE)</f>
        <v>4</v>
      </c>
      <c r="L2703" s="28" t="str">
        <f>VLOOKUP(B2703,'Список DKV от ЮТД'!$A$1:$S$10000,14,FALSE)</f>
        <v>14BH949</v>
      </c>
      <c r="M2703" s="49" t="str">
        <f>VLOOKUP(B2703,'Список DKV от ЮТД'!$A$1:$M$10000,10,FALSE)</f>
        <v>704310*******5737</v>
      </c>
      <c r="N2703" s="49" t="str">
        <f>VLOOKUP(B2703,'Список DKV от ЮТД'!$A$1:$S$10000,18,FALSE)</f>
        <v/>
      </c>
      <c r="O2703" s="49" t="str">
        <f>VLOOKUP(B2703,'Список DKV от ЮТД'!$A$1:$S$10000,19,FALSE)</f>
        <v/>
      </c>
      <c r="P2703" s="49" t="str">
        <f>VLOOKUP(B2703,'Список DKV от ЮТД'!$A$1:$S$10000,16,FALSE)</f>
        <v>431269174</v>
      </c>
      <c r="Q2703" s="49"/>
    </row>
    <row r="2704" spans="1:18" x14ac:dyDescent="0.2">
      <c r="A2704" s="28">
        <v>2702</v>
      </c>
      <c r="B2704" s="34">
        <v>19450422787</v>
      </c>
      <c r="C2704" s="47">
        <v>43992</v>
      </c>
      <c r="E2704" s="47">
        <v>43992</v>
      </c>
      <c r="F2704" s="28" t="s">
        <v>18</v>
      </c>
      <c r="H2704" s="42">
        <v>43999</v>
      </c>
      <c r="I2704" s="28" t="str">
        <f>VLOOKUP(B2704,'Список DKV от ЮТД'!$A$1:$S$10000,15,FALSE)</f>
        <v>2411/2169</v>
      </c>
      <c r="J2704" s="28" t="s">
        <v>22</v>
      </c>
      <c r="K2704" s="38" t="str">
        <f>VLOOKUP(B2704,'Список DKV от ЮТД'!$A$1:$M$10000,13,FALSE)</f>
        <v>4</v>
      </c>
      <c r="L2704" s="28" t="str">
        <f>VLOOKUP(B2704,'Список DKV от ЮТД'!$A$1:$S$10000,14,FALSE)</f>
        <v>34PA0480</v>
      </c>
      <c r="M2704" s="49" t="str">
        <f>VLOOKUP(B2704,'Список DKV от ЮТД'!$A$1:$M$10000,10,FALSE)</f>
        <v>704310*******0115</v>
      </c>
      <c r="N2704" s="49" t="str">
        <f>VLOOKUP(B2704,'Список DKV от ЮТД'!$A$1:$S$10000,18,FALSE)</f>
        <v>expired</v>
      </c>
      <c r="O2704" s="49" t="str">
        <f>VLOOKUP(B2704,'Список DKV от ЮТД'!$A$1:$S$10000,19,FALSE)</f>
        <v>blocked</v>
      </c>
      <c r="P2704" s="49" t="str">
        <f>VLOOKUP(B2704,'Список DKV от ЮТД'!$A$1:$S$10000,16,FALSE)</f>
        <v>431269158</v>
      </c>
      <c r="Q2704" s="49"/>
    </row>
    <row r="2705" spans="1:18" x14ac:dyDescent="0.2">
      <c r="A2705" s="28">
        <v>2703</v>
      </c>
      <c r="B2705" s="34">
        <v>19450422829</v>
      </c>
      <c r="C2705" s="47">
        <v>43992</v>
      </c>
      <c r="E2705" s="47">
        <v>43992</v>
      </c>
      <c r="F2705" s="28" t="s">
        <v>18</v>
      </c>
      <c r="H2705" s="42">
        <v>43999</v>
      </c>
      <c r="I2705" s="28" t="str">
        <f>VLOOKUP(B2705,'Список DKV от ЮТД'!$A$1:$S$10000,15,FALSE)</f>
        <v>2411/2170</v>
      </c>
      <c r="J2705" s="28" t="s">
        <v>22</v>
      </c>
      <c r="K2705" s="38" t="str">
        <f>VLOOKUP(B2705,'Список DKV от ЮТД'!$A$1:$M$10000,13,FALSE)</f>
        <v>4</v>
      </c>
      <c r="L2705" s="28" t="str">
        <f>VLOOKUP(B2705,'Список DKV от ЮТД'!$A$1:$S$10000,14,FALSE)</f>
        <v>34KU0387</v>
      </c>
      <c r="M2705" s="49" t="str">
        <f>VLOOKUP(B2705,'Список DKV от ЮТД'!$A$1:$M$10000,10,FALSE)</f>
        <v>704310*******7365</v>
      </c>
      <c r="N2705" s="49" t="str">
        <f>VLOOKUP(B2705,'Список DKV от ЮТД'!$A$1:$S$10000,18,FALSE)</f>
        <v/>
      </c>
      <c r="O2705" s="49" t="str">
        <f>VLOOKUP(B2705,'Список DKV от ЮТД'!$A$1:$S$10000,19,FALSE)</f>
        <v/>
      </c>
      <c r="P2705" s="49" t="str">
        <f>VLOOKUP(B2705,'Список DKV от ЮТД'!$A$1:$S$10000,16,FALSE)</f>
        <v>431269162</v>
      </c>
      <c r="Q2705" s="49"/>
    </row>
    <row r="2706" spans="1:18" x14ac:dyDescent="0.2">
      <c r="A2706" s="28">
        <v>2704</v>
      </c>
      <c r="B2706" s="35">
        <v>19450422860</v>
      </c>
      <c r="C2706" s="47">
        <v>43992</v>
      </c>
      <c r="E2706" s="47">
        <v>43992</v>
      </c>
      <c r="F2706" s="28" t="s">
        <v>18</v>
      </c>
      <c r="G2706" s="38">
        <v>145</v>
      </c>
      <c r="H2706" s="42">
        <v>43999</v>
      </c>
      <c r="I2706" s="28" t="str">
        <f>VLOOKUP(B2706,'Список DKV от ЮТД'!$A$1:$S$10000,15,FALSE)</f>
        <v>2411/2171</v>
      </c>
      <c r="J2706" s="28" t="s">
        <v>22</v>
      </c>
      <c r="K2706" s="38" t="str">
        <f>VLOOKUP(B2706,'Список DKV от ЮТД'!$A$1:$M$10000,13,FALSE)</f>
        <v>4</v>
      </c>
      <c r="L2706" s="28" t="str">
        <f>VLOOKUP(B2706,'Список DKV от ЮТД'!$A$1:$S$10000,14,FALSE)</f>
        <v>34HT9028</v>
      </c>
      <c r="M2706" s="49" t="str">
        <f>VLOOKUP(B2706,'Список DKV от ЮТД'!$A$1:$M$10000,10,FALSE)</f>
        <v>704310*******1652</v>
      </c>
      <c r="N2706" s="49" t="str">
        <f>VLOOKUP(B2706,'Список DKV от ЮТД'!$A$1:$S$10000,18,FALSE)</f>
        <v>expired</v>
      </c>
      <c r="O2706" s="49" t="str">
        <f>VLOOKUP(B2706,'Список DKV от ЮТД'!$A$1:$S$10000,19,FALSE)</f>
        <v>blocked</v>
      </c>
      <c r="P2706" s="49" t="str">
        <f>VLOOKUP(B2706,'Список DKV от ЮТД'!$A$1:$S$10000,16,FALSE)</f>
        <v>431269166</v>
      </c>
      <c r="Q2706" s="49" t="s">
        <v>27293</v>
      </c>
      <c r="R2706" s="28" t="s">
        <v>24356</v>
      </c>
    </row>
    <row r="2707" spans="1:18" x14ac:dyDescent="0.2">
      <c r="A2707" s="28">
        <v>2705</v>
      </c>
      <c r="B2707" s="35">
        <v>19450422639</v>
      </c>
      <c r="C2707" s="47">
        <v>43992</v>
      </c>
      <c r="E2707" s="47">
        <v>43992</v>
      </c>
      <c r="F2707" s="28" t="s">
        <v>18</v>
      </c>
      <c r="G2707" s="38">
        <v>145</v>
      </c>
      <c r="H2707" s="42">
        <v>43999</v>
      </c>
      <c r="I2707" s="28" t="str">
        <f>VLOOKUP(B2707,'Список DKV от ЮТД'!$A$1:$S$10000,15,FALSE)</f>
        <v>2411/2172</v>
      </c>
      <c r="J2707" s="28" t="s">
        <v>22</v>
      </c>
      <c r="K2707" s="38" t="str">
        <f>VLOOKUP(B2707,'Список DKV от ЮТД'!$A$1:$M$10000,13,FALSE)</f>
        <v>4</v>
      </c>
      <c r="L2707" s="28" t="str">
        <f>VLOOKUP(B2707,'Список DKV от ЮТД'!$A$1:$S$10000,14,FALSE)</f>
        <v>34CVZ973</v>
      </c>
      <c r="M2707" s="49" t="str">
        <f>VLOOKUP(B2707,'Список DKV от ЮТД'!$A$1:$M$10000,10,FALSE)</f>
        <v>704310*******2724</v>
      </c>
      <c r="N2707" s="49" t="str">
        <f>VLOOKUP(B2707,'Список DKV от ЮТД'!$A$1:$S$10000,18,FALSE)</f>
        <v>blocked</v>
      </c>
      <c r="O2707" s="49" t="str">
        <f>VLOOKUP(B2707,'Список DKV от ЮТД'!$A$1:$S$10000,19,FALSE)</f>
        <v>blocked</v>
      </c>
      <c r="P2707" s="49" t="str">
        <f>VLOOKUP(B2707,'Список DKV от ЮТД'!$A$1:$S$10000,16,FALSE)</f>
        <v>431269143</v>
      </c>
      <c r="Q2707" s="46" t="s">
        <v>27358</v>
      </c>
      <c r="R2707" s="28" t="s">
        <v>25912</v>
      </c>
    </row>
    <row r="2708" spans="1:18" x14ac:dyDescent="0.2">
      <c r="A2708" s="28">
        <v>2706</v>
      </c>
      <c r="B2708" s="34">
        <v>19450422670</v>
      </c>
      <c r="C2708" s="47">
        <v>43992</v>
      </c>
      <c r="E2708" s="47">
        <v>43992</v>
      </c>
      <c r="F2708" s="28" t="s">
        <v>18</v>
      </c>
      <c r="H2708" s="42">
        <v>43999</v>
      </c>
      <c r="I2708" s="28" t="str">
        <f>VLOOKUP(B2708,'Список DKV от ЮТД'!$A$1:$S$10000,15,FALSE)</f>
        <v>2411/2173</v>
      </c>
      <c r="J2708" s="28" t="s">
        <v>22</v>
      </c>
      <c r="K2708" s="38" t="str">
        <f>VLOOKUP(B2708,'Список DKV от ЮТД'!$A$1:$M$10000,13,FALSE)</f>
        <v>4</v>
      </c>
      <c r="L2708" s="28" t="str">
        <f>VLOOKUP(B2708,'Список DKV от ЮТД'!$A$1:$S$10000,14,FALSE)</f>
        <v>34CVZ922</v>
      </c>
      <c r="M2708" s="49" t="str">
        <f>VLOOKUP(B2708,'Список DKV от ЮТД'!$A$1:$M$10000,10,FALSE)</f>
        <v>704310*******2716</v>
      </c>
      <c r="N2708" s="49" t="str">
        <f>VLOOKUP(B2708,'Список DKV от ЮТД'!$A$1:$S$10000,18,FALSE)</f>
        <v/>
      </c>
      <c r="O2708" s="49" t="str">
        <f>VLOOKUP(B2708,'Список DKV от ЮТД'!$A$1:$S$10000,19,FALSE)</f>
        <v/>
      </c>
      <c r="P2708" s="49" t="str">
        <f>VLOOKUP(B2708,'Список DKV от ЮТД'!$A$1:$S$10000,16,FALSE)</f>
        <v>431269147</v>
      </c>
      <c r="Q2708" s="49"/>
    </row>
    <row r="2709" spans="1:18" x14ac:dyDescent="0.2">
      <c r="A2709" s="28">
        <v>2707</v>
      </c>
      <c r="B2709" s="34">
        <v>19450422712</v>
      </c>
      <c r="C2709" s="47">
        <v>43992</v>
      </c>
      <c r="E2709" s="47">
        <v>43992</v>
      </c>
      <c r="F2709" s="28" t="s">
        <v>18</v>
      </c>
      <c r="H2709" s="42">
        <v>43999</v>
      </c>
      <c r="I2709" s="28" t="str">
        <f>VLOOKUP(B2709,'Список DKV от ЮТД'!$A$1:$S$10000,15,FALSE)</f>
        <v>2411/2174</v>
      </c>
      <c r="J2709" s="28" t="s">
        <v>22</v>
      </c>
      <c r="K2709" s="38" t="str">
        <f>VLOOKUP(B2709,'Список DKV от ЮТД'!$A$1:$M$10000,13,FALSE)</f>
        <v>4</v>
      </c>
      <c r="L2709" s="28" t="str">
        <f>VLOOKUP(B2709,'Список DKV от ЮТД'!$A$1:$S$10000,14,FALSE)</f>
        <v>34ZM738</v>
      </c>
      <c r="M2709" s="49" t="str">
        <f>VLOOKUP(B2709,'Список DKV от ЮТД'!$A$1:$M$10000,10,FALSE)</f>
        <v>704310*******0057</v>
      </c>
      <c r="N2709" s="49" t="str">
        <f>VLOOKUP(B2709,'Список DKV от ЮТД'!$A$1:$S$10000,18,FALSE)</f>
        <v>expired</v>
      </c>
      <c r="O2709" s="49" t="str">
        <f>VLOOKUP(B2709,'Список DKV от ЮТД'!$A$1:$S$10000,19,FALSE)</f>
        <v>blocked</v>
      </c>
      <c r="P2709" s="49" t="str">
        <f>VLOOKUP(B2709,'Список DKV от ЮТД'!$A$1:$S$10000,16,FALSE)</f>
        <v>431269151</v>
      </c>
      <c r="Q2709" s="49"/>
    </row>
    <row r="2710" spans="1:18" x14ac:dyDescent="0.2">
      <c r="A2710" s="28">
        <v>2708</v>
      </c>
      <c r="B2710" s="34">
        <v>19450422753</v>
      </c>
      <c r="C2710" s="47">
        <v>43992</v>
      </c>
      <c r="E2710" s="47">
        <v>43992</v>
      </c>
      <c r="F2710" s="28" t="s">
        <v>18</v>
      </c>
      <c r="H2710" s="42">
        <v>43999</v>
      </c>
      <c r="I2710" s="28" t="str">
        <f>VLOOKUP(B2710,'Список DKV от ЮТД'!$A$1:$S$10000,15,FALSE)</f>
        <v>2411/2175</v>
      </c>
      <c r="J2710" s="28" t="s">
        <v>22</v>
      </c>
      <c r="K2710" s="38" t="str">
        <f>VLOOKUP(B2710,'Список DKV от ЮТД'!$A$1:$M$10000,13,FALSE)</f>
        <v>4</v>
      </c>
      <c r="L2710" s="28" t="str">
        <f>VLOOKUP(B2710,'Список DKV от ЮТД'!$A$1:$S$10000,14,FALSE)</f>
        <v>14KS528</v>
      </c>
      <c r="M2710" s="49" t="str">
        <f>VLOOKUP(B2710,'Список DKV от ЮТД'!$A$1:$M$10000,10,FALSE)</f>
        <v>704310*******7519</v>
      </c>
      <c r="N2710" s="49" t="str">
        <f>VLOOKUP(B2710,'Список DKV от ЮТД'!$A$1:$S$10000,18,FALSE)</f>
        <v/>
      </c>
      <c r="O2710" s="49" t="str">
        <f>VLOOKUP(B2710,'Список DKV от ЮТД'!$A$1:$S$10000,19,FALSE)</f>
        <v/>
      </c>
      <c r="P2710" s="49" t="str">
        <f>VLOOKUP(B2710,'Список DKV от ЮТД'!$A$1:$S$10000,16,FALSE)</f>
        <v>431269155</v>
      </c>
      <c r="Q2710" s="49"/>
    </row>
    <row r="2711" spans="1:18" x14ac:dyDescent="0.2">
      <c r="A2711" s="28">
        <v>2709</v>
      </c>
      <c r="B2711" s="34">
        <v>19450422795</v>
      </c>
      <c r="C2711" s="47">
        <v>43992</v>
      </c>
      <c r="E2711" s="47">
        <v>43992</v>
      </c>
      <c r="F2711" s="28" t="s">
        <v>18</v>
      </c>
      <c r="H2711" s="42">
        <v>43999</v>
      </c>
      <c r="I2711" s="28" t="str">
        <f>VLOOKUP(B2711,'Список DKV от ЮТД'!$A$1:$S$10000,15,FALSE)</f>
        <v>2411/2176</v>
      </c>
      <c r="J2711" s="28" t="s">
        <v>22</v>
      </c>
      <c r="K2711" s="38" t="str">
        <f>VLOOKUP(B2711,'Список DKV от ЮТД'!$A$1:$M$10000,13,FALSE)</f>
        <v>4</v>
      </c>
      <c r="L2711" s="28" t="str">
        <f>VLOOKUP(B2711,'Список DKV от ЮТД'!$A$1:$S$10000,14,FALSE)</f>
        <v>14KL693</v>
      </c>
      <c r="M2711" s="49" t="str">
        <f>VLOOKUP(B2711,'Список DKV от ЮТД'!$A$1:$M$10000,10,FALSE)</f>
        <v>704310*******7550</v>
      </c>
      <c r="N2711" s="49" t="str">
        <f>VLOOKUP(B2711,'Список DKV от ЮТД'!$A$1:$S$10000,18,FALSE)</f>
        <v/>
      </c>
      <c r="O2711" s="49" t="str">
        <f>VLOOKUP(B2711,'Список DKV от ЮТД'!$A$1:$S$10000,19,FALSE)</f>
        <v/>
      </c>
      <c r="P2711" s="49" t="str">
        <f>VLOOKUP(B2711,'Список DKV от ЮТД'!$A$1:$S$10000,16,FALSE)</f>
        <v>431269159</v>
      </c>
      <c r="Q2711" s="49"/>
    </row>
    <row r="2712" spans="1:18" x14ac:dyDescent="0.2">
      <c r="A2712" s="28">
        <v>2710</v>
      </c>
      <c r="B2712" s="34">
        <v>19450422902</v>
      </c>
      <c r="C2712" s="47">
        <v>43992</v>
      </c>
      <c r="E2712" s="47">
        <v>43992</v>
      </c>
      <c r="F2712" s="28" t="s">
        <v>18</v>
      </c>
      <c r="H2712" s="42">
        <v>43999</v>
      </c>
      <c r="I2712" s="28" t="str">
        <f>VLOOKUP(B2712,'Список DKV от ЮТД'!$A$1:$S$10000,15,FALSE)</f>
        <v>2411/2177</v>
      </c>
      <c r="J2712" s="28" t="s">
        <v>22</v>
      </c>
      <c r="K2712" s="38" t="str">
        <f>VLOOKUP(B2712,'Список DKV от ЮТД'!$A$1:$M$10000,13,FALSE)</f>
        <v>4</v>
      </c>
      <c r="L2712" s="28" t="str">
        <f>VLOOKUP(B2712,'Список DKV от ЮТД'!$A$1:$S$10000,14,FALSE)</f>
        <v>34BTE915</v>
      </c>
      <c r="M2712" s="49" t="str">
        <f>VLOOKUP(B2712,'Список DKV от ЮТД'!$A$1:$M$10000,10,FALSE)</f>
        <v>704310*******3500</v>
      </c>
      <c r="N2712" s="49" t="str">
        <f>VLOOKUP(B2712,'Список DKV от ЮТД'!$A$1:$S$10000,18,FALSE)</f>
        <v/>
      </c>
      <c r="O2712" s="49" t="str">
        <f>VLOOKUP(B2712,'Список DKV от ЮТД'!$A$1:$S$10000,19,FALSE)</f>
        <v/>
      </c>
      <c r="P2712" s="49" t="str">
        <f>VLOOKUP(B2712,'Список DKV от ЮТД'!$A$1:$S$10000,16,FALSE)</f>
        <v>431269170</v>
      </c>
      <c r="Q2712" s="49"/>
    </row>
    <row r="2713" spans="1:18" x14ac:dyDescent="0.2">
      <c r="A2713" s="28">
        <v>2711</v>
      </c>
      <c r="B2713" s="34">
        <v>19450422837</v>
      </c>
      <c r="C2713" s="47">
        <v>43992</v>
      </c>
      <c r="E2713" s="47">
        <v>43992</v>
      </c>
      <c r="F2713" s="28" t="s">
        <v>18</v>
      </c>
      <c r="H2713" s="42">
        <v>43999</v>
      </c>
      <c r="I2713" s="28" t="str">
        <f>VLOOKUP(B2713,'Список DKV от ЮТД'!$A$1:$S$10000,15,FALSE)</f>
        <v>2411/2178</v>
      </c>
      <c r="J2713" s="28" t="s">
        <v>22</v>
      </c>
      <c r="K2713" s="38" t="str">
        <f>VLOOKUP(B2713,'Список DKV от ЮТД'!$A$1:$M$10000,13,FALSE)</f>
        <v>4</v>
      </c>
      <c r="L2713" s="28" t="str">
        <f>VLOOKUP(B2713,'Список DKV от ЮТД'!$A$1:$S$10000,14,FALSE)</f>
        <v>16AEL307</v>
      </c>
      <c r="M2713" s="49" t="str">
        <f>VLOOKUP(B2713,'Список DKV от ЮТД'!$A$1:$M$10000,10,FALSE)</f>
        <v>704310*******1880</v>
      </c>
      <c r="N2713" s="49" t="str">
        <f>VLOOKUP(B2713,'Список DKV от ЮТД'!$A$1:$S$10000,18,FALSE)</f>
        <v/>
      </c>
      <c r="O2713" s="49" t="str">
        <f>VLOOKUP(B2713,'Список DKV от ЮТД'!$A$1:$S$10000,19,FALSE)</f>
        <v/>
      </c>
      <c r="P2713" s="49" t="str">
        <f>VLOOKUP(B2713,'Список DKV от ЮТД'!$A$1:$S$10000,16,FALSE)</f>
        <v>431269163</v>
      </c>
      <c r="Q2713" s="49"/>
    </row>
    <row r="2714" spans="1:18" x14ac:dyDescent="0.2">
      <c r="A2714" s="28">
        <v>2712</v>
      </c>
      <c r="B2714" s="34">
        <v>19450422910</v>
      </c>
      <c r="C2714" s="47">
        <v>43992</v>
      </c>
      <c r="E2714" s="47">
        <v>43992</v>
      </c>
      <c r="F2714" s="28" t="s">
        <v>18</v>
      </c>
      <c r="H2714" s="42">
        <v>43999</v>
      </c>
      <c r="I2714" s="28" t="str">
        <f>VLOOKUP(B2714,'Список DKV от ЮТД'!$A$1:$S$10000,15,FALSE)</f>
        <v>2411/2180</v>
      </c>
      <c r="J2714" s="28" t="s">
        <v>22</v>
      </c>
      <c r="K2714" s="38" t="str">
        <f>VLOOKUP(B2714,'Список DKV от ЮТД'!$A$1:$M$10000,13,FALSE)</f>
        <v>4</v>
      </c>
      <c r="L2714" s="28" t="str">
        <f>VLOOKUP(B2714,'Список DKV от ЮТД'!$A$1:$S$10000,14,FALSE)</f>
        <v>33CUB46</v>
      </c>
      <c r="M2714" s="49" t="str">
        <f>VLOOKUP(B2714,'Список DKV от ЮТД'!$A$1:$M$10000,10,FALSE)</f>
        <v>704310*******0137</v>
      </c>
      <c r="N2714" s="49" t="str">
        <f>VLOOKUP(B2714,'Список DKV от ЮТД'!$A$1:$S$10000,18,FALSE)</f>
        <v/>
      </c>
      <c r="O2714" s="49" t="str">
        <f>VLOOKUP(B2714,'Список DKV от ЮТД'!$A$1:$S$10000,19,FALSE)</f>
        <v/>
      </c>
      <c r="P2714" s="49" t="str">
        <f>VLOOKUP(B2714,'Список DKV от ЮТД'!$A$1:$S$10000,16,FALSE)</f>
        <v>431269171</v>
      </c>
      <c r="Q2714" s="49"/>
    </row>
    <row r="2715" spans="1:18" x14ac:dyDescent="0.2">
      <c r="A2715" s="28">
        <v>2713</v>
      </c>
      <c r="B2715" s="34">
        <v>19450411681</v>
      </c>
      <c r="C2715" s="47">
        <v>43976</v>
      </c>
      <c r="E2715" s="47">
        <v>43976</v>
      </c>
      <c r="F2715" s="28" t="s">
        <v>20</v>
      </c>
      <c r="H2715" s="42">
        <v>43999</v>
      </c>
      <c r="I2715" s="28" t="str">
        <f>VLOOKUP(B2715,'Список DKV от ЮТД'!$A$1:$S$10000,15,FALSE)</f>
        <v>2412/426</v>
      </c>
      <c r="J2715" s="28" t="s">
        <v>22</v>
      </c>
      <c r="K2715" s="38" t="str">
        <f>VLOOKUP(B2715,'Список DKV от ЮТД'!$A$1:$M$10000,13,FALSE)</f>
        <v>4</v>
      </c>
      <c r="L2715" s="28" t="str">
        <f>VLOOKUP(B2715,'Список DKV от ЮТД'!$A$1:$S$10000,14,FALSE)</f>
        <v>KKFJ901</v>
      </c>
      <c r="M2715" s="49" t="str">
        <f>VLOOKUP(B2715,'Список DKV от ЮТД'!$A$1:$M$10000,10,FALSE)</f>
        <v>704310*******6654</v>
      </c>
      <c r="N2715" s="49" t="str">
        <f>VLOOKUP(B2715,'Список DKV от ЮТД'!$A$1:$S$10000,18,FALSE)</f>
        <v/>
      </c>
      <c r="O2715" s="49" t="str">
        <f>VLOOKUP(B2715,'Список DKV от ЮТД'!$A$1:$S$10000,19,FALSE)</f>
        <v/>
      </c>
      <c r="P2715" s="49" t="str">
        <f>VLOOKUP(B2715,'Список DKV от ЮТД'!$A$1:$S$10000,16,FALSE)</f>
        <v>431268048</v>
      </c>
      <c r="Q2715" s="49"/>
    </row>
    <row r="2716" spans="1:18" x14ac:dyDescent="0.2">
      <c r="A2716" s="28">
        <v>2714</v>
      </c>
      <c r="B2716" s="34">
        <v>19450422951</v>
      </c>
      <c r="C2716" s="47">
        <v>43992</v>
      </c>
      <c r="E2716" s="47">
        <v>43992</v>
      </c>
      <c r="F2716" s="28" t="s">
        <v>18</v>
      </c>
      <c r="H2716" s="42">
        <v>44000</v>
      </c>
      <c r="I2716" s="28" t="str">
        <f>VLOOKUP(B2716,'Список DKV от ЮТД'!$A$1:$S$10000,15,FALSE)</f>
        <v>2411/2181</v>
      </c>
      <c r="J2716" s="28" t="s">
        <v>22</v>
      </c>
      <c r="K2716" s="38" t="str">
        <f>VLOOKUP(B2716,'Список DKV от ЮТД'!$A$1:$M$10000,13,FALSE)</f>
        <v>4</v>
      </c>
      <c r="L2716" s="28" t="str">
        <f>VLOOKUP(B2716,'Список DKV от ЮТД'!$A$1:$S$10000,14,FALSE)</f>
        <v>76AJ160</v>
      </c>
      <c r="M2716" s="49" t="str">
        <f>VLOOKUP(B2716,'Список DKV от ЮТД'!$A$1:$M$10000,10,FALSE)</f>
        <v>704310*******1634</v>
      </c>
      <c r="N2716" s="49" t="str">
        <f>VLOOKUP(B2716,'Список DKV от ЮТД'!$A$1:$S$10000,18,FALSE)</f>
        <v/>
      </c>
      <c r="O2716" s="49" t="str">
        <f>VLOOKUP(B2716,'Список DKV от ЮТД'!$A$1:$S$10000,19,FALSE)</f>
        <v/>
      </c>
      <c r="P2716" s="49" t="str">
        <f>VLOOKUP(B2716,'Список DKV от ЮТД'!$A$1:$S$10000,16,FALSE)</f>
        <v>431269175</v>
      </c>
      <c r="Q2716" s="49"/>
    </row>
    <row r="2717" spans="1:18" x14ac:dyDescent="0.2">
      <c r="A2717" s="28">
        <v>2715</v>
      </c>
      <c r="B2717" s="34">
        <v>19450422985</v>
      </c>
      <c r="C2717" s="47">
        <v>43992</v>
      </c>
      <c r="E2717" s="47">
        <v>43992</v>
      </c>
      <c r="F2717" s="28" t="s">
        <v>18</v>
      </c>
      <c r="H2717" s="42">
        <v>44000</v>
      </c>
      <c r="I2717" s="28" t="str">
        <f>VLOOKUP(B2717,'Список DKV от ЮТД'!$A$1:$S$10000,15,FALSE)</f>
        <v>2411/2182</v>
      </c>
      <c r="J2717" s="28" t="s">
        <v>22</v>
      </c>
      <c r="K2717" s="38" t="str">
        <f>VLOOKUP(B2717,'Список DKV от ЮТД'!$A$1:$M$10000,13,FALSE)</f>
        <v>4</v>
      </c>
      <c r="L2717" s="28" t="str">
        <f>VLOOKUP(B2717,'Список DKV от ЮТД'!$A$1:$S$10000,14,FALSE)</f>
        <v>34AJJ146</v>
      </c>
      <c r="M2717" s="49" t="str">
        <f>VLOOKUP(B2717,'Список DKV от ЮТД'!$A$1:$M$10000,10,FALSE)</f>
        <v>704310*******7427</v>
      </c>
      <c r="N2717" s="49" t="str">
        <f>VLOOKUP(B2717,'Список DKV от ЮТД'!$A$1:$S$10000,18,FALSE)</f>
        <v>expired</v>
      </c>
      <c r="O2717" s="49" t="str">
        <f>VLOOKUP(B2717,'Список DKV от ЮТД'!$A$1:$S$10000,19,FALSE)</f>
        <v>blocked</v>
      </c>
      <c r="P2717" s="49" t="str">
        <f>VLOOKUP(B2717,'Список DKV от ЮТД'!$A$1:$S$10000,16,FALSE)</f>
        <v>431269178</v>
      </c>
      <c r="Q2717" s="49"/>
    </row>
    <row r="2718" spans="1:18" x14ac:dyDescent="0.2">
      <c r="A2718" s="28">
        <v>2716</v>
      </c>
      <c r="B2718" s="34">
        <v>19450422043</v>
      </c>
      <c r="C2718" s="47">
        <v>43992</v>
      </c>
      <c r="E2718" s="47">
        <v>43992</v>
      </c>
      <c r="F2718" s="28" t="s">
        <v>18</v>
      </c>
      <c r="H2718" s="42">
        <v>44000</v>
      </c>
      <c r="I2718" s="28" t="str">
        <f>VLOOKUP(B2718,'Список DKV от ЮТД'!$A$1:$S$10000,15,FALSE)</f>
        <v>2411/2183</v>
      </c>
      <c r="J2718" s="28" t="s">
        <v>22</v>
      </c>
      <c r="K2718" s="38" t="str">
        <f>VLOOKUP(B2718,'Список DKV от ЮТД'!$A$1:$M$10000,13,FALSE)</f>
        <v>4</v>
      </c>
      <c r="L2718" s="28" t="str">
        <f>VLOOKUP(B2718,'Список DKV от ЮТД'!$A$1:$S$10000,14,FALSE)</f>
        <v>14GE540</v>
      </c>
      <c r="M2718" s="49" t="str">
        <f>VLOOKUP(B2718,'Список DKV от ЮТД'!$A$1:$M$10000,10,FALSE)</f>
        <v>704310*******0432</v>
      </c>
      <c r="N2718" s="49" t="str">
        <f>VLOOKUP(B2718,'Список DKV от ЮТД'!$A$1:$S$10000,18,FALSE)</f>
        <v>expired</v>
      </c>
      <c r="O2718" s="49" t="str">
        <f>VLOOKUP(B2718,'Список DKV от ЮТД'!$A$1:$S$10000,19,FALSE)</f>
        <v>blocked</v>
      </c>
      <c r="P2718" s="49" t="str">
        <f>VLOOKUP(B2718,'Список DKV от ЮТД'!$A$1:$S$10000,16,FALSE)</f>
        <v>431269084</v>
      </c>
      <c r="Q2718" s="49"/>
    </row>
    <row r="2719" spans="1:18" x14ac:dyDescent="0.2">
      <c r="A2719" s="28">
        <v>2717</v>
      </c>
      <c r="B2719" s="34">
        <v>19450422027</v>
      </c>
      <c r="C2719" s="47">
        <v>43992</v>
      </c>
      <c r="E2719" s="47">
        <v>43992</v>
      </c>
      <c r="F2719" s="28" t="s">
        <v>18</v>
      </c>
      <c r="H2719" s="42">
        <v>44000</v>
      </c>
      <c r="I2719" s="28" t="str">
        <f>VLOOKUP(B2719,'Список DKV от ЮТД'!$A$1:$S$10000,15,FALSE)</f>
        <v>2411/2184</v>
      </c>
      <c r="J2719" s="28" t="s">
        <v>22</v>
      </c>
      <c r="K2719" s="38" t="str">
        <f>VLOOKUP(B2719,'Список DKV от ЮТД'!$A$1:$M$10000,13,FALSE)</f>
        <v>4</v>
      </c>
      <c r="L2719" s="28" t="str">
        <f>VLOOKUP(B2719,'Список DKV от ЮТД'!$A$1:$S$10000,14,FALSE)</f>
        <v>34RZ1402</v>
      </c>
      <c r="M2719" s="49" t="str">
        <f>VLOOKUP(B2719,'Список DKV от ЮТД'!$A$1:$M$10000,10,FALSE)</f>
        <v>704310*******0032</v>
      </c>
      <c r="N2719" s="49" t="str">
        <f>VLOOKUP(B2719,'Список DKV от ЮТД'!$A$1:$S$10000,18,FALSE)</f>
        <v/>
      </c>
      <c r="O2719" s="49" t="str">
        <f>VLOOKUP(B2719,'Список DKV от ЮТД'!$A$1:$S$10000,19,FALSE)</f>
        <v/>
      </c>
      <c r="P2719" s="49" t="str">
        <f>VLOOKUP(B2719,'Список DKV от ЮТД'!$A$1:$S$10000,16,FALSE)</f>
        <v>431269082</v>
      </c>
      <c r="Q2719" s="49"/>
    </row>
    <row r="2720" spans="1:18" x14ac:dyDescent="0.2">
      <c r="A2720" s="28">
        <v>2718</v>
      </c>
      <c r="B2720" s="34">
        <v>19450422118</v>
      </c>
      <c r="C2720" s="47">
        <v>43992</v>
      </c>
      <c r="E2720" s="47">
        <v>43992</v>
      </c>
      <c r="F2720" s="28" t="s">
        <v>18</v>
      </c>
      <c r="H2720" s="42">
        <v>44000</v>
      </c>
      <c r="I2720" s="28" t="str">
        <f>VLOOKUP(B2720,'Список DKV от ЮТД'!$A$1:$S$10000,15,FALSE)</f>
        <v>2411/2185</v>
      </c>
      <c r="J2720" s="28" t="s">
        <v>22</v>
      </c>
      <c r="K2720" s="38" t="str">
        <f>VLOOKUP(B2720,'Список DKV от ЮТД'!$A$1:$M$10000,13,FALSE)</f>
        <v>4</v>
      </c>
      <c r="L2720" s="28" t="str">
        <f>VLOOKUP(B2720,'Список DKV от ЮТД'!$A$1:$S$10000,14,FALSE)</f>
        <v>34BME900</v>
      </c>
      <c r="M2720" s="49" t="str">
        <f>VLOOKUP(B2720,'Список DKV от ЮТД'!$A$1:$M$10000,10,FALSE)</f>
        <v>704310*******7071</v>
      </c>
      <c r="N2720" s="49" t="str">
        <f>VLOOKUP(B2720,'Список DKV от ЮТД'!$A$1:$S$10000,18,FALSE)</f>
        <v/>
      </c>
      <c r="O2720" s="49" t="str">
        <f>VLOOKUP(B2720,'Список DKV от ЮТД'!$A$1:$S$10000,19,FALSE)</f>
        <v/>
      </c>
      <c r="P2720" s="49" t="str">
        <f>VLOOKUP(B2720,'Список DKV от ЮТД'!$A$1:$S$10000,16,FALSE)</f>
        <v>431269091</v>
      </c>
      <c r="Q2720" s="49"/>
    </row>
    <row r="2721" spans="1:17" x14ac:dyDescent="0.2">
      <c r="A2721" s="28">
        <v>2719</v>
      </c>
      <c r="B2721" s="34">
        <v>19450422142</v>
      </c>
      <c r="C2721" s="47">
        <v>43992</v>
      </c>
      <c r="E2721" s="47">
        <v>43992</v>
      </c>
      <c r="F2721" s="28" t="s">
        <v>18</v>
      </c>
      <c r="H2721" s="42">
        <v>44000</v>
      </c>
      <c r="I2721" s="28" t="str">
        <f>VLOOKUP(B2721,'Список DKV от ЮТД'!$A$1:$S$10000,15,FALSE)</f>
        <v>2411/2186</v>
      </c>
      <c r="J2721" s="28" t="s">
        <v>22</v>
      </c>
      <c r="K2721" s="38" t="str">
        <f>VLOOKUP(B2721,'Список DKV от ЮТД'!$A$1:$M$10000,13,FALSE)</f>
        <v>4</v>
      </c>
      <c r="L2721" s="28" t="str">
        <f>VLOOKUP(B2721,'Список DKV от ЮТД'!$A$1:$S$10000,14,FALSE)</f>
        <v>42UV405</v>
      </c>
      <c r="M2721" s="49" t="str">
        <f>VLOOKUP(B2721,'Список DKV от ЮТД'!$A$1:$M$10000,10,FALSE)</f>
        <v>704310*******0458</v>
      </c>
      <c r="N2721" s="49" t="str">
        <f>VLOOKUP(B2721,'Список DKV от ЮТД'!$A$1:$S$10000,18,FALSE)</f>
        <v/>
      </c>
      <c r="O2721" s="49" t="str">
        <f>VLOOKUP(B2721,'Список DKV от ЮТД'!$A$1:$S$10000,19,FALSE)</f>
        <v/>
      </c>
      <c r="P2721" s="49" t="str">
        <f>VLOOKUP(B2721,'Список DKV от ЮТД'!$A$1:$S$10000,16,FALSE)</f>
        <v>431269094</v>
      </c>
      <c r="Q2721" s="49"/>
    </row>
    <row r="2722" spans="1:17" x14ac:dyDescent="0.2">
      <c r="A2722" s="28">
        <v>2720</v>
      </c>
      <c r="B2722" s="34">
        <v>19450422191</v>
      </c>
      <c r="C2722" s="47">
        <v>43992</v>
      </c>
      <c r="E2722" s="47">
        <v>43992</v>
      </c>
      <c r="F2722" s="28" t="s">
        <v>18</v>
      </c>
      <c r="H2722" s="42">
        <v>44000</v>
      </c>
      <c r="I2722" s="28" t="str">
        <f>VLOOKUP(B2722,'Список DKV от ЮТД'!$A$1:$S$10000,15,FALSE)</f>
        <v>2411/2187</v>
      </c>
      <c r="J2722" s="28" t="s">
        <v>22</v>
      </c>
      <c r="K2722" s="38" t="str">
        <f>VLOOKUP(B2722,'Список DKV от ЮТД'!$A$1:$M$10000,13,FALSE)</f>
        <v>4</v>
      </c>
      <c r="L2722" s="28" t="str">
        <f>VLOOKUP(B2722,'Список DKV от ЮТД'!$A$1:$S$10000,14,FALSE)</f>
        <v>34AJJ140</v>
      </c>
      <c r="M2722" s="49" t="str">
        <f>VLOOKUP(B2722,'Список DKV от ЮТД'!$A$1:$M$10000,10,FALSE)</f>
        <v>704310*******7369</v>
      </c>
      <c r="N2722" s="49" t="str">
        <f>VLOOKUP(B2722,'Список DKV от ЮТД'!$A$1:$S$10000,18,FALSE)</f>
        <v>expired</v>
      </c>
      <c r="O2722" s="49" t="str">
        <f>VLOOKUP(B2722,'Список DKV от ЮТД'!$A$1:$S$10000,19,FALSE)</f>
        <v>blocked</v>
      </c>
      <c r="P2722" s="49" t="str">
        <f>VLOOKUP(B2722,'Список DKV от ЮТД'!$A$1:$S$10000,16,FALSE)</f>
        <v>431269099</v>
      </c>
      <c r="Q2722" s="49"/>
    </row>
    <row r="2723" spans="1:17" x14ac:dyDescent="0.2">
      <c r="A2723" s="28">
        <v>2721</v>
      </c>
      <c r="B2723" s="34">
        <v>19450422233</v>
      </c>
      <c r="C2723" s="47">
        <v>43992</v>
      </c>
      <c r="E2723" s="47">
        <v>43992</v>
      </c>
      <c r="F2723" s="28" t="s">
        <v>18</v>
      </c>
      <c r="H2723" s="42">
        <v>44000</v>
      </c>
      <c r="I2723" s="28" t="str">
        <f>VLOOKUP(B2723,'Список DKV от ЮТД'!$A$1:$S$10000,15,FALSE)</f>
        <v>2411/2188</v>
      </c>
      <c r="J2723" s="28" t="s">
        <v>22</v>
      </c>
      <c r="K2723" s="38" t="str">
        <f>VLOOKUP(B2723,'Список DKV от ЮТД'!$A$1:$M$10000,13,FALSE)</f>
        <v>4</v>
      </c>
      <c r="L2723" s="28" t="str">
        <f>VLOOKUP(B2723,'Список DKV от ЮТД'!$A$1:$S$10000,14,FALSE)</f>
        <v>76AAF001</v>
      </c>
      <c r="M2723" s="49" t="str">
        <f>VLOOKUP(B2723,'Список DKV от ЮТД'!$A$1:$M$10000,10,FALSE)</f>
        <v>704310*******1790</v>
      </c>
      <c r="N2723" s="49" t="str">
        <f>VLOOKUP(B2723,'Список DKV от ЮТД'!$A$1:$S$10000,18,FALSE)</f>
        <v/>
      </c>
      <c r="O2723" s="49" t="str">
        <f>VLOOKUP(B2723,'Список DKV от ЮТД'!$A$1:$S$10000,19,FALSE)</f>
        <v/>
      </c>
      <c r="P2723" s="49" t="str">
        <f>VLOOKUP(B2723,'Список DKV от ЮТД'!$A$1:$S$10000,16,FALSE)</f>
        <v>431269103</v>
      </c>
      <c r="Q2723" s="49"/>
    </row>
    <row r="2724" spans="1:17" x14ac:dyDescent="0.2">
      <c r="A2724" s="28">
        <v>2722</v>
      </c>
      <c r="B2724" s="34">
        <v>19450422274</v>
      </c>
      <c r="C2724" s="47">
        <v>43992</v>
      </c>
      <c r="E2724" s="47">
        <v>43992</v>
      </c>
      <c r="F2724" s="28" t="s">
        <v>18</v>
      </c>
      <c r="H2724" s="42">
        <v>44001</v>
      </c>
      <c r="I2724" s="28" t="str">
        <f>VLOOKUP(B2724,'Список DKV от ЮТД'!$A$1:$S$10000,15,FALSE)</f>
        <v>2411/2189</v>
      </c>
      <c r="J2724" s="28" t="s">
        <v>22</v>
      </c>
      <c r="K2724" s="38" t="str">
        <f>VLOOKUP(B2724,'Список DKV от ЮТД'!$A$1:$M$10000,13,FALSE)</f>
        <v>4</v>
      </c>
      <c r="L2724" s="28" t="str">
        <f>VLOOKUP(B2724,'Список DKV от ЮТД'!$A$1:$S$10000,14,FALSE)</f>
        <v>76AJ157</v>
      </c>
      <c r="M2724" s="49" t="str">
        <f>VLOOKUP(B2724,'Список DKV от ЮТД'!$A$1:$M$10000,10,FALSE)</f>
        <v>704310*******1642</v>
      </c>
      <c r="N2724" s="49" t="str">
        <f>VLOOKUP(B2724,'Список DKV от ЮТД'!$A$1:$S$10000,18,FALSE)</f>
        <v/>
      </c>
      <c r="O2724" s="49" t="str">
        <f>VLOOKUP(B2724,'Список DKV от ЮТД'!$A$1:$S$10000,19,FALSE)</f>
        <v/>
      </c>
      <c r="P2724" s="49" t="str">
        <f>VLOOKUP(B2724,'Список DKV от ЮТД'!$A$1:$S$10000,16,FALSE)</f>
        <v>431269107</v>
      </c>
      <c r="Q2724" s="49"/>
    </row>
    <row r="2725" spans="1:17" x14ac:dyDescent="0.2">
      <c r="A2725" s="28">
        <v>2723</v>
      </c>
      <c r="B2725" s="34">
        <v>19450422308</v>
      </c>
      <c r="C2725" s="47">
        <v>43992</v>
      </c>
      <c r="E2725" s="47">
        <v>43992</v>
      </c>
      <c r="F2725" s="28" t="s">
        <v>18</v>
      </c>
      <c r="H2725" s="42">
        <v>44001</v>
      </c>
      <c r="I2725" s="28" t="str">
        <f>VLOOKUP(B2725,'Список DKV от ЮТД'!$A$1:$S$10000,15,FALSE)</f>
        <v>2411/2190</v>
      </c>
      <c r="J2725" s="28" t="s">
        <v>22</v>
      </c>
      <c r="K2725" s="38" t="str">
        <f>VLOOKUP(B2725,'Список DKV от ЮТД'!$A$1:$M$10000,13,FALSE)</f>
        <v>4</v>
      </c>
      <c r="L2725" s="28" t="str">
        <f>VLOOKUP(B2725,'Список DKV от ЮТД'!$A$1:$S$10000,14,FALSE)</f>
        <v>34CYA076</v>
      </c>
      <c r="M2725" s="49" t="str">
        <f>VLOOKUP(B2725,'Список DKV от ЮТД'!$A$1:$M$10000,10,FALSE)</f>
        <v>704310*******2690</v>
      </c>
      <c r="N2725" s="49" t="str">
        <f>VLOOKUP(B2725,'Список DKV от ЮТД'!$A$1:$S$10000,18,FALSE)</f>
        <v/>
      </c>
      <c r="O2725" s="49" t="str">
        <f>VLOOKUP(B2725,'Список DKV от ЮТД'!$A$1:$S$10000,19,FALSE)</f>
        <v/>
      </c>
      <c r="P2725" s="49" t="str">
        <f>VLOOKUP(B2725,'Список DKV от ЮТД'!$A$1:$S$10000,16,FALSE)</f>
        <v>431269110</v>
      </c>
      <c r="Q2725" s="49"/>
    </row>
    <row r="2726" spans="1:17" x14ac:dyDescent="0.2">
      <c r="A2726" s="28">
        <v>2724</v>
      </c>
      <c r="B2726" s="34">
        <v>19450422357</v>
      </c>
      <c r="C2726" s="47">
        <v>43992</v>
      </c>
      <c r="E2726" s="47">
        <v>43992</v>
      </c>
      <c r="F2726" s="28" t="s">
        <v>18</v>
      </c>
      <c r="H2726" s="42">
        <v>44001</v>
      </c>
      <c r="I2726" s="28" t="str">
        <f>VLOOKUP(B2726,'Список DKV от ЮТД'!$A$1:$S$10000,15,FALSE)</f>
        <v>2411/2191</v>
      </c>
      <c r="J2726" s="28" t="s">
        <v>22</v>
      </c>
      <c r="K2726" s="38" t="str">
        <f>VLOOKUP(B2726,'Список DKV от ЮТД'!$A$1:$M$10000,13,FALSE)</f>
        <v>4</v>
      </c>
      <c r="L2726" s="28" t="str">
        <f>VLOOKUP(B2726,'Список DKV от ЮТД'!$A$1:$S$10000,14,FALSE)</f>
        <v>42UR352</v>
      </c>
      <c r="M2726" s="49" t="str">
        <f>VLOOKUP(B2726,'Список DKV от ЮТД'!$A$1:$M$10000,10,FALSE)</f>
        <v>704310*******0220</v>
      </c>
      <c r="N2726" s="49" t="str">
        <f>VLOOKUP(B2726,'Список DKV от ЮТД'!$A$1:$S$10000,18,FALSE)</f>
        <v/>
      </c>
      <c r="O2726" s="49" t="str">
        <f>VLOOKUP(B2726,'Список DKV от ЮТД'!$A$1:$S$10000,19,FALSE)</f>
        <v/>
      </c>
      <c r="P2726" s="49" t="str">
        <f>VLOOKUP(B2726,'Список DKV от ЮТД'!$A$1:$S$10000,16,FALSE)</f>
        <v>431269115</v>
      </c>
      <c r="Q2726" s="49"/>
    </row>
    <row r="2727" spans="1:17" x14ac:dyDescent="0.2">
      <c r="A2727" s="28">
        <v>2725</v>
      </c>
      <c r="B2727" s="34">
        <v>19450422399</v>
      </c>
      <c r="C2727" s="47">
        <v>43992</v>
      </c>
      <c r="E2727" s="47">
        <v>43992</v>
      </c>
      <c r="F2727" s="28" t="s">
        <v>18</v>
      </c>
      <c r="H2727" s="42">
        <v>44002</v>
      </c>
      <c r="I2727" s="28" t="str">
        <f>VLOOKUP(B2727,'Список DKV от ЮТД'!$A$1:$S$10000,15,FALSE)</f>
        <v>2411/2192</v>
      </c>
      <c r="J2727" s="28" t="s">
        <v>22</v>
      </c>
      <c r="K2727" s="38" t="str">
        <f>VLOOKUP(B2727,'Список DKV от ЮТД'!$A$1:$M$10000,13,FALSE)</f>
        <v>4</v>
      </c>
      <c r="L2727" s="28" t="str">
        <f>VLOOKUP(B2727,'Список DKV от ЮТД'!$A$1:$S$10000,14,FALSE)</f>
        <v>28K1813</v>
      </c>
      <c r="M2727" s="49" t="str">
        <f>VLOOKUP(B2727,'Список DKV от ЮТД'!$A$1:$M$10000,10,FALSE)</f>
        <v>704310*******6967</v>
      </c>
      <c r="N2727" s="49" t="str">
        <f>VLOOKUP(B2727,'Список DKV от ЮТД'!$A$1:$S$10000,18,FALSE)</f>
        <v/>
      </c>
      <c r="O2727" s="49" t="str">
        <f>VLOOKUP(B2727,'Список DKV от ЮТД'!$A$1:$S$10000,19,FALSE)</f>
        <v/>
      </c>
      <c r="P2727" s="49" t="str">
        <f>VLOOKUP(B2727,'Список DKV от ЮТД'!$A$1:$S$10000,16,FALSE)</f>
        <v>431269119</v>
      </c>
      <c r="Q2727" s="49"/>
    </row>
    <row r="2728" spans="1:17" x14ac:dyDescent="0.2">
      <c r="A2728" s="28">
        <v>2726</v>
      </c>
      <c r="B2728" s="34">
        <v>19450422431</v>
      </c>
      <c r="C2728" s="47">
        <v>43992</v>
      </c>
      <c r="E2728" s="47">
        <v>43992</v>
      </c>
      <c r="F2728" s="28" t="s">
        <v>18</v>
      </c>
      <c r="H2728" s="42">
        <v>44002</v>
      </c>
      <c r="I2728" s="28" t="str">
        <f>VLOOKUP(B2728,'Список DKV от ЮТД'!$A$1:$S$10000,15,FALSE)</f>
        <v>2411/2193</v>
      </c>
      <c r="J2728" s="28" t="s">
        <v>22</v>
      </c>
      <c r="K2728" s="38" t="str">
        <f>VLOOKUP(B2728,'Список DKV от ЮТД'!$A$1:$M$10000,13,FALSE)</f>
        <v>4</v>
      </c>
      <c r="L2728" s="28" t="str">
        <f>VLOOKUP(B2728,'Список DKV от ЮТД'!$A$1:$S$10000,14,FALSE)</f>
        <v>CB2526MK</v>
      </c>
      <c r="M2728" s="49" t="str">
        <f>VLOOKUP(B2728,'Список DKV от ЮТД'!$A$1:$M$10000,10,FALSE)</f>
        <v>704310*******9431</v>
      </c>
      <c r="N2728" s="49" t="str">
        <f>VLOOKUP(B2728,'Список DKV от ЮТД'!$A$1:$S$10000,18,FALSE)</f>
        <v/>
      </c>
      <c r="O2728" s="49" t="str">
        <f>VLOOKUP(B2728,'Список DKV от ЮТД'!$A$1:$S$10000,19,FALSE)</f>
        <v/>
      </c>
      <c r="P2728" s="49" t="str">
        <f>VLOOKUP(B2728,'Список DKV от ЮТД'!$A$1:$S$10000,16,FALSE)</f>
        <v>431269123</v>
      </c>
      <c r="Q2728" s="49"/>
    </row>
    <row r="2729" spans="1:17" x14ac:dyDescent="0.2">
      <c r="A2729" s="28">
        <v>2727</v>
      </c>
      <c r="B2729" s="34">
        <v>19450422472</v>
      </c>
      <c r="C2729" s="47">
        <v>43992</v>
      </c>
      <c r="E2729" s="47">
        <v>43992</v>
      </c>
      <c r="F2729" s="28" t="s">
        <v>18</v>
      </c>
      <c r="H2729" s="42">
        <v>44002</v>
      </c>
      <c r="I2729" s="28" t="str">
        <f>VLOOKUP(B2729,'Список DKV от ЮТД'!$A$1:$S$10000,15,FALSE)</f>
        <v>2411/2194</v>
      </c>
      <c r="J2729" s="28" t="s">
        <v>22</v>
      </c>
      <c r="K2729" s="38" t="str">
        <f>VLOOKUP(B2729,'Список DKV от ЮТД'!$A$1:$M$10000,13,FALSE)</f>
        <v>4</v>
      </c>
      <c r="L2729" s="28" t="str">
        <f>VLOOKUP(B2729,'Список DKV от ЮТД'!$A$1:$S$10000,14,FALSE)</f>
        <v>58ABZ723</v>
      </c>
      <c r="M2729" s="49" t="str">
        <f>VLOOKUP(B2729,'Список DKV от ЮТД'!$A$1:$M$10000,10,FALSE)</f>
        <v>704310*******9317</v>
      </c>
      <c r="N2729" s="49" t="str">
        <f>VLOOKUP(B2729,'Список DKV от ЮТД'!$A$1:$S$10000,18,FALSE)</f>
        <v/>
      </c>
      <c r="O2729" s="49" t="str">
        <f>VLOOKUP(B2729,'Список DKV от ЮТД'!$A$1:$S$10000,19,FALSE)</f>
        <v/>
      </c>
      <c r="P2729" s="49" t="str">
        <f>VLOOKUP(B2729,'Список DKV от ЮТД'!$A$1:$S$10000,16,FALSE)</f>
        <v>431269127</v>
      </c>
      <c r="Q2729" s="49"/>
    </row>
    <row r="2730" spans="1:17" x14ac:dyDescent="0.2">
      <c r="A2730" s="28">
        <v>2728</v>
      </c>
      <c r="B2730" s="34">
        <v>19450422514</v>
      </c>
      <c r="C2730" s="47">
        <v>43992</v>
      </c>
      <c r="E2730" s="47">
        <v>43992</v>
      </c>
      <c r="F2730" s="28" t="s">
        <v>18</v>
      </c>
      <c r="H2730" s="42">
        <v>44002</v>
      </c>
      <c r="I2730" s="28" t="str">
        <f>VLOOKUP(B2730,'Список DKV от ЮТД'!$A$1:$S$10000,15,FALSE)</f>
        <v>2411/2195</v>
      </c>
      <c r="J2730" s="28" t="s">
        <v>22</v>
      </c>
      <c r="K2730" s="38" t="str">
        <f>VLOOKUP(B2730,'Список DKV от ЮТД'!$A$1:$M$10000,13,FALSE)</f>
        <v>4</v>
      </c>
      <c r="L2730" s="28" t="str">
        <f>VLOOKUP(B2730,'Список DKV от ЮТД'!$A$1:$S$10000,14,FALSE)</f>
        <v>38ZU480</v>
      </c>
      <c r="M2730" s="49" t="str">
        <f>VLOOKUP(B2730,'Список DKV от ЮТД'!$A$1:$M$10000,10,FALSE)</f>
        <v>704310*******0482</v>
      </c>
      <c r="N2730" s="49" t="str">
        <f>VLOOKUP(B2730,'Список DKV от ЮТД'!$A$1:$S$10000,18,FALSE)</f>
        <v/>
      </c>
      <c r="O2730" s="49" t="str">
        <f>VLOOKUP(B2730,'Список DKV от ЮТД'!$A$1:$S$10000,19,FALSE)</f>
        <v/>
      </c>
      <c r="P2730" s="49" t="str">
        <f>VLOOKUP(B2730,'Список DKV от ЮТД'!$A$1:$S$10000,16,FALSE)</f>
        <v>431269131</v>
      </c>
      <c r="Q2730" s="49"/>
    </row>
    <row r="2731" spans="1:17" x14ac:dyDescent="0.2">
      <c r="A2731" s="28">
        <v>2729</v>
      </c>
      <c r="B2731" s="34">
        <v>19450422548</v>
      </c>
      <c r="C2731" s="47">
        <v>43992</v>
      </c>
      <c r="E2731" s="47">
        <v>43992</v>
      </c>
      <c r="F2731" s="28" t="s">
        <v>18</v>
      </c>
      <c r="H2731" s="42">
        <v>44002</v>
      </c>
      <c r="I2731" s="28" t="str">
        <f>VLOOKUP(B2731,'Список DKV от ЮТД'!$A$1:$S$10000,15,FALSE)</f>
        <v>2411/2196</v>
      </c>
      <c r="J2731" s="28" t="s">
        <v>22</v>
      </c>
      <c r="K2731" s="38" t="str">
        <f>VLOOKUP(B2731,'Список DKV от ЮТД'!$A$1:$M$10000,13,FALSE)</f>
        <v>4</v>
      </c>
      <c r="L2731" s="28" t="str">
        <f>VLOOKUP(B2731,'Список DKV от ЮТД'!$A$1:$S$10000,14,FALSE)</f>
        <v>14ET540</v>
      </c>
      <c r="M2731" s="49" t="str">
        <f>VLOOKUP(B2731,'Список DKV от ЮТД'!$A$1:$M$10000,10,FALSE)</f>
        <v>704310*******0358</v>
      </c>
      <c r="N2731" s="49" t="str">
        <f>VLOOKUP(B2731,'Список DKV от ЮТД'!$A$1:$S$10000,18,FALSE)</f>
        <v>expired</v>
      </c>
      <c r="O2731" s="49" t="str">
        <f>VLOOKUP(B2731,'Список DKV от ЮТД'!$A$1:$S$10000,19,FALSE)</f>
        <v>blocked</v>
      </c>
      <c r="P2731" s="49" t="str">
        <f>VLOOKUP(B2731,'Список DKV от ЮТД'!$A$1:$S$10000,16,FALSE)</f>
        <v>431269134</v>
      </c>
      <c r="Q2731" s="49"/>
    </row>
    <row r="2732" spans="1:17" x14ac:dyDescent="0.2">
      <c r="A2732" s="28">
        <v>2730</v>
      </c>
      <c r="B2732" s="34">
        <v>19450422597</v>
      </c>
      <c r="C2732" s="47">
        <v>43992</v>
      </c>
      <c r="E2732" s="47">
        <v>43992</v>
      </c>
      <c r="F2732" s="28" t="s">
        <v>18</v>
      </c>
      <c r="H2732" s="42">
        <v>44002</v>
      </c>
      <c r="I2732" s="28" t="str">
        <f>VLOOKUP(B2732,'Список DKV от ЮТД'!$A$1:$S$10000,15,FALSE)</f>
        <v>2411/2197</v>
      </c>
      <c r="J2732" s="28" t="s">
        <v>22</v>
      </c>
      <c r="K2732" s="38" t="str">
        <f>VLOOKUP(B2732,'Список DKV от ЮТД'!$A$1:$M$10000,13,FALSE)</f>
        <v>4</v>
      </c>
      <c r="L2732" s="28" t="str">
        <f>VLOOKUP(B2732,'Список DKV от ЮТД'!$A$1:$S$10000,14,FALSE)</f>
        <v>61BU510</v>
      </c>
      <c r="M2732" s="49" t="str">
        <f>VLOOKUP(B2732,'Список DKV от ЮТД'!$A$1:$M$10000,10,FALSE)</f>
        <v>704310*******9083</v>
      </c>
      <c r="N2732" s="49" t="str">
        <f>VLOOKUP(B2732,'Список DKV от ЮТД'!$A$1:$S$10000,18,FALSE)</f>
        <v>expired</v>
      </c>
      <c r="O2732" s="49" t="str">
        <f>VLOOKUP(B2732,'Список DKV от ЮТД'!$A$1:$S$10000,19,FALSE)</f>
        <v>blocked</v>
      </c>
      <c r="P2732" s="49" t="str">
        <f>VLOOKUP(B2732,'Список DKV от ЮТД'!$A$1:$S$10000,16,FALSE)</f>
        <v>431269139</v>
      </c>
      <c r="Q2732" s="49"/>
    </row>
    <row r="2733" spans="1:17" x14ac:dyDescent="0.2">
      <c r="A2733" s="28">
        <v>2731</v>
      </c>
      <c r="B2733" s="34">
        <v>19450422126</v>
      </c>
      <c r="C2733" s="47">
        <v>43992</v>
      </c>
      <c r="E2733" s="47">
        <v>43992</v>
      </c>
      <c r="F2733" s="28" t="s">
        <v>18</v>
      </c>
      <c r="H2733" s="42">
        <v>44002</v>
      </c>
      <c r="I2733" s="28" t="str">
        <f>VLOOKUP(B2733,'Список DKV от ЮТД'!$A$1:$S$10000,15,FALSE)</f>
        <v>2411/2198</v>
      </c>
      <c r="J2733" s="28" t="s">
        <v>22</v>
      </c>
      <c r="K2733" s="38" t="str">
        <f>VLOOKUP(B2733,'Список DKV от ЮТД'!$A$1:$M$10000,13,FALSE)</f>
        <v>4</v>
      </c>
      <c r="L2733" s="28" t="str">
        <f>VLOOKUP(B2733,'Список DKV от ЮТД'!$A$1:$S$10000,14,FALSE)</f>
        <v>34ZM8294</v>
      </c>
      <c r="M2733" s="49" t="str">
        <f>VLOOKUP(B2733,'Список DKV от ЮТД'!$A$1:$M$10000,10,FALSE)</f>
        <v>704310*******9762</v>
      </c>
      <c r="N2733" s="49" t="str">
        <f>VLOOKUP(B2733,'Список DKV от ЮТД'!$A$1:$S$10000,18,FALSE)</f>
        <v/>
      </c>
      <c r="O2733" s="49" t="str">
        <f>VLOOKUP(B2733,'Список DKV от ЮТД'!$A$1:$S$10000,19,FALSE)</f>
        <v/>
      </c>
      <c r="P2733" s="49" t="str">
        <f>VLOOKUP(B2733,'Список DKV от ЮТД'!$A$1:$S$10000,16,FALSE)</f>
        <v>431269092</v>
      </c>
      <c r="Q2733" s="49"/>
    </row>
    <row r="2734" spans="1:17" x14ac:dyDescent="0.2">
      <c r="A2734" s="28">
        <v>2732</v>
      </c>
      <c r="B2734" s="34">
        <v>19450422746</v>
      </c>
      <c r="C2734" s="47">
        <v>43992</v>
      </c>
      <c r="E2734" s="47">
        <v>43992</v>
      </c>
      <c r="F2734" s="28" t="s">
        <v>18</v>
      </c>
      <c r="H2734" s="42">
        <v>44002</v>
      </c>
      <c r="I2734" s="28" t="str">
        <f>VLOOKUP(B2734,'Список DKV от ЮТД'!$A$1:$S$10000,15,FALSE)</f>
        <v>2411/2199</v>
      </c>
      <c r="J2734" s="28" t="s">
        <v>22</v>
      </c>
      <c r="K2734" s="38" t="str">
        <f>VLOOKUP(B2734,'Список DKV от ЮТД'!$A$1:$M$10000,13,FALSE)</f>
        <v>4</v>
      </c>
      <c r="L2734" s="28" t="str">
        <f>VLOOKUP(B2734,'Список DKV от ЮТД'!$A$1:$S$10000,14,FALSE)</f>
        <v>06JSV13</v>
      </c>
      <c r="M2734" s="49" t="str">
        <f>VLOOKUP(B2734,'Список DKV от ЮТД'!$A$1:$M$10000,10,FALSE)</f>
        <v>704310*******0333</v>
      </c>
      <c r="N2734" s="49" t="str">
        <f>VLOOKUP(B2734,'Список DKV от ЮТД'!$A$1:$S$10000,18,FALSE)</f>
        <v/>
      </c>
      <c r="O2734" s="49" t="str">
        <f>VLOOKUP(B2734,'Список DKV от ЮТД'!$A$1:$S$10000,19,FALSE)</f>
        <v/>
      </c>
      <c r="P2734" s="49" t="str">
        <f>VLOOKUP(B2734,'Список DKV от ЮТД'!$A$1:$S$10000,16,FALSE)</f>
        <v>431269154</v>
      </c>
      <c r="Q2734" s="49"/>
    </row>
    <row r="2735" spans="1:17" x14ac:dyDescent="0.2">
      <c r="A2735" s="28">
        <v>2733</v>
      </c>
      <c r="B2735" s="34">
        <v>19450411954</v>
      </c>
      <c r="C2735" s="47">
        <v>43976</v>
      </c>
      <c r="E2735" s="47">
        <v>43976</v>
      </c>
      <c r="F2735" s="28" t="s">
        <v>20</v>
      </c>
      <c r="H2735" s="42">
        <v>44002</v>
      </c>
      <c r="I2735" s="28" t="str">
        <f>VLOOKUP(B2735,'Список DKV от ЮТД'!$A$1:$S$10000,15,FALSE)</f>
        <v>2412/427</v>
      </c>
      <c r="J2735" s="28" t="s">
        <v>22</v>
      </c>
      <c r="K2735" s="38" t="str">
        <f>VLOOKUP(B2735,'Список DKV от ЮТД'!$A$1:$M$10000,13,FALSE)</f>
        <v>4</v>
      </c>
      <c r="L2735" s="28" t="str">
        <f>VLOOKUP(B2735,'Список DKV от ЮТД'!$A$1:$S$10000,14,FALSE)</f>
        <v>34FS4246</v>
      </c>
      <c r="M2735" s="49" t="str">
        <f>VLOOKUP(B2735,'Список DKV от ЮТД'!$A$1:$M$10000,10,FALSE)</f>
        <v>704310*******0013</v>
      </c>
      <c r="N2735" s="49" t="str">
        <f>VLOOKUP(B2735,'Список DKV от ЮТД'!$A$1:$S$10000,18,FALSE)</f>
        <v>expired</v>
      </c>
      <c r="O2735" s="49" t="str">
        <f>VLOOKUP(B2735,'Список DKV от ЮТД'!$A$1:$S$10000,19,FALSE)</f>
        <v>blocked</v>
      </c>
      <c r="P2735" s="49" t="str">
        <f>VLOOKUP(B2735,'Список DKV от ЮТД'!$A$1:$S$10000,16,FALSE)</f>
        <v>431268075</v>
      </c>
      <c r="Q2735" s="49"/>
    </row>
    <row r="2736" spans="1:17" x14ac:dyDescent="0.2">
      <c r="A2736" s="28">
        <v>2734</v>
      </c>
      <c r="B2736" s="34">
        <v>19450422050</v>
      </c>
      <c r="C2736" s="47">
        <v>43992</v>
      </c>
      <c r="E2736" s="47">
        <v>43992</v>
      </c>
      <c r="F2736" s="28" t="s">
        <v>18</v>
      </c>
      <c r="H2736" s="42">
        <v>44003</v>
      </c>
      <c r="I2736" s="28" t="str">
        <f>VLOOKUP(B2736,'Список DKV от ЮТД'!$A$1:$S$10000,15,FALSE)</f>
        <v>2411/2200</v>
      </c>
      <c r="J2736" s="28" t="s">
        <v>22</v>
      </c>
      <c r="K2736" s="38" t="str">
        <f>VLOOKUP(B2736,'Список DKV от ЮТД'!$A$1:$M$10000,13,FALSE)</f>
        <v>4</v>
      </c>
      <c r="L2736" s="28" t="str">
        <f>VLOOKUP(B2736,'Список DKV от ЮТД'!$A$1:$S$10000,14,FALSE)</f>
        <v>77AAV145</v>
      </c>
      <c r="M2736" s="49" t="str">
        <f>VLOOKUP(B2736,'Список DKV от ЮТД'!$A$1:$M$10000,10,FALSE)</f>
        <v>704310*******4402</v>
      </c>
      <c r="N2736" s="49" t="str">
        <f>VLOOKUP(B2736,'Список DKV от ЮТД'!$A$1:$S$10000,18,FALSE)</f>
        <v>expired</v>
      </c>
      <c r="O2736" s="49" t="str">
        <f>VLOOKUP(B2736,'Список DKV от ЮТД'!$A$1:$S$10000,19,FALSE)</f>
        <v>blocked</v>
      </c>
      <c r="P2736" s="49" t="str">
        <f>VLOOKUP(B2736,'Список DKV от ЮТД'!$A$1:$S$10000,16,FALSE)</f>
        <v>431269085</v>
      </c>
      <c r="Q2736" s="49"/>
    </row>
    <row r="2737" spans="1:17" x14ac:dyDescent="0.2">
      <c r="A2737" s="28">
        <v>2735</v>
      </c>
      <c r="B2737" s="34">
        <v>19450422803</v>
      </c>
      <c r="C2737" s="47">
        <v>43992</v>
      </c>
      <c r="E2737" s="47">
        <v>43992</v>
      </c>
      <c r="F2737" s="28" t="s">
        <v>18</v>
      </c>
      <c r="H2737" s="42">
        <v>44003</v>
      </c>
      <c r="I2737" s="28" t="str">
        <f>VLOOKUP(B2737,'Список DKV от ЮТД'!$A$1:$S$10000,15,FALSE)</f>
        <v>2411/2201</v>
      </c>
      <c r="J2737" s="28" t="s">
        <v>22</v>
      </c>
      <c r="K2737" s="38" t="str">
        <f>VLOOKUP(B2737,'Список DKV от ЮТД'!$A$1:$M$10000,13,FALSE)</f>
        <v>4</v>
      </c>
      <c r="L2737" s="28" t="str">
        <f>VLOOKUP(B2737,'Список DKV от ЮТД'!$A$1:$S$10000,14,FALSE)</f>
        <v>77DR731</v>
      </c>
      <c r="M2737" s="49" t="str">
        <f>VLOOKUP(B2737,'Список DKV от ЮТД'!$A$1:$M$10000,10,FALSE)</f>
        <v>704310*******0020</v>
      </c>
      <c r="N2737" s="49" t="str">
        <f>VLOOKUP(B2737,'Список DKV от ЮТД'!$A$1:$S$10000,18,FALSE)</f>
        <v>expired</v>
      </c>
      <c r="O2737" s="49" t="str">
        <f>VLOOKUP(B2737,'Список DKV от ЮТД'!$A$1:$S$10000,19,FALSE)</f>
        <v>blocked</v>
      </c>
      <c r="P2737" s="49" t="str">
        <f>VLOOKUP(B2737,'Список DKV от ЮТД'!$A$1:$S$10000,16,FALSE)</f>
        <v>431269160</v>
      </c>
      <c r="Q2737" s="49"/>
    </row>
    <row r="2738" spans="1:17" x14ac:dyDescent="0.2">
      <c r="A2738" s="28">
        <v>2736</v>
      </c>
      <c r="B2738" s="34">
        <v>19450422845</v>
      </c>
      <c r="C2738" s="47">
        <v>43992</v>
      </c>
      <c r="E2738" s="47">
        <v>43992</v>
      </c>
      <c r="F2738" s="28" t="s">
        <v>18</v>
      </c>
      <c r="H2738" s="42">
        <v>44003</v>
      </c>
      <c r="I2738" s="28" t="str">
        <f>VLOOKUP(B2738,'Список DKV от ЮТД'!$A$1:$S$10000,15,FALSE)</f>
        <v>2411/2202</v>
      </c>
      <c r="J2738" s="28" t="s">
        <v>22</v>
      </c>
      <c r="K2738" s="38" t="str">
        <f>VLOOKUP(B2738,'Список DKV от ЮТД'!$A$1:$M$10000,13,FALSE)</f>
        <v>4</v>
      </c>
      <c r="L2738" s="28" t="str">
        <f>VLOOKUP(B2738,'Список DKV от ЮТД'!$A$1:$S$10000,14,FALSE)</f>
        <v>81FP140</v>
      </c>
      <c r="M2738" s="49" t="str">
        <f>VLOOKUP(B2738,'Список DKV от ЮТД'!$A$1:$M$10000,10,FALSE)</f>
        <v>704310*******0721</v>
      </c>
      <c r="N2738" s="49" t="str">
        <f>VLOOKUP(B2738,'Список DKV от ЮТД'!$A$1:$S$10000,18,FALSE)</f>
        <v>expired</v>
      </c>
      <c r="O2738" s="49" t="str">
        <f>VLOOKUP(B2738,'Список DKV от ЮТД'!$A$1:$S$10000,19,FALSE)</f>
        <v>blocked</v>
      </c>
      <c r="P2738" s="49" t="str">
        <f>VLOOKUP(B2738,'Список DKV от ЮТД'!$A$1:$S$10000,16,FALSE)</f>
        <v>431269164</v>
      </c>
      <c r="Q2738" s="49"/>
    </row>
    <row r="2739" spans="1:17" x14ac:dyDescent="0.2">
      <c r="A2739" s="28">
        <v>2737</v>
      </c>
      <c r="B2739" s="34">
        <v>19450422886</v>
      </c>
      <c r="C2739" s="47">
        <v>43992</v>
      </c>
      <c r="E2739" s="47">
        <v>43992</v>
      </c>
      <c r="F2739" s="28" t="s">
        <v>18</v>
      </c>
      <c r="H2739" s="42">
        <v>44003</v>
      </c>
      <c r="I2739" s="28" t="str">
        <f>VLOOKUP(B2739,'Список DKV от ЮТД'!$A$1:$S$10000,15,FALSE)</f>
        <v>2411/2203</v>
      </c>
      <c r="J2739" s="28" t="s">
        <v>22</v>
      </c>
      <c r="K2739" s="38" t="str">
        <f>VLOOKUP(B2739,'Список DKV от ЮТД'!$A$1:$M$10000,13,FALSE)</f>
        <v>4</v>
      </c>
      <c r="L2739" s="28" t="str">
        <f>VLOOKUP(B2739,'Список DKV от ЮТД'!$A$1:$S$10000,14,FALSE)</f>
        <v>CB7821AK</v>
      </c>
      <c r="M2739" s="49" t="str">
        <f>VLOOKUP(B2739,'Список DKV от ЮТД'!$A$1:$M$10000,10,FALSE)</f>
        <v>704310*******0336</v>
      </c>
      <c r="N2739" s="49" t="str">
        <f>VLOOKUP(B2739,'Список DKV от ЮТД'!$A$1:$S$10000,18,FALSE)</f>
        <v>expired</v>
      </c>
      <c r="O2739" s="49" t="str">
        <f>VLOOKUP(B2739,'Список DKV от ЮТД'!$A$1:$S$10000,19,FALSE)</f>
        <v>blocked</v>
      </c>
      <c r="P2739" s="49" t="str">
        <f>VLOOKUP(B2739,'Список DKV от ЮТД'!$A$1:$S$10000,16,FALSE)</f>
        <v>431269168</v>
      </c>
      <c r="Q2739" s="49"/>
    </row>
    <row r="2740" spans="1:17" x14ac:dyDescent="0.2">
      <c r="A2740" s="28">
        <v>2738</v>
      </c>
      <c r="B2740" s="34">
        <v>19450422928</v>
      </c>
      <c r="C2740" s="47">
        <v>43992</v>
      </c>
      <c r="E2740" s="47">
        <v>43992</v>
      </c>
      <c r="F2740" s="28" t="s">
        <v>18</v>
      </c>
      <c r="H2740" s="42">
        <v>44003</v>
      </c>
      <c r="I2740" s="28" t="str">
        <f>VLOOKUP(B2740,'Список DKV от ЮТД'!$A$1:$S$10000,15,FALSE)</f>
        <v>2411/2204</v>
      </c>
      <c r="J2740" s="28" t="s">
        <v>22</v>
      </c>
      <c r="K2740" s="38" t="str">
        <f>VLOOKUP(B2740,'Список DKV от ЮТД'!$A$1:$M$10000,13,FALSE)</f>
        <v>4</v>
      </c>
      <c r="L2740" s="28" t="str">
        <f>VLOOKUP(B2740,'Список DKV от ЮТД'!$A$1:$S$10000,14,FALSE)</f>
        <v>MH9538</v>
      </c>
      <c r="M2740" s="49" t="str">
        <f>VLOOKUP(B2740,'Список DKV от ЮТД'!$A$1:$M$10000,10,FALSE)</f>
        <v>704310*******4353</v>
      </c>
      <c r="N2740" s="49" t="str">
        <f>VLOOKUP(B2740,'Список DKV от ЮТД'!$A$1:$S$10000,18,FALSE)</f>
        <v/>
      </c>
      <c r="O2740" s="49" t="str">
        <f>VLOOKUP(B2740,'Список DKV от ЮТД'!$A$1:$S$10000,19,FALSE)</f>
        <v/>
      </c>
      <c r="P2740" s="49" t="str">
        <f>VLOOKUP(B2740,'Список DKV от ЮТД'!$A$1:$S$10000,16,FALSE)</f>
        <v>431269172</v>
      </c>
      <c r="Q2740" s="49"/>
    </row>
    <row r="2741" spans="1:17" x14ac:dyDescent="0.2">
      <c r="A2741" s="28">
        <v>2739</v>
      </c>
      <c r="B2741" s="34">
        <v>19450422969</v>
      </c>
      <c r="C2741" s="47">
        <v>43992</v>
      </c>
      <c r="E2741" s="47">
        <v>43992</v>
      </c>
      <c r="F2741" s="28" t="s">
        <v>18</v>
      </c>
      <c r="H2741" s="42">
        <v>44004</v>
      </c>
      <c r="I2741" s="28" t="str">
        <f>VLOOKUP(B2741,'Список DKV от ЮТД'!$A$1:$S$10000,15,FALSE)</f>
        <v>2411/2205</v>
      </c>
      <c r="J2741" s="28" t="s">
        <v>22</v>
      </c>
      <c r="K2741" s="38" t="str">
        <f>VLOOKUP(B2741,'Список DKV от ЮТД'!$A$1:$M$10000,13,FALSE)</f>
        <v>4</v>
      </c>
      <c r="L2741" s="28" t="str">
        <f>VLOOKUP(B2741,'Список DKV от ЮТД'!$A$1:$S$10000,14,FALSE)</f>
        <v>58ABZ712</v>
      </c>
      <c r="M2741" s="49" t="str">
        <f>VLOOKUP(B2741,'Список DKV от ЮТД'!$A$1:$M$10000,10,FALSE)</f>
        <v>704310*******9309</v>
      </c>
      <c r="N2741" s="49" t="str">
        <f>VLOOKUP(B2741,'Список DKV от ЮТД'!$A$1:$S$10000,18,FALSE)</f>
        <v/>
      </c>
      <c r="O2741" s="49" t="str">
        <f>VLOOKUP(B2741,'Список DKV от ЮТД'!$A$1:$S$10000,19,FALSE)</f>
        <v/>
      </c>
      <c r="P2741" s="49" t="str">
        <f>VLOOKUP(B2741,'Список DKV от ЮТД'!$A$1:$S$10000,16,FALSE)</f>
        <v>431269176</v>
      </c>
      <c r="Q2741" s="49"/>
    </row>
    <row r="2742" spans="1:17" x14ac:dyDescent="0.2">
      <c r="A2742" s="28">
        <v>2740</v>
      </c>
      <c r="B2742" s="34">
        <v>19450422993</v>
      </c>
      <c r="C2742" s="47">
        <v>43992</v>
      </c>
      <c r="E2742" s="47">
        <v>43992</v>
      </c>
      <c r="F2742" s="28" t="s">
        <v>18</v>
      </c>
      <c r="H2742" s="42">
        <v>44004</v>
      </c>
      <c r="I2742" s="28" t="str">
        <f>VLOOKUP(B2742,'Список DKV от ЮТД'!$A$1:$S$10000,15,FALSE)</f>
        <v>2411/2206</v>
      </c>
      <c r="J2742" s="28" t="s">
        <v>22</v>
      </c>
      <c r="K2742" s="38" t="str">
        <f>VLOOKUP(B2742,'Список DKV от ЮТД'!$A$1:$M$10000,13,FALSE)</f>
        <v>4</v>
      </c>
      <c r="L2742" s="28" t="str">
        <f>VLOOKUP(B2742,'Список DKV от ЮТД'!$A$1:$S$10000,14,FALSE)</f>
        <v>42AFF654</v>
      </c>
      <c r="M2742" s="49" t="str">
        <f>VLOOKUP(B2742,'Список DKV от ЮТД'!$A$1:$M$10000,10,FALSE)</f>
        <v>704310*******9459</v>
      </c>
      <c r="N2742" s="49" t="str">
        <f>VLOOKUP(B2742,'Список DKV от ЮТД'!$A$1:$S$10000,18,FALSE)</f>
        <v/>
      </c>
      <c r="O2742" s="49" t="str">
        <f>VLOOKUP(B2742,'Список DKV от ЮТД'!$A$1:$S$10000,19,FALSE)</f>
        <v/>
      </c>
      <c r="P2742" s="49" t="str">
        <f>VLOOKUP(B2742,'Список DKV от ЮТД'!$A$1:$S$10000,16,FALSE)</f>
        <v>431269179</v>
      </c>
      <c r="Q2742" s="49"/>
    </row>
    <row r="2743" spans="1:17" x14ac:dyDescent="0.2">
      <c r="A2743" s="28">
        <v>2741</v>
      </c>
      <c r="B2743" s="34">
        <v>19450422019</v>
      </c>
      <c r="C2743" s="47">
        <v>43992</v>
      </c>
      <c r="E2743" s="47">
        <v>43992</v>
      </c>
      <c r="F2743" s="28" t="s">
        <v>18</v>
      </c>
      <c r="H2743" s="42">
        <v>44004</v>
      </c>
      <c r="I2743" s="28" t="str">
        <f>VLOOKUP(B2743,'Список DKV от ЮТД'!$A$1:$S$10000,15,FALSE)</f>
        <v>2411/2207</v>
      </c>
      <c r="J2743" s="28" t="s">
        <v>22</v>
      </c>
      <c r="K2743" s="38" t="str">
        <f>VLOOKUP(B2743,'Список DKV от ЮТД'!$A$1:$M$10000,13,FALSE)</f>
        <v>4</v>
      </c>
      <c r="L2743" s="28" t="str">
        <f>VLOOKUP(B2743,'Список DKV от ЮТД'!$A$1:$S$10000,14,FALSE)</f>
        <v>34CJP336</v>
      </c>
      <c r="M2743" s="49" t="str">
        <f>VLOOKUP(B2743,'Список DKV от ЮТД'!$A$1:$M$10000,10,FALSE)</f>
        <v>704310*******0039</v>
      </c>
      <c r="N2743" s="49" t="str">
        <f>VLOOKUP(B2743,'Список DKV от ЮТД'!$A$1:$S$10000,18,FALSE)</f>
        <v/>
      </c>
      <c r="O2743" s="49" t="str">
        <f>VLOOKUP(B2743,'Список DKV от ЮТД'!$A$1:$S$10000,19,FALSE)</f>
        <v/>
      </c>
      <c r="P2743" s="49" t="str">
        <f>VLOOKUP(B2743,'Список DKV от ЮТД'!$A$1:$S$10000,16,FALSE)</f>
        <v>431269081</v>
      </c>
      <c r="Q2743" s="49"/>
    </row>
    <row r="2744" spans="1:17" x14ac:dyDescent="0.2">
      <c r="A2744" s="28">
        <v>2742</v>
      </c>
      <c r="B2744" s="34">
        <v>19450422159</v>
      </c>
      <c r="C2744" s="47">
        <v>43992</v>
      </c>
      <c r="E2744" s="47">
        <v>43992</v>
      </c>
      <c r="F2744" s="28" t="s">
        <v>18</v>
      </c>
      <c r="H2744" s="42">
        <v>44004</v>
      </c>
      <c r="I2744" s="28" t="str">
        <f>VLOOKUP(B2744,'Список DKV от ЮТД'!$A$1:$S$10000,15,FALSE)</f>
        <v>2411/2208</v>
      </c>
      <c r="J2744" s="28" t="s">
        <v>22</v>
      </c>
      <c r="K2744" s="38" t="str">
        <f>VLOOKUP(B2744,'Список DKV от ЮТД'!$A$1:$M$10000,13,FALSE)</f>
        <v>4</v>
      </c>
      <c r="L2744" s="28" t="str">
        <f>VLOOKUP(B2744,'Список DKV от ЮТД'!$A$1:$S$10000,14,FALSE)</f>
        <v>CA4175KK</v>
      </c>
      <c r="M2744" s="49" t="str">
        <f>VLOOKUP(B2744,'Список DKV от ЮТД'!$A$1:$M$10000,10,FALSE)</f>
        <v>704310*******0016</v>
      </c>
      <c r="N2744" s="49" t="str">
        <f>VLOOKUP(B2744,'Список DKV от ЮТД'!$A$1:$S$10000,18,FALSE)</f>
        <v>expired</v>
      </c>
      <c r="O2744" s="49" t="str">
        <f>VLOOKUP(B2744,'Список DKV от ЮТД'!$A$1:$S$10000,19,FALSE)</f>
        <v>blocked</v>
      </c>
      <c r="P2744" s="49" t="str">
        <f>VLOOKUP(B2744,'Список DKV от ЮТД'!$A$1:$S$10000,16,FALSE)</f>
        <v>431269095</v>
      </c>
      <c r="Q2744" s="49"/>
    </row>
    <row r="2745" spans="1:17" x14ac:dyDescent="0.2">
      <c r="A2745" s="28">
        <v>2743</v>
      </c>
      <c r="B2745" s="34">
        <v>19440800357</v>
      </c>
      <c r="C2745" s="47">
        <v>43896</v>
      </c>
      <c r="E2745" s="47">
        <v>43896</v>
      </c>
      <c r="F2745" s="28" t="s">
        <v>5019</v>
      </c>
      <c r="H2745" s="42">
        <v>44004</v>
      </c>
      <c r="I2745" s="28" t="str">
        <f>VLOOKUP(B2745,'Список DKV от ЮТД'!$A$1:$S$10000,15,FALSE)</f>
        <v>2413/78</v>
      </c>
      <c r="J2745" s="28" t="s">
        <v>22</v>
      </c>
      <c r="K2745" s="38" t="str">
        <f>VLOOKUP(B2745,'Список DKV от ЮТД'!$A$1:$M$10000,13,FALSE)</f>
        <v>4</v>
      </c>
      <c r="L2745" s="28" t="str">
        <f>VLOOKUP(B2745,'Список DKV от ЮТД'!$A$1:$S$10000,14,FALSE)</f>
        <v>PBD477</v>
      </c>
      <c r="M2745" s="49" t="str">
        <f>VLOOKUP(B2745,'Список DKV от ЮТД'!$A$1:$M$10000,10,FALSE)</f>
        <v>704310*******0612</v>
      </c>
      <c r="N2745" s="49" t="str">
        <f>VLOOKUP(B2745,'Список DKV от ЮТД'!$A$1:$S$10000,18,FALSE)</f>
        <v/>
      </c>
      <c r="O2745" s="49" t="str">
        <f>VLOOKUP(B2745,'Список DKV от ЮТД'!$A$1:$S$10000,19,FALSE)</f>
        <v/>
      </c>
      <c r="P2745" s="49" t="str">
        <f>VLOOKUP(B2745,'Список DKV от ЮТД'!$A$1:$S$10000,16,FALSE)</f>
        <v>431044771</v>
      </c>
      <c r="Q2745" s="49"/>
    </row>
    <row r="2746" spans="1:17" x14ac:dyDescent="0.2">
      <c r="A2746" s="28">
        <v>2744</v>
      </c>
      <c r="B2746" s="34">
        <v>19450422720</v>
      </c>
      <c r="C2746" s="47">
        <v>43992</v>
      </c>
      <c r="E2746" s="47">
        <v>43992</v>
      </c>
      <c r="F2746" s="28" t="s">
        <v>18</v>
      </c>
      <c r="H2746" s="42">
        <v>44005</v>
      </c>
      <c r="I2746" s="28" t="str">
        <f>VLOOKUP(B2746,'Список DKV от ЮТД'!$A$1:$S$10000,15,FALSE)</f>
        <v>2411/2209</v>
      </c>
      <c r="J2746" s="28" t="s">
        <v>22</v>
      </c>
      <c r="K2746" s="38" t="str">
        <f>VLOOKUP(B2746,'Список DKV от ЮТД'!$A$1:$M$10000,13,FALSE)</f>
        <v>4</v>
      </c>
      <c r="L2746" s="28" t="str">
        <f>VLOOKUP(B2746,'Список DKV от ЮТД'!$A$1:$S$10000,14,FALSE)</f>
        <v>06JVE09</v>
      </c>
      <c r="M2746" s="49" t="str">
        <f>VLOOKUP(B2746,'Список DKV от ЮТД'!$A$1:$M$10000,10,FALSE)</f>
        <v>704310*******0473</v>
      </c>
      <c r="N2746" s="49" t="str">
        <f>VLOOKUP(B2746,'Список DKV от ЮТД'!$A$1:$S$10000,18,FALSE)</f>
        <v/>
      </c>
      <c r="O2746" s="49" t="str">
        <f>VLOOKUP(B2746,'Список DKV от ЮТД'!$A$1:$S$10000,19,FALSE)</f>
        <v/>
      </c>
      <c r="P2746" s="49" t="str">
        <f>VLOOKUP(B2746,'Список DKV от ЮТД'!$A$1:$S$10000,16,FALSE)</f>
        <v>431269152</v>
      </c>
      <c r="Q2746" s="49"/>
    </row>
    <row r="2747" spans="1:17" x14ac:dyDescent="0.2">
      <c r="A2747" s="28">
        <v>2745</v>
      </c>
      <c r="B2747" s="34">
        <v>19450422688</v>
      </c>
      <c r="C2747" s="47">
        <v>43992</v>
      </c>
      <c r="E2747" s="47">
        <v>43992</v>
      </c>
      <c r="F2747" s="28" t="s">
        <v>18</v>
      </c>
      <c r="H2747" s="42">
        <v>44005</v>
      </c>
      <c r="I2747" s="28" t="str">
        <f>VLOOKUP(B2747,'Список DKV от ЮТД'!$A$1:$S$10000,15,FALSE)</f>
        <v>2411/2210</v>
      </c>
      <c r="J2747" s="28" t="s">
        <v>22</v>
      </c>
      <c r="K2747" s="38" t="str">
        <f>VLOOKUP(B2747,'Список DKV от ЮТД'!$A$1:$M$10000,13,FALSE)</f>
        <v>4</v>
      </c>
      <c r="L2747" s="28" t="str">
        <f>VLOOKUP(B2747,'Список DKV от ЮТД'!$A$1:$S$10000,14,FALSE)</f>
        <v>34GH6297</v>
      </c>
      <c r="M2747" s="49" t="str">
        <f>VLOOKUP(B2747,'Список DKV от ЮТД'!$A$1:$M$10000,10,FALSE)</f>
        <v>704310*******4087</v>
      </c>
      <c r="N2747" s="49" t="str">
        <f>VLOOKUP(B2747,'Список DKV от ЮТД'!$A$1:$S$10000,18,FALSE)</f>
        <v/>
      </c>
      <c r="O2747" s="49" t="str">
        <f>VLOOKUP(B2747,'Список DKV от ЮТД'!$A$1:$S$10000,19,FALSE)</f>
        <v/>
      </c>
      <c r="P2747" s="49" t="str">
        <f>VLOOKUP(B2747,'Список DKV от ЮТД'!$A$1:$S$10000,16,FALSE)</f>
        <v>431269148</v>
      </c>
      <c r="Q2747" s="49"/>
    </row>
    <row r="2748" spans="1:17" x14ac:dyDescent="0.2">
      <c r="A2748" s="28">
        <v>2746</v>
      </c>
      <c r="B2748" s="34">
        <v>19450422647</v>
      </c>
      <c r="C2748" s="47">
        <v>43992</v>
      </c>
      <c r="E2748" s="47">
        <v>43992</v>
      </c>
      <c r="F2748" s="28" t="s">
        <v>18</v>
      </c>
      <c r="H2748" s="42">
        <v>44005</v>
      </c>
      <c r="I2748" s="28" t="str">
        <f>VLOOKUP(B2748,'Список DKV от ЮТД'!$A$1:$S$10000,15,FALSE)</f>
        <v>2411/2211</v>
      </c>
      <c r="J2748" s="28" t="s">
        <v>22</v>
      </c>
      <c r="K2748" s="38" t="str">
        <f>VLOOKUP(B2748,'Список DKV от ЮТД'!$A$1:$M$10000,13,FALSE)</f>
        <v>4</v>
      </c>
      <c r="L2748" s="28" t="str">
        <f>VLOOKUP(B2748,'Список DKV от ЮТД'!$A$1:$S$10000,14,FALSE)</f>
        <v>16SGT65</v>
      </c>
      <c r="M2748" s="49" t="str">
        <f>VLOOKUP(B2748,'Список DKV от ЮТД'!$A$1:$M$10000,10,FALSE)</f>
        <v>704310*******0211</v>
      </c>
      <c r="N2748" s="49" t="str">
        <f>VLOOKUP(B2748,'Список DKV от ЮТД'!$A$1:$S$10000,18,FALSE)</f>
        <v>expired</v>
      </c>
      <c r="O2748" s="49" t="str">
        <f>VLOOKUP(B2748,'Список DKV от ЮТД'!$A$1:$S$10000,19,FALSE)</f>
        <v>blocked</v>
      </c>
      <c r="P2748" s="49" t="str">
        <f>VLOOKUP(B2748,'Список DKV от ЮТД'!$A$1:$S$10000,16,FALSE)</f>
        <v>431269144</v>
      </c>
      <c r="Q2748" s="49"/>
    </row>
    <row r="2749" spans="1:17" x14ac:dyDescent="0.2">
      <c r="A2749" s="28">
        <v>2747</v>
      </c>
      <c r="B2749" s="34">
        <v>19450422605</v>
      </c>
      <c r="C2749" s="47">
        <v>43992</v>
      </c>
      <c r="E2749" s="47">
        <v>43992</v>
      </c>
      <c r="F2749" s="28" t="s">
        <v>18</v>
      </c>
      <c r="H2749" s="42">
        <v>44005</v>
      </c>
      <c r="I2749" s="28" t="str">
        <f>VLOOKUP(B2749,'Список DKV от ЮТД'!$A$1:$S$10000,15,FALSE)</f>
        <v>2411/2212</v>
      </c>
      <c r="J2749" s="28" t="s">
        <v>22</v>
      </c>
      <c r="K2749" s="38" t="str">
        <f>VLOOKUP(B2749,'Список DKV от ЮТД'!$A$1:$M$10000,13,FALSE)</f>
        <v>4</v>
      </c>
      <c r="L2749" s="28" t="str">
        <f>VLOOKUP(B2749,'Список DKV от ЮТД'!$A$1:$S$10000,14,FALSE)</f>
        <v>35AOA364</v>
      </c>
      <c r="M2749" s="49" t="str">
        <f>VLOOKUP(B2749,'Список DKV от ЮТД'!$A$1:$M$10000,10,FALSE)</f>
        <v>704310*******0656</v>
      </c>
      <c r="N2749" s="49" t="str">
        <f>VLOOKUP(B2749,'Список DKV от ЮТД'!$A$1:$S$10000,18,FALSE)</f>
        <v/>
      </c>
      <c r="O2749" s="49" t="str">
        <f>VLOOKUP(B2749,'Список DKV от ЮТД'!$A$1:$S$10000,19,FALSE)</f>
        <v/>
      </c>
      <c r="P2749" s="49" t="str">
        <f>VLOOKUP(B2749,'Список DKV от ЮТД'!$A$1:$S$10000,16,FALSE)</f>
        <v>431269140</v>
      </c>
      <c r="Q2749" s="49"/>
    </row>
    <row r="2750" spans="1:17" x14ac:dyDescent="0.2">
      <c r="A2750" s="28">
        <v>2748</v>
      </c>
      <c r="B2750" s="34">
        <v>19450422563</v>
      </c>
      <c r="C2750" s="47">
        <v>43992</v>
      </c>
      <c r="E2750" s="47">
        <v>43992</v>
      </c>
      <c r="F2750" s="28" t="s">
        <v>18</v>
      </c>
      <c r="H2750" s="42">
        <v>44005</v>
      </c>
      <c r="I2750" s="28" t="str">
        <f>VLOOKUP(B2750,'Список DKV от ЮТД'!$A$1:$S$10000,15,FALSE)</f>
        <v>2411/2213</v>
      </c>
      <c r="J2750" s="28" t="s">
        <v>22</v>
      </c>
      <c r="K2750" s="38" t="str">
        <f>VLOOKUP(B2750,'Список DKV от ЮТД'!$A$1:$M$10000,13,FALSE)</f>
        <v>4</v>
      </c>
      <c r="L2750" s="28" t="str">
        <f>VLOOKUP(B2750,'Список DKV от ЮТД'!$A$1:$S$10000,14,FALSE)</f>
        <v>34LR2883</v>
      </c>
      <c r="M2750" s="49" t="str">
        <f>VLOOKUP(B2750,'Список DKV от ЮТД'!$A$1:$M$10000,10,FALSE)</f>
        <v>704310*******2037</v>
      </c>
      <c r="N2750" s="49" t="str">
        <f>VLOOKUP(B2750,'Список DKV от ЮТД'!$A$1:$S$10000,18,FALSE)</f>
        <v>expired</v>
      </c>
      <c r="O2750" s="49" t="str">
        <f>VLOOKUP(B2750,'Список DKV от ЮТД'!$A$1:$S$10000,19,FALSE)</f>
        <v>blocked</v>
      </c>
      <c r="P2750" s="49" t="str">
        <f>VLOOKUP(B2750,'Список DKV от ЮТД'!$A$1:$S$10000,16,FALSE)</f>
        <v>431269136</v>
      </c>
      <c r="Q2750" s="49"/>
    </row>
    <row r="2751" spans="1:17" x14ac:dyDescent="0.2">
      <c r="A2751" s="28">
        <v>2749</v>
      </c>
      <c r="B2751" s="34">
        <v>19450422480</v>
      </c>
      <c r="C2751" s="47">
        <v>43992</v>
      </c>
      <c r="E2751" s="47">
        <v>43992</v>
      </c>
      <c r="F2751" s="28" t="s">
        <v>18</v>
      </c>
      <c r="H2751" s="42">
        <v>44005</v>
      </c>
      <c r="I2751" s="28" t="str">
        <f>VLOOKUP(B2751,'Список DKV от ЮТД'!$A$1:$S$10000,15,FALSE)</f>
        <v>2411/2214</v>
      </c>
      <c r="J2751" s="28" t="s">
        <v>22</v>
      </c>
      <c r="K2751" s="38" t="str">
        <f>VLOOKUP(B2751,'Список DKV от ЮТД'!$A$1:$M$10000,13,FALSE)</f>
        <v>4</v>
      </c>
      <c r="L2751" s="28" t="str">
        <f>VLOOKUP(B2751,'Список DKV от ЮТД'!$A$1:$S$10000,14,FALSE)</f>
        <v>34EB5777</v>
      </c>
      <c r="M2751" s="49" t="str">
        <f>VLOOKUP(B2751,'Список DKV от ЮТД'!$A$1:$M$10000,10,FALSE)</f>
        <v>704310*******0106</v>
      </c>
      <c r="N2751" s="49" t="str">
        <f>VLOOKUP(B2751,'Список DKV от ЮТД'!$A$1:$S$10000,18,FALSE)</f>
        <v/>
      </c>
      <c r="O2751" s="49" t="str">
        <f>VLOOKUP(B2751,'Список DKV от ЮТД'!$A$1:$S$10000,19,FALSE)</f>
        <v/>
      </c>
      <c r="P2751" s="49" t="str">
        <f>VLOOKUP(B2751,'Список DKV от ЮТД'!$A$1:$S$10000,16,FALSE)</f>
        <v>431269128</v>
      </c>
      <c r="Q2751" s="49"/>
    </row>
    <row r="2752" spans="1:17" x14ac:dyDescent="0.2">
      <c r="A2752" s="28">
        <v>2750</v>
      </c>
      <c r="B2752" s="34">
        <v>19450422522</v>
      </c>
      <c r="C2752" s="47">
        <v>43992</v>
      </c>
      <c r="E2752" s="47">
        <v>43992</v>
      </c>
      <c r="F2752" s="28" t="s">
        <v>18</v>
      </c>
      <c r="H2752" s="42">
        <v>44005</v>
      </c>
      <c r="I2752" s="28" t="str">
        <f>VLOOKUP(B2752,'Список DKV от ЮТД'!$A$1:$S$10000,15,FALSE)</f>
        <v>2411/2215</v>
      </c>
      <c r="J2752" s="28" t="s">
        <v>22</v>
      </c>
      <c r="K2752" s="38" t="str">
        <f>VLOOKUP(B2752,'Список DKV от ЮТД'!$A$1:$M$10000,13,FALSE)</f>
        <v>4</v>
      </c>
      <c r="L2752" s="28" t="str">
        <f>VLOOKUP(B2752,'Список DKV от ЮТД'!$A$1:$S$10000,14,FALSE)</f>
        <v>35HC8142</v>
      </c>
      <c r="M2752" s="49" t="str">
        <f>VLOOKUP(B2752,'Список DKV от ЮТД'!$A$1:$M$10000,10,FALSE)</f>
        <v>704310*******7089</v>
      </c>
      <c r="N2752" s="49" t="str">
        <f>VLOOKUP(B2752,'Список DKV от ЮТД'!$A$1:$S$10000,18,FALSE)</f>
        <v/>
      </c>
      <c r="O2752" s="49" t="str">
        <f>VLOOKUP(B2752,'Список DKV от ЮТД'!$A$1:$S$10000,19,FALSE)</f>
        <v/>
      </c>
      <c r="P2752" s="49" t="str">
        <f>VLOOKUP(B2752,'Список DKV от ЮТД'!$A$1:$S$10000,16,FALSE)</f>
        <v>431269132</v>
      </c>
      <c r="Q2752" s="49"/>
    </row>
    <row r="2753" spans="1:18" x14ac:dyDescent="0.2">
      <c r="A2753" s="28">
        <v>2751</v>
      </c>
      <c r="B2753" s="34">
        <v>19450422449</v>
      </c>
      <c r="C2753" s="47">
        <v>43992</v>
      </c>
      <c r="E2753" s="47">
        <v>43992</v>
      </c>
      <c r="F2753" s="28" t="s">
        <v>18</v>
      </c>
      <c r="H2753" s="42">
        <v>44005</v>
      </c>
      <c r="I2753" s="28" t="str">
        <f>VLOOKUP(B2753,'Список DKV от ЮТД'!$A$1:$S$10000,15,FALSE)</f>
        <v>2411/2216</v>
      </c>
      <c r="J2753" s="28" t="s">
        <v>22</v>
      </c>
      <c r="K2753" s="38" t="str">
        <f>VLOOKUP(B2753,'Список DKV от ЮТД'!$A$1:$M$10000,13,FALSE)</f>
        <v>4</v>
      </c>
      <c r="L2753" s="28" t="str">
        <f>VLOOKUP(B2753,'Список DKV от ЮТД'!$A$1:$S$10000,14,FALSE)</f>
        <v>16SKU15</v>
      </c>
      <c r="M2753" s="49" t="str">
        <f>VLOOKUP(B2753,'Список DKV от ЮТД'!$A$1:$M$10000,10,FALSE)</f>
        <v>704310*******0054</v>
      </c>
      <c r="N2753" s="49" t="str">
        <f>VLOOKUP(B2753,'Список DKV от ЮТД'!$A$1:$S$10000,18,FALSE)</f>
        <v>expired</v>
      </c>
      <c r="O2753" s="49" t="str">
        <f>VLOOKUP(B2753,'Список DKV от ЮТД'!$A$1:$S$10000,19,FALSE)</f>
        <v>blocked</v>
      </c>
      <c r="P2753" s="49" t="str">
        <f>VLOOKUP(B2753,'Список DKV от ЮТД'!$A$1:$S$10000,16,FALSE)</f>
        <v>431269124</v>
      </c>
      <c r="Q2753" s="49"/>
    </row>
    <row r="2754" spans="1:18" x14ac:dyDescent="0.2">
      <c r="A2754" s="28">
        <v>2752</v>
      </c>
      <c r="B2754" s="34">
        <v>19450422407</v>
      </c>
      <c r="C2754" s="47">
        <v>43992</v>
      </c>
      <c r="E2754" s="47">
        <v>43992</v>
      </c>
      <c r="F2754" s="28" t="s">
        <v>18</v>
      </c>
      <c r="H2754" s="42">
        <v>44005</v>
      </c>
      <c r="I2754" s="28" t="str">
        <f>VLOOKUP(B2754,'Список DKV от ЮТД'!$A$1:$S$10000,15,FALSE)</f>
        <v>2411/2217</v>
      </c>
      <c r="J2754" s="28" t="s">
        <v>22</v>
      </c>
      <c r="K2754" s="38" t="str">
        <f>VLOOKUP(B2754,'Список DKV от ЮТД'!$A$1:$M$10000,13,FALSE)</f>
        <v>4</v>
      </c>
      <c r="L2754" s="28" t="str">
        <f>VLOOKUP(B2754,'Список DKV от ЮТД'!$A$1:$S$10000,14,FALSE)</f>
        <v>76AJ163</v>
      </c>
      <c r="M2754" s="49" t="str">
        <f>VLOOKUP(B2754,'Список DKV от ЮТД'!$A$1:$M$10000,10,FALSE)</f>
        <v>704310*******1592</v>
      </c>
      <c r="N2754" s="49" t="str">
        <f>VLOOKUP(B2754,'Список DKV от ЮТД'!$A$1:$S$10000,18,FALSE)</f>
        <v/>
      </c>
      <c r="O2754" s="49" t="str">
        <f>VLOOKUP(B2754,'Список DKV от ЮТД'!$A$1:$S$10000,19,FALSE)</f>
        <v/>
      </c>
      <c r="P2754" s="49" t="str">
        <f>VLOOKUP(B2754,'Список DKV от ЮТД'!$A$1:$S$10000,16,FALSE)</f>
        <v>431269120</v>
      </c>
      <c r="Q2754" s="49"/>
    </row>
    <row r="2755" spans="1:18" x14ac:dyDescent="0.2">
      <c r="A2755" s="28">
        <v>2753</v>
      </c>
      <c r="B2755" s="34">
        <v>19450411996</v>
      </c>
      <c r="C2755" s="47">
        <v>43976</v>
      </c>
      <c r="E2755" s="47">
        <v>43976</v>
      </c>
      <c r="F2755" s="28" t="s">
        <v>20</v>
      </c>
      <c r="H2755" s="42">
        <v>44005</v>
      </c>
      <c r="I2755" s="28" t="str">
        <f>VLOOKUP(B2755,'Список DKV от ЮТД'!$A$1:$S$10000,15,FALSE)</f>
        <v>2412/429</v>
      </c>
      <c r="J2755" s="28" t="s">
        <v>22</v>
      </c>
      <c r="K2755" s="38" t="str">
        <f>VLOOKUP(B2755,'Список DKV от ЮТД'!$A$1:$M$10000,13,FALSE)</f>
        <v>4</v>
      </c>
      <c r="L2755" s="28" t="str">
        <f>VLOOKUP(B2755,'Список DKV от ЮТД'!$A$1:$S$10000,14,FALSE)</f>
        <v>CEDR508</v>
      </c>
      <c r="M2755" s="49" t="str">
        <f>VLOOKUP(B2755,'Список DKV от ЮТД'!$A$1:$M$10000,10,FALSE)</f>
        <v>704310*******0027</v>
      </c>
      <c r="N2755" s="49" t="str">
        <f>VLOOKUP(B2755,'Список DKV от ЮТД'!$A$1:$S$10000,18,FALSE)</f>
        <v/>
      </c>
      <c r="O2755" s="49" t="str">
        <f>VLOOKUP(B2755,'Список DKV от ЮТД'!$A$1:$S$10000,19,FALSE)</f>
        <v/>
      </c>
      <c r="P2755" s="49" t="str">
        <f>VLOOKUP(B2755,'Список DKV от ЮТД'!$A$1:$S$10000,16,FALSE)</f>
        <v>431268079</v>
      </c>
      <c r="Q2755" s="49"/>
    </row>
    <row r="2756" spans="1:18" x14ac:dyDescent="0.2">
      <c r="A2756" s="28">
        <v>2754</v>
      </c>
      <c r="B2756" s="34">
        <v>19450411863</v>
      </c>
      <c r="C2756" s="47">
        <v>43976</v>
      </c>
      <c r="E2756" s="47">
        <v>43976</v>
      </c>
      <c r="F2756" s="28" t="s">
        <v>20</v>
      </c>
      <c r="H2756" s="42">
        <v>44005</v>
      </c>
      <c r="I2756" s="28" t="str">
        <f>VLOOKUP(B2756,'Список DKV от ЮТД'!$A$1:$S$10000,15,FALSE)</f>
        <v>2412/430</v>
      </c>
      <c r="J2756" s="28" t="s">
        <v>22</v>
      </c>
      <c r="K2756" s="38" t="str">
        <f>VLOOKUP(B2756,'Список DKV от ЮТД'!$A$1:$M$10000,13,FALSE)</f>
        <v>4</v>
      </c>
      <c r="L2756" s="28" t="str">
        <f>VLOOKUP(B2756,'Список DKV от ЮТД'!$A$1:$S$10000,14,FALSE)</f>
        <v>DA274ED</v>
      </c>
      <c r="M2756" s="49" t="str">
        <f>VLOOKUP(B2756,'Список DKV от ЮТД'!$A$1:$M$10000,10,FALSE)</f>
        <v>704310*******3137</v>
      </c>
      <c r="N2756" s="49" t="str">
        <f>VLOOKUP(B2756,'Список DKV от ЮТД'!$A$1:$S$10000,18,FALSE)</f>
        <v>expired</v>
      </c>
      <c r="O2756" s="49" t="str">
        <f>VLOOKUP(B2756,'Список DKV от ЮТД'!$A$1:$S$10000,19,FALSE)</f>
        <v>blocked</v>
      </c>
      <c r="P2756" s="49" t="str">
        <f>VLOOKUP(B2756,'Список DKV от ЮТД'!$A$1:$S$10000,16,FALSE)</f>
        <v>431268066</v>
      </c>
      <c r="Q2756" s="49"/>
    </row>
    <row r="2757" spans="1:18" x14ac:dyDescent="0.2">
      <c r="A2757" s="28">
        <v>2755</v>
      </c>
      <c r="B2757" s="34">
        <v>19450411632</v>
      </c>
      <c r="C2757" s="47">
        <v>43976</v>
      </c>
      <c r="E2757" s="47">
        <v>43976</v>
      </c>
      <c r="F2757" s="28" t="s">
        <v>20</v>
      </c>
      <c r="H2757" s="42">
        <v>44005</v>
      </c>
      <c r="I2757" s="28" t="str">
        <f>VLOOKUP(B2757,'Список DKV от ЮТД'!$A$1:$S$10000,15,FALSE)</f>
        <v>2412/431</v>
      </c>
      <c r="J2757" s="28" t="s">
        <v>22</v>
      </c>
      <c r="K2757" s="38" t="str">
        <f>VLOOKUP(B2757,'Список DKV от ЮТД'!$A$1:$M$10000,13,FALSE)</f>
        <v>4</v>
      </c>
      <c r="L2757" s="28" t="str">
        <f>VLOOKUP(B2757,'Список DKV от ЮТД'!$A$1:$S$10000,14,FALSE)</f>
        <v>EH4244KB</v>
      </c>
      <c r="M2757" s="49" t="str">
        <f>VLOOKUP(B2757,'Список DKV от ЮТД'!$A$1:$M$10000,10,FALSE)</f>
        <v>704310*******0566</v>
      </c>
      <c r="N2757" s="49" t="str">
        <f>VLOOKUP(B2757,'Список DKV от ЮТД'!$A$1:$S$10000,18,FALSE)</f>
        <v/>
      </c>
      <c r="O2757" s="49" t="str">
        <f>VLOOKUP(B2757,'Список DKV от ЮТД'!$A$1:$S$10000,19,FALSE)</f>
        <v/>
      </c>
      <c r="P2757" s="49" t="str">
        <f>VLOOKUP(B2757,'Список DKV от ЮТД'!$A$1:$S$10000,16,FALSE)</f>
        <v>431268043</v>
      </c>
      <c r="Q2757" s="49"/>
    </row>
    <row r="2758" spans="1:18" x14ac:dyDescent="0.2">
      <c r="A2758" s="28">
        <v>2756</v>
      </c>
      <c r="B2758" s="34">
        <v>19450422365</v>
      </c>
      <c r="C2758" s="47">
        <v>43992</v>
      </c>
      <c r="E2758" s="47">
        <v>43992</v>
      </c>
      <c r="F2758" s="28" t="s">
        <v>18</v>
      </c>
      <c r="H2758" s="42">
        <v>44006</v>
      </c>
      <c r="I2758" s="28" t="str">
        <f>VLOOKUP(B2758,'Список DKV от ЮТД'!$A$1:$S$10000,15,FALSE)</f>
        <v>2411/2218</v>
      </c>
      <c r="J2758" s="28" t="s">
        <v>22</v>
      </c>
      <c r="K2758" s="38" t="str">
        <f>VLOOKUP(B2758,'Список DKV от ЮТД'!$A$1:$M$10000,13,FALSE)</f>
        <v>4</v>
      </c>
      <c r="L2758" s="28" t="str">
        <f>VLOOKUP(B2758,'Список DKV от ЮТД'!$A$1:$S$10000,14,FALSE)</f>
        <v>34CJC274</v>
      </c>
      <c r="M2758" s="49" t="str">
        <f>VLOOKUP(B2758,'Список DKV от ЮТД'!$A$1:$M$10000,10,FALSE)</f>
        <v>704310*******3823</v>
      </c>
      <c r="N2758" s="49" t="str">
        <f>VLOOKUP(B2758,'Список DKV от ЮТД'!$A$1:$S$10000,18,FALSE)</f>
        <v/>
      </c>
      <c r="O2758" s="49" t="str">
        <f>VLOOKUP(B2758,'Список DKV от ЮТД'!$A$1:$S$10000,19,FALSE)</f>
        <v/>
      </c>
      <c r="P2758" s="49" t="str">
        <f>VLOOKUP(B2758,'Список DKV от ЮТД'!$A$1:$S$10000,16,FALSE)</f>
        <v>431269116</v>
      </c>
      <c r="Q2758" s="49"/>
    </row>
    <row r="2759" spans="1:18" x14ac:dyDescent="0.2">
      <c r="A2759" s="28">
        <v>2757</v>
      </c>
      <c r="B2759" s="35">
        <v>19450422316</v>
      </c>
      <c r="C2759" s="47">
        <v>43992</v>
      </c>
      <c r="E2759" s="47">
        <v>43992</v>
      </c>
      <c r="F2759" s="28" t="s">
        <v>18</v>
      </c>
      <c r="G2759" s="38">
        <v>145</v>
      </c>
      <c r="H2759" s="42">
        <v>44006</v>
      </c>
      <c r="I2759" s="28" t="str">
        <f>VLOOKUP(B2759,'Список DKV от ЮТД'!$A$1:$S$10000,15,FALSE)</f>
        <v>2411/2219</v>
      </c>
      <c r="J2759" s="28" t="s">
        <v>22</v>
      </c>
      <c r="K2759" s="38" t="str">
        <f>VLOOKUP(B2759,'Список DKV от ЮТД'!$A$1:$M$10000,13,FALSE)</f>
        <v>4</v>
      </c>
      <c r="L2759" s="28" t="str">
        <f>VLOOKUP(B2759,'Список DKV от ЮТД'!$A$1:$S$10000,14,FALSE)</f>
        <v>LJ03ZAJ</v>
      </c>
      <c r="M2759" s="49" t="str">
        <f>VLOOKUP(B2759,'Список DKV от ЮТД'!$A$1:$M$10000,10,FALSE)</f>
        <v>704310*******2415</v>
      </c>
      <c r="N2759" s="49" t="str">
        <f>VLOOKUP(B2759,'Список DKV от ЮТД'!$A$1:$S$10000,18,FALSE)</f>
        <v>blocked</v>
      </c>
      <c r="O2759" s="49" t="str">
        <f>VLOOKUP(B2759,'Список DKV от ЮТД'!$A$1:$S$10000,19,FALSE)</f>
        <v>blocked</v>
      </c>
      <c r="P2759" s="49" t="str">
        <f>VLOOKUP(B2759,'Список DKV от ЮТД'!$A$1:$S$10000,16,FALSE)</f>
        <v>431269111</v>
      </c>
      <c r="Q2759" s="46" t="s">
        <v>27357</v>
      </c>
      <c r="R2759" s="28" t="s">
        <v>25912</v>
      </c>
    </row>
    <row r="2760" spans="1:18" x14ac:dyDescent="0.2">
      <c r="A2760" s="28">
        <v>2758</v>
      </c>
      <c r="B2760" s="35">
        <v>19450422282</v>
      </c>
      <c r="C2760" s="47">
        <v>43992</v>
      </c>
      <c r="E2760" s="47">
        <v>43992</v>
      </c>
      <c r="F2760" s="28" t="s">
        <v>18</v>
      </c>
      <c r="G2760" s="38">
        <v>145</v>
      </c>
      <c r="H2760" s="42">
        <v>44006</v>
      </c>
      <c r="I2760" s="28" t="str">
        <f>VLOOKUP(B2760,'Список DKV от ЮТД'!$A$1:$S$10000,15,FALSE)</f>
        <v>2411/2220</v>
      </c>
      <c r="J2760" s="28" t="s">
        <v>22</v>
      </c>
      <c r="K2760" s="38" t="str">
        <f>VLOOKUP(B2760,'Список DKV от ЮТД'!$A$1:$M$10000,13,FALSE)</f>
        <v>4</v>
      </c>
      <c r="L2760" s="28" t="str">
        <f>VLOOKUP(B2760,'Список DKV от ЮТД'!$A$1:$S$10000,14,FALSE)</f>
        <v>LJ97KFN</v>
      </c>
      <c r="M2760" s="49" t="str">
        <f>VLOOKUP(B2760,'Список DKV от ЮТД'!$A$1:$M$10000,10,FALSE)</f>
        <v>704310*******0935</v>
      </c>
      <c r="N2760" s="49" t="str">
        <f>VLOOKUP(B2760,'Список DKV от ЮТД'!$A$1:$S$10000,18,FALSE)</f>
        <v>blocked</v>
      </c>
      <c r="O2760" s="49" t="str">
        <f>VLOOKUP(B2760,'Список DKV от ЮТД'!$A$1:$S$10000,19,FALSE)</f>
        <v>blocked</v>
      </c>
      <c r="P2760" s="49" t="str">
        <f>VLOOKUP(B2760,'Список DKV от ЮТД'!$A$1:$S$10000,16,FALSE)</f>
        <v>431269108</v>
      </c>
      <c r="Q2760" s="46" t="s">
        <v>27356</v>
      </c>
      <c r="R2760" s="28" t="s">
        <v>24825</v>
      </c>
    </row>
    <row r="2761" spans="1:18" x14ac:dyDescent="0.2">
      <c r="A2761" s="28">
        <v>2759</v>
      </c>
      <c r="B2761" s="34">
        <v>19450422241</v>
      </c>
      <c r="C2761" s="47">
        <v>43992</v>
      </c>
      <c r="E2761" s="47">
        <v>43992</v>
      </c>
      <c r="F2761" s="28" t="s">
        <v>18</v>
      </c>
      <c r="H2761" s="42">
        <v>44006</v>
      </c>
      <c r="I2761" s="28" t="str">
        <f>VLOOKUP(B2761,'Список DKV от ЮТД'!$A$1:$S$10000,15,FALSE)</f>
        <v>2411/2221</v>
      </c>
      <c r="J2761" s="28" t="s">
        <v>22</v>
      </c>
      <c r="K2761" s="38" t="str">
        <f>VLOOKUP(B2761,'Список DKV от ЮТД'!$A$1:$M$10000,13,FALSE)</f>
        <v>4</v>
      </c>
      <c r="L2761" s="28" t="str">
        <f>VLOOKUP(B2761,'Список DKV от ЮТД'!$A$1:$S$10000,14,FALSE)</f>
        <v>14KL694</v>
      </c>
      <c r="M2761" s="49" t="str">
        <f>VLOOKUP(B2761,'Список DKV от ЮТД'!$A$1:$M$10000,10,FALSE)</f>
        <v>704310*******7576</v>
      </c>
      <c r="N2761" s="49" t="str">
        <f>VLOOKUP(B2761,'Список DKV от ЮТД'!$A$1:$S$10000,18,FALSE)</f>
        <v/>
      </c>
      <c r="O2761" s="49" t="str">
        <f>VLOOKUP(B2761,'Список DKV от ЮТД'!$A$1:$S$10000,19,FALSE)</f>
        <v/>
      </c>
      <c r="P2761" s="49" t="str">
        <f>VLOOKUP(B2761,'Список DKV от ЮТД'!$A$1:$S$10000,16,FALSE)</f>
        <v>431269104</v>
      </c>
      <c r="Q2761" s="49"/>
    </row>
    <row r="2762" spans="1:18" x14ac:dyDescent="0.2">
      <c r="A2762" s="28">
        <v>2760</v>
      </c>
      <c r="B2762" s="34">
        <v>19450422068</v>
      </c>
      <c r="C2762" s="47">
        <v>43992</v>
      </c>
      <c r="E2762" s="47">
        <v>43992</v>
      </c>
      <c r="F2762" s="28" t="s">
        <v>18</v>
      </c>
      <c r="H2762" s="42">
        <v>44006</v>
      </c>
      <c r="I2762" s="28" t="str">
        <f>VLOOKUP(B2762,'Список DKV от ЮТД'!$A$1:$S$10000,15,FALSE)</f>
        <v>2411/2222</v>
      </c>
      <c r="J2762" s="28" t="s">
        <v>22</v>
      </c>
      <c r="K2762" s="38" t="str">
        <f>VLOOKUP(B2762,'Список DKV от ЮТД'!$A$1:$M$10000,13,FALSE)</f>
        <v>4</v>
      </c>
      <c r="L2762" s="28" t="str">
        <f>VLOOKUP(B2762,'Список DKV от ЮТД'!$A$1:$S$10000,14,FALSE)</f>
        <v>42CNT88</v>
      </c>
      <c r="M2762" s="49" t="str">
        <f>VLOOKUP(B2762,'Список DKV от ЮТД'!$A$1:$M$10000,10,FALSE)</f>
        <v>704310*******6634</v>
      </c>
      <c r="N2762" s="49" t="str">
        <f>VLOOKUP(B2762,'Список DKV от ЮТД'!$A$1:$S$10000,18,FALSE)</f>
        <v/>
      </c>
      <c r="O2762" s="49" t="str">
        <f>VLOOKUP(B2762,'Список DKV от ЮТД'!$A$1:$S$10000,19,FALSE)</f>
        <v/>
      </c>
      <c r="P2762" s="49" t="str">
        <f>VLOOKUP(B2762,'Список DKV от ЮТД'!$A$1:$S$10000,16,FALSE)</f>
        <v>431269086</v>
      </c>
      <c r="Q2762" s="49"/>
    </row>
    <row r="2763" spans="1:18" x14ac:dyDescent="0.2">
      <c r="A2763" s="28">
        <v>2761</v>
      </c>
      <c r="B2763" s="34">
        <v>19450422084</v>
      </c>
      <c r="C2763" s="47">
        <v>43992</v>
      </c>
      <c r="E2763" s="47">
        <v>43992</v>
      </c>
      <c r="F2763" s="28" t="s">
        <v>18</v>
      </c>
      <c r="H2763" s="42">
        <v>44006</v>
      </c>
      <c r="I2763" s="28" t="str">
        <f>VLOOKUP(B2763,'Список DKV от ЮТД'!$A$1:$S$10000,15,FALSE)</f>
        <v>2411/2223</v>
      </c>
      <c r="J2763" s="28" t="s">
        <v>22</v>
      </c>
      <c r="K2763" s="38" t="str">
        <f>VLOOKUP(B2763,'Список DKV от ЮТД'!$A$1:$M$10000,13,FALSE)</f>
        <v>4</v>
      </c>
      <c r="L2763" s="28" t="str">
        <f>VLOOKUP(B2763,'Список DKV от ЮТД'!$A$1:$S$10000,14,FALSE)</f>
        <v>NZ002GH</v>
      </c>
      <c r="M2763" s="49" t="str">
        <f>VLOOKUP(B2763,'Список DKV от ЮТД'!$A$1:$M$10000,10,FALSE)</f>
        <v>704310*******9656</v>
      </c>
      <c r="N2763" s="49" t="str">
        <f>VLOOKUP(B2763,'Список DKV от ЮТД'!$A$1:$S$10000,18,FALSE)</f>
        <v>expired</v>
      </c>
      <c r="O2763" s="49" t="str">
        <f>VLOOKUP(B2763,'Список DKV от ЮТД'!$A$1:$S$10000,19,FALSE)</f>
        <v>blocked</v>
      </c>
      <c r="P2763" s="49" t="str">
        <f>VLOOKUP(B2763,'Список DKV от ЮТД'!$A$1:$S$10000,16,FALSE)</f>
        <v>431269088</v>
      </c>
      <c r="Q2763" s="49"/>
    </row>
    <row r="2764" spans="1:18" x14ac:dyDescent="0.2">
      <c r="A2764" s="28">
        <v>2762</v>
      </c>
      <c r="B2764" s="34">
        <v>19450423009</v>
      </c>
      <c r="C2764" s="47">
        <v>43992</v>
      </c>
      <c r="E2764" s="47">
        <v>43992</v>
      </c>
      <c r="F2764" s="28" t="s">
        <v>18</v>
      </c>
      <c r="H2764" s="42">
        <v>44006</v>
      </c>
      <c r="I2764" s="28" t="str">
        <f>VLOOKUP(B2764,'Список DKV от ЮТД'!$A$1:$S$10000,15,FALSE)</f>
        <v>2411/2224</v>
      </c>
      <c r="J2764" s="28" t="s">
        <v>22</v>
      </c>
      <c r="K2764" s="38" t="str">
        <f>VLOOKUP(B2764,'Список DKV от ЮТД'!$A$1:$M$10000,13,FALSE)</f>
        <v>4</v>
      </c>
      <c r="L2764" s="28" t="str">
        <f>VLOOKUP(B2764,'Список DKV от ЮТД'!$A$1:$S$10000,14,FALSE)</f>
        <v>35HA1160</v>
      </c>
      <c r="M2764" s="49" t="str">
        <f>VLOOKUP(B2764,'Список DKV от ЮТД'!$A$1:$M$10000,10,FALSE)</f>
        <v>704310*******8376</v>
      </c>
      <c r="N2764" s="49" t="str">
        <f>VLOOKUP(B2764,'Список DKV от ЮТД'!$A$1:$S$10000,18,FALSE)</f>
        <v/>
      </c>
      <c r="O2764" s="49" t="str">
        <f>VLOOKUP(B2764,'Список DKV от ЮТД'!$A$1:$S$10000,19,FALSE)</f>
        <v/>
      </c>
      <c r="P2764" s="49" t="str">
        <f>VLOOKUP(B2764,'Список DKV от ЮТД'!$A$1:$S$10000,16,FALSE)</f>
        <v>431269180</v>
      </c>
      <c r="Q2764" s="49"/>
    </row>
    <row r="2765" spans="1:18" x14ac:dyDescent="0.2">
      <c r="A2765" s="28">
        <v>2763</v>
      </c>
      <c r="B2765" s="34">
        <v>19450422936</v>
      </c>
      <c r="C2765" s="47">
        <v>43992</v>
      </c>
      <c r="E2765" s="47">
        <v>43992</v>
      </c>
      <c r="F2765" s="28" t="s">
        <v>18</v>
      </c>
      <c r="H2765" s="42">
        <v>44006</v>
      </c>
      <c r="I2765" s="28" t="str">
        <f>VLOOKUP(B2765,'Список DKV от ЮТД'!$A$1:$S$10000,15,FALSE)</f>
        <v>2411/2225</v>
      </c>
      <c r="J2765" s="28" t="s">
        <v>22</v>
      </c>
      <c r="K2765" s="38" t="str">
        <f>VLOOKUP(B2765,'Список DKV от ЮТД'!$A$1:$M$10000,13,FALSE)</f>
        <v>4</v>
      </c>
      <c r="L2765" s="28" t="str">
        <f>VLOOKUP(B2765,'Список DKV от ЮТД'!$A$1:$S$10000,14,FALSE)</f>
        <v>33DLU97</v>
      </c>
      <c r="M2765" s="49" t="str">
        <f>VLOOKUP(B2765,'Список DKV от ЮТД'!$A$1:$M$10000,10,FALSE)</f>
        <v>704310*******0087</v>
      </c>
      <c r="N2765" s="49" t="str">
        <f>VLOOKUP(B2765,'Список DKV от ЮТД'!$A$1:$S$10000,18,FALSE)</f>
        <v/>
      </c>
      <c r="O2765" s="49" t="str">
        <f>VLOOKUP(B2765,'Список DKV от ЮТД'!$A$1:$S$10000,19,FALSE)</f>
        <v/>
      </c>
      <c r="P2765" s="49" t="str">
        <f>VLOOKUP(B2765,'Список DKV от ЮТД'!$A$1:$S$10000,16,FALSE)</f>
        <v>431269173</v>
      </c>
      <c r="Q2765" s="49"/>
    </row>
    <row r="2766" spans="1:18" x14ac:dyDescent="0.2">
      <c r="A2766" s="28">
        <v>2764</v>
      </c>
      <c r="B2766" s="35">
        <v>19450422571</v>
      </c>
      <c r="C2766" s="47">
        <v>43992</v>
      </c>
      <c r="E2766" s="47">
        <v>43992</v>
      </c>
      <c r="F2766" s="48" t="s">
        <v>18</v>
      </c>
      <c r="G2766" s="38">
        <v>145</v>
      </c>
      <c r="H2766" s="65">
        <v>44006</v>
      </c>
      <c r="I2766" s="28" t="str">
        <f>VLOOKUP(B2766,'Список DKV от ЮТД'!$A$1:$S$10000,15,FALSE)</f>
        <v>2411/2226</v>
      </c>
      <c r="J2766" s="28" t="s">
        <v>22</v>
      </c>
      <c r="K2766" s="38" t="str">
        <f>VLOOKUP(B2766,'Список DKV от ЮТД'!$A$1:$M$10000,13,FALSE)</f>
        <v>4</v>
      </c>
      <c r="L2766" s="28" t="str">
        <f>VLOOKUP(B2766,'Список DKV от ЮТД'!$A$1:$S$10000,14,FALSE)</f>
        <v>76AJ425</v>
      </c>
      <c r="M2766" s="49" t="str">
        <f>VLOOKUP(B2766,'Список DKV от ЮТД'!$A$1:$M$10000,10,FALSE)</f>
        <v>704310*******1360</v>
      </c>
      <c r="N2766" s="49" t="str">
        <f>VLOOKUP(B2766,'Список DKV от ЮТД'!$A$1:$S$10000,18,FALSE)</f>
        <v>blocked</v>
      </c>
      <c r="O2766" s="49" t="str">
        <f>VLOOKUP(B2766,'Список DKV от ЮТД'!$A$1:$S$10000,19,FALSE)</f>
        <v>blocked</v>
      </c>
      <c r="P2766" s="49" t="str">
        <f>VLOOKUP(B2766,'Список DKV от ЮТД'!$A$1:$S$10000,16,FALSE)</f>
        <v>431269137</v>
      </c>
      <c r="Q2766" s="46" t="s">
        <v>27346</v>
      </c>
      <c r="R2766" s="48" t="s">
        <v>18644</v>
      </c>
    </row>
    <row r="2767" spans="1:18" x14ac:dyDescent="0.2">
      <c r="A2767" s="28">
        <v>2765</v>
      </c>
      <c r="B2767" s="34">
        <v>19450422613</v>
      </c>
      <c r="C2767" s="47">
        <v>43992</v>
      </c>
      <c r="E2767" s="47">
        <v>43992</v>
      </c>
      <c r="F2767" s="28" t="s">
        <v>18</v>
      </c>
      <c r="H2767" s="42">
        <v>44006</v>
      </c>
      <c r="I2767" s="28" t="str">
        <f>VLOOKUP(B2767,'Список DKV от ЮТД'!$A$1:$S$10000,15,FALSE)</f>
        <v>2411/2227</v>
      </c>
      <c r="J2767" s="28" t="s">
        <v>22</v>
      </c>
      <c r="K2767" s="38" t="str">
        <f>VLOOKUP(B2767,'Список DKV от ЮТД'!$A$1:$M$10000,13,FALSE)</f>
        <v>4</v>
      </c>
      <c r="L2767" s="28" t="str">
        <f>VLOOKUP(B2767,'Список DKV от ЮТД'!$A$1:$S$10000,14,FALSE)</f>
        <v>CB4499AK</v>
      </c>
      <c r="M2767" s="49" t="str">
        <f>VLOOKUP(B2767,'Список DKV от ЮТД'!$A$1:$M$10000,10,FALSE)</f>
        <v>704310*******0768</v>
      </c>
      <c r="N2767" s="49" t="str">
        <f>VLOOKUP(B2767,'Список DKV от ЮТД'!$A$1:$S$10000,18,FALSE)</f>
        <v>expired</v>
      </c>
      <c r="O2767" s="49" t="str">
        <f>VLOOKUP(B2767,'Список DKV от ЮТД'!$A$1:$S$10000,19,FALSE)</f>
        <v>blocked</v>
      </c>
      <c r="P2767" s="49" t="str">
        <f>VLOOKUP(B2767,'Список DKV от ЮТД'!$A$1:$S$10000,16,FALSE)</f>
        <v>431269141</v>
      </c>
      <c r="Q2767" s="49"/>
    </row>
    <row r="2768" spans="1:18" x14ac:dyDescent="0.2">
      <c r="A2768" s="28">
        <v>2766</v>
      </c>
      <c r="B2768" s="34">
        <v>19450422530</v>
      </c>
      <c r="C2768" s="47">
        <v>43992</v>
      </c>
      <c r="E2768" s="47">
        <v>43992</v>
      </c>
      <c r="F2768" s="28" t="s">
        <v>18</v>
      </c>
      <c r="H2768" s="42">
        <v>44006</v>
      </c>
      <c r="I2768" s="28" t="str">
        <f>VLOOKUP(B2768,'Список DKV от ЮТД'!$A$1:$S$10000,15,FALSE)</f>
        <v>2411/2228</v>
      </c>
      <c r="J2768" s="28" t="s">
        <v>22</v>
      </c>
      <c r="K2768" s="38" t="str">
        <f>VLOOKUP(B2768,'Список DKV от ЮТД'!$A$1:$M$10000,13,FALSE)</f>
        <v>4</v>
      </c>
      <c r="L2768" s="28" t="str">
        <f>VLOOKUP(B2768,'Список DKV от ЮТД'!$A$1:$S$10000,14,FALSE)</f>
        <v>38VZ008</v>
      </c>
      <c r="M2768" s="49" t="str">
        <f>VLOOKUP(B2768,'Список DKV от ЮТД'!$A$1:$M$10000,10,FALSE)</f>
        <v>704310*******0980</v>
      </c>
      <c r="N2768" s="49" t="str">
        <f>VLOOKUP(B2768,'Список DKV от ЮТД'!$A$1:$S$10000,18,FALSE)</f>
        <v>expired</v>
      </c>
      <c r="O2768" s="49" t="str">
        <f>VLOOKUP(B2768,'Список DKV от ЮТД'!$A$1:$S$10000,19,FALSE)</f>
        <v>blocked</v>
      </c>
      <c r="P2768" s="49" t="str">
        <f>VLOOKUP(B2768,'Список DKV от ЮТД'!$A$1:$S$10000,16,FALSE)</f>
        <v>431269133</v>
      </c>
      <c r="Q2768" s="49"/>
    </row>
    <row r="2769" spans="1:18" x14ac:dyDescent="0.2">
      <c r="A2769" s="28">
        <v>2767</v>
      </c>
      <c r="B2769" s="34">
        <v>19440800209</v>
      </c>
      <c r="C2769" s="47">
        <v>43976</v>
      </c>
      <c r="E2769" s="47">
        <v>43976</v>
      </c>
      <c r="F2769" s="28" t="s">
        <v>20</v>
      </c>
      <c r="H2769" s="42">
        <v>44006</v>
      </c>
      <c r="I2769" s="28" t="str">
        <f>VLOOKUP(B2769,'Список DKV от ЮТД'!$A$1:$S$10000,15,FALSE)</f>
        <v>2412/432</v>
      </c>
      <c r="J2769" s="28" t="s">
        <v>22</v>
      </c>
      <c r="K2769" s="38" t="str">
        <f>VLOOKUP(B2769,'Список DKV от ЮТД'!$A$1:$M$10000,13,FALSE)</f>
        <v>4</v>
      </c>
      <c r="L2769" s="28" t="str">
        <f>VLOOKUP(B2769,'Список DKV от ЮТД'!$A$1:$S$10000,14,FALSE)</f>
        <v>T48A184</v>
      </c>
      <c r="M2769" s="49" t="str">
        <f>VLOOKUP(B2769,'Список DKV от ЮТД'!$A$1:$M$10000,10,FALSE)</f>
        <v>704310*******0797</v>
      </c>
      <c r="N2769" s="49" t="str">
        <f>VLOOKUP(B2769,'Список DKV от ЮТД'!$A$1:$S$10000,18,FALSE)</f>
        <v/>
      </c>
      <c r="O2769" s="49" t="str">
        <f>VLOOKUP(B2769,'Список DKV от ЮТД'!$A$1:$S$10000,19,FALSE)</f>
        <v/>
      </c>
      <c r="P2769" s="49" t="str">
        <f>VLOOKUP(B2769,'Список DKV от ЮТД'!$A$1:$S$10000,16,FALSE)</f>
        <v>431044756</v>
      </c>
      <c r="Q2769" s="49"/>
    </row>
    <row r="2770" spans="1:18" x14ac:dyDescent="0.2">
      <c r="A2770" s="28">
        <v>2768</v>
      </c>
      <c r="B2770" s="34">
        <v>19450422498</v>
      </c>
      <c r="C2770" s="47">
        <v>43992</v>
      </c>
      <c r="E2770" s="47">
        <v>43992</v>
      </c>
      <c r="F2770" s="28" t="s">
        <v>18</v>
      </c>
      <c r="H2770" s="42">
        <v>44007</v>
      </c>
      <c r="I2770" s="28" t="str">
        <f>VLOOKUP(B2770,'Список DKV от ЮТД'!$A$1:$S$10000,15,FALSE)</f>
        <v>2411/2229</v>
      </c>
      <c r="J2770" s="28" t="s">
        <v>22</v>
      </c>
      <c r="K2770" s="38" t="str">
        <f>VLOOKUP(B2770,'Список DKV от ЮТД'!$A$1:$M$10000,13,FALSE)</f>
        <v>4</v>
      </c>
      <c r="L2770" s="28" t="str">
        <f>VLOOKUP(B2770,'Список DKV от ЮТД'!$A$1:$S$10000,14,FALSE)</f>
        <v>34LR2808</v>
      </c>
      <c r="M2770" s="49" t="str">
        <f>VLOOKUP(B2770,'Список DKV от ЮТД'!$A$1:$M$10000,10,FALSE)</f>
        <v>704310*******2305</v>
      </c>
      <c r="N2770" s="49" t="str">
        <f>VLOOKUP(B2770,'Список DKV от ЮТД'!$A$1:$S$10000,18,FALSE)</f>
        <v>expired</v>
      </c>
      <c r="O2770" s="49" t="str">
        <f>VLOOKUP(B2770,'Список DKV от ЮТД'!$A$1:$S$10000,19,FALSE)</f>
        <v>blocked</v>
      </c>
      <c r="P2770" s="49" t="str">
        <f>VLOOKUP(B2770,'Список DKV от ЮТД'!$A$1:$S$10000,16,FALSE)</f>
        <v>431269129</v>
      </c>
      <c r="Q2770" s="49"/>
    </row>
    <row r="2771" spans="1:18" x14ac:dyDescent="0.2">
      <c r="A2771" s="28">
        <v>2769</v>
      </c>
      <c r="B2771" s="35">
        <v>19450422456</v>
      </c>
      <c r="C2771" s="47">
        <v>43992</v>
      </c>
      <c r="E2771" s="47">
        <v>43992</v>
      </c>
      <c r="F2771" s="48" t="s">
        <v>18</v>
      </c>
      <c r="G2771" s="38">
        <v>145</v>
      </c>
      <c r="H2771" s="65">
        <v>44007</v>
      </c>
      <c r="I2771" s="28" t="str">
        <f>VLOOKUP(B2771,'Список DKV от ЮТД'!$A$1:$S$10000,15,FALSE)</f>
        <v>2411/2230</v>
      </c>
      <c r="J2771" s="28" t="s">
        <v>22</v>
      </c>
      <c r="K2771" s="38" t="str">
        <f>VLOOKUP(B2771,'Список DKV от ЮТД'!$A$1:$M$10000,13,FALSE)</f>
        <v>4</v>
      </c>
      <c r="L2771" s="28" t="str">
        <f>VLOOKUP(B2771,'Список DKV от ЮТД'!$A$1:$S$10000,14,FALSE)</f>
        <v>76AJ373</v>
      </c>
      <c r="M2771" s="49" t="str">
        <f>VLOOKUP(B2771,'Список DKV от ЮТД'!$A$1:$M$10000,10,FALSE)</f>
        <v>704310*******1519</v>
      </c>
      <c r="N2771" s="49" t="str">
        <f>VLOOKUP(B2771,'Список DKV от ЮТД'!$A$1:$S$10000,18,FALSE)</f>
        <v>blocked</v>
      </c>
      <c r="O2771" s="49" t="str">
        <f>VLOOKUP(B2771,'Список DKV от ЮТД'!$A$1:$S$10000,19,FALSE)</f>
        <v>blocked</v>
      </c>
      <c r="P2771" s="49" t="str">
        <f>VLOOKUP(B2771,'Список DKV от ЮТД'!$A$1:$S$10000,16,FALSE)</f>
        <v>431269125</v>
      </c>
      <c r="Q2771" s="46" t="s">
        <v>27346</v>
      </c>
      <c r="R2771" s="48" t="s">
        <v>18644</v>
      </c>
    </row>
    <row r="2772" spans="1:18" x14ac:dyDescent="0.2">
      <c r="A2772" s="28">
        <v>2770</v>
      </c>
      <c r="B2772" s="34">
        <v>19450422415</v>
      </c>
      <c r="C2772" s="47">
        <v>43992</v>
      </c>
      <c r="E2772" s="47">
        <v>43992</v>
      </c>
      <c r="F2772" s="28" t="s">
        <v>18</v>
      </c>
      <c r="H2772" s="42">
        <v>44007</v>
      </c>
      <c r="I2772" s="28" t="str">
        <f>VLOOKUP(B2772,'Список DKV от ЮТД'!$A$1:$S$10000,15,FALSE)</f>
        <v>2411/2231</v>
      </c>
      <c r="J2772" s="28" t="s">
        <v>22</v>
      </c>
      <c r="K2772" s="38" t="str">
        <f>VLOOKUP(B2772,'Список DKV от ЮТД'!$A$1:$M$10000,13,FALSE)</f>
        <v>4</v>
      </c>
      <c r="L2772" s="28" t="str">
        <f>VLOOKUP(B2772,'Список DKV от ЮТД'!$A$1:$S$10000,14,FALSE)</f>
        <v>76AJ151</v>
      </c>
      <c r="M2772" s="49" t="str">
        <f>VLOOKUP(B2772,'Список DKV от ЮТД'!$A$1:$M$10000,10,FALSE)</f>
        <v>704310*******1444</v>
      </c>
      <c r="N2772" s="49" t="str">
        <f>VLOOKUP(B2772,'Список DKV от ЮТД'!$A$1:$S$10000,18,FALSE)</f>
        <v/>
      </c>
      <c r="O2772" s="49" t="str">
        <f>VLOOKUP(B2772,'Список DKV от ЮТД'!$A$1:$S$10000,19,FALSE)</f>
        <v/>
      </c>
      <c r="P2772" s="49" t="str">
        <f>VLOOKUP(B2772,'Список DKV от ЮТД'!$A$1:$S$10000,16,FALSE)</f>
        <v>431269121</v>
      </c>
      <c r="Q2772" s="49"/>
    </row>
    <row r="2773" spans="1:18" x14ac:dyDescent="0.2">
      <c r="A2773" s="28">
        <v>2771</v>
      </c>
      <c r="B2773" s="34">
        <v>19450422373</v>
      </c>
      <c r="C2773" s="47">
        <v>43992</v>
      </c>
      <c r="E2773" s="47">
        <v>43992</v>
      </c>
      <c r="F2773" s="28" t="s">
        <v>18</v>
      </c>
      <c r="H2773" s="42">
        <v>44007</v>
      </c>
      <c r="I2773" s="28" t="str">
        <f>VLOOKUP(B2773,'Список DKV от ЮТД'!$A$1:$S$10000,15,FALSE)</f>
        <v>2411/2232</v>
      </c>
      <c r="J2773" s="28" t="s">
        <v>22</v>
      </c>
      <c r="K2773" s="38" t="str">
        <f>VLOOKUP(B2773,'Список DKV от ЮТД'!$A$1:$M$10000,13,FALSE)</f>
        <v>4</v>
      </c>
      <c r="L2773" s="28" t="str">
        <f>VLOOKUP(B2773,'Список DKV от ЮТД'!$A$1:$S$10000,14,FALSE)</f>
        <v>58ABZ727</v>
      </c>
      <c r="M2773" s="49" t="str">
        <f>VLOOKUP(B2773,'Список DKV от ЮТД'!$A$1:$M$10000,10,FALSE)</f>
        <v>704310*******9325</v>
      </c>
      <c r="N2773" s="49" t="str">
        <f>VLOOKUP(B2773,'Список DKV от ЮТД'!$A$1:$S$10000,18,FALSE)</f>
        <v/>
      </c>
      <c r="O2773" s="49" t="str">
        <f>VLOOKUP(B2773,'Список DKV от ЮТД'!$A$1:$S$10000,19,FALSE)</f>
        <v/>
      </c>
      <c r="P2773" s="49" t="str">
        <f>VLOOKUP(B2773,'Список DKV от ЮТД'!$A$1:$S$10000,16,FALSE)</f>
        <v>431269117</v>
      </c>
      <c r="Q2773" s="49"/>
    </row>
    <row r="2774" spans="1:18" x14ac:dyDescent="0.2">
      <c r="A2774" s="28">
        <v>2772</v>
      </c>
      <c r="B2774" s="34">
        <v>19450422332</v>
      </c>
      <c r="C2774" s="47">
        <v>43992</v>
      </c>
      <c r="E2774" s="47">
        <v>43992</v>
      </c>
      <c r="F2774" s="28" t="s">
        <v>18</v>
      </c>
      <c r="H2774" s="42">
        <v>44007</v>
      </c>
      <c r="I2774" s="28" t="str">
        <f>VLOOKUP(B2774,'Список DKV от ЮТД'!$A$1:$S$10000,15,FALSE)</f>
        <v>2411/2233</v>
      </c>
      <c r="J2774" s="28" t="s">
        <v>22</v>
      </c>
      <c r="K2774" s="38" t="str">
        <f>VLOOKUP(B2774,'Список DKV от ЮТД'!$A$1:$M$10000,13,FALSE)</f>
        <v>4</v>
      </c>
      <c r="L2774" s="28" t="str">
        <f>VLOOKUP(B2774,'Список DKV от ЮТД'!$A$1:$S$10000,14,FALSE)</f>
        <v>34PK9295</v>
      </c>
      <c r="M2774" s="49" t="str">
        <f>VLOOKUP(B2774,'Список DKV от ЮТД'!$A$1:$M$10000,10,FALSE)</f>
        <v>704310*******6488</v>
      </c>
      <c r="N2774" s="49" t="str">
        <f>VLOOKUP(B2774,'Список DKV от ЮТД'!$A$1:$S$10000,18,FALSE)</f>
        <v/>
      </c>
      <c r="O2774" s="49" t="str">
        <f>VLOOKUP(B2774,'Список DKV от ЮТД'!$A$1:$S$10000,19,FALSE)</f>
        <v/>
      </c>
      <c r="P2774" s="49" t="str">
        <f>VLOOKUP(B2774,'Список DKV от ЮТД'!$A$1:$S$10000,16,FALSE)</f>
        <v>431269113</v>
      </c>
      <c r="Q2774" s="49"/>
    </row>
    <row r="2775" spans="1:18" x14ac:dyDescent="0.2">
      <c r="A2775" s="28">
        <v>2773</v>
      </c>
      <c r="B2775" s="34">
        <v>19450422324</v>
      </c>
      <c r="C2775" s="47">
        <v>43992</v>
      </c>
      <c r="E2775" s="47">
        <v>43992</v>
      </c>
      <c r="F2775" s="28" t="s">
        <v>18</v>
      </c>
      <c r="H2775" s="42">
        <v>44007</v>
      </c>
      <c r="I2775" s="28" t="str">
        <f>VLOOKUP(B2775,'Список DKV от ЮТД'!$A$1:$S$10000,15,FALSE)</f>
        <v>2411/2234</v>
      </c>
      <c r="J2775" s="28" t="s">
        <v>22</v>
      </c>
      <c r="K2775" s="38" t="str">
        <f>VLOOKUP(B2775,'Список DKV от ЮТД'!$A$1:$M$10000,13,FALSE)</f>
        <v>4</v>
      </c>
      <c r="L2775" s="28" t="str">
        <f>VLOOKUP(B2775,'Список DKV от ЮТД'!$A$1:$S$10000,14,FALSE)</f>
        <v>34PSD47</v>
      </c>
      <c r="M2775" s="49" t="str">
        <f>VLOOKUP(B2775,'Список DKV от ЮТД'!$A$1:$M$10000,10,FALSE)</f>
        <v>704310*******8319</v>
      </c>
      <c r="N2775" s="49" t="str">
        <f>VLOOKUP(B2775,'Список DKV от ЮТД'!$A$1:$S$10000,18,FALSE)</f>
        <v/>
      </c>
      <c r="O2775" s="49" t="str">
        <f>VLOOKUP(B2775,'Список DKV от ЮТД'!$A$1:$S$10000,19,FALSE)</f>
        <v/>
      </c>
      <c r="P2775" s="49" t="str">
        <f>VLOOKUP(B2775,'Список DKV от ЮТД'!$A$1:$S$10000,16,FALSE)</f>
        <v>431269112</v>
      </c>
      <c r="Q2775" s="49"/>
    </row>
    <row r="2776" spans="1:18" x14ac:dyDescent="0.2">
      <c r="A2776" s="28">
        <v>2774</v>
      </c>
      <c r="B2776" s="34">
        <v>19450422258</v>
      </c>
      <c r="C2776" s="47">
        <v>43992</v>
      </c>
      <c r="E2776" s="47">
        <v>43992</v>
      </c>
      <c r="F2776" s="28" t="s">
        <v>18</v>
      </c>
      <c r="H2776" s="42">
        <v>44007</v>
      </c>
      <c r="I2776" s="28" t="str">
        <f>VLOOKUP(B2776,'Список DKV от ЮТД'!$A$1:$S$10000,15,FALSE)</f>
        <v>2411/2235</v>
      </c>
      <c r="J2776" s="28" t="s">
        <v>22</v>
      </c>
      <c r="K2776" s="38" t="str">
        <f>VLOOKUP(B2776,'Список DKV от ЮТД'!$A$1:$M$10000,13,FALSE)</f>
        <v>4</v>
      </c>
      <c r="L2776" s="28" t="str">
        <f>VLOOKUP(B2776,'Список DKV от ЮТД'!$A$1:$S$10000,14,FALSE)</f>
        <v>34PA0435</v>
      </c>
      <c r="M2776" s="49" t="str">
        <f>VLOOKUP(B2776,'Список DKV от ЮТД'!$A$1:$M$10000,10,FALSE)</f>
        <v>704310*******0123</v>
      </c>
      <c r="N2776" s="49" t="str">
        <f>VLOOKUP(B2776,'Список DKV от ЮТД'!$A$1:$S$10000,18,FALSE)</f>
        <v>expired</v>
      </c>
      <c r="O2776" s="49" t="str">
        <f>VLOOKUP(B2776,'Список DKV от ЮТД'!$A$1:$S$10000,19,FALSE)</f>
        <v>blocked</v>
      </c>
      <c r="P2776" s="49" t="str">
        <f>VLOOKUP(B2776,'Список DKV от ЮТД'!$A$1:$S$10000,16,FALSE)</f>
        <v>431269105</v>
      </c>
      <c r="Q2776" s="49"/>
    </row>
    <row r="2777" spans="1:18" x14ac:dyDescent="0.2">
      <c r="A2777" s="28">
        <v>2775</v>
      </c>
      <c r="B2777" s="34">
        <v>19450422217</v>
      </c>
      <c r="C2777" s="47">
        <v>43992</v>
      </c>
      <c r="E2777" s="47">
        <v>43992</v>
      </c>
      <c r="F2777" s="28" t="s">
        <v>18</v>
      </c>
      <c r="H2777" s="42">
        <v>44007</v>
      </c>
      <c r="I2777" s="28" t="str">
        <f>VLOOKUP(B2777,'Список DKV от ЮТД'!$A$1:$S$10000,15,FALSE)</f>
        <v>2411/2236</v>
      </c>
      <c r="J2777" s="28" t="s">
        <v>22</v>
      </c>
      <c r="K2777" s="38" t="str">
        <f>VLOOKUP(B2777,'Список DKV от ЮТД'!$A$1:$M$10000,13,FALSE)</f>
        <v>4</v>
      </c>
      <c r="L2777" s="28" t="str">
        <f>VLOOKUP(B2777,'Список DKV от ЮТД'!$A$1:$S$10000,14,FALSE)</f>
        <v>34AYS750</v>
      </c>
      <c r="M2777" s="49" t="str">
        <f>VLOOKUP(B2777,'Список DKV от ЮТД'!$A$1:$M$10000,10,FALSE)</f>
        <v>704310*******0110</v>
      </c>
      <c r="N2777" s="49" t="str">
        <f>VLOOKUP(B2777,'Список DKV от ЮТД'!$A$1:$S$10000,18,FALSE)</f>
        <v/>
      </c>
      <c r="O2777" s="49" t="str">
        <f>VLOOKUP(B2777,'Список DKV от ЮТД'!$A$1:$S$10000,19,FALSE)</f>
        <v/>
      </c>
      <c r="P2777" s="49" t="str">
        <f>VLOOKUP(B2777,'Список DKV от ЮТД'!$A$1:$S$10000,16,FALSE)</f>
        <v>431269101</v>
      </c>
      <c r="Q2777" s="49"/>
    </row>
    <row r="2778" spans="1:18" x14ac:dyDescent="0.2">
      <c r="A2778" s="28">
        <v>2776</v>
      </c>
      <c r="B2778" s="34">
        <v>19450422175</v>
      </c>
      <c r="C2778" s="47">
        <v>43992</v>
      </c>
      <c r="E2778" s="47">
        <v>43992</v>
      </c>
      <c r="F2778" s="28" t="s">
        <v>18</v>
      </c>
      <c r="H2778" s="42">
        <v>44007</v>
      </c>
      <c r="I2778" s="28" t="str">
        <f>VLOOKUP(B2778,'Список DKV от ЮТД'!$A$1:$S$10000,15,FALSE)</f>
        <v>2411/2237</v>
      </c>
      <c r="J2778" s="28" t="s">
        <v>22</v>
      </c>
      <c r="K2778" s="38" t="str">
        <f>VLOOKUP(B2778,'Список DKV от ЮТД'!$A$1:$M$10000,13,FALSE)</f>
        <v>4</v>
      </c>
      <c r="L2778" s="28" t="str">
        <f>VLOOKUP(B2778,'Список DKV от ЮТД'!$A$1:$S$10000,14,FALSE)</f>
        <v>34SN6825</v>
      </c>
      <c r="M2778" s="49" t="str">
        <f>VLOOKUP(B2778,'Список DKV от ЮТД'!$A$1:$M$10000,10,FALSE)</f>
        <v>704310*******2445</v>
      </c>
      <c r="N2778" s="49" t="str">
        <f>VLOOKUP(B2778,'Список DKV от ЮТД'!$A$1:$S$10000,18,FALSE)</f>
        <v/>
      </c>
      <c r="O2778" s="49" t="str">
        <f>VLOOKUP(B2778,'Список DKV от ЮТД'!$A$1:$S$10000,19,FALSE)</f>
        <v/>
      </c>
      <c r="P2778" s="49" t="str">
        <f>VLOOKUP(B2778,'Список DKV от ЮТД'!$A$1:$S$10000,16,FALSE)</f>
        <v>431269097</v>
      </c>
      <c r="Q2778" s="49"/>
    </row>
    <row r="2779" spans="1:18" x14ac:dyDescent="0.2">
      <c r="A2779" s="28">
        <v>2777</v>
      </c>
      <c r="B2779" s="34">
        <v>19450422092</v>
      </c>
      <c r="C2779" s="47">
        <v>43992</v>
      </c>
      <c r="E2779" s="47">
        <v>43992</v>
      </c>
      <c r="F2779" s="28" t="s">
        <v>18</v>
      </c>
      <c r="H2779" s="42">
        <v>44007</v>
      </c>
      <c r="I2779" s="28" t="str">
        <f>VLOOKUP(B2779,'Список DKV от ЮТД'!$A$1:$S$10000,15,FALSE)</f>
        <v>2411/2238</v>
      </c>
      <c r="J2779" s="28" t="s">
        <v>22</v>
      </c>
      <c r="K2779" s="38" t="str">
        <f>VLOOKUP(B2779,'Список DKV от ЮТД'!$A$1:$M$10000,13,FALSE)</f>
        <v>4</v>
      </c>
      <c r="L2779" s="28" t="str">
        <f>VLOOKUP(B2779,'Список DKV от ЮТД'!$A$1:$S$10000,14,FALSE)</f>
        <v>34CJC404</v>
      </c>
      <c r="M2779" s="49" t="str">
        <f>VLOOKUP(B2779,'Список DKV от ЮТД'!$A$1:$M$10000,10,FALSE)</f>
        <v>704310*******3872</v>
      </c>
      <c r="N2779" s="49" t="str">
        <f>VLOOKUP(B2779,'Список DKV от ЮТД'!$A$1:$S$10000,18,FALSE)</f>
        <v/>
      </c>
      <c r="O2779" s="49" t="str">
        <f>VLOOKUP(B2779,'Список DKV от ЮТД'!$A$1:$S$10000,19,FALSE)</f>
        <v/>
      </c>
      <c r="P2779" s="49" t="str">
        <f>VLOOKUP(B2779,'Список DKV от ЮТД'!$A$1:$S$10000,16,FALSE)</f>
        <v>431269089</v>
      </c>
      <c r="Q2779" s="49"/>
    </row>
    <row r="2780" spans="1:18" x14ac:dyDescent="0.2">
      <c r="A2780" s="28">
        <v>2778</v>
      </c>
      <c r="B2780" s="34">
        <v>19450422183</v>
      </c>
      <c r="C2780" s="47">
        <v>43992</v>
      </c>
      <c r="E2780" s="47">
        <v>43992</v>
      </c>
      <c r="F2780" s="28" t="s">
        <v>18</v>
      </c>
      <c r="H2780" s="42">
        <v>44007</v>
      </c>
      <c r="I2780" s="28" t="str">
        <f>VLOOKUP(B2780,'Список DKV от ЮТД'!$A$1:$S$10000,15,FALSE)</f>
        <v>2411/2239</v>
      </c>
      <c r="J2780" s="28" t="s">
        <v>22</v>
      </c>
      <c r="K2780" s="38" t="str">
        <f>VLOOKUP(B2780,'Список DKV от ЮТД'!$A$1:$M$10000,13,FALSE)</f>
        <v>4</v>
      </c>
      <c r="L2780" s="28" t="str">
        <f>VLOOKUP(B2780,'Список DKV от ЮТД'!$A$1:$S$10000,14,FALSE)</f>
        <v>38VZ009</v>
      </c>
      <c r="M2780" s="49" t="str">
        <f>VLOOKUP(B2780,'Список DKV от ЮТД'!$A$1:$M$10000,10,FALSE)</f>
        <v>704310*******1061</v>
      </c>
      <c r="N2780" s="49" t="str">
        <f>VLOOKUP(B2780,'Список DKV от ЮТД'!$A$1:$S$10000,18,FALSE)</f>
        <v>expired</v>
      </c>
      <c r="O2780" s="49" t="str">
        <f>VLOOKUP(B2780,'Список DKV от ЮТД'!$A$1:$S$10000,19,FALSE)</f>
        <v>blocked</v>
      </c>
      <c r="P2780" s="49" t="str">
        <f>VLOOKUP(B2780,'Список DKV от ЮТД'!$A$1:$S$10000,16,FALSE)</f>
        <v>431269098</v>
      </c>
      <c r="Q2780" s="49"/>
    </row>
    <row r="2781" spans="1:18" x14ac:dyDescent="0.2">
      <c r="A2781" s="28">
        <v>2779</v>
      </c>
      <c r="B2781" s="34">
        <v>19450422167</v>
      </c>
      <c r="C2781" s="47">
        <v>43992</v>
      </c>
      <c r="E2781" s="47">
        <v>43992</v>
      </c>
      <c r="F2781" s="28" t="s">
        <v>18</v>
      </c>
      <c r="H2781" s="42">
        <v>44007</v>
      </c>
      <c r="I2781" s="28" t="str">
        <f>VLOOKUP(B2781,'Список DKV от ЮТД'!$A$1:$S$10000,15,FALSE)</f>
        <v>2411/2240</v>
      </c>
      <c r="J2781" s="28" t="s">
        <v>22</v>
      </c>
      <c r="K2781" s="38" t="str">
        <f>VLOOKUP(B2781,'Список DKV от ЮТД'!$A$1:$M$10000,13,FALSE)</f>
        <v>4</v>
      </c>
      <c r="L2781" s="28" t="str">
        <f>VLOOKUP(B2781,'Список DKV от ЮТД'!$A$1:$S$10000,14,FALSE)</f>
        <v>16SGT56</v>
      </c>
      <c r="M2781" s="49" t="str">
        <f>VLOOKUP(B2781,'Список DKV от ЮТД'!$A$1:$M$10000,10,FALSE)</f>
        <v>704310*******0203</v>
      </c>
      <c r="N2781" s="49" t="str">
        <f>VLOOKUP(B2781,'Список DKV от ЮТД'!$A$1:$S$10000,18,FALSE)</f>
        <v>expired</v>
      </c>
      <c r="O2781" s="49" t="str">
        <f>VLOOKUP(B2781,'Список DKV от ЮТД'!$A$1:$S$10000,19,FALSE)</f>
        <v>blocked</v>
      </c>
      <c r="P2781" s="49" t="str">
        <f>VLOOKUP(B2781,'Список DKV от ЮТД'!$A$1:$S$10000,16,FALSE)</f>
        <v>431269096</v>
      </c>
      <c r="Q2781" s="49"/>
    </row>
    <row r="2782" spans="1:18" x14ac:dyDescent="0.2">
      <c r="A2782" s="28">
        <v>2780</v>
      </c>
      <c r="B2782" s="34">
        <v>19450422894</v>
      </c>
      <c r="C2782" s="47">
        <v>43992</v>
      </c>
      <c r="E2782" s="47">
        <v>43992</v>
      </c>
      <c r="F2782" s="28" t="s">
        <v>18</v>
      </c>
      <c r="H2782" s="42">
        <v>44007</v>
      </c>
      <c r="I2782" s="28" t="str">
        <f>VLOOKUP(B2782,'Список DKV от ЮТД'!$A$1:$S$10000,15,FALSE)</f>
        <v>2411/2241</v>
      </c>
      <c r="J2782" s="28" t="s">
        <v>22</v>
      </c>
      <c r="K2782" s="38" t="str">
        <f>VLOOKUP(B2782,'Список DKV от ЮТД'!$A$1:$M$10000,13,FALSE)</f>
        <v>4</v>
      </c>
      <c r="L2782" s="28" t="str">
        <f>VLOOKUP(B2782,'Список DKV от ЮТД'!$A$1:$S$10000,14,FALSE)</f>
        <v>16AHD942</v>
      </c>
      <c r="M2782" s="49" t="str">
        <f>VLOOKUP(B2782,'Список DKV от ЮТД'!$A$1:$M$10000,10,FALSE)</f>
        <v>704310*******0901</v>
      </c>
      <c r="N2782" s="49" t="str">
        <f>VLOOKUP(B2782,'Список DKV от ЮТД'!$A$1:$S$10000,18,FALSE)</f>
        <v>expired</v>
      </c>
      <c r="O2782" s="49" t="str">
        <f>VLOOKUP(B2782,'Список DKV от ЮТД'!$A$1:$S$10000,19,FALSE)</f>
        <v>blocked</v>
      </c>
      <c r="P2782" s="49" t="str">
        <f>VLOOKUP(B2782,'Список DKV от ЮТД'!$A$1:$S$10000,16,FALSE)</f>
        <v>431269169</v>
      </c>
      <c r="Q2782" s="49"/>
    </row>
    <row r="2783" spans="1:18" x14ac:dyDescent="0.2">
      <c r="A2783" s="28">
        <v>2781</v>
      </c>
      <c r="B2783" s="34">
        <v>19450422852</v>
      </c>
      <c r="C2783" s="47">
        <v>43992</v>
      </c>
      <c r="E2783" s="47">
        <v>43992</v>
      </c>
      <c r="F2783" s="28" t="s">
        <v>18</v>
      </c>
      <c r="H2783" s="42">
        <v>44008</v>
      </c>
      <c r="I2783" s="28" t="str">
        <f>VLOOKUP(B2783,'Список DKV от ЮТД'!$A$1:$S$10000,15,FALSE)</f>
        <v>2411/2242</v>
      </c>
      <c r="J2783" s="28" t="s">
        <v>22</v>
      </c>
      <c r="K2783" s="38" t="str">
        <f>VLOOKUP(B2783,'Список DKV от ЮТД'!$A$1:$M$10000,13,FALSE)</f>
        <v>4</v>
      </c>
      <c r="L2783" s="28" t="str">
        <f>VLOOKUP(B2783,'Список DKV от ЮТД'!$A$1:$S$10000,14,FALSE)</f>
        <v>14BP540</v>
      </c>
      <c r="M2783" s="49" t="str">
        <f>VLOOKUP(B2783,'Список DKV от ЮТД'!$A$1:$M$10000,10,FALSE)</f>
        <v>704310*******0648</v>
      </c>
      <c r="N2783" s="49" t="str">
        <f>VLOOKUP(B2783,'Список DKV от ЮТД'!$A$1:$S$10000,18,FALSE)</f>
        <v>expired</v>
      </c>
      <c r="O2783" s="49" t="str">
        <f>VLOOKUP(B2783,'Список DKV от ЮТД'!$A$1:$S$10000,19,FALSE)</f>
        <v>blocked</v>
      </c>
      <c r="P2783" s="49" t="str">
        <f>VLOOKUP(B2783,'Список DKV от ЮТД'!$A$1:$S$10000,16,FALSE)</f>
        <v>431269165</v>
      </c>
      <c r="Q2783" s="49"/>
    </row>
    <row r="2784" spans="1:18" x14ac:dyDescent="0.2">
      <c r="A2784" s="28">
        <v>2782</v>
      </c>
      <c r="B2784" s="35">
        <v>19450422811</v>
      </c>
      <c r="C2784" s="47">
        <v>43992</v>
      </c>
      <c r="E2784" s="47">
        <v>43992</v>
      </c>
      <c r="F2784" s="48" t="s">
        <v>18</v>
      </c>
      <c r="G2784" s="38">
        <v>145</v>
      </c>
      <c r="H2784" s="65">
        <v>44008</v>
      </c>
      <c r="I2784" s="28" t="str">
        <f>VLOOKUP(B2784,'Список DKV от ЮТД'!$A$1:$S$10000,15,FALSE)</f>
        <v>2411/2243</v>
      </c>
      <c r="J2784" s="28" t="s">
        <v>22</v>
      </c>
      <c r="K2784" s="38" t="str">
        <f>VLOOKUP(B2784,'Список DKV от ЮТД'!$A$1:$M$10000,13,FALSE)</f>
        <v>4</v>
      </c>
      <c r="L2784" s="28" t="str">
        <f>VLOOKUP(B2784,'Список DKV от ЮТД'!$A$1:$S$10000,14,FALSE)</f>
        <v>76AJ371</v>
      </c>
      <c r="M2784" s="49" t="str">
        <f>VLOOKUP(B2784,'Список DKV от ЮТД'!$A$1:$M$10000,10,FALSE)</f>
        <v>704310*******1535</v>
      </c>
      <c r="N2784" s="49" t="str">
        <f>VLOOKUP(B2784,'Список DKV от ЮТД'!$A$1:$S$10000,18,FALSE)</f>
        <v>blocked</v>
      </c>
      <c r="O2784" s="49" t="str">
        <f>VLOOKUP(B2784,'Список DKV от ЮТД'!$A$1:$S$10000,19,FALSE)</f>
        <v>blocked</v>
      </c>
      <c r="P2784" s="49" t="str">
        <f>VLOOKUP(B2784,'Список DKV от ЮТД'!$A$1:$S$10000,16,FALSE)</f>
        <v>431269161</v>
      </c>
      <c r="Q2784" s="46" t="s">
        <v>27346</v>
      </c>
      <c r="R2784" s="48" t="s">
        <v>18644</v>
      </c>
    </row>
    <row r="2785" spans="1:22" x14ac:dyDescent="0.2">
      <c r="A2785" s="28">
        <v>2783</v>
      </c>
      <c r="B2785" s="34">
        <v>19450422779</v>
      </c>
      <c r="C2785" s="47">
        <v>43992</v>
      </c>
      <c r="E2785" s="47">
        <v>43992</v>
      </c>
      <c r="F2785" s="28" t="s">
        <v>18</v>
      </c>
      <c r="H2785" s="42">
        <v>44008</v>
      </c>
      <c r="I2785" s="28" t="str">
        <f>VLOOKUP(B2785,'Список DKV от ЮТД'!$A$1:$S$10000,15,FALSE)</f>
        <v>2411/2244</v>
      </c>
      <c r="J2785" s="28" t="s">
        <v>22</v>
      </c>
      <c r="K2785" s="38" t="str">
        <f>VLOOKUP(B2785,'Список DKV от ЮТД'!$A$1:$M$10000,13,FALSE)</f>
        <v>4</v>
      </c>
      <c r="L2785" s="28" t="str">
        <f>VLOOKUP(B2785,'Список DKV от ЮТД'!$A$1:$S$10000,14,FALSE)</f>
        <v>33AER989</v>
      </c>
      <c r="M2785" s="49" t="str">
        <f>VLOOKUP(B2785,'Список DKV от ЮТД'!$A$1:$M$10000,10,FALSE)</f>
        <v>704310*******9370</v>
      </c>
      <c r="N2785" s="49" t="str">
        <f>VLOOKUP(B2785,'Список DKV от ЮТД'!$A$1:$S$10000,18,FALSE)</f>
        <v/>
      </c>
      <c r="O2785" s="49" t="str">
        <f>VLOOKUP(B2785,'Список DKV от ЮТД'!$A$1:$S$10000,19,FALSE)</f>
        <v/>
      </c>
      <c r="P2785" s="49" t="str">
        <f>VLOOKUP(B2785,'Список DKV от ЮТД'!$A$1:$S$10000,16,FALSE)</f>
        <v>431269157</v>
      </c>
      <c r="Q2785" s="49"/>
    </row>
    <row r="2786" spans="1:22" x14ac:dyDescent="0.2">
      <c r="A2786" s="28">
        <v>2784</v>
      </c>
      <c r="B2786" s="34">
        <v>19450422738</v>
      </c>
      <c r="C2786" s="47">
        <v>43992</v>
      </c>
      <c r="E2786" s="47">
        <v>43992</v>
      </c>
      <c r="F2786" s="28" t="s">
        <v>18</v>
      </c>
      <c r="H2786" s="42">
        <v>44008</v>
      </c>
      <c r="I2786" s="28" t="str">
        <f>VLOOKUP(B2786,'Список DKV от ЮТД'!$A$1:$S$10000,15,FALSE)</f>
        <v>2411/2245</v>
      </c>
      <c r="J2786" s="28" t="s">
        <v>22</v>
      </c>
      <c r="K2786" s="38" t="str">
        <f>VLOOKUP(B2786,'Список DKV от ЮТД'!$A$1:$M$10000,13,FALSE)</f>
        <v>4</v>
      </c>
      <c r="L2786" s="28" t="str">
        <f>VLOOKUP(B2786,'Список DKV от ЮТД'!$A$1:$S$10000,14,FALSE)</f>
        <v>16SKU79</v>
      </c>
      <c r="M2786" s="49" t="str">
        <f>VLOOKUP(B2786,'Список DKV от ЮТД'!$A$1:$M$10000,10,FALSE)</f>
        <v>704310*******0229</v>
      </c>
      <c r="N2786" s="49" t="str">
        <f>VLOOKUP(B2786,'Список DKV от ЮТД'!$A$1:$S$10000,18,FALSE)</f>
        <v>expired</v>
      </c>
      <c r="O2786" s="49" t="str">
        <f>VLOOKUP(B2786,'Список DKV от ЮТД'!$A$1:$S$10000,19,FALSE)</f>
        <v>blocked</v>
      </c>
      <c r="P2786" s="49" t="str">
        <f>VLOOKUP(B2786,'Список DKV от ЮТД'!$A$1:$S$10000,16,FALSE)</f>
        <v>431269153</v>
      </c>
      <c r="Q2786" s="49"/>
    </row>
    <row r="2787" spans="1:22" x14ac:dyDescent="0.2">
      <c r="A2787" s="28">
        <v>2785</v>
      </c>
      <c r="B2787" s="34">
        <v>19450422696</v>
      </c>
      <c r="C2787" s="47">
        <v>43992</v>
      </c>
      <c r="E2787" s="47">
        <v>43992</v>
      </c>
      <c r="F2787" s="28" t="s">
        <v>18</v>
      </c>
      <c r="H2787" s="42">
        <v>44008</v>
      </c>
      <c r="I2787" s="28" t="str">
        <f>VLOOKUP(B2787,'Список DKV от ЮТД'!$A$1:$S$10000,15,FALSE)</f>
        <v>2411/2246</v>
      </c>
      <c r="J2787" s="28" t="s">
        <v>22</v>
      </c>
      <c r="K2787" s="38" t="str">
        <f>VLOOKUP(B2787,'Список DKV от ЮТД'!$A$1:$M$10000,13,FALSE)</f>
        <v>4</v>
      </c>
      <c r="L2787" s="28" t="str">
        <f>VLOOKUP(B2787,'Список DKV от ЮТД'!$A$1:$S$10000,14,FALSE)</f>
        <v>16ACT118</v>
      </c>
      <c r="M2787" s="49" t="str">
        <f>VLOOKUP(B2787,'Список DKV от ЮТД'!$A$1:$M$10000,10,FALSE)</f>
        <v>704310*******7370</v>
      </c>
      <c r="N2787" s="49" t="str">
        <f>VLOOKUP(B2787,'Список DKV от ЮТД'!$A$1:$S$10000,18,FALSE)</f>
        <v/>
      </c>
      <c r="O2787" s="49" t="str">
        <f>VLOOKUP(B2787,'Список DKV от ЮТД'!$A$1:$S$10000,19,FALSE)</f>
        <v/>
      </c>
      <c r="P2787" s="49" t="str">
        <f>VLOOKUP(B2787,'Список DKV от ЮТД'!$A$1:$S$10000,16,FALSE)</f>
        <v>431269149</v>
      </c>
      <c r="Q2787" s="49"/>
    </row>
    <row r="2788" spans="1:22" x14ac:dyDescent="0.2">
      <c r="A2788" s="28">
        <v>2786</v>
      </c>
      <c r="B2788" s="34">
        <v>19450422654</v>
      </c>
      <c r="C2788" s="47">
        <v>43992</v>
      </c>
      <c r="E2788" s="47">
        <v>43992</v>
      </c>
      <c r="F2788" s="28" t="s">
        <v>18</v>
      </c>
      <c r="H2788" s="42">
        <v>44008</v>
      </c>
      <c r="I2788" s="28" t="str">
        <f>VLOOKUP(B2788,'Список DKV от ЮТД'!$A$1:$S$10000,15,FALSE)</f>
        <v>2411/2247</v>
      </c>
      <c r="J2788" s="28" t="s">
        <v>22</v>
      </c>
      <c r="K2788" s="38" t="str">
        <f>VLOOKUP(B2788,'Список DKV от ЮТД'!$A$1:$M$10000,13,FALSE)</f>
        <v>4</v>
      </c>
      <c r="L2788" s="28" t="str">
        <f>VLOOKUP(B2788,'Список DKV от ЮТД'!$A$1:$S$10000,14,FALSE)</f>
        <v>16AHD907</v>
      </c>
      <c r="M2788" s="49" t="str">
        <f>VLOOKUP(B2788,'Список DKV от ЮТД'!$A$1:$M$10000,10,FALSE)</f>
        <v>704310*******4616</v>
      </c>
      <c r="N2788" s="49" t="str">
        <f>VLOOKUP(B2788,'Список DKV от ЮТД'!$A$1:$S$10000,18,FALSE)</f>
        <v>expired</v>
      </c>
      <c r="O2788" s="49" t="str">
        <f>VLOOKUP(B2788,'Список DKV от ЮТД'!$A$1:$S$10000,19,FALSE)</f>
        <v>blocked</v>
      </c>
      <c r="P2788" s="49" t="str">
        <f>VLOOKUP(B2788,'Список DKV от ЮТД'!$A$1:$S$10000,16,FALSE)</f>
        <v>431269145</v>
      </c>
      <c r="Q2788" s="49"/>
    </row>
    <row r="2789" spans="1:22" x14ac:dyDescent="0.2">
      <c r="A2789" s="28">
        <v>2787</v>
      </c>
      <c r="B2789" s="34">
        <v>19450392444</v>
      </c>
      <c r="C2789" s="47">
        <v>44005</v>
      </c>
      <c r="E2789" s="47">
        <v>44005</v>
      </c>
      <c r="F2789" s="28" t="s">
        <v>18</v>
      </c>
      <c r="H2789" s="42">
        <v>44008</v>
      </c>
      <c r="I2789" s="28" t="str">
        <f>VLOOKUP(B2789,'Список DKV от ЮТД'!$A$1:$S$10000,15,FALSE)</f>
        <v>2411/2248</v>
      </c>
      <c r="J2789" s="28" t="s">
        <v>22</v>
      </c>
      <c r="K2789" s="38" t="str">
        <f>VLOOKUP(B2789,'Список DKV от ЮТД'!$A$1:$M$10000,13,FALSE)</f>
        <v>4</v>
      </c>
      <c r="L2789" s="28" t="str">
        <f>VLOOKUP(B2789,'Список DKV от ЮТД'!$A$1:$S$10000,14,FALSE)</f>
        <v>16LSP76</v>
      </c>
      <c r="M2789" s="49" t="str">
        <f>VLOOKUP(B2789,'Список DKV от ЮТД'!$A$1:$M$10000,10,FALSE)</f>
        <v>704310*******0526</v>
      </c>
      <c r="N2789" s="49" t="str">
        <f>VLOOKUP(B2789,'Список DKV от ЮТД'!$A$1:$S$10000,18,FALSE)</f>
        <v>expired</v>
      </c>
      <c r="O2789" s="49" t="str">
        <f>VLOOKUP(B2789,'Список DKV от ЮТД'!$A$1:$S$10000,19,FALSE)</f>
        <v>blocked</v>
      </c>
      <c r="P2789" s="49" t="str">
        <f>VLOOKUP(B2789,'Список DKV от ЮТД'!$A$1:$S$10000,16,FALSE)</f>
        <v>431266124</v>
      </c>
      <c r="Q2789" s="49"/>
    </row>
    <row r="2790" spans="1:22" s="5" customFormat="1" x14ac:dyDescent="0.2">
      <c r="A2790" s="28">
        <v>2788</v>
      </c>
      <c r="B2790" s="34">
        <v>19450392527</v>
      </c>
      <c r="C2790" s="47">
        <v>44005</v>
      </c>
      <c r="D2790" s="28"/>
      <c r="E2790" s="47">
        <v>44005</v>
      </c>
      <c r="F2790" s="28" t="s">
        <v>18</v>
      </c>
      <c r="G2790" s="38"/>
      <c r="H2790" s="42">
        <v>44008</v>
      </c>
      <c r="I2790" s="28" t="str">
        <f>VLOOKUP(B2790,'Список DKV от ЮТД'!$A$1:$S$10000,15,FALSE)</f>
        <v>2411/2250</v>
      </c>
      <c r="J2790" s="28" t="s">
        <v>22</v>
      </c>
      <c r="K2790" s="38" t="str">
        <f>VLOOKUP(B2790,'Список DKV от ЮТД'!$A$1:$M$10000,13,FALSE)</f>
        <v>4</v>
      </c>
      <c r="L2790" s="28" t="str">
        <f>VLOOKUP(B2790,'Список DKV от ЮТД'!$A$1:$S$10000,14,FALSE)</f>
        <v>16ABS558</v>
      </c>
      <c r="M2790" s="49" t="str">
        <f>VLOOKUP(B2790,'Список DKV от ЮТД'!$A$1:$M$10000,10,FALSE)</f>
        <v>704310*******0583</v>
      </c>
      <c r="N2790" s="49" t="str">
        <f>VLOOKUP(B2790,'Список DKV от ЮТД'!$A$1:$S$10000,18,FALSE)</f>
        <v>expired</v>
      </c>
      <c r="O2790" s="49" t="str">
        <f>VLOOKUP(B2790,'Список DKV от ЮТД'!$A$1:$S$10000,19,FALSE)</f>
        <v>blocked</v>
      </c>
      <c r="P2790" s="49" t="str">
        <f>VLOOKUP(B2790,'Список DKV от ЮТД'!$A$1:$S$10000,16,FALSE)</f>
        <v>431266132</v>
      </c>
      <c r="Q2790" s="49"/>
      <c r="R2790" s="28"/>
      <c r="S2790" s="28"/>
      <c r="T2790" s="28"/>
      <c r="U2790" s="48"/>
      <c r="V2790" s="48"/>
    </row>
    <row r="2791" spans="1:22" x14ac:dyDescent="0.2">
      <c r="A2791" s="28">
        <v>2789</v>
      </c>
      <c r="B2791" s="34">
        <v>19450392485</v>
      </c>
      <c r="C2791" s="47">
        <v>44005</v>
      </c>
      <c r="E2791" s="47">
        <v>44005</v>
      </c>
      <c r="F2791" s="28" t="s">
        <v>18</v>
      </c>
      <c r="H2791" s="42">
        <v>44008</v>
      </c>
      <c r="I2791" s="28" t="str">
        <f>VLOOKUP(B2791,'Список DKV от ЮТД'!$A$1:$S$10000,15,FALSE)</f>
        <v>2411/2251</v>
      </c>
      <c r="J2791" s="28" t="s">
        <v>22</v>
      </c>
      <c r="K2791" s="38" t="str">
        <f>VLOOKUP(B2791,'Список DKV от ЮТД'!$A$1:$M$10000,13,FALSE)</f>
        <v>4</v>
      </c>
      <c r="L2791" s="28" t="str">
        <f>VLOOKUP(B2791,'Список DKV от ЮТД'!$A$1:$S$10000,14,FALSE)</f>
        <v>16ABP444</v>
      </c>
      <c r="M2791" s="49" t="str">
        <f>VLOOKUP(B2791,'Список DKV от ЮТД'!$A$1:$M$10000,10,FALSE)</f>
        <v>704310*******0732</v>
      </c>
      <c r="N2791" s="49" t="str">
        <f>VLOOKUP(B2791,'Список DKV от ЮТД'!$A$1:$S$10000,18,FALSE)</f>
        <v>expired</v>
      </c>
      <c r="O2791" s="49" t="str">
        <f>VLOOKUP(B2791,'Список DKV от ЮТД'!$A$1:$S$10000,19,FALSE)</f>
        <v>blocked</v>
      </c>
      <c r="P2791" s="49" t="str">
        <f>VLOOKUP(B2791,'Список DKV от ЮТД'!$A$1:$S$10000,16,FALSE)</f>
        <v>431266128</v>
      </c>
      <c r="Q2791" s="49"/>
      <c r="S2791" s="48"/>
      <c r="T2791" s="48"/>
    </row>
    <row r="2792" spans="1:22" x14ac:dyDescent="0.2">
      <c r="A2792" s="28">
        <v>2790</v>
      </c>
      <c r="B2792" s="35">
        <v>19450392972</v>
      </c>
      <c r="C2792" s="47">
        <v>44005</v>
      </c>
      <c r="E2792" s="47">
        <v>44005</v>
      </c>
      <c r="F2792" s="28" t="s">
        <v>18</v>
      </c>
      <c r="G2792" s="38">
        <v>145</v>
      </c>
      <c r="H2792" s="42">
        <v>44008</v>
      </c>
      <c r="I2792" s="28" t="str">
        <f>VLOOKUP(B2792,'Список DKV от ЮТД'!$A$1:$S$10000,15,FALSE)</f>
        <v>2411/2252</v>
      </c>
      <c r="J2792" s="28" t="s">
        <v>22</v>
      </c>
      <c r="K2792" s="38" t="str">
        <f>VLOOKUP(B2792,'Список DKV от ЮТД'!$A$1:$M$10000,13,FALSE)</f>
        <v>4</v>
      </c>
      <c r="L2792" s="28" t="str">
        <f>VLOOKUP(B2792,'Список DKV от ЮТД'!$A$1:$S$10000,14,FALSE)</f>
        <v>35KE9279</v>
      </c>
      <c r="M2792" s="49" t="str">
        <f>VLOOKUP(B2792,'Список DKV от ЮТД'!$A$1:$M$10000,10,FALSE)</f>
        <v>704310*******0420</v>
      </c>
      <c r="N2792" s="49" t="str">
        <f>VLOOKUP(B2792,'Список DKV от ЮТД'!$A$1:$S$10000,18,FALSE)</f>
        <v>blocked</v>
      </c>
      <c r="O2792" s="49" t="str">
        <f>VLOOKUP(B2792,'Список DKV от ЮТД'!$A$1:$S$10000,19,FALSE)</f>
        <v>blocked</v>
      </c>
      <c r="P2792" s="49" t="str">
        <f>VLOOKUP(B2792,'Список DKV от ЮТД'!$A$1:$S$10000,16,FALSE)</f>
        <v>431266177</v>
      </c>
      <c r="Q2792" s="46" t="s">
        <v>27351</v>
      </c>
      <c r="R2792" s="28" t="s">
        <v>22412</v>
      </c>
    </row>
    <row r="2793" spans="1:22" x14ac:dyDescent="0.2">
      <c r="A2793" s="28">
        <v>2791</v>
      </c>
      <c r="B2793" s="34">
        <v>19450392931</v>
      </c>
      <c r="C2793" s="47">
        <v>44005</v>
      </c>
      <c r="E2793" s="47">
        <v>44005</v>
      </c>
      <c r="F2793" s="28" t="s">
        <v>18</v>
      </c>
      <c r="H2793" s="42">
        <v>44008</v>
      </c>
      <c r="I2793" s="28" t="str">
        <f>VLOOKUP(B2793,'Список DKV от ЮТД'!$A$1:$S$10000,15,FALSE)</f>
        <v>2411/2253</v>
      </c>
      <c r="J2793" s="28" t="s">
        <v>22</v>
      </c>
      <c r="K2793" s="38" t="str">
        <f>VLOOKUP(B2793,'Список DKV от ЮТД'!$A$1:$M$10000,13,FALSE)</f>
        <v>4</v>
      </c>
      <c r="L2793" s="28" t="str">
        <f>VLOOKUP(B2793,'Список DKV от ЮТД'!$A$1:$S$10000,14,FALSE)</f>
        <v>34EJ2307</v>
      </c>
      <c r="M2793" s="49" t="str">
        <f>VLOOKUP(B2793,'Список DKV от ЮТД'!$A$1:$M$10000,10,FALSE)</f>
        <v>704310*******2163</v>
      </c>
      <c r="N2793" s="49" t="str">
        <f>VLOOKUP(B2793,'Список DKV от ЮТД'!$A$1:$S$10000,18,FALSE)</f>
        <v/>
      </c>
      <c r="O2793" s="49" t="str">
        <f>VLOOKUP(B2793,'Список DKV от ЮТД'!$A$1:$S$10000,19,FALSE)</f>
        <v/>
      </c>
      <c r="P2793" s="49" t="str">
        <f>VLOOKUP(B2793,'Список DKV от ЮТД'!$A$1:$S$10000,16,FALSE)</f>
        <v>431266173</v>
      </c>
      <c r="Q2793" s="49"/>
    </row>
    <row r="2794" spans="1:22" x14ac:dyDescent="0.2">
      <c r="A2794" s="28">
        <v>2792</v>
      </c>
      <c r="B2794" s="34">
        <v>19450392048</v>
      </c>
      <c r="C2794" s="47">
        <v>44005</v>
      </c>
      <c r="E2794" s="47">
        <v>44005</v>
      </c>
      <c r="F2794" s="28" t="s">
        <v>18</v>
      </c>
      <c r="H2794" s="42">
        <v>44008</v>
      </c>
      <c r="I2794" s="28" t="str">
        <f>VLOOKUP(B2794,'Список DKV от ЮТД'!$A$1:$S$10000,15,FALSE)</f>
        <v>2411/2254</v>
      </c>
      <c r="J2794" s="28" t="s">
        <v>22</v>
      </c>
      <c r="K2794" s="38" t="str">
        <f>VLOOKUP(B2794,'Список DKV от ЮТД'!$A$1:$M$10000,13,FALSE)</f>
        <v>4</v>
      </c>
      <c r="L2794" s="28" t="str">
        <f>VLOOKUP(B2794,'Список DKV от ЮТД'!$A$1:$S$10000,14,FALSE)</f>
        <v>16L1302</v>
      </c>
      <c r="M2794" s="49" t="str">
        <f>VLOOKUP(B2794,'Список DKV от ЮТД'!$A$1:$M$10000,10,FALSE)</f>
        <v>704310*******0435</v>
      </c>
      <c r="N2794" s="49" t="str">
        <f>VLOOKUP(B2794,'Список DKV от ЮТД'!$A$1:$S$10000,18,FALSE)</f>
        <v>expired</v>
      </c>
      <c r="O2794" s="49" t="str">
        <f>VLOOKUP(B2794,'Список DKV от ЮТД'!$A$1:$S$10000,19,FALSE)</f>
        <v>blocked</v>
      </c>
      <c r="P2794" s="49" t="str">
        <f>VLOOKUP(B2794,'Список DKV от ЮТД'!$A$1:$S$10000,16,FALSE)</f>
        <v>431266084</v>
      </c>
      <c r="Q2794" s="49"/>
    </row>
    <row r="2795" spans="1:22" s="5" customFormat="1" x14ac:dyDescent="0.2">
      <c r="A2795" s="28">
        <v>2793</v>
      </c>
      <c r="B2795" s="34">
        <v>19450392055</v>
      </c>
      <c r="C2795" s="47">
        <v>44005</v>
      </c>
      <c r="D2795" s="28"/>
      <c r="E2795" s="47">
        <v>44005</v>
      </c>
      <c r="F2795" s="28" t="s">
        <v>18</v>
      </c>
      <c r="G2795" s="38"/>
      <c r="H2795" s="42">
        <v>44008</v>
      </c>
      <c r="I2795" s="28" t="str">
        <f>VLOOKUP(B2795,'Список DKV от ЮТД'!$A$1:$S$10000,15,FALSE)</f>
        <v>2411/2255</v>
      </c>
      <c r="J2795" s="28" t="s">
        <v>22</v>
      </c>
      <c r="K2795" s="38" t="str">
        <f>VLOOKUP(B2795,'Список DKV от ЮТД'!$A$1:$M$10000,13,FALSE)</f>
        <v>4</v>
      </c>
      <c r="L2795" s="28" t="str">
        <f>VLOOKUP(B2795,'Список DKV от ЮТД'!$A$1:$S$10000,14,FALSE)</f>
        <v>34BTB727</v>
      </c>
      <c r="M2795" s="49" t="str">
        <f>VLOOKUP(B2795,'Список DKV от ЮТД'!$A$1:$M$10000,10,FALSE)</f>
        <v>704310*******3369</v>
      </c>
      <c r="N2795" s="49" t="str">
        <f>VLOOKUP(B2795,'Список DKV от ЮТД'!$A$1:$S$10000,18,FALSE)</f>
        <v/>
      </c>
      <c r="O2795" s="49" t="str">
        <f>VLOOKUP(B2795,'Список DKV от ЮТД'!$A$1:$S$10000,19,FALSE)</f>
        <v/>
      </c>
      <c r="P2795" s="49" t="str">
        <f>VLOOKUP(B2795,'Список DKV от ЮТД'!$A$1:$S$10000,16,FALSE)</f>
        <v>431266085</v>
      </c>
      <c r="Q2795" s="49"/>
      <c r="R2795" s="28"/>
      <c r="S2795" s="28"/>
      <c r="T2795" s="28"/>
      <c r="U2795" s="48"/>
      <c r="V2795" s="48"/>
    </row>
    <row r="2796" spans="1:22" x14ac:dyDescent="0.2">
      <c r="A2796" s="28">
        <v>2794</v>
      </c>
      <c r="B2796" s="35">
        <v>19450392121</v>
      </c>
      <c r="C2796" s="47">
        <v>44005</v>
      </c>
      <c r="E2796" s="47">
        <v>44005</v>
      </c>
      <c r="F2796" s="28" t="s">
        <v>18</v>
      </c>
      <c r="G2796" s="128">
        <v>244</v>
      </c>
      <c r="H2796" s="42">
        <v>44008</v>
      </c>
      <c r="I2796" s="28" t="str">
        <f>VLOOKUP(B2796,'Список DKV от ЮТД'!$A$1:$S$10000,15,FALSE)</f>
        <v>2411/2256</v>
      </c>
      <c r="J2796" s="28" t="s">
        <v>22</v>
      </c>
      <c r="K2796" s="38" t="str">
        <f>VLOOKUP(B2796,'Список DKV от ЮТД'!$A$1:$M$10000,13,FALSE)</f>
        <v>4</v>
      </c>
      <c r="L2796" s="28" t="str">
        <f>VLOOKUP(B2796,'Список DKV от ЮТД'!$A$1:$S$10000,14,FALSE)</f>
        <v>31FM106</v>
      </c>
      <c r="M2796" s="49" t="str">
        <f>VLOOKUP(B2796,'Список DKV от ЮТД'!$A$1:$M$10000,10,FALSE)</f>
        <v>704310*******0029</v>
      </c>
      <c r="N2796" s="49" t="str">
        <f>VLOOKUP(B2796,'Список DKV от ЮТД'!$A$1:$S$10000,18,FALSE)</f>
        <v>blocked</v>
      </c>
      <c r="O2796" s="49" t="str">
        <f>VLOOKUP(B2796,'Список DKV от ЮТД'!$A$1:$S$10000,19,FALSE)</f>
        <v>blocked</v>
      </c>
      <c r="P2796" s="49" t="str">
        <f>VLOOKUP(B2796,'Список DKV от ЮТД'!$A$1:$S$10000,16,FALSE)</f>
        <v>431266092</v>
      </c>
      <c r="Q2796" s="49">
        <v>244</v>
      </c>
      <c r="R2796" s="28" t="s">
        <v>46937</v>
      </c>
      <c r="S2796" s="48"/>
      <c r="T2796" s="48"/>
    </row>
    <row r="2797" spans="1:22" x14ac:dyDescent="0.2">
      <c r="A2797" s="28">
        <v>2795</v>
      </c>
      <c r="B2797" s="34">
        <v>19440800175</v>
      </c>
      <c r="C2797" s="47">
        <v>43976</v>
      </c>
      <c r="E2797" s="47">
        <v>43976</v>
      </c>
      <c r="F2797" s="28" t="s">
        <v>20</v>
      </c>
      <c r="H2797" s="42">
        <v>44008</v>
      </c>
      <c r="I2797" s="28" t="str">
        <f>VLOOKUP(B2797,'Список DKV от ЮТД'!$A$1:$S$10000,15,FALSE)</f>
        <v>2412/433</v>
      </c>
      <c r="J2797" s="28" t="s">
        <v>22</v>
      </c>
      <c r="K2797" s="38" t="str">
        <f>VLOOKUP(B2797,'Список DKV от ЮТД'!$A$1:$M$10000,13,FALSE)</f>
        <v>4</v>
      </c>
      <c r="L2797" s="28" t="str">
        <f>VLOOKUP(B2797,'Список DKV от ЮТД'!$A$1:$S$10000,14,FALSE)</f>
        <v>KKCP293</v>
      </c>
      <c r="M2797" s="49" t="str">
        <f>VLOOKUP(B2797,'Список DKV от ЮТД'!$A$1:$M$10000,10,FALSE)</f>
        <v>704310*******6670</v>
      </c>
      <c r="N2797" s="49" t="str">
        <f>VLOOKUP(B2797,'Список DKV от ЮТД'!$A$1:$S$10000,18,FALSE)</f>
        <v/>
      </c>
      <c r="O2797" s="49" t="str">
        <f>VLOOKUP(B2797,'Список DKV от ЮТД'!$A$1:$S$10000,19,FALSE)</f>
        <v/>
      </c>
      <c r="P2797" s="49" t="str">
        <f>VLOOKUP(B2797,'Список DKV от ЮТД'!$A$1:$S$10000,16,FALSE)</f>
        <v>431044753</v>
      </c>
      <c r="Q2797" s="49"/>
    </row>
    <row r="2798" spans="1:22" x14ac:dyDescent="0.2">
      <c r="A2798" s="28">
        <v>2796</v>
      </c>
      <c r="B2798" s="34">
        <v>19440800068</v>
      </c>
      <c r="C2798" s="47">
        <v>43976</v>
      </c>
      <c r="E2798" s="47">
        <v>43976</v>
      </c>
      <c r="F2798" s="28" t="s">
        <v>20</v>
      </c>
      <c r="H2798" s="42">
        <v>44008</v>
      </c>
      <c r="I2798" s="28" t="str">
        <f>VLOOKUP(B2798,'Список DKV от ЮТД'!$A$1:$S$10000,15,FALSE)</f>
        <v>2412/434</v>
      </c>
      <c r="J2798" s="28" t="s">
        <v>22</v>
      </c>
      <c r="K2798" s="38" t="str">
        <f>VLOOKUP(B2798,'Список DKV от ЮТД'!$A$1:$M$10000,13,FALSE)</f>
        <v>4</v>
      </c>
      <c r="L2798" s="28" t="str">
        <f>VLOOKUP(B2798,'Список DKV от ЮТД'!$A$1:$S$10000,14,FALSE)</f>
        <v>RI6106E</v>
      </c>
      <c r="M2798" s="49" t="str">
        <f>VLOOKUP(B2798,'Список DKV от ЮТД'!$A$1:$M$10000,10,FALSE)</f>
        <v>704310*******0883</v>
      </c>
      <c r="N2798" s="49" t="str">
        <f>VLOOKUP(B2798,'Список DKV от ЮТД'!$A$1:$S$10000,18,FALSE)</f>
        <v/>
      </c>
      <c r="O2798" s="49" t="str">
        <f>VLOOKUP(B2798,'Список DKV от ЮТД'!$A$1:$S$10000,19,FALSE)</f>
        <v/>
      </c>
      <c r="P2798" s="49" t="str">
        <f>VLOOKUP(B2798,'Список DKV от ЮТД'!$A$1:$S$10000,16,FALSE)</f>
        <v>431044742</v>
      </c>
      <c r="Q2798" s="49"/>
    </row>
    <row r="2799" spans="1:22" x14ac:dyDescent="0.2">
      <c r="A2799" s="28">
        <v>2797</v>
      </c>
      <c r="B2799" s="34">
        <v>19450411897</v>
      </c>
      <c r="C2799" s="47">
        <v>43976</v>
      </c>
      <c r="E2799" s="47">
        <v>43976</v>
      </c>
      <c r="F2799" s="28" t="s">
        <v>20</v>
      </c>
      <c r="H2799" s="42">
        <v>44008</v>
      </c>
      <c r="I2799" s="28" t="str">
        <f>VLOOKUP(B2799,'Список DKV от ЮТД'!$A$1:$S$10000,15,FALSE)</f>
        <v>2412/435</v>
      </c>
      <c r="J2799" s="28" t="s">
        <v>22</v>
      </c>
      <c r="K2799" s="38" t="str">
        <f>VLOOKUP(B2799,'Список DKV от ЮТД'!$A$1:$M$10000,13,FALSE)</f>
        <v>4</v>
      </c>
      <c r="L2799" s="28" t="str">
        <f>VLOOKUP(B2799,'Список DKV от ЮТД'!$A$1:$S$10000,14,FALSE)</f>
        <v>34CYA291</v>
      </c>
      <c r="M2799" s="49" t="str">
        <f>VLOOKUP(B2799,'Список DKV от ЮТД'!$A$1:$M$10000,10,FALSE)</f>
        <v>704310*******2682</v>
      </c>
      <c r="N2799" s="49" t="str">
        <f>VLOOKUP(B2799,'Список DKV от ЮТД'!$A$1:$S$10000,18,FALSE)</f>
        <v/>
      </c>
      <c r="O2799" s="49" t="str">
        <f>VLOOKUP(B2799,'Список DKV от ЮТД'!$A$1:$S$10000,19,FALSE)</f>
        <v/>
      </c>
      <c r="P2799" s="49" t="str">
        <f>VLOOKUP(B2799,'Список DKV от ЮТД'!$A$1:$S$10000,16,FALSE)</f>
        <v>431268069</v>
      </c>
      <c r="Q2799" s="49"/>
    </row>
    <row r="2800" spans="1:22" x14ac:dyDescent="0.2">
      <c r="A2800" s="28">
        <v>2798</v>
      </c>
      <c r="B2800" s="34">
        <v>19440695096</v>
      </c>
      <c r="C2800" s="47">
        <v>43896</v>
      </c>
      <c r="E2800" s="47">
        <v>43896</v>
      </c>
      <c r="F2800" s="28" t="s">
        <v>21</v>
      </c>
      <c r="H2800" s="42">
        <v>44008</v>
      </c>
      <c r="I2800" s="28" t="str">
        <f>VLOOKUP(B2800,'Список DKV от ЮТД'!$A$1:$S$10000,15,FALSE)</f>
        <v>2414/50</v>
      </c>
      <c r="J2800" s="28" t="s">
        <v>22</v>
      </c>
      <c r="K2800" s="38" t="str">
        <f>VLOOKUP(B2800,'Список DKV от ЮТД'!$A$1:$M$10000,13,FALSE)</f>
        <v>4</v>
      </c>
      <c r="L2800" s="28" t="str">
        <f>VLOOKUP(B2800,'Список DKV от ЮТД'!$A$1:$S$10000,14,FALSE)</f>
        <v>MZH594</v>
      </c>
      <c r="M2800" s="49" t="str">
        <f>VLOOKUP(B2800,'Список DKV от ЮТД'!$A$1:$M$10000,10,FALSE)</f>
        <v>704310*******6456</v>
      </c>
      <c r="N2800" s="49" t="str">
        <f>VLOOKUP(B2800,'Список DKV от ЮТД'!$A$1:$S$10000,18,FALSE)</f>
        <v/>
      </c>
      <c r="O2800" s="49" t="str">
        <f>VLOOKUP(B2800,'Список DKV от ЮТД'!$A$1:$S$10000,19,FALSE)</f>
        <v/>
      </c>
      <c r="P2800" s="49" t="str">
        <f>VLOOKUP(B2800,'Список DKV от ЮТД'!$A$1:$S$10000,16,FALSE)</f>
        <v>431034245</v>
      </c>
      <c r="Q2800" s="49"/>
    </row>
    <row r="2801" spans="1:22" x14ac:dyDescent="0.2">
      <c r="A2801" s="28">
        <v>2799</v>
      </c>
      <c r="B2801" s="34">
        <v>19450392162</v>
      </c>
      <c r="C2801" s="47">
        <v>44005</v>
      </c>
      <c r="E2801" s="47">
        <v>44005</v>
      </c>
      <c r="F2801" s="28" t="s">
        <v>18</v>
      </c>
      <c r="H2801" s="42">
        <v>44009</v>
      </c>
      <c r="I2801" s="28" t="str">
        <f>VLOOKUP(B2801,'Список DKV от ЮТД'!$A$1:$S$10000,15,FALSE)</f>
        <v>2411/2257</v>
      </c>
      <c r="J2801" s="28" t="s">
        <v>22</v>
      </c>
      <c r="K2801" s="38" t="str">
        <f>VLOOKUP(B2801,'Список DKV от ЮТД'!$A$1:$M$10000,13,FALSE)</f>
        <v>4</v>
      </c>
      <c r="L2801" s="28" t="str">
        <f>VLOOKUP(B2801,'Список DKV от ЮТД'!$A$1:$S$10000,14,FALSE)</f>
        <v>34BVF792</v>
      </c>
      <c r="M2801" s="49" t="str">
        <f>VLOOKUP(B2801,'Список DKV от ЮТД'!$A$1:$M$10000,10,FALSE)</f>
        <v>704310*******3542</v>
      </c>
      <c r="N2801" s="49" t="str">
        <f>VLOOKUP(B2801,'Список DKV от ЮТД'!$A$1:$S$10000,18,FALSE)</f>
        <v/>
      </c>
      <c r="O2801" s="49" t="str">
        <f>VLOOKUP(B2801,'Список DKV от ЮТД'!$A$1:$S$10000,19,FALSE)</f>
        <v/>
      </c>
      <c r="P2801" s="49" t="str">
        <f>VLOOKUP(B2801,'Список DKV от ЮТД'!$A$1:$S$10000,16,FALSE)</f>
        <v>431266096</v>
      </c>
      <c r="Q2801" s="49"/>
    </row>
    <row r="2802" spans="1:22" x14ac:dyDescent="0.2">
      <c r="A2802" s="28">
        <v>2800</v>
      </c>
      <c r="B2802" s="35">
        <v>19450392204</v>
      </c>
      <c r="C2802" s="47">
        <v>44005</v>
      </c>
      <c r="E2802" s="47">
        <v>44005</v>
      </c>
      <c r="F2802" s="28" t="s">
        <v>18</v>
      </c>
      <c r="G2802" s="38">
        <v>166</v>
      </c>
      <c r="H2802" s="42">
        <v>44009</v>
      </c>
      <c r="I2802" s="28" t="str">
        <f>VLOOKUP(B2802,'Список DKV от ЮТД'!$A$1:$S$10000,15,FALSE)</f>
        <v>2411/2258</v>
      </c>
      <c r="J2802" s="28" t="s">
        <v>22</v>
      </c>
      <c r="K2802" s="38" t="str">
        <f>VLOOKUP(B2802,'Список DKV от ЮТД'!$A$1:$M$10000,13,FALSE)</f>
        <v>4</v>
      </c>
      <c r="L2802" s="28" t="str">
        <f>VLOOKUP(B2802,'Список DKV от ЮТД'!$A$1:$S$10000,14,FALSE)</f>
        <v>34CJC179</v>
      </c>
      <c r="M2802" s="49" t="str">
        <f>VLOOKUP(B2802,'Список DKV от ЮТД'!$A$1:$M$10000,10,FALSE)</f>
        <v>704310*******3807</v>
      </c>
      <c r="N2802" s="49" t="str">
        <f>VLOOKUP(B2802,'Список DKV от ЮТД'!$A$1:$S$10000,18,FALSE)</f>
        <v>blocked</v>
      </c>
      <c r="O2802" s="49" t="str">
        <f>VLOOKUP(B2802,'Список DKV от ЮТД'!$A$1:$S$10000,19,FALSE)</f>
        <v>blocked</v>
      </c>
      <c r="P2802" s="49" t="str">
        <f>VLOOKUP(B2802,'Список DKV от ЮТД'!$A$1:$S$10000,16,FALSE)</f>
        <v>431266100</v>
      </c>
      <c r="Q2802" s="46">
        <v>166</v>
      </c>
      <c r="R2802" s="28" t="s">
        <v>31181</v>
      </c>
    </row>
    <row r="2803" spans="1:22" x14ac:dyDescent="0.2">
      <c r="A2803" s="28">
        <v>2801</v>
      </c>
      <c r="B2803" s="34">
        <v>19450392246</v>
      </c>
      <c r="C2803" s="47">
        <v>44005</v>
      </c>
      <c r="E2803" s="47">
        <v>44005</v>
      </c>
      <c r="F2803" s="28" t="s">
        <v>18</v>
      </c>
      <c r="H2803" s="42">
        <v>44009</v>
      </c>
      <c r="I2803" s="28" t="str">
        <f>VLOOKUP(B2803,'Список DKV от ЮТД'!$A$1:$S$10000,15,FALSE)</f>
        <v>2411/2259</v>
      </c>
      <c r="J2803" s="28" t="s">
        <v>22</v>
      </c>
      <c r="K2803" s="38" t="str">
        <f>VLOOKUP(B2803,'Список DKV от ЮТД'!$A$1:$M$10000,13,FALSE)</f>
        <v>4</v>
      </c>
      <c r="L2803" s="28" t="str">
        <f>VLOOKUP(B2803,'Список DKV от ЮТД'!$A$1:$S$10000,14,FALSE)</f>
        <v>76AJ378</v>
      </c>
      <c r="M2803" s="49" t="str">
        <f>VLOOKUP(B2803,'Список DKV от ЮТД'!$A$1:$M$10000,10,FALSE)</f>
        <v>704310*******1485</v>
      </c>
      <c r="N2803" s="49" t="str">
        <f>VLOOKUP(B2803,'Список DKV от ЮТД'!$A$1:$S$10000,18,FALSE)</f>
        <v/>
      </c>
      <c r="O2803" s="49" t="str">
        <f>VLOOKUP(B2803,'Список DKV от ЮТД'!$A$1:$S$10000,19,FALSE)</f>
        <v/>
      </c>
      <c r="P2803" s="49" t="str">
        <f>VLOOKUP(B2803,'Список DKV от ЮТД'!$A$1:$S$10000,16,FALSE)</f>
        <v>431266104</v>
      </c>
      <c r="Q2803" s="49"/>
    </row>
    <row r="2804" spans="1:22" x14ac:dyDescent="0.2">
      <c r="A2804" s="28">
        <v>2802</v>
      </c>
      <c r="B2804" s="34">
        <v>19450392287</v>
      </c>
      <c r="C2804" s="47">
        <v>44005</v>
      </c>
      <c r="E2804" s="47">
        <v>44005</v>
      </c>
      <c r="F2804" s="28" t="s">
        <v>18</v>
      </c>
      <c r="H2804" s="42">
        <v>44009</v>
      </c>
      <c r="I2804" s="28" t="str">
        <f>VLOOKUP(B2804,'Список DKV от ЮТД'!$A$1:$S$10000,15,FALSE)</f>
        <v>2411/2260</v>
      </c>
      <c r="J2804" s="28" t="s">
        <v>22</v>
      </c>
      <c r="K2804" s="38" t="str">
        <f>VLOOKUP(B2804,'Список DKV от ЮТД'!$A$1:$M$10000,13,FALSE)</f>
        <v>4</v>
      </c>
      <c r="L2804" s="28" t="str">
        <f>VLOOKUP(B2804,'Список DKV от ЮТД'!$A$1:$S$10000,14,FALSE)</f>
        <v>34BDH056</v>
      </c>
      <c r="M2804" s="49" t="str">
        <f>VLOOKUP(B2804,'Список DKV от ЮТД'!$A$1:$M$10000,10,FALSE)</f>
        <v>704310*******1868</v>
      </c>
      <c r="N2804" s="49" t="str">
        <f>VLOOKUP(B2804,'Список DKV от ЮТД'!$A$1:$S$10000,18,FALSE)</f>
        <v/>
      </c>
      <c r="O2804" s="49" t="str">
        <f>VLOOKUP(B2804,'Список DKV от ЮТД'!$A$1:$S$10000,19,FALSE)</f>
        <v/>
      </c>
      <c r="P2804" s="49" t="str">
        <f>VLOOKUP(B2804,'Список DKV от ЮТД'!$A$1:$S$10000,16,FALSE)</f>
        <v>431266108</v>
      </c>
      <c r="Q2804" s="49"/>
    </row>
    <row r="2805" spans="1:22" x14ac:dyDescent="0.2">
      <c r="A2805" s="28">
        <v>2803</v>
      </c>
      <c r="B2805" s="34">
        <v>19450392402</v>
      </c>
      <c r="C2805" s="47">
        <v>44005</v>
      </c>
      <c r="E2805" s="47">
        <v>44005</v>
      </c>
      <c r="F2805" s="28" t="s">
        <v>18</v>
      </c>
      <c r="H2805" s="42">
        <v>44009</v>
      </c>
      <c r="I2805" s="28" t="str">
        <f>VLOOKUP(B2805,'Список DKV от ЮТД'!$A$1:$S$10000,15,FALSE)</f>
        <v>2411/2261</v>
      </c>
      <c r="J2805" s="28" t="s">
        <v>22</v>
      </c>
      <c r="K2805" s="38" t="str">
        <f>VLOOKUP(B2805,'Список DKV от ЮТД'!$A$1:$M$10000,13,FALSE)</f>
        <v>4</v>
      </c>
      <c r="L2805" s="28" t="str">
        <f>VLOOKUP(B2805,'Список DKV от ЮТД'!$A$1:$S$10000,14,FALSE)</f>
        <v>OB5886BA</v>
      </c>
      <c r="M2805" s="49" t="str">
        <f>VLOOKUP(B2805,'Список DKV от ЮТД'!$A$1:$M$10000,10,FALSE)</f>
        <v>704310*******0034</v>
      </c>
      <c r="N2805" s="49" t="str">
        <f>VLOOKUP(B2805,'Список DKV от ЮТД'!$A$1:$S$10000,18,FALSE)</f>
        <v>expired</v>
      </c>
      <c r="O2805" s="49" t="str">
        <f>VLOOKUP(B2805,'Список DKV от ЮТД'!$A$1:$S$10000,19,FALSE)</f>
        <v>blocked</v>
      </c>
      <c r="P2805" s="49" t="str">
        <f>VLOOKUP(B2805,'Список DKV от ЮТД'!$A$1:$S$10000,16,FALSE)</f>
        <v>431266120</v>
      </c>
      <c r="Q2805" s="49"/>
    </row>
    <row r="2806" spans="1:22" x14ac:dyDescent="0.2">
      <c r="A2806" s="28">
        <v>2804</v>
      </c>
      <c r="B2806" s="34">
        <v>19450392329</v>
      </c>
      <c r="C2806" s="47">
        <v>44005</v>
      </c>
      <c r="E2806" s="47">
        <v>44005</v>
      </c>
      <c r="F2806" s="28" t="s">
        <v>18</v>
      </c>
      <c r="H2806" s="42">
        <v>44009</v>
      </c>
      <c r="I2806" s="28" t="str">
        <f>VLOOKUP(B2806,'Список DKV от ЮТД'!$A$1:$S$10000,15,FALSE)</f>
        <v>2411/2262</v>
      </c>
      <c r="J2806" s="28" t="s">
        <v>22</v>
      </c>
      <c r="K2806" s="38" t="str">
        <f>VLOOKUP(B2806,'Список DKV от ЮТД'!$A$1:$M$10000,13,FALSE)</f>
        <v>4</v>
      </c>
      <c r="L2806" s="28" t="str">
        <f>VLOOKUP(B2806,'Список DKV от ЮТД'!$A$1:$S$10000,14,FALSE)</f>
        <v>31AYY61</v>
      </c>
      <c r="M2806" s="49" t="str">
        <f>VLOOKUP(B2806,'Список DKV от ЮТД'!$A$1:$M$10000,10,FALSE)</f>
        <v>704310*******0156</v>
      </c>
      <c r="N2806" s="49" t="str">
        <f>VLOOKUP(B2806,'Список DKV от ЮТД'!$A$1:$S$10000,18,FALSE)</f>
        <v/>
      </c>
      <c r="O2806" s="49" t="str">
        <f>VLOOKUP(B2806,'Список DKV от ЮТД'!$A$1:$S$10000,19,FALSE)</f>
        <v/>
      </c>
      <c r="P2806" s="49" t="str">
        <f>VLOOKUP(B2806,'Список DKV от ЮТД'!$A$1:$S$10000,16,FALSE)</f>
        <v>431266112</v>
      </c>
      <c r="Q2806" s="49"/>
    </row>
    <row r="2807" spans="1:22" x14ac:dyDescent="0.2">
      <c r="A2807" s="28">
        <v>2805</v>
      </c>
      <c r="B2807" s="34">
        <v>19450392899</v>
      </c>
      <c r="C2807" s="47">
        <v>44005</v>
      </c>
      <c r="E2807" s="47">
        <v>44005</v>
      </c>
      <c r="F2807" s="28" t="s">
        <v>18</v>
      </c>
      <c r="H2807" s="42">
        <v>44009</v>
      </c>
      <c r="I2807" s="28" t="str">
        <f>VLOOKUP(B2807,'Список DKV от ЮТД'!$A$1:$S$10000,15,FALSE)</f>
        <v>2411/2263</v>
      </c>
      <c r="J2807" s="28" t="s">
        <v>22</v>
      </c>
      <c r="K2807" s="38" t="str">
        <f>VLOOKUP(B2807,'Список DKV от ЮТД'!$A$1:$M$10000,13,FALSE)</f>
        <v>4</v>
      </c>
      <c r="L2807" s="28" t="str">
        <f>VLOOKUP(B2807,'Список DKV от ЮТД'!$A$1:$S$10000,14,FALSE)</f>
        <v>34AJJ172</v>
      </c>
      <c r="M2807" s="49" t="str">
        <f>VLOOKUP(B2807,'Список DKV от ЮТД'!$A$1:$M$10000,10,FALSE)</f>
        <v>704310*******0660</v>
      </c>
      <c r="N2807" s="49" t="str">
        <f>VLOOKUP(B2807,'Список DKV от ЮТД'!$A$1:$S$10000,18,FALSE)</f>
        <v>expired</v>
      </c>
      <c r="O2807" s="49" t="str">
        <f>VLOOKUP(B2807,'Список DKV от ЮТД'!$A$1:$S$10000,19,FALSE)</f>
        <v>blocked</v>
      </c>
      <c r="P2807" s="49" t="str">
        <f>VLOOKUP(B2807,'Список DKV от ЮТД'!$A$1:$S$10000,16,FALSE)</f>
        <v>431266169</v>
      </c>
      <c r="Q2807" s="49"/>
    </row>
    <row r="2808" spans="1:22" s="5" customFormat="1" x14ac:dyDescent="0.2">
      <c r="A2808" s="28">
        <v>2806</v>
      </c>
      <c r="B2808" s="34">
        <v>19450411715</v>
      </c>
      <c r="C2808" s="47">
        <v>43976</v>
      </c>
      <c r="D2808" s="28"/>
      <c r="E2808" s="47">
        <v>43976</v>
      </c>
      <c r="F2808" s="28" t="s">
        <v>20</v>
      </c>
      <c r="G2808" s="38"/>
      <c r="H2808" s="42">
        <v>44009</v>
      </c>
      <c r="I2808" s="28" t="str">
        <f>VLOOKUP(B2808,'Список DKV от ЮТД'!$A$1:$S$10000,15,FALSE)</f>
        <v>2412/436</v>
      </c>
      <c r="J2808" s="28" t="s">
        <v>22</v>
      </c>
      <c r="K2808" s="38" t="str">
        <f>VLOOKUP(B2808,'Список DKV от ЮТД'!$A$1:$M$10000,13,FALSE)</f>
        <v>4</v>
      </c>
      <c r="L2808" s="28" t="str">
        <f>VLOOKUP(B2808,'Список DKV от ЮТД'!$A$1:$S$10000,14,FALSE)</f>
        <v>DJ930BR</v>
      </c>
      <c r="M2808" s="49" t="str">
        <f>VLOOKUP(B2808,'Список DKV от ЮТД'!$A$1:$M$10000,10,FALSE)</f>
        <v>704310*******2704</v>
      </c>
      <c r="N2808" s="49" t="str">
        <f>VLOOKUP(B2808,'Список DKV от ЮТД'!$A$1:$S$10000,18,FALSE)</f>
        <v/>
      </c>
      <c r="O2808" s="49" t="str">
        <f>VLOOKUP(B2808,'Список DKV от ЮТД'!$A$1:$S$10000,19,FALSE)</f>
        <v/>
      </c>
      <c r="P2808" s="49" t="str">
        <f>VLOOKUP(B2808,'Список DKV от ЮТД'!$A$1:$S$10000,16,FALSE)</f>
        <v>431268051</v>
      </c>
      <c r="Q2808" s="49"/>
      <c r="R2808" s="28"/>
      <c r="S2808" s="28"/>
      <c r="T2808" s="28"/>
      <c r="U2808" s="48"/>
      <c r="V2808" s="48"/>
    </row>
    <row r="2809" spans="1:22" x14ac:dyDescent="0.2">
      <c r="A2809" s="28">
        <v>2807</v>
      </c>
      <c r="B2809" s="34">
        <v>19450411939</v>
      </c>
      <c r="C2809" s="47">
        <v>43976</v>
      </c>
      <c r="E2809" s="47">
        <v>43976</v>
      </c>
      <c r="F2809" s="28" t="s">
        <v>20</v>
      </c>
      <c r="H2809" s="42">
        <v>44009</v>
      </c>
      <c r="I2809" s="28" t="str">
        <f>VLOOKUP(B2809,'Список DKV от ЮТД'!$A$1:$S$10000,15,FALSE)</f>
        <v>2412/438</v>
      </c>
      <c r="J2809" s="28" t="s">
        <v>22</v>
      </c>
      <c r="K2809" s="38" t="str">
        <f>VLOOKUP(B2809,'Список DKV от ЮТД'!$A$1:$M$10000,13,FALSE)</f>
        <v>4</v>
      </c>
      <c r="L2809" s="28" t="str">
        <f>VLOOKUP(B2809,'Список DKV от ЮТД'!$A$1:$S$10000,14,FALSE)</f>
        <v>34Y9162</v>
      </c>
      <c r="M2809" s="49" t="str">
        <f>VLOOKUP(B2809,'Список DKV от ЮТД'!$A$1:$M$10000,10,FALSE)</f>
        <v>704310*******0044</v>
      </c>
      <c r="N2809" s="49" t="str">
        <f>VLOOKUP(B2809,'Список DKV от ЮТД'!$A$1:$S$10000,18,FALSE)</f>
        <v/>
      </c>
      <c r="O2809" s="49" t="str">
        <f>VLOOKUP(B2809,'Список DKV от ЮТД'!$A$1:$S$10000,19,FALSE)</f>
        <v/>
      </c>
      <c r="P2809" s="49" t="str">
        <f>VLOOKUP(B2809,'Список DKV от ЮТД'!$A$1:$S$10000,16,FALSE)</f>
        <v>431268073</v>
      </c>
      <c r="Q2809" s="49"/>
      <c r="S2809" s="48"/>
      <c r="T2809" s="48"/>
    </row>
    <row r="2810" spans="1:22" x14ac:dyDescent="0.2">
      <c r="A2810" s="28">
        <v>2808</v>
      </c>
      <c r="B2810" s="34">
        <v>19450392857</v>
      </c>
      <c r="C2810" s="47">
        <v>44005</v>
      </c>
      <c r="E2810" s="47">
        <v>44005</v>
      </c>
      <c r="F2810" s="28" t="s">
        <v>18</v>
      </c>
      <c r="H2810" s="42">
        <v>44010</v>
      </c>
      <c r="I2810" s="28" t="str">
        <f>VLOOKUP(B2810,'Список DKV от ЮТД'!$A$1:$S$10000,15,FALSE)</f>
        <v>2411/2264</v>
      </c>
      <c r="J2810" s="28" t="s">
        <v>22</v>
      </c>
      <c r="K2810" s="38" t="str">
        <f>VLOOKUP(B2810,'Список DKV от ЮТД'!$A$1:$M$10000,13,FALSE)</f>
        <v>4</v>
      </c>
      <c r="L2810" s="28" t="str">
        <f>VLOOKUP(B2810,'Список DKV от ЮТД'!$A$1:$S$10000,14,FALSE)</f>
        <v>16SGT46</v>
      </c>
      <c r="M2810" s="49" t="str">
        <f>VLOOKUP(B2810,'Список DKV от ЮТД'!$A$1:$M$10000,10,FALSE)</f>
        <v>704310*******0195</v>
      </c>
      <c r="N2810" s="49" t="str">
        <f>VLOOKUP(B2810,'Список DKV от ЮТД'!$A$1:$S$10000,18,FALSE)</f>
        <v>expired</v>
      </c>
      <c r="O2810" s="49" t="str">
        <f>VLOOKUP(B2810,'Список DKV от ЮТД'!$A$1:$S$10000,19,FALSE)</f>
        <v>blocked</v>
      </c>
      <c r="P2810" s="49" t="str">
        <f>VLOOKUP(B2810,'Список DKV от ЮТД'!$A$1:$S$10000,16,FALSE)</f>
        <v>431266165</v>
      </c>
      <c r="Q2810" s="49"/>
    </row>
    <row r="2811" spans="1:22" x14ac:dyDescent="0.2">
      <c r="A2811" s="28">
        <v>2809</v>
      </c>
      <c r="B2811" s="34">
        <v>19450392840</v>
      </c>
      <c r="C2811" s="60">
        <v>44005</v>
      </c>
      <c r="D2811" s="48"/>
      <c r="E2811" s="60">
        <v>44005</v>
      </c>
      <c r="F2811" s="48" t="s">
        <v>18</v>
      </c>
      <c r="G2811" s="61"/>
      <c r="H2811" s="65">
        <v>44010</v>
      </c>
      <c r="I2811" s="28" t="str">
        <f>VLOOKUP(B2811,'Список DKV от ЮТД'!$A$1:$S$10000,15,FALSE)</f>
        <v>2411/2265</v>
      </c>
      <c r="J2811" s="28" t="s">
        <v>22</v>
      </c>
      <c r="K2811" s="38" t="str">
        <f>VLOOKUP(B2811,'Список DKV от ЮТД'!$A$1:$M$10000,13,FALSE)</f>
        <v>4</v>
      </c>
      <c r="L2811" s="28" t="str">
        <f>VLOOKUP(B2811,'Список DKV от ЮТД'!$A$1:$S$10000,14,FALSE)</f>
        <v>38ADT98</v>
      </c>
      <c r="M2811" s="49" t="str">
        <f>VLOOKUP(B2811,'Список DKV от ЮТД'!$A$1:$M$10000,10,FALSE)</f>
        <v>704310*******7312</v>
      </c>
      <c r="N2811" s="49" t="str">
        <f>VLOOKUP(B2811,'Список DKV от ЮТД'!$A$1:$S$10000,18,FALSE)</f>
        <v/>
      </c>
      <c r="O2811" s="49" t="str">
        <f>VLOOKUP(B2811,'Список DKV от ЮТД'!$A$1:$S$10000,19,FALSE)</f>
        <v/>
      </c>
      <c r="P2811" s="49" t="str">
        <f>VLOOKUP(B2811,'Список DKV от ЮТД'!$A$1:$S$10000,16,FALSE)</f>
        <v>431266164</v>
      </c>
      <c r="Q2811" s="49"/>
      <c r="R2811" s="48"/>
    </row>
    <row r="2812" spans="1:22" x14ac:dyDescent="0.2">
      <c r="A2812" s="28">
        <v>2810</v>
      </c>
      <c r="B2812" s="35">
        <v>19450392808</v>
      </c>
      <c r="C2812" s="47">
        <v>44005</v>
      </c>
      <c r="E2812" s="47">
        <v>44005</v>
      </c>
      <c r="F2812" s="28" t="s">
        <v>18</v>
      </c>
      <c r="G2812" s="38">
        <v>177</v>
      </c>
      <c r="H2812" s="42">
        <v>44010</v>
      </c>
      <c r="I2812" s="28" t="str">
        <f>VLOOKUP(B2812,'Список DKV от ЮТД'!$A$1:$S$10000,15,FALSE)</f>
        <v>2411/2266</v>
      </c>
      <c r="J2812" s="28" t="s">
        <v>22</v>
      </c>
      <c r="K2812" s="38" t="str">
        <f>VLOOKUP(B2812,'Список DKV от ЮТД'!$A$1:$M$10000,13,FALSE)</f>
        <v>4</v>
      </c>
      <c r="L2812" s="28" t="str">
        <f>VLOOKUP(B2812,'Список DKV от ЮТД'!$A$1:$S$10000,14,FALSE)</f>
        <v>34CPN562</v>
      </c>
      <c r="M2812" s="49" t="str">
        <f>VLOOKUP(B2812,'Список DKV от ЮТД'!$A$1:$M$10000,10,FALSE)</f>
        <v>704310*******3033</v>
      </c>
      <c r="N2812" s="49" t="str">
        <f>VLOOKUP(B2812,'Список DKV от ЮТД'!$A$1:$S$10000,18,FALSE)</f>
        <v>blocked</v>
      </c>
      <c r="O2812" s="49" t="str">
        <f>VLOOKUP(B2812,'Список DKV от ЮТД'!$A$1:$S$10000,19,FALSE)</f>
        <v>blocked</v>
      </c>
      <c r="P2812" s="49" t="str">
        <f>VLOOKUP(B2812,'Список DKV от ЮТД'!$A$1:$S$10000,16,FALSE)</f>
        <v>431266160</v>
      </c>
      <c r="Q2812" s="46">
        <v>177</v>
      </c>
      <c r="R2812" s="28" t="s">
        <v>32771</v>
      </c>
    </row>
    <row r="2813" spans="1:22" x14ac:dyDescent="0.2">
      <c r="A2813" s="28">
        <v>2811</v>
      </c>
      <c r="B2813" s="34">
        <v>19450392766</v>
      </c>
      <c r="C2813" s="47">
        <v>44005</v>
      </c>
      <c r="E2813" s="47">
        <v>44005</v>
      </c>
      <c r="F2813" s="28" t="s">
        <v>18</v>
      </c>
      <c r="H2813" s="42">
        <v>44010</v>
      </c>
      <c r="I2813" s="28" t="str">
        <f>VLOOKUP(B2813,'Список DKV от ЮТД'!$A$1:$S$10000,15,FALSE)</f>
        <v>2411/2267</v>
      </c>
      <c r="J2813" s="28" t="s">
        <v>22</v>
      </c>
      <c r="K2813" s="38" t="str">
        <f>VLOOKUP(B2813,'Список DKV от ЮТД'!$A$1:$M$10000,13,FALSE)</f>
        <v>4</v>
      </c>
      <c r="L2813" s="28" t="str">
        <f>VLOOKUP(B2813,'Список DKV от ЮТД'!$A$1:$S$10000,14,FALSE)</f>
        <v>16ABY808</v>
      </c>
      <c r="M2813" s="49" t="str">
        <f>VLOOKUP(B2813,'Список DKV от ЮТД'!$A$1:$M$10000,10,FALSE)</f>
        <v>704310*******0591</v>
      </c>
      <c r="N2813" s="49" t="str">
        <f>VLOOKUP(B2813,'Список DKV от ЮТД'!$A$1:$S$10000,18,FALSE)</f>
        <v>expired</v>
      </c>
      <c r="O2813" s="49" t="str">
        <f>VLOOKUP(B2813,'Список DKV от ЮТД'!$A$1:$S$10000,19,FALSE)</f>
        <v>blocked</v>
      </c>
      <c r="P2813" s="49" t="str">
        <f>VLOOKUP(B2813,'Список DKV от ЮТД'!$A$1:$S$10000,16,FALSE)</f>
        <v>431266156</v>
      </c>
      <c r="Q2813" s="49"/>
    </row>
    <row r="2814" spans="1:22" x14ac:dyDescent="0.2">
      <c r="A2814" s="28">
        <v>2812</v>
      </c>
      <c r="B2814" s="34">
        <v>19450392725</v>
      </c>
      <c r="C2814" s="47">
        <v>44005</v>
      </c>
      <c r="E2814" s="47">
        <v>44005</v>
      </c>
      <c r="F2814" s="28" t="s">
        <v>18</v>
      </c>
      <c r="H2814" s="42">
        <v>44010</v>
      </c>
      <c r="I2814" s="28" t="str">
        <f>VLOOKUP(B2814,'Список DKV от ЮТД'!$A$1:$S$10000,15,FALSE)</f>
        <v>2411/2268</v>
      </c>
      <c r="J2814" s="28" t="s">
        <v>22</v>
      </c>
      <c r="K2814" s="38" t="str">
        <f>VLOOKUP(B2814,'Список DKV от ЮТД'!$A$1:$M$10000,13,FALSE)</f>
        <v>4</v>
      </c>
      <c r="L2814" s="28" t="str">
        <f>VLOOKUP(B2814,'Список DKV от ЮТД'!$A$1:$S$10000,14,FALSE)</f>
        <v>34ZH0748</v>
      </c>
      <c r="M2814" s="49" t="str">
        <f>VLOOKUP(B2814,'Список DKV от ЮТД'!$A$1:$M$10000,10,FALSE)</f>
        <v>704310*******0062</v>
      </c>
      <c r="N2814" s="49" t="str">
        <f>VLOOKUP(B2814,'Список DKV от ЮТД'!$A$1:$S$10000,18,FALSE)</f>
        <v>expired</v>
      </c>
      <c r="O2814" s="49" t="str">
        <f>VLOOKUP(B2814,'Список DKV от ЮТД'!$A$1:$S$10000,19,FALSE)</f>
        <v>blocked</v>
      </c>
      <c r="P2814" s="49" t="str">
        <f>VLOOKUP(B2814,'Список DKV от ЮТД'!$A$1:$S$10000,16,FALSE)</f>
        <v>431266152</v>
      </c>
      <c r="Q2814" s="49"/>
    </row>
    <row r="2815" spans="1:22" x14ac:dyDescent="0.2">
      <c r="A2815" s="28">
        <v>2813</v>
      </c>
      <c r="B2815" s="34">
        <v>19450392683</v>
      </c>
      <c r="C2815" s="47">
        <v>44005</v>
      </c>
      <c r="E2815" s="47">
        <v>44005</v>
      </c>
      <c r="F2815" s="28" t="s">
        <v>18</v>
      </c>
      <c r="H2815" s="42">
        <v>44010</v>
      </c>
      <c r="I2815" s="28" t="str">
        <f>VLOOKUP(B2815,'Список DKV от ЮТД'!$A$1:$S$10000,15,FALSE)</f>
        <v>2411/2269</v>
      </c>
      <c r="J2815" s="28" t="s">
        <v>22</v>
      </c>
      <c r="K2815" s="38" t="str">
        <f>VLOOKUP(B2815,'Список DKV от ЮТД'!$A$1:$M$10000,13,FALSE)</f>
        <v>4</v>
      </c>
      <c r="L2815" s="28" t="str">
        <f>VLOOKUP(B2815,'Список DKV от ЮТД'!$A$1:$S$10000,14,FALSE)</f>
        <v>16AR135</v>
      </c>
      <c r="M2815" s="49" t="str">
        <f>VLOOKUP(B2815,'Список DKV от ЮТД'!$A$1:$M$10000,10,FALSE)</f>
        <v>704310*******6736</v>
      </c>
      <c r="N2815" s="49" t="str">
        <f>VLOOKUP(B2815,'Список DKV от ЮТД'!$A$1:$S$10000,18,FALSE)</f>
        <v>expired</v>
      </c>
      <c r="O2815" s="49" t="str">
        <f>VLOOKUP(B2815,'Список DKV от ЮТД'!$A$1:$S$10000,19,FALSE)</f>
        <v>blocked</v>
      </c>
      <c r="P2815" s="49" t="str">
        <f>VLOOKUP(B2815,'Список DKV от ЮТД'!$A$1:$S$10000,16,FALSE)</f>
        <v>431266148</v>
      </c>
      <c r="Q2815" s="49"/>
    </row>
    <row r="2816" spans="1:22" x14ac:dyDescent="0.2">
      <c r="A2816" s="28">
        <v>2814</v>
      </c>
      <c r="B2816" s="34">
        <v>19450392618</v>
      </c>
      <c r="C2816" s="47">
        <v>44005</v>
      </c>
      <c r="E2816" s="47">
        <v>44005</v>
      </c>
      <c r="F2816" s="28" t="s">
        <v>18</v>
      </c>
      <c r="H2816" s="42">
        <v>44010</v>
      </c>
      <c r="I2816" s="28" t="str">
        <f>VLOOKUP(B2816,'Список DKV от ЮТД'!$A$1:$S$10000,15,FALSE)</f>
        <v>2411/2270</v>
      </c>
      <c r="J2816" s="28" t="s">
        <v>22</v>
      </c>
      <c r="K2816" s="38" t="str">
        <f>VLOOKUP(B2816,'Список DKV от ЮТД'!$A$1:$M$10000,13,FALSE)</f>
        <v>4</v>
      </c>
      <c r="L2816" s="28" t="str">
        <f>VLOOKUP(B2816,'Список DKV от ЮТД'!$A$1:$S$10000,14,FALSE)</f>
        <v>31BC750</v>
      </c>
      <c r="M2816" s="49" t="str">
        <f>VLOOKUP(B2816,'Список DKV от ЮТД'!$A$1:$M$10000,10,FALSE)</f>
        <v>704310*******0016</v>
      </c>
      <c r="N2816" s="49" t="str">
        <f>VLOOKUP(B2816,'Список DKV от ЮТД'!$A$1:$S$10000,18,FALSE)</f>
        <v/>
      </c>
      <c r="O2816" s="49" t="str">
        <f>VLOOKUP(B2816,'Список DKV от ЮТД'!$A$1:$S$10000,19,FALSE)</f>
        <v/>
      </c>
      <c r="P2816" s="49" t="str">
        <f>VLOOKUP(B2816,'Список DKV от ЮТД'!$A$1:$S$10000,16,FALSE)</f>
        <v>431266141</v>
      </c>
      <c r="Q2816" s="49"/>
    </row>
    <row r="2817" spans="1:18" x14ac:dyDescent="0.2">
      <c r="A2817" s="28">
        <v>2815</v>
      </c>
      <c r="B2817" s="34">
        <v>19440800381</v>
      </c>
      <c r="C2817" s="47">
        <v>43896</v>
      </c>
      <c r="E2817" s="47">
        <v>43896</v>
      </c>
      <c r="F2817" s="28" t="s">
        <v>5019</v>
      </c>
      <c r="H2817" s="42">
        <v>44010</v>
      </c>
      <c r="I2817" s="28" t="str">
        <f>VLOOKUP(B2817,'Список DKV от ЮТД'!$A$1:$S$10000,15,FALSE)</f>
        <v>2413/79</v>
      </c>
      <c r="J2817" s="28" t="s">
        <v>22</v>
      </c>
      <c r="K2817" s="38" t="str">
        <f>VLOOKUP(B2817,'Список DKV от ЮТД'!$A$1:$M$10000,13,FALSE)</f>
        <v>4</v>
      </c>
      <c r="L2817" s="28" t="str">
        <f>VLOOKUP(B2817,'Список DKV от ЮТД'!$A$1:$S$10000,14,FALSE)</f>
        <v>MIN953</v>
      </c>
      <c r="M2817" s="49" t="str">
        <f>VLOOKUP(B2817,'Список DKV от ЮТД'!$A$1:$M$10000,10,FALSE)</f>
        <v>704310*******6233</v>
      </c>
      <c r="N2817" s="49" t="str">
        <f>VLOOKUP(B2817,'Список DKV от ЮТД'!$A$1:$S$10000,18,FALSE)</f>
        <v/>
      </c>
      <c r="O2817" s="49" t="str">
        <f>VLOOKUP(B2817,'Список DKV от ЮТД'!$A$1:$S$10000,19,FALSE)</f>
        <v/>
      </c>
      <c r="P2817" s="49" t="str">
        <f>VLOOKUP(B2817,'Список DKV от ЮТД'!$A$1:$S$10000,16,FALSE)</f>
        <v>431044774</v>
      </c>
      <c r="Q2817" s="49"/>
    </row>
    <row r="2818" spans="1:18" x14ac:dyDescent="0.2">
      <c r="A2818" s="28">
        <v>2816</v>
      </c>
      <c r="B2818" s="34">
        <v>19450392600</v>
      </c>
      <c r="C2818" s="47">
        <v>44005</v>
      </c>
      <c r="E2818" s="47">
        <v>44005</v>
      </c>
      <c r="F2818" s="28" t="s">
        <v>18</v>
      </c>
      <c r="H2818" s="42">
        <v>44011</v>
      </c>
      <c r="I2818" s="28" t="str">
        <f>VLOOKUP(B2818,'Список DKV от ЮТД'!$A$1:$S$10000,15,FALSE)</f>
        <v>2411/2271</v>
      </c>
      <c r="J2818" s="28" t="s">
        <v>22</v>
      </c>
      <c r="K2818" s="38" t="str">
        <f>VLOOKUP(B2818,'Список DKV от ЮТД'!$A$1:$M$10000,13,FALSE)</f>
        <v>4</v>
      </c>
      <c r="L2818" s="28" t="str">
        <f>VLOOKUP(B2818,'Список DKV от ЮТД'!$A$1:$S$10000,14,FALSE)</f>
        <v>33AEY901</v>
      </c>
      <c r="M2818" s="49" t="str">
        <f>VLOOKUP(B2818,'Список DKV от ЮТД'!$A$1:$M$10000,10,FALSE)</f>
        <v>704310*******5578</v>
      </c>
      <c r="N2818" s="49" t="str">
        <f>VLOOKUP(B2818,'Список DKV от ЮТД'!$A$1:$S$10000,18,FALSE)</f>
        <v>expired</v>
      </c>
      <c r="O2818" s="49" t="str">
        <f>VLOOKUP(B2818,'Список DKV от ЮТД'!$A$1:$S$10000,19,FALSE)</f>
        <v>blocked</v>
      </c>
      <c r="P2818" s="49" t="str">
        <f>VLOOKUP(B2818,'Список DKV от ЮТД'!$A$1:$S$10000,16,FALSE)</f>
        <v>431266140</v>
      </c>
      <c r="Q2818" s="49"/>
    </row>
    <row r="2819" spans="1:18" x14ac:dyDescent="0.2">
      <c r="A2819" s="28">
        <v>2817</v>
      </c>
      <c r="B2819" s="34">
        <v>19450392360</v>
      </c>
      <c r="C2819" s="47">
        <v>44005</v>
      </c>
      <c r="E2819" s="47">
        <v>44005</v>
      </c>
      <c r="F2819" s="28" t="s">
        <v>18</v>
      </c>
      <c r="H2819" s="42">
        <v>44011</v>
      </c>
      <c r="I2819" s="28" t="str">
        <f>VLOOKUP(B2819,'Список DKV от ЮТД'!$A$1:$S$10000,15,FALSE)</f>
        <v>2411/2272</v>
      </c>
      <c r="J2819" s="28" t="s">
        <v>22</v>
      </c>
      <c r="K2819" s="38" t="str">
        <f>VLOOKUP(B2819,'Список DKV от ЮТД'!$A$1:$M$10000,13,FALSE)</f>
        <v>4</v>
      </c>
      <c r="L2819" s="28" t="str">
        <f>VLOOKUP(B2819,'Список DKV от ЮТД'!$A$1:$S$10000,14,FALSE)</f>
        <v>NFJ299</v>
      </c>
      <c r="M2819" s="49" t="str">
        <f>VLOOKUP(B2819,'Список DKV от ЮТД'!$A$1:$M$10000,10,FALSE)</f>
        <v>704310*******0047</v>
      </c>
      <c r="N2819" s="49" t="str">
        <f>VLOOKUP(B2819,'Список DKV от ЮТД'!$A$1:$S$10000,18,FALSE)</f>
        <v>expired</v>
      </c>
      <c r="O2819" s="49" t="str">
        <f>VLOOKUP(B2819,'Список DKV от ЮТД'!$A$1:$S$10000,19,FALSE)</f>
        <v>blocked</v>
      </c>
      <c r="P2819" s="49" t="str">
        <f>VLOOKUP(B2819,'Список DKV от ЮТД'!$A$1:$S$10000,16,FALSE)</f>
        <v>431266116</v>
      </c>
      <c r="Q2819" s="49"/>
    </row>
    <row r="2820" spans="1:18" x14ac:dyDescent="0.2">
      <c r="A2820" s="28">
        <v>2818</v>
      </c>
      <c r="B2820" s="34">
        <v>19450392980</v>
      </c>
      <c r="C2820" s="47">
        <v>44005</v>
      </c>
      <c r="E2820" s="47">
        <v>44005</v>
      </c>
      <c r="F2820" s="28" t="s">
        <v>18</v>
      </c>
      <c r="H2820" s="42">
        <v>44011</v>
      </c>
      <c r="I2820" s="28" t="str">
        <f>VLOOKUP(B2820,'Список DKV от ЮТД'!$A$1:$S$10000,15,FALSE)</f>
        <v>2411/2273</v>
      </c>
      <c r="J2820" s="28" t="s">
        <v>22</v>
      </c>
      <c r="K2820" s="38" t="str">
        <f>VLOOKUP(B2820,'Список DKV от ЮТД'!$A$1:$M$10000,13,FALSE)</f>
        <v>4</v>
      </c>
      <c r="L2820" s="28" t="str">
        <f>VLOOKUP(B2820,'Список DKV от ЮТД'!$A$1:$S$10000,14,FALSE)</f>
        <v>76AAF251</v>
      </c>
      <c r="M2820" s="49" t="str">
        <f>VLOOKUP(B2820,'Список DKV от ЮТД'!$A$1:$M$10000,10,FALSE)</f>
        <v>704310*******6057</v>
      </c>
      <c r="N2820" s="49" t="str">
        <f>VLOOKUP(B2820,'Список DKV от ЮТД'!$A$1:$S$10000,18,FALSE)</f>
        <v/>
      </c>
      <c r="O2820" s="49" t="str">
        <f>VLOOKUP(B2820,'Список DKV от ЮТД'!$A$1:$S$10000,19,FALSE)</f>
        <v/>
      </c>
      <c r="P2820" s="49" t="str">
        <f>VLOOKUP(B2820,'Список DKV от ЮТД'!$A$1:$S$10000,16,FALSE)</f>
        <v>431266178</v>
      </c>
      <c r="Q2820" s="49"/>
    </row>
    <row r="2821" spans="1:18" x14ac:dyDescent="0.2">
      <c r="A2821" s="28">
        <v>2819</v>
      </c>
      <c r="B2821" s="35">
        <v>19450392949</v>
      </c>
      <c r="C2821" s="47">
        <v>44005</v>
      </c>
      <c r="E2821" s="47">
        <v>44005</v>
      </c>
      <c r="F2821" s="28" t="s">
        <v>18</v>
      </c>
      <c r="G2821" s="129">
        <v>247</v>
      </c>
      <c r="H2821" s="42">
        <v>44011</v>
      </c>
      <c r="I2821" s="28" t="str">
        <f>VLOOKUP(B2821,'Список DKV от ЮТД'!$A$1:$S$10000,15,FALSE)</f>
        <v>2411/2274</v>
      </c>
      <c r="J2821" s="28" t="s">
        <v>22</v>
      </c>
      <c r="K2821" s="38" t="str">
        <f>VLOOKUP(B2821,'Список DKV от ЮТД'!$A$1:$M$10000,13,FALSE)</f>
        <v>4</v>
      </c>
      <c r="L2821" s="28" t="str">
        <f>VLOOKUP(B2821,'Список DKV от ЮТД'!$A$1:$S$10000,14,FALSE)</f>
        <v>35PDY44</v>
      </c>
      <c r="M2821" s="49" t="str">
        <f>VLOOKUP(B2821,'Список DKV от ЮТД'!$A$1:$M$10000,10,FALSE)</f>
        <v>704310*******0036</v>
      </c>
      <c r="N2821" s="49" t="str">
        <f>VLOOKUP(B2821,'Список DKV от ЮТД'!$A$1:$S$10000,18,FALSE)</f>
        <v>blocked</v>
      </c>
      <c r="O2821" s="49" t="str">
        <f>VLOOKUP(B2821,'Список DKV от ЮТД'!$A$1:$S$10000,19,FALSE)</f>
        <v>blocked</v>
      </c>
      <c r="P2821" s="49" t="str">
        <f>VLOOKUP(B2821,'Список DKV от ЮТД'!$A$1:$S$10000,16,FALSE)</f>
        <v>431266174</v>
      </c>
      <c r="Q2821" s="49">
        <v>247</v>
      </c>
      <c r="R2821" s="28" t="s">
        <v>47407</v>
      </c>
    </row>
    <row r="2822" spans="1:18" x14ac:dyDescent="0.2">
      <c r="A2822" s="28">
        <v>2820</v>
      </c>
      <c r="B2822" s="34">
        <v>19450392014</v>
      </c>
      <c r="C2822" s="47">
        <v>44005</v>
      </c>
      <c r="E2822" s="47">
        <v>44005</v>
      </c>
      <c r="F2822" s="28" t="s">
        <v>18</v>
      </c>
      <c r="H2822" s="42">
        <v>44011</v>
      </c>
      <c r="I2822" s="28" t="str">
        <f>VLOOKUP(B2822,'Список DKV от ЮТД'!$A$1:$S$10000,15,FALSE)</f>
        <v>2411/2275</v>
      </c>
      <c r="J2822" s="28" t="s">
        <v>22</v>
      </c>
      <c r="K2822" s="38" t="str">
        <f>VLOOKUP(B2822,'Список DKV от ЮТД'!$A$1:$M$10000,13,FALSE)</f>
        <v>4</v>
      </c>
      <c r="L2822" s="28" t="str">
        <f>VLOOKUP(B2822,'Список DKV от ЮТД'!$A$1:$S$10000,14,FALSE)</f>
        <v>34PJ4762</v>
      </c>
      <c r="M2822" s="49" t="str">
        <f>VLOOKUP(B2822,'Список DKV от ЮТД'!$A$1:$M$10000,10,FALSE)</f>
        <v>704310*******2908</v>
      </c>
      <c r="N2822" s="49" t="str">
        <f>VLOOKUP(B2822,'Список DKV от ЮТД'!$A$1:$S$10000,18,FALSE)</f>
        <v/>
      </c>
      <c r="O2822" s="49" t="str">
        <f>VLOOKUP(B2822,'Список DKV от ЮТД'!$A$1:$S$10000,19,FALSE)</f>
        <v/>
      </c>
      <c r="P2822" s="49" t="str">
        <f>VLOOKUP(B2822,'Список DKV от ЮТД'!$A$1:$S$10000,16,FALSE)</f>
        <v>431266081</v>
      </c>
      <c r="Q2822" s="49"/>
    </row>
    <row r="2823" spans="1:18" x14ac:dyDescent="0.2">
      <c r="A2823" s="28">
        <v>2821</v>
      </c>
      <c r="B2823" s="34">
        <v>19450392063</v>
      </c>
      <c r="C2823" s="47">
        <v>44005</v>
      </c>
      <c r="E2823" s="47">
        <v>44005</v>
      </c>
      <c r="F2823" s="28" t="s">
        <v>18</v>
      </c>
      <c r="H2823" s="42">
        <v>44011</v>
      </c>
      <c r="I2823" s="28" t="str">
        <f>VLOOKUP(B2823,'Список DKV от ЮТД'!$A$1:$S$10000,15,FALSE)</f>
        <v>2411/2276</v>
      </c>
      <c r="J2823" s="28" t="s">
        <v>22</v>
      </c>
      <c r="K2823" s="38" t="str">
        <f>VLOOKUP(B2823,'Список DKV от ЮТД'!$A$1:$M$10000,13,FALSE)</f>
        <v>4</v>
      </c>
      <c r="L2823" s="28" t="str">
        <f>VLOOKUP(B2823,'Список DKV от ЮТД'!$A$1:$S$10000,14,FALSE)</f>
        <v>31ASP74</v>
      </c>
      <c r="M2823" s="49" t="str">
        <f>VLOOKUP(B2823,'Список DKV от ЮТД'!$A$1:$M$10000,10,FALSE)</f>
        <v>704310*******0065</v>
      </c>
      <c r="N2823" s="49" t="str">
        <f>VLOOKUP(B2823,'Список DKV от ЮТД'!$A$1:$S$10000,18,FALSE)</f>
        <v/>
      </c>
      <c r="O2823" s="49" t="str">
        <f>VLOOKUP(B2823,'Список DKV от ЮТД'!$A$1:$S$10000,19,FALSE)</f>
        <v/>
      </c>
      <c r="P2823" s="49" t="str">
        <f>VLOOKUP(B2823,'Список DKV от ЮТД'!$A$1:$S$10000,16,FALSE)</f>
        <v>431266086</v>
      </c>
      <c r="Q2823" s="49"/>
    </row>
    <row r="2824" spans="1:18" x14ac:dyDescent="0.2">
      <c r="A2824" s="28">
        <v>2822</v>
      </c>
      <c r="B2824" s="34">
        <v>19450392097</v>
      </c>
      <c r="C2824" s="47">
        <v>44005</v>
      </c>
      <c r="E2824" s="47">
        <v>44005</v>
      </c>
      <c r="F2824" s="28" t="s">
        <v>18</v>
      </c>
      <c r="H2824" s="42">
        <v>44011</v>
      </c>
      <c r="I2824" s="28" t="str">
        <f>VLOOKUP(B2824,'Список DKV от ЮТД'!$A$1:$S$10000,15,FALSE)</f>
        <v>2411/2277</v>
      </c>
      <c r="J2824" s="28" t="s">
        <v>22</v>
      </c>
      <c r="K2824" s="38" t="str">
        <f>VLOOKUP(B2824,'Список DKV от ЮТД'!$A$1:$M$10000,13,FALSE)</f>
        <v>4</v>
      </c>
      <c r="L2824" s="28" t="str">
        <f>VLOOKUP(B2824,'Список DKV от ЮТД'!$A$1:$S$10000,14,FALSE)</f>
        <v>35V0065</v>
      </c>
      <c r="M2824" s="49" t="str">
        <f>VLOOKUP(B2824,'Список DKV от ЮТД'!$A$1:$M$10000,10,FALSE)</f>
        <v>704310*******7550</v>
      </c>
      <c r="N2824" s="49" t="str">
        <f>VLOOKUP(B2824,'Список DKV от ЮТД'!$A$1:$S$10000,18,FALSE)</f>
        <v/>
      </c>
      <c r="O2824" s="49" t="str">
        <f>VLOOKUP(B2824,'Список DKV от ЮТД'!$A$1:$S$10000,19,FALSE)</f>
        <v/>
      </c>
      <c r="P2824" s="49" t="str">
        <f>VLOOKUP(B2824,'Список DKV от ЮТД'!$A$1:$S$10000,16,FALSE)</f>
        <v>431266089</v>
      </c>
      <c r="Q2824" s="49"/>
    </row>
    <row r="2825" spans="1:18" x14ac:dyDescent="0.2">
      <c r="A2825" s="28">
        <v>2823</v>
      </c>
      <c r="B2825" s="34">
        <v>19450392139</v>
      </c>
      <c r="C2825" s="47">
        <v>44005</v>
      </c>
      <c r="E2825" s="47">
        <v>44005</v>
      </c>
      <c r="F2825" s="28" t="s">
        <v>18</v>
      </c>
      <c r="H2825" s="42">
        <v>44011</v>
      </c>
      <c r="I2825" s="28" t="str">
        <f>VLOOKUP(B2825,'Список DKV от ЮТД'!$A$1:$S$10000,15,FALSE)</f>
        <v>2411/2278</v>
      </c>
      <c r="J2825" s="28" t="s">
        <v>22</v>
      </c>
      <c r="K2825" s="38" t="str">
        <f>VLOOKUP(B2825,'Список DKV от ЮТД'!$A$1:$M$10000,13,FALSE)</f>
        <v>4</v>
      </c>
      <c r="L2825" s="28" t="str">
        <f>VLOOKUP(B2825,'Список DKV от ЮТД'!$A$1:$S$10000,14,FALSE)</f>
        <v>35HC8156</v>
      </c>
      <c r="M2825" s="49" t="str">
        <f>VLOOKUP(B2825,'Список DKV от ЮТД'!$A$1:$M$10000,10,FALSE)</f>
        <v>704310*******7766</v>
      </c>
      <c r="N2825" s="49" t="str">
        <f>VLOOKUP(B2825,'Список DKV от ЮТД'!$A$1:$S$10000,18,FALSE)</f>
        <v/>
      </c>
      <c r="O2825" s="49" t="str">
        <f>VLOOKUP(B2825,'Список DKV от ЮТД'!$A$1:$S$10000,19,FALSE)</f>
        <v/>
      </c>
      <c r="P2825" s="49" t="str">
        <f>VLOOKUP(B2825,'Список DKV от ЮТД'!$A$1:$S$10000,16,FALSE)</f>
        <v>431266093</v>
      </c>
      <c r="Q2825" s="49"/>
    </row>
    <row r="2826" spans="1:18" x14ac:dyDescent="0.2">
      <c r="A2826" s="28">
        <v>2824</v>
      </c>
      <c r="B2826" s="34">
        <v>19450392170</v>
      </c>
      <c r="C2826" s="47">
        <v>44005</v>
      </c>
      <c r="E2826" s="47">
        <v>44005</v>
      </c>
      <c r="F2826" s="28" t="s">
        <v>18</v>
      </c>
      <c r="H2826" s="42">
        <v>44011</v>
      </c>
      <c r="I2826" s="28" t="str">
        <f>VLOOKUP(B2826,'Список DKV от ЮТД'!$A$1:$S$10000,15,FALSE)</f>
        <v>2411/2279</v>
      </c>
      <c r="J2826" s="28" t="s">
        <v>22</v>
      </c>
      <c r="K2826" s="38" t="str">
        <f>VLOOKUP(B2826,'Список DKV от ЮТД'!$A$1:$M$10000,13,FALSE)</f>
        <v>4</v>
      </c>
      <c r="L2826" s="28" t="str">
        <f>VLOOKUP(B2826,'Список DKV от ЮТД'!$A$1:$S$10000,14,FALSE)</f>
        <v>76AF321</v>
      </c>
      <c r="M2826" s="49" t="str">
        <f>VLOOKUP(B2826,'Список DKV от ЮТД'!$A$1:$M$10000,10,FALSE)</f>
        <v>704310*******1725</v>
      </c>
      <c r="N2826" s="49" t="str">
        <f>VLOOKUP(B2826,'Список DKV от ЮТД'!$A$1:$S$10000,18,FALSE)</f>
        <v/>
      </c>
      <c r="O2826" s="49" t="str">
        <f>VLOOKUP(B2826,'Список DKV от ЮТД'!$A$1:$S$10000,19,FALSE)</f>
        <v/>
      </c>
      <c r="P2826" s="49" t="str">
        <f>VLOOKUP(B2826,'Список DKV от ЮТД'!$A$1:$S$10000,16,FALSE)</f>
        <v>431266097</v>
      </c>
      <c r="Q2826" s="49"/>
    </row>
    <row r="2827" spans="1:18" x14ac:dyDescent="0.2">
      <c r="A2827" s="28">
        <v>2825</v>
      </c>
      <c r="B2827" s="34">
        <v>19450392212</v>
      </c>
      <c r="C2827" s="47">
        <v>44005</v>
      </c>
      <c r="E2827" s="47">
        <v>44005</v>
      </c>
      <c r="F2827" s="28" t="s">
        <v>18</v>
      </c>
      <c r="H2827" s="42">
        <v>44012</v>
      </c>
      <c r="I2827" s="28" t="str">
        <f>VLOOKUP(B2827,'Список DKV от ЮТД'!$A$1:$S$10000,15,FALSE)</f>
        <v>2411/2280</v>
      </c>
      <c r="J2827" s="28" t="s">
        <v>22</v>
      </c>
      <c r="K2827" s="38" t="str">
        <f>VLOOKUP(B2827,'Список DKV от ЮТД'!$A$1:$M$10000,13,FALSE)</f>
        <v>4</v>
      </c>
      <c r="L2827" s="28" t="str">
        <f>VLOOKUP(B2827,'Список DKV от ЮТД'!$A$1:$S$10000,14,FALSE)</f>
        <v>22UK053</v>
      </c>
      <c r="M2827" s="49" t="str">
        <f>VLOOKUP(B2827,'Список DKV от ЮТД'!$A$1:$M$10000,10,FALSE)</f>
        <v>704310*******0114</v>
      </c>
      <c r="N2827" s="49" t="str">
        <f>VLOOKUP(B2827,'Список DKV от ЮТД'!$A$1:$S$10000,18,FALSE)</f>
        <v/>
      </c>
      <c r="O2827" s="49" t="str">
        <f>VLOOKUP(B2827,'Список DKV от ЮТД'!$A$1:$S$10000,19,FALSE)</f>
        <v/>
      </c>
      <c r="P2827" s="49" t="str">
        <f>VLOOKUP(B2827,'Список DKV от ЮТД'!$A$1:$S$10000,16,FALSE)</f>
        <v>431266101</v>
      </c>
      <c r="Q2827" s="49"/>
    </row>
    <row r="2828" spans="1:18" x14ac:dyDescent="0.2">
      <c r="A2828" s="28">
        <v>2826</v>
      </c>
      <c r="B2828" s="34">
        <v>19450392253</v>
      </c>
      <c r="C2828" s="47">
        <v>44005</v>
      </c>
      <c r="E2828" s="47">
        <v>44005</v>
      </c>
      <c r="F2828" s="28" t="s">
        <v>18</v>
      </c>
      <c r="H2828" s="42">
        <v>44012</v>
      </c>
      <c r="I2828" s="28" t="str">
        <f>VLOOKUP(B2828,'Список DKV от ЮТД'!$A$1:$S$10000,15,FALSE)</f>
        <v>2411/2281</v>
      </c>
      <c r="J2828" s="28" t="s">
        <v>22</v>
      </c>
      <c r="K2828" s="38" t="str">
        <f>VLOOKUP(B2828,'Список DKV от ЮТД'!$A$1:$M$10000,13,FALSE)</f>
        <v>4</v>
      </c>
      <c r="L2828" s="28" t="str">
        <f>VLOOKUP(B2828,'Список DKV от ЮТД'!$A$1:$S$10000,14,FALSE)</f>
        <v>01CER77</v>
      </c>
      <c r="M2828" s="49" t="str">
        <f>VLOOKUP(B2828,'Список DKV от ЮТД'!$A$1:$M$10000,10,FALSE)</f>
        <v>704310*******1946</v>
      </c>
      <c r="N2828" s="49" t="str">
        <f>VLOOKUP(B2828,'Список DKV от ЮТД'!$A$1:$S$10000,18,FALSE)</f>
        <v/>
      </c>
      <c r="O2828" s="49" t="str">
        <f>VLOOKUP(B2828,'Список DKV от ЮТД'!$A$1:$S$10000,19,FALSE)</f>
        <v/>
      </c>
      <c r="P2828" s="49" t="str">
        <f>VLOOKUP(B2828,'Список DKV от ЮТД'!$A$1:$S$10000,16,FALSE)</f>
        <v>431266105</v>
      </c>
      <c r="Q2828" s="49"/>
    </row>
    <row r="2829" spans="1:18" x14ac:dyDescent="0.2">
      <c r="A2829" s="28">
        <v>2827</v>
      </c>
      <c r="B2829" s="34">
        <v>19450392295</v>
      </c>
      <c r="C2829" s="47">
        <v>44005</v>
      </c>
      <c r="E2829" s="47">
        <v>44005</v>
      </c>
      <c r="F2829" s="28" t="s">
        <v>18</v>
      </c>
      <c r="H2829" s="42">
        <v>44012</v>
      </c>
      <c r="I2829" s="28" t="str">
        <f>VLOOKUP(B2829,'Список DKV от ЮТД'!$A$1:$S$10000,15,FALSE)</f>
        <v>2411/2282</v>
      </c>
      <c r="J2829" s="28" t="s">
        <v>22</v>
      </c>
      <c r="K2829" s="38" t="str">
        <f>VLOOKUP(B2829,'Список DKV от ЮТД'!$A$1:$M$10000,13,FALSE)</f>
        <v>4</v>
      </c>
      <c r="L2829" s="28" t="str">
        <f>VLOOKUP(B2829,'Список DKV от ЮТД'!$A$1:$S$10000,14,FALSE)</f>
        <v>42EC440</v>
      </c>
      <c r="M2829" s="49" t="str">
        <f>VLOOKUP(B2829,'Список DKV от ЮТД'!$A$1:$M$10000,10,FALSE)</f>
        <v>704310*******9335</v>
      </c>
      <c r="N2829" s="49" t="str">
        <f>VLOOKUP(B2829,'Список DKV от ЮТД'!$A$1:$S$10000,18,FALSE)</f>
        <v/>
      </c>
      <c r="O2829" s="49" t="str">
        <f>VLOOKUP(B2829,'Список DKV от ЮТД'!$A$1:$S$10000,19,FALSE)</f>
        <v/>
      </c>
      <c r="P2829" s="49" t="str">
        <f>VLOOKUP(B2829,'Список DKV от ЮТД'!$A$1:$S$10000,16,FALSE)</f>
        <v>431266109</v>
      </c>
      <c r="Q2829" s="49"/>
    </row>
    <row r="2830" spans="1:18" x14ac:dyDescent="0.2">
      <c r="A2830" s="28">
        <v>2828</v>
      </c>
      <c r="B2830" s="34">
        <v>19450392337</v>
      </c>
      <c r="C2830" s="47">
        <v>44005</v>
      </c>
      <c r="E2830" s="47">
        <v>44005</v>
      </c>
      <c r="F2830" s="28" t="s">
        <v>18</v>
      </c>
      <c r="H2830" s="42">
        <v>44012</v>
      </c>
      <c r="I2830" s="28" t="str">
        <f>VLOOKUP(B2830,'Список DKV от ЮТД'!$A$1:$S$10000,15,FALSE)</f>
        <v>2411/2283</v>
      </c>
      <c r="J2830" s="28" t="s">
        <v>22</v>
      </c>
      <c r="K2830" s="38" t="str">
        <f>VLOOKUP(B2830,'Список DKV от ЮТД'!$A$1:$M$10000,13,FALSE)</f>
        <v>4</v>
      </c>
      <c r="L2830" s="28" t="str">
        <f>VLOOKUP(B2830,'Список DKV от ЮТД'!$A$1:$S$10000,14,FALSE)</f>
        <v>34CVZ913</v>
      </c>
      <c r="M2830" s="49" t="str">
        <f>VLOOKUP(B2830,'Список DKV от ЮТД'!$A$1:$M$10000,10,FALSE)</f>
        <v>704310*******2708</v>
      </c>
      <c r="N2830" s="49" t="str">
        <f>VLOOKUP(B2830,'Список DKV от ЮТД'!$A$1:$S$10000,18,FALSE)</f>
        <v/>
      </c>
      <c r="O2830" s="49" t="str">
        <f>VLOOKUP(B2830,'Список DKV от ЮТД'!$A$1:$S$10000,19,FALSE)</f>
        <v/>
      </c>
      <c r="P2830" s="49" t="str">
        <f>VLOOKUP(B2830,'Список DKV от ЮТД'!$A$1:$S$10000,16,FALSE)</f>
        <v>431266113</v>
      </c>
      <c r="Q2830" s="49"/>
    </row>
    <row r="2831" spans="1:18" x14ac:dyDescent="0.2">
      <c r="A2831" s="28">
        <v>2829</v>
      </c>
      <c r="B2831" s="34">
        <v>19450392378</v>
      </c>
      <c r="C2831" s="47">
        <v>44005</v>
      </c>
      <c r="E2831" s="47">
        <v>44005</v>
      </c>
      <c r="F2831" s="28" t="s">
        <v>18</v>
      </c>
      <c r="H2831" s="42">
        <v>44012</v>
      </c>
      <c r="I2831" s="28" t="str">
        <f>VLOOKUP(B2831,'Список DKV от ЮТД'!$A$1:$S$10000,15,FALSE)</f>
        <v>2411/2284</v>
      </c>
      <c r="J2831" s="28" t="s">
        <v>22</v>
      </c>
      <c r="K2831" s="38" t="str">
        <f>VLOOKUP(B2831,'Список DKV от ЮТД'!$A$1:$M$10000,13,FALSE)</f>
        <v>4</v>
      </c>
      <c r="L2831" s="28" t="str">
        <f>VLOOKUP(B2831,'Список DKV от ЮТД'!$A$1:$S$10000,14,FALSE)</f>
        <v>16AGL206</v>
      </c>
      <c r="M2831" s="49" t="str">
        <f>VLOOKUP(B2831,'Список DKV от ЮТД'!$A$1:$M$10000,10,FALSE)</f>
        <v>704310*******4216</v>
      </c>
      <c r="N2831" s="49" t="str">
        <f>VLOOKUP(B2831,'Список DKV от ЮТД'!$A$1:$S$10000,18,FALSE)</f>
        <v>expired</v>
      </c>
      <c r="O2831" s="49" t="str">
        <f>VLOOKUP(B2831,'Список DKV от ЮТД'!$A$1:$S$10000,19,FALSE)</f>
        <v>blocked</v>
      </c>
      <c r="P2831" s="49" t="str">
        <f>VLOOKUP(B2831,'Список DKV от ЮТД'!$A$1:$S$10000,16,FALSE)</f>
        <v>431266117</v>
      </c>
      <c r="Q2831" s="49"/>
    </row>
    <row r="2832" spans="1:18" x14ac:dyDescent="0.2">
      <c r="A2832" s="28">
        <v>2830</v>
      </c>
      <c r="B2832" s="34">
        <v>19450392410</v>
      </c>
      <c r="C2832" s="47">
        <v>44005</v>
      </c>
      <c r="E2832" s="47">
        <v>44005</v>
      </c>
      <c r="F2832" s="28" t="s">
        <v>18</v>
      </c>
      <c r="H2832" s="42">
        <v>44012</v>
      </c>
      <c r="I2832" s="28" t="str">
        <f>VLOOKUP(B2832,'Список DKV от ЮТД'!$A$1:$S$10000,15,FALSE)</f>
        <v>2411/2285</v>
      </c>
      <c r="J2832" s="28" t="s">
        <v>22</v>
      </c>
      <c r="K2832" s="38" t="str">
        <f>VLOOKUP(B2832,'Список DKV от ЮТД'!$A$1:$M$10000,13,FALSE)</f>
        <v>4</v>
      </c>
      <c r="L2832" s="28" t="str">
        <f>VLOOKUP(B2832,'Список DKV от ЮТД'!$A$1:$S$10000,14,FALSE)</f>
        <v>16AIM153</v>
      </c>
      <c r="M2832" s="49" t="str">
        <f>VLOOKUP(B2832,'Список DKV от ЮТД'!$A$1:$M$10000,10,FALSE)</f>
        <v>704310*******1102</v>
      </c>
      <c r="N2832" s="49" t="str">
        <f>VLOOKUP(B2832,'Список DKV от ЮТД'!$A$1:$S$10000,18,FALSE)</f>
        <v/>
      </c>
      <c r="O2832" s="49" t="str">
        <f>VLOOKUP(B2832,'Список DKV от ЮТД'!$A$1:$S$10000,19,FALSE)</f>
        <v/>
      </c>
      <c r="P2832" s="49" t="str">
        <f>VLOOKUP(B2832,'Список DKV от ЮТД'!$A$1:$S$10000,16,FALSE)</f>
        <v>431266121</v>
      </c>
      <c r="Q2832" s="49"/>
    </row>
    <row r="2833" spans="1:22" x14ac:dyDescent="0.2">
      <c r="A2833" s="28">
        <v>2831</v>
      </c>
      <c r="B2833" s="34">
        <v>19450392451</v>
      </c>
      <c r="C2833" s="47">
        <v>44005</v>
      </c>
      <c r="E2833" s="47">
        <v>44005</v>
      </c>
      <c r="F2833" s="28" t="s">
        <v>18</v>
      </c>
      <c r="H2833" s="42">
        <v>44012</v>
      </c>
      <c r="I2833" s="28" t="str">
        <f>VLOOKUP(B2833,'Список DKV от ЮТД'!$A$1:$S$10000,15,FALSE)</f>
        <v>2411/2286</v>
      </c>
      <c r="J2833" s="28" t="s">
        <v>22</v>
      </c>
      <c r="K2833" s="38" t="str">
        <f>VLOOKUP(B2833,'Список DKV от ЮТД'!$A$1:$M$10000,13,FALSE)</f>
        <v>4</v>
      </c>
      <c r="L2833" s="28" t="str">
        <f>VLOOKUP(B2833,'Список DKV от ЮТД'!$A$1:$S$10000,14,FALSE)</f>
        <v>16AIN771</v>
      </c>
      <c r="M2833" s="49" t="str">
        <f>VLOOKUP(B2833,'Список DKV от ЮТД'!$A$1:$M$10000,10,FALSE)</f>
        <v>704310*******9395</v>
      </c>
      <c r="N2833" s="49" t="str">
        <f>VLOOKUP(B2833,'Список DKV от ЮТД'!$A$1:$S$10000,18,FALSE)</f>
        <v/>
      </c>
      <c r="O2833" s="49" t="str">
        <f>VLOOKUP(B2833,'Список DKV от ЮТД'!$A$1:$S$10000,19,FALSE)</f>
        <v/>
      </c>
      <c r="P2833" s="49" t="str">
        <f>VLOOKUP(B2833,'Список DKV от ЮТД'!$A$1:$S$10000,16,FALSE)</f>
        <v>431266125</v>
      </c>
      <c r="Q2833" s="49"/>
    </row>
    <row r="2834" spans="1:22" x14ac:dyDescent="0.2">
      <c r="A2834" s="28">
        <v>2832</v>
      </c>
      <c r="B2834" s="34">
        <v>19450392493</v>
      </c>
      <c r="C2834" s="47">
        <v>44005</v>
      </c>
      <c r="E2834" s="47">
        <v>44005</v>
      </c>
      <c r="F2834" s="28" t="s">
        <v>18</v>
      </c>
      <c r="H2834" s="42">
        <v>44012</v>
      </c>
      <c r="I2834" s="28" t="str">
        <f>VLOOKUP(B2834,'Список DKV от ЮТД'!$A$1:$S$10000,15,FALSE)</f>
        <v>2411/2287</v>
      </c>
      <c r="J2834" s="28" t="s">
        <v>22</v>
      </c>
      <c r="K2834" s="38" t="str">
        <f>VLOOKUP(B2834,'Список DKV от ЮТД'!$A$1:$M$10000,13,FALSE)</f>
        <v>4</v>
      </c>
      <c r="L2834" s="28" t="str">
        <f>VLOOKUP(B2834,'Список DKV от ЮТД'!$A$1:$S$10000,14,FALSE)</f>
        <v>16AFE708</v>
      </c>
      <c r="M2834" s="49" t="str">
        <f>VLOOKUP(B2834,'Список DKV от ЮТД'!$A$1:$M$10000,10,FALSE)</f>
        <v>704310*******0708</v>
      </c>
      <c r="N2834" s="49" t="str">
        <f>VLOOKUP(B2834,'Список DKV от ЮТД'!$A$1:$S$10000,18,FALSE)</f>
        <v>expired</v>
      </c>
      <c r="O2834" s="49" t="str">
        <f>VLOOKUP(B2834,'Список DKV от ЮТД'!$A$1:$S$10000,19,FALSE)</f>
        <v>blocked</v>
      </c>
      <c r="P2834" s="49" t="str">
        <f>VLOOKUP(B2834,'Список DKV от ЮТД'!$A$1:$S$10000,16,FALSE)</f>
        <v>431266129</v>
      </c>
      <c r="Q2834" s="49"/>
    </row>
    <row r="2835" spans="1:22" x14ac:dyDescent="0.2">
      <c r="A2835" s="28">
        <v>2833</v>
      </c>
      <c r="B2835" s="34">
        <v>19450392535</v>
      </c>
      <c r="C2835" s="47">
        <v>44005</v>
      </c>
      <c r="E2835" s="47">
        <v>44005</v>
      </c>
      <c r="F2835" s="28" t="s">
        <v>18</v>
      </c>
      <c r="H2835" s="42">
        <v>44012</v>
      </c>
      <c r="I2835" s="28" t="str">
        <f>VLOOKUP(B2835,'Список DKV от ЮТД'!$A$1:$S$10000,15,FALSE)</f>
        <v>2411/2288</v>
      </c>
      <c r="J2835" s="28" t="s">
        <v>22</v>
      </c>
      <c r="K2835" s="38" t="str">
        <f>VLOOKUP(B2835,'Список DKV от ЮТД'!$A$1:$M$10000,13,FALSE)</f>
        <v>4</v>
      </c>
      <c r="L2835" s="28" t="str">
        <f>VLOOKUP(B2835,'Список DKV от ЮТД'!$A$1:$S$10000,14,FALSE)</f>
        <v>16L2682</v>
      </c>
      <c r="M2835" s="49" t="str">
        <f>VLOOKUP(B2835,'Список DKV от ЮТД'!$A$1:$M$10000,10,FALSE)</f>
        <v>704310*******0427</v>
      </c>
      <c r="N2835" s="49" t="str">
        <f>VLOOKUP(B2835,'Список DKV от ЮТД'!$A$1:$S$10000,18,FALSE)</f>
        <v>expired</v>
      </c>
      <c r="O2835" s="49" t="str">
        <f>VLOOKUP(B2835,'Список DKV от ЮТД'!$A$1:$S$10000,19,FALSE)</f>
        <v>blocked</v>
      </c>
      <c r="P2835" s="49" t="str">
        <f>VLOOKUP(B2835,'Список DKV от ЮТД'!$A$1:$S$10000,16,FALSE)</f>
        <v>431266133</v>
      </c>
      <c r="Q2835" s="49"/>
    </row>
    <row r="2836" spans="1:22" x14ac:dyDescent="0.2">
      <c r="A2836" s="28">
        <v>2834</v>
      </c>
      <c r="B2836" s="34">
        <v>19450392816</v>
      </c>
      <c r="C2836" s="47">
        <v>44005</v>
      </c>
      <c r="E2836" s="47">
        <v>44005</v>
      </c>
      <c r="F2836" s="28" t="s">
        <v>18</v>
      </c>
      <c r="H2836" s="42">
        <v>44012</v>
      </c>
      <c r="I2836" s="28" t="str">
        <f>VLOOKUP(B2836,'Список DKV от ЮТД'!$A$1:$S$10000,15,FALSE)</f>
        <v>2411/2289</v>
      </c>
      <c r="J2836" s="28" t="s">
        <v>22</v>
      </c>
      <c r="K2836" s="38" t="str">
        <f>VLOOKUP(B2836,'Список DKV от ЮТД'!$A$1:$M$10000,13,FALSE)</f>
        <v>4</v>
      </c>
      <c r="L2836" s="28" t="str">
        <f>VLOOKUP(B2836,'Список DKV от ЮТД'!$A$1:$S$10000,14,FALSE)</f>
        <v>14AAS979</v>
      </c>
      <c r="M2836" s="49" t="str">
        <f>VLOOKUP(B2836,'Список DKV от ЮТД'!$A$1:$M$10000,10,FALSE)</f>
        <v>704310*******0590</v>
      </c>
      <c r="N2836" s="49" t="str">
        <f>VLOOKUP(B2836,'Список DKV от ЮТД'!$A$1:$S$10000,18,FALSE)</f>
        <v/>
      </c>
      <c r="O2836" s="49" t="str">
        <f>VLOOKUP(B2836,'Список DKV от ЮТД'!$A$1:$S$10000,19,FALSE)</f>
        <v/>
      </c>
      <c r="P2836" s="49" t="str">
        <f>VLOOKUP(B2836,'Список DKV от ЮТД'!$A$1:$S$10000,16,FALSE)</f>
        <v>431266161</v>
      </c>
      <c r="Q2836" s="49"/>
    </row>
    <row r="2837" spans="1:22" x14ac:dyDescent="0.2">
      <c r="A2837" s="28">
        <v>2835</v>
      </c>
      <c r="B2837" s="34">
        <v>19450392865</v>
      </c>
      <c r="C2837" s="47">
        <v>44005</v>
      </c>
      <c r="E2837" s="47">
        <v>44005</v>
      </c>
      <c r="F2837" s="28" t="s">
        <v>18</v>
      </c>
      <c r="H2837" s="42">
        <v>44012</v>
      </c>
      <c r="I2837" s="28" t="str">
        <f>VLOOKUP(B2837,'Список DKV от ЮТД'!$A$1:$S$10000,15,FALSE)</f>
        <v>2411/2290</v>
      </c>
      <c r="J2837" s="28" t="s">
        <v>22</v>
      </c>
      <c r="K2837" s="38" t="str">
        <f>VLOOKUP(B2837,'Список DKV от ЮТД'!$A$1:$M$10000,13,FALSE)</f>
        <v>4</v>
      </c>
      <c r="L2837" s="28" t="str">
        <f>VLOOKUP(B2837,'Список DKV от ЮТД'!$A$1:$S$10000,14,FALSE)</f>
        <v>16SRK62</v>
      </c>
      <c r="M2837" s="49" t="str">
        <f>VLOOKUP(B2837,'Список DKV от ЮТД'!$A$1:$M$10000,10,FALSE)</f>
        <v>704310*******0096</v>
      </c>
      <c r="N2837" s="49" t="str">
        <f>VLOOKUP(B2837,'Список DKV от ЮТД'!$A$1:$S$10000,18,FALSE)</f>
        <v>expired</v>
      </c>
      <c r="O2837" s="49" t="str">
        <f>VLOOKUP(B2837,'Список DKV от ЮТД'!$A$1:$S$10000,19,FALSE)</f>
        <v>blocked</v>
      </c>
      <c r="P2837" s="49" t="str">
        <f>VLOOKUP(B2837,'Список DKV от ЮТД'!$A$1:$S$10000,16,FALSE)</f>
        <v>431266166</v>
      </c>
      <c r="Q2837" s="49"/>
      <c r="S2837" s="48"/>
      <c r="T2837" s="48"/>
    </row>
    <row r="2838" spans="1:22" x14ac:dyDescent="0.2">
      <c r="A2838" s="28">
        <v>2836</v>
      </c>
      <c r="B2838" s="34">
        <v>19450392733</v>
      </c>
      <c r="C2838" s="47">
        <v>44005</v>
      </c>
      <c r="E2838" s="47">
        <v>44005</v>
      </c>
      <c r="F2838" s="28" t="s">
        <v>18</v>
      </c>
      <c r="H2838" s="42">
        <v>44012</v>
      </c>
      <c r="I2838" s="28" t="str">
        <f>VLOOKUP(B2838,'Список DKV от ЮТД'!$A$1:$S$10000,15,FALSE)</f>
        <v>2411/2291</v>
      </c>
      <c r="J2838" s="28" t="s">
        <v>22</v>
      </c>
      <c r="K2838" s="38" t="str">
        <f>VLOOKUP(B2838,'Список DKV от ЮТД'!$A$1:$M$10000,13,FALSE)</f>
        <v>4</v>
      </c>
      <c r="L2838" s="28" t="str">
        <f>VLOOKUP(B2838,'Список DKV от ЮТД'!$A$1:$S$10000,14,FALSE)</f>
        <v>16YJ191</v>
      </c>
      <c r="M2838" s="49" t="str">
        <f>VLOOKUP(B2838,'Список DKV от ЮТД'!$A$1:$M$10000,10,FALSE)</f>
        <v>704310*******0757</v>
      </c>
      <c r="N2838" s="49" t="str">
        <f>VLOOKUP(B2838,'Список DKV от ЮТД'!$A$1:$S$10000,18,FALSE)</f>
        <v>expired</v>
      </c>
      <c r="O2838" s="49" t="str">
        <f>VLOOKUP(B2838,'Список DKV от ЮТД'!$A$1:$S$10000,19,FALSE)</f>
        <v>blocked</v>
      </c>
      <c r="P2838" s="49" t="str">
        <f>VLOOKUP(B2838,'Список DKV от ЮТД'!$A$1:$S$10000,16,FALSE)</f>
        <v>431266153</v>
      </c>
      <c r="Q2838" s="49"/>
    </row>
    <row r="2839" spans="1:22" x14ac:dyDescent="0.2">
      <c r="A2839" s="28">
        <v>2837</v>
      </c>
      <c r="B2839" s="35">
        <v>19440800050</v>
      </c>
      <c r="C2839" s="47">
        <v>43976</v>
      </c>
      <c r="E2839" s="47">
        <v>43976</v>
      </c>
      <c r="F2839" s="28" t="s">
        <v>20</v>
      </c>
      <c r="G2839" s="38">
        <v>228</v>
      </c>
      <c r="H2839" s="42">
        <v>44012</v>
      </c>
      <c r="I2839" s="28" t="str">
        <f>VLOOKUP(B2839,'Список DKV от ЮТД'!$A$1:$S$10000,15,FALSE)</f>
        <v>2412/439</v>
      </c>
      <c r="J2839" s="28" t="s">
        <v>22</v>
      </c>
      <c r="K2839" s="38" t="str">
        <f>VLOOKUP(B2839,'Список DKV от ЮТД'!$A$1:$M$10000,13,FALSE)</f>
        <v>4</v>
      </c>
      <c r="L2839" s="28" t="str">
        <f>VLOOKUP(B2839,'Список DKV от ЮТД'!$A$1:$S$10000,14,FALSE)</f>
        <v>ZG6645HF</v>
      </c>
      <c r="M2839" s="49" t="str">
        <f>VLOOKUP(B2839,'Список DKV от ЮТД'!$A$1:$M$10000,10,FALSE)</f>
        <v>704310*******2972</v>
      </c>
      <c r="N2839" s="49" t="str">
        <f>VLOOKUP(B2839,'Список DKV от ЮТД'!$A$1:$S$10000,18,FALSE)</f>
        <v>blocked</v>
      </c>
      <c r="O2839" s="49" t="str">
        <f>VLOOKUP(B2839,'Список DKV от ЮТД'!$A$1:$S$10000,19,FALSE)</f>
        <v>blocked</v>
      </c>
      <c r="P2839" s="49" t="str">
        <f>VLOOKUP(B2839,'Список DKV от ЮТД'!$A$1:$S$10000,16,FALSE)</f>
        <v>431044741</v>
      </c>
      <c r="Q2839" s="49">
        <v>228</v>
      </c>
      <c r="R2839" s="28" t="s">
        <v>39700</v>
      </c>
    </row>
    <row r="2840" spans="1:22" s="5" customFormat="1" x14ac:dyDescent="0.2">
      <c r="A2840" s="28">
        <v>2838</v>
      </c>
      <c r="B2840" s="35">
        <v>19450411772</v>
      </c>
      <c r="C2840" s="47">
        <v>43976</v>
      </c>
      <c r="D2840" s="28"/>
      <c r="E2840" s="47">
        <v>43976</v>
      </c>
      <c r="F2840" s="28" t="s">
        <v>20</v>
      </c>
      <c r="G2840" s="38">
        <v>145</v>
      </c>
      <c r="H2840" s="42">
        <v>44012</v>
      </c>
      <c r="I2840" s="28" t="str">
        <f>VLOOKUP(B2840,'Список DKV от ЮТД'!$A$1:$S$10000,15,FALSE)</f>
        <v>2412/440</v>
      </c>
      <c r="J2840" s="28" t="s">
        <v>22</v>
      </c>
      <c r="K2840" s="38" t="str">
        <f>VLOOKUP(B2840,'Список DKV от ЮТД'!$A$1:$M$10000,13,FALSE)</f>
        <v>4</v>
      </c>
      <c r="L2840" s="28" t="str">
        <f>VLOOKUP(B2840,'Список DKV от ЮТД'!$A$1:$S$10000,14,FALSE)</f>
        <v>34HT3042</v>
      </c>
      <c r="M2840" s="49" t="str">
        <f>VLOOKUP(B2840,'Список DKV от ЮТД'!$A$1:$M$10000,10,FALSE)</f>
        <v>704310*******7967</v>
      </c>
      <c r="N2840" s="49" t="str">
        <f>VLOOKUP(B2840,'Список DKV от ЮТД'!$A$1:$S$10000,18,FALSE)</f>
        <v>expired</v>
      </c>
      <c r="O2840" s="49" t="str">
        <f>VLOOKUP(B2840,'Список DKV от ЮТД'!$A$1:$S$10000,19,FALSE)</f>
        <v>blocked</v>
      </c>
      <c r="P2840" s="49" t="str">
        <f>VLOOKUP(B2840,'Список DKV от ЮТД'!$A$1:$S$10000,16,FALSE)</f>
        <v>431268057</v>
      </c>
      <c r="Q2840" s="49" t="s">
        <v>27293</v>
      </c>
      <c r="R2840" s="28" t="s">
        <v>24356</v>
      </c>
      <c r="S2840" s="28"/>
      <c r="T2840" s="28"/>
      <c r="U2840" s="48"/>
      <c r="V2840" s="48"/>
    </row>
    <row r="2841" spans="1:22" x14ac:dyDescent="0.2">
      <c r="A2841" s="28">
        <v>2839</v>
      </c>
      <c r="B2841" s="34">
        <v>19450392782</v>
      </c>
      <c r="C2841" s="47">
        <v>44005</v>
      </c>
      <c r="E2841" s="47">
        <v>44005</v>
      </c>
      <c r="F2841" s="28" t="s">
        <v>18</v>
      </c>
      <c r="H2841" s="42">
        <v>44013</v>
      </c>
      <c r="I2841" s="28" t="str">
        <f>VLOOKUP(B2841,'Список DKV от ЮТД'!$A$1:$S$10000,15,FALSE)</f>
        <v>2411/2292</v>
      </c>
      <c r="J2841" s="28" t="s">
        <v>22</v>
      </c>
      <c r="K2841" s="38" t="str">
        <f>VLOOKUP(B2841,'Список DKV от ЮТД'!$A$1:$M$10000,13,FALSE)</f>
        <v>4</v>
      </c>
      <c r="L2841" s="28" t="str">
        <f>VLOOKUP(B2841,'Список DKV от ЮТД'!$A$1:$S$10000,14,FALSE)</f>
        <v>14FM460</v>
      </c>
      <c r="M2841" s="49" t="str">
        <f>VLOOKUP(B2841,'Список DKV от ЮТД'!$A$1:$M$10000,10,FALSE)</f>
        <v>704310*******0475</v>
      </c>
      <c r="N2841" s="49" t="str">
        <f>VLOOKUP(B2841,'Список DKV от ЮТД'!$A$1:$S$10000,18,FALSE)</f>
        <v>expired</v>
      </c>
      <c r="O2841" s="49" t="str">
        <f>VLOOKUP(B2841,'Список DKV от ЮТД'!$A$1:$S$10000,19,FALSE)</f>
        <v>blocked</v>
      </c>
      <c r="P2841" s="49" t="str">
        <f>VLOOKUP(B2841,'Список DKV от ЮТД'!$A$1:$S$10000,16,FALSE)</f>
        <v>431266158</v>
      </c>
      <c r="Q2841" s="49"/>
    </row>
    <row r="2842" spans="1:22" x14ac:dyDescent="0.2">
      <c r="A2842" s="28">
        <v>2840</v>
      </c>
      <c r="B2842" s="34">
        <v>19450392907</v>
      </c>
      <c r="C2842" s="47">
        <v>44005</v>
      </c>
      <c r="E2842" s="47">
        <v>44005</v>
      </c>
      <c r="F2842" s="28" t="s">
        <v>18</v>
      </c>
      <c r="H2842" s="42">
        <v>44013</v>
      </c>
      <c r="I2842" s="28" t="str">
        <f>VLOOKUP(B2842,'Список DKV от ЮТД'!$A$1:$S$10000,15,FALSE)</f>
        <v>2411/2293</v>
      </c>
      <c r="J2842" s="28" t="s">
        <v>22</v>
      </c>
      <c r="K2842" s="38" t="str">
        <f>VLOOKUP(B2842,'Список DKV от ЮТД'!$A$1:$M$10000,13,FALSE)</f>
        <v>4</v>
      </c>
      <c r="L2842" s="28" t="str">
        <f>VLOOKUP(B2842,'Список DKV от ЮТД'!$A$1:$S$10000,14,FALSE)</f>
        <v>16SBL40</v>
      </c>
      <c r="M2842" s="49" t="str">
        <f>VLOOKUP(B2842,'Список DKV от ЮТД'!$A$1:$M$10000,10,FALSE)</f>
        <v>704310*******0609</v>
      </c>
      <c r="N2842" s="49" t="str">
        <f>VLOOKUP(B2842,'Список DKV от ЮТД'!$A$1:$S$10000,18,FALSE)</f>
        <v>expired</v>
      </c>
      <c r="O2842" s="49" t="str">
        <f>VLOOKUP(B2842,'Список DKV от ЮТД'!$A$1:$S$10000,19,FALSE)</f>
        <v>blocked</v>
      </c>
      <c r="P2842" s="49" t="str">
        <f>VLOOKUP(B2842,'Список DKV от ЮТД'!$A$1:$S$10000,16,FALSE)</f>
        <v>431266170</v>
      </c>
      <c r="Q2842" s="49"/>
    </row>
    <row r="2843" spans="1:22" x14ac:dyDescent="0.2">
      <c r="A2843" s="28">
        <v>2841</v>
      </c>
      <c r="B2843" s="34">
        <v>19450392659</v>
      </c>
      <c r="C2843" s="47">
        <v>44005</v>
      </c>
      <c r="E2843" s="47">
        <v>44005</v>
      </c>
      <c r="F2843" s="28" t="s">
        <v>18</v>
      </c>
      <c r="H2843" s="42">
        <v>44013</v>
      </c>
      <c r="I2843" s="28" t="str">
        <f>VLOOKUP(B2843,'Список DKV от ЮТД'!$A$1:$S$10000,15,FALSE)</f>
        <v>2411/2294</v>
      </c>
      <c r="J2843" s="28" t="s">
        <v>22</v>
      </c>
      <c r="K2843" s="38" t="str">
        <f>VLOOKUP(B2843,'Список DKV от ЮТД'!$A$1:$M$10000,13,FALSE)</f>
        <v>4</v>
      </c>
      <c r="L2843" s="28" t="str">
        <f>VLOOKUP(B2843,'Список DKV от ЮТД'!$A$1:$S$10000,14,FALSE)</f>
        <v>34BTB247</v>
      </c>
      <c r="M2843" s="49" t="str">
        <f>VLOOKUP(B2843,'Список DKV от ЮТД'!$A$1:$M$10000,10,FALSE)</f>
        <v>704310*******3211</v>
      </c>
      <c r="N2843" s="49" t="str">
        <f>VLOOKUP(B2843,'Список DKV от ЮТД'!$A$1:$S$10000,18,FALSE)</f>
        <v/>
      </c>
      <c r="O2843" s="49" t="str">
        <f>VLOOKUP(B2843,'Список DKV от ЮТД'!$A$1:$S$10000,19,FALSE)</f>
        <v/>
      </c>
      <c r="P2843" s="49" t="str">
        <f>VLOOKUP(B2843,'Список DKV от ЮТД'!$A$1:$S$10000,16,FALSE)</f>
        <v>431266145</v>
      </c>
      <c r="Q2843" s="49"/>
    </row>
    <row r="2844" spans="1:22" x14ac:dyDescent="0.2">
      <c r="A2844" s="28">
        <v>2842</v>
      </c>
      <c r="B2844" s="35">
        <v>19450392691</v>
      </c>
      <c r="C2844" s="47">
        <v>44005</v>
      </c>
      <c r="E2844" s="47">
        <v>44005</v>
      </c>
      <c r="F2844" s="28" t="s">
        <v>18</v>
      </c>
      <c r="G2844" s="38">
        <v>200</v>
      </c>
      <c r="H2844" s="42">
        <v>44013</v>
      </c>
      <c r="I2844" s="28" t="str">
        <f>VLOOKUP(B2844,'Список DKV от ЮТД'!$A$1:$S$10000,15,FALSE)</f>
        <v>2411/2295</v>
      </c>
      <c r="J2844" s="28" t="s">
        <v>22</v>
      </c>
      <c r="K2844" s="38" t="str">
        <f>VLOOKUP(B2844,'Список DKV от ЮТД'!$A$1:$M$10000,13,FALSE)</f>
        <v>4</v>
      </c>
      <c r="L2844" s="28" t="str">
        <f>VLOOKUP(B2844,'Список DKV от ЮТД'!$A$1:$S$10000,14,FALSE)</f>
        <v>16R5457</v>
      </c>
      <c r="M2844" s="49" t="str">
        <f>VLOOKUP(B2844,'Список DKV от ЮТД'!$A$1:$M$10000,10,FALSE)</f>
        <v>704310*******3286</v>
      </c>
      <c r="N2844" s="49" t="str">
        <f>VLOOKUP(B2844,'Список DKV от ЮТД'!$A$1:$S$10000,18,FALSE)</f>
        <v>blocked</v>
      </c>
      <c r="O2844" s="49" t="str">
        <f>VLOOKUP(B2844,'Список DKV от ЮТД'!$A$1:$S$10000,19,FALSE)</f>
        <v>blocked</v>
      </c>
      <c r="P2844" s="49" t="str">
        <f>VLOOKUP(B2844,'Список DKV от ЮТД'!$A$1:$S$10000,16,FALSE)</f>
        <v>431266149</v>
      </c>
      <c r="Q2844" s="46">
        <v>200</v>
      </c>
      <c r="R2844" s="28" t="s">
        <v>34927</v>
      </c>
    </row>
    <row r="2845" spans="1:22" x14ac:dyDescent="0.2">
      <c r="A2845" s="28">
        <v>2843</v>
      </c>
      <c r="B2845" s="34">
        <v>19450392576</v>
      </c>
      <c r="C2845" s="47">
        <v>44005</v>
      </c>
      <c r="E2845" s="47">
        <v>44005</v>
      </c>
      <c r="F2845" s="28" t="s">
        <v>18</v>
      </c>
      <c r="H2845" s="42">
        <v>44013</v>
      </c>
      <c r="I2845" s="28" t="str">
        <f>VLOOKUP(B2845,'Список DKV от ЮТД'!$A$1:$S$10000,15,FALSE)</f>
        <v>2411/2296</v>
      </c>
      <c r="J2845" s="28" t="s">
        <v>22</v>
      </c>
      <c r="K2845" s="38" t="str">
        <f>VLOOKUP(B2845,'Список DKV от ЮТД'!$A$1:$M$10000,13,FALSE)</f>
        <v>4</v>
      </c>
      <c r="L2845" s="28" t="str">
        <f>VLOOKUP(B2845,'Список DKV от ЮТД'!$A$1:$S$10000,14,FALSE)</f>
        <v>61K15890</v>
      </c>
      <c r="M2845" s="49" t="str">
        <f>VLOOKUP(B2845,'Список DKV от ЮТД'!$A$1:$M$10000,10,FALSE)</f>
        <v>704310*******4814</v>
      </c>
      <c r="N2845" s="49" t="str">
        <f>VLOOKUP(B2845,'Список DKV от ЮТД'!$A$1:$S$10000,18,FALSE)</f>
        <v/>
      </c>
      <c r="O2845" s="49" t="str">
        <f>VLOOKUP(B2845,'Список DKV от ЮТД'!$A$1:$S$10000,19,FALSE)</f>
        <v/>
      </c>
      <c r="P2845" s="49" t="str">
        <f>VLOOKUP(B2845,'Список DKV от ЮТД'!$A$1:$S$10000,16,FALSE)</f>
        <v>431266137</v>
      </c>
      <c r="Q2845" s="49"/>
    </row>
    <row r="2846" spans="1:22" x14ac:dyDescent="0.2">
      <c r="A2846" s="28">
        <v>2844</v>
      </c>
      <c r="B2846" s="34">
        <v>19450392428</v>
      </c>
      <c r="C2846" s="47">
        <v>44005</v>
      </c>
      <c r="E2846" s="47">
        <v>44005</v>
      </c>
      <c r="F2846" s="28" t="s">
        <v>18</v>
      </c>
      <c r="H2846" s="42">
        <v>44013</v>
      </c>
      <c r="I2846" s="28" t="str">
        <f>VLOOKUP(B2846,'Список DKV от ЮТД'!$A$1:$S$10000,15,FALSE)</f>
        <v>2411/2297</v>
      </c>
      <c r="J2846" s="28" t="s">
        <v>22</v>
      </c>
      <c r="K2846" s="38" t="str">
        <f>VLOOKUP(B2846,'Список DKV от ЮТД'!$A$1:$M$10000,13,FALSE)</f>
        <v>4</v>
      </c>
      <c r="L2846" s="28" t="str">
        <f>VLOOKUP(B2846,'Список DKV от ЮТД'!$A$1:$S$10000,14,FALSE)</f>
        <v>14BZ750</v>
      </c>
      <c r="M2846" s="49" t="str">
        <f>VLOOKUP(B2846,'Список DKV от ЮТД'!$A$1:$M$10000,10,FALSE)</f>
        <v>704310*******0368</v>
      </c>
      <c r="N2846" s="49" t="str">
        <f>VLOOKUP(B2846,'Список DKV от ЮТД'!$A$1:$S$10000,18,FALSE)</f>
        <v>expired</v>
      </c>
      <c r="O2846" s="49" t="str">
        <f>VLOOKUP(B2846,'Список DKV от ЮТД'!$A$1:$S$10000,19,FALSE)</f>
        <v>blocked</v>
      </c>
      <c r="P2846" s="49" t="str">
        <f>VLOOKUP(B2846,'Список DKV от ЮТД'!$A$1:$S$10000,16,FALSE)</f>
        <v>431266122</v>
      </c>
      <c r="Q2846" s="49"/>
    </row>
    <row r="2847" spans="1:22" x14ac:dyDescent="0.2">
      <c r="A2847" s="28">
        <v>2845</v>
      </c>
      <c r="B2847" s="34">
        <v>19450392345</v>
      </c>
      <c r="C2847" s="47">
        <v>44005</v>
      </c>
      <c r="E2847" s="47">
        <v>44005</v>
      </c>
      <c r="F2847" s="28" t="s">
        <v>18</v>
      </c>
      <c r="H2847" s="42">
        <v>44013</v>
      </c>
      <c r="I2847" s="28" t="str">
        <f>VLOOKUP(B2847,'Список DKV от ЮТД'!$A$1:$S$10000,15,FALSE)</f>
        <v>2411/2298</v>
      </c>
      <c r="J2847" s="28" t="s">
        <v>22</v>
      </c>
      <c r="K2847" s="38" t="str">
        <f>VLOOKUP(B2847,'Список DKV от ЮТД'!$A$1:$M$10000,13,FALSE)</f>
        <v>4</v>
      </c>
      <c r="L2847" s="28" t="str">
        <f>VLOOKUP(B2847,'Список DKV от ЮТД'!$A$1:$S$10000,14,FALSE)</f>
        <v>16L3471</v>
      </c>
      <c r="M2847" s="49" t="str">
        <f>VLOOKUP(B2847,'Список DKV от ЮТД'!$A$1:$M$10000,10,FALSE)</f>
        <v>704310*******0484</v>
      </c>
      <c r="N2847" s="49" t="str">
        <f>VLOOKUP(B2847,'Список DKV от ЮТД'!$A$1:$S$10000,18,FALSE)</f>
        <v>expired</v>
      </c>
      <c r="O2847" s="49" t="str">
        <f>VLOOKUP(B2847,'Список DKV от ЮТД'!$A$1:$S$10000,19,FALSE)</f>
        <v>blocked</v>
      </c>
      <c r="P2847" s="49" t="str">
        <f>VLOOKUP(B2847,'Список DKV от ЮТД'!$A$1:$S$10000,16,FALSE)</f>
        <v>431266114</v>
      </c>
      <c r="Q2847" s="49"/>
    </row>
    <row r="2848" spans="1:22" x14ac:dyDescent="0.2">
      <c r="A2848" s="28">
        <v>2846</v>
      </c>
      <c r="B2848" s="34">
        <v>19450392303</v>
      </c>
      <c r="C2848" s="47">
        <v>44005</v>
      </c>
      <c r="E2848" s="47">
        <v>44005</v>
      </c>
      <c r="F2848" s="28" t="s">
        <v>18</v>
      </c>
      <c r="H2848" s="42">
        <v>44013</v>
      </c>
      <c r="I2848" s="28" t="str">
        <f>VLOOKUP(B2848,'Список DKV от ЮТД'!$A$1:$S$10000,15,FALSE)</f>
        <v>2411/2299</v>
      </c>
      <c r="J2848" s="28" t="s">
        <v>22</v>
      </c>
      <c r="K2848" s="38" t="str">
        <f>VLOOKUP(B2848,'Список DKV от ЮТД'!$A$1:$M$10000,13,FALSE)</f>
        <v>4</v>
      </c>
      <c r="L2848" s="28" t="str">
        <f>VLOOKUP(B2848,'Список DKV от ЮТД'!$A$1:$S$10000,14,FALSE)</f>
        <v>38GJ683</v>
      </c>
      <c r="M2848" s="49" t="str">
        <f>VLOOKUP(B2848,'Список DKV от ЮТД'!$A$1:$M$10000,10,FALSE)</f>
        <v>704310*******0047</v>
      </c>
      <c r="N2848" s="49" t="str">
        <f>VLOOKUP(B2848,'Список DKV от ЮТД'!$A$1:$S$10000,18,FALSE)</f>
        <v/>
      </c>
      <c r="O2848" s="49" t="str">
        <f>VLOOKUP(B2848,'Список DKV от ЮТД'!$A$1:$S$10000,19,FALSE)</f>
        <v/>
      </c>
      <c r="P2848" s="49" t="str">
        <f>VLOOKUP(B2848,'Список DKV от ЮТД'!$A$1:$S$10000,16,FALSE)</f>
        <v>431266110</v>
      </c>
      <c r="Q2848" s="49"/>
    </row>
    <row r="2849" spans="1:17" x14ac:dyDescent="0.2">
      <c r="A2849" s="28">
        <v>2847</v>
      </c>
      <c r="B2849" s="34">
        <v>19450412002</v>
      </c>
      <c r="C2849" s="47">
        <v>43976</v>
      </c>
      <c r="E2849" s="47">
        <v>43976</v>
      </c>
      <c r="F2849" s="28" t="s">
        <v>20</v>
      </c>
      <c r="H2849" s="42">
        <v>44013</v>
      </c>
      <c r="I2849" s="28" t="str">
        <f>VLOOKUP(B2849,'Список DKV от ЮТД'!$A$1:$S$10000,15,FALSE)</f>
        <v>2412/441</v>
      </c>
      <c r="J2849" s="28" t="s">
        <v>22</v>
      </c>
      <c r="K2849" s="38" t="str">
        <f>VLOOKUP(B2849,'Список DKV от ЮТД'!$A$1:$M$10000,13,FALSE)</f>
        <v>3</v>
      </c>
      <c r="L2849" s="28" t="str">
        <f>VLOOKUP(B2849,'Список DKV от ЮТД'!$A$1:$S$10000,14,FALSE)</f>
        <v>DJ693CF</v>
      </c>
      <c r="M2849" s="49" t="str">
        <f>VLOOKUP(B2849,'Список DKV от ЮТД'!$A$1:$M$10000,10,FALSE)</f>
        <v>704310*******0321</v>
      </c>
      <c r="N2849" s="49" t="str">
        <f>VLOOKUP(B2849,'Список DKV от ЮТД'!$A$1:$S$10000,18,FALSE)</f>
        <v/>
      </c>
      <c r="O2849" s="49" t="str">
        <f>VLOOKUP(B2849,'Список DKV от ЮТД'!$A$1:$S$10000,19,FALSE)</f>
        <v/>
      </c>
      <c r="P2849" s="49" t="str">
        <f>VLOOKUP(B2849,'Список DKV от ЮТД'!$A$1:$S$10000,16,FALSE)</f>
        <v>431268080</v>
      </c>
      <c r="Q2849" s="49"/>
    </row>
    <row r="2850" spans="1:17" x14ac:dyDescent="0.2">
      <c r="A2850" s="28">
        <v>2848</v>
      </c>
      <c r="B2850" s="34">
        <v>19440800423</v>
      </c>
      <c r="C2850" s="47">
        <v>43896</v>
      </c>
      <c r="E2850" s="47">
        <v>43896</v>
      </c>
      <c r="F2850" s="28" t="s">
        <v>20</v>
      </c>
      <c r="H2850" s="42">
        <v>44013</v>
      </c>
      <c r="I2850" s="28" t="str">
        <f>VLOOKUP(B2850,'Список DKV от ЮТД'!$A$1:$S$10000,15,FALSE)</f>
        <v>2412/442</v>
      </c>
      <c r="J2850" s="28" t="s">
        <v>22</v>
      </c>
      <c r="K2850" s="38" t="str">
        <f>VLOOKUP(B2850,'Список DKV от ЮТД'!$A$1:$M$10000,13,FALSE)</f>
        <v>4</v>
      </c>
      <c r="L2850" s="28" t="str">
        <f>VLOOKUP(B2850,'Список DKV от ЮТД'!$A$1:$S$10000,14,FALSE)</f>
        <v>SB953GR</v>
      </c>
      <c r="M2850" s="49" t="str">
        <f>VLOOKUP(B2850,'Список DKV от ЮТД'!$A$1:$M$10000,10,FALSE)</f>
        <v>704310*******0016</v>
      </c>
      <c r="N2850" s="49" t="str">
        <f>VLOOKUP(B2850,'Список DKV от ЮТД'!$A$1:$S$10000,18,FALSE)</f>
        <v/>
      </c>
      <c r="O2850" s="49" t="str">
        <f>VLOOKUP(B2850,'Список DKV от ЮТД'!$A$1:$S$10000,19,FALSE)</f>
        <v/>
      </c>
      <c r="P2850" s="49" t="str">
        <f>VLOOKUP(B2850,'Список DKV от ЮТД'!$A$1:$S$10000,16,FALSE)</f>
        <v>431044778</v>
      </c>
      <c r="Q2850" s="49"/>
    </row>
    <row r="2851" spans="1:17" x14ac:dyDescent="0.2">
      <c r="A2851" s="28">
        <v>2849</v>
      </c>
      <c r="B2851" s="34">
        <v>19440800514</v>
      </c>
      <c r="C2851" s="47">
        <v>43896</v>
      </c>
      <c r="E2851" s="47">
        <v>43896</v>
      </c>
      <c r="F2851" s="28" t="s">
        <v>20</v>
      </c>
      <c r="H2851" s="42">
        <v>44013</v>
      </c>
      <c r="I2851" s="28" t="str">
        <f>VLOOKUP(B2851,'Список DKV от ЮТД'!$A$1:$S$10000,15,FALSE)</f>
        <v>2412/443</v>
      </c>
      <c r="J2851" s="28" t="s">
        <v>22</v>
      </c>
      <c r="K2851" s="38" t="str">
        <f>VLOOKUP(B2851,'Список DKV от ЮТД'!$A$1:$M$10000,13,FALSE)</f>
        <v>4</v>
      </c>
      <c r="L2851" s="28" t="str">
        <f>VLOOKUP(B2851,'Список DKV от ЮТД'!$A$1:$S$10000,14,FALSE)</f>
        <v>LJ11TVT</v>
      </c>
      <c r="M2851" s="49" t="str">
        <f>VLOOKUP(B2851,'Список DKV от ЮТД'!$A$1:$M$10000,10,FALSE)</f>
        <v>704310*******5514</v>
      </c>
      <c r="N2851" s="49" t="str">
        <f>VLOOKUP(B2851,'Список DKV от ЮТД'!$A$1:$S$10000,18,FALSE)</f>
        <v/>
      </c>
      <c r="O2851" s="49" t="str">
        <f>VLOOKUP(B2851,'Список DKV от ЮТД'!$A$1:$S$10000,19,FALSE)</f>
        <v/>
      </c>
      <c r="P2851" s="49" t="str">
        <f>VLOOKUP(B2851,'Список DKV от ЮТД'!$A$1:$S$10000,16,FALSE)</f>
        <v>431044787</v>
      </c>
      <c r="Q2851" s="49"/>
    </row>
    <row r="2852" spans="1:17" x14ac:dyDescent="0.2">
      <c r="A2852" s="28">
        <v>2850</v>
      </c>
      <c r="B2852" s="34">
        <v>19450392261</v>
      </c>
      <c r="C2852" s="47">
        <v>44005</v>
      </c>
      <c r="E2852" s="47">
        <v>44005</v>
      </c>
      <c r="F2852" s="28" t="s">
        <v>18</v>
      </c>
      <c r="H2852" s="42">
        <v>44014</v>
      </c>
      <c r="I2852" s="28" t="str">
        <f>VLOOKUP(B2852,'Список DKV от ЮТД'!$A$1:$S$10000,15,FALSE)</f>
        <v>2411/2300</v>
      </c>
      <c r="J2852" s="28" t="s">
        <v>22</v>
      </c>
      <c r="K2852" s="38" t="str">
        <f>VLOOKUP(B2852,'Список DKV от ЮТД'!$A$1:$M$10000,13,FALSE)</f>
        <v>4</v>
      </c>
      <c r="L2852" s="28" t="str">
        <f>VLOOKUP(B2852,'Список DKV от ЮТД'!$A$1:$S$10000,14,FALSE)</f>
        <v>16ARC33</v>
      </c>
      <c r="M2852" s="49" t="str">
        <f>VLOOKUP(B2852,'Список DKV от ЮТД'!$A$1:$M$10000,10,FALSE)</f>
        <v>704310*******9403</v>
      </c>
      <c r="N2852" s="49" t="str">
        <f>VLOOKUP(B2852,'Список DKV от ЮТД'!$A$1:$S$10000,18,FALSE)</f>
        <v/>
      </c>
      <c r="O2852" s="49" t="str">
        <f>VLOOKUP(B2852,'Список DKV от ЮТД'!$A$1:$S$10000,19,FALSE)</f>
        <v/>
      </c>
      <c r="P2852" s="49" t="str">
        <f>VLOOKUP(B2852,'Список DKV от ЮТД'!$A$1:$S$10000,16,FALSE)</f>
        <v>431266106</v>
      </c>
      <c r="Q2852" s="49"/>
    </row>
    <row r="2853" spans="1:17" x14ac:dyDescent="0.2">
      <c r="A2853" s="28">
        <v>2851</v>
      </c>
      <c r="B2853" s="34">
        <v>19450392188</v>
      </c>
      <c r="C2853" s="47">
        <v>44005</v>
      </c>
      <c r="E2853" s="47">
        <v>44005</v>
      </c>
      <c r="F2853" s="28" t="s">
        <v>18</v>
      </c>
      <c r="H2853" s="42">
        <v>44014</v>
      </c>
      <c r="I2853" s="28" t="str">
        <f>VLOOKUP(B2853,'Список DKV от ЮТД'!$A$1:$S$10000,15,FALSE)</f>
        <v>2411/2301</v>
      </c>
      <c r="J2853" s="28" t="s">
        <v>22</v>
      </c>
      <c r="K2853" s="38" t="str">
        <f>VLOOKUP(B2853,'Список DKV от ЮТД'!$A$1:$M$10000,13,FALSE)</f>
        <v>4</v>
      </c>
      <c r="L2853" s="28" t="str">
        <f>VLOOKUP(B2853,'Список DKV от ЮТД'!$A$1:$S$10000,14,FALSE)</f>
        <v>61K0011</v>
      </c>
      <c r="M2853" s="49" t="str">
        <f>VLOOKUP(B2853,'Список DKV от ЮТД'!$A$1:$M$10000,10,FALSE)</f>
        <v>704310*******0137</v>
      </c>
      <c r="N2853" s="49" t="str">
        <f>VLOOKUP(B2853,'Список DKV от ЮТД'!$A$1:$S$10000,18,FALSE)</f>
        <v>expired</v>
      </c>
      <c r="O2853" s="49" t="str">
        <f>VLOOKUP(B2853,'Список DKV от ЮТД'!$A$1:$S$10000,19,FALSE)</f>
        <v>blocked</v>
      </c>
      <c r="P2853" s="49" t="str">
        <f>VLOOKUP(B2853,'Список DKV от ЮТД'!$A$1:$S$10000,16,FALSE)</f>
        <v>431266098</v>
      </c>
      <c r="Q2853" s="49"/>
    </row>
    <row r="2854" spans="1:17" x14ac:dyDescent="0.2">
      <c r="A2854" s="28">
        <v>2852</v>
      </c>
      <c r="B2854" s="34">
        <v>19450392220</v>
      </c>
      <c r="C2854" s="47">
        <v>44005</v>
      </c>
      <c r="E2854" s="47">
        <v>44005</v>
      </c>
      <c r="F2854" s="28" t="s">
        <v>18</v>
      </c>
      <c r="H2854" s="42">
        <v>44014</v>
      </c>
      <c r="I2854" s="28" t="str">
        <f>VLOOKUP(B2854,'Список DKV от ЮТД'!$A$1:$S$10000,15,FALSE)</f>
        <v>2411/2302</v>
      </c>
      <c r="J2854" s="28" t="s">
        <v>22</v>
      </c>
      <c r="K2854" s="38" t="str">
        <f>VLOOKUP(B2854,'Список DKV от ЮТД'!$A$1:$M$10000,13,FALSE)</f>
        <v>4</v>
      </c>
      <c r="L2854" s="28" t="str">
        <f>VLOOKUP(B2854,'Список DKV от ЮТД'!$A$1:$S$10000,14,FALSE)</f>
        <v>61K12550</v>
      </c>
      <c r="M2854" s="49" t="str">
        <f>VLOOKUP(B2854,'Список DKV от ЮТД'!$A$1:$M$10000,10,FALSE)</f>
        <v>704310*******0038</v>
      </c>
      <c r="N2854" s="49" t="str">
        <f>VLOOKUP(B2854,'Список DKV от ЮТД'!$A$1:$S$10000,18,FALSE)</f>
        <v>expired</v>
      </c>
      <c r="O2854" s="49" t="str">
        <f>VLOOKUP(B2854,'Список DKV от ЮТД'!$A$1:$S$10000,19,FALSE)</f>
        <v>blocked</v>
      </c>
      <c r="P2854" s="49" t="str">
        <f>VLOOKUP(B2854,'Список DKV от ЮТД'!$A$1:$S$10000,16,FALSE)</f>
        <v>431266102</v>
      </c>
      <c r="Q2854" s="49"/>
    </row>
    <row r="2855" spans="1:17" x14ac:dyDescent="0.2">
      <c r="A2855" s="28">
        <v>2853</v>
      </c>
      <c r="B2855" s="34">
        <v>19450392105</v>
      </c>
      <c r="C2855" s="47">
        <v>44005</v>
      </c>
      <c r="E2855" s="47">
        <v>44005</v>
      </c>
      <c r="F2855" s="28" t="s">
        <v>18</v>
      </c>
      <c r="H2855" s="42">
        <v>44014</v>
      </c>
      <c r="I2855" s="28" t="str">
        <f>VLOOKUP(B2855,'Список DKV от ЮТД'!$A$1:$S$10000,15,FALSE)</f>
        <v>2411/2303</v>
      </c>
      <c r="J2855" s="28" t="s">
        <v>22</v>
      </c>
      <c r="K2855" s="38" t="str">
        <f>VLOOKUP(B2855,'Список DKV от ЮТД'!$A$1:$M$10000,13,FALSE)</f>
        <v>4</v>
      </c>
      <c r="L2855" s="28" t="str">
        <f>VLOOKUP(B2855,'Список DKV от ЮТД'!$A$1:$S$10000,14,FALSE)</f>
        <v>16SRK76</v>
      </c>
      <c r="M2855" s="49" t="str">
        <f>VLOOKUP(B2855,'Список DKV от ЮТД'!$A$1:$M$10000,10,FALSE)</f>
        <v>704310*******0278</v>
      </c>
      <c r="N2855" s="49" t="str">
        <f>VLOOKUP(B2855,'Список DKV от ЮТД'!$A$1:$S$10000,18,FALSE)</f>
        <v>expired</v>
      </c>
      <c r="O2855" s="49" t="str">
        <f>VLOOKUP(B2855,'Список DKV от ЮТД'!$A$1:$S$10000,19,FALSE)</f>
        <v>blocked</v>
      </c>
      <c r="P2855" s="49" t="str">
        <f>VLOOKUP(B2855,'Список DKV от ЮТД'!$A$1:$S$10000,16,FALSE)</f>
        <v>431266090</v>
      </c>
      <c r="Q2855" s="49"/>
    </row>
    <row r="2856" spans="1:17" x14ac:dyDescent="0.2">
      <c r="A2856" s="28">
        <v>2854</v>
      </c>
      <c r="B2856" s="34">
        <v>19450392147</v>
      </c>
      <c r="C2856" s="47">
        <v>44005</v>
      </c>
      <c r="E2856" s="47">
        <v>44005</v>
      </c>
      <c r="F2856" s="28" t="s">
        <v>18</v>
      </c>
      <c r="H2856" s="42">
        <v>44014</v>
      </c>
      <c r="I2856" s="28" t="str">
        <f>VLOOKUP(B2856,'Список DKV от ЮТД'!$A$1:$S$10000,15,FALSE)</f>
        <v>2411/2304</v>
      </c>
      <c r="J2856" s="28" t="s">
        <v>22</v>
      </c>
      <c r="K2856" s="38" t="str">
        <f>VLOOKUP(B2856,'Список DKV от ЮТД'!$A$1:$M$10000,13,FALSE)</f>
        <v>4</v>
      </c>
      <c r="L2856" s="28" t="str">
        <f>VLOOKUP(B2856,'Список DKV от ЮТД'!$A$1:$S$10000,14,FALSE)</f>
        <v>31HG790</v>
      </c>
      <c r="M2856" s="49" t="str">
        <f>VLOOKUP(B2856,'Список DKV от ЮТД'!$A$1:$M$10000,10,FALSE)</f>
        <v>704310*******0109</v>
      </c>
      <c r="N2856" s="49" t="str">
        <f>VLOOKUP(B2856,'Список DKV от ЮТД'!$A$1:$S$10000,18,FALSE)</f>
        <v/>
      </c>
      <c r="O2856" s="49" t="str">
        <f>VLOOKUP(B2856,'Список DKV от ЮТД'!$A$1:$S$10000,19,FALSE)</f>
        <v/>
      </c>
      <c r="P2856" s="49" t="str">
        <f>VLOOKUP(B2856,'Список DKV от ЮТД'!$A$1:$S$10000,16,FALSE)</f>
        <v>431266094</v>
      </c>
      <c r="Q2856" s="49"/>
    </row>
    <row r="2857" spans="1:17" x14ac:dyDescent="0.2">
      <c r="A2857" s="28">
        <v>2855</v>
      </c>
      <c r="B2857" s="34">
        <v>19450392022</v>
      </c>
      <c r="C2857" s="47">
        <v>44005</v>
      </c>
      <c r="E2857" s="47">
        <v>44005</v>
      </c>
      <c r="F2857" s="28" t="s">
        <v>18</v>
      </c>
      <c r="H2857" s="42">
        <v>44014</v>
      </c>
      <c r="I2857" s="28" t="str">
        <f>VLOOKUP(B2857,'Список DKV от ЮТД'!$A$1:$S$10000,15,FALSE)</f>
        <v>2411/2305</v>
      </c>
      <c r="J2857" s="28" t="s">
        <v>22</v>
      </c>
      <c r="K2857" s="38" t="str">
        <f>VLOOKUP(B2857,'Список DKV от ЮТД'!$A$1:$M$10000,13,FALSE)</f>
        <v>4</v>
      </c>
      <c r="L2857" s="28" t="str">
        <f>VLOOKUP(B2857,'Список DKV от ЮТД'!$A$1:$S$10000,14,FALSE)</f>
        <v>34BTP257</v>
      </c>
      <c r="M2857" s="49" t="str">
        <f>VLOOKUP(B2857,'Список DKV от ЮТД'!$A$1:$M$10000,10,FALSE)</f>
        <v>704310*******0728</v>
      </c>
      <c r="N2857" s="49" t="str">
        <f>VLOOKUP(B2857,'Список DKV от ЮТД'!$A$1:$S$10000,18,FALSE)</f>
        <v>expired</v>
      </c>
      <c r="O2857" s="49" t="str">
        <f>VLOOKUP(B2857,'Список DKV от ЮТД'!$A$1:$S$10000,19,FALSE)</f>
        <v>blocked</v>
      </c>
      <c r="P2857" s="49" t="str">
        <f>VLOOKUP(B2857,'Список DKV от ЮТД'!$A$1:$S$10000,16,FALSE)</f>
        <v>431266082</v>
      </c>
      <c r="Q2857" s="49"/>
    </row>
    <row r="2858" spans="1:17" x14ac:dyDescent="0.2">
      <c r="A2858" s="28">
        <v>2856</v>
      </c>
      <c r="B2858" s="34">
        <v>19441088143</v>
      </c>
      <c r="C2858" s="47">
        <v>43882</v>
      </c>
      <c r="E2858" s="47">
        <v>43882</v>
      </c>
      <c r="F2858" s="28" t="s">
        <v>20</v>
      </c>
      <c r="H2858" s="42">
        <v>44014</v>
      </c>
      <c r="I2858" s="28" t="str">
        <f>VLOOKUP(B2858,'Список DKV от ЮТД'!$A$1:$S$10000,15,FALSE)</f>
        <v>2412/445</v>
      </c>
      <c r="J2858" s="28" t="s">
        <v>22</v>
      </c>
      <c r="K2858" s="38" t="str">
        <f>VLOOKUP(B2858,'Список DKV от ЮТД'!$A$1:$M$10000,13,FALSE)</f>
        <v>4</v>
      </c>
      <c r="L2858" s="28" t="str">
        <f>VLOOKUP(B2858,'Список DKV от ЮТД'!$A$1:$S$10000,14,FALSE)</f>
        <v>MYO337</v>
      </c>
      <c r="M2858" s="49" t="str">
        <f>VLOOKUP(B2858,'Список DKV от ЮТД'!$A$1:$M$10000,10,FALSE)</f>
        <v>704310*******4338</v>
      </c>
      <c r="N2858" s="49" t="str">
        <f>VLOOKUP(B2858,'Список DKV от ЮТД'!$A$1:$S$10000,18,FALSE)</f>
        <v/>
      </c>
      <c r="O2858" s="49" t="str">
        <f>VLOOKUP(B2858,'Список DKV от ЮТД'!$A$1:$S$10000,19,FALSE)</f>
        <v/>
      </c>
      <c r="P2858" s="49" t="str">
        <f>VLOOKUP(B2858,'Список DKV от ЮТД'!$A$1:$S$10000,16,FALSE)</f>
        <v>431073550</v>
      </c>
      <c r="Q2858" s="49"/>
    </row>
    <row r="2859" spans="1:17" x14ac:dyDescent="0.2">
      <c r="A2859" s="28">
        <v>2857</v>
      </c>
      <c r="B2859" s="34">
        <v>19440800472</v>
      </c>
      <c r="C2859" s="47">
        <v>43896</v>
      </c>
      <c r="E2859" s="47">
        <v>43896</v>
      </c>
      <c r="F2859" s="28" t="s">
        <v>20</v>
      </c>
      <c r="H2859" s="42">
        <v>44014</v>
      </c>
      <c r="I2859" s="28" t="str">
        <f>VLOOKUP(B2859,'Список DKV от ЮТД'!$A$1:$S$10000,15,FALSE)</f>
        <v>2412/446</v>
      </c>
      <c r="J2859" s="28" t="s">
        <v>22</v>
      </c>
      <c r="K2859" s="38" t="str">
        <f>VLOOKUP(B2859,'Список DKV от ЮТД'!$A$1:$M$10000,13,FALSE)</f>
        <v>4</v>
      </c>
      <c r="L2859" s="28" t="str">
        <f>VLOOKUP(B2859,'Список DKV от ЮТД'!$A$1:$S$10000,14,FALSE)</f>
        <v>EH1322KH</v>
      </c>
      <c r="M2859" s="49" t="str">
        <f>VLOOKUP(B2859,'Список DKV от ЮТД'!$A$1:$M$10000,10,FALSE)</f>
        <v>704310*******0392</v>
      </c>
      <c r="N2859" s="49" t="str">
        <f>VLOOKUP(B2859,'Список DKV от ЮТД'!$A$1:$S$10000,18,FALSE)</f>
        <v/>
      </c>
      <c r="O2859" s="49" t="str">
        <f>VLOOKUP(B2859,'Список DKV от ЮТД'!$A$1:$S$10000,19,FALSE)</f>
        <v/>
      </c>
      <c r="P2859" s="49" t="str">
        <f>VLOOKUP(B2859,'Список DKV от ЮТД'!$A$1:$S$10000,16,FALSE)</f>
        <v>431044783</v>
      </c>
      <c r="Q2859" s="49"/>
    </row>
    <row r="2860" spans="1:17" x14ac:dyDescent="0.2">
      <c r="A2860" s="28">
        <v>2858</v>
      </c>
      <c r="B2860" s="34">
        <v>19450411624</v>
      </c>
      <c r="C2860" s="47">
        <v>43976</v>
      </c>
      <c r="E2860" s="47">
        <v>43976</v>
      </c>
      <c r="F2860" s="28" t="s">
        <v>20</v>
      </c>
      <c r="H2860" s="42">
        <v>44014</v>
      </c>
      <c r="I2860" s="28" t="str">
        <f>VLOOKUP(B2860,'Список DKV от ЮТД'!$A$1:$S$10000,15,FALSE)</f>
        <v>2412/447</v>
      </c>
      <c r="J2860" s="28" t="s">
        <v>22</v>
      </c>
      <c r="K2860" s="38" t="str">
        <f>VLOOKUP(B2860,'Список DKV от ЮТД'!$A$1:$M$10000,13,FALSE)</f>
        <v>4</v>
      </c>
      <c r="L2860" s="28" t="str">
        <f>VLOOKUP(B2860,'Список DKV от ЮТД'!$A$1:$S$10000,14,FALSE)</f>
        <v>27U0161</v>
      </c>
      <c r="M2860" s="49" t="str">
        <f>VLOOKUP(B2860,'Список DKV от ЮТД'!$A$1:$M$10000,10,FALSE)</f>
        <v>704310*******0072</v>
      </c>
      <c r="N2860" s="49" t="str">
        <f>VLOOKUP(B2860,'Список DKV от ЮТД'!$A$1:$S$10000,18,FALSE)</f>
        <v/>
      </c>
      <c r="O2860" s="49" t="str">
        <f>VLOOKUP(B2860,'Список DKV от ЮТД'!$A$1:$S$10000,19,FALSE)</f>
        <v/>
      </c>
      <c r="P2860" s="49" t="str">
        <f>VLOOKUP(B2860,'Список DKV от ЮТД'!$A$1:$S$10000,16,FALSE)</f>
        <v>431268042</v>
      </c>
      <c r="Q2860" s="49"/>
    </row>
    <row r="2861" spans="1:17" x14ac:dyDescent="0.2">
      <c r="A2861" s="28">
        <v>2859</v>
      </c>
      <c r="B2861" s="34">
        <v>19450392071</v>
      </c>
      <c r="C2861" s="47">
        <v>44005</v>
      </c>
      <c r="E2861" s="47">
        <v>44005</v>
      </c>
      <c r="F2861" s="28" t="s">
        <v>18</v>
      </c>
      <c r="H2861" s="42">
        <v>44015</v>
      </c>
      <c r="I2861" s="28" t="str">
        <f>VLOOKUP(B2861,'Список DKV от ЮТД'!$A$1:$S$10000,15,FALSE)</f>
        <v>2411/2306</v>
      </c>
      <c r="J2861" s="28" t="s">
        <v>22</v>
      </c>
      <c r="K2861" s="38" t="str">
        <f>VLOOKUP(B2861,'Список DKV от ЮТД'!$A$1:$M$10000,13,FALSE)</f>
        <v>4</v>
      </c>
      <c r="L2861" s="28" t="str">
        <f>VLOOKUP(B2861,'Список DKV от ЮТД'!$A$1:$S$10000,14,FALSE)</f>
        <v>61TL480</v>
      </c>
      <c r="M2861" s="49" t="str">
        <f>VLOOKUP(B2861,'Список DKV от ЮТД'!$A$1:$M$10000,10,FALSE)</f>
        <v>704310*******8905</v>
      </c>
      <c r="N2861" s="49" t="str">
        <f>VLOOKUP(B2861,'Список DKV от ЮТД'!$A$1:$S$10000,18,FALSE)</f>
        <v/>
      </c>
      <c r="O2861" s="49" t="str">
        <f>VLOOKUP(B2861,'Список DKV от ЮТД'!$A$1:$S$10000,19,FALSE)</f>
        <v/>
      </c>
      <c r="P2861" s="49" t="str">
        <f>VLOOKUP(B2861,'Список DKV от ЮТД'!$A$1:$S$10000,16,FALSE)</f>
        <v>431266087</v>
      </c>
      <c r="Q2861" s="49"/>
    </row>
    <row r="2862" spans="1:17" x14ac:dyDescent="0.2">
      <c r="A2862" s="28">
        <v>2860</v>
      </c>
      <c r="B2862" s="34">
        <v>19450392998</v>
      </c>
      <c r="C2862" s="47">
        <v>44005</v>
      </c>
      <c r="E2862" s="47">
        <v>44005</v>
      </c>
      <c r="F2862" s="28" t="s">
        <v>18</v>
      </c>
      <c r="H2862" s="42">
        <v>44015</v>
      </c>
      <c r="I2862" s="28" t="str">
        <f>VLOOKUP(B2862,'Список DKV от ЮТД'!$A$1:$S$10000,15,FALSE)</f>
        <v>2411/2307</v>
      </c>
      <c r="J2862" s="28" t="s">
        <v>22</v>
      </c>
      <c r="K2862" s="38" t="str">
        <f>VLOOKUP(B2862,'Список DKV от ЮТД'!$A$1:$M$10000,13,FALSE)</f>
        <v>4</v>
      </c>
      <c r="L2862" s="28" t="str">
        <f>VLOOKUP(B2862,'Список DKV от ЮТД'!$A$1:$S$10000,14,FALSE)</f>
        <v>16AGL213</v>
      </c>
      <c r="M2862" s="49" t="str">
        <f>VLOOKUP(B2862,'Список DKV от ЮТД'!$A$1:$M$10000,10,FALSE)</f>
        <v>704310*******4224</v>
      </c>
      <c r="N2862" s="49" t="str">
        <f>VLOOKUP(B2862,'Список DKV от ЮТД'!$A$1:$S$10000,18,FALSE)</f>
        <v>expired</v>
      </c>
      <c r="O2862" s="49" t="str">
        <f>VLOOKUP(B2862,'Список DKV от ЮТД'!$A$1:$S$10000,19,FALSE)</f>
        <v>blocked</v>
      </c>
      <c r="P2862" s="49" t="str">
        <f>VLOOKUP(B2862,'Список DKV от ЮТД'!$A$1:$S$10000,16,FALSE)</f>
        <v>431266179</v>
      </c>
      <c r="Q2862" s="49"/>
    </row>
    <row r="2863" spans="1:17" x14ac:dyDescent="0.2">
      <c r="A2863" s="28">
        <v>2861</v>
      </c>
      <c r="B2863" s="34">
        <v>19450392956</v>
      </c>
      <c r="C2863" s="47">
        <v>44005</v>
      </c>
      <c r="E2863" s="47">
        <v>44005</v>
      </c>
      <c r="F2863" s="28" t="s">
        <v>18</v>
      </c>
      <c r="H2863" s="42">
        <v>44015</v>
      </c>
      <c r="I2863" s="28" t="str">
        <f>VLOOKUP(B2863,'Список DKV от ЮТД'!$A$1:$S$10000,15,FALSE)</f>
        <v>2411/2308</v>
      </c>
      <c r="J2863" s="28" t="s">
        <v>22</v>
      </c>
      <c r="K2863" s="38" t="str">
        <f>VLOOKUP(B2863,'Список DKV от ЮТД'!$A$1:$M$10000,13,FALSE)</f>
        <v>4</v>
      </c>
      <c r="L2863" s="28" t="str">
        <f>VLOOKUP(B2863,'Список DKV от ЮТД'!$A$1:$S$10000,14,FALSE)</f>
        <v>34PJ1020</v>
      </c>
      <c r="M2863" s="49" t="str">
        <f>VLOOKUP(B2863,'Список DKV от ЮТД'!$A$1:$M$10000,10,FALSE)</f>
        <v>704310*******3104</v>
      </c>
      <c r="N2863" s="49" t="str">
        <f>VLOOKUP(B2863,'Список DKV от ЮТД'!$A$1:$S$10000,18,FALSE)</f>
        <v/>
      </c>
      <c r="O2863" s="49" t="str">
        <f>VLOOKUP(B2863,'Список DKV от ЮТД'!$A$1:$S$10000,19,FALSE)</f>
        <v/>
      </c>
      <c r="P2863" s="49" t="str">
        <f>VLOOKUP(B2863,'Список DKV от ЮТД'!$A$1:$S$10000,16,FALSE)</f>
        <v>431266175</v>
      </c>
      <c r="Q2863" s="49"/>
    </row>
    <row r="2864" spans="1:17" x14ac:dyDescent="0.2">
      <c r="A2864" s="28">
        <v>2862</v>
      </c>
      <c r="B2864" s="34">
        <v>19450392626</v>
      </c>
      <c r="C2864" s="47">
        <v>44005</v>
      </c>
      <c r="E2864" s="47">
        <v>44005</v>
      </c>
      <c r="F2864" s="28" t="s">
        <v>18</v>
      </c>
      <c r="H2864" s="42">
        <v>44015</v>
      </c>
      <c r="I2864" s="28" t="str">
        <f>VLOOKUP(B2864,'Список DKV от ЮТД'!$A$1:$S$10000,15,FALSE)</f>
        <v>2411/2309</v>
      </c>
      <c r="J2864" s="28" t="s">
        <v>22</v>
      </c>
      <c r="K2864" s="38" t="str">
        <f>VLOOKUP(B2864,'Список DKV от ЮТД'!$A$1:$M$10000,13,FALSE)</f>
        <v>4</v>
      </c>
      <c r="L2864" s="28" t="str">
        <f>VLOOKUP(B2864,'Список DKV от ЮТД'!$A$1:$S$10000,14,FALSE)</f>
        <v>34BMZ954</v>
      </c>
      <c r="M2864" s="49" t="str">
        <f>VLOOKUP(B2864,'Список DKV от ЮТД'!$A$1:$M$10000,10,FALSE)</f>
        <v>704310*******2872</v>
      </c>
      <c r="N2864" s="49" t="str">
        <f>VLOOKUP(B2864,'Список DKV от ЮТД'!$A$1:$S$10000,18,FALSE)</f>
        <v>expired</v>
      </c>
      <c r="O2864" s="49" t="str">
        <f>VLOOKUP(B2864,'Список DKV от ЮТД'!$A$1:$S$10000,19,FALSE)</f>
        <v>blocked</v>
      </c>
      <c r="P2864" s="49" t="str">
        <f>VLOOKUP(B2864,'Список DKV от ЮТД'!$A$1:$S$10000,16,FALSE)</f>
        <v>431266142</v>
      </c>
      <c r="Q2864" s="49"/>
    </row>
    <row r="2865" spans="1:17" x14ac:dyDescent="0.2">
      <c r="A2865" s="28">
        <v>2863</v>
      </c>
      <c r="B2865" s="34">
        <v>19440800480</v>
      </c>
      <c r="C2865" s="47">
        <v>43896</v>
      </c>
      <c r="E2865" s="47">
        <v>43896</v>
      </c>
      <c r="F2865" s="28" t="s">
        <v>20</v>
      </c>
      <c r="H2865" s="42">
        <v>44015</v>
      </c>
      <c r="I2865" s="28" t="str">
        <f>VLOOKUP(B2865,'Список DKV от ЮТД'!$A$1:$S$10000,15,FALSE)</f>
        <v>2412/448</v>
      </c>
      <c r="J2865" s="28" t="s">
        <v>22</v>
      </c>
      <c r="K2865" s="38" t="str">
        <f>VLOOKUP(B2865,'Список DKV от ЮТД'!$A$1:$M$10000,13,FALSE)</f>
        <v>4</v>
      </c>
      <c r="L2865" s="28" t="str">
        <f>VLOOKUP(B2865,'Список DKV от ЮТД'!$A$1:$S$10000,14,FALSE)</f>
        <v>LL3306</v>
      </c>
      <c r="M2865" s="49" t="str">
        <f>VLOOKUP(B2865,'Список DKV от ЮТД'!$A$1:$M$10000,10,FALSE)</f>
        <v>704310*******4495</v>
      </c>
      <c r="N2865" s="49" t="str">
        <f>VLOOKUP(B2865,'Список DKV от ЮТД'!$A$1:$S$10000,18,FALSE)</f>
        <v/>
      </c>
      <c r="O2865" s="49" t="str">
        <f>VLOOKUP(B2865,'Список DKV от ЮТД'!$A$1:$S$10000,19,FALSE)</f>
        <v/>
      </c>
      <c r="P2865" s="49" t="str">
        <f>VLOOKUP(B2865,'Список DKV от ЮТД'!$A$1:$S$10000,16,FALSE)</f>
        <v>431044784</v>
      </c>
      <c r="Q2865" s="49"/>
    </row>
    <row r="2866" spans="1:17" x14ac:dyDescent="0.2">
      <c r="A2866" s="28">
        <v>2864</v>
      </c>
      <c r="B2866" s="34">
        <v>19450392386</v>
      </c>
      <c r="C2866" s="47">
        <v>44005</v>
      </c>
      <c r="E2866" s="47">
        <v>44005</v>
      </c>
      <c r="F2866" s="28" t="s">
        <v>18</v>
      </c>
      <c r="H2866" s="42">
        <v>44016</v>
      </c>
      <c r="I2866" s="28" t="str">
        <f>VLOOKUP(B2866,'Список DKV от ЮТД'!$A$1:$S$10000,15,FALSE)</f>
        <v>2411/2310</v>
      </c>
      <c r="J2866" s="28" t="s">
        <v>22</v>
      </c>
      <c r="K2866" s="38" t="str">
        <f>VLOOKUP(B2866,'Список DKV от ЮТД'!$A$1:$M$10000,13,FALSE)</f>
        <v>4</v>
      </c>
      <c r="L2866" s="28" t="str">
        <f>VLOOKUP(B2866,'Список DKV от ЮТД'!$A$1:$S$10000,14,FALSE)</f>
        <v>16SRK50</v>
      </c>
      <c r="M2866" s="49" t="str">
        <f>VLOOKUP(B2866,'Список DKV от ЮТД'!$A$1:$M$10000,10,FALSE)</f>
        <v>704310*******0245</v>
      </c>
      <c r="N2866" s="49" t="str">
        <f>VLOOKUP(B2866,'Список DKV от ЮТД'!$A$1:$S$10000,18,FALSE)</f>
        <v>expired</v>
      </c>
      <c r="O2866" s="49" t="str">
        <f>VLOOKUP(B2866,'Список DKV от ЮТД'!$A$1:$S$10000,19,FALSE)</f>
        <v>blocked</v>
      </c>
      <c r="P2866" s="49" t="str">
        <f>VLOOKUP(B2866,'Список DKV от ЮТД'!$A$1:$S$10000,16,FALSE)</f>
        <v>431266118</v>
      </c>
      <c r="Q2866" s="49"/>
    </row>
    <row r="2867" spans="1:17" x14ac:dyDescent="0.2">
      <c r="A2867" s="28">
        <v>2865</v>
      </c>
      <c r="B2867" s="34">
        <v>19450392873</v>
      </c>
      <c r="C2867" s="47">
        <v>44005</v>
      </c>
      <c r="E2867" s="47">
        <v>44005</v>
      </c>
      <c r="F2867" s="28" t="s">
        <v>18</v>
      </c>
      <c r="H2867" s="42">
        <v>44016</v>
      </c>
      <c r="I2867" s="28" t="str">
        <f>VLOOKUP(B2867,'Список DKV от ЮТД'!$A$1:$S$10000,15,FALSE)</f>
        <v>2411/2311</v>
      </c>
      <c r="J2867" s="28" t="s">
        <v>22</v>
      </c>
      <c r="K2867" s="38" t="str">
        <f>VLOOKUP(B2867,'Список DKV от ЮТД'!$A$1:$M$10000,13,FALSE)</f>
        <v>4</v>
      </c>
      <c r="L2867" s="28" t="str">
        <f>VLOOKUP(B2867,'Список DKV от ЮТД'!$A$1:$S$10000,14,FALSE)</f>
        <v>14DB940</v>
      </c>
      <c r="M2867" s="49" t="str">
        <f>VLOOKUP(B2867,'Список DKV от ЮТД'!$A$1:$M$10000,10,FALSE)</f>
        <v>704310*******0408</v>
      </c>
      <c r="N2867" s="49" t="str">
        <f>VLOOKUP(B2867,'Список DKV от ЮТД'!$A$1:$S$10000,18,FALSE)</f>
        <v>expired</v>
      </c>
      <c r="O2867" s="49" t="str">
        <f>VLOOKUP(B2867,'Список DKV от ЮТД'!$A$1:$S$10000,19,FALSE)</f>
        <v>blocked</v>
      </c>
      <c r="P2867" s="49" t="str">
        <f>VLOOKUP(B2867,'Список DKV от ЮТД'!$A$1:$S$10000,16,FALSE)</f>
        <v>431266167</v>
      </c>
      <c r="Q2867" s="49"/>
    </row>
    <row r="2868" spans="1:17" x14ac:dyDescent="0.2">
      <c r="A2868" s="28">
        <v>2866</v>
      </c>
      <c r="B2868" s="34">
        <v>19450392915</v>
      </c>
      <c r="C2868" s="47">
        <v>44005</v>
      </c>
      <c r="E2868" s="47">
        <v>44005</v>
      </c>
      <c r="F2868" s="28" t="s">
        <v>18</v>
      </c>
      <c r="H2868" s="42">
        <v>44016</v>
      </c>
      <c r="I2868" s="28" t="str">
        <f>VLOOKUP(B2868,'Список DKV от ЮТД'!$A$1:$S$10000,15,FALSE)</f>
        <v>2411/2312</v>
      </c>
      <c r="J2868" s="28" t="s">
        <v>22</v>
      </c>
      <c r="K2868" s="38" t="str">
        <f>VLOOKUP(B2868,'Список DKV от ЮТД'!$A$1:$M$10000,13,FALSE)</f>
        <v>4</v>
      </c>
      <c r="L2868" s="28" t="str">
        <f>VLOOKUP(B2868,'Список DKV от ЮТД'!$A$1:$S$10000,14,FALSE)</f>
        <v>33RK257</v>
      </c>
      <c r="M2868" s="49" t="str">
        <f>VLOOKUP(B2868,'Список DKV от ЮТД'!$A$1:$M$10000,10,FALSE)</f>
        <v>704310*******5156</v>
      </c>
      <c r="N2868" s="49" t="str">
        <f>VLOOKUP(B2868,'Список DKV от ЮТД'!$A$1:$S$10000,18,FALSE)</f>
        <v/>
      </c>
      <c r="O2868" s="49" t="str">
        <f>VLOOKUP(B2868,'Список DKV от ЮТД'!$A$1:$S$10000,19,FALSE)</f>
        <v/>
      </c>
      <c r="P2868" s="49" t="str">
        <f>VLOOKUP(B2868,'Список DKV от ЮТД'!$A$1:$S$10000,16,FALSE)</f>
        <v>431266171</v>
      </c>
      <c r="Q2868" s="49"/>
    </row>
    <row r="2869" spans="1:17" x14ac:dyDescent="0.2">
      <c r="A2869" s="28">
        <v>2867</v>
      </c>
      <c r="B2869" s="34">
        <v>19450392790</v>
      </c>
      <c r="C2869" s="47">
        <v>44005</v>
      </c>
      <c r="E2869" s="47">
        <v>44005</v>
      </c>
      <c r="F2869" s="28" t="s">
        <v>18</v>
      </c>
      <c r="H2869" s="42">
        <v>44016</v>
      </c>
      <c r="I2869" s="28" t="str">
        <f>VLOOKUP(B2869,'Список DKV от ЮТД'!$A$1:$S$10000,15,FALSE)</f>
        <v>2411/2313</v>
      </c>
      <c r="J2869" s="28" t="s">
        <v>22</v>
      </c>
      <c r="K2869" s="38" t="str">
        <f>VLOOKUP(B2869,'Список DKV от ЮТД'!$A$1:$M$10000,13,FALSE)</f>
        <v>4</v>
      </c>
      <c r="L2869" s="28" t="str">
        <f>VLOOKUP(B2869,'Список DKV от ЮТД'!$A$1:$S$10000,14,FALSE)</f>
        <v>42AEK438</v>
      </c>
      <c r="M2869" s="49" t="str">
        <f>VLOOKUP(B2869,'Список DKV от ЮТД'!$A$1:$M$10000,10,FALSE)</f>
        <v>704310*******7952</v>
      </c>
      <c r="N2869" s="49" t="str">
        <f>VLOOKUP(B2869,'Список DKV от ЮТД'!$A$1:$S$10000,18,FALSE)</f>
        <v/>
      </c>
      <c r="O2869" s="49" t="str">
        <f>VLOOKUP(B2869,'Список DKV от ЮТД'!$A$1:$S$10000,19,FALSE)</f>
        <v/>
      </c>
      <c r="P2869" s="49" t="str">
        <f>VLOOKUP(B2869,'Список DKV от ЮТД'!$A$1:$S$10000,16,FALSE)</f>
        <v>431266159</v>
      </c>
      <c r="Q2869" s="49"/>
    </row>
    <row r="2870" spans="1:17" x14ac:dyDescent="0.2">
      <c r="A2870" s="28">
        <v>2868</v>
      </c>
      <c r="B2870" s="34">
        <v>19450392824</v>
      </c>
      <c r="C2870" s="47">
        <v>44005</v>
      </c>
      <c r="E2870" s="47">
        <v>44005</v>
      </c>
      <c r="F2870" s="28" t="s">
        <v>18</v>
      </c>
      <c r="H2870" s="42">
        <v>44016</v>
      </c>
      <c r="I2870" s="28" t="str">
        <f>VLOOKUP(B2870,'Список DKV от ЮТД'!$A$1:$S$10000,15,FALSE)</f>
        <v>2411/2314</v>
      </c>
      <c r="J2870" s="28" t="s">
        <v>22</v>
      </c>
      <c r="K2870" s="38" t="str">
        <f>VLOOKUP(B2870,'Список DKV от ЮТД'!$A$1:$M$10000,13,FALSE)</f>
        <v>4</v>
      </c>
      <c r="L2870" s="28" t="str">
        <f>VLOOKUP(B2870,'Список DKV от ЮТД'!$A$1:$S$10000,14,FALSE)</f>
        <v>33NB225</v>
      </c>
      <c r="M2870" s="49" t="str">
        <f>VLOOKUP(B2870,'Список DKV от ЮТД'!$A$1:$M$10000,10,FALSE)</f>
        <v>704310*******4404</v>
      </c>
      <c r="N2870" s="49" t="str">
        <f>VLOOKUP(B2870,'Список DKV от ЮТД'!$A$1:$S$10000,18,FALSE)</f>
        <v/>
      </c>
      <c r="O2870" s="49" t="str">
        <f>VLOOKUP(B2870,'Список DKV от ЮТД'!$A$1:$S$10000,19,FALSE)</f>
        <v/>
      </c>
      <c r="P2870" s="49" t="str">
        <f>VLOOKUP(B2870,'Список DKV от ЮТД'!$A$1:$S$10000,16,FALSE)</f>
        <v>431266162</v>
      </c>
      <c r="Q2870" s="49"/>
    </row>
    <row r="2871" spans="1:17" x14ac:dyDescent="0.2">
      <c r="A2871" s="28">
        <v>2869</v>
      </c>
      <c r="B2871" s="34">
        <v>19450392709</v>
      </c>
      <c r="C2871" s="47">
        <v>44005</v>
      </c>
      <c r="E2871" s="47">
        <v>44005</v>
      </c>
      <c r="F2871" s="28" t="s">
        <v>18</v>
      </c>
      <c r="H2871" s="42">
        <v>44016</v>
      </c>
      <c r="I2871" s="28" t="str">
        <f>VLOOKUP(B2871,'Список DKV от ЮТД'!$A$1:$S$10000,15,FALSE)</f>
        <v>2411/2315</v>
      </c>
      <c r="J2871" s="28" t="s">
        <v>22</v>
      </c>
      <c r="K2871" s="38" t="str">
        <f>VLOOKUP(B2871,'Список DKV от ЮТД'!$A$1:$M$10000,13,FALSE)</f>
        <v>4</v>
      </c>
      <c r="L2871" s="28" t="str">
        <f>VLOOKUP(B2871,'Список DKV от ЮТД'!$A$1:$S$10000,14,FALSE)</f>
        <v>16AFE710</v>
      </c>
      <c r="M2871" s="49" t="str">
        <f>VLOOKUP(B2871,'Список DKV от ЮТД'!$A$1:$M$10000,10,FALSE)</f>
        <v>704310*******0716</v>
      </c>
      <c r="N2871" s="49" t="str">
        <f>VLOOKUP(B2871,'Список DKV от ЮТД'!$A$1:$S$10000,18,FALSE)</f>
        <v>expired</v>
      </c>
      <c r="O2871" s="49" t="str">
        <f>VLOOKUP(B2871,'Список DKV от ЮТД'!$A$1:$S$10000,19,FALSE)</f>
        <v>blocked</v>
      </c>
      <c r="P2871" s="49" t="str">
        <f>VLOOKUP(B2871,'Список DKV от ЮТД'!$A$1:$S$10000,16,FALSE)</f>
        <v>431266150</v>
      </c>
      <c r="Q2871" s="49"/>
    </row>
    <row r="2872" spans="1:17" x14ac:dyDescent="0.2">
      <c r="A2872" s="28">
        <v>2870</v>
      </c>
      <c r="B2872" s="34">
        <v>19450392741</v>
      </c>
      <c r="C2872" s="47">
        <v>44005</v>
      </c>
      <c r="E2872" s="47">
        <v>44005</v>
      </c>
      <c r="F2872" s="28" t="s">
        <v>18</v>
      </c>
      <c r="H2872" s="42">
        <v>44016</v>
      </c>
      <c r="I2872" s="28" t="str">
        <f>VLOOKUP(B2872,'Список DKV от ЮТД'!$A$1:$S$10000,15,FALSE)</f>
        <v>2411/2316</v>
      </c>
      <c r="J2872" s="28" t="s">
        <v>22</v>
      </c>
      <c r="K2872" s="38" t="str">
        <f>VLOOKUP(B2872,'Список DKV от ЮТД'!$A$1:$M$10000,13,FALSE)</f>
        <v>4</v>
      </c>
      <c r="L2872" s="28" t="str">
        <f>VLOOKUP(B2872,'Список DKV от ЮТД'!$A$1:$S$10000,14,FALSE)</f>
        <v>34FZ9753</v>
      </c>
      <c r="M2872" s="49" t="str">
        <f>VLOOKUP(B2872,'Список DKV от ЮТД'!$A$1:$M$10000,10,FALSE)</f>
        <v>704310*******0052</v>
      </c>
      <c r="N2872" s="49" t="str">
        <f>VLOOKUP(B2872,'Список DKV от ЮТД'!$A$1:$S$10000,18,FALSE)</f>
        <v/>
      </c>
      <c r="O2872" s="49" t="str">
        <f>VLOOKUP(B2872,'Список DKV от ЮТД'!$A$1:$S$10000,19,FALSE)</f>
        <v/>
      </c>
      <c r="P2872" s="49" t="str">
        <f>VLOOKUP(B2872,'Список DKV от ЮТД'!$A$1:$S$10000,16,FALSE)</f>
        <v>431266154</v>
      </c>
      <c r="Q2872" s="49"/>
    </row>
    <row r="2873" spans="1:17" x14ac:dyDescent="0.2">
      <c r="A2873" s="28">
        <v>2871</v>
      </c>
      <c r="B2873" s="34">
        <v>19441088549</v>
      </c>
      <c r="C2873" s="47">
        <v>43882</v>
      </c>
      <c r="E2873" s="47">
        <v>43882</v>
      </c>
      <c r="F2873" s="28" t="s">
        <v>20</v>
      </c>
      <c r="H2873" s="42">
        <v>44016</v>
      </c>
      <c r="I2873" s="28" t="str">
        <f>VLOOKUP(B2873,'Список DKV от ЮТД'!$A$1:$S$10000,15,FALSE)</f>
        <v>2412/449</v>
      </c>
      <c r="J2873" s="28" t="s">
        <v>22</v>
      </c>
      <c r="K2873" s="38" t="str">
        <f>VLOOKUP(B2873,'Список DKV от ЮТД'!$A$1:$M$10000,13,FALSE)</f>
        <v>4</v>
      </c>
      <c r="L2873" s="28" t="str">
        <f>VLOOKUP(B2873,'Список DKV от ЮТД'!$A$1:$S$10000,14,FALSE)</f>
        <v>RI2611G</v>
      </c>
      <c r="M2873" s="49" t="str">
        <f>VLOOKUP(B2873,'Список DKV от ЮТД'!$A$1:$M$10000,10,FALSE)</f>
        <v>704310*******0834</v>
      </c>
      <c r="N2873" s="49" t="str">
        <f>VLOOKUP(B2873,'Список DKV от ЮТД'!$A$1:$S$10000,18,FALSE)</f>
        <v/>
      </c>
      <c r="O2873" s="49" t="str">
        <f>VLOOKUP(B2873,'Список DKV от ЮТД'!$A$1:$S$10000,19,FALSE)</f>
        <v/>
      </c>
      <c r="P2873" s="49" t="str">
        <f>VLOOKUP(B2873,'Список DKV от ЮТД'!$A$1:$S$10000,16,FALSE)</f>
        <v>431073590</v>
      </c>
      <c r="Q2873" s="49"/>
    </row>
    <row r="2874" spans="1:17" x14ac:dyDescent="0.2">
      <c r="A2874" s="28">
        <v>2872</v>
      </c>
      <c r="B2874" s="34">
        <v>19440800506</v>
      </c>
      <c r="C2874" s="47">
        <v>43896</v>
      </c>
      <c r="E2874" s="47">
        <v>43896</v>
      </c>
      <c r="F2874" s="28" t="s">
        <v>20</v>
      </c>
      <c r="H2874" s="42">
        <v>44016</v>
      </c>
      <c r="I2874" s="28" t="str">
        <f>VLOOKUP(B2874,'Список DKV от ЮТД'!$A$1:$S$10000,15,FALSE)</f>
        <v>2412/451</v>
      </c>
      <c r="J2874" s="28" t="s">
        <v>22</v>
      </c>
      <c r="K2874" s="38" t="str">
        <f>VLOOKUP(B2874,'Список DKV от ЮТД'!$A$1:$M$10000,13,FALSE)</f>
        <v>4</v>
      </c>
      <c r="L2874" s="28" t="str">
        <f>VLOOKUP(B2874,'Список DKV от ЮТД'!$A$1:$S$10000,14,FALSE)</f>
        <v>LJ91MLN</v>
      </c>
      <c r="M2874" s="49" t="str">
        <f>VLOOKUP(B2874,'Список DKV от ЮТД'!$A$1:$M$10000,10,FALSE)</f>
        <v>704310*******0010</v>
      </c>
      <c r="N2874" s="49" t="str">
        <f>VLOOKUP(B2874,'Список DKV от ЮТД'!$A$1:$S$10000,18,FALSE)</f>
        <v/>
      </c>
      <c r="O2874" s="49" t="str">
        <f>VLOOKUP(B2874,'Список DKV от ЮТД'!$A$1:$S$10000,19,FALSE)</f>
        <v/>
      </c>
      <c r="P2874" s="49" t="str">
        <f>VLOOKUP(B2874,'Список DKV от ЮТД'!$A$1:$S$10000,16,FALSE)</f>
        <v>431044786</v>
      </c>
      <c r="Q2874" s="49"/>
    </row>
    <row r="2875" spans="1:17" x14ac:dyDescent="0.2">
      <c r="A2875" s="28">
        <v>2873</v>
      </c>
      <c r="B2875" s="34">
        <v>19450392634</v>
      </c>
      <c r="C2875" s="47">
        <v>44005</v>
      </c>
      <c r="E2875" s="47">
        <v>44005</v>
      </c>
      <c r="F2875" s="28" t="s">
        <v>18</v>
      </c>
      <c r="H2875" s="42">
        <v>44017</v>
      </c>
      <c r="I2875" s="28" t="str">
        <f>VLOOKUP(B2875,'Список DKV от ЮТД'!$A$1:$S$10000,15,FALSE)</f>
        <v>2411/2317</v>
      </c>
      <c r="J2875" s="28" t="s">
        <v>22</v>
      </c>
      <c r="K2875" s="38" t="str">
        <f>VLOOKUP(B2875,'Список DKV от ЮТД'!$A$1:$M$10000,13,FALSE)</f>
        <v>4</v>
      </c>
      <c r="L2875" s="28" t="str">
        <f>VLOOKUP(B2875,'Список DKV от ЮТД'!$A$1:$S$10000,14,FALSE)</f>
        <v>16L0372</v>
      </c>
      <c r="M2875" s="49" t="str">
        <f>VLOOKUP(B2875,'Список DKV от ЮТД'!$A$1:$M$10000,10,FALSE)</f>
        <v>704310*******0419</v>
      </c>
      <c r="N2875" s="49" t="str">
        <f>VLOOKUP(B2875,'Список DKV от ЮТД'!$A$1:$S$10000,18,FALSE)</f>
        <v>expired</v>
      </c>
      <c r="O2875" s="49" t="str">
        <f>VLOOKUP(B2875,'Список DKV от ЮТД'!$A$1:$S$10000,19,FALSE)</f>
        <v>blocked</v>
      </c>
      <c r="P2875" s="49" t="str">
        <f>VLOOKUP(B2875,'Список DKV от ЮТД'!$A$1:$S$10000,16,FALSE)</f>
        <v>431266143</v>
      </c>
      <c r="Q2875" s="49"/>
    </row>
    <row r="2876" spans="1:17" x14ac:dyDescent="0.2">
      <c r="A2876" s="28">
        <v>2874</v>
      </c>
      <c r="B2876" s="34">
        <v>19450392667</v>
      </c>
      <c r="C2876" s="47">
        <v>44005</v>
      </c>
      <c r="E2876" s="47">
        <v>44005</v>
      </c>
      <c r="F2876" s="28" t="s">
        <v>18</v>
      </c>
      <c r="H2876" s="42">
        <v>44017</v>
      </c>
      <c r="I2876" s="28" t="str">
        <f>VLOOKUP(B2876,'Список DKV от ЮТД'!$A$1:$S$10000,15,FALSE)</f>
        <v>2411/2318</v>
      </c>
      <c r="J2876" s="28" t="s">
        <v>22</v>
      </c>
      <c r="K2876" s="38" t="str">
        <f>VLOOKUP(B2876,'Список DKV от ЮТД'!$A$1:$M$10000,13,FALSE)</f>
        <v>4</v>
      </c>
      <c r="L2876" s="28" t="str">
        <f>VLOOKUP(B2876,'Список DKV от ЮТД'!$A$1:$S$10000,14,FALSE)</f>
        <v>33EMT51</v>
      </c>
      <c r="M2876" s="49" t="str">
        <f>VLOOKUP(B2876,'Список DKV от ЮТД'!$A$1:$M$10000,10,FALSE)</f>
        <v>704310*******0756</v>
      </c>
      <c r="N2876" s="49" t="str">
        <f>VLOOKUP(B2876,'Список DKV от ЮТД'!$A$1:$S$10000,18,FALSE)</f>
        <v>expired</v>
      </c>
      <c r="O2876" s="49" t="str">
        <f>VLOOKUP(B2876,'Список DKV от ЮТД'!$A$1:$S$10000,19,FALSE)</f>
        <v>blocked</v>
      </c>
      <c r="P2876" s="49" t="str">
        <f>VLOOKUP(B2876,'Список DKV от ЮТД'!$A$1:$S$10000,16,FALSE)</f>
        <v>431266146</v>
      </c>
      <c r="Q2876" s="49"/>
    </row>
    <row r="2877" spans="1:17" x14ac:dyDescent="0.2">
      <c r="A2877" s="28">
        <v>2875</v>
      </c>
      <c r="B2877" s="34">
        <v>19450392543</v>
      </c>
      <c r="C2877" s="47">
        <v>44005</v>
      </c>
      <c r="E2877" s="47">
        <v>44005</v>
      </c>
      <c r="F2877" s="28" t="s">
        <v>18</v>
      </c>
      <c r="H2877" s="42">
        <v>44017</v>
      </c>
      <c r="I2877" s="28" t="str">
        <f>VLOOKUP(B2877,'Список DKV от ЮТД'!$A$1:$S$10000,15,FALSE)</f>
        <v>2411/2319</v>
      </c>
      <c r="J2877" s="28" t="s">
        <v>22</v>
      </c>
      <c r="K2877" s="38" t="str">
        <f>VLOOKUP(B2877,'Список DKV от ЮТД'!$A$1:$M$10000,13,FALSE)</f>
        <v>4</v>
      </c>
      <c r="L2877" s="28" t="str">
        <f>VLOOKUP(B2877,'Список DKV от ЮТД'!$A$1:$S$10000,14,FALSE)</f>
        <v>34HZ2832</v>
      </c>
      <c r="M2877" s="49" t="str">
        <f>VLOOKUP(B2877,'Список DKV от ЮТД'!$A$1:$M$10000,10,FALSE)</f>
        <v>704310*******7771</v>
      </c>
      <c r="N2877" s="49" t="str">
        <f>VLOOKUP(B2877,'Список DKV от ЮТД'!$A$1:$S$10000,18,FALSE)</f>
        <v/>
      </c>
      <c r="O2877" s="49" t="str">
        <f>VLOOKUP(B2877,'Список DKV от ЮТД'!$A$1:$S$10000,19,FALSE)</f>
        <v/>
      </c>
      <c r="P2877" s="49" t="str">
        <f>VLOOKUP(B2877,'Список DKV от ЮТД'!$A$1:$S$10000,16,FALSE)</f>
        <v>431266134</v>
      </c>
      <c r="Q2877" s="49"/>
    </row>
    <row r="2878" spans="1:17" x14ac:dyDescent="0.2">
      <c r="A2878" s="28">
        <v>2876</v>
      </c>
      <c r="B2878" s="34">
        <v>19450392584</v>
      </c>
      <c r="C2878" s="47">
        <v>44005</v>
      </c>
      <c r="E2878" s="47">
        <v>44005</v>
      </c>
      <c r="F2878" s="28" t="s">
        <v>18</v>
      </c>
      <c r="H2878" s="42">
        <v>44017</v>
      </c>
      <c r="I2878" s="28" t="str">
        <f>VLOOKUP(B2878,'Список DKV от ЮТД'!$A$1:$S$10000,15,FALSE)</f>
        <v>2411/2320</v>
      </c>
      <c r="J2878" s="28" t="s">
        <v>22</v>
      </c>
      <c r="K2878" s="38" t="str">
        <f>VLOOKUP(B2878,'Список DKV от ЮТД'!$A$1:$M$10000,13,FALSE)</f>
        <v>4</v>
      </c>
      <c r="L2878" s="28" t="str">
        <f>VLOOKUP(B2878,'Список DKV от ЮТД'!$A$1:$S$10000,14,FALSE)</f>
        <v>16ARC94</v>
      </c>
      <c r="M2878" s="49" t="str">
        <f>VLOOKUP(B2878,'Список DKV от ЮТД'!$A$1:$M$10000,10,FALSE)</f>
        <v>704310*******6865</v>
      </c>
      <c r="N2878" s="49" t="str">
        <f>VLOOKUP(B2878,'Список DKV от ЮТД'!$A$1:$S$10000,18,FALSE)</f>
        <v/>
      </c>
      <c r="O2878" s="49" t="str">
        <f>VLOOKUP(B2878,'Список DKV от ЮТД'!$A$1:$S$10000,19,FALSE)</f>
        <v/>
      </c>
      <c r="P2878" s="49" t="str">
        <f>VLOOKUP(B2878,'Список DKV от ЮТД'!$A$1:$S$10000,16,FALSE)</f>
        <v>431266138</v>
      </c>
      <c r="Q2878" s="49"/>
    </row>
    <row r="2879" spans="1:17" x14ac:dyDescent="0.2">
      <c r="A2879" s="28">
        <v>2877</v>
      </c>
      <c r="B2879" s="34">
        <v>19450392469</v>
      </c>
      <c r="C2879" s="47">
        <v>44005</v>
      </c>
      <c r="E2879" s="47">
        <v>44005</v>
      </c>
      <c r="F2879" s="28" t="s">
        <v>18</v>
      </c>
      <c r="H2879" s="42">
        <v>44017</v>
      </c>
      <c r="I2879" s="28" t="str">
        <f>VLOOKUP(B2879,'Список DKV от ЮТД'!$A$1:$S$10000,15,FALSE)</f>
        <v>2411/2321</v>
      </c>
      <c r="J2879" s="28" t="s">
        <v>22</v>
      </c>
      <c r="K2879" s="38" t="str">
        <f>VLOOKUP(B2879,'Список DKV от ЮТД'!$A$1:$M$10000,13,FALSE)</f>
        <v>4</v>
      </c>
      <c r="L2879" s="28" t="str">
        <f>VLOOKUP(B2879,'Список DKV от ЮТД'!$A$1:$S$10000,14,FALSE)</f>
        <v>34BTB041</v>
      </c>
      <c r="M2879" s="49" t="str">
        <f>VLOOKUP(B2879,'Список DKV от ЮТД'!$A$1:$M$10000,10,FALSE)</f>
        <v>704310*******3260</v>
      </c>
      <c r="N2879" s="49" t="str">
        <f>VLOOKUP(B2879,'Список DKV от ЮТД'!$A$1:$S$10000,18,FALSE)</f>
        <v/>
      </c>
      <c r="O2879" s="49" t="str">
        <f>VLOOKUP(B2879,'Список DKV от ЮТД'!$A$1:$S$10000,19,FALSE)</f>
        <v/>
      </c>
      <c r="P2879" s="49" t="str">
        <f>VLOOKUP(B2879,'Список DKV от ЮТД'!$A$1:$S$10000,16,FALSE)</f>
        <v>431266126</v>
      </c>
      <c r="Q2879" s="49"/>
    </row>
    <row r="2880" spans="1:17" x14ac:dyDescent="0.2">
      <c r="A2880" s="28">
        <v>2878</v>
      </c>
      <c r="B2880" s="34">
        <v>19450392501</v>
      </c>
      <c r="C2880" s="47">
        <v>44005</v>
      </c>
      <c r="E2880" s="47">
        <v>44005</v>
      </c>
      <c r="F2880" s="28" t="s">
        <v>18</v>
      </c>
      <c r="H2880" s="42">
        <v>44017</v>
      </c>
      <c r="I2880" s="28" t="str">
        <f>VLOOKUP(B2880,'Список DKV от ЮТД'!$A$1:$S$10000,15,FALSE)</f>
        <v>2411/2322</v>
      </c>
      <c r="J2880" s="28" t="s">
        <v>22</v>
      </c>
      <c r="K2880" s="38" t="str">
        <f>VLOOKUP(B2880,'Список DKV от ЮТД'!$A$1:$M$10000,13,FALSE)</f>
        <v>4</v>
      </c>
      <c r="L2880" s="28" t="str">
        <f>VLOOKUP(B2880,'Список DKV от ЮТД'!$A$1:$S$10000,14,FALSE)</f>
        <v>31GU570</v>
      </c>
      <c r="M2880" s="49" t="str">
        <f>VLOOKUP(B2880,'Список DKV от ЮТД'!$A$1:$M$10000,10,FALSE)</f>
        <v>704310*******0206</v>
      </c>
      <c r="N2880" s="49" t="str">
        <f>VLOOKUP(B2880,'Список DKV от ЮТД'!$A$1:$S$10000,18,FALSE)</f>
        <v/>
      </c>
      <c r="O2880" s="49" t="str">
        <f>VLOOKUP(B2880,'Список DKV от ЮТД'!$A$1:$S$10000,19,FALSE)</f>
        <v/>
      </c>
      <c r="P2880" s="49" t="str">
        <f>VLOOKUP(B2880,'Список DKV от ЮТД'!$A$1:$S$10000,16,FALSE)</f>
        <v>431266130</v>
      </c>
      <c r="Q2880" s="49"/>
    </row>
    <row r="2881" spans="1:18" x14ac:dyDescent="0.2">
      <c r="A2881" s="28">
        <v>2879</v>
      </c>
      <c r="B2881" s="34">
        <v>19450392923</v>
      </c>
      <c r="C2881" s="47">
        <v>44005</v>
      </c>
      <c r="E2881" s="47">
        <v>44005</v>
      </c>
      <c r="F2881" s="28" t="s">
        <v>18</v>
      </c>
      <c r="H2881" s="42">
        <v>44017</v>
      </c>
      <c r="I2881" s="28" t="str">
        <f>VLOOKUP(B2881,'Список DKV от ЮТД'!$A$1:$S$10000,15,FALSE)</f>
        <v>2411/2323</v>
      </c>
      <c r="J2881" s="28" t="s">
        <v>22</v>
      </c>
      <c r="K2881" s="38" t="str">
        <f>VLOOKUP(B2881,'Список DKV от ЮТД'!$A$1:$M$10000,13,FALSE)</f>
        <v>4</v>
      </c>
      <c r="L2881" s="28" t="str">
        <f>VLOOKUP(B2881,'Список DKV от ЮТД'!$A$1:$S$10000,14,FALSE)</f>
        <v>38JF062</v>
      </c>
      <c r="M2881" s="49" t="str">
        <f>VLOOKUP(B2881,'Список DKV от ЮТД'!$A$1:$M$10000,10,FALSE)</f>
        <v>704310*******0433</v>
      </c>
      <c r="N2881" s="49" t="str">
        <f>VLOOKUP(B2881,'Список DKV от ЮТД'!$A$1:$S$10000,18,FALSE)</f>
        <v/>
      </c>
      <c r="O2881" s="49" t="str">
        <f>VLOOKUP(B2881,'Список DKV от ЮТД'!$A$1:$S$10000,19,FALSE)</f>
        <v/>
      </c>
      <c r="P2881" s="49" t="str">
        <f>VLOOKUP(B2881,'Список DKV от ЮТД'!$A$1:$S$10000,16,FALSE)</f>
        <v>431266172</v>
      </c>
      <c r="Q2881" s="49"/>
    </row>
    <row r="2882" spans="1:18" x14ac:dyDescent="0.2">
      <c r="A2882" s="28">
        <v>2880</v>
      </c>
      <c r="B2882" s="34">
        <v>19450392881</v>
      </c>
      <c r="C2882" s="47">
        <v>44005</v>
      </c>
      <c r="E2882" s="47">
        <v>44005</v>
      </c>
      <c r="F2882" s="28" t="s">
        <v>18</v>
      </c>
      <c r="H2882" s="42">
        <v>44017</v>
      </c>
      <c r="I2882" s="28" t="str">
        <f>VLOOKUP(B2882,'Список DKV от ЮТД'!$A$1:$S$10000,15,FALSE)</f>
        <v>2411/2324</v>
      </c>
      <c r="J2882" s="28" t="s">
        <v>22</v>
      </c>
      <c r="K2882" s="38" t="str">
        <f>VLOOKUP(B2882,'Список DKV от ЮТД'!$A$1:$M$10000,13,FALSE)</f>
        <v>4</v>
      </c>
      <c r="L2882" s="28" t="str">
        <f>VLOOKUP(B2882,'Список DKV от ЮТД'!$A$1:$S$10000,14,FALSE)</f>
        <v>34PK9258</v>
      </c>
      <c r="M2882" s="49" t="str">
        <f>VLOOKUP(B2882,'Список DKV от ЮТД'!$A$1:$M$10000,10,FALSE)</f>
        <v>704310*******6496</v>
      </c>
      <c r="N2882" s="49" t="str">
        <f>VLOOKUP(B2882,'Список DKV от ЮТД'!$A$1:$S$10000,18,FALSE)</f>
        <v/>
      </c>
      <c r="O2882" s="49" t="str">
        <f>VLOOKUP(B2882,'Список DKV от ЮТД'!$A$1:$S$10000,19,FALSE)</f>
        <v/>
      </c>
      <c r="P2882" s="49" t="str">
        <f>VLOOKUP(B2882,'Список DKV от ЮТД'!$A$1:$S$10000,16,FALSE)</f>
        <v>431266168</v>
      </c>
      <c r="Q2882" s="49"/>
    </row>
    <row r="2883" spans="1:18" x14ac:dyDescent="0.2">
      <c r="A2883" s="28">
        <v>2881</v>
      </c>
      <c r="B2883" s="34">
        <v>19450392832</v>
      </c>
      <c r="C2883" s="47">
        <v>44005</v>
      </c>
      <c r="E2883" s="47">
        <v>44005</v>
      </c>
      <c r="F2883" s="28" t="s">
        <v>18</v>
      </c>
      <c r="H2883" s="42">
        <v>44017</v>
      </c>
      <c r="I2883" s="28" t="str">
        <f>VLOOKUP(B2883,'Список DKV от ЮТД'!$A$1:$S$10000,15,FALSE)</f>
        <v>2411/2325</v>
      </c>
      <c r="J2883" s="28" t="s">
        <v>22</v>
      </c>
      <c r="K2883" s="38" t="str">
        <f>VLOOKUP(B2883,'Список DKV от ЮТД'!$A$1:$M$10000,13,FALSE)</f>
        <v>4</v>
      </c>
      <c r="L2883" s="28" t="str">
        <f>VLOOKUP(B2883,'Список DKV от ЮТД'!$A$1:$S$10000,14,FALSE)</f>
        <v>16SBL29</v>
      </c>
      <c r="M2883" s="49" t="str">
        <f>VLOOKUP(B2883,'Список DKV от ЮТД'!$A$1:$M$10000,10,FALSE)</f>
        <v>704310*******0310</v>
      </c>
      <c r="N2883" s="49" t="str">
        <f>VLOOKUP(B2883,'Список DKV от ЮТД'!$A$1:$S$10000,18,FALSE)</f>
        <v>expired</v>
      </c>
      <c r="O2883" s="49" t="str">
        <f>VLOOKUP(B2883,'Список DKV от ЮТД'!$A$1:$S$10000,19,FALSE)</f>
        <v>blocked</v>
      </c>
      <c r="P2883" s="49" t="str">
        <f>VLOOKUP(B2883,'Список DKV от ЮТД'!$A$1:$S$10000,16,FALSE)</f>
        <v>431266163</v>
      </c>
      <c r="Q2883" s="49"/>
    </row>
    <row r="2884" spans="1:18" x14ac:dyDescent="0.2">
      <c r="A2884" s="28">
        <v>2882</v>
      </c>
      <c r="B2884" s="34">
        <v>19450392774</v>
      </c>
      <c r="C2884" s="47">
        <v>44005</v>
      </c>
      <c r="E2884" s="47">
        <v>44005</v>
      </c>
      <c r="F2884" s="28" t="s">
        <v>18</v>
      </c>
      <c r="H2884" s="42">
        <v>44017</v>
      </c>
      <c r="I2884" s="28" t="str">
        <f>VLOOKUP(B2884,'Список DKV от ЮТД'!$A$1:$S$10000,15,FALSE)</f>
        <v>2411/2326</v>
      </c>
      <c r="J2884" s="28" t="s">
        <v>22</v>
      </c>
      <c r="K2884" s="38" t="str">
        <f>VLOOKUP(B2884,'Список DKV от ЮТД'!$A$1:$M$10000,13,FALSE)</f>
        <v>4</v>
      </c>
      <c r="L2884" s="28" t="str">
        <f>VLOOKUP(B2884,'Список DKV от ЮТД'!$A$1:$S$10000,14,FALSE)</f>
        <v>34BTB175</v>
      </c>
      <c r="M2884" s="49" t="str">
        <f>VLOOKUP(B2884,'Список DKV от ЮТД'!$A$1:$M$10000,10,FALSE)</f>
        <v>704310*******3195</v>
      </c>
      <c r="N2884" s="49" t="str">
        <f>VLOOKUP(B2884,'Список DKV от ЮТД'!$A$1:$S$10000,18,FALSE)</f>
        <v/>
      </c>
      <c r="O2884" s="49" t="str">
        <f>VLOOKUP(B2884,'Список DKV от ЮТД'!$A$1:$S$10000,19,FALSE)</f>
        <v/>
      </c>
      <c r="P2884" s="49" t="str">
        <f>VLOOKUP(B2884,'Список DKV от ЮТД'!$A$1:$S$10000,16,FALSE)</f>
        <v>431266157</v>
      </c>
      <c r="Q2884" s="49"/>
    </row>
    <row r="2885" spans="1:18" x14ac:dyDescent="0.2">
      <c r="A2885" s="28">
        <v>2883</v>
      </c>
      <c r="B2885" s="34">
        <v>19450392758</v>
      </c>
      <c r="C2885" s="47">
        <v>44005</v>
      </c>
      <c r="E2885" s="47">
        <v>44005</v>
      </c>
      <c r="F2885" s="28" t="s">
        <v>18</v>
      </c>
      <c r="H2885" s="42">
        <v>44017</v>
      </c>
      <c r="I2885" s="28" t="str">
        <f>VLOOKUP(B2885,'Список DKV от ЮТД'!$A$1:$S$10000,15,FALSE)</f>
        <v>2411/2327</v>
      </c>
      <c r="J2885" s="28" t="s">
        <v>22</v>
      </c>
      <c r="K2885" s="38" t="str">
        <f>VLOOKUP(B2885,'Список DKV от ЮТД'!$A$1:$M$10000,13,FALSE)</f>
        <v>4</v>
      </c>
      <c r="L2885" s="28" t="str">
        <f>VLOOKUP(B2885,'Список DKV от ЮТД'!$A$1:$S$10000,14,FALSE)</f>
        <v>34SCS67</v>
      </c>
      <c r="M2885" s="49" t="str">
        <f>VLOOKUP(B2885,'Список DKV от ЮТД'!$A$1:$M$10000,10,FALSE)</f>
        <v>704310*******9254</v>
      </c>
      <c r="N2885" s="49" t="str">
        <f>VLOOKUP(B2885,'Список DKV от ЮТД'!$A$1:$S$10000,18,FALSE)</f>
        <v>expired</v>
      </c>
      <c r="O2885" s="49" t="str">
        <f>VLOOKUP(B2885,'Список DKV от ЮТД'!$A$1:$S$10000,19,FALSE)</f>
        <v>blocked</v>
      </c>
      <c r="P2885" s="49" t="str">
        <f>VLOOKUP(B2885,'Список DKV от ЮТД'!$A$1:$S$10000,16,FALSE)</f>
        <v>431266155</v>
      </c>
      <c r="Q2885" s="49"/>
    </row>
    <row r="2886" spans="1:18" x14ac:dyDescent="0.2">
      <c r="A2886" s="28">
        <v>2884</v>
      </c>
      <c r="B2886" s="34">
        <v>19440800589</v>
      </c>
      <c r="C2886" s="47">
        <v>43896</v>
      </c>
      <c r="E2886" s="47">
        <v>43896</v>
      </c>
      <c r="F2886" s="28" t="s">
        <v>20</v>
      </c>
      <c r="H2886" s="42">
        <v>44017</v>
      </c>
      <c r="I2886" s="28" t="str">
        <f>VLOOKUP(B2886,'Список DKV от ЮТД'!$A$1:$S$10000,15,FALSE)</f>
        <v>2412/452</v>
      </c>
      <c r="J2886" s="28" t="s">
        <v>22</v>
      </c>
      <c r="K2886" s="38" t="str">
        <f>VLOOKUP(B2886,'Список DKV от ЮТД'!$A$1:$M$10000,13,FALSE)</f>
        <v>4</v>
      </c>
      <c r="L2886" s="28" t="str">
        <f>VLOOKUP(B2886,'Список DKV от ЮТД'!$A$1:$S$10000,14,FALSE)</f>
        <v>NMZF661</v>
      </c>
      <c r="M2886" s="49" t="str">
        <f>VLOOKUP(B2886,'Список DKV от ЮТД'!$A$1:$M$10000,10,FALSE)</f>
        <v>704310*******3918</v>
      </c>
      <c r="N2886" s="49" t="str">
        <f>VLOOKUP(B2886,'Список DKV от ЮТД'!$A$1:$S$10000,18,FALSE)</f>
        <v>expired</v>
      </c>
      <c r="O2886" s="49" t="str">
        <f>VLOOKUP(B2886,'Список DKV от ЮТД'!$A$1:$S$10000,19,FALSE)</f>
        <v>blocked</v>
      </c>
      <c r="P2886" s="49" t="str">
        <f>VLOOKUP(B2886,'Список DKV от ЮТД'!$A$1:$S$10000,16,FALSE)</f>
        <v>431044794</v>
      </c>
      <c r="Q2886" s="49"/>
    </row>
    <row r="2887" spans="1:18" x14ac:dyDescent="0.2">
      <c r="A2887" s="28">
        <v>2885</v>
      </c>
      <c r="B2887" s="35">
        <v>19450411640</v>
      </c>
      <c r="C2887" s="47">
        <v>43976</v>
      </c>
      <c r="E2887" s="47">
        <v>43976</v>
      </c>
      <c r="F2887" s="28" t="s">
        <v>20</v>
      </c>
      <c r="G2887" s="129">
        <v>247</v>
      </c>
      <c r="H2887" s="42">
        <v>44017</v>
      </c>
      <c r="I2887" s="28" t="str">
        <f>VLOOKUP(B2887,'Список DKV от ЮТД'!$A$1:$S$10000,15,FALSE)</f>
        <v>2412/453</v>
      </c>
      <c r="J2887" s="28" t="s">
        <v>22</v>
      </c>
      <c r="K2887" s="38" t="str">
        <f>VLOOKUP(B2887,'Список DKV от ЮТД'!$A$1:$M$10000,13,FALSE)</f>
        <v>4</v>
      </c>
      <c r="L2887" s="28" t="str">
        <f>VLOOKUP(B2887,'Список DKV от ЮТД'!$A$1:$S$10000,14,FALSE)</f>
        <v>35ACA882</v>
      </c>
      <c r="M2887" s="49" t="str">
        <f>VLOOKUP(B2887,'Список DKV от ЮТД'!$A$1:$M$10000,10,FALSE)</f>
        <v>704310*******0010</v>
      </c>
      <c r="N2887" s="49" t="str">
        <f>VLOOKUP(B2887,'Список DKV от ЮТД'!$A$1:$S$10000,18,FALSE)</f>
        <v>blocked</v>
      </c>
      <c r="O2887" s="49" t="str">
        <f>VLOOKUP(B2887,'Список DKV от ЮТД'!$A$1:$S$10000,19,FALSE)</f>
        <v>blocked</v>
      </c>
      <c r="P2887" s="49" t="str">
        <f>VLOOKUP(B2887,'Список DKV от ЮТД'!$A$1:$S$10000,16,FALSE)</f>
        <v>431268044</v>
      </c>
      <c r="Q2887" s="49">
        <v>247</v>
      </c>
      <c r="R2887" s="28" t="s">
        <v>47407</v>
      </c>
    </row>
    <row r="2888" spans="1:18" x14ac:dyDescent="0.2">
      <c r="A2888" s="28">
        <v>2886</v>
      </c>
      <c r="B2888" s="34">
        <v>19450392717</v>
      </c>
      <c r="C2888" s="47">
        <v>44005</v>
      </c>
      <c r="E2888" s="47">
        <v>44005</v>
      </c>
      <c r="F2888" s="28" t="s">
        <v>18</v>
      </c>
      <c r="H2888" s="42">
        <v>44018</v>
      </c>
      <c r="I2888" s="28" t="str">
        <f>VLOOKUP(B2888,'Список DKV от ЮТД'!$A$1:$S$10000,15,FALSE)</f>
        <v>2411/2328</v>
      </c>
      <c r="J2888" s="28" t="s">
        <v>22</v>
      </c>
      <c r="K2888" s="38" t="str">
        <f>VLOOKUP(B2888,'Список DKV от ЮТД'!$A$1:$M$10000,13,FALSE)</f>
        <v>4</v>
      </c>
      <c r="L2888" s="28" t="str">
        <f>VLOOKUP(B2888,'Список DKV от ЮТД'!$A$1:$S$10000,14,FALSE)</f>
        <v>34PK9281</v>
      </c>
      <c r="M2888" s="49" t="str">
        <f>VLOOKUP(B2888,'Список DKV от ЮТД'!$A$1:$M$10000,10,FALSE)</f>
        <v>704310*******6462</v>
      </c>
      <c r="N2888" s="49" t="str">
        <f>VLOOKUP(B2888,'Список DKV от ЮТД'!$A$1:$S$10000,18,FALSE)</f>
        <v/>
      </c>
      <c r="O2888" s="49" t="str">
        <f>VLOOKUP(B2888,'Список DKV от ЮТД'!$A$1:$S$10000,19,FALSE)</f>
        <v/>
      </c>
      <c r="P2888" s="49" t="str">
        <f>VLOOKUP(B2888,'Список DKV от ЮТД'!$A$1:$S$10000,16,FALSE)</f>
        <v>431266151</v>
      </c>
      <c r="Q2888" s="49"/>
    </row>
    <row r="2889" spans="1:18" x14ac:dyDescent="0.2">
      <c r="A2889" s="28">
        <v>2887</v>
      </c>
      <c r="B2889" s="34">
        <v>19450392675</v>
      </c>
      <c r="C2889" s="47">
        <v>44005</v>
      </c>
      <c r="E2889" s="47">
        <v>44005</v>
      </c>
      <c r="F2889" s="28" t="s">
        <v>18</v>
      </c>
      <c r="H2889" s="42">
        <v>44018</v>
      </c>
      <c r="I2889" s="28" t="str">
        <f>VLOOKUP(B2889,'Список DKV от ЮТД'!$A$1:$S$10000,15,FALSE)</f>
        <v>2411/2329</v>
      </c>
      <c r="J2889" s="28" t="s">
        <v>22</v>
      </c>
      <c r="K2889" s="38" t="str">
        <f>VLOOKUP(B2889,'Список DKV от ЮТД'!$A$1:$M$10000,13,FALSE)</f>
        <v>4</v>
      </c>
      <c r="L2889" s="28" t="str">
        <f>VLOOKUP(B2889,'Список DKV от ЮТД'!$A$1:$S$10000,14,FALSE)</f>
        <v>34KZ0019</v>
      </c>
      <c r="M2889" s="49" t="str">
        <f>VLOOKUP(B2889,'Список DKV от ЮТД'!$A$1:$M$10000,10,FALSE)</f>
        <v>704310*******0183</v>
      </c>
      <c r="N2889" s="49" t="str">
        <f>VLOOKUP(B2889,'Список DKV от ЮТД'!$A$1:$S$10000,18,FALSE)</f>
        <v>expired</v>
      </c>
      <c r="O2889" s="49" t="str">
        <f>VLOOKUP(B2889,'Список DKV от ЮТД'!$A$1:$S$10000,19,FALSE)</f>
        <v>blocked</v>
      </c>
      <c r="P2889" s="49" t="str">
        <f>VLOOKUP(B2889,'Список DKV от ЮТД'!$A$1:$S$10000,16,FALSE)</f>
        <v>431266147</v>
      </c>
      <c r="Q2889" s="49"/>
    </row>
    <row r="2890" spans="1:18" x14ac:dyDescent="0.2">
      <c r="A2890" s="28">
        <v>2888</v>
      </c>
      <c r="B2890" s="34">
        <v>19450392642</v>
      </c>
      <c r="C2890" s="47">
        <v>44005</v>
      </c>
      <c r="E2890" s="47">
        <v>44005</v>
      </c>
      <c r="F2890" s="28" t="s">
        <v>18</v>
      </c>
      <c r="H2890" s="42">
        <v>44018</v>
      </c>
      <c r="I2890" s="28" t="str">
        <f>VLOOKUP(B2890,'Список DKV от ЮТД'!$A$1:$S$10000,15,FALSE)</f>
        <v>2411/2330</v>
      </c>
      <c r="J2890" s="28" t="s">
        <v>22</v>
      </c>
      <c r="K2890" s="38" t="str">
        <f>VLOOKUP(B2890,'Список DKV от ЮТД'!$A$1:$M$10000,13,FALSE)</f>
        <v>4</v>
      </c>
      <c r="L2890" s="28" t="str">
        <f>VLOOKUP(B2890,'Список DKV от ЮТД'!$A$1:$S$10000,14,FALSE)</f>
        <v>76AAF005</v>
      </c>
      <c r="M2890" s="49" t="str">
        <f>VLOOKUP(B2890,'Список DKV от ЮТД'!$A$1:$M$10000,10,FALSE)</f>
        <v>704310*******1808</v>
      </c>
      <c r="N2890" s="49" t="str">
        <f>VLOOKUP(B2890,'Список DKV от ЮТД'!$A$1:$S$10000,18,FALSE)</f>
        <v/>
      </c>
      <c r="O2890" s="49" t="str">
        <f>VLOOKUP(B2890,'Список DKV от ЮТД'!$A$1:$S$10000,19,FALSE)</f>
        <v/>
      </c>
      <c r="P2890" s="49" t="str">
        <f>VLOOKUP(B2890,'Список DKV от ЮТД'!$A$1:$S$10000,16,FALSE)</f>
        <v>431266144</v>
      </c>
      <c r="Q2890" s="49"/>
    </row>
    <row r="2891" spans="1:18" x14ac:dyDescent="0.2">
      <c r="A2891" s="28">
        <v>2889</v>
      </c>
      <c r="B2891" s="34">
        <v>19450392592</v>
      </c>
      <c r="C2891" s="47">
        <v>44005</v>
      </c>
      <c r="E2891" s="47">
        <v>44005</v>
      </c>
      <c r="F2891" s="28" t="s">
        <v>18</v>
      </c>
      <c r="H2891" s="42">
        <v>44018</v>
      </c>
      <c r="I2891" s="28" t="str">
        <f>VLOOKUP(B2891,'Список DKV от ЮТД'!$A$1:$S$10000,15,FALSE)</f>
        <v>2411/2331</v>
      </c>
      <c r="J2891" s="28" t="s">
        <v>22</v>
      </c>
      <c r="K2891" s="38" t="str">
        <f>VLOOKUP(B2891,'Список DKV от ЮТД'!$A$1:$M$10000,13,FALSE)</f>
        <v>4</v>
      </c>
      <c r="L2891" s="28" t="str">
        <f>VLOOKUP(B2891,'Список DKV от ЮТД'!$A$1:$S$10000,14,FALSE)</f>
        <v>61K12161</v>
      </c>
      <c r="M2891" s="49" t="str">
        <f>VLOOKUP(B2891,'Список DKV от ЮТД'!$A$1:$M$10000,10,FALSE)</f>
        <v>704310*******0160</v>
      </c>
      <c r="N2891" s="49" t="str">
        <f>VLOOKUP(B2891,'Список DKV от ЮТД'!$A$1:$S$10000,18,FALSE)</f>
        <v>expired</v>
      </c>
      <c r="O2891" s="49" t="str">
        <f>VLOOKUP(B2891,'Список DKV от ЮТД'!$A$1:$S$10000,19,FALSE)</f>
        <v>blocked</v>
      </c>
      <c r="P2891" s="49" t="str">
        <f>VLOOKUP(B2891,'Список DKV от ЮТД'!$A$1:$S$10000,16,FALSE)</f>
        <v>431266139</v>
      </c>
      <c r="Q2891" s="49"/>
    </row>
    <row r="2892" spans="1:18" x14ac:dyDescent="0.2">
      <c r="A2892" s="28">
        <v>2890</v>
      </c>
      <c r="B2892" s="34">
        <v>19450392550</v>
      </c>
      <c r="C2892" s="47">
        <v>44005</v>
      </c>
      <c r="E2892" s="47">
        <v>44005</v>
      </c>
      <c r="F2892" s="28" t="s">
        <v>18</v>
      </c>
      <c r="H2892" s="42">
        <v>44018</v>
      </c>
      <c r="I2892" s="28" t="str">
        <f>VLOOKUP(B2892,'Список DKV от ЮТД'!$A$1:$S$10000,15,FALSE)</f>
        <v>2411/2332</v>
      </c>
      <c r="J2892" s="28" t="s">
        <v>22</v>
      </c>
      <c r="K2892" s="38" t="str">
        <f>VLOOKUP(B2892,'Список DKV от ЮТД'!$A$1:$M$10000,13,FALSE)</f>
        <v>4</v>
      </c>
      <c r="L2892" s="28" t="str">
        <f>VLOOKUP(B2892,'Список DKV от ЮТД'!$A$1:$S$10000,14,FALSE)</f>
        <v>14GM956</v>
      </c>
      <c r="M2892" s="49" t="str">
        <f>VLOOKUP(B2892,'Список DKV от ЮТД'!$A$1:$M$10000,10,FALSE)</f>
        <v>704310*******0556</v>
      </c>
      <c r="N2892" s="49" t="str">
        <f>VLOOKUP(B2892,'Список DKV от ЮТД'!$A$1:$S$10000,18,FALSE)</f>
        <v>expired</v>
      </c>
      <c r="O2892" s="49" t="str">
        <f>VLOOKUP(B2892,'Список DKV от ЮТД'!$A$1:$S$10000,19,FALSE)</f>
        <v>blocked</v>
      </c>
      <c r="P2892" s="49" t="str">
        <f>VLOOKUP(B2892,'Список DKV от ЮТД'!$A$1:$S$10000,16,FALSE)</f>
        <v>431266135</v>
      </c>
      <c r="Q2892" s="49"/>
    </row>
    <row r="2893" spans="1:18" x14ac:dyDescent="0.2">
      <c r="A2893" s="28">
        <v>2891</v>
      </c>
      <c r="B2893" s="34">
        <v>19450392519</v>
      </c>
      <c r="C2893" s="47">
        <v>44005</v>
      </c>
      <c r="E2893" s="47">
        <v>44005</v>
      </c>
      <c r="F2893" s="28" t="s">
        <v>18</v>
      </c>
      <c r="H2893" s="42">
        <v>44018</v>
      </c>
      <c r="I2893" s="28" t="str">
        <f>VLOOKUP(B2893,'Список DKV от ЮТД'!$A$1:$S$10000,15,FALSE)</f>
        <v>2411/2333</v>
      </c>
      <c r="J2893" s="28" t="s">
        <v>22</v>
      </c>
      <c r="K2893" s="38" t="str">
        <f>VLOOKUP(B2893,'Список DKV от ЮТД'!$A$1:$M$10000,13,FALSE)</f>
        <v>4</v>
      </c>
      <c r="L2893" s="28" t="str">
        <f>VLOOKUP(B2893,'Список DKV от ЮТД'!$A$1:$S$10000,14,FALSE)</f>
        <v>16SRK28</v>
      </c>
      <c r="M2893" s="49" t="str">
        <f>VLOOKUP(B2893,'Список DKV от ЮТД'!$A$1:$M$10000,10,FALSE)</f>
        <v>704310*******0062</v>
      </c>
      <c r="N2893" s="49" t="str">
        <f>VLOOKUP(B2893,'Список DKV от ЮТД'!$A$1:$S$10000,18,FALSE)</f>
        <v>expired</v>
      </c>
      <c r="O2893" s="49" t="str">
        <f>VLOOKUP(B2893,'Список DKV от ЮТД'!$A$1:$S$10000,19,FALSE)</f>
        <v>blocked</v>
      </c>
      <c r="P2893" s="49" t="str">
        <f>VLOOKUP(B2893,'Список DKV от ЮТД'!$A$1:$S$10000,16,FALSE)</f>
        <v>431266131</v>
      </c>
      <c r="Q2893" s="49"/>
    </row>
    <row r="2894" spans="1:18" x14ac:dyDescent="0.2">
      <c r="A2894" s="28">
        <v>2892</v>
      </c>
      <c r="B2894" s="34">
        <v>19450392477</v>
      </c>
      <c r="C2894" s="47">
        <v>44005</v>
      </c>
      <c r="E2894" s="47">
        <v>44005</v>
      </c>
      <c r="F2894" s="28" t="s">
        <v>18</v>
      </c>
      <c r="H2894" s="42">
        <v>44018</v>
      </c>
      <c r="I2894" s="28" t="str">
        <f>VLOOKUP(B2894,'Список DKV от ЮТД'!$A$1:$S$10000,15,FALSE)</f>
        <v>2411/2334</v>
      </c>
      <c r="J2894" s="28" t="s">
        <v>22</v>
      </c>
      <c r="K2894" s="38" t="str">
        <f>VLOOKUP(B2894,'Список DKV от ЮТД'!$A$1:$M$10000,13,FALSE)</f>
        <v>4</v>
      </c>
      <c r="L2894" s="28" t="str">
        <f>VLOOKUP(B2894,'Список DKV от ЮТД'!$A$1:$S$10000,14,FALSE)</f>
        <v>14BH959</v>
      </c>
      <c r="M2894" s="49" t="str">
        <f>VLOOKUP(B2894,'Список DKV от ЮТД'!$A$1:$M$10000,10,FALSE)</f>
        <v>704310*******1735</v>
      </c>
      <c r="N2894" s="49" t="str">
        <f>VLOOKUP(B2894,'Список DKV от ЮТД'!$A$1:$S$10000,18,FALSE)</f>
        <v/>
      </c>
      <c r="O2894" s="49" t="str">
        <f>VLOOKUP(B2894,'Список DKV от ЮТД'!$A$1:$S$10000,19,FALSE)</f>
        <v/>
      </c>
      <c r="P2894" s="49" t="str">
        <f>VLOOKUP(B2894,'Список DKV от ЮТД'!$A$1:$S$10000,16,FALSE)</f>
        <v>431266127</v>
      </c>
      <c r="Q2894" s="49"/>
    </row>
    <row r="2895" spans="1:18" x14ac:dyDescent="0.2">
      <c r="A2895" s="28">
        <v>2893</v>
      </c>
      <c r="B2895" s="34">
        <v>19450392436</v>
      </c>
      <c r="C2895" s="47">
        <v>44005</v>
      </c>
      <c r="E2895" s="47">
        <v>44005</v>
      </c>
      <c r="F2895" s="28" t="s">
        <v>18</v>
      </c>
      <c r="H2895" s="42">
        <v>44018</v>
      </c>
      <c r="I2895" s="28" t="str">
        <f>VLOOKUP(B2895,'Список DKV от ЮТД'!$A$1:$S$10000,15,FALSE)</f>
        <v>2411/2335</v>
      </c>
      <c r="J2895" s="28" t="s">
        <v>22</v>
      </c>
      <c r="K2895" s="38" t="str">
        <f>VLOOKUP(B2895,'Список DKV от ЮТД'!$A$1:$M$10000,13,FALSE)</f>
        <v>4</v>
      </c>
      <c r="L2895" s="28" t="str">
        <f>VLOOKUP(B2895,'Список DKV от ЮТД'!$A$1:$S$10000,14,FALSE)</f>
        <v>34PK9287</v>
      </c>
      <c r="M2895" s="49" t="str">
        <f>VLOOKUP(B2895,'Список DKV от ЮТД'!$A$1:$M$10000,10,FALSE)</f>
        <v>704310*******6454</v>
      </c>
      <c r="N2895" s="49" t="str">
        <f>VLOOKUP(B2895,'Список DKV от ЮТД'!$A$1:$S$10000,18,FALSE)</f>
        <v/>
      </c>
      <c r="O2895" s="49" t="str">
        <f>VLOOKUP(B2895,'Список DKV от ЮТД'!$A$1:$S$10000,19,FALSE)</f>
        <v/>
      </c>
      <c r="P2895" s="49" t="str">
        <f>VLOOKUP(B2895,'Список DKV от ЮТД'!$A$1:$S$10000,16,FALSE)</f>
        <v>431266123</v>
      </c>
      <c r="Q2895" s="49"/>
    </row>
    <row r="2896" spans="1:18" x14ac:dyDescent="0.2">
      <c r="A2896" s="28">
        <v>2894</v>
      </c>
      <c r="B2896" s="34">
        <v>19450392394</v>
      </c>
      <c r="C2896" s="47">
        <v>44005</v>
      </c>
      <c r="E2896" s="47">
        <v>44005</v>
      </c>
      <c r="F2896" s="28" t="s">
        <v>18</v>
      </c>
      <c r="H2896" s="42">
        <v>44018</v>
      </c>
      <c r="I2896" s="28" t="str">
        <f>VLOOKUP(B2896,'Список DKV от ЮТД'!$A$1:$S$10000,15,FALSE)</f>
        <v>2411/2336</v>
      </c>
      <c r="J2896" s="28" t="s">
        <v>22</v>
      </c>
      <c r="K2896" s="38" t="str">
        <f>VLOOKUP(B2896,'Список DKV от ЮТД'!$A$1:$M$10000,13,FALSE)</f>
        <v>4</v>
      </c>
      <c r="L2896" s="28" t="str">
        <f>VLOOKUP(B2896,'Список DKV от ЮТД'!$A$1:$S$10000,14,FALSE)</f>
        <v>34CGG846</v>
      </c>
      <c r="M2896" s="49" t="str">
        <f>VLOOKUP(B2896,'Список DKV от ЮТД'!$A$1:$M$10000,10,FALSE)</f>
        <v>704310*******9162</v>
      </c>
      <c r="N2896" s="49" t="str">
        <f>VLOOKUP(B2896,'Список DKV от ЮТД'!$A$1:$S$10000,18,FALSE)</f>
        <v/>
      </c>
      <c r="O2896" s="49" t="str">
        <f>VLOOKUP(B2896,'Список DKV от ЮТД'!$A$1:$S$10000,19,FALSE)</f>
        <v/>
      </c>
      <c r="P2896" s="49" t="str">
        <f>VLOOKUP(B2896,'Список DKV от ЮТД'!$A$1:$S$10000,16,FALSE)</f>
        <v>431266119</v>
      </c>
      <c r="Q2896" s="49"/>
    </row>
    <row r="2897" spans="1:18" x14ac:dyDescent="0.2">
      <c r="A2897" s="28">
        <v>2895</v>
      </c>
      <c r="B2897" s="34">
        <v>19450392352</v>
      </c>
      <c r="C2897" s="47">
        <v>44005</v>
      </c>
      <c r="E2897" s="47">
        <v>44005</v>
      </c>
      <c r="F2897" s="28" t="s">
        <v>18</v>
      </c>
      <c r="H2897" s="42">
        <v>44018</v>
      </c>
      <c r="I2897" s="28" t="str">
        <f>VLOOKUP(B2897,'Список DKV от ЮТД'!$A$1:$S$10000,15,FALSE)</f>
        <v>2411/2337</v>
      </c>
      <c r="J2897" s="28" t="s">
        <v>22</v>
      </c>
      <c r="K2897" s="38" t="str">
        <f>VLOOKUP(B2897,'Список DKV от ЮТД'!$A$1:$M$10000,13,FALSE)</f>
        <v>4</v>
      </c>
      <c r="L2897" s="28" t="str">
        <f>VLOOKUP(B2897,'Список DKV от ЮТД'!$A$1:$S$10000,14,FALSE)</f>
        <v>16SRK45</v>
      </c>
      <c r="M2897" s="49" t="str">
        <f>VLOOKUP(B2897,'Список DKV от ЮТД'!$A$1:$M$10000,10,FALSE)</f>
        <v>704310*******0237</v>
      </c>
      <c r="N2897" s="49" t="str">
        <f>VLOOKUP(B2897,'Список DKV от ЮТД'!$A$1:$S$10000,18,FALSE)</f>
        <v>expired</v>
      </c>
      <c r="O2897" s="49" t="str">
        <f>VLOOKUP(B2897,'Список DKV от ЮТД'!$A$1:$S$10000,19,FALSE)</f>
        <v>blocked</v>
      </c>
      <c r="P2897" s="49" t="str">
        <f>VLOOKUP(B2897,'Список DKV от ЮТД'!$A$1:$S$10000,16,FALSE)</f>
        <v>431266115</v>
      </c>
      <c r="Q2897" s="49"/>
    </row>
    <row r="2898" spans="1:18" x14ac:dyDescent="0.2">
      <c r="A2898" s="28">
        <v>2896</v>
      </c>
      <c r="B2898" s="34">
        <v>19450392311</v>
      </c>
      <c r="C2898" s="47">
        <v>44005</v>
      </c>
      <c r="E2898" s="47">
        <v>44005</v>
      </c>
      <c r="F2898" s="28" t="s">
        <v>18</v>
      </c>
      <c r="H2898" s="42">
        <v>44018</v>
      </c>
      <c r="I2898" s="28" t="str">
        <f>VLOOKUP(B2898,'Список DKV от ЮТД'!$A$1:$S$10000,15,FALSE)</f>
        <v>2411/2338</v>
      </c>
      <c r="J2898" s="28" t="s">
        <v>22</v>
      </c>
      <c r="K2898" s="38" t="str">
        <f>VLOOKUP(B2898,'Список DKV от ЮТД'!$A$1:$M$10000,13,FALSE)</f>
        <v>4</v>
      </c>
      <c r="L2898" s="28" t="str">
        <f>VLOOKUP(B2898,'Список DKV от ЮТД'!$A$1:$S$10000,14,FALSE)</f>
        <v>33AAF285</v>
      </c>
      <c r="M2898" s="49" t="str">
        <f>VLOOKUP(B2898,'Список DKV от ЮТД'!$A$1:$M$10000,10,FALSE)</f>
        <v>704310*******0017</v>
      </c>
      <c r="N2898" s="49" t="str">
        <f>VLOOKUP(B2898,'Список DKV от ЮТД'!$A$1:$S$10000,18,FALSE)</f>
        <v/>
      </c>
      <c r="O2898" s="49" t="str">
        <f>VLOOKUP(B2898,'Список DKV от ЮТД'!$A$1:$S$10000,19,FALSE)</f>
        <v/>
      </c>
      <c r="P2898" s="49" t="str">
        <f>VLOOKUP(B2898,'Список DKV от ЮТД'!$A$1:$S$10000,16,FALSE)</f>
        <v>431266111</v>
      </c>
      <c r="Q2898" s="49"/>
    </row>
    <row r="2899" spans="1:18" x14ac:dyDescent="0.2">
      <c r="A2899" s="28">
        <v>2897</v>
      </c>
      <c r="B2899" s="78">
        <v>19450411616</v>
      </c>
      <c r="C2899" s="47">
        <v>43976</v>
      </c>
      <c r="E2899" s="47">
        <v>43976</v>
      </c>
      <c r="F2899" s="28" t="s">
        <v>20</v>
      </c>
      <c r="G2899" s="38">
        <v>179</v>
      </c>
      <c r="H2899" s="42">
        <v>44018</v>
      </c>
      <c r="I2899" s="28" t="str">
        <f>VLOOKUP(B2899,'Список DKV от ЮТД'!$A$1:$S$10000,15,FALSE)</f>
        <v>2412/454</v>
      </c>
      <c r="J2899" s="28" t="s">
        <v>22</v>
      </c>
      <c r="K2899" s="38" t="str">
        <f>VLOOKUP(B2899,'Список DKV от ЮТД'!$A$1:$M$10000,13,FALSE)</f>
        <v>4</v>
      </c>
      <c r="L2899" s="28" t="str">
        <f>VLOOKUP(B2899,'Список DKV от ЮТД'!$A$1:$S$10000,14,FALSE)</f>
        <v>LJ958ZN</v>
      </c>
      <c r="M2899" s="49" t="str">
        <f>VLOOKUP(B2899,'Список DKV от ЮТД'!$A$1:$M$10000,10,FALSE)</f>
        <v>704310*******5175</v>
      </c>
      <c r="N2899" s="49" t="str">
        <f>VLOOKUP(B2899,'Список DKV от ЮТД'!$A$1:$S$10000,18,FALSE)</f>
        <v/>
      </c>
      <c r="O2899" s="49" t="str">
        <f>VLOOKUP(B2899,'Список DKV от ЮТД'!$A$1:$S$10000,19,FALSE)</f>
        <v/>
      </c>
      <c r="P2899" s="49" t="str">
        <f>VLOOKUP(B2899,'Список DKV от ЮТД'!$A$1:$S$10000,16,FALSE)</f>
        <v>431268041</v>
      </c>
      <c r="Q2899" s="49" t="s">
        <v>32866</v>
      </c>
      <c r="R2899" s="28" t="s">
        <v>32867</v>
      </c>
    </row>
    <row r="2900" spans="1:18" x14ac:dyDescent="0.2">
      <c r="A2900" s="28">
        <v>2898</v>
      </c>
      <c r="B2900" s="34">
        <v>19450392279</v>
      </c>
      <c r="C2900" s="47">
        <v>44005</v>
      </c>
      <c r="E2900" s="47">
        <v>44005</v>
      </c>
      <c r="F2900" s="28" t="s">
        <v>18</v>
      </c>
      <c r="H2900" s="42">
        <v>44019</v>
      </c>
      <c r="I2900" s="28" t="str">
        <f>VLOOKUP(B2900,'Список DKV от ЮТД'!$A$1:$S$10000,15,FALSE)</f>
        <v>2411/2339</v>
      </c>
      <c r="J2900" s="28" t="s">
        <v>22</v>
      </c>
      <c r="K2900" s="38" t="str">
        <f>VLOOKUP(B2900,'Список DKV от ЮТД'!$A$1:$M$10000,13,FALSE)</f>
        <v>4</v>
      </c>
      <c r="L2900" s="28" t="str">
        <f>VLOOKUP(B2900,'Список DKV от ЮТД'!$A$1:$S$10000,14,FALSE)</f>
        <v>16AR954</v>
      </c>
      <c r="M2900" s="49" t="str">
        <f>VLOOKUP(B2900,'Список DKV от ЮТД'!$A$1:$M$10000,10,FALSE)</f>
        <v>704310*******0021</v>
      </c>
      <c r="N2900" s="49" t="str">
        <f>VLOOKUP(B2900,'Список DKV от ЮТД'!$A$1:$S$10000,18,FALSE)</f>
        <v>expired</v>
      </c>
      <c r="O2900" s="49" t="str">
        <f>VLOOKUP(B2900,'Список DKV от ЮТД'!$A$1:$S$10000,19,FALSE)</f>
        <v>blocked</v>
      </c>
      <c r="P2900" s="49" t="str">
        <f>VLOOKUP(B2900,'Список DKV от ЮТД'!$A$1:$S$10000,16,FALSE)</f>
        <v>431266107</v>
      </c>
      <c r="Q2900" s="49"/>
    </row>
    <row r="2901" spans="1:18" x14ac:dyDescent="0.2">
      <c r="A2901" s="28">
        <v>2899</v>
      </c>
      <c r="B2901" s="34">
        <v>19450392238</v>
      </c>
      <c r="C2901" s="47">
        <v>44005</v>
      </c>
      <c r="E2901" s="47">
        <v>44005</v>
      </c>
      <c r="F2901" s="28" t="s">
        <v>18</v>
      </c>
      <c r="H2901" s="42">
        <v>44019</v>
      </c>
      <c r="I2901" s="28" t="str">
        <f>VLOOKUP(B2901,'Список DKV от ЮТД'!$A$1:$S$10000,15,FALSE)</f>
        <v>2411/2340</v>
      </c>
      <c r="J2901" s="28" t="s">
        <v>22</v>
      </c>
      <c r="K2901" s="38" t="str">
        <f>VLOOKUP(B2901,'Список DKV от ЮТД'!$A$1:$M$10000,13,FALSE)</f>
        <v>4</v>
      </c>
      <c r="L2901" s="28" t="str">
        <f>VLOOKUP(B2901,'Список DKV от ЮТД'!$A$1:$S$10000,14,FALSE)</f>
        <v>31ASS50</v>
      </c>
      <c r="M2901" s="49" t="str">
        <f>VLOOKUP(B2901,'Список DKV от ЮТД'!$A$1:$M$10000,10,FALSE)</f>
        <v>704310*******0057</v>
      </c>
      <c r="N2901" s="49" t="str">
        <f>VLOOKUP(B2901,'Список DKV от ЮТД'!$A$1:$S$10000,18,FALSE)</f>
        <v/>
      </c>
      <c r="O2901" s="49" t="str">
        <f>VLOOKUP(B2901,'Список DKV от ЮТД'!$A$1:$S$10000,19,FALSE)</f>
        <v/>
      </c>
      <c r="P2901" s="49" t="str">
        <f>VLOOKUP(B2901,'Список DKV от ЮТД'!$A$1:$S$10000,16,FALSE)</f>
        <v>431266103</v>
      </c>
      <c r="Q2901" s="49"/>
    </row>
    <row r="2902" spans="1:18" x14ac:dyDescent="0.2">
      <c r="A2902" s="28">
        <v>2900</v>
      </c>
      <c r="B2902" s="34">
        <v>19450392196</v>
      </c>
      <c r="C2902" s="47">
        <v>44005</v>
      </c>
      <c r="E2902" s="47">
        <v>44005</v>
      </c>
      <c r="F2902" s="28" t="s">
        <v>18</v>
      </c>
      <c r="H2902" s="42">
        <v>44019</v>
      </c>
      <c r="I2902" s="28" t="str">
        <f>VLOOKUP(B2902,'Список DKV от ЮТД'!$A$1:$S$10000,15,FALSE)</f>
        <v>2411/2341</v>
      </c>
      <c r="J2902" s="28" t="s">
        <v>22</v>
      </c>
      <c r="K2902" s="38" t="str">
        <f>VLOOKUP(B2902,'Список DKV от ЮТД'!$A$1:$M$10000,13,FALSE)</f>
        <v>4</v>
      </c>
      <c r="L2902" s="28" t="str">
        <f>VLOOKUP(B2902,'Список DKV от ЮТД'!$A$1:$S$10000,14,FALSE)</f>
        <v>33EHN84</v>
      </c>
      <c r="M2902" s="49" t="str">
        <f>VLOOKUP(B2902,'Список DKV от ЮТД'!$A$1:$M$10000,10,FALSE)</f>
        <v>704310*******0231</v>
      </c>
      <c r="N2902" s="49" t="str">
        <f>VLOOKUP(B2902,'Список DKV от ЮТД'!$A$1:$S$10000,18,FALSE)</f>
        <v>expired</v>
      </c>
      <c r="O2902" s="49" t="str">
        <f>VLOOKUP(B2902,'Список DKV от ЮТД'!$A$1:$S$10000,19,FALSE)</f>
        <v>blocked</v>
      </c>
      <c r="P2902" s="49" t="str">
        <f>VLOOKUP(B2902,'Список DKV от ЮТД'!$A$1:$S$10000,16,FALSE)</f>
        <v>431266099</v>
      </c>
      <c r="Q2902" s="49"/>
    </row>
    <row r="2903" spans="1:18" x14ac:dyDescent="0.2">
      <c r="A2903" s="28">
        <v>2901</v>
      </c>
      <c r="B2903" s="34">
        <v>19450392154</v>
      </c>
      <c r="C2903" s="47">
        <v>44005</v>
      </c>
      <c r="E2903" s="47">
        <v>44005</v>
      </c>
      <c r="F2903" s="28" t="s">
        <v>18</v>
      </c>
      <c r="H2903" s="42">
        <v>44019</v>
      </c>
      <c r="I2903" s="28" t="str">
        <f>VLOOKUP(B2903,'Список DKV от ЮТД'!$A$1:$S$10000,15,FALSE)</f>
        <v>2411/2342</v>
      </c>
      <c r="J2903" s="28" t="s">
        <v>22</v>
      </c>
      <c r="K2903" s="38" t="str">
        <f>VLOOKUP(B2903,'Список DKV от ЮТД'!$A$1:$M$10000,13,FALSE)</f>
        <v>4</v>
      </c>
      <c r="L2903" s="28" t="str">
        <f>VLOOKUP(B2903,'Список DKV от ЮТД'!$A$1:$S$10000,14,FALSE)</f>
        <v>76AJ156</v>
      </c>
      <c r="M2903" s="49" t="str">
        <f>VLOOKUP(B2903,'Список DKV от ЮТД'!$A$1:$M$10000,10,FALSE)</f>
        <v>704310*******1691</v>
      </c>
      <c r="N2903" s="49" t="str">
        <f>VLOOKUP(B2903,'Список DKV от ЮТД'!$A$1:$S$10000,18,FALSE)</f>
        <v/>
      </c>
      <c r="O2903" s="49" t="str">
        <f>VLOOKUP(B2903,'Список DKV от ЮТД'!$A$1:$S$10000,19,FALSE)</f>
        <v/>
      </c>
      <c r="P2903" s="49" t="str">
        <f>VLOOKUP(B2903,'Список DKV от ЮТД'!$A$1:$S$10000,16,FALSE)</f>
        <v>431266095</v>
      </c>
      <c r="Q2903" s="49"/>
    </row>
    <row r="2904" spans="1:18" x14ac:dyDescent="0.2">
      <c r="A2904" s="28">
        <v>2902</v>
      </c>
      <c r="B2904" s="34">
        <v>19450392113</v>
      </c>
      <c r="C2904" s="47">
        <v>44005</v>
      </c>
      <c r="E2904" s="47">
        <v>44005</v>
      </c>
      <c r="F2904" s="28" t="s">
        <v>18</v>
      </c>
      <c r="H2904" s="42">
        <v>44019</v>
      </c>
      <c r="I2904" s="28" t="str">
        <f>VLOOKUP(B2904,'Список DKV от ЮТД'!$A$1:$S$10000,15,FALSE)</f>
        <v>2411/2343</v>
      </c>
      <c r="J2904" s="28" t="s">
        <v>22</v>
      </c>
      <c r="K2904" s="38" t="str">
        <f>VLOOKUP(B2904,'Список DKV от ЮТД'!$A$1:$M$10000,13,FALSE)</f>
        <v>4</v>
      </c>
      <c r="L2904" s="28" t="str">
        <f>VLOOKUP(B2904,'Список DKV от ЮТД'!$A$1:$S$10000,14,FALSE)</f>
        <v>16AHD876</v>
      </c>
      <c r="M2904" s="49" t="str">
        <f>VLOOKUP(B2904,'Список DKV от ЮТД'!$A$1:$M$10000,10,FALSE)</f>
        <v>704310*******0877</v>
      </c>
      <c r="N2904" s="49" t="str">
        <f>VLOOKUP(B2904,'Список DKV от ЮТД'!$A$1:$S$10000,18,FALSE)</f>
        <v>expired</v>
      </c>
      <c r="O2904" s="49" t="str">
        <f>VLOOKUP(B2904,'Список DKV от ЮТД'!$A$1:$S$10000,19,FALSE)</f>
        <v>blocked</v>
      </c>
      <c r="P2904" s="49" t="str">
        <f>VLOOKUP(B2904,'Список DKV от ЮТД'!$A$1:$S$10000,16,FALSE)</f>
        <v>431266091</v>
      </c>
      <c r="Q2904" s="49"/>
    </row>
    <row r="2905" spans="1:18" x14ac:dyDescent="0.2">
      <c r="A2905" s="28">
        <v>2903</v>
      </c>
      <c r="B2905" s="34">
        <v>19450392089</v>
      </c>
      <c r="C2905" s="47">
        <v>44005</v>
      </c>
      <c r="E2905" s="47">
        <v>44005</v>
      </c>
      <c r="F2905" s="28" t="s">
        <v>18</v>
      </c>
      <c r="H2905" s="42">
        <v>44019</v>
      </c>
      <c r="I2905" s="28" t="str">
        <f>VLOOKUP(B2905,'Список DKV от ЮТД'!$A$1:$S$10000,15,FALSE)</f>
        <v>2411/2344</v>
      </c>
      <c r="J2905" s="28" t="s">
        <v>22</v>
      </c>
      <c r="K2905" s="38" t="str">
        <f>VLOOKUP(B2905,'Список DKV от ЮТД'!$A$1:$M$10000,13,FALSE)</f>
        <v>4</v>
      </c>
      <c r="L2905" s="28" t="str">
        <f>VLOOKUP(B2905,'Список DKV от ЮТД'!$A$1:$S$10000,14,FALSE)</f>
        <v>34KB8396</v>
      </c>
      <c r="M2905" s="49" t="str">
        <f>VLOOKUP(B2905,'Список DKV от ЮТД'!$A$1:$M$10000,10,FALSE)</f>
        <v>704310*******9711</v>
      </c>
      <c r="N2905" s="49" t="str">
        <f>VLOOKUP(B2905,'Список DKV от ЮТД'!$A$1:$S$10000,18,FALSE)</f>
        <v/>
      </c>
      <c r="O2905" s="49" t="str">
        <f>VLOOKUP(B2905,'Список DKV от ЮТД'!$A$1:$S$10000,19,FALSE)</f>
        <v/>
      </c>
      <c r="P2905" s="49" t="str">
        <f>VLOOKUP(B2905,'Список DKV от ЮТД'!$A$1:$S$10000,16,FALSE)</f>
        <v>431266088</v>
      </c>
      <c r="Q2905" s="49"/>
    </row>
    <row r="2906" spans="1:18" x14ac:dyDescent="0.2">
      <c r="A2906" s="28">
        <v>2904</v>
      </c>
      <c r="B2906" s="34">
        <v>19450392030</v>
      </c>
      <c r="C2906" s="47">
        <v>44005</v>
      </c>
      <c r="E2906" s="47">
        <v>44005</v>
      </c>
      <c r="F2906" s="28" t="s">
        <v>18</v>
      </c>
      <c r="H2906" s="42">
        <v>44019</v>
      </c>
      <c r="I2906" s="28" t="str">
        <f>VLOOKUP(B2906,'Список DKV от ЮТД'!$A$1:$S$10000,15,FALSE)</f>
        <v>2411/2345</v>
      </c>
      <c r="J2906" s="28" t="s">
        <v>22</v>
      </c>
      <c r="K2906" s="38" t="str">
        <f>VLOOKUP(B2906,'Список DKV от ЮТД'!$A$1:$M$10000,13,FALSE)</f>
        <v>4</v>
      </c>
      <c r="L2906" s="28" t="str">
        <f>VLOOKUP(B2906,'Список DKV от ЮТД'!$A$1:$S$10000,14,FALSE)</f>
        <v>16ACT119</v>
      </c>
      <c r="M2906" s="49" t="str">
        <f>VLOOKUP(B2906,'Список DKV от ЮТД'!$A$1:$M$10000,10,FALSE)</f>
        <v>704310*******8188</v>
      </c>
      <c r="N2906" s="49" t="str">
        <f>VLOOKUP(B2906,'Список DKV от ЮТД'!$A$1:$S$10000,18,FALSE)</f>
        <v/>
      </c>
      <c r="O2906" s="49" t="str">
        <f>VLOOKUP(B2906,'Список DKV от ЮТД'!$A$1:$S$10000,19,FALSE)</f>
        <v/>
      </c>
      <c r="P2906" s="49" t="str">
        <f>VLOOKUP(B2906,'Список DKV от ЮТД'!$A$1:$S$10000,16,FALSE)</f>
        <v>431266083</v>
      </c>
      <c r="Q2906" s="49"/>
    </row>
    <row r="2907" spans="1:18" x14ac:dyDescent="0.2">
      <c r="A2907" s="28">
        <v>2905</v>
      </c>
      <c r="B2907" s="34">
        <v>19450392964</v>
      </c>
      <c r="C2907" s="47">
        <v>44005</v>
      </c>
      <c r="E2907" s="47">
        <v>44005</v>
      </c>
      <c r="F2907" s="28" t="s">
        <v>18</v>
      </c>
      <c r="H2907" s="42">
        <v>44019</v>
      </c>
      <c r="I2907" s="28" t="str">
        <f>VLOOKUP(B2907,'Список DKV от ЮТД'!$A$1:$S$10000,15,FALSE)</f>
        <v>2411/2346</v>
      </c>
      <c r="J2907" s="28" t="s">
        <v>22</v>
      </c>
      <c r="K2907" s="38" t="str">
        <f>VLOOKUP(B2907,'Список DKV от ЮТД'!$A$1:$M$10000,13,FALSE)</f>
        <v>4</v>
      </c>
      <c r="L2907" s="28" t="str">
        <f>VLOOKUP(B2907,'Список DKV от ЮТД'!$A$1:$S$10000,14,FALSE)</f>
        <v>34PK9282</v>
      </c>
      <c r="M2907" s="49" t="str">
        <f>VLOOKUP(B2907,'Список DKV от ЮТД'!$A$1:$M$10000,10,FALSE)</f>
        <v>704310*******6470</v>
      </c>
      <c r="N2907" s="49" t="str">
        <f>VLOOKUP(B2907,'Список DKV от ЮТД'!$A$1:$S$10000,18,FALSE)</f>
        <v/>
      </c>
      <c r="O2907" s="49" t="str">
        <f>VLOOKUP(B2907,'Список DKV от ЮТД'!$A$1:$S$10000,19,FALSE)</f>
        <v/>
      </c>
      <c r="P2907" s="49" t="str">
        <f>VLOOKUP(B2907,'Список DKV от ЮТД'!$A$1:$S$10000,16,FALSE)</f>
        <v>431266176</v>
      </c>
      <c r="Q2907" s="49"/>
    </row>
    <row r="2908" spans="1:18" x14ac:dyDescent="0.2">
      <c r="A2908" s="28">
        <v>2906</v>
      </c>
      <c r="B2908" s="34">
        <v>19450393004</v>
      </c>
      <c r="C2908" s="47">
        <v>44005</v>
      </c>
      <c r="E2908" s="47">
        <v>44005</v>
      </c>
      <c r="F2908" s="28" t="s">
        <v>18</v>
      </c>
      <c r="H2908" s="42">
        <v>44019</v>
      </c>
      <c r="I2908" s="28" t="str">
        <f>VLOOKUP(B2908,'Список DKV от ЮТД'!$A$1:$S$10000,15,FALSE)</f>
        <v>2411/2347</v>
      </c>
      <c r="J2908" s="28" t="s">
        <v>22</v>
      </c>
      <c r="K2908" s="38" t="str">
        <f>VLOOKUP(B2908,'Список DKV от ЮТД'!$A$1:$M$10000,13,FALSE)</f>
        <v>4</v>
      </c>
      <c r="L2908" s="28" t="str">
        <f>VLOOKUP(B2908,'Список DKV от ЮТД'!$A$1:$S$10000,14,FALSE)</f>
        <v>33BMK67</v>
      </c>
      <c r="M2908" s="49" t="str">
        <f>VLOOKUP(B2908,'Список DKV от ЮТД'!$A$1:$M$10000,10,FALSE)</f>
        <v>704310*******0152</v>
      </c>
      <c r="N2908" s="49" t="str">
        <f>VLOOKUP(B2908,'Список DKV от ЮТД'!$A$1:$S$10000,18,FALSE)</f>
        <v/>
      </c>
      <c r="O2908" s="49" t="str">
        <f>VLOOKUP(B2908,'Список DKV от ЮТД'!$A$1:$S$10000,19,FALSE)</f>
        <v/>
      </c>
      <c r="P2908" s="49" t="str">
        <f>VLOOKUP(B2908,'Список DKV от ЮТД'!$A$1:$S$10000,16,FALSE)</f>
        <v>431266180</v>
      </c>
      <c r="Q2908" s="49"/>
    </row>
    <row r="2909" spans="1:18" x14ac:dyDescent="0.2">
      <c r="A2909" s="28">
        <v>2907</v>
      </c>
      <c r="B2909" s="34">
        <v>19450427935</v>
      </c>
      <c r="C2909" s="47">
        <v>44012</v>
      </c>
      <c r="E2909" s="47">
        <v>44012</v>
      </c>
      <c r="F2909" s="28" t="s">
        <v>18</v>
      </c>
      <c r="H2909" s="42">
        <v>44019</v>
      </c>
      <c r="I2909" s="28" t="str">
        <f>VLOOKUP(B2909,'Список DKV от ЮТД'!$A$1:$S$10000,15,FALSE)</f>
        <v>2411/2348</v>
      </c>
      <c r="J2909" s="28" t="s">
        <v>22</v>
      </c>
      <c r="K2909" s="38" t="str">
        <f>VLOOKUP(B2909,'Список DKV от ЮТД'!$A$1:$M$10000,13,FALSE)</f>
        <v>4</v>
      </c>
      <c r="L2909" s="28" t="str">
        <f>VLOOKUP(B2909,'Список DKV от ЮТД'!$A$1:$S$10000,14,FALSE)</f>
        <v>34BTB627</v>
      </c>
      <c r="M2909" s="49" t="str">
        <f>VLOOKUP(B2909,'Список DKV от ЮТД'!$A$1:$M$10000,10,FALSE)</f>
        <v>704310*******3302</v>
      </c>
      <c r="N2909" s="49" t="str">
        <f>VLOOKUP(B2909,'Список DKV от ЮТД'!$A$1:$S$10000,18,FALSE)</f>
        <v/>
      </c>
      <c r="O2909" s="49" t="str">
        <f>VLOOKUP(B2909,'Список DKV от ЮТД'!$A$1:$S$10000,19,FALSE)</f>
        <v/>
      </c>
      <c r="P2909" s="49" t="str">
        <f>VLOOKUP(B2909,'Список DKV от ЮТД'!$A$1:$S$10000,16,FALSE)</f>
        <v>431269673</v>
      </c>
      <c r="Q2909" s="49"/>
    </row>
    <row r="2910" spans="1:18" x14ac:dyDescent="0.2">
      <c r="A2910" s="28">
        <v>2908</v>
      </c>
      <c r="B2910" s="34">
        <v>19450427927</v>
      </c>
      <c r="C2910" s="47">
        <v>44012</v>
      </c>
      <c r="E2910" s="47">
        <v>44012</v>
      </c>
      <c r="F2910" s="28" t="s">
        <v>18</v>
      </c>
      <c r="H2910" s="42">
        <v>44019</v>
      </c>
      <c r="I2910" s="28" t="str">
        <f>VLOOKUP(B2910,'Список DKV от ЮТД'!$A$1:$S$10000,15,FALSE)</f>
        <v>2411/2349</v>
      </c>
      <c r="J2910" s="28" t="s">
        <v>22</v>
      </c>
      <c r="K2910" s="38" t="str">
        <f>VLOOKUP(B2910,'Список DKV от ЮТД'!$A$1:$M$10000,13,FALSE)</f>
        <v>4</v>
      </c>
      <c r="L2910" s="28" t="str">
        <f>VLOOKUP(B2910,'Список DKV от ЮТД'!$A$1:$S$10000,14,FALSE)</f>
        <v>34KB8398</v>
      </c>
      <c r="M2910" s="49" t="str">
        <f>VLOOKUP(B2910,'Список DKV от ЮТД'!$A$1:$M$10000,10,FALSE)</f>
        <v>704310*******9729</v>
      </c>
      <c r="N2910" s="49" t="str">
        <f>VLOOKUP(B2910,'Список DKV от ЮТД'!$A$1:$S$10000,18,FALSE)</f>
        <v/>
      </c>
      <c r="O2910" s="49" t="str">
        <f>VLOOKUP(B2910,'Список DKV от ЮТД'!$A$1:$S$10000,19,FALSE)</f>
        <v/>
      </c>
      <c r="P2910" s="49" t="str">
        <f>VLOOKUP(B2910,'Список DKV от ЮТД'!$A$1:$S$10000,16,FALSE)</f>
        <v>431269672</v>
      </c>
      <c r="Q2910" s="49"/>
    </row>
    <row r="2911" spans="1:18" x14ac:dyDescent="0.2">
      <c r="A2911" s="28">
        <v>2909</v>
      </c>
      <c r="B2911" s="34">
        <v>19440800548</v>
      </c>
      <c r="C2911" s="47">
        <v>43896</v>
      </c>
      <c r="E2911" s="47">
        <v>43896</v>
      </c>
      <c r="F2911" s="28" t="s">
        <v>20</v>
      </c>
      <c r="H2911" s="42">
        <v>44019</v>
      </c>
      <c r="I2911" s="28" t="str">
        <f>VLOOKUP(B2911,'Список DKV от ЮТД'!$A$1:$S$10000,15,FALSE)</f>
        <v>2412/455</v>
      </c>
      <c r="J2911" s="28" t="s">
        <v>22</v>
      </c>
      <c r="K2911" s="38" t="str">
        <f>VLOOKUP(B2911,'Список DKV от ЮТД'!$A$1:$M$10000,13,FALSE)</f>
        <v>4</v>
      </c>
      <c r="L2911" s="28" t="str">
        <f>VLOOKUP(B2911,'Список DKV от ЮТД'!$A$1:$S$10000,14,FALSE)</f>
        <v>SB304GR</v>
      </c>
      <c r="M2911" s="49" t="str">
        <f>VLOOKUP(B2911,'Список DKV от ЮТД'!$A$1:$M$10000,10,FALSE)</f>
        <v>704310*******0016</v>
      </c>
      <c r="N2911" s="49" t="str">
        <f>VLOOKUP(B2911,'Список DKV от ЮТД'!$A$1:$S$10000,18,FALSE)</f>
        <v/>
      </c>
      <c r="O2911" s="49" t="str">
        <f>VLOOKUP(B2911,'Список DKV от ЮТД'!$A$1:$S$10000,19,FALSE)</f>
        <v/>
      </c>
      <c r="P2911" s="49" t="str">
        <f>VLOOKUP(B2911,'Список DKV от ЮТД'!$A$1:$S$10000,16,FALSE)</f>
        <v>431044790</v>
      </c>
      <c r="Q2911" s="49"/>
    </row>
    <row r="2912" spans="1:18" x14ac:dyDescent="0.2">
      <c r="A2912" s="28">
        <v>2910</v>
      </c>
      <c r="B2912" s="34">
        <v>19450427885</v>
      </c>
      <c r="C2912" s="47">
        <v>44012</v>
      </c>
      <c r="E2912" s="47">
        <v>44012</v>
      </c>
      <c r="F2912" s="28" t="s">
        <v>18</v>
      </c>
      <c r="H2912" s="42">
        <v>44020</v>
      </c>
      <c r="I2912" s="28" t="str">
        <f>VLOOKUP(B2912,'Список DKV от ЮТД'!$A$1:$S$10000,15,FALSE)</f>
        <v>2411/2350</v>
      </c>
      <c r="J2912" s="28" t="s">
        <v>22</v>
      </c>
      <c r="K2912" s="38" t="str">
        <f>VLOOKUP(B2912,'Список DKV от ЮТД'!$A$1:$M$10000,13,FALSE)</f>
        <v>4</v>
      </c>
      <c r="L2912" s="28" t="str">
        <f>VLOOKUP(B2912,'Список DKV от ЮТД'!$A$1:$S$10000,14,FALSE)</f>
        <v>34KB9252</v>
      </c>
      <c r="M2912" s="49" t="str">
        <f>VLOOKUP(B2912,'Список DKV от ЮТД'!$A$1:$M$10000,10,FALSE)</f>
        <v>704310*******2650</v>
      </c>
      <c r="N2912" s="49" t="str">
        <f>VLOOKUP(B2912,'Список DKV от ЮТД'!$A$1:$S$10000,18,FALSE)</f>
        <v/>
      </c>
      <c r="O2912" s="49" t="str">
        <f>VLOOKUP(B2912,'Список DKV от ЮТД'!$A$1:$S$10000,19,FALSE)</f>
        <v/>
      </c>
      <c r="P2912" s="49" t="str">
        <f>VLOOKUP(B2912,'Список DKV от ЮТД'!$A$1:$S$10000,16,FALSE)</f>
        <v>431269668</v>
      </c>
      <c r="Q2912" s="49"/>
    </row>
    <row r="2913" spans="1:22" x14ac:dyDescent="0.2">
      <c r="A2913" s="28">
        <v>2911</v>
      </c>
      <c r="B2913" s="34">
        <v>19450427844</v>
      </c>
      <c r="C2913" s="47">
        <v>44012</v>
      </c>
      <c r="E2913" s="47">
        <v>44012</v>
      </c>
      <c r="F2913" s="28" t="s">
        <v>18</v>
      </c>
      <c r="H2913" s="42">
        <v>44020</v>
      </c>
      <c r="I2913" s="28" t="str">
        <f>VLOOKUP(B2913,'Список DKV от ЮТД'!$A$1:$S$10000,15,FALSE)</f>
        <v>2411/2351</v>
      </c>
      <c r="J2913" s="28" t="s">
        <v>22</v>
      </c>
      <c r="K2913" s="38" t="str">
        <f>VLOOKUP(B2913,'Список DKV от ЮТД'!$A$1:$M$10000,13,FALSE)</f>
        <v>4</v>
      </c>
      <c r="L2913" s="28" t="str">
        <f>VLOOKUP(B2913,'Список DKV от ЮТД'!$A$1:$S$10000,14,FALSE)</f>
        <v>06JSV16</v>
      </c>
      <c r="M2913" s="49" t="str">
        <f>VLOOKUP(B2913,'Список DKV от ЮТД'!$A$1:$M$10000,10,FALSE)</f>
        <v>704310*******0366</v>
      </c>
      <c r="N2913" s="49" t="str">
        <f>VLOOKUP(B2913,'Список DKV от ЮТД'!$A$1:$S$10000,18,FALSE)</f>
        <v/>
      </c>
      <c r="O2913" s="49" t="str">
        <f>VLOOKUP(B2913,'Список DKV от ЮТД'!$A$1:$S$10000,19,FALSE)</f>
        <v/>
      </c>
      <c r="P2913" s="49" t="str">
        <f>VLOOKUP(B2913,'Список DKV от ЮТД'!$A$1:$S$10000,16,FALSE)</f>
        <v>431269664</v>
      </c>
      <c r="Q2913" s="49"/>
    </row>
    <row r="2914" spans="1:22" x14ac:dyDescent="0.2">
      <c r="A2914" s="28">
        <v>2912</v>
      </c>
      <c r="B2914" s="34">
        <v>19450427802</v>
      </c>
      <c r="C2914" s="47">
        <v>44012</v>
      </c>
      <c r="E2914" s="47">
        <v>44012</v>
      </c>
      <c r="F2914" s="28" t="s">
        <v>18</v>
      </c>
      <c r="H2914" s="42">
        <v>44020</v>
      </c>
      <c r="I2914" s="28" t="str">
        <f>VLOOKUP(B2914,'Список DKV от ЮТД'!$A$1:$S$10000,15,FALSE)</f>
        <v>2411/2352</v>
      </c>
      <c r="J2914" s="28" t="s">
        <v>22</v>
      </c>
      <c r="K2914" s="38" t="str">
        <f>VLOOKUP(B2914,'Список DKV от ЮТД'!$A$1:$M$10000,13,FALSE)</f>
        <v>4</v>
      </c>
      <c r="L2914" s="28" t="str">
        <f>VLOOKUP(B2914,'Список DKV от ЮТД'!$A$1:$S$10000,14,FALSE)</f>
        <v>35ALD151</v>
      </c>
      <c r="M2914" s="49" t="str">
        <f>VLOOKUP(B2914,'Список DKV от ЮТД'!$A$1:$M$10000,10,FALSE)</f>
        <v>704310*******2990</v>
      </c>
      <c r="N2914" s="49" t="str">
        <f>VLOOKUP(B2914,'Список DKV от ЮТД'!$A$1:$S$10000,18,FALSE)</f>
        <v/>
      </c>
      <c r="O2914" s="49" t="str">
        <f>VLOOKUP(B2914,'Список DKV от ЮТД'!$A$1:$S$10000,19,FALSE)</f>
        <v/>
      </c>
      <c r="P2914" s="49" t="str">
        <f>VLOOKUP(B2914,'Список DKV от ЮТД'!$A$1:$S$10000,16,FALSE)</f>
        <v>431269660</v>
      </c>
      <c r="Q2914" s="49"/>
    </row>
    <row r="2915" spans="1:22" x14ac:dyDescent="0.2">
      <c r="A2915" s="28">
        <v>2913</v>
      </c>
      <c r="B2915" s="35">
        <v>19450427729</v>
      </c>
      <c r="C2915" s="60">
        <v>44012</v>
      </c>
      <c r="D2915" s="48"/>
      <c r="E2915" s="60">
        <v>44012</v>
      </c>
      <c r="F2915" s="48" t="s">
        <v>18</v>
      </c>
      <c r="G2915" s="61">
        <v>95</v>
      </c>
      <c r="H2915" s="65">
        <v>44020</v>
      </c>
      <c r="I2915" s="48" t="str">
        <f>VLOOKUP(B2915,'Список DKV от ЮТД'!$A$1:$S$10000,15,FALSE)</f>
        <v>2411/2354</v>
      </c>
      <c r="J2915" s="48" t="s">
        <v>22</v>
      </c>
      <c r="K2915" s="61" t="str">
        <f>VLOOKUP(B2915,'Список DKV от ЮТД'!$A$1:$M$10000,13,FALSE)</f>
        <v>4</v>
      </c>
      <c r="L2915" s="48" t="str">
        <f>VLOOKUP(B2915,'Список DKV от ЮТД'!$A$1:$S$10000,14,FALSE)</f>
        <v>34ZR1879</v>
      </c>
      <c r="M2915" s="62" t="str">
        <f>VLOOKUP(B2915,'Список DKV от ЮТД'!$A$1:$M$10000,10,FALSE)</f>
        <v>704310*******2674</v>
      </c>
      <c r="N2915" s="62" t="str">
        <f>VLOOKUP(B2915,'Список DKV от ЮТД'!$A$1:$S$10000,18,FALSE)</f>
        <v>expired</v>
      </c>
      <c r="O2915" s="62" t="str">
        <f>VLOOKUP(B2915,'Список DKV от ЮТД'!$A$1:$S$10000,19,FALSE)</f>
        <v>blocked</v>
      </c>
      <c r="P2915" s="62" t="str">
        <f>VLOOKUP(B2915,'Список DKV от ЮТД'!$A$1:$S$10000,16,FALSE)</f>
        <v>431269652</v>
      </c>
      <c r="Q2915" s="62" t="s">
        <v>19144</v>
      </c>
      <c r="R2915" s="48" t="s">
        <v>19145</v>
      </c>
    </row>
    <row r="2916" spans="1:22" x14ac:dyDescent="0.2">
      <c r="A2916" s="28">
        <v>2914</v>
      </c>
      <c r="B2916" s="34">
        <v>19450427687</v>
      </c>
      <c r="C2916" s="47">
        <v>44012</v>
      </c>
      <c r="E2916" s="47">
        <v>44012</v>
      </c>
      <c r="F2916" s="28" t="s">
        <v>18</v>
      </c>
      <c r="G2916" s="126"/>
      <c r="H2916" s="42">
        <v>44020</v>
      </c>
      <c r="I2916" s="28" t="str">
        <f>VLOOKUP(B2916,'Список DKV от ЮТД'!$A$1:$S$10000,15,FALSE)</f>
        <v>2411/2355</v>
      </c>
      <c r="J2916" s="28" t="s">
        <v>22</v>
      </c>
      <c r="K2916" s="126" t="str">
        <f>VLOOKUP(B2916,'Список DKV от ЮТД'!$A$1:$M$10000,13,FALSE)</f>
        <v>4</v>
      </c>
      <c r="L2916" s="28" t="str">
        <f>VLOOKUP(B2916,'Список DKV от ЮТД'!$A$1:$S$10000,14,FALSE)</f>
        <v>76AAG560</v>
      </c>
      <c r="M2916" s="49" t="str">
        <f>VLOOKUP(B2916,'Список DKV от ЮТД'!$A$1:$M$10000,10,FALSE)</f>
        <v>704310*******1700</v>
      </c>
      <c r="N2916" s="49" t="str">
        <f>VLOOKUP(B2916,'Список DKV от ЮТД'!$A$1:$S$10000,18,FALSE)</f>
        <v/>
      </c>
      <c r="O2916" s="49" t="str">
        <f>VLOOKUP(B2916,'Список DKV от ЮТД'!$A$1:$S$10000,19,FALSE)</f>
        <v/>
      </c>
      <c r="P2916" s="49" t="str">
        <f>VLOOKUP(B2916,'Список DKV от ЮТД'!$A$1:$S$10000,16,FALSE)</f>
        <v>431269648</v>
      </c>
      <c r="Q2916" s="49"/>
    </row>
    <row r="2917" spans="1:22" s="5" customFormat="1" x14ac:dyDescent="0.2">
      <c r="A2917" s="28">
        <v>2915</v>
      </c>
      <c r="B2917" s="34">
        <v>19450427646</v>
      </c>
      <c r="C2917" s="47">
        <v>44012</v>
      </c>
      <c r="D2917" s="28"/>
      <c r="E2917" s="47">
        <v>44012</v>
      </c>
      <c r="F2917" s="28" t="s">
        <v>18</v>
      </c>
      <c r="G2917" s="38"/>
      <c r="H2917" s="42">
        <v>44020</v>
      </c>
      <c r="I2917" s="28" t="str">
        <f>VLOOKUP(B2917,'Список DKV от ЮТД'!$A$1:$S$10000,15,FALSE)</f>
        <v>2411/2356</v>
      </c>
      <c r="J2917" s="28" t="s">
        <v>22</v>
      </c>
      <c r="K2917" s="38" t="str">
        <f>VLOOKUP(B2917,'Список DKV от ЮТД'!$A$1:$M$10000,13,FALSE)</f>
        <v>4</v>
      </c>
      <c r="L2917" s="28" t="str">
        <f>VLOOKUP(B2917,'Список DKV от ЮТД'!$A$1:$S$10000,14,FALSE)</f>
        <v>34GH6296</v>
      </c>
      <c r="M2917" s="49" t="str">
        <f>VLOOKUP(B2917,'Список DKV от ЮТД'!$A$1:$M$10000,10,FALSE)</f>
        <v>704310*******3923</v>
      </c>
      <c r="N2917" s="49" t="str">
        <f>VLOOKUP(B2917,'Список DKV от ЮТД'!$A$1:$S$10000,18,FALSE)</f>
        <v/>
      </c>
      <c r="O2917" s="49" t="str">
        <f>VLOOKUP(B2917,'Список DKV от ЮТД'!$A$1:$S$10000,19,FALSE)</f>
        <v/>
      </c>
      <c r="P2917" s="49" t="str">
        <f>VLOOKUP(B2917,'Список DKV от ЮТД'!$A$1:$S$10000,16,FALSE)</f>
        <v>431269644</v>
      </c>
      <c r="Q2917" s="49"/>
      <c r="R2917" s="28"/>
      <c r="S2917" s="28"/>
      <c r="T2917" s="28"/>
      <c r="U2917" s="48"/>
      <c r="V2917" s="48"/>
    </row>
    <row r="2918" spans="1:22" x14ac:dyDescent="0.2">
      <c r="A2918" s="28">
        <v>2916</v>
      </c>
      <c r="B2918" s="34">
        <v>19450427604</v>
      </c>
      <c r="C2918" s="47">
        <v>44012</v>
      </c>
      <c r="E2918" s="47">
        <v>44012</v>
      </c>
      <c r="F2918" s="28" t="s">
        <v>18</v>
      </c>
      <c r="H2918" s="42">
        <v>44020</v>
      </c>
      <c r="I2918" s="28" t="str">
        <f>VLOOKUP(B2918,'Список DKV от ЮТД'!$A$1:$S$10000,15,FALSE)</f>
        <v>2411/2357</v>
      </c>
      <c r="J2918" s="28" t="s">
        <v>22</v>
      </c>
      <c r="K2918" s="38" t="str">
        <f>VLOOKUP(B2918,'Список DKV от ЮТД'!$A$1:$M$10000,13,FALSE)</f>
        <v>4</v>
      </c>
      <c r="L2918" s="28" t="str">
        <f>VLOOKUP(B2918,'Список DKV от ЮТД'!$A$1:$S$10000,14,FALSE)</f>
        <v>06JTM81</v>
      </c>
      <c r="M2918" s="49" t="str">
        <f>VLOOKUP(B2918,'Список DKV от ЮТД'!$A$1:$M$10000,10,FALSE)</f>
        <v>704310*******1116</v>
      </c>
      <c r="N2918" s="49" t="str">
        <f>VLOOKUP(B2918,'Список DKV от ЮТД'!$A$1:$S$10000,18,FALSE)</f>
        <v/>
      </c>
      <c r="O2918" s="49" t="str">
        <f>VLOOKUP(B2918,'Список DKV от ЮТД'!$A$1:$S$10000,19,FALSE)</f>
        <v/>
      </c>
      <c r="P2918" s="49" t="str">
        <f>VLOOKUP(B2918,'Список DKV от ЮТД'!$A$1:$S$10000,16,FALSE)</f>
        <v>431269640</v>
      </c>
      <c r="Q2918" s="49"/>
      <c r="S2918" s="48"/>
      <c r="T2918" s="48"/>
    </row>
    <row r="2919" spans="1:22" x14ac:dyDescent="0.2">
      <c r="A2919" s="28">
        <v>2917</v>
      </c>
      <c r="B2919" s="34">
        <v>19450427034</v>
      </c>
      <c r="C2919" s="47">
        <v>44012</v>
      </c>
      <c r="E2919" s="47">
        <v>44012</v>
      </c>
      <c r="F2919" s="28" t="s">
        <v>18</v>
      </c>
      <c r="H2919" s="42">
        <v>44020</v>
      </c>
      <c r="I2919" s="28" t="str">
        <f>VLOOKUP(B2919,'Список DKV от ЮТД'!$A$1:$S$10000,15,FALSE)</f>
        <v>2411/2358</v>
      </c>
      <c r="J2919" s="28" t="s">
        <v>22</v>
      </c>
      <c r="K2919" s="38" t="str">
        <f>VLOOKUP(B2919,'Список DKV от ЮТД'!$A$1:$M$10000,13,FALSE)</f>
        <v>4</v>
      </c>
      <c r="L2919" s="28" t="str">
        <f>VLOOKUP(B2919,'Список DKV от ЮТД'!$A$1:$S$10000,14,FALSE)</f>
        <v>14BH908</v>
      </c>
      <c r="M2919" s="49" t="str">
        <f>VLOOKUP(B2919,'Список DKV от ЮТД'!$A$1:$M$10000,10,FALSE)</f>
        <v>704310*******1719</v>
      </c>
      <c r="N2919" s="49" t="str">
        <f>VLOOKUP(B2919,'Список DKV от ЮТД'!$A$1:$S$10000,18,FALSE)</f>
        <v/>
      </c>
      <c r="O2919" s="49" t="str">
        <f>VLOOKUP(B2919,'Список DKV от ЮТД'!$A$1:$S$10000,19,FALSE)</f>
        <v/>
      </c>
      <c r="P2919" s="49" t="str">
        <f>VLOOKUP(B2919,'Список DKV от ЮТД'!$A$1:$S$10000,16,FALSE)</f>
        <v>431269583</v>
      </c>
      <c r="Q2919" s="49"/>
    </row>
    <row r="2920" spans="1:22" x14ac:dyDescent="0.2">
      <c r="A2920" s="28">
        <v>2918</v>
      </c>
      <c r="B2920" s="34">
        <v>19450427950</v>
      </c>
      <c r="C2920" s="47">
        <v>44012</v>
      </c>
      <c r="E2920" s="47">
        <v>44012</v>
      </c>
      <c r="F2920" s="28" t="s">
        <v>18</v>
      </c>
      <c r="H2920" s="42">
        <v>44020</v>
      </c>
      <c r="I2920" s="28" t="str">
        <f>VLOOKUP(B2920,'Список DKV от ЮТД'!$A$1:$S$10000,15,FALSE)</f>
        <v>2411/2359</v>
      </c>
      <c r="J2920" s="28" t="s">
        <v>22</v>
      </c>
      <c r="K2920" s="38" t="str">
        <f>VLOOKUP(B2920,'Список DKV от ЮТД'!$A$1:$M$10000,13,FALSE)</f>
        <v>4</v>
      </c>
      <c r="L2920" s="28" t="str">
        <f>VLOOKUP(B2920,'Список DKV от ЮТД'!$A$1:$S$10000,14,FALSE)</f>
        <v>06BDR352</v>
      </c>
      <c r="M2920" s="49" t="str">
        <f>VLOOKUP(B2920,'Список DKV от ЮТД'!$A$1:$M$10000,10,FALSE)</f>
        <v>704310*******0523</v>
      </c>
      <c r="N2920" s="49" t="str">
        <f>VLOOKUP(B2920,'Список DKV от ЮТД'!$A$1:$S$10000,18,FALSE)</f>
        <v/>
      </c>
      <c r="O2920" s="49" t="str">
        <f>VLOOKUP(B2920,'Список DKV от ЮТД'!$A$1:$S$10000,19,FALSE)</f>
        <v/>
      </c>
      <c r="P2920" s="49" t="str">
        <f>VLOOKUP(B2920,'Список DKV от ЮТД'!$A$1:$S$10000,16,FALSE)</f>
        <v>431269675</v>
      </c>
      <c r="Q2920" s="49"/>
    </row>
    <row r="2921" spans="1:22" x14ac:dyDescent="0.2">
      <c r="A2921" s="28">
        <v>2919</v>
      </c>
      <c r="B2921" s="34">
        <v>19450427125</v>
      </c>
      <c r="C2921" s="47">
        <v>44012</v>
      </c>
      <c r="E2921" s="47">
        <v>44012</v>
      </c>
      <c r="F2921" s="28" t="s">
        <v>18</v>
      </c>
      <c r="H2921" s="42">
        <v>44020</v>
      </c>
      <c r="I2921" s="28" t="str">
        <f>VLOOKUP(B2921,'Список DKV от ЮТД'!$A$1:$S$10000,15,FALSE)</f>
        <v>2411/2360</v>
      </c>
      <c r="J2921" s="28" t="s">
        <v>22</v>
      </c>
      <c r="K2921" s="38" t="str">
        <f>VLOOKUP(B2921,'Список DKV от ЮТД'!$A$1:$M$10000,13,FALSE)</f>
        <v>4</v>
      </c>
      <c r="L2921" s="28" t="str">
        <f>VLOOKUP(B2921,'Список DKV от ЮТД'!$A$1:$S$10000,14,FALSE)</f>
        <v>34CKF985</v>
      </c>
      <c r="M2921" s="49" t="str">
        <f>VLOOKUP(B2921,'Список DKV от ЮТД'!$A$1:$M$10000,10,FALSE)</f>
        <v>704310*******2343</v>
      </c>
      <c r="N2921" s="49" t="str">
        <f>VLOOKUP(B2921,'Список DKV от ЮТД'!$A$1:$S$10000,18,FALSE)</f>
        <v/>
      </c>
      <c r="O2921" s="49" t="str">
        <f>VLOOKUP(B2921,'Список DKV от ЮТД'!$A$1:$S$10000,19,FALSE)</f>
        <v/>
      </c>
      <c r="P2921" s="49" t="str">
        <f>VLOOKUP(B2921,'Список DKV от ЮТД'!$A$1:$S$10000,16,FALSE)</f>
        <v>431269592</v>
      </c>
      <c r="Q2921" s="49"/>
    </row>
    <row r="2922" spans="1:22" x14ac:dyDescent="0.2">
      <c r="A2922" s="28">
        <v>2920</v>
      </c>
      <c r="B2922" s="34">
        <v>19440800886</v>
      </c>
      <c r="C2922" s="47">
        <v>43896</v>
      </c>
      <c r="E2922" s="47">
        <v>43896</v>
      </c>
      <c r="F2922" s="28" t="s">
        <v>20</v>
      </c>
      <c r="H2922" s="42">
        <v>44020</v>
      </c>
      <c r="I2922" s="28" t="str">
        <f>VLOOKUP(B2922,'Список DKV от ЮТД'!$A$1:$S$10000,15,FALSE)</f>
        <v>2412/456</v>
      </c>
      <c r="J2922" s="28" t="s">
        <v>22</v>
      </c>
      <c r="K2922" s="38" t="str">
        <f>VLOOKUP(B2922,'Список DKV от ЮТД'!$A$1:$M$10000,13,FALSE)</f>
        <v>4</v>
      </c>
      <c r="L2922" s="28" t="str">
        <f>VLOOKUP(B2922,'Список DKV от ЮТД'!$A$1:$S$10000,14,FALSE)</f>
        <v>KR277JM</v>
      </c>
      <c r="M2922" s="49" t="str">
        <f>VLOOKUP(B2922,'Список DKV от ЮТД'!$A$1:$M$10000,10,FALSE)</f>
        <v>704310*******5762</v>
      </c>
      <c r="N2922" s="49" t="str">
        <f>VLOOKUP(B2922,'Список DKV от ЮТД'!$A$1:$S$10000,18,FALSE)</f>
        <v/>
      </c>
      <c r="O2922" s="49" t="str">
        <f>VLOOKUP(B2922,'Список DKV от ЮТД'!$A$1:$S$10000,19,FALSE)</f>
        <v/>
      </c>
      <c r="P2922" s="49" t="str">
        <f>VLOOKUP(B2922,'Список DKV от ЮТД'!$A$1:$S$10000,16,FALSE)</f>
        <v>431044824</v>
      </c>
      <c r="Q2922" s="49"/>
    </row>
    <row r="2923" spans="1:22" x14ac:dyDescent="0.2">
      <c r="A2923" s="28">
        <v>2921</v>
      </c>
      <c r="B2923" s="34">
        <v>19241001924</v>
      </c>
      <c r="E2923" s="47">
        <v>44012</v>
      </c>
      <c r="F2923" s="28" t="s">
        <v>20</v>
      </c>
      <c r="H2923" s="42">
        <v>44020</v>
      </c>
      <c r="I2923" s="28" t="str">
        <f>VLOOKUP(B2923,'Список DKV от ЮТД'!$A$1:$S$10000,15,FALSE)</f>
        <v>2412/457</v>
      </c>
      <c r="J2923" s="28" t="s">
        <v>22</v>
      </c>
      <c r="K2923" s="38" t="str">
        <f>VLOOKUP(B2923,'Список DKV от ЮТД'!$A$1:$M$10000,13,FALSE)</f>
        <v>4</v>
      </c>
      <c r="L2923" s="28" t="str">
        <f>VLOOKUP(B2923,'Список DKV от ЮТД'!$A$1:$S$10000,14,FALSE)</f>
        <v>LJ580HK</v>
      </c>
      <c r="M2923" s="49" t="str">
        <f>VLOOKUP(B2923,'Список DKV от ЮТД'!$A$1:$M$10000,10,FALSE)</f>
        <v>704310*******0610</v>
      </c>
      <c r="N2923" s="49" t="str">
        <f>VLOOKUP(B2923,'Список DKV от ЮТД'!$A$1:$S$10000,18,FALSE)</f>
        <v>expired</v>
      </c>
      <c r="O2923" s="49" t="str">
        <f>VLOOKUP(B2923,'Список DKV от ЮТД'!$A$1:$S$10000,19,FALSE)</f>
        <v>blocked</v>
      </c>
      <c r="P2923" s="49" t="str">
        <f>VLOOKUP(B2923,'Список DKV от ЮТД'!$A$1:$S$10000,16,FALSE)</f>
        <v>425822048</v>
      </c>
      <c r="Q2923" s="49"/>
    </row>
    <row r="2924" spans="1:22" x14ac:dyDescent="0.2">
      <c r="A2924" s="28">
        <v>2922</v>
      </c>
      <c r="B2924" s="34">
        <v>19451091482</v>
      </c>
      <c r="C2924" s="47">
        <v>44012</v>
      </c>
      <c r="E2924" s="47">
        <v>44012</v>
      </c>
      <c r="F2924" s="28" t="s">
        <v>20</v>
      </c>
      <c r="H2924" s="42">
        <v>44020</v>
      </c>
      <c r="I2924" s="28" t="str">
        <f>VLOOKUP(B2924,'Список DKV от ЮТД'!$A$1:$S$10000,15,FALSE)</f>
        <v>2412/458</v>
      </c>
      <c r="J2924" s="28" t="s">
        <v>22</v>
      </c>
      <c r="K2924" s="38" t="str">
        <f>VLOOKUP(B2924,'Список DKV от ЮТД'!$A$1:$M$10000,13,FALSE)</f>
        <v>4</v>
      </c>
      <c r="L2924" s="28" t="str">
        <f>VLOOKUP(B2924,'Список DKV от ЮТД'!$A$1:$S$10000,14,FALSE)</f>
        <v>LJ30ALE</v>
      </c>
      <c r="M2924" s="49" t="str">
        <f>VLOOKUP(B2924,'Список DKV от ЮТД'!$A$1:$M$10000,10,FALSE)</f>
        <v>704310*******0735</v>
      </c>
      <c r="N2924" s="49" t="str">
        <f>VLOOKUP(B2924,'Список DKV от ЮТД'!$A$1:$S$10000,18,FALSE)</f>
        <v>expired</v>
      </c>
      <c r="O2924" s="49" t="str">
        <f>VLOOKUP(B2924,'Список DKV от ЮТД'!$A$1:$S$10000,19,FALSE)</f>
        <v>blocked</v>
      </c>
      <c r="P2924" s="49" t="str">
        <f>VLOOKUP(B2924,'Список DKV от ЮТД'!$A$1:$S$10000,16,FALSE)</f>
        <v>431336028</v>
      </c>
      <c r="Q2924" s="49"/>
    </row>
    <row r="2925" spans="1:22" x14ac:dyDescent="0.2">
      <c r="A2925" s="28">
        <v>2923</v>
      </c>
      <c r="B2925" s="34">
        <v>19450411855</v>
      </c>
      <c r="C2925" s="47">
        <v>43976</v>
      </c>
      <c r="E2925" s="47">
        <v>43976</v>
      </c>
      <c r="F2925" s="28" t="s">
        <v>20</v>
      </c>
      <c r="H2925" s="42">
        <v>44020</v>
      </c>
      <c r="I2925" s="28" t="str">
        <f>VLOOKUP(B2925,'Список DKV от ЮТД'!$A$1:$S$10000,15,FALSE)</f>
        <v>2412/459</v>
      </c>
      <c r="J2925" s="28" t="s">
        <v>22</v>
      </c>
      <c r="K2925" s="38" t="str">
        <f>VLOOKUP(B2925,'Список DKV от ЮТД'!$A$1:$M$10000,13,FALSE)</f>
        <v>4</v>
      </c>
      <c r="L2925" s="28" t="str">
        <f>VLOOKUP(B2925,'Список DKV от ЮТД'!$A$1:$S$10000,14,FALSE)</f>
        <v>E29T950</v>
      </c>
      <c r="M2925" s="49" t="str">
        <f>VLOOKUP(B2925,'Список DKV от ЮТД'!$A$1:$M$10000,10,FALSE)</f>
        <v>704310*******3819</v>
      </c>
      <c r="N2925" s="49" t="str">
        <f>VLOOKUP(B2925,'Список DKV от ЮТД'!$A$1:$S$10000,18,FALSE)</f>
        <v/>
      </c>
      <c r="O2925" s="49" t="str">
        <f>VLOOKUP(B2925,'Список DKV от ЮТД'!$A$1:$S$10000,19,FALSE)</f>
        <v/>
      </c>
      <c r="P2925" s="49" t="str">
        <f>VLOOKUP(B2925,'Список DKV от ЮТД'!$A$1:$S$10000,16,FALSE)</f>
        <v>431268065</v>
      </c>
      <c r="Q2925" s="49"/>
    </row>
    <row r="2926" spans="1:22" x14ac:dyDescent="0.2">
      <c r="A2926" s="28">
        <v>2924</v>
      </c>
      <c r="B2926" s="34">
        <v>19440800019</v>
      </c>
      <c r="C2926" s="47">
        <v>43976</v>
      </c>
      <c r="E2926" s="47">
        <v>43976</v>
      </c>
      <c r="F2926" s="28" t="s">
        <v>20</v>
      </c>
      <c r="H2926" s="42">
        <v>44020</v>
      </c>
      <c r="I2926" s="28" t="str">
        <f>VLOOKUP(B2926,'Список DKV от ЮТД'!$A$1:$S$10000,15,FALSE)</f>
        <v>2412/460</v>
      </c>
      <c r="J2926" s="28" t="s">
        <v>22</v>
      </c>
      <c r="K2926" s="38" t="str">
        <f>VLOOKUP(B2926,'Список DKV от ЮТД'!$A$1:$M$10000,13,FALSE)</f>
        <v>4</v>
      </c>
      <c r="L2926" s="28" t="str">
        <f>VLOOKUP(B2926,'Список DKV от ЮТД'!$A$1:$S$10000,14,FALSE)</f>
        <v>LJ160RZ</v>
      </c>
      <c r="M2926" s="49" t="str">
        <f>VLOOKUP(B2926,'Список DKV от ЮТД'!$A$1:$M$10000,10,FALSE)</f>
        <v>704310*******0727</v>
      </c>
      <c r="N2926" s="49" t="str">
        <f>VLOOKUP(B2926,'Список DKV от ЮТД'!$A$1:$S$10000,18,FALSE)</f>
        <v>expired</v>
      </c>
      <c r="O2926" s="49" t="str">
        <f>VLOOKUP(B2926,'Список DKV от ЮТД'!$A$1:$S$10000,19,FALSE)</f>
        <v>blocked</v>
      </c>
      <c r="P2926" s="49" t="str">
        <f>VLOOKUP(B2926,'Список DKV от ЮТД'!$A$1:$S$10000,16,FALSE)</f>
        <v>431044737</v>
      </c>
      <c r="Q2926" s="49"/>
    </row>
    <row r="2927" spans="1:22" x14ac:dyDescent="0.2">
      <c r="A2927" s="28">
        <v>2925</v>
      </c>
      <c r="B2927" s="34">
        <v>19450427075</v>
      </c>
      <c r="C2927" s="47">
        <v>44012</v>
      </c>
      <c r="E2927" s="47">
        <v>44012</v>
      </c>
      <c r="F2927" s="28" t="s">
        <v>18</v>
      </c>
      <c r="H2927" s="42">
        <v>44021</v>
      </c>
      <c r="I2927" s="28" t="str">
        <f>VLOOKUP(B2927,'Список DKV от ЮТД'!$A$1:$S$10000,15,FALSE)</f>
        <v>2411/2361</v>
      </c>
      <c r="J2927" s="28" t="s">
        <v>22</v>
      </c>
      <c r="K2927" s="38" t="str">
        <f>VLOOKUP(B2927,'Список DKV от ЮТД'!$A$1:$M$10000,13,FALSE)</f>
        <v>4</v>
      </c>
      <c r="L2927" s="28" t="str">
        <f>VLOOKUP(B2927,'Список DKV от ЮТД'!$A$1:$S$10000,14,FALSE)</f>
        <v>42DMC82</v>
      </c>
      <c r="M2927" s="49" t="str">
        <f>VLOOKUP(B2927,'Список DKV от ЮТД'!$A$1:$M$10000,10,FALSE)</f>
        <v>704310*******6451</v>
      </c>
      <c r="N2927" s="49" t="str">
        <f>VLOOKUP(B2927,'Список DKV от ЮТД'!$A$1:$S$10000,18,FALSE)</f>
        <v>expired</v>
      </c>
      <c r="O2927" s="49" t="str">
        <f>VLOOKUP(B2927,'Список DKV от ЮТД'!$A$1:$S$10000,19,FALSE)</f>
        <v>blocked</v>
      </c>
      <c r="P2927" s="49" t="str">
        <f>VLOOKUP(B2927,'Список DKV от ЮТД'!$A$1:$S$10000,16,FALSE)</f>
        <v>431269587</v>
      </c>
      <c r="Q2927" s="49"/>
    </row>
    <row r="2928" spans="1:22" x14ac:dyDescent="0.2">
      <c r="A2928" s="28">
        <v>2926</v>
      </c>
      <c r="B2928" s="34">
        <v>19450427208</v>
      </c>
      <c r="C2928" s="47">
        <v>44012</v>
      </c>
      <c r="E2928" s="47">
        <v>44012</v>
      </c>
      <c r="F2928" s="28" t="s">
        <v>18</v>
      </c>
      <c r="H2928" s="42">
        <v>44021</v>
      </c>
      <c r="I2928" s="28" t="str">
        <f>VLOOKUP(B2928,'Список DKV от ЮТД'!$A$1:$S$10000,15,FALSE)</f>
        <v>2411/2362</v>
      </c>
      <c r="J2928" s="28" t="s">
        <v>22</v>
      </c>
      <c r="K2928" s="38" t="str">
        <f>VLOOKUP(B2928,'Список DKV от ЮТД'!$A$1:$M$10000,13,FALSE)</f>
        <v>4</v>
      </c>
      <c r="L2928" s="28" t="str">
        <f>VLOOKUP(B2928,'Список DKV от ЮТД'!$A$1:$S$10000,14,FALSE)</f>
        <v>76AAG562</v>
      </c>
      <c r="M2928" s="49" t="str">
        <f>VLOOKUP(B2928,'Список DKV от ЮТД'!$A$1:$M$10000,10,FALSE)</f>
        <v>704310*******1718</v>
      </c>
      <c r="N2928" s="49" t="str">
        <f>VLOOKUP(B2928,'Список DKV от ЮТД'!$A$1:$S$10000,18,FALSE)</f>
        <v/>
      </c>
      <c r="O2928" s="49" t="str">
        <f>VLOOKUP(B2928,'Список DKV от ЮТД'!$A$1:$S$10000,19,FALSE)</f>
        <v/>
      </c>
      <c r="P2928" s="49" t="str">
        <f>VLOOKUP(B2928,'Список DKV от ЮТД'!$A$1:$S$10000,16,FALSE)</f>
        <v>431269600</v>
      </c>
      <c r="Q2928" s="49"/>
    </row>
    <row r="2929" spans="1:22" x14ac:dyDescent="0.2">
      <c r="A2929" s="28">
        <v>2927</v>
      </c>
      <c r="B2929" s="34">
        <v>19450427158</v>
      </c>
      <c r="C2929" s="47">
        <v>44012</v>
      </c>
      <c r="E2929" s="47">
        <v>44012</v>
      </c>
      <c r="F2929" s="28" t="s">
        <v>18</v>
      </c>
      <c r="H2929" s="42">
        <v>44021</v>
      </c>
      <c r="I2929" s="28" t="str">
        <f>VLOOKUP(B2929,'Список DKV от ЮТД'!$A$1:$S$10000,15,FALSE)</f>
        <v>2411/2363</v>
      </c>
      <c r="J2929" s="28" t="s">
        <v>22</v>
      </c>
      <c r="K2929" s="38" t="str">
        <f>VLOOKUP(B2929,'Список DKV от ЮТД'!$A$1:$M$10000,13,FALSE)</f>
        <v>4</v>
      </c>
      <c r="L2929" s="28" t="str">
        <f>VLOOKUP(B2929,'Список DKV от ЮТД'!$A$1:$S$10000,14,FALSE)</f>
        <v>34BTB452</v>
      </c>
      <c r="M2929" s="49" t="str">
        <f>VLOOKUP(B2929,'Список DKV от ЮТД'!$A$1:$M$10000,10,FALSE)</f>
        <v>704310*******3336</v>
      </c>
      <c r="N2929" s="49" t="str">
        <f>VLOOKUP(B2929,'Список DKV от ЮТД'!$A$1:$S$10000,18,FALSE)</f>
        <v/>
      </c>
      <c r="O2929" s="49" t="str">
        <f>VLOOKUP(B2929,'Список DKV от ЮТД'!$A$1:$S$10000,19,FALSE)</f>
        <v/>
      </c>
      <c r="P2929" s="49" t="str">
        <f>VLOOKUP(B2929,'Список DKV от ЮТД'!$A$1:$S$10000,16,FALSE)</f>
        <v>431269595</v>
      </c>
      <c r="Q2929" s="49"/>
    </row>
    <row r="2930" spans="1:22" x14ac:dyDescent="0.2">
      <c r="A2930" s="28">
        <v>2928</v>
      </c>
      <c r="B2930" s="35">
        <v>19440800936</v>
      </c>
      <c r="C2930" s="47">
        <v>43896</v>
      </c>
      <c r="E2930" s="47">
        <v>43896</v>
      </c>
      <c r="F2930" s="28" t="s">
        <v>20</v>
      </c>
      <c r="G2930" s="38">
        <v>147</v>
      </c>
      <c r="H2930" s="42">
        <v>44021</v>
      </c>
      <c r="I2930" s="28" t="str">
        <f>VLOOKUP(B2930,'Список DKV от ЮТД'!$A$1:$S$10000,15,FALSE)</f>
        <v>2412/461</v>
      </c>
      <c r="J2930" s="28" t="s">
        <v>22</v>
      </c>
      <c r="K2930" s="38" t="str">
        <f>VLOOKUP(B2930,'Список DKV от ЮТД'!$A$1:$M$10000,13,FALSE)</f>
        <v>4</v>
      </c>
      <c r="L2930" s="28" t="str">
        <f>VLOOKUP(B2930,'Список DKV от ЮТД'!$A$1:$S$10000,14,FALSE)</f>
        <v>B116ZAF</v>
      </c>
      <c r="M2930" s="49" t="str">
        <f>VLOOKUP(B2930,'Список DKV от ЮТД'!$A$1:$M$10000,10,FALSE)</f>
        <v>704310*******2930</v>
      </c>
      <c r="N2930" s="49" t="str">
        <f>VLOOKUP(B2930,'Список DKV от ЮТД'!$A$1:$S$10000,18,FALSE)</f>
        <v>blocked</v>
      </c>
      <c r="O2930" s="49" t="str">
        <f>VLOOKUP(B2930,'Список DKV от ЮТД'!$A$1:$S$10000,19,FALSE)</f>
        <v>blocked</v>
      </c>
      <c r="P2930" s="49" t="str">
        <f>VLOOKUP(B2930,'Список DKV от ЮТД'!$A$1:$S$10000,16,FALSE)</f>
        <v>431044829</v>
      </c>
      <c r="Q2930" s="46">
        <v>147</v>
      </c>
      <c r="R2930" s="28" t="s">
        <v>28172</v>
      </c>
    </row>
    <row r="2931" spans="1:22" x14ac:dyDescent="0.2">
      <c r="A2931" s="28">
        <v>2929</v>
      </c>
      <c r="B2931" s="34">
        <v>19450427273</v>
      </c>
      <c r="C2931" s="47">
        <v>44012</v>
      </c>
      <c r="E2931" s="47">
        <v>44012</v>
      </c>
      <c r="F2931" s="28" t="s">
        <v>18</v>
      </c>
      <c r="H2931" s="42">
        <v>44022</v>
      </c>
      <c r="I2931" s="28" t="str">
        <f>VLOOKUP(B2931,'Список DKV от ЮТД'!$A$1:$S$10000,15,FALSE)</f>
        <v>2411/2364</v>
      </c>
      <c r="J2931" s="28" t="s">
        <v>22</v>
      </c>
      <c r="K2931" s="38" t="str">
        <f>VLOOKUP(B2931,'Список DKV от ЮТД'!$A$1:$M$10000,13,FALSE)</f>
        <v>4</v>
      </c>
      <c r="L2931" s="28" t="str">
        <f>VLOOKUP(B2931,'Список DKV от ЮТД'!$A$1:$S$10000,14,FALSE)</f>
        <v>26ACU673</v>
      </c>
      <c r="M2931" s="49" t="str">
        <f>VLOOKUP(B2931,'Список DKV от ЮТД'!$A$1:$M$10000,10,FALSE)</f>
        <v>704310*******7260</v>
      </c>
      <c r="N2931" s="49" t="str">
        <f>VLOOKUP(B2931,'Список DKV от ЮТД'!$A$1:$S$10000,18,FALSE)</f>
        <v/>
      </c>
      <c r="O2931" s="49" t="str">
        <f>VLOOKUP(B2931,'Список DKV от ЮТД'!$A$1:$S$10000,19,FALSE)</f>
        <v/>
      </c>
      <c r="P2931" s="49" t="str">
        <f>VLOOKUP(B2931,'Список DKV от ЮТД'!$A$1:$S$10000,16,FALSE)</f>
        <v>431269607</v>
      </c>
      <c r="Q2931" s="49"/>
    </row>
    <row r="2932" spans="1:22" x14ac:dyDescent="0.2">
      <c r="A2932" s="28">
        <v>2930</v>
      </c>
      <c r="B2932" s="34">
        <v>19450427216</v>
      </c>
      <c r="C2932" s="47">
        <v>44012</v>
      </c>
      <c r="E2932" s="47">
        <v>44012</v>
      </c>
      <c r="F2932" s="28" t="s">
        <v>18</v>
      </c>
      <c r="H2932" s="42">
        <v>44022</v>
      </c>
      <c r="I2932" s="28" t="str">
        <f>VLOOKUP(B2932,'Список DKV от ЮТД'!$A$1:$S$10000,15,FALSE)</f>
        <v>2411/2365</v>
      </c>
      <c r="J2932" s="28" t="s">
        <v>22</v>
      </c>
      <c r="K2932" s="38" t="str">
        <f>VLOOKUP(B2932,'Список DKV от ЮТД'!$A$1:$M$10000,13,FALSE)</f>
        <v>4</v>
      </c>
      <c r="L2932" s="28" t="str">
        <f>VLOOKUP(B2932,'Список DKV от ЮТД'!$A$1:$S$10000,14,FALSE)</f>
        <v>16SGT58</v>
      </c>
      <c r="M2932" s="49" t="str">
        <f>VLOOKUP(B2932,'Список DKV от ЮТД'!$A$1:$M$10000,10,FALSE)</f>
        <v>704310*******0047</v>
      </c>
      <c r="N2932" s="49" t="str">
        <f>VLOOKUP(B2932,'Список DKV от ЮТД'!$A$1:$S$10000,18,FALSE)</f>
        <v>expired</v>
      </c>
      <c r="O2932" s="49" t="str">
        <f>VLOOKUP(B2932,'Список DKV от ЮТД'!$A$1:$S$10000,19,FALSE)</f>
        <v>blocked</v>
      </c>
      <c r="P2932" s="49" t="str">
        <f>VLOOKUP(B2932,'Список DKV от ЮТД'!$A$1:$S$10000,16,FALSE)</f>
        <v>431269601</v>
      </c>
      <c r="Q2932" s="49"/>
    </row>
    <row r="2933" spans="1:22" x14ac:dyDescent="0.2">
      <c r="A2933" s="28">
        <v>2931</v>
      </c>
      <c r="B2933" s="34">
        <v>19450427364</v>
      </c>
      <c r="C2933" s="47">
        <v>44012</v>
      </c>
      <c r="E2933" s="47">
        <v>44012</v>
      </c>
      <c r="F2933" s="28" t="s">
        <v>18</v>
      </c>
      <c r="H2933" s="42">
        <v>44022</v>
      </c>
      <c r="I2933" s="28" t="str">
        <f>VLOOKUP(B2933,'Список DKV от ЮТД'!$A$1:$S$10000,15,FALSE)</f>
        <v>2411/2366</v>
      </c>
      <c r="J2933" s="28" t="s">
        <v>22</v>
      </c>
      <c r="K2933" s="38" t="str">
        <f>VLOOKUP(B2933,'Список DKV от ЮТД'!$A$1:$M$10000,13,FALSE)</f>
        <v>4</v>
      </c>
      <c r="L2933" s="28" t="str">
        <f>VLOOKUP(B2933,'Список DKV от ЮТД'!$A$1:$S$10000,14,FALSE)</f>
        <v>76DS703</v>
      </c>
      <c r="M2933" s="49" t="str">
        <f>VLOOKUP(B2933,'Список DKV от ЮТД'!$A$1:$M$10000,10,FALSE)</f>
        <v>704310*******1139</v>
      </c>
      <c r="N2933" s="49" t="str">
        <f>VLOOKUP(B2933,'Список DKV от ЮТД'!$A$1:$S$10000,18,FALSE)</f>
        <v/>
      </c>
      <c r="O2933" s="49" t="str">
        <f>VLOOKUP(B2933,'Список DKV от ЮТД'!$A$1:$S$10000,19,FALSE)</f>
        <v/>
      </c>
      <c r="P2933" s="49" t="str">
        <f>VLOOKUP(B2933,'Список DKV от ЮТД'!$A$1:$S$10000,16,FALSE)</f>
        <v>431269616</v>
      </c>
      <c r="Q2933" s="49"/>
    </row>
    <row r="2934" spans="1:22" x14ac:dyDescent="0.2">
      <c r="A2934" s="28">
        <v>2932</v>
      </c>
      <c r="B2934" s="34">
        <v>19450427315</v>
      </c>
      <c r="C2934" s="47">
        <v>44012</v>
      </c>
      <c r="E2934" s="47">
        <v>44012</v>
      </c>
      <c r="F2934" s="28" t="s">
        <v>18</v>
      </c>
      <c r="H2934" s="42">
        <v>44022</v>
      </c>
      <c r="I2934" s="28" t="str">
        <f>VLOOKUP(B2934,'Список DKV от ЮТД'!$A$1:$S$10000,15,FALSE)</f>
        <v>2411/2367</v>
      </c>
      <c r="J2934" s="28" t="s">
        <v>22</v>
      </c>
      <c r="K2934" s="38" t="str">
        <f>VLOOKUP(B2934,'Список DKV от ЮТД'!$A$1:$M$10000,13,FALSE)</f>
        <v>4</v>
      </c>
      <c r="L2934" s="28" t="str">
        <f>VLOOKUP(B2934,'Список DKV от ЮТД'!$A$1:$S$10000,14,FALSE)</f>
        <v>16AGL219</v>
      </c>
      <c r="M2934" s="49" t="str">
        <f>VLOOKUP(B2934,'Список DKV от ЮТД'!$A$1:$M$10000,10,FALSE)</f>
        <v>704310*******4232</v>
      </c>
      <c r="N2934" s="49" t="str">
        <f>VLOOKUP(B2934,'Список DKV от ЮТД'!$A$1:$S$10000,18,FALSE)</f>
        <v>expired</v>
      </c>
      <c r="O2934" s="49" t="str">
        <f>VLOOKUP(B2934,'Список DKV от ЮТД'!$A$1:$S$10000,19,FALSE)</f>
        <v>blocked</v>
      </c>
      <c r="P2934" s="49" t="str">
        <f>VLOOKUP(B2934,'Список DKV от ЮТД'!$A$1:$S$10000,16,FALSE)</f>
        <v>431269611</v>
      </c>
      <c r="Q2934" s="49"/>
    </row>
    <row r="2935" spans="1:22" x14ac:dyDescent="0.2">
      <c r="A2935" s="28">
        <v>2933</v>
      </c>
      <c r="B2935" s="34">
        <v>19450427448</v>
      </c>
      <c r="C2935" s="47">
        <v>44012</v>
      </c>
      <c r="E2935" s="47">
        <v>44012</v>
      </c>
      <c r="F2935" s="28" t="s">
        <v>18</v>
      </c>
      <c r="H2935" s="42">
        <v>44022</v>
      </c>
      <c r="I2935" s="28" t="str">
        <f>VLOOKUP(B2935,'Список DKV от ЮТД'!$A$1:$S$10000,15,FALSE)</f>
        <v>2411/2368</v>
      </c>
      <c r="J2935" s="28" t="s">
        <v>22</v>
      </c>
      <c r="K2935" s="38" t="str">
        <f>VLOOKUP(B2935,'Список DKV от ЮТД'!$A$1:$M$10000,13,FALSE)</f>
        <v>4</v>
      </c>
      <c r="L2935" s="28" t="str">
        <f>VLOOKUP(B2935,'Список DKV от ЮТД'!$A$1:$S$10000,14,FALSE)</f>
        <v>16AHD919</v>
      </c>
      <c r="M2935" s="49" t="str">
        <f>VLOOKUP(B2935,'Список DKV от ЮТД'!$A$1:$M$10000,10,FALSE)</f>
        <v>704310*******0893</v>
      </c>
      <c r="N2935" s="49" t="str">
        <f>VLOOKUP(B2935,'Список DKV от ЮТД'!$A$1:$S$10000,18,FALSE)</f>
        <v>expired</v>
      </c>
      <c r="O2935" s="49" t="str">
        <f>VLOOKUP(B2935,'Список DKV от ЮТД'!$A$1:$S$10000,19,FALSE)</f>
        <v>blocked</v>
      </c>
      <c r="P2935" s="49" t="str">
        <f>VLOOKUP(B2935,'Список DKV от ЮТД'!$A$1:$S$10000,16,FALSE)</f>
        <v>431269624</v>
      </c>
      <c r="Q2935" s="49"/>
    </row>
    <row r="2936" spans="1:22" x14ac:dyDescent="0.2">
      <c r="A2936" s="28">
        <v>2934</v>
      </c>
      <c r="B2936" s="34">
        <v>19450427406</v>
      </c>
      <c r="C2936" s="47">
        <v>44012</v>
      </c>
      <c r="E2936" s="47">
        <v>44012</v>
      </c>
      <c r="F2936" s="28" t="s">
        <v>18</v>
      </c>
      <c r="H2936" s="42">
        <v>44022</v>
      </c>
      <c r="I2936" s="28" t="str">
        <f>VLOOKUP(B2936,'Список DKV от ЮТД'!$A$1:$S$10000,15,FALSE)</f>
        <v>2411/2369</v>
      </c>
      <c r="J2936" s="28" t="s">
        <v>22</v>
      </c>
      <c r="K2936" s="38" t="str">
        <f>VLOOKUP(B2936,'Список DKV от ЮТД'!$A$1:$M$10000,13,FALSE)</f>
        <v>4</v>
      </c>
      <c r="L2936" s="28" t="str">
        <f>VLOOKUP(B2936,'Список DKV от ЮТД'!$A$1:$S$10000,14,FALSE)</f>
        <v>34AEK330</v>
      </c>
      <c r="M2936" s="49" t="str">
        <f>VLOOKUP(B2936,'Список DKV от ЮТД'!$A$1:$M$10000,10,FALSE)</f>
        <v>704310*******0211</v>
      </c>
      <c r="N2936" s="49" t="str">
        <f>VLOOKUP(B2936,'Список DKV от ЮТД'!$A$1:$S$10000,18,FALSE)</f>
        <v/>
      </c>
      <c r="O2936" s="49" t="str">
        <f>VLOOKUP(B2936,'Список DKV от ЮТД'!$A$1:$S$10000,19,FALSE)</f>
        <v/>
      </c>
      <c r="P2936" s="49" t="str">
        <f>VLOOKUP(B2936,'Список DKV от ЮТД'!$A$1:$S$10000,16,FALSE)</f>
        <v>431269620</v>
      </c>
      <c r="Q2936" s="49"/>
    </row>
    <row r="2937" spans="1:22" x14ac:dyDescent="0.2">
      <c r="A2937" s="28">
        <v>2935</v>
      </c>
      <c r="B2937" s="34">
        <v>19440800258</v>
      </c>
      <c r="C2937" s="47">
        <v>43896</v>
      </c>
      <c r="E2937" s="47">
        <v>43896</v>
      </c>
      <c r="F2937" s="28" t="s">
        <v>21</v>
      </c>
      <c r="H2937" s="42">
        <v>44022</v>
      </c>
      <c r="I2937" s="28" t="str">
        <f>VLOOKUP(B2937,'Список DKV от ЮТД'!$A$1:$S$10000,15,FALSE)</f>
        <v>2414/51</v>
      </c>
      <c r="J2937" s="28" t="s">
        <v>22</v>
      </c>
      <c r="K2937" s="38" t="str">
        <f>VLOOKUP(B2937,'Список DKV от ЮТД'!$A$1:$M$10000,13,FALSE)</f>
        <v>4</v>
      </c>
      <c r="L2937" s="28" t="str">
        <f>VLOOKUP(B2937,'Список DKV от ЮТД'!$A$1:$S$10000,14,FALSE)</f>
        <v>RA4000AC</v>
      </c>
      <c r="M2937" s="49" t="str">
        <f>VLOOKUP(B2937,'Список DKV от ЮТД'!$A$1:$M$10000,10,FALSE)</f>
        <v>704310*******0256</v>
      </c>
      <c r="N2937" s="49" t="str">
        <f>VLOOKUP(B2937,'Список DKV от ЮТД'!$A$1:$S$10000,18,FALSE)</f>
        <v/>
      </c>
      <c r="O2937" s="49" t="str">
        <f>VLOOKUP(B2937,'Список DKV от ЮТД'!$A$1:$S$10000,19,FALSE)</f>
        <v/>
      </c>
      <c r="P2937" s="49" t="str">
        <f>VLOOKUP(B2937,'Список DKV от ЮТД'!$A$1:$S$10000,16,FALSE)</f>
        <v>431044761</v>
      </c>
      <c r="Q2937" s="49"/>
    </row>
    <row r="2938" spans="1:22" x14ac:dyDescent="0.2">
      <c r="A2938" s="28">
        <v>2936</v>
      </c>
      <c r="B2938" s="34">
        <v>19450427513</v>
      </c>
      <c r="C2938" s="47">
        <v>44012</v>
      </c>
      <c r="E2938" s="47">
        <v>44012</v>
      </c>
      <c r="F2938" s="28" t="s">
        <v>18</v>
      </c>
      <c r="H2938" s="42">
        <v>44023</v>
      </c>
      <c r="I2938" s="28" t="str">
        <f>VLOOKUP(B2938,'Список DKV от ЮТД'!$A$1:$S$10000,15,FALSE)</f>
        <v>2411/2370</v>
      </c>
      <c r="J2938" s="28" t="s">
        <v>22</v>
      </c>
      <c r="K2938" s="38" t="str">
        <f>VLOOKUP(B2938,'Список DKV от ЮТД'!$A$1:$M$10000,13,FALSE)</f>
        <v>4</v>
      </c>
      <c r="L2938" s="28" t="str">
        <f>VLOOKUP(B2938,'Список DKV от ЮТД'!$A$1:$S$10000,14,FALSE)</f>
        <v>41KY216</v>
      </c>
      <c r="M2938" s="49" t="str">
        <f>VLOOKUP(B2938,'Список DKV от ЮТД'!$A$1:$M$10000,10,FALSE)</f>
        <v>704310*******0085</v>
      </c>
      <c r="N2938" s="49" t="str">
        <f>VLOOKUP(B2938,'Список DKV от ЮТД'!$A$1:$S$10000,18,FALSE)</f>
        <v/>
      </c>
      <c r="O2938" s="49" t="str">
        <f>VLOOKUP(B2938,'Список DKV от ЮТД'!$A$1:$S$10000,19,FALSE)</f>
        <v/>
      </c>
      <c r="P2938" s="49" t="str">
        <f>VLOOKUP(B2938,'Список DKV от ЮТД'!$A$1:$S$10000,16,FALSE)</f>
        <v>431269631</v>
      </c>
      <c r="Q2938" s="49"/>
    </row>
    <row r="2939" spans="1:22" x14ac:dyDescent="0.2">
      <c r="A2939" s="28">
        <v>2937</v>
      </c>
      <c r="B2939" s="34">
        <v>19440800217</v>
      </c>
      <c r="C2939" s="47">
        <v>43896</v>
      </c>
      <c r="E2939" s="47">
        <v>43896</v>
      </c>
      <c r="F2939" s="28" t="s">
        <v>5019</v>
      </c>
      <c r="H2939" s="42">
        <v>44023</v>
      </c>
      <c r="I2939" s="28" t="str">
        <f>VLOOKUP(B2939,'Список DKV от ЮТД'!$A$1:$S$10000,15,FALSE)</f>
        <v>2413/80</v>
      </c>
      <c r="J2939" s="28" t="s">
        <v>22</v>
      </c>
      <c r="K2939" s="38" t="str">
        <f>VLOOKUP(B2939,'Список DKV от ЮТД'!$A$1:$M$10000,13,FALSE)</f>
        <v>4</v>
      </c>
      <c r="L2939" s="28" t="str">
        <f>VLOOKUP(B2939,'Список DKV от ЮТД'!$A$1:$S$10000,14,FALSE)</f>
        <v>NGW585</v>
      </c>
      <c r="M2939" s="49" t="str">
        <f>VLOOKUP(B2939,'Список DKV от ЮТД'!$A$1:$M$10000,10,FALSE)</f>
        <v>704310*******9152</v>
      </c>
      <c r="N2939" s="49" t="str">
        <f>VLOOKUP(B2939,'Список DKV от ЮТД'!$A$1:$S$10000,18,FALSE)</f>
        <v/>
      </c>
      <c r="O2939" s="49" t="str">
        <f>VLOOKUP(B2939,'Список DKV от ЮТД'!$A$1:$S$10000,19,FALSE)</f>
        <v/>
      </c>
      <c r="P2939" s="49" t="str">
        <f>VLOOKUP(B2939,'Список DKV от ЮТД'!$A$1:$S$10000,16,FALSE)</f>
        <v>431044757</v>
      </c>
      <c r="Q2939" s="49"/>
    </row>
    <row r="2940" spans="1:22" x14ac:dyDescent="0.2">
      <c r="A2940" s="28">
        <v>2938</v>
      </c>
      <c r="B2940" s="34">
        <v>19451090872</v>
      </c>
      <c r="C2940" s="47">
        <v>44012</v>
      </c>
      <c r="E2940" s="47">
        <v>44012</v>
      </c>
      <c r="F2940" s="28" t="s">
        <v>20</v>
      </c>
      <c r="H2940" s="42">
        <v>44024</v>
      </c>
      <c r="I2940" s="28" t="str">
        <f>VLOOKUP(B2940,'Список DKV от ЮТД'!$A$1:$S$10000,15,FALSE)</f>
        <v>2412/462</v>
      </c>
      <c r="J2940" s="28" t="s">
        <v>22</v>
      </c>
      <c r="K2940" s="38" t="str">
        <f>VLOOKUP(B2940,'Список DKV от ЮТД'!$A$1:$M$10000,13,FALSE)</f>
        <v>4</v>
      </c>
      <c r="L2940" s="28" t="str">
        <f>VLOOKUP(B2940,'Список DKV от ЮТД'!$A$1:$S$10000,14,FALSE)</f>
        <v>LJ20RSU</v>
      </c>
      <c r="M2940" s="49" t="str">
        <f>VLOOKUP(B2940,'Список DKV от ЮТД'!$A$1:$M$10000,10,FALSE)</f>
        <v>704310*******0545</v>
      </c>
      <c r="N2940" s="49" t="str">
        <f>VLOOKUP(B2940,'Список DKV от ЮТД'!$A$1:$S$10000,18,FALSE)</f>
        <v>expired</v>
      </c>
      <c r="O2940" s="49" t="str">
        <f>VLOOKUP(B2940,'Список DKV от ЮТД'!$A$1:$S$10000,19,FALSE)</f>
        <v>blocked</v>
      </c>
      <c r="P2940" s="49" t="str">
        <f>VLOOKUP(B2940,'Список DKV от ЮТД'!$A$1:$S$10000,16,FALSE)</f>
        <v>431335967</v>
      </c>
      <c r="Q2940" s="49"/>
    </row>
    <row r="2941" spans="1:22" x14ac:dyDescent="0.2">
      <c r="A2941" s="28">
        <v>2939</v>
      </c>
      <c r="B2941" s="34">
        <v>19450427489</v>
      </c>
      <c r="C2941" s="47">
        <v>44012</v>
      </c>
      <c r="E2941" s="47">
        <v>44012</v>
      </c>
      <c r="F2941" s="28" t="s">
        <v>18</v>
      </c>
      <c r="H2941" s="42">
        <v>44025</v>
      </c>
      <c r="I2941" s="28" t="str">
        <f>VLOOKUP(B2941,'Список DKV от ЮТД'!$A$1:$S$10000,15,FALSE)</f>
        <v>2411/2371</v>
      </c>
      <c r="J2941" s="28" t="s">
        <v>22</v>
      </c>
      <c r="K2941" s="38" t="str">
        <f>VLOOKUP(B2941,'Список DKV от ЮТД'!$A$1:$M$10000,13,FALSE)</f>
        <v>4</v>
      </c>
      <c r="L2941" s="28" t="str">
        <f>VLOOKUP(B2941,'Список DKV от ЮТД'!$A$1:$S$10000,14,FALSE)</f>
        <v>16AR385</v>
      </c>
      <c r="M2941" s="49" t="str">
        <f>VLOOKUP(B2941,'Список DKV от ЮТД'!$A$1:$M$10000,10,FALSE)</f>
        <v>704310*******0724</v>
      </c>
      <c r="N2941" s="49" t="str">
        <f>VLOOKUP(B2941,'Список DKV от ЮТД'!$A$1:$S$10000,18,FALSE)</f>
        <v>expired</v>
      </c>
      <c r="O2941" s="49" t="str">
        <f>VLOOKUP(B2941,'Список DKV от ЮТД'!$A$1:$S$10000,19,FALSE)</f>
        <v>blocked</v>
      </c>
      <c r="P2941" s="49" t="str">
        <f>VLOOKUP(B2941,'Список DKV от ЮТД'!$A$1:$S$10000,16,FALSE)</f>
        <v>431269628</v>
      </c>
      <c r="Q2941" s="49"/>
    </row>
    <row r="2942" spans="1:22" x14ac:dyDescent="0.2">
      <c r="A2942" s="28">
        <v>2940</v>
      </c>
      <c r="B2942" s="35">
        <v>19450427547</v>
      </c>
      <c r="C2942" s="47">
        <v>44012</v>
      </c>
      <c r="E2942" s="47">
        <v>44012</v>
      </c>
      <c r="F2942" s="28" t="s">
        <v>18</v>
      </c>
      <c r="G2942" s="38">
        <v>198</v>
      </c>
      <c r="H2942" s="42">
        <v>44025</v>
      </c>
      <c r="I2942" s="28" t="str">
        <f>VLOOKUP(B2942,'Список DKV от ЮТД'!$A$1:$S$10000,15,FALSE)</f>
        <v>2411/2372</v>
      </c>
      <c r="J2942" s="28" t="s">
        <v>22</v>
      </c>
      <c r="K2942" s="38" t="str">
        <f>VLOOKUP(B2942,'Список DKV от ЮТД'!$A$1:$M$10000,13,FALSE)</f>
        <v>4</v>
      </c>
      <c r="L2942" s="28" t="str">
        <f>VLOOKUP(B2942,'Список DKV от ЮТД'!$A$1:$S$10000,14,FALSE)</f>
        <v>76AAG780</v>
      </c>
      <c r="M2942" s="49" t="str">
        <f>VLOOKUP(B2942,'Список DKV от ЮТД'!$A$1:$M$10000,10,FALSE)</f>
        <v>704310*******1886</v>
      </c>
      <c r="N2942" s="49" t="str">
        <f>VLOOKUP(B2942,'Список DKV от ЮТД'!$A$1:$S$10000,18,FALSE)</f>
        <v>blocked</v>
      </c>
      <c r="O2942" s="49" t="str">
        <f>VLOOKUP(B2942,'Список DKV от ЮТД'!$A$1:$S$10000,19,FALSE)</f>
        <v>blocked</v>
      </c>
      <c r="P2942" s="49" t="str">
        <f>VLOOKUP(B2942,'Список DKV от ЮТД'!$A$1:$S$10000,16,FALSE)</f>
        <v>431269634</v>
      </c>
      <c r="Q2942" s="46">
        <v>198</v>
      </c>
      <c r="R2942" s="28" t="s">
        <v>34846</v>
      </c>
      <c r="S2942" s="48"/>
      <c r="T2942" s="48"/>
    </row>
    <row r="2943" spans="1:22" s="5" customFormat="1" x14ac:dyDescent="0.2">
      <c r="A2943" s="28">
        <v>2941</v>
      </c>
      <c r="B2943" s="34">
        <v>19450427976</v>
      </c>
      <c r="C2943" s="47">
        <v>44012</v>
      </c>
      <c r="D2943" s="28"/>
      <c r="E2943" s="47">
        <v>44012</v>
      </c>
      <c r="F2943" s="28" t="s">
        <v>18</v>
      </c>
      <c r="G2943" s="38"/>
      <c r="H2943" s="42">
        <v>44025</v>
      </c>
      <c r="I2943" s="28" t="str">
        <f>VLOOKUP(B2943,'Список DKV от ЮТД'!$A$1:$S$10000,15,FALSE)</f>
        <v>2411/2374</v>
      </c>
      <c r="J2943" s="28" t="s">
        <v>22</v>
      </c>
      <c r="K2943" s="38" t="str">
        <f>VLOOKUP(B2943,'Список DKV от ЮТД'!$A$1:$M$10000,13,FALSE)</f>
        <v>4</v>
      </c>
      <c r="L2943" s="28" t="str">
        <f>VLOOKUP(B2943,'Список DKV от ЮТД'!$A$1:$S$10000,14,FALSE)</f>
        <v>58ABY372</v>
      </c>
      <c r="M2943" s="49" t="str">
        <f>VLOOKUP(B2943,'Список DKV от ЮТД'!$A$1:$M$10000,10,FALSE)</f>
        <v>704310*******9547</v>
      </c>
      <c r="N2943" s="49" t="str">
        <f>VLOOKUP(B2943,'Список DKV от ЮТД'!$A$1:$S$10000,18,FALSE)</f>
        <v/>
      </c>
      <c r="O2943" s="49" t="str">
        <f>VLOOKUP(B2943,'Список DKV от ЮТД'!$A$1:$S$10000,19,FALSE)</f>
        <v/>
      </c>
      <c r="P2943" s="49" t="str">
        <f>VLOOKUP(B2943,'Список DKV от ЮТД'!$A$1:$S$10000,16,FALSE)</f>
        <v>431269677</v>
      </c>
      <c r="Q2943" s="49"/>
      <c r="R2943" s="28"/>
      <c r="S2943" s="28"/>
      <c r="T2943" s="28"/>
      <c r="U2943" s="48"/>
      <c r="V2943" s="48"/>
    </row>
    <row r="2944" spans="1:22" x14ac:dyDescent="0.2">
      <c r="A2944" s="28">
        <v>2942</v>
      </c>
      <c r="B2944" s="34">
        <v>19440800043</v>
      </c>
      <c r="C2944" s="47">
        <v>43976</v>
      </c>
      <c r="E2944" s="47">
        <v>43976</v>
      </c>
      <c r="F2944" s="28" t="s">
        <v>20</v>
      </c>
      <c r="H2944" s="42">
        <v>44025</v>
      </c>
      <c r="I2944" s="28" t="str">
        <f>VLOOKUP(B2944,'Список DKV от ЮТД'!$A$1:$S$10000,15,FALSE)</f>
        <v>2412/463</v>
      </c>
      <c r="J2944" s="28" t="s">
        <v>22</v>
      </c>
      <c r="K2944" s="38" t="str">
        <f>VLOOKUP(B2944,'Список DKV от ЮТД'!$A$1:$M$10000,13,FALSE)</f>
        <v>4</v>
      </c>
      <c r="L2944" s="28" t="str">
        <f>VLOOKUP(B2944,'Список DKV от ЮТД'!$A$1:$S$10000,14,FALSE)</f>
        <v>SB423HD</v>
      </c>
      <c r="M2944" s="49" t="str">
        <f>VLOOKUP(B2944,'Список DKV от ЮТД'!$A$1:$M$10000,10,FALSE)</f>
        <v>704310*******0131</v>
      </c>
      <c r="N2944" s="49" t="str">
        <f>VLOOKUP(B2944,'Список DKV от ЮТД'!$A$1:$S$10000,18,FALSE)</f>
        <v/>
      </c>
      <c r="O2944" s="49" t="str">
        <f>VLOOKUP(B2944,'Список DKV от ЮТД'!$A$1:$S$10000,19,FALSE)</f>
        <v/>
      </c>
      <c r="P2944" s="49" t="str">
        <f>VLOOKUP(B2944,'Список DKV от ЮТД'!$A$1:$S$10000,16,FALSE)</f>
        <v>431044740</v>
      </c>
      <c r="Q2944" s="49"/>
    </row>
    <row r="2945" spans="1:18" x14ac:dyDescent="0.2">
      <c r="A2945" s="28">
        <v>2943</v>
      </c>
      <c r="B2945" s="34">
        <v>19440800738</v>
      </c>
      <c r="C2945" s="47">
        <v>43896</v>
      </c>
      <c r="E2945" s="47">
        <v>43896</v>
      </c>
      <c r="F2945" s="28" t="s">
        <v>20</v>
      </c>
      <c r="H2945" s="42">
        <v>44025</v>
      </c>
      <c r="I2945" s="28" t="str">
        <f>VLOOKUP(B2945,'Список DKV от ЮТД'!$A$1:$S$10000,15,FALSE)</f>
        <v>2412/464</v>
      </c>
      <c r="J2945" s="28" t="s">
        <v>22</v>
      </c>
      <c r="K2945" s="38" t="str">
        <f>VLOOKUP(B2945,'Список DKV от ЮТД'!$A$1:$M$10000,13,FALSE)</f>
        <v>4</v>
      </c>
      <c r="L2945" s="28" t="str">
        <f>VLOOKUP(B2945,'Список DKV от ЮТД'!$A$1:$S$10000,14,FALSE)</f>
        <v>CEAF358</v>
      </c>
      <c r="M2945" s="49" t="str">
        <f>VLOOKUP(B2945,'Список DKV от ЮТД'!$A$1:$M$10000,10,FALSE)</f>
        <v>704310*******0019</v>
      </c>
      <c r="N2945" s="49" t="str">
        <f>VLOOKUP(B2945,'Список DKV от ЮТД'!$A$1:$S$10000,18,FALSE)</f>
        <v/>
      </c>
      <c r="O2945" s="49" t="str">
        <f>VLOOKUP(B2945,'Список DKV от ЮТД'!$A$1:$S$10000,19,FALSE)</f>
        <v/>
      </c>
      <c r="P2945" s="49" t="str">
        <f>VLOOKUP(B2945,'Список DKV от ЮТД'!$A$1:$S$10000,16,FALSE)</f>
        <v>431044809</v>
      </c>
      <c r="Q2945" s="49"/>
    </row>
    <row r="2946" spans="1:18" x14ac:dyDescent="0.2">
      <c r="A2946" s="28">
        <v>2944</v>
      </c>
      <c r="B2946" s="34">
        <v>19440708493</v>
      </c>
      <c r="C2946" s="47">
        <v>44012</v>
      </c>
      <c r="E2946" s="47">
        <v>44012</v>
      </c>
      <c r="F2946" s="28" t="s">
        <v>20</v>
      </c>
      <c r="H2946" s="42">
        <v>44025</v>
      </c>
      <c r="I2946" s="28" t="str">
        <f>VLOOKUP(B2946,'Список DKV от ЮТД'!$A$1:$S$10000,15,FALSE)</f>
        <v>2412/465</v>
      </c>
      <c r="J2946" s="28" t="s">
        <v>22</v>
      </c>
      <c r="K2946" s="38" t="str">
        <f>VLOOKUP(B2946,'Список DKV от ЮТД'!$A$1:$M$10000,13,FALSE)</f>
        <v>4</v>
      </c>
      <c r="L2946" s="28" t="str">
        <f>VLOOKUP(B2946,'Список DKV от ЮТД'!$A$1:$S$10000,14,FALSE)</f>
        <v>SB675GD</v>
      </c>
      <c r="M2946" s="49" t="str">
        <f>VLOOKUP(B2946,'Список DKV от ЮТД'!$A$1:$M$10000,10,FALSE)</f>
        <v>704310*******0081</v>
      </c>
      <c r="N2946" s="49" t="str">
        <f>VLOOKUP(B2946,'Список DKV от ЮТД'!$A$1:$S$10000,18,FALSE)</f>
        <v/>
      </c>
      <c r="O2946" s="49" t="str">
        <f>VLOOKUP(B2946,'Список DKV от ЮТД'!$A$1:$S$10000,19,FALSE)</f>
        <v/>
      </c>
      <c r="P2946" s="49" t="str">
        <f>VLOOKUP(B2946,'Список DKV от ЮТД'!$A$1:$S$10000,16,FALSE)</f>
        <v>431035585</v>
      </c>
      <c r="Q2946" s="49"/>
    </row>
    <row r="2947" spans="1:18" x14ac:dyDescent="0.2">
      <c r="A2947" s="28">
        <v>2945</v>
      </c>
      <c r="B2947" s="34">
        <v>19450427042</v>
      </c>
      <c r="C2947" s="47">
        <v>44012</v>
      </c>
      <c r="E2947" s="47">
        <v>44012</v>
      </c>
      <c r="F2947" s="28" t="s">
        <v>18</v>
      </c>
      <c r="H2947" s="42">
        <v>44026</v>
      </c>
      <c r="I2947" s="28" t="str">
        <f>VLOOKUP(B2947,'Список DKV от ЮТД'!$A$1:$S$10000,15,FALSE)</f>
        <v>2411/2375</v>
      </c>
      <c r="J2947" s="28" t="s">
        <v>22</v>
      </c>
      <c r="K2947" s="38" t="str">
        <f>VLOOKUP(B2947,'Список DKV от ЮТД'!$A$1:$M$10000,13,FALSE)</f>
        <v>4</v>
      </c>
      <c r="L2947" s="28" t="str">
        <f>VLOOKUP(B2947,'Список DKV от ЮТД'!$A$1:$S$10000,14,FALSE)</f>
        <v>34LR2879</v>
      </c>
      <c r="M2947" s="49" t="str">
        <f>VLOOKUP(B2947,'Список DKV от ЮТД'!$A$1:$M$10000,10,FALSE)</f>
        <v>704310*******7356</v>
      </c>
      <c r="N2947" s="49" t="str">
        <f>VLOOKUP(B2947,'Список DKV от ЮТД'!$A$1:$S$10000,18,FALSE)</f>
        <v/>
      </c>
      <c r="O2947" s="49" t="str">
        <f>VLOOKUP(B2947,'Список DKV от ЮТД'!$A$1:$S$10000,19,FALSE)</f>
        <v/>
      </c>
      <c r="P2947" s="49" t="str">
        <f>VLOOKUP(B2947,'Список DKV от ЮТД'!$A$1:$S$10000,16,FALSE)</f>
        <v>431269584</v>
      </c>
      <c r="Q2947" s="49"/>
    </row>
    <row r="2948" spans="1:18" x14ac:dyDescent="0.2">
      <c r="A2948" s="28">
        <v>2946</v>
      </c>
      <c r="B2948" s="34">
        <v>19450427083</v>
      </c>
      <c r="C2948" s="47">
        <v>44012</v>
      </c>
      <c r="E2948" s="47">
        <v>44012</v>
      </c>
      <c r="F2948" s="28" t="s">
        <v>18</v>
      </c>
      <c r="H2948" s="42">
        <v>44026</v>
      </c>
      <c r="I2948" s="28" t="str">
        <f>VLOOKUP(B2948,'Список DKV от ЮТД'!$A$1:$S$10000,15,FALSE)</f>
        <v>2411/2376</v>
      </c>
      <c r="J2948" s="28" t="s">
        <v>22</v>
      </c>
      <c r="K2948" s="38" t="str">
        <f>VLOOKUP(B2948,'Список DKV от ЮТД'!$A$1:$M$10000,13,FALSE)</f>
        <v>4</v>
      </c>
      <c r="L2948" s="28" t="str">
        <f>VLOOKUP(B2948,'Список DKV от ЮТД'!$A$1:$S$10000,14,FALSE)</f>
        <v>34CVZ330</v>
      </c>
      <c r="M2948" s="49" t="str">
        <f>VLOOKUP(B2948,'Список DKV от ЮТД'!$A$1:$M$10000,10,FALSE)</f>
        <v>704310*******2732</v>
      </c>
      <c r="N2948" s="49" t="str">
        <f>VLOOKUP(B2948,'Список DKV от ЮТД'!$A$1:$S$10000,18,FALSE)</f>
        <v/>
      </c>
      <c r="O2948" s="49" t="str">
        <f>VLOOKUP(B2948,'Список DKV от ЮТД'!$A$1:$S$10000,19,FALSE)</f>
        <v/>
      </c>
      <c r="P2948" s="49" t="str">
        <f>VLOOKUP(B2948,'Список DKV от ЮТД'!$A$1:$S$10000,16,FALSE)</f>
        <v>431269588</v>
      </c>
      <c r="Q2948" s="49"/>
    </row>
    <row r="2949" spans="1:18" x14ac:dyDescent="0.2">
      <c r="A2949" s="28">
        <v>2947</v>
      </c>
      <c r="B2949" s="34">
        <v>19450427091</v>
      </c>
      <c r="C2949" s="47">
        <v>44012</v>
      </c>
      <c r="E2949" s="47">
        <v>44012</v>
      </c>
      <c r="F2949" s="28" t="s">
        <v>18</v>
      </c>
      <c r="H2949" s="42">
        <v>44026</v>
      </c>
      <c r="I2949" s="28" t="str">
        <f>VLOOKUP(B2949,'Список DKV от ЮТД'!$A$1:$S$10000,15,FALSE)</f>
        <v>2411/2377</v>
      </c>
      <c r="J2949" s="28" t="s">
        <v>22</v>
      </c>
      <c r="K2949" s="38" t="str">
        <f>VLOOKUP(B2949,'Список DKV от ЮТД'!$A$1:$M$10000,13,FALSE)</f>
        <v>4</v>
      </c>
      <c r="L2949" s="28" t="str">
        <f>VLOOKUP(B2949,'Список DKV от ЮТД'!$A$1:$S$10000,14,FALSE)</f>
        <v>34GH9516</v>
      </c>
      <c r="M2949" s="49" t="str">
        <f>VLOOKUP(B2949,'Список DKV от ЮТД'!$A$1:$M$10000,10,FALSE)</f>
        <v>704310*******0680</v>
      </c>
      <c r="N2949" s="49" t="str">
        <f>VLOOKUP(B2949,'Список DKV от ЮТД'!$A$1:$S$10000,18,FALSE)</f>
        <v/>
      </c>
      <c r="O2949" s="49" t="str">
        <f>VLOOKUP(B2949,'Список DKV от ЮТД'!$A$1:$S$10000,19,FALSE)</f>
        <v/>
      </c>
      <c r="P2949" s="49" t="str">
        <f>VLOOKUP(B2949,'Список DKV от ЮТД'!$A$1:$S$10000,16,FALSE)</f>
        <v>431269589</v>
      </c>
      <c r="Q2949" s="49"/>
    </row>
    <row r="2950" spans="1:18" x14ac:dyDescent="0.2">
      <c r="A2950" s="28">
        <v>2948</v>
      </c>
      <c r="B2950" s="34">
        <v>19450427166</v>
      </c>
      <c r="C2950" s="47">
        <v>44012</v>
      </c>
      <c r="E2950" s="47">
        <v>44012</v>
      </c>
      <c r="F2950" s="28" t="s">
        <v>18</v>
      </c>
      <c r="H2950" s="42">
        <v>44026</v>
      </c>
      <c r="I2950" s="28" t="str">
        <f>VLOOKUP(B2950,'Список DKV от ЮТД'!$A$1:$S$10000,15,FALSE)</f>
        <v>2411/2378</v>
      </c>
      <c r="J2950" s="28" t="s">
        <v>22</v>
      </c>
      <c r="K2950" s="38" t="str">
        <f>VLOOKUP(B2950,'Список DKV от ЮТД'!$A$1:$M$10000,13,FALSE)</f>
        <v>4</v>
      </c>
      <c r="L2950" s="28" t="str">
        <f>VLOOKUP(B2950,'Список DKV от ЮТД'!$A$1:$S$10000,14,FALSE)</f>
        <v>KH7159BP</v>
      </c>
      <c r="M2950" s="49" t="str">
        <f>VLOOKUP(B2950,'Список DKV от ЮТД'!$A$1:$M$10000,10,FALSE)</f>
        <v>704310*******0107</v>
      </c>
      <c r="N2950" s="49" t="str">
        <f>VLOOKUP(B2950,'Список DKV от ЮТД'!$A$1:$S$10000,18,FALSE)</f>
        <v>expired</v>
      </c>
      <c r="O2950" s="49" t="str">
        <f>VLOOKUP(B2950,'Список DKV от ЮТД'!$A$1:$S$10000,19,FALSE)</f>
        <v>blocked</v>
      </c>
      <c r="P2950" s="49" t="str">
        <f>VLOOKUP(B2950,'Список DKV от ЮТД'!$A$1:$S$10000,16,FALSE)</f>
        <v>431269596</v>
      </c>
      <c r="Q2950" s="49"/>
    </row>
    <row r="2951" spans="1:18" x14ac:dyDescent="0.2">
      <c r="A2951" s="28">
        <v>2949</v>
      </c>
      <c r="B2951" s="34">
        <v>19450427174</v>
      </c>
      <c r="C2951" s="47">
        <v>44012</v>
      </c>
      <c r="E2951" s="47">
        <v>44012</v>
      </c>
      <c r="F2951" s="28" t="s">
        <v>18</v>
      </c>
      <c r="H2951" s="42">
        <v>44026</v>
      </c>
      <c r="I2951" s="28" t="str">
        <f>VLOOKUP(B2951,'Список DKV от ЮТД'!$A$1:$S$10000,15,FALSE)</f>
        <v>2411/2379</v>
      </c>
      <c r="J2951" s="28" t="s">
        <v>22</v>
      </c>
      <c r="K2951" s="38" t="str">
        <f>VLOOKUP(B2951,'Список DKV от ЮТД'!$A$1:$M$10000,13,FALSE)</f>
        <v>4</v>
      </c>
      <c r="L2951" s="28" t="str">
        <f>VLOOKUP(B2951,'Список DKV от ЮТД'!$A$1:$S$10000,14,FALSE)</f>
        <v>61K13817</v>
      </c>
      <c r="M2951" s="49" t="str">
        <f>VLOOKUP(B2951,'Список DKV от ЮТД'!$A$1:$M$10000,10,FALSE)</f>
        <v>704310*******4848</v>
      </c>
      <c r="N2951" s="49" t="str">
        <f>VLOOKUP(B2951,'Список DKV от ЮТД'!$A$1:$S$10000,18,FALSE)</f>
        <v/>
      </c>
      <c r="O2951" s="49" t="str">
        <f>VLOOKUP(B2951,'Список DKV от ЮТД'!$A$1:$S$10000,19,FALSE)</f>
        <v/>
      </c>
      <c r="P2951" s="49" t="str">
        <f>VLOOKUP(B2951,'Список DKV от ЮТД'!$A$1:$S$10000,16,FALSE)</f>
        <v>431269597</v>
      </c>
      <c r="Q2951" s="49"/>
    </row>
    <row r="2952" spans="1:18" x14ac:dyDescent="0.2">
      <c r="A2952" s="28">
        <v>2950</v>
      </c>
      <c r="B2952" s="34">
        <v>19450427240</v>
      </c>
      <c r="C2952" s="47">
        <v>44012</v>
      </c>
      <c r="E2952" s="47">
        <v>44012</v>
      </c>
      <c r="F2952" s="28" t="s">
        <v>18</v>
      </c>
      <c r="H2952" s="42">
        <v>44026</v>
      </c>
      <c r="I2952" s="28" t="str">
        <f>VLOOKUP(B2952,'Список DKV от ЮТД'!$A$1:$S$10000,15,FALSE)</f>
        <v>2411/2380</v>
      </c>
      <c r="J2952" s="28" t="s">
        <v>22</v>
      </c>
      <c r="K2952" s="38" t="str">
        <f>VLOOKUP(B2952,'Список DKV от ЮТД'!$A$1:$M$10000,13,FALSE)</f>
        <v>4</v>
      </c>
      <c r="L2952" s="28" t="str">
        <f>VLOOKUP(B2952,'Список DKV от ЮТД'!$A$1:$S$10000,14,FALSE)</f>
        <v>34KU0408</v>
      </c>
      <c r="M2952" s="49" t="str">
        <f>VLOOKUP(B2952,'Список DKV от ЮТД'!$A$1:$M$10000,10,FALSE)</f>
        <v>704310*******0040</v>
      </c>
      <c r="N2952" s="49" t="str">
        <f>VLOOKUP(B2952,'Список DKV от ЮТД'!$A$1:$S$10000,18,FALSE)</f>
        <v>expired</v>
      </c>
      <c r="O2952" s="49" t="str">
        <f>VLOOKUP(B2952,'Список DKV от ЮТД'!$A$1:$S$10000,19,FALSE)</f>
        <v>blocked</v>
      </c>
      <c r="P2952" s="49" t="str">
        <f>VLOOKUP(B2952,'Список DKV от ЮТД'!$A$1:$S$10000,16,FALSE)</f>
        <v>431269604</v>
      </c>
      <c r="Q2952" s="49"/>
    </row>
    <row r="2953" spans="1:18" x14ac:dyDescent="0.2">
      <c r="A2953" s="28">
        <v>2951</v>
      </c>
      <c r="B2953" s="34">
        <v>19450427281</v>
      </c>
      <c r="C2953" s="47">
        <v>44012</v>
      </c>
      <c r="E2953" s="47">
        <v>44012</v>
      </c>
      <c r="F2953" s="28" t="s">
        <v>18</v>
      </c>
      <c r="H2953" s="42">
        <v>44026</v>
      </c>
      <c r="I2953" s="28" t="str">
        <f>VLOOKUP(B2953,'Список DKV от ЮТД'!$A$1:$S$10000,15,FALSE)</f>
        <v>2411/2381</v>
      </c>
      <c r="J2953" s="28" t="s">
        <v>22</v>
      </c>
      <c r="K2953" s="38" t="str">
        <f>VLOOKUP(B2953,'Список DKV от ЮТД'!$A$1:$M$10000,13,FALSE)</f>
        <v>4</v>
      </c>
      <c r="L2953" s="28" t="str">
        <f>VLOOKUP(B2953,'Список DKV от ЮТД'!$A$1:$S$10000,14,FALSE)</f>
        <v>34LR2890</v>
      </c>
      <c r="M2953" s="49" t="str">
        <f>VLOOKUP(B2953,'Список DKV от ЮТД'!$A$1:$M$10000,10,FALSE)</f>
        <v>704310*******1922</v>
      </c>
      <c r="N2953" s="49" t="str">
        <f>VLOOKUP(B2953,'Список DKV от ЮТД'!$A$1:$S$10000,18,FALSE)</f>
        <v>expired</v>
      </c>
      <c r="O2953" s="49" t="str">
        <f>VLOOKUP(B2953,'Список DKV от ЮТД'!$A$1:$S$10000,19,FALSE)</f>
        <v>blocked</v>
      </c>
      <c r="P2953" s="49" t="str">
        <f>VLOOKUP(B2953,'Список DKV от ЮТД'!$A$1:$S$10000,16,FALSE)</f>
        <v>431269608</v>
      </c>
      <c r="Q2953" s="49"/>
    </row>
    <row r="2954" spans="1:18" x14ac:dyDescent="0.2">
      <c r="A2954" s="28">
        <v>2952</v>
      </c>
      <c r="B2954" s="34">
        <v>19450427323</v>
      </c>
      <c r="C2954" s="47">
        <v>44012</v>
      </c>
      <c r="E2954" s="47">
        <v>44012</v>
      </c>
      <c r="F2954" s="28" t="s">
        <v>18</v>
      </c>
      <c r="H2954" s="42">
        <v>44026</v>
      </c>
      <c r="I2954" s="28" t="str">
        <f>VLOOKUP(B2954,'Список DKV от ЮТД'!$A$1:$S$10000,15,FALSE)</f>
        <v>2411/2382</v>
      </c>
      <c r="J2954" s="28" t="s">
        <v>22</v>
      </c>
      <c r="K2954" s="38" t="str">
        <f>VLOOKUP(B2954,'Список DKV от ЮТД'!$A$1:$M$10000,13,FALSE)</f>
        <v>4</v>
      </c>
      <c r="L2954" s="28" t="str">
        <f>VLOOKUP(B2954,'Список DKV от ЮТД'!$A$1:$S$10000,14,FALSE)</f>
        <v>35DH321</v>
      </c>
      <c r="M2954" s="49" t="str">
        <f>VLOOKUP(B2954,'Список DKV от ЮТД'!$A$1:$M$10000,10,FALSE)</f>
        <v>704310*******0730</v>
      </c>
      <c r="N2954" s="49" t="str">
        <f>VLOOKUP(B2954,'Список DKV от ЮТД'!$A$1:$S$10000,18,FALSE)</f>
        <v/>
      </c>
      <c r="O2954" s="49" t="str">
        <f>VLOOKUP(B2954,'Список DKV от ЮТД'!$A$1:$S$10000,19,FALSE)</f>
        <v/>
      </c>
      <c r="P2954" s="49" t="str">
        <f>VLOOKUP(B2954,'Список DKV от ЮТД'!$A$1:$S$10000,16,FALSE)</f>
        <v>431269612</v>
      </c>
      <c r="Q2954" s="49"/>
    </row>
    <row r="2955" spans="1:18" x14ac:dyDescent="0.2">
      <c r="A2955" s="28">
        <v>2953</v>
      </c>
      <c r="B2955" s="35">
        <v>19450427851</v>
      </c>
      <c r="C2955" s="47">
        <v>44012</v>
      </c>
      <c r="E2955" s="47">
        <v>44012</v>
      </c>
      <c r="F2955" s="28" t="s">
        <v>18</v>
      </c>
      <c r="G2955" s="38">
        <v>153</v>
      </c>
      <c r="H2955" s="42">
        <v>44026</v>
      </c>
      <c r="I2955" s="28" t="str">
        <f>VLOOKUP(B2955,'Список DKV от ЮТД'!$A$1:$S$10000,15,FALSE)</f>
        <v>2411/2383</v>
      </c>
      <c r="J2955" s="28" t="s">
        <v>22</v>
      </c>
      <c r="K2955" s="38" t="str">
        <f>VLOOKUP(B2955,'Список DKV от ЮТД'!$A$1:$M$10000,13,FALSE)</f>
        <v>4</v>
      </c>
      <c r="L2955" s="28" t="str">
        <f>VLOOKUP(B2955,'Список DKV от ЮТД'!$A$1:$S$10000,14,FALSE)</f>
        <v>33ADG399</v>
      </c>
      <c r="M2955" s="49" t="str">
        <f>VLOOKUP(B2955,'Список DKV от ЮТД'!$A$1:$M$10000,10,FALSE)</f>
        <v>704310*******0063</v>
      </c>
      <c r="N2955" s="49" t="str">
        <f>VLOOKUP(B2955,'Список DKV от ЮТД'!$A$1:$S$10000,18,FALSE)</f>
        <v>blocked</v>
      </c>
      <c r="O2955" s="49" t="str">
        <f>VLOOKUP(B2955,'Список DKV от ЮТД'!$A$1:$S$10000,19,FALSE)</f>
        <v>blocked</v>
      </c>
      <c r="P2955" s="49" t="str">
        <f>VLOOKUP(B2955,'Список DKV от ЮТД'!$A$1:$S$10000,16,FALSE)</f>
        <v>431269665</v>
      </c>
      <c r="Q2955" s="46">
        <v>153</v>
      </c>
      <c r="R2955" s="28" t="s">
        <v>29487</v>
      </c>
    </row>
    <row r="2956" spans="1:18" x14ac:dyDescent="0.2">
      <c r="A2956" s="28">
        <v>2954</v>
      </c>
      <c r="B2956" s="34">
        <v>19450427893</v>
      </c>
      <c r="C2956" s="47">
        <v>44012</v>
      </c>
      <c r="E2956" s="47">
        <v>44012</v>
      </c>
      <c r="F2956" s="28" t="s">
        <v>18</v>
      </c>
      <c r="H2956" s="42">
        <v>44026</v>
      </c>
      <c r="I2956" s="28" t="str">
        <f>VLOOKUP(B2956,'Список DKV от ЮТД'!$A$1:$S$10000,15,FALSE)</f>
        <v>2411/2384</v>
      </c>
      <c r="J2956" s="28" t="s">
        <v>22</v>
      </c>
      <c r="K2956" s="38" t="str">
        <f>VLOOKUP(B2956,'Список DKV от ЮТД'!$A$1:$M$10000,13,FALSE)</f>
        <v>4</v>
      </c>
      <c r="L2956" s="28" t="str">
        <f>VLOOKUP(B2956,'Список DKV от ЮТД'!$A$1:$S$10000,14,FALSE)</f>
        <v>61K11393</v>
      </c>
      <c r="M2956" s="49" t="str">
        <f>VLOOKUP(B2956,'Список DKV от ЮТД'!$A$1:$M$10000,10,FALSE)</f>
        <v>704310*******8076</v>
      </c>
      <c r="N2956" s="49" t="str">
        <f>VLOOKUP(B2956,'Список DKV от ЮТД'!$A$1:$S$10000,18,FALSE)</f>
        <v/>
      </c>
      <c r="O2956" s="49" t="str">
        <f>VLOOKUP(B2956,'Список DKV от ЮТД'!$A$1:$S$10000,19,FALSE)</f>
        <v/>
      </c>
      <c r="P2956" s="49" t="str">
        <f>VLOOKUP(B2956,'Список DKV от ЮТД'!$A$1:$S$10000,16,FALSE)</f>
        <v>431269669</v>
      </c>
      <c r="Q2956" s="49"/>
    </row>
    <row r="2957" spans="1:18" x14ac:dyDescent="0.2">
      <c r="A2957" s="28">
        <v>2955</v>
      </c>
      <c r="B2957" s="34">
        <v>19450427331</v>
      </c>
      <c r="C2957" s="47">
        <v>44012</v>
      </c>
      <c r="E2957" s="47">
        <v>44012</v>
      </c>
      <c r="F2957" s="28" t="s">
        <v>18</v>
      </c>
      <c r="H2957" s="42">
        <v>44026</v>
      </c>
      <c r="I2957" s="28" t="str">
        <f>VLOOKUP(B2957,'Список DKV от ЮТД'!$A$1:$S$10000,15,FALSE)</f>
        <v>2411/2385</v>
      </c>
      <c r="J2957" s="28" t="s">
        <v>22</v>
      </c>
      <c r="K2957" s="38" t="str">
        <f>VLOOKUP(B2957,'Список DKV от ЮТД'!$A$1:$M$10000,13,FALSE)</f>
        <v>4</v>
      </c>
      <c r="L2957" s="28" t="str">
        <f>VLOOKUP(B2957,'Список DKV от ЮТД'!$A$1:$S$10000,14,FALSE)</f>
        <v>CEED082</v>
      </c>
      <c r="M2957" s="49" t="str">
        <f>VLOOKUP(B2957,'Список DKV от ЮТД'!$A$1:$M$10000,10,FALSE)</f>
        <v>704310*******1514</v>
      </c>
      <c r="N2957" s="49" t="str">
        <f>VLOOKUP(B2957,'Список DKV от ЮТД'!$A$1:$S$10000,18,FALSE)</f>
        <v/>
      </c>
      <c r="O2957" s="49" t="str">
        <f>VLOOKUP(B2957,'Список DKV от ЮТД'!$A$1:$S$10000,19,FALSE)</f>
        <v/>
      </c>
      <c r="P2957" s="49" t="str">
        <f>VLOOKUP(B2957,'Список DKV от ЮТД'!$A$1:$S$10000,16,FALSE)</f>
        <v>431269613</v>
      </c>
      <c r="Q2957" s="49"/>
    </row>
    <row r="2958" spans="1:18" x14ac:dyDescent="0.2">
      <c r="A2958" s="28">
        <v>2956</v>
      </c>
      <c r="B2958" s="34">
        <v>19440800845</v>
      </c>
      <c r="C2958" s="47">
        <v>43896</v>
      </c>
      <c r="E2958" s="47">
        <v>43896</v>
      </c>
      <c r="F2958" s="28" t="s">
        <v>20</v>
      </c>
      <c r="H2958" s="42">
        <v>44026</v>
      </c>
      <c r="I2958" s="28" t="str">
        <f>VLOOKUP(B2958,'Список DKV от ЮТД'!$A$1:$S$10000,15,FALSE)</f>
        <v>2412/466</v>
      </c>
      <c r="J2958" s="28" t="s">
        <v>22</v>
      </c>
      <c r="K2958" s="38" t="str">
        <f>VLOOKUP(B2958,'Список DKV от ЮТД'!$A$1:$M$10000,13,FALSE)</f>
        <v>4</v>
      </c>
      <c r="L2958" s="28" t="str">
        <f>VLOOKUP(B2958,'Список DKV от ЮТД'!$A$1:$S$10000,14,FALSE)</f>
        <v>ZG1963MM</v>
      </c>
      <c r="M2958" s="49" t="str">
        <f>VLOOKUP(B2958,'Список DKV от ЮТД'!$A$1:$M$10000,10,FALSE)</f>
        <v>704310*******0529</v>
      </c>
      <c r="N2958" s="49" t="str">
        <f>VLOOKUP(B2958,'Список DKV от ЮТД'!$A$1:$S$10000,18,FALSE)</f>
        <v/>
      </c>
      <c r="O2958" s="49" t="str">
        <f>VLOOKUP(B2958,'Список DKV от ЮТД'!$A$1:$S$10000,19,FALSE)</f>
        <v/>
      </c>
      <c r="P2958" s="49" t="str">
        <f>VLOOKUP(B2958,'Список DKV от ЮТД'!$A$1:$S$10000,16,FALSE)</f>
        <v>431044820</v>
      </c>
      <c r="Q2958" s="49"/>
    </row>
    <row r="2959" spans="1:18" x14ac:dyDescent="0.2">
      <c r="A2959" s="28">
        <v>2957</v>
      </c>
      <c r="B2959" s="34">
        <v>19450411780</v>
      </c>
      <c r="C2959" s="47">
        <v>44012</v>
      </c>
      <c r="E2959" s="47">
        <v>44012</v>
      </c>
      <c r="F2959" s="28" t="s">
        <v>20</v>
      </c>
      <c r="H2959" s="42">
        <v>44026</v>
      </c>
      <c r="I2959" s="28" t="str">
        <f>VLOOKUP(B2959,'Список DKV от ЮТД'!$A$1:$S$10000,15,FALSE)</f>
        <v>2412/467</v>
      </c>
      <c r="J2959" s="28" t="s">
        <v>22</v>
      </c>
      <c r="K2959" s="38" t="str">
        <f>VLOOKUP(B2959,'Список DKV от ЮТД'!$A$1:$M$10000,13,FALSE)</f>
        <v>4</v>
      </c>
      <c r="L2959" s="28" t="str">
        <f>VLOOKUP(B2959,'Список DKV от ЮТД'!$A$1:$S$10000,14,FALSE)</f>
        <v>RI996PG</v>
      </c>
      <c r="M2959" s="49" t="str">
        <f>VLOOKUP(B2959,'Список DKV от ЮТД'!$A$1:$M$10000,10,FALSE)</f>
        <v>704310*******0705</v>
      </c>
      <c r="N2959" s="49" t="str">
        <f>VLOOKUP(B2959,'Список DKV от ЮТД'!$A$1:$S$10000,18,FALSE)</f>
        <v/>
      </c>
      <c r="O2959" s="49" t="str">
        <f>VLOOKUP(B2959,'Список DKV от ЮТД'!$A$1:$S$10000,19,FALSE)</f>
        <v/>
      </c>
      <c r="P2959" s="49" t="str">
        <f>VLOOKUP(B2959,'Список DKV от ЮТД'!$A$1:$S$10000,16,FALSE)</f>
        <v>431268058</v>
      </c>
      <c r="Q2959" s="49"/>
    </row>
    <row r="2960" spans="1:18" x14ac:dyDescent="0.2">
      <c r="A2960" s="28">
        <v>2958</v>
      </c>
      <c r="B2960" s="34">
        <v>19450427372</v>
      </c>
      <c r="C2960" s="47">
        <v>44012</v>
      </c>
      <c r="E2960" s="47">
        <v>44012</v>
      </c>
      <c r="F2960" s="28" t="s">
        <v>18</v>
      </c>
      <c r="H2960" s="42">
        <v>44027</v>
      </c>
      <c r="I2960" s="28" t="str">
        <f>VLOOKUP(B2960,'Список DKV от ЮТД'!$A$1:$S$10000,15,FALSE)</f>
        <v>2411/2386</v>
      </c>
      <c r="J2960" s="28" t="s">
        <v>22</v>
      </c>
      <c r="K2960" s="38" t="str">
        <f>VLOOKUP(B2960,'Список DKV от ЮТД'!$A$1:$M$10000,13,FALSE)</f>
        <v>4</v>
      </c>
      <c r="L2960" s="28" t="str">
        <f>VLOOKUP(B2960,'Список DKV от ЮТД'!$A$1:$S$10000,14,FALSE)</f>
        <v>34PK9265</v>
      </c>
      <c r="M2960" s="49" t="str">
        <f>VLOOKUP(B2960,'Список DKV от ЮТД'!$A$1:$M$10000,10,FALSE)</f>
        <v>704310*******6447</v>
      </c>
      <c r="N2960" s="49" t="str">
        <f>VLOOKUP(B2960,'Список DKV от ЮТД'!$A$1:$S$10000,18,FALSE)</f>
        <v/>
      </c>
      <c r="O2960" s="49" t="str">
        <f>VLOOKUP(B2960,'Список DKV от ЮТД'!$A$1:$S$10000,19,FALSE)</f>
        <v/>
      </c>
      <c r="P2960" s="49" t="str">
        <f>VLOOKUP(B2960,'Список DKV от ЮТД'!$A$1:$S$10000,16,FALSE)</f>
        <v>431269617</v>
      </c>
      <c r="Q2960" s="49"/>
    </row>
    <row r="2961" spans="1:18" x14ac:dyDescent="0.2">
      <c r="A2961" s="28">
        <v>2959</v>
      </c>
      <c r="B2961" s="34">
        <v>19450427414</v>
      </c>
      <c r="C2961" s="47">
        <v>44012</v>
      </c>
      <c r="E2961" s="47">
        <v>44012</v>
      </c>
      <c r="F2961" s="28" t="s">
        <v>18</v>
      </c>
      <c r="H2961" s="42">
        <v>44027</v>
      </c>
      <c r="I2961" s="28" t="str">
        <f>VLOOKUP(B2961,'Список DKV от ЮТД'!$A$1:$S$10000,15,FALSE)</f>
        <v>2411/2387</v>
      </c>
      <c r="J2961" s="28" t="s">
        <v>22</v>
      </c>
      <c r="K2961" s="38" t="str">
        <f>VLOOKUP(B2961,'Список DKV от ЮТД'!$A$1:$M$10000,13,FALSE)</f>
        <v>4</v>
      </c>
      <c r="L2961" s="28" t="str">
        <f>VLOOKUP(B2961,'Список DKV от ЮТД'!$A$1:$S$10000,14,FALSE)</f>
        <v>34PK9261</v>
      </c>
      <c r="M2961" s="49" t="str">
        <f>VLOOKUP(B2961,'Список DKV от ЮТД'!$A$1:$M$10000,10,FALSE)</f>
        <v>704310*******6439</v>
      </c>
      <c r="N2961" s="49" t="str">
        <f>VLOOKUP(B2961,'Список DKV от ЮТД'!$A$1:$S$10000,18,FALSE)</f>
        <v/>
      </c>
      <c r="O2961" s="49" t="str">
        <f>VLOOKUP(B2961,'Список DKV от ЮТД'!$A$1:$S$10000,19,FALSE)</f>
        <v/>
      </c>
      <c r="P2961" s="49" t="str">
        <f>VLOOKUP(B2961,'Список DKV от ЮТД'!$A$1:$S$10000,16,FALSE)</f>
        <v>431269621</v>
      </c>
      <c r="Q2961" s="49"/>
    </row>
    <row r="2962" spans="1:18" x14ac:dyDescent="0.2">
      <c r="A2962" s="28">
        <v>2960</v>
      </c>
      <c r="B2962" s="34">
        <v>19450427455</v>
      </c>
      <c r="C2962" s="47">
        <v>44012</v>
      </c>
      <c r="E2962" s="47">
        <v>44012</v>
      </c>
      <c r="F2962" s="28" t="s">
        <v>18</v>
      </c>
      <c r="H2962" s="42">
        <v>44027</v>
      </c>
      <c r="I2962" s="28" t="str">
        <f>VLOOKUP(B2962,'Список DKV от ЮТД'!$A$1:$S$10000,15,FALSE)</f>
        <v>2411/2388</v>
      </c>
      <c r="J2962" s="28" t="s">
        <v>22</v>
      </c>
      <c r="K2962" s="38" t="str">
        <f>VLOOKUP(B2962,'Список DKV от ЮТД'!$A$1:$M$10000,13,FALSE)</f>
        <v>4</v>
      </c>
      <c r="L2962" s="28" t="str">
        <f>VLOOKUP(B2962,'Список DKV от ЮТД'!$A$1:$S$10000,14,FALSE)</f>
        <v>34BTB415</v>
      </c>
      <c r="M2962" s="49" t="str">
        <f>VLOOKUP(B2962,'Список DKV от ЮТД'!$A$1:$M$10000,10,FALSE)</f>
        <v>704310*******3286</v>
      </c>
      <c r="N2962" s="49" t="str">
        <f>VLOOKUP(B2962,'Список DKV от ЮТД'!$A$1:$S$10000,18,FALSE)</f>
        <v/>
      </c>
      <c r="O2962" s="49" t="str">
        <f>VLOOKUP(B2962,'Список DKV от ЮТД'!$A$1:$S$10000,19,FALSE)</f>
        <v/>
      </c>
      <c r="P2962" s="49" t="str">
        <f>VLOOKUP(B2962,'Список DKV от ЮТД'!$A$1:$S$10000,16,FALSE)</f>
        <v>431269625</v>
      </c>
      <c r="Q2962" s="49"/>
    </row>
    <row r="2963" spans="1:18" x14ac:dyDescent="0.2">
      <c r="A2963" s="28">
        <v>2961</v>
      </c>
      <c r="B2963" s="34">
        <v>19450427521</v>
      </c>
      <c r="C2963" s="47">
        <v>44012</v>
      </c>
      <c r="E2963" s="47">
        <v>44012</v>
      </c>
      <c r="F2963" s="28" t="s">
        <v>18</v>
      </c>
      <c r="H2963" s="42">
        <v>44027</v>
      </c>
      <c r="I2963" s="28" t="str">
        <f>VLOOKUP(B2963,'Список DKV от ЮТД'!$A$1:$S$10000,15,FALSE)</f>
        <v>2411/2389</v>
      </c>
      <c r="J2963" s="28" t="s">
        <v>22</v>
      </c>
      <c r="K2963" s="38" t="str">
        <f>VLOOKUP(B2963,'Список DKV от ЮТД'!$A$1:$M$10000,13,FALSE)</f>
        <v>4</v>
      </c>
      <c r="L2963" s="28" t="str">
        <f>VLOOKUP(B2963,'Список DKV от ЮТД'!$A$1:$S$10000,14,FALSE)</f>
        <v>34KJ2527</v>
      </c>
      <c r="M2963" s="49" t="str">
        <f>VLOOKUP(B2963,'Список DKV от ЮТД'!$A$1:$M$10000,10,FALSE)</f>
        <v>704310*******0114</v>
      </c>
      <c r="N2963" s="49" t="str">
        <f>VLOOKUP(B2963,'Список DKV от ЮТД'!$A$1:$S$10000,18,FALSE)</f>
        <v>expired</v>
      </c>
      <c r="O2963" s="49" t="str">
        <f>VLOOKUP(B2963,'Список DKV от ЮТД'!$A$1:$S$10000,19,FALSE)</f>
        <v>blocked</v>
      </c>
      <c r="P2963" s="49" t="str">
        <f>VLOOKUP(B2963,'Список DKV от ЮТД'!$A$1:$S$10000,16,FALSE)</f>
        <v>431269632</v>
      </c>
      <c r="Q2963" s="49"/>
    </row>
    <row r="2964" spans="1:18" x14ac:dyDescent="0.2">
      <c r="A2964" s="28">
        <v>2962</v>
      </c>
      <c r="B2964" s="34">
        <v>19450427562</v>
      </c>
      <c r="C2964" s="47">
        <v>44012</v>
      </c>
      <c r="E2964" s="47">
        <v>44012</v>
      </c>
      <c r="F2964" s="28" t="s">
        <v>18</v>
      </c>
      <c r="H2964" s="42">
        <v>44027</v>
      </c>
      <c r="I2964" s="28" t="str">
        <f>VLOOKUP(B2964,'Список DKV от ЮТД'!$A$1:$S$10000,15,FALSE)</f>
        <v>2411/2390</v>
      </c>
      <c r="J2964" s="28" t="s">
        <v>22</v>
      </c>
      <c r="K2964" s="38" t="str">
        <f>VLOOKUP(B2964,'Список DKV от ЮТД'!$A$1:$M$10000,13,FALSE)</f>
        <v>4</v>
      </c>
      <c r="L2964" s="28" t="str">
        <f>VLOOKUP(B2964,'Список DKV от ЮТД'!$A$1:$S$10000,14,FALSE)</f>
        <v>31FJ679</v>
      </c>
      <c r="M2964" s="49" t="str">
        <f>VLOOKUP(B2964,'Список DKV от ЮТД'!$A$1:$M$10000,10,FALSE)</f>
        <v>704310*******7815</v>
      </c>
      <c r="N2964" s="49" t="str">
        <f>VLOOKUP(B2964,'Список DKV от ЮТД'!$A$1:$S$10000,18,FALSE)</f>
        <v/>
      </c>
      <c r="O2964" s="49" t="str">
        <f>VLOOKUP(B2964,'Список DKV от ЮТД'!$A$1:$S$10000,19,FALSE)</f>
        <v/>
      </c>
      <c r="P2964" s="49" t="str">
        <f>VLOOKUP(B2964,'Список DKV от ЮТД'!$A$1:$S$10000,16,FALSE)</f>
        <v>431269636</v>
      </c>
      <c r="Q2964" s="49"/>
    </row>
    <row r="2965" spans="1:18" x14ac:dyDescent="0.2">
      <c r="A2965" s="28">
        <v>2963</v>
      </c>
      <c r="B2965" s="34">
        <v>19450427612</v>
      </c>
      <c r="C2965" s="47">
        <v>44012</v>
      </c>
      <c r="E2965" s="47">
        <v>44012</v>
      </c>
      <c r="F2965" s="28" t="s">
        <v>18</v>
      </c>
      <c r="H2965" s="42">
        <v>44027</v>
      </c>
      <c r="I2965" s="28" t="str">
        <f>VLOOKUP(B2965,'Список DKV от ЮТД'!$A$1:$S$10000,15,FALSE)</f>
        <v>2411/2391</v>
      </c>
      <c r="J2965" s="28" t="s">
        <v>22</v>
      </c>
      <c r="K2965" s="38" t="str">
        <f>VLOOKUP(B2965,'Список DKV от ЮТД'!$A$1:$M$10000,13,FALSE)</f>
        <v>4</v>
      </c>
      <c r="L2965" s="28" t="str">
        <f>VLOOKUP(B2965,'Список DKV от ЮТД'!$A$1:$S$10000,14,FALSE)</f>
        <v>31K8527</v>
      </c>
      <c r="M2965" s="49" t="str">
        <f>VLOOKUP(B2965,'Список DKV от ЮТД'!$A$1:$M$10000,10,FALSE)</f>
        <v>704310*******7807</v>
      </c>
      <c r="N2965" s="49" t="str">
        <f>VLOOKUP(B2965,'Список DKV от ЮТД'!$A$1:$S$10000,18,FALSE)</f>
        <v/>
      </c>
      <c r="O2965" s="49" t="str">
        <f>VLOOKUP(B2965,'Список DKV от ЮТД'!$A$1:$S$10000,19,FALSE)</f>
        <v/>
      </c>
      <c r="P2965" s="49" t="str">
        <f>VLOOKUP(B2965,'Список DKV от ЮТД'!$A$1:$S$10000,16,FALSE)</f>
        <v>431269641</v>
      </c>
      <c r="Q2965" s="49"/>
    </row>
    <row r="2966" spans="1:18" x14ac:dyDescent="0.2">
      <c r="A2966" s="28">
        <v>2964</v>
      </c>
      <c r="B2966" s="34">
        <v>19450427570</v>
      </c>
      <c r="C2966" s="47">
        <v>44012</v>
      </c>
      <c r="E2966" s="47">
        <v>44012</v>
      </c>
      <c r="F2966" s="28" t="s">
        <v>18</v>
      </c>
      <c r="H2966" s="42">
        <v>44027</v>
      </c>
      <c r="I2966" s="28" t="str">
        <f>VLOOKUP(B2966,'Список DKV от ЮТД'!$A$1:$S$10000,15,FALSE)</f>
        <v>2411/2392</v>
      </c>
      <c r="J2966" s="28" t="s">
        <v>22</v>
      </c>
      <c r="K2966" s="38" t="str">
        <f>VLOOKUP(B2966,'Список DKV от ЮТД'!$A$1:$M$10000,13,FALSE)</f>
        <v>4</v>
      </c>
      <c r="L2966" s="28" t="str">
        <f>VLOOKUP(B2966,'Список DKV от ЮТД'!$A$1:$S$10000,14,FALSE)</f>
        <v>42UN486</v>
      </c>
      <c r="M2966" s="49" t="str">
        <f>VLOOKUP(B2966,'Список DKV от ЮТД'!$A$1:$M$10000,10,FALSE)</f>
        <v>704310*******0337</v>
      </c>
      <c r="N2966" s="49" t="str">
        <f>VLOOKUP(B2966,'Список DKV от ЮТД'!$A$1:$S$10000,18,FALSE)</f>
        <v/>
      </c>
      <c r="O2966" s="49" t="str">
        <f>VLOOKUP(B2966,'Список DKV от ЮТД'!$A$1:$S$10000,19,FALSE)</f>
        <v/>
      </c>
      <c r="P2966" s="49" t="str">
        <f>VLOOKUP(B2966,'Список DKV от ЮТД'!$A$1:$S$10000,16,FALSE)</f>
        <v>431269637</v>
      </c>
      <c r="Q2966" s="49"/>
    </row>
    <row r="2967" spans="1:18" x14ac:dyDescent="0.2">
      <c r="A2967" s="28">
        <v>2965</v>
      </c>
      <c r="B2967" s="34">
        <v>19450427653</v>
      </c>
      <c r="C2967" s="47">
        <v>44012</v>
      </c>
      <c r="E2967" s="47">
        <v>44012</v>
      </c>
      <c r="F2967" s="28" t="s">
        <v>18</v>
      </c>
      <c r="H2967" s="42">
        <v>44027</v>
      </c>
      <c r="I2967" s="28" t="str">
        <f>VLOOKUP(B2967,'Список DKV от ЮТД'!$A$1:$S$10000,15,FALSE)</f>
        <v>2411/2393</v>
      </c>
      <c r="J2967" s="28" t="s">
        <v>22</v>
      </c>
      <c r="K2967" s="38" t="str">
        <f>VLOOKUP(B2967,'Список DKV от ЮТД'!$A$1:$M$10000,13,FALSE)</f>
        <v>4</v>
      </c>
      <c r="L2967" s="28" t="str">
        <f>VLOOKUP(B2967,'Список DKV от ЮТД'!$A$1:$S$10000,14,FALSE)</f>
        <v>34BMD460</v>
      </c>
      <c r="M2967" s="49" t="str">
        <f>VLOOKUP(B2967,'Список DKV от ЮТД'!$A$1:$M$10000,10,FALSE)</f>
        <v>704310*******6503</v>
      </c>
      <c r="N2967" s="49" t="str">
        <f>VLOOKUP(B2967,'Список DKV от ЮТД'!$A$1:$S$10000,18,FALSE)</f>
        <v/>
      </c>
      <c r="O2967" s="49" t="str">
        <f>VLOOKUP(B2967,'Список DKV от ЮТД'!$A$1:$S$10000,19,FALSE)</f>
        <v/>
      </c>
      <c r="P2967" s="49" t="str">
        <f>VLOOKUP(B2967,'Список DKV от ЮТД'!$A$1:$S$10000,16,FALSE)</f>
        <v>431269645</v>
      </c>
      <c r="Q2967" s="49"/>
    </row>
    <row r="2968" spans="1:18" x14ac:dyDescent="0.2">
      <c r="A2968" s="28">
        <v>2966</v>
      </c>
      <c r="B2968" s="34">
        <v>19450427695</v>
      </c>
      <c r="C2968" s="47">
        <v>44012</v>
      </c>
      <c r="E2968" s="47">
        <v>44012</v>
      </c>
      <c r="F2968" s="28" t="s">
        <v>18</v>
      </c>
      <c r="H2968" s="42">
        <v>44027</v>
      </c>
      <c r="I2968" s="28" t="str">
        <f>VLOOKUP(B2968,'Список DKV от ЮТД'!$A$1:$S$10000,15,FALSE)</f>
        <v>2411/2394</v>
      </c>
      <c r="J2968" s="28" t="s">
        <v>22</v>
      </c>
      <c r="K2968" s="38" t="str">
        <f>VLOOKUP(B2968,'Список DKV от ЮТД'!$A$1:$M$10000,13,FALSE)</f>
        <v>4</v>
      </c>
      <c r="L2968" s="28" t="str">
        <f>VLOOKUP(B2968,'Список DKV от ЮТД'!$A$1:$S$10000,14,FALSE)</f>
        <v>33ABP192</v>
      </c>
      <c r="M2968" s="49" t="str">
        <f>VLOOKUP(B2968,'Список DKV от ЮТД'!$A$1:$M$10000,10,FALSE)</f>
        <v>704310*******0124</v>
      </c>
      <c r="N2968" s="49" t="str">
        <f>VLOOKUP(B2968,'Список DKV от ЮТД'!$A$1:$S$10000,18,FALSE)</f>
        <v/>
      </c>
      <c r="O2968" s="49" t="str">
        <f>VLOOKUP(B2968,'Список DKV от ЮТД'!$A$1:$S$10000,19,FALSE)</f>
        <v/>
      </c>
      <c r="P2968" s="49" t="str">
        <f>VLOOKUP(B2968,'Список DKV от ЮТД'!$A$1:$S$10000,16,FALSE)</f>
        <v>431269649</v>
      </c>
      <c r="Q2968" s="49"/>
    </row>
    <row r="2969" spans="1:18" x14ac:dyDescent="0.2">
      <c r="A2969" s="28">
        <v>2967</v>
      </c>
      <c r="B2969" s="34">
        <v>19241002005</v>
      </c>
      <c r="E2969" s="47">
        <v>44012</v>
      </c>
      <c r="F2969" s="28" t="s">
        <v>20</v>
      </c>
      <c r="H2969" s="42">
        <v>44027</v>
      </c>
      <c r="I2969" s="28" t="str">
        <f>VLOOKUP(B2969,'Список DKV от ЮТД'!$A$1:$S$10000,15,FALSE)</f>
        <v>2412/468</v>
      </c>
      <c r="J2969" s="28" t="s">
        <v>22</v>
      </c>
      <c r="K2969" s="38" t="str">
        <f>VLOOKUP(B2969,'Список DKV от ЮТД'!$A$1:$M$10000,13,FALSE)</f>
        <v>4</v>
      </c>
      <c r="L2969" s="28" t="str">
        <f>VLOOKUP(B2969,'Список DKV от ЮТД'!$A$1:$S$10000,14,FALSE)</f>
        <v>35HKE94</v>
      </c>
      <c r="M2969" s="49" t="str">
        <f>VLOOKUP(B2969,'Список DKV от ЮТД'!$A$1:$M$10000,10,FALSE)</f>
        <v>704310*******0312</v>
      </c>
      <c r="N2969" s="49" t="str">
        <f>VLOOKUP(B2969,'Список DKV от ЮТД'!$A$1:$S$10000,18,FALSE)</f>
        <v/>
      </c>
      <c r="O2969" s="49" t="str">
        <f>VLOOKUP(B2969,'Список DKV от ЮТД'!$A$1:$S$10000,19,FALSE)</f>
        <v/>
      </c>
      <c r="P2969" s="49" t="str">
        <f>VLOOKUP(B2969,'Список DKV от ЮТД'!$A$1:$S$10000,16,FALSE)</f>
        <v>425822056</v>
      </c>
      <c r="Q2969" s="49"/>
    </row>
    <row r="2970" spans="1:18" x14ac:dyDescent="0.2">
      <c r="A2970" s="28">
        <v>2968</v>
      </c>
      <c r="B2970" s="35">
        <v>19440708691</v>
      </c>
      <c r="C2970" s="47">
        <v>44012</v>
      </c>
      <c r="E2970" s="47">
        <v>44012</v>
      </c>
      <c r="F2970" s="28" t="s">
        <v>20</v>
      </c>
      <c r="G2970" s="38">
        <v>145</v>
      </c>
      <c r="H2970" s="42">
        <v>44027</v>
      </c>
      <c r="I2970" s="28" t="str">
        <f>VLOOKUP(B2970,'Список DKV от ЮТД'!$A$1:$S$10000,15,FALSE)</f>
        <v>2412/469</v>
      </c>
      <c r="J2970" s="28" t="s">
        <v>22</v>
      </c>
      <c r="K2970" s="38" t="str">
        <f>VLOOKUP(B2970,'Список DKV от ЮТД'!$A$1:$M$10000,13,FALSE)</f>
        <v>4</v>
      </c>
      <c r="L2970" s="28" t="str">
        <f>VLOOKUP(B2970,'Список DKV от ЮТД'!$A$1:$S$10000,14,FALSE)</f>
        <v>BP041RD</v>
      </c>
      <c r="M2970" s="49" t="str">
        <f>VLOOKUP(B2970,'Список DKV от ЮТД'!$A$1:$M$10000,10,FALSE)</f>
        <v>704310*******0174</v>
      </c>
      <c r="N2970" s="49" t="str">
        <f>VLOOKUP(B2970,'Список DKV от ЮТД'!$A$1:$S$10000,18,FALSE)</f>
        <v>blocked</v>
      </c>
      <c r="O2970" s="49" t="str">
        <f>VLOOKUP(B2970,'Список DKV от ЮТД'!$A$1:$S$10000,19,FALSE)</f>
        <v>blocked</v>
      </c>
      <c r="P2970" s="49" t="str">
        <f>VLOOKUP(B2970,'Список DKV от ЮТД'!$A$1:$S$10000,16,FALSE)</f>
        <v>431035605</v>
      </c>
      <c r="Q2970" s="46" t="s">
        <v>27330</v>
      </c>
      <c r="R2970" s="28" t="s">
        <v>23211</v>
      </c>
    </row>
    <row r="2971" spans="1:18" x14ac:dyDescent="0.2">
      <c r="A2971" s="28">
        <v>2969</v>
      </c>
      <c r="B2971" s="34">
        <v>19440800167</v>
      </c>
      <c r="C2971" s="47">
        <v>43896</v>
      </c>
      <c r="E2971" s="47">
        <v>43896</v>
      </c>
      <c r="F2971" s="28" t="s">
        <v>5019</v>
      </c>
      <c r="H2971" s="42">
        <v>44027</v>
      </c>
      <c r="I2971" s="28" t="str">
        <f>VLOOKUP(B2971,'Список DKV от ЮТД'!$A$1:$S$10000,15,FALSE)</f>
        <v>2413/81</v>
      </c>
      <c r="J2971" s="28" t="s">
        <v>22</v>
      </c>
      <c r="K2971" s="38" t="str">
        <f>VLOOKUP(B2971,'Список DKV от ЮТД'!$A$1:$M$10000,13,FALSE)</f>
        <v>4</v>
      </c>
      <c r="L2971" s="28" t="str">
        <f>VLOOKUP(B2971,'Список DKV от ЮТД'!$A$1:$S$10000,14,FALSE)</f>
        <v>BP017VT</v>
      </c>
      <c r="M2971" s="49" t="str">
        <f>VLOOKUP(B2971,'Список DKV от ЮТД'!$A$1:$M$10000,10,FALSE)</f>
        <v>704310*******0026</v>
      </c>
      <c r="N2971" s="49" t="str">
        <f>VLOOKUP(B2971,'Список DKV от ЮТД'!$A$1:$S$10000,18,FALSE)</f>
        <v>expired</v>
      </c>
      <c r="O2971" s="49" t="str">
        <f>VLOOKUP(B2971,'Список DKV от ЮТД'!$A$1:$S$10000,19,FALSE)</f>
        <v>blocked</v>
      </c>
      <c r="P2971" s="49" t="str">
        <f>VLOOKUP(B2971,'Список DKV от ЮТД'!$A$1:$S$10000,16,FALSE)</f>
        <v>431044752</v>
      </c>
      <c r="Q2971" s="49"/>
    </row>
    <row r="2972" spans="1:18" x14ac:dyDescent="0.2">
      <c r="A2972" s="28">
        <v>2970</v>
      </c>
      <c r="B2972" s="34">
        <v>19450427737</v>
      </c>
      <c r="C2972" s="47">
        <v>44012</v>
      </c>
      <c r="E2972" s="47">
        <v>44012</v>
      </c>
      <c r="F2972" s="28" t="s">
        <v>18</v>
      </c>
      <c r="H2972" s="42">
        <v>44028</v>
      </c>
      <c r="I2972" s="28" t="str">
        <f>VLOOKUP(B2972,'Список DKV от ЮТД'!$A$1:$S$10000,15,FALSE)</f>
        <v>2411/2395</v>
      </c>
      <c r="J2972" s="28" t="s">
        <v>22</v>
      </c>
      <c r="K2972" s="38" t="str">
        <f>VLOOKUP(B2972,'Список DKV от ЮТД'!$A$1:$M$10000,13,FALSE)</f>
        <v>4</v>
      </c>
      <c r="L2972" s="28" t="str">
        <f>VLOOKUP(B2972,'Список DKV от ЮТД'!$A$1:$S$10000,14,FALSE)</f>
        <v>33R9177</v>
      </c>
      <c r="M2972" s="49" t="str">
        <f>VLOOKUP(B2972,'Список DKV от ЮТД'!$A$1:$M$10000,10,FALSE)</f>
        <v>704310*******0439</v>
      </c>
      <c r="N2972" s="49" t="str">
        <f>VLOOKUP(B2972,'Список DKV от ЮТД'!$A$1:$S$10000,18,FALSE)</f>
        <v>expired</v>
      </c>
      <c r="O2972" s="49" t="str">
        <f>VLOOKUP(B2972,'Список DKV от ЮТД'!$A$1:$S$10000,19,FALSE)</f>
        <v>blocked</v>
      </c>
      <c r="P2972" s="49" t="str">
        <f>VLOOKUP(B2972,'Список DKV от ЮТД'!$A$1:$S$10000,16,FALSE)</f>
        <v>431269653</v>
      </c>
      <c r="Q2972" s="49"/>
    </row>
    <row r="2973" spans="1:18" x14ac:dyDescent="0.2">
      <c r="A2973" s="28">
        <v>2971</v>
      </c>
      <c r="B2973" s="34">
        <v>19450427778</v>
      </c>
      <c r="C2973" s="47">
        <v>44012</v>
      </c>
      <c r="E2973" s="47">
        <v>44012</v>
      </c>
      <c r="F2973" s="28" t="s">
        <v>18</v>
      </c>
      <c r="H2973" s="42">
        <v>44028</v>
      </c>
      <c r="I2973" s="28" t="str">
        <f>VLOOKUP(B2973,'Список DKV от ЮТД'!$A$1:$S$10000,15,FALSE)</f>
        <v>2411/2396</v>
      </c>
      <c r="J2973" s="28" t="s">
        <v>22</v>
      </c>
      <c r="K2973" s="38" t="str">
        <f>VLOOKUP(B2973,'Список DKV от ЮТД'!$A$1:$M$10000,13,FALSE)</f>
        <v>4</v>
      </c>
      <c r="L2973" s="28" t="str">
        <f>VLOOKUP(B2973,'Список DKV от ЮТД'!$A$1:$S$10000,14,FALSE)</f>
        <v>33ARH31</v>
      </c>
      <c r="M2973" s="49" t="str">
        <f>VLOOKUP(B2973,'Список DKV от ЮТД'!$A$1:$M$10000,10,FALSE)</f>
        <v>704310*******0491</v>
      </c>
      <c r="N2973" s="49" t="str">
        <f>VLOOKUP(B2973,'Список DKV от ЮТД'!$A$1:$S$10000,18,FALSE)</f>
        <v>expired</v>
      </c>
      <c r="O2973" s="49" t="str">
        <f>VLOOKUP(B2973,'Список DKV от ЮТД'!$A$1:$S$10000,19,FALSE)</f>
        <v>blocked</v>
      </c>
      <c r="P2973" s="49" t="str">
        <f>VLOOKUP(B2973,'Список DKV от ЮТД'!$A$1:$S$10000,16,FALSE)</f>
        <v>431269657</v>
      </c>
      <c r="Q2973" s="49"/>
    </row>
    <row r="2974" spans="1:18" x14ac:dyDescent="0.2">
      <c r="A2974" s="28">
        <v>2972</v>
      </c>
      <c r="B2974" s="34">
        <v>19450427810</v>
      </c>
      <c r="C2974" s="47">
        <v>44012</v>
      </c>
      <c r="E2974" s="47">
        <v>44012</v>
      </c>
      <c r="F2974" s="28" t="s">
        <v>18</v>
      </c>
      <c r="H2974" s="42">
        <v>44028</v>
      </c>
      <c r="I2974" s="28" t="str">
        <f>VLOOKUP(B2974,'Список DKV от ЮТД'!$A$1:$S$10000,15,FALSE)</f>
        <v>2411/2397</v>
      </c>
      <c r="J2974" s="28" t="s">
        <v>22</v>
      </c>
      <c r="K2974" s="38" t="str">
        <f>VLOOKUP(B2974,'Список DKV от ЮТД'!$A$1:$M$10000,13,FALSE)</f>
        <v>4</v>
      </c>
      <c r="L2974" s="28" t="str">
        <f>VLOOKUP(B2974,'Список DKV от ЮТД'!$A$1:$S$10000,14,FALSE)</f>
        <v>38ABR134</v>
      </c>
      <c r="M2974" s="49" t="str">
        <f>VLOOKUP(B2974,'Список DKV от ЮТД'!$A$1:$M$10000,10,FALSE)</f>
        <v>704310*******9807</v>
      </c>
      <c r="N2974" s="49" t="str">
        <f>VLOOKUP(B2974,'Список DKV от ЮТД'!$A$1:$S$10000,18,FALSE)</f>
        <v/>
      </c>
      <c r="O2974" s="49" t="str">
        <f>VLOOKUP(B2974,'Список DKV от ЮТД'!$A$1:$S$10000,19,FALSE)</f>
        <v/>
      </c>
      <c r="P2974" s="49" t="str">
        <f>VLOOKUP(B2974,'Список DKV от ЮТД'!$A$1:$S$10000,16,FALSE)</f>
        <v>431269661</v>
      </c>
      <c r="Q2974" s="49"/>
    </row>
    <row r="2975" spans="1:18" x14ac:dyDescent="0.2">
      <c r="A2975" s="28">
        <v>2973</v>
      </c>
      <c r="B2975" s="34">
        <v>19451090831</v>
      </c>
      <c r="C2975" s="47">
        <v>44012</v>
      </c>
      <c r="E2975" s="47">
        <v>44012</v>
      </c>
      <c r="F2975" s="28" t="s">
        <v>20</v>
      </c>
      <c r="H2975" s="42">
        <v>44028</v>
      </c>
      <c r="I2975" s="28" t="str">
        <f>VLOOKUP(B2975,'Список DKV от ЮТД'!$A$1:$S$10000,15,FALSE)</f>
        <v>2412/470</v>
      </c>
      <c r="J2975" s="28" t="s">
        <v>22</v>
      </c>
      <c r="K2975" s="38" t="str">
        <f>VLOOKUP(B2975,'Список DKV от ЮТД'!$A$1:$M$10000,13,FALSE)</f>
        <v>4</v>
      </c>
      <c r="L2975" s="28" t="str">
        <f>VLOOKUP(B2975,'Список DKV от ЮТД'!$A$1:$S$10000,14,FALSE)</f>
        <v>EH8347KH</v>
      </c>
      <c r="M2975" s="49" t="str">
        <f>VLOOKUP(B2975,'Список DKV от ЮТД'!$A$1:$M$10000,10,FALSE)</f>
        <v>704310*******0376</v>
      </c>
      <c r="N2975" s="49" t="str">
        <f>VLOOKUP(B2975,'Список DKV от ЮТД'!$A$1:$S$10000,18,FALSE)</f>
        <v/>
      </c>
      <c r="O2975" s="49" t="str">
        <f>VLOOKUP(B2975,'Список DKV от ЮТД'!$A$1:$S$10000,19,FALSE)</f>
        <v/>
      </c>
      <c r="P2975" s="49" t="str">
        <f>VLOOKUP(B2975,'Список DKV от ЮТД'!$A$1:$S$10000,16,FALSE)</f>
        <v>431335963</v>
      </c>
      <c r="Q2975" s="49"/>
    </row>
    <row r="2976" spans="1:18" x14ac:dyDescent="0.2">
      <c r="A2976" s="28">
        <v>2974</v>
      </c>
      <c r="B2976" s="34">
        <v>19450427349</v>
      </c>
      <c r="C2976" s="47">
        <v>44012</v>
      </c>
      <c r="E2976" s="47">
        <v>44012</v>
      </c>
      <c r="F2976" s="28" t="s">
        <v>18</v>
      </c>
      <c r="H2976" s="42">
        <v>44029</v>
      </c>
      <c r="I2976" s="28" t="str">
        <f>VLOOKUP(B2976,'Список DKV от ЮТД'!$A$1:$S$10000,15,FALSE)</f>
        <v>2411/2398</v>
      </c>
      <c r="J2976" s="28" t="s">
        <v>22</v>
      </c>
      <c r="K2976" s="38" t="str">
        <f>VLOOKUP(B2976,'Список DKV от ЮТД'!$A$1:$M$10000,13,FALSE)</f>
        <v>4</v>
      </c>
      <c r="L2976" s="28" t="str">
        <f>VLOOKUP(B2976,'Список DKV от ЮТД'!$A$1:$S$10000,14,FALSE)</f>
        <v>42UR354</v>
      </c>
      <c r="M2976" s="49" t="str">
        <f>VLOOKUP(B2976,'Список DKV от ЮТД'!$A$1:$M$10000,10,FALSE)</f>
        <v>704310*******0204</v>
      </c>
      <c r="N2976" s="49" t="str">
        <f>VLOOKUP(B2976,'Список DKV от ЮТД'!$A$1:$S$10000,18,FALSE)</f>
        <v/>
      </c>
      <c r="O2976" s="49" t="str">
        <f>VLOOKUP(B2976,'Список DKV от ЮТД'!$A$1:$S$10000,19,FALSE)</f>
        <v/>
      </c>
      <c r="P2976" s="49" t="str">
        <f>VLOOKUP(B2976,'Список DKV от ЮТД'!$A$1:$S$10000,16,FALSE)</f>
        <v>431269614</v>
      </c>
      <c r="Q2976" s="49"/>
    </row>
    <row r="2977" spans="1:22" x14ac:dyDescent="0.2">
      <c r="A2977" s="28">
        <v>2975</v>
      </c>
      <c r="B2977" s="34">
        <v>19450427380</v>
      </c>
      <c r="C2977" s="47">
        <v>44012</v>
      </c>
      <c r="E2977" s="47">
        <v>44012</v>
      </c>
      <c r="F2977" s="28" t="s">
        <v>18</v>
      </c>
      <c r="H2977" s="42">
        <v>44029</v>
      </c>
      <c r="I2977" s="28" t="str">
        <f>VLOOKUP(B2977,'Список DKV от ЮТД'!$A$1:$S$10000,15,FALSE)</f>
        <v>2411/2399</v>
      </c>
      <c r="J2977" s="28" t="s">
        <v>22</v>
      </c>
      <c r="K2977" s="38" t="str">
        <f>VLOOKUP(B2977,'Список DKV от ЮТД'!$A$1:$M$10000,13,FALSE)</f>
        <v>4</v>
      </c>
      <c r="L2977" s="28" t="str">
        <f>VLOOKUP(B2977,'Список DKV от ЮТД'!$A$1:$S$10000,14,FALSE)</f>
        <v>33DVC68</v>
      </c>
      <c r="M2977" s="49" t="str">
        <f>VLOOKUP(B2977,'Список DKV от ЮТД'!$A$1:$M$10000,10,FALSE)</f>
        <v>704310*******0657</v>
      </c>
      <c r="N2977" s="49" t="str">
        <f>VLOOKUP(B2977,'Список DKV от ЮТД'!$A$1:$S$10000,18,FALSE)</f>
        <v>expired</v>
      </c>
      <c r="O2977" s="49" t="str">
        <f>VLOOKUP(B2977,'Список DKV от ЮТД'!$A$1:$S$10000,19,FALSE)</f>
        <v>blocked</v>
      </c>
      <c r="P2977" s="49" t="str">
        <f>VLOOKUP(B2977,'Список DKV от ЮТД'!$A$1:$S$10000,16,FALSE)</f>
        <v>431269618</v>
      </c>
      <c r="Q2977" s="49"/>
    </row>
    <row r="2978" spans="1:22" x14ac:dyDescent="0.2">
      <c r="A2978" s="28">
        <v>2976</v>
      </c>
      <c r="B2978" s="34">
        <v>19450427422</v>
      </c>
      <c r="C2978" s="47">
        <v>44012</v>
      </c>
      <c r="E2978" s="47">
        <v>44012</v>
      </c>
      <c r="F2978" s="28" t="s">
        <v>18</v>
      </c>
      <c r="H2978" s="42">
        <v>44029</v>
      </c>
      <c r="I2978" s="28" t="str">
        <f>VLOOKUP(B2978,'Список DKV от ЮТД'!$A$1:$S$10000,15,FALSE)</f>
        <v>2411/2400</v>
      </c>
      <c r="J2978" s="28" t="s">
        <v>22</v>
      </c>
      <c r="K2978" s="38" t="str">
        <f>VLOOKUP(B2978,'Список DKV от ЮТД'!$A$1:$M$10000,13,FALSE)</f>
        <v>4</v>
      </c>
      <c r="L2978" s="28" t="str">
        <f>VLOOKUP(B2978,'Список DKV от ЮТД'!$A$1:$S$10000,14,FALSE)</f>
        <v>34BMD978</v>
      </c>
      <c r="M2978" s="49" t="str">
        <f>VLOOKUP(B2978,'Список DKV от ЮТД'!$A$1:$M$10000,10,FALSE)</f>
        <v>704310*******6735</v>
      </c>
      <c r="N2978" s="49" t="str">
        <f>VLOOKUP(B2978,'Список DKV от ЮТД'!$A$1:$S$10000,18,FALSE)</f>
        <v/>
      </c>
      <c r="O2978" s="49" t="str">
        <f>VLOOKUP(B2978,'Список DKV от ЮТД'!$A$1:$S$10000,19,FALSE)</f>
        <v/>
      </c>
      <c r="P2978" s="49" t="str">
        <f>VLOOKUP(B2978,'Список DKV от ЮТД'!$A$1:$S$10000,16,FALSE)</f>
        <v>431269622</v>
      </c>
      <c r="Q2978" s="49"/>
    </row>
    <row r="2979" spans="1:22" x14ac:dyDescent="0.2">
      <c r="A2979" s="28">
        <v>2977</v>
      </c>
      <c r="B2979" s="34">
        <v>19450427463</v>
      </c>
      <c r="C2979" s="47">
        <v>44012</v>
      </c>
      <c r="E2979" s="47">
        <v>44012</v>
      </c>
      <c r="F2979" s="28" t="s">
        <v>18</v>
      </c>
      <c r="H2979" s="42">
        <v>44029</v>
      </c>
      <c r="I2979" s="28" t="str">
        <f>VLOOKUP(B2979,'Список DKV от ЮТД'!$A$1:$S$10000,15,FALSE)</f>
        <v>2411/2401</v>
      </c>
      <c r="J2979" s="28" t="s">
        <v>22</v>
      </c>
      <c r="K2979" s="38" t="str">
        <f>VLOOKUP(B2979,'Список DKV от ЮТД'!$A$1:$M$10000,13,FALSE)</f>
        <v>4</v>
      </c>
      <c r="L2979" s="28" t="str">
        <f>VLOOKUP(B2979,'Список DKV от ЮТД'!$A$1:$S$10000,14,FALSE)</f>
        <v>34BME625</v>
      </c>
      <c r="M2979" s="49" t="str">
        <f>VLOOKUP(B2979,'Список DKV от ЮТД'!$A$1:$M$10000,10,FALSE)</f>
        <v>704310*******7022</v>
      </c>
      <c r="N2979" s="49" t="str">
        <f>VLOOKUP(B2979,'Список DKV от ЮТД'!$A$1:$S$10000,18,FALSE)</f>
        <v/>
      </c>
      <c r="O2979" s="49" t="str">
        <f>VLOOKUP(B2979,'Список DKV от ЮТД'!$A$1:$S$10000,19,FALSE)</f>
        <v/>
      </c>
      <c r="P2979" s="49" t="str">
        <f>VLOOKUP(B2979,'Список DKV от ЮТД'!$A$1:$S$10000,16,FALSE)</f>
        <v>431269626</v>
      </c>
      <c r="Q2979" s="49"/>
    </row>
    <row r="2980" spans="1:22" x14ac:dyDescent="0.2">
      <c r="A2980" s="28">
        <v>2978</v>
      </c>
      <c r="B2980" s="34">
        <v>19450427497</v>
      </c>
      <c r="C2980" s="47">
        <v>44012</v>
      </c>
      <c r="E2980" s="47">
        <v>44012</v>
      </c>
      <c r="F2980" s="28" t="s">
        <v>18</v>
      </c>
      <c r="H2980" s="42">
        <v>44029</v>
      </c>
      <c r="I2980" s="28" t="str">
        <f>VLOOKUP(B2980,'Список DKV от ЮТД'!$A$1:$S$10000,15,FALSE)</f>
        <v>2411/2402</v>
      </c>
      <c r="J2980" s="28" t="s">
        <v>22</v>
      </c>
      <c r="K2980" s="38" t="str">
        <f>VLOOKUP(B2980,'Список DKV от ЮТД'!$A$1:$M$10000,13,FALSE)</f>
        <v>4</v>
      </c>
      <c r="L2980" s="28" t="str">
        <f>VLOOKUP(B2980,'Список DKV от ЮТД'!$A$1:$S$10000,14,FALSE)</f>
        <v>CA3876TC</v>
      </c>
      <c r="M2980" s="49" t="str">
        <f>VLOOKUP(B2980,'Список DKV от ЮТД'!$A$1:$M$10000,10,FALSE)</f>
        <v>704310*******0685</v>
      </c>
      <c r="N2980" s="49" t="str">
        <f>VLOOKUP(B2980,'Список DKV от ЮТД'!$A$1:$S$10000,18,FALSE)</f>
        <v>expired</v>
      </c>
      <c r="O2980" s="49" t="str">
        <f>VLOOKUP(B2980,'Список DKV от ЮТД'!$A$1:$S$10000,19,FALSE)</f>
        <v>blocked</v>
      </c>
      <c r="P2980" s="49" t="str">
        <f>VLOOKUP(B2980,'Список DKV от ЮТД'!$A$1:$S$10000,16,FALSE)</f>
        <v>431269629</v>
      </c>
      <c r="Q2980" s="49"/>
    </row>
    <row r="2981" spans="1:22" x14ac:dyDescent="0.2">
      <c r="A2981" s="28">
        <v>2979</v>
      </c>
      <c r="B2981" s="34">
        <v>19450427554</v>
      </c>
      <c r="C2981" s="47">
        <v>44012</v>
      </c>
      <c r="E2981" s="47">
        <v>44012</v>
      </c>
      <c r="F2981" s="28" t="s">
        <v>18</v>
      </c>
      <c r="H2981" s="42">
        <v>44029</v>
      </c>
      <c r="I2981" s="28" t="str">
        <f>VLOOKUP(B2981,'Список DKV от ЮТД'!$A$1:$S$10000,15,FALSE)</f>
        <v>2411/2403</v>
      </c>
      <c r="J2981" s="28" t="s">
        <v>22</v>
      </c>
      <c r="K2981" s="38" t="str">
        <f>VLOOKUP(B2981,'Список DKV от ЮТД'!$A$1:$M$10000,13,FALSE)</f>
        <v>4</v>
      </c>
      <c r="L2981" s="28" t="str">
        <f>VLOOKUP(B2981,'Список DKV от ЮТД'!$A$1:$S$10000,14,FALSE)</f>
        <v>53EL534</v>
      </c>
      <c r="M2981" s="49" t="str">
        <f>VLOOKUP(B2981,'Список DKV от ЮТД'!$A$1:$M$10000,10,FALSE)</f>
        <v>704310*******4395</v>
      </c>
      <c r="N2981" s="49" t="str">
        <f>VLOOKUP(B2981,'Список DKV от ЮТД'!$A$1:$S$10000,18,FALSE)</f>
        <v/>
      </c>
      <c r="O2981" s="49" t="str">
        <f>VLOOKUP(B2981,'Список DKV от ЮТД'!$A$1:$S$10000,19,FALSE)</f>
        <v/>
      </c>
      <c r="P2981" s="49" t="str">
        <f>VLOOKUP(B2981,'Список DKV от ЮТД'!$A$1:$S$10000,16,FALSE)</f>
        <v>431269635</v>
      </c>
      <c r="Q2981" s="49"/>
    </row>
    <row r="2982" spans="1:22" x14ac:dyDescent="0.2">
      <c r="A2982" s="28">
        <v>2980</v>
      </c>
      <c r="B2982" s="34">
        <v>19450427588</v>
      </c>
      <c r="C2982" s="47">
        <v>44012</v>
      </c>
      <c r="E2982" s="47">
        <v>44012</v>
      </c>
      <c r="F2982" s="28" t="s">
        <v>18</v>
      </c>
      <c r="H2982" s="42">
        <v>44029</v>
      </c>
      <c r="I2982" s="28" t="str">
        <f>VLOOKUP(B2982,'Список DKV от ЮТД'!$A$1:$S$10000,15,FALSE)</f>
        <v>2411/2404</v>
      </c>
      <c r="J2982" s="28" t="s">
        <v>22</v>
      </c>
      <c r="K2982" s="38" t="str">
        <f>VLOOKUP(B2982,'Список DKV от ЮТД'!$A$1:$M$10000,13,FALSE)</f>
        <v>4</v>
      </c>
      <c r="L2982" s="28" t="str">
        <f>VLOOKUP(B2982,'Список DKV от ЮТД'!$A$1:$S$10000,14,FALSE)</f>
        <v>76AAG777</v>
      </c>
      <c r="M2982" s="49" t="str">
        <f>VLOOKUP(B2982,'Список DKV от ЮТД'!$A$1:$M$10000,10,FALSE)</f>
        <v>704310*******2090</v>
      </c>
      <c r="N2982" s="49" t="str">
        <f>VLOOKUP(B2982,'Список DKV от ЮТД'!$A$1:$S$10000,18,FALSE)</f>
        <v/>
      </c>
      <c r="O2982" s="49" t="str">
        <f>VLOOKUP(B2982,'Список DKV от ЮТД'!$A$1:$S$10000,19,FALSE)</f>
        <v/>
      </c>
      <c r="P2982" s="49" t="str">
        <f>VLOOKUP(B2982,'Список DKV от ЮТД'!$A$1:$S$10000,16,FALSE)</f>
        <v>431269638</v>
      </c>
      <c r="Q2982" s="49"/>
    </row>
    <row r="2983" spans="1:22" x14ac:dyDescent="0.2">
      <c r="A2983" s="28">
        <v>2981</v>
      </c>
      <c r="B2983" s="34">
        <v>19450427620</v>
      </c>
      <c r="C2983" s="47">
        <v>44012</v>
      </c>
      <c r="E2983" s="47">
        <v>44012</v>
      </c>
      <c r="F2983" s="28" t="s">
        <v>18</v>
      </c>
      <c r="H2983" s="42">
        <v>44029</v>
      </c>
      <c r="I2983" s="28" t="str">
        <f>VLOOKUP(B2983,'Список DKV от ЮТД'!$A$1:$S$10000,15,FALSE)</f>
        <v>2411/2405</v>
      </c>
      <c r="J2983" s="28" t="s">
        <v>22</v>
      </c>
      <c r="K2983" s="38" t="str">
        <f>VLOOKUP(B2983,'Список DKV от ЮТД'!$A$1:$M$10000,13,FALSE)</f>
        <v>4</v>
      </c>
      <c r="L2983" s="28" t="str">
        <f>VLOOKUP(B2983,'Список DKV от ЮТД'!$A$1:$S$10000,14,FALSE)</f>
        <v>33NB012</v>
      </c>
      <c r="M2983" s="49" t="str">
        <f>VLOOKUP(B2983,'Список DKV от ЮТД'!$A$1:$M$10000,10,FALSE)</f>
        <v>704310*******2405</v>
      </c>
      <c r="N2983" s="49" t="str">
        <f>VLOOKUP(B2983,'Список DKV от ЮТД'!$A$1:$S$10000,18,FALSE)</f>
        <v/>
      </c>
      <c r="O2983" s="49" t="str">
        <f>VLOOKUP(B2983,'Список DKV от ЮТД'!$A$1:$S$10000,19,FALSE)</f>
        <v/>
      </c>
      <c r="P2983" s="49" t="str">
        <f>VLOOKUP(B2983,'Список DKV от ЮТД'!$A$1:$S$10000,16,FALSE)</f>
        <v>431269642</v>
      </c>
      <c r="Q2983" s="49"/>
    </row>
    <row r="2984" spans="1:22" x14ac:dyDescent="0.2">
      <c r="A2984" s="28">
        <v>2982</v>
      </c>
      <c r="B2984" s="34">
        <v>19450427661</v>
      </c>
      <c r="C2984" s="47">
        <v>44012</v>
      </c>
      <c r="E2984" s="47">
        <v>44012</v>
      </c>
      <c r="F2984" s="28" t="s">
        <v>18</v>
      </c>
      <c r="H2984" s="42">
        <v>44029</v>
      </c>
      <c r="I2984" s="28" t="str">
        <f>VLOOKUP(B2984,'Список DKV от ЮТД'!$A$1:$S$10000,15,FALSE)</f>
        <v>2411/2406</v>
      </c>
      <c r="J2984" s="28" t="s">
        <v>22</v>
      </c>
      <c r="K2984" s="38" t="str">
        <f>VLOOKUP(B2984,'Список DKV от ЮТД'!$A$1:$M$10000,13,FALSE)</f>
        <v>4</v>
      </c>
      <c r="L2984" s="28" t="str">
        <f>VLOOKUP(B2984,'Список DKV от ЮТД'!$A$1:$S$10000,14,FALSE)</f>
        <v>76AJ380</v>
      </c>
      <c r="M2984" s="49" t="str">
        <f>VLOOKUP(B2984,'Список DKV от ЮТД'!$A$1:$M$10000,10,FALSE)</f>
        <v>704310*******5779</v>
      </c>
      <c r="N2984" s="49" t="str">
        <f>VLOOKUP(B2984,'Список DKV от ЮТД'!$A$1:$S$10000,18,FALSE)</f>
        <v/>
      </c>
      <c r="O2984" s="49" t="str">
        <f>VLOOKUP(B2984,'Список DKV от ЮТД'!$A$1:$S$10000,19,FALSE)</f>
        <v/>
      </c>
      <c r="P2984" s="49" t="str">
        <f>VLOOKUP(B2984,'Список DKV от ЮТД'!$A$1:$S$10000,16,FALSE)</f>
        <v>431269646</v>
      </c>
      <c r="Q2984" s="49"/>
    </row>
    <row r="2985" spans="1:22" x14ac:dyDescent="0.2">
      <c r="A2985" s="28">
        <v>2983</v>
      </c>
      <c r="B2985" s="34">
        <v>19221133820</v>
      </c>
      <c r="E2985" s="47">
        <v>44012</v>
      </c>
      <c r="F2985" s="28" t="s">
        <v>20</v>
      </c>
      <c r="H2985" s="42">
        <v>44029</v>
      </c>
      <c r="I2985" s="28" t="str">
        <f>VLOOKUP(B2985,'Список DKV от ЮТД'!$A$1:$S$10000,15,FALSE)</f>
        <v>2412/471</v>
      </c>
      <c r="J2985" s="28" t="s">
        <v>22</v>
      </c>
      <c r="K2985" s="38" t="str">
        <f>VLOOKUP(B2985,'Список DKV от ЮТД'!$A$1:$M$10000,13,FALSE)</f>
        <v>4</v>
      </c>
      <c r="L2985" s="28" t="str">
        <f>VLOOKUP(B2985,'Список DKV от ЮТД'!$A$1:$S$10000,14,FALSE)</f>
        <v>LJ48PFR</v>
      </c>
      <c r="M2985" s="49" t="str">
        <f>VLOOKUP(B2985,'Список DKV от ЮТД'!$A$1:$M$10000,10,FALSE)</f>
        <v>704310*******5788</v>
      </c>
      <c r="N2985" s="49" t="str">
        <f>VLOOKUP(B2985,'Список DKV от ЮТД'!$A$1:$S$10000,18,FALSE)</f>
        <v/>
      </c>
      <c r="O2985" s="49" t="str">
        <f>VLOOKUP(B2985,'Список DKV от ЮТД'!$A$1:$S$10000,19,FALSE)</f>
        <v/>
      </c>
      <c r="P2985" s="49" t="str">
        <f>VLOOKUP(B2985,'Список DKV от ЮТД'!$A$1:$S$10000,16,FALSE)</f>
        <v>425310950</v>
      </c>
      <c r="Q2985" s="49"/>
    </row>
    <row r="2986" spans="1:22" x14ac:dyDescent="0.2">
      <c r="A2986" s="28">
        <v>2984</v>
      </c>
      <c r="B2986" s="34">
        <v>19450411756</v>
      </c>
      <c r="C2986" s="47">
        <v>44012</v>
      </c>
      <c r="E2986" s="47">
        <v>44012</v>
      </c>
      <c r="F2986" s="28" t="s">
        <v>20</v>
      </c>
      <c r="H2986" s="42">
        <v>44029</v>
      </c>
      <c r="I2986" s="28" t="str">
        <f>VLOOKUP(B2986,'Список DKV от ЮТД'!$A$1:$S$10000,15,FALSE)</f>
        <v>2412/472</v>
      </c>
      <c r="J2986" s="28" t="s">
        <v>22</v>
      </c>
      <c r="K2986" s="38" t="str">
        <f>VLOOKUP(B2986,'Список DKV от ЮТД'!$A$1:$M$10000,13,FALSE)</f>
        <v>4</v>
      </c>
      <c r="L2986" s="28" t="str">
        <f>VLOOKUP(B2986,'Список DKV от ЮТД'!$A$1:$S$10000,14,FALSE)</f>
        <v>CB2526BA</v>
      </c>
      <c r="M2986" s="49" t="str">
        <f>VLOOKUP(B2986,'Список DKV от ЮТД'!$A$1:$M$10000,10,FALSE)</f>
        <v>704310*******9316</v>
      </c>
      <c r="N2986" s="49" t="str">
        <f>VLOOKUP(B2986,'Список DKV от ЮТД'!$A$1:$S$10000,18,FALSE)</f>
        <v/>
      </c>
      <c r="O2986" s="49" t="str">
        <f>VLOOKUP(B2986,'Список DKV от ЮТД'!$A$1:$S$10000,19,FALSE)</f>
        <v/>
      </c>
      <c r="P2986" s="49" t="str">
        <f>VLOOKUP(B2986,'Список DKV от ЮТД'!$A$1:$S$10000,16,FALSE)</f>
        <v>431268055</v>
      </c>
      <c r="Q2986" s="49"/>
    </row>
    <row r="2987" spans="1:22" x14ac:dyDescent="0.2">
      <c r="A2987" s="28">
        <v>2985</v>
      </c>
      <c r="B2987" s="34">
        <v>19450427745</v>
      </c>
      <c r="C2987" s="47">
        <v>44012</v>
      </c>
      <c r="E2987" s="47">
        <v>44012</v>
      </c>
      <c r="F2987" s="28" t="s">
        <v>18</v>
      </c>
      <c r="H2987" s="42">
        <v>44030</v>
      </c>
      <c r="I2987" s="28" t="str">
        <f>VLOOKUP(B2987,'Список DKV от ЮТД'!$A$1:$S$10000,15,FALSE)</f>
        <v>2411/2407</v>
      </c>
      <c r="J2987" s="28" t="s">
        <v>22</v>
      </c>
      <c r="K2987" s="38" t="str">
        <f>VLOOKUP(B2987,'Список DKV от ЮТД'!$A$1:$M$10000,13,FALSE)</f>
        <v>4</v>
      </c>
      <c r="L2987" s="28" t="str">
        <f>VLOOKUP(B2987,'Список DKV от ЮТД'!$A$1:$S$10000,14,FALSE)</f>
        <v>33EHN82</v>
      </c>
      <c r="M2987" s="49" t="str">
        <f>VLOOKUP(B2987,'Список DKV от ЮТД'!$A$1:$M$10000,10,FALSE)</f>
        <v>704310*******0223</v>
      </c>
      <c r="N2987" s="49" t="str">
        <f>VLOOKUP(B2987,'Список DKV от ЮТД'!$A$1:$S$10000,18,FALSE)</f>
        <v>expired</v>
      </c>
      <c r="O2987" s="49" t="str">
        <f>VLOOKUP(B2987,'Список DKV от ЮТД'!$A$1:$S$10000,19,FALSE)</f>
        <v>blocked</v>
      </c>
      <c r="P2987" s="49" t="str">
        <f>VLOOKUP(B2987,'Список DKV от ЮТД'!$A$1:$S$10000,16,FALSE)</f>
        <v>431269654</v>
      </c>
      <c r="Q2987" s="49"/>
    </row>
    <row r="2988" spans="1:22" x14ac:dyDescent="0.2">
      <c r="A2988" s="28">
        <v>2986</v>
      </c>
      <c r="B2988" s="34">
        <v>19450427703</v>
      </c>
      <c r="C2988" s="60">
        <v>44012</v>
      </c>
      <c r="D2988" s="48"/>
      <c r="E2988" s="60">
        <v>44012</v>
      </c>
      <c r="F2988" s="48" t="s">
        <v>18</v>
      </c>
      <c r="G2988" s="61"/>
      <c r="H2988" s="65">
        <v>44030</v>
      </c>
      <c r="I2988" s="48" t="str">
        <f>VLOOKUP(B2988,'Список DKV от ЮТД'!$A$1:$S$10000,15,FALSE)</f>
        <v>2411/2408</v>
      </c>
      <c r="J2988" s="48" t="s">
        <v>22</v>
      </c>
      <c r="K2988" s="61" t="str">
        <f>VLOOKUP(B2988,'Список DKV от ЮТД'!$A$1:$M$10000,13,FALSE)</f>
        <v>4</v>
      </c>
      <c r="L2988" s="48" t="str">
        <f>VLOOKUP(B2988,'Список DKV от ЮТД'!$A$1:$S$10000,14,FALSE)</f>
        <v>14EN540</v>
      </c>
      <c r="M2988" s="62" t="str">
        <f>VLOOKUP(B2988,'Список DKV от ЮТД'!$A$1:$M$10000,10,FALSE)</f>
        <v>704310*******0630</v>
      </c>
      <c r="N2988" s="62" t="str">
        <f>VLOOKUP(B2988,'Список DKV от ЮТД'!$A$1:$S$10000,18,FALSE)</f>
        <v>expired</v>
      </c>
      <c r="O2988" s="62" t="str">
        <f>VLOOKUP(B2988,'Список DKV от ЮТД'!$A$1:$S$10000,19,FALSE)</f>
        <v>blocked</v>
      </c>
      <c r="P2988" s="62" t="str">
        <f>VLOOKUP(B2988,'Список DKV от ЮТД'!$A$1:$S$10000,16,FALSE)</f>
        <v>431269650</v>
      </c>
      <c r="Q2988" s="62"/>
      <c r="R2988" s="48"/>
    </row>
    <row r="2989" spans="1:22" x14ac:dyDescent="0.2">
      <c r="A2989" s="28">
        <v>2987</v>
      </c>
      <c r="B2989" s="34">
        <v>19450427786</v>
      </c>
      <c r="C2989" s="47">
        <v>44012</v>
      </c>
      <c r="E2989" s="47">
        <v>44012</v>
      </c>
      <c r="F2989" s="28" t="s">
        <v>18</v>
      </c>
      <c r="G2989" s="126"/>
      <c r="H2989" s="42">
        <v>44030</v>
      </c>
      <c r="I2989" s="28" t="str">
        <f>VLOOKUP(B2989,'Список DKV от ЮТД'!$A$1:$S$10000,15,FALSE)</f>
        <v>2411/2409</v>
      </c>
      <c r="J2989" s="28" t="s">
        <v>22</v>
      </c>
      <c r="K2989" s="126" t="str">
        <f>VLOOKUP(B2989,'Список DKV от ЮТД'!$A$1:$M$10000,13,FALSE)</f>
        <v>4</v>
      </c>
      <c r="L2989" s="28" t="str">
        <f>VLOOKUP(B2989,'Список DKV от ЮТД'!$A$1:$S$10000,14,FALSE)</f>
        <v>14BB168</v>
      </c>
      <c r="M2989" s="49" t="str">
        <f>VLOOKUP(B2989,'Список DKV от ЮТД'!$A$1:$M$10000,10,FALSE)</f>
        <v>704310*******0598</v>
      </c>
      <c r="N2989" s="49" t="str">
        <f>VLOOKUP(B2989,'Список DKV от ЮТД'!$A$1:$S$10000,18,FALSE)</f>
        <v/>
      </c>
      <c r="O2989" s="49" t="str">
        <f>VLOOKUP(B2989,'Список DKV от ЮТД'!$A$1:$S$10000,19,FALSE)</f>
        <v/>
      </c>
      <c r="P2989" s="49" t="str">
        <f>VLOOKUP(B2989,'Список DKV от ЮТД'!$A$1:$S$10000,16,FALSE)</f>
        <v>431269658</v>
      </c>
      <c r="Q2989" s="49"/>
    </row>
    <row r="2990" spans="1:22" s="5" customFormat="1" x14ac:dyDescent="0.2">
      <c r="A2990" s="28">
        <v>2988</v>
      </c>
      <c r="B2990" s="34">
        <v>19450427828</v>
      </c>
      <c r="C2990" s="47">
        <v>44012</v>
      </c>
      <c r="D2990" s="28"/>
      <c r="E2990" s="47">
        <v>44012</v>
      </c>
      <c r="F2990" s="28" t="s">
        <v>18</v>
      </c>
      <c r="G2990" s="38"/>
      <c r="H2990" s="42">
        <v>44030</v>
      </c>
      <c r="I2990" s="28" t="str">
        <f>VLOOKUP(B2990,'Список DKV от ЮТД'!$A$1:$S$10000,15,FALSE)</f>
        <v>2411/2410</v>
      </c>
      <c r="J2990" s="28" t="s">
        <v>22</v>
      </c>
      <c r="K2990" s="38" t="str">
        <f>VLOOKUP(B2990,'Список DKV от ЮТД'!$A$1:$M$10000,13,FALSE)</f>
        <v>4</v>
      </c>
      <c r="L2990" s="28" t="str">
        <f>VLOOKUP(B2990,'Список DKV от ЮТД'!$A$1:$S$10000,14,FALSE)</f>
        <v>CA1118XB</v>
      </c>
      <c r="M2990" s="49" t="str">
        <f>VLOOKUP(B2990,'Список DKV от ЮТД'!$A$1:$M$10000,10,FALSE)</f>
        <v>704310*******0909</v>
      </c>
      <c r="N2990" s="49" t="str">
        <f>VLOOKUP(B2990,'Список DKV от ЮТД'!$A$1:$S$10000,18,FALSE)</f>
        <v>expired</v>
      </c>
      <c r="O2990" s="49" t="str">
        <f>VLOOKUP(B2990,'Список DKV от ЮТД'!$A$1:$S$10000,19,FALSE)</f>
        <v>blocked</v>
      </c>
      <c r="P2990" s="49" t="str">
        <f>VLOOKUP(B2990,'Список DKV от ЮТД'!$A$1:$S$10000,16,FALSE)</f>
        <v>431269662</v>
      </c>
      <c r="Q2990" s="49"/>
      <c r="R2990" s="28"/>
      <c r="S2990" s="28"/>
      <c r="T2990" s="28"/>
      <c r="U2990" s="48"/>
      <c r="V2990" s="48"/>
    </row>
    <row r="2991" spans="1:22" x14ac:dyDescent="0.2">
      <c r="A2991" s="28">
        <v>2989</v>
      </c>
      <c r="B2991" s="34">
        <v>19450427869</v>
      </c>
      <c r="C2991" s="47">
        <v>44012</v>
      </c>
      <c r="E2991" s="47">
        <v>44012</v>
      </c>
      <c r="F2991" s="28" t="s">
        <v>18</v>
      </c>
      <c r="H2991" s="42">
        <v>44030</v>
      </c>
      <c r="I2991" s="28" t="str">
        <f>VLOOKUP(B2991,'Список DKV от ЮТД'!$A$1:$S$10000,15,FALSE)</f>
        <v>2411/2411</v>
      </c>
      <c r="J2991" s="28" t="s">
        <v>22</v>
      </c>
      <c r="K2991" s="38" t="str">
        <f>VLOOKUP(B2991,'Список DKV от ЮТД'!$A$1:$M$10000,13,FALSE)</f>
        <v>4</v>
      </c>
      <c r="L2991" s="28" t="str">
        <f>VLOOKUP(B2991,'Список DKV от ЮТД'!$A$1:$S$10000,14,FALSE)</f>
        <v>CB2526AX</v>
      </c>
      <c r="M2991" s="49" t="str">
        <f>VLOOKUP(B2991,'Список DKV от ЮТД'!$A$1:$M$10000,10,FALSE)</f>
        <v>704310*******9308</v>
      </c>
      <c r="N2991" s="49" t="str">
        <f>VLOOKUP(B2991,'Список DKV от ЮТД'!$A$1:$S$10000,18,FALSE)</f>
        <v/>
      </c>
      <c r="O2991" s="49" t="str">
        <f>VLOOKUP(B2991,'Список DKV от ЮТД'!$A$1:$S$10000,19,FALSE)</f>
        <v/>
      </c>
      <c r="P2991" s="49" t="str">
        <f>VLOOKUP(B2991,'Список DKV от ЮТД'!$A$1:$S$10000,16,FALSE)</f>
        <v>431269666</v>
      </c>
      <c r="Q2991" s="49"/>
      <c r="S2991" s="48"/>
      <c r="T2991" s="48"/>
    </row>
    <row r="2992" spans="1:22" x14ac:dyDescent="0.2">
      <c r="A2992" s="28">
        <v>2990</v>
      </c>
      <c r="B2992" s="34">
        <v>19450427992</v>
      </c>
      <c r="C2992" s="47">
        <v>44012</v>
      </c>
      <c r="E2992" s="47">
        <v>44012</v>
      </c>
      <c r="F2992" s="28" t="s">
        <v>18</v>
      </c>
      <c r="H2992" s="42">
        <v>44031</v>
      </c>
      <c r="I2992" s="28" t="str">
        <f>VLOOKUP(B2992,'Список DKV от ЮТД'!$A$1:$S$10000,15,FALSE)</f>
        <v>2411/2412</v>
      </c>
      <c r="J2992" s="28" t="s">
        <v>22</v>
      </c>
      <c r="K2992" s="38" t="str">
        <f>VLOOKUP(B2992,'Список DKV от ЮТД'!$A$1:$M$10000,13,FALSE)</f>
        <v>4</v>
      </c>
      <c r="L2992" s="28" t="str">
        <f>VLOOKUP(B2992,'Список DKV от ЮТД'!$A$1:$S$10000,14,FALSE)</f>
        <v>76AAG790</v>
      </c>
      <c r="M2992" s="49" t="str">
        <f>VLOOKUP(B2992,'Список DKV от ЮТД'!$A$1:$M$10000,10,FALSE)</f>
        <v>704310*******1829</v>
      </c>
      <c r="N2992" s="49" t="str">
        <f>VLOOKUP(B2992,'Список DKV от ЮТД'!$A$1:$S$10000,18,FALSE)</f>
        <v/>
      </c>
      <c r="O2992" s="49" t="str">
        <f>VLOOKUP(B2992,'Список DKV от ЮТД'!$A$1:$S$10000,19,FALSE)</f>
        <v/>
      </c>
      <c r="P2992" s="49" t="str">
        <f>VLOOKUP(B2992,'Список DKV от ЮТД'!$A$1:$S$10000,16,FALSE)</f>
        <v>431269679</v>
      </c>
      <c r="Q2992" s="49"/>
    </row>
    <row r="2993" spans="1:18" x14ac:dyDescent="0.2">
      <c r="A2993" s="28">
        <v>2991</v>
      </c>
      <c r="B2993" s="34">
        <v>19450427901</v>
      </c>
      <c r="C2993" s="47">
        <v>44012</v>
      </c>
      <c r="E2993" s="47">
        <v>44012</v>
      </c>
      <c r="F2993" s="28" t="s">
        <v>18</v>
      </c>
      <c r="H2993" s="42">
        <v>44031</v>
      </c>
      <c r="I2993" s="28" t="str">
        <f>VLOOKUP(B2993,'Список DKV от ЮТД'!$A$1:$S$10000,15,FALSE)</f>
        <v>2411/2413</v>
      </c>
      <c r="J2993" s="28" t="s">
        <v>22</v>
      </c>
      <c r="K2993" s="38" t="str">
        <f>VLOOKUP(B2993,'Список DKV от ЮТД'!$A$1:$M$10000,13,FALSE)</f>
        <v>4</v>
      </c>
      <c r="L2993" s="28" t="str">
        <f>VLOOKUP(B2993,'Список DKV от ЮТД'!$A$1:$S$10000,14,FALSE)</f>
        <v>76AAG778</v>
      </c>
      <c r="M2993" s="49" t="str">
        <f>VLOOKUP(B2993,'Список DKV от ЮТД'!$A$1:$M$10000,10,FALSE)</f>
        <v>704310*******1811</v>
      </c>
      <c r="N2993" s="49" t="str">
        <f>VLOOKUP(B2993,'Список DKV от ЮТД'!$A$1:$S$10000,18,FALSE)</f>
        <v/>
      </c>
      <c r="O2993" s="49" t="str">
        <f>VLOOKUP(B2993,'Список DKV от ЮТД'!$A$1:$S$10000,19,FALSE)</f>
        <v/>
      </c>
      <c r="P2993" s="49" t="str">
        <f>VLOOKUP(B2993,'Список DKV от ЮТД'!$A$1:$S$10000,16,FALSE)</f>
        <v>431269670</v>
      </c>
      <c r="Q2993" s="49"/>
    </row>
    <row r="2994" spans="1:18" x14ac:dyDescent="0.2">
      <c r="A2994" s="28">
        <v>2992</v>
      </c>
      <c r="B2994" s="34">
        <v>19450427943</v>
      </c>
      <c r="C2994" s="47">
        <v>44012</v>
      </c>
      <c r="E2994" s="47">
        <v>44012</v>
      </c>
      <c r="F2994" s="28" t="s">
        <v>18</v>
      </c>
      <c r="H2994" s="42">
        <v>44031</v>
      </c>
      <c r="I2994" s="28" t="str">
        <f>VLOOKUP(B2994,'Список DKV от ЮТД'!$A$1:$S$10000,15,FALSE)</f>
        <v>2411/2414</v>
      </c>
      <c r="J2994" s="28" t="s">
        <v>22</v>
      </c>
      <c r="K2994" s="38" t="str">
        <f>VLOOKUP(B2994,'Список DKV от ЮТД'!$A$1:$M$10000,13,FALSE)</f>
        <v>4</v>
      </c>
      <c r="L2994" s="28" t="str">
        <f>VLOOKUP(B2994,'Список DKV от ЮТД'!$A$1:$S$10000,14,FALSE)</f>
        <v>34AJJ168</v>
      </c>
      <c r="M2994" s="49" t="str">
        <f>VLOOKUP(B2994,'Список DKV от ЮТД'!$A$1:$M$10000,10,FALSE)</f>
        <v>704310*******0629</v>
      </c>
      <c r="N2994" s="49" t="str">
        <f>VLOOKUP(B2994,'Список DKV от ЮТД'!$A$1:$S$10000,18,FALSE)</f>
        <v>expired</v>
      </c>
      <c r="O2994" s="49" t="str">
        <f>VLOOKUP(B2994,'Список DKV от ЮТД'!$A$1:$S$10000,19,FALSE)</f>
        <v>blocked</v>
      </c>
      <c r="P2994" s="49" t="str">
        <f>VLOOKUP(B2994,'Список DKV от ЮТД'!$A$1:$S$10000,16,FALSE)</f>
        <v>431269674</v>
      </c>
      <c r="Q2994" s="49"/>
    </row>
    <row r="2995" spans="1:18" x14ac:dyDescent="0.2">
      <c r="A2995" s="28">
        <v>2993</v>
      </c>
      <c r="B2995" s="34">
        <v>19450427018</v>
      </c>
      <c r="C2995" s="47">
        <v>44012</v>
      </c>
      <c r="E2995" s="47">
        <v>44012</v>
      </c>
      <c r="F2995" s="28" t="s">
        <v>18</v>
      </c>
      <c r="H2995" s="42">
        <v>44031</v>
      </c>
      <c r="I2995" s="28" t="str">
        <f>VLOOKUP(B2995,'Список DKV от ЮТД'!$A$1:$S$10000,15,FALSE)</f>
        <v>2411/2415</v>
      </c>
      <c r="J2995" s="28" t="s">
        <v>22</v>
      </c>
      <c r="K2995" s="38" t="str">
        <f>VLOOKUP(B2995,'Список DKV от ЮТД'!$A$1:$M$10000,13,FALSE)</f>
        <v>4</v>
      </c>
      <c r="L2995" s="28" t="str">
        <f>VLOOKUP(B2995,'Список DKV от ЮТД'!$A$1:$S$10000,14,FALSE)</f>
        <v>16YJ190</v>
      </c>
      <c r="M2995" s="49" t="str">
        <f>VLOOKUP(B2995,'Список DKV от ЮТД'!$A$1:$M$10000,10,FALSE)</f>
        <v>704310*******0468</v>
      </c>
      <c r="N2995" s="49" t="str">
        <f>VLOOKUP(B2995,'Список DKV от ЮТД'!$A$1:$S$10000,18,FALSE)</f>
        <v>expired</v>
      </c>
      <c r="O2995" s="49" t="str">
        <f>VLOOKUP(B2995,'Список DKV от ЮТД'!$A$1:$S$10000,19,FALSE)</f>
        <v>blocked</v>
      </c>
      <c r="P2995" s="49" t="str">
        <f>VLOOKUP(B2995,'Список DKV от ЮТД'!$A$1:$S$10000,16,FALSE)</f>
        <v>431269581</v>
      </c>
      <c r="Q2995" s="49"/>
    </row>
    <row r="2996" spans="1:18" x14ac:dyDescent="0.2">
      <c r="A2996" s="28">
        <v>2994</v>
      </c>
      <c r="B2996" s="35">
        <v>19450427059</v>
      </c>
      <c r="C2996" s="47">
        <v>44012</v>
      </c>
      <c r="E2996" s="47">
        <v>44012</v>
      </c>
      <c r="F2996" s="28" t="s">
        <v>18</v>
      </c>
      <c r="G2996" s="38">
        <v>200</v>
      </c>
      <c r="H2996" s="42">
        <v>44031</v>
      </c>
      <c r="I2996" s="28" t="str">
        <f>VLOOKUP(B2996,'Список DKV от ЮТД'!$A$1:$S$10000,15,FALSE)</f>
        <v>2411/2416</v>
      </c>
      <c r="J2996" s="28" t="s">
        <v>22</v>
      </c>
      <c r="K2996" s="38" t="str">
        <f>VLOOKUP(B2996,'Список DKV от ЮТД'!$A$1:$M$10000,13,FALSE)</f>
        <v>4</v>
      </c>
      <c r="L2996" s="28" t="str">
        <f>VLOOKUP(B2996,'Список DKV от ЮТД'!$A$1:$S$10000,14,FALSE)</f>
        <v>16SLT74</v>
      </c>
      <c r="M2996" s="49" t="str">
        <f>VLOOKUP(B2996,'Список DKV от ЮТД'!$A$1:$M$10000,10,FALSE)</f>
        <v>704310*******3245</v>
      </c>
      <c r="N2996" s="49" t="str">
        <f>VLOOKUP(B2996,'Список DKV от ЮТД'!$A$1:$S$10000,18,FALSE)</f>
        <v>blocked</v>
      </c>
      <c r="O2996" s="49" t="str">
        <f>VLOOKUP(B2996,'Список DKV от ЮТД'!$A$1:$S$10000,19,FALSE)</f>
        <v>blocked</v>
      </c>
      <c r="P2996" s="49" t="str">
        <f>VLOOKUP(B2996,'Список DKV от ЮТД'!$A$1:$S$10000,16,FALSE)</f>
        <v>431269585</v>
      </c>
      <c r="Q2996" s="46">
        <v>200</v>
      </c>
      <c r="R2996" s="28" t="s">
        <v>34927</v>
      </c>
    </row>
    <row r="2997" spans="1:18" x14ac:dyDescent="0.2">
      <c r="A2997" s="28">
        <v>2995</v>
      </c>
      <c r="B2997" s="34">
        <v>19450427182</v>
      </c>
      <c r="C2997" s="47">
        <v>44012</v>
      </c>
      <c r="E2997" s="47">
        <v>44012</v>
      </c>
      <c r="F2997" s="28" t="s">
        <v>18</v>
      </c>
      <c r="H2997" s="42">
        <v>44031</v>
      </c>
      <c r="I2997" s="28" t="str">
        <f>VLOOKUP(B2997,'Список DKV от ЮТД'!$A$1:$S$10000,15,FALSE)</f>
        <v>2411/2417</v>
      </c>
      <c r="J2997" s="28" t="s">
        <v>22</v>
      </c>
      <c r="K2997" s="38" t="str">
        <f>VLOOKUP(B2997,'Список DKV от ЮТД'!$A$1:$M$10000,13,FALSE)</f>
        <v>4</v>
      </c>
      <c r="L2997" s="28" t="str">
        <f>VLOOKUP(B2997,'Список DKV от ЮТД'!$A$1:$S$10000,14,FALSE)</f>
        <v>33DF936</v>
      </c>
      <c r="M2997" s="49" t="str">
        <f>VLOOKUP(B2997,'Список DKV от ЮТД'!$A$1:$M$10000,10,FALSE)</f>
        <v>704310*******2252</v>
      </c>
      <c r="N2997" s="49" t="str">
        <f>VLOOKUP(B2997,'Список DKV от ЮТД'!$A$1:$S$10000,18,FALSE)</f>
        <v/>
      </c>
      <c r="O2997" s="49" t="str">
        <f>VLOOKUP(B2997,'Список DKV от ЮТД'!$A$1:$S$10000,19,FALSE)</f>
        <v/>
      </c>
      <c r="P2997" s="49" t="str">
        <f>VLOOKUP(B2997,'Список DKV от ЮТД'!$A$1:$S$10000,16,FALSE)</f>
        <v>431269598</v>
      </c>
      <c r="Q2997" s="49"/>
    </row>
    <row r="2998" spans="1:18" x14ac:dyDescent="0.2">
      <c r="A2998" s="28">
        <v>2996</v>
      </c>
      <c r="B2998" s="34">
        <v>19231026360</v>
      </c>
      <c r="C2998" s="47">
        <v>43740</v>
      </c>
      <c r="E2998" s="47">
        <v>43741</v>
      </c>
      <c r="F2998" s="28" t="s">
        <v>15</v>
      </c>
      <c r="H2998" s="42">
        <v>44032</v>
      </c>
      <c r="I2998" s="28" t="str">
        <f>VLOOKUP(B2998,'Список DKV от ЮТД'!$A$1:$S$10000,15,FALSE)</f>
        <v>2410/74</v>
      </c>
      <c r="J2998" s="28" t="s">
        <v>22</v>
      </c>
      <c r="K2998" s="38" t="str">
        <f>VLOOKUP(B2998,'Список DKV от ЮТД'!$A$1:$M$10000,13,FALSE)</f>
        <v>4</v>
      </c>
      <c r="L2998" s="28" t="str">
        <f>VLOOKUP(B2998,'Список DKV от ЮТД'!$A$1:$S$10000,14,FALSE)</f>
        <v>BP039ZP</v>
      </c>
      <c r="M2998" s="49" t="str">
        <f>VLOOKUP(B2998,'Список DKV от ЮТД'!$A$1:$M$10000,10,FALSE)</f>
        <v>704310*******0166</v>
      </c>
      <c r="N2998" s="49" t="str">
        <f>VLOOKUP(B2998,'Список DKV от ЮТД'!$A$1:$S$10000,18,FALSE)</f>
        <v/>
      </c>
      <c r="O2998" s="49" t="str">
        <f>VLOOKUP(B2998,'Список DKV от ЮТД'!$A$1:$S$10000,19,FALSE)</f>
        <v/>
      </c>
      <c r="P2998" s="49" t="str">
        <f>VLOOKUP(B2998,'Список DKV от ЮТД'!$A$1:$S$10000,16,FALSE)</f>
        <v>425562348</v>
      </c>
      <c r="Q2998" s="49"/>
      <c r="R2998" s="28" t="s">
        <v>14485</v>
      </c>
    </row>
    <row r="2999" spans="1:18" x14ac:dyDescent="0.2">
      <c r="A2999" s="28">
        <v>2997</v>
      </c>
      <c r="B2999" s="34">
        <v>19231026089</v>
      </c>
      <c r="C2999" s="47">
        <v>43740</v>
      </c>
      <c r="E2999" s="47">
        <v>43741</v>
      </c>
      <c r="F2999" s="28" t="s">
        <v>15</v>
      </c>
      <c r="H2999" s="42">
        <v>44032</v>
      </c>
      <c r="I2999" s="28" t="str">
        <f>VLOOKUP(B2999,'Список DKV от ЮТД'!$A$1:$S$10000,15,FALSE)</f>
        <v>2410/75</v>
      </c>
      <c r="J2999" s="28" t="s">
        <v>22</v>
      </c>
      <c r="K2999" s="38" t="str">
        <f>VLOOKUP(B2999,'Список DKV от ЮТД'!$A$1:$M$10000,13,FALSE)</f>
        <v>4</v>
      </c>
      <c r="L2999" s="28" t="str">
        <f>VLOOKUP(B2999,'Список DKV от ЮТД'!$A$1:$S$10000,14,FALSE)</f>
        <v>BP020VW</v>
      </c>
      <c r="M2999" s="49" t="str">
        <f>VLOOKUP(B2999,'Список DKV от ЮТД'!$A$1:$M$10000,10,FALSE)</f>
        <v>704310*******0059</v>
      </c>
      <c r="N2999" s="49" t="str">
        <f>VLOOKUP(B2999,'Список DKV от ЮТД'!$A$1:$S$10000,18,FALSE)</f>
        <v>expired</v>
      </c>
      <c r="O2999" s="49" t="str">
        <f>VLOOKUP(B2999,'Список DKV от ЮТД'!$A$1:$S$10000,19,FALSE)</f>
        <v>blocked</v>
      </c>
      <c r="P2999" s="49" t="str">
        <f>VLOOKUP(B2999,'Список DKV от ЮТД'!$A$1:$S$10000,16,FALSE)</f>
        <v>425562320</v>
      </c>
      <c r="Q2999" s="49"/>
      <c r="R2999" s="28" t="s">
        <v>12614</v>
      </c>
    </row>
    <row r="3000" spans="1:18" x14ac:dyDescent="0.2">
      <c r="A3000" s="28">
        <v>2998</v>
      </c>
      <c r="B3000" s="34">
        <v>19231026253</v>
      </c>
      <c r="C3000" s="47">
        <v>43746</v>
      </c>
      <c r="E3000" s="47">
        <v>43746</v>
      </c>
      <c r="F3000" s="28" t="s">
        <v>15</v>
      </c>
      <c r="H3000" s="42">
        <v>44032</v>
      </c>
      <c r="I3000" s="28" t="str">
        <f>VLOOKUP(B3000,'Список DKV от ЮТД'!$A$1:$S$10000,15,FALSE)</f>
        <v>2410/77</v>
      </c>
      <c r="J3000" s="28" t="s">
        <v>22</v>
      </c>
      <c r="K3000" s="38" t="str">
        <f>VLOOKUP(B3000,'Список DKV от ЮТД'!$A$1:$M$10000,13,FALSE)</f>
        <v>4</v>
      </c>
      <c r="L3000" s="28" t="str">
        <f>VLOOKUP(B3000,'Список DKV от ЮТД'!$A$1:$S$10000,14,FALSE)</f>
        <v>BP027SS</v>
      </c>
      <c r="M3000" s="49" t="str">
        <f>VLOOKUP(B3000,'Список DKV от ЮТД'!$A$1:$M$10000,10,FALSE)</f>
        <v>704310*******0075</v>
      </c>
      <c r="N3000" s="49" t="str">
        <f>VLOOKUP(B3000,'Список DKV от ЮТД'!$A$1:$S$10000,18,FALSE)</f>
        <v>expired</v>
      </c>
      <c r="O3000" s="49" t="str">
        <f>VLOOKUP(B3000,'Список DKV от ЮТД'!$A$1:$S$10000,19,FALSE)</f>
        <v>blocked</v>
      </c>
      <c r="P3000" s="49" t="str">
        <f>VLOOKUP(B3000,'Список DKV от ЮТД'!$A$1:$S$10000,16,FALSE)</f>
        <v>425562337</v>
      </c>
      <c r="Q3000" s="49"/>
      <c r="R3000" s="28" t="s">
        <v>13991</v>
      </c>
    </row>
    <row r="3001" spans="1:18" x14ac:dyDescent="0.2">
      <c r="A3001" s="28">
        <v>2999</v>
      </c>
      <c r="B3001" s="34">
        <v>19231125659</v>
      </c>
      <c r="C3001" s="47">
        <v>43746</v>
      </c>
      <c r="E3001" s="47">
        <v>43746</v>
      </c>
      <c r="F3001" s="28" t="s">
        <v>15</v>
      </c>
      <c r="H3001" s="42">
        <v>44032</v>
      </c>
      <c r="I3001" s="28" t="str">
        <f>VLOOKUP(B3001,'Список DKV от ЮТД'!$A$1:$S$10000,15,FALSE)</f>
        <v>2410/78</v>
      </c>
      <c r="J3001" s="28" t="s">
        <v>22</v>
      </c>
      <c r="K3001" s="38" t="str">
        <f>VLOOKUP(B3001,'Список DKV от ЮТД'!$A$1:$M$10000,13,FALSE)</f>
        <v>4</v>
      </c>
      <c r="L3001" s="28" t="str">
        <f>VLOOKUP(B3001,'Список DKV от ЮТД'!$A$1:$S$10000,14,FALSE)</f>
        <v>BP032OH</v>
      </c>
      <c r="M3001" s="49" t="str">
        <f>VLOOKUP(B3001,'Список DKV от ЮТД'!$A$1:$M$10000,10,FALSE)</f>
        <v>704310*******0125</v>
      </c>
      <c r="N3001" s="49" t="str">
        <f>VLOOKUP(B3001,'Список DKV от ЮТД'!$A$1:$S$10000,18,FALSE)</f>
        <v>expired</v>
      </c>
      <c r="O3001" s="49" t="str">
        <f>VLOOKUP(B3001,'Список DKV от ЮТД'!$A$1:$S$10000,19,FALSE)</f>
        <v>blocked</v>
      </c>
      <c r="P3001" s="49" t="str">
        <f>VLOOKUP(B3001,'Список DKV от ЮТД'!$A$1:$S$10000,16,FALSE)</f>
        <v>425572277</v>
      </c>
      <c r="Q3001" s="49"/>
      <c r="R3001" s="28" t="s">
        <v>13991</v>
      </c>
    </row>
    <row r="3002" spans="1:18" x14ac:dyDescent="0.2">
      <c r="A3002" s="28">
        <v>3000</v>
      </c>
      <c r="B3002" s="34">
        <v>19231093683</v>
      </c>
      <c r="C3002" s="47">
        <v>43755</v>
      </c>
      <c r="E3002" s="47">
        <v>43756</v>
      </c>
      <c r="F3002" s="53" t="s">
        <v>15</v>
      </c>
      <c r="H3002" s="42">
        <v>44032</v>
      </c>
      <c r="I3002" s="28" t="str">
        <f>VLOOKUP(B3002,'Список DKV от ЮТД'!$A$1:$S$10000,15,FALSE)</f>
        <v>2410/79</v>
      </c>
      <c r="J3002" s="28" t="s">
        <v>22</v>
      </c>
      <c r="K3002" s="38" t="str">
        <f>VLOOKUP(B3002,'Список DKV от ЮТД'!$A$1:$M$10000,13,FALSE)</f>
        <v>4</v>
      </c>
      <c r="L3002" s="28" t="str">
        <f>VLOOKUP(B3002,'Список DKV от ЮТД'!$A$1:$S$10000,14,FALSE)</f>
        <v>BP033ER</v>
      </c>
      <c r="M3002" s="49" t="str">
        <f>VLOOKUP(B3002,'Список DKV от ЮТД'!$A$1:$M$10000,10,FALSE)</f>
        <v>704310*******0133</v>
      </c>
      <c r="N3002" s="49" t="str">
        <f>VLOOKUP(B3002,'Список DKV от ЮТД'!$A$1:$S$10000,18,FALSE)</f>
        <v>expired</v>
      </c>
      <c r="O3002" s="49" t="str">
        <f>VLOOKUP(B3002,'Список DKV от ЮТД'!$A$1:$S$10000,19,FALSE)</f>
        <v>blocked</v>
      </c>
      <c r="P3002" s="49" t="str">
        <f>VLOOKUP(B3002,'Список DKV от ЮТД'!$A$1:$S$10000,16,FALSE)</f>
        <v>425569080</v>
      </c>
      <c r="Q3002" s="49"/>
      <c r="R3002" s="28" t="s">
        <v>13991</v>
      </c>
    </row>
    <row r="3003" spans="1:18" x14ac:dyDescent="0.2">
      <c r="A3003" s="28">
        <v>3001</v>
      </c>
      <c r="B3003" s="34">
        <v>19450411160</v>
      </c>
      <c r="C3003" s="47">
        <v>43906</v>
      </c>
      <c r="E3003" s="47">
        <v>43906</v>
      </c>
      <c r="F3003" s="28" t="s">
        <v>15</v>
      </c>
      <c r="H3003" s="42">
        <v>44032</v>
      </c>
      <c r="I3003" s="28" t="str">
        <f>VLOOKUP(B3003,'Список DKV от ЮТД'!$A$1:$S$10000,15,FALSE)</f>
        <v>2410/80</v>
      </c>
      <c r="J3003" s="28" t="s">
        <v>22</v>
      </c>
      <c r="K3003" s="38" t="str">
        <f>VLOOKUP(B3003,'Список DKV от ЮТД'!$A$1:$M$10000,13,FALSE)</f>
        <v>4</v>
      </c>
      <c r="L3003" s="28" t="str">
        <f>VLOOKUP(B3003,'Список DKV от ЮТД'!$A$1:$S$10000,14,FALSE)</f>
        <v>BP032OE</v>
      </c>
      <c r="M3003" s="49" t="str">
        <f>VLOOKUP(B3003,'Список DKV от ЮТД'!$A$1:$M$10000,10,FALSE)</f>
        <v>704310*******0117</v>
      </c>
      <c r="N3003" s="49" t="str">
        <f>VLOOKUP(B3003,'Список DKV от ЮТД'!$A$1:$S$10000,18,FALSE)</f>
        <v>expired</v>
      </c>
      <c r="O3003" s="49" t="str">
        <f>VLOOKUP(B3003,'Список DKV от ЮТД'!$A$1:$S$10000,19,FALSE)</f>
        <v>blocked</v>
      </c>
      <c r="P3003" s="49" t="str">
        <f>VLOOKUP(B3003,'Список DKV от ЮТД'!$A$1:$S$10000,16,FALSE)</f>
        <v>431267996</v>
      </c>
      <c r="Q3003" s="49"/>
      <c r="R3003" s="28" t="s">
        <v>14854</v>
      </c>
    </row>
    <row r="3004" spans="1:18" x14ac:dyDescent="0.2">
      <c r="A3004" s="28">
        <v>3002</v>
      </c>
      <c r="B3004" s="34">
        <v>19231026527</v>
      </c>
      <c r="C3004" s="47">
        <v>43746</v>
      </c>
      <c r="E3004" s="47">
        <v>43746</v>
      </c>
      <c r="F3004" s="28" t="s">
        <v>15</v>
      </c>
      <c r="H3004" s="42">
        <v>44032</v>
      </c>
      <c r="I3004" s="28" t="str">
        <f>VLOOKUP(B3004,'Список DKV от ЮТД'!$A$1:$S$10000,15,FALSE)</f>
        <v>2410/81</v>
      </c>
      <c r="J3004" s="28" t="s">
        <v>22</v>
      </c>
      <c r="K3004" s="38" t="str">
        <f>VLOOKUP(B3004,'Список DKV от ЮТД'!$A$1:$M$10000,13,FALSE)</f>
        <v>4</v>
      </c>
      <c r="L3004" s="28" t="str">
        <f>VLOOKUP(B3004,'Список DKV от ЮТД'!$A$1:$S$10000,14,FALSE)</f>
        <v>BP033ES</v>
      </c>
      <c r="M3004" s="49" t="str">
        <f>VLOOKUP(B3004,'Список DKV от ЮТД'!$A$1:$M$10000,10,FALSE)</f>
        <v>704310*******0141</v>
      </c>
      <c r="N3004" s="49" t="str">
        <f>VLOOKUP(B3004,'Список DKV от ЮТД'!$A$1:$S$10000,18,FALSE)</f>
        <v>expired</v>
      </c>
      <c r="O3004" s="49" t="str">
        <f>VLOOKUP(B3004,'Список DKV от ЮТД'!$A$1:$S$10000,19,FALSE)</f>
        <v>blocked</v>
      </c>
      <c r="P3004" s="49" t="str">
        <f>VLOOKUP(B3004,'Список DKV от ЮТД'!$A$1:$S$10000,16,FALSE)</f>
        <v>425562364</v>
      </c>
      <c r="Q3004" s="49"/>
      <c r="R3004" s="28" t="s">
        <v>14485</v>
      </c>
    </row>
    <row r="3005" spans="1:18" x14ac:dyDescent="0.2">
      <c r="A3005" s="28">
        <v>3003</v>
      </c>
      <c r="B3005" s="34">
        <v>19231111980</v>
      </c>
      <c r="C3005" s="47">
        <v>43753</v>
      </c>
      <c r="E3005" s="47">
        <v>43753</v>
      </c>
      <c r="F3005" s="28" t="s">
        <v>15</v>
      </c>
      <c r="H3005" s="42">
        <v>44032</v>
      </c>
      <c r="I3005" s="28" t="str">
        <f>VLOOKUP(B3005,'Список DKV от ЮТД'!$A$1:$S$10000,15,FALSE)</f>
        <v>2410/82</v>
      </c>
      <c r="J3005" s="28" t="s">
        <v>22</v>
      </c>
      <c r="K3005" s="38" t="str">
        <f>VLOOKUP(B3005,'Список DKV от ЮТД'!$A$1:$M$10000,13,FALSE)</f>
        <v>4</v>
      </c>
      <c r="L3005" s="28" t="str">
        <f>VLOOKUP(B3005,'Список DKV от ЮТД'!$A$1:$S$10000,14,FALSE)</f>
        <v>BP028KW</v>
      </c>
      <c r="M3005" s="49" t="str">
        <f>VLOOKUP(B3005,'Список DKV от ЮТД'!$A$1:$M$10000,10,FALSE)</f>
        <v>704310*******0067</v>
      </c>
      <c r="N3005" s="49" t="str">
        <f>VLOOKUP(B3005,'Список DKV от ЮТД'!$A$1:$S$10000,18,FALSE)</f>
        <v>expired</v>
      </c>
      <c r="O3005" s="49" t="str">
        <f>VLOOKUP(B3005,'Список DKV от ЮТД'!$A$1:$S$10000,19,FALSE)</f>
        <v>blocked</v>
      </c>
      <c r="P3005" s="49" t="str">
        <f>VLOOKUP(B3005,'Список DKV от ЮТД'!$A$1:$S$10000,16,FALSE)</f>
        <v>425570910</v>
      </c>
      <c r="Q3005" s="49"/>
      <c r="R3005" s="28" t="s">
        <v>14485</v>
      </c>
    </row>
    <row r="3006" spans="1:18" x14ac:dyDescent="0.2">
      <c r="A3006" s="28">
        <v>3004</v>
      </c>
      <c r="B3006" s="34">
        <v>19450427109</v>
      </c>
      <c r="C3006" s="47">
        <v>44012</v>
      </c>
      <c r="E3006" s="47">
        <v>44012</v>
      </c>
      <c r="F3006" s="28" t="s">
        <v>18</v>
      </c>
      <c r="H3006" s="42">
        <v>44032</v>
      </c>
      <c r="I3006" s="28" t="str">
        <f>VLOOKUP(B3006,'Список DKV от ЮТД'!$A$1:$S$10000,15,FALSE)</f>
        <v>2411/2418</v>
      </c>
      <c r="J3006" s="28" t="s">
        <v>22</v>
      </c>
      <c r="K3006" s="38" t="str">
        <f>VLOOKUP(B3006,'Список DKV от ЮТД'!$A$1:$M$10000,13,FALSE)</f>
        <v>4</v>
      </c>
      <c r="L3006" s="28" t="str">
        <f>VLOOKUP(B3006,'Список DKV от ЮТД'!$A$1:$S$10000,14,FALSE)</f>
        <v>77BL080</v>
      </c>
      <c r="M3006" s="49" t="str">
        <f>VLOOKUP(B3006,'Список DKV от ЮТД'!$A$1:$M$10000,10,FALSE)</f>
        <v>704310*******0012</v>
      </c>
      <c r="N3006" s="49" t="str">
        <f>VLOOKUP(B3006,'Список DKV от ЮТД'!$A$1:$S$10000,18,FALSE)</f>
        <v>expired</v>
      </c>
      <c r="O3006" s="49" t="str">
        <f>VLOOKUP(B3006,'Список DKV от ЮТД'!$A$1:$S$10000,19,FALSE)</f>
        <v>blocked</v>
      </c>
      <c r="P3006" s="49" t="str">
        <f>VLOOKUP(B3006,'Список DKV от ЮТД'!$A$1:$S$10000,16,FALSE)</f>
        <v>431269590</v>
      </c>
      <c r="Q3006" s="49"/>
    </row>
    <row r="3007" spans="1:18" x14ac:dyDescent="0.2">
      <c r="A3007" s="28">
        <v>3005</v>
      </c>
      <c r="B3007" s="34">
        <v>19450427133</v>
      </c>
      <c r="C3007" s="47">
        <v>44012</v>
      </c>
      <c r="E3007" s="47">
        <v>44012</v>
      </c>
      <c r="F3007" s="28" t="s">
        <v>18</v>
      </c>
      <c r="H3007" s="42">
        <v>44032</v>
      </c>
      <c r="I3007" s="28" t="str">
        <f>VLOOKUP(B3007,'Список DKV от ЮТД'!$A$1:$S$10000,15,FALSE)</f>
        <v>2411/2419</v>
      </c>
      <c r="J3007" s="28" t="s">
        <v>22</v>
      </c>
      <c r="K3007" s="38" t="str">
        <f>VLOOKUP(B3007,'Список DKV от ЮТД'!$A$1:$M$10000,13,FALSE)</f>
        <v>4</v>
      </c>
      <c r="L3007" s="28" t="str">
        <f>VLOOKUP(B3007,'Список DKV от ЮТД'!$A$1:$S$10000,14,FALSE)</f>
        <v>34KL3091</v>
      </c>
      <c r="M3007" s="49" t="str">
        <f>VLOOKUP(B3007,'Список DKV от ЮТД'!$A$1:$M$10000,10,FALSE)</f>
        <v>704310*******1512</v>
      </c>
      <c r="N3007" s="49" t="str">
        <f>VLOOKUP(B3007,'Список DKV от ЮТД'!$A$1:$S$10000,18,FALSE)</f>
        <v/>
      </c>
      <c r="O3007" s="49" t="str">
        <f>VLOOKUP(B3007,'Список DKV от ЮТД'!$A$1:$S$10000,19,FALSE)</f>
        <v/>
      </c>
      <c r="P3007" s="49" t="str">
        <f>VLOOKUP(B3007,'Список DKV от ЮТД'!$A$1:$S$10000,16,FALSE)</f>
        <v>431269593</v>
      </c>
      <c r="Q3007" s="49"/>
    </row>
    <row r="3008" spans="1:18" x14ac:dyDescent="0.2">
      <c r="A3008" s="28">
        <v>3006</v>
      </c>
      <c r="B3008" s="34">
        <v>19450427232</v>
      </c>
      <c r="C3008" s="47">
        <v>44012</v>
      </c>
      <c r="E3008" s="47">
        <v>44012</v>
      </c>
      <c r="F3008" s="28" t="s">
        <v>18</v>
      </c>
      <c r="H3008" s="42">
        <v>44032</v>
      </c>
      <c r="I3008" s="28" t="str">
        <f>VLOOKUP(B3008,'Список DKV от ЮТД'!$A$1:$S$10000,15,FALSE)</f>
        <v>2411/2420</v>
      </c>
      <c r="J3008" s="28" t="s">
        <v>22</v>
      </c>
      <c r="K3008" s="38" t="str">
        <f>VLOOKUP(B3008,'Список DKV от ЮТД'!$A$1:$M$10000,13,FALSE)</f>
        <v>4</v>
      </c>
      <c r="L3008" s="28" t="str">
        <f>VLOOKUP(B3008,'Список DKV от ЮТД'!$A$1:$S$10000,14,FALSE)</f>
        <v>34CRS775</v>
      </c>
      <c r="M3008" s="49" t="str">
        <f>VLOOKUP(B3008,'Список DKV от ЮТД'!$A$1:$M$10000,10,FALSE)</f>
        <v>704310*******5174</v>
      </c>
      <c r="N3008" s="49" t="str">
        <f>VLOOKUP(B3008,'Список DKV от ЮТД'!$A$1:$S$10000,18,FALSE)</f>
        <v/>
      </c>
      <c r="O3008" s="49" t="str">
        <f>VLOOKUP(B3008,'Список DKV от ЮТД'!$A$1:$S$10000,19,FALSE)</f>
        <v/>
      </c>
      <c r="P3008" s="49" t="str">
        <f>VLOOKUP(B3008,'Список DKV от ЮТД'!$A$1:$S$10000,16,FALSE)</f>
        <v>431269603</v>
      </c>
      <c r="Q3008" s="49"/>
    </row>
    <row r="3009" spans="1:18" x14ac:dyDescent="0.2">
      <c r="A3009" s="28">
        <v>3007</v>
      </c>
      <c r="B3009" s="34">
        <v>19451090674</v>
      </c>
      <c r="C3009" s="47">
        <v>44012</v>
      </c>
      <c r="E3009" s="47">
        <v>44012</v>
      </c>
      <c r="F3009" s="28" t="s">
        <v>20</v>
      </c>
      <c r="H3009" s="42">
        <v>44032</v>
      </c>
      <c r="I3009" s="28" t="str">
        <f>VLOOKUP(B3009,'Список DKV от ЮТД'!$A$1:$S$10000,15,FALSE)</f>
        <v>2412/473</v>
      </c>
      <c r="J3009" s="28" t="s">
        <v>22</v>
      </c>
      <c r="K3009" s="38" t="str">
        <f>VLOOKUP(B3009,'Список DKV от ЮТД'!$A$1:$M$10000,13,FALSE)</f>
        <v>4</v>
      </c>
      <c r="L3009" s="28" t="str">
        <f>VLOOKUP(B3009,'Список DKV от ЮТД'!$A$1:$S$10000,14,FALSE)</f>
        <v>ZG1000RC</v>
      </c>
      <c r="M3009" s="49" t="str">
        <f>VLOOKUP(B3009,'Список DKV от ЮТД'!$A$1:$M$10000,10,FALSE)</f>
        <v>704310*******2963</v>
      </c>
      <c r="N3009" s="49" t="str">
        <f>VLOOKUP(B3009,'Список DKV от ЮТД'!$A$1:$S$10000,18,FALSE)</f>
        <v>expired</v>
      </c>
      <c r="O3009" s="49" t="str">
        <f>VLOOKUP(B3009,'Список DKV от ЮТД'!$A$1:$S$10000,19,FALSE)</f>
        <v>blocked</v>
      </c>
      <c r="P3009" s="49" t="str">
        <f>VLOOKUP(B3009,'Список DKV от ЮТД'!$A$1:$S$10000,16,FALSE)</f>
        <v>431335947</v>
      </c>
      <c r="Q3009" s="49"/>
    </row>
    <row r="3010" spans="1:18" x14ac:dyDescent="0.2">
      <c r="A3010" s="28">
        <v>3008</v>
      </c>
      <c r="B3010" s="34">
        <v>19450427224</v>
      </c>
      <c r="C3010" s="47">
        <v>44012</v>
      </c>
      <c r="E3010" s="47">
        <v>44012</v>
      </c>
      <c r="F3010" s="28" t="s">
        <v>18</v>
      </c>
      <c r="H3010" s="42">
        <v>44033</v>
      </c>
      <c r="I3010" s="28" t="str">
        <f>VLOOKUP(B3010,'Список DKV от ЮТД'!$A$1:$S$10000,15,FALSE)</f>
        <v>2411/2421</v>
      </c>
      <c r="J3010" s="28" t="s">
        <v>22</v>
      </c>
      <c r="K3010" s="38" t="str">
        <f>VLOOKUP(B3010,'Список DKV от ЮТД'!$A$1:$M$10000,13,FALSE)</f>
        <v>4</v>
      </c>
      <c r="L3010" s="28" t="str">
        <f>VLOOKUP(B3010,'Список DKV от ЮТД'!$A$1:$S$10000,14,FALSE)</f>
        <v>CB2864PK</v>
      </c>
      <c r="M3010" s="49" t="str">
        <f>VLOOKUP(B3010,'Список DKV от ЮТД'!$A$1:$M$10000,10,FALSE)</f>
        <v>704310*******4573</v>
      </c>
      <c r="N3010" s="49" t="str">
        <f>VLOOKUP(B3010,'Список DKV от ЮТД'!$A$1:$S$10000,18,FALSE)</f>
        <v>expired</v>
      </c>
      <c r="O3010" s="49" t="str">
        <f>VLOOKUP(B3010,'Список DKV от ЮТД'!$A$1:$S$10000,19,FALSE)</f>
        <v>blocked</v>
      </c>
      <c r="P3010" s="49" t="str">
        <f>VLOOKUP(B3010,'Список DKV от ЮТД'!$A$1:$S$10000,16,FALSE)</f>
        <v>431269602</v>
      </c>
      <c r="Q3010" s="49"/>
    </row>
    <row r="3011" spans="1:18" x14ac:dyDescent="0.2">
      <c r="A3011" s="28">
        <v>3009</v>
      </c>
      <c r="B3011" s="34">
        <v>19450427257</v>
      </c>
      <c r="C3011" s="47">
        <v>44012</v>
      </c>
      <c r="E3011" s="47">
        <v>44012</v>
      </c>
      <c r="F3011" s="28" t="s">
        <v>18</v>
      </c>
      <c r="H3011" s="42">
        <v>44033</v>
      </c>
      <c r="I3011" s="28" t="str">
        <f>VLOOKUP(B3011,'Список DKV от ЮТД'!$A$1:$S$10000,15,FALSE)</f>
        <v>2411/2422</v>
      </c>
      <c r="J3011" s="28" t="s">
        <v>22</v>
      </c>
      <c r="K3011" s="38" t="str">
        <f>VLOOKUP(B3011,'Список DKV от ЮТД'!$A$1:$M$10000,13,FALSE)</f>
        <v>4</v>
      </c>
      <c r="L3011" s="28" t="str">
        <f>VLOOKUP(B3011,'Список DKV от ЮТД'!$A$1:$S$10000,14,FALSE)</f>
        <v>31EJ477</v>
      </c>
      <c r="M3011" s="49" t="str">
        <f>VLOOKUP(B3011,'Список DKV от ЮТД'!$A$1:$M$10000,10,FALSE)</f>
        <v>704310*******1810</v>
      </c>
      <c r="N3011" s="49" t="str">
        <f>VLOOKUP(B3011,'Список DKV от ЮТД'!$A$1:$S$10000,18,FALSE)</f>
        <v/>
      </c>
      <c r="O3011" s="49" t="str">
        <f>VLOOKUP(B3011,'Список DKV от ЮТД'!$A$1:$S$10000,19,FALSE)</f>
        <v/>
      </c>
      <c r="P3011" s="49" t="str">
        <f>VLOOKUP(B3011,'Список DKV от ЮТД'!$A$1:$S$10000,16,FALSE)</f>
        <v>431269605</v>
      </c>
      <c r="Q3011" s="49"/>
    </row>
    <row r="3012" spans="1:18" x14ac:dyDescent="0.2">
      <c r="A3012" s="28">
        <v>3010</v>
      </c>
      <c r="B3012" s="34">
        <v>19450427265</v>
      </c>
      <c r="C3012" s="47">
        <v>44012</v>
      </c>
      <c r="E3012" s="47">
        <v>44012</v>
      </c>
      <c r="F3012" s="28" t="s">
        <v>18</v>
      </c>
      <c r="H3012" s="42">
        <v>44033</v>
      </c>
      <c r="I3012" s="28" t="str">
        <f>VLOOKUP(B3012,'Список DKV от ЮТД'!$A$1:$S$10000,15,FALSE)</f>
        <v>2411/2423</v>
      </c>
      <c r="J3012" s="28" t="s">
        <v>22</v>
      </c>
      <c r="K3012" s="38" t="str">
        <f>VLOOKUP(B3012,'Список DKV от ЮТД'!$A$1:$M$10000,13,FALSE)</f>
        <v>4</v>
      </c>
      <c r="L3012" s="28" t="str">
        <f>VLOOKUP(B3012,'Список DKV от ЮТД'!$A$1:$S$10000,14,FALSE)</f>
        <v>61ACR479</v>
      </c>
      <c r="M3012" s="49" t="str">
        <f>VLOOKUP(B3012,'Список DKV от ЮТД'!$A$1:$M$10000,10,FALSE)</f>
        <v>704310*******8335</v>
      </c>
      <c r="N3012" s="49" t="str">
        <f>VLOOKUP(B3012,'Список DKV от ЮТД'!$A$1:$S$10000,18,FALSE)</f>
        <v/>
      </c>
      <c r="O3012" s="49" t="str">
        <f>VLOOKUP(B3012,'Список DKV от ЮТД'!$A$1:$S$10000,19,FALSE)</f>
        <v/>
      </c>
      <c r="P3012" s="49" t="str">
        <f>VLOOKUP(B3012,'Список DKV от ЮТД'!$A$1:$S$10000,16,FALSE)</f>
        <v>431269606</v>
      </c>
      <c r="Q3012" s="49"/>
    </row>
    <row r="3013" spans="1:18" x14ac:dyDescent="0.2">
      <c r="A3013" s="28">
        <v>3011</v>
      </c>
      <c r="B3013" s="34">
        <v>19450411699</v>
      </c>
      <c r="C3013" s="47">
        <v>44012</v>
      </c>
      <c r="E3013" s="47">
        <v>44012</v>
      </c>
      <c r="F3013" s="28" t="s">
        <v>20</v>
      </c>
      <c r="H3013" s="42">
        <v>44033</v>
      </c>
      <c r="I3013" s="28" t="str">
        <f>VLOOKUP(B3013,'Список DKV от ЮТД'!$A$1:$S$10000,15,FALSE)</f>
        <v>2412/474</v>
      </c>
      <c r="J3013" s="28" t="s">
        <v>22</v>
      </c>
      <c r="K3013" s="38" t="str">
        <f>VLOOKUP(B3013,'Список DKV от ЮТД'!$A$1:$M$10000,13,FALSE)</f>
        <v>4</v>
      </c>
      <c r="L3013" s="28" t="str">
        <f>VLOOKUP(B3013,'Список DKV от ЮТД'!$A$1:$S$10000,14,FALSE)</f>
        <v>CEBL903</v>
      </c>
      <c r="M3013" s="49" t="str">
        <f>VLOOKUP(B3013,'Список DKV от ЮТД'!$A$1:$M$10000,10,FALSE)</f>
        <v>704310*******7909</v>
      </c>
      <c r="N3013" s="49" t="str">
        <f>VLOOKUP(B3013,'Список DKV от ЮТД'!$A$1:$S$10000,18,FALSE)</f>
        <v/>
      </c>
      <c r="O3013" s="49" t="str">
        <f>VLOOKUP(B3013,'Список DKV от ЮТД'!$A$1:$S$10000,19,FALSE)</f>
        <v/>
      </c>
      <c r="P3013" s="49" t="str">
        <f>VLOOKUP(B3013,'Список DKV от ЮТД'!$A$1:$S$10000,16,FALSE)</f>
        <v>431268049</v>
      </c>
      <c r="Q3013" s="49"/>
    </row>
    <row r="3014" spans="1:18" x14ac:dyDescent="0.2">
      <c r="A3014" s="28">
        <v>3012</v>
      </c>
      <c r="B3014" s="34">
        <v>19450427299</v>
      </c>
      <c r="C3014" s="47">
        <v>44012</v>
      </c>
      <c r="E3014" s="47">
        <v>44012</v>
      </c>
      <c r="F3014" s="28" t="s">
        <v>18</v>
      </c>
      <c r="H3014" s="42">
        <v>44034</v>
      </c>
      <c r="I3014" s="28" t="str">
        <f>VLOOKUP(B3014,'Список DKV от ЮТД'!$A$1:$S$10000,15,FALSE)</f>
        <v>2411/2424</v>
      </c>
      <c r="J3014" s="28" t="s">
        <v>22</v>
      </c>
      <c r="K3014" s="38" t="str">
        <f>VLOOKUP(B3014,'Список DKV от ЮТД'!$A$1:$M$10000,13,FALSE)</f>
        <v>4</v>
      </c>
      <c r="L3014" s="28" t="str">
        <f>VLOOKUP(B3014,'Список DKV от ЮТД'!$A$1:$S$10000,14,FALSE)</f>
        <v>34BKU378</v>
      </c>
      <c r="M3014" s="49" t="str">
        <f>VLOOKUP(B3014,'Список DKV от ЮТД'!$A$1:$M$10000,10,FALSE)</f>
        <v>704310*******1678</v>
      </c>
      <c r="N3014" s="49" t="str">
        <f>VLOOKUP(B3014,'Список DKV от ЮТД'!$A$1:$S$10000,18,FALSE)</f>
        <v/>
      </c>
      <c r="O3014" s="49" t="str">
        <f>VLOOKUP(B3014,'Список DKV от ЮТД'!$A$1:$S$10000,19,FALSE)</f>
        <v/>
      </c>
      <c r="P3014" s="49" t="str">
        <f>VLOOKUP(B3014,'Список DKV от ЮТД'!$A$1:$S$10000,16,FALSE)</f>
        <v>431269609</v>
      </c>
      <c r="Q3014" s="49"/>
    </row>
    <row r="3015" spans="1:18" x14ac:dyDescent="0.2">
      <c r="A3015" s="28">
        <v>3013</v>
      </c>
      <c r="B3015" s="34">
        <v>19450427968</v>
      </c>
      <c r="C3015" s="47">
        <v>44012</v>
      </c>
      <c r="E3015" s="47">
        <v>44012</v>
      </c>
      <c r="F3015" s="28" t="s">
        <v>18</v>
      </c>
      <c r="H3015" s="42">
        <v>44034</v>
      </c>
      <c r="I3015" s="28" t="str">
        <f>VLOOKUP(B3015,'Список DKV от ЮТД'!$A$1:$S$10000,15,FALSE)</f>
        <v>2411/2425</v>
      </c>
      <c r="J3015" s="28" t="s">
        <v>22</v>
      </c>
      <c r="K3015" s="38" t="str">
        <f>VLOOKUP(B3015,'Список DKV от ЮТД'!$A$1:$M$10000,13,FALSE)</f>
        <v>4</v>
      </c>
      <c r="L3015" s="28" t="str">
        <f>VLOOKUP(B3015,'Список DKV от ЮТД'!$A$1:$S$10000,14,FALSE)</f>
        <v>14BH729</v>
      </c>
      <c r="M3015" s="49" t="str">
        <f>VLOOKUP(B3015,'Список DKV от ЮТД'!$A$1:$M$10000,10,FALSE)</f>
        <v>704310*******1685</v>
      </c>
      <c r="N3015" s="49" t="str">
        <f>VLOOKUP(B3015,'Список DKV от ЮТД'!$A$1:$S$10000,18,FALSE)</f>
        <v/>
      </c>
      <c r="O3015" s="49" t="str">
        <f>VLOOKUP(B3015,'Список DKV от ЮТД'!$A$1:$S$10000,19,FALSE)</f>
        <v/>
      </c>
      <c r="P3015" s="49" t="str">
        <f>VLOOKUP(B3015,'Список DKV от ЮТД'!$A$1:$S$10000,16,FALSE)</f>
        <v>431269676</v>
      </c>
      <c r="Q3015" s="49"/>
    </row>
    <row r="3016" spans="1:18" x14ac:dyDescent="0.2">
      <c r="A3016" s="28">
        <v>3014</v>
      </c>
      <c r="B3016" s="34">
        <v>19450427026</v>
      </c>
      <c r="C3016" s="47">
        <v>44012</v>
      </c>
      <c r="E3016" s="47">
        <v>44012</v>
      </c>
      <c r="F3016" s="28" t="s">
        <v>18</v>
      </c>
      <c r="H3016" s="42">
        <v>44034</v>
      </c>
      <c r="I3016" s="28" t="str">
        <f>VLOOKUP(B3016,'Список DKV от ЮТД'!$A$1:$S$10000,15,FALSE)</f>
        <v>2411/2426</v>
      </c>
      <c r="J3016" s="28" t="s">
        <v>22</v>
      </c>
      <c r="K3016" s="38" t="str">
        <f>VLOOKUP(B3016,'Список DKV от ЮТД'!$A$1:$M$10000,13,FALSE)</f>
        <v>4</v>
      </c>
      <c r="L3016" s="28" t="str">
        <f>VLOOKUP(B3016,'Список DKV от ЮТД'!$A$1:$S$10000,14,FALSE)</f>
        <v>CA2526XH</v>
      </c>
      <c r="M3016" s="49" t="str">
        <f>VLOOKUP(B3016,'Список DKV от ЮТД'!$A$1:$M$10000,10,FALSE)</f>
        <v>704310*******9857</v>
      </c>
      <c r="N3016" s="49" t="str">
        <f>VLOOKUP(B3016,'Список DKV от ЮТД'!$A$1:$S$10000,18,FALSE)</f>
        <v/>
      </c>
      <c r="O3016" s="49" t="str">
        <f>VLOOKUP(B3016,'Список DKV от ЮТД'!$A$1:$S$10000,19,FALSE)</f>
        <v/>
      </c>
      <c r="P3016" s="49" t="str">
        <f>VLOOKUP(B3016,'Список DKV от ЮТД'!$A$1:$S$10000,16,FALSE)</f>
        <v>431269582</v>
      </c>
      <c r="Q3016" s="49"/>
    </row>
    <row r="3017" spans="1:18" x14ac:dyDescent="0.2">
      <c r="A3017" s="28">
        <v>3015</v>
      </c>
      <c r="B3017" s="34">
        <v>19450427984</v>
      </c>
      <c r="C3017" s="47">
        <v>44012</v>
      </c>
      <c r="E3017" s="47">
        <v>44012</v>
      </c>
      <c r="F3017" s="28" t="s">
        <v>18</v>
      </c>
      <c r="H3017" s="42">
        <v>44034</v>
      </c>
      <c r="I3017" s="28" t="str">
        <f>VLOOKUP(B3017,'Список DKV от ЮТД'!$A$1:$S$10000,15,FALSE)</f>
        <v>2411/2427</v>
      </c>
      <c r="J3017" s="28" t="s">
        <v>22</v>
      </c>
      <c r="K3017" s="38" t="str">
        <f>VLOOKUP(B3017,'Список DKV от ЮТД'!$A$1:$M$10000,13,FALSE)</f>
        <v>4</v>
      </c>
      <c r="L3017" s="28" t="str">
        <f>VLOOKUP(B3017,'Список DKV от ЮТД'!$A$1:$S$10000,14,FALSE)</f>
        <v>14BH901</v>
      </c>
      <c r="M3017" s="49" t="str">
        <f>VLOOKUP(B3017,'Список DKV от ЮТД'!$A$1:$M$10000,10,FALSE)</f>
        <v>704310*******1701</v>
      </c>
      <c r="N3017" s="49" t="str">
        <f>VLOOKUP(B3017,'Список DKV от ЮТД'!$A$1:$S$10000,18,FALSE)</f>
        <v/>
      </c>
      <c r="O3017" s="49" t="str">
        <f>VLOOKUP(B3017,'Список DKV от ЮТД'!$A$1:$S$10000,19,FALSE)</f>
        <v/>
      </c>
      <c r="P3017" s="49" t="str">
        <f>VLOOKUP(B3017,'Список DKV от ЮТД'!$A$1:$S$10000,16,FALSE)</f>
        <v>431269678</v>
      </c>
      <c r="Q3017" s="49"/>
    </row>
    <row r="3018" spans="1:18" x14ac:dyDescent="0.2">
      <c r="A3018" s="28">
        <v>3016</v>
      </c>
      <c r="B3018" s="34">
        <v>19450427067</v>
      </c>
      <c r="C3018" s="47">
        <v>44012</v>
      </c>
      <c r="E3018" s="47">
        <v>44012</v>
      </c>
      <c r="F3018" s="28" t="s">
        <v>18</v>
      </c>
      <c r="H3018" s="42">
        <v>44034</v>
      </c>
      <c r="I3018" s="28" t="str">
        <f>VLOOKUP(B3018,'Список DKV от ЮТД'!$A$1:$S$10000,15,FALSE)</f>
        <v>2411/2428</v>
      </c>
      <c r="J3018" s="28" t="s">
        <v>22</v>
      </c>
      <c r="K3018" s="38" t="str">
        <f>VLOOKUP(B3018,'Список DKV от ЮТД'!$A$1:$M$10000,13,FALSE)</f>
        <v>4</v>
      </c>
      <c r="L3018" s="28" t="str">
        <f>VLOOKUP(B3018,'Список DKV от ЮТД'!$A$1:$S$10000,14,FALSE)</f>
        <v>34CDF903</v>
      </c>
      <c r="M3018" s="49" t="str">
        <f>VLOOKUP(B3018,'Список DKV от ЮТД'!$A$1:$M$10000,10,FALSE)</f>
        <v>704310*******0180</v>
      </c>
      <c r="N3018" s="49" t="str">
        <f>VLOOKUP(B3018,'Список DKV от ЮТД'!$A$1:$S$10000,18,FALSE)</f>
        <v/>
      </c>
      <c r="O3018" s="49" t="str">
        <f>VLOOKUP(B3018,'Список DKV от ЮТД'!$A$1:$S$10000,19,FALSE)</f>
        <v/>
      </c>
      <c r="P3018" s="49" t="str">
        <f>VLOOKUP(B3018,'Список DKV от ЮТД'!$A$1:$S$10000,16,FALSE)</f>
        <v>431269586</v>
      </c>
      <c r="Q3018" s="49"/>
    </row>
    <row r="3019" spans="1:18" x14ac:dyDescent="0.2">
      <c r="A3019" s="28">
        <v>3017</v>
      </c>
      <c r="B3019" s="36">
        <v>19450427117</v>
      </c>
      <c r="C3019" s="47">
        <v>44012</v>
      </c>
      <c r="E3019" s="47">
        <v>44012</v>
      </c>
      <c r="F3019" s="28" t="s">
        <v>18</v>
      </c>
      <c r="G3019" s="38">
        <v>232</v>
      </c>
      <c r="H3019" s="42">
        <v>44034</v>
      </c>
      <c r="I3019" s="28" t="str">
        <f>VLOOKUP(B3019,'Список DKV от ЮТД'!$A$1:$S$10000,15,FALSE)</f>
        <v>2411/2429</v>
      </c>
      <c r="J3019" s="28" t="s">
        <v>22</v>
      </c>
      <c r="K3019" s="38" t="str">
        <f>VLOOKUP(B3019,'Список DKV от ЮТД'!$A$1:$M$10000,13,FALSE)</f>
        <v>4</v>
      </c>
      <c r="L3019" s="28" t="str">
        <f>VLOOKUP(B3019,'Список DKV от ЮТД'!$A$1:$S$10000,14,FALSE)</f>
        <v>27RJ374</v>
      </c>
      <c r="M3019" s="49" t="str">
        <f>VLOOKUP(B3019,'Список DKV от ЮТД'!$A$1:$M$10000,10,FALSE)</f>
        <v>704310*******0695</v>
      </c>
      <c r="N3019" s="49" t="str">
        <f>VLOOKUP(B3019,'Список DKV от ЮТД'!$A$1:$S$10000,18,FALSE)</f>
        <v/>
      </c>
      <c r="O3019" s="49" t="str">
        <f>VLOOKUP(B3019,'Список DKV от ЮТД'!$A$1:$S$10000,19,FALSE)</f>
        <v/>
      </c>
      <c r="P3019" s="49" t="str">
        <f>VLOOKUP(B3019,'Список DKV от ЮТД'!$A$1:$S$10000,16,FALSE)</f>
        <v>431269591</v>
      </c>
      <c r="Q3019" s="46" t="s">
        <v>40884</v>
      </c>
      <c r="R3019" s="28" t="s">
        <v>40886</v>
      </c>
    </row>
    <row r="3020" spans="1:18" x14ac:dyDescent="0.2">
      <c r="A3020" s="28">
        <v>3018</v>
      </c>
      <c r="B3020" s="34">
        <v>19451090799</v>
      </c>
      <c r="C3020" s="47">
        <v>44012</v>
      </c>
      <c r="E3020" s="47">
        <v>44012</v>
      </c>
      <c r="F3020" s="28" t="s">
        <v>20</v>
      </c>
      <c r="H3020" s="42">
        <v>44034</v>
      </c>
      <c r="I3020" s="28" t="str">
        <f>VLOOKUP(B3020,'Список DKV от ЮТД'!$A$1:$S$10000,15,FALSE)</f>
        <v>2412/475</v>
      </c>
      <c r="J3020" s="28" t="s">
        <v>22</v>
      </c>
      <c r="K3020" s="38" t="str">
        <f>VLOOKUP(B3020,'Список DKV от ЮТД'!$A$1:$M$10000,13,FALSE)</f>
        <v>4</v>
      </c>
      <c r="L3020" s="28" t="str">
        <f>VLOOKUP(B3020,'Список DKV от ЮТД'!$A$1:$S$10000,14,FALSE)</f>
        <v>RI1442A</v>
      </c>
      <c r="M3020" s="49" t="str">
        <f>VLOOKUP(B3020,'Список DKV от ЮТД'!$A$1:$M$10000,10,FALSE)</f>
        <v>704310*******1071</v>
      </c>
      <c r="N3020" s="49" t="str">
        <f>VLOOKUP(B3020,'Список DKV от ЮТД'!$A$1:$S$10000,18,FALSE)</f>
        <v/>
      </c>
      <c r="O3020" s="49" t="str">
        <f>VLOOKUP(B3020,'Список DKV от ЮТД'!$A$1:$S$10000,19,FALSE)</f>
        <v/>
      </c>
      <c r="P3020" s="49" t="str">
        <f>VLOOKUP(B3020,'Список DKV от ЮТД'!$A$1:$S$10000,16,FALSE)</f>
        <v>431335959</v>
      </c>
      <c r="Q3020" s="49"/>
    </row>
    <row r="3021" spans="1:18" x14ac:dyDescent="0.2">
      <c r="A3021" s="28">
        <v>3019</v>
      </c>
      <c r="B3021" s="35">
        <v>19450427141</v>
      </c>
      <c r="C3021" s="47">
        <v>44012</v>
      </c>
      <c r="E3021" s="47">
        <v>44012</v>
      </c>
      <c r="F3021" s="28" t="s">
        <v>18</v>
      </c>
      <c r="G3021" s="38">
        <v>221</v>
      </c>
      <c r="H3021" s="42">
        <v>44035</v>
      </c>
      <c r="I3021" s="28" t="str">
        <f>VLOOKUP(B3021,'Список DKV от ЮТД'!$A$1:$S$10000,15,FALSE)</f>
        <v>2411/2430</v>
      </c>
      <c r="J3021" s="28" t="s">
        <v>22</v>
      </c>
      <c r="K3021" s="38" t="str">
        <f>VLOOKUP(B3021,'Список DKV от ЮТД'!$A$1:$M$10000,13,FALSE)</f>
        <v>4</v>
      </c>
      <c r="L3021" s="28" t="str">
        <f>VLOOKUP(B3021,'Список DKV от ЮТД'!$A$1:$S$10000,14,FALSE)</f>
        <v>34LN6152</v>
      </c>
      <c r="M3021" s="49" t="str">
        <f>VLOOKUP(B3021,'Список DKV от ЮТД'!$A$1:$M$10000,10,FALSE)</f>
        <v>704310*******5391</v>
      </c>
      <c r="N3021" s="49" t="str">
        <f>VLOOKUP(B3021,'Список DKV от ЮТД'!$A$1:$S$10000,18,FALSE)</f>
        <v>blocked</v>
      </c>
      <c r="O3021" s="49" t="str">
        <f>VLOOKUP(B3021,'Список DKV от ЮТД'!$A$1:$S$10000,19,FALSE)</f>
        <v>blocked</v>
      </c>
      <c r="P3021" s="49" t="str">
        <f>VLOOKUP(B3021,'Список DKV от ЮТД'!$A$1:$S$10000,16,FALSE)</f>
        <v>431269594</v>
      </c>
      <c r="Q3021" s="49" t="s">
        <v>38333</v>
      </c>
      <c r="R3021" s="28" t="s">
        <v>38336</v>
      </c>
    </row>
    <row r="3022" spans="1:18" x14ac:dyDescent="0.2">
      <c r="A3022" s="28">
        <v>3020</v>
      </c>
      <c r="B3022" s="34">
        <v>19450427190</v>
      </c>
      <c r="C3022" s="47">
        <v>44012</v>
      </c>
      <c r="E3022" s="47">
        <v>44012</v>
      </c>
      <c r="F3022" s="28" t="s">
        <v>18</v>
      </c>
      <c r="H3022" s="42">
        <v>44035</v>
      </c>
      <c r="I3022" s="28" t="str">
        <f>VLOOKUP(B3022,'Список DKV от ЮТД'!$A$1:$S$10000,15,FALSE)</f>
        <v>2411/2431</v>
      </c>
      <c r="J3022" s="28" t="s">
        <v>22</v>
      </c>
      <c r="K3022" s="38" t="str">
        <f>VLOOKUP(B3022,'Список DKV от ЮТД'!$A$1:$M$10000,13,FALSE)</f>
        <v>4</v>
      </c>
      <c r="L3022" s="28" t="str">
        <f>VLOOKUP(B3022,'Список DKV от ЮТД'!$A$1:$S$10000,14,FALSE)</f>
        <v>34ZN7710</v>
      </c>
      <c r="M3022" s="49" t="str">
        <f>VLOOKUP(B3022,'Список DKV от ЮТД'!$A$1:$M$10000,10,FALSE)</f>
        <v>704310*******0026</v>
      </c>
      <c r="N3022" s="49" t="str">
        <f>VLOOKUP(B3022,'Список DKV от ЮТД'!$A$1:$S$10000,18,FALSE)</f>
        <v/>
      </c>
      <c r="O3022" s="49" t="str">
        <f>VLOOKUP(B3022,'Список DKV от ЮТД'!$A$1:$S$10000,19,FALSE)</f>
        <v/>
      </c>
      <c r="P3022" s="49" t="str">
        <f>VLOOKUP(B3022,'Список DKV от ЮТД'!$A$1:$S$10000,16,FALSE)</f>
        <v>431269599</v>
      </c>
      <c r="Q3022" s="49"/>
    </row>
    <row r="3023" spans="1:18" x14ac:dyDescent="0.2">
      <c r="A3023" s="28">
        <v>3021</v>
      </c>
      <c r="B3023" s="34">
        <v>19450427356</v>
      </c>
      <c r="C3023" s="47">
        <v>44012</v>
      </c>
      <c r="E3023" s="47">
        <v>44012</v>
      </c>
      <c r="F3023" s="28" t="s">
        <v>18</v>
      </c>
      <c r="H3023" s="42">
        <v>44035</v>
      </c>
      <c r="I3023" s="28" t="str">
        <f>VLOOKUP(B3023,'Список DKV от ЮТД'!$A$1:$S$10000,15,FALSE)</f>
        <v>2411/2432</v>
      </c>
      <c r="J3023" s="28" t="s">
        <v>22</v>
      </c>
      <c r="K3023" s="38" t="str">
        <f>VLOOKUP(B3023,'Список DKV от ЮТД'!$A$1:$M$10000,13,FALSE)</f>
        <v>4</v>
      </c>
      <c r="L3023" s="28" t="str">
        <f>VLOOKUP(B3023,'Список DKV от ЮТД'!$A$1:$S$10000,14,FALSE)</f>
        <v>34SN9472</v>
      </c>
      <c r="M3023" s="49" t="str">
        <f>VLOOKUP(B3023,'Список DKV от ЮТД'!$A$1:$M$10000,10,FALSE)</f>
        <v>704310*******2320</v>
      </c>
      <c r="N3023" s="49" t="str">
        <f>VLOOKUP(B3023,'Список DKV от ЮТД'!$A$1:$S$10000,18,FALSE)</f>
        <v/>
      </c>
      <c r="O3023" s="49" t="str">
        <f>VLOOKUP(B3023,'Список DKV от ЮТД'!$A$1:$S$10000,19,FALSE)</f>
        <v/>
      </c>
      <c r="P3023" s="49" t="str">
        <f>VLOOKUP(B3023,'Список DKV от ЮТД'!$A$1:$S$10000,16,FALSE)</f>
        <v>431269615</v>
      </c>
      <c r="Q3023" s="49"/>
    </row>
    <row r="3024" spans="1:18" x14ac:dyDescent="0.2">
      <c r="A3024" s="28">
        <v>3022</v>
      </c>
      <c r="B3024" s="34">
        <v>19450427307</v>
      </c>
      <c r="C3024" s="47">
        <v>44012</v>
      </c>
      <c r="E3024" s="47">
        <v>44012</v>
      </c>
      <c r="F3024" s="28" t="s">
        <v>18</v>
      </c>
      <c r="H3024" s="42">
        <v>44035</v>
      </c>
      <c r="I3024" s="28" t="str">
        <f>VLOOKUP(B3024,'Список DKV от ЮТД'!$A$1:$S$10000,15,FALSE)</f>
        <v>2411/2433</v>
      </c>
      <c r="J3024" s="28" t="s">
        <v>22</v>
      </c>
      <c r="K3024" s="38" t="str">
        <f>VLOOKUP(B3024,'Список DKV от ЮТД'!$A$1:$M$10000,13,FALSE)</f>
        <v>4</v>
      </c>
      <c r="L3024" s="28" t="str">
        <f>VLOOKUP(B3024,'Список DKV от ЮТД'!$A$1:$S$10000,14,FALSE)</f>
        <v>34FL9903</v>
      </c>
      <c r="M3024" s="49" t="str">
        <f>VLOOKUP(B3024,'Список DKV от ЮТД'!$A$1:$M$10000,10,FALSE)</f>
        <v>704310*******4786</v>
      </c>
      <c r="N3024" s="49" t="str">
        <f>VLOOKUP(B3024,'Список DKV от ЮТД'!$A$1:$S$10000,18,FALSE)</f>
        <v/>
      </c>
      <c r="O3024" s="49" t="str">
        <f>VLOOKUP(B3024,'Список DKV от ЮТД'!$A$1:$S$10000,19,FALSE)</f>
        <v/>
      </c>
      <c r="P3024" s="49" t="str">
        <f>VLOOKUP(B3024,'Список DKV от ЮТД'!$A$1:$S$10000,16,FALSE)</f>
        <v>431269610</v>
      </c>
      <c r="Q3024" s="49"/>
    </row>
    <row r="3025" spans="1:18" x14ac:dyDescent="0.2">
      <c r="A3025" s="28">
        <v>3023</v>
      </c>
      <c r="B3025" s="34">
        <v>19450427398</v>
      </c>
      <c r="C3025" s="47">
        <v>44012</v>
      </c>
      <c r="E3025" s="47">
        <v>44012</v>
      </c>
      <c r="F3025" s="28" t="s">
        <v>18</v>
      </c>
      <c r="H3025" s="42">
        <v>44035</v>
      </c>
      <c r="I3025" s="28" t="str">
        <f>VLOOKUP(B3025,'Список DKV от ЮТД'!$A$1:$S$10000,15,FALSE)</f>
        <v>2411/2434</v>
      </c>
      <c r="J3025" s="28" t="s">
        <v>22</v>
      </c>
      <c r="K3025" s="38" t="str">
        <f>VLOOKUP(B3025,'Список DKV от ЮТД'!$A$1:$M$10000,13,FALSE)</f>
        <v>4</v>
      </c>
      <c r="L3025" s="28" t="str">
        <f>VLOOKUP(B3025,'Список DKV от ЮТД'!$A$1:$S$10000,14,FALSE)</f>
        <v>34SJ7534</v>
      </c>
      <c r="M3025" s="49" t="str">
        <f>VLOOKUP(B3025,'Список DKV от ЮТД'!$A$1:$M$10000,10,FALSE)</f>
        <v>704310*******0728</v>
      </c>
      <c r="N3025" s="49" t="str">
        <f>VLOOKUP(B3025,'Список DKV от ЮТД'!$A$1:$S$10000,18,FALSE)</f>
        <v/>
      </c>
      <c r="O3025" s="49" t="str">
        <f>VLOOKUP(B3025,'Список DKV от ЮТД'!$A$1:$S$10000,19,FALSE)</f>
        <v/>
      </c>
      <c r="P3025" s="49" t="str">
        <f>VLOOKUP(B3025,'Список DKV от ЮТД'!$A$1:$S$10000,16,FALSE)</f>
        <v>431269619</v>
      </c>
      <c r="Q3025" s="49"/>
    </row>
    <row r="3026" spans="1:18" x14ac:dyDescent="0.2">
      <c r="A3026" s="28">
        <v>3024</v>
      </c>
      <c r="B3026" s="34">
        <v>19440708659</v>
      </c>
      <c r="C3026" s="47">
        <v>44012</v>
      </c>
      <c r="E3026" s="47">
        <v>44012</v>
      </c>
      <c r="F3026" s="28" t="s">
        <v>20</v>
      </c>
      <c r="H3026" s="42">
        <v>44035</v>
      </c>
      <c r="I3026" s="28" t="str">
        <f>VLOOKUP(B3026,'Список DKV от ЮТД'!$A$1:$S$10000,15,FALSE)</f>
        <v>2412/476</v>
      </c>
      <c r="J3026" s="28" t="s">
        <v>22</v>
      </c>
      <c r="K3026" s="38" t="str">
        <f>VLOOKUP(B3026,'Список DKV от ЮТД'!$A$1:$M$10000,13,FALSE)</f>
        <v>4</v>
      </c>
      <c r="L3026" s="28" t="str">
        <f>VLOOKUP(B3026,'Список DKV от ЮТД'!$A$1:$S$10000,14,FALSE)</f>
        <v>33DYA96</v>
      </c>
      <c r="M3026" s="49" t="str">
        <f>VLOOKUP(B3026,'Список DKV от ЮТД'!$A$1:$M$10000,10,FALSE)</f>
        <v>704310*******8015</v>
      </c>
      <c r="N3026" s="49" t="str">
        <f>VLOOKUP(B3026,'Список DKV от ЮТД'!$A$1:$S$10000,18,FALSE)</f>
        <v/>
      </c>
      <c r="O3026" s="49" t="str">
        <f>VLOOKUP(B3026,'Список DKV от ЮТД'!$A$1:$S$10000,19,FALSE)</f>
        <v/>
      </c>
      <c r="P3026" s="49" t="str">
        <f>VLOOKUP(B3026,'Список DKV от ЮТД'!$A$1:$S$10000,16,FALSE)</f>
        <v>431035601</v>
      </c>
      <c r="Q3026" s="49"/>
    </row>
    <row r="3027" spans="1:18" x14ac:dyDescent="0.2">
      <c r="A3027" s="28">
        <v>3025</v>
      </c>
      <c r="B3027" s="34">
        <v>19450427430</v>
      </c>
      <c r="C3027" s="47">
        <v>44012</v>
      </c>
      <c r="E3027" s="47">
        <v>44012</v>
      </c>
      <c r="F3027" s="28" t="s">
        <v>18</v>
      </c>
      <c r="H3027" s="42">
        <v>44036</v>
      </c>
      <c r="I3027" s="28" t="str">
        <f>VLOOKUP(B3027,'Список DKV от ЮТД'!$A$1:$S$10000,15,FALSE)</f>
        <v>2411/2435</v>
      </c>
      <c r="J3027" s="28" t="s">
        <v>22</v>
      </c>
      <c r="K3027" s="38" t="str">
        <f>VLOOKUP(B3027,'Список DKV от ЮТД'!$A$1:$M$10000,13,FALSE)</f>
        <v>4</v>
      </c>
      <c r="L3027" s="28" t="str">
        <f>VLOOKUP(B3027,'Список DKV от ЮТД'!$A$1:$S$10000,14,FALSE)</f>
        <v>76AAG786</v>
      </c>
      <c r="M3027" s="49" t="str">
        <f>VLOOKUP(B3027,'Список DKV от ЮТД'!$A$1:$M$10000,10,FALSE)</f>
        <v>704310*******1845</v>
      </c>
      <c r="N3027" s="49" t="str">
        <f>VLOOKUP(B3027,'Список DKV от ЮТД'!$A$1:$S$10000,18,FALSE)</f>
        <v/>
      </c>
      <c r="O3027" s="49" t="str">
        <f>VLOOKUP(B3027,'Список DKV от ЮТД'!$A$1:$S$10000,19,FALSE)</f>
        <v/>
      </c>
      <c r="P3027" s="49" t="str">
        <f>VLOOKUP(B3027,'Список DKV от ЮТД'!$A$1:$S$10000,16,FALSE)</f>
        <v>431269623</v>
      </c>
      <c r="Q3027" s="49"/>
    </row>
    <row r="3028" spans="1:18" x14ac:dyDescent="0.2">
      <c r="A3028" s="28">
        <v>3026</v>
      </c>
      <c r="B3028" s="35">
        <v>19450427471</v>
      </c>
      <c r="C3028" s="47">
        <v>44012</v>
      </c>
      <c r="E3028" s="47">
        <v>44012</v>
      </c>
      <c r="F3028" s="28" t="s">
        <v>18</v>
      </c>
      <c r="G3028" s="38">
        <v>173</v>
      </c>
      <c r="H3028" s="42">
        <v>44036</v>
      </c>
      <c r="I3028" s="28" t="str">
        <f>VLOOKUP(B3028,'Список DKV от ЮТД'!$A$1:$S$10000,15,FALSE)</f>
        <v>2411/2436</v>
      </c>
      <c r="J3028" s="28" t="s">
        <v>22</v>
      </c>
      <c r="K3028" s="38" t="str">
        <f>VLOOKUP(B3028,'Список DKV от ЮТД'!$A$1:$M$10000,13,FALSE)</f>
        <v>4</v>
      </c>
      <c r="L3028" s="28" t="str">
        <f>VLOOKUP(B3028,'Список DKV от ЮТД'!$A$1:$S$10000,14,FALSE)</f>
        <v>76AAG785</v>
      </c>
      <c r="M3028" s="49" t="str">
        <f>VLOOKUP(B3028,'Список DKV от ЮТД'!$A$1:$M$10000,10,FALSE)</f>
        <v>704310*******1852</v>
      </c>
      <c r="N3028" s="49" t="str">
        <f>VLOOKUP(B3028,'Список DKV от ЮТД'!$A$1:$S$10000,18,FALSE)</f>
        <v>blocked</v>
      </c>
      <c r="O3028" s="49" t="str">
        <f>VLOOKUP(B3028,'Список DKV от ЮТД'!$A$1:$S$10000,19,FALSE)</f>
        <v>blocked</v>
      </c>
      <c r="P3028" s="49" t="str">
        <f>VLOOKUP(B3028,'Список DKV от ЮТД'!$A$1:$S$10000,16,FALSE)</f>
        <v>431269627</v>
      </c>
      <c r="Q3028" s="46">
        <v>173</v>
      </c>
      <c r="R3028" s="28" t="s">
        <v>31921</v>
      </c>
    </row>
    <row r="3029" spans="1:18" x14ac:dyDescent="0.2">
      <c r="A3029" s="28">
        <v>3027</v>
      </c>
      <c r="B3029" s="34">
        <v>19450427596</v>
      </c>
      <c r="C3029" s="47">
        <v>44012</v>
      </c>
      <c r="E3029" s="47">
        <v>44012</v>
      </c>
      <c r="F3029" s="28" t="s">
        <v>18</v>
      </c>
      <c r="H3029" s="42">
        <v>44036</v>
      </c>
      <c r="I3029" s="28" t="str">
        <f>VLOOKUP(B3029,'Список DKV от ЮТД'!$A$1:$S$10000,15,FALSE)</f>
        <v>2411/2437</v>
      </c>
      <c r="J3029" s="28" t="s">
        <v>22</v>
      </c>
      <c r="K3029" s="38" t="str">
        <f>VLOOKUP(B3029,'Список DKV от ЮТД'!$A$1:$M$10000,13,FALSE)</f>
        <v>4</v>
      </c>
      <c r="L3029" s="28" t="str">
        <f>VLOOKUP(B3029,'Список DKV от ЮТД'!$A$1:$S$10000,14,FALSE)</f>
        <v>CB2126BK</v>
      </c>
      <c r="M3029" s="49" t="str">
        <f>VLOOKUP(B3029,'Список DKV от ЮТД'!$A$1:$M$10000,10,FALSE)</f>
        <v>704310*******0743</v>
      </c>
      <c r="N3029" s="49" t="str">
        <f>VLOOKUP(B3029,'Список DKV от ЮТД'!$A$1:$S$10000,18,FALSE)</f>
        <v>expired</v>
      </c>
      <c r="O3029" s="49" t="str">
        <f>VLOOKUP(B3029,'Список DKV от ЮТД'!$A$1:$S$10000,19,FALSE)</f>
        <v>blocked</v>
      </c>
      <c r="P3029" s="49" t="str">
        <f>VLOOKUP(B3029,'Список DKV от ЮТД'!$A$1:$S$10000,16,FALSE)</f>
        <v>431269639</v>
      </c>
      <c r="Q3029" s="49"/>
    </row>
    <row r="3030" spans="1:18" x14ac:dyDescent="0.2">
      <c r="A3030" s="28">
        <v>3028</v>
      </c>
      <c r="B3030" s="34">
        <v>19450427539</v>
      </c>
      <c r="C3030" s="47">
        <v>44012</v>
      </c>
      <c r="E3030" s="47">
        <v>44012</v>
      </c>
      <c r="F3030" s="28" t="s">
        <v>18</v>
      </c>
      <c r="H3030" s="42">
        <v>44036</v>
      </c>
      <c r="I3030" s="28" t="str">
        <f>VLOOKUP(B3030,'Список DKV от ЮТД'!$A$1:$S$10000,15,FALSE)</f>
        <v>2411/2438</v>
      </c>
      <c r="J3030" s="28" t="s">
        <v>22</v>
      </c>
      <c r="K3030" s="38" t="str">
        <f>VLOOKUP(B3030,'Список DKV от ЮТД'!$A$1:$M$10000,13,FALSE)</f>
        <v>4</v>
      </c>
      <c r="L3030" s="28" t="str">
        <f>VLOOKUP(B3030,'Список DKV от ЮТД'!$A$1:$S$10000,14,FALSE)</f>
        <v>28K5877</v>
      </c>
      <c r="M3030" s="49" t="str">
        <f>VLOOKUP(B3030,'Список DKV от ЮТД'!$A$1:$M$10000,10,FALSE)</f>
        <v>704310*******0029</v>
      </c>
      <c r="N3030" s="49" t="str">
        <f>VLOOKUP(B3030,'Список DKV от ЮТД'!$A$1:$S$10000,18,FALSE)</f>
        <v>expired</v>
      </c>
      <c r="O3030" s="49" t="str">
        <f>VLOOKUP(B3030,'Список DKV от ЮТД'!$A$1:$S$10000,19,FALSE)</f>
        <v>blocked</v>
      </c>
      <c r="P3030" s="49" t="str">
        <f>VLOOKUP(B3030,'Список DKV от ЮТД'!$A$1:$S$10000,16,FALSE)</f>
        <v>431269633</v>
      </c>
      <c r="Q3030" s="49"/>
    </row>
    <row r="3031" spans="1:18" x14ac:dyDescent="0.2">
      <c r="A3031" s="28">
        <v>3029</v>
      </c>
      <c r="B3031" s="34">
        <v>19450427505</v>
      </c>
      <c r="C3031" s="47">
        <v>44012</v>
      </c>
      <c r="E3031" s="47">
        <v>44012</v>
      </c>
      <c r="F3031" s="28" t="s">
        <v>18</v>
      </c>
      <c r="H3031" s="42">
        <v>44036</v>
      </c>
      <c r="I3031" s="28" t="str">
        <f>VLOOKUP(B3031,'Список DKV от ЮТД'!$A$1:$S$10000,15,FALSE)</f>
        <v>2411/2439</v>
      </c>
      <c r="J3031" s="28" t="s">
        <v>22</v>
      </c>
      <c r="K3031" s="38" t="str">
        <f>VLOOKUP(B3031,'Список DKV от ЮТД'!$A$1:$M$10000,13,FALSE)</f>
        <v>4</v>
      </c>
      <c r="L3031" s="28" t="str">
        <f>VLOOKUP(B3031,'Список DKV от ЮТД'!$A$1:$S$10000,14,FALSE)</f>
        <v>33ACH625</v>
      </c>
      <c r="M3031" s="49" t="str">
        <f>VLOOKUP(B3031,'Список DKV от ЮТД'!$A$1:$M$10000,10,FALSE)</f>
        <v>704310*******0111</v>
      </c>
      <c r="N3031" s="49" t="str">
        <f>VLOOKUP(B3031,'Список DKV от ЮТД'!$A$1:$S$10000,18,FALSE)</f>
        <v/>
      </c>
      <c r="O3031" s="49" t="str">
        <f>VLOOKUP(B3031,'Список DKV от ЮТД'!$A$1:$S$10000,19,FALSE)</f>
        <v/>
      </c>
      <c r="P3031" s="49" t="str">
        <f>VLOOKUP(B3031,'Список DKV от ЮТД'!$A$1:$S$10000,16,FALSE)</f>
        <v>431269630</v>
      </c>
      <c r="Q3031" s="49"/>
    </row>
    <row r="3032" spans="1:18" x14ac:dyDescent="0.2">
      <c r="A3032" s="28">
        <v>3030</v>
      </c>
      <c r="B3032" s="34">
        <v>19450427711</v>
      </c>
      <c r="C3032" s="47">
        <v>44012</v>
      </c>
      <c r="E3032" s="47">
        <v>44012</v>
      </c>
      <c r="F3032" s="28" t="s">
        <v>18</v>
      </c>
      <c r="H3032" s="42">
        <v>44036</v>
      </c>
      <c r="I3032" s="28" t="str">
        <f>VLOOKUP(B3032,'Список DKV от ЮТД'!$A$1:$S$10000,15,FALSE)</f>
        <v>2411/2440</v>
      </c>
      <c r="J3032" s="28" t="s">
        <v>22</v>
      </c>
      <c r="K3032" s="38" t="str">
        <f>VLOOKUP(B3032,'Список DKV от ЮТД'!$A$1:$M$10000,13,FALSE)</f>
        <v>4</v>
      </c>
      <c r="L3032" s="28" t="str">
        <f>VLOOKUP(B3032,'Список DKV от ЮТД'!$A$1:$S$10000,14,FALSE)</f>
        <v>16SRK54</v>
      </c>
      <c r="M3032" s="49" t="str">
        <f>VLOOKUP(B3032,'Список DKV от ЮТД'!$A$1:$M$10000,10,FALSE)</f>
        <v>704310*******0633</v>
      </c>
      <c r="N3032" s="49" t="str">
        <f>VLOOKUP(B3032,'Список DKV от ЮТД'!$A$1:$S$10000,18,FALSE)</f>
        <v>expired</v>
      </c>
      <c r="O3032" s="49" t="str">
        <f>VLOOKUP(B3032,'Список DKV от ЮТД'!$A$1:$S$10000,19,FALSE)</f>
        <v>blocked</v>
      </c>
      <c r="P3032" s="49" t="str">
        <f>VLOOKUP(B3032,'Список DKV от ЮТД'!$A$1:$S$10000,16,FALSE)</f>
        <v>431269651</v>
      </c>
      <c r="Q3032" s="49"/>
    </row>
    <row r="3033" spans="1:18" x14ac:dyDescent="0.2">
      <c r="A3033" s="28">
        <v>3031</v>
      </c>
      <c r="B3033" s="34">
        <v>19450427679</v>
      </c>
      <c r="C3033" s="47">
        <v>44012</v>
      </c>
      <c r="E3033" s="47">
        <v>44012</v>
      </c>
      <c r="F3033" s="28" t="s">
        <v>18</v>
      </c>
      <c r="H3033" s="42">
        <v>44036</v>
      </c>
      <c r="I3033" s="28" t="str">
        <f>VLOOKUP(B3033,'Список DKV от ЮТД'!$A$1:$S$10000,15,FALSE)</f>
        <v>2411/2441</v>
      </c>
      <c r="J3033" s="28" t="s">
        <v>22</v>
      </c>
      <c r="K3033" s="38" t="str">
        <f>VLOOKUP(B3033,'Список DKV от ЮТД'!$A$1:$M$10000,13,FALSE)</f>
        <v>4</v>
      </c>
      <c r="L3033" s="28" t="str">
        <f>VLOOKUP(B3033,'Список DKV от ЮТД'!$A$1:$S$10000,14,FALSE)</f>
        <v>14AAL594</v>
      </c>
      <c r="M3033" s="49" t="str">
        <f>VLOOKUP(B3033,'Список DKV от ЮТД'!$A$1:$M$10000,10,FALSE)</f>
        <v>704310*******0033</v>
      </c>
      <c r="N3033" s="49" t="str">
        <f>VLOOKUP(B3033,'Список DKV от ЮТД'!$A$1:$S$10000,18,FALSE)</f>
        <v/>
      </c>
      <c r="O3033" s="49" t="str">
        <f>VLOOKUP(B3033,'Список DKV от ЮТД'!$A$1:$S$10000,19,FALSE)</f>
        <v/>
      </c>
      <c r="P3033" s="49" t="str">
        <f>VLOOKUP(B3033,'Список DKV от ЮТД'!$A$1:$S$10000,16,FALSE)</f>
        <v>431269647</v>
      </c>
      <c r="Q3033" s="49"/>
    </row>
    <row r="3034" spans="1:18" x14ac:dyDescent="0.2">
      <c r="A3034" s="28">
        <v>3032</v>
      </c>
      <c r="B3034" s="34">
        <v>19450427638</v>
      </c>
      <c r="C3034" s="47">
        <v>44012</v>
      </c>
      <c r="E3034" s="47">
        <v>44012</v>
      </c>
      <c r="F3034" s="28" t="s">
        <v>18</v>
      </c>
      <c r="H3034" s="42">
        <v>44036</v>
      </c>
      <c r="I3034" s="28" t="str">
        <f>VLOOKUP(B3034,'Список DKV от ЮТД'!$A$1:$S$10000,15,FALSE)</f>
        <v>2411/2442</v>
      </c>
      <c r="J3034" s="28" t="s">
        <v>22</v>
      </c>
      <c r="K3034" s="38" t="str">
        <f>VLOOKUP(B3034,'Список DKV от ЮТД'!$A$1:$M$10000,13,FALSE)</f>
        <v>4</v>
      </c>
      <c r="L3034" s="28" t="str">
        <f>VLOOKUP(B3034,'Список DKV от ЮТД'!$A$1:$S$10000,14,FALSE)</f>
        <v>31AOM42</v>
      </c>
      <c r="M3034" s="49" t="str">
        <f>VLOOKUP(B3034,'Список DKV от ЮТД'!$A$1:$M$10000,10,FALSE)</f>
        <v>704310*******0214</v>
      </c>
      <c r="N3034" s="49" t="str">
        <f>VLOOKUP(B3034,'Список DKV от ЮТД'!$A$1:$S$10000,18,FALSE)</f>
        <v/>
      </c>
      <c r="O3034" s="49" t="str">
        <f>VLOOKUP(B3034,'Список DKV от ЮТД'!$A$1:$S$10000,19,FALSE)</f>
        <v/>
      </c>
      <c r="P3034" s="49" t="str">
        <f>VLOOKUP(B3034,'Список DKV от ЮТД'!$A$1:$S$10000,16,FALSE)</f>
        <v>431269643</v>
      </c>
      <c r="Q3034" s="49"/>
    </row>
    <row r="3035" spans="1:18" x14ac:dyDescent="0.2">
      <c r="A3035" s="28">
        <v>3033</v>
      </c>
      <c r="B3035" s="34">
        <v>19440708451</v>
      </c>
      <c r="C3035" s="47">
        <v>44012</v>
      </c>
      <c r="E3035" s="47">
        <v>44012</v>
      </c>
      <c r="F3035" s="28" t="s">
        <v>20</v>
      </c>
      <c r="H3035" s="42">
        <v>44036</v>
      </c>
      <c r="I3035" s="28" t="str">
        <f>VLOOKUP(B3035,'Список DKV от ЮТД'!$A$1:$S$10000,15,FALSE)</f>
        <v>2412/477</v>
      </c>
      <c r="J3035" s="28" t="s">
        <v>22</v>
      </c>
      <c r="K3035" s="38" t="str">
        <f>VLOOKUP(B3035,'Список DKV от ЮТД'!$A$1:$M$10000,13,FALSE)</f>
        <v>4</v>
      </c>
      <c r="L3035" s="28" t="str">
        <f>VLOOKUP(B3035,'Список DKV от ЮТД'!$A$1:$S$10000,14,FALSE)</f>
        <v>M10O225</v>
      </c>
      <c r="M3035" s="49" t="str">
        <f>VLOOKUP(B3035,'Список DKV от ЮТД'!$A$1:$M$10000,10,FALSE)</f>
        <v>704310*******0870</v>
      </c>
      <c r="N3035" s="49" t="str">
        <f>VLOOKUP(B3035,'Список DKV от ЮТД'!$A$1:$S$10000,18,FALSE)</f>
        <v/>
      </c>
      <c r="O3035" s="49" t="str">
        <f>VLOOKUP(B3035,'Список DKV от ЮТД'!$A$1:$S$10000,19,FALSE)</f>
        <v/>
      </c>
      <c r="P3035" s="49" t="str">
        <f>VLOOKUP(B3035,'Список DKV от ЮТД'!$A$1:$S$10000,16,FALSE)</f>
        <v>431035581</v>
      </c>
      <c r="Q3035" s="49"/>
    </row>
    <row r="3036" spans="1:18" x14ac:dyDescent="0.2">
      <c r="A3036" s="28">
        <v>3034</v>
      </c>
      <c r="B3036" s="34">
        <v>19440708618</v>
      </c>
      <c r="C3036" s="47">
        <v>44012</v>
      </c>
      <c r="E3036" s="47">
        <v>44012</v>
      </c>
      <c r="F3036" s="28" t="s">
        <v>20</v>
      </c>
      <c r="H3036" s="42">
        <v>44036</v>
      </c>
      <c r="I3036" s="28" t="str">
        <f>VLOOKUP(B3036,'Список DKV от ЮТД'!$A$1:$S$10000,15,FALSE)</f>
        <v>2412/478</v>
      </c>
      <c r="J3036" s="28" t="s">
        <v>22</v>
      </c>
      <c r="K3036" s="38" t="str">
        <f>VLOOKUP(B3036,'Список DKV от ЮТД'!$A$1:$M$10000,13,FALSE)</f>
        <v>4</v>
      </c>
      <c r="L3036" s="28" t="str">
        <f>VLOOKUP(B3036,'Список DKV от ЮТД'!$A$1:$S$10000,14,FALSE)</f>
        <v>O08K784</v>
      </c>
      <c r="M3036" s="49" t="str">
        <f>VLOOKUP(B3036,'Список DKV от ЮТД'!$A$1:$M$10000,10,FALSE)</f>
        <v>704310*******0631</v>
      </c>
      <c r="N3036" s="49" t="str">
        <f>VLOOKUP(B3036,'Список DKV от ЮТД'!$A$1:$S$10000,18,FALSE)</f>
        <v/>
      </c>
      <c r="O3036" s="49" t="str">
        <f>VLOOKUP(B3036,'Список DKV от ЮТД'!$A$1:$S$10000,19,FALSE)</f>
        <v/>
      </c>
      <c r="P3036" s="49" t="str">
        <f>VLOOKUP(B3036,'Список DKV от ЮТД'!$A$1:$S$10000,16,FALSE)</f>
        <v>431035597</v>
      </c>
      <c r="Q3036" s="49"/>
    </row>
    <row r="3037" spans="1:18" x14ac:dyDescent="0.2">
      <c r="A3037" s="28">
        <v>3035</v>
      </c>
      <c r="B3037" s="34">
        <v>19440708535</v>
      </c>
      <c r="C3037" s="47">
        <v>44012</v>
      </c>
      <c r="E3037" s="47">
        <v>44012</v>
      </c>
      <c r="F3037" s="28" t="s">
        <v>20</v>
      </c>
      <c r="H3037" s="42">
        <v>44036</v>
      </c>
      <c r="I3037" s="28" t="str">
        <f>VLOOKUP(B3037,'Список DKV от ЮТД'!$A$1:$S$10000,15,FALSE)</f>
        <v>2412/479</v>
      </c>
      <c r="J3037" s="28" t="s">
        <v>22</v>
      </c>
      <c r="K3037" s="38" t="str">
        <f>VLOOKUP(B3037,'Список DKV от ЮТД'!$A$1:$M$10000,13,FALSE)</f>
        <v>4</v>
      </c>
      <c r="L3037" s="28" t="str">
        <f>VLOOKUP(B3037,'Список DKV от ЮТД'!$A$1:$S$10000,14,FALSE)</f>
        <v>A37O593</v>
      </c>
      <c r="M3037" s="49" t="str">
        <f>VLOOKUP(B3037,'Список DKV от ЮТД'!$A$1:$M$10000,10,FALSE)</f>
        <v>704310*******9275</v>
      </c>
      <c r="N3037" s="49" t="str">
        <f>VLOOKUP(B3037,'Список DKV от ЮТД'!$A$1:$S$10000,18,FALSE)</f>
        <v/>
      </c>
      <c r="O3037" s="49" t="str">
        <f>VLOOKUP(B3037,'Список DKV от ЮТД'!$A$1:$S$10000,19,FALSE)</f>
        <v/>
      </c>
      <c r="P3037" s="49" t="str">
        <f>VLOOKUP(B3037,'Список DKV от ЮТД'!$A$1:$S$10000,16,FALSE)</f>
        <v>431035589</v>
      </c>
      <c r="Q3037" s="49"/>
    </row>
    <row r="3038" spans="1:18" x14ac:dyDescent="0.2">
      <c r="A3038" s="28">
        <v>3036</v>
      </c>
      <c r="B3038" s="34">
        <v>19241020031</v>
      </c>
      <c r="E3038" s="47">
        <v>44012</v>
      </c>
      <c r="F3038" s="28" t="s">
        <v>20</v>
      </c>
      <c r="H3038" s="42">
        <v>44036</v>
      </c>
      <c r="I3038" s="28" t="str">
        <f>VLOOKUP(B3038,'Список DKV от ЮТД'!$A$1:$S$10000,15,FALSE)</f>
        <v>2412/480</v>
      </c>
      <c r="J3038" s="28" t="s">
        <v>22</v>
      </c>
      <c r="K3038" s="38" t="str">
        <f>VLOOKUP(B3038,'Список DKV от ЮТД'!$A$1:$M$10000,13,FALSE)</f>
        <v>4</v>
      </c>
      <c r="L3038" s="28" t="str">
        <f>VLOOKUP(B3038,'Список DKV от ЮТД'!$A$1:$S$10000,14,FALSE)</f>
        <v>RI1432A</v>
      </c>
      <c r="M3038" s="49" t="str">
        <f>VLOOKUP(B3038,'Список DKV от ЮТД'!$A$1:$M$10000,10,FALSE)</f>
        <v>704310*******1089</v>
      </c>
      <c r="N3038" s="49" t="str">
        <f>VLOOKUP(B3038,'Список DKV от ЮТД'!$A$1:$S$10000,18,FALSE)</f>
        <v/>
      </c>
      <c r="O3038" s="49" t="str">
        <f>VLOOKUP(B3038,'Список DKV от ЮТД'!$A$1:$S$10000,19,FALSE)</f>
        <v/>
      </c>
      <c r="P3038" s="49" t="str">
        <f>VLOOKUP(B3038,'Список DKV от ЮТД'!$A$1:$S$10000,16,FALSE)</f>
        <v>425823859</v>
      </c>
      <c r="Q3038" s="49"/>
    </row>
    <row r="3039" spans="1:18" x14ac:dyDescent="0.2">
      <c r="A3039" s="28">
        <v>3037</v>
      </c>
      <c r="B3039" s="34">
        <v>19451090633</v>
      </c>
      <c r="C3039" s="47">
        <v>44012</v>
      </c>
      <c r="E3039" s="47">
        <v>44012</v>
      </c>
      <c r="F3039" s="28" t="s">
        <v>20</v>
      </c>
      <c r="H3039" s="42">
        <v>44036</v>
      </c>
      <c r="I3039" s="28" t="str">
        <f>VLOOKUP(B3039,'Список DKV от ЮТД'!$A$1:$S$10000,15,FALSE)</f>
        <v>2412/481</v>
      </c>
      <c r="J3039" s="28" t="s">
        <v>22</v>
      </c>
      <c r="K3039" s="38" t="str">
        <f>VLOOKUP(B3039,'Список DKV от ЮТД'!$A$1:$M$10000,13,FALSE)</f>
        <v>4</v>
      </c>
      <c r="L3039" s="28" t="str">
        <f>VLOOKUP(B3039,'Список DKV от ЮТД'!$A$1:$S$10000,14,FALSE)</f>
        <v>ST8727AC</v>
      </c>
      <c r="M3039" s="49" t="str">
        <f>VLOOKUP(B3039,'Список DKV от ЮТД'!$A$1:$M$10000,10,FALSE)</f>
        <v>704310*******0034</v>
      </c>
      <c r="N3039" s="49" t="str">
        <f>VLOOKUP(B3039,'Список DKV от ЮТД'!$A$1:$S$10000,18,FALSE)</f>
        <v>expired</v>
      </c>
      <c r="O3039" s="49" t="str">
        <f>VLOOKUP(B3039,'Список DKV от ЮТД'!$A$1:$S$10000,19,FALSE)</f>
        <v>blocked</v>
      </c>
      <c r="P3039" s="49" t="str">
        <f>VLOOKUP(B3039,'Список DKV от ЮТД'!$A$1:$S$10000,16,FALSE)</f>
        <v>431335943</v>
      </c>
      <c r="Q3039" s="49"/>
    </row>
    <row r="3040" spans="1:18" x14ac:dyDescent="0.2">
      <c r="A3040" s="28">
        <v>3038</v>
      </c>
      <c r="B3040" s="34">
        <v>19440695864</v>
      </c>
      <c r="C3040" s="47">
        <v>43896</v>
      </c>
      <c r="E3040" s="47">
        <v>43896</v>
      </c>
      <c r="F3040" s="28" t="s">
        <v>21</v>
      </c>
      <c r="H3040" s="42">
        <v>44036</v>
      </c>
      <c r="I3040" s="28" t="str">
        <f>VLOOKUP(B3040,'Список DKV от ЮТД'!$A$1:$S$10000,15,FALSE)</f>
        <v>2414/52</v>
      </c>
      <c r="J3040" s="28" t="s">
        <v>22</v>
      </c>
      <c r="K3040" s="38" t="str">
        <f>VLOOKUP(B3040,'Список DKV от ЮТД'!$A$1:$M$10000,13,FALSE)</f>
        <v>2</v>
      </c>
      <c r="L3040" s="28" t="str">
        <f>VLOOKUP(B3040,'Список DKV от ЮТД'!$A$1:$S$10000,14,FALSE)</f>
        <v>KRPR0004</v>
      </c>
      <c r="M3040" s="49" t="str">
        <f>VLOOKUP(B3040,'Список DKV от ЮТД'!$A$1:$M$10000,10,FALSE)</f>
        <v>704310*******0639</v>
      </c>
      <c r="N3040" s="49" t="str">
        <f>VLOOKUP(B3040,'Список DKV от ЮТД'!$A$1:$S$10000,18,FALSE)</f>
        <v/>
      </c>
      <c r="O3040" s="49" t="str">
        <f>VLOOKUP(B3040,'Список DKV от ЮТД'!$A$1:$S$10000,19,FALSE)</f>
        <v/>
      </c>
      <c r="P3040" s="49" t="str">
        <f>VLOOKUP(B3040,'Список DKV от ЮТД'!$A$1:$S$10000,16,FALSE)</f>
        <v>431034322</v>
      </c>
      <c r="Q3040" s="49"/>
    </row>
    <row r="3041" spans="1:18" x14ac:dyDescent="0.2">
      <c r="A3041" s="28">
        <v>3039</v>
      </c>
      <c r="B3041" s="34">
        <v>19450427836</v>
      </c>
      <c r="C3041" s="47">
        <v>44012</v>
      </c>
      <c r="E3041" s="47">
        <v>44012</v>
      </c>
      <c r="F3041" s="28" t="s">
        <v>18</v>
      </c>
      <c r="H3041" s="42">
        <v>44037</v>
      </c>
      <c r="I3041" s="28" t="str">
        <f>VLOOKUP(B3041,'Список DKV от ЮТД'!$A$1:$S$10000,15,FALSE)</f>
        <v>2411/2443</v>
      </c>
      <c r="J3041" s="28" t="s">
        <v>22</v>
      </c>
      <c r="K3041" s="38" t="str">
        <f>VLOOKUP(B3041,'Список DKV от ЮТД'!$A$1:$M$10000,13,FALSE)</f>
        <v>4</v>
      </c>
      <c r="L3041" s="28" t="str">
        <f>VLOOKUP(B3041,'Список DKV от ЮТД'!$A$1:$S$10000,14,FALSE)</f>
        <v>61VP540</v>
      </c>
      <c r="M3041" s="49" t="str">
        <f>VLOOKUP(B3041,'Список DKV от ЮТД'!$A$1:$M$10000,10,FALSE)</f>
        <v>704310*******8258</v>
      </c>
      <c r="N3041" s="49" t="str">
        <f>VLOOKUP(B3041,'Список DKV от ЮТД'!$A$1:$S$10000,18,FALSE)</f>
        <v/>
      </c>
      <c r="O3041" s="49" t="str">
        <f>VLOOKUP(B3041,'Список DKV от ЮТД'!$A$1:$S$10000,19,FALSE)</f>
        <v/>
      </c>
      <c r="P3041" s="49" t="str">
        <f>VLOOKUP(B3041,'Список DKV от ЮТД'!$A$1:$S$10000,16,FALSE)</f>
        <v>431269663</v>
      </c>
      <c r="Q3041" s="49"/>
    </row>
    <row r="3042" spans="1:18" x14ac:dyDescent="0.2">
      <c r="A3042" s="28">
        <v>3040</v>
      </c>
      <c r="B3042" s="34">
        <v>19450427794</v>
      </c>
      <c r="C3042" s="47">
        <v>44012</v>
      </c>
      <c r="E3042" s="47">
        <v>44012</v>
      </c>
      <c r="F3042" s="28" t="s">
        <v>18</v>
      </c>
      <c r="H3042" s="42">
        <v>44037</v>
      </c>
      <c r="I3042" s="28" t="str">
        <f>VLOOKUP(B3042,'Список DKV от ЮТД'!$A$1:$S$10000,15,FALSE)</f>
        <v>2411/2444</v>
      </c>
      <c r="J3042" s="28" t="s">
        <v>22</v>
      </c>
      <c r="K3042" s="38" t="str">
        <f>VLOOKUP(B3042,'Список DKV от ЮТД'!$A$1:$M$10000,13,FALSE)</f>
        <v>4</v>
      </c>
      <c r="L3042" s="28" t="str">
        <f>VLOOKUP(B3042,'Список DKV от ЮТД'!$A$1:$S$10000,14,FALSE)</f>
        <v>34HF4760</v>
      </c>
      <c r="M3042" s="49" t="str">
        <f>VLOOKUP(B3042,'Список DKV от ЮТД'!$A$1:$M$10000,10,FALSE)</f>
        <v>704310*******0593</v>
      </c>
      <c r="N3042" s="49" t="str">
        <f>VLOOKUP(B3042,'Список DKV от ЮТД'!$A$1:$S$10000,18,FALSE)</f>
        <v/>
      </c>
      <c r="O3042" s="49" t="str">
        <f>VLOOKUP(B3042,'Список DKV от ЮТД'!$A$1:$S$10000,19,FALSE)</f>
        <v/>
      </c>
      <c r="P3042" s="49" t="str">
        <f>VLOOKUP(B3042,'Список DKV от ЮТД'!$A$1:$S$10000,16,FALSE)</f>
        <v>431269659</v>
      </c>
      <c r="Q3042" s="49"/>
    </row>
    <row r="3043" spans="1:18" x14ac:dyDescent="0.2">
      <c r="A3043" s="28">
        <v>3041</v>
      </c>
      <c r="B3043" s="34">
        <v>19450427752</v>
      </c>
      <c r="C3043" s="47">
        <v>44012</v>
      </c>
      <c r="E3043" s="47">
        <v>44012</v>
      </c>
      <c r="F3043" s="28" t="s">
        <v>18</v>
      </c>
      <c r="H3043" s="42">
        <v>44037</v>
      </c>
      <c r="I3043" s="28" t="str">
        <f>VLOOKUP(B3043,'Список DKV от ЮТД'!$A$1:$S$10000,15,FALSE)</f>
        <v>2411/2445</v>
      </c>
      <c r="J3043" s="28" t="s">
        <v>22</v>
      </c>
      <c r="K3043" s="38" t="str">
        <f>VLOOKUP(B3043,'Список DKV от ЮТД'!$A$1:$M$10000,13,FALSE)</f>
        <v>4</v>
      </c>
      <c r="L3043" s="28" t="str">
        <f>VLOOKUP(B3043,'Список DKV от ЮТД'!$A$1:$S$10000,14,FALSE)</f>
        <v>34BTB541</v>
      </c>
      <c r="M3043" s="49" t="str">
        <f>VLOOKUP(B3043,'Список DKV от ЮТД'!$A$1:$M$10000,10,FALSE)</f>
        <v>704310*******3708</v>
      </c>
      <c r="N3043" s="49" t="str">
        <f>VLOOKUP(B3043,'Список DKV от ЮТД'!$A$1:$S$10000,18,FALSE)</f>
        <v/>
      </c>
      <c r="O3043" s="49" t="str">
        <f>VLOOKUP(B3043,'Список DKV от ЮТД'!$A$1:$S$10000,19,FALSE)</f>
        <v/>
      </c>
      <c r="P3043" s="49" t="str">
        <f>VLOOKUP(B3043,'Список DKV от ЮТД'!$A$1:$S$10000,16,FALSE)</f>
        <v>431269655</v>
      </c>
      <c r="Q3043" s="49"/>
    </row>
    <row r="3044" spans="1:18" x14ac:dyDescent="0.2">
      <c r="A3044" s="28">
        <v>3042</v>
      </c>
      <c r="B3044" s="34">
        <v>19450427919</v>
      </c>
      <c r="C3044" s="47">
        <v>44012</v>
      </c>
      <c r="E3044" s="47">
        <v>44012</v>
      </c>
      <c r="F3044" s="28" t="s">
        <v>18</v>
      </c>
      <c r="H3044" s="42">
        <v>44037</v>
      </c>
      <c r="I3044" s="28" t="str">
        <f>VLOOKUP(B3044,'Список DKV от ЮТД'!$A$1:$S$10000,15,FALSE)</f>
        <v>2411/2446</v>
      </c>
      <c r="J3044" s="28" t="s">
        <v>22</v>
      </c>
      <c r="K3044" s="38" t="str">
        <f>VLOOKUP(B3044,'Список DKV от ЮТД'!$A$1:$M$10000,13,FALSE)</f>
        <v>4</v>
      </c>
      <c r="L3044" s="28" t="str">
        <f>VLOOKUP(B3044,'Список DKV от ЮТД'!$A$1:$S$10000,14,FALSE)</f>
        <v>38HM160</v>
      </c>
      <c r="M3044" s="49" t="str">
        <f>VLOOKUP(B3044,'Список DKV от ЮТД'!$A$1:$M$10000,10,FALSE)</f>
        <v>704310*******0409</v>
      </c>
      <c r="N3044" s="49" t="str">
        <f>VLOOKUP(B3044,'Список DKV от ЮТД'!$A$1:$S$10000,18,FALSE)</f>
        <v/>
      </c>
      <c r="O3044" s="49" t="str">
        <f>VLOOKUP(B3044,'Список DKV от ЮТД'!$A$1:$S$10000,19,FALSE)</f>
        <v/>
      </c>
      <c r="P3044" s="49" t="str">
        <f>VLOOKUP(B3044,'Список DKV от ЮТД'!$A$1:$S$10000,16,FALSE)</f>
        <v>431269671</v>
      </c>
      <c r="Q3044" s="49"/>
    </row>
    <row r="3045" spans="1:18" x14ac:dyDescent="0.2">
      <c r="A3045" s="28">
        <v>3043</v>
      </c>
      <c r="B3045" s="34">
        <v>19450427877</v>
      </c>
      <c r="C3045" s="47">
        <v>44012</v>
      </c>
      <c r="E3045" s="47">
        <v>44012</v>
      </c>
      <c r="F3045" s="28" t="s">
        <v>18</v>
      </c>
      <c r="H3045" s="42">
        <v>44037</v>
      </c>
      <c r="I3045" s="28" t="str">
        <f>VLOOKUP(B3045,'Список DKV от ЮТД'!$A$1:$S$10000,15,FALSE)</f>
        <v>2411/2447</v>
      </c>
      <c r="J3045" s="28" t="s">
        <v>22</v>
      </c>
      <c r="K3045" s="38" t="str">
        <f>VLOOKUP(B3045,'Список DKV от ЮТД'!$A$1:$M$10000,13,FALSE)</f>
        <v>4</v>
      </c>
      <c r="L3045" s="28" t="str">
        <f>VLOOKUP(B3045,'Список DKV от ЮТД'!$A$1:$S$10000,14,FALSE)</f>
        <v>33DRY74</v>
      </c>
      <c r="M3045" s="49" t="str">
        <f>VLOOKUP(B3045,'Список DKV от ЮТД'!$A$1:$M$10000,10,FALSE)</f>
        <v>704310*******0054</v>
      </c>
      <c r="N3045" s="49" t="str">
        <f>VLOOKUP(B3045,'Список DKV от ЮТД'!$A$1:$S$10000,18,FALSE)</f>
        <v/>
      </c>
      <c r="O3045" s="49" t="str">
        <f>VLOOKUP(B3045,'Список DKV от ЮТД'!$A$1:$S$10000,19,FALSE)</f>
        <v/>
      </c>
      <c r="P3045" s="49" t="str">
        <f>VLOOKUP(B3045,'Список DKV от ЮТД'!$A$1:$S$10000,16,FALSE)</f>
        <v>431269667</v>
      </c>
      <c r="Q3045" s="49"/>
    </row>
    <row r="3046" spans="1:18" x14ac:dyDescent="0.2">
      <c r="A3046" s="28">
        <v>3044</v>
      </c>
      <c r="B3046" s="34">
        <v>19460016488</v>
      </c>
      <c r="C3046" s="47">
        <v>44027</v>
      </c>
      <c r="E3046" s="47">
        <v>44027</v>
      </c>
      <c r="F3046" s="28" t="s">
        <v>18</v>
      </c>
      <c r="G3046" s="38">
        <v>132</v>
      </c>
      <c r="H3046" s="42">
        <v>44038</v>
      </c>
      <c r="I3046" s="28" t="str">
        <f>VLOOKUP(B3046,'Список DKV от ЮТД'!$A$1:$S$10000,15,FALSE)</f>
        <v>2411/2448</v>
      </c>
      <c r="J3046" s="28" t="s">
        <v>22</v>
      </c>
      <c r="K3046" s="38" t="str">
        <f>VLOOKUP(B3046,'Список DKV от ЮТД'!$A$1:$M$10000,13,FALSE)</f>
        <v>4</v>
      </c>
      <c r="L3046" s="28" t="str">
        <f>VLOOKUP(B3046,'Список DKV от ЮТД'!$A$1:$S$10000,14,FALSE)</f>
        <v>38CS507</v>
      </c>
      <c r="M3046" s="49" t="str">
        <f>VLOOKUP(B3046,'Список DKV от ЮТД'!$A$1:$M$10000,10,FALSE)</f>
        <v>704310*******8088</v>
      </c>
      <c r="N3046" s="49" t="str">
        <f>VLOOKUP(B3046,'Список DKV от ЮТД'!$A$1:$S$10000,18,FALSE)</f>
        <v/>
      </c>
      <c r="O3046" s="49" t="str">
        <f>VLOOKUP(B3046,'Список DKV от ЮТД'!$A$1:$S$10000,19,FALSE)</f>
        <v/>
      </c>
      <c r="P3046" s="49" t="str">
        <f>VLOOKUP(B3046,'Список DKV от ЮТД'!$A$1:$S$10000,16,FALSE)</f>
        <v>431490672</v>
      </c>
      <c r="Q3046" s="49" t="s">
        <v>24957</v>
      </c>
      <c r="R3046" s="28" t="s">
        <v>24958</v>
      </c>
    </row>
    <row r="3047" spans="1:18" x14ac:dyDescent="0.2">
      <c r="A3047" s="28">
        <v>3045</v>
      </c>
      <c r="B3047" s="34">
        <v>19460016603</v>
      </c>
      <c r="C3047" s="47">
        <v>44027</v>
      </c>
      <c r="E3047" s="47">
        <v>44027</v>
      </c>
      <c r="F3047" s="28" t="s">
        <v>18</v>
      </c>
      <c r="H3047" s="42">
        <v>44038</v>
      </c>
      <c r="I3047" s="28" t="str">
        <f>VLOOKUP(B3047,'Список DKV от ЮТД'!$A$1:$S$10000,15,FALSE)</f>
        <v>2411/2449</v>
      </c>
      <c r="J3047" s="28" t="s">
        <v>22</v>
      </c>
      <c r="K3047" s="38" t="str">
        <f>VLOOKUP(B3047,'Список DKV от ЮТД'!$A$1:$M$10000,13,FALSE)</f>
        <v>4</v>
      </c>
      <c r="L3047" s="28" t="str">
        <f>VLOOKUP(B3047,'Список DKV от ЮТД'!$A$1:$S$10000,14,FALSE)</f>
        <v>14DC333</v>
      </c>
      <c r="M3047" s="49" t="str">
        <f>VLOOKUP(B3047,'Список DKV от ЮТД'!$A$1:$M$10000,10,FALSE)</f>
        <v>704310*******0947</v>
      </c>
      <c r="N3047" s="49" t="str">
        <f>VLOOKUP(B3047,'Список DKV от ЮТД'!$A$1:$S$10000,18,FALSE)</f>
        <v/>
      </c>
      <c r="O3047" s="49" t="str">
        <f>VLOOKUP(B3047,'Список DKV от ЮТД'!$A$1:$S$10000,19,FALSE)</f>
        <v/>
      </c>
      <c r="P3047" s="49" t="str">
        <f>VLOOKUP(B3047,'Список DKV от ЮТД'!$A$1:$S$10000,16,FALSE)</f>
        <v>431490684</v>
      </c>
      <c r="Q3047" s="49"/>
    </row>
    <row r="3048" spans="1:18" x14ac:dyDescent="0.2">
      <c r="A3048" s="28">
        <v>3046</v>
      </c>
      <c r="B3048" s="34">
        <v>19460016561</v>
      </c>
      <c r="C3048" s="47">
        <v>44027</v>
      </c>
      <c r="E3048" s="47">
        <v>44027</v>
      </c>
      <c r="F3048" s="28" t="s">
        <v>18</v>
      </c>
      <c r="H3048" s="42">
        <v>44038</v>
      </c>
      <c r="I3048" s="28" t="str">
        <f>VLOOKUP(B3048,'Список DKV от ЮТД'!$A$1:$S$10000,15,FALSE)</f>
        <v>2411/2450</v>
      </c>
      <c r="J3048" s="28" t="s">
        <v>22</v>
      </c>
      <c r="K3048" s="38" t="str">
        <f>VLOOKUP(B3048,'Список DKV от ЮТД'!$A$1:$M$10000,13,FALSE)</f>
        <v>4</v>
      </c>
      <c r="L3048" s="28" t="str">
        <f>VLOOKUP(B3048,'Список DKV от ЮТД'!$A$1:$S$10000,14,FALSE)</f>
        <v>34DE5689</v>
      </c>
      <c r="M3048" s="49" t="str">
        <f>VLOOKUP(B3048,'Список DKV от ЮТД'!$A$1:$M$10000,10,FALSE)</f>
        <v>704310*******3767</v>
      </c>
      <c r="N3048" s="49" t="str">
        <f>VLOOKUP(B3048,'Список DKV от ЮТД'!$A$1:$S$10000,18,FALSE)</f>
        <v/>
      </c>
      <c r="O3048" s="49" t="str">
        <f>VLOOKUP(B3048,'Список DKV от ЮТД'!$A$1:$S$10000,19,FALSE)</f>
        <v/>
      </c>
      <c r="P3048" s="49" t="str">
        <f>VLOOKUP(B3048,'Список DKV от ЮТД'!$A$1:$S$10000,16,FALSE)</f>
        <v>431490680</v>
      </c>
      <c r="Q3048" s="49"/>
    </row>
    <row r="3049" spans="1:18" x14ac:dyDescent="0.2">
      <c r="A3049" s="28">
        <v>3047</v>
      </c>
      <c r="B3049" s="34">
        <v>19460016645</v>
      </c>
      <c r="C3049" s="47">
        <v>44027</v>
      </c>
      <c r="E3049" s="47">
        <v>44027</v>
      </c>
      <c r="F3049" s="28" t="s">
        <v>18</v>
      </c>
      <c r="H3049" s="42">
        <v>44038</v>
      </c>
      <c r="I3049" s="28" t="str">
        <f>VLOOKUP(B3049,'Список DKV от ЮТД'!$A$1:$S$10000,15,FALSE)</f>
        <v>2411/2451</v>
      </c>
      <c r="J3049" s="28" t="s">
        <v>22</v>
      </c>
      <c r="K3049" s="38" t="str">
        <f>VLOOKUP(B3049,'Список DKV от ЮТД'!$A$1:$M$10000,13,FALSE)</f>
        <v>4</v>
      </c>
      <c r="L3049" s="28" t="str">
        <f>VLOOKUP(B3049,'Список DKV от ЮТД'!$A$1:$S$10000,14,FALSE)</f>
        <v>31GU569</v>
      </c>
      <c r="M3049" s="49" t="str">
        <f>VLOOKUP(B3049,'Список DKV от ЮТД'!$A$1:$M$10000,10,FALSE)</f>
        <v>704310*******0024</v>
      </c>
      <c r="N3049" s="49" t="str">
        <f>VLOOKUP(B3049,'Список DKV от ЮТД'!$A$1:$S$10000,18,FALSE)</f>
        <v/>
      </c>
      <c r="O3049" s="49" t="str">
        <f>VLOOKUP(B3049,'Список DKV от ЮТД'!$A$1:$S$10000,19,FALSE)</f>
        <v/>
      </c>
      <c r="P3049" s="49" t="str">
        <f>VLOOKUP(B3049,'Список DKV от ЮТД'!$A$1:$S$10000,16,FALSE)</f>
        <v>431490688</v>
      </c>
      <c r="Q3049" s="49"/>
    </row>
    <row r="3050" spans="1:18" x14ac:dyDescent="0.2">
      <c r="A3050" s="28">
        <v>3048</v>
      </c>
      <c r="B3050" s="34">
        <v>19460016843</v>
      </c>
      <c r="C3050" s="47">
        <v>44027</v>
      </c>
      <c r="E3050" s="47">
        <v>44027</v>
      </c>
      <c r="F3050" s="28" t="s">
        <v>18</v>
      </c>
      <c r="H3050" s="42">
        <v>44038</v>
      </c>
      <c r="I3050" s="28" t="str">
        <f>VLOOKUP(B3050,'Список DKV от ЮТД'!$A$1:$S$10000,15,FALSE)</f>
        <v>2411/2452</v>
      </c>
      <c r="J3050" s="28" t="s">
        <v>22</v>
      </c>
      <c r="K3050" s="38" t="str">
        <f>VLOOKUP(B3050,'Список DKV от ЮТД'!$A$1:$M$10000,13,FALSE)</f>
        <v>4</v>
      </c>
      <c r="L3050" s="28" t="str">
        <f>VLOOKUP(B3050,'Список DKV от ЮТД'!$A$1:$S$10000,14,FALSE)</f>
        <v>34DAZ498</v>
      </c>
      <c r="M3050" s="49" t="str">
        <f>VLOOKUP(B3050,'Список DKV от ЮТД'!$A$1:$M$10000,10,FALSE)</f>
        <v>704310*******3612</v>
      </c>
      <c r="N3050" s="49" t="str">
        <f>VLOOKUP(B3050,'Список DKV от ЮТД'!$A$1:$S$10000,18,FALSE)</f>
        <v/>
      </c>
      <c r="O3050" s="49" t="str">
        <f>VLOOKUP(B3050,'Список DKV от ЮТД'!$A$1:$S$10000,19,FALSE)</f>
        <v/>
      </c>
      <c r="P3050" s="49" t="str">
        <f>VLOOKUP(B3050,'Список DKV от ЮТД'!$A$1:$S$10000,16,FALSE)</f>
        <v>431490708</v>
      </c>
      <c r="Q3050" s="49"/>
    </row>
    <row r="3051" spans="1:18" x14ac:dyDescent="0.2">
      <c r="A3051" s="28">
        <v>3049</v>
      </c>
      <c r="B3051" s="34">
        <v>19460016918</v>
      </c>
      <c r="C3051" s="47">
        <v>44027</v>
      </c>
      <c r="E3051" s="47">
        <v>44027</v>
      </c>
      <c r="F3051" s="28" t="s">
        <v>18</v>
      </c>
      <c r="H3051" s="42">
        <v>44039</v>
      </c>
      <c r="I3051" s="28" t="str">
        <f>VLOOKUP(B3051,'Список DKV от ЮТД'!$A$1:$S$10000,15,FALSE)</f>
        <v>2411/2453</v>
      </c>
      <c r="J3051" s="28" t="s">
        <v>22</v>
      </c>
      <c r="K3051" s="38" t="str">
        <f>VLOOKUP(B3051,'Список DKV от ЮТД'!$A$1:$M$10000,13,FALSE)</f>
        <v>4</v>
      </c>
      <c r="L3051" s="28" t="str">
        <f>VLOOKUP(B3051,'Список DKV от ЮТД'!$A$1:$S$10000,14,FALSE)</f>
        <v>34BU1229</v>
      </c>
      <c r="M3051" s="49" t="str">
        <f>VLOOKUP(B3051,'Список DKV от ЮТД'!$A$1:$M$10000,10,FALSE)</f>
        <v>704310*******0208</v>
      </c>
      <c r="N3051" s="49" t="str">
        <f>VLOOKUP(B3051,'Список DKV от ЮТД'!$A$1:$S$10000,18,FALSE)</f>
        <v/>
      </c>
      <c r="O3051" s="49" t="str">
        <f>VLOOKUP(B3051,'Список DKV от ЮТД'!$A$1:$S$10000,19,FALSE)</f>
        <v/>
      </c>
      <c r="P3051" s="49" t="str">
        <f>VLOOKUP(B3051,'Список DKV от ЮТД'!$A$1:$S$10000,16,FALSE)</f>
        <v>431490715</v>
      </c>
      <c r="Q3051" s="49"/>
    </row>
    <row r="3052" spans="1:18" x14ac:dyDescent="0.2">
      <c r="A3052" s="28">
        <v>3050</v>
      </c>
      <c r="B3052" s="34">
        <v>19460016876</v>
      </c>
      <c r="C3052" s="47">
        <v>44027</v>
      </c>
      <c r="E3052" s="47">
        <v>44027</v>
      </c>
      <c r="F3052" s="28" t="s">
        <v>18</v>
      </c>
      <c r="H3052" s="42">
        <v>44039</v>
      </c>
      <c r="I3052" s="28" t="str">
        <f>VLOOKUP(B3052,'Список DKV от ЮТД'!$A$1:$S$10000,15,FALSE)</f>
        <v>2411/2454</v>
      </c>
      <c r="J3052" s="28" t="s">
        <v>22</v>
      </c>
      <c r="K3052" s="38" t="str">
        <f>VLOOKUP(B3052,'Список DKV от ЮТД'!$A$1:$M$10000,13,FALSE)</f>
        <v>4</v>
      </c>
      <c r="L3052" s="28" t="str">
        <f>VLOOKUP(B3052,'Список DKV от ЮТД'!$A$1:$S$10000,14,FALSE)</f>
        <v>34LR9069</v>
      </c>
      <c r="M3052" s="49" t="str">
        <f>VLOOKUP(B3052,'Список DKV от ЮТД'!$A$1:$M$10000,10,FALSE)</f>
        <v>704310*******7211</v>
      </c>
      <c r="N3052" s="49" t="str">
        <f>VLOOKUP(B3052,'Список DKV от ЮТД'!$A$1:$S$10000,18,FALSE)</f>
        <v>expired</v>
      </c>
      <c r="O3052" s="49" t="str">
        <f>VLOOKUP(B3052,'Список DKV от ЮТД'!$A$1:$S$10000,19,FALSE)</f>
        <v>blocked</v>
      </c>
      <c r="P3052" s="49" t="str">
        <f>VLOOKUP(B3052,'Список DKV от ЮТД'!$A$1:$S$10000,16,FALSE)</f>
        <v>431490711</v>
      </c>
      <c r="Q3052" s="49"/>
    </row>
    <row r="3053" spans="1:18" x14ac:dyDescent="0.2">
      <c r="A3053" s="28">
        <v>3051</v>
      </c>
      <c r="B3053" s="34">
        <v>19440708410</v>
      </c>
      <c r="C3053" s="47">
        <v>44012</v>
      </c>
      <c r="E3053" s="47">
        <v>44012</v>
      </c>
      <c r="F3053" s="28" t="s">
        <v>20</v>
      </c>
      <c r="H3053" s="42">
        <v>44039</v>
      </c>
      <c r="I3053" s="28" t="str">
        <f>VLOOKUP(B3053,'Список DKV от ЮТД'!$A$1:$S$10000,15,FALSE)</f>
        <v>2412/482</v>
      </c>
      <c r="J3053" s="28" t="s">
        <v>22</v>
      </c>
      <c r="K3053" s="38" t="str">
        <f>VLOOKUP(B3053,'Список DKV от ЮТД'!$A$1:$M$10000,13,FALSE)</f>
        <v>4</v>
      </c>
      <c r="L3053" s="28" t="str">
        <f>VLOOKUP(B3053,'Список DKV от ЮТД'!$A$1:$S$10000,14,FALSE)</f>
        <v>T17A153</v>
      </c>
      <c r="M3053" s="49" t="str">
        <f>VLOOKUP(B3053,'Список DKV от ЮТД'!$A$1:$M$10000,10,FALSE)</f>
        <v>704310*******0689</v>
      </c>
      <c r="N3053" s="49" t="str">
        <f>VLOOKUP(B3053,'Список DKV от ЮТД'!$A$1:$S$10000,18,FALSE)</f>
        <v>expired</v>
      </c>
      <c r="O3053" s="49" t="str">
        <f>VLOOKUP(B3053,'Список DKV от ЮТД'!$A$1:$S$10000,19,FALSE)</f>
        <v>blocked</v>
      </c>
      <c r="P3053" s="49" t="str">
        <f>VLOOKUP(B3053,'Список DKV от ЮТД'!$A$1:$S$10000,16,FALSE)</f>
        <v>431035577</v>
      </c>
      <c r="Q3053" s="49"/>
    </row>
    <row r="3054" spans="1:18" x14ac:dyDescent="0.2">
      <c r="A3054" s="28">
        <v>3052</v>
      </c>
      <c r="B3054" s="36">
        <v>19441088671</v>
      </c>
      <c r="C3054" s="47">
        <v>43896</v>
      </c>
      <c r="E3054" s="47">
        <v>43896</v>
      </c>
      <c r="F3054" s="28" t="s">
        <v>21</v>
      </c>
      <c r="G3054" s="38">
        <v>165</v>
      </c>
      <c r="H3054" s="42">
        <v>44039</v>
      </c>
      <c r="I3054" s="28" t="str">
        <f>VLOOKUP(B3054,'Список DKV от ЮТД'!$A$1:$S$10000,15,FALSE)</f>
        <v>2414/53</v>
      </c>
      <c r="J3054" s="28" t="s">
        <v>22</v>
      </c>
      <c r="K3054" s="38" t="str">
        <f>VLOOKUP(B3054,'Список DKV от ЮТД'!$A$1:$M$10000,13,FALSE)</f>
        <v>4</v>
      </c>
      <c r="L3054" s="28" t="str">
        <f>VLOOKUP(B3054,'Список DKV от ЮТД'!$A$1:$S$10000,14,FALSE)</f>
        <v>TE3119AD</v>
      </c>
      <c r="M3054" s="49" t="str">
        <f>VLOOKUP(B3054,'Список DKV от ЮТД'!$A$1:$M$10000,10,FALSE)</f>
        <v>704310*******0294</v>
      </c>
      <c r="N3054" s="49" t="str">
        <f>VLOOKUP(B3054,'Список DKV от ЮТД'!$A$1:$S$10000,18,FALSE)</f>
        <v/>
      </c>
      <c r="O3054" s="49" t="str">
        <f>VLOOKUP(B3054,'Список DKV от ЮТД'!$A$1:$S$10000,19,FALSE)</f>
        <v/>
      </c>
      <c r="P3054" s="49" t="str">
        <f>VLOOKUP(B3054,'Список DKV от ЮТД'!$A$1:$S$10000,16,FALSE)</f>
        <v>431073603</v>
      </c>
      <c r="Q3054" s="49" t="s">
        <v>31129</v>
      </c>
      <c r="R3054" s="28" t="s">
        <v>31130</v>
      </c>
    </row>
    <row r="3055" spans="1:18" x14ac:dyDescent="0.2">
      <c r="A3055" s="28">
        <v>3053</v>
      </c>
      <c r="B3055" s="34">
        <v>19460016751</v>
      </c>
      <c r="C3055" s="47">
        <v>44027</v>
      </c>
      <c r="E3055" s="47">
        <v>44027</v>
      </c>
      <c r="F3055" s="28" t="s">
        <v>18</v>
      </c>
      <c r="H3055" s="42">
        <v>44040</v>
      </c>
      <c r="I3055" s="28" t="str">
        <f>VLOOKUP(B3055,'Список DKV от ЮТД'!$A$1:$S$10000,15,FALSE)</f>
        <v>2411/2455</v>
      </c>
      <c r="J3055" s="28" t="s">
        <v>22</v>
      </c>
      <c r="K3055" s="38" t="str">
        <f>VLOOKUP(B3055,'Список DKV от ЮТД'!$A$1:$M$10000,13,FALSE)</f>
        <v>4</v>
      </c>
      <c r="L3055" s="28" t="str">
        <f>VLOOKUP(B3055,'Список DKV от ЮТД'!$A$1:$S$10000,14,FALSE)</f>
        <v>34LR2881</v>
      </c>
      <c r="M3055" s="49" t="str">
        <f>VLOOKUP(B3055,'Список DKV от ЮТД'!$A$1:$M$10000,10,FALSE)</f>
        <v>704310*******1914</v>
      </c>
      <c r="N3055" s="49" t="str">
        <f>VLOOKUP(B3055,'Список DKV от ЮТД'!$A$1:$S$10000,18,FALSE)</f>
        <v>expired</v>
      </c>
      <c r="O3055" s="49" t="str">
        <f>VLOOKUP(B3055,'Список DKV от ЮТД'!$A$1:$S$10000,19,FALSE)</f>
        <v>blocked</v>
      </c>
      <c r="P3055" s="49" t="str">
        <f>VLOOKUP(B3055,'Список DKV от ЮТД'!$A$1:$S$10000,16,FALSE)</f>
        <v>431490699</v>
      </c>
      <c r="Q3055" s="49"/>
    </row>
    <row r="3056" spans="1:18" x14ac:dyDescent="0.2">
      <c r="A3056" s="28">
        <v>3054</v>
      </c>
      <c r="B3056" s="34">
        <v>19460016801</v>
      </c>
      <c r="C3056" s="47">
        <v>44027</v>
      </c>
      <c r="E3056" s="47">
        <v>44027</v>
      </c>
      <c r="F3056" s="28" t="s">
        <v>18</v>
      </c>
      <c r="H3056" s="42">
        <v>44040</v>
      </c>
      <c r="I3056" s="28" t="str">
        <f>VLOOKUP(B3056,'Список DKV от ЮТД'!$A$1:$S$10000,15,FALSE)</f>
        <v>2411/2456</v>
      </c>
      <c r="J3056" s="28" t="s">
        <v>22</v>
      </c>
      <c r="K3056" s="38" t="str">
        <f>VLOOKUP(B3056,'Список DKV от ЮТД'!$A$1:$M$10000,13,FALSE)</f>
        <v>4</v>
      </c>
      <c r="L3056" s="28" t="str">
        <f>VLOOKUP(B3056,'Список DKV от ЮТД'!$A$1:$S$10000,14,FALSE)</f>
        <v>35HC9327</v>
      </c>
      <c r="M3056" s="49" t="str">
        <f>VLOOKUP(B3056,'Список DKV от ЮТД'!$A$1:$M$10000,10,FALSE)</f>
        <v>704310*******7717</v>
      </c>
      <c r="N3056" s="49" t="str">
        <f>VLOOKUP(B3056,'Список DKV от ЮТД'!$A$1:$S$10000,18,FALSE)</f>
        <v/>
      </c>
      <c r="O3056" s="49" t="str">
        <f>VLOOKUP(B3056,'Список DKV от ЮТД'!$A$1:$S$10000,19,FALSE)</f>
        <v/>
      </c>
      <c r="P3056" s="49" t="str">
        <f>VLOOKUP(B3056,'Список DKV от ЮТД'!$A$1:$S$10000,16,FALSE)</f>
        <v>431490704</v>
      </c>
      <c r="Q3056" s="49"/>
    </row>
    <row r="3057" spans="1:17" x14ac:dyDescent="0.2">
      <c r="A3057" s="28">
        <v>3055</v>
      </c>
      <c r="B3057" s="34">
        <v>19460016678</v>
      </c>
      <c r="C3057" s="47">
        <v>44027</v>
      </c>
      <c r="E3057" s="47">
        <v>44027</v>
      </c>
      <c r="F3057" s="28" t="s">
        <v>18</v>
      </c>
      <c r="H3057" s="42">
        <v>44040</v>
      </c>
      <c r="I3057" s="28" t="str">
        <f>VLOOKUP(B3057,'Список DKV от ЮТД'!$A$1:$S$10000,15,FALSE)</f>
        <v>2411/2457</v>
      </c>
      <c r="J3057" s="28" t="s">
        <v>22</v>
      </c>
      <c r="K3057" s="38" t="str">
        <f>VLOOKUP(B3057,'Список DKV от ЮТД'!$A$1:$M$10000,13,FALSE)</f>
        <v>4</v>
      </c>
      <c r="L3057" s="28" t="str">
        <f>VLOOKUP(B3057,'Список DKV от ЮТД'!$A$1:$S$10000,14,FALSE)</f>
        <v>42FNN51</v>
      </c>
      <c r="M3057" s="49" t="str">
        <f>VLOOKUP(B3057,'Список DKV от ЮТД'!$A$1:$M$10000,10,FALSE)</f>
        <v>704310*******0042</v>
      </c>
      <c r="N3057" s="49" t="str">
        <f>VLOOKUP(B3057,'Список DKV от ЮТД'!$A$1:$S$10000,18,FALSE)</f>
        <v>expired</v>
      </c>
      <c r="O3057" s="49" t="str">
        <f>VLOOKUP(B3057,'Список DKV от ЮТД'!$A$1:$S$10000,19,FALSE)</f>
        <v>blocked</v>
      </c>
      <c r="P3057" s="49" t="str">
        <f>VLOOKUP(B3057,'Список DKV от ЮТД'!$A$1:$S$10000,16,FALSE)</f>
        <v>431490691</v>
      </c>
      <c r="Q3057" s="49"/>
    </row>
    <row r="3058" spans="1:17" x14ac:dyDescent="0.2">
      <c r="A3058" s="28">
        <v>3056</v>
      </c>
      <c r="B3058" s="34">
        <v>19460016728</v>
      </c>
      <c r="C3058" s="47">
        <v>44027</v>
      </c>
      <c r="E3058" s="47">
        <v>44027</v>
      </c>
      <c r="F3058" s="28" t="s">
        <v>18</v>
      </c>
      <c r="H3058" s="42">
        <v>44040</v>
      </c>
      <c r="I3058" s="28" t="str">
        <f>VLOOKUP(B3058,'Список DKV от ЮТД'!$A$1:$S$10000,15,FALSE)</f>
        <v>2411/2458</v>
      </c>
      <c r="J3058" s="28" t="s">
        <v>22</v>
      </c>
      <c r="K3058" s="38" t="str">
        <f>VLOOKUP(B3058,'Список DKV от ЮТД'!$A$1:$M$10000,13,FALSE)</f>
        <v>4</v>
      </c>
      <c r="L3058" s="28" t="str">
        <f>VLOOKUP(B3058,'Список DKV от ЮТД'!$A$1:$S$10000,14,FALSE)</f>
        <v>16SJZ24</v>
      </c>
      <c r="M3058" s="49" t="str">
        <f>VLOOKUP(B3058,'Список DKV от ЮТД'!$A$1:$M$10000,10,FALSE)</f>
        <v>704310*******0020</v>
      </c>
      <c r="N3058" s="49" t="str">
        <f>VLOOKUP(B3058,'Список DKV от ЮТД'!$A$1:$S$10000,18,FALSE)</f>
        <v/>
      </c>
      <c r="O3058" s="49" t="str">
        <f>VLOOKUP(B3058,'Список DKV от ЮТД'!$A$1:$S$10000,19,FALSE)</f>
        <v/>
      </c>
      <c r="P3058" s="49" t="str">
        <f>VLOOKUP(B3058,'Список DKV от ЮТД'!$A$1:$S$10000,16,FALSE)</f>
        <v>431490696</v>
      </c>
      <c r="Q3058" s="49"/>
    </row>
    <row r="3059" spans="1:17" x14ac:dyDescent="0.2">
      <c r="A3059" s="28">
        <v>3057</v>
      </c>
      <c r="B3059" s="34">
        <v>19440708733</v>
      </c>
      <c r="C3059" s="47">
        <v>44012</v>
      </c>
      <c r="E3059" s="47">
        <v>44012</v>
      </c>
      <c r="F3059" s="28" t="s">
        <v>20</v>
      </c>
      <c r="H3059" s="42">
        <v>44040</v>
      </c>
      <c r="I3059" s="28" t="str">
        <f>VLOOKUP(B3059,'Список DKV от ЮТД'!$A$1:$S$10000,15,FALSE)</f>
        <v>2412/483</v>
      </c>
      <c r="J3059" s="28" t="s">
        <v>22</v>
      </c>
      <c r="K3059" s="38" t="str">
        <f>VLOOKUP(B3059,'Список DKV от ЮТД'!$A$1:$M$10000,13,FALSE)</f>
        <v>4</v>
      </c>
      <c r="L3059" s="28" t="str">
        <f>VLOOKUP(B3059,'Список DKV от ЮТД'!$A$1:$S$10000,14,FALSE)</f>
        <v>34BKU306</v>
      </c>
      <c r="M3059" s="49" t="str">
        <f>VLOOKUP(B3059,'Список DKV от ЮТД'!$A$1:$M$10000,10,FALSE)</f>
        <v>704310*******1694</v>
      </c>
      <c r="N3059" s="49" t="str">
        <f>VLOOKUP(B3059,'Список DKV от ЮТД'!$A$1:$S$10000,18,FALSE)</f>
        <v/>
      </c>
      <c r="O3059" s="49" t="str">
        <f>VLOOKUP(B3059,'Список DKV от ЮТД'!$A$1:$S$10000,19,FALSE)</f>
        <v/>
      </c>
      <c r="P3059" s="49" t="str">
        <f>VLOOKUP(B3059,'Список DKV от ЮТД'!$A$1:$S$10000,16,FALSE)</f>
        <v>431035609</v>
      </c>
      <c r="Q3059" s="49"/>
    </row>
    <row r="3060" spans="1:17" x14ac:dyDescent="0.2">
      <c r="A3060" s="28">
        <v>3058</v>
      </c>
      <c r="B3060" s="34">
        <v>19460016322</v>
      </c>
      <c r="C3060" s="47">
        <v>44027</v>
      </c>
      <c r="E3060" s="47">
        <v>44027</v>
      </c>
      <c r="F3060" s="28" t="s">
        <v>18</v>
      </c>
      <c r="H3060" s="42">
        <v>44041</v>
      </c>
      <c r="I3060" s="28" t="str">
        <f>VLOOKUP(B3060,'Список DKV от ЮТД'!$A$1:$S$10000,15,FALSE)</f>
        <v>2411/2459</v>
      </c>
      <c r="J3060" s="28" t="s">
        <v>22</v>
      </c>
      <c r="K3060" s="38" t="str">
        <f>VLOOKUP(B3060,'Список DKV от ЮТД'!$A$1:$M$10000,13,FALSE)</f>
        <v>4</v>
      </c>
      <c r="L3060" s="28" t="str">
        <f>VLOOKUP(B3060,'Список DKV от ЮТД'!$A$1:$S$10000,14,FALSE)</f>
        <v>CB2526MC</v>
      </c>
      <c r="M3060" s="49" t="str">
        <f>VLOOKUP(B3060,'Список DKV от ЮТД'!$A$1:$M$10000,10,FALSE)</f>
        <v>704310*******9423</v>
      </c>
      <c r="N3060" s="49" t="str">
        <f>VLOOKUP(B3060,'Список DKV от ЮТД'!$A$1:$S$10000,18,FALSE)</f>
        <v/>
      </c>
      <c r="O3060" s="49" t="str">
        <f>VLOOKUP(B3060,'Список DKV от ЮТД'!$A$1:$S$10000,19,FALSE)</f>
        <v/>
      </c>
      <c r="P3060" s="49" t="str">
        <f>VLOOKUP(B3060,'Список DKV от ЮТД'!$A$1:$S$10000,16,FALSE)</f>
        <v>431490656</v>
      </c>
      <c r="Q3060" s="49"/>
    </row>
    <row r="3061" spans="1:17" x14ac:dyDescent="0.2">
      <c r="A3061" s="28">
        <v>3059</v>
      </c>
      <c r="B3061" s="34">
        <v>19460016363</v>
      </c>
      <c r="C3061" s="47">
        <v>44027</v>
      </c>
      <c r="E3061" s="47">
        <v>44027</v>
      </c>
      <c r="F3061" s="28" t="s">
        <v>18</v>
      </c>
      <c r="H3061" s="42">
        <v>44041</v>
      </c>
      <c r="I3061" s="28" t="str">
        <f>VLOOKUP(B3061,'Список DKV от ЮТД'!$A$1:$S$10000,15,FALSE)</f>
        <v>2411/2460</v>
      </c>
      <c r="J3061" s="28" t="s">
        <v>22</v>
      </c>
      <c r="K3061" s="38" t="str">
        <f>VLOOKUP(B3061,'Список DKV от ЮТД'!$A$1:$M$10000,13,FALSE)</f>
        <v>4</v>
      </c>
      <c r="L3061" s="28" t="str">
        <f>VLOOKUP(B3061,'Список DKV от ЮТД'!$A$1:$S$10000,14,FALSE)</f>
        <v>26UY843</v>
      </c>
      <c r="M3061" s="49" t="str">
        <f>VLOOKUP(B3061,'Список DKV от ЮТД'!$A$1:$M$10000,10,FALSE)</f>
        <v>704310*******0111</v>
      </c>
      <c r="N3061" s="49" t="str">
        <f>VLOOKUP(B3061,'Список DKV от ЮТД'!$A$1:$S$10000,18,FALSE)</f>
        <v/>
      </c>
      <c r="O3061" s="49" t="str">
        <f>VLOOKUP(B3061,'Список DKV от ЮТД'!$A$1:$S$10000,19,FALSE)</f>
        <v/>
      </c>
      <c r="P3061" s="49" t="str">
        <f>VLOOKUP(B3061,'Список DKV от ЮТД'!$A$1:$S$10000,16,FALSE)</f>
        <v>431490660</v>
      </c>
      <c r="Q3061" s="49"/>
    </row>
    <row r="3062" spans="1:17" x14ac:dyDescent="0.2">
      <c r="A3062" s="28">
        <v>3060</v>
      </c>
      <c r="B3062" s="34">
        <v>19460016280</v>
      </c>
      <c r="C3062" s="47">
        <v>44027</v>
      </c>
      <c r="E3062" s="47">
        <v>44027</v>
      </c>
      <c r="F3062" s="28" t="s">
        <v>18</v>
      </c>
      <c r="H3062" s="42">
        <v>44041</v>
      </c>
      <c r="I3062" s="28" t="str">
        <f>VLOOKUP(B3062,'Список DKV от ЮТД'!$A$1:$S$10000,15,FALSE)</f>
        <v>2411/2461</v>
      </c>
      <c r="J3062" s="28" t="s">
        <v>22</v>
      </c>
      <c r="K3062" s="38" t="str">
        <f>VLOOKUP(B3062,'Список DKV от ЮТД'!$A$1:$M$10000,13,FALSE)</f>
        <v>4</v>
      </c>
      <c r="L3062" s="28" t="str">
        <f>VLOOKUP(B3062,'Список DKV от ЮТД'!$A$1:$S$10000,14,FALSE)</f>
        <v>35R4030</v>
      </c>
      <c r="M3062" s="49" t="str">
        <f>VLOOKUP(B3062,'Список DKV от ЮТД'!$A$1:$M$10000,10,FALSE)</f>
        <v>704310*******0763</v>
      </c>
      <c r="N3062" s="49" t="str">
        <f>VLOOKUP(B3062,'Список DKV от ЮТД'!$A$1:$S$10000,18,FALSE)</f>
        <v/>
      </c>
      <c r="O3062" s="49" t="str">
        <f>VLOOKUP(B3062,'Список DKV от ЮТД'!$A$1:$S$10000,19,FALSE)</f>
        <v/>
      </c>
      <c r="P3062" s="49" t="str">
        <f>VLOOKUP(B3062,'Список DKV от ЮТД'!$A$1:$S$10000,16,FALSE)</f>
        <v>431490652</v>
      </c>
      <c r="Q3062" s="49"/>
    </row>
    <row r="3063" spans="1:17" x14ac:dyDescent="0.2">
      <c r="A3063" s="28">
        <v>3061</v>
      </c>
      <c r="B3063" s="34">
        <v>19460016249</v>
      </c>
      <c r="C3063" s="47">
        <v>44027</v>
      </c>
      <c r="E3063" s="47">
        <v>44027</v>
      </c>
      <c r="F3063" s="28" t="s">
        <v>18</v>
      </c>
      <c r="H3063" s="42">
        <v>44041</v>
      </c>
      <c r="I3063" s="28" t="str">
        <f>VLOOKUP(B3063,'Список DKV от ЮТД'!$A$1:$S$10000,15,FALSE)</f>
        <v>2411/2462</v>
      </c>
      <c r="J3063" s="28" t="s">
        <v>22</v>
      </c>
      <c r="K3063" s="38" t="str">
        <f>VLOOKUP(B3063,'Список DKV от ЮТД'!$A$1:$M$10000,13,FALSE)</f>
        <v>4</v>
      </c>
      <c r="L3063" s="28" t="str">
        <f>VLOOKUP(B3063,'Список DKV от ЮТД'!$A$1:$S$10000,14,FALSE)</f>
        <v>35R0287</v>
      </c>
      <c r="M3063" s="49" t="str">
        <f>VLOOKUP(B3063,'Список DKV от ЮТД'!$A$1:$M$10000,10,FALSE)</f>
        <v>704310*******0821</v>
      </c>
      <c r="N3063" s="49" t="str">
        <f>VLOOKUP(B3063,'Список DKV от ЮТД'!$A$1:$S$10000,18,FALSE)</f>
        <v/>
      </c>
      <c r="O3063" s="49" t="str">
        <f>VLOOKUP(B3063,'Список DKV от ЮТД'!$A$1:$S$10000,19,FALSE)</f>
        <v/>
      </c>
      <c r="P3063" s="49" t="str">
        <f>VLOOKUP(B3063,'Список DKV от ЮТД'!$A$1:$S$10000,16,FALSE)</f>
        <v>431490648</v>
      </c>
      <c r="Q3063" s="49"/>
    </row>
    <row r="3064" spans="1:17" x14ac:dyDescent="0.2">
      <c r="A3064" s="28">
        <v>3062</v>
      </c>
      <c r="B3064" s="34">
        <v>19460016207</v>
      </c>
      <c r="C3064" s="47">
        <v>44027</v>
      </c>
      <c r="E3064" s="47">
        <v>44027</v>
      </c>
      <c r="F3064" s="28" t="s">
        <v>18</v>
      </c>
      <c r="H3064" s="42">
        <v>44041</v>
      </c>
      <c r="I3064" s="28" t="str">
        <f>VLOOKUP(B3064,'Список DKV от ЮТД'!$A$1:$S$10000,15,FALSE)</f>
        <v>2411/2463</v>
      </c>
      <c r="J3064" s="28" t="s">
        <v>22</v>
      </c>
      <c r="K3064" s="38" t="str">
        <f>VLOOKUP(B3064,'Список DKV от ЮТД'!$A$1:$M$10000,13,FALSE)</f>
        <v>4</v>
      </c>
      <c r="L3064" s="28" t="str">
        <f>VLOOKUP(B3064,'Список DKV от ЮТД'!$A$1:$S$10000,14,FALSE)</f>
        <v>34DE5666</v>
      </c>
      <c r="M3064" s="49" t="str">
        <f>VLOOKUP(B3064,'Список DKV от ЮТД'!$A$1:$M$10000,10,FALSE)</f>
        <v>704310*******3775</v>
      </c>
      <c r="N3064" s="49" t="str">
        <f>VLOOKUP(B3064,'Список DKV от ЮТД'!$A$1:$S$10000,18,FALSE)</f>
        <v/>
      </c>
      <c r="O3064" s="49" t="str">
        <f>VLOOKUP(B3064,'Список DKV от ЮТД'!$A$1:$S$10000,19,FALSE)</f>
        <v/>
      </c>
      <c r="P3064" s="49" t="str">
        <f>VLOOKUP(B3064,'Список DKV от ЮТД'!$A$1:$S$10000,16,FALSE)</f>
        <v>431490644</v>
      </c>
      <c r="Q3064" s="49"/>
    </row>
    <row r="3065" spans="1:17" x14ac:dyDescent="0.2">
      <c r="A3065" s="28">
        <v>3063</v>
      </c>
      <c r="B3065" s="34">
        <v>19440708378</v>
      </c>
      <c r="C3065" s="47">
        <v>44012</v>
      </c>
      <c r="E3065" s="47">
        <v>44012</v>
      </c>
      <c r="F3065" s="28" t="s">
        <v>20</v>
      </c>
      <c r="H3065" s="42">
        <v>44041</v>
      </c>
      <c r="I3065" s="28" t="str">
        <f>VLOOKUP(B3065,'Список DKV от ЮТД'!$A$1:$S$10000,15,FALSE)</f>
        <v>2412/484</v>
      </c>
      <c r="J3065" s="28" t="s">
        <v>22</v>
      </c>
      <c r="K3065" s="38" t="str">
        <f>VLOOKUP(B3065,'Список DKV от ЮТД'!$A$1:$M$10000,13,FALSE)</f>
        <v>4</v>
      </c>
      <c r="L3065" s="28" t="str">
        <f>VLOOKUP(B3065,'Список DKV от ЮТД'!$A$1:$S$10000,14,FALSE)</f>
        <v>01BYF20</v>
      </c>
      <c r="M3065" s="49" t="str">
        <f>VLOOKUP(B3065,'Список DKV от ЮТД'!$A$1:$M$10000,10,FALSE)</f>
        <v>704310*******1946</v>
      </c>
      <c r="N3065" s="49" t="str">
        <f>VLOOKUP(B3065,'Список DKV от ЮТД'!$A$1:$S$10000,18,FALSE)</f>
        <v/>
      </c>
      <c r="O3065" s="49" t="str">
        <f>VLOOKUP(B3065,'Список DKV от ЮТД'!$A$1:$S$10000,19,FALSE)</f>
        <v/>
      </c>
      <c r="P3065" s="49" t="str">
        <f>VLOOKUP(B3065,'Список DKV от ЮТД'!$A$1:$S$10000,16,FALSE)</f>
        <v>431035573</v>
      </c>
      <c r="Q3065" s="49"/>
    </row>
    <row r="3066" spans="1:17" x14ac:dyDescent="0.2">
      <c r="A3066" s="28">
        <v>3064</v>
      </c>
      <c r="B3066" s="34">
        <v>19221133903</v>
      </c>
      <c r="E3066" s="47">
        <v>44012</v>
      </c>
      <c r="F3066" s="28" t="s">
        <v>20</v>
      </c>
      <c r="H3066" s="42">
        <v>44041</v>
      </c>
      <c r="I3066" s="28" t="str">
        <f>VLOOKUP(B3066,'Список DKV от ЮТД'!$A$1:$S$10000,15,FALSE)</f>
        <v>2412/485</v>
      </c>
      <c r="J3066" s="28" t="s">
        <v>22</v>
      </c>
      <c r="K3066" s="38" t="str">
        <f>VLOOKUP(B3066,'Список DKV от ЮТД'!$A$1:$M$10000,13,FALSE)</f>
        <v>4</v>
      </c>
      <c r="L3066" s="28" t="str">
        <f>VLOOKUP(B3066,'Список DKV от ЮТД'!$A$1:$S$10000,14,FALSE)</f>
        <v>K84E846</v>
      </c>
      <c r="M3066" s="49" t="str">
        <f>VLOOKUP(B3066,'Список DKV от ЮТД'!$A$1:$M$10000,10,FALSE)</f>
        <v>704310*******1308</v>
      </c>
      <c r="N3066" s="49" t="str">
        <f>VLOOKUP(B3066,'Список DKV от ЮТД'!$A$1:$S$10000,18,FALSE)</f>
        <v/>
      </c>
      <c r="O3066" s="49" t="str">
        <f>VLOOKUP(B3066,'Список DKV от ЮТД'!$A$1:$S$10000,19,FALSE)</f>
        <v/>
      </c>
      <c r="P3066" s="49" t="str">
        <f>VLOOKUP(B3066,'Список DKV от ЮТД'!$A$1:$S$10000,16,FALSE)</f>
        <v>425310958</v>
      </c>
      <c r="Q3066" s="49"/>
    </row>
    <row r="3067" spans="1:17" x14ac:dyDescent="0.2">
      <c r="A3067" s="28">
        <v>3065</v>
      </c>
      <c r="B3067" s="34">
        <v>19451090716</v>
      </c>
      <c r="C3067" s="47">
        <v>44012</v>
      </c>
      <c r="E3067" s="47">
        <v>44012</v>
      </c>
      <c r="F3067" s="28" t="s">
        <v>20</v>
      </c>
      <c r="H3067" s="42">
        <v>44041</v>
      </c>
      <c r="I3067" s="28" t="str">
        <f>VLOOKUP(B3067,'Список DKV от ЮТД'!$A$1:$S$10000,15,FALSE)</f>
        <v>2412/486</v>
      </c>
      <c r="J3067" s="28" t="s">
        <v>22</v>
      </c>
      <c r="K3067" s="38" t="str">
        <f>VLOOKUP(B3067,'Список DKV от ЮТД'!$A$1:$M$10000,13,FALSE)</f>
        <v>4</v>
      </c>
      <c r="L3067" s="28" t="str">
        <f>VLOOKUP(B3067,'Список DKV от ЮТД'!$A$1:$S$10000,14,FALSE)</f>
        <v>34Y7352</v>
      </c>
      <c r="M3067" s="49" t="str">
        <f>VLOOKUP(B3067,'Список DKV от ЮТД'!$A$1:$M$10000,10,FALSE)</f>
        <v>704310*******0036</v>
      </c>
      <c r="N3067" s="49" t="str">
        <f>VLOOKUP(B3067,'Список DKV от ЮТД'!$A$1:$S$10000,18,FALSE)</f>
        <v/>
      </c>
      <c r="O3067" s="49" t="str">
        <f>VLOOKUP(B3067,'Список DKV от ЮТД'!$A$1:$S$10000,19,FALSE)</f>
        <v/>
      </c>
      <c r="P3067" s="49" t="str">
        <f>VLOOKUP(B3067,'Список DKV от ЮТД'!$A$1:$S$10000,16,FALSE)</f>
        <v>431335951</v>
      </c>
      <c r="Q3067" s="49"/>
    </row>
    <row r="3068" spans="1:17" x14ac:dyDescent="0.2">
      <c r="A3068" s="28">
        <v>3066</v>
      </c>
      <c r="B3068" s="34">
        <v>19451090591</v>
      </c>
      <c r="C3068" s="47">
        <v>44012</v>
      </c>
      <c r="E3068" s="47">
        <v>44012</v>
      </c>
      <c r="F3068" s="28" t="s">
        <v>20</v>
      </c>
      <c r="H3068" s="42">
        <v>44041</v>
      </c>
      <c r="I3068" s="28" t="str">
        <f>VLOOKUP(B3068,'Список DKV от ЮТД'!$A$1:$S$10000,15,FALSE)</f>
        <v>2412/487</v>
      </c>
      <c r="J3068" s="28" t="s">
        <v>22</v>
      </c>
      <c r="K3068" s="38" t="str">
        <f>VLOOKUP(B3068,'Список DKV от ЮТД'!$A$1:$M$10000,13,FALSE)</f>
        <v>4</v>
      </c>
      <c r="L3068" s="28" t="str">
        <f>VLOOKUP(B3068,'Список DKV от ЮТД'!$A$1:$S$10000,14,FALSE)</f>
        <v>RI7171B</v>
      </c>
      <c r="M3068" s="49" t="str">
        <f>VLOOKUP(B3068,'Список DKV от ЮТД'!$A$1:$M$10000,10,FALSE)</f>
        <v>704310*******1006</v>
      </c>
      <c r="N3068" s="49" t="str">
        <f>VLOOKUP(B3068,'Список DKV от ЮТД'!$A$1:$S$10000,18,FALSE)</f>
        <v/>
      </c>
      <c r="O3068" s="49" t="str">
        <f>VLOOKUP(B3068,'Список DKV от ЮТД'!$A$1:$S$10000,19,FALSE)</f>
        <v/>
      </c>
      <c r="P3068" s="49" t="str">
        <f>VLOOKUP(B3068,'Список DKV от ЮТД'!$A$1:$S$10000,16,FALSE)</f>
        <v>431335939</v>
      </c>
      <c r="Q3068" s="49"/>
    </row>
    <row r="3069" spans="1:17" x14ac:dyDescent="0.2">
      <c r="A3069" s="28">
        <v>3067</v>
      </c>
      <c r="B3069" s="34">
        <v>19450411657</v>
      </c>
      <c r="C3069" s="47">
        <v>44012</v>
      </c>
      <c r="E3069" s="47">
        <v>44012</v>
      </c>
      <c r="F3069" s="28" t="s">
        <v>20</v>
      </c>
      <c r="H3069" s="42">
        <v>44041</v>
      </c>
      <c r="I3069" s="28" t="str">
        <f>VLOOKUP(B3069,'Список DKV от ЮТД'!$A$1:$S$10000,15,FALSE)</f>
        <v>2412/488</v>
      </c>
      <c r="J3069" s="28" t="s">
        <v>22</v>
      </c>
      <c r="K3069" s="38" t="str">
        <f>VLOOKUP(B3069,'Список DKV от ЮТД'!$A$1:$M$10000,13,FALSE)</f>
        <v>4</v>
      </c>
      <c r="L3069" s="28" t="str">
        <f>VLOOKUP(B3069,'Список DKV от ЮТД'!$A$1:$S$10000,14,FALSE)</f>
        <v>O93A604</v>
      </c>
      <c r="M3069" s="49" t="str">
        <f>VLOOKUP(B3069,'Список DKV от ЮТД'!$A$1:$M$10000,10,FALSE)</f>
        <v>704310*******0572</v>
      </c>
      <c r="N3069" s="49" t="str">
        <f>VLOOKUP(B3069,'Список DKV от ЮТД'!$A$1:$S$10000,18,FALSE)</f>
        <v>expired</v>
      </c>
      <c r="O3069" s="49" t="str">
        <f>VLOOKUP(B3069,'Список DKV от ЮТД'!$A$1:$S$10000,19,FALSE)</f>
        <v>blocked</v>
      </c>
      <c r="P3069" s="49" t="str">
        <f>VLOOKUP(B3069,'Список DKV от ЮТД'!$A$1:$S$10000,16,FALSE)</f>
        <v>431268045</v>
      </c>
      <c r="Q3069" s="49"/>
    </row>
    <row r="3070" spans="1:17" x14ac:dyDescent="0.2">
      <c r="A3070" s="28">
        <v>3068</v>
      </c>
      <c r="B3070" s="34">
        <v>19460016124</v>
      </c>
      <c r="C3070" s="47">
        <v>44027</v>
      </c>
      <c r="E3070" s="47">
        <v>44027</v>
      </c>
      <c r="F3070" s="28" t="s">
        <v>18</v>
      </c>
      <c r="H3070" s="42">
        <v>44042</v>
      </c>
      <c r="I3070" s="28" t="str">
        <f>VLOOKUP(B3070,'Список DKV от ЮТД'!$A$1:$S$10000,15,FALSE)</f>
        <v>2411/2464</v>
      </c>
      <c r="J3070" s="28" t="s">
        <v>22</v>
      </c>
      <c r="K3070" s="38" t="str">
        <f>VLOOKUP(B3070,'Список DKV от ЮТД'!$A$1:$M$10000,13,FALSE)</f>
        <v>4</v>
      </c>
      <c r="L3070" s="28" t="str">
        <f>VLOOKUP(B3070,'Список DKV от ЮТД'!$A$1:$S$10000,14,FALSE)</f>
        <v>34PA0713</v>
      </c>
      <c r="M3070" s="49" t="str">
        <f>VLOOKUP(B3070,'Список DKV от ЮТД'!$A$1:$M$10000,10,FALSE)</f>
        <v>704310*******7364</v>
      </c>
      <c r="N3070" s="49" t="str">
        <f>VLOOKUP(B3070,'Список DKV от ЮТД'!$A$1:$S$10000,18,FALSE)</f>
        <v/>
      </c>
      <c r="O3070" s="49" t="str">
        <f>VLOOKUP(B3070,'Список DKV от ЮТД'!$A$1:$S$10000,19,FALSE)</f>
        <v/>
      </c>
      <c r="P3070" s="49" t="str">
        <f>VLOOKUP(B3070,'Список DKV от ЮТД'!$A$1:$S$10000,16,FALSE)</f>
        <v>431490636</v>
      </c>
      <c r="Q3070" s="49"/>
    </row>
    <row r="3071" spans="1:17" x14ac:dyDescent="0.2">
      <c r="A3071" s="28">
        <v>3069</v>
      </c>
      <c r="B3071" s="34">
        <v>19460016447</v>
      </c>
      <c r="C3071" s="47">
        <v>44027</v>
      </c>
      <c r="E3071" s="47">
        <v>44027</v>
      </c>
      <c r="F3071" s="28" t="s">
        <v>18</v>
      </c>
      <c r="H3071" s="42">
        <v>44042</v>
      </c>
      <c r="I3071" s="28" t="str">
        <f>VLOOKUP(B3071,'Список DKV от ЮТД'!$A$1:$S$10000,15,FALSE)</f>
        <v>2411/2466</v>
      </c>
      <c r="J3071" s="28" t="s">
        <v>22</v>
      </c>
      <c r="K3071" s="38" t="str">
        <f>VLOOKUP(B3071,'Список DKV от ЮТД'!$A$1:$M$10000,13,FALSE)</f>
        <v>3</v>
      </c>
      <c r="L3071" s="28" t="str">
        <f>VLOOKUP(B3071,'Список DKV от ЮТД'!$A$1:$S$10000,14,FALSE)</f>
        <v>VZ1058TT</v>
      </c>
      <c r="M3071" s="49" t="str">
        <f>VLOOKUP(B3071,'Список DKV от ЮТД'!$A$1:$M$10000,10,FALSE)</f>
        <v>704310*******2770</v>
      </c>
      <c r="N3071" s="49" t="str">
        <f>VLOOKUP(B3071,'Список DKV от ЮТД'!$A$1:$S$10000,18,FALSE)</f>
        <v/>
      </c>
      <c r="O3071" s="49" t="str">
        <f>VLOOKUP(B3071,'Список DKV от ЮТД'!$A$1:$S$10000,19,FALSE)</f>
        <v/>
      </c>
      <c r="P3071" s="49" t="str">
        <f>VLOOKUP(B3071,'Список DKV от ЮТД'!$A$1:$S$10000,16,FALSE)</f>
        <v>431490668</v>
      </c>
      <c r="Q3071" s="49"/>
    </row>
    <row r="3072" spans="1:17" x14ac:dyDescent="0.2">
      <c r="A3072" s="28">
        <v>3070</v>
      </c>
      <c r="B3072" s="34">
        <v>19460016033</v>
      </c>
      <c r="C3072" s="47">
        <v>44027</v>
      </c>
      <c r="E3072" s="47">
        <v>44027</v>
      </c>
      <c r="F3072" s="28" t="s">
        <v>18</v>
      </c>
      <c r="H3072" s="42">
        <v>44042</v>
      </c>
      <c r="I3072" s="28" t="str">
        <f>VLOOKUP(B3072,'Список DKV от ЮТД'!$A$1:$S$10000,15,FALSE)</f>
        <v>2411/2467</v>
      </c>
      <c r="J3072" s="28" t="s">
        <v>22</v>
      </c>
      <c r="K3072" s="38" t="str">
        <f>VLOOKUP(B3072,'Список DKV от ЮТД'!$A$1:$M$10000,13,FALSE)</f>
        <v>4</v>
      </c>
      <c r="L3072" s="28" t="str">
        <f>VLOOKUP(B3072,'Список DKV от ЮТД'!$A$1:$S$10000,14,FALSE)</f>
        <v>34LR2746</v>
      </c>
      <c r="M3072" s="49" t="str">
        <f>VLOOKUP(B3072,'Список DKV от ЮТД'!$A$1:$M$10000,10,FALSE)</f>
        <v>704310*******3683</v>
      </c>
      <c r="N3072" s="49" t="str">
        <f>VLOOKUP(B3072,'Список DKV от ЮТД'!$A$1:$S$10000,18,FALSE)</f>
        <v>expired</v>
      </c>
      <c r="O3072" s="49" t="str">
        <f>VLOOKUP(B3072,'Список DKV от ЮТД'!$A$1:$S$10000,19,FALSE)</f>
        <v>blocked</v>
      </c>
      <c r="P3072" s="49" t="str">
        <f>VLOOKUP(B3072,'Список DKV от ЮТД'!$A$1:$S$10000,16,FALSE)</f>
        <v>431490627</v>
      </c>
      <c r="Q3072" s="49"/>
    </row>
    <row r="3073" spans="1:18" x14ac:dyDescent="0.2">
      <c r="A3073" s="28">
        <v>3071</v>
      </c>
      <c r="B3073" s="34">
        <v>19221133788</v>
      </c>
      <c r="E3073" s="47">
        <v>44012</v>
      </c>
      <c r="F3073" s="28" t="s">
        <v>20</v>
      </c>
      <c r="H3073" s="42">
        <v>44042</v>
      </c>
      <c r="I3073" s="28" t="str">
        <f>VLOOKUP(B3073,'Список DKV от ЮТД'!$A$1:$S$10000,15,FALSE)</f>
        <v>2412/489</v>
      </c>
      <c r="J3073" s="28" t="s">
        <v>22</v>
      </c>
      <c r="K3073" s="38" t="str">
        <f>VLOOKUP(B3073,'Список DKV от ЮТД'!$A$1:$M$10000,13,FALSE)</f>
        <v>4</v>
      </c>
      <c r="L3073" s="28" t="str">
        <f>VLOOKUP(B3073,'Список DKV от ЮТД'!$A$1:$S$10000,14,FALSE)</f>
        <v>T27A493</v>
      </c>
      <c r="M3073" s="49" t="str">
        <f>VLOOKUP(B3073,'Список DKV от ЮТД'!$A$1:$M$10000,10,FALSE)</f>
        <v>704310*******0805</v>
      </c>
      <c r="N3073" s="49" t="str">
        <f>VLOOKUP(B3073,'Список DKV от ЮТД'!$A$1:$S$10000,18,FALSE)</f>
        <v/>
      </c>
      <c r="O3073" s="49" t="str">
        <f>VLOOKUP(B3073,'Список DKV от ЮТД'!$A$1:$S$10000,19,FALSE)</f>
        <v/>
      </c>
      <c r="P3073" s="49" t="str">
        <f>VLOOKUP(B3073,'Список DKV от ЮТД'!$A$1:$S$10000,16,FALSE)</f>
        <v>425310946</v>
      </c>
      <c r="Q3073" s="49"/>
    </row>
    <row r="3074" spans="1:18" x14ac:dyDescent="0.2">
      <c r="A3074" s="28">
        <v>3072</v>
      </c>
      <c r="B3074" s="34">
        <v>19221133507</v>
      </c>
      <c r="E3074" s="47">
        <v>44012</v>
      </c>
      <c r="F3074" s="28" t="s">
        <v>20</v>
      </c>
      <c r="H3074" s="42">
        <v>44042</v>
      </c>
      <c r="I3074" s="28" t="str">
        <f>VLOOKUP(B3074,'Список DKV от ЮТД'!$A$1:$S$10000,15,FALSE)</f>
        <v>2412/490</v>
      </c>
      <c r="J3074" s="28" t="s">
        <v>22</v>
      </c>
      <c r="K3074" s="38" t="str">
        <f>VLOOKUP(B3074,'Список DKV от ЮТД'!$A$1:$M$10000,13,FALSE)</f>
        <v>4</v>
      </c>
      <c r="L3074" s="28" t="str">
        <f>VLOOKUP(B3074,'Список DKV от ЮТД'!$A$1:$S$10000,14,FALSE)</f>
        <v>J29A214</v>
      </c>
      <c r="M3074" s="49" t="str">
        <f>VLOOKUP(B3074,'Список DKV от ЮТД'!$A$1:$M$10000,10,FALSE)</f>
        <v>704310*******9267</v>
      </c>
      <c r="N3074" s="49" t="str">
        <f>VLOOKUP(B3074,'Список DKV от ЮТД'!$A$1:$S$10000,18,FALSE)</f>
        <v/>
      </c>
      <c r="O3074" s="49" t="str">
        <f>VLOOKUP(B3074,'Список DKV от ЮТД'!$A$1:$S$10000,19,FALSE)</f>
        <v/>
      </c>
      <c r="P3074" s="49" t="str">
        <f>VLOOKUP(B3074,'Список DKV от ЮТД'!$A$1:$S$10000,16,FALSE)</f>
        <v>425310918</v>
      </c>
      <c r="Q3074" s="49"/>
    </row>
    <row r="3075" spans="1:18" x14ac:dyDescent="0.2">
      <c r="A3075" s="28">
        <v>3073</v>
      </c>
      <c r="B3075" s="34">
        <v>19221133747</v>
      </c>
      <c r="E3075" s="47">
        <v>44012</v>
      </c>
      <c r="F3075" s="28" t="s">
        <v>20</v>
      </c>
      <c r="H3075" s="42">
        <v>44043</v>
      </c>
      <c r="I3075" s="28" t="str">
        <f>VLOOKUP(B3075,'Список DKV от ЮТД'!$A$1:$S$10000,15,FALSE)</f>
        <v>2412/491</v>
      </c>
      <c r="J3075" s="28" t="s">
        <v>22</v>
      </c>
      <c r="K3075" s="38" t="str">
        <f>VLOOKUP(B3075,'Список DKV от ЮТД'!$A$1:$M$10000,13,FALSE)</f>
        <v>4</v>
      </c>
      <c r="L3075" s="28" t="str">
        <f>VLOOKUP(B3075,'Список DKV от ЮТД'!$A$1:$S$10000,14,FALSE)</f>
        <v>EH8657BM</v>
      </c>
      <c r="M3075" s="49" t="str">
        <f>VLOOKUP(B3075,'Список DKV от ЮТД'!$A$1:$M$10000,10,FALSE)</f>
        <v>704310*******7184</v>
      </c>
      <c r="N3075" s="49" t="str">
        <f>VLOOKUP(B3075,'Список DKV от ЮТД'!$A$1:$S$10000,18,FALSE)</f>
        <v/>
      </c>
      <c r="O3075" s="49" t="str">
        <f>VLOOKUP(B3075,'Список DKV от ЮТД'!$A$1:$S$10000,19,FALSE)</f>
        <v/>
      </c>
      <c r="P3075" s="49" t="str">
        <f>VLOOKUP(B3075,'Список DKV от ЮТД'!$A$1:$S$10000,16,FALSE)</f>
        <v>425310942</v>
      </c>
      <c r="Q3075" s="49"/>
    </row>
    <row r="3076" spans="1:18" x14ac:dyDescent="0.2">
      <c r="A3076" s="28">
        <v>3074</v>
      </c>
      <c r="B3076" s="34">
        <v>19440800340</v>
      </c>
      <c r="C3076" s="47">
        <v>43896</v>
      </c>
      <c r="E3076" s="47">
        <v>43896</v>
      </c>
      <c r="F3076" s="28" t="s">
        <v>5019</v>
      </c>
      <c r="H3076" s="42">
        <v>44043</v>
      </c>
      <c r="I3076" s="28" t="str">
        <f>VLOOKUP(B3076,'Список DKV от ЮТД'!$A$1:$S$10000,15,FALSE)</f>
        <v>2413/82</v>
      </c>
      <c r="J3076" s="28" t="s">
        <v>22</v>
      </c>
      <c r="K3076" s="38" t="str">
        <f>VLOOKUP(B3076,'Список DKV от ЮТД'!$A$1:$M$10000,13,FALSE)</f>
        <v>4</v>
      </c>
      <c r="L3076" s="28" t="str">
        <f>VLOOKUP(B3076,'Список DKV от ЮТД'!$A$1:$S$10000,14,FALSE)</f>
        <v>LJ414UF</v>
      </c>
      <c r="M3076" s="49" t="str">
        <f>VLOOKUP(B3076,'Список DKV от ЮТД'!$A$1:$M$10000,10,FALSE)</f>
        <v>704310*******2976</v>
      </c>
      <c r="N3076" s="49" t="str">
        <f>VLOOKUP(B3076,'Список DKV от ЮТД'!$A$1:$S$10000,18,FALSE)</f>
        <v/>
      </c>
      <c r="O3076" s="49" t="str">
        <f>VLOOKUP(B3076,'Список DKV от ЮТД'!$A$1:$S$10000,19,FALSE)</f>
        <v/>
      </c>
      <c r="P3076" s="49" t="str">
        <f>VLOOKUP(B3076,'Список DKV от ЮТД'!$A$1:$S$10000,16,FALSE)</f>
        <v>431044770</v>
      </c>
      <c r="Q3076" s="49"/>
    </row>
    <row r="3077" spans="1:18" x14ac:dyDescent="0.2">
      <c r="A3077" s="28">
        <v>3075</v>
      </c>
      <c r="B3077" s="34">
        <v>19440800274</v>
      </c>
      <c r="C3077" s="47">
        <v>43896</v>
      </c>
      <c r="E3077" s="47">
        <v>43896</v>
      </c>
      <c r="F3077" s="28" t="s">
        <v>21</v>
      </c>
      <c r="H3077" s="42">
        <v>44043</v>
      </c>
      <c r="I3077" s="28" t="str">
        <f>VLOOKUP(B3077,'Список DKV от ЮТД'!$A$1:$S$10000,15,FALSE)</f>
        <v>2414/54</v>
      </c>
      <c r="J3077" s="28" t="s">
        <v>22</v>
      </c>
      <c r="K3077" s="38" t="str">
        <f>VLOOKUP(B3077,'Список DKV от ЮТД'!$A$1:$M$10000,13,FALSE)</f>
        <v>4</v>
      </c>
      <c r="L3077" s="28" t="str">
        <f>VLOOKUP(B3077,'Список DKV от ЮТД'!$A$1:$S$10000,14,FALSE)</f>
        <v>UE125ER</v>
      </c>
      <c r="M3077" s="49" t="str">
        <f>VLOOKUP(B3077,'Список DKV от ЮТД'!$A$1:$M$10000,10,FALSE)</f>
        <v>704310*******3731</v>
      </c>
      <c r="N3077" s="49" t="str">
        <f>VLOOKUP(B3077,'Список DKV от ЮТД'!$A$1:$S$10000,18,FALSE)</f>
        <v/>
      </c>
      <c r="O3077" s="49" t="str">
        <f>VLOOKUP(B3077,'Список DKV от ЮТД'!$A$1:$S$10000,19,FALSE)</f>
        <v/>
      </c>
      <c r="P3077" s="49" t="str">
        <f>VLOOKUP(B3077,'Список DKV от ЮТД'!$A$1:$S$10000,16,FALSE)</f>
        <v>431044763</v>
      </c>
      <c r="Q3077" s="49"/>
    </row>
    <row r="3078" spans="1:18" x14ac:dyDescent="0.2">
      <c r="A3078" s="28">
        <v>3076</v>
      </c>
      <c r="B3078" s="34">
        <v>19460016082</v>
      </c>
      <c r="C3078" s="47">
        <v>44027</v>
      </c>
      <c r="E3078" s="47">
        <v>44027</v>
      </c>
      <c r="F3078" s="28" t="s">
        <v>18</v>
      </c>
      <c r="H3078" s="42">
        <v>44044</v>
      </c>
      <c r="I3078" s="28" t="str">
        <f>VLOOKUP(B3078,'Список DKV от ЮТД'!$A$1:$S$10000,15,FALSE)</f>
        <v>2411/2468</v>
      </c>
      <c r="J3078" s="28" t="s">
        <v>22</v>
      </c>
      <c r="K3078" s="38" t="str">
        <f>VLOOKUP(B3078,'Список DKV от ЮТД'!$A$1:$M$10000,13,FALSE)</f>
        <v>4</v>
      </c>
      <c r="L3078" s="28" t="str">
        <f>VLOOKUP(B3078,'Список DKV от ЮТД'!$A$1:$S$10000,14,FALSE)</f>
        <v>34DAZ054</v>
      </c>
      <c r="M3078" s="49" t="str">
        <f>VLOOKUP(B3078,'Список DKV от ЮТД'!$A$1:$M$10000,10,FALSE)</f>
        <v>704310*******4271</v>
      </c>
      <c r="N3078" s="49" t="str">
        <f>VLOOKUP(B3078,'Список DKV от ЮТД'!$A$1:$S$10000,18,FALSE)</f>
        <v/>
      </c>
      <c r="O3078" s="49" t="str">
        <f>VLOOKUP(B3078,'Список DKV от ЮТД'!$A$1:$S$10000,19,FALSE)</f>
        <v/>
      </c>
      <c r="P3078" s="49" t="str">
        <f>VLOOKUP(B3078,'Список DKV от ЮТД'!$A$1:$S$10000,16,FALSE)</f>
        <v>431490632</v>
      </c>
      <c r="Q3078" s="49"/>
    </row>
    <row r="3079" spans="1:18" x14ac:dyDescent="0.2">
      <c r="A3079" s="28">
        <v>3077</v>
      </c>
      <c r="B3079" s="34">
        <v>19460016975</v>
      </c>
      <c r="C3079" s="47">
        <v>44027</v>
      </c>
      <c r="E3079" s="47">
        <v>44027</v>
      </c>
      <c r="F3079" s="28" t="s">
        <v>18</v>
      </c>
      <c r="H3079" s="42">
        <v>44044</v>
      </c>
      <c r="I3079" s="28" t="str">
        <f>VLOOKUP(B3079,'Список DKV от ЮТД'!$A$1:$S$10000,15,FALSE)</f>
        <v>2411/2469</v>
      </c>
      <c r="J3079" s="28" t="s">
        <v>22</v>
      </c>
      <c r="K3079" s="38" t="str">
        <f>VLOOKUP(B3079,'Список DKV от ЮТД'!$A$1:$M$10000,13,FALSE)</f>
        <v>4</v>
      </c>
      <c r="L3079" s="28" t="str">
        <f>VLOOKUP(B3079,'Список DKV от ЮТД'!$A$1:$S$10000,14,FALSE)</f>
        <v>34SN6651</v>
      </c>
      <c r="M3079" s="49" t="str">
        <f>VLOOKUP(B3079,'Список DKV от ЮТД'!$A$1:$M$10000,10,FALSE)</f>
        <v>704310*******2569</v>
      </c>
      <c r="N3079" s="49" t="str">
        <f>VLOOKUP(B3079,'Список DKV от ЮТД'!$A$1:$S$10000,18,FALSE)</f>
        <v/>
      </c>
      <c r="O3079" s="49" t="str">
        <f>VLOOKUP(B3079,'Список DKV от ЮТД'!$A$1:$S$10000,19,FALSE)</f>
        <v/>
      </c>
      <c r="P3079" s="49" t="str">
        <f>VLOOKUP(B3079,'Список DKV от ЮТД'!$A$1:$S$10000,16,FALSE)</f>
        <v>431490721</v>
      </c>
      <c r="Q3079" s="49"/>
    </row>
    <row r="3080" spans="1:18" x14ac:dyDescent="0.2">
      <c r="A3080" s="28">
        <v>3078</v>
      </c>
      <c r="B3080" s="35">
        <v>19460016959</v>
      </c>
      <c r="C3080" s="47">
        <v>44027</v>
      </c>
      <c r="E3080" s="47">
        <v>44027</v>
      </c>
      <c r="F3080" s="28" t="s">
        <v>18</v>
      </c>
      <c r="G3080" s="38">
        <v>217</v>
      </c>
      <c r="H3080" s="42">
        <v>44044</v>
      </c>
      <c r="I3080" s="28" t="str">
        <f>VLOOKUP(B3080,'Список DKV от ЮТД'!$A$1:$S$10000,15,FALSE)</f>
        <v>2411/2470</v>
      </c>
      <c r="J3080" s="28" t="s">
        <v>22</v>
      </c>
      <c r="K3080" s="38" t="str">
        <f>VLOOKUP(B3080,'Список DKV от ЮТД'!$A$1:$M$10000,13,FALSE)</f>
        <v>4</v>
      </c>
      <c r="L3080" s="28" t="str">
        <f>VLOOKUP(B3080,'Список DKV от ЮТД'!$A$1:$S$10000,14,FALSE)</f>
        <v>38AAT767</v>
      </c>
      <c r="M3080" s="49" t="str">
        <f>VLOOKUP(B3080,'Список DKV от ЮТД'!$A$1:$M$10000,10,FALSE)</f>
        <v>704310*******1475</v>
      </c>
      <c r="N3080" s="49" t="str">
        <f>VLOOKUP(B3080,'Список DKV от ЮТД'!$A$1:$S$10000,18,FALSE)</f>
        <v>blocked</v>
      </c>
      <c r="O3080" s="49" t="str">
        <f>VLOOKUP(B3080,'Список DKV от ЮТД'!$A$1:$S$10000,19,FALSE)</f>
        <v>blocked</v>
      </c>
      <c r="P3080" s="49" t="str">
        <f>VLOOKUP(B3080,'Список DKV от ЮТД'!$A$1:$S$10000,16,FALSE)</f>
        <v>431490719</v>
      </c>
      <c r="Q3080" s="49">
        <v>217</v>
      </c>
      <c r="R3080" s="28" t="s">
        <v>38346</v>
      </c>
    </row>
    <row r="3081" spans="1:18" x14ac:dyDescent="0.2">
      <c r="A3081" s="28">
        <v>3079</v>
      </c>
      <c r="B3081" s="34">
        <v>19460016520</v>
      </c>
      <c r="C3081" s="47">
        <v>44027</v>
      </c>
      <c r="E3081" s="47">
        <v>44027</v>
      </c>
      <c r="F3081" s="28" t="s">
        <v>18</v>
      </c>
      <c r="H3081" s="42">
        <v>44044</v>
      </c>
      <c r="I3081" s="28" t="str">
        <f>VLOOKUP(B3081,'Список DKV от ЮТД'!$A$1:$S$10000,15,FALSE)</f>
        <v>2411/2471</v>
      </c>
      <c r="J3081" s="28" t="s">
        <v>22</v>
      </c>
      <c r="K3081" s="38" t="str">
        <f>VLOOKUP(B3081,'Список DKV от ЮТД'!$A$1:$M$10000,13,FALSE)</f>
        <v>4</v>
      </c>
      <c r="L3081" s="28" t="str">
        <f>VLOOKUP(B3081,'Список DKV от ЮТД'!$A$1:$S$10000,14,FALSE)</f>
        <v>34BDG423</v>
      </c>
      <c r="M3081" s="49" t="str">
        <f>VLOOKUP(B3081,'Список DKV от ЮТД'!$A$1:$M$10000,10,FALSE)</f>
        <v>704310*******2023</v>
      </c>
      <c r="N3081" s="49" t="str">
        <f>VLOOKUP(B3081,'Список DKV от ЮТД'!$A$1:$S$10000,18,FALSE)</f>
        <v/>
      </c>
      <c r="O3081" s="49" t="str">
        <f>VLOOKUP(B3081,'Список DKV от ЮТД'!$A$1:$S$10000,19,FALSE)</f>
        <v/>
      </c>
      <c r="P3081" s="49" t="str">
        <f>VLOOKUP(B3081,'Список DKV от ЮТД'!$A$1:$S$10000,16,FALSE)</f>
        <v>431490676</v>
      </c>
      <c r="Q3081" s="49"/>
    </row>
    <row r="3082" spans="1:18" x14ac:dyDescent="0.2">
      <c r="A3082" s="28">
        <v>3080</v>
      </c>
      <c r="B3082" s="34">
        <v>19460016405</v>
      </c>
      <c r="C3082" s="47">
        <v>44027</v>
      </c>
      <c r="E3082" s="47">
        <v>44027</v>
      </c>
      <c r="F3082" s="28" t="s">
        <v>18</v>
      </c>
      <c r="H3082" s="42">
        <v>44044</v>
      </c>
      <c r="I3082" s="28" t="str">
        <f>VLOOKUP(B3082,'Список DKV от ЮТД'!$A$1:$S$10000,15,FALSE)</f>
        <v>2411/2472</v>
      </c>
      <c r="J3082" s="28" t="s">
        <v>22</v>
      </c>
      <c r="K3082" s="38" t="str">
        <f>VLOOKUP(B3082,'Список DKV от ЮТД'!$A$1:$M$10000,13,FALSE)</f>
        <v>4</v>
      </c>
      <c r="L3082" s="28" t="str">
        <f>VLOOKUP(B3082,'Список DKV от ЮТД'!$A$1:$S$10000,14,FALSE)</f>
        <v>34CYV087</v>
      </c>
      <c r="M3082" s="49" t="str">
        <f>VLOOKUP(B3082,'Список DKV от ЮТД'!$A$1:$M$10000,10,FALSE)</f>
        <v>704310*******0273</v>
      </c>
      <c r="N3082" s="49" t="str">
        <f>VLOOKUP(B3082,'Список DKV от ЮТД'!$A$1:$S$10000,18,FALSE)</f>
        <v/>
      </c>
      <c r="O3082" s="49" t="str">
        <f>VLOOKUP(B3082,'Список DKV от ЮТД'!$A$1:$S$10000,19,FALSE)</f>
        <v/>
      </c>
      <c r="P3082" s="49" t="str">
        <f>VLOOKUP(B3082,'Список DKV от ЮТД'!$A$1:$S$10000,16,FALSE)</f>
        <v>431490664</v>
      </c>
      <c r="Q3082" s="49"/>
    </row>
    <row r="3083" spans="1:18" x14ac:dyDescent="0.2">
      <c r="A3083" s="28">
        <v>3081</v>
      </c>
      <c r="B3083" s="34">
        <v>19460016223</v>
      </c>
      <c r="C3083" s="47">
        <v>44027</v>
      </c>
      <c r="E3083" s="47">
        <v>44027</v>
      </c>
      <c r="F3083" s="28" t="s">
        <v>18</v>
      </c>
      <c r="H3083" s="42">
        <v>44044</v>
      </c>
      <c r="I3083" s="28" t="str">
        <f>VLOOKUP(B3083,'Список DKV от ЮТД'!$A$1:$S$10000,15,FALSE)</f>
        <v>2411/2473</v>
      </c>
      <c r="J3083" s="28" t="s">
        <v>22</v>
      </c>
      <c r="K3083" s="38" t="str">
        <f>VLOOKUP(B3083,'Список DKV от ЮТД'!$A$1:$M$10000,13,FALSE)</f>
        <v>4</v>
      </c>
      <c r="L3083" s="28" t="str">
        <f>VLOOKUP(B3083,'Список DKV от ЮТД'!$A$1:$S$10000,14,FALSE)</f>
        <v>34PJ1021</v>
      </c>
      <c r="M3083" s="49" t="str">
        <f>VLOOKUP(B3083,'Список DKV от ЮТД'!$A$1:$M$10000,10,FALSE)</f>
        <v>704310*******3096</v>
      </c>
      <c r="N3083" s="49" t="str">
        <f>VLOOKUP(B3083,'Список DKV от ЮТД'!$A$1:$S$10000,18,FALSE)</f>
        <v/>
      </c>
      <c r="O3083" s="49" t="str">
        <f>VLOOKUP(B3083,'Список DKV от ЮТД'!$A$1:$S$10000,19,FALSE)</f>
        <v/>
      </c>
      <c r="P3083" s="49" t="str">
        <f>VLOOKUP(B3083,'Список DKV от ЮТД'!$A$1:$S$10000,16,FALSE)</f>
        <v>431490646</v>
      </c>
      <c r="Q3083" s="49"/>
    </row>
    <row r="3084" spans="1:18" x14ac:dyDescent="0.2">
      <c r="A3084" s="28">
        <v>3082</v>
      </c>
      <c r="B3084" s="34">
        <v>19460017007</v>
      </c>
      <c r="C3084" s="47">
        <v>44027</v>
      </c>
      <c r="E3084" s="47">
        <v>44027</v>
      </c>
      <c r="F3084" s="28" t="s">
        <v>18</v>
      </c>
      <c r="H3084" s="42">
        <v>44044</v>
      </c>
      <c r="I3084" s="28" t="str">
        <f>VLOOKUP(B3084,'Список DKV от ЮТД'!$A$1:$S$10000,15,FALSE)</f>
        <v>2411/2474</v>
      </c>
      <c r="J3084" s="28" t="s">
        <v>22</v>
      </c>
      <c r="K3084" s="38" t="str">
        <f>VLOOKUP(B3084,'Список DKV от ЮТД'!$A$1:$M$10000,13,FALSE)</f>
        <v>4</v>
      </c>
      <c r="L3084" s="28" t="str">
        <f>VLOOKUP(B3084,'Список DKV от ЮТД'!$A$1:$S$10000,14,FALSE)</f>
        <v>34PJ9040</v>
      </c>
      <c r="M3084" s="49" t="str">
        <f>VLOOKUP(B3084,'Список DKV от ЮТД'!$A$1:$M$10000,10,FALSE)</f>
        <v>704310*******3732</v>
      </c>
      <c r="N3084" s="49" t="str">
        <f>VLOOKUP(B3084,'Список DKV от ЮТД'!$A$1:$S$10000,18,FALSE)</f>
        <v/>
      </c>
      <c r="O3084" s="49" t="str">
        <f>VLOOKUP(B3084,'Список DKV от ЮТД'!$A$1:$S$10000,19,FALSE)</f>
        <v/>
      </c>
      <c r="P3084" s="49" t="str">
        <f>VLOOKUP(B3084,'Список DKV от ЮТД'!$A$1:$S$10000,16,FALSE)</f>
        <v>431490724</v>
      </c>
      <c r="Q3084" s="49"/>
    </row>
    <row r="3085" spans="1:18" x14ac:dyDescent="0.2">
      <c r="A3085" s="28">
        <v>3083</v>
      </c>
      <c r="B3085" s="34">
        <v>19460016983</v>
      </c>
      <c r="C3085" s="47">
        <v>44027</v>
      </c>
      <c r="E3085" s="47">
        <v>44027</v>
      </c>
      <c r="F3085" s="28" t="s">
        <v>18</v>
      </c>
      <c r="H3085" s="42">
        <v>44044</v>
      </c>
      <c r="I3085" s="28" t="str">
        <f>VLOOKUP(B3085,'Список DKV от ЮТД'!$A$1:$S$10000,15,FALSE)</f>
        <v>2411/2475</v>
      </c>
      <c r="J3085" s="28" t="s">
        <v>22</v>
      </c>
      <c r="K3085" s="38" t="str">
        <f>VLOOKUP(B3085,'Список DKV от ЮТД'!$A$1:$M$10000,13,FALSE)</f>
        <v>4</v>
      </c>
      <c r="L3085" s="28" t="str">
        <f>VLOOKUP(B3085,'Список DKV от ЮТД'!$A$1:$S$10000,14,FALSE)</f>
        <v>33BHD24</v>
      </c>
      <c r="M3085" s="49" t="str">
        <f>VLOOKUP(B3085,'Список DKV от ЮТД'!$A$1:$M$10000,10,FALSE)</f>
        <v>704310*******0025</v>
      </c>
      <c r="N3085" s="49" t="str">
        <f>VLOOKUP(B3085,'Список DKV от ЮТД'!$A$1:$S$10000,18,FALSE)</f>
        <v>expired</v>
      </c>
      <c r="O3085" s="49" t="str">
        <f>VLOOKUP(B3085,'Список DKV от ЮТД'!$A$1:$S$10000,19,FALSE)</f>
        <v>blocked</v>
      </c>
      <c r="P3085" s="49" t="str">
        <f>VLOOKUP(B3085,'Список DKV от ЮТД'!$A$1:$S$10000,16,FALSE)</f>
        <v>431490722</v>
      </c>
      <c r="Q3085" s="49"/>
    </row>
    <row r="3086" spans="1:18" x14ac:dyDescent="0.2">
      <c r="A3086" s="28">
        <v>3084</v>
      </c>
      <c r="B3086" s="34">
        <v>19460014723</v>
      </c>
      <c r="C3086" s="47">
        <v>44042</v>
      </c>
      <c r="E3086" s="47">
        <v>44043</v>
      </c>
      <c r="F3086" s="28" t="s">
        <v>20</v>
      </c>
      <c r="H3086" s="42">
        <v>44044</v>
      </c>
      <c r="I3086" s="28" t="str">
        <f>VLOOKUP(B3086,'Список DKV от ЮТД'!$A$1:$S$10000,15,FALSE)</f>
        <v>2412/492</v>
      </c>
      <c r="J3086" s="28" t="s">
        <v>22</v>
      </c>
      <c r="K3086" s="38" t="str">
        <f>VLOOKUP(B3086,'Список DKV от ЮТД'!$A$1:$M$10000,13,FALSE)</f>
        <v>4</v>
      </c>
      <c r="L3086" s="28" t="str">
        <f>VLOOKUP(B3086,'Список DKV от ЮТД'!$A$1:$S$10000,14,FALSE)</f>
        <v>34DAZ021</v>
      </c>
      <c r="M3086" s="49" t="str">
        <f>VLOOKUP(B3086,'Список DKV от ЮТД'!$A$1:$M$10000,10,FALSE)</f>
        <v>704310*******4289</v>
      </c>
      <c r="N3086" s="49" t="str">
        <f>VLOOKUP(B3086,'Список DKV от ЮТД'!$A$1:$S$10000,18,FALSE)</f>
        <v/>
      </c>
      <c r="O3086" s="49" t="str">
        <f>VLOOKUP(B3086,'Список DKV от ЮТД'!$A$1:$S$10000,19,FALSE)</f>
        <v/>
      </c>
      <c r="P3086" s="49" t="str">
        <f>VLOOKUP(B3086,'Список DKV от ЮТД'!$A$1:$S$10000,16,FALSE)</f>
        <v>431490496</v>
      </c>
      <c r="Q3086" s="49"/>
    </row>
    <row r="3087" spans="1:18" x14ac:dyDescent="0.2">
      <c r="A3087" s="28">
        <v>3085</v>
      </c>
      <c r="B3087" s="34">
        <v>19460016025</v>
      </c>
      <c r="C3087" s="47">
        <v>44027</v>
      </c>
      <c r="E3087" s="47">
        <v>44027</v>
      </c>
      <c r="F3087" s="28" t="s">
        <v>18</v>
      </c>
      <c r="H3087" s="42">
        <v>44045</v>
      </c>
      <c r="I3087" s="28" t="str">
        <f>VLOOKUP(B3087,'Список DKV от ЮТД'!$A$1:$S$10000,15,FALSE)</f>
        <v>2411/2476</v>
      </c>
      <c r="J3087" s="28" t="s">
        <v>22</v>
      </c>
      <c r="K3087" s="38" t="str">
        <f>VLOOKUP(B3087,'Список DKV от ЮТД'!$A$1:$M$10000,13,FALSE)</f>
        <v>4</v>
      </c>
      <c r="L3087" s="28" t="str">
        <f>VLOOKUP(B3087,'Список DKV от ЮТД'!$A$1:$S$10000,14,FALSE)</f>
        <v>26ADD314</v>
      </c>
      <c r="M3087" s="49" t="str">
        <f>VLOOKUP(B3087,'Список DKV от ЮТД'!$A$1:$M$10000,10,FALSE)</f>
        <v>704310*******5741</v>
      </c>
      <c r="N3087" s="49" t="str">
        <f>VLOOKUP(B3087,'Список DKV от ЮТД'!$A$1:$S$10000,18,FALSE)</f>
        <v/>
      </c>
      <c r="O3087" s="49" t="str">
        <f>VLOOKUP(B3087,'Список DKV от ЮТД'!$A$1:$S$10000,19,FALSE)</f>
        <v/>
      </c>
      <c r="P3087" s="49" t="str">
        <f>VLOOKUP(B3087,'Список DKV от ЮТД'!$A$1:$S$10000,16,FALSE)</f>
        <v>431490626</v>
      </c>
      <c r="Q3087" s="49"/>
    </row>
    <row r="3088" spans="1:18" x14ac:dyDescent="0.2">
      <c r="A3088" s="28">
        <v>3086</v>
      </c>
      <c r="B3088" s="34">
        <v>19460016116</v>
      </c>
      <c r="C3088" s="47">
        <v>44027</v>
      </c>
      <c r="E3088" s="47">
        <v>44027</v>
      </c>
      <c r="F3088" s="28" t="s">
        <v>18</v>
      </c>
      <c r="H3088" s="42">
        <v>44045</v>
      </c>
      <c r="I3088" s="28" t="str">
        <f>VLOOKUP(B3088,'Список DKV от ЮТД'!$A$1:$S$10000,15,FALSE)</f>
        <v>2411/2477</v>
      </c>
      <c r="J3088" s="28" t="s">
        <v>22</v>
      </c>
      <c r="K3088" s="38" t="str">
        <f>VLOOKUP(B3088,'Список DKV от ЮТД'!$A$1:$M$10000,13,FALSE)</f>
        <v>4</v>
      </c>
      <c r="L3088" s="28" t="str">
        <f>VLOOKUP(B3088,'Список DKV от ЮТД'!$A$1:$S$10000,14,FALSE)</f>
        <v>34CHD809</v>
      </c>
      <c r="M3088" s="49" t="str">
        <f>VLOOKUP(B3088,'Список DKV от ЮТД'!$A$1:$M$10000,10,FALSE)</f>
        <v>704310*******0030</v>
      </c>
      <c r="N3088" s="49" t="str">
        <f>VLOOKUP(B3088,'Список DKV от ЮТД'!$A$1:$S$10000,18,FALSE)</f>
        <v/>
      </c>
      <c r="O3088" s="49" t="str">
        <f>VLOOKUP(B3088,'Список DKV от ЮТД'!$A$1:$S$10000,19,FALSE)</f>
        <v/>
      </c>
      <c r="P3088" s="49" t="str">
        <f>VLOOKUP(B3088,'Список DKV от ЮТД'!$A$1:$S$10000,16,FALSE)</f>
        <v>431490635</v>
      </c>
      <c r="Q3088" s="49"/>
    </row>
    <row r="3089" spans="1:18" x14ac:dyDescent="0.2">
      <c r="A3089" s="28">
        <v>3087</v>
      </c>
      <c r="B3089" s="34">
        <v>19460016637</v>
      </c>
      <c r="C3089" s="47">
        <v>44027</v>
      </c>
      <c r="E3089" s="47">
        <v>44027</v>
      </c>
      <c r="F3089" s="28" t="s">
        <v>18</v>
      </c>
      <c r="H3089" s="42">
        <v>44045</v>
      </c>
      <c r="I3089" s="28" t="str">
        <f>VLOOKUP(B3089,'Список DKV от ЮТД'!$A$1:$S$10000,15,FALSE)</f>
        <v>2411/2478</v>
      </c>
      <c r="J3089" s="28" t="s">
        <v>22</v>
      </c>
      <c r="K3089" s="38" t="str">
        <f>VLOOKUP(B3089,'Список DKV от ЮТД'!$A$1:$M$10000,13,FALSE)</f>
        <v>4</v>
      </c>
      <c r="L3089" s="28" t="str">
        <f>VLOOKUP(B3089,'Список DKV от ЮТД'!$A$1:$S$10000,14,FALSE)</f>
        <v>34BSG882</v>
      </c>
      <c r="M3089" s="49" t="str">
        <f>VLOOKUP(B3089,'Список DKV от ЮТД'!$A$1:$M$10000,10,FALSE)</f>
        <v>704310*******0774</v>
      </c>
      <c r="N3089" s="49" t="str">
        <f>VLOOKUP(B3089,'Список DKV от ЮТД'!$A$1:$S$10000,18,FALSE)</f>
        <v/>
      </c>
      <c r="O3089" s="49" t="str">
        <f>VLOOKUP(B3089,'Список DKV от ЮТД'!$A$1:$S$10000,19,FALSE)</f>
        <v/>
      </c>
      <c r="P3089" s="49" t="str">
        <f>VLOOKUP(B3089,'Список DKV от ЮТД'!$A$1:$S$10000,16,FALSE)</f>
        <v>431490687</v>
      </c>
      <c r="Q3089" s="49"/>
    </row>
    <row r="3090" spans="1:18" x14ac:dyDescent="0.2">
      <c r="A3090" s="28">
        <v>3088</v>
      </c>
      <c r="B3090" s="34">
        <v>19460016157</v>
      </c>
      <c r="C3090" s="47">
        <v>44027</v>
      </c>
      <c r="E3090" s="47">
        <v>44027</v>
      </c>
      <c r="F3090" s="28" t="s">
        <v>18</v>
      </c>
      <c r="H3090" s="42">
        <v>44045</v>
      </c>
      <c r="I3090" s="28" t="str">
        <f>VLOOKUP(B3090,'Список DKV от ЮТД'!$A$1:$S$10000,15,FALSE)</f>
        <v>2411/2479</v>
      </c>
      <c r="J3090" s="28" t="s">
        <v>22</v>
      </c>
      <c r="K3090" s="38" t="str">
        <f>VLOOKUP(B3090,'Список DKV от ЮТД'!$A$1:$M$10000,13,FALSE)</f>
        <v>4</v>
      </c>
      <c r="L3090" s="28" t="str">
        <f>VLOOKUP(B3090,'Список DKV от ЮТД'!$A$1:$S$10000,14,FALSE)</f>
        <v>35AJY194</v>
      </c>
      <c r="M3090" s="49" t="str">
        <f>VLOOKUP(B3090,'Список DKV от ЮТД'!$A$1:$M$10000,10,FALSE)</f>
        <v>704310*******9489</v>
      </c>
      <c r="N3090" s="49" t="str">
        <f>VLOOKUP(B3090,'Список DKV от ЮТД'!$A$1:$S$10000,18,FALSE)</f>
        <v/>
      </c>
      <c r="O3090" s="49" t="str">
        <f>VLOOKUP(B3090,'Список DKV от ЮТД'!$A$1:$S$10000,19,FALSE)</f>
        <v/>
      </c>
      <c r="P3090" s="49" t="str">
        <f>VLOOKUP(B3090,'Список DKV от ЮТД'!$A$1:$S$10000,16,FALSE)</f>
        <v>431490639</v>
      </c>
      <c r="Q3090" s="49"/>
    </row>
    <row r="3091" spans="1:18" x14ac:dyDescent="0.2">
      <c r="A3091" s="28">
        <v>3089</v>
      </c>
      <c r="B3091" s="34">
        <v>19460016074</v>
      </c>
      <c r="C3091" s="47">
        <v>44027</v>
      </c>
      <c r="E3091" s="47">
        <v>44027</v>
      </c>
      <c r="F3091" s="28" t="s">
        <v>18</v>
      </c>
      <c r="H3091" s="42">
        <v>44045</v>
      </c>
      <c r="I3091" s="28" t="str">
        <f>VLOOKUP(B3091,'Список DKV от ЮТД'!$A$1:$S$10000,15,FALSE)</f>
        <v>2411/2480</v>
      </c>
      <c r="J3091" s="28" t="s">
        <v>22</v>
      </c>
      <c r="K3091" s="38" t="str">
        <f>VLOOKUP(B3091,'Список DKV от ЮТД'!$A$1:$M$10000,13,FALSE)</f>
        <v>4</v>
      </c>
      <c r="L3091" s="28" t="str">
        <f>VLOOKUP(B3091,'Список DKV от ЮТД'!$A$1:$S$10000,14,FALSE)</f>
        <v>34LR8869</v>
      </c>
      <c r="M3091" s="49" t="str">
        <f>VLOOKUP(B3091,'Список DKV от ЮТД'!$A$1:$M$10000,10,FALSE)</f>
        <v>704310*******6700</v>
      </c>
      <c r="N3091" s="49" t="str">
        <f>VLOOKUP(B3091,'Список DKV от ЮТД'!$A$1:$S$10000,18,FALSE)</f>
        <v>expired</v>
      </c>
      <c r="O3091" s="49" t="str">
        <f>VLOOKUP(B3091,'Список DKV от ЮТД'!$A$1:$S$10000,19,FALSE)</f>
        <v>blocked</v>
      </c>
      <c r="P3091" s="49" t="str">
        <f>VLOOKUP(B3091,'Список DKV от ЮТД'!$A$1:$S$10000,16,FALSE)</f>
        <v>431490631</v>
      </c>
      <c r="Q3091" s="49"/>
    </row>
    <row r="3092" spans="1:18" x14ac:dyDescent="0.2">
      <c r="A3092" s="28">
        <v>3090</v>
      </c>
      <c r="B3092" s="34">
        <v>19460014905</v>
      </c>
      <c r="C3092" s="47">
        <v>44042</v>
      </c>
      <c r="E3092" s="47">
        <v>44043</v>
      </c>
      <c r="F3092" s="28" t="s">
        <v>20</v>
      </c>
      <c r="H3092" s="42">
        <v>44045</v>
      </c>
      <c r="I3092" s="28" t="str">
        <f>VLOOKUP(B3092,'Список DKV от ЮТД'!$A$1:$S$10000,15,FALSE)</f>
        <v>2412/493</v>
      </c>
      <c r="J3092" s="28" t="s">
        <v>22</v>
      </c>
      <c r="K3092" s="38" t="str">
        <f>VLOOKUP(B3092,'Список DKV от ЮТД'!$A$1:$M$10000,13,FALSE)</f>
        <v>4</v>
      </c>
      <c r="L3092" s="28" t="str">
        <f>VLOOKUP(B3092,'Список DKV от ЮТД'!$A$1:$S$10000,14,FALSE)</f>
        <v>CB2526HH</v>
      </c>
      <c r="M3092" s="49" t="str">
        <f>VLOOKUP(B3092,'Список DKV от ЮТД'!$A$1:$M$10000,10,FALSE)</f>
        <v>704310*******9373</v>
      </c>
      <c r="N3092" s="49" t="str">
        <f>VLOOKUP(B3092,'Список DKV от ЮТД'!$A$1:$S$10000,18,FALSE)</f>
        <v/>
      </c>
      <c r="O3092" s="49" t="str">
        <f>VLOOKUP(B3092,'Список DKV от ЮТД'!$A$1:$S$10000,19,FALSE)</f>
        <v/>
      </c>
      <c r="P3092" s="49" t="str">
        <f>VLOOKUP(B3092,'Список DKV от ЮТД'!$A$1:$S$10000,16,FALSE)</f>
        <v>431490514</v>
      </c>
      <c r="Q3092" s="49"/>
    </row>
    <row r="3093" spans="1:18" x14ac:dyDescent="0.2">
      <c r="A3093" s="28">
        <v>3091</v>
      </c>
      <c r="B3093" s="35">
        <v>19460016199</v>
      </c>
      <c r="C3093" s="47">
        <v>44027</v>
      </c>
      <c r="E3093" s="47">
        <v>44027</v>
      </c>
      <c r="F3093" s="28" t="s">
        <v>18</v>
      </c>
      <c r="G3093" s="38">
        <v>185</v>
      </c>
      <c r="H3093" s="42">
        <v>44046</v>
      </c>
      <c r="I3093" s="28" t="str">
        <f>VLOOKUP(B3093,'Список DKV от ЮТД'!$A$1:$S$10000,15,FALSE)</f>
        <v>2411/2481</v>
      </c>
      <c r="J3093" s="28" t="s">
        <v>22</v>
      </c>
      <c r="K3093" s="38" t="str">
        <f>VLOOKUP(B3093,'Список DKV от ЮТД'!$A$1:$M$10000,13,FALSE)</f>
        <v>4</v>
      </c>
      <c r="L3093" s="28" t="str">
        <f>VLOOKUP(B3093,'Список DKV от ЮТД'!$A$1:$S$10000,14,FALSE)</f>
        <v>76AAG784</v>
      </c>
      <c r="M3093" s="49" t="str">
        <f>VLOOKUP(B3093,'Список DKV от ЮТД'!$A$1:$M$10000,10,FALSE)</f>
        <v>704310*******1878</v>
      </c>
      <c r="N3093" s="49" t="str">
        <f>VLOOKUP(B3093,'Список DKV от ЮТД'!$A$1:$S$10000,18,FALSE)</f>
        <v>blocked</v>
      </c>
      <c r="O3093" s="49" t="str">
        <f>VLOOKUP(B3093,'Список DKV от ЮТД'!$A$1:$S$10000,19,FALSE)</f>
        <v>blocked</v>
      </c>
      <c r="P3093" s="49" t="str">
        <f>VLOOKUP(B3093,'Список DKV от ЮТД'!$A$1:$S$10000,16,FALSE)</f>
        <v>431490643</v>
      </c>
      <c r="Q3093" s="46">
        <v>185</v>
      </c>
      <c r="R3093" s="28" t="s">
        <v>33795</v>
      </c>
    </row>
    <row r="3094" spans="1:18" x14ac:dyDescent="0.2">
      <c r="A3094" s="28">
        <v>3092</v>
      </c>
      <c r="B3094" s="34">
        <v>19460016595</v>
      </c>
      <c r="C3094" s="47">
        <v>44027</v>
      </c>
      <c r="E3094" s="47">
        <v>44027</v>
      </c>
      <c r="F3094" s="28" t="s">
        <v>18</v>
      </c>
      <c r="H3094" s="42">
        <v>44046</v>
      </c>
      <c r="I3094" s="28" t="str">
        <f>VLOOKUP(B3094,'Список DKV от ЮТД'!$A$1:$S$10000,15,FALSE)</f>
        <v>2411/2482</v>
      </c>
      <c r="J3094" s="28" t="s">
        <v>22</v>
      </c>
      <c r="K3094" s="38" t="str">
        <f>VLOOKUP(B3094,'Список DKV от ЮТД'!$A$1:$M$10000,13,FALSE)</f>
        <v>4</v>
      </c>
      <c r="L3094" s="28" t="str">
        <f>VLOOKUP(B3094,'Список DKV от ЮТД'!$A$1:$S$10000,14,FALSE)</f>
        <v>35ALD130</v>
      </c>
      <c r="M3094" s="49" t="str">
        <f>VLOOKUP(B3094,'Список DKV от ЮТД'!$A$1:$M$10000,10,FALSE)</f>
        <v>704310*******3048</v>
      </c>
      <c r="N3094" s="49" t="str">
        <f>VLOOKUP(B3094,'Список DKV от ЮТД'!$A$1:$S$10000,18,FALSE)</f>
        <v/>
      </c>
      <c r="O3094" s="49" t="str">
        <f>VLOOKUP(B3094,'Список DKV от ЮТД'!$A$1:$S$10000,19,FALSE)</f>
        <v/>
      </c>
      <c r="P3094" s="49" t="str">
        <f>VLOOKUP(B3094,'Список DKV от ЮТД'!$A$1:$S$10000,16,FALSE)</f>
        <v>431490683</v>
      </c>
      <c r="Q3094" s="49"/>
    </row>
    <row r="3095" spans="1:18" x14ac:dyDescent="0.2">
      <c r="A3095" s="28">
        <v>3093</v>
      </c>
      <c r="B3095" s="34">
        <v>19460016231</v>
      </c>
      <c r="C3095" s="47">
        <v>44027</v>
      </c>
      <c r="E3095" s="47">
        <v>44027</v>
      </c>
      <c r="F3095" s="28" t="s">
        <v>18</v>
      </c>
      <c r="H3095" s="42">
        <v>44046</v>
      </c>
      <c r="I3095" s="28" t="str">
        <f>VLOOKUP(B3095,'Список DKV от ЮТД'!$A$1:$S$10000,15,FALSE)</f>
        <v>2411/2483</v>
      </c>
      <c r="J3095" s="28" t="s">
        <v>22</v>
      </c>
      <c r="K3095" s="38" t="str">
        <f>VLOOKUP(B3095,'Список DKV от ЮТД'!$A$1:$M$10000,13,FALSE)</f>
        <v>4</v>
      </c>
      <c r="L3095" s="28" t="str">
        <f>VLOOKUP(B3095,'Список DKV от ЮТД'!$A$1:$S$10000,14,FALSE)</f>
        <v>35ASC58</v>
      </c>
      <c r="M3095" s="49" t="str">
        <f>VLOOKUP(B3095,'Список DKV от ЮТД'!$A$1:$M$10000,10,FALSE)</f>
        <v>704310*******3250</v>
      </c>
      <c r="N3095" s="49" t="str">
        <f>VLOOKUP(B3095,'Список DKV от ЮТД'!$A$1:$S$10000,18,FALSE)</f>
        <v>expired</v>
      </c>
      <c r="O3095" s="49" t="str">
        <f>VLOOKUP(B3095,'Список DKV от ЮТД'!$A$1:$S$10000,19,FALSE)</f>
        <v>blocked</v>
      </c>
      <c r="P3095" s="49" t="str">
        <f>VLOOKUP(B3095,'Список DKV от ЮТД'!$A$1:$S$10000,16,FALSE)</f>
        <v>431490647</v>
      </c>
      <c r="Q3095" s="49"/>
    </row>
    <row r="3096" spans="1:18" x14ac:dyDescent="0.2">
      <c r="A3096" s="28">
        <v>3094</v>
      </c>
      <c r="B3096" s="34">
        <v>19460016272</v>
      </c>
      <c r="C3096" s="47">
        <v>44027</v>
      </c>
      <c r="E3096" s="47">
        <v>44027</v>
      </c>
      <c r="F3096" s="28" t="s">
        <v>18</v>
      </c>
      <c r="H3096" s="42">
        <v>44046</v>
      </c>
      <c r="I3096" s="28" t="str">
        <f>VLOOKUP(B3096,'Список DKV от ЮТД'!$A$1:$S$10000,15,FALSE)</f>
        <v>2411/2484</v>
      </c>
      <c r="J3096" s="28" t="s">
        <v>22</v>
      </c>
      <c r="K3096" s="38" t="str">
        <f>VLOOKUP(B3096,'Список DKV от ЮТД'!$A$1:$M$10000,13,FALSE)</f>
        <v>4</v>
      </c>
      <c r="L3096" s="28" t="str">
        <f>VLOOKUP(B3096,'Список DKV от ЮТД'!$A$1:$S$10000,14,FALSE)</f>
        <v>VZ1029TT</v>
      </c>
      <c r="M3096" s="49" t="str">
        <f>VLOOKUP(B3096,'Список DKV от ЮТД'!$A$1:$M$10000,10,FALSE)</f>
        <v>704310*******1442</v>
      </c>
      <c r="N3096" s="49" t="str">
        <f>VLOOKUP(B3096,'Список DKV от ЮТД'!$A$1:$S$10000,18,FALSE)</f>
        <v/>
      </c>
      <c r="O3096" s="49" t="str">
        <f>VLOOKUP(B3096,'Список DKV от ЮТД'!$A$1:$S$10000,19,FALSE)</f>
        <v/>
      </c>
      <c r="P3096" s="49" t="str">
        <f>VLOOKUP(B3096,'Список DKV от ЮТД'!$A$1:$S$10000,16,FALSE)</f>
        <v>431490651</v>
      </c>
      <c r="Q3096" s="49"/>
    </row>
    <row r="3097" spans="1:18" x14ac:dyDescent="0.2">
      <c r="A3097" s="28">
        <v>3095</v>
      </c>
      <c r="B3097" s="34">
        <v>19460074941</v>
      </c>
      <c r="C3097" s="47">
        <v>44042</v>
      </c>
      <c r="E3097" s="47">
        <v>44043</v>
      </c>
      <c r="F3097" s="28" t="s">
        <v>20</v>
      </c>
      <c r="H3097" s="42">
        <v>44046</v>
      </c>
      <c r="I3097" s="28" t="str">
        <f>VLOOKUP(B3097,'Список DKV от ЮТД'!$A$1:$S$10000,15,FALSE)</f>
        <v>2412/494</v>
      </c>
      <c r="J3097" s="28" t="s">
        <v>22</v>
      </c>
      <c r="K3097" s="38" t="str">
        <f>VLOOKUP(B3097,'Список DKV от ЮТД'!$A$1:$M$10000,13,FALSE)</f>
        <v>4</v>
      </c>
      <c r="L3097" s="28" t="str">
        <f>VLOOKUP(B3097,'Список DKV от ЮТД'!$A$1:$S$10000,14,FALSE)</f>
        <v>K98T857</v>
      </c>
      <c r="M3097" s="49" t="str">
        <f>VLOOKUP(B3097,'Список DKV от ЮТД'!$A$1:$M$10000,10,FALSE)</f>
        <v>704310*******0706</v>
      </c>
      <c r="N3097" s="49" t="str">
        <f>VLOOKUP(B3097,'Список DKV от ЮТД'!$A$1:$S$10000,18,FALSE)</f>
        <v/>
      </c>
      <c r="O3097" s="49" t="str">
        <f>VLOOKUP(B3097,'Список DKV от ЮТД'!$A$1:$S$10000,19,FALSE)</f>
        <v/>
      </c>
      <c r="P3097" s="49" t="str">
        <f>VLOOKUP(B3097,'Список DKV от ЮТД'!$A$1:$S$10000,16,FALSE)</f>
        <v>431496518</v>
      </c>
      <c r="Q3097" s="49"/>
    </row>
    <row r="3098" spans="1:18" x14ac:dyDescent="0.2">
      <c r="A3098" s="28">
        <v>3096</v>
      </c>
      <c r="B3098" s="34">
        <v>19440695179</v>
      </c>
      <c r="C3098" s="47">
        <v>43896</v>
      </c>
      <c r="E3098" s="47">
        <v>43896</v>
      </c>
      <c r="F3098" s="28" t="s">
        <v>21</v>
      </c>
      <c r="H3098" s="42">
        <v>44046</v>
      </c>
      <c r="I3098" s="28" t="str">
        <f>VLOOKUP(B3098,'Список DKV от ЮТД'!$A$1:$S$10000,15,FALSE)</f>
        <v>2414/55</v>
      </c>
      <c r="J3098" s="28" t="s">
        <v>22</v>
      </c>
      <c r="K3098" s="38" t="str">
        <f>VLOOKUP(B3098,'Список DKV от ЮТД'!$A$1:$M$10000,13,FALSE)</f>
        <v>4</v>
      </c>
      <c r="L3098" s="28" t="str">
        <f>VLOOKUP(B3098,'Список DKV от ЮТД'!$A$1:$S$10000,14,FALSE)</f>
        <v>CB0867HM</v>
      </c>
      <c r="M3098" s="49" t="str">
        <f>VLOOKUP(B3098,'Список DKV от ЮТД'!$A$1:$M$10000,10,FALSE)</f>
        <v>704310*******0405</v>
      </c>
      <c r="N3098" s="49" t="str">
        <f>VLOOKUP(B3098,'Список DKV от ЮТД'!$A$1:$S$10000,18,FALSE)</f>
        <v/>
      </c>
      <c r="O3098" s="49" t="str">
        <f>VLOOKUP(B3098,'Список DKV от ЮТД'!$A$1:$S$10000,19,FALSE)</f>
        <v/>
      </c>
      <c r="P3098" s="49" t="str">
        <f>VLOOKUP(B3098,'Список DKV от ЮТД'!$A$1:$S$10000,16,FALSE)</f>
        <v>431034253</v>
      </c>
      <c r="Q3098" s="49"/>
    </row>
    <row r="3099" spans="1:18" x14ac:dyDescent="0.2">
      <c r="A3099" s="28">
        <v>3097</v>
      </c>
      <c r="B3099" s="34">
        <v>19460016314</v>
      </c>
      <c r="C3099" s="47">
        <v>44027</v>
      </c>
      <c r="E3099" s="47">
        <v>44027</v>
      </c>
      <c r="F3099" s="28" t="s">
        <v>18</v>
      </c>
      <c r="H3099" s="42">
        <v>44047</v>
      </c>
      <c r="I3099" s="28" t="str">
        <f>VLOOKUP(B3099,'Список DKV от ЮТД'!$A$1:$S$10000,15,FALSE)</f>
        <v>2411/2485</v>
      </c>
      <c r="J3099" s="28" t="s">
        <v>22</v>
      </c>
      <c r="K3099" s="38" t="str">
        <f>VLOOKUP(B3099,'Список DKV от ЮТД'!$A$1:$M$10000,13,FALSE)</f>
        <v>4</v>
      </c>
      <c r="L3099" s="28" t="str">
        <f>VLOOKUP(B3099,'Список DKV от ЮТД'!$A$1:$S$10000,14,FALSE)</f>
        <v>EH8929KP</v>
      </c>
      <c r="M3099" s="49" t="str">
        <f>VLOOKUP(B3099,'Список DKV от ЮТД'!$A$1:$M$10000,10,FALSE)</f>
        <v>704310*******3499</v>
      </c>
      <c r="N3099" s="49" t="str">
        <f>VLOOKUP(B3099,'Список DKV от ЮТД'!$A$1:$S$10000,18,FALSE)</f>
        <v/>
      </c>
      <c r="O3099" s="49" t="str">
        <f>VLOOKUP(B3099,'Список DKV от ЮТД'!$A$1:$S$10000,19,FALSE)</f>
        <v/>
      </c>
      <c r="P3099" s="49" t="str">
        <f>VLOOKUP(B3099,'Список DKV от ЮТД'!$A$1:$S$10000,16,FALSE)</f>
        <v>431490655</v>
      </c>
      <c r="Q3099" s="49"/>
    </row>
    <row r="3100" spans="1:18" x14ac:dyDescent="0.2">
      <c r="A3100" s="28">
        <v>3098</v>
      </c>
      <c r="B3100" s="34">
        <v>19460016355</v>
      </c>
      <c r="C3100" s="47">
        <v>44027</v>
      </c>
      <c r="E3100" s="47">
        <v>44027</v>
      </c>
      <c r="F3100" s="28" t="s">
        <v>18</v>
      </c>
      <c r="H3100" s="42">
        <v>44047</v>
      </c>
      <c r="I3100" s="28" t="str">
        <f>VLOOKUP(B3100,'Список DKV от ЮТД'!$A$1:$S$10000,15,FALSE)</f>
        <v>2411/2486</v>
      </c>
      <c r="J3100" s="28" t="s">
        <v>22</v>
      </c>
      <c r="K3100" s="38" t="str">
        <f>VLOOKUP(B3100,'Список DKV от ЮТД'!$A$1:$M$10000,13,FALSE)</f>
        <v>4</v>
      </c>
      <c r="L3100" s="28" t="str">
        <f>VLOOKUP(B3100,'Список DKV от ЮТД'!$A$1:$S$10000,14,FALSE)</f>
        <v>33DYM37</v>
      </c>
      <c r="M3100" s="49" t="str">
        <f>VLOOKUP(B3100,'Список DKV от ЮТД'!$A$1:$M$10000,10,FALSE)</f>
        <v>704310*******0014</v>
      </c>
      <c r="N3100" s="49" t="str">
        <f>VLOOKUP(B3100,'Список DKV от ЮТД'!$A$1:$S$10000,18,FALSE)</f>
        <v/>
      </c>
      <c r="O3100" s="49" t="str">
        <f>VLOOKUP(B3100,'Список DKV от ЮТД'!$A$1:$S$10000,19,FALSE)</f>
        <v/>
      </c>
      <c r="P3100" s="49" t="str">
        <f>VLOOKUP(B3100,'Список DKV от ЮТД'!$A$1:$S$10000,16,FALSE)</f>
        <v>431490659</v>
      </c>
      <c r="Q3100" s="49"/>
    </row>
    <row r="3101" spans="1:18" x14ac:dyDescent="0.2">
      <c r="A3101" s="28">
        <v>3099</v>
      </c>
      <c r="B3101" s="34">
        <v>19460016397</v>
      </c>
      <c r="C3101" s="47">
        <v>44027</v>
      </c>
      <c r="E3101" s="47">
        <v>44027</v>
      </c>
      <c r="F3101" s="28" t="s">
        <v>18</v>
      </c>
      <c r="H3101" s="42">
        <v>44047</v>
      </c>
      <c r="I3101" s="28" t="str">
        <f>VLOOKUP(B3101,'Список DKV от ЮТД'!$A$1:$S$10000,15,FALSE)</f>
        <v>2411/2487</v>
      </c>
      <c r="J3101" s="28" t="s">
        <v>22</v>
      </c>
      <c r="K3101" s="38" t="str">
        <f>VLOOKUP(B3101,'Список DKV от ЮТД'!$A$1:$M$10000,13,FALSE)</f>
        <v>4</v>
      </c>
      <c r="L3101" s="28" t="str">
        <f>VLOOKUP(B3101,'Список DKV от ЮТД'!$A$1:$S$10000,14,FALSE)</f>
        <v>34PK9286</v>
      </c>
      <c r="M3101" s="49" t="str">
        <f>VLOOKUP(B3101,'Список DKV от ЮТД'!$A$1:$M$10000,10,FALSE)</f>
        <v>704310*******6512</v>
      </c>
      <c r="N3101" s="49" t="str">
        <f>VLOOKUP(B3101,'Список DKV от ЮТД'!$A$1:$S$10000,18,FALSE)</f>
        <v/>
      </c>
      <c r="O3101" s="49" t="str">
        <f>VLOOKUP(B3101,'Список DKV от ЮТД'!$A$1:$S$10000,19,FALSE)</f>
        <v/>
      </c>
      <c r="P3101" s="49" t="str">
        <f>VLOOKUP(B3101,'Список DKV от ЮТД'!$A$1:$S$10000,16,FALSE)</f>
        <v>431490663</v>
      </c>
      <c r="Q3101" s="49"/>
    </row>
    <row r="3102" spans="1:18" x14ac:dyDescent="0.2">
      <c r="A3102" s="28">
        <v>3100</v>
      </c>
      <c r="B3102" s="34">
        <v>19460016439</v>
      </c>
      <c r="C3102" s="47">
        <v>44027</v>
      </c>
      <c r="E3102" s="47">
        <v>44027</v>
      </c>
      <c r="F3102" s="28" t="s">
        <v>18</v>
      </c>
      <c r="H3102" s="42">
        <v>44047</v>
      </c>
      <c r="I3102" s="28" t="str">
        <f>VLOOKUP(B3102,'Список DKV от ЮТД'!$A$1:$S$10000,15,FALSE)</f>
        <v>2411/2488</v>
      </c>
      <c r="J3102" s="28" t="s">
        <v>22</v>
      </c>
      <c r="K3102" s="38" t="str">
        <f>VLOOKUP(B3102,'Список DKV от ЮТД'!$A$1:$M$10000,13,FALSE)</f>
        <v>4</v>
      </c>
      <c r="L3102" s="28" t="str">
        <f>VLOOKUP(B3102,'Список DKV от ЮТД'!$A$1:$S$10000,14,FALSE)</f>
        <v>01CER75</v>
      </c>
      <c r="M3102" s="49" t="str">
        <f>VLOOKUP(B3102,'Список DKV от ЮТД'!$A$1:$M$10000,10,FALSE)</f>
        <v>704310*******1920</v>
      </c>
      <c r="N3102" s="49" t="str">
        <f>VLOOKUP(B3102,'Список DKV от ЮТД'!$A$1:$S$10000,18,FALSE)</f>
        <v/>
      </c>
      <c r="O3102" s="49" t="str">
        <f>VLOOKUP(B3102,'Список DKV от ЮТД'!$A$1:$S$10000,19,FALSE)</f>
        <v/>
      </c>
      <c r="P3102" s="49" t="str">
        <f>VLOOKUP(B3102,'Список DKV от ЮТД'!$A$1:$S$10000,16,FALSE)</f>
        <v>431490667</v>
      </c>
      <c r="Q3102" s="49"/>
    </row>
    <row r="3103" spans="1:18" x14ac:dyDescent="0.2">
      <c r="A3103" s="28">
        <v>3101</v>
      </c>
      <c r="B3103" s="34">
        <v>19460016470</v>
      </c>
      <c r="C3103" s="47">
        <v>44027</v>
      </c>
      <c r="E3103" s="47">
        <v>44027</v>
      </c>
      <c r="F3103" s="28" t="s">
        <v>18</v>
      </c>
      <c r="H3103" s="42">
        <v>44047</v>
      </c>
      <c r="I3103" s="28" t="str">
        <f>VLOOKUP(B3103,'Список DKV от ЮТД'!$A$1:$S$10000,15,FALSE)</f>
        <v>2411/2489</v>
      </c>
      <c r="J3103" s="28" t="s">
        <v>22</v>
      </c>
      <c r="K3103" s="38" t="str">
        <f>VLOOKUP(B3103,'Список DKV от ЮТД'!$A$1:$M$10000,13,FALSE)</f>
        <v>4</v>
      </c>
      <c r="L3103" s="28" t="str">
        <f>VLOOKUP(B3103,'Список DKV от ЮТД'!$A$1:$S$10000,14,FALSE)</f>
        <v>01CER71</v>
      </c>
      <c r="M3103" s="49" t="str">
        <f>VLOOKUP(B3103,'Список DKV от ЮТД'!$A$1:$M$10000,10,FALSE)</f>
        <v>704310*******1888</v>
      </c>
      <c r="N3103" s="49" t="str">
        <f>VLOOKUP(B3103,'Список DKV от ЮТД'!$A$1:$S$10000,18,FALSE)</f>
        <v/>
      </c>
      <c r="O3103" s="49" t="str">
        <f>VLOOKUP(B3103,'Список DKV от ЮТД'!$A$1:$S$10000,19,FALSE)</f>
        <v/>
      </c>
      <c r="P3103" s="49" t="str">
        <f>VLOOKUP(B3103,'Список DKV от ЮТД'!$A$1:$S$10000,16,FALSE)</f>
        <v>431490671</v>
      </c>
      <c r="Q3103" s="49"/>
    </row>
    <row r="3104" spans="1:18" x14ac:dyDescent="0.2">
      <c r="A3104" s="28">
        <v>3102</v>
      </c>
      <c r="B3104" s="36">
        <v>19460016512</v>
      </c>
      <c r="C3104" s="47">
        <v>44027</v>
      </c>
      <c r="E3104" s="47">
        <v>44027</v>
      </c>
      <c r="F3104" s="28" t="s">
        <v>18</v>
      </c>
      <c r="G3104" s="38">
        <v>162</v>
      </c>
      <c r="H3104" s="42">
        <v>44047</v>
      </c>
      <c r="I3104" s="28" t="str">
        <f>VLOOKUP(B3104,'Список DKV от ЮТД'!$A$1:$S$10000,15,FALSE)</f>
        <v>2411/2490</v>
      </c>
      <c r="J3104" s="28" t="s">
        <v>22</v>
      </c>
      <c r="K3104" s="38" t="str">
        <f>VLOOKUP(B3104,'Список DKV от ЮТД'!$A$1:$M$10000,13,FALSE)</f>
        <v>4</v>
      </c>
      <c r="L3104" s="28" t="str">
        <f>VLOOKUP(B3104,'Список DKV от ЮТД'!$A$1:$S$10000,14,FALSE)</f>
        <v>34BRY295</v>
      </c>
      <c r="M3104" s="49" t="str">
        <f>VLOOKUP(B3104,'Список DKV от ЮТД'!$A$1:$M$10000,10,FALSE)</f>
        <v>704310*******5509</v>
      </c>
      <c r="N3104" s="49" t="str">
        <f>VLOOKUP(B3104,'Список DKV от ЮТД'!$A$1:$S$10000,18,FALSE)</f>
        <v/>
      </c>
      <c r="O3104" s="49" t="str">
        <f>VLOOKUP(B3104,'Список DKV от ЮТД'!$A$1:$S$10000,19,FALSE)</f>
        <v/>
      </c>
      <c r="P3104" s="49" t="str">
        <f>VLOOKUP(B3104,'Список DKV от ЮТД'!$A$1:$S$10000,16,FALSE)</f>
        <v>431490675</v>
      </c>
      <c r="Q3104" s="49" t="s">
        <v>30700</v>
      </c>
      <c r="R3104" s="28" t="s">
        <v>30701</v>
      </c>
    </row>
    <row r="3105" spans="1:18" x14ac:dyDescent="0.2">
      <c r="A3105" s="28">
        <v>3103</v>
      </c>
      <c r="B3105" s="35">
        <v>19460016553</v>
      </c>
      <c r="C3105" s="47">
        <v>44027</v>
      </c>
      <c r="E3105" s="47">
        <v>44027</v>
      </c>
      <c r="F3105" s="28" t="s">
        <v>18</v>
      </c>
      <c r="G3105" s="38">
        <v>200</v>
      </c>
      <c r="H3105" s="42">
        <v>44047</v>
      </c>
      <c r="I3105" s="28" t="str">
        <f>VLOOKUP(B3105,'Список DKV от ЮТД'!$A$1:$S$10000,15,FALSE)</f>
        <v>2411/2491</v>
      </c>
      <c r="J3105" s="28" t="s">
        <v>22</v>
      </c>
      <c r="K3105" s="38" t="str">
        <f>VLOOKUP(B3105,'Список DKV от ЮТД'!$A$1:$M$10000,13,FALSE)</f>
        <v>4</v>
      </c>
      <c r="L3105" s="28" t="str">
        <f>VLOOKUP(B3105,'Список DKV от ЮТД'!$A$1:$S$10000,14,FALSE)</f>
        <v>16YD564</v>
      </c>
      <c r="M3105" s="49" t="str">
        <f>VLOOKUP(B3105,'Список DKV от ЮТД'!$A$1:$M$10000,10,FALSE)</f>
        <v>704310*******3419</v>
      </c>
      <c r="N3105" s="49" t="str">
        <f>VLOOKUP(B3105,'Список DKV от ЮТД'!$A$1:$S$10000,18,FALSE)</f>
        <v>blocked</v>
      </c>
      <c r="O3105" s="49" t="str">
        <f>VLOOKUP(B3105,'Список DKV от ЮТД'!$A$1:$S$10000,19,FALSE)</f>
        <v>blocked</v>
      </c>
      <c r="P3105" s="49" t="str">
        <f>VLOOKUP(B3105,'Список DKV от ЮТД'!$A$1:$S$10000,16,FALSE)</f>
        <v>431490679</v>
      </c>
      <c r="Q3105" s="46">
        <v>200</v>
      </c>
      <c r="R3105" s="28" t="s">
        <v>34927</v>
      </c>
    </row>
    <row r="3106" spans="1:18" x14ac:dyDescent="0.2">
      <c r="A3106" s="28">
        <v>3104</v>
      </c>
      <c r="B3106" s="35">
        <v>19460016660</v>
      </c>
      <c r="C3106" s="47">
        <v>44027</v>
      </c>
      <c r="E3106" s="47">
        <v>44027</v>
      </c>
      <c r="F3106" s="28" t="s">
        <v>18</v>
      </c>
      <c r="G3106" s="38">
        <v>200</v>
      </c>
      <c r="H3106" s="42">
        <v>44047</v>
      </c>
      <c r="I3106" s="28" t="str">
        <f>VLOOKUP(B3106,'Список DKV от ЮТД'!$A$1:$S$10000,15,FALSE)</f>
        <v>2411/2492</v>
      </c>
      <c r="J3106" s="28" t="s">
        <v>22</v>
      </c>
      <c r="K3106" s="38" t="str">
        <f>VLOOKUP(B3106,'Список DKV от ЮТД'!$A$1:$M$10000,13,FALSE)</f>
        <v>4</v>
      </c>
      <c r="L3106" s="28" t="str">
        <f>VLOOKUP(B3106,'Список DKV от ЮТД'!$A$1:$S$10000,14,FALSE)</f>
        <v>16YD774</v>
      </c>
      <c r="M3106" s="49" t="str">
        <f>VLOOKUP(B3106,'Список DKV от ЮТД'!$A$1:$M$10000,10,FALSE)</f>
        <v>704310*******3427</v>
      </c>
      <c r="N3106" s="49" t="str">
        <f>VLOOKUP(B3106,'Список DKV от ЮТД'!$A$1:$S$10000,18,FALSE)</f>
        <v>blocked</v>
      </c>
      <c r="O3106" s="49" t="str">
        <f>VLOOKUP(B3106,'Список DKV от ЮТД'!$A$1:$S$10000,19,FALSE)</f>
        <v>blocked</v>
      </c>
      <c r="P3106" s="49" t="str">
        <f>VLOOKUP(B3106,'Список DKV от ЮТД'!$A$1:$S$10000,16,FALSE)</f>
        <v>431490690</v>
      </c>
      <c r="Q3106" s="46">
        <v>200</v>
      </c>
      <c r="R3106" s="28" t="s">
        <v>34927</v>
      </c>
    </row>
    <row r="3107" spans="1:18" x14ac:dyDescent="0.2">
      <c r="A3107" s="28">
        <v>3105</v>
      </c>
      <c r="B3107" s="34">
        <v>19460016710</v>
      </c>
      <c r="C3107" s="47">
        <v>44027</v>
      </c>
      <c r="E3107" s="47">
        <v>44027</v>
      </c>
      <c r="F3107" s="28" t="s">
        <v>18</v>
      </c>
      <c r="H3107" s="42">
        <v>44047</v>
      </c>
      <c r="I3107" s="28" t="str">
        <f>VLOOKUP(B3107,'Список DKV от ЮТД'!$A$1:$S$10000,15,FALSE)</f>
        <v>2411/2493</v>
      </c>
      <c r="J3107" s="28" t="s">
        <v>22</v>
      </c>
      <c r="K3107" s="38" t="str">
        <f>VLOOKUP(B3107,'Список DKV от ЮТД'!$A$1:$M$10000,13,FALSE)</f>
        <v>4</v>
      </c>
      <c r="L3107" s="28" t="str">
        <f>VLOOKUP(B3107,'Список DKV от ЮТД'!$A$1:$S$10000,14,FALSE)</f>
        <v>42CUT74</v>
      </c>
      <c r="M3107" s="49" t="str">
        <f>VLOOKUP(B3107,'Список DKV от ЮТД'!$A$1:$M$10000,10,FALSE)</f>
        <v>704310*******1280</v>
      </c>
      <c r="N3107" s="49" t="str">
        <f>VLOOKUP(B3107,'Список DKV от ЮТД'!$A$1:$S$10000,18,FALSE)</f>
        <v/>
      </c>
      <c r="O3107" s="49" t="str">
        <f>VLOOKUP(B3107,'Список DKV от ЮТД'!$A$1:$S$10000,19,FALSE)</f>
        <v/>
      </c>
      <c r="P3107" s="49" t="str">
        <f>VLOOKUP(B3107,'Список DKV от ЮТД'!$A$1:$S$10000,16,FALSE)</f>
        <v>431490695</v>
      </c>
      <c r="Q3107" s="49"/>
    </row>
    <row r="3108" spans="1:18" x14ac:dyDescent="0.2">
      <c r="A3108" s="28">
        <v>3106</v>
      </c>
      <c r="B3108" s="70">
        <v>19460016744</v>
      </c>
      <c r="C3108" s="47">
        <v>44027</v>
      </c>
      <c r="E3108" s="47">
        <v>44027</v>
      </c>
      <c r="F3108" s="48" t="s">
        <v>18</v>
      </c>
      <c r="G3108" s="38">
        <v>145</v>
      </c>
      <c r="H3108" s="42">
        <v>44047</v>
      </c>
      <c r="I3108" s="28" t="str">
        <f>VLOOKUP(B3108,'Список DKV от ЮТД'!$A$1:$S$10000,15,FALSE)</f>
        <v>2411/2494</v>
      </c>
      <c r="J3108" s="28" t="s">
        <v>22</v>
      </c>
      <c r="K3108" s="38" t="str">
        <f>VLOOKUP(B3108,'Список DKV от ЮТД'!$A$1:$M$10000,13,FALSE)</f>
        <v>4</v>
      </c>
      <c r="L3108" s="28" t="str">
        <f>VLOOKUP(B3108,'Список DKV от ЮТД'!$A$1:$S$10000,14,FALSE)</f>
        <v>CB1283PB</v>
      </c>
      <c r="M3108" s="49" t="str">
        <f>VLOOKUP(B3108,'Список DKV от ЮТД'!$A$1:$M$10000,10,FALSE)</f>
        <v>704310*******2252</v>
      </c>
      <c r="N3108" s="49" t="str">
        <f>VLOOKUP(B3108,'Список DKV от ЮТД'!$A$1:$S$10000,18,FALSE)</f>
        <v>blocked</v>
      </c>
      <c r="O3108" s="49" t="str">
        <f>VLOOKUP(B3108,'Список DKV от ЮТД'!$A$1:$S$10000,19,FALSE)</f>
        <v>blocked</v>
      </c>
      <c r="P3108" s="49" t="str">
        <f>VLOOKUP(B3108,'Список DKV от ЮТД'!$A$1:$S$10000,16,FALSE)</f>
        <v>431490698</v>
      </c>
      <c r="Q3108" s="46" t="s">
        <v>27362</v>
      </c>
      <c r="R3108" s="48" t="s">
        <v>20617</v>
      </c>
    </row>
    <row r="3109" spans="1:18" x14ac:dyDescent="0.2">
      <c r="A3109" s="28">
        <v>3107</v>
      </c>
      <c r="B3109" s="34">
        <v>19460016793</v>
      </c>
      <c r="C3109" s="47">
        <v>44027</v>
      </c>
      <c r="E3109" s="47">
        <v>44027</v>
      </c>
      <c r="F3109" s="28" t="s">
        <v>18</v>
      </c>
      <c r="H3109" s="42">
        <v>44047</v>
      </c>
      <c r="I3109" s="28" t="str">
        <f>VLOOKUP(B3109,'Список DKV от ЮТД'!$A$1:$S$10000,15,FALSE)</f>
        <v>2411/2495</v>
      </c>
      <c r="J3109" s="28" t="s">
        <v>22</v>
      </c>
      <c r="K3109" s="38" t="str">
        <f>VLOOKUP(B3109,'Список DKV от ЮТД'!$A$1:$M$10000,13,FALSE)</f>
        <v>4</v>
      </c>
      <c r="L3109" s="28" t="str">
        <f>VLOOKUP(B3109,'Список DKV от ЮТД'!$A$1:$S$10000,14,FALSE)</f>
        <v>42DCE55</v>
      </c>
      <c r="M3109" s="49" t="str">
        <f>VLOOKUP(B3109,'Список DKV от ЮТД'!$A$1:$M$10000,10,FALSE)</f>
        <v>704310*******1298</v>
      </c>
      <c r="N3109" s="49" t="str">
        <f>VLOOKUP(B3109,'Список DKV от ЮТД'!$A$1:$S$10000,18,FALSE)</f>
        <v/>
      </c>
      <c r="O3109" s="49" t="str">
        <f>VLOOKUP(B3109,'Список DKV от ЮТД'!$A$1:$S$10000,19,FALSE)</f>
        <v/>
      </c>
      <c r="P3109" s="49" t="str">
        <f>VLOOKUP(B3109,'Список DKV от ЮТД'!$A$1:$S$10000,16,FALSE)</f>
        <v>431490703</v>
      </c>
      <c r="Q3109" s="49"/>
    </row>
    <row r="3110" spans="1:18" x14ac:dyDescent="0.2">
      <c r="A3110" s="28">
        <v>3108</v>
      </c>
      <c r="B3110" s="34">
        <v>19460016835</v>
      </c>
      <c r="C3110" s="47">
        <v>44027</v>
      </c>
      <c r="E3110" s="47">
        <v>44027</v>
      </c>
      <c r="F3110" s="28" t="s">
        <v>18</v>
      </c>
      <c r="H3110" s="42">
        <v>44047</v>
      </c>
      <c r="I3110" s="28" t="str">
        <f>VLOOKUP(B3110,'Список DKV от ЮТД'!$A$1:$S$10000,15,FALSE)</f>
        <v>2411/2496</v>
      </c>
      <c r="J3110" s="28" t="s">
        <v>22</v>
      </c>
      <c r="K3110" s="38" t="str">
        <f>VLOOKUP(B3110,'Список DKV от ЮТД'!$A$1:$M$10000,13,FALSE)</f>
        <v>4</v>
      </c>
      <c r="L3110" s="28" t="str">
        <f>VLOOKUP(B3110,'Список DKV от ЮТД'!$A$1:$S$10000,14,FALSE)</f>
        <v>34CAP819</v>
      </c>
      <c r="M3110" s="49" t="str">
        <f>VLOOKUP(B3110,'Список DKV от ЮТД'!$A$1:$M$10000,10,FALSE)</f>
        <v>704310*******9281</v>
      </c>
      <c r="N3110" s="49" t="str">
        <f>VLOOKUP(B3110,'Список DKV от ЮТД'!$A$1:$S$10000,18,FALSE)</f>
        <v/>
      </c>
      <c r="O3110" s="49" t="str">
        <f>VLOOKUP(B3110,'Список DKV от ЮТД'!$A$1:$S$10000,19,FALSE)</f>
        <v/>
      </c>
      <c r="P3110" s="49" t="str">
        <f>VLOOKUP(B3110,'Список DKV от ЮТД'!$A$1:$S$10000,16,FALSE)</f>
        <v>431490707</v>
      </c>
      <c r="Q3110" s="49"/>
    </row>
    <row r="3111" spans="1:18" x14ac:dyDescent="0.2">
      <c r="A3111" s="28">
        <v>3109</v>
      </c>
      <c r="B3111" s="34">
        <v>19441088804</v>
      </c>
      <c r="C3111" s="60">
        <v>43886</v>
      </c>
      <c r="D3111" s="48"/>
      <c r="E3111" s="60">
        <v>43886</v>
      </c>
      <c r="F3111" s="48" t="s">
        <v>5019</v>
      </c>
      <c r="G3111" s="61"/>
      <c r="H3111" s="65">
        <v>44047</v>
      </c>
      <c r="I3111" s="28" t="str">
        <f>VLOOKUP(B3111,'Список DKV от ЮТД'!$A$1:$S$10000,15,FALSE)</f>
        <v>2413/83</v>
      </c>
      <c r="J3111" s="28" t="s">
        <v>22</v>
      </c>
      <c r="K3111" s="38" t="str">
        <f>VLOOKUP(B3111,'Список DKV от ЮТД'!$A$1:$M$10000,13,FALSE)</f>
        <v>4</v>
      </c>
      <c r="L3111" s="28" t="str">
        <f>VLOOKUP(B3111,'Список DKV от ЮТД'!$A$1:$S$10000,14,FALSE)</f>
        <v>CEUE363</v>
      </c>
      <c r="M3111" s="49" t="str">
        <f>VLOOKUP(B3111,'Список DKV от ЮТД'!$A$1:$M$10000,10,FALSE)</f>
        <v>704310*******0118</v>
      </c>
      <c r="N3111" s="49" t="str">
        <f>VLOOKUP(B3111,'Список DKV от ЮТД'!$A$1:$S$10000,18,FALSE)</f>
        <v/>
      </c>
      <c r="O3111" s="49" t="str">
        <f>VLOOKUP(B3111,'Список DKV от ЮТД'!$A$1:$S$10000,19,FALSE)</f>
        <v/>
      </c>
      <c r="P3111" s="49" t="str">
        <f>VLOOKUP(B3111,'Список DKV от ЮТД'!$A$1:$S$10000,16,FALSE)</f>
        <v>431073616</v>
      </c>
      <c r="Q3111" s="49"/>
      <c r="R3111" s="48"/>
    </row>
    <row r="3112" spans="1:18" x14ac:dyDescent="0.2">
      <c r="A3112" s="28">
        <v>3110</v>
      </c>
      <c r="B3112" s="35">
        <v>19460016496</v>
      </c>
      <c r="C3112" s="47">
        <v>44027</v>
      </c>
      <c r="E3112" s="47">
        <v>44027</v>
      </c>
      <c r="F3112" s="28" t="s">
        <v>18</v>
      </c>
      <c r="G3112" s="126">
        <v>191</v>
      </c>
      <c r="H3112" s="42">
        <v>44048</v>
      </c>
      <c r="I3112" s="28" t="str">
        <f>VLOOKUP(B3112,'Список DKV от ЮТД'!$A$1:$S$10000,15,FALSE)</f>
        <v>2411/2497</v>
      </c>
      <c r="J3112" s="28" t="s">
        <v>22</v>
      </c>
      <c r="K3112" s="38" t="str">
        <f>VLOOKUP(B3112,'Список DKV от ЮТД'!$A$1:$M$10000,13,FALSE)</f>
        <v>4</v>
      </c>
      <c r="L3112" s="28" t="str">
        <f>VLOOKUP(B3112,'Список DKV от ЮТД'!$A$1:$S$10000,14,FALSE)</f>
        <v>34HZ2649</v>
      </c>
      <c r="M3112" s="49" t="str">
        <f>VLOOKUP(B3112,'Список DKV от ЮТД'!$A$1:$M$10000,10,FALSE)</f>
        <v>704310*******6075</v>
      </c>
      <c r="N3112" s="49" t="str">
        <f>VLOOKUP(B3112,'Список DKV от ЮТД'!$A$1:$S$10000,18,FALSE)</f>
        <v>blocked</v>
      </c>
      <c r="O3112" s="49" t="str">
        <f>VLOOKUP(B3112,'Список DKV от ЮТД'!$A$1:$S$10000,19,FALSE)</f>
        <v>blocked</v>
      </c>
      <c r="P3112" s="49" t="str">
        <f>VLOOKUP(B3112,'Список DKV от ЮТД'!$A$1:$S$10000,16,FALSE)</f>
        <v>431490673</v>
      </c>
      <c r="Q3112" s="46">
        <v>191</v>
      </c>
      <c r="R3112" s="28" t="s">
        <v>34445</v>
      </c>
    </row>
    <row r="3113" spans="1:18" x14ac:dyDescent="0.2">
      <c r="A3113" s="28">
        <v>3111</v>
      </c>
      <c r="B3113" s="34">
        <v>19460016892</v>
      </c>
      <c r="C3113" s="47">
        <v>44027</v>
      </c>
      <c r="E3113" s="47">
        <v>44027</v>
      </c>
      <c r="F3113" s="28" t="s">
        <v>18</v>
      </c>
      <c r="H3113" s="42">
        <v>44048</v>
      </c>
      <c r="I3113" s="28" t="str">
        <f>VLOOKUP(B3113,'Список DKV от ЮТД'!$A$1:$S$10000,15,FALSE)</f>
        <v>2411/2498</v>
      </c>
      <c r="J3113" s="28" t="s">
        <v>22</v>
      </c>
      <c r="K3113" s="38" t="str">
        <f>VLOOKUP(B3113,'Список DKV от ЮТД'!$A$1:$M$10000,13,FALSE)</f>
        <v>4</v>
      </c>
      <c r="L3113" s="28" t="str">
        <f>VLOOKUP(B3113,'Список DKV от ЮТД'!$A$1:$S$10000,14,FALSE)</f>
        <v>34DB1781</v>
      </c>
      <c r="M3113" s="49" t="str">
        <f>VLOOKUP(B3113,'Список DKV от ЮТД'!$A$1:$M$10000,10,FALSE)</f>
        <v>704310*******0963</v>
      </c>
      <c r="N3113" s="49" t="str">
        <f>VLOOKUP(B3113,'Список DKV от ЮТД'!$A$1:$S$10000,18,FALSE)</f>
        <v/>
      </c>
      <c r="O3113" s="49" t="str">
        <f>VLOOKUP(B3113,'Список DKV от ЮТД'!$A$1:$S$10000,19,FALSE)</f>
        <v/>
      </c>
      <c r="P3113" s="49" t="str">
        <f>VLOOKUP(B3113,'Список DKV от ЮТД'!$A$1:$S$10000,16,FALSE)</f>
        <v>431490713</v>
      </c>
      <c r="Q3113" s="49"/>
    </row>
    <row r="3114" spans="1:18" x14ac:dyDescent="0.2">
      <c r="A3114" s="28">
        <v>3112</v>
      </c>
      <c r="B3114" s="34">
        <v>19460014871</v>
      </c>
      <c r="C3114" s="47">
        <v>44042</v>
      </c>
      <c r="E3114" s="47">
        <v>44043</v>
      </c>
      <c r="F3114" s="28" t="s">
        <v>20</v>
      </c>
      <c r="H3114" s="42">
        <v>44048</v>
      </c>
      <c r="I3114" s="28" t="str">
        <f>VLOOKUP(B3114,'Список DKV от ЮТД'!$A$1:$S$10000,15,FALSE)</f>
        <v>2412/495</v>
      </c>
      <c r="J3114" s="28" t="s">
        <v>22</v>
      </c>
      <c r="K3114" s="38" t="str">
        <f>VLOOKUP(B3114,'Список DKV от ЮТД'!$A$1:$M$10000,13,FALSE)</f>
        <v>4</v>
      </c>
      <c r="L3114" s="28" t="str">
        <f>VLOOKUP(B3114,'Список DKV от ЮТД'!$A$1:$S$10000,14,FALSE)</f>
        <v>EH8348KH</v>
      </c>
      <c r="M3114" s="49" t="str">
        <f>VLOOKUP(B3114,'Список DKV от ЮТД'!$A$1:$M$10000,10,FALSE)</f>
        <v>704310*******0368</v>
      </c>
      <c r="N3114" s="49" t="str">
        <f>VLOOKUP(B3114,'Список DKV от ЮТД'!$A$1:$S$10000,18,FALSE)</f>
        <v/>
      </c>
      <c r="O3114" s="49" t="str">
        <f>VLOOKUP(B3114,'Список DKV от ЮТД'!$A$1:$S$10000,19,FALSE)</f>
        <v/>
      </c>
      <c r="P3114" s="49" t="str">
        <f>VLOOKUP(B3114,'Список DKV от ЮТД'!$A$1:$S$10000,16,FALSE)</f>
        <v>431490511</v>
      </c>
      <c r="Q3114" s="49"/>
    </row>
    <row r="3115" spans="1:18" x14ac:dyDescent="0.2">
      <c r="A3115" s="28">
        <v>3113</v>
      </c>
      <c r="B3115" s="34">
        <v>19460014756</v>
      </c>
      <c r="C3115" s="47">
        <v>44042</v>
      </c>
      <c r="E3115" s="47">
        <v>44043</v>
      </c>
      <c r="F3115" s="28" t="s">
        <v>20</v>
      </c>
      <c r="H3115" s="42">
        <v>44048</v>
      </c>
      <c r="I3115" s="28" t="str">
        <f>VLOOKUP(B3115,'Список DKV от ЮТД'!$A$1:$S$10000,15,FALSE)</f>
        <v>2412/496</v>
      </c>
      <c r="J3115" s="28" t="s">
        <v>22</v>
      </c>
      <c r="K3115" s="38" t="str">
        <f>VLOOKUP(B3115,'Список DKV от ЮТД'!$A$1:$M$10000,13,FALSE)</f>
        <v>4</v>
      </c>
      <c r="L3115" s="28" t="str">
        <f>VLOOKUP(B3115,'Список DKV от ЮТД'!$A$1:$S$10000,14,FALSE)</f>
        <v>34BME137</v>
      </c>
      <c r="M3115" s="49" t="str">
        <f>VLOOKUP(B3115,'Список DKV от ЮТД'!$A$1:$M$10000,10,FALSE)</f>
        <v>704310*******6750</v>
      </c>
      <c r="N3115" s="49" t="str">
        <f>VLOOKUP(B3115,'Список DKV от ЮТД'!$A$1:$S$10000,18,FALSE)</f>
        <v/>
      </c>
      <c r="O3115" s="49" t="str">
        <f>VLOOKUP(B3115,'Список DKV от ЮТД'!$A$1:$S$10000,19,FALSE)</f>
        <v/>
      </c>
      <c r="P3115" s="49" t="str">
        <f>VLOOKUP(B3115,'Список DKV от ЮТД'!$A$1:$S$10000,16,FALSE)</f>
        <v>431490499</v>
      </c>
      <c r="Q3115" s="49"/>
    </row>
    <row r="3116" spans="1:18" x14ac:dyDescent="0.2">
      <c r="A3116" s="28">
        <v>3114</v>
      </c>
      <c r="B3116" s="34">
        <v>19460014798</v>
      </c>
      <c r="C3116" s="47">
        <v>44042</v>
      </c>
      <c r="E3116" s="47">
        <v>44043</v>
      </c>
      <c r="F3116" s="28" t="s">
        <v>20</v>
      </c>
      <c r="H3116" s="42">
        <v>44048</v>
      </c>
      <c r="I3116" s="28" t="str">
        <f>VLOOKUP(B3116,'Список DKV от ЮТД'!$A$1:$S$10000,15,FALSE)</f>
        <v>2412/497</v>
      </c>
      <c r="J3116" s="28" t="s">
        <v>22</v>
      </c>
      <c r="K3116" s="38" t="str">
        <f>VLOOKUP(B3116,'Список DKV от ЮТД'!$A$1:$M$10000,13,FALSE)</f>
        <v>4</v>
      </c>
      <c r="L3116" s="28" t="str">
        <f>VLOOKUP(B3116,'Список DKV от ЮТД'!$A$1:$S$10000,14,FALSE)</f>
        <v>KPHM570</v>
      </c>
      <c r="M3116" s="49" t="str">
        <f>VLOOKUP(B3116,'Список DKV от ЮТД'!$A$1:$M$10000,10,FALSE)</f>
        <v>704310*******7897</v>
      </c>
      <c r="N3116" s="49" t="str">
        <f>VLOOKUP(B3116,'Список DKV от ЮТД'!$A$1:$S$10000,18,FALSE)</f>
        <v/>
      </c>
      <c r="O3116" s="49" t="str">
        <f>VLOOKUP(B3116,'Список DKV от ЮТД'!$A$1:$S$10000,19,FALSE)</f>
        <v/>
      </c>
      <c r="P3116" s="49" t="str">
        <f>VLOOKUP(B3116,'Список DKV от ЮТД'!$A$1:$S$10000,16,FALSE)</f>
        <v>431490503</v>
      </c>
      <c r="Q3116" s="49"/>
    </row>
    <row r="3117" spans="1:18" x14ac:dyDescent="0.2">
      <c r="A3117" s="28">
        <v>3115</v>
      </c>
      <c r="B3117" s="34">
        <v>19460016629</v>
      </c>
      <c r="C3117" s="47">
        <v>44027</v>
      </c>
      <c r="E3117" s="47">
        <v>44027</v>
      </c>
      <c r="F3117" s="28" t="s">
        <v>18</v>
      </c>
      <c r="H3117" s="42">
        <v>44049</v>
      </c>
      <c r="I3117" s="28" t="str">
        <f>VLOOKUP(B3117,'Список DKV от ЮТД'!$A$1:$S$10000,15,FALSE)</f>
        <v>2411/2499</v>
      </c>
      <c r="J3117" s="28" t="s">
        <v>22</v>
      </c>
      <c r="K3117" s="38" t="str">
        <f>VLOOKUP(B3117,'Список DKV от ЮТД'!$A$1:$M$10000,13,FALSE)</f>
        <v>4</v>
      </c>
      <c r="L3117" s="28" t="str">
        <f>VLOOKUP(B3117,'Список DKV от ЮТД'!$A$1:$S$10000,14,FALSE)</f>
        <v>58ABZ538</v>
      </c>
      <c r="M3117" s="49" t="str">
        <f>VLOOKUP(B3117,'Список DKV от ЮТД'!$A$1:$M$10000,10,FALSE)</f>
        <v>704310*******0899</v>
      </c>
      <c r="N3117" s="49" t="str">
        <f>VLOOKUP(B3117,'Список DKV от ЮТД'!$A$1:$S$10000,18,FALSE)</f>
        <v/>
      </c>
      <c r="O3117" s="49" t="str">
        <f>VLOOKUP(B3117,'Список DKV от ЮТД'!$A$1:$S$10000,19,FALSE)</f>
        <v/>
      </c>
      <c r="P3117" s="49" t="str">
        <f>VLOOKUP(B3117,'Список DKV от ЮТД'!$A$1:$S$10000,16,FALSE)</f>
        <v>431490686</v>
      </c>
      <c r="Q3117" s="49"/>
    </row>
    <row r="3118" spans="1:18" x14ac:dyDescent="0.2">
      <c r="A3118" s="28">
        <v>3116</v>
      </c>
      <c r="B3118" s="34">
        <v>19460016421</v>
      </c>
      <c r="C3118" s="47">
        <v>44027</v>
      </c>
      <c r="E3118" s="47">
        <v>44027</v>
      </c>
      <c r="F3118" s="28" t="s">
        <v>18</v>
      </c>
      <c r="H3118" s="42">
        <v>44049</v>
      </c>
      <c r="I3118" s="28" t="str">
        <f>VLOOKUP(B3118,'Список DKV от ЮТД'!$A$1:$S$10000,15,FALSE)</f>
        <v>2411/2500</v>
      </c>
      <c r="J3118" s="28" t="s">
        <v>22</v>
      </c>
      <c r="K3118" s="38" t="str">
        <f>VLOOKUP(B3118,'Список DKV от ЮТД'!$A$1:$M$10000,13,FALSE)</f>
        <v>4</v>
      </c>
      <c r="L3118" s="28" t="str">
        <f>VLOOKUP(B3118,'Список DKV от ЮТД'!$A$1:$S$10000,14,FALSE)</f>
        <v>31EM814</v>
      </c>
      <c r="M3118" s="49" t="str">
        <f>VLOOKUP(B3118,'Список DKV от ЮТД'!$A$1:$M$10000,10,FALSE)</f>
        <v>704310*******8319</v>
      </c>
      <c r="N3118" s="49" t="str">
        <f>VLOOKUP(B3118,'Список DKV от ЮТД'!$A$1:$S$10000,18,FALSE)</f>
        <v/>
      </c>
      <c r="O3118" s="49" t="str">
        <f>VLOOKUP(B3118,'Список DKV от ЮТД'!$A$1:$S$10000,19,FALSE)</f>
        <v/>
      </c>
      <c r="P3118" s="49" t="str">
        <f>VLOOKUP(B3118,'Список DKV от ЮТД'!$A$1:$S$10000,16,FALSE)</f>
        <v>431490666</v>
      </c>
      <c r="Q3118" s="49"/>
    </row>
    <row r="3119" spans="1:18" x14ac:dyDescent="0.2">
      <c r="A3119" s="28">
        <v>3117</v>
      </c>
      <c r="B3119" s="34">
        <v>19460014780</v>
      </c>
      <c r="C3119" s="47">
        <v>44042</v>
      </c>
      <c r="E3119" s="47">
        <v>44043</v>
      </c>
      <c r="F3119" s="28" t="s">
        <v>20</v>
      </c>
      <c r="H3119" s="42">
        <v>44049</v>
      </c>
      <c r="I3119" s="28" t="str">
        <f>VLOOKUP(B3119,'Список DKV от ЮТД'!$A$1:$S$10000,15,FALSE)</f>
        <v>2412/498</v>
      </c>
      <c r="J3119" s="28" t="s">
        <v>22</v>
      </c>
      <c r="K3119" s="38" t="str">
        <f>VLOOKUP(B3119,'Список DKV от ЮТД'!$A$1:$M$10000,13,FALSE)</f>
        <v>4</v>
      </c>
      <c r="L3119" s="28" t="str">
        <f>VLOOKUP(B3119,'Список DKV от ЮТД'!$A$1:$S$10000,14,FALSE)</f>
        <v>34GG7253</v>
      </c>
      <c r="M3119" s="49" t="str">
        <f>VLOOKUP(B3119,'Список DKV от ЮТД'!$A$1:$M$10000,10,FALSE)</f>
        <v>704310*******0019</v>
      </c>
      <c r="N3119" s="49" t="str">
        <f>VLOOKUP(B3119,'Список DKV от ЮТД'!$A$1:$S$10000,18,FALSE)</f>
        <v>expired</v>
      </c>
      <c r="O3119" s="49" t="str">
        <f>VLOOKUP(B3119,'Список DKV от ЮТД'!$A$1:$S$10000,19,FALSE)</f>
        <v>blocked</v>
      </c>
      <c r="P3119" s="49" t="str">
        <f>VLOOKUP(B3119,'Список DKV от ЮТД'!$A$1:$S$10000,16,FALSE)</f>
        <v>431490502</v>
      </c>
      <c r="Q3119" s="49"/>
    </row>
    <row r="3120" spans="1:18" x14ac:dyDescent="0.2">
      <c r="A3120" s="28">
        <v>3118</v>
      </c>
      <c r="B3120" s="34">
        <v>19441088614</v>
      </c>
      <c r="C3120" s="47">
        <v>43896</v>
      </c>
      <c r="E3120" s="47">
        <v>43896</v>
      </c>
      <c r="F3120" s="28" t="s">
        <v>21</v>
      </c>
      <c r="H3120" s="42">
        <v>44049</v>
      </c>
      <c r="I3120" s="28" t="str">
        <f>VLOOKUP(B3120,'Список DKV от ЮТД'!$A$1:$S$10000,15,FALSE)</f>
        <v>2414/56</v>
      </c>
      <c r="J3120" s="28" t="s">
        <v>22</v>
      </c>
      <c r="K3120" s="38" t="str">
        <f>VLOOKUP(B3120,'Список DKV от ЮТД'!$A$1:$M$10000,13,FALSE)</f>
        <v>4</v>
      </c>
      <c r="L3120" s="28" t="str">
        <f>VLOOKUP(B3120,'Список DKV от ЮТД'!$A$1:$S$10000,14,FALSE)</f>
        <v>TE3000AT</v>
      </c>
      <c r="M3120" s="49" t="str">
        <f>VLOOKUP(B3120,'Список DKV от ЮТД'!$A$1:$M$10000,10,FALSE)</f>
        <v>704310*******0172</v>
      </c>
      <c r="N3120" s="49" t="str">
        <f>VLOOKUP(B3120,'Список DKV от ЮТД'!$A$1:$S$10000,18,FALSE)</f>
        <v>expired</v>
      </c>
      <c r="O3120" s="49" t="str">
        <f>VLOOKUP(B3120,'Список DKV от ЮТД'!$A$1:$S$10000,19,FALSE)</f>
        <v>blocked</v>
      </c>
      <c r="P3120" s="49" t="str">
        <f>VLOOKUP(B3120,'Список DKV от ЮТД'!$A$1:$S$10000,16,FALSE)</f>
        <v>431073597</v>
      </c>
      <c r="Q3120" s="49"/>
    </row>
    <row r="3121" spans="1:18" x14ac:dyDescent="0.2">
      <c r="A3121" s="28">
        <v>3119</v>
      </c>
      <c r="B3121" s="34">
        <v>19460016686</v>
      </c>
      <c r="C3121" s="47">
        <v>44027</v>
      </c>
      <c r="E3121" s="47">
        <v>44027</v>
      </c>
      <c r="F3121" s="28" t="s">
        <v>18</v>
      </c>
      <c r="H3121" s="42">
        <v>44050</v>
      </c>
      <c r="I3121" s="28" t="str">
        <f>VLOOKUP(B3121,'Список DKV от ЮТД'!$A$1:$S$10000,15,FALSE)</f>
        <v>2411/2501</v>
      </c>
      <c r="J3121" s="28" t="s">
        <v>22</v>
      </c>
      <c r="K3121" s="38" t="str">
        <f>VLOOKUP(B3121,'Список DKV от ЮТД'!$A$1:$M$10000,13,FALSE)</f>
        <v>4</v>
      </c>
      <c r="L3121" s="28" t="str">
        <f>VLOOKUP(B3121,'Список DKV от ЮТД'!$A$1:$S$10000,14,FALSE)</f>
        <v>31AJ957</v>
      </c>
      <c r="M3121" s="49" t="str">
        <f>VLOOKUP(B3121,'Список DKV от ЮТД'!$A$1:$M$10000,10,FALSE)</f>
        <v>704310*******0164</v>
      </c>
      <c r="N3121" s="49" t="str">
        <f>VLOOKUP(B3121,'Список DKV от ЮТД'!$A$1:$S$10000,18,FALSE)</f>
        <v/>
      </c>
      <c r="O3121" s="49" t="str">
        <f>VLOOKUP(B3121,'Список DKV от ЮТД'!$A$1:$S$10000,19,FALSE)</f>
        <v/>
      </c>
      <c r="P3121" s="49" t="str">
        <f>VLOOKUP(B3121,'Список DKV от ЮТД'!$A$1:$S$10000,16,FALSE)</f>
        <v>431490692</v>
      </c>
      <c r="Q3121" s="49"/>
    </row>
    <row r="3122" spans="1:18" x14ac:dyDescent="0.2">
      <c r="A3122" s="28">
        <v>3120</v>
      </c>
      <c r="B3122" s="34">
        <v>19460016884</v>
      </c>
      <c r="C3122" s="47">
        <v>44027</v>
      </c>
      <c r="E3122" s="47">
        <v>44027</v>
      </c>
      <c r="F3122" s="28" t="s">
        <v>18</v>
      </c>
      <c r="H3122" s="42">
        <v>44050</v>
      </c>
      <c r="I3122" s="28" t="str">
        <f>VLOOKUP(B3122,'Список DKV от ЮТД'!$A$1:$S$10000,15,FALSE)</f>
        <v>2411/2502</v>
      </c>
      <c r="J3122" s="28" t="s">
        <v>22</v>
      </c>
      <c r="K3122" s="38" t="str">
        <f>VLOOKUP(B3122,'Список DKV от ЮТД'!$A$1:$M$10000,13,FALSE)</f>
        <v>4</v>
      </c>
      <c r="L3122" s="28" t="str">
        <f>VLOOKUP(B3122,'Список DKV от ЮТД'!$A$1:$S$10000,14,FALSE)</f>
        <v>31BD266</v>
      </c>
      <c r="M3122" s="49" t="str">
        <f>VLOOKUP(B3122,'Список DKV от ЮТД'!$A$1:$M$10000,10,FALSE)</f>
        <v>704310*******0131</v>
      </c>
      <c r="N3122" s="49" t="str">
        <f>VLOOKUP(B3122,'Список DKV от ЮТД'!$A$1:$S$10000,18,FALSE)</f>
        <v/>
      </c>
      <c r="O3122" s="49" t="str">
        <f>VLOOKUP(B3122,'Список DKV от ЮТД'!$A$1:$S$10000,19,FALSE)</f>
        <v/>
      </c>
      <c r="P3122" s="49" t="str">
        <f>VLOOKUP(B3122,'Список DKV от ЮТД'!$A$1:$S$10000,16,FALSE)</f>
        <v>431490712</v>
      </c>
      <c r="Q3122" s="49"/>
    </row>
    <row r="3123" spans="1:18" x14ac:dyDescent="0.2">
      <c r="A3123" s="28">
        <v>3121</v>
      </c>
      <c r="B3123" s="34">
        <v>19460016850</v>
      </c>
      <c r="C3123" s="47">
        <v>44027</v>
      </c>
      <c r="E3123" s="47">
        <v>44027</v>
      </c>
      <c r="F3123" s="28" t="s">
        <v>18</v>
      </c>
      <c r="H3123" s="42">
        <v>44050</v>
      </c>
      <c r="I3123" s="28" t="str">
        <f>VLOOKUP(B3123,'Список DKV от ЮТД'!$A$1:$S$10000,15,FALSE)</f>
        <v>2411/2503</v>
      </c>
      <c r="J3123" s="28" t="s">
        <v>22</v>
      </c>
      <c r="K3123" s="38" t="str">
        <f>VLOOKUP(B3123,'Список DKV от ЮТД'!$A$1:$M$10000,13,FALSE)</f>
        <v>4</v>
      </c>
      <c r="L3123" s="28" t="str">
        <f>VLOOKUP(B3123,'Список DKV от ЮТД'!$A$1:$S$10000,14,FALSE)</f>
        <v>CA2234HM</v>
      </c>
      <c r="M3123" s="49" t="str">
        <f>VLOOKUP(B3123,'Список DKV от ЮТД'!$A$1:$M$10000,10,FALSE)</f>
        <v>704310*******0771</v>
      </c>
      <c r="N3123" s="49" t="str">
        <f>VLOOKUP(B3123,'Список DKV от ЮТД'!$A$1:$S$10000,18,FALSE)</f>
        <v/>
      </c>
      <c r="O3123" s="49" t="str">
        <f>VLOOKUP(B3123,'Список DKV от ЮТД'!$A$1:$S$10000,19,FALSE)</f>
        <v/>
      </c>
      <c r="P3123" s="49" t="str">
        <f>VLOOKUP(B3123,'Список DKV от ЮТД'!$A$1:$S$10000,16,FALSE)</f>
        <v>431490709</v>
      </c>
      <c r="Q3123" s="49"/>
    </row>
    <row r="3124" spans="1:18" x14ac:dyDescent="0.2">
      <c r="A3124" s="28">
        <v>3122</v>
      </c>
      <c r="B3124" s="34">
        <v>19460014699</v>
      </c>
      <c r="C3124" s="47">
        <v>44042</v>
      </c>
      <c r="E3124" s="47">
        <v>44043</v>
      </c>
      <c r="F3124" s="28" t="s">
        <v>20</v>
      </c>
      <c r="H3124" s="42">
        <v>44050</v>
      </c>
      <c r="I3124" s="28" t="str">
        <f>VLOOKUP(B3124,'Список DKV от ЮТД'!$A$1:$S$10000,15,FALSE)</f>
        <v>2412/499</v>
      </c>
      <c r="J3124" s="28" t="s">
        <v>22</v>
      </c>
      <c r="K3124" s="38" t="str">
        <f>VLOOKUP(B3124,'Список DKV от ЮТД'!$A$1:$M$10000,13,FALSE)</f>
        <v>4</v>
      </c>
      <c r="L3124" s="28" t="str">
        <f>VLOOKUP(B3124,'Список DKV от ЮТД'!$A$1:$S$10000,14,FALSE)</f>
        <v>34AJJ169</v>
      </c>
      <c r="M3124" s="49" t="str">
        <f>VLOOKUP(B3124,'Список DKV от ЮТД'!$A$1:$M$10000,10,FALSE)</f>
        <v>704310*******5533</v>
      </c>
      <c r="N3124" s="49" t="str">
        <f>VLOOKUP(B3124,'Список DKV от ЮТД'!$A$1:$S$10000,18,FALSE)</f>
        <v>expired</v>
      </c>
      <c r="O3124" s="49" t="str">
        <f>VLOOKUP(B3124,'Список DKV от ЮТД'!$A$1:$S$10000,19,FALSE)</f>
        <v>blocked</v>
      </c>
      <c r="P3124" s="49" t="str">
        <f>VLOOKUP(B3124,'Список DKV от ЮТД'!$A$1:$S$10000,16,FALSE)</f>
        <v>431490493</v>
      </c>
      <c r="Q3124" s="49"/>
    </row>
    <row r="3125" spans="1:18" x14ac:dyDescent="0.2">
      <c r="A3125" s="28">
        <v>3123</v>
      </c>
      <c r="B3125" s="34">
        <v>19460016587</v>
      </c>
      <c r="C3125" s="47">
        <v>44027</v>
      </c>
      <c r="E3125" s="47">
        <v>44027</v>
      </c>
      <c r="F3125" s="28" t="s">
        <v>18</v>
      </c>
      <c r="H3125" s="42">
        <v>44051</v>
      </c>
      <c r="I3125" s="28" t="str">
        <f>VLOOKUP(B3125,'Список DKV от ЮТД'!$A$1:$S$10000,15,FALSE)</f>
        <v>2411/2504</v>
      </c>
      <c r="J3125" s="28" t="s">
        <v>22</v>
      </c>
      <c r="K3125" s="38" t="str">
        <f>VLOOKUP(B3125,'Список DKV от ЮТД'!$A$1:$M$10000,13,FALSE)</f>
        <v>4</v>
      </c>
      <c r="L3125" s="28" t="str">
        <f>VLOOKUP(B3125,'Список DKV от ЮТД'!$A$1:$S$10000,14,FALSE)</f>
        <v>33AFC083</v>
      </c>
      <c r="M3125" s="49" t="str">
        <f>VLOOKUP(B3125,'Список DKV от ЮТД'!$A$1:$M$10000,10,FALSE)</f>
        <v>704310*******7285</v>
      </c>
      <c r="N3125" s="49" t="str">
        <f>VLOOKUP(B3125,'Список DKV от ЮТД'!$A$1:$S$10000,18,FALSE)</f>
        <v/>
      </c>
      <c r="O3125" s="49" t="str">
        <f>VLOOKUP(B3125,'Список DKV от ЮТД'!$A$1:$S$10000,19,FALSE)</f>
        <v/>
      </c>
      <c r="P3125" s="49" t="str">
        <f>VLOOKUP(B3125,'Список DKV от ЮТД'!$A$1:$S$10000,16,FALSE)</f>
        <v>431490682</v>
      </c>
      <c r="Q3125" s="49"/>
    </row>
    <row r="3126" spans="1:18" x14ac:dyDescent="0.2">
      <c r="A3126" s="28">
        <v>3124</v>
      </c>
      <c r="B3126" s="34">
        <v>19460016538</v>
      </c>
      <c r="C3126" s="47">
        <v>44027</v>
      </c>
      <c r="E3126" s="47">
        <v>44027</v>
      </c>
      <c r="F3126" s="28" t="s">
        <v>18</v>
      </c>
      <c r="H3126" s="42">
        <v>44051</v>
      </c>
      <c r="I3126" s="28" t="str">
        <f>VLOOKUP(B3126,'Список DKV от ЮТД'!$A$1:$S$10000,15,FALSE)</f>
        <v>2411/2505</v>
      </c>
      <c r="J3126" s="28" t="s">
        <v>22</v>
      </c>
      <c r="K3126" s="38" t="str">
        <f>VLOOKUP(B3126,'Список DKV от ЮТД'!$A$1:$M$10000,13,FALSE)</f>
        <v>4</v>
      </c>
      <c r="L3126" s="28" t="str">
        <f>VLOOKUP(B3126,'Список DKV от ЮТД'!$A$1:$S$10000,14,FALSE)</f>
        <v>33EMT63</v>
      </c>
      <c r="M3126" s="49" t="str">
        <f>VLOOKUP(B3126,'Список DKV от ЮТД'!$A$1:$M$10000,10,FALSE)</f>
        <v>704310*******0814</v>
      </c>
      <c r="N3126" s="49" t="str">
        <f>VLOOKUP(B3126,'Список DKV от ЮТД'!$A$1:$S$10000,18,FALSE)</f>
        <v>expired</v>
      </c>
      <c r="O3126" s="49" t="str">
        <f>VLOOKUP(B3126,'Список DKV от ЮТД'!$A$1:$S$10000,19,FALSE)</f>
        <v>blocked</v>
      </c>
      <c r="P3126" s="49" t="str">
        <f>VLOOKUP(B3126,'Список DKV от ЮТД'!$A$1:$S$10000,16,FALSE)</f>
        <v>431490677</v>
      </c>
      <c r="Q3126" s="49"/>
    </row>
    <row r="3127" spans="1:18" x14ac:dyDescent="0.2">
      <c r="A3127" s="28">
        <v>3125</v>
      </c>
      <c r="B3127" s="34">
        <v>19460016694</v>
      </c>
      <c r="C3127" s="47">
        <v>44027</v>
      </c>
      <c r="E3127" s="47">
        <v>44027</v>
      </c>
      <c r="F3127" s="28" t="s">
        <v>18</v>
      </c>
      <c r="H3127" s="42">
        <v>44051</v>
      </c>
      <c r="I3127" s="28" t="str">
        <f>VLOOKUP(B3127,'Список DKV от ЮТД'!$A$1:$S$10000,15,FALSE)</f>
        <v>2411/2506</v>
      </c>
      <c r="J3127" s="28" t="s">
        <v>22</v>
      </c>
      <c r="K3127" s="38" t="str">
        <f>VLOOKUP(B3127,'Список DKV от ЮТД'!$A$1:$M$10000,13,FALSE)</f>
        <v>4</v>
      </c>
      <c r="L3127" s="28" t="str">
        <f>VLOOKUP(B3127,'Список DKV от ЮТД'!$A$1:$S$10000,14,FALSE)</f>
        <v>34BTB824</v>
      </c>
      <c r="M3127" s="49" t="str">
        <f>VLOOKUP(B3127,'Список DKV от ЮТД'!$A$1:$M$10000,10,FALSE)</f>
        <v>704310*******3401</v>
      </c>
      <c r="N3127" s="49" t="str">
        <f>VLOOKUP(B3127,'Список DKV от ЮТД'!$A$1:$S$10000,18,FALSE)</f>
        <v/>
      </c>
      <c r="O3127" s="49" t="str">
        <f>VLOOKUP(B3127,'Список DKV от ЮТД'!$A$1:$S$10000,19,FALSE)</f>
        <v/>
      </c>
      <c r="P3127" s="49" t="str">
        <f>VLOOKUP(B3127,'Список DKV от ЮТД'!$A$1:$S$10000,16,FALSE)</f>
        <v>431490693</v>
      </c>
      <c r="Q3127" s="49"/>
    </row>
    <row r="3128" spans="1:18" x14ac:dyDescent="0.2">
      <c r="A3128" s="28">
        <v>3126</v>
      </c>
      <c r="B3128" s="34">
        <v>19460016579</v>
      </c>
      <c r="C3128" s="47">
        <v>44027</v>
      </c>
      <c r="E3128" s="47">
        <v>44027</v>
      </c>
      <c r="F3128" s="28" t="s">
        <v>18</v>
      </c>
      <c r="H3128" s="42">
        <v>44051</v>
      </c>
      <c r="I3128" s="28" t="str">
        <f>VLOOKUP(B3128,'Список DKV от ЮТД'!$A$1:$S$10000,15,FALSE)</f>
        <v>2411/2507</v>
      </c>
      <c r="J3128" s="28" t="s">
        <v>22</v>
      </c>
      <c r="K3128" s="38" t="str">
        <f>VLOOKUP(B3128,'Список DKV от ЮТД'!$A$1:$M$10000,13,FALSE)</f>
        <v>4</v>
      </c>
      <c r="L3128" s="28" t="str">
        <f>VLOOKUP(B3128,'Список DKV от ЮТД'!$A$1:$S$10000,14,FALSE)</f>
        <v>42BZZ40</v>
      </c>
      <c r="M3128" s="49" t="str">
        <f>VLOOKUP(B3128,'Список DKV от ЮТД'!$A$1:$M$10000,10,FALSE)</f>
        <v>704310*******1272</v>
      </c>
      <c r="N3128" s="49" t="str">
        <f>VLOOKUP(B3128,'Список DKV от ЮТД'!$A$1:$S$10000,18,FALSE)</f>
        <v/>
      </c>
      <c r="O3128" s="49" t="str">
        <f>VLOOKUP(B3128,'Список DKV от ЮТД'!$A$1:$S$10000,19,FALSE)</f>
        <v/>
      </c>
      <c r="P3128" s="49" t="str">
        <f>VLOOKUP(B3128,'Список DKV от ЮТД'!$A$1:$S$10000,16,FALSE)</f>
        <v>431490681</v>
      </c>
      <c r="Q3128" s="49"/>
    </row>
    <row r="3129" spans="1:18" x14ac:dyDescent="0.2">
      <c r="A3129" s="28">
        <v>3127</v>
      </c>
      <c r="B3129" s="34">
        <v>19460016330</v>
      </c>
      <c r="C3129" s="47">
        <v>44027</v>
      </c>
      <c r="E3129" s="47">
        <v>44027</v>
      </c>
      <c r="F3129" s="28" t="s">
        <v>18</v>
      </c>
      <c r="H3129" s="42">
        <v>44051</v>
      </c>
      <c r="I3129" s="28" t="str">
        <f>VLOOKUP(B3129,'Список DKV от ЮТД'!$A$1:$S$10000,15,FALSE)</f>
        <v>2411/2508</v>
      </c>
      <c r="J3129" s="28" t="s">
        <v>22</v>
      </c>
      <c r="K3129" s="38" t="str">
        <f>VLOOKUP(B3129,'Список DKV от ЮТД'!$A$1:$M$10000,13,FALSE)</f>
        <v>4</v>
      </c>
      <c r="L3129" s="28" t="str">
        <f>VLOOKUP(B3129,'Список DKV от ЮТД'!$A$1:$S$10000,14,FALSE)</f>
        <v>33EMT35</v>
      </c>
      <c r="M3129" s="49" t="str">
        <f>VLOOKUP(B3129,'Список DKV от ЮТД'!$A$1:$M$10000,10,FALSE)</f>
        <v>704310*******0673</v>
      </c>
      <c r="N3129" s="49" t="str">
        <f>VLOOKUP(B3129,'Список DKV от ЮТД'!$A$1:$S$10000,18,FALSE)</f>
        <v>expired</v>
      </c>
      <c r="O3129" s="49" t="str">
        <f>VLOOKUP(B3129,'Список DKV от ЮТД'!$A$1:$S$10000,19,FALSE)</f>
        <v>blocked</v>
      </c>
      <c r="P3129" s="49" t="str">
        <f>VLOOKUP(B3129,'Список DKV от ЮТД'!$A$1:$S$10000,16,FALSE)</f>
        <v>431490657</v>
      </c>
      <c r="Q3129" s="49"/>
    </row>
    <row r="3130" spans="1:18" x14ac:dyDescent="0.2">
      <c r="A3130" s="28">
        <v>3128</v>
      </c>
      <c r="B3130" s="34">
        <v>19460016991</v>
      </c>
      <c r="C3130" s="47">
        <v>44027</v>
      </c>
      <c r="E3130" s="47">
        <v>44027</v>
      </c>
      <c r="F3130" s="28" t="s">
        <v>18</v>
      </c>
      <c r="H3130" s="42">
        <v>44051</v>
      </c>
      <c r="I3130" s="28" t="str">
        <f>VLOOKUP(B3130,'Список DKV от ЮТД'!$A$1:$S$10000,15,FALSE)</f>
        <v>2411/2509</v>
      </c>
      <c r="J3130" s="28" t="s">
        <v>22</v>
      </c>
      <c r="K3130" s="38" t="str">
        <f>VLOOKUP(B3130,'Список DKV от ЮТД'!$A$1:$M$10000,13,FALSE)</f>
        <v>4</v>
      </c>
      <c r="L3130" s="28" t="str">
        <f>VLOOKUP(B3130,'Список DKV от ЮТД'!$A$1:$S$10000,14,FALSE)</f>
        <v>34DAZ695</v>
      </c>
      <c r="M3130" s="49" t="str">
        <f>VLOOKUP(B3130,'Список DKV от ЮТД'!$A$1:$M$10000,10,FALSE)</f>
        <v>704310*******3661</v>
      </c>
      <c r="N3130" s="49" t="str">
        <f>VLOOKUP(B3130,'Список DKV от ЮТД'!$A$1:$S$10000,18,FALSE)</f>
        <v/>
      </c>
      <c r="O3130" s="49" t="str">
        <f>VLOOKUP(B3130,'Список DKV от ЮТД'!$A$1:$S$10000,19,FALSE)</f>
        <v/>
      </c>
      <c r="P3130" s="49" t="str">
        <f>VLOOKUP(B3130,'Список DKV от ЮТД'!$A$1:$S$10000,16,FALSE)</f>
        <v>431490723</v>
      </c>
      <c r="Q3130" s="49"/>
    </row>
    <row r="3131" spans="1:18" x14ac:dyDescent="0.2">
      <c r="A3131" s="28">
        <v>3129</v>
      </c>
      <c r="B3131" s="34">
        <v>19460016769</v>
      </c>
      <c r="C3131" s="47">
        <v>44027</v>
      </c>
      <c r="E3131" s="47">
        <v>44027</v>
      </c>
      <c r="F3131" s="28" t="s">
        <v>18</v>
      </c>
      <c r="H3131" s="42">
        <v>44052</v>
      </c>
      <c r="I3131" s="28" t="str">
        <f>VLOOKUP(B3131,'Список DKV от ЮТД'!$A$1:$S$10000,15,FALSE)</f>
        <v>2411/2510</v>
      </c>
      <c r="J3131" s="28" t="s">
        <v>22</v>
      </c>
      <c r="K3131" s="38" t="str">
        <f>VLOOKUP(B3131,'Список DKV от ЮТД'!$A$1:$M$10000,13,FALSE)</f>
        <v>4</v>
      </c>
      <c r="L3131" s="28" t="str">
        <f>VLOOKUP(B3131,'Список DKV от ЮТД'!$A$1:$S$10000,14,FALSE)</f>
        <v>34CZK753</v>
      </c>
      <c r="M3131" s="49" t="str">
        <f>VLOOKUP(B3131,'Список DKV от ЮТД'!$A$1:$M$10000,10,FALSE)</f>
        <v>704310*******4297</v>
      </c>
      <c r="N3131" s="49" t="str">
        <f>VLOOKUP(B3131,'Список DKV от ЮТД'!$A$1:$S$10000,18,FALSE)</f>
        <v/>
      </c>
      <c r="O3131" s="49" t="str">
        <f>VLOOKUP(B3131,'Список DKV от ЮТД'!$A$1:$S$10000,19,FALSE)</f>
        <v/>
      </c>
      <c r="P3131" s="49" t="str">
        <f>VLOOKUP(B3131,'Список DKV от ЮТД'!$A$1:$S$10000,16,FALSE)</f>
        <v>431490700</v>
      </c>
      <c r="Q3131" s="49"/>
    </row>
    <row r="3132" spans="1:18" x14ac:dyDescent="0.2">
      <c r="A3132" s="28">
        <v>3130</v>
      </c>
      <c r="B3132" s="34">
        <v>19460016504</v>
      </c>
      <c r="C3132" s="47">
        <v>44027</v>
      </c>
      <c r="E3132" s="47">
        <v>44027</v>
      </c>
      <c r="F3132" s="28" t="s">
        <v>18</v>
      </c>
      <c r="H3132" s="42">
        <v>44052</v>
      </c>
      <c r="I3132" s="28" t="str">
        <f>VLOOKUP(B3132,'Список DKV от ЮТД'!$A$1:$S$10000,15,FALSE)</f>
        <v>2411/2511</v>
      </c>
      <c r="J3132" s="28" t="s">
        <v>22</v>
      </c>
      <c r="K3132" s="38" t="str">
        <f>VLOOKUP(B3132,'Список DKV от ЮТД'!$A$1:$M$10000,13,FALSE)</f>
        <v>4</v>
      </c>
      <c r="L3132" s="28" t="str">
        <f>VLOOKUP(B3132,'Список DKV от ЮТД'!$A$1:$S$10000,14,FALSE)</f>
        <v>34CZH665</v>
      </c>
      <c r="M3132" s="49" t="str">
        <f>VLOOKUP(B3132,'Список DKV от ЮТД'!$A$1:$M$10000,10,FALSE)</f>
        <v>704310*******1092</v>
      </c>
      <c r="N3132" s="49" t="str">
        <f>VLOOKUP(B3132,'Список DKV от ЮТД'!$A$1:$S$10000,18,FALSE)</f>
        <v>expired</v>
      </c>
      <c r="O3132" s="49" t="str">
        <f>VLOOKUP(B3132,'Список DKV от ЮТД'!$A$1:$S$10000,19,FALSE)</f>
        <v>blocked</v>
      </c>
      <c r="P3132" s="49" t="str">
        <f>VLOOKUP(B3132,'Список DKV от ЮТД'!$A$1:$S$10000,16,FALSE)</f>
        <v>431490674</v>
      </c>
      <c r="Q3132" s="49"/>
    </row>
    <row r="3133" spans="1:18" x14ac:dyDescent="0.2">
      <c r="A3133" s="28">
        <v>3131</v>
      </c>
      <c r="B3133" s="34">
        <v>19460016785</v>
      </c>
      <c r="C3133" s="47">
        <v>44027</v>
      </c>
      <c r="E3133" s="47">
        <v>44027</v>
      </c>
      <c r="F3133" s="28" t="s">
        <v>18</v>
      </c>
      <c r="H3133" s="42">
        <v>44052</v>
      </c>
      <c r="I3133" s="28" t="str">
        <f>VLOOKUP(B3133,'Список DKV от ЮТД'!$A$1:$S$10000,15,FALSE)</f>
        <v>2411/2512</v>
      </c>
      <c r="J3133" s="28" t="s">
        <v>22</v>
      </c>
      <c r="K3133" s="38" t="str">
        <f>VLOOKUP(B3133,'Список DKV от ЮТД'!$A$1:$M$10000,13,FALSE)</f>
        <v>4</v>
      </c>
      <c r="L3133" s="28" t="str">
        <f>VLOOKUP(B3133,'Список DKV от ЮТД'!$A$1:$S$10000,14,FALSE)</f>
        <v>31BC753</v>
      </c>
      <c r="M3133" s="49" t="str">
        <f>VLOOKUP(B3133,'Список DKV от ЮТД'!$A$1:$M$10000,10,FALSE)</f>
        <v>704310*******4993</v>
      </c>
      <c r="N3133" s="49" t="str">
        <f>VLOOKUP(B3133,'Список DKV от ЮТД'!$A$1:$S$10000,18,FALSE)</f>
        <v/>
      </c>
      <c r="O3133" s="49" t="str">
        <f>VLOOKUP(B3133,'Список DKV от ЮТД'!$A$1:$S$10000,19,FALSE)</f>
        <v/>
      </c>
      <c r="P3133" s="49" t="str">
        <f>VLOOKUP(B3133,'Список DKV от ЮТД'!$A$1:$S$10000,16,FALSE)</f>
        <v>431490702</v>
      </c>
      <c r="Q3133" s="49"/>
    </row>
    <row r="3134" spans="1:18" x14ac:dyDescent="0.2">
      <c r="A3134" s="28">
        <v>3132</v>
      </c>
      <c r="B3134" s="36">
        <v>19441088630</v>
      </c>
      <c r="C3134" s="47">
        <v>43896</v>
      </c>
      <c r="E3134" s="47">
        <v>43896</v>
      </c>
      <c r="F3134" s="28" t="s">
        <v>21</v>
      </c>
      <c r="G3134" s="38">
        <v>165</v>
      </c>
      <c r="H3134" s="42">
        <v>44052</v>
      </c>
      <c r="I3134" s="28" t="str">
        <f>VLOOKUP(B3134,'Список DKV от ЮТД'!$A$1:$S$10000,15,FALSE)</f>
        <v>2414/57</v>
      </c>
      <c r="J3134" s="28" t="s">
        <v>22</v>
      </c>
      <c r="K3134" s="38" t="str">
        <f>VLOOKUP(B3134,'Список DKV от ЮТД'!$A$1:$M$10000,13,FALSE)</f>
        <v>4</v>
      </c>
      <c r="L3134" s="28" t="str">
        <f>VLOOKUP(B3134,'Список DKV от ЮТД'!$A$1:$S$10000,14,FALSE)</f>
        <v>TE0910AE</v>
      </c>
      <c r="M3134" s="49" t="str">
        <f>VLOOKUP(B3134,'Список DKV от ЮТД'!$A$1:$M$10000,10,FALSE)</f>
        <v>704310*******7753</v>
      </c>
      <c r="N3134" s="49" t="str">
        <f>VLOOKUP(B3134,'Список DKV от ЮТД'!$A$1:$S$10000,18,FALSE)</f>
        <v/>
      </c>
      <c r="O3134" s="49" t="str">
        <f>VLOOKUP(B3134,'Список DKV от ЮТД'!$A$1:$S$10000,19,FALSE)</f>
        <v/>
      </c>
      <c r="P3134" s="49" t="str">
        <f>VLOOKUP(B3134,'Список DKV от ЮТД'!$A$1:$S$10000,16,FALSE)</f>
        <v>431073599</v>
      </c>
      <c r="Q3134" s="49" t="s">
        <v>31129</v>
      </c>
      <c r="R3134" s="28" t="s">
        <v>31130</v>
      </c>
    </row>
    <row r="3135" spans="1:18" x14ac:dyDescent="0.2">
      <c r="A3135" s="28">
        <v>3133</v>
      </c>
      <c r="B3135" s="34">
        <v>19460016702</v>
      </c>
      <c r="C3135" s="47">
        <v>44027</v>
      </c>
      <c r="E3135" s="47">
        <v>44027</v>
      </c>
      <c r="F3135" s="28" t="s">
        <v>18</v>
      </c>
      <c r="H3135" s="42">
        <v>44053</v>
      </c>
      <c r="I3135" s="28" t="str">
        <f>VLOOKUP(B3135,'Список DKV от ЮТД'!$A$1:$S$10000,15,FALSE)</f>
        <v>2411/2513</v>
      </c>
      <c r="J3135" s="28" t="s">
        <v>22</v>
      </c>
      <c r="K3135" s="38" t="str">
        <f>VLOOKUP(B3135,'Список DKV от ЮТД'!$A$1:$M$10000,13,FALSE)</f>
        <v>4</v>
      </c>
      <c r="L3135" s="28" t="str">
        <f>VLOOKUP(B3135,'Список DKV от ЮТД'!$A$1:$S$10000,14,FALSE)</f>
        <v>42Z3636</v>
      </c>
      <c r="M3135" s="49" t="str">
        <f>VLOOKUP(B3135,'Список DKV от ЮТД'!$A$1:$M$10000,10,FALSE)</f>
        <v>704310*******2355</v>
      </c>
      <c r="N3135" s="49" t="str">
        <f>VLOOKUP(B3135,'Список DKV от ЮТД'!$A$1:$S$10000,18,FALSE)</f>
        <v>expired</v>
      </c>
      <c r="O3135" s="49" t="str">
        <f>VLOOKUP(B3135,'Список DKV от ЮТД'!$A$1:$S$10000,19,FALSE)</f>
        <v>blocked</v>
      </c>
      <c r="P3135" s="49" t="str">
        <f>VLOOKUP(B3135,'Список DKV от ЮТД'!$A$1:$S$10000,16,FALSE)</f>
        <v>431490694</v>
      </c>
      <c r="Q3135" s="49"/>
    </row>
    <row r="3136" spans="1:18" x14ac:dyDescent="0.2">
      <c r="A3136" s="28">
        <v>3134</v>
      </c>
      <c r="B3136" s="34">
        <v>19460016777</v>
      </c>
      <c r="C3136" s="47">
        <v>44027</v>
      </c>
      <c r="E3136" s="47">
        <v>44027</v>
      </c>
      <c r="F3136" s="28" t="s">
        <v>18</v>
      </c>
      <c r="H3136" s="42">
        <v>44053</v>
      </c>
      <c r="I3136" s="28" t="str">
        <f>VLOOKUP(B3136,'Список DKV от ЮТД'!$A$1:$S$10000,15,FALSE)</f>
        <v>2411/2514</v>
      </c>
      <c r="J3136" s="28" t="s">
        <v>22</v>
      </c>
      <c r="K3136" s="38" t="str">
        <f>VLOOKUP(B3136,'Список DKV от ЮТД'!$A$1:$M$10000,13,FALSE)</f>
        <v>4</v>
      </c>
      <c r="L3136" s="28" t="str">
        <f>VLOOKUP(B3136,'Список DKV от ЮТД'!$A$1:$S$10000,14,FALSE)</f>
        <v>35HJV48</v>
      </c>
      <c r="M3136" s="49" t="str">
        <f>VLOOKUP(B3136,'Список DKV от ЮТД'!$A$1:$M$10000,10,FALSE)</f>
        <v>704310*******0144</v>
      </c>
      <c r="N3136" s="49" t="str">
        <f>VLOOKUP(B3136,'Список DKV от ЮТД'!$A$1:$S$10000,18,FALSE)</f>
        <v/>
      </c>
      <c r="O3136" s="49" t="str">
        <f>VLOOKUP(B3136,'Список DKV от ЮТД'!$A$1:$S$10000,19,FALSE)</f>
        <v/>
      </c>
      <c r="P3136" s="49" t="str">
        <f>VLOOKUP(B3136,'Список DKV от ЮТД'!$A$1:$S$10000,16,FALSE)</f>
        <v>431490701</v>
      </c>
      <c r="Q3136" s="49"/>
    </row>
    <row r="3137" spans="1:22" x14ac:dyDescent="0.2">
      <c r="A3137" s="28">
        <v>3135</v>
      </c>
      <c r="B3137" s="34">
        <v>19460016371</v>
      </c>
      <c r="C3137" s="47">
        <v>44027</v>
      </c>
      <c r="E3137" s="47">
        <v>44027</v>
      </c>
      <c r="F3137" s="28" t="s">
        <v>18</v>
      </c>
      <c r="H3137" s="42">
        <v>44053</v>
      </c>
      <c r="I3137" s="28" t="str">
        <f>VLOOKUP(B3137,'Список DKV от ЮТД'!$A$1:$S$10000,15,FALSE)</f>
        <v>2411/2516</v>
      </c>
      <c r="J3137" s="28" t="s">
        <v>22</v>
      </c>
      <c r="K3137" s="38" t="str">
        <f>VLOOKUP(B3137,'Список DKV от ЮТД'!$A$1:$M$10000,13,FALSE)</f>
        <v>4</v>
      </c>
      <c r="L3137" s="28" t="str">
        <f>VLOOKUP(B3137,'Список DKV от ЮТД'!$A$1:$S$10000,14,FALSE)</f>
        <v>35HA6282</v>
      </c>
      <c r="M3137" s="49" t="str">
        <f>VLOOKUP(B3137,'Список DKV от ЮТД'!$A$1:$M$10000,10,FALSE)</f>
        <v>704310*******6297</v>
      </c>
      <c r="N3137" s="49" t="str">
        <f>VLOOKUP(B3137,'Список DKV от ЮТД'!$A$1:$S$10000,18,FALSE)</f>
        <v/>
      </c>
      <c r="O3137" s="49" t="str">
        <f>VLOOKUP(B3137,'Список DKV от ЮТД'!$A$1:$S$10000,19,FALSE)</f>
        <v/>
      </c>
      <c r="P3137" s="49" t="str">
        <f>VLOOKUP(B3137,'Список DKV от ЮТД'!$A$1:$S$10000,16,FALSE)</f>
        <v>431490661</v>
      </c>
      <c r="Q3137" s="49"/>
    </row>
    <row r="3138" spans="1:22" x14ac:dyDescent="0.2">
      <c r="A3138" s="28">
        <v>3136</v>
      </c>
      <c r="B3138" s="34">
        <v>19460016652</v>
      </c>
      <c r="C3138" s="47">
        <v>44027</v>
      </c>
      <c r="E3138" s="47">
        <v>44027</v>
      </c>
      <c r="F3138" s="28" t="s">
        <v>18</v>
      </c>
      <c r="H3138" s="42">
        <v>44053</v>
      </c>
      <c r="I3138" s="28" t="str">
        <f>VLOOKUP(B3138,'Список DKV от ЮТД'!$A$1:$S$10000,15,FALSE)</f>
        <v>2411/2517</v>
      </c>
      <c r="J3138" s="28" t="s">
        <v>22</v>
      </c>
      <c r="K3138" s="38" t="str">
        <f>VLOOKUP(B3138,'Список DKV от ЮТД'!$A$1:$M$10000,13,FALSE)</f>
        <v>4</v>
      </c>
      <c r="L3138" s="28" t="str">
        <f>VLOOKUP(B3138,'Список DKV от ЮТД'!$A$1:$S$10000,14,FALSE)</f>
        <v>35V2007</v>
      </c>
      <c r="M3138" s="49" t="str">
        <f>VLOOKUP(B3138,'Список DKV от ЮТД'!$A$1:$M$10000,10,FALSE)</f>
        <v>704310*******6693</v>
      </c>
      <c r="N3138" s="49" t="str">
        <f>VLOOKUP(B3138,'Список DKV от ЮТД'!$A$1:$S$10000,18,FALSE)</f>
        <v/>
      </c>
      <c r="O3138" s="49" t="str">
        <f>VLOOKUP(B3138,'Список DKV от ЮТД'!$A$1:$S$10000,19,FALSE)</f>
        <v/>
      </c>
      <c r="P3138" s="49" t="str">
        <f>VLOOKUP(B3138,'Список DKV от ЮТД'!$A$1:$S$10000,16,FALSE)</f>
        <v>431490689</v>
      </c>
      <c r="Q3138" s="49"/>
    </row>
    <row r="3139" spans="1:22" x14ac:dyDescent="0.2">
      <c r="A3139" s="28">
        <v>3137</v>
      </c>
      <c r="B3139" s="34">
        <v>19460014749</v>
      </c>
      <c r="C3139" s="47">
        <v>44042</v>
      </c>
      <c r="E3139" s="47">
        <v>44043</v>
      </c>
      <c r="F3139" s="28" t="s">
        <v>20</v>
      </c>
      <c r="H3139" s="42">
        <v>44053</v>
      </c>
      <c r="I3139" s="28" t="str">
        <f>VLOOKUP(B3139,'Список DKV от ЮТД'!$A$1:$S$10000,15,FALSE)</f>
        <v>2412/500</v>
      </c>
      <c r="J3139" s="28" t="s">
        <v>22</v>
      </c>
      <c r="K3139" s="38" t="str">
        <f>VLOOKUP(B3139,'Список DKV от ЮТД'!$A$1:$M$10000,13,FALSE)</f>
        <v>4</v>
      </c>
      <c r="L3139" s="28" t="str">
        <f>VLOOKUP(B3139,'Список DKV от ЮТД'!$A$1:$S$10000,14,FALSE)</f>
        <v>LJ30TTT</v>
      </c>
      <c r="M3139" s="49" t="str">
        <f>VLOOKUP(B3139,'Список DKV от ЮТД'!$A$1:$M$10000,10,FALSE)</f>
        <v>704310*******0205</v>
      </c>
      <c r="N3139" s="49" t="str">
        <f>VLOOKUP(B3139,'Список DKV от ЮТД'!$A$1:$S$10000,18,FALSE)</f>
        <v/>
      </c>
      <c r="O3139" s="49" t="str">
        <f>VLOOKUP(B3139,'Список DKV от ЮТД'!$A$1:$S$10000,19,FALSE)</f>
        <v/>
      </c>
      <c r="P3139" s="49" t="str">
        <f>VLOOKUP(B3139,'Список DKV от ЮТД'!$A$1:$S$10000,16,FALSE)</f>
        <v>431490498</v>
      </c>
      <c r="Q3139" s="49"/>
      <c r="S3139" s="48"/>
      <c r="T3139" s="48"/>
    </row>
    <row r="3140" spans="1:22" s="5" customFormat="1" x14ac:dyDescent="0.2">
      <c r="A3140" s="28">
        <v>3138</v>
      </c>
      <c r="B3140" s="34">
        <v>19460014673</v>
      </c>
      <c r="C3140" s="47">
        <v>44042</v>
      </c>
      <c r="D3140" s="28"/>
      <c r="E3140" s="47">
        <v>44043</v>
      </c>
      <c r="F3140" s="28" t="s">
        <v>20</v>
      </c>
      <c r="G3140" s="38"/>
      <c r="H3140" s="42">
        <v>44053</v>
      </c>
      <c r="I3140" s="28" t="str">
        <f>VLOOKUP(B3140,'Список DKV от ЮТД'!$A$1:$S$10000,15,FALSE)</f>
        <v>2412/501</v>
      </c>
      <c r="J3140" s="28" t="s">
        <v>22</v>
      </c>
      <c r="K3140" s="38" t="str">
        <f>VLOOKUP(B3140,'Список DKV от ЮТД'!$A$1:$M$10000,13,FALSE)</f>
        <v>4</v>
      </c>
      <c r="L3140" s="28" t="str">
        <f>VLOOKUP(B3140,'Список DKV от ЮТД'!$A$1:$S$10000,14,FALSE)</f>
        <v>MBGOJA84</v>
      </c>
      <c r="M3140" s="49" t="str">
        <f>VLOOKUP(B3140,'Список DKV от ЮТД'!$A$1:$M$10000,10,FALSE)</f>
        <v>704310*******3385</v>
      </c>
      <c r="N3140" s="49" t="str">
        <f>VLOOKUP(B3140,'Список DKV от ЮТД'!$A$1:$S$10000,18,FALSE)</f>
        <v/>
      </c>
      <c r="O3140" s="49" t="str">
        <f>VLOOKUP(B3140,'Список DKV от ЮТД'!$A$1:$S$10000,19,FALSE)</f>
        <v/>
      </c>
      <c r="P3140" s="49" t="str">
        <f>VLOOKUP(B3140,'Список DKV от ЮТД'!$A$1:$S$10000,16,FALSE)</f>
        <v>431490491</v>
      </c>
      <c r="Q3140" s="49"/>
      <c r="R3140" s="28"/>
      <c r="S3140" s="28"/>
      <c r="T3140" s="28"/>
      <c r="U3140" s="48"/>
      <c r="V3140" s="48"/>
    </row>
    <row r="3141" spans="1:22" x14ac:dyDescent="0.2">
      <c r="A3141" s="28">
        <v>3139</v>
      </c>
      <c r="B3141" s="34">
        <v>19221167331</v>
      </c>
      <c r="C3141" s="47">
        <v>43712</v>
      </c>
      <c r="E3141" s="47">
        <v>43716</v>
      </c>
      <c r="F3141" s="28" t="s">
        <v>15</v>
      </c>
      <c r="H3141" s="42">
        <v>44054</v>
      </c>
      <c r="I3141" s="28" t="str">
        <f>VLOOKUP(B3141,'Список DKV от ЮТД'!$A$1:$S$10000,15,FALSE)</f>
        <v>2410/84</v>
      </c>
      <c r="J3141" s="28" t="s">
        <v>22</v>
      </c>
      <c r="K3141" s="38" t="str">
        <f>VLOOKUP(B3141,'Список DKV от ЮТД'!$A$1:$M$10000,13,FALSE)</f>
        <v>1</v>
      </c>
      <c r="L3141" s="28" t="str">
        <f>VLOOKUP(B3141,'Список DKV от ЮТД'!$A$1:$S$10000,14,FALSE)</f>
        <v>BP037NJ</v>
      </c>
      <c r="M3141" s="49" t="str">
        <f>VLOOKUP(B3141,'Список DKV от ЮТД'!$A$1:$M$10000,10,FALSE)</f>
        <v>704310*******0213</v>
      </c>
      <c r="N3141" s="49" t="str">
        <f>VLOOKUP(B3141,'Список DKV от ЮТД'!$A$1:$S$10000,18,FALSE)</f>
        <v/>
      </c>
      <c r="O3141" s="49" t="str">
        <f>VLOOKUP(B3141,'Список DKV от ЮТД'!$A$1:$S$10000,19,FALSE)</f>
        <v/>
      </c>
      <c r="P3141" s="49" t="str">
        <f>VLOOKUP(B3141,'Список DKV от ЮТД'!$A$1:$S$10000,16,FALSE)</f>
        <v>425314301</v>
      </c>
      <c r="Q3141" s="49"/>
      <c r="R3141" s="28" t="s">
        <v>14485</v>
      </c>
    </row>
    <row r="3142" spans="1:22" x14ac:dyDescent="0.2">
      <c r="A3142" s="28">
        <v>3140</v>
      </c>
      <c r="B3142" s="34">
        <v>19460016462</v>
      </c>
      <c r="C3142" s="47">
        <v>44027</v>
      </c>
      <c r="E3142" s="47">
        <v>44027</v>
      </c>
      <c r="F3142" s="28" t="s">
        <v>18</v>
      </c>
      <c r="H3142" s="42">
        <v>44054</v>
      </c>
      <c r="I3142" s="28" t="str">
        <f>VLOOKUP(B3142,'Список DKV от ЮТД'!$A$1:$S$10000,15,FALSE)</f>
        <v>2411/2518</v>
      </c>
      <c r="J3142" s="28" t="s">
        <v>22</v>
      </c>
      <c r="K3142" s="38" t="str">
        <f>VLOOKUP(B3142,'Список DKV от ЮТД'!$A$1:$M$10000,13,FALSE)</f>
        <v>4</v>
      </c>
      <c r="L3142" s="28" t="str">
        <f>VLOOKUP(B3142,'Список DKV от ЮТД'!$A$1:$S$10000,14,FALSE)</f>
        <v>81EK712</v>
      </c>
      <c r="M3142" s="49" t="str">
        <f>VLOOKUP(B3142,'Список DKV от ЮТД'!$A$1:$M$10000,10,FALSE)</f>
        <v>704310*******2122</v>
      </c>
      <c r="N3142" s="49" t="str">
        <f>VLOOKUP(B3142,'Список DKV от ЮТД'!$A$1:$S$10000,18,FALSE)</f>
        <v/>
      </c>
      <c r="O3142" s="49" t="str">
        <f>VLOOKUP(B3142,'Список DKV от ЮТД'!$A$1:$S$10000,19,FALSE)</f>
        <v/>
      </c>
      <c r="P3142" s="49" t="str">
        <f>VLOOKUP(B3142,'Список DKV от ЮТД'!$A$1:$S$10000,16,FALSE)</f>
        <v>431490670</v>
      </c>
      <c r="Q3142" s="49"/>
    </row>
    <row r="3143" spans="1:22" x14ac:dyDescent="0.2">
      <c r="A3143" s="28">
        <v>3141</v>
      </c>
      <c r="B3143" s="34">
        <v>19460016827</v>
      </c>
      <c r="C3143" s="47">
        <v>44027</v>
      </c>
      <c r="E3143" s="47">
        <v>44027</v>
      </c>
      <c r="F3143" s="28" t="s">
        <v>18</v>
      </c>
      <c r="H3143" s="42">
        <v>44054</v>
      </c>
      <c r="I3143" s="28" t="str">
        <f>VLOOKUP(B3143,'Список DKV от ЮТД'!$A$1:$S$10000,15,FALSE)</f>
        <v>2411/2519</v>
      </c>
      <c r="J3143" s="28" t="s">
        <v>22</v>
      </c>
      <c r="K3143" s="38" t="str">
        <f>VLOOKUP(B3143,'Список DKV от ЮТД'!$A$1:$M$10000,13,FALSE)</f>
        <v>4</v>
      </c>
      <c r="L3143" s="28" t="str">
        <f>VLOOKUP(B3143,'Список DKV от ЮТД'!$A$1:$S$10000,14,FALSE)</f>
        <v>34CVT94</v>
      </c>
      <c r="M3143" s="49" t="str">
        <f>VLOOKUP(B3143,'Список DKV от ЮТД'!$A$1:$M$10000,10,FALSE)</f>
        <v>704310*******8273</v>
      </c>
      <c r="N3143" s="49" t="str">
        <f>VLOOKUP(B3143,'Список DKV от ЮТД'!$A$1:$S$10000,18,FALSE)</f>
        <v/>
      </c>
      <c r="O3143" s="49" t="str">
        <f>VLOOKUP(B3143,'Список DKV от ЮТД'!$A$1:$S$10000,19,FALSE)</f>
        <v/>
      </c>
      <c r="P3143" s="49" t="str">
        <f>VLOOKUP(B3143,'Список DKV от ЮТД'!$A$1:$S$10000,16,FALSE)</f>
        <v>431490706</v>
      </c>
      <c r="Q3143" s="49"/>
    </row>
    <row r="3144" spans="1:22" x14ac:dyDescent="0.2">
      <c r="A3144" s="28">
        <v>3142</v>
      </c>
      <c r="B3144" s="34">
        <v>19460016306</v>
      </c>
      <c r="C3144" s="47">
        <v>44027</v>
      </c>
      <c r="E3144" s="47">
        <v>44027</v>
      </c>
      <c r="F3144" s="28" t="s">
        <v>18</v>
      </c>
      <c r="H3144" s="42">
        <v>44054</v>
      </c>
      <c r="I3144" s="28" t="str">
        <f>VLOOKUP(B3144,'Список DKV от ЮТД'!$A$1:$S$10000,15,FALSE)</f>
        <v>2411/2520</v>
      </c>
      <c r="J3144" s="28" t="s">
        <v>22</v>
      </c>
      <c r="K3144" s="38" t="str">
        <f>VLOOKUP(B3144,'Список DKV от ЮТД'!$A$1:$M$10000,13,FALSE)</f>
        <v>4</v>
      </c>
      <c r="L3144" s="28" t="str">
        <f>VLOOKUP(B3144,'Список DKV от ЮТД'!$A$1:$S$10000,14,FALSE)</f>
        <v>34AJJ158</v>
      </c>
      <c r="M3144" s="49" t="str">
        <f>VLOOKUP(B3144,'Список DKV от ЮТД'!$A$1:$M$10000,10,FALSE)</f>
        <v>704310*******0520</v>
      </c>
      <c r="N3144" s="49" t="str">
        <f>VLOOKUP(B3144,'Список DKV от ЮТД'!$A$1:$S$10000,18,FALSE)</f>
        <v>expired</v>
      </c>
      <c r="O3144" s="49" t="str">
        <f>VLOOKUP(B3144,'Список DKV от ЮТД'!$A$1:$S$10000,19,FALSE)</f>
        <v>blocked</v>
      </c>
      <c r="P3144" s="49" t="str">
        <f>VLOOKUP(B3144,'Список DKV от ЮТД'!$A$1:$S$10000,16,FALSE)</f>
        <v>431490654</v>
      </c>
      <c r="Q3144" s="49"/>
    </row>
    <row r="3145" spans="1:22" x14ac:dyDescent="0.2">
      <c r="A3145" s="28">
        <v>3143</v>
      </c>
      <c r="B3145" s="34">
        <v>19241020957</v>
      </c>
      <c r="C3145" s="47">
        <v>43815</v>
      </c>
      <c r="E3145" s="47">
        <v>43815</v>
      </c>
      <c r="F3145" s="28" t="s">
        <v>15</v>
      </c>
      <c r="H3145" s="42">
        <v>44054</v>
      </c>
      <c r="I3145" s="28" t="str">
        <f>VLOOKUP(B3145,'Список DKV от ЮТД'!$A$1:$S$10000,15,FALSE)</f>
        <v>2412/144</v>
      </c>
      <c r="J3145" s="28" t="s">
        <v>22</v>
      </c>
      <c r="K3145" s="38" t="str">
        <f>VLOOKUP(B3145,'Список DKV от ЮТД'!$A$1:$M$10000,13,FALSE)</f>
        <v>4</v>
      </c>
      <c r="L3145" s="28" t="str">
        <f>VLOOKUP(B3145,'Список DKV от ЮТД'!$A$1:$S$10000,14,FALSE)</f>
        <v>07DJY20</v>
      </c>
      <c r="M3145" s="49" t="str">
        <f>VLOOKUP(B3145,'Список DKV от ЮТД'!$A$1:$M$10000,10,FALSE)</f>
        <v>704310*******2837</v>
      </c>
      <c r="N3145" s="49" t="str">
        <f>VLOOKUP(B3145,'Список DKV от ЮТД'!$A$1:$S$10000,18,FALSE)</f>
        <v/>
      </c>
      <c r="O3145" s="49" t="str">
        <f>VLOOKUP(B3145,'Список DKV от ЮТД'!$A$1:$S$10000,19,FALSE)</f>
        <v/>
      </c>
      <c r="P3145" s="49" t="str">
        <f>VLOOKUP(B3145,'Список DKV от ЮТД'!$A$1:$S$10000,16,FALSE)</f>
        <v>425823951</v>
      </c>
      <c r="Q3145" s="49"/>
      <c r="R3145" s="28" t="s">
        <v>13991</v>
      </c>
    </row>
    <row r="3146" spans="1:22" x14ac:dyDescent="0.2">
      <c r="A3146" s="28">
        <v>3144</v>
      </c>
      <c r="B3146" s="34">
        <v>19460014616</v>
      </c>
      <c r="C3146" s="47">
        <v>44042</v>
      </c>
      <c r="E3146" s="47">
        <v>44043</v>
      </c>
      <c r="F3146" s="28" t="s">
        <v>20</v>
      </c>
      <c r="H3146" s="42">
        <v>44054</v>
      </c>
      <c r="I3146" s="28" t="str">
        <f>VLOOKUP(B3146,'Список DKV от ЮТД'!$A$1:$S$10000,15,FALSE)</f>
        <v>2412/502</v>
      </c>
      <c r="J3146" s="28" t="s">
        <v>22</v>
      </c>
      <c r="K3146" s="38" t="str">
        <f>VLOOKUP(B3146,'Список DKV от ЮТД'!$A$1:$M$10000,13,FALSE)</f>
        <v>4</v>
      </c>
      <c r="L3146" s="28" t="str">
        <f>VLOOKUP(B3146,'Список DKV от ЮТД'!$A$1:$S$10000,14,FALSE)</f>
        <v>K02T831</v>
      </c>
      <c r="M3146" s="49" t="str">
        <f>VLOOKUP(B3146,'Список DKV от ЮТД'!$A$1:$M$10000,10,FALSE)</f>
        <v>704310*******0698</v>
      </c>
      <c r="N3146" s="49" t="str">
        <f>VLOOKUP(B3146,'Список DKV от ЮТД'!$A$1:$S$10000,18,FALSE)</f>
        <v/>
      </c>
      <c r="O3146" s="49" t="str">
        <f>VLOOKUP(B3146,'Список DKV от ЮТД'!$A$1:$S$10000,19,FALSE)</f>
        <v/>
      </c>
      <c r="P3146" s="49" t="str">
        <f>VLOOKUP(B3146,'Список DKV от ЮТД'!$A$1:$S$10000,16,FALSE)</f>
        <v>431490485</v>
      </c>
      <c r="Q3146" s="49"/>
    </row>
    <row r="3147" spans="1:22" x14ac:dyDescent="0.2">
      <c r="A3147" s="28">
        <v>3145</v>
      </c>
      <c r="B3147" s="34">
        <v>19460016348</v>
      </c>
      <c r="C3147" s="47">
        <v>44027</v>
      </c>
      <c r="E3147" s="47">
        <v>44027</v>
      </c>
      <c r="F3147" s="28" t="s">
        <v>18</v>
      </c>
      <c r="H3147" s="42">
        <v>44055</v>
      </c>
      <c r="I3147" s="28" t="str">
        <f>VLOOKUP(B3147,'Список DKV от ЮТД'!$A$1:$S$10000,15,FALSE)</f>
        <v>2411/2521</v>
      </c>
      <c r="J3147" s="28" t="s">
        <v>22</v>
      </c>
      <c r="K3147" s="38" t="str">
        <f>VLOOKUP(B3147,'Список DKV от ЮТД'!$A$1:$M$10000,13,FALSE)</f>
        <v>3</v>
      </c>
      <c r="L3147" s="28" t="str">
        <f>VLOOKUP(B3147,'Список DKV от ЮТД'!$A$1:$S$10000,14,FALSE)</f>
        <v>K02E759</v>
      </c>
      <c r="M3147" s="49" t="str">
        <f>VLOOKUP(B3147,'Список DKV от ЮТД'!$A$1:$M$10000,10,FALSE)</f>
        <v>704310*******3325</v>
      </c>
      <c r="N3147" s="49" t="str">
        <f>VLOOKUP(B3147,'Список DKV от ЮТД'!$A$1:$S$10000,18,FALSE)</f>
        <v>expired</v>
      </c>
      <c r="O3147" s="49" t="str">
        <f>VLOOKUP(B3147,'Список DKV от ЮТД'!$A$1:$S$10000,19,FALSE)</f>
        <v>blocked</v>
      </c>
      <c r="P3147" s="49" t="str">
        <f>VLOOKUP(B3147,'Список DKV от ЮТД'!$A$1:$S$10000,16,FALSE)</f>
        <v>431490658</v>
      </c>
      <c r="Q3147" s="49"/>
    </row>
    <row r="3148" spans="1:22" x14ac:dyDescent="0.2">
      <c r="A3148" s="28">
        <v>3146</v>
      </c>
      <c r="B3148" s="34">
        <v>19460016819</v>
      </c>
      <c r="C3148" s="47">
        <v>44027</v>
      </c>
      <c r="E3148" s="47">
        <v>44027</v>
      </c>
      <c r="F3148" s="28" t="s">
        <v>18</v>
      </c>
      <c r="H3148" s="42">
        <v>44055</v>
      </c>
      <c r="I3148" s="28" t="str">
        <f>VLOOKUP(B3148,'Список DKV от ЮТД'!$A$1:$S$10000,15,FALSE)</f>
        <v>2411/2522</v>
      </c>
      <c r="J3148" s="28" t="s">
        <v>22</v>
      </c>
      <c r="K3148" s="38" t="str">
        <f>VLOOKUP(B3148,'Список DKV от ЮТД'!$A$1:$M$10000,13,FALSE)</f>
        <v>4</v>
      </c>
      <c r="L3148" s="28" t="str">
        <f>VLOOKUP(B3148,'Список DKV от ЮТД'!$A$1:$S$10000,14,FALSE)</f>
        <v>34DAZ318</v>
      </c>
      <c r="M3148" s="49" t="str">
        <f>VLOOKUP(B3148,'Список DKV от ЮТД'!$A$1:$M$10000,10,FALSE)</f>
        <v>704310*******3638</v>
      </c>
      <c r="N3148" s="49" t="str">
        <f>VLOOKUP(B3148,'Список DKV от ЮТД'!$A$1:$S$10000,18,FALSE)</f>
        <v/>
      </c>
      <c r="O3148" s="49" t="str">
        <f>VLOOKUP(B3148,'Список DKV от ЮТД'!$A$1:$S$10000,19,FALSE)</f>
        <v/>
      </c>
      <c r="P3148" s="49" t="str">
        <f>VLOOKUP(B3148,'Список DKV от ЮТД'!$A$1:$S$10000,16,FALSE)</f>
        <v>431490705</v>
      </c>
      <c r="Q3148" s="49"/>
    </row>
    <row r="3149" spans="1:22" x14ac:dyDescent="0.2">
      <c r="A3149" s="28">
        <v>3147</v>
      </c>
      <c r="B3149" s="34">
        <v>19460014848</v>
      </c>
      <c r="C3149" s="47">
        <v>44042</v>
      </c>
      <c r="E3149" s="47">
        <v>44043</v>
      </c>
      <c r="F3149" s="28" t="s">
        <v>20</v>
      </c>
      <c r="G3149" s="38">
        <v>109</v>
      </c>
      <c r="H3149" s="42">
        <v>44055</v>
      </c>
      <c r="I3149" s="28" t="str">
        <f>VLOOKUP(B3149,'Список DKV от ЮТД'!$A$1:$S$10000,15,FALSE)</f>
        <v>2412/503</v>
      </c>
      <c r="J3149" s="28" t="s">
        <v>22</v>
      </c>
      <c r="K3149" s="38" t="str">
        <f>VLOOKUP(B3149,'Список DKV от ЮТД'!$A$1:$M$10000,13,FALSE)</f>
        <v>4</v>
      </c>
      <c r="L3149" s="28" t="str">
        <f>VLOOKUP(B3149,'Список DKV от ЮТД'!$A$1:$S$10000,14,FALSE)</f>
        <v>LJ57TAU</v>
      </c>
      <c r="M3149" s="49" t="str">
        <f>VLOOKUP(B3149,'Список DKV от ЮТД'!$A$1:$M$10000,10,FALSE)</f>
        <v>704310*******0014</v>
      </c>
      <c r="N3149" s="49" t="str">
        <f>VLOOKUP(B3149,'Список DKV от ЮТД'!$A$1:$S$10000,18,FALSE)</f>
        <v/>
      </c>
      <c r="O3149" s="49" t="str">
        <f>VLOOKUP(B3149,'Список DKV от ЮТД'!$A$1:$S$10000,19,FALSE)</f>
        <v/>
      </c>
      <c r="P3149" s="49" t="str">
        <f>VLOOKUP(B3149,'Список DKV от ЮТД'!$A$1:$S$10000,16,FALSE)</f>
        <v>431490508</v>
      </c>
      <c r="Q3149" s="49" t="s">
        <v>21285</v>
      </c>
      <c r="R3149" s="47" t="s">
        <v>21351</v>
      </c>
    </row>
    <row r="3150" spans="1:22" x14ac:dyDescent="0.2">
      <c r="A3150" s="28">
        <v>3148</v>
      </c>
      <c r="B3150" s="34">
        <v>19460016256</v>
      </c>
      <c r="C3150" s="47">
        <v>44027</v>
      </c>
      <c r="E3150" s="47">
        <v>44027</v>
      </c>
      <c r="F3150" s="28" t="s">
        <v>18</v>
      </c>
      <c r="H3150" s="42">
        <v>44056</v>
      </c>
      <c r="I3150" s="28" t="str">
        <f>VLOOKUP(B3150,'Список DKV от ЮТД'!$A$1:$S$10000,15,FALSE)</f>
        <v>2411/2523</v>
      </c>
      <c r="J3150" s="28" t="s">
        <v>22</v>
      </c>
      <c r="K3150" s="38" t="str">
        <f>VLOOKUP(B3150,'Список DKV от ЮТД'!$A$1:$M$10000,13,FALSE)</f>
        <v>4</v>
      </c>
      <c r="L3150" s="28" t="str">
        <f>VLOOKUP(B3150,'Список DKV от ЮТД'!$A$1:$S$10000,14,FALSE)</f>
        <v>34LC9631</v>
      </c>
      <c r="M3150" s="49" t="str">
        <f>VLOOKUP(B3150,'Список DKV от ЮТД'!$A$1:$M$10000,10,FALSE)</f>
        <v>704310*******0248</v>
      </c>
      <c r="N3150" s="49" t="str">
        <f>VLOOKUP(B3150,'Список DKV от ЮТД'!$A$1:$S$10000,18,FALSE)</f>
        <v/>
      </c>
      <c r="O3150" s="49" t="str">
        <f>VLOOKUP(B3150,'Список DKV от ЮТД'!$A$1:$S$10000,19,FALSE)</f>
        <v/>
      </c>
      <c r="P3150" s="49" t="str">
        <f>VLOOKUP(B3150,'Список DKV от ЮТД'!$A$1:$S$10000,16,FALSE)</f>
        <v>431490649</v>
      </c>
      <c r="Q3150" s="49"/>
    </row>
    <row r="3151" spans="1:22" x14ac:dyDescent="0.2">
      <c r="A3151" s="28">
        <v>3149</v>
      </c>
      <c r="B3151" s="34">
        <v>19460015001</v>
      </c>
      <c r="C3151" s="47">
        <v>44042</v>
      </c>
      <c r="E3151" s="47">
        <v>44043</v>
      </c>
      <c r="F3151" s="28" t="s">
        <v>20</v>
      </c>
      <c r="H3151" s="42">
        <v>44056</v>
      </c>
      <c r="I3151" s="28" t="str">
        <f>VLOOKUP(B3151,'Список DKV от ЮТД'!$A$1:$S$10000,15,FALSE)</f>
        <v>2412/504</v>
      </c>
      <c r="J3151" s="28" t="s">
        <v>22</v>
      </c>
      <c r="K3151" s="38" t="str">
        <f>VLOOKUP(B3151,'Список DKV от ЮТД'!$A$1:$M$10000,13,FALSE)</f>
        <v>4</v>
      </c>
      <c r="L3151" s="28" t="str">
        <f>VLOOKUP(B3151,'Список DKV от ЮТД'!$A$1:$S$10000,14,FALSE)</f>
        <v>34DAZ418</v>
      </c>
      <c r="M3151" s="49" t="str">
        <f>VLOOKUP(B3151,'Список DKV от ЮТД'!$A$1:$M$10000,10,FALSE)</f>
        <v>704310*******3604</v>
      </c>
      <c r="N3151" s="49" t="str">
        <f>VLOOKUP(B3151,'Список DKV от ЮТД'!$A$1:$S$10000,18,FALSE)</f>
        <v/>
      </c>
      <c r="O3151" s="49" t="str">
        <f>VLOOKUP(B3151,'Список DKV от ЮТД'!$A$1:$S$10000,19,FALSE)</f>
        <v/>
      </c>
      <c r="P3151" s="49" t="str">
        <f>VLOOKUP(B3151,'Список DKV от ЮТД'!$A$1:$S$10000,16,FALSE)</f>
        <v>431490524</v>
      </c>
      <c r="Q3151" s="49"/>
    </row>
    <row r="3152" spans="1:22" x14ac:dyDescent="0.2">
      <c r="A3152" s="28">
        <v>3150</v>
      </c>
      <c r="B3152" s="34">
        <v>19460014947</v>
      </c>
      <c r="C3152" s="47">
        <v>44042</v>
      </c>
      <c r="E3152" s="47">
        <v>44043</v>
      </c>
      <c r="F3152" s="28" t="s">
        <v>20</v>
      </c>
      <c r="H3152" s="42">
        <v>44056</v>
      </c>
      <c r="I3152" s="28" t="str">
        <f>VLOOKUP(B3152,'Список DKV от ЮТД'!$A$1:$S$10000,15,FALSE)</f>
        <v>2412/505</v>
      </c>
      <c r="J3152" s="28" t="s">
        <v>22</v>
      </c>
      <c r="K3152" s="38" t="str">
        <f>VLOOKUP(B3152,'Список DKV от ЮТД'!$A$1:$M$10000,13,FALSE)</f>
        <v>4</v>
      </c>
      <c r="L3152" s="28" t="str">
        <f>VLOOKUP(B3152,'Список DKV от ЮТД'!$A$1:$S$10000,14,FALSE)</f>
        <v>DA944FK</v>
      </c>
      <c r="M3152" s="49" t="str">
        <f>VLOOKUP(B3152,'Список DKV от ЮТД'!$A$1:$M$10000,10,FALSE)</f>
        <v>704310*******7085</v>
      </c>
      <c r="N3152" s="49" t="str">
        <f>VLOOKUP(B3152,'Список DKV от ЮТД'!$A$1:$S$10000,18,FALSE)</f>
        <v>expired</v>
      </c>
      <c r="O3152" s="49" t="str">
        <f>VLOOKUP(B3152,'Список DKV от ЮТД'!$A$1:$S$10000,19,FALSE)</f>
        <v>blocked</v>
      </c>
      <c r="P3152" s="49" t="str">
        <f>VLOOKUP(B3152,'Список DKV от ЮТД'!$A$1:$S$10000,16,FALSE)</f>
        <v>431490518</v>
      </c>
      <c r="Q3152" s="49"/>
    </row>
    <row r="3153" spans="1:18" x14ac:dyDescent="0.2">
      <c r="A3153" s="28">
        <v>3151</v>
      </c>
      <c r="B3153" s="34">
        <v>19460016413</v>
      </c>
      <c r="C3153" s="47">
        <v>44027</v>
      </c>
      <c r="E3153" s="47">
        <v>44027</v>
      </c>
      <c r="F3153" s="28" t="s">
        <v>18</v>
      </c>
      <c r="H3153" s="42">
        <v>44057</v>
      </c>
      <c r="I3153" s="28" t="str">
        <f>VLOOKUP(B3153,'Список DKV от ЮТД'!$A$1:$S$10000,15,FALSE)</f>
        <v>2411/2524</v>
      </c>
      <c r="J3153" s="28" t="s">
        <v>22</v>
      </c>
      <c r="K3153" s="38" t="str">
        <f>VLOOKUP(B3153,'Список DKV от ЮТД'!$A$1:$M$10000,13,FALSE)</f>
        <v>4</v>
      </c>
      <c r="L3153" s="28" t="str">
        <f>VLOOKUP(B3153,'Список DKV от ЮТД'!$A$1:$S$10000,14,FALSE)</f>
        <v>38ABS882</v>
      </c>
      <c r="M3153" s="49" t="str">
        <f>VLOOKUP(B3153,'Список DKV от ЮТД'!$A$1:$M$10000,10,FALSE)</f>
        <v>704310*******1997</v>
      </c>
      <c r="N3153" s="49" t="str">
        <f>VLOOKUP(B3153,'Список DKV от ЮТД'!$A$1:$S$10000,18,FALSE)</f>
        <v/>
      </c>
      <c r="O3153" s="49" t="str">
        <f>VLOOKUP(B3153,'Список DKV от ЮТД'!$A$1:$S$10000,19,FALSE)</f>
        <v/>
      </c>
      <c r="P3153" s="49" t="str">
        <f>VLOOKUP(B3153,'Список DKV от ЮТД'!$A$1:$S$10000,16,FALSE)</f>
        <v>431490665</v>
      </c>
      <c r="Q3153" s="49"/>
    </row>
    <row r="3154" spans="1:18" x14ac:dyDescent="0.2">
      <c r="A3154" s="28">
        <v>3152</v>
      </c>
      <c r="B3154" s="34">
        <v>19460016041</v>
      </c>
      <c r="C3154" s="47">
        <v>44027</v>
      </c>
      <c r="E3154" s="47">
        <v>44027</v>
      </c>
      <c r="F3154" s="28" t="s">
        <v>18</v>
      </c>
      <c r="H3154" s="42">
        <v>44057</v>
      </c>
      <c r="I3154" s="28" t="str">
        <f>VLOOKUP(B3154,'Список DKV от ЮТД'!$A$1:$S$10000,15,FALSE)</f>
        <v>2411/2525</v>
      </c>
      <c r="J3154" s="28" t="s">
        <v>22</v>
      </c>
      <c r="K3154" s="38" t="str">
        <f>VLOOKUP(B3154,'Список DKV от ЮТД'!$A$1:$M$10000,13,FALSE)</f>
        <v>4</v>
      </c>
      <c r="L3154" s="28" t="str">
        <f>VLOOKUP(B3154,'Список DKV от ЮТД'!$A$1:$S$10000,14,FALSE)</f>
        <v>16AHD907</v>
      </c>
      <c r="M3154" s="49" t="str">
        <f>VLOOKUP(B3154,'Список DKV от ЮТД'!$A$1:$M$10000,10,FALSE)</f>
        <v>704310*******5779</v>
      </c>
      <c r="N3154" s="49" t="str">
        <f>VLOOKUP(B3154,'Список DKV от ЮТД'!$A$1:$S$10000,18,FALSE)</f>
        <v/>
      </c>
      <c r="O3154" s="49" t="str">
        <f>VLOOKUP(B3154,'Список DKV от ЮТД'!$A$1:$S$10000,19,FALSE)</f>
        <v/>
      </c>
      <c r="P3154" s="49" t="str">
        <f>VLOOKUP(B3154,'Список DKV от ЮТД'!$A$1:$S$10000,16,FALSE)</f>
        <v>431490628</v>
      </c>
      <c r="Q3154" s="49"/>
    </row>
    <row r="3155" spans="1:18" x14ac:dyDescent="0.2">
      <c r="A3155" s="28">
        <v>3153</v>
      </c>
      <c r="B3155" s="34">
        <v>19460016934</v>
      </c>
      <c r="C3155" s="47">
        <v>44027</v>
      </c>
      <c r="E3155" s="47">
        <v>44027</v>
      </c>
      <c r="F3155" s="28" t="s">
        <v>18</v>
      </c>
      <c r="H3155" s="42">
        <v>44057</v>
      </c>
      <c r="I3155" s="28" t="str">
        <f>VLOOKUP(B3155,'Список DKV от ЮТД'!$A$1:$S$10000,15,FALSE)</f>
        <v>2411/2526</v>
      </c>
      <c r="J3155" s="28" t="s">
        <v>22</v>
      </c>
      <c r="K3155" s="38" t="str">
        <f>VLOOKUP(B3155,'Список DKV от ЮТД'!$A$1:$M$10000,13,FALSE)</f>
        <v>4</v>
      </c>
      <c r="L3155" s="28" t="str">
        <f>VLOOKUP(B3155,'Список DKV от ЮТД'!$A$1:$S$10000,14,FALSE)</f>
        <v>DA688ED</v>
      </c>
      <c r="M3155" s="49" t="str">
        <f>VLOOKUP(B3155,'Список DKV от ЮТД'!$A$1:$M$10000,10,FALSE)</f>
        <v>704310*******2030</v>
      </c>
      <c r="N3155" s="49" t="str">
        <f>VLOOKUP(B3155,'Список DKV от ЮТД'!$A$1:$S$10000,18,FALSE)</f>
        <v>expired</v>
      </c>
      <c r="O3155" s="49" t="str">
        <f>VLOOKUP(B3155,'Список DKV от ЮТД'!$A$1:$S$10000,19,FALSE)</f>
        <v>blocked</v>
      </c>
      <c r="P3155" s="49" t="str">
        <f>VLOOKUP(B3155,'Список DKV от ЮТД'!$A$1:$S$10000,16,FALSE)</f>
        <v>431490717</v>
      </c>
      <c r="Q3155" s="49"/>
    </row>
    <row r="3156" spans="1:18" x14ac:dyDescent="0.2">
      <c r="A3156" s="28">
        <v>3154</v>
      </c>
      <c r="B3156" s="34">
        <v>19460016389</v>
      </c>
      <c r="C3156" s="47">
        <v>44027</v>
      </c>
      <c r="E3156" s="47">
        <v>44027</v>
      </c>
      <c r="F3156" s="28" t="s">
        <v>18</v>
      </c>
      <c r="H3156" s="42">
        <v>44057</v>
      </c>
      <c r="I3156" s="28" t="str">
        <f>VLOOKUP(B3156,'Список DKV от ЮТД'!$A$1:$S$10000,15,FALSE)</f>
        <v>2411/2527</v>
      </c>
      <c r="J3156" s="28" t="s">
        <v>22</v>
      </c>
      <c r="K3156" s="38" t="str">
        <f>VLOOKUP(B3156,'Список DKV от ЮТД'!$A$1:$M$10000,13,FALSE)</f>
        <v>4</v>
      </c>
      <c r="L3156" s="28" t="str">
        <f>VLOOKUP(B3156,'Список DKV от ЮТД'!$A$1:$S$10000,14,FALSE)</f>
        <v>76AAG788</v>
      </c>
      <c r="M3156" s="49" t="str">
        <f>VLOOKUP(B3156,'Список DKV от ЮТД'!$A$1:$M$10000,10,FALSE)</f>
        <v>704310*******1837</v>
      </c>
      <c r="N3156" s="49" t="str">
        <f>VLOOKUP(B3156,'Список DKV от ЮТД'!$A$1:$S$10000,18,FALSE)</f>
        <v/>
      </c>
      <c r="O3156" s="49" t="str">
        <f>VLOOKUP(B3156,'Список DKV от ЮТД'!$A$1:$S$10000,19,FALSE)</f>
        <v/>
      </c>
      <c r="P3156" s="49" t="str">
        <f>VLOOKUP(B3156,'Список DKV от ЮТД'!$A$1:$S$10000,16,FALSE)</f>
        <v>431490662</v>
      </c>
      <c r="Q3156" s="49"/>
    </row>
    <row r="3157" spans="1:18" x14ac:dyDescent="0.2">
      <c r="A3157" s="28">
        <v>3155</v>
      </c>
      <c r="B3157" s="34">
        <v>19460016611</v>
      </c>
      <c r="C3157" s="47">
        <v>44027</v>
      </c>
      <c r="E3157" s="47">
        <v>44027</v>
      </c>
      <c r="F3157" s="28" t="s">
        <v>18</v>
      </c>
      <c r="H3157" s="42">
        <v>44057</v>
      </c>
      <c r="I3157" s="28" t="str">
        <f>VLOOKUP(B3157,'Список DKV от ЮТД'!$A$1:$S$10000,15,FALSE)</f>
        <v>2411/2528</v>
      </c>
      <c r="J3157" s="28" t="s">
        <v>22</v>
      </c>
      <c r="K3157" s="38" t="str">
        <f>VLOOKUP(B3157,'Список DKV от ЮТД'!$A$1:$M$10000,13,FALSE)</f>
        <v>4</v>
      </c>
      <c r="L3157" s="28" t="str">
        <f>VLOOKUP(B3157,'Список DKV от ЮТД'!$A$1:$S$10000,14,FALSE)</f>
        <v>38JE500</v>
      </c>
      <c r="M3157" s="49" t="str">
        <f>VLOOKUP(B3157,'Список DKV от ЮТД'!$A$1:$M$10000,10,FALSE)</f>
        <v>704310*******0441</v>
      </c>
      <c r="N3157" s="49" t="str">
        <f>VLOOKUP(B3157,'Список DKV от ЮТД'!$A$1:$S$10000,18,FALSE)</f>
        <v/>
      </c>
      <c r="O3157" s="49" t="str">
        <f>VLOOKUP(B3157,'Список DKV от ЮТД'!$A$1:$S$10000,19,FALSE)</f>
        <v/>
      </c>
      <c r="P3157" s="49" t="str">
        <f>VLOOKUP(B3157,'Список DKV от ЮТД'!$A$1:$S$10000,16,FALSE)</f>
        <v>431490685</v>
      </c>
      <c r="Q3157" s="49"/>
    </row>
    <row r="3158" spans="1:18" x14ac:dyDescent="0.2">
      <c r="A3158" s="28">
        <v>3156</v>
      </c>
      <c r="B3158" s="34">
        <v>19460016454</v>
      </c>
      <c r="C3158" s="47">
        <v>44027</v>
      </c>
      <c r="E3158" s="47">
        <v>44027</v>
      </c>
      <c r="F3158" s="28" t="s">
        <v>18</v>
      </c>
      <c r="H3158" s="42">
        <v>44057</v>
      </c>
      <c r="I3158" s="28" t="str">
        <f>VLOOKUP(B3158,'Список DKV от ЮТД'!$A$1:$S$10000,15,FALSE)</f>
        <v>2411/2529</v>
      </c>
      <c r="J3158" s="28" t="s">
        <v>22</v>
      </c>
      <c r="K3158" s="38" t="str">
        <f>VLOOKUP(B3158,'Список DKV от ЮТД'!$A$1:$M$10000,13,FALSE)</f>
        <v>4</v>
      </c>
      <c r="L3158" s="28" t="str">
        <f>VLOOKUP(B3158,'Список DKV от ЮТД'!$A$1:$S$10000,14,FALSE)</f>
        <v>42GP214</v>
      </c>
      <c r="M3158" s="49" t="str">
        <f>VLOOKUP(B3158,'Список DKV от ЮТД'!$A$1:$M$10000,10,FALSE)</f>
        <v>704310*******1439</v>
      </c>
      <c r="N3158" s="49" t="str">
        <f>VLOOKUP(B3158,'Список DKV от ЮТД'!$A$1:$S$10000,18,FALSE)</f>
        <v/>
      </c>
      <c r="O3158" s="49" t="str">
        <f>VLOOKUP(B3158,'Список DKV от ЮТД'!$A$1:$S$10000,19,FALSE)</f>
        <v/>
      </c>
      <c r="P3158" s="49" t="str">
        <f>VLOOKUP(B3158,'Список DKV от ЮТД'!$A$1:$S$10000,16,FALSE)</f>
        <v>431490669</v>
      </c>
      <c r="Q3158" s="49"/>
    </row>
    <row r="3159" spans="1:18" x14ac:dyDescent="0.2">
      <c r="A3159" s="28">
        <v>3157</v>
      </c>
      <c r="B3159" s="34">
        <v>19460016546</v>
      </c>
      <c r="C3159" s="47">
        <v>44027</v>
      </c>
      <c r="E3159" s="47">
        <v>44027</v>
      </c>
      <c r="F3159" s="28" t="s">
        <v>18</v>
      </c>
      <c r="H3159" s="42">
        <v>44057</v>
      </c>
      <c r="I3159" s="28" t="str">
        <f>VLOOKUP(B3159,'Список DKV от ЮТД'!$A$1:$S$10000,15,FALSE)</f>
        <v>2411/2530</v>
      </c>
      <c r="J3159" s="28" t="s">
        <v>22</v>
      </c>
      <c r="K3159" s="38" t="str">
        <f>VLOOKUP(B3159,'Список DKV от ЮТД'!$A$1:$M$10000,13,FALSE)</f>
        <v>4</v>
      </c>
      <c r="L3159" s="28" t="str">
        <f>VLOOKUP(B3159,'Список DKV от ЮТД'!$A$1:$S$10000,14,FALSE)</f>
        <v>34EJ2284</v>
      </c>
      <c r="M3159" s="49" t="str">
        <f>VLOOKUP(B3159,'Список DKV от ЮТД'!$A$1:$M$10000,10,FALSE)</f>
        <v>704310*******2189</v>
      </c>
      <c r="N3159" s="49" t="str">
        <f>VLOOKUP(B3159,'Список DKV от ЮТД'!$A$1:$S$10000,18,FALSE)</f>
        <v/>
      </c>
      <c r="O3159" s="49" t="str">
        <f>VLOOKUP(B3159,'Список DKV от ЮТД'!$A$1:$S$10000,19,FALSE)</f>
        <v/>
      </c>
      <c r="P3159" s="49" t="str">
        <f>VLOOKUP(B3159,'Список DKV от ЮТД'!$A$1:$S$10000,16,FALSE)</f>
        <v>431490678</v>
      </c>
      <c r="Q3159" s="49"/>
    </row>
    <row r="3160" spans="1:18" x14ac:dyDescent="0.2">
      <c r="A3160" s="28">
        <v>3158</v>
      </c>
      <c r="B3160" s="34">
        <v>19460016264</v>
      </c>
      <c r="C3160" s="47">
        <v>44027</v>
      </c>
      <c r="E3160" s="47">
        <v>44027</v>
      </c>
      <c r="F3160" s="28" t="s">
        <v>18</v>
      </c>
      <c r="H3160" s="42">
        <v>44058</v>
      </c>
      <c r="I3160" s="28" t="str">
        <f>VLOOKUP(B3160,'Список DKV от ЮТД'!$A$1:$S$10000,15,FALSE)</f>
        <v>2411/2531</v>
      </c>
      <c r="J3160" s="28" t="s">
        <v>22</v>
      </c>
      <c r="K3160" s="38" t="str">
        <f>VLOOKUP(B3160,'Список DKV от ЮТД'!$A$1:$M$10000,13,FALSE)</f>
        <v>4</v>
      </c>
      <c r="L3160" s="28" t="str">
        <f>VLOOKUP(B3160,'Список DKV от ЮТД'!$A$1:$S$10000,14,FALSE)</f>
        <v>53EL844</v>
      </c>
      <c r="M3160" s="49" t="str">
        <f>VLOOKUP(B3160,'Список DKV от ЮТД'!$A$1:$M$10000,10,FALSE)</f>
        <v>704310*******4445</v>
      </c>
      <c r="N3160" s="49" t="str">
        <f>VLOOKUP(B3160,'Список DKV от ЮТД'!$A$1:$S$10000,18,FALSE)</f>
        <v/>
      </c>
      <c r="O3160" s="49" t="str">
        <f>VLOOKUP(B3160,'Список DKV от ЮТД'!$A$1:$S$10000,19,FALSE)</f>
        <v/>
      </c>
      <c r="P3160" s="49" t="str">
        <f>VLOOKUP(B3160,'Список DKV от ЮТД'!$A$1:$S$10000,16,FALSE)</f>
        <v>431490650</v>
      </c>
      <c r="Q3160" s="49"/>
    </row>
    <row r="3161" spans="1:18" x14ac:dyDescent="0.2">
      <c r="A3161" s="28">
        <v>3159</v>
      </c>
      <c r="B3161" s="34">
        <v>19460016058</v>
      </c>
      <c r="C3161" s="47">
        <v>44027</v>
      </c>
      <c r="E3161" s="47">
        <v>44027</v>
      </c>
      <c r="F3161" s="28" t="s">
        <v>18</v>
      </c>
      <c r="H3161" s="42">
        <v>44058</v>
      </c>
      <c r="I3161" s="28" t="str">
        <f>VLOOKUP(B3161,'Список DKV от ЮТД'!$A$1:$S$10000,15,FALSE)</f>
        <v>2411/2532</v>
      </c>
      <c r="J3161" s="28" t="s">
        <v>22</v>
      </c>
      <c r="K3161" s="38" t="str">
        <f>VLOOKUP(B3161,'Список DKV от ЮТД'!$A$1:$M$10000,13,FALSE)</f>
        <v>4</v>
      </c>
      <c r="L3161" s="28" t="str">
        <f>VLOOKUP(B3161,'Список DKV от ЮТД'!$A$1:$S$10000,14,FALSE)</f>
        <v>26ADD315</v>
      </c>
      <c r="M3161" s="49" t="str">
        <f>VLOOKUP(B3161,'Список DKV от ЮТД'!$A$1:$M$10000,10,FALSE)</f>
        <v>704310*******5758</v>
      </c>
      <c r="N3161" s="49" t="str">
        <f>VLOOKUP(B3161,'Список DKV от ЮТД'!$A$1:$S$10000,18,FALSE)</f>
        <v/>
      </c>
      <c r="O3161" s="49" t="str">
        <f>VLOOKUP(B3161,'Список DKV от ЮТД'!$A$1:$S$10000,19,FALSE)</f>
        <v/>
      </c>
      <c r="P3161" s="49" t="str">
        <f>VLOOKUP(B3161,'Список DKV от ЮТД'!$A$1:$S$10000,16,FALSE)</f>
        <v>431490629</v>
      </c>
      <c r="Q3161" s="49"/>
    </row>
    <row r="3162" spans="1:18" x14ac:dyDescent="0.2">
      <c r="A3162" s="28">
        <v>3160</v>
      </c>
      <c r="B3162" s="34">
        <v>19460016926</v>
      </c>
      <c r="C3162" s="47">
        <v>44027</v>
      </c>
      <c r="E3162" s="47">
        <v>44027</v>
      </c>
      <c r="F3162" s="28" t="s">
        <v>18</v>
      </c>
      <c r="H3162" s="42">
        <v>44058</v>
      </c>
      <c r="I3162" s="28" t="str">
        <f>VLOOKUP(B3162,'Список DKV от ЮТД'!$A$1:$S$10000,15,FALSE)</f>
        <v>2411/2533</v>
      </c>
      <c r="J3162" s="28" t="s">
        <v>22</v>
      </c>
      <c r="K3162" s="38" t="str">
        <f>VLOOKUP(B3162,'Список DKV от ЮТД'!$A$1:$M$10000,13,FALSE)</f>
        <v>4</v>
      </c>
      <c r="L3162" s="28" t="str">
        <f>VLOOKUP(B3162,'Список DKV от ЮТД'!$A$1:$S$10000,14,FALSE)</f>
        <v>38SC862</v>
      </c>
      <c r="M3162" s="49" t="str">
        <f>VLOOKUP(B3162,'Список DKV от ЮТД'!$A$1:$M$10000,10,FALSE)</f>
        <v>704310*******7612</v>
      </c>
      <c r="N3162" s="49" t="str">
        <f>VLOOKUP(B3162,'Список DKV от ЮТД'!$A$1:$S$10000,18,FALSE)</f>
        <v/>
      </c>
      <c r="O3162" s="49" t="str">
        <f>VLOOKUP(B3162,'Список DKV от ЮТД'!$A$1:$S$10000,19,FALSE)</f>
        <v/>
      </c>
      <c r="P3162" s="49" t="str">
        <f>VLOOKUP(B3162,'Список DKV от ЮТД'!$A$1:$S$10000,16,FALSE)</f>
        <v>431490716</v>
      </c>
      <c r="Q3162" s="49"/>
    </row>
    <row r="3163" spans="1:18" x14ac:dyDescent="0.2">
      <c r="A3163" s="28">
        <v>3161</v>
      </c>
      <c r="B3163" s="34">
        <v>19460016215</v>
      </c>
      <c r="C3163" s="47">
        <v>44027</v>
      </c>
      <c r="E3163" s="47">
        <v>44027</v>
      </c>
      <c r="F3163" s="28" t="s">
        <v>18</v>
      </c>
      <c r="H3163" s="42">
        <v>44058</v>
      </c>
      <c r="I3163" s="28" t="str">
        <f>VLOOKUP(B3163,'Список DKV от ЮТД'!$A$1:$S$10000,15,FALSE)</f>
        <v>2411/2534</v>
      </c>
      <c r="J3163" s="28" t="s">
        <v>22</v>
      </c>
      <c r="K3163" s="38" t="str">
        <f>VLOOKUP(B3163,'Список DKV от ЮТД'!$A$1:$M$10000,13,FALSE)</f>
        <v>4</v>
      </c>
      <c r="L3163" s="28" t="str">
        <f>VLOOKUP(B3163,'Список DKV от ЮТД'!$A$1:$S$10000,14,FALSE)</f>
        <v>42DMC60</v>
      </c>
      <c r="M3163" s="49" t="str">
        <f>VLOOKUP(B3163,'Список DKV от ЮТД'!$A$1:$M$10000,10,FALSE)</f>
        <v>704310*******6444</v>
      </c>
      <c r="N3163" s="49" t="str">
        <f>VLOOKUP(B3163,'Список DKV от ЮТД'!$A$1:$S$10000,18,FALSE)</f>
        <v>expired</v>
      </c>
      <c r="O3163" s="49" t="str">
        <f>VLOOKUP(B3163,'Список DKV от ЮТД'!$A$1:$S$10000,19,FALSE)</f>
        <v>blocked</v>
      </c>
      <c r="P3163" s="49" t="str">
        <f>VLOOKUP(B3163,'Список DKV от ЮТД'!$A$1:$S$10000,16,FALSE)</f>
        <v>431490645</v>
      </c>
      <c r="Q3163" s="49"/>
    </row>
    <row r="3164" spans="1:18" x14ac:dyDescent="0.2">
      <c r="A3164" s="28">
        <v>3162</v>
      </c>
      <c r="B3164" s="34">
        <v>19460016298</v>
      </c>
      <c r="C3164" s="47">
        <v>44027</v>
      </c>
      <c r="E3164" s="47">
        <v>44027</v>
      </c>
      <c r="F3164" s="28" t="s">
        <v>18</v>
      </c>
      <c r="H3164" s="42">
        <v>44058</v>
      </c>
      <c r="I3164" s="28" t="str">
        <f>VLOOKUP(B3164,'Список DKV от ЮТД'!$A$1:$S$10000,15,FALSE)</f>
        <v>2411/2535</v>
      </c>
      <c r="J3164" s="28" t="s">
        <v>22</v>
      </c>
      <c r="K3164" s="38" t="str">
        <f>VLOOKUP(B3164,'Список DKV от ЮТД'!$A$1:$M$10000,13,FALSE)</f>
        <v>4</v>
      </c>
      <c r="L3164" s="28" t="str">
        <f>VLOOKUP(B3164,'Список DKV от ЮТД'!$A$1:$S$10000,14,FALSE)</f>
        <v>33ARH70</v>
      </c>
      <c r="M3164" s="49" t="str">
        <f>VLOOKUP(B3164,'Список DKV от ЮТД'!$A$1:$M$10000,10,FALSE)</f>
        <v>704310*******5391</v>
      </c>
      <c r="N3164" s="49" t="str">
        <f>VLOOKUP(B3164,'Список DKV от ЮТД'!$A$1:$S$10000,18,FALSE)</f>
        <v>expired</v>
      </c>
      <c r="O3164" s="49" t="str">
        <f>VLOOKUP(B3164,'Список DKV от ЮТД'!$A$1:$S$10000,19,FALSE)</f>
        <v>blocked</v>
      </c>
      <c r="P3164" s="49" t="str">
        <f>VLOOKUP(B3164,'Список DKV от ЮТД'!$A$1:$S$10000,16,FALSE)</f>
        <v>431490653</v>
      </c>
      <c r="Q3164" s="49"/>
    </row>
    <row r="3165" spans="1:18" x14ac:dyDescent="0.2">
      <c r="A3165" s="28">
        <v>3163</v>
      </c>
      <c r="B3165" s="34">
        <v>19460016173</v>
      </c>
      <c r="C3165" s="47">
        <v>44027</v>
      </c>
      <c r="E3165" s="47">
        <v>44027</v>
      </c>
      <c r="F3165" s="28" t="s">
        <v>18</v>
      </c>
      <c r="H3165" s="42">
        <v>44058</v>
      </c>
      <c r="I3165" s="28" t="str">
        <f>VLOOKUP(B3165,'Список DKV от ЮТД'!$A$1:$S$10000,15,FALSE)</f>
        <v>2411/2536</v>
      </c>
      <c r="J3165" s="28" t="s">
        <v>22</v>
      </c>
      <c r="K3165" s="38" t="str">
        <f>VLOOKUP(B3165,'Список DKV от ЮТД'!$A$1:$M$10000,13,FALSE)</f>
        <v>4</v>
      </c>
      <c r="L3165" s="28" t="str">
        <f>VLOOKUP(B3165,'Список DKV от ЮТД'!$A$1:$S$10000,14,FALSE)</f>
        <v>06JVE07</v>
      </c>
      <c r="M3165" s="49" t="str">
        <f>VLOOKUP(B3165,'Список DKV от ЮТД'!$A$1:$M$10000,10,FALSE)</f>
        <v>704310*******0457</v>
      </c>
      <c r="N3165" s="49" t="str">
        <f>VLOOKUP(B3165,'Список DKV от ЮТД'!$A$1:$S$10000,18,FALSE)</f>
        <v/>
      </c>
      <c r="O3165" s="49" t="str">
        <f>VLOOKUP(B3165,'Список DKV от ЮТД'!$A$1:$S$10000,19,FALSE)</f>
        <v/>
      </c>
      <c r="P3165" s="49" t="str">
        <f>VLOOKUP(B3165,'Список DKV от ЮТД'!$A$1:$S$10000,16,FALSE)</f>
        <v>431490641</v>
      </c>
      <c r="Q3165" s="49"/>
    </row>
    <row r="3166" spans="1:18" x14ac:dyDescent="0.2">
      <c r="A3166" s="28">
        <v>3164</v>
      </c>
      <c r="B3166" s="34">
        <v>19460016090</v>
      </c>
      <c r="C3166" s="47">
        <v>44027</v>
      </c>
      <c r="E3166" s="47">
        <v>44027</v>
      </c>
      <c r="F3166" s="28" t="s">
        <v>18</v>
      </c>
      <c r="H3166" s="42">
        <v>44058</v>
      </c>
      <c r="I3166" s="28" t="str">
        <f>VLOOKUP(B3166,'Список DKV от ЮТД'!$A$1:$S$10000,15,FALSE)</f>
        <v>2411/2537</v>
      </c>
      <c r="J3166" s="28" t="s">
        <v>22</v>
      </c>
      <c r="K3166" s="38" t="str">
        <f>VLOOKUP(B3166,'Список DKV от ЮТД'!$A$1:$M$10000,13,FALSE)</f>
        <v>4</v>
      </c>
      <c r="L3166" s="28" t="str">
        <f>VLOOKUP(B3166,'Список DKV от ЮТД'!$A$1:$S$10000,14,FALSE)</f>
        <v>CB9743PC</v>
      </c>
      <c r="M3166" s="49" t="str">
        <f>VLOOKUP(B3166,'Список DKV от ЮТД'!$A$1:$M$10000,10,FALSE)</f>
        <v>704310*******9840</v>
      </c>
      <c r="N3166" s="49" t="str">
        <f>VLOOKUP(B3166,'Список DKV от ЮТД'!$A$1:$S$10000,18,FALSE)</f>
        <v/>
      </c>
      <c r="O3166" s="49" t="str">
        <f>VLOOKUP(B3166,'Список DKV от ЮТД'!$A$1:$S$10000,19,FALSE)</f>
        <v/>
      </c>
      <c r="P3166" s="49" t="str">
        <f>VLOOKUP(B3166,'Список DKV от ЮТД'!$A$1:$S$10000,16,FALSE)</f>
        <v>431490633</v>
      </c>
      <c r="Q3166" s="49"/>
    </row>
    <row r="3167" spans="1:18" x14ac:dyDescent="0.2">
      <c r="A3167" s="28">
        <v>3165</v>
      </c>
      <c r="B3167" s="34">
        <v>19460014996</v>
      </c>
      <c r="C3167" s="47">
        <v>44042</v>
      </c>
      <c r="E3167" s="47">
        <v>44043</v>
      </c>
      <c r="F3167" s="28" t="s">
        <v>20</v>
      </c>
      <c r="H3167" s="42">
        <v>44058</v>
      </c>
      <c r="I3167" s="28" t="str">
        <f>VLOOKUP(B3167,'Список DKV от ЮТД'!$A$1:$S$10000,15,FALSE)</f>
        <v>2412/506</v>
      </c>
      <c r="J3167" s="28" t="s">
        <v>22</v>
      </c>
      <c r="K3167" s="38" t="str">
        <f>VLOOKUP(B3167,'Список DKV от ЮТД'!$A$1:$M$10000,13,FALSE)</f>
        <v>4</v>
      </c>
      <c r="L3167" s="28" t="str">
        <f>VLOOKUP(B3167,'Список DKV от ЮТД'!$A$1:$S$10000,14,FALSE)</f>
        <v>RA3835AB</v>
      </c>
      <c r="M3167" s="49" t="str">
        <f>VLOOKUP(B3167,'Список DKV от ЮТД'!$A$1:$M$10000,10,FALSE)</f>
        <v>704310*******0150</v>
      </c>
      <c r="N3167" s="49" t="str">
        <f>VLOOKUP(B3167,'Список DKV от ЮТД'!$A$1:$S$10000,18,FALSE)</f>
        <v>expired</v>
      </c>
      <c r="O3167" s="49" t="str">
        <f>VLOOKUP(B3167,'Список DKV от ЮТД'!$A$1:$S$10000,19,FALSE)</f>
        <v>blocked</v>
      </c>
      <c r="P3167" s="49" t="str">
        <f>VLOOKUP(B3167,'Список DKV от ЮТД'!$A$1:$S$10000,16,FALSE)</f>
        <v>431490523</v>
      </c>
      <c r="Q3167" s="49"/>
    </row>
    <row r="3168" spans="1:18" x14ac:dyDescent="0.2">
      <c r="A3168" s="28">
        <v>3166</v>
      </c>
      <c r="B3168" s="36">
        <v>19440800282</v>
      </c>
      <c r="C3168" s="47">
        <v>43896</v>
      </c>
      <c r="E3168" s="47">
        <v>43896</v>
      </c>
      <c r="F3168" s="28" t="s">
        <v>21</v>
      </c>
      <c r="G3168" s="38">
        <v>165</v>
      </c>
      <c r="H3168" s="42">
        <v>44058</v>
      </c>
      <c r="I3168" s="28" t="str">
        <f>VLOOKUP(B3168,'Список DKV от ЮТД'!$A$1:$S$10000,15,FALSE)</f>
        <v>2414/58</v>
      </c>
      <c r="J3168" s="28" t="s">
        <v>22</v>
      </c>
      <c r="K3168" s="38" t="str">
        <f>VLOOKUP(B3168,'Список DKV от ЮТД'!$A$1:$M$10000,13,FALSE)</f>
        <v>4</v>
      </c>
      <c r="L3168" s="28" t="str">
        <f>VLOOKUP(B3168,'Список DKV от ЮТД'!$A$1:$S$10000,14,FALSE)</f>
        <v>TE4890AC</v>
      </c>
      <c r="M3168" s="49" t="str">
        <f>VLOOKUP(B3168,'Список DKV от ЮТД'!$A$1:$M$10000,10,FALSE)</f>
        <v>704310*******8248</v>
      </c>
      <c r="N3168" s="49" t="str">
        <f>VLOOKUP(B3168,'Список DKV от ЮТД'!$A$1:$S$10000,18,FALSE)</f>
        <v/>
      </c>
      <c r="O3168" s="49" t="str">
        <f>VLOOKUP(B3168,'Список DKV от ЮТД'!$A$1:$S$10000,19,FALSE)</f>
        <v/>
      </c>
      <c r="P3168" s="49" t="str">
        <f>VLOOKUP(B3168,'Список DKV от ЮТД'!$A$1:$S$10000,16,FALSE)</f>
        <v>431044764</v>
      </c>
      <c r="Q3168" s="49" t="s">
        <v>31129</v>
      </c>
      <c r="R3168" s="28" t="s">
        <v>31130</v>
      </c>
    </row>
    <row r="3169" spans="1:22" x14ac:dyDescent="0.2">
      <c r="A3169" s="28">
        <v>3167</v>
      </c>
      <c r="B3169" s="34">
        <v>19460016736</v>
      </c>
      <c r="C3169" s="47">
        <v>44027</v>
      </c>
      <c r="E3169" s="47">
        <v>44027</v>
      </c>
      <c r="F3169" s="28" t="s">
        <v>18</v>
      </c>
      <c r="H3169" s="42">
        <v>44059</v>
      </c>
      <c r="I3169" s="28" t="str">
        <f>VLOOKUP(B3169,'Список DKV от ЮТД'!$A$1:$S$10000,15,FALSE)</f>
        <v>2411/2538</v>
      </c>
      <c r="J3169" s="28" t="s">
        <v>22</v>
      </c>
      <c r="K3169" s="38" t="str">
        <f>VLOOKUP(B3169,'Список DKV от ЮТД'!$A$1:$M$10000,13,FALSE)</f>
        <v>4</v>
      </c>
      <c r="L3169" s="28" t="str">
        <f>VLOOKUP(B3169,'Список DKV от ЮТД'!$A$1:$S$10000,14,FALSE)</f>
        <v>MBSB901</v>
      </c>
      <c r="M3169" s="49" t="str">
        <f>VLOOKUP(B3169,'Список DKV от ЮТД'!$A$1:$M$10000,10,FALSE)</f>
        <v>704310*******7808</v>
      </c>
      <c r="N3169" s="49" t="str">
        <f>VLOOKUP(B3169,'Список DKV от ЮТД'!$A$1:$S$10000,18,FALSE)</f>
        <v/>
      </c>
      <c r="O3169" s="49" t="str">
        <f>VLOOKUP(B3169,'Список DKV от ЮТД'!$A$1:$S$10000,19,FALSE)</f>
        <v/>
      </c>
      <c r="P3169" s="49" t="str">
        <f>VLOOKUP(B3169,'Список DKV от ЮТД'!$A$1:$S$10000,16,FALSE)</f>
        <v>431490697</v>
      </c>
      <c r="Q3169" s="49"/>
    </row>
    <row r="3170" spans="1:22" x14ac:dyDescent="0.2">
      <c r="A3170" s="28">
        <v>3168</v>
      </c>
      <c r="B3170" s="34">
        <v>19460016132</v>
      </c>
      <c r="C3170" s="47">
        <v>44027</v>
      </c>
      <c r="E3170" s="47">
        <v>44027</v>
      </c>
      <c r="F3170" s="28" t="s">
        <v>18</v>
      </c>
      <c r="H3170" s="42">
        <v>44059</v>
      </c>
      <c r="I3170" s="28" t="str">
        <f>VLOOKUP(B3170,'Список DKV от ЮТД'!$A$1:$S$10000,15,FALSE)</f>
        <v>2411/2539</v>
      </c>
      <c r="J3170" s="28" t="s">
        <v>22</v>
      </c>
      <c r="K3170" s="38" t="str">
        <f>VLOOKUP(B3170,'Список DKV от ЮТД'!$A$1:$M$10000,13,FALSE)</f>
        <v>4</v>
      </c>
      <c r="L3170" s="28" t="str">
        <f>VLOOKUP(B3170,'Список DKV от ЮТД'!$A$1:$S$10000,14,FALSE)</f>
        <v>33ASC43</v>
      </c>
      <c r="M3170" s="49" t="str">
        <f>VLOOKUP(B3170,'Список DKV от ЮТД'!$A$1:$M$10000,10,FALSE)</f>
        <v>704310*******3268</v>
      </c>
      <c r="N3170" s="49" t="str">
        <f>VLOOKUP(B3170,'Список DKV от ЮТД'!$A$1:$S$10000,18,FALSE)</f>
        <v>expired</v>
      </c>
      <c r="O3170" s="49" t="str">
        <f>VLOOKUP(B3170,'Список DKV от ЮТД'!$A$1:$S$10000,19,FALSE)</f>
        <v>blocked</v>
      </c>
      <c r="P3170" s="49" t="str">
        <f>VLOOKUP(B3170,'Список DKV от ЮТД'!$A$1:$S$10000,16,FALSE)</f>
        <v>431490637</v>
      </c>
      <c r="Q3170" s="49"/>
    </row>
    <row r="3171" spans="1:22" x14ac:dyDescent="0.2">
      <c r="A3171" s="28">
        <v>3169</v>
      </c>
      <c r="B3171" s="34">
        <v>19460016181</v>
      </c>
      <c r="C3171" s="47">
        <v>44027</v>
      </c>
      <c r="E3171" s="47">
        <v>44027</v>
      </c>
      <c r="F3171" s="28" t="s">
        <v>18</v>
      </c>
      <c r="H3171" s="42">
        <v>44059</v>
      </c>
      <c r="I3171" s="28" t="str">
        <f>VLOOKUP(B3171,'Список DKV от ЮТД'!$A$1:$S$10000,15,FALSE)</f>
        <v>2411/2540</v>
      </c>
      <c r="J3171" s="28" t="s">
        <v>22</v>
      </c>
      <c r="K3171" s="38" t="str">
        <f>VLOOKUP(B3171,'Список DKV от ЮТД'!$A$1:$M$10000,13,FALSE)</f>
        <v>4</v>
      </c>
      <c r="L3171" s="28" t="str">
        <f>VLOOKUP(B3171,'Список DKV от ЮТД'!$A$1:$S$10000,14,FALSE)</f>
        <v>14ABA374</v>
      </c>
      <c r="M3171" s="49" t="str">
        <f>VLOOKUP(B3171,'Список DKV от ЮТД'!$A$1:$M$10000,10,FALSE)</f>
        <v>704310*******3472</v>
      </c>
      <c r="N3171" s="49" t="str">
        <f>VLOOKUP(B3171,'Список DKV от ЮТД'!$A$1:$S$10000,18,FALSE)</f>
        <v>expired</v>
      </c>
      <c r="O3171" s="49" t="str">
        <f>VLOOKUP(B3171,'Список DKV от ЮТД'!$A$1:$S$10000,19,FALSE)</f>
        <v>blocked</v>
      </c>
      <c r="P3171" s="49" t="str">
        <f>VLOOKUP(B3171,'Список DKV от ЮТД'!$A$1:$S$10000,16,FALSE)</f>
        <v>431490642</v>
      </c>
      <c r="Q3171" s="49"/>
    </row>
    <row r="3172" spans="1:22" x14ac:dyDescent="0.2">
      <c r="A3172" s="28">
        <v>3170</v>
      </c>
      <c r="B3172" s="34">
        <v>19460016140</v>
      </c>
      <c r="C3172" s="47">
        <v>44027</v>
      </c>
      <c r="E3172" s="47">
        <v>44027</v>
      </c>
      <c r="F3172" s="28" t="s">
        <v>18</v>
      </c>
      <c r="H3172" s="42">
        <v>44059</v>
      </c>
      <c r="I3172" s="28" t="str">
        <f>VLOOKUP(B3172,'Список DKV от ЮТД'!$A$1:$S$10000,15,FALSE)</f>
        <v>2411/2541</v>
      </c>
      <c r="J3172" s="28" t="s">
        <v>22</v>
      </c>
      <c r="K3172" s="38" t="str">
        <f>VLOOKUP(B3172,'Список DKV от ЮТД'!$A$1:$M$10000,13,FALSE)</f>
        <v>4</v>
      </c>
      <c r="L3172" s="28" t="str">
        <f>VLOOKUP(B3172,'Список DKV от ЮТД'!$A$1:$S$10000,14,FALSE)</f>
        <v>16SRK46</v>
      </c>
      <c r="M3172" s="49" t="str">
        <f>VLOOKUP(B3172,'Список DKV от ЮТД'!$A$1:$M$10000,10,FALSE)</f>
        <v>704310*******5688</v>
      </c>
      <c r="N3172" s="49" t="str">
        <f>VLOOKUP(B3172,'Список DKV от ЮТД'!$A$1:$S$10000,18,FALSE)</f>
        <v/>
      </c>
      <c r="O3172" s="49" t="str">
        <f>VLOOKUP(B3172,'Список DKV от ЮТД'!$A$1:$S$10000,19,FALSE)</f>
        <v/>
      </c>
      <c r="P3172" s="49" t="str">
        <f>VLOOKUP(B3172,'Список DKV от ЮТД'!$A$1:$S$10000,16,FALSE)</f>
        <v>431490638</v>
      </c>
      <c r="Q3172" s="49"/>
    </row>
    <row r="3173" spans="1:22" x14ac:dyDescent="0.2">
      <c r="A3173" s="28">
        <v>3171</v>
      </c>
      <c r="B3173" s="34">
        <v>19460016108</v>
      </c>
      <c r="C3173" s="47">
        <v>44027</v>
      </c>
      <c r="E3173" s="47">
        <v>44027</v>
      </c>
      <c r="F3173" s="28" t="s">
        <v>18</v>
      </c>
      <c r="H3173" s="42">
        <v>44059</v>
      </c>
      <c r="I3173" s="28" t="str">
        <f>VLOOKUP(B3173,'Список DKV от ЮТД'!$A$1:$S$10000,15,FALSE)</f>
        <v>2411/2542</v>
      </c>
      <c r="J3173" s="28" t="s">
        <v>22</v>
      </c>
      <c r="K3173" s="38" t="str">
        <f>VLOOKUP(B3173,'Список DKV от ЮТД'!$A$1:$M$10000,13,FALSE)</f>
        <v>4</v>
      </c>
      <c r="L3173" s="28" t="str">
        <f>VLOOKUP(B3173,'Список DKV от ЮТД'!$A$1:$S$10000,14,FALSE)</f>
        <v>38ZS356</v>
      </c>
      <c r="M3173" s="49" t="str">
        <f>VLOOKUP(B3173,'Список DKV от ЮТД'!$A$1:$M$10000,10,FALSE)</f>
        <v>704310*******1777</v>
      </c>
      <c r="N3173" s="49" t="str">
        <f>VLOOKUP(B3173,'Список DKV от ЮТД'!$A$1:$S$10000,18,FALSE)</f>
        <v/>
      </c>
      <c r="O3173" s="49" t="str">
        <f>VLOOKUP(B3173,'Список DKV от ЮТД'!$A$1:$S$10000,19,FALSE)</f>
        <v/>
      </c>
      <c r="P3173" s="49" t="str">
        <f>VLOOKUP(B3173,'Список DKV от ЮТД'!$A$1:$S$10000,16,FALSE)</f>
        <v>431490634</v>
      </c>
      <c r="Q3173" s="49"/>
    </row>
    <row r="3174" spans="1:22" x14ac:dyDescent="0.2">
      <c r="A3174" s="28">
        <v>3172</v>
      </c>
      <c r="B3174" s="34">
        <v>19460016066</v>
      </c>
      <c r="C3174" s="47">
        <v>44027</v>
      </c>
      <c r="E3174" s="47">
        <v>44027</v>
      </c>
      <c r="F3174" s="28" t="s">
        <v>18</v>
      </c>
      <c r="H3174" s="42">
        <v>44059</v>
      </c>
      <c r="I3174" s="28" t="str">
        <f>VLOOKUP(B3174,'Список DKV от ЮТД'!$A$1:$S$10000,15,FALSE)</f>
        <v>2411/2543</v>
      </c>
      <c r="J3174" s="28" t="s">
        <v>22</v>
      </c>
      <c r="K3174" s="38" t="str">
        <f>VLOOKUP(B3174,'Список DKV от ЮТД'!$A$1:$M$10000,13,FALSE)</f>
        <v>4</v>
      </c>
      <c r="L3174" s="28" t="str">
        <f>VLOOKUP(B3174,'Список DKV от ЮТД'!$A$1:$S$10000,14,FALSE)</f>
        <v>33AEN011</v>
      </c>
      <c r="M3174" s="49" t="str">
        <f>VLOOKUP(B3174,'Список DKV от ЮТД'!$A$1:$M$10000,10,FALSE)</f>
        <v>704310*******1336</v>
      </c>
      <c r="N3174" s="49" t="str">
        <f>VLOOKUP(B3174,'Список DKV от ЮТД'!$A$1:$S$10000,18,FALSE)</f>
        <v/>
      </c>
      <c r="O3174" s="49" t="str">
        <f>VLOOKUP(B3174,'Список DKV от ЮТД'!$A$1:$S$10000,19,FALSE)</f>
        <v/>
      </c>
      <c r="P3174" s="49" t="str">
        <f>VLOOKUP(B3174,'Список DKV от ЮТД'!$A$1:$S$10000,16,FALSE)</f>
        <v>431490630</v>
      </c>
      <c r="Q3174" s="49"/>
    </row>
    <row r="3175" spans="1:22" x14ac:dyDescent="0.2">
      <c r="A3175" s="28">
        <v>3173</v>
      </c>
      <c r="B3175" s="34">
        <v>19460016017</v>
      </c>
      <c r="C3175" s="47">
        <v>44027</v>
      </c>
      <c r="E3175" s="47">
        <v>44027</v>
      </c>
      <c r="F3175" s="28" t="s">
        <v>18</v>
      </c>
      <c r="H3175" s="42">
        <v>44059</v>
      </c>
      <c r="I3175" s="28" t="str">
        <f>VLOOKUP(B3175,'Список DKV от ЮТД'!$A$1:$S$10000,15,FALSE)</f>
        <v>2411/2544</v>
      </c>
      <c r="J3175" s="28" t="s">
        <v>22</v>
      </c>
      <c r="K3175" s="38" t="str">
        <f>VLOOKUP(B3175,'Список DKV от ЮТД'!$A$1:$M$10000,13,FALSE)</f>
        <v>4</v>
      </c>
      <c r="L3175" s="28" t="str">
        <f>VLOOKUP(B3175,'Список DKV от ЮТД'!$A$1:$S$10000,14,FALSE)</f>
        <v>76AAH134</v>
      </c>
      <c r="M3175" s="49" t="str">
        <f>VLOOKUP(B3175,'Список DKV от ЮТД'!$A$1:$M$10000,10,FALSE)</f>
        <v>704310*******7479</v>
      </c>
      <c r="N3175" s="49" t="str">
        <f>VLOOKUP(B3175,'Список DKV от ЮТД'!$A$1:$S$10000,18,FALSE)</f>
        <v/>
      </c>
      <c r="O3175" s="49" t="str">
        <f>VLOOKUP(B3175,'Список DKV от ЮТД'!$A$1:$S$10000,19,FALSE)</f>
        <v/>
      </c>
      <c r="P3175" s="49" t="str">
        <f>VLOOKUP(B3175,'Список DKV от ЮТД'!$A$1:$S$10000,16,FALSE)</f>
        <v>431490625</v>
      </c>
      <c r="Q3175" s="49"/>
    </row>
    <row r="3176" spans="1:22" x14ac:dyDescent="0.2">
      <c r="A3176" s="28">
        <v>3174</v>
      </c>
      <c r="B3176" s="34">
        <v>19460016942</v>
      </c>
      <c r="C3176" s="60">
        <v>44027</v>
      </c>
      <c r="D3176" s="48"/>
      <c r="E3176" s="60">
        <v>44027</v>
      </c>
      <c r="F3176" s="48" t="s">
        <v>18</v>
      </c>
      <c r="G3176" s="61"/>
      <c r="H3176" s="65">
        <v>44059</v>
      </c>
      <c r="I3176" s="48" t="str">
        <f>VLOOKUP(B3176,'Список DKV от ЮТД'!$A$1:$S$10000,15,FALSE)</f>
        <v>2411/2545</v>
      </c>
      <c r="J3176" s="48" t="s">
        <v>22</v>
      </c>
      <c r="K3176" s="61" t="str">
        <f>VLOOKUP(B3176,'Список DKV от ЮТД'!$A$1:$M$10000,13,FALSE)</f>
        <v>4</v>
      </c>
      <c r="L3176" s="48" t="str">
        <f>VLOOKUP(B3176,'Список DKV от ЮТД'!$A$1:$S$10000,14,FALSE)</f>
        <v>33ARH69</v>
      </c>
      <c r="M3176" s="62" t="str">
        <f>VLOOKUP(B3176,'Список DKV от ЮТД'!$A$1:$M$10000,10,FALSE)</f>
        <v>704310*******0517</v>
      </c>
      <c r="N3176" s="62" t="str">
        <f>VLOOKUP(B3176,'Список DKV от ЮТД'!$A$1:$S$10000,18,FALSE)</f>
        <v>expired</v>
      </c>
      <c r="O3176" s="62" t="str">
        <f>VLOOKUP(B3176,'Список DKV от ЮТД'!$A$1:$S$10000,19,FALSE)</f>
        <v>blocked</v>
      </c>
      <c r="P3176" s="62" t="str">
        <f>VLOOKUP(B3176,'Список DKV от ЮТД'!$A$1:$S$10000,16,FALSE)</f>
        <v>431490718</v>
      </c>
      <c r="Q3176" s="62"/>
      <c r="R3176" s="48"/>
    </row>
    <row r="3177" spans="1:22" x14ac:dyDescent="0.2">
      <c r="A3177" s="28">
        <v>3175</v>
      </c>
      <c r="B3177" s="34">
        <v>19441088747</v>
      </c>
      <c r="C3177" s="60">
        <v>43886</v>
      </c>
      <c r="D3177" s="48"/>
      <c r="E3177" s="60">
        <v>43886</v>
      </c>
      <c r="F3177" s="48" t="s">
        <v>5019</v>
      </c>
      <c r="G3177" s="61"/>
      <c r="H3177" s="65">
        <v>44059</v>
      </c>
      <c r="I3177" s="48" t="str">
        <f>VLOOKUP(B3177,'Список DKV от ЮТД'!$A$1:$S$10000,15,FALSE)</f>
        <v>2413/84</v>
      </c>
      <c r="J3177" s="48" t="s">
        <v>22</v>
      </c>
      <c r="K3177" s="61" t="str">
        <f>VLOOKUP(B3177,'Список DKV от ЮТД'!$A$1:$M$10000,13,FALSE)</f>
        <v>4</v>
      </c>
      <c r="L3177" s="48" t="str">
        <f>VLOOKUP(B3177,'Список DKV от ЮТД'!$A$1:$S$10000,14,FALSE)</f>
        <v>NKCH122</v>
      </c>
      <c r="M3177" s="62" t="str">
        <f>VLOOKUP(B3177,'Список DKV от ЮТД'!$A$1:$M$10000,10,FALSE)</f>
        <v>704310*******5292</v>
      </c>
      <c r="N3177" s="62" t="str">
        <f>VLOOKUP(B3177,'Список DKV от ЮТД'!$A$1:$S$10000,18,FALSE)</f>
        <v/>
      </c>
      <c r="O3177" s="62" t="str">
        <f>VLOOKUP(B3177,'Список DKV от ЮТД'!$A$1:$S$10000,19,FALSE)</f>
        <v/>
      </c>
      <c r="P3177" s="62" t="str">
        <f>VLOOKUP(B3177,'Список DKV от ЮТД'!$A$1:$S$10000,16,FALSE)</f>
        <v>431073610</v>
      </c>
      <c r="Q3177" s="62"/>
      <c r="R3177" s="48"/>
    </row>
    <row r="3178" spans="1:22" s="5" customFormat="1" x14ac:dyDescent="0.2">
      <c r="A3178" s="28">
        <v>3176</v>
      </c>
      <c r="B3178" s="34">
        <v>19441088770</v>
      </c>
      <c r="C3178" s="60">
        <v>43886</v>
      </c>
      <c r="D3178" s="48"/>
      <c r="E3178" s="60">
        <v>43886</v>
      </c>
      <c r="F3178" s="48" t="s">
        <v>5019</v>
      </c>
      <c r="G3178" s="61"/>
      <c r="H3178" s="65">
        <v>44059</v>
      </c>
      <c r="I3178" s="48" t="str">
        <f>VLOOKUP(B3178,'Список DKV от ЮТД'!$A$1:$S$10000,15,FALSE)</f>
        <v>2413/85</v>
      </c>
      <c r="J3178" s="48" t="s">
        <v>22</v>
      </c>
      <c r="K3178" s="61" t="str">
        <f>VLOOKUP(B3178,'Список DKV от ЮТД'!$A$1:$M$10000,13,FALSE)</f>
        <v>4</v>
      </c>
      <c r="L3178" s="48" t="str">
        <f>VLOOKUP(B3178,'Список DKV от ЮТД'!$A$1:$S$10000,14,FALSE)</f>
        <v>NKCS018</v>
      </c>
      <c r="M3178" s="62" t="str">
        <f>VLOOKUP(B3178,'Список DKV от ЮТД'!$A$1:$M$10000,10,FALSE)</f>
        <v>704310*******5292</v>
      </c>
      <c r="N3178" s="62" t="str">
        <f>VLOOKUP(B3178,'Список DKV от ЮТД'!$A$1:$S$10000,18,FALSE)</f>
        <v/>
      </c>
      <c r="O3178" s="62" t="str">
        <f>VLOOKUP(B3178,'Список DKV от ЮТД'!$A$1:$S$10000,19,FALSE)</f>
        <v/>
      </c>
      <c r="P3178" s="62" t="str">
        <f>VLOOKUP(B3178,'Список DKV от ЮТД'!$A$1:$S$10000,16,FALSE)</f>
        <v>431073613</v>
      </c>
      <c r="Q3178" s="62"/>
      <c r="R3178" s="48"/>
      <c r="S3178" s="28"/>
      <c r="T3178" s="28"/>
      <c r="U3178" s="48"/>
      <c r="V3178" s="48"/>
    </row>
    <row r="3179" spans="1:22" s="5" customFormat="1" x14ac:dyDescent="0.2">
      <c r="A3179" s="28">
        <v>3177</v>
      </c>
      <c r="B3179" s="34">
        <v>19441088739</v>
      </c>
      <c r="C3179" s="60">
        <v>43886</v>
      </c>
      <c r="D3179" s="48"/>
      <c r="E3179" s="60">
        <v>43886</v>
      </c>
      <c r="F3179" s="48" t="s">
        <v>5019</v>
      </c>
      <c r="G3179" s="61"/>
      <c r="H3179" s="65">
        <v>44059</v>
      </c>
      <c r="I3179" s="48" t="str">
        <f>VLOOKUP(B3179,'Список DKV от ЮТД'!$A$1:$S$10000,15,FALSE)</f>
        <v>2413/86</v>
      </c>
      <c r="J3179" s="48" t="s">
        <v>22</v>
      </c>
      <c r="K3179" s="61" t="str">
        <f>VLOOKUP(B3179,'Список DKV от ЮТД'!$A$1:$M$10000,13,FALSE)</f>
        <v>4</v>
      </c>
      <c r="L3179" s="48" t="str">
        <f>VLOOKUP(B3179,'Список DKV от ЮТД'!$A$1:$S$10000,14,FALSE)</f>
        <v>NKCC479</v>
      </c>
      <c r="M3179" s="62" t="str">
        <f>VLOOKUP(B3179,'Список DKV от ЮТД'!$A$1:$M$10000,10,FALSE)</f>
        <v>704310*******5292</v>
      </c>
      <c r="N3179" s="62" t="str">
        <f>VLOOKUP(B3179,'Список DKV от ЮТД'!$A$1:$S$10000,18,FALSE)</f>
        <v/>
      </c>
      <c r="O3179" s="62" t="str">
        <f>VLOOKUP(B3179,'Список DKV от ЮТД'!$A$1:$S$10000,19,FALSE)</f>
        <v/>
      </c>
      <c r="P3179" s="62" t="str">
        <f>VLOOKUP(B3179,'Список DKV от ЮТД'!$A$1:$S$10000,16,FALSE)</f>
        <v>431073609</v>
      </c>
      <c r="Q3179" s="62"/>
      <c r="R3179" s="48"/>
      <c r="S3179" s="48"/>
      <c r="T3179" s="48"/>
      <c r="U3179" s="48"/>
      <c r="V3179" s="48"/>
    </row>
    <row r="3180" spans="1:22" s="5" customFormat="1" x14ac:dyDescent="0.2">
      <c r="A3180" s="28">
        <v>3178</v>
      </c>
      <c r="B3180" s="34">
        <v>19451125322</v>
      </c>
      <c r="C3180" s="60">
        <v>44049</v>
      </c>
      <c r="D3180" s="60"/>
      <c r="E3180" s="60">
        <v>44049</v>
      </c>
      <c r="F3180" s="48" t="s">
        <v>18</v>
      </c>
      <c r="G3180" s="61"/>
      <c r="H3180" s="65">
        <v>44060</v>
      </c>
      <c r="I3180" s="48" t="str">
        <f>VLOOKUP(B3180,'Список DKV от ЮТД'!$A$1:$S$10000,15,FALSE)</f>
        <v>2411/2546</v>
      </c>
      <c r="J3180" s="48" t="s">
        <v>22</v>
      </c>
      <c r="K3180" s="61" t="str">
        <f>VLOOKUP(B3180,'Список DKV от ЮТД'!$A$1:$M$10000,13,FALSE)</f>
        <v>4</v>
      </c>
      <c r="L3180" s="48" t="str">
        <f>VLOOKUP(B3180,'Список DKV от ЮТД'!$A$1:$S$10000,14,FALSE)</f>
        <v>16ADZ537</v>
      </c>
      <c r="M3180" s="62" t="str">
        <f>VLOOKUP(B3180,'Список DKV от ЮТД'!$A$1:$M$10000,10,FALSE)</f>
        <v>704310*******1405</v>
      </c>
      <c r="N3180" s="62" t="str">
        <f>VLOOKUP(B3180,'Список DKV от ЮТД'!$A$1:$S$10000,18,FALSE)</f>
        <v/>
      </c>
      <c r="O3180" s="62" t="str">
        <f>VLOOKUP(B3180,'Список DKV от ЮТД'!$A$1:$S$10000,19,FALSE)</f>
        <v/>
      </c>
      <c r="P3180" s="62" t="str">
        <f>VLOOKUP(B3180,'Список DKV от ЮТД'!$A$1:$S$10000,16,FALSE)</f>
        <v>431339412</v>
      </c>
      <c r="Q3180" s="62"/>
      <c r="R3180" s="48"/>
      <c r="S3180" s="48"/>
      <c r="T3180" s="48"/>
      <c r="U3180" s="48"/>
      <c r="V3180" s="48"/>
    </row>
    <row r="3181" spans="1:22" s="5" customFormat="1" x14ac:dyDescent="0.2">
      <c r="A3181" s="28">
        <v>3179</v>
      </c>
      <c r="B3181" s="34">
        <v>19451125363</v>
      </c>
      <c r="C3181" s="60">
        <v>44049</v>
      </c>
      <c r="D3181" s="60"/>
      <c r="E3181" s="60">
        <v>44049</v>
      </c>
      <c r="F3181" s="48" t="s">
        <v>18</v>
      </c>
      <c r="G3181" s="61"/>
      <c r="H3181" s="65">
        <v>44060</v>
      </c>
      <c r="I3181" s="48" t="str">
        <f>VLOOKUP(B3181,'Список DKV от ЮТД'!$A$1:$S$10000,15,FALSE)</f>
        <v>2411/2547</v>
      </c>
      <c r="J3181" s="48" t="s">
        <v>22</v>
      </c>
      <c r="K3181" s="61" t="str">
        <f>VLOOKUP(B3181,'Список DKV от ЮТД'!$A$1:$M$10000,13,FALSE)</f>
        <v>4</v>
      </c>
      <c r="L3181" s="48" t="str">
        <f>VLOOKUP(B3181,'Список DKV от ЮТД'!$A$1:$S$10000,14,FALSE)</f>
        <v>33ENF64</v>
      </c>
      <c r="M3181" s="62" t="str">
        <f>VLOOKUP(B3181,'Список DKV от ЮТД'!$A$1:$M$10000,10,FALSE)</f>
        <v>704310*******0389</v>
      </c>
      <c r="N3181" s="62" t="str">
        <f>VLOOKUP(B3181,'Список DKV от ЮТД'!$A$1:$S$10000,18,FALSE)</f>
        <v>expired</v>
      </c>
      <c r="O3181" s="62" t="str">
        <f>VLOOKUP(B3181,'Список DKV от ЮТД'!$A$1:$S$10000,19,FALSE)</f>
        <v>blocked</v>
      </c>
      <c r="P3181" s="62" t="str">
        <f>VLOOKUP(B3181,'Список DKV от ЮТД'!$A$1:$S$10000,16,FALSE)</f>
        <v>431339416</v>
      </c>
      <c r="Q3181" s="62"/>
      <c r="R3181" s="48"/>
      <c r="S3181" s="48"/>
      <c r="T3181" s="48"/>
      <c r="U3181" s="48"/>
      <c r="V3181" s="48"/>
    </row>
    <row r="3182" spans="1:22" s="5" customFormat="1" x14ac:dyDescent="0.2">
      <c r="A3182" s="28">
        <v>3180</v>
      </c>
      <c r="B3182" s="34">
        <v>19451125165</v>
      </c>
      <c r="C3182" s="60">
        <v>44049</v>
      </c>
      <c r="D3182" s="60"/>
      <c r="E3182" s="60">
        <v>44049</v>
      </c>
      <c r="F3182" s="48" t="s">
        <v>18</v>
      </c>
      <c r="G3182" s="61"/>
      <c r="H3182" s="65">
        <v>44060</v>
      </c>
      <c r="I3182" s="48" t="str">
        <f>VLOOKUP(B3182,'Список DKV от ЮТД'!$A$1:$S$10000,15,FALSE)</f>
        <v>2411/2548</v>
      </c>
      <c r="J3182" s="48" t="s">
        <v>22</v>
      </c>
      <c r="K3182" s="61" t="str">
        <f>VLOOKUP(B3182,'Список DKV от ЮТД'!$A$1:$M$10000,13,FALSE)</f>
        <v>4</v>
      </c>
      <c r="L3182" s="48" t="str">
        <f>VLOOKUP(B3182,'Список DKV от ЮТД'!$A$1:$S$10000,14,FALSE)</f>
        <v>76AAH135</v>
      </c>
      <c r="M3182" s="62" t="str">
        <f>VLOOKUP(B3182,'Список DKV от ЮТД'!$A$1:$M$10000,10,FALSE)</f>
        <v>704310*******7487</v>
      </c>
      <c r="N3182" s="62" t="str">
        <f>VLOOKUP(B3182,'Список DKV от ЮТД'!$A$1:$S$10000,18,FALSE)</f>
        <v/>
      </c>
      <c r="O3182" s="62" t="str">
        <f>VLOOKUP(B3182,'Список DKV от ЮТД'!$A$1:$S$10000,19,FALSE)</f>
        <v/>
      </c>
      <c r="P3182" s="62" t="str">
        <f>VLOOKUP(B3182,'Список DKV от ЮТД'!$A$1:$S$10000,16,FALSE)</f>
        <v>431339396</v>
      </c>
      <c r="Q3182" s="62"/>
      <c r="R3182" s="48"/>
      <c r="S3182" s="48"/>
      <c r="T3182" s="48"/>
      <c r="U3182" s="48"/>
      <c r="V3182" s="48"/>
    </row>
    <row r="3183" spans="1:22" s="5" customFormat="1" x14ac:dyDescent="0.2">
      <c r="A3183" s="28">
        <v>3181</v>
      </c>
      <c r="B3183" s="34">
        <v>19451125207</v>
      </c>
      <c r="C3183" s="60">
        <v>44049</v>
      </c>
      <c r="D3183" s="60"/>
      <c r="E3183" s="60">
        <v>44049</v>
      </c>
      <c r="F3183" s="48" t="s">
        <v>18</v>
      </c>
      <c r="G3183" s="61"/>
      <c r="H3183" s="65">
        <v>44060</v>
      </c>
      <c r="I3183" s="48" t="str">
        <f>VLOOKUP(B3183,'Список DKV от ЮТД'!$A$1:$S$10000,15,FALSE)</f>
        <v>2411/2549</v>
      </c>
      <c r="J3183" s="48" t="s">
        <v>22</v>
      </c>
      <c r="K3183" s="61" t="str">
        <f>VLOOKUP(B3183,'Список DKV от ЮТД'!$A$1:$M$10000,13,FALSE)</f>
        <v>4</v>
      </c>
      <c r="L3183" s="48" t="str">
        <f>VLOOKUP(B3183,'Список DKV от ЮТД'!$A$1:$S$10000,14,FALSE)</f>
        <v>16AJR979</v>
      </c>
      <c r="M3183" s="62" t="str">
        <f>VLOOKUP(B3183,'Список DKV от ЮТД'!$A$1:$M$10000,10,FALSE)</f>
        <v>704310*******6379</v>
      </c>
      <c r="N3183" s="62" t="str">
        <f>VLOOKUP(B3183,'Список DKV от ЮТД'!$A$1:$S$10000,18,FALSE)</f>
        <v/>
      </c>
      <c r="O3183" s="62" t="str">
        <f>VLOOKUP(B3183,'Список DKV от ЮТД'!$A$1:$S$10000,19,FALSE)</f>
        <v/>
      </c>
      <c r="P3183" s="62" t="str">
        <f>VLOOKUP(B3183,'Список DKV от ЮТД'!$A$1:$S$10000,16,FALSE)</f>
        <v>431339400</v>
      </c>
      <c r="Q3183" s="62"/>
      <c r="R3183" s="48"/>
      <c r="S3183" s="48"/>
      <c r="T3183" s="48"/>
      <c r="U3183" s="48"/>
      <c r="V3183" s="48"/>
    </row>
    <row r="3184" spans="1:22" s="5" customFormat="1" x14ac:dyDescent="0.2">
      <c r="A3184" s="28">
        <v>3182</v>
      </c>
      <c r="B3184" s="34">
        <v>19451125249</v>
      </c>
      <c r="C3184" s="60">
        <v>44049</v>
      </c>
      <c r="D3184" s="60"/>
      <c r="E3184" s="60">
        <v>44049</v>
      </c>
      <c r="F3184" s="48" t="s">
        <v>18</v>
      </c>
      <c r="G3184" s="61"/>
      <c r="H3184" s="65">
        <v>44060</v>
      </c>
      <c r="I3184" s="48" t="str">
        <f>VLOOKUP(B3184,'Список DKV от ЮТД'!$A$1:$S$10000,15,FALSE)</f>
        <v>2411/2550</v>
      </c>
      <c r="J3184" s="48" t="s">
        <v>22</v>
      </c>
      <c r="K3184" s="61" t="str">
        <f>VLOOKUP(B3184,'Список DKV от ЮТД'!$A$1:$M$10000,13,FALSE)</f>
        <v>4</v>
      </c>
      <c r="L3184" s="48" t="str">
        <f>VLOOKUP(B3184,'Список DKV от ЮТД'!$A$1:$S$10000,14,FALSE)</f>
        <v>16SSM15</v>
      </c>
      <c r="M3184" s="62" t="str">
        <f>VLOOKUP(B3184,'Список DKV от ЮТД'!$A$1:$M$10000,10,FALSE)</f>
        <v>704310*******0038</v>
      </c>
      <c r="N3184" s="62" t="str">
        <f>VLOOKUP(B3184,'Список DKV от ЮТД'!$A$1:$S$10000,18,FALSE)</f>
        <v/>
      </c>
      <c r="O3184" s="62" t="str">
        <f>VLOOKUP(B3184,'Список DKV от ЮТД'!$A$1:$S$10000,19,FALSE)</f>
        <v/>
      </c>
      <c r="P3184" s="62" t="str">
        <f>VLOOKUP(B3184,'Список DKV от ЮТД'!$A$1:$S$10000,16,FALSE)</f>
        <v>431339404</v>
      </c>
      <c r="Q3184" s="62"/>
      <c r="R3184" s="48"/>
      <c r="S3184" s="48"/>
      <c r="T3184" s="48"/>
      <c r="U3184" s="48"/>
      <c r="V3184" s="48"/>
    </row>
    <row r="3185" spans="1:22" s="5" customFormat="1" x14ac:dyDescent="0.2">
      <c r="A3185" s="28">
        <v>3183</v>
      </c>
      <c r="B3185" s="34">
        <v>19451125280</v>
      </c>
      <c r="C3185" s="60">
        <v>44049</v>
      </c>
      <c r="D3185" s="60"/>
      <c r="E3185" s="60">
        <v>44049</v>
      </c>
      <c r="F3185" s="48" t="s">
        <v>18</v>
      </c>
      <c r="G3185" s="61"/>
      <c r="H3185" s="65">
        <v>44060</v>
      </c>
      <c r="I3185" s="48" t="str">
        <f>VLOOKUP(B3185,'Список DKV от ЮТД'!$A$1:$S$10000,15,FALSE)</f>
        <v>2411/2551</v>
      </c>
      <c r="J3185" s="48" t="s">
        <v>22</v>
      </c>
      <c r="K3185" s="61" t="str">
        <f>VLOOKUP(B3185,'Список DKV от ЮТД'!$A$1:$M$10000,13,FALSE)</f>
        <v>4</v>
      </c>
      <c r="L3185" s="48" t="str">
        <f>VLOOKUP(B3185,'Список DKV от ЮТД'!$A$1:$S$10000,14,FALSE)</f>
        <v>31AEZ130</v>
      </c>
      <c r="M3185" s="62" t="str">
        <f>VLOOKUP(B3185,'Список DKV от ЮТД'!$A$1:$M$10000,10,FALSE)</f>
        <v>704310*******2474</v>
      </c>
      <c r="N3185" s="62" t="str">
        <f>VLOOKUP(B3185,'Список DKV от ЮТД'!$A$1:$S$10000,18,FALSE)</f>
        <v/>
      </c>
      <c r="O3185" s="62" t="str">
        <f>VLOOKUP(B3185,'Список DKV от ЮТД'!$A$1:$S$10000,19,FALSE)</f>
        <v/>
      </c>
      <c r="P3185" s="62" t="str">
        <f>VLOOKUP(B3185,'Список DKV от ЮТД'!$A$1:$S$10000,16,FALSE)</f>
        <v>431339408</v>
      </c>
      <c r="Q3185" s="62"/>
      <c r="R3185" s="48"/>
      <c r="S3185" s="48"/>
      <c r="T3185" s="48"/>
      <c r="U3185" s="48"/>
      <c r="V3185" s="48"/>
    </row>
    <row r="3186" spans="1:22" s="5" customFormat="1" x14ac:dyDescent="0.2">
      <c r="A3186" s="28">
        <v>3184</v>
      </c>
      <c r="B3186" s="34">
        <v>19451125124</v>
      </c>
      <c r="C3186" s="60">
        <v>44049</v>
      </c>
      <c r="D3186" s="60"/>
      <c r="E3186" s="60">
        <v>44049</v>
      </c>
      <c r="F3186" s="48" t="s">
        <v>18</v>
      </c>
      <c r="G3186" s="61"/>
      <c r="H3186" s="65">
        <v>44060</v>
      </c>
      <c r="I3186" s="48" t="str">
        <f>VLOOKUP(B3186,'Список DKV от ЮТД'!$A$1:$S$10000,15,FALSE)</f>
        <v>2411/2552</v>
      </c>
      <c r="J3186" s="48" t="s">
        <v>22</v>
      </c>
      <c r="K3186" s="61" t="str">
        <f>VLOOKUP(B3186,'Список DKV от ЮТД'!$A$1:$M$10000,13,FALSE)</f>
        <v>4</v>
      </c>
      <c r="L3186" s="48" t="str">
        <f>VLOOKUP(B3186,'Список DKV от ЮТД'!$A$1:$S$10000,14,FALSE)</f>
        <v>34DAZ639</v>
      </c>
      <c r="M3186" s="62" t="str">
        <f>VLOOKUP(B3186,'Список DKV от ЮТД'!$A$1:$M$10000,10,FALSE)</f>
        <v>704310*******3653</v>
      </c>
      <c r="N3186" s="62" t="str">
        <f>VLOOKUP(B3186,'Список DKV от ЮТД'!$A$1:$S$10000,18,FALSE)</f>
        <v/>
      </c>
      <c r="O3186" s="62" t="str">
        <f>VLOOKUP(B3186,'Список DKV от ЮТД'!$A$1:$S$10000,19,FALSE)</f>
        <v/>
      </c>
      <c r="P3186" s="62" t="str">
        <f>VLOOKUP(B3186,'Список DKV от ЮТД'!$A$1:$S$10000,16,FALSE)</f>
        <v>431339392</v>
      </c>
      <c r="Q3186" s="62"/>
      <c r="R3186" s="48"/>
      <c r="S3186" s="48"/>
      <c r="T3186" s="48"/>
      <c r="U3186" s="48"/>
      <c r="V3186" s="48"/>
    </row>
    <row r="3187" spans="1:22" s="5" customFormat="1" x14ac:dyDescent="0.2">
      <c r="A3187" s="28">
        <v>3185</v>
      </c>
      <c r="B3187" s="34">
        <v>19451125009</v>
      </c>
      <c r="C3187" s="60">
        <v>44049</v>
      </c>
      <c r="D3187" s="60"/>
      <c r="E3187" s="60">
        <v>44049</v>
      </c>
      <c r="F3187" s="48" t="s">
        <v>18</v>
      </c>
      <c r="G3187" s="61"/>
      <c r="H3187" s="65">
        <v>44060</v>
      </c>
      <c r="I3187" s="48" t="str">
        <f>VLOOKUP(B3187,'Список DKV от ЮТД'!$A$1:$S$10000,15,FALSE)</f>
        <v>2411/2553</v>
      </c>
      <c r="J3187" s="48" t="s">
        <v>22</v>
      </c>
      <c r="K3187" s="61" t="str">
        <f>VLOOKUP(B3187,'Список DKV от ЮТД'!$A$1:$M$10000,13,FALSE)</f>
        <v>4</v>
      </c>
      <c r="L3187" s="48" t="str">
        <f>VLOOKUP(B3187,'Список DKV от ЮТД'!$A$1:$S$10000,14,FALSE)</f>
        <v>76AAH130</v>
      </c>
      <c r="M3187" s="62" t="str">
        <f>VLOOKUP(B3187,'Список DKV от ЮТД'!$A$1:$M$10000,10,FALSE)</f>
        <v>704310*******7438</v>
      </c>
      <c r="N3187" s="62" t="str">
        <f>VLOOKUP(B3187,'Список DKV от ЮТД'!$A$1:$S$10000,18,FALSE)</f>
        <v/>
      </c>
      <c r="O3187" s="62" t="str">
        <f>VLOOKUP(B3187,'Список DKV от ЮТД'!$A$1:$S$10000,19,FALSE)</f>
        <v/>
      </c>
      <c r="P3187" s="62" t="str">
        <f>VLOOKUP(B3187,'Список DKV от ЮТД'!$A$1:$S$10000,16,FALSE)</f>
        <v>431339380</v>
      </c>
      <c r="Q3187" s="62"/>
      <c r="R3187" s="48"/>
      <c r="S3187" s="48"/>
      <c r="T3187" s="48"/>
      <c r="U3187" s="48"/>
      <c r="V3187" s="48"/>
    </row>
    <row r="3188" spans="1:22" s="5" customFormat="1" x14ac:dyDescent="0.2">
      <c r="A3188" s="28">
        <v>3186</v>
      </c>
      <c r="B3188" s="34">
        <v>19451125041</v>
      </c>
      <c r="C3188" s="60">
        <v>44049</v>
      </c>
      <c r="D3188" s="60"/>
      <c r="E3188" s="60">
        <v>44049</v>
      </c>
      <c r="F3188" s="48" t="s">
        <v>18</v>
      </c>
      <c r="G3188" s="61"/>
      <c r="H3188" s="65">
        <v>44060</v>
      </c>
      <c r="I3188" s="48" t="str">
        <f>VLOOKUP(B3188,'Список DKV от ЮТД'!$A$1:$S$10000,15,FALSE)</f>
        <v>2411/2554</v>
      </c>
      <c r="J3188" s="48" t="s">
        <v>22</v>
      </c>
      <c r="K3188" s="61" t="str">
        <f>VLOOKUP(B3188,'Список DKV от ЮТД'!$A$1:$M$10000,13,FALSE)</f>
        <v>4</v>
      </c>
      <c r="L3188" s="48" t="str">
        <f>VLOOKUP(B3188,'Список DKV от ЮТД'!$A$1:$S$10000,14,FALSE)</f>
        <v>76AAH140</v>
      </c>
      <c r="M3188" s="62" t="str">
        <f>VLOOKUP(B3188,'Список DKV от ЮТД'!$A$1:$M$10000,10,FALSE)</f>
        <v>704310*******7834</v>
      </c>
      <c r="N3188" s="62" t="str">
        <f>VLOOKUP(B3188,'Список DKV от ЮТД'!$A$1:$S$10000,18,FALSE)</f>
        <v/>
      </c>
      <c r="O3188" s="62" t="str">
        <f>VLOOKUP(B3188,'Список DKV от ЮТД'!$A$1:$S$10000,19,FALSE)</f>
        <v/>
      </c>
      <c r="P3188" s="62" t="str">
        <f>VLOOKUP(B3188,'Список DKV от ЮТД'!$A$1:$S$10000,16,FALSE)</f>
        <v>431339384</v>
      </c>
      <c r="Q3188" s="62"/>
      <c r="R3188" s="48"/>
      <c r="S3188" s="48"/>
      <c r="T3188" s="48"/>
      <c r="U3188" s="48"/>
      <c r="V3188" s="48"/>
    </row>
    <row r="3189" spans="1:22" s="5" customFormat="1" x14ac:dyDescent="0.2">
      <c r="A3189" s="28">
        <v>3187</v>
      </c>
      <c r="B3189" s="34">
        <v>19451125082</v>
      </c>
      <c r="C3189" s="60">
        <v>44049</v>
      </c>
      <c r="D3189" s="60"/>
      <c r="E3189" s="60">
        <v>44049</v>
      </c>
      <c r="F3189" s="48" t="s">
        <v>18</v>
      </c>
      <c r="G3189" s="61"/>
      <c r="H3189" s="65">
        <v>44060</v>
      </c>
      <c r="I3189" s="48" t="str">
        <f>VLOOKUP(B3189,'Список DKV от ЮТД'!$A$1:$S$10000,15,FALSE)</f>
        <v>2411/2555</v>
      </c>
      <c r="J3189" s="48" t="s">
        <v>22</v>
      </c>
      <c r="K3189" s="61" t="str">
        <f>VLOOKUP(B3189,'Список DKV от ЮТД'!$A$1:$M$10000,13,FALSE)</f>
        <v>4</v>
      </c>
      <c r="L3189" s="48" t="str">
        <f>VLOOKUP(B3189,'Список DKV от ЮТД'!$A$1:$S$10000,14,FALSE)</f>
        <v>CB9742PC</v>
      </c>
      <c r="M3189" s="62" t="str">
        <f>VLOOKUP(B3189,'Список DKV от ЮТД'!$A$1:$M$10000,10,FALSE)</f>
        <v>704310*******9816</v>
      </c>
      <c r="N3189" s="62" t="str">
        <f>VLOOKUP(B3189,'Список DKV от ЮТД'!$A$1:$S$10000,18,FALSE)</f>
        <v/>
      </c>
      <c r="O3189" s="62" t="str">
        <f>VLOOKUP(B3189,'Список DKV от ЮТД'!$A$1:$S$10000,19,FALSE)</f>
        <v/>
      </c>
      <c r="P3189" s="62" t="str">
        <f>VLOOKUP(B3189,'Список DKV от ЮТД'!$A$1:$S$10000,16,FALSE)</f>
        <v>431339388</v>
      </c>
      <c r="Q3189" s="62"/>
      <c r="R3189" s="48"/>
      <c r="S3189" s="48"/>
      <c r="T3189" s="48"/>
      <c r="U3189" s="48"/>
      <c r="V3189" s="48"/>
    </row>
    <row r="3190" spans="1:22" s="5" customFormat="1" x14ac:dyDescent="0.2">
      <c r="A3190" s="28">
        <v>3188</v>
      </c>
      <c r="B3190" s="34">
        <v>19460014988</v>
      </c>
      <c r="C3190" s="60">
        <v>44042</v>
      </c>
      <c r="D3190" s="48"/>
      <c r="E3190" s="60">
        <v>44043</v>
      </c>
      <c r="F3190" s="48" t="s">
        <v>20</v>
      </c>
      <c r="G3190" s="61"/>
      <c r="H3190" s="65">
        <v>44060</v>
      </c>
      <c r="I3190" s="48" t="str">
        <f>VLOOKUP(B3190,'Список DKV от ЮТД'!$A$1:$S$10000,15,FALSE)</f>
        <v>2412/507</v>
      </c>
      <c r="J3190" s="48" t="s">
        <v>22</v>
      </c>
      <c r="K3190" s="61" t="str">
        <f>VLOOKUP(B3190,'Список DKV от ЮТД'!$A$1:$M$10000,13,FALSE)</f>
        <v>4</v>
      </c>
      <c r="L3190" s="48" t="str">
        <f>VLOOKUP(B3190,'Список DKV от ЮТД'!$A$1:$S$10000,14,FALSE)</f>
        <v>SB171HH</v>
      </c>
      <c r="M3190" s="62" t="str">
        <f>VLOOKUP(B3190,'Список DKV от ЮТД'!$A$1:$M$10000,10,FALSE)</f>
        <v>704310*******6062</v>
      </c>
      <c r="N3190" s="62" t="str">
        <f>VLOOKUP(B3190,'Список DKV от ЮТД'!$A$1:$S$10000,18,FALSE)</f>
        <v/>
      </c>
      <c r="O3190" s="62" t="str">
        <f>VLOOKUP(B3190,'Список DKV от ЮТД'!$A$1:$S$10000,19,FALSE)</f>
        <v/>
      </c>
      <c r="P3190" s="62" t="str">
        <f>VLOOKUP(B3190,'Список DKV от ЮТД'!$A$1:$S$10000,16,FALSE)</f>
        <v>431490522</v>
      </c>
      <c r="Q3190" s="62"/>
      <c r="R3190" s="48"/>
      <c r="S3190" s="48"/>
      <c r="T3190" s="48"/>
      <c r="U3190" s="48"/>
      <c r="V3190" s="48"/>
    </row>
    <row r="3191" spans="1:22" s="5" customFormat="1" x14ac:dyDescent="0.2">
      <c r="A3191" s="28">
        <v>3189</v>
      </c>
      <c r="B3191" s="36">
        <v>19440695823</v>
      </c>
      <c r="C3191" s="60">
        <v>43896</v>
      </c>
      <c r="D3191" s="48"/>
      <c r="E3191" s="60">
        <v>43896</v>
      </c>
      <c r="F3191" s="48" t="s">
        <v>21</v>
      </c>
      <c r="G3191" s="61">
        <v>165</v>
      </c>
      <c r="H3191" s="65">
        <v>44060</v>
      </c>
      <c r="I3191" s="48" t="str">
        <f>VLOOKUP(B3191,'Список DKV от ЮТД'!$A$1:$S$10000,15,FALSE)</f>
        <v>2414/59</v>
      </c>
      <c r="J3191" s="48" t="s">
        <v>22</v>
      </c>
      <c r="K3191" s="61" t="str">
        <f>VLOOKUP(B3191,'Список DKV от ЮТД'!$A$1:$M$10000,13,FALSE)</f>
        <v>4</v>
      </c>
      <c r="L3191" s="48" t="str">
        <f>VLOOKUP(B3191,'Список DKV от ЮТД'!$A$1:$S$10000,14,FALSE)</f>
        <v>TE6642AF</v>
      </c>
      <c r="M3191" s="62" t="str">
        <f>VLOOKUP(B3191,'Список DKV от ЮТД'!$A$1:$M$10000,10,FALSE)</f>
        <v>704310*******0222</v>
      </c>
      <c r="N3191" s="62" t="str">
        <f>VLOOKUP(B3191,'Список DKV от ЮТД'!$A$1:$S$10000,18,FALSE)</f>
        <v/>
      </c>
      <c r="O3191" s="62" t="str">
        <f>VLOOKUP(B3191,'Список DKV от ЮТД'!$A$1:$S$10000,19,FALSE)</f>
        <v/>
      </c>
      <c r="P3191" s="62" t="str">
        <f>VLOOKUP(B3191,'Список DKV от ЮТД'!$A$1:$S$10000,16,FALSE)</f>
        <v>431034318</v>
      </c>
      <c r="Q3191" s="62" t="s">
        <v>31129</v>
      </c>
      <c r="R3191" s="48" t="s">
        <v>31130</v>
      </c>
      <c r="S3191" s="48"/>
      <c r="T3191" s="48"/>
      <c r="U3191" s="48"/>
      <c r="V3191" s="48"/>
    </row>
    <row r="3192" spans="1:22" s="5" customFormat="1" x14ac:dyDescent="0.2">
      <c r="A3192" s="28">
        <v>3190</v>
      </c>
      <c r="B3192" s="34">
        <v>19451124929</v>
      </c>
      <c r="C3192" s="60">
        <v>44049</v>
      </c>
      <c r="D3192" s="60"/>
      <c r="E3192" s="60">
        <v>44049</v>
      </c>
      <c r="F3192" s="48" t="s">
        <v>18</v>
      </c>
      <c r="G3192" s="61"/>
      <c r="H3192" s="65">
        <v>44061</v>
      </c>
      <c r="I3192" s="48" t="str">
        <f>VLOOKUP(B3192,'Список DKV от ЮТД'!$A$1:$S$10000,15,FALSE)</f>
        <v>2411/2556</v>
      </c>
      <c r="J3192" s="48" t="s">
        <v>22</v>
      </c>
      <c r="K3192" s="61" t="str">
        <f>VLOOKUP(B3192,'Список DKV от ЮТД'!$A$1:$M$10000,13,FALSE)</f>
        <v>4</v>
      </c>
      <c r="L3192" s="48" t="str">
        <f>VLOOKUP(B3192,'Список DKV от ЮТД'!$A$1:$S$10000,14,FALSE)</f>
        <v>34DCC741</v>
      </c>
      <c r="M3192" s="62" t="str">
        <f>VLOOKUP(B3192,'Список DKV от ЮТД'!$A$1:$M$10000,10,FALSE)</f>
        <v>704310*******0684</v>
      </c>
      <c r="N3192" s="62" t="str">
        <f>VLOOKUP(B3192,'Список DKV от ЮТД'!$A$1:$S$10000,18,FALSE)</f>
        <v/>
      </c>
      <c r="O3192" s="62" t="str">
        <f>VLOOKUP(B3192,'Список DKV от ЮТД'!$A$1:$S$10000,19,FALSE)</f>
        <v/>
      </c>
      <c r="P3192" s="62" t="str">
        <f>VLOOKUP(B3192,'Список DKV от ЮТД'!$A$1:$S$10000,16,FALSE)</f>
        <v>431339372</v>
      </c>
      <c r="Q3192" s="62"/>
      <c r="R3192" s="48"/>
      <c r="S3192" s="48"/>
      <c r="T3192" s="48"/>
      <c r="U3192" s="48"/>
      <c r="V3192" s="48"/>
    </row>
    <row r="3193" spans="1:22" s="5" customFormat="1" x14ac:dyDescent="0.2">
      <c r="A3193" s="28">
        <v>3191</v>
      </c>
      <c r="B3193" s="34">
        <v>19451124960</v>
      </c>
      <c r="C3193" s="60">
        <v>44049</v>
      </c>
      <c r="D3193" s="60"/>
      <c r="E3193" s="60">
        <v>44049</v>
      </c>
      <c r="F3193" s="48" t="s">
        <v>18</v>
      </c>
      <c r="G3193" s="61"/>
      <c r="H3193" s="65">
        <v>44061</v>
      </c>
      <c r="I3193" s="48" t="str">
        <f>VLOOKUP(B3193,'Список DKV от ЮТД'!$A$1:$S$10000,15,FALSE)</f>
        <v>2411/2557</v>
      </c>
      <c r="J3193" s="48" t="s">
        <v>22</v>
      </c>
      <c r="K3193" s="61" t="str">
        <f>VLOOKUP(B3193,'Список DKV от ЮТД'!$A$1:$M$10000,13,FALSE)</f>
        <v>4</v>
      </c>
      <c r="L3193" s="48" t="str">
        <f>VLOOKUP(B3193,'Список DKV от ЮТД'!$A$1:$S$10000,14,FALSE)</f>
        <v>33ENC12</v>
      </c>
      <c r="M3193" s="62" t="str">
        <f>VLOOKUP(B3193,'Список DKV от ЮТД'!$A$1:$M$10000,10,FALSE)</f>
        <v>704310*******0260</v>
      </c>
      <c r="N3193" s="62" t="str">
        <f>VLOOKUP(B3193,'Список DKV от ЮТД'!$A$1:$S$10000,18,FALSE)</f>
        <v/>
      </c>
      <c r="O3193" s="62" t="str">
        <f>VLOOKUP(B3193,'Список DKV от ЮТД'!$A$1:$S$10000,19,FALSE)</f>
        <v/>
      </c>
      <c r="P3193" s="62" t="str">
        <f>VLOOKUP(B3193,'Список DKV от ЮТД'!$A$1:$S$10000,16,FALSE)</f>
        <v>431339376</v>
      </c>
      <c r="Q3193" s="62"/>
      <c r="R3193" s="48"/>
      <c r="S3193" s="48"/>
      <c r="T3193" s="48"/>
      <c r="U3193" s="48"/>
      <c r="V3193" s="48"/>
    </row>
    <row r="3194" spans="1:22" s="5" customFormat="1" x14ac:dyDescent="0.2">
      <c r="A3194" s="28">
        <v>3192</v>
      </c>
      <c r="B3194" s="34">
        <v>19460016868</v>
      </c>
      <c r="C3194" s="60">
        <v>44027</v>
      </c>
      <c r="D3194" s="48"/>
      <c r="E3194" s="60">
        <v>44027</v>
      </c>
      <c r="F3194" s="48" t="s">
        <v>18</v>
      </c>
      <c r="G3194" s="61"/>
      <c r="H3194" s="65">
        <v>44061</v>
      </c>
      <c r="I3194" s="48" t="str">
        <f>VLOOKUP(B3194,'Список DKV от ЮТД'!$A$1:$S$10000,15,FALSE)</f>
        <v>2411/2558</v>
      </c>
      <c r="J3194" s="48" t="s">
        <v>22</v>
      </c>
      <c r="K3194" s="61" t="str">
        <f>VLOOKUP(B3194,'Список DKV от ЮТД'!$A$1:$M$10000,13,FALSE)</f>
        <v>4</v>
      </c>
      <c r="L3194" s="48" t="str">
        <f>VLOOKUP(B3194,'Список DKV от ЮТД'!$A$1:$S$10000,14,FALSE)</f>
        <v>26ADF438</v>
      </c>
      <c r="M3194" s="62" t="str">
        <f>VLOOKUP(B3194,'Список DKV от ЮТД'!$A$1:$M$10000,10,FALSE)</f>
        <v>704310*******0295</v>
      </c>
      <c r="N3194" s="62" t="str">
        <f>VLOOKUP(B3194,'Список DKV от ЮТД'!$A$1:$S$10000,18,FALSE)</f>
        <v/>
      </c>
      <c r="O3194" s="62" t="str">
        <f>VLOOKUP(B3194,'Список DKV от ЮТД'!$A$1:$S$10000,19,FALSE)</f>
        <v/>
      </c>
      <c r="P3194" s="62" t="str">
        <f>VLOOKUP(B3194,'Список DKV от ЮТД'!$A$1:$S$10000,16,FALSE)</f>
        <v>431490710</v>
      </c>
      <c r="Q3194" s="62"/>
      <c r="R3194" s="48"/>
      <c r="S3194" s="48"/>
      <c r="T3194" s="48"/>
      <c r="U3194" s="48"/>
      <c r="V3194" s="48"/>
    </row>
    <row r="3195" spans="1:22" s="5" customFormat="1" x14ac:dyDescent="0.2">
      <c r="A3195" s="28">
        <v>3193</v>
      </c>
      <c r="B3195" s="34">
        <v>19460016967</v>
      </c>
      <c r="C3195" s="60">
        <v>44027</v>
      </c>
      <c r="D3195" s="48"/>
      <c r="E3195" s="60">
        <v>44027</v>
      </c>
      <c r="F3195" s="48" t="s">
        <v>18</v>
      </c>
      <c r="G3195" s="61"/>
      <c r="H3195" s="65">
        <v>44061</v>
      </c>
      <c r="I3195" s="48" t="str">
        <f>VLOOKUP(B3195,'Список DKV от ЮТД'!$A$1:$S$10000,15,FALSE)</f>
        <v>2411/2559</v>
      </c>
      <c r="J3195" s="48" t="s">
        <v>22</v>
      </c>
      <c r="K3195" s="61" t="str">
        <f>VLOOKUP(B3195,'Список DKV от ЮТД'!$A$1:$M$10000,13,FALSE)</f>
        <v>4</v>
      </c>
      <c r="L3195" s="48" t="str">
        <f>VLOOKUP(B3195,'Список DKV от ЮТД'!$A$1:$S$10000,14,FALSE)</f>
        <v>16YJ103</v>
      </c>
      <c r="M3195" s="62" t="str">
        <f>VLOOKUP(B3195,'Список DKV от ЮТД'!$A$1:$M$10000,10,FALSE)</f>
        <v>704310*******5365</v>
      </c>
      <c r="N3195" s="62" t="str">
        <f>VLOOKUP(B3195,'Список DKV от ЮТД'!$A$1:$S$10000,18,FALSE)</f>
        <v/>
      </c>
      <c r="O3195" s="62" t="str">
        <f>VLOOKUP(B3195,'Список DKV от ЮТД'!$A$1:$S$10000,19,FALSE)</f>
        <v/>
      </c>
      <c r="P3195" s="62" t="str">
        <f>VLOOKUP(B3195,'Список DKV от ЮТД'!$A$1:$S$10000,16,FALSE)</f>
        <v>431490720</v>
      </c>
      <c r="Q3195" s="62"/>
      <c r="R3195" s="48"/>
      <c r="S3195" s="48"/>
      <c r="T3195" s="48"/>
      <c r="U3195" s="48"/>
      <c r="V3195" s="48"/>
    </row>
    <row r="3196" spans="1:22" s="5" customFormat="1" x14ac:dyDescent="0.2">
      <c r="A3196" s="28">
        <v>3194</v>
      </c>
      <c r="B3196" s="34">
        <v>19451125447</v>
      </c>
      <c r="C3196" s="60">
        <v>44049</v>
      </c>
      <c r="D3196" s="60"/>
      <c r="E3196" s="60">
        <v>44049</v>
      </c>
      <c r="F3196" s="48" t="s">
        <v>18</v>
      </c>
      <c r="G3196" s="61"/>
      <c r="H3196" s="65">
        <v>44061</v>
      </c>
      <c r="I3196" s="48" t="str">
        <f>VLOOKUP(B3196,'Список DKV от ЮТД'!$A$1:$S$10000,15,FALSE)</f>
        <v>2411/2560</v>
      </c>
      <c r="J3196" s="48" t="s">
        <v>22</v>
      </c>
      <c r="K3196" s="61" t="str">
        <f>VLOOKUP(B3196,'Список DKV от ЮТД'!$A$1:$M$10000,13,FALSE)</f>
        <v>4</v>
      </c>
      <c r="L3196" s="48" t="str">
        <f>VLOOKUP(B3196,'Список DKV от ЮТД'!$A$1:$S$10000,14,FALSE)</f>
        <v>33BNT30</v>
      </c>
      <c r="M3196" s="62" t="str">
        <f>VLOOKUP(B3196,'Список DKV от ЮТД'!$A$1:$M$10000,10,FALSE)</f>
        <v>704310*******0454</v>
      </c>
      <c r="N3196" s="62" t="str">
        <f>VLOOKUP(B3196,'Список DKV от ЮТД'!$A$1:$S$10000,18,FALSE)</f>
        <v>expired</v>
      </c>
      <c r="O3196" s="62" t="str">
        <f>VLOOKUP(B3196,'Список DKV от ЮТД'!$A$1:$S$10000,19,FALSE)</f>
        <v>blocked</v>
      </c>
      <c r="P3196" s="62" t="str">
        <f>VLOOKUP(B3196,'Список DKV от ЮТД'!$A$1:$S$10000,16,FALSE)</f>
        <v>431339424</v>
      </c>
      <c r="Q3196" s="62"/>
      <c r="R3196" s="48"/>
      <c r="S3196" s="48"/>
      <c r="T3196" s="48"/>
      <c r="U3196" s="48"/>
      <c r="V3196" s="48"/>
    </row>
    <row r="3197" spans="1:22" s="5" customFormat="1" x14ac:dyDescent="0.2">
      <c r="A3197" s="28">
        <v>3195</v>
      </c>
      <c r="B3197" s="34">
        <v>19451125504</v>
      </c>
      <c r="C3197" s="60">
        <v>44049</v>
      </c>
      <c r="D3197" s="60"/>
      <c r="E3197" s="60">
        <v>44049</v>
      </c>
      <c r="F3197" s="48" t="s">
        <v>18</v>
      </c>
      <c r="G3197" s="61"/>
      <c r="H3197" s="65">
        <v>44061</v>
      </c>
      <c r="I3197" s="48" t="str">
        <f>VLOOKUP(B3197,'Список DKV от ЮТД'!$A$1:$S$10000,15,FALSE)</f>
        <v>2411/2561</v>
      </c>
      <c r="J3197" s="48" t="s">
        <v>22</v>
      </c>
      <c r="K3197" s="61" t="str">
        <f>VLOOKUP(B3197,'Список DKV от ЮТД'!$A$1:$M$10000,13,FALSE)</f>
        <v>4</v>
      </c>
      <c r="L3197" s="48" t="str">
        <f>VLOOKUP(B3197,'Список DKV от ЮТД'!$A$1:$S$10000,14,FALSE)</f>
        <v>76DG224</v>
      </c>
      <c r="M3197" s="62" t="str">
        <f>VLOOKUP(B3197,'Список DKV от ЮТД'!$A$1:$M$10000,10,FALSE)</f>
        <v>704310*******1410</v>
      </c>
      <c r="N3197" s="62" t="str">
        <f>VLOOKUP(B3197,'Список DKV от ЮТД'!$A$1:$S$10000,18,FALSE)</f>
        <v/>
      </c>
      <c r="O3197" s="62" t="str">
        <f>VLOOKUP(B3197,'Список DKV от ЮТД'!$A$1:$S$10000,19,FALSE)</f>
        <v/>
      </c>
      <c r="P3197" s="62" t="str">
        <f>VLOOKUP(B3197,'Список DKV от ЮТД'!$A$1:$S$10000,16,FALSE)</f>
        <v>431339430</v>
      </c>
      <c r="Q3197" s="62"/>
      <c r="R3197" s="48"/>
      <c r="S3197" s="48"/>
      <c r="T3197" s="48"/>
      <c r="U3197" s="48"/>
      <c r="V3197" s="48"/>
    </row>
    <row r="3198" spans="1:22" s="5" customFormat="1" x14ac:dyDescent="0.2">
      <c r="A3198" s="28">
        <v>3196</v>
      </c>
      <c r="B3198" s="34">
        <v>19451125496</v>
      </c>
      <c r="C3198" s="60">
        <v>44049</v>
      </c>
      <c r="D3198" s="60"/>
      <c r="E3198" s="60">
        <v>44049</v>
      </c>
      <c r="F3198" s="48" t="s">
        <v>18</v>
      </c>
      <c r="G3198" s="61"/>
      <c r="H3198" s="65">
        <v>44061</v>
      </c>
      <c r="I3198" s="48" t="str">
        <f>VLOOKUP(B3198,'Список DKV от ЮТД'!$A$1:$S$10000,15,FALSE)</f>
        <v>2411/2562</v>
      </c>
      <c r="J3198" s="48" t="s">
        <v>22</v>
      </c>
      <c r="K3198" s="61" t="str">
        <f>VLOOKUP(B3198,'Список DKV от ЮТД'!$A$1:$M$10000,13,FALSE)</f>
        <v>4</v>
      </c>
      <c r="L3198" s="48" t="str">
        <f>VLOOKUP(B3198,'Список DKV от ЮТД'!$A$1:$S$10000,14,FALSE)</f>
        <v>16SGT65</v>
      </c>
      <c r="M3198" s="62" t="str">
        <f>VLOOKUP(B3198,'Список DKV от ЮТД'!$A$1:$M$10000,10,FALSE)</f>
        <v>704310*******5589</v>
      </c>
      <c r="N3198" s="62" t="str">
        <f>VLOOKUP(B3198,'Список DKV от ЮТД'!$A$1:$S$10000,18,FALSE)</f>
        <v/>
      </c>
      <c r="O3198" s="62" t="str">
        <f>VLOOKUP(B3198,'Список DKV от ЮТД'!$A$1:$S$10000,19,FALSE)</f>
        <v/>
      </c>
      <c r="P3198" s="62" t="str">
        <f>VLOOKUP(B3198,'Список DKV от ЮТД'!$A$1:$S$10000,16,FALSE)</f>
        <v>431339429</v>
      </c>
      <c r="Q3198" s="62"/>
      <c r="R3198" s="48"/>
      <c r="S3198" s="48"/>
      <c r="T3198" s="48"/>
      <c r="U3198" s="48"/>
      <c r="V3198" s="48"/>
    </row>
    <row r="3199" spans="1:22" s="5" customFormat="1" x14ac:dyDescent="0.2">
      <c r="A3199" s="28">
        <v>3197</v>
      </c>
      <c r="B3199" s="34">
        <v>19451124515</v>
      </c>
      <c r="C3199" s="60">
        <v>44049</v>
      </c>
      <c r="D3199" s="60"/>
      <c r="E3199" s="60">
        <v>44049</v>
      </c>
      <c r="F3199" s="48" t="s">
        <v>18</v>
      </c>
      <c r="G3199" s="61"/>
      <c r="H3199" s="65">
        <v>44061</v>
      </c>
      <c r="I3199" s="48" t="str">
        <f>VLOOKUP(B3199,'Список DKV от ЮТД'!$A$1:$S$10000,15,FALSE)</f>
        <v>2411/2563</v>
      </c>
      <c r="J3199" s="48" t="s">
        <v>22</v>
      </c>
      <c r="K3199" s="61" t="str">
        <f>VLOOKUP(B3199,'Список DKV от ЮТД'!$A$1:$M$10000,13,FALSE)</f>
        <v>4</v>
      </c>
      <c r="L3199" s="48" t="str">
        <f>VLOOKUP(B3199,'Список DKV от ЮТД'!$A$1:$S$10000,14,FALSE)</f>
        <v>33ADT906</v>
      </c>
      <c r="M3199" s="62" t="str">
        <f>VLOOKUP(B3199,'Список DKV от ЮТД'!$A$1:$M$10000,10,FALSE)</f>
        <v>704310*******3063</v>
      </c>
      <c r="N3199" s="62" t="str">
        <f>VLOOKUP(B3199,'Список DKV от ЮТД'!$A$1:$S$10000,18,FALSE)</f>
        <v>expired</v>
      </c>
      <c r="O3199" s="62" t="str">
        <f>VLOOKUP(B3199,'Список DKV от ЮТД'!$A$1:$S$10000,19,FALSE)</f>
        <v>blocked</v>
      </c>
      <c r="P3199" s="62" t="str">
        <f>VLOOKUP(B3199,'Список DKV от ЮТД'!$A$1:$S$10000,16,FALSE)</f>
        <v>431339331</v>
      </c>
      <c r="Q3199" s="62"/>
      <c r="R3199" s="48"/>
      <c r="S3199" s="48"/>
      <c r="T3199" s="48"/>
      <c r="U3199" s="48"/>
      <c r="V3199" s="48"/>
    </row>
    <row r="3200" spans="1:22" s="5" customFormat="1" x14ac:dyDescent="0.2">
      <c r="A3200" s="28">
        <v>3198</v>
      </c>
      <c r="B3200" s="34">
        <v>19451124564</v>
      </c>
      <c r="C3200" s="47">
        <v>44049</v>
      </c>
      <c r="D3200" s="47"/>
      <c r="E3200" s="47">
        <v>44049</v>
      </c>
      <c r="F3200" s="28" t="s">
        <v>18</v>
      </c>
      <c r="G3200" s="126"/>
      <c r="H3200" s="42">
        <v>44061</v>
      </c>
      <c r="I3200" s="28" t="str">
        <f>VLOOKUP(B3200,'Список DKV от ЮТД'!$A$1:$S$10000,15,FALSE)</f>
        <v>2411/2564</v>
      </c>
      <c r="J3200" s="28" t="s">
        <v>22</v>
      </c>
      <c r="K3200" s="126" t="str">
        <f>VLOOKUP(B3200,'Список DKV от ЮТД'!$A$1:$M$10000,13,FALSE)</f>
        <v>4</v>
      </c>
      <c r="L3200" s="28" t="str">
        <f>VLOOKUP(B3200,'Список DKV от ЮТД'!$A$1:$S$10000,14,FALSE)</f>
        <v>01BYF18</v>
      </c>
      <c r="M3200" s="49" t="str">
        <f>VLOOKUP(B3200,'Список DKV от ЮТД'!$A$1:$M$10000,10,FALSE)</f>
        <v>704310*******2001</v>
      </c>
      <c r="N3200" s="49" t="str">
        <f>VLOOKUP(B3200,'Список DKV от ЮТД'!$A$1:$S$10000,18,FALSE)</f>
        <v/>
      </c>
      <c r="O3200" s="49" t="str">
        <f>VLOOKUP(B3200,'Список DKV от ЮТД'!$A$1:$S$10000,19,FALSE)</f>
        <v/>
      </c>
      <c r="P3200" s="49" t="str">
        <f>VLOOKUP(B3200,'Список DKV от ЮТД'!$A$1:$S$10000,16,FALSE)</f>
        <v>431339336</v>
      </c>
      <c r="Q3200" s="49"/>
      <c r="R3200" s="28"/>
      <c r="S3200" s="48"/>
      <c r="T3200" s="48"/>
      <c r="U3200" s="48"/>
      <c r="V3200" s="48"/>
    </row>
    <row r="3201" spans="1:22" s="5" customFormat="1" x14ac:dyDescent="0.2">
      <c r="A3201" s="28">
        <v>3199</v>
      </c>
      <c r="B3201" s="34">
        <v>19451124606</v>
      </c>
      <c r="C3201" s="47">
        <v>44049</v>
      </c>
      <c r="D3201" s="47"/>
      <c r="E3201" s="47">
        <v>44049</v>
      </c>
      <c r="F3201" s="28" t="s">
        <v>18</v>
      </c>
      <c r="G3201" s="38"/>
      <c r="H3201" s="42">
        <v>44061</v>
      </c>
      <c r="I3201" s="28" t="str">
        <f>VLOOKUP(B3201,'Список DKV от ЮТД'!$A$1:$S$10000,15,FALSE)</f>
        <v>2411/2565</v>
      </c>
      <c r="J3201" s="28" t="s">
        <v>22</v>
      </c>
      <c r="K3201" s="38" t="str">
        <f>VLOOKUP(B3201,'Список DKV от ЮТД'!$A$1:$M$10000,13,FALSE)</f>
        <v>4</v>
      </c>
      <c r="L3201" s="28" t="str">
        <f>VLOOKUP(B3201,'Список DKV от ЮТД'!$A$1:$S$10000,14,FALSE)</f>
        <v>35ALD166</v>
      </c>
      <c r="M3201" s="49" t="str">
        <f>VLOOKUP(B3201,'Список DKV от ЮТД'!$A$1:$M$10000,10,FALSE)</f>
        <v>704310*******3014</v>
      </c>
      <c r="N3201" s="49" t="str">
        <f>VLOOKUP(B3201,'Список DKV от ЮТД'!$A$1:$S$10000,18,FALSE)</f>
        <v/>
      </c>
      <c r="O3201" s="49" t="str">
        <f>VLOOKUP(B3201,'Список DKV от ЮТД'!$A$1:$S$10000,19,FALSE)</f>
        <v/>
      </c>
      <c r="P3201" s="49" t="str">
        <f>VLOOKUP(B3201,'Список DKV от ЮТД'!$A$1:$S$10000,16,FALSE)</f>
        <v>431339340</v>
      </c>
      <c r="Q3201" s="49"/>
      <c r="R3201" s="28"/>
      <c r="S3201" s="48"/>
      <c r="T3201" s="48"/>
      <c r="U3201" s="48"/>
      <c r="V3201" s="48"/>
    </row>
    <row r="3202" spans="1:22" x14ac:dyDescent="0.2">
      <c r="A3202" s="28">
        <v>3200</v>
      </c>
      <c r="B3202" s="34">
        <v>19451124648</v>
      </c>
      <c r="C3202" s="47">
        <v>44049</v>
      </c>
      <c r="D3202" s="47"/>
      <c r="E3202" s="47">
        <v>44049</v>
      </c>
      <c r="F3202" s="28" t="s">
        <v>18</v>
      </c>
      <c r="H3202" s="42">
        <v>44061</v>
      </c>
      <c r="I3202" s="28" t="str">
        <f>VLOOKUP(B3202,'Список DKV от ЮТД'!$A$1:$S$10000,15,FALSE)</f>
        <v>2411/2566</v>
      </c>
      <c r="J3202" s="28" t="s">
        <v>22</v>
      </c>
      <c r="K3202" s="38" t="str">
        <f>VLOOKUP(B3202,'Список DKV от ЮТД'!$A$1:$M$10000,13,FALSE)</f>
        <v>4</v>
      </c>
      <c r="L3202" s="28" t="str">
        <f>VLOOKUP(B3202,'Список DKV от ЮТД'!$A$1:$S$10000,14,FALSE)</f>
        <v>34CZH539</v>
      </c>
      <c r="M3202" s="49" t="str">
        <f>VLOOKUP(B3202,'Список DKV от ЮТД'!$A$1:$M$10000,10,FALSE)</f>
        <v>704310*******1068</v>
      </c>
      <c r="N3202" s="49" t="str">
        <f>VLOOKUP(B3202,'Список DKV от ЮТД'!$A$1:$S$10000,18,FALSE)</f>
        <v>expired</v>
      </c>
      <c r="O3202" s="49" t="str">
        <f>VLOOKUP(B3202,'Список DKV от ЮТД'!$A$1:$S$10000,19,FALSE)</f>
        <v>blocked</v>
      </c>
      <c r="P3202" s="49" t="str">
        <f>VLOOKUP(B3202,'Список DKV от ЮТД'!$A$1:$S$10000,16,FALSE)</f>
        <v>431339344</v>
      </c>
      <c r="Q3202" s="49"/>
      <c r="S3202" s="48"/>
      <c r="T3202" s="48"/>
    </row>
    <row r="3203" spans="1:22" x14ac:dyDescent="0.2">
      <c r="A3203" s="28">
        <v>3201</v>
      </c>
      <c r="B3203" s="34">
        <v>19451124689</v>
      </c>
      <c r="C3203" s="47">
        <v>44049</v>
      </c>
      <c r="D3203" s="47"/>
      <c r="E3203" s="47">
        <v>44049</v>
      </c>
      <c r="F3203" s="28" t="s">
        <v>18</v>
      </c>
      <c r="H3203" s="42">
        <v>44061</v>
      </c>
      <c r="I3203" s="28" t="str">
        <f>VLOOKUP(B3203,'Список DKV от ЮТД'!$A$1:$S$10000,15,FALSE)</f>
        <v>2411/2567</v>
      </c>
      <c r="J3203" s="28" t="s">
        <v>22</v>
      </c>
      <c r="K3203" s="38" t="str">
        <f>VLOOKUP(B3203,'Список DKV от ЮТД'!$A$1:$M$10000,13,FALSE)</f>
        <v>4</v>
      </c>
      <c r="L3203" s="28" t="str">
        <f>VLOOKUP(B3203,'Список DKV от ЮТД'!$A$1:$S$10000,14,FALSE)</f>
        <v>34DAZ352</v>
      </c>
      <c r="M3203" s="49" t="str">
        <f>VLOOKUP(B3203,'Список DKV от ЮТД'!$A$1:$M$10000,10,FALSE)</f>
        <v>704310*******3620</v>
      </c>
      <c r="N3203" s="49" t="str">
        <f>VLOOKUP(B3203,'Список DKV от ЮТД'!$A$1:$S$10000,18,FALSE)</f>
        <v/>
      </c>
      <c r="O3203" s="49" t="str">
        <f>VLOOKUP(B3203,'Список DKV от ЮТД'!$A$1:$S$10000,19,FALSE)</f>
        <v/>
      </c>
      <c r="P3203" s="49" t="str">
        <f>VLOOKUP(B3203,'Список DKV от ЮТД'!$A$1:$S$10000,16,FALSE)</f>
        <v>431339348</v>
      </c>
      <c r="Q3203" s="49"/>
    </row>
    <row r="3204" spans="1:22" x14ac:dyDescent="0.2">
      <c r="A3204" s="28">
        <v>3202</v>
      </c>
      <c r="B3204" s="34">
        <v>19460074016</v>
      </c>
      <c r="C3204" s="47">
        <v>44042</v>
      </c>
      <c r="E3204" s="47">
        <v>44043</v>
      </c>
      <c r="F3204" s="28" t="s">
        <v>20</v>
      </c>
      <c r="H3204" s="42">
        <v>44061</v>
      </c>
      <c r="I3204" s="28" t="str">
        <f>VLOOKUP(B3204,'Список DKV от ЮТД'!$A$1:$S$10000,15,FALSE)</f>
        <v>2412/508</v>
      </c>
      <c r="J3204" s="28" t="s">
        <v>22</v>
      </c>
      <c r="K3204" s="38" t="str">
        <f>VLOOKUP(B3204,'Список DKV от ЮТД'!$A$1:$M$10000,13,FALSE)</f>
        <v>4</v>
      </c>
      <c r="L3204" s="28" t="str">
        <f>VLOOKUP(B3204,'Список DKV от ЮТД'!$A$1:$S$10000,14,FALSE)</f>
        <v>E41J975</v>
      </c>
      <c r="M3204" s="49" t="str">
        <f>VLOOKUP(B3204,'Список DKV от ЮТД'!$A$1:$M$10000,10,FALSE)</f>
        <v>704310*******0755</v>
      </c>
      <c r="N3204" s="49" t="str">
        <f>VLOOKUP(B3204,'Список DKV от ЮТД'!$A$1:$S$10000,18,FALSE)</f>
        <v/>
      </c>
      <c r="O3204" s="49" t="str">
        <f>VLOOKUP(B3204,'Список DKV от ЮТД'!$A$1:$S$10000,19,FALSE)</f>
        <v/>
      </c>
      <c r="P3204" s="49" t="str">
        <f>VLOOKUP(B3204,'Список DKV от ЮТД'!$A$1:$S$10000,16,FALSE)</f>
        <v>431496425</v>
      </c>
      <c r="Q3204" s="49"/>
    </row>
    <row r="3205" spans="1:22" x14ac:dyDescent="0.2">
      <c r="A3205" s="28">
        <v>3203</v>
      </c>
      <c r="B3205" s="34">
        <v>19460074131</v>
      </c>
      <c r="C3205" s="47">
        <v>44042</v>
      </c>
      <c r="E3205" s="47">
        <v>44043</v>
      </c>
      <c r="F3205" s="28" t="s">
        <v>20</v>
      </c>
      <c r="H3205" s="42">
        <v>44061</v>
      </c>
      <c r="I3205" s="28" t="str">
        <f>VLOOKUP(B3205,'Список DKV от ЮТД'!$A$1:$S$10000,15,FALSE)</f>
        <v>2412/509</v>
      </c>
      <c r="J3205" s="28" t="s">
        <v>22</v>
      </c>
      <c r="K3205" s="38" t="str">
        <f>VLOOKUP(B3205,'Список DKV от ЮТД'!$A$1:$M$10000,13,FALSE)</f>
        <v>4</v>
      </c>
      <c r="L3205" s="28" t="str">
        <f>VLOOKUP(B3205,'Список DKV от ЮТД'!$A$1:$S$10000,14,FALSE)</f>
        <v>J14T498</v>
      </c>
      <c r="M3205" s="49" t="str">
        <f>VLOOKUP(B3205,'Список DKV от ЮТД'!$A$1:$M$10000,10,FALSE)</f>
        <v>704310*******0755</v>
      </c>
      <c r="N3205" s="49" t="str">
        <f>VLOOKUP(B3205,'Список DKV от ЮТД'!$A$1:$S$10000,18,FALSE)</f>
        <v/>
      </c>
      <c r="O3205" s="49" t="str">
        <f>VLOOKUP(B3205,'Список DKV от ЮТД'!$A$1:$S$10000,19,FALSE)</f>
        <v/>
      </c>
      <c r="P3205" s="49" t="str">
        <f>VLOOKUP(B3205,'Список DKV от ЮТД'!$A$1:$S$10000,16,FALSE)</f>
        <v>431496437</v>
      </c>
      <c r="Q3205" s="49"/>
    </row>
    <row r="3206" spans="1:22" x14ac:dyDescent="0.2">
      <c r="A3206" s="28">
        <v>3204</v>
      </c>
      <c r="B3206" s="34">
        <v>19451124721</v>
      </c>
      <c r="C3206" s="47">
        <v>44049</v>
      </c>
      <c r="D3206" s="47"/>
      <c r="E3206" s="47">
        <v>44049</v>
      </c>
      <c r="F3206" s="28" t="s">
        <v>18</v>
      </c>
      <c r="H3206" s="42">
        <v>44062</v>
      </c>
      <c r="I3206" s="28" t="str">
        <f>VLOOKUP(B3206,'Список DKV от ЮТД'!$A$1:$S$10000,15,FALSE)</f>
        <v>2411/2568</v>
      </c>
      <c r="J3206" s="28" t="s">
        <v>22</v>
      </c>
      <c r="K3206" s="38" t="str">
        <f>VLOOKUP(B3206,'Список DKV от ЮТД'!$A$1:$M$10000,13,FALSE)</f>
        <v>4</v>
      </c>
      <c r="L3206" s="28" t="str">
        <f>VLOOKUP(B3206,'Список DKV от ЮТД'!$A$1:$S$10000,14,FALSE)</f>
        <v>07DJR22</v>
      </c>
      <c r="M3206" s="49" t="str">
        <f>VLOOKUP(B3206,'Список DKV от ЮТД'!$A$1:$M$10000,10,FALSE)</f>
        <v>704310*******0315</v>
      </c>
      <c r="N3206" s="49" t="str">
        <f>VLOOKUP(B3206,'Список DKV от ЮТД'!$A$1:$S$10000,18,FALSE)</f>
        <v>expired</v>
      </c>
      <c r="O3206" s="49" t="str">
        <f>VLOOKUP(B3206,'Список DKV от ЮТД'!$A$1:$S$10000,19,FALSE)</f>
        <v>blocked</v>
      </c>
      <c r="P3206" s="49" t="str">
        <f>VLOOKUP(B3206,'Список DKV от ЮТД'!$A$1:$S$10000,16,FALSE)</f>
        <v>431339352</v>
      </c>
      <c r="Q3206" s="49"/>
    </row>
    <row r="3207" spans="1:22" x14ac:dyDescent="0.2">
      <c r="A3207" s="28">
        <v>3205</v>
      </c>
      <c r="B3207" s="34">
        <v>19451124762</v>
      </c>
      <c r="C3207" s="47">
        <v>44049</v>
      </c>
      <c r="D3207" s="47"/>
      <c r="E3207" s="47">
        <v>44049</v>
      </c>
      <c r="F3207" s="28" t="s">
        <v>18</v>
      </c>
      <c r="H3207" s="42">
        <v>44062</v>
      </c>
      <c r="I3207" s="28" t="str">
        <f>VLOOKUP(B3207,'Список DKV от ЮТД'!$A$1:$S$10000,15,FALSE)</f>
        <v>2411/2569</v>
      </c>
      <c r="J3207" s="28" t="s">
        <v>22</v>
      </c>
      <c r="K3207" s="38" t="str">
        <f>VLOOKUP(B3207,'Список DKV от ЮТД'!$A$1:$M$10000,13,FALSE)</f>
        <v>4</v>
      </c>
      <c r="L3207" s="28" t="str">
        <f>VLOOKUP(B3207,'Список DKV от ЮТД'!$A$1:$S$10000,14,FALSE)</f>
        <v>14FM540</v>
      </c>
      <c r="M3207" s="49" t="str">
        <f>VLOOKUP(B3207,'Список DKV от ЮТД'!$A$1:$M$10000,10,FALSE)</f>
        <v>704310*******9981</v>
      </c>
      <c r="N3207" s="49" t="str">
        <f>VLOOKUP(B3207,'Список DKV от ЮТД'!$A$1:$S$10000,18,FALSE)</f>
        <v>expired</v>
      </c>
      <c r="O3207" s="49" t="str">
        <f>VLOOKUP(B3207,'Список DKV от ЮТД'!$A$1:$S$10000,19,FALSE)</f>
        <v>blocked</v>
      </c>
      <c r="P3207" s="49" t="str">
        <f>VLOOKUP(B3207,'Список DKV от ЮТД'!$A$1:$S$10000,16,FALSE)</f>
        <v>431339356</v>
      </c>
      <c r="Q3207" s="49"/>
    </row>
    <row r="3208" spans="1:22" x14ac:dyDescent="0.2">
      <c r="A3208" s="28">
        <v>3206</v>
      </c>
      <c r="B3208" s="35">
        <v>19451124804</v>
      </c>
      <c r="C3208" s="47">
        <v>44049</v>
      </c>
      <c r="D3208" s="47"/>
      <c r="E3208" s="47">
        <v>44049</v>
      </c>
      <c r="F3208" s="28" t="s">
        <v>18</v>
      </c>
      <c r="G3208" s="38">
        <v>145</v>
      </c>
      <c r="H3208" s="42">
        <v>44062</v>
      </c>
      <c r="I3208" s="28" t="str">
        <f>VLOOKUP(B3208,'Список DKV от ЮТД'!$A$1:$S$10000,15,FALSE)</f>
        <v>2411/2570</v>
      </c>
      <c r="J3208" s="28" t="s">
        <v>22</v>
      </c>
      <c r="K3208" s="38" t="str">
        <f>VLOOKUP(B3208,'Список DKV от ЮТД'!$A$1:$M$10000,13,FALSE)</f>
        <v>4</v>
      </c>
      <c r="L3208" s="28" t="str">
        <f>VLOOKUP(B3208,'Список DKV от ЮТД'!$A$1:$S$10000,14,FALSE)</f>
        <v>01BYF14</v>
      </c>
      <c r="M3208" s="49" t="str">
        <f>VLOOKUP(B3208,'Список DKV от ЮТД'!$A$1:$M$10000,10,FALSE)</f>
        <v>704310*******1839</v>
      </c>
      <c r="N3208" s="49" t="str">
        <f>VLOOKUP(B3208,'Список DKV от ЮТД'!$A$1:$S$10000,18,FALSE)</f>
        <v>blocked</v>
      </c>
      <c r="O3208" s="49" t="str">
        <f>VLOOKUP(B3208,'Список DKV от ЮТД'!$A$1:$S$10000,19,FALSE)</f>
        <v>blocked</v>
      </c>
      <c r="P3208" s="49" t="str">
        <f>VLOOKUP(B3208,'Список DKV от ЮТД'!$A$1:$S$10000,16,FALSE)</f>
        <v>431339360</v>
      </c>
      <c r="Q3208" s="46" t="s">
        <v>27360</v>
      </c>
      <c r="R3208" s="28" t="s">
        <v>26771</v>
      </c>
    </row>
    <row r="3209" spans="1:22" x14ac:dyDescent="0.2">
      <c r="A3209" s="28">
        <v>3207</v>
      </c>
      <c r="B3209" s="34">
        <v>19451124887</v>
      </c>
      <c r="C3209" s="47">
        <v>44049</v>
      </c>
      <c r="D3209" s="47"/>
      <c r="E3209" s="47">
        <v>44049</v>
      </c>
      <c r="F3209" s="28" t="s">
        <v>18</v>
      </c>
      <c r="H3209" s="42">
        <v>44062</v>
      </c>
      <c r="I3209" s="28" t="str">
        <f>VLOOKUP(B3209,'Список DKV от ЮТД'!$A$1:$S$10000,15,FALSE)</f>
        <v>2411/2571</v>
      </c>
      <c r="J3209" s="28" t="s">
        <v>22</v>
      </c>
      <c r="K3209" s="38" t="str">
        <f>VLOOKUP(B3209,'Список DKV от ЮТД'!$A$1:$M$10000,13,FALSE)</f>
        <v>4</v>
      </c>
      <c r="L3209" s="28" t="str">
        <f>VLOOKUP(B3209,'Список DKV от ЮТД'!$A$1:$S$10000,14,FALSE)</f>
        <v>LJ418JF</v>
      </c>
      <c r="M3209" s="49" t="str">
        <f>VLOOKUP(B3209,'Список DKV от ЮТД'!$A$1:$M$10000,10,FALSE)</f>
        <v>704310*******0072</v>
      </c>
      <c r="N3209" s="49" t="str">
        <f>VLOOKUP(B3209,'Список DKV от ЮТД'!$A$1:$S$10000,18,FALSE)</f>
        <v/>
      </c>
      <c r="O3209" s="49" t="str">
        <f>VLOOKUP(B3209,'Список DKV от ЮТД'!$A$1:$S$10000,19,FALSE)</f>
        <v/>
      </c>
      <c r="P3209" s="49" t="str">
        <f>VLOOKUP(B3209,'Список DKV от ЮТД'!$A$1:$S$10000,16,FALSE)</f>
        <v>431339368</v>
      </c>
      <c r="Q3209" s="49"/>
    </row>
    <row r="3210" spans="1:22" x14ac:dyDescent="0.2">
      <c r="A3210" s="28">
        <v>3208</v>
      </c>
      <c r="B3210" s="34">
        <v>19451124846</v>
      </c>
      <c r="C3210" s="47">
        <v>44049</v>
      </c>
      <c r="D3210" s="47"/>
      <c r="E3210" s="47">
        <v>44049</v>
      </c>
      <c r="F3210" s="28" t="s">
        <v>18</v>
      </c>
      <c r="H3210" s="42">
        <v>44062</v>
      </c>
      <c r="I3210" s="28" t="str">
        <f>VLOOKUP(B3210,'Список DKV от ЮТД'!$A$1:$S$10000,15,FALSE)</f>
        <v>2411/2572</v>
      </c>
      <c r="J3210" s="28" t="s">
        <v>22</v>
      </c>
      <c r="K3210" s="38" t="str">
        <f>VLOOKUP(B3210,'Список DKV от ЮТД'!$A$1:$M$10000,13,FALSE)</f>
        <v>4</v>
      </c>
      <c r="L3210" s="28" t="str">
        <f>VLOOKUP(B3210,'Список DKV от ЮТД'!$A$1:$S$10000,14,FALSE)</f>
        <v>35AAH472</v>
      </c>
      <c r="M3210" s="49" t="str">
        <f>VLOOKUP(B3210,'Список DKV от ЮТД'!$A$1:$M$10000,10,FALSE)</f>
        <v>704310*******3118</v>
      </c>
      <c r="N3210" s="49" t="str">
        <f>VLOOKUP(B3210,'Список DKV от ЮТД'!$A$1:$S$10000,18,FALSE)</f>
        <v/>
      </c>
      <c r="O3210" s="49" t="str">
        <f>VLOOKUP(B3210,'Список DKV от ЮТД'!$A$1:$S$10000,19,FALSE)</f>
        <v/>
      </c>
      <c r="P3210" s="49" t="str">
        <f>VLOOKUP(B3210,'Список DKV от ЮТД'!$A$1:$S$10000,16,FALSE)</f>
        <v>431339364</v>
      </c>
      <c r="Q3210" s="49"/>
    </row>
    <row r="3211" spans="1:22" x14ac:dyDescent="0.2">
      <c r="A3211" s="28">
        <v>3209</v>
      </c>
      <c r="B3211" s="34">
        <v>19451125066</v>
      </c>
      <c r="C3211" s="47">
        <v>44049</v>
      </c>
      <c r="D3211" s="47"/>
      <c r="E3211" s="47">
        <v>44049</v>
      </c>
      <c r="F3211" s="28" t="s">
        <v>18</v>
      </c>
      <c r="H3211" s="42">
        <v>44063</v>
      </c>
      <c r="I3211" s="28" t="str">
        <f>VLOOKUP(B3211,'Список DKV от ЮТД'!$A$1:$S$10000,15,FALSE)</f>
        <v>2411/2573</v>
      </c>
      <c r="J3211" s="28" t="s">
        <v>22</v>
      </c>
      <c r="K3211" s="38" t="str">
        <f>VLOOKUP(B3211,'Список DKV от ЮТД'!$A$1:$M$10000,13,FALSE)</f>
        <v>4</v>
      </c>
      <c r="L3211" s="28" t="str">
        <f>VLOOKUP(B3211,'Список DKV от ЮТД'!$A$1:$S$10000,14,FALSE)</f>
        <v>16SBL40</v>
      </c>
      <c r="M3211" s="49" t="str">
        <f>VLOOKUP(B3211,'Список DKV от ЮТД'!$A$1:$M$10000,10,FALSE)</f>
        <v>704310*******5258</v>
      </c>
      <c r="N3211" s="49" t="str">
        <f>VLOOKUP(B3211,'Список DKV от ЮТД'!$A$1:$S$10000,18,FALSE)</f>
        <v/>
      </c>
      <c r="O3211" s="49" t="str">
        <f>VLOOKUP(B3211,'Список DKV от ЮТД'!$A$1:$S$10000,19,FALSE)</f>
        <v/>
      </c>
      <c r="P3211" s="49" t="str">
        <f>VLOOKUP(B3211,'Список DKV от ЮТД'!$A$1:$S$10000,16,FALSE)</f>
        <v>431339386</v>
      </c>
      <c r="Q3211" s="49"/>
    </row>
    <row r="3212" spans="1:22" x14ac:dyDescent="0.2">
      <c r="A3212" s="28">
        <v>3210</v>
      </c>
      <c r="B3212" s="34">
        <v>19451125108</v>
      </c>
      <c r="C3212" s="47">
        <v>44049</v>
      </c>
      <c r="D3212" s="47"/>
      <c r="E3212" s="47">
        <v>44049</v>
      </c>
      <c r="F3212" s="28" t="s">
        <v>18</v>
      </c>
      <c r="H3212" s="42">
        <v>44063</v>
      </c>
      <c r="I3212" s="28" t="str">
        <f>VLOOKUP(B3212,'Список DKV от ЮТД'!$A$1:$S$10000,15,FALSE)</f>
        <v>2411/2574</v>
      </c>
      <c r="J3212" s="28" t="s">
        <v>22</v>
      </c>
      <c r="K3212" s="38" t="str">
        <f>VLOOKUP(B3212,'Список DKV от ЮТД'!$A$1:$M$10000,13,FALSE)</f>
        <v>4</v>
      </c>
      <c r="L3212" s="28" t="str">
        <f>VLOOKUP(B3212,'Список DKV от ЮТД'!$A$1:$S$10000,14,FALSE)</f>
        <v>16AGL206</v>
      </c>
      <c r="M3212" s="49" t="str">
        <f>VLOOKUP(B3212,'Список DKV от ЮТД'!$A$1:$M$10000,10,FALSE)</f>
        <v>704310*******5936</v>
      </c>
      <c r="N3212" s="49" t="str">
        <f>VLOOKUP(B3212,'Список DKV от ЮТД'!$A$1:$S$10000,18,FALSE)</f>
        <v/>
      </c>
      <c r="O3212" s="49" t="str">
        <f>VLOOKUP(B3212,'Список DKV от ЮТД'!$A$1:$S$10000,19,FALSE)</f>
        <v/>
      </c>
      <c r="P3212" s="49" t="str">
        <f>VLOOKUP(B3212,'Список DKV от ЮТД'!$A$1:$S$10000,16,FALSE)</f>
        <v>431339390</v>
      </c>
      <c r="Q3212" s="49"/>
    </row>
    <row r="3213" spans="1:22" x14ac:dyDescent="0.2">
      <c r="A3213" s="28">
        <v>3211</v>
      </c>
      <c r="B3213" s="34">
        <v>19451125421</v>
      </c>
      <c r="C3213" s="47">
        <v>44049</v>
      </c>
      <c r="D3213" s="47"/>
      <c r="E3213" s="47">
        <v>44049</v>
      </c>
      <c r="F3213" s="28" t="s">
        <v>18</v>
      </c>
      <c r="H3213" s="42">
        <v>44063</v>
      </c>
      <c r="I3213" s="28" t="str">
        <f>VLOOKUP(B3213,'Список DKV от ЮТД'!$A$1:$S$10000,15,FALSE)</f>
        <v>2411/2575</v>
      </c>
      <c r="J3213" s="28" t="s">
        <v>22</v>
      </c>
      <c r="K3213" s="38" t="str">
        <f>VLOOKUP(B3213,'Список DKV от ЮТД'!$A$1:$M$10000,13,FALSE)</f>
        <v>4</v>
      </c>
      <c r="L3213" s="28" t="str">
        <f>VLOOKUP(B3213,'Список DKV от ЮТД'!$A$1:$S$10000,14,FALSE)</f>
        <v>76DS494</v>
      </c>
      <c r="M3213" s="49" t="str">
        <f>VLOOKUP(B3213,'Список DKV от ЮТД'!$A$1:$M$10000,10,FALSE)</f>
        <v>704310*******1121</v>
      </c>
      <c r="N3213" s="49" t="str">
        <f>VLOOKUP(B3213,'Список DKV от ЮТД'!$A$1:$S$10000,18,FALSE)</f>
        <v/>
      </c>
      <c r="O3213" s="49" t="str">
        <f>VLOOKUP(B3213,'Список DKV от ЮТД'!$A$1:$S$10000,19,FALSE)</f>
        <v/>
      </c>
      <c r="P3213" s="49" t="str">
        <f>VLOOKUP(B3213,'Список DKV от ЮТД'!$A$1:$S$10000,16,FALSE)</f>
        <v>431339422</v>
      </c>
      <c r="Q3213" s="49"/>
    </row>
    <row r="3214" spans="1:22" x14ac:dyDescent="0.2">
      <c r="A3214" s="28">
        <v>3212</v>
      </c>
      <c r="B3214" s="34">
        <v>19451124978</v>
      </c>
      <c r="C3214" s="47">
        <v>44049</v>
      </c>
      <c r="D3214" s="47"/>
      <c r="E3214" s="47">
        <v>44049</v>
      </c>
      <c r="F3214" s="28" t="s">
        <v>18</v>
      </c>
      <c r="H3214" s="42">
        <v>44063</v>
      </c>
      <c r="I3214" s="28" t="str">
        <f>VLOOKUP(B3214,'Список DKV от ЮТД'!$A$1:$S$10000,15,FALSE)</f>
        <v>2411/2577</v>
      </c>
      <c r="J3214" s="28" t="s">
        <v>22</v>
      </c>
      <c r="K3214" s="38" t="str">
        <f>VLOOKUP(B3214,'Список DKV от ЮТД'!$A$1:$M$10000,13,FALSE)</f>
        <v>4</v>
      </c>
      <c r="L3214" s="28" t="str">
        <f>VLOOKUP(B3214,'Список DKV от ЮТД'!$A$1:$S$10000,14,FALSE)</f>
        <v>34CZH618</v>
      </c>
      <c r="M3214" s="49" t="str">
        <f>VLOOKUP(B3214,'Список DKV от ЮТД'!$A$1:$M$10000,10,FALSE)</f>
        <v>704310*******1076</v>
      </c>
      <c r="N3214" s="49" t="str">
        <f>VLOOKUP(B3214,'Список DKV от ЮТД'!$A$1:$S$10000,18,FALSE)</f>
        <v>expired</v>
      </c>
      <c r="O3214" s="49" t="str">
        <f>VLOOKUP(B3214,'Список DKV от ЮТД'!$A$1:$S$10000,19,FALSE)</f>
        <v>blocked</v>
      </c>
      <c r="P3214" s="49" t="str">
        <f>VLOOKUP(B3214,'Список DKV от ЮТД'!$A$1:$S$10000,16,FALSE)</f>
        <v>431339377</v>
      </c>
      <c r="Q3214" s="49"/>
    </row>
    <row r="3215" spans="1:22" x14ac:dyDescent="0.2">
      <c r="A3215" s="28">
        <v>3213</v>
      </c>
      <c r="B3215" s="34">
        <v>19460014939</v>
      </c>
      <c r="C3215" s="47">
        <v>44042</v>
      </c>
      <c r="E3215" s="47">
        <v>44043</v>
      </c>
      <c r="F3215" s="28" t="s">
        <v>20</v>
      </c>
      <c r="H3215" s="42">
        <v>44063</v>
      </c>
      <c r="I3215" s="28" t="str">
        <f>VLOOKUP(B3215,'Список DKV от ЮТД'!$A$1:$S$10000,15,FALSE)</f>
        <v>2412/510</v>
      </c>
      <c r="J3215" s="28" t="s">
        <v>22</v>
      </c>
      <c r="K3215" s="38" t="str">
        <f>VLOOKUP(B3215,'Список DKV от ЮТД'!$A$1:$M$10000,13,FALSE)</f>
        <v>4</v>
      </c>
      <c r="L3215" s="28" t="str">
        <f>VLOOKUP(B3215,'Список DKV от ЮТД'!$A$1:$S$10000,14,FALSE)</f>
        <v>34DL2966</v>
      </c>
      <c r="M3215" s="49" t="str">
        <f>VLOOKUP(B3215,'Список DKV от ЮТД'!$A$1:$M$10000,10,FALSE)</f>
        <v>704310*******8335</v>
      </c>
      <c r="N3215" s="49" t="str">
        <f>VLOOKUP(B3215,'Список DKV от ЮТД'!$A$1:$S$10000,18,FALSE)</f>
        <v/>
      </c>
      <c r="O3215" s="49" t="str">
        <f>VLOOKUP(B3215,'Список DKV от ЮТД'!$A$1:$S$10000,19,FALSE)</f>
        <v/>
      </c>
      <c r="P3215" s="49" t="str">
        <f>VLOOKUP(B3215,'Список DKV от ЮТД'!$A$1:$S$10000,16,FALSE)</f>
        <v>431490517</v>
      </c>
      <c r="Q3215" s="49"/>
    </row>
    <row r="3216" spans="1:22" x14ac:dyDescent="0.2">
      <c r="A3216" s="28">
        <v>3214</v>
      </c>
      <c r="B3216" s="34">
        <v>19451125017</v>
      </c>
      <c r="C3216" s="47">
        <v>44049</v>
      </c>
      <c r="D3216" s="47"/>
      <c r="E3216" s="47">
        <v>44049</v>
      </c>
      <c r="F3216" s="28" t="s">
        <v>18</v>
      </c>
      <c r="H3216" s="42">
        <v>44064</v>
      </c>
      <c r="I3216" s="28" t="str">
        <f>VLOOKUP(B3216,'Список DKV от ЮТД'!$A$1:$S$10000,15,FALSE)</f>
        <v>2411/2578</v>
      </c>
      <c r="J3216" s="28" t="s">
        <v>22</v>
      </c>
      <c r="K3216" s="38" t="str">
        <f>VLOOKUP(B3216,'Список DKV от ЮТД'!$A$1:$M$10000,13,FALSE)</f>
        <v>4</v>
      </c>
      <c r="L3216" s="28" t="str">
        <f>VLOOKUP(B3216,'Список DKV от ЮТД'!$A$1:$S$10000,14,FALSE)</f>
        <v>31ACU826</v>
      </c>
      <c r="M3216" s="49" t="str">
        <f>VLOOKUP(B3216,'Список DKV от ЮТД'!$A$1:$M$10000,10,FALSE)</f>
        <v>704310*******7545</v>
      </c>
      <c r="N3216" s="49" t="str">
        <f>VLOOKUP(B3216,'Список DKV от ЮТД'!$A$1:$S$10000,18,FALSE)</f>
        <v/>
      </c>
      <c r="O3216" s="49" t="str">
        <f>VLOOKUP(B3216,'Список DKV от ЮТД'!$A$1:$S$10000,19,FALSE)</f>
        <v/>
      </c>
      <c r="P3216" s="49" t="str">
        <f>VLOOKUP(B3216,'Список DKV от ЮТД'!$A$1:$S$10000,16,FALSE)</f>
        <v>431339381</v>
      </c>
      <c r="Q3216" s="49"/>
    </row>
    <row r="3217" spans="1:17" x14ac:dyDescent="0.2">
      <c r="A3217" s="28">
        <v>3215</v>
      </c>
      <c r="B3217" s="34">
        <v>19460074057</v>
      </c>
      <c r="C3217" s="47">
        <v>44042</v>
      </c>
      <c r="E3217" s="47">
        <v>44043</v>
      </c>
      <c r="F3217" s="28" t="s">
        <v>20</v>
      </c>
      <c r="H3217" s="42">
        <v>44064</v>
      </c>
      <c r="I3217" s="28" t="str">
        <f>VLOOKUP(B3217,'Список DKV от ЮТД'!$A$1:$S$10000,15,FALSE)</f>
        <v>2412/511</v>
      </c>
      <c r="J3217" s="28" t="s">
        <v>22</v>
      </c>
      <c r="K3217" s="38" t="str">
        <f>VLOOKUP(B3217,'Список DKV от ЮТД'!$A$1:$M$10000,13,FALSE)</f>
        <v>4</v>
      </c>
      <c r="L3217" s="28" t="str">
        <f>VLOOKUP(B3217,'Список DKV от ЮТД'!$A$1:$S$10000,14,FALSE)</f>
        <v>NZ868FU</v>
      </c>
      <c r="M3217" s="49" t="str">
        <f>VLOOKUP(B3217,'Список DKV от ЮТД'!$A$1:$M$10000,10,FALSE)</f>
        <v>704310*******7619</v>
      </c>
      <c r="N3217" s="49" t="str">
        <f>VLOOKUP(B3217,'Список DKV от ЮТД'!$A$1:$S$10000,18,FALSE)</f>
        <v>expired</v>
      </c>
      <c r="O3217" s="49" t="str">
        <f>VLOOKUP(B3217,'Список DKV от ЮТД'!$A$1:$S$10000,19,FALSE)</f>
        <v>blocked</v>
      </c>
      <c r="P3217" s="49" t="str">
        <f>VLOOKUP(B3217,'Список DKV от ЮТД'!$A$1:$S$10000,16,FALSE)</f>
        <v>431496429</v>
      </c>
      <c r="Q3217" s="49"/>
    </row>
    <row r="3218" spans="1:17" x14ac:dyDescent="0.2">
      <c r="A3218" s="28">
        <v>3216</v>
      </c>
      <c r="B3218" s="34">
        <v>19460074867</v>
      </c>
      <c r="C3218" s="47">
        <v>44042</v>
      </c>
      <c r="E3218" s="47">
        <v>44043</v>
      </c>
      <c r="F3218" s="28" t="s">
        <v>20</v>
      </c>
      <c r="H3218" s="42">
        <v>44064</v>
      </c>
      <c r="I3218" s="28" t="str">
        <f>VLOOKUP(B3218,'Список DKV от ЮТД'!$A$1:$S$10000,15,FALSE)</f>
        <v>2412/512</v>
      </c>
      <c r="J3218" s="28" t="s">
        <v>22</v>
      </c>
      <c r="K3218" s="38" t="str">
        <f>VLOOKUP(B3218,'Список DKV от ЮТД'!$A$1:$M$10000,13,FALSE)</f>
        <v>4</v>
      </c>
      <c r="L3218" s="28" t="str">
        <f>VLOOKUP(B3218,'Список DKV от ЮТД'!$A$1:$S$10000,14,FALSE)</f>
        <v>NZ691GF</v>
      </c>
      <c r="M3218" s="49" t="str">
        <f>VLOOKUP(B3218,'Список DKV от ЮТД'!$A$1:$M$10000,10,FALSE)</f>
        <v>704310*******8971</v>
      </c>
      <c r="N3218" s="49" t="str">
        <f>VLOOKUP(B3218,'Список DKV от ЮТД'!$A$1:$S$10000,18,FALSE)</f>
        <v>expired</v>
      </c>
      <c r="O3218" s="49" t="str">
        <f>VLOOKUP(B3218,'Список DKV от ЮТД'!$A$1:$S$10000,19,FALSE)</f>
        <v>blocked</v>
      </c>
      <c r="P3218" s="49" t="str">
        <f>VLOOKUP(B3218,'Список DKV от ЮТД'!$A$1:$S$10000,16,FALSE)</f>
        <v>431496510</v>
      </c>
      <c r="Q3218" s="49"/>
    </row>
    <row r="3219" spans="1:17" x14ac:dyDescent="0.2">
      <c r="A3219" s="28">
        <v>3217</v>
      </c>
      <c r="B3219" s="34">
        <v>19460074826</v>
      </c>
      <c r="C3219" s="47">
        <v>44042</v>
      </c>
      <c r="E3219" s="47">
        <v>44043</v>
      </c>
      <c r="F3219" s="28" t="s">
        <v>20</v>
      </c>
      <c r="H3219" s="42">
        <v>44064</v>
      </c>
      <c r="I3219" s="28" t="str">
        <f>VLOOKUP(B3219,'Список DKV от ЮТД'!$A$1:$S$10000,15,FALSE)</f>
        <v>2412/513</v>
      </c>
      <c r="J3219" s="28" t="s">
        <v>22</v>
      </c>
      <c r="K3219" s="38" t="str">
        <f>VLOOKUP(B3219,'Список DKV от ЮТД'!$A$1:$M$10000,13,FALSE)</f>
        <v>4</v>
      </c>
      <c r="L3219" s="28" t="str">
        <f>VLOOKUP(B3219,'Список DKV от ЮТД'!$A$1:$S$10000,14,FALSE)</f>
        <v>ZG8269HU</v>
      </c>
      <c r="M3219" s="49" t="str">
        <f>VLOOKUP(B3219,'Список DKV от ЮТД'!$A$1:$M$10000,10,FALSE)</f>
        <v>704310*******3878</v>
      </c>
      <c r="N3219" s="49" t="str">
        <f>VLOOKUP(B3219,'Список DKV от ЮТД'!$A$1:$S$10000,18,FALSE)</f>
        <v/>
      </c>
      <c r="O3219" s="49" t="str">
        <f>VLOOKUP(B3219,'Список DKV от ЮТД'!$A$1:$S$10000,19,FALSE)</f>
        <v/>
      </c>
      <c r="P3219" s="49" t="str">
        <f>VLOOKUP(B3219,'Список DKV от ЮТД'!$A$1:$S$10000,16,FALSE)</f>
        <v>431496506</v>
      </c>
      <c r="Q3219" s="49"/>
    </row>
    <row r="3220" spans="1:17" x14ac:dyDescent="0.2">
      <c r="A3220" s="28">
        <v>3218</v>
      </c>
      <c r="B3220" s="34">
        <v>19460014681</v>
      </c>
      <c r="C3220" s="47">
        <v>44042</v>
      </c>
      <c r="E3220" s="47">
        <v>44043</v>
      </c>
      <c r="F3220" s="28" t="s">
        <v>20</v>
      </c>
      <c r="H3220" s="42">
        <v>44064</v>
      </c>
      <c r="I3220" s="28" t="str">
        <f>VLOOKUP(B3220,'Список DKV от ЮТД'!$A$1:$S$10000,15,FALSE)</f>
        <v>2412/514</v>
      </c>
      <c r="J3220" s="28" t="s">
        <v>22</v>
      </c>
      <c r="K3220" s="38" t="str">
        <f>VLOOKUP(B3220,'Список DKV от ЮТД'!$A$1:$M$10000,13,FALSE)</f>
        <v>4</v>
      </c>
      <c r="L3220" s="28" t="str">
        <f>VLOOKUP(B3220,'Список DKV от ЮТД'!$A$1:$S$10000,14,FALSE)</f>
        <v>34PK9289</v>
      </c>
      <c r="M3220" s="49" t="str">
        <f>VLOOKUP(B3220,'Список DKV от ЮТД'!$A$1:$M$10000,10,FALSE)</f>
        <v>704310*******6504</v>
      </c>
      <c r="N3220" s="49" t="str">
        <f>VLOOKUP(B3220,'Список DKV от ЮТД'!$A$1:$S$10000,18,FALSE)</f>
        <v/>
      </c>
      <c r="O3220" s="49" t="str">
        <f>VLOOKUP(B3220,'Список DKV от ЮТД'!$A$1:$S$10000,19,FALSE)</f>
        <v/>
      </c>
      <c r="P3220" s="49" t="str">
        <f>VLOOKUP(B3220,'Список DKV от ЮТД'!$A$1:$S$10000,16,FALSE)</f>
        <v>431490492</v>
      </c>
      <c r="Q3220" s="49"/>
    </row>
    <row r="3221" spans="1:17" x14ac:dyDescent="0.2">
      <c r="A3221" s="28">
        <v>3219</v>
      </c>
      <c r="B3221" s="34">
        <v>19451124986</v>
      </c>
      <c r="C3221" s="47">
        <v>44049</v>
      </c>
      <c r="D3221" s="47"/>
      <c r="E3221" s="47">
        <v>44049</v>
      </c>
      <c r="F3221" s="28" t="s">
        <v>18</v>
      </c>
      <c r="H3221" s="42">
        <v>44065</v>
      </c>
      <c r="I3221" s="28" t="str">
        <f>VLOOKUP(B3221,'Список DKV от ЮТД'!$A$1:$S$10000,15,FALSE)</f>
        <v>2411/2579</v>
      </c>
      <c r="J3221" s="28" t="s">
        <v>22</v>
      </c>
      <c r="K3221" s="38" t="str">
        <f>VLOOKUP(B3221,'Список DKV от ЮТД'!$A$1:$M$10000,13,FALSE)</f>
        <v>4</v>
      </c>
      <c r="L3221" s="28" t="str">
        <f>VLOOKUP(B3221,'Список DKV от ЮТД'!$A$1:$S$10000,14,FALSE)</f>
        <v>16AFE710</v>
      </c>
      <c r="M3221" s="49" t="str">
        <f>VLOOKUP(B3221,'Список DKV от ЮТД'!$A$1:$M$10000,10,FALSE)</f>
        <v>704310*******5159</v>
      </c>
      <c r="N3221" s="49" t="str">
        <f>VLOOKUP(B3221,'Список DKV от ЮТД'!$A$1:$S$10000,18,FALSE)</f>
        <v/>
      </c>
      <c r="O3221" s="49" t="str">
        <f>VLOOKUP(B3221,'Список DKV от ЮТД'!$A$1:$S$10000,19,FALSE)</f>
        <v/>
      </c>
      <c r="P3221" s="49" t="str">
        <f>VLOOKUP(B3221,'Список DKV от ЮТД'!$A$1:$S$10000,16,FALSE)</f>
        <v>431339378</v>
      </c>
      <c r="Q3221" s="49"/>
    </row>
    <row r="3222" spans="1:17" x14ac:dyDescent="0.2">
      <c r="A3222" s="28">
        <v>3220</v>
      </c>
      <c r="B3222" s="34">
        <v>19451124820</v>
      </c>
      <c r="C3222" s="47">
        <v>44049</v>
      </c>
      <c r="D3222" s="47"/>
      <c r="E3222" s="47">
        <v>44049</v>
      </c>
      <c r="F3222" s="28" t="s">
        <v>18</v>
      </c>
      <c r="H3222" s="42">
        <v>44065</v>
      </c>
      <c r="I3222" s="28" t="str">
        <f>VLOOKUP(B3222,'Список DKV от ЮТД'!$A$1:$S$10000,15,FALSE)</f>
        <v>2411/2580</v>
      </c>
      <c r="J3222" s="28" t="s">
        <v>22</v>
      </c>
      <c r="K3222" s="38" t="str">
        <f>VLOOKUP(B3222,'Список DKV от ЮТД'!$A$1:$M$10000,13,FALSE)</f>
        <v>4</v>
      </c>
      <c r="L3222" s="28" t="str">
        <f>VLOOKUP(B3222,'Список DKV от ЮТД'!$A$1:$S$10000,14,FALSE)</f>
        <v>16AHD876</v>
      </c>
      <c r="M3222" s="49" t="str">
        <f>VLOOKUP(B3222,'Список DKV от ЮТД'!$A$1:$M$10000,10,FALSE)</f>
        <v>704310*******5811</v>
      </c>
      <c r="N3222" s="49" t="str">
        <f>VLOOKUP(B3222,'Список DKV от ЮТД'!$A$1:$S$10000,18,FALSE)</f>
        <v/>
      </c>
      <c r="O3222" s="49" t="str">
        <f>VLOOKUP(B3222,'Список DKV от ЮТД'!$A$1:$S$10000,19,FALSE)</f>
        <v/>
      </c>
      <c r="P3222" s="49" t="str">
        <f>VLOOKUP(B3222,'Список DKV от ЮТД'!$A$1:$S$10000,16,FALSE)</f>
        <v>431339362</v>
      </c>
      <c r="Q3222" s="49"/>
    </row>
    <row r="3223" spans="1:17" x14ac:dyDescent="0.2">
      <c r="A3223" s="28">
        <v>3221</v>
      </c>
      <c r="B3223" s="34">
        <v>19451124861</v>
      </c>
      <c r="C3223" s="47">
        <v>44049</v>
      </c>
      <c r="D3223" s="47"/>
      <c r="E3223" s="47">
        <v>44049</v>
      </c>
      <c r="F3223" s="28" t="s">
        <v>18</v>
      </c>
      <c r="H3223" s="42">
        <v>44065</v>
      </c>
      <c r="I3223" s="28" t="str">
        <f>VLOOKUP(B3223,'Список DKV от ЮТД'!$A$1:$S$10000,15,FALSE)</f>
        <v>2411/2581</v>
      </c>
      <c r="J3223" s="28" t="s">
        <v>22</v>
      </c>
      <c r="K3223" s="38" t="str">
        <f>VLOOKUP(B3223,'Список DKV от ЮТД'!$A$1:$M$10000,13,FALSE)</f>
        <v>4</v>
      </c>
      <c r="L3223" s="28" t="str">
        <f>VLOOKUP(B3223,'Список DKV от ЮТД'!$A$1:$S$10000,14,FALSE)</f>
        <v>16LSP76</v>
      </c>
      <c r="M3223" s="49" t="str">
        <f>VLOOKUP(B3223,'Список DKV от ЮТД'!$A$1:$M$10000,10,FALSE)</f>
        <v>704310*******5308</v>
      </c>
      <c r="N3223" s="49" t="str">
        <f>VLOOKUP(B3223,'Список DKV от ЮТД'!$A$1:$S$10000,18,FALSE)</f>
        <v/>
      </c>
      <c r="O3223" s="49" t="str">
        <f>VLOOKUP(B3223,'Список DKV от ЮТД'!$A$1:$S$10000,19,FALSE)</f>
        <v/>
      </c>
      <c r="P3223" s="49" t="str">
        <f>VLOOKUP(B3223,'Список DKV от ЮТД'!$A$1:$S$10000,16,FALSE)</f>
        <v>431339366</v>
      </c>
      <c r="Q3223" s="49"/>
    </row>
    <row r="3224" spans="1:17" x14ac:dyDescent="0.2">
      <c r="A3224" s="28">
        <v>3222</v>
      </c>
      <c r="B3224" s="34">
        <v>19451124895</v>
      </c>
      <c r="C3224" s="47">
        <v>44049</v>
      </c>
      <c r="D3224" s="47"/>
      <c r="E3224" s="47">
        <v>44049</v>
      </c>
      <c r="F3224" s="28" t="s">
        <v>18</v>
      </c>
      <c r="H3224" s="42">
        <v>44065</v>
      </c>
      <c r="I3224" s="28" t="str">
        <f>VLOOKUP(B3224,'Список DKV от ЮТД'!$A$1:$S$10000,15,FALSE)</f>
        <v>2411/2582</v>
      </c>
      <c r="J3224" s="28" t="s">
        <v>22</v>
      </c>
      <c r="K3224" s="38" t="str">
        <f>VLOOKUP(B3224,'Список DKV от ЮТД'!$A$1:$M$10000,13,FALSE)</f>
        <v>4</v>
      </c>
      <c r="L3224" s="28" t="str">
        <f>VLOOKUP(B3224,'Список DKV от ЮТД'!$A$1:$S$10000,14,FALSE)</f>
        <v>CB2526BT</v>
      </c>
      <c r="M3224" s="49" t="str">
        <f>VLOOKUP(B3224,'Список DKV от ЮТД'!$A$1:$M$10000,10,FALSE)</f>
        <v>704310*******9357</v>
      </c>
      <c r="N3224" s="49" t="str">
        <f>VLOOKUP(B3224,'Список DKV от ЮТД'!$A$1:$S$10000,18,FALSE)</f>
        <v/>
      </c>
      <c r="O3224" s="49" t="str">
        <f>VLOOKUP(B3224,'Список DKV от ЮТД'!$A$1:$S$10000,19,FALSE)</f>
        <v/>
      </c>
      <c r="P3224" s="49" t="str">
        <f>VLOOKUP(B3224,'Список DKV от ЮТД'!$A$1:$S$10000,16,FALSE)</f>
        <v>431339369</v>
      </c>
      <c r="Q3224" s="49"/>
    </row>
    <row r="3225" spans="1:17" x14ac:dyDescent="0.2">
      <c r="A3225" s="28">
        <v>3223</v>
      </c>
      <c r="B3225" s="34">
        <v>19451124937</v>
      </c>
      <c r="C3225" s="47">
        <v>44049</v>
      </c>
      <c r="D3225" s="47"/>
      <c r="E3225" s="47">
        <v>44049</v>
      </c>
      <c r="F3225" s="28" t="s">
        <v>18</v>
      </c>
      <c r="H3225" s="42">
        <v>44065</v>
      </c>
      <c r="I3225" s="28" t="str">
        <f>VLOOKUP(B3225,'Список DKV от ЮТД'!$A$1:$S$10000,15,FALSE)</f>
        <v>2411/2583</v>
      </c>
      <c r="J3225" s="28" t="s">
        <v>22</v>
      </c>
      <c r="K3225" s="38" t="str">
        <f>VLOOKUP(B3225,'Список DKV от ЮТД'!$A$1:$M$10000,13,FALSE)</f>
        <v>4</v>
      </c>
      <c r="L3225" s="28" t="str">
        <f>VLOOKUP(B3225,'Список DKV от ЮТД'!$A$1:$S$10000,14,FALSE)</f>
        <v>06BDR344</v>
      </c>
      <c r="M3225" s="49" t="str">
        <f>VLOOKUP(B3225,'Список DKV от ЮТД'!$A$1:$M$10000,10,FALSE)</f>
        <v>704310*******0515</v>
      </c>
      <c r="N3225" s="49" t="str">
        <f>VLOOKUP(B3225,'Список DKV от ЮТД'!$A$1:$S$10000,18,FALSE)</f>
        <v/>
      </c>
      <c r="O3225" s="49" t="str">
        <f>VLOOKUP(B3225,'Список DKV от ЮТД'!$A$1:$S$10000,19,FALSE)</f>
        <v/>
      </c>
      <c r="P3225" s="49" t="str">
        <f>VLOOKUP(B3225,'Список DKV от ЮТД'!$A$1:$S$10000,16,FALSE)</f>
        <v>431339373</v>
      </c>
      <c r="Q3225" s="49"/>
    </row>
    <row r="3226" spans="1:17" x14ac:dyDescent="0.2">
      <c r="A3226" s="28">
        <v>3224</v>
      </c>
      <c r="B3226" s="34">
        <v>19451124770</v>
      </c>
      <c r="C3226" s="47">
        <v>44049</v>
      </c>
      <c r="D3226" s="47"/>
      <c r="E3226" s="47">
        <v>44049</v>
      </c>
      <c r="F3226" s="28" t="s">
        <v>18</v>
      </c>
      <c r="H3226" s="42">
        <v>44065</v>
      </c>
      <c r="I3226" s="28" t="str">
        <f>VLOOKUP(B3226,'Список DKV от ЮТД'!$A$1:$S$10000,15,FALSE)</f>
        <v>2411/2584</v>
      </c>
      <c r="J3226" s="28" t="s">
        <v>22</v>
      </c>
      <c r="K3226" s="38" t="str">
        <f>VLOOKUP(B3226,'Список DKV от ЮТД'!$A$1:$M$10000,13,FALSE)</f>
        <v>4</v>
      </c>
      <c r="L3226" s="28" t="str">
        <f>VLOOKUP(B3226,'Список DKV от ЮТД'!$A$1:$S$10000,14,FALSE)</f>
        <v>06EU3019</v>
      </c>
      <c r="M3226" s="49" t="str">
        <f>VLOOKUP(B3226,'Список DKV от ЮТД'!$A$1:$M$10000,10,FALSE)</f>
        <v>704310*******0119</v>
      </c>
      <c r="N3226" s="49" t="str">
        <f>VLOOKUP(B3226,'Список DKV от ЮТД'!$A$1:$S$10000,18,FALSE)</f>
        <v/>
      </c>
      <c r="O3226" s="49" t="str">
        <f>VLOOKUP(B3226,'Список DKV от ЮТД'!$A$1:$S$10000,19,FALSE)</f>
        <v/>
      </c>
      <c r="P3226" s="49" t="str">
        <f>VLOOKUP(B3226,'Список DKV от ЮТД'!$A$1:$S$10000,16,FALSE)</f>
        <v>431339357</v>
      </c>
      <c r="Q3226" s="49"/>
    </row>
    <row r="3227" spans="1:17" x14ac:dyDescent="0.2">
      <c r="A3227" s="28">
        <v>3225</v>
      </c>
      <c r="B3227" s="34">
        <v>19451124812</v>
      </c>
      <c r="C3227" s="47">
        <v>44049</v>
      </c>
      <c r="D3227" s="47"/>
      <c r="E3227" s="47">
        <v>44049</v>
      </c>
      <c r="F3227" s="28" t="s">
        <v>18</v>
      </c>
      <c r="H3227" s="42">
        <v>44066</v>
      </c>
      <c r="I3227" s="28" t="str">
        <f>VLOOKUP(B3227,'Список DKV от ЮТД'!$A$1:$S$10000,15,FALSE)</f>
        <v>2411/2585</v>
      </c>
      <c r="J3227" s="28" t="s">
        <v>22</v>
      </c>
      <c r="K3227" s="38" t="str">
        <f>VLOOKUP(B3227,'Список DKV от ЮТД'!$A$1:$M$10000,13,FALSE)</f>
        <v>4</v>
      </c>
      <c r="L3227" s="28" t="str">
        <f>VLOOKUP(B3227,'Список DKV от ЮТД'!$A$1:$S$10000,14,FALSE)</f>
        <v>CO1116BT</v>
      </c>
      <c r="M3227" s="49" t="str">
        <f>VLOOKUP(B3227,'Список DKV от ЮТД'!$A$1:$M$10000,10,FALSE)</f>
        <v>704310*******0285</v>
      </c>
      <c r="N3227" s="49" t="str">
        <f>VLOOKUP(B3227,'Список DKV от ЮТД'!$A$1:$S$10000,18,FALSE)</f>
        <v/>
      </c>
      <c r="O3227" s="49" t="str">
        <f>VLOOKUP(B3227,'Список DKV от ЮТД'!$A$1:$S$10000,19,FALSE)</f>
        <v/>
      </c>
      <c r="P3227" s="49" t="str">
        <f>VLOOKUP(B3227,'Список DKV от ЮТД'!$A$1:$S$10000,16,FALSE)</f>
        <v>431339361</v>
      </c>
      <c r="Q3227" s="49"/>
    </row>
    <row r="3228" spans="1:17" x14ac:dyDescent="0.2">
      <c r="A3228" s="28">
        <v>3226</v>
      </c>
      <c r="B3228" s="34">
        <v>19451125298</v>
      </c>
      <c r="C3228" s="47">
        <v>44049</v>
      </c>
      <c r="D3228" s="47"/>
      <c r="E3228" s="47">
        <v>44049</v>
      </c>
      <c r="F3228" s="28" t="s">
        <v>18</v>
      </c>
      <c r="H3228" s="42">
        <v>44066</v>
      </c>
      <c r="I3228" s="28" t="str">
        <f>VLOOKUP(B3228,'Список DKV от ЮТД'!$A$1:$S$10000,15,FALSE)</f>
        <v>2411/2586</v>
      </c>
      <c r="J3228" s="28" t="s">
        <v>22</v>
      </c>
      <c r="K3228" s="38" t="str">
        <f>VLOOKUP(B3228,'Список DKV от ЮТД'!$A$1:$M$10000,13,FALSE)</f>
        <v>4</v>
      </c>
      <c r="L3228" s="28" t="str">
        <f>VLOOKUP(B3228,'Список DKV от ЮТД'!$A$1:$S$10000,14,FALSE)</f>
        <v>16ADR112</v>
      </c>
      <c r="M3228" s="49" t="str">
        <f>VLOOKUP(B3228,'Список DKV от ЮТД'!$A$1:$M$10000,10,FALSE)</f>
        <v>704310*******5225</v>
      </c>
      <c r="N3228" s="49" t="str">
        <f>VLOOKUP(B3228,'Список DKV от ЮТД'!$A$1:$S$10000,18,FALSE)</f>
        <v/>
      </c>
      <c r="O3228" s="49" t="str">
        <f>VLOOKUP(B3228,'Список DKV от ЮТД'!$A$1:$S$10000,19,FALSE)</f>
        <v/>
      </c>
      <c r="P3228" s="49" t="str">
        <f>VLOOKUP(B3228,'Список DKV от ЮТД'!$A$1:$S$10000,16,FALSE)</f>
        <v>431339409</v>
      </c>
      <c r="Q3228" s="49"/>
    </row>
    <row r="3229" spans="1:17" x14ac:dyDescent="0.2">
      <c r="A3229" s="28">
        <v>3227</v>
      </c>
      <c r="B3229" s="34">
        <v>19451125256</v>
      </c>
      <c r="C3229" s="47">
        <v>44049</v>
      </c>
      <c r="D3229" s="47"/>
      <c r="E3229" s="47">
        <v>44049</v>
      </c>
      <c r="F3229" s="28" t="s">
        <v>18</v>
      </c>
      <c r="H3229" s="42">
        <v>44066</v>
      </c>
      <c r="I3229" s="28" t="str">
        <f>VLOOKUP(B3229,'Список DKV от ЮТД'!$A$1:$S$10000,15,FALSE)</f>
        <v>2411/2587</v>
      </c>
      <c r="J3229" s="28" t="s">
        <v>22</v>
      </c>
      <c r="K3229" s="38" t="str">
        <f>VLOOKUP(B3229,'Список DKV от ЮТД'!$A$1:$M$10000,13,FALSE)</f>
        <v>4</v>
      </c>
      <c r="L3229" s="28" t="str">
        <f>VLOOKUP(B3229,'Список DKV от ЮТД'!$A$1:$S$10000,14,FALSE)</f>
        <v>31ABP082</v>
      </c>
      <c r="M3229" s="49" t="str">
        <f>VLOOKUP(B3229,'Список DKV от ЮТД'!$A$1:$M$10000,10,FALSE)</f>
        <v>704310*******1998</v>
      </c>
      <c r="N3229" s="49" t="str">
        <f>VLOOKUP(B3229,'Список DKV от ЮТД'!$A$1:$S$10000,18,FALSE)</f>
        <v/>
      </c>
      <c r="O3229" s="49" t="str">
        <f>VLOOKUP(B3229,'Список DKV от ЮТД'!$A$1:$S$10000,19,FALSE)</f>
        <v/>
      </c>
      <c r="P3229" s="49" t="str">
        <f>VLOOKUP(B3229,'Список DKV от ЮТД'!$A$1:$S$10000,16,FALSE)</f>
        <v>431339405</v>
      </c>
      <c r="Q3229" s="49"/>
    </row>
    <row r="3230" spans="1:17" x14ac:dyDescent="0.2">
      <c r="A3230" s="28">
        <v>3228</v>
      </c>
      <c r="B3230" s="34">
        <v>19451125371</v>
      </c>
      <c r="C3230" s="47">
        <v>44049</v>
      </c>
      <c r="D3230" s="47"/>
      <c r="E3230" s="47">
        <v>44049</v>
      </c>
      <c r="F3230" s="28" t="s">
        <v>18</v>
      </c>
      <c r="H3230" s="42">
        <v>44067</v>
      </c>
      <c r="I3230" s="28" t="str">
        <f>VLOOKUP(B3230,'Список DKV от ЮТД'!$A$1:$S$10000,15,FALSE)</f>
        <v>2411/2588</v>
      </c>
      <c r="J3230" s="28" t="s">
        <v>22</v>
      </c>
      <c r="K3230" s="38" t="str">
        <f>VLOOKUP(B3230,'Список DKV от ЮТД'!$A$1:$M$10000,13,FALSE)</f>
        <v>4</v>
      </c>
      <c r="L3230" s="28" t="str">
        <f>VLOOKUP(B3230,'Список DKV от ЮТД'!$A$1:$S$10000,14,FALSE)</f>
        <v>06JTM86</v>
      </c>
      <c r="M3230" s="49" t="str">
        <f>VLOOKUP(B3230,'Список DKV от ЮТД'!$A$1:$M$10000,10,FALSE)</f>
        <v>704310*******1124</v>
      </c>
      <c r="N3230" s="49" t="str">
        <f>VLOOKUP(B3230,'Список DKV от ЮТД'!$A$1:$S$10000,18,FALSE)</f>
        <v/>
      </c>
      <c r="O3230" s="49" t="str">
        <f>VLOOKUP(B3230,'Список DKV от ЮТД'!$A$1:$S$10000,19,FALSE)</f>
        <v/>
      </c>
      <c r="P3230" s="49" t="str">
        <f>VLOOKUP(B3230,'Список DKV от ЮТД'!$A$1:$S$10000,16,FALSE)</f>
        <v>431339417</v>
      </c>
      <c r="Q3230" s="49"/>
    </row>
    <row r="3231" spans="1:17" x14ac:dyDescent="0.2">
      <c r="A3231" s="28">
        <v>3229</v>
      </c>
      <c r="B3231" s="34">
        <v>19451125330</v>
      </c>
      <c r="C3231" s="47">
        <v>44049</v>
      </c>
      <c r="D3231" s="47"/>
      <c r="E3231" s="47">
        <v>44049</v>
      </c>
      <c r="F3231" s="28" t="s">
        <v>18</v>
      </c>
      <c r="H3231" s="42">
        <v>44067</v>
      </c>
      <c r="I3231" s="28" t="str">
        <f>VLOOKUP(B3231,'Список DKV от ЮТД'!$A$1:$S$10000,15,FALSE)</f>
        <v>2411/2589</v>
      </c>
      <c r="J3231" s="28" t="s">
        <v>22</v>
      </c>
      <c r="K3231" s="38" t="str">
        <f>VLOOKUP(B3231,'Список DKV от ЮТД'!$A$1:$M$10000,13,FALSE)</f>
        <v>4</v>
      </c>
      <c r="L3231" s="28" t="str">
        <f>VLOOKUP(B3231,'Список DKV от ЮТД'!$A$1:$S$10000,14,FALSE)</f>
        <v>16AHD942</v>
      </c>
      <c r="M3231" s="49" t="str">
        <f>VLOOKUP(B3231,'Список DKV от ЮТД'!$A$1:$M$10000,10,FALSE)</f>
        <v>704310*******5787</v>
      </c>
      <c r="N3231" s="49" t="str">
        <f>VLOOKUP(B3231,'Список DKV от ЮТД'!$A$1:$S$10000,18,FALSE)</f>
        <v/>
      </c>
      <c r="O3231" s="49" t="str">
        <f>VLOOKUP(B3231,'Список DKV от ЮТД'!$A$1:$S$10000,19,FALSE)</f>
        <v/>
      </c>
      <c r="P3231" s="49" t="str">
        <f>VLOOKUP(B3231,'Список DKV от ЮТД'!$A$1:$S$10000,16,FALSE)</f>
        <v>431339413</v>
      </c>
      <c r="Q3231" s="49"/>
    </row>
    <row r="3232" spans="1:17" x14ac:dyDescent="0.2">
      <c r="A3232" s="28">
        <v>3230</v>
      </c>
      <c r="B3232" s="34">
        <v>19451124572</v>
      </c>
      <c r="C3232" s="47">
        <v>44049</v>
      </c>
      <c r="D3232" s="47"/>
      <c r="E3232" s="47">
        <v>44049</v>
      </c>
      <c r="F3232" s="28" t="s">
        <v>18</v>
      </c>
      <c r="H3232" s="42">
        <v>44067</v>
      </c>
      <c r="I3232" s="28" t="str">
        <f>VLOOKUP(B3232,'Список DKV от ЮТД'!$A$1:$S$10000,15,FALSE)</f>
        <v>2411/2590</v>
      </c>
      <c r="J3232" s="28" t="s">
        <v>22</v>
      </c>
      <c r="K3232" s="38" t="str">
        <f>VLOOKUP(B3232,'Список DKV от ЮТД'!$A$1:$M$10000,13,FALSE)</f>
        <v>4</v>
      </c>
      <c r="L3232" s="28" t="str">
        <f>VLOOKUP(B3232,'Список DKV от ЮТД'!$A$1:$S$10000,14,FALSE)</f>
        <v>07DEA99</v>
      </c>
      <c r="M3232" s="49" t="str">
        <f>VLOOKUP(B3232,'Список DKV от ЮТД'!$A$1:$M$10000,10,FALSE)</f>
        <v>704310*******0307</v>
      </c>
      <c r="N3232" s="49" t="str">
        <f>VLOOKUP(B3232,'Список DKV от ЮТД'!$A$1:$S$10000,18,FALSE)</f>
        <v>expired</v>
      </c>
      <c r="O3232" s="49" t="str">
        <f>VLOOKUP(B3232,'Список DKV от ЮТД'!$A$1:$S$10000,19,FALSE)</f>
        <v>blocked</v>
      </c>
      <c r="P3232" s="49" t="str">
        <f>VLOOKUP(B3232,'Список DKV от ЮТД'!$A$1:$S$10000,16,FALSE)</f>
        <v>431339337</v>
      </c>
      <c r="Q3232" s="49"/>
    </row>
    <row r="3233" spans="1:17" x14ac:dyDescent="0.2">
      <c r="A3233" s="28">
        <v>3231</v>
      </c>
      <c r="B3233" s="34">
        <v>19451124523</v>
      </c>
      <c r="C3233" s="47">
        <v>44049</v>
      </c>
      <c r="D3233" s="47"/>
      <c r="E3233" s="47">
        <v>44049</v>
      </c>
      <c r="F3233" s="28" t="s">
        <v>18</v>
      </c>
      <c r="H3233" s="42">
        <v>44067</v>
      </c>
      <c r="I3233" s="28" t="str">
        <f>VLOOKUP(B3233,'Список DKV от ЮТД'!$A$1:$S$10000,15,FALSE)</f>
        <v>2411/2591</v>
      </c>
      <c r="J3233" s="28" t="s">
        <v>22</v>
      </c>
      <c r="K3233" s="38" t="str">
        <f>VLOOKUP(B3233,'Список DKV от ЮТД'!$A$1:$M$10000,13,FALSE)</f>
        <v>4</v>
      </c>
      <c r="L3233" s="28" t="str">
        <f>VLOOKUP(B3233,'Список DKV от ЮТД'!$A$1:$S$10000,14,FALSE)</f>
        <v>33EKN86</v>
      </c>
      <c r="M3233" s="49" t="str">
        <f>VLOOKUP(B3233,'Список DKV от ЮТД'!$A$1:$M$10000,10,FALSE)</f>
        <v>704310*******0237</v>
      </c>
      <c r="N3233" s="49" t="str">
        <f>VLOOKUP(B3233,'Список DKV от ЮТД'!$A$1:$S$10000,18,FALSE)</f>
        <v/>
      </c>
      <c r="O3233" s="49" t="str">
        <f>VLOOKUP(B3233,'Список DKV от ЮТД'!$A$1:$S$10000,19,FALSE)</f>
        <v/>
      </c>
      <c r="P3233" s="49" t="str">
        <f>VLOOKUP(B3233,'Список DKV от ЮТД'!$A$1:$S$10000,16,FALSE)</f>
        <v>431339332</v>
      </c>
      <c r="Q3233" s="49"/>
    </row>
    <row r="3234" spans="1:17" x14ac:dyDescent="0.2">
      <c r="A3234" s="28">
        <v>3232</v>
      </c>
      <c r="B3234" s="34">
        <v>19451125462</v>
      </c>
      <c r="C3234" s="47">
        <v>44049</v>
      </c>
      <c r="D3234" s="47"/>
      <c r="E3234" s="47">
        <v>44049</v>
      </c>
      <c r="F3234" s="28" t="s">
        <v>18</v>
      </c>
      <c r="H3234" s="42">
        <v>44067</v>
      </c>
      <c r="I3234" s="28" t="str">
        <f>VLOOKUP(B3234,'Список DKV от ЮТД'!$A$1:$S$10000,15,FALSE)</f>
        <v>2411/2592</v>
      </c>
      <c r="J3234" s="28" t="s">
        <v>22</v>
      </c>
      <c r="K3234" s="38" t="str">
        <f>VLOOKUP(B3234,'Список DKV от ЮТД'!$A$1:$M$10000,13,FALSE)</f>
        <v>4</v>
      </c>
      <c r="L3234" s="28" t="str">
        <f>VLOOKUP(B3234,'Список DKV от ЮТД'!$A$1:$S$10000,14,FALSE)</f>
        <v>34DN1394</v>
      </c>
      <c r="M3234" s="49" t="str">
        <f>VLOOKUP(B3234,'Список DKV от ЮТД'!$A$1:$M$10000,10,FALSE)</f>
        <v>704310*******0027</v>
      </c>
      <c r="N3234" s="49" t="str">
        <f>VLOOKUP(B3234,'Список DKV от ЮТД'!$A$1:$S$10000,18,FALSE)</f>
        <v>expired</v>
      </c>
      <c r="O3234" s="49" t="str">
        <f>VLOOKUP(B3234,'Список DKV от ЮТД'!$A$1:$S$10000,19,FALSE)</f>
        <v>blocked</v>
      </c>
      <c r="P3234" s="49" t="str">
        <f>VLOOKUP(B3234,'Список DKV от ЮТД'!$A$1:$S$10000,16,FALSE)</f>
        <v>431339426</v>
      </c>
      <c r="Q3234" s="49"/>
    </row>
    <row r="3235" spans="1:17" x14ac:dyDescent="0.2">
      <c r="A3235" s="28">
        <v>3233</v>
      </c>
      <c r="B3235" s="34">
        <v>19460014830</v>
      </c>
      <c r="C3235" s="47">
        <v>44042</v>
      </c>
      <c r="E3235" s="47">
        <v>44043</v>
      </c>
      <c r="F3235" s="28" t="s">
        <v>20</v>
      </c>
      <c r="H3235" s="42">
        <v>44067</v>
      </c>
      <c r="I3235" s="28" t="str">
        <f>VLOOKUP(B3235,'Список DKV от ЮТД'!$A$1:$S$10000,15,FALSE)</f>
        <v>2412/515</v>
      </c>
      <c r="J3235" s="28" t="s">
        <v>22</v>
      </c>
      <c r="K3235" s="38" t="str">
        <f>VLOOKUP(B3235,'Список DKV от ЮТД'!$A$1:$M$10000,13,FALSE)</f>
        <v>4</v>
      </c>
      <c r="L3235" s="28" t="str">
        <f>VLOOKUP(B3235,'Список DKV от ЮТД'!$A$1:$S$10000,14,FALSE)</f>
        <v>K35A906</v>
      </c>
      <c r="M3235" s="49" t="str">
        <f>VLOOKUP(B3235,'Список DKV от ЮТД'!$A$1:$M$10000,10,FALSE)</f>
        <v>704310*******0748</v>
      </c>
      <c r="N3235" s="49" t="str">
        <f>VLOOKUP(B3235,'Список DKV от ЮТД'!$A$1:$S$10000,18,FALSE)</f>
        <v/>
      </c>
      <c r="O3235" s="49" t="str">
        <f>VLOOKUP(B3235,'Список DKV от ЮТД'!$A$1:$S$10000,19,FALSE)</f>
        <v/>
      </c>
      <c r="P3235" s="49" t="str">
        <f>VLOOKUP(B3235,'Список DKV от ЮТД'!$A$1:$S$10000,16,FALSE)</f>
        <v>431490507</v>
      </c>
      <c r="Q3235" s="49"/>
    </row>
    <row r="3236" spans="1:17" x14ac:dyDescent="0.2">
      <c r="A3236" s="28">
        <v>3234</v>
      </c>
      <c r="B3236" s="34">
        <v>19460014889</v>
      </c>
      <c r="C3236" s="47">
        <v>44042</v>
      </c>
      <c r="E3236" s="47">
        <v>44043</v>
      </c>
      <c r="F3236" s="28" t="s">
        <v>20</v>
      </c>
      <c r="H3236" s="42">
        <v>44067</v>
      </c>
      <c r="I3236" s="28" t="str">
        <f>VLOOKUP(B3236,'Список DKV от ЮТД'!$A$1:$S$10000,15,FALSE)</f>
        <v>2412/516</v>
      </c>
      <c r="J3236" s="28" t="s">
        <v>22</v>
      </c>
      <c r="K3236" s="38" t="str">
        <f>VLOOKUP(B3236,'Список DKV от ЮТД'!$A$1:$M$10000,13,FALSE)</f>
        <v>4</v>
      </c>
      <c r="L3236" s="28" t="str">
        <f>VLOOKUP(B3236,'Список DKV от ЮТД'!$A$1:$S$10000,14,FALSE)</f>
        <v>M54A572</v>
      </c>
      <c r="M3236" s="49" t="str">
        <f>VLOOKUP(B3236,'Список DKV от ЮТД'!$A$1:$M$10000,10,FALSE)</f>
        <v>704310*******1365</v>
      </c>
      <c r="N3236" s="49" t="str">
        <f>VLOOKUP(B3236,'Список DKV от ЮТД'!$A$1:$S$10000,18,FALSE)</f>
        <v/>
      </c>
      <c r="O3236" s="49" t="str">
        <f>VLOOKUP(B3236,'Список DKV от ЮТД'!$A$1:$S$10000,19,FALSE)</f>
        <v/>
      </c>
      <c r="P3236" s="49" t="str">
        <f>VLOOKUP(B3236,'Список DKV от ЮТД'!$A$1:$S$10000,16,FALSE)</f>
        <v>431490512</v>
      </c>
      <c r="Q3236" s="49"/>
    </row>
    <row r="3237" spans="1:17" x14ac:dyDescent="0.2">
      <c r="A3237" s="28">
        <v>3235</v>
      </c>
      <c r="B3237" s="34">
        <v>19441088994</v>
      </c>
      <c r="C3237" s="47">
        <v>43886</v>
      </c>
      <c r="E3237" s="47">
        <v>43886</v>
      </c>
      <c r="F3237" s="28" t="s">
        <v>5019</v>
      </c>
      <c r="H3237" s="42">
        <v>44067</v>
      </c>
      <c r="I3237" s="28" t="str">
        <f>VLOOKUP(B3237,'Список DKV от ЮТД'!$A$1:$S$10000,15,FALSE)</f>
        <v>2413/88</v>
      </c>
      <c r="J3237" s="28" t="s">
        <v>22</v>
      </c>
      <c r="K3237" s="38" t="str">
        <f>VLOOKUP(B3237,'Список DKV от ЮТД'!$A$1:$M$10000,13,FALSE)</f>
        <v>4</v>
      </c>
      <c r="L3237" s="28" t="str">
        <f>VLOOKUP(B3237,'Список DKV от ЮТД'!$A$1:$S$10000,14,FALSE)</f>
        <v>NKCU836</v>
      </c>
      <c r="M3237" s="49" t="str">
        <f>VLOOKUP(B3237,'Список DKV от ЮТД'!$A$1:$M$10000,10,FALSE)</f>
        <v>704310*******1464</v>
      </c>
      <c r="N3237" s="49" t="str">
        <f>VLOOKUP(B3237,'Список DKV от ЮТД'!$A$1:$S$10000,18,FALSE)</f>
        <v/>
      </c>
      <c r="O3237" s="49" t="str">
        <f>VLOOKUP(B3237,'Список DKV от ЮТД'!$A$1:$S$10000,19,FALSE)</f>
        <v/>
      </c>
      <c r="P3237" s="49" t="str">
        <f>VLOOKUP(B3237,'Список DKV от ЮТД'!$A$1:$S$10000,16,FALSE)</f>
        <v>431073635</v>
      </c>
      <c r="Q3237" s="49"/>
    </row>
    <row r="3238" spans="1:17" x14ac:dyDescent="0.2">
      <c r="A3238" s="28">
        <v>3236</v>
      </c>
      <c r="B3238" s="34">
        <v>19451124739</v>
      </c>
      <c r="C3238" s="47">
        <v>44049</v>
      </c>
      <c r="D3238" s="47"/>
      <c r="E3238" s="47">
        <v>44049</v>
      </c>
      <c r="F3238" s="28" t="s">
        <v>18</v>
      </c>
      <c r="H3238" s="42">
        <v>44068</v>
      </c>
      <c r="I3238" s="28" t="str">
        <f>VLOOKUP(B3238,'Список DKV от ЮТД'!$A$1:$S$10000,15,FALSE)</f>
        <v>2411/2593</v>
      </c>
      <c r="J3238" s="28" t="s">
        <v>22</v>
      </c>
      <c r="K3238" s="38" t="str">
        <f>VLOOKUP(B3238,'Список DKV от ЮТД'!$A$1:$M$10000,13,FALSE)</f>
        <v>4</v>
      </c>
      <c r="L3238" s="28" t="str">
        <f>VLOOKUP(B3238,'Список DKV от ЮТД'!$A$1:$S$10000,14,FALSE)</f>
        <v>33EHN80</v>
      </c>
      <c r="M3238" s="49" t="str">
        <f>VLOOKUP(B3238,'Список DKV от ЮТД'!$A$1:$M$10000,10,FALSE)</f>
        <v>704310*******0447</v>
      </c>
      <c r="N3238" s="49" t="str">
        <f>VLOOKUP(B3238,'Список DKV от ЮТД'!$A$1:$S$10000,18,FALSE)</f>
        <v>expired</v>
      </c>
      <c r="O3238" s="49" t="str">
        <f>VLOOKUP(B3238,'Список DKV от ЮТД'!$A$1:$S$10000,19,FALSE)</f>
        <v>blocked</v>
      </c>
      <c r="P3238" s="49" t="str">
        <f>VLOOKUP(B3238,'Список DKV от ЮТД'!$A$1:$S$10000,16,FALSE)</f>
        <v>431339353</v>
      </c>
      <c r="Q3238" s="49"/>
    </row>
    <row r="3239" spans="1:17" x14ac:dyDescent="0.2">
      <c r="A3239" s="28">
        <v>3237</v>
      </c>
      <c r="B3239" s="34">
        <v>19451124697</v>
      </c>
      <c r="C3239" s="47">
        <v>44049</v>
      </c>
      <c r="D3239" s="47"/>
      <c r="E3239" s="47">
        <v>44049</v>
      </c>
      <c r="F3239" s="28" t="s">
        <v>18</v>
      </c>
      <c r="H3239" s="42">
        <v>44068</v>
      </c>
      <c r="I3239" s="28" t="str">
        <f>VLOOKUP(B3239,'Список DKV от ЮТД'!$A$1:$S$10000,15,FALSE)</f>
        <v>2411/2594</v>
      </c>
      <c r="J3239" s="28" t="s">
        <v>22</v>
      </c>
      <c r="K3239" s="38" t="str">
        <f>VLOOKUP(B3239,'Список DKV от ЮТД'!$A$1:$M$10000,13,FALSE)</f>
        <v>4</v>
      </c>
      <c r="L3239" s="28" t="str">
        <f>VLOOKUP(B3239,'Список DKV от ЮТД'!$A$1:$S$10000,14,FALSE)</f>
        <v>VZ1062TT</v>
      </c>
      <c r="M3239" s="49" t="str">
        <f>VLOOKUP(B3239,'Список DKV от ЮТД'!$A$1:$M$10000,10,FALSE)</f>
        <v>704310*******2804</v>
      </c>
      <c r="N3239" s="49" t="str">
        <f>VLOOKUP(B3239,'Список DKV от ЮТД'!$A$1:$S$10000,18,FALSE)</f>
        <v/>
      </c>
      <c r="O3239" s="49" t="str">
        <f>VLOOKUP(B3239,'Список DKV от ЮТД'!$A$1:$S$10000,19,FALSE)</f>
        <v/>
      </c>
      <c r="P3239" s="49" t="str">
        <f>VLOOKUP(B3239,'Список DKV от ЮТД'!$A$1:$S$10000,16,FALSE)</f>
        <v>431339349</v>
      </c>
      <c r="Q3239" s="49"/>
    </row>
    <row r="3240" spans="1:17" x14ac:dyDescent="0.2">
      <c r="A3240" s="28">
        <v>3238</v>
      </c>
      <c r="B3240" s="34">
        <v>19451124655</v>
      </c>
      <c r="C3240" s="47">
        <v>44049</v>
      </c>
      <c r="D3240" s="47"/>
      <c r="E3240" s="47">
        <v>44049</v>
      </c>
      <c r="F3240" s="28" t="s">
        <v>18</v>
      </c>
      <c r="H3240" s="42">
        <v>44068</v>
      </c>
      <c r="I3240" s="28" t="str">
        <f>VLOOKUP(B3240,'Список DKV от ЮТД'!$A$1:$S$10000,15,FALSE)</f>
        <v>2411/2595</v>
      </c>
      <c r="J3240" s="28" t="s">
        <v>22</v>
      </c>
      <c r="K3240" s="38" t="str">
        <f>VLOOKUP(B3240,'Список DKV от ЮТД'!$A$1:$M$10000,13,FALSE)</f>
        <v>4</v>
      </c>
      <c r="L3240" s="28" t="str">
        <f>VLOOKUP(B3240,'Список DKV от ЮТД'!$A$1:$S$10000,14,FALSE)</f>
        <v>34DCC801</v>
      </c>
      <c r="M3240" s="49" t="str">
        <f>VLOOKUP(B3240,'Список DKV от ЮТД'!$A$1:$M$10000,10,FALSE)</f>
        <v>704310*******0700</v>
      </c>
      <c r="N3240" s="49" t="str">
        <f>VLOOKUP(B3240,'Список DKV от ЮТД'!$A$1:$S$10000,18,FALSE)</f>
        <v/>
      </c>
      <c r="O3240" s="49" t="str">
        <f>VLOOKUP(B3240,'Список DKV от ЮТД'!$A$1:$S$10000,19,FALSE)</f>
        <v/>
      </c>
      <c r="P3240" s="49" t="str">
        <f>VLOOKUP(B3240,'Список DKV от ЮТД'!$A$1:$S$10000,16,FALSE)</f>
        <v>431339345</v>
      </c>
      <c r="Q3240" s="49"/>
    </row>
    <row r="3241" spans="1:17" x14ac:dyDescent="0.2">
      <c r="A3241" s="28">
        <v>3239</v>
      </c>
      <c r="B3241" s="34">
        <v>19451124614</v>
      </c>
      <c r="C3241" s="47">
        <v>44049</v>
      </c>
      <c r="D3241" s="47"/>
      <c r="E3241" s="47">
        <v>44049</v>
      </c>
      <c r="F3241" s="28" t="s">
        <v>18</v>
      </c>
      <c r="H3241" s="42">
        <v>44068</v>
      </c>
      <c r="I3241" s="28" t="str">
        <f>VLOOKUP(B3241,'Список DKV от ЮТД'!$A$1:$S$10000,15,FALSE)</f>
        <v>2411/2596</v>
      </c>
      <c r="J3241" s="28" t="s">
        <v>22</v>
      </c>
      <c r="K3241" s="38" t="str">
        <f>VLOOKUP(B3241,'Список DKV от ЮТД'!$A$1:$M$10000,13,FALSE)</f>
        <v>4</v>
      </c>
      <c r="L3241" s="28" t="str">
        <f>VLOOKUP(B3241,'Список DKV от ЮТД'!$A$1:$S$10000,14,FALSE)</f>
        <v>33DEZ93</v>
      </c>
      <c r="M3241" s="49" t="str">
        <f>VLOOKUP(B3241,'Список DKV от ЮТД'!$A$1:$M$10000,10,FALSE)</f>
        <v>704310*******1309</v>
      </c>
      <c r="N3241" s="49" t="str">
        <f>VLOOKUP(B3241,'Список DKV от ЮТД'!$A$1:$S$10000,18,FALSE)</f>
        <v/>
      </c>
      <c r="O3241" s="49" t="str">
        <f>VLOOKUP(B3241,'Список DKV от ЮТД'!$A$1:$S$10000,19,FALSE)</f>
        <v/>
      </c>
      <c r="P3241" s="49" t="str">
        <f>VLOOKUP(B3241,'Список DKV от ЮТД'!$A$1:$S$10000,16,FALSE)</f>
        <v>431339341</v>
      </c>
      <c r="Q3241" s="49"/>
    </row>
    <row r="3242" spans="1:17" x14ac:dyDescent="0.2">
      <c r="A3242" s="28">
        <v>3240</v>
      </c>
      <c r="B3242" s="34">
        <v>19451125132</v>
      </c>
      <c r="C3242" s="47">
        <v>44049</v>
      </c>
      <c r="D3242" s="47"/>
      <c r="E3242" s="47">
        <v>44049</v>
      </c>
      <c r="F3242" s="28" t="s">
        <v>18</v>
      </c>
      <c r="H3242" s="42">
        <v>44068</v>
      </c>
      <c r="I3242" s="28" t="str">
        <f>VLOOKUP(B3242,'Список DKV от ЮТД'!$A$1:$S$10000,15,FALSE)</f>
        <v>2411/2597</v>
      </c>
      <c r="J3242" s="28" t="s">
        <v>22</v>
      </c>
      <c r="K3242" s="38" t="str">
        <f>VLOOKUP(B3242,'Список DKV от ЮТД'!$A$1:$M$10000,13,FALSE)</f>
        <v>4</v>
      </c>
      <c r="L3242" s="28" t="str">
        <f>VLOOKUP(B3242,'Список DKV от ЮТД'!$A$1:$S$10000,14,FALSE)</f>
        <v>CB5005AC</v>
      </c>
      <c r="M3242" s="49" t="str">
        <f>VLOOKUP(B3242,'Список DKV от ЮТД'!$A$1:$M$10000,10,FALSE)</f>
        <v>704310*******0343</v>
      </c>
      <c r="N3242" s="49" t="str">
        <f>VLOOKUP(B3242,'Список DKV от ЮТД'!$A$1:$S$10000,18,FALSE)</f>
        <v/>
      </c>
      <c r="O3242" s="49" t="str">
        <f>VLOOKUP(B3242,'Список DKV от ЮТД'!$A$1:$S$10000,19,FALSE)</f>
        <v/>
      </c>
      <c r="P3242" s="49" t="str">
        <f>VLOOKUP(B3242,'Список DKV от ЮТД'!$A$1:$S$10000,16,FALSE)</f>
        <v>431339393</v>
      </c>
      <c r="Q3242" s="49"/>
    </row>
    <row r="3243" spans="1:17" x14ac:dyDescent="0.2">
      <c r="A3243" s="28">
        <v>3241</v>
      </c>
      <c r="B3243" s="34">
        <v>19451125090</v>
      </c>
      <c r="C3243" s="47">
        <v>44049</v>
      </c>
      <c r="D3243" s="47"/>
      <c r="E3243" s="47">
        <v>44049</v>
      </c>
      <c r="F3243" s="28" t="s">
        <v>18</v>
      </c>
      <c r="H3243" s="42">
        <v>44068</v>
      </c>
      <c r="I3243" s="28" t="str">
        <f>VLOOKUP(B3243,'Список DKV от ЮТД'!$A$1:$S$10000,15,FALSE)</f>
        <v>2411/2598</v>
      </c>
      <c r="J3243" s="28" t="s">
        <v>22</v>
      </c>
      <c r="K3243" s="38" t="str">
        <f>VLOOKUP(B3243,'Список DKV от ЮТД'!$A$1:$M$10000,13,FALSE)</f>
        <v>4</v>
      </c>
      <c r="L3243" s="28" t="str">
        <f>VLOOKUP(B3243,'Список DKV от ЮТД'!$A$1:$S$10000,14,FALSE)</f>
        <v>35V2006</v>
      </c>
      <c r="M3243" s="49" t="str">
        <f>VLOOKUP(B3243,'Список DKV от ЮТД'!$A$1:$M$10000,10,FALSE)</f>
        <v>704310*******7501</v>
      </c>
      <c r="N3243" s="49" t="str">
        <f>VLOOKUP(B3243,'Список DKV от ЮТД'!$A$1:$S$10000,18,FALSE)</f>
        <v/>
      </c>
      <c r="O3243" s="49" t="str">
        <f>VLOOKUP(B3243,'Список DKV от ЮТД'!$A$1:$S$10000,19,FALSE)</f>
        <v/>
      </c>
      <c r="P3243" s="49" t="str">
        <f>VLOOKUP(B3243,'Список DKV от ЮТД'!$A$1:$S$10000,16,FALSE)</f>
        <v>431339389</v>
      </c>
      <c r="Q3243" s="49"/>
    </row>
    <row r="3244" spans="1:17" x14ac:dyDescent="0.2">
      <c r="A3244" s="28">
        <v>3242</v>
      </c>
      <c r="B3244" s="34">
        <v>19451125058</v>
      </c>
      <c r="C3244" s="47">
        <v>44049</v>
      </c>
      <c r="D3244" s="47"/>
      <c r="E3244" s="47">
        <v>44049</v>
      </c>
      <c r="F3244" s="28" t="s">
        <v>18</v>
      </c>
      <c r="H3244" s="42">
        <v>44068</v>
      </c>
      <c r="I3244" s="28" t="str">
        <f>VLOOKUP(B3244,'Список DKV от ЮТД'!$A$1:$S$10000,15,FALSE)</f>
        <v>2411/2599</v>
      </c>
      <c r="J3244" s="28" t="s">
        <v>22</v>
      </c>
      <c r="K3244" s="38" t="str">
        <f>VLOOKUP(B3244,'Список DKV от ЮТД'!$A$1:$M$10000,13,FALSE)</f>
        <v>4</v>
      </c>
      <c r="L3244" s="28" t="str">
        <f>VLOOKUP(B3244,'Список DKV от ЮТД'!$A$1:$S$10000,14,FALSE)</f>
        <v>33ABK464</v>
      </c>
      <c r="M3244" s="49" t="str">
        <f>VLOOKUP(B3244,'Список DKV от ЮТД'!$A$1:$M$10000,10,FALSE)</f>
        <v>704310*******0028</v>
      </c>
      <c r="N3244" s="49" t="str">
        <f>VLOOKUP(B3244,'Список DKV от ЮТД'!$A$1:$S$10000,18,FALSE)</f>
        <v/>
      </c>
      <c r="O3244" s="49" t="str">
        <f>VLOOKUP(B3244,'Список DKV от ЮТД'!$A$1:$S$10000,19,FALSE)</f>
        <v/>
      </c>
      <c r="P3244" s="49" t="str">
        <f>VLOOKUP(B3244,'Список DKV от ЮТД'!$A$1:$S$10000,16,FALSE)</f>
        <v>431339385</v>
      </c>
      <c r="Q3244" s="49"/>
    </row>
    <row r="3245" spans="1:17" x14ac:dyDescent="0.2">
      <c r="A3245" s="28">
        <v>3243</v>
      </c>
      <c r="B3245" s="34">
        <v>19451125215</v>
      </c>
      <c r="C3245" s="47">
        <v>44049</v>
      </c>
      <c r="D3245" s="47"/>
      <c r="E3245" s="47">
        <v>44049</v>
      </c>
      <c r="F3245" s="28" t="s">
        <v>18</v>
      </c>
      <c r="H3245" s="42">
        <v>44068</v>
      </c>
      <c r="I3245" s="28" t="str">
        <f>VLOOKUP(B3245,'Список DKV от ЮТД'!$A$1:$S$10000,15,FALSE)</f>
        <v>2411/2600</v>
      </c>
      <c r="J3245" s="28" t="s">
        <v>22</v>
      </c>
      <c r="K3245" s="38" t="str">
        <f>VLOOKUP(B3245,'Список DKV от ЮТД'!$A$1:$M$10000,13,FALSE)</f>
        <v>4</v>
      </c>
      <c r="L3245" s="28" t="str">
        <f>VLOOKUP(B3245,'Список DKV от ЮТД'!$A$1:$S$10000,14,FALSE)</f>
        <v>CO5593CC</v>
      </c>
      <c r="M3245" s="49" t="str">
        <f>VLOOKUP(B3245,'Список DKV от ЮТД'!$A$1:$M$10000,10,FALSE)</f>
        <v>704310*******0426</v>
      </c>
      <c r="N3245" s="49" t="str">
        <f>VLOOKUP(B3245,'Список DKV от ЮТД'!$A$1:$S$10000,18,FALSE)</f>
        <v/>
      </c>
      <c r="O3245" s="49" t="str">
        <f>VLOOKUP(B3245,'Список DKV от ЮТД'!$A$1:$S$10000,19,FALSE)</f>
        <v/>
      </c>
      <c r="P3245" s="49" t="str">
        <f>VLOOKUP(B3245,'Список DKV от ЮТД'!$A$1:$S$10000,16,FALSE)</f>
        <v>431339401</v>
      </c>
      <c r="Q3245" s="49"/>
    </row>
    <row r="3246" spans="1:17" x14ac:dyDescent="0.2">
      <c r="A3246" s="28">
        <v>3244</v>
      </c>
      <c r="B3246" s="34">
        <v>19460014731</v>
      </c>
      <c r="C3246" s="47">
        <v>44042</v>
      </c>
      <c r="E3246" s="47">
        <v>44043</v>
      </c>
      <c r="F3246" s="28" t="s">
        <v>20</v>
      </c>
      <c r="H3246" s="42">
        <v>44068</v>
      </c>
      <c r="I3246" s="28" t="str">
        <f>VLOOKUP(B3246,'Список DKV от ЮТД'!$A$1:$S$10000,15,FALSE)</f>
        <v>2412/517</v>
      </c>
      <c r="J3246" s="28" t="s">
        <v>22</v>
      </c>
      <c r="K3246" s="38" t="str">
        <f>VLOOKUP(B3246,'Список DKV от ЮТД'!$A$1:$M$10000,13,FALSE)</f>
        <v>4</v>
      </c>
      <c r="L3246" s="28" t="str">
        <f>VLOOKUP(B3246,'Список DKV от ЮТД'!$A$1:$S$10000,14,FALSE)</f>
        <v>SB996HB</v>
      </c>
      <c r="M3246" s="49" t="str">
        <f>VLOOKUP(B3246,'Список DKV от ЮТД'!$A$1:$M$10000,10,FALSE)</f>
        <v>704310*******0115</v>
      </c>
      <c r="N3246" s="49" t="str">
        <f>VLOOKUP(B3246,'Список DKV от ЮТД'!$A$1:$S$10000,18,FALSE)</f>
        <v/>
      </c>
      <c r="O3246" s="49" t="str">
        <f>VLOOKUP(B3246,'Список DKV от ЮТД'!$A$1:$S$10000,19,FALSE)</f>
        <v/>
      </c>
      <c r="P3246" s="49" t="str">
        <f>VLOOKUP(B3246,'Список DKV от ЮТД'!$A$1:$S$10000,16,FALSE)</f>
        <v>431490497</v>
      </c>
      <c r="Q3246" s="49"/>
    </row>
    <row r="3247" spans="1:17" x14ac:dyDescent="0.2">
      <c r="A3247" s="28">
        <v>3245</v>
      </c>
      <c r="B3247" s="34">
        <v>19451125173</v>
      </c>
      <c r="C3247" s="47">
        <v>44049</v>
      </c>
      <c r="D3247" s="47"/>
      <c r="E3247" s="47">
        <v>44049</v>
      </c>
      <c r="F3247" s="28" t="s">
        <v>18</v>
      </c>
      <c r="H3247" s="42">
        <v>44069</v>
      </c>
      <c r="I3247" s="28" t="str">
        <f>VLOOKUP(B3247,'Список DKV от ЮТД'!$A$1:$S$10000,15,FALSE)</f>
        <v>2411/2601</v>
      </c>
      <c r="J3247" s="28" t="s">
        <v>22</v>
      </c>
      <c r="K3247" s="38" t="str">
        <f>VLOOKUP(B3247,'Список DKV от ЮТД'!$A$1:$M$10000,13,FALSE)</f>
        <v>4</v>
      </c>
      <c r="L3247" s="28" t="str">
        <f>VLOOKUP(B3247,'Список DKV от ЮТД'!$A$1:$S$10000,14,FALSE)</f>
        <v>34BDG303</v>
      </c>
      <c r="M3247" s="49" t="str">
        <f>VLOOKUP(B3247,'Список DKV от ЮТД'!$A$1:$M$10000,10,FALSE)</f>
        <v>704310*******3682</v>
      </c>
      <c r="N3247" s="49" t="str">
        <f>VLOOKUP(B3247,'Список DKV от ЮТД'!$A$1:$S$10000,18,FALSE)</f>
        <v/>
      </c>
      <c r="O3247" s="49" t="str">
        <f>VLOOKUP(B3247,'Список DKV от ЮТД'!$A$1:$S$10000,19,FALSE)</f>
        <v/>
      </c>
      <c r="P3247" s="49" t="str">
        <f>VLOOKUP(B3247,'Список DKV от ЮТД'!$A$1:$S$10000,16,FALSE)</f>
        <v>431339397</v>
      </c>
      <c r="Q3247" s="49"/>
    </row>
    <row r="3248" spans="1:17" x14ac:dyDescent="0.2">
      <c r="A3248" s="28">
        <v>3246</v>
      </c>
      <c r="B3248" s="34">
        <v>19451125397</v>
      </c>
      <c r="C3248" s="47">
        <v>44049</v>
      </c>
      <c r="D3248" s="47"/>
      <c r="E3248" s="47">
        <v>44049</v>
      </c>
      <c r="F3248" s="28" t="s">
        <v>18</v>
      </c>
      <c r="H3248" s="42">
        <v>44069</v>
      </c>
      <c r="I3248" s="28" t="str">
        <f>VLOOKUP(B3248,'Список DKV от ЮТД'!$A$1:$S$10000,15,FALSE)</f>
        <v>2411/2602</v>
      </c>
      <c r="J3248" s="28" t="s">
        <v>22</v>
      </c>
      <c r="K3248" s="38" t="str">
        <f>VLOOKUP(B3248,'Список DKV от ЮТД'!$A$1:$M$10000,13,FALSE)</f>
        <v>4</v>
      </c>
      <c r="L3248" s="28" t="str">
        <f>VLOOKUP(B3248,'Список DKV от ЮТД'!$A$1:$S$10000,14,FALSE)</f>
        <v>76AAH136</v>
      </c>
      <c r="M3248" s="49" t="str">
        <f>VLOOKUP(B3248,'Список DKV от ЮТД'!$A$1:$M$10000,10,FALSE)</f>
        <v>704310*******7792</v>
      </c>
      <c r="N3248" s="49" t="str">
        <f>VLOOKUP(B3248,'Список DKV от ЮТД'!$A$1:$S$10000,18,FALSE)</f>
        <v/>
      </c>
      <c r="O3248" s="49" t="str">
        <f>VLOOKUP(B3248,'Список DKV от ЮТД'!$A$1:$S$10000,19,FALSE)</f>
        <v/>
      </c>
      <c r="P3248" s="49" t="str">
        <f>VLOOKUP(B3248,'Список DKV от ЮТД'!$A$1:$S$10000,16,FALSE)</f>
        <v>431339419</v>
      </c>
      <c r="Q3248" s="49"/>
    </row>
    <row r="3249" spans="1:20" x14ac:dyDescent="0.2">
      <c r="A3249" s="28">
        <v>3247</v>
      </c>
      <c r="B3249" s="34">
        <v>19451125140</v>
      </c>
      <c r="C3249" s="47">
        <v>44049</v>
      </c>
      <c r="D3249" s="47"/>
      <c r="E3249" s="47">
        <v>44049</v>
      </c>
      <c r="F3249" s="28" t="s">
        <v>18</v>
      </c>
      <c r="H3249" s="42">
        <v>44069</v>
      </c>
      <c r="I3249" s="28" t="str">
        <f>VLOOKUP(B3249,'Список DKV от ЮТД'!$A$1:$S$10000,15,FALSE)</f>
        <v>2411/2603</v>
      </c>
      <c r="J3249" s="28" t="s">
        <v>22</v>
      </c>
      <c r="K3249" s="38" t="str">
        <f>VLOOKUP(B3249,'Список DKV от ЮТД'!$A$1:$M$10000,13,FALSE)</f>
        <v>4</v>
      </c>
      <c r="L3249" s="28" t="str">
        <f>VLOOKUP(B3249,'Список DKV от ЮТД'!$A$1:$S$10000,14,FALSE)</f>
        <v>33CVB87</v>
      </c>
      <c r="M3249" s="49" t="str">
        <f>VLOOKUP(B3249,'Список DKV от ЮТД'!$A$1:$M$10000,10,FALSE)</f>
        <v>704310*******0074</v>
      </c>
      <c r="N3249" s="49" t="str">
        <f>VLOOKUP(B3249,'Список DKV от ЮТД'!$A$1:$S$10000,18,FALSE)</f>
        <v>expired</v>
      </c>
      <c r="O3249" s="49" t="str">
        <f>VLOOKUP(B3249,'Список DKV от ЮТД'!$A$1:$S$10000,19,FALSE)</f>
        <v>blocked</v>
      </c>
      <c r="P3249" s="49" t="str">
        <f>VLOOKUP(B3249,'Список DKV от ЮТД'!$A$1:$S$10000,16,FALSE)</f>
        <v>431339394</v>
      </c>
      <c r="Q3249" s="49"/>
    </row>
    <row r="3250" spans="1:20" x14ac:dyDescent="0.2">
      <c r="A3250" s="28">
        <v>3248</v>
      </c>
      <c r="B3250" s="34">
        <v>19451124853</v>
      </c>
      <c r="C3250" s="47">
        <v>44049</v>
      </c>
      <c r="D3250" s="47"/>
      <c r="E3250" s="47">
        <v>44049</v>
      </c>
      <c r="F3250" s="28" t="s">
        <v>18</v>
      </c>
      <c r="H3250" s="42">
        <v>44069</v>
      </c>
      <c r="I3250" s="28" t="str">
        <f>VLOOKUP(B3250,'Список DKV от ЮТД'!$A$1:$S$10000,15,FALSE)</f>
        <v>2411/2604</v>
      </c>
      <c r="J3250" s="28" t="s">
        <v>22</v>
      </c>
      <c r="K3250" s="38" t="str">
        <f>VLOOKUP(B3250,'Список DKV от ЮТД'!$A$1:$M$10000,13,FALSE)</f>
        <v>4</v>
      </c>
      <c r="L3250" s="28" t="str">
        <f>VLOOKUP(B3250,'Список DKV от ЮТД'!$A$1:$S$10000,14,FALSE)</f>
        <v>34FL9918</v>
      </c>
      <c r="M3250" s="49" t="str">
        <f>VLOOKUP(B3250,'Список DKV от ЮТД'!$A$1:$M$10000,10,FALSE)</f>
        <v>704310*******9878</v>
      </c>
      <c r="N3250" s="49" t="str">
        <f>VLOOKUP(B3250,'Список DKV от ЮТД'!$A$1:$S$10000,18,FALSE)</f>
        <v/>
      </c>
      <c r="O3250" s="49" t="str">
        <f>VLOOKUP(B3250,'Список DKV от ЮТД'!$A$1:$S$10000,19,FALSE)</f>
        <v/>
      </c>
      <c r="P3250" s="49" t="str">
        <f>VLOOKUP(B3250,'Список DKV от ЮТД'!$A$1:$S$10000,16,FALSE)</f>
        <v>431339365</v>
      </c>
      <c r="Q3250" s="49"/>
    </row>
    <row r="3251" spans="1:20" x14ac:dyDescent="0.2">
      <c r="A3251" s="28">
        <v>3249</v>
      </c>
      <c r="B3251" s="34">
        <v>19451125470</v>
      </c>
      <c r="C3251" s="47">
        <v>44049</v>
      </c>
      <c r="D3251" s="47"/>
      <c r="E3251" s="47">
        <v>44049</v>
      </c>
      <c r="F3251" s="28" t="s">
        <v>18</v>
      </c>
      <c r="H3251" s="42">
        <v>44069</v>
      </c>
      <c r="I3251" s="28" t="str">
        <f>VLOOKUP(B3251,'Список DKV от ЮТД'!$A$1:$S$10000,15,FALSE)</f>
        <v>2411/2605</v>
      </c>
      <c r="J3251" s="28" t="s">
        <v>22</v>
      </c>
      <c r="K3251" s="38" t="str">
        <f>VLOOKUP(B3251,'Список DKV от ЮТД'!$A$1:$M$10000,13,FALSE)</f>
        <v>4</v>
      </c>
      <c r="L3251" s="28" t="str">
        <f>VLOOKUP(B3251,'Список DKV от ЮТД'!$A$1:$S$10000,14,FALSE)</f>
        <v>16SRK50</v>
      </c>
      <c r="M3251" s="49" t="str">
        <f>VLOOKUP(B3251,'Список DKV от ЮТД'!$A$1:$M$10000,10,FALSE)</f>
        <v>704310*******5555</v>
      </c>
      <c r="N3251" s="49" t="str">
        <f>VLOOKUP(B3251,'Список DKV от ЮТД'!$A$1:$S$10000,18,FALSE)</f>
        <v/>
      </c>
      <c r="O3251" s="49" t="str">
        <f>VLOOKUP(B3251,'Список DKV от ЮТД'!$A$1:$S$10000,19,FALSE)</f>
        <v/>
      </c>
      <c r="P3251" s="49" t="str">
        <f>VLOOKUP(B3251,'Список DKV от ЮТД'!$A$1:$S$10000,16,FALSE)</f>
        <v>431339427</v>
      </c>
      <c r="Q3251" s="49"/>
    </row>
    <row r="3252" spans="1:20" x14ac:dyDescent="0.2">
      <c r="A3252" s="28">
        <v>3250</v>
      </c>
      <c r="B3252" s="34">
        <v>19451124788</v>
      </c>
      <c r="C3252" s="47">
        <v>44049</v>
      </c>
      <c r="D3252" s="47"/>
      <c r="E3252" s="47">
        <v>44049</v>
      </c>
      <c r="F3252" s="28" t="s">
        <v>18</v>
      </c>
      <c r="H3252" s="42">
        <v>44069</v>
      </c>
      <c r="I3252" s="28" t="str">
        <f>VLOOKUP(B3252,'Список DKV от ЮТД'!$A$1:$S$10000,15,FALSE)</f>
        <v>2411/2606</v>
      </c>
      <c r="J3252" s="28" t="s">
        <v>22</v>
      </c>
      <c r="K3252" s="38" t="str">
        <f>VLOOKUP(B3252,'Список DKV от ЮТД'!$A$1:$M$10000,13,FALSE)</f>
        <v>4</v>
      </c>
      <c r="L3252" s="28" t="str">
        <f>VLOOKUP(B3252,'Список DKV от ЮТД'!$A$1:$S$10000,14,FALSE)</f>
        <v>34CJG410</v>
      </c>
      <c r="M3252" s="49" t="str">
        <f>VLOOKUP(B3252,'Список DKV от ЮТД'!$A$1:$M$10000,10,FALSE)</f>
        <v>704310*******9406</v>
      </c>
      <c r="N3252" s="49" t="str">
        <f>VLOOKUP(B3252,'Список DKV от ЮТД'!$A$1:$S$10000,18,FALSE)</f>
        <v/>
      </c>
      <c r="O3252" s="49" t="str">
        <f>VLOOKUP(B3252,'Список DKV от ЮТД'!$A$1:$S$10000,19,FALSE)</f>
        <v/>
      </c>
      <c r="P3252" s="49" t="str">
        <f>VLOOKUP(B3252,'Список DKV от ЮТД'!$A$1:$S$10000,16,FALSE)</f>
        <v>431339358</v>
      </c>
      <c r="Q3252" s="49"/>
      <c r="S3252" s="48"/>
      <c r="T3252" s="48"/>
    </row>
    <row r="3253" spans="1:20" x14ac:dyDescent="0.2">
      <c r="A3253" s="28">
        <v>3251</v>
      </c>
      <c r="B3253" s="34">
        <v>19451124531</v>
      </c>
      <c r="C3253" s="47">
        <v>44049</v>
      </c>
      <c r="D3253" s="47"/>
      <c r="E3253" s="47">
        <v>44049</v>
      </c>
      <c r="F3253" s="28" t="s">
        <v>18</v>
      </c>
      <c r="H3253" s="42">
        <v>44069</v>
      </c>
      <c r="I3253" s="28" t="str">
        <f>VLOOKUP(B3253,'Список DKV от ЮТД'!$A$1:$S$10000,15,FALSE)</f>
        <v>2411/2607</v>
      </c>
      <c r="J3253" s="28" t="s">
        <v>22</v>
      </c>
      <c r="K3253" s="38" t="str">
        <f>VLOOKUP(B3253,'Список DKV от ЮТД'!$A$1:$M$10000,13,FALSE)</f>
        <v>4</v>
      </c>
      <c r="L3253" s="28" t="str">
        <f>VLOOKUP(B3253,'Список DKV от ЮТД'!$A$1:$S$10000,14,FALSE)</f>
        <v>34DAL638</v>
      </c>
      <c r="M3253" s="49" t="str">
        <f>VLOOKUP(B3253,'Список DKV от ЮТД'!$A$1:$M$10000,10,FALSE)</f>
        <v>704310*******0004</v>
      </c>
      <c r="N3253" s="49" t="str">
        <f>VLOOKUP(B3253,'Список DKV от ЮТД'!$A$1:$S$10000,18,FALSE)</f>
        <v/>
      </c>
      <c r="O3253" s="49" t="str">
        <f>VLOOKUP(B3253,'Список DKV от ЮТД'!$A$1:$S$10000,19,FALSE)</f>
        <v/>
      </c>
      <c r="P3253" s="49" t="str">
        <f>VLOOKUP(B3253,'Список DKV от ЮТД'!$A$1:$S$10000,16,FALSE)</f>
        <v>431339333</v>
      </c>
      <c r="Q3253" s="49"/>
    </row>
    <row r="3254" spans="1:20" x14ac:dyDescent="0.2">
      <c r="A3254" s="28">
        <v>3252</v>
      </c>
      <c r="B3254" s="34">
        <v>19451124580</v>
      </c>
      <c r="C3254" s="47">
        <v>44049</v>
      </c>
      <c r="D3254" s="47"/>
      <c r="E3254" s="47">
        <v>44049</v>
      </c>
      <c r="F3254" s="28" t="s">
        <v>18</v>
      </c>
      <c r="H3254" s="42">
        <v>44069</v>
      </c>
      <c r="I3254" s="28" t="str">
        <f>VLOOKUP(B3254,'Список DKV от ЮТД'!$A$1:$S$10000,15,FALSE)</f>
        <v>2411/2608</v>
      </c>
      <c r="J3254" s="28" t="s">
        <v>22</v>
      </c>
      <c r="K3254" s="38" t="str">
        <f>VLOOKUP(B3254,'Список DKV от ЮТД'!$A$1:$M$10000,13,FALSE)</f>
        <v>4</v>
      </c>
      <c r="L3254" s="28" t="str">
        <f>VLOOKUP(B3254,'Список DKV от ЮТД'!$A$1:$S$10000,14,FALSE)</f>
        <v>33AVH49</v>
      </c>
      <c r="M3254" s="49" t="str">
        <f>VLOOKUP(B3254,'Список DKV от ЮТД'!$A$1:$M$10000,10,FALSE)</f>
        <v>704310*******0194</v>
      </c>
      <c r="N3254" s="49" t="str">
        <f>VLOOKUP(B3254,'Список DKV от ЮТД'!$A$1:$S$10000,18,FALSE)</f>
        <v/>
      </c>
      <c r="O3254" s="49" t="str">
        <f>VLOOKUP(B3254,'Список DKV от ЮТД'!$A$1:$S$10000,19,FALSE)</f>
        <v/>
      </c>
      <c r="P3254" s="49" t="str">
        <f>VLOOKUP(B3254,'Список DKV от ЮТД'!$A$1:$S$10000,16,FALSE)</f>
        <v>431339338</v>
      </c>
      <c r="Q3254" s="49"/>
    </row>
    <row r="3255" spans="1:20" x14ac:dyDescent="0.2">
      <c r="A3255" s="28">
        <v>3253</v>
      </c>
      <c r="B3255" s="34">
        <v>19460074099</v>
      </c>
      <c r="C3255" s="47">
        <v>44042</v>
      </c>
      <c r="E3255" s="47">
        <v>44043</v>
      </c>
      <c r="F3255" s="28" t="s">
        <v>20</v>
      </c>
      <c r="H3255" s="42">
        <v>44069</v>
      </c>
      <c r="I3255" s="28" t="str">
        <f>VLOOKUP(B3255,'Список DKV от ЮТД'!$A$1:$S$10000,15,FALSE)</f>
        <v>2412/518</v>
      </c>
      <c r="J3255" s="28" t="s">
        <v>22</v>
      </c>
      <c r="K3255" s="38" t="str">
        <f>VLOOKUP(B3255,'Список DKV от ЮТД'!$A$1:$M$10000,13,FALSE)</f>
        <v>4</v>
      </c>
      <c r="L3255" s="28" t="str">
        <f>VLOOKUP(B3255,'Список DKV от ЮТД'!$A$1:$S$10000,14,FALSE)</f>
        <v>E41M804</v>
      </c>
      <c r="M3255" s="49" t="str">
        <f>VLOOKUP(B3255,'Список DKV от ЮТД'!$A$1:$M$10000,10,FALSE)</f>
        <v>704310*******9871</v>
      </c>
      <c r="N3255" s="49" t="str">
        <f>VLOOKUP(B3255,'Список DKV от ЮТД'!$A$1:$S$10000,18,FALSE)</f>
        <v/>
      </c>
      <c r="O3255" s="49" t="str">
        <f>VLOOKUP(B3255,'Список DKV от ЮТД'!$A$1:$S$10000,19,FALSE)</f>
        <v/>
      </c>
      <c r="P3255" s="49" t="str">
        <f>VLOOKUP(B3255,'Список DKV от ЮТД'!$A$1:$S$10000,16,FALSE)</f>
        <v>431496433</v>
      </c>
      <c r="Q3255" s="49"/>
    </row>
    <row r="3256" spans="1:20" x14ac:dyDescent="0.2">
      <c r="A3256" s="28">
        <v>3254</v>
      </c>
      <c r="B3256" s="34">
        <v>19451124622</v>
      </c>
      <c r="C3256" s="47">
        <v>44049</v>
      </c>
      <c r="D3256" s="47"/>
      <c r="E3256" s="47">
        <v>44049</v>
      </c>
      <c r="F3256" s="28" t="s">
        <v>18</v>
      </c>
      <c r="H3256" s="42">
        <v>44070</v>
      </c>
      <c r="I3256" s="28" t="str">
        <f>VLOOKUP(B3256,'Список DKV от ЮТД'!$A$1:$S$10000,15,FALSE)</f>
        <v>2411/2609</v>
      </c>
      <c r="J3256" s="28" t="s">
        <v>22</v>
      </c>
      <c r="K3256" s="38" t="str">
        <f>VLOOKUP(B3256,'Список DKV от ЮТД'!$A$1:$M$10000,13,FALSE)</f>
        <v>4</v>
      </c>
      <c r="L3256" s="28" t="str">
        <f>VLOOKUP(B3256,'Список DKV от ЮТД'!$A$1:$S$10000,14,FALSE)</f>
        <v>35R1342</v>
      </c>
      <c r="M3256" s="49" t="str">
        <f>VLOOKUP(B3256,'Список DKV от ЮТД'!$A$1:$M$10000,10,FALSE)</f>
        <v>704310*******0805</v>
      </c>
      <c r="N3256" s="49" t="str">
        <f>VLOOKUP(B3256,'Список DKV от ЮТД'!$A$1:$S$10000,18,FALSE)</f>
        <v/>
      </c>
      <c r="O3256" s="49" t="str">
        <f>VLOOKUP(B3256,'Список DKV от ЮТД'!$A$1:$S$10000,19,FALSE)</f>
        <v/>
      </c>
      <c r="P3256" s="49" t="str">
        <f>VLOOKUP(B3256,'Список DKV от ЮТД'!$A$1:$S$10000,16,FALSE)</f>
        <v>431339342</v>
      </c>
      <c r="Q3256" s="49"/>
    </row>
    <row r="3257" spans="1:20" x14ac:dyDescent="0.2">
      <c r="A3257" s="28">
        <v>3255</v>
      </c>
      <c r="B3257" s="34">
        <v>19451125439</v>
      </c>
      <c r="C3257" s="47">
        <v>44049</v>
      </c>
      <c r="D3257" s="47"/>
      <c r="E3257" s="47">
        <v>44049</v>
      </c>
      <c r="F3257" s="28" t="s">
        <v>18</v>
      </c>
      <c r="H3257" s="42">
        <v>44070</v>
      </c>
      <c r="I3257" s="28" t="str">
        <f>VLOOKUP(B3257,'Список DKV от ЮТД'!$A$1:$S$10000,15,FALSE)</f>
        <v>2411/2610</v>
      </c>
      <c r="J3257" s="28" t="s">
        <v>22</v>
      </c>
      <c r="K3257" s="38" t="str">
        <f>VLOOKUP(B3257,'Список DKV от ЮТД'!$A$1:$M$10000,13,FALSE)</f>
        <v>4</v>
      </c>
      <c r="L3257" s="28" t="str">
        <f>VLOOKUP(B3257,'Список DKV от ЮТД'!$A$1:$S$10000,14,FALSE)</f>
        <v>31AEL258</v>
      </c>
      <c r="M3257" s="49" t="str">
        <f>VLOOKUP(B3257,'Список DKV от ЮТД'!$A$1:$M$10000,10,FALSE)</f>
        <v>704310*******4694</v>
      </c>
      <c r="N3257" s="49" t="str">
        <f>VLOOKUP(B3257,'Список DKV от ЮТД'!$A$1:$S$10000,18,FALSE)</f>
        <v/>
      </c>
      <c r="O3257" s="49" t="str">
        <f>VLOOKUP(B3257,'Список DKV от ЮТД'!$A$1:$S$10000,19,FALSE)</f>
        <v/>
      </c>
      <c r="P3257" s="49" t="str">
        <f>VLOOKUP(B3257,'Список DKV от ЮТД'!$A$1:$S$10000,16,FALSE)</f>
        <v>431339423</v>
      </c>
      <c r="Q3257" s="49"/>
    </row>
    <row r="3258" spans="1:20" x14ac:dyDescent="0.2">
      <c r="A3258" s="28">
        <v>3256</v>
      </c>
      <c r="B3258" s="34">
        <v>19451124705</v>
      </c>
      <c r="C3258" s="47">
        <v>44049</v>
      </c>
      <c r="D3258" s="47"/>
      <c r="E3258" s="47">
        <v>44049</v>
      </c>
      <c r="F3258" s="28" t="s">
        <v>18</v>
      </c>
      <c r="H3258" s="42">
        <v>44070</v>
      </c>
      <c r="I3258" s="28" t="str">
        <f>VLOOKUP(B3258,'Список DKV от ЮТД'!$A$1:$S$10000,15,FALSE)</f>
        <v>2411/2611</v>
      </c>
      <c r="J3258" s="28" t="s">
        <v>22</v>
      </c>
      <c r="K3258" s="38" t="str">
        <f>VLOOKUP(B3258,'Список DKV от ЮТД'!$A$1:$M$10000,13,FALSE)</f>
        <v>4</v>
      </c>
      <c r="L3258" s="28" t="str">
        <f>VLOOKUP(B3258,'Список DKV от ЮТД'!$A$1:$S$10000,14,FALSE)</f>
        <v>81ABH722</v>
      </c>
      <c r="M3258" s="49" t="str">
        <f>VLOOKUP(B3258,'Список DKV от ЮТД'!$A$1:$M$10000,10,FALSE)</f>
        <v>704310*******5215</v>
      </c>
      <c r="N3258" s="49" t="str">
        <f>VLOOKUP(B3258,'Список DKV от ЮТД'!$A$1:$S$10000,18,FALSE)</f>
        <v/>
      </c>
      <c r="O3258" s="49" t="str">
        <f>VLOOKUP(B3258,'Список DKV от ЮТД'!$A$1:$S$10000,19,FALSE)</f>
        <v/>
      </c>
      <c r="P3258" s="49" t="str">
        <f>VLOOKUP(B3258,'Список DKV от ЮТД'!$A$1:$S$10000,16,FALSE)</f>
        <v>431339350</v>
      </c>
      <c r="Q3258" s="49"/>
    </row>
    <row r="3259" spans="1:20" x14ac:dyDescent="0.2">
      <c r="A3259" s="28">
        <v>3257</v>
      </c>
      <c r="B3259" s="34">
        <v>19451124747</v>
      </c>
      <c r="C3259" s="47">
        <v>44049</v>
      </c>
      <c r="D3259" s="47"/>
      <c r="E3259" s="47">
        <v>44049</v>
      </c>
      <c r="F3259" s="28" t="s">
        <v>18</v>
      </c>
      <c r="H3259" s="42">
        <v>44070</v>
      </c>
      <c r="I3259" s="28" t="str">
        <f>VLOOKUP(B3259,'Список DKV от ЮТД'!$A$1:$S$10000,15,FALSE)</f>
        <v>2411/2612</v>
      </c>
      <c r="J3259" s="28" t="s">
        <v>22</v>
      </c>
      <c r="K3259" s="38" t="str">
        <f>VLOOKUP(B3259,'Список DKV от ЮТД'!$A$1:$M$10000,13,FALSE)</f>
        <v>4</v>
      </c>
      <c r="L3259" s="28" t="str">
        <f>VLOOKUP(B3259,'Список DKV от ЮТД'!$A$1:$S$10000,14,FALSE)</f>
        <v>81ABH728</v>
      </c>
      <c r="M3259" s="49" t="str">
        <f>VLOOKUP(B3259,'Список DKV от ЮТД'!$A$1:$M$10000,10,FALSE)</f>
        <v>704310*******5264</v>
      </c>
      <c r="N3259" s="49" t="str">
        <f>VLOOKUP(B3259,'Список DKV от ЮТД'!$A$1:$S$10000,18,FALSE)</f>
        <v/>
      </c>
      <c r="O3259" s="49" t="str">
        <f>VLOOKUP(B3259,'Список DKV от ЮТД'!$A$1:$S$10000,19,FALSE)</f>
        <v/>
      </c>
      <c r="P3259" s="49" t="str">
        <f>VLOOKUP(B3259,'Список DKV от ЮТД'!$A$1:$S$10000,16,FALSE)</f>
        <v>431339354</v>
      </c>
      <c r="Q3259" s="49"/>
    </row>
    <row r="3260" spans="1:20" x14ac:dyDescent="0.2">
      <c r="A3260" s="28">
        <v>3258</v>
      </c>
      <c r="B3260" s="34">
        <v>19451125454</v>
      </c>
      <c r="C3260" s="47">
        <v>44049</v>
      </c>
      <c r="D3260" s="47"/>
      <c r="E3260" s="47">
        <v>44049</v>
      </c>
      <c r="F3260" s="28" t="s">
        <v>18</v>
      </c>
      <c r="H3260" s="42">
        <v>44070</v>
      </c>
      <c r="I3260" s="28" t="str">
        <f>VLOOKUP(B3260,'Список DKV от ЮТД'!$A$1:$S$10000,15,FALSE)</f>
        <v>2411/2613</v>
      </c>
      <c r="J3260" s="28" t="s">
        <v>22</v>
      </c>
      <c r="K3260" s="38" t="str">
        <f>VLOOKUP(B3260,'Список DKV от ЮТД'!$A$1:$M$10000,13,FALSE)</f>
        <v>4</v>
      </c>
      <c r="L3260" s="28" t="str">
        <f>VLOOKUP(B3260,'Список DKV от ЮТД'!$A$1:$S$10000,14,FALSE)</f>
        <v>81ABH719</v>
      </c>
      <c r="M3260" s="49" t="str">
        <f>VLOOKUP(B3260,'Список DKV от ЮТД'!$A$1:$M$10000,10,FALSE)</f>
        <v>704310*******5181</v>
      </c>
      <c r="N3260" s="49" t="str">
        <f>VLOOKUP(B3260,'Список DKV от ЮТД'!$A$1:$S$10000,18,FALSE)</f>
        <v/>
      </c>
      <c r="O3260" s="49" t="str">
        <f>VLOOKUP(B3260,'Список DKV от ЮТД'!$A$1:$S$10000,19,FALSE)</f>
        <v/>
      </c>
      <c r="P3260" s="49" t="str">
        <f>VLOOKUP(B3260,'Список DKV от ЮТД'!$A$1:$S$10000,16,FALSE)</f>
        <v>431339425</v>
      </c>
      <c r="Q3260" s="49"/>
    </row>
    <row r="3261" spans="1:20" x14ac:dyDescent="0.2">
      <c r="A3261" s="28">
        <v>3259</v>
      </c>
      <c r="B3261" s="34">
        <v>19451125488</v>
      </c>
      <c r="C3261" s="47">
        <v>44049</v>
      </c>
      <c r="D3261" s="47"/>
      <c r="E3261" s="47">
        <v>44049</v>
      </c>
      <c r="F3261" s="28" t="s">
        <v>18</v>
      </c>
      <c r="H3261" s="42">
        <v>44070</v>
      </c>
      <c r="I3261" s="28" t="str">
        <f>VLOOKUP(B3261,'Список DKV от ЮТД'!$A$1:$S$10000,15,FALSE)</f>
        <v>2411/2614</v>
      </c>
      <c r="J3261" s="28" t="s">
        <v>22</v>
      </c>
      <c r="K3261" s="38" t="str">
        <f>VLOOKUP(B3261,'Список DKV от ЮТД'!$A$1:$M$10000,13,FALSE)</f>
        <v>4</v>
      </c>
      <c r="L3261" s="28" t="str">
        <f>VLOOKUP(B3261,'Список DKV от ЮТД'!$A$1:$S$10000,14,FALSE)</f>
        <v>81ABH721</v>
      </c>
      <c r="M3261" s="49" t="str">
        <f>VLOOKUP(B3261,'Список DKV от ЮТД'!$A$1:$M$10000,10,FALSE)</f>
        <v>704310*******5207</v>
      </c>
      <c r="N3261" s="49" t="str">
        <f>VLOOKUP(B3261,'Список DKV от ЮТД'!$A$1:$S$10000,18,FALSE)</f>
        <v/>
      </c>
      <c r="O3261" s="49" t="str">
        <f>VLOOKUP(B3261,'Список DKV от ЮТД'!$A$1:$S$10000,19,FALSE)</f>
        <v/>
      </c>
      <c r="P3261" s="49" t="str">
        <f>VLOOKUP(B3261,'Список DKV от ЮТД'!$A$1:$S$10000,16,FALSE)</f>
        <v>431339428</v>
      </c>
      <c r="Q3261" s="49"/>
    </row>
    <row r="3262" spans="1:20" x14ac:dyDescent="0.2">
      <c r="A3262" s="28">
        <v>3260</v>
      </c>
      <c r="B3262" s="35">
        <v>19451124549</v>
      </c>
      <c r="C3262" s="47">
        <v>44049</v>
      </c>
      <c r="D3262" s="47"/>
      <c r="E3262" s="47">
        <v>44049</v>
      </c>
      <c r="F3262" s="28" t="s">
        <v>18</v>
      </c>
      <c r="G3262" s="38">
        <v>200</v>
      </c>
      <c r="H3262" s="42">
        <v>44070</v>
      </c>
      <c r="I3262" s="28" t="str">
        <f>VLOOKUP(B3262,'Список DKV от ЮТД'!$A$1:$S$10000,15,FALSE)</f>
        <v>2411/2615</v>
      </c>
      <c r="J3262" s="28" t="s">
        <v>22</v>
      </c>
      <c r="K3262" s="38" t="str">
        <f>VLOOKUP(B3262,'Список DKV от ЮТД'!$A$1:$M$10000,13,FALSE)</f>
        <v>4</v>
      </c>
      <c r="L3262" s="28" t="str">
        <f>VLOOKUP(B3262,'Список DKV от ЮТД'!$A$1:$S$10000,14,FALSE)</f>
        <v>16SLT73</v>
      </c>
      <c r="M3262" s="49" t="str">
        <f>VLOOKUP(B3262,'Список DKV от ЮТД'!$A$1:$M$10000,10,FALSE)</f>
        <v>704310*******3278</v>
      </c>
      <c r="N3262" s="49" t="str">
        <f>VLOOKUP(B3262,'Список DKV от ЮТД'!$A$1:$S$10000,18,FALSE)</f>
        <v>blocked</v>
      </c>
      <c r="O3262" s="49" t="str">
        <f>VLOOKUP(B3262,'Список DKV от ЮТД'!$A$1:$S$10000,19,FALSE)</f>
        <v>blocked</v>
      </c>
      <c r="P3262" s="49" t="str">
        <f>VLOOKUP(B3262,'Список DKV от ЮТД'!$A$1:$S$10000,16,FALSE)</f>
        <v>431339334</v>
      </c>
      <c r="Q3262" s="46">
        <v>200</v>
      </c>
      <c r="R3262" s="28" t="s">
        <v>34927</v>
      </c>
    </row>
    <row r="3263" spans="1:20" x14ac:dyDescent="0.2">
      <c r="A3263" s="28">
        <v>3261</v>
      </c>
      <c r="B3263" s="34">
        <v>19451124556</v>
      </c>
      <c r="C3263" s="47">
        <v>44049</v>
      </c>
      <c r="D3263" s="47"/>
      <c r="E3263" s="47">
        <v>44049</v>
      </c>
      <c r="F3263" s="28" t="s">
        <v>18</v>
      </c>
      <c r="H3263" s="42">
        <v>44070</v>
      </c>
      <c r="I3263" s="28" t="str">
        <f>VLOOKUP(B3263,'Список DKV от ЮТД'!$A$1:$S$10000,15,FALSE)</f>
        <v>2411/2616</v>
      </c>
      <c r="J3263" s="28" t="s">
        <v>22</v>
      </c>
      <c r="K3263" s="38" t="str">
        <f>VLOOKUP(B3263,'Список DKV от ЮТД'!$A$1:$M$10000,13,FALSE)</f>
        <v>4</v>
      </c>
      <c r="L3263" s="28" t="str">
        <f>VLOOKUP(B3263,'Список DKV от ЮТД'!$A$1:$S$10000,14,FALSE)</f>
        <v>07AGE875</v>
      </c>
      <c r="M3263" s="49" t="str">
        <f>VLOOKUP(B3263,'Список DKV от ЮТД'!$A$1:$M$10000,10,FALSE)</f>
        <v>704310*******0293</v>
      </c>
      <c r="N3263" s="49" t="str">
        <f>VLOOKUP(B3263,'Список DKV от ЮТД'!$A$1:$S$10000,18,FALSE)</f>
        <v>expired</v>
      </c>
      <c r="O3263" s="49" t="str">
        <f>VLOOKUP(B3263,'Список DKV от ЮТД'!$A$1:$S$10000,19,FALSE)</f>
        <v>blocked</v>
      </c>
      <c r="P3263" s="49" t="str">
        <f>VLOOKUP(B3263,'Список DKV от ЮТД'!$A$1:$S$10000,16,FALSE)</f>
        <v>431339335</v>
      </c>
      <c r="Q3263" s="49"/>
    </row>
    <row r="3264" spans="1:20" x14ac:dyDescent="0.2">
      <c r="A3264" s="28">
        <v>3262</v>
      </c>
      <c r="B3264" s="34">
        <v>19451124598</v>
      </c>
      <c r="C3264" s="47">
        <v>44049</v>
      </c>
      <c r="D3264" s="47"/>
      <c r="E3264" s="47">
        <v>44049</v>
      </c>
      <c r="F3264" s="28" t="s">
        <v>18</v>
      </c>
      <c r="H3264" s="42">
        <v>44070</v>
      </c>
      <c r="I3264" s="28" t="str">
        <f>VLOOKUP(B3264,'Список DKV от ЮТД'!$A$1:$S$10000,15,FALSE)</f>
        <v>2411/2617</v>
      </c>
      <c r="J3264" s="28" t="s">
        <v>22</v>
      </c>
      <c r="K3264" s="38" t="str">
        <f>VLOOKUP(B3264,'Список DKV от ЮТД'!$A$1:$M$10000,13,FALSE)</f>
        <v>4</v>
      </c>
      <c r="L3264" s="28" t="str">
        <f>VLOOKUP(B3264,'Список DKV от ЮТД'!$A$1:$S$10000,14,FALSE)</f>
        <v>CEJJ264</v>
      </c>
      <c r="M3264" s="49" t="str">
        <f>VLOOKUP(B3264,'Список DKV от ЮТД'!$A$1:$M$10000,10,FALSE)</f>
        <v>704310*******6871</v>
      </c>
      <c r="N3264" s="49" t="str">
        <f>VLOOKUP(B3264,'Список DKV от ЮТД'!$A$1:$S$10000,18,FALSE)</f>
        <v/>
      </c>
      <c r="O3264" s="49" t="str">
        <f>VLOOKUP(B3264,'Список DKV от ЮТД'!$A$1:$S$10000,19,FALSE)</f>
        <v/>
      </c>
      <c r="P3264" s="49" t="str">
        <f>VLOOKUP(B3264,'Список DKV от ЮТД'!$A$1:$S$10000,16,FALSE)</f>
        <v>431339339</v>
      </c>
      <c r="Q3264" s="49"/>
    </row>
    <row r="3265" spans="1:22" x14ac:dyDescent="0.2">
      <c r="A3265" s="28">
        <v>3263</v>
      </c>
      <c r="B3265" s="35">
        <v>19451124903</v>
      </c>
      <c r="C3265" s="47">
        <v>44049</v>
      </c>
      <c r="D3265" s="47"/>
      <c r="E3265" s="47">
        <v>44049</v>
      </c>
      <c r="F3265" s="28" t="s">
        <v>18</v>
      </c>
      <c r="G3265" s="38">
        <v>230</v>
      </c>
      <c r="H3265" s="42">
        <v>44070</v>
      </c>
      <c r="I3265" s="28" t="str">
        <f>VLOOKUP(B3265,'Список DKV от ЮТД'!$A$1:$S$10000,15,FALSE)</f>
        <v>2411/2618</v>
      </c>
      <c r="J3265" s="28" t="s">
        <v>22</v>
      </c>
      <c r="K3265" s="38" t="str">
        <f>VLOOKUP(B3265,'Список DKV от ЮТД'!$A$1:$M$10000,13,FALSE)</f>
        <v>4</v>
      </c>
      <c r="L3265" s="28" t="str">
        <f>VLOOKUP(B3265,'Список DKV от ЮТД'!$A$1:$S$10000,14,FALSE)</f>
        <v>34DAZ287</v>
      </c>
      <c r="M3265" s="49" t="str">
        <f>VLOOKUP(B3265,'Список DKV от ЮТД'!$A$1:$M$10000,10,FALSE)</f>
        <v>704310*******3646</v>
      </c>
      <c r="N3265" s="49" t="str">
        <f>VLOOKUP(B3265,'Список DKV от ЮТД'!$A$1:$S$10000,18,FALSE)</f>
        <v>blocked</v>
      </c>
      <c r="O3265" s="49" t="str">
        <f>VLOOKUP(B3265,'Список DKV от ЮТД'!$A$1:$S$10000,19,FALSE)</f>
        <v>blocked</v>
      </c>
      <c r="P3265" s="49" t="str">
        <f>VLOOKUP(B3265,'Список DKV от ЮТД'!$A$1:$S$10000,16,FALSE)</f>
        <v>431339370</v>
      </c>
      <c r="Q3265" s="49">
        <v>230</v>
      </c>
      <c r="R3265" s="28" t="s">
        <v>40133</v>
      </c>
    </row>
    <row r="3266" spans="1:22" x14ac:dyDescent="0.2">
      <c r="A3266" s="28">
        <v>3264</v>
      </c>
      <c r="B3266" s="34">
        <v>19451125074</v>
      </c>
      <c r="C3266" s="47">
        <v>44049</v>
      </c>
      <c r="D3266" s="47"/>
      <c r="E3266" s="47">
        <v>44049</v>
      </c>
      <c r="F3266" s="28" t="s">
        <v>18</v>
      </c>
      <c r="H3266" s="42">
        <v>44070</v>
      </c>
      <c r="I3266" s="28" t="str">
        <f>VLOOKUP(B3266,'Список DKV от ЮТД'!$A$1:$S$10000,15,FALSE)</f>
        <v>2411/2619</v>
      </c>
      <c r="J3266" s="28" t="s">
        <v>22</v>
      </c>
      <c r="K3266" s="38" t="str">
        <f>VLOOKUP(B3266,'Список DKV от ЮТД'!$A$1:$M$10000,13,FALSE)</f>
        <v>4</v>
      </c>
      <c r="L3266" s="28" t="str">
        <f>VLOOKUP(B3266,'Список DKV от ЮТД'!$A$1:$S$10000,14,FALSE)</f>
        <v>34LC9648</v>
      </c>
      <c r="M3266" s="49" t="str">
        <f>VLOOKUP(B3266,'Список DKV от ЮТД'!$A$1:$M$10000,10,FALSE)</f>
        <v>704310*******3931</v>
      </c>
      <c r="N3266" s="49" t="str">
        <f>VLOOKUP(B3266,'Список DKV от ЮТД'!$A$1:$S$10000,18,FALSE)</f>
        <v/>
      </c>
      <c r="O3266" s="49" t="str">
        <f>VLOOKUP(B3266,'Список DKV от ЮТД'!$A$1:$S$10000,19,FALSE)</f>
        <v/>
      </c>
      <c r="P3266" s="49" t="str">
        <f>VLOOKUP(B3266,'Список DKV от ЮТД'!$A$1:$S$10000,16,FALSE)</f>
        <v>431339387</v>
      </c>
      <c r="Q3266" s="49"/>
    </row>
    <row r="3267" spans="1:22" x14ac:dyDescent="0.2">
      <c r="A3267" s="28">
        <v>3265</v>
      </c>
      <c r="B3267" s="34">
        <v>19451125199</v>
      </c>
      <c r="C3267" s="47">
        <v>44049</v>
      </c>
      <c r="D3267" s="47"/>
      <c r="E3267" s="47">
        <v>44049</v>
      </c>
      <c r="F3267" s="28" t="s">
        <v>18</v>
      </c>
      <c r="H3267" s="42">
        <v>44070</v>
      </c>
      <c r="I3267" s="28" t="str">
        <f>VLOOKUP(B3267,'Список DKV от ЮТД'!$A$1:$S$10000,15,FALSE)</f>
        <v>2411/2620</v>
      </c>
      <c r="J3267" s="28" t="s">
        <v>22</v>
      </c>
      <c r="K3267" s="38" t="str">
        <f>VLOOKUP(B3267,'Список DKV от ЮТД'!$A$1:$M$10000,13,FALSE)</f>
        <v>4</v>
      </c>
      <c r="L3267" s="28" t="str">
        <f>VLOOKUP(B3267,'Список DKV от ЮТД'!$A$1:$S$10000,14,FALSE)</f>
        <v>81ABH718</v>
      </c>
      <c r="M3267" s="49" t="str">
        <f>VLOOKUP(B3267,'Список DKV от ЮТД'!$A$1:$M$10000,10,FALSE)</f>
        <v>704310*******5173</v>
      </c>
      <c r="N3267" s="49" t="str">
        <f>VLOOKUP(B3267,'Список DKV от ЮТД'!$A$1:$S$10000,18,FALSE)</f>
        <v/>
      </c>
      <c r="O3267" s="49" t="str">
        <f>VLOOKUP(B3267,'Список DKV от ЮТД'!$A$1:$S$10000,19,FALSE)</f>
        <v/>
      </c>
      <c r="P3267" s="49" t="str">
        <f>VLOOKUP(B3267,'Список DKV от ЮТД'!$A$1:$S$10000,16,FALSE)</f>
        <v>431339399</v>
      </c>
      <c r="Q3267" s="49"/>
    </row>
    <row r="3268" spans="1:22" x14ac:dyDescent="0.2">
      <c r="A3268" s="28">
        <v>3266</v>
      </c>
      <c r="B3268" s="34">
        <v>19451125157</v>
      </c>
      <c r="C3268" s="47">
        <v>44049</v>
      </c>
      <c r="D3268" s="47"/>
      <c r="E3268" s="47">
        <v>44049</v>
      </c>
      <c r="F3268" s="28" t="s">
        <v>18</v>
      </c>
      <c r="H3268" s="42">
        <v>44070</v>
      </c>
      <c r="I3268" s="28" t="str">
        <f>VLOOKUP(B3268,'Список DKV от ЮТД'!$A$1:$S$10000,15,FALSE)</f>
        <v>2411/2621</v>
      </c>
      <c r="J3268" s="28" t="s">
        <v>22</v>
      </c>
      <c r="K3268" s="38" t="str">
        <f>VLOOKUP(B3268,'Список DKV от ЮТД'!$A$1:$M$10000,13,FALSE)</f>
        <v>4</v>
      </c>
      <c r="L3268" s="28" t="str">
        <f>VLOOKUP(B3268,'Список DKV от ЮТД'!$A$1:$S$10000,14,FALSE)</f>
        <v>34DDD005</v>
      </c>
      <c r="M3268" s="49" t="str">
        <f>VLOOKUP(B3268,'Список DKV от ЮТД'!$A$1:$M$10000,10,FALSE)</f>
        <v>704310*******7356</v>
      </c>
      <c r="N3268" s="49" t="str">
        <f>VLOOKUP(B3268,'Список DKV от ЮТД'!$A$1:$S$10000,18,FALSE)</f>
        <v/>
      </c>
      <c r="O3268" s="49" t="str">
        <f>VLOOKUP(B3268,'Список DKV от ЮТД'!$A$1:$S$10000,19,FALSE)</f>
        <v/>
      </c>
      <c r="P3268" s="49" t="str">
        <f>VLOOKUP(B3268,'Список DKV от ЮТД'!$A$1:$S$10000,16,FALSE)</f>
        <v>431339395</v>
      </c>
      <c r="Q3268" s="49"/>
    </row>
    <row r="3269" spans="1:22" x14ac:dyDescent="0.2">
      <c r="A3269" s="28">
        <v>3267</v>
      </c>
      <c r="B3269" s="34">
        <v>19451124796</v>
      </c>
      <c r="C3269" s="47">
        <v>44049</v>
      </c>
      <c r="D3269" s="47"/>
      <c r="E3269" s="47">
        <v>44049</v>
      </c>
      <c r="F3269" s="28" t="s">
        <v>18</v>
      </c>
      <c r="H3269" s="42">
        <v>44070</v>
      </c>
      <c r="I3269" s="28" t="str">
        <f>VLOOKUP(B3269,'Список DKV от ЮТД'!$A$1:$S$10000,15,FALSE)</f>
        <v>2411/2622</v>
      </c>
      <c r="J3269" s="28" t="s">
        <v>22</v>
      </c>
      <c r="K3269" s="38" t="str">
        <f>VLOOKUP(B3269,'Список DKV от ЮТД'!$A$1:$M$10000,13,FALSE)</f>
        <v>4</v>
      </c>
      <c r="L3269" s="28" t="str">
        <f>VLOOKUP(B3269,'Список DKV от ЮТД'!$A$1:$S$10000,14,FALSE)</f>
        <v>34BVF739</v>
      </c>
      <c r="M3269" s="49" t="str">
        <f>VLOOKUP(B3269,'Список DKV от ЮТД'!$A$1:$M$10000,10,FALSE)</f>
        <v>704310*******3567</v>
      </c>
      <c r="N3269" s="49" t="str">
        <f>VLOOKUP(B3269,'Список DKV от ЮТД'!$A$1:$S$10000,18,FALSE)</f>
        <v/>
      </c>
      <c r="O3269" s="49" t="str">
        <f>VLOOKUP(B3269,'Список DKV от ЮТД'!$A$1:$S$10000,19,FALSE)</f>
        <v/>
      </c>
      <c r="P3269" s="49" t="str">
        <f>VLOOKUP(B3269,'Список DKV от ЮТД'!$A$1:$S$10000,16,FALSE)</f>
        <v>431339359</v>
      </c>
      <c r="Q3269" s="49"/>
    </row>
    <row r="3270" spans="1:22" x14ac:dyDescent="0.2">
      <c r="A3270" s="28">
        <v>3268</v>
      </c>
      <c r="B3270" s="34">
        <v>19451124754</v>
      </c>
      <c r="C3270" s="47">
        <v>44049</v>
      </c>
      <c r="D3270" s="47"/>
      <c r="E3270" s="47">
        <v>44049</v>
      </c>
      <c r="F3270" s="28" t="s">
        <v>18</v>
      </c>
      <c r="H3270" s="42">
        <v>44070</v>
      </c>
      <c r="I3270" s="28" t="str">
        <f>VLOOKUP(B3270,'Список DKV от ЮТД'!$A$1:$S$10000,15,FALSE)</f>
        <v>2411/2623</v>
      </c>
      <c r="J3270" s="28" t="s">
        <v>22</v>
      </c>
      <c r="K3270" s="38" t="str">
        <f>VLOOKUP(B3270,'Список DKV от ЮТД'!$A$1:$M$10000,13,FALSE)</f>
        <v>4</v>
      </c>
      <c r="L3270" s="28" t="str">
        <f>VLOOKUP(B3270,'Список DKV от ЮТД'!$A$1:$S$10000,14,FALSE)</f>
        <v>61K0393</v>
      </c>
      <c r="M3270" s="49" t="str">
        <f>VLOOKUP(B3270,'Список DKV от ЮТД'!$A$1:$M$10000,10,FALSE)</f>
        <v>704310*******1597</v>
      </c>
      <c r="N3270" s="49" t="str">
        <f>VLOOKUP(B3270,'Список DKV от ЮТД'!$A$1:$S$10000,18,FALSE)</f>
        <v/>
      </c>
      <c r="O3270" s="49" t="str">
        <f>VLOOKUP(B3270,'Список DKV от ЮТД'!$A$1:$S$10000,19,FALSE)</f>
        <v/>
      </c>
      <c r="P3270" s="49" t="str">
        <f>VLOOKUP(B3270,'Список DKV от ЮТД'!$A$1:$S$10000,16,FALSE)</f>
        <v>431339355</v>
      </c>
      <c r="Q3270" s="49"/>
    </row>
    <row r="3271" spans="1:22" x14ac:dyDescent="0.2">
      <c r="A3271" s="28">
        <v>3269</v>
      </c>
      <c r="B3271" s="36">
        <v>19451124713</v>
      </c>
      <c r="C3271" s="47">
        <v>44049</v>
      </c>
      <c r="D3271" s="47"/>
      <c r="E3271" s="47">
        <v>44049</v>
      </c>
      <c r="F3271" s="28" t="s">
        <v>18</v>
      </c>
      <c r="G3271" s="38">
        <v>232</v>
      </c>
      <c r="H3271" s="42">
        <v>44070</v>
      </c>
      <c r="I3271" s="28" t="str">
        <f>VLOOKUP(B3271,'Список DKV от ЮТД'!$A$1:$S$10000,15,FALSE)</f>
        <v>2411/2624</v>
      </c>
      <c r="J3271" s="28" t="s">
        <v>22</v>
      </c>
      <c r="K3271" s="38" t="str">
        <f>VLOOKUP(B3271,'Список DKV от ЮТД'!$A$1:$M$10000,13,FALSE)</f>
        <v>4</v>
      </c>
      <c r="L3271" s="28" t="str">
        <f>VLOOKUP(B3271,'Список DKV от ЮТД'!$A$1:$S$10000,14,FALSE)</f>
        <v>27RJ370</v>
      </c>
      <c r="M3271" s="49" t="str">
        <f>VLOOKUP(B3271,'Список DKV от ЮТД'!$A$1:$M$10000,10,FALSE)</f>
        <v>704310*******6596</v>
      </c>
      <c r="N3271" s="49" t="str">
        <f>VLOOKUP(B3271,'Список DKV от ЮТД'!$A$1:$S$10000,18,FALSE)</f>
        <v/>
      </c>
      <c r="O3271" s="49" t="str">
        <f>VLOOKUP(B3271,'Список DKV от ЮТД'!$A$1:$S$10000,19,FALSE)</f>
        <v/>
      </c>
      <c r="P3271" s="49" t="str">
        <f>VLOOKUP(B3271,'Список DKV от ЮТД'!$A$1:$S$10000,16,FALSE)</f>
        <v>431339351</v>
      </c>
      <c r="Q3271" s="46" t="s">
        <v>40884</v>
      </c>
      <c r="R3271" s="28" t="s">
        <v>40886</v>
      </c>
    </row>
    <row r="3272" spans="1:22" x14ac:dyDescent="0.2">
      <c r="A3272" s="28">
        <v>3270</v>
      </c>
      <c r="B3272" s="34">
        <v>19460074982</v>
      </c>
      <c r="C3272" s="47">
        <v>44042</v>
      </c>
      <c r="E3272" s="47">
        <v>44043</v>
      </c>
      <c r="F3272" s="28" t="s">
        <v>20</v>
      </c>
      <c r="H3272" s="42">
        <v>44070</v>
      </c>
      <c r="I3272" s="28" t="str">
        <f>VLOOKUP(B3272,'Список DKV от ЮТД'!$A$1:$S$10000,15,FALSE)</f>
        <v>2412/520</v>
      </c>
      <c r="J3272" s="28" t="s">
        <v>22</v>
      </c>
      <c r="K3272" s="38" t="str">
        <f>VLOOKUP(B3272,'Список DKV от ЮТД'!$A$1:$M$10000,13,FALSE)</f>
        <v>4</v>
      </c>
      <c r="L3272" s="28" t="str">
        <f>VLOOKUP(B3272,'Список DKV от ЮТД'!$A$1:$S$10000,14,FALSE)</f>
        <v>LJ09TRE</v>
      </c>
      <c r="M3272" s="49" t="str">
        <f>VLOOKUP(B3272,'Список DKV от ЮТД'!$A$1:$M$10000,10,FALSE)</f>
        <v>704310*******7541</v>
      </c>
      <c r="N3272" s="49" t="str">
        <f>VLOOKUP(B3272,'Список DKV от ЮТД'!$A$1:$S$10000,18,FALSE)</f>
        <v/>
      </c>
      <c r="O3272" s="49" t="str">
        <f>VLOOKUP(B3272,'Список DKV от ЮТД'!$A$1:$S$10000,19,FALSE)</f>
        <v/>
      </c>
      <c r="P3272" s="49" t="str">
        <f>VLOOKUP(B3272,'Список DKV от ЮТД'!$A$1:$S$10000,16,FALSE)</f>
        <v>431496522</v>
      </c>
      <c r="Q3272" s="49"/>
    </row>
    <row r="3273" spans="1:22" x14ac:dyDescent="0.2">
      <c r="A3273" s="28">
        <v>3271</v>
      </c>
      <c r="B3273" s="34">
        <v>19441088960</v>
      </c>
      <c r="C3273" s="60">
        <v>43886</v>
      </c>
      <c r="D3273" s="48"/>
      <c r="E3273" s="60">
        <v>43886</v>
      </c>
      <c r="F3273" s="48" t="s">
        <v>5019</v>
      </c>
      <c r="G3273" s="61"/>
      <c r="H3273" s="65">
        <v>44070</v>
      </c>
      <c r="I3273" s="48" t="str">
        <f>VLOOKUP(B3273,'Список DKV от ЮТД'!$A$1:$S$10000,15,FALSE)</f>
        <v>2413/89</v>
      </c>
      <c r="J3273" s="48" t="s">
        <v>22</v>
      </c>
      <c r="K3273" s="61" t="str">
        <f>VLOOKUP(B3273,'Список DKV от ЮТД'!$A$1:$M$10000,13,FALSE)</f>
        <v>4</v>
      </c>
      <c r="L3273" s="48" t="str">
        <f>VLOOKUP(B3273,'Список DKV от ЮТД'!$A$1:$S$10000,14,FALSE)</f>
        <v>ZR095DO</v>
      </c>
      <c r="M3273" s="62" t="str">
        <f>VLOOKUP(B3273,'Список DKV от ЮТД'!$A$1:$M$10000,10,FALSE)</f>
        <v>704310*******5218</v>
      </c>
      <c r="N3273" s="62" t="str">
        <f>VLOOKUP(B3273,'Список DKV от ЮТД'!$A$1:$S$10000,18,FALSE)</f>
        <v/>
      </c>
      <c r="O3273" s="62" t="str">
        <f>VLOOKUP(B3273,'Список DKV от ЮТД'!$A$1:$S$10000,19,FALSE)</f>
        <v/>
      </c>
      <c r="P3273" s="62" t="str">
        <f>VLOOKUP(B3273,'Список DKV от ЮТД'!$A$1:$S$10000,16,FALSE)</f>
        <v>431073632</v>
      </c>
      <c r="Q3273" s="62"/>
      <c r="R3273" s="48"/>
    </row>
    <row r="3274" spans="1:22" x14ac:dyDescent="0.2">
      <c r="A3274" s="28">
        <v>3272</v>
      </c>
      <c r="B3274" s="34">
        <v>19451124671</v>
      </c>
      <c r="C3274" s="60">
        <v>44049</v>
      </c>
      <c r="D3274" s="60"/>
      <c r="E3274" s="60">
        <v>44049</v>
      </c>
      <c r="F3274" s="48" t="s">
        <v>18</v>
      </c>
      <c r="G3274" s="61"/>
      <c r="H3274" s="65">
        <v>44071</v>
      </c>
      <c r="I3274" s="48" t="str">
        <f>VLOOKUP(B3274,'Список DKV от ЮТД'!$A$1:$S$10000,15,FALSE)</f>
        <v>2411/2625</v>
      </c>
      <c r="J3274" s="48" t="s">
        <v>22</v>
      </c>
      <c r="K3274" s="61" t="str">
        <f>VLOOKUP(B3274,'Список DKV от ЮТД'!$A$1:$M$10000,13,FALSE)</f>
        <v>4</v>
      </c>
      <c r="L3274" s="48" t="str">
        <f>VLOOKUP(B3274,'Список DKV от ЮТД'!$A$1:$S$10000,14,FALSE)</f>
        <v>53EK359</v>
      </c>
      <c r="M3274" s="62" t="str">
        <f>VLOOKUP(B3274,'Список DKV от ЮТД'!$A$1:$M$10000,10,FALSE)</f>
        <v>704310*******4452</v>
      </c>
      <c r="N3274" s="62" t="str">
        <f>VLOOKUP(B3274,'Список DKV от ЮТД'!$A$1:$S$10000,18,FALSE)</f>
        <v/>
      </c>
      <c r="O3274" s="62" t="str">
        <f>VLOOKUP(B3274,'Список DKV от ЮТД'!$A$1:$S$10000,19,FALSE)</f>
        <v/>
      </c>
      <c r="P3274" s="62" t="str">
        <f>VLOOKUP(B3274,'Список DKV от ЮТД'!$A$1:$S$10000,16,FALSE)</f>
        <v>431339347</v>
      </c>
      <c r="Q3274" s="62"/>
      <c r="R3274" s="48"/>
    </row>
    <row r="3275" spans="1:22" s="5" customFormat="1" x14ac:dyDescent="0.2">
      <c r="A3275" s="28">
        <v>3273</v>
      </c>
      <c r="B3275" s="34">
        <v>19451124630</v>
      </c>
      <c r="C3275" s="60">
        <v>44049</v>
      </c>
      <c r="D3275" s="60"/>
      <c r="E3275" s="60">
        <v>44049</v>
      </c>
      <c r="F3275" s="48" t="s">
        <v>18</v>
      </c>
      <c r="G3275" s="61"/>
      <c r="H3275" s="65">
        <v>44071</v>
      </c>
      <c r="I3275" s="48" t="str">
        <f>VLOOKUP(B3275,'Список DKV от ЮТД'!$A$1:$S$10000,15,FALSE)</f>
        <v>2411/2626</v>
      </c>
      <c r="J3275" s="48" t="s">
        <v>22</v>
      </c>
      <c r="K3275" s="61" t="str">
        <f>VLOOKUP(B3275,'Список DKV от ЮТД'!$A$1:$M$10000,13,FALSE)</f>
        <v>4</v>
      </c>
      <c r="L3275" s="48" t="str">
        <f>VLOOKUP(B3275,'Список DKV от ЮТД'!$A$1:$S$10000,14,FALSE)</f>
        <v>31ABS787</v>
      </c>
      <c r="M3275" s="62" t="str">
        <f>VLOOKUP(B3275,'Список DKV от ЮТД'!$A$1:$M$10000,10,FALSE)</f>
        <v>704310*******7881</v>
      </c>
      <c r="N3275" s="62" t="str">
        <f>VLOOKUP(B3275,'Список DKV от ЮТД'!$A$1:$S$10000,18,FALSE)</f>
        <v/>
      </c>
      <c r="O3275" s="62" t="str">
        <f>VLOOKUP(B3275,'Список DKV от ЮТД'!$A$1:$S$10000,19,FALSE)</f>
        <v/>
      </c>
      <c r="P3275" s="62" t="str">
        <f>VLOOKUP(B3275,'Список DKV от ЮТД'!$A$1:$S$10000,16,FALSE)</f>
        <v>431339343</v>
      </c>
      <c r="Q3275" s="62"/>
      <c r="R3275" s="48"/>
      <c r="S3275" s="28"/>
      <c r="T3275" s="28"/>
      <c r="U3275" s="48"/>
      <c r="V3275" s="48"/>
    </row>
    <row r="3276" spans="1:22" s="5" customFormat="1" x14ac:dyDescent="0.2">
      <c r="A3276" s="28">
        <v>3274</v>
      </c>
      <c r="B3276" s="34">
        <v>19451124952</v>
      </c>
      <c r="C3276" s="60">
        <v>44049</v>
      </c>
      <c r="D3276" s="60"/>
      <c r="E3276" s="60">
        <v>44049</v>
      </c>
      <c r="F3276" s="48" t="s">
        <v>18</v>
      </c>
      <c r="G3276" s="61"/>
      <c r="H3276" s="65">
        <v>44071</v>
      </c>
      <c r="I3276" s="48" t="str">
        <f>VLOOKUP(B3276,'Список DKV от ЮТД'!$A$1:$S$10000,15,FALSE)</f>
        <v>2411/2627</v>
      </c>
      <c r="J3276" s="48" t="s">
        <v>22</v>
      </c>
      <c r="K3276" s="61" t="str">
        <f>VLOOKUP(B3276,'Список DKV от ЮТД'!$A$1:$M$10000,13,FALSE)</f>
        <v>4</v>
      </c>
      <c r="L3276" s="48" t="str">
        <f>VLOOKUP(B3276,'Список DKV от ЮТД'!$A$1:$S$10000,14,FALSE)</f>
        <v>31D2672</v>
      </c>
      <c r="M3276" s="62" t="str">
        <f>VLOOKUP(B3276,'Список DKV от ЮТД'!$A$1:$M$10000,10,FALSE)</f>
        <v>704310*******7823</v>
      </c>
      <c r="N3276" s="62" t="str">
        <f>VLOOKUP(B3276,'Список DKV от ЮТД'!$A$1:$S$10000,18,FALSE)</f>
        <v/>
      </c>
      <c r="O3276" s="62" t="str">
        <f>VLOOKUP(B3276,'Список DKV от ЮТД'!$A$1:$S$10000,19,FALSE)</f>
        <v/>
      </c>
      <c r="P3276" s="62" t="str">
        <f>VLOOKUP(B3276,'Список DKV от ЮТД'!$A$1:$S$10000,16,FALSE)</f>
        <v>431339375</v>
      </c>
      <c r="Q3276" s="62"/>
      <c r="R3276" s="48"/>
      <c r="S3276" s="48"/>
      <c r="T3276" s="48"/>
      <c r="U3276" s="48"/>
      <c r="V3276" s="48"/>
    </row>
    <row r="3277" spans="1:22" s="5" customFormat="1" x14ac:dyDescent="0.2">
      <c r="A3277" s="28">
        <v>3275</v>
      </c>
      <c r="B3277" s="34">
        <v>19451124911</v>
      </c>
      <c r="C3277" s="60">
        <v>44049</v>
      </c>
      <c r="D3277" s="60"/>
      <c r="E3277" s="60">
        <v>44049</v>
      </c>
      <c r="F3277" s="48" t="s">
        <v>18</v>
      </c>
      <c r="G3277" s="61"/>
      <c r="H3277" s="65">
        <v>44071</v>
      </c>
      <c r="I3277" s="48" t="str">
        <f>VLOOKUP(B3277,'Список DKV от ЮТД'!$A$1:$S$10000,15,FALSE)</f>
        <v>2411/2628</v>
      </c>
      <c r="J3277" s="48" t="s">
        <v>22</v>
      </c>
      <c r="K3277" s="61" t="str">
        <f>VLOOKUP(B3277,'Список DKV от ЮТД'!$A$1:$M$10000,13,FALSE)</f>
        <v>4</v>
      </c>
      <c r="L3277" s="48" t="str">
        <f>VLOOKUP(B3277,'Список DKV от ЮТД'!$A$1:$S$10000,14,FALSE)</f>
        <v>34DL7331</v>
      </c>
      <c r="M3277" s="62" t="str">
        <f>VLOOKUP(B3277,'Список DKV от ЮТД'!$A$1:$M$10000,10,FALSE)</f>
        <v>704310*******9507</v>
      </c>
      <c r="N3277" s="62" t="str">
        <f>VLOOKUP(B3277,'Список DKV от ЮТД'!$A$1:$S$10000,18,FALSE)</f>
        <v/>
      </c>
      <c r="O3277" s="62" t="str">
        <f>VLOOKUP(B3277,'Список DKV от ЮТД'!$A$1:$S$10000,19,FALSE)</f>
        <v/>
      </c>
      <c r="P3277" s="62" t="str">
        <f>VLOOKUP(B3277,'Список DKV от ЮТД'!$A$1:$S$10000,16,FALSE)</f>
        <v>431339371</v>
      </c>
      <c r="Q3277" s="62"/>
      <c r="R3277" s="48"/>
      <c r="S3277" s="48"/>
      <c r="T3277" s="48"/>
      <c r="U3277" s="48"/>
      <c r="V3277" s="48"/>
    </row>
    <row r="3278" spans="1:22" s="5" customFormat="1" x14ac:dyDescent="0.2">
      <c r="A3278" s="28">
        <v>3276</v>
      </c>
      <c r="B3278" s="34">
        <v>19451124879</v>
      </c>
      <c r="C3278" s="60">
        <v>44049</v>
      </c>
      <c r="D3278" s="60"/>
      <c r="E3278" s="60">
        <v>44049</v>
      </c>
      <c r="F3278" s="48" t="s">
        <v>18</v>
      </c>
      <c r="G3278" s="61"/>
      <c r="H3278" s="65">
        <v>44071</v>
      </c>
      <c r="I3278" s="48" t="str">
        <f>VLOOKUP(B3278,'Список DKV от ЮТД'!$A$1:$S$10000,15,FALSE)</f>
        <v>2411/2629</v>
      </c>
      <c r="J3278" s="48" t="s">
        <v>22</v>
      </c>
      <c r="K3278" s="61" t="str">
        <f>VLOOKUP(B3278,'Список DKV от ЮТД'!$A$1:$M$10000,13,FALSE)</f>
        <v>4</v>
      </c>
      <c r="L3278" s="48" t="str">
        <f>VLOOKUP(B3278,'Список DKV от ЮТД'!$A$1:$S$10000,14,FALSE)</f>
        <v>33EIE90</v>
      </c>
      <c r="M3278" s="62" t="str">
        <f>VLOOKUP(B3278,'Список DKV от ЮТД'!$A$1:$M$10000,10,FALSE)</f>
        <v>704310*******0202</v>
      </c>
      <c r="N3278" s="62" t="str">
        <f>VLOOKUP(B3278,'Список DKV от ЮТД'!$A$1:$S$10000,18,FALSE)</f>
        <v>expired</v>
      </c>
      <c r="O3278" s="62" t="str">
        <f>VLOOKUP(B3278,'Список DKV от ЮТД'!$A$1:$S$10000,19,FALSE)</f>
        <v>blocked</v>
      </c>
      <c r="P3278" s="62" t="str">
        <f>VLOOKUP(B3278,'Список DKV от ЮТД'!$A$1:$S$10000,16,FALSE)</f>
        <v>431339367</v>
      </c>
      <c r="Q3278" s="62"/>
      <c r="R3278" s="48"/>
      <c r="S3278" s="48"/>
      <c r="T3278" s="48"/>
      <c r="U3278" s="48"/>
      <c r="V3278" s="48"/>
    </row>
    <row r="3279" spans="1:22" s="5" customFormat="1" x14ac:dyDescent="0.2">
      <c r="A3279" s="28">
        <v>3277</v>
      </c>
      <c r="B3279" s="34">
        <v>19451124838</v>
      </c>
      <c r="C3279" s="60">
        <v>44049</v>
      </c>
      <c r="D3279" s="60"/>
      <c r="E3279" s="60">
        <v>44049</v>
      </c>
      <c r="F3279" s="48" t="s">
        <v>18</v>
      </c>
      <c r="G3279" s="61"/>
      <c r="H3279" s="65">
        <v>44071</v>
      </c>
      <c r="I3279" s="48" t="str">
        <f>VLOOKUP(B3279,'Список DKV от ЮТД'!$A$1:$S$10000,15,FALSE)</f>
        <v>2411/2630</v>
      </c>
      <c r="J3279" s="48" t="s">
        <v>22</v>
      </c>
      <c r="K3279" s="61" t="str">
        <f>VLOOKUP(B3279,'Список DKV от ЮТД'!$A$1:$M$10000,13,FALSE)</f>
        <v>4</v>
      </c>
      <c r="L3279" s="48" t="str">
        <f>VLOOKUP(B3279,'Список DKV от ЮТД'!$A$1:$S$10000,14,FALSE)</f>
        <v>81BG564</v>
      </c>
      <c r="M3279" s="62" t="str">
        <f>VLOOKUP(B3279,'Список DKV от ЮТД'!$A$1:$M$10000,10,FALSE)</f>
        <v>704310*******8592</v>
      </c>
      <c r="N3279" s="62" t="str">
        <f>VLOOKUP(B3279,'Список DKV от ЮТД'!$A$1:$S$10000,18,FALSE)</f>
        <v/>
      </c>
      <c r="O3279" s="62" t="str">
        <f>VLOOKUP(B3279,'Список DKV от ЮТД'!$A$1:$S$10000,19,FALSE)</f>
        <v/>
      </c>
      <c r="P3279" s="62" t="str">
        <f>VLOOKUP(B3279,'Список DKV от ЮТД'!$A$1:$S$10000,16,FALSE)</f>
        <v>431339363</v>
      </c>
      <c r="Q3279" s="62"/>
      <c r="R3279" s="48"/>
      <c r="S3279" s="48"/>
      <c r="T3279" s="48"/>
      <c r="U3279" s="48"/>
      <c r="V3279" s="48"/>
    </row>
    <row r="3280" spans="1:22" s="5" customFormat="1" x14ac:dyDescent="0.2">
      <c r="A3280" s="28">
        <v>3278</v>
      </c>
      <c r="B3280" s="34">
        <v>19451125405</v>
      </c>
      <c r="C3280" s="60">
        <v>44049</v>
      </c>
      <c r="D3280" s="60"/>
      <c r="E3280" s="60">
        <v>44049</v>
      </c>
      <c r="F3280" s="48" t="s">
        <v>18</v>
      </c>
      <c r="G3280" s="61"/>
      <c r="H3280" s="65">
        <v>44071</v>
      </c>
      <c r="I3280" s="48" t="str">
        <f>VLOOKUP(B3280,'Список DKV от ЮТД'!$A$1:$S$10000,15,FALSE)</f>
        <v>2411/2631</v>
      </c>
      <c r="J3280" s="48" t="s">
        <v>22</v>
      </c>
      <c r="K3280" s="61" t="str">
        <f>VLOOKUP(B3280,'Список DKV от ЮТД'!$A$1:$M$10000,13,FALSE)</f>
        <v>4</v>
      </c>
      <c r="L3280" s="48" t="str">
        <f>VLOOKUP(B3280,'Список DKV от ЮТД'!$A$1:$S$10000,14,FALSE)</f>
        <v>81ABH725</v>
      </c>
      <c r="M3280" s="62" t="str">
        <f>VLOOKUP(B3280,'Список DKV от ЮТД'!$A$1:$M$10000,10,FALSE)</f>
        <v>704310*******5231</v>
      </c>
      <c r="N3280" s="62" t="str">
        <f>VLOOKUP(B3280,'Список DKV от ЮТД'!$A$1:$S$10000,18,FALSE)</f>
        <v/>
      </c>
      <c r="O3280" s="62" t="str">
        <f>VLOOKUP(B3280,'Список DKV от ЮТД'!$A$1:$S$10000,19,FALSE)</f>
        <v/>
      </c>
      <c r="P3280" s="62" t="str">
        <f>VLOOKUP(B3280,'Список DKV от ЮТД'!$A$1:$S$10000,16,FALSE)</f>
        <v>431339420</v>
      </c>
      <c r="Q3280" s="62"/>
      <c r="R3280" s="48"/>
      <c r="S3280" s="48"/>
      <c r="T3280" s="48"/>
      <c r="U3280" s="48"/>
      <c r="V3280" s="48"/>
    </row>
    <row r="3281" spans="1:22" s="5" customFormat="1" x14ac:dyDescent="0.2">
      <c r="A3281" s="28">
        <v>3279</v>
      </c>
      <c r="B3281" s="34">
        <v>19451125355</v>
      </c>
      <c r="C3281" s="60">
        <v>44049</v>
      </c>
      <c r="D3281" s="60"/>
      <c r="E3281" s="60">
        <v>44049</v>
      </c>
      <c r="F3281" s="48" t="s">
        <v>18</v>
      </c>
      <c r="G3281" s="61"/>
      <c r="H3281" s="65">
        <v>44071</v>
      </c>
      <c r="I3281" s="48" t="str">
        <f>VLOOKUP(B3281,'Список DKV от ЮТД'!$A$1:$S$10000,15,FALSE)</f>
        <v>2411/2632</v>
      </c>
      <c r="J3281" s="48" t="s">
        <v>22</v>
      </c>
      <c r="K3281" s="61" t="str">
        <f>VLOOKUP(B3281,'Список DKV от ЮТД'!$A$1:$M$10000,13,FALSE)</f>
        <v>4</v>
      </c>
      <c r="L3281" s="48" t="str">
        <f>VLOOKUP(B3281,'Список DKV от ЮТД'!$A$1:$S$10000,14,FALSE)</f>
        <v>81BG201</v>
      </c>
      <c r="M3281" s="62" t="str">
        <f>VLOOKUP(B3281,'Список DKV от ЮТД'!$A$1:$M$10000,10,FALSE)</f>
        <v>704310*******8568</v>
      </c>
      <c r="N3281" s="62" t="str">
        <f>VLOOKUP(B3281,'Список DKV от ЮТД'!$A$1:$S$10000,18,FALSE)</f>
        <v/>
      </c>
      <c r="O3281" s="62" t="str">
        <f>VLOOKUP(B3281,'Список DKV от ЮТД'!$A$1:$S$10000,19,FALSE)</f>
        <v/>
      </c>
      <c r="P3281" s="62" t="str">
        <f>VLOOKUP(B3281,'Список DKV от ЮТД'!$A$1:$S$10000,16,FALSE)</f>
        <v>431339415</v>
      </c>
      <c r="Q3281" s="62"/>
      <c r="R3281" s="48"/>
      <c r="S3281" s="48"/>
      <c r="T3281" s="48"/>
      <c r="U3281" s="48"/>
      <c r="V3281" s="48"/>
    </row>
    <row r="3282" spans="1:22" s="5" customFormat="1" x14ac:dyDescent="0.2">
      <c r="A3282" s="28">
        <v>3280</v>
      </c>
      <c r="B3282" s="34">
        <v>19451124945</v>
      </c>
      <c r="C3282" s="60">
        <v>44049</v>
      </c>
      <c r="D3282" s="60"/>
      <c r="E3282" s="60">
        <v>44049</v>
      </c>
      <c r="F3282" s="48" t="s">
        <v>18</v>
      </c>
      <c r="G3282" s="61"/>
      <c r="H3282" s="65">
        <v>44071</v>
      </c>
      <c r="I3282" s="48" t="str">
        <f>VLOOKUP(B3282,'Список DKV от ЮТД'!$A$1:$S$10000,15,FALSE)</f>
        <v>2411/2633</v>
      </c>
      <c r="J3282" s="48" t="s">
        <v>22</v>
      </c>
      <c r="K3282" s="61" t="str">
        <f>VLOOKUP(B3282,'Список DKV от ЮТД'!$A$1:$M$10000,13,FALSE)</f>
        <v>4</v>
      </c>
      <c r="L3282" s="48" t="str">
        <f>VLOOKUP(B3282,'Список DKV от ЮТД'!$A$1:$S$10000,14,FALSE)</f>
        <v>34KL9030</v>
      </c>
      <c r="M3282" s="62" t="str">
        <f>VLOOKUP(B3282,'Список DKV от ЮТД'!$A$1:$M$10000,10,FALSE)</f>
        <v>704310*******9703</v>
      </c>
      <c r="N3282" s="62" t="str">
        <f>VLOOKUP(B3282,'Список DKV от ЮТД'!$A$1:$S$10000,18,FALSE)</f>
        <v/>
      </c>
      <c r="O3282" s="62" t="str">
        <f>VLOOKUP(B3282,'Список DKV от ЮТД'!$A$1:$S$10000,19,FALSE)</f>
        <v/>
      </c>
      <c r="P3282" s="62" t="str">
        <f>VLOOKUP(B3282,'Список DKV от ЮТД'!$A$1:$S$10000,16,FALSE)</f>
        <v>431339374</v>
      </c>
      <c r="Q3282" s="62"/>
      <c r="R3282" s="48"/>
      <c r="S3282" s="48"/>
      <c r="T3282" s="48"/>
      <c r="U3282" s="48"/>
      <c r="V3282" s="48"/>
    </row>
    <row r="3283" spans="1:22" s="5" customFormat="1" x14ac:dyDescent="0.2">
      <c r="A3283" s="28">
        <v>3281</v>
      </c>
      <c r="B3283" s="34">
        <v>19451125116</v>
      </c>
      <c r="C3283" s="60">
        <v>44049</v>
      </c>
      <c r="D3283" s="60"/>
      <c r="E3283" s="60">
        <v>44049</v>
      </c>
      <c r="F3283" s="48" t="s">
        <v>18</v>
      </c>
      <c r="G3283" s="61"/>
      <c r="H3283" s="65">
        <v>44071</v>
      </c>
      <c r="I3283" s="48" t="str">
        <f>VLOOKUP(B3283,'Список DKV от ЮТД'!$A$1:$S$10000,15,FALSE)</f>
        <v>2411/2634</v>
      </c>
      <c r="J3283" s="48" t="s">
        <v>22</v>
      </c>
      <c r="K3283" s="61" t="str">
        <f>VLOOKUP(B3283,'Список DKV от ЮТД'!$A$1:$M$10000,13,FALSE)</f>
        <v>4</v>
      </c>
      <c r="L3283" s="48" t="str">
        <f>VLOOKUP(B3283,'Список DKV от ЮТД'!$A$1:$S$10000,14,FALSE)</f>
        <v>34SJ7513</v>
      </c>
      <c r="M3283" s="62" t="str">
        <f>VLOOKUP(B3283,'Список DKV от ЮТД'!$A$1:$M$10000,10,FALSE)</f>
        <v>704310*******2809</v>
      </c>
      <c r="N3283" s="62" t="str">
        <f>VLOOKUP(B3283,'Список DKV от ЮТД'!$A$1:$S$10000,18,FALSE)</f>
        <v>expired</v>
      </c>
      <c r="O3283" s="62" t="str">
        <f>VLOOKUP(B3283,'Список DKV от ЮТД'!$A$1:$S$10000,19,FALSE)</f>
        <v>blocked</v>
      </c>
      <c r="P3283" s="62" t="str">
        <f>VLOOKUP(B3283,'Список DKV от ЮТД'!$A$1:$S$10000,16,FALSE)</f>
        <v>431339391</v>
      </c>
      <c r="Q3283" s="62"/>
      <c r="R3283" s="48"/>
      <c r="S3283" s="48"/>
      <c r="T3283" s="48"/>
      <c r="U3283" s="48"/>
      <c r="V3283" s="48"/>
    </row>
    <row r="3284" spans="1:22" s="5" customFormat="1" x14ac:dyDescent="0.2">
      <c r="A3284" s="28">
        <v>3282</v>
      </c>
      <c r="B3284" s="35">
        <v>19451124994</v>
      </c>
      <c r="C3284" s="60">
        <v>44049</v>
      </c>
      <c r="D3284" s="60"/>
      <c r="E3284" s="60">
        <v>44049</v>
      </c>
      <c r="F3284" s="48" t="s">
        <v>18</v>
      </c>
      <c r="G3284" s="61">
        <v>237</v>
      </c>
      <c r="H3284" s="65">
        <v>44071</v>
      </c>
      <c r="I3284" s="48" t="str">
        <f>VLOOKUP(B3284,'Список DKV от ЮТД'!$A$1:$S$10000,15,FALSE)</f>
        <v>2411/2635</v>
      </c>
      <c r="J3284" s="48" t="s">
        <v>22</v>
      </c>
      <c r="K3284" s="61" t="str">
        <f>VLOOKUP(B3284,'Список DKV от ЮТД'!$A$1:$M$10000,13,FALSE)</f>
        <v>4</v>
      </c>
      <c r="L3284" s="48" t="str">
        <f>VLOOKUP(B3284,'Список DKV от ЮТД'!$A$1:$S$10000,14,FALSE)</f>
        <v>34CJC349</v>
      </c>
      <c r="M3284" s="62" t="str">
        <f>VLOOKUP(B3284,'Список DKV от ЮТД'!$A$1:$M$10000,10,FALSE)</f>
        <v>704310*******3856</v>
      </c>
      <c r="N3284" s="62" t="str">
        <f>VLOOKUP(B3284,'Список DKV от ЮТД'!$A$1:$S$10000,18,FALSE)</f>
        <v>blocked</v>
      </c>
      <c r="O3284" s="62" t="str">
        <f>VLOOKUP(B3284,'Список DKV от ЮТД'!$A$1:$S$10000,19,FALSE)</f>
        <v>blocked</v>
      </c>
      <c r="P3284" s="62" t="str">
        <f>VLOOKUP(B3284,'Список DKV от ЮТД'!$A$1:$S$10000,16,FALSE)</f>
        <v>431339379</v>
      </c>
      <c r="Q3284" s="81">
        <v>237</v>
      </c>
      <c r="R3284" s="48" t="s">
        <v>41700</v>
      </c>
      <c r="S3284" s="48"/>
      <c r="T3284" s="48"/>
      <c r="U3284" s="48"/>
      <c r="V3284" s="48"/>
    </row>
    <row r="3285" spans="1:22" s="5" customFormat="1" x14ac:dyDescent="0.2">
      <c r="A3285" s="28">
        <v>3283</v>
      </c>
      <c r="B3285" s="35">
        <v>19451125033</v>
      </c>
      <c r="C3285" s="60">
        <v>44049</v>
      </c>
      <c r="D3285" s="60"/>
      <c r="E3285" s="60">
        <v>44049</v>
      </c>
      <c r="F3285" s="48" t="s">
        <v>18</v>
      </c>
      <c r="G3285" s="61">
        <v>148</v>
      </c>
      <c r="H3285" s="65">
        <v>44071</v>
      </c>
      <c r="I3285" s="48" t="str">
        <f>VLOOKUP(B3285,'Список DKV от ЮТД'!$A$1:$S$10000,15,FALSE)</f>
        <v>2411/2636</v>
      </c>
      <c r="J3285" s="48" t="s">
        <v>22</v>
      </c>
      <c r="K3285" s="61" t="str">
        <f>VLOOKUP(B3285,'Список DKV от ЮТД'!$A$1:$M$10000,13,FALSE)</f>
        <v>4</v>
      </c>
      <c r="L3285" s="48" t="str">
        <f>VLOOKUP(B3285,'Список DKV от ЮТД'!$A$1:$S$10000,14,FALSE)</f>
        <v>33ADL326</v>
      </c>
      <c r="M3285" s="62" t="str">
        <f>VLOOKUP(B3285,'Список DKV от ЮТД'!$A$1:$M$10000,10,FALSE)</f>
        <v>704310*******8501</v>
      </c>
      <c r="N3285" s="62" t="str">
        <f>VLOOKUP(B3285,'Список DKV от ЮТД'!$A$1:$S$10000,18,FALSE)</f>
        <v>blocked</v>
      </c>
      <c r="O3285" s="62" t="str">
        <f>VLOOKUP(B3285,'Список DKV от ЮТД'!$A$1:$S$10000,19,FALSE)</f>
        <v>blocked</v>
      </c>
      <c r="P3285" s="62" t="str">
        <f>VLOOKUP(B3285,'Список DKV от ЮТД'!$A$1:$S$10000,16,FALSE)</f>
        <v>431339383</v>
      </c>
      <c r="Q3285" s="81">
        <v>148</v>
      </c>
      <c r="R3285" s="48" t="s">
        <v>28172</v>
      </c>
      <c r="S3285" s="48"/>
      <c r="T3285" s="48"/>
      <c r="U3285" s="48"/>
      <c r="V3285" s="48"/>
    </row>
    <row r="3286" spans="1:22" s="5" customFormat="1" x14ac:dyDescent="0.2">
      <c r="A3286" s="28">
        <v>3284</v>
      </c>
      <c r="B3286" s="34">
        <v>19451125231</v>
      </c>
      <c r="C3286" s="60">
        <v>44049</v>
      </c>
      <c r="D3286" s="60"/>
      <c r="E3286" s="60">
        <v>44049</v>
      </c>
      <c r="F3286" s="48" t="s">
        <v>18</v>
      </c>
      <c r="G3286" s="61"/>
      <c r="H3286" s="65">
        <v>44071</v>
      </c>
      <c r="I3286" s="48" t="str">
        <f>VLOOKUP(B3286,'Список DKV от ЮТД'!$A$1:$S$10000,15,FALSE)</f>
        <v>2411/2637</v>
      </c>
      <c r="J3286" s="48" t="s">
        <v>22</v>
      </c>
      <c r="K3286" s="61" t="str">
        <f>VLOOKUP(B3286,'Список DKV от ЮТД'!$A$1:$M$10000,13,FALSE)</f>
        <v>4</v>
      </c>
      <c r="L3286" s="48" t="str">
        <f>VLOOKUP(B3286,'Список DKV от ЮТД'!$A$1:$S$10000,14,FALSE)</f>
        <v>PA8861KH</v>
      </c>
      <c r="M3286" s="62" t="str">
        <f>VLOOKUP(B3286,'Список DKV от ЮТД'!$A$1:$M$10000,10,FALSE)</f>
        <v>704310*******0139</v>
      </c>
      <c r="N3286" s="62" t="str">
        <f>VLOOKUP(B3286,'Список DKV от ЮТД'!$A$1:$S$10000,18,FALSE)</f>
        <v/>
      </c>
      <c r="O3286" s="62" t="str">
        <f>VLOOKUP(B3286,'Список DKV от ЮТД'!$A$1:$S$10000,19,FALSE)</f>
        <v/>
      </c>
      <c r="P3286" s="62" t="str">
        <f>VLOOKUP(B3286,'Список DKV от ЮТД'!$A$1:$S$10000,16,FALSE)</f>
        <v>431339403</v>
      </c>
      <c r="Q3286" s="62"/>
      <c r="R3286" s="48"/>
      <c r="S3286" s="48"/>
      <c r="T3286" s="48"/>
      <c r="U3286" s="48"/>
      <c r="V3286" s="48"/>
    </row>
    <row r="3287" spans="1:22" s="5" customFormat="1" x14ac:dyDescent="0.2">
      <c r="A3287" s="28">
        <v>3285</v>
      </c>
      <c r="B3287" s="34">
        <v>19451125272</v>
      </c>
      <c r="C3287" s="60">
        <v>44049</v>
      </c>
      <c r="D3287" s="60"/>
      <c r="E3287" s="60">
        <v>44049</v>
      </c>
      <c r="F3287" s="48" t="s">
        <v>18</v>
      </c>
      <c r="G3287" s="61"/>
      <c r="H3287" s="65">
        <v>44071</v>
      </c>
      <c r="I3287" s="48" t="str">
        <f>VLOOKUP(B3287,'Список DKV от ЮТД'!$A$1:$S$10000,15,FALSE)</f>
        <v>2411/2638</v>
      </c>
      <c r="J3287" s="48" t="s">
        <v>22</v>
      </c>
      <c r="K3287" s="61" t="str">
        <f>VLOOKUP(B3287,'Список DKV от ЮТД'!$A$1:$M$10000,13,FALSE)</f>
        <v>4</v>
      </c>
      <c r="L3287" s="48" t="str">
        <f>VLOOKUP(B3287,'Список DKV от ЮТД'!$A$1:$S$10000,14,FALSE)</f>
        <v>34BVF773</v>
      </c>
      <c r="M3287" s="62" t="str">
        <f>VLOOKUP(B3287,'Список DKV от ЮТД'!$A$1:$M$10000,10,FALSE)</f>
        <v>704310*******3617</v>
      </c>
      <c r="N3287" s="62" t="str">
        <f>VLOOKUP(B3287,'Список DKV от ЮТД'!$A$1:$S$10000,18,FALSE)</f>
        <v/>
      </c>
      <c r="O3287" s="62" t="str">
        <f>VLOOKUP(B3287,'Список DKV от ЮТД'!$A$1:$S$10000,19,FALSE)</f>
        <v/>
      </c>
      <c r="P3287" s="62" t="str">
        <f>VLOOKUP(B3287,'Список DKV от ЮТД'!$A$1:$S$10000,16,FALSE)</f>
        <v>431339407</v>
      </c>
      <c r="Q3287" s="62"/>
      <c r="R3287" s="48"/>
      <c r="S3287" s="48"/>
      <c r="T3287" s="48"/>
      <c r="U3287" s="48"/>
      <c r="V3287" s="48"/>
    </row>
    <row r="3288" spans="1:22" s="5" customFormat="1" x14ac:dyDescent="0.2">
      <c r="A3288" s="28">
        <v>3286</v>
      </c>
      <c r="B3288" s="34">
        <v>19460014962</v>
      </c>
      <c r="C3288" s="60">
        <v>44042</v>
      </c>
      <c r="D3288" s="48"/>
      <c r="E3288" s="60">
        <v>44043</v>
      </c>
      <c r="F3288" s="48" t="s">
        <v>20</v>
      </c>
      <c r="G3288" s="61"/>
      <c r="H3288" s="65">
        <v>44071</v>
      </c>
      <c r="I3288" s="48" t="str">
        <f>VLOOKUP(B3288,'Список DKV от ЮТД'!$A$1:$S$10000,15,FALSE)</f>
        <v>2412/521</v>
      </c>
      <c r="J3288" s="48" t="s">
        <v>22</v>
      </c>
      <c r="K3288" s="61" t="str">
        <f>VLOOKUP(B3288,'Список DKV от ЮТД'!$A$1:$M$10000,13,FALSE)</f>
        <v>4</v>
      </c>
      <c r="L3288" s="48" t="str">
        <f>VLOOKUP(B3288,'Список DKV от ЮТД'!$A$1:$S$10000,14,FALSE)</f>
        <v>ZG1759GI</v>
      </c>
      <c r="M3288" s="62" t="str">
        <f>VLOOKUP(B3288,'Список DKV от ЮТД'!$A$1:$M$10000,10,FALSE)</f>
        <v>704310*******1153</v>
      </c>
      <c r="N3288" s="62" t="str">
        <f>VLOOKUP(B3288,'Список DKV от ЮТД'!$A$1:$S$10000,18,FALSE)</f>
        <v>expired</v>
      </c>
      <c r="O3288" s="62" t="str">
        <f>VLOOKUP(B3288,'Список DKV от ЮТД'!$A$1:$S$10000,19,FALSE)</f>
        <v>blocked</v>
      </c>
      <c r="P3288" s="62" t="str">
        <f>VLOOKUP(B3288,'Список DKV от ЮТД'!$A$1:$S$10000,16,FALSE)</f>
        <v>431490520</v>
      </c>
      <c r="Q3288" s="62"/>
      <c r="R3288" s="48"/>
      <c r="S3288" s="48"/>
      <c r="T3288" s="48"/>
      <c r="U3288" s="48"/>
      <c r="V3288" s="48"/>
    </row>
    <row r="3289" spans="1:22" s="5" customFormat="1" x14ac:dyDescent="0.2">
      <c r="A3289" s="28">
        <v>3287</v>
      </c>
      <c r="B3289" s="34">
        <v>19460074784</v>
      </c>
      <c r="C3289" s="60">
        <v>44042</v>
      </c>
      <c r="D3289" s="48"/>
      <c r="E3289" s="60">
        <v>44043</v>
      </c>
      <c r="F3289" s="48" t="s">
        <v>20</v>
      </c>
      <c r="G3289" s="61"/>
      <c r="H3289" s="65">
        <v>44071</v>
      </c>
      <c r="I3289" s="48" t="str">
        <f>VLOOKUP(B3289,'Список DKV от ЮТД'!$A$1:$S$10000,15,FALSE)</f>
        <v>2412/522</v>
      </c>
      <c r="J3289" s="48" t="s">
        <v>22</v>
      </c>
      <c r="K3289" s="61" t="str">
        <f>VLOOKUP(B3289,'Список DKV от ЮТД'!$A$1:$M$10000,13,FALSE)</f>
        <v>4</v>
      </c>
      <c r="L3289" s="48" t="str">
        <f>VLOOKUP(B3289,'Список DKV от ЮТД'!$A$1:$S$10000,14,FALSE)</f>
        <v>33ASC32</v>
      </c>
      <c r="M3289" s="62" t="str">
        <f>VLOOKUP(B3289,'Список DKV от ЮТД'!$A$1:$M$10000,10,FALSE)</f>
        <v>704310*******3243</v>
      </c>
      <c r="N3289" s="62" t="str">
        <f>VLOOKUP(B3289,'Список DKV от ЮТД'!$A$1:$S$10000,18,FALSE)</f>
        <v>expired</v>
      </c>
      <c r="O3289" s="62" t="str">
        <f>VLOOKUP(B3289,'Список DKV от ЮТД'!$A$1:$S$10000,19,FALSE)</f>
        <v>blocked</v>
      </c>
      <c r="P3289" s="62" t="str">
        <f>VLOOKUP(B3289,'Список DKV от ЮТД'!$A$1:$S$10000,16,FALSE)</f>
        <v>431496502</v>
      </c>
      <c r="Q3289" s="62"/>
      <c r="R3289" s="48"/>
      <c r="S3289" s="48"/>
      <c r="T3289" s="48"/>
      <c r="U3289" s="48"/>
      <c r="V3289" s="48"/>
    </row>
    <row r="3290" spans="1:22" s="5" customFormat="1" x14ac:dyDescent="0.2">
      <c r="A3290" s="28">
        <v>3288</v>
      </c>
      <c r="B3290" s="35">
        <v>19460014913</v>
      </c>
      <c r="C3290" s="60">
        <v>44042</v>
      </c>
      <c r="D3290" s="48"/>
      <c r="E3290" s="60">
        <v>44043</v>
      </c>
      <c r="F3290" s="48" t="s">
        <v>20</v>
      </c>
      <c r="G3290" s="61">
        <v>188</v>
      </c>
      <c r="H3290" s="65">
        <v>44071</v>
      </c>
      <c r="I3290" s="48" t="str">
        <f>VLOOKUP(B3290,'Список DKV от ЮТД'!$A$1:$S$10000,15,FALSE)</f>
        <v>2412/523</v>
      </c>
      <c r="J3290" s="48" t="s">
        <v>22</v>
      </c>
      <c r="K3290" s="61" t="str">
        <f>VLOOKUP(B3290,'Список DKV от ЮТД'!$A$1:$M$10000,13,FALSE)</f>
        <v>4</v>
      </c>
      <c r="L3290" s="48" t="str">
        <f>VLOOKUP(B3290,'Список DKV от ЮТД'!$A$1:$S$10000,14,FALSE)</f>
        <v>RA6630AB</v>
      </c>
      <c r="M3290" s="62" t="str">
        <f>VLOOKUP(B3290,'Список DKV от ЮТД'!$A$1:$M$10000,10,FALSE)</f>
        <v>704310*******0101</v>
      </c>
      <c r="N3290" s="62" t="str">
        <f>VLOOKUP(B3290,'Список DKV от ЮТД'!$A$1:$S$10000,18,FALSE)</f>
        <v>expired</v>
      </c>
      <c r="O3290" s="62" t="str">
        <f>VLOOKUP(B3290,'Список DKV от ЮТД'!$A$1:$S$10000,19,FALSE)</f>
        <v>blocked</v>
      </c>
      <c r="P3290" s="62" t="str">
        <f>VLOOKUP(B3290,'Список DKV от ЮТД'!$A$1:$S$10000,16,FALSE)</f>
        <v>431490515</v>
      </c>
      <c r="Q3290" s="81">
        <v>188</v>
      </c>
      <c r="R3290" s="48" t="s">
        <v>34189</v>
      </c>
      <c r="S3290" s="48"/>
      <c r="T3290" s="48"/>
      <c r="U3290" s="48"/>
      <c r="V3290" s="48"/>
    </row>
    <row r="3291" spans="1:22" s="5" customFormat="1" x14ac:dyDescent="0.2">
      <c r="A3291" s="28">
        <v>3289</v>
      </c>
      <c r="B3291" s="34">
        <v>19451125314</v>
      </c>
      <c r="C3291" s="60">
        <v>44049</v>
      </c>
      <c r="D3291" s="60"/>
      <c r="E3291" s="60">
        <v>44049</v>
      </c>
      <c r="F3291" s="48" t="s">
        <v>18</v>
      </c>
      <c r="G3291" s="61"/>
      <c r="H3291" s="65">
        <v>44072</v>
      </c>
      <c r="I3291" s="48" t="str">
        <f>VLOOKUP(B3291,'Список DKV от ЮТД'!$A$1:$S$10000,15,FALSE)</f>
        <v>2411/2639</v>
      </c>
      <c r="J3291" s="48" t="s">
        <v>22</v>
      </c>
      <c r="K3291" s="61" t="str">
        <f>VLOOKUP(B3291,'Список DKV от ЮТД'!$A$1:$M$10000,13,FALSE)</f>
        <v>4</v>
      </c>
      <c r="L3291" s="48" t="str">
        <f>VLOOKUP(B3291,'Список DKV от ЮТД'!$A$1:$S$10000,14,FALSE)</f>
        <v>34DCT703</v>
      </c>
      <c r="M3291" s="62" t="str">
        <f>VLOOKUP(B3291,'Список DKV от ЮТД'!$A$1:$M$10000,10,FALSE)</f>
        <v>704310*******2921</v>
      </c>
      <c r="N3291" s="62" t="str">
        <f>VLOOKUP(B3291,'Список DKV от ЮТД'!$A$1:$S$10000,18,FALSE)</f>
        <v/>
      </c>
      <c r="O3291" s="62" t="str">
        <f>VLOOKUP(B3291,'Список DKV от ЮТД'!$A$1:$S$10000,19,FALSE)</f>
        <v/>
      </c>
      <c r="P3291" s="62" t="str">
        <f>VLOOKUP(B3291,'Список DKV от ЮТД'!$A$1:$S$10000,16,FALSE)</f>
        <v>431339411</v>
      </c>
      <c r="Q3291" s="62"/>
      <c r="R3291" s="48"/>
      <c r="S3291" s="48"/>
      <c r="T3291" s="48"/>
      <c r="U3291" s="48"/>
      <c r="V3291" s="48"/>
    </row>
    <row r="3292" spans="1:22" s="5" customFormat="1" x14ac:dyDescent="0.2">
      <c r="A3292" s="28">
        <v>3290</v>
      </c>
      <c r="B3292" s="34">
        <v>19451125181</v>
      </c>
      <c r="C3292" s="60">
        <v>44049</v>
      </c>
      <c r="D3292" s="60"/>
      <c r="E3292" s="60">
        <v>44049</v>
      </c>
      <c r="F3292" s="48" t="s">
        <v>18</v>
      </c>
      <c r="G3292" s="61"/>
      <c r="H3292" s="65">
        <v>44072</v>
      </c>
      <c r="I3292" s="48" t="str">
        <f>VLOOKUP(B3292,'Список DKV от ЮТД'!$A$1:$S$10000,15,FALSE)</f>
        <v>2411/2640</v>
      </c>
      <c r="J3292" s="48" t="s">
        <v>22</v>
      </c>
      <c r="K3292" s="61" t="str">
        <f>VLOOKUP(B3292,'Список DKV от ЮТД'!$A$1:$M$10000,13,FALSE)</f>
        <v>4</v>
      </c>
      <c r="L3292" s="48" t="str">
        <f>VLOOKUP(B3292,'Список DKV от ЮТД'!$A$1:$S$10000,14,FALSE)</f>
        <v>33AYJ73</v>
      </c>
      <c r="M3292" s="62" t="str">
        <f>VLOOKUP(B3292,'Список DKV от ЮТД'!$A$1:$M$10000,10,FALSE)</f>
        <v>704310*******8386</v>
      </c>
      <c r="N3292" s="62" t="str">
        <f>VLOOKUP(B3292,'Список DKV от ЮТД'!$A$1:$S$10000,18,FALSE)</f>
        <v/>
      </c>
      <c r="O3292" s="62" t="str">
        <f>VLOOKUP(B3292,'Список DKV от ЮТД'!$A$1:$S$10000,19,FALSE)</f>
        <v/>
      </c>
      <c r="P3292" s="62" t="str">
        <f>VLOOKUP(B3292,'Список DKV от ЮТД'!$A$1:$S$10000,16,FALSE)</f>
        <v>431339398</v>
      </c>
      <c r="Q3292" s="62"/>
      <c r="R3292" s="48"/>
      <c r="S3292" s="48"/>
      <c r="T3292" s="48"/>
      <c r="U3292" s="48"/>
      <c r="V3292" s="48"/>
    </row>
    <row r="3293" spans="1:22" s="5" customFormat="1" x14ac:dyDescent="0.2">
      <c r="A3293" s="28">
        <v>3291</v>
      </c>
      <c r="B3293" s="34">
        <v>19451125223</v>
      </c>
      <c r="C3293" s="60">
        <v>44049</v>
      </c>
      <c r="D3293" s="60"/>
      <c r="E3293" s="60">
        <v>44049</v>
      </c>
      <c r="F3293" s="48" t="s">
        <v>18</v>
      </c>
      <c r="G3293" s="61"/>
      <c r="H3293" s="65">
        <v>44072</v>
      </c>
      <c r="I3293" s="48" t="str">
        <f>VLOOKUP(B3293,'Список DKV от ЮТД'!$A$1:$S$10000,15,FALSE)</f>
        <v>2411/2641</v>
      </c>
      <c r="J3293" s="48" t="s">
        <v>22</v>
      </c>
      <c r="K3293" s="61" t="str">
        <f>VLOOKUP(B3293,'Список DKV от ЮТД'!$A$1:$M$10000,13,FALSE)</f>
        <v>4</v>
      </c>
      <c r="L3293" s="48" t="str">
        <f>VLOOKUP(B3293,'Список DKV от ЮТД'!$A$1:$S$10000,14,FALSE)</f>
        <v>33ACE048</v>
      </c>
      <c r="M3293" s="62" t="str">
        <f>VLOOKUP(B3293,'Список DKV от ЮТД'!$A$1:$M$10000,10,FALSE)</f>
        <v>704310*******9049</v>
      </c>
      <c r="N3293" s="62" t="str">
        <f>VLOOKUP(B3293,'Список DKV от ЮТД'!$A$1:$S$10000,18,FALSE)</f>
        <v/>
      </c>
      <c r="O3293" s="62" t="str">
        <f>VLOOKUP(B3293,'Список DKV от ЮТД'!$A$1:$S$10000,19,FALSE)</f>
        <v/>
      </c>
      <c r="P3293" s="62" t="str">
        <f>VLOOKUP(B3293,'Список DKV от ЮТД'!$A$1:$S$10000,16,FALSE)</f>
        <v>431339402</v>
      </c>
      <c r="Q3293" s="62"/>
      <c r="R3293" s="48"/>
      <c r="S3293" s="48"/>
      <c r="T3293" s="48"/>
      <c r="U3293" s="48"/>
      <c r="V3293" s="48"/>
    </row>
    <row r="3294" spans="1:22" s="5" customFormat="1" x14ac:dyDescent="0.2">
      <c r="A3294" s="28">
        <v>3292</v>
      </c>
      <c r="B3294" s="34">
        <v>19451125264</v>
      </c>
      <c r="C3294" s="60">
        <v>44049</v>
      </c>
      <c r="D3294" s="60"/>
      <c r="E3294" s="60">
        <v>44049</v>
      </c>
      <c r="F3294" s="48" t="s">
        <v>18</v>
      </c>
      <c r="G3294" s="61"/>
      <c r="H3294" s="65">
        <v>44072</v>
      </c>
      <c r="I3294" s="48" t="str">
        <f>VLOOKUP(B3294,'Список DKV от ЮТД'!$A$1:$S$10000,15,FALSE)</f>
        <v>2411/2642</v>
      </c>
      <c r="J3294" s="48" t="s">
        <v>22</v>
      </c>
      <c r="K3294" s="61" t="str">
        <f>VLOOKUP(B3294,'Список DKV от ЮТД'!$A$1:$M$10000,13,FALSE)</f>
        <v>4</v>
      </c>
      <c r="L3294" s="48" t="str">
        <f>VLOOKUP(B3294,'Список DKV от ЮТД'!$A$1:$S$10000,14,FALSE)</f>
        <v>33BYA48</v>
      </c>
      <c r="M3294" s="62" t="str">
        <f>VLOOKUP(B3294,'Список DKV от ЮТД'!$A$1:$M$10000,10,FALSE)</f>
        <v>704310*******3432</v>
      </c>
      <c r="N3294" s="62" t="str">
        <f>VLOOKUP(B3294,'Список DKV от ЮТД'!$A$1:$S$10000,18,FALSE)</f>
        <v/>
      </c>
      <c r="O3294" s="62" t="str">
        <f>VLOOKUP(B3294,'Список DKV от ЮТД'!$A$1:$S$10000,19,FALSE)</f>
        <v/>
      </c>
      <c r="P3294" s="62" t="str">
        <f>VLOOKUP(B3294,'Список DKV от ЮТД'!$A$1:$S$10000,16,FALSE)</f>
        <v>431339406</v>
      </c>
      <c r="Q3294" s="62"/>
      <c r="R3294" s="48"/>
      <c r="S3294" s="48"/>
      <c r="T3294" s="48"/>
      <c r="U3294" s="48"/>
      <c r="V3294" s="48"/>
    </row>
    <row r="3295" spans="1:22" s="5" customFormat="1" x14ac:dyDescent="0.2">
      <c r="A3295" s="28">
        <v>3293</v>
      </c>
      <c r="B3295" s="34">
        <v>19451125306</v>
      </c>
      <c r="C3295" s="60">
        <v>44049</v>
      </c>
      <c r="D3295" s="60"/>
      <c r="E3295" s="60">
        <v>44049</v>
      </c>
      <c r="F3295" s="48" t="s">
        <v>18</v>
      </c>
      <c r="G3295" s="61"/>
      <c r="H3295" s="65">
        <v>44072</v>
      </c>
      <c r="I3295" s="48" t="str">
        <f>VLOOKUP(B3295,'Список DKV от ЮТД'!$A$1:$S$10000,15,FALSE)</f>
        <v>2411/2643</v>
      </c>
      <c r="J3295" s="48" t="s">
        <v>22</v>
      </c>
      <c r="K3295" s="61" t="str">
        <f>VLOOKUP(B3295,'Список DKV от ЮТД'!$A$1:$M$10000,13,FALSE)</f>
        <v>4</v>
      </c>
      <c r="L3295" s="48" t="str">
        <f>VLOOKUP(B3295,'Список DKV от ЮТД'!$A$1:$S$10000,14,FALSE)</f>
        <v>CB2526PT</v>
      </c>
      <c r="M3295" s="62" t="str">
        <f>VLOOKUP(B3295,'Список DKV от ЮТД'!$A$1:$M$10000,10,FALSE)</f>
        <v>704310*******1954</v>
      </c>
      <c r="N3295" s="62" t="str">
        <f>VLOOKUP(B3295,'Список DKV от ЮТД'!$A$1:$S$10000,18,FALSE)</f>
        <v/>
      </c>
      <c r="O3295" s="62" t="str">
        <f>VLOOKUP(B3295,'Список DKV от ЮТД'!$A$1:$S$10000,19,FALSE)</f>
        <v/>
      </c>
      <c r="P3295" s="62" t="str">
        <f>VLOOKUP(B3295,'Список DKV от ЮТД'!$A$1:$S$10000,16,FALSE)</f>
        <v>431339410</v>
      </c>
      <c r="Q3295" s="62"/>
      <c r="R3295" s="48"/>
      <c r="S3295" s="48"/>
      <c r="T3295" s="48"/>
      <c r="U3295" s="48"/>
      <c r="V3295" s="48"/>
    </row>
    <row r="3296" spans="1:22" s="5" customFormat="1" x14ac:dyDescent="0.2">
      <c r="A3296" s="28">
        <v>3294</v>
      </c>
      <c r="B3296" s="34">
        <v>19451125348</v>
      </c>
      <c r="C3296" s="60">
        <v>44049</v>
      </c>
      <c r="D3296" s="60"/>
      <c r="E3296" s="60">
        <v>44049</v>
      </c>
      <c r="F3296" s="48" t="s">
        <v>18</v>
      </c>
      <c r="G3296" s="61"/>
      <c r="H3296" s="65">
        <v>44072</v>
      </c>
      <c r="I3296" s="48" t="str">
        <f>VLOOKUP(B3296,'Список DKV от ЮТД'!$A$1:$S$10000,15,FALSE)</f>
        <v>2411/2644</v>
      </c>
      <c r="J3296" s="48" t="s">
        <v>22</v>
      </c>
      <c r="K3296" s="61" t="str">
        <f>VLOOKUP(B3296,'Список DKV от ЮТД'!$A$1:$M$10000,13,FALSE)</f>
        <v>4</v>
      </c>
      <c r="L3296" s="48" t="str">
        <f>VLOOKUP(B3296,'Список DKV от ЮТД'!$A$1:$S$10000,14,FALSE)</f>
        <v>CEFZ100</v>
      </c>
      <c r="M3296" s="62" t="str">
        <f>VLOOKUP(B3296,'Список DKV от ЮТД'!$A$1:$M$10000,10,FALSE)</f>
        <v>704310*******0335</v>
      </c>
      <c r="N3296" s="62" t="str">
        <f>VLOOKUP(B3296,'Список DKV от ЮТД'!$A$1:$S$10000,18,FALSE)</f>
        <v/>
      </c>
      <c r="O3296" s="62" t="str">
        <f>VLOOKUP(B3296,'Список DKV от ЮТД'!$A$1:$S$10000,19,FALSE)</f>
        <v/>
      </c>
      <c r="P3296" s="62" t="str">
        <f>VLOOKUP(B3296,'Список DKV от ЮТД'!$A$1:$S$10000,16,FALSE)</f>
        <v>431339414</v>
      </c>
      <c r="Q3296" s="62"/>
      <c r="R3296" s="48"/>
      <c r="S3296" s="48"/>
      <c r="T3296" s="48"/>
      <c r="U3296" s="48"/>
      <c r="V3296" s="48"/>
    </row>
    <row r="3297" spans="1:22" s="5" customFormat="1" x14ac:dyDescent="0.2">
      <c r="A3297" s="28">
        <v>3295</v>
      </c>
      <c r="B3297" s="34">
        <v>19451125389</v>
      </c>
      <c r="C3297" s="60">
        <v>44049</v>
      </c>
      <c r="D3297" s="60"/>
      <c r="E3297" s="60">
        <v>44049</v>
      </c>
      <c r="F3297" s="48" t="s">
        <v>18</v>
      </c>
      <c r="G3297" s="61"/>
      <c r="H3297" s="65">
        <v>44072</v>
      </c>
      <c r="I3297" s="48" t="str">
        <f>VLOOKUP(B3297,'Список DKV от ЮТД'!$A$1:$S$10000,15,FALSE)</f>
        <v>2411/2645</v>
      </c>
      <c r="J3297" s="48" t="s">
        <v>22</v>
      </c>
      <c r="K3297" s="61" t="str">
        <f>VLOOKUP(B3297,'Список DKV от ЮТД'!$A$1:$M$10000,13,FALSE)</f>
        <v>4</v>
      </c>
      <c r="L3297" s="48" t="str">
        <f>VLOOKUP(B3297,'Список DKV от ЮТД'!$A$1:$S$10000,14,FALSE)</f>
        <v>26ADF441</v>
      </c>
      <c r="M3297" s="62" t="str">
        <f>VLOOKUP(B3297,'Список DKV от ЮТД'!$A$1:$M$10000,10,FALSE)</f>
        <v>704310*******9895</v>
      </c>
      <c r="N3297" s="62" t="str">
        <f>VLOOKUP(B3297,'Список DKV от ЮТД'!$A$1:$S$10000,18,FALSE)</f>
        <v/>
      </c>
      <c r="O3297" s="62" t="str">
        <f>VLOOKUP(B3297,'Список DKV от ЮТД'!$A$1:$S$10000,19,FALSE)</f>
        <v/>
      </c>
      <c r="P3297" s="62" t="str">
        <f>VLOOKUP(B3297,'Список DKV от ЮТД'!$A$1:$S$10000,16,FALSE)</f>
        <v>431339418</v>
      </c>
      <c r="Q3297" s="62"/>
      <c r="R3297" s="48"/>
      <c r="S3297" s="48"/>
      <c r="T3297" s="48"/>
      <c r="U3297" s="48"/>
      <c r="V3297" s="48"/>
    </row>
    <row r="3298" spans="1:22" s="5" customFormat="1" x14ac:dyDescent="0.2">
      <c r="A3298" s="28">
        <v>3296</v>
      </c>
      <c r="B3298" s="34">
        <v>19451125413</v>
      </c>
      <c r="C3298" s="60">
        <v>44049</v>
      </c>
      <c r="D3298" s="60"/>
      <c r="E3298" s="60">
        <v>44049</v>
      </c>
      <c r="F3298" s="48" t="s">
        <v>18</v>
      </c>
      <c r="G3298" s="61"/>
      <c r="H3298" s="65">
        <v>44073</v>
      </c>
      <c r="I3298" s="48" t="str">
        <f>VLOOKUP(B3298,'Список DKV от ЮТД'!$A$1:$S$10000,15,FALSE)</f>
        <v>2411/2646</v>
      </c>
      <c r="J3298" s="48" t="s">
        <v>22</v>
      </c>
      <c r="K3298" s="61" t="str">
        <f>VLOOKUP(B3298,'Список DKV от ЮТД'!$A$1:$M$10000,13,FALSE)</f>
        <v>4</v>
      </c>
      <c r="L3298" s="48" t="str">
        <f>VLOOKUP(B3298,'Список DKV от ЮТД'!$A$1:$S$10000,14,FALSE)</f>
        <v>33ALD149</v>
      </c>
      <c r="M3298" s="62" t="str">
        <f>VLOOKUP(B3298,'Список DKV от ЮТД'!$A$1:$M$10000,10,FALSE)</f>
        <v>704310*******3022</v>
      </c>
      <c r="N3298" s="62" t="str">
        <f>VLOOKUP(B3298,'Список DKV от ЮТД'!$A$1:$S$10000,18,FALSE)</f>
        <v/>
      </c>
      <c r="O3298" s="62" t="str">
        <f>VLOOKUP(B3298,'Список DKV от ЮТД'!$A$1:$S$10000,19,FALSE)</f>
        <v/>
      </c>
      <c r="P3298" s="62" t="str">
        <f>VLOOKUP(B3298,'Список DKV от ЮТД'!$A$1:$S$10000,16,FALSE)</f>
        <v>431339421</v>
      </c>
      <c r="Q3298" s="62"/>
      <c r="R3298" s="48"/>
      <c r="S3298" s="48"/>
      <c r="T3298" s="48"/>
      <c r="U3298" s="48"/>
      <c r="V3298" s="48"/>
    </row>
    <row r="3299" spans="1:22" s="5" customFormat="1" x14ac:dyDescent="0.2">
      <c r="A3299" s="28">
        <v>3297</v>
      </c>
      <c r="B3299" s="34">
        <v>19451046668</v>
      </c>
      <c r="C3299" s="60">
        <v>44064</v>
      </c>
      <c r="D3299" s="48"/>
      <c r="E3299" s="60">
        <v>44064</v>
      </c>
      <c r="F3299" s="48" t="s">
        <v>18</v>
      </c>
      <c r="G3299" s="61"/>
      <c r="H3299" s="65">
        <v>44073</v>
      </c>
      <c r="I3299" s="48" t="str">
        <f>VLOOKUP(B3299,'Список DKV от ЮТД'!$A$1:$S$10000,15,FALSE)</f>
        <v>2411/2647</v>
      </c>
      <c r="J3299" s="48" t="s">
        <v>22</v>
      </c>
      <c r="K3299" s="61" t="str">
        <f>VLOOKUP(B3299,'Список DKV от ЮТД'!$A$1:$M$10000,13,FALSE)</f>
        <v>4</v>
      </c>
      <c r="L3299" s="48" t="str">
        <f>VLOOKUP(B3299,'Список DKV от ЮТД'!$A$1:$S$10000,14,FALSE)</f>
        <v>35ADB059</v>
      </c>
      <c r="M3299" s="62" t="str">
        <f>VLOOKUP(B3299,'Список DKV от ЮТД'!$A$1:$M$10000,10,FALSE)</f>
        <v>704310*******0466</v>
      </c>
      <c r="N3299" s="62" t="str">
        <f>VLOOKUP(B3299,'Список DKV от ЮТД'!$A$1:$S$10000,18,FALSE)</f>
        <v/>
      </c>
      <c r="O3299" s="62" t="str">
        <f>VLOOKUP(B3299,'Список DKV от ЮТД'!$A$1:$S$10000,19,FALSE)</f>
        <v/>
      </c>
      <c r="P3299" s="62" t="str">
        <f>VLOOKUP(B3299,'Список DKV от ЮТД'!$A$1:$S$10000,16,FALSE)</f>
        <v>431331546</v>
      </c>
      <c r="Q3299" s="62"/>
      <c r="R3299" s="48"/>
      <c r="S3299" s="48"/>
      <c r="T3299" s="48"/>
      <c r="U3299" s="48"/>
      <c r="V3299" s="48"/>
    </row>
    <row r="3300" spans="1:22" s="5" customFormat="1" x14ac:dyDescent="0.2">
      <c r="A3300" s="28">
        <v>3298</v>
      </c>
      <c r="B3300" s="34">
        <v>19451046627</v>
      </c>
      <c r="C3300" s="60">
        <v>44064</v>
      </c>
      <c r="D3300" s="48"/>
      <c r="E3300" s="60">
        <v>44064</v>
      </c>
      <c r="F3300" s="48" t="s">
        <v>18</v>
      </c>
      <c r="G3300" s="61"/>
      <c r="H3300" s="65">
        <v>44073</v>
      </c>
      <c r="I3300" s="48" t="str">
        <f>VLOOKUP(B3300,'Список DKV от ЮТД'!$A$1:$S$10000,15,FALSE)</f>
        <v>2411/2648</v>
      </c>
      <c r="J3300" s="48" t="s">
        <v>22</v>
      </c>
      <c r="K3300" s="61" t="str">
        <f>VLOOKUP(B3300,'Список DKV от ЮТД'!$A$1:$M$10000,13,FALSE)</f>
        <v>4</v>
      </c>
      <c r="L3300" s="48" t="str">
        <f>VLOOKUP(B3300,'Список DKV от ЮТД'!$A$1:$S$10000,14,FALSE)</f>
        <v>61K15590</v>
      </c>
      <c r="M3300" s="62" t="str">
        <f>VLOOKUP(B3300,'Список DKV от ЮТД'!$A$1:$M$10000,10,FALSE)</f>
        <v>704310*******1654</v>
      </c>
      <c r="N3300" s="62" t="str">
        <f>VLOOKUP(B3300,'Список DKV от ЮТД'!$A$1:$S$10000,18,FALSE)</f>
        <v/>
      </c>
      <c r="O3300" s="62" t="str">
        <f>VLOOKUP(B3300,'Список DKV от ЮТД'!$A$1:$S$10000,19,FALSE)</f>
        <v/>
      </c>
      <c r="P3300" s="62" t="str">
        <f>VLOOKUP(B3300,'Список DKV от ЮТД'!$A$1:$S$10000,16,FALSE)</f>
        <v>431331542</v>
      </c>
      <c r="Q3300" s="62"/>
      <c r="R3300" s="48"/>
      <c r="S3300" s="48"/>
      <c r="T3300" s="48"/>
      <c r="U3300" s="48"/>
      <c r="V3300" s="48"/>
    </row>
    <row r="3301" spans="1:22" s="5" customFormat="1" x14ac:dyDescent="0.2">
      <c r="A3301" s="28">
        <v>3299</v>
      </c>
      <c r="B3301" s="34">
        <v>19451046742</v>
      </c>
      <c r="C3301" s="60">
        <v>44064</v>
      </c>
      <c r="D3301" s="48"/>
      <c r="E3301" s="60">
        <v>44064</v>
      </c>
      <c r="F3301" s="48" t="s">
        <v>18</v>
      </c>
      <c r="G3301" s="61"/>
      <c r="H3301" s="65">
        <v>44073</v>
      </c>
      <c r="I3301" s="48" t="str">
        <f>VLOOKUP(B3301,'Список DKV от ЮТД'!$A$1:$S$10000,15,FALSE)</f>
        <v>2411/2649</v>
      </c>
      <c r="J3301" s="48" t="s">
        <v>22</v>
      </c>
      <c r="K3301" s="61" t="str">
        <f>VLOOKUP(B3301,'Список DKV от ЮТД'!$A$1:$M$10000,13,FALSE)</f>
        <v>4</v>
      </c>
      <c r="L3301" s="48" t="str">
        <f>VLOOKUP(B3301,'Список DKV от ЮТД'!$A$1:$S$10000,14,FALSE)</f>
        <v>58ACD938</v>
      </c>
      <c r="M3301" s="62" t="str">
        <f>VLOOKUP(B3301,'Список DKV от ЮТД'!$A$1:$M$10000,10,FALSE)</f>
        <v>704310*******9801</v>
      </c>
      <c r="N3301" s="62" t="str">
        <f>VLOOKUP(B3301,'Список DKV от ЮТД'!$A$1:$S$10000,18,FALSE)</f>
        <v/>
      </c>
      <c r="O3301" s="62" t="str">
        <f>VLOOKUP(B3301,'Список DKV от ЮТД'!$A$1:$S$10000,19,FALSE)</f>
        <v/>
      </c>
      <c r="P3301" s="62" t="str">
        <f>VLOOKUP(B3301,'Список DKV от ЮТД'!$A$1:$S$10000,16,FALSE)</f>
        <v>431331554</v>
      </c>
      <c r="Q3301" s="62"/>
      <c r="R3301" s="48"/>
      <c r="S3301" s="48"/>
      <c r="T3301" s="48"/>
      <c r="U3301" s="48"/>
      <c r="V3301" s="48"/>
    </row>
    <row r="3302" spans="1:22" s="5" customFormat="1" x14ac:dyDescent="0.2">
      <c r="A3302" s="28">
        <v>3300</v>
      </c>
      <c r="B3302" s="34">
        <v>19451046700</v>
      </c>
      <c r="C3302" s="47">
        <v>44064</v>
      </c>
      <c r="D3302" s="28"/>
      <c r="E3302" s="47">
        <v>44064</v>
      </c>
      <c r="F3302" s="28" t="s">
        <v>18</v>
      </c>
      <c r="G3302" s="126"/>
      <c r="H3302" s="42">
        <v>44073</v>
      </c>
      <c r="I3302" s="28" t="str">
        <f>VLOOKUP(B3302,'Список DKV от ЮТД'!$A$1:$S$10000,15,FALSE)</f>
        <v>2411/2650</v>
      </c>
      <c r="J3302" s="28" t="s">
        <v>22</v>
      </c>
      <c r="K3302" s="126" t="str">
        <f>VLOOKUP(B3302,'Список DKV от ЮТД'!$A$1:$M$10000,13,FALSE)</f>
        <v>4</v>
      </c>
      <c r="L3302" s="28" t="str">
        <f>VLOOKUP(B3302,'Список DKV от ЮТД'!$A$1:$S$10000,14,FALSE)</f>
        <v>CO1600BC</v>
      </c>
      <c r="M3302" s="49" t="str">
        <f>VLOOKUP(B3302,'Список DKV от ЮТД'!$A$1:$M$10000,10,FALSE)</f>
        <v>704310*******0418</v>
      </c>
      <c r="N3302" s="49" t="str">
        <f>VLOOKUP(B3302,'Список DKV от ЮТД'!$A$1:$S$10000,18,FALSE)</f>
        <v/>
      </c>
      <c r="O3302" s="49" t="str">
        <f>VLOOKUP(B3302,'Список DKV от ЮТД'!$A$1:$S$10000,19,FALSE)</f>
        <v/>
      </c>
      <c r="P3302" s="49" t="str">
        <f>VLOOKUP(B3302,'Список DKV от ЮТД'!$A$1:$S$10000,16,FALSE)</f>
        <v>431331550</v>
      </c>
      <c r="Q3302" s="49"/>
      <c r="R3302" s="28"/>
      <c r="S3302" s="48"/>
      <c r="T3302" s="48"/>
      <c r="U3302" s="48"/>
      <c r="V3302" s="48"/>
    </row>
    <row r="3303" spans="1:22" s="5" customFormat="1" x14ac:dyDescent="0.2">
      <c r="A3303" s="28">
        <v>3301</v>
      </c>
      <c r="B3303" s="34">
        <v>19451046825</v>
      </c>
      <c r="C3303" s="47">
        <v>44064</v>
      </c>
      <c r="D3303" s="28"/>
      <c r="E3303" s="47">
        <v>44064</v>
      </c>
      <c r="F3303" s="28" t="s">
        <v>18</v>
      </c>
      <c r="G3303" s="38"/>
      <c r="H3303" s="42">
        <v>44073</v>
      </c>
      <c r="I3303" s="28" t="str">
        <f>VLOOKUP(B3303,'Список DKV от ЮТД'!$A$1:$S$10000,15,FALSE)</f>
        <v>2411/2651</v>
      </c>
      <c r="J3303" s="28" t="s">
        <v>22</v>
      </c>
      <c r="K3303" s="38" t="str">
        <f>VLOOKUP(B3303,'Список DKV от ЮТД'!$A$1:$M$10000,13,FALSE)</f>
        <v>4</v>
      </c>
      <c r="L3303" s="28" t="str">
        <f>VLOOKUP(B3303,'Список DKV от ЮТД'!$A$1:$S$10000,14,FALSE)</f>
        <v>06JTM79</v>
      </c>
      <c r="M3303" s="49" t="str">
        <f>VLOOKUP(B3303,'Список DKV от ЮТД'!$A$1:$M$10000,10,FALSE)</f>
        <v>704310*******1272</v>
      </c>
      <c r="N3303" s="49" t="str">
        <f>VLOOKUP(B3303,'Список DKV от ЮТД'!$A$1:$S$10000,18,FALSE)</f>
        <v/>
      </c>
      <c r="O3303" s="49" t="str">
        <f>VLOOKUP(B3303,'Список DKV от ЮТД'!$A$1:$S$10000,19,FALSE)</f>
        <v/>
      </c>
      <c r="P3303" s="49" t="str">
        <f>VLOOKUP(B3303,'Список DKV от ЮТД'!$A$1:$S$10000,16,FALSE)</f>
        <v>431331562</v>
      </c>
      <c r="Q3303" s="49"/>
      <c r="R3303" s="28"/>
      <c r="S3303" s="48"/>
      <c r="T3303" s="48"/>
      <c r="U3303" s="48"/>
      <c r="V3303" s="48"/>
    </row>
    <row r="3304" spans="1:22" x14ac:dyDescent="0.2">
      <c r="A3304" s="28">
        <v>3302</v>
      </c>
      <c r="B3304" s="34">
        <v>19451046783</v>
      </c>
      <c r="C3304" s="47">
        <v>44064</v>
      </c>
      <c r="E3304" s="47">
        <v>44064</v>
      </c>
      <c r="F3304" s="28" t="s">
        <v>18</v>
      </c>
      <c r="H3304" s="42">
        <v>44073</v>
      </c>
      <c r="I3304" s="28" t="str">
        <f>VLOOKUP(B3304,'Список DKV от ЮТД'!$A$1:$S$10000,15,FALSE)</f>
        <v>2411/2652</v>
      </c>
      <c r="J3304" s="28" t="s">
        <v>22</v>
      </c>
      <c r="K3304" s="38" t="str">
        <f>VLOOKUP(B3304,'Список DKV от ЮТД'!$A$1:$M$10000,13,FALSE)</f>
        <v>4</v>
      </c>
      <c r="L3304" s="28" t="str">
        <f>VLOOKUP(B3304,'Список DKV от ЮТД'!$A$1:$S$10000,14,FALSE)</f>
        <v>CB0418PT</v>
      </c>
      <c r="M3304" s="49" t="str">
        <f>VLOOKUP(B3304,'Список DKV от ЮТД'!$A$1:$M$10000,10,FALSE)</f>
        <v>704310*******3915</v>
      </c>
      <c r="N3304" s="49" t="str">
        <f>VLOOKUP(B3304,'Список DKV от ЮТД'!$A$1:$S$10000,18,FALSE)</f>
        <v/>
      </c>
      <c r="O3304" s="49" t="str">
        <f>VLOOKUP(B3304,'Список DKV от ЮТД'!$A$1:$S$10000,19,FALSE)</f>
        <v/>
      </c>
      <c r="P3304" s="49" t="str">
        <f>VLOOKUP(B3304,'Список DKV от ЮТД'!$A$1:$S$10000,16,FALSE)</f>
        <v>431331558</v>
      </c>
      <c r="Q3304" s="49"/>
      <c r="S3304" s="48"/>
      <c r="T3304" s="48"/>
    </row>
    <row r="3305" spans="1:22" x14ac:dyDescent="0.2">
      <c r="A3305" s="28">
        <v>3303</v>
      </c>
      <c r="B3305" s="34">
        <v>19451046908</v>
      </c>
      <c r="C3305" s="47">
        <v>44064</v>
      </c>
      <c r="E3305" s="47">
        <v>44064</v>
      </c>
      <c r="F3305" s="28" t="s">
        <v>18</v>
      </c>
      <c r="H3305" s="42">
        <v>44073</v>
      </c>
      <c r="I3305" s="28" t="str">
        <f>VLOOKUP(B3305,'Список DKV от ЮТД'!$A$1:$S$10000,15,FALSE)</f>
        <v>2411/2653</v>
      </c>
      <c r="J3305" s="28" t="s">
        <v>22</v>
      </c>
      <c r="K3305" s="38" t="str">
        <f>VLOOKUP(B3305,'Список DKV от ЮТД'!$A$1:$M$10000,13,FALSE)</f>
        <v>4</v>
      </c>
      <c r="L3305" s="28" t="str">
        <f>VLOOKUP(B3305,'Список DKV от ЮТД'!$A$1:$S$10000,14,FALSE)</f>
        <v>PGGK380</v>
      </c>
      <c r="M3305" s="49" t="str">
        <f>VLOOKUP(B3305,'Список DKV от ЮТД'!$A$1:$M$10000,10,FALSE)</f>
        <v>704310*******7379</v>
      </c>
      <c r="N3305" s="49" t="str">
        <f>VLOOKUP(B3305,'Список DKV от ЮТД'!$A$1:$S$10000,18,FALSE)</f>
        <v/>
      </c>
      <c r="O3305" s="49" t="str">
        <f>VLOOKUP(B3305,'Список DKV от ЮТД'!$A$1:$S$10000,19,FALSE)</f>
        <v/>
      </c>
      <c r="P3305" s="49" t="str">
        <f>VLOOKUP(B3305,'Список DKV от ЮТД'!$A$1:$S$10000,16,FALSE)</f>
        <v>431331570</v>
      </c>
      <c r="Q3305" s="49"/>
    </row>
    <row r="3306" spans="1:22" x14ac:dyDescent="0.2">
      <c r="A3306" s="28">
        <v>3304</v>
      </c>
      <c r="B3306" s="34">
        <v>19451046866</v>
      </c>
      <c r="C3306" s="47">
        <v>44064</v>
      </c>
      <c r="E3306" s="47">
        <v>44064</v>
      </c>
      <c r="F3306" s="28" t="s">
        <v>18</v>
      </c>
      <c r="H3306" s="42">
        <v>44073</v>
      </c>
      <c r="I3306" s="28" t="str">
        <f>VLOOKUP(B3306,'Список DKV от ЮТД'!$A$1:$S$10000,15,FALSE)</f>
        <v>2411/2654</v>
      </c>
      <c r="J3306" s="28" t="s">
        <v>22</v>
      </c>
      <c r="K3306" s="38" t="str">
        <f>VLOOKUP(B3306,'Список DKV от ЮТД'!$A$1:$M$10000,13,FALSE)</f>
        <v>4</v>
      </c>
      <c r="L3306" s="28" t="str">
        <f>VLOOKUP(B3306,'Список DKV от ЮТД'!$A$1:$S$10000,14,FALSE)</f>
        <v>34BSL179</v>
      </c>
      <c r="M3306" s="49" t="str">
        <f>VLOOKUP(B3306,'Список DKV от ЮТД'!$A$1:$M$10000,10,FALSE)</f>
        <v>704310*******2759</v>
      </c>
      <c r="N3306" s="49" t="str">
        <f>VLOOKUP(B3306,'Список DKV от ЮТД'!$A$1:$S$10000,18,FALSE)</f>
        <v/>
      </c>
      <c r="O3306" s="49" t="str">
        <f>VLOOKUP(B3306,'Список DKV от ЮТД'!$A$1:$S$10000,19,FALSE)</f>
        <v/>
      </c>
      <c r="P3306" s="49" t="str">
        <f>VLOOKUP(B3306,'Список DKV от ЮТД'!$A$1:$S$10000,16,FALSE)</f>
        <v>431331566</v>
      </c>
      <c r="Q3306" s="49"/>
    </row>
    <row r="3307" spans="1:22" x14ac:dyDescent="0.2">
      <c r="A3307" s="28">
        <v>3305</v>
      </c>
      <c r="B3307" s="34">
        <v>19451046981</v>
      </c>
      <c r="C3307" s="47">
        <v>44064</v>
      </c>
      <c r="E3307" s="47">
        <v>44064</v>
      </c>
      <c r="F3307" s="28" t="s">
        <v>18</v>
      </c>
      <c r="H3307" s="42">
        <v>44073</v>
      </c>
      <c r="I3307" s="28" t="str">
        <f>VLOOKUP(B3307,'Список DKV от ЮТД'!$A$1:$S$10000,15,FALSE)</f>
        <v>2411/2655</v>
      </c>
      <c r="J3307" s="28" t="s">
        <v>22</v>
      </c>
      <c r="K3307" s="38" t="str">
        <f>VLOOKUP(B3307,'Список DKV от ЮТД'!$A$1:$M$10000,13,FALSE)</f>
        <v>4</v>
      </c>
      <c r="L3307" s="28" t="str">
        <f>VLOOKUP(B3307,'Список DKV от ЮТД'!$A$1:$S$10000,14,FALSE)</f>
        <v>34CMR390</v>
      </c>
      <c r="M3307" s="49" t="str">
        <f>VLOOKUP(B3307,'Список DKV от ЮТД'!$A$1:$M$10000,10,FALSE)</f>
        <v>704310*******3055</v>
      </c>
      <c r="N3307" s="49" t="str">
        <f>VLOOKUP(B3307,'Список DKV от ЮТД'!$A$1:$S$10000,18,FALSE)</f>
        <v>expired</v>
      </c>
      <c r="O3307" s="49" t="str">
        <f>VLOOKUP(B3307,'Список DKV от ЮТД'!$A$1:$S$10000,19,FALSE)</f>
        <v>blocked</v>
      </c>
      <c r="P3307" s="49" t="str">
        <f>VLOOKUP(B3307,'Список DKV от ЮТД'!$A$1:$S$10000,16,FALSE)</f>
        <v>431331578</v>
      </c>
      <c r="Q3307" s="49"/>
    </row>
    <row r="3308" spans="1:22" x14ac:dyDescent="0.2">
      <c r="A3308" s="28">
        <v>3306</v>
      </c>
      <c r="B3308" s="34">
        <v>19451046940</v>
      </c>
      <c r="C3308" s="47">
        <v>44064</v>
      </c>
      <c r="E3308" s="47">
        <v>44064</v>
      </c>
      <c r="F3308" s="28" t="s">
        <v>18</v>
      </c>
      <c r="H3308" s="42">
        <v>44074</v>
      </c>
      <c r="I3308" s="28" t="str">
        <f>VLOOKUP(B3308,'Список DKV от ЮТД'!$A$1:$S$10000,15,FALSE)</f>
        <v>2411/2656</v>
      </c>
      <c r="J3308" s="28" t="s">
        <v>22</v>
      </c>
      <c r="K3308" s="38" t="str">
        <f>VLOOKUP(B3308,'Список DKV от ЮТД'!$A$1:$M$10000,13,FALSE)</f>
        <v>4</v>
      </c>
      <c r="L3308" s="28" t="str">
        <f>VLOOKUP(B3308,'Список DKV от ЮТД'!$A$1:$S$10000,14,FALSE)</f>
        <v>34DE5677</v>
      </c>
      <c r="M3308" s="49" t="str">
        <f>VLOOKUP(B3308,'Список DKV от ЮТД'!$A$1:$M$10000,10,FALSE)</f>
        <v>704310*******7933</v>
      </c>
      <c r="N3308" s="49" t="str">
        <f>VLOOKUP(B3308,'Список DKV от ЮТД'!$A$1:$S$10000,18,FALSE)</f>
        <v/>
      </c>
      <c r="O3308" s="49" t="str">
        <f>VLOOKUP(B3308,'Список DKV от ЮТД'!$A$1:$S$10000,19,FALSE)</f>
        <v/>
      </c>
      <c r="P3308" s="49" t="str">
        <f>VLOOKUP(B3308,'Список DKV от ЮТД'!$A$1:$S$10000,16,FALSE)</f>
        <v>431331574</v>
      </c>
      <c r="Q3308" s="49"/>
    </row>
    <row r="3309" spans="1:22" x14ac:dyDescent="0.2">
      <c r="A3309" s="28">
        <v>3307</v>
      </c>
      <c r="B3309" s="34">
        <v>19451047062</v>
      </c>
      <c r="C3309" s="47">
        <v>44064</v>
      </c>
      <c r="E3309" s="47">
        <v>44064</v>
      </c>
      <c r="F3309" s="28" t="s">
        <v>18</v>
      </c>
      <c r="H3309" s="42">
        <v>44074</v>
      </c>
      <c r="I3309" s="28" t="str">
        <f>VLOOKUP(B3309,'Список DKV от ЮТД'!$A$1:$S$10000,15,FALSE)</f>
        <v>2411/2657</v>
      </c>
      <c r="J3309" s="28" t="s">
        <v>22</v>
      </c>
      <c r="K3309" s="38" t="str">
        <f>VLOOKUP(B3309,'Список DKV от ЮТД'!$A$1:$M$10000,13,FALSE)</f>
        <v>4</v>
      </c>
      <c r="L3309" s="28" t="str">
        <f>VLOOKUP(B3309,'Список DKV от ЮТД'!$A$1:$S$10000,14,FALSE)</f>
        <v>16AR496</v>
      </c>
      <c r="M3309" s="49" t="str">
        <f>VLOOKUP(B3309,'Список DKV от ЮТД'!$A$1:$M$10000,10,FALSE)</f>
        <v>704310*******5290</v>
      </c>
      <c r="N3309" s="49" t="str">
        <f>VLOOKUP(B3309,'Список DKV от ЮТД'!$A$1:$S$10000,18,FALSE)</f>
        <v/>
      </c>
      <c r="O3309" s="49" t="str">
        <f>VLOOKUP(B3309,'Список DKV от ЮТД'!$A$1:$S$10000,19,FALSE)</f>
        <v/>
      </c>
      <c r="P3309" s="49" t="str">
        <f>VLOOKUP(B3309,'Список DKV от ЮТД'!$A$1:$S$10000,16,FALSE)</f>
        <v>431331586</v>
      </c>
      <c r="Q3309" s="49"/>
    </row>
    <row r="3310" spans="1:22" x14ac:dyDescent="0.2">
      <c r="A3310" s="28">
        <v>3308</v>
      </c>
      <c r="B3310" s="34">
        <v>19451047021</v>
      </c>
      <c r="C3310" s="47">
        <v>44064</v>
      </c>
      <c r="E3310" s="47">
        <v>44064</v>
      </c>
      <c r="F3310" s="28" t="s">
        <v>18</v>
      </c>
      <c r="H3310" s="42">
        <v>44074</v>
      </c>
      <c r="I3310" s="28" t="str">
        <f>VLOOKUP(B3310,'Список DKV от ЮТД'!$A$1:$S$10000,15,FALSE)</f>
        <v>2411/2658</v>
      </c>
      <c r="J3310" s="28" t="s">
        <v>22</v>
      </c>
      <c r="K3310" s="38" t="str">
        <f>VLOOKUP(B3310,'Список DKV от ЮТД'!$A$1:$M$10000,13,FALSE)</f>
        <v>4</v>
      </c>
      <c r="L3310" s="28" t="str">
        <f>VLOOKUP(B3310,'Список DKV от ЮТД'!$A$1:$S$10000,14,FALSE)</f>
        <v>42AGS932</v>
      </c>
      <c r="M3310" s="49" t="str">
        <f>VLOOKUP(B3310,'Список DKV от ЮТД'!$A$1:$M$10000,10,FALSE)</f>
        <v>704310*******7076</v>
      </c>
      <c r="N3310" s="49" t="str">
        <f>VLOOKUP(B3310,'Список DKV от ЮТД'!$A$1:$S$10000,18,FALSE)</f>
        <v/>
      </c>
      <c r="O3310" s="49" t="str">
        <f>VLOOKUP(B3310,'Список DKV от ЮТД'!$A$1:$S$10000,19,FALSE)</f>
        <v/>
      </c>
      <c r="P3310" s="49" t="str">
        <f>VLOOKUP(B3310,'Список DKV от ЮТД'!$A$1:$S$10000,16,FALSE)</f>
        <v>431331582</v>
      </c>
      <c r="Q3310" s="49"/>
    </row>
    <row r="3311" spans="1:22" x14ac:dyDescent="0.2">
      <c r="A3311" s="28">
        <v>3309</v>
      </c>
      <c r="B3311" s="34">
        <v>19451047104</v>
      </c>
      <c r="C3311" s="47">
        <v>44064</v>
      </c>
      <c r="E3311" s="47">
        <v>44064</v>
      </c>
      <c r="F3311" s="28" t="s">
        <v>18</v>
      </c>
      <c r="H3311" s="42">
        <v>44074</v>
      </c>
      <c r="I3311" s="28" t="str">
        <f>VLOOKUP(B3311,'Список DKV от ЮТД'!$A$1:$S$10000,15,FALSE)</f>
        <v>2411/2659</v>
      </c>
      <c r="J3311" s="28" t="s">
        <v>22</v>
      </c>
      <c r="K3311" s="38" t="str">
        <f>VLOOKUP(B3311,'Список DKV от ЮТД'!$A$1:$M$10000,13,FALSE)</f>
        <v>4</v>
      </c>
      <c r="L3311" s="28" t="str">
        <f>VLOOKUP(B3311,'Список DKV от ЮТД'!$A$1:$S$10000,14,FALSE)</f>
        <v>34FS4247</v>
      </c>
      <c r="M3311" s="49" t="str">
        <f>VLOOKUP(B3311,'Список DKV от ЮТД'!$A$1:$M$10000,10,FALSE)</f>
        <v>704310*******0021</v>
      </c>
      <c r="N3311" s="49" t="str">
        <f>VLOOKUP(B3311,'Список DKV от ЮТД'!$A$1:$S$10000,18,FALSE)</f>
        <v>expired</v>
      </c>
      <c r="O3311" s="49" t="str">
        <f>VLOOKUP(B3311,'Список DKV от ЮТД'!$A$1:$S$10000,19,FALSE)</f>
        <v>blocked</v>
      </c>
      <c r="P3311" s="49" t="str">
        <f>VLOOKUP(B3311,'Список DKV от ЮТД'!$A$1:$S$10000,16,FALSE)</f>
        <v>431331590</v>
      </c>
      <c r="Q3311" s="49"/>
    </row>
    <row r="3312" spans="1:22" x14ac:dyDescent="0.2">
      <c r="A3312" s="28">
        <v>3310</v>
      </c>
      <c r="B3312" s="35">
        <v>19451047146</v>
      </c>
      <c r="C3312" s="47">
        <v>44064</v>
      </c>
      <c r="E3312" s="47">
        <v>44064</v>
      </c>
      <c r="F3312" s="28" t="s">
        <v>18</v>
      </c>
      <c r="G3312" s="38">
        <v>181</v>
      </c>
      <c r="H3312" s="42">
        <v>44074</v>
      </c>
      <c r="I3312" s="28" t="str">
        <f>VLOOKUP(B3312,'Список DKV от ЮТД'!$A$1:$S$10000,15,FALSE)</f>
        <v>2411/2660</v>
      </c>
      <c r="J3312" s="28" t="s">
        <v>22</v>
      </c>
      <c r="K3312" s="38" t="str">
        <f>VLOOKUP(B3312,'Список DKV от ЮТД'!$A$1:$M$10000,13,FALSE)</f>
        <v>4</v>
      </c>
      <c r="L3312" s="28" t="str">
        <f>VLOOKUP(B3312,'Список DKV от ЮТД'!$A$1:$S$10000,14,FALSE)</f>
        <v>PGGE119</v>
      </c>
      <c r="M3312" s="49" t="str">
        <f>VLOOKUP(B3312,'Список DKV от ЮТД'!$A$1:$M$10000,10,FALSE)</f>
        <v>704310*******0119</v>
      </c>
      <c r="N3312" s="49" t="str">
        <f>VLOOKUP(B3312,'Список DKV от ЮТД'!$A$1:$S$10000,18,FALSE)</f>
        <v>blocked</v>
      </c>
      <c r="O3312" s="49" t="str">
        <f>VLOOKUP(B3312,'Список DKV от ЮТД'!$A$1:$S$10000,19,FALSE)</f>
        <v>blocked</v>
      </c>
      <c r="P3312" s="49" t="str">
        <f>VLOOKUP(B3312,'Список DKV от ЮТД'!$A$1:$S$10000,16,FALSE)</f>
        <v>431331594</v>
      </c>
      <c r="Q3312" s="46">
        <v>181</v>
      </c>
      <c r="R3312" s="28" t="s">
        <v>33493</v>
      </c>
    </row>
    <row r="3313" spans="1:18" x14ac:dyDescent="0.2">
      <c r="A3313" s="28">
        <v>3311</v>
      </c>
      <c r="B3313" s="34">
        <v>19451047187</v>
      </c>
      <c r="C3313" s="47">
        <v>44064</v>
      </c>
      <c r="E3313" s="47">
        <v>44064</v>
      </c>
      <c r="F3313" s="28" t="s">
        <v>18</v>
      </c>
      <c r="H3313" s="42">
        <v>44074</v>
      </c>
      <c r="I3313" s="28" t="str">
        <f>VLOOKUP(B3313,'Список DKV от ЮТД'!$A$1:$S$10000,15,FALSE)</f>
        <v>2411/2661</v>
      </c>
      <c r="J3313" s="28" t="s">
        <v>22</v>
      </c>
      <c r="K3313" s="38" t="str">
        <f>VLOOKUP(B3313,'Список DKV от ЮТД'!$A$1:$M$10000,13,FALSE)</f>
        <v>4</v>
      </c>
      <c r="L3313" s="28" t="str">
        <f>VLOOKUP(B3313,'Список DKV от ЮТД'!$A$1:$S$10000,14,FALSE)</f>
        <v>81EH456</v>
      </c>
      <c r="M3313" s="49" t="str">
        <f>VLOOKUP(B3313,'Список DKV от ЮТД'!$A$1:$M$10000,10,FALSE)</f>
        <v>704310*******2943</v>
      </c>
      <c r="N3313" s="49" t="str">
        <f>VLOOKUP(B3313,'Список DKV от ЮТД'!$A$1:$S$10000,18,FALSE)</f>
        <v/>
      </c>
      <c r="O3313" s="49" t="str">
        <f>VLOOKUP(B3313,'Список DKV от ЮТД'!$A$1:$S$10000,19,FALSE)</f>
        <v/>
      </c>
      <c r="P3313" s="49" t="str">
        <f>VLOOKUP(B3313,'Список DKV от ЮТД'!$A$1:$S$10000,16,FALSE)</f>
        <v>431331598</v>
      </c>
      <c r="Q3313" s="49"/>
    </row>
    <row r="3314" spans="1:18" x14ac:dyDescent="0.2">
      <c r="A3314" s="28">
        <v>3312</v>
      </c>
      <c r="B3314" s="34">
        <v>19451047229</v>
      </c>
      <c r="C3314" s="47">
        <v>44064</v>
      </c>
      <c r="E3314" s="47">
        <v>44064</v>
      </c>
      <c r="F3314" s="28" t="s">
        <v>18</v>
      </c>
      <c r="H3314" s="42">
        <v>44074</v>
      </c>
      <c r="I3314" s="28" t="str">
        <f>VLOOKUP(B3314,'Список DKV от ЮТД'!$A$1:$S$10000,15,FALSE)</f>
        <v>2411/2662</v>
      </c>
      <c r="J3314" s="28" t="s">
        <v>22</v>
      </c>
      <c r="K3314" s="38" t="str">
        <f>VLOOKUP(B3314,'Список DKV от ЮТД'!$A$1:$M$10000,13,FALSE)</f>
        <v>4</v>
      </c>
      <c r="L3314" s="28" t="str">
        <f>VLOOKUP(B3314,'Список DKV от ЮТД'!$A$1:$S$10000,14,FALSE)</f>
        <v>81EK514</v>
      </c>
      <c r="M3314" s="49" t="str">
        <f>VLOOKUP(B3314,'Список DKV от ЮТД'!$A$1:$M$10000,10,FALSE)</f>
        <v>704310*******2935</v>
      </c>
      <c r="N3314" s="49" t="str">
        <f>VLOOKUP(B3314,'Список DKV от ЮТД'!$A$1:$S$10000,18,FALSE)</f>
        <v/>
      </c>
      <c r="O3314" s="49" t="str">
        <f>VLOOKUP(B3314,'Список DKV от ЮТД'!$A$1:$S$10000,19,FALSE)</f>
        <v/>
      </c>
      <c r="P3314" s="49" t="str">
        <f>VLOOKUP(B3314,'Список DKV от ЮТД'!$A$1:$S$10000,16,FALSE)</f>
        <v>431331602</v>
      </c>
      <c r="Q3314" s="49"/>
    </row>
    <row r="3315" spans="1:18" x14ac:dyDescent="0.2">
      <c r="A3315" s="28">
        <v>3313</v>
      </c>
      <c r="B3315" s="34">
        <v>19460014715</v>
      </c>
      <c r="C3315" s="47">
        <v>44042</v>
      </c>
      <c r="E3315" s="47">
        <v>44043</v>
      </c>
      <c r="F3315" s="28" t="s">
        <v>20</v>
      </c>
      <c r="H3315" s="42">
        <v>44074</v>
      </c>
      <c r="I3315" s="28" t="str">
        <f>VLOOKUP(B3315,'Список DKV от ЮТД'!$A$1:$S$10000,15,FALSE)</f>
        <v>2412/524</v>
      </c>
      <c r="J3315" s="28" t="s">
        <v>22</v>
      </c>
      <c r="K3315" s="38" t="str">
        <f>VLOOKUP(B3315,'Список DKV от ЮТД'!$A$1:$M$10000,13,FALSE)</f>
        <v>4</v>
      </c>
      <c r="L3315" s="28" t="str">
        <f>VLOOKUP(B3315,'Список DKV от ЮТД'!$A$1:$S$10000,14,FALSE)</f>
        <v>34CZH615</v>
      </c>
      <c r="M3315" s="49" t="str">
        <f>VLOOKUP(B3315,'Список DKV от ЮТД'!$A$1:$M$10000,10,FALSE)</f>
        <v>704310*******1084</v>
      </c>
      <c r="N3315" s="49" t="str">
        <f>VLOOKUP(B3315,'Список DKV от ЮТД'!$A$1:$S$10000,18,FALSE)</f>
        <v>expired</v>
      </c>
      <c r="O3315" s="49" t="str">
        <f>VLOOKUP(B3315,'Список DKV от ЮТД'!$A$1:$S$10000,19,FALSE)</f>
        <v>blocked</v>
      </c>
      <c r="P3315" s="49" t="str">
        <f>VLOOKUP(B3315,'Список DKV от ЮТД'!$A$1:$S$10000,16,FALSE)</f>
        <v>431490495</v>
      </c>
      <c r="Q3315" s="49"/>
    </row>
    <row r="3316" spans="1:18" x14ac:dyDescent="0.2">
      <c r="A3316" s="28">
        <v>3314</v>
      </c>
      <c r="B3316" s="34">
        <v>19460074909</v>
      </c>
      <c r="C3316" s="47">
        <v>44042</v>
      </c>
      <c r="E3316" s="47">
        <v>44043</v>
      </c>
      <c r="F3316" s="28" t="s">
        <v>20</v>
      </c>
      <c r="H3316" s="42">
        <v>44074</v>
      </c>
      <c r="I3316" s="28" t="str">
        <f>VLOOKUP(B3316,'Список DKV от ЮТД'!$A$1:$S$10000,15,FALSE)</f>
        <v>2412/525</v>
      </c>
      <c r="J3316" s="28" t="s">
        <v>22</v>
      </c>
      <c r="K3316" s="38" t="str">
        <f>VLOOKUP(B3316,'Список DKV от ЮТД'!$A$1:$M$10000,13,FALSE)</f>
        <v>4</v>
      </c>
      <c r="L3316" s="28" t="str">
        <f>VLOOKUP(B3316,'Список DKV от ЮТД'!$A$1:$S$10000,14,FALSE)</f>
        <v>PZ926DA</v>
      </c>
      <c r="M3316" s="49" t="str">
        <f>VLOOKUP(B3316,'Список DKV от ЮТД'!$A$1:$M$10000,10,FALSE)</f>
        <v>704310*******6004</v>
      </c>
      <c r="N3316" s="49" t="str">
        <f>VLOOKUP(B3316,'Список DKV от ЮТД'!$A$1:$S$10000,18,FALSE)</f>
        <v/>
      </c>
      <c r="O3316" s="49" t="str">
        <f>VLOOKUP(B3316,'Список DKV от ЮТД'!$A$1:$S$10000,19,FALSE)</f>
        <v/>
      </c>
      <c r="P3316" s="49" t="str">
        <f>VLOOKUP(B3316,'Список DKV от ЮТД'!$A$1:$S$10000,16,FALSE)</f>
        <v>431496514</v>
      </c>
      <c r="Q3316" s="49"/>
    </row>
    <row r="3317" spans="1:18" x14ac:dyDescent="0.2">
      <c r="A3317" s="28">
        <v>3315</v>
      </c>
      <c r="B3317" s="34">
        <v>19460014707</v>
      </c>
      <c r="C3317" s="47">
        <v>44042</v>
      </c>
      <c r="E3317" s="47">
        <v>44043</v>
      </c>
      <c r="F3317" s="28" t="s">
        <v>20</v>
      </c>
      <c r="H3317" s="42">
        <v>44074</v>
      </c>
      <c r="I3317" s="28" t="str">
        <f>VLOOKUP(B3317,'Список DKV от ЮТД'!$A$1:$S$10000,15,FALSE)</f>
        <v>2412/526</v>
      </c>
      <c r="J3317" s="28" t="s">
        <v>22</v>
      </c>
      <c r="K3317" s="38" t="str">
        <f>VLOOKUP(B3317,'Список DKV от ЮТД'!$A$1:$M$10000,13,FALSE)</f>
        <v>4</v>
      </c>
      <c r="L3317" s="28" t="str">
        <f>VLOOKUP(B3317,'Список DKV от ЮТД'!$A$1:$S$10000,14,FALSE)</f>
        <v>MBGOJA81</v>
      </c>
      <c r="M3317" s="49" t="str">
        <f>VLOOKUP(B3317,'Список DKV от ЮТД'!$A$1:$M$10000,10,FALSE)</f>
        <v>704310*******3419</v>
      </c>
      <c r="N3317" s="49" t="str">
        <f>VLOOKUP(B3317,'Список DKV от ЮТД'!$A$1:$S$10000,18,FALSE)</f>
        <v/>
      </c>
      <c r="O3317" s="49" t="str">
        <f>VLOOKUP(B3317,'Список DKV от ЮТД'!$A$1:$S$10000,19,FALSE)</f>
        <v/>
      </c>
      <c r="P3317" s="49" t="str">
        <f>VLOOKUP(B3317,'Список DKV от ЮТД'!$A$1:$S$10000,16,FALSE)</f>
        <v>431490494</v>
      </c>
      <c r="Q3317" s="49"/>
    </row>
    <row r="3318" spans="1:18" x14ac:dyDescent="0.2">
      <c r="A3318" s="28">
        <v>3316</v>
      </c>
      <c r="B3318" s="34">
        <v>19460014863</v>
      </c>
      <c r="C3318" s="47">
        <v>44042</v>
      </c>
      <c r="E3318" s="47">
        <v>44043</v>
      </c>
      <c r="F3318" s="28" t="s">
        <v>20</v>
      </c>
      <c r="H3318" s="42">
        <v>44074</v>
      </c>
      <c r="I3318" s="28" t="str">
        <f>VLOOKUP(B3318,'Список DKV от ЮТД'!$A$1:$S$10000,15,FALSE)</f>
        <v>2412/527</v>
      </c>
      <c r="J3318" s="28" t="s">
        <v>22</v>
      </c>
      <c r="K3318" s="38" t="str">
        <f>VLOOKUP(B3318,'Список DKV от ЮТД'!$A$1:$M$10000,13,FALSE)</f>
        <v>4</v>
      </c>
      <c r="L3318" s="28" t="str">
        <f>VLOOKUP(B3318,'Список DKV от ЮТД'!$A$1:$S$10000,14,FALSE)</f>
        <v>PZ804CM</v>
      </c>
      <c r="M3318" s="49" t="str">
        <f>VLOOKUP(B3318,'Список DKV от ЮТД'!$A$1:$M$10000,10,FALSE)</f>
        <v>704310*******6202</v>
      </c>
      <c r="N3318" s="49" t="str">
        <f>VLOOKUP(B3318,'Список DKV от ЮТД'!$A$1:$S$10000,18,FALSE)</f>
        <v/>
      </c>
      <c r="O3318" s="49" t="str">
        <f>VLOOKUP(B3318,'Список DKV от ЮТД'!$A$1:$S$10000,19,FALSE)</f>
        <v/>
      </c>
      <c r="P3318" s="49" t="str">
        <f>VLOOKUP(B3318,'Список DKV от ЮТД'!$A$1:$S$10000,16,FALSE)</f>
        <v>431490510</v>
      </c>
      <c r="Q3318" s="49"/>
    </row>
    <row r="3319" spans="1:18" x14ac:dyDescent="0.2">
      <c r="A3319" s="28">
        <v>3317</v>
      </c>
      <c r="B3319" s="34">
        <v>19451047260</v>
      </c>
      <c r="C3319" s="47">
        <v>44064</v>
      </c>
      <c r="E3319" s="47">
        <v>44064</v>
      </c>
      <c r="F3319" s="28" t="s">
        <v>18</v>
      </c>
      <c r="H3319" s="42">
        <v>44075</v>
      </c>
      <c r="I3319" s="28" t="str">
        <f>VLOOKUP(B3319,'Список DKV от ЮТД'!$A$1:$S$10000,15,FALSE)</f>
        <v>2411/2663</v>
      </c>
      <c r="J3319" s="28" t="s">
        <v>22</v>
      </c>
      <c r="K3319" s="38" t="str">
        <f>VLOOKUP(B3319,'Список DKV от ЮТД'!$A$1:$M$10000,13,FALSE)</f>
        <v>4</v>
      </c>
      <c r="L3319" s="28" t="str">
        <f>VLOOKUP(B3319,'Список DKV от ЮТД'!$A$1:$S$10000,14,FALSE)</f>
        <v>16AJV912</v>
      </c>
      <c r="M3319" s="49" t="str">
        <f>VLOOKUP(B3319,'Список DKV от ЮТД'!$A$1:$M$10000,10,FALSE)</f>
        <v>704310*******2168</v>
      </c>
      <c r="N3319" s="49" t="str">
        <f>VLOOKUP(B3319,'Список DKV от ЮТД'!$A$1:$S$10000,18,FALSE)</f>
        <v/>
      </c>
      <c r="O3319" s="49" t="str">
        <f>VLOOKUP(B3319,'Список DKV от ЮТД'!$A$1:$S$10000,19,FALSE)</f>
        <v/>
      </c>
      <c r="P3319" s="49" t="str">
        <f>VLOOKUP(B3319,'Список DKV от ЮТД'!$A$1:$S$10000,16,FALSE)</f>
        <v>431331606</v>
      </c>
      <c r="Q3319" s="49"/>
    </row>
    <row r="3320" spans="1:18" x14ac:dyDescent="0.2">
      <c r="A3320" s="28">
        <v>3318</v>
      </c>
      <c r="B3320" s="34">
        <v>19451047302</v>
      </c>
      <c r="C3320" s="47">
        <v>44064</v>
      </c>
      <c r="E3320" s="47">
        <v>44064</v>
      </c>
      <c r="F3320" s="28" t="s">
        <v>18</v>
      </c>
      <c r="H3320" s="42">
        <v>44075</v>
      </c>
      <c r="I3320" s="28" t="str">
        <f>VLOOKUP(B3320,'Список DKV от ЮТД'!$A$1:$S$10000,15,FALSE)</f>
        <v>2411/2664</v>
      </c>
      <c r="J3320" s="28" t="s">
        <v>22</v>
      </c>
      <c r="K3320" s="38" t="str">
        <f>VLOOKUP(B3320,'Список DKV от ЮТД'!$A$1:$M$10000,13,FALSE)</f>
        <v>4</v>
      </c>
      <c r="L3320" s="28" t="str">
        <f>VLOOKUP(B3320,'Список DKV от ЮТД'!$A$1:$S$10000,14,FALSE)</f>
        <v>34BME541</v>
      </c>
      <c r="M3320" s="49" t="str">
        <f>VLOOKUP(B3320,'Список DKV от ЮТД'!$A$1:$M$10000,10,FALSE)</f>
        <v>704310*******6990</v>
      </c>
      <c r="N3320" s="49" t="str">
        <f>VLOOKUP(B3320,'Список DKV от ЮТД'!$A$1:$S$10000,18,FALSE)</f>
        <v/>
      </c>
      <c r="O3320" s="49" t="str">
        <f>VLOOKUP(B3320,'Список DKV от ЮТД'!$A$1:$S$10000,19,FALSE)</f>
        <v/>
      </c>
      <c r="P3320" s="49" t="str">
        <f>VLOOKUP(B3320,'Список DKV от ЮТД'!$A$1:$S$10000,16,FALSE)</f>
        <v>431331610</v>
      </c>
      <c r="Q3320" s="49"/>
    </row>
    <row r="3321" spans="1:18" x14ac:dyDescent="0.2">
      <c r="A3321" s="28">
        <v>3319</v>
      </c>
      <c r="B3321" s="34">
        <v>19451047344</v>
      </c>
      <c r="C3321" s="47">
        <v>44064</v>
      </c>
      <c r="E3321" s="47">
        <v>44064</v>
      </c>
      <c r="F3321" s="28" t="s">
        <v>18</v>
      </c>
      <c r="H3321" s="42">
        <v>44075</v>
      </c>
      <c r="I3321" s="28" t="str">
        <f>VLOOKUP(B3321,'Список DKV от ЮТД'!$A$1:$S$10000,15,FALSE)</f>
        <v>2411/2665</v>
      </c>
      <c r="J3321" s="28" t="s">
        <v>22</v>
      </c>
      <c r="K3321" s="38" t="str">
        <f>VLOOKUP(B3321,'Список DKV от ЮТД'!$A$1:$M$10000,13,FALSE)</f>
        <v>4</v>
      </c>
      <c r="L3321" s="28" t="str">
        <f>VLOOKUP(B3321,'Список DKV от ЮТД'!$A$1:$S$10000,14,FALSE)</f>
        <v>VZ1036TT</v>
      </c>
      <c r="M3321" s="49" t="str">
        <f>VLOOKUP(B3321,'Список DKV от ЮТД'!$A$1:$M$10000,10,FALSE)</f>
        <v>704310*******1483</v>
      </c>
      <c r="N3321" s="49" t="str">
        <f>VLOOKUP(B3321,'Список DKV от ЮТД'!$A$1:$S$10000,18,FALSE)</f>
        <v/>
      </c>
      <c r="O3321" s="49" t="str">
        <f>VLOOKUP(B3321,'Список DKV от ЮТД'!$A$1:$S$10000,19,FALSE)</f>
        <v/>
      </c>
      <c r="P3321" s="49" t="str">
        <f>VLOOKUP(B3321,'Список DKV от ЮТД'!$A$1:$S$10000,16,FALSE)</f>
        <v>431331614</v>
      </c>
      <c r="Q3321" s="49"/>
    </row>
    <row r="3322" spans="1:18" x14ac:dyDescent="0.2">
      <c r="A3322" s="28">
        <v>3320</v>
      </c>
      <c r="B3322" s="34">
        <v>19451047351</v>
      </c>
      <c r="C3322" s="47">
        <v>44064</v>
      </c>
      <c r="E3322" s="47">
        <v>44064</v>
      </c>
      <c r="F3322" s="28" t="s">
        <v>18</v>
      </c>
      <c r="H3322" s="42">
        <v>44075</v>
      </c>
      <c r="I3322" s="28" t="str">
        <f>VLOOKUP(B3322,'Список DKV от ЮТД'!$A$1:$S$10000,15,FALSE)</f>
        <v>2411/2666</v>
      </c>
      <c r="J3322" s="28" t="s">
        <v>22</v>
      </c>
      <c r="K3322" s="38" t="str">
        <f>VLOOKUP(B3322,'Список DKV от ЮТД'!$A$1:$M$10000,13,FALSE)</f>
        <v>4</v>
      </c>
      <c r="L3322" s="28" t="str">
        <f>VLOOKUP(B3322,'Список DKV от ЮТД'!$A$1:$S$10000,14,FALSE)</f>
        <v>76AAG779</v>
      </c>
      <c r="M3322" s="49" t="str">
        <f>VLOOKUP(B3322,'Список DKV от ЮТД'!$A$1:$M$10000,10,FALSE)</f>
        <v>704310*******3235</v>
      </c>
      <c r="N3322" s="49" t="str">
        <f>VLOOKUP(B3322,'Список DKV от ЮТД'!$A$1:$S$10000,18,FALSE)</f>
        <v/>
      </c>
      <c r="O3322" s="49" t="str">
        <f>VLOOKUP(B3322,'Список DKV от ЮТД'!$A$1:$S$10000,19,FALSE)</f>
        <v/>
      </c>
      <c r="P3322" s="49" t="str">
        <f>VLOOKUP(B3322,'Список DKV от ЮТД'!$A$1:$S$10000,16,FALSE)</f>
        <v>431331615</v>
      </c>
      <c r="Q3322" s="49"/>
    </row>
    <row r="3323" spans="1:18" x14ac:dyDescent="0.2">
      <c r="A3323" s="28">
        <v>3321</v>
      </c>
      <c r="B3323" s="34">
        <v>19451047500</v>
      </c>
      <c r="C3323" s="47">
        <v>44064</v>
      </c>
      <c r="E3323" s="47">
        <v>44064</v>
      </c>
      <c r="F3323" s="28" t="s">
        <v>18</v>
      </c>
      <c r="H3323" s="42">
        <v>44075</v>
      </c>
      <c r="I3323" s="28" t="str">
        <f>VLOOKUP(B3323,'Список DKV от ЮТД'!$A$1:$S$10000,15,FALSE)</f>
        <v>2411/2668</v>
      </c>
      <c r="J3323" s="28" t="s">
        <v>22</v>
      </c>
      <c r="K3323" s="38" t="str">
        <f>VLOOKUP(B3323,'Список DKV от ЮТД'!$A$1:$M$10000,13,FALSE)</f>
        <v>4</v>
      </c>
      <c r="L3323" s="28" t="str">
        <f>VLOOKUP(B3323,'Список DKV от ЮТД'!$A$1:$S$10000,14,FALSE)</f>
        <v>CB1929AX</v>
      </c>
      <c r="M3323" s="49" t="str">
        <f>VLOOKUP(B3323,'Список DKV от ЮТД'!$A$1:$M$10000,10,FALSE)</f>
        <v>704310*******0750</v>
      </c>
      <c r="N3323" s="49" t="str">
        <f>VLOOKUP(B3323,'Список DKV от ЮТД'!$A$1:$S$10000,18,FALSE)</f>
        <v>expired</v>
      </c>
      <c r="O3323" s="49" t="str">
        <f>VLOOKUP(B3323,'Список DKV от ЮТД'!$A$1:$S$10000,19,FALSE)</f>
        <v>blocked</v>
      </c>
      <c r="P3323" s="49" t="str">
        <f>VLOOKUP(B3323,'Список DKV от ЮТД'!$A$1:$S$10000,16,FALSE)</f>
        <v>431331630</v>
      </c>
      <c r="Q3323" s="49"/>
    </row>
    <row r="3324" spans="1:18" x14ac:dyDescent="0.2">
      <c r="A3324" s="28">
        <v>3322</v>
      </c>
      <c r="B3324" s="34">
        <v>19221133945</v>
      </c>
      <c r="E3324" s="47">
        <v>44012</v>
      </c>
      <c r="F3324" s="28" t="s">
        <v>20</v>
      </c>
      <c r="H3324" s="42">
        <v>44075</v>
      </c>
      <c r="I3324" s="28" t="str">
        <f>VLOOKUP(B3324,'Список DKV от ЮТД'!$A$1:$S$10000,15,FALSE)</f>
        <v>2412/528</v>
      </c>
      <c r="J3324" s="28" t="s">
        <v>22</v>
      </c>
      <c r="K3324" s="38" t="str">
        <f>VLOOKUP(B3324,'Список DKV от ЮТД'!$A$1:$M$10000,13,FALSE)</f>
        <v>4</v>
      </c>
      <c r="L3324" s="28" t="str">
        <f>VLOOKUP(B3324,'Список DKV от ЮТД'!$A$1:$S$10000,14,FALSE)</f>
        <v>A34J103</v>
      </c>
      <c r="M3324" s="49" t="str">
        <f>VLOOKUP(B3324,'Список DKV от ЮТД'!$A$1:$M$10000,10,FALSE)</f>
        <v>704310*******1316</v>
      </c>
      <c r="N3324" s="49" t="str">
        <f>VLOOKUP(B3324,'Список DKV от ЮТД'!$A$1:$S$10000,18,FALSE)</f>
        <v/>
      </c>
      <c r="O3324" s="49" t="str">
        <f>VLOOKUP(B3324,'Список DKV от ЮТД'!$A$1:$S$10000,19,FALSE)</f>
        <v/>
      </c>
      <c r="P3324" s="49" t="str">
        <f>VLOOKUP(B3324,'Список DKV от ЮТД'!$A$1:$S$10000,16,FALSE)</f>
        <v>425310962</v>
      </c>
      <c r="Q3324" s="49"/>
    </row>
    <row r="3325" spans="1:18" x14ac:dyDescent="0.2">
      <c r="A3325" s="28">
        <v>3323</v>
      </c>
      <c r="B3325" s="35">
        <v>19440695013</v>
      </c>
      <c r="C3325" s="47">
        <v>43896</v>
      </c>
      <c r="E3325" s="47">
        <v>43896</v>
      </c>
      <c r="F3325" s="28" t="s">
        <v>21</v>
      </c>
      <c r="G3325" s="38">
        <v>232</v>
      </c>
      <c r="H3325" s="42">
        <v>44075</v>
      </c>
      <c r="I3325" s="28" t="str">
        <f>VLOOKUP(B3325,'Список DKV от ЮТД'!$A$1:$S$10000,15,FALSE)</f>
        <v>2414/60</v>
      </c>
      <c r="J3325" s="28" t="s">
        <v>22</v>
      </c>
      <c r="K3325" s="38" t="str">
        <f>VLOOKUP(B3325,'Список DKV от ЮТД'!$A$1:$M$10000,13,FALSE)</f>
        <v>4</v>
      </c>
      <c r="L3325" s="28" t="str">
        <f>VLOOKUP(B3325,'Список DKV от ЮТД'!$A$1:$S$10000,14,FALSE)</f>
        <v>E1403MB</v>
      </c>
      <c r="M3325" s="49" t="str">
        <f>VLOOKUP(B3325,'Список DKV от ЮТД'!$A$1:$M$10000,10,FALSE)</f>
        <v>704310*******0678</v>
      </c>
      <c r="N3325" s="49" t="str">
        <f>VLOOKUP(B3325,'Список DKV от ЮТД'!$A$1:$S$10000,18,FALSE)</f>
        <v>blocked</v>
      </c>
      <c r="O3325" s="49" t="str">
        <f>VLOOKUP(B3325,'Список DKV от ЮТД'!$A$1:$S$10000,19,FALSE)</f>
        <v>blocked</v>
      </c>
      <c r="P3325" s="49" t="str">
        <f>VLOOKUP(B3325,'Список DKV от ЮТД'!$A$1:$S$10000,16,FALSE)</f>
        <v>431034237</v>
      </c>
      <c r="Q3325" s="49">
        <v>232</v>
      </c>
      <c r="R3325" s="48" t="s">
        <v>40885</v>
      </c>
    </row>
    <row r="3326" spans="1:18" x14ac:dyDescent="0.2">
      <c r="A3326" s="28">
        <v>3324</v>
      </c>
      <c r="B3326" s="34">
        <v>19451047427</v>
      </c>
      <c r="C3326" s="47">
        <v>44064</v>
      </c>
      <c r="E3326" s="47">
        <v>44064</v>
      </c>
      <c r="F3326" s="28" t="s">
        <v>18</v>
      </c>
      <c r="H3326" s="42">
        <v>44076</v>
      </c>
      <c r="I3326" s="28" t="str">
        <f>VLOOKUP(B3326,'Список DKV от ЮТД'!$A$1:$S$10000,15,FALSE)</f>
        <v>2411/2669</v>
      </c>
      <c r="J3326" s="28" t="s">
        <v>22</v>
      </c>
      <c r="K3326" s="38" t="str">
        <f>VLOOKUP(B3326,'Список DKV от ЮТД'!$A$1:$M$10000,13,FALSE)</f>
        <v>4</v>
      </c>
      <c r="L3326" s="28" t="str">
        <f>VLOOKUP(B3326,'Список DKV от ЮТД'!$A$1:$S$10000,14,FALSE)</f>
        <v>34CYA076</v>
      </c>
      <c r="M3326" s="49" t="str">
        <f>VLOOKUP(B3326,'Список DKV от ЮТД'!$A$1:$M$10000,10,FALSE)</f>
        <v>704310*******2690</v>
      </c>
      <c r="N3326" s="49" t="str">
        <f>VLOOKUP(B3326,'Список DKV от ЮТД'!$A$1:$S$10000,18,FALSE)</f>
        <v/>
      </c>
      <c r="O3326" s="49" t="str">
        <f>VLOOKUP(B3326,'Список DKV от ЮТД'!$A$1:$S$10000,19,FALSE)</f>
        <v/>
      </c>
      <c r="P3326" s="49" t="str">
        <f>VLOOKUP(B3326,'Список DKV от ЮТД'!$A$1:$S$10000,16,FALSE)</f>
        <v>431331622</v>
      </c>
      <c r="Q3326" s="49"/>
    </row>
    <row r="3327" spans="1:18" x14ac:dyDescent="0.2">
      <c r="A3327" s="28">
        <v>3325</v>
      </c>
      <c r="B3327" s="34">
        <v>19451046650</v>
      </c>
      <c r="C3327" s="47">
        <v>44064</v>
      </c>
      <c r="E3327" s="47">
        <v>44064</v>
      </c>
      <c r="F3327" s="28" t="s">
        <v>18</v>
      </c>
      <c r="H3327" s="42">
        <v>44076</v>
      </c>
      <c r="I3327" s="28" t="str">
        <f>VLOOKUP(B3327,'Список DKV от ЮТД'!$A$1:$S$10000,15,FALSE)</f>
        <v>2411/2670</v>
      </c>
      <c r="J3327" s="28" t="s">
        <v>22</v>
      </c>
      <c r="K3327" s="38" t="str">
        <f>VLOOKUP(B3327,'Список DKV от ЮТД'!$A$1:$M$10000,13,FALSE)</f>
        <v>4</v>
      </c>
      <c r="L3327" s="28" t="str">
        <f>VLOOKUP(B3327,'Список DKV от ЮТД'!$A$1:$S$10000,14,FALSE)</f>
        <v>16AJV918</v>
      </c>
      <c r="M3327" s="49" t="str">
        <f>VLOOKUP(B3327,'Список DKV от ЮТД'!$A$1:$M$10000,10,FALSE)</f>
        <v>704310*******2150</v>
      </c>
      <c r="N3327" s="49" t="str">
        <f>VLOOKUP(B3327,'Список DKV от ЮТД'!$A$1:$S$10000,18,FALSE)</f>
        <v/>
      </c>
      <c r="O3327" s="49" t="str">
        <f>VLOOKUP(B3327,'Список DKV от ЮТД'!$A$1:$S$10000,19,FALSE)</f>
        <v/>
      </c>
      <c r="P3327" s="49" t="str">
        <f>VLOOKUP(B3327,'Список DKV от ЮТД'!$A$1:$S$10000,16,FALSE)</f>
        <v>431331545</v>
      </c>
      <c r="Q3327" s="49"/>
    </row>
    <row r="3328" spans="1:18" x14ac:dyDescent="0.2">
      <c r="A3328" s="28">
        <v>3326</v>
      </c>
      <c r="B3328" s="34">
        <v>19451046528</v>
      </c>
      <c r="C3328" s="47">
        <v>44064</v>
      </c>
      <c r="E3328" s="47">
        <v>44064</v>
      </c>
      <c r="F3328" s="28" t="s">
        <v>18</v>
      </c>
      <c r="H3328" s="42">
        <v>44076</v>
      </c>
      <c r="I3328" s="28" t="str">
        <f>VLOOKUP(B3328,'Список DKV от ЮТД'!$A$1:$S$10000,15,FALSE)</f>
        <v>2411/2671</v>
      </c>
      <c r="J3328" s="28" t="s">
        <v>22</v>
      </c>
      <c r="K3328" s="38" t="str">
        <f>VLOOKUP(B3328,'Список DKV от ЮТД'!$A$1:$M$10000,13,FALSE)</f>
        <v>4</v>
      </c>
      <c r="L3328" s="28" t="str">
        <f>VLOOKUP(B3328,'Список DKV от ЮТД'!$A$1:$S$10000,14,FALSE)</f>
        <v>26ADF440</v>
      </c>
      <c r="M3328" s="49" t="str">
        <f>VLOOKUP(B3328,'Список DKV от ЮТД'!$A$1:$M$10000,10,FALSE)</f>
        <v>704310*******9903</v>
      </c>
      <c r="N3328" s="49" t="str">
        <f>VLOOKUP(B3328,'Список DKV от ЮТД'!$A$1:$S$10000,18,FALSE)</f>
        <v/>
      </c>
      <c r="O3328" s="49" t="str">
        <f>VLOOKUP(B3328,'Список DKV от ЮТД'!$A$1:$S$10000,19,FALSE)</f>
        <v/>
      </c>
      <c r="P3328" s="49" t="str">
        <f>VLOOKUP(B3328,'Список DKV от ЮТД'!$A$1:$S$10000,16,FALSE)</f>
        <v>431331532</v>
      </c>
      <c r="Q3328" s="49"/>
    </row>
    <row r="3329" spans="1:18" x14ac:dyDescent="0.2">
      <c r="A3329" s="28">
        <v>3327</v>
      </c>
      <c r="B3329" s="34">
        <v>19451046544</v>
      </c>
      <c r="C3329" s="47">
        <v>44064</v>
      </c>
      <c r="E3329" s="47">
        <v>44064</v>
      </c>
      <c r="F3329" s="28" t="s">
        <v>18</v>
      </c>
      <c r="H3329" s="42">
        <v>44076</v>
      </c>
      <c r="I3329" s="28" t="str">
        <f>VLOOKUP(B3329,'Список DKV от ЮТД'!$A$1:$S$10000,15,FALSE)</f>
        <v>2411/2672</v>
      </c>
      <c r="J3329" s="28" t="s">
        <v>22</v>
      </c>
      <c r="K3329" s="38" t="str">
        <f>VLOOKUP(B3329,'Список DKV от ЮТД'!$A$1:$M$10000,13,FALSE)</f>
        <v>4</v>
      </c>
      <c r="L3329" s="28" t="str">
        <f>VLOOKUP(B3329,'Список DKV от ЮТД'!$A$1:$S$10000,14,FALSE)</f>
        <v>76AAH132</v>
      </c>
      <c r="M3329" s="49" t="str">
        <f>VLOOKUP(B3329,'Список DKV от ЮТД'!$A$1:$M$10000,10,FALSE)</f>
        <v>704310*******7453</v>
      </c>
      <c r="N3329" s="49" t="str">
        <f>VLOOKUP(B3329,'Список DKV от ЮТД'!$A$1:$S$10000,18,FALSE)</f>
        <v/>
      </c>
      <c r="O3329" s="49" t="str">
        <f>VLOOKUP(B3329,'Список DKV от ЮТД'!$A$1:$S$10000,19,FALSE)</f>
        <v/>
      </c>
      <c r="P3329" s="49" t="str">
        <f>VLOOKUP(B3329,'Список DKV от ЮТД'!$A$1:$S$10000,16,FALSE)</f>
        <v>431331534</v>
      </c>
      <c r="Q3329" s="49"/>
    </row>
    <row r="3330" spans="1:18" x14ac:dyDescent="0.2">
      <c r="A3330" s="28">
        <v>3328</v>
      </c>
      <c r="B3330" s="34">
        <v>19451046734</v>
      </c>
      <c r="C3330" s="47">
        <v>44064</v>
      </c>
      <c r="E3330" s="47">
        <v>44064</v>
      </c>
      <c r="F3330" s="28" t="s">
        <v>18</v>
      </c>
      <c r="H3330" s="42">
        <v>44076</v>
      </c>
      <c r="I3330" s="28" t="str">
        <f>VLOOKUP(B3330,'Список DKV от ЮТД'!$A$1:$S$10000,15,FALSE)</f>
        <v>2411/2673</v>
      </c>
      <c r="J3330" s="28" t="s">
        <v>22</v>
      </c>
      <c r="K3330" s="38" t="str">
        <f>VLOOKUP(B3330,'Список DKV от ЮТД'!$A$1:$M$10000,13,FALSE)</f>
        <v>4</v>
      </c>
      <c r="L3330" s="28" t="str">
        <f>VLOOKUP(B3330,'Список DKV от ЮТД'!$A$1:$S$10000,14,FALSE)</f>
        <v>34DCC747</v>
      </c>
      <c r="M3330" s="49" t="str">
        <f>VLOOKUP(B3330,'Список DKV от ЮТД'!$A$1:$M$10000,10,FALSE)</f>
        <v>704310*******0692</v>
      </c>
      <c r="N3330" s="49" t="str">
        <f>VLOOKUP(B3330,'Список DKV от ЮТД'!$A$1:$S$10000,18,FALSE)</f>
        <v/>
      </c>
      <c r="O3330" s="49" t="str">
        <f>VLOOKUP(B3330,'Список DKV от ЮТД'!$A$1:$S$10000,19,FALSE)</f>
        <v/>
      </c>
      <c r="P3330" s="49" t="str">
        <f>VLOOKUP(B3330,'Список DKV от ЮТД'!$A$1:$S$10000,16,FALSE)</f>
        <v>431331553</v>
      </c>
      <c r="Q3330" s="49"/>
    </row>
    <row r="3331" spans="1:18" x14ac:dyDescent="0.2">
      <c r="A3331" s="28">
        <v>3329</v>
      </c>
      <c r="B3331" s="34">
        <v>19451046692</v>
      </c>
      <c r="C3331" s="47">
        <v>44064</v>
      </c>
      <c r="E3331" s="47">
        <v>44064</v>
      </c>
      <c r="F3331" s="28" t="s">
        <v>18</v>
      </c>
      <c r="H3331" s="42">
        <v>44076</v>
      </c>
      <c r="I3331" s="28" t="str">
        <f>VLOOKUP(B3331,'Список DKV от ЮТД'!$A$1:$S$10000,15,FALSE)</f>
        <v>2411/2674</v>
      </c>
      <c r="J3331" s="28" t="s">
        <v>22</v>
      </c>
      <c r="K3331" s="38" t="str">
        <f>VLOOKUP(B3331,'Список DKV от ЮТД'!$A$1:$M$10000,13,FALSE)</f>
        <v>4</v>
      </c>
      <c r="L3331" s="28" t="str">
        <f>VLOOKUP(B3331,'Список DKV от ЮТД'!$A$1:$S$10000,14,FALSE)</f>
        <v>14GF111</v>
      </c>
      <c r="M3331" s="49" t="str">
        <f>VLOOKUP(B3331,'Список DKV от ЮТД'!$A$1:$M$10000,10,FALSE)</f>
        <v>704310*******0814</v>
      </c>
      <c r="N3331" s="49" t="str">
        <f>VLOOKUP(B3331,'Список DKV от ЮТД'!$A$1:$S$10000,18,FALSE)</f>
        <v/>
      </c>
      <c r="O3331" s="49" t="str">
        <f>VLOOKUP(B3331,'Список DKV от ЮТД'!$A$1:$S$10000,19,FALSE)</f>
        <v/>
      </c>
      <c r="P3331" s="49" t="str">
        <f>VLOOKUP(B3331,'Список DKV от ЮТД'!$A$1:$S$10000,16,FALSE)</f>
        <v>431331549</v>
      </c>
      <c r="Q3331" s="49"/>
    </row>
    <row r="3332" spans="1:18" x14ac:dyDescent="0.2">
      <c r="A3332" s="28">
        <v>3330</v>
      </c>
      <c r="B3332" s="34">
        <v>19460014855</v>
      </c>
      <c r="C3332" s="47">
        <v>44042</v>
      </c>
      <c r="E3332" s="47">
        <v>44043</v>
      </c>
      <c r="F3332" s="28" t="s">
        <v>20</v>
      </c>
      <c r="H3332" s="42">
        <v>44076</v>
      </c>
      <c r="I3332" s="28" t="str">
        <f>VLOOKUP(B3332,'Список DKV от ЮТД'!$A$1:$S$10000,15,FALSE)</f>
        <v>2412/529</v>
      </c>
      <c r="J3332" s="28" t="s">
        <v>22</v>
      </c>
      <c r="K3332" s="38" t="str">
        <f>VLOOKUP(B3332,'Список DKV от ЮТД'!$A$1:$M$10000,13,FALSE)</f>
        <v>4</v>
      </c>
      <c r="L3332" s="28" t="str">
        <f>VLOOKUP(B3332,'Список DKV от ЮТД'!$A$1:$S$10000,14,FALSE)</f>
        <v>E18M803</v>
      </c>
      <c r="M3332" s="49" t="str">
        <f>VLOOKUP(B3332,'Список DKV от ЮТД'!$A$1:$M$10000,10,FALSE)</f>
        <v>704310*******0769</v>
      </c>
      <c r="N3332" s="49" t="str">
        <f>VLOOKUP(B3332,'Список DKV от ЮТД'!$A$1:$S$10000,18,FALSE)</f>
        <v/>
      </c>
      <c r="O3332" s="49" t="str">
        <f>VLOOKUP(B3332,'Список DKV от ЮТД'!$A$1:$S$10000,19,FALSE)</f>
        <v/>
      </c>
      <c r="P3332" s="49" t="str">
        <f>VLOOKUP(B3332,'Список DKV от ЮТД'!$A$1:$S$10000,16,FALSE)</f>
        <v>431490509</v>
      </c>
      <c r="Q3332" s="49"/>
    </row>
    <row r="3333" spans="1:18" x14ac:dyDescent="0.2">
      <c r="A3333" s="28">
        <v>3331</v>
      </c>
      <c r="B3333" s="34">
        <v>19441088903</v>
      </c>
      <c r="C3333" s="47">
        <v>43886</v>
      </c>
      <c r="E3333" s="47">
        <v>43886</v>
      </c>
      <c r="F3333" s="28" t="s">
        <v>5019</v>
      </c>
      <c r="H3333" s="42">
        <v>44076</v>
      </c>
      <c r="I3333" s="28" t="str">
        <f>VLOOKUP(B3333,'Список DKV от ЮТД'!$A$1:$S$10000,15,FALSE)</f>
        <v>2413/90</v>
      </c>
      <c r="J3333" s="28" t="s">
        <v>22</v>
      </c>
      <c r="K3333" s="38" t="str">
        <f>VLOOKUP(B3333,'Список DKV от ЮТД'!$A$1:$M$10000,13,FALSE)</f>
        <v>4</v>
      </c>
      <c r="L3333" s="28" t="str">
        <f>VLOOKUP(B3333,'Список DKV от ЮТД'!$A$1:$S$10000,14,FALSE)</f>
        <v>MWR473</v>
      </c>
      <c r="M3333" s="49" t="str">
        <f>VLOOKUP(B3333,'Список DKV от ЮТД'!$A$1:$M$10000,10,FALSE)</f>
        <v>704310*******1150</v>
      </c>
      <c r="N3333" s="49" t="str">
        <f>VLOOKUP(B3333,'Список DKV от ЮТД'!$A$1:$S$10000,18,FALSE)</f>
        <v/>
      </c>
      <c r="O3333" s="49" t="str">
        <f>VLOOKUP(B3333,'Список DKV от ЮТД'!$A$1:$S$10000,19,FALSE)</f>
        <v/>
      </c>
      <c r="P3333" s="49" t="str">
        <f>VLOOKUP(B3333,'Список DKV от ЮТД'!$A$1:$S$10000,16,FALSE)</f>
        <v>431073626</v>
      </c>
      <c r="Q3333" s="49"/>
    </row>
    <row r="3334" spans="1:18" x14ac:dyDescent="0.2">
      <c r="A3334" s="28">
        <v>3332</v>
      </c>
      <c r="B3334" s="34">
        <v>19451046775</v>
      </c>
      <c r="C3334" s="47">
        <v>44064</v>
      </c>
      <c r="E3334" s="47">
        <v>44064</v>
      </c>
      <c r="F3334" s="28" t="s">
        <v>18</v>
      </c>
      <c r="H3334" s="42">
        <v>44077</v>
      </c>
      <c r="I3334" s="28" t="str">
        <f>VLOOKUP(B3334,'Список DKV от ЮТД'!$A$1:$S$10000,15,FALSE)</f>
        <v>2411/2675</v>
      </c>
      <c r="J3334" s="28" t="s">
        <v>22</v>
      </c>
      <c r="K3334" s="38" t="str">
        <f>VLOOKUP(B3334,'Список DKV от ЮТД'!$A$1:$M$10000,13,FALSE)</f>
        <v>4</v>
      </c>
      <c r="L3334" s="28" t="str">
        <f>VLOOKUP(B3334,'Список DKV от ЮТД'!$A$1:$S$10000,14,FALSE)</f>
        <v>35DE559</v>
      </c>
      <c r="M3334" s="49" t="str">
        <f>VLOOKUP(B3334,'Список DKV от ЮТД'!$A$1:$M$10000,10,FALSE)</f>
        <v>704310*******0748</v>
      </c>
      <c r="N3334" s="49" t="str">
        <f>VLOOKUP(B3334,'Список DKV от ЮТД'!$A$1:$S$10000,18,FALSE)</f>
        <v/>
      </c>
      <c r="O3334" s="49" t="str">
        <f>VLOOKUP(B3334,'Список DKV от ЮТД'!$A$1:$S$10000,19,FALSE)</f>
        <v/>
      </c>
      <c r="P3334" s="49" t="str">
        <f>VLOOKUP(B3334,'Список DKV от ЮТД'!$A$1:$S$10000,16,FALSE)</f>
        <v>431331557</v>
      </c>
      <c r="Q3334" s="49"/>
    </row>
    <row r="3335" spans="1:18" x14ac:dyDescent="0.2">
      <c r="A3335" s="28">
        <v>3333</v>
      </c>
      <c r="B3335" s="34">
        <v>19451046619</v>
      </c>
      <c r="C3335" s="47">
        <v>44064</v>
      </c>
      <c r="E3335" s="47">
        <v>44064</v>
      </c>
      <c r="F3335" s="28" t="s">
        <v>18</v>
      </c>
      <c r="H3335" s="42">
        <v>44077</v>
      </c>
      <c r="I3335" s="28" t="str">
        <f>VLOOKUP(B3335,'Список DKV от ЮТД'!$A$1:$S$10000,15,FALSE)</f>
        <v>2411/2676</v>
      </c>
      <c r="J3335" s="28" t="s">
        <v>22</v>
      </c>
      <c r="K3335" s="38" t="str">
        <f>VLOOKUP(B3335,'Список DKV от ЮТД'!$A$1:$M$10000,13,FALSE)</f>
        <v>4</v>
      </c>
      <c r="L3335" s="28" t="str">
        <f>VLOOKUP(B3335,'Список DKV от ЮТД'!$A$1:$S$10000,14,FALSE)</f>
        <v>33DUY05</v>
      </c>
      <c r="M3335" s="49" t="str">
        <f>VLOOKUP(B3335,'Список DKV от ЮТД'!$A$1:$M$10000,10,FALSE)</f>
        <v>704310*******0181</v>
      </c>
      <c r="N3335" s="49" t="str">
        <f>VLOOKUP(B3335,'Список DKV от ЮТД'!$A$1:$S$10000,18,FALSE)</f>
        <v>expired</v>
      </c>
      <c r="O3335" s="49" t="str">
        <f>VLOOKUP(B3335,'Список DKV от ЮТД'!$A$1:$S$10000,19,FALSE)</f>
        <v>blocked</v>
      </c>
      <c r="P3335" s="49" t="str">
        <f>VLOOKUP(B3335,'Список DKV от ЮТД'!$A$1:$S$10000,16,FALSE)</f>
        <v>431331541</v>
      </c>
      <c r="Q3335" s="49"/>
    </row>
    <row r="3336" spans="1:18" x14ac:dyDescent="0.2">
      <c r="A3336" s="28">
        <v>3334</v>
      </c>
      <c r="B3336" s="34">
        <v>19451046890</v>
      </c>
      <c r="C3336" s="47">
        <v>44064</v>
      </c>
      <c r="E3336" s="47">
        <v>44064</v>
      </c>
      <c r="F3336" s="28" t="s">
        <v>18</v>
      </c>
      <c r="H3336" s="42">
        <v>44077</v>
      </c>
      <c r="I3336" s="28" t="str">
        <f>VLOOKUP(B3336,'Список DKV от ЮТД'!$A$1:$S$10000,15,FALSE)</f>
        <v>2411/2677</v>
      </c>
      <c r="J3336" s="28" t="s">
        <v>22</v>
      </c>
      <c r="K3336" s="38" t="str">
        <f>VLOOKUP(B3336,'Список DKV от ЮТД'!$A$1:$M$10000,13,FALSE)</f>
        <v>4</v>
      </c>
      <c r="L3336" s="28" t="str">
        <f>VLOOKUP(B3336,'Список DKV от ЮТД'!$A$1:$S$10000,14,FALSE)</f>
        <v>16AHD934</v>
      </c>
      <c r="M3336" s="49" t="str">
        <f>VLOOKUP(B3336,'Список DKV от ЮТД'!$A$1:$M$10000,10,FALSE)</f>
        <v>704310*******5803</v>
      </c>
      <c r="N3336" s="49" t="str">
        <f>VLOOKUP(B3336,'Список DKV от ЮТД'!$A$1:$S$10000,18,FALSE)</f>
        <v/>
      </c>
      <c r="O3336" s="49" t="str">
        <f>VLOOKUP(B3336,'Список DKV от ЮТД'!$A$1:$S$10000,19,FALSE)</f>
        <v/>
      </c>
      <c r="P3336" s="49" t="str">
        <f>VLOOKUP(B3336,'Список DKV от ЮТД'!$A$1:$S$10000,16,FALSE)</f>
        <v>431331569</v>
      </c>
      <c r="Q3336" s="49"/>
    </row>
    <row r="3337" spans="1:18" x14ac:dyDescent="0.2">
      <c r="A3337" s="28">
        <v>3335</v>
      </c>
      <c r="B3337" s="34">
        <v>19451046858</v>
      </c>
      <c r="C3337" s="47">
        <v>44064</v>
      </c>
      <c r="E3337" s="47">
        <v>44064</v>
      </c>
      <c r="F3337" s="28" t="s">
        <v>18</v>
      </c>
      <c r="H3337" s="42">
        <v>44077</v>
      </c>
      <c r="I3337" s="28" t="str">
        <f>VLOOKUP(B3337,'Список DKV от ЮТД'!$A$1:$S$10000,15,FALSE)</f>
        <v>2411/2678</v>
      </c>
      <c r="J3337" s="28" t="s">
        <v>22</v>
      </c>
      <c r="K3337" s="38" t="str">
        <f>VLOOKUP(B3337,'Список DKV от ЮТД'!$A$1:$M$10000,13,FALSE)</f>
        <v>4</v>
      </c>
      <c r="L3337" s="28" t="str">
        <f>VLOOKUP(B3337,'Список DKV от ЮТД'!$A$1:$S$10000,14,FALSE)</f>
        <v>33FH540</v>
      </c>
      <c r="M3337" s="49" t="str">
        <f>VLOOKUP(B3337,'Список DKV от ЮТД'!$A$1:$M$10000,10,FALSE)</f>
        <v>704310*******8236</v>
      </c>
      <c r="N3337" s="49" t="str">
        <f>VLOOKUP(B3337,'Список DKV от ЮТД'!$A$1:$S$10000,18,FALSE)</f>
        <v/>
      </c>
      <c r="O3337" s="49" t="str">
        <f>VLOOKUP(B3337,'Список DKV от ЮТД'!$A$1:$S$10000,19,FALSE)</f>
        <v/>
      </c>
      <c r="P3337" s="49" t="str">
        <f>VLOOKUP(B3337,'Список DKV от ЮТД'!$A$1:$S$10000,16,FALSE)</f>
        <v>431331565</v>
      </c>
      <c r="Q3337" s="49"/>
    </row>
    <row r="3338" spans="1:18" x14ac:dyDescent="0.2">
      <c r="A3338" s="28">
        <v>3336</v>
      </c>
      <c r="B3338" s="51">
        <v>19451046817</v>
      </c>
      <c r="C3338" s="47">
        <v>44064</v>
      </c>
      <c r="E3338" s="47">
        <v>44064</v>
      </c>
      <c r="F3338" s="28" t="s">
        <v>18</v>
      </c>
      <c r="G3338" s="38">
        <v>119</v>
      </c>
      <c r="H3338" s="42">
        <v>44077</v>
      </c>
      <c r="I3338" s="28" t="str">
        <f>VLOOKUP(B3338,'Список DKV от ЮТД'!$A$1:$S$10000,15,FALSE)</f>
        <v>2411/2679</v>
      </c>
      <c r="J3338" s="28" t="s">
        <v>22</v>
      </c>
      <c r="K3338" s="38" t="str">
        <f>VLOOKUP(B3338,'Список DKV от ЮТД'!$A$1:$M$10000,13,FALSE)</f>
        <v>4</v>
      </c>
      <c r="L3338" s="28" t="str">
        <f>VLOOKUP(B3338,'Список DKV от ЮТД'!$A$1:$S$10000,14,FALSE)</f>
        <v>42FLS65</v>
      </c>
      <c r="M3338" s="49" t="str">
        <f>VLOOKUP(B3338,'Список DKV от ЮТД'!$A$1:$M$10000,10,FALSE)</f>
        <v>704310*******9963</v>
      </c>
      <c r="N3338" s="49" t="str">
        <f>VLOOKUP(B3338,'Список DKV от ЮТД'!$A$1:$S$10000,18,FALSE)</f>
        <v/>
      </c>
      <c r="O3338" s="49" t="str">
        <f>VLOOKUP(B3338,'Список DKV от ЮТД'!$A$1:$S$10000,19,FALSE)</f>
        <v/>
      </c>
      <c r="P3338" s="49" t="str">
        <f>VLOOKUP(B3338,'Список DKV от ЮТД'!$A$1:$S$10000,16,FALSE)</f>
        <v>431331561</v>
      </c>
      <c r="Q3338" s="49" t="s">
        <v>23210</v>
      </c>
      <c r="R3338" s="28" t="s">
        <v>23215</v>
      </c>
    </row>
    <row r="3339" spans="1:18" x14ac:dyDescent="0.2">
      <c r="A3339" s="28">
        <v>3337</v>
      </c>
      <c r="B3339" s="34">
        <v>19451046973</v>
      </c>
      <c r="C3339" s="47">
        <v>44064</v>
      </c>
      <c r="E3339" s="47">
        <v>44064</v>
      </c>
      <c r="F3339" s="28" t="s">
        <v>18</v>
      </c>
      <c r="H3339" s="42">
        <v>44077</v>
      </c>
      <c r="I3339" s="28" t="str">
        <f>VLOOKUP(B3339,'Список DKV от ЮТД'!$A$1:$S$10000,15,FALSE)</f>
        <v>2411/2680</v>
      </c>
      <c r="J3339" s="28" t="s">
        <v>22</v>
      </c>
      <c r="K3339" s="38" t="str">
        <f>VLOOKUP(B3339,'Список DKV от ЮТД'!$A$1:$M$10000,13,FALSE)</f>
        <v>4</v>
      </c>
      <c r="L3339" s="28" t="str">
        <f>VLOOKUP(B3339,'Список DKV от ЮТД'!$A$1:$S$10000,14,FALSE)</f>
        <v>06BD2842</v>
      </c>
      <c r="M3339" s="49" t="str">
        <f>VLOOKUP(B3339,'Список DKV от ЮТД'!$A$1:$M$10000,10,FALSE)</f>
        <v>704310*******0085</v>
      </c>
      <c r="N3339" s="49" t="str">
        <f>VLOOKUP(B3339,'Список DKV от ЮТД'!$A$1:$S$10000,18,FALSE)</f>
        <v/>
      </c>
      <c r="O3339" s="49" t="str">
        <f>VLOOKUP(B3339,'Список DKV от ЮТД'!$A$1:$S$10000,19,FALSE)</f>
        <v/>
      </c>
      <c r="P3339" s="49" t="str">
        <f>VLOOKUP(B3339,'Список DKV от ЮТД'!$A$1:$S$10000,16,FALSE)</f>
        <v>431331577</v>
      </c>
      <c r="Q3339" s="49"/>
    </row>
    <row r="3340" spans="1:18" x14ac:dyDescent="0.2">
      <c r="A3340" s="28">
        <v>3338</v>
      </c>
      <c r="B3340" s="34">
        <v>19451046932</v>
      </c>
      <c r="C3340" s="47">
        <v>44064</v>
      </c>
      <c r="E3340" s="47">
        <v>44064</v>
      </c>
      <c r="F3340" s="28" t="s">
        <v>18</v>
      </c>
      <c r="H3340" s="42">
        <v>44077</v>
      </c>
      <c r="I3340" s="28" t="str">
        <f>VLOOKUP(B3340,'Список DKV от ЮТД'!$A$1:$S$10000,15,FALSE)</f>
        <v>2411/2681</v>
      </c>
      <c r="J3340" s="28" t="s">
        <v>22</v>
      </c>
      <c r="K3340" s="38" t="str">
        <f>VLOOKUP(B3340,'Список DKV от ЮТД'!$A$1:$M$10000,13,FALSE)</f>
        <v>4</v>
      </c>
      <c r="L3340" s="28" t="str">
        <f>VLOOKUP(B3340,'Список DKV от ЮТД'!$A$1:$S$10000,14,FALSE)</f>
        <v>34EJ2172</v>
      </c>
      <c r="M3340" s="49" t="str">
        <f>VLOOKUP(B3340,'Список DKV от ЮТД'!$A$1:$M$10000,10,FALSE)</f>
        <v>704310*******6819</v>
      </c>
      <c r="N3340" s="49" t="str">
        <f>VLOOKUP(B3340,'Список DKV от ЮТД'!$A$1:$S$10000,18,FALSE)</f>
        <v/>
      </c>
      <c r="O3340" s="49" t="str">
        <f>VLOOKUP(B3340,'Список DKV от ЮТД'!$A$1:$S$10000,19,FALSE)</f>
        <v/>
      </c>
      <c r="P3340" s="49" t="str">
        <f>VLOOKUP(B3340,'Список DKV от ЮТД'!$A$1:$S$10000,16,FALSE)</f>
        <v>431331573</v>
      </c>
      <c r="Q3340" s="49"/>
    </row>
    <row r="3341" spans="1:18" x14ac:dyDescent="0.2">
      <c r="A3341" s="28">
        <v>3339</v>
      </c>
      <c r="B3341" s="34">
        <v>19451047054</v>
      </c>
      <c r="C3341" s="47">
        <v>44064</v>
      </c>
      <c r="E3341" s="47">
        <v>44064</v>
      </c>
      <c r="F3341" s="28" t="s">
        <v>18</v>
      </c>
      <c r="H3341" s="42">
        <v>44077</v>
      </c>
      <c r="I3341" s="28" t="str">
        <f>VLOOKUP(B3341,'Список DKV от ЮТД'!$A$1:$S$10000,15,FALSE)</f>
        <v>2411/2682</v>
      </c>
      <c r="J3341" s="28" t="s">
        <v>22</v>
      </c>
      <c r="K3341" s="38" t="str">
        <f>VLOOKUP(B3341,'Список DKV от ЮТД'!$A$1:$M$10000,13,FALSE)</f>
        <v>4</v>
      </c>
      <c r="L3341" s="28" t="str">
        <f>VLOOKUP(B3341,'Список DKV от ЮТД'!$A$1:$S$10000,14,FALSE)</f>
        <v>38AAH811</v>
      </c>
      <c r="M3341" s="49" t="str">
        <f>VLOOKUP(B3341,'Список DKV от ЮТД'!$A$1:$M$10000,10,FALSE)</f>
        <v>704310*******7312</v>
      </c>
      <c r="N3341" s="49" t="str">
        <f>VLOOKUP(B3341,'Список DKV от ЮТД'!$A$1:$S$10000,18,FALSE)</f>
        <v/>
      </c>
      <c r="O3341" s="49" t="str">
        <f>VLOOKUP(B3341,'Список DKV от ЮТД'!$A$1:$S$10000,19,FALSE)</f>
        <v/>
      </c>
      <c r="P3341" s="49" t="str">
        <f>VLOOKUP(B3341,'Список DKV от ЮТД'!$A$1:$S$10000,16,FALSE)</f>
        <v>431331585</v>
      </c>
      <c r="Q3341" s="49"/>
    </row>
    <row r="3342" spans="1:18" x14ac:dyDescent="0.2">
      <c r="A3342" s="28">
        <v>3340</v>
      </c>
      <c r="B3342" s="35">
        <v>19451047013</v>
      </c>
      <c r="C3342" s="47">
        <v>44064</v>
      </c>
      <c r="E3342" s="47">
        <v>44064</v>
      </c>
      <c r="F3342" s="28" t="s">
        <v>18</v>
      </c>
      <c r="G3342" s="38">
        <v>214</v>
      </c>
      <c r="H3342" s="42">
        <v>44077</v>
      </c>
      <c r="I3342" s="28" t="str">
        <f>VLOOKUP(B3342,'Список DKV от ЮТД'!$A$1:$S$10000,15,FALSE)</f>
        <v>2411/2683</v>
      </c>
      <c r="J3342" s="28" t="s">
        <v>22</v>
      </c>
      <c r="K3342" s="38" t="str">
        <f>VLOOKUP(B3342,'Список DKV от ЮТД'!$A$1:$M$10000,13,FALSE)</f>
        <v>4</v>
      </c>
      <c r="L3342" s="28" t="str">
        <f>VLOOKUP(B3342,'Список DKV от ЮТД'!$A$1:$S$10000,14,FALSE)</f>
        <v>34CGH745</v>
      </c>
      <c r="M3342" s="49" t="str">
        <f>VLOOKUP(B3342,'Список DKV от ЮТД'!$A$1:$M$10000,10,FALSE)</f>
        <v>704310*******9147</v>
      </c>
      <c r="N3342" s="49" t="str">
        <f>VLOOKUP(B3342,'Список DKV от ЮТД'!$A$1:$S$10000,18,FALSE)</f>
        <v>blocked</v>
      </c>
      <c r="O3342" s="49" t="str">
        <f>VLOOKUP(B3342,'Список DKV от ЮТД'!$A$1:$S$10000,19,FALSE)</f>
        <v>blocked</v>
      </c>
      <c r="P3342" s="49" t="str">
        <f>VLOOKUP(B3342,'Список DKV от ЮТД'!$A$1:$S$10000,16,FALSE)</f>
        <v>431331581</v>
      </c>
      <c r="Q3342" s="49">
        <v>214</v>
      </c>
      <c r="R3342" s="28" t="s">
        <v>38344</v>
      </c>
    </row>
    <row r="3343" spans="1:18" x14ac:dyDescent="0.2">
      <c r="A3343" s="28">
        <v>3341</v>
      </c>
      <c r="B3343" s="34">
        <v>19451047096</v>
      </c>
      <c r="C3343" s="47">
        <v>44064</v>
      </c>
      <c r="E3343" s="47">
        <v>44064</v>
      </c>
      <c r="F3343" s="28" t="s">
        <v>18</v>
      </c>
      <c r="H3343" s="42">
        <v>44077</v>
      </c>
      <c r="I3343" s="28" t="str">
        <f>VLOOKUP(B3343,'Список DKV от ЮТД'!$A$1:$S$10000,15,FALSE)</f>
        <v>2411/2684</v>
      </c>
      <c r="J3343" s="28" t="s">
        <v>22</v>
      </c>
      <c r="K3343" s="38" t="str">
        <f>VLOOKUP(B3343,'Список DKV от ЮТД'!$A$1:$M$10000,13,FALSE)</f>
        <v>4</v>
      </c>
      <c r="L3343" s="28" t="str">
        <f>VLOOKUP(B3343,'Список DKV от ЮТД'!$A$1:$S$10000,14,FALSE)</f>
        <v>34DDC887</v>
      </c>
      <c r="M3343" s="49" t="str">
        <f>VLOOKUP(B3343,'Список DKV от ЮТД'!$A$1:$M$10000,10,FALSE)</f>
        <v>704310*******7331</v>
      </c>
      <c r="N3343" s="49" t="str">
        <f>VLOOKUP(B3343,'Список DKV от ЮТД'!$A$1:$S$10000,18,FALSE)</f>
        <v/>
      </c>
      <c r="O3343" s="49" t="str">
        <f>VLOOKUP(B3343,'Список DKV от ЮТД'!$A$1:$S$10000,19,FALSE)</f>
        <v/>
      </c>
      <c r="P3343" s="49" t="str">
        <f>VLOOKUP(B3343,'Список DKV от ЮТД'!$A$1:$S$10000,16,FALSE)</f>
        <v>431331589</v>
      </c>
      <c r="Q3343" s="49"/>
    </row>
    <row r="3344" spans="1:18" x14ac:dyDescent="0.2">
      <c r="A3344" s="28">
        <v>3342</v>
      </c>
      <c r="B3344" s="34">
        <v>19451046569</v>
      </c>
      <c r="C3344" s="47">
        <v>44064</v>
      </c>
      <c r="E3344" s="47">
        <v>44064</v>
      </c>
      <c r="F3344" s="28" t="s">
        <v>18</v>
      </c>
      <c r="H3344" s="42">
        <v>44077</v>
      </c>
      <c r="I3344" s="28" t="str">
        <f>VLOOKUP(B3344,'Список DKV от ЮТД'!$A$1:$S$10000,15,FALSE)</f>
        <v>2411/2685</v>
      </c>
      <c r="J3344" s="28" t="s">
        <v>22</v>
      </c>
      <c r="K3344" s="38" t="str">
        <f>VLOOKUP(B3344,'Список DKV от ЮТД'!$A$1:$M$10000,13,FALSE)</f>
        <v>4</v>
      </c>
      <c r="L3344" s="28" t="str">
        <f>VLOOKUP(B3344,'Список DKV от ЮТД'!$A$1:$S$10000,14,FALSE)</f>
        <v>34BNY035</v>
      </c>
      <c r="M3344" s="49" t="str">
        <f>VLOOKUP(B3344,'Список DKV от ЮТД'!$A$1:$M$10000,10,FALSE)</f>
        <v>704310*******7204</v>
      </c>
      <c r="N3344" s="49" t="str">
        <f>VLOOKUP(B3344,'Список DKV от ЮТД'!$A$1:$S$10000,18,FALSE)</f>
        <v/>
      </c>
      <c r="O3344" s="49" t="str">
        <f>VLOOKUP(B3344,'Список DKV от ЮТД'!$A$1:$S$10000,19,FALSE)</f>
        <v/>
      </c>
      <c r="P3344" s="49" t="str">
        <f>VLOOKUP(B3344,'Список DKV от ЮТД'!$A$1:$S$10000,16,FALSE)</f>
        <v>431331536</v>
      </c>
      <c r="Q3344" s="49"/>
    </row>
    <row r="3345" spans="1:18" x14ac:dyDescent="0.2">
      <c r="A3345" s="28">
        <v>3343</v>
      </c>
      <c r="B3345" s="34">
        <v>19451046585</v>
      </c>
      <c r="C3345" s="47">
        <v>44064</v>
      </c>
      <c r="E3345" s="47">
        <v>44064</v>
      </c>
      <c r="F3345" s="28" t="s">
        <v>18</v>
      </c>
      <c r="H3345" s="42">
        <v>44077</v>
      </c>
      <c r="I3345" s="28" t="str">
        <f>VLOOKUP(B3345,'Список DKV от ЮТД'!$A$1:$S$10000,15,FALSE)</f>
        <v>2411/2686</v>
      </c>
      <c r="J3345" s="28" t="s">
        <v>22</v>
      </c>
      <c r="K3345" s="38" t="str">
        <f>VLOOKUP(B3345,'Список DKV от ЮТД'!$A$1:$M$10000,13,FALSE)</f>
        <v>4</v>
      </c>
      <c r="L3345" s="28" t="str">
        <f>VLOOKUP(B3345,'Список DKV от ЮТД'!$A$1:$S$10000,14,FALSE)</f>
        <v>34BTB358</v>
      </c>
      <c r="M3345" s="49" t="str">
        <f>VLOOKUP(B3345,'Список DKV от ЮТД'!$A$1:$M$10000,10,FALSE)</f>
        <v>704310*******3278</v>
      </c>
      <c r="N3345" s="49" t="str">
        <f>VLOOKUP(B3345,'Список DKV от ЮТД'!$A$1:$S$10000,18,FALSE)</f>
        <v/>
      </c>
      <c r="O3345" s="49" t="str">
        <f>VLOOKUP(B3345,'Список DKV от ЮТД'!$A$1:$S$10000,19,FALSE)</f>
        <v/>
      </c>
      <c r="P3345" s="49" t="str">
        <f>VLOOKUP(B3345,'Список DKV от ЮТД'!$A$1:$S$10000,16,FALSE)</f>
        <v>431331538</v>
      </c>
      <c r="Q3345" s="49"/>
    </row>
    <row r="3346" spans="1:18" x14ac:dyDescent="0.2">
      <c r="A3346" s="28">
        <v>3344</v>
      </c>
      <c r="B3346" s="34">
        <v>19451090757</v>
      </c>
      <c r="C3346" s="47">
        <v>44012</v>
      </c>
      <c r="E3346" s="47">
        <v>44012</v>
      </c>
      <c r="F3346" s="28" t="s">
        <v>20</v>
      </c>
      <c r="H3346" s="42">
        <v>44077</v>
      </c>
      <c r="I3346" s="28" t="str">
        <f>VLOOKUP(B3346,'Список DKV от ЮТД'!$A$1:$S$10000,15,FALSE)</f>
        <v>2412/530</v>
      </c>
      <c r="J3346" s="28" t="s">
        <v>22</v>
      </c>
      <c r="K3346" s="38" t="str">
        <f>VLOOKUP(B3346,'Список DKV от ЮТД'!$A$1:$M$10000,13,FALSE)</f>
        <v>4</v>
      </c>
      <c r="L3346" s="28" t="str">
        <f>VLOOKUP(B3346,'Список DKV от ЮТД'!$A$1:$S$10000,14,FALSE)</f>
        <v>KPKM250</v>
      </c>
      <c r="M3346" s="49" t="str">
        <f>VLOOKUP(B3346,'Список DKV от ЮТД'!$A$1:$M$10000,10,FALSE)</f>
        <v>704310*******7863</v>
      </c>
      <c r="N3346" s="49" t="str">
        <f>VLOOKUP(B3346,'Список DKV от ЮТД'!$A$1:$S$10000,18,FALSE)</f>
        <v/>
      </c>
      <c r="O3346" s="49" t="str">
        <f>VLOOKUP(B3346,'Список DKV от ЮТД'!$A$1:$S$10000,19,FALSE)</f>
        <v/>
      </c>
      <c r="P3346" s="49" t="str">
        <f>VLOOKUP(B3346,'Список DKV от ЮТД'!$A$1:$S$10000,16,FALSE)</f>
        <v>431335955</v>
      </c>
      <c r="Q3346" s="49"/>
    </row>
    <row r="3347" spans="1:18" x14ac:dyDescent="0.2">
      <c r="A3347" s="28">
        <v>3345</v>
      </c>
      <c r="B3347" s="34">
        <v>19451047492</v>
      </c>
      <c r="C3347" s="47">
        <v>44064</v>
      </c>
      <c r="E3347" s="47">
        <v>44064</v>
      </c>
      <c r="F3347" s="28" t="s">
        <v>18</v>
      </c>
      <c r="H3347" s="42">
        <v>44078</v>
      </c>
      <c r="I3347" s="28" t="str">
        <f>VLOOKUP(B3347,'Список DKV от ЮТД'!$A$1:$S$10000,15,FALSE)</f>
        <v>2411/2687</v>
      </c>
      <c r="J3347" s="28" t="s">
        <v>22</v>
      </c>
      <c r="K3347" s="38" t="str">
        <f>VLOOKUP(B3347,'Список DKV от ЮТД'!$A$1:$M$10000,13,FALSE)</f>
        <v>4</v>
      </c>
      <c r="L3347" s="28" t="str">
        <f>VLOOKUP(B3347,'Список DKV от ЮТД'!$A$1:$S$10000,14,FALSE)</f>
        <v>33ADT675</v>
      </c>
      <c r="M3347" s="49" t="str">
        <f>VLOOKUP(B3347,'Список DKV от ЮТД'!$A$1:$M$10000,10,FALSE)</f>
        <v>704310*******4129</v>
      </c>
      <c r="N3347" s="49" t="str">
        <f>VLOOKUP(B3347,'Список DKV от ЮТД'!$A$1:$S$10000,18,FALSE)</f>
        <v/>
      </c>
      <c r="O3347" s="49" t="str">
        <f>VLOOKUP(B3347,'Список DKV от ЮТД'!$A$1:$S$10000,19,FALSE)</f>
        <v/>
      </c>
      <c r="P3347" s="49" t="str">
        <f>VLOOKUP(B3347,'Список DKV от ЮТД'!$A$1:$S$10000,16,FALSE)</f>
        <v>431331629</v>
      </c>
      <c r="Q3347" s="49"/>
    </row>
    <row r="3348" spans="1:18" x14ac:dyDescent="0.2">
      <c r="A3348" s="28">
        <v>3346</v>
      </c>
      <c r="B3348" s="34">
        <v>19451047450</v>
      </c>
      <c r="C3348" s="47">
        <v>44064</v>
      </c>
      <c r="E3348" s="47">
        <v>44064</v>
      </c>
      <c r="F3348" s="28" t="s">
        <v>18</v>
      </c>
      <c r="H3348" s="42">
        <v>44078</v>
      </c>
      <c r="I3348" s="28" t="str">
        <f>VLOOKUP(B3348,'Список DKV от ЮТД'!$A$1:$S$10000,15,FALSE)</f>
        <v>2411/2688</v>
      </c>
      <c r="J3348" s="28" t="s">
        <v>22</v>
      </c>
      <c r="K3348" s="38" t="str">
        <f>VLOOKUP(B3348,'Список DKV от ЮТД'!$A$1:$M$10000,13,FALSE)</f>
        <v>4</v>
      </c>
      <c r="L3348" s="28" t="str">
        <f>VLOOKUP(B3348,'Список DKV от ЮТД'!$A$1:$S$10000,14,FALSE)</f>
        <v>PZ220DK</v>
      </c>
      <c r="M3348" s="49" t="str">
        <f>VLOOKUP(B3348,'Список DKV от ЮТД'!$A$1:$M$10000,10,FALSE)</f>
        <v>704310*******6137</v>
      </c>
      <c r="N3348" s="49" t="str">
        <f>VLOOKUP(B3348,'Список DKV от ЮТД'!$A$1:$S$10000,18,FALSE)</f>
        <v/>
      </c>
      <c r="O3348" s="49" t="str">
        <f>VLOOKUP(B3348,'Список DKV от ЮТД'!$A$1:$S$10000,19,FALSE)</f>
        <v/>
      </c>
      <c r="P3348" s="49" t="str">
        <f>VLOOKUP(B3348,'Список DKV от ЮТД'!$A$1:$S$10000,16,FALSE)</f>
        <v>431331625</v>
      </c>
      <c r="Q3348" s="49"/>
    </row>
    <row r="3349" spans="1:18" x14ac:dyDescent="0.2">
      <c r="A3349" s="28">
        <v>3347</v>
      </c>
      <c r="B3349" s="34">
        <v>19451047419</v>
      </c>
      <c r="C3349" s="47">
        <v>44064</v>
      </c>
      <c r="E3349" s="47">
        <v>44064</v>
      </c>
      <c r="F3349" s="28" t="s">
        <v>18</v>
      </c>
      <c r="H3349" s="42">
        <v>44078</v>
      </c>
      <c r="I3349" s="28" t="str">
        <f>VLOOKUP(B3349,'Список DKV от ЮТД'!$A$1:$S$10000,15,FALSE)</f>
        <v>2411/2689</v>
      </c>
      <c r="J3349" s="28" t="s">
        <v>22</v>
      </c>
      <c r="K3349" s="38" t="str">
        <f>VLOOKUP(B3349,'Список DKV от ЮТД'!$A$1:$M$10000,13,FALSE)</f>
        <v>4</v>
      </c>
      <c r="L3349" s="28" t="str">
        <f>VLOOKUP(B3349,'Список DKV от ЮТД'!$A$1:$S$10000,14,FALSE)</f>
        <v>34FK9907</v>
      </c>
      <c r="M3349" s="49" t="str">
        <f>VLOOKUP(B3349,'Список DKV от ЮТД'!$A$1:$M$10000,10,FALSE)</f>
        <v>704310*******0851</v>
      </c>
      <c r="N3349" s="49" t="str">
        <f>VLOOKUP(B3349,'Список DKV от ЮТД'!$A$1:$S$10000,18,FALSE)</f>
        <v/>
      </c>
      <c r="O3349" s="49" t="str">
        <f>VLOOKUP(B3349,'Список DKV от ЮТД'!$A$1:$S$10000,19,FALSE)</f>
        <v/>
      </c>
      <c r="P3349" s="49" t="str">
        <f>VLOOKUP(B3349,'Список DKV от ЮТД'!$A$1:$S$10000,16,FALSE)</f>
        <v>431331621</v>
      </c>
      <c r="Q3349" s="49"/>
    </row>
    <row r="3350" spans="1:18" x14ac:dyDescent="0.2">
      <c r="A3350" s="28">
        <v>3348</v>
      </c>
      <c r="B3350" s="34">
        <v>19451047385</v>
      </c>
      <c r="C3350" s="47">
        <v>44064</v>
      </c>
      <c r="E3350" s="47">
        <v>44064</v>
      </c>
      <c r="F3350" s="28" t="s">
        <v>18</v>
      </c>
      <c r="H3350" s="42">
        <v>44078</v>
      </c>
      <c r="I3350" s="28" t="str">
        <f>VLOOKUP(B3350,'Список DKV от ЮТД'!$A$1:$S$10000,15,FALSE)</f>
        <v>2411/2690</v>
      </c>
      <c r="J3350" s="28" t="s">
        <v>22</v>
      </c>
      <c r="K3350" s="38" t="str">
        <f>VLOOKUP(B3350,'Список DKV от ЮТД'!$A$1:$M$10000,13,FALSE)</f>
        <v>4</v>
      </c>
      <c r="L3350" s="28" t="str">
        <f>VLOOKUP(B3350,'Список DKV от ЮТД'!$A$1:$S$10000,14,FALSE)</f>
        <v>07AJM447</v>
      </c>
      <c r="M3350" s="49" t="str">
        <f>VLOOKUP(B3350,'Список DKV от ЮТД'!$A$1:$M$10000,10,FALSE)</f>
        <v>704310*******3282</v>
      </c>
      <c r="N3350" s="49" t="str">
        <f>VLOOKUP(B3350,'Список DKV от ЮТД'!$A$1:$S$10000,18,FALSE)</f>
        <v>expired</v>
      </c>
      <c r="O3350" s="49" t="str">
        <f>VLOOKUP(B3350,'Список DKV от ЮТД'!$A$1:$S$10000,19,FALSE)</f>
        <v>blocked</v>
      </c>
      <c r="P3350" s="49" t="str">
        <f>VLOOKUP(B3350,'Список DKV от ЮТД'!$A$1:$S$10000,16,FALSE)</f>
        <v>431331618</v>
      </c>
      <c r="Q3350" s="49"/>
    </row>
    <row r="3351" spans="1:18" x14ac:dyDescent="0.2">
      <c r="A3351" s="28">
        <v>3349</v>
      </c>
      <c r="B3351" s="34">
        <v>19451047336</v>
      </c>
      <c r="C3351" s="47">
        <v>44064</v>
      </c>
      <c r="E3351" s="47">
        <v>44064</v>
      </c>
      <c r="F3351" s="28" t="s">
        <v>18</v>
      </c>
      <c r="H3351" s="42">
        <v>44078</v>
      </c>
      <c r="I3351" s="28" t="str">
        <f>VLOOKUP(B3351,'Список DKV от ЮТД'!$A$1:$S$10000,15,FALSE)</f>
        <v>2411/2691</v>
      </c>
      <c r="J3351" s="28" t="s">
        <v>22</v>
      </c>
      <c r="K3351" s="38" t="str">
        <f>VLOOKUP(B3351,'Список DKV от ЮТД'!$A$1:$M$10000,13,FALSE)</f>
        <v>4</v>
      </c>
      <c r="L3351" s="28" t="str">
        <f>VLOOKUP(B3351,'Список DKV от ЮТД'!$A$1:$S$10000,14,FALSE)</f>
        <v>31AEZ089</v>
      </c>
      <c r="M3351" s="49" t="str">
        <f>VLOOKUP(B3351,'Список DKV от ЮТД'!$A$1:$M$10000,10,FALSE)</f>
        <v>704310*******2466</v>
      </c>
      <c r="N3351" s="49" t="str">
        <f>VLOOKUP(B3351,'Список DKV от ЮТД'!$A$1:$S$10000,18,FALSE)</f>
        <v/>
      </c>
      <c r="O3351" s="49" t="str">
        <f>VLOOKUP(B3351,'Список DKV от ЮТД'!$A$1:$S$10000,19,FALSE)</f>
        <v/>
      </c>
      <c r="P3351" s="49" t="str">
        <f>VLOOKUP(B3351,'Список DKV от ЮТД'!$A$1:$S$10000,16,FALSE)</f>
        <v>431331613</v>
      </c>
      <c r="Q3351" s="49"/>
    </row>
    <row r="3352" spans="1:18" x14ac:dyDescent="0.2">
      <c r="A3352" s="28">
        <v>3350</v>
      </c>
      <c r="B3352" s="34">
        <v>19451047294</v>
      </c>
      <c r="C3352" s="47">
        <v>44064</v>
      </c>
      <c r="E3352" s="47">
        <v>44064</v>
      </c>
      <c r="F3352" s="28" t="s">
        <v>18</v>
      </c>
      <c r="H3352" s="42">
        <v>44078</v>
      </c>
      <c r="I3352" s="28" t="str">
        <f>VLOOKUP(B3352,'Список DKV от ЮТД'!$A$1:$S$10000,15,FALSE)</f>
        <v>2411/2692</v>
      </c>
      <c r="J3352" s="28" t="s">
        <v>22</v>
      </c>
      <c r="K3352" s="38" t="str">
        <f>VLOOKUP(B3352,'Список DKV от ЮТД'!$A$1:$M$10000,13,FALSE)</f>
        <v>4</v>
      </c>
      <c r="L3352" s="28" t="str">
        <f>VLOOKUP(B3352,'Список DKV от ЮТД'!$A$1:$S$10000,14,FALSE)</f>
        <v>31BD772</v>
      </c>
      <c r="M3352" s="49" t="str">
        <f>VLOOKUP(B3352,'Список DKV от ЮТД'!$A$1:$M$10000,10,FALSE)</f>
        <v>704310*******0144</v>
      </c>
      <c r="N3352" s="49" t="str">
        <f>VLOOKUP(B3352,'Список DKV от ЮТД'!$A$1:$S$10000,18,FALSE)</f>
        <v/>
      </c>
      <c r="O3352" s="49" t="str">
        <f>VLOOKUP(B3352,'Список DKV от ЮТД'!$A$1:$S$10000,19,FALSE)</f>
        <v/>
      </c>
      <c r="P3352" s="49" t="str">
        <f>VLOOKUP(B3352,'Список DKV от ЮТД'!$A$1:$S$10000,16,FALSE)</f>
        <v>431331609</v>
      </c>
      <c r="Q3352" s="49"/>
    </row>
    <row r="3353" spans="1:18" x14ac:dyDescent="0.2">
      <c r="A3353" s="28">
        <v>3351</v>
      </c>
      <c r="B3353" s="34">
        <v>19451047252</v>
      </c>
      <c r="C3353" s="47">
        <v>44064</v>
      </c>
      <c r="E3353" s="47">
        <v>44064</v>
      </c>
      <c r="F3353" s="28" t="s">
        <v>18</v>
      </c>
      <c r="H3353" s="42">
        <v>44078</v>
      </c>
      <c r="I3353" s="28" t="str">
        <f>VLOOKUP(B3353,'Список DKV от ЮТД'!$A$1:$S$10000,15,FALSE)</f>
        <v>2411/2693</v>
      </c>
      <c r="J3353" s="28" t="s">
        <v>22</v>
      </c>
      <c r="K3353" s="38" t="str">
        <f>VLOOKUP(B3353,'Список DKV от ЮТД'!$A$1:$M$10000,13,FALSE)</f>
        <v>4</v>
      </c>
      <c r="L3353" s="28" t="str">
        <f>VLOOKUP(B3353,'Список DKV от ЮТД'!$A$1:$S$10000,14,FALSE)</f>
        <v>33ADT902</v>
      </c>
      <c r="M3353" s="49" t="str">
        <f>VLOOKUP(B3353,'Список DKV от ЮТД'!$A$1:$M$10000,10,FALSE)</f>
        <v>704310*******3277</v>
      </c>
      <c r="N3353" s="49" t="str">
        <f>VLOOKUP(B3353,'Список DKV от ЮТД'!$A$1:$S$10000,18,FALSE)</f>
        <v>expired</v>
      </c>
      <c r="O3353" s="49" t="str">
        <f>VLOOKUP(B3353,'Список DKV от ЮТД'!$A$1:$S$10000,19,FALSE)</f>
        <v>blocked</v>
      </c>
      <c r="P3353" s="49" t="str">
        <f>VLOOKUP(B3353,'Список DKV от ЮТД'!$A$1:$S$10000,16,FALSE)</f>
        <v>431331605</v>
      </c>
      <c r="Q3353" s="49"/>
    </row>
    <row r="3354" spans="1:18" x14ac:dyDescent="0.2">
      <c r="A3354" s="28">
        <v>3352</v>
      </c>
      <c r="B3354" s="34">
        <v>19451047211</v>
      </c>
      <c r="C3354" s="47">
        <v>44064</v>
      </c>
      <c r="E3354" s="47">
        <v>44064</v>
      </c>
      <c r="F3354" s="28" t="s">
        <v>18</v>
      </c>
      <c r="H3354" s="42">
        <v>44078</v>
      </c>
      <c r="I3354" s="28" t="str">
        <f>VLOOKUP(B3354,'Список DKV от ЮТД'!$A$1:$S$10000,15,FALSE)</f>
        <v>2411/2694</v>
      </c>
      <c r="J3354" s="28" t="s">
        <v>22</v>
      </c>
      <c r="K3354" s="38" t="str">
        <f>VLOOKUP(B3354,'Список DKV от ЮТД'!$A$1:$M$10000,13,FALSE)</f>
        <v>4</v>
      </c>
      <c r="L3354" s="28" t="str">
        <f>VLOOKUP(B3354,'Список DKV от ЮТД'!$A$1:$S$10000,14,FALSE)</f>
        <v>33BPK56</v>
      </c>
      <c r="M3354" s="49" t="str">
        <f>VLOOKUP(B3354,'Список DKV от ЮТД'!$A$1:$M$10000,10,FALSE)</f>
        <v>704310*******0421</v>
      </c>
      <c r="N3354" s="49" t="str">
        <f>VLOOKUP(B3354,'Список DKV от ЮТД'!$A$1:$S$10000,18,FALSE)</f>
        <v>expired</v>
      </c>
      <c r="O3354" s="49" t="str">
        <f>VLOOKUP(B3354,'Список DKV от ЮТД'!$A$1:$S$10000,19,FALSE)</f>
        <v>blocked</v>
      </c>
      <c r="P3354" s="49" t="str">
        <f>VLOOKUP(B3354,'Список DKV от ЮТД'!$A$1:$S$10000,16,FALSE)</f>
        <v>431331601</v>
      </c>
      <c r="Q3354" s="49"/>
    </row>
    <row r="3355" spans="1:18" x14ac:dyDescent="0.2">
      <c r="A3355" s="28">
        <v>3353</v>
      </c>
      <c r="B3355" s="34">
        <v>19451047179</v>
      </c>
      <c r="C3355" s="47">
        <v>44064</v>
      </c>
      <c r="E3355" s="47">
        <v>44064</v>
      </c>
      <c r="F3355" s="28" t="s">
        <v>18</v>
      </c>
      <c r="H3355" s="42">
        <v>44078</v>
      </c>
      <c r="I3355" s="28" t="str">
        <f>VLOOKUP(B3355,'Список DKV от ЮТД'!$A$1:$S$10000,15,FALSE)</f>
        <v>2411/2695</v>
      </c>
      <c r="J3355" s="28" t="s">
        <v>22</v>
      </c>
      <c r="K3355" s="38" t="str">
        <f>VLOOKUP(B3355,'Список DKV от ЮТД'!$A$1:$M$10000,13,FALSE)</f>
        <v>4</v>
      </c>
      <c r="L3355" s="28" t="str">
        <f>VLOOKUP(B3355,'Список DKV от ЮТД'!$A$1:$S$10000,14,FALSE)</f>
        <v>31BD795</v>
      </c>
      <c r="M3355" s="49" t="str">
        <f>VLOOKUP(B3355,'Список DKV от ЮТД'!$A$1:$M$10000,10,FALSE)</f>
        <v>704310*******3445</v>
      </c>
      <c r="N3355" s="49" t="str">
        <f>VLOOKUP(B3355,'Список DKV от ЮТД'!$A$1:$S$10000,18,FALSE)</f>
        <v/>
      </c>
      <c r="O3355" s="49" t="str">
        <f>VLOOKUP(B3355,'Список DKV от ЮТД'!$A$1:$S$10000,19,FALSE)</f>
        <v/>
      </c>
      <c r="P3355" s="49" t="str">
        <f>VLOOKUP(B3355,'Список DKV от ЮТД'!$A$1:$S$10000,16,FALSE)</f>
        <v>431331597</v>
      </c>
      <c r="Q3355" s="49"/>
    </row>
    <row r="3356" spans="1:18" x14ac:dyDescent="0.2">
      <c r="A3356" s="28">
        <v>3354</v>
      </c>
      <c r="B3356" s="34">
        <v>19440708170</v>
      </c>
      <c r="C3356" s="47">
        <v>44012</v>
      </c>
      <c r="E3356" s="47">
        <v>44012</v>
      </c>
      <c r="F3356" s="28" t="s">
        <v>20</v>
      </c>
      <c r="H3356" s="42">
        <v>44078</v>
      </c>
      <c r="I3356" s="28" t="str">
        <f>VLOOKUP(B3356,'Список DKV от ЮТД'!$A$1:$S$10000,15,FALSE)</f>
        <v>2412/531</v>
      </c>
      <c r="J3356" s="28" t="s">
        <v>22</v>
      </c>
      <c r="K3356" s="38" t="str">
        <f>VLOOKUP(B3356,'Список DKV от ЮТД'!$A$1:$M$10000,13,FALSE)</f>
        <v>4</v>
      </c>
      <c r="L3356" s="28" t="str">
        <f>VLOOKUP(B3356,'Список DKV от ЮТД'!$A$1:$S$10000,14,FALSE)</f>
        <v>PZ944CZ</v>
      </c>
      <c r="M3356" s="49" t="str">
        <f>VLOOKUP(B3356,'Список DKV от ЮТД'!$A$1:$M$10000,10,FALSE)</f>
        <v>704310*******5998</v>
      </c>
      <c r="N3356" s="49" t="str">
        <f>VLOOKUP(B3356,'Список DKV от ЮТД'!$A$1:$S$10000,18,FALSE)</f>
        <v/>
      </c>
      <c r="O3356" s="49" t="str">
        <f>VLOOKUP(B3356,'Список DKV от ЮТД'!$A$1:$S$10000,19,FALSE)</f>
        <v/>
      </c>
      <c r="P3356" s="49" t="str">
        <f>VLOOKUP(B3356,'Список DKV от ЮТД'!$A$1:$S$10000,16,FALSE)</f>
        <v>431035553</v>
      </c>
      <c r="Q3356" s="49"/>
    </row>
    <row r="3357" spans="1:18" x14ac:dyDescent="0.2">
      <c r="A3357" s="28">
        <v>3355</v>
      </c>
      <c r="B3357" s="34">
        <v>19460014657</v>
      </c>
      <c r="C3357" s="47">
        <v>44042</v>
      </c>
      <c r="E3357" s="47">
        <v>44043</v>
      </c>
      <c r="F3357" s="28" t="s">
        <v>20</v>
      </c>
      <c r="H3357" s="42">
        <v>44078</v>
      </c>
      <c r="I3357" s="28" t="str">
        <f>VLOOKUP(B3357,'Список DKV от ЮТД'!$A$1:$S$10000,15,FALSE)</f>
        <v>2412/532</v>
      </c>
      <c r="J3357" s="28" t="s">
        <v>22</v>
      </c>
      <c r="K3357" s="38" t="str">
        <f>VLOOKUP(B3357,'Список DKV от ЮТД'!$A$1:$M$10000,13,FALSE)</f>
        <v>4</v>
      </c>
      <c r="L3357" s="28" t="str">
        <f>VLOOKUP(B3357,'Список DKV от ЮТД'!$A$1:$S$10000,14,FALSE)</f>
        <v>ZG2442GK</v>
      </c>
      <c r="M3357" s="49" t="str">
        <f>VLOOKUP(B3357,'Список DKV от ЮТД'!$A$1:$M$10000,10,FALSE)</f>
        <v>704310*******0811</v>
      </c>
      <c r="N3357" s="49" t="str">
        <f>VLOOKUP(B3357,'Список DKV от ЮТД'!$A$1:$S$10000,18,FALSE)</f>
        <v/>
      </c>
      <c r="O3357" s="49" t="str">
        <f>VLOOKUP(B3357,'Список DKV от ЮТД'!$A$1:$S$10000,19,FALSE)</f>
        <v/>
      </c>
      <c r="P3357" s="49" t="str">
        <f>VLOOKUP(B3357,'Список DKV от ЮТД'!$A$1:$S$10000,16,FALSE)</f>
        <v>431490489</v>
      </c>
      <c r="Q3357" s="49"/>
    </row>
    <row r="3358" spans="1:18" x14ac:dyDescent="0.2">
      <c r="A3358" s="28">
        <v>3356</v>
      </c>
      <c r="B3358" s="36">
        <v>19440695906</v>
      </c>
      <c r="C3358" s="47">
        <v>43896</v>
      </c>
      <c r="E3358" s="47">
        <v>43896</v>
      </c>
      <c r="F3358" s="28" t="s">
        <v>21</v>
      </c>
      <c r="G3358" s="38">
        <v>165</v>
      </c>
      <c r="H3358" s="42">
        <v>44078</v>
      </c>
      <c r="I3358" s="28" t="str">
        <f>VLOOKUP(B3358,'Список DKV от ЮТД'!$A$1:$S$10000,15,FALSE)</f>
        <v>2414/61</v>
      </c>
      <c r="J3358" s="28" t="s">
        <v>22</v>
      </c>
      <c r="K3358" s="38" t="str">
        <f>VLOOKUP(B3358,'Список DKV от ЮТД'!$A$1:$M$10000,13,FALSE)</f>
        <v>4</v>
      </c>
      <c r="L3358" s="28" t="str">
        <f>VLOOKUP(B3358,'Список DKV от ЮТД'!$A$1:$S$10000,14,FALSE)</f>
        <v>TE6642AF</v>
      </c>
      <c r="M3358" s="49" t="str">
        <f>VLOOKUP(B3358,'Список DKV от ЮТД'!$A$1:$M$10000,10,FALSE)</f>
        <v>704310*******0222</v>
      </c>
      <c r="N3358" s="49" t="str">
        <f>VLOOKUP(B3358,'Список DKV от ЮТД'!$A$1:$S$10000,18,FALSE)</f>
        <v/>
      </c>
      <c r="O3358" s="49" t="str">
        <f>VLOOKUP(B3358,'Список DKV от ЮТД'!$A$1:$S$10000,19,FALSE)</f>
        <v/>
      </c>
      <c r="P3358" s="49" t="str">
        <f>VLOOKUP(B3358,'Список DKV от ЮТД'!$A$1:$S$10000,16,FALSE)</f>
        <v>431034326</v>
      </c>
      <c r="Q3358" s="49" t="s">
        <v>31129</v>
      </c>
      <c r="R3358" s="28" t="s">
        <v>31130</v>
      </c>
    </row>
    <row r="3359" spans="1:18" x14ac:dyDescent="0.2">
      <c r="A3359" s="28">
        <v>3357</v>
      </c>
      <c r="B3359" s="34">
        <v>19451047138</v>
      </c>
      <c r="C3359" s="47">
        <v>44064</v>
      </c>
      <c r="E3359" s="47">
        <v>44064</v>
      </c>
      <c r="F3359" s="28" t="s">
        <v>18</v>
      </c>
      <c r="H3359" s="42">
        <v>44079</v>
      </c>
      <c r="I3359" s="28" t="str">
        <f>VLOOKUP(B3359,'Список DKV от ЮТД'!$A$1:$S$10000,15,FALSE)</f>
        <v>2411/2696</v>
      </c>
      <c r="J3359" s="28" t="s">
        <v>22</v>
      </c>
      <c r="K3359" s="38" t="str">
        <f>VLOOKUP(B3359,'Список DKV от ЮТД'!$A$1:$M$10000,13,FALSE)</f>
        <v>4</v>
      </c>
      <c r="L3359" s="28" t="str">
        <f>VLOOKUP(B3359,'Список DKV от ЮТД'!$A$1:$S$10000,14,FALSE)</f>
        <v>61K12801</v>
      </c>
      <c r="M3359" s="49" t="str">
        <f>VLOOKUP(B3359,'Список DKV от ЮТД'!$A$1:$M$10000,10,FALSE)</f>
        <v>704310*******0020</v>
      </c>
      <c r="N3359" s="49" t="str">
        <f>VLOOKUP(B3359,'Список DKV от ЮТД'!$A$1:$S$10000,18,FALSE)</f>
        <v>expired</v>
      </c>
      <c r="O3359" s="49" t="str">
        <f>VLOOKUP(B3359,'Список DKV от ЮТД'!$A$1:$S$10000,19,FALSE)</f>
        <v>blocked</v>
      </c>
      <c r="P3359" s="49" t="str">
        <f>VLOOKUP(B3359,'Список DKV от ЮТД'!$A$1:$S$10000,16,FALSE)</f>
        <v>431331593</v>
      </c>
      <c r="Q3359" s="49"/>
    </row>
    <row r="3360" spans="1:18" x14ac:dyDescent="0.2">
      <c r="A3360" s="28">
        <v>3358</v>
      </c>
      <c r="B3360" s="34">
        <v>19451046601</v>
      </c>
      <c r="C3360" s="47">
        <v>44064</v>
      </c>
      <c r="E3360" s="47">
        <v>44064</v>
      </c>
      <c r="F3360" s="28" t="s">
        <v>18</v>
      </c>
      <c r="H3360" s="42">
        <v>44079</v>
      </c>
      <c r="I3360" s="28" t="str">
        <f>VLOOKUP(B3360,'Список DKV от ЮТД'!$A$1:$S$10000,15,FALSE)</f>
        <v>2411/2697</v>
      </c>
      <c r="J3360" s="28" t="s">
        <v>22</v>
      </c>
      <c r="K3360" s="38" t="str">
        <f>VLOOKUP(B3360,'Список DKV от ЮТД'!$A$1:$M$10000,13,FALSE)</f>
        <v>4</v>
      </c>
      <c r="L3360" s="28" t="str">
        <f>VLOOKUP(B3360,'Список DKV от ЮТД'!$A$1:$S$10000,14,FALSE)</f>
        <v>76AAF015</v>
      </c>
      <c r="M3360" s="49" t="str">
        <f>VLOOKUP(B3360,'Список DKV от ЮТД'!$A$1:$M$10000,10,FALSE)</f>
        <v>704310*******1881</v>
      </c>
      <c r="N3360" s="49" t="str">
        <f>VLOOKUP(B3360,'Список DKV от ЮТД'!$A$1:$S$10000,18,FALSE)</f>
        <v/>
      </c>
      <c r="O3360" s="49" t="str">
        <f>VLOOKUP(B3360,'Список DKV от ЮТД'!$A$1:$S$10000,19,FALSE)</f>
        <v/>
      </c>
      <c r="P3360" s="49" t="str">
        <f>VLOOKUP(B3360,'Список DKV от ЮТД'!$A$1:$S$10000,16,FALSE)</f>
        <v>431331540</v>
      </c>
      <c r="Q3360" s="49"/>
    </row>
    <row r="3361" spans="1:18" x14ac:dyDescent="0.2">
      <c r="A3361" s="28">
        <v>3359</v>
      </c>
      <c r="B3361" s="34">
        <v>19451046643</v>
      </c>
      <c r="C3361" s="47">
        <v>44064</v>
      </c>
      <c r="E3361" s="47">
        <v>44064</v>
      </c>
      <c r="F3361" s="28" t="s">
        <v>18</v>
      </c>
      <c r="H3361" s="42">
        <v>44079</v>
      </c>
      <c r="I3361" s="28" t="str">
        <f>VLOOKUP(B3361,'Список DKV от ЮТД'!$A$1:$S$10000,15,FALSE)</f>
        <v>2411/2698</v>
      </c>
      <c r="J3361" s="28" t="s">
        <v>22</v>
      </c>
      <c r="K3361" s="38" t="str">
        <f>VLOOKUP(B3361,'Список DKV от ЮТД'!$A$1:$M$10000,13,FALSE)</f>
        <v>4</v>
      </c>
      <c r="L3361" s="28" t="str">
        <f>VLOOKUP(B3361,'Список DKV от ЮТД'!$A$1:$S$10000,14,FALSE)</f>
        <v>31ABC143</v>
      </c>
      <c r="M3361" s="49" t="str">
        <f>VLOOKUP(B3361,'Список DKV от ЮТД'!$A$1:$M$10000,10,FALSE)</f>
        <v>704310*******0029</v>
      </c>
      <c r="N3361" s="49" t="str">
        <f>VLOOKUP(B3361,'Список DKV от ЮТД'!$A$1:$S$10000,18,FALSE)</f>
        <v/>
      </c>
      <c r="O3361" s="49" t="str">
        <f>VLOOKUP(B3361,'Список DKV от ЮТД'!$A$1:$S$10000,19,FALSE)</f>
        <v/>
      </c>
      <c r="P3361" s="49" t="str">
        <f>VLOOKUP(B3361,'Список DKV от ЮТД'!$A$1:$S$10000,16,FALSE)</f>
        <v>431331544</v>
      </c>
      <c r="Q3361" s="49"/>
    </row>
    <row r="3362" spans="1:18" x14ac:dyDescent="0.2">
      <c r="A3362" s="28">
        <v>3360</v>
      </c>
      <c r="B3362" s="34">
        <v>19451046726</v>
      </c>
      <c r="C3362" s="47">
        <v>44064</v>
      </c>
      <c r="E3362" s="47">
        <v>44064</v>
      </c>
      <c r="F3362" s="28" t="s">
        <v>18</v>
      </c>
      <c r="H3362" s="42">
        <v>44079</v>
      </c>
      <c r="I3362" s="28" t="str">
        <f>VLOOKUP(B3362,'Список DKV от ЮТД'!$A$1:$S$10000,15,FALSE)</f>
        <v>2411/2699</v>
      </c>
      <c r="J3362" s="28" t="s">
        <v>22</v>
      </c>
      <c r="K3362" s="38" t="str">
        <f>VLOOKUP(B3362,'Список DKV от ЮТД'!$A$1:$M$10000,13,FALSE)</f>
        <v>4</v>
      </c>
      <c r="L3362" s="28" t="str">
        <f>VLOOKUP(B3362,'Список DKV от ЮТД'!$A$1:$S$10000,14,FALSE)</f>
        <v>34BDG815</v>
      </c>
      <c r="M3362" s="49" t="str">
        <f>VLOOKUP(B3362,'Список DKV от ЮТД'!$A$1:$M$10000,10,FALSE)</f>
        <v>704310*******1900</v>
      </c>
      <c r="N3362" s="49" t="str">
        <f>VLOOKUP(B3362,'Список DKV от ЮТД'!$A$1:$S$10000,18,FALSE)</f>
        <v/>
      </c>
      <c r="O3362" s="49" t="str">
        <f>VLOOKUP(B3362,'Список DKV от ЮТД'!$A$1:$S$10000,19,FALSE)</f>
        <v/>
      </c>
      <c r="P3362" s="49" t="str">
        <f>VLOOKUP(B3362,'Список DKV от ЮТД'!$A$1:$S$10000,16,FALSE)</f>
        <v>431331552</v>
      </c>
      <c r="Q3362" s="49"/>
    </row>
    <row r="3363" spans="1:18" x14ac:dyDescent="0.2">
      <c r="A3363" s="28">
        <v>3361</v>
      </c>
      <c r="B3363" s="34">
        <v>19451046684</v>
      </c>
      <c r="C3363" s="47">
        <v>44064</v>
      </c>
      <c r="E3363" s="47">
        <v>44064</v>
      </c>
      <c r="F3363" s="28" t="s">
        <v>18</v>
      </c>
      <c r="H3363" s="42">
        <v>44079</v>
      </c>
      <c r="I3363" s="28" t="str">
        <f>VLOOKUP(B3363,'Список DKV от ЮТД'!$A$1:$S$10000,15,FALSE)</f>
        <v>2411/2700</v>
      </c>
      <c r="J3363" s="28" t="s">
        <v>22</v>
      </c>
      <c r="K3363" s="38" t="str">
        <f>VLOOKUP(B3363,'Список DKV от ЮТД'!$A$1:$M$10000,13,FALSE)</f>
        <v>4</v>
      </c>
      <c r="L3363" s="28" t="str">
        <f>VLOOKUP(B3363,'Список DKV от ЮТД'!$A$1:$S$10000,14,FALSE)</f>
        <v>42AGT762</v>
      </c>
      <c r="M3363" s="49" t="str">
        <f>VLOOKUP(B3363,'Список DKV от ЮТД'!$A$1:$M$10000,10,FALSE)</f>
        <v>704310*******0771</v>
      </c>
      <c r="N3363" s="49" t="str">
        <f>VLOOKUP(B3363,'Список DKV от ЮТД'!$A$1:$S$10000,18,FALSE)</f>
        <v/>
      </c>
      <c r="O3363" s="49" t="str">
        <f>VLOOKUP(B3363,'Список DKV от ЮТД'!$A$1:$S$10000,19,FALSE)</f>
        <v/>
      </c>
      <c r="P3363" s="49" t="str">
        <f>VLOOKUP(B3363,'Список DKV от ЮТД'!$A$1:$S$10000,16,FALSE)</f>
        <v>431331548</v>
      </c>
      <c r="Q3363" s="49"/>
    </row>
    <row r="3364" spans="1:18" x14ac:dyDescent="0.2">
      <c r="A3364" s="28">
        <v>3362</v>
      </c>
      <c r="B3364" s="35">
        <v>19451046809</v>
      </c>
      <c r="C3364" s="47">
        <v>44064</v>
      </c>
      <c r="E3364" s="47">
        <v>44064</v>
      </c>
      <c r="F3364" s="28" t="s">
        <v>18</v>
      </c>
      <c r="G3364" s="38">
        <v>216</v>
      </c>
      <c r="H3364" s="42">
        <v>44079</v>
      </c>
      <c r="I3364" s="28" t="str">
        <f>VLOOKUP(B3364,'Список DKV от ЮТД'!$A$1:$S$10000,15,FALSE)</f>
        <v>2411/2701</v>
      </c>
      <c r="J3364" s="28" t="s">
        <v>22</v>
      </c>
      <c r="K3364" s="38" t="str">
        <f>VLOOKUP(B3364,'Список DKV от ЮТД'!$A$1:$M$10000,13,FALSE)</f>
        <v>4</v>
      </c>
      <c r="L3364" s="28" t="str">
        <f>VLOOKUP(B3364,'Список DKV от ЮТД'!$A$1:$S$10000,14,FALSE)</f>
        <v>33ABN008</v>
      </c>
      <c r="M3364" s="49" t="str">
        <f>VLOOKUP(B3364,'Список DKV от ЮТД'!$A$1:$M$10000,10,FALSE)</f>
        <v>704310*******7111</v>
      </c>
      <c r="N3364" s="49" t="str">
        <f>VLOOKUP(B3364,'Список DKV от ЮТД'!$A$1:$S$10000,18,FALSE)</f>
        <v>blocked</v>
      </c>
      <c r="O3364" s="49" t="str">
        <f>VLOOKUP(B3364,'Список DKV от ЮТД'!$A$1:$S$10000,19,FALSE)</f>
        <v>blocked</v>
      </c>
      <c r="P3364" s="49" t="str">
        <f>VLOOKUP(B3364,'Список DKV от ЮТД'!$A$1:$S$10000,16,FALSE)</f>
        <v>431331560</v>
      </c>
      <c r="Q3364" s="49">
        <v>216</v>
      </c>
      <c r="R3364" s="28" t="s">
        <v>38345</v>
      </c>
    </row>
    <row r="3365" spans="1:18" x14ac:dyDescent="0.2">
      <c r="A3365" s="28">
        <v>3363</v>
      </c>
      <c r="B3365" s="34">
        <v>19460014640</v>
      </c>
      <c r="C3365" s="47">
        <v>44042</v>
      </c>
      <c r="E3365" s="47">
        <v>44043</v>
      </c>
      <c r="F3365" s="28" t="s">
        <v>20</v>
      </c>
      <c r="H3365" s="42">
        <v>44079</v>
      </c>
      <c r="I3365" s="28" t="str">
        <f>VLOOKUP(B3365,'Список DKV от ЮТД'!$A$1:$S$10000,15,FALSE)</f>
        <v>2412/533</v>
      </c>
      <c r="J3365" s="28" t="s">
        <v>22</v>
      </c>
      <c r="K3365" s="38" t="str">
        <f>VLOOKUP(B3365,'Список DKV от ЮТД'!$A$1:$M$10000,13,FALSE)</f>
        <v>4</v>
      </c>
      <c r="L3365" s="28" t="str">
        <f>VLOOKUP(B3365,'Список DKV от ЮТД'!$A$1:$S$10000,14,FALSE)</f>
        <v>PZ240DK</v>
      </c>
      <c r="M3365" s="49" t="str">
        <f>VLOOKUP(B3365,'Список DKV от ЮТД'!$A$1:$M$10000,10,FALSE)</f>
        <v>704310*******6145</v>
      </c>
      <c r="N3365" s="49" t="str">
        <f>VLOOKUP(B3365,'Список DKV от ЮТД'!$A$1:$S$10000,18,FALSE)</f>
        <v/>
      </c>
      <c r="O3365" s="49" t="str">
        <f>VLOOKUP(B3365,'Список DKV от ЮТД'!$A$1:$S$10000,19,FALSE)</f>
        <v/>
      </c>
      <c r="P3365" s="49" t="str">
        <f>VLOOKUP(B3365,'Список DKV от ЮТД'!$A$1:$S$10000,16,FALSE)</f>
        <v>431490488</v>
      </c>
      <c r="Q3365" s="49"/>
    </row>
    <row r="3366" spans="1:18" x14ac:dyDescent="0.2">
      <c r="A3366" s="28">
        <v>3364</v>
      </c>
      <c r="B3366" s="35">
        <v>19451046767</v>
      </c>
      <c r="C3366" s="47">
        <v>44064</v>
      </c>
      <c r="E3366" s="47">
        <v>44064</v>
      </c>
      <c r="F3366" s="28" t="s">
        <v>18</v>
      </c>
      <c r="G3366" s="38">
        <v>219</v>
      </c>
      <c r="H3366" s="42">
        <v>44080</v>
      </c>
      <c r="I3366" s="28" t="str">
        <f>VLOOKUP(B3366,'Список DKV от ЮТД'!$A$1:$S$10000,15,FALSE)</f>
        <v>2411/2702</v>
      </c>
      <c r="J3366" s="28" t="s">
        <v>22</v>
      </c>
      <c r="K3366" s="38" t="str">
        <f>VLOOKUP(B3366,'Список DKV от ЮТД'!$A$1:$M$10000,13,FALSE)</f>
        <v>4</v>
      </c>
      <c r="L3366" s="28" t="str">
        <f>VLOOKUP(B3366,'Список DKV от ЮТД'!$A$1:$S$10000,14,FALSE)</f>
        <v>31ABS794</v>
      </c>
      <c r="M3366" s="49" t="str">
        <f>VLOOKUP(B3366,'Список DKV от ЮТД'!$A$1:$M$10000,10,FALSE)</f>
        <v>704310*******7873</v>
      </c>
      <c r="N3366" s="49" t="str">
        <f>VLOOKUP(B3366,'Список DKV от ЮТД'!$A$1:$S$10000,18,FALSE)</f>
        <v>blocked</v>
      </c>
      <c r="O3366" s="49" t="str">
        <f>VLOOKUP(B3366,'Список DKV от ЮТД'!$A$1:$S$10000,19,FALSE)</f>
        <v>blocked</v>
      </c>
      <c r="P3366" s="49" t="str">
        <f>VLOOKUP(B3366,'Список DKV от ЮТД'!$A$1:$S$10000,16,FALSE)</f>
        <v>431331556</v>
      </c>
      <c r="Q3366" s="49">
        <v>219</v>
      </c>
      <c r="R3366" s="28" t="s">
        <v>38347</v>
      </c>
    </row>
    <row r="3367" spans="1:18" x14ac:dyDescent="0.2">
      <c r="A3367" s="28">
        <v>3365</v>
      </c>
      <c r="B3367" s="34">
        <v>19451046882</v>
      </c>
      <c r="C3367" s="47">
        <v>44064</v>
      </c>
      <c r="E3367" s="47">
        <v>44064</v>
      </c>
      <c r="F3367" s="28" t="s">
        <v>18</v>
      </c>
      <c r="H3367" s="42">
        <v>44080</v>
      </c>
      <c r="I3367" s="28" t="str">
        <f>VLOOKUP(B3367,'Список DKV от ЮТД'!$A$1:$S$10000,15,FALSE)</f>
        <v>2411/2703</v>
      </c>
      <c r="J3367" s="28" t="s">
        <v>22</v>
      </c>
      <c r="K3367" s="38" t="str">
        <f>VLOOKUP(B3367,'Список DKV от ЮТД'!$A$1:$M$10000,13,FALSE)</f>
        <v>4</v>
      </c>
      <c r="L3367" s="28" t="str">
        <f>VLOOKUP(B3367,'Список DKV от ЮТД'!$A$1:$S$10000,14,FALSE)</f>
        <v>CB2559PT</v>
      </c>
      <c r="M3367" s="49" t="str">
        <f>VLOOKUP(B3367,'Список DKV от ЮТД'!$A$1:$M$10000,10,FALSE)</f>
        <v>704310*******0512</v>
      </c>
      <c r="N3367" s="49" t="str">
        <f>VLOOKUP(B3367,'Список DKV от ЮТД'!$A$1:$S$10000,18,FALSE)</f>
        <v/>
      </c>
      <c r="O3367" s="49" t="str">
        <f>VLOOKUP(B3367,'Список DKV от ЮТД'!$A$1:$S$10000,19,FALSE)</f>
        <v/>
      </c>
      <c r="P3367" s="49" t="str">
        <f>VLOOKUP(B3367,'Список DKV от ЮТД'!$A$1:$S$10000,16,FALSE)</f>
        <v>431331568</v>
      </c>
      <c r="Q3367" s="49"/>
    </row>
    <row r="3368" spans="1:18" x14ac:dyDescent="0.2">
      <c r="A3368" s="28">
        <v>3366</v>
      </c>
      <c r="B3368" s="34">
        <v>19451046841</v>
      </c>
      <c r="C3368" s="47">
        <v>44064</v>
      </c>
      <c r="E3368" s="47">
        <v>44064</v>
      </c>
      <c r="F3368" s="28" t="s">
        <v>18</v>
      </c>
      <c r="H3368" s="42">
        <v>44080</v>
      </c>
      <c r="I3368" s="28" t="str">
        <f>VLOOKUP(B3368,'Список DKV от ЮТД'!$A$1:$S$10000,15,FALSE)</f>
        <v>2411/2704</v>
      </c>
      <c r="J3368" s="28" t="s">
        <v>22</v>
      </c>
      <c r="K3368" s="38" t="str">
        <f>VLOOKUP(B3368,'Список DKV от ЮТД'!$A$1:$M$10000,13,FALSE)</f>
        <v>4</v>
      </c>
      <c r="L3368" s="28" t="str">
        <f>VLOOKUP(B3368,'Список DKV от ЮТД'!$A$1:$S$10000,14,FALSE)</f>
        <v>38JR065</v>
      </c>
      <c r="M3368" s="49" t="str">
        <f>VLOOKUP(B3368,'Список DKV от ЮТД'!$A$1:$M$10000,10,FALSE)</f>
        <v>704310*******0391</v>
      </c>
      <c r="N3368" s="49" t="str">
        <f>VLOOKUP(B3368,'Список DKV от ЮТД'!$A$1:$S$10000,18,FALSE)</f>
        <v/>
      </c>
      <c r="O3368" s="49" t="str">
        <f>VLOOKUP(B3368,'Список DKV от ЮТД'!$A$1:$S$10000,19,FALSE)</f>
        <v/>
      </c>
      <c r="P3368" s="49" t="str">
        <f>VLOOKUP(B3368,'Список DKV от ЮТД'!$A$1:$S$10000,16,FALSE)</f>
        <v>431331564</v>
      </c>
      <c r="Q3368" s="49"/>
    </row>
    <row r="3369" spans="1:18" x14ac:dyDescent="0.2">
      <c r="A3369" s="28">
        <v>3367</v>
      </c>
      <c r="B3369" s="34">
        <v>19451046965</v>
      </c>
      <c r="C3369" s="47">
        <v>44064</v>
      </c>
      <c r="E3369" s="47">
        <v>44064</v>
      </c>
      <c r="F3369" s="28" t="s">
        <v>18</v>
      </c>
      <c r="H3369" s="42">
        <v>44080</v>
      </c>
      <c r="I3369" s="28" t="str">
        <f>VLOOKUP(B3369,'Список DKV от ЮТД'!$A$1:$S$10000,15,FALSE)</f>
        <v>2411/2705</v>
      </c>
      <c r="J3369" s="28" t="s">
        <v>22</v>
      </c>
      <c r="K3369" s="38" t="str">
        <f>VLOOKUP(B3369,'Список DKV от ЮТД'!$A$1:$M$10000,13,FALSE)</f>
        <v>4</v>
      </c>
      <c r="L3369" s="28" t="str">
        <f>VLOOKUP(B3369,'Список DKV от ЮТД'!$A$1:$S$10000,14,FALSE)</f>
        <v>07AES518</v>
      </c>
      <c r="M3369" s="49" t="str">
        <f>VLOOKUP(B3369,'Список DKV от ЮТД'!$A$1:$M$10000,10,FALSE)</f>
        <v>704310*******0331</v>
      </c>
      <c r="N3369" s="49" t="str">
        <f>VLOOKUP(B3369,'Список DKV от ЮТД'!$A$1:$S$10000,18,FALSE)</f>
        <v>expired</v>
      </c>
      <c r="O3369" s="49" t="str">
        <f>VLOOKUP(B3369,'Список DKV от ЮТД'!$A$1:$S$10000,19,FALSE)</f>
        <v>blocked</v>
      </c>
      <c r="P3369" s="49" t="str">
        <f>VLOOKUP(B3369,'Список DKV от ЮТД'!$A$1:$S$10000,16,FALSE)</f>
        <v>431331576</v>
      </c>
      <c r="Q3369" s="49"/>
    </row>
    <row r="3370" spans="1:18" x14ac:dyDescent="0.2">
      <c r="A3370" s="28">
        <v>3368</v>
      </c>
      <c r="B3370" s="34">
        <v>19451046924</v>
      </c>
      <c r="C3370" s="47">
        <v>44064</v>
      </c>
      <c r="E3370" s="47">
        <v>44064</v>
      </c>
      <c r="F3370" s="28" t="s">
        <v>18</v>
      </c>
      <c r="H3370" s="42">
        <v>44080</v>
      </c>
      <c r="I3370" s="28" t="str">
        <f>VLOOKUP(B3370,'Список DKV от ЮТД'!$A$1:$S$10000,15,FALSE)</f>
        <v>2411/2706</v>
      </c>
      <c r="J3370" s="28" t="s">
        <v>22</v>
      </c>
      <c r="K3370" s="38" t="str">
        <f>VLOOKUP(B3370,'Список DKV от ЮТД'!$A$1:$M$10000,13,FALSE)</f>
        <v>4</v>
      </c>
      <c r="L3370" s="28" t="str">
        <f>VLOOKUP(B3370,'Список DKV от ЮТД'!$A$1:$S$10000,14,FALSE)</f>
        <v>38SC731</v>
      </c>
      <c r="M3370" s="49" t="str">
        <f>VLOOKUP(B3370,'Список DKV от ЮТД'!$A$1:$M$10000,10,FALSE)</f>
        <v>704310*******0540</v>
      </c>
      <c r="N3370" s="49" t="str">
        <f>VLOOKUP(B3370,'Список DKV от ЮТД'!$A$1:$S$10000,18,FALSE)</f>
        <v/>
      </c>
      <c r="O3370" s="49" t="str">
        <f>VLOOKUP(B3370,'Список DKV от ЮТД'!$A$1:$S$10000,19,FALSE)</f>
        <v/>
      </c>
      <c r="P3370" s="49" t="str">
        <f>VLOOKUP(B3370,'Список DKV от ЮТД'!$A$1:$S$10000,16,FALSE)</f>
        <v>431331572</v>
      </c>
      <c r="Q3370" s="49"/>
    </row>
    <row r="3371" spans="1:18" x14ac:dyDescent="0.2">
      <c r="A3371" s="28">
        <v>3369</v>
      </c>
      <c r="B3371" s="34">
        <v>19451047005</v>
      </c>
      <c r="C3371" s="47">
        <v>44064</v>
      </c>
      <c r="E3371" s="47">
        <v>44064</v>
      </c>
      <c r="F3371" s="28" t="s">
        <v>18</v>
      </c>
      <c r="H3371" s="42">
        <v>44080</v>
      </c>
      <c r="I3371" s="28" t="str">
        <f>VLOOKUP(B3371,'Список DKV от ЮТД'!$A$1:$S$10000,15,FALSE)</f>
        <v>2411/2707</v>
      </c>
      <c r="J3371" s="28" t="s">
        <v>22</v>
      </c>
      <c r="K3371" s="38" t="str">
        <f>VLOOKUP(B3371,'Список DKV от ЮТД'!$A$1:$M$10000,13,FALSE)</f>
        <v>4</v>
      </c>
      <c r="L3371" s="28" t="str">
        <f>VLOOKUP(B3371,'Список DKV от ЮТД'!$A$1:$S$10000,14,FALSE)</f>
        <v>81FK341</v>
      </c>
      <c r="M3371" s="49" t="str">
        <f>VLOOKUP(B3371,'Список DKV от ЮТД'!$A$1:$M$10000,10,FALSE)</f>
        <v>704310*******0000</v>
      </c>
      <c r="N3371" s="49" t="str">
        <f>VLOOKUP(B3371,'Список DKV от ЮТД'!$A$1:$S$10000,18,FALSE)</f>
        <v/>
      </c>
      <c r="O3371" s="49" t="str">
        <f>VLOOKUP(B3371,'Список DKV от ЮТД'!$A$1:$S$10000,19,FALSE)</f>
        <v/>
      </c>
      <c r="P3371" s="49" t="str">
        <f>VLOOKUP(B3371,'Список DKV от ЮТД'!$A$1:$S$10000,16,FALSE)</f>
        <v>431331580</v>
      </c>
      <c r="Q3371" s="49"/>
    </row>
    <row r="3372" spans="1:18" x14ac:dyDescent="0.2">
      <c r="A3372" s="28">
        <v>3370</v>
      </c>
      <c r="B3372" s="34">
        <v>19451047047</v>
      </c>
      <c r="C3372" s="47">
        <v>44064</v>
      </c>
      <c r="E3372" s="47">
        <v>44064</v>
      </c>
      <c r="F3372" s="28" t="s">
        <v>18</v>
      </c>
      <c r="H3372" s="42">
        <v>44080</v>
      </c>
      <c r="I3372" s="28" t="str">
        <f>VLOOKUP(B3372,'Список DKV от ЮТД'!$A$1:$S$10000,15,FALSE)</f>
        <v>2411/2708</v>
      </c>
      <c r="J3372" s="28" t="s">
        <v>22</v>
      </c>
      <c r="K3372" s="38" t="str">
        <f>VLOOKUP(B3372,'Список DKV от ЮТД'!$A$1:$M$10000,13,FALSE)</f>
        <v>4</v>
      </c>
      <c r="L3372" s="28" t="str">
        <f>VLOOKUP(B3372,'Список DKV от ЮТД'!$A$1:$S$10000,14,FALSE)</f>
        <v>31AGZ64</v>
      </c>
      <c r="M3372" s="49" t="str">
        <f>VLOOKUP(B3372,'Список DKV от ЮТД'!$A$1:$M$10000,10,FALSE)</f>
        <v>704310*******9446</v>
      </c>
      <c r="N3372" s="49" t="str">
        <f>VLOOKUP(B3372,'Список DKV от ЮТД'!$A$1:$S$10000,18,FALSE)</f>
        <v/>
      </c>
      <c r="O3372" s="49" t="str">
        <f>VLOOKUP(B3372,'Список DKV от ЮТД'!$A$1:$S$10000,19,FALSE)</f>
        <v/>
      </c>
      <c r="P3372" s="49" t="str">
        <f>VLOOKUP(B3372,'Список DKV от ЮТД'!$A$1:$S$10000,16,FALSE)</f>
        <v>431331584</v>
      </c>
      <c r="Q3372" s="49"/>
    </row>
    <row r="3373" spans="1:18" x14ac:dyDescent="0.2">
      <c r="A3373" s="28">
        <v>3371</v>
      </c>
      <c r="B3373" s="34">
        <v>19451047088</v>
      </c>
      <c r="C3373" s="47">
        <v>44064</v>
      </c>
      <c r="E3373" s="47">
        <v>44064</v>
      </c>
      <c r="F3373" s="28" t="s">
        <v>18</v>
      </c>
      <c r="H3373" s="42">
        <v>44080</v>
      </c>
      <c r="I3373" s="28" t="str">
        <f>VLOOKUP(B3373,'Список DKV от ЮТД'!$A$1:$S$10000,15,FALSE)</f>
        <v>2411/2709</v>
      </c>
      <c r="J3373" s="28" t="s">
        <v>22</v>
      </c>
      <c r="K3373" s="38" t="str">
        <f>VLOOKUP(B3373,'Список DKV от ЮТД'!$A$1:$M$10000,13,FALSE)</f>
        <v>4</v>
      </c>
      <c r="L3373" s="28" t="str">
        <f>VLOOKUP(B3373,'Список DKV от ЮТД'!$A$1:$S$10000,14,FALSE)</f>
        <v>58ACD933</v>
      </c>
      <c r="M3373" s="49" t="str">
        <f>VLOOKUP(B3373,'Список DKV от ЮТД'!$A$1:$M$10000,10,FALSE)</f>
        <v>704310*******9777</v>
      </c>
      <c r="N3373" s="49" t="str">
        <f>VLOOKUP(B3373,'Список DKV от ЮТД'!$A$1:$S$10000,18,FALSE)</f>
        <v/>
      </c>
      <c r="O3373" s="49" t="str">
        <f>VLOOKUP(B3373,'Список DKV от ЮТД'!$A$1:$S$10000,19,FALSE)</f>
        <v/>
      </c>
      <c r="P3373" s="49" t="str">
        <f>VLOOKUP(B3373,'Список DKV от ЮТД'!$A$1:$S$10000,16,FALSE)</f>
        <v>431331588</v>
      </c>
      <c r="Q3373" s="49"/>
    </row>
    <row r="3374" spans="1:18" x14ac:dyDescent="0.2">
      <c r="A3374" s="28">
        <v>3372</v>
      </c>
      <c r="B3374" s="34">
        <v>19451047120</v>
      </c>
      <c r="C3374" s="47">
        <v>44064</v>
      </c>
      <c r="E3374" s="47">
        <v>44064</v>
      </c>
      <c r="F3374" s="28" t="s">
        <v>18</v>
      </c>
      <c r="H3374" s="42">
        <v>44081</v>
      </c>
      <c r="I3374" s="28" t="str">
        <f>VLOOKUP(B3374,'Список DKV от ЮТД'!$A$1:$S$10000,15,FALSE)</f>
        <v>2411/2710</v>
      </c>
      <c r="J3374" s="28" t="s">
        <v>22</v>
      </c>
      <c r="K3374" s="38" t="str">
        <f>VLOOKUP(B3374,'Список DKV от ЮТД'!$A$1:$M$10000,13,FALSE)</f>
        <v>4</v>
      </c>
      <c r="L3374" s="28" t="str">
        <f>VLOOKUP(B3374,'Список DKV от ЮТД'!$A$1:$S$10000,14,FALSE)</f>
        <v>33AFE320</v>
      </c>
      <c r="M3374" s="49" t="str">
        <f>VLOOKUP(B3374,'Список DKV от ЮТД'!$A$1:$M$10000,10,FALSE)</f>
        <v>704310*******7789</v>
      </c>
      <c r="N3374" s="49" t="str">
        <f>VLOOKUP(B3374,'Список DKV от ЮТД'!$A$1:$S$10000,18,FALSE)</f>
        <v>expired</v>
      </c>
      <c r="O3374" s="49" t="str">
        <f>VLOOKUP(B3374,'Список DKV от ЮТД'!$A$1:$S$10000,19,FALSE)</f>
        <v>blocked</v>
      </c>
      <c r="P3374" s="49" t="str">
        <f>VLOOKUP(B3374,'Список DKV от ЮТД'!$A$1:$S$10000,16,FALSE)</f>
        <v>431331592</v>
      </c>
      <c r="Q3374" s="49"/>
    </row>
    <row r="3375" spans="1:18" x14ac:dyDescent="0.2">
      <c r="A3375" s="28">
        <v>3373</v>
      </c>
      <c r="B3375" s="34">
        <v>19451047435</v>
      </c>
      <c r="C3375" s="47">
        <v>44064</v>
      </c>
      <c r="E3375" s="47">
        <v>44064</v>
      </c>
      <c r="F3375" s="28" t="s">
        <v>18</v>
      </c>
      <c r="H3375" s="42">
        <v>44081</v>
      </c>
      <c r="I3375" s="28" t="str">
        <f>VLOOKUP(B3375,'Список DKV от ЮТД'!$A$1:$S$10000,15,FALSE)</f>
        <v>2411/2711</v>
      </c>
      <c r="J3375" s="28" t="s">
        <v>22</v>
      </c>
      <c r="K3375" s="38" t="str">
        <f>VLOOKUP(B3375,'Список DKV от ЮТД'!$A$1:$M$10000,13,FALSE)</f>
        <v>4</v>
      </c>
      <c r="L3375" s="28" t="str">
        <f>VLOOKUP(B3375,'Список DKV от ЮТД'!$A$1:$S$10000,14,FALSE)</f>
        <v>53ED556</v>
      </c>
      <c r="M3375" s="49" t="str">
        <f>VLOOKUP(B3375,'Список DKV от ЮТД'!$A$1:$M$10000,10,FALSE)</f>
        <v>704310*******4478</v>
      </c>
      <c r="N3375" s="49" t="str">
        <f>VLOOKUP(B3375,'Список DKV от ЮТД'!$A$1:$S$10000,18,FALSE)</f>
        <v/>
      </c>
      <c r="O3375" s="49" t="str">
        <f>VLOOKUP(B3375,'Список DKV от ЮТД'!$A$1:$S$10000,19,FALSE)</f>
        <v/>
      </c>
      <c r="P3375" s="49" t="str">
        <f>VLOOKUP(B3375,'Список DKV от ЮТД'!$A$1:$S$10000,16,FALSE)</f>
        <v>431331623</v>
      </c>
      <c r="Q3375" s="49"/>
    </row>
    <row r="3376" spans="1:18" x14ac:dyDescent="0.2">
      <c r="A3376" s="28">
        <v>3374</v>
      </c>
      <c r="B3376" s="34">
        <v>19451046510</v>
      </c>
      <c r="C3376" s="47">
        <v>44064</v>
      </c>
      <c r="E3376" s="47">
        <v>44064</v>
      </c>
      <c r="F3376" s="28" t="s">
        <v>18</v>
      </c>
      <c r="H3376" s="42">
        <v>44081</v>
      </c>
      <c r="I3376" s="28" t="str">
        <f>VLOOKUP(B3376,'Список DKV от ЮТД'!$A$1:$S$10000,15,FALSE)</f>
        <v>2411/2712</v>
      </c>
      <c r="J3376" s="28" t="s">
        <v>22</v>
      </c>
      <c r="K3376" s="38" t="str">
        <f>VLOOKUP(B3376,'Список DKV от ЮТД'!$A$1:$M$10000,13,FALSE)</f>
        <v>4</v>
      </c>
      <c r="L3376" s="28" t="str">
        <f>VLOOKUP(B3376,'Список DKV от ЮТД'!$A$1:$S$10000,14,FALSE)</f>
        <v>NZ697GF</v>
      </c>
      <c r="M3376" s="49" t="str">
        <f>VLOOKUP(B3376,'Список DKV от ЮТД'!$A$1:$M$10000,10,FALSE)</f>
        <v>704310*******8948</v>
      </c>
      <c r="N3376" s="49" t="str">
        <f>VLOOKUP(B3376,'Список DKV от ЮТД'!$A$1:$S$10000,18,FALSE)</f>
        <v>expired</v>
      </c>
      <c r="O3376" s="49" t="str">
        <f>VLOOKUP(B3376,'Список DKV от ЮТД'!$A$1:$S$10000,19,FALSE)</f>
        <v>blocked</v>
      </c>
      <c r="P3376" s="49" t="str">
        <f>VLOOKUP(B3376,'Список DKV от ЮТД'!$A$1:$S$10000,16,FALSE)</f>
        <v>431331531</v>
      </c>
      <c r="Q3376" s="49"/>
    </row>
    <row r="3377" spans="1:18" x14ac:dyDescent="0.2">
      <c r="A3377" s="28">
        <v>3375</v>
      </c>
      <c r="B3377" s="34">
        <v>19451046577</v>
      </c>
      <c r="C3377" s="47">
        <v>44064</v>
      </c>
      <c r="E3377" s="47">
        <v>44064</v>
      </c>
      <c r="F3377" s="28" t="s">
        <v>18</v>
      </c>
      <c r="H3377" s="42">
        <v>44081</v>
      </c>
      <c r="I3377" s="28" t="str">
        <f>VLOOKUP(B3377,'Список DKV от ЮТД'!$A$1:$S$10000,15,FALSE)</f>
        <v>2411/2713</v>
      </c>
      <c r="J3377" s="28" t="s">
        <v>22</v>
      </c>
      <c r="K3377" s="38" t="str">
        <f>VLOOKUP(B3377,'Список DKV от ЮТД'!$A$1:$M$10000,13,FALSE)</f>
        <v>4</v>
      </c>
      <c r="L3377" s="28" t="str">
        <f>VLOOKUP(B3377,'Список DKV от ЮТД'!$A$1:$S$10000,14,FALSE)</f>
        <v>76AAH133</v>
      </c>
      <c r="M3377" s="49" t="str">
        <f>VLOOKUP(B3377,'Список DKV от ЮТД'!$A$1:$M$10000,10,FALSE)</f>
        <v>704310*******7461</v>
      </c>
      <c r="N3377" s="49" t="str">
        <f>VLOOKUP(B3377,'Список DKV от ЮТД'!$A$1:$S$10000,18,FALSE)</f>
        <v/>
      </c>
      <c r="O3377" s="49" t="str">
        <f>VLOOKUP(B3377,'Список DKV от ЮТД'!$A$1:$S$10000,19,FALSE)</f>
        <v/>
      </c>
      <c r="P3377" s="49" t="str">
        <f>VLOOKUP(B3377,'Список DKV от ЮТД'!$A$1:$S$10000,16,FALSE)</f>
        <v>431331537</v>
      </c>
      <c r="Q3377" s="49"/>
    </row>
    <row r="3378" spans="1:18" x14ac:dyDescent="0.2">
      <c r="A3378" s="28">
        <v>3376</v>
      </c>
      <c r="B3378" s="34">
        <v>19451047476</v>
      </c>
      <c r="C3378" s="47">
        <v>44064</v>
      </c>
      <c r="E3378" s="47">
        <v>44064</v>
      </c>
      <c r="F3378" s="28" t="s">
        <v>18</v>
      </c>
      <c r="H3378" s="42">
        <v>44081</v>
      </c>
      <c r="I3378" s="28" t="str">
        <f>VLOOKUP(B3378,'Список DKV от ЮТД'!$A$1:$S$10000,15,FALSE)</f>
        <v>2411/2714</v>
      </c>
      <c r="J3378" s="28" t="s">
        <v>22</v>
      </c>
      <c r="K3378" s="38" t="str">
        <f>VLOOKUP(B3378,'Список DKV от ЮТД'!$A$1:$M$10000,13,FALSE)</f>
        <v>4</v>
      </c>
      <c r="L3378" s="28" t="str">
        <f>VLOOKUP(B3378,'Список DKV от ЮТД'!$A$1:$S$10000,14,FALSE)</f>
        <v>34LE3128</v>
      </c>
      <c r="M3378" s="49" t="str">
        <f>VLOOKUP(B3378,'Список DKV от ЮТД'!$A$1:$M$10000,10,FALSE)</f>
        <v>704310*******3386</v>
      </c>
      <c r="N3378" s="49" t="str">
        <f>VLOOKUP(B3378,'Список DKV от ЮТД'!$A$1:$S$10000,18,FALSE)</f>
        <v/>
      </c>
      <c r="O3378" s="49" t="str">
        <f>VLOOKUP(B3378,'Список DKV от ЮТД'!$A$1:$S$10000,19,FALSE)</f>
        <v/>
      </c>
      <c r="P3378" s="49" t="str">
        <f>VLOOKUP(B3378,'Список DKV от ЮТД'!$A$1:$S$10000,16,FALSE)</f>
        <v>431331627</v>
      </c>
      <c r="Q3378" s="49"/>
    </row>
    <row r="3379" spans="1:18" x14ac:dyDescent="0.2">
      <c r="A3379" s="28">
        <v>3377</v>
      </c>
      <c r="B3379" s="34">
        <v>19451046551</v>
      </c>
      <c r="C3379" s="47">
        <v>44064</v>
      </c>
      <c r="E3379" s="47">
        <v>44064</v>
      </c>
      <c r="F3379" s="28" t="s">
        <v>18</v>
      </c>
      <c r="H3379" s="42">
        <v>44081</v>
      </c>
      <c r="I3379" s="28" t="str">
        <f>VLOOKUP(B3379,'Список DKV от ЮТД'!$A$1:$S$10000,15,FALSE)</f>
        <v>2411/2715</v>
      </c>
      <c r="J3379" s="28" t="s">
        <v>22</v>
      </c>
      <c r="K3379" s="38" t="str">
        <f>VLOOKUP(B3379,'Список DKV от ЮТД'!$A$1:$M$10000,13,FALSE)</f>
        <v>4</v>
      </c>
      <c r="L3379" s="28" t="str">
        <f>VLOOKUP(B3379,'Список DKV от ЮТД'!$A$1:$S$10000,14,FALSE)</f>
        <v>34BME712</v>
      </c>
      <c r="M3379" s="49" t="str">
        <f>VLOOKUP(B3379,'Список DKV от ЮТД'!$A$1:$M$10000,10,FALSE)</f>
        <v>704310*******7055</v>
      </c>
      <c r="N3379" s="49" t="str">
        <f>VLOOKUP(B3379,'Список DKV от ЮТД'!$A$1:$S$10000,18,FALSE)</f>
        <v/>
      </c>
      <c r="O3379" s="49" t="str">
        <f>VLOOKUP(B3379,'Список DKV от ЮТД'!$A$1:$S$10000,19,FALSE)</f>
        <v/>
      </c>
      <c r="P3379" s="49" t="str">
        <f>VLOOKUP(B3379,'Список DKV от ЮТД'!$A$1:$S$10000,16,FALSE)</f>
        <v>431331535</v>
      </c>
      <c r="Q3379" s="49"/>
    </row>
    <row r="3380" spans="1:18" x14ac:dyDescent="0.2">
      <c r="A3380" s="28">
        <v>3378</v>
      </c>
      <c r="B3380" s="34">
        <v>19451046635</v>
      </c>
      <c r="C3380" s="47">
        <v>44064</v>
      </c>
      <c r="E3380" s="47">
        <v>44064</v>
      </c>
      <c r="F3380" s="28" t="s">
        <v>18</v>
      </c>
      <c r="H3380" s="42">
        <v>44081</v>
      </c>
      <c r="I3380" s="28" t="str">
        <f>VLOOKUP(B3380,'Список DKV от ЮТД'!$A$1:$S$10000,15,FALSE)</f>
        <v>2411/2716</v>
      </c>
      <c r="J3380" s="28" t="s">
        <v>22</v>
      </c>
      <c r="K3380" s="38" t="str">
        <f>VLOOKUP(B3380,'Список DKV от ЮТД'!$A$1:$M$10000,13,FALSE)</f>
        <v>4</v>
      </c>
      <c r="L3380" s="28" t="str">
        <f>VLOOKUP(B3380,'Список DKV от ЮТД'!$A$1:$S$10000,14,FALSE)</f>
        <v>06BDR331</v>
      </c>
      <c r="M3380" s="49" t="str">
        <f>VLOOKUP(B3380,'Список DKV от ЮТД'!$A$1:$M$10000,10,FALSE)</f>
        <v>704310*******0507</v>
      </c>
      <c r="N3380" s="49" t="str">
        <f>VLOOKUP(B3380,'Список DKV от ЮТД'!$A$1:$S$10000,18,FALSE)</f>
        <v/>
      </c>
      <c r="O3380" s="49" t="str">
        <f>VLOOKUP(B3380,'Список DKV от ЮТД'!$A$1:$S$10000,19,FALSE)</f>
        <v/>
      </c>
      <c r="P3380" s="49" t="str">
        <f>VLOOKUP(B3380,'Список DKV от ЮТД'!$A$1:$S$10000,16,FALSE)</f>
        <v>431331543</v>
      </c>
      <c r="Q3380" s="49"/>
    </row>
    <row r="3381" spans="1:18" x14ac:dyDescent="0.2">
      <c r="A3381" s="28">
        <v>3379</v>
      </c>
      <c r="B3381" s="34">
        <v>19451047278</v>
      </c>
      <c r="C3381" s="47">
        <v>44064</v>
      </c>
      <c r="E3381" s="47">
        <v>44064</v>
      </c>
      <c r="F3381" s="28" t="s">
        <v>18</v>
      </c>
      <c r="H3381" s="42">
        <v>44081</v>
      </c>
      <c r="I3381" s="28" t="str">
        <f>VLOOKUP(B3381,'Список DKV от ЮТД'!$A$1:$S$10000,15,FALSE)</f>
        <v>2411/2717</v>
      </c>
      <c r="J3381" s="28" t="s">
        <v>22</v>
      </c>
      <c r="K3381" s="38" t="str">
        <f>VLOOKUP(B3381,'Список DKV от ЮТД'!$A$1:$M$10000,13,FALSE)</f>
        <v>4</v>
      </c>
      <c r="L3381" s="28" t="str">
        <f>VLOOKUP(B3381,'Список DKV от ЮТД'!$A$1:$S$10000,14,FALSE)</f>
        <v>14DY540</v>
      </c>
      <c r="M3381" s="49" t="str">
        <f>VLOOKUP(B3381,'Список DKV от ЮТД'!$A$1:$M$10000,10,FALSE)</f>
        <v>704310*******9973</v>
      </c>
      <c r="N3381" s="49" t="str">
        <f>VLOOKUP(B3381,'Список DKV от ЮТД'!$A$1:$S$10000,18,FALSE)</f>
        <v>expired</v>
      </c>
      <c r="O3381" s="49" t="str">
        <f>VLOOKUP(B3381,'Список DKV от ЮТД'!$A$1:$S$10000,19,FALSE)</f>
        <v>blocked</v>
      </c>
      <c r="P3381" s="49" t="str">
        <f>VLOOKUP(B3381,'Список DKV от ЮТД'!$A$1:$S$10000,16,FALSE)</f>
        <v>431331607</v>
      </c>
      <c r="Q3381" s="49"/>
    </row>
    <row r="3382" spans="1:18" x14ac:dyDescent="0.2">
      <c r="A3382" s="28">
        <v>3380</v>
      </c>
      <c r="B3382" s="34">
        <v>19451047310</v>
      </c>
      <c r="C3382" s="47">
        <v>44064</v>
      </c>
      <c r="E3382" s="47">
        <v>44064</v>
      </c>
      <c r="F3382" s="28" t="s">
        <v>18</v>
      </c>
      <c r="H3382" s="42">
        <v>44081</v>
      </c>
      <c r="I3382" s="28" t="str">
        <f>VLOOKUP(B3382,'Список DKV от ЮТД'!$A$1:$S$10000,15,FALSE)</f>
        <v>2411/2718</v>
      </c>
      <c r="J3382" s="28" t="s">
        <v>22</v>
      </c>
      <c r="K3382" s="38" t="str">
        <f>VLOOKUP(B3382,'Список DKV от ЮТД'!$A$1:$M$10000,13,FALSE)</f>
        <v>4</v>
      </c>
      <c r="L3382" s="28" t="str">
        <f>VLOOKUP(B3382,'Список DKV от ЮТД'!$A$1:$S$10000,14,FALSE)</f>
        <v>76AAH138</v>
      </c>
      <c r="M3382" s="49" t="str">
        <f>VLOOKUP(B3382,'Список DKV от ЮТД'!$A$1:$M$10000,10,FALSE)</f>
        <v>704310*******7818</v>
      </c>
      <c r="N3382" s="49" t="str">
        <f>VLOOKUP(B3382,'Список DKV от ЮТД'!$A$1:$S$10000,18,FALSE)</f>
        <v/>
      </c>
      <c r="O3382" s="49" t="str">
        <f>VLOOKUP(B3382,'Список DKV от ЮТД'!$A$1:$S$10000,19,FALSE)</f>
        <v/>
      </c>
      <c r="P3382" s="49" t="str">
        <f>VLOOKUP(B3382,'Список DKV от ЮТД'!$A$1:$S$10000,16,FALSE)</f>
        <v>431331611</v>
      </c>
      <c r="Q3382" s="49"/>
    </row>
    <row r="3383" spans="1:18" x14ac:dyDescent="0.2">
      <c r="A3383" s="28">
        <v>3381</v>
      </c>
      <c r="B3383" s="34">
        <v>19451047393</v>
      </c>
      <c r="C3383" s="47">
        <v>44064</v>
      </c>
      <c r="E3383" s="47">
        <v>44064</v>
      </c>
      <c r="F3383" s="28" t="s">
        <v>18</v>
      </c>
      <c r="H3383" s="42">
        <v>44081</v>
      </c>
      <c r="I3383" s="28" t="str">
        <f>VLOOKUP(B3383,'Список DKV от ЮТД'!$A$1:$S$10000,15,FALSE)</f>
        <v>2411/2719</v>
      </c>
      <c r="J3383" s="28" t="s">
        <v>22</v>
      </c>
      <c r="K3383" s="38" t="str">
        <f>VLOOKUP(B3383,'Список DKV от ЮТД'!$A$1:$M$10000,13,FALSE)</f>
        <v>4</v>
      </c>
      <c r="L3383" s="28" t="str">
        <f>VLOOKUP(B3383,'Список DKV от ЮТД'!$A$1:$S$10000,14,FALSE)</f>
        <v>07GZZ97</v>
      </c>
      <c r="M3383" s="49" t="str">
        <f>VLOOKUP(B3383,'Список DKV от ЮТД'!$A$1:$M$10000,10,FALSE)</f>
        <v>704310*******0153</v>
      </c>
      <c r="N3383" s="49" t="str">
        <f>VLOOKUP(B3383,'Список DKV от ЮТД'!$A$1:$S$10000,18,FALSE)</f>
        <v>expired</v>
      </c>
      <c r="O3383" s="49" t="str">
        <f>VLOOKUP(B3383,'Список DKV от ЮТД'!$A$1:$S$10000,19,FALSE)</f>
        <v>blocked</v>
      </c>
      <c r="P3383" s="49" t="str">
        <f>VLOOKUP(B3383,'Список DKV от ЮТД'!$A$1:$S$10000,16,FALSE)</f>
        <v>431331619</v>
      </c>
      <c r="Q3383" s="49"/>
    </row>
    <row r="3384" spans="1:18" x14ac:dyDescent="0.2">
      <c r="A3384" s="28">
        <v>3382</v>
      </c>
      <c r="B3384" s="34">
        <v>19451047369</v>
      </c>
      <c r="C3384" s="47">
        <v>44064</v>
      </c>
      <c r="E3384" s="47">
        <v>44064</v>
      </c>
      <c r="F3384" s="28" t="s">
        <v>18</v>
      </c>
      <c r="H3384" s="42">
        <v>44081</v>
      </c>
      <c r="I3384" s="28" t="str">
        <f>VLOOKUP(B3384,'Список DKV от ЮТД'!$A$1:$S$10000,15,FALSE)</f>
        <v>2411/2720</v>
      </c>
      <c r="J3384" s="28" t="s">
        <v>22</v>
      </c>
      <c r="K3384" s="38" t="str">
        <f>VLOOKUP(B3384,'Список DKV от ЮТД'!$A$1:$M$10000,13,FALSE)</f>
        <v>4</v>
      </c>
      <c r="L3384" s="28" t="str">
        <f>VLOOKUP(B3384,'Список DKV от ЮТД'!$A$1:$S$10000,14,FALSE)</f>
        <v>34FL9963</v>
      </c>
      <c r="M3384" s="49" t="str">
        <f>VLOOKUP(B3384,'Список DKV от ЮТД'!$A$1:$M$10000,10,FALSE)</f>
        <v>704310*******1347</v>
      </c>
      <c r="N3384" s="49" t="str">
        <f>VLOOKUP(B3384,'Список DKV от ЮТД'!$A$1:$S$10000,18,FALSE)</f>
        <v/>
      </c>
      <c r="O3384" s="49" t="str">
        <f>VLOOKUP(B3384,'Список DKV от ЮТД'!$A$1:$S$10000,19,FALSE)</f>
        <v/>
      </c>
      <c r="P3384" s="49" t="str">
        <f>VLOOKUP(B3384,'Список DKV от ЮТД'!$A$1:$S$10000,16,FALSE)</f>
        <v>431331616</v>
      </c>
      <c r="Q3384" s="49"/>
    </row>
    <row r="3385" spans="1:18" x14ac:dyDescent="0.2">
      <c r="A3385" s="28">
        <v>3383</v>
      </c>
      <c r="B3385" s="34">
        <v>19451047161</v>
      </c>
      <c r="C3385" s="47">
        <v>44064</v>
      </c>
      <c r="E3385" s="47">
        <v>44064</v>
      </c>
      <c r="F3385" s="28" t="s">
        <v>18</v>
      </c>
      <c r="H3385" s="42">
        <v>44081</v>
      </c>
      <c r="I3385" s="28" t="str">
        <f>VLOOKUP(B3385,'Список DKV от ЮТД'!$A$1:$S$10000,15,FALSE)</f>
        <v>2411/2721</v>
      </c>
      <c r="J3385" s="28" t="s">
        <v>22</v>
      </c>
      <c r="K3385" s="38" t="str">
        <f>VLOOKUP(B3385,'Список DKV от ЮТД'!$A$1:$M$10000,13,FALSE)</f>
        <v>4</v>
      </c>
      <c r="L3385" s="28" t="str">
        <f>VLOOKUP(B3385,'Список DKV от ЮТД'!$A$1:$S$10000,14,FALSE)</f>
        <v>07AKR161</v>
      </c>
      <c r="M3385" s="49" t="str">
        <f>VLOOKUP(B3385,'Список DKV от ЮТД'!$A$1:$M$10000,10,FALSE)</f>
        <v>704310*******1004</v>
      </c>
      <c r="N3385" s="49" t="str">
        <f>VLOOKUP(B3385,'Список DKV от ЮТД'!$A$1:$S$10000,18,FALSE)</f>
        <v>expired</v>
      </c>
      <c r="O3385" s="49" t="str">
        <f>VLOOKUP(B3385,'Список DKV от ЮТД'!$A$1:$S$10000,19,FALSE)</f>
        <v>blocked</v>
      </c>
      <c r="P3385" s="49" t="str">
        <f>VLOOKUP(B3385,'Список DKV от ЮТД'!$A$1:$S$10000,16,FALSE)</f>
        <v>431331596</v>
      </c>
      <c r="Q3385" s="49"/>
    </row>
    <row r="3386" spans="1:18" x14ac:dyDescent="0.2">
      <c r="A3386" s="28">
        <v>3384</v>
      </c>
      <c r="B3386" s="34">
        <v>19460014624</v>
      </c>
      <c r="C3386" s="47">
        <v>44042</v>
      </c>
      <c r="E3386" s="47">
        <v>44043</v>
      </c>
      <c r="F3386" s="28" t="s">
        <v>20</v>
      </c>
      <c r="H3386" s="42">
        <v>44081</v>
      </c>
      <c r="I3386" s="28" t="str">
        <f>VLOOKUP(B3386,'Список DKV от ЮТД'!$A$1:$S$10000,15,FALSE)</f>
        <v>2412/534</v>
      </c>
      <c r="J3386" s="28" t="s">
        <v>22</v>
      </c>
      <c r="K3386" s="38" t="str">
        <f>VLOOKUP(B3386,'Список DKV от ЮТД'!$A$1:$M$10000,13,FALSE)</f>
        <v>4</v>
      </c>
      <c r="L3386" s="28" t="str">
        <f>VLOOKUP(B3386,'Список DKV от ЮТД'!$A$1:$S$10000,14,FALSE)</f>
        <v>T37J208</v>
      </c>
      <c r="M3386" s="49" t="str">
        <f>VLOOKUP(B3386,'Список DKV от ЮТД'!$A$1:$M$10000,10,FALSE)</f>
        <v>704310*******1340</v>
      </c>
      <c r="N3386" s="49" t="str">
        <f>VLOOKUP(B3386,'Список DKV от ЮТД'!$A$1:$S$10000,18,FALSE)</f>
        <v/>
      </c>
      <c r="O3386" s="49" t="str">
        <f>VLOOKUP(B3386,'Список DKV от ЮТД'!$A$1:$S$10000,19,FALSE)</f>
        <v/>
      </c>
      <c r="P3386" s="49" t="str">
        <f>VLOOKUP(B3386,'Список DKV от ЮТД'!$A$1:$S$10000,16,FALSE)</f>
        <v>431490486</v>
      </c>
      <c r="Q3386" s="49"/>
    </row>
    <row r="3387" spans="1:18" x14ac:dyDescent="0.2">
      <c r="A3387" s="28">
        <v>3385</v>
      </c>
      <c r="B3387" s="34">
        <v>19460014632</v>
      </c>
      <c r="C3387" s="47">
        <v>44042</v>
      </c>
      <c r="E3387" s="47">
        <v>44043</v>
      </c>
      <c r="F3387" s="28" t="s">
        <v>20</v>
      </c>
      <c r="H3387" s="42">
        <v>44081</v>
      </c>
      <c r="I3387" s="28" t="str">
        <f>VLOOKUP(B3387,'Список DKV от ЮТД'!$A$1:$S$10000,15,FALSE)</f>
        <v>2412/535</v>
      </c>
      <c r="J3387" s="28" t="s">
        <v>22</v>
      </c>
      <c r="K3387" s="38" t="str">
        <f>VLOOKUP(B3387,'Список DKV от ЮТД'!$A$1:$M$10000,13,FALSE)</f>
        <v>4</v>
      </c>
      <c r="L3387" s="28" t="str">
        <f>VLOOKUP(B3387,'Список DKV от ЮТД'!$A$1:$S$10000,14,FALSE)</f>
        <v>81ABH723</v>
      </c>
      <c r="M3387" s="49" t="str">
        <f>VLOOKUP(B3387,'Список DKV от ЮТД'!$A$1:$M$10000,10,FALSE)</f>
        <v>704310*******5223</v>
      </c>
      <c r="N3387" s="49" t="str">
        <f>VLOOKUP(B3387,'Список DKV от ЮТД'!$A$1:$S$10000,18,FALSE)</f>
        <v/>
      </c>
      <c r="O3387" s="49" t="str">
        <f>VLOOKUP(B3387,'Список DKV от ЮТД'!$A$1:$S$10000,19,FALSE)</f>
        <v/>
      </c>
      <c r="P3387" s="49" t="str">
        <f>VLOOKUP(B3387,'Список DKV от ЮТД'!$A$1:$S$10000,16,FALSE)</f>
        <v>431490487</v>
      </c>
      <c r="Q3387" s="49"/>
    </row>
    <row r="3388" spans="1:18" x14ac:dyDescent="0.2">
      <c r="A3388" s="28">
        <v>3386</v>
      </c>
      <c r="B3388" s="34">
        <v>19460014806</v>
      </c>
      <c r="C3388" s="47">
        <v>44042</v>
      </c>
      <c r="E3388" s="47">
        <v>44043</v>
      </c>
      <c r="F3388" s="28" t="s">
        <v>20</v>
      </c>
      <c r="H3388" s="42">
        <v>44081</v>
      </c>
      <c r="I3388" s="28" t="str">
        <f>VLOOKUP(B3388,'Список DKV от ЮТД'!$A$1:$S$10000,15,FALSE)</f>
        <v>2412/536</v>
      </c>
      <c r="J3388" s="28" t="s">
        <v>22</v>
      </c>
      <c r="K3388" s="38" t="str">
        <f>VLOOKUP(B3388,'Список DKV от ЮТД'!$A$1:$M$10000,13,FALSE)</f>
        <v>4</v>
      </c>
      <c r="L3388" s="28" t="str">
        <f>VLOOKUP(B3388,'Список DKV от ЮТД'!$A$1:$S$10000,14,FALSE)</f>
        <v>PZ803DN</v>
      </c>
      <c r="M3388" s="49" t="str">
        <f>VLOOKUP(B3388,'Список DKV от ЮТД'!$A$1:$M$10000,10,FALSE)</f>
        <v>704310*******4414</v>
      </c>
      <c r="N3388" s="49" t="str">
        <f>VLOOKUP(B3388,'Список DKV от ЮТД'!$A$1:$S$10000,18,FALSE)</f>
        <v/>
      </c>
      <c r="O3388" s="49" t="str">
        <f>VLOOKUP(B3388,'Список DKV от ЮТД'!$A$1:$S$10000,19,FALSE)</f>
        <v/>
      </c>
      <c r="P3388" s="49" t="str">
        <f>VLOOKUP(B3388,'Список DKV от ЮТД'!$A$1:$S$10000,16,FALSE)</f>
        <v>431490504</v>
      </c>
      <c r="Q3388" s="49"/>
    </row>
    <row r="3389" spans="1:18" x14ac:dyDescent="0.2">
      <c r="A3389" s="28">
        <v>3387</v>
      </c>
      <c r="B3389" s="34">
        <v>19460014814</v>
      </c>
      <c r="C3389" s="47">
        <v>44042</v>
      </c>
      <c r="E3389" s="47">
        <v>44043</v>
      </c>
      <c r="F3389" s="28" t="s">
        <v>20</v>
      </c>
      <c r="H3389" s="42">
        <v>44081</v>
      </c>
      <c r="I3389" s="28" t="str">
        <f>VLOOKUP(B3389,'Список DKV от ЮТД'!$A$1:$S$10000,15,FALSE)</f>
        <v>2412/537</v>
      </c>
      <c r="J3389" s="28" t="s">
        <v>22</v>
      </c>
      <c r="K3389" s="38" t="str">
        <f>VLOOKUP(B3389,'Список DKV от ЮТД'!$A$1:$M$10000,13,FALSE)</f>
        <v>4</v>
      </c>
      <c r="L3389" s="28" t="str">
        <f>VLOOKUP(B3389,'Список DKV от ЮТД'!$A$1:$S$10000,14,FALSE)</f>
        <v>SB878GS</v>
      </c>
      <c r="M3389" s="49" t="str">
        <f>VLOOKUP(B3389,'Список DKV от ЮТД'!$A$1:$M$10000,10,FALSE)</f>
        <v>704310*******0040</v>
      </c>
      <c r="N3389" s="49" t="str">
        <f>VLOOKUP(B3389,'Список DKV от ЮТД'!$A$1:$S$10000,18,FALSE)</f>
        <v/>
      </c>
      <c r="O3389" s="49" t="str">
        <f>VLOOKUP(B3389,'Список DKV от ЮТД'!$A$1:$S$10000,19,FALSE)</f>
        <v/>
      </c>
      <c r="P3389" s="49" t="str">
        <f>VLOOKUP(B3389,'Список DKV от ЮТД'!$A$1:$S$10000,16,FALSE)</f>
        <v>431490505</v>
      </c>
      <c r="Q3389" s="49"/>
    </row>
    <row r="3390" spans="1:18" x14ac:dyDescent="0.2">
      <c r="A3390" s="28">
        <v>3388</v>
      </c>
      <c r="B3390" s="34">
        <v>19200563088</v>
      </c>
      <c r="C3390" s="47">
        <v>43650</v>
      </c>
      <c r="D3390" s="47"/>
      <c r="E3390" s="47">
        <v>43656</v>
      </c>
      <c r="F3390" s="28" t="s">
        <v>15</v>
      </c>
      <c r="H3390" s="42">
        <v>44082</v>
      </c>
      <c r="I3390" s="28" t="str">
        <f>VLOOKUP(B3390,'Список DKV от ЮТД'!$A$1:$S$10000,15,FALSE)</f>
        <v>2410/87</v>
      </c>
      <c r="J3390" s="28" t="s">
        <v>22</v>
      </c>
      <c r="K3390" s="38" t="str">
        <f>VLOOKUP(B3390,'Список DKV от ЮТД'!$A$1:$M$10000,13,FALSE)</f>
        <v>4</v>
      </c>
      <c r="L3390" s="28" t="str">
        <f>VLOOKUP(B3390,'Список DKV от ЮТД'!$A$1:$S$10000,14,FALSE)</f>
        <v>CK210HL</v>
      </c>
      <c r="M3390" s="49" t="str">
        <f>VLOOKUP(B3390,'Список DKV от ЮТД'!$A$1:$M$10000,10,FALSE)</f>
        <v>704310*******0323</v>
      </c>
      <c r="N3390" s="49" t="str">
        <f>VLOOKUP(B3390,'Список DKV от ЮТД'!$A$1:$S$10000,18,FALSE)</f>
        <v/>
      </c>
      <c r="O3390" s="49" t="str">
        <f>VLOOKUP(B3390,'Список DKV от ЮТД'!$A$1:$S$10000,19,FALSE)</f>
        <v/>
      </c>
      <c r="P3390" s="49" t="str">
        <f>VLOOKUP(B3390,'Список DKV от ЮТД'!$A$1:$S$10000,16,FALSE)</f>
        <v>424729588</v>
      </c>
      <c r="Q3390" s="49"/>
      <c r="R3390" s="28" t="s">
        <v>14485</v>
      </c>
    </row>
    <row r="3391" spans="1:18" x14ac:dyDescent="0.2">
      <c r="A3391" s="28">
        <v>3389</v>
      </c>
      <c r="B3391" s="35">
        <v>19451047203</v>
      </c>
      <c r="C3391" s="47">
        <v>44064</v>
      </c>
      <c r="E3391" s="47">
        <v>44064</v>
      </c>
      <c r="F3391" s="28" t="s">
        <v>18</v>
      </c>
      <c r="G3391" s="38">
        <v>161</v>
      </c>
      <c r="H3391" s="42">
        <v>44082</v>
      </c>
      <c r="I3391" s="28" t="str">
        <f>VLOOKUP(B3391,'Список DKV от ЮТД'!$A$1:$S$10000,15,FALSE)</f>
        <v>2411/2722</v>
      </c>
      <c r="J3391" s="28" t="s">
        <v>22</v>
      </c>
      <c r="K3391" s="38" t="str">
        <f>VLOOKUP(B3391,'Список DKV от ЮТД'!$A$1:$M$10000,13,FALSE)</f>
        <v>4</v>
      </c>
      <c r="L3391" s="28" t="str">
        <f>VLOOKUP(B3391,'Список DKV от ЮТД'!$A$1:$S$10000,14,FALSE)</f>
        <v>31DM807</v>
      </c>
      <c r="M3391" s="49" t="str">
        <f>VLOOKUP(B3391,'Список DKV от ЮТД'!$A$1:$M$10000,10,FALSE)</f>
        <v>704310*******0737</v>
      </c>
      <c r="N3391" s="49" t="str">
        <f>VLOOKUP(B3391,'Список DKV от ЮТД'!$A$1:$S$10000,18,FALSE)</f>
        <v>blocked</v>
      </c>
      <c r="O3391" s="49" t="str">
        <f>VLOOKUP(B3391,'Список DKV от ЮТД'!$A$1:$S$10000,19,FALSE)</f>
        <v>blocked</v>
      </c>
      <c r="P3391" s="49" t="str">
        <f>VLOOKUP(B3391,'Список DKV от ЮТД'!$A$1:$S$10000,16,FALSE)</f>
        <v>431331600</v>
      </c>
      <c r="Q3391" s="46">
        <v>161</v>
      </c>
      <c r="R3391" s="28" t="s">
        <v>30625</v>
      </c>
    </row>
    <row r="3392" spans="1:18" x14ac:dyDescent="0.2">
      <c r="A3392" s="28">
        <v>3390</v>
      </c>
      <c r="B3392" s="34">
        <v>19451047245</v>
      </c>
      <c r="C3392" s="47">
        <v>44064</v>
      </c>
      <c r="E3392" s="47">
        <v>44064</v>
      </c>
      <c r="F3392" s="28" t="s">
        <v>18</v>
      </c>
      <c r="H3392" s="42">
        <v>44082</v>
      </c>
      <c r="I3392" s="28" t="str">
        <f>VLOOKUP(B3392,'Список DKV от ЮТД'!$A$1:$S$10000,15,FALSE)</f>
        <v>2411/2723</v>
      </c>
      <c r="J3392" s="28" t="s">
        <v>22</v>
      </c>
      <c r="K3392" s="38" t="str">
        <f>VLOOKUP(B3392,'Список DKV от ЮТД'!$A$1:$M$10000,13,FALSE)</f>
        <v>4</v>
      </c>
      <c r="L3392" s="28" t="str">
        <f>VLOOKUP(B3392,'Список DKV от ЮТД'!$A$1:$S$10000,14,FALSE)</f>
        <v>31AYY50</v>
      </c>
      <c r="M3392" s="49" t="str">
        <f>VLOOKUP(B3392,'Список DKV от ЮТД'!$A$1:$M$10000,10,FALSE)</f>
        <v>704310*******0094</v>
      </c>
      <c r="N3392" s="49" t="str">
        <f>VLOOKUP(B3392,'Список DKV от ЮТД'!$A$1:$S$10000,18,FALSE)</f>
        <v/>
      </c>
      <c r="O3392" s="49" t="str">
        <f>VLOOKUP(B3392,'Список DKV от ЮТД'!$A$1:$S$10000,19,FALSE)</f>
        <v/>
      </c>
      <c r="P3392" s="49" t="str">
        <f>VLOOKUP(B3392,'Список DKV от ЮТД'!$A$1:$S$10000,16,FALSE)</f>
        <v>431331604</v>
      </c>
      <c r="Q3392" s="49"/>
    </row>
    <row r="3393" spans="1:18" x14ac:dyDescent="0.2">
      <c r="A3393" s="28">
        <v>3391</v>
      </c>
      <c r="B3393" s="34">
        <v>19451047286</v>
      </c>
      <c r="C3393" s="47">
        <v>44064</v>
      </c>
      <c r="E3393" s="47">
        <v>44064</v>
      </c>
      <c r="F3393" s="28" t="s">
        <v>18</v>
      </c>
      <c r="H3393" s="42">
        <v>44082</v>
      </c>
      <c r="I3393" s="28" t="str">
        <f>VLOOKUP(B3393,'Список DKV от ЮТД'!$A$1:$S$10000,15,FALSE)</f>
        <v>2411/2724</v>
      </c>
      <c r="J3393" s="28" t="s">
        <v>22</v>
      </c>
      <c r="K3393" s="38" t="str">
        <f>VLOOKUP(B3393,'Список DKV от ЮТД'!$A$1:$M$10000,13,FALSE)</f>
        <v>4</v>
      </c>
      <c r="L3393" s="28" t="str">
        <f>VLOOKUP(B3393,'Список DKV от ЮТД'!$A$1:$S$10000,14,FALSE)</f>
        <v>33ENC10</v>
      </c>
      <c r="M3393" s="49" t="str">
        <f>VLOOKUP(B3393,'Список DKV от ЮТД'!$A$1:$M$10000,10,FALSE)</f>
        <v>704310*******0252</v>
      </c>
      <c r="N3393" s="49" t="str">
        <f>VLOOKUP(B3393,'Список DKV от ЮТД'!$A$1:$S$10000,18,FALSE)</f>
        <v/>
      </c>
      <c r="O3393" s="49" t="str">
        <f>VLOOKUP(B3393,'Список DKV от ЮТД'!$A$1:$S$10000,19,FALSE)</f>
        <v/>
      </c>
      <c r="P3393" s="49" t="str">
        <f>VLOOKUP(B3393,'Список DKV от ЮТД'!$A$1:$S$10000,16,FALSE)</f>
        <v>431331608</v>
      </c>
      <c r="Q3393" s="49"/>
    </row>
    <row r="3394" spans="1:18" x14ac:dyDescent="0.2">
      <c r="A3394" s="28">
        <v>3392</v>
      </c>
      <c r="B3394" s="34">
        <v>19460014764</v>
      </c>
      <c r="C3394" s="47">
        <v>44042</v>
      </c>
      <c r="E3394" s="47">
        <v>44043</v>
      </c>
      <c r="F3394" s="28" t="s">
        <v>20</v>
      </c>
      <c r="G3394" s="38">
        <v>181</v>
      </c>
      <c r="H3394" s="42">
        <v>44082</v>
      </c>
      <c r="I3394" s="28" t="str">
        <f>VLOOKUP(B3394,'Список DKV от ЮТД'!$A$1:$S$10000,15,FALSE)</f>
        <v>2412/538</v>
      </c>
      <c r="J3394" s="28" t="s">
        <v>22</v>
      </c>
      <c r="K3394" s="38" t="str">
        <f>VLOOKUP(B3394,'Список DKV от ЮТД'!$A$1:$M$10000,13,FALSE)</f>
        <v>4</v>
      </c>
      <c r="L3394" s="28" t="str">
        <f>VLOOKUP(B3394,'Список DKV от ЮТД'!$A$1:$S$10000,14,FALSE)</f>
        <v>BG1731BB</v>
      </c>
      <c r="M3394" s="62" t="str">
        <f>VLOOKUP(B3394,'Список DKV от ЮТД'!$A$1:$M$10000,10,FALSE)</f>
        <v>704310*******5132</v>
      </c>
      <c r="N3394" s="49" t="str">
        <f>VLOOKUP(B3394,'Список DKV от ЮТД'!$A$1:$S$10000,18,FALSE)</f>
        <v/>
      </c>
      <c r="O3394" s="49" t="str">
        <f>VLOOKUP(B3394,'Список DKV от ЮТД'!$A$1:$S$10000,19,FALSE)</f>
        <v/>
      </c>
      <c r="P3394" s="49" t="str">
        <f>VLOOKUP(B3394,'Список DKV от ЮТД'!$A$1:$S$10000,16,FALSE)</f>
        <v>431490500</v>
      </c>
      <c r="Q3394" s="49" t="s">
        <v>32985</v>
      </c>
      <c r="R3394" s="28" t="s">
        <v>32990</v>
      </c>
    </row>
    <row r="3395" spans="1:18" x14ac:dyDescent="0.2">
      <c r="A3395" s="28">
        <v>3393</v>
      </c>
      <c r="B3395" s="34">
        <v>19460014772</v>
      </c>
      <c r="C3395" s="47">
        <v>44042</v>
      </c>
      <c r="E3395" s="47">
        <v>44043</v>
      </c>
      <c r="F3395" s="28" t="s">
        <v>20</v>
      </c>
      <c r="G3395" s="38">
        <v>181</v>
      </c>
      <c r="H3395" s="42">
        <v>44082</v>
      </c>
      <c r="I3395" s="28" t="str">
        <f>VLOOKUP(B3395,'Список DKV от ЮТД'!$A$1:$S$10000,15,FALSE)</f>
        <v>2412/539</v>
      </c>
      <c r="J3395" s="28" t="s">
        <v>22</v>
      </c>
      <c r="K3395" s="38" t="str">
        <f>VLOOKUP(B3395,'Список DKV от ЮТД'!$A$1:$M$10000,13,FALSE)</f>
        <v>4</v>
      </c>
      <c r="L3395" s="28" t="str">
        <f>VLOOKUP(B3395,'Список DKV от ЮТД'!$A$1:$S$10000,14,FALSE)</f>
        <v>BG1856BU</v>
      </c>
      <c r="M3395" s="62" t="str">
        <f>VLOOKUP(B3395,'Список DKV от ЮТД'!$A$1:$M$10000,10,FALSE)</f>
        <v>704310*******5249</v>
      </c>
      <c r="N3395" s="49" t="str">
        <f>VLOOKUP(B3395,'Список DKV от ЮТД'!$A$1:$S$10000,18,FALSE)</f>
        <v/>
      </c>
      <c r="O3395" s="49" t="str">
        <f>VLOOKUP(B3395,'Список DKV от ЮТД'!$A$1:$S$10000,19,FALSE)</f>
        <v/>
      </c>
      <c r="P3395" s="49" t="str">
        <f>VLOOKUP(B3395,'Список DKV от ЮТД'!$A$1:$S$10000,16,FALSE)</f>
        <v>431490501</v>
      </c>
      <c r="Q3395" s="49" t="s">
        <v>32986</v>
      </c>
      <c r="R3395" s="28" t="s">
        <v>32990</v>
      </c>
    </row>
    <row r="3396" spans="1:18" x14ac:dyDescent="0.2">
      <c r="A3396" s="28">
        <v>3394</v>
      </c>
      <c r="B3396" s="34">
        <v>19460014897</v>
      </c>
      <c r="C3396" s="47">
        <v>44042</v>
      </c>
      <c r="E3396" s="47">
        <v>44043</v>
      </c>
      <c r="F3396" s="28" t="s">
        <v>20</v>
      </c>
      <c r="G3396" s="38">
        <v>181</v>
      </c>
      <c r="H3396" s="42">
        <v>44082</v>
      </c>
      <c r="I3396" s="28" t="str">
        <f>VLOOKUP(B3396,'Список DKV от ЮТД'!$A$1:$S$10000,15,FALSE)</f>
        <v>2412/540</v>
      </c>
      <c r="J3396" s="28" t="s">
        <v>22</v>
      </c>
      <c r="K3396" s="38" t="str">
        <f>VLOOKUP(B3396,'Список DKV от ЮТД'!$A$1:$M$10000,13,FALSE)</f>
        <v>3</v>
      </c>
      <c r="L3396" s="28" t="str">
        <f>VLOOKUP(B3396,'Список DKV от ЮТД'!$A$1:$S$10000,14,FALSE)</f>
        <v>BG600KD</v>
      </c>
      <c r="M3396" s="62" t="str">
        <f>VLOOKUP(B3396,'Список DKV от ЮТД'!$A$1:$M$10000,10,FALSE)</f>
        <v>704310*******5264</v>
      </c>
      <c r="N3396" s="49" t="str">
        <f>VLOOKUP(B3396,'Список DKV от ЮТД'!$A$1:$S$10000,18,FALSE)</f>
        <v/>
      </c>
      <c r="O3396" s="49" t="str">
        <f>VLOOKUP(B3396,'Список DKV от ЮТД'!$A$1:$S$10000,19,FALSE)</f>
        <v/>
      </c>
      <c r="P3396" s="49" t="str">
        <f>VLOOKUP(B3396,'Список DKV от ЮТД'!$A$1:$S$10000,16,FALSE)</f>
        <v>431490513</v>
      </c>
      <c r="Q3396" s="49" t="s">
        <v>32987</v>
      </c>
      <c r="R3396" s="28" t="s">
        <v>32990</v>
      </c>
    </row>
    <row r="3397" spans="1:18" x14ac:dyDescent="0.2">
      <c r="A3397" s="28">
        <v>3395</v>
      </c>
      <c r="B3397" s="34">
        <v>19460014921</v>
      </c>
      <c r="C3397" s="47">
        <v>44042</v>
      </c>
      <c r="E3397" s="47">
        <v>44043</v>
      </c>
      <c r="F3397" s="28" t="s">
        <v>20</v>
      </c>
      <c r="G3397" s="38">
        <v>181</v>
      </c>
      <c r="H3397" s="42">
        <v>44082</v>
      </c>
      <c r="I3397" s="28" t="str">
        <f>VLOOKUP(B3397,'Список DKV от ЮТД'!$A$1:$S$10000,15,FALSE)</f>
        <v>2412/541</v>
      </c>
      <c r="J3397" s="28" t="s">
        <v>22</v>
      </c>
      <c r="K3397" s="38" t="str">
        <f>VLOOKUP(B3397,'Список DKV от ЮТД'!$A$1:$M$10000,13,FALSE)</f>
        <v>3</v>
      </c>
      <c r="L3397" s="28" t="str">
        <f>VLOOKUP(B3397,'Список DKV от ЮТД'!$A$1:$S$10000,14,FALSE)</f>
        <v>BG1905EB</v>
      </c>
      <c r="M3397" s="62" t="str">
        <f>VLOOKUP(B3397,'Список DKV от ЮТД'!$A$1:$M$10000,10,FALSE)</f>
        <v>704310*******5280</v>
      </c>
      <c r="N3397" s="49" t="str">
        <f>VLOOKUP(B3397,'Список DKV от ЮТД'!$A$1:$S$10000,18,FALSE)</f>
        <v/>
      </c>
      <c r="O3397" s="49" t="str">
        <f>VLOOKUP(B3397,'Список DKV от ЮТД'!$A$1:$S$10000,19,FALSE)</f>
        <v/>
      </c>
      <c r="P3397" s="49" t="str">
        <f>VLOOKUP(B3397,'Список DKV от ЮТД'!$A$1:$S$10000,16,FALSE)</f>
        <v>431490516</v>
      </c>
      <c r="Q3397" s="49" t="s">
        <v>32988</v>
      </c>
      <c r="R3397" s="28" t="s">
        <v>32990</v>
      </c>
    </row>
    <row r="3398" spans="1:18" x14ac:dyDescent="0.2">
      <c r="A3398" s="28">
        <v>3396</v>
      </c>
      <c r="B3398" s="34">
        <v>19451047328</v>
      </c>
      <c r="C3398" s="47">
        <v>44064</v>
      </c>
      <c r="E3398" s="47">
        <v>44064</v>
      </c>
      <c r="F3398" s="28" t="s">
        <v>18</v>
      </c>
      <c r="H3398" s="42">
        <v>44083</v>
      </c>
      <c r="I3398" s="28" t="str">
        <f>VLOOKUP(B3398,'Список DKV от ЮТД'!$A$1:$S$10000,15,FALSE)</f>
        <v>2411/2725</v>
      </c>
      <c r="J3398" s="28" t="s">
        <v>22</v>
      </c>
      <c r="K3398" s="38" t="str">
        <f>VLOOKUP(B3398,'Список DKV от ЮТД'!$A$1:$M$10000,13,FALSE)</f>
        <v>4</v>
      </c>
      <c r="L3398" s="28" t="str">
        <f>VLOOKUP(B3398,'Список DKV от ЮТД'!$A$1:$S$10000,14,FALSE)</f>
        <v>34BDG702</v>
      </c>
      <c r="M3398" s="49" t="str">
        <f>VLOOKUP(B3398,'Список DKV от ЮТД'!$A$1:$M$10000,10,FALSE)</f>
        <v>704310*******1918</v>
      </c>
      <c r="N3398" s="49" t="str">
        <f>VLOOKUP(B3398,'Список DKV от ЮТД'!$A$1:$S$10000,18,FALSE)</f>
        <v/>
      </c>
      <c r="O3398" s="49" t="str">
        <f>VLOOKUP(B3398,'Список DKV от ЮТД'!$A$1:$S$10000,19,FALSE)</f>
        <v/>
      </c>
      <c r="P3398" s="49" t="str">
        <f>VLOOKUP(B3398,'Список DKV от ЮТД'!$A$1:$S$10000,16,FALSE)</f>
        <v>431331612</v>
      </c>
      <c r="Q3398" s="49"/>
    </row>
    <row r="3399" spans="1:18" x14ac:dyDescent="0.2">
      <c r="A3399" s="28">
        <v>3397</v>
      </c>
      <c r="B3399" s="34">
        <v>19451047377</v>
      </c>
      <c r="C3399" s="47">
        <v>44064</v>
      </c>
      <c r="E3399" s="47">
        <v>44064</v>
      </c>
      <c r="F3399" s="28" t="s">
        <v>18</v>
      </c>
      <c r="H3399" s="42">
        <v>44083</v>
      </c>
      <c r="I3399" s="28" t="str">
        <f>VLOOKUP(B3399,'Список DKV от ЮТД'!$A$1:$S$10000,15,FALSE)</f>
        <v>2411/2726</v>
      </c>
      <c r="J3399" s="28" t="s">
        <v>22</v>
      </c>
      <c r="K3399" s="38" t="str">
        <f>VLOOKUP(B3399,'Список DKV от ЮТД'!$A$1:$M$10000,13,FALSE)</f>
        <v>4</v>
      </c>
      <c r="L3399" s="28" t="str">
        <f>VLOOKUP(B3399,'Список DKV от ЮТД'!$A$1:$S$10000,14,FALSE)</f>
        <v>34CZH536</v>
      </c>
      <c r="M3399" s="49" t="str">
        <f>VLOOKUP(B3399,'Список DKV от ЮТД'!$A$1:$M$10000,10,FALSE)</f>
        <v>704310*******1050</v>
      </c>
      <c r="N3399" s="49" t="str">
        <f>VLOOKUP(B3399,'Список DKV от ЮТД'!$A$1:$S$10000,18,FALSE)</f>
        <v>expired</v>
      </c>
      <c r="O3399" s="49" t="str">
        <f>VLOOKUP(B3399,'Список DKV от ЮТД'!$A$1:$S$10000,19,FALSE)</f>
        <v>blocked</v>
      </c>
      <c r="P3399" s="49" t="str">
        <f>VLOOKUP(B3399,'Список DKV от ЮТД'!$A$1:$S$10000,16,FALSE)</f>
        <v>431331617</v>
      </c>
      <c r="Q3399" s="49"/>
    </row>
    <row r="3400" spans="1:18" x14ac:dyDescent="0.2">
      <c r="A3400" s="28">
        <v>3398</v>
      </c>
      <c r="B3400" s="34">
        <v>19451047401</v>
      </c>
      <c r="C3400" s="47">
        <v>44064</v>
      </c>
      <c r="E3400" s="47">
        <v>44064</v>
      </c>
      <c r="F3400" s="28" t="s">
        <v>18</v>
      </c>
      <c r="H3400" s="42">
        <v>44083</v>
      </c>
      <c r="I3400" s="28" t="str">
        <f>VLOOKUP(B3400,'Список DKV от ЮТД'!$A$1:$S$10000,15,FALSE)</f>
        <v>2411/2727</v>
      </c>
      <c r="J3400" s="28" t="s">
        <v>22</v>
      </c>
      <c r="K3400" s="38" t="str">
        <f>VLOOKUP(B3400,'Список DKV от ЮТД'!$A$1:$M$10000,13,FALSE)</f>
        <v>4</v>
      </c>
      <c r="L3400" s="28" t="str">
        <f>VLOOKUP(B3400,'Список DKV от ЮТД'!$A$1:$S$10000,14,FALSE)</f>
        <v>42AGT770</v>
      </c>
      <c r="M3400" s="49" t="str">
        <f>VLOOKUP(B3400,'Список DKV от ЮТД'!$A$1:$M$10000,10,FALSE)</f>
        <v>704310*******0789</v>
      </c>
      <c r="N3400" s="49" t="str">
        <f>VLOOKUP(B3400,'Список DKV от ЮТД'!$A$1:$S$10000,18,FALSE)</f>
        <v/>
      </c>
      <c r="O3400" s="49" t="str">
        <f>VLOOKUP(B3400,'Список DKV от ЮТД'!$A$1:$S$10000,19,FALSE)</f>
        <v/>
      </c>
      <c r="P3400" s="49" t="str">
        <f>VLOOKUP(B3400,'Список DKV от ЮТД'!$A$1:$S$10000,16,FALSE)</f>
        <v>431331620</v>
      </c>
      <c r="Q3400" s="49"/>
    </row>
    <row r="3401" spans="1:18" x14ac:dyDescent="0.2">
      <c r="A3401" s="28">
        <v>3399</v>
      </c>
      <c r="B3401" s="34">
        <v>19451047443</v>
      </c>
      <c r="C3401" s="47">
        <v>44064</v>
      </c>
      <c r="E3401" s="47">
        <v>44064</v>
      </c>
      <c r="F3401" s="28" t="s">
        <v>18</v>
      </c>
      <c r="H3401" s="42">
        <v>44083</v>
      </c>
      <c r="I3401" s="28" t="str">
        <f>VLOOKUP(B3401,'Список DKV от ЮТД'!$A$1:$S$10000,15,FALSE)</f>
        <v>2411/2728</v>
      </c>
      <c r="J3401" s="28" t="s">
        <v>22</v>
      </c>
      <c r="K3401" s="38" t="str">
        <f>VLOOKUP(B3401,'Список DKV от ЮТД'!$A$1:$M$10000,13,FALSE)</f>
        <v>4</v>
      </c>
      <c r="L3401" s="28" t="str">
        <f>VLOOKUP(B3401,'Список DKV от ЮТД'!$A$1:$S$10000,14,FALSE)</f>
        <v>E1518MT</v>
      </c>
      <c r="M3401" s="49" t="str">
        <f>VLOOKUP(B3401,'Список DKV от ЮТД'!$A$1:$M$10000,10,FALSE)</f>
        <v>704310*******6795</v>
      </c>
      <c r="N3401" s="49" t="str">
        <f>VLOOKUP(B3401,'Список DKV от ЮТД'!$A$1:$S$10000,18,FALSE)</f>
        <v/>
      </c>
      <c r="O3401" s="49" t="str">
        <f>VLOOKUP(B3401,'Список DKV от ЮТД'!$A$1:$S$10000,19,FALSE)</f>
        <v/>
      </c>
      <c r="P3401" s="49" t="str">
        <f>VLOOKUP(B3401,'Список DKV от ЮТД'!$A$1:$S$10000,16,FALSE)</f>
        <v>431331624</v>
      </c>
      <c r="Q3401" s="49"/>
    </row>
    <row r="3402" spans="1:18" x14ac:dyDescent="0.2">
      <c r="A3402" s="28">
        <v>3400</v>
      </c>
      <c r="B3402" s="34">
        <v>19451047484</v>
      </c>
      <c r="C3402" s="47">
        <v>44064</v>
      </c>
      <c r="E3402" s="47">
        <v>44064</v>
      </c>
      <c r="F3402" s="28" t="s">
        <v>18</v>
      </c>
      <c r="H3402" s="42">
        <v>44083</v>
      </c>
      <c r="I3402" s="28" t="str">
        <f>VLOOKUP(B3402,'Список DKV от ЮТД'!$A$1:$S$10000,15,FALSE)</f>
        <v>2411/2729</v>
      </c>
      <c r="J3402" s="28" t="s">
        <v>22</v>
      </c>
      <c r="K3402" s="38" t="str">
        <f>VLOOKUP(B3402,'Список DKV от ЮТД'!$A$1:$M$10000,13,FALSE)</f>
        <v>4</v>
      </c>
      <c r="L3402" s="28" t="str">
        <f>VLOOKUP(B3402,'Список DKV от ЮТД'!$A$1:$S$10000,14,FALSE)</f>
        <v>81ABH726</v>
      </c>
      <c r="M3402" s="49" t="str">
        <f>VLOOKUP(B3402,'Список DKV от ЮТД'!$A$1:$M$10000,10,FALSE)</f>
        <v>704310*******5249</v>
      </c>
      <c r="N3402" s="49" t="str">
        <f>VLOOKUP(B3402,'Список DKV от ЮТД'!$A$1:$S$10000,18,FALSE)</f>
        <v/>
      </c>
      <c r="O3402" s="49" t="str">
        <f>VLOOKUP(B3402,'Список DKV от ЮТД'!$A$1:$S$10000,19,FALSE)</f>
        <v/>
      </c>
      <c r="P3402" s="49" t="str">
        <f>VLOOKUP(B3402,'Список DKV от ЮТД'!$A$1:$S$10000,16,FALSE)</f>
        <v>431331628</v>
      </c>
      <c r="Q3402" s="49"/>
    </row>
    <row r="3403" spans="1:18" x14ac:dyDescent="0.2">
      <c r="A3403" s="28">
        <v>3401</v>
      </c>
      <c r="B3403" s="34">
        <v>19451046593</v>
      </c>
      <c r="C3403" s="47">
        <v>44064</v>
      </c>
      <c r="E3403" s="47">
        <v>44064</v>
      </c>
      <c r="F3403" s="28" t="s">
        <v>18</v>
      </c>
      <c r="H3403" s="42">
        <v>44083</v>
      </c>
      <c r="I3403" s="28" t="str">
        <f>VLOOKUP(B3403,'Список DKV от ЮТД'!$A$1:$S$10000,15,FALSE)</f>
        <v>2411/2731</v>
      </c>
      <c r="J3403" s="28" t="s">
        <v>22</v>
      </c>
      <c r="K3403" s="38" t="str">
        <f>VLOOKUP(B3403,'Список DKV от ЮТД'!$A$1:$M$10000,13,FALSE)</f>
        <v>4</v>
      </c>
      <c r="L3403" s="28" t="str">
        <f>VLOOKUP(B3403,'Список DKV от ЮТД'!$A$1:$S$10000,14,FALSE)</f>
        <v>34CKG142</v>
      </c>
      <c r="M3403" s="49" t="str">
        <f>VLOOKUP(B3403,'Список DKV от ЮТД'!$A$1:$M$10000,10,FALSE)</f>
        <v>704310*******0120</v>
      </c>
      <c r="N3403" s="49" t="str">
        <f>VLOOKUP(B3403,'Список DKV от ЮТД'!$A$1:$S$10000,18,FALSE)</f>
        <v/>
      </c>
      <c r="O3403" s="49" t="str">
        <f>VLOOKUP(B3403,'Список DKV от ЮТД'!$A$1:$S$10000,19,FALSE)</f>
        <v/>
      </c>
      <c r="P3403" s="49" t="str">
        <f>VLOOKUP(B3403,'Список DKV от ЮТД'!$A$1:$S$10000,16,FALSE)</f>
        <v>431331539</v>
      </c>
      <c r="Q3403" s="49"/>
    </row>
    <row r="3404" spans="1:18" x14ac:dyDescent="0.2">
      <c r="A3404" s="28">
        <v>3402</v>
      </c>
      <c r="B3404" s="35">
        <v>19451046676</v>
      </c>
      <c r="C3404" s="47">
        <v>44064</v>
      </c>
      <c r="E3404" s="47">
        <v>44064</v>
      </c>
      <c r="F3404" s="28" t="s">
        <v>18</v>
      </c>
      <c r="G3404" s="38">
        <v>145</v>
      </c>
      <c r="H3404" s="42">
        <v>44083</v>
      </c>
      <c r="I3404" s="28" t="str">
        <f>VLOOKUP(B3404,'Список DKV от ЮТД'!$A$1:$S$10000,15,FALSE)</f>
        <v>2411/2732</v>
      </c>
      <c r="J3404" s="28" t="s">
        <v>22</v>
      </c>
      <c r="K3404" s="38" t="str">
        <f>VLOOKUP(B3404,'Список DKV от ЮТД'!$A$1:$M$10000,13,FALSE)</f>
        <v>4</v>
      </c>
      <c r="L3404" s="28" t="str">
        <f>VLOOKUP(B3404,'Список DKV от ЮТД'!$A$1:$S$10000,14,FALSE)</f>
        <v>81BG667</v>
      </c>
      <c r="M3404" s="49" t="str">
        <f>VLOOKUP(B3404,'Список DKV от ЮТД'!$A$1:$M$10000,10,FALSE)</f>
        <v>704310*******2703</v>
      </c>
      <c r="N3404" s="49" t="str">
        <f>VLOOKUP(B3404,'Список DKV от ЮТД'!$A$1:$S$10000,18,FALSE)</f>
        <v>blocked</v>
      </c>
      <c r="O3404" s="49" t="str">
        <f>VLOOKUP(B3404,'Список DKV от ЮТД'!$A$1:$S$10000,19,FALSE)</f>
        <v>blocked</v>
      </c>
      <c r="P3404" s="49" t="str">
        <f>VLOOKUP(B3404,'Список DKV от ЮТД'!$A$1:$S$10000,16,FALSE)</f>
        <v>431331547</v>
      </c>
      <c r="Q3404" s="46" t="s">
        <v>27317</v>
      </c>
      <c r="R3404" s="28" t="s">
        <v>22087</v>
      </c>
    </row>
    <row r="3405" spans="1:18" x14ac:dyDescent="0.2">
      <c r="A3405" s="28">
        <v>3403</v>
      </c>
      <c r="B3405" s="34">
        <v>19451090559</v>
      </c>
      <c r="C3405" s="47">
        <v>44012</v>
      </c>
      <c r="E3405" s="47">
        <v>44012</v>
      </c>
      <c r="F3405" s="28" t="s">
        <v>20</v>
      </c>
      <c r="H3405" s="42">
        <v>44083</v>
      </c>
      <c r="I3405" s="28" t="str">
        <f>VLOOKUP(B3405,'Список DKV от ЮТД'!$A$1:$S$10000,15,FALSE)</f>
        <v>2412/542</v>
      </c>
      <c r="J3405" s="28" t="s">
        <v>22</v>
      </c>
      <c r="K3405" s="38" t="str">
        <f>VLOOKUP(B3405,'Список DKV от ЮТД'!$A$1:$M$10000,13,FALSE)</f>
        <v>4</v>
      </c>
      <c r="L3405" s="28" t="str">
        <f>VLOOKUP(B3405,'Список DKV от ЮТД'!$A$1:$S$10000,14,FALSE)</f>
        <v>J83T065</v>
      </c>
      <c r="M3405" s="49" t="str">
        <f>VLOOKUP(B3405,'Список DKV от ЮТД'!$A$1:$M$10000,10,FALSE)</f>
        <v>704310*******0721</v>
      </c>
      <c r="N3405" s="49" t="str">
        <f>VLOOKUP(B3405,'Список DKV от ЮТД'!$A$1:$S$10000,18,FALSE)</f>
        <v>expired</v>
      </c>
      <c r="O3405" s="49" t="str">
        <f>VLOOKUP(B3405,'Список DKV от ЮТД'!$A$1:$S$10000,19,FALSE)</f>
        <v>blocked</v>
      </c>
      <c r="P3405" s="49" t="str">
        <f>VLOOKUP(B3405,'Список DKV от ЮТД'!$A$1:$S$10000,16,FALSE)</f>
        <v>431335935</v>
      </c>
      <c r="Q3405" s="49"/>
    </row>
    <row r="3406" spans="1:18" x14ac:dyDescent="0.2">
      <c r="A3406" s="28">
        <v>3404</v>
      </c>
      <c r="B3406" s="34">
        <v>19221133358</v>
      </c>
      <c r="E3406" s="47">
        <v>44012</v>
      </c>
      <c r="F3406" s="28" t="s">
        <v>20</v>
      </c>
      <c r="H3406" s="42">
        <v>44083</v>
      </c>
      <c r="I3406" s="28" t="str">
        <f>VLOOKUP(B3406,'Список DKV от ЮТД'!$A$1:$S$10000,15,FALSE)</f>
        <v>2412/543</v>
      </c>
      <c r="J3406" s="28" t="s">
        <v>22</v>
      </c>
      <c r="K3406" s="38" t="str">
        <f>VLOOKUP(B3406,'Список DKV от ЮТД'!$A$1:$M$10000,13,FALSE)</f>
        <v>4</v>
      </c>
      <c r="L3406" s="28" t="str">
        <f>VLOOKUP(B3406,'Список DKV от ЮТД'!$A$1:$S$10000,14,FALSE)</f>
        <v>PZ373DN</v>
      </c>
      <c r="M3406" s="49" t="str">
        <f>VLOOKUP(B3406,'Список DKV от ЮТД'!$A$1:$M$10000,10,FALSE)</f>
        <v>704310*******6152</v>
      </c>
      <c r="N3406" s="49" t="str">
        <f>VLOOKUP(B3406,'Список DKV от ЮТД'!$A$1:$S$10000,18,FALSE)</f>
        <v/>
      </c>
      <c r="O3406" s="49" t="str">
        <f>VLOOKUP(B3406,'Список DKV от ЮТД'!$A$1:$S$10000,19,FALSE)</f>
        <v/>
      </c>
      <c r="P3406" s="49" t="str">
        <f>VLOOKUP(B3406,'Список DKV от ЮТД'!$A$1:$S$10000,16,FALSE)</f>
        <v>425310903</v>
      </c>
      <c r="Q3406" s="49"/>
    </row>
    <row r="3407" spans="1:18" x14ac:dyDescent="0.2">
      <c r="A3407" s="28">
        <v>3405</v>
      </c>
      <c r="B3407" s="34">
        <v>19460014954</v>
      </c>
      <c r="C3407" s="47">
        <v>44042</v>
      </c>
      <c r="E3407" s="47">
        <v>44043</v>
      </c>
      <c r="F3407" s="28" t="s">
        <v>20</v>
      </c>
      <c r="H3407" s="42">
        <v>44083</v>
      </c>
      <c r="I3407" s="28" t="str">
        <f>VLOOKUP(B3407,'Список DKV от ЮТД'!$A$1:$S$10000,15,FALSE)</f>
        <v>2412/544</v>
      </c>
      <c r="J3407" s="28" t="s">
        <v>22</v>
      </c>
      <c r="K3407" s="38" t="str">
        <f>VLOOKUP(B3407,'Список DKV от ЮТД'!$A$1:$M$10000,13,FALSE)</f>
        <v>4</v>
      </c>
      <c r="L3407" s="28" t="str">
        <f>VLOOKUP(B3407,'Список DKV от ЮТД'!$A$1:$S$10000,14,FALSE)</f>
        <v>33AVH50</v>
      </c>
      <c r="M3407" s="49" t="str">
        <f>VLOOKUP(B3407,'Список DKV от ЮТД'!$A$1:$M$10000,10,FALSE)</f>
        <v>704310*******8023</v>
      </c>
      <c r="N3407" s="49" t="str">
        <f>VLOOKUP(B3407,'Список DKV от ЮТД'!$A$1:$S$10000,18,FALSE)</f>
        <v/>
      </c>
      <c r="O3407" s="49" t="str">
        <f>VLOOKUP(B3407,'Список DKV от ЮТД'!$A$1:$S$10000,19,FALSE)</f>
        <v/>
      </c>
      <c r="P3407" s="49" t="str">
        <f>VLOOKUP(B3407,'Список DKV от ЮТД'!$A$1:$S$10000,16,FALSE)</f>
        <v>431490519</v>
      </c>
      <c r="Q3407" s="49"/>
    </row>
    <row r="3408" spans="1:18" x14ac:dyDescent="0.2">
      <c r="A3408" s="28">
        <v>3406</v>
      </c>
      <c r="B3408" s="34">
        <v>19451046718</v>
      </c>
      <c r="C3408" s="47">
        <v>44064</v>
      </c>
      <c r="E3408" s="47">
        <v>44064</v>
      </c>
      <c r="F3408" s="28" t="s">
        <v>18</v>
      </c>
      <c r="H3408" s="42">
        <v>44084</v>
      </c>
      <c r="I3408" s="28" t="str">
        <f>VLOOKUP(B3408,'Список DKV от ЮТД'!$A$1:$S$10000,15,FALSE)</f>
        <v>2411/2733</v>
      </c>
      <c r="J3408" s="28" t="s">
        <v>22</v>
      </c>
      <c r="K3408" s="38" t="str">
        <f>VLOOKUP(B3408,'Список DKV от ЮТД'!$A$1:$M$10000,13,FALSE)</f>
        <v>4</v>
      </c>
      <c r="L3408" s="28" t="str">
        <f>VLOOKUP(B3408,'Список DKV от ЮТД'!$A$1:$S$10000,14,FALSE)</f>
        <v>01CER70</v>
      </c>
      <c r="M3408" s="49" t="str">
        <f>VLOOKUP(B3408,'Список DKV от ЮТД'!$A$1:$M$10000,10,FALSE)</f>
        <v>704310*******1870</v>
      </c>
      <c r="N3408" s="49" t="str">
        <f>VLOOKUP(B3408,'Список DKV от ЮТД'!$A$1:$S$10000,18,FALSE)</f>
        <v/>
      </c>
      <c r="O3408" s="49" t="str">
        <f>VLOOKUP(B3408,'Список DKV от ЮТД'!$A$1:$S$10000,19,FALSE)</f>
        <v/>
      </c>
      <c r="P3408" s="49" t="str">
        <f>VLOOKUP(B3408,'Список DKV от ЮТД'!$A$1:$S$10000,16,FALSE)</f>
        <v>431331551</v>
      </c>
      <c r="Q3408" s="49"/>
    </row>
    <row r="3409" spans="1:17" x14ac:dyDescent="0.2">
      <c r="A3409" s="28">
        <v>3407</v>
      </c>
      <c r="B3409" s="34">
        <v>19451046759</v>
      </c>
      <c r="C3409" s="47">
        <v>44064</v>
      </c>
      <c r="E3409" s="47">
        <v>44064</v>
      </c>
      <c r="F3409" s="28" t="s">
        <v>18</v>
      </c>
      <c r="H3409" s="42">
        <v>44084</v>
      </c>
      <c r="I3409" s="28" t="str">
        <f>VLOOKUP(B3409,'Список DKV от ЮТД'!$A$1:$S$10000,15,FALSE)</f>
        <v>2411/2734</v>
      </c>
      <c r="J3409" s="28" t="s">
        <v>22</v>
      </c>
      <c r="K3409" s="38" t="str">
        <f>VLOOKUP(B3409,'Список DKV от ЮТД'!$A$1:$M$10000,13,FALSE)</f>
        <v>4</v>
      </c>
      <c r="L3409" s="28" t="str">
        <f>VLOOKUP(B3409,'Список DKV от ЮТД'!$A$1:$S$10000,14,FALSE)</f>
        <v>42AGS77</v>
      </c>
      <c r="M3409" s="49" t="str">
        <f>VLOOKUP(B3409,'Список DKV от ЮТД'!$A$1:$M$10000,10,FALSE)</f>
        <v>704310*******0306</v>
      </c>
      <c r="N3409" s="49" t="str">
        <f>VLOOKUP(B3409,'Список DKV от ЮТД'!$A$1:$S$10000,18,FALSE)</f>
        <v/>
      </c>
      <c r="O3409" s="49" t="str">
        <f>VLOOKUP(B3409,'Список DKV от ЮТД'!$A$1:$S$10000,19,FALSE)</f>
        <v/>
      </c>
      <c r="P3409" s="49" t="str">
        <f>VLOOKUP(B3409,'Список DKV от ЮТД'!$A$1:$S$10000,16,FALSE)</f>
        <v>431331555</v>
      </c>
      <c r="Q3409" s="49"/>
    </row>
    <row r="3410" spans="1:17" x14ac:dyDescent="0.2">
      <c r="A3410" s="28">
        <v>3408</v>
      </c>
      <c r="B3410" s="34">
        <v>19451046791</v>
      </c>
      <c r="C3410" s="47">
        <v>44064</v>
      </c>
      <c r="E3410" s="47">
        <v>44064</v>
      </c>
      <c r="F3410" s="28" t="s">
        <v>18</v>
      </c>
      <c r="H3410" s="42">
        <v>44084</v>
      </c>
      <c r="I3410" s="28" t="str">
        <f>VLOOKUP(B3410,'Список DKV от ЮТД'!$A$1:$S$10000,15,FALSE)</f>
        <v>2411/2735</v>
      </c>
      <c r="J3410" s="28" t="s">
        <v>22</v>
      </c>
      <c r="K3410" s="38" t="str">
        <f>VLOOKUP(B3410,'Список DKV от ЮТД'!$A$1:$M$10000,13,FALSE)</f>
        <v>4</v>
      </c>
      <c r="L3410" s="28" t="str">
        <f>VLOOKUP(B3410,'Список DKV от ЮТД'!$A$1:$S$10000,14,FALSE)</f>
        <v>81ABH727</v>
      </c>
      <c r="M3410" s="49" t="str">
        <f>VLOOKUP(B3410,'Список DKV от ЮТД'!$A$1:$M$10000,10,FALSE)</f>
        <v>704310*******5256</v>
      </c>
      <c r="N3410" s="49" t="str">
        <f>VLOOKUP(B3410,'Список DKV от ЮТД'!$A$1:$S$10000,18,FALSE)</f>
        <v/>
      </c>
      <c r="O3410" s="49" t="str">
        <f>VLOOKUP(B3410,'Список DKV от ЮТД'!$A$1:$S$10000,19,FALSE)</f>
        <v/>
      </c>
      <c r="P3410" s="49" t="str">
        <f>VLOOKUP(B3410,'Список DKV от ЮТД'!$A$1:$S$10000,16,FALSE)</f>
        <v>431331559</v>
      </c>
      <c r="Q3410" s="49"/>
    </row>
    <row r="3411" spans="1:17" x14ac:dyDescent="0.2">
      <c r="A3411" s="28">
        <v>3409</v>
      </c>
      <c r="B3411" s="34">
        <v>19451047237</v>
      </c>
      <c r="C3411" s="47">
        <v>44064</v>
      </c>
      <c r="E3411" s="47">
        <v>44064</v>
      </c>
      <c r="F3411" s="28" t="s">
        <v>18</v>
      </c>
      <c r="H3411" s="42">
        <v>44084</v>
      </c>
      <c r="I3411" s="28" t="str">
        <f>VLOOKUP(B3411,'Список DKV от ЮТД'!$A$1:$S$10000,15,FALSE)</f>
        <v>2411/2736</v>
      </c>
      <c r="J3411" s="28" t="s">
        <v>22</v>
      </c>
      <c r="K3411" s="38" t="str">
        <f>VLOOKUP(B3411,'Список DKV от ЮТД'!$A$1:$M$10000,13,FALSE)</f>
        <v>4</v>
      </c>
      <c r="L3411" s="28" t="str">
        <f>VLOOKUP(B3411,'Список DKV от ЮТД'!$A$1:$S$10000,14,FALSE)</f>
        <v>35HJS83</v>
      </c>
      <c r="M3411" s="49" t="str">
        <f>VLOOKUP(B3411,'Список DKV от ЮТД'!$A$1:$M$10000,10,FALSE)</f>
        <v>704310*******4333</v>
      </c>
      <c r="N3411" s="49" t="str">
        <f>VLOOKUP(B3411,'Список DKV от ЮТД'!$A$1:$S$10000,18,FALSE)</f>
        <v/>
      </c>
      <c r="O3411" s="49" t="str">
        <f>VLOOKUP(B3411,'Список DKV от ЮТД'!$A$1:$S$10000,19,FALSE)</f>
        <v/>
      </c>
      <c r="P3411" s="49" t="str">
        <f>VLOOKUP(B3411,'Список DKV от ЮТД'!$A$1:$S$10000,16,FALSE)</f>
        <v>431331603</v>
      </c>
      <c r="Q3411" s="49"/>
    </row>
    <row r="3412" spans="1:17" x14ac:dyDescent="0.2">
      <c r="A3412" s="28">
        <v>3410</v>
      </c>
      <c r="B3412" s="34">
        <v>19451046833</v>
      </c>
      <c r="C3412" s="47">
        <v>44064</v>
      </c>
      <c r="E3412" s="47">
        <v>44064</v>
      </c>
      <c r="F3412" s="28" t="s">
        <v>18</v>
      </c>
      <c r="H3412" s="42">
        <v>44084</v>
      </c>
      <c r="I3412" s="28" t="str">
        <f>VLOOKUP(B3412,'Список DKV от ЮТД'!$A$1:$S$10000,15,FALSE)</f>
        <v>2411/2737</v>
      </c>
      <c r="J3412" s="28" t="s">
        <v>22</v>
      </c>
      <c r="K3412" s="38" t="str">
        <f>VLOOKUP(B3412,'Список DKV от ЮТД'!$A$1:$M$10000,13,FALSE)</f>
        <v>4</v>
      </c>
      <c r="L3412" s="28" t="str">
        <f>VLOOKUP(B3412,'Список DKV от ЮТД'!$A$1:$S$10000,14,FALSE)</f>
        <v>81ABH720</v>
      </c>
      <c r="M3412" s="49" t="str">
        <f>VLOOKUP(B3412,'Список DKV от ЮТД'!$A$1:$M$10000,10,FALSE)</f>
        <v>704310*******5199</v>
      </c>
      <c r="N3412" s="49" t="str">
        <f>VLOOKUP(B3412,'Список DKV от ЮТД'!$A$1:$S$10000,18,FALSE)</f>
        <v/>
      </c>
      <c r="O3412" s="49" t="str">
        <f>VLOOKUP(B3412,'Список DKV от ЮТД'!$A$1:$S$10000,19,FALSE)</f>
        <v/>
      </c>
      <c r="P3412" s="49" t="str">
        <f>VLOOKUP(B3412,'Список DKV от ЮТД'!$A$1:$S$10000,16,FALSE)</f>
        <v>431331563</v>
      </c>
      <c r="Q3412" s="49"/>
    </row>
    <row r="3413" spans="1:17" x14ac:dyDescent="0.2">
      <c r="A3413" s="28">
        <v>3411</v>
      </c>
      <c r="B3413" s="34">
        <v>19460014343</v>
      </c>
      <c r="C3413" s="47">
        <v>44064</v>
      </c>
      <c r="E3413" s="47">
        <v>44064</v>
      </c>
      <c r="F3413" s="28" t="s">
        <v>20</v>
      </c>
      <c r="H3413" s="42">
        <v>44084</v>
      </c>
      <c r="I3413" s="28" t="str">
        <f>VLOOKUP(B3413,'Список DKV от ЮТД'!$A$1:$S$10000,15,FALSE)</f>
        <v>2412/545</v>
      </c>
      <c r="J3413" s="28" t="s">
        <v>22</v>
      </c>
      <c r="K3413" s="38" t="str">
        <f>VLOOKUP(B3413,'Список DKV от ЮТД'!$A$1:$M$10000,13,FALSE)</f>
        <v>4</v>
      </c>
      <c r="L3413" s="28" t="str">
        <f>VLOOKUP(B3413,'Список DKV от ЮТД'!$A$1:$S$10000,14,FALSE)</f>
        <v>A87T353</v>
      </c>
      <c r="M3413" s="49" t="str">
        <f>VLOOKUP(B3413,'Список DKV от ЮТД'!$A$1:$M$10000,10,FALSE)</f>
        <v>704310*******1324</v>
      </c>
      <c r="N3413" s="49" t="str">
        <f>VLOOKUP(B3413,'Список DKV от ЮТД'!$A$1:$S$10000,18,FALSE)</f>
        <v/>
      </c>
      <c r="O3413" s="49" t="str">
        <f>VLOOKUP(B3413,'Список DKV от ЮТД'!$A$1:$S$10000,19,FALSE)</f>
        <v/>
      </c>
      <c r="P3413" s="49" t="str">
        <f>VLOOKUP(B3413,'Список DKV от ЮТД'!$A$1:$S$10000,16,FALSE)</f>
        <v>431490458</v>
      </c>
      <c r="Q3413" s="49"/>
    </row>
    <row r="3414" spans="1:17" x14ac:dyDescent="0.2">
      <c r="A3414" s="28">
        <v>3412</v>
      </c>
      <c r="B3414" s="34">
        <v>19451046916</v>
      </c>
      <c r="C3414" s="47">
        <v>44064</v>
      </c>
      <c r="E3414" s="47">
        <v>44064</v>
      </c>
      <c r="F3414" s="28" t="s">
        <v>18</v>
      </c>
      <c r="H3414" s="42">
        <v>44085</v>
      </c>
      <c r="I3414" s="28" t="str">
        <f>VLOOKUP(B3414,'Список DKV от ЮТД'!$A$1:$S$10000,15,FALSE)</f>
        <v>2411/2739</v>
      </c>
      <c r="J3414" s="28" t="s">
        <v>22</v>
      </c>
      <c r="K3414" s="38" t="str">
        <f>VLOOKUP(B3414,'Список DKV от ЮТД'!$A$1:$M$10000,13,FALSE)</f>
        <v>4</v>
      </c>
      <c r="L3414" s="28" t="str">
        <f>VLOOKUP(B3414,'Список DKV от ЮТД'!$A$1:$S$10000,14,FALSE)</f>
        <v>42AGT831</v>
      </c>
      <c r="M3414" s="49" t="str">
        <f>VLOOKUP(B3414,'Список DKV от ЮТД'!$A$1:$M$10000,10,FALSE)</f>
        <v>704310*******4260</v>
      </c>
      <c r="N3414" s="49" t="str">
        <f>VLOOKUP(B3414,'Список DKV от ЮТД'!$A$1:$S$10000,18,FALSE)</f>
        <v/>
      </c>
      <c r="O3414" s="49" t="str">
        <f>VLOOKUP(B3414,'Список DKV от ЮТД'!$A$1:$S$10000,19,FALSE)</f>
        <v/>
      </c>
      <c r="P3414" s="49" t="str">
        <f>VLOOKUP(B3414,'Список DKV от ЮТД'!$A$1:$S$10000,16,FALSE)</f>
        <v>431331571</v>
      </c>
      <c r="Q3414" s="49"/>
    </row>
    <row r="3415" spans="1:17" x14ac:dyDescent="0.2">
      <c r="A3415" s="28">
        <v>3413</v>
      </c>
      <c r="B3415" s="34">
        <v>19451046957</v>
      </c>
      <c r="C3415" s="47">
        <v>44064</v>
      </c>
      <c r="E3415" s="47">
        <v>44064</v>
      </c>
      <c r="F3415" s="28" t="s">
        <v>18</v>
      </c>
      <c r="H3415" s="42">
        <v>44085</v>
      </c>
      <c r="I3415" s="28" t="str">
        <f>VLOOKUP(B3415,'Список DKV от ЮТД'!$A$1:$S$10000,15,FALSE)</f>
        <v>2411/2740</v>
      </c>
      <c r="J3415" s="28" t="s">
        <v>22</v>
      </c>
      <c r="K3415" s="38" t="str">
        <f>VLOOKUP(B3415,'Список DKV от ЮТД'!$A$1:$M$10000,13,FALSE)</f>
        <v>4</v>
      </c>
      <c r="L3415" s="28" t="str">
        <f>VLOOKUP(B3415,'Список DKV от ЮТД'!$A$1:$S$10000,14,FALSE)</f>
        <v>CB2526KX</v>
      </c>
      <c r="M3415" s="49" t="str">
        <f>VLOOKUP(B3415,'Список DKV от ЮТД'!$A$1:$M$10000,10,FALSE)</f>
        <v>704310*******9415</v>
      </c>
      <c r="N3415" s="49" t="str">
        <f>VLOOKUP(B3415,'Список DKV от ЮТД'!$A$1:$S$10000,18,FALSE)</f>
        <v/>
      </c>
      <c r="O3415" s="49" t="str">
        <f>VLOOKUP(B3415,'Список DKV от ЮТД'!$A$1:$S$10000,19,FALSE)</f>
        <v/>
      </c>
      <c r="P3415" s="49" t="str">
        <f>VLOOKUP(B3415,'Список DKV от ЮТД'!$A$1:$S$10000,16,FALSE)</f>
        <v>431331575</v>
      </c>
      <c r="Q3415" s="49"/>
    </row>
    <row r="3416" spans="1:17" x14ac:dyDescent="0.2">
      <c r="A3416" s="28">
        <v>3414</v>
      </c>
      <c r="B3416" s="34">
        <v>19451046999</v>
      </c>
      <c r="C3416" s="47">
        <v>44064</v>
      </c>
      <c r="E3416" s="47">
        <v>44064</v>
      </c>
      <c r="F3416" s="28" t="s">
        <v>18</v>
      </c>
      <c r="H3416" s="42">
        <v>44085</v>
      </c>
      <c r="I3416" s="28" t="str">
        <f>VLOOKUP(B3416,'Список DKV от ЮТД'!$A$1:$S$10000,15,FALSE)</f>
        <v>2411/2741</v>
      </c>
      <c r="J3416" s="28" t="s">
        <v>22</v>
      </c>
      <c r="K3416" s="38" t="str">
        <f>VLOOKUP(B3416,'Список DKV от ЮТД'!$A$1:$M$10000,13,FALSE)</f>
        <v>4</v>
      </c>
      <c r="L3416" s="28" t="str">
        <f>VLOOKUP(B3416,'Список DKV от ЮТД'!$A$1:$S$10000,14,FALSE)</f>
        <v>16AJV928</v>
      </c>
      <c r="M3416" s="49" t="str">
        <f>VLOOKUP(B3416,'Список DKV от ЮТД'!$A$1:$M$10000,10,FALSE)</f>
        <v>704310*******2143</v>
      </c>
      <c r="N3416" s="49" t="str">
        <f>VLOOKUP(B3416,'Список DKV от ЮТД'!$A$1:$S$10000,18,FALSE)</f>
        <v/>
      </c>
      <c r="O3416" s="49" t="str">
        <f>VLOOKUP(B3416,'Список DKV от ЮТД'!$A$1:$S$10000,19,FALSE)</f>
        <v/>
      </c>
      <c r="P3416" s="49" t="str">
        <f>VLOOKUP(B3416,'Список DKV от ЮТД'!$A$1:$S$10000,16,FALSE)</f>
        <v>431331579</v>
      </c>
      <c r="Q3416" s="49"/>
    </row>
    <row r="3417" spans="1:17" x14ac:dyDescent="0.2">
      <c r="A3417" s="28">
        <v>3415</v>
      </c>
      <c r="B3417" s="34">
        <v>19451047039</v>
      </c>
      <c r="C3417" s="47">
        <v>44064</v>
      </c>
      <c r="E3417" s="47">
        <v>44064</v>
      </c>
      <c r="F3417" s="28" t="s">
        <v>18</v>
      </c>
      <c r="H3417" s="42">
        <v>44085</v>
      </c>
      <c r="I3417" s="28" t="str">
        <f>VLOOKUP(B3417,'Список DKV от ЮТД'!$A$1:$S$10000,15,FALSE)</f>
        <v>2411/2742</v>
      </c>
      <c r="J3417" s="28" t="s">
        <v>22</v>
      </c>
      <c r="K3417" s="38" t="str">
        <f>VLOOKUP(B3417,'Список DKV от ЮТД'!$A$1:$M$10000,13,FALSE)</f>
        <v>4</v>
      </c>
      <c r="L3417" s="28" t="str">
        <f>VLOOKUP(B3417,'Список DKV от ЮТД'!$A$1:$S$10000,14,FALSE)</f>
        <v>CB2526AP</v>
      </c>
      <c r="M3417" s="49" t="str">
        <f>VLOOKUP(B3417,'Список DKV от ЮТД'!$A$1:$M$10000,10,FALSE)</f>
        <v>704310*******9282</v>
      </c>
      <c r="N3417" s="49" t="str">
        <f>VLOOKUP(B3417,'Список DKV от ЮТД'!$A$1:$S$10000,18,FALSE)</f>
        <v/>
      </c>
      <c r="O3417" s="49" t="str">
        <f>VLOOKUP(B3417,'Список DKV от ЮТД'!$A$1:$S$10000,19,FALSE)</f>
        <v/>
      </c>
      <c r="P3417" s="49" t="str">
        <f>VLOOKUP(B3417,'Список DKV от ЮТД'!$A$1:$S$10000,16,FALSE)</f>
        <v>431331583</v>
      </c>
      <c r="Q3417" s="49"/>
    </row>
    <row r="3418" spans="1:17" x14ac:dyDescent="0.2">
      <c r="A3418" s="28">
        <v>3416</v>
      </c>
      <c r="B3418" s="34">
        <v>19451047070</v>
      </c>
      <c r="C3418" s="47">
        <v>44064</v>
      </c>
      <c r="E3418" s="47">
        <v>44064</v>
      </c>
      <c r="F3418" s="28" t="s">
        <v>18</v>
      </c>
      <c r="H3418" s="42">
        <v>44085</v>
      </c>
      <c r="I3418" s="28" t="str">
        <f>VLOOKUP(B3418,'Список DKV от ЮТД'!$A$1:$S$10000,15,FALSE)</f>
        <v>2411/2743</v>
      </c>
      <c r="J3418" s="28" t="s">
        <v>22</v>
      </c>
      <c r="K3418" s="38" t="str">
        <f>VLOOKUP(B3418,'Список DKV от ЮТД'!$A$1:$M$10000,13,FALSE)</f>
        <v>4</v>
      </c>
      <c r="L3418" s="28" t="str">
        <f>VLOOKUP(B3418,'Список DKV от ЮТД'!$A$1:$S$10000,14,FALSE)</f>
        <v>34SJ7516</v>
      </c>
      <c r="M3418" s="49" t="str">
        <f>VLOOKUP(B3418,'Список DKV от ЮТД'!$A$1:$M$10000,10,FALSE)</f>
        <v>704310*******2395</v>
      </c>
      <c r="N3418" s="49" t="str">
        <f>VLOOKUP(B3418,'Список DKV от ЮТД'!$A$1:$S$10000,18,FALSE)</f>
        <v>expired</v>
      </c>
      <c r="O3418" s="49" t="str">
        <f>VLOOKUP(B3418,'Список DKV от ЮТД'!$A$1:$S$10000,19,FALSE)</f>
        <v>blocked</v>
      </c>
      <c r="P3418" s="49" t="str">
        <f>VLOOKUP(B3418,'Список DKV от ЮТД'!$A$1:$S$10000,16,FALSE)</f>
        <v>431331587</v>
      </c>
      <c r="Q3418" s="49"/>
    </row>
    <row r="3419" spans="1:17" x14ac:dyDescent="0.2">
      <c r="A3419" s="28">
        <v>3417</v>
      </c>
      <c r="B3419" s="34">
        <v>19451047112</v>
      </c>
      <c r="C3419" s="47">
        <v>44064</v>
      </c>
      <c r="E3419" s="47">
        <v>44064</v>
      </c>
      <c r="F3419" s="28" t="s">
        <v>18</v>
      </c>
      <c r="H3419" s="42">
        <v>44085</v>
      </c>
      <c r="I3419" s="28" t="str">
        <f>VLOOKUP(B3419,'Список DKV от ЮТД'!$A$1:$S$10000,15,FALSE)</f>
        <v>2411/2744</v>
      </c>
      <c r="J3419" s="28" t="s">
        <v>22</v>
      </c>
      <c r="K3419" s="38" t="str">
        <f>VLOOKUP(B3419,'Список DKV от ЮТД'!$A$1:$M$10000,13,FALSE)</f>
        <v>4</v>
      </c>
      <c r="L3419" s="28" t="str">
        <f>VLOOKUP(B3419,'Список DKV от ЮТД'!$A$1:$S$10000,14,FALSE)</f>
        <v>38VZ010</v>
      </c>
      <c r="M3419" s="49" t="str">
        <f>VLOOKUP(B3419,'Список DKV от ЮТД'!$A$1:$M$10000,10,FALSE)</f>
        <v>704310*******0972</v>
      </c>
      <c r="N3419" s="49" t="str">
        <f>VLOOKUP(B3419,'Список DKV от ЮТД'!$A$1:$S$10000,18,FALSE)</f>
        <v>expired</v>
      </c>
      <c r="O3419" s="49" t="str">
        <f>VLOOKUP(B3419,'Список DKV от ЮТД'!$A$1:$S$10000,19,FALSE)</f>
        <v>blocked</v>
      </c>
      <c r="P3419" s="49" t="str">
        <f>VLOOKUP(B3419,'Список DKV от ЮТД'!$A$1:$S$10000,16,FALSE)</f>
        <v>431331591</v>
      </c>
      <c r="Q3419" s="49"/>
    </row>
    <row r="3420" spans="1:17" x14ac:dyDescent="0.2">
      <c r="A3420" s="28">
        <v>3418</v>
      </c>
      <c r="B3420" s="34">
        <v>19241001965</v>
      </c>
      <c r="E3420" s="47">
        <v>44012</v>
      </c>
      <c r="F3420" s="28" t="s">
        <v>20</v>
      </c>
      <c r="H3420" s="42">
        <v>44085</v>
      </c>
      <c r="I3420" s="28" t="str">
        <f>VLOOKUP(B3420,'Список DKV от ЮТД'!$A$1:$S$10000,15,FALSE)</f>
        <v>2412/546</v>
      </c>
      <c r="J3420" s="28" t="s">
        <v>22</v>
      </c>
      <c r="K3420" s="38" t="str">
        <f>VLOOKUP(B3420,'Список DKV от ЮТД'!$A$1:$M$10000,13,FALSE)</f>
        <v>4</v>
      </c>
      <c r="L3420" s="28" t="str">
        <f>VLOOKUP(B3420,'Список DKV от ЮТД'!$A$1:$S$10000,14,FALSE)</f>
        <v>01CER81</v>
      </c>
      <c r="M3420" s="49" t="str">
        <f>VLOOKUP(B3420,'Список DKV от ЮТД'!$A$1:$M$10000,10,FALSE)</f>
        <v>704310*******1987</v>
      </c>
      <c r="N3420" s="49" t="str">
        <f>VLOOKUP(B3420,'Список DKV от ЮТД'!$A$1:$S$10000,18,FALSE)</f>
        <v/>
      </c>
      <c r="O3420" s="49" t="str">
        <f>VLOOKUP(B3420,'Список DKV от ЮТД'!$A$1:$S$10000,19,FALSE)</f>
        <v/>
      </c>
      <c r="P3420" s="49" t="str">
        <f>VLOOKUP(B3420,'Список DKV от ЮТД'!$A$1:$S$10000,16,FALSE)</f>
        <v>425822052</v>
      </c>
      <c r="Q3420" s="49"/>
    </row>
    <row r="3421" spans="1:17" x14ac:dyDescent="0.2">
      <c r="A3421" s="28">
        <v>3419</v>
      </c>
      <c r="B3421" s="34">
        <v>19460014145</v>
      </c>
      <c r="C3421" s="47">
        <v>44064</v>
      </c>
      <c r="E3421" s="47">
        <v>44064</v>
      </c>
      <c r="F3421" s="28" t="s">
        <v>20</v>
      </c>
      <c r="H3421" s="42">
        <v>44085</v>
      </c>
      <c r="I3421" s="28" t="str">
        <f>VLOOKUP(B3421,'Список DKV от ЮТД'!$A$1:$S$10000,15,FALSE)</f>
        <v>2412/547</v>
      </c>
      <c r="J3421" s="28" t="s">
        <v>22</v>
      </c>
      <c r="K3421" s="38" t="str">
        <f>VLOOKUP(B3421,'Список DKV от ЮТД'!$A$1:$M$10000,13,FALSE)</f>
        <v>4</v>
      </c>
      <c r="L3421" s="28" t="str">
        <f>VLOOKUP(B3421,'Список DKV от ЮТД'!$A$1:$S$10000,14,FALSE)</f>
        <v>PZ202DZ</v>
      </c>
      <c r="M3421" s="49" t="str">
        <f>VLOOKUP(B3421,'Список DKV от ЮТД'!$A$1:$M$10000,10,FALSE)</f>
        <v>704310*******6194</v>
      </c>
      <c r="N3421" s="49" t="str">
        <f>VLOOKUP(B3421,'Список DKV от ЮТД'!$A$1:$S$10000,18,FALSE)</f>
        <v/>
      </c>
      <c r="O3421" s="49" t="str">
        <f>VLOOKUP(B3421,'Список DKV от ЮТД'!$A$1:$S$10000,19,FALSE)</f>
        <v/>
      </c>
      <c r="P3421" s="49" t="str">
        <f>VLOOKUP(B3421,'Список DKV от ЮТД'!$A$1:$S$10000,16,FALSE)</f>
        <v>431490438</v>
      </c>
      <c r="Q3421" s="49"/>
    </row>
    <row r="3422" spans="1:17" x14ac:dyDescent="0.2">
      <c r="A3422" s="28">
        <v>3420</v>
      </c>
      <c r="B3422" s="34">
        <v>19451047153</v>
      </c>
      <c r="C3422" s="47">
        <v>44064</v>
      </c>
      <c r="E3422" s="47">
        <v>44064</v>
      </c>
      <c r="F3422" s="28" t="s">
        <v>18</v>
      </c>
      <c r="H3422" s="42">
        <v>44086</v>
      </c>
      <c r="I3422" s="28" t="str">
        <f>VLOOKUP(B3422,'Список DKV от ЮТД'!$A$1:$S$10000,15,FALSE)</f>
        <v>2411/2745</v>
      </c>
      <c r="J3422" s="28" t="s">
        <v>22</v>
      </c>
      <c r="K3422" s="38" t="str">
        <f>VLOOKUP(B3422,'Список DKV от ЮТД'!$A$1:$M$10000,13,FALSE)</f>
        <v>4</v>
      </c>
      <c r="L3422" s="28" t="str">
        <f>VLOOKUP(B3422,'Список DKV от ЮТД'!$A$1:$S$10000,14,FALSE)</f>
        <v>81BG594</v>
      </c>
      <c r="M3422" s="49" t="str">
        <f>VLOOKUP(B3422,'Список DKV от ЮТД'!$A$1:$M$10000,10,FALSE)</f>
        <v>704310*******8600</v>
      </c>
      <c r="N3422" s="49" t="str">
        <f>VLOOKUP(B3422,'Список DKV от ЮТД'!$A$1:$S$10000,18,FALSE)</f>
        <v/>
      </c>
      <c r="O3422" s="49" t="str">
        <f>VLOOKUP(B3422,'Список DKV от ЮТД'!$A$1:$S$10000,19,FALSE)</f>
        <v/>
      </c>
      <c r="P3422" s="49" t="str">
        <f>VLOOKUP(B3422,'Список DKV от ЮТД'!$A$1:$S$10000,16,FALSE)</f>
        <v>431331595</v>
      </c>
      <c r="Q3422" s="49"/>
    </row>
    <row r="3423" spans="1:17" x14ac:dyDescent="0.2">
      <c r="A3423" s="28">
        <v>3421</v>
      </c>
      <c r="B3423" s="34">
        <v>19451047195</v>
      </c>
      <c r="C3423" s="47">
        <v>44064</v>
      </c>
      <c r="E3423" s="47">
        <v>44064</v>
      </c>
      <c r="F3423" s="28" t="s">
        <v>18</v>
      </c>
      <c r="H3423" s="42">
        <v>44086</v>
      </c>
      <c r="I3423" s="28" t="str">
        <f>VLOOKUP(B3423,'Список DKV от ЮТД'!$A$1:$S$10000,15,FALSE)</f>
        <v>2411/2746</v>
      </c>
      <c r="J3423" s="28" t="s">
        <v>22</v>
      </c>
      <c r="K3423" s="38" t="str">
        <f>VLOOKUP(B3423,'Список DKV от ЮТД'!$A$1:$M$10000,13,FALSE)</f>
        <v>4</v>
      </c>
      <c r="L3423" s="28" t="str">
        <f>VLOOKUP(B3423,'Список DKV от ЮТД'!$A$1:$S$10000,14,FALSE)</f>
        <v>35DH731</v>
      </c>
      <c r="M3423" s="49" t="str">
        <f>VLOOKUP(B3423,'Список DKV от ЮТД'!$A$1:$M$10000,10,FALSE)</f>
        <v>704310*******0458</v>
      </c>
      <c r="N3423" s="49" t="str">
        <f>VLOOKUP(B3423,'Список DKV от ЮТД'!$A$1:$S$10000,18,FALSE)</f>
        <v/>
      </c>
      <c r="O3423" s="49" t="str">
        <f>VLOOKUP(B3423,'Список DKV от ЮТД'!$A$1:$S$10000,19,FALSE)</f>
        <v/>
      </c>
      <c r="P3423" s="49" t="str">
        <f>VLOOKUP(B3423,'Список DKV от ЮТД'!$A$1:$S$10000,16,FALSE)</f>
        <v>431331599</v>
      </c>
      <c r="Q3423" s="49"/>
    </row>
    <row r="3424" spans="1:17" x14ac:dyDescent="0.2">
      <c r="A3424" s="28">
        <v>3422</v>
      </c>
      <c r="B3424" s="34">
        <v>19451080394</v>
      </c>
      <c r="C3424" s="47">
        <v>44078</v>
      </c>
      <c r="E3424" s="47">
        <v>44078</v>
      </c>
      <c r="F3424" s="28" t="s">
        <v>18</v>
      </c>
      <c r="H3424" s="42">
        <v>44086</v>
      </c>
      <c r="I3424" s="28" t="str">
        <f>VLOOKUP(B3424,'Список DKV от ЮТД'!$A$1:$S$10000,15,FALSE)</f>
        <v>2411/2747</v>
      </c>
      <c r="J3424" s="28" t="s">
        <v>22</v>
      </c>
      <c r="K3424" s="38" t="str">
        <f>VLOOKUP(B3424,'Список DKV от ЮТД'!$A$1:$M$10000,13,FALSE)</f>
        <v>4</v>
      </c>
      <c r="L3424" s="28" t="str">
        <f>VLOOKUP(B3424,'Список DKV от ЮТД'!$A$1:$S$10000,14,FALSE)</f>
        <v>81BG326</v>
      </c>
      <c r="M3424" s="49" t="str">
        <f>VLOOKUP(B3424,'Список DKV от ЮТД'!$A$1:$M$10000,10,FALSE)</f>
        <v>704310*******8576</v>
      </c>
      <c r="N3424" s="49" t="str">
        <f>VLOOKUP(B3424,'Список DKV от ЮТД'!$A$1:$S$10000,18,FALSE)</f>
        <v/>
      </c>
      <c r="O3424" s="49" t="str">
        <f>VLOOKUP(B3424,'Список DKV от ЮТД'!$A$1:$S$10000,19,FALSE)</f>
        <v/>
      </c>
      <c r="P3424" s="49" t="str">
        <f>VLOOKUP(B3424,'Список DKV от ЮТД'!$A$1:$S$10000,16,FALSE)</f>
        <v>431334919</v>
      </c>
      <c r="Q3424" s="49"/>
    </row>
    <row r="3425" spans="1:22" x14ac:dyDescent="0.2">
      <c r="A3425" s="28">
        <v>3423</v>
      </c>
      <c r="B3425" s="34">
        <v>19451079834</v>
      </c>
      <c r="C3425" s="47">
        <v>44078</v>
      </c>
      <c r="E3425" s="47">
        <v>44078</v>
      </c>
      <c r="F3425" s="28" t="s">
        <v>18</v>
      </c>
      <c r="H3425" s="42">
        <v>44086</v>
      </c>
      <c r="I3425" s="28" t="str">
        <f>VLOOKUP(B3425,'Список DKV от ЮТД'!$A$1:$S$10000,15,FALSE)</f>
        <v>2411/2748</v>
      </c>
      <c r="J3425" s="28" t="s">
        <v>22</v>
      </c>
      <c r="K3425" s="38" t="str">
        <f>VLOOKUP(B3425,'Список DKV от ЮТД'!$A$1:$M$10000,13,FALSE)</f>
        <v>4</v>
      </c>
      <c r="L3425" s="28" t="str">
        <f>VLOOKUP(B3425,'Список DKV от ЮТД'!$A$1:$S$10000,14,FALSE)</f>
        <v>35HD0627</v>
      </c>
      <c r="M3425" s="49" t="str">
        <f>VLOOKUP(B3425,'Список DKV от ЮТД'!$A$1:$M$10000,10,FALSE)</f>
        <v>704310*******0482</v>
      </c>
      <c r="N3425" s="49" t="str">
        <f>VLOOKUP(B3425,'Список DKV от ЮТД'!$A$1:$S$10000,18,FALSE)</f>
        <v/>
      </c>
      <c r="O3425" s="49" t="str">
        <f>VLOOKUP(B3425,'Список DKV от ЮТД'!$A$1:$S$10000,19,FALSE)</f>
        <v/>
      </c>
      <c r="P3425" s="49" t="str">
        <f>VLOOKUP(B3425,'Список DKV от ЮТД'!$A$1:$S$10000,16,FALSE)</f>
        <v>431334863</v>
      </c>
      <c r="Q3425" s="49"/>
    </row>
    <row r="3426" spans="1:22" x14ac:dyDescent="0.2">
      <c r="A3426" s="28">
        <v>3424</v>
      </c>
      <c r="B3426" s="34">
        <v>19451079750</v>
      </c>
      <c r="C3426" s="47">
        <v>44078</v>
      </c>
      <c r="E3426" s="47">
        <v>44078</v>
      </c>
      <c r="F3426" s="28" t="s">
        <v>18</v>
      </c>
      <c r="H3426" s="42">
        <v>44086</v>
      </c>
      <c r="I3426" s="28" t="str">
        <f>VLOOKUP(B3426,'Список DKV от ЮТД'!$A$1:$S$10000,15,FALSE)</f>
        <v>2411/2749</v>
      </c>
      <c r="J3426" s="28" t="s">
        <v>22</v>
      </c>
      <c r="K3426" s="38" t="str">
        <f>VLOOKUP(B3426,'Список DKV от ЮТД'!$A$1:$M$10000,13,FALSE)</f>
        <v>4</v>
      </c>
      <c r="L3426" s="28" t="str">
        <f>VLOOKUP(B3426,'Список DKV от ЮТД'!$A$1:$S$10000,14,FALSE)</f>
        <v>42AGT782</v>
      </c>
      <c r="M3426" s="49" t="str">
        <f>VLOOKUP(B3426,'Список DKV от ЮТД'!$A$1:$M$10000,10,FALSE)</f>
        <v>704310*******0797</v>
      </c>
      <c r="N3426" s="49" t="str">
        <f>VLOOKUP(B3426,'Список DKV от ЮТД'!$A$1:$S$10000,18,FALSE)</f>
        <v/>
      </c>
      <c r="O3426" s="49" t="str">
        <f>VLOOKUP(B3426,'Список DKV от ЮТД'!$A$1:$S$10000,19,FALSE)</f>
        <v/>
      </c>
      <c r="P3426" s="49" t="str">
        <f>VLOOKUP(B3426,'Список DKV от ЮТД'!$A$1:$S$10000,16,FALSE)</f>
        <v>431334855</v>
      </c>
      <c r="Q3426" s="49"/>
    </row>
    <row r="3427" spans="1:22" x14ac:dyDescent="0.2">
      <c r="A3427" s="28">
        <v>3425</v>
      </c>
      <c r="B3427" s="34">
        <v>19451079792</v>
      </c>
      <c r="C3427" s="47">
        <v>44078</v>
      </c>
      <c r="E3427" s="47">
        <v>44078</v>
      </c>
      <c r="F3427" s="28" t="s">
        <v>18</v>
      </c>
      <c r="H3427" s="42">
        <v>44086</v>
      </c>
      <c r="I3427" s="28" t="str">
        <f>VLOOKUP(B3427,'Список DKV от ЮТД'!$A$1:$S$10000,15,FALSE)</f>
        <v>2411/2750</v>
      </c>
      <c r="J3427" s="28" t="s">
        <v>22</v>
      </c>
      <c r="K3427" s="38" t="str">
        <f>VLOOKUP(B3427,'Список DKV от ЮТД'!$A$1:$M$10000,13,FALSE)</f>
        <v>4</v>
      </c>
      <c r="L3427" s="28" t="str">
        <f>VLOOKUP(B3427,'Список DKV от ЮТД'!$A$1:$S$10000,14,FALSE)</f>
        <v>34BDG972</v>
      </c>
      <c r="M3427" s="49" t="str">
        <f>VLOOKUP(B3427,'Список DKV от ЮТД'!$A$1:$M$10000,10,FALSE)</f>
        <v>704310*******1850</v>
      </c>
      <c r="N3427" s="49" t="str">
        <f>VLOOKUP(B3427,'Список DKV от ЮТД'!$A$1:$S$10000,18,FALSE)</f>
        <v/>
      </c>
      <c r="O3427" s="49" t="str">
        <f>VLOOKUP(B3427,'Список DKV от ЮТД'!$A$1:$S$10000,19,FALSE)</f>
        <v/>
      </c>
      <c r="P3427" s="49" t="str">
        <f>VLOOKUP(B3427,'Список DKV от ЮТД'!$A$1:$S$10000,16,FALSE)</f>
        <v>431334859</v>
      </c>
      <c r="Q3427" s="49"/>
    </row>
    <row r="3428" spans="1:22" x14ac:dyDescent="0.2">
      <c r="A3428" s="28">
        <v>3426</v>
      </c>
      <c r="B3428" s="34">
        <v>19451079990</v>
      </c>
      <c r="C3428" s="47">
        <v>44078</v>
      </c>
      <c r="E3428" s="47">
        <v>44078</v>
      </c>
      <c r="F3428" s="28" t="s">
        <v>18</v>
      </c>
      <c r="H3428" s="42">
        <v>44086</v>
      </c>
      <c r="I3428" s="28" t="str">
        <f>VLOOKUP(B3428,'Список DKV от ЮТД'!$A$1:$S$10000,15,FALSE)</f>
        <v>2411/2751</v>
      </c>
      <c r="J3428" s="28" t="s">
        <v>22</v>
      </c>
      <c r="K3428" s="38" t="str">
        <f>VLOOKUP(B3428,'Список DKV от ЮТД'!$A$1:$M$10000,13,FALSE)</f>
        <v>4</v>
      </c>
      <c r="L3428" s="28" t="str">
        <f>VLOOKUP(B3428,'Список DKV от ЮТД'!$A$1:$S$10000,14,FALSE)</f>
        <v>01CER73</v>
      </c>
      <c r="M3428" s="49" t="str">
        <f>VLOOKUP(B3428,'Список DKV от ЮТД'!$A$1:$M$10000,10,FALSE)</f>
        <v>704310*******1904</v>
      </c>
      <c r="N3428" s="49" t="str">
        <f>VLOOKUP(B3428,'Список DKV от ЮТД'!$A$1:$S$10000,18,FALSE)</f>
        <v/>
      </c>
      <c r="O3428" s="49" t="str">
        <f>VLOOKUP(B3428,'Список DKV от ЮТД'!$A$1:$S$10000,19,FALSE)</f>
        <v/>
      </c>
      <c r="P3428" s="49" t="str">
        <f>VLOOKUP(B3428,'Список DKV от ЮТД'!$A$1:$S$10000,16,FALSE)</f>
        <v>431334879</v>
      </c>
      <c r="Q3428" s="49"/>
    </row>
    <row r="3429" spans="1:22" x14ac:dyDescent="0.2">
      <c r="A3429" s="28">
        <v>3427</v>
      </c>
      <c r="B3429" s="34">
        <v>19451079594</v>
      </c>
      <c r="C3429" s="47">
        <v>44078</v>
      </c>
      <c r="E3429" s="47">
        <v>44078</v>
      </c>
      <c r="F3429" s="28" t="s">
        <v>18</v>
      </c>
      <c r="H3429" s="42">
        <v>44086</v>
      </c>
      <c r="I3429" s="28" t="str">
        <f>VLOOKUP(B3429,'Список DKV от ЮТД'!$A$1:$S$10000,15,FALSE)</f>
        <v>2411/2752</v>
      </c>
      <c r="J3429" s="28" t="s">
        <v>22</v>
      </c>
      <c r="K3429" s="38" t="str">
        <f>VLOOKUP(B3429,'Список DKV от ЮТД'!$A$1:$M$10000,13,FALSE)</f>
        <v>4</v>
      </c>
      <c r="L3429" s="28" t="str">
        <f>VLOOKUP(B3429,'Список DKV от ЮТД'!$A$1:$S$10000,14,FALSE)</f>
        <v>81EL062</v>
      </c>
      <c r="M3429" s="49" t="str">
        <f>VLOOKUP(B3429,'Список DKV от ЮТД'!$A$1:$M$10000,10,FALSE)</f>
        <v>704310*******5549</v>
      </c>
      <c r="N3429" s="49" t="str">
        <f>VLOOKUP(B3429,'Список DKV от ЮТД'!$A$1:$S$10000,18,FALSE)</f>
        <v/>
      </c>
      <c r="O3429" s="49" t="str">
        <f>VLOOKUP(B3429,'Список DKV от ЮТД'!$A$1:$S$10000,19,FALSE)</f>
        <v/>
      </c>
      <c r="P3429" s="49" t="str">
        <f>VLOOKUP(B3429,'Список DKV от ЮТД'!$A$1:$S$10000,16,FALSE)</f>
        <v>431334839</v>
      </c>
      <c r="Q3429" s="49"/>
    </row>
    <row r="3430" spans="1:22" x14ac:dyDescent="0.2">
      <c r="A3430" s="28">
        <v>3428</v>
      </c>
      <c r="B3430" s="34">
        <v>19451079677</v>
      </c>
      <c r="C3430" s="60">
        <v>44078</v>
      </c>
      <c r="D3430" s="48"/>
      <c r="E3430" s="60">
        <v>44078</v>
      </c>
      <c r="F3430" s="48" t="s">
        <v>18</v>
      </c>
      <c r="G3430" s="61"/>
      <c r="H3430" s="65">
        <v>44086</v>
      </c>
      <c r="I3430" s="48" t="str">
        <f>VLOOKUP(B3430,'Список DKV от ЮТД'!$A$1:$S$10000,15,FALSE)</f>
        <v>2411/2753</v>
      </c>
      <c r="J3430" s="48" t="s">
        <v>22</v>
      </c>
      <c r="K3430" s="61" t="str">
        <f>VLOOKUP(B3430,'Список DKV от ЮТД'!$A$1:$M$10000,13,FALSE)</f>
        <v>4</v>
      </c>
      <c r="L3430" s="48" t="str">
        <f>VLOOKUP(B3430,'Список DKV от ЮТД'!$A$1:$S$10000,14,FALSE)</f>
        <v>81EL571</v>
      </c>
      <c r="M3430" s="62" t="str">
        <f>VLOOKUP(B3430,'Список DKV от ЮТД'!$A$1:$M$10000,10,FALSE)</f>
        <v>704310*******5457</v>
      </c>
      <c r="N3430" s="62" t="str">
        <f>VLOOKUP(B3430,'Список DKV от ЮТД'!$A$1:$S$10000,18,FALSE)</f>
        <v/>
      </c>
      <c r="O3430" s="62" t="str">
        <f>VLOOKUP(B3430,'Список DKV от ЮТД'!$A$1:$S$10000,19,FALSE)</f>
        <v/>
      </c>
      <c r="P3430" s="62" t="str">
        <f>VLOOKUP(B3430,'Список DKV от ЮТД'!$A$1:$S$10000,16,FALSE)</f>
        <v>431334847</v>
      </c>
      <c r="Q3430" s="62"/>
      <c r="R3430" s="48"/>
    </row>
    <row r="3431" spans="1:22" x14ac:dyDescent="0.2">
      <c r="A3431" s="28">
        <v>3429</v>
      </c>
      <c r="B3431" s="34">
        <v>19451079719</v>
      </c>
      <c r="C3431" s="47">
        <v>44078</v>
      </c>
      <c r="E3431" s="47">
        <v>44078</v>
      </c>
      <c r="F3431" s="28" t="s">
        <v>18</v>
      </c>
      <c r="G3431" s="126"/>
      <c r="H3431" s="42">
        <v>44086</v>
      </c>
      <c r="I3431" s="28" t="str">
        <f>VLOOKUP(B3431,'Список DKV от ЮТД'!$A$1:$S$10000,15,FALSE)</f>
        <v>2411/2754</v>
      </c>
      <c r="J3431" s="28" t="s">
        <v>22</v>
      </c>
      <c r="K3431" s="126" t="str">
        <f>VLOOKUP(B3431,'Список DKV от ЮТД'!$A$1:$M$10000,13,FALSE)</f>
        <v>4</v>
      </c>
      <c r="L3431" s="28" t="str">
        <f>VLOOKUP(B3431,'Список DKV от ЮТД'!$A$1:$S$10000,14,FALSE)</f>
        <v>81EL410</v>
      </c>
      <c r="M3431" s="49" t="str">
        <f>VLOOKUP(B3431,'Список DKV от ЮТД'!$A$1:$M$10000,10,FALSE)</f>
        <v>704310*******5481</v>
      </c>
      <c r="N3431" s="49" t="str">
        <f>VLOOKUP(B3431,'Список DKV от ЮТД'!$A$1:$S$10000,18,FALSE)</f>
        <v/>
      </c>
      <c r="O3431" s="49" t="str">
        <f>VLOOKUP(B3431,'Список DKV от ЮТД'!$A$1:$S$10000,19,FALSE)</f>
        <v/>
      </c>
      <c r="P3431" s="49" t="str">
        <f>VLOOKUP(B3431,'Список DKV от ЮТД'!$A$1:$S$10000,16,FALSE)</f>
        <v>431334851</v>
      </c>
      <c r="Q3431" s="49"/>
    </row>
    <row r="3432" spans="1:22" s="5" customFormat="1" x14ac:dyDescent="0.2">
      <c r="A3432" s="28">
        <v>3430</v>
      </c>
      <c r="B3432" s="34">
        <v>19451079875</v>
      </c>
      <c r="C3432" s="47">
        <v>44078</v>
      </c>
      <c r="D3432" s="28"/>
      <c r="E3432" s="47">
        <v>44078</v>
      </c>
      <c r="F3432" s="28" t="s">
        <v>18</v>
      </c>
      <c r="G3432" s="38"/>
      <c r="H3432" s="42">
        <v>44086</v>
      </c>
      <c r="I3432" s="28" t="str">
        <f>VLOOKUP(B3432,'Список DKV от ЮТД'!$A$1:$S$10000,15,FALSE)</f>
        <v>2411/2755</v>
      </c>
      <c r="J3432" s="28" t="s">
        <v>22</v>
      </c>
      <c r="K3432" s="38" t="str">
        <f>VLOOKUP(B3432,'Список DKV от ЮТД'!$A$1:$M$10000,13,FALSE)</f>
        <v>4</v>
      </c>
      <c r="L3432" s="28" t="str">
        <f>VLOOKUP(B3432,'Список DKV от ЮТД'!$A$1:$S$10000,14,FALSE)</f>
        <v>81EL875</v>
      </c>
      <c r="M3432" s="49" t="str">
        <f>VLOOKUP(B3432,'Список DKV от ЮТД'!$A$1:$M$10000,10,FALSE)</f>
        <v>704310*******5580</v>
      </c>
      <c r="N3432" s="49" t="str">
        <f>VLOOKUP(B3432,'Список DKV от ЮТД'!$A$1:$S$10000,18,FALSE)</f>
        <v/>
      </c>
      <c r="O3432" s="49" t="str">
        <f>VLOOKUP(B3432,'Список DKV от ЮТД'!$A$1:$S$10000,19,FALSE)</f>
        <v/>
      </c>
      <c r="P3432" s="49" t="str">
        <f>VLOOKUP(B3432,'Список DKV от ЮТД'!$A$1:$S$10000,16,FALSE)</f>
        <v>431334867</v>
      </c>
      <c r="Q3432" s="49"/>
      <c r="R3432" s="28"/>
      <c r="S3432" s="28"/>
      <c r="T3432" s="28"/>
      <c r="U3432" s="48"/>
      <c r="V3432" s="48"/>
    </row>
    <row r="3433" spans="1:22" x14ac:dyDescent="0.2">
      <c r="A3433" s="28">
        <v>3431</v>
      </c>
      <c r="B3433" s="34">
        <v>19451080030</v>
      </c>
      <c r="C3433" s="47">
        <v>44078</v>
      </c>
      <c r="E3433" s="47">
        <v>44078</v>
      </c>
      <c r="F3433" s="28" t="s">
        <v>18</v>
      </c>
      <c r="H3433" s="42">
        <v>44086</v>
      </c>
      <c r="I3433" s="28" t="str">
        <f>VLOOKUP(B3433,'Список DKV от ЮТД'!$A$1:$S$10000,15,FALSE)</f>
        <v>2411/2756</v>
      </c>
      <c r="J3433" s="28" t="s">
        <v>22</v>
      </c>
      <c r="K3433" s="38" t="str">
        <f>VLOOKUP(B3433,'Список DKV от ЮТД'!$A$1:$M$10000,13,FALSE)</f>
        <v>4</v>
      </c>
      <c r="L3433" s="28" t="str">
        <f>VLOOKUP(B3433,'Список DKV от ЮТД'!$A$1:$S$10000,14,FALSE)</f>
        <v>81EL133</v>
      </c>
      <c r="M3433" s="49" t="str">
        <f>VLOOKUP(B3433,'Список DKV от ЮТД'!$A$1:$M$10000,10,FALSE)</f>
        <v>704310*******5507</v>
      </c>
      <c r="N3433" s="49" t="str">
        <f>VLOOKUP(B3433,'Список DKV от ЮТД'!$A$1:$S$10000,18,FALSE)</f>
        <v/>
      </c>
      <c r="O3433" s="49" t="str">
        <f>VLOOKUP(B3433,'Список DKV от ЮТД'!$A$1:$S$10000,19,FALSE)</f>
        <v/>
      </c>
      <c r="P3433" s="49" t="str">
        <f>VLOOKUP(B3433,'Список DKV от ЮТД'!$A$1:$S$10000,16,FALSE)</f>
        <v>431334883</v>
      </c>
      <c r="Q3433" s="49"/>
      <c r="S3433" s="48"/>
      <c r="T3433" s="48"/>
    </row>
    <row r="3434" spans="1:22" x14ac:dyDescent="0.2">
      <c r="A3434" s="28">
        <v>3432</v>
      </c>
      <c r="B3434" s="35">
        <v>19451079917</v>
      </c>
      <c r="C3434" s="47">
        <v>44078</v>
      </c>
      <c r="E3434" s="47">
        <v>44078</v>
      </c>
      <c r="F3434" s="28" t="s">
        <v>18</v>
      </c>
      <c r="G3434" s="38">
        <v>222</v>
      </c>
      <c r="H3434" s="42">
        <v>44086</v>
      </c>
      <c r="I3434" s="28" t="str">
        <f>VLOOKUP(B3434,'Список DKV от ЮТД'!$A$1:$S$10000,15,FALSE)</f>
        <v>2411/2757</v>
      </c>
      <c r="J3434" s="28" t="s">
        <v>22</v>
      </c>
      <c r="K3434" s="38" t="str">
        <f>VLOOKUP(B3434,'Список DKV от ЮТД'!$A$1:$M$10000,13,FALSE)</f>
        <v>4</v>
      </c>
      <c r="L3434" s="28" t="str">
        <f>VLOOKUP(B3434,'Список DKV от ЮТД'!$A$1:$S$10000,14,FALSE)</f>
        <v>16AHD919</v>
      </c>
      <c r="M3434" s="49" t="str">
        <f>VLOOKUP(B3434,'Список DKV от ЮТД'!$A$1:$M$10000,10,FALSE)</f>
        <v>704310*******5795</v>
      </c>
      <c r="N3434" s="49" t="str">
        <f>VLOOKUP(B3434,'Список DKV от ЮТД'!$A$1:$S$10000,18,FALSE)</f>
        <v>blocked</v>
      </c>
      <c r="O3434" s="49" t="str">
        <f>VLOOKUP(B3434,'Список DKV от ЮТД'!$A$1:$S$10000,19,FALSE)</f>
        <v>blocked</v>
      </c>
      <c r="P3434" s="49" t="str">
        <f>VLOOKUP(B3434,'Список DKV от ЮТД'!$A$1:$S$10000,16,FALSE)</f>
        <v>431334871</v>
      </c>
      <c r="Q3434" s="49">
        <v>222</v>
      </c>
      <c r="R3434" s="28" t="s">
        <v>38854</v>
      </c>
    </row>
    <row r="3435" spans="1:22" x14ac:dyDescent="0.2">
      <c r="A3435" s="28">
        <v>3433</v>
      </c>
      <c r="B3435" s="34">
        <v>19451079958</v>
      </c>
      <c r="C3435" s="47">
        <v>44078</v>
      </c>
      <c r="E3435" s="47">
        <v>44078</v>
      </c>
      <c r="F3435" s="28" t="s">
        <v>18</v>
      </c>
      <c r="H3435" s="42">
        <v>44086</v>
      </c>
      <c r="I3435" s="28" t="str">
        <f>VLOOKUP(B3435,'Список DKV от ЮТД'!$A$1:$S$10000,15,FALSE)</f>
        <v>2411/2758</v>
      </c>
      <c r="J3435" s="28" t="s">
        <v>22</v>
      </c>
      <c r="K3435" s="38" t="str">
        <f>VLOOKUP(B3435,'Список DKV от ЮТД'!$A$1:$M$10000,13,FALSE)</f>
        <v>4</v>
      </c>
      <c r="L3435" s="28" t="str">
        <f>VLOOKUP(B3435,'Список DKV от ЮТД'!$A$1:$S$10000,14,FALSE)</f>
        <v>16AKC481</v>
      </c>
      <c r="M3435" s="49" t="str">
        <f>VLOOKUP(B3435,'Список DKV от ЮТД'!$A$1:$M$10000,10,FALSE)</f>
        <v>704310*******7273</v>
      </c>
      <c r="N3435" s="49" t="str">
        <f>VLOOKUP(B3435,'Список DKV от ЮТД'!$A$1:$S$10000,18,FALSE)</f>
        <v/>
      </c>
      <c r="O3435" s="49" t="str">
        <f>VLOOKUP(B3435,'Список DKV от ЮТД'!$A$1:$S$10000,19,FALSE)</f>
        <v/>
      </c>
      <c r="P3435" s="49" t="str">
        <f>VLOOKUP(B3435,'Список DKV от ЮТД'!$A$1:$S$10000,16,FALSE)</f>
        <v>431334875</v>
      </c>
      <c r="Q3435" s="49"/>
    </row>
    <row r="3436" spans="1:22" x14ac:dyDescent="0.2">
      <c r="A3436" s="28">
        <v>3434</v>
      </c>
      <c r="B3436" s="34">
        <v>19460014277</v>
      </c>
      <c r="C3436" s="47">
        <v>44064</v>
      </c>
      <c r="E3436" s="47">
        <v>44064</v>
      </c>
      <c r="F3436" s="28" t="s">
        <v>20</v>
      </c>
      <c r="H3436" s="42">
        <v>44086</v>
      </c>
      <c r="I3436" s="28" t="str">
        <f>VLOOKUP(B3436,'Список DKV от ЮТД'!$A$1:$S$10000,15,FALSE)</f>
        <v>2412/548</v>
      </c>
      <c r="J3436" s="28" t="s">
        <v>22</v>
      </c>
      <c r="K3436" s="38" t="str">
        <f>VLOOKUP(B3436,'Список DKV от ЮТД'!$A$1:$M$10000,13,FALSE)</f>
        <v>4</v>
      </c>
      <c r="L3436" s="28" t="str">
        <f>VLOOKUP(B3436,'Список DKV от ЮТД'!$A$1:$S$10000,14,FALSE)</f>
        <v>PZ520EB</v>
      </c>
      <c r="M3436" s="49" t="str">
        <f>VLOOKUP(B3436,'Список DKV от ЮТД'!$A$1:$M$10000,10,FALSE)</f>
        <v>704310*******6178</v>
      </c>
      <c r="N3436" s="49" t="str">
        <f>VLOOKUP(B3436,'Список DKV от ЮТД'!$A$1:$S$10000,18,FALSE)</f>
        <v/>
      </c>
      <c r="O3436" s="49" t="str">
        <f>VLOOKUP(B3436,'Список DKV от ЮТД'!$A$1:$S$10000,19,FALSE)</f>
        <v/>
      </c>
      <c r="P3436" s="49" t="str">
        <f>VLOOKUP(B3436,'Список DKV от ЮТД'!$A$1:$S$10000,16,FALSE)</f>
        <v>431490451</v>
      </c>
      <c r="Q3436" s="49"/>
    </row>
    <row r="3437" spans="1:22" x14ac:dyDescent="0.2">
      <c r="A3437" s="28">
        <v>3435</v>
      </c>
      <c r="B3437" s="34">
        <v>19460014236</v>
      </c>
      <c r="C3437" s="47">
        <v>44064</v>
      </c>
      <c r="E3437" s="47">
        <v>44064</v>
      </c>
      <c r="F3437" s="28" t="s">
        <v>20</v>
      </c>
      <c r="H3437" s="42">
        <v>44086</v>
      </c>
      <c r="I3437" s="28" t="str">
        <f>VLOOKUP(B3437,'Список DKV от ЮТД'!$A$1:$S$10000,15,FALSE)</f>
        <v>2412/549</v>
      </c>
      <c r="J3437" s="28" t="s">
        <v>22</v>
      </c>
      <c r="K3437" s="38" t="str">
        <f>VLOOKUP(B3437,'Список DKV от ЮТД'!$A$1:$M$10000,13,FALSE)</f>
        <v>4</v>
      </c>
      <c r="L3437" s="28" t="str">
        <f>VLOOKUP(B3437,'Список DKV от ЮТД'!$A$1:$S$10000,14,FALSE)</f>
        <v>PZ950DF</v>
      </c>
      <c r="M3437" s="49" t="str">
        <f>VLOOKUP(B3437,'Список DKV от ЮТД'!$A$1:$M$10000,10,FALSE)</f>
        <v>704310*******6020</v>
      </c>
      <c r="N3437" s="49" t="str">
        <f>VLOOKUP(B3437,'Список DKV от ЮТД'!$A$1:$S$10000,18,FALSE)</f>
        <v/>
      </c>
      <c r="O3437" s="49" t="str">
        <f>VLOOKUP(B3437,'Список DKV от ЮТД'!$A$1:$S$10000,19,FALSE)</f>
        <v/>
      </c>
      <c r="P3437" s="49" t="str">
        <f>VLOOKUP(B3437,'Список DKV от ЮТД'!$A$1:$S$10000,16,FALSE)</f>
        <v>431490447</v>
      </c>
      <c r="Q3437" s="49"/>
    </row>
    <row r="3438" spans="1:22" x14ac:dyDescent="0.2">
      <c r="A3438" s="28">
        <v>3436</v>
      </c>
      <c r="B3438" s="34">
        <v>19451080154</v>
      </c>
      <c r="C3438" s="47">
        <v>44078</v>
      </c>
      <c r="E3438" s="47">
        <v>44078</v>
      </c>
      <c r="F3438" s="28" t="s">
        <v>18</v>
      </c>
      <c r="H3438" s="42">
        <v>44087</v>
      </c>
      <c r="I3438" s="28" t="str">
        <f>VLOOKUP(B3438,'Список DKV от ЮТД'!$A$1:$S$10000,15,FALSE)</f>
        <v>2411/2759</v>
      </c>
      <c r="J3438" s="28" t="s">
        <v>22</v>
      </c>
      <c r="K3438" s="38" t="str">
        <f>VLOOKUP(B3438,'Список DKV от ЮТД'!$A$1:$M$10000,13,FALSE)</f>
        <v>4</v>
      </c>
      <c r="L3438" s="28" t="str">
        <f>VLOOKUP(B3438,'Список DKV от ЮТД'!$A$1:$S$10000,14,FALSE)</f>
        <v>81EL796</v>
      </c>
      <c r="M3438" s="49" t="str">
        <f>VLOOKUP(B3438,'Список DKV от ЮТД'!$A$1:$M$10000,10,FALSE)</f>
        <v>704310*******5564</v>
      </c>
      <c r="N3438" s="49" t="str">
        <f>VLOOKUP(B3438,'Список DKV от ЮТД'!$A$1:$S$10000,18,FALSE)</f>
        <v/>
      </c>
      <c r="O3438" s="49" t="str">
        <f>VLOOKUP(B3438,'Список DKV от ЮТД'!$A$1:$S$10000,19,FALSE)</f>
        <v/>
      </c>
      <c r="P3438" s="49" t="str">
        <f>VLOOKUP(B3438,'Список DKV от ЮТД'!$A$1:$S$10000,16,FALSE)</f>
        <v>431334895</v>
      </c>
      <c r="Q3438" s="49"/>
    </row>
    <row r="3439" spans="1:22" x14ac:dyDescent="0.2">
      <c r="A3439" s="28">
        <v>3437</v>
      </c>
      <c r="B3439" s="34">
        <v>19451080196</v>
      </c>
      <c r="C3439" s="47">
        <v>44078</v>
      </c>
      <c r="E3439" s="47">
        <v>44078</v>
      </c>
      <c r="F3439" s="28" t="s">
        <v>18</v>
      </c>
      <c r="H3439" s="42">
        <v>44087</v>
      </c>
      <c r="I3439" s="28" t="str">
        <f>VLOOKUP(B3439,'Список DKV от ЮТД'!$A$1:$S$10000,15,FALSE)</f>
        <v>2411/2760</v>
      </c>
      <c r="J3439" s="28" t="s">
        <v>22</v>
      </c>
      <c r="K3439" s="38" t="str">
        <f>VLOOKUP(B3439,'Список DKV от ЮТД'!$A$1:$M$10000,13,FALSE)</f>
        <v>4</v>
      </c>
      <c r="L3439" s="28" t="str">
        <f>VLOOKUP(B3439,'Список DKV от ЮТД'!$A$1:$S$10000,14,FALSE)</f>
        <v>81EL518</v>
      </c>
      <c r="M3439" s="49" t="str">
        <f>VLOOKUP(B3439,'Список DKV от ЮТД'!$A$1:$M$10000,10,FALSE)</f>
        <v>704310*******5465</v>
      </c>
      <c r="N3439" s="49" t="str">
        <f>VLOOKUP(B3439,'Список DKV от ЮТД'!$A$1:$S$10000,18,FALSE)</f>
        <v/>
      </c>
      <c r="O3439" s="49" t="str">
        <f>VLOOKUP(B3439,'Список DKV от ЮТД'!$A$1:$S$10000,19,FALSE)</f>
        <v/>
      </c>
      <c r="P3439" s="49" t="str">
        <f>VLOOKUP(B3439,'Список DKV от ЮТД'!$A$1:$S$10000,16,FALSE)</f>
        <v>431334899</v>
      </c>
      <c r="Q3439" s="49"/>
    </row>
    <row r="3440" spans="1:22" x14ac:dyDescent="0.2">
      <c r="A3440" s="28">
        <v>3438</v>
      </c>
      <c r="B3440" s="34">
        <v>19451080071</v>
      </c>
      <c r="C3440" s="47">
        <v>44078</v>
      </c>
      <c r="E3440" s="47">
        <v>44078</v>
      </c>
      <c r="F3440" s="28" t="s">
        <v>18</v>
      </c>
      <c r="H3440" s="42">
        <v>44087</v>
      </c>
      <c r="I3440" s="28" t="str">
        <f>VLOOKUP(B3440,'Список DKV от ЮТД'!$A$1:$S$10000,15,FALSE)</f>
        <v>2411/2761</v>
      </c>
      <c r="J3440" s="28" t="s">
        <v>22</v>
      </c>
      <c r="K3440" s="38" t="str">
        <f>VLOOKUP(B3440,'Список DKV от ЮТД'!$A$1:$M$10000,13,FALSE)</f>
        <v>4</v>
      </c>
      <c r="L3440" s="28" t="str">
        <f>VLOOKUP(B3440,'Список DKV от ЮТД'!$A$1:$S$10000,14,FALSE)</f>
        <v>PZ311EE</v>
      </c>
      <c r="M3440" s="49" t="str">
        <f>VLOOKUP(B3440,'Список DKV от ЮТД'!$A$1:$M$10000,10,FALSE)</f>
        <v>704310*******6186</v>
      </c>
      <c r="N3440" s="49" t="str">
        <f>VLOOKUP(B3440,'Список DKV от ЮТД'!$A$1:$S$10000,18,FALSE)</f>
        <v/>
      </c>
      <c r="O3440" s="49" t="str">
        <f>VLOOKUP(B3440,'Список DKV от ЮТД'!$A$1:$S$10000,19,FALSE)</f>
        <v/>
      </c>
      <c r="P3440" s="49" t="str">
        <f>VLOOKUP(B3440,'Список DKV от ЮТД'!$A$1:$S$10000,16,FALSE)</f>
        <v>431334887</v>
      </c>
      <c r="Q3440" s="49"/>
    </row>
    <row r="3441" spans="1:17" x14ac:dyDescent="0.2">
      <c r="A3441" s="28">
        <v>3439</v>
      </c>
      <c r="B3441" s="34">
        <v>19451080113</v>
      </c>
      <c r="C3441" s="47">
        <v>44078</v>
      </c>
      <c r="E3441" s="47">
        <v>44078</v>
      </c>
      <c r="F3441" s="28" t="s">
        <v>18</v>
      </c>
      <c r="H3441" s="42">
        <v>44087</v>
      </c>
      <c r="I3441" s="28" t="str">
        <f>VLOOKUP(B3441,'Список DKV от ЮТД'!$A$1:$S$10000,15,FALSE)</f>
        <v>2411/2762</v>
      </c>
      <c r="J3441" s="28" t="s">
        <v>22</v>
      </c>
      <c r="K3441" s="38" t="str">
        <f>VLOOKUP(B3441,'Список DKV от ЮТД'!$A$1:$M$10000,13,FALSE)</f>
        <v>4</v>
      </c>
      <c r="L3441" s="28" t="str">
        <f>VLOOKUP(B3441,'Список DKV от ЮТД'!$A$1:$S$10000,14,FALSE)</f>
        <v>16SSM24</v>
      </c>
      <c r="M3441" s="49" t="str">
        <f>VLOOKUP(B3441,'Список DKV от ЮТД'!$A$1:$M$10000,10,FALSE)</f>
        <v>704310*******5514</v>
      </c>
      <c r="N3441" s="49" t="str">
        <f>VLOOKUP(B3441,'Список DKV от ЮТД'!$A$1:$S$10000,18,FALSE)</f>
        <v/>
      </c>
      <c r="O3441" s="49" t="str">
        <f>VLOOKUP(B3441,'Список DKV от ЮТД'!$A$1:$S$10000,19,FALSE)</f>
        <v/>
      </c>
      <c r="P3441" s="49" t="str">
        <f>VLOOKUP(B3441,'Список DKV от ЮТД'!$A$1:$S$10000,16,FALSE)</f>
        <v>431334891</v>
      </c>
      <c r="Q3441" s="49"/>
    </row>
    <row r="3442" spans="1:17" x14ac:dyDescent="0.2">
      <c r="A3442" s="28">
        <v>3440</v>
      </c>
      <c r="B3442" s="34">
        <v>19451080311</v>
      </c>
      <c r="C3442" s="47">
        <v>44078</v>
      </c>
      <c r="E3442" s="47">
        <v>44078</v>
      </c>
      <c r="F3442" s="28" t="s">
        <v>18</v>
      </c>
      <c r="H3442" s="42">
        <v>44087</v>
      </c>
      <c r="I3442" s="28" t="str">
        <f>VLOOKUP(B3442,'Список DKV от ЮТД'!$A$1:$S$10000,15,FALSE)</f>
        <v>2411/2763</v>
      </c>
      <c r="J3442" s="28" t="s">
        <v>22</v>
      </c>
      <c r="K3442" s="38" t="str">
        <f>VLOOKUP(B3442,'Список DKV от ЮТД'!$A$1:$M$10000,13,FALSE)</f>
        <v>4</v>
      </c>
      <c r="L3442" s="28" t="str">
        <f>VLOOKUP(B3442,'Список DKV от ЮТД'!$A$1:$S$10000,14,FALSE)</f>
        <v>06BGJ225</v>
      </c>
      <c r="M3442" s="49" t="str">
        <f>VLOOKUP(B3442,'Список DKV от ЮТД'!$A$1:$M$10000,10,FALSE)</f>
        <v>704310*******0572</v>
      </c>
      <c r="N3442" s="49" t="str">
        <f>VLOOKUP(B3442,'Список DKV от ЮТД'!$A$1:$S$10000,18,FALSE)</f>
        <v/>
      </c>
      <c r="O3442" s="49" t="str">
        <f>VLOOKUP(B3442,'Список DKV от ЮТД'!$A$1:$S$10000,19,FALSE)</f>
        <v/>
      </c>
      <c r="P3442" s="49" t="str">
        <f>VLOOKUP(B3442,'Список DKV от ЮТД'!$A$1:$S$10000,16,FALSE)</f>
        <v>431334911</v>
      </c>
      <c r="Q3442" s="49"/>
    </row>
    <row r="3443" spans="1:17" x14ac:dyDescent="0.2">
      <c r="A3443" s="28">
        <v>3441</v>
      </c>
      <c r="B3443" s="34">
        <v>19451080352</v>
      </c>
      <c r="C3443" s="47">
        <v>44078</v>
      </c>
      <c r="E3443" s="47">
        <v>44078</v>
      </c>
      <c r="F3443" s="28" t="s">
        <v>18</v>
      </c>
      <c r="H3443" s="42">
        <v>44087</v>
      </c>
      <c r="I3443" s="28" t="str">
        <f>VLOOKUP(B3443,'Список DKV от ЮТД'!$A$1:$S$10000,15,FALSE)</f>
        <v>2411/2764</v>
      </c>
      <c r="J3443" s="28" t="s">
        <v>22</v>
      </c>
      <c r="K3443" s="38" t="str">
        <f>VLOOKUP(B3443,'Список DKV от ЮТД'!$A$1:$M$10000,13,FALSE)</f>
        <v>4</v>
      </c>
      <c r="L3443" s="28" t="str">
        <f>VLOOKUP(B3443,'Список DKV от ЮТД'!$A$1:$S$10000,14,FALSE)</f>
        <v>81EL642</v>
      </c>
      <c r="M3443" s="49" t="str">
        <f>VLOOKUP(B3443,'Список DKV от ЮТД'!$A$1:$M$10000,10,FALSE)</f>
        <v>704310*******5432</v>
      </c>
      <c r="N3443" s="49" t="str">
        <f>VLOOKUP(B3443,'Список DKV от ЮТД'!$A$1:$S$10000,18,FALSE)</f>
        <v/>
      </c>
      <c r="O3443" s="49" t="str">
        <f>VLOOKUP(B3443,'Список DKV от ЮТД'!$A$1:$S$10000,19,FALSE)</f>
        <v/>
      </c>
      <c r="P3443" s="49" t="str">
        <f>VLOOKUP(B3443,'Список DKV от ЮТД'!$A$1:$S$10000,16,FALSE)</f>
        <v>431334915</v>
      </c>
      <c r="Q3443" s="49"/>
    </row>
    <row r="3444" spans="1:17" x14ac:dyDescent="0.2">
      <c r="A3444" s="28">
        <v>3442</v>
      </c>
      <c r="B3444" s="34">
        <v>19451080238</v>
      </c>
      <c r="C3444" s="47">
        <v>44078</v>
      </c>
      <c r="E3444" s="47">
        <v>44078</v>
      </c>
      <c r="F3444" s="28" t="s">
        <v>18</v>
      </c>
      <c r="H3444" s="42">
        <v>44087</v>
      </c>
      <c r="I3444" s="28" t="str">
        <f>VLOOKUP(B3444,'Список DKV от ЮТД'!$A$1:$S$10000,15,FALSE)</f>
        <v>2411/2765</v>
      </c>
      <c r="J3444" s="28" t="s">
        <v>22</v>
      </c>
      <c r="K3444" s="38" t="str">
        <f>VLOOKUP(B3444,'Список DKV от ЮТД'!$A$1:$M$10000,13,FALSE)</f>
        <v>4</v>
      </c>
      <c r="L3444" s="28" t="str">
        <f>VLOOKUP(B3444,'Список DKV от ЮТД'!$A$1:$S$10000,14,FALSE)</f>
        <v>81EL187</v>
      </c>
      <c r="M3444" s="49" t="str">
        <f>VLOOKUP(B3444,'Список DKV от ЮТД'!$A$1:$M$10000,10,FALSE)</f>
        <v>704310*******5523</v>
      </c>
      <c r="N3444" s="49" t="str">
        <f>VLOOKUP(B3444,'Список DKV от ЮТД'!$A$1:$S$10000,18,FALSE)</f>
        <v/>
      </c>
      <c r="O3444" s="49" t="str">
        <f>VLOOKUP(B3444,'Список DKV от ЮТД'!$A$1:$S$10000,19,FALSE)</f>
        <v/>
      </c>
      <c r="P3444" s="49" t="str">
        <f>VLOOKUP(B3444,'Список DKV от ЮТД'!$A$1:$S$10000,16,FALSE)</f>
        <v>431334903</v>
      </c>
      <c r="Q3444" s="49"/>
    </row>
    <row r="3445" spans="1:17" x14ac:dyDescent="0.2">
      <c r="A3445" s="28">
        <v>3443</v>
      </c>
      <c r="B3445" s="34">
        <v>19451080279</v>
      </c>
      <c r="C3445" s="47">
        <v>44078</v>
      </c>
      <c r="E3445" s="47">
        <v>44078</v>
      </c>
      <c r="F3445" s="28" t="s">
        <v>18</v>
      </c>
      <c r="H3445" s="42">
        <v>44087</v>
      </c>
      <c r="I3445" s="28" t="str">
        <f>VLOOKUP(B3445,'Список DKV от ЮТД'!$A$1:$S$10000,15,FALSE)</f>
        <v>2411/2766</v>
      </c>
      <c r="J3445" s="28" t="s">
        <v>22</v>
      </c>
      <c r="K3445" s="38" t="str">
        <f>VLOOKUP(B3445,'Список DKV от ЮТД'!$A$1:$M$10000,13,FALSE)</f>
        <v>4</v>
      </c>
      <c r="L3445" s="28" t="str">
        <f>VLOOKUP(B3445,'Список DKV от ЮТД'!$A$1:$S$10000,14,FALSE)</f>
        <v>42AGS920</v>
      </c>
      <c r="M3445" s="49" t="str">
        <f>VLOOKUP(B3445,'Список DKV от ЮТД'!$A$1:$M$10000,10,FALSE)</f>
        <v>704310*******7084</v>
      </c>
      <c r="N3445" s="49" t="str">
        <f>VLOOKUP(B3445,'Список DKV от ЮТД'!$A$1:$S$10000,18,FALSE)</f>
        <v/>
      </c>
      <c r="O3445" s="49" t="str">
        <f>VLOOKUP(B3445,'Список DKV от ЮТД'!$A$1:$S$10000,19,FALSE)</f>
        <v/>
      </c>
      <c r="P3445" s="49" t="str">
        <f>VLOOKUP(B3445,'Список DKV от ЮТД'!$A$1:$S$10000,16,FALSE)</f>
        <v>431334907</v>
      </c>
      <c r="Q3445" s="49"/>
    </row>
    <row r="3446" spans="1:17" x14ac:dyDescent="0.2">
      <c r="A3446" s="28">
        <v>3444</v>
      </c>
      <c r="B3446" s="34">
        <v>19451079511</v>
      </c>
      <c r="C3446" s="47">
        <v>44078</v>
      </c>
      <c r="E3446" s="47">
        <v>44078</v>
      </c>
      <c r="F3446" s="28" t="s">
        <v>18</v>
      </c>
      <c r="H3446" s="42">
        <v>44088</v>
      </c>
      <c r="I3446" s="28" t="str">
        <f>VLOOKUP(B3446,'Список DKV от ЮТД'!$A$1:$S$10000,15,FALSE)</f>
        <v>2411/2767</v>
      </c>
      <c r="J3446" s="28" t="s">
        <v>22</v>
      </c>
      <c r="K3446" s="38" t="str">
        <f>VLOOKUP(B3446,'Список DKV от ЮТД'!$A$1:$M$10000,13,FALSE)</f>
        <v>4</v>
      </c>
      <c r="L3446" s="28" t="str">
        <f>VLOOKUP(B3446,'Список DKV от ЮТД'!$A$1:$S$10000,14,FALSE)</f>
        <v>06JSE93</v>
      </c>
      <c r="M3446" s="49" t="str">
        <f>VLOOKUP(B3446,'Список DKV от ЮТД'!$A$1:$M$10000,10,FALSE)</f>
        <v>704310*******0309</v>
      </c>
      <c r="N3446" s="49" t="str">
        <f>VLOOKUP(B3446,'Список DKV от ЮТД'!$A$1:$S$10000,18,FALSE)</f>
        <v/>
      </c>
      <c r="O3446" s="49" t="str">
        <f>VLOOKUP(B3446,'Список DKV от ЮТД'!$A$1:$S$10000,19,FALSE)</f>
        <v/>
      </c>
      <c r="P3446" s="49" t="str">
        <f>VLOOKUP(B3446,'Список DKV от ЮТД'!$A$1:$S$10000,16,FALSE)</f>
        <v>431334831</v>
      </c>
      <c r="Q3446" s="49"/>
    </row>
    <row r="3447" spans="1:17" x14ac:dyDescent="0.2">
      <c r="A3447" s="28">
        <v>3445</v>
      </c>
      <c r="B3447" s="34">
        <v>19451080402</v>
      </c>
      <c r="C3447" s="47">
        <v>44078</v>
      </c>
      <c r="E3447" s="47">
        <v>44078</v>
      </c>
      <c r="F3447" s="28" t="s">
        <v>18</v>
      </c>
      <c r="H3447" s="42">
        <v>44088</v>
      </c>
      <c r="I3447" s="28" t="str">
        <f>VLOOKUP(B3447,'Список DKV от ЮТД'!$A$1:$S$10000,15,FALSE)</f>
        <v>2411/2768</v>
      </c>
      <c r="J3447" s="28" t="s">
        <v>22</v>
      </c>
      <c r="K3447" s="38" t="str">
        <f>VLOOKUP(B3447,'Список DKV от ЮТД'!$A$1:$M$10000,13,FALSE)</f>
        <v>4</v>
      </c>
      <c r="L3447" s="28" t="str">
        <f>VLOOKUP(B3447,'Список DKV от ЮТД'!$A$1:$S$10000,14,FALSE)</f>
        <v>33EK174</v>
      </c>
      <c r="M3447" s="49" t="str">
        <f>VLOOKUP(B3447,'Список DKV от ЮТД'!$A$1:$M$10000,10,FALSE)</f>
        <v>704310*******6273</v>
      </c>
      <c r="N3447" s="49" t="str">
        <f>VLOOKUP(B3447,'Список DKV от ЮТД'!$A$1:$S$10000,18,FALSE)</f>
        <v/>
      </c>
      <c r="O3447" s="49" t="str">
        <f>VLOOKUP(B3447,'Список DKV от ЮТД'!$A$1:$S$10000,19,FALSE)</f>
        <v/>
      </c>
      <c r="P3447" s="49" t="str">
        <f>VLOOKUP(B3447,'Список DKV от ЮТД'!$A$1:$S$10000,16,FALSE)</f>
        <v>431334920</v>
      </c>
      <c r="Q3447" s="49"/>
    </row>
    <row r="3448" spans="1:17" x14ac:dyDescent="0.2">
      <c r="A3448" s="28">
        <v>3446</v>
      </c>
      <c r="B3448" s="34">
        <v>19451080360</v>
      </c>
      <c r="C3448" s="47">
        <v>44078</v>
      </c>
      <c r="E3448" s="47">
        <v>44078</v>
      </c>
      <c r="F3448" s="28" t="s">
        <v>18</v>
      </c>
      <c r="H3448" s="42">
        <v>44088</v>
      </c>
      <c r="I3448" s="28" t="str">
        <f>VLOOKUP(B3448,'Список DKV от ЮТД'!$A$1:$S$10000,15,FALSE)</f>
        <v>2411/2769</v>
      </c>
      <c r="J3448" s="28" t="s">
        <v>22</v>
      </c>
      <c r="K3448" s="38" t="str">
        <f>VLOOKUP(B3448,'Список DKV от ЮТД'!$A$1:$M$10000,13,FALSE)</f>
        <v>4</v>
      </c>
      <c r="L3448" s="28" t="str">
        <f>VLOOKUP(B3448,'Список DKV от ЮТД'!$A$1:$S$10000,14,FALSE)</f>
        <v>81EL917</v>
      </c>
      <c r="M3448" s="49" t="str">
        <f>VLOOKUP(B3448,'Список DKV от ЮТД'!$A$1:$M$10000,10,FALSE)</f>
        <v>704310*******5317</v>
      </c>
      <c r="N3448" s="49" t="str">
        <f>VLOOKUP(B3448,'Список DKV от ЮТД'!$A$1:$S$10000,18,FALSE)</f>
        <v/>
      </c>
      <c r="O3448" s="49" t="str">
        <f>VLOOKUP(B3448,'Список DKV от ЮТД'!$A$1:$S$10000,19,FALSE)</f>
        <v/>
      </c>
      <c r="P3448" s="49" t="str">
        <f>VLOOKUP(B3448,'Список DKV от ЮТД'!$A$1:$S$10000,16,FALSE)</f>
        <v>431334916</v>
      </c>
      <c r="Q3448" s="49"/>
    </row>
    <row r="3449" spans="1:17" x14ac:dyDescent="0.2">
      <c r="A3449" s="28">
        <v>3447</v>
      </c>
      <c r="B3449" s="34">
        <v>19451080329</v>
      </c>
      <c r="C3449" s="47">
        <v>44078</v>
      </c>
      <c r="E3449" s="47">
        <v>44078</v>
      </c>
      <c r="F3449" s="28" t="s">
        <v>18</v>
      </c>
      <c r="H3449" s="42">
        <v>44088</v>
      </c>
      <c r="I3449" s="28" t="str">
        <f>VLOOKUP(B3449,'Список DKV от ЮТД'!$A$1:$S$10000,15,FALSE)</f>
        <v>2411/2770</v>
      </c>
      <c r="J3449" s="28" t="s">
        <v>22</v>
      </c>
      <c r="K3449" s="38" t="str">
        <f>VLOOKUP(B3449,'Список DKV от ЮТД'!$A$1:$M$10000,13,FALSE)</f>
        <v>4</v>
      </c>
      <c r="L3449" s="28" t="str">
        <f>VLOOKUP(B3449,'Список DKV от ЮТД'!$A$1:$S$10000,14,FALSE)</f>
        <v>31BD773</v>
      </c>
      <c r="M3449" s="49" t="str">
        <f>VLOOKUP(B3449,'Список DKV от ЮТД'!$A$1:$M$10000,10,FALSE)</f>
        <v>704310*******0151</v>
      </c>
      <c r="N3449" s="49" t="str">
        <f>VLOOKUP(B3449,'Список DKV от ЮТД'!$A$1:$S$10000,18,FALSE)</f>
        <v/>
      </c>
      <c r="O3449" s="49" t="str">
        <f>VLOOKUP(B3449,'Список DKV от ЮТД'!$A$1:$S$10000,19,FALSE)</f>
        <v/>
      </c>
      <c r="P3449" s="49" t="str">
        <f>VLOOKUP(B3449,'Список DKV от ЮТД'!$A$1:$S$10000,16,FALSE)</f>
        <v>431334912</v>
      </c>
      <c r="Q3449" s="49"/>
    </row>
    <row r="3450" spans="1:17" x14ac:dyDescent="0.2">
      <c r="A3450" s="28">
        <v>3448</v>
      </c>
      <c r="B3450" s="34">
        <v>19451080287</v>
      </c>
      <c r="C3450" s="47">
        <v>44078</v>
      </c>
      <c r="E3450" s="47">
        <v>44078</v>
      </c>
      <c r="F3450" s="28" t="s">
        <v>18</v>
      </c>
      <c r="H3450" s="42">
        <v>44088</v>
      </c>
      <c r="I3450" s="28" t="str">
        <f>VLOOKUP(B3450,'Список DKV от ЮТД'!$A$1:$S$10000,15,FALSE)</f>
        <v>2411/2771</v>
      </c>
      <c r="J3450" s="28" t="s">
        <v>22</v>
      </c>
      <c r="K3450" s="38" t="str">
        <f>VLOOKUP(B3450,'Список DKV от ЮТД'!$A$1:$M$10000,13,FALSE)</f>
        <v>4</v>
      </c>
      <c r="L3450" s="28" t="str">
        <f>VLOOKUP(B3450,'Список DKV от ЮТД'!$A$1:$S$10000,14,FALSE)</f>
        <v>16AKC505</v>
      </c>
      <c r="M3450" s="49" t="str">
        <f>VLOOKUP(B3450,'Список DKV от ЮТД'!$A$1:$M$10000,10,FALSE)</f>
        <v>704310*******7265</v>
      </c>
      <c r="N3450" s="49" t="str">
        <f>VLOOKUP(B3450,'Список DKV от ЮТД'!$A$1:$S$10000,18,FALSE)</f>
        <v/>
      </c>
      <c r="O3450" s="49" t="str">
        <f>VLOOKUP(B3450,'Список DKV от ЮТД'!$A$1:$S$10000,19,FALSE)</f>
        <v/>
      </c>
      <c r="P3450" s="49" t="str">
        <f>VLOOKUP(B3450,'Список DKV от ЮТД'!$A$1:$S$10000,16,FALSE)</f>
        <v>431334908</v>
      </c>
      <c r="Q3450" s="49"/>
    </row>
    <row r="3451" spans="1:17" x14ac:dyDescent="0.2">
      <c r="A3451" s="28">
        <v>3449</v>
      </c>
      <c r="B3451" s="34">
        <v>19451080246</v>
      </c>
      <c r="C3451" s="47">
        <v>44078</v>
      </c>
      <c r="E3451" s="47">
        <v>44078</v>
      </c>
      <c r="F3451" s="28" t="s">
        <v>18</v>
      </c>
      <c r="H3451" s="42">
        <v>44088</v>
      </c>
      <c r="I3451" s="28" t="str">
        <f>VLOOKUP(B3451,'Список DKV от ЮТД'!$A$1:$S$10000,15,FALSE)</f>
        <v>2411/2772</v>
      </c>
      <c r="J3451" s="28" t="s">
        <v>22</v>
      </c>
      <c r="K3451" s="38" t="str">
        <f>VLOOKUP(B3451,'Список DKV от ЮТД'!$A$1:$M$10000,13,FALSE)</f>
        <v>4</v>
      </c>
      <c r="L3451" s="28" t="str">
        <f>VLOOKUP(B3451,'Список DKV от ЮТД'!$A$1:$S$10000,14,FALSE)</f>
        <v>14AG500</v>
      </c>
      <c r="M3451" s="49" t="str">
        <f>VLOOKUP(B3451,'Список DKV от ЮТД'!$A$1:$M$10000,10,FALSE)</f>
        <v>704310*******7527</v>
      </c>
      <c r="N3451" s="49" t="str">
        <f>VLOOKUP(B3451,'Список DKV от ЮТД'!$A$1:$S$10000,18,FALSE)</f>
        <v>expired</v>
      </c>
      <c r="O3451" s="49" t="str">
        <f>VLOOKUP(B3451,'Список DKV от ЮТД'!$A$1:$S$10000,19,FALSE)</f>
        <v>blocked</v>
      </c>
      <c r="P3451" s="49" t="str">
        <f>VLOOKUP(B3451,'Список DKV от ЮТД'!$A$1:$S$10000,16,FALSE)</f>
        <v>431334904</v>
      </c>
      <c r="Q3451" s="49"/>
    </row>
    <row r="3452" spans="1:17" x14ac:dyDescent="0.2">
      <c r="A3452" s="28">
        <v>3450</v>
      </c>
      <c r="B3452" s="34">
        <v>19451080204</v>
      </c>
      <c r="C3452" s="47">
        <v>44078</v>
      </c>
      <c r="E3452" s="47">
        <v>44078</v>
      </c>
      <c r="F3452" s="28" t="s">
        <v>18</v>
      </c>
      <c r="H3452" s="42">
        <v>44088</v>
      </c>
      <c r="I3452" s="28" t="str">
        <f>VLOOKUP(B3452,'Список DKV от ЮТД'!$A$1:$S$10000,15,FALSE)</f>
        <v>2411/2773</v>
      </c>
      <c r="J3452" s="28" t="s">
        <v>22</v>
      </c>
      <c r="K3452" s="38" t="str">
        <f>VLOOKUP(B3452,'Список DKV от ЮТД'!$A$1:$M$10000,13,FALSE)</f>
        <v>4</v>
      </c>
      <c r="L3452" s="28" t="str">
        <f>VLOOKUP(B3452,'Список DKV от ЮТД'!$A$1:$S$10000,14,FALSE)</f>
        <v>31AAF517</v>
      </c>
      <c r="M3452" s="49" t="str">
        <f>VLOOKUP(B3452,'Список DKV от ЮТД'!$A$1:$M$10000,10,FALSE)</f>
        <v>704310*******8228</v>
      </c>
      <c r="N3452" s="49" t="str">
        <f>VLOOKUP(B3452,'Список DKV от ЮТД'!$A$1:$S$10000,18,FALSE)</f>
        <v/>
      </c>
      <c r="O3452" s="49" t="str">
        <f>VLOOKUP(B3452,'Список DKV от ЮТД'!$A$1:$S$10000,19,FALSE)</f>
        <v/>
      </c>
      <c r="P3452" s="49" t="str">
        <f>VLOOKUP(B3452,'Список DKV от ЮТД'!$A$1:$S$10000,16,FALSE)</f>
        <v>431334900</v>
      </c>
      <c r="Q3452" s="49"/>
    </row>
    <row r="3453" spans="1:17" x14ac:dyDescent="0.2">
      <c r="A3453" s="28">
        <v>3451</v>
      </c>
      <c r="B3453" s="34">
        <v>19451080162</v>
      </c>
      <c r="C3453" s="47">
        <v>44078</v>
      </c>
      <c r="E3453" s="47">
        <v>44078</v>
      </c>
      <c r="F3453" s="28" t="s">
        <v>18</v>
      </c>
      <c r="H3453" s="42">
        <v>44088</v>
      </c>
      <c r="I3453" s="28" t="str">
        <f>VLOOKUP(B3453,'Список DKV от ЮТД'!$A$1:$S$10000,15,FALSE)</f>
        <v>2411/2774</v>
      </c>
      <c r="J3453" s="28" t="s">
        <v>22</v>
      </c>
      <c r="K3453" s="38" t="str">
        <f>VLOOKUP(B3453,'Список DKV от ЮТД'!$A$1:$M$10000,13,FALSE)</f>
        <v>4</v>
      </c>
      <c r="L3453" s="28" t="str">
        <f>VLOOKUP(B3453,'Список DKV от ЮТД'!$A$1:$S$10000,14,FALSE)</f>
        <v>81EL108</v>
      </c>
      <c r="M3453" s="49" t="str">
        <f>VLOOKUP(B3453,'Список DKV от ЮТД'!$A$1:$M$10000,10,FALSE)</f>
        <v>704310*******5499</v>
      </c>
      <c r="N3453" s="49" t="str">
        <f>VLOOKUP(B3453,'Список DKV от ЮТД'!$A$1:$S$10000,18,FALSE)</f>
        <v/>
      </c>
      <c r="O3453" s="49" t="str">
        <f>VLOOKUP(B3453,'Список DKV от ЮТД'!$A$1:$S$10000,19,FALSE)</f>
        <v/>
      </c>
      <c r="P3453" s="49" t="str">
        <f>VLOOKUP(B3453,'Список DKV от ЮТД'!$A$1:$S$10000,16,FALSE)</f>
        <v>431334896</v>
      </c>
      <c r="Q3453" s="49"/>
    </row>
    <row r="3454" spans="1:17" x14ac:dyDescent="0.2">
      <c r="A3454" s="28">
        <v>3452</v>
      </c>
      <c r="B3454" s="34">
        <v>19451080121</v>
      </c>
      <c r="C3454" s="47">
        <v>44078</v>
      </c>
      <c r="E3454" s="47">
        <v>44078</v>
      </c>
      <c r="F3454" s="28" t="s">
        <v>18</v>
      </c>
      <c r="H3454" s="42">
        <v>44088</v>
      </c>
      <c r="I3454" s="28" t="str">
        <f>VLOOKUP(B3454,'Список DKV от ЮТД'!$A$1:$S$10000,15,FALSE)</f>
        <v>2411/2775</v>
      </c>
      <c r="J3454" s="28" t="s">
        <v>22</v>
      </c>
      <c r="K3454" s="38" t="str">
        <f>VLOOKUP(B3454,'Список DKV от ЮТД'!$A$1:$M$10000,13,FALSE)</f>
        <v>4</v>
      </c>
      <c r="L3454" s="28" t="str">
        <f>VLOOKUP(B3454,'Список DKV от ЮТД'!$A$1:$S$10000,14,FALSE)</f>
        <v>81EL854</v>
      </c>
      <c r="M3454" s="49" t="str">
        <f>VLOOKUP(B3454,'Список DKV от ЮТД'!$A$1:$M$10000,10,FALSE)</f>
        <v>704310*******5556</v>
      </c>
      <c r="N3454" s="49" t="str">
        <f>VLOOKUP(B3454,'Список DKV от ЮТД'!$A$1:$S$10000,18,FALSE)</f>
        <v/>
      </c>
      <c r="O3454" s="49" t="str">
        <f>VLOOKUP(B3454,'Список DKV от ЮТД'!$A$1:$S$10000,19,FALSE)</f>
        <v/>
      </c>
      <c r="P3454" s="49" t="str">
        <f>VLOOKUP(B3454,'Список DKV от ЮТД'!$A$1:$S$10000,16,FALSE)</f>
        <v>431334892</v>
      </c>
      <c r="Q3454" s="49"/>
    </row>
    <row r="3455" spans="1:17" x14ac:dyDescent="0.2">
      <c r="A3455" s="28">
        <v>3453</v>
      </c>
      <c r="B3455" s="34">
        <v>19451080089</v>
      </c>
      <c r="C3455" s="47">
        <v>44078</v>
      </c>
      <c r="E3455" s="47">
        <v>44078</v>
      </c>
      <c r="F3455" s="28" t="s">
        <v>18</v>
      </c>
      <c r="H3455" s="42">
        <v>44088</v>
      </c>
      <c r="I3455" s="28" t="str">
        <f>VLOOKUP(B3455,'Список DKV от ЮТД'!$A$1:$S$10000,15,FALSE)</f>
        <v>2411/2776</v>
      </c>
      <c r="J3455" s="28" t="s">
        <v>22</v>
      </c>
      <c r="K3455" s="38" t="str">
        <f>VLOOKUP(B3455,'Список DKV от ЮТД'!$A$1:$M$10000,13,FALSE)</f>
        <v>4</v>
      </c>
      <c r="L3455" s="28" t="str">
        <f>VLOOKUP(B3455,'Список DKV от ЮТД'!$A$1:$S$10000,14,FALSE)</f>
        <v>81EL162</v>
      </c>
      <c r="M3455" s="49" t="str">
        <f>VLOOKUP(B3455,'Список DKV от ЮТД'!$A$1:$M$10000,10,FALSE)</f>
        <v>704310*******5515</v>
      </c>
      <c r="N3455" s="49" t="str">
        <f>VLOOKUP(B3455,'Список DKV от ЮТД'!$A$1:$S$10000,18,FALSE)</f>
        <v/>
      </c>
      <c r="O3455" s="49" t="str">
        <f>VLOOKUP(B3455,'Список DKV от ЮТД'!$A$1:$S$10000,19,FALSE)</f>
        <v/>
      </c>
      <c r="P3455" s="49" t="str">
        <f>VLOOKUP(B3455,'Список DKV от ЮТД'!$A$1:$S$10000,16,FALSE)</f>
        <v>431334888</v>
      </c>
      <c r="Q3455" s="49"/>
    </row>
    <row r="3456" spans="1:17" x14ac:dyDescent="0.2">
      <c r="A3456" s="28">
        <v>3454</v>
      </c>
      <c r="B3456" s="34">
        <v>19451080006</v>
      </c>
      <c r="C3456" s="47">
        <v>44078</v>
      </c>
      <c r="E3456" s="47">
        <v>44078</v>
      </c>
      <c r="F3456" s="28" t="s">
        <v>18</v>
      </c>
      <c r="H3456" s="42">
        <v>44088</v>
      </c>
      <c r="I3456" s="28" t="str">
        <f>VLOOKUP(B3456,'Список DKV от ЮТД'!$A$1:$S$10000,15,FALSE)</f>
        <v>2411/2777</v>
      </c>
      <c r="J3456" s="28" t="s">
        <v>22</v>
      </c>
      <c r="K3456" s="38" t="str">
        <f>VLOOKUP(B3456,'Список DKV от ЮТД'!$A$1:$M$10000,13,FALSE)</f>
        <v>4</v>
      </c>
      <c r="L3456" s="28" t="str">
        <f>VLOOKUP(B3456,'Список DKV от ЮТД'!$A$1:$S$10000,14,FALSE)</f>
        <v>33AFH915</v>
      </c>
      <c r="M3456" s="49" t="str">
        <f>VLOOKUP(B3456,'Список DKV от ЮТД'!$A$1:$M$10000,10,FALSE)</f>
        <v>704310*******0303</v>
      </c>
      <c r="N3456" s="49" t="str">
        <f>VLOOKUP(B3456,'Список DKV от ЮТД'!$A$1:$S$10000,18,FALSE)</f>
        <v/>
      </c>
      <c r="O3456" s="49" t="str">
        <f>VLOOKUP(B3456,'Список DKV от ЮТД'!$A$1:$S$10000,19,FALSE)</f>
        <v/>
      </c>
      <c r="P3456" s="49" t="str">
        <f>VLOOKUP(B3456,'Список DKV от ЮТД'!$A$1:$S$10000,16,FALSE)</f>
        <v>431334880</v>
      </c>
      <c r="Q3456" s="49"/>
    </row>
    <row r="3457" spans="1:18" x14ac:dyDescent="0.2">
      <c r="A3457" s="28">
        <v>3455</v>
      </c>
      <c r="B3457" s="34">
        <v>19451079966</v>
      </c>
      <c r="C3457" s="47">
        <v>44078</v>
      </c>
      <c r="E3457" s="47">
        <v>44078</v>
      </c>
      <c r="F3457" s="28" t="s">
        <v>18</v>
      </c>
      <c r="H3457" s="42">
        <v>44088</v>
      </c>
      <c r="I3457" s="28" t="str">
        <f>VLOOKUP(B3457,'Список DKV от ЮТД'!$A$1:$S$10000,15,FALSE)</f>
        <v>2411/2778</v>
      </c>
      <c r="J3457" s="28" t="s">
        <v>22</v>
      </c>
      <c r="K3457" s="38" t="str">
        <f>VLOOKUP(B3457,'Список DKV от ЮТД'!$A$1:$M$10000,13,FALSE)</f>
        <v>4</v>
      </c>
      <c r="L3457" s="28" t="str">
        <f>VLOOKUP(B3457,'Список DKV от ЮТД'!$A$1:$S$10000,14,FALSE)</f>
        <v>01BYF12</v>
      </c>
      <c r="M3457" s="49" t="str">
        <f>VLOOKUP(B3457,'Список DKV от ЮТД'!$A$1:$M$10000,10,FALSE)</f>
        <v>704310*******1821</v>
      </c>
      <c r="N3457" s="49" t="str">
        <f>VLOOKUP(B3457,'Список DKV от ЮТД'!$A$1:$S$10000,18,FALSE)</f>
        <v/>
      </c>
      <c r="O3457" s="49" t="str">
        <f>VLOOKUP(B3457,'Список DKV от ЮТД'!$A$1:$S$10000,19,FALSE)</f>
        <v/>
      </c>
      <c r="P3457" s="49" t="str">
        <f>VLOOKUP(B3457,'Список DKV от ЮТД'!$A$1:$S$10000,16,FALSE)</f>
        <v>431334876</v>
      </c>
      <c r="Q3457" s="49"/>
    </row>
    <row r="3458" spans="1:18" x14ac:dyDescent="0.2">
      <c r="A3458" s="28">
        <v>3456</v>
      </c>
      <c r="B3458" s="34">
        <v>19460014186</v>
      </c>
      <c r="C3458" s="47">
        <v>44064</v>
      </c>
      <c r="E3458" s="47">
        <v>44064</v>
      </c>
      <c r="F3458" s="28" t="s">
        <v>20</v>
      </c>
      <c r="H3458" s="42">
        <v>44088</v>
      </c>
      <c r="I3458" s="28" t="str">
        <f>VLOOKUP(B3458,'Список DKV от ЮТД'!$A$1:$S$10000,15,FALSE)</f>
        <v>2412/550</v>
      </c>
      <c r="J3458" s="28" t="s">
        <v>22</v>
      </c>
      <c r="K3458" s="38" t="str">
        <f>VLOOKUP(B3458,'Список DKV от ЮТД'!$A$1:$M$10000,13,FALSE)</f>
        <v>4</v>
      </c>
      <c r="L3458" s="28" t="str">
        <f>VLOOKUP(B3458,'Список DKV от ЮТД'!$A$1:$S$10000,14,FALSE)</f>
        <v>K24A108</v>
      </c>
      <c r="M3458" s="49" t="str">
        <f>VLOOKUP(B3458,'Список DKV от ЮТД'!$A$1:$M$10000,10,FALSE)</f>
        <v>704310*******1399</v>
      </c>
      <c r="N3458" s="49" t="str">
        <f>VLOOKUP(B3458,'Список DKV от ЮТД'!$A$1:$S$10000,18,FALSE)</f>
        <v/>
      </c>
      <c r="O3458" s="49" t="str">
        <f>VLOOKUP(B3458,'Список DKV от ЮТД'!$A$1:$S$10000,19,FALSE)</f>
        <v/>
      </c>
      <c r="P3458" s="49" t="str">
        <f>VLOOKUP(B3458,'Список DKV от ЮТД'!$A$1:$S$10000,16,FALSE)</f>
        <v>431490442</v>
      </c>
      <c r="Q3458" s="49"/>
    </row>
    <row r="3459" spans="1:18" x14ac:dyDescent="0.2">
      <c r="A3459" s="28">
        <v>3457</v>
      </c>
      <c r="B3459" s="34">
        <v>19460014293</v>
      </c>
      <c r="C3459" s="47">
        <v>44064</v>
      </c>
      <c r="E3459" s="47">
        <v>44064</v>
      </c>
      <c r="F3459" s="28" t="s">
        <v>20</v>
      </c>
      <c r="H3459" s="42">
        <v>44088</v>
      </c>
      <c r="I3459" s="28" t="str">
        <f>VLOOKUP(B3459,'Список DKV от ЮТД'!$A$1:$S$10000,15,FALSE)</f>
        <v>2412/551</v>
      </c>
      <c r="J3459" s="28" t="s">
        <v>22</v>
      </c>
      <c r="K3459" s="38" t="str">
        <f>VLOOKUP(B3459,'Список DKV от ЮТД'!$A$1:$M$10000,13,FALSE)</f>
        <v>4</v>
      </c>
      <c r="L3459" s="28" t="str">
        <f>VLOOKUP(B3459,'Список DKV от ЮТД'!$A$1:$S$10000,14,FALSE)</f>
        <v>K86M125</v>
      </c>
      <c r="M3459" s="49" t="str">
        <f>VLOOKUP(B3459,'Список DKV от ЮТД'!$A$1:$M$10000,10,FALSE)</f>
        <v>704310*******2225</v>
      </c>
      <c r="N3459" s="49" t="str">
        <f>VLOOKUP(B3459,'Список DKV от ЮТД'!$A$1:$S$10000,18,FALSE)</f>
        <v/>
      </c>
      <c r="O3459" s="49" t="str">
        <f>VLOOKUP(B3459,'Список DKV от ЮТД'!$A$1:$S$10000,19,FALSE)</f>
        <v/>
      </c>
      <c r="P3459" s="49" t="str">
        <f>VLOOKUP(B3459,'Список DKV от ЮТД'!$A$1:$S$10000,16,FALSE)</f>
        <v>431490453</v>
      </c>
      <c r="Q3459" s="49"/>
    </row>
    <row r="3460" spans="1:18" x14ac:dyDescent="0.2">
      <c r="A3460" s="28">
        <v>3458</v>
      </c>
      <c r="B3460" s="35">
        <v>19460014392</v>
      </c>
      <c r="C3460" s="47">
        <v>44064</v>
      </c>
      <c r="E3460" s="47">
        <v>44064</v>
      </c>
      <c r="F3460" s="28" t="s">
        <v>20</v>
      </c>
      <c r="G3460" s="38">
        <v>145</v>
      </c>
      <c r="H3460" s="42">
        <v>44088</v>
      </c>
      <c r="I3460" s="28" t="str">
        <f>VLOOKUP(B3460,'Список DKV от ЮТД'!$A$1:$S$10000,15,FALSE)</f>
        <v>2412/552</v>
      </c>
      <c r="J3460" s="28" t="s">
        <v>22</v>
      </c>
      <c r="K3460" s="38" t="str">
        <f>VLOOKUP(B3460,'Список DKV от ЮТД'!$A$1:$M$10000,13,FALSE)</f>
        <v>4</v>
      </c>
      <c r="L3460" s="28" t="str">
        <f>VLOOKUP(B3460,'Список DKV от ЮТД'!$A$1:$S$10000,14,FALSE)</f>
        <v>EH9469KM</v>
      </c>
      <c r="M3460" s="49" t="str">
        <f>VLOOKUP(B3460,'Список DKV от ЮТД'!$A$1:$M$10000,10,FALSE)</f>
        <v>704310*******0418</v>
      </c>
      <c r="N3460" s="49" t="str">
        <f>VLOOKUP(B3460,'Список DKV от ЮТД'!$A$1:$S$10000,18,FALSE)</f>
        <v>blocked</v>
      </c>
      <c r="O3460" s="49" t="str">
        <f>VLOOKUP(B3460,'Список DKV от ЮТД'!$A$1:$S$10000,19,FALSE)</f>
        <v>blocked</v>
      </c>
      <c r="P3460" s="49" t="str">
        <f>VLOOKUP(B3460,'Список DKV от ЮТД'!$A$1:$S$10000,16,FALSE)</f>
        <v>431490463</v>
      </c>
      <c r="Q3460" s="46" t="s">
        <v>27361</v>
      </c>
      <c r="R3460" s="28" t="s">
        <v>21804</v>
      </c>
    </row>
    <row r="3461" spans="1:18" x14ac:dyDescent="0.2">
      <c r="A3461" s="28">
        <v>3459</v>
      </c>
      <c r="B3461" s="34">
        <v>19460014822</v>
      </c>
      <c r="C3461" s="47">
        <v>44042</v>
      </c>
      <c r="E3461" s="47">
        <v>44043</v>
      </c>
      <c r="F3461" s="28" t="s">
        <v>20</v>
      </c>
      <c r="H3461" s="42">
        <v>44088</v>
      </c>
      <c r="I3461" s="28" t="str">
        <f>VLOOKUP(B3461,'Список DKV от ЮТД'!$A$1:$S$10000,15,FALSE)</f>
        <v>2412/553</v>
      </c>
      <c r="J3461" s="28" t="s">
        <v>22</v>
      </c>
      <c r="K3461" s="38" t="str">
        <f>VLOOKUP(B3461,'Список DKV от ЮТД'!$A$1:$M$10000,13,FALSE)</f>
        <v>4</v>
      </c>
      <c r="L3461" s="28" t="str">
        <f>VLOOKUP(B3461,'Список DKV от ЮТД'!$A$1:$S$10000,14,FALSE)</f>
        <v>ZG0530TF</v>
      </c>
      <c r="M3461" s="49" t="str">
        <f>VLOOKUP(B3461,'Список DKV от ЮТД'!$A$1:$M$10000,10,FALSE)</f>
        <v>704310*******6076</v>
      </c>
      <c r="N3461" s="49" t="str">
        <f>VLOOKUP(B3461,'Список DKV от ЮТД'!$A$1:$S$10000,18,FALSE)</f>
        <v>expired</v>
      </c>
      <c r="O3461" s="49" t="str">
        <f>VLOOKUP(B3461,'Список DKV от ЮТД'!$A$1:$S$10000,19,FALSE)</f>
        <v>blocked</v>
      </c>
      <c r="P3461" s="49" t="str">
        <f>VLOOKUP(B3461,'Список DKV от ЮТД'!$A$1:$S$10000,16,FALSE)</f>
        <v>431490506</v>
      </c>
      <c r="Q3461" s="49"/>
    </row>
    <row r="3462" spans="1:18" x14ac:dyDescent="0.2">
      <c r="A3462" s="28">
        <v>3460</v>
      </c>
      <c r="B3462" s="34">
        <v>19441088853</v>
      </c>
      <c r="C3462" s="47">
        <v>43886</v>
      </c>
      <c r="E3462" s="47">
        <v>43886</v>
      </c>
      <c r="F3462" s="28" t="s">
        <v>5019</v>
      </c>
      <c r="H3462" s="42">
        <v>44088</v>
      </c>
      <c r="I3462" s="28" t="str">
        <f>VLOOKUP(B3462,'Список DKV от ЮТД'!$A$1:$S$10000,15,FALSE)</f>
        <v>2413/91</v>
      </c>
      <c r="J3462" s="28" t="s">
        <v>22</v>
      </c>
      <c r="K3462" s="38" t="str">
        <f>VLOOKUP(B3462,'Список DKV от ЮТД'!$A$1:$M$10000,13,FALSE)</f>
        <v>4</v>
      </c>
      <c r="L3462" s="28" t="str">
        <f>VLOOKUP(B3462,'Список DKV от ЮТД'!$A$1:$S$10000,14,FALSE)</f>
        <v>MLC293</v>
      </c>
      <c r="M3462" s="49" t="str">
        <f>VLOOKUP(B3462,'Список DKV от ЮТД'!$A$1:$M$10000,10,FALSE)</f>
        <v>704310*******6431</v>
      </c>
      <c r="N3462" s="49" t="str">
        <f>VLOOKUP(B3462,'Список DKV от ЮТД'!$A$1:$S$10000,18,FALSE)</f>
        <v/>
      </c>
      <c r="O3462" s="49" t="str">
        <f>VLOOKUP(B3462,'Список DKV от ЮТД'!$A$1:$S$10000,19,FALSE)</f>
        <v/>
      </c>
      <c r="P3462" s="49" t="str">
        <f>VLOOKUP(B3462,'Список DKV от ЮТД'!$A$1:$S$10000,16,FALSE)</f>
        <v>431073621</v>
      </c>
      <c r="Q3462" s="49"/>
    </row>
    <row r="3463" spans="1:18" x14ac:dyDescent="0.2">
      <c r="A3463" s="28">
        <v>3461</v>
      </c>
      <c r="B3463" s="34">
        <v>19451080048</v>
      </c>
      <c r="C3463" s="47">
        <v>44078</v>
      </c>
      <c r="E3463" s="47">
        <v>44078</v>
      </c>
      <c r="F3463" s="28" t="s">
        <v>18</v>
      </c>
      <c r="H3463" s="42">
        <v>44089</v>
      </c>
      <c r="I3463" s="28" t="str">
        <f>VLOOKUP(B3463,'Список DKV от ЮТД'!$A$1:$S$10000,15,FALSE)</f>
        <v>2411/2779</v>
      </c>
      <c r="J3463" s="28" t="s">
        <v>22</v>
      </c>
      <c r="K3463" s="38" t="str">
        <f>VLOOKUP(B3463,'Список DKV от ЮТД'!$A$1:$M$10000,13,FALSE)</f>
        <v>4</v>
      </c>
      <c r="L3463" s="28" t="str">
        <f>VLOOKUP(B3463,'Список DKV от ЮТД'!$A$1:$S$10000,14,FALSE)</f>
        <v>33EHN88</v>
      </c>
      <c r="M3463" s="49" t="str">
        <f>VLOOKUP(B3463,'Список DKV от ЮТД'!$A$1:$M$10000,10,FALSE)</f>
        <v>704310*******0256</v>
      </c>
      <c r="N3463" s="49" t="str">
        <f>VLOOKUP(B3463,'Список DKV от ЮТД'!$A$1:$S$10000,18,FALSE)</f>
        <v>expired</v>
      </c>
      <c r="O3463" s="49" t="str">
        <f>VLOOKUP(B3463,'Список DKV от ЮТД'!$A$1:$S$10000,19,FALSE)</f>
        <v>blocked</v>
      </c>
      <c r="P3463" s="49" t="str">
        <f>VLOOKUP(B3463,'Список DKV от ЮТД'!$A$1:$S$10000,16,FALSE)</f>
        <v>431334884</v>
      </c>
      <c r="Q3463" s="49"/>
    </row>
    <row r="3464" spans="1:18" x14ac:dyDescent="0.2">
      <c r="A3464" s="28">
        <v>3462</v>
      </c>
      <c r="B3464" s="35">
        <v>19451079925</v>
      </c>
      <c r="C3464" s="47">
        <v>44078</v>
      </c>
      <c r="E3464" s="47">
        <v>44078</v>
      </c>
      <c r="F3464" s="28" t="s">
        <v>18</v>
      </c>
      <c r="G3464" s="38">
        <v>200</v>
      </c>
      <c r="H3464" s="42">
        <v>44089</v>
      </c>
      <c r="I3464" s="28" t="str">
        <f>VLOOKUP(B3464,'Список DKV от ЮТД'!$A$1:$S$10000,15,FALSE)</f>
        <v>2411/2780</v>
      </c>
      <c r="J3464" s="28" t="s">
        <v>22</v>
      </c>
      <c r="K3464" s="38" t="str">
        <f>VLOOKUP(B3464,'Список DKV от ЮТД'!$A$1:$M$10000,13,FALSE)</f>
        <v>4</v>
      </c>
      <c r="L3464" s="28" t="str">
        <f>VLOOKUP(B3464,'Список DKV от ЮТД'!$A$1:$S$10000,14,FALSE)</f>
        <v>34HH1767</v>
      </c>
      <c r="M3464" s="49" t="str">
        <f>VLOOKUP(B3464,'Список DKV от ЮТД'!$A$1:$M$10000,10,FALSE)</f>
        <v>704310*******8685</v>
      </c>
      <c r="N3464" s="49" t="str">
        <f>VLOOKUP(B3464,'Список DKV от ЮТД'!$A$1:$S$10000,18,FALSE)</f>
        <v>blocked</v>
      </c>
      <c r="O3464" s="49" t="str">
        <f>VLOOKUP(B3464,'Список DKV от ЮТД'!$A$1:$S$10000,19,FALSE)</f>
        <v>blocked</v>
      </c>
      <c r="P3464" s="49" t="str">
        <f>VLOOKUP(B3464,'Список DKV от ЮТД'!$A$1:$S$10000,16,FALSE)</f>
        <v>431334872</v>
      </c>
      <c r="Q3464" s="46">
        <v>200</v>
      </c>
      <c r="R3464" s="28" t="s">
        <v>34927</v>
      </c>
    </row>
    <row r="3465" spans="1:18" x14ac:dyDescent="0.2">
      <c r="A3465" s="28">
        <v>3463</v>
      </c>
      <c r="B3465" s="34">
        <v>19451079883</v>
      </c>
      <c r="C3465" s="47">
        <v>44078</v>
      </c>
      <c r="E3465" s="47">
        <v>44078</v>
      </c>
      <c r="F3465" s="28" t="s">
        <v>18</v>
      </c>
      <c r="H3465" s="42">
        <v>44089</v>
      </c>
      <c r="I3465" s="28" t="str">
        <f>VLOOKUP(B3465,'Список DKV от ЮТД'!$A$1:$S$10000,15,FALSE)</f>
        <v>2411/2781</v>
      </c>
      <c r="J3465" s="28" t="s">
        <v>22</v>
      </c>
      <c r="K3465" s="38" t="str">
        <f>VLOOKUP(B3465,'Список DKV от ЮТД'!$A$1:$M$10000,13,FALSE)</f>
        <v>4</v>
      </c>
      <c r="L3465" s="28" t="str">
        <f>VLOOKUP(B3465,'Список DKV от ЮТД'!$A$1:$S$10000,14,FALSE)</f>
        <v>33DUF11</v>
      </c>
      <c r="M3465" s="49" t="str">
        <f>VLOOKUP(B3465,'Список DKV от ЮТД'!$A$1:$M$10000,10,FALSE)</f>
        <v>704310*******0160</v>
      </c>
      <c r="N3465" s="49" t="str">
        <f>VLOOKUP(B3465,'Список DKV от ЮТД'!$A$1:$S$10000,18,FALSE)</f>
        <v>expired</v>
      </c>
      <c r="O3465" s="49" t="str">
        <f>VLOOKUP(B3465,'Список DKV от ЮТД'!$A$1:$S$10000,19,FALSE)</f>
        <v>blocked</v>
      </c>
      <c r="P3465" s="49" t="str">
        <f>VLOOKUP(B3465,'Список DKV от ЮТД'!$A$1:$S$10000,16,FALSE)</f>
        <v>431334868</v>
      </c>
      <c r="Q3465" s="49"/>
    </row>
    <row r="3466" spans="1:18" x14ac:dyDescent="0.2">
      <c r="A3466" s="28">
        <v>3464</v>
      </c>
      <c r="B3466" s="34">
        <v>19451079636</v>
      </c>
      <c r="C3466" s="47">
        <v>44078</v>
      </c>
      <c r="E3466" s="47">
        <v>44078</v>
      </c>
      <c r="F3466" s="28" t="s">
        <v>18</v>
      </c>
      <c r="H3466" s="42">
        <v>44089</v>
      </c>
      <c r="I3466" s="28" t="str">
        <f>VLOOKUP(B3466,'Список DKV от ЮТД'!$A$1:$S$10000,15,FALSE)</f>
        <v>2411/2782</v>
      </c>
      <c r="J3466" s="28" t="s">
        <v>22</v>
      </c>
      <c r="K3466" s="38" t="str">
        <f>VLOOKUP(B3466,'Список DKV от ЮТД'!$A$1:$M$10000,13,FALSE)</f>
        <v>4</v>
      </c>
      <c r="L3466" s="28" t="str">
        <f>VLOOKUP(B3466,'Список DKV от ЮТД'!$A$1:$S$10000,14,FALSE)</f>
        <v>33DJZ90</v>
      </c>
      <c r="M3466" s="49" t="str">
        <f>VLOOKUP(B3466,'Список DKV от ЮТД'!$A$1:$M$10000,10,FALSE)</f>
        <v>704310*******7380</v>
      </c>
      <c r="N3466" s="49" t="str">
        <f>VLOOKUP(B3466,'Список DKV от ЮТД'!$A$1:$S$10000,18,FALSE)</f>
        <v/>
      </c>
      <c r="O3466" s="49" t="str">
        <f>VLOOKUP(B3466,'Список DKV от ЮТД'!$A$1:$S$10000,19,FALSE)</f>
        <v/>
      </c>
      <c r="P3466" s="49" t="str">
        <f>VLOOKUP(B3466,'Список DKV от ЮТД'!$A$1:$S$10000,16,FALSE)</f>
        <v>431334843</v>
      </c>
      <c r="Q3466" s="49"/>
    </row>
    <row r="3467" spans="1:18" x14ac:dyDescent="0.2">
      <c r="A3467" s="28">
        <v>3465</v>
      </c>
      <c r="B3467" s="34">
        <v>19451079768</v>
      </c>
      <c r="C3467" s="47">
        <v>44078</v>
      </c>
      <c r="E3467" s="47">
        <v>44078</v>
      </c>
      <c r="F3467" s="28" t="s">
        <v>18</v>
      </c>
      <c r="H3467" s="42">
        <v>44089</v>
      </c>
      <c r="I3467" s="28" t="str">
        <f>VLOOKUP(B3467,'Список DKV от ЮТД'!$A$1:$S$10000,15,FALSE)</f>
        <v>2411/2783</v>
      </c>
      <c r="J3467" s="28" t="s">
        <v>22</v>
      </c>
      <c r="K3467" s="38" t="str">
        <f>VLOOKUP(B3467,'Список DKV от ЮТД'!$A$1:$M$10000,13,FALSE)</f>
        <v>4</v>
      </c>
      <c r="L3467" s="28" t="str">
        <f>VLOOKUP(B3467,'Список DKV от ЮТД'!$A$1:$S$10000,14,FALSE)</f>
        <v>16AGL230</v>
      </c>
      <c r="M3467" s="49" t="str">
        <f>VLOOKUP(B3467,'Список DKV от ЮТД'!$A$1:$M$10000,10,FALSE)</f>
        <v>704310*******5894</v>
      </c>
      <c r="N3467" s="49" t="str">
        <f>VLOOKUP(B3467,'Список DKV от ЮТД'!$A$1:$S$10000,18,FALSE)</f>
        <v/>
      </c>
      <c r="O3467" s="49" t="str">
        <f>VLOOKUP(B3467,'Список DKV от ЮТД'!$A$1:$S$10000,19,FALSE)</f>
        <v/>
      </c>
      <c r="P3467" s="49" t="str">
        <f>VLOOKUP(B3467,'Список DKV от ЮТД'!$A$1:$S$10000,16,FALSE)</f>
        <v>431334856</v>
      </c>
      <c r="Q3467" s="49"/>
    </row>
    <row r="3468" spans="1:18" x14ac:dyDescent="0.2">
      <c r="A3468" s="28">
        <v>3466</v>
      </c>
      <c r="B3468" s="34">
        <v>19451080493</v>
      </c>
      <c r="C3468" s="47">
        <v>44078</v>
      </c>
      <c r="E3468" s="47">
        <v>44078</v>
      </c>
      <c r="F3468" s="28" t="s">
        <v>18</v>
      </c>
      <c r="H3468" s="42">
        <v>44089</v>
      </c>
      <c r="I3468" s="28" t="str">
        <f>VLOOKUP(B3468,'Список DKV от ЮТД'!$A$1:$S$10000,15,FALSE)</f>
        <v>2411/2784</v>
      </c>
      <c r="J3468" s="28" t="s">
        <v>22</v>
      </c>
      <c r="K3468" s="38" t="str">
        <f>VLOOKUP(B3468,'Список DKV от ЮТД'!$A$1:$M$10000,13,FALSE)</f>
        <v>4</v>
      </c>
      <c r="L3468" s="28" t="str">
        <f>VLOOKUP(B3468,'Список DKV от ЮТД'!$A$1:$S$10000,14,FALSE)</f>
        <v>34KU0377</v>
      </c>
      <c r="M3468" s="49" t="str">
        <f>VLOOKUP(B3468,'Список DKV от ЮТД'!$A$1:$M$10000,10,FALSE)</f>
        <v>704310*******7357</v>
      </c>
      <c r="N3468" s="49" t="str">
        <f>VLOOKUP(B3468,'Список DKV от ЮТД'!$A$1:$S$10000,18,FALSE)</f>
        <v/>
      </c>
      <c r="O3468" s="49" t="str">
        <f>VLOOKUP(B3468,'Список DKV от ЮТД'!$A$1:$S$10000,19,FALSE)</f>
        <v/>
      </c>
      <c r="P3468" s="49" t="str">
        <f>VLOOKUP(B3468,'Список DKV от ЮТД'!$A$1:$S$10000,16,FALSE)</f>
        <v>431334929</v>
      </c>
      <c r="Q3468" s="49"/>
    </row>
    <row r="3469" spans="1:18" x14ac:dyDescent="0.2">
      <c r="A3469" s="28">
        <v>3467</v>
      </c>
      <c r="B3469" s="34">
        <v>19451080436</v>
      </c>
      <c r="C3469" s="47">
        <v>44078</v>
      </c>
      <c r="E3469" s="47">
        <v>44078</v>
      </c>
      <c r="F3469" s="28" t="s">
        <v>18</v>
      </c>
      <c r="H3469" s="42">
        <v>44089</v>
      </c>
      <c r="I3469" s="28" t="str">
        <f>VLOOKUP(B3469,'Список DKV от ЮТД'!$A$1:$S$10000,15,FALSE)</f>
        <v>2411/2785</v>
      </c>
      <c r="J3469" s="28" t="s">
        <v>22</v>
      </c>
      <c r="K3469" s="38" t="str">
        <f>VLOOKUP(B3469,'Список DKV от ЮТД'!$A$1:$M$10000,13,FALSE)</f>
        <v>4</v>
      </c>
      <c r="L3469" s="28" t="str">
        <f>VLOOKUP(B3469,'Список DKV от ЮТД'!$A$1:$S$10000,14,FALSE)</f>
        <v>31HM892</v>
      </c>
      <c r="M3469" s="49" t="str">
        <f>VLOOKUP(B3469,'Список DKV от ЮТД'!$A$1:$M$10000,10,FALSE)</f>
        <v>704310*******0149</v>
      </c>
      <c r="N3469" s="49" t="str">
        <f>VLOOKUP(B3469,'Список DKV от ЮТД'!$A$1:$S$10000,18,FALSE)</f>
        <v/>
      </c>
      <c r="O3469" s="49" t="str">
        <f>VLOOKUP(B3469,'Список DKV от ЮТД'!$A$1:$S$10000,19,FALSE)</f>
        <v/>
      </c>
      <c r="P3469" s="49" t="str">
        <f>VLOOKUP(B3469,'Список DKV от ЮТД'!$A$1:$S$10000,16,FALSE)</f>
        <v>431334923</v>
      </c>
      <c r="Q3469" s="49"/>
    </row>
    <row r="3470" spans="1:18" x14ac:dyDescent="0.2">
      <c r="A3470" s="28">
        <v>3468</v>
      </c>
      <c r="B3470" s="34">
        <v>19451079529</v>
      </c>
      <c r="C3470" s="47">
        <v>44078</v>
      </c>
      <c r="E3470" s="47">
        <v>44078</v>
      </c>
      <c r="F3470" s="28" t="s">
        <v>18</v>
      </c>
      <c r="H3470" s="42">
        <v>44089</v>
      </c>
      <c r="I3470" s="28" t="str">
        <f>VLOOKUP(B3470,'Список DKV от ЮТД'!$A$1:$S$10000,15,FALSE)</f>
        <v>2411/2786</v>
      </c>
      <c r="J3470" s="28" t="s">
        <v>22</v>
      </c>
      <c r="K3470" s="38" t="str">
        <f>VLOOKUP(B3470,'Список DKV от ЮТД'!$A$1:$M$10000,13,FALSE)</f>
        <v>4</v>
      </c>
      <c r="L3470" s="28" t="str">
        <f>VLOOKUP(B3470,'Список DKV от ЮТД'!$A$1:$S$10000,14,FALSE)</f>
        <v>34BNY011</v>
      </c>
      <c r="M3470" s="49" t="str">
        <f>VLOOKUP(B3470,'Список DKV от ЮТД'!$A$1:$M$10000,10,FALSE)</f>
        <v>704310*******7196</v>
      </c>
      <c r="N3470" s="49" t="str">
        <f>VLOOKUP(B3470,'Список DKV от ЮТД'!$A$1:$S$10000,18,FALSE)</f>
        <v/>
      </c>
      <c r="O3470" s="49" t="str">
        <f>VLOOKUP(B3470,'Список DKV от ЮТД'!$A$1:$S$10000,19,FALSE)</f>
        <v/>
      </c>
      <c r="P3470" s="49" t="str">
        <f>VLOOKUP(B3470,'Список DKV от ЮТД'!$A$1:$S$10000,16,FALSE)</f>
        <v>431334832</v>
      </c>
      <c r="Q3470" s="49"/>
    </row>
    <row r="3471" spans="1:18" x14ac:dyDescent="0.2">
      <c r="A3471" s="28">
        <v>3469</v>
      </c>
      <c r="B3471" s="34">
        <v>19451079560</v>
      </c>
      <c r="C3471" s="47">
        <v>44078</v>
      </c>
      <c r="E3471" s="47">
        <v>44078</v>
      </c>
      <c r="F3471" s="28" t="s">
        <v>18</v>
      </c>
      <c r="H3471" s="42">
        <v>44089</v>
      </c>
      <c r="I3471" s="28" t="str">
        <f>VLOOKUP(B3471,'Список DKV от ЮТД'!$A$1:$S$10000,15,FALSE)</f>
        <v>2411/2787</v>
      </c>
      <c r="J3471" s="28" t="s">
        <v>22</v>
      </c>
      <c r="K3471" s="38" t="str">
        <f>VLOOKUP(B3471,'Список DKV от ЮТД'!$A$1:$M$10000,13,FALSE)</f>
        <v>4</v>
      </c>
      <c r="L3471" s="28" t="str">
        <f>VLOOKUP(B3471,'Список DKV от ЮТД'!$A$1:$S$10000,14,FALSE)</f>
        <v>16AKC475</v>
      </c>
      <c r="M3471" s="49" t="str">
        <f>VLOOKUP(B3471,'Список DKV от ЮТД'!$A$1:$M$10000,10,FALSE)</f>
        <v>704310*******7257</v>
      </c>
      <c r="N3471" s="49" t="str">
        <f>VLOOKUP(B3471,'Список DKV от ЮТД'!$A$1:$S$10000,18,FALSE)</f>
        <v/>
      </c>
      <c r="O3471" s="49" t="str">
        <f>VLOOKUP(B3471,'Список DKV от ЮТД'!$A$1:$S$10000,19,FALSE)</f>
        <v/>
      </c>
      <c r="P3471" s="49" t="str">
        <f>VLOOKUP(B3471,'Список DKV от ЮТД'!$A$1:$S$10000,16,FALSE)</f>
        <v>431334836</v>
      </c>
      <c r="Q3471" s="49"/>
    </row>
    <row r="3472" spans="1:18" x14ac:dyDescent="0.2">
      <c r="A3472" s="28">
        <v>3470</v>
      </c>
      <c r="B3472" s="34">
        <v>19451079602</v>
      </c>
      <c r="C3472" s="47">
        <v>44078</v>
      </c>
      <c r="E3472" s="47">
        <v>44078</v>
      </c>
      <c r="F3472" s="28" t="s">
        <v>18</v>
      </c>
      <c r="H3472" s="42">
        <v>44089</v>
      </c>
      <c r="I3472" s="28" t="str">
        <f>VLOOKUP(B3472,'Список DKV от ЮТД'!$A$1:$S$10000,15,FALSE)</f>
        <v>2411/2788</v>
      </c>
      <c r="J3472" s="28" t="s">
        <v>22</v>
      </c>
      <c r="K3472" s="38" t="str">
        <f>VLOOKUP(B3472,'Список DKV от ЮТД'!$A$1:$M$10000,13,FALSE)</f>
        <v>4</v>
      </c>
      <c r="L3472" s="28" t="str">
        <f>VLOOKUP(B3472,'Список DKV от ЮТД'!$A$1:$S$10000,14,FALSE)</f>
        <v>34CYA075</v>
      </c>
      <c r="M3472" s="49" t="str">
        <f>VLOOKUP(B3472,'Список DKV от ЮТД'!$A$1:$M$10000,10,FALSE)</f>
        <v>704310*******2567</v>
      </c>
      <c r="N3472" s="49" t="str">
        <f>VLOOKUP(B3472,'Список DKV от ЮТД'!$A$1:$S$10000,18,FALSE)</f>
        <v/>
      </c>
      <c r="O3472" s="49" t="str">
        <f>VLOOKUP(B3472,'Список DKV от ЮТД'!$A$1:$S$10000,19,FALSE)</f>
        <v/>
      </c>
      <c r="P3472" s="49" t="str">
        <f>VLOOKUP(B3472,'Список DKV от ЮТД'!$A$1:$S$10000,16,FALSE)</f>
        <v>431334840</v>
      </c>
      <c r="Q3472" s="49"/>
    </row>
    <row r="3473" spans="1:18" x14ac:dyDescent="0.2">
      <c r="A3473" s="28">
        <v>3471</v>
      </c>
      <c r="B3473" s="34">
        <v>19451079644</v>
      </c>
      <c r="C3473" s="47">
        <v>44078</v>
      </c>
      <c r="E3473" s="47">
        <v>44078</v>
      </c>
      <c r="F3473" s="28" t="s">
        <v>18</v>
      </c>
      <c r="H3473" s="42">
        <v>44089</v>
      </c>
      <c r="I3473" s="28" t="str">
        <f>VLOOKUP(B3473,'Список DKV от ЮТД'!$A$1:$S$10000,15,FALSE)</f>
        <v>2411/2789</v>
      </c>
      <c r="J3473" s="28" t="s">
        <v>22</v>
      </c>
      <c r="K3473" s="38" t="str">
        <f>VLOOKUP(B3473,'Список DKV от ЮТД'!$A$1:$M$10000,13,FALSE)</f>
        <v>4</v>
      </c>
      <c r="L3473" s="28" t="str">
        <f>VLOOKUP(B3473,'Список DKV от ЮТД'!$A$1:$S$10000,14,FALSE)</f>
        <v>33AZD13</v>
      </c>
      <c r="M3473" s="49" t="str">
        <f>VLOOKUP(B3473,'Список DKV от ЮТД'!$A$1:$M$10000,10,FALSE)</f>
        <v>704310*******8867</v>
      </c>
      <c r="N3473" s="49" t="str">
        <f>VLOOKUP(B3473,'Список DKV от ЮТД'!$A$1:$S$10000,18,FALSE)</f>
        <v/>
      </c>
      <c r="O3473" s="49" t="str">
        <f>VLOOKUP(B3473,'Список DKV от ЮТД'!$A$1:$S$10000,19,FALSE)</f>
        <v/>
      </c>
      <c r="P3473" s="49" t="str">
        <f>VLOOKUP(B3473,'Список DKV от ЮТД'!$A$1:$S$10000,16,FALSE)</f>
        <v>431334844</v>
      </c>
      <c r="Q3473" s="49"/>
    </row>
    <row r="3474" spans="1:18" x14ac:dyDescent="0.2">
      <c r="A3474" s="28">
        <v>3472</v>
      </c>
      <c r="B3474" s="34">
        <v>19451079685</v>
      </c>
      <c r="C3474" s="47">
        <v>44078</v>
      </c>
      <c r="E3474" s="47">
        <v>44078</v>
      </c>
      <c r="F3474" s="28" t="s">
        <v>18</v>
      </c>
      <c r="H3474" s="42">
        <v>44089</v>
      </c>
      <c r="I3474" s="28" t="str">
        <f>VLOOKUP(B3474,'Список DKV от ЮТД'!$A$1:$S$10000,15,FALSE)</f>
        <v>2411/2790</v>
      </c>
      <c r="J3474" s="28" t="s">
        <v>22</v>
      </c>
      <c r="K3474" s="38" t="str">
        <f>VLOOKUP(B3474,'Список DKV от ЮТД'!$A$1:$M$10000,13,FALSE)</f>
        <v>4</v>
      </c>
      <c r="L3474" s="28" t="str">
        <f>VLOOKUP(B3474,'Список DKV от ЮТД'!$A$1:$S$10000,14,FALSE)</f>
        <v>34DL6117</v>
      </c>
      <c r="M3474" s="49" t="str">
        <f>VLOOKUP(B3474,'Список DKV от ЮТД'!$A$1:$M$10000,10,FALSE)</f>
        <v>704310*******9234</v>
      </c>
      <c r="N3474" s="49" t="str">
        <f>VLOOKUP(B3474,'Список DKV от ЮТД'!$A$1:$S$10000,18,FALSE)</f>
        <v/>
      </c>
      <c r="O3474" s="49" t="str">
        <f>VLOOKUP(B3474,'Список DKV от ЮТД'!$A$1:$S$10000,19,FALSE)</f>
        <v/>
      </c>
      <c r="P3474" s="49" t="str">
        <f>VLOOKUP(B3474,'Список DKV от ЮТД'!$A$1:$S$10000,16,FALSE)</f>
        <v>431334848</v>
      </c>
      <c r="Q3474" s="49"/>
    </row>
    <row r="3475" spans="1:18" x14ac:dyDescent="0.2">
      <c r="A3475" s="28">
        <v>3473</v>
      </c>
      <c r="B3475" s="34">
        <v>19451079727</v>
      </c>
      <c r="C3475" s="47">
        <v>44078</v>
      </c>
      <c r="E3475" s="47">
        <v>44078</v>
      </c>
      <c r="F3475" s="28" t="s">
        <v>18</v>
      </c>
      <c r="H3475" s="42">
        <v>44089</v>
      </c>
      <c r="I3475" s="28" t="str">
        <f>VLOOKUP(B3475,'Список DKV от ЮТД'!$A$1:$S$10000,15,FALSE)</f>
        <v>2411/2791</v>
      </c>
      <c r="J3475" s="28" t="s">
        <v>22</v>
      </c>
      <c r="K3475" s="38" t="str">
        <f>VLOOKUP(B3475,'Список DKV от ЮТД'!$A$1:$M$10000,13,FALSE)</f>
        <v>4</v>
      </c>
      <c r="L3475" s="28" t="str">
        <f>VLOOKUP(B3475,'Список DKV от ЮТД'!$A$1:$S$10000,14,FALSE)</f>
        <v>34DEG271</v>
      </c>
      <c r="M3475" s="49" t="str">
        <f>VLOOKUP(B3475,'Список DKV от ЮТД'!$A$1:$M$10000,10,FALSE)</f>
        <v>704310*******0054</v>
      </c>
      <c r="N3475" s="49" t="str">
        <f>VLOOKUP(B3475,'Список DKV от ЮТД'!$A$1:$S$10000,18,FALSE)</f>
        <v/>
      </c>
      <c r="O3475" s="49" t="str">
        <f>VLOOKUP(B3475,'Список DKV от ЮТД'!$A$1:$S$10000,19,FALSE)</f>
        <v/>
      </c>
      <c r="P3475" s="49" t="str">
        <f>VLOOKUP(B3475,'Список DKV от ЮТД'!$A$1:$S$10000,16,FALSE)</f>
        <v>431334852</v>
      </c>
      <c r="Q3475" s="49"/>
    </row>
    <row r="3476" spans="1:18" x14ac:dyDescent="0.2">
      <c r="A3476" s="28">
        <v>3474</v>
      </c>
      <c r="B3476" s="34">
        <v>19451079800</v>
      </c>
      <c r="C3476" s="47">
        <v>44078</v>
      </c>
      <c r="E3476" s="47">
        <v>44078</v>
      </c>
      <c r="F3476" s="28" t="s">
        <v>18</v>
      </c>
      <c r="H3476" s="42">
        <v>44089</v>
      </c>
      <c r="I3476" s="28" t="str">
        <f>VLOOKUP(B3476,'Список DKV от ЮТД'!$A$1:$S$10000,15,FALSE)</f>
        <v>2411/2792</v>
      </c>
      <c r="J3476" s="28" t="s">
        <v>22</v>
      </c>
      <c r="K3476" s="38" t="str">
        <f>VLOOKUP(B3476,'Список DKV от ЮТД'!$A$1:$M$10000,13,FALSE)</f>
        <v>4</v>
      </c>
      <c r="L3476" s="28" t="str">
        <f>VLOOKUP(B3476,'Список DKV от ЮТД'!$A$1:$S$10000,14,FALSE)</f>
        <v>31AAG817</v>
      </c>
      <c r="M3476" s="49" t="str">
        <f>VLOOKUP(B3476,'Список DKV от ЮТД'!$A$1:$M$10000,10,FALSE)</f>
        <v>704310*******0128</v>
      </c>
      <c r="N3476" s="49" t="str">
        <f>VLOOKUP(B3476,'Список DKV от ЮТД'!$A$1:$S$10000,18,FALSE)</f>
        <v/>
      </c>
      <c r="O3476" s="49" t="str">
        <f>VLOOKUP(B3476,'Список DKV от ЮТД'!$A$1:$S$10000,19,FALSE)</f>
        <v/>
      </c>
      <c r="P3476" s="49" t="str">
        <f>VLOOKUP(B3476,'Список DKV от ЮТД'!$A$1:$S$10000,16,FALSE)</f>
        <v>431334860</v>
      </c>
      <c r="Q3476" s="49"/>
    </row>
    <row r="3477" spans="1:18" x14ac:dyDescent="0.2">
      <c r="A3477" s="28">
        <v>3475</v>
      </c>
      <c r="B3477" s="34">
        <v>19451079842</v>
      </c>
      <c r="C3477" s="47">
        <v>44078</v>
      </c>
      <c r="E3477" s="47">
        <v>44078</v>
      </c>
      <c r="F3477" s="28" t="s">
        <v>18</v>
      </c>
      <c r="H3477" s="42">
        <v>44090</v>
      </c>
      <c r="I3477" s="28" t="str">
        <f>VLOOKUP(B3477,'Список DKV от ЮТД'!$A$1:$S$10000,15,FALSE)</f>
        <v>2411/2793</v>
      </c>
      <c r="J3477" s="28" t="s">
        <v>22</v>
      </c>
      <c r="K3477" s="38" t="str">
        <f>VLOOKUP(B3477,'Список DKV от ЮТД'!$A$1:$M$10000,13,FALSE)</f>
        <v>4</v>
      </c>
      <c r="L3477" s="28" t="str">
        <f>VLOOKUP(B3477,'Список DKV от ЮТД'!$A$1:$S$10000,14,FALSE)</f>
        <v>58ACD928</v>
      </c>
      <c r="M3477" s="49" t="str">
        <f>VLOOKUP(B3477,'Список DKV от ЮТД'!$A$1:$M$10000,10,FALSE)</f>
        <v>704310*******9827</v>
      </c>
      <c r="N3477" s="49" t="str">
        <f>VLOOKUP(B3477,'Список DKV от ЮТД'!$A$1:$S$10000,18,FALSE)</f>
        <v/>
      </c>
      <c r="O3477" s="49" t="str">
        <f>VLOOKUP(B3477,'Список DKV от ЮТД'!$A$1:$S$10000,19,FALSE)</f>
        <v/>
      </c>
      <c r="P3477" s="49" t="str">
        <f>VLOOKUP(B3477,'Список DKV от ЮТД'!$A$1:$S$10000,16,FALSE)</f>
        <v>431334864</v>
      </c>
      <c r="Q3477" s="49"/>
    </row>
    <row r="3478" spans="1:18" x14ac:dyDescent="0.2">
      <c r="A3478" s="28">
        <v>3476</v>
      </c>
      <c r="B3478" s="35">
        <v>19451079552</v>
      </c>
      <c r="C3478" s="47">
        <v>44078</v>
      </c>
      <c r="E3478" s="47">
        <v>44078</v>
      </c>
      <c r="F3478" s="28" t="s">
        <v>18</v>
      </c>
      <c r="G3478" s="38">
        <v>221</v>
      </c>
      <c r="H3478" s="42">
        <v>44090</v>
      </c>
      <c r="I3478" s="28" t="str">
        <f>VLOOKUP(B3478,'Список DKV от ЮТД'!$A$1:$S$10000,15,FALSE)</f>
        <v>2411/2794</v>
      </c>
      <c r="J3478" s="28" t="s">
        <v>22</v>
      </c>
      <c r="K3478" s="38" t="str">
        <f>VLOOKUP(B3478,'Список DKV от ЮТД'!$A$1:$M$10000,13,FALSE)</f>
        <v>4</v>
      </c>
      <c r="L3478" s="28" t="str">
        <f>VLOOKUP(B3478,'Список DKV от ЮТД'!$A$1:$S$10000,14,FALSE)</f>
        <v>34CUJ235</v>
      </c>
      <c r="M3478" s="49" t="str">
        <f>VLOOKUP(B3478,'Список DKV от ЮТД'!$A$1:$M$10000,10,FALSE)</f>
        <v>704310*******1946</v>
      </c>
      <c r="N3478" s="49" t="str">
        <f>VLOOKUP(B3478,'Список DKV от ЮТД'!$A$1:$S$10000,18,FALSE)</f>
        <v>blocked</v>
      </c>
      <c r="O3478" s="49" t="str">
        <f>VLOOKUP(B3478,'Список DKV от ЮТД'!$A$1:$S$10000,19,FALSE)</f>
        <v>blocked</v>
      </c>
      <c r="P3478" s="49" t="str">
        <f>VLOOKUP(B3478,'Список DKV от ЮТД'!$A$1:$S$10000,16,FALSE)</f>
        <v>431334835</v>
      </c>
      <c r="Q3478" s="49" t="s">
        <v>38333</v>
      </c>
      <c r="R3478" s="28" t="s">
        <v>38337</v>
      </c>
    </row>
    <row r="3479" spans="1:18" x14ac:dyDescent="0.2">
      <c r="A3479" s="28">
        <v>3477</v>
      </c>
      <c r="B3479" s="34">
        <v>19451080410</v>
      </c>
      <c r="C3479" s="47">
        <v>44078</v>
      </c>
      <c r="E3479" s="47">
        <v>44078</v>
      </c>
      <c r="F3479" s="28" t="s">
        <v>18</v>
      </c>
      <c r="H3479" s="42">
        <v>44090</v>
      </c>
      <c r="I3479" s="28" t="str">
        <f>VLOOKUP(B3479,'Список DKV от ЮТД'!$A$1:$S$10000,15,FALSE)</f>
        <v>2411/2795</v>
      </c>
      <c r="J3479" s="28" t="s">
        <v>22</v>
      </c>
      <c r="K3479" s="38" t="str">
        <f>VLOOKUP(B3479,'Список DKV от ЮТД'!$A$1:$M$10000,13,FALSE)</f>
        <v>4</v>
      </c>
      <c r="L3479" s="28" t="str">
        <f>VLOOKUP(B3479,'Список DKV от ЮТД'!$A$1:$S$10000,14,FALSE)</f>
        <v>34SN9469</v>
      </c>
      <c r="M3479" s="49" t="str">
        <f>VLOOKUP(B3479,'Список DKV от ЮТД'!$A$1:$M$10000,10,FALSE)</f>
        <v>704310*******2890</v>
      </c>
      <c r="N3479" s="49" t="str">
        <f>VLOOKUP(B3479,'Список DKV от ЮТД'!$A$1:$S$10000,18,FALSE)</f>
        <v/>
      </c>
      <c r="O3479" s="49" t="str">
        <f>VLOOKUP(B3479,'Список DKV от ЮТД'!$A$1:$S$10000,19,FALSE)</f>
        <v/>
      </c>
      <c r="P3479" s="49" t="str">
        <f>VLOOKUP(B3479,'Список DKV от ЮТД'!$A$1:$S$10000,16,FALSE)</f>
        <v>431334921</v>
      </c>
      <c r="Q3479" s="49"/>
    </row>
    <row r="3480" spans="1:18" x14ac:dyDescent="0.2">
      <c r="A3480" s="28">
        <v>3478</v>
      </c>
      <c r="B3480" s="34">
        <v>19451080378</v>
      </c>
      <c r="C3480" s="47">
        <v>44078</v>
      </c>
      <c r="E3480" s="47">
        <v>44078</v>
      </c>
      <c r="F3480" s="28" t="s">
        <v>18</v>
      </c>
      <c r="H3480" s="42">
        <v>44090</v>
      </c>
      <c r="I3480" s="28" t="str">
        <f>VLOOKUP(B3480,'Список DKV от ЮТД'!$A$1:$S$10000,15,FALSE)</f>
        <v>2411/2796</v>
      </c>
      <c r="J3480" s="28" t="s">
        <v>22</v>
      </c>
      <c r="K3480" s="38" t="str">
        <f>VLOOKUP(B3480,'Список DKV от ЮТД'!$A$1:$M$10000,13,FALSE)</f>
        <v>4</v>
      </c>
      <c r="L3480" s="28" t="str">
        <f>VLOOKUP(B3480,'Список DKV от ЮТД'!$A$1:$S$10000,14,FALSE)</f>
        <v>33EKN88</v>
      </c>
      <c r="M3480" s="49" t="str">
        <f>VLOOKUP(B3480,'Список DKV от ЮТД'!$A$1:$M$10000,10,FALSE)</f>
        <v>704310*******0245</v>
      </c>
      <c r="N3480" s="49" t="str">
        <f>VLOOKUP(B3480,'Список DKV от ЮТД'!$A$1:$S$10000,18,FALSE)</f>
        <v/>
      </c>
      <c r="O3480" s="49" t="str">
        <f>VLOOKUP(B3480,'Список DKV от ЮТД'!$A$1:$S$10000,19,FALSE)</f>
        <v/>
      </c>
      <c r="P3480" s="49" t="str">
        <f>VLOOKUP(B3480,'Список DKV от ЮТД'!$A$1:$S$10000,16,FALSE)</f>
        <v>431334917</v>
      </c>
      <c r="Q3480" s="49"/>
    </row>
    <row r="3481" spans="1:18" x14ac:dyDescent="0.2">
      <c r="A3481" s="28">
        <v>3479</v>
      </c>
      <c r="B3481" s="34">
        <v>19451080337</v>
      </c>
      <c r="C3481" s="47">
        <v>44078</v>
      </c>
      <c r="E3481" s="47">
        <v>44078</v>
      </c>
      <c r="F3481" s="28" t="s">
        <v>18</v>
      </c>
      <c r="H3481" s="42">
        <v>44090</v>
      </c>
      <c r="I3481" s="28" t="str">
        <f>VLOOKUP(B3481,'Список DKV от ЮТД'!$A$1:$S$10000,15,FALSE)</f>
        <v>2411/2797</v>
      </c>
      <c r="J3481" s="28" t="s">
        <v>22</v>
      </c>
      <c r="K3481" s="38" t="str">
        <f>VLOOKUP(B3481,'Список DKV от ЮТД'!$A$1:$M$10000,13,FALSE)</f>
        <v>4</v>
      </c>
      <c r="L3481" s="28" t="str">
        <f>VLOOKUP(B3481,'Список DKV от ЮТД'!$A$1:$S$10000,14,FALSE)</f>
        <v>33NB345</v>
      </c>
      <c r="M3481" s="49" t="str">
        <f>VLOOKUP(B3481,'Список DKV от ЮТД'!$A$1:$M$10000,10,FALSE)</f>
        <v>704310*******4046</v>
      </c>
      <c r="N3481" s="49" t="str">
        <f>VLOOKUP(B3481,'Список DKV от ЮТД'!$A$1:$S$10000,18,FALSE)</f>
        <v/>
      </c>
      <c r="O3481" s="49" t="str">
        <f>VLOOKUP(B3481,'Список DKV от ЮТД'!$A$1:$S$10000,19,FALSE)</f>
        <v/>
      </c>
      <c r="P3481" s="49" t="str">
        <f>VLOOKUP(B3481,'Список DKV от ЮТД'!$A$1:$S$10000,16,FALSE)</f>
        <v>431334913</v>
      </c>
      <c r="Q3481" s="49"/>
    </row>
    <row r="3482" spans="1:18" x14ac:dyDescent="0.2">
      <c r="A3482" s="28">
        <v>3480</v>
      </c>
      <c r="B3482" s="35">
        <v>19451080295</v>
      </c>
      <c r="C3482" s="47">
        <v>44078</v>
      </c>
      <c r="E3482" s="47">
        <v>44078</v>
      </c>
      <c r="F3482" s="28" t="s">
        <v>18</v>
      </c>
      <c r="G3482" s="38">
        <v>145</v>
      </c>
      <c r="H3482" s="42">
        <v>44090</v>
      </c>
      <c r="I3482" s="28" t="str">
        <f>VLOOKUP(B3482,'Список DKV от ЮТД'!$A$1:$S$10000,15,FALSE)</f>
        <v>2411/2798</v>
      </c>
      <c r="J3482" s="28" t="s">
        <v>22</v>
      </c>
      <c r="K3482" s="38" t="str">
        <f>VLOOKUP(B3482,'Список DKV от ЮТД'!$A$1:$M$10000,13,FALSE)</f>
        <v>4</v>
      </c>
      <c r="L3482" s="28" t="str">
        <f>VLOOKUP(B3482,'Список DKV от ЮТД'!$A$1:$S$10000,14,FALSE)</f>
        <v>33AEH632</v>
      </c>
      <c r="M3482" s="49" t="str">
        <f>VLOOKUP(B3482,'Список DKV от ЮТД'!$A$1:$M$10000,10,FALSE)</f>
        <v>704310*******9561</v>
      </c>
      <c r="N3482" s="49" t="str">
        <f>VLOOKUP(B3482,'Список DKV от ЮТД'!$A$1:$S$10000,18,FALSE)</f>
        <v>blocked</v>
      </c>
      <c r="O3482" s="49" t="str">
        <f>VLOOKUP(B3482,'Список DKV от ЮТД'!$A$1:$S$10000,19,FALSE)</f>
        <v>blocked</v>
      </c>
      <c r="P3482" s="49" t="str">
        <f>VLOOKUP(B3482,'Список DKV от ЮТД'!$A$1:$S$10000,16,FALSE)</f>
        <v>431334909</v>
      </c>
      <c r="Q3482" s="46" t="s">
        <v>27359</v>
      </c>
      <c r="R3482" s="28" t="s">
        <v>23211</v>
      </c>
    </row>
    <row r="3483" spans="1:18" x14ac:dyDescent="0.2">
      <c r="A3483" s="28">
        <v>3481</v>
      </c>
      <c r="B3483" s="34">
        <v>19451080253</v>
      </c>
      <c r="C3483" s="47">
        <v>44078</v>
      </c>
      <c r="E3483" s="47">
        <v>44078</v>
      </c>
      <c r="F3483" s="28" t="s">
        <v>18</v>
      </c>
      <c r="H3483" s="42">
        <v>44090</v>
      </c>
      <c r="I3483" s="28" t="str">
        <f>VLOOKUP(B3483,'Список DKV от ЮТД'!$A$1:$S$10000,15,FALSE)</f>
        <v>2411/2799</v>
      </c>
      <c r="J3483" s="28" t="s">
        <v>22</v>
      </c>
      <c r="K3483" s="38" t="str">
        <f>VLOOKUP(B3483,'Список DKV от ЮТД'!$A$1:$M$10000,13,FALSE)</f>
        <v>4</v>
      </c>
      <c r="L3483" s="28" t="str">
        <f>VLOOKUP(B3483,'Список DKV от ЮТД'!$A$1:$S$10000,14,FALSE)</f>
        <v>61ACY941</v>
      </c>
      <c r="M3483" s="49" t="str">
        <f>VLOOKUP(B3483,'Список DKV от ЮТД'!$A$1:$M$10000,10,FALSE)</f>
        <v>704310*******4346</v>
      </c>
      <c r="N3483" s="49" t="str">
        <f>VLOOKUP(B3483,'Список DKV от ЮТД'!$A$1:$S$10000,18,FALSE)</f>
        <v/>
      </c>
      <c r="O3483" s="49" t="str">
        <f>VLOOKUP(B3483,'Список DKV от ЮТД'!$A$1:$S$10000,19,FALSE)</f>
        <v/>
      </c>
      <c r="P3483" s="49" t="str">
        <f>VLOOKUP(B3483,'Список DKV от ЮТД'!$A$1:$S$10000,16,FALSE)</f>
        <v>431334905</v>
      </c>
      <c r="Q3483" s="49"/>
    </row>
    <row r="3484" spans="1:18" x14ac:dyDescent="0.2">
      <c r="A3484" s="28">
        <v>3482</v>
      </c>
      <c r="B3484" s="34">
        <v>19451080170</v>
      </c>
      <c r="C3484" s="47">
        <v>44078</v>
      </c>
      <c r="E3484" s="47">
        <v>44078</v>
      </c>
      <c r="F3484" s="28" t="s">
        <v>18</v>
      </c>
      <c r="H3484" s="42">
        <v>44090</v>
      </c>
      <c r="I3484" s="28" t="str">
        <f>VLOOKUP(B3484,'Список DKV от ЮТД'!$A$1:$S$10000,15,FALSE)</f>
        <v>2411/2800</v>
      </c>
      <c r="J3484" s="28" t="s">
        <v>22</v>
      </c>
      <c r="K3484" s="38" t="str">
        <f>VLOOKUP(B3484,'Список DKV от ЮТД'!$A$1:$M$10000,13,FALSE)</f>
        <v>4</v>
      </c>
      <c r="L3484" s="28" t="str">
        <f>VLOOKUP(B3484,'Список DKV от ЮТД'!$A$1:$S$10000,14,FALSE)</f>
        <v>01BYF16</v>
      </c>
      <c r="M3484" s="49" t="str">
        <f>VLOOKUP(B3484,'Список DKV от ЮТД'!$A$1:$M$10000,10,FALSE)</f>
        <v>704310*******1847</v>
      </c>
      <c r="N3484" s="49" t="str">
        <f>VLOOKUP(B3484,'Список DKV от ЮТД'!$A$1:$S$10000,18,FALSE)</f>
        <v/>
      </c>
      <c r="O3484" s="49" t="str">
        <f>VLOOKUP(B3484,'Список DKV от ЮТД'!$A$1:$S$10000,19,FALSE)</f>
        <v/>
      </c>
      <c r="P3484" s="49" t="str">
        <f>VLOOKUP(B3484,'Список DKV от ЮТД'!$A$1:$S$10000,16,FALSE)</f>
        <v>431334897</v>
      </c>
      <c r="Q3484" s="49"/>
    </row>
    <row r="3485" spans="1:18" x14ac:dyDescent="0.2">
      <c r="A3485" s="28">
        <v>3483</v>
      </c>
      <c r="B3485" s="34">
        <v>19451080139</v>
      </c>
      <c r="C3485" s="47">
        <v>44078</v>
      </c>
      <c r="E3485" s="47">
        <v>44078</v>
      </c>
      <c r="F3485" s="28" t="s">
        <v>18</v>
      </c>
      <c r="H3485" s="42">
        <v>44090</v>
      </c>
      <c r="I3485" s="28" t="str">
        <f>VLOOKUP(B3485,'Список DKV от ЮТД'!$A$1:$S$10000,15,FALSE)</f>
        <v>2411/2801</v>
      </c>
      <c r="J3485" s="28" t="s">
        <v>22</v>
      </c>
      <c r="K3485" s="38" t="str">
        <f>VLOOKUP(B3485,'Список DKV от ЮТД'!$A$1:$M$10000,13,FALSE)</f>
        <v>4</v>
      </c>
      <c r="L3485" s="28" t="str">
        <f>VLOOKUP(B3485,'Список DKV от ЮТД'!$A$1:$S$10000,14,FALSE)</f>
        <v>01CER72</v>
      </c>
      <c r="M3485" s="49" t="str">
        <f>VLOOKUP(B3485,'Список DKV от ЮТД'!$A$1:$M$10000,10,FALSE)</f>
        <v>704310*******1896</v>
      </c>
      <c r="N3485" s="49" t="str">
        <f>VLOOKUP(B3485,'Список DKV от ЮТД'!$A$1:$S$10000,18,FALSE)</f>
        <v/>
      </c>
      <c r="O3485" s="49" t="str">
        <f>VLOOKUP(B3485,'Список DKV от ЮТД'!$A$1:$S$10000,19,FALSE)</f>
        <v/>
      </c>
      <c r="P3485" s="49" t="str">
        <f>VLOOKUP(B3485,'Список DKV от ЮТД'!$A$1:$S$10000,16,FALSE)</f>
        <v>431334893</v>
      </c>
      <c r="Q3485" s="49"/>
    </row>
    <row r="3486" spans="1:18" x14ac:dyDescent="0.2">
      <c r="A3486" s="28">
        <v>3484</v>
      </c>
      <c r="B3486" s="34">
        <v>19451080097</v>
      </c>
      <c r="C3486" s="47">
        <v>44078</v>
      </c>
      <c r="E3486" s="47">
        <v>44078</v>
      </c>
      <c r="F3486" s="28" t="s">
        <v>18</v>
      </c>
      <c r="H3486" s="42">
        <v>44090</v>
      </c>
      <c r="I3486" s="28" t="str">
        <f>VLOOKUP(B3486,'Список DKV от ЮТД'!$A$1:$S$10000,15,FALSE)</f>
        <v>2411/2802</v>
      </c>
      <c r="J3486" s="28" t="s">
        <v>22</v>
      </c>
      <c r="K3486" s="38" t="str">
        <f>VLOOKUP(B3486,'Список DKV от ЮТД'!$A$1:$M$10000,13,FALSE)</f>
        <v>4</v>
      </c>
      <c r="L3486" s="28" t="str">
        <f>VLOOKUP(B3486,'Список DKV от ЮТД'!$A$1:$S$10000,14,FALSE)</f>
        <v>35V0616</v>
      </c>
      <c r="M3486" s="49" t="str">
        <f>VLOOKUP(B3486,'Список DKV от ЮТД'!$A$1:$M$10000,10,FALSE)</f>
        <v>704310*******6727</v>
      </c>
      <c r="N3486" s="49" t="str">
        <f>VLOOKUP(B3486,'Список DKV от ЮТД'!$A$1:$S$10000,18,FALSE)</f>
        <v/>
      </c>
      <c r="O3486" s="49" t="str">
        <f>VLOOKUP(B3486,'Список DKV от ЮТД'!$A$1:$S$10000,19,FALSE)</f>
        <v/>
      </c>
      <c r="P3486" s="49" t="str">
        <f>VLOOKUP(B3486,'Список DKV от ЮТД'!$A$1:$S$10000,16,FALSE)</f>
        <v>431334889</v>
      </c>
      <c r="Q3486" s="49"/>
    </row>
    <row r="3487" spans="1:18" x14ac:dyDescent="0.2">
      <c r="A3487" s="28">
        <v>3485</v>
      </c>
      <c r="B3487" s="34">
        <v>19460014400</v>
      </c>
      <c r="C3487" s="47">
        <v>44064</v>
      </c>
      <c r="E3487" s="47">
        <v>44064</v>
      </c>
      <c r="F3487" s="28" t="s">
        <v>20</v>
      </c>
      <c r="H3487" s="42">
        <v>44090</v>
      </c>
      <c r="I3487" s="28" t="str">
        <f>VLOOKUP(B3487,'Список DKV от ЮТД'!$A$1:$S$10000,15,FALSE)</f>
        <v>2412/554</v>
      </c>
      <c r="J3487" s="28" t="s">
        <v>22</v>
      </c>
      <c r="K3487" s="38" t="str">
        <f>VLOOKUP(B3487,'Список DKV от ЮТД'!$A$1:$M$10000,13,FALSE)</f>
        <v>4</v>
      </c>
      <c r="L3487" s="28" t="str">
        <f>VLOOKUP(B3487,'Список DKV от ЮТД'!$A$1:$S$10000,14,FALSE)</f>
        <v>MBGOJA44</v>
      </c>
      <c r="M3487" s="49" t="str">
        <f>VLOOKUP(B3487,'Список DKV от ЮТД'!$A$1:$M$10000,10,FALSE)</f>
        <v>704310*******4094</v>
      </c>
      <c r="N3487" s="49" t="str">
        <f>VLOOKUP(B3487,'Список DKV от ЮТД'!$A$1:$S$10000,18,FALSE)</f>
        <v/>
      </c>
      <c r="O3487" s="49" t="str">
        <f>VLOOKUP(B3487,'Список DKV от ЮТД'!$A$1:$S$10000,19,FALSE)</f>
        <v/>
      </c>
      <c r="P3487" s="49" t="str">
        <f>VLOOKUP(B3487,'Список DKV от ЮТД'!$A$1:$S$10000,16,FALSE)</f>
        <v>431490464</v>
      </c>
      <c r="Q3487" s="49"/>
    </row>
    <row r="3488" spans="1:18" x14ac:dyDescent="0.2">
      <c r="A3488" s="28">
        <v>3486</v>
      </c>
      <c r="B3488" s="34">
        <v>19451080055</v>
      </c>
      <c r="C3488" s="47">
        <v>44078</v>
      </c>
      <c r="E3488" s="47">
        <v>44078</v>
      </c>
      <c r="F3488" s="28" t="s">
        <v>18</v>
      </c>
      <c r="H3488" s="42">
        <v>44091</v>
      </c>
      <c r="I3488" s="28" t="str">
        <f>VLOOKUP(B3488,'Список DKV от ЮТД'!$A$1:$S$10000,15,FALSE)</f>
        <v>2411/2803</v>
      </c>
      <c r="J3488" s="28" t="s">
        <v>22</v>
      </c>
      <c r="K3488" s="38" t="str">
        <f>VLOOKUP(B3488,'Список DKV от ЮТД'!$A$1:$M$10000,13,FALSE)</f>
        <v>4</v>
      </c>
      <c r="L3488" s="28" t="str">
        <f>VLOOKUP(B3488,'Список DKV от ЮТД'!$A$1:$S$10000,14,FALSE)</f>
        <v>35HC8146</v>
      </c>
      <c r="M3488" s="49" t="str">
        <f>VLOOKUP(B3488,'Список DKV от ЮТД'!$A$1:$M$10000,10,FALSE)</f>
        <v>704310*******7816</v>
      </c>
      <c r="N3488" s="49" t="str">
        <f>VLOOKUP(B3488,'Список DKV от ЮТД'!$A$1:$S$10000,18,FALSE)</f>
        <v/>
      </c>
      <c r="O3488" s="49" t="str">
        <f>VLOOKUP(B3488,'Список DKV от ЮТД'!$A$1:$S$10000,19,FALSE)</f>
        <v/>
      </c>
      <c r="P3488" s="49" t="str">
        <f>VLOOKUP(B3488,'Список DKV от ЮТД'!$A$1:$S$10000,16,FALSE)</f>
        <v>431334885</v>
      </c>
      <c r="Q3488" s="49"/>
    </row>
    <row r="3489" spans="1:18" x14ac:dyDescent="0.2">
      <c r="A3489" s="28">
        <v>3487</v>
      </c>
      <c r="B3489" s="34">
        <v>19451079974</v>
      </c>
      <c r="C3489" s="47">
        <v>44078</v>
      </c>
      <c r="E3489" s="47">
        <v>44078</v>
      </c>
      <c r="F3489" s="28" t="s">
        <v>18</v>
      </c>
      <c r="H3489" s="42">
        <v>44091</v>
      </c>
      <c r="I3489" s="28" t="str">
        <f>VLOOKUP(B3489,'Список DKV от ЮТД'!$A$1:$S$10000,15,FALSE)</f>
        <v>2411/2804</v>
      </c>
      <c r="J3489" s="28" t="s">
        <v>22</v>
      </c>
      <c r="K3489" s="38" t="str">
        <f>VLOOKUP(B3489,'Список DKV от ЮТД'!$A$1:$M$10000,13,FALSE)</f>
        <v>4</v>
      </c>
      <c r="L3489" s="28" t="str">
        <f>VLOOKUP(B3489,'Список DKV от ЮТД'!$A$1:$S$10000,14,FALSE)</f>
        <v>16AKC546</v>
      </c>
      <c r="M3489" s="49" t="str">
        <f>VLOOKUP(B3489,'Список DKV от ЮТД'!$A$1:$M$10000,10,FALSE)</f>
        <v>704310*******3849</v>
      </c>
      <c r="N3489" s="49" t="str">
        <f>VLOOKUP(B3489,'Список DKV от ЮТД'!$A$1:$S$10000,18,FALSE)</f>
        <v/>
      </c>
      <c r="O3489" s="49" t="str">
        <f>VLOOKUP(B3489,'Список DKV от ЮТД'!$A$1:$S$10000,19,FALSE)</f>
        <v/>
      </c>
      <c r="P3489" s="49" t="str">
        <f>VLOOKUP(B3489,'Список DKV от ЮТД'!$A$1:$S$10000,16,FALSE)</f>
        <v>431334877</v>
      </c>
      <c r="Q3489" s="49"/>
    </row>
    <row r="3490" spans="1:18" x14ac:dyDescent="0.2">
      <c r="A3490" s="28">
        <v>3488</v>
      </c>
      <c r="B3490" s="34">
        <v>19460014665</v>
      </c>
      <c r="C3490" s="47">
        <v>44042</v>
      </c>
      <c r="E3490" s="47">
        <v>44043</v>
      </c>
      <c r="F3490" s="28" t="s">
        <v>20</v>
      </c>
      <c r="H3490" s="42">
        <v>44091</v>
      </c>
      <c r="I3490" s="28" t="str">
        <f>VLOOKUP(B3490,'Список DKV от ЮТД'!$A$1:$S$10000,15,FALSE)</f>
        <v>2412/555</v>
      </c>
      <c r="J3490" s="28" t="s">
        <v>22</v>
      </c>
      <c r="K3490" s="38" t="str">
        <f>VLOOKUP(B3490,'Список DKV от ЮТД'!$A$1:$M$10000,13,FALSE)</f>
        <v>4</v>
      </c>
      <c r="L3490" s="28" t="str">
        <f>VLOOKUP(B3490,'Список DKV от ЮТД'!$A$1:$S$10000,14,FALSE)</f>
        <v>33DVC62</v>
      </c>
      <c r="M3490" s="49" t="str">
        <f>VLOOKUP(B3490,'Список DKV от ЮТД'!$A$1:$M$10000,10,FALSE)</f>
        <v>704310*******0624</v>
      </c>
      <c r="N3490" s="49" t="str">
        <f>VLOOKUP(B3490,'Список DKV от ЮТД'!$A$1:$S$10000,18,FALSE)</f>
        <v>expired</v>
      </c>
      <c r="O3490" s="49" t="str">
        <f>VLOOKUP(B3490,'Список DKV от ЮТД'!$A$1:$S$10000,19,FALSE)</f>
        <v>blocked</v>
      </c>
      <c r="P3490" s="49" t="str">
        <f>VLOOKUP(B3490,'Список DKV от ЮТД'!$A$1:$S$10000,16,FALSE)</f>
        <v>431490490</v>
      </c>
      <c r="Q3490" s="49"/>
    </row>
    <row r="3491" spans="1:18" x14ac:dyDescent="0.2">
      <c r="A3491" s="28">
        <v>3489</v>
      </c>
      <c r="B3491" s="34">
        <v>19451080428</v>
      </c>
      <c r="C3491" s="47">
        <v>44078</v>
      </c>
      <c r="E3491" s="47">
        <v>44078</v>
      </c>
      <c r="F3491" s="28" t="s">
        <v>18</v>
      </c>
      <c r="H3491" s="42">
        <v>44092</v>
      </c>
      <c r="I3491" s="28" t="str">
        <f>VLOOKUP(B3491,'Список DKV от ЮТД'!$A$1:$S$10000,15,FALSE)</f>
        <v>2411/2805</v>
      </c>
      <c r="J3491" s="28" t="s">
        <v>22</v>
      </c>
      <c r="K3491" s="38" t="str">
        <f>VLOOKUP(B3491,'Список DKV от ЮТД'!$A$1:$M$10000,13,FALSE)</f>
        <v>4</v>
      </c>
      <c r="L3491" s="28" t="str">
        <f>VLOOKUP(B3491,'Список DKV от ЮТД'!$A$1:$S$10000,14,FALSE)</f>
        <v>16AKC570</v>
      </c>
      <c r="M3491" s="49" t="str">
        <f>VLOOKUP(B3491,'Список DKV от ЮТД'!$A$1:$M$10000,10,FALSE)</f>
        <v>704310*******6077</v>
      </c>
      <c r="N3491" s="49" t="str">
        <f>VLOOKUP(B3491,'Список DKV от ЮТД'!$A$1:$S$10000,18,FALSE)</f>
        <v/>
      </c>
      <c r="O3491" s="49" t="str">
        <f>VLOOKUP(B3491,'Список DKV от ЮТД'!$A$1:$S$10000,19,FALSE)</f>
        <v/>
      </c>
      <c r="P3491" s="49" t="str">
        <f>VLOOKUP(B3491,'Список DKV от ЮТД'!$A$1:$S$10000,16,FALSE)</f>
        <v>431334922</v>
      </c>
      <c r="Q3491" s="49"/>
    </row>
    <row r="3492" spans="1:18" x14ac:dyDescent="0.2">
      <c r="A3492" s="28">
        <v>3490</v>
      </c>
      <c r="B3492" s="34">
        <v>19451079933</v>
      </c>
      <c r="C3492" s="47">
        <v>44078</v>
      </c>
      <c r="E3492" s="47">
        <v>44078</v>
      </c>
      <c r="F3492" s="28" t="s">
        <v>18</v>
      </c>
      <c r="H3492" s="42">
        <v>44092</v>
      </c>
      <c r="I3492" s="28" t="str">
        <f>VLOOKUP(B3492,'Список DKV от ЮТД'!$A$1:$S$10000,15,FALSE)</f>
        <v>2411/2806</v>
      </c>
      <c r="J3492" s="28" t="s">
        <v>22</v>
      </c>
      <c r="K3492" s="38" t="str">
        <f>VLOOKUP(B3492,'Список DKV от ЮТД'!$A$1:$M$10000,13,FALSE)</f>
        <v>4</v>
      </c>
      <c r="L3492" s="28" t="str">
        <f>VLOOKUP(B3492,'Список DKV от ЮТД'!$A$1:$S$10000,14,FALSE)</f>
        <v>35HA7737</v>
      </c>
      <c r="M3492" s="49" t="str">
        <f>VLOOKUP(B3492,'Список DKV от ЮТД'!$A$1:$M$10000,10,FALSE)</f>
        <v>704310*******8129</v>
      </c>
      <c r="N3492" s="49" t="str">
        <f>VLOOKUP(B3492,'Список DKV от ЮТД'!$A$1:$S$10000,18,FALSE)</f>
        <v/>
      </c>
      <c r="O3492" s="49" t="str">
        <f>VLOOKUP(B3492,'Список DKV от ЮТД'!$A$1:$S$10000,19,FALSE)</f>
        <v/>
      </c>
      <c r="P3492" s="49" t="str">
        <f>VLOOKUP(B3492,'Список DKV от ЮТД'!$A$1:$S$10000,16,FALSE)</f>
        <v>431334873</v>
      </c>
      <c r="Q3492" s="49"/>
    </row>
    <row r="3493" spans="1:18" x14ac:dyDescent="0.2">
      <c r="A3493" s="28">
        <v>3491</v>
      </c>
      <c r="B3493" s="34">
        <v>19451079891</v>
      </c>
      <c r="C3493" s="47">
        <v>44078</v>
      </c>
      <c r="E3493" s="47">
        <v>44078</v>
      </c>
      <c r="F3493" s="28" t="s">
        <v>18</v>
      </c>
      <c r="H3493" s="42">
        <v>44092</v>
      </c>
      <c r="I3493" s="28" t="str">
        <f>VLOOKUP(B3493,'Список DKV от ЮТД'!$A$1:$S$10000,15,FALSE)</f>
        <v>2411/2807</v>
      </c>
      <c r="J3493" s="28" t="s">
        <v>22</v>
      </c>
      <c r="K3493" s="38" t="str">
        <f>VLOOKUP(B3493,'Список DKV от ЮТД'!$A$1:$M$10000,13,FALSE)</f>
        <v>4</v>
      </c>
      <c r="L3493" s="28" t="str">
        <f>VLOOKUP(B3493,'Список DKV от ЮТД'!$A$1:$S$10000,14,FALSE)</f>
        <v>53EL840</v>
      </c>
      <c r="M3493" s="49" t="str">
        <f>VLOOKUP(B3493,'Список DKV от ЮТД'!$A$1:$M$10000,10,FALSE)</f>
        <v>704310*******4429</v>
      </c>
      <c r="N3493" s="49" t="str">
        <f>VLOOKUP(B3493,'Список DKV от ЮТД'!$A$1:$S$10000,18,FALSE)</f>
        <v/>
      </c>
      <c r="O3493" s="49" t="str">
        <f>VLOOKUP(B3493,'Список DKV от ЮТД'!$A$1:$S$10000,19,FALSE)</f>
        <v/>
      </c>
      <c r="P3493" s="49" t="str">
        <f>VLOOKUP(B3493,'Список DKV от ЮТД'!$A$1:$S$10000,16,FALSE)</f>
        <v>431334869</v>
      </c>
      <c r="Q3493" s="49"/>
    </row>
    <row r="3494" spans="1:18" x14ac:dyDescent="0.2">
      <c r="A3494" s="28">
        <v>3492</v>
      </c>
      <c r="B3494" s="34">
        <v>19451079859</v>
      </c>
      <c r="C3494" s="47">
        <v>44078</v>
      </c>
      <c r="E3494" s="47">
        <v>44078</v>
      </c>
      <c r="F3494" s="28" t="s">
        <v>18</v>
      </c>
      <c r="H3494" s="42">
        <v>44092</v>
      </c>
      <c r="I3494" s="28" t="str">
        <f>VLOOKUP(B3494,'Список DKV от ЮТД'!$A$1:$S$10000,15,FALSE)</f>
        <v>2411/2808</v>
      </c>
      <c r="J3494" s="28" t="s">
        <v>22</v>
      </c>
      <c r="K3494" s="38" t="str">
        <f>VLOOKUP(B3494,'Список DKV от ЮТД'!$A$1:$M$10000,13,FALSE)</f>
        <v>4</v>
      </c>
      <c r="L3494" s="28" t="str">
        <f>VLOOKUP(B3494,'Список DKV от ЮТД'!$A$1:$S$10000,14,FALSE)</f>
        <v>31AEU559</v>
      </c>
      <c r="M3494" s="49" t="str">
        <f>VLOOKUP(B3494,'Список DKV от ЮТД'!$A$1:$M$10000,10,FALSE)</f>
        <v>704310*******2347</v>
      </c>
      <c r="N3494" s="49" t="str">
        <f>VLOOKUP(B3494,'Список DKV от ЮТД'!$A$1:$S$10000,18,FALSE)</f>
        <v/>
      </c>
      <c r="O3494" s="49" t="str">
        <f>VLOOKUP(B3494,'Список DKV от ЮТД'!$A$1:$S$10000,19,FALSE)</f>
        <v/>
      </c>
      <c r="P3494" s="49" t="str">
        <f>VLOOKUP(B3494,'Список DKV от ЮТД'!$A$1:$S$10000,16,FALSE)</f>
        <v>431334865</v>
      </c>
      <c r="Q3494" s="49"/>
    </row>
    <row r="3495" spans="1:18" x14ac:dyDescent="0.2">
      <c r="A3495" s="28">
        <v>3493</v>
      </c>
      <c r="B3495" s="34">
        <v>19451079818</v>
      </c>
      <c r="C3495" s="47">
        <v>44078</v>
      </c>
      <c r="E3495" s="47">
        <v>44078</v>
      </c>
      <c r="F3495" s="28" t="s">
        <v>18</v>
      </c>
      <c r="H3495" s="42">
        <v>44092</v>
      </c>
      <c r="I3495" s="28" t="str">
        <f>VLOOKUP(B3495,'Список DKV от ЮТД'!$A$1:$S$10000,15,FALSE)</f>
        <v>2411/2809</v>
      </c>
      <c r="J3495" s="28" t="s">
        <v>22</v>
      </c>
      <c r="K3495" s="38" t="str">
        <f>VLOOKUP(B3495,'Список DKV от ЮТД'!$A$1:$M$10000,13,FALSE)</f>
        <v>4</v>
      </c>
      <c r="L3495" s="28" t="str">
        <f>VLOOKUP(B3495,'Список DKV от ЮТД'!$A$1:$S$10000,14,FALSE)</f>
        <v>34SN6820</v>
      </c>
      <c r="M3495" s="49" t="str">
        <f>VLOOKUP(B3495,'Список DKV от ЮТД'!$A$1:$M$10000,10,FALSE)</f>
        <v>704310*******2478</v>
      </c>
      <c r="N3495" s="49" t="str">
        <f>VLOOKUP(B3495,'Список DKV от ЮТД'!$A$1:$S$10000,18,FALSE)</f>
        <v/>
      </c>
      <c r="O3495" s="49" t="str">
        <f>VLOOKUP(B3495,'Список DKV от ЮТД'!$A$1:$S$10000,19,FALSE)</f>
        <v/>
      </c>
      <c r="P3495" s="49" t="str">
        <f>VLOOKUP(B3495,'Список DKV от ЮТД'!$A$1:$S$10000,16,FALSE)</f>
        <v>431334861</v>
      </c>
      <c r="Q3495" s="49"/>
    </row>
    <row r="3496" spans="1:18" x14ac:dyDescent="0.2">
      <c r="A3496" s="28">
        <v>3494</v>
      </c>
      <c r="B3496" s="34">
        <v>19451079776</v>
      </c>
      <c r="C3496" s="47">
        <v>44078</v>
      </c>
      <c r="E3496" s="47">
        <v>44078</v>
      </c>
      <c r="F3496" s="28" t="s">
        <v>18</v>
      </c>
      <c r="H3496" s="42">
        <v>44092</v>
      </c>
      <c r="I3496" s="28" t="str">
        <f>VLOOKUP(B3496,'Список DKV от ЮТД'!$A$1:$S$10000,15,FALSE)</f>
        <v>2411/2810</v>
      </c>
      <c r="J3496" s="28" t="s">
        <v>22</v>
      </c>
      <c r="K3496" s="38" t="str">
        <f>VLOOKUP(B3496,'Список DKV от ЮТД'!$A$1:$M$10000,13,FALSE)</f>
        <v>4</v>
      </c>
      <c r="L3496" s="28" t="str">
        <f>VLOOKUP(B3496,'Список DKV от ЮТД'!$A$1:$S$10000,14,FALSE)</f>
        <v>35ALD157</v>
      </c>
      <c r="M3496" s="49" t="str">
        <f>VLOOKUP(B3496,'Список DKV от ЮТД'!$A$1:$M$10000,10,FALSE)</f>
        <v>704310*******2982</v>
      </c>
      <c r="N3496" s="49" t="str">
        <f>VLOOKUP(B3496,'Список DKV от ЮТД'!$A$1:$S$10000,18,FALSE)</f>
        <v/>
      </c>
      <c r="O3496" s="49" t="str">
        <f>VLOOKUP(B3496,'Список DKV от ЮТД'!$A$1:$S$10000,19,FALSE)</f>
        <v/>
      </c>
      <c r="P3496" s="49" t="str">
        <f>VLOOKUP(B3496,'Список DKV от ЮТД'!$A$1:$S$10000,16,FALSE)</f>
        <v>431334857</v>
      </c>
      <c r="Q3496" s="49"/>
    </row>
    <row r="3497" spans="1:18" x14ac:dyDescent="0.2">
      <c r="A3497" s="28">
        <v>3495</v>
      </c>
      <c r="B3497" s="34">
        <v>19460014368</v>
      </c>
      <c r="C3497" s="47">
        <v>44064</v>
      </c>
      <c r="E3497" s="47">
        <v>44064</v>
      </c>
      <c r="F3497" s="28" t="s">
        <v>20</v>
      </c>
      <c r="H3497" s="42">
        <v>44092</v>
      </c>
      <c r="I3497" s="28" t="str">
        <f>VLOOKUP(B3497,'Список DKV от ЮТД'!$A$1:$S$10000,15,FALSE)</f>
        <v>2412/556</v>
      </c>
      <c r="J3497" s="28" t="s">
        <v>22</v>
      </c>
      <c r="K3497" s="38" t="str">
        <f>VLOOKUP(B3497,'Список DKV от ЮТД'!$A$1:$M$10000,13,FALSE)</f>
        <v>4</v>
      </c>
      <c r="L3497" s="28" t="str">
        <f>VLOOKUP(B3497,'Список DKV от ЮТД'!$A$1:$S$10000,14,FALSE)</f>
        <v>RU064ZT</v>
      </c>
      <c r="M3497" s="49" t="str">
        <f>VLOOKUP(B3497,'Список DKV от ЮТД'!$A$1:$M$10000,10,FALSE)</f>
        <v>704310*******4265</v>
      </c>
      <c r="N3497" s="49" t="str">
        <f>VLOOKUP(B3497,'Список DKV от ЮТД'!$A$1:$S$10000,18,FALSE)</f>
        <v/>
      </c>
      <c r="O3497" s="49" t="str">
        <f>VLOOKUP(B3497,'Список DKV от ЮТД'!$A$1:$S$10000,19,FALSE)</f>
        <v/>
      </c>
      <c r="P3497" s="49" t="str">
        <f>VLOOKUP(B3497,'Список DKV от ЮТД'!$A$1:$S$10000,16,FALSE)</f>
        <v>431490460</v>
      </c>
      <c r="Q3497" s="49"/>
    </row>
    <row r="3498" spans="1:18" x14ac:dyDescent="0.2">
      <c r="A3498" s="28">
        <v>3496</v>
      </c>
      <c r="B3498" s="34">
        <v>19460014111</v>
      </c>
      <c r="C3498" s="47">
        <v>44064</v>
      </c>
      <c r="E3498" s="47">
        <v>44064</v>
      </c>
      <c r="F3498" s="28" t="s">
        <v>20</v>
      </c>
      <c r="H3498" s="42">
        <v>44092</v>
      </c>
      <c r="I3498" s="28" t="str">
        <f>VLOOKUP(B3498,'Список DKV от ЮТД'!$A$1:$S$10000,15,FALSE)</f>
        <v>2412/557</v>
      </c>
      <c r="J3498" s="28" t="s">
        <v>22</v>
      </c>
      <c r="K3498" s="38" t="str">
        <f>VLOOKUP(B3498,'Список DKV от ЮТД'!$A$1:$M$10000,13,FALSE)</f>
        <v>4</v>
      </c>
      <c r="L3498" s="28" t="str">
        <f>VLOOKUP(B3498,'Список DKV от ЮТД'!$A$1:$S$10000,14,FALSE)</f>
        <v>PZ355DZ</v>
      </c>
      <c r="M3498" s="49" t="str">
        <f>VLOOKUP(B3498,'Список DKV от ЮТД'!$A$1:$M$10000,10,FALSE)</f>
        <v>704310*******0024</v>
      </c>
      <c r="N3498" s="49" t="str">
        <f>VLOOKUP(B3498,'Список DKV от ЮТД'!$A$1:$S$10000,18,FALSE)</f>
        <v/>
      </c>
      <c r="O3498" s="49" t="str">
        <f>VLOOKUP(B3498,'Список DKV от ЮТД'!$A$1:$S$10000,19,FALSE)</f>
        <v/>
      </c>
      <c r="P3498" s="49" t="str">
        <f>VLOOKUP(B3498,'Список DKV от ЮТД'!$A$1:$S$10000,16,FALSE)</f>
        <v>431490435</v>
      </c>
      <c r="Q3498" s="49"/>
    </row>
    <row r="3499" spans="1:18" x14ac:dyDescent="0.2">
      <c r="A3499" s="28">
        <v>3497</v>
      </c>
      <c r="B3499" s="34">
        <v>19441088929</v>
      </c>
      <c r="C3499" s="47">
        <v>43886</v>
      </c>
      <c r="E3499" s="47">
        <v>43886</v>
      </c>
      <c r="F3499" s="28" t="s">
        <v>5019</v>
      </c>
      <c r="H3499" s="42">
        <v>44092</v>
      </c>
      <c r="I3499" s="28" t="str">
        <f>VLOOKUP(B3499,'Список DKV от ЮТД'!$A$1:$S$10000,15,FALSE)</f>
        <v>2413/93</v>
      </c>
      <c r="J3499" s="28" t="s">
        <v>22</v>
      </c>
      <c r="K3499" s="38" t="str">
        <f>VLOOKUP(B3499,'Список DKV от ЮТД'!$A$1:$M$10000,13,FALSE)</f>
        <v>4</v>
      </c>
      <c r="L3499" s="28" t="str">
        <f>VLOOKUP(B3499,'Список DKV от ЮТД'!$A$1:$S$10000,14,FALSE)</f>
        <v>LJ07ACE</v>
      </c>
      <c r="M3499" s="49" t="str">
        <f>VLOOKUP(B3499,'Список DKV от ЮТД'!$A$1:$M$10000,10,FALSE)</f>
        <v>704310*******3359</v>
      </c>
      <c r="N3499" s="49" t="str">
        <f>VLOOKUP(B3499,'Список DKV от ЮТД'!$A$1:$S$10000,18,FALSE)</f>
        <v/>
      </c>
      <c r="O3499" s="49" t="str">
        <f>VLOOKUP(B3499,'Список DKV от ЮТД'!$A$1:$S$10000,19,FALSE)</f>
        <v/>
      </c>
      <c r="P3499" s="49" t="str">
        <f>VLOOKUP(B3499,'Список DKV от ЮТД'!$A$1:$S$10000,16,FALSE)</f>
        <v>431073628</v>
      </c>
      <c r="Q3499" s="49"/>
    </row>
    <row r="3500" spans="1:18" x14ac:dyDescent="0.2">
      <c r="A3500" s="28">
        <v>3498</v>
      </c>
      <c r="B3500" s="35">
        <v>19451079735</v>
      </c>
      <c r="C3500" s="47">
        <v>44078</v>
      </c>
      <c r="E3500" s="47">
        <v>44078</v>
      </c>
      <c r="F3500" s="28" t="s">
        <v>18</v>
      </c>
      <c r="G3500" s="38">
        <v>145</v>
      </c>
      <c r="H3500" s="42">
        <v>44093</v>
      </c>
      <c r="I3500" s="28" t="str">
        <f>VLOOKUP(B3500,'Список DKV от ЮТД'!$A$1:$S$10000,15,FALSE)</f>
        <v>2411/2811</v>
      </c>
      <c r="J3500" s="28" t="s">
        <v>22</v>
      </c>
      <c r="K3500" s="38" t="str">
        <f>VLOOKUP(B3500,'Список DKV от ЮТД'!$A$1:$M$10000,13,FALSE)</f>
        <v>4</v>
      </c>
      <c r="L3500" s="28" t="str">
        <f>VLOOKUP(B3500,'Список DKV от ЮТД'!$A$1:$S$10000,14,FALSE)</f>
        <v>33RE500</v>
      </c>
      <c r="M3500" s="49" t="str">
        <f>VLOOKUP(B3500,'Список DKV от ЮТД'!$A$1:$M$10000,10,FALSE)</f>
        <v>704310*******9056</v>
      </c>
      <c r="N3500" s="49" t="str">
        <f>VLOOKUP(B3500,'Список DKV от ЮТД'!$A$1:$S$10000,18,FALSE)</f>
        <v>blocked</v>
      </c>
      <c r="O3500" s="49" t="str">
        <f>VLOOKUP(B3500,'Список DKV от ЮТД'!$A$1:$S$10000,19,FALSE)</f>
        <v>blocked</v>
      </c>
      <c r="P3500" s="49" t="str">
        <f>VLOOKUP(B3500,'Список DKV от ЮТД'!$A$1:$S$10000,16,FALSE)</f>
        <v>431334853</v>
      </c>
      <c r="Q3500" s="46" t="s">
        <v>27343</v>
      </c>
      <c r="R3500" s="28" t="s">
        <v>26330</v>
      </c>
    </row>
    <row r="3501" spans="1:18" x14ac:dyDescent="0.2">
      <c r="A3501" s="28">
        <v>3499</v>
      </c>
      <c r="B3501" s="34">
        <v>19451079693</v>
      </c>
      <c r="C3501" s="47">
        <v>44078</v>
      </c>
      <c r="E3501" s="47">
        <v>44078</v>
      </c>
      <c r="F3501" s="28" t="s">
        <v>18</v>
      </c>
      <c r="H3501" s="42">
        <v>44093</v>
      </c>
      <c r="I3501" s="28" t="str">
        <f>VLOOKUP(B3501,'Список DKV от ЮТД'!$A$1:$S$10000,15,FALSE)</f>
        <v>2411/2812</v>
      </c>
      <c r="J3501" s="28" t="s">
        <v>22</v>
      </c>
      <c r="K3501" s="38" t="str">
        <f>VLOOKUP(B3501,'Список DKV от ЮТД'!$A$1:$M$10000,13,FALSE)</f>
        <v>4</v>
      </c>
      <c r="L3501" s="28" t="str">
        <f>VLOOKUP(B3501,'Список DKV от ЮТД'!$A$1:$S$10000,14,FALSE)</f>
        <v>31AEY818</v>
      </c>
      <c r="M3501" s="49" t="str">
        <f>VLOOKUP(B3501,'Список DKV от ЮТД'!$A$1:$M$10000,10,FALSE)</f>
        <v>704310*******2458</v>
      </c>
      <c r="N3501" s="49" t="str">
        <f>VLOOKUP(B3501,'Список DKV от ЮТД'!$A$1:$S$10000,18,FALSE)</f>
        <v/>
      </c>
      <c r="O3501" s="49" t="str">
        <f>VLOOKUP(B3501,'Список DKV от ЮТД'!$A$1:$S$10000,19,FALSE)</f>
        <v/>
      </c>
      <c r="P3501" s="49" t="str">
        <f>VLOOKUP(B3501,'Список DKV от ЮТД'!$A$1:$S$10000,16,FALSE)</f>
        <v>431334849</v>
      </c>
      <c r="Q3501" s="49"/>
    </row>
    <row r="3502" spans="1:18" x14ac:dyDescent="0.2">
      <c r="A3502" s="28">
        <v>3500</v>
      </c>
      <c r="B3502" s="34">
        <v>19441088663</v>
      </c>
      <c r="C3502" s="47">
        <v>43886</v>
      </c>
      <c r="E3502" s="47">
        <v>43886</v>
      </c>
      <c r="F3502" s="28" t="s">
        <v>5019</v>
      </c>
      <c r="H3502" s="42">
        <v>44093</v>
      </c>
      <c r="I3502" s="28" t="str">
        <f>VLOOKUP(B3502,'Список DKV от ЮТД'!$A$1:$S$10000,15,FALSE)</f>
        <v>2413/94</v>
      </c>
      <c r="J3502" s="28" t="s">
        <v>22</v>
      </c>
      <c r="K3502" s="38" t="str">
        <f>VLOOKUP(B3502,'Список DKV от ЮТД'!$A$1:$M$10000,13,FALSE)</f>
        <v>4</v>
      </c>
      <c r="L3502" s="28" t="str">
        <f>VLOOKUP(B3502,'Список DKV от ЮТД'!$A$1:$S$10000,14,FALSE)</f>
        <v>MIN953</v>
      </c>
      <c r="M3502" s="49" t="str">
        <f>VLOOKUP(B3502,'Список DKV от ЮТД'!$A$1:$M$10000,10,FALSE)</f>
        <v>704310*******6233</v>
      </c>
      <c r="N3502" s="49" t="str">
        <f>VLOOKUP(B3502,'Список DKV от ЮТД'!$A$1:$S$10000,18,FALSE)</f>
        <v/>
      </c>
      <c r="O3502" s="49" t="str">
        <f>VLOOKUP(B3502,'Список DKV от ЮТД'!$A$1:$S$10000,19,FALSE)</f>
        <v/>
      </c>
      <c r="P3502" s="49" t="str">
        <f>VLOOKUP(B3502,'Список DKV от ЮТД'!$A$1:$S$10000,16,FALSE)</f>
        <v>431073602</v>
      </c>
      <c r="Q3502" s="49"/>
    </row>
    <row r="3503" spans="1:18" x14ac:dyDescent="0.2">
      <c r="A3503" s="28">
        <v>3501</v>
      </c>
      <c r="B3503" s="34">
        <v>19451079651</v>
      </c>
      <c r="C3503" s="47">
        <v>44078</v>
      </c>
      <c r="E3503" s="47">
        <v>44078</v>
      </c>
      <c r="F3503" s="28" t="s">
        <v>18</v>
      </c>
      <c r="H3503" s="42">
        <v>44094</v>
      </c>
      <c r="I3503" s="28" t="str">
        <f>VLOOKUP(B3503,'Список DKV от ЮТД'!$A$1:$S$10000,15,FALSE)</f>
        <v>2411/2813</v>
      </c>
      <c r="J3503" s="28" t="s">
        <v>22</v>
      </c>
      <c r="K3503" s="38" t="str">
        <f>VLOOKUP(B3503,'Список DKV от ЮТД'!$A$1:$M$10000,13,FALSE)</f>
        <v>4</v>
      </c>
      <c r="L3503" s="28" t="str">
        <f>VLOOKUP(B3503,'Список DKV от ЮТД'!$A$1:$S$10000,14,FALSE)</f>
        <v>16AR467</v>
      </c>
      <c r="M3503" s="49" t="str">
        <f>VLOOKUP(B3503,'Список DKV от ЮТД'!$A$1:$M$10000,10,FALSE)</f>
        <v>704310*******5506</v>
      </c>
      <c r="N3503" s="49" t="str">
        <f>VLOOKUP(B3503,'Список DKV от ЮТД'!$A$1:$S$10000,18,FALSE)</f>
        <v/>
      </c>
      <c r="O3503" s="49" t="str">
        <f>VLOOKUP(B3503,'Список DKV от ЮТД'!$A$1:$S$10000,19,FALSE)</f>
        <v/>
      </c>
      <c r="P3503" s="49" t="str">
        <f>VLOOKUP(B3503,'Список DKV от ЮТД'!$A$1:$S$10000,16,FALSE)</f>
        <v>431334845</v>
      </c>
      <c r="Q3503" s="49"/>
    </row>
    <row r="3504" spans="1:18" x14ac:dyDescent="0.2">
      <c r="A3504" s="28">
        <v>3502</v>
      </c>
      <c r="B3504" s="34">
        <v>19451079578</v>
      </c>
      <c r="C3504" s="47">
        <v>44078</v>
      </c>
      <c r="E3504" s="47">
        <v>44078</v>
      </c>
      <c r="F3504" s="28" t="s">
        <v>18</v>
      </c>
      <c r="H3504" s="42">
        <v>44094</v>
      </c>
      <c r="I3504" s="28" t="str">
        <f>VLOOKUP(B3504,'Список DKV от ЮТД'!$A$1:$S$10000,15,FALSE)</f>
        <v>2411/2815</v>
      </c>
      <c r="J3504" s="28" t="s">
        <v>22</v>
      </c>
      <c r="K3504" s="38" t="str">
        <f>VLOOKUP(B3504,'Список DKV от ЮТД'!$A$1:$M$10000,13,FALSE)</f>
        <v>4</v>
      </c>
      <c r="L3504" s="28" t="str">
        <f>VLOOKUP(B3504,'Список DKV от ЮТД'!$A$1:$S$10000,14,FALSE)</f>
        <v>42CND35</v>
      </c>
      <c r="M3504" s="49" t="str">
        <f>VLOOKUP(B3504,'Список DKV от ЮТД'!$A$1:$M$10000,10,FALSE)</f>
        <v>704310*******4245</v>
      </c>
      <c r="N3504" s="49" t="str">
        <f>VLOOKUP(B3504,'Список DKV от ЮТД'!$A$1:$S$10000,18,FALSE)</f>
        <v/>
      </c>
      <c r="O3504" s="49" t="str">
        <f>VLOOKUP(B3504,'Список DKV от ЮТД'!$A$1:$S$10000,19,FALSE)</f>
        <v/>
      </c>
      <c r="P3504" s="49" t="str">
        <f>VLOOKUP(B3504,'Список DKV от ЮТД'!$A$1:$S$10000,16,FALSE)</f>
        <v>431334837</v>
      </c>
      <c r="Q3504" s="49"/>
    </row>
    <row r="3505" spans="1:22" x14ac:dyDescent="0.2">
      <c r="A3505" s="28">
        <v>3503</v>
      </c>
      <c r="B3505" s="34">
        <v>19451079537</v>
      </c>
      <c r="C3505" s="47">
        <v>44078</v>
      </c>
      <c r="E3505" s="47">
        <v>44078</v>
      </c>
      <c r="F3505" s="28" t="s">
        <v>18</v>
      </c>
      <c r="H3505" s="42">
        <v>44094</v>
      </c>
      <c r="I3505" s="28" t="str">
        <f>VLOOKUP(B3505,'Список DKV от ЮТД'!$A$1:$S$10000,15,FALSE)</f>
        <v>2411/2816</v>
      </c>
      <c r="J3505" s="28" t="s">
        <v>22</v>
      </c>
      <c r="K3505" s="38" t="str">
        <f>VLOOKUP(B3505,'Список DKV от ЮТД'!$A$1:$M$10000,13,FALSE)</f>
        <v>4</v>
      </c>
      <c r="L3505" s="28" t="str">
        <f>VLOOKUP(B3505,'Список DKV от ЮТД'!$A$1:$S$10000,14,FALSE)</f>
        <v>CO8878AX</v>
      </c>
      <c r="M3505" s="49" t="str">
        <f>VLOOKUP(B3505,'Список DKV от ЮТД'!$A$1:$M$10000,10,FALSE)</f>
        <v>704310*******0731</v>
      </c>
      <c r="N3505" s="49" t="str">
        <f>VLOOKUP(B3505,'Список DKV от ЮТД'!$A$1:$S$10000,18,FALSE)</f>
        <v/>
      </c>
      <c r="O3505" s="49" t="str">
        <f>VLOOKUP(B3505,'Список DKV от ЮТД'!$A$1:$S$10000,19,FALSE)</f>
        <v/>
      </c>
      <c r="P3505" s="49" t="str">
        <f>VLOOKUP(B3505,'Список DKV от ЮТД'!$A$1:$S$10000,16,FALSE)</f>
        <v>431334833</v>
      </c>
      <c r="Q3505" s="49"/>
    </row>
    <row r="3506" spans="1:22" x14ac:dyDescent="0.2">
      <c r="A3506" s="28">
        <v>3504</v>
      </c>
      <c r="B3506" s="34">
        <v>19451080444</v>
      </c>
      <c r="C3506" s="47">
        <v>44078</v>
      </c>
      <c r="E3506" s="47">
        <v>44078</v>
      </c>
      <c r="F3506" s="28" t="s">
        <v>18</v>
      </c>
      <c r="H3506" s="42">
        <v>44094</v>
      </c>
      <c r="I3506" s="28" t="str">
        <f>VLOOKUP(B3506,'Список DKV от ЮТД'!$A$1:$S$10000,15,FALSE)</f>
        <v>2411/2817</v>
      </c>
      <c r="J3506" s="28" t="s">
        <v>22</v>
      </c>
      <c r="K3506" s="38" t="str">
        <f>VLOOKUP(B3506,'Список DKV от ЮТД'!$A$1:$M$10000,13,FALSE)</f>
        <v>4</v>
      </c>
      <c r="L3506" s="28" t="str">
        <f>VLOOKUP(B3506,'Список DKV от ЮТД'!$A$1:$S$10000,14,FALSE)</f>
        <v>16SSM12</v>
      </c>
      <c r="M3506" s="49" t="str">
        <f>VLOOKUP(B3506,'Список DKV от ЮТД'!$A$1:$M$10000,10,FALSE)</f>
        <v>704310*******5654</v>
      </c>
      <c r="N3506" s="49" t="str">
        <f>VLOOKUP(B3506,'Список DKV от ЮТД'!$A$1:$S$10000,18,FALSE)</f>
        <v/>
      </c>
      <c r="O3506" s="49" t="str">
        <f>VLOOKUP(B3506,'Список DKV от ЮТД'!$A$1:$S$10000,19,FALSE)</f>
        <v/>
      </c>
      <c r="P3506" s="49" t="str">
        <f>VLOOKUP(B3506,'Список DKV от ЮТД'!$A$1:$S$10000,16,FALSE)</f>
        <v>431334924</v>
      </c>
      <c r="Q3506" s="49"/>
    </row>
    <row r="3507" spans="1:22" x14ac:dyDescent="0.2">
      <c r="A3507" s="28">
        <v>3505</v>
      </c>
      <c r="B3507" s="34">
        <v>19460014137</v>
      </c>
      <c r="C3507" s="47">
        <v>44064</v>
      </c>
      <c r="E3507" s="47">
        <v>44064</v>
      </c>
      <c r="F3507" s="28" t="s">
        <v>20</v>
      </c>
      <c r="H3507" s="42">
        <v>44094</v>
      </c>
      <c r="I3507" s="28" t="str">
        <f>VLOOKUP(B3507,'Список DKV от ЮТД'!$A$1:$S$10000,15,FALSE)</f>
        <v>2412/558</v>
      </c>
      <c r="J3507" s="28" t="s">
        <v>22</v>
      </c>
      <c r="K3507" s="38" t="str">
        <f>VLOOKUP(B3507,'Список DKV от ЮТД'!$A$1:$M$10000,13,FALSE)</f>
        <v>4</v>
      </c>
      <c r="L3507" s="28" t="str">
        <f>VLOOKUP(B3507,'Список DKV от ЮТД'!$A$1:$S$10000,14,FALSE)</f>
        <v>PZ640DV</v>
      </c>
      <c r="M3507" s="49" t="str">
        <f>VLOOKUP(B3507,'Список DKV от ЮТД'!$A$1:$M$10000,10,FALSE)</f>
        <v>704310*******6160</v>
      </c>
      <c r="N3507" s="49" t="str">
        <f>VLOOKUP(B3507,'Список DKV от ЮТД'!$A$1:$S$10000,18,FALSE)</f>
        <v/>
      </c>
      <c r="O3507" s="49" t="str">
        <f>VLOOKUP(B3507,'Список DKV от ЮТД'!$A$1:$S$10000,19,FALSE)</f>
        <v/>
      </c>
      <c r="P3507" s="49" t="str">
        <f>VLOOKUP(B3507,'Список DKV от ЮТД'!$A$1:$S$10000,16,FALSE)</f>
        <v>431490437</v>
      </c>
      <c r="Q3507" s="49"/>
    </row>
    <row r="3508" spans="1:22" x14ac:dyDescent="0.2">
      <c r="A3508" s="28">
        <v>3506</v>
      </c>
      <c r="B3508" s="35">
        <v>19451080477</v>
      </c>
      <c r="C3508" s="47">
        <v>44078</v>
      </c>
      <c r="E3508" s="47">
        <v>44078</v>
      </c>
      <c r="F3508" s="28" t="s">
        <v>18</v>
      </c>
      <c r="G3508" s="38">
        <v>200</v>
      </c>
      <c r="H3508" s="42">
        <v>44095</v>
      </c>
      <c r="I3508" s="28" t="str">
        <f>VLOOKUP(B3508,'Список DKV от ЮТД'!$A$1:$S$10000,15,FALSE)</f>
        <v>2411/2818</v>
      </c>
      <c r="J3508" s="28" t="s">
        <v>22</v>
      </c>
      <c r="K3508" s="38" t="str">
        <f>VLOOKUP(B3508,'Список DKV от ЮТД'!$A$1:$M$10000,13,FALSE)</f>
        <v>4</v>
      </c>
      <c r="L3508" s="28" t="str">
        <f>VLOOKUP(B3508,'Список DKV от ЮТД'!$A$1:$S$10000,14,FALSE)</f>
        <v>16SLT73</v>
      </c>
      <c r="M3508" s="49" t="str">
        <f>VLOOKUP(B3508,'Список DKV от ЮТД'!$A$1:$M$10000,10,FALSE)</f>
        <v>704310*******3450</v>
      </c>
      <c r="N3508" s="49" t="str">
        <f>VLOOKUP(B3508,'Список DKV от ЮТД'!$A$1:$S$10000,18,FALSE)</f>
        <v>blocked</v>
      </c>
      <c r="O3508" s="49" t="str">
        <f>VLOOKUP(B3508,'Список DKV от ЮТД'!$A$1:$S$10000,19,FALSE)</f>
        <v>blocked</v>
      </c>
      <c r="P3508" s="49" t="str">
        <f>VLOOKUP(B3508,'Список DKV от ЮТД'!$A$1:$S$10000,16,FALSE)</f>
        <v>431334927</v>
      </c>
      <c r="Q3508" s="46">
        <v>200</v>
      </c>
      <c r="R3508" s="28" t="s">
        <v>34927</v>
      </c>
    </row>
    <row r="3509" spans="1:22" x14ac:dyDescent="0.2">
      <c r="A3509" s="28">
        <v>3507</v>
      </c>
      <c r="B3509" s="35">
        <v>19451080451</v>
      </c>
      <c r="C3509" s="47">
        <v>44078</v>
      </c>
      <c r="E3509" s="47">
        <v>44078</v>
      </c>
      <c r="F3509" s="28" t="s">
        <v>18</v>
      </c>
      <c r="G3509" s="38">
        <v>200</v>
      </c>
      <c r="H3509" s="42">
        <v>44095</v>
      </c>
      <c r="I3509" s="28" t="str">
        <f>VLOOKUP(B3509,'Список DKV от ЮТД'!$A$1:$S$10000,15,FALSE)</f>
        <v>2411/2819</v>
      </c>
      <c r="J3509" s="28" t="s">
        <v>22</v>
      </c>
      <c r="K3509" s="38" t="str">
        <f>VLOOKUP(B3509,'Список DKV от ЮТД'!$A$1:$M$10000,13,FALSE)</f>
        <v>4</v>
      </c>
      <c r="L3509" s="28" t="str">
        <f>VLOOKUP(B3509,'Список DKV от ЮТД'!$A$1:$S$10000,14,FALSE)</f>
        <v>16R4623</v>
      </c>
      <c r="M3509" s="49" t="str">
        <f>VLOOKUP(B3509,'Список DKV от ЮТД'!$A$1:$M$10000,10,FALSE)</f>
        <v>704310*******3252</v>
      </c>
      <c r="N3509" s="49" t="str">
        <f>VLOOKUP(B3509,'Список DKV от ЮТД'!$A$1:$S$10000,18,FALSE)</f>
        <v>blocked</v>
      </c>
      <c r="O3509" s="49" t="str">
        <f>VLOOKUP(B3509,'Список DKV от ЮТД'!$A$1:$S$10000,19,FALSE)</f>
        <v>blocked</v>
      </c>
      <c r="P3509" s="49" t="str">
        <f>VLOOKUP(B3509,'Список DKV от ЮТД'!$A$1:$S$10000,16,FALSE)</f>
        <v>431334925</v>
      </c>
      <c r="Q3509" s="46">
        <v>200</v>
      </c>
      <c r="R3509" s="28" t="s">
        <v>34927</v>
      </c>
    </row>
    <row r="3510" spans="1:22" x14ac:dyDescent="0.2">
      <c r="A3510" s="28">
        <v>3508</v>
      </c>
      <c r="B3510" s="34">
        <v>19451080501</v>
      </c>
      <c r="C3510" s="60">
        <v>44078</v>
      </c>
      <c r="D3510" s="48"/>
      <c r="E3510" s="60">
        <v>44078</v>
      </c>
      <c r="F3510" s="48" t="s">
        <v>18</v>
      </c>
      <c r="G3510" s="61"/>
      <c r="H3510" s="65">
        <v>44095</v>
      </c>
      <c r="I3510" s="48" t="str">
        <f>VLOOKUP(B3510,'Список DKV от ЮТД'!$A$1:$S$10000,15,FALSE)</f>
        <v>2411/2820</v>
      </c>
      <c r="J3510" s="48" t="s">
        <v>22</v>
      </c>
      <c r="K3510" s="61" t="str">
        <f>VLOOKUP(B3510,'Список DKV от ЮТД'!$A$1:$M$10000,13,FALSE)</f>
        <v>4</v>
      </c>
      <c r="L3510" s="48" t="str">
        <f>VLOOKUP(B3510,'Список DKV от ЮТД'!$A$1:$S$10000,14,FALSE)</f>
        <v>34DDC951</v>
      </c>
      <c r="M3510" s="62" t="str">
        <f>VLOOKUP(B3510,'Список DKV от ЮТД'!$A$1:$M$10000,10,FALSE)</f>
        <v>704310*******7349</v>
      </c>
      <c r="N3510" s="62" t="str">
        <f>VLOOKUP(B3510,'Список DKV от ЮТД'!$A$1:$S$10000,18,FALSE)</f>
        <v/>
      </c>
      <c r="O3510" s="62" t="str">
        <f>VLOOKUP(B3510,'Список DKV от ЮТД'!$A$1:$S$10000,19,FALSE)</f>
        <v/>
      </c>
      <c r="P3510" s="62" t="str">
        <f>VLOOKUP(B3510,'Список DKV от ЮТД'!$A$1:$S$10000,16,FALSE)</f>
        <v>431334930</v>
      </c>
      <c r="Q3510" s="62"/>
      <c r="R3510" s="48"/>
    </row>
    <row r="3511" spans="1:22" x14ac:dyDescent="0.2">
      <c r="A3511" s="28">
        <v>3509</v>
      </c>
      <c r="B3511" s="34">
        <v>19451080386</v>
      </c>
      <c r="C3511" s="47">
        <v>44078</v>
      </c>
      <c r="E3511" s="47">
        <v>44078</v>
      </c>
      <c r="F3511" s="28" t="s">
        <v>18</v>
      </c>
      <c r="G3511" s="126"/>
      <c r="H3511" s="42">
        <v>44095</v>
      </c>
      <c r="I3511" s="28" t="str">
        <f>VLOOKUP(B3511,'Список DKV от ЮТД'!$A$1:$S$10000,15,FALSE)</f>
        <v>2411/2821</v>
      </c>
      <c r="J3511" s="28" t="s">
        <v>22</v>
      </c>
      <c r="K3511" s="126" t="str">
        <f>VLOOKUP(B3511,'Список DKV от ЮТД'!$A$1:$M$10000,13,FALSE)</f>
        <v>4</v>
      </c>
      <c r="L3511" s="28" t="str">
        <f>VLOOKUP(B3511,'Список DKV от ЮТД'!$A$1:$S$10000,14,FALSE)</f>
        <v>31BD195</v>
      </c>
      <c r="M3511" s="49" t="str">
        <f>VLOOKUP(B3511,'Список DKV от ЮТД'!$A$1:$M$10000,10,FALSE)</f>
        <v>704310*******5079</v>
      </c>
      <c r="N3511" s="49" t="str">
        <f>VLOOKUP(B3511,'Список DKV от ЮТД'!$A$1:$S$10000,18,FALSE)</f>
        <v/>
      </c>
      <c r="O3511" s="49" t="str">
        <f>VLOOKUP(B3511,'Список DKV от ЮТД'!$A$1:$S$10000,19,FALSE)</f>
        <v/>
      </c>
      <c r="P3511" s="49" t="str">
        <f>VLOOKUP(B3511,'Список DKV от ЮТД'!$A$1:$S$10000,16,FALSE)</f>
        <v>431334918</v>
      </c>
      <c r="Q3511" s="49"/>
    </row>
    <row r="3512" spans="1:22" s="5" customFormat="1" x14ac:dyDescent="0.2">
      <c r="A3512" s="28">
        <v>3510</v>
      </c>
      <c r="B3512" s="34">
        <v>19460014376</v>
      </c>
      <c r="C3512" s="47">
        <v>44064</v>
      </c>
      <c r="D3512" s="28"/>
      <c r="E3512" s="47">
        <v>44064</v>
      </c>
      <c r="F3512" s="28" t="s">
        <v>20</v>
      </c>
      <c r="G3512" s="38"/>
      <c r="H3512" s="42">
        <v>44095</v>
      </c>
      <c r="I3512" s="28" t="str">
        <f>VLOOKUP(B3512,'Список DKV от ЮТД'!$A$1:$S$10000,15,FALSE)</f>
        <v>2412/559</v>
      </c>
      <c r="J3512" s="28" t="s">
        <v>22</v>
      </c>
      <c r="K3512" s="38" t="str">
        <f>VLOOKUP(B3512,'Список DKV от ЮТД'!$A$1:$M$10000,13,FALSE)</f>
        <v>4</v>
      </c>
      <c r="L3512" s="28" t="str">
        <f>VLOOKUP(B3512,'Список DKV от ЮТД'!$A$1:$S$10000,14,FALSE)</f>
        <v>K93O214</v>
      </c>
      <c r="M3512" s="49" t="str">
        <f>VLOOKUP(B3512,'Список DKV от ЮТД'!$A$1:$M$10000,10,FALSE)</f>
        <v>704310*******1381</v>
      </c>
      <c r="N3512" s="49" t="str">
        <f>VLOOKUP(B3512,'Список DKV от ЮТД'!$A$1:$S$10000,18,FALSE)</f>
        <v/>
      </c>
      <c r="O3512" s="49" t="str">
        <f>VLOOKUP(B3512,'Список DKV от ЮТД'!$A$1:$S$10000,19,FALSE)</f>
        <v/>
      </c>
      <c r="P3512" s="49" t="str">
        <f>VLOOKUP(B3512,'Список DKV от ЮТД'!$A$1:$S$10000,16,FALSE)</f>
        <v>431490461</v>
      </c>
      <c r="Q3512" s="49"/>
      <c r="R3512" s="28"/>
      <c r="S3512" s="28"/>
      <c r="T3512" s="28"/>
      <c r="U3512" s="48"/>
      <c r="V3512" s="48"/>
    </row>
    <row r="3513" spans="1:22" x14ac:dyDescent="0.2">
      <c r="A3513" s="28">
        <v>3511</v>
      </c>
      <c r="B3513" s="34">
        <v>19451080303</v>
      </c>
      <c r="C3513" s="47">
        <v>44078</v>
      </c>
      <c r="E3513" s="47">
        <v>44078</v>
      </c>
      <c r="F3513" s="28" t="s">
        <v>18</v>
      </c>
      <c r="H3513" s="42">
        <v>44096</v>
      </c>
      <c r="I3513" s="28" t="str">
        <f>VLOOKUP(B3513,'Список DKV от ЮТД'!$A$1:$S$10000,15,FALSE)</f>
        <v>2411/2822</v>
      </c>
      <c r="J3513" s="28" t="s">
        <v>22</v>
      </c>
      <c r="K3513" s="38" t="str">
        <f>VLOOKUP(B3513,'Список DKV от ЮТД'!$A$1:$M$10000,13,FALSE)</f>
        <v>4</v>
      </c>
      <c r="L3513" s="28" t="str">
        <f>VLOOKUP(B3513,'Список DKV от ЮТД'!$A$1:$S$10000,14,FALSE)</f>
        <v>42UR350</v>
      </c>
      <c r="M3513" s="49" t="str">
        <f>VLOOKUP(B3513,'Список DKV от ЮТД'!$A$1:$M$10000,10,FALSE)</f>
        <v>704310*******0279</v>
      </c>
      <c r="N3513" s="49" t="str">
        <f>VLOOKUP(B3513,'Список DKV от ЮТД'!$A$1:$S$10000,18,FALSE)</f>
        <v/>
      </c>
      <c r="O3513" s="49" t="str">
        <f>VLOOKUP(B3513,'Список DKV от ЮТД'!$A$1:$S$10000,19,FALSE)</f>
        <v/>
      </c>
      <c r="P3513" s="49" t="str">
        <f>VLOOKUP(B3513,'Список DKV от ЮТД'!$A$1:$S$10000,16,FALSE)</f>
        <v>431334910</v>
      </c>
      <c r="Q3513" s="49"/>
      <c r="S3513" s="48"/>
      <c r="T3513" s="48"/>
    </row>
    <row r="3514" spans="1:22" x14ac:dyDescent="0.2">
      <c r="A3514" s="28">
        <v>3512</v>
      </c>
      <c r="B3514" s="34">
        <v>19451080345</v>
      </c>
      <c r="C3514" s="47">
        <v>44078</v>
      </c>
      <c r="E3514" s="47">
        <v>44078</v>
      </c>
      <c r="F3514" s="28" t="s">
        <v>18</v>
      </c>
      <c r="H3514" s="42">
        <v>44096</v>
      </c>
      <c r="I3514" s="28" t="str">
        <f>VLOOKUP(B3514,'Список DKV от ЮТД'!$A$1:$S$10000,15,FALSE)</f>
        <v>2411/2823</v>
      </c>
      <c r="J3514" s="28" t="s">
        <v>22</v>
      </c>
      <c r="K3514" s="38" t="str">
        <f>VLOOKUP(B3514,'Список DKV от ЮТД'!$A$1:$M$10000,13,FALSE)</f>
        <v>4</v>
      </c>
      <c r="L3514" s="28" t="str">
        <f>VLOOKUP(B3514,'Список DKV от ЮТД'!$A$1:$S$10000,14,FALSE)</f>
        <v>34SN9468</v>
      </c>
      <c r="M3514" s="49" t="str">
        <f>VLOOKUP(B3514,'Список DKV от ЮТД'!$A$1:$M$10000,10,FALSE)</f>
        <v>704310*******2361</v>
      </c>
      <c r="N3514" s="49" t="str">
        <f>VLOOKUP(B3514,'Список DKV от ЮТД'!$A$1:$S$10000,18,FALSE)</f>
        <v/>
      </c>
      <c r="O3514" s="49" t="str">
        <f>VLOOKUP(B3514,'Список DKV от ЮТД'!$A$1:$S$10000,19,FALSE)</f>
        <v/>
      </c>
      <c r="P3514" s="49" t="str">
        <f>VLOOKUP(B3514,'Список DKV от ЮТД'!$A$1:$S$10000,16,FALSE)</f>
        <v>431334914</v>
      </c>
      <c r="Q3514" s="49"/>
    </row>
    <row r="3515" spans="1:22" x14ac:dyDescent="0.2">
      <c r="A3515" s="28">
        <v>3513</v>
      </c>
      <c r="B3515" s="34">
        <v>19451080261</v>
      </c>
      <c r="C3515" s="47">
        <v>44078</v>
      </c>
      <c r="E3515" s="47">
        <v>44078</v>
      </c>
      <c r="F3515" s="28" t="s">
        <v>18</v>
      </c>
      <c r="H3515" s="42">
        <v>44096</v>
      </c>
      <c r="I3515" s="28" t="str">
        <f>VLOOKUP(B3515,'Список DKV от ЮТД'!$A$1:$S$10000,15,FALSE)</f>
        <v>2411/2824</v>
      </c>
      <c r="J3515" s="28" t="s">
        <v>22</v>
      </c>
      <c r="K3515" s="38" t="str">
        <f>VLOOKUP(B3515,'Список DKV от ЮТД'!$A$1:$M$10000,13,FALSE)</f>
        <v>4</v>
      </c>
      <c r="L3515" s="28" t="str">
        <f>VLOOKUP(B3515,'Список DKV от ЮТД'!$A$1:$S$10000,14,FALSE)</f>
        <v>35KVR46</v>
      </c>
      <c r="M3515" s="49" t="str">
        <f>VLOOKUP(B3515,'Список DKV от ЮТД'!$A$1:$M$10000,10,FALSE)</f>
        <v>704310*******7618</v>
      </c>
      <c r="N3515" s="49" t="str">
        <f>VLOOKUP(B3515,'Список DKV от ЮТД'!$A$1:$S$10000,18,FALSE)</f>
        <v/>
      </c>
      <c r="O3515" s="49" t="str">
        <f>VLOOKUP(B3515,'Список DKV от ЮТД'!$A$1:$S$10000,19,FALSE)</f>
        <v/>
      </c>
      <c r="P3515" s="49" t="str">
        <f>VLOOKUP(B3515,'Список DKV от ЮТД'!$A$1:$S$10000,16,FALSE)</f>
        <v>431334906</v>
      </c>
      <c r="Q3515" s="49"/>
    </row>
    <row r="3516" spans="1:22" x14ac:dyDescent="0.2">
      <c r="A3516" s="28">
        <v>3514</v>
      </c>
      <c r="B3516" s="34">
        <v>19460014327</v>
      </c>
      <c r="C3516" s="47">
        <v>44064</v>
      </c>
      <c r="E3516" s="47">
        <v>44064</v>
      </c>
      <c r="F3516" s="28" t="s">
        <v>20</v>
      </c>
      <c r="H3516" s="42">
        <v>44096</v>
      </c>
      <c r="I3516" s="28" t="str">
        <f>VLOOKUP(B3516,'Список DKV от ЮТД'!$A$1:$S$10000,15,FALSE)</f>
        <v>2412/560</v>
      </c>
      <c r="J3516" s="28" t="s">
        <v>22</v>
      </c>
      <c r="K3516" s="38" t="str">
        <f>VLOOKUP(B3516,'Список DKV от ЮТД'!$A$1:$M$10000,13,FALSE)</f>
        <v>4</v>
      </c>
      <c r="L3516" s="28" t="str">
        <f>VLOOKUP(B3516,'Список DKV от ЮТД'!$A$1:$S$10000,14,FALSE)</f>
        <v>ZG2424GB</v>
      </c>
      <c r="M3516" s="49" t="str">
        <f>VLOOKUP(B3516,'Список DKV от ЮТД'!$A$1:$M$10000,10,FALSE)</f>
        <v>704310*******0753</v>
      </c>
      <c r="N3516" s="49" t="str">
        <f>VLOOKUP(B3516,'Список DKV от ЮТД'!$A$1:$S$10000,18,FALSE)</f>
        <v/>
      </c>
      <c r="O3516" s="49" t="str">
        <f>VLOOKUP(B3516,'Список DKV от ЮТД'!$A$1:$S$10000,19,FALSE)</f>
        <v/>
      </c>
      <c r="P3516" s="49" t="str">
        <f>VLOOKUP(B3516,'Список DKV от ЮТД'!$A$1:$S$10000,16,FALSE)</f>
        <v>431490456</v>
      </c>
      <c r="Q3516" s="49"/>
    </row>
    <row r="3517" spans="1:22" x14ac:dyDescent="0.2">
      <c r="A3517" s="28">
        <v>3515</v>
      </c>
      <c r="B3517" s="34">
        <v>19460014061</v>
      </c>
      <c r="C3517" s="47">
        <v>44064</v>
      </c>
      <c r="E3517" s="47">
        <v>44064</v>
      </c>
      <c r="F3517" s="28" t="s">
        <v>20</v>
      </c>
      <c r="H3517" s="42">
        <v>44096</v>
      </c>
      <c r="I3517" s="28" t="str">
        <f>VLOOKUP(B3517,'Список DKV от ЮТД'!$A$1:$S$10000,15,FALSE)</f>
        <v>2412/561</v>
      </c>
      <c r="J3517" s="28" t="s">
        <v>22</v>
      </c>
      <c r="K3517" s="38" t="str">
        <f>VLOOKUP(B3517,'Список DKV от ЮТД'!$A$1:$M$10000,13,FALSE)</f>
        <v>4</v>
      </c>
      <c r="L3517" s="28" t="str">
        <f>VLOOKUP(B3517,'Список DKV от ЮТД'!$A$1:$S$10000,14,FALSE)</f>
        <v>ZG6733HA</v>
      </c>
      <c r="M3517" s="49" t="str">
        <f>VLOOKUP(B3517,'Список DKV от ЮТД'!$A$1:$M$10000,10,FALSE)</f>
        <v>704310*******0079</v>
      </c>
      <c r="N3517" s="49" t="str">
        <f>VLOOKUP(B3517,'Список DKV от ЮТД'!$A$1:$S$10000,18,FALSE)</f>
        <v>expired</v>
      </c>
      <c r="O3517" s="49" t="str">
        <f>VLOOKUP(B3517,'Список DKV от ЮТД'!$A$1:$S$10000,19,FALSE)</f>
        <v>blocked</v>
      </c>
      <c r="P3517" s="49" t="str">
        <f>VLOOKUP(B3517,'Список DKV от ЮТД'!$A$1:$S$10000,16,FALSE)</f>
        <v>431490430</v>
      </c>
      <c r="Q3517" s="49"/>
    </row>
    <row r="3518" spans="1:22" x14ac:dyDescent="0.2">
      <c r="A3518" s="28">
        <v>3516</v>
      </c>
      <c r="B3518" s="34">
        <v>19460014079</v>
      </c>
      <c r="C3518" s="47">
        <v>44064</v>
      </c>
      <c r="E3518" s="47">
        <v>44064</v>
      </c>
      <c r="F3518" s="28" t="s">
        <v>20</v>
      </c>
      <c r="H3518" s="42">
        <v>44096</v>
      </c>
      <c r="I3518" s="28" t="str">
        <f>VLOOKUP(B3518,'Список DKV от ЮТД'!$A$1:$S$10000,15,FALSE)</f>
        <v>2412/562</v>
      </c>
      <c r="J3518" s="28" t="s">
        <v>22</v>
      </c>
      <c r="K3518" s="38" t="str">
        <f>VLOOKUP(B3518,'Список DKV от ЮТД'!$A$1:$M$10000,13,FALSE)</f>
        <v>4</v>
      </c>
      <c r="L3518" s="28" t="str">
        <f>VLOOKUP(B3518,'Список DKV от ЮТД'!$A$1:$S$10000,14,FALSE)</f>
        <v>ZG6166GU</v>
      </c>
      <c r="M3518" s="49" t="str">
        <f>VLOOKUP(B3518,'Список DKV от ЮТД'!$A$1:$M$10000,10,FALSE)</f>
        <v>704310*******0046</v>
      </c>
      <c r="N3518" s="49" t="str">
        <f>VLOOKUP(B3518,'Список DKV от ЮТД'!$A$1:$S$10000,18,FALSE)</f>
        <v>expired</v>
      </c>
      <c r="O3518" s="49" t="str">
        <f>VLOOKUP(B3518,'Список DKV от ЮТД'!$A$1:$S$10000,19,FALSE)</f>
        <v>blocked</v>
      </c>
      <c r="P3518" s="49" t="str">
        <f>VLOOKUP(B3518,'Список DKV от ЮТД'!$A$1:$S$10000,16,FALSE)</f>
        <v>431490431</v>
      </c>
      <c r="Q3518" s="49"/>
    </row>
    <row r="3519" spans="1:22" x14ac:dyDescent="0.2">
      <c r="A3519" s="28">
        <v>3517</v>
      </c>
      <c r="B3519" s="34">
        <v>19460014020</v>
      </c>
      <c r="C3519" s="47">
        <v>44064</v>
      </c>
      <c r="E3519" s="47">
        <v>44064</v>
      </c>
      <c r="F3519" s="28" t="s">
        <v>20</v>
      </c>
      <c r="H3519" s="42">
        <v>44096</v>
      </c>
      <c r="I3519" s="28" t="str">
        <f>VLOOKUP(B3519,'Список DKV от ЮТД'!$A$1:$S$10000,15,FALSE)</f>
        <v>2412/563</v>
      </c>
      <c r="J3519" s="28" t="s">
        <v>22</v>
      </c>
      <c r="K3519" s="38" t="str">
        <f>VLOOKUP(B3519,'Список DKV от ЮТД'!$A$1:$M$10000,13,FALSE)</f>
        <v>4</v>
      </c>
      <c r="L3519" s="28" t="str">
        <f>VLOOKUP(B3519,'Список DKV от ЮТД'!$A$1:$S$10000,14,FALSE)</f>
        <v>KA762JK</v>
      </c>
      <c r="M3519" s="49" t="str">
        <f>VLOOKUP(B3519,'Список DKV от ЮТД'!$A$1:$M$10000,10,FALSE)</f>
        <v>704310*******1804</v>
      </c>
      <c r="N3519" s="49" t="str">
        <f>VLOOKUP(B3519,'Список DKV от ЮТД'!$A$1:$S$10000,18,FALSE)</f>
        <v/>
      </c>
      <c r="O3519" s="49" t="str">
        <f>VLOOKUP(B3519,'Список DKV от ЮТД'!$A$1:$S$10000,19,FALSE)</f>
        <v/>
      </c>
      <c r="P3519" s="49" t="str">
        <f>VLOOKUP(B3519,'Список DKV от ЮТД'!$A$1:$S$10000,16,FALSE)</f>
        <v>431490426</v>
      </c>
      <c r="Q3519" s="49"/>
    </row>
    <row r="3520" spans="1:22" x14ac:dyDescent="0.2">
      <c r="A3520" s="28">
        <v>3518</v>
      </c>
      <c r="B3520" s="34">
        <v>19451080014</v>
      </c>
      <c r="C3520" s="47">
        <v>44078</v>
      </c>
      <c r="E3520" s="47">
        <v>44078</v>
      </c>
      <c r="F3520" s="28" t="s">
        <v>18</v>
      </c>
      <c r="H3520" s="42">
        <v>44097</v>
      </c>
      <c r="I3520" s="28" t="str">
        <f>VLOOKUP(B3520,'Список DKV от ЮТД'!$A$1:$S$10000,15,FALSE)</f>
        <v>2411/2825</v>
      </c>
      <c r="J3520" s="28" t="s">
        <v>22</v>
      </c>
      <c r="K3520" s="38" t="str">
        <f>VLOOKUP(B3520,'Список DKV от ЮТД'!$A$1:$M$10000,13,FALSE)</f>
        <v>4</v>
      </c>
      <c r="L3520" s="28" t="str">
        <f>VLOOKUP(B3520,'Список DKV от ЮТД'!$A$1:$S$10000,14,FALSE)</f>
        <v>16SBL45</v>
      </c>
      <c r="M3520" s="49" t="str">
        <f>VLOOKUP(B3520,'Список DKV от ЮТД'!$A$1:$M$10000,10,FALSE)</f>
        <v>704310*******0047</v>
      </c>
      <c r="N3520" s="49" t="str">
        <f>VLOOKUP(B3520,'Список DKV от ЮТД'!$A$1:$S$10000,18,FALSE)</f>
        <v/>
      </c>
      <c r="O3520" s="49" t="str">
        <f>VLOOKUP(B3520,'Список DKV от ЮТД'!$A$1:$S$10000,19,FALSE)</f>
        <v/>
      </c>
      <c r="P3520" s="49" t="str">
        <f>VLOOKUP(B3520,'Список DKV от ЮТД'!$A$1:$S$10000,16,FALSE)</f>
        <v>431334881</v>
      </c>
      <c r="Q3520" s="49"/>
    </row>
    <row r="3521" spans="1:18" x14ac:dyDescent="0.2">
      <c r="A3521" s="28">
        <v>3519</v>
      </c>
      <c r="B3521" s="34">
        <v>19451080220</v>
      </c>
      <c r="C3521" s="47">
        <v>44078</v>
      </c>
      <c r="E3521" s="47">
        <v>44078</v>
      </c>
      <c r="F3521" s="28" t="s">
        <v>18</v>
      </c>
      <c r="H3521" s="42">
        <v>44097</v>
      </c>
      <c r="I3521" s="28" t="str">
        <f>VLOOKUP(B3521,'Список DKV от ЮТД'!$A$1:$S$10000,15,FALSE)</f>
        <v>2411/2826</v>
      </c>
      <c r="J3521" s="28" t="s">
        <v>22</v>
      </c>
      <c r="K3521" s="38" t="str">
        <f>VLOOKUP(B3521,'Список DKV от ЮТД'!$A$1:$M$10000,13,FALSE)</f>
        <v>4</v>
      </c>
      <c r="L3521" s="28" t="str">
        <f>VLOOKUP(B3521,'Список DKV от ЮТД'!$A$1:$S$10000,14,FALSE)</f>
        <v>34EJ2176</v>
      </c>
      <c r="M3521" s="49" t="str">
        <f>VLOOKUP(B3521,'Список DKV от ЮТД'!$A$1:$M$10000,10,FALSE)</f>
        <v>704310*******2288</v>
      </c>
      <c r="N3521" s="49" t="str">
        <f>VLOOKUP(B3521,'Список DKV от ЮТД'!$A$1:$S$10000,18,FALSE)</f>
        <v/>
      </c>
      <c r="O3521" s="49" t="str">
        <f>VLOOKUP(B3521,'Список DKV от ЮТД'!$A$1:$S$10000,19,FALSE)</f>
        <v/>
      </c>
      <c r="P3521" s="49" t="str">
        <f>VLOOKUP(B3521,'Список DKV от ЮТД'!$A$1:$S$10000,16,FALSE)</f>
        <v>431334902</v>
      </c>
      <c r="Q3521" s="49"/>
    </row>
    <row r="3522" spans="1:18" x14ac:dyDescent="0.2">
      <c r="A3522" s="28">
        <v>3520</v>
      </c>
      <c r="B3522" s="34">
        <v>19451080188</v>
      </c>
      <c r="C3522" s="47">
        <v>44078</v>
      </c>
      <c r="E3522" s="47">
        <v>44078</v>
      </c>
      <c r="F3522" s="28" t="s">
        <v>18</v>
      </c>
      <c r="H3522" s="42">
        <v>44097</v>
      </c>
      <c r="I3522" s="28" t="str">
        <f>VLOOKUP(B3522,'Список DKV от ЮТД'!$A$1:$S$10000,15,FALSE)</f>
        <v>2411/2827</v>
      </c>
      <c r="J3522" s="28" t="s">
        <v>22</v>
      </c>
      <c r="K3522" s="38" t="str">
        <f>VLOOKUP(B3522,'Список DKV от ЮТД'!$A$1:$M$10000,13,FALSE)</f>
        <v>4</v>
      </c>
      <c r="L3522" s="28" t="str">
        <f>VLOOKUP(B3522,'Список DKV от ЮТД'!$A$1:$S$10000,14,FALSE)</f>
        <v>81BG244</v>
      </c>
      <c r="M3522" s="49" t="str">
        <f>VLOOKUP(B3522,'Список DKV от ЮТД'!$A$1:$M$10000,10,FALSE)</f>
        <v>704310*******8584</v>
      </c>
      <c r="N3522" s="49" t="str">
        <f>VLOOKUP(B3522,'Список DKV от ЮТД'!$A$1:$S$10000,18,FALSE)</f>
        <v/>
      </c>
      <c r="O3522" s="49" t="str">
        <f>VLOOKUP(B3522,'Список DKV от ЮТД'!$A$1:$S$10000,19,FALSE)</f>
        <v/>
      </c>
      <c r="P3522" s="49" t="str">
        <f>VLOOKUP(B3522,'Список DKV от ЮТД'!$A$1:$S$10000,16,FALSE)</f>
        <v>431334898</v>
      </c>
      <c r="Q3522" s="49"/>
    </row>
    <row r="3523" spans="1:18" x14ac:dyDescent="0.2">
      <c r="A3523" s="28">
        <v>3521</v>
      </c>
      <c r="B3523" s="34">
        <v>19451080147</v>
      </c>
      <c r="C3523" s="47">
        <v>44078</v>
      </c>
      <c r="E3523" s="47">
        <v>44078</v>
      </c>
      <c r="F3523" s="28" t="s">
        <v>18</v>
      </c>
      <c r="H3523" s="42">
        <v>44097</v>
      </c>
      <c r="I3523" s="28" t="str">
        <f>VLOOKUP(B3523,'Список DKV от ЮТД'!$A$1:$S$10000,15,FALSE)</f>
        <v>2411/2828</v>
      </c>
      <c r="J3523" s="28" t="s">
        <v>22</v>
      </c>
      <c r="K3523" s="38" t="str">
        <f>VLOOKUP(B3523,'Список DKV от ЮТД'!$A$1:$M$10000,13,FALSE)</f>
        <v>4</v>
      </c>
      <c r="L3523" s="28" t="str">
        <f>VLOOKUP(B3523,'Список DKV от ЮТД'!$A$1:$S$10000,14,FALSE)</f>
        <v>34BNY452</v>
      </c>
      <c r="M3523" s="49" t="str">
        <f>VLOOKUP(B3523,'Список DKV от ЮТД'!$A$1:$M$10000,10,FALSE)</f>
        <v>704310*******7436</v>
      </c>
      <c r="N3523" s="49" t="str">
        <f>VLOOKUP(B3523,'Список DKV от ЮТД'!$A$1:$S$10000,18,FALSE)</f>
        <v/>
      </c>
      <c r="O3523" s="49" t="str">
        <f>VLOOKUP(B3523,'Список DKV от ЮТД'!$A$1:$S$10000,19,FALSE)</f>
        <v/>
      </c>
      <c r="P3523" s="49" t="str">
        <f>VLOOKUP(B3523,'Список DKV от ЮТД'!$A$1:$S$10000,16,FALSE)</f>
        <v>431334894</v>
      </c>
      <c r="Q3523" s="49"/>
    </row>
    <row r="3524" spans="1:18" x14ac:dyDescent="0.2">
      <c r="A3524" s="28">
        <v>3522</v>
      </c>
      <c r="B3524" s="35">
        <v>19451080105</v>
      </c>
      <c r="C3524" s="47">
        <v>44078</v>
      </c>
      <c r="E3524" s="47">
        <v>44078</v>
      </c>
      <c r="F3524" s="28" t="s">
        <v>18</v>
      </c>
      <c r="G3524" s="129">
        <v>247</v>
      </c>
      <c r="H3524" s="42">
        <v>44097</v>
      </c>
      <c r="I3524" s="28" t="str">
        <f>VLOOKUP(B3524,'Список DKV от ЮТД'!$A$1:$S$10000,15,FALSE)</f>
        <v>2411/2829</v>
      </c>
      <c r="J3524" s="28" t="s">
        <v>22</v>
      </c>
      <c r="K3524" s="38" t="str">
        <f>VLOOKUP(B3524,'Список DKV от ЮТД'!$A$1:$M$10000,13,FALSE)</f>
        <v>4</v>
      </c>
      <c r="L3524" s="28" t="str">
        <f>VLOOKUP(B3524,'Список DKV от ЮТД'!$A$1:$S$10000,14,FALSE)</f>
        <v>35PNK44</v>
      </c>
      <c r="M3524" s="49" t="str">
        <f>VLOOKUP(B3524,'Список DKV от ЮТД'!$A$1:$M$10000,10,FALSE)</f>
        <v>704310*******0028</v>
      </c>
      <c r="N3524" s="49" t="str">
        <f>VLOOKUP(B3524,'Список DKV от ЮТД'!$A$1:$S$10000,18,FALSE)</f>
        <v>blocked</v>
      </c>
      <c r="O3524" s="49" t="str">
        <f>VLOOKUP(B3524,'Список DKV от ЮТД'!$A$1:$S$10000,19,FALSE)</f>
        <v>blocked</v>
      </c>
      <c r="P3524" s="49" t="str">
        <f>VLOOKUP(B3524,'Список DKV от ЮТД'!$A$1:$S$10000,16,FALSE)</f>
        <v>431334890</v>
      </c>
      <c r="Q3524" s="49">
        <v>247</v>
      </c>
      <c r="R3524" s="28" t="s">
        <v>47407</v>
      </c>
    </row>
    <row r="3525" spans="1:18" x14ac:dyDescent="0.2">
      <c r="A3525" s="28">
        <v>3523</v>
      </c>
      <c r="B3525" s="34">
        <v>19451080063</v>
      </c>
      <c r="C3525" s="47">
        <v>44078</v>
      </c>
      <c r="E3525" s="47">
        <v>44078</v>
      </c>
      <c r="F3525" s="28" t="s">
        <v>18</v>
      </c>
      <c r="H3525" s="42">
        <v>44097</v>
      </c>
      <c r="I3525" s="28" t="str">
        <f>VLOOKUP(B3525,'Список DKV от ЮТД'!$A$1:$S$10000,15,FALSE)</f>
        <v>2411/2830</v>
      </c>
      <c r="J3525" s="28" t="s">
        <v>22</v>
      </c>
      <c r="K3525" s="38" t="str">
        <f>VLOOKUP(B3525,'Список DKV от ЮТД'!$A$1:$M$10000,13,FALSE)</f>
        <v>4</v>
      </c>
      <c r="L3525" s="28" t="str">
        <f>VLOOKUP(B3525,'Список DKV от ЮТД'!$A$1:$S$10000,14,FALSE)</f>
        <v>16AFE707</v>
      </c>
      <c r="M3525" s="49" t="str">
        <f>VLOOKUP(B3525,'Список DKV от ЮТД'!$A$1:$M$10000,10,FALSE)</f>
        <v>704310*******5175</v>
      </c>
      <c r="N3525" s="49" t="str">
        <f>VLOOKUP(B3525,'Список DKV от ЮТД'!$A$1:$S$10000,18,FALSE)</f>
        <v/>
      </c>
      <c r="O3525" s="49" t="str">
        <f>VLOOKUP(B3525,'Список DKV от ЮТД'!$A$1:$S$10000,19,FALSE)</f>
        <v/>
      </c>
      <c r="P3525" s="49" t="str">
        <f>VLOOKUP(B3525,'Список DKV от ЮТД'!$A$1:$S$10000,16,FALSE)</f>
        <v>431334886</v>
      </c>
      <c r="Q3525" s="49"/>
    </row>
    <row r="3526" spans="1:18" x14ac:dyDescent="0.2">
      <c r="A3526" s="28">
        <v>3524</v>
      </c>
      <c r="B3526" s="34">
        <v>19451080022</v>
      </c>
      <c r="C3526" s="47">
        <v>44078</v>
      </c>
      <c r="E3526" s="47">
        <v>44078</v>
      </c>
      <c r="F3526" s="28" t="s">
        <v>18</v>
      </c>
      <c r="H3526" s="42">
        <v>44097</v>
      </c>
      <c r="I3526" s="28" t="str">
        <f>VLOOKUP(B3526,'Список DKV от ЮТД'!$A$1:$S$10000,15,FALSE)</f>
        <v>2411/2831</v>
      </c>
      <c r="J3526" s="28" t="s">
        <v>22</v>
      </c>
      <c r="K3526" s="38" t="str">
        <f>VLOOKUP(B3526,'Список DKV от ЮТД'!$A$1:$M$10000,13,FALSE)</f>
        <v>4</v>
      </c>
      <c r="L3526" s="28" t="str">
        <f>VLOOKUP(B3526,'Список DKV от ЮТД'!$A$1:$S$10000,14,FALSE)</f>
        <v>01CER68</v>
      </c>
      <c r="M3526" s="49" t="str">
        <f>VLOOKUP(B3526,'Список DKV от ЮТД'!$A$1:$M$10000,10,FALSE)</f>
        <v>704310*******1862</v>
      </c>
      <c r="N3526" s="49" t="str">
        <f>VLOOKUP(B3526,'Список DKV от ЮТД'!$A$1:$S$10000,18,FALSE)</f>
        <v/>
      </c>
      <c r="O3526" s="49" t="str">
        <f>VLOOKUP(B3526,'Список DKV от ЮТД'!$A$1:$S$10000,19,FALSE)</f>
        <v/>
      </c>
      <c r="P3526" s="49" t="str">
        <f>VLOOKUP(B3526,'Список DKV от ЮТД'!$A$1:$S$10000,16,FALSE)</f>
        <v>431334882</v>
      </c>
      <c r="Q3526" s="49"/>
    </row>
    <row r="3527" spans="1:18" x14ac:dyDescent="0.2">
      <c r="A3527" s="28">
        <v>3525</v>
      </c>
      <c r="B3527" s="34">
        <v>19451079982</v>
      </c>
      <c r="C3527" s="47">
        <v>44078</v>
      </c>
      <c r="E3527" s="47">
        <v>44078</v>
      </c>
      <c r="F3527" s="28" t="s">
        <v>18</v>
      </c>
      <c r="H3527" s="42">
        <v>44097</v>
      </c>
      <c r="I3527" s="28" t="str">
        <f>VLOOKUP(B3527,'Список DKV от ЮТД'!$A$1:$S$10000,15,FALSE)</f>
        <v>2411/2832</v>
      </c>
      <c r="J3527" s="28" t="s">
        <v>22</v>
      </c>
      <c r="K3527" s="38" t="str">
        <f>VLOOKUP(B3527,'Список DKV от ЮТД'!$A$1:$M$10000,13,FALSE)</f>
        <v>4</v>
      </c>
      <c r="L3527" s="28" t="str">
        <f>VLOOKUP(B3527,'Список DKV от ЮТД'!$A$1:$S$10000,14,FALSE)</f>
        <v>76AJ155</v>
      </c>
      <c r="M3527" s="49" t="str">
        <f>VLOOKUP(B3527,'Список DKV от ЮТД'!$A$1:$M$10000,10,FALSE)</f>
        <v>704310*******4519</v>
      </c>
      <c r="N3527" s="49" t="str">
        <f>VLOOKUP(B3527,'Список DKV от ЮТД'!$A$1:$S$10000,18,FALSE)</f>
        <v/>
      </c>
      <c r="O3527" s="49" t="str">
        <f>VLOOKUP(B3527,'Список DKV от ЮТД'!$A$1:$S$10000,19,FALSE)</f>
        <v/>
      </c>
      <c r="P3527" s="49" t="str">
        <f>VLOOKUP(B3527,'Список DKV от ЮТД'!$A$1:$S$10000,16,FALSE)</f>
        <v>431334878</v>
      </c>
      <c r="Q3527" s="49"/>
    </row>
    <row r="3528" spans="1:18" x14ac:dyDescent="0.2">
      <c r="A3528" s="28">
        <v>3526</v>
      </c>
      <c r="B3528" s="34">
        <v>19451079941</v>
      </c>
      <c r="C3528" s="47">
        <v>44078</v>
      </c>
      <c r="E3528" s="47">
        <v>44078</v>
      </c>
      <c r="F3528" s="28" t="s">
        <v>18</v>
      </c>
      <c r="H3528" s="42">
        <v>44097</v>
      </c>
      <c r="I3528" s="28" t="str">
        <f>VLOOKUP(B3528,'Список DKV от ЮТД'!$A$1:$S$10000,15,FALSE)</f>
        <v>2411/2833</v>
      </c>
      <c r="J3528" s="28" t="s">
        <v>22</v>
      </c>
      <c r="K3528" s="38" t="str">
        <f>VLOOKUP(B3528,'Список DKV от ЮТД'!$A$1:$M$10000,13,FALSE)</f>
        <v>4</v>
      </c>
      <c r="L3528" s="28" t="str">
        <f>VLOOKUP(B3528,'Список DKV от ЮТД'!$A$1:$S$10000,14,FALSE)</f>
        <v>34DE0462</v>
      </c>
      <c r="M3528" s="49" t="str">
        <f>VLOOKUP(B3528,'Список DKV от ЮТД'!$A$1:$M$10000,10,FALSE)</f>
        <v>704310*******7763</v>
      </c>
      <c r="N3528" s="49" t="str">
        <f>VLOOKUP(B3528,'Список DKV от ЮТД'!$A$1:$S$10000,18,FALSE)</f>
        <v/>
      </c>
      <c r="O3528" s="49" t="str">
        <f>VLOOKUP(B3528,'Список DKV от ЮТД'!$A$1:$S$10000,19,FALSE)</f>
        <v/>
      </c>
      <c r="P3528" s="49" t="str">
        <f>VLOOKUP(B3528,'Список DKV от ЮТД'!$A$1:$S$10000,16,FALSE)</f>
        <v>431334874</v>
      </c>
      <c r="Q3528" s="49"/>
    </row>
    <row r="3529" spans="1:18" x14ac:dyDescent="0.2">
      <c r="A3529" s="28">
        <v>3527</v>
      </c>
      <c r="B3529" s="34">
        <v>19460014210</v>
      </c>
      <c r="C3529" s="47">
        <v>44064</v>
      </c>
      <c r="E3529" s="47">
        <v>44064</v>
      </c>
      <c r="F3529" s="28" t="s">
        <v>20</v>
      </c>
      <c r="H3529" s="42">
        <v>44097</v>
      </c>
      <c r="I3529" s="28" t="str">
        <f>VLOOKUP(B3529,'Список DKV от ЮТД'!$A$1:$S$10000,15,FALSE)</f>
        <v>2412/564</v>
      </c>
      <c r="J3529" s="28" t="s">
        <v>22</v>
      </c>
      <c r="K3529" s="38" t="str">
        <f>VLOOKUP(B3529,'Список DKV от ЮТД'!$A$1:$M$10000,13,FALSE)</f>
        <v>4</v>
      </c>
      <c r="L3529" s="28" t="str">
        <f>VLOOKUP(B3529,'Список DKV от ЮТД'!$A$1:$S$10000,14,FALSE)</f>
        <v>A10T528</v>
      </c>
      <c r="M3529" s="49" t="str">
        <f>VLOOKUP(B3529,'Список DKV от ЮТД'!$A$1:$M$10000,10,FALSE)</f>
        <v>704310*******1746</v>
      </c>
      <c r="N3529" s="49" t="str">
        <f>VLOOKUP(B3529,'Список DKV от ЮТД'!$A$1:$S$10000,18,FALSE)</f>
        <v/>
      </c>
      <c r="O3529" s="49" t="str">
        <f>VLOOKUP(B3529,'Список DKV от ЮТД'!$A$1:$S$10000,19,FALSE)</f>
        <v/>
      </c>
      <c r="P3529" s="49" t="str">
        <f>VLOOKUP(B3529,'Список DKV от ЮТД'!$A$1:$S$10000,16,FALSE)</f>
        <v>431490445</v>
      </c>
      <c r="Q3529" s="49"/>
    </row>
    <row r="3530" spans="1:18" x14ac:dyDescent="0.2">
      <c r="A3530" s="28">
        <v>3528</v>
      </c>
      <c r="B3530" s="34">
        <v>19441088945</v>
      </c>
      <c r="C3530" s="47">
        <v>43886</v>
      </c>
      <c r="E3530" s="47">
        <v>43886</v>
      </c>
      <c r="F3530" s="28" t="s">
        <v>5019</v>
      </c>
      <c r="H3530" s="42">
        <v>44097</v>
      </c>
      <c r="I3530" s="28" t="str">
        <f>VLOOKUP(B3530,'Список DKV от ЮТД'!$A$1:$S$10000,15,FALSE)</f>
        <v>2413/95</v>
      </c>
      <c r="J3530" s="28" t="s">
        <v>22</v>
      </c>
      <c r="K3530" s="38" t="str">
        <f>VLOOKUP(B3530,'Список DKV от ЮТД'!$A$1:$M$10000,13,FALSE)</f>
        <v>4</v>
      </c>
      <c r="L3530" s="28" t="str">
        <f>VLOOKUP(B3530,'Список DKV от ЮТД'!$A$1:$S$10000,14,FALSE)</f>
        <v>BAAV513</v>
      </c>
      <c r="M3530" s="49" t="str">
        <f>VLOOKUP(B3530,'Список DKV от ЮТД'!$A$1:$M$10000,10,FALSE)</f>
        <v>704310*******8380</v>
      </c>
      <c r="N3530" s="49" t="str">
        <f>VLOOKUP(B3530,'Список DKV от ЮТД'!$A$1:$S$10000,18,FALSE)</f>
        <v/>
      </c>
      <c r="O3530" s="49" t="str">
        <f>VLOOKUP(B3530,'Список DKV от ЮТД'!$A$1:$S$10000,19,FALSE)</f>
        <v/>
      </c>
      <c r="P3530" s="49" t="str">
        <f>VLOOKUP(B3530,'Список DKV от ЮТД'!$A$1:$S$10000,16,FALSE)</f>
        <v>431073630</v>
      </c>
      <c r="Q3530" s="49"/>
    </row>
    <row r="3531" spans="1:18" x14ac:dyDescent="0.2">
      <c r="A3531" s="28">
        <v>3529</v>
      </c>
      <c r="B3531" s="34">
        <v>19451079909</v>
      </c>
      <c r="C3531" s="47">
        <v>44078</v>
      </c>
      <c r="E3531" s="47">
        <v>44078</v>
      </c>
      <c r="F3531" s="28" t="s">
        <v>18</v>
      </c>
      <c r="H3531" s="42">
        <v>44098</v>
      </c>
      <c r="I3531" s="28" t="str">
        <f>VLOOKUP(B3531,'Список DKV от ЮТД'!$A$1:$S$10000,15,FALSE)</f>
        <v>2411/2834</v>
      </c>
      <c r="J3531" s="28" t="s">
        <v>22</v>
      </c>
      <c r="K3531" s="38" t="str">
        <f>VLOOKUP(B3531,'Список DKV от ЮТД'!$A$1:$M$10000,13,FALSE)</f>
        <v>4</v>
      </c>
      <c r="L3531" s="28" t="str">
        <f>VLOOKUP(B3531,'Список DKV от ЮТД'!$A$1:$S$10000,14,FALSE)</f>
        <v>33EMT47</v>
      </c>
      <c r="M3531" s="49" t="str">
        <f>VLOOKUP(B3531,'Список DKV от ЮТД'!$A$1:$M$10000,10,FALSE)</f>
        <v>704310*******0731</v>
      </c>
      <c r="N3531" s="49" t="str">
        <f>VLOOKUP(B3531,'Список DKV от ЮТД'!$A$1:$S$10000,18,FALSE)</f>
        <v>expired</v>
      </c>
      <c r="O3531" s="49" t="str">
        <f>VLOOKUP(B3531,'Список DKV от ЮТД'!$A$1:$S$10000,19,FALSE)</f>
        <v>blocked</v>
      </c>
      <c r="P3531" s="49" t="str">
        <f>VLOOKUP(B3531,'Список DKV от ЮТД'!$A$1:$S$10000,16,FALSE)</f>
        <v>431334870</v>
      </c>
      <c r="Q3531" s="49"/>
    </row>
    <row r="3532" spans="1:18" x14ac:dyDescent="0.2">
      <c r="A3532" s="28">
        <v>3530</v>
      </c>
      <c r="B3532" s="34">
        <v>19451079867</v>
      </c>
      <c r="C3532" s="47">
        <v>44078</v>
      </c>
      <c r="E3532" s="47">
        <v>44078</v>
      </c>
      <c r="F3532" s="28" t="s">
        <v>18</v>
      </c>
      <c r="H3532" s="42">
        <v>44098</v>
      </c>
      <c r="I3532" s="28" t="str">
        <f>VLOOKUP(B3532,'Список DKV от ЮТД'!$A$1:$S$10000,15,FALSE)</f>
        <v>2411/2835</v>
      </c>
      <c r="J3532" s="28" t="s">
        <v>22</v>
      </c>
      <c r="K3532" s="38" t="str">
        <f>VLOOKUP(B3532,'Список DKV от ЮТД'!$A$1:$M$10000,13,FALSE)</f>
        <v>4</v>
      </c>
      <c r="L3532" s="28" t="str">
        <f>VLOOKUP(B3532,'Список DKV от ЮТД'!$A$1:$S$10000,14,FALSE)</f>
        <v>CB5039AH</v>
      </c>
      <c r="M3532" s="49" t="str">
        <f>VLOOKUP(B3532,'Список DKV от ЮТД'!$A$1:$M$10000,10,FALSE)</f>
        <v>704310*******7965</v>
      </c>
      <c r="N3532" s="49" t="str">
        <f>VLOOKUP(B3532,'Список DKV от ЮТД'!$A$1:$S$10000,18,FALSE)</f>
        <v/>
      </c>
      <c r="O3532" s="49" t="str">
        <f>VLOOKUP(B3532,'Список DKV от ЮТД'!$A$1:$S$10000,19,FALSE)</f>
        <v/>
      </c>
      <c r="P3532" s="49" t="str">
        <f>VLOOKUP(B3532,'Список DKV от ЮТД'!$A$1:$S$10000,16,FALSE)</f>
        <v>431334866</v>
      </c>
      <c r="Q3532" s="49"/>
    </row>
    <row r="3533" spans="1:18" x14ac:dyDescent="0.2">
      <c r="A3533" s="28">
        <v>3531</v>
      </c>
      <c r="B3533" s="34">
        <v>19460014095</v>
      </c>
      <c r="C3533" s="47">
        <v>44064</v>
      </c>
      <c r="E3533" s="47">
        <v>44064</v>
      </c>
      <c r="F3533" s="28" t="s">
        <v>20</v>
      </c>
      <c r="H3533" s="42">
        <v>44098</v>
      </c>
      <c r="I3533" s="28" t="str">
        <f>VLOOKUP(B3533,'Список DKV от ЮТД'!$A$1:$S$10000,15,FALSE)</f>
        <v>2412/565</v>
      </c>
      <c r="J3533" s="28" t="s">
        <v>22</v>
      </c>
      <c r="K3533" s="38" t="str">
        <f>VLOOKUP(B3533,'Список DKV от ЮТД'!$A$1:$M$10000,13,FALSE)</f>
        <v>4</v>
      </c>
      <c r="L3533" s="28" t="str">
        <f>VLOOKUP(B3533,'Список DKV от ЮТД'!$A$1:$S$10000,14,FALSE)</f>
        <v>KA551JG</v>
      </c>
      <c r="M3533" s="49" t="str">
        <f>VLOOKUP(B3533,'Список DKV от ЮТД'!$A$1:$M$10000,10,FALSE)</f>
        <v>704310*******9883</v>
      </c>
      <c r="N3533" s="49" t="str">
        <f>VLOOKUP(B3533,'Список DKV от ЮТД'!$A$1:$S$10000,18,FALSE)</f>
        <v/>
      </c>
      <c r="O3533" s="49" t="str">
        <f>VLOOKUP(B3533,'Список DKV от ЮТД'!$A$1:$S$10000,19,FALSE)</f>
        <v/>
      </c>
      <c r="P3533" s="49" t="str">
        <f>VLOOKUP(B3533,'Список DKV от ЮТД'!$A$1:$S$10000,16,FALSE)</f>
        <v>431490433</v>
      </c>
      <c r="Q3533" s="49"/>
    </row>
    <row r="3534" spans="1:18" x14ac:dyDescent="0.2">
      <c r="A3534" s="28">
        <v>3532</v>
      </c>
      <c r="B3534" s="34">
        <v>19451079826</v>
      </c>
      <c r="C3534" s="47">
        <v>44078</v>
      </c>
      <c r="E3534" s="47">
        <v>44078</v>
      </c>
      <c r="F3534" s="28" t="s">
        <v>18</v>
      </c>
      <c r="H3534" s="42">
        <v>44099</v>
      </c>
      <c r="I3534" s="28" t="str">
        <f>VLOOKUP(B3534,'Список DKV от ЮТД'!$A$1:$S$10000,15,FALSE)</f>
        <v>2411/2836</v>
      </c>
      <c r="J3534" s="28" t="s">
        <v>22</v>
      </c>
      <c r="K3534" s="38" t="str">
        <f>VLOOKUP(B3534,'Список DKV от ЮТД'!$A$1:$M$10000,13,FALSE)</f>
        <v>4</v>
      </c>
      <c r="L3534" s="28" t="str">
        <f>VLOOKUP(B3534,'Список DKV от ЮТД'!$A$1:$S$10000,14,FALSE)</f>
        <v>34AYS541</v>
      </c>
      <c r="M3534" s="49" t="str">
        <f>VLOOKUP(B3534,'Список DKV от ЮТД'!$A$1:$M$10000,10,FALSE)</f>
        <v>704310*******1322</v>
      </c>
      <c r="N3534" s="49" t="str">
        <f>VLOOKUP(B3534,'Список DKV от ЮТД'!$A$1:$S$10000,18,FALSE)</f>
        <v/>
      </c>
      <c r="O3534" s="49" t="str">
        <f>VLOOKUP(B3534,'Список DKV от ЮТД'!$A$1:$S$10000,19,FALSE)</f>
        <v/>
      </c>
      <c r="P3534" s="49" t="str">
        <f>VLOOKUP(B3534,'Список DKV от ЮТД'!$A$1:$S$10000,16,FALSE)</f>
        <v>431334862</v>
      </c>
      <c r="Q3534" s="49"/>
    </row>
    <row r="3535" spans="1:18" x14ac:dyDescent="0.2">
      <c r="A3535" s="28">
        <v>3533</v>
      </c>
      <c r="B3535" s="34">
        <v>19451080469</v>
      </c>
      <c r="C3535" s="47">
        <v>44078</v>
      </c>
      <c r="E3535" s="47">
        <v>44078</v>
      </c>
      <c r="F3535" s="28" t="s">
        <v>18</v>
      </c>
      <c r="H3535" s="42">
        <v>44099</v>
      </c>
      <c r="I3535" s="28" t="str">
        <f>VLOOKUP(B3535,'Список DKV от ЮТД'!$A$1:$S$10000,15,FALSE)</f>
        <v>2411/2837</v>
      </c>
      <c r="J3535" s="28" t="s">
        <v>22</v>
      </c>
      <c r="K3535" s="38" t="str">
        <f>VLOOKUP(B3535,'Список DKV от ЮТД'!$A$1:$M$10000,13,FALSE)</f>
        <v>4</v>
      </c>
      <c r="L3535" s="28" t="str">
        <f>VLOOKUP(B3535,'Список DKV от ЮТД'!$A$1:$S$10000,14,FALSE)</f>
        <v>33AFC532</v>
      </c>
      <c r="M3535" s="49" t="str">
        <f>VLOOKUP(B3535,'Список DKV от ЮТД'!$A$1:$M$10000,10,FALSE)</f>
        <v>704310*******7671</v>
      </c>
      <c r="N3535" s="49" t="str">
        <f>VLOOKUP(B3535,'Список DKV от ЮТД'!$A$1:$S$10000,18,FALSE)</f>
        <v/>
      </c>
      <c r="O3535" s="49" t="str">
        <f>VLOOKUP(B3535,'Список DKV от ЮТД'!$A$1:$S$10000,19,FALSE)</f>
        <v/>
      </c>
      <c r="P3535" s="49" t="str">
        <f>VLOOKUP(B3535,'Список DKV от ЮТД'!$A$1:$S$10000,16,FALSE)</f>
        <v>431334926</v>
      </c>
      <c r="Q3535" s="49"/>
    </row>
    <row r="3536" spans="1:18" x14ac:dyDescent="0.2">
      <c r="A3536" s="28">
        <v>3534</v>
      </c>
      <c r="B3536" s="34">
        <v>19451079784</v>
      </c>
      <c r="C3536" s="47">
        <v>44078</v>
      </c>
      <c r="E3536" s="47">
        <v>44078</v>
      </c>
      <c r="F3536" s="28" t="s">
        <v>18</v>
      </c>
      <c r="H3536" s="42">
        <v>44099</v>
      </c>
      <c r="I3536" s="28" t="str">
        <f>VLOOKUP(B3536,'Список DKV от ЮТД'!$A$1:$S$10000,15,FALSE)</f>
        <v>2411/2838</v>
      </c>
      <c r="J3536" s="28" t="s">
        <v>22</v>
      </c>
      <c r="K3536" s="38" t="str">
        <f>VLOOKUP(B3536,'Список DKV от ЮТД'!$A$1:$M$10000,13,FALSE)</f>
        <v>4</v>
      </c>
      <c r="L3536" s="28" t="str">
        <f>VLOOKUP(B3536,'Список DKV от ЮТД'!$A$1:$S$10000,14,FALSE)</f>
        <v>63AK945</v>
      </c>
      <c r="M3536" s="49" t="str">
        <f>VLOOKUP(B3536,'Список DKV от ЮТД'!$A$1:$M$10000,10,FALSE)</f>
        <v>704310*******7218</v>
      </c>
      <c r="N3536" s="49" t="str">
        <f>VLOOKUP(B3536,'Список DKV от ЮТД'!$A$1:$S$10000,18,FALSE)</f>
        <v/>
      </c>
      <c r="O3536" s="49" t="str">
        <f>VLOOKUP(B3536,'Список DKV от ЮТД'!$A$1:$S$10000,19,FALSE)</f>
        <v/>
      </c>
      <c r="P3536" s="49" t="str">
        <f>VLOOKUP(B3536,'Список DKV от ЮТД'!$A$1:$S$10000,16,FALSE)</f>
        <v>431334858</v>
      </c>
      <c r="Q3536" s="49"/>
    </row>
    <row r="3537" spans="1:22" x14ac:dyDescent="0.2">
      <c r="A3537" s="28">
        <v>3535</v>
      </c>
      <c r="B3537" s="34">
        <v>19451079743</v>
      </c>
      <c r="C3537" s="47">
        <v>44078</v>
      </c>
      <c r="E3537" s="47">
        <v>44078</v>
      </c>
      <c r="F3537" s="28" t="s">
        <v>18</v>
      </c>
      <c r="H3537" s="42">
        <v>44099</v>
      </c>
      <c r="I3537" s="28" t="str">
        <f>VLOOKUP(B3537,'Список DKV от ЮТД'!$A$1:$S$10000,15,FALSE)</f>
        <v>2411/2839</v>
      </c>
      <c r="J3537" s="28" t="s">
        <v>22</v>
      </c>
      <c r="K3537" s="38" t="str">
        <f>VLOOKUP(B3537,'Список DKV от ЮТД'!$A$1:$M$10000,13,FALSE)</f>
        <v>4</v>
      </c>
      <c r="L3537" s="28" t="str">
        <f>VLOOKUP(B3537,'Список DKV от ЮТД'!$A$1:$S$10000,14,FALSE)</f>
        <v>31AAU139</v>
      </c>
      <c r="M3537" s="49" t="str">
        <f>VLOOKUP(B3537,'Список DKV от ЮТД'!$A$1:$M$10000,10,FALSE)</f>
        <v>704310*******7213</v>
      </c>
      <c r="N3537" s="49" t="str">
        <f>VLOOKUP(B3537,'Список DKV от ЮТД'!$A$1:$S$10000,18,FALSE)</f>
        <v/>
      </c>
      <c r="O3537" s="49" t="str">
        <f>VLOOKUP(B3537,'Список DKV от ЮТД'!$A$1:$S$10000,19,FALSE)</f>
        <v/>
      </c>
      <c r="P3537" s="49" t="str">
        <f>VLOOKUP(B3537,'Список DKV от ЮТД'!$A$1:$S$10000,16,FALSE)</f>
        <v>431334854</v>
      </c>
      <c r="Q3537" s="49"/>
    </row>
    <row r="3538" spans="1:22" x14ac:dyDescent="0.2">
      <c r="A3538" s="28">
        <v>3536</v>
      </c>
      <c r="B3538" s="34">
        <v>19451079701</v>
      </c>
      <c r="C3538" s="47">
        <v>44078</v>
      </c>
      <c r="E3538" s="47">
        <v>44078</v>
      </c>
      <c r="F3538" s="28" t="s">
        <v>18</v>
      </c>
      <c r="H3538" s="42">
        <v>44099</v>
      </c>
      <c r="I3538" s="28" t="str">
        <f>VLOOKUP(B3538,'Список DKV от ЮТД'!$A$1:$S$10000,15,FALSE)</f>
        <v>2411/2840</v>
      </c>
      <c r="J3538" s="28" t="s">
        <v>22</v>
      </c>
      <c r="K3538" s="38" t="str">
        <f>VLOOKUP(B3538,'Список DKV от ЮТД'!$A$1:$M$10000,13,FALSE)</f>
        <v>4</v>
      </c>
      <c r="L3538" s="28" t="str">
        <f>VLOOKUP(B3538,'Список DKV от ЮТД'!$A$1:$S$10000,14,FALSE)</f>
        <v>33EK741</v>
      </c>
      <c r="M3538" s="49" t="str">
        <f>VLOOKUP(B3538,'Список DKV от ЮТД'!$A$1:$M$10000,10,FALSE)</f>
        <v>704310*******0106</v>
      </c>
      <c r="N3538" s="49" t="str">
        <f>VLOOKUP(B3538,'Список DKV от ЮТД'!$A$1:$S$10000,18,FALSE)</f>
        <v/>
      </c>
      <c r="O3538" s="49" t="str">
        <f>VLOOKUP(B3538,'Список DKV от ЮТД'!$A$1:$S$10000,19,FALSE)</f>
        <v/>
      </c>
      <c r="P3538" s="49" t="str">
        <f>VLOOKUP(B3538,'Список DKV от ЮТД'!$A$1:$S$10000,16,FALSE)</f>
        <v>431334850</v>
      </c>
      <c r="Q3538" s="49"/>
    </row>
    <row r="3539" spans="1:22" x14ac:dyDescent="0.2">
      <c r="A3539" s="28">
        <v>3537</v>
      </c>
      <c r="B3539" s="35">
        <v>19451079669</v>
      </c>
      <c r="C3539" s="47">
        <v>44078</v>
      </c>
      <c r="E3539" s="47">
        <v>44078</v>
      </c>
      <c r="F3539" s="28" t="s">
        <v>18</v>
      </c>
      <c r="G3539" s="38">
        <v>185</v>
      </c>
      <c r="H3539" s="42">
        <v>44099</v>
      </c>
      <c r="I3539" s="28" t="str">
        <f>VLOOKUP(B3539,'Список DKV от ЮТД'!$A$1:$S$10000,15,FALSE)</f>
        <v>2411/2841</v>
      </c>
      <c r="J3539" s="28" t="s">
        <v>22</v>
      </c>
      <c r="K3539" s="38" t="str">
        <f>VLOOKUP(B3539,'Список DKV от ЮТД'!$A$1:$M$10000,13,FALSE)</f>
        <v>4</v>
      </c>
      <c r="L3539" s="28" t="str">
        <f>VLOOKUP(B3539,'Список DKV от ЮТД'!$A$1:$S$10000,14,FALSE)</f>
        <v>76AAG781</v>
      </c>
      <c r="M3539" s="49" t="str">
        <f>VLOOKUP(B3539,'Список DKV от ЮТД'!$A$1:$M$10000,10,FALSE)</f>
        <v>704310*******1860</v>
      </c>
      <c r="N3539" s="49" t="str">
        <f>VLOOKUP(B3539,'Список DKV от ЮТД'!$A$1:$S$10000,18,FALSE)</f>
        <v>blocked</v>
      </c>
      <c r="O3539" s="49" t="str">
        <f>VLOOKUP(B3539,'Список DKV от ЮТД'!$A$1:$S$10000,19,FALSE)</f>
        <v>blocked</v>
      </c>
      <c r="P3539" s="49" t="str">
        <f>VLOOKUP(B3539,'Список DKV от ЮТД'!$A$1:$S$10000,16,FALSE)</f>
        <v>431334846</v>
      </c>
      <c r="Q3539" s="46">
        <v>185</v>
      </c>
      <c r="R3539" s="28" t="s">
        <v>33795</v>
      </c>
    </row>
    <row r="3540" spans="1:22" x14ac:dyDescent="0.2">
      <c r="A3540" s="28">
        <v>3538</v>
      </c>
      <c r="B3540" s="34">
        <v>19451079628</v>
      </c>
      <c r="C3540" s="47">
        <v>44078</v>
      </c>
      <c r="E3540" s="47">
        <v>44078</v>
      </c>
      <c r="F3540" s="28" t="s">
        <v>18</v>
      </c>
      <c r="H3540" s="42">
        <v>44099</v>
      </c>
      <c r="I3540" s="28" t="str">
        <f>VLOOKUP(B3540,'Список DKV от ЮТД'!$A$1:$S$10000,15,FALSE)</f>
        <v>2411/2842</v>
      </c>
      <c r="J3540" s="28" t="s">
        <v>22</v>
      </c>
      <c r="K3540" s="38" t="str">
        <f>VLOOKUP(B3540,'Список DKV от ЮТД'!$A$1:$M$10000,13,FALSE)</f>
        <v>4</v>
      </c>
      <c r="L3540" s="28" t="str">
        <f>VLOOKUP(B3540,'Список DKV от ЮТД'!$A$1:$S$10000,14,FALSE)</f>
        <v>42AGY738</v>
      </c>
      <c r="M3540" s="49" t="str">
        <f>VLOOKUP(B3540,'Список DKV от ЮТД'!$A$1:$M$10000,10,FALSE)</f>
        <v>704310*******5354</v>
      </c>
      <c r="N3540" s="49" t="str">
        <f>VLOOKUP(B3540,'Список DKV от ЮТД'!$A$1:$S$10000,18,FALSE)</f>
        <v/>
      </c>
      <c r="O3540" s="49" t="str">
        <f>VLOOKUP(B3540,'Список DKV от ЮТД'!$A$1:$S$10000,19,FALSE)</f>
        <v/>
      </c>
      <c r="P3540" s="49" t="str">
        <f>VLOOKUP(B3540,'Список DKV от ЮТД'!$A$1:$S$10000,16,FALSE)</f>
        <v>431334842</v>
      </c>
      <c r="Q3540" s="49"/>
    </row>
    <row r="3541" spans="1:22" x14ac:dyDescent="0.2">
      <c r="A3541" s="28">
        <v>3539</v>
      </c>
      <c r="B3541" s="34">
        <v>19451079586</v>
      </c>
      <c r="C3541" s="47">
        <v>44078</v>
      </c>
      <c r="E3541" s="47">
        <v>44078</v>
      </c>
      <c r="F3541" s="28" t="s">
        <v>18</v>
      </c>
      <c r="H3541" s="42">
        <v>44099</v>
      </c>
      <c r="I3541" s="28" t="str">
        <f>VLOOKUP(B3541,'Список DKV от ЮТД'!$A$1:$S$10000,15,FALSE)</f>
        <v>2411/2843</v>
      </c>
      <c r="J3541" s="28" t="s">
        <v>22</v>
      </c>
      <c r="K3541" s="38" t="str">
        <f>VLOOKUP(B3541,'Список DKV от ЮТД'!$A$1:$M$10000,13,FALSE)</f>
        <v>4</v>
      </c>
      <c r="L3541" s="28" t="str">
        <f>VLOOKUP(B3541,'Список DKV от ЮТД'!$A$1:$S$10000,14,FALSE)</f>
        <v>16SGT46</v>
      </c>
      <c r="M3541" s="49" t="str">
        <f>VLOOKUP(B3541,'Список DKV от ЮТД'!$A$1:$M$10000,10,FALSE)</f>
        <v>704310*******5438</v>
      </c>
      <c r="N3541" s="49" t="str">
        <f>VLOOKUP(B3541,'Список DKV от ЮТД'!$A$1:$S$10000,18,FALSE)</f>
        <v/>
      </c>
      <c r="O3541" s="49" t="str">
        <f>VLOOKUP(B3541,'Список DKV от ЮТД'!$A$1:$S$10000,19,FALSE)</f>
        <v/>
      </c>
      <c r="P3541" s="49" t="str">
        <f>VLOOKUP(B3541,'Список DKV от ЮТД'!$A$1:$S$10000,16,FALSE)</f>
        <v>431334838</v>
      </c>
      <c r="Q3541" s="49"/>
    </row>
    <row r="3542" spans="1:22" x14ac:dyDescent="0.2">
      <c r="A3542" s="28">
        <v>3540</v>
      </c>
      <c r="B3542" s="35">
        <v>19440695948</v>
      </c>
      <c r="C3542" s="47">
        <v>43896</v>
      </c>
      <c r="E3542" s="47">
        <v>43896</v>
      </c>
      <c r="F3542" s="28" t="s">
        <v>21</v>
      </c>
      <c r="G3542" s="38">
        <v>192</v>
      </c>
      <c r="H3542" s="42">
        <v>44099</v>
      </c>
      <c r="I3542" s="28" t="str">
        <f>VLOOKUP(B3542,'Список DKV от ЮТД'!$A$1:$S$10000,15,FALSE)</f>
        <v>2414/62</v>
      </c>
      <c r="J3542" s="28" t="s">
        <v>22</v>
      </c>
      <c r="K3542" s="38" t="str">
        <f>VLOOKUP(B3542,'Список DKV от ЮТД'!$A$1:$M$10000,13,FALSE)</f>
        <v>4</v>
      </c>
      <c r="L3542" s="28" t="str">
        <f>VLOOKUP(B3542,'Список DKV от ЮТД'!$A$1:$S$10000,14,FALSE)</f>
        <v>TE1000PT</v>
      </c>
      <c r="M3542" s="49" t="str">
        <f>VLOOKUP(B3542,'Список DKV от ЮТД'!$A$1:$M$10000,10,FALSE)</f>
        <v>704310*******9916</v>
      </c>
      <c r="N3542" s="49" t="str">
        <f>VLOOKUP(B3542,'Список DKV от ЮТД'!$A$1:$S$10000,18,FALSE)</f>
        <v>blocked</v>
      </c>
      <c r="O3542" s="49" t="str">
        <f>VLOOKUP(B3542,'Список DKV от ЮТД'!$A$1:$S$10000,19,FALSE)</f>
        <v>blocked</v>
      </c>
      <c r="P3542" s="49" t="str">
        <f>VLOOKUP(B3542,'Список DKV от ЮТД'!$A$1:$S$10000,16,FALSE)</f>
        <v>431034330</v>
      </c>
      <c r="Q3542" s="46">
        <v>192</v>
      </c>
      <c r="R3542" s="28" t="s">
        <v>34477</v>
      </c>
    </row>
    <row r="3543" spans="1:22" s="11" customFormat="1" x14ac:dyDescent="0.2">
      <c r="A3543" s="28">
        <v>3541</v>
      </c>
      <c r="B3543" s="34">
        <v>19451035224</v>
      </c>
      <c r="C3543" s="47">
        <v>44091</v>
      </c>
      <c r="D3543" s="28"/>
      <c r="E3543" s="47">
        <v>44091</v>
      </c>
      <c r="F3543" s="28" t="s">
        <v>18</v>
      </c>
      <c r="G3543" s="38"/>
      <c r="H3543" s="42">
        <v>44100</v>
      </c>
      <c r="I3543" s="28" t="str">
        <f>VLOOKUP(B3543,'Список DKV от ЮТД'!$A$1:$S$10000,15,FALSE)</f>
        <v>2411/2844</v>
      </c>
      <c r="J3543" s="28" t="s">
        <v>22</v>
      </c>
      <c r="K3543" s="38" t="str">
        <f>VLOOKUP(B3543,'Список DKV от ЮТД'!$A$1:$M$10000,13,FALSE)</f>
        <v>4</v>
      </c>
      <c r="L3543" s="28" t="str">
        <f>VLOOKUP(B3543,'Список DKV от ЮТД'!$A$1:$S$10000,14,FALSE)</f>
        <v>31EM789</v>
      </c>
      <c r="M3543" s="49" t="str">
        <f>VLOOKUP(B3543,'Список DKV от ЮТД'!$A$1:$M$10000,10,FALSE)</f>
        <v>704310*******0102</v>
      </c>
      <c r="N3543" s="49" t="str">
        <f>VLOOKUP(B3543,'Список DKV от ЮТД'!$A$1:$S$10000,18,FALSE)</f>
        <v/>
      </c>
      <c r="O3543" s="49" t="str">
        <f>VLOOKUP(B3543,'Список DKV от ЮТД'!$A$1:$S$10000,19,FALSE)</f>
        <v/>
      </c>
      <c r="P3543" s="49" t="str">
        <f>VLOOKUP(B3543,'Список DKV от ЮТД'!$A$1:$S$10000,16,FALSE)</f>
        <v>431330402</v>
      </c>
      <c r="Q3543" s="49"/>
      <c r="R3543" s="28"/>
      <c r="S3543" s="28"/>
      <c r="T3543" s="28"/>
      <c r="U3543" s="77"/>
      <c r="V3543" s="77"/>
    </row>
    <row r="3544" spans="1:22" x14ac:dyDescent="0.2">
      <c r="A3544" s="28">
        <v>3542</v>
      </c>
      <c r="B3544" s="35">
        <v>19451035182</v>
      </c>
      <c r="C3544" s="47">
        <v>44091</v>
      </c>
      <c r="E3544" s="47">
        <v>44091</v>
      </c>
      <c r="F3544" s="28" t="s">
        <v>18</v>
      </c>
      <c r="G3544" s="38">
        <v>209</v>
      </c>
      <c r="H3544" s="42">
        <v>44100</v>
      </c>
      <c r="I3544" s="28" t="str">
        <f>VLOOKUP(B3544,'Список DKV от ЮТД'!$A$1:$S$10000,15,FALSE)</f>
        <v>2411/2845</v>
      </c>
      <c r="J3544" s="28" t="s">
        <v>22</v>
      </c>
      <c r="K3544" s="38" t="str">
        <f>VLOOKUP(B3544,'Список DKV от ЮТД'!$A$1:$M$10000,13,FALSE)</f>
        <v>4</v>
      </c>
      <c r="L3544" s="28" t="str">
        <f>VLOOKUP(B3544,'Список DKV от ЮТД'!$A$1:$S$10000,14,FALSE)</f>
        <v>33BFB45</v>
      </c>
      <c r="M3544" s="49" t="str">
        <f>VLOOKUP(B3544,'Список DKV от ЮТД'!$A$1:$M$10000,10,FALSE)</f>
        <v>704310*******0062</v>
      </c>
      <c r="N3544" s="49" t="str">
        <f>VLOOKUP(B3544,'Список DKV от ЮТД'!$A$1:$S$10000,18,FALSE)</f>
        <v>blocked</v>
      </c>
      <c r="O3544" s="49" t="str">
        <f>VLOOKUP(B3544,'Список DKV от ЮТД'!$A$1:$S$10000,19,FALSE)</f>
        <v>blocked</v>
      </c>
      <c r="P3544" s="49" t="str">
        <f>VLOOKUP(B3544,'Список DKV от ЮТД'!$A$1:$S$10000,16,FALSE)</f>
        <v>431330398</v>
      </c>
      <c r="Q3544" s="49">
        <v>209</v>
      </c>
      <c r="R3544" s="28" t="s">
        <v>36361</v>
      </c>
    </row>
    <row r="3545" spans="1:22" x14ac:dyDescent="0.2">
      <c r="A3545" s="28">
        <v>3543</v>
      </c>
      <c r="B3545" s="34">
        <v>19451035067</v>
      </c>
      <c r="C3545" s="47">
        <v>44091</v>
      </c>
      <c r="E3545" s="47">
        <v>44091</v>
      </c>
      <c r="F3545" s="28" t="s">
        <v>18</v>
      </c>
      <c r="H3545" s="42">
        <v>44100</v>
      </c>
      <c r="I3545" s="28" t="str">
        <f>VLOOKUP(B3545,'Список DKV от ЮТД'!$A$1:$S$10000,15,FALSE)</f>
        <v>2411/2846</v>
      </c>
      <c r="J3545" s="28" t="s">
        <v>22</v>
      </c>
      <c r="K3545" s="38" t="str">
        <f>VLOOKUP(B3545,'Список DKV от ЮТД'!$A$1:$M$10000,13,FALSE)</f>
        <v>4</v>
      </c>
      <c r="L3545" s="28" t="str">
        <f>VLOOKUP(B3545,'Список DKV от ЮТД'!$A$1:$S$10000,14,FALSE)</f>
        <v>35HYY79</v>
      </c>
      <c r="M3545" s="49" t="str">
        <f>VLOOKUP(B3545,'Список DKV от ЮТД'!$A$1:$M$10000,10,FALSE)</f>
        <v>704310*******2240</v>
      </c>
      <c r="N3545" s="49" t="str">
        <f>VLOOKUP(B3545,'Список DKV от ЮТД'!$A$1:$S$10000,18,FALSE)</f>
        <v/>
      </c>
      <c r="O3545" s="49" t="str">
        <f>VLOOKUP(B3545,'Список DKV от ЮТД'!$A$1:$S$10000,19,FALSE)</f>
        <v/>
      </c>
      <c r="P3545" s="49" t="str">
        <f>VLOOKUP(B3545,'Список DKV от ЮТД'!$A$1:$S$10000,16,FALSE)</f>
        <v>431330386</v>
      </c>
      <c r="Q3545" s="49"/>
    </row>
    <row r="3546" spans="1:22" x14ac:dyDescent="0.2">
      <c r="A3546" s="28">
        <v>3544</v>
      </c>
      <c r="B3546" s="34">
        <v>19451035141</v>
      </c>
      <c r="C3546" s="47">
        <v>44091</v>
      </c>
      <c r="E3546" s="47">
        <v>44091</v>
      </c>
      <c r="F3546" s="28" t="s">
        <v>18</v>
      </c>
      <c r="H3546" s="42">
        <v>44100</v>
      </c>
      <c r="I3546" s="28" t="str">
        <f>VLOOKUP(B3546,'Список DKV от ЮТД'!$A$1:$S$10000,15,FALSE)</f>
        <v>2411/2847</v>
      </c>
      <c r="J3546" s="28" t="s">
        <v>22</v>
      </c>
      <c r="K3546" s="38" t="str">
        <f>VLOOKUP(B3546,'Список DKV от ЮТД'!$A$1:$M$10000,13,FALSE)</f>
        <v>4</v>
      </c>
      <c r="L3546" s="28" t="str">
        <f>VLOOKUP(B3546,'Список DKV от ЮТД'!$A$1:$S$10000,14,FALSE)</f>
        <v>01CER80</v>
      </c>
      <c r="M3546" s="49" t="str">
        <f>VLOOKUP(B3546,'Список DKV от ЮТД'!$A$1:$M$10000,10,FALSE)</f>
        <v>704310*******8477</v>
      </c>
      <c r="N3546" s="49" t="str">
        <f>VLOOKUP(B3546,'Список DKV от ЮТД'!$A$1:$S$10000,18,FALSE)</f>
        <v/>
      </c>
      <c r="O3546" s="49" t="str">
        <f>VLOOKUP(B3546,'Список DKV от ЮТД'!$A$1:$S$10000,19,FALSE)</f>
        <v/>
      </c>
      <c r="P3546" s="49" t="str">
        <f>VLOOKUP(B3546,'Список DKV от ЮТД'!$A$1:$S$10000,16,FALSE)</f>
        <v>431330394</v>
      </c>
      <c r="Q3546" s="49"/>
    </row>
    <row r="3547" spans="1:22" x14ac:dyDescent="0.2">
      <c r="A3547" s="28">
        <v>3545</v>
      </c>
      <c r="B3547" s="34">
        <v>19451035109</v>
      </c>
      <c r="C3547" s="47">
        <v>44091</v>
      </c>
      <c r="E3547" s="47">
        <v>44091</v>
      </c>
      <c r="F3547" s="28" t="s">
        <v>18</v>
      </c>
      <c r="H3547" s="42">
        <v>44100</v>
      </c>
      <c r="I3547" s="28" t="str">
        <f>VLOOKUP(B3547,'Список DKV от ЮТД'!$A$1:$S$10000,15,FALSE)</f>
        <v>2411/2848</v>
      </c>
      <c r="J3547" s="28" t="s">
        <v>22</v>
      </c>
      <c r="K3547" s="38" t="str">
        <f>VLOOKUP(B3547,'Список DKV от ЮТД'!$A$1:$M$10000,13,FALSE)</f>
        <v>4</v>
      </c>
      <c r="L3547" s="28" t="str">
        <f>VLOOKUP(B3547,'Список DKV от ЮТД'!$A$1:$S$10000,14,FALSE)</f>
        <v>76AAH131</v>
      </c>
      <c r="M3547" s="49" t="str">
        <f>VLOOKUP(B3547,'Список DKV от ЮТД'!$A$1:$M$10000,10,FALSE)</f>
        <v>704310*******7446</v>
      </c>
      <c r="N3547" s="49" t="str">
        <f>VLOOKUP(B3547,'Список DKV от ЮТД'!$A$1:$S$10000,18,FALSE)</f>
        <v/>
      </c>
      <c r="O3547" s="49" t="str">
        <f>VLOOKUP(B3547,'Список DKV от ЮТД'!$A$1:$S$10000,19,FALSE)</f>
        <v/>
      </c>
      <c r="P3547" s="49" t="str">
        <f>VLOOKUP(B3547,'Список DKV от ЮТД'!$A$1:$S$10000,16,FALSE)</f>
        <v>431330390</v>
      </c>
      <c r="Q3547" s="49"/>
    </row>
    <row r="3548" spans="1:22" x14ac:dyDescent="0.2">
      <c r="A3548" s="28">
        <v>3546</v>
      </c>
      <c r="B3548" s="34">
        <v>19451035026</v>
      </c>
      <c r="C3548" s="47">
        <v>44091</v>
      </c>
      <c r="E3548" s="47">
        <v>44091</v>
      </c>
      <c r="F3548" s="28" t="s">
        <v>18</v>
      </c>
      <c r="H3548" s="42">
        <v>44100</v>
      </c>
      <c r="I3548" s="28" t="str">
        <f>VLOOKUP(B3548,'Список DKV от ЮТД'!$A$1:$S$10000,15,FALSE)</f>
        <v>2411/2849</v>
      </c>
      <c r="J3548" s="28" t="s">
        <v>22</v>
      </c>
      <c r="K3548" s="38" t="str">
        <f>VLOOKUP(B3548,'Список DKV от ЮТД'!$A$1:$M$10000,13,FALSE)</f>
        <v>4</v>
      </c>
      <c r="L3548" s="28" t="str">
        <f>VLOOKUP(B3548,'Список DKV от ЮТД'!$A$1:$S$10000,14,FALSE)</f>
        <v>34DL6927</v>
      </c>
      <c r="M3548" s="49" t="str">
        <f>VLOOKUP(B3548,'Список DKV от ЮТД'!$A$1:$M$10000,10,FALSE)</f>
        <v>704310*******9374</v>
      </c>
      <c r="N3548" s="49" t="str">
        <f>VLOOKUP(B3548,'Список DKV от ЮТД'!$A$1:$S$10000,18,FALSE)</f>
        <v/>
      </c>
      <c r="O3548" s="49" t="str">
        <f>VLOOKUP(B3548,'Список DKV от ЮТД'!$A$1:$S$10000,19,FALSE)</f>
        <v/>
      </c>
      <c r="P3548" s="49" t="str">
        <f>VLOOKUP(B3548,'Список DKV от ЮТД'!$A$1:$S$10000,16,FALSE)</f>
        <v>431330382</v>
      </c>
      <c r="Q3548" s="49"/>
    </row>
    <row r="3549" spans="1:22" x14ac:dyDescent="0.2">
      <c r="A3549" s="28">
        <v>3547</v>
      </c>
      <c r="B3549" s="34">
        <v>19451034946</v>
      </c>
      <c r="C3549" s="47">
        <v>44091</v>
      </c>
      <c r="E3549" s="47">
        <v>44091</v>
      </c>
      <c r="F3549" s="28" t="s">
        <v>18</v>
      </c>
      <c r="H3549" s="42">
        <v>44100</v>
      </c>
      <c r="I3549" s="28" t="str">
        <f>VLOOKUP(B3549,'Список DKV от ЮТД'!$A$1:$S$10000,15,FALSE)</f>
        <v>2411/2851</v>
      </c>
      <c r="J3549" s="28" t="s">
        <v>22</v>
      </c>
      <c r="K3549" s="38" t="str">
        <f>VLOOKUP(B3549,'Список DKV от ЮТД'!$A$1:$M$10000,13,FALSE)</f>
        <v>4</v>
      </c>
      <c r="L3549" s="28" t="str">
        <f>VLOOKUP(B3549,'Список DKV от ЮТД'!$A$1:$S$10000,14,FALSE)</f>
        <v>34CNS572</v>
      </c>
      <c r="M3549" s="49" t="str">
        <f>VLOOKUP(B3549,'Список DKV от ЮТД'!$A$1:$M$10000,10,FALSE)</f>
        <v>704310*******0841</v>
      </c>
      <c r="N3549" s="49" t="str">
        <f>VLOOKUP(B3549,'Список DKV от ЮТД'!$A$1:$S$10000,18,FALSE)</f>
        <v/>
      </c>
      <c r="O3549" s="49" t="str">
        <f>VLOOKUP(B3549,'Список DKV от ЮТД'!$A$1:$S$10000,19,FALSE)</f>
        <v/>
      </c>
      <c r="P3549" s="49" t="str">
        <f>VLOOKUP(B3549,'Список DKV от ЮТД'!$A$1:$S$10000,16,FALSE)</f>
        <v>431330374</v>
      </c>
      <c r="Q3549" s="49"/>
    </row>
    <row r="3550" spans="1:22" x14ac:dyDescent="0.2">
      <c r="A3550" s="28">
        <v>3548</v>
      </c>
      <c r="B3550" s="34">
        <v>19451034904</v>
      </c>
      <c r="C3550" s="47">
        <v>44091</v>
      </c>
      <c r="E3550" s="47">
        <v>44091</v>
      </c>
      <c r="F3550" s="28" t="s">
        <v>18</v>
      </c>
      <c r="H3550" s="42">
        <v>44100</v>
      </c>
      <c r="I3550" s="28" t="str">
        <f>VLOOKUP(B3550,'Список DKV от ЮТД'!$A$1:$S$10000,15,FALSE)</f>
        <v>2411/2852</v>
      </c>
      <c r="J3550" s="28" t="s">
        <v>22</v>
      </c>
      <c r="K3550" s="38" t="str">
        <f>VLOOKUP(B3550,'Список DKV от ЮТД'!$A$1:$M$10000,13,FALSE)</f>
        <v>4</v>
      </c>
      <c r="L3550" s="28" t="str">
        <f>VLOOKUP(B3550,'Список DKV от ЮТД'!$A$1:$S$10000,14,FALSE)</f>
        <v>33DCU41</v>
      </c>
      <c r="M3550" s="49" t="str">
        <f>VLOOKUP(B3550,'Список DKV от ЮТД'!$A$1:$M$10000,10,FALSE)</f>
        <v>704310*******8501</v>
      </c>
      <c r="N3550" s="49" t="str">
        <f>VLOOKUP(B3550,'Список DKV от ЮТД'!$A$1:$S$10000,18,FALSE)</f>
        <v/>
      </c>
      <c r="O3550" s="49" t="str">
        <f>VLOOKUP(B3550,'Список DKV от ЮТД'!$A$1:$S$10000,19,FALSE)</f>
        <v/>
      </c>
      <c r="P3550" s="49" t="str">
        <f>VLOOKUP(B3550,'Список DKV от ЮТД'!$A$1:$S$10000,16,FALSE)</f>
        <v>431330370</v>
      </c>
      <c r="Q3550" s="49"/>
    </row>
    <row r="3551" spans="1:22" x14ac:dyDescent="0.2">
      <c r="A3551" s="28">
        <v>3549</v>
      </c>
      <c r="B3551" s="34">
        <v>19451034862</v>
      </c>
      <c r="C3551" s="47">
        <v>44091</v>
      </c>
      <c r="E3551" s="47">
        <v>44091</v>
      </c>
      <c r="F3551" s="28" t="s">
        <v>18</v>
      </c>
      <c r="H3551" s="42">
        <v>44100</v>
      </c>
      <c r="I3551" s="28" t="str">
        <f>VLOOKUP(B3551,'Список DKV от ЮТД'!$A$1:$S$10000,15,FALSE)</f>
        <v>2411/2853</v>
      </c>
      <c r="J3551" s="28" t="s">
        <v>22</v>
      </c>
      <c r="K3551" s="38" t="str">
        <f>VLOOKUP(B3551,'Список DKV от ЮТД'!$A$1:$M$10000,13,FALSE)</f>
        <v>4</v>
      </c>
      <c r="L3551" s="28" t="str">
        <f>VLOOKUP(B3551,'Список DKV от ЮТД'!$A$1:$S$10000,14,FALSE)</f>
        <v>76AAH137</v>
      </c>
      <c r="M3551" s="49" t="str">
        <f>VLOOKUP(B3551,'Список DKV от ЮТД'!$A$1:$M$10000,10,FALSE)</f>
        <v>704310*******7800</v>
      </c>
      <c r="N3551" s="49" t="str">
        <f>VLOOKUP(B3551,'Список DKV от ЮТД'!$A$1:$S$10000,18,FALSE)</f>
        <v/>
      </c>
      <c r="O3551" s="49" t="str">
        <f>VLOOKUP(B3551,'Список DKV от ЮТД'!$A$1:$S$10000,19,FALSE)</f>
        <v/>
      </c>
      <c r="P3551" s="49" t="str">
        <f>VLOOKUP(B3551,'Список DKV от ЮТД'!$A$1:$S$10000,16,FALSE)</f>
        <v>431330366</v>
      </c>
      <c r="Q3551" s="49"/>
    </row>
    <row r="3552" spans="1:22" x14ac:dyDescent="0.2">
      <c r="A3552" s="28">
        <v>3550</v>
      </c>
      <c r="B3552" s="34">
        <v>19460014038</v>
      </c>
      <c r="C3552" s="47">
        <v>44064</v>
      </c>
      <c r="E3552" s="47">
        <v>44064</v>
      </c>
      <c r="F3552" s="28" t="s">
        <v>20</v>
      </c>
      <c r="H3552" s="42">
        <v>44100</v>
      </c>
      <c r="I3552" s="28" t="str">
        <f>VLOOKUP(B3552,'Список DKV от ЮТД'!$A$1:$S$10000,15,FALSE)</f>
        <v>2412/566</v>
      </c>
      <c r="J3552" s="28" t="s">
        <v>22</v>
      </c>
      <c r="K3552" s="38" t="str">
        <f>VLOOKUP(B3552,'Список DKV от ЮТД'!$A$1:$M$10000,13,FALSE)</f>
        <v>4</v>
      </c>
      <c r="L3552" s="28" t="str">
        <f>VLOOKUP(B3552,'Список DKV от ЮТД'!$A$1:$S$10000,14,FALSE)</f>
        <v>CA7338MT</v>
      </c>
      <c r="M3552" s="49" t="str">
        <f>VLOOKUP(B3552,'Список DKV от ЮТД'!$A$1:$M$10000,10,FALSE)</f>
        <v>704310*******0847</v>
      </c>
      <c r="N3552" s="49" t="str">
        <f>VLOOKUP(B3552,'Список DKV от ЮТД'!$A$1:$S$10000,18,FALSE)</f>
        <v/>
      </c>
      <c r="O3552" s="49" t="str">
        <f>VLOOKUP(B3552,'Список DKV от ЮТД'!$A$1:$S$10000,19,FALSE)</f>
        <v/>
      </c>
      <c r="P3552" s="49" t="str">
        <f>VLOOKUP(B3552,'Список DKV от ЮТД'!$A$1:$S$10000,16,FALSE)</f>
        <v>431490427</v>
      </c>
      <c r="Q3552" s="49"/>
    </row>
    <row r="3553" spans="1:17" x14ac:dyDescent="0.2">
      <c r="A3553" s="28">
        <v>3551</v>
      </c>
      <c r="B3553" s="34">
        <v>19460014244</v>
      </c>
      <c r="C3553" s="47">
        <v>44064</v>
      </c>
      <c r="E3553" s="47">
        <v>44064</v>
      </c>
      <c r="F3553" s="28" t="s">
        <v>20</v>
      </c>
      <c r="H3553" s="42">
        <v>44100</v>
      </c>
      <c r="I3553" s="28" t="str">
        <f>VLOOKUP(B3553,'Список DKV от ЮТД'!$A$1:$S$10000,15,FALSE)</f>
        <v>2412/567</v>
      </c>
      <c r="J3553" s="28" t="s">
        <v>22</v>
      </c>
      <c r="K3553" s="38" t="str">
        <f>VLOOKUP(B3553,'Список DKV от ЮТД'!$A$1:$M$10000,13,FALSE)</f>
        <v>4</v>
      </c>
      <c r="L3553" s="28" t="str">
        <f>VLOOKUP(B3553,'Список DKV от ЮТД'!$A$1:$S$10000,14,FALSE)</f>
        <v>M07K577</v>
      </c>
      <c r="M3553" s="49" t="str">
        <f>VLOOKUP(B3553,'Список DKV от ЮТД'!$A$1:$M$10000,10,FALSE)</f>
        <v>704310*******2454</v>
      </c>
      <c r="N3553" s="49" t="str">
        <f>VLOOKUP(B3553,'Список DKV от ЮТД'!$A$1:$S$10000,18,FALSE)</f>
        <v/>
      </c>
      <c r="O3553" s="49" t="str">
        <f>VLOOKUP(B3553,'Список DKV от ЮТД'!$A$1:$S$10000,19,FALSE)</f>
        <v/>
      </c>
      <c r="P3553" s="49" t="str">
        <f>VLOOKUP(B3553,'Список DKV от ЮТД'!$A$1:$S$10000,16,FALSE)</f>
        <v>431490448</v>
      </c>
      <c r="Q3553" s="49"/>
    </row>
    <row r="3554" spans="1:17" x14ac:dyDescent="0.2">
      <c r="A3554" s="28">
        <v>3552</v>
      </c>
      <c r="B3554" s="34">
        <v>19441088986</v>
      </c>
      <c r="C3554" s="47">
        <v>43886</v>
      </c>
      <c r="E3554" s="47">
        <v>43886</v>
      </c>
      <c r="F3554" s="28" t="s">
        <v>5019</v>
      </c>
      <c r="H3554" s="42">
        <v>44100</v>
      </c>
      <c r="I3554" s="28" t="str">
        <f>VLOOKUP(B3554,'Список DKV от ЮТД'!$A$1:$S$10000,15,FALSE)</f>
        <v>2413/96</v>
      </c>
      <c r="J3554" s="28" t="s">
        <v>22</v>
      </c>
      <c r="K3554" s="38" t="str">
        <f>VLOOKUP(B3554,'Список DKV от ЮТД'!$A$1:$M$10000,13,FALSE)</f>
        <v>4</v>
      </c>
      <c r="L3554" s="28" t="str">
        <f>VLOOKUP(B3554,'Список DKV от ЮТД'!$A$1:$S$10000,14,FALSE)</f>
        <v>NMS485</v>
      </c>
      <c r="M3554" s="49" t="str">
        <f>VLOOKUP(B3554,'Список DKV от ЮТД'!$A$1:$M$10000,10,FALSE)</f>
        <v>704310*******8049</v>
      </c>
      <c r="N3554" s="49" t="str">
        <f>VLOOKUP(B3554,'Список DKV от ЮТД'!$A$1:$S$10000,18,FALSE)</f>
        <v/>
      </c>
      <c r="O3554" s="49" t="str">
        <f>VLOOKUP(B3554,'Список DKV от ЮТД'!$A$1:$S$10000,19,FALSE)</f>
        <v/>
      </c>
      <c r="P3554" s="49" t="str">
        <f>VLOOKUP(B3554,'Список DKV от ЮТД'!$A$1:$S$10000,16,FALSE)</f>
        <v>431073634</v>
      </c>
      <c r="Q3554" s="49"/>
    </row>
    <row r="3555" spans="1:17" x14ac:dyDescent="0.2">
      <c r="A3555" s="28">
        <v>3553</v>
      </c>
      <c r="B3555" s="34">
        <v>19451034821</v>
      </c>
      <c r="C3555" s="47">
        <v>44091</v>
      </c>
      <c r="E3555" s="47">
        <v>44091</v>
      </c>
      <c r="F3555" s="28" t="s">
        <v>18</v>
      </c>
      <c r="H3555" s="42">
        <v>44101</v>
      </c>
      <c r="I3555" s="28" t="str">
        <f>VLOOKUP(B3555,'Список DKV от ЮТД'!$A$1:$S$10000,15,FALSE)</f>
        <v>2411/2854</v>
      </c>
      <c r="J3555" s="28" t="s">
        <v>22</v>
      </c>
      <c r="K3555" s="38" t="str">
        <f>VLOOKUP(B3555,'Список DKV от ЮТД'!$A$1:$M$10000,13,FALSE)</f>
        <v>4</v>
      </c>
      <c r="L3555" s="28" t="str">
        <f>VLOOKUP(B3555,'Список DKV от ЮТД'!$A$1:$S$10000,14,FALSE)</f>
        <v>34KU0331</v>
      </c>
      <c r="M3555" s="49" t="str">
        <f>VLOOKUP(B3555,'Список DKV от ЮТД'!$A$1:$M$10000,10,FALSE)</f>
        <v>704310*******2692</v>
      </c>
      <c r="N3555" s="49" t="str">
        <f>VLOOKUP(B3555,'Список DKV от ЮТД'!$A$1:$S$10000,18,FALSE)</f>
        <v/>
      </c>
      <c r="O3555" s="49" t="str">
        <f>VLOOKUP(B3555,'Список DKV от ЮТД'!$A$1:$S$10000,19,FALSE)</f>
        <v/>
      </c>
      <c r="P3555" s="49" t="str">
        <f>VLOOKUP(B3555,'Список DKV от ЮТД'!$A$1:$S$10000,16,FALSE)</f>
        <v>431330362</v>
      </c>
      <c r="Q3555" s="49"/>
    </row>
    <row r="3556" spans="1:17" x14ac:dyDescent="0.2">
      <c r="A3556" s="28">
        <v>3554</v>
      </c>
      <c r="B3556" s="34">
        <v>19451034789</v>
      </c>
      <c r="C3556" s="47">
        <v>44091</v>
      </c>
      <c r="E3556" s="47">
        <v>44091</v>
      </c>
      <c r="F3556" s="28" t="s">
        <v>18</v>
      </c>
      <c r="H3556" s="42">
        <v>44101</v>
      </c>
      <c r="I3556" s="28" t="str">
        <f>VLOOKUP(B3556,'Список DKV от ЮТД'!$A$1:$S$10000,15,FALSE)</f>
        <v>2411/2855</v>
      </c>
      <c r="J3556" s="28" t="s">
        <v>22</v>
      </c>
      <c r="K3556" s="38" t="str">
        <f>VLOOKUP(B3556,'Список DKV от ЮТД'!$A$1:$M$10000,13,FALSE)</f>
        <v>4</v>
      </c>
      <c r="L3556" s="28" t="str">
        <f>VLOOKUP(B3556,'Список DKV от ЮТД'!$A$1:$S$10000,14,FALSE)</f>
        <v>34HFE45</v>
      </c>
      <c r="M3556" s="49" t="str">
        <f>VLOOKUP(B3556,'Список DKV от ЮТД'!$A$1:$M$10000,10,FALSE)</f>
        <v>704310*******0922</v>
      </c>
      <c r="N3556" s="49" t="str">
        <f>VLOOKUP(B3556,'Список DKV от ЮТД'!$A$1:$S$10000,18,FALSE)</f>
        <v/>
      </c>
      <c r="O3556" s="49" t="str">
        <f>VLOOKUP(B3556,'Список DKV от ЮТД'!$A$1:$S$10000,19,FALSE)</f>
        <v/>
      </c>
      <c r="P3556" s="49" t="str">
        <f>VLOOKUP(B3556,'Список DKV от ЮТД'!$A$1:$S$10000,16,FALSE)</f>
        <v>431330358</v>
      </c>
      <c r="Q3556" s="49"/>
    </row>
    <row r="3557" spans="1:17" x14ac:dyDescent="0.2">
      <c r="A3557" s="28">
        <v>3555</v>
      </c>
      <c r="B3557" s="34">
        <v>19451034748</v>
      </c>
      <c r="C3557" s="47">
        <v>44091</v>
      </c>
      <c r="E3557" s="47">
        <v>44091</v>
      </c>
      <c r="F3557" s="28" t="s">
        <v>18</v>
      </c>
      <c r="H3557" s="42">
        <v>44101</v>
      </c>
      <c r="I3557" s="28" t="str">
        <f>VLOOKUP(B3557,'Список DKV от ЮТД'!$A$1:$S$10000,15,FALSE)</f>
        <v>2411/2856</v>
      </c>
      <c r="J3557" s="28" t="s">
        <v>22</v>
      </c>
      <c r="K3557" s="38" t="str">
        <f>VLOOKUP(B3557,'Список DKV от ЮТД'!$A$1:$M$10000,13,FALSE)</f>
        <v>4</v>
      </c>
      <c r="L3557" s="28" t="str">
        <f>VLOOKUP(B3557,'Список DKV от ЮТД'!$A$1:$S$10000,14,FALSE)</f>
        <v>34PG0576</v>
      </c>
      <c r="M3557" s="49" t="str">
        <f>VLOOKUP(B3557,'Список DKV от ЮТД'!$A$1:$M$10000,10,FALSE)</f>
        <v>704310*******0740</v>
      </c>
      <c r="N3557" s="49" t="str">
        <f>VLOOKUP(B3557,'Список DKV от ЮТД'!$A$1:$S$10000,18,FALSE)</f>
        <v/>
      </c>
      <c r="O3557" s="49" t="str">
        <f>VLOOKUP(B3557,'Список DKV от ЮТД'!$A$1:$S$10000,19,FALSE)</f>
        <v/>
      </c>
      <c r="P3557" s="49" t="str">
        <f>VLOOKUP(B3557,'Список DKV от ЮТД'!$A$1:$S$10000,16,FALSE)</f>
        <v>431330354</v>
      </c>
      <c r="Q3557" s="49"/>
    </row>
    <row r="3558" spans="1:17" x14ac:dyDescent="0.2">
      <c r="A3558" s="28">
        <v>3556</v>
      </c>
      <c r="B3558" s="34">
        <v>19451034565</v>
      </c>
      <c r="C3558" s="47">
        <v>44091</v>
      </c>
      <c r="E3558" s="47">
        <v>44091</v>
      </c>
      <c r="F3558" s="28" t="s">
        <v>18</v>
      </c>
      <c r="H3558" s="42">
        <v>44101</v>
      </c>
      <c r="I3558" s="28" t="str">
        <f>VLOOKUP(B3558,'Список DKV от ЮТД'!$A$1:$S$10000,15,FALSE)</f>
        <v>2411/2857</v>
      </c>
      <c r="J3558" s="28" t="s">
        <v>22</v>
      </c>
      <c r="K3558" s="38" t="str">
        <f>VLOOKUP(B3558,'Список DKV от ЮТД'!$A$1:$M$10000,13,FALSE)</f>
        <v>4</v>
      </c>
      <c r="L3558" s="28" t="str">
        <f>VLOOKUP(B3558,'Список DKV от ЮТД'!$A$1:$S$10000,14,FALSE)</f>
        <v>81EL270</v>
      </c>
      <c r="M3558" s="49" t="str">
        <f>VLOOKUP(B3558,'Список DKV от ЮТД'!$A$1:$M$10000,10,FALSE)</f>
        <v>704310*******5309</v>
      </c>
      <c r="N3558" s="49" t="str">
        <f>VLOOKUP(B3558,'Список DKV от ЮТД'!$A$1:$S$10000,18,FALSE)</f>
        <v/>
      </c>
      <c r="O3558" s="49" t="str">
        <f>VLOOKUP(B3558,'Список DKV от ЮТД'!$A$1:$S$10000,19,FALSE)</f>
        <v/>
      </c>
      <c r="P3558" s="49" t="str">
        <f>VLOOKUP(B3558,'Список DKV от ЮТД'!$A$1:$S$10000,16,FALSE)</f>
        <v>431330336</v>
      </c>
      <c r="Q3558" s="49"/>
    </row>
    <row r="3559" spans="1:17" x14ac:dyDescent="0.2">
      <c r="A3559" s="28">
        <v>3557</v>
      </c>
      <c r="B3559" s="34">
        <v>19451034706</v>
      </c>
      <c r="C3559" s="47">
        <v>44091</v>
      </c>
      <c r="E3559" s="47">
        <v>44091</v>
      </c>
      <c r="F3559" s="28" t="s">
        <v>18</v>
      </c>
      <c r="H3559" s="42">
        <v>44101</v>
      </c>
      <c r="I3559" s="28" t="str">
        <f>VLOOKUP(B3559,'Список DKV от ЮТД'!$A$1:$S$10000,15,FALSE)</f>
        <v>2411/2858</v>
      </c>
      <c r="J3559" s="28" t="s">
        <v>22</v>
      </c>
      <c r="K3559" s="38" t="str">
        <f>VLOOKUP(B3559,'Список DKV от ЮТД'!$A$1:$M$10000,13,FALSE)</f>
        <v>4</v>
      </c>
      <c r="L3559" s="28" t="str">
        <f>VLOOKUP(B3559,'Список DKV от ЮТД'!$A$1:$S$10000,14,FALSE)</f>
        <v>33ACC239</v>
      </c>
      <c r="M3559" s="49" t="str">
        <f>VLOOKUP(B3559,'Список DKV от ЮТД'!$A$1:$M$10000,10,FALSE)</f>
        <v>704310*******0057</v>
      </c>
      <c r="N3559" s="49" t="str">
        <f>VLOOKUP(B3559,'Список DKV от ЮТД'!$A$1:$S$10000,18,FALSE)</f>
        <v/>
      </c>
      <c r="O3559" s="49" t="str">
        <f>VLOOKUP(B3559,'Список DKV от ЮТД'!$A$1:$S$10000,19,FALSE)</f>
        <v/>
      </c>
      <c r="P3559" s="49" t="str">
        <f>VLOOKUP(B3559,'Список DKV от ЮТД'!$A$1:$S$10000,16,FALSE)</f>
        <v>431330350</v>
      </c>
      <c r="Q3559" s="49"/>
    </row>
    <row r="3560" spans="1:17" x14ac:dyDescent="0.2">
      <c r="A3560" s="28">
        <v>3558</v>
      </c>
      <c r="B3560" s="34">
        <v>19451034581</v>
      </c>
      <c r="C3560" s="47">
        <v>44091</v>
      </c>
      <c r="E3560" s="47">
        <v>44091</v>
      </c>
      <c r="F3560" s="28" t="s">
        <v>18</v>
      </c>
      <c r="H3560" s="42">
        <v>44101</v>
      </c>
      <c r="I3560" s="28" t="str">
        <f>VLOOKUP(B3560,'Список DKV от ЮТД'!$A$1:$S$10000,15,FALSE)</f>
        <v>2411/2859</v>
      </c>
      <c r="J3560" s="28" t="s">
        <v>22</v>
      </c>
      <c r="K3560" s="38" t="str">
        <f>VLOOKUP(B3560,'Список DKV от ЮТД'!$A$1:$M$10000,13,FALSE)</f>
        <v>4</v>
      </c>
      <c r="L3560" s="28" t="str">
        <f>VLOOKUP(B3560,'Список DKV от ЮТД'!$A$1:$S$10000,14,FALSE)</f>
        <v>16SBL29</v>
      </c>
      <c r="M3560" s="49" t="str">
        <f>VLOOKUP(B3560,'Список DKV от ЮТД'!$A$1:$M$10000,10,FALSE)</f>
        <v>704310*******5412</v>
      </c>
      <c r="N3560" s="49" t="str">
        <f>VLOOKUP(B3560,'Список DKV от ЮТД'!$A$1:$S$10000,18,FALSE)</f>
        <v/>
      </c>
      <c r="O3560" s="49" t="str">
        <f>VLOOKUP(B3560,'Список DKV от ЮТД'!$A$1:$S$10000,19,FALSE)</f>
        <v/>
      </c>
      <c r="P3560" s="49" t="str">
        <f>VLOOKUP(B3560,'Список DKV от ЮТД'!$A$1:$S$10000,16,FALSE)</f>
        <v>431330338</v>
      </c>
      <c r="Q3560" s="49"/>
    </row>
    <row r="3561" spans="1:17" x14ac:dyDescent="0.2">
      <c r="A3561" s="28">
        <v>3559</v>
      </c>
      <c r="B3561" s="34">
        <v>19451034631</v>
      </c>
      <c r="C3561" s="47">
        <v>44091</v>
      </c>
      <c r="E3561" s="47">
        <v>44091</v>
      </c>
      <c r="F3561" s="28" t="s">
        <v>18</v>
      </c>
      <c r="H3561" s="42">
        <v>44101</v>
      </c>
      <c r="I3561" s="28" t="str">
        <f>VLOOKUP(B3561,'Список DKV от ЮТД'!$A$1:$S$10000,15,FALSE)</f>
        <v>2411/2860</v>
      </c>
      <c r="J3561" s="28" t="s">
        <v>22</v>
      </c>
      <c r="K3561" s="38" t="str">
        <f>VLOOKUP(B3561,'Список DKV от ЮТД'!$A$1:$M$10000,13,FALSE)</f>
        <v>4</v>
      </c>
      <c r="L3561" s="28" t="str">
        <f>VLOOKUP(B3561,'Список DKV от ЮТД'!$A$1:$S$10000,14,FALSE)</f>
        <v>O93A603</v>
      </c>
      <c r="M3561" s="49" t="str">
        <f>VLOOKUP(B3561,'Список DKV от ЮТД'!$A$1:$M$10000,10,FALSE)</f>
        <v>704310*******0564</v>
      </c>
      <c r="N3561" s="49" t="str">
        <f>VLOOKUP(B3561,'Список DKV от ЮТД'!$A$1:$S$10000,18,FALSE)</f>
        <v>expired</v>
      </c>
      <c r="O3561" s="49" t="str">
        <f>VLOOKUP(B3561,'Список DKV от ЮТД'!$A$1:$S$10000,19,FALSE)</f>
        <v>blocked</v>
      </c>
      <c r="P3561" s="49" t="str">
        <f>VLOOKUP(B3561,'Список DKV от ЮТД'!$A$1:$S$10000,16,FALSE)</f>
        <v>431330343</v>
      </c>
      <c r="Q3561" s="49"/>
    </row>
    <row r="3562" spans="1:17" x14ac:dyDescent="0.2">
      <c r="A3562" s="28">
        <v>3560</v>
      </c>
      <c r="B3562" s="34">
        <v>19451035505</v>
      </c>
      <c r="C3562" s="47">
        <v>44091</v>
      </c>
      <c r="E3562" s="47">
        <v>44091</v>
      </c>
      <c r="F3562" s="28" t="s">
        <v>18</v>
      </c>
      <c r="H3562" s="42">
        <v>44101</v>
      </c>
      <c r="I3562" s="28" t="str">
        <f>VLOOKUP(B3562,'Список DKV от ЮТД'!$A$1:$S$10000,15,FALSE)</f>
        <v>2411/2861</v>
      </c>
      <c r="J3562" s="28" t="s">
        <v>22</v>
      </c>
      <c r="K3562" s="38" t="str">
        <f>VLOOKUP(B3562,'Список DKV от ЮТД'!$A$1:$M$10000,13,FALSE)</f>
        <v>4</v>
      </c>
      <c r="L3562" s="28" t="str">
        <f>VLOOKUP(B3562,'Список DKV от ЮТД'!$A$1:$S$10000,14,FALSE)</f>
        <v>34CJA580</v>
      </c>
      <c r="M3562" s="49" t="str">
        <f>VLOOKUP(B3562,'Список DKV от ЮТД'!$A$1:$M$10000,10,FALSE)</f>
        <v>704310*******5404</v>
      </c>
      <c r="N3562" s="49" t="str">
        <f>VLOOKUP(B3562,'Список DKV от ЮТД'!$A$1:$S$10000,18,FALSE)</f>
        <v/>
      </c>
      <c r="O3562" s="49" t="str">
        <f>VLOOKUP(B3562,'Список DKV от ЮТД'!$A$1:$S$10000,19,FALSE)</f>
        <v/>
      </c>
      <c r="P3562" s="49" t="str">
        <f>VLOOKUP(B3562,'Список DKV от ЮТД'!$A$1:$S$10000,16,FALSE)</f>
        <v>431330430</v>
      </c>
      <c r="Q3562" s="49"/>
    </row>
    <row r="3563" spans="1:17" x14ac:dyDescent="0.2">
      <c r="A3563" s="28">
        <v>3561</v>
      </c>
      <c r="B3563" s="34">
        <v>19451034623</v>
      </c>
      <c r="C3563" s="47">
        <v>44091</v>
      </c>
      <c r="E3563" s="47">
        <v>44091</v>
      </c>
      <c r="F3563" s="28" t="s">
        <v>18</v>
      </c>
      <c r="H3563" s="42">
        <v>44101</v>
      </c>
      <c r="I3563" s="28" t="str">
        <f>VLOOKUP(B3563,'Список DKV от ЮТД'!$A$1:$S$10000,15,FALSE)</f>
        <v>2411/2862</v>
      </c>
      <c r="J3563" s="28" t="s">
        <v>22</v>
      </c>
      <c r="K3563" s="38" t="str">
        <f>VLOOKUP(B3563,'Список DKV от ЮТД'!$A$1:$M$10000,13,FALSE)</f>
        <v>4</v>
      </c>
      <c r="L3563" s="28" t="str">
        <f>VLOOKUP(B3563,'Список DKV от ЮТД'!$A$1:$S$10000,14,FALSE)</f>
        <v>K91J666</v>
      </c>
      <c r="M3563" s="49" t="str">
        <f>VLOOKUP(B3563,'Список DKV от ЮТД'!$A$1:$M$10000,10,FALSE)</f>
        <v>704310*******6011</v>
      </c>
      <c r="N3563" s="49" t="str">
        <f>VLOOKUP(B3563,'Список DKV от ЮТД'!$A$1:$S$10000,18,FALSE)</f>
        <v>expired</v>
      </c>
      <c r="O3563" s="49" t="str">
        <f>VLOOKUP(B3563,'Список DKV от ЮТД'!$A$1:$S$10000,19,FALSE)</f>
        <v>blocked</v>
      </c>
      <c r="P3563" s="49" t="str">
        <f>VLOOKUP(B3563,'Список DKV от ЮТД'!$A$1:$S$10000,16,FALSE)</f>
        <v>431330342</v>
      </c>
      <c r="Q3563" s="49"/>
    </row>
    <row r="3564" spans="1:17" x14ac:dyDescent="0.2">
      <c r="A3564" s="28">
        <v>3562</v>
      </c>
      <c r="B3564" s="34">
        <v>19451035463</v>
      </c>
      <c r="C3564" s="47">
        <v>44091</v>
      </c>
      <c r="E3564" s="47">
        <v>44091</v>
      </c>
      <c r="F3564" s="28" t="s">
        <v>18</v>
      </c>
      <c r="H3564" s="42">
        <v>44101</v>
      </c>
      <c r="I3564" s="28" t="str">
        <f>VLOOKUP(B3564,'Список DKV от ЮТД'!$A$1:$S$10000,15,FALSE)</f>
        <v>2411/2863</v>
      </c>
      <c r="J3564" s="28" t="s">
        <v>22</v>
      </c>
      <c r="K3564" s="38" t="str">
        <f>VLOOKUP(B3564,'Список DKV от ЮТД'!$A$1:$M$10000,13,FALSE)</f>
        <v>4</v>
      </c>
      <c r="L3564" s="28" t="str">
        <f>VLOOKUP(B3564,'Список DKV от ЮТД'!$A$1:$S$10000,14,FALSE)</f>
        <v>T17A155</v>
      </c>
      <c r="M3564" s="49" t="str">
        <f>VLOOKUP(B3564,'Список DKV от ЮТД'!$A$1:$M$10000,10,FALSE)</f>
        <v>704310*******0697</v>
      </c>
      <c r="N3564" s="49" t="str">
        <f>VLOOKUP(B3564,'Список DKV от ЮТД'!$A$1:$S$10000,18,FALSE)</f>
        <v>expired</v>
      </c>
      <c r="O3564" s="49" t="str">
        <f>VLOOKUP(B3564,'Список DKV от ЮТД'!$A$1:$S$10000,19,FALSE)</f>
        <v>blocked</v>
      </c>
      <c r="P3564" s="49" t="str">
        <f>VLOOKUP(B3564,'Список DKV от ЮТД'!$A$1:$S$10000,16,FALSE)</f>
        <v>431330426</v>
      </c>
      <c r="Q3564" s="49"/>
    </row>
    <row r="3565" spans="1:17" x14ac:dyDescent="0.2">
      <c r="A3565" s="28">
        <v>3563</v>
      </c>
      <c r="B3565" s="34">
        <v>19451035422</v>
      </c>
      <c r="C3565" s="47">
        <v>44091</v>
      </c>
      <c r="E3565" s="47">
        <v>44091</v>
      </c>
      <c r="F3565" s="28" t="s">
        <v>18</v>
      </c>
      <c r="H3565" s="42">
        <v>44101</v>
      </c>
      <c r="I3565" s="28" t="str">
        <f>VLOOKUP(B3565,'Список DKV от ЮТД'!$A$1:$S$10000,15,FALSE)</f>
        <v>2411/2864</v>
      </c>
      <c r="J3565" s="28" t="s">
        <v>22</v>
      </c>
      <c r="K3565" s="38" t="str">
        <f>VLOOKUP(B3565,'Список DKV от ЮТД'!$A$1:$M$10000,13,FALSE)</f>
        <v>4</v>
      </c>
      <c r="L3565" s="28" t="str">
        <f>VLOOKUP(B3565,'Список DKV от ЮТД'!$A$1:$S$10000,14,FALSE)</f>
        <v>53EL825</v>
      </c>
      <c r="M3565" s="49" t="str">
        <f>VLOOKUP(B3565,'Список DKV от ЮТД'!$A$1:$M$10000,10,FALSE)</f>
        <v>704310*******4411</v>
      </c>
      <c r="N3565" s="49" t="str">
        <f>VLOOKUP(B3565,'Список DKV от ЮТД'!$A$1:$S$10000,18,FALSE)</f>
        <v/>
      </c>
      <c r="O3565" s="49" t="str">
        <f>VLOOKUP(B3565,'Список DKV от ЮТД'!$A$1:$S$10000,19,FALSE)</f>
        <v/>
      </c>
      <c r="P3565" s="49" t="str">
        <f>VLOOKUP(B3565,'Список DKV от ЮТД'!$A$1:$S$10000,16,FALSE)</f>
        <v>431330422</v>
      </c>
      <c r="Q3565" s="49"/>
    </row>
    <row r="3566" spans="1:17" x14ac:dyDescent="0.2">
      <c r="A3566" s="28">
        <v>3564</v>
      </c>
      <c r="B3566" s="34">
        <v>19451035380</v>
      </c>
      <c r="C3566" s="47">
        <v>44091</v>
      </c>
      <c r="E3566" s="47">
        <v>44091</v>
      </c>
      <c r="F3566" s="28" t="s">
        <v>18</v>
      </c>
      <c r="H3566" s="42">
        <v>44101</v>
      </c>
      <c r="I3566" s="28" t="str">
        <f>VLOOKUP(B3566,'Список DKV от ЮТД'!$A$1:$S$10000,15,FALSE)</f>
        <v>2411/2865</v>
      </c>
      <c r="J3566" s="28" t="s">
        <v>22</v>
      </c>
      <c r="K3566" s="38" t="str">
        <f>VLOOKUP(B3566,'Список DKV от ЮТД'!$A$1:$M$10000,13,FALSE)</f>
        <v>4</v>
      </c>
      <c r="L3566" s="28" t="str">
        <f>VLOOKUP(B3566,'Список DKV от ЮТД'!$A$1:$S$10000,14,FALSE)</f>
        <v>31AEZ135</v>
      </c>
      <c r="M3566" s="49" t="str">
        <f>VLOOKUP(B3566,'Список DKV от ЮТД'!$A$1:$M$10000,10,FALSE)</f>
        <v>704310*******2482</v>
      </c>
      <c r="N3566" s="49" t="str">
        <f>VLOOKUP(B3566,'Список DKV от ЮТД'!$A$1:$S$10000,18,FALSE)</f>
        <v/>
      </c>
      <c r="O3566" s="49" t="str">
        <f>VLOOKUP(B3566,'Список DKV от ЮТД'!$A$1:$S$10000,19,FALSE)</f>
        <v/>
      </c>
      <c r="P3566" s="49" t="str">
        <f>VLOOKUP(B3566,'Список DKV от ЮТД'!$A$1:$S$10000,16,FALSE)</f>
        <v>431330418</v>
      </c>
      <c r="Q3566" s="49"/>
    </row>
    <row r="3567" spans="1:17" x14ac:dyDescent="0.2">
      <c r="A3567" s="28">
        <v>3565</v>
      </c>
      <c r="B3567" s="34">
        <v>19460014087</v>
      </c>
      <c r="C3567" s="47">
        <v>44064</v>
      </c>
      <c r="E3567" s="47">
        <v>44064</v>
      </c>
      <c r="F3567" s="28" t="s">
        <v>20</v>
      </c>
      <c r="H3567" s="42">
        <v>44101</v>
      </c>
      <c r="I3567" s="28" t="str">
        <f>VLOOKUP(B3567,'Список DKV от ЮТД'!$A$1:$S$10000,15,FALSE)</f>
        <v>2412/568</v>
      </c>
      <c r="J3567" s="28" t="s">
        <v>22</v>
      </c>
      <c r="K3567" s="38" t="str">
        <f>VLOOKUP(B3567,'Список DKV от ЮТД'!$A$1:$M$10000,13,FALSE)</f>
        <v>4</v>
      </c>
      <c r="L3567" s="28" t="str">
        <f>VLOOKUP(B3567,'Список DKV от ЮТД'!$A$1:$S$10000,14,FALSE)</f>
        <v>26ADF439</v>
      </c>
      <c r="M3567" s="49" t="str">
        <f>VLOOKUP(B3567,'Список DKV от ЮТД'!$A$1:$M$10000,10,FALSE)</f>
        <v>704310*******0253</v>
      </c>
      <c r="N3567" s="49" t="str">
        <f>VLOOKUP(B3567,'Список DKV от ЮТД'!$A$1:$S$10000,18,FALSE)</f>
        <v/>
      </c>
      <c r="O3567" s="49" t="str">
        <f>VLOOKUP(B3567,'Список DKV от ЮТД'!$A$1:$S$10000,19,FALSE)</f>
        <v/>
      </c>
      <c r="P3567" s="49" t="str">
        <f>VLOOKUP(B3567,'Список DKV от ЮТД'!$A$1:$S$10000,16,FALSE)</f>
        <v>431490432</v>
      </c>
      <c r="Q3567" s="49"/>
    </row>
    <row r="3568" spans="1:17" x14ac:dyDescent="0.2">
      <c r="A3568" s="28">
        <v>3566</v>
      </c>
      <c r="B3568" s="34">
        <v>19460014285</v>
      </c>
      <c r="C3568" s="47">
        <v>44064</v>
      </c>
      <c r="E3568" s="47">
        <v>44064</v>
      </c>
      <c r="F3568" s="28" t="s">
        <v>20</v>
      </c>
      <c r="H3568" s="42">
        <v>44101</v>
      </c>
      <c r="I3568" s="28" t="str">
        <f>VLOOKUP(B3568,'Список DKV от ЮТД'!$A$1:$S$10000,15,FALSE)</f>
        <v>2412/569</v>
      </c>
      <c r="J3568" s="28" t="s">
        <v>22</v>
      </c>
      <c r="K3568" s="38" t="str">
        <f>VLOOKUP(B3568,'Список DKV от ЮТД'!$A$1:$M$10000,13,FALSE)</f>
        <v>4</v>
      </c>
      <c r="L3568" s="28" t="str">
        <f>VLOOKUP(B3568,'Список DKV от ЮТД'!$A$1:$S$10000,14,FALSE)</f>
        <v>KA582GS</v>
      </c>
      <c r="M3568" s="49" t="str">
        <f>VLOOKUP(B3568,'Список DKV от ЮТД'!$A$1:$M$10000,10,FALSE)</f>
        <v>704310*******0614</v>
      </c>
      <c r="N3568" s="49" t="str">
        <f>VLOOKUP(B3568,'Список DKV от ЮТД'!$A$1:$S$10000,18,FALSE)</f>
        <v/>
      </c>
      <c r="O3568" s="49" t="str">
        <f>VLOOKUP(B3568,'Список DKV от ЮТД'!$A$1:$S$10000,19,FALSE)</f>
        <v/>
      </c>
      <c r="P3568" s="49" t="str">
        <f>VLOOKUP(B3568,'Список DKV от ЮТД'!$A$1:$S$10000,16,FALSE)</f>
        <v>431490452</v>
      </c>
      <c r="Q3568" s="49"/>
    </row>
    <row r="3569" spans="1:17" x14ac:dyDescent="0.2">
      <c r="A3569" s="28">
        <v>3567</v>
      </c>
      <c r="B3569" s="34">
        <v>19460014103</v>
      </c>
      <c r="C3569" s="47">
        <v>44064</v>
      </c>
      <c r="E3569" s="47">
        <v>44064</v>
      </c>
      <c r="F3569" s="28" t="s">
        <v>20</v>
      </c>
      <c r="H3569" s="42">
        <v>44101</v>
      </c>
      <c r="I3569" s="28" t="str">
        <f>VLOOKUP(B3569,'Список DKV от ЮТД'!$A$1:$S$10000,15,FALSE)</f>
        <v>2412/570</v>
      </c>
      <c r="J3569" s="28" t="s">
        <v>22</v>
      </c>
      <c r="K3569" s="38" t="str">
        <f>VLOOKUP(B3569,'Список DKV от ЮТД'!$A$1:$M$10000,13,FALSE)</f>
        <v>4</v>
      </c>
      <c r="L3569" s="28" t="str">
        <f>VLOOKUP(B3569,'Список DKV от ЮТД'!$A$1:$S$10000,14,FALSE)</f>
        <v>KA673GO</v>
      </c>
      <c r="M3569" s="49" t="str">
        <f>VLOOKUP(B3569,'Список DKV от ЮТД'!$A$1:$M$10000,10,FALSE)</f>
        <v>704310*******0796</v>
      </c>
      <c r="N3569" s="49" t="str">
        <f>VLOOKUP(B3569,'Список DKV от ЮТД'!$A$1:$S$10000,18,FALSE)</f>
        <v/>
      </c>
      <c r="O3569" s="49" t="str">
        <f>VLOOKUP(B3569,'Список DKV от ЮТД'!$A$1:$S$10000,19,FALSE)</f>
        <v/>
      </c>
      <c r="P3569" s="49" t="str">
        <f>VLOOKUP(B3569,'Список DKV от ЮТД'!$A$1:$S$10000,16,FALSE)</f>
        <v>431490434</v>
      </c>
      <c r="Q3569" s="49"/>
    </row>
    <row r="3570" spans="1:17" x14ac:dyDescent="0.2">
      <c r="A3570" s="28">
        <v>3568</v>
      </c>
      <c r="B3570" s="34">
        <v>19451035349</v>
      </c>
      <c r="C3570" s="47">
        <v>44091</v>
      </c>
      <c r="E3570" s="47">
        <v>44091</v>
      </c>
      <c r="F3570" s="28" t="s">
        <v>18</v>
      </c>
      <c r="H3570" s="42">
        <v>44102</v>
      </c>
      <c r="I3570" s="28" t="str">
        <f>VLOOKUP(B3570,'Список DKV от ЮТД'!$A$1:$S$10000,15,FALSE)</f>
        <v>2411/2866</v>
      </c>
      <c r="J3570" s="28" t="s">
        <v>22</v>
      </c>
      <c r="K3570" s="38" t="str">
        <f>VLOOKUP(B3570,'Список DKV от ЮТД'!$A$1:$M$10000,13,FALSE)</f>
        <v>4</v>
      </c>
      <c r="L3570" s="28" t="str">
        <f>VLOOKUP(B3570,'Список DKV от ЮТД'!$A$1:$S$10000,14,FALSE)</f>
        <v>34AYS542</v>
      </c>
      <c r="M3570" s="49" t="str">
        <f>VLOOKUP(B3570,'Список DKV от ЮТД'!$A$1:$M$10000,10,FALSE)</f>
        <v>704310*******1538</v>
      </c>
      <c r="N3570" s="49" t="str">
        <f>VLOOKUP(B3570,'Список DKV от ЮТД'!$A$1:$S$10000,18,FALSE)</f>
        <v/>
      </c>
      <c r="O3570" s="49" t="str">
        <f>VLOOKUP(B3570,'Список DKV от ЮТД'!$A$1:$S$10000,19,FALSE)</f>
        <v/>
      </c>
      <c r="P3570" s="49" t="str">
        <f>VLOOKUP(B3570,'Список DKV от ЮТД'!$A$1:$S$10000,16,FALSE)</f>
        <v>431330414</v>
      </c>
      <c r="Q3570" s="49"/>
    </row>
    <row r="3571" spans="1:17" x14ac:dyDescent="0.2">
      <c r="A3571" s="28">
        <v>3569</v>
      </c>
      <c r="B3571" s="34">
        <v>19451035307</v>
      </c>
      <c r="C3571" s="47">
        <v>44091</v>
      </c>
      <c r="E3571" s="47">
        <v>44091</v>
      </c>
      <c r="F3571" s="28" t="s">
        <v>18</v>
      </c>
      <c r="H3571" s="42">
        <v>44102</v>
      </c>
      <c r="I3571" s="28" t="str">
        <f>VLOOKUP(B3571,'Список DKV от ЮТД'!$A$1:$S$10000,15,FALSE)</f>
        <v>2411/2867</v>
      </c>
      <c r="J3571" s="28" t="s">
        <v>22</v>
      </c>
      <c r="K3571" s="38" t="str">
        <f>VLOOKUP(B3571,'Список DKV от ЮТД'!$A$1:$M$10000,13,FALSE)</f>
        <v>4</v>
      </c>
      <c r="L3571" s="28" t="str">
        <f>VLOOKUP(B3571,'Список DKV от ЮТД'!$A$1:$S$10000,14,FALSE)</f>
        <v>33BSS90</v>
      </c>
      <c r="M3571" s="49" t="str">
        <f>VLOOKUP(B3571,'Список DKV от ЮТД'!$A$1:$M$10000,10,FALSE)</f>
        <v>704310*******1143</v>
      </c>
      <c r="N3571" s="49" t="str">
        <f>VLOOKUP(B3571,'Список DKV от ЮТД'!$A$1:$S$10000,18,FALSE)</f>
        <v/>
      </c>
      <c r="O3571" s="49" t="str">
        <f>VLOOKUP(B3571,'Список DKV от ЮТД'!$A$1:$S$10000,19,FALSE)</f>
        <v/>
      </c>
      <c r="P3571" s="49" t="str">
        <f>VLOOKUP(B3571,'Список DKV от ЮТД'!$A$1:$S$10000,16,FALSE)</f>
        <v>431330410</v>
      </c>
      <c r="Q3571" s="49"/>
    </row>
    <row r="3572" spans="1:17" x14ac:dyDescent="0.2">
      <c r="A3572" s="28">
        <v>3570</v>
      </c>
      <c r="B3572" s="34">
        <v>19451035265</v>
      </c>
      <c r="C3572" s="47">
        <v>44091</v>
      </c>
      <c r="E3572" s="47">
        <v>44091</v>
      </c>
      <c r="F3572" s="28" t="s">
        <v>18</v>
      </c>
      <c r="H3572" s="42">
        <v>44102</v>
      </c>
      <c r="I3572" s="28" t="str">
        <f>VLOOKUP(B3572,'Список DKV от ЮТД'!$A$1:$S$10000,15,FALSE)</f>
        <v>2411/2868</v>
      </c>
      <c r="J3572" s="28" t="s">
        <v>22</v>
      </c>
      <c r="K3572" s="38" t="str">
        <f>VLOOKUP(B3572,'Список DKV от ЮТД'!$A$1:$M$10000,13,FALSE)</f>
        <v>4</v>
      </c>
      <c r="L3572" s="28" t="str">
        <f>VLOOKUP(B3572,'Список DKV от ЮТД'!$A$1:$S$10000,14,FALSE)</f>
        <v>33AYV89</v>
      </c>
      <c r="M3572" s="49" t="str">
        <f>VLOOKUP(B3572,'Список DKV от ЮТД'!$A$1:$M$10000,10,FALSE)</f>
        <v>704310*******0039</v>
      </c>
      <c r="N3572" s="49" t="str">
        <f>VLOOKUP(B3572,'Список DKV от ЮТД'!$A$1:$S$10000,18,FALSE)</f>
        <v/>
      </c>
      <c r="O3572" s="49" t="str">
        <f>VLOOKUP(B3572,'Список DKV от ЮТД'!$A$1:$S$10000,19,FALSE)</f>
        <v/>
      </c>
      <c r="P3572" s="49" t="str">
        <f>VLOOKUP(B3572,'Список DKV от ЮТД'!$A$1:$S$10000,16,FALSE)</f>
        <v>431330406</v>
      </c>
      <c r="Q3572" s="49"/>
    </row>
    <row r="3573" spans="1:17" x14ac:dyDescent="0.2">
      <c r="A3573" s="28">
        <v>3571</v>
      </c>
      <c r="B3573" s="34">
        <v>19451079545</v>
      </c>
      <c r="C3573" s="47">
        <v>44078</v>
      </c>
      <c r="E3573" s="47">
        <v>44078</v>
      </c>
      <c r="F3573" s="28" t="s">
        <v>18</v>
      </c>
      <c r="H3573" s="42">
        <v>44102</v>
      </c>
      <c r="I3573" s="28" t="str">
        <f>VLOOKUP(B3573,'Список DKV от ЮТД'!$A$1:$S$10000,15,FALSE)</f>
        <v>2411/2869</v>
      </c>
      <c r="J3573" s="28" t="s">
        <v>22</v>
      </c>
      <c r="K3573" s="38" t="str">
        <f>VLOOKUP(B3573,'Список DKV от ЮТД'!$A$1:$M$10000,13,FALSE)</f>
        <v>4</v>
      </c>
      <c r="L3573" s="28" t="str">
        <f>VLOOKUP(B3573,'Список DKV от ЮТД'!$A$1:$S$10000,14,FALSE)</f>
        <v>01CZH57</v>
      </c>
      <c r="M3573" s="49" t="str">
        <f>VLOOKUP(B3573,'Список DKV от ЮТД'!$A$1:$M$10000,10,FALSE)</f>
        <v>704310*******2027</v>
      </c>
      <c r="N3573" s="49" t="str">
        <f>VLOOKUP(B3573,'Список DKV от ЮТД'!$A$1:$S$10000,18,FALSE)</f>
        <v/>
      </c>
      <c r="O3573" s="49" t="str">
        <f>VLOOKUP(B3573,'Список DKV от ЮТД'!$A$1:$S$10000,19,FALSE)</f>
        <v/>
      </c>
      <c r="P3573" s="49" t="str">
        <f>VLOOKUP(B3573,'Список DKV от ЮТД'!$A$1:$S$10000,16,FALSE)</f>
        <v>431334834</v>
      </c>
      <c r="Q3573" s="49"/>
    </row>
    <row r="3574" spans="1:17" x14ac:dyDescent="0.2">
      <c r="A3574" s="28">
        <v>3572</v>
      </c>
      <c r="B3574" s="34">
        <v>19451035059</v>
      </c>
      <c r="C3574" s="47">
        <v>44091</v>
      </c>
      <c r="E3574" s="47">
        <v>44091</v>
      </c>
      <c r="F3574" s="28" t="s">
        <v>18</v>
      </c>
      <c r="H3574" s="42">
        <v>44102</v>
      </c>
      <c r="I3574" s="28" t="str">
        <f>VLOOKUP(B3574,'Список DKV от ЮТД'!$A$1:$S$10000,15,FALSE)</f>
        <v>2411/2870</v>
      </c>
      <c r="J3574" s="28" t="s">
        <v>22</v>
      </c>
      <c r="K3574" s="38" t="str">
        <f>VLOOKUP(B3574,'Список DKV от ЮТД'!$A$1:$M$10000,13,FALSE)</f>
        <v>4</v>
      </c>
      <c r="L3574" s="28" t="str">
        <f>VLOOKUP(B3574,'Список DKV от ЮТД'!$A$1:$S$10000,14,FALSE)</f>
        <v>01CZH67</v>
      </c>
      <c r="M3574" s="49" t="str">
        <f>VLOOKUP(B3574,'Список DKV от ЮТД'!$A$1:$M$10000,10,FALSE)</f>
        <v>704310*******6894</v>
      </c>
      <c r="N3574" s="49" t="str">
        <f>VLOOKUP(B3574,'Список DKV от ЮТД'!$A$1:$S$10000,18,FALSE)</f>
        <v/>
      </c>
      <c r="O3574" s="49" t="str">
        <f>VLOOKUP(B3574,'Список DKV от ЮТД'!$A$1:$S$10000,19,FALSE)</f>
        <v/>
      </c>
      <c r="P3574" s="49" t="str">
        <f>VLOOKUP(B3574,'Список DKV от ЮТД'!$A$1:$S$10000,16,FALSE)</f>
        <v>431330385</v>
      </c>
      <c r="Q3574" s="49"/>
    </row>
    <row r="3575" spans="1:17" x14ac:dyDescent="0.2">
      <c r="A3575" s="28">
        <v>3573</v>
      </c>
      <c r="B3575" s="34">
        <v>19451035091</v>
      </c>
      <c r="C3575" s="47">
        <v>44091</v>
      </c>
      <c r="E3575" s="47">
        <v>44091</v>
      </c>
      <c r="F3575" s="28" t="s">
        <v>18</v>
      </c>
      <c r="H3575" s="42">
        <v>44102</v>
      </c>
      <c r="I3575" s="28" t="str">
        <f>VLOOKUP(B3575,'Список DKV от ЮТД'!$A$1:$S$10000,15,FALSE)</f>
        <v>2411/2871</v>
      </c>
      <c r="J3575" s="28" t="s">
        <v>22</v>
      </c>
      <c r="K3575" s="38" t="str">
        <f>VLOOKUP(B3575,'Список DKV от ЮТД'!$A$1:$M$10000,13,FALSE)</f>
        <v>4</v>
      </c>
      <c r="L3575" s="28" t="str">
        <f>VLOOKUP(B3575,'Список DKV от ЮТД'!$A$1:$S$10000,14,FALSE)</f>
        <v>07DAK16</v>
      </c>
      <c r="M3575" s="49" t="str">
        <f>VLOOKUP(B3575,'Список DKV от ЮТД'!$A$1:$M$10000,10,FALSE)</f>
        <v>704310*******0240</v>
      </c>
      <c r="N3575" s="49" t="str">
        <f>VLOOKUP(B3575,'Список DKV от ЮТД'!$A$1:$S$10000,18,FALSE)</f>
        <v>expired</v>
      </c>
      <c r="O3575" s="49" t="str">
        <f>VLOOKUP(B3575,'Список DKV от ЮТД'!$A$1:$S$10000,19,FALSE)</f>
        <v>blocked</v>
      </c>
      <c r="P3575" s="49" t="str">
        <f>VLOOKUP(B3575,'Список DKV от ЮТД'!$A$1:$S$10000,16,FALSE)</f>
        <v>431330389</v>
      </c>
      <c r="Q3575" s="49"/>
    </row>
    <row r="3576" spans="1:17" x14ac:dyDescent="0.2">
      <c r="A3576" s="28">
        <v>3574</v>
      </c>
      <c r="B3576" s="34">
        <v>19451080485</v>
      </c>
      <c r="C3576" s="47">
        <v>44078</v>
      </c>
      <c r="E3576" s="47">
        <v>44078</v>
      </c>
      <c r="F3576" s="28" t="s">
        <v>18</v>
      </c>
      <c r="H3576" s="42">
        <v>44102</v>
      </c>
      <c r="I3576" s="28" t="str">
        <f>VLOOKUP(B3576,'Список DKV от ЮТД'!$A$1:$S$10000,15,FALSE)</f>
        <v>2411/2872</v>
      </c>
      <c r="J3576" s="28" t="s">
        <v>22</v>
      </c>
      <c r="K3576" s="38" t="str">
        <f>VLOOKUP(B3576,'Список DKV от ЮТД'!$A$1:$M$10000,13,FALSE)</f>
        <v>4</v>
      </c>
      <c r="L3576" s="28" t="str">
        <f>VLOOKUP(B3576,'Список DKV от ЮТД'!$A$1:$S$10000,14,FALSE)</f>
        <v>81EL762</v>
      </c>
      <c r="M3576" s="49" t="str">
        <f>VLOOKUP(B3576,'Список DKV от ЮТД'!$A$1:$M$10000,10,FALSE)</f>
        <v>704310*******5572</v>
      </c>
      <c r="N3576" s="49" t="str">
        <f>VLOOKUP(B3576,'Список DKV от ЮТД'!$A$1:$S$10000,18,FALSE)</f>
        <v/>
      </c>
      <c r="O3576" s="49" t="str">
        <f>VLOOKUP(B3576,'Список DKV от ЮТД'!$A$1:$S$10000,19,FALSE)</f>
        <v/>
      </c>
      <c r="P3576" s="49" t="str">
        <f>VLOOKUP(B3576,'Список DKV от ЮТД'!$A$1:$S$10000,16,FALSE)</f>
        <v>431334928</v>
      </c>
      <c r="Q3576" s="49"/>
    </row>
    <row r="3577" spans="1:17" x14ac:dyDescent="0.2">
      <c r="A3577" s="28">
        <v>3575</v>
      </c>
      <c r="B3577" s="34">
        <v>19451035133</v>
      </c>
      <c r="C3577" s="47">
        <v>44091</v>
      </c>
      <c r="E3577" s="47">
        <v>44091</v>
      </c>
      <c r="F3577" s="28" t="s">
        <v>18</v>
      </c>
      <c r="H3577" s="42">
        <v>44102</v>
      </c>
      <c r="I3577" s="28" t="str">
        <f>VLOOKUP(B3577,'Список DKV от ЮТД'!$A$1:$S$10000,15,FALSE)</f>
        <v>2411/2873</v>
      </c>
      <c r="J3577" s="28" t="s">
        <v>22</v>
      </c>
      <c r="K3577" s="38" t="str">
        <f>VLOOKUP(B3577,'Список DKV от ЮТД'!$A$1:$M$10000,13,FALSE)</f>
        <v>4</v>
      </c>
      <c r="L3577" s="28" t="str">
        <f>VLOOKUP(B3577,'Список DKV от ЮТД'!$A$1:$S$10000,14,FALSE)</f>
        <v>16AKA798</v>
      </c>
      <c r="M3577" s="49" t="str">
        <f>VLOOKUP(B3577,'Список DKV от ЮТД'!$A$1:$M$10000,10,FALSE)</f>
        <v>704310*******8764</v>
      </c>
      <c r="N3577" s="49" t="str">
        <f>VLOOKUP(B3577,'Список DKV от ЮТД'!$A$1:$S$10000,18,FALSE)</f>
        <v/>
      </c>
      <c r="O3577" s="49" t="str">
        <f>VLOOKUP(B3577,'Список DKV от ЮТД'!$A$1:$S$10000,19,FALSE)</f>
        <v/>
      </c>
      <c r="P3577" s="49" t="str">
        <f>VLOOKUP(B3577,'Список DKV от ЮТД'!$A$1:$S$10000,16,FALSE)</f>
        <v>431330393</v>
      </c>
      <c r="Q3577" s="49"/>
    </row>
    <row r="3578" spans="1:17" x14ac:dyDescent="0.2">
      <c r="A3578" s="28">
        <v>3576</v>
      </c>
      <c r="B3578" s="34">
        <v>19451035174</v>
      </c>
      <c r="C3578" s="47">
        <v>44091</v>
      </c>
      <c r="E3578" s="47">
        <v>44091</v>
      </c>
      <c r="F3578" s="28" t="s">
        <v>18</v>
      </c>
      <c r="H3578" s="42">
        <v>44102</v>
      </c>
      <c r="I3578" s="28" t="str">
        <f>VLOOKUP(B3578,'Список DKV от ЮТД'!$A$1:$S$10000,15,FALSE)</f>
        <v>2411/2874</v>
      </c>
      <c r="J3578" s="28" t="s">
        <v>22</v>
      </c>
      <c r="K3578" s="38" t="str">
        <f>VLOOKUP(B3578,'Список DKV от ЮТД'!$A$1:$M$10000,13,FALSE)</f>
        <v>4</v>
      </c>
      <c r="L3578" s="28" t="str">
        <f>VLOOKUP(B3578,'Список DKV от ЮТД'!$A$1:$S$10000,14,FALSE)</f>
        <v>34FL9939</v>
      </c>
      <c r="M3578" s="49" t="str">
        <f>VLOOKUP(B3578,'Список DKV от ЮТД'!$A$1:$M$10000,10,FALSE)</f>
        <v>704310*******1123</v>
      </c>
      <c r="N3578" s="49" t="str">
        <f>VLOOKUP(B3578,'Список DKV от ЮТД'!$A$1:$S$10000,18,FALSE)</f>
        <v/>
      </c>
      <c r="O3578" s="49" t="str">
        <f>VLOOKUP(B3578,'Список DKV от ЮТД'!$A$1:$S$10000,19,FALSE)</f>
        <v/>
      </c>
      <c r="P3578" s="49" t="str">
        <f>VLOOKUP(B3578,'Список DKV от ЮТД'!$A$1:$S$10000,16,FALSE)</f>
        <v>431330397</v>
      </c>
      <c r="Q3578" s="49"/>
    </row>
    <row r="3579" spans="1:17" x14ac:dyDescent="0.2">
      <c r="A3579" s="28">
        <v>3577</v>
      </c>
      <c r="B3579" s="34">
        <v>19451035216</v>
      </c>
      <c r="C3579" s="47">
        <v>44091</v>
      </c>
      <c r="E3579" s="47">
        <v>44091</v>
      </c>
      <c r="F3579" s="28" t="s">
        <v>18</v>
      </c>
      <c r="H3579" s="42">
        <v>44102</v>
      </c>
      <c r="I3579" s="28" t="str">
        <f>VLOOKUP(B3579,'Список DKV от ЮТД'!$A$1:$S$10000,15,FALSE)</f>
        <v>2411/2875</v>
      </c>
      <c r="J3579" s="28" t="s">
        <v>22</v>
      </c>
      <c r="K3579" s="38" t="str">
        <f>VLOOKUP(B3579,'Список DKV от ЮТД'!$A$1:$M$10000,13,FALSE)</f>
        <v>4</v>
      </c>
      <c r="L3579" s="28" t="str">
        <f>VLOOKUP(B3579,'Список DKV от ЮТД'!$A$1:$S$10000,14,FALSE)</f>
        <v>E65T473</v>
      </c>
      <c r="M3579" s="49" t="str">
        <f>VLOOKUP(B3579,'Список DKV от ЮТД'!$A$1:$M$10000,10,FALSE)</f>
        <v>704310*******0549</v>
      </c>
      <c r="N3579" s="49" t="str">
        <f>VLOOKUP(B3579,'Список DKV от ЮТД'!$A$1:$S$10000,18,FALSE)</f>
        <v>expired</v>
      </c>
      <c r="O3579" s="49" t="str">
        <f>VLOOKUP(B3579,'Список DKV от ЮТД'!$A$1:$S$10000,19,FALSE)</f>
        <v>blocked</v>
      </c>
      <c r="P3579" s="49" t="str">
        <f>VLOOKUP(B3579,'Список DKV от ЮТД'!$A$1:$S$10000,16,FALSE)</f>
        <v>431330401</v>
      </c>
      <c r="Q3579" s="49"/>
    </row>
    <row r="3580" spans="1:17" x14ac:dyDescent="0.2">
      <c r="A3580" s="28">
        <v>3578</v>
      </c>
      <c r="B3580" s="34">
        <v>19451035257</v>
      </c>
      <c r="C3580" s="47">
        <v>44091</v>
      </c>
      <c r="E3580" s="47">
        <v>44091</v>
      </c>
      <c r="F3580" s="28" t="s">
        <v>18</v>
      </c>
      <c r="H3580" s="42">
        <v>44102</v>
      </c>
      <c r="I3580" s="28" t="str">
        <f>VLOOKUP(B3580,'Список DKV от ЮТД'!$A$1:$S$10000,15,FALSE)</f>
        <v>2411/2876</v>
      </c>
      <c r="J3580" s="28" t="s">
        <v>22</v>
      </c>
      <c r="K3580" s="38" t="str">
        <f>VLOOKUP(B3580,'Список DKV от ЮТД'!$A$1:$M$10000,13,FALSE)</f>
        <v>4</v>
      </c>
      <c r="L3580" s="28" t="str">
        <f>VLOOKUP(B3580,'Список DKV от ЮТД'!$A$1:$S$10000,14,FALSE)</f>
        <v>A31T930</v>
      </c>
      <c r="M3580" s="49" t="str">
        <f>VLOOKUP(B3580,'Список DKV от ЮТД'!$A$1:$M$10000,10,FALSE)</f>
        <v>704310*******0416</v>
      </c>
      <c r="N3580" s="49" t="str">
        <f>VLOOKUP(B3580,'Список DKV от ЮТД'!$A$1:$S$10000,18,FALSE)</f>
        <v>expired</v>
      </c>
      <c r="O3580" s="49" t="str">
        <f>VLOOKUP(B3580,'Список DKV от ЮТД'!$A$1:$S$10000,19,FALSE)</f>
        <v>blocked</v>
      </c>
      <c r="P3580" s="49" t="str">
        <f>VLOOKUP(B3580,'Список DKV от ЮТД'!$A$1:$S$10000,16,FALSE)</f>
        <v>431330405</v>
      </c>
      <c r="Q3580" s="49"/>
    </row>
    <row r="3581" spans="1:17" x14ac:dyDescent="0.2">
      <c r="A3581" s="28">
        <v>3579</v>
      </c>
      <c r="B3581" s="34">
        <v>19451035299</v>
      </c>
      <c r="C3581" s="47">
        <v>44091</v>
      </c>
      <c r="E3581" s="47">
        <v>44091</v>
      </c>
      <c r="F3581" s="28" t="s">
        <v>18</v>
      </c>
      <c r="H3581" s="42">
        <v>44102</v>
      </c>
      <c r="I3581" s="28" t="str">
        <f>VLOOKUP(B3581,'Список DKV от ЮТД'!$A$1:$S$10000,15,FALSE)</f>
        <v>2411/2877</v>
      </c>
      <c r="J3581" s="28" t="s">
        <v>22</v>
      </c>
      <c r="K3581" s="38" t="str">
        <f>VLOOKUP(B3581,'Список DKV от ЮТД'!$A$1:$M$10000,13,FALSE)</f>
        <v>4</v>
      </c>
      <c r="L3581" s="28" t="str">
        <f>VLOOKUP(B3581,'Список DKV от ЮТД'!$A$1:$S$10000,14,FALSE)</f>
        <v>31AEZ451</v>
      </c>
      <c r="M3581" s="49" t="str">
        <f>VLOOKUP(B3581,'Список DKV от ЮТД'!$A$1:$M$10000,10,FALSE)</f>
        <v>704310*******0292</v>
      </c>
      <c r="N3581" s="49" t="str">
        <f>VLOOKUP(B3581,'Список DKV от ЮТД'!$A$1:$S$10000,18,FALSE)</f>
        <v/>
      </c>
      <c r="O3581" s="49" t="str">
        <f>VLOOKUP(B3581,'Список DKV от ЮТД'!$A$1:$S$10000,19,FALSE)</f>
        <v/>
      </c>
      <c r="P3581" s="49" t="str">
        <f>VLOOKUP(B3581,'Список DKV от ЮТД'!$A$1:$S$10000,16,FALSE)</f>
        <v>431330409</v>
      </c>
      <c r="Q3581" s="49"/>
    </row>
    <row r="3582" spans="1:17" x14ac:dyDescent="0.2">
      <c r="A3582" s="28">
        <v>3580</v>
      </c>
      <c r="B3582" s="34">
        <v>19451035372</v>
      </c>
      <c r="C3582" s="47">
        <v>44091</v>
      </c>
      <c r="E3582" s="47">
        <v>44091</v>
      </c>
      <c r="F3582" s="28" t="s">
        <v>18</v>
      </c>
      <c r="H3582" s="42">
        <v>44102</v>
      </c>
      <c r="I3582" s="28" t="str">
        <f>VLOOKUP(B3582,'Список DKV от ЮТД'!$A$1:$S$10000,15,FALSE)</f>
        <v>2411/2879</v>
      </c>
      <c r="J3582" s="28" t="s">
        <v>22</v>
      </c>
      <c r="K3582" s="38" t="str">
        <f>VLOOKUP(B3582,'Список DKV от ЮТД'!$A$1:$M$10000,13,FALSE)</f>
        <v>4</v>
      </c>
      <c r="L3582" s="28" t="str">
        <f>VLOOKUP(B3582,'Список DKV от ЮТД'!$A$1:$S$10000,14,FALSE)</f>
        <v>28K5979</v>
      </c>
      <c r="M3582" s="49" t="str">
        <f>VLOOKUP(B3582,'Список DKV от ЮТД'!$A$1:$M$10000,10,FALSE)</f>
        <v>704310*******0235</v>
      </c>
      <c r="N3582" s="49" t="str">
        <f>VLOOKUP(B3582,'Список DKV от ЮТД'!$A$1:$S$10000,18,FALSE)</f>
        <v>expired</v>
      </c>
      <c r="O3582" s="49" t="str">
        <f>VLOOKUP(B3582,'Список DKV от ЮТД'!$A$1:$S$10000,19,FALSE)</f>
        <v>blocked</v>
      </c>
      <c r="P3582" s="49" t="str">
        <f>VLOOKUP(B3582,'Список DKV от ЮТД'!$A$1:$S$10000,16,FALSE)</f>
        <v>431330417</v>
      </c>
      <c r="Q3582" s="49"/>
    </row>
    <row r="3583" spans="1:17" x14ac:dyDescent="0.2">
      <c r="A3583" s="28">
        <v>3581</v>
      </c>
      <c r="B3583" s="34">
        <v>19451035414</v>
      </c>
      <c r="C3583" s="47">
        <v>44091</v>
      </c>
      <c r="E3583" s="47">
        <v>44091</v>
      </c>
      <c r="F3583" s="28" t="s">
        <v>18</v>
      </c>
      <c r="H3583" s="42">
        <v>44102</v>
      </c>
      <c r="I3583" s="28" t="str">
        <f>VLOOKUP(B3583,'Список DKV от ЮТД'!$A$1:$S$10000,15,FALSE)</f>
        <v>2411/2880</v>
      </c>
      <c r="J3583" s="28" t="s">
        <v>22</v>
      </c>
      <c r="K3583" s="38" t="str">
        <f>VLOOKUP(B3583,'Список DKV от ЮТД'!$A$1:$M$10000,13,FALSE)</f>
        <v>4</v>
      </c>
      <c r="L3583" s="28" t="str">
        <f>VLOOKUP(B3583,'Список DKV от ЮТД'!$A$1:$S$10000,14,FALSE)</f>
        <v>07ANB829</v>
      </c>
      <c r="M3583" s="49" t="str">
        <f>VLOOKUP(B3583,'Список DKV от ЮТД'!$A$1:$M$10000,10,FALSE)</f>
        <v>704310*******0178</v>
      </c>
      <c r="N3583" s="49" t="str">
        <f>VLOOKUP(B3583,'Список DKV от ЮТД'!$A$1:$S$10000,18,FALSE)</f>
        <v>expired</v>
      </c>
      <c r="O3583" s="49" t="str">
        <f>VLOOKUP(B3583,'Список DKV от ЮТД'!$A$1:$S$10000,19,FALSE)</f>
        <v>blocked</v>
      </c>
      <c r="P3583" s="49" t="str">
        <f>VLOOKUP(B3583,'Список DKV от ЮТД'!$A$1:$S$10000,16,FALSE)</f>
        <v>431330421</v>
      </c>
      <c r="Q3583" s="49"/>
    </row>
    <row r="3584" spans="1:17" x14ac:dyDescent="0.2">
      <c r="A3584" s="28">
        <v>3582</v>
      </c>
      <c r="B3584" s="34">
        <v>19460014046</v>
      </c>
      <c r="C3584" s="47">
        <v>44064</v>
      </c>
      <c r="E3584" s="47">
        <v>44064</v>
      </c>
      <c r="F3584" s="28" t="s">
        <v>20</v>
      </c>
      <c r="H3584" s="42">
        <v>44102</v>
      </c>
      <c r="I3584" s="28" t="str">
        <f>VLOOKUP(B3584,'Список DKV от ЮТД'!$A$1:$S$10000,15,FALSE)</f>
        <v>2412/571</v>
      </c>
      <c r="J3584" s="28" t="s">
        <v>22</v>
      </c>
      <c r="K3584" s="38" t="str">
        <f>VLOOKUP(B3584,'Список DKV от ЮТД'!$A$1:$M$10000,13,FALSE)</f>
        <v>4</v>
      </c>
      <c r="L3584" s="28" t="str">
        <f>VLOOKUP(B3584,'Список DKV от ЮТД'!$A$1:$S$10000,14,FALSE)</f>
        <v>T17A156</v>
      </c>
      <c r="M3584" s="49" t="str">
        <f>VLOOKUP(B3584,'Список DKV от ЮТД'!$A$1:$M$10000,10,FALSE)</f>
        <v>704310*******0705</v>
      </c>
      <c r="N3584" s="49" t="str">
        <f>VLOOKUP(B3584,'Список DKV от ЮТД'!$A$1:$S$10000,18,FALSE)</f>
        <v>expired</v>
      </c>
      <c r="O3584" s="49" t="str">
        <f>VLOOKUP(B3584,'Список DKV от ЮТД'!$A$1:$S$10000,19,FALSE)</f>
        <v>blocked</v>
      </c>
      <c r="P3584" s="49" t="str">
        <f>VLOOKUP(B3584,'Список DKV от ЮТД'!$A$1:$S$10000,16,FALSE)</f>
        <v>431490428</v>
      </c>
      <c r="Q3584" s="49"/>
    </row>
    <row r="3585" spans="1:20" x14ac:dyDescent="0.2">
      <c r="A3585" s="28">
        <v>3583</v>
      </c>
      <c r="B3585" s="34">
        <v>19460014251</v>
      </c>
      <c r="C3585" s="47">
        <v>44064</v>
      </c>
      <c r="E3585" s="47">
        <v>44064</v>
      </c>
      <c r="F3585" s="28" t="s">
        <v>20</v>
      </c>
      <c r="H3585" s="42">
        <v>44102</v>
      </c>
      <c r="I3585" s="28" t="str">
        <f>VLOOKUP(B3585,'Список DKV от ЮТД'!$A$1:$S$10000,15,FALSE)</f>
        <v>2412/572</v>
      </c>
      <c r="J3585" s="28" t="s">
        <v>22</v>
      </c>
      <c r="K3585" s="38" t="str">
        <f>VLOOKUP(B3585,'Список DKV от ЮТД'!$A$1:$M$10000,13,FALSE)</f>
        <v>4</v>
      </c>
      <c r="L3585" s="28" t="str">
        <f>VLOOKUP(B3585,'Список DKV от ЮТД'!$A$1:$S$10000,14,FALSE)</f>
        <v>J76K492</v>
      </c>
      <c r="M3585" s="49" t="str">
        <f>VLOOKUP(B3585,'Список DKV от ЮТД'!$A$1:$M$10000,10,FALSE)</f>
        <v>704310*******0374</v>
      </c>
      <c r="N3585" s="49" t="str">
        <f>VLOOKUP(B3585,'Список DKV от ЮТД'!$A$1:$S$10000,18,FALSE)</f>
        <v>expired</v>
      </c>
      <c r="O3585" s="49" t="str">
        <f>VLOOKUP(B3585,'Список DKV от ЮТД'!$A$1:$S$10000,19,FALSE)</f>
        <v>blocked</v>
      </c>
      <c r="P3585" s="49" t="str">
        <f>VLOOKUP(B3585,'Список DKV от ЮТД'!$A$1:$S$10000,16,FALSE)</f>
        <v>431490449</v>
      </c>
      <c r="Q3585" s="49"/>
    </row>
    <row r="3586" spans="1:20" x14ac:dyDescent="0.2">
      <c r="A3586" s="28">
        <v>3584</v>
      </c>
      <c r="B3586" s="34">
        <v>19451035455</v>
      </c>
      <c r="C3586" s="47">
        <v>44091</v>
      </c>
      <c r="E3586" s="47">
        <v>44091</v>
      </c>
      <c r="F3586" s="28" t="s">
        <v>18</v>
      </c>
      <c r="H3586" s="42">
        <v>44103</v>
      </c>
      <c r="I3586" s="28" t="str">
        <f>VLOOKUP(B3586,'Список DKV от ЮТД'!$A$1:$S$10000,15,FALSE)</f>
        <v>2411/2881</v>
      </c>
      <c r="J3586" s="28" t="s">
        <v>22</v>
      </c>
      <c r="K3586" s="38" t="str">
        <f>VLOOKUP(B3586,'Список DKV от ЮТД'!$A$1:$M$10000,13,FALSE)</f>
        <v>4</v>
      </c>
      <c r="L3586" s="28" t="str">
        <f>VLOOKUP(B3586,'Список DKV от ЮТД'!$A$1:$S$10000,14,FALSE)</f>
        <v>34BMD830</v>
      </c>
      <c r="M3586" s="49" t="str">
        <f>VLOOKUP(B3586,'Список DKV от ЮТД'!$A$1:$M$10000,10,FALSE)</f>
        <v>704310*******6644</v>
      </c>
      <c r="N3586" s="49" t="str">
        <f>VLOOKUP(B3586,'Список DKV от ЮТД'!$A$1:$S$10000,18,FALSE)</f>
        <v/>
      </c>
      <c r="O3586" s="49" t="str">
        <f>VLOOKUP(B3586,'Список DKV от ЮТД'!$A$1:$S$10000,19,FALSE)</f>
        <v/>
      </c>
      <c r="P3586" s="49" t="str">
        <f>VLOOKUP(B3586,'Список DKV от ЮТД'!$A$1:$S$10000,16,FALSE)</f>
        <v>431330425</v>
      </c>
      <c r="Q3586" s="49"/>
      <c r="S3586" s="48"/>
      <c r="T3586" s="48"/>
    </row>
    <row r="3587" spans="1:20" x14ac:dyDescent="0.2">
      <c r="A3587" s="28">
        <v>3585</v>
      </c>
      <c r="B3587" s="34">
        <v>19451035497</v>
      </c>
      <c r="C3587" s="47">
        <v>44091</v>
      </c>
      <c r="E3587" s="47">
        <v>44091</v>
      </c>
      <c r="F3587" s="28" t="s">
        <v>18</v>
      </c>
      <c r="H3587" s="42">
        <v>44103</v>
      </c>
      <c r="I3587" s="28" t="str">
        <f>VLOOKUP(B3587,'Список DKV от ЮТД'!$A$1:$S$10000,15,FALSE)</f>
        <v>2411/2882</v>
      </c>
      <c r="J3587" s="28" t="s">
        <v>22</v>
      </c>
      <c r="K3587" s="38" t="str">
        <f>VLOOKUP(B3587,'Список DKV от ЮТД'!$A$1:$M$10000,13,FALSE)</f>
        <v>4</v>
      </c>
      <c r="L3587" s="28" t="str">
        <f>VLOOKUP(B3587,'Список DKV от ЮТД'!$A$1:$S$10000,14,FALSE)</f>
        <v>31AEZ166</v>
      </c>
      <c r="M3587" s="49" t="str">
        <f>VLOOKUP(B3587,'Список DKV от ЮТД'!$A$1:$M$10000,10,FALSE)</f>
        <v>704310*******1459</v>
      </c>
      <c r="N3587" s="49" t="str">
        <f>VLOOKUP(B3587,'Список DKV от ЮТД'!$A$1:$S$10000,18,FALSE)</f>
        <v>expired</v>
      </c>
      <c r="O3587" s="49" t="str">
        <f>VLOOKUP(B3587,'Список DKV от ЮТД'!$A$1:$S$10000,19,FALSE)</f>
        <v>blocked</v>
      </c>
      <c r="P3587" s="49" t="str">
        <f>VLOOKUP(B3587,'Список DKV от ЮТД'!$A$1:$S$10000,16,FALSE)</f>
        <v>431330429</v>
      </c>
      <c r="Q3587" s="49"/>
    </row>
    <row r="3588" spans="1:20" x14ac:dyDescent="0.2">
      <c r="A3588" s="28">
        <v>3586</v>
      </c>
      <c r="B3588" s="34">
        <v>19451034540</v>
      </c>
      <c r="C3588" s="47">
        <v>44091</v>
      </c>
      <c r="E3588" s="47">
        <v>44091</v>
      </c>
      <c r="F3588" s="28" t="s">
        <v>18</v>
      </c>
      <c r="H3588" s="42">
        <v>44103</v>
      </c>
      <c r="I3588" s="28" t="str">
        <f>VLOOKUP(B3588,'Список DKV от ЮТД'!$A$1:$S$10000,15,FALSE)</f>
        <v>2411/2883</v>
      </c>
      <c r="J3588" s="28" t="s">
        <v>22</v>
      </c>
      <c r="K3588" s="38" t="str">
        <f>VLOOKUP(B3588,'Список DKV от ЮТД'!$A$1:$M$10000,13,FALSE)</f>
        <v>4</v>
      </c>
      <c r="L3588" s="28" t="str">
        <f>VLOOKUP(B3588,'Список DKV от ЮТД'!$A$1:$S$10000,14,FALSE)</f>
        <v>01CER76</v>
      </c>
      <c r="M3588" s="49" t="str">
        <f>VLOOKUP(B3588,'Список DKV от ЮТД'!$A$1:$M$10000,10,FALSE)</f>
        <v>704310*******1938</v>
      </c>
      <c r="N3588" s="49" t="str">
        <f>VLOOKUP(B3588,'Список DKV от ЮТД'!$A$1:$S$10000,18,FALSE)</f>
        <v/>
      </c>
      <c r="O3588" s="49" t="str">
        <f>VLOOKUP(B3588,'Список DKV от ЮТД'!$A$1:$S$10000,19,FALSE)</f>
        <v/>
      </c>
      <c r="P3588" s="49" t="str">
        <f>VLOOKUP(B3588,'Список DKV от ЮТД'!$A$1:$S$10000,16,FALSE)</f>
        <v>431330334</v>
      </c>
      <c r="Q3588" s="49"/>
    </row>
    <row r="3589" spans="1:20" x14ac:dyDescent="0.2">
      <c r="A3589" s="28">
        <v>3587</v>
      </c>
      <c r="B3589" s="34">
        <v>19451034524</v>
      </c>
      <c r="C3589" s="47">
        <v>44091</v>
      </c>
      <c r="E3589" s="47">
        <v>44091</v>
      </c>
      <c r="F3589" s="28" t="s">
        <v>18</v>
      </c>
      <c r="H3589" s="42">
        <v>44103</v>
      </c>
      <c r="I3589" s="28" t="str">
        <f>VLOOKUP(B3589,'Список DKV от ЮТД'!$A$1:$S$10000,15,FALSE)</f>
        <v>2411/2884</v>
      </c>
      <c r="J3589" s="28" t="s">
        <v>22</v>
      </c>
      <c r="K3589" s="38" t="str">
        <f>VLOOKUP(B3589,'Список DKV от ЮТД'!$A$1:$M$10000,13,FALSE)</f>
        <v>4</v>
      </c>
      <c r="L3589" s="28" t="str">
        <f>VLOOKUP(B3589,'Список DKV от ЮТД'!$A$1:$S$10000,14,FALSE)</f>
        <v>01CER67</v>
      </c>
      <c r="M3589" s="49" t="str">
        <f>VLOOKUP(B3589,'Список DKV от ЮТД'!$A$1:$M$10000,10,FALSE)</f>
        <v>704310*******2068</v>
      </c>
      <c r="N3589" s="49" t="str">
        <f>VLOOKUP(B3589,'Список DKV от ЮТД'!$A$1:$S$10000,18,FALSE)</f>
        <v/>
      </c>
      <c r="O3589" s="49" t="str">
        <f>VLOOKUP(B3589,'Список DKV от ЮТД'!$A$1:$S$10000,19,FALSE)</f>
        <v/>
      </c>
      <c r="P3589" s="49" t="str">
        <f>VLOOKUP(B3589,'Список DKV от ЮТД'!$A$1:$S$10000,16,FALSE)</f>
        <v>431330332</v>
      </c>
      <c r="Q3589" s="49"/>
    </row>
    <row r="3590" spans="1:20" x14ac:dyDescent="0.2">
      <c r="A3590" s="28">
        <v>3588</v>
      </c>
      <c r="B3590" s="34">
        <v>19460014228</v>
      </c>
      <c r="C3590" s="47">
        <v>44064</v>
      </c>
      <c r="E3590" s="47">
        <v>44064</v>
      </c>
      <c r="F3590" s="28" t="s">
        <v>20</v>
      </c>
      <c r="H3590" s="42">
        <v>44103</v>
      </c>
      <c r="I3590" s="28" t="str">
        <f>VLOOKUP(B3590,'Список DKV от ЮТД'!$A$1:$S$10000,15,FALSE)</f>
        <v>2412/573</v>
      </c>
      <c r="J3590" s="28" t="s">
        <v>22</v>
      </c>
      <c r="K3590" s="38" t="str">
        <f>VLOOKUP(B3590,'Список DKV от ЮТД'!$A$1:$M$10000,13,FALSE)</f>
        <v>4</v>
      </c>
      <c r="L3590" s="28" t="str">
        <f>VLOOKUP(B3590,'Список DKV от ЮТД'!$A$1:$S$10000,14,FALSE)</f>
        <v>ZG2025MM</v>
      </c>
      <c r="M3590" s="49" t="str">
        <f>VLOOKUP(B3590,'Список DKV от ЮТД'!$A$1:$M$10000,10,FALSE)</f>
        <v>704310*******5463</v>
      </c>
      <c r="N3590" s="49" t="str">
        <f>VLOOKUP(B3590,'Список DKV от ЮТД'!$A$1:$S$10000,18,FALSE)</f>
        <v>expired</v>
      </c>
      <c r="O3590" s="49" t="str">
        <f>VLOOKUP(B3590,'Список DKV от ЮТД'!$A$1:$S$10000,19,FALSE)</f>
        <v>blocked</v>
      </c>
      <c r="P3590" s="49" t="str">
        <f>VLOOKUP(B3590,'Список DKV от ЮТД'!$A$1:$S$10000,16,FALSE)</f>
        <v>431490446</v>
      </c>
      <c r="Q3590" s="49"/>
      <c r="S3590" s="48"/>
      <c r="T3590" s="48"/>
    </row>
    <row r="3591" spans="1:20" x14ac:dyDescent="0.2">
      <c r="A3591" s="28">
        <v>3589</v>
      </c>
      <c r="B3591" s="35">
        <v>19460014178</v>
      </c>
      <c r="C3591" s="47">
        <v>44064</v>
      </c>
      <c r="E3591" s="47">
        <v>44064</v>
      </c>
      <c r="F3591" s="28" t="s">
        <v>20</v>
      </c>
      <c r="G3591" s="38">
        <v>145</v>
      </c>
      <c r="H3591" s="42">
        <v>44103</v>
      </c>
      <c r="I3591" s="28" t="str">
        <f>VLOOKUP(B3591,'Список DKV от ЮТД'!$A$1:$S$10000,15,FALSE)</f>
        <v>2412/574</v>
      </c>
      <c r="J3591" s="28" t="s">
        <v>22</v>
      </c>
      <c r="K3591" s="38" t="str">
        <f>VLOOKUP(B3591,'Список DKV от ЮТД'!$A$1:$M$10000,13,FALSE)</f>
        <v>4</v>
      </c>
      <c r="L3591" s="28" t="str">
        <f>VLOOKUP(B3591,'Список DKV от ЮТД'!$A$1:$S$10000,14,FALSE)</f>
        <v>KA228GN</v>
      </c>
      <c r="M3591" s="49" t="str">
        <f>VLOOKUP(B3591,'Список DKV от ЮТД'!$A$1:$M$10000,10,FALSE)</f>
        <v>704310*******0788</v>
      </c>
      <c r="N3591" s="49" t="str">
        <f>VLOOKUP(B3591,'Список DKV от ЮТД'!$A$1:$S$10000,18,FALSE)</f>
        <v>blocked</v>
      </c>
      <c r="O3591" s="49" t="str">
        <f>VLOOKUP(B3591,'Список DKV от ЮТД'!$A$1:$S$10000,19,FALSE)</f>
        <v>blocked</v>
      </c>
      <c r="P3591" s="49" t="str">
        <f>VLOOKUP(B3591,'Список DKV от ЮТД'!$A$1:$S$10000,16,FALSE)</f>
        <v>431490441</v>
      </c>
      <c r="Q3591" s="46" t="s">
        <v>27354</v>
      </c>
      <c r="R3591" s="28" t="s">
        <v>27653</v>
      </c>
    </row>
    <row r="3592" spans="1:20" x14ac:dyDescent="0.2">
      <c r="A3592" s="28">
        <v>3590</v>
      </c>
      <c r="B3592" s="34">
        <v>19451034615</v>
      </c>
      <c r="C3592" s="47">
        <v>44091</v>
      </c>
      <c r="E3592" s="47">
        <v>44091</v>
      </c>
      <c r="F3592" s="28" t="s">
        <v>18</v>
      </c>
      <c r="H3592" s="42">
        <v>44104</v>
      </c>
      <c r="I3592" s="28" t="str">
        <f>VLOOKUP(B3592,'Список DKV от ЮТД'!$A$1:$S$10000,15,FALSE)</f>
        <v>2411/2885</v>
      </c>
      <c r="J3592" s="28" t="s">
        <v>22</v>
      </c>
      <c r="K3592" s="38" t="str">
        <f>VLOOKUP(B3592,'Список DKV от ЮТД'!$A$1:$M$10000,13,FALSE)</f>
        <v>4</v>
      </c>
      <c r="L3592" s="28" t="str">
        <f>VLOOKUP(B3592,'Список DKV от ЮТД'!$A$1:$S$10000,14,FALSE)</f>
        <v>33AEC024</v>
      </c>
      <c r="M3592" s="49" t="str">
        <f>VLOOKUP(B3592,'Список DKV от ЮТД'!$A$1:$M$10000,10,FALSE)</f>
        <v>704310*******6679</v>
      </c>
      <c r="N3592" s="49" t="str">
        <f>VLOOKUP(B3592,'Список DKV от ЮТД'!$A$1:$S$10000,18,FALSE)</f>
        <v>expired</v>
      </c>
      <c r="O3592" s="49" t="str">
        <f>VLOOKUP(B3592,'Список DKV от ЮТД'!$A$1:$S$10000,19,FALSE)</f>
        <v>blocked</v>
      </c>
      <c r="P3592" s="49" t="str">
        <f>VLOOKUP(B3592,'Список DKV от ЮТД'!$A$1:$S$10000,16,FALSE)</f>
        <v>431330341</v>
      </c>
      <c r="Q3592" s="49"/>
    </row>
    <row r="3593" spans="1:20" x14ac:dyDescent="0.2">
      <c r="A3593" s="28">
        <v>3591</v>
      </c>
      <c r="B3593" s="34">
        <v>19451035018</v>
      </c>
      <c r="C3593" s="47">
        <v>44091</v>
      </c>
      <c r="E3593" s="47">
        <v>44091</v>
      </c>
      <c r="F3593" s="28" t="s">
        <v>18</v>
      </c>
      <c r="H3593" s="42">
        <v>44104</v>
      </c>
      <c r="I3593" s="28" t="str">
        <f>VLOOKUP(B3593,'Список DKV от ЮТД'!$A$1:$S$10000,15,FALSE)</f>
        <v>2411/2886</v>
      </c>
      <c r="J3593" s="28" t="s">
        <v>22</v>
      </c>
      <c r="K3593" s="38" t="str">
        <f>VLOOKUP(B3593,'Список DKV от ЮТД'!$A$1:$M$10000,13,FALSE)</f>
        <v>4</v>
      </c>
      <c r="L3593" s="28" t="str">
        <f>VLOOKUP(B3593,'Список DKV от ЮТД'!$A$1:$S$10000,14,FALSE)</f>
        <v>16SBL58</v>
      </c>
      <c r="M3593" s="49" t="str">
        <f>VLOOKUP(B3593,'Список DKV от ЮТД'!$A$1:$M$10000,10,FALSE)</f>
        <v>704310*******2938</v>
      </c>
      <c r="N3593" s="49" t="str">
        <f>VLOOKUP(B3593,'Список DKV от ЮТД'!$A$1:$S$10000,18,FALSE)</f>
        <v/>
      </c>
      <c r="O3593" s="49" t="str">
        <f>VLOOKUP(B3593,'Список DKV от ЮТД'!$A$1:$S$10000,19,FALSE)</f>
        <v/>
      </c>
      <c r="P3593" s="49" t="str">
        <f>VLOOKUP(B3593,'Список DKV от ЮТД'!$A$1:$S$10000,16,FALSE)</f>
        <v>431330381</v>
      </c>
      <c r="Q3593" s="49"/>
    </row>
    <row r="3594" spans="1:20" x14ac:dyDescent="0.2">
      <c r="A3594" s="28">
        <v>3592</v>
      </c>
      <c r="B3594" s="34">
        <v>19451034979</v>
      </c>
      <c r="C3594" s="47">
        <v>44091</v>
      </c>
      <c r="E3594" s="47">
        <v>44091</v>
      </c>
      <c r="F3594" s="28" t="s">
        <v>18</v>
      </c>
      <c r="H3594" s="42">
        <v>44104</v>
      </c>
      <c r="I3594" s="28" t="str">
        <f>VLOOKUP(B3594,'Список DKV от ЮТД'!$A$1:$S$10000,15,FALSE)</f>
        <v>2411/2887</v>
      </c>
      <c r="J3594" s="28" t="s">
        <v>22</v>
      </c>
      <c r="K3594" s="38" t="str">
        <f>VLOOKUP(B3594,'Список DKV от ЮТД'!$A$1:$M$10000,13,FALSE)</f>
        <v>4</v>
      </c>
      <c r="L3594" s="28" t="str">
        <f>VLOOKUP(B3594,'Список DKV от ЮТД'!$A$1:$S$10000,14,FALSE)</f>
        <v>CB5319KP</v>
      </c>
      <c r="M3594" s="49" t="str">
        <f>VLOOKUP(B3594,'Список DKV от ЮТД'!$A$1:$M$10000,10,FALSE)</f>
        <v>704310*******0063</v>
      </c>
      <c r="N3594" s="49" t="str">
        <f>VLOOKUP(B3594,'Список DKV от ЮТД'!$A$1:$S$10000,18,FALSE)</f>
        <v>expired</v>
      </c>
      <c r="O3594" s="49" t="str">
        <f>VLOOKUP(B3594,'Список DKV от ЮТД'!$A$1:$S$10000,19,FALSE)</f>
        <v>blocked</v>
      </c>
      <c r="P3594" s="49" t="str">
        <f>VLOOKUP(B3594,'Список DKV от ЮТД'!$A$1:$S$10000,16,FALSE)</f>
        <v>431330377</v>
      </c>
      <c r="Q3594" s="49"/>
    </row>
    <row r="3595" spans="1:20" x14ac:dyDescent="0.2">
      <c r="A3595" s="28">
        <v>3593</v>
      </c>
      <c r="B3595" s="34">
        <v>19460014202</v>
      </c>
      <c r="C3595" s="47">
        <v>44064</v>
      </c>
      <c r="E3595" s="47">
        <v>44064</v>
      </c>
      <c r="F3595" s="28" t="s">
        <v>20</v>
      </c>
      <c r="H3595" s="42">
        <v>44104</v>
      </c>
      <c r="I3595" s="28" t="str">
        <f>VLOOKUP(B3595,'Список DKV от ЮТД'!$A$1:$S$10000,15,FALSE)</f>
        <v>2412/575</v>
      </c>
      <c r="J3595" s="28" t="s">
        <v>22</v>
      </c>
      <c r="K3595" s="38" t="str">
        <f>VLOOKUP(B3595,'Список DKV от ЮТД'!$A$1:$M$10000,13,FALSE)</f>
        <v>4</v>
      </c>
      <c r="L3595" s="28" t="str">
        <f>VLOOKUP(B3595,'Список DKV от ЮТД'!$A$1:$S$10000,14,FALSE)</f>
        <v>DJ304CF</v>
      </c>
      <c r="M3595" s="49" t="str">
        <f>VLOOKUP(B3595,'Список DKV от ЮТД'!$A$1:$M$10000,10,FALSE)</f>
        <v>704310*******5016</v>
      </c>
      <c r="N3595" s="49" t="str">
        <f>VLOOKUP(B3595,'Список DKV от ЮТД'!$A$1:$S$10000,18,FALSE)</f>
        <v/>
      </c>
      <c r="O3595" s="49" t="str">
        <f>VLOOKUP(B3595,'Список DKV от ЮТД'!$A$1:$S$10000,19,FALSE)</f>
        <v/>
      </c>
      <c r="P3595" s="49" t="str">
        <f>VLOOKUP(B3595,'Список DKV от ЮТД'!$A$1:$S$10000,16,FALSE)</f>
        <v>431490444</v>
      </c>
      <c r="Q3595" s="49"/>
    </row>
    <row r="3596" spans="1:20" x14ac:dyDescent="0.2">
      <c r="A3596" s="28">
        <v>3594</v>
      </c>
      <c r="B3596" s="34">
        <v>19460014012</v>
      </c>
      <c r="C3596" s="47">
        <v>44064</v>
      </c>
      <c r="E3596" s="47">
        <v>44064</v>
      </c>
      <c r="F3596" s="28" t="s">
        <v>20</v>
      </c>
      <c r="H3596" s="42">
        <v>44104</v>
      </c>
      <c r="I3596" s="28" t="str">
        <f>VLOOKUP(B3596,'Список DKV от ЮТД'!$A$1:$S$10000,15,FALSE)</f>
        <v>2412/576</v>
      </c>
      <c r="J3596" s="28" t="s">
        <v>22</v>
      </c>
      <c r="K3596" s="38" t="str">
        <f>VLOOKUP(B3596,'Список DKV от ЮТД'!$A$1:$M$10000,13,FALSE)</f>
        <v>4</v>
      </c>
      <c r="L3596" s="28" t="str">
        <f>VLOOKUP(B3596,'Список DKV от ЮТД'!$A$1:$S$10000,14,FALSE)</f>
        <v>MBGOJA8</v>
      </c>
      <c r="M3596" s="49" t="str">
        <f>VLOOKUP(B3596,'Список DKV от ЮТД'!$A$1:$M$10000,10,FALSE)</f>
        <v>704310*******3443</v>
      </c>
      <c r="N3596" s="49" t="str">
        <f>VLOOKUP(B3596,'Список DKV от ЮТД'!$A$1:$S$10000,18,FALSE)</f>
        <v/>
      </c>
      <c r="O3596" s="49" t="str">
        <f>VLOOKUP(B3596,'Список DKV от ЮТД'!$A$1:$S$10000,19,FALSE)</f>
        <v/>
      </c>
      <c r="P3596" s="49" t="str">
        <f>VLOOKUP(B3596,'Список DKV от ЮТД'!$A$1:$S$10000,16,FALSE)</f>
        <v>431490425</v>
      </c>
      <c r="Q3596" s="49"/>
    </row>
    <row r="3597" spans="1:20" x14ac:dyDescent="0.2">
      <c r="A3597" s="28">
        <v>3595</v>
      </c>
      <c r="B3597" s="34">
        <v>19460014301</v>
      </c>
      <c r="C3597" s="47">
        <v>44064</v>
      </c>
      <c r="E3597" s="47">
        <v>44064</v>
      </c>
      <c r="F3597" s="28" t="s">
        <v>20</v>
      </c>
      <c r="H3597" s="42">
        <v>44104</v>
      </c>
      <c r="I3597" s="28" t="str">
        <f>VLOOKUP(B3597,'Список DKV от ЮТД'!$A$1:$S$10000,15,FALSE)</f>
        <v>2412/577</v>
      </c>
      <c r="J3597" s="28" t="s">
        <v>22</v>
      </c>
      <c r="K3597" s="38" t="str">
        <f>VLOOKUP(B3597,'Список DKV от ЮТД'!$A$1:$M$10000,13,FALSE)</f>
        <v>4</v>
      </c>
      <c r="L3597" s="28" t="str">
        <f>VLOOKUP(B3597,'Список DKV от ЮТД'!$A$1:$S$10000,14,FALSE)</f>
        <v>KA582GS</v>
      </c>
      <c r="M3597" s="49" t="str">
        <f>VLOOKUP(B3597,'Список DKV от ЮТД'!$A$1:$M$10000,10,FALSE)</f>
        <v>704310*******0614</v>
      </c>
      <c r="N3597" s="49" t="str">
        <f>VLOOKUP(B3597,'Список DKV от ЮТД'!$A$1:$S$10000,18,FALSE)</f>
        <v/>
      </c>
      <c r="O3597" s="49" t="str">
        <f>VLOOKUP(B3597,'Список DKV от ЮТД'!$A$1:$S$10000,19,FALSE)</f>
        <v/>
      </c>
      <c r="P3597" s="49" t="str">
        <f>VLOOKUP(B3597,'Список DKV от ЮТД'!$A$1:$S$10000,16,FALSE)</f>
        <v>431490454</v>
      </c>
      <c r="Q3597" s="49"/>
    </row>
    <row r="3598" spans="1:20" x14ac:dyDescent="0.2">
      <c r="A3598" s="28">
        <v>3596</v>
      </c>
      <c r="B3598" s="35">
        <v>20300611652</v>
      </c>
      <c r="F3598" s="28" t="s">
        <v>15</v>
      </c>
      <c r="G3598" s="38">
        <v>235</v>
      </c>
      <c r="H3598" s="42">
        <v>44105</v>
      </c>
      <c r="I3598" s="28" t="str">
        <f>VLOOKUP(B3598,'Список DKV от ЮТД'!$A$1:$S$10000,15,FALSE)</f>
        <v>2410/92</v>
      </c>
      <c r="J3598" s="28" t="s">
        <v>22</v>
      </c>
      <c r="K3598" s="38" t="str">
        <f>VLOOKUP(B3598,'Список DKV от ЮТД'!$A$1:$M$10000,13,FALSE)</f>
        <v>4</v>
      </c>
      <c r="L3598" s="28" t="str">
        <f>VLOOKUP(B3598,'Список DKV от ЮТД'!$A$1:$S$10000,14,FALSE)</f>
        <v>LJ084PE</v>
      </c>
      <c r="M3598" s="49" t="str">
        <f>VLOOKUP(B3598,'Список DKV от ЮТД'!$A$1:$M$10000,10,FALSE)</f>
        <v>704310*******0351</v>
      </c>
      <c r="N3598" s="49" t="str">
        <f>VLOOKUP(B3598,'Список DKV от ЮТД'!$A$1:$S$10000,18,FALSE)</f>
        <v>blocked</v>
      </c>
      <c r="O3598" s="49" t="str">
        <f>VLOOKUP(B3598,'Список DKV от ЮТД'!$A$1:$S$10000,19,FALSE)</f>
        <v>blocked</v>
      </c>
      <c r="P3598" s="49" t="str">
        <f>VLOOKUP(B3598,'Список DKV от ЮТД'!$A$1:$S$10000,16,FALSE)</f>
        <v>544796397</v>
      </c>
      <c r="Q3598" s="49">
        <v>235</v>
      </c>
    </row>
    <row r="3599" spans="1:20" x14ac:dyDescent="0.2">
      <c r="A3599" s="28">
        <v>3597</v>
      </c>
      <c r="B3599" s="34">
        <v>19451034664</v>
      </c>
      <c r="C3599" s="47">
        <v>44091</v>
      </c>
      <c r="E3599" s="47">
        <v>44091</v>
      </c>
      <c r="F3599" s="28" t="s">
        <v>18</v>
      </c>
      <c r="G3599" s="97"/>
      <c r="H3599" s="42">
        <v>44105</v>
      </c>
      <c r="I3599" s="28" t="str">
        <f>VLOOKUP(B3599,'Список DKV от ЮТД'!$A$1:$S$10000,15,FALSE)</f>
        <v>2411/2888</v>
      </c>
      <c r="J3599" s="28" t="s">
        <v>22</v>
      </c>
      <c r="K3599" s="38" t="str">
        <f>VLOOKUP(B3599,'Список DKV от ЮТД'!$A$1:$M$10000,13,FALSE)</f>
        <v>4</v>
      </c>
      <c r="L3599" s="28" t="str">
        <f>VLOOKUP(B3599,'Список DKV от ЮТД'!$A$1:$S$10000,14,FALSE)</f>
        <v>SB560GI</v>
      </c>
      <c r="M3599" s="49" t="str">
        <f>VLOOKUP(B3599,'Список DKV от ЮТД'!$A$1:$M$10000,10,FALSE)</f>
        <v>704310*******0084</v>
      </c>
      <c r="N3599" s="49" t="str">
        <f>VLOOKUP(B3599,'Список DKV от ЮТД'!$A$1:$S$10000,18,FALSE)</f>
        <v/>
      </c>
      <c r="O3599" s="49" t="str">
        <f>VLOOKUP(B3599,'Список DKV от ЮТД'!$A$1:$S$10000,19,FALSE)</f>
        <v/>
      </c>
      <c r="P3599" s="49" t="str">
        <f>VLOOKUP(B3599,'Список DKV от ЮТД'!$A$1:$S$10000,16,FALSE)</f>
        <v>431330346</v>
      </c>
      <c r="Q3599" s="49"/>
    </row>
    <row r="3600" spans="1:20" x14ac:dyDescent="0.2">
      <c r="A3600" s="28">
        <v>3598</v>
      </c>
      <c r="B3600" s="34">
        <v>19451034938</v>
      </c>
      <c r="C3600" s="47">
        <v>44091</v>
      </c>
      <c r="E3600" s="47">
        <v>44091</v>
      </c>
      <c r="F3600" s="28" t="s">
        <v>18</v>
      </c>
      <c r="H3600" s="42">
        <v>44105</v>
      </c>
      <c r="I3600" s="28" t="str">
        <f>VLOOKUP(B3600,'Список DKV от ЮТД'!$A$1:$S$10000,15,FALSE)</f>
        <v>2411/2889</v>
      </c>
      <c r="J3600" s="28" t="s">
        <v>22</v>
      </c>
      <c r="K3600" s="38" t="str">
        <f>VLOOKUP(B3600,'Список DKV от ЮТД'!$A$1:$M$10000,13,FALSE)</f>
        <v>4</v>
      </c>
      <c r="L3600" s="28" t="str">
        <f>VLOOKUP(B3600,'Список DKV от ЮТД'!$A$1:$S$10000,14,FALSE)</f>
        <v>16AKB878</v>
      </c>
      <c r="M3600" s="49" t="str">
        <f>VLOOKUP(B3600,'Список DKV от ЮТД'!$A$1:$M$10000,10,FALSE)</f>
        <v>704310*******7589</v>
      </c>
      <c r="N3600" s="49" t="str">
        <f>VLOOKUP(B3600,'Список DKV от ЮТД'!$A$1:$S$10000,18,FALSE)</f>
        <v/>
      </c>
      <c r="O3600" s="49" t="str">
        <f>VLOOKUP(B3600,'Список DKV от ЮТД'!$A$1:$S$10000,19,FALSE)</f>
        <v/>
      </c>
      <c r="P3600" s="49" t="str">
        <f>VLOOKUP(B3600,'Список DKV от ЮТД'!$A$1:$S$10000,16,FALSE)</f>
        <v>431330373</v>
      </c>
      <c r="Q3600" s="49"/>
    </row>
    <row r="3601" spans="1:18" x14ac:dyDescent="0.2">
      <c r="A3601" s="28">
        <v>3599</v>
      </c>
      <c r="B3601" s="34">
        <v>19451034698</v>
      </c>
      <c r="C3601" s="47">
        <v>44091</v>
      </c>
      <c r="E3601" s="47">
        <v>44091</v>
      </c>
      <c r="F3601" s="28" t="s">
        <v>18</v>
      </c>
      <c r="H3601" s="42">
        <v>44105</v>
      </c>
      <c r="I3601" s="28" t="str">
        <f>VLOOKUP(B3601,'Список DKV от ЮТД'!$A$1:$S$10000,15,FALSE)</f>
        <v>2411/2890</v>
      </c>
      <c r="J3601" s="28" t="s">
        <v>22</v>
      </c>
      <c r="K3601" s="38" t="str">
        <f>VLOOKUP(B3601,'Список DKV от ЮТД'!$A$1:$M$10000,13,FALSE)</f>
        <v>4</v>
      </c>
      <c r="L3601" s="28" t="str">
        <f>VLOOKUP(B3601,'Список DKV от ЮТД'!$A$1:$S$10000,14,FALSE)</f>
        <v>33ABE460</v>
      </c>
      <c r="M3601" s="49" t="str">
        <f>VLOOKUP(B3601,'Список DKV от ЮТД'!$A$1:$M$10000,10,FALSE)</f>
        <v>704310*******1983</v>
      </c>
      <c r="N3601" s="49" t="str">
        <f>VLOOKUP(B3601,'Список DKV от ЮТД'!$A$1:$S$10000,18,FALSE)</f>
        <v/>
      </c>
      <c r="O3601" s="49" t="str">
        <f>VLOOKUP(B3601,'Список DKV от ЮТД'!$A$1:$S$10000,19,FALSE)</f>
        <v/>
      </c>
      <c r="P3601" s="49" t="str">
        <f>VLOOKUP(B3601,'Список DKV от ЮТД'!$A$1:$S$10000,16,FALSE)</f>
        <v>431330349</v>
      </c>
      <c r="Q3601" s="49"/>
    </row>
    <row r="3602" spans="1:18" x14ac:dyDescent="0.2">
      <c r="A3602" s="28">
        <v>3600</v>
      </c>
      <c r="B3602" s="34">
        <v>19451034730</v>
      </c>
      <c r="C3602" s="47">
        <v>44091</v>
      </c>
      <c r="E3602" s="47">
        <v>44091</v>
      </c>
      <c r="F3602" s="28" t="s">
        <v>18</v>
      </c>
      <c r="H3602" s="42">
        <v>44105</v>
      </c>
      <c r="I3602" s="28" t="str">
        <f>VLOOKUP(B3602,'Список DKV от ЮТД'!$A$1:$S$10000,15,FALSE)</f>
        <v>2411/2891</v>
      </c>
      <c r="J3602" s="28" t="s">
        <v>22</v>
      </c>
      <c r="K3602" s="38" t="str">
        <f>VLOOKUP(B3602,'Список DKV от ЮТД'!$A$1:$M$10000,13,FALSE)</f>
        <v>4</v>
      </c>
      <c r="L3602" s="28" t="str">
        <f>VLOOKUP(B3602,'Список DKV от ЮТД'!$A$1:$S$10000,14,FALSE)</f>
        <v>31HM563</v>
      </c>
      <c r="M3602" s="49" t="str">
        <f>VLOOKUP(B3602,'Список DKV от ЮТД'!$A$1:$M$10000,10,FALSE)</f>
        <v>704310*******7560</v>
      </c>
      <c r="N3602" s="49" t="str">
        <f>VLOOKUP(B3602,'Список DKV от ЮТД'!$A$1:$S$10000,18,FALSE)</f>
        <v/>
      </c>
      <c r="O3602" s="49" t="str">
        <f>VLOOKUP(B3602,'Список DKV от ЮТД'!$A$1:$S$10000,19,FALSE)</f>
        <v/>
      </c>
      <c r="P3602" s="49" t="str">
        <f>VLOOKUP(B3602,'Список DKV от ЮТД'!$A$1:$S$10000,16,FALSE)</f>
        <v>431330353</v>
      </c>
      <c r="Q3602" s="49"/>
    </row>
    <row r="3603" spans="1:18" x14ac:dyDescent="0.2">
      <c r="A3603" s="28">
        <v>3601</v>
      </c>
      <c r="B3603" s="35">
        <v>19451034771</v>
      </c>
      <c r="C3603" s="47">
        <v>44091</v>
      </c>
      <c r="E3603" s="47">
        <v>44091</v>
      </c>
      <c r="F3603" s="28" t="s">
        <v>18</v>
      </c>
      <c r="G3603" s="38">
        <v>200</v>
      </c>
      <c r="H3603" s="42">
        <v>44105</v>
      </c>
      <c r="I3603" s="28" t="str">
        <f>VLOOKUP(B3603,'Список DKV от ЮТД'!$A$1:$S$10000,15,FALSE)</f>
        <v>2411/2892</v>
      </c>
      <c r="J3603" s="28" t="s">
        <v>22</v>
      </c>
      <c r="K3603" s="38" t="str">
        <f>VLOOKUP(B3603,'Список DKV от ЮТД'!$A$1:$M$10000,13,FALSE)</f>
        <v>4</v>
      </c>
      <c r="L3603" s="28" t="str">
        <f>VLOOKUP(B3603,'Список DKV от ЮТД'!$A$1:$S$10000,14,FALSE)</f>
        <v>16ANG73</v>
      </c>
      <c r="M3603" s="49" t="str">
        <f>VLOOKUP(B3603,'Список DKV от ЮТД'!$A$1:$M$10000,10,FALSE)</f>
        <v>704310*******3450</v>
      </c>
      <c r="N3603" s="49" t="str">
        <f>VLOOKUP(B3603,'Список DKV от ЮТД'!$A$1:$S$10000,18,FALSE)</f>
        <v>blocked</v>
      </c>
      <c r="O3603" s="49" t="str">
        <f>VLOOKUP(B3603,'Список DKV от ЮТД'!$A$1:$S$10000,19,FALSE)</f>
        <v>blocked</v>
      </c>
      <c r="P3603" s="49" t="str">
        <f>VLOOKUP(B3603,'Список DKV от ЮТД'!$A$1:$S$10000,16,FALSE)</f>
        <v>431330357</v>
      </c>
      <c r="Q3603" s="46">
        <v>200</v>
      </c>
      <c r="R3603" s="28" t="s">
        <v>34927</v>
      </c>
    </row>
    <row r="3604" spans="1:18" x14ac:dyDescent="0.2">
      <c r="A3604" s="28">
        <v>3602</v>
      </c>
      <c r="B3604" s="35">
        <v>19451034813</v>
      </c>
      <c r="C3604" s="47">
        <v>44091</v>
      </c>
      <c r="E3604" s="47">
        <v>44091</v>
      </c>
      <c r="F3604" s="28" t="s">
        <v>18</v>
      </c>
      <c r="G3604" s="38">
        <v>176</v>
      </c>
      <c r="H3604" s="42">
        <v>44105</v>
      </c>
      <c r="I3604" s="28" t="str">
        <f>VLOOKUP(B3604,'Список DKV от ЮТД'!$A$1:$S$10000,15,FALSE)</f>
        <v>2411/2893</v>
      </c>
      <c r="J3604" s="28" t="s">
        <v>22</v>
      </c>
      <c r="K3604" s="38" t="str">
        <f>VLOOKUP(B3604,'Список DKV от ЮТД'!$A$1:$M$10000,13,FALSE)</f>
        <v>4</v>
      </c>
      <c r="L3604" s="28" t="str">
        <f>VLOOKUP(B3604,'Список DKV от ЮТД'!$A$1:$S$10000,14,FALSE)</f>
        <v>34CZP204</v>
      </c>
      <c r="M3604" s="49" t="str">
        <f>VLOOKUP(B3604,'Список DKV от ЮТД'!$A$1:$M$10000,10,FALSE)</f>
        <v>704310*******0303</v>
      </c>
      <c r="N3604" s="49" t="str">
        <f>VLOOKUP(B3604,'Список DKV от ЮТД'!$A$1:$S$10000,18,FALSE)</f>
        <v>blocked</v>
      </c>
      <c r="O3604" s="49" t="str">
        <f>VLOOKUP(B3604,'Список DKV от ЮТД'!$A$1:$S$10000,19,FALSE)</f>
        <v>blocked</v>
      </c>
      <c r="P3604" s="49" t="str">
        <f>VLOOKUP(B3604,'Список DKV от ЮТД'!$A$1:$S$10000,16,FALSE)</f>
        <v>431330361</v>
      </c>
      <c r="Q3604" s="46">
        <v>177</v>
      </c>
      <c r="R3604" s="28" t="s">
        <v>32771</v>
      </c>
    </row>
    <row r="3605" spans="1:18" x14ac:dyDescent="0.2">
      <c r="A3605" s="28">
        <v>3603</v>
      </c>
      <c r="B3605" s="34">
        <v>19460014319</v>
      </c>
      <c r="C3605" s="47">
        <v>44064</v>
      </c>
      <c r="E3605" s="47">
        <v>44064</v>
      </c>
      <c r="F3605" s="28" t="s">
        <v>20</v>
      </c>
      <c r="H3605" s="42">
        <v>44105</v>
      </c>
      <c r="I3605" s="28" t="str">
        <f>VLOOKUP(B3605,'Список DKV от ЮТД'!$A$1:$S$10000,15,FALSE)</f>
        <v>2412/578</v>
      </c>
      <c r="J3605" s="28" t="s">
        <v>22</v>
      </c>
      <c r="K3605" s="38" t="str">
        <f>VLOOKUP(B3605,'Список DKV от ЮТД'!$A$1:$M$10000,13,FALSE)</f>
        <v>4</v>
      </c>
      <c r="L3605" s="28" t="str">
        <f>VLOOKUP(B3605,'Список DKV от ЮТД'!$A$1:$S$10000,14,FALSE)</f>
        <v>CEZI762</v>
      </c>
      <c r="M3605" s="49" t="str">
        <f>VLOOKUP(B3605,'Список DKV от ЮТД'!$A$1:$M$10000,10,FALSE)</f>
        <v>704310*******6061</v>
      </c>
      <c r="N3605" s="49" t="str">
        <f>VLOOKUP(B3605,'Список DKV от ЮТД'!$A$1:$S$10000,18,FALSE)</f>
        <v/>
      </c>
      <c r="O3605" s="49" t="str">
        <f>VLOOKUP(B3605,'Список DKV от ЮТД'!$A$1:$S$10000,19,FALSE)</f>
        <v/>
      </c>
      <c r="P3605" s="49" t="str">
        <f>VLOOKUP(B3605,'Список DKV от ЮТД'!$A$1:$S$10000,16,FALSE)</f>
        <v>431490455</v>
      </c>
      <c r="Q3605" s="49"/>
    </row>
    <row r="3606" spans="1:18" x14ac:dyDescent="0.2">
      <c r="A3606" s="28">
        <v>3604</v>
      </c>
      <c r="B3606" s="34">
        <v>19460014194</v>
      </c>
      <c r="C3606" s="47">
        <v>44064</v>
      </c>
      <c r="E3606" s="47">
        <v>44064</v>
      </c>
      <c r="F3606" s="28" t="s">
        <v>20</v>
      </c>
      <c r="H3606" s="42">
        <v>44105</v>
      </c>
      <c r="I3606" s="28" t="str">
        <f>VLOOKUP(B3606,'Список DKV от ЮТД'!$A$1:$S$10000,15,FALSE)</f>
        <v>2412/579</v>
      </c>
      <c r="J3606" s="28" t="s">
        <v>22</v>
      </c>
      <c r="K3606" s="38" t="str">
        <f>VLOOKUP(B3606,'Список DKV от ЮТД'!$A$1:$M$10000,13,FALSE)</f>
        <v>4</v>
      </c>
      <c r="L3606" s="28" t="str">
        <f>VLOOKUP(B3606,'Список DKV от ЮТД'!$A$1:$S$10000,14,FALSE)</f>
        <v>KU0862AF</v>
      </c>
      <c r="M3606" s="49" t="str">
        <f>VLOOKUP(B3606,'Список DKV от ЮТД'!$A$1:$M$10000,10,FALSE)</f>
        <v>704310*******9810</v>
      </c>
      <c r="N3606" s="49" t="str">
        <f>VLOOKUP(B3606,'Список DKV от ЮТД'!$A$1:$S$10000,18,FALSE)</f>
        <v/>
      </c>
      <c r="O3606" s="49" t="str">
        <f>VLOOKUP(B3606,'Список DKV от ЮТД'!$A$1:$S$10000,19,FALSE)</f>
        <v/>
      </c>
      <c r="P3606" s="49" t="str">
        <f>VLOOKUP(B3606,'Список DKV от ЮТД'!$A$1:$S$10000,16,FALSE)</f>
        <v>431490443</v>
      </c>
      <c r="Q3606" s="49"/>
    </row>
    <row r="3607" spans="1:18" x14ac:dyDescent="0.2">
      <c r="A3607" s="28">
        <v>3605</v>
      </c>
      <c r="B3607" s="34">
        <v>19460014053</v>
      </c>
      <c r="C3607" s="47">
        <v>44064</v>
      </c>
      <c r="E3607" s="47">
        <v>44064</v>
      </c>
      <c r="F3607" s="28" t="s">
        <v>20</v>
      </c>
      <c r="H3607" s="42">
        <v>44105</v>
      </c>
      <c r="I3607" s="28" t="str">
        <f>VLOOKUP(B3607,'Список DKV от ЮТД'!$A$1:$S$10000,15,FALSE)</f>
        <v>2412/580</v>
      </c>
      <c r="J3607" s="28" t="s">
        <v>22</v>
      </c>
      <c r="K3607" s="38" t="str">
        <f>VLOOKUP(B3607,'Список DKV от ЮТД'!$A$1:$M$10000,13,FALSE)</f>
        <v>4</v>
      </c>
      <c r="L3607" s="28" t="str">
        <f>VLOOKUP(B3607,'Список DKV от ЮТД'!$A$1:$S$10000,14,FALSE)</f>
        <v>RU048DE</v>
      </c>
      <c r="M3607" s="49" t="str">
        <f>VLOOKUP(B3607,'Список DKV от ЮТД'!$A$1:$M$10000,10,FALSE)</f>
        <v>704310*******9205</v>
      </c>
      <c r="N3607" s="49" t="str">
        <f>VLOOKUP(B3607,'Список DKV от ЮТД'!$A$1:$S$10000,18,FALSE)</f>
        <v/>
      </c>
      <c r="O3607" s="49" t="str">
        <f>VLOOKUP(B3607,'Список DKV от ЮТД'!$A$1:$S$10000,19,FALSE)</f>
        <v/>
      </c>
      <c r="P3607" s="49" t="str">
        <f>VLOOKUP(B3607,'Список DKV от ЮТД'!$A$1:$S$10000,16,FALSE)</f>
        <v>431490429</v>
      </c>
      <c r="Q3607" s="49"/>
    </row>
    <row r="3608" spans="1:18" x14ac:dyDescent="0.2">
      <c r="A3608" s="28">
        <v>3606</v>
      </c>
      <c r="B3608" s="34">
        <v>19441088713</v>
      </c>
      <c r="C3608" s="47">
        <v>43886</v>
      </c>
      <c r="E3608" s="47">
        <v>43886</v>
      </c>
      <c r="F3608" s="28" t="s">
        <v>5019</v>
      </c>
      <c r="H3608" s="42">
        <v>44105</v>
      </c>
      <c r="I3608" s="28" t="str">
        <f>VLOOKUP(B3608,'Список DKV от ЮТД'!$A$1:$S$10000,15,FALSE)</f>
        <v>2413/97</v>
      </c>
      <c r="J3608" s="28" t="s">
        <v>22</v>
      </c>
      <c r="K3608" s="38" t="str">
        <f>VLOOKUP(B3608,'Список DKV от ЮТД'!$A$1:$M$10000,13,FALSE)</f>
        <v>4</v>
      </c>
      <c r="L3608" s="28" t="str">
        <f>VLOOKUP(B3608,'Список DKV от ЮТД'!$A$1:$S$10000,14,FALSE)</f>
        <v>BABB352</v>
      </c>
      <c r="M3608" s="49" t="str">
        <f>VLOOKUP(B3608,'Список DKV от ЮТД'!$A$1:$M$10000,10,FALSE)</f>
        <v>704310*******8315</v>
      </c>
      <c r="N3608" s="49" t="str">
        <f>VLOOKUP(B3608,'Список DKV от ЮТД'!$A$1:$S$10000,18,FALSE)</f>
        <v/>
      </c>
      <c r="O3608" s="49" t="str">
        <f>VLOOKUP(B3608,'Список DKV от ЮТД'!$A$1:$S$10000,19,FALSE)</f>
        <v/>
      </c>
      <c r="P3608" s="49" t="str">
        <f>VLOOKUP(B3608,'Список DKV от ЮТД'!$A$1:$S$10000,16,FALSE)</f>
        <v>431073607</v>
      </c>
      <c r="Q3608" s="49"/>
    </row>
    <row r="3609" spans="1:18" x14ac:dyDescent="0.2">
      <c r="A3609" s="28">
        <v>3607</v>
      </c>
      <c r="B3609" s="34">
        <v>19451034854</v>
      </c>
      <c r="C3609" s="47">
        <v>44091</v>
      </c>
      <c r="E3609" s="47">
        <v>44091</v>
      </c>
      <c r="F3609" s="28" t="s">
        <v>18</v>
      </c>
      <c r="H3609" s="42">
        <v>44106</v>
      </c>
      <c r="I3609" s="28" t="str">
        <f>VLOOKUP(B3609,'Список DKV от ЮТД'!$A$1:$S$10000,15,FALSE)</f>
        <v>2411/2894</v>
      </c>
      <c r="J3609" s="28" t="s">
        <v>22</v>
      </c>
      <c r="K3609" s="38" t="str">
        <f>VLOOKUP(B3609,'Список DKV от ЮТД'!$A$1:$M$10000,13,FALSE)</f>
        <v>4</v>
      </c>
      <c r="L3609" s="28" t="str">
        <f>VLOOKUP(B3609,'Список DKV от ЮТД'!$A$1:$S$10000,14,FALSE)</f>
        <v>16AKH762</v>
      </c>
      <c r="M3609" s="49" t="str">
        <f>VLOOKUP(B3609,'Список DKV от ЮТД'!$A$1:$M$10000,10,FALSE)</f>
        <v>704310*******4615</v>
      </c>
      <c r="N3609" s="49" t="str">
        <f>VLOOKUP(B3609,'Список DKV от ЮТД'!$A$1:$S$10000,18,FALSE)</f>
        <v/>
      </c>
      <c r="O3609" s="49" t="str">
        <f>VLOOKUP(B3609,'Список DKV от ЮТД'!$A$1:$S$10000,19,FALSE)</f>
        <v/>
      </c>
      <c r="P3609" s="49" t="str">
        <f>VLOOKUP(B3609,'Список DKV от ЮТД'!$A$1:$S$10000,16,FALSE)</f>
        <v>431330365</v>
      </c>
      <c r="Q3609" s="49"/>
    </row>
    <row r="3610" spans="1:18" x14ac:dyDescent="0.2">
      <c r="A3610" s="28">
        <v>3608</v>
      </c>
      <c r="B3610" s="34">
        <v>19451034896</v>
      </c>
      <c r="C3610" s="47">
        <v>44091</v>
      </c>
      <c r="E3610" s="47">
        <v>44091</v>
      </c>
      <c r="F3610" s="28" t="s">
        <v>18</v>
      </c>
      <c r="H3610" s="42">
        <v>44106</v>
      </c>
      <c r="I3610" s="28" t="str">
        <f>VLOOKUP(B3610,'Список DKV от ЮТД'!$A$1:$S$10000,15,FALSE)</f>
        <v>2411/2895</v>
      </c>
      <c r="J3610" s="28" t="s">
        <v>22</v>
      </c>
      <c r="K3610" s="38" t="str">
        <f>VLOOKUP(B3610,'Список DKV от ЮТД'!$A$1:$M$10000,13,FALSE)</f>
        <v>4</v>
      </c>
      <c r="L3610" s="28" t="str">
        <f>VLOOKUP(B3610,'Список DKV от ЮТД'!$A$1:$S$10000,14,FALSE)</f>
        <v>33AFF500</v>
      </c>
      <c r="M3610" s="49" t="str">
        <f>VLOOKUP(B3610,'Список DKV от ЮТД'!$A$1:$M$10000,10,FALSE)</f>
        <v>704310*******2112</v>
      </c>
      <c r="N3610" s="49" t="str">
        <f>VLOOKUP(B3610,'Список DKV от ЮТД'!$A$1:$S$10000,18,FALSE)</f>
        <v/>
      </c>
      <c r="O3610" s="49" t="str">
        <f>VLOOKUP(B3610,'Список DKV от ЮТД'!$A$1:$S$10000,19,FALSE)</f>
        <v/>
      </c>
      <c r="P3610" s="49" t="str">
        <f>VLOOKUP(B3610,'Список DKV от ЮТД'!$A$1:$S$10000,16,FALSE)</f>
        <v>431330369</v>
      </c>
      <c r="Q3610" s="49"/>
    </row>
    <row r="3611" spans="1:18" x14ac:dyDescent="0.2">
      <c r="A3611" s="28">
        <v>3609</v>
      </c>
      <c r="B3611" s="34">
        <v>19451035042</v>
      </c>
      <c r="C3611" s="47">
        <v>44091</v>
      </c>
      <c r="E3611" s="47">
        <v>44091</v>
      </c>
      <c r="F3611" s="28" t="s">
        <v>18</v>
      </c>
      <c r="H3611" s="42">
        <v>44106</v>
      </c>
      <c r="I3611" s="28" t="str">
        <f>VLOOKUP(B3611,'Список DKV от ЮТД'!$A$1:$S$10000,15,FALSE)</f>
        <v>2411/2896</v>
      </c>
      <c r="J3611" s="28" t="s">
        <v>22</v>
      </c>
      <c r="K3611" s="38" t="str">
        <f>VLOOKUP(B3611,'Список DKV от ЮТД'!$A$1:$M$10000,13,FALSE)</f>
        <v>4</v>
      </c>
      <c r="L3611" s="28" t="str">
        <f>VLOOKUP(B3611,'Список DKV от ЮТД'!$A$1:$S$10000,14,FALSE)</f>
        <v>42AGT754</v>
      </c>
      <c r="M3611" s="49" t="str">
        <f>VLOOKUP(B3611,'Список DKV от ЮТД'!$A$1:$M$10000,10,FALSE)</f>
        <v>704310*******0763</v>
      </c>
      <c r="N3611" s="49" t="str">
        <f>VLOOKUP(B3611,'Список DKV от ЮТД'!$A$1:$S$10000,18,FALSE)</f>
        <v/>
      </c>
      <c r="O3611" s="49" t="str">
        <f>VLOOKUP(B3611,'Список DKV от ЮТД'!$A$1:$S$10000,19,FALSE)</f>
        <v/>
      </c>
      <c r="P3611" s="49" t="str">
        <f>VLOOKUP(B3611,'Список DKV от ЮТД'!$A$1:$S$10000,16,FALSE)</f>
        <v>431330384</v>
      </c>
      <c r="Q3611" s="49"/>
    </row>
    <row r="3612" spans="1:18" x14ac:dyDescent="0.2">
      <c r="A3612" s="28">
        <v>3610</v>
      </c>
      <c r="B3612" s="34">
        <v>19451035083</v>
      </c>
      <c r="C3612" s="47">
        <v>44091</v>
      </c>
      <c r="E3612" s="47">
        <v>44091</v>
      </c>
      <c r="F3612" s="28" t="s">
        <v>18</v>
      </c>
      <c r="H3612" s="42">
        <v>44106</v>
      </c>
      <c r="I3612" s="28" t="str">
        <f>VLOOKUP(B3612,'Список DKV от ЮТД'!$A$1:$S$10000,15,FALSE)</f>
        <v>2411/2897</v>
      </c>
      <c r="J3612" s="28" t="s">
        <v>22</v>
      </c>
      <c r="K3612" s="38" t="str">
        <f>VLOOKUP(B3612,'Список DKV от ЮТД'!$A$1:$M$10000,13,FALSE)</f>
        <v>4</v>
      </c>
      <c r="L3612" s="28" t="str">
        <f>VLOOKUP(B3612,'Список DKV от ЮТД'!$A$1:$S$10000,14,FALSE)</f>
        <v>34BMD652</v>
      </c>
      <c r="M3612" s="49" t="str">
        <f>VLOOKUP(B3612,'Список DKV от ЮТД'!$A$1:$M$10000,10,FALSE)</f>
        <v>704310*******6552</v>
      </c>
      <c r="N3612" s="49" t="str">
        <f>VLOOKUP(B3612,'Список DKV от ЮТД'!$A$1:$S$10000,18,FALSE)</f>
        <v/>
      </c>
      <c r="O3612" s="49" t="str">
        <f>VLOOKUP(B3612,'Список DKV от ЮТД'!$A$1:$S$10000,19,FALSE)</f>
        <v/>
      </c>
      <c r="P3612" s="49" t="str">
        <f>VLOOKUP(B3612,'Список DKV от ЮТД'!$A$1:$S$10000,16,FALSE)</f>
        <v>431330388</v>
      </c>
      <c r="Q3612" s="49"/>
    </row>
    <row r="3613" spans="1:18" x14ac:dyDescent="0.2">
      <c r="A3613" s="28">
        <v>3611</v>
      </c>
      <c r="B3613" s="34">
        <v>19451035125</v>
      </c>
      <c r="C3613" s="47">
        <v>44091</v>
      </c>
      <c r="E3613" s="47">
        <v>44091</v>
      </c>
      <c r="F3613" s="28" t="s">
        <v>18</v>
      </c>
      <c r="H3613" s="42">
        <v>44106</v>
      </c>
      <c r="I3613" s="28" t="str">
        <f>VLOOKUP(B3613,'Список DKV от ЮТД'!$A$1:$S$10000,15,FALSE)</f>
        <v>2411/2898</v>
      </c>
      <c r="J3613" s="28" t="s">
        <v>22</v>
      </c>
      <c r="K3613" s="38" t="str">
        <f>VLOOKUP(B3613,'Список DKV от ЮТД'!$A$1:$M$10000,13,FALSE)</f>
        <v>4</v>
      </c>
      <c r="L3613" s="28" t="str">
        <f>VLOOKUP(B3613,'Список DKV от ЮТД'!$A$1:$S$10000,14,FALSE)</f>
        <v>34FT9654</v>
      </c>
      <c r="M3613" s="49" t="str">
        <f>VLOOKUP(B3613,'Список DKV от ЮТД'!$A$1:$M$10000,10,FALSE)</f>
        <v>704310*******0102</v>
      </c>
      <c r="N3613" s="49" t="str">
        <f>VLOOKUP(B3613,'Список DKV от ЮТД'!$A$1:$S$10000,18,FALSE)</f>
        <v/>
      </c>
      <c r="O3613" s="49" t="str">
        <f>VLOOKUP(B3613,'Список DKV от ЮТД'!$A$1:$S$10000,19,FALSE)</f>
        <v/>
      </c>
      <c r="P3613" s="49" t="str">
        <f>VLOOKUP(B3613,'Список DKV от ЮТД'!$A$1:$S$10000,16,FALSE)</f>
        <v>431330392</v>
      </c>
      <c r="Q3613" s="49"/>
    </row>
    <row r="3614" spans="1:18" x14ac:dyDescent="0.2">
      <c r="A3614" s="28">
        <v>3612</v>
      </c>
      <c r="B3614" s="34">
        <v>19451035166</v>
      </c>
      <c r="C3614" s="47">
        <v>44091</v>
      </c>
      <c r="E3614" s="47">
        <v>44091</v>
      </c>
      <c r="F3614" s="28" t="s">
        <v>18</v>
      </c>
      <c r="H3614" s="42">
        <v>44107</v>
      </c>
      <c r="I3614" s="28" t="str">
        <f>VLOOKUP(B3614,'Список DKV от ЮТД'!$A$1:$S$10000,15,FALSE)</f>
        <v>2411/2899</v>
      </c>
      <c r="J3614" s="28" t="s">
        <v>22</v>
      </c>
      <c r="K3614" s="38" t="str">
        <f>VLOOKUP(B3614,'Список DKV от ЮТД'!$A$1:$M$10000,13,FALSE)</f>
        <v>4</v>
      </c>
      <c r="L3614" s="28" t="str">
        <f>VLOOKUP(B3614,'Список DKV от ЮТД'!$A$1:$S$10000,14,FALSE)</f>
        <v>CB2526BX</v>
      </c>
      <c r="M3614" s="49" t="str">
        <f>VLOOKUP(B3614,'Список DKV от ЮТД'!$A$1:$M$10000,10,FALSE)</f>
        <v>704310*******9365</v>
      </c>
      <c r="N3614" s="49" t="str">
        <f>VLOOKUP(B3614,'Список DKV от ЮТД'!$A$1:$S$10000,18,FALSE)</f>
        <v/>
      </c>
      <c r="O3614" s="49" t="str">
        <f>VLOOKUP(B3614,'Список DKV от ЮТД'!$A$1:$S$10000,19,FALSE)</f>
        <v/>
      </c>
      <c r="P3614" s="49" t="str">
        <f>VLOOKUP(B3614,'Список DKV от ЮТД'!$A$1:$S$10000,16,FALSE)</f>
        <v>431330396</v>
      </c>
      <c r="Q3614" s="49"/>
    </row>
    <row r="3615" spans="1:18" x14ac:dyDescent="0.2">
      <c r="A3615" s="28">
        <v>3613</v>
      </c>
      <c r="B3615" s="34">
        <v>19451035208</v>
      </c>
      <c r="C3615" s="47">
        <v>44091</v>
      </c>
      <c r="E3615" s="47">
        <v>44091</v>
      </c>
      <c r="F3615" s="28" t="s">
        <v>18</v>
      </c>
      <c r="H3615" s="42">
        <v>44107</v>
      </c>
      <c r="I3615" s="28" t="str">
        <f>VLOOKUP(B3615,'Список DKV от ЮТД'!$A$1:$S$10000,15,FALSE)</f>
        <v>2411/2900</v>
      </c>
      <c r="J3615" s="28" t="s">
        <v>22</v>
      </c>
      <c r="K3615" s="38" t="str">
        <f>VLOOKUP(B3615,'Список DKV от ЮТД'!$A$1:$M$10000,13,FALSE)</f>
        <v>4</v>
      </c>
      <c r="L3615" s="28" t="str">
        <f>VLOOKUP(B3615,'Список DKV от ЮТД'!$A$1:$S$10000,14,FALSE)</f>
        <v>41KY770</v>
      </c>
      <c r="M3615" s="49" t="str">
        <f>VLOOKUP(B3615,'Список DKV от ЮТД'!$A$1:$M$10000,10,FALSE)</f>
        <v>704310*******0119</v>
      </c>
      <c r="N3615" s="49" t="str">
        <f>VLOOKUP(B3615,'Список DKV от ЮТД'!$A$1:$S$10000,18,FALSE)</f>
        <v/>
      </c>
      <c r="O3615" s="49" t="str">
        <f>VLOOKUP(B3615,'Список DKV от ЮТД'!$A$1:$S$10000,19,FALSE)</f>
        <v/>
      </c>
      <c r="P3615" s="49" t="str">
        <f>VLOOKUP(B3615,'Список DKV от ЮТД'!$A$1:$S$10000,16,FALSE)</f>
        <v>431330400</v>
      </c>
      <c r="Q3615" s="49"/>
    </row>
    <row r="3616" spans="1:18" x14ac:dyDescent="0.2">
      <c r="A3616" s="28">
        <v>3614</v>
      </c>
      <c r="B3616" s="34">
        <v>19451035240</v>
      </c>
      <c r="C3616" s="47">
        <v>44091</v>
      </c>
      <c r="E3616" s="47">
        <v>44091</v>
      </c>
      <c r="F3616" s="28" t="s">
        <v>18</v>
      </c>
      <c r="H3616" s="42">
        <v>44107</v>
      </c>
      <c r="I3616" s="28" t="str">
        <f>VLOOKUP(B3616,'Список DKV от ЮТД'!$A$1:$S$10000,15,FALSE)</f>
        <v>2411/2901</v>
      </c>
      <c r="J3616" s="28" t="s">
        <v>22</v>
      </c>
      <c r="K3616" s="38" t="str">
        <f>VLOOKUP(B3616,'Список DKV от ЮТД'!$A$1:$M$10000,13,FALSE)</f>
        <v>4</v>
      </c>
      <c r="L3616" s="28" t="str">
        <f>VLOOKUP(B3616,'Список DKV от ЮТД'!$A$1:$S$10000,14,FALSE)</f>
        <v>34Y2618</v>
      </c>
      <c r="M3616" s="49" t="str">
        <f>VLOOKUP(B3616,'Список DKV от ЮТД'!$A$1:$M$10000,10,FALSE)</f>
        <v>704310*******1420</v>
      </c>
      <c r="N3616" s="49" t="str">
        <f>VLOOKUP(B3616,'Список DKV от ЮТД'!$A$1:$S$10000,18,FALSE)</f>
        <v/>
      </c>
      <c r="O3616" s="49" t="str">
        <f>VLOOKUP(B3616,'Список DKV от ЮТД'!$A$1:$S$10000,19,FALSE)</f>
        <v/>
      </c>
      <c r="P3616" s="49" t="str">
        <f>VLOOKUP(B3616,'Список DKV от ЮТД'!$A$1:$S$10000,16,FALSE)</f>
        <v>431330404</v>
      </c>
      <c r="Q3616" s="49"/>
    </row>
    <row r="3617" spans="1:17" x14ac:dyDescent="0.2">
      <c r="A3617" s="28">
        <v>3615</v>
      </c>
      <c r="B3617" s="34">
        <v>19451035281</v>
      </c>
      <c r="C3617" s="47">
        <v>44091</v>
      </c>
      <c r="E3617" s="47">
        <v>44091</v>
      </c>
      <c r="F3617" s="28" t="s">
        <v>18</v>
      </c>
      <c r="H3617" s="42">
        <v>44107</v>
      </c>
      <c r="I3617" s="28" t="str">
        <f>VLOOKUP(B3617,'Список DKV от ЮТД'!$A$1:$S$10000,15,FALSE)</f>
        <v>2411/2902</v>
      </c>
      <c r="J3617" s="28" t="s">
        <v>22</v>
      </c>
      <c r="K3617" s="38" t="str">
        <f>VLOOKUP(B3617,'Список DKV от ЮТД'!$A$1:$M$10000,13,FALSE)</f>
        <v>4</v>
      </c>
      <c r="L3617" s="28" t="str">
        <f>VLOOKUP(B3617,'Список DKV от ЮТД'!$A$1:$S$10000,14,FALSE)</f>
        <v>31DJ692</v>
      </c>
      <c r="M3617" s="49" t="str">
        <f>VLOOKUP(B3617,'Список DKV от ЮТД'!$A$1:$M$10000,10,FALSE)</f>
        <v>704310*******0060</v>
      </c>
      <c r="N3617" s="49" t="str">
        <f>VLOOKUP(B3617,'Список DKV от ЮТД'!$A$1:$S$10000,18,FALSE)</f>
        <v/>
      </c>
      <c r="O3617" s="49" t="str">
        <f>VLOOKUP(B3617,'Список DKV от ЮТД'!$A$1:$S$10000,19,FALSE)</f>
        <v/>
      </c>
      <c r="P3617" s="49" t="str">
        <f>VLOOKUP(B3617,'Список DKV от ЮТД'!$A$1:$S$10000,16,FALSE)</f>
        <v>431330408</v>
      </c>
      <c r="Q3617" s="49"/>
    </row>
    <row r="3618" spans="1:17" x14ac:dyDescent="0.2">
      <c r="A3618" s="28">
        <v>3616</v>
      </c>
      <c r="B3618" s="34">
        <v>19460014152</v>
      </c>
      <c r="C3618" s="47">
        <v>44064</v>
      </c>
      <c r="E3618" s="47">
        <v>44064</v>
      </c>
      <c r="F3618" s="28" t="s">
        <v>20</v>
      </c>
      <c r="H3618" s="42">
        <v>44107</v>
      </c>
      <c r="I3618" s="28" t="str">
        <f>VLOOKUP(B3618,'Список DKV от ЮТД'!$A$1:$S$10000,15,FALSE)</f>
        <v>2412/581</v>
      </c>
      <c r="J3618" s="28" t="s">
        <v>22</v>
      </c>
      <c r="K3618" s="38" t="str">
        <f>VLOOKUP(B3618,'Список DKV от ЮТД'!$A$1:$M$10000,13,FALSE)</f>
        <v>4</v>
      </c>
      <c r="L3618" s="28" t="str">
        <f>VLOOKUP(B3618,'Список DKV от ЮТД'!$A$1:$S$10000,14,FALSE)</f>
        <v>07AND970</v>
      </c>
      <c r="M3618" s="49" t="str">
        <f>VLOOKUP(B3618,'Список DKV от ЮТД'!$A$1:$M$10000,10,FALSE)</f>
        <v>704310*******7999</v>
      </c>
      <c r="N3618" s="49" t="str">
        <f>VLOOKUP(B3618,'Список DKV от ЮТД'!$A$1:$S$10000,18,FALSE)</f>
        <v/>
      </c>
      <c r="O3618" s="49" t="str">
        <f>VLOOKUP(B3618,'Список DKV от ЮТД'!$A$1:$S$10000,19,FALSE)</f>
        <v/>
      </c>
      <c r="P3618" s="49" t="str">
        <f>VLOOKUP(B3618,'Список DKV от ЮТД'!$A$1:$S$10000,16,FALSE)</f>
        <v>431490439</v>
      </c>
      <c r="Q3618" s="49"/>
    </row>
    <row r="3619" spans="1:17" x14ac:dyDescent="0.2">
      <c r="A3619" s="28">
        <v>3617</v>
      </c>
      <c r="B3619" s="34">
        <v>19451035323</v>
      </c>
      <c r="C3619" s="47">
        <v>44091</v>
      </c>
      <c r="E3619" s="47">
        <v>44091</v>
      </c>
      <c r="F3619" s="28" t="s">
        <v>18</v>
      </c>
      <c r="H3619" s="42">
        <v>44108</v>
      </c>
      <c r="I3619" s="28" t="str">
        <f>VLOOKUP(B3619,'Список DKV от ЮТД'!$A$1:$S$10000,15,FALSE)</f>
        <v>2411/2903</v>
      </c>
      <c r="J3619" s="28" t="s">
        <v>22</v>
      </c>
      <c r="K3619" s="38" t="str">
        <f>VLOOKUP(B3619,'Список DKV от ЮТД'!$A$1:$M$10000,13,FALSE)</f>
        <v>4</v>
      </c>
      <c r="L3619" s="28" t="str">
        <f>VLOOKUP(B3619,'Список DKV от ЮТД'!$A$1:$S$10000,14,FALSE)</f>
        <v>16AKB838</v>
      </c>
      <c r="M3619" s="49" t="str">
        <f>VLOOKUP(B3619,'Список DKV от ЮТД'!$A$1:$M$10000,10,FALSE)</f>
        <v>704310*******7563</v>
      </c>
      <c r="N3619" s="49" t="str">
        <f>VLOOKUP(B3619,'Список DKV от ЮТД'!$A$1:$S$10000,18,FALSE)</f>
        <v/>
      </c>
      <c r="O3619" s="49" t="str">
        <f>VLOOKUP(B3619,'Список DKV от ЮТД'!$A$1:$S$10000,19,FALSE)</f>
        <v/>
      </c>
      <c r="P3619" s="49" t="str">
        <f>VLOOKUP(B3619,'Список DKV от ЮТД'!$A$1:$S$10000,16,FALSE)</f>
        <v>431330412</v>
      </c>
      <c r="Q3619" s="49"/>
    </row>
    <row r="3620" spans="1:17" x14ac:dyDescent="0.2">
      <c r="A3620" s="28">
        <v>3618</v>
      </c>
      <c r="B3620" s="34">
        <v>19451035364</v>
      </c>
      <c r="C3620" s="47">
        <v>44091</v>
      </c>
      <c r="E3620" s="47">
        <v>44091</v>
      </c>
      <c r="F3620" s="28" t="s">
        <v>18</v>
      </c>
      <c r="H3620" s="42">
        <v>44108</v>
      </c>
      <c r="I3620" s="28" t="str">
        <f>VLOOKUP(B3620,'Список DKV от ЮТД'!$A$1:$S$10000,15,FALSE)</f>
        <v>2411/2904</v>
      </c>
      <c r="J3620" s="28" t="s">
        <v>22</v>
      </c>
      <c r="K3620" s="38" t="str">
        <f>VLOOKUP(B3620,'Список DKV от ЮТД'!$A$1:$M$10000,13,FALSE)</f>
        <v>4</v>
      </c>
      <c r="L3620" s="28" t="str">
        <f>VLOOKUP(B3620,'Список DKV от ЮТД'!$A$1:$S$10000,14,FALSE)</f>
        <v>26SK946</v>
      </c>
      <c r="M3620" s="49" t="str">
        <f>VLOOKUP(B3620,'Список DKV от ЮТД'!$A$1:$M$10000,10,FALSE)</f>
        <v>704310*******2801</v>
      </c>
      <c r="N3620" s="49" t="str">
        <f>VLOOKUP(B3620,'Список DKV от ЮТД'!$A$1:$S$10000,18,FALSE)</f>
        <v/>
      </c>
      <c r="O3620" s="49" t="str">
        <f>VLOOKUP(B3620,'Список DKV от ЮТД'!$A$1:$S$10000,19,FALSE)</f>
        <v/>
      </c>
      <c r="P3620" s="49" t="str">
        <f>VLOOKUP(B3620,'Список DKV от ЮТД'!$A$1:$S$10000,16,FALSE)</f>
        <v>431330416</v>
      </c>
      <c r="Q3620" s="49"/>
    </row>
    <row r="3621" spans="1:17" x14ac:dyDescent="0.2">
      <c r="A3621" s="28">
        <v>3619</v>
      </c>
      <c r="B3621" s="34">
        <v>19451035406</v>
      </c>
      <c r="C3621" s="47">
        <v>44091</v>
      </c>
      <c r="E3621" s="47">
        <v>44091</v>
      </c>
      <c r="F3621" s="28" t="s">
        <v>18</v>
      </c>
      <c r="H3621" s="42">
        <v>44108</v>
      </c>
      <c r="I3621" s="28" t="str">
        <f>VLOOKUP(B3621,'Список DKV от ЮТД'!$A$1:$S$10000,15,FALSE)</f>
        <v>2411/2905</v>
      </c>
      <c r="J3621" s="28" t="s">
        <v>22</v>
      </c>
      <c r="K3621" s="38" t="str">
        <f>VLOOKUP(B3621,'Список DKV от ЮТД'!$A$1:$M$10000,13,FALSE)</f>
        <v>4</v>
      </c>
      <c r="L3621" s="28" t="str">
        <f>VLOOKUP(B3621,'Список DKV от ЮТД'!$A$1:$S$10000,14,FALSE)</f>
        <v>34CSF266</v>
      </c>
      <c r="M3621" s="49" t="str">
        <f>VLOOKUP(B3621,'Список DKV от ЮТД'!$A$1:$M$10000,10,FALSE)</f>
        <v>704310*******0118</v>
      </c>
      <c r="N3621" s="49" t="str">
        <f>VLOOKUP(B3621,'Список DKV от ЮТД'!$A$1:$S$10000,18,FALSE)</f>
        <v/>
      </c>
      <c r="O3621" s="49" t="str">
        <f>VLOOKUP(B3621,'Список DKV от ЮТД'!$A$1:$S$10000,19,FALSE)</f>
        <v/>
      </c>
      <c r="P3621" s="49" t="str">
        <f>VLOOKUP(B3621,'Список DKV от ЮТД'!$A$1:$S$10000,16,FALSE)</f>
        <v>431330420</v>
      </c>
      <c r="Q3621" s="49"/>
    </row>
    <row r="3622" spans="1:17" x14ac:dyDescent="0.2">
      <c r="A3622" s="28">
        <v>3620</v>
      </c>
      <c r="B3622" s="34">
        <v>19451035448</v>
      </c>
      <c r="C3622" s="47">
        <v>44091</v>
      </c>
      <c r="E3622" s="47">
        <v>44091</v>
      </c>
      <c r="F3622" s="28" t="s">
        <v>18</v>
      </c>
      <c r="H3622" s="42">
        <v>44108</v>
      </c>
      <c r="I3622" s="28" t="str">
        <f>VLOOKUP(B3622,'Список DKV от ЮТД'!$A$1:$S$10000,15,FALSE)</f>
        <v>2411/2906</v>
      </c>
      <c r="J3622" s="28" t="s">
        <v>22</v>
      </c>
      <c r="K3622" s="38" t="str">
        <f>VLOOKUP(B3622,'Список DKV от ЮТД'!$A$1:$M$10000,13,FALSE)</f>
        <v>4</v>
      </c>
      <c r="L3622" s="28" t="str">
        <f>VLOOKUP(B3622,'Список DKV от ЮТД'!$A$1:$S$10000,14,FALSE)</f>
        <v>16AKB871</v>
      </c>
      <c r="M3622" s="49" t="str">
        <f>VLOOKUP(B3622,'Список DKV от ЮТД'!$A$1:$M$10000,10,FALSE)</f>
        <v>704310*******7555</v>
      </c>
      <c r="N3622" s="49" t="str">
        <f>VLOOKUP(B3622,'Список DKV от ЮТД'!$A$1:$S$10000,18,FALSE)</f>
        <v/>
      </c>
      <c r="O3622" s="49" t="str">
        <f>VLOOKUP(B3622,'Список DKV от ЮТД'!$A$1:$S$10000,19,FALSE)</f>
        <v/>
      </c>
      <c r="P3622" s="49" t="str">
        <f>VLOOKUP(B3622,'Список DKV от ЮТД'!$A$1:$S$10000,16,FALSE)</f>
        <v>431330424</v>
      </c>
      <c r="Q3622" s="49"/>
    </row>
    <row r="3623" spans="1:17" x14ac:dyDescent="0.2">
      <c r="A3623" s="28">
        <v>3621</v>
      </c>
      <c r="B3623" s="34">
        <v>19460014384</v>
      </c>
      <c r="C3623" s="47">
        <v>44064</v>
      </c>
      <c r="E3623" s="47">
        <v>44064</v>
      </c>
      <c r="F3623" s="28" t="s">
        <v>20</v>
      </c>
      <c r="H3623" s="42">
        <v>44108</v>
      </c>
      <c r="I3623" s="28" t="str">
        <f>VLOOKUP(B3623,'Список DKV от ЮТД'!$A$1:$S$10000,15,FALSE)</f>
        <v>2412/582</v>
      </c>
      <c r="J3623" s="28" t="s">
        <v>22</v>
      </c>
      <c r="K3623" s="38" t="str">
        <f>VLOOKUP(B3623,'Список DKV от ЮТД'!$A$1:$M$10000,13,FALSE)</f>
        <v>4</v>
      </c>
      <c r="L3623" s="28" t="str">
        <f>VLOOKUP(B3623,'Список DKV от ЮТД'!$A$1:$S$10000,14,FALSE)</f>
        <v>KU9626AE</v>
      </c>
      <c r="M3623" s="49" t="str">
        <f>VLOOKUP(B3623,'Список DKV от ЮТД'!$A$1:$M$10000,10,FALSE)</f>
        <v>704310*******7925</v>
      </c>
      <c r="N3623" s="49" t="str">
        <f>VLOOKUP(B3623,'Список DKV от ЮТД'!$A$1:$S$10000,18,FALSE)</f>
        <v/>
      </c>
      <c r="O3623" s="49" t="str">
        <f>VLOOKUP(B3623,'Список DKV от ЮТД'!$A$1:$S$10000,19,FALSE)</f>
        <v/>
      </c>
      <c r="P3623" s="49" t="str">
        <f>VLOOKUP(B3623,'Список DKV от ЮТД'!$A$1:$S$10000,16,FALSE)</f>
        <v>431490462</v>
      </c>
      <c r="Q3623" s="49"/>
    </row>
    <row r="3624" spans="1:17" x14ac:dyDescent="0.2">
      <c r="A3624" s="28">
        <v>3622</v>
      </c>
      <c r="B3624" s="34">
        <v>19460014335</v>
      </c>
      <c r="C3624" s="47">
        <v>44064</v>
      </c>
      <c r="E3624" s="47">
        <v>44064</v>
      </c>
      <c r="F3624" s="28" t="s">
        <v>20</v>
      </c>
      <c r="H3624" s="42">
        <v>44108</v>
      </c>
      <c r="I3624" s="28" t="str">
        <f>VLOOKUP(B3624,'Список DKV от ЮТД'!$A$1:$S$10000,15,FALSE)</f>
        <v>2412/583</v>
      </c>
      <c r="J3624" s="28" t="s">
        <v>22</v>
      </c>
      <c r="K3624" s="38" t="str">
        <f>VLOOKUP(B3624,'Список DKV от ЮТД'!$A$1:$M$10000,13,FALSE)</f>
        <v>4</v>
      </c>
      <c r="L3624" s="28" t="str">
        <f>VLOOKUP(B3624,'Список DKV от ЮТД'!$A$1:$S$10000,14,FALSE)</f>
        <v>KU5804AC</v>
      </c>
      <c r="M3624" s="49" t="str">
        <f>VLOOKUP(B3624,'Список DKV от ЮТД'!$A$1:$M$10000,10,FALSE)</f>
        <v>704310*******0106</v>
      </c>
      <c r="N3624" s="49" t="str">
        <f>VLOOKUP(B3624,'Список DKV от ЮТД'!$A$1:$S$10000,18,FALSE)</f>
        <v>expired</v>
      </c>
      <c r="O3624" s="49" t="str">
        <f>VLOOKUP(B3624,'Список DKV от ЮТД'!$A$1:$S$10000,19,FALSE)</f>
        <v>blocked</v>
      </c>
      <c r="P3624" s="49" t="str">
        <f>VLOOKUP(B3624,'Список DKV от ЮТД'!$A$1:$S$10000,16,FALSE)</f>
        <v>431490457</v>
      </c>
      <c r="Q3624" s="49"/>
    </row>
    <row r="3625" spans="1:17" x14ac:dyDescent="0.2">
      <c r="A3625" s="28">
        <v>3623</v>
      </c>
      <c r="B3625" s="34">
        <v>19451035489</v>
      </c>
      <c r="C3625" s="47">
        <v>44091</v>
      </c>
      <c r="E3625" s="47">
        <v>44091</v>
      </c>
      <c r="F3625" s="28" t="s">
        <v>18</v>
      </c>
      <c r="H3625" s="42">
        <v>44109</v>
      </c>
      <c r="I3625" s="28" t="str">
        <f>VLOOKUP(B3625,'Список DKV от ЮТД'!$A$1:$S$10000,15,FALSE)</f>
        <v>2411/2907</v>
      </c>
      <c r="J3625" s="28" t="s">
        <v>22</v>
      </c>
      <c r="K3625" s="38" t="str">
        <f>VLOOKUP(B3625,'Список DKV от ЮТД'!$A$1:$M$10000,13,FALSE)</f>
        <v>4</v>
      </c>
      <c r="L3625" s="28" t="str">
        <f>VLOOKUP(B3625,'Список DKV от ЮТД'!$A$1:$S$10000,14,FALSE)</f>
        <v>27ABS093</v>
      </c>
      <c r="M3625" s="49" t="str">
        <f>VLOOKUP(B3625,'Список DKV от ЮТД'!$A$1:$M$10000,10,FALSE)</f>
        <v>704310*******7184</v>
      </c>
      <c r="N3625" s="49" t="str">
        <f>VLOOKUP(B3625,'Список DKV от ЮТД'!$A$1:$S$10000,18,FALSE)</f>
        <v/>
      </c>
      <c r="O3625" s="49" t="str">
        <f>VLOOKUP(B3625,'Список DKV от ЮТД'!$A$1:$S$10000,19,FALSE)</f>
        <v/>
      </c>
      <c r="P3625" s="49" t="str">
        <f>VLOOKUP(B3625,'Список DKV от ЮТД'!$A$1:$S$10000,16,FALSE)</f>
        <v>431330428</v>
      </c>
      <c r="Q3625" s="49"/>
    </row>
    <row r="3626" spans="1:17" x14ac:dyDescent="0.2">
      <c r="A3626" s="28">
        <v>3624</v>
      </c>
      <c r="B3626" s="34">
        <v>19451034573</v>
      </c>
      <c r="C3626" s="47">
        <v>44091</v>
      </c>
      <c r="E3626" s="47">
        <v>44091</v>
      </c>
      <c r="F3626" s="28" t="s">
        <v>18</v>
      </c>
      <c r="H3626" s="42">
        <v>44109</v>
      </c>
      <c r="I3626" s="28" t="str">
        <f>VLOOKUP(B3626,'Список DKV от ЮТД'!$A$1:$S$10000,15,FALSE)</f>
        <v>2411/2908</v>
      </c>
      <c r="J3626" s="28" t="s">
        <v>22</v>
      </c>
      <c r="K3626" s="38" t="str">
        <f>VLOOKUP(B3626,'Список DKV от ЮТД'!$A$1:$M$10000,13,FALSE)</f>
        <v>4</v>
      </c>
      <c r="L3626" s="28" t="str">
        <f>VLOOKUP(B3626,'Список DKV от ЮТД'!$A$1:$S$10000,14,FALSE)</f>
        <v>34FL9943</v>
      </c>
      <c r="M3626" s="49" t="str">
        <f>VLOOKUP(B3626,'Список DKV от ЮТД'!$A$1:$M$10000,10,FALSE)</f>
        <v>704310*******3548</v>
      </c>
      <c r="N3626" s="49" t="str">
        <f>VLOOKUP(B3626,'Список DKV от ЮТД'!$A$1:$S$10000,18,FALSE)</f>
        <v/>
      </c>
      <c r="O3626" s="49" t="str">
        <f>VLOOKUP(B3626,'Список DKV от ЮТД'!$A$1:$S$10000,19,FALSE)</f>
        <v/>
      </c>
      <c r="P3626" s="49" t="str">
        <f>VLOOKUP(B3626,'Список DKV от ЮТД'!$A$1:$S$10000,16,FALSE)</f>
        <v>431330337</v>
      </c>
      <c r="Q3626" s="49"/>
    </row>
    <row r="3627" spans="1:17" x14ac:dyDescent="0.2">
      <c r="A3627" s="28">
        <v>3625</v>
      </c>
      <c r="B3627" s="34">
        <v>19451034607</v>
      </c>
      <c r="C3627" s="47">
        <v>44091</v>
      </c>
      <c r="E3627" s="47">
        <v>44091</v>
      </c>
      <c r="F3627" s="28" t="s">
        <v>18</v>
      </c>
      <c r="H3627" s="42">
        <v>44109</v>
      </c>
      <c r="I3627" s="28" t="str">
        <f>VLOOKUP(B3627,'Список DKV от ЮТД'!$A$1:$S$10000,15,FALSE)</f>
        <v>2411/2909</v>
      </c>
      <c r="J3627" s="28" t="s">
        <v>22</v>
      </c>
      <c r="K3627" s="38" t="str">
        <f>VLOOKUP(B3627,'Список DKV от ЮТД'!$A$1:$M$10000,13,FALSE)</f>
        <v>4</v>
      </c>
      <c r="L3627" s="28" t="str">
        <f>VLOOKUP(B3627,'Список DKV от ЮТД'!$A$1:$S$10000,14,FALSE)</f>
        <v>34PV9058</v>
      </c>
      <c r="M3627" s="49" t="str">
        <f>VLOOKUP(B3627,'Список DKV от ЮТД'!$A$1:$M$10000,10,FALSE)</f>
        <v>704310*******0029</v>
      </c>
      <c r="N3627" s="49" t="str">
        <f>VLOOKUP(B3627,'Список DKV от ЮТД'!$A$1:$S$10000,18,FALSE)</f>
        <v/>
      </c>
      <c r="O3627" s="49" t="str">
        <f>VLOOKUP(B3627,'Список DKV от ЮТД'!$A$1:$S$10000,19,FALSE)</f>
        <v/>
      </c>
      <c r="P3627" s="49" t="str">
        <f>VLOOKUP(B3627,'Список DKV от ЮТД'!$A$1:$S$10000,16,FALSE)</f>
        <v>431330340</v>
      </c>
      <c r="Q3627" s="49"/>
    </row>
    <row r="3628" spans="1:17" x14ac:dyDescent="0.2">
      <c r="A3628" s="28">
        <v>3626</v>
      </c>
      <c r="B3628" s="34">
        <v>19451034656</v>
      </c>
      <c r="C3628" s="47">
        <v>44091</v>
      </c>
      <c r="E3628" s="47">
        <v>44091</v>
      </c>
      <c r="F3628" s="28" t="s">
        <v>18</v>
      </c>
      <c r="H3628" s="42">
        <v>44109</v>
      </c>
      <c r="I3628" s="28" t="str">
        <f>VLOOKUP(B3628,'Список DKV от ЮТД'!$A$1:$S$10000,15,FALSE)</f>
        <v>2411/2910</v>
      </c>
      <c r="J3628" s="28" t="s">
        <v>22</v>
      </c>
      <c r="K3628" s="38" t="str">
        <f>VLOOKUP(B3628,'Список DKV от ЮТД'!$A$1:$M$10000,13,FALSE)</f>
        <v>4</v>
      </c>
      <c r="L3628" s="28" t="str">
        <f>VLOOKUP(B3628,'Список DKV от ЮТД'!$A$1:$S$10000,14,FALSE)</f>
        <v>34BMD629</v>
      </c>
      <c r="M3628" s="49" t="str">
        <f>VLOOKUP(B3628,'Список DKV от ЮТД'!$A$1:$M$10000,10,FALSE)</f>
        <v>704310*******6545</v>
      </c>
      <c r="N3628" s="49" t="str">
        <f>VLOOKUP(B3628,'Список DKV от ЮТД'!$A$1:$S$10000,18,FALSE)</f>
        <v/>
      </c>
      <c r="O3628" s="49" t="str">
        <f>VLOOKUP(B3628,'Список DKV от ЮТД'!$A$1:$S$10000,19,FALSE)</f>
        <v/>
      </c>
      <c r="P3628" s="49" t="str">
        <f>VLOOKUP(B3628,'Список DKV от ЮТД'!$A$1:$S$10000,16,FALSE)</f>
        <v>431330345</v>
      </c>
      <c r="Q3628" s="49"/>
    </row>
    <row r="3629" spans="1:17" x14ac:dyDescent="0.2">
      <c r="A3629" s="28">
        <v>3627</v>
      </c>
      <c r="B3629" s="34">
        <v>19451034680</v>
      </c>
      <c r="C3629" s="47">
        <v>44091</v>
      </c>
      <c r="E3629" s="47">
        <v>44091</v>
      </c>
      <c r="F3629" s="28" t="s">
        <v>18</v>
      </c>
      <c r="H3629" s="42">
        <v>44109</v>
      </c>
      <c r="I3629" s="28" t="str">
        <f>VLOOKUP(B3629,'Список DKV от ЮТД'!$A$1:$S$10000,15,FALSE)</f>
        <v>2411/2911</v>
      </c>
      <c r="J3629" s="28" t="s">
        <v>22</v>
      </c>
      <c r="K3629" s="38" t="str">
        <f>VLOOKUP(B3629,'Список DKV от ЮТД'!$A$1:$M$10000,13,FALSE)</f>
        <v>4</v>
      </c>
      <c r="L3629" s="28" t="str">
        <f>VLOOKUP(B3629,'Список DKV от ЮТД'!$A$1:$S$10000,14,FALSE)</f>
        <v>35BME438</v>
      </c>
      <c r="M3629" s="49" t="str">
        <f>VLOOKUP(B3629,'Список DKV от ЮТД'!$A$1:$M$10000,10,FALSE)</f>
        <v>704310*******6909</v>
      </c>
      <c r="N3629" s="49" t="str">
        <f>VLOOKUP(B3629,'Список DKV от ЮТД'!$A$1:$S$10000,18,FALSE)</f>
        <v/>
      </c>
      <c r="O3629" s="49" t="str">
        <f>VLOOKUP(B3629,'Список DKV от ЮТД'!$A$1:$S$10000,19,FALSE)</f>
        <v/>
      </c>
      <c r="P3629" s="49" t="str">
        <f>VLOOKUP(B3629,'Список DKV от ЮТД'!$A$1:$S$10000,16,FALSE)</f>
        <v>431330348</v>
      </c>
      <c r="Q3629" s="49"/>
    </row>
    <row r="3630" spans="1:17" x14ac:dyDescent="0.2">
      <c r="A3630" s="28">
        <v>3628</v>
      </c>
      <c r="B3630" s="34">
        <v>19451034722</v>
      </c>
      <c r="C3630" s="47">
        <v>44091</v>
      </c>
      <c r="E3630" s="47">
        <v>44091</v>
      </c>
      <c r="F3630" s="28" t="s">
        <v>18</v>
      </c>
      <c r="H3630" s="42">
        <v>44109</v>
      </c>
      <c r="I3630" s="28" t="str">
        <f>VLOOKUP(B3630,'Список DKV от ЮТД'!$A$1:$S$10000,15,FALSE)</f>
        <v>2411/2912</v>
      </c>
      <c r="J3630" s="28" t="s">
        <v>22</v>
      </c>
      <c r="K3630" s="38" t="str">
        <f>VLOOKUP(B3630,'Список DKV от ЮТД'!$A$1:$M$10000,13,FALSE)</f>
        <v>4</v>
      </c>
      <c r="L3630" s="28" t="str">
        <f>VLOOKUP(B3630,'Список DKV от ЮТД'!$A$1:$S$10000,14,FALSE)</f>
        <v>34DL9175</v>
      </c>
      <c r="M3630" s="49" t="str">
        <f>VLOOKUP(B3630,'Список DKV от ЮТД'!$A$1:$M$10000,10,FALSE)</f>
        <v>704310*******0133</v>
      </c>
      <c r="N3630" s="49" t="str">
        <f>VLOOKUP(B3630,'Список DKV от ЮТД'!$A$1:$S$10000,18,FALSE)</f>
        <v/>
      </c>
      <c r="O3630" s="49" t="str">
        <f>VLOOKUP(B3630,'Список DKV от ЮТД'!$A$1:$S$10000,19,FALSE)</f>
        <v/>
      </c>
      <c r="P3630" s="49" t="str">
        <f>VLOOKUP(B3630,'Список DKV от ЮТД'!$A$1:$S$10000,16,FALSE)</f>
        <v>431330352</v>
      </c>
      <c r="Q3630" s="49"/>
    </row>
    <row r="3631" spans="1:17" x14ac:dyDescent="0.2">
      <c r="A3631" s="28">
        <v>3629</v>
      </c>
      <c r="B3631" s="34">
        <v>19451034557</v>
      </c>
      <c r="C3631" s="47">
        <v>44091</v>
      </c>
      <c r="E3631" s="47">
        <v>44091</v>
      </c>
      <c r="F3631" s="28" t="s">
        <v>18</v>
      </c>
      <c r="H3631" s="42">
        <v>44109</v>
      </c>
      <c r="I3631" s="28" t="str">
        <f>VLOOKUP(B3631,'Список DKV от ЮТД'!$A$1:$S$10000,15,FALSE)</f>
        <v>2411/2913</v>
      </c>
      <c r="J3631" s="28" t="s">
        <v>22</v>
      </c>
      <c r="K3631" s="38" t="str">
        <f>VLOOKUP(B3631,'Список DKV от ЮТД'!$A$1:$M$10000,13,FALSE)</f>
        <v>4</v>
      </c>
      <c r="L3631" s="28" t="str">
        <f>VLOOKUP(B3631,'Список DKV от ЮТД'!$A$1:$S$10000,14,FALSE)</f>
        <v>34BME387</v>
      </c>
      <c r="M3631" s="49" t="str">
        <f>VLOOKUP(B3631,'Список DKV от ЮТД'!$A$1:$M$10000,10,FALSE)</f>
        <v>704310*******6867</v>
      </c>
      <c r="N3631" s="49" t="str">
        <f>VLOOKUP(B3631,'Список DKV от ЮТД'!$A$1:$S$10000,18,FALSE)</f>
        <v/>
      </c>
      <c r="O3631" s="49" t="str">
        <f>VLOOKUP(B3631,'Список DKV от ЮТД'!$A$1:$S$10000,19,FALSE)</f>
        <v/>
      </c>
      <c r="P3631" s="49" t="str">
        <f>VLOOKUP(B3631,'Список DKV от ЮТД'!$A$1:$S$10000,16,FALSE)</f>
        <v>431330335</v>
      </c>
      <c r="Q3631" s="49"/>
    </row>
    <row r="3632" spans="1:17" x14ac:dyDescent="0.2">
      <c r="A3632" s="28">
        <v>3630</v>
      </c>
      <c r="B3632" s="34">
        <v>19451034763</v>
      </c>
      <c r="C3632" s="47">
        <v>44091</v>
      </c>
      <c r="E3632" s="47">
        <v>44091</v>
      </c>
      <c r="F3632" s="28" t="s">
        <v>18</v>
      </c>
      <c r="H3632" s="42">
        <v>44109</v>
      </c>
      <c r="I3632" s="28" t="str">
        <f>VLOOKUP(B3632,'Список DKV от ЮТД'!$A$1:$S$10000,15,FALSE)</f>
        <v>2411/2914</v>
      </c>
      <c r="J3632" s="28" t="s">
        <v>22</v>
      </c>
      <c r="K3632" s="38" t="str">
        <f>VLOOKUP(B3632,'Список DKV от ЮТД'!$A$1:$M$10000,13,FALSE)</f>
        <v>4</v>
      </c>
      <c r="L3632" s="28" t="str">
        <f>VLOOKUP(B3632,'Список DKV от ЮТД'!$A$1:$S$10000,14,FALSE)</f>
        <v>31AGZ65</v>
      </c>
      <c r="M3632" s="49" t="str">
        <f>VLOOKUP(B3632,'Список DKV от ЮТД'!$A$1:$M$10000,10,FALSE)</f>
        <v>704310*******7857</v>
      </c>
      <c r="N3632" s="49" t="str">
        <f>VLOOKUP(B3632,'Список DKV от ЮТД'!$A$1:$S$10000,18,FALSE)</f>
        <v/>
      </c>
      <c r="O3632" s="49" t="str">
        <f>VLOOKUP(B3632,'Список DKV от ЮТД'!$A$1:$S$10000,19,FALSE)</f>
        <v/>
      </c>
      <c r="P3632" s="49" t="str">
        <f>VLOOKUP(B3632,'Список DKV от ЮТД'!$A$1:$S$10000,16,FALSE)</f>
        <v>431330356</v>
      </c>
      <c r="Q3632" s="49"/>
    </row>
    <row r="3633" spans="1:18" x14ac:dyDescent="0.2">
      <c r="A3633" s="28">
        <v>3631</v>
      </c>
      <c r="B3633" s="34">
        <v>19451034805</v>
      </c>
      <c r="C3633" s="47">
        <v>44091</v>
      </c>
      <c r="E3633" s="47">
        <v>44091</v>
      </c>
      <c r="F3633" s="28" t="s">
        <v>18</v>
      </c>
      <c r="H3633" s="42">
        <v>44109</v>
      </c>
      <c r="I3633" s="28" t="str">
        <f>VLOOKUP(B3633,'Список DKV от ЮТД'!$A$1:$S$10000,15,FALSE)</f>
        <v>2411/2915</v>
      </c>
      <c r="J3633" s="28" t="s">
        <v>22</v>
      </c>
      <c r="K3633" s="38" t="str">
        <f>VLOOKUP(B3633,'Список DKV от ЮТД'!$A$1:$M$10000,13,FALSE)</f>
        <v>4</v>
      </c>
      <c r="L3633" s="28" t="str">
        <f>VLOOKUP(B3633,'Список DKV от ЮТД'!$A$1:$S$10000,14,FALSE)</f>
        <v>61K2061</v>
      </c>
      <c r="M3633" s="49" t="str">
        <f>VLOOKUP(B3633,'Список DKV от ЮТД'!$A$1:$M$10000,10,FALSE)</f>
        <v>704310*******0012</v>
      </c>
      <c r="N3633" s="49" t="str">
        <f>VLOOKUP(B3633,'Список DKV от ЮТД'!$A$1:$S$10000,18,FALSE)</f>
        <v>expired</v>
      </c>
      <c r="O3633" s="49" t="str">
        <f>VLOOKUP(B3633,'Список DKV от ЮТД'!$A$1:$S$10000,19,FALSE)</f>
        <v>blocked</v>
      </c>
      <c r="P3633" s="49" t="str">
        <f>VLOOKUP(B3633,'Список DKV от ЮТД'!$A$1:$S$10000,16,FALSE)</f>
        <v>431330360</v>
      </c>
      <c r="Q3633" s="49"/>
    </row>
    <row r="3634" spans="1:18" x14ac:dyDescent="0.2">
      <c r="A3634" s="28">
        <v>3632</v>
      </c>
      <c r="B3634" s="34">
        <v>19451034847</v>
      </c>
      <c r="C3634" s="47">
        <v>44091</v>
      </c>
      <c r="E3634" s="47">
        <v>44091</v>
      </c>
      <c r="F3634" s="28" t="s">
        <v>18</v>
      </c>
      <c r="H3634" s="42">
        <v>44109</v>
      </c>
      <c r="I3634" s="28" t="str">
        <f>VLOOKUP(B3634,'Список DKV от ЮТД'!$A$1:$S$10000,15,FALSE)</f>
        <v>2411/2916</v>
      </c>
      <c r="J3634" s="28" t="s">
        <v>22</v>
      </c>
      <c r="K3634" s="38" t="str">
        <f>VLOOKUP(B3634,'Список DKV от ЮТД'!$A$1:$M$10000,13,FALSE)</f>
        <v>4</v>
      </c>
      <c r="L3634" s="28" t="str">
        <f>VLOOKUP(B3634,'Список DKV от ЮТД'!$A$1:$S$10000,14,FALSE)</f>
        <v>33AFS029</v>
      </c>
      <c r="M3634" s="49" t="str">
        <f>VLOOKUP(B3634,'Список DKV от ЮТД'!$A$1:$M$10000,10,FALSE)</f>
        <v>704310*******6915</v>
      </c>
      <c r="N3634" s="49" t="str">
        <f>VLOOKUP(B3634,'Список DKV от ЮТД'!$A$1:$S$10000,18,FALSE)</f>
        <v/>
      </c>
      <c r="O3634" s="49" t="str">
        <f>VLOOKUP(B3634,'Список DKV от ЮТД'!$A$1:$S$10000,19,FALSE)</f>
        <v/>
      </c>
      <c r="P3634" s="49" t="str">
        <f>VLOOKUP(B3634,'Список DKV от ЮТД'!$A$1:$S$10000,16,FALSE)</f>
        <v>431330364</v>
      </c>
      <c r="Q3634" s="49"/>
    </row>
    <row r="3635" spans="1:18" x14ac:dyDescent="0.2">
      <c r="A3635" s="28">
        <v>3633</v>
      </c>
      <c r="B3635" s="34">
        <v>19451034888</v>
      </c>
      <c r="C3635" s="47">
        <v>44091</v>
      </c>
      <c r="E3635" s="47">
        <v>44091</v>
      </c>
      <c r="F3635" s="28" t="s">
        <v>18</v>
      </c>
      <c r="H3635" s="42">
        <v>44109</v>
      </c>
      <c r="I3635" s="28" t="str">
        <f>VLOOKUP(B3635,'Список DKV от ЮТД'!$A$1:$S$10000,15,FALSE)</f>
        <v>2411/2917</v>
      </c>
      <c r="J3635" s="28" t="s">
        <v>22</v>
      </c>
      <c r="K3635" s="38" t="str">
        <f>VLOOKUP(B3635,'Список DKV от ЮТД'!$A$1:$M$10000,13,FALSE)</f>
        <v>4</v>
      </c>
      <c r="L3635" s="28" t="str">
        <f>VLOOKUP(B3635,'Список DKV от ЮТД'!$A$1:$S$10000,14,FALSE)</f>
        <v>14BB346</v>
      </c>
      <c r="M3635" s="49" t="str">
        <f>VLOOKUP(B3635,'Список DKV от ЮТД'!$A$1:$M$10000,10,FALSE)</f>
        <v>704310*******0622</v>
      </c>
      <c r="N3635" s="49" t="str">
        <f>VLOOKUP(B3635,'Список DKV от ЮТД'!$A$1:$S$10000,18,FALSE)</f>
        <v/>
      </c>
      <c r="O3635" s="49" t="str">
        <f>VLOOKUP(B3635,'Список DKV от ЮТД'!$A$1:$S$10000,19,FALSE)</f>
        <v/>
      </c>
      <c r="P3635" s="49" t="str">
        <f>VLOOKUP(B3635,'Список DKV от ЮТД'!$A$1:$S$10000,16,FALSE)</f>
        <v>431330368</v>
      </c>
      <c r="Q3635" s="49"/>
    </row>
    <row r="3636" spans="1:18" x14ac:dyDescent="0.2">
      <c r="A3636" s="28">
        <v>3634</v>
      </c>
      <c r="B3636" s="34">
        <v>19451034920</v>
      </c>
      <c r="C3636" s="47">
        <v>44091</v>
      </c>
      <c r="E3636" s="47">
        <v>44091</v>
      </c>
      <c r="F3636" s="28" t="s">
        <v>18</v>
      </c>
      <c r="H3636" s="42">
        <v>44109</v>
      </c>
      <c r="I3636" s="28" t="str">
        <f>VLOOKUP(B3636,'Список DKV от ЮТД'!$A$1:$S$10000,15,FALSE)</f>
        <v>2411/2918</v>
      </c>
      <c r="J3636" s="28" t="s">
        <v>22</v>
      </c>
      <c r="K3636" s="38" t="str">
        <f>VLOOKUP(B3636,'Список DKV от ЮТД'!$A$1:$M$10000,13,FALSE)</f>
        <v>4</v>
      </c>
      <c r="L3636" s="28" t="str">
        <f>VLOOKUP(B3636,'Список DKV от ЮТД'!$A$1:$S$10000,14,FALSE)</f>
        <v>42UJ414</v>
      </c>
      <c r="M3636" s="49" t="str">
        <f>VLOOKUP(B3636,'Список DKV от ЮТД'!$A$1:$M$10000,10,FALSE)</f>
        <v>704310*******9170</v>
      </c>
      <c r="N3636" s="49" t="str">
        <f>VLOOKUP(B3636,'Список DKV от ЮТД'!$A$1:$S$10000,18,FALSE)</f>
        <v/>
      </c>
      <c r="O3636" s="49" t="str">
        <f>VLOOKUP(B3636,'Список DKV от ЮТД'!$A$1:$S$10000,19,FALSE)</f>
        <v/>
      </c>
      <c r="P3636" s="49" t="str">
        <f>VLOOKUP(B3636,'Список DKV от ЮТД'!$A$1:$S$10000,16,FALSE)</f>
        <v>431330372</v>
      </c>
      <c r="Q3636" s="49"/>
    </row>
    <row r="3637" spans="1:18" x14ac:dyDescent="0.2">
      <c r="A3637" s="28">
        <v>3635</v>
      </c>
      <c r="B3637" s="35">
        <v>19451034961</v>
      </c>
      <c r="C3637" s="47">
        <v>44091</v>
      </c>
      <c r="E3637" s="47">
        <v>44091</v>
      </c>
      <c r="F3637" s="28" t="s">
        <v>18</v>
      </c>
      <c r="G3637" s="38">
        <v>216</v>
      </c>
      <c r="H3637" s="42">
        <v>44109</v>
      </c>
      <c r="I3637" s="28" t="str">
        <f>VLOOKUP(B3637,'Список DKV от ЮТД'!$A$1:$S$10000,15,FALSE)</f>
        <v>2411/2919</v>
      </c>
      <c r="J3637" s="28" t="s">
        <v>22</v>
      </c>
      <c r="K3637" s="38" t="str">
        <f>VLOOKUP(B3637,'Список DKV от ЮТД'!$A$1:$M$10000,13,FALSE)</f>
        <v>4</v>
      </c>
      <c r="L3637" s="28" t="str">
        <f>VLOOKUP(B3637,'Список DKV от ЮТД'!$A$1:$S$10000,14,FALSE)</f>
        <v>33ABN544</v>
      </c>
      <c r="M3637" s="49" t="str">
        <f>VLOOKUP(B3637,'Список DKV от ЮТД'!$A$1:$M$10000,10,FALSE)</f>
        <v>704310*******7145</v>
      </c>
      <c r="N3637" s="49" t="str">
        <f>VLOOKUP(B3637,'Список DKV от ЮТД'!$A$1:$S$10000,18,FALSE)</f>
        <v>blocked</v>
      </c>
      <c r="O3637" s="49" t="str">
        <f>VLOOKUP(B3637,'Список DKV от ЮТД'!$A$1:$S$10000,19,FALSE)</f>
        <v>blocked</v>
      </c>
      <c r="P3637" s="49" t="str">
        <f>VLOOKUP(B3637,'Список DKV от ЮТД'!$A$1:$S$10000,16,FALSE)</f>
        <v>431330376</v>
      </c>
      <c r="Q3637" s="49">
        <v>216</v>
      </c>
      <c r="R3637" s="28" t="s">
        <v>38345</v>
      </c>
    </row>
    <row r="3638" spans="1:18" x14ac:dyDescent="0.2">
      <c r="A3638" s="28">
        <v>3636</v>
      </c>
      <c r="B3638" s="34">
        <v>19451046361</v>
      </c>
      <c r="C3638" s="47">
        <v>44104</v>
      </c>
      <c r="E3638" s="47">
        <v>44104</v>
      </c>
      <c r="F3638" s="28" t="s">
        <v>20</v>
      </c>
      <c r="H3638" s="42">
        <v>44109</v>
      </c>
      <c r="I3638" s="28" t="str">
        <f>VLOOKUP(B3638,'Список DKV от ЮТД'!$A$1:$S$10000,15,FALSE)</f>
        <v>2412/584</v>
      </c>
      <c r="J3638" s="28" t="s">
        <v>22</v>
      </c>
      <c r="K3638" s="38" t="str">
        <f>VLOOKUP(B3638,'Список DKV от ЮТД'!$A$1:$M$10000,13,FALSE)</f>
        <v>4</v>
      </c>
      <c r="L3638" s="28" t="str">
        <f>VLOOKUP(B3638,'Список DKV от ЮТД'!$A$1:$S$10000,14,FALSE)</f>
        <v>LJ44RZT</v>
      </c>
      <c r="M3638" s="49" t="str">
        <f>VLOOKUP(B3638,'Список DKV от ЮТД'!$A$1:$M$10000,10,FALSE)</f>
        <v>704310*******2680</v>
      </c>
      <c r="N3638" s="49" t="str">
        <f>VLOOKUP(B3638,'Список DKV от ЮТД'!$A$1:$S$10000,18,FALSE)</f>
        <v/>
      </c>
      <c r="O3638" s="49" t="str">
        <f>VLOOKUP(B3638,'Список DKV от ЮТД'!$A$1:$S$10000,19,FALSE)</f>
        <v/>
      </c>
      <c r="P3638" s="49" t="str">
        <f>VLOOKUP(B3638,'Список DKV от ЮТД'!$A$1:$S$10000,16,FALSE)</f>
        <v>431331516</v>
      </c>
      <c r="Q3638" s="49"/>
    </row>
    <row r="3639" spans="1:18" x14ac:dyDescent="0.2">
      <c r="A3639" s="28">
        <v>3637</v>
      </c>
      <c r="B3639" s="34">
        <v>19451035034</v>
      </c>
      <c r="C3639" s="47">
        <v>44091</v>
      </c>
      <c r="E3639" s="47">
        <v>44091</v>
      </c>
      <c r="F3639" s="28" t="s">
        <v>18</v>
      </c>
      <c r="H3639" s="42">
        <v>44110</v>
      </c>
      <c r="I3639" s="28" t="str">
        <f>VLOOKUP(B3639,'Список DKV от ЮТД'!$A$1:$S$10000,15,FALSE)</f>
        <v>2411/2920</v>
      </c>
      <c r="J3639" s="28" t="s">
        <v>22</v>
      </c>
      <c r="K3639" s="38" t="str">
        <f>VLOOKUP(B3639,'Список DKV от ЮТД'!$A$1:$M$10000,13,FALSE)</f>
        <v>4</v>
      </c>
      <c r="L3639" s="28" t="str">
        <f>VLOOKUP(B3639,'Список DKV от ЮТД'!$A$1:$S$10000,14,FALSE)</f>
        <v>34LT0433</v>
      </c>
      <c r="M3639" s="49" t="str">
        <f>VLOOKUP(B3639,'Список DKV от ЮТД'!$A$1:$M$10000,10,FALSE)</f>
        <v>704310*******9159</v>
      </c>
      <c r="N3639" s="49" t="str">
        <f>VLOOKUP(B3639,'Список DKV от ЮТД'!$A$1:$S$10000,18,FALSE)</f>
        <v/>
      </c>
      <c r="O3639" s="49" t="str">
        <f>VLOOKUP(B3639,'Список DKV от ЮТД'!$A$1:$S$10000,19,FALSE)</f>
        <v/>
      </c>
      <c r="P3639" s="49" t="str">
        <f>VLOOKUP(B3639,'Список DKV от ЮТД'!$A$1:$S$10000,16,FALSE)</f>
        <v>431330383</v>
      </c>
      <c r="Q3639" s="49"/>
    </row>
    <row r="3640" spans="1:18" x14ac:dyDescent="0.2">
      <c r="A3640" s="28">
        <v>3638</v>
      </c>
      <c r="B3640" s="34">
        <v>19451034516</v>
      </c>
      <c r="C3640" s="47">
        <v>44091</v>
      </c>
      <c r="E3640" s="47">
        <v>44091</v>
      </c>
      <c r="F3640" s="28" t="s">
        <v>18</v>
      </c>
      <c r="H3640" s="42">
        <v>44110</v>
      </c>
      <c r="I3640" s="28" t="str">
        <f>VLOOKUP(B3640,'Список DKV от ЮТД'!$A$1:$S$10000,15,FALSE)</f>
        <v>2411/2921</v>
      </c>
      <c r="J3640" s="28" t="s">
        <v>22</v>
      </c>
      <c r="K3640" s="38" t="str">
        <f>VLOOKUP(B3640,'Список DKV от ЮТД'!$A$1:$M$10000,13,FALSE)</f>
        <v>4</v>
      </c>
      <c r="L3640" s="28" t="str">
        <f>VLOOKUP(B3640,'Список DKV от ЮТД'!$A$1:$S$10000,14,FALSE)</f>
        <v>38LJ644</v>
      </c>
      <c r="M3640" s="49" t="str">
        <f>VLOOKUP(B3640,'Список DKV от ЮТД'!$A$1:$M$10000,10,FALSE)</f>
        <v>704310*******8630</v>
      </c>
      <c r="N3640" s="49" t="str">
        <f>VLOOKUP(B3640,'Список DKV от ЮТД'!$A$1:$S$10000,18,FALSE)</f>
        <v/>
      </c>
      <c r="O3640" s="49" t="str">
        <f>VLOOKUP(B3640,'Список DKV от ЮТД'!$A$1:$S$10000,19,FALSE)</f>
        <v/>
      </c>
      <c r="P3640" s="49" t="str">
        <f>VLOOKUP(B3640,'Список DKV от ЮТД'!$A$1:$S$10000,16,FALSE)</f>
        <v>431330331</v>
      </c>
      <c r="Q3640" s="49"/>
    </row>
    <row r="3641" spans="1:18" x14ac:dyDescent="0.2">
      <c r="A3641" s="28">
        <v>3639</v>
      </c>
      <c r="B3641" s="35">
        <v>19451034649</v>
      </c>
      <c r="C3641" s="47">
        <v>44091</v>
      </c>
      <c r="E3641" s="47">
        <v>44091</v>
      </c>
      <c r="F3641" s="28" t="s">
        <v>18</v>
      </c>
      <c r="G3641" s="38">
        <v>216</v>
      </c>
      <c r="H3641" s="42">
        <v>44110</v>
      </c>
      <c r="I3641" s="28" t="str">
        <f>VLOOKUP(B3641,'Список DKV от ЮТД'!$A$1:$S$10000,15,FALSE)</f>
        <v>2411/2922</v>
      </c>
      <c r="J3641" s="28" t="s">
        <v>22</v>
      </c>
      <c r="K3641" s="38" t="str">
        <f>VLOOKUP(B3641,'Список DKV от ЮТД'!$A$1:$M$10000,13,FALSE)</f>
        <v>4</v>
      </c>
      <c r="L3641" s="28" t="str">
        <f>VLOOKUP(B3641,'Список DKV от ЮТД'!$A$1:$S$10000,14,FALSE)</f>
        <v>33ABN900</v>
      </c>
      <c r="M3641" s="49" t="str">
        <f>VLOOKUP(B3641,'Список DKV от ЮТД'!$A$1:$M$10000,10,FALSE)</f>
        <v>704310*******7129</v>
      </c>
      <c r="N3641" s="49" t="str">
        <f>VLOOKUP(B3641,'Список DKV от ЮТД'!$A$1:$S$10000,18,FALSE)</f>
        <v>blocked</v>
      </c>
      <c r="O3641" s="49" t="str">
        <f>VLOOKUP(B3641,'Список DKV от ЮТД'!$A$1:$S$10000,19,FALSE)</f>
        <v>blocked</v>
      </c>
      <c r="P3641" s="49" t="str">
        <f>VLOOKUP(B3641,'Список DKV от ЮТД'!$A$1:$S$10000,16,FALSE)</f>
        <v>431330344</v>
      </c>
      <c r="Q3641" s="49">
        <v>216</v>
      </c>
      <c r="R3641" s="28" t="s">
        <v>38345</v>
      </c>
    </row>
    <row r="3642" spans="1:18" x14ac:dyDescent="0.2">
      <c r="A3642" s="28">
        <v>3640</v>
      </c>
      <c r="B3642" s="34">
        <v>19451034599</v>
      </c>
      <c r="C3642" s="47">
        <v>44091</v>
      </c>
      <c r="E3642" s="47">
        <v>44091</v>
      </c>
      <c r="F3642" s="28" t="s">
        <v>18</v>
      </c>
      <c r="H3642" s="42">
        <v>44110</v>
      </c>
      <c r="I3642" s="28" t="str">
        <f>VLOOKUP(B3642,'Список DKV от ЮТД'!$A$1:$S$10000,15,FALSE)</f>
        <v>2411/2923</v>
      </c>
      <c r="J3642" s="28" t="s">
        <v>22</v>
      </c>
      <c r="K3642" s="38" t="str">
        <f>VLOOKUP(B3642,'Список DKV от ЮТД'!$A$1:$M$10000,13,FALSE)</f>
        <v>4</v>
      </c>
      <c r="L3642" s="28" t="str">
        <f>VLOOKUP(B3642,'Список DKV от ЮТД'!$A$1:$S$10000,14,FALSE)</f>
        <v>31AER122</v>
      </c>
      <c r="M3642" s="49" t="str">
        <f>VLOOKUP(B3642,'Список DKV от ЮТД'!$A$1:$M$10000,10,FALSE)</f>
        <v>704310*******4460</v>
      </c>
      <c r="N3642" s="49" t="str">
        <f>VLOOKUP(B3642,'Список DKV от ЮТД'!$A$1:$S$10000,18,FALSE)</f>
        <v/>
      </c>
      <c r="O3642" s="49" t="str">
        <f>VLOOKUP(B3642,'Список DKV от ЮТД'!$A$1:$S$10000,19,FALSE)</f>
        <v/>
      </c>
      <c r="P3642" s="49" t="str">
        <f>VLOOKUP(B3642,'Список DKV от ЮТД'!$A$1:$S$10000,16,FALSE)</f>
        <v>431330339</v>
      </c>
      <c r="Q3642" s="49"/>
    </row>
    <row r="3643" spans="1:18" x14ac:dyDescent="0.2">
      <c r="A3643" s="28">
        <v>3641</v>
      </c>
      <c r="B3643" s="34">
        <v>19451034797</v>
      </c>
      <c r="C3643" s="47">
        <v>44091</v>
      </c>
      <c r="E3643" s="47">
        <v>44091</v>
      </c>
      <c r="F3643" s="28" t="s">
        <v>18</v>
      </c>
      <c r="H3643" s="42">
        <v>44110</v>
      </c>
      <c r="I3643" s="28" t="str">
        <f>VLOOKUP(B3643,'Список DKV от ЮТД'!$A$1:$S$10000,15,FALSE)</f>
        <v>2411/2924</v>
      </c>
      <c r="J3643" s="28" t="s">
        <v>22</v>
      </c>
      <c r="K3643" s="38" t="str">
        <f>VLOOKUP(B3643,'Список DKV от ЮТД'!$A$1:$M$10000,13,FALSE)</f>
        <v>4</v>
      </c>
      <c r="L3643" s="28" t="str">
        <f>VLOOKUP(B3643,'Список DKV от ЮТД'!$A$1:$S$10000,14,FALSE)</f>
        <v>34JV1134</v>
      </c>
      <c r="M3643" s="49" t="str">
        <f>VLOOKUP(B3643,'Список DKV от ЮТД'!$A$1:$M$10000,10,FALSE)</f>
        <v>704310*******7791</v>
      </c>
      <c r="N3643" s="49" t="str">
        <f>VLOOKUP(B3643,'Список DKV от ЮТД'!$A$1:$S$10000,18,FALSE)</f>
        <v/>
      </c>
      <c r="O3643" s="49" t="str">
        <f>VLOOKUP(B3643,'Список DKV от ЮТД'!$A$1:$S$10000,19,FALSE)</f>
        <v/>
      </c>
      <c r="P3643" s="49" t="str">
        <f>VLOOKUP(B3643,'Список DKV от ЮТД'!$A$1:$S$10000,16,FALSE)</f>
        <v>431330359</v>
      </c>
      <c r="Q3643" s="49"/>
    </row>
    <row r="3644" spans="1:18" x14ac:dyDescent="0.2">
      <c r="A3644" s="28">
        <v>3642</v>
      </c>
      <c r="B3644" s="34">
        <v>19451034839</v>
      </c>
      <c r="C3644" s="47">
        <v>44091</v>
      </c>
      <c r="E3644" s="47">
        <v>44091</v>
      </c>
      <c r="F3644" s="28" t="s">
        <v>18</v>
      </c>
      <c r="H3644" s="42">
        <v>44110</v>
      </c>
      <c r="I3644" s="28" t="str">
        <f>VLOOKUP(B3644,'Список DKV от ЮТД'!$A$1:$S$10000,15,FALSE)</f>
        <v>2411/2925</v>
      </c>
      <c r="J3644" s="28" t="s">
        <v>22</v>
      </c>
      <c r="K3644" s="38" t="str">
        <f>VLOOKUP(B3644,'Список DKV от ЮТД'!$A$1:$M$10000,13,FALSE)</f>
        <v>4</v>
      </c>
      <c r="L3644" s="28" t="str">
        <f>VLOOKUP(B3644,'Список DKV от ЮТД'!$A$1:$S$10000,14,FALSE)</f>
        <v>53AAH562</v>
      </c>
      <c r="M3644" s="49" t="str">
        <f>VLOOKUP(B3644,'Список DKV от ЮТД'!$A$1:$M$10000,10,FALSE)</f>
        <v>704310*******3470</v>
      </c>
      <c r="N3644" s="49" t="str">
        <f>VLOOKUP(B3644,'Список DKV от ЮТД'!$A$1:$S$10000,18,FALSE)</f>
        <v/>
      </c>
      <c r="O3644" s="49" t="str">
        <f>VLOOKUP(B3644,'Список DKV от ЮТД'!$A$1:$S$10000,19,FALSE)</f>
        <v/>
      </c>
      <c r="P3644" s="49" t="str">
        <f>VLOOKUP(B3644,'Список DKV от ЮТД'!$A$1:$S$10000,16,FALSE)</f>
        <v>431330363</v>
      </c>
      <c r="Q3644" s="49"/>
    </row>
    <row r="3645" spans="1:18" x14ac:dyDescent="0.2">
      <c r="A3645" s="28">
        <v>3643</v>
      </c>
      <c r="B3645" s="34">
        <v>19451034953</v>
      </c>
      <c r="C3645" s="47">
        <v>44091</v>
      </c>
      <c r="E3645" s="47">
        <v>44091</v>
      </c>
      <c r="F3645" s="28" t="s">
        <v>18</v>
      </c>
      <c r="H3645" s="42">
        <v>44110</v>
      </c>
      <c r="I3645" s="28" t="str">
        <f>VLOOKUP(B3645,'Список DKV от ЮТД'!$A$1:$S$10000,15,FALSE)</f>
        <v>2411/2926</v>
      </c>
      <c r="J3645" s="28" t="s">
        <v>22</v>
      </c>
      <c r="K3645" s="38" t="str">
        <f>VLOOKUP(B3645,'Список DKV от ЮТД'!$A$1:$M$10000,13,FALSE)</f>
        <v>4</v>
      </c>
      <c r="L3645" s="28" t="str">
        <f>VLOOKUP(B3645,'Список DKV от ЮТД'!$A$1:$S$10000,14,FALSE)</f>
        <v>ZG2515HO</v>
      </c>
      <c r="M3645" s="49" t="str">
        <f>VLOOKUP(B3645,'Список DKV от ЮТД'!$A$1:$M$10000,10,FALSE)</f>
        <v>704310*******1567</v>
      </c>
      <c r="N3645" s="49" t="str">
        <f>VLOOKUP(B3645,'Список DKV от ЮТД'!$A$1:$S$10000,18,FALSE)</f>
        <v>expired</v>
      </c>
      <c r="O3645" s="49" t="str">
        <f>VLOOKUP(B3645,'Список DKV от ЮТД'!$A$1:$S$10000,19,FALSE)</f>
        <v>blocked</v>
      </c>
      <c r="P3645" s="49" t="str">
        <f>VLOOKUP(B3645,'Список DKV от ЮТД'!$A$1:$S$10000,16,FALSE)</f>
        <v>431330375</v>
      </c>
      <c r="Q3645" s="49"/>
    </row>
    <row r="3646" spans="1:18" x14ac:dyDescent="0.2">
      <c r="A3646" s="28">
        <v>3644</v>
      </c>
      <c r="B3646" s="34">
        <v>19451034870</v>
      </c>
      <c r="C3646" s="47">
        <v>44091</v>
      </c>
      <c r="E3646" s="47">
        <v>44091</v>
      </c>
      <c r="F3646" s="28" t="s">
        <v>18</v>
      </c>
      <c r="H3646" s="42">
        <v>44110</v>
      </c>
      <c r="I3646" s="28" t="str">
        <f>VLOOKUP(B3646,'Список DKV от ЮТД'!$A$1:$S$10000,15,FALSE)</f>
        <v>2411/2927</v>
      </c>
      <c r="J3646" s="28" t="s">
        <v>22</v>
      </c>
      <c r="K3646" s="38" t="str">
        <f>VLOOKUP(B3646,'Список DKV от ЮТД'!$A$1:$M$10000,13,FALSE)</f>
        <v>4</v>
      </c>
      <c r="L3646" s="28" t="str">
        <f>VLOOKUP(B3646,'Список DKV от ЮТД'!$A$1:$S$10000,14,FALSE)</f>
        <v>ZG6162AR</v>
      </c>
      <c r="M3646" s="49" t="str">
        <f>VLOOKUP(B3646,'Список DKV от ЮТД'!$A$1:$M$10000,10,FALSE)</f>
        <v>704310*******0026</v>
      </c>
      <c r="N3646" s="49" t="str">
        <f>VLOOKUP(B3646,'Список DKV от ЮТД'!$A$1:$S$10000,18,FALSE)</f>
        <v>expired</v>
      </c>
      <c r="O3646" s="49" t="str">
        <f>VLOOKUP(B3646,'Список DKV от ЮТД'!$A$1:$S$10000,19,FALSE)</f>
        <v>blocked</v>
      </c>
      <c r="P3646" s="49" t="str">
        <f>VLOOKUP(B3646,'Список DKV от ЮТД'!$A$1:$S$10000,16,FALSE)</f>
        <v>431330367</v>
      </c>
      <c r="Q3646" s="49"/>
    </row>
    <row r="3647" spans="1:18" x14ac:dyDescent="0.2">
      <c r="A3647" s="28">
        <v>3645</v>
      </c>
      <c r="B3647" s="34">
        <v>19451034912</v>
      </c>
      <c r="C3647" s="47">
        <v>44091</v>
      </c>
      <c r="E3647" s="47">
        <v>44091</v>
      </c>
      <c r="F3647" s="28" t="s">
        <v>18</v>
      </c>
      <c r="H3647" s="42">
        <v>44110</v>
      </c>
      <c r="I3647" s="28" t="str">
        <f>VLOOKUP(B3647,'Список DKV от ЮТД'!$A$1:$S$10000,15,FALSE)</f>
        <v>2411/2928</v>
      </c>
      <c r="J3647" s="28" t="s">
        <v>22</v>
      </c>
      <c r="K3647" s="38" t="str">
        <f>VLOOKUP(B3647,'Список DKV от ЮТД'!$A$1:$M$10000,13,FALSE)</f>
        <v>4</v>
      </c>
      <c r="L3647" s="28" t="str">
        <f>VLOOKUP(B3647,'Список DKV от ЮТД'!$A$1:$S$10000,14,FALSE)</f>
        <v>33AFY204</v>
      </c>
      <c r="M3647" s="49" t="str">
        <f>VLOOKUP(B3647,'Список DKV от ЮТД'!$A$1:$M$10000,10,FALSE)</f>
        <v>704310*******9238</v>
      </c>
      <c r="N3647" s="49" t="str">
        <f>VLOOKUP(B3647,'Список DKV от ЮТД'!$A$1:$S$10000,18,FALSE)</f>
        <v/>
      </c>
      <c r="O3647" s="49" t="str">
        <f>VLOOKUP(B3647,'Список DKV от ЮТД'!$A$1:$S$10000,19,FALSE)</f>
        <v/>
      </c>
      <c r="P3647" s="49" t="str">
        <f>VLOOKUP(B3647,'Список DKV от ЮТД'!$A$1:$S$10000,16,FALSE)</f>
        <v>431330371</v>
      </c>
      <c r="Q3647" s="49"/>
    </row>
    <row r="3648" spans="1:18" x14ac:dyDescent="0.2">
      <c r="A3648" s="28">
        <v>3646</v>
      </c>
      <c r="B3648" s="34">
        <v>19451034714</v>
      </c>
      <c r="C3648" s="47">
        <v>44091</v>
      </c>
      <c r="E3648" s="47">
        <v>44091</v>
      </c>
      <c r="F3648" s="28" t="s">
        <v>18</v>
      </c>
      <c r="H3648" s="42">
        <v>44110</v>
      </c>
      <c r="I3648" s="28" t="str">
        <f>VLOOKUP(B3648,'Список DKV от ЮТД'!$A$1:$S$10000,15,FALSE)</f>
        <v>2411/2929</v>
      </c>
      <c r="J3648" s="28" t="s">
        <v>22</v>
      </c>
      <c r="K3648" s="38" t="str">
        <f>VLOOKUP(B3648,'Список DKV от ЮТД'!$A$1:$M$10000,13,FALSE)</f>
        <v>4</v>
      </c>
      <c r="L3648" s="28" t="str">
        <f>VLOOKUP(B3648,'Список DKV от ЮТД'!$A$1:$S$10000,14,FALSE)</f>
        <v>31BD833</v>
      </c>
      <c r="M3648" s="49" t="str">
        <f>VLOOKUP(B3648,'Список DKV от ЮТД'!$A$1:$M$10000,10,FALSE)</f>
        <v>704310*******6005</v>
      </c>
      <c r="N3648" s="49" t="str">
        <f>VLOOKUP(B3648,'Список DKV от ЮТД'!$A$1:$S$10000,18,FALSE)</f>
        <v/>
      </c>
      <c r="O3648" s="49" t="str">
        <f>VLOOKUP(B3648,'Список DKV от ЮТД'!$A$1:$S$10000,19,FALSE)</f>
        <v/>
      </c>
      <c r="P3648" s="49" t="str">
        <f>VLOOKUP(B3648,'Список DKV от ЮТД'!$A$1:$S$10000,16,FALSE)</f>
        <v>431330351</v>
      </c>
      <c r="Q3648" s="49"/>
    </row>
    <row r="3649" spans="1:22" x14ac:dyDescent="0.2">
      <c r="A3649" s="28">
        <v>3647</v>
      </c>
      <c r="B3649" s="35">
        <v>19450397187</v>
      </c>
      <c r="C3649" s="47">
        <v>43956</v>
      </c>
      <c r="E3649" s="47">
        <v>43956</v>
      </c>
      <c r="F3649" s="28" t="s">
        <v>15</v>
      </c>
      <c r="G3649" s="38">
        <v>145</v>
      </c>
      <c r="H3649" s="42">
        <v>44111</v>
      </c>
      <c r="I3649" s="28" t="str">
        <f>VLOOKUP(B3649,'Список DKV от ЮТД'!$A$1:$S$10000,15,FALSE)</f>
        <v>2410/93</v>
      </c>
      <c r="J3649" s="28" t="s">
        <v>22</v>
      </c>
      <c r="K3649" s="38" t="str">
        <f>VLOOKUP(B3649,'Список DKV от ЮТД'!$A$1:$M$10000,13,FALSE)</f>
        <v>4</v>
      </c>
      <c r="L3649" s="28" t="str">
        <f>VLOOKUP(B3649,'Список DKV от ЮТД'!$A$1:$S$10000,14,FALSE)</f>
        <v>BP050OF</v>
      </c>
      <c r="M3649" s="49" t="str">
        <f>VLOOKUP(B3649,'Список DKV от ЮТД'!$A$1:$M$10000,10,FALSE)</f>
        <v>704310*******3915</v>
      </c>
      <c r="N3649" s="49" t="str">
        <f>VLOOKUP(B3649,'Список DKV от ЮТД'!$A$1:$S$10000,18,FALSE)</f>
        <v>blocked</v>
      </c>
      <c r="O3649" s="49" t="str">
        <f>VLOOKUP(B3649,'Список DKV от ЮТД'!$A$1:$S$10000,19,FALSE)</f>
        <v>blocked</v>
      </c>
      <c r="P3649" s="49" t="str">
        <f>VLOOKUP(B3649,'Список DKV от ЮТД'!$A$1:$S$10000,16,FALSE)</f>
        <v>431266598</v>
      </c>
      <c r="Q3649" s="46" t="s">
        <v>27352</v>
      </c>
      <c r="R3649" s="28" t="s">
        <v>26634</v>
      </c>
    </row>
    <row r="3650" spans="1:22" x14ac:dyDescent="0.2">
      <c r="A3650" s="28">
        <v>3648</v>
      </c>
      <c r="B3650" s="35">
        <v>19451034672</v>
      </c>
      <c r="C3650" s="47">
        <v>44091</v>
      </c>
      <c r="E3650" s="47">
        <v>44091</v>
      </c>
      <c r="F3650" s="28" t="s">
        <v>18</v>
      </c>
      <c r="G3650" s="38">
        <v>145</v>
      </c>
      <c r="H3650" s="42">
        <v>44111</v>
      </c>
      <c r="I3650" s="28" t="str">
        <f>VLOOKUP(B3650,'Список DKV от ЮТД'!$A$1:$S$10000,15,FALSE)</f>
        <v>2411/2930</v>
      </c>
      <c r="J3650" s="28" t="s">
        <v>22</v>
      </c>
      <c r="K3650" s="38" t="str">
        <f>VLOOKUP(B3650,'Список DKV от ЮТД'!$A$1:$M$10000,13,FALSE)</f>
        <v>4</v>
      </c>
      <c r="L3650" s="28" t="str">
        <f>VLOOKUP(B3650,'Список DKV от ЮТД'!$A$1:$S$10000,14,FALSE)</f>
        <v>LJ58TAU</v>
      </c>
      <c r="M3650" s="49" t="str">
        <f>VLOOKUP(B3650,'Список DKV от ЮТД'!$A$1:$M$10000,10,FALSE)</f>
        <v>704310*******0010</v>
      </c>
      <c r="N3650" s="49" t="str">
        <f>VLOOKUP(B3650,'Список DKV от ЮТД'!$A$1:$S$10000,18,FALSE)</f>
        <v>blocked</v>
      </c>
      <c r="O3650" s="49" t="str">
        <f>VLOOKUP(B3650,'Список DKV от ЮТД'!$A$1:$S$10000,19,FALSE)</f>
        <v>blocked</v>
      </c>
      <c r="P3650" s="49" t="str">
        <f>VLOOKUP(B3650,'Список DKV от ЮТД'!$A$1:$S$10000,16,FALSE)</f>
        <v>431330347</v>
      </c>
      <c r="Q3650" s="46" t="s">
        <v>27353</v>
      </c>
      <c r="R3650" s="28" t="s">
        <v>22846</v>
      </c>
    </row>
    <row r="3651" spans="1:22" x14ac:dyDescent="0.2">
      <c r="A3651" s="28">
        <v>3649</v>
      </c>
      <c r="B3651" s="35">
        <v>19451035190</v>
      </c>
      <c r="C3651" s="47">
        <v>44091</v>
      </c>
      <c r="E3651" s="47">
        <v>44091</v>
      </c>
      <c r="F3651" s="28" t="s">
        <v>18</v>
      </c>
      <c r="G3651" s="38">
        <v>145</v>
      </c>
      <c r="H3651" s="42">
        <v>44111</v>
      </c>
      <c r="I3651" s="28" t="str">
        <f>VLOOKUP(B3651,'Список DKV от ЮТД'!$A$1:$S$10000,15,FALSE)</f>
        <v>2411/2931</v>
      </c>
      <c r="J3651" s="28" t="s">
        <v>22</v>
      </c>
      <c r="K3651" s="38" t="str">
        <f>VLOOKUP(B3651,'Список DKV от ЮТД'!$A$1:$M$10000,13,FALSE)</f>
        <v>4</v>
      </c>
      <c r="L3651" s="28" t="str">
        <f>VLOOKUP(B3651,'Список DKV от ЮТД'!$A$1:$S$10000,14,FALSE)</f>
        <v>NMFR510</v>
      </c>
      <c r="M3651" s="49" t="str">
        <f>VLOOKUP(B3651,'Список DKV от ЮТД'!$A$1:$M$10000,10,FALSE)</f>
        <v>704310*******0036</v>
      </c>
      <c r="N3651" s="49" t="str">
        <f>VLOOKUP(B3651,'Список DKV от ЮТД'!$A$1:$S$10000,18,FALSE)</f>
        <v>blocked</v>
      </c>
      <c r="O3651" s="49" t="str">
        <f>VLOOKUP(B3651,'Список DKV от ЮТД'!$A$1:$S$10000,19,FALSE)</f>
        <v>blocked</v>
      </c>
      <c r="P3651" s="49" t="str">
        <f>VLOOKUP(B3651,'Список DKV от ЮТД'!$A$1:$S$10000,16,FALSE)</f>
        <v>431330399</v>
      </c>
      <c r="Q3651" s="46" t="s">
        <v>27353</v>
      </c>
      <c r="R3651" s="28" t="s">
        <v>22846</v>
      </c>
    </row>
    <row r="3652" spans="1:22" x14ac:dyDescent="0.2">
      <c r="A3652" s="28">
        <v>3650</v>
      </c>
      <c r="B3652" s="34">
        <v>19451035000</v>
      </c>
      <c r="C3652" s="47">
        <v>44091</v>
      </c>
      <c r="E3652" s="47">
        <v>44091</v>
      </c>
      <c r="F3652" s="28" t="s">
        <v>18</v>
      </c>
      <c r="H3652" s="42">
        <v>44111</v>
      </c>
      <c r="I3652" s="28" t="str">
        <f>VLOOKUP(B3652,'Список DKV от ЮТД'!$A$1:$S$10000,15,FALSE)</f>
        <v>2411/2932</v>
      </c>
      <c r="J3652" s="28" t="s">
        <v>22</v>
      </c>
      <c r="K3652" s="38" t="str">
        <f>VLOOKUP(B3652,'Список DKV от ЮТД'!$A$1:$M$10000,13,FALSE)</f>
        <v>4</v>
      </c>
      <c r="L3652" s="28" t="str">
        <f>VLOOKUP(B3652,'Список DKV от ЮТД'!$A$1:$S$10000,14,FALSE)</f>
        <v>34BVF751</v>
      </c>
      <c r="M3652" s="49" t="str">
        <f>VLOOKUP(B3652,'Список DKV от ЮТД'!$A$1:$M$10000,10,FALSE)</f>
        <v>704310*******3591</v>
      </c>
      <c r="N3652" s="49" t="str">
        <f>VLOOKUP(B3652,'Список DKV от ЮТД'!$A$1:$S$10000,18,FALSE)</f>
        <v/>
      </c>
      <c r="O3652" s="49" t="str">
        <f>VLOOKUP(B3652,'Список DKV от ЮТД'!$A$1:$S$10000,19,FALSE)</f>
        <v/>
      </c>
      <c r="P3652" s="49" t="str">
        <f>VLOOKUP(B3652,'Список DKV от ЮТД'!$A$1:$S$10000,16,FALSE)</f>
        <v>431330380</v>
      </c>
      <c r="Q3652" s="49"/>
    </row>
    <row r="3653" spans="1:22" x14ac:dyDescent="0.2">
      <c r="A3653" s="28">
        <v>3651</v>
      </c>
      <c r="B3653" s="35">
        <v>19451035232</v>
      </c>
      <c r="C3653" s="47">
        <v>44091</v>
      </c>
      <c r="E3653" s="47">
        <v>44091</v>
      </c>
      <c r="F3653" s="28" t="s">
        <v>18</v>
      </c>
      <c r="G3653" s="38">
        <v>193</v>
      </c>
      <c r="H3653" s="42">
        <v>44111</v>
      </c>
      <c r="I3653" s="28" t="str">
        <f>VLOOKUP(B3653,'Список DKV от ЮТД'!$A$1:$S$10000,15,FALSE)</f>
        <v>2411/2933</v>
      </c>
      <c r="J3653" s="28" t="s">
        <v>22</v>
      </c>
      <c r="K3653" s="38" t="str">
        <f>VLOOKUP(B3653,'Список DKV от ЮТД'!$A$1:$M$10000,13,FALSE)</f>
        <v>4</v>
      </c>
      <c r="L3653" s="28" t="str">
        <f>VLOOKUP(B3653,'Список DKV от ЮТД'!$A$1:$S$10000,14,FALSE)</f>
        <v>BA201KU</v>
      </c>
      <c r="M3653" s="49" t="str">
        <f>VLOOKUP(B3653,'Список DKV от ЮТД'!$A$1:$M$10000,10,FALSE)</f>
        <v>704310*******8155</v>
      </c>
      <c r="N3653" s="49" t="str">
        <f>VLOOKUP(B3653,'Список DKV от ЮТД'!$A$1:$S$10000,18,FALSE)</f>
        <v>blocked</v>
      </c>
      <c r="O3653" s="49" t="str">
        <f>VLOOKUP(B3653,'Список DKV от ЮТД'!$A$1:$S$10000,19,FALSE)</f>
        <v>blocked</v>
      </c>
      <c r="P3653" s="49" t="str">
        <f>VLOOKUP(B3653,'Список DKV от ЮТД'!$A$1:$S$10000,16,FALSE)</f>
        <v>431330403</v>
      </c>
      <c r="Q3653" s="46" t="s">
        <v>34529</v>
      </c>
      <c r="R3653" s="28" t="s">
        <v>34530</v>
      </c>
    </row>
    <row r="3654" spans="1:22" x14ac:dyDescent="0.2">
      <c r="A3654" s="28">
        <v>3652</v>
      </c>
      <c r="B3654" s="34">
        <v>19451035356</v>
      </c>
      <c r="C3654" s="47">
        <v>44091</v>
      </c>
      <c r="E3654" s="47">
        <v>44091</v>
      </c>
      <c r="F3654" s="28" t="s">
        <v>18</v>
      </c>
      <c r="H3654" s="42">
        <v>44111</v>
      </c>
      <c r="I3654" s="28" t="str">
        <f>VLOOKUP(B3654,'Список DKV от ЮТД'!$A$1:$S$10000,15,FALSE)</f>
        <v>2411/2934</v>
      </c>
      <c r="J3654" s="28" t="s">
        <v>22</v>
      </c>
      <c r="K3654" s="38" t="str">
        <f>VLOOKUP(B3654,'Список DKV от ЮТД'!$A$1:$M$10000,13,FALSE)</f>
        <v>4</v>
      </c>
      <c r="L3654" s="28" t="str">
        <f>VLOOKUP(B3654,'Список DKV от ЮТД'!$A$1:$S$10000,14,FALSE)</f>
        <v>14ABB500</v>
      </c>
      <c r="M3654" s="49" t="str">
        <f>VLOOKUP(B3654,'Список DKV от ЮТД'!$A$1:$M$10000,10,FALSE)</f>
        <v>704310*******2594</v>
      </c>
      <c r="N3654" s="49" t="str">
        <f>VLOOKUP(B3654,'Список DKV от ЮТД'!$A$1:$S$10000,18,FALSE)</f>
        <v>expired</v>
      </c>
      <c r="O3654" s="49" t="str">
        <f>VLOOKUP(B3654,'Список DKV от ЮТД'!$A$1:$S$10000,19,FALSE)</f>
        <v>blocked</v>
      </c>
      <c r="P3654" s="49" t="str">
        <f>VLOOKUP(B3654,'Список DKV от ЮТД'!$A$1:$S$10000,16,FALSE)</f>
        <v>431330415</v>
      </c>
      <c r="Q3654" s="49"/>
    </row>
    <row r="3655" spans="1:22" x14ac:dyDescent="0.2">
      <c r="A3655" s="28">
        <v>3653</v>
      </c>
      <c r="B3655" s="34">
        <v>19451035158</v>
      </c>
      <c r="C3655" s="47">
        <v>44091</v>
      </c>
      <c r="E3655" s="47">
        <v>44091</v>
      </c>
      <c r="F3655" s="28" t="s">
        <v>18</v>
      </c>
      <c r="H3655" s="42">
        <v>44111</v>
      </c>
      <c r="I3655" s="28" t="str">
        <f>VLOOKUP(B3655,'Список DKV от ЮТД'!$A$1:$S$10000,15,FALSE)</f>
        <v>2411/2935</v>
      </c>
      <c r="J3655" s="28" t="s">
        <v>22</v>
      </c>
      <c r="K3655" s="38" t="str">
        <f>VLOOKUP(B3655,'Список DKV от ЮТД'!$A$1:$M$10000,13,FALSE)</f>
        <v>4</v>
      </c>
      <c r="L3655" s="28" t="str">
        <f>VLOOKUP(B3655,'Список DKV от ЮТД'!$A$1:$S$10000,14,FALSE)</f>
        <v>37ADT480</v>
      </c>
      <c r="M3655" s="49" t="str">
        <f>VLOOKUP(B3655,'Список DKV от ЮТД'!$A$1:$M$10000,10,FALSE)</f>
        <v>704310*******6563</v>
      </c>
      <c r="N3655" s="49" t="str">
        <f>VLOOKUP(B3655,'Список DKV от ЮТД'!$A$1:$S$10000,18,FALSE)</f>
        <v/>
      </c>
      <c r="O3655" s="49" t="str">
        <f>VLOOKUP(B3655,'Список DKV от ЮТД'!$A$1:$S$10000,19,FALSE)</f>
        <v/>
      </c>
      <c r="P3655" s="49" t="str">
        <f>VLOOKUP(B3655,'Список DKV от ЮТД'!$A$1:$S$10000,16,FALSE)</f>
        <v>431330395</v>
      </c>
      <c r="Q3655" s="49"/>
    </row>
    <row r="3656" spans="1:22" x14ac:dyDescent="0.2">
      <c r="A3656" s="28">
        <v>3654</v>
      </c>
      <c r="B3656" s="35">
        <v>19451034995</v>
      </c>
      <c r="C3656" s="47">
        <v>44091</v>
      </c>
      <c r="E3656" s="47">
        <v>44091</v>
      </c>
      <c r="F3656" s="28" t="s">
        <v>18</v>
      </c>
      <c r="G3656" s="38">
        <v>176</v>
      </c>
      <c r="H3656" s="42">
        <v>44111</v>
      </c>
      <c r="I3656" s="28" t="str">
        <f>VLOOKUP(B3656,'Список DKV от ЮТД'!$A$1:$S$10000,15,FALSE)</f>
        <v>2411/2936</v>
      </c>
      <c r="J3656" s="28" t="s">
        <v>22</v>
      </c>
      <c r="K3656" s="38" t="str">
        <f>VLOOKUP(B3656,'Список DKV от ЮТД'!$A$1:$M$10000,13,FALSE)</f>
        <v>4</v>
      </c>
      <c r="L3656" s="28" t="str">
        <f>VLOOKUP(B3656,'Список DKV от ЮТД'!$A$1:$S$10000,14,FALSE)</f>
        <v>34CTV086</v>
      </c>
      <c r="M3656" s="49" t="str">
        <f>VLOOKUP(B3656,'Список DKV от ЮТД'!$A$1:$M$10000,10,FALSE)</f>
        <v>704310*******8508</v>
      </c>
      <c r="N3656" s="49" t="str">
        <f>VLOOKUP(B3656,'Список DKV от ЮТД'!$A$1:$S$10000,18,FALSE)</f>
        <v>blocked</v>
      </c>
      <c r="O3656" s="49" t="str">
        <f>VLOOKUP(B3656,'Список DKV от ЮТД'!$A$1:$S$10000,19,FALSE)</f>
        <v>blocked</v>
      </c>
      <c r="P3656" s="49" t="str">
        <f>VLOOKUP(B3656,'Список DKV от ЮТД'!$A$1:$S$10000,16,FALSE)</f>
        <v>431330379</v>
      </c>
      <c r="Q3656" s="46">
        <v>177</v>
      </c>
      <c r="R3656" s="28" t="s">
        <v>32771</v>
      </c>
    </row>
    <row r="3657" spans="1:22" x14ac:dyDescent="0.2">
      <c r="A3657" s="28">
        <v>3655</v>
      </c>
      <c r="B3657" s="34">
        <v>19451035117</v>
      </c>
      <c r="C3657" s="60">
        <v>44091</v>
      </c>
      <c r="D3657" s="48"/>
      <c r="E3657" s="60">
        <v>44091</v>
      </c>
      <c r="F3657" s="48" t="s">
        <v>18</v>
      </c>
      <c r="G3657" s="61"/>
      <c r="H3657" s="65">
        <v>44111</v>
      </c>
      <c r="I3657" s="28" t="str">
        <f>VLOOKUP(B3657,'Список DKV от ЮТД'!$A$1:$S$10000,15,FALSE)</f>
        <v>2411/2937</v>
      </c>
      <c r="J3657" s="28" t="s">
        <v>22</v>
      </c>
      <c r="K3657" s="38" t="str">
        <f>VLOOKUP(B3657,'Список DKV от ЮТД'!$A$1:$M$10000,13,FALSE)</f>
        <v>4</v>
      </c>
      <c r="L3657" s="28" t="str">
        <f>VLOOKUP(B3657,'Список DKV от ЮТД'!$A$1:$S$10000,14,FALSE)</f>
        <v>16AKC254</v>
      </c>
      <c r="M3657" s="49" t="str">
        <f>VLOOKUP(B3657,'Список DKV от ЮТД'!$A$1:$M$10000,10,FALSE)</f>
        <v>704310*******5539</v>
      </c>
      <c r="N3657" s="49" t="str">
        <f>VLOOKUP(B3657,'Список DKV от ЮТД'!$A$1:$S$10000,18,FALSE)</f>
        <v/>
      </c>
      <c r="O3657" s="49" t="str">
        <f>VLOOKUP(B3657,'Список DKV от ЮТД'!$A$1:$S$10000,19,FALSE)</f>
        <v/>
      </c>
      <c r="P3657" s="49" t="str">
        <f>VLOOKUP(B3657,'Список DKV от ЮТД'!$A$1:$S$10000,16,FALSE)</f>
        <v>431330391</v>
      </c>
      <c r="Q3657" s="49"/>
      <c r="R3657" s="48"/>
    </row>
    <row r="3658" spans="1:22" x14ac:dyDescent="0.2">
      <c r="A3658" s="28">
        <v>3656</v>
      </c>
      <c r="B3658" s="34">
        <v>19451035075</v>
      </c>
      <c r="C3658" s="47">
        <v>44091</v>
      </c>
      <c r="E3658" s="47">
        <v>44091</v>
      </c>
      <c r="F3658" s="28" t="s">
        <v>18</v>
      </c>
      <c r="G3658" s="126"/>
      <c r="H3658" s="42">
        <v>44111</v>
      </c>
      <c r="I3658" s="28" t="str">
        <f>VLOOKUP(B3658,'Список DKV от ЮТД'!$A$1:$S$10000,15,FALSE)</f>
        <v>2411/2938</v>
      </c>
      <c r="J3658" s="28" t="s">
        <v>22</v>
      </c>
      <c r="K3658" s="38" t="str">
        <f>VLOOKUP(B3658,'Список DKV от ЮТД'!$A$1:$M$10000,13,FALSE)</f>
        <v>4</v>
      </c>
      <c r="L3658" s="28" t="str">
        <f>VLOOKUP(B3658,'Список DKV от ЮТД'!$A$1:$S$10000,14,FALSE)</f>
        <v>16ADR099</v>
      </c>
      <c r="M3658" s="49" t="str">
        <f>VLOOKUP(B3658,'Список DKV от ЮТД'!$A$1:$M$10000,10,FALSE)</f>
        <v>704310*******5217</v>
      </c>
      <c r="N3658" s="49" t="str">
        <f>VLOOKUP(B3658,'Список DKV от ЮТД'!$A$1:$S$10000,18,FALSE)</f>
        <v/>
      </c>
      <c r="O3658" s="49" t="str">
        <f>VLOOKUP(B3658,'Список DKV от ЮТД'!$A$1:$S$10000,19,FALSE)</f>
        <v/>
      </c>
      <c r="P3658" s="49" t="str">
        <f>VLOOKUP(B3658,'Список DKV от ЮТД'!$A$1:$S$10000,16,FALSE)</f>
        <v>431330387</v>
      </c>
      <c r="Q3658" s="49"/>
    </row>
    <row r="3659" spans="1:22" x14ac:dyDescent="0.2">
      <c r="A3659" s="28">
        <v>3657</v>
      </c>
      <c r="B3659" s="34">
        <v>19451034532</v>
      </c>
      <c r="C3659" s="47">
        <v>44091</v>
      </c>
      <c r="E3659" s="47">
        <v>44091</v>
      </c>
      <c r="F3659" s="28" t="s">
        <v>18</v>
      </c>
      <c r="H3659" s="42">
        <v>44111</v>
      </c>
      <c r="I3659" s="28" t="str">
        <f>VLOOKUP(B3659,'Список DKV от ЮТД'!$A$1:$S$10000,15,FALSE)</f>
        <v>2411/2939</v>
      </c>
      <c r="J3659" s="28" t="s">
        <v>22</v>
      </c>
      <c r="K3659" s="38" t="str">
        <f>VLOOKUP(B3659,'Список DKV от ЮТД'!$A$1:$M$10000,13,FALSE)</f>
        <v>4</v>
      </c>
      <c r="L3659" s="28" t="str">
        <f>VLOOKUP(B3659,'Список DKV от ЮТД'!$A$1:$S$10000,14,FALSE)</f>
        <v>33ACC757</v>
      </c>
      <c r="M3659" s="49" t="str">
        <f>VLOOKUP(B3659,'Список DKV от ЮТД'!$A$1:$M$10000,10,FALSE)</f>
        <v>704310*******0116</v>
      </c>
      <c r="N3659" s="49" t="str">
        <f>VLOOKUP(B3659,'Список DKV от ЮТД'!$A$1:$S$10000,18,FALSE)</f>
        <v/>
      </c>
      <c r="O3659" s="49" t="str">
        <f>VLOOKUP(B3659,'Список DKV от ЮТД'!$A$1:$S$10000,19,FALSE)</f>
        <v/>
      </c>
      <c r="P3659" s="49" t="str">
        <f>VLOOKUP(B3659,'Список DKV от ЮТД'!$A$1:$S$10000,16,FALSE)</f>
        <v>431330333</v>
      </c>
      <c r="Q3659" s="49"/>
    </row>
    <row r="3660" spans="1:22" x14ac:dyDescent="0.2">
      <c r="A3660" s="28">
        <v>3658</v>
      </c>
      <c r="B3660" s="34">
        <v>19451035471</v>
      </c>
      <c r="C3660" s="47">
        <v>44091</v>
      </c>
      <c r="E3660" s="47">
        <v>44091</v>
      </c>
      <c r="F3660" s="28" t="s">
        <v>18</v>
      </c>
      <c r="H3660" s="42">
        <v>44111</v>
      </c>
      <c r="I3660" s="28" t="str">
        <f>VLOOKUP(B3660,'Список DKV от ЮТД'!$A$1:$S$10000,15,FALSE)</f>
        <v>2411/2940</v>
      </c>
      <c r="J3660" s="28" t="s">
        <v>22</v>
      </c>
      <c r="K3660" s="38" t="str">
        <f>VLOOKUP(B3660,'Список DKV от ЮТД'!$A$1:$M$10000,13,FALSE)</f>
        <v>4</v>
      </c>
      <c r="L3660" s="28" t="str">
        <f>VLOOKUP(B3660,'Список DKV от ЮТД'!$A$1:$S$10000,14,FALSE)</f>
        <v>33ENG80</v>
      </c>
      <c r="M3660" s="49" t="str">
        <f>VLOOKUP(B3660,'Список DKV от ЮТД'!$A$1:$M$10000,10,FALSE)</f>
        <v>704310*******2211</v>
      </c>
      <c r="N3660" s="49" t="str">
        <f>VLOOKUP(B3660,'Список DKV от ЮТД'!$A$1:$S$10000,18,FALSE)</f>
        <v/>
      </c>
      <c r="O3660" s="49" t="str">
        <f>VLOOKUP(B3660,'Список DKV от ЮТД'!$A$1:$S$10000,19,FALSE)</f>
        <v/>
      </c>
      <c r="P3660" s="49" t="str">
        <f>VLOOKUP(B3660,'Список DKV от ЮТД'!$A$1:$S$10000,16,FALSE)</f>
        <v>431330427</v>
      </c>
      <c r="Q3660" s="49"/>
    </row>
    <row r="3661" spans="1:22" s="5" customFormat="1" x14ac:dyDescent="0.2">
      <c r="A3661" s="28">
        <v>3659</v>
      </c>
      <c r="B3661" s="34">
        <v>19451035398</v>
      </c>
      <c r="C3661" s="47">
        <v>44091</v>
      </c>
      <c r="D3661" s="28"/>
      <c r="E3661" s="47">
        <v>44091</v>
      </c>
      <c r="F3661" s="28" t="s">
        <v>18</v>
      </c>
      <c r="G3661" s="38"/>
      <c r="H3661" s="42">
        <v>44111</v>
      </c>
      <c r="I3661" s="28" t="str">
        <f>VLOOKUP(B3661,'Список DKV от ЮТД'!$A$1:$S$10000,15,FALSE)</f>
        <v>2411/2941</v>
      </c>
      <c r="J3661" s="28" t="s">
        <v>22</v>
      </c>
      <c r="K3661" s="38" t="str">
        <f>VLOOKUP(B3661,'Список DKV от ЮТД'!$A$1:$M$10000,13,FALSE)</f>
        <v>4</v>
      </c>
      <c r="L3661" s="28" t="str">
        <f>VLOOKUP(B3661,'Список DKV от ЮТД'!$A$1:$S$10000,14,FALSE)</f>
        <v>27RM217</v>
      </c>
      <c r="M3661" s="49" t="str">
        <f>VLOOKUP(B3661,'Список DKV от ЮТД'!$A$1:$M$10000,10,FALSE)</f>
        <v>704310*******2152</v>
      </c>
      <c r="N3661" s="49" t="str">
        <f>VLOOKUP(B3661,'Список DKV от ЮТД'!$A$1:$S$10000,18,FALSE)</f>
        <v/>
      </c>
      <c r="O3661" s="49" t="str">
        <f>VLOOKUP(B3661,'Список DKV от ЮТД'!$A$1:$S$10000,19,FALSE)</f>
        <v/>
      </c>
      <c r="P3661" s="49" t="str">
        <f>VLOOKUP(B3661,'Список DKV от ЮТД'!$A$1:$S$10000,16,FALSE)</f>
        <v>431330419</v>
      </c>
      <c r="Q3661" s="49"/>
      <c r="R3661" s="28"/>
      <c r="S3661" s="28"/>
      <c r="T3661" s="28"/>
      <c r="U3661" s="48"/>
      <c r="V3661" s="48"/>
    </row>
    <row r="3662" spans="1:22" s="5" customFormat="1" x14ac:dyDescent="0.2">
      <c r="A3662" s="28">
        <v>3660</v>
      </c>
      <c r="B3662" s="34">
        <v>19460014160</v>
      </c>
      <c r="C3662" s="47">
        <v>44064</v>
      </c>
      <c r="D3662" s="28"/>
      <c r="E3662" s="47">
        <v>44064</v>
      </c>
      <c r="F3662" s="28" t="s">
        <v>20</v>
      </c>
      <c r="G3662" s="38"/>
      <c r="H3662" s="42">
        <v>44111</v>
      </c>
      <c r="I3662" s="28" t="str">
        <f>VLOOKUP(B3662,'Список DKV от ЮТД'!$A$1:$S$10000,15,FALSE)</f>
        <v>2412/585</v>
      </c>
      <c r="J3662" s="28" t="s">
        <v>22</v>
      </c>
      <c r="K3662" s="38" t="str">
        <f>VLOOKUP(B3662,'Список DKV от ЮТД'!$A$1:$M$10000,13,FALSE)</f>
        <v>4</v>
      </c>
      <c r="L3662" s="28" t="str">
        <f>VLOOKUP(B3662,'Список DKV от ЮТД'!$A$1:$S$10000,14,FALSE)</f>
        <v>ZG6677HG</v>
      </c>
      <c r="M3662" s="49" t="str">
        <f>VLOOKUP(B3662,'Список DKV от ЮТД'!$A$1:$M$10000,10,FALSE)</f>
        <v>704310*******0712</v>
      </c>
      <c r="N3662" s="49" t="str">
        <f>VLOOKUP(B3662,'Список DKV от ЮТД'!$A$1:$S$10000,18,FALSE)</f>
        <v/>
      </c>
      <c r="O3662" s="49" t="str">
        <f>VLOOKUP(B3662,'Список DKV от ЮТД'!$A$1:$S$10000,19,FALSE)</f>
        <v/>
      </c>
      <c r="P3662" s="49" t="str">
        <f>VLOOKUP(B3662,'Список DKV от ЮТД'!$A$1:$S$10000,16,FALSE)</f>
        <v>431490440</v>
      </c>
      <c r="Q3662" s="49"/>
      <c r="R3662" s="28"/>
      <c r="S3662" s="48"/>
      <c r="T3662" s="48"/>
      <c r="U3662" s="48"/>
      <c r="V3662" s="48"/>
    </row>
    <row r="3663" spans="1:22" s="5" customFormat="1" x14ac:dyDescent="0.2">
      <c r="A3663" s="28">
        <v>3661</v>
      </c>
      <c r="B3663" s="34">
        <v>19241028158</v>
      </c>
      <c r="C3663" s="47">
        <v>43822</v>
      </c>
      <c r="D3663" s="28"/>
      <c r="E3663" s="47">
        <v>43822</v>
      </c>
      <c r="F3663" s="68" t="s">
        <v>15</v>
      </c>
      <c r="G3663" s="38"/>
      <c r="H3663" s="42">
        <v>44112</v>
      </c>
      <c r="I3663" s="28" t="str">
        <f>VLOOKUP(B3663,'Список DKV от ЮТД'!$A$1:$S$10000,15,FALSE)</f>
        <v>2410/95</v>
      </c>
      <c r="J3663" s="28" t="s">
        <v>22</v>
      </c>
      <c r="K3663" s="38" t="str">
        <f>VLOOKUP(B3663,'Список DKV от ЮТД'!$A$1:$M$10000,13,FALSE)</f>
        <v>4</v>
      </c>
      <c r="L3663" s="28" t="str">
        <f>VLOOKUP(B3663,'Список DKV от ЮТД'!$A$1:$S$10000,14,FALSE)</f>
        <v>CK972IS</v>
      </c>
      <c r="M3663" s="49" t="str">
        <f>VLOOKUP(B3663,'Список DKV от ЮТД'!$A$1:$M$10000,10,FALSE)</f>
        <v>704310*******5941</v>
      </c>
      <c r="N3663" s="49" t="str">
        <f>VLOOKUP(B3663,'Список DKV от ЮТД'!$A$1:$S$10000,18,FALSE)</f>
        <v/>
      </c>
      <c r="O3663" s="49" t="str">
        <f>VLOOKUP(B3663,'Список DKV от ЮТД'!$A$1:$S$10000,19,FALSE)</f>
        <v/>
      </c>
      <c r="P3663" s="49" t="str">
        <f>VLOOKUP(B3663,'Список DKV от ЮТД'!$A$1:$S$10000,16,FALSE)</f>
        <v>425824671</v>
      </c>
      <c r="Q3663" s="49"/>
      <c r="R3663" s="28" t="s">
        <v>15738</v>
      </c>
      <c r="S3663" s="48"/>
      <c r="T3663" s="48"/>
      <c r="U3663" s="48"/>
      <c r="V3663" s="48"/>
    </row>
    <row r="3664" spans="1:22" x14ac:dyDescent="0.2">
      <c r="A3664" s="28">
        <v>3662</v>
      </c>
      <c r="B3664" s="34">
        <v>19451035315</v>
      </c>
      <c r="C3664" s="47">
        <v>44091</v>
      </c>
      <c r="E3664" s="47">
        <v>44091</v>
      </c>
      <c r="F3664" s="28" t="s">
        <v>18</v>
      </c>
      <c r="H3664" s="42">
        <v>44112</v>
      </c>
      <c r="I3664" s="28" t="str">
        <f>VLOOKUP(B3664,'Список DKV от ЮТД'!$A$1:$S$10000,15,FALSE)</f>
        <v>2411/2942</v>
      </c>
      <c r="J3664" s="28" t="s">
        <v>22</v>
      </c>
      <c r="K3664" s="38" t="str">
        <f>VLOOKUP(B3664,'Список DKV от ЮТД'!$A$1:$M$10000,13,FALSE)</f>
        <v>4</v>
      </c>
      <c r="L3664" s="28" t="str">
        <f>VLOOKUP(B3664,'Список DKV от ЮТД'!$A$1:$S$10000,14,FALSE)</f>
        <v>16AKD673</v>
      </c>
      <c r="M3664" s="49" t="str">
        <f>VLOOKUP(B3664,'Список DKV от ЮТД'!$A$1:$M$10000,10,FALSE)</f>
        <v>704310*******6093</v>
      </c>
      <c r="N3664" s="49" t="str">
        <f>VLOOKUP(B3664,'Список DKV от ЮТД'!$A$1:$S$10000,18,FALSE)</f>
        <v/>
      </c>
      <c r="O3664" s="49" t="str">
        <f>VLOOKUP(B3664,'Список DKV от ЮТД'!$A$1:$S$10000,19,FALSE)</f>
        <v/>
      </c>
      <c r="P3664" s="49" t="str">
        <f>VLOOKUP(B3664,'Список DKV от ЮТД'!$A$1:$S$10000,16,FALSE)</f>
        <v>431330411</v>
      </c>
      <c r="Q3664" s="49"/>
      <c r="S3664" s="48"/>
      <c r="T3664" s="48"/>
    </row>
    <row r="3665" spans="1:22" x14ac:dyDescent="0.2">
      <c r="A3665" s="28">
        <v>3663</v>
      </c>
      <c r="B3665" s="34">
        <v>19451035430</v>
      </c>
      <c r="C3665" s="47">
        <v>44091</v>
      </c>
      <c r="E3665" s="47">
        <v>44091</v>
      </c>
      <c r="F3665" s="28" t="s">
        <v>18</v>
      </c>
      <c r="H3665" s="42">
        <v>44112</v>
      </c>
      <c r="I3665" s="28" t="str">
        <f>VLOOKUP(B3665,'Список DKV от ЮТД'!$A$1:$S$10000,15,FALSE)</f>
        <v>2411/2943</v>
      </c>
      <c r="J3665" s="28" t="s">
        <v>22</v>
      </c>
      <c r="K3665" s="38" t="str">
        <f>VLOOKUP(B3665,'Список DKV от ЮТД'!$A$1:$M$10000,13,FALSE)</f>
        <v>4</v>
      </c>
      <c r="L3665" s="28" t="str">
        <f>VLOOKUP(B3665,'Список DKV от ЮТД'!$A$1:$S$10000,14,FALSE)</f>
        <v>34BDG840</v>
      </c>
      <c r="M3665" s="49" t="str">
        <f>VLOOKUP(B3665,'Список DKV от ЮТД'!$A$1:$M$10000,10,FALSE)</f>
        <v>704310*******1942</v>
      </c>
      <c r="N3665" s="49" t="str">
        <f>VLOOKUP(B3665,'Список DKV от ЮТД'!$A$1:$S$10000,18,FALSE)</f>
        <v/>
      </c>
      <c r="O3665" s="49" t="str">
        <f>VLOOKUP(B3665,'Список DKV от ЮТД'!$A$1:$S$10000,19,FALSE)</f>
        <v/>
      </c>
      <c r="P3665" s="49" t="str">
        <f>VLOOKUP(B3665,'Список DKV от ЮТД'!$A$1:$S$10000,16,FALSE)</f>
        <v>431330423</v>
      </c>
      <c r="Q3665" s="49"/>
    </row>
    <row r="3666" spans="1:22" x14ac:dyDescent="0.2">
      <c r="A3666" s="28">
        <v>3664</v>
      </c>
      <c r="B3666" s="34">
        <v>19451045629</v>
      </c>
      <c r="C3666" s="47">
        <v>44104</v>
      </c>
      <c r="E3666" s="47">
        <v>44104</v>
      </c>
      <c r="F3666" s="28" t="s">
        <v>18</v>
      </c>
      <c r="H3666" s="42">
        <v>44112</v>
      </c>
      <c r="I3666" s="28" t="str">
        <f>VLOOKUP(B3666,'Список DKV от ЮТД'!$A$1:$S$10000,15,FALSE)</f>
        <v>2411/2944</v>
      </c>
      <c r="J3666" s="28" t="s">
        <v>22</v>
      </c>
      <c r="K3666" s="38" t="str">
        <f>VLOOKUP(B3666,'Список DKV от ЮТД'!$A$1:$M$10000,13,FALSE)</f>
        <v>4</v>
      </c>
      <c r="L3666" s="28" t="str">
        <f>VLOOKUP(B3666,'Список DKV от ЮТД'!$A$1:$S$10000,14,FALSE)</f>
        <v>CT4604PH</v>
      </c>
      <c r="M3666" s="49" t="str">
        <f>VLOOKUP(B3666,'Список DKV от ЮТД'!$A$1:$M$10000,10,FALSE)</f>
        <v>704310*******3364</v>
      </c>
      <c r="N3666" s="49" t="str">
        <f>VLOOKUP(B3666,'Список DKV от ЮТД'!$A$1:$S$10000,18,FALSE)</f>
        <v/>
      </c>
      <c r="O3666" s="49" t="str">
        <f>VLOOKUP(B3666,'Список DKV от ЮТД'!$A$1:$S$10000,19,FALSE)</f>
        <v/>
      </c>
      <c r="P3666" s="49" t="str">
        <f>VLOOKUP(B3666,'Список DKV от ЮТД'!$A$1:$S$10000,16,FALSE)</f>
        <v>431331442</v>
      </c>
      <c r="Q3666" s="49"/>
    </row>
    <row r="3667" spans="1:22" x14ac:dyDescent="0.2">
      <c r="A3667" s="28">
        <v>3665</v>
      </c>
      <c r="B3667" s="34">
        <v>19451045801</v>
      </c>
      <c r="C3667" s="47">
        <v>44104</v>
      </c>
      <c r="E3667" s="47">
        <v>44104</v>
      </c>
      <c r="F3667" s="28" t="s">
        <v>18</v>
      </c>
      <c r="H3667" s="42">
        <v>44112</v>
      </c>
      <c r="I3667" s="28" t="str">
        <f>VLOOKUP(B3667,'Список DKV от ЮТД'!$A$1:$S$10000,15,FALSE)</f>
        <v>2411/2945</v>
      </c>
      <c r="J3667" s="28" t="s">
        <v>22</v>
      </c>
      <c r="K3667" s="38" t="str">
        <f>VLOOKUP(B3667,'Список DKV от ЮТД'!$A$1:$M$10000,13,FALSE)</f>
        <v>4</v>
      </c>
      <c r="L3667" s="28" t="str">
        <f>VLOOKUP(B3667,'Список DKV от ЮТД'!$A$1:$S$10000,14,FALSE)</f>
        <v>SB898FL</v>
      </c>
      <c r="M3667" s="49" t="str">
        <f>VLOOKUP(B3667,'Список DKV от ЮТД'!$A$1:$M$10000,10,FALSE)</f>
        <v>704310*******0092</v>
      </c>
      <c r="N3667" s="49" t="str">
        <f>VLOOKUP(B3667,'Список DKV от ЮТД'!$A$1:$S$10000,18,FALSE)</f>
        <v/>
      </c>
      <c r="O3667" s="49" t="str">
        <f>VLOOKUP(B3667,'Список DKV от ЮТД'!$A$1:$S$10000,19,FALSE)</f>
        <v/>
      </c>
      <c r="P3667" s="49" t="str">
        <f>VLOOKUP(B3667,'Список DKV от ЮТД'!$A$1:$S$10000,16,FALSE)</f>
        <v>431331460</v>
      </c>
      <c r="Q3667" s="49"/>
    </row>
    <row r="3668" spans="1:22" x14ac:dyDescent="0.2">
      <c r="A3668" s="28">
        <v>3666</v>
      </c>
      <c r="B3668" s="34">
        <v>19451045686</v>
      </c>
      <c r="C3668" s="47">
        <v>44104</v>
      </c>
      <c r="E3668" s="47">
        <v>44104</v>
      </c>
      <c r="F3668" s="28" t="s">
        <v>18</v>
      </c>
      <c r="H3668" s="42">
        <v>44112</v>
      </c>
      <c r="I3668" s="28" t="str">
        <f>VLOOKUP(B3668,'Список DKV от ЮТД'!$A$1:$S$10000,15,FALSE)</f>
        <v>2411/2946</v>
      </c>
      <c r="J3668" s="28" t="s">
        <v>22</v>
      </c>
      <c r="K3668" s="38" t="str">
        <f>VLOOKUP(B3668,'Список DKV от ЮТД'!$A$1:$M$10000,13,FALSE)</f>
        <v>4</v>
      </c>
      <c r="L3668" s="28" t="str">
        <f>VLOOKUP(B3668,'Список DKV от ЮТД'!$A$1:$S$10000,14,FALSE)</f>
        <v>01CER78</v>
      </c>
      <c r="M3668" s="49" t="str">
        <f>VLOOKUP(B3668,'Список DKV от ЮТД'!$A$1:$M$10000,10,FALSE)</f>
        <v>704310*******1953</v>
      </c>
      <c r="N3668" s="49" t="str">
        <f>VLOOKUP(B3668,'Список DKV от ЮТД'!$A$1:$S$10000,18,FALSE)</f>
        <v/>
      </c>
      <c r="O3668" s="49" t="str">
        <f>VLOOKUP(B3668,'Список DKV от ЮТД'!$A$1:$S$10000,19,FALSE)</f>
        <v/>
      </c>
      <c r="P3668" s="49" t="str">
        <f>VLOOKUP(B3668,'Список DKV от ЮТД'!$A$1:$S$10000,16,FALSE)</f>
        <v>431331448</v>
      </c>
      <c r="Q3668" s="49"/>
    </row>
    <row r="3669" spans="1:22" x14ac:dyDescent="0.2">
      <c r="A3669" s="28">
        <v>3667</v>
      </c>
      <c r="B3669" s="34">
        <v>19451045728</v>
      </c>
      <c r="C3669" s="47">
        <v>44104</v>
      </c>
      <c r="E3669" s="47">
        <v>44104</v>
      </c>
      <c r="F3669" s="28" t="s">
        <v>18</v>
      </c>
      <c r="H3669" s="42">
        <v>44112</v>
      </c>
      <c r="I3669" s="28" t="str">
        <f>VLOOKUP(B3669,'Список DKV от ЮТД'!$A$1:$S$10000,15,FALSE)</f>
        <v>2411/2947</v>
      </c>
      <c r="J3669" s="28" t="s">
        <v>22</v>
      </c>
      <c r="K3669" s="38" t="str">
        <f>VLOOKUP(B3669,'Список DKV от ЮТД'!$A$1:$M$10000,13,FALSE)</f>
        <v>4</v>
      </c>
      <c r="L3669" s="28" t="str">
        <f>VLOOKUP(B3669,'Список DKV от ЮТД'!$A$1:$S$10000,14,FALSE)</f>
        <v>38ACR075</v>
      </c>
      <c r="M3669" s="49" t="str">
        <f>VLOOKUP(B3669,'Список DKV от ЮТД'!$A$1:$M$10000,10,FALSE)</f>
        <v>704310*******0270</v>
      </c>
      <c r="N3669" s="49" t="str">
        <f>VLOOKUP(B3669,'Список DKV от ЮТД'!$A$1:$S$10000,18,FALSE)</f>
        <v/>
      </c>
      <c r="O3669" s="49" t="str">
        <f>VLOOKUP(B3669,'Список DKV от ЮТД'!$A$1:$S$10000,19,FALSE)</f>
        <v/>
      </c>
      <c r="P3669" s="49" t="str">
        <f>VLOOKUP(B3669,'Список DKV от ЮТД'!$A$1:$S$10000,16,FALSE)</f>
        <v>431331452</v>
      </c>
      <c r="Q3669" s="49"/>
    </row>
    <row r="3670" spans="1:22" x14ac:dyDescent="0.2">
      <c r="A3670" s="28">
        <v>3668</v>
      </c>
      <c r="B3670" s="34">
        <v>19451045678</v>
      </c>
      <c r="C3670" s="47">
        <v>44104</v>
      </c>
      <c r="E3670" s="47">
        <v>44104</v>
      </c>
      <c r="F3670" s="28" t="s">
        <v>18</v>
      </c>
      <c r="H3670" s="42">
        <v>44112</v>
      </c>
      <c r="I3670" s="28" t="str">
        <f>VLOOKUP(B3670,'Список DKV от ЮТД'!$A$1:$S$10000,15,FALSE)</f>
        <v>2411/2948</v>
      </c>
      <c r="J3670" s="28" t="s">
        <v>22</v>
      </c>
      <c r="K3670" s="38" t="str">
        <f>VLOOKUP(B3670,'Список DKV от ЮТД'!$A$1:$M$10000,13,FALSE)</f>
        <v>4</v>
      </c>
      <c r="L3670" s="28" t="str">
        <f>VLOOKUP(B3670,'Список DKV от ЮТД'!$A$1:$S$10000,14,FALSE)</f>
        <v>34GA7673</v>
      </c>
      <c r="M3670" s="49" t="str">
        <f>VLOOKUP(B3670,'Список DKV от ЮТД'!$A$1:$M$10000,10,FALSE)</f>
        <v>704310*******0978</v>
      </c>
      <c r="N3670" s="49" t="str">
        <f>VLOOKUP(B3670,'Список DKV от ЮТД'!$A$1:$S$10000,18,FALSE)</f>
        <v/>
      </c>
      <c r="O3670" s="49" t="str">
        <f>VLOOKUP(B3670,'Список DKV от ЮТД'!$A$1:$S$10000,19,FALSE)</f>
        <v/>
      </c>
      <c r="P3670" s="49" t="str">
        <f>VLOOKUP(B3670,'Список DKV от ЮТД'!$A$1:$S$10000,16,FALSE)</f>
        <v>431331447</v>
      </c>
      <c r="Q3670" s="49"/>
    </row>
    <row r="3671" spans="1:22" x14ac:dyDescent="0.2">
      <c r="A3671" s="28">
        <v>3669</v>
      </c>
      <c r="B3671" s="34">
        <v>19451045710</v>
      </c>
      <c r="C3671" s="47">
        <v>44104</v>
      </c>
      <c r="E3671" s="47">
        <v>44104</v>
      </c>
      <c r="F3671" s="28" t="s">
        <v>18</v>
      </c>
      <c r="H3671" s="42">
        <v>44112</v>
      </c>
      <c r="I3671" s="28" t="str">
        <f>VLOOKUP(B3671,'Список DKV от ЮТД'!$A$1:$S$10000,15,FALSE)</f>
        <v>2411/2949</v>
      </c>
      <c r="J3671" s="28" t="s">
        <v>22</v>
      </c>
      <c r="K3671" s="38" t="str">
        <f>VLOOKUP(B3671,'Список DKV от ЮТД'!$A$1:$M$10000,13,FALSE)</f>
        <v>4</v>
      </c>
      <c r="L3671" s="28" t="str">
        <f>VLOOKUP(B3671,'Список DKV от ЮТД'!$A$1:$S$10000,14,FALSE)</f>
        <v>34BMD809</v>
      </c>
      <c r="M3671" s="49" t="str">
        <f>VLOOKUP(B3671,'Список DKV от ЮТД'!$A$1:$M$10000,10,FALSE)</f>
        <v>704310*******6628</v>
      </c>
      <c r="N3671" s="49" t="str">
        <f>VLOOKUP(B3671,'Список DKV от ЮТД'!$A$1:$S$10000,18,FALSE)</f>
        <v/>
      </c>
      <c r="O3671" s="49" t="str">
        <f>VLOOKUP(B3671,'Список DKV от ЮТД'!$A$1:$S$10000,19,FALSE)</f>
        <v/>
      </c>
      <c r="P3671" s="49" t="str">
        <f>VLOOKUP(B3671,'Список DKV от ЮТД'!$A$1:$S$10000,16,FALSE)</f>
        <v>431331451</v>
      </c>
      <c r="Q3671" s="49"/>
    </row>
    <row r="3672" spans="1:22" x14ac:dyDescent="0.2">
      <c r="A3672" s="28">
        <v>3670</v>
      </c>
      <c r="B3672" s="34">
        <v>19451045751</v>
      </c>
      <c r="C3672" s="47">
        <v>44104</v>
      </c>
      <c r="E3672" s="47">
        <v>44104</v>
      </c>
      <c r="F3672" s="28" t="s">
        <v>18</v>
      </c>
      <c r="H3672" s="42">
        <v>44112</v>
      </c>
      <c r="I3672" s="28" t="str">
        <f>VLOOKUP(B3672,'Список DKV от ЮТД'!$A$1:$S$10000,15,FALSE)</f>
        <v>2411/2950</v>
      </c>
      <c r="J3672" s="28" t="s">
        <v>22</v>
      </c>
      <c r="K3672" s="38" t="str">
        <f>VLOOKUP(B3672,'Список DKV от ЮТД'!$A$1:$M$10000,13,FALSE)</f>
        <v>4</v>
      </c>
      <c r="L3672" s="28" t="str">
        <f>VLOOKUP(B3672,'Список DKV от ЮТД'!$A$1:$S$10000,14,FALSE)</f>
        <v>06BMP536</v>
      </c>
      <c r="M3672" s="49" t="str">
        <f>VLOOKUP(B3672,'Список DKV от ЮТД'!$A$1:$M$10000,10,FALSE)</f>
        <v>704310*******0630</v>
      </c>
      <c r="N3672" s="49" t="str">
        <f>VLOOKUP(B3672,'Список DKV от ЮТД'!$A$1:$S$10000,18,FALSE)</f>
        <v/>
      </c>
      <c r="O3672" s="49" t="str">
        <f>VLOOKUP(B3672,'Список DKV от ЮТД'!$A$1:$S$10000,19,FALSE)</f>
        <v/>
      </c>
      <c r="P3672" s="49" t="str">
        <f>VLOOKUP(B3672,'Список DKV от ЮТД'!$A$1:$S$10000,16,FALSE)</f>
        <v>431331455</v>
      </c>
      <c r="Q3672" s="49"/>
    </row>
    <row r="3673" spans="1:22" x14ac:dyDescent="0.2">
      <c r="A3673" s="28">
        <v>3671</v>
      </c>
      <c r="B3673" s="34">
        <v>19451045793</v>
      </c>
      <c r="C3673" s="47">
        <v>44104</v>
      </c>
      <c r="E3673" s="47">
        <v>44104</v>
      </c>
      <c r="F3673" s="28" t="s">
        <v>18</v>
      </c>
      <c r="H3673" s="42">
        <v>44112</v>
      </c>
      <c r="I3673" s="28" t="str">
        <f>VLOOKUP(B3673,'Список DKV от ЮТД'!$A$1:$S$10000,15,FALSE)</f>
        <v>2411/2951</v>
      </c>
      <c r="J3673" s="28" t="s">
        <v>22</v>
      </c>
      <c r="K3673" s="38" t="str">
        <f>VLOOKUP(B3673,'Список DKV от ЮТД'!$A$1:$M$10000,13,FALSE)</f>
        <v>4</v>
      </c>
      <c r="L3673" s="28" t="str">
        <f>VLOOKUP(B3673,'Список DKV от ЮТД'!$A$1:$S$10000,14,FALSE)</f>
        <v>06JRK75</v>
      </c>
      <c r="M3673" s="49" t="str">
        <f>VLOOKUP(B3673,'Список DKV от ЮТД'!$A$1:$M$10000,10,FALSE)</f>
        <v>704310*******1249</v>
      </c>
      <c r="N3673" s="49" t="str">
        <f>VLOOKUP(B3673,'Список DKV от ЮТД'!$A$1:$S$10000,18,FALSE)</f>
        <v/>
      </c>
      <c r="O3673" s="49" t="str">
        <f>VLOOKUP(B3673,'Список DKV от ЮТД'!$A$1:$S$10000,19,FALSE)</f>
        <v/>
      </c>
      <c r="P3673" s="49" t="str">
        <f>VLOOKUP(B3673,'Список DKV от ЮТД'!$A$1:$S$10000,16,FALSE)</f>
        <v>431331459</v>
      </c>
      <c r="Q3673" s="49"/>
    </row>
    <row r="3674" spans="1:22" x14ac:dyDescent="0.2">
      <c r="A3674" s="28">
        <v>3672</v>
      </c>
      <c r="B3674" s="34">
        <v>19451045835</v>
      </c>
      <c r="C3674" s="47">
        <v>44104</v>
      </c>
      <c r="E3674" s="47">
        <v>44104</v>
      </c>
      <c r="F3674" s="28" t="s">
        <v>18</v>
      </c>
      <c r="H3674" s="42">
        <v>44112</v>
      </c>
      <c r="I3674" s="28" t="str">
        <f>VLOOKUP(B3674,'Список DKV от ЮТД'!$A$1:$S$10000,15,FALSE)</f>
        <v>2411/2952</v>
      </c>
      <c r="J3674" s="28" t="s">
        <v>22</v>
      </c>
      <c r="K3674" s="38" t="str">
        <f>VLOOKUP(B3674,'Список DKV от ЮТД'!$A$1:$M$10000,13,FALSE)</f>
        <v>4</v>
      </c>
      <c r="L3674" s="28" t="str">
        <f>VLOOKUP(B3674,'Список DKV от ЮТД'!$A$1:$S$10000,14,FALSE)</f>
        <v>42AGZ755</v>
      </c>
      <c r="M3674" s="49" t="str">
        <f>VLOOKUP(B3674,'Список DKV от ЮТД'!$A$1:$M$10000,10,FALSE)</f>
        <v>704310*******7363</v>
      </c>
      <c r="N3674" s="49" t="str">
        <f>VLOOKUP(B3674,'Список DKV от ЮТД'!$A$1:$S$10000,18,FALSE)</f>
        <v/>
      </c>
      <c r="O3674" s="49" t="str">
        <f>VLOOKUP(B3674,'Список DKV от ЮТД'!$A$1:$S$10000,19,FALSE)</f>
        <v/>
      </c>
      <c r="P3674" s="49" t="str">
        <f>VLOOKUP(B3674,'Список DKV от ЮТД'!$A$1:$S$10000,16,FALSE)</f>
        <v>431331463</v>
      </c>
      <c r="Q3674" s="49"/>
    </row>
    <row r="3675" spans="1:22" x14ac:dyDescent="0.2">
      <c r="A3675" s="28">
        <v>3673</v>
      </c>
      <c r="B3675" s="34">
        <v>19451045876</v>
      </c>
      <c r="C3675" s="47">
        <v>44104</v>
      </c>
      <c r="E3675" s="47">
        <v>44104</v>
      </c>
      <c r="F3675" s="28" t="s">
        <v>18</v>
      </c>
      <c r="H3675" s="42">
        <v>44112</v>
      </c>
      <c r="I3675" s="28" t="str">
        <f>VLOOKUP(B3675,'Список DKV от ЮТД'!$A$1:$S$10000,15,FALSE)</f>
        <v>2411/2953</v>
      </c>
      <c r="J3675" s="28" t="s">
        <v>22</v>
      </c>
      <c r="K3675" s="38" t="str">
        <f>VLOOKUP(B3675,'Список DKV от ЮТД'!$A$1:$M$10000,13,FALSE)</f>
        <v>4</v>
      </c>
      <c r="L3675" s="28" t="str">
        <f>VLOOKUP(B3675,'Список DKV от ЮТД'!$A$1:$S$10000,14,FALSE)</f>
        <v>34BKU712</v>
      </c>
      <c r="M3675" s="49" t="str">
        <f>VLOOKUP(B3675,'Список DKV от ЮТД'!$A$1:$M$10000,10,FALSE)</f>
        <v>704310*******1785</v>
      </c>
      <c r="N3675" s="49" t="str">
        <f>VLOOKUP(B3675,'Список DKV от ЮТД'!$A$1:$S$10000,18,FALSE)</f>
        <v/>
      </c>
      <c r="O3675" s="49" t="str">
        <f>VLOOKUP(B3675,'Список DKV от ЮТД'!$A$1:$S$10000,19,FALSE)</f>
        <v/>
      </c>
      <c r="P3675" s="49" t="str">
        <f>VLOOKUP(B3675,'Список DKV от ЮТД'!$A$1:$S$10000,16,FALSE)</f>
        <v>431331467</v>
      </c>
      <c r="Q3675" s="49"/>
    </row>
    <row r="3676" spans="1:22" x14ac:dyDescent="0.2">
      <c r="A3676" s="28">
        <v>3674</v>
      </c>
      <c r="B3676" s="34">
        <v>19451046411</v>
      </c>
      <c r="C3676" s="47">
        <v>44104</v>
      </c>
      <c r="E3676" s="47">
        <v>44104</v>
      </c>
      <c r="F3676" s="28" t="s">
        <v>20</v>
      </c>
      <c r="H3676" s="42">
        <v>44112</v>
      </c>
      <c r="I3676" s="28" t="str">
        <f>VLOOKUP(B3676,'Список DKV от ЮТД'!$A$1:$S$10000,15,FALSE)</f>
        <v>2412/586</v>
      </c>
      <c r="J3676" s="28" t="s">
        <v>22</v>
      </c>
      <c r="K3676" s="38" t="str">
        <f>VLOOKUP(B3676,'Список DKV от ЮТД'!$A$1:$M$10000,13,FALSE)</f>
        <v>4</v>
      </c>
      <c r="L3676" s="28" t="str">
        <f>VLOOKUP(B3676,'Список DKV от ЮТД'!$A$1:$S$10000,14,FALSE)</f>
        <v>KA581GS</v>
      </c>
      <c r="M3676" s="49" t="str">
        <f>VLOOKUP(B3676,'Список DKV от ЮТД'!$A$1:$M$10000,10,FALSE)</f>
        <v>704310*******0812</v>
      </c>
      <c r="N3676" s="49" t="str">
        <f>VLOOKUP(B3676,'Список DKV от ЮТД'!$A$1:$S$10000,18,FALSE)</f>
        <v/>
      </c>
      <c r="O3676" s="49" t="str">
        <f>VLOOKUP(B3676,'Список DKV от ЮТД'!$A$1:$S$10000,19,FALSE)</f>
        <v/>
      </c>
      <c r="P3676" s="49" t="str">
        <f>VLOOKUP(B3676,'Список DKV от ЮТД'!$A$1:$S$10000,16,FALSE)</f>
        <v>431331521</v>
      </c>
      <c r="Q3676" s="49"/>
    </row>
    <row r="3677" spans="1:22" x14ac:dyDescent="0.2">
      <c r="A3677" s="28">
        <v>3675</v>
      </c>
      <c r="B3677" s="34">
        <v>19460014129</v>
      </c>
      <c r="C3677" s="47">
        <v>44064</v>
      </c>
      <c r="E3677" s="47">
        <v>44064</v>
      </c>
      <c r="F3677" s="28" t="s">
        <v>20</v>
      </c>
      <c r="H3677" s="42">
        <v>44112</v>
      </c>
      <c r="I3677" s="28" t="str">
        <f>VLOOKUP(B3677,'Список DKV от ЮТД'!$A$1:$S$10000,15,FALSE)</f>
        <v>2412/587</v>
      </c>
      <c r="J3677" s="28" t="s">
        <v>22</v>
      </c>
      <c r="K3677" s="38" t="str">
        <f>VLOOKUP(B3677,'Список DKV от ЮТД'!$A$1:$M$10000,13,FALSE)</f>
        <v>4</v>
      </c>
      <c r="L3677" s="28" t="str">
        <f>VLOOKUP(B3677,'Список DKV от ЮТД'!$A$1:$S$10000,14,FALSE)</f>
        <v>SB879GS</v>
      </c>
      <c r="M3677" s="49" t="str">
        <f>VLOOKUP(B3677,'Список DKV от ЮТД'!$A$1:$M$10000,10,FALSE)</f>
        <v>704310*******0057</v>
      </c>
      <c r="N3677" s="49" t="str">
        <f>VLOOKUP(B3677,'Список DKV от ЮТД'!$A$1:$S$10000,18,FALSE)</f>
        <v/>
      </c>
      <c r="O3677" s="49" t="str">
        <f>VLOOKUP(B3677,'Список DKV от ЮТД'!$A$1:$S$10000,19,FALSE)</f>
        <v/>
      </c>
      <c r="P3677" s="49" t="str">
        <f>VLOOKUP(B3677,'Список DKV от ЮТД'!$A$1:$S$10000,16,FALSE)</f>
        <v>431490436</v>
      </c>
      <c r="Q3677" s="49"/>
    </row>
    <row r="3678" spans="1:22" x14ac:dyDescent="0.2">
      <c r="A3678" s="28">
        <v>3676</v>
      </c>
      <c r="B3678" s="35">
        <v>19451046387</v>
      </c>
      <c r="C3678" s="47">
        <v>44104</v>
      </c>
      <c r="E3678" s="47">
        <v>44104</v>
      </c>
      <c r="F3678" s="28" t="s">
        <v>20</v>
      </c>
      <c r="G3678" s="38">
        <v>194</v>
      </c>
      <c r="H3678" s="42">
        <v>44112</v>
      </c>
      <c r="I3678" s="28" t="str">
        <f>VLOOKUP(B3678,'Список DKV от ЮТД'!$A$1:$S$10000,15,FALSE)</f>
        <v>2412/588</v>
      </c>
      <c r="J3678" s="28" t="s">
        <v>22</v>
      </c>
      <c r="K3678" s="38" t="str">
        <f>VLOOKUP(B3678,'Список DKV от ЮТД'!$A$1:$M$10000,13,FALSE)</f>
        <v>4</v>
      </c>
      <c r="L3678" s="28" t="str">
        <f>VLOOKUP(B3678,'Список DKV от ЮТД'!$A$1:$S$10000,14,FALSE)</f>
        <v>PGHB341</v>
      </c>
      <c r="M3678" s="49" t="str">
        <f>VLOOKUP(B3678,'Список DKV от ЮТД'!$A$1:$M$10000,10,FALSE)</f>
        <v>704310*******4866</v>
      </c>
      <c r="N3678" s="49" t="str">
        <f>VLOOKUP(B3678,'Список DKV от ЮТД'!$A$1:$S$10000,18,FALSE)</f>
        <v>blocked</v>
      </c>
      <c r="O3678" s="49" t="str">
        <f>VLOOKUP(B3678,'Список DKV от ЮТД'!$A$1:$S$10000,19,FALSE)</f>
        <v>blocked</v>
      </c>
      <c r="P3678" s="49" t="str">
        <f>VLOOKUP(B3678,'Список DKV от ЮТД'!$A$1:$S$10000,16,FALSE)</f>
        <v>431331518</v>
      </c>
      <c r="Q3678" s="46">
        <v>194</v>
      </c>
      <c r="R3678" s="28" t="s">
        <v>34632</v>
      </c>
    </row>
    <row r="3679" spans="1:22" x14ac:dyDescent="0.2">
      <c r="A3679" s="28">
        <v>3677</v>
      </c>
      <c r="B3679" s="34">
        <v>19451045967</v>
      </c>
      <c r="C3679" s="47">
        <v>44104</v>
      </c>
      <c r="E3679" s="47">
        <v>44104</v>
      </c>
      <c r="F3679" s="28" t="s">
        <v>18</v>
      </c>
      <c r="H3679" s="42">
        <v>44113</v>
      </c>
      <c r="I3679" s="28" t="str">
        <f>VLOOKUP(B3679,'Список DKV от ЮТД'!$A$1:$S$10000,15,FALSE)</f>
        <v>2411/2954</v>
      </c>
      <c r="J3679" s="28" t="s">
        <v>22</v>
      </c>
      <c r="K3679" s="38" t="str">
        <f>VLOOKUP(B3679,'Список DKV от ЮТД'!$A$1:$M$10000,13,FALSE)</f>
        <v>4</v>
      </c>
      <c r="L3679" s="28" t="str">
        <f>VLOOKUP(B3679,'Список DKV от ЮТД'!$A$1:$S$10000,14,FALSE)</f>
        <v>81EL986</v>
      </c>
      <c r="M3679" s="49" t="str">
        <f>VLOOKUP(B3679,'Список DKV от ЮТД'!$A$1:$M$10000,10,FALSE)</f>
        <v>704310*******5325</v>
      </c>
      <c r="N3679" s="49" t="str">
        <f>VLOOKUP(B3679,'Список DKV от ЮТД'!$A$1:$S$10000,18,FALSE)</f>
        <v/>
      </c>
      <c r="O3679" s="49" t="str">
        <f>VLOOKUP(B3679,'Список DKV от ЮТД'!$A$1:$S$10000,19,FALSE)</f>
        <v/>
      </c>
      <c r="P3679" s="49" t="str">
        <f>VLOOKUP(B3679,'Список DKV от ЮТД'!$A$1:$S$10000,16,FALSE)</f>
        <v>431331476</v>
      </c>
      <c r="Q3679" s="49"/>
    </row>
    <row r="3680" spans="1:22" s="5" customFormat="1" x14ac:dyDescent="0.2">
      <c r="A3680" s="28">
        <v>3678</v>
      </c>
      <c r="B3680" s="34">
        <v>19451045959</v>
      </c>
      <c r="C3680" s="47">
        <v>44104</v>
      </c>
      <c r="D3680" s="28"/>
      <c r="E3680" s="47">
        <v>44104</v>
      </c>
      <c r="F3680" s="28" t="s">
        <v>18</v>
      </c>
      <c r="G3680" s="38"/>
      <c r="H3680" s="42">
        <v>44113</v>
      </c>
      <c r="I3680" s="28" t="str">
        <f>VLOOKUP(B3680,'Список DKV от ЮТД'!$A$1:$S$10000,15,FALSE)</f>
        <v>2411/2955</v>
      </c>
      <c r="J3680" s="28" t="s">
        <v>22</v>
      </c>
      <c r="K3680" s="38" t="str">
        <f>VLOOKUP(B3680,'Список DKV от ЮТД'!$A$1:$M$10000,13,FALSE)</f>
        <v>4</v>
      </c>
      <c r="L3680" s="28" t="str">
        <f>VLOOKUP(B3680,'Список DKV от ЮТД'!$A$1:$S$10000,14,FALSE)</f>
        <v>81EL582</v>
      </c>
      <c r="M3680" s="49" t="str">
        <f>VLOOKUP(B3680,'Список DKV от ЮТД'!$A$1:$M$10000,10,FALSE)</f>
        <v>704310*******5440</v>
      </c>
      <c r="N3680" s="49" t="str">
        <f>VLOOKUP(B3680,'Список DKV от ЮТД'!$A$1:$S$10000,18,FALSE)</f>
        <v/>
      </c>
      <c r="O3680" s="49" t="str">
        <f>VLOOKUP(B3680,'Список DKV от ЮТД'!$A$1:$S$10000,19,FALSE)</f>
        <v/>
      </c>
      <c r="P3680" s="49" t="str">
        <f>VLOOKUP(B3680,'Список DKV от ЮТД'!$A$1:$S$10000,16,FALSE)</f>
        <v>431331475</v>
      </c>
      <c r="Q3680" s="49"/>
      <c r="R3680" s="28"/>
      <c r="S3680" s="28"/>
      <c r="T3680" s="28"/>
      <c r="U3680" s="48"/>
      <c r="V3680" s="48"/>
    </row>
    <row r="3681" spans="1:20" x14ac:dyDescent="0.2">
      <c r="A3681" s="28">
        <v>3679</v>
      </c>
      <c r="B3681" s="34">
        <v>19451045538</v>
      </c>
      <c r="C3681" s="47">
        <v>44104</v>
      </c>
      <c r="E3681" s="47">
        <v>44104</v>
      </c>
      <c r="F3681" s="28" t="s">
        <v>18</v>
      </c>
      <c r="H3681" s="42">
        <v>44113</v>
      </c>
      <c r="I3681" s="28" t="str">
        <f>VLOOKUP(B3681,'Список DKV от ЮТД'!$A$1:$S$10000,15,FALSE)</f>
        <v>2411/2956</v>
      </c>
      <c r="J3681" s="28" t="s">
        <v>22</v>
      </c>
      <c r="K3681" s="38" t="str">
        <f>VLOOKUP(B3681,'Список DKV от ЮТД'!$A$1:$M$10000,13,FALSE)</f>
        <v>4</v>
      </c>
      <c r="L3681" s="28" t="str">
        <f>VLOOKUP(B3681,'Список DKV от ЮТД'!$A$1:$S$10000,14,FALSE)</f>
        <v>CA1118XB</v>
      </c>
      <c r="M3681" s="49" t="str">
        <f>VLOOKUP(B3681,'Список DKV от ЮТД'!$A$1:$M$10000,10,FALSE)</f>
        <v>704310*******5067</v>
      </c>
      <c r="N3681" s="49" t="str">
        <f>VLOOKUP(B3681,'Список DKV от ЮТД'!$A$1:$S$10000,18,FALSE)</f>
        <v/>
      </c>
      <c r="O3681" s="49" t="str">
        <f>VLOOKUP(B3681,'Список DKV от ЮТД'!$A$1:$S$10000,19,FALSE)</f>
        <v/>
      </c>
      <c r="P3681" s="49" t="str">
        <f>VLOOKUP(B3681,'Список DKV от ЮТД'!$A$1:$S$10000,16,FALSE)</f>
        <v>431331433</v>
      </c>
      <c r="Q3681" s="49"/>
      <c r="S3681" s="48"/>
      <c r="T3681" s="48"/>
    </row>
    <row r="3682" spans="1:20" x14ac:dyDescent="0.2">
      <c r="A3682" s="28">
        <v>3680</v>
      </c>
      <c r="B3682" s="34">
        <v>19451045991</v>
      </c>
      <c r="C3682" s="47">
        <v>44104</v>
      </c>
      <c r="E3682" s="47">
        <v>44104</v>
      </c>
      <c r="F3682" s="28" t="s">
        <v>18</v>
      </c>
      <c r="H3682" s="42">
        <v>44113</v>
      </c>
      <c r="I3682" s="28" t="str">
        <f>VLOOKUP(B3682,'Список DKV от ЮТД'!$A$1:$S$10000,15,FALSE)</f>
        <v>2411/2957</v>
      </c>
      <c r="J3682" s="28" t="s">
        <v>22</v>
      </c>
      <c r="K3682" s="38" t="str">
        <f>VLOOKUP(B3682,'Список DKV от ЮТД'!$A$1:$M$10000,13,FALSE)</f>
        <v>4</v>
      </c>
      <c r="L3682" s="28" t="str">
        <f>VLOOKUP(B3682,'Список DKV от ЮТД'!$A$1:$S$10000,14,FALSE)</f>
        <v>16AIJ471</v>
      </c>
      <c r="M3682" s="49" t="str">
        <f>VLOOKUP(B3682,'Список DKV от ЮТД'!$A$1:$M$10000,10,FALSE)</f>
        <v>704310*******5746</v>
      </c>
      <c r="N3682" s="49" t="str">
        <f>VLOOKUP(B3682,'Список DKV от ЮТД'!$A$1:$S$10000,18,FALSE)</f>
        <v/>
      </c>
      <c r="O3682" s="49" t="str">
        <f>VLOOKUP(B3682,'Список DKV от ЮТД'!$A$1:$S$10000,19,FALSE)</f>
        <v/>
      </c>
      <c r="P3682" s="49" t="str">
        <f>VLOOKUP(B3682,'Список DKV от ЮТД'!$A$1:$S$10000,16,FALSE)</f>
        <v>431331479</v>
      </c>
      <c r="Q3682" s="49"/>
    </row>
    <row r="3683" spans="1:20" x14ac:dyDescent="0.2">
      <c r="A3683" s="28">
        <v>3681</v>
      </c>
      <c r="B3683" s="34">
        <v>19451045520</v>
      </c>
      <c r="C3683" s="47">
        <v>44104</v>
      </c>
      <c r="E3683" s="47">
        <v>44104</v>
      </c>
      <c r="F3683" s="28" t="s">
        <v>18</v>
      </c>
      <c r="H3683" s="42">
        <v>44113</v>
      </c>
      <c r="I3683" s="28" t="str">
        <f>VLOOKUP(B3683,'Список DKV от ЮТД'!$A$1:$S$10000,15,FALSE)</f>
        <v>2411/2958</v>
      </c>
      <c r="J3683" s="28" t="s">
        <v>22</v>
      </c>
      <c r="K3683" s="38" t="str">
        <f>VLOOKUP(B3683,'Список DKV от ЮТД'!$A$1:$M$10000,13,FALSE)</f>
        <v>4</v>
      </c>
      <c r="L3683" s="28" t="str">
        <f>VLOOKUP(B3683,'Список DKV от ЮТД'!$A$1:$S$10000,14,FALSE)</f>
        <v>31BD562</v>
      </c>
      <c r="M3683" s="49" t="str">
        <f>VLOOKUP(B3683,'Список DKV от ЮТД'!$A$1:$M$10000,10,FALSE)</f>
        <v>704310*******5095</v>
      </c>
      <c r="N3683" s="49" t="str">
        <f>VLOOKUP(B3683,'Список DKV от ЮТД'!$A$1:$S$10000,18,FALSE)</f>
        <v/>
      </c>
      <c r="O3683" s="49" t="str">
        <f>VLOOKUP(B3683,'Список DKV от ЮТД'!$A$1:$S$10000,19,FALSE)</f>
        <v/>
      </c>
      <c r="P3683" s="49" t="str">
        <f>VLOOKUP(B3683,'Список DKV от ЮТД'!$A$1:$S$10000,16,FALSE)</f>
        <v>431331432</v>
      </c>
      <c r="Q3683" s="49"/>
    </row>
    <row r="3684" spans="1:20" x14ac:dyDescent="0.2">
      <c r="A3684" s="28">
        <v>3682</v>
      </c>
      <c r="B3684" s="34">
        <v>19451045561</v>
      </c>
      <c r="C3684" s="47">
        <v>44104</v>
      </c>
      <c r="E3684" s="47">
        <v>44104</v>
      </c>
      <c r="F3684" s="28" t="s">
        <v>18</v>
      </c>
      <c r="H3684" s="42">
        <v>44113</v>
      </c>
      <c r="I3684" s="28" t="str">
        <f>VLOOKUP(B3684,'Список DKV от ЮТД'!$A$1:$S$10000,15,FALSE)</f>
        <v>2411/2959</v>
      </c>
      <c r="J3684" s="28" t="s">
        <v>22</v>
      </c>
      <c r="K3684" s="38" t="str">
        <f>VLOOKUP(B3684,'Список DKV от ЮТД'!$A$1:$M$10000,13,FALSE)</f>
        <v>4</v>
      </c>
      <c r="L3684" s="28" t="str">
        <f>VLOOKUP(B3684,'Список DKV от ЮТД'!$A$1:$S$10000,14,FALSE)</f>
        <v>38ADH651</v>
      </c>
      <c r="M3684" s="49" t="str">
        <f>VLOOKUP(B3684,'Список DKV от ЮТД'!$A$1:$M$10000,10,FALSE)</f>
        <v>704310*******8835</v>
      </c>
      <c r="N3684" s="49" t="str">
        <f>VLOOKUP(B3684,'Список DKV от ЮТД'!$A$1:$S$10000,18,FALSE)</f>
        <v/>
      </c>
      <c r="O3684" s="49" t="str">
        <f>VLOOKUP(B3684,'Список DKV от ЮТД'!$A$1:$S$10000,19,FALSE)</f>
        <v/>
      </c>
      <c r="P3684" s="49" t="str">
        <f>VLOOKUP(B3684,'Список DKV от ЮТД'!$A$1:$S$10000,16,FALSE)</f>
        <v>431331436</v>
      </c>
      <c r="Q3684" s="49"/>
    </row>
    <row r="3685" spans="1:20" x14ac:dyDescent="0.2">
      <c r="A3685" s="28">
        <v>3683</v>
      </c>
      <c r="B3685" s="34">
        <v>19451046320</v>
      </c>
      <c r="C3685" s="47">
        <v>44104</v>
      </c>
      <c r="E3685" s="47">
        <v>44104</v>
      </c>
      <c r="F3685" s="28" t="s">
        <v>20</v>
      </c>
      <c r="H3685" s="42">
        <v>44113</v>
      </c>
      <c r="I3685" s="28" t="str">
        <f>VLOOKUP(B3685,'Список DKV от ЮТД'!$A$1:$S$10000,15,FALSE)</f>
        <v>2412/589</v>
      </c>
      <c r="J3685" s="28" t="s">
        <v>22</v>
      </c>
      <c r="K3685" s="38" t="str">
        <f>VLOOKUP(B3685,'Список DKV от ЮТД'!$A$1:$M$10000,13,FALSE)</f>
        <v>4</v>
      </c>
      <c r="L3685" s="28" t="str">
        <f>VLOOKUP(B3685,'Список DKV от ЮТД'!$A$1:$S$10000,14,FALSE)</f>
        <v>35HA6264</v>
      </c>
      <c r="M3685" s="49" t="str">
        <f>VLOOKUP(B3685,'Список DKV от ЮТД'!$A$1:$M$10000,10,FALSE)</f>
        <v>704310*******8293</v>
      </c>
      <c r="N3685" s="49" t="str">
        <f>VLOOKUP(B3685,'Список DKV от ЮТД'!$A$1:$S$10000,18,FALSE)</f>
        <v/>
      </c>
      <c r="O3685" s="49" t="str">
        <f>VLOOKUP(B3685,'Список DKV от ЮТД'!$A$1:$S$10000,19,FALSE)</f>
        <v/>
      </c>
      <c r="P3685" s="49" t="str">
        <f>VLOOKUP(B3685,'Список DKV от ЮТД'!$A$1:$S$10000,16,FALSE)</f>
        <v>431331512</v>
      </c>
      <c r="Q3685" s="49"/>
    </row>
    <row r="3686" spans="1:20" x14ac:dyDescent="0.2">
      <c r="A3686" s="28">
        <v>3684</v>
      </c>
      <c r="B3686" s="34">
        <v>19451046288</v>
      </c>
      <c r="C3686" s="47">
        <v>44104</v>
      </c>
      <c r="E3686" s="47">
        <v>44104</v>
      </c>
      <c r="F3686" s="28" t="s">
        <v>20</v>
      </c>
      <c r="H3686" s="42">
        <v>44113</v>
      </c>
      <c r="I3686" s="28" t="str">
        <f>VLOOKUP(B3686,'Список DKV от ЮТД'!$A$1:$S$10000,15,FALSE)</f>
        <v>2412/590</v>
      </c>
      <c r="J3686" s="28" t="s">
        <v>22</v>
      </c>
      <c r="K3686" s="38" t="str">
        <f>VLOOKUP(B3686,'Список DKV от ЮТД'!$A$1:$M$10000,13,FALSE)</f>
        <v>4</v>
      </c>
      <c r="L3686" s="28" t="str">
        <f>VLOOKUP(B3686,'Список DKV от ЮТД'!$A$1:$S$10000,14,FALSE)</f>
        <v>35HC6351</v>
      </c>
      <c r="M3686" s="49" t="str">
        <f>VLOOKUP(B3686,'Список DKV от ЮТД'!$A$1:$M$10000,10,FALSE)</f>
        <v>704310*******6461</v>
      </c>
      <c r="N3686" s="49" t="str">
        <f>VLOOKUP(B3686,'Список DKV от ЮТД'!$A$1:$S$10000,18,FALSE)</f>
        <v/>
      </c>
      <c r="O3686" s="49" t="str">
        <f>VLOOKUP(B3686,'Список DKV от ЮТД'!$A$1:$S$10000,19,FALSE)</f>
        <v/>
      </c>
      <c r="P3686" s="49" t="str">
        <f>VLOOKUP(B3686,'Список DKV от ЮТД'!$A$1:$S$10000,16,FALSE)</f>
        <v>431331508</v>
      </c>
      <c r="Q3686" s="49"/>
    </row>
    <row r="3687" spans="1:20" x14ac:dyDescent="0.2">
      <c r="A3687" s="28">
        <v>3685</v>
      </c>
      <c r="B3687" s="34">
        <v>19451046296</v>
      </c>
      <c r="C3687" s="47">
        <v>44104</v>
      </c>
      <c r="E3687" s="47">
        <v>44104</v>
      </c>
      <c r="F3687" s="28" t="s">
        <v>20</v>
      </c>
      <c r="H3687" s="42">
        <v>44113</v>
      </c>
      <c r="I3687" s="28" t="str">
        <f>VLOOKUP(B3687,'Список DKV от ЮТД'!$A$1:$S$10000,15,FALSE)</f>
        <v>2412/591</v>
      </c>
      <c r="J3687" s="28" t="s">
        <v>22</v>
      </c>
      <c r="K3687" s="38" t="str">
        <f>VLOOKUP(B3687,'Список DKV от ЮТД'!$A$1:$M$10000,13,FALSE)</f>
        <v>4</v>
      </c>
      <c r="L3687" s="28" t="str">
        <f>VLOOKUP(B3687,'Список DKV от ЮТД'!$A$1:$S$10000,14,FALSE)</f>
        <v>CB2526BM</v>
      </c>
      <c r="M3687" s="49" t="str">
        <f>VLOOKUP(B3687,'Список DKV от ЮТД'!$A$1:$M$10000,10,FALSE)</f>
        <v>704310*******9340</v>
      </c>
      <c r="N3687" s="49" t="str">
        <f>VLOOKUP(B3687,'Список DKV от ЮТД'!$A$1:$S$10000,18,FALSE)</f>
        <v/>
      </c>
      <c r="O3687" s="49" t="str">
        <f>VLOOKUP(B3687,'Список DKV от ЮТД'!$A$1:$S$10000,19,FALSE)</f>
        <v/>
      </c>
      <c r="P3687" s="49" t="str">
        <f>VLOOKUP(B3687,'Список DKV от ЮТД'!$A$1:$S$10000,16,FALSE)</f>
        <v>431331509</v>
      </c>
      <c r="Q3687" s="49"/>
    </row>
    <row r="3688" spans="1:20" x14ac:dyDescent="0.2">
      <c r="A3688" s="28">
        <v>3686</v>
      </c>
      <c r="B3688" s="34">
        <v>19451045637</v>
      </c>
      <c r="C3688" s="47">
        <v>44104</v>
      </c>
      <c r="E3688" s="47">
        <v>44104</v>
      </c>
      <c r="F3688" s="28" t="s">
        <v>18</v>
      </c>
      <c r="H3688" s="42">
        <v>44114</v>
      </c>
      <c r="I3688" s="28" t="str">
        <f>VLOOKUP(B3688,'Список DKV от ЮТД'!$A$1:$S$10000,15,FALSE)</f>
        <v>2411/2960</v>
      </c>
      <c r="J3688" s="28" t="s">
        <v>22</v>
      </c>
      <c r="K3688" s="38" t="str">
        <f>VLOOKUP(B3688,'Список DKV от ЮТД'!$A$1:$M$10000,13,FALSE)</f>
        <v>4</v>
      </c>
      <c r="L3688" s="28" t="str">
        <f>VLOOKUP(B3688,'Список DKV от ЮТД'!$A$1:$S$10000,14,FALSE)</f>
        <v>CT5317PK</v>
      </c>
      <c r="M3688" s="49" t="str">
        <f>VLOOKUP(B3688,'Список DKV от ЮТД'!$A$1:$M$10000,10,FALSE)</f>
        <v>704310*******0730</v>
      </c>
      <c r="N3688" s="49" t="str">
        <f>VLOOKUP(B3688,'Список DKV от ЮТД'!$A$1:$S$10000,18,FALSE)</f>
        <v>expired</v>
      </c>
      <c r="O3688" s="49" t="str">
        <f>VLOOKUP(B3688,'Список DKV от ЮТД'!$A$1:$S$10000,19,FALSE)</f>
        <v>blocked</v>
      </c>
      <c r="P3688" s="49" t="str">
        <f>VLOOKUP(B3688,'Список DKV от ЮТД'!$A$1:$S$10000,16,FALSE)</f>
        <v>431331443</v>
      </c>
      <c r="Q3688" s="49"/>
    </row>
    <row r="3689" spans="1:20" x14ac:dyDescent="0.2">
      <c r="A3689" s="28">
        <v>3687</v>
      </c>
      <c r="B3689" s="34">
        <v>19451045660</v>
      </c>
      <c r="C3689" s="47">
        <v>44104</v>
      </c>
      <c r="E3689" s="47">
        <v>44104</v>
      </c>
      <c r="F3689" s="28" t="s">
        <v>18</v>
      </c>
      <c r="H3689" s="42">
        <v>44114</v>
      </c>
      <c r="I3689" s="28" t="str">
        <f>VLOOKUP(B3689,'Список DKV от ЮТД'!$A$1:$S$10000,15,FALSE)</f>
        <v>2411/2961</v>
      </c>
      <c r="J3689" s="28" t="s">
        <v>22</v>
      </c>
      <c r="K3689" s="38" t="str">
        <f>VLOOKUP(B3689,'Список DKV от ЮТД'!$A$1:$M$10000,13,FALSE)</f>
        <v>4</v>
      </c>
      <c r="L3689" s="28" t="str">
        <f>VLOOKUP(B3689,'Список DKV от ЮТД'!$A$1:$S$10000,14,FALSE)</f>
        <v>CA2526TK</v>
      </c>
      <c r="M3689" s="49" t="str">
        <f>VLOOKUP(B3689,'Список DKV от ЮТД'!$A$1:$M$10000,10,FALSE)</f>
        <v>704310*******9217</v>
      </c>
      <c r="N3689" s="49" t="str">
        <f>VLOOKUP(B3689,'Список DKV от ЮТД'!$A$1:$S$10000,18,FALSE)</f>
        <v/>
      </c>
      <c r="O3689" s="49" t="str">
        <f>VLOOKUP(B3689,'Список DKV от ЮТД'!$A$1:$S$10000,19,FALSE)</f>
        <v/>
      </c>
      <c r="P3689" s="49" t="str">
        <f>VLOOKUP(B3689,'Список DKV от ЮТД'!$A$1:$S$10000,16,FALSE)</f>
        <v>431331446</v>
      </c>
      <c r="Q3689" s="49"/>
    </row>
    <row r="3690" spans="1:20" x14ac:dyDescent="0.2">
      <c r="A3690" s="28">
        <v>3688</v>
      </c>
      <c r="B3690" s="34">
        <v>19451045603</v>
      </c>
      <c r="C3690" s="47">
        <v>44104</v>
      </c>
      <c r="E3690" s="47">
        <v>44104</v>
      </c>
      <c r="F3690" s="28" t="s">
        <v>18</v>
      </c>
      <c r="H3690" s="42">
        <v>44115</v>
      </c>
      <c r="I3690" s="28" t="str">
        <f>VLOOKUP(B3690,'Список DKV от ЮТД'!$A$1:$S$10000,15,FALSE)</f>
        <v>2411/2962</v>
      </c>
      <c r="J3690" s="28" t="s">
        <v>22</v>
      </c>
      <c r="K3690" s="38" t="str">
        <f>VLOOKUP(B3690,'Список DKV от ЮТД'!$A$1:$M$10000,13,FALSE)</f>
        <v>4</v>
      </c>
      <c r="L3690" s="28" t="str">
        <f>VLOOKUP(B3690,'Список DKV от ЮТД'!$A$1:$S$10000,14,FALSE)</f>
        <v>26UK376</v>
      </c>
      <c r="M3690" s="49" t="str">
        <f>VLOOKUP(B3690,'Список DKV от ЮТД'!$A$1:$M$10000,10,FALSE)</f>
        <v>704310*******3882</v>
      </c>
      <c r="N3690" s="49" t="str">
        <f>VLOOKUP(B3690,'Список DKV от ЮТД'!$A$1:$S$10000,18,FALSE)</f>
        <v/>
      </c>
      <c r="O3690" s="49" t="str">
        <f>VLOOKUP(B3690,'Список DKV от ЮТД'!$A$1:$S$10000,19,FALSE)</f>
        <v/>
      </c>
      <c r="P3690" s="49" t="str">
        <f>VLOOKUP(B3690,'Список DKV от ЮТД'!$A$1:$S$10000,16,FALSE)</f>
        <v>431331440</v>
      </c>
      <c r="Q3690" s="49"/>
    </row>
    <row r="3691" spans="1:20" x14ac:dyDescent="0.2">
      <c r="A3691" s="28">
        <v>3689</v>
      </c>
      <c r="B3691" s="34">
        <v>19451045769</v>
      </c>
      <c r="C3691" s="47">
        <v>44104</v>
      </c>
      <c r="E3691" s="47">
        <v>44104</v>
      </c>
      <c r="F3691" s="28" t="s">
        <v>18</v>
      </c>
      <c r="H3691" s="42">
        <v>44115</v>
      </c>
      <c r="I3691" s="28" t="str">
        <f>VLOOKUP(B3691,'Список DKV от ЮТД'!$A$1:$S$10000,15,FALSE)</f>
        <v>2411/2963</v>
      </c>
      <c r="J3691" s="28" t="s">
        <v>22</v>
      </c>
      <c r="K3691" s="38" t="str">
        <f>VLOOKUP(B3691,'Список DKV от ЮТД'!$A$1:$M$10000,13,FALSE)</f>
        <v>4</v>
      </c>
      <c r="L3691" s="28" t="str">
        <f>VLOOKUP(B3691,'Список DKV от ЮТД'!$A$1:$S$10000,14,FALSE)</f>
        <v>16AKA829</v>
      </c>
      <c r="M3691" s="49" t="str">
        <f>VLOOKUP(B3691,'Список DKV от ЮТД'!$A$1:$M$10000,10,FALSE)</f>
        <v>704310*******8756</v>
      </c>
      <c r="N3691" s="49" t="str">
        <f>VLOOKUP(B3691,'Список DKV от ЮТД'!$A$1:$S$10000,18,FALSE)</f>
        <v/>
      </c>
      <c r="O3691" s="49" t="str">
        <f>VLOOKUP(B3691,'Список DKV от ЮТД'!$A$1:$S$10000,19,FALSE)</f>
        <v/>
      </c>
      <c r="P3691" s="49" t="str">
        <f>VLOOKUP(B3691,'Список DKV от ЮТД'!$A$1:$S$10000,16,FALSE)</f>
        <v>431331456</v>
      </c>
      <c r="Q3691" s="49"/>
    </row>
    <row r="3692" spans="1:20" x14ac:dyDescent="0.2">
      <c r="A3692" s="28">
        <v>3690</v>
      </c>
      <c r="B3692" s="34">
        <v>19451046379</v>
      </c>
      <c r="C3692" s="47">
        <v>44104</v>
      </c>
      <c r="E3692" s="47">
        <v>44104</v>
      </c>
      <c r="F3692" s="28" t="s">
        <v>20</v>
      </c>
      <c r="H3692" s="42">
        <v>44115</v>
      </c>
      <c r="I3692" s="28" t="str">
        <f>VLOOKUP(B3692,'Список DKV от ЮТД'!$A$1:$S$10000,15,FALSE)</f>
        <v>2412/592</v>
      </c>
      <c r="J3692" s="28" t="s">
        <v>22</v>
      </c>
      <c r="K3692" s="38" t="str">
        <f>VLOOKUP(B3692,'Список DKV от ЮТД'!$A$1:$M$10000,13,FALSE)</f>
        <v>4</v>
      </c>
      <c r="L3692" s="28" t="str">
        <f>VLOOKUP(B3692,'Список DKV от ЮТД'!$A$1:$S$10000,14,FALSE)</f>
        <v>SK903VR</v>
      </c>
      <c r="M3692" s="49" t="str">
        <f>VLOOKUP(B3692,'Список DKV от ЮТД'!$A$1:$M$10000,10,FALSE)</f>
        <v>704310*******5174</v>
      </c>
      <c r="N3692" s="49" t="str">
        <f>VLOOKUP(B3692,'Список DKV от ЮТД'!$A$1:$S$10000,18,FALSE)</f>
        <v/>
      </c>
      <c r="O3692" s="49" t="str">
        <f>VLOOKUP(B3692,'Список DKV от ЮТД'!$A$1:$S$10000,19,FALSE)</f>
        <v/>
      </c>
      <c r="P3692" s="49" t="str">
        <f>VLOOKUP(B3692,'Список DKV от ЮТД'!$A$1:$S$10000,16,FALSE)</f>
        <v>431331517</v>
      </c>
      <c r="Q3692" s="49"/>
    </row>
    <row r="3693" spans="1:20" x14ac:dyDescent="0.2">
      <c r="A3693" s="28">
        <v>3691</v>
      </c>
      <c r="B3693" s="34">
        <v>19451046486</v>
      </c>
      <c r="C3693" s="47">
        <v>44104</v>
      </c>
      <c r="E3693" s="47">
        <v>44104</v>
      </c>
      <c r="F3693" s="28" t="s">
        <v>20</v>
      </c>
      <c r="H3693" s="42">
        <v>44115</v>
      </c>
      <c r="I3693" s="28" t="str">
        <f>VLOOKUP(B3693,'Список DKV от ЮТД'!$A$1:$S$10000,15,FALSE)</f>
        <v>2412/593</v>
      </c>
      <c r="J3693" s="28" t="s">
        <v>22</v>
      </c>
      <c r="K3693" s="38" t="str">
        <f>VLOOKUP(B3693,'Список DKV от ЮТД'!$A$1:$M$10000,13,FALSE)</f>
        <v>4</v>
      </c>
      <c r="L3693" s="28" t="str">
        <f>VLOOKUP(B3693,'Список DKV от ЮТД'!$A$1:$S$10000,14,FALSE)</f>
        <v>KA692GF</v>
      </c>
      <c r="M3693" s="49" t="str">
        <f>VLOOKUP(B3693,'Список DKV от ЮТД'!$A$1:$M$10000,10,FALSE)</f>
        <v>704310*******0754</v>
      </c>
      <c r="N3693" s="49" t="str">
        <f>VLOOKUP(B3693,'Список DKV от ЮТД'!$A$1:$S$10000,18,FALSE)</f>
        <v/>
      </c>
      <c r="O3693" s="49" t="str">
        <f>VLOOKUP(B3693,'Список DKV от ЮТД'!$A$1:$S$10000,19,FALSE)</f>
        <v/>
      </c>
      <c r="P3693" s="49" t="str">
        <f>VLOOKUP(B3693,'Список DKV от ЮТД'!$A$1:$S$10000,16,FALSE)</f>
        <v>431331528</v>
      </c>
      <c r="Q3693" s="49"/>
    </row>
    <row r="3694" spans="1:20" x14ac:dyDescent="0.2">
      <c r="A3694" s="28">
        <v>3692</v>
      </c>
      <c r="B3694" s="34">
        <v>19451046460</v>
      </c>
      <c r="C3694" s="47">
        <v>44104</v>
      </c>
      <c r="E3694" s="47">
        <v>44104</v>
      </c>
      <c r="F3694" s="28" t="s">
        <v>20</v>
      </c>
      <c r="H3694" s="42">
        <v>44115</v>
      </c>
      <c r="I3694" s="28" t="str">
        <f>VLOOKUP(B3694,'Список DKV от ЮТД'!$A$1:$S$10000,15,FALSE)</f>
        <v>2412/594</v>
      </c>
      <c r="J3694" s="28" t="s">
        <v>22</v>
      </c>
      <c r="K3694" s="38" t="str">
        <f>VLOOKUP(B3694,'Список DKV от ЮТД'!$A$1:$M$10000,13,FALSE)</f>
        <v>4</v>
      </c>
      <c r="L3694" s="28" t="str">
        <f>VLOOKUP(B3694,'Список DKV от ЮТД'!$A$1:$S$10000,14,FALSE)</f>
        <v>SK1340AN</v>
      </c>
      <c r="M3694" s="49" t="str">
        <f>VLOOKUP(B3694,'Список DKV от ЮТД'!$A$1:$M$10000,10,FALSE)</f>
        <v>704310*******5380</v>
      </c>
      <c r="N3694" s="49" t="str">
        <f>VLOOKUP(B3694,'Список DKV от ЮТД'!$A$1:$S$10000,18,FALSE)</f>
        <v/>
      </c>
      <c r="O3694" s="49" t="str">
        <f>VLOOKUP(B3694,'Список DKV от ЮТД'!$A$1:$S$10000,19,FALSE)</f>
        <v/>
      </c>
      <c r="P3694" s="49" t="str">
        <f>VLOOKUP(B3694,'Список DKV от ЮТД'!$A$1:$S$10000,16,FALSE)</f>
        <v>431331526</v>
      </c>
      <c r="Q3694" s="49"/>
    </row>
    <row r="3695" spans="1:20" x14ac:dyDescent="0.2">
      <c r="A3695" s="28">
        <v>3693</v>
      </c>
      <c r="B3695" s="34">
        <v>19440719755</v>
      </c>
      <c r="C3695" s="60">
        <v>43875</v>
      </c>
      <c r="D3695" s="48"/>
      <c r="E3695" s="60">
        <v>43875</v>
      </c>
      <c r="F3695" s="48" t="s">
        <v>15</v>
      </c>
      <c r="H3695" s="42">
        <v>44116</v>
      </c>
      <c r="I3695" s="28" t="str">
        <f>VLOOKUP(B3695,'Список DKV от ЮТД'!$A$1:$S$10000,15,FALSE)</f>
        <v>2410/96</v>
      </c>
      <c r="J3695" s="28" t="s">
        <v>22</v>
      </c>
      <c r="K3695" s="38" t="str">
        <f>VLOOKUP(B3695,'Список DKV от ЮТД'!$A$1:$M$10000,13,FALSE)</f>
        <v>4</v>
      </c>
      <c r="L3695" s="28" t="str">
        <f>VLOOKUP(B3695,'Список DKV от ЮТД'!$A$1:$S$10000,14,FALSE)</f>
        <v>PA164JC</v>
      </c>
      <c r="M3695" s="49" t="str">
        <f>VLOOKUP(B3695,'Список DKV от ЮТД'!$A$1:$M$10000,10,FALSE)</f>
        <v>704310*******8741</v>
      </c>
      <c r="N3695" s="49" t="str">
        <f>VLOOKUP(B3695,'Список DKV от ЮТД'!$A$1:$S$10000,18,FALSE)</f>
        <v/>
      </c>
      <c r="O3695" s="49" t="str">
        <f>VLOOKUP(B3695,'Список DKV от ЮТД'!$A$1:$S$10000,19,FALSE)</f>
        <v/>
      </c>
      <c r="P3695" s="49" t="str">
        <f>VLOOKUP(B3695,'Список DKV от ЮТД'!$A$1:$S$10000,16,FALSE)</f>
        <v>431036711</v>
      </c>
      <c r="Q3695" s="49"/>
      <c r="R3695" s="28" t="s">
        <v>12613</v>
      </c>
    </row>
    <row r="3696" spans="1:20" x14ac:dyDescent="0.2">
      <c r="A3696" s="28">
        <v>3694</v>
      </c>
      <c r="B3696" s="34">
        <v>19451045843</v>
      </c>
      <c r="C3696" s="47">
        <v>44104</v>
      </c>
      <c r="E3696" s="47">
        <v>44104</v>
      </c>
      <c r="F3696" s="28" t="s">
        <v>18</v>
      </c>
      <c r="H3696" s="42">
        <v>44116</v>
      </c>
      <c r="I3696" s="28" t="str">
        <f>VLOOKUP(B3696,'Список DKV от ЮТД'!$A$1:$S$10000,15,FALSE)</f>
        <v>2411/2964</v>
      </c>
      <c r="J3696" s="28" t="s">
        <v>22</v>
      </c>
      <c r="K3696" s="38" t="str">
        <f>VLOOKUP(B3696,'Список DKV от ЮТД'!$A$1:$M$10000,13,FALSE)</f>
        <v>4</v>
      </c>
      <c r="L3696" s="28" t="str">
        <f>VLOOKUP(B3696,'Список DKV от ЮТД'!$A$1:$S$10000,14,FALSE)</f>
        <v>CB5534MB</v>
      </c>
      <c r="M3696" s="49" t="str">
        <f>VLOOKUP(B3696,'Список DKV от ЮТД'!$A$1:$M$10000,10,FALSE)</f>
        <v>704310*******0637</v>
      </c>
      <c r="N3696" s="49" t="str">
        <f>VLOOKUP(B3696,'Список DKV от ЮТД'!$A$1:$S$10000,18,FALSE)</f>
        <v/>
      </c>
      <c r="O3696" s="49" t="str">
        <f>VLOOKUP(B3696,'Список DKV от ЮТД'!$A$1:$S$10000,19,FALSE)</f>
        <v/>
      </c>
      <c r="P3696" s="49" t="str">
        <f>VLOOKUP(B3696,'Список DKV от ЮТД'!$A$1:$S$10000,16,FALSE)</f>
        <v>431331464</v>
      </c>
      <c r="Q3696" s="49"/>
    </row>
    <row r="3697" spans="1:18" x14ac:dyDescent="0.2">
      <c r="A3697" s="28">
        <v>3695</v>
      </c>
      <c r="B3697" s="34">
        <v>19451046338</v>
      </c>
      <c r="C3697" s="47">
        <v>44104</v>
      </c>
      <c r="E3697" s="47">
        <v>44104</v>
      </c>
      <c r="F3697" s="28" t="s">
        <v>20</v>
      </c>
      <c r="H3697" s="42">
        <v>44116</v>
      </c>
      <c r="I3697" s="28" t="str">
        <f>VLOOKUP(B3697,'Список DKV от ЮТД'!$A$1:$S$10000,15,FALSE)</f>
        <v>2412/595</v>
      </c>
      <c r="J3697" s="28" t="s">
        <v>22</v>
      </c>
      <c r="K3697" s="38" t="str">
        <f>VLOOKUP(B3697,'Список DKV от ЮТД'!$A$1:$M$10000,13,FALSE)</f>
        <v>4</v>
      </c>
      <c r="L3697" s="28" t="str">
        <f>VLOOKUP(B3697,'Список DKV от ЮТД'!$A$1:$S$10000,14,FALSE)</f>
        <v>31BD771</v>
      </c>
      <c r="M3697" s="49" t="str">
        <f>VLOOKUP(B3697,'Список DKV от ЮТД'!$A$1:$M$10000,10,FALSE)</f>
        <v>704310*******0136</v>
      </c>
      <c r="N3697" s="49" t="str">
        <f>VLOOKUP(B3697,'Список DKV от ЮТД'!$A$1:$S$10000,18,FALSE)</f>
        <v/>
      </c>
      <c r="O3697" s="49" t="str">
        <f>VLOOKUP(B3697,'Список DKV от ЮТД'!$A$1:$S$10000,19,FALSE)</f>
        <v/>
      </c>
      <c r="P3697" s="49" t="str">
        <f>VLOOKUP(B3697,'Список DKV от ЮТД'!$A$1:$S$10000,16,FALSE)</f>
        <v>431331513</v>
      </c>
      <c r="Q3697" s="49"/>
    </row>
    <row r="3698" spans="1:18" x14ac:dyDescent="0.2">
      <c r="A3698" s="28">
        <v>3696</v>
      </c>
      <c r="B3698" s="34">
        <v>19451046155</v>
      </c>
      <c r="C3698" s="47">
        <v>44104</v>
      </c>
      <c r="E3698" s="47">
        <v>44104</v>
      </c>
      <c r="F3698" s="28" t="s">
        <v>20</v>
      </c>
      <c r="H3698" s="42">
        <v>44116</v>
      </c>
      <c r="I3698" s="28" t="str">
        <f>VLOOKUP(B3698,'Список DKV от ЮТД'!$A$1:$S$10000,15,FALSE)</f>
        <v>2412/596</v>
      </c>
      <c r="J3698" s="28" t="s">
        <v>22</v>
      </c>
      <c r="K3698" s="38" t="str">
        <f>VLOOKUP(B3698,'Список DKV от ЮТД'!$A$1:$M$10000,13,FALSE)</f>
        <v>4</v>
      </c>
      <c r="L3698" s="28" t="str">
        <f>VLOOKUP(B3698,'Список DKV от ЮТД'!$A$1:$S$10000,14,FALSE)</f>
        <v>SB594GI</v>
      </c>
      <c r="M3698" s="49" t="str">
        <f>VLOOKUP(B3698,'Список DKV от ЮТД'!$A$1:$M$10000,10,FALSE)</f>
        <v>704310*******0065</v>
      </c>
      <c r="N3698" s="49" t="str">
        <f>VLOOKUP(B3698,'Список DKV от ЮТД'!$A$1:$S$10000,18,FALSE)</f>
        <v/>
      </c>
      <c r="O3698" s="49" t="str">
        <f>VLOOKUP(B3698,'Список DKV от ЮТД'!$A$1:$S$10000,19,FALSE)</f>
        <v/>
      </c>
      <c r="P3698" s="49" t="str">
        <f>VLOOKUP(B3698,'Список DKV от ЮТД'!$A$1:$S$10000,16,FALSE)</f>
        <v>431331495</v>
      </c>
      <c r="Q3698" s="49"/>
    </row>
    <row r="3699" spans="1:18" x14ac:dyDescent="0.2">
      <c r="A3699" s="28">
        <v>3697</v>
      </c>
      <c r="B3699" s="35">
        <v>19451045884</v>
      </c>
      <c r="C3699" s="47">
        <v>44104</v>
      </c>
      <c r="E3699" s="47">
        <v>44104</v>
      </c>
      <c r="F3699" s="28" t="s">
        <v>18</v>
      </c>
      <c r="G3699" s="38">
        <v>151</v>
      </c>
      <c r="H3699" s="42">
        <v>44117</v>
      </c>
      <c r="I3699" s="28" t="str">
        <f>VLOOKUP(B3699,'Список DKV от ЮТД'!$A$1:$S$10000,15,FALSE)</f>
        <v>2411/2965</v>
      </c>
      <c r="J3699" s="28" t="s">
        <v>22</v>
      </c>
      <c r="K3699" s="38" t="str">
        <f>VLOOKUP(B3699,'Список DKV от ЮТД'!$A$1:$M$10000,13,FALSE)</f>
        <v>4</v>
      </c>
      <c r="L3699" s="28" t="str">
        <f>VLOOKUP(B3699,'Список DKV от ЮТД'!$A$1:$S$10000,14,FALSE)</f>
        <v>34BMH144</v>
      </c>
      <c r="M3699" s="49" t="str">
        <f>VLOOKUP(B3699,'Список DKV от ЮТД'!$A$1:$M$10000,10,FALSE)</f>
        <v>704310*******8633</v>
      </c>
      <c r="N3699" s="49" t="str">
        <f>VLOOKUP(B3699,'Список DKV от ЮТД'!$A$1:$S$10000,18,FALSE)</f>
        <v>blocked</v>
      </c>
      <c r="O3699" s="49" t="str">
        <f>VLOOKUP(B3699,'Список DKV от ЮТД'!$A$1:$S$10000,19,FALSE)</f>
        <v>blocked</v>
      </c>
      <c r="P3699" s="49" t="str">
        <f>VLOOKUP(B3699,'Список DKV от ЮТД'!$A$1:$S$10000,16,FALSE)</f>
        <v>431331468</v>
      </c>
      <c r="Q3699" s="46">
        <v>151</v>
      </c>
      <c r="R3699" s="28" t="s">
        <v>29185</v>
      </c>
    </row>
    <row r="3700" spans="1:18" x14ac:dyDescent="0.2">
      <c r="A3700" s="28">
        <v>3698</v>
      </c>
      <c r="B3700" s="34">
        <v>19451045934</v>
      </c>
      <c r="C3700" s="47">
        <v>44104</v>
      </c>
      <c r="E3700" s="47">
        <v>44104</v>
      </c>
      <c r="F3700" s="28" t="s">
        <v>18</v>
      </c>
      <c r="H3700" s="42">
        <v>44117</v>
      </c>
      <c r="I3700" s="28" t="str">
        <f>VLOOKUP(B3700,'Список DKV от ЮТД'!$A$1:$S$10000,15,FALSE)</f>
        <v>2411/2966</v>
      </c>
      <c r="J3700" s="28" t="s">
        <v>22</v>
      </c>
      <c r="K3700" s="38" t="str">
        <f>VLOOKUP(B3700,'Список DKV от ЮТД'!$A$1:$M$10000,13,FALSE)</f>
        <v>4</v>
      </c>
      <c r="L3700" s="28" t="str">
        <f>VLOOKUP(B3700,'Список DKV от ЮТД'!$A$1:$S$10000,14,FALSE)</f>
        <v>34FL9956</v>
      </c>
      <c r="M3700" s="49" t="str">
        <f>VLOOKUP(B3700,'Список DKV от ЮТД'!$A$1:$M$10000,10,FALSE)</f>
        <v>704310*******1271</v>
      </c>
      <c r="N3700" s="49" t="str">
        <f>VLOOKUP(B3700,'Список DKV от ЮТД'!$A$1:$S$10000,18,FALSE)</f>
        <v/>
      </c>
      <c r="O3700" s="49" t="str">
        <f>VLOOKUP(B3700,'Список DKV от ЮТД'!$A$1:$S$10000,19,FALSE)</f>
        <v/>
      </c>
      <c r="P3700" s="49" t="str">
        <f>VLOOKUP(B3700,'Список DKV от ЮТД'!$A$1:$S$10000,16,FALSE)</f>
        <v>431331473</v>
      </c>
      <c r="Q3700" s="49"/>
    </row>
    <row r="3701" spans="1:18" x14ac:dyDescent="0.2">
      <c r="A3701" s="28">
        <v>3699</v>
      </c>
      <c r="B3701" s="34">
        <v>19451045975</v>
      </c>
      <c r="C3701" s="47">
        <v>44104</v>
      </c>
      <c r="E3701" s="47">
        <v>44104</v>
      </c>
      <c r="F3701" s="28" t="s">
        <v>18</v>
      </c>
      <c r="H3701" s="42">
        <v>44117</v>
      </c>
      <c r="I3701" s="28" t="str">
        <f>VLOOKUP(B3701,'Список DKV от ЮТД'!$A$1:$S$10000,15,FALSE)</f>
        <v>2411/2967</v>
      </c>
      <c r="J3701" s="28" t="s">
        <v>22</v>
      </c>
      <c r="K3701" s="38" t="str">
        <f>VLOOKUP(B3701,'Список DKV от ЮТД'!$A$1:$M$10000,13,FALSE)</f>
        <v>4</v>
      </c>
      <c r="L3701" s="28" t="str">
        <f>VLOOKUP(B3701,'Список DKV от ЮТД'!$A$1:$S$10000,14,FALSE)</f>
        <v>34FL9890</v>
      </c>
      <c r="M3701" s="49" t="str">
        <f>VLOOKUP(B3701,'Список DKV от ЮТД'!$A$1:$M$10000,10,FALSE)</f>
        <v>704310*******0703</v>
      </c>
      <c r="N3701" s="49" t="str">
        <f>VLOOKUP(B3701,'Список DKV от ЮТД'!$A$1:$S$10000,18,FALSE)</f>
        <v/>
      </c>
      <c r="O3701" s="49" t="str">
        <f>VLOOKUP(B3701,'Список DKV от ЮТД'!$A$1:$S$10000,19,FALSE)</f>
        <v/>
      </c>
      <c r="P3701" s="49" t="str">
        <f>VLOOKUP(B3701,'Список DKV от ЮТД'!$A$1:$S$10000,16,FALSE)</f>
        <v>431331477</v>
      </c>
      <c r="Q3701" s="49"/>
    </row>
    <row r="3702" spans="1:18" x14ac:dyDescent="0.2">
      <c r="A3702" s="28">
        <v>3700</v>
      </c>
      <c r="B3702" s="35">
        <v>19451046007</v>
      </c>
      <c r="C3702" s="47">
        <v>44104</v>
      </c>
      <c r="E3702" s="47">
        <v>44104</v>
      </c>
      <c r="F3702" s="28" t="s">
        <v>18</v>
      </c>
      <c r="G3702" s="38">
        <v>159</v>
      </c>
      <c r="H3702" s="42">
        <v>44117</v>
      </c>
      <c r="I3702" s="28" t="str">
        <f>VLOOKUP(B3702,'Список DKV от ЮТД'!$A$1:$S$10000,15,FALSE)</f>
        <v>2411/2968</v>
      </c>
      <c r="J3702" s="28" t="s">
        <v>22</v>
      </c>
      <c r="K3702" s="38" t="str">
        <f>VLOOKUP(B3702,'Список DKV от ЮТД'!$A$1:$M$10000,13,FALSE)</f>
        <v>4</v>
      </c>
      <c r="L3702" s="28" t="str">
        <f>VLOOKUP(B3702,'Список DKV от ЮТД'!$A$1:$S$10000,14,FALSE)</f>
        <v>33AFT503</v>
      </c>
      <c r="M3702" s="49" t="str">
        <f>VLOOKUP(B3702,'Список DKV от ЮТД'!$A$1:$M$10000,10,FALSE)</f>
        <v>704310*******0939</v>
      </c>
      <c r="N3702" s="49" t="str">
        <f>VLOOKUP(B3702,'Список DKV от ЮТД'!$A$1:$S$10000,18,FALSE)</f>
        <v>blocked</v>
      </c>
      <c r="O3702" s="49" t="str">
        <f>VLOOKUP(B3702,'Список DKV от ЮТД'!$A$1:$S$10000,19,FALSE)</f>
        <v>blocked</v>
      </c>
      <c r="P3702" s="49" t="str">
        <f>VLOOKUP(B3702,'Список DKV от ЮТД'!$A$1:$S$10000,16,FALSE)</f>
        <v>431331480</v>
      </c>
      <c r="Q3702" s="46">
        <v>159</v>
      </c>
      <c r="R3702" s="28" t="s">
        <v>30096</v>
      </c>
    </row>
    <row r="3703" spans="1:18" x14ac:dyDescent="0.2">
      <c r="A3703" s="28">
        <v>3701</v>
      </c>
      <c r="B3703" s="34">
        <v>19451045579</v>
      </c>
      <c r="C3703" s="47">
        <v>44104</v>
      </c>
      <c r="E3703" s="47">
        <v>44104</v>
      </c>
      <c r="F3703" s="28" t="s">
        <v>18</v>
      </c>
      <c r="H3703" s="42">
        <v>44117</v>
      </c>
      <c r="I3703" s="28" t="str">
        <f>VLOOKUP(B3703,'Список DKV от ЮТД'!$A$1:$S$10000,15,FALSE)</f>
        <v>2411/2969</v>
      </c>
      <c r="J3703" s="28" t="s">
        <v>22</v>
      </c>
      <c r="K3703" s="38" t="str">
        <f>VLOOKUP(B3703,'Список DKV от ЮТД'!$A$1:$M$10000,13,FALSE)</f>
        <v>4</v>
      </c>
      <c r="L3703" s="28" t="str">
        <f>VLOOKUP(B3703,'Список DKV от ЮТД'!$A$1:$S$10000,14,FALSE)</f>
        <v>07ANN247</v>
      </c>
      <c r="M3703" s="49" t="str">
        <f>VLOOKUP(B3703,'Список DKV от ЮТД'!$A$1:$M$10000,10,FALSE)</f>
        <v>704310*******2158</v>
      </c>
      <c r="N3703" s="49" t="str">
        <f>VLOOKUP(B3703,'Список DKV от ЮТД'!$A$1:$S$10000,18,FALSE)</f>
        <v/>
      </c>
      <c r="O3703" s="49" t="str">
        <f>VLOOKUP(B3703,'Список DKV от ЮТД'!$A$1:$S$10000,19,FALSE)</f>
        <v/>
      </c>
      <c r="P3703" s="49" t="str">
        <f>VLOOKUP(B3703,'Список DKV от ЮТД'!$A$1:$S$10000,16,FALSE)</f>
        <v>431331437</v>
      </c>
      <c r="Q3703" s="49"/>
    </row>
    <row r="3704" spans="1:18" x14ac:dyDescent="0.2">
      <c r="A3704" s="28">
        <v>3702</v>
      </c>
      <c r="B3704" s="34">
        <v>19451045512</v>
      </c>
      <c r="C3704" s="47">
        <v>44104</v>
      </c>
      <c r="E3704" s="47">
        <v>44104</v>
      </c>
      <c r="F3704" s="28" t="s">
        <v>18</v>
      </c>
      <c r="H3704" s="42">
        <v>44117</v>
      </c>
      <c r="I3704" s="28" t="str">
        <f>VLOOKUP(B3704,'Список DKV от ЮТД'!$A$1:$S$10000,15,FALSE)</f>
        <v>2411/2970</v>
      </c>
      <c r="J3704" s="28" t="s">
        <v>22</v>
      </c>
      <c r="K3704" s="38" t="str">
        <f>VLOOKUP(B3704,'Список DKV от ЮТД'!$A$1:$M$10000,13,FALSE)</f>
        <v>4</v>
      </c>
      <c r="L3704" s="28" t="str">
        <f>VLOOKUP(B3704,'Список DKV от ЮТД'!$A$1:$S$10000,14,FALSE)</f>
        <v>16AGL235</v>
      </c>
      <c r="M3704" s="49" t="str">
        <f>VLOOKUP(B3704,'Список DKV от ЮТД'!$A$1:$M$10000,10,FALSE)</f>
        <v>704310*******5878</v>
      </c>
      <c r="N3704" s="49" t="str">
        <f>VLOOKUP(B3704,'Список DKV от ЮТД'!$A$1:$S$10000,18,FALSE)</f>
        <v/>
      </c>
      <c r="O3704" s="49" t="str">
        <f>VLOOKUP(B3704,'Список DKV от ЮТД'!$A$1:$S$10000,19,FALSE)</f>
        <v/>
      </c>
      <c r="P3704" s="49" t="str">
        <f>VLOOKUP(B3704,'Список DKV от ЮТД'!$A$1:$S$10000,16,FALSE)</f>
        <v>431331431</v>
      </c>
      <c r="Q3704" s="49"/>
    </row>
    <row r="3705" spans="1:18" x14ac:dyDescent="0.2">
      <c r="A3705" s="28">
        <v>3703</v>
      </c>
      <c r="B3705" s="34">
        <v>19451045611</v>
      </c>
      <c r="C3705" s="47">
        <v>44104</v>
      </c>
      <c r="E3705" s="47">
        <v>44104</v>
      </c>
      <c r="F3705" s="28" t="s">
        <v>18</v>
      </c>
      <c r="H3705" s="42">
        <v>44117</v>
      </c>
      <c r="I3705" s="28" t="str">
        <f>VLOOKUP(B3705,'Список DKV от ЮТД'!$A$1:$S$10000,15,FALSE)</f>
        <v>2411/2971</v>
      </c>
      <c r="J3705" s="28" t="s">
        <v>22</v>
      </c>
      <c r="K3705" s="38" t="str">
        <f>VLOOKUP(B3705,'Список DKV от ЮТД'!$A$1:$M$10000,13,FALSE)</f>
        <v>4</v>
      </c>
      <c r="L3705" s="28" t="str">
        <f>VLOOKUP(B3705,'Список DKV от ЮТД'!$A$1:$S$10000,14,FALSE)</f>
        <v>16AGL233</v>
      </c>
      <c r="M3705" s="49" t="str">
        <f>VLOOKUP(B3705,'Список DKV от ЮТД'!$A$1:$M$10000,10,FALSE)</f>
        <v>704310*******5886</v>
      </c>
      <c r="N3705" s="49" t="str">
        <f>VLOOKUP(B3705,'Список DKV от ЮТД'!$A$1:$S$10000,18,FALSE)</f>
        <v/>
      </c>
      <c r="O3705" s="49" t="str">
        <f>VLOOKUP(B3705,'Список DKV от ЮТД'!$A$1:$S$10000,19,FALSE)</f>
        <v/>
      </c>
      <c r="P3705" s="49" t="str">
        <f>VLOOKUP(B3705,'Список DKV от ЮТД'!$A$1:$S$10000,16,FALSE)</f>
        <v>431331441</v>
      </c>
      <c r="Q3705" s="49"/>
    </row>
    <row r="3706" spans="1:18" x14ac:dyDescent="0.2">
      <c r="A3706" s="28">
        <v>3704</v>
      </c>
      <c r="B3706" s="34">
        <v>19451045595</v>
      </c>
      <c r="C3706" s="47">
        <v>44104</v>
      </c>
      <c r="E3706" s="47">
        <v>44104</v>
      </c>
      <c r="F3706" s="28" t="s">
        <v>18</v>
      </c>
      <c r="H3706" s="42">
        <v>44117</v>
      </c>
      <c r="I3706" s="28" t="str">
        <f>VLOOKUP(B3706,'Список DKV от ЮТД'!$A$1:$S$10000,15,FALSE)</f>
        <v>2411/2972</v>
      </c>
      <c r="J3706" s="28" t="s">
        <v>22</v>
      </c>
      <c r="K3706" s="38" t="str">
        <f>VLOOKUP(B3706,'Список DKV от ЮТД'!$A$1:$M$10000,13,FALSE)</f>
        <v>4</v>
      </c>
      <c r="L3706" s="28" t="str">
        <f>VLOOKUP(B3706,'Список DKV от ЮТД'!$A$1:$S$10000,14,FALSE)</f>
        <v>33AEY902</v>
      </c>
      <c r="M3706" s="49" t="str">
        <f>VLOOKUP(B3706,'Список DKV от ЮТД'!$A$1:$M$10000,10,FALSE)</f>
        <v>704310*******5883</v>
      </c>
      <c r="N3706" s="49" t="str">
        <f>VLOOKUP(B3706,'Список DKV от ЮТД'!$A$1:$S$10000,18,FALSE)</f>
        <v>expired</v>
      </c>
      <c r="O3706" s="49" t="str">
        <f>VLOOKUP(B3706,'Список DKV от ЮТД'!$A$1:$S$10000,19,FALSE)</f>
        <v>blocked</v>
      </c>
      <c r="P3706" s="49" t="str">
        <f>VLOOKUP(B3706,'Список DKV от ЮТД'!$A$1:$S$10000,16,FALSE)</f>
        <v>431331439</v>
      </c>
      <c r="Q3706" s="49"/>
    </row>
    <row r="3707" spans="1:18" x14ac:dyDescent="0.2">
      <c r="A3707" s="28">
        <v>3705</v>
      </c>
      <c r="B3707" s="34">
        <v>19451046395</v>
      </c>
      <c r="C3707" s="47">
        <v>44104</v>
      </c>
      <c r="E3707" s="47">
        <v>44104</v>
      </c>
      <c r="F3707" s="28" t="s">
        <v>20</v>
      </c>
      <c r="H3707" s="42">
        <v>44117</v>
      </c>
      <c r="I3707" s="28" t="str">
        <f>VLOOKUP(B3707,'Список DKV от ЮТД'!$A$1:$S$10000,15,FALSE)</f>
        <v>2412/597</v>
      </c>
      <c r="J3707" s="28" t="s">
        <v>22</v>
      </c>
      <c r="K3707" s="38" t="str">
        <f>VLOOKUP(B3707,'Список DKV от ЮТД'!$A$1:$M$10000,13,FALSE)</f>
        <v>4</v>
      </c>
      <c r="L3707" s="28" t="str">
        <f>VLOOKUP(B3707,'Список DKV от ЮТД'!$A$1:$S$10000,14,FALSE)</f>
        <v>KA552JG</v>
      </c>
      <c r="M3707" s="49" t="str">
        <f>VLOOKUP(B3707,'Список DKV от ЮТД'!$A$1:$M$10000,10,FALSE)</f>
        <v>704310*******9891</v>
      </c>
      <c r="N3707" s="49" t="str">
        <f>VLOOKUP(B3707,'Список DKV от ЮТД'!$A$1:$S$10000,18,FALSE)</f>
        <v/>
      </c>
      <c r="O3707" s="49" t="str">
        <f>VLOOKUP(B3707,'Список DKV от ЮТД'!$A$1:$S$10000,19,FALSE)</f>
        <v/>
      </c>
      <c r="P3707" s="49" t="str">
        <f>VLOOKUP(B3707,'Список DKV от ЮТД'!$A$1:$S$10000,16,FALSE)</f>
        <v>431331519</v>
      </c>
      <c r="Q3707" s="49"/>
    </row>
    <row r="3708" spans="1:18" x14ac:dyDescent="0.2">
      <c r="A3708" s="28">
        <v>3706</v>
      </c>
      <c r="B3708" s="34">
        <v>19440800290</v>
      </c>
      <c r="C3708" s="47">
        <v>43896</v>
      </c>
      <c r="E3708" s="47">
        <v>43896</v>
      </c>
      <c r="F3708" s="28" t="s">
        <v>21</v>
      </c>
      <c r="H3708" s="42">
        <v>44117</v>
      </c>
      <c r="I3708" s="28" t="str">
        <f>VLOOKUP(B3708,'Список DKV от ЮТД'!$A$1:$S$10000,15,FALSE)</f>
        <v>2414/64</v>
      </c>
      <c r="J3708" s="28" t="s">
        <v>22</v>
      </c>
      <c r="K3708" s="38" t="str">
        <f>VLOOKUP(B3708,'Список DKV от ЮТД'!$A$1:$M$10000,13,FALSE)</f>
        <v>4</v>
      </c>
      <c r="L3708" s="28" t="str">
        <f>VLOOKUP(B3708,'Список DKV от ЮТД'!$A$1:$S$10000,14,FALSE)</f>
        <v>KU7180AE</v>
      </c>
      <c r="M3708" s="49" t="str">
        <f>VLOOKUP(B3708,'Список DKV от ЮТД'!$A$1:$M$10000,10,FALSE)</f>
        <v>704310*******0155</v>
      </c>
      <c r="N3708" s="49" t="str">
        <f>VLOOKUP(B3708,'Список DKV от ЮТД'!$A$1:$S$10000,18,FALSE)</f>
        <v/>
      </c>
      <c r="O3708" s="49" t="str">
        <f>VLOOKUP(B3708,'Список DKV от ЮТД'!$A$1:$S$10000,19,FALSE)</f>
        <v/>
      </c>
      <c r="P3708" s="49" t="str">
        <f>VLOOKUP(B3708,'Список DKV от ЮТД'!$A$1:$S$10000,16,FALSE)</f>
        <v>431044765</v>
      </c>
      <c r="Q3708" s="49"/>
    </row>
    <row r="3709" spans="1:18" x14ac:dyDescent="0.2">
      <c r="A3709" s="28">
        <v>3707</v>
      </c>
      <c r="B3709" s="34">
        <v>19451046015</v>
      </c>
      <c r="C3709" s="47">
        <v>44104</v>
      </c>
      <c r="E3709" s="47">
        <v>44104</v>
      </c>
      <c r="F3709" s="28" t="s">
        <v>18</v>
      </c>
      <c r="H3709" s="42">
        <v>44118</v>
      </c>
      <c r="I3709" s="28" t="str">
        <f>VLOOKUP(B3709,'Список DKV от ЮТД'!$A$1:$S$10000,15,FALSE)</f>
        <v>2411/2973</v>
      </c>
      <c r="J3709" s="28" t="s">
        <v>22</v>
      </c>
      <c r="K3709" s="38" t="str">
        <f>VLOOKUP(B3709,'Список DKV от ЮТД'!$A$1:$M$10000,13,FALSE)</f>
        <v>4</v>
      </c>
      <c r="L3709" s="28" t="str">
        <f>VLOOKUP(B3709,'Список DKV от ЮТД'!$A$1:$S$10000,14,FALSE)</f>
        <v>16AR856</v>
      </c>
      <c r="M3709" s="49" t="str">
        <f>VLOOKUP(B3709,'Список DKV от ЮТД'!$A$1:$M$10000,10,FALSE)</f>
        <v>704310*******5498</v>
      </c>
      <c r="N3709" s="49" t="str">
        <f>VLOOKUP(B3709,'Список DKV от ЮТД'!$A$1:$S$10000,18,FALSE)</f>
        <v/>
      </c>
      <c r="O3709" s="49" t="str">
        <f>VLOOKUP(B3709,'Список DKV от ЮТД'!$A$1:$S$10000,19,FALSE)</f>
        <v/>
      </c>
      <c r="P3709" s="49" t="str">
        <f>VLOOKUP(B3709,'Список DKV от ЮТД'!$A$1:$S$10000,16,FALSE)</f>
        <v>431331481</v>
      </c>
      <c r="Q3709" s="49"/>
    </row>
    <row r="3710" spans="1:18" x14ac:dyDescent="0.2">
      <c r="A3710" s="28">
        <v>3708</v>
      </c>
      <c r="B3710" s="35">
        <v>19451045587</v>
      </c>
      <c r="C3710" s="47">
        <v>44104</v>
      </c>
      <c r="E3710" s="47">
        <v>44104</v>
      </c>
      <c r="F3710" s="28" t="s">
        <v>18</v>
      </c>
      <c r="G3710" s="38">
        <v>159</v>
      </c>
      <c r="H3710" s="42">
        <v>44118</v>
      </c>
      <c r="I3710" s="28" t="str">
        <f>VLOOKUP(B3710,'Список DKV от ЮТД'!$A$1:$S$10000,15,FALSE)</f>
        <v>2411/2974</v>
      </c>
      <c r="J3710" s="28" t="s">
        <v>22</v>
      </c>
      <c r="K3710" s="38" t="str">
        <f>VLOOKUP(B3710,'Список DKV от ЮТД'!$A$1:$M$10000,13,FALSE)</f>
        <v>4</v>
      </c>
      <c r="L3710" s="28" t="str">
        <f>VLOOKUP(B3710,'Список DKV от ЮТД'!$A$1:$S$10000,14,FALSE)</f>
        <v>33DKS56</v>
      </c>
      <c r="M3710" s="49" t="str">
        <f>VLOOKUP(B3710,'Список DKV от ЮТД'!$A$1:$M$10000,10,FALSE)</f>
        <v>704310*******0905</v>
      </c>
      <c r="N3710" s="49" t="str">
        <f>VLOOKUP(B3710,'Список DKV от ЮТД'!$A$1:$S$10000,18,FALSE)</f>
        <v>blocked</v>
      </c>
      <c r="O3710" s="49" t="str">
        <f>VLOOKUP(B3710,'Список DKV от ЮТД'!$A$1:$S$10000,19,FALSE)</f>
        <v>blocked</v>
      </c>
      <c r="P3710" s="49" t="str">
        <f>VLOOKUP(B3710,'Список DKV от ЮТД'!$A$1:$S$10000,16,FALSE)</f>
        <v>431331438</v>
      </c>
      <c r="Q3710" s="46">
        <v>159</v>
      </c>
      <c r="R3710" s="28" t="s">
        <v>30096</v>
      </c>
    </row>
    <row r="3711" spans="1:18" x14ac:dyDescent="0.2">
      <c r="A3711" s="28">
        <v>3709</v>
      </c>
      <c r="B3711" s="34">
        <v>19451045926</v>
      </c>
      <c r="C3711" s="47">
        <v>44104</v>
      </c>
      <c r="E3711" s="47">
        <v>44104</v>
      </c>
      <c r="F3711" s="28" t="s">
        <v>18</v>
      </c>
      <c r="H3711" s="42">
        <v>44118</v>
      </c>
      <c r="I3711" s="28" t="str">
        <f>VLOOKUP(B3711,'Список DKV от ЮТД'!$A$1:$S$10000,15,FALSE)</f>
        <v>2411/2975</v>
      </c>
      <c r="J3711" s="28" t="s">
        <v>22</v>
      </c>
      <c r="K3711" s="38" t="str">
        <f>VLOOKUP(B3711,'Список DKV от ЮТД'!$A$1:$M$10000,13,FALSE)</f>
        <v>4</v>
      </c>
      <c r="L3711" s="28" t="str">
        <f>VLOOKUP(B3711,'Список DKV от ЮТД'!$A$1:$S$10000,14,FALSE)</f>
        <v>NZ324GX</v>
      </c>
      <c r="M3711" s="49" t="str">
        <f>VLOOKUP(B3711,'Список DKV от ЮТД'!$A$1:$M$10000,10,FALSE)</f>
        <v>704310*******9235</v>
      </c>
      <c r="N3711" s="49" t="str">
        <f>VLOOKUP(B3711,'Список DKV от ЮТД'!$A$1:$S$10000,18,FALSE)</f>
        <v>expired</v>
      </c>
      <c r="O3711" s="49" t="str">
        <f>VLOOKUP(B3711,'Список DKV от ЮТД'!$A$1:$S$10000,19,FALSE)</f>
        <v>blocked</v>
      </c>
      <c r="P3711" s="49" t="str">
        <f>VLOOKUP(B3711,'Список DKV от ЮТД'!$A$1:$S$10000,16,FALSE)</f>
        <v>431331472</v>
      </c>
      <c r="Q3711" s="49"/>
    </row>
    <row r="3712" spans="1:18" x14ac:dyDescent="0.2">
      <c r="A3712" s="28">
        <v>3710</v>
      </c>
      <c r="B3712" s="34">
        <v>19451045983</v>
      </c>
      <c r="C3712" s="47">
        <v>44104</v>
      </c>
      <c r="E3712" s="47">
        <v>44104</v>
      </c>
      <c r="F3712" s="28" t="s">
        <v>18</v>
      </c>
      <c r="H3712" s="42">
        <v>44118</v>
      </c>
      <c r="I3712" s="28" t="str">
        <f>VLOOKUP(B3712,'Список DKV от ЮТД'!$A$1:$S$10000,15,FALSE)</f>
        <v>2411/2976</v>
      </c>
      <c r="J3712" s="28" t="s">
        <v>22</v>
      </c>
      <c r="K3712" s="38" t="str">
        <f>VLOOKUP(B3712,'Список DKV от ЮТД'!$A$1:$M$10000,13,FALSE)</f>
        <v>4</v>
      </c>
      <c r="L3712" s="28" t="str">
        <f>VLOOKUP(B3712,'Список DKV от ЮТД'!$A$1:$S$10000,14,FALSE)</f>
        <v>33E9965</v>
      </c>
      <c r="M3712" s="49" t="str">
        <f>VLOOKUP(B3712,'Список DKV от ЮТД'!$A$1:$M$10000,10,FALSE)</f>
        <v>704310*******8289</v>
      </c>
      <c r="N3712" s="49" t="str">
        <f>VLOOKUP(B3712,'Список DKV от ЮТД'!$A$1:$S$10000,18,FALSE)</f>
        <v/>
      </c>
      <c r="O3712" s="49" t="str">
        <f>VLOOKUP(B3712,'Список DKV от ЮТД'!$A$1:$S$10000,19,FALSE)</f>
        <v/>
      </c>
      <c r="P3712" s="49" t="str">
        <f>VLOOKUP(B3712,'Список DKV от ЮТД'!$A$1:$S$10000,16,FALSE)</f>
        <v>431331478</v>
      </c>
      <c r="Q3712" s="49"/>
    </row>
    <row r="3713" spans="1:17" x14ac:dyDescent="0.2">
      <c r="A3713" s="28">
        <v>3711</v>
      </c>
      <c r="B3713" s="34">
        <v>19451045785</v>
      </c>
      <c r="C3713" s="47">
        <v>44104</v>
      </c>
      <c r="E3713" s="47">
        <v>44104</v>
      </c>
      <c r="F3713" s="28" t="s">
        <v>18</v>
      </c>
      <c r="H3713" s="42">
        <v>44118</v>
      </c>
      <c r="I3713" s="28" t="str">
        <f>VLOOKUP(B3713,'Список DKV от ЮТД'!$A$1:$S$10000,15,FALSE)</f>
        <v>2411/2977</v>
      </c>
      <c r="J3713" s="28" t="s">
        <v>22</v>
      </c>
      <c r="K3713" s="38" t="str">
        <f>VLOOKUP(B3713,'Список DKV от ЮТД'!$A$1:$M$10000,13,FALSE)</f>
        <v>4</v>
      </c>
      <c r="L3713" s="28" t="str">
        <f>VLOOKUP(B3713,'Список DKV от ЮТД'!$A$1:$S$10000,14,FALSE)</f>
        <v>SB333FL</v>
      </c>
      <c r="M3713" s="49" t="str">
        <f>VLOOKUP(B3713,'Список DKV от ЮТД'!$A$1:$M$10000,10,FALSE)</f>
        <v>704310*******0100</v>
      </c>
      <c r="N3713" s="49" t="str">
        <f>VLOOKUP(B3713,'Список DKV от ЮТД'!$A$1:$S$10000,18,FALSE)</f>
        <v/>
      </c>
      <c r="O3713" s="49" t="str">
        <f>VLOOKUP(B3713,'Список DKV от ЮТД'!$A$1:$S$10000,19,FALSE)</f>
        <v/>
      </c>
      <c r="P3713" s="49" t="str">
        <f>VLOOKUP(B3713,'Список DKV от ЮТД'!$A$1:$S$10000,16,FALSE)</f>
        <v>431331458</v>
      </c>
      <c r="Q3713" s="49"/>
    </row>
    <row r="3714" spans="1:17" x14ac:dyDescent="0.2">
      <c r="A3714" s="28">
        <v>3712</v>
      </c>
      <c r="B3714" s="34">
        <v>19451045827</v>
      </c>
      <c r="C3714" s="47">
        <v>44104</v>
      </c>
      <c r="E3714" s="47">
        <v>44104</v>
      </c>
      <c r="F3714" s="28" t="s">
        <v>18</v>
      </c>
      <c r="H3714" s="42">
        <v>44118</v>
      </c>
      <c r="I3714" s="28" t="str">
        <f>VLOOKUP(B3714,'Список DKV от ЮТД'!$A$1:$S$10000,15,FALSE)</f>
        <v>2411/2978</v>
      </c>
      <c r="J3714" s="28" t="s">
        <v>22</v>
      </c>
      <c r="K3714" s="38" t="str">
        <f>VLOOKUP(B3714,'Список DKV от ЮТД'!$A$1:$M$10000,13,FALSE)</f>
        <v>4</v>
      </c>
      <c r="L3714" s="28" t="str">
        <f>VLOOKUP(B3714,'Список DKV от ЮТД'!$A$1:$S$10000,14,FALSE)</f>
        <v>31BD560</v>
      </c>
      <c r="M3714" s="49" t="str">
        <f>VLOOKUP(B3714,'Список DKV от ЮТД'!$A$1:$M$10000,10,FALSE)</f>
        <v>704310*******5087</v>
      </c>
      <c r="N3714" s="49" t="str">
        <f>VLOOKUP(B3714,'Список DKV от ЮТД'!$A$1:$S$10000,18,FALSE)</f>
        <v/>
      </c>
      <c r="O3714" s="49" t="str">
        <f>VLOOKUP(B3714,'Список DKV от ЮТД'!$A$1:$S$10000,19,FALSE)</f>
        <v/>
      </c>
      <c r="P3714" s="49" t="str">
        <f>VLOOKUP(B3714,'Список DKV от ЮТД'!$A$1:$S$10000,16,FALSE)</f>
        <v>431331462</v>
      </c>
      <c r="Q3714" s="49"/>
    </row>
    <row r="3715" spans="1:17" x14ac:dyDescent="0.2">
      <c r="A3715" s="28">
        <v>3713</v>
      </c>
      <c r="B3715" s="34">
        <v>19451046122</v>
      </c>
      <c r="C3715" s="47">
        <v>44104</v>
      </c>
      <c r="E3715" s="47">
        <v>44104</v>
      </c>
      <c r="F3715" s="28" t="s">
        <v>20</v>
      </c>
      <c r="H3715" s="42">
        <v>44118</v>
      </c>
      <c r="I3715" s="28" t="str">
        <f>VLOOKUP(B3715,'Список DKV от ЮТД'!$A$1:$S$10000,15,FALSE)</f>
        <v>2412/598</v>
      </c>
      <c r="J3715" s="28" t="s">
        <v>22</v>
      </c>
      <c r="K3715" s="38" t="str">
        <f>VLOOKUP(B3715,'Список DKV от ЮТД'!$A$1:$M$10000,13,FALSE)</f>
        <v>4</v>
      </c>
      <c r="L3715" s="28" t="str">
        <f>VLOOKUP(B3715,'Список DKV от ЮТД'!$A$1:$S$10000,14,FALSE)</f>
        <v>T93E108</v>
      </c>
      <c r="M3715" s="49" t="str">
        <f>VLOOKUP(B3715,'Список DKV от ЮТД'!$A$1:$M$10000,10,FALSE)</f>
        <v>704310*******2950</v>
      </c>
      <c r="N3715" s="49" t="str">
        <f>VLOOKUP(B3715,'Список DKV от ЮТД'!$A$1:$S$10000,18,FALSE)</f>
        <v/>
      </c>
      <c r="O3715" s="49" t="str">
        <f>VLOOKUP(B3715,'Список DKV от ЮТД'!$A$1:$S$10000,19,FALSE)</f>
        <v/>
      </c>
      <c r="P3715" s="49" t="str">
        <f>VLOOKUP(B3715,'Список DKV от ЮТД'!$A$1:$S$10000,16,FALSE)</f>
        <v>431331492</v>
      </c>
      <c r="Q3715" s="49"/>
    </row>
    <row r="3716" spans="1:17" x14ac:dyDescent="0.2">
      <c r="A3716" s="28">
        <v>3714</v>
      </c>
      <c r="B3716" s="34">
        <v>19451045868</v>
      </c>
      <c r="C3716" s="47">
        <v>44104</v>
      </c>
      <c r="E3716" s="47">
        <v>44104</v>
      </c>
      <c r="F3716" s="28" t="s">
        <v>18</v>
      </c>
      <c r="H3716" s="42">
        <v>44119</v>
      </c>
      <c r="I3716" s="28" t="str">
        <f>VLOOKUP(B3716,'Список DKV от ЮТД'!$A$1:$S$10000,15,FALSE)</f>
        <v>2411/2979</v>
      </c>
      <c r="J3716" s="28" t="s">
        <v>22</v>
      </c>
      <c r="K3716" s="38" t="str">
        <f>VLOOKUP(B3716,'Список DKV от ЮТД'!$A$1:$M$10000,13,FALSE)</f>
        <v>4</v>
      </c>
      <c r="L3716" s="28" t="str">
        <f>VLOOKUP(B3716,'Список DKV от ЮТД'!$A$1:$S$10000,14,FALSE)</f>
        <v>34GR6165</v>
      </c>
      <c r="M3716" s="49" t="str">
        <f>VLOOKUP(B3716,'Список DKV от ЮТД'!$A$1:$M$10000,10,FALSE)</f>
        <v>704310*******0368</v>
      </c>
      <c r="N3716" s="49" t="str">
        <f>VLOOKUP(B3716,'Список DKV от ЮТД'!$A$1:$S$10000,18,FALSE)</f>
        <v>expired</v>
      </c>
      <c r="O3716" s="49" t="str">
        <f>VLOOKUP(B3716,'Список DKV от ЮТД'!$A$1:$S$10000,19,FALSE)</f>
        <v>blocked</v>
      </c>
      <c r="P3716" s="49" t="str">
        <f>VLOOKUP(B3716,'Список DKV от ЮТД'!$A$1:$S$10000,16,FALSE)</f>
        <v>431331466</v>
      </c>
      <c r="Q3716" s="49"/>
    </row>
    <row r="3717" spans="1:17" x14ac:dyDescent="0.2">
      <c r="A3717" s="28">
        <v>3715</v>
      </c>
      <c r="B3717" s="34">
        <v>19451045900</v>
      </c>
      <c r="C3717" s="47">
        <v>44104</v>
      </c>
      <c r="E3717" s="47">
        <v>44104</v>
      </c>
      <c r="F3717" s="28" t="s">
        <v>18</v>
      </c>
      <c r="H3717" s="42">
        <v>44119</v>
      </c>
      <c r="I3717" s="28" t="str">
        <f>VLOOKUP(B3717,'Список DKV от ЮТД'!$A$1:$S$10000,15,FALSE)</f>
        <v>2411/2980</v>
      </c>
      <c r="J3717" s="28" t="s">
        <v>22</v>
      </c>
      <c r="K3717" s="38" t="str">
        <f>VLOOKUP(B3717,'Список DKV от ЮТД'!$A$1:$M$10000,13,FALSE)</f>
        <v>4</v>
      </c>
      <c r="L3717" s="28" t="str">
        <f>VLOOKUP(B3717,'Список DKV от ЮТД'!$A$1:$S$10000,14,FALSE)</f>
        <v>53AAJ283</v>
      </c>
      <c r="M3717" s="49" t="str">
        <f>VLOOKUP(B3717,'Список DKV от ЮТД'!$A$1:$M$10000,10,FALSE)</f>
        <v>704310*******4387</v>
      </c>
      <c r="N3717" s="49" t="str">
        <f>VLOOKUP(B3717,'Список DKV от ЮТД'!$A$1:$S$10000,18,FALSE)</f>
        <v/>
      </c>
      <c r="O3717" s="49" t="str">
        <f>VLOOKUP(B3717,'Список DKV от ЮТД'!$A$1:$S$10000,19,FALSE)</f>
        <v/>
      </c>
      <c r="P3717" s="49" t="str">
        <f>VLOOKUP(B3717,'Список DKV от ЮТД'!$A$1:$S$10000,16,FALSE)</f>
        <v>431331470</v>
      </c>
      <c r="Q3717" s="49"/>
    </row>
    <row r="3718" spans="1:17" x14ac:dyDescent="0.2">
      <c r="A3718" s="28">
        <v>3716</v>
      </c>
      <c r="B3718" s="34">
        <v>19451045918</v>
      </c>
      <c r="C3718" s="47">
        <v>44104</v>
      </c>
      <c r="E3718" s="47">
        <v>44104</v>
      </c>
      <c r="F3718" s="28" t="s">
        <v>18</v>
      </c>
      <c r="H3718" s="42">
        <v>44119</v>
      </c>
      <c r="I3718" s="28" t="str">
        <f>VLOOKUP(B3718,'Список DKV от ЮТД'!$A$1:$S$10000,15,FALSE)</f>
        <v>2411/2981</v>
      </c>
      <c r="J3718" s="28" t="s">
        <v>22</v>
      </c>
      <c r="K3718" s="38" t="str">
        <f>VLOOKUP(B3718,'Список DKV от ЮТД'!$A$1:$M$10000,13,FALSE)</f>
        <v>4</v>
      </c>
      <c r="L3718" s="28" t="str">
        <f>VLOOKUP(B3718,'Список DKV от ЮТД'!$A$1:$S$10000,14,FALSE)</f>
        <v>34AJJ160</v>
      </c>
      <c r="M3718" s="49" t="str">
        <f>VLOOKUP(B3718,'Список DKV от ЮТД'!$A$1:$M$10000,10,FALSE)</f>
        <v>704310*******0546</v>
      </c>
      <c r="N3718" s="49" t="str">
        <f>VLOOKUP(B3718,'Список DKV от ЮТД'!$A$1:$S$10000,18,FALSE)</f>
        <v>expired</v>
      </c>
      <c r="O3718" s="49" t="str">
        <f>VLOOKUP(B3718,'Список DKV от ЮТД'!$A$1:$S$10000,19,FALSE)</f>
        <v>blocked</v>
      </c>
      <c r="P3718" s="49" t="str">
        <f>VLOOKUP(B3718,'Список DKV от ЮТД'!$A$1:$S$10000,16,FALSE)</f>
        <v>431331471</v>
      </c>
      <c r="Q3718" s="49"/>
    </row>
    <row r="3719" spans="1:17" x14ac:dyDescent="0.2">
      <c r="A3719" s="28">
        <v>3717</v>
      </c>
      <c r="B3719" s="34">
        <v>19451045850</v>
      </c>
      <c r="C3719" s="47">
        <v>44104</v>
      </c>
      <c r="E3719" s="47">
        <v>44104</v>
      </c>
      <c r="F3719" s="28" t="s">
        <v>18</v>
      </c>
      <c r="H3719" s="42">
        <v>44119</v>
      </c>
      <c r="I3719" s="28" t="str">
        <f>VLOOKUP(B3719,'Список DKV от ЮТД'!$A$1:$S$10000,15,FALSE)</f>
        <v>2411/2982</v>
      </c>
      <c r="J3719" s="28" t="s">
        <v>22</v>
      </c>
      <c r="K3719" s="38" t="str">
        <f>VLOOKUP(B3719,'Список DKV от ЮТД'!$A$1:$M$10000,13,FALSE)</f>
        <v>4</v>
      </c>
      <c r="L3719" s="28" t="str">
        <f>VLOOKUP(B3719,'Список DKV от ЮТД'!$A$1:$S$10000,14,FALSE)</f>
        <v>34DFU470</v>
      </c>
      <c r="M3719" s="49" t="str">
        <f>VLOOKUP(B3719,'Список DKV от ЮТД'!$A$1:$M$10000,10,FALSE)</f>
        <v>704310*******2444</v>
      </c>
      <c r="N3719" s="49" t="str">
        <f>VLOOKUP(B3719,'Список DKV от ЮТД'!$A$1:$S$10000,18,FALSE)</f>
        <v/>
      </c>
      <c r="O3719" s="49" t="str">
        <f>VLOOKUP(B3719,'Список DKV от ЮТД'!$A$1:$S$10000,19,FALSE)</f>
        <v/>
      </c>
      <c r="P3719" s="49" t="str">
        <f>VLOOKUP(B3719,'Список DKV от ЮТД'!$A$1:$S$10000,16,FALSE)</f>
        <v>431331465</v>
      </c>
      <c r="Q3719" s="49"/>
    </row>
    <row r="3720" spans="1:17" x14ac:dyDescent="0.2">
      <c r="A3720" s="28">
        <v>3718</v>
      </c>
      <c r="B3720" s="34">
        <v>19451045892</v>
      </c>
      <c r="C3720" s="47">
        <v>44104</v>
      </c>
      <c r="E3720" s="47">
        <v>44104</v>
      </c>
      <c r="F3720" s="28" t="s">
        <v>18</v>
      </c>
      <c r="H3720" s="42">
        <v>44119</v>
      </c>
      <c r="I3720" s="28" t="str">
        <f>VLOOKUP(B3720,'Список DKV от ЮТД'!$A$1:$S$10000,15,FALSE)</f>
        <v>2411/2983</v>
      </c>
      <c r="J3720" s="28" t="s">
        <v>22</v>
      </c>
      <c r="K3720" s="38" t="str">
        <f>VLOOKUP(B3720,'Список DKV от ЮТД'!$A$1:$M$10000,13,FALSE)</f>
        <v>4</v>
      </c>
      <c r="L3720" s="28" t="str">
        <f>VLOOKUP(B3720,'Список DKV от ЮТД'!$A$1:$S$10000,14,FALSE)</f>
        <v>81AAF460</v>
      </c>
      <c r="M3720" s="49" t="str">
        <f>VLOOKUP(B3720,'Список DKV от ЮТД'!$A$1:$M$10000,10,FALSE)</f>
        <v>704310*******2893</v>
      </c>
      <c r="N3720" s="49" t="str">
        <f>VLOOKUP(B3720,'Список DKV от ЮТД'!$A$1:$S$10000,18,FALSE)</f>
        <v/>
      </c>
      <c r="O3720" s="49" t="str">
        <f>VLOOKUP(B3720,'Список DKV от ЮТД'!$A$1:$S$10000,19,FALSE)</f>
        <v/>
      </c>
      <c r="P3720" s="49" t="str">
        <f>VLOOKUP(B3720,'Список DKV от ЮТД'!$A$1:$S$10000,16,FALSE)</f>
        <v>431331469</v>
      </c>
      <c r="Q3720" s="49"/>
    </row>
    <row r="3721" spans="1:17" x14ac:dyDescent="0.2">
      <c r="A3721" s="28">
        <v>3719</v>
      </c>
      <c r="B3721" s="34">
        <v>19451045942</v>
      </c>
      <c r="C3721" s="47">
        <v>44104</v>
      </c>
      <c r="E3721" s="47">
        <v>44104</v>
      </c>
      <c r="F3721" s="28" t="s">
        <v>18</v>
      </c>
      <c r="H3721" s="42">
        <v>44119</v>
      </c>
      <c r="I3721" s="28" t="str">
        <f>VLOOKUP(B3721,'Список DKV от ЮТД'!$A$1:$S$10000,15,FALSE)</f>
        <v>2411/2984</v>
      </c>
      <c r="J3721" s="28" t="s">
        <v>22</v>
      </c>
      <c r="K3721" s="38" t="str">
        <f>VLOOKUP(B3721,'Список DKV от ЮТД'!$A$1:$M$10000,13,FALSE)</f>
        <v>4</v>
      </c>
      <c r="L3721" s="28" t="str">
        <f>VLOOKUP(B3721,'Список DKV от ЮТД'!$A$1:$S$10000,14,FALSE)</f>
        <v>31AYY37</v>
      </c>
      <c r="M3721" s="49" t="str">
        <f>VLOOKUP(B3721,'Список DKV от ЮТД'!$A$1:$M$10000,10,FALSE)</f>
        <v>704310*******0180</v>
      </c>
      <c r="N3721" s="49" t="str">
        <f>VLOOKUP(B3721,'Список DKV от ЮТД'!$A$1:$S$10000,18,FALSE)</f>
        <v/>
      </c>
      <c r="O3721" s="49" t="str">
        <f>VLOOKUP(B3721,'Список DKV от ЮТД'!$A$1:$S$10000,19,FALSE)</f>
        <v/>
      </c>
      <c r="P3721" s="49" t="str">
        <f>VLOOKUP(B3721,'Список DKV от ЮТД'!$A$1:$S$10000,16,FALSE)</f>
        <v>431331474</v>
      </c>
      <c r="Q3721" s="49"/>
    </row>
    <row r="3722" spans="1:17" x14ac:dyDescent="0.2">
      <c r="A3722" s="28">
        <v>3720</v>
      </c>
      <c r="B3722" s="34">
        <v>19451046023</v>
      </c>
      <c r="C3722" s="47">
        <v>44104</v>
      </c>
      <c r="E3722" s="47">
        <v>44104</v>
      </c>
      <c r="F3722" s="28" t="s">
        <v>18</v>
      </c>
      <c r="H3722" s="42">
        <v>44119</v>
      </c>
      <c r="I3722" s="28" t="str">
        <f>VLOOKUP(B3722,'Список DKV от ЮТД'!$A$1:$S$10000,15,FALSE)</f>
        <v>2411/2985</v>
      </c>
      <c r="J3722" s="28" t="s">
        <v>22</v>
      </c>
      <c r="K3722" s="38" t="str">
        <f>VLOOKUP(B3722,'Список DKV от ЮТД'!$A$1:$M$10000,13,FALSE)</f>
        <v>4</v>
      </c>
      <c r="L3722" s="28" t="str">
        <f>VLOOKUP(B3722,'Список DKV от ЮТД'!$A$1:$S$10000,14,FALSE)</f>
        <v>42UP182</v>
      </c>
      <c r="M3722" s="49" t="str">
        <f>VLOOKUP(B3722,'Список DKV от ЮТД'!$A$1:$M$10000,10,FALSE)</f>
        <v>704310*******0238</v>
      </c>
      <c r="N3722" s="49" t="str">
        <f>VLOOKUP(B3722,'Список DKV от ЮТД'!$A$1:$S$10000,18,FALSE)</f>
        <v/>
      </c>
      <c r="O3722" s="49" t="str">
        <f>VLOOKUP(B3722,'Список DKV от ЮТД'!$A$1:$S$10000,19,FALSE)</f>
        <v/>
      </c>
      <c r="P3722" s="49" t="str">
        <f>VLOOKUP(B3722,'Список DKV от ЮТД'!$A$1:$S$10000,16,FALSE)</f>
        <v>431331482</v>
      </c>
      <c r="Q3722" s="49"/>
    </row>
    <row r="3723" spans="1:17" x14ac:dyDescent="0.2">
      <c r="A3723" s="28">
        <v>3721</v>
      </c>
      <c r="B3723" s="34">
        <v>19451045546</v>
      </c>
      <c r="C3723" s="47">
        <v>44104</v>
      </c>
      <c r="E3723" s="47">
        <v>44104</v>
      </c>
      <c r="F3723" s="28" t="s">
        <v>18</v>
      </c>
      <c r="H3723" s="42">
        <v>44119</v>
      </c>
      <c r="I3723" s="28" t="str">
        <f>VLOOKUP(B3723,'Список DKV от ЮТД'!$A$1:$S$10000,15,FALSE)</f>
        <v>2411/2986</v>
      </c>
      <c r="J3723" s="28" t="s">
        <v>22</v>
      </c>
      <c r="K3723" s="38" t="str">
        <f>VLOOKUP(B3723,'Список DKV от ЮТД'!$A$1:$M$10000,13,FALSE)</f>
        <v>4</v>
      </c>
      <c r="L3723" s="28" t="str">
        <f>VLOOKUP(B3723,'Список DKV от ЮТД'!$A$1:$S$10000,14,FALSE)</f>
        <v>35AAD841</v>
      </c>
      <c r="M3723" s="49" t="str">
        <f>VLOOKUP(B3723,'Список DKV от ЮТД'!$A$1:$M$10000,10,FALSE)</f>
        <v>704310*******8772</v>
      </c>
      <c r="N3723" s="49" t="str">
        <f>VLOOKUP(B3723,'Список DKV от ЮТД'!$A$1:$S$10000,18,FALSE)</f>
        <v/>
      </c>
      <c r="O3723" s="49" t="str">
        <f>VLOOKUP(B3723,'Список DKV от ЮТД'!$A$1:$S$10000,19,FALSE)</f>
        <v/>
      </c>
      <c r="P3723" s="49" t="str">
        <f>VLOOKUP(B3723,'Список DKV от ЮТД'!$A$1:$S$10000,16,FALSE)</f>
        <v>431331434</v>
      </c>
      <c r="Q3723" s="49"/>
    </row>
    <row r="3724" spans="1:17" x14ac:dyDescent="0.2">
      <c r="A3724" s="28">
        <v>3722</v>
      </c>
      <c r="B3724" s="34">
        <v>19451045553</v>
      </c>
      <c r="C3724" s="47">
        <v>44104</v>
      </c>
      <c r="E3724" s="47">
        <v>44104</v>
      </c>
      <c r="F3724" s="28" t="s">
        <v>18</v>
      </c>
      <c r="H3724" s="42">
        <v>44119</v>
      </c>
      <c r="I3724" s="28" t="str">
        <f>VLOOKUP(B3724,'Список DKV от ЮТД'!$A$1:$S$10000,15,FALSE)</f>
        <v>2411/2987</v>
      </c>
      <c r="J3724" s="28" t="s">
        <v>22</v>
      </c>
      <c r="K3724" s="38" t="str">
        <f>VLOOKUP(B3724,'Список DKV от ЮТД'!$A$1:$M$10000,13,FALSE)</f>
        <v>4</v>
      </c>
      <c r="L3724" s="28" t="str">
        <f>VLOOKUP(B3724,'Список DKV от ЮТД'!$A$1:$S$10000,14,FALSE)</f>
        <v>34FL9917</v>
      </c>
      <c r="M3724" s="49" t="str">
        <f>VLOOKUP(B3724,'Список DKV от ЮТД'!$A$1:$M$10000,10,FALSE)</f>
        <v>704310*******0943</v>
      </c>
      <c r="N3724" s="49" t="str">
        <f>VLOOKUP(B3724,'Список DKV от ЮТД'!$A$1:$S$10000,18,FALSE)</f>
        <v/>
      </c>
      <c r="O3724" s="49" t="str">
        <f>VLOOKUP(B3724,'Список DKV от ЮТД'!$A$1:$S$10000,19,FALSE)</f>
        <v/>
      </c>
      <c r="P3724" s="49" t="str">
        <f>VLOOKUP(B3724,'Список DKV от ЮТД'!$A$1:$S$10000,16,FALSE)</f>
        <v>431331435</v>
      </c>
      <c r="Q3724" s="49"/>
    </row>
    <row r="3725" spans="1:17" x14ac:dyDescent="0.2">
      <c r="A3725" s="28">
        <v>3723</v>
      </c>
      <c r="B3725" s="34">
        <v>19451046221</v>
      </c>
      <c r="C3725" s="47">
        <v>44104</v>
      </c>
      <c r="E3725" s="47">
        <v>44104</v>
      </c>
      <c r="F3725" s="28" t="s">
        <v>20</v>
      </c>
      <c r="H3725" s="42">
        <v>44119</v>
      </c>
      <c r="I3725" s="28" t="str">
        <f>VLOOKUP(B3725,'Список DKV от ЮТД'!$A$1:$S$10000,15,FALSE)</f>
        <v>2412/599</v>
      </c>
      <c r="J3725" s="28" t="s">
        <v>22</v>
      </c>
      <c r="K3725" s="38" t="str">
        <f>VLOOKUP(B3725,'Список DKV от ЮТД'!$A$1:$M$10000,13,FALSE)</f>
        <v>4</v>
      </c>
      <c r="L3725" s="28" t="str">
        <f>VLOOKUP(B3725,'Список DKV от ЮТД'!$A$1:$S$10000,14,FALSE)</f>
        <v>KA879HP</v>
      </c>
      <c r="M3725" s="49" t="str">
        <f>VLOOKUP(B3725,'Список DKV от ЮТД'!$A$1:$M$10000,10,FALSE)</f>
        <v>704310*******5922</v>
      </c>
      <c r="N3725" s="49" t="str">
        <f>VLOOKUP(B3725,'Список DKV от ЮТД'!$A$1:$S$10000,18,FALSE)</f>
        <v/>
      </c>
      <c r="O3725" s="49" t="str">
        <f>VLOOKUP(B3725,'Список DKV от ЮТД'!$A$1:$S$10000,19,FALSE)</f>
        <v/>
      </c>
      <c r="P3725" s="49" t="str">
        <f>VLOOKUP(B3725,'Список DKV от ЮТД'!$A$1:$S$10000,16,FALSE)</f>
        <v>431331502</v>
      </c>
      <c r="Q3725" s="49"/>
    </row>
    <row r="3726" spans="1:17" x14ac:dyDescent="0.2">
      <c r="A3726" s="28">
        <v>3724</v>
      </c>
      <c r="B3726" s="34">
        <v>19451045652</v>
      </c>
      <c r="C3726" s="47">
        <v>44104</v>
      </c>
      <c r="E3726" s="47">
        <v>44104</v>
      </c>
      <c r="F3726" s="28" t="s">
        <v>18</v>
      </c>
      <c r="H3726" s="42">
        <v>44120</v>
      </c>
      <c r="I3726" s="28" t="str">
        <f>VLOOKUP(B3726,'Список DKV от ЮТД'!$A$1:$S$10000,15,FALSE)</f>
        <v>2411/2988</v>
      </c>
      <c r="J3726" s="28" t="s">
        <v>22</v>
      </c>
      <c r="K3726" s="38" t="str">
        <f>VLOOKUP(B3726,'Список DKV от ЮТД'!$A$1:$M$10000,13,FALSE)</f>
        <v>4</v>
      </c>
      <c r="L3726" s="28" t="str">
        <f>VLOOKUP(B3726,'Список DKV от ЮТД'!$A$1:$S$10000,14,FALSE)</f>
        <v>34BTB322</v>
      </c>
      <c r="M3726" s="49" t="str">
        <f>VLOOKUP(B3726,'Список DKV от ЮТД'!$A$1:$M$10000,10,FALSE)</f>
        <v>704310*******3740</v>
      </c>
      <c r="N3726" s="49" t="str">
        <f>VLOOKUP(B3726,'Список DKV от ЮТД'!$A$1:$S$10000,18,FALSE)</f>
        <v/>
      </c>
      <c r="O3726" s="49" t="str">
        <f>VLOOKUP(B3726,'Список DKV от ЮТД'!$A$1:$S$10000,19,FALSE)</f>
        <v/>
      </c>
      <c r="P3726" s="49" t="str">
        <f>VLOOKUP(B3726,'Список DKV от ЮТД'!$A$1:$S$10000,16,FALSE)</f>
        <v>431331445</v>
      </c>
      <c r="Q3726" s="49"/>
    </row>
    <row r="3727" spans="1:17" x14ac:dyDescent="0.2">
      <c r="A3727" s="28">
        <v>3725</v>
      </c>
      <c r="B3727" s="34">
        <v>19451045645</v>
      </c>
      <c r="C3727" s="47">
        <v>44104</v>
      </c>
      <c r="E3727" s="47">
        <v>44104</v>
      </c>
      <c r="F3727" s="28" t="s">
        <v>18</v>
      </c>
      <c r="H3727" s="42">
        <v>44120</v>
      </c>
      <c r="I3727" s="28" t="str">
        <f>VLOOKUP(B3727,'Список DKV от ЮТД'!$A$1:$S$10000,15,FALSE)</f>
        <v>2411/2989</v>
      </c>
      <c r="J3727" s="28" t="s">
        <v>22</v>
      </c>
      <c r="K3727" s="38" t="str">
        <f>VLOOKUP(B3727,'Список DKV от ЮТД'!$A$1:$M$10000,13,FALSE)</f>
        <v>4</v>
      </c>
      <c r="L3727" s="28" t="str">
        <f>VLOOKUP(B3727,'Список DKV от ЮТД'!$A$1:$S$10000,14,FALSE)</f>
        <v>81ABK100</v>
      </c>
      <c r="M3727" s="49" t="str">
        <f>VLOOKUP(B3727,'Список DKV от ЮТД'!$A$1:$M$10000,10,FALSE)</f>
        <v>704310*******1253</v>
      </c>
      <c r="N3727" s="49" t="str">
        <f>VLOOKUP(B3727,'Список DKV от ЮТД'!$A$1:$S$10000,18,FALSE)</f>
        <v/>
      </c>
      <c r="O3727" s="49" t="str">
        <f>VLOOKUP(B3727,'Список DKV от ЮТД'!$A$1:$S$10000,19,FALSE)</f>
        <v/>
      </c>
      <c r="P3727" s="49" t="str">
        <f>VLOOKUP(B3727,'Список DKV от ЮТД'!$A$1:$S$10000,16,FALSE)</f>
        <v>431331444</v>
      </c>
      <c r="Q3727" s="49"/>
    </row>
    <row r="3728" spans="1:17" x14ac:dyDescent="0.2">
      <c r="A3728" s="28">
        <v>3726</v>
      </c>
      <c r="B3728" s="34">
        <v>19451045819</v>
      </c>
      <c r="C3728" s="47">
        <v>44104</v>
      </c>
      <c r="E3728" s="47">
        <v>44104</v>
      </c>
      <c r="F3728" s="28" t="s">
        <v>18</v>
      </c>
      <c r="H3728" s="42">
        <v>44120</v>
      </c>
      <c r="I3728" s="28" t="str">
        <f>VLOOKUP(B3728,'Список DKV от ЮТД'!$A$1:$S$10000,15,FALSE)</f>
        <v>2411/2990</v>
      </c>
      <c r="J3728" s="28" t="s">
        <v>22</v>
      </c>
      <c r="K3728" s="38" t="str">
        <f>VLOOKUP(B3728,'Список DKV от ЮТД'!$A$1:$M$10000,13,FALSE)</f>
        <v>4</v>
      </c>
      <c r="L3728" s="28" t="str">
        <f>VLOOKUP(B3728,'Список DKV от ЮТД'!$A$1:$S$10000,14,FALSE)</f>
        <v>33AEK882</v>
      </c>
      <c r="M3728" s="49" t="str">
        <f>VLOOKUP(B3728,'Список DKV от ЮТД'!$A$1:$M$10000,10,FALSE)</f>
        <v>704310*******3387</v>
      </c>
      <c r="N3728" s="49" t="str">
        <f>VLOOKUP(B3728,'Список DKV от ЮТД'!$A$1:$S$10000,18,FALSE)</f>
        <v/>
      </c>
      <c r="O3728" s="49" t="str">
        <f>VLOOKUP(B3728,'Список DKV от ЮТД'!$A$1:$S$10000,19,FALSE)</f>
        <v/>
      </c>
      <c r="P3728" s="49" t="str">
        <f>VLOOKUP(B3728,'Список DKV от ЮТД'!$A$1:$S$10000,16,FALSE)</f>
        <v>431331461</v>
      </c>
      <c r="Q3728" s="49"/>
    </row>
    <row r="3729" spans="1:18" x14ac:dyDescent="0.2">
      <c r="A3729" s="28">
        <v>3727</v>
      </c>
      <c r="B3729" s="34">
        <v>19451045736</v>
      </c>
      <c r="C3729" s="47">
        <v>44104</v>
      </c>
      <c r="E3729" s="47">
        <v>44104</v>
      </c>
      <c r="F3729" s="28" t="s">
        <v>18</v>
      </c>
      <c r="H3729" s="42">
        <v>44120</v>
      </c>
      <c r="I3729" s="28" t="str">
        <f>VLOOKUP(B3729,'Список DKV от ЮТД'!$A$1:$S$10000,15,FALSE)</f>
        <v>2411/2991</v>
      </c>
      <c r="J3729" s="28" t="s">
        <v>22</v>
      </c>
      <c r="K3729" s="38" t="str">
        <f>VLOOKUP(B3729,'Список DKV от ЮТД'!$A$1:$M$10000,13,FALSE)</f>
        <v>4</v>
      </c>
      <c r="L3729" s="28" t="str">
        <f>VLOOKUP(B3729,'Список DKV от ЮТД'!$A$1:$S$10000,14,FALSE)</f>
        <v>34BME742</v>
      </c>
      <c r="M3729" s="49" t="str">
        <f>VLOOKUP(B3729,'Список DKV от ЮТД'!$A$1:$M$10000,10,FALSE)</f>
        <v>704310*******7063</v>
      </c>
      <c r="N3729" s="49" t="str">
        <f>VLOOKUP(B3729,'Список DKV от ЮТД'!$A$1:$S$10000,18,FALSE)</f>
        <v/>
      </c>
      <c r="O3729" s="49" t="str">
        <f>VLOOKUP(B3729,'Список DKV от ЮТД'!$A$1:$S$10000,19,FALSE)</f>
        <v/>
      </c>
      <c r="P3729" s="49" t="str">
        <f>VLOOKUP(B3729,'Список DKV от ЮТД'!$A$1:$S$10000,16,FALSE)</f>
        <v>431331453</v>
      </c>
      <c r="Q3729" s="49"/>
    </row>
    <row r="3730" spans="1:18" x14ac:dyDescent="0.2">
      <c r="A3730" s="28">
        <v>3728</v>
      </c>
      <c r="B3730" s="34">
        <v>19451045694</v>
      </c>
      <c r="C3730" s="47">
        <v>44104</v>
      </c>
      <c r="E3730" s="47">
        <v>44104</v>
      </c>
      <c r="F3730" s="28" t="s">
        <v>18</v>
      </c>
      <c r="H3730" s="42">
        <v>44120</v>
      </c>
      <c r="I3730" s="28" t="str">
        <f>VLOOKUP(B3730,'Список DKV от ЮТД'!$A$1:$S$10000,15,FALSE)</f>
        <v>2411/2992</v>
      </c>
      <c r="J3730" s="28" t="s">
        <v>22</v>
      </c>
      <c r="K3730" s="38" t="str">
        <f>VLOOKUP(B3730,'Список DKV от ЮТД'!$A$1:$M$10000,13,FALSE)</f>
        <v>4</v>
      </c>
      <c r="L3730" s="28" t="str">
        <f>VLOOKUP(B3730,'Список DKV от ЮТД'!$A$1:$S$10000,14,FALSE)</f>
        <v>27RM212</v>
      </c>
      <c r="M3730" s="49" t="str">
        <f>VLOOKUP(B3730,'Список DKV от ЮТД'!$A$1:$M$10000,10,FALSE)</f>
        <v>704310*******2145</v>
      </c>
      <c r="N3730" s="49" t="str">
        <f>VLOOKUP(B3730,'Список DKV от ЮТД'!$A$1:$S$10000,18,FALSE)</f>
        <v/>
      </c>
      <c r="O3730" s="49" t="str">
        <f>VLOOKUP(B3730,'Список DKV от ЮТД'!$A$1:$S$10000,19,FALSE)</f>
        <v/>
      </c>
      <c r="P3730" s="49" t="str">
        <f>VLOOKUP(B3730,'Список DKV от ЮТД'!$A$1:$S$10000,16,FALSE)</f>
        <v>431331449</v>
      </c>
      <c r="Q3730" s="49"/>
    </row>
    <row r="3731" spans="1:18" x14ac:dyDescent="0.2">
      <c r="A3731" s="28">
        <v>3729</v>
      </c>
      <c r="B3731" s="34">
        <v>19451045777</v>
      </c>
      <c r="C3731" s="47">
        <v>44104</v>
      </c>
      <c r="E3731" s="47">
        <v>44104</v>
      </c>
      <c r="F3731" s="28" t="s">
        <v>18</v>
      </c>
      <c r="H3731" s="42">
        <v>44120</v>
      </c>
      <c r="I3731" s="28" t="str">
        <f>VLOOKUP(B3731,'Список DKV от ЮТД'!$A$1:$S$10000,15,FALSE)</f>
        <v>2411/2993</v>
      </c>
      <c r="J3731" s="28" t="s">
        <v>22</v>
      </c>
      <c r="K3731" s="38" t="str">
        <f>VLOOKUP(B3731,'Список DKV от ЮТД'!$A$1:$M$10000,13,FALSE)</f>
        <v>4</v>
      </c>
      <c r="L3731" s="28" t="str">
        <f>VLOOKUP(B3731,'Список DKV от ЮТД'!$A$1:$S$10000,14,FALSE)</f>
        <v>31ARL14</v>
      </c>
      <c r="M3731" s="49" t="str">
        <f>VLOOKUP(B3731,'Список DKV от ЮТД'!$A$1:$M$10000,10,FALSE)</f>
        <v>704310*******0073</v>
      </c>
      <c r="N3731" s="49" t="str">
        <f>VLOOKUP(B3731,'Список DKV от ЮТД'!$A$1:$S$10000,18,FALSE)</f>
        <v/>
      </c>
      <c r="O3731" s="49" t="str">
        <f>VLOOKUP(B3731,'Список DKV от ЮТД'!$A$1:$S$10000,19,FALSE)</f>
        <v/>
      </c>
      <c r="P3731" s="49" t="str">
        <f>VLOOKUP(B3731,'Список DKV от ЮТД'!$A$1:$S$10000,16,FALSE)</f>
        <v>431331457</v>
      </c>
      <c r="Q3731" s="49"/>
    </row>
    <row r="3732" spans="1:18" x14ac:dyDescent="0.2">
      <c r="A3732" s="28">
        <v>3730</v>
      </c>
      <c r="B3732" s="34">
        <v>19451045702</v>
      </c>
      <c r="C3732" s="47">
        <v>44104</v>
      </c>
      <c r="E3732" s="47">
        <v>44104</v>
      </c>
      <c r="F3732" s="28" t="s">
        <v>18</v>
      </c>
      <c r="H3732" s="42">
        <v>44121</v>
      </c>
      <c r="I3732" s="28" t="str">
        <f>VLOOKUP(B3732,'Список DKV от ЮТД'!$A$1:$S$10000,15,FALSE)</f>
        <v>2411/2994</v>
      </c>
      <c r="J3732" s="28" t="s">
        <v>22</v>
      </c>
      <c r="K3732" s="38" t="str">
        <f>VLOOKUP(B3732,'Список DKV от ЮТД'!$A$1:$M$10000,13,FALSE)</f>
        <v>4</v>
      </c>
      <c r="L3732" s="28" t="str">
        <f>VLOOKUP(B3732,'Список DKV от ЮТД'!$A$1:$S$10000,14,FALSE)</f>
        <v>07DCE07</v>
      </c>
      <c r="M3732" s="49" t="str">
        <f>VLOOKUP(B3732,'Список DKV от ЮТД'!$A$1:$M$10000,10,FALSE)</f>
        <v>704310*******0323</v>
      </c>
      <c r="N3732" s="49" t="str">
        <f>VLOOKUP(B3732,'Список DKV от ЮТД'!$A$1:$S$10000,18,FALSE)</f>
        <v>expired</v>
      </c>
      <c r="O3732" s="49" t="str">
        <f>VLOOKUP(B3732,'Список DKV от ЮТД'!$A$1:$S$10000,19,FALSE)</f>
        <v>blocked</v>
      </c>
      <c r="P3732" s="49" t="str">
        <f>VLOOKUP(B3732,'Список DKV от ЮТД'!$A$1:$S$10000,16,FALSE)</f>
        <v>431331450</v>
      </c>
      <c r="Q3732" s="49"/>
    </row>
    <row r="3733" spans="1:18" x14ac:dyDescent="0.2">
      <c r="A3733" s="28">
        <v>3731</v>
      </c>
      <c r="B3733" s="34">
        <v>19451045744</v>
      </c>
      <c r="C3733" s="47">
        <v>44104</v>
      </c>
      <c r="E3733" s="47">
        <v>44104</v>
      </c>
      <c r="F3733" s="28" t="s">
        <v>18</v>
      </c>
      <c r="H3733" s="42">
        <v>44121</v>
      </c>
      <c r="I3733" s="28" t="str">
        <f>VLOOKUP(B3733,'Список DKV от ЮТД'!$A$1:$S$10000,15,FALSE)</f>
        <v>2411/2995</v>
      </c>
      <c r="J3733" s="28" t="s">
        <v>22</v>
      </c>
      <c r="K3733" s="38" t="str">
        <f>VLOOKUP(B3733,'Список DKV от ЮТД'!$A$1:$M$10000,13,FALSE)</f>
        <v>4</v>
      </c>
      <c r="L3733" s="28" t="str">
        <f>VLOOKUP(B3733,'Список DKV от ЮТД'!$A$1:$S$10000,14,FALSE)</f>
        <v>33DUM27</v>
      </c>
      <c r="M3733" s="49" t="str">
        <f>VLOOKUP(B3733,'Список DKV от ЮТД'!$A$1:$M$10000,10,FALSE)</f>
        <v>704310*******0070</v>
      </c>
      <c r="N3733" s="49" t="str">
        <f>VLOOKUP(B3733,'Список DKV от ЮТД'!$A$1:$S$10000,18,FALSE)</f>
        <v/>
      </c>
      <c r="O3733" s="49" t="str">
        <f>VLOOKUP(B3733,'Список DKV от ЮТД'!$A$1:$S$10000,19,FALSE)</f>
        <v/>
      </c>
      <c r="P3733" s="49" t="str">
        <f>VLOOKUP(B3733,'Список DKV от ЮТД'!$A$1:$S$10000,16,FALSE)</f>
        <v>431331454</v>
      </c>
      <c r="Q3733" s="49"/>
    </row>
    <row r="3734" spans="1:18" x14ac:dyDescent="0.2">
      <c r="A3734" s="28">
        <v>3732</v>
      </c>
      <c r="B3734" s="34">
        <v>19451036354</v>
      </c>
      <c r="C3734" s="47">
        <v>44104</v>
      </c>
      <c r="E3734" s="47">
        <v>44104</v>
      </c>
      <c r="F3734" s="28" t="s">
        <v>18</v>
      </c>
      <c r="H3734" s="42">
        <v>44121</v>
      </c>
      <c r="I3734" s="28" t="str">
        <f>VLOOKUP(B3734,'Список DKV от ЮТД'!$A$1:$S$10000,15,FALSE)</f>
        <v>2411/2996</v>
      </c>
      <c r="J3734" s="28" t="s">
        <v>22</v>
      </c>
      <c r="K3734" s="38" t="str">
        <f>VLOOKUP(B3734,'Список DKV от ЮТД'!$A$1:$M$10000,13,FALSE)</f>
        <v>4</v>
      </c>
      <c r="L3734" s="28" t="str">
        <f>VLOOKUP(B3734,'Список DKV от ЮТД'!$A$1:$S$10000,14,FALSE)</f>
        <v>10ASC181</v>
      </c>
      <c r="M3734" s="49" t="str">
        <f>VLOOKUP(B3734,'Список DKV от ЮТД'!$A$1:$M$10000,10,FALSE)</f>
        <v>704310*******4962</v>
      </c>
      <c r="N3734" s="49" t="str">
        <f>VLOOKUP(B3734,'Список DKV от ЮТД'!$A$1:$S$10000,18,FALSE)</f>
        <v/>
      </c>
      <c r="O3734" s="49" t="str">
        <f>VLOOKUP(B3734,'Список DKV от ЮТД'!$A$1:$S$10000,19,FALSE)</f>
        <v/>
      </c>
      <c r="P3734" s="49" t="str">
        <f>VLOOKUP(B3734,'Список DKV от ЮТД'!$A$1:$S$10000,16,FALSE)</f>
        <v>431330515</v>
      </c>
      <c r="Q3734" s="49"/>
    </row>
    <row r="3735" spans="1:18" x14ac:dyDescent="0.2">
      <c r="A3735" s="28">
        <v>3733</v>
      </c>
      <c r="B3735" s="34">
        <v>19451036396</v>
      </c>
      <c r="C3735" s="47">
        <v>44104</v>
      </c>
      <c r="E3735" s="47">
        <v>44104</v>
      </c>
      <c r="F3735" s="28" t="s">
        <v>18</v>
      </c>
      <c r="H3735" s="42">
        <v>44121</v>
      </c>
      <c r="I3735" s="28" t="str">
        <f>VLOOKUP(B3735,'Список DKV от ЮТД'!$A$1:$S$10000,15,FALSE)</f>
        <v>2411/2997</v>
      </c>
      <c r="J3735" s="28" t="s">
        <v>22</v>
      </c>
      <c r="K3735" s="38" t="str">
        <f>VLOOKUP(B3735,'Список DKV от ЮТД'!$A$1:$M$10000,13,FALSE)</f>
        <v>4</v>
      </c>
      <c r="L3735" s="28" t="str">
        <f>VLOOKUP(B3735,'Список DKV от ЮТД'!$A$1:$S$10000,14,FALSE)</f>
        <v>34SN9474</v>
      </c>
      <c r="M3735" s="49" t="str">
        <f>VLOOKUP(B3735,'Список DKV от ЮТД'!$A$1:$M$10000,10,FALSE)</f>
        <v>704310*******1637</v>
      </c>
      <c r="N3735" s="49" t="str">
        <f>VLOOKUP(B3735,'Список DKV от ЮТД'!$A$1:$S$10000,18,FALSE)</f>
        <v/>
      </c>
      <c r="O3735" s="49" t="str">
        <f>VLOOKUP(B3735,'Список DKV от ЮТД'!$A$1:$S$10000,19,FALSE)</f>
        <v/>
      </c>
      <c r="P3735" s="49" t="str">
        <f>VLOOKUP(B3735,'Список DKV от ЮТД'!$A$1:$S$10000,16,FALSE)</f>
        <v>431330519</v>
      </c>
      <c r="Q3735" s="49"/>
    </row>
    <row r="3736" spans="1:18" x14ac:dyDescent="0.2">
      <c r="A3736" s="28">
        <v>3734</v>
      </c>
      <c r="B3736" s="34">
        <v>19451036446</v>
      </c>
      <c r="C3736" s="47">
        <v>44104</v>
      </c>
      <c r="E3736" s="47">
        <v>44104</v>
      </c>
      <c r="F3736" s="28" t="s">
        <v>18</v>
      </c>
      <c r="H3736" s="42">
        <v>44121</v>
      </c>
      <c r="I3736" s="28" t="str">
        <f>VLOOKUP(B3736,'Список DKV от ЮТД'!$A$1:$S$10000,15,FALSE)</f>
        <v>2411/2998</v>
      </c>
      <c r="J3736" s="28" t="s">
        <v>22</v>
      </c>
      <c r="K3736" s="38" t="str">
        <f>VLOOKUP(B3736,'Список DKV от ЮТД'!$A$1:$M$10000,13,FALSE)</f>
        <v>4</v>
      </c>
      <c r="L3736" s="28" t="str">
        <f>VLOOKUP(B3736,'Список DKV от ЮТД'!$A$1:$S$10000,14,FALSE)</f>
        <v>14AT634</v>
      </c>
      <c r="M3736" s="49" t="str">
        <f>VLOOKUP(B3736,'Список DKV от ЮТД'!$A$1:$M$10000,10,FALSE)</f>
        <v>704310*******1224</v>
      </c>
      <c r="N3736" s="49" t="str">
        <f>VLOOKUP(B3736,'Список DKV от ЮТД'!$A$1:$S$10000,18,FALSE)</f>
        <v/>
      </c>
      <c r="O3736" s="49" t="str">
        <f>VLOOKUP(B3736,'Список DKV от ЮТД'!$A$1:$S$10000,19,FALSE)</f>
        <v/>
      </c>
      <c r="P3736" s="49" t="str">
        <f>VLOOKUP(B3736,'Список DKV от ЮТД'!$A$1:$S$10000,16,FALSE)</f>
        <v>431330524</v>
      </c>
      <c r="Q3736" s="49"/>
    </row>
    <row r="3737" spans="1:18" x14ac:dyDescent="0.2">
      <c r="A3737" s="28">
        <v>3735</v>
      </c>
      <c r="B3737" s="34">
        <v>19451036271</v>
      </c>
      <c r="C3737" s="47">
        <v>44104</v>
      </c>
      <c r="E3737" s="47">
        <v>44104</v>
      </c>
      <c r="F3737" s="28" t="s">
        <v>18</v>
      </c>
      <c r="H3737" s="42">
        <v>44122</v>
      </c>
      <c r="I3737" s="28" t="str">
        <f>VLOOKUP(B3737,'Список DKV от ЮТД'!$A$1:$S$10000,15,FALSE)</f>
        <v>2411/2999</v>
      </c>
      <c r="J3737" s="28" t="s">
        <v>22</v>
      </c>
      <c r="K3737" s="38" t="str">
        <f>VLOOKUP(B3737,'Список DKV от ЮТД'!$A$1:$M$10000,13,FALSE)</f>
        <v>4</v>
      </c>
      <c r="L3737" s="28" t="str">
        <f>VLOOKUP(B3737,'Список DKV от ЮТД'!$A$1:$S$10000,14,FALSE)</f>
        <v>58ACD937</v>
      </c>
      <c r="M3737" s="49" t="str">
        <f>VLOOKUP(B3737,'Список DKV от ЮТД'!$A$1:$M$10000,10,FALSE)</f>
        <v>704310*******9785</v>
      </c>
      <c r="N3737" s="49" t="str">
        <f>VLOOKUP(B3737,'Список DKV от ЮТД'!$A$1:$S$10000,18,FALSE)</f>
        <v/>
      </c>
      <c r="O3737" s="49" t="str">
        <f>VLOOKUP(B3737,'Список DKV от ЮТД'!$A$1:$S$10000,19,FALSE)</f>
        <v/>
      </c>
      <c r="P3737" s="49" t="str">
        <f>VLOOKUP(B3737,'Список DKV от ЮТД'!$A$1:$S$10000,16,FALSE)</f>
        <v>431330507</v>
      </c>
      <c r="Q3737" s="49"/>
    </row>
    <row r="3738" spans="1:18" x14ac:dyDescent="0.2">
      <c r="A3738" s="28">
        <v>3736</v>
      </c>
      <c r="B3738" s="34">
        <v>19451036313</v>
      </c>
      <c r="C3738" s="47">
        <v>44104</v>
      </c>
      <c r="E3738" s="47">
        <v>44104</v>
      </c>
      <c r="F3738" s="28" t="s">
        <v>18</v>
      </c>
      <c r="H3738" s="42">
        <v>44122</v>
      </c>
      <c r="I3738" s="28" t="str">
        <f>VLOOKUP(B3738,'Список DKV от ЮТД'!$A$1:$S$10000,15,FALSE)</f>
        <v>2411/3000</v>
      </c>
      <c r="J3738" s="28" t="s">
        <v>22</v>
      </c>
      <c r="K3738" s="38" t="str">
        <f>VLOOKUP(B3738,'Список DKV от ЮТД'!$A$1:$M$10000,13,FALSE)</f>
        <v>4</v>
      </c>
      <c r="L3738" s="28" t="str">
        <f>VLOOKUP(B3738,'Список DKV от ЮТД'!$A$1:$S$10000,14,FALSE)</f>
        <v>CB3327KX</v>
      </c>
      <c r="M3738" s="49" t="str">
        <f>VLOOKUP(B3738,'Список DKV от ЮТД'!$A$1:$M$10000,10,FALSE)</f>
        <v>704310*******8250</v>
      </c>
      <c r="N3738" s="49" t="str">
        <f>VLOOKUP(B3738,'Список DKV от ЮТД'!$A$1:$S$10000,18,FALSE)</f>
        <v/>
      </c>
      <c r="O3738" s="49" t="str">
        <f>VLOOKUP(B3738,'Список DKV от ЮТД'!$A$1:$S$10000,19,FALSE)</f>
        <v/>
      </c>
      <c r="P3738" s="49" t="str">
        <f>VLOOKUP(B3738,'Список DKV от ЮТД'!$A$1:$S$10000,16,FALSE)</f>
        <v>431330511</v>
      </c>
      <c r="Q3738" s="49"/>
    </row>
    <row r="3739" spans="1:18" x14ac:dyDescent="0.2">
      <c r="A3739" s="28">
        <v>3737</v>
      </c>
      <c r="B3739" s="34">
        <v>19451036453</v>
      </c>
      <c r="C3739" s="47">
        <v>44104</v>
      </c>
      <c r="E3739" s="47">
        <v>44104</v>
      </c>
      <c r="F3739" s="28" t="s">
        <v>18</v>
      </c>
      <c r="H3739" s="42">
        <v>44122</v>
      </c>
      <c r="I3739" s="28" t="str">
        <f>VLOOKUP(B3739,'Список DKV от ЮТД'!$A$1:$S$10000,15,FALSE)</f>
        <v>2411/3001</v>
      </c>
      <c r="J3739" s="28" t="s">
        <v>22</v>
      </c>
      <c r="K3739" s="38" t="str">
        <f>VLOOKUP(B3739,'Список DKV от ЮТД'!$A$1:$M$10000,13,FALSE)</f>
        <v>4</v>
      </c>
      <c r="L3739" s="28" t="str">
        <f>VLOOKUP(B3739,'Список DKV от ЮТД'!$A$1:$S$10000,14,FALSE)</f>
        <v>CB4486BT</v>
      </c>
      <c r="M3739" s="49" t="str">
        <f>VLOOKUP(B3739,'Список DKV от ЮТД'!$A$1:$M$10000,10,FALSE)</f>
        <v>704310*******0748</v>
      </c>
      <c r="N3739" s="49" t="str">
        <f>VLOOKUP(B3739,'Список DKV от ЮТД'!$A$1:$S$10000,18,FALSE)</f>
        <v/>
      </c>
      <c r="O3739" s="49" t="str">
        <f>VLOOKUP(B3739,'Список DKV от ЮТД'!$A$1:$S$10000,19,FALSE)</f>
        <v/>
      </c>
      <c r="P3739" s="49" t="str">
        <f>VLOOKUP(B3739,'Список DKV от ЮТД'!$A$1:$S$10000,16,FALSE)</f>
        <v>431330525</v>
      </c>
      <c r="Q3739" s="49"/>
    </row>
    <row r="3740" spans="1:18" x14ac:dyDescent="0.2">
      <c r="A3740" s="28">
        <v>3738</v>
      </c>
      <c r="B3740" s="35">
        <v>19451036198</v>
      </c>
      <c r="C3740" s="47">
        <v>44104</v>
      </c>
      <c r="E3740" s="47">
        <v>44104</v>
      </c>
      <c r="F3740" s="28" t="s">
        <v>18</v>
      </c>
      <c r="G3740" s="38">
        <v>216</v>
      </c>
      <c r="H3740" s="42">
        <v>44122</v>
      </c>
      <c r="I3740" s="28" t="str">
        <f>VLOOKUP(B3740,'Список DKV от ЮТД'!$A$1:$S$10000,15,FALSE)</f>
        <v>2411/3002</v>
      </c>
      <c r="J3740" s="28" t="s">
        <v>22</v>
      </c>
      <c r="K3740" s="38" t="str">
        <f>VLOOKUP(B3740,'Список DKV от ЮТД'!$A$1:$M$10000,13,FALSE)</f>
        <v>4</v>
      </c>
      <c r="L3740" s="28" t="str">
        <f>VLOOKUP(B3740,'Список DKV от ЮТД'!$A$1:$S$10000,14,FALSE)</f>
        <v>33ADN720</v>
      </c>
      <c r="M3740" s="49" t="str">
        <f>VLOOKUP(B3740,'Список DKV от ЮТД'!$A$1:$M$10000,10,FALSE)</f>
        <v>704310*******6600</v>
      </c>
      <c r="N3740" s="49" t="str">
        <f>VLOOKUP(B3740,'Список DKV от ЮТД'!$A$1:$S$10000,18,FALSE)</f>
        <v>blocked</v>
      </c>
      <c r="O3740" s="49" t="str">
        <f>VLOOKUP(B3740,'Список DKV от ЮТД'!$A$1:$S$10000,19,FALSE)</f>
        <v>blocked</v>
      </c>
      <c r="P3740" s="49" t="str">
        <f>VLOOKUP(B3740,'Список DKV от ЮТД'!$A$1:$S$10000,16,FALSE)</f>
        <v>431330499</v>
      </c>
      <c r="Q3740" s="49">
        <v>216</v>
      </c>
      <c r="R3740" s="28" t="s">
        <v>38345</v>
      </c>
    </row>
    <row r="3741" spans="1:18" x14ac:dyDescent="0.2">
      <c r="A3741" s="28">
        <v>3739</v>
      </c>
      <c r="B3741" s="34">
        <v>19451035513</v>
      </c>
      <c r="C3741" s="47">
        <v>44104</v>
      </c>
      <c r="E3741" s="47">
        <v>44104</v>
      </c>
      <c r="F3741" s="28" t="s">
        <v>18</v>
      </c>
      <c r="H3741" s="42">
        <v>44122</v>
      </c>
      <c r="I3741" s="28" t="str">
        <f>VLOOKUP(B3741,'Список DKV от ЮТД'!$A$1:$S$10000,15,FALSE)</f>
        <v>2411/3003</v>
      </c>
      <c r="J3741" s="28" t="s">
        <v>22</v>
      </c>
      <c r="K3741" s="38" t="str">
        <f>VLOOKUP(B3741,'Список DKV от ЮТД'!$A$1:$M$10000,13,FALSE)</f>
        <v>4</v>
      </c>
      <c r="L3741" s="28" t="str">
        <f>VLOOKUP(B3741,'Список DKV от ЮТД'!$A$1:$S$10000,14,FALSE)</f>
        <v>31AAF087</v>
      </c>
      <c r="M3741" s="49" t="str">
        <f>VLOOKUP(B3741,'Список DKV от ЮТД'!$A$1:$M$10000,10,FALSE)</f>
        <v>704310*******0011</v>
      </c>
      <c r="N3741" s="49" t="str">
        <f>VLOOKUP(B3741,'Список DKV от ЮТД'!$A$1:$S$10000,18,FALSE)</f>
        <v/>
      </c>
      <c r="O3741" s="49" t="str">
        <f>VLOOKUP(B3741,'Список DKV от ЮТД'!$A$1:$S$10000,19,FALSE)</f>
        <v/>
      </c>
      <c r="P3741" s="49" t="str">
        <f>VLOOKUP(B3741,'Список DKV от ЮТД'!$A$1:$S$10000,16,FALSE)</f>
        <v>431330431</v>
      </c>
      <c r="Q3741" s="49"/>
    </row>
    <row r="3742" spans="1:18" x14ac:dyDescent="0.2">
      <c r="A3742" s="28">
        <v>3740</v>
      </c>
      <c r="B3742" s="34">
        <v>19441088754</v>
      </c>
      <c r="C3742" s="47">
        <v>43886</v>
      </c>
      <c r="E3742" s="47">
        <v>43886</v>
      </c>
      <c r="F3742" s="28" t="s">
        <v>5019</v>
      </c>
      <c r="H3742" s="42">
        <v>44122</v>
      </c>
      <c r="I3742" s="28" t="str">
        <f>VLOOKUP(B3742,'Список DKV от ЮТД'!$A$1:$S$10000,15,FALSE)</f>
        <v>2413/98</v>
      </c>
      <c r="J3742" s="28" t="s">
        <v>22</v>
      </c>
      <c r="K3742" s="38" t="str">
        <f>VLOOKUP(B3742,'Список DKV от ЮТД'!$A$1:$M$10000,13,FALSE)</f>
        <v>4</v>
      </c>
      <c r="L3742" s="28" t="str">
        <f>VLOOKUP(B3742,'Список DKV от ЮТД'!$A$1:$S$10000,14,FALSE)</f>
        <v>LJ78THJ</v>
      </c>
      <c r="M3742" s="49" t="str">
        <f>VLOOKUP(B3742,'Список DKV от ЮТД'!$A$1:$M$10000,10,FALSE)</f>
        <v>704310*******6652</v>
      </c>
      <c r="N3742" s="49" t="str">
        <f>VLOOKUP(B3742,'Список DKV от ЮТД'!$A$1:$S$10000,18,FALSE)</f>
        <v/>
      </c>
      <c r="O3742" s="49" t="str">
        <f>VLOOKUP(B3742,'Список DKV от ЮТД'!$A$1:$S$10000,19,FALSE)</f>
        <v/>
      </c>
      <c r="P3742" s="49" t="str">
        <f>VLOOKUP(B3742,'Список DKV от ЮТД'!$A$1:$S$10000,16,FALSE)</f>
        <v>431073611</v>
      </c>
      <c r="Q3742" s="49"/>
    </row>
    <row r="3743" spans="1:18" x14ac:dyDescent="0.2">
      <c r="A3743" s="28">
        <v>3741</v>
      </c>
      <c r="B3743" s="34">
        <v>19451036230</v>
      </c>
      <c r="C3743" s="47">
        <v>44104</v>
      </c>
      <c r="E3743" s="47">
        <v>44104</v>
      </c>
      <c r="F3743" s="28" t="s">
        <v>18</v>
      </c>
      <c r="H3743" s="42">
        <v>44123</v>
      </c>
      <c r="I3743" s="28" t="str">
        <f>VLOOKUP(B3743,'Список DKV от ЮТД'!$A$1:$S$10000,15,FALSE)</f>
        <v>2411/3004</v>
      </c>
      <c r="J3743" s="28" t="s">
        <v>22</v>
      </c>
      <c r="K3743" s="38" t="str">
        <f>VLOOKUP(B3743,'Список DKV от ЮТД'!$A$1:$M$10000,13,FALSE)</f>
        <v>4</v>
      </c>
      <c r="L3743" s="28" t="str">
        <f>VLOOKUP(B3743,'Список DKV от ЮТД'!$A$1:$S$10000,14,FALSE)</f>
        <v>34BDF633</v>
      </c>
      <c r="M3743" s="49" t="str">
        <f>VLOOKUP(B3743,'Список DKV от ЮТД'!$A$1:$M$10000,10,FALSE)</f>
        <v>704310*******3658</v>
      </c>
      <c r="N3743" s="49" t="str">
        <f>VLOOKUP(B3743,'Список DKV от ЮТД'!$A$1:$S$10000,18,FALSE)</f>
        <v/>
      </c>
      <c r="O3743" s="49" t="str">
        <f>VLOOKUP(B3743,'Список DKV от ЮТД'!$A$1:$S$10000,19,FALSE)</f>
        <v/>
      </c>
      <c r="P3743" s="49" t="str">
        <f>VLOOKUP(B3743,'Список DKV от ЮТД'!$A$1:$S$10000,16,FALSE)</f>
        <v>431330503</v>
      </c>
      <c r="Q3743" s="49"/>
    </row>
    <row r="3744" spans="1:18" x14ac:dyDescent="0.2">
      <c r="A3744" s="28">
        <v>3742</v>
      </c>
      <c r="B3744" s="34">
        <v>19451036115</v>
      </c>
      <c r="C3744" s="47">
        <v>44104</v>
      </c>
      <c r="E3744" s="47">
        <v>44104</v>
      </c>
      <c r="F3744" s="28" t="s">
        <v>18</v>
      </c>
      <c r="H3744" s="42">
        <v>44123</v>
      </c>
      <c r="I3744" s="28" t="str">
        <f>VLOOKUP(B3744,'Список DKV от ЮТД'!$A$1:$S$10000,15,FALSE)</f>
        <v>2411/3005</v>
      </c>
      <c r="J3744" s="28" t="s">
        <v>22</v>
      </c>
      <c r="K3744" s="38" t="str">
        <f>VLOOKUP(B3744,'Список DKV от ЮТД'!$A$1:$M$10000,13,FALSE)</f>
        <v>4</v>
      </c>
      <c r="L3744" s="28" t="str">
        <f>VLOOKUP(B3744,'Список DKV от ЮТД'!$A$1:$S$10000,14,FALSE)</f>
        <v>10ACS362</v>
      </c>
      <c r="M3744" s="49" t="str">
        <f>VLOOKUP(B3744,'Список DKV от ЮТД'!$A$1:$M$10000,10,FALSE)</f>
        <v>704310*******5175</v>
      </c>
      <c r="N3744" s="49" t="str">
        <f>VLOOKUP(B3744,'Список DKV от ЮТД'!$A$1:$S$10000,18,FALSE)</f>
        <v/>
      </c>
      <c r="O3744" s="49" t="str">
        <f>VLOOKUP(B3744,'Список DKV от ЮТД'!$A$1:$S$10000,19,FALSE)</f>
        <v/>
      </c>
      <c r="P3744" s="49" t="str">
        <f>VLOOKUP(B3744,'Список DKV от ЮТД'!$A$1:$S$10000,16,FALSE)</f>
        <v>431330491</v>
      </c>
      <c r="Q3744" s="49"/>
    </row>
    <row r="3745" spans="1:17" x14ac:dyDescent="0.2">
      <c r="A3745" s="28">
        <v>3743</v>
      </c>
      <c r="B3745" s="34">
        <v>19451046452</v>
      </c>
      <c r="C3745" s="47">
        <v>44104</v>
      </c>
      <c r="E3745" s="47">
        <v>44104</v>
      </c>
      <c r="F3745" s="28" t="s">
        <v>20</v>
      </c>
      <c r="H3745" s="42">
        <v>44123</v>
      </c>
      <c r="I3745" s="28" t="str">
        <f>VLOOKUP(B3745,'Список DKV от ЮТД'!$A$1:$S$10000,15,FALSE)</f>
        <v>2412/600</v>
      </c>
      <c r="J3745" s="28" t="s">
        <v>22</v>
      </c>
      <c r="K3745" s="38" t="str">
        <f>VLOOKUP(B3745,'Список DKV от ЮТД'!$A$1:$M$10000,13,FALSE)</f>
        <v>4</v>
      </c>
      <c r="L3745" s="28" t="str">
        <f>VLOOKUP(B3745,'Список DKV от ЮТД'!$A$1:$S$10000,14,FALSE)</f>
        <v>LJ07TRE</v>
      </c>
      <c r="M3745" s="49" t="str">
        <f>VLOOKUP(B3745,'Список DKV от ЮТД'!$A$1:$M$10000,10,FALSE)</f>
        <v>704310*******7566</v>
      </c>
      <c r="N3745" s="49" t="str">
        <f>VLOOKUP(B3745,'Список DKV от ЮТД'!$A$1:$S$10000,18,FALSE)</f>
        <v/>
      </c>
      <c r="O3745" s="49" t="str">
        <f>VLOOKUP(B3745,'Список DKV от ЮТД'!$A$1:$S$10000,19,FALSE)</f>
        <v/>
      </c>
      <c r="P3745" s="49" t="str">
        <f>VLOOKUP(B3745,'Список DKV от ЮТД'!$A$1:$S$10000,16,FALSE)</f>
        <v>431331525</v>
      </c>
      <c r="Q3745" s="49"/>
    </row>
    <row r="3746" spans="1:17" x14ac:dyDescent="0.2">
      <c r="A3746" s="28">
        <v>3744</v>
      </c>
      <c r="B3746" s="34">
        <v>19451036156</v>
      </c>
      <c r="C3746" s="47">
        <v>44104</v>
      </c>
      <c r="E3746" s="47">
        <v>44104</v>
      </c>
      <c r="F3746" s="28" t="s">
        <v>18</v>
      </c>
      <c r="H3746" s="42">
        <v>44124</v>
      </c>
      <c r="I3746" s="28" t="str">
        <f>VLOOKUP(B3746,'Список DKV от ЮТД'!$A$1:$S$10000,15,FALSE)</f>
        <v>2411/3006</v>
      </c>
      <c r="J3746" s="28" t="s">
        <v>22</v>
      </c>
      <c r="K3746" s="38" t="str">
        <f>VLOOKUP(B3746,'Список DKV от ЮТД'!$A$1:$M$10000,13,FALSE)</f>
        <v>4</v>
      </c>
      <c r="L3746" s="28" t="str">
        <f>VLOOKUP(B3746,'Список DKV от ЮТД'!$A$1:$S$10000,14,FALSE)</f>
        <v>33ACG029</v>
      </c>
      <c r="M3746" s="49" t="str">
        <f>VLOOKUP(B3746,'Список DKV от ЮТД'!$A$1:$M$10000,10,FALSE)</f>
        <v>704310*******1135</v>
      </c>
      <c r="N3746" s="49" t="str">
        <f>VLOOKUP(B3746,'Список DKV от ЮТД'!$A$1:$S$10000,18,FALSE)</f>
        <v/>
      </c>
      <c r="O3746" s="49" t="str">
        <f>VLOOKUP(B3746,'Список DKV от ЮТД'!$A$1:$S$10000,19,FALSE)</f>
        <v/>
      </c>
      <c r="P3746" s="49" t="str">
        <f>VLOOKUP(B3746,'Список DKV от ЮТД'!$A$1:$S$10000,16,FALSE)</f>
        <v>431330495</v>
      </c>
      <c r="Q3746" s="49"/>
    </row>
    <row r="3747" spans="1:17" x14ac:dyDescent="0.2">
      <c r="A3747" s="28">
        <v>3745</v>
      </c>
      <c r="B3747" s="34">
        <v>19451036073</v>
      </c>
      <c r="C3747" s="47">
        <v>44104</v>
      </c>
      <c r="E3747" s="47">
        <v>44104</v>
      </c>
      <c r="F3747" s="28" t="s">
        <v>18</v>
      </c>
      <c r="H3747" s="42">
        <v>44124</v>
      </c>
      <c r="I3747" s="28" t="str">
        <f>VLOOKUP(B3747,'Список DKV от ЮТД'!$A$1:$S$10000,15,FALSE)</f>
        <v>2411/3007</v>
      </c>
      <c r="J3747" s="28" t="s">
        <v>22</v>
      </c>
      <c r="K3747" s="38" t="str">
        <f>VLOOKUP(B3747,'Список DKV от ЮТД'!$A$1:$M$10000,13,FALSE)</f>
        <v>4</v>
      </c>
      <c r="L3747" s="28" t="str">
        <f>VLOOKUP(B3747,'Список DKV от ЮТД'!$A$1:$S$10000,14,FALSE)</f>
        <v>28K5977</v>
      </c>
      <c r="M3747" s="49" t="str">
        <f>VLOOKUP(B3747,'Список DKV от ЮТД'!$A$1:$M$10000,10,FALSE)</f>
        <v>704310*******4286</v>
      </c>
      <c r="N3747" s="49" t="str">
        <f>VLOOKUP(B3747,'Список DKV от ЮТД'!$A$1:$S$10000,18,FALSE)</f>
        <v/>
      </c>
      <c r="O3747" s="49" t="str">
        <f>VLOOKUP(B3747,'Список DKV от ЮТД'!$A$1:$S$10000,19,FALSE)</f>
        <v/>
      </c>
      <c r="P3747" s="49" t="str">
        <f>VLOOKUP(B3747,'Список DKV от ЮТД'!$A$1:$S$10000,16,FALSE)</f>
        <v>431330487</v>
      </c>
      <c r="Q3747" s="49"/>
    </row>
    <row r="3748" spans="1:17" x14ac:dyDescent="0.2">
      <c r="A3748" s="28">
        <v>3746</v>
      </c>
      <c r="B3748" s="34">
        <v>19451035588</v>
      </c>
      <c r="C3748" s="47">
        <v>44104</v>
      </c>
      <c r="E3748" s="47">
        <v>44104</v>
      </c>
      <c r="F3748" s="28" t="s">
        <v>18</v>
      </c>
      <c r="H3748" s="42">
        <v>44124</v>
      </c>
      <c r="I3748" s="28" t="str">
        <f>VLOOKUP(B3748,'Список DKV от ЮТД'!$A$1:$S$10000,15,FALSE)</f>
        <v>2411/3008</v>
      </c>
      <c r="J3748" s="28" t="s">
        <v>22</v>
      </c>
      <c r="K3748" s="38" t="str">
        <f>VLOOKUP(B3748,'Список DKV от ЮТД'!$A$1:$M$10000,13,FALSE)</f>
        <v>4</v>
      </c>
      <c r="L3748" s="28" t="str">
        <f>VLOOKUP(B3748,'Список DKV от ЮТД'!$A$1:$S$10000,14,FALSE)</f>
        <v>33AFY202</v>
      </c>
      <c r="M3748" s="49" t="str">
        <f>VLOOKUP(B3748,'Список DKV от ЮТД'!$A$1:$M$10000,10,FALSE)</f>
        <v>704310*******9212</v>
      </c>
      <c r="N3748" s="49" t="str">
        <f>VLOOKUP(B3748,'Список DKV от ЮТД'!$A$1:$S$10000,18,FALSE)</f>
        <v/>
      </c>
      <c r="O3748" s="49" t="str">
        <f>VLOOKUP(B3748,'Список DKV от ЮТД'!$A$1:$S$10000,19,FALSE)</f>
        <v/>
      </c>
      <c r="P3748" s="49" t="str">
        <f>VLOOKUP(B3748,'Список DKV от ЮТД'!$A$1:$S$10000,16,FALSE)</f>
        <v>431330438</v>
      </c>
      <c r="Q3748" s="49"/>
    </row>
    <row r="3749" spans="1:17" x14ac:dyDescent="0.2">
      <c r="A3749" s="28">
        <v>3747</v>
      </c>
      <c r="B3749" s="34">
        <v>19451035620</v>
      </c>
      <c r="C3749" s="47">
        <v>44104</v>
      </c>
      <c r="E3749" s="47">
        <v>44104</v>
      </c>
      <c r="F3749" s="28" t="s">
        <v>18</v>
      </c>
      <c r="H3749" s="42">
        <v>44124</v>
      </c>
      <c r="I3749" s="28" t="str">
        <f>VLOOKUP(B3749,'Список DKV от ЮТД'!$A$1:$S$10000,15,FALSE)</f>
        <v>2411/3009</v>
      </c>
      <c r="J3749" s="28" t="s">
        <v>22</v>
      </c>
      <c r="K3749" s="38" t="str">
        <f>VLOOKUP(B3749,'Список DKV от ЮТД'!$A$1:$M$10000,13,FALSE)</f>
        <v>4</v>
      </c>
      <c r="L3749" s="28" t="str">
        <f>VLOOKUP(B3749,'Список DKV от ЮТД'!$A$1:$S$10000,14,FALSE)</f>
        <v>26ACU671</v>
      </c>
      <c r="M3749" s="49" t="str">
        <f>VLOOKUP(B3749,'Список DKV от ЮТД'!$A$1:$M$10000,10,FALSE)</f>
        <v>704310*******7245</v>
      </c>
      <c r="N3749" s="49" t="str">
        <f>VLOOKUP(B3749,'Список DKV от ЮТД'!$A$1:$S$10000,18,FALSE)</f>
        <v/>
      </c>
      <c r="O3749" s="49" t="str">
        <f>VLOOKUP(B3749,'Список DKV от ЮТД'!$A$1:$S$10000,19,FALSE)</f>
        <v/>
      </c>
      <c r="P3749" s="49" t="str">
        <f>VLOOKUP(B3749,'Список DKV от ЮТД'!$A$1:$S$10000,16,FALSE)</f>
        <v>431330442</v>
      </c>
      <c r="Q3749" s="49"/>
    </row>
    <row r="3750" spans="1:17" x14ac:dyDescent="0.2">
      <c r="A3750" s="28">
        <v>3748</v>
      </c>
      <c r="B3750" s="34">
        <v>19451035638</v>
      </c>
      <c r="C3750" s="47">
        <v>44104</v>
      </c>
      <c r="E3750" s="47">
        <v>44104</v>
      </c>
      <c r="F3750" s="28" t="s">
        <v>18</v>
      </c>
      <c r="H3750" s="42">
        <v>44124</v>
      </c>
      <c r="I3750" s="28" t="str">
        <f>VLOOKUP(B3750,'Список DKV от ЮТД'!$A$1:$S$10000,15,FALSE)</f>
        <v>2411/3010</v>
      </c>
      <c r="J3750" s="28" t="s">
        <v>22</v>
      </c>
      <c r="K3750" s="38" t="str">
        <f>VLOOKUP(B3750,'Список DKV от ЮТД'!$A$1:$M$10000,13,FALSE)</f>
        <v>4</v>
      </c>
      <c r="L3750" s="28" t="str">
        <f>VLOOKUP(B3750,'Список DKV от ЮТД'!$A$1:$S$10000,14,FALSE)</f>
        <v>KR205IA</v>
      </c>
      <c r="M3750" s="49" t="str">
        <f>VLOOKUP(B3750,'Список DKV от ЮТД'!$A$1:$M$10000,10,FALSE)</f>
        <v>704310*******5754</v>
      </c>
      <c r="N3750" s="49" t="str">
        <f>VLOOKUP(B3750,'Список DKV от ЮТД'!$A$1:$S$10000,18,FALSE)</f>
        <v/>
      </c>
      <c r="O3750" s="49" t="str">
        <f>VLOOKUP(B3750,'Список DKV от ЮТД'!$A$1:$S$10000,19,FALSE)</f>
        <v/>
      </c>
      <c r="P3750" s="49" t="str">
        <f>VLOOKUP(B3750,'Список DKV от ЮТД'!$A$1:$S$10000,16,FALSE)</f>
        <v>431330443</v>
      </c>
      <c r="Q3750" s="49"/>
    </row>
    <row r="3751" spans="1:17" x14ac:dyDescent="0.2">
      <c r="A3751" s="28">
        <v>3749</v>
      </c>
      <c r="B3751" s="34">
        <v>19451035679</v>
      </c>
      <c r="C3751" s="47">
        <v>44104</v>
      </c>
      <c r="E3751" s="47">
        <v>44104</v>
      </c>
      <c r="F3751" s="28" t="s">
        <v>18</v>
      </c>
      <c r="H3751" s="42">
        <v>44124</v>
      </c>
      <c r="I3751" s="28" t="str">
        <f>VLOOKUP(B3751,'Список DKV от ЮТД'!$A$1:$S$10000,15,FALSE)</f>
        <v>2411/3011</v>
      </c>
      <c r="J3751" s="28" t="s">
        <v>22</v>
      </c>
      <c r="K3751" s="38" t="str">
        <f>VLOOKUP(B3751,'Список DKV от ЮТД'!$A$1:$M$10000,13,FALSE)</f>
        <v>4</v>
      </c>
      <c r="L3751" s="28" t="str">
        <f>VLOOKUP(B3751,'Список DKV от ЮТД'!$A$1:$S$10000,14,FALSE)</f>
        <v>42ADE447</v>
      </c>
      <c r="M3751" s="49" t="str">
        <f>VLOOKUP(B3751,'Список DKV от ЮТД'!$A$1:$M$10000,10,FALSE)</f>
        <v>704310*******9133</v>
      </c>
      <c r="N3751" s="49" t="str">
        <f>VLOOKUP(B3751,'Список DKV от ЮТД'!$A$1:$S$10000,18,FALSE)</f>
        <v/>
      </c>
      <c r="O3751" s="49" t="str">
        <f>VLOOKUP(B3751,'Список DKV от ЮТД'!$A$1:$S$10000,19,FALSE)</f>
        <v/>
      </c>
      <c r="P3751" s="49" t="str">
        <f>VLOOKUP(B3751,'Список DKV от ЮТД'!$A$1:$S$10000,16,FALSE)</f>
        <v>431330447</v>
      </c>
      <c r="Q3751" s="49"/>
    </row>
    <row r="3752" spans="1:17" x14ac:dyDescent="0.2">
      <c r="A3752" s="28">
        <v>3750</v>
      </c>
      <c r="B3752" s="34">
        <v>19451035711</v>
      </c>
      <c r="C3752" s="47">
        <v>44104</v>
      </c>
      <c r="E3752" s="47">
        <v>44104</v>
      </c>
      <c r="F3752" s="28" t="s">
        <v>18</v>
      </c>
      <c r="H3752" s="42">
        <v>44124</v>
      </c>
      <c r="I3752" s="28" t="str">
        <f>VLOOKUP(B3752,'Список DKV от ЮТД'!$A$1:$S$10000,15,FALSE)</f>
        <v>2411/3012</v>
      </c>
      <c r="J3752" s="28" t="s">
        <v>22</v>
      </c>
      <c r="K3752" s="38" t="str">
        <f>VLOOKUP(B3752,'Список DKV от ЮТД'!$A$1:$M$10000,13,FALSE)</f>
        <v>4</v>
      </c>
      <c r="L3752" s="28" t="str">
        <f>VLOOKUP(B3752,'Список DKV от ЮТД'!$A$1:$S$10000,14,FALSE)</f>
        <v>33AFM150</v>
      </c>
      <c r="M3752" s="49" t="str">
        <f>VLOOKUP(B3752,'Список DKV от ЮТД'!$A$1:$M$10000,10,FALSE)</f>
        <v>704310*******7780</v>
      </c>
      <c r="N3752" s="49" t="str">
        <f>VLOOKUP(B3752,'Список DKV от ЮТД'!$A$1:$S$10000,18,FALSE)</f>
        <v/>
      </c>
      <c r="O3752" s="49" t="str">
        <f>VLOOKUP(B3752,'Список DKV от ЮТД'!$A$1:$S$10000,19,FALSE)</f>
        <v/>
      </c>
      <c r="P3752" s="49" t="str">
        <f>VLOOKUP(B3752,'Список DKV от ЮТД'!$A$1:$S$10000,16,FALSE)</f>
        <v>431330451</v>
      </c>
      <c r="Q3752" s="49"/>
    </row>
    <row r="3753" spans="1:17" x14ac:dyDescent="0.2">
      <c r="A3753" s="28">
        <v>3751</v>
      </c>
      <c r="B3753" s="34">
        <v>19451035752</v>
      </c>
      <c r="C3753" s="47">
        <v>44104</v>
      </c>
      <c r="E3753" s="47">
        <v>44104</v>
      </c>
      <c r="F3753" s="28" t="s">
        <v>18</v>
      </c>
      <c r="H3753" s="42">
        <v>44125</v>
      </c>
      <c r="I3753" s="28" t="str">
        <f>VLOOKUP(B3753,'Список DKV от ЮТД'!$A$1:$S$10000,15,FALSE)</f>
        <v>2411/3013</v>
      </c>
      <c r="J3753" s="28" t="s">
        <v>22</v>
      </c>
      <c r="K3753" s="38" t="str">
        <f>VLOOKUP(B3753,'Список DKV от ЮТД'!$A$1:$M$10000,13,FALSE)</f>
        <v>4</v>
      </c>
      <c r="L3753" s="28" t="str">
        <f>VLOOKUP(B3753,'Список DKV от ЮТД'!$A$1:$S$10000,14,FALSE)</f>
        <v>ZG8334EP</v>
      </c>
      <c r="M3753" s="49" t="str">
        <f>VLOOKUP(B3753,'Список DKV от ЮТД'!$A$1:$M$10000,10,FALSE)</f>
        <v>704310*******0018</v>
      </c>
      <c r="N3753" s="49" t="str">
        <f>VLOOKUP(B3753,'Список DKV от ЮТД'!$A$1:$S$10000,18,FALSE)</f>
        <v>expired</v>
      </c>
      <c r="O3753" s="49" t="str">
        <f>VLOOKUP(B3753,'Список DKV от ЮТД'!$A$1:$S$10000,19,FALSE)</f>
        <v>blocked</v>
      </c>
      <c r="P3753" s="49" t="str">
        <f>VLOOKUP(B3753,'Список DKV от ЮТД'!$A$1:$S$10000,16,FALSE)</f>
        <v>431330455</v>
      </c>
      <c r="Q3753" s="49"/>
    </row>
    <row r="3754" spans="1:17" x14ac:dyDescent="0.2">
      <c r="A3754" s="28">
        <v>3752</v>
      </c>
      <c r="B3754" s="34">
        <v>19451035794</v>
      </c>
      <c r="C3754" s="47">
        <v>44104</v>
      </c>
      <c r="E3754" s="47">
        <v>44104</v>
      </c>
      <c r="F3754" s="28" t="s">
        <v>18</v>
      </c>
      <c r="H3754" s="42">
        <v>44125</v>
      </c>
      <c r="I3754" s="28" t="str">
        <f>VLOOKUP(B3754,'Список DKV от ЮТД'!$A$1:$S$10000,15,FALSE)</f>
        <v>2411/3014</v>
      </c>
      <c r="J3754" s="28" t="s">
        <v>22</v>
      </c>
      <c r="K3754" s="38" t="str">
        <f>VLOOKUP(B3754,'Список DKV от ЮТД'!$A$1:$M$10000,13,FALSE)</f>
        <v>4</v>
      </c>
      <c r="L3754" s="28" t="str">
        <f>VLOOKUP(B3754,'Список DKV от ЮТД'!$A$1:$S$10000,14,FALSE)</f>
        <v>ZG960HO</v>
      </c>
      <c r="M3754" s="49" t="str">
        <f>VLOOKUP(B3754,'Список DKV от ЮТД'!$A$1:$M$10000,10,FALSE)</f>
        <v>704310*******9825</v>
      </c>
      <c r="N3754" s="49" t="str">
        <f>VLOOKUP(B3754,'Список DKV от ЮТД'!$A$1:$S$10000,18,FALSE)</f>
        <v>expired</v>
      </c>
      <c r="O3754" s="49" t="str">
        <f>VLOOKUP(B3754,'Список DKV от ЮТД'!$A$1:$S$10000,19,FALSE)</f>
        <v>blocked</v>
      </c>
      <c r="P3754" s="49" t="str">
        <f>VLOOKUP(B3754,'Список DKV от ЮТД'!$A$1:$S$10000,16,FALSE)</f>
        <v>431330459</v>
      </c>
      <c r="Q3754" s="49"/>
    </row>
    <row r="3755" spans="1:17" x14ac:dyDescent="0.2">
      <c r="A3755" s="28">
        <v>3753</v>
      </c>
      <c r="B3755" s="34">
        <v>19451035836</v>
      </c>
      <c r="C3755" s="47">
        <v>44104</v>
      </c>
      <c r="E3755" s="47">
        <v>44104</v>
      </c>
      <c r="F3755" s="28" t="s">
        <v>18</v>
      </c>
      <c r="H3755" s="42">
        <v>44125</v>
      </c>
      <c r="I3755" s="28" t="str">
        <f>VLOOKUP(B3755,'Список DKV от ЮТД'!$A$1:$S$10000,15,FALSE)</f>
        <v>2411/3015</v>
      </c>
      <c r="J3755" s="28" t="s">
        <v>22</v>
      </c>
      <c r="K3755" s="38" t="str">
        <f>VLOOKUP(B3755,'Список DKV от ЮТД'!$A$1:$M$10000,13,FALSE)</f>
        <v>4</v>
      </c>
      <c r="L3755" s="28" t="str">
        <f>VLOOKUP(B3755,'Список DKV от ЮТД'!$A$1:$S$10000,14,FALSE)</f>
        <v>38SC120</v>
      </c>
      <c r="M3755" s="49" t="str">
        <f>VLOOKUP(B3755,'Список DKV от ЮТД'!$A$1:$M$10000,10,FALSE)</f>
        <v>704310*******7302</v>
      </c>
      <c r="N3755" s="49" t="str">
        <f>VLOOKUP(B3755,'Список DKV от ЮТД'!$A$1:$S$10000,18,FALSE)</f>
        <v/>
      </c>
      <c r="O3755" s="49" t="str">
        <f>VLOOKUP(B3755,'Список DKV от ЮТД'!$A$1:$S$10000,19,FALSE)</f>
        <v/>
      </c>
      <c r="P3755" s="49" t="str">
        <f>VLOOKUP(B3755,'Список DKV от ЮТД'!$A$1:$S$10000,16,FALSE)</f>
        <v>431330463</v>
      </c>
      <c r="Q3755" s="49"/>
    </row>
    <row r="3756" spans="1:17" x14ac:dyDescent="0.2">
      <c r="A3756" s="28">
        <v>3754</v>
      </c>
      <c r="B3756" s="34">
        <v>19451046445</v>
      </c>
      <c r="C3756" s="47">
        <v>44104</v>
      </c>
      <c r="E3756" s="47">
        <v>44104</v>
      </c>
      <c r="F3756" s="28" t="s">
        <v>20</v>
      </c>
      <c r="H3756" s="42">
        <v>44125</v>
      </c>
      <c r="I3756" s="28" t="str">
        <f>VLOOKUP(B3756,'Список DKV от ЮТД'!$A$1:$S$10000,15,FALSE)</f>
        <v>2412/601</v>
      </c>
      <c r="J3756" s="28" t="s">
        <v>22</v>
      </c>
      <c r="K3756" s="38" t="str">
        <f>VLOOKUP(B3756,'Список DKV от ЮТД'!$A$1:$M$10000,13,FALSE)</f>
        <v>4</v>
      </c>
      <c r="L3756" s="28" t="str">
        <f>VLOOKUP(B3756,'Список DKV от ЮТД'!$A$1:$S$10000,14,FALSE)</f>
        <v>KA380BV</v>
      </c>
      <c r="M3756" s="49" t="str">
        <f>VLOOKUP(B3756,'Список DKV от ЮТД'!$A$1:$M$10000,10,FALSE)</f>
        <v>704310*******0622</v>
      </c>
      <c r="N3756" s="49" t="str">
        <f>VLOOKUP(B3756,'Список DKV от ЮТД'!$A$1:$S$10000,18,FALSE)</f>
        <v/>
      </c>
      <c r="O3756" s="49" t="str">
        <f>VLOOKUP(B3756,'Список DKV от ЮТД'!$A$1:$S$10000,19,FALSE)</f>
        <v/>
      </c>
      <c r="P3756" s="49" t="str">
        <f>VLOOKUP(B3756,'Список DKV от ЮТД'!$A$1:$S$10000,16,FALSE)</f>
        <v>431331524</v>
      </c>
      <c r="Q3756" s="49"/>
    </row>
    <row r="3757" spans="1:17" x14ac:dyDescent="0.2">
      <c r="A3757" s="28">
        <v>3755</v>
      </c>
      <c r="B3757" s="34">
        <v>19451046247</v>
      </c>
      <c r="C3757" s="47">
        <v>44104</v>
      </c>
      <c r="E3757" s="47">
        <v>44104</v>
      </c>
      <c r="F3757" s="28" t="s">
        <v>20</v>
      </c>
      <c r="H3757" s="42">
        <v>44125</v>
      </c>
      <c r="I3757" s="28" t="str">
        <f>VLOOKUP(B3757,'Список DKV от ЮТД'!$A$1:$S$10000,15,FALSE)</f>
        <v>2412/602</v>
      </c>
      <c r="J3757" s="28" t="s">
        <v>22</v>
      </c>
      <c r="K3757" s="38" t="str">
        <f>VLOOKUP(B3757,'Список DKV от ЮТД'!$A$1:$M$10000,13,FALSE)</f>
        <v>4</v>
      </c>
      <c r="L3757" s="28" t="str">
        <f>VLOOKUP(B3757,'Список DKV от ЮТД'!$A$1:$S$10000,14,FALSE)</f>
        <v>DJ307CF</v>
      </c>
      <c r="M3757" s="49" t="str">
        <f>VLOOKUP(B3757,'Список DKV от ЮТД'!$A$1:$M$10000,10,FALSE)</f>
        <v>704310*******0297</v>
      </c>
      <c r="N3757" s="49" t="str">
        <f>VLOOKUP(B3757,'Список DKV от ЮТД'!$A$1:$S$10000,18,FALSE)</f>
        <v/>
      </c>
      <c r="O3757" s="49" t="str">
        <f>VLOOKUP(B3757,'Список DKV от ЮТД'!$A$1:$S$10000,19,FALSE)</f>
        <v/>
      </c>
      <c r="P3757" s="49" t="str">
        <f>VLOOKUP(B3757,'Список DKV от ЮТД'!$A$1:$S$10000,16,FALSE)</f>
        <v>431331504</v>
      </c>
      <c r="Q3757" s="49"/>
    </row>
    <row r="3758" spans="1:17" x14ac:dyDescent="0.2">
      <c r="A3758" s="28">
        <v>3756</v>
      </c>
      <c r="B3758" s="34">
        <v>19451035877</v>
      </c>
      <c r="C3758" s="47">
        <v>44104</v>
      </c>
      <c r="E3758" s="47">
        <v>44104</v>
      </c>
      <c r="F3758" s="28" t="s">
        <v>18</v>
      </c>
      <c r="H3758" s="42">
        <v>44126</v>
      </c>
      <c r="I3758" s="28" t="str">
        <f>VLOOKUP(B3758,'Список DKV от ЮТД'!$A$1:$S$10000,15,FALSE)</f>
        <v>2411/3016</v>
      </c>
      <c r="J3758" s="28" t="s">
        <v>22</v>
      </c>
      <c r="K3758" s="38" t="str">
        <f>VLOOKUP(B3758,'Список DKV от ЮТД'!$A$1:$M$10000,13,FALSE)</f>
        <v>4</v>
      </c>
      <c r="L3758" s="28" t="str">
        <f>VLOOKUP(B3758,'Список DKV от ЮТД'!$A$1:$S$10000,14,FALSE)</f>
        <v>81EL079</v>
      </c>
      <c r="M3758" s="49" t="str">
        <f>VLOOKUP(B3758,'Список DKV от ЮТД'!$A$1:$M$10000,10,FALSE)</f>
        <v>704310*******5531</v>
      </c>
      <c r="N3758" s="49" t="str">
        <f>VLOOKUP(B3758,'Список DKV от ЮТД'!$A$1:$S$10000,18,FALSE)</f>
        <v/>
      </c>
      <c r="O3758" s="49" t="str">
        <f>VLOOKUP(B3758,'Список DKV от ЮТД'!$A$1:$S$10000,19,FALSE)</f>
        <v/>
      </c>
      <c r="P3758" s="49" t="str">
        <f>VLOOKUP(B3758,'Список DKV от ЮТД'!$A$1:$S$10000,16,FALSE)</f>
        <v>431330467</v>
      </c>
      <c r="Q3758" s="49"/>
    </row>
    <row r="3759" spans="1:17" x14ac:dyDescent="0.2">
      <c r="A3759" s="28">
        <v>3757</v>
      </c>
      <c r="B3759" s="34">
        <v>19451035919</v>
      </c>
      <c r="C3759" s="47">
        <v>44104</v>
      </c>
      <c r="E3759" s="47">
        <v>44104</v>
      </c>
      <c r="F3759" s="28" t="s">
        <v>18</v>
      </c>
      <c r="H3759" s="42">
        <v>44126</v>
      </c>
      <c r="I3759" s="28" t="str">
        <f>VLOOKUP(B3759,'Список DKV от ЮТД'!$A$1:$S$10000,15,FALSE)</f>
        <v>2411/3017</v>
      </c>
      <c r="J3759" s="28" t="s">
        <v>22</v>
      </c>
      <c r="K3759" s="38" t="str">
        <f>VLOOKUP(B3759,'Список DKV от ЮТД'!$A$1:$M$10000,13,FALSE)</f>
        <v>4</v>
      </c>
      <c r="L3759" s="28" t="str">
        <f>VLOOKUP(B3759,'Список DKV от ЮТД'!$A$1:$S$10000,14,FALSE)</f>
        <v>CB6721BX</v>
      </c>
      <c r="M3759" s="49" t="str">
        <f>VLOOKUP(B3759,'Список DKV от ЮТД'!$A$1:$M$10000,10,FALSE)</f>
        <v>704310*******0541</v>
      </c>
      <c r="N3759" s="49" t="str">
        <f>VLOOKUP(B3759,'Список DKV от ЮТД'!$A$1:$S$10000,18,FALSE)</f>
        <v/>
      </c>
      <c r="O3759" s="49" t="str">
        <f>VLOOKUP(B3759,'Список DKV от ЮТД'!$A$1:$S$10000,19,FALSE)</f>
        <v/>
      </c>
      <c r="P3759" s="49" t="str">
        <f>VLOOKUP(B3759,'Список DKV от ЮТД'!$A$1:$S$10000,16,FALSE)</f>
        <v>431330471</v>
      </c>
      <c r="Q3759" s="49"/>
    </row>
    <row r="3760" spans="1:17" x14ac:dyDescent="0.2">
      <c r="A3760" s="28">
        <v>3758</v>
      </c>
      <c r="B3760" s="34">
        <v>19451035950</v>
      </c>
      <c r="C3760" s="47">
        <v>44104</v>
      </c>
      <c r="E3760" s="47">
        <v>44104</v>
      </c>
      <c r="F3760" s="28" t="s">
        <v>18</v>
      </c>
      <c r="H3760" s="42">
        <v>44126</v>
      </c>
      <c r="I3760" s="28" t="str">
        <f>VLOOKUP(B3760,'Список DKV от ЮТД'!$A$1:$S$10000,15,FALSE)</f>
        <v>2411/3018</v>
      </c>
      <c r="J3760" s="28" t="s">
        <v>22</v>
      </c>
      <c r="K3760" s="38" t="str">
        <f>VLOOKUP(B3760,'Список DKV от ЮТД'!$A$1:$M$10000,13,FALSE)</f>
        <v>4</v>
      </c>
      <c r="L3760" s="28" t="str">
        <f>VLOOKUP(B3760,'Список DKV от ЮТД'!$A$1:$S$10000,14,FALSE)</f>
        <v>38ADC254</v>
      </c>
      <c r="M3760" s="49" t="str">
        <f>VLOOKUP(B3760,'Список DKV от ЮТД'!$A$1:$M$10000,10,FALSE)</f>
        <v>704310*******9799</v>
      </c>
      <c r="N3760" s="49" t="str">
        <f>VLOOKUP(B3760,'Список DKV от ЮТД'!$A$1:$S$10000,18,FALSE)</f>
        <v/>
      </c>
      <c r="O3760" s="49" t="str">
        <f>VLOOKUP(B3760,'Список DKV от ЮТД'!$A$1:$S$10000,19,FALSE)</f>
        <v/>
      </c>
      <c r="P3760" s="49" t="str">
        <f>VLOOKUP(B3760,'Список DKV от ЮТД'!$A$1:$S$10000,16,FALSE)</f>
        <v>431330475</v>
      </c>
      <c r="Q3760" s="49"/>
    </row>
    <row r="3761" spans="1:18" x14ac:dyDescent="0.2">
      <c r="A3761" s="28">
        <v>3759</v>
      </c>
      <c r="B3761" s="34">
        <v>19451036032</v>
      </c>
      <c r="C3761" s="47">
        <v>44104</v>
      </c>
      <c r="E3761" s="47">
        <v>44104</v>
      </c>
      <c r="F3761" s="28" t="s">
        <v>18</v>
      </c>
      <c r="H3761" s="42">
        <v>44126</v>
      </c>
      <c r="I3761" s="28" t="str">
        <f>VLOOKUP(B3761,'Список DKV от ЮТД'!$A$1:$S$10000,15,FALSE)</f>
        <v>2411/3019</v>
      </c>
      <c r="J3761" s="28" t="s">
        <v>22</v>
      </c>
      <c r="K3761" s="38" t="str">
        <f>VLOOKUP(B3761,'Список DKV от ЮТД'!$A$1:$M$10000,13,FALSE)</f>
        <v>4</v>
      </c>
      <c r="L3761" s="28" t="str">
        <f>VLOOKUP(B3761,'Список DKV от ЮТД'!$A$1:$S$10000,14,FALSE)</f>
        <v>14BB893</v>
      </c>
      <c r="M3761" s="49" t="str">
        <f>VLOOKUP(B3761,'Список DKV от ЮТД'!$A$1:$M$10000,10,FALSE)</f>
        <v>704310*******0706</v>
      </c>
      <c r="N3761" s="49" t="str">
        <f>VLOOKUP(B3761,'Список DKV от ЮТД'!$A$1:$S$10000,18,FALSE)</f>
        <v/>
      </c>
      <c r="O3761" s="49" t="str">
        <f>VLOOKUP(B3761,'Список DKV от ЮТД'!$A$1:$S$10000,19,FALSE)</f>
        <v/>
      </c>
      <c r="P3761" s="49" t="str">
        <f>VLOOKUP(B3761,'Список DKV от ЮТД'!$A$1:$S$10000,16,FALSE)</f>
        <v>431330483</v>
      </c>
      <c r="Q3761" s="49"/>
    </row>
    <row r="3762" spans="1:18" x14ac:dyDescent="0.2">
      <c r="A3762" s="28">
        <v>3760</v>
      </c>
      <c r="B3762" s="34">
        <v>19451035992</v>
      </c>
      <c r="C3762" s="47">
        <v>44104</v>
      </c>
      <c r="E3762" s="47">
        <v>44104</v>
      </c>
      <c r="F3762" s="28" t="s">
        <v>18</v>
      </c>
      <c r="H3762" s="42">
        <v>44126</v>
      </c>
      <c r="I3762" s="28" t="str">
        <f>VLOOKUP(B3762,'Список DKV от ЮТД'!$A$1:$S$10000,15,FALSE)</f>
        <v>2411/3020</v>
      </c>
      <c r="J3762" s="28" t="s">
        <v>22</v>
      </c>
      <c r="K3762" s="38" t="str">
        <f>VLOOKUP(B3762,'Список DKV от ЮТД'!$A$1:$M$10000,13,FALSE)</f>
        <v>4</v>
      </c>
      <c r="L3762" s="28" t="str">
        <f>VLOOKUP(B3762,'Список DKV от ЮТД'!$A$1:$S$10000,14,FALSE)</f>
        <v>34PJ3431</v>
      </c>
      <c r="M3762" s="49" t="str">
        <f>VLOOKUP(B3762,'Список DKV от ЮТД'!$A$1:$M$10000,10,FALSE)</f>
        <v>704310*******2924</v>
      </c>
      <c r="N3762" s="49" t="str">
        <f>VLOOKUP(B3762,'Список DKV от ЮТД'!$A$1:$S$10000,18,FALSE)</f>
        <v/>
      </c>
      <c r="O3762" s="49" t="str">
        <f>VLOOKUP(B3762,'Список DKV от ЮТД'!$A$1:$S$10000,19,FALSE)</f>
        <v/>
      </c>
      <c r="P3762" s="49" t="str">
        <f>VLOOKUP(B3762,'Список DKV от ЮТД'!$A$1:$S$10000,16,FALSE)</f>
        <v>431330479</v>
      </c>
      <c r="Q3762" s="49"/>
    </row>
    <row r="3763" spans="1:18" x14ac:dyDescent="0.2">
      <c r="A3763" s="28">
        <v>3761</v>
      </c>
      <c r="B3763" s="34">
        <v>19451036008</v>
      </c>
      <c r="C3763" s="47">
        <v>44104</v>
      </c>
      <c r="E3763" s="47">
        <v>44104</v>
      </c>
      <c r="F3763" s="28" t="s">
        <v>18</v>
      </c>
      <c r="H3763" s="42">
        <v>44126</v>
      </c>
      <c r="I3763" s="28" t="str">
        <f>VLOOKUP(B3763,'Список DKV от ЮТД'!$A$1:$S$10000,15,FALSE)</f>
        <v>2411/3021</v>
      </c>
      <c r="J3763" s="28" t="s">
        <v>22</v>
      </c>
      <c r="K3763" s="38" t="str">
        <f>VLOOKUP(B3763,'Список DKV от ЮТД'!$A$1:$M$10000,13,FALSE)</f>
        <v>4</v>
      </c>
      <c r="L3763" s="28" t="str">
        <f>VLOOKUP(B3763,'Список DKV от ЮТД'!$A$1:$S$10000,14,FALSE)</f>
        <v>34PJ4760</v>
      </c>
      <c r="M3763" s="49" t="str">
        <f>VLOOKUP(B3763,'Список DKV от ЮТД'!$A$1:$M$10000,10,FALSE)</f>
        <v>704310*******2916</v>
      </c>
      <c r="N3763" s="49" t="str">
        <f>VLOOKUP(B3763,'Список DKV от ЮТД'!$A$1:$S$10000,18,FALSE)</f>
        <v/>
      </c>
      <c r="O3763" s="49" t="str">
        <f>VLOOKUP(B3763,'Список DKV от ЮТД'!$A$1:$S$10000,19,FALSE)</f>
        <v/>
      </c>
      <c r="P3763" s="49" t="str">
        <f>VLOOKUP(B3763,'Список DKV от ЮТД'!$A$1:$S$10000,16,FALSE)</f>
        <v>431330480</v>
      </c>
      <c r="Q3763" s="49"/>
    </row>
    <row r="3764" spans="1:18" x14ac:dyDescent="0.2">
      <c r="A3764" s="28">
        <v>3762</v>
      </c>
      <c r="B3764" s="34">
        <v>19451035927</v>
      </c>
      <c r="C3764" s="47">
        <v>44104</v>
      </c>
      <c r="E3764" s="47">
        <v>44104</v>
      </c>
      <c r="F3764" s="28" t="s">
        <v>18</v>
      </c>
      <c r="H3764" s="42">
        <v>44126</v>
      </c>
      <c r="I3764" s="28" t="str">
        <f>VLOOKUP(B3764,'Список DKV от ЮТД'!$A$1:$S$10000,15,FALSE)</f>
        <v>2411/3022</v>
      </c>
      <c r="J3764" s="28" t="s">
        <v>22</v>
      </c>
      <c r="K3764" s="38" t="str">
        <f>VLOOKUP(B3764,'Список DKV от ЮТД'!$A$1:$M$10000,13,FALSE)</f>
        <v>4</v>
      </c>
      <c r="L3764" s="28" t="str">
        <f>VLOOKUP(B3764,'Список DKV от ЮТД'!$A$1:$S$10000,14,FALSE)</f>
        <v>34KU0292</v>
      </c>
      <c r="M3764" s="49" t="str">
        <f>VLOOKUP(B3764,'Список DKV от ЮТД'!$A$1:$M$10000,10,FALSE)</f>
        <v>704310*******2643</v>
      </c>
      <c r="N3764" s="49" t="str">
        <f>VLOOKUP(B3764,'Список DKV от ЮТД'!$A$1:$S$10000,18,FALSE)</f>
        <v/>
      </c>
      <c r="O3764" s="49" t="str">
        <f>VLOOKUP(B3764,'Список DKV от ЮТД'!$A$1:$S$10000,19,FALSE)</f>
        <v/>
      </c>
      <c r="P3764" s="49" t="str">
        <f>VLOOKUP(B3764,'Список DKV от ЮТД'!$A$1:$S$10000,16,FALSE)</f>
        <v>431330472</v>
      </c>
      <c r="Q3764" s="49"/>
    </row>
    <row r="3765" spans="1:18" x14ac:dyDescent="0.2">
      <c r="A3765" s="28">
        <v>3763</v>
      </c>
      <c r="B3765" s="34">
        <v>19451046270</v>
      </c>
      <c r="C3765" s="47">
        <v>44104</v>
      </c>
      <c r="E3765" s="47">
        <v>44104</v>
      </c>
      <c r="F3765" s="28" t="s">
        <v>20</v>
      </c>
      <c r="H3765" s="42">
        <v>44126</v>
      </c>
      <c r="I3765" s="28" t="str">
        <f>VLOOKUP(B3765,'Список DKV от ЮТД'!$A$1:$S$10000,15,FALSE)</f>
        <v>2412/603</v>
      </c>
      <c r="J3765" s="28" t="s">
        <v>22</v>
      </c>
      <c r="K3765" s="38" t="str">
        <f>VLOOKUP(B3765,'Список DKV от ЮТД'!$A$1:$M$10000,13,FALSE)</f>
        <v>4</v>
      </c>
      <c r="L3765" s="28" t="str">
        <f>VLOOKUP(B3765,'Список DKV от ЮТД'!$A$1:$S$10000,14,FALSE)</f>
        <v>KA482GF</v>
      </c>
      <c r="M3765" s="49" t="str">
        <f>VLOOKUP(B3765,'Список DKV от ЮТД'!$A$1:$M$10000,10,FALSE)</f>
        <v>704310*******0747</v>
      </c>
      <c r="N3765" s="49" t="str">
        <f>VLOOKUP(B3765,'Список DKV от ЮТД'!$A$1:$S$10000,18,FALSE)</f>
        <v/>
      </c>
      <c r="O3765" s="49" t="str">
        <f>VLOOKUP(B3765,'Список DKV от ЮТД'!$A$1:$S$10000,19,FALSE)</f>
        <v/>
      </c>
      <c r="P3765" s="49" t="str">
        <f>VLOOKUP(B3765,'Список DKV от ЮТД'!$A$1:$S$10000,16,FALSE)</f>
        <v>431331507</v>
      </c>
      <c r="Q3765" s="49"/>
    </row>
    <row r="3766" spans="1:18" x14ac:dyDescent="0.2">
      <c r="A3766" s="28">
        <v>3764</v>
      </c>
      <c r="B3766" s="34">
        <v>19451035885</v>
      </c>
      <c r="C3766" s="47">
        <v>44104</v>
      </c>
      <c r="E3766" s="47">
        <v>44104</v>
      </c>
      <c r="F3766" s="28" t="s">
        <v>18</v>
      </c>
      <c r="H3766" s="42">
        <v>44127</v>
      </c>
      <c r="I3766" s="28" t="str">
        <f>VLOOKUP(B3766,'Список DKV от ЮТД'!$A$1:$S$10000,15,FALSE)</f>
        <v>2411/3023</v>
      </c>
      <c r="J3766" s="28" t="s">
        <v>22</v>
      </c>
      <c r="K3766" s="38" t="str">
        <f>VLOOKUP(B3766,'Список DKV от ЮТД'!$A$1:$M$10000,13,FALSE)</f>
        <v>4</v>
      </c>
      <c r="L3766" s="28" t="str">
        <f>VLOOKUP(B3766,'Список DKV от ЮТД'!$A$1:$S$10000,14,FALSE)</f>
        <v>14DJ908</v>
      </c>
      <c r="M3766" s="49" t="str">
        <f>VLOOKUP(B3766,'Список DKV от ЮТД'!$A$1:$M$10000,10,FALSE)</f>
        <v>704310*******5604</v>
      </c>
      <c r="N3766" s="49" t="str">
        <f>VLOOKUP(B3766,'Список DKV от ЮТД'!$A$1:$S$10000,18,FALSE)</f>
        <v/>
      </c>
      <c r="O3766" s="49" t="str">
        <f>VLOOKUP(B3766,'Список DKV от ЮТД'!$A$1:$S$10000,19,FALSE)</f>
        <v/>
      </c>
      <c r="P3766" s="49" t="str">
        <f>VLOOKUP(B3766,'Список DKV от ЮТД'!$A$1:$S$10000,16,FALSE)</f>
        <v>431330468</v>
      </c>
      <c r="Q3766" s="49"/>
    </row>
    <row r="3767" spans="1:18" x14ac:dyDescent="0.2">
      <c r="A3767" s="28">
        <v>3765</v>
      </c>
      <c r="B3767" s="34">
        <v>19451035844</v>
      </c>
      <c r="C3767" s="47">
        <v>44104</v>
      </c>
      <c r="E3767" s="47">
        <v>44104</v>
      </c>
      <c r="F3767" s="28" t="s">
        <v>18</v>
      </c>
      <c r="H3767" s="42">
        <v>44127</v>
      </c>
      <c r="I3767" s="28" t="str">
        <f>VLOOKUP(B3767,'Список DKV от ЮТД'!$A$1:$S$10000,15,FALSE)</f>
        <v>2411/3024</v>
      </c>
      <c r="J3767" s="28" t="s">
        <v>22</v>
      </c>
      <c r="K3767" s="38" t="str">
        <f>VLOOKUP(B3767,'Список DKV от ЮТД'!$A$1:$M$10000,13,FALSE)</f>
        <v>4</v>
      </c>
      <c r="L3767" s="28" t="str">
        <f>VLOOKUP(B3767,'Список DKV от ЮТД'!$A$1:$S$10000,14,FALSE)</f>
        <v>52ABT588</v>
      </c>
      <c r="M3767" s="49" t="str">
        <f>VLOOKUP(B3767,'Список DKV от ЮТД'!$A$1:$M$10000,10,FALSE)</f>
        <v>704310*******9351</v>
      </c>
      <c r="N3767" s="49" t="str">
        <f>VLOOKUP(B3767,'Список DKV от ЮТД'!$A$1:$S$10000,18,FALSE)</f>
        <v/>
      </c>
      <c r="O3767" s="49" t="str">
        <f>VLOOKUP(B3767,'Список DKV от ЮТД'!$A$1:$S$10000,19,FALSE)</f>
        <v/>
      </c>
      <c r="P3767" s="49" t="str">
        <f>VLOOKUP(B3767,'Список DKV от ЮТД'!$A$1:$S$10000,16,FALSE)</f>
        <v>431330464</v>
      </c>
      <c r="Q3767" s="49"/>
    </row>
    <row r="3768" spans="1:18" x14ac:dyDescent="0.2">
      <c r="A3768" s="28">
        <v>3766</v>
      </c>
      <c r="B3768" s="34">
        <v>19451035802</v>
      </c>
      <c r="C3768" s="47">
        <v>44104</v>
      </c>
      <c r="E3768" s="47">
        <v>44104</v>
      </c>
      <c r="F3768" s="28" t="s">
        <v>18</v>
      </c>
      <c r="H3768" s="42">
        <v>44127</v>
      </c>
      <c r="I3768" s="28" t="str">
        <f>VLOOKUP(B3768,'Список DKV от ЮТД'!$A$1:$S$10000,15,FALSE)</f>
        <v>2411/3025</v>
      </c>
      <c r="J3768" s="28" t="s">
        <v>22</v>
      </c>
      <c r="K3768" s="38" t="str">
        <f>VLOOKUP(B3768,'Список DKV от ЮТД'!$A$1:$M$10000,13,FALSE)</f>
        <v>4</v>
      </c>
      <c r="L3768" s="28" t="str">
        <f>VLOOKUP(B3768,'Список DKV от ЮТД'!$A$1:$S$10000,14,FALSE)</f>
        <v>34AJJ141</v>
      </c>
      <c r="M3768" s="49" t="str">
        <f>VLOOKUP(B3768,'Список DKV от ЮТД'!$A$1:$M$10000,10,FALSE)</f>
        <v>704310*******7377</v>
      </c>
      <c r="N3768" s="49" t="str">
        <f>VLOOKUP(B3768,'Список DKV от ЮТД'!$A$1:$S$10000,18,FALSE)</f>
        <v>expired</v>
      </c>
      <c r="O3768" s="49" t="str">
        <f>VLOOKUP(B3768,'Список DKV от ЮТД'!$A$1:$S$10000,19,FALSE)</f>
        <v>blocked</v>
      </c>
      <c r="P3768" s="49" t="str">
        <f>VLOOKUP(B3768,'Список DKV от ЮТД'!$A$1:$S$10000,16,FALSE)</f>
        <v>431330460</v>
      </c>
      <c r="Q3768" s="49"/>
    </row>
    <row r="3769" spans="1:18" x14ac:dyDescent="0.2">
      <c r="A3769" s="28">
        <v>3767</v>
      </c>
      <c r="B3769" s="35">
        <v>19451035760</v>
      </c>
      <c r="C3769" s="47">
        <v>44104</v>
      </c>
      <c r="E3769" s="47">
        <v>44104</v>
      </c>
      <c r="F3769" s="28" t="s">
        <v>18</v>
      </c>
      <c r="G3769" s="38">
        <v>172</v>
      </c>
      <c r="H3769" s="42">
        <v>44127</v>
      </c>
      <c r="I3769" s="28" t="str">
        <f>VLOOKUP(B3769,'Список DKV от ЮТД'!$A$1:$S$10000,15,FALSE)</f>
        <v>2411/3026</v>
      </c>
      <c r="J3769" s="28" t="s">
        <v>22</v>
      </c>
      <c r="K3769" s="38" t="str">
        <f>VLOOKUP(B3769,'Список DKV от ЮТД'!$A$1:$M$10000,13,FALSE)</f>
        <v>4</v>
      </c>
      <c r="L3769" s="28" t="str">
        <f>VLOOKUP(B3769,'Список DKV от ЮТД'!$A$1:$S$10000,14,FALSE)</f>
        <v>34SU0322</v>
      </c>
      <c r="M3769" s="49" t="str">
        <f>VLOOKUP(B3769,'Список DKV от ЮТД'!$A$1:$M$10000,10,FALSE)</f>
        <v>704310*******9167</v>
      </c>
      <c r="N3769" s="49" t="str">
        <f>VLOOKUP(B3769,'Список DKV от ЮТД'!$A$1:$S$10000,18,FALSE)</f>
        <v>blocked</v>
      </c>
      <c r="O3769" s="49" t="str">
        <f>VLOOKUP(B3769,'Список DKV от ЮТД'!$A$1:$S$10000,19,FALSE)</f>
        <v>blocked</v>
      </c>
      <c r="P3769" s="49" t="str">
        <f>VLOOKUP(B3769,'Список DKV от ЮТД'!$A$1:$S$10000,16,FALSE)</f>
        <v>431330456</v>
      </c>
      <c r="Q3769" s="46">
        <v>172</v>
      </c>
      <c r="R3769" s="28" t="s">
        <v>31874</v>
      </c>
    </row>
    <row r="3770" spans="1:18" x14ac:dyDescent="0.2">
      <c r="A3770" s="28">
        <v>3768</v>
      </c>
      <c r="B3770" s="34">
        <v>19451035729</v>
      </c>
      <c r="C3770" s="47">
        <v>44104</v>
      </c>
      <c r="E3770" s="47">
        <v>44104</v>
      </c>
      <c r="F3770" s="28" t="s">
        <v>18</v>
      </c>
      <c r="H3770" s="42">
        <v>44127</v>
      </c>
      <c r="I3770" s="28" t="str">
        <f>VLOOKUP(B3770,'Список DKV от ЮТД'!$A$1:$S$10000,15,FALSE)</f>
        <v>2411/3027</v>
      </c>
      <c r="J3770" s="28" t="s">
        <v>22</v>
      </c>
      <c r="K3770" s="38" t="str">
        <f>VLOOKUP(B3770,'Список DKV от ЮТД'!$A$1:$M$10000,13,FALSE)</f>
        <v>4</v>
      </c>
      <c r="L3770" s="28" t="str">
        <f>VLOOKUP(B3770,'Список DKV от ЮТД'!$A$1:$S$10000,14,FALSE)</f>
        <v>58ACD929</v>
      </c>
      <c r="M3770" s="49" t="str">
        <f>VLOOKUP(B3770,'Список DKV от ЮТД'!$A$1:$M$10000,10,FALSE)</f>
        <v>704310*******9819</v>
      </c>
      <c r="N3770" s="49" t="str">
        <f>VLOOKUP(B3770,'Список DKV от ЮТД'!$A$1:$S$10000,18,FALSE)</f>
        <v/>
      </c>
      <c r="O3770" s="49" t="str">
        <f>VLOOKUP(B3770,'Список DKV от ЮТД'!$A$1:$S$10000,19,FALSE)</f>
        <v/>
      </c>
      <c r="P3770" s="49" t="str">
        <f>VLOOKUP(B3770,'Список DKV от ЮТД'!$A$1:$S$10000,16,FALSE)</f>
        <v>431330452</v>
      </c>
      <c r="Q3770" s="49"/>
    </row>
    <row r="3771" spans="1:18" x14ac:dyDescent="0.2">
      <c r="A3771" s="28">
        <v>3769</v>
      </c>
      <c r="B3771" s="34">
        <v>19451035687</v>
      </c>
      <c r="C3771" s="47">
        <v>44104</v>
      </c>
      <c r="E3771" s="47">
        <v>44104</v>
      </c>
      <c r="F3771" s="28" t="s">
        <v>18</v>
      </c>
      <c r="H3771" s="42">
        <v>44127</v>
      </c>
      <c r="I3771" s="28" t="str">
        <f>VLOOKUP(B3771,'Список DKV от ЮТД'!$A$1:$S$10000,15,FALSE)</f>
        <v>2411/3028</v>
      </c>
      <c r="J3771" s="28" t="s">
        <v>22</v>
      </c>
      <c r="K3771" s="38" t="str">
        <f>VLOOKUP(B3771,'Список DKV от ЮТД'!$A$1:$M$10000,13,FALSE)</f>
        <v>4</v>
      </c>
      <c r="L3771" s="28" t="str">
        <f>VLOOKUP(B3771,'Список DKV от ЮТД'!$A$1:$S$10000,14,FALSE)</f>
        <v>07ANB037</v>
      </c>
      <c r="M3771" s="49" t="str">
        <f>VLOOKUP(B3771,'Список DKV от ЮТД'!$A$1:$M$10000,10,FALSE)</f>
        <v>704310*******7074</v>
      </c>
      <c r="N3771" s="49" t="str">
        <f>VLOOKUP(B3771,'Список DKV от ЮТД'!$A$1:$S$10000,18,FALSE)</f>
        <v/>
      </c>
      <c r="O3771" s="49" t="str">
        <f>VLOOKUP(B3771,'Список DKV от ЮТД'!$A$1:$S$10000,19,FALSE)</f>
        <v/>
      </c>
      <c r="P3771" s="49" t="str">
        <f>VLOOKUP(B3771,'Список DKV от ЮТД'!$A$1:$S$10000,16,FALSE)</f>
        <v>431330448</v>
      </c>
      <c r="Q3771" s="49"/>
    </row>
    <row r="3772" spans="1:18" x14ac:dyDescent="0.2">
      <c r="A3772" s="28">
        <v>3770</v>
      </c>
      <c r="B3772" s="34">
        <v>19451046197</v>
      </c>
      <c r="C3772" s="47">
        <v>44104</v>
      </c>
      <c r="E3772" s="47">
        <v>44104</v>
      </c>
      <c r="F3772" s="28" t="s">
        <v>20</v>
      </c>
      <c r="H3772" s="42">
        <v>44127</v>
      </c>
      <c r="I3772" s="28" t="str">
        <f>VLOOKUP(B3772,'Список DKV от ЮТД'!$A$1:$S$10000,15,FALSE)</f>
        <v>2412/604</v>
      </c>
      <c r="J3772" s="28" t="s">
        <v>22</v>
      </c>
      <c r="K3772" s="38" t="str">
        <f>VLOOKUP(B3772,'Список DKV от ЮТД'!$A$1:$M$10000,13,FALSE)</f>
        <v>4</v>
      </c>
      <c r="L3772" s="28" t="str">
        <f>VLOOKUP(B3772,'Список DKV от ЮТД'!$A$1:$S$10000,14,FALSE)</f>
        <v>OG0507MM</v>
      </c>
      <c r="M3772" s="49" t="str">
        <f>VLOOKUP(B3772,'Список DKV от ЮТД'!$A$1:$M$10000,10,FALSE)</f>
        <v>704310*******2552</v>
      </c>
      <c r="N3772" s="49" t="str">
        <f>VLOOKUP(B3772,'Список DKV от ЮТД'!$A$1:$S$10000,18,FALSE)</f>
        <v/>
      </c>
      <c r="O3772" s="49" t="str">
        <f>VLOOKUP(B3772,'Список DKV от ЮТД'!$A$1:$S$10000,19,FALSE)</f>
        <v/>
      </c>
      <c r="P3772" s="49" t="str">
        <f>VLOOKUP(B3772,'Список DKV от ЮТД'!$A$1:$S$10000,16,FALSE)</f>
        <v>431331499</v>
      </c>
      <c r="Q3772" s="49"/>
    </row>
    <row r="3773" spans="1:18" x14ac:dyDescent="0.2">
      <c r="A3773" s="28">
        <v>3771</v>
      </c>
      <c r="B3773" s="34">
        <v>19451046502</v>
      </c>
      <c r="C3773" s="47">
        <v>44104</v>
      </c>
      <c r="E3773" s="47">
        <v>44104</v>
      </c>
      <c r="F3773" s="28" t="s">
        <v>20</v>
      </c>
      <c r="H3773" s="42">
        <v>44127</v>
      </c>
      <c r="I3773" s="28" t="str">
        <f>VLOOKUP(B3773,'Список DKV от ЮТД'!$A$1:$S$10000,15,FALSE)</f>
        <v>2412/605</v>
      </c>
      <c r="J3773" s="28" t="s">
        <v>22</v>
      </c>
      <c r="K3773" s="38" t="str">
        <f>VLOOKUP(B3773,'Список DKV от ЮТД'!$A$1:$M$10000,13,FALSE)</f>
        <v>4</v>
      </c>
      <c r="L3773" s="28" t="str">
        <f>VLOOKUP(B3773,'Список DKV от ЮТД'!$A$1:$S$10000,14,FALSE)</f>
        <v>EH6636KB</v>
      </c>
      <c r="M3773" s="49" t="str">
        <f>VLOOKUP(B3773,'Список DKV от ЮТД'!$A$1:$M$10000,10,FALSE)</f>
        <v>704310*******0558</v>
      </c>
      <c r="N3773" s="49" t="str">
        <f>VLOOKUP(B3773,'Список DKV от ЮТД'!$A$1:$S$10000,18,FALSE)</f>
        <v/>
      </c>
      <c r="O3773" s="49" t="str">
        <f>VLOOKUP(B3773,'Список DKV от ЮТД'!$A$1:$S$10000,19,FALSE)</f>
        <v/>
      </c>
      <c r="P3773" s="49" t="str">
        <f>VLOOKUP(B3773,'Список DKV от ЮТД'!$A$1:$S$10000,16,FALSE)</f>
        <v>431331530</v>
      </c>
      <c r="Q3773" s="49"/>
    </row>
    <row r="3774" spans="1:18" x14ac:dyDescent="0.2">
      <c r="A3774" s="28">
        <v>3772</v>
      </c>
      <c r="B3774" s="34">
        <v>19440800373</v>
      </c>
      <c r="C3774" s="47">
        <v>43896</v>
      </c>
      <c r="E3774" s="47">
        <v>43896</v>
      </c>
      <c r="F3774" s="28" t="s">
        <v>21</v>
      </c>
      <c r="H3774" s="42">
        <v>44127</v>
      </c>
      <c r="I3774" s="28" t="str">
        <f>VLOOKUP(B3774,'Список DKV от ЮТД'!$A$1:$S$10000,15,FALSE)</f>
        <v>2414/65</v>
      </c>
      <c r="J3774" s="28" t="s">
        <v>22</v>
      </c>
      <c r="K3774" s="38" t="str">
        <f>VLOOKUP(B3774,'Список DKV от ЮТД'!$A$1:$M$10000,13,FALSE)</f>
        <v>4</v>
      </c>
      <c r="L3774" s="28" t="str">
        <f>VLOOKUP(B3774,'Список DKV от ЮТД'!$A$1:$S$10000,14,FALSE)</f>
        <v>RA1575AC</v>
      </c>
      <c r="M3774" s="49" t="str">
        <f>VLOOKUP(B3774,'Список DKV от ЮТД'!$A$1:$M$10000,10,FALSE)</f>
        <v>704310*******5944</v>
      </c>
      <c r="N3774" s="49" t="str">
        <f>VLOOKUP(B3774,'Список DKV от ЮТД'!$A$1:$S$10000,18,FALSE)</f>
        <v/>
      </c>
      <c r="O3774" s="49" t="str">
        <f>VLOOKUP(B3774,'Список DKV от ЮТД'!$A$1:$S$10000,19,FALSE)</f>
        <v/>
      </c>
      <c r="P3774" s="49" t="str">
        <f>VLOOKUP(B3774,'Список DKV от ЮТД'!$A$1:$S$10000,16,FALSE)</f>
        <v>431044773</v>
      </c>
      <c r="Q3774" s="49"/>
    </row>
    <row r="3775" spans="1:18" x14ac:dyDescent="0.2">
      <c r="A3775" s="28">
        <v>3773</v>
      </c>
      <c r="B3775" s="34">
        <v>19451035646</v>
      </c>
      <c r="C3775" s="47">
        <v>44104</v>
      </c>
      <c r="E3775" s="47">
        <v>44104</v>
      </c>
      <c r="F3775" s="28" t="s">
        <v>18</v>
      </c>
      <c r="H3775" s="42">
        <v>44128</v>
      </c>
      <c r="I3775" s="28" t="str">
        <f>VLOOKUP(B3775,'Список DKV от ЮТД'!$A$1:$S$10000,15,FALSE)</f>
        <v>2411/3029</v>
      </c>
      <c r="J3775" s="28" t="s">
        <v>22</v>
      </c>
      <c r="K3775" s="38" t="str">
        <f>VLOOKUP(B3775,'Список DKV от ЮТД'!$A$1:$M$10000,13,FALSE)</f>
        <v>4</v>
      </c>
      <c r="L3775" s="28" t="str">
        <f>VLOOKUP(B3775,'Список DKV от ЮТД'!$A$1:$S$10000,14,FALSE)</f>
        <v>16AKB865</v>
      </c>
      <c r="M3775" s="49" t="str">
        <f>VLOOKUP(B3775,'Список DKV от ЮТД'!$A$1:$M$10000,10,FALSE)</f>
        <v>704310*******7571</v>
      </c>
      <c r="N3775" s="49" t="str">
        <f>VLOOKUP(B3775,'Список DKV от ЮТД'!$A$1:$S$10000,18,FALSE)</f>
        <v/>
      </c>
      <c r="O3775" s="49" t="str">
        <f>VLOOKUP(B3775,'Список DKV от ЮТД'!$A$1:$S$10000,19,FALSE)</f>
        <v/>
      </c>
      <c r="P3775" s="49" t="str">
        <f>VLOOKUP(B3775,'Список DKV от ЮТД'!$A$1:$S$10000,16,FALSE)</f>
        <v>431330444</v>
      </c>
      <c r="Q3775" s="49"/>
    </row>
    <row r="3776" spans="1:18" x14ac:dyDescent="0.2">
      <c r="A3776" s="28">
        <v>3774</v>
      </c>
      <c r="B3776" s="34">
        <v>19451035596</v>
      </c>
      <c r="C3776" s="47">
        <v>44104</v>
      </c>
      <c r="E3776" s="47">
        <v>44104</v>
      </c>
      <c r="F3776" s="28" t="s">
        <v>18</v>
      </c>
      <c r="H3776" s="42">
        <v>44128</v>
      </c>
      <c r="I3776" s="28" t="str">
        <f>VLOOKUP(B3776,'Список DKV от ЮТД'!$A$1:$S$10000,15,FALSE)</f>
        <v>2411/3030</v>
      </c>
      <c r="J3776" s="28" t="s">
        <v>22</v>
      </c>
      <c r="K3776" s="38" t="str">
        <f>VLOOKUP(B3776,'Список DKV от ЮТД'!$A$1:$M$10000,13,FALSE)</f>
        <v>4</v>
      </c>
      <c r="L3776" s="28" t="str">
        <f>VLOOKUP(B3776,'Список DKV от ЮТД'!$A$1:$S$10000,14,FALSE)</f>
        <v>33AZT70</v>
      </c>
      <c r="M3776" s="49" t="str">
        <f>VLOOKUP(B3776,'Список DKV от ЮТД'!$A$1:$M$10000,10,FALSE)</f>
        <v>704310*******3971</v>
      </c>
      <c r="N3776" s="49" t="str">
        <f>VLOOKUP(B3776,'Список DKV от ЮТД'!$A$1:$S$10000,18,FALSE)</f>
        <v/>
      </c>
      <c r="O3776" s="49" t="str">
        <f>VLOOKUP(B3776,'Список DKV от ЮТД'!$A$1:$S$10000,19,FALSE)</f>
        <v/>
      </c>
      <c r="P3776" s="49" t="str">
        <f>VLOOKUP(B3776,'Список DKV от ЮТД'!$A$1:$S$10000,16,FALSE)</f>
        <v>431330439</v>
      </c>
      <c r="Q3776" s="49"/>
    </row>
    <row r="3777" spans="1:17" x14ac:dyDescent="0.2">
      <c r="A3777" s="28">
        <v>3775</v>
      </c>
      <c r="B3777" s="34">
        <v>19451035554</v>
      </c>
      <c r="C3777" s="47">
        <v>44104</v>
      </c>
      <c r="E3777" s="47">
        <v>44104</v>
      </c>
      <c r="F3777" s="28" t="s">
        <v>18</v>
      </c>
      <c r="H3777" s="42">
        <v>44128</v>
      </c>
      <c r="I3777" s="28" t="str">
        <f>VLOOKUP(B3777,'Список DKV от ЮТД'!$A$1:$S$10000,15,FALSE)</f>
        <v>2411/3031</v>
      </c>
      <c r="J3777" s="28" t="s">
        <v>22</v>
      </c>
      <c r="K3777" s="38" t="str">
        <f>VLOOKUP(B3777,'Список DKV от ЮТД'!$A$1:$M$10000,13,FALSE)</f>
        <v>4</v>
      </c>
      <c r="L3777" s="28" t="str">
        <f>VLOOKUP(B3777,'Список DKV от ЮТД'!$A$1:$S$10000,14,FALSE)</f>
        <v>33EN017</v>
      </c>
      <c r="M3777" s="49" t="str">
        <f>VLOOKUP(B3777,'Список DKV от ЮТД'!$A$1:$M$10000,10,FALSE)</f>
        <v>704310*******2529</v>
      </c>
      <c r="N3777" s="49" t="str">
        <f>VLOOKUP(B3777,'Список DKV от ЮТД'!$A$1:$S$10000,18,FALSE)</f>
        <v>expired</v>
      </c>
      <c r="O3777" s="49" t="str">
        <f>VLOOKUP(B3777,'Список DKV от ЮТД'!$A$1:$S$10000,19,FALSE)</f>
        <v>blocked</v>
      </c>
      <c r="P3777" s="49" t="str">
        <f>VLOOKUP(B3777,'Список DKV от ЮТД'!$A$1:$S$10000,16,FALSE)</f>
        <v>431330435</v>
      </c>
      <c r="Q3777" s="49"/>
    </row>
    <row r="3778" spans="1:17" x14ac:dyDescent="0.2">
      <c r="A3778" s="28">
        <v>3776</v>
      </c>
      <c r="B3778" s="34">
        <v>19451036461</v>
      </c>
      <c r="C3778" s="47">
        <v>44104</v>
      </c>
      <c r="E3778" s="47">
        <v>44104</v>
      </c>
      <c r="F3778" s="28" t="s">
        <v>18</v>
      </c>
      <c r="H3778" s="42">
        <v>44128</v>
      </c>
      <c r="I3778" s="28" t="str">
        <f>VLOOKUP(B3778,'Список DKV от ЮТД'!$A$1:$S$10000,15,FALSE)</f>
        <v>2411/3032</v>
      </c>
      <c r="J3778" s="28" t="s">
        <v>22</v>
      </c>
      <c r="K3778" s="38" t="str">
        <f>VLOOKUP(B3778,'Список DKV от ЮТД'!$A$1:$M$10000,13,FALSE)</f>
        <v>4</v>
      </c>
      <c r="L3778" s="28" t="str">
        <f>VLOOKUP(B3778,'Список DKV от ЮТД'!$A$1:$S$10000,14,FALSE)</f>
        <v>34DHD671</v>
      </c>
      <c r="M3778" s="49" t="str">
        <f>VLOOKUP(B3778,'Список DKV от ЮТД'!$A$1:$M$10000,10,FALSE)</f>
        <v>704310*******7854</v>
      </c>
      <c r="N3778" s="49" t="str">
        <f>VLOOKUP(B3778,'Список DKV от ЮТД'!$A$1:$S$10000,18,FALSE)</f>
        <v/>
      </c>
      <c r="O3778" s="49" t="str">
        <f>VLOOKUP(B3778,'Список DKV от ЮТД'!$A$1:$S$10000,19,FALSE)</f>
        <v/>
      </c>
      <c r="P3778" s="49" t="str">
        <f>VLOOKUP(B3778,'Список DKV от ЮТД'!$A$1:$S$10000,16,FALSE)</f>
        <v>431330526</v>
      </c>
      <c r="Q3778" s="49"/>
    </row>
    <row r="3779" spans="1:17" x14ac:dyDescent="0.2">
      <c r="A3779" s="28">
        <v>3777</v>
      </c>
      <c r="B3779" s="34">
        <v>19451035521</v>
      </c>
      <c r="C3779" s="47">
        <v>44104</v>
      </c>
      <c r="E3779" s="47">
        <v>44104</v>
      </c>
      <c r="F3779" s="28" t="s">
        <v>18</v>
      </c>
      <c r="H3779" s="42">
        <v>44128</v>
      </c>
      <c r="I3779" s="28" t="str">
        <f>VLOOKUP(B3779,'Список DKV от ЮТД'!$A$1:$S$10000,15,FALSE)</f>
        <v>2411/3033</v>
      </c>
      <c r="J3779" s="28" t="s">
        <v>22</v>
      </c>
      <c r="K3779" s="38" t="str">
        <f>VLOOKUP(B3779,'Список DKV от ЮТД'!$A$1:$M$10000,13,FALSE)</f>
        <v>4</v>
      </c>
      <c r="L3779" s="28" t="str">
        <f>VLOOKUP(B3779,'Список DKV от ЮТД'!$A$1:$S$10000,14,FALSE)</f>
        <v>33DHE77</v>
      </c>
      <c r="M3779" s="49" t="str">
        <f>VLOOKUP(B3779,'Список DKV от ЮТД'!$A$1:$M$10000,10,FALSE)</f>
        <v>704310*******7406</v>
      </c>
      <c r="N3779" s="49" t="str">
        <f>VLOOKUP(B3779,'Список DKV от ЮТД'!$A$1:$S$10000,18,FALSE)</f>
        <v/>
      </c>
      <c r="O3779" s="49" t="str">
        <f>VLOOKUP(B3779,'Список DKV от ЮТД'!$A$1:$S$10000,19,FALSE)</f>
        <v/>
      </c>
      <c r="P3779" s="49" t="str">
        <f>VLOOKUP(B3779,'Список DKV от ЮТД'!$A$1:$S$10000,16,FALSE)</f>
        <v>431330432</v>
      </c>
      <c r="Q3779" s="49"/>
    </row>
    <row r="3780" spans="1:17" x14ac:dyDescent="0.2">
      <c r="A3780" s="28">
        <v>3778</v>
      </c>
      <c r="B3780" s="34">
        <v>19451036404</v>
      </c>
      <c r="C3780" s="47">
        <v>44104</v>
      </c>
      <c r="E3780" s="47">
        <v>44104</v>
      </c>
      <c r="F3780" s="28" t="s">
        <v>18</v>
      </c>
      <c r="H3780" s="42">
        <v>44128</v>
      </c>
      <c r="I3780" s="28" t="str">
        <f>VLOOKUP(B3780,'Список DKV от ЮТД'!$A$1:$S$10000,15,FALSE)</f>
        <v>2411/3034</v>
      </c>
      <c r="J3780" s="28" t="s">
        <v>22</v>
      </c>
      <c r="K3780" s="38" t="str">
        <f>VLOOKUP(B3780,'Список DKV от ЮТД'!$A$1:$M$10000,13,FALSE)</f>
        <v>4</v>
      </c>
      <c r="L3780" s="28" t="str">
        <f>VLOOKUP(B3780,'Список DKV от ЮТД'!$A$1:$S$10000,14,FALSE)</f>
        <v>34FL9981</v>
      </c>
      <c r="M3780" s="49" t="str">
        <f>VLOOKUP(B3780,'Список DKV от ЮТД'!$A$1:$M$10000,10,FALSE)</f>
        <v>704310*******1503</v>
      </c>
      <c r="N3780" s="49" t="str">
        <f>VLOOKUP(B3780,'Список DKV от ЮТД'!$A$1:$S$10000,18,FALSE)</f>
        <v/>
      </c>
      <c r="O3780" s="49" t="str">
        <f>VLOOKUP(B3780,'Список DKV от ЮТД'!$A$1:$S$10000,19,FALSE)</f>
        <v/>
      </c>
      <c r="P3780" s="49" t="str">
        <f>VLOOKUP(B3780,'Список DKV от ЮТД'!$A$1:$S$10000,16,FALSE)</f>
        <v>431330520</v>
      </c>
      <c r="Q3780" s="49"/>
    </row>
    <row r="3781" spans="1:17" x14ac:dyDescent="0.2">
      <c r="A3781" s="28">
        <v>3779</v>
      </c>
      <c r="B3781" s="34">
        <v>19451036495</v>
      </c>
      <c r="C3781" s="47">
        <v>44104</v>
      </c>
      <c r="E3781" s="47">
        <v>44104</v>
      </c>
      <c r="F3781" s="28" t="s">
        <v>18</v>
      </c>
      <c r="H3781" s="42">
        <v>44128</v>
      </c>
      <c r="I3781" s="28" t="str">
        <f>VLOOKUP(B3781,'Список DKV от ЮТД'!$A$1:$S$10000,15,FALSE)</f>
        <v>2411/3035</v>
      </c>
      <c r="J3781" s="28" t="s">
        <v>22</v>
      </c>
      <c r="K3781" s="38" t="str">
        <f>VLOOKUP(B3781,'Список DKV от ЮТД'!$A$1:$M$10000,13,FALSE)</f>
        <v>4</v>
      </c>
      <c r="L3781" s="28" t="str">
        <f>VLOOKUP(B3781,'Список DKV от ЮТД'!$A$1:$S$10000,14,FALSE)</f>
        <v>34DGP839</v>
      </c>
      <c r="M3781" s="49" t="str">
        <f>VLOOKUP(B3781,'Список DKV от ЮТД'!$A$1:$M$10000,10,FALSE)</f>
        <v>704310*******8786</v>
      </c>
      <c r="N3781" s="49" t="str">
        <f>VLOOKUP(B3781,'Список DKV от ЮТД'!$A$1:$S$10000,18,FALSE)</f>
        <v>expired</v>
      </c>
      <c r="O3781" s="49" t="str">
        <f>VLOOKUP(B3781,'Список DKV от ЮТД'!$A$1:$S$10000,19,FALSE)</f>
        <v>blocked</v>
      </c>
      <c r="P3781" s="49" t="str">
        <f>VLOOKUP(B3781,'Список DKV от ЮТД'!$A$1:$S$10000,16,FALSE)</f>
        <v>431330529</v>
      </c>
      <c r="Q3781" s="49"/>
    </row>
    <row r="3782" spans="1:17" x14ac:dyDescent="0.2">
      <c r="A3782" s="28">
        <v>3780</v>
      </c>
      <c r="B3782" s="34">
        <v>19451036362</v>
      </c>
      <c r="C3782" s="47">
        <v>44104</v>
      </c>
      <c r="E3782" s="47">
        <v>44104</v>
      </c>
      <c r="F3782" s="28" t="s">
        <v>18</v>
      </c>
      <c r="H3782" s="42">
        <v>44128</v>
      </c>
      <c r="I3782" s="28" t="str">
        <f>VLOOKUP(B3782,'Список DKV от ЮТД'!$A$1:$S$10000,15,FALSE)</f>
        <v>2411/3036</v>
      </c>
      <c r="J3782" s="28" t="s">
        <v>22</v>
      </c>
      <c r="K3782" s="38" t="str">
        <f>VLOOKUP(B3782,'Список DKV от ЮТД'!$A$1:$M$10000,13,FALSE)</f>
        <v>4</v>
      </c>
      <c r="L3782" s="28" t="str">
        <f>VLOOKUP(B3782,'Список DKV от ЮТД'!$A$1:$S$10000,14,FALSE)</f>
        <v>33DSE95</v>
      </c>
      <c r="M3782" s="49" t="str">
        <f>VLOOKUP(B3782,'Список DKV от ЮТД'!$A$1:$M$10000,10,FALSE)</f>
        <v>704310*******1069</v>
      </c>
      <c r="N3782" s="49" t="str">
        <f>VLOOKUP(B3782,'Список DKV от ЮТД'!$A$1:$S$10000,18,FALSE)</f>
        <v/>
      </c>
      <c r="O3782" s="49" t="str">
        <f>VLOOKUP(B3782,'Список DKV от ЮТД'!$A$1:$S$10000,19,FALSE)</f>
        <v/>
      </c>
      <c r="P3782" s="49" t="str">
        <f>VLOOKUP(B3782,'Список DKV от ЮТД'!$A$1:$S$10000,16,FALSE)</f>
        <v>431330516</v>
      </c>
      <c r="Q3782" s="49"/>
    </row>
    <row r="3783" spans="1:17" x14ac:dyDescent="0.2">
      <c r="A3783" s="28">
        <v>3781</v>
      </c>
      <c r="B3783" s="34">
        <v>19451046403</v>
      </c>
      <c r="C3783" s="47">
        <v>44104</v>
      </c>
      <c r="E3783" s="47">
        <v>44104</v>
      </c>
      <c r="F3783" s="28" t="s">
        <v>20</v>
      </c>
      <c r="H3783" s="42">
        <v>44128</v>
      </c>
      <c r="I3783" s="28" t="str">
        <f>VLOOKUP(B3783,'Список DKV от ЮТД'!$A$1:$S$10000,15,FALSE)</f>
        <v>2412/606</v>
      </c>
      <c r="J3783" s="28" t="s">
        <v>22</v>
      </c>
      <c r="K3783" s="38" t="str">
        <f>VLOOKUP(B3783,'Список DKV от ЮТД'!$A$1:$M$10000,13,FALSE)</f>
        <v>4</v>
      </c>
      <c r="L3783" s="28" t="str">
        <f>VLOOKUP(B3783,'Список DKV от ЮТД'!$A$1:$S$10000,14,FALSE)</f>
        <v>CEBL904</v>
      </c>
      <c r="M3783" s="49" t="str">
        <f>VLOOKUP(B3783,'Список DKV от ЮТД'!$A$1:$M$10000,10,FALSE)</f>
        <v>704310*******7239</v>
      </c>
      <c r="N3783" s="49" t="str">
        <f>VLOOKUP(B3783,'Список DKV от ЮТД'!$A$1:$S$10000,18,FALSE)</f>
        <v/>
      </c>
      <c r="O3783" s="49" t="str">
        <f>VLOOKUP(B3783,'Список DKV от ЮТД'!$A$1:$S$10000,19,FALSE)</f>
        <v/>
      </c>
      <c r="P3783" s="49" t="str">
        <f>VLOOKUP(B3783,'Список DKV от ЮТД'!$A$1:$S$10000,16,FALSE)</f>
        <v>431331520</v>
      </c>
      <c r="Q3783" s="49"/>
    </row>
    <row r="3784" spans="1:17" x14ac:dyDescent="0.2">
      <c r="A3784" s="28">
        <v>3782</v>
      </c>
      <c r="B3784" s="34">
        <v>19451036321</v>
      </c>
      <c r="C3784" s="47">
        <v>44104</v>
      </c>
      <c r="E3784" s="47">
        <v>44104</v>
      </c>
      <c r="F3784" s="28" t="s">
        <v>18</v>
      </c>
      <c r="H3784" s="42">
        <v>44129</v>
      </c>
      <c r="I3784" s="28" t="str">
        <f>VLOOKUP(B3784,'Список DKV от ЮТД'!$A$1:$S$10000,15,FALSE)</f>
        <v>2411/3037</v>
      </c>
      <c r="J3784" s="28" t="s">
        <v>22</v>
      </c>
      <c r="K3784" s="38" t="str">
        <f>VLOOKUP(B3784,'Список DKV от ЮТД'!$A$1:$M$10000,13,FALSE)</f>
        <v>4</v>
      </c>
      <c r="L3784" s="28" t="str">
        <f>VLOOKUP(B3784,'Список DKV от ЮТД'!$A$1:$S$10000,14,FALSE)</f>
        <v>33EKK67</v>
      </c>
      <c r="M3784" s="49" t="str">
        <f>VLOOKUP(B3784,'Список DKV от ЮТД'!$A$1:$M$10000,10,FALSE)</f>
        <v>704310*******7800</v>
      </c>
      <c r="N3784" s="49" t="str">
        <f>VLOOKUP(B3784,'Список DKV от ЮТД'!$A$1:$S$10000,18,FALSE)</f>
        <v/>
      </c>
      <c r="O3784" s="49" t="str">
        <f>VLOOKUP(B3784,'Список DKV от ЮТД'!$A$1:$S$10000,19,FALSE)</f>
        <v/>
      </c>
      <c r="P3784" s="49" t="str">
        <f>VLOOKUP(B3784,'Список DKV от ЮТД'!$A$1:$S$10000,16,FALSE)</f>
        <v>431330512</v>
      </c>
      <c r="Q3784" s="49"/>
    </row>
    <row r="3785" spans="1:17" x14ac:dyDescent="0.2">
      <c r="A3785" s="28">
        <v>3783</v>
      </c>
      <c r="B3785" s="34">
        <v>19451036289</v>
      </c>
      <c r="C3785" s="47">
        <v>44104</v>
      </c>
      <c r="E3785" s="47">
        <v>44104</v>
      </c>
      <c r="F3785" s="28" t="s">
        <v>18</v>
      </c>
      <c r="H3785" s="42">
        <v>44129</v>
      </c>
      <c r="I3785" s="28" t="str">
        <f>VLOOKUP(B3785,'Список DKV от ЮТД'!$A$1:$S$10000,15,FALSE)</f>
        <v>2411/3038</v>
      </c>
      <c r="J3785" s="28" t="s">
        <v>22</v>
      </c>
      <c r="K3785" s="38" t="str">
        <f>VLOOKUP(B3785,'Список DKV от ЮТД'!$A$1:$M$10000,13,FALSE)</f>
        <v>4</v>
      </c>
      <c r="L3785" s="28" t="str">
        <f>VLOOKUP(B3785,'Список DKV от ЮТД'!$A$1:$S$10000,14,FALSE)</f>
        <v>14DL540</v>
      </c>
      <c r="M3785" s="49" t="str">
        <f>VLOOKUP(B3785,'Список DKV от ЮТД'!$A$1:$M$10000,10,FALSE)</f>
        <v>704310*******0507</v>
      </c>
      <c r="N3785" s="49" t="str">
        <f>VLOOKUP(B3785,'Список DKV от ЮТД'!$A$1:$S$10000,18,FALSE)</f>
        <v>expired</v>
      </c>
      <c r="O3785" s="49" t="str">
        <f>VLOOKUP(B3785,'Список DKV от ЮТД'!$A$1:$S$10000,19,FALSE)</f>
        <v>blocked</v>
      </c>
      <c r="P3785" s="49" t="str">
        <f>VLOOKUP(B3785,'Список DKV от ЮТД'!$A$1:$S$10000,16,FALSE)</f>
        <v>431330508</v>
      </c>
      <c r="Q3785" s="49"/>
    </row>
    <row r="3786" spans="1:17" x14ac:dyDescent="0.2">
      <c r="A3786" s="28">
        <v>3784</v>
      </c>
      <c r="B3786" s="34">
        <v>19451036248</v>
      </c>
      <c r="C3786" s="47">
        <v>44104</v>
      </c>
      <c r="E3786" s="47">
        <v>44104</v>
      </c>
      <c r="F3786" s="28" t="s">
        <v>18</v>
      </c>
      <c r="H3786" s="42">
        <v>44129</v>
      </c>
      <c r="I3786" s="28" t="str">
        <f>VLOOKUP(B3786,'Список DKV от ЮТД'!$A$1:$S$10000,15,FALSE)</f>
        <v>2411/3039</v>
      </c>
      <c r="J3786" s="28" t="s">
        <v>22</v>
      </c>
      <c r="K3786" s="38" t="str">
        <f>VLOOKUP(B3786,'Список DKV от ЮТД'!$A$1:$M$10000,13,FALSE)</f>
        <v>4</v>
      </c>
      <c r="L3786" s="28" t="str">
        <f>VLOOKUP(B3786,'Список DKV от ЮТД'!$A$1:$S$10000,14,FALSE)</f>
        <v>33DP347</v>
      </c>
      <c r="M3786" s="49" t="str">
        <f>VLOOKUP(B3786,'Список DKV от ЮТД'!$A$1:$M$10000,10,FALSE)</f>
        <v>704310*******0077</v>
      </c>
      <c r="N3786" s="49" t="str">
        <f>VLOOKUP(B3786,'Список DKV от ЮТД'!$A$1:$S$10000,18,FALSE)</f>
        <v/>
      </c>
      <c r="O3786" s="49" t="str">
        <f>VLOOKUP(B3786,'Список DKV от ЮТД'!$A$1:$S$10000,19,FALSE)</f>
        <v/>
      </c>
      <c r="P3786" s="49" t="str">
        <f>VLOOKUP(B3786,'Список DKV от ЮТД'!$A$1:$S$10000,16,FALSE)</f>
        <v>431330504</v>
      </c>
      <c r="Q3786" s="49"/>
    </row>
    <row r="3787" spans="1:17" x14ac:dyDescent="0.2">
      <c r="A3787" s="28">
        <v>3785</v>
      </c>
      <c r="B3787" s="34">
        <v>19451036206</v>
      </c>
      <c r="C3787" s="47">
        <v>44104</v>
      </c>
      <c r="E3787" s="47">
        <v>44104</v>
      </c>
      <c r="F3787" s="28" t="s">
        <v>18</v>
      </c>
      <c r="H3787" s="42">
        <v>44129</v>
      </c>
      <c r="I3787" s="28" t="str">
        <f>VLOOKUP(B3787,'Список DKV от ЮТД'!$A$1:$S$10000,15,FALSE)</f>
        <v>2411/3040</v>
      </c>
      <c r="J3787" s="28" t="s">
        <v>22</v>
      </c>
      <c r="K3787" s="38" t="str">
        <f>VLOOKUP(B3787,'Список DKV от ЮТД'!$A$1:$M$10000,13,FALSE)</f>
        <v>4</v>
      </c>
      <c r="L3787" s="28" t="str">
        <f>VLOOKUP(B3787,'Список DKV от ЮТД'!$A$1:$S$10000,14,FALSE)</f>
        <v>33AFY203</v>
      </c>
      <c r="M3787" s="49" t="str">
        <f>VLOOKUP(B3787,'Список DKV от ЮТД'!$A$1:$M$10000,10,FALSE)</f>
        <v>704310*******9220</v>
      </c>
      <c r="N3787" s="49" t="str">
        <f>VLOOKUP(B3787,'Список DKV от ЮТД'!$A$1:$S$10000,18,FALSE)</f>
        <v/>
      </c>
      <c r="O3787" s="49" t="str">
        <f>VLOOKUP(B3787,'Список DKV от ЮТД'!$A$1:$S$10000,19,FALSE)</f>
        <v/>
      </c>
      <c r="P3787" s="49" t="str">
        <f>VLOOKUP(B3787,'Список DKV от ЮТД'!$A$1:$S$10000,16,FALSE)</f>
        <v>431330500</v>
      </c>
      <c r="Q3787" s="49"/>
    </row>
    <row r="3788" spans="1:17" x14ac:dyDescent="0.2">
      <c r="A3788" s="28">
        <v>3786</v>
      </c>
      <c r="B3788" s="34">
        <v>19451036164</v>
      </c>
      <c r="C3788" s="47">
        <v>44104</v>
      </c>
      <c r="E3788" s="47">
        <v>44104</v>
      </c>
      <c r="F3788" s="28" t="s">
        <v>18</v>
      </c>
      <c r="H3788" s="42">
        <v>44129</v>
      </c>
      <c r="I3788" s="28" t="str">
        <f>VLOOKUP(B3788,'Список DKV от ЮТД'!$A$1:$S$10000,15,FALSE)</f>
        <v>2411/3041</v>
      </c>
      <c r="J3788" s="28" t="s">
        <v>22</v>
      </c>
      <c r="K3788" s="38" t="str">
        <f>VLOOKUP(B3788,'Список DKV от ЮТД'!$A$1:$M$10000,13,FALSE)</f>
        <v>4</v>
      </c>
      <c r="L3788" s="28" t="str">
        <f>VLOOKUP(B3788,'Список DKV от ЮТД'!$A$1:$S$10000,14,FALSE)</f>
        <v>07MVM36</v>
      </c>
      <c r="M3788" s="49" t="str">
        <f>VLOOKUP(B3788,'Список DKV от ЮТД'!$A$1:$M$10000,10,FALSE)</f>
        <v>704310*******7695</v>
      </c>
      <c r="N3788" s="49" t="str">
        <f>VLOOKUP(B3788,'Список DKV от ЮТД'!$A$1:$S$10000,18,FALSE)</f>
        <v/>
      </c>
      <c r="O3788" s="49" t="str">
        <f>VLOOKUP(B3788,'Список DKV от ЮТД'!$A$1:$S$10000,19,FALSE)</f>
        <v/>
      </c>
      <c r="P3788" s="49" t="str">
        <f>VLOOKUP(B3788,'Список DKV от ЮТД'!$A$1:$S$10000,16,FALSE)</f>
        <v>431330496</v>
      </c>
      <c r="Q3788" s="49"/>
    </row>
    <row r="3789" spans="1:17" x14ac:dyDescent="0.2">
      <c r="A3789" s="28">
        <v>3787</v>
      </c>
      <c r="B3789" s="34">
        <v>19451036123</v>
      </c>
      <c r="C3789" s="47">
        <v>44104</v>
      </c>
      <c r="E3789" s="47">
        <v>44104</v>
      </c>
      <c r="F3789" s="28" t="s">
        <v>18</v>
      </c>
      <c r="H3789" s="42">
        <v>44129</v>
      </c>
      <c r="I3789" s="28" t="str">
        <f>VLOOKUP(B3789,'Список DKV от ЮТД'!$A$1:$S$10000,15,FALSE)</f>
        <v>2411/3042</v>
      </c>
      <c r="J3789" s="28" t="s">
        <v>22</v>
      </c>
      <c r="K3789" s="38" t="str">
        <f>VLOOKUP(B3789,'Список DKV от ЮТД'!$A$1:$M$10000,13,FALSE)</f>
        <v>4</v>
      </c>
      <c r="L3789" s="28" t="str">
        <f>VLOOKUP(B3789,'Список DKV от ЮТД'!$A$1:$S$10000,14,FALSE)</f>
        <v>07ANL805</v>
      </c>
      <c r="M3789" s="49" t="str">
        <f>VLOOKUP(B3789,'Список DKV от ЮТД'!$A$1:$M$10000,10,FALSE)</f>
        <v>704310*******2145</v>
      </c>
      <c r="N3789" s="49" t="str">
        <f>VLOOKUP(B3789,'Список DKV от ЮТД'!$A$1:$S$10000,18,FALSE)</f>
        <v/>
      </c>
      <c r="O3789" s="49" t="str">
        <f>VLOOKUP(B3789,'Список DKV от ЮТД'!$A$1:$S$10000,19,FALSE)</f>
        <v/>
      </c>
      <c r="P3789" s="49" t="str">
        <f>VLOOKUP(B3789,'Список DKV от ЮТД'!$A$1:$S$10000,16,FALSE)</f>
        <v>431330492</v>
      </c>
      <c r="Q3789" s="49"/>
    </row>
    <row r="3790" spans="1:17" x14ac:dyDescent="0.2">
      <c r="A3790" s="28">
        <v>3788</v>
      </c>
      <c r="B3790" s="34">
        <v>19451036081</v>
      </c>
      <c r="C3790" s="47">
        <v>44104</v>
      </c>
      <c r="E3790" s="47">
        <v>44104</v>
      </c>
      <c r="F3790" s="28" t="s">
        <v>18</v>
      </c>
      <c r="H3790" s="42">
        <v>44129</v>
      </c>
      <c r="I3790" s="28" t="str">
        <f>VLOOKUP(B3790,'Список DKV от ЮТД'!$A$1:$S$10000,15,FALSE)</f>
        <v>2411/3043</v>
      </c>
      <c r="J3790" s="28" t="s">
        <v>22</v>
      </c>
      <c r="K3790" s="38" t="str">
        <f>VLOOKUP(B3790,'Список DKV от ЮТД'!$A$1:$M$10000,13,FALSE)</f>
        <v>4</v>
      </c>
      <c r="L3790" s="28" t="str">
        <f>VLOOKUP(B3790,'Список DKV от ЮТД'!$A$1:$S$10000,14,FALSE)</f>
        <v>38DM072</v>
      </c>
      <c r="M3790" s="49" t="str">
        <f>VLOOKUP(B3790,'Список DKV от ЮТД'!$A$1:$M$10000,10,FALSE)</f>
        <v>704310*******6900</v>
      </c>
      <c r="N3790" s="49" t="str">
        <f>VLOOKUP(B3790,'Список DKV от ЮТД'!$A$1:$S$10000,18,FALSE)</f>
        <v/>
      </c>
      <c r="O3790" s="49" t="str">
        <f>VLOOKUP(B3790,'Список DKV от ЮТД'!$A$1:$S$10000,19,FALSE)</f>
        <v/>
      </c>
      <c r="P3790" s="49" t="str">
        <f>VLOOKUP(B3790,'Список DKV от ЮТД'!$A$1:$S$10000,16,FALSE)</f>
        <v>431330488</v>
      </c>
      <c r="Q3790" s="49"/>
    </row>
    <row r="3791" spans="1:17" x14ac:dyDescent="0.2">
      <c r="A3791" s="28">
        <v>3789</v>
      </c>
      <c r="B3791" s="34">
        <v>19451036040</v>
      </c>
      <c r="C3791" s="47">
        <v>44104</v>
      </c>
      <c r="E3791" s="47">
        <v>44104</v>
      </c>
      <c r="F3791" s="28" t="s">
        <v>18</v>
      </c>
      <c r="H3791" s="42">
        <v>44129</v>
      </c>
      <c r="I3791" s="28" t="str">
        <f>VLOOKUP(B3791,'Список DKV от ЮТД'!$A$1:$S$10000,15,FALSE)</f>
        <v>2411/3044</v>
      </c>
      <c r="J3791" s="28" t="s">
        <v>22</v>
      </c>
      <c r="K3791" s="38" t="str">
        <f>VLOOKUP(B3791,'Список DKV от ЮТД'!$A$1:$M$10000,13,FALSE)</f>
        <v>4</v>
      </c>
      <c r="L3791" s="28" t="str">
        <f>VLOOKUP(B3791,'Список DKV от ЮТД'!$A$1:$S$10000,14,FALSE)</f>
        <v>45AEP162</v>
      </c>
      <c r="M3791" s="49" t="str">
        <f>VLOOKUP(B3791,'Список DKV от ЮТД'!$A$1:$M$10000,10,FALSE)</f>
        <v>704310*******9920</v>
      </c>
      <c r="N3791" s="49" t="str">
        <f>VLOOKUP(B3791,'Список DKV от ЮТД'!$A$1:$S$10000,18,FALSE)</f>
        <v/>
      </c>
      <c r="O3791" s="49" t="str">
        <f>VLOOKUP(B3791,'Список DKV от ЮТД'!$A$1:$S$10000,19,FALSE)</f>
        <v/>
      </c>
      <c r="P3791" s="49" t="str">
        <f>VLOOKUP(B3791,'Список DKV от ЮТД'!$A$1:$S$10000,16,FALSE)</f>
        <v>431330484</v>
      </c>
      <c r="Q3791" s="49"/>
    </row>
    <row r="3792" spans="1:17" x14ac:dyDescent="0.2">
      <c r="A3792" s="28">
        <v>3790</v>
      </c>
      <c r="B3792" s="34">
        <v>19451036370</v>
      </c>
      <c r="C3792" s="47">
        <v>44104</v>
      </c>
      <c r="E3792" s="47">
        <v>44104</v>
      </c>
      <c r="F3792" s="28" t="s">
        <v>18</v>
      </c>
      <c r="H3792" s="42">
        <v>44129</v>
      </c>
      <c r="I3792" s="28" t="str">
        <f>VLOOKUP(B3792,'Список DKV от ЮТД'!$A$1:$S$10000,15,FALSE)</f>
        <v>2411/3045</v>
      </c>
      <c r="J3792" s="28" t="s">
        <v>22</v>
      </c>
      <c r="K3792" s="38" t="str">
        <f>VLOOKUP(B3792,'Список DKV от ЮТД'!$A$1:$M$10000,13,FALSE)</f>
        <v>4</v>
      </c>
      <c r="L3792" s="28" t="str">
        <f>VLOOKUP(B3792,'Список DKV от ЮТД'!$A$1:$S$10000,14,FALSE)</f>
        <v>31BC934</v>
      </c>
      <c r="M3792" s="49" t="str">
        <f>VLOOKUP(B3792,'Список DKV от ЮТД'!$A$1:$M$10000,10,FALSE)</f>
        <v>704310*******9004</v>
      </c>
      <c r="N3792" s="49" t="str">
        <f>VLOOKUP(B3792,'Список DKV от ЮТД'!$A$1:$S$10000,18,FALSE)</f>
        <v/>
      </c>
      <c r="O3792" s="49" t="str">
        <f>VLOOKUP(B3792,'Список DKV от ЮТД'!$A$1:$S$10000,19,FALSE)</f>
        <v/>
      </c>
      <c r="P3792" s="49" t="str">
        <f>VLOOKUP(B3792,'Список DKV от ЮТД'!$A$1:$S$10000,16,FALSE)</f>
        <v>431330517</v>
      </c>
      <c r="Q3792" s="49"/>
    </row>
    <row r="3793" spans="1:22" x14ac:dyDescent="0.2">
      <c r="A3793" s="28">
        <v>3791</v>
      </c>
      <c r="B3793" s="34">
        <v>19451036412</v>
      </c>
      <c r="C3793" s="47">
        <v>44104</v>
      </c>
      <c r="E3793" s="47">
        <v>44104</v>
      </c>
      <c r="F3793" s="28" t="s">
        <v>18</v>
      </c>
      <c r="H3793" s="42">
        <v>44129</v>
      </c>
      <c r="I3793" s="28" t="str">
        <f>VLOOKUP(B3793,'Список DKV от ЮТД'!$A$1:$S$10000,15,FALSE)</f>
        <v>2411/3046</v>
      </c>
      <c r="J3793" s="28" t="s">
        <v>22</v>
      </c>
      <c r="K3793" s="38" t="str">
        <f>VLOOKUP(B3793,'Список DKV от ЮТД'!$A$1:$M$10000,13,FALSE)</f>
        <v>4</v>
      </c>
      <c r="L3793" s="28" t="str">
        <f>VLOOKUP(B3793,'Список DKV от ЮТД'!$A$1:$S$10000,14,FALSE)</f>
        <v>34DHE212</v>
      </c>
      <c r="M3793" s="49" t="str">
        <f>VLOOKUP(B3793,'Список DKV от ЮТД'!$A$1:$M$10000,10,FALSE)</f>
        <v>704310*******6893</v>
      </c>
      <c r="N3793" s="49" t="str">
        <f>VLOOKUP(B3793,'Список DKV от ЮТД'!$A$1:$S$10000,18,FALSE)</f>
        <v/>
      </c>
      <c r="O3793" s="49" t="str">
        <f>VLOOKUP(B3793,'Список DKV от ЮТД'!$A$1:$S$10000,19,FALSE)</f>
        <v/>
      </c>
      <c r="P3793" s="49" t="str">
        <f>VLOOKUP(B3793,'Список DKV от ЮТД'!$A$1:$S$10000,16,FALSE)</f>
        <v>431330521</v>
      </c>
      <c r="Q3793" s="49"/>
    </row>
    <row r="3794" spans="1:22" x14ac:dyDescent="0.2">
      <c r="A3794" s="28">
        <v>3792</v>
      </c>
      <c r="B3794" s="34">
        <v>19451036297</v>
      </c>
      <c r="C3794" s="47">
        <v>44104</v>
      </c>
      <c r="E3794" s="47">
        <v>44104</v>
      </c>
      <c r="F3794" s="28" t="s">
        <v>18</v>
      </c>
      <c r="H3794" s="42">
        <v>44129</v>
      </c>
      <c r="I3794" s="28" t="str">
        <f>VLOOKUP(B3794,'Список DKV от ЮТД'!$A$1:$S$10000,15,FALSE)</f>
        <v>2411/3047</v>
      </c>
      <c r="J3794" s="28" t="s">
        <v>22</v>
      </c>
      <c r="K3794" s="38" t="str">
        <f>VLOOKUP(B3794,'Список DKV от ЮТД'!$A$1:$M$10000,13,FALSE)</f>
        <v>4</v>
      </c>
      <c r="L3794" s="28" t="str">
        <f>VLOOKUP(B3794,'Список DKV от ЮТД'!$A$1:$S$10000,14,FALSE)</f>
        <v>SB580FU</v>
      </c>
      <c r="M3794" s="49" t="str">
        <f>VLOOKUP(B3794,'Список DKV от ЮТД'!$A$1:$M$10000,10,FALSE)</f>
        <v>704310*******0126</v>
      </c>
      <c r="N3794" s="49" t="str">
        <f>VLOOKUP(B3794,'Список DKV от ЮТД'!$A$1:$S$10000,18,FALSE)</f>
        <v/>
      </c>
      <c r="O3794" s="49" t="str">
        <f>VLOOKUP(B3794,'Список DKV от ЮТД'!$A$1:$S$10000,19,FALSE)</f>
        <v/>
      </c>
      <c r="P3794" s="49" t="str">
        <f>VLOOKUP(B3794,'Список DKV от ЮТД'!$A$1:$S$10000,16,FALSE)</f>
        <v>431330509</v>
      </c>
      <c r="Q3794" s="49"/>
    </row>
    <row r="3795" spans="1:22" x14ac:dyDescent="0.2">
      <c r="A3795" s="28">
        <v>3793</v>
      </c>
      <c r="B3795" s="34">
        <v>19451046163</v>
      </c>
      <c r="C3795" s="47">
        <v>44104</v>
      </c>
      <c r="E3795" s="47">
        <v>44104</v>
      </c>
      <c r="F3795" s="28" t="s">
        <v>20</v>
      </c>
      <c r="H3795" s="42">
        <v>44129</v>
      </c>
      <c r="I3795" s="28" t="str">
        <f>VLOOKUP(B3795,'Список DKV от ЮТД'!$A$1:$S$10000,15,FALSE)</f>
        <v>2412/607</v>
      </c>
      <c r="J3795" s="28" t="s">
        <v>22</v>
      </c>
      <c r="K3795" s="38" t="str">
        <f>VLOOKUP(B3795,'Список DKV от ЮТД'!$A$1:$M$10000,13,FALSE)</f>
        <v>4</v>
      </c>
      <c r="L3795" s="28" t="str">
        <f>VLOOKUP(B3795,'Список DKV от ЮТД'!$A$1:$S$10000,14,FALSE)</f>
        <v>KA4304AE</v>
      </c>
      <c r="M3795" s="49" t="str">
        <f>VLOOKUP(B3795,'Список DKV от ЮТД'!$A$1:$M$10000,10,FALSE)</f>
        <v>704310*******0148</v>
      </c>
      <c r="N3795" s="49" t="str">
        <f>VLOOKUP(B3795,'Список DKV от ЮТД'!$A$1:$S$10000,18,FALSE)</f>
        <v/>
      </c>
      <c r="O3795" s="49" t="str">
        <f>VLOOKUP(B3795,'Список DKV от ЮТД'!$A$1:$S$10000,19,FALSE)</f>
        <v/>
      </c>
      <c r="P3795" s="49" t="str">
        <f>VLOOKUP(B3795,'Список DKV от ЮТД'!$A$1:$S$10000,16,FALSE)</f>
        <v>431331496</v>
      </c>
      <c r="Q3795" s="49"/>
    </row>
    <row r="3796" spans="1:22" x14ac:dyDescent="0.2">
      <c r="A3796" s="28">
        <v>3794</v>
      </c>
      <c r="B3796" s="34">
        <v>19451036339</v>
      </c>
      <c r="C3796" s="47">
        <v>44104</v>
      </c>
      <c r="E3796" s="47">
        <v>44104</v>
      </c>
      <c r="F3796" s="28" t="s">
        <v>18</v>
      </c>
      <c r="H3796" s="42">
        <v>44130</v>
      </c>
      <c r="I3796" s="28" t="str">
        <f>VLOOKUP(B3796,'Список DKV от ЮТД'!$A$1:$S$10000,15,FALSE)</f>
        <v>2411/3048</v>
      </c>
      <c r="J3796" s="28" t="s">
        <v>22</v>
      </c>
      <c r="K3796" s="38" t="str">
        <f>VLOOKUP(B3796,'Список DKV от ЮТД'!$A$1:$M$10000,13,FALSE)</f>
        <v>4</v>
      </c>
      <c r="L3796" s="28" t="str">
        <f>VLOOKUP(B3796,'Список DKV от ЮТД'!$A$1:$S$10000,14,FALSE)</f>
        <v>58ACD931</v>
      </c>
      <c r="M3796" s="49" t="str">
        <f>VLOOKUP(B3796,'Список DKV от ЮТД'!$A$1:$M$10000,10,FALSE)</f>
        <v>704310*******9835</v>
      </c>
      <c r="N3796" s="49" t="str">
        <f>VLOOKUP(B3796,'Список DKV от ЮТД'!$A$1:$S$10000,18,FALSE)</f>
        <v/>
      </c>
      <c r="O3796" s="49" t="str">
        <f>VLOOKUP(B3796,'Список DKV от ЮТД'!$A$1:$S$10000,19,FALSE)</f>
        <v/>
      </c>
      <c r="P3796" s="49" t="str">
        <f>VLOOKUP(B3796,'Список DKV от ЮТД'!$A$1:$S$10000,16,FALSE)</f>
        <v>431330513</v>
      </c>
      <c r="Q3796" s="49"/>
    </row>
    <row r="3797" spans="1:22" x14ac:dyDescent="0.2">
      <c r="A3797" s="28">
        <v>3795</v>
      </c>
      <c r="B3797" s="34">
        <v>19451036214</v>
      </c>
      <c r="C3797" s="47">
        <v>44104</v>
      </c>
      <c r="E3797" s="47">
        <v>44104</v>
      </c>
      <c r="F3797" s="28" t="s">
        <v>18</v>
      </c>
      <c r="H3797" s="42">
        <v>44130</v>
      </c>
      <c r="I3797" s="28" t="str">
        <f>VLOOKUP(B3797,'Список DKV от ЮТД'!$A$1:$S$10000,15,FALSE)</f>
        <v>2411/3049</v>
      </c>
      <c r="J3797" s="28" t="s">
        <v>22</v>
      </c>
      <c r="K3797" s="38" t="str">
        <f>VLOOKUP(B3797,'Список DKV от ЮТД'!$A$1:$M$10000,13,FALSE)</f>
        <v>4</v>
      </c>
      <c r="L3797" s="28" t="str">
        <f>VLOOKUP(B3797,'Список DKV от ЮТД'!$A$1:$S$10000,14,FALSE)</f>
        <v>31AGZ63</v>
      </c>
      <c r="M3797" s="49" t="str">
        <f>VLOOKUP(B3797,'Список DKV от ЮТД'!$A$1:$M$10000,10,FALSE)</f>
        <v>704310*******7907</v>
      </c>
      <c r="N3797" s="49" t="str">
        <f>VLOOKUP(B3797,'Список DKV от ЮТД'!$A$1:$S$10000,18,FALSE)</f>
        <v/>
      </c>
      <c r="O3797" s="49" t="str">
        <f>VLOOKUP(B3797,'Список DKV от ЮТД'!$A$1:$S$10000,19,FALSE)</f>
        <v/>
      </c>
      <c r="P3797" s="49" t="str">
        <f>VLOOKUP(B3797,'Список DKV от ЮТД'!$A$1:$S$10000,16,FALSE)</f>
        <v>431330501</v>
      </c>
      <c r="Q3797" s="49"/>
    </row>
    <row r="3798" spans="1:22" x14ac:dyDescent="0.2">
      <c r="A3798" s="28">
        <v>3796</v>
      </c>
      <c r="B3798" s="34">
        <v>19451036255</v>
      </c>
      <c r="C3798" s="47">
        <v>44104</v>
      </c>
      <c r="E3798" s="47">
        <v>44104</v>
      </c>
      <c r="F3798" s="28" t="s">
        <v>18</v>
      </c>
      <c r="H3798" s="42">
        <v>44130</v>
      </c>
      <c r="I3798" s="28" t="str">
        <f>VLOOKUP(B3798,'Список DKV от ЮТД'!$A$1:$S$10000,15,FALSE)</f>
        <v>2411/3050</v>
      </c>
      <c r="J3798" s="28" t="s">
        <v>22</v>
      </c>
      <c r="K3798" s="38" t="str">
        <f>VLOOKUP(B3798,'Список DKV от ЮТД'!$A$1:$M$10000,13,FALSE)</f>
        <v>4</v>
      </c>
      <c r="L3798" s="28" t="str">
        <f>VLOOKUP(B3798,'Список DKV от ЮТД'!$A$1:$S$10000,14,FALSE)</f>
        <v>42AGT773</v>
      </c>
      <c r="M3798" s="49" t="str">
        <f>VLOOKUP(B3798,'Список DKV от ЮТД'!$A$1:$M$10000,10,FALSE)</f>
        <v>704310*******3762</v>
      </c>
      <c r="N3798" s="49" t="str">
        <f>VLOOKUP(B3798,'Список DKV от ЮТД'!$A$1:$S$10000,18,FALSE)</f>
        <v/>
      </c>
      <c r="O3798" s="49" t="str">
        <f>VLOOKUP(B3798,'Список DKV от ЮТД'!$A$1:$S$10000,19,FALSE)</f>
        <v/>
      </c>
      <c r="P3798" s="49" t="str">
        <f>VLOOKUP(B3798,'Список DKV от ЮТД'!$A$1:$S$10000,16,FALSE)</f>
        <v>431330505</v>
      </c>
      <c r="Q3798" s="49"/>
    </row>
    <row r="3799" spans="1:22" x14ac:dyDescent="0.2">
      <c r="A3799" s="28">
        <v>3797</v>
      </c>
      <c r="B3799" s="34">
        <v>19451036131</v>
      </c>
      <c r="C3799" s="47">
        <v>44104</v>
      </c>
      <c r="E3799" s="47">
        <v>44104</v>
      </c>
      <c r="F3799" s="28" t="s">
        <v>18</v>
      </c>
      <c r="H3799" s="42">
        <v>44130</v>
      </c>
      <c r="I3799" s="28" t="str">
        <f>VLOOKUP(B3799,'Список DKV от ЮТД'!$A$1:$S$10000,15,FALSE)</f>
        <v>2411/3051</v>
      </c>
      <c r="J3799" s="28" t="s">
        <v>22</v>
      </c>
      <c r="K3799" s="38" t="str">
        <f>VLOOKUP(B3799,'Список DKV от ЮТД'!$A$1:$M$10000,13,FALSE)</f>
        <v>4</v>
      </c>
      <c r="L3799" s="28" t="str">
        <f>VLOOKUP(B3799,'Список DKV от ЮТД'!$A$1:$S$10000,14,FALSE)</f>
        <v>33RK453</v>
      </c>
      <c r="M3799" s="49" t="str">
        <f>VLOOKUP(B3799,'Список DKV от ЮТД'!$A$1:$M$10000,10,FALSE)</f>
        <v>704310*******5099</v>
      </c>
      <c r="N3799" s="49" t="str">
        <f>VLOOKUP(B3799,'Список DKV от ЮТД'!$A$1:$S$10000,18,FALSE)</f>
        <v/>
      </c>
      <c r="O3799" s="49" t="str">
        <f>VLOOKUP(B3799,'Список DKV от ЮТД'!$A$1:$S$10000,19,FALSE)</f>
        <v/>
      </c>
      <c r="P3799" s="49" t="str">
        <f>VLOOKUP(B3799,'Список DKV от ЮТД'!$A$1:$S$10000,16,FALSE)</f>
        <v>431330493</v>
      </c>
      <c r="Q3799" s="49"/>
    </row>
    <row r="3800" spans="1:22" x14ac:dyDescent="0.2">
      <c r="A3800" s="28">
        <v>3798</v>
      </c>
      <c r="B3800" s="34">
        <v>19451036172</v>
      </c>
      <c r="C3800" s="47">
        <v>44104</v>
      </c>
      <c r="E3800" s="47">
        <v>44104</v>
      </c>
      <c r="F3800" s="28" t="s">
        <v>18</v>
      </c>
      <c r="H3800" s="42">
        <v>44130</v>
      </c>
      <c r="I3800" s="28" t="str">
        <f>VLOOKUP(B3800,'Список DKV от ЮТД'!$A$1:$S$10000,15,FALSE)</f>
        <v>2411/3052</v>
      </c>
      <c r="J3800" s="28" t="s">
        <v>22</v>
      </c>
      <c r="K3800" s="38" t="str">
        <f>VLOOKUP(B3800,'Список DKV от ЮТД'!$A$1:$M$10000,13,FALSE)</f>
        <v>4</v>
      </c>
      <c r="L3800" s="28" t="str">
        <f>VLOOKUP(B3800,'Список DKV от ЮТД'!$A$1:$S$10000,14,FALSE)</f>
        <v>34HZ2646</v>
      </c>
      <c r="M3800" s="49" t="str">
        <f>VLOOKUP(B3800,'Список DKV от ЮТД'!$A$1:$M$10000,10,FALSE)</f>
        <v>704310*******6059</v>
      </c>
      <c r="N3800" s="49" t="str">
        <f>VLOOKUP(B3800,'Список DKV от ЮТД'!$A$1:$S$10000,18,FALSE)</f>
        <v/>
      </c>
      <c r="O3800" s="49" t="str">
        <f>VLOOKUP(B3800,'Список DKV от ЮТД'!$A$1:$S$10000,19,FALSE)</f>
        <v/>
      </c>
      <c r="P3800" s="49" t="str">
        <f>VLOOKUP(B3800,'Список DKV от ЮТД'!$A$1:$S$10000,16,FALSE)</f>
        <v>431330497</v>
      </c>
      <c r="Q3800" s="49"/>
    </row>
    <row r="3801" spans="1:22" x14ac:dyDescent="0.2">
      <c r="A3801" s="28">
        <v>3799</v>
      </c>
      <c r="B3801" s="34">
        <v>19451036057</v>
      </c>
      <c r="C3801" s="47">
        <v>44104</v>
      </c>
      <c r="E3801" s="47">
        <v>44104</v>
      </c>
      <c r="F3801" s="28" t="s">
        <v>18</v>
      </c>
      <c r="H3801" s="42">
        <v>44130</v>
      </c>
      <c r="I3801" s="28" t="str">
        <f>VLOOKUP(B3801,'Список DKV от ЮТД'!$A$1:$S$10000,15,FALSE)</f>
        <v>2411/3053</v>
      </c>
      <c r="J3801" s="28" t="s">
        <v>22</v>
      </c>
      <c r="K3801" s="38" t="str">
        <f>VLOOKUP(B3801,'Список DKV от ЮТД'!$A$1:$M$10000,13,FALSE)</f>
        <v>4</v>
      </c>
      <c r="L3801" s="28" t="str">
        <f>VLOOKUP(B3801,'Список DKV от ЮТД'!$A$1:$S$10000,14,FALSE)</f>
        <v>76AAH139</v>
      </c>
      <c r="M3801" s="49" t="str">
        <f>VLOOKUP(B3801,'Список DKV от ЮТД'!$A$1:$M$10000,10,FALSE)</f>
        <v>704310*******7826</v>
      </c>
      <c r="N3801" s="49" t="str">
        <f>VLOOKUP(B3801,'Список DKV от ЮТД'!$A$1:$S$10000,18,FALSE)</f>
        <v/>
      </c>
      <c r="O3801" s="49" t="str">
        <f>VLOOKUP(B3801,'Список DKV от ЮТД'!$A$1:$S$10000,19,FALSE)</f>
        <v/>
      </c>
      <c r="P3801" s="49" t="str">
        <f>VLOOKUP(B3801,'Список DKV от ЮТД'!$A$1:$S$10000,16,FALSE)</f>
        <v>431330485</v>
      </c>
      <c r="Q3801" s="49"/>
    </row>
    <row r="3802" spans="1:22" x14ac:dyDescent="0.2">
      <c r="A3802" s="28">
        <v>3800</v>
      </c>
      <c r="B3802" s="34">
        <v>19451036099</v>
      </c>
      <c r="C3802" s="47">
        <v>44104</v>
      </c>
      <c r="E3802" s="47">
        <v>44104</v>
      </c>
      <c r="F3802" s="28" t="s">
        <v>18</v>
      </c>
      <c r="H3802" s="42">
        <v>44130</v>
      </c>
      <c r="I3802" s="28" t="str">
        <f>VLOOKUP(B3802,'Список DKV от ЮТД'!$A$1:$S$10000,15,FALSE)</f>
        <v>2411/3054</v>
      </c>
      <c r="J3802" s="28" t="s">
        <v>22</v>
      </c>
      <c r="K3802" s="38" t="str">
        <f>VLOOKUP(B3802,'Список DKV от ЮТД'!$A$1:$M$10000,13,FALSE)</f>
        <v>4</v>
      </c>
      <c r="L3802" s="28" t="str">
        <f>VLOOKUP(B3802,'Список DKV от ЮТД'!$A$1:$S$10000,14,FALSE)</f>
        <v>27ABS092</v>
      </c>
      <c r="M3802" s="49" t="str">
        <f>VLOOKUP(B3802,'Список DKV от ЮТД'!$A$1:$M$10000,10,FALSE)</f>
        <v>704310*******8014</v>
      </c>
      <c r="N3802" s="49" t="str">
        <f>VLOOKUP(B3802,'Список DKV от ЮТД'!$A$1:$S$10000,18,FALSE)</f>
        <v/>
      </c>
      <c r="O3802" s="49" t="str">
        <f>VLOOKUP(B3802,'Список DKV от ЮТД'!$A$1:$S$10000,19,FALSE)</f>
        <v/>
      </c>
      <c r="P3802" s="49" t="str">
        <f>VLOOKUP(B3802,'Список DKV от ЮТД'!$A$1:$S$10000,16,FALSE)</f>
        <v>431330489</v>
      </c>
      <c r="Q3802" s="49"/>
    </row>
    <row r="3803" spans="1:22" x14ac:dyDescent="0.2">
      <c r="A3803" s="28">
        <v>3801</v>
      </c>
      <c r="B3803" s="34">
        <v>19451046056</v>
      </c>
      <c r="C3803" s="47">
        <v>44104</v>
      </c>
      <c r="E3803" s="47">
        <v>44104</v>
      </c>
      <c r="F3803" s="28" t="s">
        <v>20</v>
      </c>
      <c r="H3803" s="42">
        <v>44130</v>
      </c>
      <c r="I3803" s="28" t="str">
        <f>VLOOKUP(B3803,'Список DKV от ЮТД'!$A$1:$S$10000,15,FALSE)</f>
        <v>2412/608</v>
      </c>
      <c r="J3803" s="28" t="s">
        <v>22</v>
      </c>
      <c r="K3803" s="38" t="str">
        <f>VLOOKUP(B3803,'Список DKV от ЮТД'!$A$1:$M$10000,13,FALSE)</f>
        <v>4</v>
      </c>
      <c r="L3803" s="28" t="str">
        <f>VLOOKUP(B3803,'Список DKV от ЮТД'!$A$1:$S$10000,14,FALSE)</f>
        <v>T85E671</v>
      </c>
      <c r="M3803" s="49" t="str">
        <f>VLOOKUP(B3803,'Список DKV от ЮТД'!$A$1:$M$10000,10,FALSE)</f>
        <v>704310*******0713</v>
      </c>
      <c r="N3803" s="49" t="str">
        <f>VLOOKUP(B3803,'Список DKV от ЮТД'!$A$1:$S$10000,18,FALSE)</f>
        <v>expired</v>
      </c>
      <c r="O3803" s="49" t="str">
        <f>VLOOKUP(B3803,'Список DKV от ЮТД'!$A$1:$S$10000,19,FALSE)</f>
        <v>blocked</v>
      </c>
      <c r="P3803" s="49" t="str">
        <f>VLOOKUP(B3803,'Список DKV от ЮТД'!$A$1:$S$10000,16,FALSE)</f>
        <v>431331485</v>
      </c>
      <c r="Q3803" s="49"/>
    </row>
    <row r="3804" spans="1:22" x14ac:dyDescent="0.2">
      <c r="A3804" s="28">
        <v>3802</v>
      </c>
      <c r="B3804" s="34">
        <v>19451046312</v>
      </c>
      <c r="C3804" s="47">
        <v>44104</v>
      </c>
      <c r="E3804" s="47">
        <v>44104</v>
      </c>
      <c r="F3804" s="28" t="s">
        <v>20</v>
      </c>
      <c r="H3804" s="42">
        <v>44130</v>
      </c>
      <c r="I3804" s="28" t="str">
        <f>VLOOKUP(B3804,'Список DKV от ЮТД'!$A$1:$S$10000,15,FALSE)</f>
        <v>2412/609</v>
      </c>
      <c r="J3804" s="28" t="s">
        <v>22</v>
      </c>
      <c r="K3804" s="38" t="str">
        <f>VLOOKUP(B3804,'Список DKV от ЮТД'!$A$1:$M$10000,13,FALSE)</f>
        <v>4</v>
      </c>
      <c r="L3804" s="28" t="str">
        <f>VLOOKUP(B3804,'Список DKV от ЮТД'!$A$1:$S$10000,14,FALSE)</f>
        <v>T17A151</v>
      </c>
      <c r="M3804" s="49" t="str">
        <f>VLOOKUP(B3804,'Список DKV от ЮТД'!$A$1:$M$10000,10,FALSE)</f>
        <v>704310*******0457</v>
      </c>
      <c r="N3804" s="49" t="str">
        <f>VLOOKUP(B3804,'Список DKV от ЮТД'!$A$1:$S$10000,18,FALSE)</f>
        <v>expired</v>
      </c>
      <c r="O3804" s="49" t="str">
        <f>VLOOKUP(B3804,'Список DKV от ЮТД'!$A$1:$S$10000,19,FALSE)</f>
        <v>blocked</v>
      </c>
      <c r="P3804" s="49" t="str">
        <f>VLOOKUP(B3804,'Список DKV от ЮТД'!$A$1:$S$10000,16,FALSE)</f>
        <v>431331511</v>
      </c>
      <c r="Q3804" s="49"/>
    </row>
    <row r="3805" spans="1:22" x14ac:dyDescent="0.2">
      <c r="A3805" s="28">
        <v>3803</v>
      </c>
      <c r="B3805" s="34">
        <v>19451036438</v>
      </c>
      <c r="C3805" s="47">
        <v>44104</v>
      </c>
      <c r="E3805" s="47">
        <v>44104</v>
      </c>
      <c r="F3805" s="28" t="s">
        <v>18</v>
      </c>
      <c r="H3805" s="42">
        <v>44131</v>
      </c>
      <c r="I3805" s="28" t="str">
        <f>VLOOKUP(B3805,'Список DKV от ЮТД'!$A$1:$S$10000,15,FALSE)</f>
        <v>2411/3055</v>
      </c>
      <c r="J3805" s="28" t="s">
        <v>22</v>
      </c>
      <c r="K3805" s="38" t="str">
        <f>VLOOKUP(B3805,'Список DKV от ЮТД'!$A$1:$M$10000,13,FALSE)</f>
        <v>4</v>
      </c>
      <c r="L3805" s="28" t="str">
        <f>VLOOKUP(B3805,'Список DKV от ЮТД'!$A$1:$S$10000,14,FALSE)</f>
        <v>CB2526PX</v>
      </c>
      <c r="M3805" s="49" t="str">
        <f>VLOOKUP(B3805,'Список DKV от ЮТД'!$A$1:$M$10000,10,FALSE)</f>
        <v>704310*******7956</v>
      </c>
      <c r="N3805" s="49" t="str">
        <f>VLOOKUP(B3805,'Список DKV от ЮТД'!$A$1:$S$10000,18,FALSE)</f>
        <v/>
      </c>
      <c r="O3805" s="49" t="str">
        <f>VLOOKUP(B3805,'Список DKV от ЮТД'!$A$1:$S$10000,19,FALSE)</f>
        <v/>
      </c>
      <c r="P3805" s="49" t="str">
        <f>VLOOKUP(B3805,'Список DKV от ЮТД'!$A$1:$S$10000,16,FALSE)</f>
        <v>431330523</v>
      </c>
      <c r="Q3805" s="49"/>
    </row>
    <row r="3806" spans="1:22" x14ac:dyDescent="0.2">
      <c r="A3806" s="28">
        <v>3804</v>
      </c>
      <c r="B3806" s="34">
        <v>19451036503</v>
      </c>
      <c r="C3806" s="47">
        <v>44104</v>
      </c>
      <c r="E3806" s="47">
        <v>44104</v>
      </c>
      <c r="F3806" s="28" t="s">
        <v>18</v>
      </c>
      <c r="H3806" s="42">
        <v>44131</v>
      </c>
      <c r="I3806" s="28" t="str">
        <f>VLOOKUP(B3806,'Список DKV от ЮТД'!$A$1:$S$10000,15,FALSE)</f>
        <v>2411/3056</v>
      </c>
      <c r="J3806" s="28" t="s">
        <v>22</v>
      </c>
      <c r="K3806" s="38" t="str">
        <f>VLOOKUP(B3806,'Список DKV от ЮТД'!$A$1:$M$10000,13,FALSE)</f>
        <v>4</v>
      </c>
      <c r="L3806" s="28" t="str">
        <f>VLOOKUP(B3806,'Список DKV от ЮТД'!$A$1:$S$10000,14,FALSE)</f>
        <v>31ABS805</v>
      </c>
      <c r="M3806" s="49" t="str">
        <f>VLOOKUP(B3806,'Список DKV от ЮТД'!$A$1:$M$10000,10,FALSE)</f>
        <v>704310*******7865</v>
      </c>
      <c r="N3806" s="49" t="str">
        <f>VLOOKUP(B3806,'Список DKV от ЮТД'!$A$1:$S$10000,18,FALSE)</f>
        <v/>
      </c>
      <c r="O3806" s="49" t="str">
        <f>VLOOKUP(B3806,'Список DKV от ЮТД'!$A$1:$S$10000,19,FALSE)</f>
        <v/>
      </c>
      <c r="P3806" s="49" t="str">
        <f>VLOOKUP(B3806,'Список DKV от ЮТД'!$A$1:$S$10000,16,FALSE)</f>
        <v>431330530</v>
      </c>
      <c r="Q3806" s="49"/>
    </row>
    <row r="3807" spans="1:22" s="5" customFormat="1" x14ac:dyDescent="0.2">
      <c r="A3807" s="28">
        <v>3805</v>
      </c>
      <c r="B3807" s="34">
        <v>19451035539</v>
      </c>
      <c r="C3807" s="47">
        <v>44104</v>
      </c>
      <c r="D3807" s="28"/>
      <c r="E3807" s="47">
        <v>44104</v>
      </c>
      <c r="F3807" s="28" t="s">
        <v>18</v>
      </c>
      <c r="G3807" s="38"/>
      <c r="H3807" s="42">
        <v>44131</v>
      </c>
      <c r="I3807" s="28" t="str">
        <f>VLOOKUP(B3807,'Список DKV от ЮТД'!$A$1:$S$10000,15,FALSE)</f>
        <v>2411/3057</v>
      </c>
      <c r="J3807" s="28" t="s">
        <v>22</v>
      </c>
      <c r="K3807" s="38" t="str">
        <f>VLOOKUP(B3807,'Список DKV от ЮТД'!$A$1:$M$10000,13,FALSE)</f>
        <v>4</v>
      </c>
      <c r="L3807" s="28" t="str">
        <f>VLOOKUP(B3807,'Список DKV от ЮТД'!$A$1:$S$10000,14,FALSE)</f>
        <v>07ANK412</v>
      </c>
      <c r="M3807" s="49" t="str">
        <f>VLOOKUP(B3807,'Список DKV от ЮТД'!$A$1:$M$10000,10,FALSE)</f>
        <v>704310*******0953</v>
      </c>
      <c r="N3807" s="49" t="str">
        <f>VLOOKUP(B3807,'Список DKV от ЮТД'!$A$1:$S$10000,18,FALSE)</f>
        <v/>
      </c>
      <c r="O3807" s="49" t="str">
        <f>VLOOKUP(B3807,'Список DKV от ЮТД'!$A$1:$S$10000,19,FALSE)</f>
        <v/>
      </c>
      <c r="P3807" s="49" t="str">
        <f>VLOOKUP(B3807,'Список DKV от ЮТД'!$A$1:$S$10000,16,FALSE)</f>
        <v>431330433</v>
      </c>
      <c r="Q3807" s="49"/>
      <c r="R3807" s="28"/>
      <c r="S3807" s="28"/>
      <c r="T3807" s="28"/>
      <c r="U3807" s="48"/>
      <c r="V3807" s="48"/>
    </row>
    <row r="3808" spans="1:22" x14ac:dyDescent="0.2">
      <c r="A3808" s="28">
        <v>3806</v>
      </c>
      <c r="B3808" s="34">
        <v>19451035562</v>
      </c>
      <c r="C3808" s="47">
        <v>44104</v>
      </c>
      <c r="E3808" s="47">
        <v>44104</v>
      </c>
      <c r="F3808" s="28" t="s">
        <v>18</v>
      </c>
      <c r="H3808" s="42">
        <v>44131</v>
      </c>
      <c r="I3808" s="28" t="str">
        <f>VLOOKUP(B3808,'Список DKV от ЮТД'!$A$1:$S$10000,15,FALSE)</f>
        <v>2411/3058</v>
      </c>
      <c r="J3808" s="28" t="s">
        <v>22</v>
      </c>
      <c r="K3808" s="38" t="str">
        <f>VLOOKUP(B3808,'Список DKV от ЮТД'!$A$1:$M$10000,13,FALSE)</f>
        <v>4</v>
      </c>
      <c r="L3808" s="28" t="str">
        <f>VLOOKUP(B3808,'Список DKV от ЮТД'!$A$1:$S$10000,14,FALSE)</f>
        <v>33F1666</v>
      </c>
      <c r="M3808" s="49" t="str">
        <f>VLOOKUP(B3808,'Список DKV от ЮТД'!$A$1:$M$10000,10,FALSE)</f>
        <v>704310*******1358</v>
      </c>
      <c r="N3808" s="49" t="str">
        <f>VLOOKUP(B3808,'Список DKV от ЮТД'!$A$1:$S$10000,18,FALSE)</f>
        <v/>
      </c>
      <c r="O3808" s="49" t="str">
        <f>VLOOKUP(B3808,'Список DKV от ЮТД'!$A$1:$S$10000,19,FALSE)</f>
        <v/>
      </c>
      <c r="P3808" s="49" t="str">
        <f>VLOOKUP(B3808,'Список DKV от ЮТД'!$A$1:$S$10000,16,FALSE)</f>
        <v>431330436</v>
      </c>
      <c r="Q3808" s="49"/>
      <c r="S3808" s="48"/>
      <c r="T3808" s="48"/>
    </row>
    <row r="3809" spans="1:22" x14ac:dyDescent="0.2">
      <c r="A3809" s="28">
        <v>3807</v>
      </c>
      <c r="B3809" s="34">
        <v>19451035869</v>
      </c>
      <c r="C3809" s="47">
        <v>44104</v>
      </c>
      <c r="E3809" s="47">
        <v>44104</v>
      </c>
      <c r="F3809" s="28" t="s">
        <v>18</v>
      </c>
      <c r="H3809" s="42">
        <v>44131</v>
      </c>
      <c r="I3809" s="28" t="str">
        <f>VLOOKUP(B3809,'Список DKV от ЮТД'!$A$1:$S$10000,15,FALSE)</f>
        <v>2411/3059</v>
      </c>
      <c r="J3809" s="28" t="s">
        <v>22</v>
      </c>
      <c r="K3809" s="38" t="str">
        <f>VLOOKUP(B3809,'Список DKV от ЮТД'!$A$1:$M$10000,13,FALSE)</f>
        <v>4</v>
      </c>
      <c r="L3809" s="28" t="str">
        <f>VLOOKUP(B3809,'Список DKV от ЮТД'!$A$1:$S$10000,14,FALSE)</f>
        <v>27RJ378</v>
      </c>
      <c r="M3809" s="49" t="str">
        <f>VLOOKUP(B3809,'Список DKV от ЮТД'!$A$1:$M$10000,10,FALSE)</f>
        <v>704310*******2186</v>
      </c>
      <c r="N3809" s="49" t="str">
        <f>VLOOKUP(B3809,'Список DKV от ЮТД'!$A$1:$S$10000,18,FALSE)</f>
        <v/>
      </c>
      <c r="O3809" s="49" t="str">
        <f>VLOOKUP(B3809,'Список DKV от ЮТД'!$A$1:$S$10000,19,FALSE)</f>
        <v/>
      </c>
      <c r="P3809" s="49" t="str">
        <f>VLOOKUP(B3809,'Список DKV от ЮТД'!$A$1:$S$10000,16,FALSE)</f>
        <v>431330466</v>
      </c>
      <c r="Q3809" s="49"/>
    </row>
    <row r="3810" spans="1:22" x14ac:dyDescent="0.2">
      <c r="A3810" s="28">
        <v>3808</v>
      </c>
      <c r="B3810" s="34">
        <v>19451035901</v>
      </c>
      <c r="C3810" s="47">
        <v>44104</v>
      </c>
      <c r="E3810" s="47">
        <v>44104</v>
      </c>
      <c r="F3810" s="28" t="s">
        <v>18</v>
      </c>
      <c r="H3810" s="42">
        <v>44131</v>
      </c>
      <c r="I3810" s="28" t="str">
        <f>VLOOKUP(B3810,'Список DKV от ЮТД'!$A$1:$S$10000,15,FALSE)</f>
        <v>2411/3060</v>
      </c>
      <c r="J3810" s="28" t="s">
        <v>22</v>
      </c>
      <c r="K3810" s="38" t="str">
        <f>VLOOKUP(B3810,'Список DKV от ЮТД'!$A$1:$M$10000,13,FALSE)</f>
        <v>4</v>
      </c>
      <c r="L3810" s="28" t="str">
        <f>VLOOKUP(B3810,'Список DKV от ЮТД'!$A$1:$S$10000,14,FALSE)</f>
        <v>31GU820</v>
      </c>
      <c r="M3810" s="49" t="str">
        <f>VLOOKUP(B3810,'Список DKV от ЮТД'!$A$1:$M$10000,10,FALSE)</f>
        <v>704310*******0110</v>
      </c>
      <c r="N3810" s="49" t="str">
        <f>VLOOKUP(B3810,'Список DKV от ЮТД'!$A$1:$S$10000,18,FALSE)</f>
        <v/>
      </c>
      <c r="O3810" s="49" t="str">
        <f>VLOOKUP(B3810,'Список DKV от ЮТД'!$A$1:$S$10000,19,FALSE)</f>
        <v/>
      </c>
      <c r="P3810" s="49" t="str">
        <f>VLOOKUP(B3810,'Список DKV от ЮТД'!$A$1:$S$10000,16,FALSE)</f>
        <v>431330470</v>
      </c>
      <c r="Q3810" s="49"/>
    </row>
    <row r="3811" spans="1:22" x14ac:dyDescent="0.2">
      <c r="A3811" s="28">
        <v>3809</v>
      </c>
      <c r="B3811" s="34">
        <v>19451035943</v>
      </c>
      <c r="C3811" s="47">
        <v>44104</v>
      </c>
      <c r="E3811" s="47">
        <v>44104</v>
      </c>
      <c r="F3811" s="28" t="s">
        <v>18</v>
      </c>
      <c r="H3811" s="42">
        <v>44131</v>
      </c>
      <c r="I3811" s="28" t="str">
        <f>VLOOKUP(B3811,'Список DKV от ЮТД'!$A$1:$S$10000,15,FALSE)</f>
        <v>2411/3061</v>
      </c>
      <c r="J3811" s="28" t="s">
        <v>22</v>
      </c>
      <c r="K3811" s="38" t="str">
        <f>VLOOKUP(B3811,'Список DKV от ЮТД'!$A$1:$M$10000,13,FALSE)</f>
        <v>4</v>
      </c>
      <c r="L3811" s="28" t="str">
        <f>VLOOKUP(B3811,'Список DKV от ЮТД'!$A$1:$S$10000,14,FALSE)</f>
        <v>34AAL500</v>
      </c>
      <c r="M3811" s="49" t="str">
        <f>VLOOKUP(B3811,'Список DKV от ЮТД'!$A$1:$M$10000,10,FALSE)</f>
        <v>704310*******9028</v>
      </c>
      <c r="N3811" s="49" t="str">
        <f>VLOOKUP(B3811,'Список DKV от ЮТД'!$A$1:$S$10000,18,FALSE)</f>
        <v>expired</v>
      </c>
      <c r="O3811" s="49" t="str">
        <f>VLOOKUP(B3811,'Список DKV от ЮТД'!$A$1:$S$10000,19,FALSE)</f>
        <v>blocked</v>
      </c>
      <c r="P3811" s="49" t="str">
        <f>VLOOKUP(B3811,'Список DKV от ЮТД'!$A$1:$S$10000,16,FALSE)</f>
        <v>431330474</v>
      </c>
      <c r="Q3811" s="49"/>
    </row>
    <row r="3812" spans="1:22" s="5" customFormat="1" x14ac:dyDescent="0.2">
      <c r="A3812" s="28">
        <v>3810</v>
      </c>
      <c r="B3812" s="35">
        <v>19451035984</v>
      </c>
      <c r="C3812" s="47">
        <v>44104</v>
      </c>
      <c r="D3812" s="28"/>
      <c r="E3812" s="47">
        <v>44104</v>
      </c>
      <c r="F3812" s="28" t="s">
        <v>18</v>
      </c>
      <c r="G3812" s="38">
        <v>188</v>
      </c>
      <c r="H3812" s="42">
        <v>44131</v>
      </c>
      <c r="I3812" s="28" t="str">
        <f>VLOOKUP(B3812,'Список DKV от ЮТД'!$A$1:$S$10000,15,FALSE)</f>
        <v>2411/3062</v>
      </c>
      <c r="J3812" s="28" t="s">
        <v>22</v>
      </c>
      <c r="K3812" s="38" t="str">
        <f>VLOOKUP(B3812,'Список DKV от ЮТД'!$A$1:$M$10000,13,FALSE)</f>
        <v>4</v>
      </c>
      <c r="L3812" s="28" t="str">
        <f>VLOOKUP(B3812,'Список DKV от ЮТД'!$A$1:$S$10000,14,FALSE)</f>
        <v>CB7256KC</v>
      </c>
      <c r="M3812" s="49" t="str">
        <f>VLOOKUP(B3812,'Список DKV от ЮТД'!$A$1:$M$10000,10,FALSE)</f>
        <v>704310*******0694</v>
      </c>
      <c r="N3812" s="49" t="str">
        <f>VLOOKUP(B3812,'Список DKV от ЮТД'!$A$1:$S$10000,18,FALSE)</f>
        <v>blocked</v>
      </c>
      <c r="O3812" s="49" t="str">
        <f>VLOOKUP(B3812,'Список DKV от ЮТД'!$A$1:$S$10000,19,FALSE)</f>
        <v>blocked</v>
      </c>
      <c r="P3812" s="49" t="str">
        <f>VLOOKUP(B3812,'Список DKV от ЮТД'!$A$1:$S$10000,16,FALSE)</f>
        <v>431330478</v>
      </c>
      <c r="Q3812" s="46">
        <v>188</v>
      </c>
      <c r="R3812" s="28" t="s">
        <v>34189</v>
      </c>
      <c r="S3812" s="28"/>
      <c r="T3812" s="28"/>
      <c r="U3812" s="48"/>
      <c r="V3812" s="48"/>
    </row>
    <row r="3813" spans="1:22" x14ac:dyDescent="0.2">
      <c r="A3813" s="28">
        <v>3811</v>
      </c>
      <c r="B3813" s="34">
        <v>19451046205</v>
      </c>
      <c r="C3813" s="47">
        <v>44104</v>
      </c>
      <c r="E3813" s="47">
        <v>44104</v>
      </c>
      <c r="F3813" s="48" t="s">
        <v>20</v>
      </c>
      <c r="H3813" s="42">
        <v>44131</v>
      </c>
      <c r="I3813" s="28" t="str">
        <f>VLOOKUP(B3813,'Список DKV от ЮТД'!$A$1:$S$10000,15,FALSE)</f>
        <v>2412/610</v>
      </c>
      <c r="J3813" s="28" t="s">
        <v>22</v>
      </c>
      <c r="K3813" s="38" t="str">
        <f>VLOOKUP(B3813,'Список DKV от ЮТД'!$A$1:$M$10000,13,FALSE)</f>
        <v>4</v>
      </c>
      <c r="L3813" s="28" t="str">
        <f>VLOOKUP(B3813,'Список DKV от ЮТД'!$A$1:$S$10000,14,FALSE)</f>
        <v>ZG6242FU</v>
      </c>
      <c r="M3813" s="49" t="str">
        <f>VLOOKUP(B3813,'Список DKV от ЮТД'!$A$1:$M$10000,10,FALSE)</f>
        <v>704310*******0803</v>
      </c>
      <c r="N3813" s="49" t="str">
        <f>VLOOKUP(B3813,'Список DKV от ЮТД'!$A$1:$S$10000,18,FALSE)</f>
        <v/>
      </c>
      <c r="O3813" s="49" t="str">
        <f>VLOOKUP(B3813,'Список DKV от ЮТД'!$A$1:$S$10000,19,FALSE)</f>
        <v/>
      </c>
      <c r="P3813" s="49" t="str">
        <f>VLOOKUP(B3813,'Список DKV от ЮТД'!$A$1:$S$10000,16,FALSE)</f>
        <v>431331500</v>
      </c>
      <c r="Q3813" s="49"/>
      <c r="S3813" s="48"/>
      <c r="T3813" s="48"/>
    </row>
    <row r="3814" spans="1:22" x14ac:dyDescent="0.2">
      <c r="A3814" s="28">
        <v>3812</v>
      </c>
      <c r="B3814" s="34">
        <v>19450397559</v>
      </c>
      <c r="C3814" s="47">
        <v>43956</v>
      </c>
      <c r="E3814" s="47">
        <v>43956</v>
      </c>
      <c r="F3814" s="28" t="s">
        <v>15</v>
      </c>
      <c r="H3814" s="42">
        <v>44132</v>
      </c>
      <c r="I3814" s="28" t="str">
        <f>VLOOKUP(B3814,'Список DKV от ЮТД'!$A$1:$S$10000,15,FALSE)</f>
        <v>2410/97</v>
      </c>
      <c r="J3814" s="28" t="s">
        <v>22</v>
      </c>
      <c r="K3814" s="38" t="str">
        <f>VLOOKUP(B3814,'Список DKV от ЮТД'!$A$1:$M$10000,13,FALSE)</f>
        <v>4</v>
      </c>
      <c r="L3814" s="28" t="str">
        <f>VLOOKUP(B3814,'Список DKV от ЮТД'!$A$1:$S$10000,14,FALSE)</f>
        <v>BP051AB</v>
      </c>
      <c r="M3814" s="49" t="str">
        <f>VLOOKUP(B3814,'Список DKV от ЮТД'!$A$1:$M$10000,10,FALSE)</f>
        <v>704310*******0656</v>
      </c>
      <c r="N3814" s="49" t="str">
        <f>VLOOKUP(B3814,'Список DKV от ЮТД'!$A$1:$S$10000,18,FALSE)</f>
        <v/>
      </c>
      <c r="O3814" s="49" t="str">
        <f>VLOOKUP(B3814,'Список DKV от ЮТД'!$A$1:$S$10000,19,FALSE)</f>
        <v/>
      </c>
      <c r="P3814" s="49" t="str">
        <f>VLOOKUP(B3814,'Список DKV от ЮТД'!$A$1:$S$10000,16,FALSE)</f>
        <v>431266635</v>
      </c>
      <c r="Q3814" s="49"/>
      <c r="R3814" s="28" t="s">
        <v>15117</v>
      </c>
    </row>
    <row r="3815" spans="1:22" x14ac:dyDescent="0.2">
      <c r="A3815" s="28">
        <v>3813</v>
      </c>
      <c r="B3815" s="34">
        <v>19451036024</v>
      </c>
      <c r="C3815" s="47">
        <v>44104</v>
      </c>
      <c r="E3815" s="47">
        <v>44104</v>
      </c>
      <c r="F3815" s="28" t="s">
        <v>18</v>
      </c>
      <c r="H3815" s="42">
        <v>44132</v>
      </c>
      <c r="I3815" s="28" t="str">
        <f>VLOOKUP(B3815,'Список DKV от ЮТД'!$A$1:$S$10000,15,FALSE)</f>
        <v>2411/3063</v>
      </c>
      <c r="J3815" s="28" t="s">
        <v>22</v>
      </c>
      <c r="K3815" s="38" t="str">
        <f>VLOOKUP(B3815,'Список DKV от ЮТД'!$A$1:$M$10000,13,FALSE)</f>
        <v>4</v>
      </c>
      <c r="L3815" s="28" t="str">
        <f>VLOOKUP(B3815,'Список DKV от ЮТД'!$A$1:$S$10000,14,FALSE)</f>
        <v>33AFH502</v>
      </c>
      <c r="M3815" s="49" t="str">
        <f>VLOOKUP(B3815,'Список DKV от ЮТД'!$A$1:$M$10000,10,FALSE)</f>
        <v>704310*******7663</v>
      </c>
      <c r="N3815" s="49" t="str">
        <f>VLOOKUP(B3815,'Список DKV от ЮТД'!$A$1:$S$10000,18,FALSE)</f>
        <v/>
      </c>
      <c r="O3815" s="49" t="str">
        <f>VLOOKUP(B3815,'Список DKV от ЮТД'!$A$1:$S$10000,19,FALSE)</f>
        <v/>
      </c>
      <c r="P3815" s="49" t="str">
        <f>VLOOKUP(B3815,'Список DKV от ЮТД'!$A$1:$S$10000,16,FALSE)</f>
        <v>431330482</v>
      </c>
      <c r="Q3815" s="49"/>
    </row>
    <row r="3816" spans="1:22" x14ac:dyDescent="0.2">
      <c r="A3816" s="28">
        <v>3814</v>
      </c>
      <c r="B3816" s="34">
        <v>19451036065</v>
      </c>
      <c r="C3816" s="47">
        <v>44104</v>
      </c>
      <c r="E3816" s="47">
        <v>44104</v>
      </c>
      <c r="F3816" s="28" t="s">
        <v>18</v>
      </c>
      <c r="H3816" s="42">
        <v>44132</v>
      </c>
      <c r="I3816" s="28" t="str">
        <f>VLOOKUP(B3816,'Список DKV от ЮТД'!$A$1:$S$10000,15,FALSE)</f>
        <v>2411/3064</v>
      </c>
      <c r="J3816" s="28" t="s">
        <v>22</v>
      </c>
      <c r="K3816" s="38" t="str">
        <f>VLOOKUP(B3816,'Список DKV от ЮТД'!$A$1:$M$10000,13,FALSE)</f>
        <v>4</v>
      </c>
      <c r="L3816" s="28" t="str">
        <f>VLOOKUP(B3816,'Список DKV от ЮТД'!$A$1:$S$10000,14,FALSE)</f>
        <v>31GV094</v>
      </c>
      <c r="M3816" s="49" t="str">
        <f>VLOOKUP(B3816,'Список DKV от ЮТД'!$A$1:$M$10000,10,FALSE)</f>
        <v>704310*******4686</v>
      </c>
      <c r="N3816" s="49" t="str">
        <f>VLOOKUP(B3816,'Список DKV от ЮТД'!$A$1:$S$10000,18,FALSE)</f>
        <v/>
      </c>
      <c r="O3816" s="49" t="str">
        <f>VLOOKUP(B3816,'Список DKV от ЮТД'!$A$1:$S$10000,19,FALSE)</f>
        <v/>
      </c>
      <c r="P3816" s="49" t="str">
        <f>VLOOKUP(B3816,'Список DKV от ЮТД'!$A$1:$S$10000,16,FALSE)</f>
        <v>431330486</v>
      </c>
      <c r="Q3816" s="49"/>
    </row>
    <row r="3817" spans="1:22" x14ac:dyDescent="0.2">
      <c r="A3817" s="28">
        <v>3815</v>
      </c>
      <c r="B3817" s="35">
        <v>19451036107</v>
      </c>
      <c r="C3817" s="47">
        <v>44104</v>
      </c>
      <c r="E3817" s="47">
        <v>44104</v>
      </c>
      <c r="F3817" s="28" t="s">
        <v>18</v>
      </c>
      <c r="G3817" s="38">
        <v>145</v>
      </c>
      <c r="H3817" s="42">
        <v>44132</v>
      </c>
      <c r="I3817" s="28" t="str">
        <f>VLOOKUP(B3817,'Список DKV от ЮТД'!$A$1:$S$10000,15,FALSE)</f>
        <v>2411/3065</v>
      </c>
      <c r="J3817" s="28" t="s">
        <v>22</v>
      </c>
      <c r="K3817" s="38" t="str">
        <f>VLOOKUP(B3817,'Список DKV от ЮТД'!$A$1:$M$10000,13,FALSE)</f>
        <v>4</v>
      </c>
      <c r="L3817" s="28" t="str">
        <f>VLOOKUP(B3817,'Список DKV от ЮТД'!$A$1:$S$10000,14,FALSE)</f>
        <v>34DHS455</v>
      </c>
      <c r="M3817" s="49" t="str">
        <f>VLOOKUP(B3817,'Список DKV от ЮТД'!$A$1:$M$10000,10,FALSE)</f>
        <v>704310*******4677</v>
      </c>
      <c r="N3817" s="49" t="str">
        <f>VLOOKUP(B3817,'Список DKV от ЮТД'!$A$1:$S$10000,18,FALSE)</f>
        <v>blocked</v>
      </c>
      <c r="O3817" s="49" t="str">
        <f>VLOOKUP(B3817,'Список DKV от ЮТД'!$A$1:$S$10000,19,FALSE)</f>
        <v>blocked</v>
      </c>
      <c r="P3817" s="49" t="str">
        <f>VLOOKUP(B3817,'Список DKV от ЮТД'!$A$1:$S$10000,16,FALSE)</f>
        <v>431330490</v>
      </c>
      <c r="Q3817" s="46" t="s">
        <v>27343</v>
      </c>
      <c r="R3817" s="28" t="s">
        <v>26330</v>
      </c>
    </row>
    <row r="3818" spans="1:22" x14ac:dyDescent="0.2">
      <c r="A3818" s="28">
        <v>3816</v>
      </c>
      <c r="B3818" s="34">
        <v>19451036149</v>
      </c>
      <c r="C3818" s="47">
        <v>44104</v>
      </c>
      <c r="E3818" s="47">
        <v>44104</v>
      </c>
      <c r="F3818" s="28" t="s">
        <v>18</v>
      </c>
      <c r="H3818" s="42">
        <v>44132</v>
      </c>
      <c r="I3818" s="28" t="str">
        <f>VLOOKUP(B3818,'Список DKV от ЮТД'!$A$1:$S$10000,15,FALSE)</f>
        <v>2411/3066</v>
      </c>
      <c r="J3818" s="28" t="s">
        <v>22</v>
      </c>
      <c r="K3818" s="38" t="str">
        <f>VLOOKUP(B3818,'Список DKV от ЮТД'!$A$1:$M$10000,13,FALSE)</f>
        <v>4</v>
      </c>
      <c r="L3818" s="28" t="str">
        <f>VLOOKUP(B3818,'Список DKV от ЮТД'!$A$1:$S$10000,14,FALSE)</f>
        <v>42AHC588</v>
      </c>
      <c r="M3818" s="49" t="str">
        <f>VLOOKUP(B3818,'Список DKV от ЮТД'!$A$1:$M$10000,10,FALSE)</f>
        <v>704310*******9195</v>
      </c>
      <c r="N3818" s="49" t="str">
        <f>VLOOKUP(B3818,'Список DKV от ЮТД'!$A$1:$S$10000,18,FALSE)</f>
        <v/>
      </c>
      <c r="O3818" s="49" t="str">
        <f>VLOOKUP(B3818,'Список DKV от ЮТД'!$A$1:$S$10000,19,FALSE)</f>
        <v/>
      </c>
      <c r="P3818" s="49" t="str">
        <f>VLOOKUP(B3818,'Список DKV от ЮТД'!$A$1:$S$10000,16,FALSE)</f>
        <v>431330494</v>
      </c>
      <c r="Q3818" s="49"/>
    </row>
    <row r="3819" spans="1:22" x14ac:dyDescent="0.2">
      <c r="A3819" s="28">
        <v>3817</v>
      </c>
      <c r="B3819" s="34">
        <v>19451036180</v>
      </c>
      <c r="C3819" s="47">
        <v>44104</v>
      </c>
      <c r="E3819" s="47">
        <v>44104</v>
      </c>
      <c r="F3819" s="28" t="s">
        <v>18</v>
      </c>
      <c r="H3819" s="42">
        <v>44132</v>
      </c>
      <c r="I3819" s="28" t="str">
        <f>VLOOKUP(B3819,'Список DKV от ЮТД'!$A$1:$S$10000,15,FALSE)</f>
        <v>2411/3067</v>
      </c>
      <c r="J3819" s="28" t="s">
        <v>22</v>
      </c>
      <c r="K3819" s="38" t="str">
        <f>VLOOKUP(B3819,'Список DKV от ЮТД'!$A$1:$M$10000,13,FALSE)</f>
        <v>4</v>
      </c>
      <c r="L3819" s="28" t="str">
        <f>VLOOKUP(B3819,'Список DKV от ЮТД'!$A$1:$S$10000,14,FALSE)</f>
        <v>31GY571</v>
      </c>
      <c r="M3819" s="49" t="str">
        <f>VLOOKUP(B3819,'Список DKV от ЮТД'!$A$1:$M$10000,10,FALSE)</f>
        <v>704310*******8269</v>
      </c>
      <c r="N3819" s="49" t="str">
        <f>VLOOKUP(B3819,'Список DKV от ЮТД'!$A$1:$S$10000,18,FALSE)</f>
        <v/>
      </c>
      <c r="O3819" s="49" t="str">
        <f>VLOOKUP(B3819,'Список DKV от ЮТД'!$A$1:$S$10000,19,FALSE)</f>
        <v/>
      </c>
      <c r="P3819" s="49" t="str">
        <f>VLOOKUP(B3819,'Список DKV от ЮТД'!$A$1:$S$10000,16,FALSE)</f>
        <v>431330498</v>
      </c>
      <c r="Q3819" s="49"/>
    </row>
    <row r="3820" spans="1:22" x14ac:dyDescent="0.2">
      <c r="A3820" s="28">
        <v>3818</v>
      </c>
      <c r="B3820" s="34">
        <v>19451036222</v>
      </c>
      <c r="C3820" s="47">
        <v>44104</v>
      </c>
      <c r="E3820" s="47">
        <v>44104</v>
      </c>
      <c r="F3820" s="28" t="s">
        <v>18</v>
      </c>
      <c r="H3820" s="42">
        <v>44132</v>
      </c>
      <c r="I3820" s="28" t="str">
        <f>VLOOKUP(B3820,'Список DKV от ЮТД'!$A$1:$S$10000,15,FALSE)</f>
        <v>2411/3068</v>
      </c>
      <c r="J3820" s="28" t="s">
        <v>22</v>
      </c>
      <c r="K3820" s="38" t="str">
        <f>VLOOKUP(B3820,'Список DKV от ЮТД'!$A$1:$M$10000,13,FALSE)</f>
        <v>4</v>
      </c>
      <c r="L3820" s="28" t="str">
        <f>VLOOKUP(B3820,'Список DKV от ЮТД'!$A$1:$S$10000,14,FALSE)</f>
        <v>38ACG872</v>
      </c>
      <c r="M3820" s="49" t="str">
        <f>VLOOKUP(B3820,'Список DKV от ЮТД'!$A$1:$M$10000,10,FALSE)</f>
        <v>704310*******7957</v>
      </c>
      <c r="N3820" s="49" t="str">
        <f>VLOOKUP(B3820,'Список DKV от ЮТД'!$A$1:$S$10000,18,FALSE)</f>
        <v/>
      </c>
      <c r="O3820" s="49" t="str">
        <f>VLOOKUP(B3820,'Список DKV от ЮТД'!$A$1:$S$10000,19,FALSE)</f>
        <v/>
      </c>
      <c r="P3820" s="49" t="str">
        <f>VLOOKUP(B3820,'Список DKV от ЮТД'!$A$1:$S$10000,16,FALSE)</f>
        <v>431330502</v>
      </c>
      <c r="Q3820" s="49"/>
    </row>
    <row r="3821" spans="1:22" x14ac:dyDescent="0.2">
      <c r="A3821" s="28">
        <v>3819</v>
      </c>
      <c r="B3821" s="34">
        <v>19451036263</v>
      </c>
      <c r="C3821" s="47">
        <v>44104</v>
      </c>
      <c r="E3821" s="47">
        <v>44104</v>
      </c>
      <c r="F3821" s="28" t="s">
        <v>18</v>
      </c>
      <c r="H3821" s="42">
        <v>44132</v>
      </c>
      <c r="I3821" s="28" t="str">
        <f>VLOOKUP(B3821,'Список DKV от ЮТД'!$A$1:$S$10000,15,FALSE)</f>
        <v>2411/3069</v>
      </c>
      <c r="J3821" s="28" t="s">
        <v>22</v>
      </c>
      <c r="K3821" s="38" t="str">
        <f>VLOOKUP(B3821,'Список DKV от ЮТД'!$A$1:$M$10000,13,FALSE)</f>
        <v>4</v>
      </c>
      <c r="L3821" s="28" t="str">
        <f>VLOOKUP(B3821,'Список DKV от ЮТД'!$A$1:$S$10000,14,FALSE)</f>
        <v>38ADY155</v>
      </c>
      <c r="M3821" s="49" t="str">
        <f>VLOOKUP(B3821,'Список DKV от ЮТД'!$A$1:$M$10000,10,FALSE)</f>
        <v>704310*******2439</v>
      </c>
      <c r="N3821" s="49" t="str">
        <f>VLOOKUP(B3821,'Список DKV от ЮТД'!$A$1:$S$10000,18,FALSE)</f>
        <v/>
      </c>
      <c r="O3821" s="49" t="str">
        <f>VLOOKUP(B3821,'Список DKV от ЮТД'!$A$1:$S$10000,19,FALSE)</f>
        <v/>
      </c>
      <c r="P3821" s="49" t="str">
        <f>VLOOKUP(B3821,'Список DKV от ЮТД'!$A$1:$S$10000,16,FALSE)</f>
        <v>431330506</v>
      </c>
      <c r="Q3821" s="49"/>
    </row>
    <row r="3822" spans="1:22" x14ac:dyDescent="0.2">
      <c r="A3822" s="28">
        <v>3820</v>
      </c>
      <c r="B3822" s="34">
        <v>19451036305</v>
      </c>
      <c r="C3822" s="47">
        <v>44104</v>
      </c>
      <c r="E3822" s="47">
        <v>44104</v>
      </c>
      <c r="F3822" s="28" t="s">
        <v>18</v>
      </c>
      <c r="H3822" s="42">
        <v>44132</v>
      </c>
      <c r="I3822" s="28" t="str">
        <f>VLOOKUP(B3822,'Список DKV от ЮТД'!$A$1:$S$10000,15,FALSE)</f>
        <v>2411/3070</v>
      </c>
      <c r="J3822" s="28" t="s">
        <v>22</v>
      </c>
      <c r="K3822" s="38" t="str">
        <f>VLOOKUP(B3822,'Список DKV от ЮТД'!$A$1:$M$10000,13,FALSE)</f>
        <v>4</v>
      </c>
      <c r="L3822" s="28" t="str">
        <f>VLOOKUP(B3822,'Список DKV от ЮТД'!$A$1:$S$10000,14,FALSE)</f>
        <v>33EMU82</v>
      </c>
      <c r="M3822" s="49" t="str">
        <f>VLOOKUP(B3822,'Список DKV от ЮТД'!$A$1:$M$10000,10,FALSE)</f>
        <v>704310*******3338</v>
      </c>
      <c r="N3822" s="49" t="str">
        <f>VLOOKUP(B3822,'Список DKV от ЮТД'!$A$1:$S$10000,18,FALSE)</f>
        <v/>
      </c>
      <c r="O3822" s="49" t="str">
        <f>VLOOKUP(B3822,'Список DKV от ЮТД'!$A$1:$S$10000,19,FALSE)</f>
        <v/>
      </c>
      <c r="P3822" s="49" t="str">
        <f>VLOOKUP(B3822,'Список DKV от ЮТД'!$A$1:$S$10000,16,FALSE)</f>
        <v>431330510</v>
      </c>
      <c r="Q3822" s="49"/>
    </row>
    <row r="3823" spans="1:22" x14ac:dyDescent="0.2">
      <c r="A3823" s="28">
        <v>3821</v>
      </c>
      <c r="B3823" s="34">
        <v>19451036347</v>
      </c>
      <c r="C3823" s="47">
        <v>44104</v>
      </c>
      <c r="E3823" s="47">
        <v>44104</v>
      </c>
      <c r="F3823" s="28" t="s">
        <v>18</v>
      </c>
      <c r="H3823" s="42">
        <v>44132</v>
      </c>
      <c r="I3823" s="28" t="str">
        <f>VLOOKUP(B3823,'Список DKV от ЮТД'!$A$1:$S$10000,15,FALSE)</f>
        <v>2411/3071</v>
      </c>
      <c r="J3823" s="28" t="s">
        <v>22</v>
      </c>
      <c r="K3823" s="38" t="str">
        <f>VLOOKUP(B3823,'Список DKV от ЮТД'!$A$1:$M$10000,13,FALSE)</f>
        <v>4</v>
      </c>
      <c r="L3823" s="28" t="str">
        <f>VLOOKUP(B3823,'Список DKV от ЮТД'!$A$1:$S$10000,14,FALSE)</f>
        <v>14KJ078</v>
      </c>
      <c r="M3823" s="49" t="str">
        <f>VLOOKUP(B3823,'Список DKV от ЮТД'!$A$1:$M$10000,10,FALSE)</f>
        <v>704310*******0483</v>
      </c>
      <c r="N3823" s="49" t="str">
        <f>VLOOKUP(B3823,'Список DKV от ЮТД'!$A$1:$S$10000,18,FALSE)</f>
        <v/>
      </c>
      <c r="O3823" s="49" t="str">
        <f>VLOOKUP(B3823,'Список DKV от ЮТД'!$A$1:$S$10000,19,FALSE)</f>
        <v/>
      </c>
      <c r="P3823" s="49" t="str">
        <f>VLOOKUP(B3823,'Список DKV от ЮТД'!$A$1:$S$10000,16,FALSE)</f>
        <v>431330514</v>
      </c>
      <c r="Q3823" s="49"/>
    </row>
    <row r="3824" spans="1:22" x14ac:dyDescent="0.2">
      <c r="A3824" s="28">
        <v>3822</v>
      </c>
      <c r="B3824" s="34">
        <v>19451036388</v>
      </c>
      <c r="C3824" s="47">
        <v>44104</v>
      </c>
      <c r="E3824" s="47">
        <v>44104</v>
      </c>
      <c r="F3824" s="28" t="s">
        <v>18</v>
      </c>
      <c r="H3824" s="42">
        <v>44132</v>
      </c>
      <c r="I3824" s="28" t="str">
        <f>VLOOKUP(B3824,'Список DKV от ЮТД'!$A$1:$S$10000,15,FALSE)</f>
        <v>2411/3072</v>
      </c>
      <c r="J3824" s="28" t="s">
        <v>22</v>
      </c>
      <c r="K3824" s="38" t="str">
        <f>VLOOKUP(B3824,'Список DKV от ЮТД'!$A$1:$M$10000,13,FALSE)</f>
        <v>4</v>
      </c>
      <c r="L3824" s="28" t="str">
        <f>VLOOKUP(B3824,'Список DKV от ЮТД'!$A$1:$S$10000,14,FALSE)</f>
        <v>34DFA010</v>
      </c>
      <c r="M3824" s="49" t="str">
        <f>VLOOKUP(B3824,'Список DKV от ЮТД'!$A$1:$M$10000,10,FALSE)</f>
        <v>704310*******8229</v>
      </c>
      <c r="N3824" s="49" t="str">
        <f>VLOOKUP(B3824,'Список DKV от ЮТД'!$A$1:$S$10000,18,FALSE)</f>
        <v/>
      </c>
      <c r="O3824" s="49" t="str">
        <f>VLOOKUP(B3824,'Список DKV от ЮТД'!$A$1:$S$10000,19,FALSE)</f>
        <v/>
      </c>
      <c r="P3824" s="49" t="str">
        <f>VLOOKUP(B3824,'Список DKV от ЮТД'!$A$1:$S$10000,16,FALSE)</f>
        <v>431330518</v>
      </c>
      <c r="Q3824" s="49"/>
    </row>
    <row r="3825" spans="1:18" x14ac:dyDescent="0.2">
      <c r="A3825" s="28">
        <v>3823</v>
      </c>
      <c r="B3825" s="34">
        <v>19451036420</v>
      </c>
      <c r="C3825" s="47">
        <v>44104</v>
      </c>
      <c r="E3825" s="47">
        <v>44104</v>
      </c>
      <c r="F3825" s="28" t="s">
        <v>18</v>
      </c>
      <c r="H3825" s="42">
        <v>44132</v>
      </c>
      <c r="I3825" s="28" t="str">
        <f>VLOOKUP(B3825,'Список DKV от ЮТД'!$A$1:$S$10000,15,FALSE)</f>
        <v>2411/3073</v>
      </c>
      <c r="J3825" s="28" t="s">
        <v>22</v>
      </c>
      <c r="K3825" s="38" t="str">
        <f>VLOOKUP(B3825,'Список DKV от ЮТД'!$A$1:$M$10000,13,FALSE)</f>
        <v>4</v>
      </c>
      <c r="L3825" s="28" t="str">
        <f>VLOOKUP(B3825,'Список DKV от ЮТД'!$A$1:$S$10000,14,FALSE)</f>
        <v>10AAC378</v>
      </c>
      <c r="M3825" s="49" t="str">
        <f>VLOOKUP(B3825,'Список DKV от ЮТД'!$A$1:$M$10000,10,FALSE)</f>
        <v>704310*******5217</v>
      </c>
      <c r="N3825" s="49" t="str">
        <f>VLOOKUP(B3825,'Список DKV от ЮТД'!$A$1:$S$10000,18,FALSE)</f>
        <v/>
      </c>
      <c r="O3825" s="49" t="str">
        <f>VLOOKUP(B3825,'Список DKV от ЮТД'!$A$1:$S$10000,19,FALSE)</f>
        <v/>
      </c>
      <c r="P3825" s="49" t="str">
        <f>VLOOKUP(B3825,'Список DKV от ЮТД'!$A$1:$S$10000,16,FALSE)</f>
        <v>431330522</v>
      </c>
      <c r="Q3825" s="49"/>
    </row>
    <row r="3826" spans="1:18" x14ac:dyDescent="0.2">
      <c r="A3826" s="28">
        <v>3824</v>
      </c>
      <c r="B3826" s="34">
        <v>19451035745</v>
      </c>
      <c r="C3826" s="47">
        <v>44104</v>
      </c>
      <c r="E3826" s="47">
        <v>44104</v>
      </c>
      <c r="F3826" s="28" t="s">
        <v>18</v>
      </c>
      <c r="H3826" s="42">
        <v>44132</v>
      </c>
      <c r="I3826" s="28" t="str">
        <f>VLOOKUP(B3826,'Список DKV от ЮТД'!$A$1:$S$10000,15,FALSE)</f>
        <v>2411/3074</v>
      </c>
      <c r="J3826" s="28" t="s">
        <v>22</v>
      </c>
      <c r="K3826" s="38" t="str">
        <f>VLOOKUP(B3826,'Список DKV от ЮТД'!$A$1:$M$10000,13,FALSE)</f>
        <v>4</v>
      </c>
      <c r="L3826" s="28" t="str">
        <f>VLOOKUP(B3826,'Список DKV от ЮТД'!$A$1:$S$10000,14,FALSE)</f>
        <v>33AEG006</v>
      </c>
      <c r="M3826" s="49" t="str">
        <f>VLOOKUP(B3826,'Список DKV от ЮТД'!$A$1:$M$10000,10,FALSE)</f>
        <v>704310*******1333</v>
      </c>
      <c r="N3826" s="49" t="str">
        <f>VLOOKUP(B3826,'Список DKV от ЮТД'!$A$1:$S$10000,18,FALSE)</f>
        <v/>
      </c>
      <c r="O3826" s="49" t="str">
        <f>VLOOKUP(B3826,'Список DKV от ЮТД'!$A$1:$S$10000,19,FALSE)</f>
        <v/>
      </c>
      <c r="P3826" s="49" t="str">
        <f>VLOOKUP(B3826,'Список DKV от ЮТД'!$A$1:$S$10000,16,FALSE)</f>
        <v>431330454</v>
      </c>
      <c r="Q3826" s="49"/>
    </row>
    <row r="3827" spans="1:18" x14ac:dyDescent="0.2">
      <c r="A3827" s="28">
        <v>3825</v>
      </c>
      <c r="B3827" s="36">
        <v>19451035703</v>
      </c>
      <c r="C3827" s="47">
        <v>44104</v>
      </c>
      <c r="E3827" s="47">
        <v>44104</v>
      </c>
      <c r="F3827" s="28" t="s">
        <v>18</v>
      </c>
      <c r="G3827" s="38">
        <v>245</v>
      </c>
      <c r="H3827" s="42">
        <v>44132</v>
      </c>
      <c r="I3827" s="28" t="str">
        <f>VLOOKUP(B3827,'Список DKV от ЮТД'!$A$1:$S$10000,15,FALSE)</f>
        <v>2411/3075</v>
      </c>
      <c r="J3827" s="28" t="s">
        <v>22</v>
      </c>
      <c r="K3827" s="38" t="str">
        <f>VLOOKUP(B3827,'Список DKV от ЮТД'!$A$1:$M$10000,13,FALSE)</f>
        <v>4</v>
      </c>
      <c r="L3827" s="28" t="str">
        <f>VLOOKUP(B3827,'Список DKV от ЮТД'!$A$1:$S$10000,14,FALSE)</f>
        <v>34HP3110</v>
      </c>
      <c r="M3827" s="49" t="str">
        <f>VLOOKUP(B3827,'Список DKV от ЮТД'!$A$1:$M$10000,10,FALSE)</f>
        <v>704310*******1338</v>
      </c>
      <c r="N3827" s="49" t="str">
        <f>VLOOKUP(B3827,'Список DKV от ЮТД'!$A$1:$S$10000,18,FALSE)</f>
        <v/>
      </c>
      <c r="O3827" s="49" t="str">
        <f>VLOOKUP(B3827,'Список DKV от ЮТД'!$A$1:$S$10000,19,FALSE)</f>
        <v/>
      </c>
      <c r="P3827" s="49" t="str">
        <f>VLOOKUP(B3827,'Список DKV от ЮТД'!$A$1:$S$10000,16,FALSE)</f>
        <v>431330450</v>
      </c>
      <c r="Q3827" s="46" t="s">
        <v>47093</v>
      </c>
      <c r="R3827" s="28" t="s">
        <v>47096</v>
      </c>
    </row>
    <row r="3828" spans="1:18" x14ac:dyDescent="0.2">
      <c r="A3828" s="28">
        <v>3826</v>
      </c>
      <c r="B3828" s="34">
        <v>19451046262</v>
      </c>
      <c r="C3828" s="47">
        <v>44104</v>
      </c>
      <c r="E3828" s="47">
        <v>44104</v>
      </c>
      <c r="F3828" s="28" t="s">
        <v>20</v>
      </c>
      <c r="H3828" s="42">
        <v>44132</v>
      </c>
      <c r="I3828" s="28" t="str">
        <f>VLOOKUP(B3828,'Список DKV от ЮТД'!$A$1:$S$10000,15,FALSE)</f>
        <v>2412/612</v>
      </c>
      <c r="J3828" s="28" t="s">
        <v>22</v>
      </c>
      <c r="K3828" s="38" t="str">
        <f>VLOOKUP(B3828,'Список DKV от ЮТД'!$A$1:$M$10000,13,FALSE)</f>
        <v>4</v>
      </c>
      <c r="L3828" s="28" t="str">
        <f>VLOOKUP(B3828,'Список DKV от ЮТД'!$A$1:$S$10000,14,FALSE)</f>
        <v>E14M950</v>
      </c>
      <c r="M3828" s="49" t="str">
        <f>VLOOKUP(B3828,'Список DKV от ЮТД'!$A$1:$M$10000,10,FALSE)</f>
        <v>704310*******0523</v>
      </c>
      <c r="N3828" s="49" t="str">
        <f>VLOOKUP(B3828,'Список DKV от ЮТД'!$A$1:$S$10000,18,FALSE)</f>
        <v>expired</v>
      </c>
      <c r="O3828" s="49" t="str">
        <f>VLOOKUP(B3828,'Список DKV от ЮТД'!$A$1:$S$10000,19,FALSE)</f>
        <v>blocked</v>
      </c>
      <c r="P3828" s="49" t="str">
        <f>VLOOKUP(B3828,'Список DKV от ЮТД'!$A$1:$S$10000,16,FALSE)</f>
        <v>431331506</v>
      </c>
      <c r="Q3828" s="49"/>
    </row>
    <row r="3829" spans="1:18" x14ac:dyDescent="0.2">
      <c r="A3829" s="28">
        <v>3827</v>
      </c>
      <c r="B3829" s="34">
        <v>19451046064</v>
      </c>
      <c r="C3829" s="47">
        <v>44104</v>
      </c>
      <c r="E3829" s="47">
        <v>44104</v>
      </c>
      <c r="F3829" s="28" t="s">
        <v>20</v>
      </c>
      <c r="H3829" s="42">
        <v>44132</v>
      </c>
      <c r="I3829" s="28" t="str">
        <f>VLOOKUP(B3829,'Список DKV от ЮТД'!$A$1:$S$10000,15,FALSE)</f>
        <v>2412/613</v>
      </c>
      <c r="J3829" s="28" t="s">
        <v>22</v>
      </c>
      <c r="K3829" s="38" t="str">
        <f>VLOOKUP(B3829,'Список DKV от ЮТД'!$A$1:$M$10000,13,FALSE)</f>
        <v>4</v>
      </c>
      <c r="L3829" s="28" t="str">
        <f>VLOOKUP(B3829,'Список DKV от ЮТД'!$A$1:$S$10000,14,FALSE)</f>
        <v>K57O841</v>
      </c>
      <c r="M3829" s="49" t="str">
        <f>VLOOKUP(B3829,'Список DKV от ЮТД'!$A$1:$M$10000,10,FALSE)</f>
        <v>704310*******0598</v>
      </c>
      <c r="N3829" s="49" t="str">
        <f>VLOOKUP(B3829,'Список DKV от ЮТД'!$A$1:$S$10000,18,FALSE)</f>
        <v>expired</v>
      </c>
      <c r="O3829" s="49" t="str">
        <f>VLOOKUP(B3829,'Список DKV от ЮТД'!$A$1:$S$10000,19,FALSE)</f>
        <v>blocked</v>
      </c>
      <c r="P3829" s="49" t="str">
        <f>VLOOKUP(B3829,'Список DKV от ЮТД'!$A$1:$S$10000,16,FALSE)</f>
        <v>431331486</v>
      </c>
      <c r="Q3829" s="49"/>
    </row>
    <row r="3830" spans="1:18" x14ac:dyDescent="0.2">
      <c r="A3830" s="28">
        <v>3828</v>
      </c>
      <c r="B3830" s="34">
        <v>19451035828</v>
      </c>
      <c r="C3830" s="47">
        <v>44104</v>
      </c>
      <c r="E3830" s="47">
        <v>44104</v>
      </c>
      <c r="F3830" s="28" t="s">
        <v>18</v>
      </c>
      <c r="H3830" s="42">
        <v>44133</v>
      </c>
      <c r="I3830" s="28" t="str">
        <f>VLOOKUP(B3830,'Список DKV от ЮТД'!$A$1:$S$10000,15,FALSE)</f>
        <v>2411/3076</v>
      </c>
      <c r="J3830" s="28" t="s">
        <v>22</v>
      </c>
      <c r="K3830" s="38" t="str">
        <f>VLOOKUP(B3830,'Список DKV от ЮТД'!$A$1:$M$10000,13,FALSE)</f>
        <v>4</v>
      </c>
      <c r="L3830" s="28" t="str">
        <f>VLOOKUP(B3830,'Список DKV от ЮТД'!$A$1:$S$10000,14,FALSE)</f>
        <v>34VH7106</v>
      </c>
      <c r="M3830" s="49" t="str">
        <f>VLOOKUP(B3830,'Список DKV от ЮТД'!$A$1:$M$10000,10,FALSE)</f>
        <v>704310*******2116</v>
      </c>
      <c r="N3830" s="49" t="str">
        <f>VLOOKUP(B3830,'Список DKV от ЮТД'!$A$1:$S$10000,18,FALSE)</f>
        <v>expired</v>
      </c>
      <c r="O3830" s="49" t="str">
        <f>VLOOKUP(B3830,'Список DKV от ЮТД'!$A$1:$S$10000,19,FALSE)</f>
        <v>blocked</v>
      </c>
      <c r="P3830" s="49" t="str">
        <f>VLOOKUP(B3830,'Список DKV от ЮТД'!$A$1:$S$10000,16,FALSE)</f>
        <v>431330462</v>
      </c>
      <c r="Q3830" s="49"/>
    </row>
    <row r="3831" spans="1:18" x14ac:dyDescent="0.2">
      <c r="A3831" s="28">
        <v>3829</v>
      </c>
      <c r="B3831" s="34">
        <v>19451035786</v>
      </c>
      <c r="C3831" s="47">
        <v>44104</v>
      </c>
      <c r="E3831" s="47">
        <v>44104</v>
      </c>
      <c r="F3831" s="28" t="s">
        <v>18</v>
      </c>
      <c r="H3831" s="42">
        <v>44133</v>
      </c>
      <c r="I3831" s="28" t="str">
        <f>VLOOKUP(B3831,'Список DKV от ЮТД'!$A$1:$S$10000,15,FALSE)</f>
        <v>2411/3077</v>
      </c>
      <c r="J3831" s="28" t="s">
        <v>22</v>
      </c>
      <c r="K3831" s="38" t="str">
        <f>VLOOKUP(B3831,'Список DKV от ЮТД'!$A$1:$M$10000,13,FALSE)</f>
        <v>4</v>
      </c>
      <c r="L3831" s="28" t="str">
        <f>VLOOKUP(B3831,'Список DKV от ЮТД'!$A$1:$S$10000,14,FALSE)</f>
        <v>16AKC584</v>
      </c>
      <c r="M3831" s="49" t="str">
        <f>VLOOKUP(B3831,'Список DKV от ЮТД'!$A$1:$M$10000,10,FALSE)</f>
        <v>704310*******6051</v>
      </c>
      <c r="N3831" s="49" t="str">
        <f>VLOOKUP(B3831,'Список DKV от ЮТД'!$A$1:$S$10000,18,FALSE)</f>
        <v/>
      </c>
      <c r="O3831" s="49" t="str">
        <f>VLOOKUP(B3831,'Список DKV от ЮТД'!$A$1:$S$10000,19,FALSE)</f>
        <v/>
      </c>
      <c r="P3831" s="49" t="str">
        <f>VLOOKUP(B3831,'Список DKV от ЮТД'!$A$1:$S$10000,16,FALSE)</f>
        <v>431330458</v>
      </c>
      <c r="Q3831" s="49"/>
    </row>
    <row r="3832" spans="1:18" x14ac:dyDescent="0.2">
      <c r="A3832" s="28">
        <v>3830</v>
      </c>
      <c r="B3832" s="34">
        <v>19451035604</v>
      </c>
      <c r="C3832" s="47">
        <v>44104</v>
      </c>
      <c r="E3832" s="47">
        <v>44104</v>
      </c>
      <c r="F3832" s="28" t="s">
        <v>18</v>
      </c>
      <c r="H3832" s="42">
        <v>44133</v>
      </c>
      <c r="I3832" s="28" t="str">
        <f>VLOOKUP(B3832,'Список DKV от ЮТД'!$A$1:$S$10000,15,FALSE)</f>
        <v>2411/3078</v>
      </c>
      <c r="J3832" s="28" t="s">
        <v>22</v>
      </c>
      <c r="K3832" s="38" t="str">
        <f>VLOOKUP(B3832,'Список DKV от ЮТД'!$A$1:$M$10000,13,FALSE)</f>
        <v>4</v>
      </c>
      <c r="L3832" s="28" t="str">
        <f>VLOOKUP(B3832,'Список DKV от ЮТД'!$A$1:$S$10000,14,FALSE)</f>
        <v>34HP9252</v>
      </c>
      <c r="M3832" s="49" t="str">
        <f>VLOOKUP(B3832,'Список DKV от ЮТД'!$A$1:$M$10000,10,FALSE)</f>
        <v>704310*******0062</v>
      </c>
      <c r="N3832" s="49" t="str">
        <f>VLOOKUP(B3832,'Список DKV от ЮТД'!$A$1:$S$10000,18,FALSE)</f>
        <v/>
      </c>
      <c r="O3832" s="49" t="str">
        <f>VLOOKUP(B3832,'Список DKV от ЮТД'!$A$1:$S$10000,19,FALSE)</f>
        <v/>
      </c>
      <c r="P3832" s="49" t="str">
        <f>VLOOKUP(B3832,'Список DKV от ЮТД'!$A$1:$S$10000,16,FALSE)</f>
        <v>431330440</v>
      </c>
      <c r="Q3832" s="49"/>
    </row>
    <row r="3833" spans="1:18" x14ac:dyDescent="0.2">
      <c r="A3833" s="28">
        <v>3831</v>
      </c>
      <c r="B3833" s="34">
        <v>19451035695</v>
      </c>
      <c r="C3833" s="47">
        <v>44104</v>
      </c>
      <c r="E3833" s="47">
        <v>44104</v>
      </c>
      <c r="F3833" s="28" t="s">
        <v>18</v>
      </c>
      <c r="H3833" s="42">
        <v>44133</v>
      </c>
      <c r="I3833" s="28" t="str">
        <f>VLOOKUP(B3833,'Список DKV от ЮТД'!$A$1:$S$10000,15,FALSE)</f>
        <v>2411/3079</v>
      </c>
      <c r="J3833" s="28" t="s">
        <v>22</v>
      </c>
      <c r="K3833" s="38" t="str">
        <f>VLOOKUP(B3833,'Список DKV от ЮТД'!$A$1:$M$10000,13,FALSE)</f>
        <v>4</v>
      </c>
      <c r="L3833" s="28" t="str">
        <f>VLOOKUP(B3833,'Список DKV от ЮТД'!$A$1:$S$10000,14,FALSE)</f>
        <v>34TU4749</v>
      </c>
      <c r="M3833" s="49" t="str">
        <f>VLOOKUP(B3833,'Список DKV от ЮТД'!$A$1:$M$10000,10,FALSE)</f>
        <v>704310*******0674</v>
      </c>
      <c r="N3833" s="49" t="str">
        <f>VLOOKUP(B3833,'Список DKV от ЮТД'!$A$1:$S$10000,18,FALSE)</f>
        <v/>
      </c>
      <c r="O3833" s="49" t="str">
        <f>VLOOKUP(B3833,'Список DKV от ЮТД'!$A$1:$S$10000,19,FALSE)</f>
        <v/>
      </c>
      <c r="P3833" s="49" t="str">
        <f>VLOOKUP(B3833,'Список DKV от ЮТД'!$A$1:$S$10000,16,FALSE)</f>
        <v>431330449</v>
      </c>
      <c r="Q3833" s="49"/>
    </row>
    <row r="3834" spans="1:18" x14ac:dyDescent="0.2">
      <c r="A3834" s="28">
        <v>3832</v>
      </c>
      <c r="B3834" s="34">
        <v>19451035653</v>
      </c>
      <c r="C3834" s="47">
        <v>44104</v>
      </c>
      <c r="E3834" s="47">
        <v>44104</v>
      </c>
      <c r="F3834" s="28" t="s">
        <v>18</v>
      </c>
      <c r="H3834" s="42">
        <v>44133</v>
      </c>
      <c r="I3834" s="28" t="str">
        <f>VLOOKUP(B3834,'Список DKV от ЮТД'!$A$1:$S$10000,15,FALSE)</f>
        <v>2411/3080</v>
      </c>
      <c r="J3834" s="28" t="s">
        <v>22</v>
      </c>
      <c r="K3834" s="38" t="str">
        <f>VLOOKUP(B3834,'Список DKV от ЮТД'!$A$1:$M$10000,13,FALSE)</f>
        <v>4</v>
      </c>
      <c r="L3834" s="28" t="str">
        <f>VLOOKUP(B3834,'Список DKV от ЮТД'!$A$1:$S$10000,14,FALSE)</f>
        <v>33ABC306</v>
      </c>
      <c r="M3834" s="49" t="str">
        <f>VLOOKUP(B3834,'Список DKV от ЮТД'!$A$1:$M$10000,10,FALSE)</f>
        <v>704310*******9273</v>
      </c>
      <c r="N3834" s="49" t="str">
        <f>VLOOKUP(B3834,'Список DKV от ЮТД'!$A$1:$S$10000,18,FALSE)</f>
        <v>expired</v>
      </c>
      <c r="O3834" s="49" t="str">
        <f>VLOOKUP(B3834,'Список DKV от ЮТД'!$A$1:$S$10000,19,FALSE)</f>
        <v>blocked</v>
      </c>
      <c r="P3834" s="49" t="str">
        <f>VLOOKUP(B3834,'Список DKV от ЮТД'!$A$1:$S$10000,16,FALSE)</f>
        <v>431330445</v>
      </c>
      <c r="Q3834" s="49"/>
    </row>
    <row r="3835" spans="1:18" x14ac:dyDescent="0.2">
      <c r="A3835" s="28">
        <v>3833</v>
      </c>
      <c r="B3835" s="34">
        <v>19451035778</v>
      </c>
      <c r="C3835" s="47">
        <v>44104</v>
      </c>
      <c r="E3835" s="47">
        <v>44104</v>
      </c>
      <c r="F3835" s="28" t="s">
        <v>18</v>
      </c>
      <c r="H3835" s="42">
        <v>44133</v>
      </c>
      <c r="I3835" s="28" t="str">
        <f>VLOOKUP(B3835,'Список DKV от ЮТД'!$A$1:$S$10000,15,FALSE)</f>
        <v>2411/3081</v>
      </c>
      <c r="J3835" s="28" t="s">
        <v>22</v>
      </c>
      <c r="K3835" s="38" t="str">
        <f>VLOOKUP(B3835,'Список DKV от ЮТД'!$A$1:$M$10000,13,FALSE)</f>
        <v>4</v>
      </c>
      <c r="L3835" s="28" t="str">
        <f>VLOOKUP(B3835,'Список DKV от ЮТД'!$A$1:$S$10000,14,FALSE)</f>
        <v>07MVK94</v>
      </c>
      <c r="M3835" s="49" t="str">
        <f>VLOOKUP(B3835,'Список DKV от ЮТД'!$A$1:$M$10000,10,FALSE)</f>
        <v>704310*******0368</v>
      </c>
      <c r="N3835" s="49" t="str">
        <f>VLOOKUP(B3835,'Список DKV от ЮТД'!$A$1:$S$10000,18,FALSE)</f>
        <v/>
      </c>
      <c r="O3835" s="49" t="str">
        <f>VLOOKUP(B3835,'Список DKV от ЮТД'!$A$1:$S$10000,19,FALSE)</f>
        <v/>
      </c>
      <c r="P3835" s="49" t="str">
        <f>VLOOKUP(B3835,'Список DKV от ЮТД'!$A$1:$S$10000,16,FALSE)</f>
        <v>431330457</v>
      </c>
      <c r="Q3835" s="49"/>
    </row>
    <row r="3836" spans="1:18" x14ac:dyDescent="0.2">
      <c r="A3836" s="28">
        <v>3834</v>
      </c>
      <c r="B3836" s="34">
        <v>19451036479</v>
      </c>
      <c r="C3836" s="47">
        <v>44104</v>
      </c>
      <c r="E3836" s="47">
        <v>44104</v>
      </c>
      <c r="F3836" s="28" t="s">
        <v>18</v>
      </c>
      <c r="H3836" s="42">
        <v>44133</v>
      </c>
      <c r="I3836" s="28" t="str">
        <f>VLOOKUP(B3836,'Список DKV от ЮТД'!$A$1:$S$10000,15,FALSE)</f>
        <v>2411/3082</v>
      </c>
      <c r="J3836" s="28" t="s">
        <v>22</v>
      </c>
      <c r="K3836" s="38" t="str">
        <f>VLOOKUP(B3836,'Список DKV от ЮТД'!$A$1:$M$10000,13,FALSE)</f>
        <v>4</v>
      </c>
      <c r="L3836" s="28" t="str">
        <f>VLOOKUP(B3836,'Список DKV от ЮТД'!$A$1:$S$10000,14,FALSE)</f>
        <v>81EL483</v>
      </c>
      <c r="M3836" s="49" t="str">
        <f>VLOOKUP(B3836,'Список DKV от ЮТД'!$A$1:$M$10000,10,FALSE)</f>
        <v>704310*******5473</v>
      </c>
      <c r="N3836" s="49" t="str">
        <f>VLOOKUP(B3836,'Список DKV от ЮТД'!$A$1:$S$10000,18,FALSE)</f>
        <v/>
      </c>
      <c r="O3836" s="49" t="str">
        <f>VLOOKUP(B3836,'Список DKV от ЮТД'!$A$1:$S$10000,19,FALSE)</f>
        <v/>
      </c>
      <c r="P3836" s="49" t="str">
        <f>VLOOKUP(B3836,'Список DKV от ЮТД'!$A$1:$S$10000,16,FALSE)</f>
        <v>431330527</v>
      </c>
      <c r="Q3836" s="49"/>
    </row>
    <row r="3837" spans="1:18" x14ac:dyDescent="0.2">
      <c r="A3837" s="28">
        <v>3835</v>
      </c>
      <c r="B3837" s="34">
        <v>19451036487</v>
      </c>
      <c r="C3837" s="47">
        <v>44104</v>
      </c>
      <c r="E3837" s="47">
        <v>44104</v>
      </c>
      <c r="F3837" s="28" t="s">
        <v>18</v>
      </c>
      <c r="H3837" s="42">
        <v>44133</v>
      </c>
      <c r="I3837" s="28" t="str">
        <f>VLOOKUP(B3837,'Список DKV от ЮТД'!$A$1:$S$10000,15,FALSE)</f>
        <v>2411/3083</v>
      </c>
      <c r="J3837" s="28" t="s">
        <v>22</v>
      </c>
      <c r="K3837" s="38" t="str">
        <f>VLOOKUP(B3837,'Список DKV от ЮТД'!$A$1:$M$10000,13,FALSE)</f>
        <v>4</v>
      </c>
      <c r="L3837" s="28" t="str">
        <f>VLOOKUP(B3837,'Список DKV от ЮТД'!$A$1:$S$10000,14,FALSE)</f>
        <v>34DAM348</v>
      </c>
      <c r="M3837" s="49" t="str">
        <f>VLOOKUP(B3837,'Список DKV от ЮТД'!$A$1:$M$10000,10,FALSE)</f>
        <v>704310*******0210</v>
      </c>
      <c r="N3837" s="49" t="str">
        <f>VLOOKUP(B3837,'Список DKV от ЮТД'!$A$1:$S$10000,18,FALSE)</f>
        <v/>
      </c>
      <c r="O3837" s="49" t="str">
        <f>VLOOKUP(B3837,'Список DKV от ЮТД'!$A$1:$S$10000,19,FALSE)</f>
        <v/>
      </c>
      <c r="P3837" s="49" t="str">
        <f>VLOOKUP(B3837,'Список DKV от ЮТД'!$A$1:$S$10000,16,FALSE)</f>
        <v>431330528</v>
      </c>
      <c r="Q3837" s="49"/>
    </row>
    <row r="3838" spans="1:18" x14ac:dyDescent="0.2">
      <c r="A3838" s="28">
        <v>3836</v>
      </c>
      <c r="B3838" s="34">
        <v>19451035547</v>
      </c>
      <c r="C3838" s="47">
        <v>44104</v>
      </c>
      <c r="E3838" s="47">
        <v>44104</v>
      </c>
      <c r="F3838" s="28" t="s">
        <v>18</v>
      </c>
      <c r="H3838" s="42">
        <v>44133</v>
      </c>
      <c r="I3838" s="28" t="str">
        <f>VLOOKUP(B3838,'Список DKV от ЮТД'!$A$1:$S$10000,15,FALSE)</f>
        <v>2411/3084</v>
      </c>
      <c r="J3838" s="28" t="s">
        <v>22</v>
      </c>
      <c r="K3838" s="38" t="str">
        <f>VLOOKUP(B3838,'Список DKV от ЮТД'!$A$1:$M$10000,13,FALSE)</f>
        <v>4</v>
      </c>
      <c r="L3838" s="28" t="str">
        <f>VLOOKUP(B3838,'Список DKV от ЮТД'!$A$1:$S$10000,14,FALSE)</f>
        <v>41KY268</v>
      </c>
      <c r="M3838" s="49" t="str">
        <f>VLOOKUP(B3838,'Список DKV от ЮТД'!$A$1:$M$10000,10,FALSE)</f>
        <v>704310*******0093</v>
      </c>
      <c r="N3838" s="49" t="str">
        <f>VLOOKUP(B3838,'Список DKV от ЮТД'!$A$1:$S$10000,18,FALSE)</f>
        <v/>
      </c>
      <c r="O3838" s="49" t="str">
        <f>VLOOKUP(B3838,'Список DKV от ЮТД'!$A$1:$S$10000,19,FALSE)</f>
        <v/>
      </c>
      <c r="P3838" s="49" t="str">
        <f>VLOOKUP(B3838,'Список DKV от ЮТД'!$A$1:$S$10000,16,FALSE)</f>
        <v>431330434</v>
      </c>
      <c r="Q3838" s="49"/>
    </row>
    <row r="3839" spans="1:18" x14ac:dyDescent="0.2">
      <c r="A3839" s="28">
        <v>3837</v>
      </c>
      <c r="B3839" s="34">
        <v>19451035570</v>
      </c>
      <c r="C3839" s="47">
        <v>44104</v>
      </c>
      <c r="E3839" s="47">
        <v>44104</v>
      </c>
      <c r="F3839" s="28" t="s">
        <v>18</v>
      </c>
      <c r="H3839" s="42">
        <v>44133</v>
      </c>
      <c r="I3839" s="28" t="str">
        <f>VLOOKUP(B3839,'Список DKV от ЮТД'!$A$1:$S$10000,15,FALSE)</f>
        <v>2411/3085</v>
      </c>
      <c r="J3839" s="28" t="s">
        <v>22</v>
      </c>
      <c r="K3839" s="38" t="str">
        <f>VLOOKUP(B3839,'Список DKV от ЮТД'!$A$1:$M$10000,13,FALSE)</f>
        <v>4</v>
      </c>
      <c r="L3839" s="28" t="str">
        <f>VLOOKUP(B3839,'Список DKV от ЮТД'!$A$1:$S$10000,14,FALSE)</f>
        <v>28K5877</v>
      </c>
      <c r="M3839" s="49" t="str">
        <f>VLOOKUP(B3839,'Список DKV от ЮТД'!$A$1:$M$10000,10,FALSE)</f>
        <v>704310*******4468</v>
      </c>
      <c r="N3839" s="49" t="str">
        <f>VLOOKUP(B3839,'Список DKV от ЮТД'!$A$1:$S$10000,18,FALSE)</f>
        <v/>
      </c>
      <c r="O3839" s="49" t="str">
        <f>VLOOKUP(B3839,'Список DKV от ЮТД'!$A$1:$S$10000,19,FALSE)</f>
        <v/>
      </c>
      <c r="P3839" s="49" t="str">
        <f>VLOOKUP(B3839,'Список DKV от ЮТД'!$A$1:$S$10000,16,FALSE)</f>
        <v>431330437</v>
      </c>
      <c r="Q3839" s="49"/>
    </row>
    <row r="3840" spans="1:18" x14ac:dyDescent="0.2">
      <c r="A3840" s="28">
        <v>3838</v>
      </c>
      <c r="B3840" s="34">
        <v>19451035612</v>
      </c>
      <c r="C3840" s="47">
        <v>44104</v>
      </c>
      <c r="E3840" s="47">
        <v>44104</v>
      </c>
      <c r="F3840" s="28" t="s">
        <v>18</v>
      </c>
      <c r="H3840" s="42">
        <v>44133</v>
      </c>
      <c r="I3840" s="28" t="str">
        <f>VLOOKUP(B3840,'Список DKV от ЮТД'!$A$1:$S$10000,15,FALSE)</f>
        <v>2411/3086</v>
      </c>
      <c r="J3840" s="28" t="s">
        <v>22</v>
      </c>
      <c r="K3840" s="38" t="str">
        <f>VLOOKUP(B3840,'Список DKV от ЮТД'!$A$1:$M$10000,13,FALSE)</f>
        <v>4</v>
      </c>
      <c r="L3840" s="28" t="str">
        <f>VLOOKUP(B3840,'Список DKV от ЮТД'!$A$1:$S$10000,14,FALSE)</f>
        <v>81ABK111</v>
      </c>
      <c r="M3840" s="49" t="str">
        <f>VLOOKUP(B3840,'Список DKV от ЮТД'!$A$1:$M$10000,10,FALSE)</f>
        <v>704310*******1246</v>
      </c>
      <c r="N3840" s="49" t="str">
        <f>VLOOKUP(B3840,'Список DKV от ЮТД'!$A$1:$S$10000,18,FALSE)</f>
        <v/>
      </c>
      <c r="O3840" s="49" t="str">
        <f>VLOOKUP(B3840,'Список DKV от ЮТД'!$A$1:$S$10000,19,FALSE)</f>
        <v/>
      </c>
      <c r="P3840" s="49" t="str">
        <f>VLOOKUP(B3840,'Список DKV от ЮТД'!$A$1:$S$10000,16,FALSE)</f>
        <v>431330441</v>
      </c>
      <c r="Q3840" s="49"/>
    </row>
    <row r="3841" spans="1:18" x14ac:dyDescent="0.2">
      <c r="A3841" s="28">
        <v>3839</v>
      </c>
      <c r="B3841" s="34">
        <v>19451035661</v>
      </c>
      <c r="C3841" s="47">
        <v>44104</v>
      </c>
      <c r="E3841" s="47">
        <v>44104</v>
      </c>
      <c r="F3841" s="28" t="s">
        <v>18</v>
      </c>
      <c r="H3841" s="42">
        <v>44133</v>
      </c>
      <c r="I3841" s="28" t="str">
        <f>VLOOKUP(B3841,'Список DKV от ЮТД'!$A$1:$S$10000,15,FALSE)</f>
        <v>2411/3087</v>
      </c>
      <c r="J3841" s="28" t="s">
        <v>22</v>
      </c>
      <c r="K3841" s="38" t="str">
        <f>VLOOKUP(B3841,'Список DKV от ЮТД'!$A$1:$M$10000,13,FALSE)</f>
        <v>4</v>
      </c>
      <c r="L3841" s="28" t="str">
        <f>VLOOKUP(B3841,'Список DKV от ЮТД'!$A$1:$S$10000,14,FALSE)</f>
        <v>31E9075</v>
      </c>
      <c r="M3841" s="49" t="str">
        <f>VLOOKUP(B3841,'Список DKV от ЮТД'!$A$1:$M$10000,10,FALSE)</f>
        <v>704310*******9778</v>
      </c>
      <c r="N3841" s="49" t="str">
        <f>VLOOKUP(B3841,'Список DKV от ЮТД'!$A$1:$S$10000,18,FALSE)</f>
        <v/>
      </c>
      <c r="O3841" s="49" t="str">
        <f>VLOOKUP(B3841,'Список DKV от ЮТД'!$A$1:$S$10000,19,FALSE)</f>
        <v/>
      </c>
      <c r="P3841" s="49" t="str">
        <f>VLOOKUP(B3841,'Список DKV от ЮТД'!$A$1:$S$10000,16,FALSE)</f>
        <v>431330446</v>
      </c>
      <c r="Q3841" s="49"/>
    </row>
    <row r="3842" spans="1:18" x14ac:dyDescent="0.2">
      <c r="A3842" s="28">
        <v>3840</v>
      </c>
      <c r="B3842" s="34">
        <v>19451035976</v>
      </c>
      <c r="C3842" s="47">
        <v>44104</v>
      </c>
      <c r="E3842" s="47">
        <v>44104</v>
      </c>
      <c r="F3842" s="28" t="s">
        <v>18</v>
      </c>
      <c r="H3842" s="42">
        <v>44133</v>
      </c>
      <c r="I3842" s="28" t="str">
        <f>VLOOKUP(B3842,'Список DKV от ЮТД'!$A$1:$S$10000,15,FALSE)</f>
        <v>2411/3088</v>
      </c>
      <c r="J3842" s="28" t="s">
        <v>22</v>
      </c>
      <c r="K3842" s="38" t="str">
        <f>VLOOKUP(B3842,'Список DKV от ЮТД'!$A$1:$M$10000,13,FALSE)</f>
        <v>4</v>
      </c>
      <c r="L3842" s="28" t="str">
        <f>VLOOKUP(B3842,'Список DKV от ЮТД'!$A$1:$S$10000,14,FALSE)</f>
        <v>34BKU693</v>
      </c>
      <c r="M3842" s="49" t="str">
        <f>VLOOKUP(B3842,'Список DKV от ЮТД'!$A$1:$M$10000,10,FALSE)</f>
        <v>704310*******1777</v>
      </c>
      <c r="N3842" s="49" t="str">
        <f>VLOOKUP(B3842,'Список DKV от ЮТД'!$A$1:$S$10000,18,FALSE)</f>
        <v/>
      </c>
      <c r="O3842" s="49" t="str">
        <f>VLOOKUP(B3842,'Список DKV от ЮТД'!$A$1:$S$10000,19,FALSE)</f>
        <v/>
      </c>
      <c r="P3842" s="49" t="str">
        <f>VLOOKUP(B3842,'Список DKV от ЮТД'!$A$1:$S$10000,16,FALSE)</f>
        <v>431330477</v>
      </c>
      <c r="Q3842" s="49"/>
    </row>
    <row r="3843" spans="1:18" x14ac:dyDescent="0.2">
      <c r="A3843" s="28">
        <v>3841</v>
      </c>
      <c r="B3843" s="36">
        <v>19451046148</v>
      </c>
      <c r="C3843" s="47">
        <v>44104</v>
      </c>
      <c r="E3843" s="47">
        <v>44104</v>
      </c>
      <c r="F3843" s="28" t="s">
        <v>20</v>
      </c>
      <c r="G3843" s="38">
        <v>241</v>
      </c>
      <c r="H3843" s="42">
        <v>44133</v>
      </c>
      <c r="I3843" s="28" t="str">
        <f>VLOOKUP(B3843,'Список DKV от ЮТД'!$A$1:$S$10000,15,FALSE)</f>
        <v>2412/614</v>
      </c>
      <c r="J3843" s="28" t="s">
        <v>22</v>
      </c>
      <c r="K3843" s="38" t="str">
        <f>VLOOKUP(B3843,'Список DKV от ЮТД'!$A$1:$M$10000,13,FALSE)</f>
        <v>4</v>
      </c>
      <c r="L3843" s="28" t="str">
        <f>VLOOKUP(B3843,'Список DKV от ЮТД'!$A$1:$S$10000,14,FALSE)</f>
        <v>ST8730AC</v>
      </c>
      <c r="M3843" s="49" t="str">
        <f>VLOOKUP(B3843,'Список DKV от ЮТД'!$A$1:$M$10000,10,FALSE)</f>
        <v>704310*******7092</v>
      </c>
      <c r="N3843" s="49" t="str">
        <f>VLOOKUP(B3843,'Список DKV от ЮТД'!$A$1:$S$10000,18,FALSE)</f>
        <v/>
      </c>
      <c r="O3843" s="49" t="str">
        <f>VLOOKUP(B3843,'Список DKV от ЮТД'!$A$1:$S$10000,19,FALSE)</f>
        <v/>
      </c>
      <c r="P3843" s="49" t="str">
        <f>VLOOKUP(B3843,'Список DKV от ЮТД'!$A$1:$S$10000,16,FALSE)</f>
        <v>431331494</v>
      </c>
      <c r="Q3843" s="49" t="s">
        <v>46272</v>
      </c>
      <c r="R3843" s="28" t="s">
        <v>46273</v>
      </c>
    </row>
    <row r="3844" spans="1:18" x14ac:dyDescent="0.2">
      <c r="A3844" s="28">
        <v>3842</v>
      </c>
      <c r="B3844" s="34">
        <v>19451046304</v>
      </c>
      <c r="C3844" s="47">
        <v>44104</v>
      </c>
      <c r="E3844" s="47">
        <v>44104</v>
      </c>
      <c r="F3844" s="28" t="s">
        <v>20</v>
      </c>
      <c r="H3844" s="42">
        <v>44133</v>
      </c>
      <c r="I3844" s="28" t="str">
        <f>VLOOKUP(B3844,'Список DKV от ЮТД'!$A$1:$S$10000,15,FALSE)</f>
        <v>2412/615</v>
      </c>
      <c r="J3844" s="28" t="s">
        <v>22</v>
      </c>
      <c r="K3844" s="38" t="str">
        <f>VLOOKUP(B3844,'Список DKV от ЮТД'!$A$1:$M$10000,13,FALSE)</f>
        <v>4</v>
      </c>
      <c r="L3844" s="28" t="str">
        <f>VLOOKUP(B3844,'Список DKV от ЮТД'!$A$1:$S$10000,14,FALSE)</f>
        <v>K73A969</v>
      </c>
      <c r="M3844" s="49" t="str">
        <f>VLOOKUP(B3844,'Список DKV от ЮТД'!$A$1:$M$10000,10,FALSE)</f>
        <v>704310*******2965</v>
      </c>
      <c r="N3844" s="49" t="str">
        <f>VLOOKUP(B3844,'Список DKV от ЮТД'!$A$1:$S$10000,18,FALSE)</f>
        <v>expired</v>
      </c>
      <c r="O3844" s="49" t="str">
        <f>VLOOKUP(B3844,'Список DKV от ЮТД'!$A$1:$S$10000,19,FALSE)</f>
        <v>blocked</v>
      </c>
      <c r="P3844" s="49" t="str">
        <f>VLOOKUP(B3844,'Список DKV от ЮТД'!$A$1:$S$10000,16,FALSE)</f>
        <v>431331510</v>
      </c>
      <c r="Q3844" s="49"/>
    </row>
    <row r="3845" spans="1:18" x14ac:dyDescent="0.2">
      <c r="A3845" s="28">
        <v>3843</v>
      </c>
      <c r="B3845" s="34">
        <v>19451046437</v>
      </c>
      <c r="C3845" s="47">
        <v>44104</v>
      </c>
      <c r="E3845" s="47">
        <v>44104</v>
      </c>
      <c r="F3845" s="28" t="s">
        <v>20</v>
      </c>
      <c r="H3845" s="42">
        <v>44133</v>
      </c>
      <c r="I3845" s="28" t="str">
        <f>VLOOKUP(B3845,'Список DKV от ЮТД'!$A$1:$S$10000,15,FALSE)</f>
        <v>2412/616</v>
      </c>
      <c r="J3845" s="28" t="s">
        <v>22</v>
      </c>
      <c r="K3845" s="38" t="str">
        <f>VLOOKUP(B3845,'Список DKV от ЮТД'!$A$1:$M$10000,13,FALSE)</f>
        <v>4</v>
      </c>
      <c r="L3845" s="28" t="str">
        <f>VLOOKUP(B3845,'Список DKV от ЮТД'!$A$1:$S$10000,14,FALSE)</f>
        <v>OG0507RI</v>
      </c>
      <c r="M3845" s="49" t="str">
        <f>VLOOKUP(B3845,'Список DKV от ЮТД'!$A$1:$M$10000,10,FALSE)</f>
        <v>704310*******2578</v>
      </c>
      <c r="N3845" s="49" t="str">
        <f>VLOOKUP(B3845,'Список DKV от ЮТД'!$A$1:$S$10000,18,FALSE)</f>
        <v/>
      </c>
      <c r="O3845" s="49" t="str">
        <f>VLOOKUP(B3845,'Список DKV от ЮТД'!$A$1:$S$10000,19,FALSE)</f>
        <v/>
      </c>
      <c r="P3845" s="49" t="str">
        <f>VLOOKUP(B3845,'Список DKV от ЮТД'!$A$1:$S$10000,16,FALSE)</f>
        <v>431331523</v>
      </c>
      <c r="Q3845" s="49"/>
    </row>
    <row r="3846" spans="1:18" x14ac:dyDescent="0.2">
      <c r="A3846" s="28">
        <v>3844</v>
      </c>
      <c r="B3846" s="34">
        <v>19451036016</v>
      </c>
      <c r="C3846" s="47">
        <v>44104</v>
      </c>
      <c r="E3846" s="47">
        <v>44104</v>
      </c>
      <c r="F3846" s="28" t="s">
        <v>18</v>
      </c>
      <c r="H3846" s="42">
        <v>44134</v>
      </c>
      <c r="I3846" s="28" t="str">
        <f>VLOOKUP(B3846,'Список DKV от ЮТД'!$A$1:$S$10000,15,FALSE)</f>
        <v>2411/3089</v>
      </c>
      <c r="J3846" s="28" t="s">
        <v>22</v>
      </c>
      <c r="K3846" s="38" t="str">
        <f>VLOOKUP(B3846,'Список DKV от ЮТД'!$A$1:$M$10000,13,FALSE)</f>
        <v>4</v>
      </c>
      <c r="L3846" s="28" t="str">
        <f>VLOOKUP(B3846,'Список DKV от ЮТД'!$A$1:$S$10000,14,FALSE)</f>
        <v>31BD266</v>
      </c>
      <c r="M3846" s="49" t="str">
        <f>VLOOKUP(B3846,'Список DKV от ЮТД'!$A$1:$M$10000,10,FALSE)</f>
        <v>704310*******9665</v>
      </c>
      <c r="N3846" s="49" t="str">
        <f>VLOOKUP(B3846,'Список DKV от ЮТД'!$A$1:$S$10000,18,FALSE)</f>
        <v/>
      </c>
      <c r="O3846" s="49" t="str">
        <f>VLOOKUP(B3846,'Список DKV от ЮТД'!$A$1:$S$10000,19,FALSE)</f>
        <v/>
      </c>
      <c r="P3846" s="49" t="str">
        <f>VLOOKUP(B3846,'Список DKV от ЮТД'!$A$1:$S$10000,16,FALSE)</f>
        <v>431330481</v>
      </c>
      <c r="Q3846" s="49"/>
    </row>
    <row r="3847" spans="1:18" x14ac:dyDescent="0.2">
      <c r="A3847" s="28">
        <v>3845</v>
      </c>
      <c r="B3847" s="34">
        <v>19451035893</v>
      </c>
      <c r="C3847" s="47">
        <v>44104</v>
      </c>
      <c r="E3847" s="47">
        <v>44104</v>
      </c>
      <c r="F3847" s="28" t="s">
        <v>18</v>
      </c>
      <c r="H3847" s="42">
        <v>44134</v>
      </c>
      <c r="I3847" s="28" t="str">
        <f>VLOOKUP(B3847,'Список DKV от ЮТД'!$A$1:$S$10000,15,FALSE)</f>
        <v>2411/3090</v>
      </c>
      <c r="J3847" s="28" t="s">
        <v>22</v>
      </c>
      <c r="K3847" s="38" t="str">
        <f>VLOOKUP(B3847,'Список DKV от ЮТД'!$A$1:$M$10000,13,FALSE)</f>
        <v>4</v>
      </c>
      <c r="L3847" s="28" t="str">
        <f>VLOOKUP(B3847,'Список DKV от ЮТД'!$A$1:$S$10000,14,FALSE)</f>
        <v>33CYD58</v>
      </c>
      <c r="M3847" s="49" t="str">
        <f>VLOOKUP(B3847,'Список DKV от ЮТД'!$A$1:$M$10000,10,FALSE)</f>
        <v>704310*******1309</v>
      </c>
      <c r="N3847" s="49" t="str">
        <f>VLOOKUP(B3847,'Список DKV от ЮТД'!$A$1:$S$10000,18,FALSE)</f>
        <v/>
      </c>
      <c r="O3847" s="49" t="str">
        <f>VLOOKUP(B3847,'Список DKV от ЮТД'!$A$1:$S$10000,19,FALSE)</f>
        <v/>
      </c>
      <c r="P3847" s="49" t="str">
        <f>VLOOKUP(B3847,'Список DKV от ЮТД'!$A$1:$S$10000,16,FALSE)</f>
        <v>431330469</v>
      </c>
      <c r="Q3847" s="49"/>
    </row>
    <row r="3848" spans="1:18" x14ac:dyDescent="0.2">
      <c r="A3848" s="28">
        <v>3846</v>
      </c>
      <c r="B3848" s="34">
        <v>19451035935</v>
      </c>
      <c r="C3848" s="47">
        <v>44104</v>
      </c>
      <c r="E3848" s="47">
        <v>44104</v>
      </c>
      <c r="F3848" s="28" t="s">
        <v>18</v>
      </c>
      <c r="H3848" s="42">
        <v>44134</v>
      </c>
      <c r="I3848" s="28" t="str">
        <f>VLOOKUP(B3848,'Список DKV от ЮТД'!$A$1:$S$10000,15,FALSE)</f>
        <v>2411/3091</v>
      </c>
      <c r="J3848" s="28" t="s">
        <v>22</v>
      </c>
      <c r="K3848" s="38" t="str">
        <f>VLOOKUP(B3848,'Список DKV от ЮТД'!$A$1:$M$10000,13,FALSE)</f>
        <v>4</v>
      </c>
      <c r="L3848" s="28" t="str">
        <f>VLOOKUP(B3848,'Список DKV от ЮТД'!$A$1:$S$10000,14,FALSE)</f>
        <v>34AEN349</v>
      </c>
      <c r="M3848" s="49" t="str">
        <f>VLOOKUP(B3848,'Список DKV от ЮТД'!$A$1:$M$10000,10,FALSE)</f>
        <v>704310*******8813</v>
      </c>
      <c r="N3848" s="49" t="str">
        <f>VLOOKUP(B3848,'Список DKV от ЮТД'!$A$1:$S$10000,18,FALSE)</f>
        <v/>
      </c>
      <c r="O3848" s="49" t="str">
        <f>VLOOKUP(B3848,'Список DKV от ЮТД'!$A$1:$S$10000,19,FALSE)</f>
        <v/>
      </c>
      <c r="P3848" s="49" t="str">
        <f>VLOOKUP(B3848,'Список DKV от ЮТД'!$A$1:$S$10000,16,FALSE)</f>
        <v>431330473</v>
      </c>
      <c r="Q3848" s="49"/>
    </row>
    <row r="3849" spans="1:18" x14ac:dyDescent="0.2">
      <c r="A3849" s="28">
        <v>3847</v>
      </c>
      <c r="B3849" s="34">
        <v>19451035810</v>
      </c>
      <c r="C3849" s="47">
        <v>44104</v>
      </c>
      <c r="E3849" s="47">
        <v>44104</v>
      </c>
      <c r="F3849" s="28" t="s">
        <v>18</v>
      </c>
      <c r="H3849" s="42">
        <v>44134</v>
      </c>
      <c r="I3849" s="28" t="str">
        <f>VLOOKUP(B3849,'Список DKV от ЮТД'!$A$1:$S$10000,15,FALSE)</f>
        <v>2411/3092</v>
      </c>
      <c r="J3849" s="28" t="s">
        <v>22</v>
      </c>
      <c r="K3849" s="38" t="str">
        <f>VLOOKUP(B3849,'Список DKV от ЮТД'!$A$1:$M$10000,13,FALSE)</f>
        <v>4</v>
      </c>
      <c r="L3849" s="28" t="str">
        <f>VLOOKUP(B3849,'Список DKV от ЮТД'!$A$1:$S$10000,14,FALSE)</f>
        <v>07MVK95</v>
      </c>
      <c r="M3849" s="49" t="str">
        <f>VLOOKUP(B3849,'Список DKV от ЮТД'!$A$1:$M$10000,10,FALSE)</f>
        <v>704310*******0335</v>
      </c>
      <c r="N3849" s="49" t="str">
        <f>VLOOKUP(B3849,'Список DKV от ЮТД'!$A$1:$S$10000,18,FALSE)</f>
        <v/>
      </c>
      <c r="O3849" s="49" t="str">
        <f>VLOOKUP(B3849,'Список DKV от ЮТД'!$A$1:$S$10000,19,FALSE)</f>
        <v/>
      </c>
      <c r="P3849" s="49" t="str">
        <f>VLOOKUP(B3849,'Список DKV от ЮТД'!$A$1:$S$10000,16,FALSE)</f>
        <v>431330461</v>
      </c>
      <c r="Q3849" s="49"/>
    </row>
    <row r="3850" spans="1:18" x14ac:dyDescent="0.2">
      <c r="A3850" s="28">
        <v>3848</v>
      </c>
      <c r="B3850" s="34">
        <v>19451035851</v>
      </c>
      <c r="C3850" s="47">
        <v>44104</v>
      </c>
      <c r="E3850" s="47">
        <v>44104</v>
      </c>
      <c r="F3850" s="28" t="s">
        <v>18</v>
      </c>
      <c r="H3850" s="42">
        <v>44134</v>
      </c>
      <c r="I3850" s="28" t="str">
        <f>VLOOKUP(B3850,'Список DKV от ЮТД'!$A$1:$S$10000,15,FALSE)</f>
        <v>2411/3093</v>
      </c>
      <c r="J3850" s="28" t="s">
        <v>22</v>
      </c>
      <c r="K3850" s="38" t="str">
        <f>VLOOKUP(B3850,'Список DKV от ЮТД'!$A$1:$M$10000,13,FALSE)</f>
        <v>4</v>
      </c>
      <c r="L3850" s="28" t="str">
        <f>VLOOKUP(B3850,'Список DKV от ЮТД'!$A$1:$S$10000,14,FALSE)</f>
        <v>34SU0331</v>
      </c>
      <c r="M3850" s="49" t="str">
        <f>VLOOKUP(B3850,'Список DKV от ЮТД'!$A$1:$M$10000,10,FALSE)</f>
        <v>704310*******9175</v>
      </c>
      <c r="N3850" s="49" t="str">
        <f>VLOOKUP(B3850,'Список DKV от ЮТД'!$A$1:$S$10000,18,FALSE)</f>
        <v/>
      </c>
      <c r="O3850" s="49" t="str">
        <f>VLOOKUP(B3850,'Список DKV от ЮТД'!$A$1:$S$10000,19,FALSE)</f>
        <v/>
      </c>
      <c r="P3850" s="49" t="str">
        <f>VLOOKUP(B3850,'Список DKV от ЮТД'!$A$1:$S$10000,16,FALSE)</f>
        <v>431330465</v>
      </c>
      <c r="Q3850" s="49"/>
    </row>
    <row r="3851" spans="1:18" x14ac:dyDescent="0.2">
      <c r="A3851" s="28">
        <v>3849</v>
      </c>
      <c r="B3851" s="34">
        <v>19451046130</v>
      </c>
      <c r="C3851" s="47">
        <v>44104</v>
      </c>
      <c r="E3851" s="47">
        <v>44104</v>
      </c>
      <c r="F3851" s="28" t="s">
        <v>20</v>
      </c>
      <c r="H3851" s="42">
        <v>44134</v>
      </c>
      <c r="I3851" s="28" t="str">
        <f>VLOOKUP(B3851,'Список DKV от ЮТД'!$A$1:$S$10000,15,FALSE)</f>
        <v>2412/617</v>
      </c>
      <c r="J3851" s="28" t="s">
        <v>22</v>
      </c>
      <c r="K3851" s="38" t="str">
        <f>VLOOKUP(B3851,'Список DKV от ЮТД'!$A$1:$M$10000,13,FALSE)</f>
        <v>4</v>
      </c>
      <c r="L3851" s="28" t="str">
        <f>VLOOKUP(B3851,'Список DKV от ЮТД'!$A$1:$S$10000,14,FALSE)</f>
        <v>PZ882DD</v>
      </c>
      <c r="M3851" s="49" t="str">
        <f>VLOOKUP(B3851,'Список DKV от ЮТД'!$A$1:$M$10000,10,FALSE)</f>
        <v>704310*******6012</v>
      </c>
      <c r="N3851" s="49" t="str">
        <f>VLOOKUP(B3851,'Список DKV от ЮТД'!$A$1:$S$10000,18,FALSE)</f>
        <v/>
      </c>
      <c r="O3851" s="49" t="str">
        <f>VLOOKUP(B3851,'Список DKV от ЮТД'!$A$1:$S$10000,19,FALSE)</f>
        <v/>
      </c>
      <c r="P3851" s="49" t="str">
        <f>VLOOKUP(B3851,'Список DKV от ЮТД'!$A$1:$S$10000,16,FALSE)</f>
        <v>431331493</v>
      </c>
      <c r="Q3851" s="49"/>
    </row>
    <row r="3852" spans="1:18" x14ac:dyDescent="0.2">
      <c r="A3852" s="28">
        <v>3850</v>
      </c>
      <c r="B3852" s="34">
        <v>19451046114</v>
      </c>
      <c r="C3852" s="47">
        <v>44104</v>
      </c>
      <c r="E3852" s="47">
        <v>44104</v>
      </c>
      <c r="F3852" s="28" t="s">
        <v>20</v>
      </c>
      <c r="H3852" s="42">
        <v>44134</v>
      </c>
      <c r="I3852" s="28" t="str">
        <f>VLOOKUP(B3852,'Список DKV от ЮТД'!$A$1:$S$10000,15,FALSE)</f>
        <v>2412/618</v>
      </c>
      <c r="J3852" s="28" t="s">
        <v>22</v>
      </c>
      <c r="K3852" s="38" t="str">
        <f>VLOOKUP(B3852,'Список DKV от ЮТД'!$A$1:$M$10000,13,FALSE)</f>
        <v>4</v>
      </c>
      <c r="L3852" s="28" t="str">
        <f>VLOOKUP(B3852,'Список DKV от ЮТД'!$A$1:$S$10000,14,FALSE)</f>
        <v>LJ70DRU</v>
      </c>
      <c r="M3852" s="49" t="str">
        <f>VLOOKUP(B3852,'Список DKV от ЮТД'!$A$1:$M$10000,10,FALSE)</f>
        <v>704310*******7830</v>
      </c>
      <c r="N3852" s="49" t="str">
        <f>VLOOKUP(B3852,'Список DKV от ЮТД'!$A$1:$S$10000,18,FALSE)</f>
        <v/>
      </c>
      <c r="O3852" s="49" t="str">
        <f>VLOOKUP(B3852,'Список DKV от ЮТД'!$A$1:$S$10000,19,FALSE)</f>
        <v/>
      </c>
      <c r="P3852" s="49" t="str">
        <f>VLOOKUP(B3852,'Список DKV от ЮТД'!$A$1:$S$10000,16,FALSE)</f>
        <v>431331491</v>
      </c>
      <c r="Q3852" s="49"/>
    </row>
    <row r="3853" spans="1:18" x14ac:dyDescent="0.2">
      <c r="A3853" s="28">
        <v>3851</v>
      </c>
      <c r="B3853" s="34">
        <v>19441088788</v>
      </c>
      <c r="C3853" s="47">
        <v>43886</v>
      </c>
      <c r="E3853" s="47">
        <v>43886</v>
      </c>
      <c r="F3853" s="48" t="s">
        <v>5019</v>
      </c>
      <c r="H3853" s="42">
        <v>44134</v>
      </c>
      <c r="I3853" s="28" t="str">
        <f>VLOOKUP(B3853,'Список DKV от ЮТД'!$A$1:$S$10000,15,FALSE)</f>
        <v>2413/99</v>
      </c>
      <c r="J3853" s="28" t="s">
        <v>22</v>
      </c>
      <c r="K3853" s="38" t="str">
        <f>VLOOKUP(B3853,'Список DKV от ЮТД'!$A$1:$M$10000,13,FALSE)</f>
        <v>4</v>
      </c>
      <c r="L3853" s="28" t="str">
        <f>VLOOKUP(B3853,'Список DKV от ЮТД'!$A$1:$S$10000,14,FALSE)</f>
        <v>LJ79THK</v>
      </c>
      <c r="M3853" s="49" t="str">
        <f>VLOOKUP(B3853,'Список DKV от ЮТД'!$A$1:$M$10000,10,FALSE)</f>
        <v>704310*******6587</v>
      </c>
      <c r="N3853" s="49" t="str">
        <f>VLOOKUP(B3853,'Список DKV от ЮТД'!$A$1:$S$10000,18,FALSE)</f>
        <v/>
      </c>
      <c r="O3853" s="49" t="str">
        <f>VLOOKUP(B3853,'Список DKV от ЮТД'!$A$1:$S$10000,19,FALSE)</f>
        <v/>
      </c>
      <c r="P3853" s="49" t="str">
        <f>VLOOKUP(B3853,'Список DKV от ЮТД'!$A$1:$S$10000,16,FALSE)</f>
        <v>431073614</v>
      </c>
      <c r="Q3853" s="49"/>
    </row>
    <row r="3854" spans="1:18" x14ac:dyDescent="0.2">
      <c r="A3854" s="28">
        <v>3852</v>
      </c>
      <c r="B3854" s="34">
        <v>19451035737</v>
      </c>
      <c r="C3854" s="47">
        <v>44104</v>
      </c>
      <c r="E3854" s="47">
        <v>44104</v>
      </c>
      <c r="F3854" s="28" t="s">
        <v>18</v>
      </c>
      <c r="H3854" s="42">
        <v>44135</v>
      </c>
      <c r="I3854" s="28" t="str">
        <f>VLOOKUP(B3854,'Список DKV от ЮТД'!$A$1:$S$10000,15,FALSE)</f>
        <v>2411/3094</v>
      </c>
      <c r="J3854" s="28" t="s">
        <v>22</v>
      </c>
      <c r="K3854" s="38" t="str">
        <f>VLOOKUP(B3854,'Список DKV от ЮТД'!$A$1:$M$10000,13,FALSE)</f>
        <v>4</v>
      </c>
      <c r="L3854" s="28" t="str">
        <f>VLOOKUP(B3854,'Список DKV от ЮТД'!$A$1:$S$10000,14,FALSE)</f>
        <v>34DJK682</v>
      </c>
      <c r="M3854" s="49" t="str">
        <f>VLOOKUP(B3854,'Список DKV от ЮТД'!$A$1:$M$10000,10,FALSE)</f>
        <v>704310*******6309</v>
      </c>
      <c r="N3854" s="49" t="str">
        <f>VLOOKUP(B3854,'Список DKV от ЮТД'!$A$1:$S$10000,18,FALSE)</f>
        <v>expired</v>
      </c>
      <c r="O3854" s="49" t="str">
        <f>VLOOKUP(B3854,'Список DKV от ЮТД'!$A$1:$S$10000,19,FALSE)</f>
        <v>blocked</v>
      </c>
      <c r="P3854" s="49" t="str">
        <f>VLOOKUP(B3854,'Список DKV от ЮТД'!$A$1:$S$10000,16,FALSE)</f>
        <v>431330453</v>
      </c>
      <c r="Q3854" s="49"/>
    </row>
    <row r="3855" spans="1:18" x14ac:dyDescent="0.2">
      <c r="A3855" s="28">
        <v>3853</v>
      </c>
      <c r="B3855" s="34">
        <v>20300611173</v>
      </c>
      <c r="C3855" s="47">
        <v>44131</v>
      </c>
      <c r="E3855" s="47">
        <v>44131</v>
      </c>
      <c r="F3855" s="28" t="s">
        <v>18</v>
      </c>
      <c r="H3855" s="42">
        <v>44135</v>
      </c>
      <c r="I3855" s="28" t="str">
        <f>VLOOKUP(B3855,'Список DKV от ЮТД'!$A$1:$S$10000,15,FALSE)</f>
        <v>2411/3095</v>
      </c>
      <c r="J3855" s="28" t="s">
        <v>22</v>
      </c>
      <c r="K3855" s="38" t="str">
        <f>VLOOKUP(B3855,'Список DKV от ЮТД'!$A$1:$M$10000,13,FALSE)</f>
        <v>4</v>
      </c>
      <c r="L3855" s="28" t="str">
        <f>VLOOKUP(B3855,'Список DKV от ЮТД'!$A$1:$S$10000,14,FALSE)</f>
        <v>07MVM39</v>
      </c>
      <c r="M3855" s="49" t="str">
        <f>VLOOKUP(B3855,'Список DKV от ЮТД'!$A$1:$M$10000,10,FALSE)</f>
        <v>704310*******7646</v>
      </c>
      <c r="N3855" s="49" t="str">
        <f>VLOOKUP(B3855,'Список DKV от ЮТД'!$A$1:$S$10000,18,FALSE)</f>
        <v/>
      </c>
      <c r="O3855" s="49" t="str">
        <f>VLOOKUP(B3855,'Список DKV от ЮТД'!$A$1:$S$10000,19,FALSE)</f>
        <v/>
      </c>
      <c r="P3855" s="49" t="str">
        <f>VLOOKUP(B3855,'Список DKV от ЮТД'!$A$1:$S$10000,16,FALSE)</f>
        <v>544796349</v>
      </c>
      <c r="Q3855" s="49"/>
    </row>
    <row r="3856" spans="1:18" x14ac:dyDescent="0.2">
      <c r="A3856" s="28">
        <v>3854</v>
      </c>
      <c r="B3856" s="34">
        <v>20300611124</v>
      </c>
      <c r="C3856" s="47">
        <v>44131</v>
      </c>
      <c r="E3856" s="47">
        <v>44131</v>
      </c>
      <c r="F3856" s="28" t="s">
        <v>18</v>
      </c>
      <c r="H3856" s="42">
        <v>44135</v>
      </c>
      <c r="I3856" s="28" t="str">
        <f>VLOOKUP(B3856,'Список DKV от ЮТД'!$A$1:$S$10000,15,FALSE)</f>
        <v>2411/3096</v>
      </c>
      <c r="J3856" s="28" t="s">
        <v>22</v>
      </c>
      <c r="K3856" s="38" t="str">
        <f>VLOOKUP(B3856,'Список DKV от ЮТД'!$A$1:$M$10000,13,FALSE)</f>
        <v>4</v>
      </c>
      <c r="L3856" s="28" t="str">
        <f>VLOOKUP(B3856,'Список DKV от ЮТД'!$A$1:$S$10000,14,FALSE)</f>
        <v>PA9290KP</v>
      </c>
      <c r="M3856" s="49" t="str">
        <f>VLOOKUP(B3856,'Список DKV от ЮТД'!$A$1:$M$10000,10,FALSE)</f>
        <v>704310*******7121</v>
      </c>
      <c r="N3856" s="49" t="str">
        <f>VLOOKUP(B3856,'Список DKV от ЮТД'!$A$1:$S$10000,18,FALSE)</f>
        <v/>
      </c>
      <c r="O3856" s="49" t="str">
        <f>VLOOKUP(B3856,'Список DKV от ЮТД'!$A$1:$S$10000,19,FALSE)</f>
        <v/>
      </c>
      <c r="P3856" s="49" t="str">
        <f>VLOOKUP(B3856,'Список DKV от ЮТД'!$A$1:$S$10000,16,FALSE)</f>
        <v>544796344</v>
      </c>
      <c r="Q3856" s="49"/>
    </row>
    <row r="3857" spans="1:18" x14ac:dyDescent="0.2">
      <c r="A3857" s="28">
        <v>3855</v>
      </c>
      <c r="B3857" s="34">
        <v>20300611157</v>
      </c>
      <c r="C3857" s="47">
        <v>44131</v>
      </c>
      <c r="E3857" s="47">
        <v>44131</v>
      </c>
      <c r="F3857" s="28" t="s">
        <v>18</v>
      </c>
      <c r="H3857" s="42">
        <v>44135</v>
      </c>
      <c r="I3857" s="28" t="str">
        <f>VLOOKUP(B3857,'Список DKV от ЮТД'!$A$1:$S$10000,15,FALSE)</f>
        <v>2411/3097</v>
      </c>
      <c r="J3857" s="28" t="s">
        <v>22</v>
      </c>
      <c r="K3857" s="38" t="str">
        <f>VLOOKUP(B3857,'Список DKV от ЮТД'!$A$1:$M$10000,13,FALSE)</f>
        <v>4</v>
      </c>
      <c r="L3857" s="28" t="str">
        <f>VLOOKUP(B3857,'Список DKV от ЮТД'!$A$1:$S$10000,14,FALSE)</f>
        <v>CB5709PX</v>
      </c>
      <c r="M3857" s="49" t="str">
        <f>VLOOKUP(B3857,'Список DKV от ЮТД'!$A$1:$M$10000,10,FALSE)</f>
        <v>704310*******3284</v>
      </c>
      <c r="N3857" s="49" t="str">
        <f>VLOOKUP(B3857,'Список DKV от ЮТД'!$A$1:$S$10000,18,FALSE)</f>
        <v/>
      </c>
      <c r="O3857" s="49" t="str">
        <f>VLOOKUP(B3857,'Список DKV от ЮТД'!$A$1:$S$10000,19,FALSE)</f>
        <v/>
      </c>
      <c r="P3857" s="49" t="str">
        <f>VLOOKUP(B3857,'Список DKV от ЮТД'!$A$1:$S$10000,16,FALSE)</f>
        <v>544796347</v>
      </c>
      <c r="Q3857" s="49"/>
    </row>
    <row r="3858" spans="1:18" x14ac:dyDescent="0.2">
      <c r="A3858" s="28">
        <v>3856</v>
      </c>
      <c r="B3858" s="34">
        <v>20300611025</v>
      </c>
      <c r="C3858" s="47">
        <v>44131</v>
      </c>
      <c r="E3858" s="47">
        <v>44131</v>
      </c>
      <c r="F3858" s="28" t="s">
        <v>18</v>
      </c>
      <c r="H3858" s="42">
        <v>44135</v>
      </c>
      <c r="I3858" s="28" t="str">
        <f>VLOOKUP(B3858,'Список DKV от ЮТД'!$A$1:$S$10000,15,FALSE)</f>
        <v>2411/3098</v>
      </c>
      <c r="J3858" s="28" t="s">
        <v>22</v>
      </c>
      <c r="K3858" s="38" t="str">
        <f>VLOOKUP(B3858,'Список DKV от ЮТД'!$A$1:$M$10000,13,FALSE)</f>
        <v>4</v>
      </c>
      <c r="L3858" s="28" t="str">
        <f>VLOOKUP(B3858,'Список DKV от ЮТД'!$A$1:$S$10000,14,FALSE)</f>
        <v>33CVB89</v>
      </c>
      <c r="M3858" s="49" t="str">
        <f>VLOOKUP(B3858,'Список DKV от ЮТД'!$A$1:$M$10000,10,FALSE)</f>
        <v>704310*******0082</v>
      </c>
      <c r="N3858" s="49" t="str">
        <f>VLOOKUP(B3858,'Список DKV от ЮТД'!$A$1:$S$10000,18,FALSE)</f>
        <v>expired</v>
      </c>
      <c r="O3858" s="49" t="str">
        <f>VLOOKUP(B3858,'Список DKV от ЮТД'!$A$1:$S$10000,19,FALSE)</f>
        <v>blocked</v>
      </c>
      <c r="P3858" s="49" t="str">
        <f>VLOOKUP(B3858,'Список DKV от ЮТД'!$A$1:$S$10000,16,FALSE)</f>
        <v>544796334</v>
      </c>
      <c r="Q3858" s="49"/>
    </row>
    <row r="3859" spans="1:18" x14ac:dyDescent="0.2">
      <c r="A3859" s="28">
        <v>3857</v>
      </c>
      <c r="B3859" s="34">
        <v>20300611041</v>
      </c>
      <c r="C3859" s="47">
        <v>44131</v>
      </c>
      <c r="E3859" s="47">
        <v>44131</v>
      </c>
      <c r="F3859" s="28" t="s">
        <v>18</v>
      </c>
      <c r="H3859" s="42">
        <v>44135</v>
      </c>
      <c r="I3859" s="28" t="str">
        <f>VLOOKUP(B3859,'Список DKV от ЮТД'!$A$1:$S$10000,15,FALSE)</f>
        <v>2411/3099</v>
      </c>
      <c r="J3859" s="28" t="s">
        <v>22</v>
      </c>
      <c r="K3859" s="38" t="str">
        <f>VLOOKUP(B3859,'Список DKV от ЮТД'!$A$1:$M$10000,13,FALSE)</f>
        <v>4</v>
      </c>
      <c r="L3859" s="28" t="str">
        <f>VLOOKUP(B3859,'Список DKV от ЮТД'!$A$1:$S$10000,14,FALSE)</f>
        <v>31AEK107</v>
      </c>
      <c r="M3859" s="49" t="str">
        <f>VLOOKUP(B3859,'Список DKV от ЮТД'!$A$1:$M$10000,10,FALSE)</f>
        <v>704310*******6585</v>
      </c>
      <c r="N3859" s="49" t="str">
        <f>VLOOKUP(B3859,'Список DKV от ЮТД'!$A$1:$S$10000,18,FALSE)</f>
        <v/>
      </c>
      <c r="O3859" s="49" t="str">
        <f>VLOOKUP(B3859,'Список DKV от ЮТД'!$A$1:$S$10000,19,FALSE)</f>
        <v/>
      </c>
      <c r="P3859" s="49" t="str">
        <f>VLOOKUP(B3859,'Список DKV от ЮТД'!$A$1:$S$10000,16,FALSE)</f>
        <v>544796336</v>
      </c>
      <c r="Q3859" s="49"/>
    </row>
    <row r="3860" spans="1:18" x14ac:dyDescent="0.2">
      <c r="A3860" s="28">
        <v>3858</v>
      </c>
      <c r="B3860" s="34">
        <v>20300611991</v>
      </c>
      <c r="C3860" s="47">
        <v>44131</v>
      </c>
      <c r="E3860" s="47">
        <v>44131</v>
      </c>
      <c r="F3860" s="28" t="s">
        <v>18</v>
      </c>
      <c r="H3860" s="42">
        <v>44136</v>
      </c>
      <c r="I3860" s="28" t="str">
        <f>VLOOKUP(B3860,'Список DKV от ЮТД'!$A$1:$S$10000,15,FALSE)</f>
        <v>2411/3100</v>
      </c>
      <c r="J3860" s="28" t="s">
        <v>22</v>
      </c>
      <c r="K3860" s="38" t="str">
        <f>VLOOKUP(B3860,'Список DKV от ЮТД'!$A$1:$M$10000,13,FALSE)</f>
        <v>4</v>
      </c>
      <c r="L3860" s="28" t="str">
        <f>VLOOKUP(B3860,'Список DKV от ЮТД'!$A$1:$S$10000,14,FALSE)</f>
        <v>34BTB769</v>
      </c>
      <c r="M3860" s="49" t="str">
        <f>VLOOKUP(B3860,'Список DKV от ЮТД'!$A$1:$M$10000,10,FALSE)</f>
        <v>704310*******3385</v>
      </c>
      <c r="N3860" s="49" t="str">
        <f>VLOOKUP(B3860,'Список DKV от ЮТД'!$A$1:$S$10000,18,FALSE)</f>
        <v/>
      </c>
      <c r="O3860" s="49" t="str">
        <f>VLOOKUP(B3860,'Список DKV от ЮТД'!$A$1:$S$10000,19,FALSE)</f>
        <v/>
      </c>
      <c r="P3860" s="49" t="str">
        <f>VLOOKUP(B3860,'Список DKV от ЮТД'!$A$1:$S$10000,16,FALSE)</f>
        <v>544796431</v>
      </c>
      <c r="Q3860" s="49"/>
    </row>
    <row r="3861" spans="1:18" x14ac:dyDescent="0.2">
      <c r="A3861" s="28">
        <v>3859</v>
      </c>
      <c r="B3861" s="34">
        <v>20300611942</v>
      </c>
      <c r="C3861" s="47">
        <v>44131</v>
      </c>
      <c r="E3861" s="47">
        <v>44131</v>
      </c>
      <c r="F3861" s="28" t="s">
        <v>18</v>
      </c>
      <c r="H3861" s="42">
        <v>44136</v>
      </c>
      <c r="I3861" s="28" t="str">
        <f>VLOOKUP(B3861,'Список DKV от ЮТД'!$A$1:$S$10000,15,FALSE)</f>
        <v>2411/3101</v>
      </c>
      <c r="J3861" s="28" t="s">
        <v>22</v>
      </c>
      <c r="K3861" s="38" t="str">
        <f>VLOOKUP(B3861,'Список DKV от ЮТД'!$A$1:$M$10000,13,FALSE)</f>
        <v>4</v>
      </c>
      <c r="L3861" s="28" t="str">
        <f>VLOOKUP(B3861,'Список DKV от ЮТД'!$A$1:$S$10000,14,FALSE)</f>
        <v>10ACS363</v>
      </c>
      <c r="M3861" s="49" t="str">
        <f>VLOOKUP(B3861,'Список DKV от ЮТД'!$A$1:$M$10000,10,FALSE)</f>
        <v>704310*******5183</v>
      </c>
      <c r="N3861" s="49" t="str">
        <f>VLOOKUP(B3861,'Список DKV от ЮТД'!$A$1:$S$10000,18,FALSE)</f>
        <v/>
      </c>
      <c r="O3861" s="49" t="str">
        <f>VLOOKUP(B3861,'Список DKV от ЮТД'!$A$1:$S$10000,19,FALSE)</f>
        <v/>
      </c>
      <c r="P3861" s="49" t="str">
        <f>VLOOKUP(B3861,'Список DKV от ЮТД'!$A$1:$S$10000,16,FALSE)</f>
        <v>544796426</v>
      </c>
      <c r="Q3861" s="49"/>
    </row>
    <row r="3862" spans="1:18" x14ac:dyDescent="0.2">
      <c r="A3862" s="28">
        <v>3860</v>
      </c>
      <c r="B3862" s="34">
        <v>20300611918</v>
      </c>
      <c r="C3862" s="47">
        <v>44131</v>
      </c>
      <c r="E3862" s="47">
        <v>44131</v>
      </c>
      <c r="F3862" s="28" t="s">
        <v>18</v>
      </c>
      <c r="H3862" s="42">
        <v>44136</v>
      </c>
      <c r="I3862" s="28" t="str">
        <f>VLOOKUP(B3862,'Список DKV от ЮТД'!$A$1:$S$10000,15,FALSE)</f>
        <v>2411/3102</v>
      </c>
      <c r="J3862" s="28" t="s">
        <v>22</v>
      </c>
      <c r="K3862" s="38" t="str">
        <f>VLOOKUP(B3862,'Список DKV от ЮТД'!$A$1:$M$10000,13,FALSE)</f>
        <v>4</v>
      </c>
      <c r="L3862" s="28" t="str">
        <f>VLOOKUP(B3862,'Список DKV от ЮТД'!$A$1:$S$10000,14,FALSE)</f>
        <v>33RK703</v>
      </c>
      <c r="M3862" s="49" t="str">
        <f>VLOOKUP(B3862,'Список DKV от ЮТД'!$A$1:$M$10000,10,FALSE)</f>
        <v>704310*******5107</v>
      </c>
      <c r="N3862" s="49" t="str">
        <f>VLOOKUP(B3862,'Список DKV от ЮТД'!$A$1:$S$10000,18,FALSE)</f>
        <v/>
      </c>
      <c r="O3862" s="49" t="str">
        <f>VLOOKUP(B3862,'Список DKV от ЮТД'!$A$1:$S$10000,19,FALSE)</f>
        <v/>
      </c>
      <c r="P3862" s="49" t="str">
        <f>VLOOKUP(B3862,'Список DKV от ЮТД'!$A$1:$S$10000,16,FALSE)</f>
        <v>544796423</v>
      </c>
      <c r="Q3862" s="49"/>
    </row>
    <row r="3863" spans="1:18" x14ac:dyDescent="0.2">
      <c r="A3863" s="28">
        <v>3861</v>
      </c>
      <c r="B3863" s="34">
        <v>20300611868</v>
      </c>
      <c r="C3863" s="47">
        <v>44131</v>
      </c>
      <c r="E3863" s="47">
        <v>44131</v>
      </c>
      <c r="F3863" s="28" t="s">
        <v>18</v>
      </c>
      <c r="H3863" s="42">
        <v>44136</v>
      </c>
      <c r="I3863" s="28" t="str">
        <f>VLOOKUP(B3863,'Список DKV от ЮТД'!$A$1:$S$10000,15,FALSE)</f>
        <v>2411/3103</v>
      </c>
      <c r="J3863" s="28" t="s">
        <v>22</v>
      </c>
      <c r="K3863" s="38" t="str">
        <f>VLOOKUP(B3863,'Список DKV от ЮТД'!$A$1:$M$10000,13,FALSE)</f>
        <v>4</v>
      </c>
      <c r="L3863" s="28" t="str">
        <f>VLOOKUP(B3863,'Список DKV от ЮТД'!$A$1:$S$10000,14,FALSE)</f>
        <v>61K0116</v>
      </c>
      <c r="M3863" s="49" t="str">
        <f>VLOOKUP(B3863,'Список DKV от ЮТД'!$A$1:$M$10000,10,FALSE)</f>
        <v>704310*******0061</v>
      </c>
      <c r="N3863" s="49" t="str">
        <f>VLOOKUP(B3863,'Список DKV от ЮТД'!$A$1:$S$10000,18,FALSE)</f>
        <v>expired</v>
      </c>
      <c r="O3863" s="49" t="str">
        <f>VLOOKUP(B3863,'Список DKV от ЮТД'!$A$1:$S$10000,19,FALSE)</f>
        <v>blocked</v>
      </c>
      <c r="P3863" s="49" t="str">
        <f>VLOOKUP(B3863,'Список DKV от ЮТД'!$A$1:$S$10000,16,FALSE)</f>
        <v>544796418</v>
      </c>
      <c r="Q3863" s="49"/>
    </row>
    <row r="3864" spans="1:18" x14ac:dyDescent="0.2">
      <c r="A3864" s="28">
        <v>3862</v>
      </c>
      <c r="B3864" s="34">
        <v>20300611843</v>
      </c>
      <c r="C3864" s="47">
        <v>44131</v>
      </c>
      <c r="E3864" s="47">
        <v>44131</v>
      </c>
      <c r="F3864" s="28" t="s">
        <v>18</v>
      </c>
      <c r="H3864" s="42">
        <v>44136</v>
      </c>
      <c r="I3864" s="28" t="str">
        <f>VLOOKUP(B3864,'Список DKV от ЮТД'!$A$1:$S$10000,15,FALSE)</f>
        <v>2411/3104</v>
      </c>
      <c r="J3864" s="28" t="s">
        <v>22</v>
      </c>
      <c r="K3864" s="38" t="str">
        <f>VLOOKUP(B3864,'Список DKV от ЮТД'!$A$1:$M$10000,13,FALSE)</f>
        <v>4</v>
      </c>
      <c r="L3864" s="28" t="str">
        <f>VLOOKUP(B3864,'Список DKV от ЮТД'!$A$1:$S$10000,14,FALSE)</f>
        <v>34PJ4765</v>
      </c>
      <c r="M3864" s="49" t="str">
        <f>VLOOKUP(B3864,'Список DKV от ЮТД'!$A$1:$M$10000,10,FALSE)</f>
        <v>704310*******2403</v>
      </c>
      <c r="N3864" s="49" t="str">
        <f>VLOOKUP(B3864,'Список DKV от ЮТД'!$A$1:$S$10000,18,FALSE)</f>
        <v/>
      </c>
      <c r="O3864" s="49" t="str">
        <f>VLOOKUP(B3864,'Список DKV от ЮТД'!$A$1:$S$10000,19,FALSE)</f>
        <v/>
      </c>
      <c r="P3864" s="49" t="str">
        <f>VLOOKUP(B3864,'Список DKV от ЮТД'!$A$1:$S$10000,16,FALSE)</f>
        <v>544796416</v>
      </c>
      <c r="Q3864" s="49"/>
    </row>
    <row r="3865" spans="1:18" x14ac:dyDescent="0.2">
      <c r="A3865" s="28">
        <v>3863</v>
      </c>
      <c r="B3865" s="34">
        <v>20300611785</v>
      </c>
      <c r="C3865" s="47">
        <v>44131</v>
      </c>
      <c r="E3865" s="47">
        <v>44131</v>
      </c>
      <c r="F3865" s="28" t="s">
        <v>18</v>
      </c>
      <c r="H3865" s="42">
        <v>44136</v>
      </c>
      <c r="I3865" s="28" t="str">
        <f>VLOOKUP(B3865,'Список DKV от ЮТД'!$A$1:$S$10000,15,FALSE)</f>
        <v>2411/3105</v>
      </c>
      <c r="J3865" s="28" t="s">
        <v>22</v>
      </c>
      <c r="K3865" s="38" t="str">
        <f>VLOOKUP(B3865,'Список DKV от ЮТД'!$A$1:$M$10000,13,FALSE)</f>
        <v>4</v>
      </c>
      <c r="L3865" s="28" t="str">
        <f>VLOOKUP(B3865,'Список DKV от ЮТД'!$A$1:$S$10000,14,FALSE)</f>
        <v>16AIM156</v>
      </c>
      <c r="M3865" s="49" t="str">
        <f>VLOOKUP(B3865,'Список DKV от ЮТД'!$A$1:$M$10000,10,FALSE)</f>
        <v>704310*******1094</v>
      </c>
      <c r="N3865" s="49" t="str">
        <f>VLOOKUP(B3865,'Список DKV от ЮТД'!$A$1:$S$10000,18,FALSE)</f>
        <v/>
      </c>
      <c r="O3865" s="49" t="str">
        <f>VLOOKUP(B3865,'Список DKV от ЮТД'!$A$1:$S$10000,19,FALSE)</f>
        <v/>
      </c>
      <c r="P3865" s="49" t="str">
        <f>VLOOKUP(B3865,'Список DKV от ЮТД'!$A$1:$S$10000,16,FALSE)</f>
        <v>544796410</v>
      </c>
      <c r="Q3865" s="49"/>
    </row>
    <row r="3866" spans="1:18" x14ac:dyDescent="0.2">
      <c r="A3866" s="28">
        <v>3864</v>
      </c>
      <c r="B3866" s="34">
        <v>20300611744</v>
      </c>
      <c r="C3866" s="47">
        <v>44131</v>
      </c>
      <c r="E3866" s="47">
        <v>44131</v>
      </c>
      <c r="F3866" s="28" t="s">
        <v>18</v>
      </c>
      <c r="H3866" s="42">
        <v>44136</v>
      </c>
      <c r="I3866" s="28" t="str">
        <f>VLOOKUP(B3866,'Список DKV от ЮТД'!$A$1:$S$10000,15,FALSE)</f>
        <v>2411/3106</v>
      </c>
      <c r="J3866" s="28" t="s">
        <v>22</v>
      </c>
      <c r="K3866" s="38" t="str">
        <f>VLOOKUP(B3866,'Список DKV от ЮТД'!$A$1:$M$10000,13,FALSE)</f>
        <v>4</v>
      </c>
      <c r="L3866" s="28" t="str">
        <f>VLOOKUP(B3866,'Список DKV от ЮТД'!$A$1:$S$10000,14,FALSE)</f>
        <v>33AFY900</v>
      </c>
      <c r="M3866" s="49" t="str">
        <f>VLOOKUP(B3866,'Список DKV от ЮТД'!$A$1:$M$10000,10,FALSE)</f>
        <v>704310*******0826</v>
      </c>
      <c r="N3866" s="49" t="str">
        <f>VLOOKUP(B3866,'Список DKV от ЮТД'!$A$1:$S$10000,18,FALSE)</f>
        <v/>
      </c>
      <c r="O3866" s="49" t="str">
        <f>VLOOKUP(B3866,'Список DKV от ЮТД'!$A$1:$S$10000,19,FALSE)</f>
        <v/>
      </c>
      <c r="P3866" s="49" t="str">
        <f>VLOOKUP(B3866,'Список DKV от ЮТД'!$A$1:$S$10000,16,FALSE)</f>
        <v>544796406</v>
      </c>
      <c r="Q3866" s="49"/>
    </row>
    <row r="3867" spans="1:18" x14ac:dyDescent="0.2">
      <c r="A3867" s="28">
        <v>3865</v>
      </c>
      <c r="B3867" s="34">
        <v>20300611728</v>
      </c>
      <c r="C3867" s="47">
        <v>44131</v>
      </c>
      <c r="E3867" s="47">
        <v>44131</v>
      </c>
      <c r="F3867" s="28" t="s">
        <v>18</v>
      </c>
      <c r="H3867" s="42">
        <v>44137</v>
      </c>
      <c r="I3867" s="28" t="str">
        <f>VLOOKUP(B3867,'Список DKV от ЮТД'!$A$1:$S$10000,15,FALSE)</f>
        <v>2411/3107</v>
      </c>
      <c r="J3867" s="28" t="s">
        <v>22</v>
      </c>
      <c r="K3867" s="38" t="str">
        <f>VLOOKUP(B3867,'Список DKV от ЮТД'!$A$1:$M$10000,13,FALSE)</f>
        <v>4</v>
      </c>
      <c r="L3867" s="28" t="str">
        <f>VLOOKUP(B3867,'Список DKV от ЮТД'!$A$1:$S$10000,14,FALSE)</f>
        <v>34DL5435</v>
      </c>
      <c r="M3867" s="49" t="str">
        <f>VLOOKUP(B3867,'Список DKV от ЮТД'!$A$1:$M$10000,10,FALSE)</f>
        <v>704310*******4810</v>
      </c>
      <c r="N3867" s="49" t="str">
        <f>VLOOKUP(B3867,'Список DKV от ЮТД'!$A$1:$S$10000,18,FALSE)</f>
        <v/>
      </c>
      <c r="O3867" s="49" t="str">
        <f>VLOOKUP(B3867,'Список DKV от ЮТД'!$A$1:$S$10000,19,FALSE)</f>
        <v/>
      </c>
      <c r="P3867" s="49" t="str">
        <f>VLOOKUP(B3867,'Список DKV от ЮТД'!$A$1:$S$10000,16,FALSE)</f>
        <v>544796404</v>
      </c>
      <c r="Q3867" s="49"/>
    </row>
    <row r="3868" spans="1:18" x14ac:dyDescent="0.2">
      <c r="A3868" s="28">
        <v>3866</v>
      </c>
      <c r="B3868" s="35">
        <v>20300611694</v>
      </c>
      <c r="C3868" s="47">
        <v>44131</v>
      </c>
      <c r="E3868" s="47">
        <v>44131</v>
      </c>
      <c r="F3868" s="28" t="s">
        <v>18</v>
      </c>
      <c r="G3868" s="38">
        <v>216</v>
      </c>
      <c r="H3868" s="42">
        <v>44137</v>
      </c>
      <c r="I3868" s="28" t="str">
        <f>VLOOKUP(B3868,'Список DKV от ЮТД'!$A$1:$S$10000,15,FALSE)</f>
        <v>2411/3108</v>
      </c>
      <c r="J3868" s="28" t="s">
        <v>22</v>
      </c>
      <c r="K3868" s="38" t="str">
        <f>VLOOKUP(B3868,'Список DKV от ЮТД'!$A$1:$M$10000,13,FALSE)</f>
        <v>4</v>
      </c>
      <c r="L3868" s="28" t="str">
        <f>VLOOKUP(B3868,'Список DKV от ЮТД'!$A$1:$S$10000,14,FALSE)</f>
        <v>33ADH796</v>
      </c>
      <c r="M3868" s="49" t="str">
        <f>VLOOKUP(B3868,'Список DKV от ЮТД'!$A$1:$M$10000,10,FALSE)</f>
        <v>704310*******7137</v>
      </c>
      <c r="N3868" s="49" t="str">
        <f>VLOOKUP(B3868,'Список DKV от ЮТД'!$A$1:$S$10000,18,FALSE)</f>
        <v>blocked</v>
      </c>
      <c r="O3868" s="49" t="str">
        <f>VLOOKUP(B3868,'Список DKV от ЮТД'!$A$1:$S$10000,19,FALSE)</f>
        <v>blocked</v>
      </c>
      <c r="P3868" s="49" t="str">
        <f>VLOOKUP(B3868,'Список DKV от ЮТД'!$A$1:$S$10000,16,FALSE)</f>
        <v>544796401</v>
      </c>
      <c r="Q3868" s="49">
        <v>216</v>
      </c>
      <c r="R3868" s="28" t="s">
        <v>38345</v>
      </c>
    </row>
    <row r="3869" spans="1:18" x14ac:dyDescent="0.2">
      <c r="A3869" s="28">
        <v>3867</v>
      </c>
      <c r="B3869" s="34">
        <v>20300611603</v>
      </c>
      <c r="C3869" s="47">
        <v>44131</v>
      </c>
      <c r="E3869" s="47">
        <v>44131</v>
      </c>
      <c r="F3869" s="28" t="s">
        <v>18</v>
      </c>
      <c r="H3869" s="42">
        <v>44137</v>
      </c>
      <c r="I3869" s="28" t="str">
        <f>VLOOKUP(B3869,'Список DKV от ЮТД'!$A$1:$S$10000,15,FALSE)</f>
        <v>2411/3110</v>
      </c>
      <c r="J3869" s="28" t="s">
        <v>22</v>
      </c>
      <c r="K3869" s="38" t="str">
        <f>VLOOKUP(B3869,'Список DKV от ЮТД'!$A$1:$M$10000,13,FALSE)</f>
        <v>4</v>
      </c>
      <c r="L3869" s="28" t="str">
        <f>VLOOKUP(B3869,'Список DKV от ЮТД'!$A$1:$S$10000,14,FALSE)</f>
        <v>34DJM949</v>
      </c>
      <c r="M3869" s="49" t="str">
        <f>VLOOKUP(B3869,'Список DKV от ЮТД'!$A$1:$M$10000,10,FALSE)</f>
        <v>704310*******6325</v>
      </c>
      <c r="N3869" s="49" t="str">
        <f>VLOOKUP(B3869,'Список DKV от ЮТД'!$A$1:$S$10000,18,FALSE)</f>
        <v>expired</v>
      </c>
      <c r="O3869" s="49" t="str">
        <f>VLOOKUP(B3869,'Список DKV от ЮТД'!$A$1:$S$10000,19,FALSE)</f>
        <v>blocked</v>
      </c>
      <c r="P3869" s="49" t="str">
        <f>VLOOKUP(B3869,'Список DKV от ЮТД'!$A$1:$S$10000,16,FALSE)</f>
        <v>544796392</v>
      </c>
      <c r="Q3869" s="49"/>
    </row>
    <row r="3870" spans="1:18" x14ac:dyDescent="0.2">
      <c r="A3870" s="28">
        <v>3868</v>
      </c>
      <c r="B3870" s="34">
        <v>20300611561</v>
      </c>
      <c r="C3870" s="47">
        <v>44131</v>
      </c>
      <c r="E3870" s="47">
        <v>44131</v>
      </c>
      <c r="F3870" s="28" t="s">
        <v>18</v>
      </c>
      <c r="H3870" s="42">
        <v>44137</v>
      </c>
      <c r="I3870" s="28" t="str">
        <f>VLOOKUP(B3870,'Список DKV от ЮТД'!$A$1:$S$10000,15,FALSE)</f>
        <v>2411/3111</v>
      </c>
      <c r="J3870" s="28" t="s">
        <v>22</v>
      </c>
      <c r="K3870" s="38" t="str">
        <f>VLOOKUP(B3870,'Список DKV от ЮТД'!$A$1:$M$10000,13,FALSE)</f>
        <v>4</v>
      </c>
      <c r="L3870" s="28" t="str">
        <f>VLOOKUP(B3870,'Список DKV от ЮТД'!$A$1:$S$10000,14,FALSE)</f>
        <v>31AAF314</v>
      </c>
      <c r="M3870" s="49" t="str">
        <f>VLOOKUP(B3870,'Список DKV от ЮТД'!$A$1:$M$10000,10,FALSE)</f>
        <v>704310*******8236</v>
      </c>
      <c r="N3870" s="49" t="str">
        <f>VLOOKUP(B3870,'Список DKV от ЮТД'!$A$1:$S$10000,18,FALSE)</f>
        <v/>
      </c>
      <c r="O3870" s="49" t="str">
        <f>VLOOKUP(B3870,'Список DKV от ЮТД'!$A$1:$S$10000,19,FALSE)</f>
        <v/>
      </c>
      <c r="P3870" s="49" t="str">
        <f>VLOOKUP(B3870,'Список DKV от ЮТД'!$A$1:$S$10000,16,FALSE)</f>
        <v>544796388</v>
      </c>
      <c r="Q3870" s="49"/>
    </row>
    <row r="3871" spans="1:18" x14ac:dyDescent="0.2">
      <c r="A3871" s="28">
        <v>3869</v>
      </c>
      <c r="B3871" s="34">
        <v>19451046098</v>
      </c>
      <c r="C3871" s="47">
        <v>44104</v>
      </c>
      <c r="E3871" s="47">
        <v>44104</v>
      </c>
      <c r="F3871" s="28" t="s">
        <v>20</v>
      </c>
      <c r="H3871" s="42">
        <v>44137</v>
      </c>
      <c r="I3871" s="28" t="str">
        <f>VLOOKUP(B3871,'Список DKV от ЮТД'!$A$1:$S$10000,15,FALSE)</f>
        <v>2412/619</v>
      </c>
      <c r="J3871" s="28" t="s">
        <v>22</v>
      </c>
      <c r="K3871" s="38" t="str">
        <f>VLOOKUP(B3871,'Список DKV от ЮТД'!$A$1:$M$10000,13,FALSE)</f>
        <v>4</v>
      </c>
      <c r="L3871" s="28" t="str">
        <f>VLOOKUP(B3871,'Список DKV от ЮТД'!$A$1:$S$10000,14,FALSE)</f>
        <v>K31M904</v>
      </c>
      <c r="M3871" s="49" t="str">
        <f>VLOOKUP(B3871,'Список DKV от ЮТД'!$A$1:$M$10000,10,FALSE)</f>
        <v>704310*******0656</v>
      </c>
      <c r="N3871" s="49" t="str">
        <f>VLOOKUP(B3871,'Список DKV от ЮТД'!$A$1:$S$10000,18,FALSE)</f>
        <v/>
      </c>
      <c r="O3871" s="49" t="str">
        <f>VLOOKUP(B3871,'Список DKV от ЮТД'!$A$1:$S$10000,19,FALSE)</f>
        <v/>
      </c>
      <c r="P3871" s="49" t="str">
        <f>VLOOKUP(B3871,'Список DKV от ЮТД'!$A$1:$S$10000,16,FALSE)</f>
        <v>431331489</v>
      </c>
      <c r="Q3871" s="49"/>
    </row>
    <row r="3872" spans="1:18" x14ac:dyDescent="0.2">
      <c r="A3872" s="28">
        <v>3870</v>
      </c>
      <c r="B3872" s="34">
        <v>19451046049</v>
      </c>
      <c r="C3872" s="47">
        <v>44104</v>
      </c>
      <c r="E3872" s="47">
        <v>44104</v>
      </c>
      <c r="F3872" s="28" t="s">
        <v>20</v>
      </c>
      <c r="H3872" s="42">
        <v>44137</v>
      </c>
      <c r="I3872" s="28" t="str">
        <f>VLOOKUP(B3872,'Список DKV от ЮТД'!$A$1:$S$10000,15,FALSE)</f>
        <v>2412/620</v>
      </c>
      <c r="J3872" s="28" t="s">
        <v>22</v>
      </c>
      <c r="K3872" s="38" t="str">
        <f>VLOOKUP(B3872,'Список DKV от ЮТД'!$A$1:$M$10000,13,FALSE)</f>
        <v>4</v>
      </c>
      <c r="L3872" s="28" t="str">
        <f>VLOOKUP(B3872,'Список DKV от ЮТД'!$A$1:$S$10000,14,FALSE)</f>
        <v>TE6000BR</v>
      </c>
      <c r="M3872" s="49" t="str">
        <f>VLOOKUP(B3872,'Список DKV от ЮТД'!$A$1:$M$10000,10,FALSE)</f>
        <v>704310*******5055</v>
      </c>
      <c r="N3872" s="49" t="str">
        <f>VLOOKUP(B3872,'Список DKV от ЮТД'!$A$1:$S$10000,18,FALSE)</f>
        <v/>
      </c>
      <c r="O3872" s="49" t="str">
        <f>VLOOKUP(B3872,'Список DKV от ЮТД'!$A$1:$S$10000,19,FALSE)</f>
        <v/>
      </c>
      <c r="P3872" s="49" t="str">
        <f>VLOOKUP(B3872,'Список DKV от ЮТД'!$A$1:$S$10000,16,FALSE)</f>
        <v>431331484</v>
      </c>
      <c r="Q3872" s="49"/>
    </row>
    <row r="3873" spans="1:18" x14ac:dyDescent="0.2">
      <c r="A3873" s="28">
        <v>3871</v>
      </c>
      <c r="B3873" s="35">
        <v>19460014574</v>
      </c>
      <c r="C3873" s="47">
        <v>44064</v>
      </c>
      <c r="E3873" s="47">
        <v>44064</v>
      </c>
      <c r="F3873" s="28" t="s">
        <v>21</v>
      </c>
      <c r="G3873" s="38">
        <v>176</v>
      </c>
      <c r="H3873" s="42">
        <v>44137</v>
      </c>
      <c r="I3873" s="28" t="str">
        <f>VLOOKUP(B3873,'Список DKV от ЮТД'!$A$1:$S$10000,15,FALSE)</f>
        <v>2414/66</v>
      </c>
      <c r="J3873" s="28" t="s">
        <v>22</v>
      </c>
      <c r="K3873" s="38" t="str">
        <f>VLOOKUP(B3873,'Список DKV от ЮТД'!$A$1:$M$10000,13,FALSE)</f>
        <v>4</v>
      </c>
      <c r="L3873" s="28" t="str">
        <f>VLOOKUP(B3873,'Список DKV от ЮТД'!$A$1:$S$10000,14,FALSE)</f>
        <v>34DJL384</v>
      </c>
      <c r="M3873" s="49" t="str">
        <f>VLOOKUP(B3873,'Список DKV от ЮТД'!$A$1:$M$10000,10,FALSE)</f>
        <v>704310*******3183</v>
      </c>
      <c r="N3873" s="49" t="str">
        <f>VLOOKUP(B3873,'Список DKV от ЮТД'!$A$1:$S$10000,18,FALSE)</f>
        <v>blocked</v>
      </c>
      <c r="O3873" s="49" t="str">
        <f>VLOOKUP(B3873,'Список DKV от ЮТД'!$A$1:$S$10000,19,FALSE)</f>
        <v>blocked</v>
      </c>
      <c r="P3873" s="49" t="str">
        <f>VLOOKUP(B3873,'Список DKV от ЮТД'!$A$1:$S$10000,16,FALSE)</f>
        <v>431490481</v>
      </c>
      <c r="Q3873" s="46">
        <v>177</v>
      </c>
      <c r="R3873" s="28" t="s">
        <v>32771</v>
      </c>
    </row>
    <row r="3874" spans="1:18" x14ac:dyDescent="0.2">
      <c r="A3874" s="28">
        <v>3872</v>
      </c>
      <c r="B3874" s="35">
        <v>19460014434</v>
      </c>
      <c r="C3874" s="47">
        <v>44064</v>
      </c>
      <c r="E3874" s="47">
        <v>44064</v>
      </c>
      <c r="F3874" s="28" t="s">
        <v>21</v>
      </c>
      <c r="G3874" s="38">
        <v>176</v>
      </c>
      <c r="H3874" s="42">
        <v>44137</v>
      </c>
      <c r="I3874" s="28" t="str">
        <f>VLOOKUP(B3874,'Список DKV от ЮТД'!$A$1:$S$10000,15,FALSE)</f>
        <v>2414/67</v>
      </c>
      <c r="J3874" s="28" t="s">
        <v>22</v>
      </c>
      <c r="K3874" s="38" t="str">
        <f>VLOOKUP(B3874,'Список DKV от ЮТД'!$A$1:$M$10000,13,FALSE)</f>
        <v>4</v>
      </c>
      <c r="L3874" s="28" t="str">
        <f>VLOOKUP(B3874,'Список DKV от ЮТД'!$A$1:$S$10000,14,FALSE)</f>
        <v>34DJL388</v>
      </c>
      <c r="M3874" s="49" t="str">
        <f>VLOOKUP(B3874,'Список DKV от ЮТД'!$A$1:$M$10000,10,FALSE)</f>
        <v>704310*******3217</v>
      </c>
      <c r="N3874" s="49" t="str">
        <f>VLOOKUP(B3874,'Список DKV от ЮТД'!$A$1:$S$10000,18,FALSE)</f>
        <v>blocked</v>
      </c>
      <c r="O3874" s="49" t="str">
        <f>VLOOKUP(B3874,'Список DKV от ЮТД'!$A$1:$S$10000,19,FALSE)</f>
        <v>blocked</v>
      </c>
      <c r="P3874" s="49" t="str">
        <f>VLOOKUP(B3874,'Список DKV от ЮТД'!$A$1:$S$10000,16,FALSE)</f>
        <v>431490467</v>
      </c>
      <c r="Q3874" s="46">
        <v>177</v>
      </c>
      <c r="R3874" s="28" t="s">
        <v>32771</v>
      </c>
    </row>
    <row r="3875" spans="1:18" x14ac:dyDescent="0.2">
      <c r="A3875" s="28">
        <v>3873</v>
      </c>
      <c r="B3875" s="34">
        <v>20300611520</v>
      </c>
      <c r="C3875" s="47">
        <v>44131</v>
      </c>
      <c r="E3875" s="47">
        <v>44131</v>
      </c>
      <c r="F3875" s="28" t="s">
        <v>18</v>
      </c>
      <c r="H3875" s="42">
        <v>44138</v>
      </c>
      <c r="I3875" s="28" t="str">
        <f>VLOOKUP(B3875,'Список DKV от ЮТД'!$A$1:$S$10000,15,FALSE)</f>
        <v>2411/3113</v>
      </c>
      <c r="J3875" s="28" t="s">
        <v>22</v>
      </c>
      <c r="K3875" s="38" t="str">
        <f>VLOOKUP(B3875,'Список DKV от ЮТД'!$A$1:$M$10000,13,FALSE)</f>
        <v>4</v>
      </c>
      <c r="L3875" s="28" t="str">
        <f>VLOOKUP(B3875,'Список DKV от ЮТД'!$A$1:$S$10000,14,FALSE)</f>
        <v>34CFS159</v>
      </c>
      <c r="M3875" s="49" t="str">
        <f>VLOOKUP(B3875,'Список DKV от ЮТД'!$A$1:$M$10000,10,FALSE)</f>
        <v>704310*******8038</v>
      </c>
      <c r="N3875" s="49" t="str">
        <f>VLOOKUP(B3875,'Список DKV от ЮТД'!$A$1:$S$10000,18,FALSE)</f>
        <v/>
      </c>
      <c r="O3875" s="49" t="str">
        <f>VLOOKUP(B3875,'Список DKV от ЮТД'!$A$1:$S$10000,19,FALSE)</f>
        <v/>
      </c>
      <c r="P3875" s="49" t="str">
        <f>VLOOKUP(B3875,'Список DKV от ЮТД'!$A$1:$S$10000,16,FALSE)</f>
        <v>544796384</v>
      </c>
      <c r="Q3875" s="49"/>
    </row>
    <row r="3876" spans="1:18" x14ac:dyDescent="0.2">
      <c r="A3876" s="28">
        <v>3874</v>
      </c>
      <c r="B3876" s="34">
        <v>20300611488</v>
      </c>
      <c r="C3876" s="47">
        <v>44131</v>
      </c>
      <c r="E3876" s="47">
        <v>44131</v>
      </c>
      <c r="F3876" s="28" t="s">
        <v>18</v>
      </c>
      <c r="H3876" s="42">
        <v>44138</v>
      </c>
      <c r="I3876" s="28" t="str">
        <f>VLOOKUP(B3876,'Список DKV от ЮТД'!$A$1:$S$10000,15,FALSE)</f>
        <v>2411/3114</v>
      </c>
      <c r="J3876" s="28" t="s">
        <v>22</v>
      </c>
      <c r="K3876" s="38" t="str">
        <f>VLOOKUP(B3876,'Список DKV от ЮТД'!$A$1:$M$10000,13,FALSE)</f>
        <v>4</v>
      </c>
      <c r="L3876" s="28" t="str">
        <f>VLOOKUP(B3876,'Список DKV от ЮТД'!$A$1:$S$10000,14,FALSE)</f>
        <v>33EAV55</v>
      </c>
      <c r="M3876" s="49" t="str">
        <f>VLOOKUP(B3876,'Список DKV от ЮТД'!$A$1:$M$10000,10,FALSE)</f>
        <v>704310*******0017</v>
      </c>
      <c r="N3876" s="49" t="str">
        <f>VLOOKUP(B3876,'Список DKV от ЮТД'!$A$1:$S$10000,18,FALSE)</f>
        <v/>
      </c>
      <c r="O3876" s="49" t="str">
        <f>VLOOKUP(B3876,'Список DKV от ЮТД'!$A$1:$S$10000,19,FALSE)</f>
        <v/>
      </c>
      <c r="P3876" s="49" t="str">
        <f>VLOOKUP(B3876,'Список DKV от ЮТД'!$A$1:$S$10000,16,FALSE)</f>
        <v>544796380</v>
      </c>
      <c r="Q3876" s="49"/>
    </row>
    <row r="3877" spans="1:18" x14ac:dyDescent="0.2">
      <c r="A3877" s="28">
        <v>3875</v>
      </c>
      <c r="B3877" s="34">
        <v>20300611447</v>
      </c>
      <c r="C3877" s="47">
        <v>44131</v>
      </c>
      <c r="E3877" s="47">
        <v>44131</v>
      </c>
      <c r="F3877" s="28" t="s">
        <v>18</v>
      </c>
      <c r="H3877" s="42">
        <v>44138</v>
      </c>
      <c r="I3877" s="28" t="str">
        <f>VLOOKUP(B3877,'Список DKV от ЮТД'!$A$1:$S$10000,15,FALSE)</f>
        <v>2411/3115</v>
      </c>
      <c r="J3877" s="28" t="s">
        <v>22</v>
      </c>
      <c r="K3877" s="38" t="str">
        <f>VLOOKUP(B3877,'Список DKV от ЮТД'!$A$1:$M$10000,13,FALSE)</f>
        <v>4</v>
      </c>
      <c r="L3877" s="28" t="str">
        <f>VLOOKUP(B3877,'Список DKV от ЮТД'!$A$1:$S$10000,14,FALSE)</f>
        <v>34DL2654</v>
      </c>
      <c r="M3877" s="49" t="str">
        <f>VLOOKUP(B3877,'Список DKV от ЮТД'!$A$1:$M$10000,10,FALSE)</f>
        <v>704310*******8251</v>
      </c>
      <c r="N3877" s="49" t="str">
        <f>VLOOKUP(B3877,'Список DKV от ЮТД'!$A$1:$S$10000,18,FALSE)</f>
        <v/>
      </c>
      <c r="O3877" s="49" t="str">
        <f>VLOOKUP(B3877,'Список DKV от ЮТД'!$A$1:$S$10000,19,FALSE)</f>
        <v/>
      </c>
      <c r="P3877" s="49" t="str">
        <f>VLOOKUP(B3877,'Список DKV от ЮТД'!$A$1:$S$10000,16,FALSE)</f>
        <v>544796376</v>
      </c>
      <c r="Q3877" s="49"/>
    </row>
    <row r="3878" spans="1:18" x14ac:dyDescent="0.2">
      <c r="A3878" s="28">
        <v>3876</v>
      </c>
      <c r="B3878" s="34">
        <v>20300611405</v>
      </c>
      <c r="C3878" s="47">
        <v>44131</v>
      </c>
      <c r="E3878" s="47">
        <v>44131</v>
      </c>
      <c r="F3878" s="28" t="s">
        <v>18</v>
      </c>
      <c r="H3878" s="42">
        <v>44138</v>
      </c>
      <c r="I3878" s="28" t="str">
        <f>VLOOKUP(B3878,'Список DKV от ЮТД'!$A$1:$S$10000,15,FALSE)</f>
        <v>2411/3116</v>
      </c>
      <c r="J3878" s="28" t="s">
        <v>22</v>
      </c>
      <c r="K3878" s="38" t="str">
        <f>VLOOKUP(B3878,'Список DKV от ЮТД'!$A$1:$M$10000,13,FALSE)</f>
        <v>4</v>
      </c>
      <c r="L3878" s="28" t="str">
        <f>VLOOKUP(B3878,'Список DKV от ЮТД'!$A$1:$S$10000,14,FALSE)</f>
        <v>42AHG838</v>
      </c>
      <c r="M3878" s="49" t="str">
        <f>VLOOKUP(B3878,'Список DKV от ЮТД'!$A$1:$M$10000,10,FALSE)</f>
        <v>704310*******0409</v>
      </c>
      <c r="N3878" s="49" t="str">
        <f>VLOOKUP(B3878,'Список DKV от ЮТД'!$A$1:$S$10000,18,FALSE)</f>
        <v/>
      </c>
      <c r="O3878" s="49" t="str">
        <f>VLOOKUP(B3878,'Список DKV от ЮТД'!$A$1:$S$10000,19,FALSE)</f>
        <v/>
      </c>
      <c r="P3878" s="49" t="str">
        <f>VLOOKUP(B3878,'Список DKV от ЮТД'!$A$1:$S$10000,16,FALSE)</f>
        <v>544796372</v>
      </c>
      <c r="Q3878" s="49"/>
    </row>
    <row r="3879" spans="1:18" x14ac:dyDescent="0.2">
      <c r="A3879" s="28">
        <v>3877</v>
      </c>
      <c r="B3879" s="34">
        <v>20300611363</v>
      </c>
      <c r="C3879" s="47">
        <v>44131</v>
      </c>
      <c r="E3879" s="47">
        <v>44131</v>
      </c>
      <c r="F3879" s="28" t="s">
        <v>18</v>
      </c>
      <c r="H3879" s="42">
        <v>44138</v>
      </c>
      <c r="I3879" s="28" t="str">
        <f>VLOOKUP(B3879,'Список DKV от ЮТД'!$A$1:$S$10000,15,FALSE)</f>
        <v>2411/3117</v>
      </c>
      <c r="J3879" s="28" t="s">
        <v>22</v>
      </c>
      <c r="K3879" s="38" t="str">
        <f>VLOOKUP(B3879,'Список DKV от ЮТД'!$A$1:$M$10000,13,FALSE)</f>
        <v>4</v>
      </c>
      <c r="L3879" s="28" t="str">
        <f>VLOOKUP(B3879,'Список DKV от ЮТД'!$A$1:$S$10000,14,FALSE)</f>
        <v>34HF9660</v>
      </c>
      <c r="M3879" s="49" t="str">
        <f>VLOOKUP(B3879,'Список DKV от ЮТД'!$A$1:$M$10000,10,FALSE)</f>
        <v>704310*******6728</v>
      </c>
      <c r="N3879" s="49" t="str">
        <f>VLOOKUP(B3879,'Список DKV от ЮТД'!$A$1:$S$10000,18,FALSE)</f>
        <v/>
      </c>
      <c r="O3879" s="49" t="str">
        <f>VLOOKUP(B3879,'Список DKV от ЮТД'!$A$1:$S$10000,19,FALSE)</f>
        <v/>
      </c>
      <c r="P3879" s="49" t="str">
        <f>VLOOKUP(B3879,'Список DKV от ЮТД'!$A$1:$S$10000,16,FALSE)</f>
        <v>544796368</v>
      </c>
      <c r="Q3879" s="49"/>
    </row>
    <row r="3880" spans="1:18" x14ac:dyDescent="0.2">
      <c r="A3880" s="28">
        <v>3878</v>
      </c>
      <c r="B3880" s="34">
        <v>20300611322</v>
      </c>
      <c r="C3880" s="47">
        <v>44131</v>
      </c>
      <c r="E3880" s="47">
        <v>44131</v>
      </c>
      <c r="F3880" s="28" t="s">
        <v>18</v>
      </c>
      <c r="H3880" s="42">
        <v>44138</v>
      </c>
      <c r="I3880" s="28" t="str">
        <f>VLOOKUP(B3880,'Список DKV от ЮТД'!$A$1:$S$10000,15,FALSE)</f>
        <v>2411/3118</v>
      </c>
      <c r="J3880" s="28" t="s">
        <v>22</v>
      </c>
      <c r="K3880" s="38" t="str">
        <f>VLOOKUP(B3880,'Список DKV от ЮТД'!$A$1:$M$10000,13,FALSE)</f>
        <v>4</v>
      </c>
      <c r="L3880" s="28" t="str">
        <f>VLOOKUP(B3880,'Список DKV от ЮТД'!$A$1:$S$10000,14,FALSE)</f>
        <v>16AIJ463</v>
      </c>
      <c r="M3880" s="49" t="str">
        <f>VLOOKUP(B3880,'Список DKV от ЮТД'!$A$1:$M$10000,10,FALSE)</f>
        <v>704310*******5753</v>
      </c>
      <c r="N3880" s="49" t="str">
        <f>VLOOKUP(B3880,'Список DKV от ЮТД'!$A$1:$S$10000,18,FALSE)</f>
        <v/>
      </c>
      <c r="O3880" s="49" t="str">
        <f>VLOOKUP(B3880,'Список DKV от ЮТД'!$A$1:$S$10000,19,FALSE)</f>
        <v/>
      </c>
      <c r="P3880" s="49" t="str">
        <f>VLOOKUP(B3880,'Список DKV от ЮТД'!$A$1:$S$10000,16,FALSE)</f>
        <v>544796364</v>
      </c>
      <c r="Q3880" s="49"/>
    </row>
    <row r="3881" spans="1:18" x14ac:dyDescent="0.2">
      <c r="A3881" s="28">
        <v>3879</v>
      </c>
      <c r="B3881" s="34">
        <v>20300611280</v>
      </c>
      <c r="C3881" s="47">
        <v>44131</v>
      </c>
      <c r="E3881" s="47">
        <v>44131</v>
      </c>
      <c r="F3881" s="28" t="s">
        <v>18</v>
      </c>
      <c r="H3881" s="42">
        <v>44138</v>
      </c>
      <c r="I3881" s="28" t="str">
        <f>VLOOKUP(B3881,'Список DKV от ЮТД'!$A$1:$S$10000,15,FALSE)</f>
        <v>2411/3119</v>
      </c>
      <c r="J3881" s="28" t="s">
        <v>22</v>
      </c>
      <c r="K3881" s="38" t="str">
        <f>VLOOKUP(B3881,'Список DKV от ЮТД'!$A$1:$M$10000,13,FALSE)</f>
        <v>4</v>
      </c>
      <c r="L3881" s="28" t="str">
        <f>VLOOKUP(B3881,'Список DKV от ЮТД'!$A$1:$S$10000,14,FALSE)</f>
        <v>34DJZ789</v>
      </c>
      <c r="M3881" s="49" t="str">
        <f>VLOOKUP(B3881,'Список DKV от ЮТД'!$A$1:$M$10000,10,FALSE)</f>
        <v>704310*******0391</v>
      </c>
      <c r="N3881" s="49" t="str">
        <f>VLOOKUP(B3881,'Список DKV от ЮТД'!$A$1:$S$10000,18,FALSE)</f>
        <v>expired</v>
      </c>
      <c r="O3881" s="49" t="str">
        <f>VLOOKUP(B3881,'Список DKV от ЮТД'!$A$1:$S$10000,19,FALSE)</f>
        <v>blocked</v>
      </c>
      <c r="P3881" s="49" t="str">
        <f>VLOOKUP(B3881,'Список DKV от ЮТД'!$A$1:$S$10000,16,FALSE)</f>
        <v>544796360</v>
      </c>
      <c r="Q3881" s="49"/>
    </row>
    <row r="3882" spans="1:18" x14ac:dyDescent="0.2">
      <c r="A3882" s="28">
        <v>3880</v>
      </c>
      <c r="B3882" s="34">
        <v>19451046106</v>
      </c>
      <c r="C3882" s="47">
        <v>44104</v>
      </c>
      <c r="E3882" s="47">
        <v>44104</v>
      </c>
      <c r="F3882" s="28" t="s">
        <v>20</v>
      </c>
      <c r="H3882" s="42">
        <v>44138</v>
      </c>
      <c r="I3882" s="28" t="str">
        <f>VLOOKUP(B3882,'Список DKV от ЮТД'!$A$1:$S$10000,15,FALSE)</f>
        <v>2412/621</v>
      </c>
      <c r="J3882" s="28" t="s">
        <v>22</v>
      </c>
      <c r="K3882" s="38" t="str">
        <f>VLOOKUP(B3882,'Список DKV от ЮТД'!$A$1:$M$10000,13,FALSE)</f>
        <v>4</v>
      </c>
      <c r="L3882" s="28" t="str">
        <f>VLOOKUP(B3882,'Список DKV от ЮТД'!$A$1:$S$10000,14,FALSE)</f>
        <v>LJ990EN</v>
      </c>
      <c r="M3882" s="49" t="str">
        <f>VLOOKUP(B3882,'Список DKV от ЮТД'!$A$1:$M$10000,10,FALSE)</f>
        <v>704310*******7731</v>
      </c>
      <c r="N3882" s="49" t="str">
        <f>VLOOKUP(B3882,'Список DKV от ЮТД'!$A$1:$S$10000,18,FALSE)</f>
        <v/>
      </c>
      <c r="O3882" s="49" t="str">
        <f>VLOOKUP(B3882,'Список DKV от ЮТД'!$A$1:$S$10000,19,FALSE)</f>
        <v/>
      </c>
      <c r="P3882" s="49" t="str">
        <f>VLOOKUP(B3882,'Список DKV от ЮТД'!$A$1:$S$10000,16,FALSE)</f>
        <v>431331490</v>
      </c>
      <c r="Q3882" s="49"/>
    </row>
    <row r="3883" spans="1:18" x14ac:dyDescent="0.2">
      <c r="A3883" s="28">
        <v>3881</v>
      </c>
      <c r="B3883" s="34">
        <v>19451046494</v>
      </c>
      <c r="C3883" s="47">
        <v>44104</v>
      </c>
      <c r="E3883" s="47">
        <v>44104</v>
      </c>
      <c r="F3883" s="28" t="s">
        <v>20</v>
      </c>
      <c r="H3883" s="42">
        <v>44138</v>
      </c>
      <c r="I3883" s="28" t="str">
        <f>VLOOKUP(B3883,'Список DKV от ЮТД'!$A$1:$S$10000,15,FALSE)</f>
        <v>2412/622</v>
      </c>
      <c r="J3883" s="28" t="s">
        <v>22</v>
      </c>
      <c r="K3883" s="38" t="str">
        <f>VLOOKUP(B3883,'Список DKV от ЮТД'!$A$1:$M$10000,13,FALSE)</f>
        <v>4</v>
      </c>
      <c r="L3883" s="28" t="str">
        <f>VLOOKUP(B3883,'Список DKV от ЮТД'!$A$1:$S$10000,14,FALSE)</f>
        <v>ST4066E</v>
      </c>
      <c r="M3883" s="49" t="str">
        <f>VLOOKUP(B3883,'Список DKV от ЮТД'!$A$1:$M$10000,10,FALSE)</f>
        <v>704310*******8584</v>
      </c>
      <c r="N3883" s="49" t="str">
        <f>VLOOKUP(B3883,'Список DKV от ЮТД'!$A$1:$S$10000,18,FALSE)</f>
        <v/>
      </c>
      <c r="O3883" s="49" t="str">
        <f>VLOOKUP(B3883,'Список DKV от ЮТД'!$A$1:$S$10000,19,FALSE)</f>
        <v/>
      </c>
      <c r="P3883" s="49" t="str">
        <f>VLOOKUP(B3883,'Список DKV от ЮТД'!$A$1:$S$10000,16,FALSE)</f>
        <v>431331529</v>
      </c>
      <c r="Q3883" s="49"/>
    </row>
    <row r="3884" spans="1:18" x14ac:dyDescent="0.2">
      <c r="A3884" s="28">
        <v>3882</v>
      </c>
      <c r="B3884" s="35">
        <v>19451046080</v>
      </c>
      <c r="C3884" s="47">
        <v>44104</v>
      </c>
      <c r="E3884" s="47">
        <v>44104</v>
      </c>
      <c r="F3884" s="28" t="s">
        <v>20</v>
      </c>
      <c r="G3884" s="38">
        <v>176</v>
      </c>
      <c r="H3884" s="42">
        <v>44138</v>
      </c>
      <c r="I3884" s="28" t="str">
        <f>VLOOKUP(B3884,'Список DKV от ЮТД'!$A$1:$S$10000,15,FALSE)</f>
        <v>2412/623</v>
      </c>
      <c r="J3884" s="28" t="s">
        <v>22</v>
      </c>
      <c r="K3884" s="38" t="str">
        <f>VLOOKUP(B3884,'Список DKV от ЮТД'!$A$1:$M$10000,13,FALSE)</f>
        <v>4</v>
      </c>
      <c r="L3884" s="28" t="str">
        <f>VLOOKUP(B3884,'Список DKV от ЮТД'!$A$1:$S$10000,14,FALSE)</f>
        <v>34DJL385</v>
      </c>
      <c r="M3884" s="49" t="str">
        <f>VLOOKUP(B3884,'Список DKV от ЮТД'!$A$1:$M$10000,10,FALSE)</f>
        <v>704310*******3191</v>
      </c>
      <c r="N3884" s="49" t="str">
        <f>VLOOKUP(B3884,'Список DKV от ЮТД'!$A$1:$S$10000,18,FALSE)</f>
        <v>blocked</v>
      </c>
      <c r="O3884" s="49" t="str">
        <f>VLOOKUP(B3884,'Список DKV от ЮТД'!$A$1:$S$10000,19,FALSE)</f>
        <v>blocked</v>
      </c>
      <c r="P3884" s="49" t="str">
        <f>VLOOKUP(B3884,'Список DKV от ЮТД'!$A$1:$S$10000,16,FALSE)</f>
        <v>431331488</v>
      </c>
      <c r="Q3884" s="46">
        <v>177</v>
      </c>
      <c r="R3884" s="28" t="s">
        <v>32771</v>
      </c>
    </row>
    <row r="3885" spans="1:18" x14ac:dyDescent="0.2">
      <c r="A3885" s="28">
        <v>3883</v>
      </c>
      <c r="B3885" s="34">
        <v>19451046239</v>
      </c>
      <c r="C3885" s="47">
        <v>44104</v>
      </c>
      <c r="E3885" s="47">
        <v>44104</v>
      </c>
      <c r="F3885" s="28" t="s">
        <v>20</v>
      </c>
      <c r="H3885" s="42">
        <v>44138</v>
      </c>
      <c r="I3885" s="28" t="str">
        <f>VLOOKUP(B3885,'Список DKV от ЮТД'!$A$1:$S$10000,15,FALSE)</f>
        <v>2412/624</v>
      </c>
      <c r="J3885" s="28" t="s">
        <v>22</v>
      </c>
      <c r="K3885" s="38" t="str">
        <f>VLOOKUP(B3885,'Список DKV от ЮТД'!$A$1:$M$10000,13,FALSE)</f>
        <v>4</v>
      </c>
      <c r="L3885" s="28" t="str">
        <f>VLOOKUP(B3885,'Список DKV от ЮТД'!$A$1:$S$10000,14,FALSE)</f>
        <v>63AK886</v>
      </c>
      <c r="M3885" s="49" t="str">
        <f>VLOOKUP(B3885,'Список DKV от ЮТД'!$A$1:$M$10000,10,FALSE)</f>
        <v>704310*******2524</v>
      </c>
      <c r="N3885" s="49" t="str">
        <f>VLOOKUP(B3885,'Список DKV от ЮТД'!$A$1:$S$10000,18,FALSE)</f>
        <v/>
      </c>
      <c r="O3885" s="49" t="str">
        <f>VLOOKUP(B3885,'Список DKV от ЮТД'!$A$1:$S$10000,19,FALSE)</f>
        <v/>
      </c>
      <c r="P3885" s="49" t="str">
        <f>VLOOKUP(B3885,'Список DKV от ЮТД'!$A$1:$S$10000,16,FALSE)</f>
        <v>431331503</v>
      </c>
      <c r="Q3885" s="49"/>
    </row>
    <row r="3886" spans="1:18" x14ac:dyDescent="0.2">
      <c r="A3886" s="28">
        <v>3884</v>
      </c>
      <c r="B3886" s="34">
        <v>19451046031</v>
      </c>
      <c r="C3886" s="47">
        <v>44104</v>
      </c>
      <c r="E3886" s="47">
        <v>44104</v>
      </c>
      <c r="F3886" s="28" t="s">
        <v>20</v>
      </c>
      <c r="H3886" s="42">
        <v>44138</v>
      </c>
      <c r="I3886" s="28" t="str">
        <f>VLOOKUP(B3886,'Список DKV от ЮТД'!$A$1:$S$10000,15,FALSE)</f>
        <v>2412/625</v>
      </c>
      <c r="J3886" s="28" t="s">
        <v>22</v>
      </c>
      <c r="K3886" s="38" t="str">
        <f>VLOOKUP(B3886,'Список DKV от ЮТД'!$A$1:$M$10000,13,FALSE)</f>
        <v>4</v>
      </c>
      <c r="L3886" s="28" t="str">
        <f>VLOOKUP(B3886,'Список DKV от ЮТД'!$A$1:$S$10000,14,FALSE)</f>
        <v>KA761JK</v>
      </c>
      <c r="M3886" s="49" t="str">
        <f>VLOOKUP(B3886,'Список DKV от ЮТД'!$A$1:$M$10000,10,FALSE)</f>
        <v>704310*******1796</v>
      </c>
      <c r="N3886" s="49" t="str">
        <f>VLOOKUP(B3886,'Список DKV от ЮТД'!$A$1:$S$10000,18,FALSE)</f>
        <v/>
      </c>
      <c r="O3886" s="49" t="str">
        <f>VLOOKUP(B3886,'Список DKV от ЮТД'!$A$1:$S$10000,19,FALSE)</f>
        <v/>
      </c>
      <c r="P3886" s="49" t="str">
        <f>VLOOKUP(B3886,'Список DKV от ЮТД'!$A$1:$S$10000,16,FALSE)</f>
        <v>431331483</v>
      </c>
      <c r="Q3886" s="49"/>
    </row>
    <row r="3887" spans="1:18" x14ac:dyDescent="0.2">
      <c r="A3887" s="28">
        <v>3885</v>
      </c>
      <c r="B3887" s="34">
        <v>19451046072</v>
      </c>
      <c r="C3887" s="47">
        <v>44104</v>
      </c>
      <c r="E3887" s="47">
        <v>44104</v>
      </c>
      <c r="F3887" s="28" t="s">
        <v>20</v>
      </c>
      <c r="H3887" s="42">
        <v>44138</v>
      </c>
      <c r="I3887" s="28" t="str">
        <f>VLOOKUP(B3887,'Список DKV от ЮТД'!$A$1:$S$10000,15,FALSE)</f>
        <v>2412/626</v>
      </c>
      <c r="J3887" s="28" t="s">
        <v>22</v>
      </c>
      <c r="K3887" s="38" t="str">
        <f>VLOOKUP(B3887,'Список DKV от ЮТД'!$A$1:$M$10000,13,FALSE)</f>
        <v>4</v>
      </c>
      <c r="L3887" s="28" t="str">
        <f>VLOOKUP(B3887,'Список DKV от ЮТД'!$A$1:$S$10000,14,FALSE)</f>
        <v>ZG6912HV</v>
      </c>
      <c r="M3887" s="49" t="str">
        <f>VLOOKUP(B3887,'Список DKV от ЮТД'!$A$1:$M$10000,10,FALSE)</f>
        <v>704310*******1154</v>
      </c>
      <c r="N3887" s="49" t="str">
        <f>VLOOKUP(B3887,'Список DKV от ЮТД'!$A$1:$S$10000,18,FALSE)</f>
        <v>expired</v>
      </c>
      <c r="O3887" s="49" t="str">
        <f>VLOOKUP(B3887,'Список DKV от ЮТД'!$A$1:$S$10000,19,FALSE)</f>
        <v>blocked</v>
      </c>
      <c r="P3887" s="49" t="str">
        <f>VLOOKUP(B3887,'Список DKV от ЮТД'!$A$1:$S$10000,16,FALSE)</f>
        <v>431331487</v>
      </c>
      <c r="Q3887" s="49"/>
    </row>
    <row r="3888" spans="1:18" x14ac:dyDescent="0.2">
      <c r="A3888" s="28">
        <v>3886</v>
      </c>
      <c r="B3888" s="34">
        <v>19441088861</v>
      </c>
      <c r="C3888" s="47">
        <v>43886</v>
      </c>
      <c r="E3888" s="47">
        <v>43886</v>
      </c>
      <c r="F3888" s="28" t="s">
        <v>5019</v>
      </c>
      <c r="H3888" s="42">
        <v>44138</v>
      </c>
      <c r="I3888" s="28" t="str">
        <f>VLOOKUP(B3888,'Список DKV от ЮТД'!$A$1:$S$10000,15,FALSE)</f>
        <v>2413/101</v>
      </c>
      <c r="J3888" s="28" t="s">
        <v>22</v>
      </c>
      <c r="K3888" s="38" t="str">
        <f>VLOOKUP(B3888,'Список DKV от ЮТД'!$A$1:$M$10000,13,FALSE)</f>
        <v>4</v>
      </c>
      <c r="L3888" s="28" t="str">
        <f>VLOOKUP(B3888,'Список DKV от ЮТД'!$A$1:$S$10000,14,FALSE)</f>
        <v>MVM604</v>
      </c>
      <c r="M3888" s="49" t="str">
        <f>VLOOKUP(B3888,'Список DKV от ЮТД'!$A$1:$M$10000,10,FALSE)</f>
        <v>704310*******2642</v>
      </c>
      <c r="N3888" s="49" t="str">
        <f>VLOOKUP(B3888,'Список DKV от ЮТД'!$A$1:$S$10000,18,FALSE)</f>
        <v/>
      </c>
      <c r="O3888" s="49" t="str">
        <f>VLOOKUP(B3888,'Список DKV от ЮТД'!$A$1:$S$10000,19,FALSE)</f>
        <v/>
      </c>
      <c r="P3888" s="49" t="str">
        <f>VLOOKUP(B3888,'Список DKV от ЮТД'!$A$1:$S$10000,16,FALSE)</f>
        <v>431073622</v>
      </c>
      <c r="Q3888" s="49"/>
    </row>
    <row r="3889" spans="1:17" x14ac:dyDescent="0.2">
      <c r="A3889" s="28">
        <v>3887</v>
      </c>
      <c r="B3889" s="34">
        <v>20300611249</v>
      </c>
      <c r="C3889" s="47">
        <v>44131</v>
      </c>
      <c r="E3889" s="47">
        <v>44131</v>
      </c>
      <c r="F3889" s="28" t="s">
        <v>18</v>
      </c>
      <c r="H3889" s="42">
        <v>44139</v>
      </c>
      <c r="I3889" s="28" t="str">
        <f>VLOOKUP(B3889,'Список DKV от ЮТД'!$A$1:$S$10000,15,FALSE)</f>
        <v>2411/3120</v>
      </c>
      <c r="J3889" s="28" t="s">
        <v>22</v>
      </c>
      <c r="K3889" s="38" t="str">
        <f>VLOOKUP(B3889,'Список DKV от ЮТД'!$A$1:$M$10000,13,FALSE)</f>
        <v>4</v>
      </c>
      <c r="L3889" s="28" t="str">
        <f>VLOOKUP(B3889,'Список DKV от ЮТД'!$A$1:$S$10000,14,FALSE)</f>
        <v>06DT2389</v>
      </c>
      <c r="M3889" s="49" t="str">
        <f>VLOOKUP(B3889,'Список DKV от ЮТД'!$A$1:$M$10000,10,FALSE)</f>
        <v>704310*******0941</v>
      </c>
      <c r="N3889" s="49" t="str">
        <f>VLOOKUP(B3889,'Список DKV от ЮТД'!$A$1:$S$10000,18,FALSE)</f>
        <v/>
      </c>
      <c r="O3889" s="49" t="str">
        <f>VLOOKUP(B3889,'Список DKV от ЮТД'!$A$1:$S$10000,19,FALSE)</f>
        <v/>
      </c>
      <c r="P3889" s="49" t="str">
        <f>VLOOKUP(B3889,'Список DKV от ЮТД'!$A$1:$S$10000,16,FALSE)</f>
        <v>544796356</v>
      </c>
      <c r="Q3889" s="49"/>
    </row>
    <row r="3890" spans="1:17" x14ac:dyDescent="0.2">
      <c r="A3890" s="28">
        <v>3888</v>
      </c>
      <c r="B3890" s="34">
        <v>20300611553</v>
      </c>
      <c r="C3890" s="47">
        <v>44131</v>
      </c>
      <c r="E3890" s="47">
        <v>44131</v>
      </c>
      <c r="F3890" s="28" t="s">
        <v>18</v>
      </c>
      <c r="H3890" s="42">
        <v>44139</v>
      </c>
      <c r="I3890" s="28" t="str">
        <f>VLOOKUP(B3890,'Список DKV от ЮТД'!$A$1:$S$10000,15,FALSE)</f>
        <v>2411/3121</v>
      </c>
      <c r="J3890" s="28" t="s">
        <v>22</v>
      </c>
      <c r="K3890" s="38" t="str">
        <f>VLOOKUP(B3890,'Список DKV от ЮТД'!$A$1:$M$10000,13,FALSE)</f>
        <v>4</v>
      </c>
      <c r="L3890" s="28" t="str">
        <f>VLOOKUP(B3890,'Список DKV от ЮТД'!$A$1:$S$10000,14,FALSE)</f>
        <v>06EU0787</v>
      </c>
      <c r="M3890" s="49" t="str">
        <f>VLOOKUP(B3890,'Список DKV от ЮТД'!$A$1:$M$10000,10,FALSE)</f>
        <v>704310*******0933</v>
      </c>
      <c r="N3890" s="49" t="str">
        <f>VLOOKUP(B3890,'Список DKV от ЮТД'!$A$1:$S$10000,18,FALSE)</f>
        <v/>
      </c>
      <c r="O3890" s="49" t="str">
        <f>VLOOKUP(B3890,'Список DKV от ЮТД'!$A$1:$S$10000,19,FALSE)</f>
        <v/>
      </c>
      <c r="P3890" s="49" t="str">
        <f>VLOOKUP(B3890,'Список DKV от ЮТД'!$A$1:$S$10000,16,FALSE)</f>
        <v>544796387</v>
      </c>
      <c r="Q3890" s="49"/>
    </row>
    <row r="3891" spans="1:17" x14ac:dyDescent="0.2">
      <c r="A3891" s="28">
        <v>3889</v>
      </c>
      <c r="B3891" s="34">
        <v>20300611595</v>
      </c>
      <c r="C3891" s="47">
        <v>44131</v>
      </c>
      <c r="E3891" s="47">
        <v>44131</v>
      </c>
      <c r="F3891" s="28" t="s">
        <v>18</v>
      </c>
      <c r="H3891" s="42">
        <v>44139</v>
      </c>
      <c r="I3891" s="28" t="str">
        <f>VLOOKUP(B3891,'Список DKV от ЮТД'!$A$1:$S$10000,15,FALSE)</f>
        <v>2411/3122</v>
      </c>
      <c r="J3891" s="28" t="s">
        <v>22</v>
      </c>
      <c r="K3891" s="38" t="str">
        <f>VLOOKUP(B3891,'Список DKV от ЮТД'!$A$1:$M$10000,13,FALSE)</f>
        <v>4</v>
      </c>
      <c r="L3891" s="28" t="str">
        <f>VLOOKUP(B3891,'Список DKV от ЮТД'!$A$1:$S$10000,14,FALSE)</f>
        <v>06BHL970</v>
      </c>
      <c r="M3891" s="49" t="str">
        <f>VLOOKUP(B3891,'Список DKV от ЮТД'!$A$1:$M$10000,10,FALSE)</f>
        <v>704310*******0875</v>
      </c>
      <c r="N3891" s="49" t="str">
        <f>VLOOKUP(B3891,'Список DKV от ЮТД'!$A$1:$S$10000,18,FALSE)</f>
        <v/>
      </c>
      <c r="O3891" s="49" t="str">
        <f>VLOOKUP(B3891,'Список DKV от ЮТД'!$A$1:$S$10000,19,FALSE)</f>
        <v/>
      </c>
      <c r="P3891" s="49" t="str">
        <f>VLOOKUP(B3891,'Список DKV от ЮТД'!$A$1:$S$10000,16,FALSE)</f>
        <v>544796391</v>
      </c>
      <c r="Q3891" s="49"/>
    </row>
    <row r="3892" spans="1:17" x14ac:dyDescent="0.2">
      <c r="A3892" s="28">
        <v>3890</v>
      </c>
      <c r="B3892" s="34">
        <v>20300611207</v>
      </c>
      <c r="C3892" s="47">
        <v>44131</v>
      </c>
      <c r="E3892" s="47">
        <v>44131</v>
      </c>
      <c r="F3892" s="28" t="s">
        <v>18</v>
      </c>
      <c r="H3892" s="42">
        <v>44139</v>
      </c>
      <c r="I3892" s="28" t="str">
        <f>VLOOKUP(B3892,'Список DKV от ЮТД'!$A$1:$S$10000,15,FALSE)</f>
        <v>2411/3123</v>
      </c>
      <c r="J3892" s="28" t="s">
        <v>22</v>
      </c>
      <c r="K3892" s="38" t="str">
        <f>VLOOKUP(B3892,'Список DKV от ЮТД'!$A$1:$M$10000,13,FALSE)</f>
        <v>4</v>
      </c>
      <c r="L3892" s="28" t="str">
        <f>VLOOKUP(B3892,'Список DKV от ЮТД'!$A$1:$S$10000,14,FALSE)</f>
        <v>07GZZ91</v>
      </c>
      <c r="M3892" s="49" t="str">
        <f>VLOOKUP(B3892,'Список DKV от ЮТД'!$A$1:$M$10000,10,FALSE)</f>
        <v>704310*******0210</v>
      </c>
      <c r="N3892" s="49" t="str">
        <f>VLOOKUP(B3892,'Список DKV от ЮТД'!$A$1:$S$10000,18,FALSE)</f>
        <v/>
      </c>
      <c r="O3892" s="49" t="str">
        <f>VLOOKUP(B3892,'Список DKV от ЮТД'!$A$1:$S$10000,19,FALSE)</f>
        <v/>
      </c>
      <c r="P3892" s="49" t="str">
        <f>VLOOKUP(B3892,'Список DKV от ЮТД'!$A$1:$S$10000,16,FALSE)</f>
        <v>544796352</v>
      </c>
      <c r="Q3892" s="49"/>
    </row>
    <row r="3893" spans="1:17" x14ac:dyDescent="0.2">
      <c r="A3893" s="28">
        <v>3891</v>
      </c>
      <c r="B3893" s="34">
        <v>20300611231</v>
      </c>
      <c r="C3893" s="47">
        <v>44131</v>
      </c>
      <c r="E3893" s="47">
        <v>44131</v>
      </c>
      <c r="F3893" s="28" t="s">
        <v>18</v>
      </c>
      <c r="H3893" s="42">
        <v>44139</v>
      </c>
      <c r="I3893" s="28" t="str">
        <f>VLOOKUP(B3893,'Список DKV от ЮТД'!$A$1:$S$10000,15,FALSE)</f>
        <v>2411/3124</v>
      </c>
      <c r="J3893" s="28" t="s">
        <v>22</v>
      </c>
      <c r="K3893" s="38" t="str">
        <f>VLOOKUP(B3893,'Список DKV от ЮТД'!$A$1:$M$10000,13,FALSE)</f>
        <v>4</v>
      </c>
      <c r="L3893" s="28" t="str">
        <f>VLOOKUP(B3893,'Список DKV от ЮТД'!$A$1:$S$10000,14,FALSE)</f>
        <v>34PRK17</v>
      </c>
      <c r="M3893" s="49" t="str">
        <f>VLOOKUP(B3893,'Список DKV от ЮТД'!$A$1:$M$10000,10,FALSE)</f>
        <v>704310*******6504</v>
      </c>
      <c r="N3893" s="49" t="str">
        <f>VLOOKUP(B3893,'Список DKV от ЮТД'!$A$1:$S$10000,18,FALSE)</f>
        <v/>
      </c>
      <c r="O3893" s="49" t="str">
        <f>VLOOKUP(B3893,'Список DKV от ЮТД'!$A$1:$S$10000,19,FALSE)</f>
        <v/>
      </c>
      <c r="P3893" s="49" t="str">
        <f>VLOOKUP(B3893,'Список DKV от ЮТД'!$A$1:$S$10000,16,FALSE)</f>
        <v>544796355</v>
      </c>
      <c r="Q3893" s="49"/>
    </row>
    <row r="3894" spans="1:17" x14ac:dyDescent="0.2">
      <c r="A3894" s="28">
        <v>3892</v>
      </c>
      <c r="B3894" s="34">
        <v>20300611272</v>
      </c>
      <c r="C3894" s="47">
        <v>44131</v>
      </c>
      <c r="E3894" s="47">
        <v>44131</v>
      </c>
      <c r="F3894" s="28" t="s">
        <v>18</v>
      </c>
      <c r="H3894" s="42">
        <v>44139</v>
      </c>
      <c r="I3894" s="28" t="str">
        <f>VLOOKUP(B3894,'Список DKV от ЮТД'!$A$1:$S$10000,15,FALSE)</f>
        <v>2411/3125</v>
      </c>
      <c r="J3894" s="28" t="s">
        <v>22</v>
      </c>
      <c r="K3894" s="38" t="str">
        <f>VLOOKUP(B3894,'Список DKV от ЮТД'!$A$1:$M$10000,13,FALSE)</f>
        <v>4</v>
      </c>
      <c r="L3894" s="28" t="str">
        <f>VLOOKUP(B3894,'Список DKV от ЮТД'!$A$1:$S$10000,14,FALSE)</f>
        <v>61K15883</v>
      </c>
      <c r="M3894" s="49" t="str">
        <f>VLOOKUP(B3894,'Список DKV от ЮТД'!$A$1:$M$10000,10,FALSE)</f>
        <v>704310*******8183</v>
      </c>
      <c r="N3894" s="49" t="str">
        <f>VLOOKUP(B3894,'Список DKV от ЮТД'!$A$1:$S$10000,18,FALSE)</f>
        <v/>
      </c>
      <c r="O3894" s="49" t="str">
        <f>VLOOKUP(B3894,'Список DKV от ЮТД'!$A$1:$S$10000,19,FALSE)</f>
        <v/>
      </c>
      <c r="P3894" s="49" t="str">
        <f>VLOOKUP(B3894,'Список DKV от ЮТД'!$A$1:$S$10000,16,FALSE)</f>
        <v>544796359</v>
      </c>
      <c r="Q3894" s="49"/>
    </row>
    <row r="3895" spans="1:17" x14ac:dyDescent="0.2">
      <c r="A3895" s="28">
        <v>3893</v>
      </c>
      <c r="B3895" s="34">
        <v>20300611314</v>
      </c>
      <c r="C3895" s="47">
        <v>44131</v>
      </c>
      <c r="E3895" s="47">
        <v>44131</v>
      </c>
      <c r="F3895" s="28" t="s">
        <v>18</v>
      </c>
      <c r="H3895" s="42">
        <v>44139</v>
      </c>
      <c r="I3895" s="28" t="str">
        <f>VLOOKUP(B3895,'Список DKV от ЮТД'!$A$1:$S$10000,15,FALSE)</f>
        <v>2411/3126</v>
      </c>
      <c r="J3895" s="28" t="s">
        <v>22</v>
      </c>
      <c r="K3895" s="38" t="str">
        <f>VLOOKUP(B3895,'Список DKV от ЮТД'!$A$1:$M$10000,13,FALSE)</f>
        <v>4</v>
      </c>
      <c r="L3895" s="28" t="str">
        <f>VLOOKUP(B3895,'Список DKV от ЮТД'!$A$1:$S$10000,14,FALSE)</f>
        <v>26ADD316</v>
      </c>
      <c r="M3895" s="49" t="str">
        <f>VLOOKUP(B3895,'Список DKV от ЮТД'!$A$1:$M$10000,10,FALSE)</f>
        <v>704310*******5766</v>
      </c>
      <c r="N3895" s="49" t="str">
        <f>VLOOKUP(B3895,'Список DKV от ЮТД'!$A$1:$S$10000,18,FALSE)</f>
        <v/>
      </c>
      <c r="O3895" s="49" t="str">
        <f>VLOOKUP(B3895,'Список DKV от ЮТД'!$A$1:$S$10000,19,FALSE)</f>
        <v/>
      </c>
      <c r="P3895" s="49" t="str">
        <f>VLOOKUP(B3895,'Список DKV от ЮТД'!$A$1:$S$10000,16,FALSE)</f>
        <v>544796363</v>
      </c>
      <c r="Q3895" s="49"/>
    </row>
    <row r="3896" spans="1:17" x14ac:dyDescent="0.2">
      <c r="A3896" s="28">
        <v>3894</v>
      </c>
      <c r="B3896" s="34">
        <v>20300611355</v>
      </c>
      <c r="C3896" s="47">
        <v>44131</v>
      </c>
      <c r="E3896" s="47">
        <v>44131</v>
      </c>
      <c r="F3896" s="28" t="s">
        <v>18</v>
      </c>
      <c r="H3896" s="42">
        <v>44139</v>
      </c>
      <c r="I3896" s="28" t="str">
        <f>VLOOKUP(B3896,'Список DKV от ЮТД'!$A$1:$S$10000,15,FALSE)</f>
        <v>2411/3127</v>
      </c>
      <c r="J3896" s="28" t="s">
        <v>22</v>
      </c>
      <c r="K3896" s="38" t="str">
        <f>VLOOKUP(B3896,'Список DKV от ЮТД'!$A$1:$M$10000,13,FALSE)</f>
        <v>4</v>
      </c>
      <c r="L3896" s="28" t="str">
        <f>VLOOKUP(B3896,'Список DKV от ЮТД'!$A$1:$S$10000,14,FALSE)</f>
        <v>26VH135</v>
      </c>
      <c r="M3896" s="49" t="str">
        <f>VLOOKUP(B3896,'Список DKV от ЮТД'!$A$1:$M$10000,10,FALSE)</f>
        <v>704310*******0490</v>
      </c>
      <c r="N3896" s="49" t="str">
        <f>VLOOKUP(B3896,'Список DKV от ЮТД'!$A$1:$S$10000,18,FALSE)</f>
        <v/>
      </c>
      <c r="O3896" s="49" t="str">
        <f>VLOOKUP(B3896,'Список DKV от ЮТД'!$A$1:$S$10000,19,FALSE)</f>
        <v/>
      </c>
      <c r="P3896" s="49" t="str">
        <f>VLOOKUP(B3896,'Список DKV от ЮТД'!$A$1:$S$10000,16,FALSE)</f>
        <v>544796367</v>
      </c>
      <c r="Q3896" s="49"/>
    </row>
    <row r="3897" spans="1:17" x14ac:dyDescent="0.2">
      <c r="A3897" s="28">
        <v>3895</v>
      </c>
      <c r="B3897" s="34">
        <v>20300611397</v>
      </c>
      <c r="C3897" s="47">
        <v>44131</v>
      </c>
      <c r="E3897" s="47">
        <v>44131</v>
      </c>
      <c r="F3897" s="28" t="s">
        <v>18</v>
      </c>
      <c r="H3897" s="42">
        <v>44139</v>
      </c>
      <c r="I3897" s="28" t="str">
        <f>VLOOKUP(B3897,'Список DKV от ЮТД'!$A$1:$S$10000,15,FALSE)</f>
        <v>2411/3128</v>
      </c>
      <c r="J3897" s="28" t="s">
        <v>22</v>
      </c>
      <c r="K3897" s="38" t="str">
        <f>VLOOKUP(B3897,'Список DKV от ЮТД'!$A$1:$M$10000,13,FALSE)</f>
        <v>4</v>
      </c>
      <c r="L3897" s="28" t="str">
        <f>VLOOKUP(B3897,'Список DKV от ЮТД'!$A$1:$S$10000,14,FALSE)</f>
        <v>31BA781</v>
      </c>
      <c r="M3897" s="49" t="str">
        <f>VLOOKUP(B3897,'Список DKV от ЮТД'!$A$1:$M$10000,10,FALSE)</f>
        <v>704310*******8998</v>
      </c>
      <c r="N3897" s="49" t="str">
        <f>VLOOKUP(B3897,'Список DKV от ЮТД'!$A$1:$S$10000,18,FALSE)</f>
        <v/>
      </c>
      <c r="O3897" s="49" t="str">
        <f>VLOOKUP(B3897,'Список DKV от ЮТД'!$A$1:$S$10000,19,FALSE)</f>
        <v/>
      </c>
      <c r="P3897" s="49" t="str">
        <f>VLOOKUP(B3897,'Список DKV от ЮТД'!$A$1:$S$10000,16,FALSE)</f>
        <v>544796371</v>
      </c>
      <c r="Q3897" s="49"/>
    </row>
    <row r="3898" spans="1:17" x14ac:dyDescent="0.2">
      <c r="A3898" s="28">
        <v>3896</v>
      </c>
      <c r="B3898" s="34">
        <v>20300611439</v>
      </c>
      <c r="C3898" s="47">
        <v>44131</v>
      </c>
      <c r="E3898" s="47">
        <v>44131</v>
      </c>
      <c r="F3898" s="28" t="s">
        <v>18</v>
      </c>
      <c r="H3898" s="42">
        <v>44140</v>
      </c>
      <c r="I3898" s="28" t="str">
        <f>VLOOKUP(B3898,'Список DKV от ЮТД'!$A$1:$S$10000,15,FALSE)</f>
        <v>2411/3129</v>
      </c>
      <c r="J3898" s="28" t="s">
        <v>22</v>
      </c>
      <c r="K3898" s="38" t="str">
        <f>VLOOKUP(B3898,'Список DKV от ЮТД'!$A$1:$M$10000,13,FALSE)</f>
        <v>4</v>
      </c>
      <c r="L3898" s="28" t="str">
        <f>VLOOKUP(B3898,'Список DKV от ЮТД'!$A$1:$S$10000,14,FALSE)</f>
        <v>33AER921</v>
      </c>
      <c r="M3898" s="49" t="str">
        <f>VLOOKUP(B3898,'Список DKV от ЮТД'!$A$1:$M$10000,10,FALSE)</f>
        <v>704310*******7522</v>
      </c>
      <c r="N3898" s="49" t="str">
        <f>VLOOKUP(B3898,'Список DKV от ЮТД'!$A$1:$S$10000,18,FALSE)</f>
        <v>expired</v>
      </c>
      <c r="O3898" s="49" t="str">
        <f>VLOOKUP(B3898,'Список DKV от ЮТД'!$A$1:$S$10000,19,FALSE)</f>
        <v>blocked</v>
      </c>
      <c r="P3898" s="49" t="str">
        <f>VLOOKUP(B3898,'Список DKV от ЮТД'!$A$1:$S$10000,16,FALSE)</f>
        <v>544796375</v>
      </c>
      <c r="Q3898" s="49"/>
    </row>
    <row r="3899" spans="1:17" x14ac:dyDescent="0.2">
      <c r="A3899" s="28">
        <v>3897</v>
      </c>
      <c r="B3899" s="34">
        <v>20300611470</v>
      </c>
      <c r="C3899" s="47">
        <v>44131</v>
      </c>
      <c r="E3899" s="47">
        <v>44131</v>
      </c>
      <c r="F3899" s="28" t="s">
        <v>18</v>
      </c>
      <c r="H3899" s="42">
        <v>44140</v>
      </c>
      <c r="I3899" s="28" t="str">
        <f>VLOOKUP(B3899,'Список DKV от ЮТД'!$A$1:$S$10000,15,FALSE)</f>
        <v>2411/3130</v>
      </c>
      <c r="J3899" s="28" t="s">
        <v>22</v>
      </c>
      <c r="K3899" s="38" t="str">
        <f>VLOOKUP(B3899,'Список DKV от ЮТД'!$A$1:$M$10000,13,FALSE)</f>
        <v>4</v>
      </c>
      <c r="L3899" s="28" t="str">
        <f>VLOOKUP(B3899,'Список DKV от ЮТД'!$A$1:$S$10000,14,FALSE)</f>
        <v>33DMT01</v>
      </c>
      <c r="M3899" s="49" t="str">
        <f>VLOOKUP(B3899,'Список DKV от ЮТД'!$A$1:$M$10000,10,FALSE)</f>
        <v>704310*******0140</v>
      </c>
      <c r="N3899" s="49" t="str">
        <f>VLOOKUP(B3899,'Список DKV от ЮТД'!$A$1:$S$10000,18,FALSE)</f>
        <v>expired</v>
      </c>
      <c r="O3899" s="49" t="str">
        <f>VLOOKUP(B3899,'Список DKV от ЮТД'!$A$1:$S$10000,19,FALSE)</f>
        <v>blocked</v>
      </c>
      <c r="P3899" s="49" t="str">
        <f>VLOOKUP(B3899,'Список DKV от ЮТД'!$A$1:$S$10000,16,FALSE)</f>
        <v>544796379</v>
      </c>
      <c r="Q3899" s="49"/>
    </row>
    <row r="3900" spans="1:17" x14ac:dyDescent="0.2">
      <c r="A3900" s="28">
        <v>3898</v>
      </c>
      <c r="B3900" s="34">
        <v>20300611512</v>
      </c>
      <c r="C3900" s="47">
        <v>44131</v>
      </c>
      <c r="E3900" s="47">
        <v>44131</v>
      </c>
      <c r="F3900" s="28" t="s">
        <v>18</v>
      </c>
      <c r="H3900" s="42">
        <v>44140</v>
      </c>
      <c r="I3900" s="28" t="str">
        <f>VLOOKUP(B3900,'Список DKV от ЮТД'!$A$1:$S$10000,15,FALSE)</f>
        <v>2411/3131</v>
      </c>
      <c r="J3900" s="28" t="s">
        <v>22</v>
      </c>
      <c r="K3900" s="38" t="str">
        <f>VLOOKUP(B3900,'Список DKV от ЮТД'!$A$1:$M$10000,13,FALSE)</f>
        <v>4</v>
      </c>
      <c r="L3900" s="28" t="str">
        <f>VLOOKUP(B3900,'Список DKV от ЮТД'!$A$1:$S$10000,14,FALSE)</f>
        <v>31ABG616</v>
      </c>
      <c r="M3900" s="49" t="str">
        <f>VLOOKUP(B3900,'Список DKV от ЮТД'!$A$1:$M$10000,10,FALSE)</f>
        <v>704310*******0052</v>
      </c>
      <c r="N3900" s="49" t="str">
        <f>VLOOKUP(B3900,'Список DKV от ЮТД'!$A$1:$S$10000,18,FALSE)</f>
        <v/>
      </c>
      <c r="O3900" s="49" t="str">
        <f>VLOOKUP(B3900,'Список DKV от ЮТД'!$A$1:$S$10000,19,FALSE)</f>
        <v/>
      </c>
      <c r="P3900" s="49" t="str">
        <f>VLOOKUP(B3900,'Список DKV от ЮТД'!$A$1:$S$10000,16,FALSE)</f>
        <v>544796383</v>
      </c>
      <c r="Q3900" s="49"/>
    </row>
    <row r="3901" spans="1:17" x14ac:dyDescent="0.2">
      <c r="A3901" s="28">
        <v>3899</v>
      </c>
      <c r="B3901" s="34">
        <v>20300611637</v>
      </c>
      <c r="C3901" s="47">
        <v>44131</v>
      </c>
      <c r="E3901" s="47">
        <v>44131</v>
      </c>
      <c r="F3901" s="28" t="s">
        <v>18</v>
      </c>
      <c r="H3901" s="42">
        <v>44140</v>
      </c>
      <c r="I3901" s="28" t="str">
        <f>VLOOKUP(B3901,'Список DKV от ЮТД'!$A$1:$S$10000,15,FALSE)</f>
        <v>2411/3132</v>
      </c>
      <c r="J3901" s="28" t="s">
        <v>22</v>
      </c>
      <c r="K3901" s="38" t="str">
        <f>VLOOKUP(B3901,'Список DKV от ЮТД'!$A$1:$M$10000,13,FALSE)</f>
        <v>4</v>
      </c>
      <c r="L3901" s="28" t="str">
        <f>VLOOKUP(B3901,'Список DKV от ЮТД'!$A$1:$S$10000,14,FALSE)</f>
        <v>68ABS934</v>
      </c>
      <c r="M3901" s="49" t="str">
        <f>VLOOKUP(B3901,'Список DKV от ЮТД'!$A$1:$M$10000,10,FALSE)</f>
        <v>704310*******6022</v>
      </c>
      <c r="N3901" s="49" t="str">
        <f>VLOOKUP(B3901,'Список DKV от ЮТД'!$A$1:$S$10000,18,FALSE)</f>
        <v/>
      </c>
      <c r="O3901" s="49" t="str">
        <f>VLOOKUP(B3901,'Список DKV от ЮТД'!$A$1:$S$10000,19,FALSE)</f>
        <v/>
      </c>
      <c r="P3901" s="49" t="str">
        <f>VLOOKUP(B3901,'Список DKV от ЮТД'!$A$1:$S$10000,16,FALSE)</f>
        <v>544796395</v>
      </c>
      <c r="Q3901" s="49"/>
    </row>
    <row r="3902" spans="1:17" x14ac:dyDescent="0.2">
      <c r="A3902" s="28">
        <v>3900</v>
      </c>
      <c r="B3902" s="34">
        <v>20300611686</v>
      </c>
      <c r="C3902" s="47">
        <v>44131</v>
      </c>
      <c r="E3902" s="47">
        <v>44131</v>
      </c>
      <c r="F3902" s="28" t="s">
        <v>18</v>
      </c>
      <c r="H3902" s="42">
        <v>44140</v>
      </c>
      <c r="I3902" s="28" t="str">
        <f>VLOOKUP(B3902,'Список DKV от ЮТД'!$A$1:$S$10000,15,FALSE)</f>
        <v>2411/3133</v>
      </c>
      <c r="J3902" s="28" t="s">
        <v>22</v>
      </c>
      <c r="K3902" s="38" t="str">
        <f>VLOOKUP(B3902,'Список DKV от ЮТД'!$A$1:$M$10000,13,FALSE)</f>
        <v>4</v>
      </c>
      <c r="L3902" s="28" t="str">
        <f>VLOOKUP(B3902,'Список DKV от ЮТД'!$A$1:$S$10000,14,FALSE)</f>
        <v>33CYC98</v>
      </c>
      <c r="M3902" s="49" t="str">
        <f>VLOOKUP(B3902,'Список DKV от ЮТД'!$A$1:$M$10000,10,FALSE)</f>
        <v>704310*******7349</v>
      </c>
      <c r="N3902" s="49" t="str">
        <f>VLOOKUP(B3902,'Список DKV от ЮТД'!$A$1:$S$10000,18,FALSE)</f>
        <v/>
      </c>
      <c r="O3902" s="49" t="str">
        <f>VLOOKUP(B3902,'Список DKV от ЮТД'!$A$1:$S$10000,19,FALSE)</f>
        <v/>
      </c>
      <c r="P3902" s="49" t="str">
        <f>VLOOKUP(B3902,'Список DKV от ЮТД'!$A$1:$S$10000,16,FALSE)</f>
        <v>544796400</v>
      </c>
      <c r="Q3902" s="49"/>
    </row>
    <row r="3903" spans="1:17" x14ac:dyDescent="0.2">
      <c r="A3903" s="28">
        <v>3901</v>
      </c>
      <c r="B3903" s="34">
        <v>20300611710</v>
      </c>
      <c r="C3903" s="47">
        <v>44131</v>
      </c>
      <c r="E3903" s="47">
        <v>44131</v>
      </c>
      <c r="F3903" s="28" t="s">
        <v>18</v>
      </c>
      <c r="H3903" s="42">
        <v>44140</v>
      </c>
      <c r="I3903" s="28" t="str">
        <f>VLOOKUP(B3903,'Список DKV от ЮТД'!$A$1:$S$10000,15,FALSE)</f>
        <v>2411/3134</v>
      </c>
      <c r="J3903" s="28" t="s">
        <v>22</v>
      </c>
      <c r="K3903" s="38" t="str">
        <f>VLOOKUP(B3903,'Список DKV от ЮТД'!$A$1:$M$10000,13,FALSE)</f>
        <v>4</v>
      </c>
      <c r="L3903" s="28" t="str">
        <f>VLOOKUP(B3903,'Список DKV от ЮТД'!$A$1:$S$10000,14,FALSE)</f>
        <v>34DBS805</v>
      </c>
      <c r="M3903" s="49" t="str">
        <f>VLOOKUP(B3903,'Список DKV от ЮТД'!$A$1:$M$10000,10,FALSE)</f>
        <v>704310*******1769</v>
      </c>
      <c r="N3903" s="49" t="str">
        <f>VLOOKUP(B3903,'Список DKV от ЮТД'!$A$1:$S$10000,18,FALSE)</f>
        <v/>
      </c>
      <c r="O3903" s="49" t="str">
        <f>VLOOKUP(B3903,'Список DKV от ЮТД'!$A$1:$S$10000,19,FALSE)</f>
        <v/>
      </c>
      <c r="P3903" s="49" t="str">
        <f>VLOOKUP(B3903,'Список DKV от ЮТД'!$A$1:$S$10000,16,FALSE)</f>
        <v>544796403</v>
      </c>
      <c r="Q3903" s="49"/>
    </row>
    <row r="3904" spans="1:17" x14ac:dyDescent="0.2">
      <c r="A3904" s="28">
        <v>3902</v>
      </c>
      <c r="B3904" s="34">
        <v>20300611736</v>
      </c>
      <c r="C3904" s="47">
        <v>44131</v>
      </c>
      <c r="E3904" s="47">
        <v>44131</v>
      </c>
      <c r="F3904" s="28" t="s">
        <v>18</v>
      </c>
      <c r="H3904" s="42">
        <v>44140</v>
      </c>
      <c r="I3904" s="28" t="str">
        <f>VLOOKUP(B3904,'Список DKV от ЮТД'!$A$1:$S$10000,15,FALSE)</f>
        <v>2411/3135</v>
      </c>
      <c r="J3904" s="28" t="s">
        <v>22</v>
      </c>
      <c r="K3904" s="38" t="str">
        <f>VLOOKUP(B3904,'Список DKV от ЮТД'!$A$1:$M$10000,13,FALSE)</f>
        <v>4</v>
      </c>
      <c r="L3904" s="28" t="str">
        <f>VLOOKUP(B3904,'Список DKV от ЮТД'!$A$1:$S$10000,14,FALSE)</f>
        <v>33EEP98</v>
      </c>
      <c r="M3904" s="49" t="str">
        <f>VLOOKUP(B3904,'Список DKV от ЮТД'!$A$1:$M$10000,10,FALSE)</f>
        <v>704310*******0085</v>
      </c>
      <c r="N3904" s="49" t="str">
        <f>VLOOKUP(B3904,'Список DKV от ЮТД'!$A$1:$S$10000,18,FALSE)</f>
        <v/>
      </c>
      <c r="O3904" s="49" t="str">
        <f>VLOOKUP(B3904,'Список DKV от ЮТД'!$A$1:$S$10000,19,FALSE)</f>
        <v/>
      </c>
      <c r="P3904" s="49" t="str">
        <f>VLOOKUP(B3904,'Список DKV от ЮТД'!$A$1:$S$10000,16,FALSE)</f>
        <v>544796405</v>
      </c>
      <c r="Q3904" s="49"/>
    </row>
    <row r="3905" spans="1:18" x14ac:dyDescent="0.2">
      <c r="A3905" s="28">
        <v>3903</v>
      </c>
      <c r="B3905" s="34">
        <v>20300611835</v>
      </c>
      <c r="C3905" s="47">
        <v>44131</v>
      </c>
      <c r="E3905" s="47">
        <v>44131</v>
      </c>
      <c r="F3905" s="28" t="s">
        <v>18</v>
      </c>
      <c r="H3905" s="42">
        <v>44140</v>
      </c>
      <c r="I3905" s="28" t="str">
        <f>VLOOKUP(B3905,'Список DKV от ЮТД'!$A$1:$S$10000,15,FALSE)</f>
        <v>2411/3136</v>
      </c>
      <c r="J3905" s="28" t="s">
        <v>22</v>
      </c>
      <c r="K3905" s="38" t="str">
        <f>VLOOKUP(B3905,'Список DKV от ЮТД'!$A$1:$M$10000,13,FALSE)</f>
        <v>4</v>
      </c>
      <c r="L3905" s="28" t="str">
        <f>VLOOKUP(B3905,'Список DKV от ЮТД'!$A$1:$S$10000,14,FALSE)</f>
        <v>63AK806</v>
      </c>
      <c r="M3905" s="49" t="str">
        <f>VLOOKUP(B3905,'Список DKV от ЮТД'!$A$1:$M$10000,10,FALSE)</f>
        <v>704310*******7226</v>
      </c>
      <c r="N3905" s="49" t="str">
        <f>VLOOKUP(B3905,'Список DKV от ЮТД'!$A$1:$S$10000,18,FALSE)</f>
        <v/>
      </c>
      <c r="O3905" s="49" t="str">
        <f>VLOOKUP(B3905,'Список DKV от ЮТД'!$A$1:$S$10000,19,FALSE)</f>
        <v/>
      </c>
      <c r="P3905" s="49" t="str">
        <f>VLOOKUP(B3905,'Список DKV от ЮТД'!$A$1:$S$10000,16,FALSE)</f>
        <v>544796415</v>
      </c>
      <c r="Q3905" s="49"/>
    </row>
    <row r="3906" spans="1:18" x14ac:dyDescent="0.2">
      <c r="A3906" s="28">
        <v>3904</v>
      </c>
      <c r="B3906" s="35">
        <v>20300611850</v>
      </c>
      <c r="C3906" s="47">
        <v>44131</v>
      </c>
      <c r="E3906" s="47">
        <v>44131</v>
      </c>
      <c r="F3906" s="28" t="s">
        <v>18</v>
      </c>
      <c r="G3906" s="38">
        <v>145</v>
      </c>
      <c r="H3906" s="42">
        <v>44140</v>
      </c>
      <c r="I3906" s="28" t="str">
        <f>VLOOKUP(B3906,'Список DKV от ЮТД'!$A$1:$S$10000,15,FALSE)</f>
        <v>2411/3137</v>
      </c>
      <c r="J3906" s="28" t="s">
        <v>22</v>
      </c>
      <c r="K3906" s="38" t="str">
        <f>VLOOKUP(B3906,'Список DKV от ЮТД'!$A$1:$M$10000,13,FALSE)</f>
        <v>4</v>
      </c>
      <c r="L3906" s="28" t="str">
        <f>VLOOKUP(B3906,'Список DKV от ЮТД'!$A$1:$S$10000,14,FALSE)</f>
        <v>31AKF62</v>
      </c>
      <c r="M3906" s="49" t="str">
        <f>VLOOKUP(B3906,'Список DKV от ЮТД'!$A$1:$M$10000,10,FALSE)</f>
        <v>704310*******7915</v>
      </c>
      <c r="N3906" s="49" t="str">
        <f>VLOOKUP(B3906,'Список DKV от ЮТД'!$A$1:$S$10000,18,FALSE)</f>
        <v>blocked</v>
      </c>
      <c r="O3906" s="49" t="str">
        <f>VLOOKUP(B3906,'Список DKV от ЮТД'!$A$1:$S$10000,19,FALSE)</f>
        <v>blocked</v>
      </c>
      <c r="P3906" s="49" t="str">
        <f>VLOOKUP(B3906,'Список DKV от ЮТД'!$A$1:$S$10000,16,FALSE)</f>
        <v>544796417</v>
      </c>
      <c r="Q3906" s="46" t="s">
        <v>27363</v>
      </c>
      <c r="R3906" s="28" t="s">
        <v>24356</v>
      </c>
    </row>
    <row r="3907" spans="1:18" x14ac:dyDescent="0.2">
      <c r="A3907" s="28">
        <v>3905</v>
      </c>
      <c r="B3907" s="34">
        <v>20300611900</v>
      </c>
      <c r="C3907" s="47">
        <v>44131</v>
      </c>
      <c r="E3907" s="47">
        <v>44131</v>
      </c>
      <c r="F3907" s="28" t="s">
        <v>18</v>
      </c>
      <c r="H3907" s="42">
        <v>44140</v>
      </c>
      <c r="I3907" s="28" t="str">
        <f>VLOOKUP(B3907,'Список DKV от ЮТД'!$A$1:$S$10000,15,FALSE)</f>
        <v>2411/3138</v>
      </c>
      <c r="J3907" s="28" t="s">
        <v>22</v>
      </c>
      <c r="K3907" s="38" t="str">
        <f>VLOOKUP(B3907,'Список DKV от ЮТД'!$A$1:$M$10000,13,FALSE)</f>
        <v>4</v>
      </c>
      <c r="L3907" s="28" t="str">
        <f>VLOOKUP(B3907,'Список DKV от ЮТД'!$A$1:$S$10000,14,FALSE)</f>
        <v>61K23122</v>
      </c>
      <c r="M3907" s="49" t="str">
        <f>VLOOKUP(B3907,'Список DKV от ЮТД'!$A$1:$M$10000,10,FALSE)</f>
        <v>704310*******9979</v>
      </c>
      <c r="N3907" s="49" t="str">
        <f>VLOOKUP(B3907,'Список DKV от ЮТД'!$A$1:$S$10000,18,FALSE)</f>
        <v/>
      </c>
      <c r="O3907" s="49" t="str">
        <f>VLOOKUP(B3907,'Список DKV от ЮТД'!$A$1:$S$10000,19,FALSE)</f>
        <v/>
      </c>
      <c r="P3907" s="49" t="str">
        <f>VLOOKUP(B3907,'Список DKV от ЮТД'!$A$1:$S$10000,16,FALSE)</f>
        <v>544796422</v>
      </c>
      <c r="Q3907" s="49"/>
    </row>
    <row r="3908" spans="1:18" x14ac:dyDescent="0.2">
      <c r="A3908" s="28">
        <v>3906</v>
      </c>
      <c r="B3908" s="34">
        <v>20300611934</v>
      </c>
      <c r="C3908" s="47">
        <v>44131</v>
      </c>
      <c r="E3908" s="47">
        <v>44131</v>
      </c>
      <c r="F3908" s="28" t="s">
        <v>18</v>
      </c>
      <c r="H3908" s="42">
        <v>44140</v>
      </c>
      <c r="I3908" s="28" t="str">
        <f>VLOOKUP(B3908,'Список DKV от ЮТД'!$A$1:$S$10000,15,FALSE)</f>
        <v>2411/3139</v>
      </c>
      <c r="J3908" s="28" t="s">
        <v>22</v>
      </c>
      <c r="K3908" s="38" t="str">
        <f>VLOOKUP(B3908,'Список DKV от ЮТД'!$A$1:$M$10000,13,FALSE)</f>
        <v>4</v>
      </c>
      <c r="L3908" s="28" t="str">
        <f>VLOOKUP(B3908,'Список DKV от ЮТД'!$A$1:$S$10000,14,FALSE)</f>
        <v>34AEN347</v>
      </c>
      <c r="M3908" s="49" t="str">
        <f>VLOOKUP(B3908,'Список DKV от ЮТД'!$A$1:$M$10000,10,FALSE)</f>
        <v>704310*******8797</v>
      </c>
      <c r="N3908" s="49" t="str">
        <f>VLOOKUP(B3908,'Список DKV от ЮТД'!$A$1:$S$10000,18,FALSE)</f>
        <v/>
      </c>
      <c r="O3908" s="49" t="str">
        <f>VLOOKUP(B3908,'Список DKV от ЮТД'!$A$1:$S$10000,19,FALSE)</f>
        <v/>
      </c>
      <c r="P3908" s="49" t="str">
        <f>VLOOKUP(B3908,'Список DKV от ЮТД'!$A$1:$S$10000,16,FALSE)</f>
        <v>544796425</v>
      </c>
      <c r="Q3908" s="49"/>
    </row>
    <row r="3909" spans="1:18" x14ac:dyDescent="0.2">
      <c r="A3909" s="28">
        <v>3907</v>
      </c>
      <c r="B3909" s="34">
        <v>20300612007</v>
      </c>
      <c r="C3909" s="47">
        <v>44131</v>
      </c>
      <c r="E3909" s="47">
        <v>44131</v>
      </c>
      <c r="F3909" s="28" t="s">
        <v>18</v>
      </c>
      <c r="H3909" s="42">
        <v>44140</v>
      </c>
      <c r="I3909" s="28" t="str">
        <f>VLOOKUP(B3909,'Список DKV от ЮТД'!$A$1:$S$10000,15,FALSE)</f>
        <v>2411/3140</v>
      </c>
      <c r="J3909" s="28" t="s">
        <v>22</v>
      </c>
      <c r="K3909" s="38" t="str">
        <f>VLOOKUP(B3909,'Список DKV от ЮТД'!$A$1:$M$10000,13,FALSE)</f>
        <v>4</v>
      </c>
      <c r="L3909" s="28" t="str">
        <f>VLOOKUP(B3909,'Список DKV от ЮТД'!$A$1:$S$10000,14,FALSE)</f>
        <v>45AEL988</v>
      </c>
      <c r="M3909" s="49" t="str">
        <f>VLOOKUP(B3909,'Список DKV от ЮТД'!$A$1:$M$10000,10,FALSE)</f>
        <v>704310*******9649</v>
      </c>
      <c r="N3909" s="49" t="str">
        <f>VLOOKUP(B3909,'Список DKV от ЮТД'!$A$1:$S$10000,18,FALSE)</f>
        <v/>
      </c>
      <c r="O3909" s="49" t="str">
        <f>VLOOKUP(B3909,'Список DKV от ЮТД'!$A$1:$S$10000,19,FALSE)</f>
        <v/>
      </c>
      <c r="P3909" s="49" t="str">
        <f>VLOOKUP(B3909,'Список DKV от ЮТД'!$A$1:$S$10000,16,FALSE)</f>
        <v>544796432</v>
      </c>
      <c r="Q3909" s="49"/>
    </row>
    <row r="3910" spans="1:18" x14ac:dyDescent="0.2">
      <c r="A3910" s="28">
        <v>3908</v>
      </c>
      <c r="B3910" s="34">
        <v>20300611074</v>
      </c>
      <c r="C3910" s="47">
        <v>44131</v>
      </c>
      <c r="E3910" s="47">
        <v>44131</v>
      </c>
      <c r="F3910" s="28" t="s">
        <v>18</v>
      </c>
      <c r="H3910" s="42">
        <v>44140</v>
      </c>
      <c r="I3910" s="28" t="str">
        <f>VLOOKUP(B3910,'Список DKV от ЮТД'!$A$1:$S$10000,15,FALSE)</f>
        <v>2411/3141</v>
      </c>
      <c r="J3910" s="28" t="s">
        <v>22</v>
      </c>
      <c r="K3910" s="38" t="str">
        <f>VLOOKUP(B3910,'Список DKV от ЮТД'!$A$1:$M$10000,13,FALSE)</f>
        <v>4</v>
      </c>
      <c r="L3910" s="28" t="str">
        <f>VLOOKUP(B3910,'Список DKV от ЮТД'!$A$1:$S$10000,14,FALSE)</f>
        <v>34DKB652</v>
      </c>
      <c r="M3910" s="49" t="str">
        <f>VLOOKUP(B3910,'Список DKV от ЮТД'!$A$1:$M$10000,10,FALSE)</f>
        <v>704310*******7352</v>
      </c>
      <c r="N3910" s="49" t="str">
        <f>VLOOKUP(B3910,'Список DKV от ЮТД'!$A$1:$S$10000,18,FALSE)</f>
        <v/>
      </c>
      <c r="O3910" s="49" t="str">
        <f>VLOOKUP(B3910,'Список DKV от ЮТД'!$A$1:$S$10000,19,FALSE)</f>
        <v/>
      </c>
      <c r="P3910" s="49" t="str">
        <f>VLOOKUP(B3910,'Список DKV от ЮТД'!$A$1:$S$10000,16,FALSE)</f>
        <v>544796339</v>
      </c>
      <c r="Q3910" s="49"/>
    </row>
    <row r="3911" spans="1:18" x14ac:dyDescent="0.2">
      <c r="A3911" s="28">
        <v>3909</v>
      </c>
      <c r="B3911" s="34">
        <v>20300611017</v>
      </c>
      <c r="C3911" s="47">
        <v>44131</v>
      </c>
      <c r="E3911" s="47">
        <v>44131</v>
      </c>
      <c r="F3911" s="28" t="s">
        <v>18</v>
      </c>
      <c r="H3911" s="42">
        <v>44140</v>
      </c>
      <c r="I3911" s="28" t="str">
        <f>VLOOKUP(B3911,'Список DKV от ЮТД'!$A$1:$S$10000,15,FALSE)</f>
        <v>2411/3142</v>
      </c>
      <c r="J3911" s="28" t="s">
        <v>22</v>
      </c>
      <c r="K3911" s="38" t="str">
        <f>VLOOKUP(B3911,'Список DKV от ЮТД'!$A$1:$M$10000,13,FALSE)</f>
        <v>4</v>
      </c>
      <c r="L3911" s="28" t="str">
        <f>VLOOKUP(B3911,'Список DKV от ЮТД'!$A$1:$S$10000,14,FALSE)</f>
        <v>34DKB720</v>
      </c>
      <c r="M3911" s="49" t="str">
        <f>VLOOKUP(B3911,'Список DKV от ЮТД'!$A$1:$M$10000,10,FALSE)</f>
        <v>704310*******7360</v>
      </c>
      <c r="N3911" s="49" t="str">
        <f>VLOOKUP(B3911,'Список DKV от ЮТД'!$A$1:$S$10000,18,FALSE)</f>
        <v/>
      </c>
      <c r="O3911" s="49" t="str">
        <f>VLOOKUP(B3911,'Список DKV от ЮТД'!$A$1:$S$10000,19,FALSE)</f>
        <v/>
      </c>
      <c r="P3911" s="49" t="str">
        <f>VLOOKUP(B3911,'Список DKV от ЮТД'!$A$1:$S$10000,16,FALSE)</f>
        <v>544796333</v>
      </c>
      <c r="Q3911" s="49"/>
    </row>
    <row r="3912" spans="1:18" x14ac:dyDescent="0.2">
      <c r="A3912" s="28">
        <v>3910</v>
      </c>
      <c r="B3912" s="34">
        <v>20300611090</v>
      </c>
      <c r="C3912" s="47">
        <v>44131</v>
      </c>
      <c r="E3912" s="47">
        <v>44131</v>
      </c>
      <c r="F3912" s="28" t="s">
        <v>18</v>
      </c>
      <c r="H3912" s="42">
        <v>44141</v>
      </c>
      <c r="I3912" s="28" t="str">
        <f>VLOOKUP(B3912,'Список DKV от ЮТД'!$A$1:$S$10000,15,FALSE)</f>
        <v>2411/3143</v>
      </c>
      <c r="J3912" s="28" t="s">
        <v>22</v>
      </c>
      <c r="K3912" s="38" t="str">
        <f>VLOOKUP(B3912,'Список DKV от ЮТД'!$A$1:$M$10000,13,FALSE)</f>
        <v>4</v>
      </c>
      <c r="L3912" s="28" t="str">
        <f>VLOOKUP(B3912,'Список DKV от ЮТД'!$A$1:$S$10000,14,FALSE)</f>
        <v>34DKE409</v>
      </c>
      <c r="M3912" s="49" t="str">
        <f>VLOOKUP(B3912,'Список DKV от ЮТД'!$A$1:$M$10000,10,FALSE)</f>
        <v>704310*******7340</v>
      </c>
      <c r="N3912" s="49" t="str">
        <f>VLOOKUP(B3912,'Список DKV от ЮТД'!$A$1:$S$10000,18,FALSE)</f>
        <v/>
      </c>
      <c r="O3912" s="49" t="str">
        <f>VLOOKUP(B3912,'Список DKV от ЮТД'!$A$1:$S$10000,19,FALSE)</f>
        <v/>
      </c>
      <c r="P3912" s="49" t="str">
        <f>VLOOKUP(B3912,'Список DKV от ЮТД'!$A$1:$S$10000,16,FALSE)</f>
        <v>544796341</v>
      </c>
      <c r="Q3912" s="49"/>
    </row>
    <row r="3913" spans="1:18" x14ac:dyDescent="0.2">
      <c r="A3913" s="28">
        <v>3911</v>
      </c>
      <c r="B3913" s="34">
        <v>20300611199</v>
      </c>
      <c r="C3913" s="47">
        <v>44131</v>
      </c>
      <c r="E3913" s="47">
        <v>44131</v>
      </c>
      <c r="F3913" s="28" t="s">
        <v>18</v>
      </c>
      <c r="H3913" s="42">
        <v>44141</v>
      </c>
      <c r="I3913" s="28" t="str">
        <f>VLOOKUP(B3913,'Список DKV от ЮТД'!$A$1:$S$10000,15,FALSE)</f>
        <v>2411/3144</v>
      </c>
      <c r="J3913" s="28" t="s">
        <v>22</v>
      </c>
      <c r="K3913" s="38" t="str">
        <f>VLOOKUP(B3913,'Список DKV от ЮТД'!$A$1:$M$10000,13,FALSE)</f>
        <v>4</v>
      </c>
      <c r="L3913" s="28" t="str">
        <f>VLOOKUP(B3913,'Список DKV от ЮТД'!$A$1:$S$10000,14,FALSE)</f>
        <v>34CGS901</v>
      </c>
      <c r="M3913" s="49" t="str">
        <f>VLOOKUP(B3913,'Список DKV от ЮТД'!$A$1:$M$10000,10,FALSE)</f>
        <v>704310*******4460</v>
      </c>
      <c r="N3913" s="49" t="str">
        <f>VLOOKUP(B3913,'Список DKV от ЮТД'!$A$1:$S$10000,18,FALSE)</f>
        <v/>
      </c>
      <c r="O3913" s="49" t="str">
        <f>VLOOKUP(B3913,'Список DKV от ЮТД'!$A$1:$S$10000,19,FALSE)</f>
        <v/>
      </c>
      <c r="P3913" s="49" t="str">
        <f>VLOOKUP(B3913,'Список DKV от ЮТД'!$A$1:$S$10000,16,FALSE)</f>
        <v>544796351</v>
      </c>
      <c r="Q3913" s="49"/>
    </row>
    <row r="3914" spans="1:18" x14ac:dyDescent="0.2">
      <c r="A3914" s="28">
        <v>3912</v>
      </c>
      <c r="B3914" s="34">
        <v>20300611264</v>
      </c>
      <c r="C3914" s="47">
        <v>44131</v>
      </c>
      <c r="E3914" s="47">
        <v>44131</v>
      </c>
      <c r="F3914" s="28" t="s">
        <v>18</v>
      </c>
      <c r="H3914" s="42">
        <v>44141</v>
      </c>
      <c r="I3914" s="28" t="str">
        <f>VLOOKUP(B3914,'Список DKV от ЮТД'!$A$1:$S$10000,15,FALSE)</f>
        <v>2411/3145</v>
      </c>
      <c r="J3914" s="28" t="s">
        <v>22</v>
      </c>
      <c r="K3914" s="38" t="str">
        <f>VLOOKUP(B3914,'Список DKV от ЮТД'!$A$1:$M$10000,13,FALSE)</f>
        <v>4</v>
      </c>
      <c r="L3914" s="28" t="str">
        <f>VLOOKUP(B3914,'Список DKV от ЮТД'!$A$1:$S$10000,14,FALSE)</f>
        <v>33F1848</v>
      </c>
      <c r="M3914" s="49" t="str">
        <f>VLOOKUP(B3914,'Список DKV от ЮТД'!$A$1:$M$10000,10,FALSE)</f>
        <v>704310*******1275</v>
      </c>
      <c r="N3914" s="49" t="str">
        <f>VLOOKUP(B3914,'Список DKV от ЮТД'!$A$1:$S$10000,18,FALSE)</f>
        <v/>
      </c>
      <c r="O3914" s="49" t="str">
        <f>VLOOKUP(B3914,'Список DKV от ЮТД'!$A$1:$S$10000,19,FALSE)</f>
        <v/>
      </c>
      <c r="P3914" s="49" t="str">
        <f>VLOOKUP(B3914,'Список DKV от ЮТД'!$A$1:$S$10000,16,FALSE)</f>
        <v>544796358</v>
      </c>
      <c r="Q3914" s="49"/>
    </row>
    <row r="3915" spans="1:18" x14ac:dyDescent="0.2">
      <c r="A3915" s="28">
        <v>3913</v>
      </c>
      <c r="B3915" s="34">
        <v>20300611223</v>
      </c>
      <c r="C3915" s="47">
        <v>44131</v>
      </c>
      <c r="E3915" s="47">
        <v>44131</v>
      </c>
      <c r="F3915" s="28" t="s">
        <v>18</v>
      </c>
      <c r="H3915" s="42">
        <v>44141</v>
      </c>
      <c r="I3915" s="28" t="str">
        <f>VLOOKUP(B3915,'Список DKV от ЮТД'!$A$1:$S$10000,15,FALSE)</f>
        <v>2411/3146</v>
      </c>
      <c r="J3915" s="28" t="s">
        <v>22</v>
      </c>
      <c r="K3915" s="38" t="str">
        <f>VLOOKUP(B3915,'Список DKV от ЮТД'!$A$1:$M$10000,13,FALSE)</f>
        <v>4</v>
      </c>
      <c r="L3915" s="28" t="str">
        <f>VLOOKUP(B3915,'Список DKV от ЮТД'!$A$1:$S$10000,14,FALSE)</f>
        <v>33F1790</v>
      </c>
      <c r="M3915" s="49" t="str">
        <f>VLOOKUP(B3915,'Список DKV от ЮТД'!$A$1:$M$10000,10,FALSE)</f>
        <v>704310*******1341</v>
      </c>
      <c r="N3915" s="49" t="str">
        <f>VLOOKUP(B3915,'Список DKV от ЮТД'!$A$1:$S$10000,18,FALSE)</f>
        <v/>
      </c>
      <c r="O3915" s="49" t="str">
        <f>VLOOKUP(B3915,'Список DKV от ЮТД'!$A$1:$S$10000,19,FALSE)</f>
        <v/>
      </c>
      <c r="P3915" s="49" t="str">
        <f>VLOOKUP(B3915,'Список DKV от ЮТД'!$A$1:$S$10000,16,FALSE)</f>
        <v>544796354</v>
      </c>
      <c r="Q3915" s="49"/>
    </row>
    <row r="3916" spans="1:18" x14ac:dyDescent="0.2">
      <c r="A3916" s="28">
        <v>3914</v>
      </c>
      <c r="B3916" s="34">
        <v>20300611348</v>
      </c>
      <c r="C3916" s="47">
        <v>44131</v>
      </c>
      <c r="E3916" s="47">
        <v>44131</v>
      </c>
      <c r="F3916" s="28" t="s">
        <v>18</v>
      </c>
      <c r="H3916" s="42">
        <v>44141</v>
      </c>
      <c r="I3916" s="28" t="str">
        <f>VLOOKUP(B3916,'Список DKV от ЮТД'!$A$1:$S$10000,15,FALSE)</f>
        <v>2411/3147</v>
      </c>
      <c r="J3916" s="28" t="s">
        <v>22</v>
      </c>
      <c r="K3916" s="38" t="str">
        <f>VLOOKUP(B3916,'Список DKV от ЮТД'!$A$1:$M$10000,13,FALSE)</f>
        <v>4</v>
      </c>
      <c r="L3916" s="28" t="str">
        <f>VLOOKUP(B3916,'Список DKV от ЮТД'!$A$1:$S$10000,14,FALSE)</f>
        <v>34DJT276</v>
      </c>
      <c r="M3916" s="49" t="str">
        <f>VLOOKUP(B3916,'Список DKV от ЮТД'!$A$1:$M$10000,10,FALSE)</f>
        <v>704310*******5720</v>
      </c>
      <c r="N3916" s="49" t="str">
        <f>VLOOKUP(B3916,'Список DKV от ЮТД'!$A$1:$S$10000,18,FALSE)</f>
        <v/>
      </c>
      <c r="O3916" s="49" t="str">
        <f>VLOOKUP(B3916,'Список DKV от ЮТД'!$A$1:$S$10000,19,FALSE)</f>
        <v/>
      </c>
      <c r="P3916" s="49" t="str">
        <f>VLOOKUP(B3916,'Список DKV от ЮТД'!$A$1:$S$10000,16,FALSE)</f>
        <v>544796366</v>
      </c>
      <c r="Q3916" s="49"/>
    </row>
    <row r="3917" spans="1:18" x14ac:dyDescent="0.2">
      <c r="A3917" s="28">
        <v>3915</v>
      </c>
      <c r="B3917" s="34">
        <v>20300611306</v>
      </c>
      <c r="C3917" s="47">
        <v>44131</v>
      </c>
      <c r="E3917" s="47">
        <v>44131</v>
      </c>
      <c r="F3917" s="28" t="s">
        <v>18</v>
      </c>
      <c r="H3917" s="42">
        <v>44141</v>
      </c>
      <c r="I3917" s="28" t="str">
        <f>VLOOKUP(B3917,'Список DKV от ЮТД'!$A$1:$S$10000,15,FALSE)</f>
        <v>2411/3148</v>
      </c>
      <c r="J3917" s="28" t="s">
        <v>22</v>
      </c>
      <c r="K3917" s="38" t="str">
        <f>VLOOKUP(B3917,'Список DKV от ЮТД'!$A$1:$M$10000,13,FALSE)</f>
        <v>4</v>
      </c>
      <c r="L3917" s="28" t="str">
        <f>VLOOKUP(B3917,'Список DKV от ЮТД'!$A$1:$S$10000,14,FALSE)</f>
        <v>34BMD897</v>
      </c>
      <c r="M3917" s="49" t="str">
        <f>VLOOKUP(B3917,'Список DKV от ЮТД'!$A$1:$M$10000,10,FALSE)</f>
        <v>704310*******6685</v>
      </c>
      <c r="N3917" s="49" t="str">
        <f>VLOOKUP(B3917,'Список DKV от ЮТД'!$A$1:$S$10000,18,FALSE)</f>
        <v/>
      </c>
      <c r="O3917" s="49" t="str">
        <f>VLOOKUP(B3917,'Список DKV от ЮТД'!$A$1:$S$10000,19,FALSE)</f>
        <v/>
      </c>
      <c r="P3917" s="49" t="str">
        <f>VLOOKUP(B3917,'Список DKV от ЮТД'!$A$1:$S$10000,16,FALSE)</f>
        <v>544796362</v>
      </c>
      <c r="Q3917" s="49"/>
    </row>
    <row r="3918" spans="1:18" x14ac:dyDescent="0.2">
      <c r="A3918" s="28">
        <v>3916</v>
      </c>
      <c r="B3918" s="34">
        <v>20300611421</v>
      </c>
      <c r="C3918" s="47">
        <v>44131</v>
      </c>
      <c r="E3918" s="47">
        <v>44131</v>
      </c>
      <c r="F3918" s="28" t="s">
        <v>18</v>
      </c>
      <c r="H3918" s="42">
        <v>44141</v>
      </c>
      <c r="I3918" s="28" t="str">
        <f>VLOOKUP(B3918,'Список DKV от ЮТД'!$A$1:$S$10000,15,FALSE)</f>
        <v>2411/3149</v>
      </c>
      <c r="J3918" s="28" t="s">
        <v>22</v>
      </c>
      <c r="K3918" s="38" t="str">
        <f>VLOOKUP(B3918,'Список DKV от ЮТД'!$A$1:$M$10000,13,FALSE)</f>
        <v>4</v>
      </c>
      <c r="L3918" s="28" t="str">
        <f>VLOOKUP(B3918,'Список DKV от ЮТД'!$A$1:$S$10000,14,FALSE)</f>
        <v>CT3164BX</v>
      </c>
      <c r="M3918" s="49" t="str">
        <f>VLOOKUP(B3918,'Список DKV от ЮТД'!$A$1:$M$10000,10,FALSE)</f>
        <v>704310*******9568</v>
      </c>
      <c r="N3918" s="49" t="str">
        <f>VLOOKUP(B3918,'Список DKV от ЮТД'!$A$1:$S$10000,18,FALSE)</f>
        <v/>
      </c>
      <c r="O3918" s="49" t="str">
        <f>VLOOKUP(B3918,'Список DKV от ЮТД'!$A$1:$S$10000,19,FALSE)</f>
        <v/>
      </c>
      <c r="P3918" s="49" t="str">
        <f>VLOOKUP(B3918,'Список DKV от ЮТД'!$A$1:$S$10000,16,FALSE)</f>
        <v>544796374</v>
      </c>
      <c r="Q3918" s="49"/>
    </row>
    <row r="3919" spans="1:18" x14ac:dyDescent="0.2">
      <c r="A3919" s="28">
        <v>3917</v>
      </c>
      <c r="B3919" s="34">
        <v>20300611389</v>
      </c>
      <c r="C3919" s="47">
        <v>44131</v>
      </c>
      <c r="E3919" s="47">
        <v>44131</v>
      </c>
      <c r="F3919" s="28" t="s">
        <v>18</v>
      </c>
      <c r="H3919" s="42">
        <v>44141</v>
      </c>
      <c r="I3919" s="28" t="str">
        <f>VLOOKUP(B3919,'Список DKV от ЮТД'!$A$1:$S$10000,15,FALSE)</f>
        <v>2411/3150</v>
      </c>
      <c r="J3919" s="28" t="s">
        <v>22</v>
      </c>
      <c r="K3919" s="38" t="str">
        <f>VLOOKUP(B3919,'Список DKV от ЮТД'!$A$1:$M$10000,13,FALSE)</f>
        <v>4</v>
      </c>
      <c r="L3919" s="28" t="str">
        <f>VLOOKUP(B3919,'Список DKV от ЮТД'!$A$1:$S$10000,14,FALSE)</f>
        <v>26ADF439</v>
      </c>
      <c r="M3919" s="49" t="str">
        <f>VLOOKUP(B3919,'Список DKV от ЮТД'!$A$1:$M$10000,10,FALSE)</f>
        <v>704310*******9911</v>
      </c>
      <c r="N3919" s="49" t="str">
        <f>VLOOKUP(B3919,'Список DKV от ЮТД'!$A$1:$S$10000,18,FALSE)</f>
        <v/>
      </c>
      <c r="O3919" s="49" t="str">
        <f>VLOOKUP(B3919,'Список DKV от ЮТД'!$A$1:$S$10000,19,FALSE)</f>
        <v/>
      </c>
      <c r="P3919" s="49" t="str">
        <f>VLOOKUP(B3919,'Список DKV от ЮТД'!$A$1:$S$10000,16,FALSE)</f>
        <v>544796370</v>
      </c>
      <c r="Q3919" s="49"/>
    </row>
    <row r="3920" spans="1:18" x14ac:dyDescent="0.2">
      <c r="A3920" s="28">
        <v>3918</v>
      </c>
      <c r="B3920" s="34">
        <v>20300611587</v>
      </c>
      <c r="C3920" s="47">
        <v>44131</v>
      </c>
      <c r="E3920" s="47">
        <v>44131</v>
      </c>
      <c r="F3920" s="28" t="s">
        <v>18</v>
      </c>
      <c r="H3920" s="42">
        <v>44141</v>
      </c>
      <c r="I3920" s="28" t="str">
        <f>VLOOKUP(B3920,'Список DKV от ЮТД'!$A$1:$S$10000,15,FALSE)</f>
        <v>2411/3151</v>
      </c>
      <c r="J3920" s="28" t="s">
        <v>22</v>
      </c>
      <c r="K3920" s="38" t="str">
        <f>VLOOKUP(B3920,'Список DKV от ЮТД'!$A$1:$M$10000,13,FALSE)</f>
        <v>4</v>
      </c>
      <c r="L3920" s="28" t="str">
        <f>VLOOKUP(B3920,'Список DKV от ЮТД'!$A$1:$S$10000,14,FALSE)</f>
        <v>07MVK96</v>
      </c>
      <c r="M3920" s="49" t="str">
        <f>VLOOKUP(B3920,'Список DKV от ЮТД'!$A$1:$M$10000,10,FALSE)</f>
        <v>704310*******0319</v>
      </c>
      <c r="N3920" s="49" t="str">
        <f>VLOOKUP(B3920,'Список DKV от ЮТД'!$A$1:$S$10000,18,FALSE)</f>
        <v/>
      </c>
      <c r="O3920" s="49" t="str">
        <f>VLOOKUP(B3920,'Список DKV от ЮТД'!$A$1:$S$10000,19,FALSE)</f>
        <v/>
      </c>
      <c r="P3920" s="49" t="str">
        <f>VLOOKUP(B3920,'Список DKV от ЮТД'!$A$1:$S$10000,16,FALSE)</f>
        <v>544796390</v>
      </c>
      <c r="Q3920" s="49"/>
    </row>
    <row r="3921" spans="1:18" x14ac:dyDescent="0.2">
      <c r="A3921" s="28">
        <v>3919</v>
      </c>
      <c r="B3921" s="34">
        <v>20300611546</v>
      </c>
      <c r="C3921" s="47">
        <v>44131</v>
      </c>
      <c r="E3921" s="47">
        <v>44131</v>
      </c>
      <c r="F3921" s="28" t="s">
        <v>18</v>
      </c>
      <c r="H3921" s="42">
        <v>44141</v>
      </c>
      <c r="I3921" s="28" t="str">
        <f>VLOOKUP(B3921,'Список DKV от ЮТД'!$A$1:$S$10000,15,FALSE)</f>
        <v>2411/3152</v>
      </c>
      <c r="J3921" s="28" t="s">
        <v>22</v>
      </c>
      <c r="K3921" s="38" t="str">
        <f>VLOOKUP(B3921,'Список DKV от ЮТД'!$A$1:$M$10000,13,FALSE)</f>
        <v>4</v>
      </c>
      <c r="L3921" s="28" t="str">
        <f>VLOOKUP(B3921,'Список DKV от ЮТД'!$A$1:$S$10000,14,FALSE)</f>
        <v>34DJZ275</v>
      </c>
      <c r="M3921" s="49" t="str">
        <f>VLOOKUP(B3921,'Список DKV от ЮТД'!$A$1:$M$10000,10,FALSE)</f>
        <v>704310*******0136</v>
      </c>
      <c r="N3921" s="49" t="str">
        <f>VLOOKUP(B3921,'Список DKV от ЮТД'!$A$1:$S$10000,18,FALSE)</f>
        <v>expired</v>
      </c>
      <c r="O3921" s="49" t="str">
        <f>VLOOKUP(B3921,'Список DKV от ЮТД'!$A$1:$S$10000,19,FALSE)</f>
        <v>blocked</v>
      </c>
      <c r="P3921" s="49" t="str">
        <f>VLOOKUP(B3921,'Список DKV от ЮТД'!$A$1:$S$10000,16,FALSE)</f>
        <v>544796386</v>
      </c>
      <c r="Q3921" s="49"/>
    </row>
    <row r="3922" spans="1:18" x14ac:dyDescent="0.2">
      <c r="A3922" s="28">
        <v>3920</v>
      </c>
      <c r="B3922" s="34">
        <v>20300611504</v>
      </c>
      <c r="C3922" s="47">
        <v>44131</v>
      </c>
      <c r="E3922" s="47">
        <v>44131</v>
      </c>
      <c r="F3922" s="28" t="s">
        <v>18</v>
      </c>
      <c r="H3922" s="42">
        <v>44141</v>
      </c>
      <c r="I3922" s="28" t="str">
        <f>VLOOKUP(B3922,'Список DKV от ЮТД'!$A$1:$S$10000,15,FALSE)</f>
        <v>2411/3153</v>
      </c>
      <c r="J3922" s="28" t="s">
        <v>22</v>
      </c>
      <c r="K3922" s="38" t="str">
        <f>VLOOKUP(B3922,'Список DKV от ЮТД'!$A$1:$M$10000,13,FALSE)</f>
        <v>4</v>
      </c>
      <c r="L3922" s="28" t="str">
        <f>VLOOKUP(B3922,'Список DKV от ЮТД'!$A$1:$S$10000,14,FALSE)</f>
        <v>10AEF394</v>
      </c>
      <c r="M3922" s="49" t="str">
        <f>VLOOKUP(B3922,'Список DKV от ЮТД'!$A$1:$M$10000,10,FALSE)</f>
        <v>704310*******5233</v>
      </c>
      <c r="N3922" s="49" t="str">
        <f>VLOOKUP(B3922,'Список DKV от ЮТД'!$A$1:$S$10000,18,FALSE)</f>
        <v/>
      </c>
      <c r="O3922" s="49" t="str">
        <f>VLOOKUP(B3922,'Список DKV от ЮТД'!$A$1:$S$10000,19,FALSE)</f>
        <v/>
      </c>
      <c r="P3922" s="49" t="str">
        <f>VLOOKUP(B3922,'Список DKV от ЮТД'!$A$1:$S$10000,16,FALSE)</f>
        <v>544796382</v>
      </c>
      <c r="Q3922" s="49"/>
    </row>
    <row r="3923" spans="1:18" x14ac:dyDescent="0.2">
      <c r="A3923" s="28">
        <v>3921</v>
      </c>
      <c r="B3923" s="35">
        <v>20300611462</v>
      </c>
      <c r="C3923" s="47">
        <v>44131</v>
      </c>
      <c r="E3923" s="47">
        <v>44131</v>
      </c>
      <c r="F3923" s="28" t="s">
        <v>18</v>
      </c>
      <c r="G3923" s="38">
        <v>159</v>
      </c>
      <c r="H3923" s="42">
        <v>44141</v>
      </c>
      <c r="I3923" s="28" t="str">
        <f>VLOOKUP(B3923,'Список DKV от ЮТД'!$A$1:$S$10000,15,FALSE)</f>
        <v>2411/3154</v>
      </c>
      <c r="J3923" s="28" t="s">
        <v>22</v>
      </c>
      <c r="K3923" s="38" t="str">
        <f>VLOOKUP(B3923,'Список DKV от ЮТД'!$A$1:$M$10000,13,FALSE)</f>
        <v>4</v>
      </c>
      <c r="L3923" s="28" t="str">
        <f>VLOOKUP(B3923,'Список DKV от ЮТД'!$A$1:$S$10000,14,FALSE)</f>
        <v>33CKT61</v>
      </c>
      <c r="M3923" s="49" t="str">
        <f>VLOOKUP(B3923,'Список DKV от ЮТД'!$A$1:$M$10000,10,FALSE)</f>
        <v>704310*******0855</v>
      </c>
      <c r="N3923" s="49" t="str">
        <f>VLOOKUP(B3923,'Список DKV от ЮТД'!$A$1:$S$10000,18,FALSE)</f>
        <v>blocked</v>
      </c>
      <c r="O3923" s="49" t="str">
        <f>VLOOKUP(B3923,'Список DKV от ЮТД'!$A$1:$S$10000,19,FALSE)</f>
        <v>blocked</v>
      </c>
      <c r="P3923" s="49" t="str">
        <f>VLOOKUP(B3923,'Список DKV от ЮТД'!$A$1:$S$10000,16,FALSE)</f>
        <v>544796378</v>
      </c>
      <c r="Q3923" s="46">
        <v>159</v>
      </c>
      <c r="R3923" s="28" t="s">
        <v>30096</v>
      </c>
    </row>
    <row r="3924" spans="1:18" x14ac:dyDescent="0.2">
      <c r="A3924" s="28">
        <v>3922</v>
      </c>
      <c r="B3924" s="34">
        <v>20300611629</v>
      </c>
      <c r="C3924" s="47">
        <v>44131</v>
      </c>
      <c r="E3924" s="47">
        <v>44131</v>
      </c>
      <c r="F3924" s="28" t="s">
        <v>18</v>
      </c>
      <c r="H3924" s="42">
        <v>44142</v>
      </c>
      <c r="I3924" s="28" t="str">
        <f>VLOOKUP(B3924,'Список DKV от ЮТД'!$A$1:$S$10000,15,FALSE)</f>
        <v>2411/3155</v>
      </c>
      <c r="J3924" s="28" t="s">
        <v>22</v>
      </c>
      <c r="K3924" s="38" t="str">
        <f>VLOOKUP(B3924,'Список DKV от ЮТД'!$A$1:$M$10000,13,FALSE)</f>
        <v>4</v>
      </c>
      <c r="L3924" s="28" t="str">
        <f>VLOOKUP(B3924,'Список DKV от ЮТД'!$A$1:$S$10000,14,FALSE)</f>
        <v>34DJS395</v>
      </c>
      <c r="M3924" s="49" t="str">
        <f>VLOOKUP(B3924,'Список DKV от ЮТД'!$A$1:$M$10000,10,FALSE)</f>
        <v>704310*******6140</v>
      </c>
      <c r="N3924" s="49" t="str">
        <f>VLOOKUP(B3924,'Список DKV от ЮТД'!$A$1:$S$10000,18,FALSE)</f>
        <v/>
      </c>
      <c r="O3924" s="49" t="str">
        <f>VLOOKUP(B3924,'Список DKV от ЮТД'!$A$1:$S$10000,19,FALSE)</f>
        <v/>
      </c>
      <c r="P3924" s="49" t="str">
        <f>VLOOKUP(B3924,'Список DKV от ЮТД'!$A$1:$S$10000,16,FALSE)</f>
        <v>544796394</v>
      </c>
      <c r="Q3924" s="49"/>
    </row>
    <row r="3925" spans="1:18" x14ac:dyDescent="0.2">
      <c r="A3925" s="28">
        <v>3923</v>
      </c>
      <c r="B3925" s="34">
        <v>20300611165</v>
      </c>
      <c r="C3925" s="47">
        <v>44131</v>
      </c>
      <c r="E3925" s="47">
        <v>44131</v>
      </c>
      <c r="F3925" s="28" t="s">
        <v>18</v>
      </c>
      <c r="H3925" s="42">
        <v>44142</v>
      </c>
      <c r="I3925" s="28" t="str">
        <f>VLOOKUP(B3925,'Список DKV от ЮТД'!$A$1:$S$10000,15,FALSE)</f>
        <v>2411/3156</v>
      </c>
      <c r="J3925" s="28" t="s">
        <v>22</v>
      </c>
      <c r="K3925" s="38" t="str">
        <f>VLOOKUP(B3925,'Список DKV от ЮТД'!$A$1:$M$10000,13,FALSE)</f>
        <v>4</v>
      </c>
      <c r="L3925" s="28" t="str">
        <f>VLOOKUP(B3925,'Список DKV от ЮТД'!$A$1:$S$10000,14,FALSE)</f>
        <v>38DM079</v>
      </c>
      <c r="M3925" s="49" t="str">
        <f>VLOOKUP(B3925,'Список DKV от ЮТД'!$A$1:$M$10000,10,FALSE)</f>
        <v>704310*******7924</v>
      </c>
      <c r="N3925" s="49" t="str">
        <f>VLOOKUP(B3925,'Список DKV от ЮТД'!$A$1:$S$10000,18,FALSE)</f>
        <v/>
      </c>
      <c r="O3925" s="49" t="str">
        <f>VLOOKUP(B3925,'Список DKV от ЮТД'!$A$1:$S$10000,19,FALSE)</f>
        <v/>
      </c>
      <c r="P3925" s="49" t="str">
        <f>VLOOKUP(B3925,'Список DKV от ЮТД'!$A$1:$S$10000,16,FALSE)</f>
        <v>544796348</v>
      </c>
      <c r="Q3925" s="49"/>
    </row>
    <row r="3926" spans="1:18" x14ac:dyDescent="0.2">
      <c r="A3926" s="28">
        <v>3924</v>
      </c>
      <c r="B3926" s="34">
        <v>20300611769</v>
      </c>
      <c r="C3926" s="47">
        <v>44131</v>
      </c>
      <c r="E3926" s="47">
        <v>44131</v>
      </c>
      <c r="F3926" s="28" t="s">
        <v>18</v>
      </c>
      <c r="H3926" s="42">
        <v>44142</v>
      </c>
      <c r="I3926" s="28" t="str">
        <f>VLOOKUP(B3926,'Список DKV от ЮТД'!$A$1:$S$10000,15,FALSE)</f>
        <v>2411/3157</v>
      </c>
      <c r="J3926" s="28" t="s">
        <v>22</v>
      </c>
      <c r="K3926" s="38" t="str">
        <f>VLOOKUP(B3926,'Список DKV от ЮТД'!$A$1:$M$10000,13,FALSE)</f>
        <v>4</v>
      </c>
      <c r="L3926" s="28" t="str">
        <f>VLOOKUP(B3926,'Список DKV от ЮТД'!$A$1:$S$10000,14,FALSE)</f>
        <v>38ADH670</v>
      </c>
      <c r="M3926" s="49" t="str">
        <f>VLOOKUP(B3926,'Список DKV от ЮТД'!$A$1:$M$10000,10,FALSE)</f>
        <v>704310*******2761</v>
      </c>
      <c r="N3926" s="49" t="str">
        <f>VLOOKUP(B3926,'Список DKV от ЮТД'!$A$1:$S$10000,18,FALSE)</f>
        <v/>
      </c>
      <c r="O3926" s="49" t="str">
        <f>VLOOKUP(B3926,'Список DKV от ЮТД'!$A$1:$S$10000,19,FALSE)</f>
        <v/>
      </c>
      <c r="P3926" s="49" t="str">
        <f>VLOOKUP(B3926,'Список DKV от ЮТД'!$A$1:$S$10000,16,FALSE)</f>
        <v>544796408</v>
      </c>
      <c r="Q3926" s="49"/>
    </row>
    <row r="3927" spans="1:18" x14ac:dyDescent="0.2">
      <c r="A3927" s="28">
        <v>3925</v>
      </c>
      <c r="B3927" s="34">
        <v>20300611678</v>
      </c>
      <c r="C3927" s="47">
        <v>44131</v>
      </c>
      <c r="E3927" s="47">
        <v>44131</v>
      </c>
      <c r="F3927" s="28" t="s">
        <v>18</v>
      </c>
      <c r="H3927" s="42">
        <v>44142</v>
      </c>
      <c r="I3927" s="28" t="str">
        <f>VLOOKUP(B3927,'Список DKV от ЮТД'!$A$1:$S$10000,15,FALSE)</f>
        <v>2411/3158</v>
      </c>
      <c r="J3927" s="28" t="s">
        <v>22</v>
      </c>
      <c r="K3927" s="38" t="str">
        <f>VLOOKUP(B3927,'Список DKV от ЮТД'!$A$1:$M$10000,13,FALSE)</f>
        <v>4</v>
      </c>
      <c r="L3927" s="28" t="str">
        <f>VLOOKUP(B3927,'Список DKV от ЮТД'!$A$1:$S$10000,14,FALSE)</f>
        <v>33EAY75</v>
      </c>
      <c r="M3927" s="49" t="str">
        <f>VLOOKUP(B3927,'Список DKV от ЮТД'!$A$1:$M$10000,10,FALSE)</f>
        <v>704310*******0074</v>
      </c>
      <c r="N3927" s="49" t="str">
        <f>VLOOKUP(B3927,'Список DKV от ЮТД'!$A$1:$S$10000,18,FALSE)</f>
        <v>expired</v>
      </c>
      <c r="O3927" s="49" t="str">
        <f>VLOOKUP(B3927,'Список DKV от ЮТД'!$A$1:$S$10000,19,FALSE)</f>
        <v>blocked</v>
      </c>
      <c r="P3927" s="49" t="str">
        <f>VLOOKUP(B3927,'Список DKV от ЮТД'!$A$1:$S$10000,16,FALSE)</f>
        <v>544796399</v>
      </c>
      <c r="Q3927" s="49"/>
    </row>
    <row r="3928" spans="1:18" x14ac:dyDescent="0.2">
      <c r="A3928" s="28">
        <v>3926</v>
      </c>
      <c r="B3928" s="34">
        <v>20300611967</v>
      </c>
      <c r="C3928" s="47">
        <v>44131</v>
      </c>
      <c r="E3928" s="47">
        <v>44131</v>
      </c>
      <c r="F3928" s="28" t="s">
        <v>18</v>
      </c>
      <c r="H3928" s="42">
        <v>44142</v>
      </c>
      <c r="I3928" s="28" t="str">
        <f>VLOOKUP(B3928,'Список DKV от ЮТД'!$A$1:$S$10000,15,FALSE)</f>
        <v>2411/3159</v>
      </c>
      <c r="J3928" s="28" t="s">
        <v>22</v>
      </c>
      <c r="K3928" s="38" t="str">
        <f>VLOOKUP(B3928,'Список DKV от ЮТД'!$A$1:$M$10000,13,FALSE)</f>
        <v>4</v>
      </c>
      <c r="L3928" s="28" t="str">
        <f>VLOOKUP(B3928,'Список DKV от ЮТД'!$A$1:$S$10000,14,FALSE)</f>
        <v>34DJZ702</v>
      </c>
      <c r="M3928" s="49" t="str">
        <f>VLOOKUP(B3928,'Список DKV от ЮТД'!$A$1:$M$10000,10,FALSE)</f>
        <v>704310*******0383</v>
      </c>
      <c r="N3928" s="49" t="str">
        <f>VLOOKUP(B3928,'Список DKV от ЮТД'!$A$1:$S$10000,18,FALSE)</f>
        <v>expired</v>
      </c>
      <c r="O3928" s="49" t="str">
        <f>VLOOKUP(B3928,'Список DKV от ЮТД'!$A$1:$S$10000,19,FALSE)</f>
        <v>blocked</v>
      </c>
      <c r="P3928" s="49" t="str">
        <f>VLOOKUP(B3928,'Список DKV от ЮТД'!$A$1:$S$10000,16,FALSE)</f>
        <v>544796428</v>
      </c>
      <c r="Q3928" s="49"/>
    </row>
    <row r="3929" spans="1:18" x14ac:dyDescent="0.2">
      <c r="A3929" s="28">
        <v>3927</v>
      </c>
      <c r="B3929" s="34">
        <v>20300611926</v>
      </c>
      <c r="C3929" s="47">
        <v>44131</v>
      </c>
      <c r="E3929" s="47">
        <v>44131</v>
      </c>
      <c r="F3929" s="28" t="s">
        <v>18</v>
      </c>
      <c r="H3929" s="42">
        <v>44142</v>
      </c>
      <c r="I3929" s="28" t="str">
        <f>VLOOKUP(B3929,'Список DKV от ЮТД'!$A$1:$S$10000,15,FALSE)</f>
        <v>2411/3160</v>
      </c>
      <c r="J3929" s="28" t="s">
        <v>22</v>
      </c>
      <c r="K3929" s="38" t="str">
        <f>VLOOKUP(B3929,'Список DKV от ЮТД'!$A$1:$M$10000,13,FALSE)</f>
        <v>4</v>
      </c>
      <c r="L3929" s="28" t="str">
        <f>VLOOKUP(B3929,'Список DKV от ЮТД'!$A$1:$S$10000,14,FALSE)</f>
        <v>34DKE693</v>
      </c>
      <c r="M3929" s="49" t="str">
        <f>VLOOKUP(B3929,'Список DKV от ЮТД'!$A$1:$M$10000,10,FALSE)</f>
        <v>704310*******7357</v>
      </c>
      <c r="N3929" s="49" t="str">
        <f>VLOOKUP(B3929,'Список DKV от ЮТД'!$A$1:$S$10000,18,FALSE)</f>
        <v/>
      </c>
      <c r="O3929" s="49" t="str">
        <f>VLOOKUP(B3929,'Список DKV от ЮТД'!$A$1:$S$10000,19,FALSE)</f>
        <v/>
      </c>
      <c r="P3929" s="49" t="str">
        <f>VLOOKUP(B3929,'Список DKV от ЮТД'!$A$1:$S$10000,16,FALSE)</f>
        <v>544796424</v>
      </c>
      <c r="Q3929" s="49"/>
    </row>
    <row r="3930" spans="1:18" x14ac:dyDescent="0.2">
      <c r="A3930" s="28">
        <v>3928</v>
      </c>
      <c r="B3930" s="34">
        <v>20300611884</v>
      </c>
      <c r="C3930" s="47">
        <v>44131</v>
      </c>
      <c r="E3930" s="47">
        <v>44131</v>
      </c>
      <c r="F3930" s="28" t="s">
        <v>18</v>
      </c>
      <c r="H3930" s="42">
        <v>44142</v>
      </c>
      <c r="I3930" s="28" t="str">
        <f>VLOOKUP(B3930,'Список DKV от ЮТД'!$A$1:$S$10000,15,FALSE)</f>
        <v>2411/3161</v>
      </c>
      <c r="J3930" s="28" t="s">
        <v>22</v>
      </c>
      <c r="K3930" s="38" t="str">
        <f>VLOOKUP(B3930,'Список DKV от ЮТД'!$A$1:$M$10000,13,FALSE)</f>
        <v>4</v>
      </c>
      <c r="L3930" s="28" t="str">
        <f>VLOOKUP(B3930,'Список DKV от ЮТД'!$A$1:$S$10000,14,FALSE)</f>
        <v>42CVT96</v>
      </c>
      <c r="M3930" s="49" t="str">
        <f>VLOOKUP(B3930,'Список DKV от ЮТД'!$A$1:$M$10000,10,FALSE)</f>
        <v>704310*******0183</v>
      </c>
      <c r="N3930" s="49" t="str">
        <f>VLOOKUP(B3930,'Список DKV от ЮТД'!$A$1:$S$10000,18,FALSE)</f>
        <v/>
      </c>
      <c r="O3930" s="49" t="str">
        <f>VLOOKUP(B3930,'Список DKV от ЮТД'!$A$1:$S$10000,19,FALSE)</f>
        <v/>
      </c>
      <c r="P3930" s="49" t="str">
        <f>VLOOKUP(B3930,'Список DKV от ЮТД'!$A$1:$S$10000,16,FALSE)</f>
        <v>544796420</v>
      </c>
      <c r="Q3930" s="49"/>
    </row>
    <row r="3931" spans="1:18" x14ac:dyDescent="0.2">
      <c r="A3931" s="28">
        <v>3929</v>
      </c>
      <c r="B3931" s="34">
        <v>20300611819</v>
      </c>
      <c r="C3931" s="47">
        <v>44131</v>
      </c>
      <c r="E3931" s="47">
        <v>44131</v>
      </c>
      <c r="F3931" s="28" t="s">
        <v>18</v>
      </c>
      <c r="H3931" s="42">
        <v>44142</v>
      </c>
      <c r="I3931" s="28" t="str">
        <f>VLOOKUP(B3931,'Список DKV от ЮТД'!$A$1:$S$10000,15,FALSE)</f>
        <v>2411/3162</v>
      </c>
      <c r="J3931" s="28" t="s">
        <v>22</v>
      </c>
      <c r="K3931" s="38" t="str">
        <f>VLOOKUP(B3931,'Список DKV от ЮТД'!$A$1:$M$10000,13,FALSE)</f>
        <v>4</v>
      </c>
      <c r="L3931" s="28" t="str">
        <f>VLOOKUP(B3931,'Список DKV от ЮТД'!$A$1:$S$10000,14,FALSE)</f>
        <v>31BD831</v>
      </c>
      <c r="M3931" s="49" t="str">
        <f>VLOOKUP(B3931,'Список DKV от ЮТД'!$A$1:$M$10000,10,FALSE)</f>
        <v>704310*******5999</v>
      </c>
      <c r="N3931" s="49" t="str">
        <f>VLOOKUP(B3931,'Список DKV от ЮТД'!$A$1:$S$10000,18,FALSE)</f>
        <v/>
      </c>
      <c r="O3931" s="49" t="str">
        <f>VLOOKUP(B3931,'Список DKV от ЮТД'!$A$1:$S$10000,19,FALSE)</f>
        <v/>
      </c>
      <c r="P3931" s="49" t="str">
        <f>VLOOKUP(B3931,'Список DKV от ЮТД'!$A$1:$S$10000,16,FALSE)</f>
        <v>544796413</v>
      </c>
      <c r="Q3931" s="49"/>
    </row>
    <row r="3932" spans="1:18" x14ac:dyDescent="0.2">
      <c r="A3932" s="28">
        <v>3930</v>
      </c>
      <c r="B3932" s="35">
        <v>20300611116</v>
      </c>
      <c r="C3932" s="47">
        <v>44131</v>
      </c>
      <c r="E3932" s="47">
        <v>44131</v>
      </c>
      <c r="F3932" s="28" t="s">
        <v>18</v>
      </c>
      <c r="G3932" s="38">
        <v>200</v>
      </c>
      <c r="H3932" s="42">
        <v>44142</v>
      </c>
      <c r="I3932" s="28" t="str">
        <f>VLOOKUP(B3932,'Список DKV от ЮТД'!$A$1:$S$10000,15,FALSE)</f>
        <v>2411/3163</v>
      </c>
      <c r="J3932" s="28" t="s">
        <v>22</v>
      </c>
      <c r="K3932" s="38" t="str">
        <f>VLOOKUP(B3932,'Список DKV от ЮТД'!$A$1:$M$10000,13,FALSE)</f>
        <v>4</v>
      </c>
      <c r="L3932" s="28" t="str">
        <f>VLOOKUP(B3932,'Список DKV от ЮТД'!$A$1:$S$10000,14,FALSE)</f>
        <v>34KB8164</v>
      </c>
      <c r="M3932" s="49" t="str">
        <f>VLOOKUP(B3932,'Список DKV от ЮТД'!$A$1:$M$10000,10,FALSE)</f>
        <v>704310*******8719</v>
      </c>
      <c r="N3932" s="49" t="str">
        <f>VLOOKUP(B3932,'Список DKV от ЮТД'!$A$1:$S$10000,18,FALSE)</f>
        <v>blocked</v>
      </c>
      <c r="O3932" s="49" t="str">
        <f>VLOOKUP(B3932,'Список DKV от ЮТД'!$A$1:$S$10000,19,FALSE)</f>
        <v>blocked</v>
      </c>
      <c r="P3932" s="49" t="str">
        <f>VLOOKUP(B3932,'Список DKV от ЮТД'!$A$1:$S$10000,16,FALSE)</f>
        <v>544796343</v>
      </c>
      <c r="Q3932" s="46">
        <v>200</v>
      </c>
      <c r="R3932" s="28" t="s">
        <v>34927</v>
      </c>
    </row>
    <row r="3933" spans="1:18" x14ac:dyDescent="0.2">
      <c r="A3933" s="28">
        <v>3931</v>
      </c>
      <c r="B3933" s="34">
        <v>20300611140</v>
      </c>
      <c r="C3933" s="47">
        <v>44131</v>
      </c>
      <c r="E3933" s="47">
        <v>44131</v>
      </c>
      <c r="F3933" s="28" t="s">
        <v>18</v>
      </c>
      <c r="H3933" s="42">
        <v>44142</v>
      </c>
      <c r="I3933" s="28" t="str">
        <f>VLOOKUP(B3933,'Список DKV от ЮТД'!$A$1:$S$10000,15,FALSE)</f>
        <v>2411/3164</v>
      </c>
      <c r="J3933" s="28" t="s">
        <v>22</v>
      </c>
      <c r="K3933" s="38" t="str">
        <f>VLOOKUP(B3933,'Список DKV от ЮТД'!$A$1:$M$10000,13,FALSE)</f>
        <v>4</v>
      </c>
      <c r="L3933" s="28" t="str">
        <f>VLOOKUP(B3933,'Список DKV от ЮТД'!$A$1:$S$10000,14,FALSE)</f>
        <v>33ADV516</v>
      </c>
      <c r="M3933" s="49" t="str">
        <f>VLOOKUP(B3933,'Список DKV от ЮТД'!$A$1:$M$10000,10,FALSE)</f>
        <v>704310*******9714</v>
      </c>
      <c r="N3933" s="49" t="str">
        <f>VLOOKUP(B3933,'Список DKV от ЮТД'!$A$1:$S$10000,18,FALSE)</f>
        <v/>
      </c>
      <c r="O3933" s="49" t="str">
        <f>VLOOKUP(B3933,'Список DKV от ЮТД'!$A$1:$S$10000,19,FALSE)</f>
        <v/>
      </c>
      <c r="P3933" s="49" t="str">
        <f>VLOOKUP(B3933,'Список DKV от ЮТД'!$A$1:$S$10000,16,FALSE)</f>
        <v>544796346</v>
      </c>
      <c r="Q3933" s="49"/>
    </row>
    <row r="3934" spans="1:18" x14ac:dyDescent="0.2">
      <c r="A3934" s="28">
        <v>3932</v>
      </c>
      <c r="B3934" s="35">
        <v>19451046346</v>
      </c>
      <c r="C3934" s="47">
        <v>44104</v>
      </c>
      <c r="E3934" s="47">
        <v>44104</v>
      </c>
      <c r="F3934" s="28" t="s">
        <v>20</v>
      </c>
      <c r="G3934" s="38">
        <v>176</v>
      </c>
      <c r="H3934" s="42">
        <v>44142</v>
      </c>
      <c r="I3934" s="28" t="str">
        <f>VLOOKUP(B3934,'Список DKV от ЮТД'!$A$1:$S$10000,15,FALSE)</f>
        <v>2412/627</v>
      </c>
      <c r="J3934" s="28" t="s">
        <v>22</v>
      </c>
      <c r="K3934" s="38" t="str">
        <f>VLOOKUP(B3934,'Список DKV от ЮТД'!$A$1:$M$10000,13,FALSE)</f>
        <v>4</v>
      </c>
      <c r="L3934" s="28" t="str">
        <f>VLOOKUP(B3934,'Список DKV от ЮТД'!$A$1:$S$10000,14,FALSE)</f>
        <v>34DJL387</v>
      </c>
      <c r="M3934" s="49" t="str">
        <f>VLOOKUP(B3934,'Список DKV от ЮТД'!$A$1:$M$10000,10,FALSE)</f>
        <v>704310*******3209</v>
      </c>
      <c r="N3934" s="49" t="str">
        <f>VLOOKUP(B3934,'Список DKV от ЮТД'!$A$1:$S$10000,18,FALSE)</f>
        <v>blocked</v>
      </c>
      <c r="O3934" s="49" t="str">
        <f>VLOOKUP(B3934,'Список DKV от ЮТД'!$A$1:$S$10000,19,FALSE)</f>
        <v>blocked</v>
      </c>
      <c r="P3934" s="49" t="str">
        <f>VLOOKUP(B3934,'Список DKV от ЮТД'!$A$1:$S$10000,16,FALSE)</f>
        <v>431331514</v>
      </c>
      <c r="Q3934" s="46">
        <v>177</v>
      </c>
      <c r="R3934" s="28" t="s">
        <v>32771</v>
      </c>
    </row>
    <row r="3935" spans="1:18" x14ac:dyDescent="0.2">
      <c r="A3935" s="28">
        <v>3933</v>
      </c>
      <c r="B3935" s="34">
        <v>20300611702</v>
      </c>
      <c r="C3935" s="47">
        <v>44131</v>
      </c>
      <c r="E3935" s="47">
        <v>44131</v>
      </c>
      <c r="F3935" s="28" t="s">
        <v>18</v>
      </c>
      <c r="H3935" s="42">
        <v>44143</v>
      </c>
      <c r="I3935" s="28" t="str">
        <f>VLOOKUP(B3935,'Список DKV от ЮТД'!$A$1:$S$10000,15,FALSE)</f>
        <v>2411/3165</v>
      </c>
      <c r="J3935" s="28" t="s">
        <v>22</v>
      </c>
      <c r="K3935" s="38" t="str">
        <f>VLOOKUP(B3935,'Список DKV от ЮТД'!$A$1:$M$10000,13,FALSE)</f>
        <v>4</v>
      </c>
      <c r="L3935" s="28" t="str">
        <f>VLOOKUP(B3935,'Список DKV от ЮТД'!$A$1:$S$10000,14,FALSE)</f>
        <v>33DRY74</v>
      </c>
      <c r="M3935" s="49" t="str">
        <f>VLOOKUP(B3935,'Список DKV от ЮТД'!$A$1:$M$10000,10,FALSE)</f>
        <v>704310*******0054</v>
      </c>
      <c r="N3935" s="49" t="str">
        <f>VLOOKUP(B3935,'Список DKV от ЮТД'!$A$1:$S$10000,18,FALSE)</f>
        <v/>
      </c>
      <c r="O3935" s="49" t="str">
        <f>VLOOKUP(B3935,'Список DKV от ЮТД'!$A$1:$S$10000,19,FALSE)</f>
        <v/>
      </c>
      <c r="P3935" s="49" t="str">
        <f>VLOOKUP(B3935,'Список DKV от ЮТД'!$A$1:$S$10000,16,FALSE)</f>
        <v>544796402</v>
      </c>
      <c r="Q3935" s="49"/>
    </row>
    <row r="3936" spans="1:18" x14ac:dyDescent="0.2">
      <c r="A3936" s="28">
        <v>3934</v>
      </c>
      <c r="B3936" s="34">
        <v>20300611082</v>
      </c>
      <c r="C3936" s="47">
        <v>44131</v>
      </c>
      <c r="E3936" s="47">
        <v>44131</v>
      </c>
      <c r="F3936" s="28" t="s">
        <v>18</v>
      </c>
      <c r="H3936" s="42">
        <v>44143</v>
      </c>
      <c r="I3936" s="28" t="str">
        <f>VLOOKUP(B3936,'Список DKV от ЮТД'!$A$1:$S$10000,15,FALSE)</f>
        <v>2411/3166</v>
      </c>
      <c r="J3936" s="28" t="s">
        <v>22</v>
      </c>
      <c r="K3936" s="38" t="str">
        <f>VLOOKUP(B3936,'Список DKV от ЮТД'!$A$1:$M$10000,13,FALSE)</f>
        <v>4</v>
      </c>
      <c r="L3936" s="28" t="str">
        <f>VLOOKUP(B3936,'Список DKV от ЮТД'!$A$1:$S$10000,14,FALSE)</f>
        <v>34DJS355</v>
      </c>
      <c r="M3936" s="49" t="str">
        <f>VLOOKUP(B3936,'Список DKV от ЮТД'!$A$1:$M$10000,10,FALSE)</f>
        <v>704310*******5928</v>
      </c>
      <c r="N3936" s="49" t="str">
        <f>VLOOKUP(B3936,'Список DKV от ЮТД'!$A$1:$S$10000,18,FALSE)</f>
        <v/>
      </c>
      <c r="O3936" s="49" t="str">
        <f>VLOOKUP(B3936,'Список DKV от ЮТД'!$A$1:$S$10000,19,FALSE)</f>
        <v/>
      </c>
      <c r="P3936" s="49" t="str">
        <f>VLOOKUP(B3936,'Список DKV от ЮТД'!$A$1:$S$10000,16,FALSE)</f>
        <v>544796340</v>
      </c>
      <c r="Q3936" s="49"/>
    </row>
    <row r="3937" spans="1:18" x14ac:dyDescent="0.2">
      <c r="A3937" s="28">
        <v>3935</v>
      </c>
      <c r="B3937" s="34">
        <v>20300611660</v>
      </c>
      <c r="C3937" s="47">
        <v>44131</v>
      </c>
      <c r="E3937" s="47">
        <v>44131</v>
      </c>
      <c r="F3937" s="28" t="s">
        <v>18</v>
      </c>
      <c r="H3937" s="42">
        <v>44143</v>
      </c>
      <c r="I3937" s="28" t="str">
        <f>VLOOKUP(B3937,'Список DKV от ЮТД'!$A$1:$S$10000,15,FALSE)</f>
        <v>2411/3167</v>
      </c>
      <c r="J3937" s="28" t="s">
        <v>22</v>
      </c>
      <c r="K3937" s="38" t="str">
        <f>VLOOKUP(B3937,'Список DKV от ЮТД'!$A$1:$M$10000,13,FALSE)</f>
        <v>4</v>
      </c>
      <c r="L3937" s="28" t="str">
        <f>VLOOKUP(B3937,'Список DKV от ЮТД'!$A$1:$S$10000,14,FALSE)</f>
        <v>58ACD934</v>
      </c>
      <c r="M3937" s="49" t="str">
        <f>VLOOKUP(B3937,'Список DKV от ЮТД'!$A$1:$M$10000,10,FALSE)</f>
        <v>704310*******6659</v>
      </c>
      <c r="N3937" s="49" t="str">
        <f>VLOOKUP(B3937,'Список DKV от ЮТД'!$A$1:$S$10000,18,FALSE)</f>
        <v/>
      </c>
      <c r="O3937" s="49" t="str">
        <f>VLOOKUP(B3937,'Список DKV от ЮТД'!$A$1:$S$10000,19,FALSE)</f>
        <v/>
      </c>
      <c r="P3937" s="49" t="str">
        <f>VLOOKUP(B3937,'Список DKV от ЮТД'!$A$1:$S$10000,16,FALSE)</f>
        <v>544796398</v>
      </c>
      <c r="Q3937" s="49"/>
    </row>
    <row r="3938" spans="1:18" x14ac:dyDescent="0.2">
      <c r="A3938" s="28">
        <v>3936</v>
      </c>
      <c r="B3938" s="34">
        <v>20300611181</v>
      </c>
      <c r="C3938" s="47">
        <v>44131</v>
      </c>
      <c r="E3938" s="47">
        <v>44131</v>
      </c>
      <c r="F3938" s="28" t="s">
        <v>18</v>
      </c>
      <c r="H3938" s="42">
        <v>44143</v>
      </c>
      <c r="I3938" s="28" t="str">
        <f>VLOOKUP(B3938,'Список DKV от ЮТД'!$A$1:$S$10000,15,FALSE)</f>
        <v>2411/3168</v>
      </c>
      <c r="J3938" s="28" t="s">
        <v>22</v>
      </c>
      <c r="K3938" s="38" t="str">
        <f>VLOOKUP(B3938,'Список DKV от ЮТД'!$A$1:$M$10000,13,FALSE)</f>
        <v>4</v>
      </c>
      <c r="L3938" s="28" t="str">
        <f>VLOOKUP(B3938,'Список DKV от ЮТД'!$A$1:$S$10000,14,FALSE)</f>
        <v>07ANN228</v>
      </c>
      <c r="M3938" s="49" t="str">
        <f>VLOOKUP(B3938,'Список DKV от ЮТД'!$A$1:$M$10000,10,FALSE)</f>
        <v>704310*******9693</v>
      </c>
      <c r="N3938" s="49" t="str">
        <f>VLOOKUP(B3938,'Список DKV от ЮТД'!$A$1:$S$10000,18,FALSE)</f>
        <v/>
      </c>
      <c r="O3938" s="49" t="str">
        <f>VLOOKUP(B3938,'Список DKV от ЮТД'!$A$1:$S$10000,19,FALSE)</f>
        <v/>
      </c>
      <c r="P3938" s="49" t="str">
        <f>VLOOKUP(B3938,'Список DKV от ЮТД'!$A$1:$S$10000,16,FALSE)</f>
        <v>544796350</v>
      </c>
      <c r="Q3938" s="49"/>
    </row>
    <row r="3939" spans="1:18" x14ac:dyDescent="0.2">
      <c r="A3939" s="28">
        <v>3937</v>
      </c>
      <c r="B3939" s="34">
        <v>20300611215</v>
      </c>
      <c r="C3939" s="47">
        <v>44131</v>
      </c>
      <c r="E3939" s="47">
        <v>44131</v>
      </c>
      <c r="F3939" s="28" t="s">
        <v>18</v>
      </c>
      <c r="H3939" s="42">
        <v>44143</v>
      </c>
      <c r="I3939" s="28" t="str">
        <f>VLOOKUP(B3939,'Список DKV от ЮТД'!$A$1:$S$10000,15,FALSE)</f>
        <v>2411/3169</v>
      </c>
      <c r="J3939" s="28" t="s">
        <v>22</v>
      </c>
      <c r="K3939" s="38" t="str">
        <f>VLOOKUP(B3939,'Список DKV от ЮТД'!$A$1:$M$10000,13,FALSE)</f>
        <v>4</v>
      </c>
      <c r="L3939" s="28" t="str">
        <f>VLOOKUP(B3939,'Список DKV от ЮТД'!$A$1:$S$10000,14,FALSE)</f>
        <v>68DL289</v>
      </c>
      <c r="M3939" s="49" t="str">
        <f>VLOOKUP(B3939,'Список DKV от ЮТД'!$A$1:$M$10000,10,FALSE)</f>
        <v>704310*******4471</v>
      </c>
      <c r="N3939" s="49" t="str">
        <f>VLOOKUP(B3939,'Список DKV от ЮТД'!$A$1:$S$10000,18,FALSE)</f>
        <v/>
      </c>
      <c r="O3939" s="49" t="str">
        <f>VLOOKUP(B3939,'Список DKV от ЮТД'!$A$1:$S$10000,19,FALSE)</f>
        <v/>
      </c>
      <c r="P3939" s="49" t="str">
        <f>VLOOKUP(B3939,'Список DKV от ЮТД'!$A$1:$S$10000,16,FALSE)</f>
        <v>544796353</v>
      </c>
      <c r="Q3939" s="49"/>
    </row>
    <row r="3940" spans="1:18" x14ac:dyDescent="0.2">
      <c r="A3940" s="28">
        <v>3938</v>
      </c>
      <c r="B3940" s="34">
        <v>20300611256</v>
      </c>
      <c r="C3940" s="47">
        <v>44131</v>
      </c>
      <c r="E3940" s="47">
        <v>44131</v>
      </c>
      <c r="F3940" s="28" t="s">
        <v>18</v>
      </c>
      <c r="H3940" s="42">
        <v>44143</v>
      </c>
      <c r="I3940" s="28" t="str">
        <f>VLOOKUP(B3940,'Список DKV от ЮТД'!$A$1:$S$10000,15,FALSE)</f>
        <v>2411/3170</v>
      </c>
      <c r="J3940" s="28" t="s">
        <v>22</v>
      </c>
      <c r="K3940" s="38" t="str">
        <f>VLOOKUP(B3940,'Список DKV от ЮТД'!$A$1:$M$10000,13,FALSE)</f>
        <v>4</v>
      </c>
      <c r="L3940" s="28" t="str">
        <f>VLOOKUP(B3940,'Список DKV от ЮТД'!$A$1:$S$10000,14,FALSE)</f>
        <v>31GY570</v>
      </c>
      <c r="M3940" s="49" t="str">
        <f>VLOOKUP(B3940,'Список DKV от ЮТД'!$A$1:$M$10000,10,FALSE)</f>
        <v>704310*******8293</v>
      </c>
      <c r="N3940" s="49" t="str">
        <f>VLOOKUP(B3940,'Список DKV от ЮТД'!$A$1:$S$10000,18,FALSE)</f>
        <v/>
      </c>
      <c r="O3940" s="49" t="str">
        <f>VLOOKUP(B3940,'Список DKV от ЮТД'!$A$1:$S$10000,19,FALSE)</f>
        <v/>
      </c>
      <c r="P3940" s="49" t="str">
        <f>VLOOKUP(B3940,'Список DKV от ЮТД'!$A$1:$S$10000,16,FALSE)</f>
        <v>544796357</v>
      </c>
      <c r="Q3940" s="49"/>
    </row>
    <row r="3941" spans="1:18" x14ac:dyDescent="0.2">
      <c r="A3941" s="28">
        <v>3939</v>
      </c>
      <c r="B3941" s="34">
        <v>20300611298</v>
      </c>
      <c r="C3941" s="47">
        <v>44131</v>
      </c>
      <c r="E3941" s="47">
        <v>44131</v>
      </c>
      <c r="F3941" s="28" t="s">
        <v>18</v>
      </c>
      <c r="H3941" s="42">
        <v>44143</v>
      </c>
      <c r="I3941" s="28" t="str">
        <f>VLOOKUP(B3941,'Список DKV от ЮТД'!$A$1:$S$10000,15,FALSE)</f>
        <v>2411/3171</v>
      </c>
      <c r="J3941" s="28" t="s">
        <v>22</v>
      </c>
      <c r="K3941" s="38" t="str">
        <f>VLOOKUP(B3941,'Список DKV от ЮТД'!$A$1:$M$10000,13,FALSE)</f>
        <v>4</v>
      </c>
      <c r="L3941" s="28" t="str">
        <f>VLOOKUP(B3941,'Список DKV от ЮТД'!$A$1:$S$10000,14,FALSE)</f>
        <v>31AFJ716</v>
      </c>
      <c r="M3941" s="49" t="str">
        <f>VLOOKUP(B3941,'Список DKV от ЮТД'!$A$1:$M$10000,10,FALSE)</f>
        <v>704310*******8364</v>
      </c>
      <c r="N3941" s="49" t="str">
        <f>VLOOKUP(B3941,'Список DKV от ЮТД'!$A$1:$S$10000,18,FALSE)</f>
        <v/>
      </c>
      <c r="O3941" s="49" t="str">
        <f>VLOOKUP(B3941,'Список DKV от ЮТД'!$A$1:$S$10000,19,FALSE)</f>
        <v/>
      </c>
      <c r="P3941" s="49" t="str">
        <f>VLOOKUP(B3941,'Список DKV от ЮТД'!$A$1:$S$10000,16,FALSE)</f>
        <v>544796361</v>
      </c>
      <c r="Q3941" s="49"/>
    </row>
    <row r="3942" spans="1:18" x14ac:dyDescent="0.2">
      <c r="A3942" s="28">
        <v>3940</v>
      </c>
      <c r="B3942" s="35">
        <v>20300611330</v>
      </c>
      <c r="C3942" s="47">
        <v>44131</v>
      </c>
      <c r="E3942" s="47">
        <v>44131</v>
      </c>
      <c r="F3942" s="28" t="s">
        <v>18</v>
      </c>
      <c r="G3942" s="38">
        <v>159</v>
      </c>
      <c r="H3942" s="42">
        <v>44143</v>
      </c>
      <c r="I3942" s="28" t="str">
        <f>VLOOKUP(B3942,'Список DKV от ЮТД'!$A$1:$S$10000,15,FALSE)</f>
        <v>2411/3172</v>
      </c>
      <c r="J3942" s="28" t="s">
        <v>22</v>
      </c>
      <c r="K3942" s="38" t="str">
        <f>VLOOKUP(B3942,'Список DKV от ЮТД'!$A$1:$M$10000,13,FALSE)</f>
        <v>4</v>
      </c>
      <c r="L3942" s="28" t="str">
        <f>VLOOKUP(B3942,'Список DKV от ЮТД'!$A$1:$S$10000,14,FALSE)</f>
        <v>33CKT17</v>
      </c>
      <c r="M3942" s="49" t="str">
        <f>VLOOKUP(B3942,'Список DKV от ЮТД'!$A$1:$M$10000,10,FALSE)</f>
        <v>704310*******0871</v>
      </c>
      <c r="N3942" s="49" t="str">
        <f>VLOOKUP(B3942,'Список DKV от ЮТД'!$A$1:$S$10000,18,FALSE)</f>
        <v>blocked</v>
      </c>
      <c r="O3942" s="49" t="str">
        <f>VLOOKUP(B3942,'Список DKV от ЮТД'!$A$1:$S$10000,19,FALSE)</f>
        <v>blocked</v>
      </c>
      <c r="P3942" s="49" t="str">
        <f>VLOOKUP(B3942,'Список DKV от ЮТД'!$A$1:$S$10000,16,FALSE)</f>
        <v>544796365</v>
      </c>
      <c r="Q3942" s="46">
        <v>159</v>
      </c>
      <c r="R3942" s="28" t="s">
        <v>30096</v>
      </c>
    </row>
    <row r="3943" spans="1:18" x14ac:dyDescent="0.2">
      <c r="A3943" s="28">
        <v>3941</v>
      </c>
      <c r="B3943" s="34">
        <v>20300611371</v>
      </c>
      <c r="C3943" s="47">
        <v>44131</v>
      </c>
      <c r="E3943" s="47">
        <v>44131</v>
      </c>
      <c r="F3943" s="28" t="s">
        <v>18</v>
      </c>
      <c r="H3943" s="42">
        <v>44143</v>
      </c>
      <c r="I3943" s="28" t="str">
        <f>VLOOKUP(B3943,'Список DKV от ЮТД'!$A$1:$S$10000,15,FALSE)</f>
        <v>2411/3173</v>
      </c>
      <c r="J3943" s="28" t="s">
        <v>22</v>
      </c>
      <c r="K3943" s="38" t="str">
        <f>VLOOKUP(B3943,'Список DKV от ЮТД'!$A$1:$M$10000,13,FALSE)</f>
        <v>4</v>
      </c>
      <c r="L3943" s="28" t="str">
        <f>VLOOKUP(B3943,'Список DKV от ЮТД'!$A$1:$S$10000,14,FALSE)</f>
        <v>31AAP058</v>
      </c>
      <c r="M3943" s="49" t="str">
        <f>VLOOKUP(B3943,'Список DKV от ЮТД'!$A$1:$M$10000,10,FALSE)</f>
        <v>704310*******1812</v>
      </c>
      <c r="N3943" s="49" t="str">
        <f>VLOOKUP(B3943,'Список DKV от ЮТД'!$A$1:$S$10000,18,FALSE)</f>
        <v/>
      </c>
      <c r="O3943" s="49" t="str">
        <f>VLOOKUP(B3943,'Список DKV от ЮТД'!$A$1:$S$10000,19,FALSE)</f>
        <v/>
      </c>
      <c r="P3943" s="49" t="str">
        <f>VLOOKUP(B3943,'Список DKV от ЮТД'!$A$1:$S$10000,16,FALSE)</f>
        <v>544796369</v>
      </c>
      <c r="Q3943" s="49"/>
    </row>
    <row r="3944" spans="1:18" x14ac:dyDescent="0.2">
      <c r="A3944" s="28">
        <v>3942</v>
      </c>
      <c r="B3944" s="34">
        <v>19451046478</v>
      </c>
      <c r="C3944" s="47">
        <v>44104</v>
      </c>
      <c r="E3944" s="47">
        <v>44104</v>
      </c>
      <c r="F3944" s="28" t="s">
        <v>20</v>
      </c>
      <c r="H3944" s="42">
        <v>44143</v>
      </c>
      <c r="I3944" s="28" t="str">
        <f>VLOOKUP(B3944,'Список DKV от ЮТД'!$A$1:$S$10000,15,FALSE)</f>
        <v>2412/628</v>
      </c>
      <c r="J3944" s="28" t="s">
        <v>22</v>
      </c>
      <c r="K3944" s="38" t="str">
        <f>VLOOKUP(B3944,'Список DKV от ЮТД'!$A$1:$M$10000,13,FALSE)</f>
        <v>4</v>
      </c>
      <c r="L3944" s="28" t="str">
        <f>VLOOKUP(B3944,'Список DKV от ЮТД'!$A$1:$S$10000,14,FALSE)</f>
        <v>33AFM814</v>
      </c>
      <c r="M3944" s="49" t="str">
        <f>VLOOKUP(B3944,'Список DKV от ЮТД'!$A$1:$M$10000,10,FALSE)</f>
        <v>704310*******0673</v>
      </c>
      <c r="N3944" s="49" t="str">
        <f>VLOOKUP(B3944,'Список DKV от ЮТД'!$A$1:$S$10000,18,FALSE)</f>
        <v/>
      </c>
      <c r="O3944" s="49" t="str">
        <f>VLOOKUP(B3944,'Список DKV от ЮТД'!$A$1:$S$10000,19,FALSE)</f>
        <v/>
      </c>
      <c r="P3944" s="49" t="str">
        <f>VLOOKUP(B3944,'Список DKV от ЮТД'!$A$1:$S$10000,16,FALSE)</f>
        <v>431331527</v>
      </c>
      <c r="Q3944" s="49"/>
    </row>
    <row r="3945" spans="1:18" x14ac:dyDescent="0.2">
      <c r="A3945" s="28">
        <v>3943</v>
      </c>
      <c r="B3945" s="34">
        <v>20300611413</v>
      </c>
      <c r="C3945" s="47">
        <v>44131</v>
      </c>
      <c r="E3945" s="47">
        <v>44131</v>
      </c>
      <c r="F3945" s="28" t="s">
        <v>18</v>
      </c>
      <c r="H3945" s="42">
        <v>44144</v>
      </c>
      <c r="I3945" s="28" t="str">
        <f>VLOOKUP(B3945,'Список DKV от ЮТД'!$A$1:$S$10000,15,FALSE)</f>
        <v>2411/3174</v>
      </c>
      <c r="J3945" s="28" t="s">
        <v>22</v>
      </c>
      <c r="K3945" s="38" t="str">
        <f>VLOOKUP(B3945,'Список DKV от ЮТД'!$A$1:$M$10000,13,FALSE)</f>
        <v>4</v>
      </c>
      <c r="L3945" s="28" t="str">
        <f>VLOOKUP(B3945,'Список DKV от ЮТД'!$A$1:$S$10000,14,FALSE)</f>
        <v>34FL9895</v>
      </c>
      <c r="M3945" s="49" t="str">
        <f>VLOOKUP(B3945,'Список DKV от ЮТД'!$A$1:$M$10000,10,FALSE)</f>
        <v>704310*******0752</v>
      </c>
      <c r="N3945" s="49" t="str">
        <f>VLOOKUP(B3945,'Список DKV от ЮТД'!$A$1:$S$10000,18,FALSE)</f>
        <v/>
      </c>
      <c r="O3945" s="49" t="str">
        <f>VLOOKUP(B3945,'Список DKV от ЮТД'!$A$1:$S$10000,19,FALSE)</f>
        <v/>
      </c>
      <c r="P3945" s="49" t="str">
        <f>VLOOKUP(B3945,'Список DKV от ЮТД'!$A$1:$S$10000,16,FALSE)</f>
        <v>544796373</v>
      </c>
      <c r="Q3945" s="49"/>
    </row>
    <row r="3946" spans="1:18" x14ac:dyDescent="0.2">
      <c r="A3946" s="28">
        <v>3944</v>
      </c>
      <c r="B3946" s="34">
        <v>20300611454</v>
      </c>
      <c r="C3946" s="47">
        <v>44131</v>
      </c>
      <c r="E3946" s="47">
        <v>44131</v>
      </c>
      <c r="F3946" s="28" t="s">
        <v>18</v>
      </c>
      <c r="H3946" s="42">
        <v>44144</v>
      </c>
      <c r="I3946" s="28" t="str">
        <f>VLOOKUP(B3946,'Список DKV от ЮТД'!$A$1:$S$10000,15,FALSE)</f>
        <v>2411/3175</v>
      </c>
      <c r="J3946" s="28" t="s">
        <v>22</v>
      </c>
      <c r="K3946" s="38" t="str">
        <f>VLOOKUP(B3946,'Список DKV от ЮТД'!$A$1:$M$10000,13,FALSE)</f>
        <v>4</v>
      </c>
      <c r="L3946" s="28" t="str">
        <f>VLOOKUP(B3946,'Список DKV от ЮТД'!$A$1:$S$10000,14,FALSE)</f>
        <v>16AKC531</v>
      </c>
      <c r="M3946" s="49" t="str">
        <f>VLOOKUP(B3946,'Список DKV от ЮТД'!$A$1:$M$10000,10,FALSE)</f>
        <v>704310*******6085</v>
      </c>
      <c r="N3946" s="49" t="str">
        <f>VLOOKUP(B3946,'Список DKV от ЮТД'!$A$1:$S$10000,18,FALSE)</f>
        <v/>
      </c>
      <c r="O3946" s="49" t="str">
        <f>VLOOKUP(B3946,'Список DKV от ЮТД'!$A$1:$S$10000,19,FALSE)</f>
        <v/>
      </c>
      <c r="P3946" s="49" t="str">
        <f>VLOOKUP(B3946,'Список DKV от ЮТД'!$A$1:$S$10000,16,FALSE)</f>
        <v>544796377</v>
      </c>
      <c r="Q3946" s="49"/>
    </row>
    <row r="3947" spans="1:18" x14ac:dyDescent="0.2">
      <c r="A3947" s="28">
        <v>3945</v>
      </c>
      <c r="B3947" s="34">
        <v>20300611496</v>
      </c>
      <c r="C3947" s="47">
        <v>44131</v>
      </c>
      <c r="E3947" s="47">
        <v>44131</v>
      </c>
      <c r="F3947" s="28" t="s">
        <v>18</v>
      </c>
      <c r="H3947" s="42">
        <v>44144</v>
      </c>
      <c r="I3947" s="28" t="str">
        <f>VLOOKUP(B3947,'Список DKV от ЮТД'!$A$1:$S$10000,15,FALSE)</f>
        <v>2411/3176</v>
      </c>
      <c r="J3947" s="28" t="s">
        <v>22</v>
      </c>
      <c r="K3947" s="38" t="str">
        <f>VLOOKUP(B3947,'Список DKV от ЮТД'!$A$1:$M$10000,13,FALSE)</f>
        <v>4</v>
      </c>
      <c r="L3947" s="28" t="str">
        <f>VLOOKUP(B3947,'Список DKV от ЮТД'!$A$1:$S$10000,14,FALSE)</f>
        <v>34HA9256</v>
      </c>
      <c r="M3947" s="49" t="str">
        <f>VLOOKUP(B3947,'Список DKV от ЮТД'!$A$1:$M$10000,10,FALSE)</f>
        <v>704310*******2061</v>
      </c>
      <c r="N3947" s="49" t="str">
        <f>VLOOKUP(B3947,'Список DKV от ЮТД'!$A$1:$S$10000,18,FALSE)</f>
        <v/>
      </c>
      <c r="O3947" s="49" t="str">
        <f>VLOOKUP(B3947,'Список DKV от ЮТД'!$A$1:$S$10000,19,FALSE)</f>
        <v/>
      </c>
      <c r="P3947" s="49" t="str">
        <f>VLOOKUP(B3947,'Список DKV от ЮТД'!$A$1:$S$10000,16,FALSE)</f>
        <v>544796381</v>
      </c>
      <c r="Q3947" s="49"/>
    </row>
    <row r="3948" spans="1:18" x14ac:dyDescent="0.2">
      <c r="A3948" s="28">
        <v>3946</v>
      </c>
      <c r="B3948" s="34">
        <v>20300611538</v>
      </c>
      <c r="C3948" s="47">
        <v>44131</v>
      </c>
      <c r="E3948" s="47">
        <v>44131</v>
      </c>
      <c r="F3948" s="28" t="s">
        <v>18</v>
      </c>
      <c r="H3948" s="42">
        <v>44144</v>
      </c>
      <c r="I3948" s="28" t="str">
        <f>VLOOKUP(B3948,'Список DKV от ЮТД'!$A$1:$S$10000,15,FALSE)</f>
        <v>2411/3177</v>
      </c>
      <c r="J3948" s="28" t="s">
        <v>22</v>
      </c>
      <c r="K3948" s="38" t="str">
        <f>VLOOKUP(B3948,'Список DKV от ЮТД'!$A$1:$M$10000,13,FALSE)</f>
        <v>4</v>
      </c>
      <c r="L3948" s="28" t="str">
        <f>VLOOKUP(B3948,'Список DKV от ЮТД'!$A$1:$S$10000,14,FALSE)</f>
        <v>42AHE398</v>
      </c>
      <c r="M3948" s="49" t="str">
        <f>VLOOKUP(B3948,'Список DKV от ЮТД'!$A$1:$M$10000,10,FALSE)</f>
        <v>704310*******9187</v>
      </c>
      <c r="N3948" s="49" t="str">
        <f>VLOOKUP(B3948,'Список DKV от ЮТД'!$A$1:$S$10000,18,FALSE)</f>
        <v/>
      </c>
      <c r="O3948" s="49" t="str">
        <f>VLOOKUP(B3948,'Список DKV от ЮТД'!$A$1:$S$10000,19,FALSE)</f>
        <v/>
      </c>
      <c r="P3948" s="49" t="str">
        <f>VLOOKUP(B3948,'Список DKV от ЮТД'!$A$1:$S$10000,16,FALSE)</f>
        <v>544796385</v>
      </c>
      <c r="Q3948" s="49"/>
    </row>
    <row r="3949" spans="1:18" x14ac:dyDescent="0.2">
      <c r="A3949" s="28">
        <v>3947</v>
      </c>
      <c r="B3949" s="35">
        <v>20300611579</v>
      </c>
      <c r="C3949" s="47">
        <v>44131</v>
      </c>
      <c r="E3949" s="47">
        <v>44131</v>
      </c>
      <c r="F3949" s="28" t="s">
        <v>18</v>
      </c>
      <c r="G3949" s="38">
        <v>145</v>
      </c>
      <c r="H3949" s="42">
        <v>44144</v>
      </c>
      <c r="I3949" s="28" t="str">
        <f>VLOOKUP(B3949,'Список DKV от ЮТД'!$A$1:$S$10000,15,FALSE)</f>
        <v>2411/3178</v>
      </c>
      <c r="J3949" s="28" t="s">
        <v>22</v>
      </c>
      <c r="K3949" s="38" t="str">
        <f>VLOOKUP(B3949,'Список DKV от ЮТД'!$A$1:$M$10000,13,FALSE)</f>
        <v>4</v>
      </c>
      <c r="L3949" s="28" t="str">
        <f>VLOOKUP(B3949,'Список DKV от ЮТД'!$A$1:$S$10000,14,FALSE)</f>
        <v>31HB304</v>
      </c>
      <c r="M3949" s="49" t="str">
        <f>VLOOKUP(B3949,'Список DKV от ЮТД'!$A$1:$M$10000,10,FALSE)</f>
        <v>704310*******8277</v>
      </c>
      <c r="N3949" s="49" t="str">
        <f>VLOOKUP(B3949,'Список DKV от ЮТД'!$A$1:$S$10000,18,FALSE)</f>
        <v>blocked</v>
      </c>
      <c r="O3949" s="49" t="str">
        <f>VLOOKUP(B3949,'Список DKV от ЮТД'!$A$1:$S$10000,19,FALSE)</f>
        <v>blocked</v>
      </c>
      <c r="P3949" s="49" t="str">
        <f>VLOOKUP(B3949,'Список DKV от ЮТД'!$A$1:$S$10000,16,FALSE)</f>
        <v>544796389</v>
      </c>
      <c r="Q3949" s="46" t="s">
        <v>27363</v>
      </c>
      <c r="R3949" s="28" t="s">
        <v>24356</v>
      </c>
    </row>
    <row r="3950" spans="1:18" x14ac:dyDescent="0.2">
      <c r="A3950" s="28">
        <v>3948</v>
      </c>
      <c r="B3950" s="35">
        <v>20300611611</v>
      </c>
      <c r="C3950" s="47">
        <v>44131</v>
      </c>
      <c r="E3950" s="47">
        <v>44131</v>
      </c>
      <c r="F3950" s="28" t="s">
        <v>18</v>
      </c>
      <c r="G3950" s="38">
        <v>216</v>
      </c>
      <c r="H3950" s="42">
        <v>44144</v>
      </c>
      <c r="I3950" s="28" t="str">
        <f>VLOOKUP(B3950,'Список DKV от ЮТД'!$A$1:$S$10000,15,FALSE)</f>
        <v>2411/3179</v>
      </c>
      <c r="J3950" s="28" t="s">
        <v>22</v>
      </c>
      <c r="K3950" s="38" t="str">
        <f>VLOOKUP(B3950,'Список DKV от ЮТД'!$A$1:$M$10000,13,FALSE)</f>
        <v>4</v>
      </c>
      <c r="L3950" s="28" t="str">
        <f>VLOOKUP(B3950,'Список DKV от ЮТД'!$A$1:$S$10000,14,FALSE)</f>
        <v>33TR624</v>
      </c>
      <c r="M3950" s="49" t="str">
        <f>VLOOKUP(B3950,'Список DKV от ЮТД'!$A$1:$M$10000,10,FALSE)</f>
        <v>704310*******7186</v>
      </c>
      <c r="N3950" s="49" t="str">
        <f>VLOOKUP(B3950,'Список DKV от ЮТД'!$A$1:$S$10000,18,FALSE)</f>
        <v>blocked</v>
      </c>
      <c r="O3950" s="49" t="str">
        <f>VLOOKUP(B3950,'Список DKV от ЮТД'!$A$1:$S$10000,19,FALSE)</f>
        <v>blocked</v>
      </c>
      <c r="P3950" s="49" t="str">
        <f>VLOOKUP(B3950,'Список DKV от ЮТД'!$A$1:$S$10000,16,FALSE)</f>
        <v>544796393</v>
      </c>
      <c r="Q3950" s="49">
        <v>216</v>
      </c>
      <c r="R3950" s="28" t="s">
        <v>38345</v>
      </c>
    </row>
    <row r="3951" spans="1:18" x14ac:dyDescent="0.2">
      <c r="A3951" s="28">
        <v>3949</v>
      </c>
      <c r="B3951" s="34">
        <v>20300611793</v>
      </c>
      <c r="C3951" s="47">
        <v>44131</v>
      </c>
      <c r="E3951" s="47">
        <v>44131</v>
      </c>
      <c r="F3951" s="28" t="s">
        <v>18</v>
      </c>
      <c r="H3951" s="42">
        <v>44144</v>
      </c>
      <c r="I3951" s="28" t="str">
        <f>VLOOKUP(B3951,'Список DKV от ЮТД'!$A$1:$S$10000,15,FALSE)</f>
        <v>2411/3180</v>
      </c>
      <c r="J3951" s="28" t="s">
        <v>22</v>
      </c>
      <c r="K3951" s="38" t="str">
        <f>VLOOKUP(B3951,'Список DKV от ЮТД'!$A$1:$M$10000,13,FALSE)</f>
        <v>4</v>
      </c>
      <c r="L3951" s="28" t="str">
        <f>VLOOKUP(B3951,'Список DKV от ЮТД'!$A$1:$S$10000,14,FALSE)</f>
        <v>CB0118CA</v>
      </c>
      <c r="M3951" s="49" t="str">
        <f>VLOOKUP(B3951,'Список DKV от ЮТД'!$A$1:$M$10000,10,FALSE)</f>
        <v>704310*******4077</v>
      </c>
      <c r="N3951" s="49" t="str">
        <f>VLOOKUP(B3951,'Список DKV от ЮТД'!$A$1:$S$10000,18,FALSE)</f>
        <v/>
      </c>
      <c r="O3951" s="49" t="str">
        <f>VLOOKUP(B3951,'Список DKV от ЮТД'!$A$1:$S$10000,19,FALSE)</f>
        <v/>
      </c>
      <c r="P3951" s="49" t="str">
        <f>VLOOKUP(B3951,'Список DKV от ЮТД'!$A$1:$S$10000,16,FALSE)</f>
        <v>544796411</v>
      </c>
      <c r="Q3951" s="49"/>
    </row>
    <row r="3952" spans="1:18" x14ac:dyDescent="0.2">
      <c r="A3952" s="28">
        <v>3950</v>
      </c>
      <c r="B3952" s="34">
        <v>19451046429</v>
      </c>
      <c r="C3952" s="47">
        <v>44104</v>
      </c>
      <c r="E3952" s="47">
        <v>44104</v>
      </c>
      <c r="F3952" s="28" t="s">
        <v>20</v>
      </c>
      <c r="H3952" s="42">
        <v>44144</v>
      </c>
      <c r="I3952" s="28" t="str">
        <f>VLOOKUP(B3952,'Список DKV от ЮТД'!$A$1:$S$10000,15,FALSE)</f>
        <v>2412/629</v>
      </c>
      <c r="J3952" s="28" t="s">
        <v>22</v>
      </c>
      <c r="K3952" s="38" t="str">
        <f>VLOOKUP(B3952,'Список DKV от ЮТД'!$A$1:$M$10000,13,FALSE)</f>
        <v>4</v>
      </c>
      <c r="L3952" s="28" t="str">
        <f>VLOOKUP(B3952,'Список DKV от ЮТД'!$A$1:$S$10000,14,FALSE)</f>
        <v>E5340MC</v>
      </c>
      <c r="M3952" s="49" t="str">
        <f>VLOOKUP(B3952,'Список DKV от ЮТД'!$A$1:$M$10000,10,FALSE)</f>
        <v>704310*******2571</v>
      </c>
      <c r="N3952" s="49" t="str">
        <f>VLOOKUP(B3952,'Список DKV от ЮТД'!$A$1:$S$10000,18,FALSE)</f>
        <v/>
      </c>
      <c r="O3952" s="49" t="str">
        <f>VLOOKUP(B3952,'Список DKV от ЮТД'!$A$1:$S$10000,19,FALSE)</f>
        <v/>
      </c>
      <c r="P3952" s="49" t="str">
        <f>VLOOKUP(B3952,'Список DKV от ЮТД'!$A$1:$S$10000,16,FALSE)</f>
        <v>431331522</v>
      </c>
      <c r="Q3952" s="49"/>
    </row>
    <row r="3953" spans="1:18" x14ac:dyDescent="0.2">
      <c r="A3953" s="28">
        <v>3951</v>
      </c>
      <c r="B3953" s="34">
        <v>19451046189</v>
      </c>
      <c r="C3953" s="47">
        <v>44104</v>
      </c>
      <c r="E3953" s="47">
        <v>44104</v>
      </c>
      <c r="F3953" s="28" t="s">
        <v>20</v>
      </c>
      <c r="H3953" s="42">
        <v>44144</v>
      </c>
      <c r="I3953" s="28" t="str">
        <f>VLOOKUP(B3953,'Список DKV от ЮТД'!$A$1:$S$10000,15,FALSE)</f>
        <v>2412/630</v>
      </c>
      <c r="J3953" s="28" t="s">
        <v>22</v>
      </c>
      <c r="K3953" s="38" t="str">
        <f>VLOOKUP(B3953,'Список DKV от ЮТД'!$A$1:$M$10000,13,FALSE)</f>
        <v>4</v>
      </c>
      <c r="L3953" s="28" t="str">
        <f>VLOOKUP(B3953,'Список DKV от ЮТД'!$A$1:$S$10000,14,FALSE)</f>
        <v>VU756EG</v>
      </c>
      <c r="M3953" s="49" t="str">
        <f>VLOOKUP(B3953,'Список DKV от ЮТД'!$A$1:$M$10000,10,FALSE)</f>
        <v>704310*******8925</v>
      </c>
      <c r="N3953" s="49" t="str">
        <f>VLOOKUP(B3953,'Список DKV от ЮТД'!$A$1:$S$10000,18,FALSE)</f>
        <v/>
      </c>
      <c r="O3953" s="49" t="str">
        <f>VLOOKUP(B3953,'Список DKV от ЮТД'!$A$1:$S$10000,19,FALSE)</f>
        <v/>
      </c>
      <c r="P3953" s="49" t="str">
        <f>VLOOKUP(B3953,'Список DKV от ЮТД'!$A$1:$S$10000,16,FALSE)</f>
        <v>431331498</v>
      </c>
      <c r="Q3953" s="49"/>
    </row>
    <row r="3954" spans="1:18" x14ac:dyDescent="0.2">
      <c r="A3954" s="28">
        <v>3952</v>
      </c>
      <c r="B3954" s="51">
        <v>19200563153</v>
      </c>
      <c r="C3954" s="47">
        <v>43650</v>
      </c>
      <c r="D3954" s="47"/>
      <c r="E3954" s="47">
        <v>44132</v>
      </c>
      <c r="F3954" s="28" t="s">
        <v>20</v>
      </c>
      <c r="H3954" s="42">
        <v>44144</v>
      </c>
      <c r="I3954" s="28" t="str">
        <f>VLOOKUP(B3954,'Список DKV от ЮТД'!$A$1:$S$10000,15,FALSE)</f>
        <v>2412/631</v>
      </c>
      <c r="J3954" s="28" t="s">
        <v>22</v>
      </c>
      <c r="K3954" s="38" t="str">
        <f>VLOOKUP(B3954,'Список DKV от ЮТД'!$A$1:$M$10000,13,FALSE)</f>
        <v>4</v>
      </c>
      <c r="L3954" s="28" t="str">
        <f>VLOOKUP(B3954,'Список DKV от ЮТД'!$A$1:$S$10000,14,FALSE)</f>
        <v>14ABD175</v>
      </c>
      <c r="M3954" s="49" t="str">
        <f>VLOOKUP(B3954,'Список DKV от ЮТД'!$A$1:$M$10000,10,FALSE)</f>
        <v>704310*******1858</v>
      </c>
      <c r="N3954" s="49" t="str">
        <f>VLOOKUP(B3954,'Список DKV от ЮТД'!$A$1:$S$10000,18,FALSE)</f>
        <v>expired</v>
      </c>
      <c r="O3954" s="49" t="str">
        <f>VLOOKUP(B3954,'Список DKV от ЮТД'!$A$1:$S$10000,19,FALSE)</f>
        <v>blocked</v>
      </c>
      <c r="P3954" s="49" t="str">
        <f>VLOOKUP(B3954,'Список DKV от ЮТД'!$A$1:$S$10000,16,FALSE)</f>
        <v>424729595</v>
      </c>
      <c r="Q3954" s="49"/>
      <c r="R3954" s="28" t="s">
        <v>15967</v>
      </c>
    </row>
    <row r="3955" spans="1:18" x14ac:dyDescent="0.2">
      <c r="A3955" s="28">
        <v>3953</v>
      </c>
      <c r="B3955" s="34">
        <v>20300611975</v>
      </c>
      <c r="C3955" s="47">
        <v>44131</v>
      </c>
      <c r="E3955" s="47">
        <v>44131</v>
      </c>
      <c r="F3955" s="28" t="s">
        <v>18</v>
      </c>
      <c r="H3955" s="42">
        <v>44145</v>
      </c>
      <c r="I3955" s="28" t="str">
        <f>VLOOKUP(B3955,'Список DKV от ЮТД'!$A$1:$S$10000,15,FALSE)</f>
        <v>2411/3181</v>
      </c>
      <c r="J3955" s="28" t="s">
        <v>22</v>
      </c>
      <c r="K3955" s="38" t="str">
        <f>VLOOKUP(B3955,'Список DKV от ЮТД'!$A$1:$M$10000,13,FALSE)</f>
        <v>4</v>
      </c>
      <c r="L3955" s="28" t="str">
        <f>VLOOKUP(B3955,'Список DKV от ЮТД'!$A$1:$S$10000,14,FALSE)</f>
        <v>33AFT200</v>
      </c>
      <c r="M3955" s="49" t="str">
        <f>VLOOKUP(B3955,'Список DKV от ЮТД'!$A$1:$M$10000,10,FALSE)</f>
        <v>704310*******2955</v>
      </c>
      <c r="N3955" s="49" t="str">
        <f>VLOOKUP(B3955,'Список DKV от ЮТД'!$A$1:$S$10000,18,FALSE)</f>
        <v/>
      </c>
      <c r="O3955" s="49" t="str">
        <f>VLOOKUP(B3955,'Список DKV от ЮТД'!$A$1:$S$10000,19,FALSE)</f>
        <v/>
      </c>
      <c r="P3955" s="49" t="str">
        <f>VLOOKUP(B3955,'Список DKV от ЮТД'!$A$1:$S$10000,16,FALSE)</f>
        <v>544796429</v>
      </c>
      <c r="Q3955" s="49"/>
    </row>
    <row r="3956" spans="1:18" x14ac:dyDescent="0.2">
      <c r="A3956" s="28">
        <v>3954</v>
      </c>
      <c r="B3956" s="34">
        <v>20300611876</v>
      </c>
      <c r="C3956" s="47">
        <v>44131</v>
      </c>
      <c r="E3956" s="47">
        <v>44131</v>
      </c>
      <c r="F3956" s="28" t="s">
        <v>18</v>
      </c>
      <c r="H3956" s="42">
        <v>44145</v>
      </c>
      <c r="I3956" s="28" t="str">
        <f>VLOOKUP(B3956,'Список DKV от ЮТД'!$A$1:$S$10000,15,FALSE)</f>
        <v>2411/3182</v>
      </c>
      <c r="J3956" s="28" t="s">
        <v>22</v>
      </c>
      <c r="K3956" s="38" t="str">
        <f>VLOOKUP(B3956,'Список DKV от ЮТД'!$A$1:$M$10000,13,FALSE)</f>
        <v>4</v>
      </c>
      <c r="L3956" s="28" t="str">
        <f>VLOOKUP(B3956,'Список DKV от ЮТД'!$A$1:$S$10000,14,FALSE)</f>
        <v>34DKT997</v>
      </c>
      <c r="M3956" s="49" t="str">
        <f>VLOOKUP(B3956,'Список DKV от ЮТД'!$A$1:$M$10000,10,FALSE)</f>
        <v>704310*******0674</v>
      </c>
      <c r="N3956" s="49" t="str">
        <f>VLOOKUP(B3956,'Список DKV от ЮТД'!$A$1:$S$10000,18,FALSE)</f>
        <v/>
      </c>
      <c r="O3956" s="49" t="str">
        <f>VLOOKUP(B3956,'Список DKV от ЮТД'!$A$1:$S$10000,19,FALSE)</f>
        <v/>
      </c>
      <c r="P3956" s="49" t="str">
        <f>VLOOKUP(B3956,'Список DKV от ЮТД'!$A$1:$S$10000,16,FALSE)</f>
        <v>544796419</v>
      </c>
      <c r="Q3956" s="49"/>
    </row>
    <row r="3957" spans="1:18" x14ac:dyDescent="0.2">
      <c r="A3957" s="28">
        <v>3955</v>
      </c>
      <c r="B3957" s="34">
        <v>20300611827</v>
      </c>
      <c r="C3957" s="47">
        <v>44131</v>
      </c>
      <c r="E3957" s="47">
        <v>44131</v>
      </c>
      <c r="F3957" s="28" t="s">
        <v>18</v>
      </c>
      <c r="H3957" s="42">
        <v>44145</v>
      </c>
      <c r="I3957" s="28" t="str">
        <f>VLOOKUP(B3957,'Список DKV от ЮТД'!$A$1:$S$10000,15,FALSE)</f>
        <v>2411/3183</v>
      </c>
      <c r="J3957" s="28" t="s">
        <v>22</v>
      </c>
      <c r="K3957" s="38" t="str">
        <f>VLOOKUP(B3957,'Список DKV от ЮТД'!$A$1:$M$10000,13,FALSE)</f>
        <v>4</v>
      </c>
      <c r="L3957" s="28" t="str">
        <f>VLOOKUP(B3957,'Список DKV от ЮТД'!$A$1:$S$10000,14,FALSE)</f>
        <v>07GFZ72</v>
      </c>
      <c r="M3957" s="49" t="str">
        <f>VLOOKUP(B3957,'Список DKV от ЮТД'!$A$1:$M$10000,10,FALSE)</f>
        <v>704310*******0293</v>
      </c>
      <c r="N3957" s="49" t="str">
        <f>VLOOKUP(B3957,'Список DKV от ЮТД'!$A$1:$S$10000,18,FALSE)</f>
        <v/>
      </c>
      <c r="O3957" s="49" t="str">
        <f>VLOOKUP(B3957,'Список DKV от ЮТД'!$A$1:$S$10000,19,FALSE)</f>
        <v/>
      </c>
      <c r="P3957" s="49" t="str">
        <f>VLOOKUP(B3957,'Список DKV от ЮТД'!$A$1:$S$10000,16,FALSE)</f>
        <v>544796414</v>
      </c>
      <c r="Q3957" s="49"/>
    </row>
    <row r="3958" spans="1:18" x14ac:dyDescent="0.2">
      <c r="A3958" s="28">
        <v>3956</v>
      </c>
      <c r="B3958" s="34">
        <v>20300611058</v>
      </c>
      <c r="C3958" s="47">
        <v>44131</v>
      </c>
      <c r="E3958" s="47">
        <v>44131</v>
      </c>
      <c r="F3958" s="28" t="s">
        <v>18</v>
      </c>
      <c r="H3958" s="42">
        <v>44145</v>
      </c>
      <c r="I3958" s="28" t="str">
        <f>VLOOKUP(B3958,'Список DKV от ЮТД'!$A$1:$S$10000,15,FALSE)</f>
        <v>2411/3185</v>
      </c>
      <c r="J3958" s="28" t="s">
        <v>22</v>
      </c>
      <c r="K3958" s="38" t="str">
        <f>VLOOKUP(B3958,'Список DKV от ЮТД'!$A$1:$M$10000,13,FALSE)</f>
        <v>4</v>
      </c>
      <c r="L3958" s="28" t="str">
        <f>VLOOKUP(B3958,'Список DKV от ЮТД'!$A$1:$S$10000,14,FALSE)</f>
        <v>06BVG393</v>
      </c>
      <c r="M3958" s="49" t="str">
        <f>VLOOKUP(B3958,'Список DKV от ЮТД'!$A$1:$M$10000,10,FALSE)</f>
        <v>704310*******8628</v>
      </c>
      <c r="N3958" s="49" t="str">
        <f>VLOOKUP(B3958,'Список DKV от ЮТД'!$A$1:$S$10000,18,FALSE)</f>
        <v/>
      </c>
      <c r="O3958" s="49" t="str">
        <f>VLOOKUP(B3958,'Список DKV от ЮТД'!$A$1:$S$10000,19,FALSE)</f>
        <v/>
      </c>
      <c r="P3958" s="49" t="str">
        <f>VLOOKUP(B3958,'Список DKV от ЮТД'!$A$1:$S$10000,16,FALSE)</f>
        <v>544796337</v>
      </c>
      <c r="Q3958" s="49"/>
    </row>
    <row r="3959" spans="1:18" x14ac:dyDescent="0.2">
      <c r="A3959" s="28">
        <v>3957</v>
      </c>
      <c r="B3959" s="35">
        <v>20300611108</v>
      </c>
      <c r="C3959" s="47">
        <v>44131</v>
      </c>
      <c r="E3959" s="47">
        <v>44131</v>
      </c>
      <c r="F3959" s="28" t="s">
        <v>18</v>
      </c>
      <c r="G3959" s="38">
        <v>159</v>
      </c>
      <c r="H3959" s="42">
        <v>44145</v>
      </c>
      <c r="I3959" s="28" t="str">
        <f>VLOOKUP(B3959,'Список DKV от ЮТД'!$A$1:$S$10000,15,FALSE)</f>
        <v>2411/3186</v>
      </c>
      <c r="J3959" s="28" t="s">
        <v>22</v>
      </c>
      <c r="K3959" s="38" t="str">
        <f>VLOOKUP(B3959,'Список DKV от ЮТД'!$A$1:$M$10000,13,FALSE)</f>
        <v>4</v>
      </c>
      <c r="L3959" s="28" t="str">
        <f>VLOOKUP(B3959,'Список DKV от ЮТД'!$A$1:$S$10000,14,FALSE)</f>
        <v>33ADY934</v>
      </c>
      <c r="M3959" s="49" t="str">
        <f>VLOOKUP(B3959,'Список DKV от ЮТД'!$A$1:$M$10000,10,FALSE)</f>
        <v>704310*******0749</v>
      </c>
      <c r="N3959" s="49" t="str">
        <f>VLOOKUP(B3959,'Список DKV от ЮТД'!$A$1:$S$10000,18,FALSE)</f>
        <v>blocked</v>
      </c>
      <c r="O3959" s="49" t="str">
        <f>VLOOKUP(B3959,'Список DKV от ЮТД'!$A$1:$S$10000,19,FALSE)</f>
        <v>blocked</v>
      </c>
      <c r="P3959" s="49" t="str">
        <f>VLOOKUP(B3959,'Список DKV от ЮТД'!$A$1:$S$10000,16,FALSE)</f>
        <v>544796342</v>
      </c>
      <c r="Q3959" s="46">
        <v>159</v>
      </c>
      <c r="R3959" s="28" t="s">
        <v>30096</v>
      </c>
    </row>
    <row r="3960" spans="1:18" x14ac:dyDescent="0.2">
      <c r="A3960" s="28">
        <v>3958</v>
      </c>
      <c r="B3960" s="34">
        <v>20300611132</v>
      </c>
      <c r="C3960" s="47">
        <v>44131</v>
      </c>
      <c r="E3960" s="47">
        <v>44131</v>
      </c>
      <c r="F3960" s="28" t="s">
        <v>18</v>
      </c>
      <c r="H3960" s="42">
        <v>44145</v>
      </c>
      <c r="I3960" s="28" t="str">
        <f>VLOOKUP(B3960,'Список DKV от ЮТД'!$A$1:$S$10000,15,FALSE)</f>
        <v>2411/3187</v>
      </c>
      <c r="J3960" s="28" t="s">
        <v>22</v>
      </c>
      <c r="K3960" s="38" t="str">
        <f>VLOOKUP(B3960,'Список DKV от ЮТД'!$A$1:$M$10000,13,FALSE)</f>
        <v>4</v>
      </c>
      <c r="L3960" s="28" t="str">
        <f>VLOOKUP(B3960,'Список DKV от ЮТД'!$A$1:$S$10000,14,FALSE)</f>
        <v>81ABK200</v>
      </c>
      <c r="M3960" s="49" t="str">
        <f>VLOOKUP(B3960,'Список DKV от ЮТД'!$A$1:$M$10000,10,FALSE)</f>
        <v>704310*******0938</v>
      </c>
      <c r="N3960" s="49" t="str">
        <f>VLOOKUP(B3960,'Список DKV от ЮТД'!$A$1:$S$10000,18,FALSE)</f>
        <v/>
      </c>
      <c r="O3960" s="49" t="str">
        <f>VLOOKUP(B3960,'Список DKV от ЮТД'!$A$1:$S$10000,19,FALSE)</f>
        <v/>
      </c>
      <c r="P3960" s="49" t="str">
        <f>VLOOKUP(B3960,'Список DKV от ЮТД'!$A$1:$S$10000,16,FALSE)</f>
        <v>544796345</v>
      </c>
      <c r="Q3960" s="49"/>
    </row>
    <row r="3961" spans="1:18" x14ac:dyDescent="0.2">
      <c r="A3961" s="28">
        <v>3959</v>
      </c>
      <c r="B3961" s="34">
        <v>20300611066</v>
      </c>
      <c r="C3961" s="47">
        <v>44131</v>
      </c>
      <c r="E3961" s="47">
        <v>44131</v>
      </c>
      <c r="F3961" s="28" t="s">
        <v>18</v>
      </c>
      <c r="H3961" s="42">
        <v>44145</v>
      </c>
      <c r="I3961" s="28" t="str">
        <f>VLOOKUP(B3961,'Список DKV от ЮТД'!$A$1:$S$10000,15,FALSE)</f>
        <v>2411/3188</v>
      </c>
      <c r="J3961" s="28" t="s">
        <v>22</v>
      </c>
      <c r="K3961" s="38" t="str">
        <f>VLOOKUP(B3961,'Список DKV от ЮТД'!$A$1:$M$10000,13,FALSE)</f>
        <v>4</v>
      </c>
      <c r="L3961" s="28" t="str">
        <f>VLOOKUP(B3961,'Список DKV от ЮТД'!$A$1:$S$10000,14,FALSE)</f>
        <v>34BDG232</v>
      </c>
      <c r="M3961" s="49" t="str">
        <f>VLOOKUP(B3961,'Список DKV от ЮТД'!$A$1:$M$10000,10,FALSE)</f>
        <v>704310*******1892</v>
      </c>
      <c r="N3961" s="49" t="str">
        <f>VLOOKUP(B3961,'Список DKV от ЮТД'!$A$1:$S$10000,18,FALSE)</f>
        <v/>
      </c>
      <c r="O3961" s="49" t="str">
        <f>VLOOKUP(B3961,'Список DKV от ЮТД'!$A$1:$S$10000,19,FALSE)</f>
        <v/>
      </c>
      <c r="P3961" s="49" t="str">
        <f>VLOOKUP(B3961,'Список DKV от ЮТД'!$A$1:$S$10000,16,FALSE)</f>
        <v>544796338</v>
      </c>
      <c r="Q3961" s="49"/>
    </row>
    <row r="3962" spans="1:18" x14ac:dyDescent="0.2">
      <c r="A3962" s="28">
        <v>3960</v>
      </c>
      <c r="B3962" s="34">
        <v>19451122287</v>
      </c>
      <c r="C3962" s="47">
        <v>44131</v>
      </c>
      <c r="E3962" s="47">
        <v>44131</v>
      </c>
      <c r="F3962" s="28" t="s">
        <v>18</v>
      </c>
      <c r="H3962" s="42">
        <v>44145</v>
      </c>
      <c r="I3962" s="28" t="str">
        <f>VLOOKUP(B3962,'Список DKV от ЮТД'!$A$1:$S$10000,15,FALSE)</f>
        <v>2411/3189</v>
      </c>
      <c r="J3962" s="28" t="s">
        <v>22</v>
      </c>
      <c r="K3962" s="38" t="str">
        <f>VLOOKUP(B3962,'Список DKV от ЮТД'!$A$1:$M$10000,13,FALSE)</f>
        <v>4</v>
      </c>
      <c r="L3962" s="28" t="str">
        <f>VLOOKUP(B3962,'Список DKV от ЮТД'!$A$1:$S$10000,14,FALSE)</f>
        <v>33AAP441</v>
      </c>
      <c r="M3962" s="49" t="str">
        <f>VLOOKUP(B3962,'Список DKV от ЮТД'!$A$1:$M$10000,10,FALSE)</f>
        <v>704310*******0451</v>
      </c>
      <c r="N3962" s="49" t="str">
        <f>VLOOKUP(B3962,'Список DKV от ЮТД'!$A$1:$S$10000,18,FALSE)</f>
        <v>expired</v>
      </c>
      <c r="O3962" s="49" t="str">
        <f>VLOOKUP(B3962,'Список DKV от ЮТД'!$A$1:$S$10000,19,FALSE)</f>
        <v>blocked</v>
      </c>
      <c r="P3962" s="49" t="str">
        <f>VLOOKUP(B3962,'Список DKV от ЮТД'!$A$1:$S$10000,16,FALSE)</f>
        <v>431339108</v>
      </c>
      <c r="Q3962" s="49"/>
    </row>
    <row r="3963" spans="1:18" x14ac:dyDescent="0.2">
      <c r="A3963" s="28">
        <v>3961</v>
      </c>
      <c r="B3963" s="34">
        <v>19451046353</v>
      </c>
      <c r="C3963" s="47">
        <v>44104</v>
      </c>
      <c r="E3963" s="47">
        <v>44104</v>
      </c>
      <c r="F3963" s="28" t="s">
        <v>20</v>
      </c>
      <c r="H3963" s="42">
        <v>44145</v>
      </c>
      <c r="I3963" s="28" t="str">
        <f>VLOOKUP(B3963,'Список DKV от ЮТД'!$A$1:$S$10000,15,FALSE)</f>
        <v>2412/632</v>
      </c>
      <c r="J3963" s="28" t="s">
        <v>22</v>
      </c>
      <c r="K3963" s="38" t="str">
        <f>VLOOKUP(B3963,'Список DKV от ЮТД'!$A$1:$M$10000,13,FALSE)</f>
        <v>4</v>
      </c>
      <c r="L3963" s="28" t="str">
        <f>VLOOKUP(B3963,'Список DKV от ЮТД'!$A$1:$S$10000,14,FALSE)</f>
        <v>KKFJ902</v>
      </c>
      <c r="M3963" s="49" t="str">
        <f>VLOOKUP(B3963,'Список DKV от ЮТД'!$A$1:$M$10000,10,FALSE)</f>
        <v>704310*******6662</v>
      </c>
      <c r="N3963" s="49" t="str">
        <f>VLOOKUP(B3963,'Список DKV от ЮТД'!$A$1:$S$10000,18,FALSE)</f>
        <v/>
      </c>
      <c r="O3963" s="49" t="str">
        <f>VLOOKUP(B3963,'Список DKV от ЮТД'!$A$1:$S$10000,19,FALSE)</f>
        <v/>
      </c>
      <c r="P3963" s="49" t="str">
        <f>VLOOKUP(B3963,'Список DKV от ЮТД'!$A$1:$S$10000,16,FALSE)</f>
        <v>431331515</v>
      </c>
      <c r="Q3963" s="49"/>
    </row>
    <row r="3964" spans="1:18" x14ac:dyDescent="0.2">
      <c r="A3964" s="28">
        <v>3962</v>
      </c>
      <c r="B3964" s="34">
        <v>19451122329</v>
      </c>
      <c r="C3964" s="47">
        <v>44132</v>
      </c>
      <c r="E3964" s="47">
        <v>44132</v>
      </c>
      <c r="F3964" s="28" t="s">
        <v>20</v>
      </c>
      <c r="H3964" s="42">
        <v>44145</v>
      </c>
      <c r="I3964" s="28" t="str">
        <f>VLOOKUP(B3964,'Список DKV от ЮТД'!$A$1:$S$10000,15,FALSE)</f>
        <v>2412/633</v>
      </c>
      <c r="J3964" s="28" t="s">
        <v>22</v>
      </c>
      <c r="K3964" s="38" t="str">
        <f>VLOOKUP(B3964,'Список DKV от ЮТД'!$A$1:$M$10000,13,FALSE)</f>
        <v>4</v>
      </c>
      <c r="L3964" s="28" t="str">
        <f>VLOOKUP(B3964,'Список DKV от ЮТД'!$A$1:$S$10000,14,FALSE)</f>
        <v>K83A445</v>
      </c>
      <c r="M3964" s="49" t="str">
        <f>VLOOKUP(B3964,'Список DKV от ЮТД'!$A$1:$M$10000,10,FALSE)</f>
        <v>704310*******3612</v>
      </c>
      <c r="N3964" s="49" t="str">
        <f>VLOOKUP(B3964,'Список DKV от ЮТД'!$A$1:$S$10000,18,FALSE)</f>
        <v/>
      </c>
      <c r="O3964" s="49" t="str">
        <f>VLOOKUP(B3964,'Список DKV от ЮТД'!$A$1:$S$10000,19,FALSE)</f>
        <v/>
      </c>
      <c r="P3964" s="49" t="str">
        <f>VLOOKUP(B3964,'Список DKV от ЮТД'!$A$1:$S$10000,16,FALSE)</f>
        <v>431339112</v>
      </c>
      <c r="Q3964" s="49"/>
    </row>
    <row r="3965" spans="1:18" x14ac:dyDescent="0.2">
      <c r="A3965" s="28">
        <v>3963</v>
      </c>
      <c r="B3965" s="34">
        <v>19451122402</v>
      </c>
      <c r="C3965" s="47">
        <v>44132</v>
      </c>
      <c r="E3965" s="47">
        <v>44132</v>
      </c>
      <c r="F3965" s="28" t="s">
        <v>20</v>
      </c>
      <c r="H3965" s="42">
        <v>44145</v>
      </c>
      <c r="I3965" s="28" t="str">
        <f>VLOOKUP(B3965,'Список DKV от ЮТД'!$A$1:$S$10000,15,FALSE)</f>
        <v>2412/634</v>
      </c>
      <c r="J3965" s="28" t="s">
        <v>22</v>
      </c>
      <c r="K3965" s="38" t="str">
        <f>VLOOKUP(B3965,'Список DKV от ЮТД'!$A$1:$M$10000,13,FALSE)</f>
        <v>4</v>
      </c>
      <c r="L3965" s="28" t="str">
        <f>VLOOKUP(B3965,'Список DKV от ЮТД'!$A$1:$S$10000,14,FALSE)</f>
        <v>RI5319I</v>
      </c>
      <c r="M3965" s="49" t="str">
        <f>VLOOKUP(B3965,'Список DKV от ЮТД'!$A$1:$M$10000,10,FALSE)</f>
        <v>704310*******3448</v>
      </c>
      <c r="N3965" s="49" t="str">
        <f>VLOOKUP(B3965,'Список DKV от ЮТД'!$A$1:$S$10000,18,FALSE)</f>
        <v/>
      </c>
      <c r="O3965" s="49" t="str">
        <f>VLOOKUP(B3965,'Список DKV от ЮТД'!$A$1:$S$10000,19,FALSE)</f>
        <v/>
      </c>
      <c r="P3965" s="49" t="str">
        <f>VLOOKUP(B3965,'Список DKV от ЮТД'!$A$1:$S$10000,16,FALSE)</f>
        <v>431339120</v>
      </c>
      <c r="Q3965" s="49"/>
    </row>
    <row r="3966" spans="1:18" x14ac:dyDescent="0.2">
      <c r="A3966" s="28">
        <v>3964</v>
      </c>
      <c r="B3966" s="34">
        <v>19451122246</v>
      </c>
      <c r="C3966" s="47">
        <v>44132</v>
      </c>
      <c r="E3966" s="47">
        <v>44132</v>
      </c>
      <c r="F3966" s="28" t="s">
        <v>20</v>
      </c>
      <c r="H3966" s="42">
        <v>44145</v>
      </c>
      <c r="I3966" s="28" t="str">
        <f>VLOOKUP(B3966,'Список DKV от ЮТД'!$A$1:$S$10000,15,FALSE)</f>
        <v>2412/635</v>
      </c>
      <c r="J3966" s="28" t="s">
        <v>22</v>
      </c>
      <c r="K3966" s="38" t="str">
        <f>VLOOKUP(B3966,'Список DKV от ЮТД'!$A$1:$M$10000,13,FALSE)</f>
        <v>4</v>
      </c>
      <c r="L3966" s="28" t="str">
        <f>VLOOKUP(B3966,'Список DKV от ЮТД'!$A$1:$S$10000,14,FALSE)</f>
        <v>LJ535NE</v>
      </c>
      <c r="M3966" s="49" t="str">
        <f>VLOOKUP(B3966,'Список DKV от ЮТД'!$A$1:$M$10000,10,FALSE)</f>
        <v>704310*******7772</v>
      </c>
      <c r="N3966" s="49" t="str">
        <f>VLOOKUP(B3966,'Список DKV от ЮТД'!$A$1:$S$10000,18,FALSE)</f>
        <v/>
      </c>
      <c r="O3966" s="49" t="str">
        <f>VLOOKUP(B3966,'Список DKV от ЮТД'!$A$1:$S$10000,19,FALSE)</f>
        <v/>
      </c>
      <c r="P3966" s="49" t="str">
        <f>VLOOKUP(B3966,'Список DKV от ЮТД'!$A$1:$S$10000,16,FALSE)</f>
        <v>431339104</v>
      </c>
      <c r="Q3966" s="49"/>
    </row>
    <row r="3967" spans="1:18" x14ac:dyDescent="0.2">
      <c r="A3967" s="28">
        <v>3965</v>
      </c>
      <c r="B3967" s="34">
        <v>19451122444</v>
      </c>
      <c r="C3967" s="47">
        <v>44132</v>
      </c>
      <c r="E3967" s="47">
        <v>44132</v>
      </c>
      <c r="F3967" s="28" t="s">
        <v>20</v>
      </c>
      <c r="H3967" s="42">
        <v>44145</v>
      </c>
      <c r="I3967" s="28" t="str">
        <f>VLOOKUP(B3967,'Список DKV от ЮТД'!$A$1:$S$10000,15,FALSE)</f>
        <v>2412/636</v>
      </c>
      <c r="J3967" s="28" t="s">
        <v>22</v>
      </c>
      <c r="K3967" s="38" t="str">
        <f>VLOOKUP(B3967,'Список DKV от ЮТД'!$A$1:$M$10000,13,FALSE)</f>
        <v>4</v>
      </c>
      <c r="L3967" s="28" t="str">
        <f>VLOOKUP(B3967,'Список DKV от ЮТД'!$A$1:$S$10000,14,FALSE)</f>
        <v>34EJ2225</v>
      </c>
      <c r="M3967" s="49" t="str">
        <f>VLOOKUP(B3967,'Список DKV от ЮТД'!$A$1:$M$10000,10,FALSE)</f>
        <v>704310*******2241</v>
      </c>
      <c r="N3967" s="49" t="str">
        <f>VLOOKUP(B3967,'Список DKV от ЮТД'!$A$1:$S$10000,18,FALSE)</f>
        <v/>
      </c>
      <c r="O3967" s="49" t="str">
        <f>VLOOKUP(B3967,'Список DKV от ЮТД'!$A$1:$S$10000,19,FALSE)</f>
        <v/>
      </c>
      <c r="P3967" s="49" t="str">
        <f>VLOOKUP(B3967,'Список DKV от ЮТД'!$A$1:$S$10000,16,FALSE)</f>
        <v>431339124</v>
      </c>
      <c r="Q3967" s="49"/>
    </row>
    <row r="3968" spans="1:18" x14ac:dyDescent="0.2">
      <c r="A3968" s="28">
        <v>3966</v>
      </c>
      <c r="B3968" s="34">
        <v>19460014467</v>
      </c>
      <c r="C3968" s="47">
        <v>44064</v>
      </c>
      <c r="E3968" s="47">
        <v>44064</v>
      </c>
      <c r="F3968" s="28" t="s">
        <v>21</v>
      </c>
      <c r="H3968" s="42">
        <v>44145</v>
      </c>
      <c r="I3968" s="28" t="str">
        <f>VLOOKUP(B3968,'Список DKV от ЮТД'!$A$1:$S$10000,15,FALSE)</f>
        <v>2414/69</v>
      </c>
      <c r="J3968" s="28" t="s">
        <v>22</v>
      </c>
      <c r="K3968" s="38" t="str">
        <f>VLOOKUP(B3968,'Список DKV от ЮТД'!$A$1:$M$10000,13,FALSE)</f>
        <v>4</v>
      </c>
      <c r="L3968" s="28" t="str">
        <f>VLOOKUP(B3968,'Список DKV от ЮТД'!$A$1:$S$10000,14,FALSE)</f>
        <v>IAZ2070</v>
      </c>
      <c r="M3968" s="49" t="str">
        <f>VLOOKUP(B3968,'Список DKV от ЮТД'!$A$1:$M$10000,10,FALSE)</f>
        <v>704310*******9301</v>
      </c>
      <c r="N3968" s="49" t="str">
        <f>VLOOKUP(B3968,'Список DKV от ЮТД'!$A$1:$S$10000,18,FALSE)</f>
        <v/>
      </c>
      <c r="O3968" s="49" t="str">
        <f>VLOOKUP(B3968,'Список DKV от ЮТД'!$A$1:$S$10000,19,FALSE)</f>
        <v/>
      </c>
      <c r="P3968" s="49" t="str">
        <f>VLOOKUP(B3968,'Список DKV от ЮТД'!$A$1:$S$10000,16,FALSE)</f>
        <v>431490470</v>
      </c>
      <c r="Q3968" s="49"/>
    </row>
    <row r="3969" spans="1:17" x14ac:dyDescent="0.2">
      <c r="A3969" s="28">
        <v>3967</v>
      </c>
      <c r="B3969" s="34">
        <v>20300611983</v>
      </c>
      <c r="C3969" s="47">
        <v>44131</v>
      </c>
      <c r="E3969" s="47">
        <v>44131</v>
      </c>
      <c r="F3969" s="28" t="s">
        <v>18</v>
      </c>
      <c r="H3969" s="42">
        <v>44146</v>
      </c>
      <c r="I3969" s="28" t="str">
        <f>VLOOKUP(B3969,'Список DKV от ЮТД'!$A$1:$S$10000,15,FALSE)</f>
        <v>2411/3190</v>
      </c>
      <c r="J3969" s="28" t="s">
        <v>22</v>
      </c>
      <c r="K3969" s="38" t="str">
        <f>VLOOKUP(B3969,'Список DKV от ЮТД'!$A$1:$M$10000,13,FALSE)</f>
        <v>4</v>
      </c>
      <c r="L3969" s="28" t="str">
        <f>VLOOKUP(B3969,'Список DKV от ЮТД'!$A$1:$S$10000,14,FALSE)</f>
        <v>33ADJ245</v>
      </c>
      <c r="M3969" s="49" t="str">
        <f>VLOOKUP(B3969,'Список DKV от ЮТД'!$A$1:$M$10000,10,FALSE)</f>
        <v>704310*******0099</v>
      </c>
      <c r="N3969" s="49" t="str">
        <f>VLOOKUP(B3969,'Список DKV от ЮТД'!$A$1:$S$10000,18,FALSE)</f>
        <v/>
      </c>
      <c r="O3969" s="49" t="str">
        <f>VLOOKUP(B3969,'Список DKV от ЮТД'!$A$1:$S$10000,19,FALSE)</f>
        <v/>
      </c>
      <c r="P3969" s="49" t="str">
        <f>VLOOKUP(B3969,'Список DKV от ЮТД'!$A$1:$S$10000,16,FALSE)</f>
        <v>544796430</v>
      </c>
      <c r="Q3969" s="49"/>
    </row>
    <row r="3970" spans="1:17" x14ac:dyDescent="0.2">
      <c r="A3970" s="28">
        <v>3968</v>
      </c>
      <c r="B3970" s="34">
        <v>20300611959</v>
      </c>
      <c r="C3970" s="47">
        <v>44131</v>
      </c>
      <c r="E3970" s="47">
        <v>44131</v>
      </c>
      <c r="F3970" s="28" t="s">
        <v>18</v>
      </c>
      <c r="H3970" s="42">
        <v>44146</v>
      </c>
      <c r="I3970" s="28" t="str">
        <f>VLOOKUP(B3970,'Список DKV от ЮТД'!$A$1:$S$10000,15,FALSE)</f>
        <v>2411/3191</v>
      </c>
      <c r="J3970" s="28" t="s">
        <v>22</v>
      </c>
      <c r="K3970" s="38" t="str">
        <f>VLOOKUP(B3970,'Список DKV от ЮТД'!$A$1:$M$10000,13,FALSE)</f>
        <v>4</v>
      </c>
      <c r="L3970" s="28" t="str">
        <f>VLOOKUP(B3970,'Список DKV от ЮТД'!$A$1:$S$10000,14,FALSE)</f>
        <v>34BBL440</v>
      </c>
      <c r="M3970" s="49" t="str">
        <f>VLOOKUP(B3970,'Список DKV от ЮТД'!$A$1:$M$10000,10,FALSE)</f>
        <v>704310*******9823</v>
      </c>
      <c r="N3970" s="49" t="str">
        <f>VLOOKUP(B3970,'Список DKV от ЮТД'!$A$1:$S$10000,18,FALSE)</f>
        <v/>
      </c>
      <c r="O3970" s="49" t="str">
        <f>VLOOKUP(B3970,'Список DKV от ЮТД'!$A$1:$S$10000,19,FALSE)</f>
        <v/>
      </c>
      <c r="P3970" s="49" t="str">
        <f>VLOOKUP(B3970,'Список DKV от ЮТД'!$A$1:$S$10000,16,FALSE)</f>
        <v>544796427</v>
      </c>
      <c r="Q3970" s="49"/>
    </row>
    <row r="3971" spans="1:17" x14ac:dyDescent="0.2">
      <c r="A3971" s="28">
        <v>3969</v>
      </c>
      <c r="B3971" s="34">
        <v>20300611033</v>
      </c>
      <c r="C3971" s="47">
        <v>44131</v>
      </c>
      <c r="E3971" s="47">
        <v>44131</v>
      </c>
      <c r="F3971" s="28" t="s">
        <v>18</v>
      </c>
      <c r="H3971" s="42">
        <v>44146</v>
      </c>
      <c r="I3971" s="28" t="str">
        <f>VLOOKUP(B3971,'Список DKV от ЮТД'!$A$1:$S$10000,15,FALSE)</f>
        <v>2411/3192</v>
      </c>
      <c r="J3971" s="28" t="s">
        <v>22</v>
      </c>
      <c r="K3971" s="38" t="str">
        <f>VLOOKUP(B3971,'Список DKV от ЮТД'!$A$1:$M$10000,13,FALSE)</f>
        <v>4</v>
      </c>
      <c r="L3971" s="28" t="str">
        <f>VLOOKUP(B3971,'Список DKV от ЮТД'!$A$1:$S$10000,14,FALSE)</f>
        <v>34SU0328</v>
      </c>
      <c r="M3971" s="49" t="str">
        <f>VLOOKUP(B3971,'Список DKV от ЮТД'!$A$1:$M$10000,10,FALSE)</f>
        <v>704310*******9852</v>
      </c>
      <c r="N3971" s="49" t="str">
        <f>VLOOKUP(B3971,'Список DKV от ЮТД'!$A$1:$S$10000,18,FALSE)</f>
        <v/>
      </c>
      <c r="O3971" s="49" t="str">
        <f>VLOOKUP(B3971,'Список DKV от ЮТД'!$A$1:$S$10000,19,FALSE)</f>
        <v/>
      </c>
      <c r="P3971" s="49" t="str">
        <f>VLOOKUP(B3971,'Список DKV от ЮТД'!$A$1:$S$10000,16,FALSE)</f>
        <v>544796335</v>
      </c>
      <c r="Q3971" s="49"/>
    </row>
    <row r="3972" spans="1:17" x14ac:dyDescent="0.2">
      <c r="A3972" s="28">
        <v>3970</v>
      </c>
      <c r="B3972" s="34">
        <v>20300611892</v>
      </c>
      <c r="C3972" s="47">
        <v>44131</v>
      </c>
      <c r="E3972" s="47">
        <v>44131</v>
      </c>
      <c r="F3972" s="28" t="s">
        <v>18</v>
      </c>
      <c r="H3972" s="42">
        <v>44146</v>
      </c>
      <c r="I3972" s="28" t="str">
        <f>VLOOKUP(B3972,'Список DKV от ЮТД'!$A$1:$S$10000,15,FALSE)</f>
        <v>2411/3193</v>
      </c>
      <c r="J3972" s="28" t="s">
        <v>22</v>
      </c>
      <c r="K3972" s="38" t="str">
        <f>VLOOKUP(B3972,'Список DKV от ЮТД'!$A$1:$M$10000,13,FALSE)</f>
        <v>4</v>
      </c>
      <c r="L3972" s="28" t="str">
        <f>VLOOKUP(B3972,'Список DKV от ЮТД'!$A$1:$S$10000,14,FALSE)</f>
        <v>34AEN513</v>
      </c>
      <c r="M3972" s="49" t="str">
        <f>VLOOKUP(B3972,'Список DKV от ЮТД'!$A$1:$M$10000,10,FALSE)</f>
        <v>704310*******8961</v>
      </c>
      <c r="N3972" s="49" t="str">
        <f>VLOOKUP(B3972,'Список DKV от ЮТД'!$A$1:$S$10000,18,FALSE)</f>
        <v/>
      </c>
      <c r="O3972" s="49" t="str">
        <f>VLOOKUP(B3972,'Список DKV от ЮТД'!$A$1:$S$10000,19,FALSE)</f>
        <v/>
      </c>
      <c r="P3972" s="49" t="str">
        <f>VLOOKUP(B3972,'Список DKV от ЮТД'!$A$1:$S$10000,16,FALSE)</f>
        <v>544796421</v>
      </c>
      <c r="Q3972" s="49"/>
    </row>
    <row r="3973" spans="1:17" x14ac:dyDescent="0.2">
      <c r="A3973" s="28">
        <v>3971</v>
      </c>
      <c r="B3973" s="34">
        <v>19431002773</v>
      </c>
      <c r="C3973" s="47">
        <v>44144</v>
      </c>
      <c r="E3973" s="47">
        <v>44144</v>
      </c>
      <c r="F3973" s="28" t="s">
        <v>18</v>
      </c>
      <c r="H3973" s="42">
        <v>44146</v>
      </c>
      <c r="I3973" s="28" t="str">
        <f>VLOOKUP(B3973,'Список DKV от ЮТД'!$A$1:$S$10000,15,FALSE)</f>
        <v>2411/3194</v>
      </c>
      <c r="J3973" s="28" t="s">
        <v>22</v>
      </c>
      <c r="K3973" s="38" t="str">
        <f>VLOOKUP(B3973,'Список DKV от ЮТД'!$A$1:$M$10000,13,FALSE)</f>
        <v>4</v>
      </c>
      <c r="L3973" s="28" t="str">
        <f>VLOOKUP(B3973,'Список DKV от ЮТД'!$A$1:$S$10000,14,FALSE)</f>
        <v>31BC932</v>
      </c>
      <c r="M3973" s="49" t="str">
        <f>VLOOKUP(B3973,'Список DKV от ЮТД'!$A$1:$M$10000,10,FALSE)</f>
        <v>704310*******9012</v>
      </c>
      <c r="N3973" s="49" t="str">
        <f>VLOOKUP(B3973,'Список DKV от ЮТД'!$A$1:$S$10000,18,FALSE)</f>
        <v/>
      </c>
      <c r="O3973" s="49" t="str">
        <f>VLOOKUP(B3973,'Список DKV от ЮТД'!$A$1:$S$10000,19,FALSE)</f>
        <v/>
      </c>
      <c r="P3973" s="49" t="str">
        <f>VLOOKUP(B3973,'Список DKV от ЮТД'!$A$1:$S$10000,16,FALSE)</f>
        <v>430802869</v>
      </c>
      <c r="Q3973" s="49"/>
    </row>
    <row r="3974" spans="1:17" x14ac:dyDescent="0.2">
      <c r="A3974" s="28">
        <v>3972</v>
      </c>
      <c r="B3974" s="34">
        <v>19431002815</v>
      </c>
      <c r="C3974" s="47">
        <v>44144</v>
      </c>
      <c r="E3974" s="47">
        <v>44144</v>
      </c>
      <c r="F3974" s="28" t="s">
        <v>18</v>
      </c>
      <c r="H3974" s="42">
        <v>44146</v>
      </c>
      <c r="I3974" s="28" t="str">
        <f>VLOOKUP(B3974,'Список DKV от ЮТД'!$A$1:$S$10000,15,FALSE)</f>
        <v>2411/3195</v>
      </c>
      <c r="J3974" s="28" t="s">
        <v>22</v>
      </c>
      <c r="K3974" s="38" t="str">
        <f>VLOOKUP(B3974,'Список DKV от ЮТД'!$A$1:$M$10000,13,FALSE)</f>
        <v>4</v>
      </c>
      <c r="L3974" s="28" t="str">
        <f>VLOOKUP(B3974,'Список DKV от ЮТД'!$A$1:$S$10000,14,FALSE)</f>
        <v>26UK370</v>
      </c>
      <c r="M3974" s="49" t="str">
        <f>VLOOKUP(B3974,'Список DKV от ЮТД'!$A$1:$M$10000,10,FALSE)</f>
        <v>704310*******3833</v>
      </c>
      <c r="N3974" s="49" t="str">
        <f>VLOOKUP(B3974,'Список DKV от ЮТД'!$A$1:$S$10000,18,FALSE)</f>
        <v/>
      </c>
      <c r="O3974" s="49" t="str">
        <f>VLOOKUP(B3974,'Список DKV от ЮТД'!$A$1:$S$10000,19,FALSE)</f>
        <v/>
      </c>
      <c r="P3974" s="49" t="str">
        <f>VLOOKUP(B3974,'Список DKV от ЮТД'!$A$1:$S$10000,16,FALSE)</f>
        <v>430802873</v>
      </c>
      <c r="Q3974" s="49"/>
    </row>
    <row r="3975" spans="1:17" x14ac:dyDescent="0.2">
      <c r="A3975" s="28">
        <v>3973</v>
      </c>
      <c r="B3975" s="34">
        <v>19431002856</v>
      </c>
      <c r="C3975" s="47">
        <v>44144</v>
      </c>
      <c r="E3975" s="47">
        <v>44144</v>
      </c>
      <c r="F3975" s="28" t="s">
        <v>18</v>
      </c>
      <c r="H3975" s="42">
        <v>44146</v>
      </c>
      <c r="I3975" s="28" t="str">
        <f>VLOOKUP(B3975,'Список DKV от ЮТД'!$A$1:$S$10000,15,FALSE)</f>
        <v>2411/3196</v>
      </c>
      <c r="J3975" s="28" t="s">
        <v>22</v>
      </c>
      <c r="K3975" s="38" t="str">
        <f>VLOOKUP(B3975,'Список DKV от ЮТД'!$A$1:$M$10000,13,FALSE)</f>
        <v>4</v>
      </c>
      <c r="L3975" s="28" t="str">
        <f>VLOOKUP(B3975,'Список DKV от ЮТД'!$A$1:$S$10000,14,FALSE)</f>
        <v>10AEF252</v>
      </c>
      <c r="M3975" s="49" t="str">
        <f>VLOOKUP(B3975,'Список DKV от ЮТД'!$A$1:$M$10000,10,FALSE)</f>
        <v>704310*******5225</v>
      </c>
      <c r="N3975" s="49" t="str">
        <f>VLOOKUP(B3975,'Список DKV от ЮТД'!$A$1:$S$10000,18,FALSE)</f>
        <v/>
      </c>
      <c r="O3975" s="49" t="str">
        <f>VLOOKUP(B3975,'Список DKV от ЮТД'!$A$1:$S$10000,19,FALSE)</f>
        <v/>
      </c>
      <c r="P3975" s="49" t="str">
        <f>VLOOKUP(B3975,'Список DKV от ЮТД'!$A$1:$S$10000,16,FALSE)</f>
        <v>430802877</v>
      </c>
      <c r="Q3975" s="49"/>
    </row>
    <row r="3976" spans="1:17" x14ac:dyDescent="0.2">
      <c r="A3976" s="28">
        <v>3974</v>
      </c>
      <c r="B3976" s="34">
        <v>19431002658</v>
      </c>
      <c r="C3976" s="47">
        <v>44144</v>
      </c>
      <c r="E3976" s="47">
        <v>44144</v>
      </c>
      <c r="F3976" s="28" t="s">
        <v>18</v>
      </c>
      <c r="H3976" s="42">
        <v>44146</v>
      </c>
      <c r="I3976" s="28" t="str">
        <f>VLOOKUP(B3976,'Список DKV от ЮТД'!$A$1:$S$10000,15,FALSE)</f>
        <v>2411/3197</v>
      </c>
      <c r="J3976" s="28" t="s">
        <v>22</v>
      </c>
      <c r="K3976" s="38" t="str">
        <f>VLOOKUP(B3976,'Список DKV от ЮТД'!$A$1:$M$10000,13,FALSE)</f>
        <v>4</v>
      </c>
      <c r="L3976" s="28" t="str">
        <f>VLOOKUP(B3976,'Список DKV от ЮТД'!$A$1:$S$10000,14,FALSE)</f>
        <v>16AKC520</v>
      </c>
      <c r="M3976" s="49" t="str">
        <f>VLOOKUP(B3976,'Список DKV от ЮТД'!$A$1:$M$10000,10,FALSE)</f>
        <v>704310*******6044</v>
      </c>
      <c r="N3976" s="49" t="str">
        <f>VLOOKUP(B3976,'Список DKV от ЮТД'!$A$1:$S$10000,18,FALSE)</f>
        <v/>
      </c>
      <c r="O3976" s="49" t="str">
        <f>VLOOKUP(B3976,'Список DKV от ЮТД'!$A$1:$S$10000,19,FALSE)</f>
        <v/>
      </c>
      <c r="P3976" s="49" t="str">
        <f>VLOOKUP(B3976,'Список DKV от ЮТД'!$A$1:$S$10000,16,FALSE)</f>
        <v>430802857</v>
      </c>
      <c r="Q3976" s="49"/>
    </row>
    <row r="3977" spans="1:17" x14ac:dyDescent="0.2">
      <c r="A3977" s="28">
        <v>3975</v>
      </c>
      <c r="B3977" s="34">
        <v>19431002690</v>
      </c>
      <c r="C3977" s="47">
        <v>44144</v>
      </c>
      <c r="E3977" s="47">
        <v>44144</v>
      </c>
      <c r="F3977" s="28" t="s">
        <v>18</v>
      </c>
      <c r="H3977" s="42">
        <v>44146</v>
      </c>
      <c r="I3977" s="28" t="str">
        <f>VLOOKUP(B3977,'Список DKV от ЮТД'!$A$1:$S$10000,15,FALSE)</f>
        <v>2411/3198</v>
      </c>
      <c r="J3977" s="28" t="s">
        <v>22</v>
      </c>
      <c r="K3977" s="38" t="str">
        <f>VLOOKUP(B3977,'Список DKV от ЮТД'!$A$1:$M$10000,13,FALSE)</f>
        <v>4</v>
      </c>
      <c r="L3977" s="28" t="str">
        <f>VLOOKUP(B3977,'Список DKV от ЮТД'!$A$1:$S$10000,14,FALSE)</f>
        <v>14FB602</v>
      </c>
      <c r="M3977" s="49" t="str">
        <f>VLOOKUP(B3977,'Список DKV от ЮТД'!$A$1:$M$10000,10,FALSE)</f>
        <v>704310*******8990</v>
      </c>
      <c r="N3977" s="49" t="str">
        <f>VLOOKUP(B3977,'Список DKV от ЮТД'!$A$1:$S$10000,18,FALSE)</f>
        <v/>
      </c>
      <c r="O3977" s="49" t="str">
        <f>VLOOKUP(B3977,'Список DKV от ЮТД'!$A$1:$S$10000,19,FALSE)</f>
        <v/>
      </c>
      <c r="P3977" s="49" t="str">
        <f>VLOOKUP(B3977,'Список DKV от ЮТД'!$A$1:$S$10000,16,FALSE)</f>
        <v>430802861</v>
      </c>
      <c r="Q3977" s="49"/>
    </row>
    <row r="3978" spans="1:17" x14ac:dyDescent="0.2">
      <c r="A3978" s="28">
        <v>3976</v>
      </c>
      <c r="B3978" s="34">
        <v>19431002732</v>
      </c>
      <c r="C3978" s="47">
        <v>44144</v>
      </c>
      <c r="E3978" s="47">
        <v>44144</v>
      </c>
      <c r="F3978" s="28" t="s">
        <v>18</v>
      </c>
      <c r="H3978" s="42">
        <v>44146</v>
      </c>
      <c r="I3978" s="28" t="str">
        <f>VLOOKUP(B3978,'Список DKV от ЮТД'!$A$1:$S$10000,15,FALSE)</f>
        <v>2411/3199</v>
      </c>
      <c r="J3978" s="28" t="s">
        <v>22</v>
      </c>
      <c r="K3978" s="38" t="str">
        <f>VLOOKUP(B3978,'Список DKV от ЮТД'!$A$1:$M$10000,13,FALSE)</f>
        <v>4</v>
      </c>
      <c r="L3978" s="28" t="str">
        <f>VLOOKUP(B3978,'Список DKV от ЮТД'!$A$1:$S$10000,14,FALSE)</f>
        <v>34BUV139</v>
      </c>
      <c r="M3978" s="49" t="str">
        <f>VLOOKUP(B3978,'Список DKV от ЮТД'!$A$1:$M$10000,10,FALSE)</f>
        <v>704310*******2370</v>
      </c>
      <c r="N3978" s="49" t="str">
        <f>VLOOKUP(B3978,'Список DKV от ЮТД'!$A$1:$S$10000,18,FALSE)</f>
        <v/>
      </c>
      <c r="O3978" s="49" t="str">
        <f>VLOOKUP(B3978,'Список DKV от ЮТД'!$A$1:$S$10000,19,FALSE)</f>
        <v/>
      </c>
      <c r="P3978" s="49" t="str">
        <f>VLOOKUP(B3978,'Список DKV от ЮТД'!$A$1:$S$10000,16,FALSE)</f>
        <v>430802865</v>
      </c>
      <c r="Q3978" s="49"/>
    </row>
    <row r="3979" spans="1:17" x14ac:dyDescent="0.2">
      <c r="A3979" s="28">
        <v>3977</v>
      </c>
      <c r="B3979" s="34">
        <v>19431002575</v>
      </c>
      <c r="C3979" s="47">
        <v>44144</v>
      </c>
      <c r="E3979" s="47">
        <v>44144</v>
      </c>
      <c r="F3979" s="28" t="s">
        <v>18</v>
      </c>
      <c r="H3979" s="42">
        <v>44146</v>
      </c>
      <c r="I3979" s="28" t="str">
        <f>VLOOKUP(B3979,'Список DKV от ЮТД'!$A$1:$S$10000,15,FALSE)</f>
        <v>2411/3200</v>
      </c>
      <c r="J3979" s="28" t="s">
        <v>22</v>
      </c>
      <c r="K3979" s="38" t="str">
        <f>VLOOKUP(B3979,'Список DKV от ЮТД'!$A$1:$M$10000,13,FALSE)</f>
        <v>4</v>
      </c>
      <c r="L3979" s="28" t="str">
        <f>VLOOKUP(B3979,'Список DKV от ЮТД'!$A$1:$S$10000,14,FALSE)</f>
        <v>34DJU114</v>
      </c>
      <c r="M3979" s="49" t="str">
        <f>VLOOKUP(B3979,'Список DKV от ЮТД'!$A$1:$M$10000,10,FALSE)</f>
        <v>704310*******2882</v>
      </c>
      <c r="N3979" s="49" t="str">
        <f>VLOOKUP(B3979,'Список DKV от ЮТД'!$A$1:$S$10000,18,FALSE)</f>
        <v/>
      </c>
      <c r="O3979" s="49" t="str">
        <f>VLOOKUP(B3979,'Список DKV от ЮТД'!$A$1:$S$10000,19,FALSE)</f>
        <v/>
      </c>
      <c r="P3979" s="49" t="str">
        <f>VLOOKUP(B3979,'Список DKV от ЮТД'!$A$1:$S$10000,16,FALSE)</f>
        <v>430802849</v>
      </c>
      <c r="Q3979" s="49"/>
    </row>
    <row r="3980" spans="1:17" x14ac:dyDescent="0.2">
      <c r="A3980" s="28">
        <v>3978</v>
      </c>
      <c r="B3980" s="34">
        <v>19431002617</v>
      </c>
      <c r="C3980" s="47">
        <v>44144</v>
      </c>
      <c r="E3980" s="47">
        <v>44144</v>
      </c>
      <c r="F3980" s="28" t="s">
        <v>18</v>
      </c>
      <c r="H3980" s="42">
        <v>44147</v>
      </c>
      <c r="I3980" s="28" t="str">
        <f>VLOOKUP(B3980,'Список DKV от ЮТД'!$A$1:$S$10000,15,FALSE)</f>
        <v>2411/3201</v>
      </c>
      <c r="J3980" s="28" t="s">
        <v>22</v>
      </c>
      <c r="K3980" s="38" t="str">
        <f>VLOOKUP(B3980,'Список DKV от ЮТД'!$A$1:$M$10000,13,FALSE)</f>
        <v>4</v>
      </c>
      <c r="L3980" s="28" t="str">
        <f>VLOOKUP(B3980,'Список DKV от ЮТД'!$A$1:$S$10000,14,FALSE)</f>
        <v>38GU460</v>
      </c>
      <c r="M3980" s="49" t="str">
        <f>VLOOKUP(B3980,'Список DKV от ЮТД'!$A$1:$M$10000,10,FALSE)</f>
        <v>704310*******0239</v>
      </c>
      <c r="N3980" s="49" t="str">
        <f>VLOOKUP(B3980,'Список DKV от ЮТД'!$A$1:$S$10000,18,FALSE)</f>
        <v/>
      </c>
      <c r="O3980" s="49" t="str">
        <f>VLOOKUP(B3980,'Список DKV от ЮТД'!$A$1:$S$10000,19,FALSE)</f>
        <v/>
      </c>
      <c r="P3980" s="49" t="str">
        <f>VLOOKUP(B3980,'Список DKV от ЮТД'!$A$1:$S$10000,16,FALSE)</f>
        <v>430802853</v>
      </c>
      <c r="Q3980" s="49"/>
    </row>
    <row r="3981" spans="1:17" x14ac:dyDescent="0.2">
      <c r="A3981" s="28">
        <v>3979</v>
      </c>
      <c r="B3981" s="34">
        <v>19431002898</v>
      </c>
      <c r="C3981" s="47">
        <v>44144</v>
      </c>
      <c r="E3981" s="47">
        <v>44144</v>
      </c>
      <c r="F3981" s="28" t="s">
        <v>18</v>
      </c>
      <c r="H3981" s="42">
        <v>44147</v>
      </c>
      <c r="I3981" s="28" t="str">
        <f>VLOOKUP(B3981,'Список DKV от ЮТД'!$A$1:$S$10000,15,FALSE)</f>
        <v>2411/3202</v>
      </c>
      <c r="J3981" s="28" t="s">
        <v>22</v>
      </c>
      <c r="K3981" s="38" t="str">
        <f>VLOOKUP(B3981,'Список DKV от ЮТД'!$A$1:$M$10000,13,FALSE)</f>
        <v>4</v>
      </c>
      <c r="L3981" s="28" t="str">
        <f>VLOOKUP(B3981,'Список DKV от ЮТД'!$A$1:$S$10000,14,FALSE)</f>
        <v>34AEN509</v>
      </c>
      <c r="M3981" s="49" t="str">
        <f>VLOOKUP(B3981,'Список DKV от ЮТД'!$A$1:$M$10000,10,FALSE)</f>
        <v>704310*******8821</v>
      </c>
      <c r="N3981" s="49" t="str">
        <f>VLOOKUP(B3981,'Список DKV от ЮТД'!$A$1:$S$10000,18,FALSE)</f>
        <v/>
      </c>
      <c r="O3981" s="49" t="str">
        <f>VLOOKUP(B3981,'Список DKV от ЮТД'!$A$1:$S$10000,19,FALSE)</f>
        <v/>
      </c>
      <c r="P3981" s="49" t="str">
        <f>VLOOKUP(B3981,'Список DKV от ЮТД'!$A$1:$S$10000,16,FALSE)</f>
        <v>430802881</v>
      </c>
      <c r="Q3981" s="49"/>
    </row>
    <row r="3982" spans="1:17" x14ac:dyDescent="0.2">
      <c r="A3982" s="28">
        <v>3980</v>
      </c>
      <c r="B3982" s="34">
        <v>19431002534</v>
      </c>
      <c r="C3982" s="47">
        <v>44144</v>
      </c>
      <c r="E3982" s="47">
        <v>44144</v>
      </c>
      <c r="F3982" s="28" t="s">
        <v>18</v>
      </c>
      <c r="H3982" s="42">
        <v>44147</v>
      </c>
      <c r="I3982" s="28" t="str">
        <f>VLOOKUP(B3982,'Список DKV от ЮТД'!$A$1:$S$10000,15,FALSE)</f>
        <v>2411/3203</v>
      </c>
      <c r="J3982" s="28" t="s">
        <v>22</v>
      </c>
      <c r="K3982" s="38" t="str">
        <f>VLOOKUP(B3982,'Список DKV от ЮТД'!$A$1:$M$10000,13,FALSE)</f>
        <v>4</v>
      </c>
      <c r="L3982" s="28" t="str">
        <f>VLOOKUP(B3982,'Список DKV от ЮТД'!$A$1:$S$10000,14,FALSE)</f>
        <v>34AEN514</v>
      </c>
      <c r="M3982" s="49" t="str">
        <f>VLOOKUP(B3982,'Список DKV от ЮТД'!$A$1:$M$10000,10,FALSE)</f>
        <v>704310*******8979</v>
      </c>
      <c r="N3982" s="49" t="str">
        <f>VLOOKUP(B3982,'Список DKV от ЮТД'!$A$1:$S$10000,18,FALSE)</f>
        <v/>
      </c>
      <c r="O3982" s="49" t="str">
        <f>VLOOKUP(B3982,'Список DKV от ЮТД'!$A$1:$S$10000,19,FALSE)</f>
        <v/>
      </c>
      <c r="P3982" s="49" t="str">
        <f>VLOOKUP(B3982,'Список DKV от ЮТД'!$A$1:$S$10000,16,FALSE)</f>
        <v>430802845</v>
      </c>
      <c r="Q3982" s="49"/>
    </row>
    <row r="3983" spans="1:17" x14ac:dyDescent="0.2">
      <c r="A3983" s="28">
        <v>3981</v>
      </c>
      <c r="B3983" s="34">
        <v>19431002492</v>
      </c>
      <c r="C3983" s="47">
        <v>44144</v>
      </c>
      <c r="E3983" s="47">
        <v>44144</v>
      </c>
      <c r="F3983" s="28" t="s">
        <v>18</v>
      </c>
      <c r="H3983" s="42">
        <v>44147</v>
      </c>
      <c r="I3983" s="28" t="str">
        <f>VLOOKUP(B3983,'Список DKV от ЮТД'!$A$1:$S$10000,15,FALSE)</f>
        <v>2411/3204</v>
      </c>
      <c r="J3983" s="28" t="s">
        <v>22</v>
      </c>
      <c r="K3983" s="38" t="str">
        <f>VLOOKUP(B3983,'Список DKV от ЮТД'!$A$1:$M$10000,13,FALSE)</f>
        <v>4</v>
      </c>
      <c r="L3983" s="28" t="str">
        <f>VLOOKUP(B3983,'Список DKV от ЮТД'!$A$1:$S$10000,14,FALSE)</f>
        <v>35ASA243</v>
      </c>
      <c r="M3983" s="49" t="str">
        <f>VLOOKUP(B3983,'Список DKV от ЮТД'!$A$1:$M$10000,10,FALSE)</f>
        <v>704310*******7279</v>
      </c>
      <c r="N3983" s="49" t="str">
        <f>VLOOKUP(B3983,'Список DKV от ЮТД'!$A$1:$S$10000,18,FALSE)</f>
        <v/>
      </c>
      <c r="O3983" s="49" t="str">
        <f>VLOOKUP(B3983,'Список DKV от ЮТД'!$A$1:$S$10000,19,FALSE)</f>
        <v/>
      </c>
      <c r="P3983" s="49" t="str">
        <f>VLOOKUP(B3983,'Список DKV от ЮТД'!$A$1:$S$10000,16,FALSE)</f>
        <v>430802841</v>
      </c>
      <c r="Q3983" s="49"/>
    </row>
    <row r="3984" spans="1:17" x14ac:dyDescent="0.2">
      <c r="A3984" s="28">
        <v>3982</v>
      </c>
      <c r="B3984" s="34">
        <v>19431002419</v>
      </c>
      <c r="C3984" s="47">
        <v>44144</v>
      </c>
      <c r="E3984" s="47">
        <v>44144</v>
      </c>
      <c r="F3984" s="28" t="s">
        <v>18</v>
      </c>
      <c r="H3984" s="42">
        <v>44147</v>
      </c>
      <c r="I3984" s="28" t="str">
        <f>VLOOKUP(B3984,'Список DKV от ЮТД'!$A$1:$S$10000,15,FALSE)</f>
        <v>2411/3205</v>
      </c>
      <c r="J3984" s="28" t="s">
        <v>22</v>
      </c>
      <c r="K3984" s="38" t="str">
        <f>VLOOKUP(B3984,'Список DKV от ЮТД'!$A$1:$M$10000,13,FALSE)</f>
        <v>4</v>
      </c>
      <c r="L3984" s="28" t="str">
        <f>VLOOKUP(B3984,'Список DKV от ЮТД'!$A$1:$S$10000,14,FALSE)</f>
        <v>06DT1579</v>
      </c>
      <c r="M3984" s="49" t="str">
        <f>VLOOKUP(B3984,'Список DKV от ЮТД'!$A$1:$M$10000,10,FALSE)</f>
        <v>704310*******5137</v>
      </c>
      <c r="N3984" s="49" t="str">
        <f>VLOOKUP(B3984,'Список DKV от ЮТД'!$A$1:$S$10000,18,FALSE)</f>
        <v/>
      </c>
      <c r="O3984" s="49" t="str">
        <f>VLOOKUP(B3984,'Список DKV от ЮТД'!$A$1:$S$10000,19,FALSE)</f>
        <v/>
      </c>
      <c r="P3984" s="49" t="str">
        <f>VLOOKUP(B3984,'Список DKV от ЮТД'!$A$1:$S$10000,16,FALSE)</f>
        <v>430802833</v>
      </c>
      <c r="Q3984" s="49"/>
    </row>
    <row r="3985" spans="1:22" x14ac:dyDescent="0.2">
      <c r="A3985" s="28">
        <v>3983</v>
      </c>
      <c r="B3985" s="34">
        <v>19431002450</v>
      </c>
      <c r="C3985" s="47">
        <v>44144</v>
      </c>
      <c r="E3985" s="47">
        <v>44144</v>
      </c>
      <c r="F3985" s="28" t="s">
        <v>18</v>
      </c>
      <c r="H3985" s="42">
        <v>44147</v>
      </c>
      <c r="I3985" s="28" t="str">
        <f>VLOOKUP(B3985,'Список DKV от ЮТД'!$A$1:$S$10000,15,FALSE)</f>
        <v>2411/3206</v>
      </c>
      <c r="J3985" s="28" t="s">
        <v>22</v>
      </c>
      <c r="K3985" s="38" t="str">
        <f>VLOOKUP(B3985,'Список DKV от ЮТД'!$A$1:$M$10000,13,FALSE)</f>
        <v>4</v>
      </c>
      <c r="L3985" s="28" t="str">
        <f>VLOOKUP(B3985,'Список DKV от ЮТД'!$A$1:$S$10000,14,FALSE)</f>
        <v>42CVT45</v>
      </c>
      <c r="M3985" s="49" t="str">
        <f>VLOOKUP(B3985,'Список DKV от ЮТД'!$A$1:$M$10000,10,FALSE)</f>
        <v>704310*******4747</v>
      </c>
      <c r="N3985" s="49" t="str">
        <f>VLOOKUP(B3985,'Список DKV от ЮТД'!$A$1:$S$10000,18,FALSE)</f>
        <v/>
      </c>
      <c r="O3985" s="49" t="str">
        <f>VLOOKUP(B3985,'Список DKV от ЮТД'!$A$1:$S$10000,19,FALSE)</f>
        <v/>
      </c>
      <c r="P3985" s="49" t="str">
        <f>VLOOKUP(B3985,'Список DKV от ЮТД'!$A$1:$S$10000,16,FALSE)</f>
        <v>430802837</v>
      </c>
      <c r="Q3985" s="49"/>
    </row>
    <row r="3986" spans="1:22" x14ac:dyDescent="0.2">
      <c r="A3986" s="28">
        <v>3984</v>
      </c>
      <c r="B3986" s="34">
        <v>19431002294</v>
      </c>
      <c r="C3986" s="47">
        <v>44144</v>
      </c>
      <c r="E3986" s="47">
        <v>44144</v>
      </c>
      <c r="F3986" s="28" t="s">
        <v>18</v>
      </c>
      <c r="H3986" s="42">
        <v>44147</v>
      </c>
      <c r="I3986" s="28" t="str">
        <f>VLOOKUP(B3986,'Список DKV от ЮТД'!$A$1:$S$10000,15,FALSE)</f>
        <v>2411/3207</v>
      </c>
      <c r="J3986" s="28" t="s">
        <v>22</v>
      </c>
      <c r="K3986" s="38" t="str">
        <f>VLOOKUP(B3986,'Список DKV от ЮТД'!$A$1:$M$10000,13,FALSE)</f>
        <v>4</v>
      </c>
      <c r="L3986" s="28" t="str">
        <f>VLOOKUP(B3986,'Список DKV от ЮТД'!$A$1:$S$10000,14,FALSE)</f>
        <v>54AES785</v>
      </c>
      <c r="M3986" s="49" t="str">
        <f>VLOOKUP(B3986,'Список DKV от ЮТД'!$A$1:$M$10000,10,FALSE)</f>
        <v>704310*******2887</v>
      </c>
      <c r="N3986" s="49" t="str">
        <f>VLOOKUP(B3986,'Список DKV от ЮТД'!$A$1:$S$10000,18,FALSE)</f>
        <v/>
      </c>
      <c r="O3986" s="49" t="str">
        <f>VLOOKUP(B3986,'Список DKV от ЮТД'!$A$1:$S$10000,19,FALSE)</f>
        <v/>
      </c>
      <c r="P3986" s="49" t="str">
        <f>VLOOKUP(B3986,'Список DKV от ЮТД'!$A$1:$S$10000,16,FALSE)</f>
        <v>430802821</v>
      </c>
      <c r="Q3986" s="49"/>
    </row>
    <row r="3987" spans="1:22" x14ac:dyDescent="0.2">
      <c r="A3987" s="28">
        <v>3985</v>
      </c>
      <c r="B3987" s="34">
        <v>19431002252</v>
      </c>
      <c r="C3987" s="47">
        <v>44144</v>
      </c>
      <c r="E3987" s="47">
        <v>44144</v>
      </c>
      <c r="F3987" s="28" t="s">
        <v>18</v>
      </c>
      <c r="H3987" s="42">
        <v>44147</v>
      </c>
      <c r="I3987" s="28" t="str">
        <f>VLOOKUP(B3987,'Список DKV от ЮТД'!$A$1:$S$10000,15,FALSE)</f>
        <v>2411/3208</v>
      </c>
      <c r="J3987" s="28" t="s">
        <v>22</v>
      </c>
      <c r="K3987" s="38" t="str">
        <f>VLOOKUP(B3987,'Список DKV от ЮТД'!$A$1:$M$10000,13,FALSE)</f>
        <v>4</v>
      </c>
      <c r="L3987" s="28" t="str">
        <f>VLOOKUP(B3987,'Список DKV от ЮТД'!$A$1:$S$10000,14,FALSE)</f>
        <v>34BTB614</v>
      </c>
      <c r="M3987" s="49" t="str">
        <f>VLOOKUP(B3987,'Список DKV от ЮТД'!$A$1:$M$10000,10,FALSE)</f>
        <v>704310*******3757</v>
      </c>
      <c r="N3987" s="49" t="str">
        <f>VLOOKUP(B3987,'Список DKV от ЮТД'!$A$1:$S$10000,18,FALSE)</f>
        <v/>
      </c>
      <c r="O3987" s="49" t="str">
        <f>VLOOKUP(B3987,'Список DKV от ЮТД'!$A$1:$S$10000,19,FALSE)</f>
        <v/>
      </c>
      <c r="P3987" s="49" t="str">
        <f>VLOOKUP(B3987,'Список DKV от ЮТД'!$A$1:$S$10000,16,FALSE)</f>
        <v>430802817</v>
      </c>
      <c r="Q3987" s="49"/>
    </row>
    <row r="3988" spans="1:22" x14ac:dyDescent="0.2">
      <c r="A3988" s="28">
        <v>3986</v>
      </c>
      <c r="B3988" s="34">
        <v>19431002211</v>
      </c>
      <c r="C3988" s="47">
        <v>44144</v>
      </c>
      <c r="E3988" s="47">
        <v>44144</v>
      </c>
      <c r="F3988" s="28" t="s">
        <v>18</v>
      </c>
      <c r="H3988" s="42">
        <v>44147</v>
      </c>
      <c r="I3988" s="28" t="str">
        <f>VLOOKUP(B3988,'Список DKV от ЮТД'!$A$1:$S$10000,15,FALSE)</f>
        <v>2411/3209</v>
      </c>
      <c r="J3988" s="28" t="s">
        <v>22</v>
      </c>
      <c r="K3988" s="38" t="str">
        <f>VLOOKUP(B3988,'Список DKV от ЮТД'!$A$1:$M$10000,13,FALSE)</f>
        <v>4</v>
      </c>
      <c r="L3988" s="28" t="str">
        <f>VLOOKUP(B3988,'Список DKV от ЮТД'!$A$1:$S$10000,14,FALSE)</f>
        <v>33DLV66</v>
      </c>
      <c r="M3988" s="49" t="str">
        <f>VLOOKUP(B3988,'Список DKV от ЮТД'!$A$1:$M$10000,10,FALSE)</f>
        <v>704310*******0095</v>
      </c>
      <c r="N3988" s="49" t="str">
        <f>VLOOKUP(B3988,'Список DKV от ЮТД'!$A$1:$S$10000,18,FALSE)</f>
        <v/>
      </c>
      <c r="O3988" s="49" t="str">
        <f>VLOOKUP(B3988,'Список DKV от ЮТД'!$A$1:$S$10000,19,FALSE)</f>
        <v/>
      </c>
      <c r="P3988" s="49" t="str">
        <f>VLOOKUP(B3988,'Список DKV от ЮТД'!$A$1:$S$10000,16,FALSE)</f>
        <v>430802813</v>
      </c>
      <c r="Q3988" s="49"/>
    </row>
    <row r="3989" spans="1:22" x14ac:dyDescent="0.2">
      <c r="A3989" s="28">
        <v>3987</v>
      </c>
      <c r="B3989" s="34">
        <v>19431002179</v>
      </c>
      <c r="C3989" s="47">
        <v>44144</v>
      </c>
      <c r="E3989" s="47">
        <v>44144</v>
      </c>
      <c r="F3989" s="28" t="s">
        <v>18</v>
      </c>
      <c r="H3989" s="42">
        <v>44147</v>
      </c>
      <c r="I3989" s="28" t="str">
        <f>VLOOKUP(B3989,'Список DKV от ЮТД'!$A$1:$S$10000,15,FALSE)</f>
        <v>2411/3210</v>
      </c>
      <c r="J3989" s="28" t="s">
        <v>22</v>
      </c>
      <c r="K3989" s="38" t="str">
        <f>VLOOKUP(B3989,'Список DKV от ЮТД'!$A$1:$M$10000,13,FALSE)</f>
        <v>4</v>
      </c>
      <c r="L3989" s="28" t="str">
        <f>VLOOKUP(B3989,'Список DKV от ЮТД'!$A$1:$S$10000,14,FALSE)</f>
        <v>42DID32</v>
      </c>
      <c r="M3989" s="49" t="str">
        <f>VLOOKUP(B3989,'Список DKV от ЮТД'!$A$1:$M$10000,10,FALSE)</f>
        <v>704310*******0322</v>
      </c>
      <c r="N3989" s="49" t="str">
        <f>VLOOKUP(B3989,'Список DKV от ЮТД'!$A$1:$S$10000,18,FALSE)</f>
        <v/>
      </c>
      <c r="O3989" s="49" t="str">
        <f>VLOOKUP(B3989,'Список DKV от ЮТД'!$A$1:$S$10000,19,FALSE)</f>
        <v/>
      </c>
      <c r="P3989" s="49" t="str">
        <f>VLOOKUP(B3989,'Список DKV от ЮТД'!$A$1:$S$10000,16,FALSE)</f>
        <v>430802809</v>
      </c>
      <c r="Q3989" s="49"/>
    </row>
    <row r="3990" spans="1:22" x14ac:dyDescent="0.2">
      <c r="A3990" s="28">
        <v>3988</v>
      </c>
      <c r="B3990" s="34">
        <v>19431002138</v>
      </c>
      <c r="C3990" s="47">
        <v>44144</v>
      </c>
      <c r="E3990" s="47">
        <v>44144</v>
      </c>
      <c r="F3990" s="28" t="s">
        <v>18</v>
      </c>
      <c r="H3990" s="42">
        <v>44147</v>
      </c>
      <c r="I3990" s="28" t="str">
        <f>VLOOKUP(B3990,'Список DKV от ЮТД'!$A$1:$S$10000,15,FALSE)</f>
        <v>2411/3211</v>
      </c>
      <c r="J3990" s="28" t="s">
        <v>22</v>
      </c>
      <c r="K3990" s="38" t="str">
        <f>VLOOKUP(B3990,'Список DKV от ЮТД'!$A$1:$M$10000,13,FALSE)</f>
        <v>4</v>
      </c>
      <c r="L3990" s="28" t="str">
        <f>VLOOKUP(B3990,'Список DKV от ЮТД'!$A$1:$S$10000,14,FALSE)</f>
        <v>42AHJ091</v>
      </c>
      <c r="M3990" s="49" t="str">
        <f>VLOOKUP(B3990,'Список DKV от ЮТД'!$A$1:$M$10000,10,FALSE)</f>
        <v>704310*******0746</v>
      </c>
      <c r="N3990" s="49" t="str">
        <f>VLOOKUP(B3990,'Список DKV от ЮТД'!$A$1:$S$10000,18,FALSE)</f>
        <v/>
      </c>
      <c r="O3990" s="49" t="str">
        <f>VLOOKUP(B3990,'Список DKV от ЮТД'!$A$1:$S$10000,19,FALSE)</f>
        <v/>
      </c>
      <c r="P3990" s="49" t="str">
        <f>VLOOKUP(B3990,'Список DKV от ЮТД'!$A$1:$S$10000,16,FALSE)</f>
        <v>430802805</v>
      </c>
      <c r="Q3990" s="49"/>
    </row>
    <row r="3991" spans="1:22" x14ac:dyDescent="0.2">
      <c r="A3991" s="28">
        <v>3989</v>
      </c>
      <c r="B3991" s="34">
        <v>19431002096</v>
      </c>
      <c r="C3991" s="47">
        <v>44144</v>
      </c>
      <c r="E3991" s="47">
        <v>44144</v>
      </c>
      <c r="F3991" s="28" t="s">
        <v>18</v>
      </c>
      <c r="H3991" s="42">
        <v>44147</v>
      </c>
      <c r="I3991" s="28" t="str">
        <f>VLOOKUP(B3991,'Список DKV от ЮТД'!$A$1:$S$10000,15,FALSE)</f>
        <v>2411/3212</v>
      </c>
      <c r="J3991" s="28" t="s">
        <v>22</v>
      </c>
      <c r="K3991" s="38" t="str">
        <f>VLOOKUP(B3991,'Список DKV от ЮТД'!$A$1:$M$10000,13,FALSE)</f>
        <v>4</v>
      </c>
      <c r="L3991" s="28" t="str">
        <f>VLOOKUP(B3991,'Список DKV от ЮТД'!$A$1:$S$10000,14,FALSE)</f>
        <v>41YH694</v>
      </c>
      <c r="M3991" s="49" t="str">
        <f>VLOOKUP(B3991,'Список DKV от ЮТД'!$A$1:$M$10000,10,FALSE)</f>
        <v>704310*******0526</v>
      </c>
      <c r="N3991" s="49" t="str">
        <f>VLOOKUP(B3991,'Список DKV от ЮТД'!$A$1:$S$10000,18,FALSE)</f>
        <v/>
      </c>
      <c r="O3991" s="49" t="str">
        <f>VLOOKUP(B3991,'Список DKV от ЮТД'!$A$1:$S$10000,19,FALSE)</f>
        <v/>
      </c>
      <c r="P3991" s="49" t="str">
        <f>VLOOKUP(B3991,'Список DKV от ЮТД'!$A$1:$S$10000,16,FALSE)</f>
        <v>430802801</v>
      </c>
      <c r="Q3991" s="49"/>
    </row>
    <row r="3992" spans="1:22" x14ac:dyDescent="0.2">
      <c r="A3992" s="28">
        <v>3990</v>
      </c>
      <c r="B3992" s="34">
        <v>19431002054</v>
      </c>
      <c r="C3992" s="47">
        <v>44144</v>
      </c>
      <c r="E3992" s="47">
        <v>44144</v>
      </c>
      <c r="F3992" s="28" t="s">
        <v>18</v>
      </c>
      <c r="H3992" s="42">
        <v>44147</v>
      </c>
      <c r="I3992" s="28" t="str">
        <f>VLOOKUP(B3992,'Список DKV от ЮТД'!$A$1:$S$10000,15,FALSE)</f>
        <v>2411/3213</v>
      </c>
      <c r="J3992" s="28" t="s">
        <v>22</v>
      </c>
      <c r="K3992" s="38" t="str">
        <f>VLOOKUP(B3992,'Список DKV от ЮТД'!$A$1:$M$10000,13,FALSE)</f>
        <v>4</v>
      </c>
      <c r="L3992" s="28" t="str">
        <f>VLOOKUP(B3992,'Список DKV от ЮТД'!$A$1:$S$10000,14,FALSE)</f>
        <v>07AEJ937</v>
      </c>
      <c r="M3992" s="49" t="str">
        <f>VLOOKUP(B3992,'Список DKV от ЮТД'!$A$1:$M$10000,10,FALSE)</f>
        <v>704310*******0038</v>
      </c>
      <c r="N3992" s="49" t="str">
        <f>VLOOKUP(B3992,'Список DKV от ЮТД'!$A$1:$S$10000,18,FALSE)</f>
        <v/>
      </c>
      <c r="O3992" s="49" t="str">
        <f>VLOOKUP(B3992,'Список DKV от ЮТД'!$A$1:$S$10000,19,FALSE)</f>
        <v/>
      </c>
      <c r="P3992" s="49" t="str">
        <f>VLOOKUP(B3992,'Список DKV от ЮТД'!$A$1:$S$10000,16,FALSE)</f>
        <v>430802797</v>
      </c>
      <c r="Q3992" s="49"/>
    </row>
    <row r="3993" spans="1:22" x14ac:dyDescent="0.2">
      <c r="A3993" s="28">
        <v>3991</v>
      </c>
      <c r="B3993" s="34">
        <v>19451122089</v>
      </c>
      <c r="C3993" s="47">
        <v>44132</v>
      </c>
      <c r="E3993" s="47">
        <v>44132</v>
      </c>
      <c r="F3993" s="28" t="s">
        <v>20</v>
      </c>
      <c r="H3993" s="42">
        <v>44147</v>
      </c>
      <c r="I3993" s="28" t="str">
        <f>VLOOKUP(B3993,'Список DKV от ЮТД'!$A$1:$S$10000,15,FALSE)</f>
        <v>2412/637</v>
      </c>
      <c r="J3993" s="28" t="s">
        <v>22</v>
      </c>
      <c r="K3993" s="38" t="str">
        <f>VLOOKUP(B3993,'Список DKV от ЮТД'!$A$1:$M$10000,13,FALSE)</f>
        <v>4</v>
      </c>
      <c r="L3993" s="28" t="str">
        <f>VLOOKUP(B3993,'Список DKV от ЮТД'!$A$1:$S$10000,14,FALSE)</f>
        <v>KKDE015</v>
      </c>
      <c r="M3993" s="49" t="str">
        <f>VLOOKUP(B3993,'Список DKV от ЮТД'!$A$1:$M$10000,10,FALSE)</f>
        <v>704310*******6696</v>
      </c>
      <c r="N3993" s="49" t="str">
        <f>VLOOKUP(B3993,'Список DKV от ЮТД'!$A$1:$S$10000,18,FALSE)</f>
        <v/>
      </c>
      <c r="O3993" s="49" t="str">
        <f>VLOOKUP(B3993,'Список DKV от ЮТД'!$A$1:$S$10000,19,FALSE)</f>
        <v/>
      </c>
      <c r="P3993" s="49" t="str">
        <f>VLOOKUP(B3993,'Список DKV от ЮТД'!$A$1:$S$10000,16,FALSE)</f>
        <v>431339088</v>
      </c>
      <c r="Q3993" s="49"/>
    </row>
    <row r="3994" spans="1:22" x14ac:dyDescent="0.2">
      <c r="A3994" s="28">
        <v>3992</v>
      </c>
      <c r="B3994" s="51">
        <v>19221153455</v>
      </c>
      <c r="C3994" s="52">
        <v>43740</v>
      </c>
      <c r="D3994" s="53"/>
      <c r="E3994" s="47">
        <v>44132</v>
      </c>
      <c r="F3994" s="28" t="s">
        <v>20</v>
      </c>
      <c r="G3994" s="61"/>
      <c r="H3994" s="42">
        <v>44147</v>
      </c>
      <c r="I3994" s="28" t="str">
        <f>VLOOKUP(B3994,'Список DKV от ЮТД'!$A$1:$S$10000,15,FALSE)</f>
        <v>2412/638</v>
      </c>
      <c r="J3994" s="28" t="s">
        <v>22</v>
      </c>
      <c r="K3994" s="38" t="str">
        <f>VLOOKUP(B3994,'Список DKV от ЮТД'!$A$1:$M$10000,13,FALSE)</f>
        <v>4</v>
      </c>
      <c r="L3994" s="28" t="str">
        <f>VLOOKUP(B3994,'Список DKV от ЮТД'!$A$1:$S$10000,14,FALSE)</f>
        <v>38ABV321</v>
      </c>
      <c r="M3994" s="49" t="str">
        <f>VLOOKUP(B3994,'Список DKV от ЮТД'!$A$1:$M$10000,10,FALSE)</f>
        <v>704310*******9946</v>
      </c>
      <c r="N3994" s="49" t="str">
        <f>VLOOKUP(B3994,'Список DKV от ЮТД'!$A$1:$S$10000,18,FALSE)</f>
        <v/>
      </c>
      <c r="O3994" s="49" t="str">
        <f>VLOOKUP(B3994,'Список DKV от ЮТД'!$A$1:$S$10000,19,FALSE)</f>
        <v/>
      </c>
      <c r="P3994" s="49" t="str">
        <f>VLOOKUP(B3994,'Список DKV от ЮТД'!$A$1:$S$10000,16,FALSE)</f>
        <v>425312913</v>
      </c>
      <c r="Q3994" s="49"/>
      <c r="R3994" s="28" t="s">
        <v>15968</v>
      </c>
    </row>
    <row r="3995" spans="1:22" x14ac:dyDescent="0.2">
      <c r="A3995" s="28">
        <v>3993</v>
      </c>
      <c r="B3995" s="51">
        <v>19221167935</v>
      </c>
      <c r="C3995" s="47">
        <v>43712</v>
      </c>
      <c r="E3995" s="47">
        <v>44132</v>
      </c>
      <c r="F3995" s="28" t="s">
        <v>20</v>
      </c>
      <c r="G3995" s="61"/>
      <c r="H3995" s="42">
        <v>44147</v>
      </c>
      <c r="I3995" s="28" t="str">
        <f>VLOOKUP(B3995,'Список DKV от ЮТД'!$A$1:$S$10000,15,FALSE)</f>
        <v>2412/639</v>
      </c>
      <c r="J3995" s="28" t="s">
        <v>22</v>
      </c>
      <c r="K3995" s="38" t="str">
        <f>VLOOKUP(B3995,'Список DKV от ЮТД'!$A$1:$M$10000,13,FALSE)</f>
        <v>4</v>
      </c>
      <c r="L3995" s="28" t="str">
        <f>VLOOKUP(B3995,'Список DKV от ЮТД'!$A$1:$S$10000,14,FALSE)</f>
        <v>38UA460</v>
      </c>
      <c r="M3995" s="49" t="str">
        <f>VLOOKUP(B3995,'Список DKV от ЮТД'!$A$1:$M$10000,10,FALSE)</f>
        <v>704310*******0213</v>
      </c>
      <c r="N3995" s="49" t="str">
        <f>VLOOKUP(B3995,'Список DKV от ЮТД'!$A$1:$S$10000,18,FALSE)</f>
        <v/>
      </c>
      <c r="O3995" s="49" t="str">
        <f>VLOOKUP(B3995,'Список DKV от ЮТД'!$A$1:$S$10000,19,FALSE)</f>
        <v/>
      </c>
      <c r="P3995" s="49" t="str">
        <f>VLOOKUP(B3995,'Список DKV от ЮТД'!$A$1:$S$10000,16,FALSE)</f>
        <v>425314361</v>
      </c>
      <c r="Q3995" s="49"/>
      <c r="R3995" s="28" t="s">
        <v>15966</v>
      </c>
    </row>
    <row r="3996" spans="1:22" x14ac:dyDescent="0.2">
      <c r="A3996" s="28">
        <v>3994</v>
      </c>
      <c r="B3996" s="34">
        <v>19431001494</v>
      </c>
      <c r="C3996" s="47">
        <v>44144</v>
      </c>
      <c r="E3996" s="47">
        <v>44144</v>
      </c>
      <c r="F3996" s="28" t="s">
        <v>20</v>
      </c>
      <c r="G3996" s="126"/>
      <c r="H3996" s="42">
        <v>44147</v>
      </c>
      <c r="I3996" s="28" t="str">
        <f>VLOOKUP(B3996,'Список DKV от ЮТД'!$A$1:$S$10000,15,FALSE)</f>
        <v>2412/640</v>
      </c>
      <c r="J3996" s="28" t="s">
        <v>22</v>
      </c>
      <c r="K3996" s="38" t="str">
        <f>VLOOKUP(B3996,'Список DKV от ЮТД'!$A$1:$M$10000,13,FALSE)</f>
        <v>4</v>
      </c>
      <c r="L3996" s="28" t="str">
        <f>VLOOKUP(B3996,'Список DKV от ЮТД'!$A$1:$S$10000,14,FALSE)</f>
        <v>J50A458</v>
      </c>
      <c r="M3996" s="49" t="str">
        <f>VLOOKUP(B3996,'Список DKV от ЮТД'!$A$1:$M$10000,10,FALSE)</f>
        <v>704310*******1959</v>
      </c>
      <c r="N3996" s="49" t="str">
        <f>VLOOKUP(B3996,'Список DKV от ЮТД'!$A$1:$S$10000,18,FALSE)</f>
        <v/>
      </c>
      <c r="O3996" s="49" t="str">
        <f>VLOOKUP(B3996,'Список DKV от ЮТД'!$A$1:$S$10000,19,FALSE)</f>
        <v/>
      </c>
      <c r="P3996" s="49" t="str">
        <f>VLOOKUP(B3996,'Список DKV от ЮТД'!$A$1:$S$10000,16,FALSE)</f>
        <v>430802741</v>
      </c>
      <c r="Q3996" s="49"/>
    </row>
    <row r="3997" spans="1:22" x14ac:dyDescent="0.2">
      <c r="A3997" s="28">
        <v>3995</v>
      </c>
      <c r="B3997" s="34">
        <v>19431001510</v>
      </c>
      <c r="C3997" s="47">
        <v>44144</v>
      </c>
      <c r="E3997" s="47">
        <v>44144</v>
      </c>
      <c r="F3997" s="28" t="s">
        <v>20</v>
      </c>
      <c r="H3997" s="42">
        <v>44147</v>
      </c>
      <c r="I3997" s="28" t="str">
        <f>VLOOKUP(B3997,'Список DKV от ЮТД'!$A$1:$S$10000,15,FALSE)</f>
        <v>2412/641</v>
      </c>
      <c r="J3997" s="28" t="s">
        <v>22</v>
      </c>
      <c r="K3997" s="38" t="str">
        <f>VLOOKUP(B3997,'Список DKV от ЮТД'!$A$1:$M$10000,13,FALSE)</f>
        <v>4</v>
      </c>
      <c r="L3997" s="28" t="str">
        <f>VLOOKUP(B3997,'Список DKV от ЮТД'!$A$1:$S$10000,14,FALSE)</f>
        <v>NMZF667</v>
      </c>
      <c r="M3997" s="49" t="str">
        <f>VLOOKUP(B3997,'Список DKV от ЮТД'!$A$1:$M$10000,10,FALSE)</f>
        <v>704310*******5163</v>
      </c>
      <c r="N3997" s="49" t="str">
        <f>VLOOKUP(B3997,'Список DKV от ЮТД'!$A$1:$S$10000,18,FALSE)</f>
        <v/>
      </c>
      <c r="O3997" s="49" t="str">
        <f>VLOOKUP(B3997,'Список DKV от ЮТД'!$A$1:$S$10000,19,FALSE)</f>
        <v/>
      </c>
      <c r="P3997" s="49" t="str">
        <f>VLOOKUP(B3997,'Список DKV от ЮТД'!$A$1:$S$10000,16,FALSE)</f>
        <v>430802743</v>
      </c>
      <c r="Q3997" s="49"/>
    </row>
    <row r="3998" spans="1:22" s="5" customFormat="1" x14ac:dyDescent="0.2">
      <c r="A3998" s="28">
        <v>3996</v>
      </c>
      <c r="B3998" s="34">
        <v>19431002013</v>
      </c>
      <c r="C3998" s="47">
        <v>44144</v>
      </c>
      <c r="D3998" s="28"/>
      <c r="E3998" s="47">
        <v>44144</v>
      </c>
      <c r="F3998" s="28" t="s">
        <v>18</v>
      </c>
      <c r="G3998" s="38"/>
      <c r="H3998" s="42">
        <v>44148</v>
      </c>
      <c r="I3998" s="28" t="str">
        <f>VLOOKUP(B3998,'Список DKV от ЮТД'!$A$1:$S$10000,15,FALSE)</f>
        <v>2411/3214</v>
      </c>
      <c r="J3998" s="28" t="s">
        <v>22</v>
      </c>
      <c r="K3998" s="38" t="str">
        <f>VLOOKUP(B3998,'Список DKV от ЮТД'!$A$1:$M$10000,13,FALSE)</f>
        <v>4</v>
      </c>
      <c r="L3998" s="28" t="str">
        <f>VLOOKUP(B3998,'Список DKV от ЮТД'!$A$1:$S$10000,14,FALSE)</f>
        <v>33AFT052</v>
      </c>
      <c r="M3998" s="49" t="str">
        <f>VLOOKUP(B3998,'Список DKV от ЮТД'!$A$1:$M$10000,10,FALSE)</f>
        <v>704310*******2142</v>
      </c>
      <c r="N3998" s="49" t="str">
        <f>VLOOKUP(B3998,'Список DKV от ЮТД'!$A$1:$S$10000,18,FALSE)</f>
        <v/>
      </c>
      <c r="O3998" s="49" t="str">
        <f>VLOOKUP(B3998,'Список DKV от ЮТД'!$A$1:$S$10000,19,FALSE)</f>
        <v/>
      </c>
      <c r="P3998" s="49" t="str">
        <f>VLOOKUP(B3998,'Список DKV от ЮТД'!$A$1:$S$10000,16,FALSE)</f>
        <v>430802793</v>
      </c>
      <c r="Q3998" s="49"/>
      <c r="R3998" s="28"/>
      <c r="S3998" s="28"/>
      <c r="T3998" s="28"/>
      <c r="U3998" s="48"/>
      <c r="V3998" s="48"/>
    </row>
    <row r="3999" spans="1:22" x14ac:dyDescent="0.2">
      <c r="A3999" s="28">
        <v>3997</v>
      </c>
      <c r="B3999" s="34">
        <v>19431002963</v>
      </c>
      <c r="C3999" s="47">
        <v>44144</v>
      </c>
      <c r="E3999" s="47">
        <v>44144</v>
      </c>
      <c r="F3999" s="28" t="s">
        <v>18</v>
      </c>
      <c r="H3999" s="42">
        <v>44148</v>
      </c>
      <c r="I3999" s="28" t="str">
        <f>VLOOKUP(B3999,'Список DKV от ЮТД'!$A$1:$S$10000,15,FALSE)</f>
        <v>2411/3215</v>
      </c>
      <c r="J3999" s="28" t="s">
        <v>22</v>
      </c>
      <c r="K3999" s="38" t="str">
        <f>VLOOKUP(B3999,'Список DKV от ЮТД'!$A$1:$M$10000,13,FALSE)</f>
        <v>4</v>
      </c>
      <c r="L3999" s="28" t="str">
        <f>VLOOKUP(B3999,'Список DKV от ЮТД'!$A$1:$S$10000,14,FALSE)</f>
        <v>34DKE357</v>
      </c>
      <c r="M3999" s="49" t="str">
        <f>VLOOKUP(B3999,'Список DKV от ЮТД'!$A$1:$M$10000,10,FALSE)</f>
        <v>704310*******7332</v>
      </c>
      <c r="N3999" s="49" t="str">
        <f>VLOOKUP(B3999,'Список DKV от ЮТД'!$A$1:$S$10000,18,FALSE)</f>
        <v/>
      </c>
      <c r="O3999" s="49" t="str">
        <f>VLOOKUP(B3999,'Список DKV от ЮТД'!$A$1:$S$10000,19,FALSE)</f>
        <v/>
      </c>
      <c r="P3999" s="49" t="str">
        <f>VLOOKUP(B3999,'Список DKV от ЮТД'!$A$1:$S$10000,16,FALSE)</f>
        <v>430802888</v>
      </c>
      <c r="Q3999" s="49"/>
      <c r="S3999" s="48"/>
      <c r="T3999" s="48"/>
    </row>
    <row r="4000" spans="1:22" x14ac:dyDescent="0.2">
      <c r="A4000" s="28">
        <v>3998</v>
      </c>
      <c r="B4000" s="34">
        <v>19431002336</v>
      </c>
      <c r="C4000" s="47">
        <v>44144</v>
      </c>
      <c r="E4000" s="47">
        <v>44144</v>
      </c>
      <c r="F4000" s="28" t="s">
        <v>18</v>
      </c>
      <c r="H4000" s="42">
        <v>44148</v>
      </c>
      <c r="I4000" s="28" t="str">
        <f>VLOOKUP(B4000,'Список DKV от ЮТД'!$A$1:$S$10000,15,FALSE)</f>
        <v>2411/3216</v>
      </c>
      <c r="J4000" s="28" t="s">
        <v>22</v>
      </c>
      <c r="K4000" s="38" t="str">
        <f>VLOOKUP(B4000,'Список DKV от ЮТД'!$A$1:$M$10000,13,FALSE)</f>
        <v>4</v>
      </c>
      <c r="L4000" s="28" t="str">
        <f>VLOOKUP(B4000,'Список DKV от ЮТД'!$A$1:$S$10000,14,FALSE)</f>
        <v>33AEH632</v>
      </c>
      <c r="M4000" s="49" t="str">
        <f>VLOOKUP(B4000,'Список DKV от ЮТД'!$A$1:$M$10000,10,FALSE)</f>
        <v>704310*******4332</v>
      </c>
      <c r="N4000" s="49" t="str">
        <f>VLOOKUP(B4000,'Список DKV от ЮТД'!$A$1:$S$10000,18,FALSE)</f>
        <v/>
      </c>
      <c r="O4000" s="49" t="str">
        <f>VLOOKUP(B4000,'Список DKV от ЮТД'!$A$1:$S$10000,19,FALSE)</f>
        <v/>
      </c>
      <c r="P4000" s="49" t="str">
        <f>VLOOKUP(B4000,'Список DKV от ЮТД'!$A$1:$S$10000,16,FALSE)</f>
        <v>430802825</v>
      </c>
      <c r="Q4000" s="49"/>
    </row>
    <row r="4001" spans="1:17" x14ac:dyDescent="0.2">
      <c r="A4001" s="28">
        <v>3999</v>
      </c>
      <c r="B4001" s="34">
        <v>19431002468</v>
      </c>
      <c r="C4001" s="47">
        <v>44144</v>
      </c>
      <c r="E4001" s="47">
        <v>44144</v>
      </c>
      <c r="F4001" s="28" t="s">
        <v>18</v>
      </c>
      <c r="H4001" s="42">
        <v>44148</v>
      </c>
      <c r="I4001" s="28" t="str">
        <f>VLOOKUP(B4001,'Список DKV от ЮТД'!$A$1:$S$10000,15,FALSE)</f>
        <v>2411/3217</v>
      </c>
      <c r="J4001" s="28" t="s">
        <v>22</v>
      </c>
      <c r="K4001" s="38" t="str">
        <f>VLOOKUP(B4001,'Список DKV от ЮТД'!$A$1:$M$10000,13,FALSE)</f>
        <v>4</v>
      </c>
      <c r="L4001" s="28" t="str">
        <f>VLOOKUP(B4001,'Список DKV от ЮТД'!$A$1:$S$10000,14,FALSE)</f>
        <v>34ZU0712</v>
      </c>
      <c r="M4001" s="49" t="str">
        <f>VLOOKUP(B4001,'Список DKV от ЮТД'!$A$1:$M$10000,10,FALSE)</f>
        <v>704310*******9545</v>
      </c>
      <c r="N4001" s="49" t="str">
        <f>VLOOKUP(B4001,'Список DKV от ЮТД'!$A$1:$S$10000,18,FALSE)</f>
        <v>expired</v>
      </c>
      <c r="O4001" s="49" t="str">
        <f>VLOOKUP(B4001,'Список DKV от ЮТД'!$A$1:$S$10000,19,FALSE)</f>
        <v>blocked</v>
      </c>
      <c r="P4001" s="49" t="str">
        <f>VLOOKUP(B4001,'Список DKV от ЮТД'!$A$1:$S$10000,16,FALSE)</f>
        <v>430802838</v>
      </c>
      <c r="Q4001" s="49"/>
    </row>
    <row r="4002" spans="1:17" x14ac:dyDescent="0.2">
      <c r="A4002" s="28">
        <v>4000</v>
      </c>
      <c r="B4002" s="34">
        <v>19431002377</v>
      </c>
      <c r="C4002" s="47">
        <v>44144</v>
      </c>
      <c r="E4002" s="47">
        <v>44144</v>
      </c>
      <c r="F4002" s="28" t="s">
        <v>18</v>
      </c>
      <c r="H4002" s="42">
        <v>44148</v>
      </c>
      <c r="I4002" s="28" t="str">
        <f>VLOOKUP(B4002,'Список DKV от ЮТД'!$A$1:$S$10000,15,FALSE)</f>
        <v>2411/3218</v>
      </c>
      <c r="J4002" s="28" t="s">
        <v>22</v>
      </c>
      <c r="K4002" s="38" t="str">
        <f>VLOOKUP(B4002,'Список DKV от ЮТД'!$A$1:$M$10000,13,FALSE)</f>
        <v>4</v>
      </c>
      <c r="L4002" s="28" t="str">
        <f>VLOOKUP(B4002,'Список DKV от ЮТД'!$A$1:$S$10000,14,FALSE)</f>
        <v>34GH4242</v>
      </c>
      <c r="M4002" s="49" t="str">
        <f>VLOOKUP(B4002,'Список DKV от ЮТД'!$A$1:$M$10000,10,FALSE)</f>
        <v>704310*******9681</v>
      </c>
      <c r="N4002" s="49" t="str">
        <f>VLOOKUP(B4002,'Список DKV от ЮТД'!$A$1:$S$10000,18,FALSE)</f>
        <v/>
      </c>
      <c r="O4002" s="49" t="str">
        <f>VLOOKUP(B4002,'Список DKV от ЮТД'!$A$1:$S$10000,19,FALSE)</f>
        <v/>
      </c>
      <c r="P4002" s="49" t="str">
        <f>VLOOKUP(B4002,'Список DKV от ЮТД'!$A$1:$S$10000,16,FALSE)</f>
        <v>430802829</v>
      </c>
      <c r="Q4002" s="49"/>
    </row>
    <row r="4003" spans="1:17" x14ac:dyDescent="0.2">
      <c r="A4003" s="28">
        <v>4001</v>
      </c>
      <c r="B4003" s="34">
        <v>19431002997</v>
      </c>
      <c r="C4003" s="47">
        <v>44144</v>
      </c>
      <c r="E4003" s="47">
        <v>44144</v>
      </c>
      <c r="F4003" s="28" t="s">
        <v>18</v>
      </c>
      <c r="H4003" s="42">
        <v>44148</v>
      </c>
      <c r="I4003" s="28" t="str">
        <f>VLOOKUP(B4003,'Список DKV от ЮТД'!$A$1:$S$10000,15,FALSE)</f>
        <v>2411/3219</v>
      </c>
      <c r="J4003" s="28" t="s">
        <v>22</v>
      </c>
      <c r="K4003" s="38" t="str">
        <f>VLOOKUP(B4003,'Список DKV от ЮТД'!$A$1:$M$10000,13,FALSE)</f>
        <v>4</v>
      </c>
      <c r="L4003" s="28" t="str">
        <f>VLOOKUP(B4003,'Список DKV от ЮТД'!$A$1:$S$10000,14,FALSE)</f>
        <v>34DJZ981</v>
      </c>
      <c r="M4003" s="49" t="str">
        <f>VLOOKUP(B4003,'Список DKV от ЮТД'!$A$1:$M$10000,10,FALSE)</f>
        <v>704310*******0417</v>
      </c>
      <c r="N4003" s="49" t="str">
        <f>VLOOKUP(B4003,'Список DKV от ЮТД'!$A$1:$S$10000,18,FALSE)</f>
        <v>expired</v>
      </c>
      <c r="O4003" s="49" t="str">
        <f>VLOOKUP(B4003,'Список DKV от ЮТД'!$A$1:$S$10000,19,FALSE)</f>
        <v>blocked</v>
      </c>
      <c r="P4003" s="49" t="str">
        <f>VLOOKUP(B4003,'Список DKV от ЮТД'!$A$1:$S$10000,16,FALSE)</f>
        <v>430802891</v>
      </c>
      <c r="Q4003" s="49"/>
    </row>
    <row r="4004" spans="1:17" x14ac:dyDescent="0.2">
      <c r="A4004" s="28">
        <v>4002</v>
      </c>
      <c r="B4004" s="34">
        <v>19431002781</v>
      </c>
      <c r="C4004" s="47">
        <v>44144</v>
      </c>
      <c r="E4004" s="47">
        <v>44144</v>
      </c>
      <c r="F4004" s="28" t="s">
        <v>18</v>
      </c>
      <c r="H4004" s="42">
        <v>44148</v>
      </c>
      <c r="I4004" s="28" t="str">
        <f>VLOOKUP(B4004,'Список DKV от ЮТД'!$A$1:$S$10000,15,FALSE)</f>
        <v>2411/3220</v>
      </c>
      <c r="J4004" s="28" t="s">
        <v>22</v>
      </c>
      <c r="K4004" s="38" t="str">
        <f>VLOOKUP(B4004,'Список DKV от ЮТД'!$A$1:$M$10000,13,FALSE)</f>
        <v>4</v>
      </c>
      <c r="L4004" s="28" t="str">
        <f>VLOOKUP(B4004,'Список DKV от ЮТД'!$A$1:$S$10000,14,FALSE)</f>
        <v>34DKE212</v>
      </c>
      <c r="M4004" s="49" t="str">
        <f>VLOOKUP(B4004,'Список DKV от ЮТД'!$A$1:$M$10000,10,FALSE)</f>
        <v>704310*******7324</v>
      </c>
      <c r="N4004" s="49" t="str">
        <f>VLOOKUP(B4004,'Список DKV от ЮТД'!$A$1:$S$10000,18,FALSE)</f>
        <v/>
      </c>
      <c r="O4004" s="49" t="str">
        <f>VLOOKUP(B4004,'Список DKV от ЮТД'!$A$1:$S$10000,19,FALSE)</f>
        <v/>
      </c>
      <c r="P4004" s="49" t="str">
        <f>VLOOKUP(B4004,'Список DKV от ЮТД'!$A$1:$S$10000,16,FALSE)</f>
        <v>430802870</v>
      </c>
      <c r="Q4004" s="49"/>
    </row>
    <row r="4005" spans="1:17" x14ac:dyDescent="0.2">
      <c r="A4005" s="28">
        <v>4003</v>
      </c>
      <c r="B4005" s="34">
        <v>19431001452</v>
      </c>
      <c r="C4005" s="47">
        <v>44144</v>
      </c>
      <c r="E4005" s="47">
        <v>44144</v>
      </c>
      <c r="F4005" s="28" t="s">
        <v>20</v>
      </c>
      <c r="H4005" s="42">
        <v>44148</v>
      </c>
      <c r="I4005" s="28" t="str">
        <f>VLOOKUP(B4005,'Список DKV от ЮТД'!$A$1:$S$10000,15,FALSE)</f>
        <v>2412/642</v>
      </c>
      <c r="J4005" s="28" t="s">
        <v>22</v>
      </c>
      <c r="K4005" s="38" t="str">
        <f>VLOOKUP(B4005,'Список DKV от ЮТД'!$A$1:$M$10000,13,FALSE)</f>
        <v>4</v>
      </c>
      <c r="L4005" s="28" t="str">
        <f>VLOOKUP(B4005,'Список DKV от ЮТД'!$A$1:$S$10000,14,FALSE)</f>
        <v>34CYA010</v>
      </c>
      <c r="M4005" s="49" t="str">
        <f>VLOOKUP(B4005,'Список DKV от ЮТД'!$A$1:$M$10000,10,FALSE)</f>
        <v>704310*******2559</v>
      </c>
      <c r="N4005" s="49" t="str">
        <f>VLOOKUP(B4005,'Список DKV от ЮТД'!$A$1:$S$10000,18,FALSE)</f>
        <v/>
      </c>
      <c r="O4005" s="49" t="str">
        <f>VLOOKUP(B4005,'Список DKV от ЮТД'!$A$1:$S$10000,19,FALSE)</f>
        <v/>
      </c>
      <c r="P4005" s="49" t="str">
        <f>VLOOKUP(B4005,'Список DKV от ЮТД'!$A$1:$S$10000,16,FALSE)</f>
        <v>430802737</v>
      </c>
      <c r="Q4005" s="49"/>
    </row>
    <row r="4006" spans="1:17" x14ac:dyDescent="0.2">
      <c r="A4006" s="28">
        <v>4004</v>
      </c>
      <c r="B4006" s="34">
        <v>19440695989</v>
      </c>
      <c r="C4006" s="47">
        <v>43896</v>
      </c>
      <c r="E4006" s="47">
        <v>43896</v>
      </c>
      <c r="F4006" s="28" t="s">
        <v>21</v>
      </c>
      <c r="H4006" s="42">
        <v>44148</v>
      </c>
      <c r="I4006" s="28" t="str">
        <f>VLOOKUP(B4006,'Список DKV от ЮТД'!$A$1:$S$10000,15,FALSE)</f>
        <v>2414/70</v>
      </c>
      <c r="J4006" s="28" t="s">
        <v>22</v>
      </c>
      <c r="K4006" s="38" t="str">
        <f>VLOOKUP(B4006,'Список DKV от ЮТД'!$A$1:$M$10000,13,FALSE)</f>
        <v>4</v>
      </c>
      <c r="L4006" s="28" t="str">
        <f>VLOOKUP(B4006,'Список DKV от ЮТД'!$A$1:$S$10000,14,FALSE)</f>
        <v>KA763JK</v>
      </c>
      <c r="M4006" s="49" t="str">
        <f>VLOOKUP(B4006,'Список DKV от ЮТД'!$A$1:$M$10000,10,FALSE)</f>
        <v>704310*******2117</v>
      </c>
      <c r="N4006" s="49" t="str">
        <f>VLOOKUP(B4006,'Список DKV от ЮТД'!$A$1:$S$10000,18,FALSE)</f>
        <v/>
      </c>
      <c r="O4006" s="49" t="str">
        <f>VLOOKUP(B4006,'Список DKV от ЮТД'!$A$1:$S$10000,19,FALSE)</f>
        <v/>
      </c>
      <c r="P4006" s="49" t="str">
        <f>VLOOKUP(B4006,'Список DKV от ЮТД'!$A$1:$S$10000,16,FALSE)</f>
        <v>431034334</v>
      </c>
      <c r="Q4006" s="49"/>
    </row>
    <row r="4007" spans="1:17" x14ac:dyDescent="0.2">
      <c r="A4007" s="28">
        <v>4005</v>
      </c>
      <c r="B4007" s="34">
        <v>19431002864</v>
      </c>
      <c r="C4007" s="47">
        <v>44144</v>
      </c>
      <c r="E4007" s="47">
        <v>44144</v>
      </c>
      <c r="F4007" s="28" t="s">
        <v>18</v>
      </c>
      <c r="H4007" s="42">
        <v>44149</v>
      </c>
      <c r="I4007" s="28" t="str">
        <f>VLOOKUP(B4007,'Список DKV от ЮТД'!$A$1:$S$10000,15,FALSE)</f>
        <v>2411/3221</v>
      </c>
      <c r="J4007" s="28" t="s">
        <v>22</v>
      </c>
      <c r="K4007" s="38" t="str">
        <f>VLOOKUP(B4007,'Список DKV от ЮТД'!$A$1:$M$10000,13,FALSE)</f>
        <v>4</v>
      </c>
      <c r="L4007" s="28" t="str">
        <f>VLOOKUP(B4007,'Список DKV от ЮТД'!$A$1:$S$10000,14,FALSE)</f>
        <v>81BG187</v>
      </c>
      <c r="M4007" s="49" t="str">
        <f>VLOOKUP(B4007,'Список DKV от ЮТД'!$A$1:$M$10000,10,FALSE)</f>
        <v>704310*******2752</v>
      </c>
      <c r="N4007" s="49" t="str">
        <f>VLOOKUP(B4007,'Список DKV от ЮТД'!$A$1:$S$10000,18,FALSE)</f>
        <v/>
      </c>
      <c r="O4007" s="49" t="str">
        <f>VLOOKUP(B4007,'Список DKV от ЮТД'!$A$1:$S$10000,19,FALSE)</f>
        <v/>
      </c>
      <c r="P4007" s="49" t="str">
        <f>VLOOKUP(B4007,'Список DKV от ЮТД'!$A$1:$S$10000,16,FALSE)</f>
        <v>430802878</v>
      </c>
      <c r="Q4007" s="49"/>
    </row>
    <row r="4008" spans="1:17" x14ac:dyDescent="0.2">
      <c r="A4008" s="28">
        <v>4006</v>
      </c>
      <c r="B4008" s="34">
        <v>19431002823</v>
      </c>
      <c r="C4008" s="47">
        <v>44144</v>
      </c>
      <c r="E4008" s="47">
        <v>44144</v>
      </c>
      <c r="F4008" s="28" t="s">
        <v>18</v>
      </c>
      <c r="H4008" s="42">
        <v>44149</v>
      </c>
      <c r="I4008" s="28" t="str">
        <f>VLOOKUP(B4008,'Список DKV от ЮТД'!$A$1:$S$10000,15,FALSE)</f>
        <v>2411/3222</v>
      </c>
      <c r="J4008" s="28" t="s">
        <v>22</v>
      </c>
      <c r="K4008" s="38" t="str">
        <f>VLOOKUP(B4008,'Список DKV от ЮТД'!$A$1:$M$10000,13,FALSE)</f>
        <v>4</v>
      </c>
      <c r="L4008" s="28" t="str">
        <f>VLOOKUP(B4008,'Список DKV от ЮТД'!$A$1:$S$10000,14,FALSE)</f>
        <v>16AGL228</v>
      </c>
      <c r="M4008" s="49" t="str">
        <f>VLOOKUP(B4008,'Список DKV от ЮТД'!$A$1:$M$10000,10,FALSE)</f>
        <v>704310*******5902</v>
      </c>
      <c r="N4008" s="49" t="str">
        <f>VLOOKUP(B4008,'Список DKV от ЮТД'!$A$1:$S$10000,18,FALSE)</f>
        <v/>
      </c>
      <c r="O4008" s="49" t="str">
        <f>VLOOKUP(B4008,'Список DKV от ЮТД'!$A$1:$S$10000,19,FALSE)</f>
        <v/>
      </c>
      <c r="P4008" s="49" t="str">
        <f>VLOOKUP(B4008,'Список DKV от ЮТД'!$A$1:$S$10000,16,FALSE)</f>
        <v>430802874</v>
      </c>
      <c r="Q4008" s="49"/>
    </row>
    <row r="4009" spans="1:17" x14ac:dyDescent="0.2">
      <c r="A4009" s="28">
        <v>4007</v>
      </c>
      <c r="B4009" s="34">
        <v>19431002740</v>
      </c>
      <c r="C4009" s="47">
        <v>44144</v>
      </c>
      <c r="E4009" s="47">
        <v>44144</v>
      </c>
      <c r="F4009" s="28" t="s">
        <v>18</v>
      </c>
      <c r="H4009" s="42">
        <v>44149</v>
      </c>
      <c r="I4009" s="28" t="str">
        <f>VLOOKUP(B4009,'Список DKV от ЮТД'!$A$1:$S$10000,15,FALSE)</f>
        <v>2411/3223</v>
      </c>
      <c r="J4009" s="28" t="s">
        <v>22</v>
      </c>
      <c r="K4009" s="38" t="str">
        <f>VLOOKUP(B4009,'Список DKV от ЮТД'!$A$1:$M$10000,13,FALSE)</f>
        <v>4</v>
      </c>
      <c r="L4009" s="28" t="str">
        <f>VLOOKUP(B4009,'Список DKV от ЮТД'!$A$1:$S$10000,14,FALSE)</f>
        <v>07GTV80</v>
      </c>
      <c r="M4009" s="49" t="str">
        <f>VLOOKUP(B4009,'Список DKV от ЮТД'!$A$1:$M$10000,10,FALSE)</f>
        <v>704310*******7745</v>
      </c>
      <c r="N4009" s="49" t="str">
        <f>VLOOKUP(B4009,'Список DKV от ЮТД'!$A$1:$S$10000,18,FALSE)</f>
        <v/>
      </c>
      <c r="O4009" s="49" t="str">
        <f>VLOOKUP(B4009,'Список DKV от ЮТД'!$A$1:$S$10000,19,FALSE)</f>
        <v/>
      </c>
      <c r="P4009" s="49" t="str">
        <f>VLOOKUP(B4009,'Список DKV от ЮТД'!$A$1:$S$10000,16,FALSE)</f>
        <v>430802866</v>
      </c>
      <c r="Q4009" s="49"/>
    </row>
    <row r="4010" spans="1:17" x14ac:dyDescent="0.2">
      <c r="A4010" s="28">
        <v>4008</v>
      </c>
      <c r="B4010" s="34">
        <v>19431002906</v>
      </c>
      <c r="C4010" s="47">
        <v>44144</v>
      </c>
      <c r="E4010" s="47">
        <v>44144</v>
      </c>
      <c r="F4010" s="28" t="s">
        <v>18</v>
      </c>
      <c r="H4010" s="42">
        <v>44149</v>
      </c>
      <c r="I4010" s="28" t="str">
        <f>VLOOKUP(B4010,'Список DKV от ЮТД'!$A$1:$S$10000,15,FALSE)</f>
        <v>2411/3224</v>
      </c>
      <c r="J4010" s="28" t="s">
        <v>22</v>
      </c>
      <c r="K4010" s="38" t="str">
        <f>VLOOKUP(B4010,'Список DKV от ЮТД'!$A$1:$M$10000,13,FALSE)</f>
        <v>4</v>
      </c>
      <c r="L4010" s="28" t="str">
        <f>VLOOKUP(B4010,'Список DKV от ЮТД'!$A$1:$S$10000,14,FALSE)</f>
        <v>06JUP58</v>
      </c>
      <c r="M4010" s="49" t="str">
        <f>VLOOKUP(B4010,'Список DKV от ЮТД'!$A$1:$M$10000,10,FALSE)</f>
        <v>704310*******0440</v>
      </c>
      <c r="N4010" s="49" t="str">
        <f>VLOOKUP(B4010,'Список DKV от ЮТД'!$A$1:$S$10000,18,FALSE)</f>
        <v/>
      </c>
      <c r="O4010" s="49" t="str">
        <f>VLOOKUP(B4010,'Список DKV от ЮТД'!$A$1:$S$10000,19,FALSE)</f>
        <v/>
      </c>
      <c r="P4010" s="49" t="str">
        <f>VLOOKUP(B4010,'Список DKV от ЮТД'!$A$1:$S$10000,16,FALSE)</f>
        <v>430802882</v>
      </c>
      <c r="Q4010" s="49"/>
    </row>
    <row r="4011" spans="1:17" x14ac:dyDescent="0.2">
      <c r="A4011" s="28">
        <v>4009</v>
      </c>
      <c r="B4011" s="34">
        <v>19431002666</v>
      </c>
      <c r="C4011" s="47">
        <v>44144</v>
      </c>
      <c r="E4011" s="47">
        <v>44144</v>
      </c>
      <c r="F4011" s="28" t="s">
        <v>18</v>
      </c>
      <c r="H4011" s="42">
        <v>44149</v>
      </c>
      <c r="I4011" s="28" t="str">
        <f>VLOOKUP(B4011,'Список DKV от ЮТД'!$A$1:$S$10000,15,FALSE)</f>
        <v>2411/3225</v>
      </c>
      <c r="J4011" s="28" t="s">
        <v>22</v>
      </c>
      <c r="K4011" s="38" t="str">
        <f>VLOOKUP(B4011,'Список DKV от ЮТД'!$A$1:$M$10000,13,FALSE)</f>
        <v>4</v>
      </c>
      <c r="L4011" s="28" t="str">
        <f>VLOOKUP(B4011,'Список DKV от ЮТД'!$A$1:$S$10000,14,FALSE)</f>
        <v>34DJZ482</v>
      </c>
      <c r="M4011" s="49" t="str">
        <f>VLOOKUP(B4011,'Список DKV от ЮТД'!$A$1:$M$10000,10,FALSE)</f>
        <v>704310*******0367</v>
      </c>
      <c r="N4011" s="49" t="str">
        <f>VLOOKUP(B4011,'Список DKV от ЮТД'!$A$1:$S$10000,18,FALSE)</f>
        <v>expired</v>
      </c>
      <c r="O4011" s="49" t="str">
        <f>VLOOKUP(B4011,'Список DKV от ЮТД'!$A$1:$S$10000,19,FALSE)</f>
        <v>blocked</v>
      </c>
      <c r="P4011" s="49" t="str">
        <f>VLOOKUP(B4011,'Список DKV от ЮТД'!$A$1:$S$10000,16,FALSE)</f>
        <v>430802858</v>
      </c>
      <c r="Q4011" s="49"/>
    </row>
    <row r="4012" spans="1:17" x14ac:dyDescent="0.2">
      <c r="A4012" s="28">
        <v>4010</v>
      </c>
      <c r="B4012" s="34">
        <v>19431002708</v>
      </c>
      <c r="C4012" s="47">
        <v>44144</v>
      </c>
      <c r="E4012" s="47">
        <v>44144</v>
      </c>
      <c r="F4012" s="28" t="s">
        <v>18</v>
      </c>
      <c r="H4012" s="42">
        <v>44149</v>
      </c>
      <c r="I4012" s="28" t="str">
        <f>VLOOKUP(B4012,'Список DKV от ЮТД'!$A$1:$S$10000,15,FALSE)</f>
        <v>2411/3226</v>
      </c>
      <c r="J4012" s="28" t="s">
        <v>22</v>
      </c>
      <c r="K4012" s="38" t="str">
        <f>VLOOKUP(B4012,'Список DKV от ЮТД'!$A$1:$M$10000,13,FALSE)</f>
        <v>4</v>
      </c>
      <c r="L4012" s="28" t="str">
        <f>VLOOKUP(B4012,'Список DKV от ЮТД'!$A$1:$S$10000,14,FALSE)</f>
        <v>PB1968TT</v>
      </c>
      <c r="M4012" s="49" t="str">
        <f>VLOOKUP(B4012,'Список DKV от ЮТД'!$A$1:$M$10000,10,FALSE)</f>
        <v>704310*******5016</v>
      </c>
      <c r="N4012" s="49" t="str">
        <f>VLOOKUP(B4012,'Список DKV от ЮТД'!$A$1:$S$10000,18,FALSE)</f>
        <v>expired</v>
      </c>
      <c r="O4012" s="49" t="str">
        <f>VLOOKUP(B4012,'Список DKV от ЮТД'!$A$1:$S$10000,19,FALSE)</f>
        <v>blocked</v>
      </c>
      <c r="P4012" s="49" t="str">
        <f>VLOOKUP(B4012,'Список DKV от ЮТД'!$A$1:$S$10000,16,FALSE)</f>
        <v>430802862</v>
      </c>
      <c r="Q4012" s="49"/>
    </row>
    <row r="4013" spans="1:17" x14ac:dyDescent="0.2">
      <c r="A4013" s="28">
        <v>4011</v>
      </c>
      <c r="B4013" s="34">
        <v>19431002583</v>
      </c>
      <c r="C4013" s="47">
        <v>44144</v>
      </c>
      <c r="E4013" s="47">
        <v>44144</v>
      </c>
      <c r="F4013" s="28" t="s">
        <v>18</v>
      </c>
      <c r="H4013" s="42">
        <v>44149</v>
      </c>
      <c r="I4013" s="28" t="str">
        <f>VLOOKUP(B4013,'Список DKV от ЮТД'!$A$1:$S$10000,15,FALSE)</f>
        <v>2411/3227</v>
      </c>
      <c r="J4013" s="28" t="s">
        <v>22</v>
      </c>
      <c r="K4013" s="38" t="str">
        <f>VLOOKUP(B4013,'Список DKV от ЮТД'!$A$1:$M$10000,13,FALSE)</f>
        <v>4</v>
      </c>
      <c r="L4013" s="28" t="str">
        <f>VLOOKUP(B4013,'Список DKV от ЮТД'!$A$1:$S$10000,14,FALSE)</f>
        <v>34PJ1019</v>
      </c>
      <c r="M4013" s="49" t="str">
        <f>VLOOKUP(B4013,'Список DKV от ЮТД'!$A$1:$M$10000,10,FALSE)</f>
        <v>704310*******3112</v>
      </c>
      <c r="N4013" s="49" t="str">
        <f>VLOOKUP(B4013,'Список DKV от ЮТД'!$A$1:$S$10000,18,FALSE)</f>
        <v/>
      </c>
      <c r="O4013" s="49" t="str">
        <f>VLOOKUP(B4013,'Список DKV от ЮТД'!$A$1:$S$10000,19,FALSE)</f>
        <v/>
      </c>
      <c r="P4013" s="49" t="str">
        <f>VLOOKUP(B4013,'Список DKV от ЮТД'!$A$1:$S$10000,16,FALSE)</f>
        <v>430802850</v>
      </c>
      <c r="Q4013" s="49"/>
    </row>
    <row r="4014" spans="1:17" x14ac:dyDescent="0.2">
      <c r="A4014" s="28">
        <v>4012</v>
      </c>
      <c r="B4014" s="34">
        <v>19431002625</v>
      </c>
      <c r="C4014" s="47">
        <v>44144</v>
      </c>
      <c r="E4014" s="47">
        <v>44144</v>
      </c>
      <c r="F4014" s="28" t="s">
        <v>18</v>
      </c>
      <c r="H4014" s="42">
        <v>44149</v>
      </c>
      <c r="I4014" s="28" t="str">
        <f>VLOOKUP(B4014,'Список DKV от ЮТД'!$A$1:$S$10000,15,FALSE)</f>
        <v>2411/3228</v>
      </c>
      <c r="J4014" s="28" t="s">
        <v>22</v>
      </c>
      <c r="K4014" s="38" t="str">
        <f>VLOOKUP(B4014,'Список DKV от ЮТД'!$A$1:$M$10000,13,FALSE)</f>
        <v>4</v>
      </c>
      <c r="L4014" s="28" t="str">
        <f>VLOOKUP(B4014,'Список DKV от ЮТД'!$A$1:$S$10000,14,FALSE)</f>
        <v>35HA8808</v>
      </c>
      <c r="M4014" s="49" t="str">
        <f>VLOOKUP(B4014,'Список DKV от ЮТД'!$A$1:$M$10000,10,FALSE)</f>
        <v>704310*******2283</v>
      </c>
      <c r="N4014" s="49" t="str">
        <f>VLOOKUP(B4014,'Список DKV от ЮТД'!$A$1:$S$10000,18,FALSE)</f>
        <v/>
      </c>
      <c r="O4014" s="49" t="str">
        <f>VLOOKUP(B4014,'Список DKV от ЮТД'!$A$1:$S$10000,19,FALSE)</f>
        <v/>
      </c>
      <c r="P4014" s="49" t="str">
        <f>VLOOKUP(B4014,'Список DKV от ЮТД'!$A$1:$S$10000,16,FALSE)</f>
        <v>430802854</v>
      </c>
      <c r="Q4014" s="49"/>
    </row>
    <row r="4015" spans="1:17" x14ac:dyDescent="0.2">
      <c r="A4015" s="28">
        <v>4013</v>
      </c>
      <c r="B4015" s="34">
        <v>19431002500</v>
      </c>
      <c r="C4015" s="47">
        <v>44144</v>
      </c>
      <c r="E4015" s="47">
        <v>44144</v>
      </c>
      <c r="F4015" s="28" t="s">
        <v>18</v>
      </c>
      <c r="H4015" s="42">
        <v>44149</v>
      </c>
      <c r="I4015" s="28" t="str">
        <f>VLOOKUP(B4015,'Список DKV от ЮТД'!$A$1:$S$10000,15,FALSE)</f>
        <v>2411/3229</v>
      </c>
      <c r="J4015" s="28" t="s">
        <v>22</v>
      </c>
      <c r="K4015" s="38" t="str">
        <f>VLOOKUP(B4015,'Список DKV от ЮТД'!$A$1:$M$10000,13,FALSE)</f>
        <v>4</v>
      </c>
      <c r="L4015" s="28" t="str">
        <f>VLOOKUP(B4015,'Список DKV от ЮТД'!$A$1:$S$10000,14,FALSE)</f>
        <v>34DL5877</v>
      </c>
      <c r="M4015" s="49" t="str">
        <f>VLOOKUP(B4015,'Список DKV от ЮТД'!$A$1:$M$10000,10,FALSE)</f>
        <v>704310*******9127</v>
      </c>
      <c r="N4015" s="49" t="str">
        <f>VLOOKUP(B4015,'Список DKV от ЮТД'!$A$1:$S$10000,18,FALSE)</f>
        <v/>
      </c>
      <c r="O4015" s="49" t="str">
        <f>VLOOKUP(B4015,'Список DKV от ЮТД'!$A$1:$S$10000,19,FALSE)</f>
        <v/>
      </c>
      <c r="P4015" s="49" t="str">
        <f>VLOOKUP(B4015,'Список DKV от ЮТД'!$A$1:$S$10000,16,FALSE)</f>
        <v>430802842</v>
      </c>
      <c r="Q4015" s="49"/>
    </row>
    <row r="4016" spans="1:17" x14ac:dyDescent="0.2">
      <c r="A4016" s="28">
        <v>4014</v>
      </c>
      <c r="B4016" s="34">
        <v>19451122162</v>
      </c>
      <c r="C4016" s="47">
        <v>44132</v>
      </c>
      <c r="E4016" s="47">
        <v>44132</v>
      </c>
      <c r="F4016" s="28" t="s">
        <v>20</v>
      </c>
      <c r="H4016" s="42">
        <v>44149</v>
      </c>
      <c r="I4016" s="28" t="str">
        <f>VLOOKUP(B4016,'Список DKV от ЮТД'!$A$1:$S$10000,15,FALSE)</f>
        <v>2412/643</v>
      </c>
      <c r="J4016" s="28" t="s">
        <v>22</v>
      </c>
      <c r="K4016" s="38" t="str">
        <f>VLOOKUP(B4016,'Список DKV от ЮТД'!$A$1:$M$10000,13,FALSE)</f>
        <v>4</v>
      </c>
      <c r="L4016" s="28" t="str">
        <f>VLOOKUP(B4016,'Список DKV от ЮТД'!$A$1:$S$10000,14,FALSE)</f>
        <v>TE1111NK</v>
      </c>
      <c r="M4016" s="49" t="str">
        <f>VLOOKUP(B4016,'Список DKV от ЮТД'!$A$1:$M$10000,10,FALSE)</f>
        <v>704310*******6508</v>
      </c>
      <c r="N4016" s="49" t="str">
        <f>VLOOKUP(B4016,'Список DKV от ЮТД'!$A$1:$S$10000,18,FALSE)</f>
        <v/>
      </c>
      <c r="O4016" s="49" t="str">
        <f>VLOOKUP(B4016,'Список DKV от ЮТД'!$A$1:$S$10000,19,FALSE)</f>
        <v/>
      </c>
      <c r="P4016" s="49" t="str">
        <f>VLOOKUP(B4016,'Список DKV от ЮТД'!$A$1:$S$10000,16,FALSE)</f>
        <v>431339096</v>
      </c>
      <c r="Q4016" s="49"/>
    </row>
    <row r="4017" spans="1:17" x14ac:dyDescent="0.2">
      <c r="A4017" s="28">
        <v>4015</v>
      </c>
      <c r="B4017" s="34">
        <v>19440800332</v>
      </c>
      <c r="C4017" s="47">
        <v>43896</v>
      </c>
      <c r="E4017" s="47">
        <v>43896</v>
      </c>
      <c r="F4017" s="28" t="s">
        <v>21</v>
      </c>
      <c r="H4017" s="42">
        <v>44149</v>
      </c>
      <c r="I4017" s="28" t="str">
        <f>VLOOKUP(B4017,'Список DKV от ЮТД'!$A$1:$S$10000,15,FALSE)</f>
        <v>2414/71</v>
      </c>
      <c r="J4017" s="28" t="s">
        <v>22</v>
      </c>
      <c r="K4017" s="38" t="str">
        <f>VLOOKUP(B4017,'Список DKV от ЮТД'!$A$1:$M$10000,13,FALSE)</f>
        <v>4</v>
      </c>
      <c r="L4017" s="28" t="str">
        <f>VLOOKUP(B4017,'Список DKV от ЮТД'!$A$1:$S$10000,14,FALSE)</f>
        <v>H496KT60</v>
      </c>
      <c r="M4017" s="49" t="str">
        <f>VLOOKUP(B4017,'Список DKV от ЮТД'!$A$1:$M$10000,10,FALSE)</f>
        <v>704310*******2994</v>
      </c>
      <c r="N4017" s="49" t="str">
        <f>VLOOKUP(B4017,'Список DKV от ЮТД'!$A$1:$S$10000,18,FALSE)</f>
        <v/>
      </c>
      <c r="O4017" s="49" t="str">
        <f>VLOOKUP(B4017,'Список DKV от ЮТД'!$A$1:$S$10000,19,FALSE)</f>
        <v/>
      </c>
      <c r="P4017" s="49" t="str">
        <f>VLOOKUP(B4017,'Список DKV от ЮТД'!$A$1:$S$10000,16,FALSE)</f>
        <v>431044769</v>
      </c>
      <c r="Q4017" s="49"/>
    </row>
    <row r="4018" spans="1:17" x14ac:dyDescent="0.2">
      <c r="A4018" s="28">
        <v>4016</v>
      </c>
      <c r="B4018" s="34">
        <v>19440695054</v>
      </c>
      <c r="C4018" s="47">
        <v>43896</v>
      </c>
      <c r="E4018" s="47">
        <v>43896</v>
      </c>
      <c r="F4018" s="28" t="s">
        <v>21</v>
      </c>
      <c r="H4018" s="42">
        <v>44149</v>
      </c>
      <c r="I4018" s="28" t="str">
        <f>VLOOKUP(B4018,'Список DKV от ЮТД'!$A$1:$S$10000,15,FALSE)</f>
        <v>2414/72</v>
      </c>
      <c r="J4018" s="28" t="s">
        <v>22</v>
      </c>
      <c r="K4018" s="38" t="str">
        <f>VLOOKUP(B4018,'Список DKV от ЮТД'!$A$1:$M$10000,13,FALSE)</f>
        <v>4</v>
      </c>
      <c r="L4018" s="28" t="str">
        <f>VLOOKUP(B4018,'Список DKV от ЮТД'!$A$1:$S$10000,14,FALSE)</f>
        <v>X939KC60</v>
      </c>
      <c r="M4018" s="49" t="str">
        <f>VLOOKUP(B4018,'Список DKV от ЮТД'!$A$1:$M$10000,10,FALSE)</f>
        <v>704310*******9495</v>
      </c>
      <c r="N4018" s="49" t="str">
        <f>VLOOKUP(B4018,'Список DKV от ЮТД'!$A$1:$S$10000,18,FALSE)</f>
        <v/>
      </c>
      <c r="O4018" s="49" t="str">
        <f>VLOOKUP(B4018,'Список DKV от ЮТД'!$A$1:$S$10000,19,FALSE)</f>
        <v/>
      </c>
      <c r="P4018" s="49" t="str">
        <f>VLOOKUP(B4018,'Список DKV от ЮТД'!$A$1:$S$10000,16,FALSE)</f>
        <v>431034241</v>
      </c>
      <c r="Q4018" s="49"/>
    </row>
    <row r="4019" spans="1:17" x14ac:dyDescent="0.2">
      <c r="A4019" s="28">
        <v>4017</v>
      </c>
      <c r="B4019" s="34">
        <v>19431002542</v>
      </c>
      <c r="C4019" s="47">
        <v>44144</v>
      </c>
      <c r="E4019" s="47">
        <v>44144</v>
      </c>
      <c r="F4019" s="28" t="s">
        <v>18</v>
      </c>
      <c r="H4019" s="42">
        <v>44150</v>
      </c>
      <c r="I4019" s="28" t="str">
        <f>VLOOKUP(B4019,'Список DKV от ЮТД'!$A$1:$S$10000,15,FALSE)</f>
        <v>2411/3230</v>
      </c>
      <c r="J4019" s="28" t="s">
        <v>22</v>
      </c>
      <c r="K4019" s="38" t="str">
        <f>VLOOKUP(B4019,'Список DKV от ЮТД'!$A$1:$M$10000,13,FALSE)</f>
        <v>4</v>
      </c>
      <c r="L4019" s="28" t="str">
        <f>VLOOKUP(B4019,'Список DKV от ЮТД'!$A$1:$S$10000,14,FALSE)</f>
        <v>14GA868</v>
      </c>
      <c r="M4019" s="49" t="str">
        <f>VLOOKUP(B4019,'Список DKV от ЮТД'!$A$1:$M$10000,10,FALSE)</f>
        <v>704310*******0959</v>
      </c>
      <c r="N4019" s="49" t="str">
        <f>VLOOKUP(B4019,'Список DKV от ЮТД'!$A$1:$S$10000,18,FALSE)</f>
        <v/>
      </c>
      <c r="O4019" s="49" t="str">
        <f>VLOOKUP(B4019,'Список DKV от ЮТД'!$A$1:$S$10000,19,FALSE)</f>
        <v/>
      </c>
      <c r="P4019" s="49" t="str">
        <f>VLOOKUP(B4019,'Список DKV от ЮТД'!$A$1:$S$10000,16,FALSE)</f>
        <v>430802846</v>
      </c>
      <c r="Q4019" s="49"/>
    </row>
    <row r="4020" spans="1:17" x14ac:dyDescent="0.2">
      <c r="A4020" s="28">
        <v>4018</v>
      </c>
      <c r="B4020" s="34">
        <v>19431002948</v>
      </c>
      <c r="C4020" s="47">
        <v>44144</v>
      </c>
      <c r="E4020" s="47">
        <v>44144</v>
      </c>
      <c r="F4020" s="28" t="s">
        <v>18</v>
      </c>
      <c r="H4020" s="42">
        <v>44150</v>
      </c>
      <c r="I4020" s="28" t="str">
        <f>VLOOKUP(B4020,'Список DKV от ЮТД'!$A$1:$S$10000,15,FALSE)</f>
        <v>2411/3231</v>
      </c>
      <c r="J4020" s="28" t="s">
        <v>22</v>
      </c>
      <c r="K4020" s="38" t="str">
        <f>VLOOKUP(B4020,'Список DKV от ЮТД'!$A$1:$M$10000,13,FALSE)</f>
        <v>4</v>
      </c>
      <c r="L4020" s="28" t="str">
        <f>VLOOKUP(B4020,'Список DKV от ЮТД'!$A$1:$S$10000,14,FALSE)</f>
        <v>33CTA10</v>
      </c>
      <c r="M4020" s="49" t="str">
        <f>VLOOKUP(B4020,'Список DKV от ЮТД'!$A$1:$M$10000,10,FALSE)</f>
        <v>704310*******0394</v>
      </c>
      <c r="N4020" s="49" t="str">
        <f>VLOOKUP(B4020,'Список DKV от ЮТД'!$A$1:$S$10000,18,FALSE)</f>
        <v/>
      </c>
      <c r="O4020" s="49" t="str">
        <f>VLOOKUP(B4020,'Список DKV от ЮТД'!$A$1:$S$10000,19,FALSE)</f>
        <v/>
      </c>
      <c r="P4020" s="49" t="str">
        <f>VLOOKUP(B4020,'Список DKV от ЮТД'!$A$1:$S$10000,16,FALSE)</f>
        <v>430802886</v>
      </c>
      <c r="Q4020" s="49"/>
    </row>
    <row r="4021" spans="1:17" x14ac:dyDescent="0.2">
      <c r="A4021" s="28">
        <v>4019</v>
      </c>
      <c r="B4021" s="34">
        <v>19431003003</v>
      </c>
      <c r="C4021" s="47">
        <v>44144</v>
      </c>
      <c r="E4021" s="47">
        <v>44144</v>
      </c>
      <c r="F4021" s="28" t="s">
        <v>18</v>
      </c>
      <c r="H4021" s="42">
        <v>44150</v>
      </c>
      <c r="I4021" s="28" t="str">
        <f>VLOOKUP(B4021,'Список DKV от ЮТД'!$A$1:$S$10000,15,FALSE)</f>
        <v>2411/3232</v>
      </c>
      <c r="J4021" s="28" t="s">
        <v>22</v>
      </c>
      <c r="K4021" s="38" t="str">
        <f>VLOOKUP(B4021,'Список DKV от ЮТД'!$A$1:$M$10000,13,FALSE)</f>
        <v>4</v>
      </c>
      <c r="L4021" s="28" t="str">
        <f>VLOOKUP(B4021,'Список DKV от ЮТД'!$A$1:$S$10000,14,FALSE)</f>
        <v>06DH9677</v>
      </c>
      <c r="M4021" s="49" t="str">
        <f>VLOOKUP(B4021,'Список DKV от ЮТД'!$A$1:$M$10000,10,FALSE)</f>
        <v>704310*******0974</v>
      </c>
      <c r="N4021" s="49" t="str">
        <f>VLOOKUP(B4021,'Список DKV от ЮТД'!$A$1:$S$10000,18,FALSE)</f>
        <v/>
      </c>
      <c r="O4021" s="49" t="str">
        <f>VLOOKUP(B4021,'Список DKV от ЮТД'!$A$1:$S$10000,19,FALSE)</f>
        <v/>
      </c>
      <c r="P4021" s="49" t="str">
        <f>VLOOKUP(B4021,'Список DKV от ЮТД'!$A$1:$S$10000,16,FALSE)</f>
        <v>430802892</v>
      </c>
      <c r="Q4021" s="49"/>
    </row>
    <row r="4022" spans="1:17" x14ac:dyDescent="0.2">
      <c r="A4022" s="28">
        <v>4020</v>
      </c>
      <c r="B4022" s="34">
        <v>19431002021</v>
      </c>
      <c r="C4022" s="47">
        <v>44144</v>
      </c>
      <c r="E4022" s="47">
        <v>44144</v>
      </c>
      <c r="F4022" s="28" t="s">
        <v>18</v>
      </c>
      <c r="H4022" s="42">
        <v>44150</v>
      </c>
      <c r="I4022" s="28" t="str">
        <f>VLOOKUP(B4022,'Список DKV от ЮТД'!$A$1:$S$10000,15,FALSE)</f>
        <v>2411/3233</v>
      </c>
      <c r="J4022" s="28" t="s">
        <v>22</v>
      </c>
      <c r="K4022" s="38" t="str">
        <f>VLOOKUP(B4022,'Список DKV от ЮТД'!$A$1:$M$10000,13,FALSE)</f>
        <v>4</v>
      </c>
      <c r="L4022" s="28" t="str">
        <f>VLOOKUP(B4022,'Список DKV от ЮТД'!$A$1:$S$10000,14,FALSE)</f>
        <v>34DB4135</v>
      </c>
      <c r="M4022" s="49" t="str">
        <f>VLOOKUP(B4022,'Список DKV от ЮТД'!$A$1:$M$10000,10,FALSE)</f>
        <v>704310*******0948</v>
      </c>
      <c r="N4022" s="49" t="str">
        <f>VLOOKUP(B4022,'Список DKV от ЮТД'!$A$1:$S$10000,18,FALSE)</f>
        <v/>
      </c>
      <c r="O4022" s="49" t="str">
        <f>VLOOKUP(B4022,'Список DKV от ЮТД'!$A$1:$S$10000,19,FALSE)</f>
        <v/>
      </c>
      <c r="P4022" s="49" t="str">
        <f>VLOOKUP(B4022,'Список DKV от ЮТД'!$A$1:$S$10000,16,FALSE)</f>
        <v>430802794</v>
      </c>
      <c r="Q4022" s="49"/>
    </row>
    <row r="4023" spans="1:17" x14ac:dyDescent="0.2">
      <c r="A4023" s="28">
        <v>4021</v>
      </c>
      <c r="B4023" s="34">
        <v>19431002062</v>
      </c>
      <c r="C4023" s="47">
        <v>44144</v>
      </c>
      <c r="E4023" s="47">
        <v>44144</v>
      </c>
      <c r="F4023" s="28" t="s">
        <v>18</v>
      </c>
      <c r="H4023" s="42">
        <v>44150</v>
      </c>
      <c r="I4023" s="28" t="str">
        <f>VLOOKUP(B4023,'Список DKV от ЮТД'!$A$1:$S$10000,15,FALSE)</f>
        <v>2411/3234</v>
      </c>
      <c r="J4023" s="28" t="s">
        <v>22</v>
      </c>
      <c r="K4023" s="38" t="str">
        <f>VLOOKUP(B4023,'Список DKV от ЮТД'!$A$1:$M$10000,13,FALSE)</f>
        <v>4</v>
      </c>
      <c r="L4023" s="28" t="str">
        <f>VLOOKUP(B4023,'Список DKV от ЮТД'!$A$1:$S$10000,14,FALSE)</f>
        <v>34FL9969</v>
      </c>
      <c r="M4023" s="49" t="str">
        <f>VLOOKUP(B4023,'Список DKV от ЮТД'!$A$1:$M$10000,10,FALSE)</f>
        <v>704310*******1396</v>
      </c>
      <c r="N4023" s="49" t="str">
        <f>VLOOKUP(B4023,'Список DKV от ЮТД'!$A$1:$S$10000,18,FALSE)</f>
        <v/>
      </c>
      <c r="O4023" s="49" t="str">
        <f>VLOOKUP(B4023,'Список DKV от ЮТД'!$A$1:$S$10000,19,FALSE)</f>
        <v/>
      </c>
      <c r="P4023" s="49" t="str">
        <f>VLOOKUP(B4023,'Список DKV от ЮТД'!$A$1:$S$10000,16,FALSE)</f>
        <v>430802798</v>
      </c>
      <c r="Q4023" s="49"/>
    </row>
    <row r="4024" spans="1:17" x14ac:dyDescent="0.2">
      <c r="A4024" s="28">
        <v>4022</v>
      </c>
      <c r="B4024" s="34">
        <v>19431002104</v>
      </c>
      <c r="C4024" s="47">
        <v>44144</v>
      </c>
      <c r="E4024" s="47">
        <v>44144</v>
      </c>
      <c r="F4024" s="28" t="s">
        <v>18</v>
      </c>
      <c r="H4024" s="42">
        <v>44150</v>
      </c>
      <c r="I4024" s="28" t="str">
        <f>VLOOKUP(B4024,'Список DKV от ЮТД'!$A$1:$S$10000,15,FALSE)</f>
        <v>2411/3235</v>
      </c>
      <c r="J4024" s="28" t="s">
        <v>22</v>
      </c>
      <c r="K4024" s="38" t="str">
        <f>VLOOKUP(B4024,'Список DKV от ЮТД'!$A$1:$M$10000,13,FALSE)</f>
        <v>4</v>
      </c>
      <c r="L4024" s="28" t="str">
        <f>VLOOKUP(B4024,'Список DKV от ЮТД'!$A$1:$S$10000,14,FALSE)</f>
        <v>07GFZ78</v>
      </c>
      <c r="M4024" s="49" t="str">
        <f>VLOOKUP(B4024,'Список DKV от ЮТД'!$A$1:$M$10000,10,FALSE)</f>
        <v>704310*******0236</v>
      </c>
      <c r="N4024" s="49" t="str">
        <f>VLOOKUP(B4024,'Список DKV от ЮТД'!$A$1:$S$10000,18,FALSE)</f>
        <v/>
      </c>
      <c r="O4024" s="49" t="str">
        <f>VLOOKUP(B4024,'Список DKV от ЮТД'!$A$1:$S$10000,19,FALSE)</f>
        <v/>
      </c>
      <c r="P4024" s="49" t="str">
        <f>VLOOKUP(B4024,'Список DKV от ЮТД'!$A$1:$S$10000,16,FALSE)</f>
        <v>430802802</v>
      </c>
      <c r="Q4024" s="49"/>
    </row>
    <row r="4025" spans="1:17" x14ac:dyDescent="0.2">
      <c r="A4025" s="28">
        <v>4023</v>
      </c>
      <c r="B4025" s="34">
        <v>19431002146</v>
      </c>
      <c r="C4025" s="47">
        <v>44144</v>
      </c>
      <c r="E4025" s="47">
        <v>44144</v>
      </c>
      <c r="F4025" s="28" t="s">
        <v>18</v>
      </c>
      <c r="H4025" s="42">
        <v>44150</v>
      </c>
      <c r="I4025" s="28" t="str">
        <f>VLOOKUP(B4025,'Список DKV от ЮТД'!$A$1:$S$10000,15,FALSE)</f>
        <v>2411/3236</v>
      </c>
      <c r="J4025" s="28" t="s">
        <v>22</v>
      </c>
      <c r="K4025" s="38" t="str">
        <f>VLOOKUP(B4025,'Список DKV от ЮТД'!$A$1:$M$10000,13,FALSE)</f>
        <v>4</v>
      </c>
      <c r="L4025" s="28" t="str">
        <f>VLOOKUP(B4025,'Список DKV от ЮТД'!$A$1:$S$10000,14,FALSE)</f>
        <v>07MVK92</v>
      </c>
      <c r="M4025" s="49" t="str">
        <f>VLOOKUP(B4025,'Список DKV от ЮТД'!$A$1:$M$10000,10,FALSE)</f>
        <v>704310*******0400</v>
      </c>
      <c r="N4025" s="49" t="str">
        <f>VLOOKUP(B4025,'Список DKV от ЮТД'!$A$1:$S$10000,18,FALSE)</f>
        <v/>
      </c>
      <c r="O4025" s="49" t="str">
        <f>VLOOKUP(B4025,'Список DKV от ЮТД'!$A$1:$S$10000,19,FALSE)</f>
        <v/>
      </c>
      <c r="P4025" s="49" t="str">
        <f>VLOOKUP(B4025,'Список DKV от ЮТД'!$A$1:$S$10000,16,FALSE)</f>
        <v>430802806</v>
      </c>
      <c r="Q4025" s="49"/>
    </row>
    <row r="4026" spans="1:17" x14ac:dyDescent="0.2">
      <c r="A4026" s="28">
        <v>4024</v>
      </c>
      <c r="B4026" s="34">
        <v>19431002187</v>
      </c>
      <c r="C4026" s="47">
        <v>44144</v>
      </c>
      <c r="E4026" s="47">
        <v>44144</v>
      </c>
      <c r="F4026" s="28" t="s">
        <v>18</v>
      </c>
      <c r="H4026" s="42">
        <v>44150</v>
      </c>
      <c r="I4026" s="28" t="str">
        <f>VLOOKUP(B4026,'Список DKV от ЮТД'!$A$1:$S$10000,15,FALSE)</f>
        <v>2411/3237</v>
      </c>
      <c r="J4026" s="28" t="s">
        <v>22</v>
      </c>
      <c r="K4026" s="38" t="str">
        <f>VLOOKUP(B4026,'Список DKV от ЮТД'!$A$1:$M$10000,13,FALSE)</f>
        <v>4</v>
      </c>
      <c r="L4026" s="28" t="str">
        <f>VLOOKUP(B4026,'Список DKV от ЮТД'!$A$1:$S$10000,14,FALSE)</f>
        <v>07GZZ97</v>
      </c>
      <c r="M4026" s="49" t="str">
        <f>VLOOKUP(B4026,'Список DKV от ЮТД'!$A$1:$M$10000,10,FALSE)</f>
        <v>704310*******0186</v>
      </c>
      <c r="N4026" s="49" t="str">
        <f>VLOOKUP(B4026,'Список DKV от ЮТД'!$A$1:$S$10000,18,FALSE)</f>
        <v/>
      </c>
      <c r="O4026" s="49" t="str">
        <f>VLOOKUP(B4026,'Список DKV от ЮТД'!$A$1:$S$10000,19,FALSE)</f>
        <v/>
      </c>
      <c r="P4026" s="49" t="str">
        <f>VLOOKUP(B4026,'Список DKV от ЮТД'!$A$1:$S$10000,16,FALSE)</f>
        <v>430802810</v>
      </c>
      <c r="Q4026" s="49"/>
    </row>
    <row r="4027" spans="1:17" x14ac:dyDescent="0.2">
      <c r="A4027" s="28">
        <v>4025</v>
      </c>
      <c r="B4027" s="34">
        <v>19431001411</v>
      </c>
      <c r="C4027" s="47">
        <v>44144</v>
      </c>
      <c r="E4027" s="47">
        <v>44144</v>
      </c>
      <c r="F4027" s="28" t="s">
        <v>20</v>
      </c>
      <c r="H4027" s="42">
        <v>44150</v>
      </c>
      <c r="I4027" s="28" t="str">
        <f>VLOOKUP(B4027,'Список DKV от ЮТД'!$A$1:$S$10000,15,FALSE)</f>
        <v>2412/644</v>
      </c>
      <c r="J4027" s="28" t="s">
        <v>22</v>
      </c>
      <c r="K4027" s="38" t="str">
        <f>VLOOKUP(B4027,'Список DKV от ЮТД'!$A$1:$M$10000,13,FALSE)</f>
        <v>4</v>
      </c>
      <c r="L4027" s="28" t="str">
        <f>VLOOKUP(B4027,'Список DKV от ЮТД'!$A$1:$S$10000,14,FALSE)</f>
        <v>KA902JF</v>
      </c>
      <c r="M4027" s="49" t="str">
        <f>VLOOKUP(B4027,'Список DKV от ЮТД'!$A$1:$M$10000,10,FALSE)</f>
        <v>704310*******8550</v>
      </c>
      <c r="N4027" s="49" t="str">
        <f>VLOOKUP(B4027,'Список DKV от ЮТД'!$A$1:$S$10000,18,FALSE)</f>
        <v/>
      </c>
      <c r="O4027" s="49" t="str">
        <f>VLOOKUP(B4027,'Список DKV от ЮТД'!$A$1:$S$10000,19,FALSE)</f>
        <v/>
      </c>
      <c r="P4027" s="49" t="str">
        <f>VLOOKUP(B4027,'Список DKV от ЮТД'!$A$1:$S$10000,16,FALSE)</f>
        <v>430802733</v>
      </c>
      <c r="Q4027" s="49"/>
    </row>
    <row r="4028" spans="1:17" x14ac:dyDescent="0.2">
      <c r="A4028" s="28">
        <v>4026</v>
      </c>
      <c r="B4028" s="34">
        <v>19431040971</v>
      </c>
      <c r="F4028" s="28" t="s">
        <v>15</v>
      </c>
      <c r="H4028" s="42">
        <v>44151</v>
      </c>
      <c r="I4028" s="28" t="str">
        <f>VLOOKUP(B4028,'Список DKV от ЮТД'!$A$1:$S$10000,15,FALSE)</f>
        <v>2410/98</v>
      </c>
      <c r="J4028" s="28" t="s">
        <v>22</v>
      </c>
      <c r="K4028" s="38" t="str">
        <f>VLOOKUP(B4028,'Список DKV от ЮТД'!$A$1:$M$10000,13,FALSE)</f>
        <v>4</v>
      </c>
      <c r="L4028" s="28" t="str">
        <f>VLOOKUP(B4028,'Список DKV от ЮТД'!$A$1:$S$10000,14,FALSE)</f>
        <v>BP051AU</v>
      </c>
      <c r="M4028" s="49" t="str">
        <f>VLOOKUP(B4028,'Список DKV от ЮТД'!$A$1:$M$10000,10,FALSE)</f>
        <v>704310*******3599</v>
      </c>
      <c r="N4028" s="49" t="str">
        <f>VLOOKUP(B4028,'Список DKV от ЮТД'!$A$1:$S$10000,18,FALSE)</f>
        <v/>
      </c>
      <c r="O4028" s="49" t="str">
        <f>VLOOKUP(B4028,'Список DKV от ЮТД'!$A$1:$S$10000,19,FALSE)</f>
        <v/>
      </c>
      <c r="P4028" s="49" t="str">
        <f>VLOOKUP(B4028,'Список DKV от ЮТД'!$A$1:$S$10000,16,FALSE)</f>
        <v>430806689</v>
      </c>
      <c r="Q4028" s="49"/>
    </row>
    <row r="4029" spans="1:17" x14ac:dyDescent="0.2">
      <c r="A4029" s="28">
        <v>4027</v>
      </c>
      <c r="B4029" s="34">
        <v>19431002229</v>
      </c>
      <c r="C4029" s="47">
        <v>44144</v>
      </c>
      <c r="E4029" s="47">
        <v>44144</v>
      </c>
      <c r="F4029" s="28" t="s">
        <v>18</v>
      </c>
      <c r="H4029" s="42">
        <v>44151</v>
      </c>
      <c r="I4029" s="28" t="str">
        <f>VLOOKUP(B4029,'Список DKV от ЮТД'!$A$1:$S$10000,15,FALSE)</f>
        <v>2411/3238</v>
      </c>
      <c r="J4029" s="28" t="s">
        <v>22</v>
      </c>
      <c r="K4029" s="38" t="str">
        <f>VLOOKUP(B4029,'Список DKV от ЮТД'!$A$1:$M$10000,13,FALSE)</f>
        <v>4</v>
      </c>
      <c r="L4029" s="28" t="str">
        <f>VLOOKUP(B4029,'Список DKV от ЮТД'!$A$1:$S$10000,14,FALSE)</f>
        <v>34DKE194</v>
      </c>
      <c r="M4029" s="49" t="str">
        <f>VLOOKUP(B4029,'Список DKV от ЮТД'!$A$1:$M$10000,10,FALSE)</f>
        <v>704310*******7316</v>
      </c>
      <c r="N4029" s="49" t="str">
        <f>VLOOKUP(B4029,'Список DKV от ЮТД'!$A$1:$S$10000,18,FALSE)</f>
        <v/>
      </c>
      <c r="O4029" s="49" t="str">
        <f>VLOOKUP(B4029,'Список DKV от ЮТД'!$A$1:$S$10000,19,FALSE)</f>
        <v/>
      </c>
      <c r="P4029" s="49" t="str">
        <f>VLOOKUP(B4029,'Список DKV от ЮТД'!$A$1:$S$10000,16,FALSE)</f>
        <v>430802814</v>
      </c>
      <c r="Q4029" s="49"/>
    </row>
    <row r="4030" spans="1:17" x14ac:dyDescent="0.2">
      <c r="A4030" s="28">
        <v>4028</v>
      </c>
      <c r="B4030" s="34">
        <v>19431002260</v>
      </c>
      <c r="C4030" s="47">
        <v>44144</v>
      </c>
      <c r="E4030" s="47">
        <v>44144</v>
      </c>
      <c r="F4030" s="28" t="s">
        <v>18</v>
      </c>
      <c r="H4030" s="42">
        <v>44151</v>
      </c>
      <c r="I4030" s="28" t="str">
        <f>VLOOKUP(B4030,'Список DKV от ЮТД'!$A$1:$S$10000,15,FALSE)</f>
        <v>2411/3239</v>
      </c>
      <c r="J4030" s="28" t="s">
        <v>22</v>
      </c>
      <c r="K4030" s="38" t="str">
        <f>VLOOKUP(B4030,'Список DKV от ЮТД'!$A$1:$M$10000,13,FALSE)</f>
        <v>4</v>
      </c>
      <c r="L4030" s="28" t="str">
        <f>VLOOKUP(B4030,'Список DKV от ЮТД'!$A$1:$S$10000,14,FALSE)</f>
        <v>33RA995</v>
      </c>
      <c r="M4030" s="49" t="str">
        <f>VLOOKUP(B4030,'Список DKV от ЮТД'!$A$1:$M$10000,10,FALSE)</f>
        <v>704310*******0351</v>
      </c>
      <c r="N4030" s="49" t="str">
        <f>VLOOKUP(B4030,'Список DKV от ЮТД'!$A$1:$S$10000,18,FALSE)</f>
        <v/>
      </c>
      <c r="O4030" s="49" t="str">
        <f>VLOOKUP(B4030,'Список DKV от ЮТД'!$A$1:$S$10000,19,FALSE)</f>
        <v/>
      </c>
      <c r="P4030" s="49" t="str">
        <f>VLOOKUP(B4030,'Список DKV от ЮТД'!$A$1:$S$10000,16,FALSE)</f>
        <v>430802818</v>
      </c>
      <c r="Q4030" s="49"/>
    </row>
    <row r="4031" spans="1:17" x14ac:dyDescent="0.2">
      <c r="A4031" s="28">
        <v>4029</v>
      </c>
      <c r="B4031" s="34">
        <v>19431002302</v>
      </c>
      <c r="C4031" s="47">
        <v>44144</v>
      </c>
      <c r="E4031" s="47">
        <v>44144</v>
      </c>
      <c r="F4031" s="28" t="s">
        <v>18</v>
      </c>
      <c r="H4031" s="42">
        <v>44151</v>
      </c>
      <c r="I4031" s="28" t="str">
        <f>VLOOKUP(B4031,'Список DKV от ЮТД'!$A$1:$S$10000,15,FALSE)</f>
        <v>2411/3240</v>
      </c>
      <c r="J4031" s="28" t="s">
        <v>22</v>
      </c>
      <c r="K4031" s="38" t="str">
        <f>VLOOKUP(B4031,'Список DKV от ЮТД'!$A$1:$M$10000,13,FALSE)</f>
        <v>4</v>
      </c>
      <c r="L4031" s="28" t="str">
        <f>VLOOKUP(B4031,'Список DKV от ЮТД'!$A$1:$S$10000,14,FALSE)</f>
        <v>34DLJ338</v>
      </c>
      <c r="M4031" s="49" t="str">
        <f>VLOOKUP(B4031,'Список DKV от ЮТД'!$A$1:$M$10000,10,FALSE)</f>
        <v>704310*******5549</v>
      </c>
      <c r="N4031" s="49" t="str">
        <f>VLOOKUP(B4031,'Список DKV от ЮТД'!$A$1:$S$10000,18,FALSE)</f>
        <v/>
      </c>
      <c r="O4031" s="49" t="str">
        <f>VLOOKUP(B4031,'Список DKV от ЮТД'!$A$1:$S$10000,19,FALSE)</f>
        <v/>
      </c>
      <c r="P4031" s="49" t="str">
        <f>VLOOKUP(B4031,'Список DKV от ЮТД'!$A$1:$S$10000,16,FALSE)</f>
        <v>430802822</v>
      </c>
      <c r="Q4031" s="49"/>
    </row>
    <row r="4032" spans="1:17" x14ac:dyDescent="0.2">
      <c r="A4032" s="28">
        <v>4030</v>
      </c>
      <c r="B4032" s="34">
        <v>19431002344</v>
      </c>
      <c r="C4032" s="47">
        <v>44144</v>
      </c>
      <c r="E4032" s="47">
        <v>44144</v>
      </c>
      <c r="F4032" s="28" t="s">
        <v>18</v>
      </c>
      <c r="H4032" s="42">
        <v>44151</v>
      </c>
      <c r="I4032" s="28" t="str">
        <f>VLOOKUP(B4032,'Список DKV от ЮТД'!$A$1:$S$10000,15,FALSE)</f>
        <v>2411/3241</v>
      </c>
      <c r="J4032" s="28" t="s">
        <v>22</v>
      </c>
      <c r="K4032" s="38" t="str">
        <f>VLOOKUP(B4032,'Список DKV от ЮТД'!$A$1:$M$10000,13,FALSE)</f>
        <v>4</v>
      </c>
      <c r="L4032" s="28" t="str">
        <f>VLOOKUP(B4032,'Список DKV от ЮТД'!$A$1:$S$10000,14,FALSE)</f>
        <v>34DLJ471</v>
      </c>
      <c r="M4032" s="49" t="str">
        <f>VLOOKUP(B4032,'Список DKV от ЮТД'!$A$1:$M$10000,10,FALSE)</f>
        <v>704310*******5556</v>
      </c>
      <c r="N4032" s="49" t="str">
        <f>VLOOKUP(B4032,'Список DKV от ЮТД'!$A$1:$S$10000,18,FALSE)</f>
        <v/>
      </c>
      <c r="O4032" s="49" t="str">
        <f>VLOOKUP(B4032,'Список DKV от ЮТД'!$A$1:$S$10000,19,FALSE)</f>
        <v/>
      </c>
      <c r="P4032" s="49" t="str">
        <f>VLOOKUP(B4032,'Список DKV от ЮТД'!$A$1:$S$10000,16,FALSE)</f>
        <v>430802826</v>
      </c>
      <c r="Q4032" s="49"/>
    </row>
    <row r="4033" spans="1:17" x14ac:dyDescent="0.2">
      <c r="A4033" s="28">
        <v>4031</v>
      </c>
      <c r="B4033" s="34">
        <v>19431002385</v>
      </c>
      <c r="C4033" s="47">
        <v>44144</v>
      </c>
      <c r="E4033" s="47">
        <v>44144</v>
      </c>
      <c r="F4033" s="28" t="s">
        <v>18</v>
      </c>
      <c r="H4033" s="42">
        <v>44151</v>
      </c>
      <c r="I4033" s="28" t="str">
        <f>VLOOKUP(B4033,'Список DKV от ЮТД'!$A$1:$S$10000,15,FALSE)</f>
        <v>2411/3242</v>
      </c>
      <c r="J4033" s="28" t="s">
        <v>22</v>
      </c>
      <c r="K4033" s="38" t="str">
        <f>VLOOKUP(B4033,'Список DKV от ЮТД'!$A$1:$M$10000,13,FALSE)</f>
        <v>4</v>
      </c>
      <c r="L4033" s="28" t="str">
        <f>VLOOKUP(B4033,'Список DKV от ЮТД'!$A$1:$S$10000,14,FALSE)</f>
        <v>CB1834BM</v>
      </c>
      <c r="M4033" s="49" t="str">
        <f>VLOOKUP(B4033,'Список DKV от ЮТД'!$A$1:$M$10000,10,FALSE)</f>
        <v>704310*******1095</v>
      </c>
      <c r="N4033" s="49" t="str">
        <f>VLOOKUP(B4033,'Список DKV от ЮТД'!$A$1:$S$10000,18,FALSE)</f>
        <v/>
      </c>
      <c r="O4033" s="49" t="str">
        <f>VLOOKUP(B4033,'Список DKV от ЮТД'!$A$1:$S$10000,19,FALSE)</f>
        <v/>
      </c>
      <c r="P4033" s="49" t="str">
        <f>VLOOKUP(B4033,'Список DKV от ЮТД'!$A$1:$S$10000,16,FALSE)</f>
        <v>430802830</v>
      </c>
      <c r="Q4033" s="49"/>
    </row>
    <row r="4034" spans="1:17" x14ac:dyDescent="0.2">
      <c r="A4034" s="28">
        <v>4032</v>
      </c>
      <c r="B4034" s="34">
        <v>19451122204</v>
      </c>
      <c r="C4034" s="47">
        <v>44132</v>
      </c>
      <c r="E4034" s="47">
        <v>44132</v>
      </c>
      <c r="F4034" s="28" t="s">
        <v>20</v>
      </c>
      <c r="H4034" s="42">
        <v>44151</v>
      </c>
      <c r="I4034" s="28" t="str">
        <f>VLOOKUP(B4034,'Список DKV от ЮТД'!$A$1:$S$10000,15,FALSE)</f>
        <v>2412/645</v>
      </c>
      <c r="J4034" s="28" t="s">
        <v>22</v>
      </c>
      <c r="K4034" s="38" t="str">
        <f>VLOOKUP(B4034,'Список DKV от ЮТД'!$A$1:$M$10000,13,FALSE)</f>
        <v>4</v>
      </c>
      <c r="L4034" s="28" t="str">
        <f>VLOOKUP(B4034,'Список DKV от ЮТД'!$A$1:$S$10000,14,FALSE)</f>
        <v>SB997HB</v>
      </c>
      <c r="M4034" s="49" t="str">
        <f>VLOOKUP(B4034,'Список DKV от ЮТД'!$A$1:$M$10000,10,FALSE)</f>
        <v>704310*******0123</v>
      </c>
      <c r="N4034" s="49" t="str">
        <f>VLOOKUP(B4034,'Список DKV от ЮТД'!$A$1:$S$10000,18,FALSE)</f>
        <v/>
      </c>
      <c r="O4034" s="49" t="str">
        <f>VLOOKUP(B4034,'Список DKV от ЮТД'!$A$1:$S$10000,19,FALSE)</f>
        <v/>
      </c>
      <c r="P4034" s="49" t="str">
        <f>VLOOKUP(B4034,'Список DKV от ЮТД'!$A$1:$S$10000,16,FALSE)</f>
        <v>431339100</v>
      </c>
      <c r="Q4034" s="49"/>
    </row>
    <row r="4035" spans="1:17" x14ac:dyDescent="0.2">
      <c r="A4035" s="28">
        <v>4033</v>
      </c>
      <c r="B4035" s="34">
        <v>19431002005</v>
      </c>
      <c r="C4035" s="47">
        <v>44144</v>
      </c>
      <c r="E4035" s="47">
        <v>44144</v>
      </c>
      <c r="F4035" s="28" t="s">
        <v>20</v>
      </c>
      <c r="H4035" s="42">
        <v>44151</v>
      </c>
      <c r="I4035" s="28" t="str">
        <f>VLOOKUP(B4035,'Список DKV от ЮТД'!$A$1:$S$10000,15,FALSE)</f>
        <v>2412/646</v>
      </c>
      <c r="J4035" s="28" t="s">
        <v>22</v>
      </c>
      <c r="K4035" s="38" t="str">
        <f>VLOOKUP(B4035,'Список DKV от ЮТД'!$A$1:$M$10000,13,FALSE)</f>
        <v>3</v>
      </c>
      <c r="L4035" s="28" t="str">
        <f>VLOOKUP(B4035,'Список DKV от ЮТД'!$A$1:$S$10000,14,FALSE)</f>
        <v>KRPR0007</v>
      </c>
      <c r="M4035" s="49" t="str">
        <f>VLOOKUP(B4035,'Список DKV от ЮТД'!$A$1:$M$10000,10,FALSE)</f>
        <v>704310*******0318</v>
      </c>
      <c r="N4035" s="49" t="str">
        <f>VLOOKUP(B4035,'Список DKV от ЮТД'!$A$1:$S$10000,18,FALSE)</f>
        <v/>
      </c>
      <c r="O4035" s="49" t="str">
        <f>VLOOKUP(B4035,'Список DKV от ЮТД'!$A$1:$S$10000,19,FALSE)</f>
        <v/>
      </c>
      <c r="P4035" s="49" t="str">
        <f>VLOOKUP(B4035,'Список DKV от ЮТД'!$A$1:$S$10000,16,FALSE)</f>
        <v>430802792</v>
      </c>
      <c r="Q4035" s="49"/>
    </row>
    <row r="4036" spans="1:17" x14ac:dyDescent="0.2">
      <c r="A4036" s="28">
        <v>4034</v>
      </c>
      <c r="B4036" s="34">
        <v>19460014566</v>
      </c>
      <c r="C4036" s="47">
        <v>44064</v>
      </c>
      <c r="E4036" s="47">
        <v>44064</v>
      </c>
      <c r="F4036" s="28" t="s">
        <v>21</v>
      </c>
      <c r="H4036" s="42">
        <v>44151</v>
      </c>
      <c r="I4036" s="28" t="str">
        <f>VLOOKUP(B4036,'Список DKV от ЮТД'!$A$1:$S$10000,15,FALSE)</f>
        <v>2414/73</v>
      </c>
      <c r="J4036" s="28" t="s">
        <v>22</v>
      </c>
      <c r="K4036" s="38" t="str">
        <f>VLOOKUP(B4036,'Список DKV от ЮТД'!$A$1:$M$10000,13,FALSE)</f>
        <v>4</v>
      </c>
      <c r="L4036" s="28" t="str">
        <f>VLOOKUP(B4036,'Список DKV от ЮТД'!$A$1:$S$10000,14,FALSE)</f>
        <v>CB8126MK</v>
      </c>
      <c r="M4036" s="49" t="str">
        <f>VLOOKUP(B4036,'Список DKV от ЮТД'!$A$1:$M$10000,10,FALSE)</f>
        <v>704310*******0652</v>
      </c>
      <c r="N4036" s="49" t="str">
        <f>VLOOKUP(B4036,'Список DKV от ЮТД'!$A$1:$S$10000,18,FALSE)</f>
        <v/>
      </c>
      <c r="O4036" s="49" t="str">
        <f>VLOOKUP(B4036,'Список DKV от ЮТД'!$A$1:$S$10000,19,FALSE)</f>
        <v/>
      </c>
      <c r="P4036" s="49" t="str">
        <f>VLOOKUP(B4036,'Список DKV от ЮТД'!$A$1:$S$10000,16,FALSE)</f>
        <v>431490480</v>
      </c>
      <c r="Q4036" s="49"/>
    </row>
    <row r="4037" spans="1:17" x14ac:dyDescent="0.2">
      <c r="A4037" s="28">
        <v>4035</v>
      </c>
      <c r="B4037" s="34">
        <v>19431002427</v>
      </c>
      <c r="C4037" s="47">
        <v>44144</v>
      </c>
      <c r="E4037" s="47">
        <v>44144</v>
      </c>
      <c r="F4037" s="28" t="s">
        <v>18</v>
      </c>
      <c r="H4037" s="42">
        <v>44152</v>
      </c>
      <c r="I4037" s="28" t="str">
        <f>VLOOKUP(B4037,'Список DKV от ЮТД'!$A$1:$S$10000,15,FALSE)</f>
        <v>2411/3243</v>
      </c>
      <c r="J4037" s="28" t="s">
        <v>22</v>
      </c>
      <c r="K4037" s="38" t="str">
        <f>VLOOKUP(B4037,'Список DKV от ЮТД'!$A$1:$M$10000,13,FALSE)</f>
        <v>4</v>
      </c>
      <c r="L4037" s="28" t="str">
        <f>VLOOKUP(B4037,'Список DKV от ЮТД'!$A$1:$S$10000,14,FALSE)</f>
        <v>34ZU0716</v>
      </c>
      <c r="M4037" s="49" t="str">
        <f>VLOOKUP(B4037,'Список DKV от ЮТД'!$A$1:$M$10000,10,FALSE)</f>
        <v>704310*******9552</v>
      </c>
      <c r="N4037" s="49" t="str">
        <f>VLOOKUP(B4037,'Список DKV от ЮТД'!$A$1:$S$10000,18,FALSE)</f>
        <v>expired</v>
      </c>
      <c r="O4037" s="49" t="str">
        <f>VLOOKUP(B4037,'Список DKV от ЮТД'!$A$1:$S$10000,19,FALSE)</f>
        <v>blocked</v>
      </c>
      <c r="P4037" s="49" t="str">
        <f>VLOOKUP(B4037,'Список DKV от ЮТД'!$A$1:$S$10000,16,FALSE)</f>
        <v>430802834</v>
      </c>
      <c r="Q4037" s="49"/>
    </row>
    <row r="4038" spans="1:17" x14ac:dyDescent="0.2">
      <c r="A4038" s="28">
        <v>4036</v>
      </c>
      <c r="B4038" s="34">
        <v>19431002914</v>
      </c>
      <c r="C4038" s="47">
        <v>44144</v>
      </c>
      <c r="E4038" s="47">
        <v>44144</v>
      </c>
      <c r="F4038" s="28" t="s">
        <v>18</v>
      </c>
      <c r="H4038" s="42">
        <v>44152</v>
      </c>
      <c r="I4038" s="28" t="str">
        <f>VLOOKUP(B4038,'Список DKV от ЮТД'!$A$1:$S$10000,15,FALSE)</f>
        <v>2411/3244</v>
      </c>
      <c r="J4038" s="28" t="s">
        <v>22</v>
      </c>
      <c r="K4038" s="38" t="str">
        <f>VLOOKUP(B4038,'Список DKV от ЮТД'!$A$1:$M$10000,13,FALSE)</f>
        <v>4</v>
      </c>
      <c r="L4038" s="28" t="str">
        <f>VLOOKUP(B4038,'Список DKV от ЮТД'!$A$1:$S$10000,14,FALSE)</f>
        <v>68BN379</v>
      </c>
      <c r="M4038" s="49" t="str">
        <f>VLOOKUP(B4038,'Список DKV от ЮТД'!$A$1:$M$10000,10,FALSE)</f>
        <v>704310*******4463</v>
      </c>
      <c r="N4038" s="49" t="str">
        <f>VLOOKUP(B4038,'Список DKV от ЮТД'!$A$1:$S$10000,18,FALSE)</f>
        <v/>
      </c>
      <c r="O4038" s="49" t="str">
        <f>VLOOKUP(B4038,'Список DKV от ЮТД'!$A$1:$S$10000,19,FALSE)</f>
        <v/>
      </c>
      <c r="P4038" s="49" t="str">
        <f>VLOOKUP(B4038,'Список DKV от ЮТД'!$A$1:$S$10000,16,FALSE)</f>
        <v>430802883</v>
      </c>
      <c r="Q4038" s="49"/>
    </row>
    <row r="4039" spans="1:17" x14ac:dyDescent="0.2">
      <c r="A4039" s="28">
        <v>4037</v>
      </c>
      <c r="B4039" s="34">
        <v>19431002872</v>
      </c>
      <c r="C4039" s="47">
        <v>44144</v>
      </c>
      <c r="E4039" s="47">
        <v>44144</v>
      </c>
      <c r="F4039" s="28" t="s">
        <v>18</v>
      </c>
      <c r="H4039" s="42">
        <v>44152</v>
      </c>
      <c r="I4039" s="28" t="str">
        <f>VLOOKUP(B4039,'Список DKV от ЮТД'!$A$1:$S$10000,15,FALSE)</f>
        <v>2411/3245</v>
      </c>
      <c r="J4039" s="28" t="s">
        <v>22</v>
      </c>
      <c r="K4039" s="38" t="str">
        <f>VLOOKUP(B4039,'Список DKV от ЮТД'!$A$1:$M$10000,13,FALSE)</f>
        <v>4</v>
      </c>
      <c r="L4039" s="28" t="str">
        <f>VLOOKUP(B4039,'Список DKV от ЮТД'!$A$1:$S$10000,14,FALSE)</f>
        <v>CB3585PB</v>
      </c>
      <c r="M4039" s="49" t="str">
        <f>VLOOKUP(B4039,'Список DKV от ЮТД'!$A$1:$M$10000,10,FALSE)</f>
        <v>704310*******0652</v>
      </c>
      <c r="N4039" s="49" t="str">
        <f>VLOOKUP(B4039,'Список DKV от ЮТД'!$A$1:$S$10000,18,FALSE)</f>
        <v/>
      </c>
      <c r="O4039" s="49" t="str">
        <f>VLOOKUP(B4039,'Список DKV от ЮТД'!$A$1:$S$10000,19,FALSE)</f>
        <v/>
      </c>
      <c r="P4039" s="49" t="str">
        <f>VLOOKUP(B4039,'Список DKV от ЮТД'!$A$1:$S$10000,16,FALSE)</f>
        <v>430802879</v>
      </c>
      <c r="Q4039" s="49"/>
    </row>
    <row r="4040" spans="1:17" x14ac:dyDescent="0.2">
      <c r="A4040" s="28">
        <v>4038</v>
      </c>
      <c r="B4040" s="34">
        <v>19431002518</v>
      </c>
      <c r="C4040" s="47">
        <v>44144</v>
      </c>
      <c r="E4040" s="47">
        <v>44144</v>
      </c>
      <c r="F4040" s="28" t="s">
        <v>18</v>
      </c>
      <c r="H4040" s="42">
        <v>44152</v>
      </c>
      <c r="I4040" s="28" t="str">
        <f>VLOOKUP(B4040,'Список DKV от ЮТД'!$A$1:$S$10000,15,FALSE)</f>
        <v>2411/3246</v>
      </c>
      <c r="J4040" s="28" t="s">
        <v>22</v>
      </c>
      <c r="K4040" s="38" t="str">
        <f>VLOOKUP(B4040,'Список DKV от ЮТД'!$A$1:$M$10000,13,FALSE)</f>
        <v>4</v>
      </c>
      <c r="L4040" s="28" t="str">
        <f>VLOOKUP(B4040,'Список DKV от ЮТД'!$A$1:$S$10000,14,FALSE)</f>
        <v>33DKR66</v>
      </c>
      <c r="M4040" s="49" t="str">
        <f>VLOOKUP(B4040,'Список DKV от ЮТД'!$A$1:$M$10000,10,FALSE)</f>
        <v>704310*******5785</v>
      </c>
      <c r="N4040" s="49" t="str">
        <f>VLOOKUP(B4040,'Список DKV от ЮТД'!$A$1:$S$10000,18,FALSE)</f>
        <v/>
      </c>
      <c r="O4040" s="49" t="str">
        <f>VLOOKUP(B4040,'Список DKV от ЮТД'!$A$1:$S$10000,19,FALSE)</f>
        <v/>
      </c>
      <c r="P4040" s="49" t="str">
        <f>VLOOKUP(B4040,'Список DKV от ЮТД'!$A$1:$S$10000,16,FALSE)</f>
        <v>430802843</v>
      </c>
      <c r="Q4040" s="49"/>
    </row>
    <row r="4041" spans="1:17" x14ac:dyDescent="0.2">
      <c r="A4041" s="28">
        <v>4039</v>
      </c>
      <c r="B4041" s="34">
        <v>19431002831</v>
      </c>
      <c r="C4041" s="47">
        <v>44144</v>
      </c>
      <c r="E4041" s="47">
        <v>44144</v>
      </c>
      <c r="F4041" s="28" t="s">
        <v>18</v>
      </c>
      <c r="H4041" s="42">
        <v>44152</v>
      </c>
      <c r="I4041" s="28" t="str">
        <f>VLOOKUP(B4041,'Список DKV от ЮТД'!$A$1:$S$10000,15,FALSE)</f>
        <v>2411/3247</v>
      </c>
      <c r="J4041" s="28" t="s">
        <v>22</v>
      </c>
      <c r="K4041" s="38" t="str">
        <f>VLOOKUP(B4041,'Список DKV от ЮТД'!$A$1:$M$10000,13,FALSE)</f>
        <v>4</v>
      </c>
      <c r="L4041" s="28" t="str">
        <f>VLOOKUP(B4041,'Список DKV от ЮТД'!$A$1:$S$10000,14,FALSE)</f>
        <v>14GG329</v>
      </c>
      <c r="M4041" s="49" t="str">
        <f>VLOOKUP(B4041,'Список DKV от ЮТД'!$A$1:$M$10000,10,FALSE)</f>
        <v>704310*******6568</v>
      </c>
      <c r="N4041" s="49" t="str">
        <f>VLOOKUP(B4041,'Список DKV от ЮТД'!$A$1:$S$10000,18,FALSE)</f>
        <v>expired</v>
      </c>
      <c r="O4041" s="49" t="str">
        <f>VLOOKUP(B4041,'Список DKV от ЮТД'!$A$1:$S$10000,19,FALSE)</f>
        <v>blocked</v>
      </c>
      <c r="P4041" s="49" t="str">
        <f>VLOOKUP(B4041,'Список DKV от ЮТД'!$A$1:$S$10000,16,FALSE)</f>
        <v>430802875</v>
      </c>
      <c r="Q4041" s="49"/>
    </row>
    <row r="4042" spans="1:17" x14ac:dyDescent="0.2">
      <c r="A4042" s="28">
        <v>4040</v>
      </c>
      <c r="B4042" s="34">
        <v>19431002559</v>
      </c>
      <c r="C4042" s="47">
        <v>44144</v>
      </c>
      <c r="E4042" s="47">
        <v>44144</v>
      </c>
      <c r="F4042" s="28" t="s">
        <v>18</v>
      </c>
      <c r="H4042" s="42">
        <v>44153</v>
      </c>
      <c r="I4042" s="28" t="str">
        <f>VLOOKUP(B4042,'Список DKV от ЮТД'!$A$1:$S$10000,15,FALSE)</f>
        <v>2411/3248</v>
      </c>
      <c r="J4042" s="28" t="s">
        <v>22</v>
      </c>
      <c r="K4042" s="38" t="str">
        <f>VLOOKUP(B4042,'Список DKV от ЮТД'!$A$1:$M$10000,13,FALSE)</f>
        <v>4</v>
      </c>
      <c r="L4042" s="28" t="str">
        <f>VLOOKUP(B4042,'Список DKV от ЮТД'!$A$1:$S$10000,14,FALSE)</f>
        <v>07AIH812</v>
      </c>
      <c r="M4042" s="49" t="str">
        <f>VLOOKUP(B4042,'Список DKV от ЮТД'!$A$1:$M$10000,10,FALSE)</f>
        <v>704310*******2513</v>
      </c>
      <c r="N4042" s="49" t="str">
        <f>VLOOKUP(B4042,'Список DKV от ЮТД'!$A$1:$S$10000,18,FALSE)</f>
        <v/>
      </c>
      <c r="O4042" s="49" t="str">
        <f>VLOOKUP(B4042,'Список DKV от ЮТД'!$A$1:$S$10000,19,FALSE)</f>
        <v/>
      </c>
      <c r="P4042" s="49" t="str">
        <f>VLOOKUP(B4042,'Список DKV от ЮТД'!$A$1:$S$10000,16,FALSE)</f>
        <v>430802847</v>
      </c>
      <c r="Q4042" s="49"/>
    </row>
    <row r="4043" spans="1:17" x14ac:dyDescent="0.2">
      <c r="A4043" s="28">
        <v>4041</v>
      </c>
      <c r="B4043" s="34">
        <v>19431002799</v>
      </c>
      <c r="C4043" s="47">
        <v>44144</v>
      </c>
      <c r="E4043" s="47">
        <v>44144</v>
      </c>
      <c r="F4043" s="28" t="s">
        <v>18</v>
      </c>
      <c r="H4043" s="42">
        <v>44153</v>
      </c>
      <c r="I4043" s="28" t="str">
        <f>VLOOKUP(B4043,'Список DKV от ЮТД'!$A$1:$S$10000,15,FALSE)</f>
        <v>2411/3249</v>
      </c>
      <c r="J4043" s="28" t="s">
        <v>22</v>
      </c>
      <c r="K4043" s="38" t="str">
        <f>VLOOKUP(B4043,'Список DKV от ЮТД'!$A$1:$M$10000,13,FALSE)</f>
        <v>4</v>
      </c>
      <c r="L4043" s="28" t="str">
        <f>VLOOKUP(B4043,'Список DKV от ЮТД'!$A$1:$S$10000,14,FALSE)</f>
        <v>07GFZ74</v>
      </c>
      <c r="M4043" s="49" t="str">
        <f>VLOOKUP(B4043,'Список DKV от ЮТД'!$A$1:$M$10000,10,FALSE)</f>
        <v>704310*******0269</v>
      </c>
      <c r="N4043" s="49" t="str">
        <f>VLOOKUP(B4043,'Список DKV от ЮТД'!$A$1:$S$10000,18,FALSE)</f>
        <v/>
      </c>
      <c r="O4043" s="49" t="str">
        <f>VLOOKUP(B4043,'Список DKV от ЮТД'!$A$1:$S$10000,19,FALSE)</f>
        <v/>
      </c>
      <c r="P4043" s="49" t="str">
        <f>VLOOKUP(B4043,'Список DKV от ЮТД'!$A$1:$S$10000,16,FALSE)</f>
        <v>430802871</v>
      </c>
      <c r="Q4043" s="49"/>
    </row>
    <row r="4044" spans="1:17" x14ac:dyDescent="0.2">
      <c r="A4044" s="28">
        <v>4042</v>
      </c>
      <c r="B4044" s="34">
        <v>19431002591</v>
      </c>
      <c r="C4044" s="47">
        <v>44144</v>
      </c>
      <c r="E4044" s="47">
        <v>44144</v>
      </c>
      <c r="F4044" s="28" t="s">
        <v>18</v>
      </c>
      <c r="H4044" s="42">
        <v>44153</v>
      </c>
      <c r="I4044" s="28" t="str">
        <f>VLOOKUP(B4044,'Список DKV от ЮТД'!$A$1:$S$10000,15,FALSE)</f>
        <v>2411/3250</v>
      </c>
      <c r="J4044" s="28" t="s">
        <v>22</v>
      </c>
      <c r="K4044" s="38" t="str">
        <f>VLOOKUP(B4044,'Список DKV от ЮТД'!$A$1:$M$10000,13,FALSE)</f>
        <v>4</v>
      </c>
      <c r="L4044" s="28" t="str">
        <f>VLOOKUP(B4044,'Список DKV от ЮТД'!$A$1:$S$10000,14,FALSE)</f>
        <v>34BH6512</v>
      </c>
      <c r="M4044" s="49" t="str">
        <f>VLOOKUP(B4044,'Список DKV от ЮТД'!$A$1:$M$10000,10,FALSE)</f>
        <v>704310*******0639</v>
      </c>
      <c r="N4044" s="49" t="str">
        <f>VLOOKUP(B4044,'Список DKV от ЮТД'!$A$1:$S$10000,18,FALSE)</f>
        <v>expired</v>
      </c>
      <c r="O4044" s="49" t="str">
        <f>VLOOKUP(B4044,'Список DKV от ЮТД'!$A$1:$S$10000,19,FALSE)</f>
        <v>blocked</v>
      </c>
      <c r="P4044" s="49" t="str">
        <f>VLOOKUP(B4044,'Список DKV от ЮТД'!$A$1:$S$10000,16,FALSE)</f>
        <v>430802851</v>
      </c>
      <c r="Q4044" s="49"/>
    </row>
    <row r="4045" spans="1:17" x14ac:dyDescent="0.2">
      <c r="A4045" s="28">
        <v>4043</v>
      </c>
      <c r="B4045" s="34">
        <v>19431002757</v>
      </c>
      <c r="C4045" s="47">
        <v>44144</v>
      </c>
      <c r="E4045" s="47">
        <v>44144</v>
      </c>
      <c r="F4045" s="28" t="s">
        <v>18</v>
      </c>
      <c r="H4045" s="42">
        <v>44153</v>
      </c>
      <c r="I4045" s="28" t="str">
        <f>VLOOKUP(B4045,'Список DKV от ЮТД'!$A$1:$S$10000,15,FALSE)</f>
        <v>2411/3251</v>
      </c>
      <c r="J4045" s="28" t="s">
        <v>22</v>
      </c>
      <c r="K4045" s="38" t="str">
        <f>VLOOKUP(B4045,'Список DKV от ЮТД'!$A$1:$M$10000,13,FALSE)</f>
        <v>4</v>
      </c>
      <c r="L4045" s="28" t="str">
        <f>VLOOKUP(B4045,'Список DKV от ЮТД'!$A$1:$S$10000,14,FALSE)</f>
        <v>14AS738</v>
      </c>
      <c r="M4045" s="49" t="str">
        <f>VLOOKUP(B4045,'Список DKV от ЮТД'!$A$1:$M$10000,10,FALSE)</f>
        <v>704310*******1311</v>
      </c>
      <c r="N4045" s="49" t="str">
        <f>VLOOKUP(B4045,'Список DKV от ЮТД'!$A$1:$S$10000,18,FALSE)</f>
        <v/>
      </c>
      <c r="O4045" s="49" t="str">
        <f>VLOOKUP(B4045,'Список DKV от ЮТД'!$A$1:$S$10000,19,FALSE)</f>
        <v/>
      </c>
      <c r="P4045" s="49" t="str">
        <f>VLOOKUP(B4045,'Список DKV от ЮТД'!$A$1:$S$10000,16,FALSE)</f>
        <v>430802867</v>
      </c>
      <c r="Q4045" s="49"/>
    </row>
    <row r="4046" spans="1:17" x14ac:dyDescent="0.2">
      <c r="A4046" s="28">
        <v>4044</v>
      </c>
      <c r="B4046" s="34">
        <v>19431002633</v>
      </c>
      <c r="C4046" s="47">
        <v>44144</v>
      </c>
      <c r="E4046" s="47">
        <v>44144</v>
      </c>
      <c r="F4046" s="28" t="s">
        <v>18</v>
      </c>
      <c r="H4046" s="42">
        <v>44153</v>
      </c>
      <c r="I4046" s="28" t="str">
        <f>VLOOKUP(B4046,'Список DKV от ЮТД'!$A$1:$S$10000,15,FALSE)</f>
        <v>2411/3252</v>
      </c>
      <c r="J4046" s="28" t="s">
        <v>22</v>
      </c>
      <c r="K4046" s="38" t="str">
        <f>VLOOKUP(B4046,'Список DKV от ЮТД'!$A$1:$M$10000,13,FALSE)</f>
        <v>4</v>
      </c>
      <c r="L4046" s="28" t="str">
        <f>VLOOKUP(B4046,'Список DKV от ЮТД'!$A$1:$S$10000,14,FALSE)</f>
        <v>07MZH02</v>
      </c>
      <c r="M4046" s="49" t="str">
        <f>VLOOKUP(B4046,'Список DKV от ЮТД'!$A$1:$M$10000,10,FALSE)</f>
        <v>704310*******0426</v>
      </c>
      <c r="N4046" s="49" t="str">
        <f>VLOOKUP(B4046,'Список DKV от ЮТД'!$A$1:$S$10000,18,FALSE)</f>
        <v/>
      </c>
      <c r="O4046" s="49" t="str">
        <f>VLOOKUP(B4046,'Список DKV от ЮТД'!$A$1:$S$10000,19,FALSE)</f>
        <v/>
      </c>
      <c r="P4046" s="49" t="str">
        <f>VLOOKUP(B4046,'Список DKV от ЮТД'!$A$1:$S$10000,16,FALSE)</f>
        <v>430802855</v>
      </c>
      <c r="Q4046" s="49"/>
    </row>
    <row r="4047" spans="1:17" x14ac:dyDescent="0.2">
      <c r="A4047" s="28">
        <v>4045</v>
      </c>
      <c r="B4047" s="34">
        <v>19431002716</v>
      </c>
      <c r="C4047" s="47">
        <v>44144</v>
      </c>
      <c r="E4047" s="47">
        <v>44144</v>
      </c>
      <c r="F4047" s="28" t="s">
        <v>18</v>
      </c>
      <c r="H4047" s="42">
        <v>44153</v>
      </c>
      <c r="I4047" s="28" t="str">
        <f>VLOOKUP(B4047,'Список DKV от ЮТД'!$A$1:$S$10000,15,FALSE)</f>
        <v>2411/3253</v>
      </c>
      <c r="J4047" s="28" t="s">
        <v>22</v>
      </c>
      <c r="K4047" s="38" t="str">
        <f>VLOOKUP(B4047,'Список DKV от ЮТД'!$A$1:$M$10000,13,FALSE)</f>
        <v>4</v>
      </c>
      <c r="L4047" s="28" t="str">
        <f>VLOOKUP(B4047,'Список DKV от ЮТД'!$A$1:$S$10000,14,FALSE)</f>
        <v>NZ599ES</v>
      </c>
      <c r="M4047" s="49" t="str">
        <f>VLOOKUP(B4047,'Список DKV от ЮТД'!$A$1:$M$10000,10,FALSE)</f>
        <v>704310*******8351</v>
      </c>
      <c r="N4047" s="49" t="str">
        <f>VLOOKUP(B4047,'Список DKV от ЮТД'!$A$1:$S$10000,18,FALSE)</f>
        <v>expired</v>
      </c>
      <c r="O4047" s="49" t="str">
        <f>VLOOKUP(B4047,'Список DKV от ЮТД'!$A$1:$S$10000,19,FALSE)</f>
        <v>blocked</v>
      </c>
      <c r="P4047" s="49" t="str">
        <f>VLOOKUP(B4047,'Список DKV от ЮТД'!$A$1:$S$10000,16,FALSE)</f>
        <v>430802863</v>
      </c>
      <c r="Q4047" s="49"/>
    </row>
    <row r="4048" spans="1:17" x14ac:dyDescent="0.2">
      <c r="A4048" s="28">
        <v>4046</v>
      </c>
      <c r="B4048" s="34">
        <v>19431002674</v>
      </c>
      <c r="C4048" s="47">
        <v>44144</v>
      </c>
      <c r="E4048" s="47">
        <v>44144</v>
      </c>
      <c r="F4048" s="28" t="s">
        <v>18</v>
      </c>
      <c r="H4048" s="42">
        <v>44153</v>
      </c>
      <c r="I4048" s="28" t="str">
        <f>VLOOKUP(B4048,'Список DKV от ЮТД'!$A$1:$S$10000,15,FALSE)</f>
        <v>2411/3254</v>
      </c>
      <c r="J4048" s="28" t="s">
        <v>22</v>
      </c>
      <c r="K4048" s="38" t="str">
        <f>VLOOKUP(B4048,'Список DKV от ЮТД'!$A$1:$M$10000,13,FALSE)</f>
        <v>4</v>
      </c>
      <c r="L4048" s="28" t="str">
        <f>VLOOKUP(B4048,'Список DKV от ЮТД'!$A$1:$S$10000,14,FALSE)</f>
        <v>34CKG036</v>
      </c>
      <c r="M4048" s="49" t="str">
        <f>VLOOKUP(B4048,'Список DKV от ЮТД'!$A$1:$M$10000,10,FALSE)</f>
        <v>704310*******1247</v>
      </c>
      <c r="N4048" s="49" t="str">
        <f>VLOOKUP(B4048,'Список DKV от ЮТД'!$A$1:$S$10000,18,FALSE)</f>
        <v/>
      </c>
      <c r="O4048" s="49" t="str">
        <f>VLOOKUP(B4048,'Список DKV от ЮТД'!$A$1:$S$10000,19,FALSE)</f>
        <v/>
      </c>
      <c r="P4048" s="49" t="str">
        <f>VLOOKUP(B4048,'Список DKV от ЮТД'!$A$1:$S$10000,16,FALSE)</f>
        <v>430802859</v>
      </c>
      <c r="Q4048" s="49"/>
    </row>
    <row r="4049" spans="1:18" x14ac:dyDescent="0.2">
      <c r="A4049" s="28">
        <v>4047</v>
      </c>
      <c r="B4049" s="34">
        <v>19431002971</v>
      </c>
      <c r="C4049" s="47">
        <v>44144</v>
      </c>
      <c r="E4049" s="47">
        <v>44144</v>
      </c>
      <c r="F4049" s="28" t="s">
        <v>18</v>
      </c>
      <c r="H4049" s="42">
        <v>44153</v>
      </c>
      <c r="I4049" s="28" t="str">
        <f>VLOOKUP(B4049,'Список DKV от ЮТД'!$A$1:$S$10000,15,FALSE)</f>
        <v>2411/3255</v>
      </c>
      <c r="J4049" s="28" t="s">
        <v>22</v>
      </c>
      <c r="K4049" s="38" t="str">
        <f>VLOOKUP(B4049,'Список DKV от ЮТД'!$A$1:$M$10000,13,FALSE)</f>
        <v>4</v>
      </c>
      <c r="L4049" s="28" t="str">
        <f>VLOOKUP(B4049,'Список DKV от ЮТД'!$A$1:$S$10000,14,FALSE)</f>
        <v>10AEN023</v>
      </c>
      <c r="M4049" s="49" t="str">
        <f>VLOOKUP(B4049,'Список DKV от ЮТД'!$A$1:$M$10000,10,FALSE)</f>
        <v>704310*******3724</v>
      </c>
      <c r="N4049" s="49" t="str">
        <f>VLOOKUP(B4049,'Список DKV от ЮТД'!$A$1:$S$10000,18,FALSE)</f>
        <v/>
      </c>
      <c r="O4049" s="49" t="str">
        <f>VLOOKUP(B4049,'Список DKV от ЮТД'!$A$1:$S$10000,19,FALSE)</f>
        <v/>
      </c>
      <c r="P4049" s="49" t="str">
        <f>VLOOKUP(B4049,'Список DKV от ЮТД'!$A$1:$S$10000,16,FALSE)</f>
        <v>430802889</v>
      </c>
      <c r="Q4049" s="49"/>
    </row>
    <row r="4050" spans="1:18" x14ac:dyDescent="0.2">
      <c r="A4050" s="28">
        <v>4048</v>
      </c>
      <c r="B4050" s="35">
        <v>19431001502</v>
      </c>
      <c r="C4050" s="47">
        <v>44144</v>
      </c>
      <c r="E4050" s="47">
        <v>44144</v>
      </c>
      <c r="F4050" s="28" t="s">
        <v>20</v>
      </c>
      <c r="G4050" s="38">
        <v>188</v>
      </c>
      <c r="H4050" s="42">
        <v>44153</v>
      </c>
      <c r="I4050" s="28" t="str">
        <f>VLOOKUP(B4050,'Список DKV от ЮТД'!$A$1:$S$10000,15,FALSE)</f>
        <v>2412/647</v>
      </c>
      <c r="J4050" s="28" t="s">
        <v>22</v>
      </c>
      <c r="K4050" s="38" t="str">
        <f>VLOOKUP(B4050,'Список DKV от ЮТД'!$A$1:$M$10000,13,FALSE)</f>
        <v>4</v>
      </c>
      <c r="L4050" s="28" t="str">
        <f>VLOOKUP(B4050,'Список DKV от ЮТД'!$A$1:$S$10000,14,FALSE)</f>
        <v>ZG5381HU</v>
      </c>
      <c r="M4050" s="49" t="str">
        <f>VLOOKUP(B4050,'Список DKV от ЮТД'!$A$1:$M$10000,10,FALSE)</f>
        <v>704310*******5285</v>
      </c>
      <c r="N4050" s="49" t="str">
        <f>VLOOKUP(B4050,'Список DKV от ЮТД'!$A$1:$S$10000,18,FALSE)</f>
        <v>blocked</v>
      </c>
      <c r="O4050" s="49" t="str">
        <f>VLOOKUP(B4050,'Список DKV от ЮТД'!$A$1:$S$10000,19,FALSE)</f>
        <v>blocked</v>
      </c>
      <c r="P4050" s="49" t="str">
        <f>VLOOKUP(B4050,'Список DKV от ЮТД'!$A$1:$S$10000,16,FALSE)</f>
        <v>430802742</v>
      </c>
      <c r="Q4050" s="46">
        <v>188</v>
      </c>
      <c r="R4050" s="28" t="s">
        <v>34189</v>
      </c>
    </row>
    <row r="4051" spans="1:18" x14ac:dyDescent="0.2">
      <c r="A4051" s="28">
        <v>4049</v>
      </c>
      <c r="B4051" s="34">
        <v>19450411798</v>
      </c>
      <c r="C4051" s="47">
        <v>43976</v>
      </c>
      <c r="E4051" s="47">
        <v>44132</v>
      </c>
      <c r="F4051" s="28" t="s">
        <v>20</v>
      </c>
      <c r="H4051" s="42">
        <v>44153</v>
      </c>
      <c r="I4051" s="28" t="str">
        <f>VLOOKUP(B4051,'Список DKV от ЮТД'!$A$1:$S$10000,15,FALSE)</f>
        <v>2412/648</v>
      </c>
      <c r="J4051" s="28" t="s">
        <v>22</v>
      </c>
      <c r="K4051" s="38" t="str">
        <f>VLOOKUP(B4051,'Список DKV от ЮТД'!$A$1:$M$10000,13,FALSE)</f>
        <v>4</v>
      </c>
      <c r="L4051" s="28" t="str">
        <f>VLOOKUP(B4051,'Список DKV от ЮТД'!$A$1:$S$10000,14,FALSE)</f>
        <v>LJ55DRU</v>
      </c>
      <c r="M4051" s="49" t="str">
        <f>VLOOKUP(B4051,'Список DKV от ЮТД'!$A$1:$M$10000,10,FALSE)</f>
        <v>704310*******3458</v>
      </c>
      <c r="N4051" s="49" t="str">
        <f>VLOOKUP(B4051,'Список DKV от ЮТД'!$A$1:$S$10000,18,FALSE)</f>
        <v/>
      </c>
      <c r="O4051" s="49" t="str">
        <f>VLOOKUP(B4051,'Список DKV от ЮТД'!$A$1:$S$10000,19,FALSE)</f>
        <v/>
      </c>
      <c r="P4051" s="49" t="str">
        <f>VLOOKUP(B4051,'Список DKV от ЮТД'!$A$1:$S$10000,16,FALSE)</f>
        <v>431268059</v>
      </c>
      <c r="Q4051" s="49"/>
      <c r="R4051" s="28" t="s">
        <v>21576</v>
      </c>
    </row>
    <row r="4052" spans="1:18" x14ac:dyDescent="0.2">
      <c r="A4052" s="28">
        <v>4050</v>
      </c>
      <c r="B4052" s="34">
        <v>19431001999</v>
      </c>
      <c r="C4052" s="47">
        <v>44144</v>
      </c>
      <c r="E4052" s="47">
        <v>44144</v>
      </c>
      <c r="F4052" s="28" t="s">
        <v>20</v>
      </c>
      <c r="H4052" s="42">
        <v>44153</v>
      </c>
      <c r="I4052" s="28" t="str">
        <f>VLOOKUP(B4052,'Список DKV от ЮТД'!$A$1:$S$10000,15,FALSE)</f>
        <v>2412/649</v>
      </c>
      <c r="J4052" s="28" t="s">
        <v>22</v>
      </c>
      <c r="K4052" s="38" t="str">
        <f>VLOOKUP(B4052,'Список DKV от ЮТД'!$A$1:$M$10000,13,FALSE)</f>
        <v>4</v>
      </c>
      <c r="L4052" s="28" t="str">
        <f>VLOOKUP(B4052,'Список DKV от ЮТД'!$A$1:$S$10000,14,FALSE)</f>
        <v>OG0507IM</v>
      </c>
      <c r="M4052" s="49" t="str">
        <f>VLOOKUP(B4052,'Список DKV от ЮТД'!$A$1:$M$10000,10,FALSE)</f>
        <v>704310*******2537</v>
      </c>
      <c r="N4052" s="49" t="str">
        <f>VLOOKUP(B4052,'Список DKV от ЮТД'!$A$1:$S$10000,18,FALSE)</f>
        <v/>
      </c>
      <c r="O4052" s="49" t="str">
        <f>VLOOKUP(B4052,'Список DKV от ЮТД'!$A$1:$S$10000,19,FALSE)</f>
        <v/>
      </c>
      <c r="P4052" s="49" t="str">
        <f>VLOOKUP(B4052,'Список DKV от ЮТД'!$A$1:$S$10000,16,FALSE)</f>
        <v>430802791</v>
      </c>
      <c r="Q4052" s="49"/>
    </row>
    <row r="4053" spans="1:18" x14ac:dyDescent="0.2">
      <c r="A4053" s="28">
        <v>4051</v>
      </c>
      <c r="B4053" s="34">
        <v>19451122360</v>
      </c>
      <c r="C4053" s="47">
        <v>44132</v>
      </c>
      <c r="E4053" s="47">
        <v>44132</v>
      </c>
      <c r="F4053" s="28" t="s">
        <v>20</v>
      </c>
      <c r="H4053" s="42">
        <v>44153</v>
      </c>
      <c r="I4053" s="28" t="str">
        <f>VLOOKUP(B4053,'Список DKV от ЮТД'!$A$1:$S$10000,15,FALSE)</f>
        <v>2412/650</v>
      </c>
      <c r="J4053" s="28" t="s">
        <v>22</v>
      </c>
      <c r="K4053" s="38" t="str">
        <f>VLOOKUP(B4053,'Список DKV от ЮТД'!$A$1:$M$10000,13,FALSE)</f>
        <v>4</v>
      </c>
      <c r="L4053" s="28" t="str">
        <f>VLOOKUP(B4053,'Список DKV от ЮТД'!$A$1:$S$10000,14,FALSE)</f>
        <v>ZG3700GS</v>
      </c>
      <c r="M4053" s="49" t="str">
        <f>VLOOKUP(B4053,'Список DKV от ЮТД'!$A$1:$M$10000,10,FALSE)</f>
        <v>704310*******0087</v>
      </c>
      <c r="N4053" s="49" t="str">
        <f>VLOOKUP(B4053,'Список DKV от ЮТД'!$A$1:$S$10000,18,FALSE)</f>
        <v>expired</v>
      </c>
      <c r="O4053" s="49" t="str">
        <f>VLOOKUP(B4053,'Список DKV от ЮТД'!$A$1:$S$10000,19,FALSE)</f>
        <v>blocked</v>
      </c>
      <c r="P4053" s="49" t="str">
        <f>VLOOKUP(B4053,'Список DKV от ЮТД'!$A$1:$S$10000,16,FALSE)</f>
        <v>431339116</v>
      </c>
      <c r="Q4053" s="49"/>
    </row>
    <row r="4054" spans="1:18" x14ac:dyDescent="0.2">
      <c r="A4054" s="28">
        <v>4052</v>
      </c>
      <c r="B4054" s="34">
        <v>19451026934</v>
      </c>
      <c r="C4054" s="47">
        <v>44064</v>
      </c>
      <c r="E4054" s="47">
        <v>44064</v>
      </c>
      <c r="F4054" s="28" t="s">
        <v>21</v>
      </c>
      <c r="H4054" s="42">
        <v>44153</v>
      </c>
      <c r="I4054" s="28" t="str">
        <f>VLOOKUP(B4054,'Список DKV от ЮТД'!$A$1:$S$10000,15,FALSE)</f>
        <v>2414/74</v>
      </c>
      <c r="J4054" s="28" t="s">
        <v>22</v>
      </c>
      <c r="K4054" s="38" t="str">
        <f>VLOOKUP(B4054,'Список DKV от ЮТД'!$A$1:$M$10000,13,FALSE)</f>
        <v>4</v>
      </c>
      <c r="L4054" s="28" t="str">
        <f>VLOOKUP(B4054,'Список DKV от ЮТД'!$A$1:$S$10000,14,FALSE)</f>
        <v>A084TY60</v>
      </c>
      <c r="M4054" s="49" t="str">
        <f>VLOOKUP(B4054,'Список DKV от ЮТД'!$A$1:$M$10000,10,FALSE)</f>
        <v>704310*******0561</v>
      </c>
      <c r="N4054" s="49" t="str">
        <f>VLOOKUP(B4054,'Список DKV от ЮТД'!$A$1:$S$10000,18,FALSE)</f>
        <v/>
      </c>
      <c r="O4054" s="49" t="str">
        <f>VLOOKUP(B4054,'Список DKV от ЮТД'!$A$1:$S$10000,19,FALSE)</f>
        <v/>
      </c>
      <c r="P4054" s="49" t="str">
        <f>VLOOKUP(B4054,'Список DKV от ЮТД'!$A$1:$S$10000,16,FALSE)</f>
        <v>431329573</v>
      </c>
      <c r="Q4054" s="49"/>
    </row>
    <row r="4055" spans="1:18" x14ac:dyDescent="0.2">
      <c r="A4055" s="28">
        <v>4053</v>
      </c>
      <c r="B4055" s="34">
        <v>19460014558</v>
      </c>
      <c r="C4055" s="47">
        <v>44064</v>
      </c>
      <c r="E4055" s="47">
        <v>44064</v>
      </c>
      <c r="F4055" s="28" t="s">
        <v>21</v>
      </c>
      <c r="H4055" s="42">
        <v>44153</v>
      </c>
      <c r="I4055" s="28" t="str">
        <f>VLOOKUP(B4055,'Список DKV от ЮТД'!$A$1:$S$10000,15,FALSE)</f>
        <v>2414/75</v>
      </c>
      <c r="J4055" s="28" t="s">
        <v>22</v>
      </c>
      <c r="K4055" s="38" t="str">
        <f>VLOOKUP(B4055,'Список DKV от ЮТД'!$A$1:$M$10000,13,FALSE)</f>
        <v>4</v>
      </c>
      <c r="L4055" s="28" t="str">
        <f>VLOOKUP(B4055,'Список DKV от ЮТД'!$A$1:$S$10000,14,FALSE)</f>
        <v>A074KT60</v>
      </c>
      <c r="M4055" s="49" t="str">
        <f>VLOOKUP(B4055,'Список DKV от ЮТД'!$A$1:$M$10000,10,FALSE)</f>
        <v>704310*******9503</v>
      </c>
      <c r="N4055" s="49" t="str">
        <f>VLOOKUP(B4055,'Список DKV от ЮТД'!$A$1:$S$10000,18,FALSE)</f>
        <v/>
      </c>
      <c r="O4055" s="49" t="str">
        <f>VLOOKUP(B4055,'Список DKV от ЮТД'!$A$1:$S$10000,19,FALSE)</f>
        <v/>
      </c>
      <c r="P4055" s="49" t="str">
        <f>VLOOKUP(B4055,'Список DKV от ЮТД'!$A$1:$S$10000,16,FALSE)</f>
        <v>431490479</v>
      </c>
      <c r="Q4055" s="49"/>
    </row>
    <row r="4056" spans="1:18" x14ac:dyDescent="0.2">
      <c r="A4056" s="28">
        <v>4054</v>
      </c>
      <c r="B4056" s="34">
        <v>19431002476</v>
      </c>
      <c r="C4056" s="47">
        <v>44144</v>
      </c>
      <c r="E4056" s="47">
        <v>44144</v>
      </c>
      <c r="F4056" s="28" t="s">
        <v>18</v>
      </c>
      <c r="H4056" s="42">
        <v>44154</v>
      </c>
      <c r="I4056" s="28" t="str">
        <f>VLOOKUP(B4056,'Список DKV от ЮТД'!$A$1:$S$10000,15,FALSE)</f>
        <v>2411/3256</v>
      </c>
      <c r="J4056" s="28" t="s">
        <v>22</v>
      </c>
      <c r="K4056" s="38" t="str">
        <f>VLOOKUP(B4056,'Список DKV от ЮТД'!$A$1:$M$10000,13,FALSE)</f>
        <v>4</v>
      </c>
      <c r="L4056" s="28" t="str">
        <f>VLOOKUP(B4056,'Список DKV от ЮТД'!$A$1:$S$10000,14,FALSE)</f>
        <v>16AKL065</v>
      </c>
      <c r="M4056" s="49" t="str">
        <f>VLOOKUP(B4056,'Список DKV от ЮТД'!$A$1:$M$10000,10,FALSE)</f>
        <v>704310*******3878</v>
      </c>
      <c r="N4056" s="49" t="str">
        <f>VLOOKUP(B4056,'Список DKV от ЮТД'!$A$1:$S$10000,18,FALSE)</f>
        <v/>
      </c>
      <c r="O4056" s="49" t="str">
        <f>VLOOKUP(B4056,'Список DKV от ЮТД'!$A$1:$S$10000,19,FALSE)</f>
        <v/>
      </c>
      <c r="P4056" s="49" t="str">
        <f>VLOOKUP(B4056,'Список DKV от ЮТД'!$A$1:$S$10000,16,FALSE)</f>
        <v>430802839</v>
      </c>
      <c r="Q4056" s="49"/>
    </row>
    <row r="4057" spans="1:18" x14ac:dyDescent="0.2">
      <c r="A4057" s="28">
        <v>4055</v>
      </c>
      <c r="B4057" s="34">
        <v>19431002435</v>
      </c>
      <c r="C4057" s="47">
        <v>44144</v>
      </c>
      <c r="E4057" s="47">
        <v>44144</v>
      </c>
      <c r="F4057" s="28" t="s">
        <v>18</v>
      </c>
      <c r="H4057" s="42">
        <v>44154</v>
      </c>
      <c r="I4057" s="28" t="str">
        <f>VLOOKUP(B4057,'Список DKV от ЮТД'!$A$1:$S$10000,15,FALSE)</f>
        <v>2411/3257</v>
      </c>
      <c r="J4057" s="28" t="s">
        <v>22</v>
      </c>
      <c r="K4057" s="38" t="str">
        <f>VLOOKUP(B4057,'Список DKV от ЮТД'!$A$1:$M$10000,13,FALSE)</f>
        <v>4</v>
      </c>
      <c r="L4057" s="28" t="str">
        <f>VLOOKUP(B4057,'Список DKV от ЮТД'!$A$1:$S$10000,14,FALSE)</f>
        <v>35ALD139</v>
      </c>
      <c r="M4057" s="49" t="str">
        <f>VLOOKUP(B4057,'Список DKV от ЮТД'!$A$1:$M$10000,10,FALSE)</f>
        <v>704310*******2966</v>
      </c>
      <c r="N4057" s="49" t="str">
        <f>VLOOKUP(B4057,'Список DKV от ЮТД'!$A$1:$S$10000,18,FALSE)</f>
        <v/>
      </c>
      <c r="O4057" s="49" t="str">
        <f>VLOOKUP(B4057,'Список DKV от ЮТД'!$A$1:$S$10000,19,FALSE)</f>
        <v/>
      </c>
      <c r="P4057" s="49" t="str">
        <f>VLOOKUP(B4057,'Список DKV от ЮТД'!$A$1:$S$10000,16,FALSE)</f>
        <v>430802835</v>
      </c>
      <c r="Q4057" s="49"/>
    </row>
    <row r="4058" spans="1:18" x14ac:dyDescent="0.2">
      <c r="A4058" s="28">
        <v>4056</v>
      </c>
      <c r="B4058" s="34">
        <v>19431002393</v>
      </c>
      <c r="C4058" s="47">
        <v>44144</v>
      </c>
      <c r="E4058" s="47">
        <v>44144</v>
      </c>
      <c r="F4058" s="28" t="s">
        <v>18</v>
      </c>
      <c r="H4058" s="42">
        <v>44154</v>
      </c>
      <c r="I4058" s="28" t="str">
        <f>VLOOKUP(B4058,'Список DKV от ЮТД'!$A$1:$S$10000,15,FALSE)</f>
        <v>2411/3258</v>
      </c>
      <c r="J4058" s="28" t="s">
        <v>22</v>
      </c>
      <c r="K4058" s="38" t="str">
        <f>VLOOKUP(B4058,'Список DKV от ЮТД'!$A$1:$M$10000,13,FALSE)</f>
        <v>4</v>
      </c>
      <c r="L4058" s="28" t="str">
        <f>VLOOKUP(B4058,'Список DKV от ЮТД'!$A$1:$S$10000,14,FALSE)</f>
        <v>33R8885</v>
      </c>
      <c r="M4058" s="49" t="str">
        <f>VLOOKUP(B4058,'Список DKV от ЮТД'!$A$1:$M$10000,10,FALSE)</f>
        <v>704310*******6776</v>
      </c>
      <c r="N4058" s="49" t="str">
        <f>VLOOKUP(B4058,'Список DKV от ЮТД'!$A$1:$S$10000,18,FALSE)</f>
        <v>expired</v>
      </c>
      <c r="O4058" s="49" t="str">
        <f>VLOOKUP(B4058,'Список DKV от ЮТД'!$A$1:$S$10000,19,FALSE)</f>
        <v>blocked</v>
      </c>
      <c r="P4058" s="49" t="str">
        <f>VLOOKUP(B4058,'Список DKV от ЮТД'!$A$1:$S$10000,16,FALSE)</f>
        <v>430802831</v>
      </c>
      <c r="Q4058" s="49"/>
    </row>
    <row r="4059" spans="1:18" x14ac:dyDescent="0.2">
      <c r="A4059" s="28">
        <v>4057</v>
      </c>
      <c r="B4059" s="34">
        <v>19431001460</v>
      </c>
      <c r="C4059" s="47">
        <v>44144</v>
      </c>
      <c r="E4059" s="47">
        <v>44144</v>
      </c>
      <c r="F4059" s="28" t="s">
        <v>20</v>
      </c>
      <c r="H4059" s="42">
        <v>44154</v>
      </c>
      <c r="I4059" s="28" t="str">
        <f>VLOOKUP(B4059,'Список DKV от ЮТД'!$A$1:$S$10000,15,FALSE)</f>
        <v>2412/651</v>
      </c>
      <c r="J4059" s="28" t="s">
        <v>22</v>
      </c>
      <c r="K4059" s="38" t="str">
        <f>VLOOKUP(B4059,'Список DKV от ЮТД'!$A$1:$M$10000,13,FALSE)</f>
        <v>4</v>
      </c>
      <c r="L4059" s="28" t="str">
        <f>VLOOKUP(B4059,'Список DKV от ЮТД'!$A$1:$S$10000,14,FALSE)</f>
        <v>K98T856</v>
      </c>
      <c r="M4059" s="49" t="str">
        <f>VLOOKUP(B4059,'Список DKV от ЮТД'!$A$1:$M$10000,10,FALSE)</f>
        <v>704310*******0714</v>
      </c>
      <c r="N4059" s="49" t="str">
        <f>VLOOKUP(B4059,'Список DKV от ЮТД'!$A$1:$S$10000,18,FALSE)</f>
        <v/>
      </c>
      <c r="O4059" s="49" t="str">
        <f>VLOOKUP(B4059,'Список DKV от ЮТД'!$A$1:$S$10000,19,FALSE)</f>
        <v/>
      </c>
      <c r="P4059" s="49" t="str">
        <f>VLOOKUP(B4059,'Список DKV от ЮТД'!$A$1:$S$10000,16,FALSE)</f>
        <v>430802738</v>
      </c>
      <c r="Q4059" s="49"/>
    </row>
    <row r="4060" spans="1:18" x14ac:dyDescent="0.2">
      <c r="A4060" s="28">
        <v>4058</v>
      </c>
      <c r="B4060" s="34">
        <v>19431001528</v>
      </c>
      <c r="C4060" s="47">
        <v>44144</v>
      </c>
      <c r="E4060" s="47">
        <v>44144</v>
      </c>
      <c r="F4060" s="28" t="s">
        <v>20</v>
      </c>
      <c r="H4060" s="42">
        <v>44154</v>
      </c>
      <c r="I4060" s="28" t="str">
        <f>VLOOKUP(B4060,'Список DKV от ЮТД'!$A$1:$S$10000,15,FALSE)</f>
        <v>2412/652</v>
      </c>
      <c r="J4060" s="28" t="s">
        <v>22</v>
      </c>
      <c r="K4060" s="38" t="str">
        <f>VLOOKUP(B4060,'Список DKV от ЮТД'!$A$1:$M$10000,13,FALSE)</f>
        <v>4</v>
      </c>
      <c r="L4060" s="28" t="str">
        <f>VLOOKUP(B4060,'Список DKV от ЮТД'!$A$1:$S$10000,14,FALSE)</f>
        <v>RI6977D</v>
      </c>
      <c r="M4060" s="49" t="str">
        <f>VLOOKUP(B4060,'Список DKV от ЮТД'!$A$1:$M$10000,10,FALSE)</f>
        <v>704310*******0891</v>
      </c>
      <c r="N4060" s="49" t="str">
        <f>VLOOKUP(B4060,'Список DKV от ЮТД'!$A$1:$S$10000,18,FALSE)</f>
        <v/>
      </c>
      <c r="O4060" s="49" t="str">
        <f>VLOOKUP(B4060,'Список DKV от ЮТД'!$A$1:$S$10000,19,FALSE)</f>
        <v/>
      </c>
      <c r="P4060" s="49" t="str">
        <f>VLOOKUP(B4060,'Список DKV от ЮТД'!$A$1:$S$10000,16,FALSE)</f>
        <v>430802744</v>
      </c>
      <c r="Q4060" s="49"/>
    </row>
    <row r="4061" spans="1:18" x14ac:dyDescent="0.2">
      <c r="A4061" s="28">
        <v>4059</v>
      </c>
      <c r="B4061" s="34">
        <v>19431001429</v>
      </c>
      <c r="C4061" s="47">
        <v>44144</v>
      </c>
      <c r="E4061" s="47">
        <v>44144</v>
      </c>
      <c r="F4061" s="28" t="s">
        <v>20</v>
      </c>
      <c r="H4061" s="42">
        <v>44154</v>
      </c>
      <c r="I4061" s="28" t="str">
        <f>VLOOKUP(B4061,'Список DKV от ЮТД'!$A$1:$S$10000,15,FALSE)</f>
        <v>2412/653</v>
      </c>
      <c r="J4061" s="28" t="s">
        <v>22</v>
      </c>
      <c r="K4061" s="38" t="str">
        <f>VLOOKUP(B4061,'Список DKV от ЮТД'!$A$1:$M$10000,13,FALSE)</f>
        <v>4</v>
      </c>
      <c r="L4061" s="28" t="str">
        <f>VLOOKUP(B4061,'Список DKV от ЮТД'!$A$1:$S$10000,14,FALSE)</f>
        <v>RI4704B</v>
      </c>
      <c r="M4061" s="49" t="str">
        <f>VLOOKUP(B4061,'Список DKV от ЮТД'!$A$1:$M$10000,10,FALSE)</f>
        <v>704310*******1250</v>
      </c>
      <c r="N4061" s="49" t="str">
        <f>VLOOKUP(B4061,'Список DKV от ЮТД'!$A$1:$S$10000,18,FALSE)</f>
        <v/>
      </c>
      <c r="O4061" s="49" t="str">
        <f>VLOOKUP(B4061,'Список DKV от ЮТД'!$A$1:$S$10000,19,FALSE)</f>
        <v/>
      </c>
      <c r="P4061" s="49" t="str">
        <f>VLOOKUP(B4061,'Список DKV от ЮТД'!$A$1:$S$10000,16,FALSE)</f>
        <v>430802734</v>
      </c>
      <c r="Q4061" s="49"/>
    </row>
    <row r="4062" spans="1:18" x14ac:dyDescent="0.2">
      <c r="A4062" s="28">
        <v>4060</v>
      </c>
      <c r="B4062" s="34">
        <v>19431002351</v>
      </c>
      <c r="C4062" s="47">
        <v>44144</v>
      </c>
      <c r="E4062" s="47">
        <v>44144</v>
      </c>
      <c r="F4062" s="28" t="s">
        <v>18</v>
      </c>
      <c r="H4062" s="42">
        <v>44155</v>
      </c>
      <c r="I4062" s="28" t="str">
        <f>VLOOKUP(B4062,'Список DKV от ЮТД'!$A$1:$S$10000,15,FALSE)</f>
        <v>2411/3259</v>
      </c>
      <c r="J4062" s="28" t="s">
        <v>22</v>
      </c>
      <c r="K4062" s="38" t="str">
        <f>VLOOKUP(B4062,'Список DKV от ЮТД'!$A$1:$M$10000,13,FALSE)</f>
        <v>4</v>
      </c>
      <c r="L4062" s="28" t="str">
        <f>VLOOKUP(B4062,'Список DKV от ЮТД'!$A$1:$S$10000,14,FALSE)</f>
        <v>CB4864PT</v>
      </c>
      <c r="M4062" s="49" t="str">
        <f>VLOOKUP(B4062,'Список DKV от ЮТД'!$A$1:$M$10000,10,FALSE)</f>
        <v>704310*******8711</v>
      </c>
      <c r="N4062" s="49" t="str">
        <f>VLOOKUP(B4062,'Список DKV от ЮТД'!$A$1:$S$10000,18,FALSE)</f>
        <v/>
      </c>
      <c r="O4062" s="49" t="str">
        <f>VLOOKUP(B4062,'Список DKV от ЮТД'!$A$1:$S$10000,19,FALSE)</f>
        <v/>
      </c>
      <c r="P4062" s="49" t="str">
        <f>VLOOKUP(B4062,'Список DKV от ЮТД'!$A$1:$S$10000,16,FALSE)</f>
        <v>430802827</v>
      </c>
      <c r="Q4062" s="49"/>
    </row>
    <row r="4063" spans="1:18" x14ac:dyDescent="0.2">
      <c r="A4063" s="28">
        <v>4061</v>
      </c>
      <c r="B4063" s="34">
        <v>19431002930</v>
      </c>
      <c r="C4063" s="47">
        <v>44144</v>
      </c>
      <c r="E4063" s="47">
        <v>44144</v>
      </c>
      <c r="F4063" s="28" t="s">
        <v>18</v>
      </c>
      <c r="H4063" s="42">
        <v>44155</v>
      </c>
      <c r="I4063" s="28" t="str">
        <f>VLOOKUP(B4063,'Список DKV от ЮТД'!$A$1:$S$10000,15,FALSE)</f>
        <v>2411/3260</v>
      </c>
      <c r="J4063" s="28" t="s">
        <v>22</v>
      </c>
      <c r="K4063" s="38" t="str">
        <f>VLOOKUP(B4063,'Список DKV от ЮТД'!$A$1:$M$10000,13,FALSE)</f>
        <v>4</v>
      </c>
      <c r="L4063" s="28" t="str">
        <f>VLOOKUP(B4063,'Список DKV от ЮТД'!$A$1:$S$10000,14,FALSE)</f>
        <v>06DT9975</v>
      </c>
      <c r="M4063" s="49" t="str">
        <f>VLOOKUP(B4063,'Список DKV от ЮТД'!$A$1:$M$10000,10,FALSE)</f>
        <v>704310*******4460</v>
      </c>
      <c r="N4063" s="49" t="str">
        <f>VLOOKUP(B4063,'Список DKV от ЮТД'!$A$1:$S$10000,18,FALSE)</f>
        <v/>
      </c>
      <c r="O4063" s="49" t="str">
        <f>VLOOKUP(B4063,'Список DKV от ЮТД'!$A$1:$S$10000,19,FALSE)</f>
        <v/>
      </c>
      <c r="P4063" s="49" t="str">
        <f>VLOOKUP(B4063,'Список DKV от ЮТД'!$A$1:$S$10000,16,FALSE)</f>
        <v>430802885</v>
      </c>
      <c r="Q4063" s="49"/>
    </row>
    <row r="4064" spans="1:18" x14ac:dyDescent="0.2">
      <c r="A4064" s="28">
        <v>4062</v>
      </c>
      <c r="B4064" s="34">
        <v>19431002039</v>
      </c>
      <c r="C4064" s="47">
        <v>44144</v>
      </c>
      <c r="E4064" s="47">
        <v>44144</v>
      </c>
      <c r="F4064" s="28" t="s">
        <v>18</v>
      </c>
      <c r="H4064" s="42">
        <v>44155</v>
      </c>
      <c r="I4064" s="28" t="str">
        <f>VLOOKUP(B4064,'Список DKV от ЮТД'!$A$1:$S$10000,15,FALSE)</f>
        <v>2411/3261</v>
      </c>
      <c r="J4064" s="28" t="s">
        <v>22</v>
      </c>
      <c r="K4064" s="38" t="str">
        <f>VLOOKUP(B4064,'Список DKV от ЮТД'!$A$1:$M$10000,13,FALSE)</f>
        <v>4</v>
      </c>
      <c r="L4064" s="28" t="str">
        <f>VLOOKUP(B4064,'Список DKV от ЮТД'!$A$1:$S$10000,14,FALSE)</f>
        <v>06DT1764</v>
      </c>
      <c r="M4064" s="49" t="str">
        <f>VLOOKUP(B4064,'Список DKV от ЮТД'!$A$1:$M$10000,10,FALSE)</f>
        <v>704310*******5004</v>
      </c>
      <c r="N4064" s="49" t="str">
        <f>VLOOKUP(B4064,'Список DKV от ЮТД'!$A$1:$S$10000,18,FALSE)</f>
        <v/>
      </c>
      <c r="O4064" s="49" t="str">
        <f>VLOOKUP(B4064,'Список DKV от ЮТД'!$A$1:$S$10000,19,FALSE)</f>
        <v/>
      </c>
      <c r="P4064" s="49" t="str">
        <f>VLOOKUP(B4064,'Список DKV от ЮТД'!$A$1:$S$10000,16,FALSE)</f>
        <v>430802795</v>
      </c>
      <c r="Q4064" s="49"/>
    </row>
    <row r="4065" spans="1:17" x14ac:dyDescent="0.2">
      <c r="A4065" s="28">
        <v>4063</v>
      </c>
      <c r="B4065" s="34">
        <v>19431001957</v>
      </c>
      <c r="C4065" s="47">
        <v>44144</v>
      </c>
      <c r="E4065" s="47">
        <v>44144</v>
      </c>
      <c r="F4065" s="28" t="s">
        <v>20</v>
      </c>
      <c r="H4065" s="42">
        <v>44155</v>
      </c>
      <c r="I4065" s="28" t="str">
        <f>VLOOKUP(B4065,'Список DKV от ЮТД'!$A$1:$S$10000,15,FALSE)</f>
        <v>2412/654</v>
      </c>
      <c r="J4065" s="28" t="s">
        <v>22</v>
      </c>
      <c r="K4065" s="38" t="str">
        <f>VLOOKUP(B4065,'Список DKV от ЮТД'!$A$1:$M$10000,13,FALSE)</f>
        <v>4</v>
      </c>
      <c r="L4065" s="28" t="str">
        <f>VLOOKUP(B4065,'Список DKV от ЮТД'!$A$1:$S$10000,14,FALSE)</f>
        <v>E3483MT</v>
      </c>
      <c r="M4065" s="49" t="str">
        <f>VLOOKUP(B4065,'Список DKV от ЮТД'!$A$1:$M$10000,10,FALSE)</f>
        <v>704310*******6779</v>
      </c>
      <c r="N4065" s="49" t="str">
        <f>VLOOKUP(B4065,'Список DKV от ЮТД'!$A$1:$S$10000,18,FALSE)</f>
        <v/>
      </c>
      <c r="O4065" s="49" t="str">
        <f>VLOOKUP(B4065,'Список DKV от ЮТД'!$A$1:$S$10000,19,FALSE)</f>
        <v/>
      </c>
      <c r="P4065" s="49" t="str">
        <f>VLOOKUP(B4065,'Список DKV от ЮТД'!$A$1:$S$10000,16,FALSE)</f>
        <v>430802787</v>
      </c>
      <c r="Q4065" s="49"/>
    </row>
    <row r="4066" spans="1:17" x14ac:dyDescent="0.2">
      <c r="A4066" s="28">
        <v>4064</v>
      </c>
      <c r="B4066" s="34">
        <v>19460014442</v>
      </c>
      <c r="C4066" s="47">
        <v>44064</v>
      </c>
      <c r="E4066" s="47">
        <v>44064</v>
      </c>
      <c r="F4066" s="28" t="s">
        <v>21</v>
      </c>
      <c r="H4066" s="42">
        <v>44155</v>
      </c>
      <c r="I4066" s="28" t="str">
        <f>VLOOKUP(B4066,'Список DKV от ЮТД'!$A$1:$S$10000,15,FALSE)</f>
        <v>2414/76</v>
      </c>
      <c r="J4066" s="28" t="s">
        <v>22</v>
      </c>
      <c r="K4066" s="38" t="str">
        <f>VLOOKUP(B4066,'Список DKV от ЮТД'!$A$1:$M$10000,13,FALSE)</f>
        <v>4</v>
      </c>
      <c r="L4066" s="28" t="str">
        <f>VLOOKUP(B4066,'Список DKV от ЮТД'!$A$1:$S$10000,14,FALSE)</f>
        <v>E4651KX</v>
      </c>
      <c r="M4066" s="49" t="str">
        <f>VLOOKUP(B4066,'Список DKV от ЮТД'!$A$1:$M$10000,10,FALSE)</f>
        <v>704310*******0694</v>
      </c>
      <c r="N4066" s="49" t="str">
        <f>VLOOKUP(B4066,'Список DKV от ЮТД'!$A$1:$S$10000,18,FALSE)</f>
        <v/>
      </c>
      <c r="O4066" s="49" t="str">
        <f>VLOOKUP(B4066,'Список DKV от ЮТД'!$A$1:$S$10000,19,FALSE)</f>
        <v/>
      </c>
      <c r="P4066" s="49" t="str">
        <f>VLOOKUP(B4066,'Список DKV от ЮТД'!$A$1:$S$10000,16,FALSE)</f>
        <v>431490468</v>
      </c>
      <c r="Q4066" s="49"/>
    </row>
    <row r="4067" spans="1:17" x14ac:dyDescent="0.2">
      <c r="A4067" s="28">
        <v>4065</v>
      </c>
      <c r="B4067" s="34">
        <v>19431002070</v>
      </c>
      <c r="C4067" s="47">
        <v>44144</v>
      </c>
      <c r="E4067" s="47">
        <v>44144</v>
      </c>
      <c r="F4067" s="28" t="s">
        <v>18</v>
      </c>
      <c r="H4067" s="42">
        <v>44156</v>
      </c>
      <c r="I4067" s="28" t="str">
        <f>VLOOKUP(B4067,'Список DKV от ЮТД'!$A$1:$S$10000,15,FALSE)</f>
        <v>2411/3262</v>
      </c>
      <c r="J4067" s="28" t="s">
        <v>22</v>
      </c>
      <c r="K4067" s="38" t="str">
        <f>VLOOKUP(B4067,'Список DKV от ЮТД'!$A$1:$M$10000,13,FALSE)</f>
        <v>4</v>
      </c>
      <c r="L4067" s="28" t="str">
        <f>VLOOKUP(B4067,'Список DKV от ЮТД'!$A$1:$S$10000,14,FALSE)</f>
        <v>CT7142PH</v>
      </c>
      <c r="M4067" s="49" t="str">
        <f>VLOOKUP(B4067,'Список DKV от ЮТД'!$A$1:$M$10000,10,FALSE)</f>
        <v>704310*******4815</v>
      </c>
      <c r="N4067" s="49" t="str">
        <f>VLOOKUP(B4067,'Список DKV от ЮТД'!$A$1:$S$10000,18,FALSE)</f>
        <v/>
      </c>
      <c r="O4067" s="49" t="str">
        <f>VLOOKUP(B4067,'Список DKV от ЮТД'!$A$1:$S$10000,19,FALSE)</f>
        <v/>
      </c>
      <c r="P4067" s="49" t="str">
        <f>VLOOKUP(B4067,'Список DKV от ЮТД'!$A$1:$S$10000,16,FALSE)</f>
        <v>430802799</v>
      </c>
      <c r="Q4067" s="49"/>
    </row>
    <row r="4068" spans="1:17" x14ac:dyDescent="0.2">
      <c r="A4068" s="28">
        <v>4066</v>
      </c>
      <c r="B4068" s="34">
        <v>19431002112</v>
      </c>
      <c r="C4068" s="47">
        <v>44144</v>
      </c>
      <c r="E4068" s="47">
        <v>44144</v>
      </c>
      <c r="F4068" s="28" t="s">
        <v>18</v>
      </c>
      <c r="H4068" s="42">
        <v>44156</v>
      </c>
      <c r="I4068" s="28" t="str">
        <f>VLOOKUP(B4068,'Список DKV от ЮТД'!$A$1:$S$10000,15,FALSE)</f>
        <v>2411/3263</v>
      </c>
      <c r="J4068" s="28" t="s">
        <v>22</v>
      </c>
      <c r="K4068" s="38" t="str">
        <f>VLOOKUP(B4068,'Список DKV от ЮТД'!$A$1:$M$10000,13,FALSE)</f>
        <v>4</v>
      </c>
      <c r="L4068" s="28" t="str">
        <f>VLOOKUP(B4068,'Список DKV от ЮТД'!$A$1:$S$10000,14,FALSE)</f>
        <v>34DKE020</v>
      </c>
      <c r="M4068" s="49" t="str">
        <f>VLOOKUP(B4068,'Список DKV от ЮТД'!$A$1:$M$10000,10,FALSE)</f>
        <v>704310*******7290</v>
      </c>
      <c r="N4068" s="49" t="str">
        <f>VLOOKUP(B4068,'Список DKV от ЮТД'!$A$1:$S$10000,18,FALSE)</f>
        <v/>
      </c>
      <c r="O4068" s="49" t="str">
        <f>VLOOKUP(B4068,'Список DKV от ЮТД'!$A$1:$S$10000,19,FALSE)</f>
        <v/>
      </c>
      <c r="P4068" s="49" t="str">
        <f>VLOOKUP(B4068,'Список DKV от ЮТД'!$A$1:$S$10000,16,FALSE)</f>
        <v>430802803</v>
      </c>
      <c r="Q4068" s="49"/>
    </row>
    <row r="4069" spans="1:17" x14ac:dyDescent="0.2">
      <c r="A4069" s="28">
        <v>4067</v>
      </c>
      <c r="B4069" s="34">
        <v>19431002153</v>
      </c>
      <c r="C4069" s="47">
        <v>44144</v>
      </c>
      <c r="E4069" s="47">
        <v>44144</v>
      </c>
      <c r="F4069" s="28" t="s">
        <v>18</v>
      </c>
      <c r="H4069" s="42">
        <v>44156</v>
      </c>
      <c r="I4069" s="28" t="str">
        <f>VLOOKUP(B4069,'Список DKV от ЮТД'!$A$1:$S$10000,15,FALSE)</f>
        <v>2411/3264</v>
      </c>
      <c r="J4069" s="28" t="s">
        <v>22</v>
      </c>
      <c r="K4069" s="38" t="str">
        <f>VLOOKUP(B4069,'Список DKV от ЮТД'!$A$1:$M$10000,13,FALSE)</f>
        <v>4</v>
      </c>
      <c r="L4069" s="28" t="str">
        <f>VLOOKUP(B4069,'Список DKV от ЮТД'!$A$1:$S$10000,14,FALSE)</f>
        <v>35AIV311</v>
      </c>
      <c r="M4069" s="49" t="str">
        <f>VLOOKUP(B4069,'Список DKV от ЮТД'!$A$1:$M$10000,10,FALSE)</f>
        <v>704310*******4060</v>
      </c>
      <c r="N4069" s="49" t="str">
        <f>VLOOKUP(B4069,'Список DKV от ЮТД'!$A$1:$S$10000,18,FALSE)</f>
        <v/>
      </c>
      <c r="O4069" s="49" t="str">
        <f>VLOOKUP(B4069,'Список DKV от ЮТД'!$A$1:$S$10000,19,FALSE)</f>
        <v/>
      </c>
      <c r="P4069" s="49" t="str">
        <f>VLOOKUP(B4069,'Список DKV от ЮТД'!$A$1:$S$10000,16,FALSE)</f>
        <v>430802807</v>
      </c>
      <c r="Q4069" s="49"/>
    </row>
    <row r="4070" spans="1:17" x14ac:dyDescent="0.2">
      <c r="A4070" s="28">
        <v>4068</v>
      </c>
      <c r="B4070" s="34">
        <v>19431002195</v>
      </c>
      <c r="C4070" s="47">
        <v>44144</v>
      </c>
      <c r="E4070" s="47">
        <v>44144</v>
      </c>
      <c r="F4070" s="28" t="s">
        <v>18</v>
      </c>
      <c r="H4070" s="42">
        <v>44156</v>
      </c>
      <c r="I4070" s="28" t="str">
        <f>VLOOKUP(B4070,'Список DKV от ЮТД'!$A$1:$S$10000,15,FALSE)</f>
        <v>2411/3265</v>
      </c>
      <c r="J4070" s="28" t="s">
        <v>22</v>
      </c>
      <c r="K4070" s="38" t="str">
        <f>VLOOKUP(B4070,'Список DKV от ЮТД'!$A$1:$M$10000,13,FALSE)</f>
        <v>4</v>
      </c>
      <c r="L4070" s="28" t="str">
        <f>VLOOKUP(B4070,'Список DKV от ЮТД'!$A$1:$S$10000,14,FALSE)</f>
        <v>34KU0291</v>
      </c>
      <c r="M4070" s="49" t="str">
        <f>VLOOKUP(B4070,'Список DKV от ЮТД'!$A$1:$M$10000,10,FALSE)</f>
        <v>704310*******9258</v>
      </c>
      <c r="N4070" s="49" t="str">
        <f>VLOOKUP(B4070,'Список DKV от ЮТД'!$A$1:$S$10000,18,FALSE)</f>
        <v/>
      </c>
      <c r="O4070" s="49" t="str">
        <f>VLOOKUP(B4070,'Список DKV от ЮТД'!$A$1:$S$10000,19,FALSE)</f>
        <v/>
      </c>
      <c r="P4070" s="49" t="str">
        <f>VLOOKUP(B4070,'Список DKV от ЮТД'!$A$1:$S$10000,16,FALSE)</f>
        <v>430802811</v>
      </c>
      <c r="Q4070" s="49"/>
    </row>
    <row r="4071" spans="1:17" x14ac:dyDescent="0.2">
      <c r="A4071" s="28">
        <v>4069</v>
      </c>
      <c r="B4071" s="34">
        <v>19431002237</v>
      </c>
      <c r="C4071" s="47">
        <v>44144</v>
      </c>
      <c r="E4071" s="47">
        <v>44144</v>
      </c>
      <c r="F4071" s="28" t="s">
        <v>18</v>
      </c>
      <c r="H4071" s="42">
        <v>44156</v>
      </c>
      <c r="I4071" s="28" t="str">
        <f>VLOOKUP(B4071,'Список DKV от ЮТД'!$A$1:$S$10000,15,FALSE)</f>
        <v>2411/3266</v>
      </c>
      <c r="J4071" s="28" t="s">
        <v>22</v>
      </c>
      <c r="K4071" s="38" t="str">
        <f>VLOOKUP(B4071,'Список DKV от ЮТД'!$A$1:$M$10000,13,FALSE)</f>
        <v>4</v>
      </c>
      <c r="L4071" s="28" t="str">
        <f>VLOOKUP(B4071,'Список DKV от ЮТД'!$A$1:$S$10000,14,FALSE)</f>
        <v>34CYP615</v>
      </c>
      <c r="M4071" s="49" t="str">
        <f>VLOOKUP(B4071,'Список DKV от ЮТД'!$A$1:$M$10000,10,FALSE)</f>
        <v>704310*******4764</v>
      </c>
      <c r="N4071" s="49" t="str">
        <f>VLOOKUP(B4071,'Список DKV от ЮТД'!$A$1:$S$10000,18,FALSE)</f>
        <v/>
      </c>
      <c r="O4071" s="49" t="str">
        <f>VLOOKUP(B4071,'Список DKV от ЮТД'!$A$1:$S$10000,19,FALSE)</f>
        <v/>
      </c>
      <c r="P4071" s="49" t="str">
        <f>VLOOKUP(B4071,'Список DKV от ЮТД'!$A$1:$S$10000,16,FALSE)</f>
        <v>430802815</v>
      </c>
      <c r="Q4071" s="49"/>
    </row>
    <row r="4072" spans="1:17" x14ac:dyDescent="0.2">
      <c r="A4072" s="28">
        <v>4070</v>
      </c>
      <c r="B4072" s="34">
        <v>19431002278</v>
      </c>
      <c r="C4072" s="47">
        <v>44144</v>
      </c>
      <c r="E4072" s="47">
        <v>44144</v>
      </c>
      <c r="F4072" s="28" t="s">
        <v>18</v>
      </c>
      <c r="H4072" s="42">
        <v>44156</v>
      </c>
      <c r="I4072" s="28" t="str">
        <f>VLOOKUP(B4072,'Список DKV от ЮТД'!$A$1:$S$10000,15,FALSE)</f>
        <v>2411/3267</v>
      </c>
      <c r="J4072" s="28" t="s">
        <v>22</v>
      </c>
      <c r="K4072" s="38" t="str">
        <f>VLOOKUP(B4072,'Список DKV от ЮТД'!$A$1:$M$10000,13,FALSE)</f>
        <v>4</v>
      </c>
      <c r="L4072" s="28" t="str">
        <f>VLOOKUP(B4072,'Список DKV от ЮТД'!$A$1:$S$10000,14,FALSE)</f>
        <v>16AKL062</v>
      </c>
      <c r="M4072" s="49" t="str">
        <f>VLOOKUP(B4072,'Список DKV от ЮТД'!$A$1:$M$10000,10,FALSE)</f>
        <v>704310*******3886</v>
      </c>
      <c r="N4072" s="49" t="str">
        <f>VLOOKUP(B4072,'Список DKV от ЮТД'!$A$1:$S$10000,18,FALSE)</f>
        <v/>
      </c>
      <c r="O4072" s="49" t="str">
        <f>VLOOKUP(B4072,'Список DKV от ЮТД'!$A$1:$S$10000,19,FALSE)</f>
        <v/>
      </c>
      <c r="P4072" s="49" t="str">
        <f>VLOOKUP(B4072,'Список DKV от ЮТД'!$A$1:$S$10000,16,FALSE)</f>
        <v>430802819</v>
      </c>
      <c r="Q4072" s="49"/>
    </row>
    <row r="4073" spans="1:17" x14ac:dyDescent="0.2">
      <c r="A4073" s="28">
        <v>4071</v>
      </c>
      <c r="B4073" s="34">
        <v>19431002310</v>
      </c>
      <c r="C4073" s="47">
        <v>44144</v>
      </c>
      <c r="E4073" s="47">
        <v>44144</v>
      </c>
      <c r="F4073" s="28" t="s">
        <v>18</v>
      </c>
      <c r="H4073" s="42">
        <v>44157</v>
      </c>
      <c r="I4073" s="28" t="str">
        <f>VLOOKUP(B4073,'Список DKV от ЮТД'!$A$1:$S$10000,15,FALSE)</f>
        <v>2411/3268</v>
      </c>
      <c r="J4073" s="28" t="s">
        <v>22</v>
      </c>
      <c r="K4073" s="38" t="str">
        <f>VLOOKUP(B4073,'Список DKV от ЮТД'!$A$1:$M$10000,13,FALSE)</f>
        <v>4</v>
      </c>
      <c r="L4073" s="28" t="str">
        <f>VLOOKUP(B4073,'Список DKV от ЮТД'!$A$1:$S$10000,14,FALSE)</f>
        <v>35ALD167</v>
      </c>
      <c r="M4073" s="49" t="str">
        <f>VLOOKUP(B4073,'Список DKV от ЮТД'!$A$1:$M$10000,10,FALSE)</f>
        <v>704310*******2974</v>
      </c>
      <c r="N4073" s="49" t="str">
        <f>VLOOKUP(B4073,'Список DKV от ЮТД'!$A$1:$S$10000,18,FALSE)</f>
        <v/>
      </c>
      <c r="O4073" s="49" t="str">
        <f>VLOOKUP(B4073,'Список DKV от ЮТД'!$A$1:$S$10000,19,FALSE)</f>
        <v/>
      </c>
      <c r="P4073" s="49" t="str">
        <f>VLOOKUP(B4073,'Список DKV от ЮТД'!$A$1:$S$10000,16,FALSE)</f>
        <v>430802823</v>
      </c>
      <c r="Q4073" s="49"/>
    </row>
    <row r="4074" spans="1:17" x14ac:dyDescent="0.2">
      <c r="A4074" s="28">
        <v>4072</v>
      </c>
      <c r="B4074" s="34">
        <v>19431002989</v>
      </c>
      <c r="C4074" s="47">
        <v>44144</v>
      </c>
      <c r="E4074" s="47">
        <v>44144</v>
      </c>
      <c r="F4074" s="28" t="s">
        <v>18</v>
      </c>
      <c r="H4074" s="42">
        <v>44157</v>
      </c>
      <c r="I4074" s="28" t="str">
        <f>VLOOKUP(B4074,'Список DKV от ЮТД'!$A$1:$S$10000,15,FALSE)</f>
        <v>2411/3269</v>
      </c>
      <c r="J4074" s="28" t="s">
        <v>22</v>
      </c>
      <c r="K4074" s="38" t="str">
        <f>VLOOKUP(B4074,'Список DKV от ЮТД'!$A$1:$M$10000,13,FALSE)</f>
        <v>4</v>
      </c>
      <c r="L4074" s="28" t="str">
        <f>VLOOKUP(B4074,'Список DKV от ЮТД'!$A$1:$S$10000,14,FALSE)</f>
        <v>41RC492</v>
      </c>
      <c r="M4074" s="49" t="str">
        <f>VLOOKUP(B4074,'Список DKV от ЮТД'!$A$1:$M$10000,10,FALSE)</f>
        <v>704310*******2103</v>
      </c>
      <c r="N4074" s="49" t="str">
        <f>VLOOKUP(B4074,'Список DKV от ЮТД'!$A$1:$S$10000,18,FALSE)</f>
        <v/>
      </c>
      <c r="O4074" s="49" t="str">
        <f>VLOOKUP(B4074,'Список DKV от ЮТД'!$A$1:$S$10000,19,FALSE)</f>
        <v/>
      </c>
      <c r="P4074" s="49" t="str">
        <f>VLOOKUP(B4074,'Список DKV от ЮТД'!$A$1:$S$10000,16,FALSE)</f>
        <v>430802890</v>
      </c>
      <c r="Q4074" s="49"/>
    </row>
    <row r="4075" spans="1:17" x14ac:dyDescent="0.2">
      <c r="A4075" s="28">
        <v>4073</v>
      </c>
      <c r="B4075" s="34">
        <v>19431002955</v>
      </c>
      <c r="C4075" s="47">
        <v>44144</v>
      </c>
      <c r="E4075" s="47">
        <v>44144</v>
      </c>
      <c r="F4075" s="28" t="s">
        <v>18</v>
      </c>
      <c r="H4075" s="42">
        <v>44157</v>
      </c>
      <c r="I4075" s="28" t="str">
        <f>VLOOKUP(B4075,'Список DKV от ЮТД'!$A$1:$S$10000,15,FALSE)</f>
        <v>2411/3270</v>
      </c>
      <c r="J4075" s="28" t="s">
        <v>22</v>
      </c>
      <c r="K4075" s="38" t="str">
        <f>VLOOKUP(B4075,'Список DKV от ЮТД'!$A$1:$M$10000,13,FALSE)</f>
        <v>4</v>
      </c>
      <c r="L4075" s="28" t="str">
        <f>VLOOKUP(B4075,'Список DKV от ЮТД'!$A$1:$S$10000,14,FALSE)</f>
        <v>38UH882</v>
      </c>
      <c r="M4075" s="49" t="str">
        <f>VLOOKUP(B4075,'Список DKV от ЮТД'!$A$1:$M$10000,10,FALSE)</f>
        <v>704310*******2512</v>
      </c>
      <c r="N4075" s="49" t="str">
        <f>VLOOKUP(B4075,'Список DKV от ЮТД'!$A$1:$S$10000,18,FALSE)</f>
        <v/>
      </c>
      <c r="O4075" s="49" t="str">
        <f>VLOOKUP(B4075,'Список DKV от ЮТД'!$A$1:$S$10000,19,FALSE)</f>
        <v/>
      </c>
      <c r="P4075" s="49" t="str">
        <f>VLOOKUP(B4075,'Список DKV от ЮТД'!$A$1:$S$10000,16,FALSE)</f>
        <v>430802887</v>
      </c>
      <c r="Q4075" s="49"/>
    </row>
    <row r="4076" spans="1:17" x14ac:dyDescent="0.2">
      <c r="A4076" s="28">
        <v>4074</v>
      </c>
      <c r="B4076" s="34">
        <v>19431002047</v>
      </c>
      <c r="C4076" s="47">
        <v>44144</v>
      </c>
      <c r="E4076" s="47">
        <v>44144</v>
      </c>
      <c r="F4076" s="28" t="s">
        <v>18</v>
      </c>
      <c r="H4076" s="42">
        <v>44157</v>
      </c>
      <c r="I4076" s="28" t="str">
        <f>VLOOKUP(B4076,'Список DKV от ЮТД'!$A$1:$S$10000,15,FALSE)</f>
        <v>2411/3271</v>
      </c>
      <c r="J4076" s="28" t="s">
        <v>22</v>
      </c>
      <c r="K4076" s="38" t="str">
        <f>VLOOKUP(B4076,'Список DKV от ЮТД'!$A$1:$M$10000,13,FALSE)</f>
        <v>4</v>
      </c>
      <c r="L4076" s="28" t="str">
        <f>VLOOKUP(B4076,'Список DKV от ЮТД'!$A$1:$S$10000,14,FALSE)</f>
        <v>PK7957BT</v>
      </c>
      <c r="M4076" s="49" t="str">
        <f>VLOOKUP(B4076,'Список DKV от ЮТД'!$A$1:$M$10000,10,FALSE)</f>
        <v>704310*******6481</v>
      </c>
      <c r="N4076" s="49" t="str">
        <f>VLOOKUP(B4076,'Список DKV от ЮТД'!$A$1:$S$10000,18,FALSE)</f>
        <v/>
      </c>
      <c r="O4076" s="49" t="str">
        <f>VLOOKUP(B4076,'Список DKV от ЮТД'!$A$1:$S$10000,19,FALSE)</f>
        <v/>
      </c>
      <c r="P4076" s="49" t="str">
        <f>VLOOKUP(B4076,'Список DKV от ЮТД'!$A$1:$S$10000,16,FALSE)</f>
        <v>430802796</v>
      </c>
      <c r="Q4076" s="49"/>
    </row>
    <row r="4077" spans="1:17" x14ac:dyDescent="0.2">
      <c r="A4077" s="28">
        <v>4075</v>
      </c>
      <c r="B4077" s="34">
        <v>19431002088</v>
      </c>
      <c r="C4077" s="47">
        <v>44144</v>
      </c>
      <c r="E4077" s="47">
        <v>44144</v>
      </c>
      <c r="F4077" s="28" t="s">
        <v>18</v>
      </c>
      <c r="H4077" s="42">
        <v>44157</v>
      </c>
      <c r="I4077" s="28" t="str">
        <f>VLOOKUP(B4077,'Список DKV от ЮТД'!$A$1:$S$10000,15,FALSE)</f>
        <v>2411/3272</v>
      </c>
      <c r="J4077" s="28" t="s">
        <v>22</v>
      </c>
      <c r="K4077" s="38" t="str">
        <f>VLOOKUP(B4077,'Список DKV от ЮТД'!$A$1:$M$10000,13,FALSE)</f>
        <v>4</v>
      </c>
      <c r="L4077" s="28" t="str">
        <f>VLOOKUP(B4077,'Список DKV от ЮТД'!$A$1:$S$10000,14,FALSE)</f>
        <v>34DJZ849</v>
      </c>
      <c r="M4077" s="49" t="str">
        <f>VLOOKUP(B4077,'Список DKV от ЮТД'!$A$1:$M$10000,10,FALSE)</f>
        <v>704310*******0409</v>
      </c>
      <c r="N4077" s="49" t="str">
        <f>VLOOKUP(B4077,'Список DKV от ЮТД'!$A$1:$S$10000,18,FALSE)</f>
        <v>expired</v>
      </c>
      <c r="O4077" s="49" t="str">
        <f>VLOOKUP(B4077,'Список DKV от ЮТД'!$A$1:$S$10000,19,FALSE)</f>
        <v>blocked</v>
      </c>
      <c r="P4077" s="49" t="str">
        <f>VLOOKUP(B4077,'Список DKV от ЮТД'!$A$1:$S$10000,16,FALSE)</f>
        <v>430802800</v>
      </c>
      <c r="Q4077" s="49"/>
    </row>
    <row r="4078" spans="1:17" x14ac:dyDescent="0.2">
      <c r="A4078" s="28">
        <v>4076</v>
      </c>
      <c r="B4078" s="34">
        <v>19431002120</v>
      </c>
      <c r="C4078" s="47">
        <v>44144</v>
      </c>
      <c r="E4078" s="47">
        <v>44144</v>
      </c>
      <c r="F4078" s="28" t="s">
        <v>18</v>
      </c>
      <c r="H4078" s="42">
        <v>44158</v>
      </c>
      <c r="I4078" s="28" t="str">
        <f>VLOOKUP(B4078,'Список DKV от ЮТД'!$A$1:$S$10000,15,FALSE)</f>
        <v>2411/3273</v>
      </c>
      <c r="J4078" s="28" t="s">
        <v>22</v>
      </c>
      <c r="K4078" s="38" t="str">
        <f>VLOOKUP(B4078,'Список DKV от ЮТД'!$A$1:$M$10000,13,FALSE)</f>
        <v>4</v>
      </c>
      <c r="L4078" s="28" t="str">
        <f>VLOOKUP(B4078,'Список DKV от ЮТД'!$A$1:$S$10000,14,FALSE)</f>
        <v>16SRK73</v>
      </c>
      <c r="M4078" s="49" t="str">
        <f>VLOOKUP(B4078,'Список DKV от ЮТД'!$A$1:$M$10000,10,FALSE)</f>
        <v>704310*******3894</v>
      </c>
      <c r="N4078" s="49" t="str">
        <f>VLOOKUP(B4078,'Список DKV от ЮТД'!$A$1:$S$10000,18,FALSE)</f>
        <v/>
      </c>
      <c r="O4078" s="49" t="str">
        <f>VLOOKUP(B4078,'Список DKV от ЮТД'!$A$1:$S$10000,19,FALSE)</f>
        <v/>
      </c>
      <c r="P4078" s="49" t="str">
        <f>VLOOKUP(B4078,'Список DKV от ЮТД'!$A$1:$S$10000,16,FALSE)</f>
        <v>430802804</v>
      </c>
      <c r="Q4078" s="49"/>
    </row>
    <row r="4079" spans="1:17" x14ac:dyDescent="0.2">
      <c r="A4079" s="28">
        <v>4077</v>
      </c>
      <c r="B4079" s="34">
        <v>19431002161</v>
      </c>
      <c r="C4079" s="47">
        <v>44144</v>
      </c>
      <c r="E4079" s="47">
        <v>44144</v>
      </c>
      <c r="F4079" s="28" t="s">
        <v>18</v>
      </c>
      <c r="H4079" s="42">
        <v>44158</v>
      </c>
      <c r="I4079" s="28" t="str">
        <f>VLOOKUP(B4079,'Список DKV от ЮТД'!$A$1:$S$10000,15,FALSE)</f>
        <v>2411/3274</v>
      </c>
      <c r="J4079" s="28" t="s">
        <v>22</v>
      </c>
      <c r="K4079" s="38" t="str">
        <f>VLOOKUP(B4079,'Список DKV от ЮТД'!$A$1:$M$10000,13,FALSE)</f>
        <v>4</v>
      </c>
      <c r="L4079" s="28" t="str">
        <f>VLOOKUP(B4079,'Список DKV от ЮТД'!$A$1:$S$10000,14,FALSE)</f>
        <v>NZ033HK</v>
      </c>
      <c r="M4079" s="49" t="str">
        <f>VLOOKUP(B4079,'Список DKV от ЮТД'!$A$1:$M$10000,10,FALSE)</f>
        <v>704310*******3155</v>
      </c>
      <c r="N4079" s="49" t="str">
        <f>VLOOKUP(B4079,'Список DKV от ЮТД'!$A$1:$S$10000,18,FALSE)</f>
        <v>expired</v>
      </c>
      <c r="O4079" s="49" t="str">
        <f>VLOOKUP(B4079,'Список DKV от ЮТД'!$A$1:$S$10000,19,FALSE)</f>
        <v>blocked</v>
      </c>
      <c r="P4079" s="49" t="str">
        <f>VLOOKUP(B4079,'Список DKV от ЮТД'!$A$1:$S$10000,16,FALSE)</f>
        <v>430802808</v>
      </c>
      <c r="Q4079" s="49"/>
    </row>
    <row r="4080" spans="1:17" x14ac:dyDescent="0.2">
      <c r="A4080" s="28">
        <v>4078</v>
      </c>
      <c r="B4080" s="34">
        <v>19431002203</v>
      </c>
      <c r="C4080" s="47">
        <v>44144</v>
      </c>
      <c r="E4080" s="47">
        <v>44144</v>
      </c>
      <c r="F4080" s="28" t="s">
        <v>18</v>
      </c>
      <c r="H4080" s="42">
        <v>44158</v>
      </c>
      <c r="I4080" s="28" t="str">
        <f>VLOOKUP(B4080,'Список DKV от ЮТД'!$A$1:$S$10000,15,FALSE)</f>
        <v>2411/3275</v>
      </c>
      <c r="J4080" s="28" t="s">
        <v>22</v>
      </c>
      <c r="K4080" s="38" t="str">
        <f>VLOOKUP(B4080,'Список DKV от ЮТД'!$A$1:$M$10000,13,FALSE)</f>
        <v>4</v>
      </c>
      <c r="L4080" s="28" t="str">
        <f>VLOOKUP(B4080,'Список DKV от ЮТД'!$A$1:$S$10000,14,FALSE)</f>
        <v>34DL8798</v>
      </c>
      <c r="M4080" s="49" t="str">
        <f>VLOOKUP(B4080,'Список DKV от ЮТД'!$A$1:$M$10000,10,FALSE)</f>
        <v>704310*******0018</v>
      </c>
      <c r="N4080" s="49" t="str">
        <f>VLOOKUP(B4080,'Список DKV от ЮТД'!$A$1:$S$10000,18,FALSE)</f>
        <v/>
      </c>
      <c r="O4080" s="49" t="str">
        <f>VLOOKUP(B4080,'Список DKV от ЮТД'!$A$1:$S$10000,19,FALSE)</f>
        <v/>
      </c>
      <c r="P4080" s="49" t="str">
        <f>VLOOKUP(B4080,'Список DKV от ЮТД'!$A$1:$S$10000,16,FALSE)</f>
        <v>430802812</v>
      </c>
      <c r="Q4080" s="49"/>
    </row>
    <row r="4081" spans="1:18" x14ac:dyDescent="0.2">
      <c r="A4081" s="28">
        <v>4079</v>
      </c>
      <c r="B4081" s="34">
        <v>19431002245</v>
      </c>
      <c r="C4081" s="47">
        <v>44144</v>
      </c>
      <c r="E4081" s="47">
        <v>44144</v>
      </c>
      <c r="F4081" s="28" t="s">
        <v>18</v>
      </c>
      <c r="H4081" s="42">
        <v>44158</v>
      </c>
      <c r="I4081" s="28" t="str">
        <f>VLOOKUP(B4081,'Список DKV от ЮТД'!$A$1:$S$10000,15,FALSE)</f>
        <v>2411/3276</v>
      </c>
      <c r="J4081" s="28" t="s">
        <v>22</v>
      </c>
      <c r="K4081" s="38" t="str">
        <f>VLOOKUP(B4081,'Список DKV от ЮТД'!$A$1:$M$10000,13,FALSE)</f>
        <v>4</v>
      </c>
      <c r="L4081" s="28" t="str">
        <f>VLOOKUP(B4081,'Список DKV от ЮТД'!$A$1:$S$10000,14,FALSE)</f>
        <v>34BMD789</v>
      </c>
      <c r="M4081" s="49" t="str">
        <f>VLOOKUP(B4081,'Список DKV от ЮТД'!$A$1:$M$10000,10,FALSE)</f>
        <v>704310*******6610</v>
      </c>
      <c r="N4081" s="49" t="str">
        <f>VLOOKUP(B4081,'Список DKV от ЮТД'!$A$1:$S$10000,18,FALSE)</f>
        <v/>
      </c>
      <c r="O4081" s="49" t="str">
        <f>VLOOKUP(B4081,'Список DKV от ЮТД'!$A$1:$S$10000,19,FALSE)</f>
        <v/>
      </c>
      <c r="P4081" s="49" t="str">
        <f>VLOOKUP(B4081,'Список DKV от ЮТД'!$A$1:$S$10000,16,FALSE)</f>
        <v>430802816</v>
      </c>
      <c r="Q4081" s="49"/>
    </row>
    <row r="4082" spans="1:18" x14ac:dyDescent="0.2">
      <c r="A4082" s="28">
        <v>4080</v>
      </c>
      <c r="B4082" s="34">
        <v>19431002328</v>
      </c>
      <c r="C4082" s="47">
        <v>44144</v>
      </c>
      <c r="E4082" s="47">
        <v>44144</v>
      </c>
      <c r="F4082" s="28" t="s">
        <v>18</v>
      </c>
      <c r="H4082" s="42">
        <v>44158</v>
      </c>
      <c r="I4082" s="28" t="str">
        <f>VLOOKUP(B4082,'Список DKV от ЮТД'!$A$1:$S$10000,15,FALSE)</f>
        <v>2411/3277</v>
      </c>
      <c r="J4082" s="28" t="s">
        <v>22</v>
      </c>
      <c r="K4082" s="38" t="str">
        <f>VLOOKUP(B4082,'Список DKV от ЮТД'!$A$1:$M$10000,13,FALSE)</f>
        <v>4</v>
      </c>
      <c r="L4082" s="28" t="str">
        <f>VLOOKUP(B4082,'Список DKV от ЮТД'!$A$1:$S$10000,14,FALSE)</f>
        <v>34DL3461</v>
      </c>
      <c r="M4082" s="49" t="str">
        <f>VLOOKUP(B4082,'Список DKV от ЮТД'!$A$1:$M$10000,10,FALSE)</f>
        <v>704310*******8434</v>
      </c>
      <c r="N4082" s="49" t="str">
        <f>VLOOKUP(B4082,'Список DKV от ЮТД'!$A$1:$S$10000,18,FALSE)</f>
        <v/>
      </c>
      <c r="O4082" s="49" t="str">
        <f>VLOOKUP(B4082,'Список DKV от ЮТД'!$A$1:$S$10000,19,FALSE)</f>
        <v/>
      </c>
      <c r="P4082" s="49" t="str">
        <f>VLOOKUP(B4082,'Список DKV от ЮТД'!$A$1:$S$10000,16,FALSE)</f>
        <v>430802824</v>
      </c>
      <c r="Q4082" s="49"/>
    </row>
    <row r="4083" spans="1:18" x14ac:dyDescent="0.2">
      <c r="A4083" s="28">
        <v>4081</v>
      </c>
      <c r="B4083" s="34">
        <v>19431002286</v>
      </c>
      <c r="C4083" s="47">
        <v>44144</v>
      </c>
      <c r="E4083" s="47">
        <v>44144</v>
      </c>
      <c r="F4083" s="28" t="s">
        <v>18</v>
      </c>
      <c r="H4083" s="42">
        <v>44158</v>
      </c>
      <c r="I4083" s="28" t="str">
        <f>VLOOKUP(B4083,'Список DKV от ЮТД'!$A$1:$S$10000,15,FALSE)</f>
        <v>2411/3278</v>
      </c>
      <c r="J4083" s="28" t="s">
        <v>22</v>
      </c>
      <c r="K4083" s="38" t="str">
        <f>VLOOKUP(B4083,'Список DKV от ЮТД'!$A$1:$M$10000,13,FALSE)</f>
        <v>4</v>
      </c>
      <c r="L4083" s="28" t="str">
        <f>VLOOKUP(B4083,'Список DKV от ЮТД'!$A$1:$S$10000,14,FALSE)</f>
        <v>34DLU741</v>
      </c>
      <c r="M4083" s="49" t="str">
        <f>VLOOKUP(B4083,'Список DKV от ЮТД'!$A$1:$M$10000,10,FALSE)</f>
        <v>704310*******5484</v>
      </c>
      <c r="N4083" s="49" t="str">
        <f>VLOOKUP(B4083,'Список DKV от ЮТД'!$A$1:$S$10000,18,FALSE)</f>
        <v/>
      </c>
      <c r="O4083" s="49" t="str">
        <f>VLOOKUP(B4083,'Список DKV от ЮТД'!$A$1:$S$10000,19,FALSE)</f>
        <v/>
      </c>
      <c r="P4083" s="49" t="str">
        <f>VLOOKUP(B4083,'Список DKV от ЮТД'!$A$1:$S$10000,16,FALSE)</f>
        <v>430802820</v>
      </c>
      <c r="Q4083" s="49"/>
    </row>
    <row r="4084" spans="1:18" x14ac:dyDescent="0.2">
      <c r="A4084" s="28">
        <v>4082</v>
      </c>
      <c r="B4084" s="34">
        <v>19431002807</v>
      </c>
      <c r="C4084" s="47">
        <v>44144</v>
      </c>
      <c r="E4084" s="47">
        <v>44144</v>
      </c>
      <c r="F4084" s="28" t="s">
        <v>18</v>
      </c>
      <c r="H4084" s="42">
        <v>44158</v>
      </c>
      <c r="I4084" s="28" t="str">
        <f>VLOOKUP(B4084,'Список DKV от ЮТД'!$A$1:$S$10000,15,FALSE)</f>
        <v>2411/3279</v>
      </c>
      <c r="J4084" s="28" t="s">
        <v>22</v>
      </c>
      <c r="K4084" s="38" t="str">
        <f>VLOOKUP(B4084,'Список DKV от ЮТД'!$A$1:$M$10000,13,FALSE)</f>
        <v>4</v>
      </c>
      <c r="L4084" s="28" t="str">
        <f>VLOOKUP(B4084,'Список DKV от ЮТД'!$A$1:$S$10000,14,FALSE)</f>
        <v>34DLU823</v>
      </c>
      <c r="M4084" s="49" t="str">
        <f>VLOOKUP(B4084,'Список DKV от ЮТД'!$A$1:$M$10000,10,FALSE)</f>
        <v>704310*******5518</v>
      </c>
      <c r="N4084" s="49" t="str">
        <f>VLOOKUP(B4084,'Список DKV от ЮТД'!$A$1:$S$10000,18,FALSE)</f>
        <v/>
      </c>
      <c r="O4084" s="49" t="str">
        <f>VLOOKUP(B4084,'Список DKV от ЮТД'!$A$1:$S$10000,19,FALSE)</f>
        <v/>
      </c>
      <c r="P4084" s="49" t="str">
        <f>VLOOKUP(B4084,'Список DKV от ЮТД'!$A$1:$S$10000,16,FALSE)</f>
        <v>430802872</v>
      </c>
      <c r="Q4084" s="49"/>
    </row>
    <row r="4085" spans="1:18" x14ac:dyDescent="0.2">
      <c r="A4085" s="28">
        <v>4083</v>
      </c>
      <c r="B4085" s="34">
        <v>19431001981</v>
      </c>
      <c r="C4085" s="47">
        <v>44144</v>
      </c>
      <c r="E4085" s="47">
        <v>44144</v>
      </c>
      <c r="F4085" s="28" t="s">
        <v>20</v>
      </c>
      <c r="H4085" s="42">
        <v>44158</v>
      </c>
      <c r="I4085" s="28" t="str">
        <f>VLOOKUP(B4085,'Список DKV от ЮТД'!$A$1:$S$10000,15,FALSE)</f>
        <v>2412/655</v>
      </c>
      <c r="J4085" s="28" t="s">
        <v>22</v>
      </c>
      <c r="K4085" s="38" t="str">
        <f>VLOOKUP(B4085,'Список DKV от ЮТД'!$A$1:$M$10000,13,FALSE)</f>
        <v>4</v>
      </c>
      <c r="L4085" s="28" t="str">
        <f>VLOOKUP(B4085,'Список DKV от ЮТД'!$A$1:$S$10000,14,FALSE)</f>
        <v>VU755EG</v>
      </c>
      <c r="M4085" s="49" t="str">
        <f>VLOOKUP(B4085,'Список DKV от ЮТД'!$A$1:$M$10000,10,FALSE)</f>
        <v>704310*******3320</v>
      </c>
      <c r="N4085" s="49" t="str">
        <f>VLOOKUP(B4085,'Список DKV от ЮТД'!$A$1:$S$10000,18,FALSE)</f>
        <v/>
      </c>
      <c r="O4085" s="49" t="str">
        <f>VLOOKUP(B4085,'Список DKV от ЮТД'!$A$1:$S$10000,19,FALSE)</f>
        <v/>
      </c>
      <c r="P4085" s="49" t="str">
        <f>VLOOKUP(B4085,'Список DKV от ЮТД'!$A$1:$S$10000,16,FALSE)</f>
        <v>430802790</v>
      </c>
      <c r="Q4085" s="49"/>
    </row>
    <row r="4086" spans="1:18" x14ac:dyDescent="0.2">
      <c r="A4086" s="28">
        <v>4084</v>
      </c>
      <c r="B4086" s="34">
        <v>20300858121</v>
      </c>
      <c r="C4086" s="47">
        <v>44159</v>
      </c>
      <c r="E4086" s="47">
        <v>44159</v>
      </c>
      <c r="F4086" s="28" t="s">
        <v>15</v>
      </c>
      <c r="H4086" s="42">
        <v>44159</v>
      </c>
      <c r="I4086" s="28" t="str">
        <f>VLOOKUP(B4086,'Список DKV от ЮТД'!$A$1:$S$10000,15,FALSE)</f>
        <v>2410/99</v>
      </c>
      <c r="J4086" s="28" t="s">
        <v>22</v>
      </c>
      <c r="K4086" s="38" t="str">
        <f>VLOOKUP(B4086,'Список DKV от ЮТД'!$A$1:$M$10000,13,FALSE)</f>
        <v>4</v>
      </c>
      <c r="L4086" s="28" t="str">
        <f>VLOOKUP(B4086,'Список DKV от ЮТД'!$A$1:$S$10000,14,FALSE)</f>
        <v>A850EP67</v>
      </c>
      <c r="M4086" s="49" t="str">
        <f>VLOOKUP(B4086,'Список DKV от ЮТД'!$A$1:$M$10000,10,FALSE)</f>
        <v>704310*******0762</v>
      </c>
      <c r="N4086" s="49" t="str">
        <f>VLOOKUP(B4086,'Список DKV от ЮТД'!$A$1:$S$10000,18,FALSE)</f>
        <v/>
      </c>
      <c r="O4086" s="49" t="str">
        <f>VLOOKUP(B4086,'Список DKV от ЮТД'!$A$1:$S$10000,19,FALSE)</f>
        <v/>
      </c>
      <c r="P4086" s="49" t="str">
        <f>VLOOKUP(B4086,'Список DKV от ЮТД'!$A$1:$S$10000,16,FALSE)</f>
        <v>544821044</v>
      </c>
      <c r="Q4086" s="49"/>
    </row>
    <row r="4087" spans="1:18" x14ac:dyDescent="0.2">
      <c r="A4087" s="28">
        <v>4085</v>
      </c>
      <c r="B4087" s="34">
        <v>19431002849</v>
      </c>
      <c r="C4087" s="47">
        <v>44144</v>
      </c>
      <c r="E4087" s="47">
        <v>44144</v>
      </c>
      <c r="F4087" s="28" t="s">
        <v>18</v>
      </c>
      <c r="H4087" s="42">
        <v>44159</v>
      </c>
      <c r="I4087" s="28" t="str">
        <f>VLOOKUP(B4087,'Список DKV от ЮТД'!$A$1:$S$10000,15,FALSE)</f>
        <v>2411/3280</v>
      </c>
      <c r="J4087" s="28" t="s">
        <v>22</v>
      </c>
      <c r="K4087" s="38" t="str">
        <f>VLOOKUP(B4087,'Список DKV от ЮТД'!$A$1:$M$10000,13,FALSE)</f>
        <v>4</v>
      </c>
      <c r="L4087" s="28" t="str">
        <f>VLOOKUP(B4087,'Список DKV от ЮТД'!$A$1:$S$10000,14,FALSE)</f>
        <v>33AFM802</v>
      </c>
      <c r="M4087" s="49" t="str">
        <f>VLOOKUP(B4087,'Список DKV от ЮТД'!$A$1:$M$10000,10,FALSE)</f>
        <v>704310*******3429</v>
      </c>
      <c r="N4087" s="49" t="str">
        <f>VLOOKUP(B4087,'Список DKV от ЮТД'!$A$1:$S$10000,18,FALSE)</f>
        <v/>
      </c>
      <c r="O4087" s="49" t="str">
        <f>VLOOKUP(B4087,'Список DKV от ЮТД'!$A$1:$S$10000,19,FALSE)</f>
        <v/>
      </c>
      <c r="P4087" s="49" t="str">
        <f>VLOOKUP(B4087,'Список DKV от ЮТД'!$A$1:$S$10000,16,FALSE)</f>
        <v>430802876</v>
      </c>
      <c r="Q4087" s="49"/>
    </row>
    <row r="4088" spans="1:18" x14ac:dyDescent="0.2">
      <c r="A4088" s="28">
        <v>4086</v>
      </c>
      <c r="B4088" s="34">
        <v>19431002880</v>
      </c>
      <c r="C4088" s="47">
        <v>44144</v>
      </c>
      <c r="E4088" s="47">
        <v>44144</v>
      </c>
      <c r="F4088" s="28" t="s">
        <v>18</v>
      </c>
      <c r="H4088" s="42">
        <v>44159</v>
      </c>
      <c r="I4088" s="28" t="str">
        <f>VLOOKUP(B4088,'Список DKV от ЮТД'!$A$1:$S$10000,15,FALSE)</f>
        <v>2411/3281</v>
      </c>
      <c r="J4088" s="28" t="s">
        <v>22</v>
      </c>
      <c r="K4088" s="38" t="str">
        <f>VLOOKUP(B4088,'Список DKV от ЮТД'!$A$1:$M$10000,13,FALSE)</f>
        <v>4</v>
      </c>
      <c r="L4088" s="28" t="str">
        <f>VLOOKUP(B4088,'Список DKV от ЮТД'!$A$1:$S$10000,14,FALSE)</f>
        <v>34PJ7214</v>
      </c>
      <c r="M4088" s="49" t="str">
        <f>VLOOKUP(B4088,'Список DKV от ЮТД'!$A$1:$M$10000,10,FALSE)</f>
        <v>704310*******3185</v>
      </c>
      <c r="N4088" s="49" t="str">
        <f>VLOOKUP(B4088,'Список DKV от ЮТД'!$A$1:$S$10000,18,FALSE)</f>
        <v/>
      </c>
      <c r="O4088" s="49" t="str">
        <f>VLOOKUP(B4088,'Список DKV от ЮТД'!$A$1:$S$10000,19,FALSE)</f>
        <v/>
      </c>
      <c r="P4088" s="49" t="str">
        <f>VLOOKUP(B4088,'Список DKV от ЮТД'!$A$1:$S$10000,16,FALSE)</f>
        <v>430802880</v>
      </c>
      <c r="Q4088" s="49"/>
    </row>
    <row r="4089" spans="1:18" x14ac:dyDescent="0.2">
      <c r="A4089" s="28">
        <v>4087</v>
      </c>
      <c r="B4089" s="34">
        <v>19431002765</v>
      </c>
      <c r="C4089" s="47">
        <v>44144</v>
      </c>
      <c r="E4089" s="47">
        <v>44144</v>
      </c>
      <c r="F4089" s="28" t="s">
        <v>18</v>
      </c>
      <c r="H4089" s="42">
        <v>44159</v>
      </c>
      <c r="I4089" s="28" t="str">
        <f>VLOOKUP(B4089,'Список DKV от ЮТД'!$A$1:$S$10000,15,FALSE)</f>
        <v>2411/3282</v>
      </c>
      <c r="J4089" s="28" t="s">
        <v>22</v>
      </c>
      <c r="K4089" s="38" t="str">
        <f>VLOOKUP(B4089,'Список DKV от ЮТД'!$A$1:$M$10000,13,FALSE)</f>
        <v>4</v>
      </c>
      <c r="L4089" s="28" t="str">
        <f>VLOOKUP(B4089,'Список DKV от ЮТД'!$A$1:$S$10000,14,FALSE)</f>
        <v>34KA6931</v>
      </c>
      <c r="M4089" s="49" t="str">
        <f>VLOOKUP(B4089,'Список DKV от ЮТД'!$A$1:$M$10000,10,FALSE)</f>
        <v>704310*******3268</v>
      </c>
      <c r="N4089" s="49" t="str">
        <f>VLOOKUP(B4089,'Список DKV от ЮТД'!$A$1:$S$10000,18,FALSE)</f>
        <v/>
      </c>
      <c r="O4089" s="49" t="str">
        <f>VLOOKUP(B4089,'Список DKV от ЮТД'!$A$1:$S$10000,19,FALSE)</f>
        <v/>
      </c>
      <c r="P4089" s="49" t="str">
        <f>VLOOKUP(B4089,'Список DKV от ЮТД'!$A$1:$S$10000,16,FALSE)</f>
        <v>430802868</v>
      </c>
      <c r="Q4089" s="49"/>
    </row>
    <row r="4090" spans="1:18" x14ac:dyDescent="0.2">
      <c r="A4090" s="28">
        <v>4088</v>
      </c>
      <c r="B4090" s="35">
        <v>19431002401</v>
      </c>
      <c r="C4090" s="47">
        <v>44144</v>
      </c>
      <c r="E4090" s="47">
        <v>44144</v>
      </c>
      <c r="F4090" s="28" t="s">
        <v>18</v>
      </c>
      <c r="G4090" s="38">
        <v>159</v>
      </c>
      <c r="H4090" s="42">
        <v>44159</v>
      </c>
      <c r="I4090" s="28" t="str">
        <f>VLOOKUP(B4090,'Список DKV от ЮТД'!$A$1:$S$10000,15,FALSE)</f>
        <v>2411/3283</v>
      </c>
      <c r="J4090" s="28" t="s">
        <v>22</v>
      </c>
      <c r="K4090" s="38" t="str">
        <f>VLOOKUP(B4090,'Список DKV от ЮТД'!$A$1:$M$10000,13,FALSE)</f>
        <v>4</v>
      </c>
      <c r="L4090" s="28" t="str">
        <f>VLOOKUP(B4090,'Список DKV от ЮТД'!$A$1:$S$10000,14,FALSE)</f>
        <v>33ENG40</v>
      </c>
      <c r="M4090" s="49" t="str">
        <f>VLOOKUP(B4090,'Список DKV от ЮТД'!$A$1:$M$10000,10,FALSE)</f>
        <v>704310*******0897</v>
      </c>
      <c r="N4090" s="49" t="str">
        <f>VLOOKUP(B4090,'Список DKV от ЮТД'!$A$1:$S$10000,18,FALSE)</f>
        <v>blocked</v>
      </c>
      <c r="O4090" s="49" t="str">
        <f>VLOOKUP(B4090,'Список DKV от ЮТД'!$A$1:$S$10000,19,FALSE)</f>
        <v>blocked</v>
      </c>
      <c r="P4090" s="49" t="str">
        <f>VLOOKUP(B4090,'Список DKV от ЮТД'!$A$1:$S$10000,16,FALSE)</f>
        <v>430802832</v>
      </c>
      <c r="Q4090" s="46">
        <v>159</v>
      </c>
      <c r="R4090" s="28" t="s">
        <v>30096</v>
      </c>
    </row>
    <row r="4091" spans="1:18" x14ac:dyDescent="0.2">
      <c r="A4091" s="28">
        <v>4089</v>
      </c>
      <c r="B4091" s="34">
        <v>19431002369</v>
      </c>
      <c r="C4091" s="47">
        <v>44144</v>
      </c>
      <c r="E4091" s="47">
        <v>44144</v>
      </c>
      <c r="F4091" s="28" t="s">
        <v>18</v>
      </c>
      <c r="H4091" s="42">
        <v>44159</v>
      </c>
      <c r="I4091" s="28" t="str">
        <f>VLOOKUP(B4091,'Список DKV от ЮТД'!$A$1:$S$10000,15,FALSE)</f>
        <v>2411/3284</v>
      </c>
      <c r="J4091" s="28" t="s">
        <v>22</v>
      </c>
      <c r="K4091" s="38" t="str">
        <f>VLOOKUP(B4091,'Список DKV от ЮТД'!$A$1:$M$10000,13,FALSE)</f>
        <v>4</v>
      </c>
      <c r="L4091" s="28" t="str">
        <f>VLOOKUP(B4091,'Список DKV от ЮТД'!$A$1:$S$10000,14,FALSE)</f>
        <v>31AYY96</v>
      </c>
      <c r="M4091" s="49" t="str">
        <f>VLOOKUP(B4091,'Список DKV от ЮТД'!$A$1:$M$10000,10,FALSE)</f>
        <v>704310*******0115</v>
      </c>
      <c r="N4091" s="49" t="str">
        <f>VLOOKUP(B4091,'Список DKV от ЮТД'!$A$1:$S$10000,18,FALSE)</f>
        <v/>
      </c>
      <c r="O4091" s="49" t="str">
        <f>VLOOKUP(B4091,'Список DKV от ЮТД'!$A$1:$S$10000,19,FALSE)</f>
        <v/>
      </c>
      <c r="P4091" s="49" t="str">
        <f>VLOOKUP(B4091,'Список DKV от ЮТД'!$A$1:$S$10000,16,FALSE)</f>
        <v>430802828</v>
      </c>
      <c r="Q4091" s="49"/>
    </row>
    <row r="4092" spans="1:18" x14ac:dyDescent="0.2">
      <c r="A4092" s="28">
        <v>4090</v>
      </c>
      <c r="B4092" s="34">
        <v>19431002443</v>
      </c>
      <c r="C4092" s="47">
        <v>44144</v>
      </c>
      <c r="E4092" s="47">
        <v>44144</v>
      </c>
      <c r="F4092" s="28" t="s">
        <v>18</v>
      </c>
      <c r="H4092" s="42">
        <v>44159</v>
      </c>
      <c r="I4092" s="28" t="str">
        <f>VLOOKUP(B4092,'Список DKV от ЮТД'!$A$1:$S$10000,15,FALSE)</f>
        <v>2411/3285</v>
      </c>
      <c r="J4092" s="28" t="s">
        <v>22</v>
      </c>
      <c r="K4092" s="38" t="str">
        <f>VLOOKUP(B4092,'Список DKV от ЮТД'!$A$1:$M$10000,13,FALSE)</f>
        <v>4</v>
      </c>
      <c r="L4092" s="28" t="str">
        <f>VLOOKUP(B4092,'Список DKV от ЮТД'!$A$1:$S$10000,14,FALSE)</f>
        <v>34DLJ420</v>
      </c>
      <c r="M4092" s="49" t="str">
        <f>VLOOKUP(B4092,'Список DKV от ЮТД'!$A$1:$M$10000,10,FALSE)</f>
        <v>704310*******5515</v>
      </c>
      <c r="N4092" s="49" t="str">
        <f>VLOOKUP(B4092,'Список DKV от ЮТД'!$A$1:$S$10000,18,FALSE)</f>
        <v/>
      </c>
      <c r="O4092" s="49" t="str">
        <f>VLOOKUP(B4092,'Список DKV от ЮТД'!$A$1:$S$10000,19,FALSE)</f>
        <v/>
      </c>
      <c r="P4092" s="49" t="str">
        <f>VLOOKUP(B4092,'Список DKV от ЮТД'!$A$1:$S$10000,16,FALSE)</f>
        <v>430802836</v>
      </c>
      <c r="Q4092" s="49"/>
    </row>
    <row r="4093" spans="1:18" x14ac:dyDescent="0.2">
      <c r="A4093" s="28">
        <v>4091</v>
      </c>
      <c r="B4093" s="35">
        <v>19431002484</v>
      </c>
      <c r="C4093" s="47">
        <v>44144</v>
      </c>
      <c r="E4093" s="47">
        <v>44144</v>
      </c>
      <c r="F4093" s="28" t="s">
        <v>18</v>
      </c>
      <c r="G4093" s="38">
        <v>200</v>
      </c>
      <c r="H4093" s="42">
        <v>44159</v>
      </c>
      <c r="I4093" s="28" t="str">
        <f>VLOOKUP(B4093,'Список DKV от ЮТД'!$A$1:$S$10000,15,FALSE)</f>
        <v>2411/3286</v>
      </c>
      <c r="J4093" s="28" t="s">
        <v>22</v>
      </c>
      <c r="K4093" s="38" t="str">
        <f>VLOOKUP(B4093,'Список DKV от ЮТД'!$A$1:$M$10000,13,FALSE)</f>
        <v>4</v>
      </c>
      <c r="L4093" s="28" t="str">
        <f>VLOOKUP(B4093,'Список DKV от ЮТД'!$A$1:$S$10000,14,FALSE)</f>
        <v>34BDM314</v>
      </c>
      <c r="M4093" s="49" t="str">
        <f>VLOOKUP(B4093,'Список DKV от ЮТД'!$A$1:$M$10000,10,FALSE)</f>
        <v>704310*******8735</v>
      </c>
      <c r="N4093" s="49" t="str">
        <f>VLOOKUP(B4093,'Список DKV от ЮТД'!$A$1:$S$10000,18,FALSE)</f>
        <v>blocked</v>
      </c>
      <c r="O4093" s="49" t="str">
        <f>VLOOKUP(B4093,'Список DKV от ЮТД'!$A$1:$S$10000,19,FALSE)</f>
        <v>blocked</v>
      </c>
      <c r="P4093" s="49" t="str">
        <f>VLOOKUP(B4093,'Список DKV от ЮТД'!$A$1:$S$10000,16,FALSE)</f>
        <v>430802840</v>
      </c>
      <c r="Q4093" s="46">
        <v>200</v>
      </c>
      <c r="R4093" s="28" t="s">
        <v>34927</v>
      </c>
    </row>
    <row r="4094" spans="1:18" x14ac:dyDescent="0.2">
      <c r="A4094" s="28">
        <v>4092</v>
      </c>
      <c r="B4094" s="34">
        <v>19431002526</v>
      </c>
      <c r="C4094" s="47">
        <v>44144</v>
      </c>
      <c r="E4094" s="47">
        <v>44144</v>
      </c>
      <c r="F4094" s="28" t="s">
        <v>18</v>
      </c>
      <c r="H4094" s="42">
        <v>44159</v>
      </c>
      <c r="I4094" s="28" t="str">
        <f>VLOOKUP(B4094,'Список DKV от ЮТД'!$A$1:$S$10000,15,FALSE)</f>
        <v>2411/3287</v>
      </c>
      <c r="J4094" s="28" t="s">
        <v>22</v>
      </c>
      <c r="K4094" s="38" t="str">
        <f>VLOOKUP(B4094,'Список DKV от ЮТД'!$A$1:$M$10000,13,FALSE)</f>
        <v>4</v>
      </c>
      <c r="L4094" s="28" t="str">
        <f>VLOOKUP(B4094,'Список DKV от ЮТД'!$A$1:$S$10000,14,FALSE)</f>
        <v>07MVM35</v>
      </c>
      <c r="M4094" s="49" t="str">
        <f>VLOOKUP(B4094,'Список DKV от ЮТД'!$A$1:$M$10000,10,FALSE)</f>
        <v>704310*******7703</v>
      </c>
      <c r="N4094" s="49" t="str">
        <f>VLOOKUP(B4094,'Список DKV от ЮТД'!$A$1:$S$10000,18,FALSE)</f>
        <v/>
      </c>
      <c r="O4094" s="49" t="str">
        <f>VLOOKUP(B4094,'Список DKV от ЮТД'!$A$1:$S$10000,19,FALSE)</f>
        <v/>
      </c>
      <c r="P4094" s="49" t="str">
        <f>VLOOKUP(B4094,'Список DKV от ЮТД'!$A$1:$S$10000,16,FALSE)</f>
        <v>430802844</v>
      </c>
      <c r="Q4094" s="49"/>
    </row>
    <row r="4095" spans="1:18" x14ac:dyDescent="0.2">
      <c r="A4095" s="28">
        <v>4093</v>
      </c>
      <c r="B4095" s="34">
        <v>19451122121</v>
      </c>
      <c r="C4095" s="47">
        <v>44132</v>
      </c>
      <c r="E4095" s="47">
        <v>44132</v>
      </c>
      <c r="F4095" s="28" t="s">
        <v>20</v>
      </c>
      <c r="H4095" s="42">
        <v>44159</v>
      </c>
      <c r="I4095" s="28" t="str">
        <f>VLOOKUP(B4095,'Список DKV от ЮТД'!$A$1:$S$10000,15,FALSE)</f>
        <v>2412/656</v>
      </c>
      <c r="J4095" s="28" t="s">
        <v>22</v>
      </c>
      <c r="K4095" s="38" t="str">
        <f>VLOOKUP(B4095,'Список DKV от ЮТД'!$A$1:$M$10000,13,FALSE)</f>
        <v>4</v>
      </c>
      <c r="L4095" s="28" t="str">
        <f>VLOOKUP(B4095,'Список DKV от ЮТД'!$A$1:$S$10000,14,FALSE)</f>
        <v>ZG6161GU</v>
      </c>
      <c r="M4095" s="49" t="str">
        <f>VLOOKUP(B4095,'Список DKV от ЮТД'!$A$1:$M$10000,10,FALSE)</f>
        <v>704310*******0720</v>
      </c>
      <c r="N4095" s="49" t="str">
        <f>VLOOKUP(B4095,'Список DKV от ЮТД'!$A$1:$S$10000,18,FALSE)</f>
        <v/>
      </c>
      <c r="O4095" s="49" t="str">
        <f>VLOOKUP(B4095,'Список DKV от ЮТД'!$A$1:$S$10000,19,FALSE)</f>
        <v/>
      </c>
      <c r="P4095" s="49" t="str">
        <f>VLOOKUP(B4095,'Список DKV от ЮТД'!$A$1:$S$10000,16,FALSE)</f>
        <v>431339092</v>
      </c>
      <c r="Q4095" s="49"/>
    </row>
    <row r="4096" spans="1:18" x14ac:dyDescent="0.2">
      <c r="A4096" s="28">
        <v>4094</v>
      </c>
      <c r="B4096" s="34">
        <v>19451026975</v>
      </c>
      <c r="C4096" s="47">
        <v>44064</v>
      </c>
      <c r="E4096" s="47">
        <v>44064</v>
      </c>
      <c r="F4096" s="28" t="s">
        <v>21</v>
      </c>
      <c r="H4096" s="42">
        <v>44159</v>
      </c>
      <c r="I4096" s="28" t="str">
        <f>VLOOKUP(B4096,'Список DKV от ЮТД'!$A$1:$S$10000,15,FALSE)</f>
        <v>2414/77</v>
      </c>
      <c r="J4096" s="28" t="s">
        <v>22</v>
      </c>
      <c r="K4096" s="38" t="str">
        <f>VLOOKUP(B4096,'Список DKV от ЮТД'!$A$1:$M$10000,13,FALSE)</f>
        <v>4</v>
      </c>
      <c r="L4096" s="28" t="str">
        <f>VLOOKUP(B4096,'Список DKV от ЮТД'!$A$1:$S$10000,14,FALSE)</f>
        <v>M110KA60</v>
      </c>
      <c r="M4096" s="49" t="str">
        <f>VLOOKUP(B4096,'Список DKV от ЮТД'!$A$1:$M$10000,10,FALSE)</f>
        <v>704310*******2945</v>
      </c>
      <c r="N4096" s="49" t="str">
        <f>VLOOKUP(B4096,'Список DKV от ЮТД'!$A$1:$S$10000,18,FALSE)</f>
        <v/>
      </c>
      <c r="O4096" s="49" t="str">
        <f>VLOOKUP(B4096,'Список DKV от ЮТД'!$A$1:$S$10000,19,FALSE)</f>
        <v/>
      </c>
      <c r="P4096" s="49" t="str">
        <f>VLOOKUP(B4096,'Список DKV от ЮТД'!$A$1:$S$10000,16,FALSE)</f>
        <v>431329577</v>
      </c>
      <c r="Q4096" s="49"/>
    </row>
    <row r="4097" spans="1:17" x14ac:dyDescent="0.2">
      <c r="A4097" s="28">
        <v>4095</v>
      </c>
      <c r="B4097" s="34">
        <v>19431002567</v>
      </c>
      <c r="C4097" s="47">
        <v>44144</v>
      </c>
      <c r="E4097" s="47">
        <v>44144</v>
      </c>
      <c r="F4097" s="28" t="s">
        <v>18</v>
      </c>
      <c r="H4097" s="42">
        <v>44160</v>
      </c>
      <c r="I4097" s="28" t="str">
        <f>VLOOKUP(B4097,'Список DKV от ЮТД'!$A$1:$S$10000,15,FALSE)</f>
        <v>2411/3288</v>
      </c>
      <c r="J4097" s="28" t="s">
        <v>22</v>
      </c>
      <c r="K4097" s="38" t="str">
        <f>VLOOKUP(B4097,'Список DKV от ЮТД'!$A$1:$M$10000,13,FALSE)</f>
        <v>4</v>
      </c>
      <c r="L4097" s="28" t="str">
        <f>VLOOKUP(B4097,'Список DKV от ЮТД'!$A$1:$S$10000,14,FALSE)</f>
        <v>34DJN087</v>
      </c>
      <c r="M4097" s="49" t="str">
        <f>VLOOKUP(B4097,'Список DKV от ЮТД'!$A$1:$M$10000,10,FALSE)</f>
        <v>704310*******6358</v>
      </c>
      <c r="N4097" s="49" t="str">
        <f>VLOOKUP(B4097,'Список DKV от ЮТД'!$A$1:$S$10000,18,FALSE)</f>
        <v>expired</v>
      </c>
      <c r="O4097" s="49" t="str">
        <f>VLOOKUP(B4097,'Список DKV от ЮТД'!$A$1:$S$10000,19,FALSE)</f>
        <v>blocked</v>
      </c>
      <c r="P4097" s="49" t="str">
        <f>VLOOKUP(B4097,'Список DKV от ЮТД'!$A$1:$S$10000,16,FALSE)</f>
        <v>430802848</v>
      </c>
      <c r="Q4097" s="49"/>
    </row>
    <row r="4098" spans="1:17" x14ac:dyDescent="0.2">
      <c r="A4098" s="28">
        <v>4096</v>
      </c>
      <c r="B4098" s="34">
        <v>19431002609</v>
      </c>
      <c r="C4098" s="47">
        <v>44144</v>
      </c>
      <c r="E4098" s="47">
        <v>44144</v>
      </c>
      <c r="F4098" s="28" t="s">
        <v>18</v>
      </c>
      <c r="H4098" s="42">
        <v>44160</v>
      </c>
      <c r="I4098" s="28" t="str">
        <f>VLOOKUP(B4098,'Список DKV от ЮТД'!$A$1:$S$10000,15,FALSE)</f>
        <v>2411/3289</v>
      </c>
      <c r="J4098" s="28" t="s">
        <v>22</v>
      </c>
      <c r="K4098" s="38" t="str">
        <f>VLOOKUP(B4098,'Список DKV от ЮТД'!$A$1:$M$10000,13,FALSE)</f>
        <v>4</v>
      </c>
      <c r="L4098" s="28" t="str">
        <f>VLOOKUP(B4098,'Список DKV от ЮТД'!$A$1:$S$10000,14,FALSE)</f>
        <v>16ALB784</v>
      </c>
      <c r="M4098" s="49" t="str">
        <f>VLOOKUP(B4098,'Список DKV от ЮТД'!$A$1:$M$10000,10,FALSE)</f>
        <v>704310*******3902</v>
      </c>
      <c r="N4098" s="49" t="str">
        <f>VLOOKUP(B4098,'Список DKV от ЮТД'!$A$1:$S$10000,18,FALSE)</f>
        <v/>
      </c>
      <c r="O4098" s="49" t="str">
        <f>VLOOKUP(B4098,'Список DKV от ЮТД'!$A$1:$S$10000,19,FALSE)</f>
        <v/>
      </c>
      <c r="P4098" s="49" t="str">
        <f>VLOOKUP(B4098,'Список DKV от ЮТД'!$A$1:$S$10000,16,FALSE)</f>
        <v>430802852</v>
      </c>
      <c r="Q4098" s="49"/>
    </row>
    <row r="4099" spans="1:17" x14ac:dyDescent="0.2">
      <c r="A4099" s="28">
        <v>4097</v>
      </c>
      <c r="B4099" s="34">
        <v>19431002641</v>
      </c>
      <c r="C4099" s="47">
        <v>44144</v>
      </c>
      <c r="E4099" s="47">
        <v>44144</v>
      </c>
      <c r="F4099" s="28" t="s">
        <v>18</v>
      </c>
      <c r="H4099" s="42">
        <v>44160</v>
      </c>
      <c r="I4099" s="28" t="str">
        <f>VLOOKUP(B4099,'Список DKV от ЮТД'!$A$1:$S$10000,15,FALSE)</f>
        <v>2411/3290</v>
      </c>
      <c r="J4099" s="28" t="s">
        <v>22</v>
      </c>
      <c r="K4099" s="38" t="str">
        <f>VLOOKUP(B4099,'Список DKV от ЮТД'!$A$1:$M$10000,13,FALSE)</f>
        <v>4</v>
      </c>
      <c r="L4099" s="28" t="str">
        <f>VLOOKUP(B4099,'Список DKV от ЮТД'!$A$1:$S$10000,14,FALSE)</f>
        <v>07DJR22</v>
      </c>
      <c r="M4099" s="49" t="str">
        <f>VLOOKUP(B4099,'Список DKV от ЮТД'!$A$1:$M$10000,10,FALSE)</f>
        <v>704310*******7547</v>
      </c>
      <c r="N4099" s="49" t="str">
        <f>VLOOKUP(B4099,'Список DKV от ЮТД'!$A$1:$S$10000,18,FALSE)</f>
        <v/>
      </c>
      <c r="O4099" s="49" t="str">
        <f>VLOOKUP(B4099,'Список DKV от ЮТД'!$A$1:$S$10000,19,FALSE)</f>
        <v/>
      </c>
      <c r="P4099" s="49" t="str">
        <f>VLOOKUP(B4099,'Список DKV от ЮТД'!$A$1:$S$10000,16,FALSE)</f>
        <v>430802856</v>
      </c>
      <c r="Q4099" s="49"/>
    </row>
    <row r="4100" spans="1:17" x14ac:dyDescent="0.2">
      <c r="A4100" s="28">
        <v>4098</v>
      </c>
      <c r="B4100" s="34">
        <v>19431002682</v>
      </c>
      <c r="C4100" s="47">
        <v>44144</v>
      </c>
      <c r="E4100" s="47">
        <v>44144</v>
      </c>
      <c r="F4100" s="28" t="s">
        <v>18</v>
      </c>
      <c r="H4100" s="42">
        <v>44160</v>
      </c>
      <c r="I4100" s="28" t="str">
        <f>VLOOKUP(B4100,'Список DKV от ЮТД'!$A$1:$S$10000,15,FALSE)</f>
        <v>2411/3291</v>
      </c>
      <c r="J4100" s="28" t="s">
        <v>22</v>
      </c>
      <c r="K4100" s="38" t="str">
        <f>VLOOKUP(B4100,'Список DKV от ЮТД'!$A$1:$M$10000,13,FALSE)</f>
        <v>4</v>
      </c>
      <c r="L4100" s="28" t="str">
        <f>VLOOKUP(B4100,'Список DKV от ЮТД'!$A$1:$S$10000,14,FALSE)</f>
        <v>SFH481</v>
      </c>
      <c r="M4100" s="49" t="str">
        <f>VLOOKUP(B4100,'Список DKV от ЮТД'!$A$1:$M$10000,10,FALSE)</f>
        <v>704310*******0361</v>
      </c>
      <c r="N4100" s="49" t="str">
        <f>VLOOKUP(B4100,'Список DKV от ЮТД'!$A$1:$S$10000,18,FALSE)</f>
        <v>expired</v>
      </c>
      <c r="O4100" s="49" t="str">
        <f>VLOOKUP(B4100,'Список DKV от ЮТД'!$A$1:$S$10000,19,FALSE)</f>
        <v>blocked</v>
      </c>
      <c r="P4100" s="49" t="str">
        <f>VLOOKUP(B4100,'Список DKV от ЮТД'!$A$1:$S$10000,16,FALSE)</f>
        <v>430802860</v>
      </c>
      <c r="Q4100" s="49"/>
    </row>
    <row r="4101" spans="1:17" x14ac:dyDescent="0.2">
      <c r="A4101" s="28">
        <v>4099</v>
      </c>
      <c r="B4101" s="34">
        <v>19431002724</v>
      </c>
      <c r="C4101" s="47">
        <v>44144</v>
      </c>
      <c r="E4101" s="47">
        <v>44144</v>
      </c>
      <c r="F4101" s="28" t="s">
        <v>18</v>
      </c>
      <c r="H4101" s="42">
        <v>44160</v>
      </c>
      <c r="I4101" s="28" t="str">
        <f>VLOOKUP(B4101,'Список DKV от ЮТД'!$A$1:$S$10000,15,FALSE)</f>
        <v>2411/3292</v>
      </c>
      <c r="J4101" s="28" t="s">
        <v>22</v>
      </c>
      <c r="K4101" s="38" t="str">
        <f>VLOOKUP(B4101,'Список DKV от ЮТД'!$A$1:$M$10000,13,FALSE)</f>
        <v>4</v>
      </c>
      <c r="L4101" s="28" t="str">
        <f>VLOOKUP(B4101,'Список DKV от ЮТД'!$A$1:$S$10000,14,FALSE)</f>
        <v>SFH460</v>
      </c>
      <c r="M4101" s="49" t="str">
        <f>VLOOKUP(B4101,'Список DKV от ЮТД'!$A$1:$M$10000,10,FALSE)</f>
        <v>704310*******0155</v>
      </c>
      <c r="N4101" s="49" t="str">
        <f>VLOOKUP(B4101,'Список DKV от ЮТД'!$A$1:$S$10000,18,FALSE)</f>
        <v>expired</v>
      </c>
      <c r="O4101" s="49" t="str">
        <f>VLOOKUP(B4101,'Список DKV от ЮТД'!$A$1:$S$10000,19,FALSE)</f>
        <v>blocked</v>
      </c>
      <c r="P4101" s="49" t="str">
        <f>VLOOKUP(B4101,'Список DKV от ЮТД'!$A$1:$S$10000,16,FALSE)</f>
        <v>430802864</v>
      </c>
      <c r="Q4101" s="49"/>
    </row>
    <row r="4102" spans="1:17" x14ac:dyDescent="0.2">
      <c r="A4102" s="28">
        <v>4100</v>
      </c>
      <c r="B4102" s="34">
        <v>19431002922</v>
      </c>
      <c r="C4102" s="47">
        <v>44144</v>
      </c>
      <c r="E4102" s="47">
        <v>44144</v>
      </c>
      <c r="F4102" s="28" t="s">
        <v>18</v>
      </c>
      <c r="H4102" s="42">
        <v>44160</v>
      </c>
      <c r="I4102" s="28" t="str">
        <f>VLOOKUP(B4102,'Список DKV от ЮТД'!$A$1:$S$10000,15,FALSE)</f>
        <v>2411/3293</v>
      </c>
      <c r="J4102" s="28" t="s">
        <v>22</v>
      </c>
      <c r="K4102" s="38" t="str">
        <f>VLOOKUP(B4102,'Список DKV от ЮТД'!$A$1:$M$10000,13,FALSE)</f>
        <v>4</v>
      </c>
      <c r="L4102" s="28" t="str">
        <f>VLOOKUP(B4102,'Список DKV от ЮТД'!$A$1:$S$10000,14,FALSE)</f>
        <v>33CTA20</v>
      </c>
      <c r="M4102" s="49" t="str">
        <f>VLOOKUP(B4102,'Список DKV от ЮТД'!$A$1:$M$10000,10,FALSE)</f>
        <v>704310*******6428</v>
      </c>
      <c r="N4102" s="49" t="str">
        <f>VLOOKUP(B4102,'Список DKV от ЮТД'!$A$1:$S$10000,18,FALSE)</f>
        <v/>
      </c>
      <c r="O4102" s="49" t="str">
        <f>VLOOKUP(B4102,'Список DKV от ЮТД'!$A$1:$S$10000,19,FALSE)</f>
        <v/>
      </c>
      <c r="P4102" s="49" t="str">
        <f>VLOOKUP(B4102,'Список DKV от ЮТД'!$A$1:$S$10000,16,FALSE)</f>
        <v>430802884</v>
      </c>
      <c r="Q4102" s="49"/>
    </row>
    <row r="4103" spans="1:17" x14ac:dyDescent="0.2">
      <c r="A4103" s="28">
        <v>4101</v>
      </c>
      <c r="B4103" s="34">
        <v>19431047927</v>
      </c>
      <c r="C4103" s="47">
        <v>44144</v>
      </c>
      <c r="E4103" s="47">
        <v>44144</v>
      </c>
      <c r="F4103" s="28" t="s">
        <v>18</v>
      </c>
      <c r="H4103" s="42">
        <v>44160</v>
      </c>
      <c r="I4103" s="28" t="str">
        <f>VLOOKUP(B4103,'Список DKV от ЮТД'!$A$1:$S$10000,15,FALSE)</f>
        <v>2411/3294</v>
      </c>
      <c r="J4103" s="28" t="s">
        <v>22</v>
      </c>
      <c r="K4103" s="38" t="str">
        <f>VLOOKUP(B4103,'Список DKV от ЮТД'!$A$1:$M$10000,13,FALSE)</f>
        <v>4</v>
      </c>
      <c r="L4103" s="28" t="str">
        <f>VLOOKUP(B4103,'Список DKV от ЮТД'!$A$1:$S$10000,14,FALSE)</f>
        <v>27RM210</v>
      </c>
      <c r="M4103" s="49" t="str">
        <f>VLOOKUP(B4103,'Список DKV от ЮТД'!$A$1:$M$10000,10,FALSE)</f>
        <v>704310*******2137</v>
      </c>
      <c r="N4103" s="49" t="str">
        <f>VLOOKUP(B4103,'Список DKV от ЮТД'!$A$1:$S$10000,18,FALSE)</f>
        <v/>
      </c>
      <c r="O4103" s="49" t="str">
        <f>VLOOKUP(B4103,'Список DKV от ЮТД'!$A$1:$S$10000,19,FALSE)</f>
        <v/>
      </c>
      <c r="P4103" s="49" t="str">
        <f>VLOOKUP(B4103,'Список DKV от ЮТД'!$A$1:$S$10000,16,FALSE)</f>
        <v>430807384</v>
      </c>
      <c r="Q4103" s="49"/>
    </row>
    <row r="4104" spans="1:17" x14ac:dyDescent="0.2">
      <c r="A4104" s="28">
        <v>4102</v>
      </c>
      <c r="B4104" s="34">
        <v>19431047885</v>
      </c>
      <c r="C4104" s="47">
        <v>44144</v>
      </c>
      <c r="E4104" s="47">
        <v>44144</v>
      </c>
      <c r="F4104" s="28" t="s">
        <v>18</v>
      </c>
      <c r="H4104" s="42">
        <v>44161</v>
      </c>
      <c r="I4104" s="28" t="str">
        <f>VLOOKUP(B4104,'Список DKV от ЮТД'!$A$1:$S$10000,15,FALSE)</f>
        <v>2411/3295</v>
      </c>
      <c r="J4104" s="28" t="s">
        <v>22</v>
      </c>
      <c r="K4104" s="38" t="str">
        <f>VLOOKUP(B4104,'Список DKV от ЮТД'!$A$1:$M$10000,13,FALSE)</f>
        <v>4</v>
      </c>
      <c r="L4104" s="28" t="str">
        <f>VLOOKUP(B4104,'Список DKV от ЮТД'!$A$1:$S$10000,14,FALSE)</f>
        <v>81EZ181</v>
      </c>
      <c r="M4104" s="49" t="str">
        <f>VLOOKUP(B4104,'Список DKV от ЮТД'!$A$1:$M$10000,10,FALSE)</f>
        <v>704310*******5632</v>
      </c>
      <c r="N4104" s="49" t="str">
        <f>VLOOKUP(B4104,'Список DKV от ЮТД'!$A$1:$S$10000,18,FALSE)</f>
        <v/>
      </c>
      <c r="O4104" s="49" t="str">
        <f>VLOOKUP(B4104,'Список DKV от ЮТД'!$A$1:$S$10000,19,FALSE)</f>
        <v/>
      </c>
      <c r="P4104" s="49" t="str">
        <f>VLOOKUP(B4104,'Список DKV от ЮТД'!$A$1:$S$10000,16,FALSE)</f>
        <v>430807380</v>
      </c>
      <c r="Q4104" s="49"/>
    </row>
    <row r="4105" spans="1:17" x14ac:dyDescent="0.2">
      <c r="A4105" s="28">
        <v>4103</v>
      </c>
      <c r="B4105" s="34">
        <v>19431047844</v>
      </c>
      <c r="C4105" s="47">
        <v>44144</v>
      </c>
      <c r="E4105" s="47">
        <v>44144</v>
      </c>
      <c r="F4105" s="28" t="s">
        <v>18</v>
      </c>
      <c r="H4105" s="42">
        <v>44161</v>
      </c>
      <c r="I4105" s="28" t="str">
        <f>VLOOKUP(B4105,'Список DKV от ЮТД'!$A$1:$S$10000,15,FALSE)</f>
        <v>2411/3296</v>
      </c>
      <c r="J4105" s="28" t="s">
        <v>22</v>
      </c>
      <c r="K4105" s="38" t="str">
        <f>VLOOKUP(B4105,'Список DKV от ЮТД'!$A$1:$M$10000,13,FALSE)</f>
        <v>4</v>
      </c>
      <c r="L4105" s="28" t="str">
        <f>VLOOKUP(B4105,'Список DKV от ЮТД'!$A$1:$S$10000,14,FALSE)</f>
        <v>10AAJ424</v>
      </c>
      <c r="M4105" s="49" t="str">
        <f>VLOOKUP(B4105,'Список DKV от ЮТД'!$A$1:$M$10000,10,FALSE)</f>
        <v>704310*******5209</v>
      </c>
      <c r="N4105" s="49" t="str">
        <f>VLOOKUP(B4105,'Список DKV от ЮТД'!$A$1:$S$10000,18,FALSE)</f>
        <v/>
      </c>
      <c r="O4105" s="49" t="str">
        <f>VLOOKUP(B4105,'Список DKV от ЮТД'!$A$1:$S$10000,19,FALSE)</f>
        <v/>
      </c>
      <c r="P4105" s="49" t="str">
        <f>VLOOKUP(B4105,'Список DKV от ЮТД'!$A$1:$S$10000,16,FALSE)</f>
        <v>430807376</v>
      </c>
      <c r="Q4105" s="49"/>
    </row>
    <row r="4106" spans="1:17" x14ac:dyDescent="0.2">
      <c r="A4106" s="28">
        <v>4104</v>
      </c>
      <c r="B4106" s="34">
        <v>19431047802</v>
      </c>
      <c r="C4106" s="47">
        <v>44144</v>
      </c>
      <c r="E4106" s="47">
        <v>44144</v>
      </c>
      <c r="F4106" s="28" t="s">
        <v>18</v>
      </c>
      <c r="H4106" s="42">
        <v>44161</v>
      </c>
      <c r="I4106" s="28" t="str">
        <f>VLOOKUP(B4106,'Список DKV от ЮТД'!$A$1:$S$10000,15,FALSE)</f>
        <v>2411/3297</v>
      </c>
      <c r="J4106" s="28" t="s">
        <v>22</v>
      </c>
      <c r="K4106" s="38" t="str">
        <f>VLOOKUP(B4106,'Список DKV от ЮТД'!$A$1:$M$10000,13,FALSE)</f>
        <v>4</v>
      </c>
      <c r="L4106" s="28" t="str">
        <f>VLOOKUP(B4106,'Список DKV от ЮТД'!$A$1:$S$10000,14,FALSE)</f>
        <v>34CJB277</v>
      </c>
      <c r="M4106" s="49" t="str">
        <f>VLOOKUP(B4106,'Список DKV от ЮТД'!$A$1:$M$10000,10,FALSE)</f>
        <v>704310*******5198</v>
      </c>
      <c r="N4106" s="49" t="str">
        <f>VLOOKUP(B4106,'Список DKV от ЮТД'!$A$1:$S$10000,18,FALSE)</f>
        <v/>
      </c>
      <c r="O4106" s="49" t="str">
        <f>VLOOKUP(B4106,'Список DKV от ЮТД'!$A$1:$S$10000,19,FALSE)</f>
        <v/>
      </c>
      <c r="P4106" s="49" t="str">
        <f>VLOOKUP(B4106,'Список DKV от ЮТД'!$A$1:$S$10000,16,FALSE)</f>
        <v>430807372</v>
      </c>
      <c r="Q4106" s="49"/>
    </row>
    <row r="4107" spans="1:17" x14ac:dyDescent="0.2">
      <c r="A4107" s="28">
        <v>4105</v>
      </c>
      <c r="B4107" s="34">
        <v>19431047760</v>
      </c>
      <c r="C4107" s="47">
        <v>44144</v>
      </c>
      <c r="E4107" s="47">
        <v>44144</v>
      </c>
      <c r="F4107" s="28" t="s">
        <v>18</v>
      </c>
      <c r="H4107" s="42">
        <v>44161</v>
      </c>
      <c r="I4107" s="28" t="str">
        <f>VLOOKUP(B4107,'Список DKV от ЮТД'!$A$1:$S$10000,15,FALSE)</f>
        <v>2411/3298</v>
      </c>
      <c r="J4107" s="28" t="s">
        <v>22</v>
      </c>
      <c r="K4107" s="38" t="str">
        <f>VLOOKUP(B4107,'Список DKV от ЮТД'!$A$1:$M$10000,13,FALSE)</f>
        <v>4</v>
      </c>
      <c r="L4107" s="28" t="str">
        <f>VLOOKUP(B4107,'Список DKV от ЮТД'!$A$1:$S$10000,14,FALSE)</f>
        <v>81FS425</v>
      </c>
      <c r="M4107" s="49" t="str">
        <f>VLOOKUP(B4107,'Список DKV от ЮТД'!$A$1:$M$10000,10,FALSE)</f>
        <v>704310*******5491</v>
      </c>
      <c r="N4107" s="49" t="str">
        <f>VLOOKUP(B4107,'Список DKV от ЮТД'!$A$1:$S$10000,18,FALSE)</f>
        <v/>
      </c>
      <c r="O4107" s="49" t="str">
        <f>VLOOKUP(B4107,'Список DKV от ЮТД'!$A$1:$S$10000,19,FALSE)</f>
        <v/>
      </c>
      <c r="P4107" s="49" t="str">
        <f>VLOOKUP(B4107,'Список DKV от ЮТД'!$A$1:$S$10000,16,FALSE)</f>
        <v>430807368</v>
      </c>
      <c r="Q4107" s="49"/>
    </row>
    <row r="4108" spans="1:17" x14ac:dyDescent="0.2">
      <c r="A4108" s="28">
        <v>4106</v>
      </c>
      <c r="B4108" s="34">
        <v>19431047729</v>
      </c>
      <c r="C4108" s="47">
        <v>44144</v>
      </c>
      <c r="E4108" s="47">
        <v>44144</v>
      </c>
      <c r="F4108" s="28" t="s">
        <v>18</v>
      </c>
      <c r="H4108" s="42">
        <v>44161</v>
      </c>
      <c r="I4108" s="28" t="str">
        <f>VLOOKUP(B4108,'Список DKV от ЮТД'!$A$1:$S$10000,15,FALSE)</f>
        <v>2411/3299</v>
      </c>
      <c r="J4108" s="28" t="s">
        <v>22</v>
      </c>
      <c r="K4108" s="38" t="str">
        <f>VLOOKUP(B4108,'Список DKV от ЮТД'!$A$1:$M$10000,13,FALSE)</f>
        <v>4</v>
      </c>
      <c r="L4108" s="28" t="str">
        <f>VLOOKUP(B4108,'Список DKV от ЮТД'!$A$1:$S$10000,14,FALSE)</f>
        <v>81FS423</v>
      </c>
      <c r="M4108" s="49" t="str">
        <f>VLOOKUP(B4108,'Список DKV от ЮТД'!$A$1:$M$10000,10,FALSE)</f>
        <v>704310*******5962</v>
      </c>
      <c r="N4108" s="49" t="str">
        <f>VLOOKUP(B4108,'Список DKV от ЮТД'!$A$1:$S$10000,18,FALSE)</f>
        <v/>
      </c>
      <c r="O4108" s="49" t="str">
        <f>VLOOKUP(B4108,'Список DKV от ЮТД'!$A$1:$S$10000,19,FALSE)</f>
        <v/>
      </c>
      <c r="P4108" s="49" t="str">
        <f>VLOOKUP(B4108,'Список DKV от ЮТД'!$A$1:$S$10000,16,FALSE)</f>
        <v>430807364</v>
      </c>
      <c r="Q4108" s="49"/>
    </row>
    <row r="4109" spans="1:17" x14ac:dyDescent="0.2">
      <c r="A4109" s="28">
        <v>4107</v>
      </c>
      <c r="B4109" s="34">
        <v>19431047687</v>
      </c>
      <c r="C4109" s="47">
        <v>44144</v>
      </c>
      <c r="E4109" s="47">
        <v>44144</v>
      </c>
      <c r="F4109" s="28" t="s">
        <v>18</v>
      </c>
      <c r="H4109" s="42">
        <v>44161</v>
      </c>
      <c r="I4109" s="28" t="str">
        <f>VLOOKUP(B4109,'Список DKV от ЮТД'!$A$1:$S$10000,15,FALSE)</f>
        <v>2411/3300</v>
      </c>
      <c r="J4109" s="28" t="s">
        <v>22</v>
      </c>
      <c r="K4109" s="38" t="str">
        <f>VLOOKUP(B4109,'Список DKV от ЮТД'!$A$1:$M$10000,13,FALSE)</f>
        <v>4</v>
      </c>
      <c r="L4109" s="28" t="str">
        <f>VLOOKUP(B4109,'Список DKV от ЮТД'!$A$1:$S$10000,14,FALSE)</f>
        <v>81FR540</v>
      </c>
      <c r="M4109" s="49" t="str">
        <f>VLOOKUP(B4109,'Список DKV от ЮТД'!$A$1:$M$10000,10,FALSE)</f>
        <v>704310*******5665</v>
      </c>
      <c r="N4109" s="49" t="str">
        <f>VLOOKUP(B4109,'Список DKV от ЮТД'!$A$1:$S$10000,18,FALSE)</f>
        <v/>
      </c>
      <c r="O4109" s="49" t="str">
        <f>VLOOKUP(B4109,'Список DKV от ЮТД'!$A$1:$S$10000,19,FALSE)</f>
        <v/>
      </c>
      <c r="P4109" s="49" t="str">
        <f>VLOOKUP(B4109,'Список DKV от ЮТД'!$A$1:$S$10000,16,FALSE)</f>
        <v>430807360</v>
      </c>
      <c r="Q4109" s="49"/>
    </row>
    <row r="4110" spans="1:17" x14ac:dyDescent="0.2">
      <c r="A4110" s="28">
        <v>4108</v>
      </c>
      <c r="B4110" s="34">
        <v>19431047646</v>
      </c>
      <c r="C4110" s="47">
        <v>44144</v>
      </c>
      <c r="E4110" s="47">
        <v>44144</v>
      </c>
      <c r="F4110" s="28" t="s">
        <v>18</v>
      </c>
      <c r="H4110" s="42">
        <v>44161</v>
      </c>
      <c r="I4110" s="28" t="str">
        <f>VLOOKUP(B4110,'Список DKV от ЮТД'!$A$1:$S$10000,15,FALSE)</f>
        <v>2411/3301</v>
      </c>
      <c r="J4110" s="28" t="s">
        <v>22</v>
      </c>
      <c r="K4110" s="38" t="str">
        <f>VLOOKUP(B4110,'Список DKV от ЮТД'!$A$1:$M$10000,13,FALSE)</f>
        <v>4</v>
      </c>
      <c r="L4110" s="28" t="str">
        <f>VLOOKUP(B4110,'Список DKV от ЮТД'!$A$1:$S$10000,14,FALSE)</f>
        <v>38UN217</v>
      </c>
      <c r="M4110" s="49" t="str">
        <f>VLOOKUP(B4110,'Список DKV от ЮТД'!$A$1:$M$10000,10,FALSE)</f>
        <v>704310*******3586</v>
      </c>
      <c r="N4110" s="49" t="str">
        <f>VLOOKUP(B4110,'Список DKV от ЮТД'!$A$1:$S$10000,18,FALSE)</f>
        <v/>
      </c>
      <c r="O4110" s="49" t="str">
        <f>VLOOKUP(B4110,'Список DKV от ЮТД'!$A$1:$S$10000,19,FALSE)</f>
        <v/>
      </c>
      <c r="P4110" s="49" t="str">
        <f>VLOOKUP(B4110,'Список DKV от ЮТД'!$A$1:$S$10000,16,FALSE)</f>
        <v>430807356</v>
      </c>
      <c r="Q4110" s="49"/>
    </row>
    <row r="4111" spans="1:17" x14ac:dyDescent="0.2">
      <c r="A4111" s="28">
        <v>4109</v>
      </c>
      <c r="B4111" s="34">
        <v>19431047604</v>
      </c>
      <c r="C4111" s="47">
        <v>44144</v>
      </c>
      <c r="E4111" s="47">
        <v>44144</v>
      </c>
      <c r="F4111" s="28" t="s">
        <v>18</v>
      </c>
      <c r="H4111" s="42">
        <v>44161</v>
      </c>
      <c r="I4111" s="28" t="str">
        <f>VLOOKUP(B4111,'Список DKV от ЮТД'!$A$1:$S$10000,15,FALSE)</f>
        <v>2411/3302</v>
      </c>
      <c r="J4111" s="28" t="s">
        <v>22</v>
      </c>
      <c r="K4111" s="38" t="str">
        <f>VLOOKUP(B4111,'Список DKV от ЮТД'!$A$1:$M$10000,13,FALSE)</f>
        <v>4</v>
      </c>
      <c r="L4111" s="28" t="str">
        <f>VLOOKUP(B4111,'Список DKV от ЮТД'!$A$1:$S$10000,14,FALSE)</f>
        <v>PB5843XC</v>
      </c>
      <c r="M4111" s="49" t="str">
        <f>VLOOKUP(B4111,'Список DKV от ЮТД'!$A$1:$M$10000,10,FALSE)</f>
        <v>704310*******7795</v>
      </c>
      <c r="N4111" s="49" t="str">
        <f>VLOOKUP(B4111,'Список DKV от ЮТД'!$A$1:$S$10000,18,FALSE)</f>
        <v/>
      </c>
      <c r="O4111" s="49" t="str">
        <f>VLOOKUP(B4111,'Список DKV от ЮТД'!$A$1:$S$10000,19,FALSE)</f>
        <v/>
      </c>
      <c r="P4111" s="49" t="str">
        <f>VLOOKUP(B4111,'Список DKV от ЮТД'!$A$1:$S$10000,16,FALSE)</f>
        <v>430807352</v>
      </c>
      <c r="Q4111" s="49"/>
    </row>
    <row r="4112" spans="1:17" x14ac:dyDescent="0.2">
      <c r="A4112" s="28">
        <v>4110</v>
      </c>
      <c r="B4112" s="34">
        <v>19431047562</v>
      </c>
      <c r="C4112" s="47">
        <v>44144</v>
      </c>
      <c r="E4112" s="47">
        <v>44144</v>
      </c>
      <c r="F4112" s="28" t="s">
        <v>18</v>
      </c>
      <c r="H4112" s="42">
        <v>44161</v>
      </c>
      <c r="I4112" s="28" t="str">
        <f>VLOOKUP(B4112,'Список DKV от ЮТД'!$A$1:$S$10000,15,FALSE)</f>
        <v>2411/3303</v>
      </c>
      <c r="J4112" s="28" t="s">
        <v>22</v>
      </c>
      <c r="K4112" s="38" t="str">
        <f>VLOOKUP(B4112,'Список DKV от ЮТД'!$A$1:$M$10000,13,FALSE)</f>
        <v>4</v>
      </c>
      <c r="L4112" s="28" t="str">
        <f>VLOOKUP(B4112,'Список DKV от ЮТД'!$A$1:$S$10000,14,FALSE)</f>
        <v>14DG638</v>
      </c>
      <c r="M4112" s="49" t="str">
        <f>VLOOKUP(B4112,'Список DKV от ЮТД'!$A$1:$M$10000,10,FALSE)</f>
        <v>704310*******9385</v>
      </c>
      <c r="N4112" s="49" t="str">
        <f>VLOOKUP(B4112,'Список DKV от ЮТД'!$A$1:$S$10000,18,FALSE)</f>
        <v>expired</v>
      </c>
      <c r="O4112" s="49" t="str">
        <f>VLOOKUP(B4112,'Список DKV от ЮТД'!$A$1:$S$10000,19,FALSE)</f>
        <v>blocked</v>
      </c>
      <c r="P4112" s="49" t="str">
        <f>VLOOKUP(B4112,'Список DKV от ЮТД'!$A$1:$S$10000,16,FALSE)</f>
        <v>430807348</v>
      </c>
      <c r="Q4112" s="49"/>
    </row>
    <row r="4113" spans="1:18" x14ac:dyDescent="0.2">
      <c r="A4113" s="28">
        <v>4111</v>
      </c>
      <c r="B4113" s="34">
        <v>19431047521</v>
      </c>
      <c r="C4113" s="47">
        <v>44144</v>
      </c>
      <c r="E4113" s="47">
        <v>44144</v>
      </c>
      <c r="F4113" s="28" t="s">
        <v>18</v>
      </c>
      <c r="H4113" s="42">
        <v>44161</v>
      </c>
      <c r="I4113" s="28" t="str">
        <f>VLOOKUP(B4113,'Список DKV от ЮТД'!$A$1:$S$10000,15,FALSE)</f>
        <v>2411/3304</v>
      </c>
      <c r="J4113" s="28" t="s">
        <v>22</v>
      </c>
      <c r="K4113" s="38" t="str">
        <f>VLOOKUP(B4113,'Список DKV от ЮТД'!$A$1:$M$10000,13,FALSE)</f>
        <v>4</v>
      </c>
      <c r="L4113" s="28" t="str">
        <f>VLOOKUP(B4113,'Список DKV от ЮТД'!$A$1:$S$10000,14,FALSE)</f>
        <v>34DJN002</v>
      </c>
      <c r="M4113" s="49" t="str">
        <f>VLOOKUP(B4113,'Список DKV от ЮТД'!$A$1:$M$10000,10,FALSE)</f>
        <v>704310*******6333</v>
      </c>
      <c r="N4113" s="49" t="str">
        <f>VLOOKUP(B4113,'Список DKV от ЮТД'!$A$1:$S$10000,18,FALSE)</f>
        <v>expired</v>
      </c>
      <c r="O4113" s="49" t="str">
        <f>VLOOKUP(B4113,'Список DKV от ЮТД'!$A$1:$S$10000,19,FALSE)</f>
        <v>blocked</v>
      </c>
      <c r="P4113" s="49" t="str">
        <f>VLOOKUP(B4113,'Список DKV от ЮТД'!$A$1:$S$10000,16,FALSE)</f>
        <v>430807344</v>
      </c>
      <c r="Q4113" s="49"/>
    </row>
    <row r="4114" spans="1:18" x14ac:dyDescent="0.2">
      <c r="A4114" s="28">
        <v>4112</v>
      </c>
      <c r="B4114" s="34">
        <v>19431047489</v>
      </c>
      <c r="C4114" s="47">
        <v>44144</v>
      </c>
      <c r="E4114" s="47">
        <v>44144</v>
      </c>
      <c r="F4114" s="28" t="s">
        <v>18</v>
      </c>
      <c r="H4114" s="42">
        <v>44161</v>
      </c>
      <c r="I4114" s="28" t="str">
        <f>VLOOKUP(B4114,'Список DKV от ЮТД'!$A$1:$S$10000,15,FALSE)</f>
        <v>2411/3305</v>
      </c>
      <c r="J4114" s="28" t="s">
        <v>22</v>
      </c>
      <c r="K4114" s="38" t="str">
        <f>VLOOKUP(B4114,'Список DKV от ЮТД'!$A$1:$M$10000,13,FALSE)</f>
        <v>4</v>
      </c>
      <c r="L4114" s="28" t="str">
        <f>VLOOKUP(B4114,'Список DKV от ЮТД'!$A$1:$S$10000,14,FALSE)</f>
        <v>06BS5965</v>
      </c>
      <c r="M4114" s="49" t="str">
        <f>VLOOKUP(B4114,'Список DKV от ЮТД'!$A$1:$M$10000,10,FALSE)</f>
        <v>704310*******0909</v>
      </c>
      <c r="N4114" s="49" t="str">
        <f>VLOOKUP(B4114,'Список DKV от ЮТД'!$A$1:$S$10000,18,FALSE)</f>
        <v/>
      </c>
      <c r="O4114" s="49" t="str">
        <f>VLOOKUP(B4114,'Список DKV от ЮТД'!$A$1:$S$10000,19,FALSE)</f>
        <v/>
      </c>
      <c r="P4114" s="49" t="str">
        <f>VLOOKUP(B4114,'Список DKV от ЮТД'!$A$1:$S$10000,16,FALSE)</f>
        <v>430807340</v>
      </c>
      <c r="Q4114" s="49"/>
    </row>
    <row r="4115" spans="1:18" x14ac:dyDescent="0.2">
      <c r="A4115" s="28">
        <v>4113</v>
      </c>
      <c r="B4115" s="34">
        <v>19431047950</v>
      </c>
      <c r="C4115" s="47">
        <v>44144</v>
      </c>
      <c r="E4115" s="47">
        <v>44144</v>
      </c>
      <c r="F4115" s="28" t="s">
        <v>18</v>
      </c>
      <c r="H4115" s="42">
        <v>44161</v>
      </c>
      <c r="I4115" s="28" t="str">
        <f>VLOOKUP(B4115,'Список DKV от ЮТД'!$A$1:$S$10000,15,FALSE)</f>
        <v>2411/3306</v>
      </c>
      <c r="J4115" s="28" t="s">
        <v>22</v>
      </c>
      <c r="K4115" s="38" t="str">
        <f>VLOOKUP(B4115,'Список DKV от ЮТД'!$A$1:$M$10000,13,FALSE)</f>
        <v>4</v>
      </c>
      <c r="L4115" s="28" t="str">
        <f>VLOOKUP(B4115,'Список DKV от ЮТД'!$A$1:$S$10000,14,FALSE)</f>
        <v>07AJD975</v>
      </c>
      <c r="M4115" s="49" t="str">
        <f>VLOOKUP(B4115,'Список DKV от ЮТД'!$A$1:$M$10000,10,FALSE)</f>
        <v>704310*******2406</v>
      </c>
      <c r="N4115" s="49" t="str">
        <f>VLOOKUP(B4115,'Список DKV от ЮТД'!$A$1:$S$10000,18,FALSE)</f>
        <v/>
      </c>
      <c r="O4115" s="49" t="str">
        <f>VLOOKUP(B4115,'Список DKV от ЮТД'!$A$1:$S$10000,19,FALSE)</f>
        <v/>
      </c>
      <c r="P4115" s="49" t="str">
        <f>VLOOKUP(B4115,'Список DKV от ЮТД'!$A$1:$S$10000,16,FALSE)</f>
        <v>430807387</v>
      </c>
      <c r="Q4115" s="49"/>
    </row>
    <row r="4116" spans="1:18" x14ac:dyDescent="0.2">
      <c r="A4116" s="28">
        <v>4114</v>
      </c>
      <c r="B4116" s="35">
        <v>19431047448</v>
      </c>
      <c r="C4116" s="47">
        <v>44144</v>
      </c>
      <c r="E4116" s="47">
        <v>44144</v>
      </c>
      <c r="F4116" s="28" t="s">
        <v>18</v>
      </c>
      <c r="G4116" s="38">
        <v>234</v>
      </c>
      <c r="H4116" s="42">
        <v>44161</v>
      </c>
      <c r="I4116" s="28" t="str">
        <f>VLOOKUP(B4116,'Список DKV от ЮТД'!$A$1:$S$10000,15,FALSE)</f>
        <v>2411/3307</v>
      </c>
      <c r="J4116" s="28" t="s">
        <v>22</v>
      </c>
      <c r="K4116" s="38" t="str">
        <f>VLOOKUP(B4116,'Список DKV от ЮТД'!$A$1:$M$10000,13,FALSE)</f>
        <v>4</v>
      </c>
      <c r="L4116" s="28" t="str">
        <f>VLOOKUP(B4116,'Список DKV от ЮТД'!$A$1:$S$10000,14,FALSE)</f>
        <v>34PJ3243</v>
      </c>
      <c r="M4116" s="49" t="str">
        <f>VLOOKUP(B4116,'Список DKV от ЮТД'!$A$1:$M$10000,10,FALSE)</f>
        <v>704310*******3054</v>
      </c>
      <c r="N4116" s="49" t="str">
        <f>VLOOKUP(B4116,'Список DKV от ЮТД'!$A$1:$S$10000,18,FALSE)</f>
        <v>blocked</v>
      </c>
      <c r="O4116" s="49" t="str">
        <f>VLOOKUP(B4116,'Список DKV от ЮТД'!$A$1:$S$10000,19,FALSE)</f>
        <v>blocked</v>
      </c>
      <c r="P4116" s="49" t="str">
        <f>VLOOKUP(B4116,'Список DKV от ЮТД'!$A$1:$S$10000,16,FALSE)</f>
        <v>430807336</v>
      </c>
      <c r="Q4116" s="49">
        <v>234</v>
      </c>
      <c r="R4116" s="28" t="s">
        <v>41064</v>
      </c>
    </row>
    <row r="4117" spans="1:18" x14ac:dyDescent="0.2">
      <c r="A4117" s="28">
        <v>4115</v>
      </c>
      <c r="B4117" s="34">
        <v>19451026850</v>
      </c>
      <c r="C4117" s="47">
        <v>44064</v>
      </c>
      <c r="E4117" s="47">
        <v>44064</v>
      </c>
      <c r="F4117" s="28" t="s">
        <v>21</v>
      </c>
      <c r="H4117" s="42">
        <v>44161</v>
      </c>
      <c r="I4117" s="28" t="str">
        <f>VLOOKUP(B4117,'Список DKV от ЮТД'!$A$1:$S$10000,15,FALSE)</f>
        <v>2414/78</v>
      </c>
      <c r="J4117" s="28" t="s">
        <v>22</v>
      </c>
      <c r="K4117" s="38" t="str">
        <f>VLOOKUP(B4117,'Список DKV от ЮТД'!$A$1:$M$10000,13,FALSE)</f>
        <v>4</v>
      </c>
      <c r="L4117" s="28" t="str">
        <f>VLOOKUP(B4117,'Список DKV от ЮТД'!$A$1:$S$10000,14,FALSE)</f>
        <v>A018BK67</v>
      </c>
      <c r="M4117" s="49" t="str">
        <f>VLOOKUP(B4117,'Список DKV от ЮТД'!$A$1:$M$10000,10,FALSE)</f>
        <v>704310*******9586</v>
      </c>
      <c r="N4117" s="49" t="str">
        <f>VLOOKUP(B4117,'Список DKV от ЮТД'!$A$1:$S$10000,18,FALSE)</f>
        <v/>
      </c>
      <c r="O4117" s="49" t="str">
        <f>VLOOKUP(B4117,'Список DKV от ЮТД'!$A$1:$S$10000,19,FALSE)</f>
        <v/>
      </c>
      <c r="P4117" s="49" t="str">
        <f>VLOOKUP(B4117,'Список DKV от ЮТД'!$A$1:$S$10000,16,FALSE)</f>
        <v>431329565</v>
      </c>
      <c r="Q4117" s="49"/>
    </row>
    <row r="4118" spans="1:18" x14ac:dyDescent="0.2">
      <c r="A4118" s="28">
        <v>4116</v>
      </c>
      <c r="B4118" s="34">
        <v>19431047406</v>
      </c>
      <c r="C4118" s="47">
        <v>44144</v>
      </c>
      <c r="E4118" s="47">
        <v>44144</v>
      </c>
      <c r="F4118" s="28" t="s">
        <v>18</v>
      </c>
      <c r="H4118" s="42">
        <v>44162</v>
      </c>
      <c r="I4118" s="28" t="str">
        <f>VLOOKUP(B4118,'Список DKV от ЮТД'!$A$1:$S$10000,15,FALSE)</f>
        <v>2411/3308</v>
      </c>
      <c r="J4118" s="28" t="s">
        <v>22</v>
      </c>
      <c r="K4118" s="38" t="str">
        <f>VLOOKUP(B4118,'Список DKV от ЮТД'!$A$1:$M$10000,13,FALSE)</f>
        <v>4</v>
      </c>
      <c r="L4118" s="28" t="str">
        <f>VLOOKUP(B4118,'Список DKV от ЮТД'!$A$1:$S$10000,14,FALSE)</f>
        <v>NGE272</v>
      </c>
      <c r="M4118" s="49" t="str">
        <f>VLOOKUP(B4118,'Список DKV от ЮТД'!$A$1:$M$10000,10,FALSE)</f>
        <v>704310*******8278</v>
      </c>
      <c r="N4118" s="49" t="str">
        <f>VLOOKUP(B4118,'Список DKV от ЮТД'!$A$1:$S$10000,18,FALSE)</f>
        <v/>
      </c>
      <c r="O4118" s="49" t="str">
        <f>VLOOKUP(B4118,'Список DKV от ЮТД'!$A$1:$S$10000,19,FALSE)</f>
        <v/>
      </c>
      <c r="P4118" s="49" t="str">
        <f>VLOOKUP(B4118,'Список DKV от ЮТД'!$A$1:$S$10000,16,FALSE)</f>
        <v>430807332</v>
      </c>
      <c r="Q4118" s="49"/>
    </row>
    <row r="4119" spans="1:18" x14ac:dyDescent="0.2">
      <c r="A4119" s="28">
        <v>4117</v>
      </c>
      <c r="B4119" s="34">
        <v>19431047364</v>
      </c>
      <c r="C4119" s="47">
        <v>44144</v>
      </c>
      <c r="E4119" s="47">
        <v>44144</v>
      </c>
      <c r="F4119" s="28" t="s">
        <v>18</v>
      </c>
      <c r="H4119" s="42">
        <v>44162</v>
      </c>
      <c r="I4119" s="28" t="str">
        <f>VLOOKUP(B4119,'Список DKV от ЮТД'!$A$1:$S$10000,15,FALSE)</f>
        <v>2411/3309</v>
      </c>
      <c r="J4119" s="28" t="s">
        <v>22</v>
      </c>
      <c r="K4119" s="38" t="str">
        <f>VLOOKUP(B4119,'Список DKV от ЮТД'!$A$1:$M$10000,13,FALSE)</f>
        <v>4</v>
      </c>
      <c r="L4119" s="28" t="str">
        <f>VLOOKUP(B4119,'Список DKV от ЮТД'!$A$1:$S$10000,14,FALSE)</f>
        <v>CB8823PC</v>
      </c>
      <c r="M4119" s="49" t="str">
        <f>VLOOKUP(B4119,'Список DKV от ЮТД'!$A$1:$M$10000,10,FALSE)</f>
        <v>704310*******3899</v>
      </c>
      <c r="N4119" s="49" t="str">
        <f>VLOOKUP(B4119,'Список DKV от ЮТД'!$A$1:$S$10000,18,FALSE)</f>
        <v/>
      </c>
      <c r="O4119" s="49" t="str">
        <f>VLOOKUP(B4119,'Список DKV от ЮТД'!$A$1:$S$10000,19,FALSE)</f>
        <v/>
      </c>
      <c r="P4119" s="49" t="str">
        <f>VLOOKUP(B4119,'Список DKV от ЮТД'!$A$1:$S$10000,16,FALSE)</f>
        <v>430807328</v>
      </c>
      <c r="Q4119" s="49"/>
    </row>
    <row r="4120" spans="1:18" x14ac:dyDescent="0.2">
      <c r="A4120" s="28">
        <v>4118</v>
      </c>
      <c r="B4120" s="34">
        <v>19431047323</v>
      </c>
      <c r="C4120" s="47">
        <v>44144</v>
      </c>
      <c r="E4120" s="47">
        <v>44144</v>
      </c>
      <c r="F4120" s="28" t="s">
        <v>18</v>
      </c>
      <c r="H4120" s="42">
        <v>44162</v>
      </c>
      <c r="I4120" s="28" t="str">
        <f>VLOOKUP(B4120,'Список DKV от ЮТД'!$A$1:$S$10000,15,FALSE)</f>
        <v>2411/3310</v>
      </c>
      <c r="J4120" s="28" t="s">
        <v>22</v>
      </c>
      <c r="K4120" s="38" t="str">
        <f>VLOOKUP(B4120,'Список DKV от ЮТД'!$A$1:$M$10000,13,FALSE)</f>
        <v>4</v>
      </c>
      <c r="L4120" s="28" t="str">
        <f>VLOOKUP(B4120,'Список DKV от ЮТД'!$A$1:$S$10000,14,FALSE)</f>
        <v>07AEJ942</v>
      </c>
      <c r="M4120" s="49" t="str">
        <f>VLOOKUP(B4120,'Список DKV от ЮТД'!$A$1:$M$10000,10,FALSE)</f>
        <v>704310*******9980</v>
      </c>
      <c r="N4120" s="49" t="str">
        <f>VLOOKUP(B4120,'Список DKV от ЮТД'!$A$1:$S$10000,18,FALSE)</f>
        <v/>
      </c>
      <c r="O4120" s="49" t="str">
        <f>VLOOKUP(B4120,'Список DKV от ЮТД'!$A$1:$S$10000,19,FALSE)</f>
        <v/>
      </c>
      <c r="P4120" s="49" t="str">
        <f>VLOOKUP(B4120,'Список DKV от ЮТД'!$A$1:$S$10000,16,FALSE)</f>
        <v>430807324</v>
      </c>
      <c r="Q4120" s="49"/>
    </row>
    <row r="4121" spans="1:18" x14ac:dyDescent="0.2">
      <c r="A4121" s="28">
        <v>4119</v>
      </c>
      <c r="B4121" s="34">
        <v>19431047281</v>
      </c>
      <c r="C4121" s="47">
        <v>44144</v>
      </c>
      <c r="E4121" s="47">
        <v>44144</v>
      </c>
      <c r="F4121" s="28" t="s">
        <v>18</v>
      </c>
      <c r="H4121" s="42">
        <v>44162</v>
      </c>
      <c r="I4121" s="28" t="str">
        <f>VLOOKUP(B4121,'Список DKV от ЮТД'!$A$1:$S$10000,15,FALSE)</f>
        <v>2411/3311</v>
      </c>
      <c r="J4121" s="28" t="s">
        <v>22</v>
      </c>
      <c r="K4121" s="38" t="str">
        <f>VLOOKUP(B4121,'Список DKV от ЮТД'!$A$1:$M$10000,13,FALSE)</f>
        <v>4</v>
      </c>
      <c r="L4121" s="28" t="str">
        <f>VLOOKUP(B4121,'Список DKV от ЮТД'!$A$1:$S$10000,14,FALSE)</f>
        <v>06BR9322</v>
      </c>
      <c r="M4121" s="49" t="str">
        <f>VLOOKUP(B4121,'Список DKV от ЮТД'!$A$1:$M$10000,10,FALSE)</f>
        <v>704310*******0867</v>
      </c>
      <c r="N4121" s="49" t="str">
        <f>VLOOKUP(B4121,'Список DKV от ЮТД'!$A$1:$S$10000,18,FALSE)</f>
        <v/>
      </c>
      <c r="O4121" s="49" t="str">
        <f>VLOOKUP(B4121,'Список DKV от ЮТД'!$A$1:$S$10000,19,FALSE)</f>
        <v/>
      </c>
      <c r="P4121" s="49" t="str">
        <f>VLOOKUP(B4121,'Список DKV от ЮТД'!$A$1:$S$10000,16,FALSE)</f>
        <v>430807320</v>
      </c>
      <c r="Q4121" s="49"/>
    </row>
    <row r="4122" spans="1:18" x14ac:dyDescent="0.2">
      <c r="A4122" s="28">
        <v>4120</v>
      </c>
      <c r="B4122" s="34">
        <v>19431047240</v>
      </c>
      <c r="C4122" s="47">
        <v>44144</v>
      </c>
      <c r="E4122" s="47">
        <v>44144</v>
      </c>
      <c r="F4122" s="28" t="s">
        <v>18</v>
      </c>
      <c r="H4122" s="42">
        <v>44162</v>
      </c>
      <c r="I4122" s="28" t="str">
        <f>VLOOKUP(B4122,'Список DKV от ЮТД'!$A$1:$S$10000,15,FALSE)</f>
        <v>2411/3312</v>
      </c>
      <c r="J4122" s="28" t="s">
        <v>22</v>
      </c>
      <c r="K4122" s="38" t="str">
        <f>VLOOKUP(B4122,'Список DKV от ЮТД'!$A$1:$M$10000,13,FALSE)</f>
        <v>4</v>
      </c>
      <c r="L4122" s="28" t="str">
        <f>VLOOKUP(B4122,'Список DKV от ЮТД'!$A$1:$S$10000,14,FALSE)</f>
        <v>07MYG54</v>
      </c>
      <c r="M4122" s="49" t="str">
        <f>VLOOKUP(B4122,'Список DKV от ЮТД'!$A$1:$M$10000,10,FALSE)</f>
        <v>704310*******0095</v>
      </c>
      <c r="N4122" s="49" t="str">
        <f>VLOOKUP(B4122,'Список DKV от ЮТД'!$A$1:$S$10000,18,FALSE)</f>
        <v/>
      </c>
      <c r="O4122" s="49" t="str">
        <f>VLOOKUP(B4122,'Список DKV от ЮТД'!$A$1:$S$10000,19,FALSE)</f>
        <v/>
      </c>
      <c r="P4122" s="49" t="str">
        <f>VLOOKUP(B4122,'Список DKV от ЮТД'!$A$1:$S$10000,16,FALSE)</f>
        <v>430807316</v>
      </c>
      <c r="Q4122" s="49"/>
    </row>
    <row r="4123" spans="1:18" x14ac:dyDescent="0.2">
      <c r="A4123" s="28">
        <v>4121</v>
      </c>
      <c r="B4123" s="35">
        <v>19431001940</v>
      </c>
      <c r="C4123" s="47">
        <v>44144</v>
      </c>
      <c r="E4123" s="47">
        <v>44144</v>
      </c>
      <c r="F4123" s="28" t="s">
        <v>20</v>
      </c>
      <c r="G4123" s="38">
        <v>145</v>
      </c>
      <c r="H4123" s="42">
        <v>44162</v>
      </c>
      <c r="I4123" s="28" t="str">
        <f>VLOOKUP(B4123,'Список DKV от ЮТД'!$A$1:$S$10000,15,FALSE)</f>
        <v>2412/657</v>
      </c>
      <c r="J4123" s="28" t="s">
        <v>22</v>
      </c>
      <c r="K4123" s="38" t="str">
        <f>VLOOKUP(B4123,'Список DKV от ЮТД'!$A$1:$M$10000,13,FALSE)</f>
        <v>2</v>
      </c>
      <c r="L4123" s="28" t="str">
        <f>VLOOKUP(B4123,'Список DKV от ЮТД'!$A$1:$S$10000,14,FALSE)</f>
        <v>UE107ON</v>
      </c>
      <c r="M4123" s="49" t="str">
        <f>VLOOKUP(B4123,'Список DKV от ЮТД'!$A$1:$M$10000,10,FALSE)</f>
        <v>704310*******9887</v>
      </c>
      <c r="N4123" s="49" t="str">
        <f>VLOOKUP(B4123,'Список DKV от ЮТД'!$A$1:$S$10000,18,FALSE)</f>
        <v>blocked</v>
      </c>
      <c r="O4123" s="49" t="str">
        <f>VLOOKUP(B4123,'Список DKV от ЮТД'!$A$1:$S$10000,19,FALSE)</f>
        <v>blocked</v>
      </c>
      <c r="P4123" s="49" t="str">
        <f>VLOOKUP(B4123,'Список DKV от ЮТД'!$A$1:$S$10000,16,FALSE)</f>
        <v>430802786</v>
      </c>
      <c r="Q4123" s="46" t="s">
        <v>27343</v>
      </c>
      <c r="R4123" s="28" t="s">
        <v>26330</v>
      </c>
    </row>
    <row r="4124" spans="1:18" x14ac:dyDescent="0.2">
      <c r="A4124" s="28">
        <v>4122</v>
      </c>
      <c r="B4124" s="34">
        <v>19431001916</v>
      </c>
      <c r="C4124" s="47">
        <v>44144</v>
      </c>
      <c r="E4124" s="47">
        <v>44144</v>
      </c>
      <c r="F4124" s="28" t="s">
        <v>20</v>
      </c>
      <c r="H4124" s="42">
        <v>44162</v>
      </c>
      <c r="I4124" s="28" t="str">
        <f>VLOOKUP(B4124,'Список DKV от ЮТД'!$A$1:$S$10000,15,FALSE)</f>
        <v>2412/658</v>
      </c>
      <c r="J4124" s="28" t="s">
        <v>22</v>
      </c>
      <c r="K4124" s="38" t="str">
        <f>VLOOKUP(B4124,'Список DKV от ЮТД'!$A$1:$M$10000,13,FALSE)</f>
        <v>4</v>
      </c>
      <c r="L4124" s="28" t="str">
        <f>VLOOKUP(B4124,'Список DKV от ЮТД'!$A$1:$S$10000,14,FALSE)</f>
        <v>RI5318I</v>
      </c>
      <c r="M4124" s="49" t="str">
        <f>VLOOKUP(B4124,'Список DKV от ЮТД'!$A$1:$M$10000,10,FALSE)</f>
        <v>704310*******3430</v>
      </c>
      <c r="N4124" s="49" t="str">
        <f>VLOOKUP(B4124,'Список DKV от ЮТД'!$A$1:$S$10000,18,FALSE)</f>
        <v/>
      </c>
      <c r="O4124" s="49" t="str">
        <f>VLOOKUP(B4124,'Список DKV от ЮТД'!$A$1:$S$10000,19,FALSE)</f>
        <v/>
      </c>
      <c r="P4124" s="49" t="str">
        <f>VLOOKUP(B4124,'Список DKV от ЮТД'!$A$1:$S$10000,16,FALSE)</f>
        <v>430802783</v>
      </c>
      <c r="Q4124" s="49"/>
    </row>
    <row r="4125" spans="1:18" x14ac:dyDescent="0.2">
      <c r="A4125" s="28">
        <v>4123</v>
      </c>
      <c r="B4125" s="34">
        <v>19431047208</v>
      </c>
      <c r="C4125" s="47">
        <v>44144</v>
      </c>
      <c r="E4125" s="47">
        <v>44144</v>
      </c>
      <c r="F4125" s="28" t="s">
        <v>18</v>
      </c>
      <c r="H4125" s="42">
        <v>44163</v>
      </c>
      <c r="I4125" s="28" t="str">
        <f>VLOOKUP(B4125,'Список DKV от ЮТД'!$A$1:$S$10000,15,FALSE)</f>
        <v>2411/3313</v>
      </c>
      <c r="J4125" s="28" t="s">
        <v>22</v>
      </c>
      <c r="K4125" s="38" t="str">
        <f>VLOOKUP(B4125,'Список DKV от ЮТД'!$A$1:$M$10000,13,FALSE)</f>
        <v>4</v>
      </c>
      <c r="L4125" s="28" t="str">
        <f>VLOOKUP(B4125,'Список DKV от ЮТД'!$A$1:$S$10000,14,FALSE)</f>
        <v>33AFT239</v>
      </c>
      <c r="M4125" s="49" t="str">
        <f>VLOOKUP(B4125,'Список DKV от ЮТД'!$A$1:$M$10000,10,FALSE)</f>
        <v>704310*******2183</v>
      </c>
      <c r="N4125" s="49" t="str">
        <f>VLOOKUP(B4125,'Список DKV от ЮТД'!$A$1:$S$10000,18,FALSE)</f>
        <v/>
      </c>
      <c r="O4125" s="49" t="str">
        <f>VLOOKUP(B4125,'Список DKV от ЮТД'!$A$1:$S$10000,19,FALSE)</f>
        <v/>
      </c>
      <c r="P4125" s="49" t="str">
        <f>VLOOKUP(B4125,'Список DKV от ЮТД'!$A$1:$S$10000,16,FALSE)</f>
        <v>430807312</v>
      </c>
      <c r="Q4125" s="49"/>
    </row>
    <row r="4126" spans="1:18" x14ac:dyDescent="0.2">
      <c r="A4126" s="28">
        <v>4124</v>
      </c>
      <c r="B4126" s="34">
        <v>19431047166</v>
      </c>
      <c r="C4126" s="47">
        <v>44144</v>
      </c>
      <c r="E4126" s="47">
        <v>44144</v>
      </c>
      <c r="F4126" s="28" t="s">
        <v>18</v>
      </c>
      <c r="H4126" s="42">
        <v>44163</v>
      </c>
      <c r="I4126" s="28" t="str">
        <f>VLOOKUP(B4126,'Список DKV от ЮТД'!$A$1:$S$10000,15,FALSE)</f>
        <v>2411/3314</v>
      </c>
      <c r="J4126" s="28" t="s">
        <v>22</v>
      </c>
      <c r="K4126" s="38" t="str">
        <f>VLOOKUP(B4126,'Список DKV от ЮТД'!$A$1:$M$10000,13,FALSE)</f>
        <v>4</v>
      </c>
      <c r="L4126" s="28" t="str">
        <f>VLOOKUP(B4126,'Список DKV от ЮТД'!$A$1:$S$10000,14,FALSE)</f>
        <v>34SU0327</v>
      </c>
      <c r="M4126" s="49" t="str">
        <f>VLOOKUP(B4126,'Список DKV от ЮТД'!$A$1:$M$10000,10,FALSE)</f>
        <v>704310*******9241</v>
      </c>
      <c r="N4126" s="49" t="str">
        <f>VLOOKUP(B4126,'Список DKV от ЮТД'!$A$1:$S$10000,18,FALSE)</f>
        <v/>
      </c>
      <c r="O4126" s="49" t="str">
        <f>VLOOKUP(B4126,'Список DKV от ЮТД'!$A$1:$S$10000,19,FALSE)</f>
        <v/>
      </c>
      <c r="P4126" s="49" t="str">
        <f>VLOOKUP(B4126,'Список DKV от ЮТД'!$A$1:$S$10000,16,FALSE)</f>
        <v>430807308</v>
      </c>
      <c r="Q4126" s="49"/>
    </row>
    <row r="4127" spans="1:18" x14ac:dyDescent="0.2">
      <c r="A4127" s="28">
        <v>4125</v>
      </c>
      <c r="B4127" s="34">
        <v>19431047125</v>
      </c>
      <c r="C4127" s="47">
        <v>44144</v>
      </c>
      <c r="E4127" s="47">
        <v>44144</v>
      </c>
      <c r="F4127" s="28" t="s">
        <v>18</v>
      </c>
      <c r="H4127" s="42">
        <v>44163</v>
      </c>
      <c r="I4127" s="28" t="str">
        <f>VLOOKUP(B4127,'Список DKV от ЮТД'!$A$1:$S$10000,15,FALSE)</f>
        <v>2411/3315</v>
      </c>
      <c r="J4127" s="28" t="s">
        <v>22</v>
      </c>
      <c r="K4127" s="38" t="str">
        <f>VLOOKUP(B4127,'Список DKV от ЮТД'!$A$1:$M$10000,13,FALSE)</f>
        <v>4</v>
      </c>
      <c r="L4127" s="28" t="str">
        <f>VLOOKUP(B4127,'Список DKV от ЮТД'!$A$1:$S$10000,14,FALSE)</f>
        <v>38UN004</v>
      </c>
      <c r="M4127" s="49" t="str">
        <f>VLOOKUP(B4127,'Список DKV от ЮТД'!$A$1:$M$10000,10,FALSE)</f>
        <v>704310*******3923</v>
      </c>
      <c r="N4127" s="49" t="str">
        <f>VLOOKUP(B4127,'Список DKV от ЮТД'!$A$1:$S$10000,18,FALSE)</f>
        <v/>
      </c>
      <c r="O4127" s="49" t="str">
        <f>VLOOKUP(B4127,'Список DKV от ЮТД'!$A$1:$S$10000,19,FALSE)</f>
        <v/>
      </c>
      <c r="P4127" s="49" t="str">
        <f>VLOOKUP(B4127,'Список DKV от ЮТД'!$A$1:$S$10000,16,FALSE)</f>
        <v>430807304</v>
      </c>
      <c r="Q4127" s="49"/>
    </row>
    <row r="4128" spans="1:18" x14ac:dyDescent="0.2">
      <c r="A4128" s="28">
        <v>4126</v>
      </c>
      <c r="B4128" s="34">
        <v>19460014483</v>
      </c>
      <c r="C4128" s="47">
        <v>44064</v>
      </c>
      <c r="E4128" s="47">
        <v>44064</v>
      </c>
      <c r="F4128" s="28" t="s">
        <v>21</v>
      </c>
      <c r="H4128" s="42">
        <v>44163</v>
      </c>
      <c r="I4128" s="28" t="str">
        <f>VLOOKUP(B4128,'Список DKV от ЮТД'!$A$1:$S$10000,15,FALSE)</f>
        <v>2414/79</v>
      </c>
      <c r="J4128" s="28" t="s">
        <v>22</v>
      </c>
      <c r="K4128" s="38" t="str">
        <f>VLOOKUP(B4128,'Список DKV от ЮТД'!$A$1:$M$10000,13,FALSE)</f>
        <v>4</v>
      </c>
      <c r="L4128" s="28" t="str">
        <f>VLOOKUP(B4128,'Список DKV от ЮТД'!$A$1:$S$10000,14,FALSE)</f>
        <v>B970KB60</v>
      </c>
      <c r="M4128" s="49" t="str">
        <f>VLOOKUP(B4128,'Список DKV от ЮТД'!$A$1:$M$10000,10,FALSE)</f>
        <v>704310*******2069</v>
      </c>
      <c r="N4128" s="49" t="str">
        <f>VLOOKUP(B4128,'Список DKV от ЮТД'!$A$1:$S$10000,18,FALSE)</f>
        <v/>
      </c>
      <c r="O4128" s="49" t="str">
        <f>VLOOKUP(B4128,'Список DKV от ЮТД'!$A$1:$S$10000,19,FALSE)</f>
        <v/>
      </c>
      <c r="P4128" s="49" t="str">
        <f>VLOOKUP(B4128,'Список DKV от ЮТД'!$A$1:$S$10000,16,FALSE)</f>
        <v>431490472</v>
      </c>
      <c r="Q4128" s="49"/>
    </row>
    <row r="4129" spans="1:17" x14ac:dyDescent="0.2">
      <c r="A4129" s="28">
        <v>4127</v>
      </c>
      <c r="B4129" s="34">
        <v>19431047083</v>
      </c>
      <c r="C4129" s="47">
        <v>44144</v>
      </c>
      <c r="E4129" s="47">
        <v>44144</v>
      </c>
      <c r="F4129" s="28" t="s">
        <v>18</v>
      </c>
      <c r="H4129" s="42">
        <v>44164</v>
      </c>
      <c r="I4129" s="28" t="str">
        <f>VLOOKUP(B4129,'Список DKV от ЮТД'!$A$1:$S$10000,15,FALSE)</f>
        <v>2411/3316</v>
      </c>
      <c r="J4129" s="28" t="s">
        <v>22</v>
      </c>
      <c r="K4129" s="38" t="str">
        <f>VLOOKUP(B4129,'Список DKV от ЮТД'!$A$1:$M$10000,13,FALSE)</f>
        <v>4</v>
      </c>
      <c r="L4129" s="28" t="str">
        <f>VLOOKUP(B4129,'Список DKV от ЮТД'!$A$1:$S$10000,14,FALSE)</f>
        <v>38UN178</v>
      </c>
      <c r="M4129" s="49" t="str">
        <f>VLOOKUP(B4129,'Список DKV от ЮТД'!$A$1:$M$10000,10,FALSE)</f>
        <v>704310*******2305</v>
      </c>
      <c r="N4129" s="49" t="str">
        <f>VLOOKUP(B4129,'Список DKV от ЮТД'!$A$1:$S$10000,18,FALSE)</f>
        <v/>
      </c>
      <c r="O4129" s="49" t="str">
        <f>VLOOKUP(B4129,'Список DKV от ЮТД'!$A$1:$S$10000,19,FALSE)</f>
        <v/>
      </c>
      <c r="P4129" s="49" t="str">
        <f>VLOOKUP(B4129,'Список DKV от ЮТД'!$A$1:$S$10000,16,FALSE)</f>
        <v>430807300</v>
      </c>
      <c r="Q4129" s="49"/>
    </row>
    <row r="4130" spans="1:17" x14ac:dyDescent="0.2">
      <c r="A4130" s="28">
        <v>4128</v>
      </c>
      <c r="B4130" s="34">
        <v>19431047042</v>
      </c>
      <c r="C4130" s="47">
        <v>44144</v>
      </c>
      <c r="E4130" s="47">
        <v>44144</v>
      </c>
      <c r="F4130" s="28" t="s">
        <v>18</v>
      </c>
      <c r="H4130" s="42">
        <v>44164</v>
      </c>
      <c r="I4130" s="28" t="str">
        <f>VLOOKUP(B4130,'Список DKV от ЮТД'!$A$1:$S$10000,15,FALSE)</f>
        <v>2411/3317</v>
      </c>
      <c r="J4130" s="28" t="s">
        <v>22</v>
      </c>
      <c r="K4130" s="38" t="str">
        <f>VLOOKUP(B4130,'Список DKV от ЮТД'!$A$1:$M$10000,13,FALSE)</f>
        <v>4</v>
      </c>
      <c r="L4130" s="28" t="str">
        <f>VLOOKUP(B4130,'Список DKV от ЮТД'!$A$1:$S$10000,14,FALSE)</f>
        <v>14ABD174</v>
      </c>
      <c r="M4130" s="49" t="str">
        <f>VLOOKUP(B4130,'Список DKV от ЮТД'!$A$1:$M$10000,10,FALSE)</f>
        <v>704310*******1841</v>
      </c>
      <c r="N4130" s="49" t="str">
        <f>VLOOKUP(B4130,'Список DKV от ЮТД'!$A$1:$S$10000,18,FALSE)</f>
        <v>expired</v>
      </c>
      <c r="O4130" s="49" t="str">
        <f>VLOOKUP(B4130,'Список DKV от ЮТД'!$A$1:$S$10000,19,FALSE)</f>
        <v>blocked</v>
      </c>
      <c r="P4130" s="49" t="str">
        <f>VLOOKUP(B4130,'Список DKV от ЮТД'!$A$1:$S$10000,16,FALSE)</f>
        <v>430807296</v>
      </c>
      <c r="Q4130" s="49"/>
    </row>
    <row r="4131" spans="1:17" x14ac:dyDescent="0.2">
      <c r="A4131" s="28">
        <v>4129</v>
      </c>
      <c r="B4131" s="34">
        <v>19431047984</v>
      </c>
      <c r="C4131" s="47">
        <v>44144</v>
      </c>
      <c r="E4131" s="47">
        <v>44144</v>
      </c>
      <c r="F4131" s="28" t="s">
        <v>18</v>
      </c>
      <c r="H4131" s="42">
        <v>44164</v>
      </c>
      <c r="I4131" s="28" t="str">
        <f>VLOOKUP(B4131,'Список DKV от ЮТД'!$A$1:$S$10000,15,FALSE)</f>
        <v>2411/3318</v>
      </c>
      <c r="J4131" s="28" t="s">
        <v>22</v>
      </c>
      <c r="K4131" s="38" t="str">
        <f>VLOOKUP(B4131,'Список DKV от ЮТД'!$A$1:$M$10000,13,FALSE)</f>
        <v>4</v>
      </c>
      <c r="L4131" s="28" t="str">
        <f>VLOOKUP(B4131,'Список DKV от ЮТД'!$A$1:$S$10000,14,FALSE)</f>
        <v>34DMA911</v>
      </c>
      <c r="M4131" s="49" t="str">
        <f>VLOOKUP(B4131,'Список DKV от ЮТД'!$A$1:$M$10000,10,FALSE)</f>
        <v>704310*******0250</v>
      </c>
      <c r="N4131" s="49" t="str">
        <f>VLOOKUP(B4131,'Список DKV от ЮТД'!$A$1:$S$10000,18,FALSE)</f>
        <v/>
      </c>
      <c r="O4131" s="49" t="str">
        <f>VLOOKUP(B4131,'Список DKV от ЮТД'!$A$1:$S$10000,19,FALSE)</f>
        <v/>
      </c>
      <c r="P4131" s="49" t="str">
        <f>VLOOKUP(B4131,'Список DKV от ЮТД'!$A$1:$S$10000,16,FALSE)</f>
        <v>430807390</v>
      </c>
      <c r="Q4131" s="49"/>
    </row>
    <row r="4132" spans="1:17" x14ac:dyDescent="0.2">
      <c r="A4132" s="28">
        <v>4130</v>
      </c>
      <c r="B4132" s="34">
        <v>19431047356</v>
      </c>
      <c r="C4132" s="47">
        <v>44144</v>
      </c>
      <c r="E4132" s="47">
        <v>44144</v>
      </c>
      <c r="F4132" s="28" t="s">
        <v>18</v>
      </c>
      <c r="H4132" s="42">
        <v>44164</v>
      </c>
      <c r="I4132" s="28" t="str">
        <f>VLOOKUP(B4132,'Список DKV от ЮТД'!$A$1:$S$10000,15,FALSE)</f>
        <v>2411/3319</v>
      </c>
      <c r="J4132" s="28" t="s">
        <v>22</v>
      </c>
      <c r="K4132" s="38" t="str">
        <f>VLOOKUP(B4132,'Список DKV от ЮТД'!$A$1:$M$10000,13,FALSE)</f>
        <v>4</v>
      </c>
      <c r="L4132" s="28" t="str">
        <f>VLOOKUP(B4132,'Список DKV от ЮТД'!$A$1:$S$10000,14,FALSE)</f>
        <v>34GA7679</v>
      </c>
      <c r="M4132" s="49" t="str">
        <f>VLOOKUP(B4132,'Список DKV от ЮТД'!$A$1:$M$10000,10,FALSE)</f>
        <v>704310*******0072</v>
      </c>
      <c r="N4132" s="49" t="str">
        <f>VLOOKUP(B4132,'Список DKV от ЮТД'!$A$1:$S$10000,18,FALSE)</f>
        <v/>
      </c>
      <c r="O4132" s="49" t="str">
        <f>VLOOKUP(B4132,'Список DKV от ЮТД'!$A$1:$S$10000,19,FALSE)</f>
        <v/>
      </c>
      <c r="P4132" s="49" t="str">
        <f>VLOOKUP(B4132,'Список DKV от ЮТД'!$A$1:$S$10000,16,FALSE)</f>
        <v>430807327</v>
      </c>
      <c r="Q4132" s="49"/>
    </row>
    <row r="4133" spans="1:17" x14ac:dyDescent="0.2">
      <c r="A4133" s="28">
        <v>4131</v>
      </c>
      <c r="B4133" s="34">
        <v>19431047398</v>
      </c>
      <c r="C4133" s="47">
        <v>44144</v>
      </c>
      <c r="E4133" s="47">
        <v>44144</v>
      </c>
      <c r="F4133" s="28" t="s">
        <v>18</v>
      </c>
      <c r="H4133" s="42">
        <v>44164</v>
      </c>
      <c r="I4133" s="28" t="str">
        <f>VLOOKUP(B4133,'Список DKV от ЮТД'!$A$1:$S$10000,15,FALSE)</f>
        <v>2411/3320</v>
      </c>
      <c r="J4133" s="28" t="s">
        <v>22</v>
      </c>
      <c r="K4133" s="38" t="str">
        <f>VLOOKUP(B4133,'Список DKV от ЮТД'!$A$1:$M$10000,13,FALSE)</f>
        <v>4</v>
      </c>
      <c r="L4133" s="28" t="str">
        <f>VLOOKUP(B4133,'Список DKV от ЮТД'!$A$1:$S$10000,14,FALSE)</f>
        <v>34DKU003</v>
      </c>
      <c r="M4133" s="49" t="str">
        <f>VLOOKUP(B4133,'Список DKV от ЮТД'!$A$1:$M$10000,10,FALSE)</f>
        <v>704310*******0666</v>
      </c>
      <c r="N4133" s="49" t="str">
        <f>VLOOKUP(B4133,'Список DKV от ЮТД'!$A$1:$S$10000,18,FALSE)</f>
        <v/>
      </c>
      <c r="O4133" s="49" t="str">
        <f>VLOOKUP(B4133,'Список DKV от ЮТД'!$A$1:$S$10000,19,FALSE)</f>
        <v/>
      </c>
      <c r="P4133" s="49" t="str">
        <f>VLOOKUP(B4133,'Список DKV от ЮТД'!$A$1:$S$10000,16,FALSE)</f>
        <v>430807331</v>
      </c>
      <c r="Q4133" s="49"/>
    </row>
    <row r="4134" spans="1:17" x14ac:dyDescent="0.2">
      <c r="A4134" s="28">
        <v>4132</v>
      </c>
      <c r="B4134" s="34">
        <v>19431047190</v>
      </c>
      <c r="C4134" s="47">
        <v>44144</v>
      </c>
      <c r="E4134" s="47">
        <v>44144</v>
      </c>
      <c r="F4134" s="28" t="s">
        <v>18</v>
      </c>
      <c r="H4134" s="42">
        <v>44164</v>
      </c>
      <c r="I4134" s="28" t="str">
        <f>VLOOKUP(B4134,'Список DKV от ЮТД'!$A$1:$S$10000,15,FALSE)</f>
        <v>2411/3321</v>
      </c>
      <c r="J4134" s="28" t="s">
        <v>22</v>
      </c>
      <c r="K4134" s="38" t="str">
        <f>VLOOKUP(B4134,'Список DKV от ЮТД'!$A$1:$M$10000,13,FALSE)</f>
        <v>4</v>
      </c>
      <c r="L4134" s="28" t="str">
        <f>VLOOKUP(B4134,'Список DKV от ЮТД'!$A$1:$S$10000,14,FALSE)</f>
        <v>34FL9963</v>
      </c>
      <c r="M4134" s="49" t="str">
        <f>VLOOKUP(B4134,'Список DKV от ЮТД'!$A$1:$M$10000,10,FALSE)</f>
        <v>704310*******1347</v>
      </c>
      <c r="N4134" s="49" t="str">
        <f>VLOOKUP(B4134,'Список DKV от ЮТД'!$A$1:$S$10000,18,FALSE)</f>
        <v/>
      </c>
      <c r="O4134" s="49" t="str">
        <f>VLOOKUP(B4134,'Список DKV от ЮТД'!$A$1:$S$10000,19,FALSE)</f>
        <v/>
      </c>
      <c r="P4134" s="49" t="str">
        <f>VLOOKUP(B4134,'Список DKV от ЮТД'!$A$1:$S$10000,16,FALSE)</f>
        <v>430807311</v>
      </c>
      <c r="Q4134" s="49"/>
    </row>
    <row r="4135" spans="1:17" x14ac:dyDescent="0.2">
      <c r="A4135" s="28">
        <v>4133</v>
      </c>
      <c r="B4135" s="34">
        <v>19431047158</v>
      </c>
      <c r="C4135" s="47">
        <v>44144</v>
      </c>
      <c r="E4135" s="47">
        <v>44144</v>
      </c>
      <c r="F4135" s="28" t="s">
        <v>18</v>
      </c>
      <c r="H4135" s="42">
        <v>44164</v>
      </c>
      <c r="I4135" s="28" t="str">
        <f>VLOOKUP(B4135,'Список DKV от ЮТД'!$A$1:$S$10000,15,FALSE)</f>
        <v>2411/3322</v>
      </c>
      <c r="J4135" s="28" t="s">
        <v>22</v>
      </c>
      <c r="K4135" s="38" t="str">
        <f>VLOOKUP(B4135,'Список DKV от ЮТД'!$A$1:$M$10000,13,FALSE)</f>
        <v>4</v>
      </c>
      <c r="L4135" s="28" t="str">
        <f>VLOOKUP(B4135,'Список DKV от ЮТД'!$A$1:$S$10000,14,FALSE)</f>
        <v>34BNV833</v>
      </c>
      <c r="M4135" s="49" t="str">
        <f>VLOOKUP(B4135,'Список DKV от ЮТД'!$A$1:$M$10000,10,FALSE)</f>
        <v>704310*******7139</v>
      </c>
      <c r="N4135" s="49" t="str">
        <f>VLOOKUP(B4135,'Список DKV от ЮТД'!$A$1:$S$10000,18,FALSE)</f>
        <v/>
      </c>
      <c r="O4135" s="49" t="str">
        <f>VLOOKUP(B4135,'Список DKV от ЮТД'!$A$1:$S$10000,19,FALSE)</f>
        <v/>
      </c>
      <c r="P4135" s="49" t="str">
        <f>VLOOKUP(B4135,'Список DKV от ЮТД'!$A$1:$S$10000,16,FALSE)</f>
        <v>430807307</v>
      </c>
      <c r="Q4135" s="49"/>
    </row>
    <row r="4136" spans="1:17" x14ac:dyDescent="0.2">
      <c r="A4136" s="28">
        <v>4134</v>
      </c>
      <c r="B4136" s="34">
        <v>19431047315</v>
      </c>
      <c r="C4136" s="47">
        <v>44144</v>
      </c>
      <c r="E4136" s="47">
        <v>44144</v>
      </c>
      <c r="F4136" s="28" t="s">
        <v>18</v>
      </c>
      <c r="H4136" s="42">
        <v>44164</v>
      </c>
      <c r="I4136" s="28" t="str">
        <f>VLOOKUP(B4136,'Список DKV от ЮТД'!$A$1:$S$10000,15,FALSE)</f>
        <v>2411/3323</v>
      </c>
      <c r="J4136" s="28" t="s">
        <v>22</v>
      </c>
      <c r="K4136" s="38" t="str">
        <f>VLOOKUP(B4136,'Список DKV от ЮТД'!$A$1:$M$10000,13,FALSE)</f>
        <v>4</v>
      </c>
      <c r="L4136" s="28" t="str">
        <f>VLOOKUP(B4136,'Список DKV от ЮТД'!$A$1:$S$10000,14,FALSE)</f>
        <v>34DMB431</v>
      </c>
      <c r="M4136" s="49" t="str">
        <f>VLOOKUP(B4136,'Список DKV от ЮТД'!$A$1:$M$10000,10,FALSE)</f>
        <v>704310*******0474</v>
      </c>
      <c r="N4136" s="49" t="str">
        <f>VLOOKUP(B4136,'Список DKV от ЮТД'!$A$1:$S$10000,18,FALSE)</f>
        <v/>
      </c>
      <c r="O4136" s="49" t="str">
        <f>VLOOKUP(B4136,'Список DKV от ЮТД'!$A$1:$S$10000,19,FALSE)</f>
        <v/>
      </c>
      <c r="P4136" s="49" t="str">
        <f>VLOOKUP(B4136,'Список DKV от ЮТД'!$A$1:$S$10000,16,FALSE)</f>
        <v>430807323</v>
      </c>
      <c r="Q4136" s="49"/>
    </row>
    <row r="4137" spans="1:17" x14ac:dyDescent="0.2">
      <c r="A4137" s="28">
        <v>4135</v>
      </c>
      <c r="B4137" s="34">
        <v>19431047273</v>
      </c>
      <c r="C4137" s="47">
        <v>44144</v>
      </c>
      <c r="E4137" s="47">
        <v>44144</v>
      </c>
      <c r="F4137" s="28" t="s">
        <v>18</v>
      </c>
      <c r="H4137" s="42">
        <v>44164</v>
      </c>
      <c r="I4137" s="28" t="str">
        <f>VLOOKUP(B4137,'Список DKV от ЮТД'!$A$1:$S$10000,15,FALSE)</f>
        <v>2411/3324</v>
      </c>
      <c r="J4137" s="28" t="s">
        <v>22</v>
      </c>
      <c r="K4137" s="38" t="str">
        <f>VLOOKUP(B4137,'Список DKV от ЮТД'!$A$1:$M$10000,13,FALSE)</f>
        <v>4</v>
      </c>
      <c r="L4137" s="28" t="str">
        <f>VLOOKUP(B4137,'Список DKV от ЮТД'!$A$1:$S$10000,14,FALSE)</f>
        <v>42AHJ090</v>
      </c>
      <c r="M4137" s="49" t="str">
        <f>VLOOKUP(B4137,'Список DKV от ЮТД'!$A$1:$M$10000,10,FALSE)</f>
        <v>704310*******0738</v>
      </c>
      <c r="N4137" s="49" t="str">
        <f>VLOOKUP(B4137,'Список DKV от ЮТД'!$A$1:$S$10000,18,FALSE)</f>
        <v/>
      </c>
      <c r="O4137" s="49" t="str">
        <f>VLOOKUP(B4137,'Список DKV от ЮТД'!$A$1:$S$10000,19,FALSE)</f>
        <v/>
      </c>
      <c r="P4137" s="49" t="str">
        <f>VLOOKUP(B4137,'Список DKV от ЮТД'!$A$1:$S$10000,16,FALSE)</f>
        <v>430807319</v>
      </c>
      <c r="Q4137" s="49"/>
    </row>
    <row r="4138" spans="1:17" x14ac:dyDescent="0.2">
      <c r="A4138" s="28">
        <v>4136</v>
      </c>
      <c r="B4138" s="34">
        <v>19431047968</v>
      </c>
      <c r="C4138" s="47">
        <v>44144</v>
      </c>
      <c r="E4138" s="47">
        <v>44144</v>
      </c>
      <c r="F4138" s="28" t="s">
        <v>18</v>
      </c>
      <c r="H4138" s="42">
        <v>44164</v>
      </c>
      <c r="I4138" s="28" t="str">
        <f>VLOOKUP(B4138,'Список DKV от ЮТД'!$A$1:$S$10000,15,FALSE)</f>
        <v>2411/3325</v>
      </c>
      <c r="J4138" s="28" t="s">
        <v>22</v>
      </c>
      <c r="K4138" s="38" t="str">
        <f>VLOOKUP(B4138,'Список DKV от ЮТД'!$A$1:$M$10000,13,FALSE)</f>
        <v>4</v>
      </c>
      <c r="L4138" s="28" t="str">
        <f>VLOOKUP(B4138,'Список DKV от ЮТД'!$A$1:$S$10000,14,FALSE)</f>
        <v>42ADT377</v>
      </c>
      <c r="M4138" s="49" t="str">
        <f>VLOOKUP(B4138,'Список DKV от ЮТД'!$A$1:$M$10000,10,FALSE)</f>
        <v>704310*******8247</v>
      </c>
      <c r="N4138" s="49" t="str">
        <f>VLOOKUP(B4138,'Список DKV от ЮТД'!$A$1:$S$10000,18,FALSE)</f>
        <v/>
      </c>
      <c r="O4138" s="49" t="str">
        <f>VLOOKUP(B4138,'Список DKV от ЮТД'!$A$1:$S$10000,19,FALSE)</f>
        <v/>
      </c>
      <c r="P4138" s="49" t="str">
        <f>VLOOKUP(B4138,'Список DKV от ЮТД'!$A$1:$S$10000,16,FALSE)</f>
        <v>430807388</v>
      </c>
      <c r="Q4138" s="49"/>
    </row>
    <row r="4139" spans="1:17" x14ac:dyDescent="0.2">
      <c r="A4139" s="28">
        <v>4137</v>
      </c>
      <c r="B4139" s="34">
        <v>19431001973</v>
      </c>
      <c r="C4139" s="47">
        <v>44144</v>
      </c>
      <c r="E4139" s="47">
        <v>44144</v>
      </c>
      <c r="F4139" s="28" t="s">
        <v>20</v>
      </c>
      <c r="H4139" s="42">
        <v>44164</v>
      </c>
      <c r="I4139" s="28" t="str">
        <f>VLOOKUP(B4139,'Список DKV от ЮТД'!$A$1:$S$10000,15,FALSE)</f>
        <v>2412/659</v>
      </c>
      <c r="J4139" s="28" t="s">
        <v>22</v>
      </c>
      <c r="K4139" s="38" t="str">
        <f>VLOOKUP(B4139,'Список DKV от ЮТД'!$A$1:$M$10000,13,FALSE)</f>
        <v>4</v>
      </c>
      <c r="L4139" s="28" t="str">
        <f>VLOOKUP(B4139,'Список DKV от ЮТД'!$A$1:$S$10000,14,FALSE)</f>
        <v>J26A112</v>
      </c>
      <c r="M4139" s="49" t="str">
        <f>VLOOKUP(B4139,'Список DKV от ЮТД'!$A$1:$M$10000,10,FALSE)</f>
        <v>704310*******1332</v>
      </c>
      <c r="N4139" s="49" t="str">
        <f>VLOOKUP(B4139,'Список DKV от ЮТД'!$A$1:$S$10000,18,FALSE)</f>
        <v/>
      </c>
      <c r="O4139" s="49" t="str">
        <f>VLOOKUP(B4139,'Список DKV от ЮТД'!$A$1:$S$10000,19,FALSE)</f>
        <v/>
      </c>
      <c r="P4139" s="49" t="str">
        <f>VLOOKUP(B4139,'Список DKV от ЮТД'!$A$1:$S$10000,16,FALSE)</f>
        <v>430802789</v>
      </c>
      <c r="Q4139" s="49"/>
    </row>
    <row r="4140" spans="1:17" x14ac:dyDescent="0.2">
      <c r="A4140" s="28">
        <v>4138</v>
      </c>
      <c r="B4140" s="34">
        <v>19440695138</v>
      </c>
      <c r="C4140" s="47">
        <v>43896</v>
      </c>
      <c r="E4140" s="47">
        <v>43896</v>
      </c>
      <c r="F4140" s="28" t="s">
        <v>21</v>
      </c>
      <c r="H4140" s="42">
        <v>44164</v>
      </c>
      <c r="I4140" s="28" t="str">
        <f>VLOOKUP(B4140,'Список DKV от ЮТД'!$A$1:$S$10000,15,FALSE)</f>
        <v>2414/80</v>
      </c>
      <c r="J4140" s="28" t="s">
        <v>22</v>
      </c>
      <c r="K4140" s="38" t="str">
        <f>VLOOKUP(B4140,'Список DKV от ЮТД'!$A$1:$M$10000,13,FALSE)</f>
        <v>4</v>
      </c>
      <c r="L4140" s="28" t="str">
        <f>VLOOKUP(B4140,'Список DKV от ЮТД'!$A$1:$S$10000,14,FALSE)</f>
        <v>K972KT60</v>
      </c>
      <c r="M4140" s="49" t="str">
        <f>VLOOKUP(B4140,'Список DKV от ЮТД'!$A$1:$M$10000,10,FALSE)</f>
        <v>704310*******2960</v>
      </c>
      <c r="N4140" s="49" t="str">
        <f>VLOOKUP(B4140,'Список DKV от ЮТД'!$A$1:$S$10000,18,FALSE)</f>
        <v/>
      </c>
      <c r="O4140" s="49" t="str">
        <f>VLOOKUP(B4140,'Список DKV от ЮТД'!$A$1:$S$10000,19,FALSE)</f>
        <v/>
      </c>
      <c r="P4140" s="49" t="str">
        <f>VLOOKUP(B4140,'Список DKV от ЮТД'!$A$1:$S$10000,16,FALSE)</f>
        <v>431034249</v>
      </c>
      <c r="Q4140" s="49"/>
    </row>
    <row r="4141" spans="1:17" x14ac:dyDescent="0.2">
      <c r="A4141" s="28">
        <v>4139</v>
      </c>
      <c r="B4141" s="34">
        <v>19431047117</v>
      </c>
      <c r="C4141" s="47">
        <v>44144</v>
      </c>
      <c r="E4141" s="47">
        <v>44144</v>
      </c>
      <c r="F4141" s="28" t="s">
        <v>18</v>
      </c>
      <c r="H4141" s="42">
        <v>44165</v>
      </c>
      <c r="I4141" s="28" t="str">
        <f>VLOOKUP(B4141,'Список DKV от ЮТД'!$A$1:$S$10000,15,FALSE)</f>
        <v>2411/3327</v>
      </c>
      <c r="J4141" s="28" t="s">
        <v>22</v>
      </c>
      <c r="K4141" s="38" t="str">
        <f>VLOOKUP(B4141,'Список DKV от ЮТД'!$A$1:$M$10000,13,FALSE)</f>
        <v>4</v>
      </c>
      <c r="L4141" s="28" t="str">
        <f>VLOOKUP(B4141,'Список DKV от ЮТД'!$A$1:$S$10000,14,FALSE)</f>
        <v>34GJR57</v>
      </c>
      <c r="M4141" s="49" t="str">
        <f>VLOOKUP(B4141,'Список DKV от ЮТД'!$A$1:$M$10000,10,FALSE)</f>
        <v>704310*******7464</v>
      </c>
      <c r="N4141" s="49" t="str">
        <f>VLOOKUP(B4141,'Список DKV от ЮТД'!$A$1:$S$10000,18,FALSE)</f>
        <v/>
      </c>
      <c r="O4141" s="49" t="str">
        <f>VLOOKUP(B4141,'Список DKV от ЮТД'!$A$1:$S$10000,19,FALSE)</f>
        <v/>
      </c>
      <c r="P4141" s="49" t="str">
        <f>VLOOKUP(B4141,'Список DKV от ЮТД'!$A$1:$S$10000,16,FALSE)</f>
        <v>430807303</v>
      </c>
      <c r="Q4141" s="49"/>
    </row>
    <row r="4142" spans="1:17" x14ac:dyDescent="0.2">
      <c r="A4142" s="28">
        <v>4140</v>
      </c>
      <c r="B4142" s="34">
        <v>19431047034</v>
      </c>
      <c r="C4142" s="47">
        <v>44144</v>
      </c>
      <c r="E4142" s="47">
        <v>44144</v>
      </c>
      <c r="F4142" s="28" t="s">
        <v>18</v>
      </c>
      <c r="H4142" s="42">
        <v>44165</v>
      </c>
      <c r="I4142" s="28" t="str">
        <f>VLOOKUP(B4142,'Список DKV от ЮТД'!$A$1:$S$10000,15,FALSE)</f>
        <v>2411/3328</v>
      </c>
      <c r="J4142" s="28" t="s">
        <v>22</v>
      </c>
      <c r="K4142" s="38" t="str">
        <f>VLOOKUP(B4142,'Список DKV от ЮТД'!$A$1:$M$10000,13,FALSE)</f>
        <v>4</v>
      </c>
      <c r="L4142" s="28" t="str">
        <f>VLOOKUP(B4142,'Список DKV от ЮТД'!$A$1:$S$10000,14,FALSE)</f>
        <v>33AAH890</v>
      </c>
      <c r="M4142" s="49" t="str">
        <f>VLOOKUP(B4142,'Список DKV от ЮТД'!$A$1:$M$10000,10,FALSE)</f>
        <v>704310*******0541</v>
      </c>
      <c r="N4142" s="49" t="str">
        <f>VLOOKUP(B4142,'Список DKV от ЮТД'!$A$1:$S$10000,18,FALSE)</f>
        <v>expired</v>
      </c>
      <c r="O4142" s="49" t="str">
        <f>VLOOKUP(B4142,'Список DKV от ЮТД'!$A$1:$S$10000,19,FALSE)</f>
        <v>blocked</v>
      </c>
      <c r="P4142" s="49" t="str">
        <f>VLOOKUP(B4142,'Список DKV от ЮТД'!$A$1:$S$10000,16,FALSE)</f>
        <v>430807295</v>
      </c>
      <c r="Q4142" s="49"/>
    </row>
    <row r="4143" spans="1:17" x14ac:dyDescent="0.2">
      <c r="A4143" s="28">
        <v>4141</v>
      </c>
      <c r="B4143" s="34">
        <v>19431047232</v>
      </c>
      <c r="C4143" s="47">
        <v>44144</v>
      </c>
      <c r="E4143" s="47">
        <v>44144</v>
      </c>
      <c r="F4143" s="28" t="s">
        <v>18</v>
      </c>
      <c r="H4143" s="42">
        <v>44165</v>
      </c>
      <c r="I4143" s="28" t="str">
        <f>VLOOKUP(B4143,'Список DKV от ЮТД'!$A$1:$S$10000,15,FALSE)</f>
        <v>2411/3329</v>
      </c>
      <c r="J4143" s="28" t="s">
        <v>22</v>
      </c>
      <c r="K4143" s="38" t="str">
        <f>VLOOKUP(B4143,'Список DKV от ЮТД'!$A$1:$M$10000,13,FALSE)</f>
        <v>4</v>
      </c>
      <c r="L4143" s="28" t="str">
        <f>VLOOKUP(B4143,'Список DKV от ЮТД'!$A$1:$S$10000,14,FALSE)</f>
        <v>CB2134PT</v>
      </c>
      <c r="M4143" s="49" t="str">
        <f>VLOOKUP(B4143,'Список DKV от ЮТД'!$A$1:$M$10000,10,FALSE)</f>
        <v>704310*******6517</v>
      </c>
      <c r="N4143" s="49" t="str">
        <f>VLOOKUP(B4143,'Список DKV от ЮТД'!$A$1:$S$10000,18,FALSE)</f>
        <v/>
      </c>
      <c r="O4143" s="49" t="str">
        <f>VLOOKUP(B4143,'Список DKV от ЮТД'!$A$1:$S$10000,19,FALSE)</f>
        <v/>
      </c>
      <c r="P4143" s="49" t="str">
        <f>VLOOKUP(B4143,'Список DKV от ЮТД'!$A$1:$S$10000,16,FALSE)</f>
        <v>430807315</v>
      </c>
      <c r="Q4143" s="49"/>
    </row>
    <row r="4144" spans="1:17" x14ac:dyDescent="0.2">
      <c r="A4144" s="28">
        <v>4142</v>
      </c>
      <c r="B4144" s="34">
        <v>19431047075</v>
      </c>
      <c r="C4144" s="47">
        <v>44144</v>
      </c>
      <c r="E4144" s="47">
        <v>44144</v>
      </c>
      <c r="F4144" s="28" t="s">
        <v>18</v>
      </c>
      <c r="H4144" s="42">
        <v>44165</v>
      </c>
      <c r="I4144" s="28" t="str">
        <f>VLOOKUP(B4144,'Список DKV от ЮТД'!$A$1:$S$10000,15,FALSE)</f>
        <v>2411/3330</v>
      </c>
      <c r="J4144" s="28" t="s">
        <v>22</v>
      </c>
      <c r="K4144" s="38" t="str">
        <f>VLOOKUP(B4144,'Список DKV от ЮТД'!$A$1:$M$10000,13,FALSE)</f>
        <v>4</v>
      </c>
      <c r="L4144" s="28" t="str">
        <f>VLOOKUP(B4144,'Список DKV от ЮТД'!$A$1:$S$10000,14,FALSE)</f>
        <v>14GM656</v>
      </c>
      <c r="M4144" s="49" t="str">
        <f>VLOOKUP(B4144,'Список DKV от ЮТД'!$A$1:$M$10000,10,FALSE)</f>
        <v>704310*******1430</v>
      </c>
      <c r="N4144" s="49" t="str">
        <f>VLOOKUP(B4144,'Список DKV от ЮТД'!$A$1:$S$10000,18,FALSE)</f>
        <v/>
      </c>
      <c r="O4144" s="49" t="str">
        <f>VLOOKUP(B4144,'Список DKV от ЮТД'!$A$1:$S$10000,19,FALSE)</f>
        <v/>
      </c>
      <c r="P4144" s="49" t="str">
        <f>VLOOKUP(B4144,'Список DKV от ЮТД'!$A$1:$S$10000,16,FALSE)</f>
        <v>430807299</v>
      </c>
      <c r="Q4144" s="49"/>
    </row>
    <row r="4145" spans="1:17" x14ac:dyDescent="0.2">
      <c r="A4145" s="28">
        <v>4143</v>
      </c>
      <c r="B4145" s="34">
        <v>19431047430</v>
      </c>
      <c r="C4145" s="47">
        <v>44144</v>
      </c>
      <c r="E4145" s="47">
        <v>44144</v>
      </c>
      <c r="F4145" s="28" t="s">
        <v>18</v>
      </c>
      <c r="H4145" s="42">
        <v>44165</v>
      </c>
      <c r="I4145" s="28" t="str">
        <f>VLOOKUP(B4145,'Список DKV от ЮТД'!$A$1:$S$10000,15,FALSE)</f>
        <v>2411/3331</v>
      </c>
      <c r="J4145" s="28" t="s">
        <v>22</v>
      </c>
      <c r="K4145" s="38" t="str">
        <f>VLOOKUP(B4145,'Список DKV от ЮТД'!$A$1:$M$10000,13,FALSE)</f>
        <v>4</v>
      </c>
      <c r="L4145" s="28" t="str">
        <f>VLOOKUP(B4145,'Список DKV от ЮТД'!$A$1:$S$10000,14,FALSE)</f>
        <v>NZ435HK</v>
      </c>
      <c r="M4145" s="49" t="str">
        <f>VLOOKUP(B4145,'Список DKV от ЮТД'!$A$1:$M$10000,10,FALSE)</f>
        <v>704310*******3346</v>
      </c>
      <c r="N4145" s="49" t="str">
        <f>VLOOKUP(B4145,'Список DKV от ЮТД'!$A$1:$S$10000,18,FALSE)</f>
        <v>expired</v>
      </c>
      <c r="O4145" s="49" t="str">
        <f>VLOOKUP(B4145,'Список DKV от ЮТД'!$A$1:$S$10000,19,FALSE)</f>
        <v>blocked</v>
      </c>
      <c r="P4145" s="49" t="str">
        <f>VLOOKUP(B4145,'Список DKV от ЮТД'!$A$1:$S$10000,16,FALSE)</f>
        <v>430807335</v>
      </c>
      <c r="Q4145" s="49"/>
    </row>
    <row r="4146" spans="1:17" x14ac:dyDescent="0.2">
      <c r="A4146" s="28">
        <v>4144</v>
      </c>
      <c r="B4146" s="34">
        <v>19431047471</v>
      </c>
      <c r="C4146" s="47">
        <v>44144</v>
      </c>
      <c r="E4146" s="47">
        <v>44144</v>
      </c>
      <c r="F4146" s="28" t="s">
        <v>18</v>
      </c>
      <c r="H4146" s="42">
        <v>44165</v>
      </c>
      <c r="I4146" s="28" t="str">
        <f>VLOOKUP(B4146,'Список DKV от ЮТД'!$A$1:$S$10000,15,FALSE)</f>
        <v>2411/3332</v>
      </c>
      <c r="J4146" s="28" t="s">
        <v>22</v>
      </c>
      <c r="K4146" s="38" t="str">
        <f>VLOOKUP(B4146,'Список DKV от ЮТД'!$A$1:$M$10000,13,FALSE)</f>
        <v>4</v>
      </c>
      <c r="L4146" s="28" t="str">
        <f>VLOOKUP(B4146,'Список DKV от ЮТД'!$A$1:$S$10000,14,FALSE)</f>
        <v>07GTV82</v>
      </c>
      <c r="M4146" s="49" t="str">
        <f>VLOOKUP(B4146,'Список DKV от ЮТД'!$A$1:$M$10000,10,FALSE)</f>
        <v>704310*******7737</v>
      </c>
      <c r="N4146" s="49" t="str">
        <f>VLOOKUP(B4146,'Список DKV от ЮТД'!$A$1:$S$10000,18,FALSE)</f>
        <v/>
      </c>
      <c r="O4146" s="49" t="str">
        <f>VLOOKUP(B4146,'Список DKV от ЮТД'!$A$1:$S$10000,19,FALSE)</f>
        <v/>
      </c>
      <c r="P4146" s="49" t="str">
        <f>VLOOKUP(B4146,'Список DKV от ЮТД'!$A$1:$S$10000,16,FALSE)</f>
        <v>430807339</v>
      </c>
      <c r="Q4146" s="49"/>
    </row>
    <row r="4147" spans="1:17" x14ac:dyDescent="0.2">
      <c r="A4147" s="28">
        <v>4145</v>
      </c>
      <c r="B4147" s="34">
        <v>19431047554</v>
      </c>
      <c r="C4147" s="47">
        <v>44144</v>
      </c>
      <c r="E4147" s="47">
        <v>44144</v>
      </c>
      <c r="F4147" s="28" t="s">
        <v>18</v>
      </c>
      <c r="H4147" s="42">
        <v>44165</v>
      </c>
      <c r="I4147" s="28" t="str">
        <f>VLOOKUP(B4147,'Список DKV от ЮТД'!$A$1:$S$10000,15,FALSE)</f>
        <v>2411/3333</v>
      </c>
      <c r="J4147" s="28" t="s">
        <v>22</v>
      </c>
      <c r="K4147" s="38" t="str">
        <f>VLOOKUP(B4147,'Список DKV от ЮТД'!$A$1:$M$10000,13,FALSE)</f>
        <v>4</v>
      </c>
      <c r="L4147" s="28" t="str">
        <f>VLOOKUP(B4147,'Список DKV от ЮТД'!$A$1:$S$10000,14,FALSE)</f>
        <v>33DNH03</v>
      </c>
      <c r="M4147" s="49" t="str">
        <f>VLOOKUP(B4147,'Список DKV от ЮТД'!$A$1:$M$10000,10,FALSE)</f>
        <v>704310*******9700</v>
      </c>
      <c r="N4147" s="49" t="str">
        <f>VLOOKUP(B4147,'Список DKV от ЮТД'!$A$1:$S$10000,18,FALSE)</f>
        <v/>
      </c>
      <c r="O4147" s="49" t="str">
        <f>VLOOKUP(B4147,'Список DKV от ЮТД'!$A$1:$S$10000,19,FALSE)</f>
        <v/>
      </c>
      <c r="P4147" s="49" t="str">
        <f>VLOOKUP(B4147,'Список DKV от ЮТД'!$A$1:$S$10000,16,FALSE)</f>
        <v>430807347</v>
      </c>
      <c r="Q4147" s="49"/>
    </row>
    <row r="4148" spans="1:17" x14ac:dyDescent="0.2">
      <c r="A4148" s="28">
        <v>4146</v>
      </c>
      <c r="B4148" s="34">
        <v>19431047596</v>
      </c>
      <c r="C4148" s="47">
        <v>44144</v>
      </c>
      <c r="E4148" s="47">
        <v>44144</v>
      </c>
      <c r="F4148" s="28" t="s">
        <v>18</v>
      </c>
      <c r="H4148" s="42">
        <v>44165</v>
      </c>
      <c r="I4148" s="28" t="str">
        <f>VLOOKUP(B4148,'Список DKV от ЮТД'!$A$1:$S$10000,15,FALSE)</f>
        <v>2411/3334</v>
      </c>
      <c r="J4148" s="28" t="s">
        <v>22</v>
      </c>
      <c r="K4148" s="38" t="str">
        <f>VLOOKUP(B4148,'Список DKV от ЮТД'!$A$1:$M$10000,13,FALSE)</f>
        <v>4</v>
      </c>
      <c r="L4148" s="28" t="str">
        <f>VLOOKUP(B4148,'Список DKV от ЮТД'!$A$1:$S$10000,14,FALSE)</f>
        <v>81ES159</v>
      </c>
      <c r="M4148" s="49" t="str">
        <f>VLOOKUP(B4148,'Список DKV от ЮТД'!$A$1:$M$10000,10,FALSE)</f>
        <v>704310*******9155</v>
      </c>
      <c r="N4148" s="49" t="str">
        <f>VLOOKUP(B4148,'Список DKV от ЮТД'!$A$1:$S$10000,18,FALSE)</f>
        <v/>
      </c>
      <c r="O4148" s="49" t="str">
        <f>VLOOKUP(B4148,'Список DKV от ЮТД'!$A$1:$S$10000,19,FALSE)</f>
        <v/>
      </c>
      <c r="P4148" s="49" t="str">
        <f>VLOOKUP(B4148,'Список DKV от ЮТД'!$A$1:$S$10000,16,FALSE)</f>
        <v>430807351</v>
      </c>
      <c r="Q4148" s="49"/>
    </row>
    <row r="4149" spans="1:17" x14ac:dyDescent="0.2">
      <c r="A4149" s="28">
        <v>4147</v>
      </c>
      <c r="B4149" s="34">
        <v>19431001932</v>
      </c>
      <c r="C4149" s="47">
        <v>44144</v>
      </c>
      <c r="E4149" s="47">
        <v>44144</v>
      </c>
      <c r="F4149" s="28" t="s">
        <v>20</v>
      </c>
      <c r="H4149" s="42">
        <v>44165</v>
      </c>
      <c r="I4149" s="28" t="str">
        <f>VLOOKUP(B4149,'Список DKV от ЮТД'!$A$1:$S$10000,15,FALSE)</f>
        <v>2412/660</v>
      </c>
      <c r="J4149" s="28" t="s">
        <v>22</v>
      </c>
      <c r="K4149" s="38" t="str">
        <f>VLOOKUP(B4149,'Список DKV от ЮТД'!$A$1:$M$10000,13,FALSE)</f>
        <v>4</v>
      </c>
      <c r="L4149" s="28" t="str">
        <f>VLOOKUP(B4149,'Список DKV от ЮТД'!$A$1:$S$10000,14,FALSE)</f>
        <v>450J711</v>
      </c>
      <c r="M4149" s="49" t="str">
        <f>VLOOKUP(B4149,'Список DKV от ЮТД'!$A$1:$M$10000,10,FALSE)</f>
        <v>704310*******0345</v>
      </c>
      <c r="N4149" s="49" t="str">
        <f>VLOOKUP(B4149,'Список DKV от ЮТД'!$A$1:$S$10000,18,FALSE)</f>
        <v/>
      </c>
      <c r="O4149" s="49" t="str">
        <f>VLOOKUP(B4149,'Список DKV от ЮТД'!$A$1:$S$10000,19,FALSE)</f>
        <v/>
      </c>
      <c r="P4149" s="49" t="str">
        <f>VLOOKUP(B4149,'Список DKV от ЮТД'!$A$1:$S$10000,16,FALSE)</f>
        <v>430802785</v>
      </c>
      <c r="Q4149" s="49"/>
    </row>
    <row r="4150" spans="1:17" x14ac:dyDescent="0.2">
      <c r="A4150" s="28">
        <v>4148</v>
      </c>
      <c r="B4150" s="34">
        <v>19431047638</v>
      </c>
      <c r="C4150" s="47">
        <v>44144</v>
      </c>
      <c r="E4150" s="47">
        <v>44144</v>
      </c>
      <c r="F4150" s="28" t="s">
        <v>18</v>
      </c>
      <c r="H4150" s="42">
        <v>44166</v>
      </c>
      <c r="I4150" s="28" t="str">
        <f>VLOOKUP(B4150,'Список DKV от ЮТД'!$A$1:$S$10000,15,FALSE)</f>
        <v>2411/3335</v>
      </c>
      <c r="J4150" s="28" t="s">
        <v>22</v>
      </c>
      <c r="K4150" s="38" t="str">
        <f>VLOOKUP(B4150,'Список DKV от ЮТД'!$A$1:$M$10000,13,FALSE)</f>
        <v>4</v>
      </c>
      <c r="L4150" s="28" t="str">
        <f>VLOOKUP(B4150,'Список DKV от ЮТД'!$A$1:$S$10000,14,FALSE)</f>
        <v>76AAJ021</v>
      </c>
      <c r="M4150" s="49" t="str">
        <f>VLOOKUP(B4150,'Список DKV от ЮТД'!$A$1:$M$10000,10,FALSE)</f>
        <v>704310*******0816</v>
      </c>
      <c r="N4150" s="49" t="str">
        <f>VLOOKUP(B4150,'Список DKV от ЮТД'!$A$1:$S$10000,18,FALSE)</f>
        <v/>
      </c>
      <c r="O4150" s="49" t="str">
        <f>VLOOKUP(B4150,'Список DKV от ЮТД'!$A$1:$S$10000,19,FALSE)</f>
        <v/>
      </c>
      <c r="P4150" s="49" t="str">
        <f>VLOOKUP(B4150,'Список DKV от ЮТД'!$A$1:$S$10000,16,FALSE)</f>
        <v>430807355</v>
      </c>
      <c r="Q4150" s="49"/>
    </row>
    <row r="4151" spans="1:17" x14ac:dyDescent="0.2">
      <c r="A4151" s="28">
        <v>4149</v>
      </c>
      <c r="B4151" s="34">
        <v>19431047679</v>
      </c>
      <c r="C4151" s="47">
        <v>44144</v>
      </c>
      <c r="E4151" s="47">
        <v>44144</v>
      </c>
      <c r="F4151" s="28" t="s">
        <v>18</v>
      </c>
      <c r="H4151" s="42">
        <v>44166</v>
      </c>
      <c r="I4151" s="28" t="str">
        <f>VLOOKUP(B4151,'Список DKV от ЮТД'!$A$1:$S$10000,15,FALSE)</f>
        <v>2411/3336</v>
      </c>
      <c r="J4151" s="28" t="s">
        <v>22</v>
      </c>
      <c r="K4151" s="38" t="str">
        <f>VLOOKUP(B4151,'Список DKV от ЮТД'!$A$1:$M$10000,13,FALSE)</f>
        <v>4</v>
      </c>
      <c r="L4151" s="28" t="str">
        <f>VLOOKUP(B4151,'Список DKV от ЮТД'!$A$1:$S$10000,14,FALSE)</f>
        <v>01BYF08</v>
      </c>
      <c r="M4151" s="49" t="str">
        <f>VLOOKUP(B4151,'Список DKV от ЮТД'!$A$1:$M$10000,10,FALSE)</f>
        <v>704310*******1805</v>
      </c>
      <c r="N4151" s="49" t="str">
        <f>VLOOKUP(B4151,'Список DKV от ЮТД'!$A$1:$S$10000,18,FALSE)</f>
        <v/>
      </c>
      <c r="O4151" s="49" t="str">
        <f>VLOOKUP(B4151,'Список DKV от ЮТД'!$A$1:$S$10000,19,FALSE)</f>
        <v/>
      </c>
      <c r="P4151" s="49" t="str">
        <f>VLOOKUP(B4151,'Список DKV от ЮТД'!$A$1:$S$10000,16,FALSE)</f>
        <v>430807359</v>
      </c>
      <c r="Q4151" s="49"/>
    </row>
    <row r="4152" spans="1:17" x14ac:dyDescent="0.2">
      <c r="A4152" s="28">
        <v>4150</v>
      </c>
      <c r="B4152" s="34">
        <v>19431047711</v>
      </c>
      <c r="C4152" s="47">
        <v>44144</v>
      </c>
      <c r="E4152" s="47">
        <v>44144</v>
      </c>
      <c r="F4152" s="28" t="s">
        <v>18</v>
      </c>
      <c r="H4152" s="42">
        <v>44166</v>
      </c>
      <c r="I4152" s="28" t="str">
        <f>VLOOKUP(B4152,'Список DKV от ЮТД'!$A$1:$S$10000,15,FALSE)</f>
        <v>2411/3337</v>
      </c>
      <c r="J4152" s="28" t="s">
        <v>22</v>
      </c>
      <c r="K4152" s="38" t="str">
        <f>VLOOKUP(B4152,'Список DKV от ЮТД'!$A$1:$M$10000,13,FALSE)</f>
        <v>4</v>
      </c>
      <c r="L4152" s="28" t="str">
        <f>VLOOKUP(B4152,'Список DKV от ЮТД'!$A$1:$S$10000,14,FALSE)</f>
        <v>34DLU824</v>
      </c>
      <c r="M4152" s="49" t="str">
        <f>VLOOKUP(B4152,'Список DKV от ЮТД'!$A$1:$M$10000,10,FALSE)</f>
        <v>704310*******5476</v>
      </c>
      <c r="N4152" s="49" t="str">
        <f>VLOOKUP(B4152,'Список DKV от ЮТД'!$A$1:$S$10000,18,FALSE)</f>
        <v/>
      </c>
      <c r="O4152" s="49" t="str">
        <f>VLOOKUP(B4152,'Список DKV от ЮТД'!$A$1:$S$10000,19,FALSE)</f>
        <v/>
      </c>
      <c r="P4152" s="49" t="str">
        <f>VLOOKUP(B4152,'Список DKV от ЮТД'!$A$1:$S$10000,16,FALSE)</f>
        <v>430807363</v>
      </c>
      <c r="Q4152" s="49"/>
    </row>
    <row r="4153" spans="1:17" x14ac:dyDescent="0.2">
      <c r="A4153" s="28">
        <v>4151</v>
      </c>
      <c r="B4153" s="34">
        <v>19431047752</v>
      </c>
      <c r="C4153" s="47">
        <v>44144</v>
      </c>
      <c r="E4153" s="47">
        <v>44144</v>
      </c>
      <c r="F4153" s="28" t="s">
        <v>18</v>
      </c>
      <c r="H4153" s="42">
        <v>44166</v>
      </c>
      <c r="I4153" s="28" t="str">
        <f>VLOOKUP(B4153,'Список DKV от ЮТД'!$A$1:$S$10000,15,FALSE)</f>
        <v>2411/3338</v>
      </c>
      <c r="J4153" s="28" t="s">
        <v>22</v>
      </c>
      <c r="K4153" s="38" t="str">
        <f>VLOOKUP(B4153,'Список DKV от ЮТД'!$A$1:$M$10000,13,FALSE)</f>
        <v>4</v>
      </c>
      <c r="L4153" s="28" t="str">
        <f>VLOOKUP(B4153,'Список DKV от ЮТД'!$A$1:$S$10000,14,FALSE)</f>
        <v>07GTV78</v>
      </c>
      <c r="M4153" s="49" t="str">
        <f>VLOOKUP(B4153,'Список DKV от ЮТД'!$A$1:$M$10000,10,FALSE)</f>
        <v>704310*******7752</v>
      </c>
      <c r="N4153" s="49" t="str">
        <f>VLOOKUP(B4153,'Список DKV от ЮТД'!$A$1:$S$10000,18,FALSE)</f>
        <v/>
      </c>
      <c r="O4153" s="49" t="str">
        <f>VLOOKUP(B4153,'Список DKV от ЮТД'!$A$1:$S$10000,19,FALSE)</f>
        <v/>
      </c>
      <c r="P4153" s="49" t="str">
        <f>VLOOKUP(B4153,'Список DKV от ЮТД'!$A$1:$S$10000,16,FALSE)</f>
        <v>430807367</v>
      </c>
      <c r="Q4153" s="49"/>
    </row>
    <row r="4154" spans="1:17" x14ac:dyDescent="0.2">
      <c r="A4154" s="28">
        <v>4152</v>
      </c>
      <c r="B4154" s="34">
        <v>19431001908</v>
      </c>
      <c r="C4154" s="47">
        <v>44144</v>
      </c>
      <c r="E4154" s="47">
        <v>44144</v>
      </c>
      <c r="F4154" s="28" t="s">
        <v>20</v>
      </c>
      <c r="H4154" s="42">
        <v>44166</v>
      </c>
      <c r="I4154" s="28" t="str">
        <f>VLOOKUP(B4154,'Список DKV от ЮТД'!$A$1:$S$10000,15,FALSE)</f>
        <v>2412/661</v>
      </c>
      <c r="J4154" s="28" t="s">
        <v>22</v>
      </c>
      <c r="K4154" s="38" t="str">
        <f>VLOOKUP(B4154,'Список DKV от ЮТД'!$A$1:$M$10000,13,FALSE)</f>
        <v>4</v>
      </c>
      <c r="L4154" s="28" t="str">
        <f>VLOOKUP(B4154,'Список DKV от ЮТД'!$A$1:$S$10000,14,FALSE)</f>
        <v>ZG5400HD</v>
      </c>
      <c r="M4154" s="49" t="str">
        <f>VLOOKUP(B4154,'Список DKV от ЮТД'!$A$1:$M$10000,10,FALSE)</f>
        <v>704310*******0670</v>
      </c>
      <c r="N4154" s="49" t="str">
        <f>VLOOKUP(B4154,'Список DKV от ЮТД'!$A$1:$S$10000,18,FALSE)</f>
        <v/>
      </c>
      <c r="O4154" s="49" t="str">
        <f>VLOOKUP(B4154,'Список DKV от ЮТД'!$A$1:$S$10000,19,FALSE)</f>
        <v/>
      </c>
      <c r="P4154" s="49" t="str">
        <f>VLOOKUP(B4154,'Список DKV от ЮТД'!$A$1:$S$10000,16,FALSE)</f>
        <v>430802782</v>
      </c>
      <c r="Q4154" s="49"/>
    </row>
    <row r="4155" spans="1:17" x14ac:dyDescent="0.2">
      <c r="A4155" s="28">
        <v>4153</v>
      </c>
      <c r="B4155" s="34">
        <v>19431001890</v>
      </c>
      <c r="C4155" s="47">
        <v>44144</v>
      </c>
      <c r="E4155" s="47">
        <v>44144</v>
      </c>
      <c r="F4155" s="28" t="s">
        <v>20</v>
      </c>
      <c r="H4155" s="42">
        <v>44166</v>
      </c>
      <c r="I4155" s="28" t="str">
        <f>VLOOKUP(B4155,'Список DKV от ЮТД'!$A$1:$S$10000,15,FALSE)</f>
        <v>2412/662</v>
      </c>
      <c r="J4155" s="28" t="s">
        <v>22</v>
      </c>
      <c r="K4155" s="38" t="str">
        <f>VLOOKUP(B4155,'Список DKV от ЮТД'!$A$1:$M$10000,13,FALSE)</f>
        <v>4</v>
      </c>
      <c r="L4155" s="28" t="str">
        <f>VLOOKUP(B4155,'Список DKV от ЮТД'!$A$1:$S$10000,14,FALSE)</f>
        <v>LJ08TRE</v>
      </c>
      <c r="M4155" s="49" t="str">
        <f>VLOOKUP(B4155,'Список DKV от ЮТД'!$A$1:$M$10000,10,FALSE)</f>
        <v>704310*******7558</v>
      </c>
      <c r="N4155" s="49" t="str">
        <f>VLOOKUP(B4155,'Список DKV от ЮТД'!$A$1:$S$10000,18,FALSE)</f>
        <v/>
      </c>
      <c r="O4155" s="49" t="str">
        <f>VLOOKUP(B4155,'Список DKV от ЮТД'!$A$1:$S$10000,19,FALSE)</f>
        <v/>
      </c>
      <c r="P4155" s="49" t="str">
        <f>VLOOKUP(B4155,'Список DKV от ЮТД'!$A$1:$S$10000,16,FALSE)</f>
        <v>430802781</v>
      </c>
      <c r="Q4155" s="49"/>
    </row>
    <row r="4156" spans="1:17" x14ac:dyDescent="0.2">
      <c r="A4156" s="28">
        <v>4154</v>
      </c>
      <c r="B4156" s="34">
        <v>19431047794</v>
      </c>
      <c r="C4156" s="47">
        <v>44144</v>
      </c>
      <c r="E4156" s="47">
        <v>44144</v>
      </c>
      <c r="F4156" s="28" t="s">
        <v>18</v>
      </c>
      <c r="H4156" s="42">
        <v>44167</v>
      </c>
      <c r="I4156" s="28" t="str">
        <f>VLOOKUP(B4156,'Список DKV от ЮТД'!$A$1:$S$10000,15,FALSE)</f>
        <v>2411/3339</v>
      </c>
      <c r="J4156" s="28" t="s">
        <v>22</v>
      </c>
      <c r="K4156" s="38" t="str">
        <f>VLOOKUP(B4156,'Список DKV от ЮТД'!$A$1:$M$10000,13,FALSE)</f>
        <v>4</v>
      </c>
      <c r="L4156" s="28" t="str">
        <f>VLOOKUP(B4156,'Список DKV от ЮТД'!$A$1:$S$10000,14,FALSE)</f>
        <v>31AYY48</v>
      </c>
      <c r="M4156" s="49" t="str">
        <f>VLOOKUP(B4156,'Список DKV от ЮТД'!$A$1:$M$10000,10,FALSE)</f>
        <v>704310*******0086</v>
      </c>
      <c r="N4156" s="49" t="str">
        <f>VLOOKUP(B4156,'Список DKV от ЮТД'!$A$1:$S$10000,18,FALSE)</f>
        <v/>
      </c>
      <c r="O4156" s="49" t="str">
        <f>VLOOKUP(B4156,'Список DKV от ЮТД'!$A$1:$S$10000,19,FALSE)</f>
        <v/>
      </c>
      <c r="P4156" s="49" t="str">
        <f>VLOOKUP(B4156,'Список DKV от ЮТД'!$A$1:$S$10000,16,FALSE)</f>
        <v>430807371</v>
      </c>
      <c r="Q4156" s="49"/>
    </row>
    <row r="4157" spans="1:17" x14ac:dyDescent="0.2">
      <c r="A4157" s="28">
        <v>4155</v>
      </c>
      <c r="B4157" s="34">
        <v>19431047919</v>
      </c>
      <c r="C4157" s="47">
        <v>44144</v>
      </c>
      <c r="E4157" s="47">
        <v>44144</v>
      </c>
      <c r="F4157" s="28" t="s">
        <v>18</v>
      </c>
      <c r="H4157" s="42">
        <v>44167</v>
      </c>
      <c r="I4157" s="28" t="str">
        <f>VLOOKUP(B4157,'Список DKV от ЮТД'!$A$1:$S$10000,15,FALSE)</f>
        <v>2411/3340</v>
      </c>
      <c r="J4157" s="28" t="s">
        <v>22</v>
      </c>
      <c r="K4157" s="38" t="str">
        <f>VLOOKUP(B4157,'Список DKV от ЮТД'!$A$1:$M$10000,13,FALSE)</f>
        <v>4</v>
      </c>
      <c r="L4157" s="28" t="str">
        <f>VLOOKUP(B4157,'Список DKV от ЮТД'!$A$1:$S$10000,14,FALSE)</f>
        <v>38SC095</v>
      </c>
      <c r="M4157" s="49" t="str">
        <f>VLOOKUP(B4157,'Список DKV от ЮТД'!$A$1:$M$10000,10,FALSE)</f>
        <v>704310*******0615</v>
      </c>
      <c r="N4157" s="49" t="str">
        <f>VLOOKUP(B4157,'Список DKV от ЮТД'!$A$1:$S$10000,18,FALSE)</f>
        <v/>
      </c>
      <c r="O4157" s="49" t="str">
        <f>VLOOKUP(B4157,'Список DKV от ЮТД'!$A$1:$S$10000,19,FALSE)</f>
        <v/>
      </c>
      <c r="P4157" s="49" t="str">
        <f>VLOOKUP(B4157,'Список DKV от ЮТД'!$A$1:$S$10000,16,FALSE)</f>
        <v>430807383</v>
      </c>
      <c r="Q4157" s="49"/>
    </row>
    <row r="4158" spans="1:17" x14ac:dyDescent="0.2">
      <c r="A4158" s="28">
        <v>4156</v>
      </c>
      <c r="B4158" s="34">
        <v>19431047877</v>
      </c>
      <c r="C4158" s="47">
        <v>44144</v>
      </c>
      <c r="E4158" s="47">
        <v>44144</v>
      </c>
      <c r="F4158" s="28" t="s">
        <v>18</v>
      </c>
      <c r="H4158" s="42">
        <v>44167</v>
      </c>
      <c r="I4158" s="28" t="str">
        <f>VLOOKUP(B4158,'Список DKV от ЮТД'!$A$1:$S$10000,15,FALSE)</f>
        <v>2411/3341</v>
      </c>
      <c r="J4158" s="28" t="s">
        <v>22</v>
      </c>
      <c r="K4158" s="38" t="str">
        <f>VLOOKUP(B4158,'Список DKV от ЮТД'!$A$1:$M$10000,13,FALSE)</f>
        <v>4</v>
      </c>
      <c r="L4158" s="28" t="str">
        <f>VLOOKUP(B4158,'Список DKV от ЮТД'!$A$1:$S$10000,14,FALSE)</f>
        <v>38GB123</v>
      </c>
      <c r="M4158" s="49" t="str">
        <f>VLOOKUP(B4158,'Список DKV от ЮТД'!$A$1:$M$10000,10,FALSE)</f>
        <v>704310*******8052</v>
      </c>
      <c r="N4158" s="49" t="str">
        <f>VLOOKUP(B4158,'Список DKV от ЮТД'!$A$1:$S$10000,18,FALSE)</f>
        <v/>
      </c>
      <c r="O4158" s="49" t="str">
        <f>VLOOKUP(B4158,'Список DKV от ЮТД'!$A$1:$S$10000,19,FALSE)</f>
        <v/>
      </c>
      <c r="P4158" s="49" t="str">
        <f>VLOOKUP(B4158,'Список DKV от ЮТД'!$A$1:$S$10000,16,FALSE)</f>
        <v>430807379</v>
      </c>
      <c r="Q4158" s="49"/>
    </row>
    <row r="4159" spans="1:17" x14ac:dyDescent="0.2">
      <c r="A4159" s="28">
        <v>4157</v>
      </c>
      <c r="B4159" s="34">
        <v>19431047836</v>
      </c>
      <c r="C4159" s="47">
        <v>44144</v>
      </c>
      <c r="E4159" s="47">
        <v>44144</v>
      </c>
      <c r="F4159" s="28" t="s">
        <v>18</v>
      </c>
      <c r="H4159" s="42">
        <v>44167</v>
      </c>
      <c r="I4159" s="28" t="str">
        <f>VLOOKUP(B4159,'Список DKV от ЮТД'!$A$1:$S$10000,15,FALSE)</f>
        <v>2411/3342</v>
      </c>
      <c r="J4159" s="28" t="s">
        <v>22</v>
      </c>
      <c r="K4159" s="38" t="str">
        <f>VLOOKUP(B4159,'Список DKV от ЮТД'!$A$1:$M$10000,13,FALSE)</f>
        <v>4</v>
      </c>
      <c r="L4159" s="28" t="str">
        <f>VLOOKUP(B4159,'Список DKV от ЮТД'!$A$1:$S$10000,14,FALSE)</f>
        <v>34DMB369</v>
      </c>
      <c r="M4159" s="49" t="str">
        <f>VLOOKUP(B4159,'Список DKV от ЮТД'!$A$1:$M$10000,10,FALSE)</f>
        <v>704310*******9981</v>
      </c>
      <c r="N4159" s="49" t="str">
        <f>VLOOKUP(B4159,'Список DKV от ЮТД'!$A$1:$S$10000,18,FALSE)</f>
        <v/>
      </c>
      <c r="O4159" s="49" t="str">
        <f>VLOOKUP(B4159,'Список DKV от ЮТД'!$A$1:$S$10000,19,FALSE)</f>
        <v/>
      </c>
      <c r="P4159" s="49" t="str">
        <f>VLOOKUP(B4159,'Список DKV от ЮТД'!$A$1:$S$10000,16,FALSE)</f>
        <v>430807375</v>
      </c>
      <c r="Q4159" s="49"/>
    </row>
    <row r="4160" spans="1:17" x14ac:dyDescent="0.2">
      <c r="A4160" s="28">
        <v>4158</v>
      </c>
      <c r="B4160" s="34">
        <v>19431047851</v>
      </c>
      <c r="C4160" s="47">
        <v>44144</v>
      </c>
      <c r="E4160" s="47">
        <v>44144</v>
      </c>
      <c r="F4160" s="28" t="s">
        <v>18</v>
      </c>
      <c r="H4160" s="42">
        <v>44167</v>
      </c>
      <c r="I4160" s="28" t="str">
        <f>VLOOKUP(B4160,'Список DKV от ЮТД'!$A$1:$S$10000,15,FALSE)</f>
        <v>2411/3343</v>
      </c>
      <c r="J4160" s="28" t="s">
        <v>22</v>
      </c>
      <c r="K4160" s="38" t="str">
        <f>VLOOKUP(B4160,'Список DKV от ЮТД'!$A$1:$M$10000,13,FALSE)</f>
        <v>4</v>
      </c>
      <c r="L4160" s="28" t="str">
        <f>VLOOKUP(B4160,'Список DKV от ЮТД'!$A$1:$S$10000,14,FALSE)</f>
        <v>34DMB464</v>
      </c>
      <c r="M4160" s="49" t="str">
        <f>VLOOKUP(B4160,'Список DKV от ЮТД'!$A$1:$M$10000,10,FALSE)</f>
        <v>704310*******0490</v>
      </c>
      <c r="N4160" s="49" t="str">
        <f>VLOOKUP(B4160,'Список DKV от ЮТД'!$A$1:$S$10000,18,FALSE)</f>
        <v/>
      </c>
      <c r="O4160" s="49" t="str">
        <f>VLOOKUP(B4160,'Список DKV от ЮТД'!$A$1:$S$10000,19,FALSE)</f>
        <v/>
      </c>
      <c r="P4160" s="49" t="str">
        <f>VLOOKUP(B4160,'Список DKV от ЮТД'!$A$1:$S$10000,16,FALSE)</f>
        <v>430807377</v>
      </c>
      <c r="Q4160" s="49"/>
    </row>
    <row r="4161" spans="1:18" x14ac:dyDescent="0.2">
      <c r="A4161" s="28">
        <v>4159</v>
      </c>
      <c r="B4161" s="34">
        <v>19431047869</v>
      </c>
      <c r="C4161" s="47">
        <v>44144</v>
      </c>
      <c r="E4161" s="47">
        <v>44144</v>
      </c>
      <c r="F4161" s="28" t="s">
        <v>18</v>
      </c>
      <c r="H4161" s="42">
        <v>44167</v>
      </c>
      <c r="I4161" s="28" t="str">
        <f>VLOOKUP(B4161,'Список DKV от ЮТД'!$A$1:$S$10000,15,FALSE)</f>
        <v>2411/3344</v>
      </c>
      <c r="J4161" s="28" t="s">
        <v>22</v>
      </c>
      <c r="K4161" s="38" t="str">
        <f>VLOOKUP(B4161,'Список DKV от ЮТД'!$A$1:$M$10000,13,FALSE)</f>
        <v>4</v>
      </c>
      <c r="L4161" s="28" t="str">
        <f>VLOOKUP(B4161,'Список DKV от ЮТД'!$A$1:$S$10000,14,FALSE)</f>
        <v>42ADB898</v>
      </c>
      <c r="M4161" s="49" t="str">
        <f>VLOOKUP(B4161,'Список DKV от ЮТД'!$A$1:$M$10000,10,FALSE)</f>
        <v>704310*******1421</v>
      </c>
      <c r="N4161" s="49" t="str">
        <f>VLOOKUP(B4161,'Список DKV от ЮТД'!$A$1:$S$10000,18,FALSE)</f>
        <v/>
      </c>
      <c r="O4161" s="49" t="str">
        <f>VLOOKUP(B4161,'Список DKV от ЮТД'!$A$1:$S$10000,19,FALSE)</f>
        <v/>
      </c>
      <c r="P4161" s="49" t="str">
        <f>VLOOKUP(B4161,'Список DKV от ЮТД'!$A$1:$S$10000,16,FALSE)</f>
        <v>430807378</v>
      </c>
      <c r="Q4161" s="49"/>
    </row>
    <row r="4162" spans="1:18" x14ac:dyDescent="0.2">
      <c r="A4162" s="28">
        <v>4160</v>
      </c>
      <c r="B4162" s="35">
        <v>19431047828</v>
      </c>
      <c r="C4162" s="47">
        <v>44144</v>
      </c>
      <c r="E4162" s="47">
        <v>44144</v>
      </c>
      <c r="F4162" s="28" t="s">
        <v>18</v>
      </c>
      <c r="G4162" s="38">
        <v>190</v>
      </c>
      <c r="H4162" s="42">
        <v>44167</v>
      </c>
      <c r="I4162" s="28" t="str">
        <f>VLOOKUP(B4162,'Список DKV от ЮТД'!$A$1:$S$10000,15,FALSE)</f>
        <v>2411/3345</v>
      </c>
      <c r="J4162" s="28" t="s">
        <v>22</v>
      </c>
      <c r="K4162" s="38" t="str">
        <f>VLOOKUP(B4162,'Список DKV от ЮТД'!$A$1:$M$10000,13,FALSE)</f>
        <v>4</v>
      </c>
      <c r="L4162" s="28" t="str">
        <f>VLOOKUP(B4162,'Список DKV от ЮТД'!$A$1:$S$10000,14,FALSE)</f>
        <v>CB4435PK</v>
      </c>
      <c r="M4162" s="49" t="str">
        <f>VLOOKUP(B4162,'Список DKV от ЮТД'!$A$1:$M$10000,10,FALSE)</f>
        <v>704310*******7295</v>
      </c>
      <c r="N4162" s="49" t="str">
        <f>VLOOKUP(B4162,'Список DKV от ЮТД'!$A$1:$S$10000,18,FALSE)</f>
        <v>blocked</v>
      </c>
      <c r="O4162" s="49" t="str">
        <f>VLOOKUP(B4162,'Список DKV от ЮТД'!$A$1:$S$10000,19,FALSE)</f>
        <v>blocked</v>
      </c>
      <c r="P4162" s="49" t="str">
        <f>VLOOKUP(B4162,'Список DKV от ЮТД'!$A$1:$S$10000,16,FALSE)</f>
        <v>430807374</v>
      </c>
      <c r="Q4162" s="46">
        <v>190</v>
      </c>
      <c r="R4162" s="28" t="s">
        <v>34382</v>
      </c>
    </row>
    <row r="4163" spans="1:18" x14ac:dyDescent="0.2">
      <c r="A4163" s="28">
        <v>4161</v>
      </c>
      <c r="B4163" s="34">
        <v>19431047786</v>
      </c>
      <c r="C4163" s="47">
        <v>44144</v>
      </c>
      <c r="E4163" s="47">
        <v>44144</v>
      </c>
      <c r="F4163" s="28" t="s">
        <v>18</v>
      </c>
      <c r="H4163" s="42">
        <v>44167</v>
      </c>
      <c r="I4163" s="28" t="str">
        <f>VLOOKUP(B4163,'Список DKV от ЮТД'!$A$1:$S$10000,15,FALSE)</f>
        <v>2411/3346</v>
      </c>
      <c r="J4163" s="28" t="s">
        <v>22</v>
      </c>
      <c r="K4163" s="38" t="str">
        <f>VLOOKUP(B4163,'Список DKV от ЮТД'!$A$1:$M$10000,13,FALSE)</f>
        <v>4</v>
      </c>
      <c r="L4163" s="28" t="str">
        <f>VLOOKUP(B4163,'Список DKV от ЮТД'!$A$1:$S$10000,14,FALSE)</f>
        <v>35AEE416</v>
      </c>
      <c r="M4163" s="49" t="str">
        <f>VLOOKUP(B4163,'Список DKV от ЮТД'!$A$1:$M$10000,10,FALSE)</f>
        <v>704310*******2091</v>
      </c>
      <c r="N4163" s="49" t="str">
        <f>VLOOKUP(B4163,'Список DKV от ЮТД'!$A$1:$S$10000,18,FALSE)</f>
        <v/>
      </c>
      <c r="O4163" s="49" t="str">
        <f>VLOOKUP(B4163,'Список DKV от ЮТД'!$A$1:$S$10000,19,FALSE)</f>
        <v/>
      </c>
      <c r="P4163" s="49" t="str">
        <f>VLOOKUP(B4163,'Список DKV от ЮТД'!$A$1:$S$10000,16,FALSE)</f>
        <v>430807370</v>
      </c>
      <c r="Q4163" s="49"/>
    </row>
    <row r="4164" spans="1:18" x14ac:dyDescent="0.2">
      <c r="A4164" s="28">
        <v>4162</v>
      </c>
      <c r="B4164" s="34">
        <v>19431047745</v>
      </c>
      <c r="C4164" s="47">
        <v>44144</v>
      </c>
      <c r="E4164" s="47">
        <v>44144</v>
      </c>
      <c r="F4164" s="28" t="s">
        <v>18</v>
      </c>
      <c r="H4164" s="42">
        <v>44167</v>
      </c>
      <c r="I4164" s="28" t="str">
        <f>VLOOKUP(B4164,'Список DKV от ЮТД'!$A$1:$S$10000,15,FALSE)</f>
        <v>2411/3347</v>
      </c>
      <c r="J4164" s="28" t="s">
        <v>22</v>
      </c>
      <c r="K4164" s="38" t="str">
        <f>VLOOKUP(B4164,'Список DKV от ЮТД'!$A$1:$M$10000,13,FALSE)</f>
        <v>4</v>
      </c>
      <c r="L4164" s="28" t="str">
        <f>VLOOKUP(B4164,'Список DKV от ЮТД'!$A$1:$S$10000,14,FALSE)</f>
        <v>07AOK619</v>
      </c>
      <c r="M4164" s="49" t="str">
        <f>VLOOKUP(B4164,'Список DKV от ЮТД'!$A$1:$M$10000,10,FALSE)</f>
        <v>704310*******0947</v>
      </c>
      <c r="N4164" s="49" t="str">
        <f>VLOOKUP(B4164,'Список DKV от ЮТД'!$A$1:$S$10000,18,FALSE)</f>
        <v/>
      </c>
      <c r="O4164" s="49" t="str">
        <f>VLOOKUP(B4164,'Список DKV от ЮТД'!$A$1:$S$10000,19,FALSE)</f>
        <v/>
      </c>
      <c r="P4164" s="49" t="str">
        <f>VLOOKUP(B4164,'Список DKV от ЮТД'!$A$1:$S$10000,16,FALSE)</f>
        <v>430807366</v>
      </c>
      <c r="Q4164" s="49"/>
    </row>
    <row r="4165" spans="1:18" x14ac:dyDescent="0.2">
      <c r="A4165" s="28">
        <v>4163</v>
      </c>
      <c r="B4165" s="34">
        <v>19431047703</v>
      </c>
      <c r="C4165" s="47">
        <v>44144</v>
      </c>
      <c r="E4165" s="47">
        <v>44144</v>
      </c>
      <c r="F4165" s="28" t="s">
        <v>18</v>
      </c>
      <c r="H4165" s="42">
        <v>44167</v>
      </c>
      <c r="I4165" s="28" t="str">
        <f>VLOOKUP(B4165,'Список DKV от ЮТД'!$A$1:$S$10000,15,FALSE)</f>
        <v>2411/3348</v>
      </c>
      <c r="J4165" s="28" t="s">
        <v>22</v>
      </c>
      <c r="K4165" s="38" t="str">
        <f>VLOOKUP(B4165,'Список DKV от ЮТД'!$A$1:$M$10000,13,FALSE)</f>
        <v>4</v>
      </c>
      <c r="L4165" s="28" t="str">
        <f>VLOOKUP(B4165,'Список DKV от ЮТД'!$A$1:$S$10000,14,FALSE)</f>
        <v>07MVK93</v>
      </c>
      <c r="M4165" s="49" t="str">
        <f>VLOOKUP(B4165,'Список DKV от ЮТД'!$A$1:$M$10000,10,FALSE)</f>
        <v>704310*******0384</v>
      </c>
      <c r="N4165" s="49" t="str">
        <f>VLOOKUP(B4165,'Список DKV от ЮТД'!$A$1:$S$10000,18,FALSE)</f>
        <v/>
      </c>
      <c r="O4165" s="49" t="str">
        <f>VLOOKUP(B4165,'Список DKV от ЮТД'!$A$1:$S$10000,19,FALSE)</f>
        <v/>
      </c>
      <c r="P4165" s="49" t="str">
        <f>VLOOKUP(B4165,'Список DKV от ЮТД'!$A$1:$S$10000,16,FALSE)</f>
        <v>430807362</v>
      </c>
      <c r="Q4165" s="49"/>
    </row>
    <row r="4166" spans="1:18" x14ac:dyDescent="0.2">
      <c r="A4166" s="28">
        <v>4164</v>
      </c>
      <c r="B4166" s="34">
        <v>19431047661</v>
      </c>
      <c r="C4166" s="47">
        <v>44144</v>
      </c>
      <c r="E4166" s="47">
        <v>44144</v>
      </c>
      <c r="F4166" s="28" t="s">
        <v>18</v>
      </c>
      <c r="H4166" s="42">
        <v>44167</v>
      </c>
      <c r="I4166" s="28" t="str">
        <f>VLOOKUP(B4166,'Список DKV от ЮТД'!$A$1:$S$10000,15,FALSE)</f>
        <v>2411/3349</v>
      </c>
      <c r="J4166" s="28" t="s">
        <v>22</v>
      </c>
      <c r="K4166" s="38" t="str">
        <f>VLOOKUP(B4166,'Список DKV от ЮТД'!$A$1:$M$10000,13,FALSE)</f>
        <v>4</v>
      </c>
      <c r="L4166" s="28" t="str">
        <f>VLOOKUP(B4166,'Список DKV от ЮТД'!$A$1:$S$10000,14,FALSE)</f>
        <v>81ES208</v>
      </c>
      <c r="M4166" s="49" t="str">
        <f>VLOOKUP(B4166,'Список DKV от ЮТД'!$A$1:$M$10000,10,FALSE)</f>
        <v>704310*******6169</v>
      </c>
      <c r="N4166" s="49" t="str">
        <f>VLOOKUP(B4166,'Список DKV от ЮТД'!$A$1:$S$10000,18,FALSE)</f>
        <v/>
      </c>
      <c r="O4166" s="49" t="str">
        <f>VLOOKUP(B4166,'Список DKV от ЮТД'!$A$1:$S$10000,19,FALSE)</f>
        <v/>
      </c>
      <c r="P4166" s="49" t="str">
        <f>VLOOKUP(B4166,'Список DKV от ЮТД'!$A$1:$S$10000,16,FALSE)</f>
        <v>430807358</v>
      </c>
      <c r="Q4166" s="49"/>
    </row>
    <row r="4167" spans="1:18" x14ac:dyDescent="0.2">
      <c r="A4167" s="28">
        <v>4165</v>
      </c>
      <c r="B4167" s="34">
        <v>19431047620</v>
      </c>
      <c r="C4167" s="47">
        <v>44144</v>
      </c>
      <c r="E4167" s="47">
        <v>44144</v>
      </c>
      <c r="F4167" s="28" t="s">
        <v>18</v>
      </c>
      <c r="H4167" s="42">
        <v>44167</v>
      </c>
      <c r="I4167" s="28" t="str">
        <f>VLOOKUP(B4167,'Список DKV от ЮТД'!$A$1:$S$10000,15,FALSE)</f>
        <v>2411/3350</v>
      </c>
      <c r="J4167" s="28" t="s">
        <v>22</v>
      </c>
      <c r="K4167" s="38" t="str">
        <f>VLOOKUP(B4167,'Список DKV от ЮТД'!$A$1:$M$10000,13,FALSE)</f>
        <v>4</v>
      </c>
      <c r="L4167" s="28" t="str">
        <f>VLOOKUP(B4167,'Список DKV от ЮТД'!$A$1:$S$10000,14,FALSE)</f>
        <v>33NB647</v>
      </c>
      <c r="M4167" s="49" t="str">
        <f>VLOOKUP(B4167,'Список DKV от ЮТД'!$A$1:$M$10000,10,FALSE)</f>
        <v>704310*******5788</v>
      </c>
      <c r="N4167" s="49" t="str">
        <f>VLOOKUP(B4167,'Список DKV от ЮТД'!$A$1:$S$10000,18,FALSE)</f>
        <v/>
      </c>
      <c r="O4167" s="49" t="str">
        <f>VLOOKUP(B4167,'Список DKV от ЮТД'!$A$1:$S$10000,19,FALSE)</f>
        <v/>
      </c>
      <c r="P4167" s="49" t="str">
        <f>VLOOKUP(B4167,'Список DKV от ЮТД'!$A$1:$S$10000,16,FALSE)</f>
        <v>430807354</v>
      </c>
      <c r="Q4167" s="49"/>
    </row>
    <row r="4168" spans="1:18" x14ac:dyDescent="0.2">
      <c r="A4168" s="28">
        <v>4166</v>
      </c>
      <c r="B4168" s="34">
        <v>19431047588</v>
      </c>
      <c r="C4168" s="47">
        <v>44144</v>
      </c>
      <c r="E4168" s="47">
        <v>44144</v>
      </c>
      <c r="F4168" s="28" t="s">
        <v>18</v>
      </c>
      <c r="H4168" s="42">
        <v>44167</v>
      </c>
      <c r="I4168" s="28" t="str">
        <f>VLOOKUP(B4168,'Список DKV от ЮТД'!$A$1:$S$10000,15,FALSE)</f>
        <v>2411/3351</v>
      </c>
      <c r="J4168" s="28" t="s">
        <v>22</v>
      </c>
      <c r="K4168" s="38" t="str">
        <f>VLOOKUP(B4168,'Список DKV от ЮТД'!$A$1:$M$10000,13,FALSE)</f>
        <v>4</v>
      </c>
      <c r="L4168" s="28" t="str">
        <f>VLOOKUP(B4168,'Список DKV от ЮТД'!$A$1:$S$10000,14,FALSE)</f>
        <v>07AAK488</v>
      </c>
      <c r="M4168" s="49" t="str">
        <f>VLOOKUP(B4168,'Список DKV от ЮТД'!$A$1:$M$10000,10,FALSE)</f>
        <v>704310*******2463</v>
      </c>
      <c r="N4168" s="49" t="str">
        <f>VLOOKUP(B4168,'Список DKV от ЮТД'!$A$1:$S$10000,18,FALSE)</f>
        <v/>
      </c>
      <c r="O4168" s="49" t="str">
        <f>VLOOKUP(B4168,'Список DKV от ЮТД'!$A$1:$S$10000,19,FALSE)</f>
        <v/>
      </c>
      <c r="P4168" s="49" t="str">
        <f>VLOOKUP(B4168,'Список DKV от ЮТД'!$A$1:$S$10000,16,FALSE)</f>
        <v>430807350</v>
      </c>
      <c r="Q4168" s="49"/>
    </row>
    <row r="4169" spans="1:18" x14ac:dyDescent="0.2">
      <c r="A4169" s="28">
        <v>4167</v>
      </c>
      <c r="B4169" s="34">
        <v>19431001924</v>
      </c>
      <c r="C4169" s="47">
        <v>44144</v>
      </c>
      <c r="E4169" s="47">
        <v>44144</v>
      </c>
      <c r="F4169" s="28" t="s">
        <v>20</v>
      </c>
      <c r="H4169" s="42">
        <v>44167</v>
      </c>
      <c r="I4169" s="28" t="str">
        <f>VLOOKUP(B4169,'Список DKV от ЮТД'!$A$1:$S$10000,15,FALSE)</f>
        <v>2412/663</v>
      </c>
      <c r="J4169" s="28" t="s">
        <v>22</v>
      </c>
      <c r="K4169" s="38" t="str">
        <f>VLOOKUP(B4169,'Список DKV от ЮТД'!$A$1:$M$10000,13,FALSE)</f>
        <v>4</v>
      </c>
      <c r="L4169" s="28" t="str">
        <f>VLOOKUP(B4169,'Список DKV от ЮТД'!$A$1:$S$10000,14,FALSE)</f>
        <v>RI2022H</v>
      </c>
      <c r="M4169" s="49" t="str">
        <f>VLOOKUP(B4169,'Список DKV от ЮТД'!$A$1:$M$10000,10,FALSE)</f>
        <v>704310*******1303</v>
      </c>
      <c r="N4169" s="49" t="str">
        <f>VLOOKUP(B4169,'Список DKV от ЮТД'!$A$1:$S$10000,18,FALSE)</f>
        <v/>
      </c>
      <c r="O4169" s="49" t="str">
        <f>VLOOKUP(B4169,'Список DKV от ЮТД'!$A$1:$S$10000,19,FALSE)</f>
        <v/>
      </c>
      <c r="P4169" s="49" t="str">
        <f>VLOOKUP(B4169,'Список DKV от ЮТД'!$A$1:$S$10000,16,FALSE)</f>
        <v>430802784</v>
      </c>
      <c r="Q4169" s="49"/>
    </row>
    <row r="4170" spans="1:18" x14ac:dyDescent="0.2">
      <c r="A4170" s="28">
        <v>4168</v>
      </c>
      <c r="B4170" s="36">
        <v>19431047547</v>
      </c>
      <c r="C4170" s="47">
        <v>44144</v>
      </c>
      <c r="E4170" s="47">
        <v>44144</v>
      </c>
      <c r="F4170" s="28" t="s">
        <v>18</v>
      </c>
      <c r="G4170" s="38">
        <v>151</v>
      </c>
      <c r="H4170" s="42">
        <v>44168</v>
      </c>
      <c r="I4170" s="28" t="str">
        <f>VLOOKUP(B4170,'Список DKV от ЮТД'!$A$1:$S$10000,15,FALSE)</f>
        <v>2411/3352</v>
      </c>
      <c r="J4170" s="28" t="s">
        <v>22</v>
      </c>
      <c r="K4170" s="38" t="str">
        <f>VLOOKUP(B4170,'Список DKV от ЮТД'!$A$1:$M$10000,13,FALSE)</f>
        <v>4</v>
      </c>
      <c r="L4170" s="28" t="str">
        <f>VLOOKUP(B4170,'Список DKV от ЮТД'!$A$1:$S$10000,14,FALSE)</f>
        <v>34GJR64</v>
      </c>
      <c r="M4170" s="49" t="str">
        <f>VLOOKUP(B4170,'Список DKV от ЮТД'!$A$1:$M$10000,10,FALSE)</f>
        <v>704310*******0088</v>
      </c>
      <c r="N4170" s="49" t="str">
        <f>VLOOKUP(B4170,'Список DKV от ЮТД'!$A$1:$S$10000,18,FALSE)</f>
        <v/>
      </c>
      <c r="O4170" s="49" t="str">
        <f>VLOOKUP(B4170,'Список DKV от ЮТД'!$A$1:$S$10000,19,FALSE)</f>
        <v/>
      </c>
      <c r="P4170" s="49" t="str">
        <f>VLOOKUP(B4170,'Список DKV от ЮТД'!$A$1:$S$10000,16,FALSE)</f>
        <v>430807346</v>
      </c>
      <c r="Q4170" s="49" t="s">
        <v>29180</v>
      </c>
      <c r="R4170" s="28" t="s">
        <v>29186</v>
      </c>
    </row>
    <row r="4171" spans="1:18" x14ac:dyDescent="0.2">
      <c r="A4171" s="28">
        <v>4169</v>
      </c>
      <c r="B4171" s="34">
        <v>19431047505</v>
      </c>
      <c r="C4171" s="47">
        <v>44144</v>
      </c>
      <c r="E4171" s="47">
        <v>44144</v>
      </c>
      <c r="F4171" s="28" t="s">
        <v>18</v>
      </c>
      <c r="H4171" s="42">
        <v>44168</v>
      </c>
      <c r="I4171" s="28" t="str">
        <f>VLOOKUP(B4171,'Список DKV от ЮТД'!$A$1:$S$10000,15,FALSE)</f>
        <v>2411/3353</v>
      </c>
      <c r="J4171" s="28" t="s">
        <v>22</v>
      </c>
      <c r="K4171" s="38" t="str">
        <f>VLOOKUP(B4171,'Список DKV от ЮТД'!$A$1:$M$10000,13,FALSE)</f>
        <v>4</v>
      </c>
      <c r="L4171" s="28" t="str">
        <f>VLOOKUP(B4171,'Список DKV от ЮТД'!$A$1:$S$10000,14,FALSE)</f>
        <v>34DLJ444</v>
      </c>
      <c r="M4171" s="49" t="str">
        <f>VLOOKUP(B4171,'Список DKV от ЮТД'!$A$1:$M$10000,10,FALSE)</f>
        <v>704310*******5523</v>
      </c>
      <c r="N4171" s="49" t="str">
        <f>VLOOKUP(B4171,'Список DKV от ЮТД'!$A$1:$S$10000,18,FALSE)</f>
        <v/>
      </c>
      <c r="O4171" s="49" t="str">
        <f>VLOOKUP(B4171,'Список DKV от ЮТД'!$A$1:$S$10000,19,FALSE)</f>
        <v/>
      </c>
      <c r="P4171" s="49" t="str">
        <f>VLOOKUP(B4171,'Список DKV от ЮТД'!$A$1:$S$10000,16,FALSE)</f>
        <v>430807342</v>
      </c>
      <c r="Q4171" s="49"/>
    </row>
    <row r="4172" spans="1:18" x14ac:dyDescent="0.2">
      <c r="A4172" s="28">
        <v>4170</v>
      </c>
      <c r="B4172" s="34">
        <v>19431047463</v>
      </c>
      <c r="C4172" s="47">
        <v>44144</v>
      </c>
      <c r="E4172" s="47">
        <v>44144</v>
      </c>
      <c r="F4172" s="28" t="s">
        <v>18</v>
      </c>
      <c r="H4172" s="42">
        <v>44168</v>
      </c>
      <c r="I4172" s="28" t="str">
        <f>VLOOKUP(B4172,'Список DKV от ЮТД'!$A$1:$S$10000,15,FALSE)</f>
        <v>2411/3354</v>
      </c>
      <c r="J4172" s="28" t="s">
        <v>22</v>
      </c>
      <c r="K4172" s="38" t="str">
        <f>VLOOKUP(B4172,'Список DKV от ЮТД'!$A$1:$M$10000,13,FALSE)</f>
        <v>4</v>
      </c>
      <c r="L4172" s="28" t="str">
        <f>VLOOKUP(B4172,'Список DKV от ЮТД'!$A$1:$S$10000,14,FALSE)</f>
        <v>34KU0329</v>
      </c>
      <c r="M4172" s="49" t="str">
        <f>VLOOKUP(B4172,'Список DKV от ЮТД'!$A$1:$M$10000,10,FALSE)</f>
        <v>704310*******2684</v>
      </c>
      <c r="N4172" s="49" t="str">
        <f>VLOOKUP(B4172,'Список DKV от ЮТД'!$A$1:$S$10000,18,FALSE)</f>
        <v/>
      </c>
      <c r="O4172" s="49" t="str">
        <f>VLOOKUP(B4172,'Список DKV от ЮТД'!$A$1:$S$10000,19,FALSE)</f>
        <v/>
      </c>
      <c r="P4172" s="49" t="str">
        <f>VLOOKUP(B4172,'Список DKV от ЮТД'!$A$1:$S$10000,16,FALSE)</f>
        <v>430807338</v>
      </c>
      <c r="Q4172" s="49"/>
    </row>
    <row r="4173" spans="1:18" x14ac:dyDescent="0.2">
      <c r="A4173" s="28">
        <v>4171</v>
      </c>
      <c r="B4173" s="34">
        <v>19431047422</v>
      </c>
      <c r="C4173" s="47">
        <v>44144</v>
      </c>
      <c r="E4173" s="47">
        <v>44144</v>
      </c>
      <c r="F4173" s="28" t="s">
        <v>18</v>
      </c>
      <c r="H4173" s="42">
        <v>44168</v>
      </c>
      <c r="I4173" s="28" t="str">
        <f>VLOOKUP(B4173,'Список DKV от ЮТД'!$A$1:$S$10000,15,FALSE)</f>
        <v>2411/3355</v>
      </c>
      <c r="J4173" s="28" t="s">
        <v>22</v>
      </c>
      <c r="K4173" s="38" t="str">
        <f>VLOOKUP(B4173,'Список DKV от ЮТД'!$A$1:$M$10000,13,FALSE)</f>
        <v>4</v>
      </c>
      <c r="L4173" s="28" t="str">
        <f>VLOOKUP(B4173,'Список DKV от ЮТД'!$A$1:$S$10000,14,FALSE)</f>
        <v>34DJS622</v>
      </c>
      <c r="M4173" s="49" t="str">
        <f>VLOOKUP(B4173,'Список DKV от ЮТД'!$A$1:$M$10000,10,FALSE)</f>
        <v>704310*******6058</v>
      </c>
      <c r="N4173" s="49" t="str">
        <f>VLOOKUP(B4173,'Список DKV от ЮТД'!$A$1:$S$10000,18,FALSE)</f>
        <v/>
      </c>
      <c r="O4173" s="49" t="str">
        <f>VLOOKUP(B4173,'Список DKV от ЮТД'!$A$1:$S$10000,19,FALSE)</f>
        <v/>
      </c>
      <c r="P4173" s="49" t="str">
        <f>VLOOKUP(B4173,'Список DKV от ЮТД'!$A$1:$S$10000,16,FALSE)</f>
        <v>430807334</v>
      </c>
      <c r="Q4173" s="49"/>
    </row>
    <row r="4174" spans="1:18" x14ac:dyDescent="0.2">
      <c r="A4174" s="28">
        <v>4172</v>
      </c>
      <c r="B4174" s="34">
        <v>19431047380</v>
      </c>
      <c r="C4174" s="47">
        <v>44144</v>
      </c>
      <c r="E4174" s="47">
        <v>44144</v>
      </c>
      <c r="F4174" s="28" t="s">
        <v>18</v>
      </c>
      <c r="H4174" s="42">
        <v>44168</v>
      </c>
      <c r="I4174" s="28" t="str">
        <f>VLOOKUP(B4174,'Список DKV от ЮТД'!$A$1:$S$10000,15,FALSE)</f>
        <v>2411/3356</v>
      </c>
      <c r="J4174" s="28" t="s">
        <v>22</v>
      </c>
      <c r="K4174" s="38" t="str">
        <f>VLOOKUP(B4174,'Список DKV от ЮТД'!$A$1:$M$10000,13,FALSE)</f>
        <v>4</v>
      </c>
      <c r="L4174" s="28" t="str">
        <f>VLOOKUP(B4174,'Список DKV от ЮТД'!$A$1:$S$10000,14,FALSE)</f>
        <v>ZG5420GU</v>
      </c>
      <c r="M4174" s="49" t="str">
        <f>VLOOKUP(B4174,'Список DKV от ЮТД'!$A$1:$M$10000,10,FALSE)</f>
        <v>704310*******1401</v>
      </c>
      <c r="N4174" s="49" t="str">
        <f>VLOOKUP(B4174,'Список DKV от ЮТД'!$A$1:$S$10000,18,FALSE)</f>
        <v>expired</v>
      </c>
      <c r="O4174" s="49" t="str">
        <f>VLOOKUP(B4174,'Список DKV от ЮТД'!$A$1:$S$10000,19,FALSE)</f>
        <v>blocked</v>
      </c>
      <c r="P4174" s="49" t="str">
        <f>VLOOKUP(B4174,'Список DKV от ЮТД'!$A$1:$S$10000,16,FALSE)</f>
        <v>430807330</v>
      </c>
      <c r="Q4174" s="49"/>
    </row>
    <row r="4175" spans="1:18" x14ac:dyDescent="0.2">
      <c r="A4175" s="28">
        <v>4173</v>
      </c>
      <c r="B4175" s="34">
        <v>19431047349</v>
      </c>
      <c r="C4175" s="47">
        <v>44144</v>
      </c>
      <c r="E4175" s="47">
        <v>44144</v>
      </c>
      <c r="F4175" s="28" t="s">
        <v>18</v>
      </c>
      <c r="H4175" s="42">
        <v>44168</v>
      </c>
      <c r="I4175" s="28" t="str">
        <f>VLOOKUP(B4175,'Список DKV от ЮТД'!$A$1:$S$10000,15,FALSE)</f>
        <v>2411/3357</v>
      </c>
      <c r="J4175" s="28" t="s">
        <v>22</v>
      </c>
      <c r="K4175" s="38" t="str">
        <f>VLOOKUP(B4175,'Список DKV от ЮТД'!$A$1:$M$10000,13,FALSE)</f>
        <v>4</v>
      </c>
      <c r="L4175" s="28" t="str">
        <f>VLOOKUP(B4175,'Список DKV от ЮТД'!$A$1:$S$10000,14,FALSE)</f>
        <v>NZ806FU</v>
      </c>
      <c r="M4175" s="49" t="str">
        <f>VLOOKUP(B4175,'Список DKV от ЮТД'!$A$1:$M$10000,10,FALSE)</f>
        <v>704310*******7536</v>
      </c>
      <c r="N4175" s="49" t="str">
        <f>VLOOKUP(B4175,'Список DKV от ЮТД'!$A$1:$S$10000,18,FALSE)</f>
        <v>expired</v>
      </c>
      <c r="O4175" s="49" t="str">
        <f>VLOOKUP(B4175,'Список DKV от ЮТД'!$A$1:$S$10000,19,FALSE)</f>
        <v>blocked</v>
      </c>
      <c r="P4175" s="49" t="str">
        <f>VLOOKUP(B4175,'Список DKV от ЮТД'!$A$1:$S$10000,16,FALSE)</f>
        <v>430807326</v>
      </c>
      <c r="Q4175" s="49"/>
    </row>
    <row r="4176" spans="1:18" x14ac:dyDescent="0.2">
      <c r="A4176" s="28">
        <v>4174</v>
      </c>
      <c r="B4176" s="34">
        <v>19431047307</v>
      </c>
      <c r="C4176" s="47">
        <v>44144</v>
      </c>
      <c r="E4176" s="47">
        <v>44144</v>
      </c>
      <c r="F4176" s="28" t="s">
        <v>18</v>
      </c>
      <c r="H4176" s="42">
        <v>44168</v>
      </c>
      <c r="I4176" s="28" t="str">
        <f>VLOOKUP(B4176,'Список DKV от ЮТД'!$A$1:$S$10000,15,FALSE)</f>
        <v>2411/3358</v>
      </c>
      <c r="J4176" s="28" t="s">
        <v>22</v>
      </c>
      <c r="K4176" s="38" t="str">
        <f>VLOOKUP(B4176,'Список DKV от ЮТД'!$A$1:$M$10000,13,FALSE)</f>
        <v>4</v>
      </c>
      <c r="L4176" s="28" t="str">
        <f>VLOOKUP(B4176,'Список DKV от ЮТД'!$A$1:$S$10000,14,FALSE)</f>
        <v>34BME331</v>
      </c>
      <c r="M4176" s="49" t="str">
        <f>VLOOKUP(B4176,'Список DKV от ЮТД'!$A$1:$M$10000,10,FALSE)</f>
        <v>704310*******6842</v>
      </c>
      <c r="N4176" s="49" t="str">
        <f>VLOOKUP(B4176,'Список DKV от ЮТД'!$A$1:$S$10000,18,FALSE)</f>
        <v/>
      </c>
      <c r="O4176" s="49" t="str">
        <f>VLOOKUP(B4176,'Список DKV от ЮТД'!$A$1:$S$10000,19,FALSE)</f>
        <v/>
      </c>
      <c r="P4176" s="49" t="str">
        <f>VLOOKUP(B4176,'Список DKV от ЮТД'!$A$1:$S$10000,16,FALSE)</f>
        <v>430807322</v>
      </c>
      <c r="Q4176" s="49"/>
    </row>
    <row r="4177" spans="1:17" x14ac:dyDescent="0.2">
      <c r="A4177" s="28">
        <v>4175</v>
      </c>
      <c r="B4177" s="34">
        <v>19431047265</v>
      </c>
      <c r="C4177" s="47">
        <v>44144</v>
      </c>
      <c r="E4177" s="47">
        <v>44144</v>
      </c>
      <c r="F4177" s="28" t="s">
        <v>18</v>
      </c>
      <c r="H4177" s="42">
        <v>44168</v>
      </c>
      <c r="I4177" s="28" t="str">
        <f>VLOOKUP(B4177,'Список DKV от ЮТД'!$A$1:$S$10000,15,FALSE)</f>
        <v>2411/3359</v>
      </c>
      <c r="J4177" s="28" t="s">
        <v>22</v>
      </c>
      <c r="K4177" s="38" t="str">
        <f>VLOOKUP(B4177,'Список DKV от ЮТД'!$A$1:$M$10000,13,FALSE)</f>
        <v>4</v>
      </c>
      <c r="L4177" s="28" t="str">
        <f>VLOOKUP(B4177,'Список DKV от ЮТД'!$A$1:$S$10000,14,FALSE)</f>
        <v>33EAY52</v>
      </c>
      <c r="M4177" s="49" t="str">
        <f>VLOOKUP(B4177,'Список DKV от ЮТД'!$A$1:$M$10000,10,FALSE)</f>
        <v>704310*******0038</v>
      </c>
      <c r="N4177" s="49" t="str">
        <f>VLOOKUP(B4177,'Список DKV от ЮТД'!$A$1:$S$10000,18,FALSE)</f>
        <v/>
      </c>
      <c r="O4177" s="49" t="str">
        <f>VLOOKUP(B4177,'Список DKV от ЮТД'!$A$1:$S$10000,19,FALSE)</f>
        <v/>
      </c>
      <c r="P4177" s="49" t="str">
        <f>VLOOKUP(B4177,'Список DKV от ЮТД'!$A$1:$S$10000,16,FALSE)</f>
        <v>430807318</v>
      </c>
      <c r="Q4177" s="49"/>
    </row>
    <row r="4178" spans="1:17" x14ac:dyDescent="0.2">
      <c r="A4178" s="28">
        <v>4176</v>
      </c>
      <c r="B4178" s="34">
        <v>19431047224</v>
      </c>
      <c r="C4178" s="47">
        <v>44144</v>
      </c>
      <c r="E4178" s="47">
        <v>44144</v>
      </c>
      <c r="F4178" s="28" t="s">
        <v>18</v>
      </c>
      <c r="H4178" s="42">
        <v>44168</v>
      </c>
      <c r="I4178" s="28" t="str">
        <f>VLOOKUP(B4178,'Список DKV от ЮТД'!$A$1:$S$10000,15,FALSE)</f>
        <v>2411/3360</v>
      </c>
      <c r="J4178" s="28" t="s">
        <v>22</v>
      </c>
      <c r="K4178" s="38" t="str">
        <f>VLOOKUP(B4178,'Список DKV от ЮТД'!$A$1:$M$10000,13,FALSE)</f>
        <v>4</v>
      </c>
      <c r="L4178" s="28" t="str">
        <f>VLOOKUP(B4178,'Список DKV от ЮТД'!$A$1:$S$10000,14,FALSE)</f>
        <v>34DMG446</v>
      </c>
      <c r="M4178" s="49" t="str">
        <f>VLOOKUP(B4178,'Список DKV от ЮТД'!$A$1:$M$10000,10,FALSE)</f>
        <v>704310*******1237</v>
      </c>
      <c r="N4178" s="49" t="str">
        <f>VLOOKUP(B4178,'Список DKV от ЮТД'!$A$1:$S$10000,18,FALSE)</f>
        <v/>
      </c>
      <c r="O4178" s="49" t="str">
        <f>VLOOKUP(B4178,'Список DKV от ЮТД'!$A$1:$S$10000,19,FALSE)</f>
        <v/>
      </c>
      <c r="P4178" s="49" t="str">
        <f>VLOOKUP(B4178,'Список DKV от ЮТД'!$A$1:$S$10000,16,FALSE)</f>
        <v>430807314</v>
      </c>
      <c r="Q4178" s="49"/>
    </row>
    <row r="4179" spans="1:17" x14ac:dyDescent="0.2">
      <c r="A4179" s="28">
        <v>4177</v>
      </c>
      <c r="B4179" s="34">
        <v>19431001874</v>
      </c>
      <c r="C4179" s="47">
        <v>44144</v>
      </c>
      <c r="E4179" s="47">
        <v>44144</v>
      </c>
      <c r="F4179" s="28" t="s">
        <v>20</v>
      </c>
      <c r="H4179" s="42">
        <v>44168</v>
      </c>
      <c r="I4179" s="28" t="str">
        <f>VLOOKUP(B4179,'Список DKV от ЮТД'!$A$1:$S$10000,15,FALSE)</f>
        <v>2412/664</v>
      </c>
      <c r="J4179" s="28" t="s">
        <v>22</v>
      </c>
      <c r="K4179" s="38" t="str">
        <f>VLOOKUP(B4179,'Список DKV от ЮТД'!$A$1:$M$10000,13,FALSE)</f>
        <v>4</v>
      </c>
      <c r="L4179" s="28" t="str">
        <f>VLOOKUP(B4179,'Список DKV от ЮТД'!$A$1:$S$10000,14,FALSE)</f>
        <v>06GE1725</v>
      </c>
      <c r="M4179" s="49" t="str">
        <f>VLOOKUP(B4179,'Список DKV от ЮТД'!$A$1:$M$10000,10,FALSE)</f>
        <v>704310*******8413</v>
      </c>
      <c r="N4179" s="49" t="str">
        <f>VLOOKUP(B4179,'Список DKV от ЮТД'!$A$1:$S$10000,18,FALSE)</f>
        <v/>
      </c>
      <c r="O4179" s="49" t="str">
        <f>VLOOKUP(B4179,'Список DKV от ЮТД'!$A$1:$S$10000,19,FALSE)</f>
        <v/>
      </c>
      <c r="P4179" s="49" t="str">
        <f>VLOOKUP(B4179,'Список DKV от ЮТД'!$A$1:$S$10000,16,FALSE)</f>
        <v>430802779</v>
      </c>
      <c r="Q4179" s="49"/>
    </row>
    <row r="4180" spans="1:17" x14ac:dyDescent="0.2">
      <c r="A4180" s="28">
        <v>4178</v>
      </c>
      <c r="B4180" s="34">
        <v>19431001882</v>
      </c>
      <c r="C4180" s="47">
        <v>44144</v>
      </c>
      <c r="E4180" s="47">
        <v>44144</v>
      </c>
      <c r="F4180" s="28" t="s">
        <v>20</v>
      </c>
      <c r="H4180" s="42">
        <v>44168</v>
      </c>
      <c r="I4180" s="28" t="str">
        <f>VLOOKUP(B4180,'Список DKV от ЮТД'!$A$1:$S$10000,15,FALSE)</f>
        <v>2412/665</v>
      </c>
      <c r="J4180" s="28" t="s">
        <v>22</v>
      </c>
      <c r="K4180" s="38" t="str">
        <f>VLOOKUP(B4180,'Список DKV от ЮТД'!$A$1:$M$10000,13,FALSE)</f>
        <v>4</v>
      </c>
      <c r="L4180" s="28" t="str">
        <f>VLOOKUP(B4180,'Список DKV от ЮТД'!$A$1:$S$10000,14,FALSE)</f>
        <v>07AKR161</v>
      </c>
      <c r="M4180" s="49" t="str">
        <f>VLOOKUP(B4180,'Список DKV от ЮТД'!$A$1:$M$10000,10,FALSE)</f>
        <v>704310*******2349</v>
      </c>
      <c r="N4180" s="49" t="str">
        <f>VLOOKUP(B4180,'Список DKV от ЮТД'!$A$1:$S$10000,18,FALSE)</f>
        <v/>
      </c>
      <c r="O4180" s="49" t="str">
        <f>VLOOKUP(B4180,'Список DKV от ЮТД'!$A$1:$S$10000,19,FALSE)</f>
        <v/>
      </c>
      <c r="P4180" s="49" t="str">
        <f>VLOOKUP(B4180,'Список DKV от ЮТД'!$A$1:$S$10000,16,FALSE)</f>
        <v>430802780</v>
      </c>
      <c r="Q4180" s="49"/>
    </row>
    <row r="4181" spans="1:17" x14ac:dyDescent="0.2">
      <c r="A4181" s="28">
        <v>4179</v>
      </c>
      <c r="B4181" s="34">
        <v>19431048008</v>
      </c>
      <c r="C4181" s="47">
        <v>44144</v>
      </c>
      <c r="E4181" s="47">
        <v>44144</v>
      </c>
      <c r="F4181" s="28" t="s">
        <v>18</v>
      </c>
      <c r="H4181" s="42">
        <v>44169</v>
      </c>
      <c r="I4181" s="28" t="str">
        <f>VLOOKUP(B4181,'Список DKV от ЮТД'!$A$1:$S$10000,15,FALSE)</f>
        <v>2411/3361</v>
      </c>
      <c r="J4181" s="28" t="s">
        <v>22</v>
      </c>
      <c r="K4181" s="38" t="str">
        <f>VLOOKUP(B4181,'Список DKV от ЮТД'!$A$1:$M$10000,13,FALSE)</f>
        <v>4</v>
      </c>
      <c r="L4181" s="28" t="str">
        <f>VLOOKUP(B4181,'Список DKV от ЮТД'!$A$1:$S$10000,14,FALSE)</f>
        <v>07ACZ201</v>
      </c>
      <c r="M4181" s="49" t="str">
        <f>VLOOKUP(B4181,'Список DKV от ЮТД'!$A$1:$M$10000,10,FALSE)</f>
        <v>704310*******2067</v>
      </c>
      <c r="N4181" s="49" t="str">
        <f>VLOOKUP(B4181,'Список DKV от ЮТД'!$A$1:$S$10000,18,FALSE)</f>
        <v/>
      </c>
      <c r="O4181" s="49" t="str">
        <f>VLOOKUP(B4181,'Список DKV от ЮТД'!$A$1:$S$10000,19,FALSE)</f>
        <v/>
      </c>
      <c r="P4181" s="49" t="str">
        <f>VLOOKUP(B4181,'Список DKV от ЮТД'!$A$1:$S$10000,16,FALSE)</f>
        <v>430807392</v>
      </c>
      <c r="Q4181" s="49"/>
    </row>
    <row r="4182" spans="1:17" x14ac:dyDescent="0.2">
      <c r="A4182" s="28">
        <v>4180</v>
      </c>
      <c r="B4182" s="34">
        <v>19431047976</v>
      </c>
      <c r="C4182" s="47">
        <v>44144</v>
      </c>
      <c r="E4182" s="47">
        <v>44144</v>
      </c>
      <c r="F4182" s="28" t="s">
        <v>18</v>
      </c>
      <c r="H4182" s="42">
        <v>44169</v>
      </c>
      <c r="I4182" s="28" t="str">
        <f>VLOOKUP(B4182,'Список DKV от ЮТД'!$A$1:$S$10000,15,FALSE)</f>
        <v>2411/3362</v>
      </c>
      <c r="J4182" s="28" t="s">
        <v>22</v>
      </c>
      <c r="K4182" s="38" t="str">
        <f>VLOOKUP(B4182,'Список DKV от ЮТД'!$A$1:$M$10000,13,FALSE)</f>
        <v>4</v>
      </c>
      <c r="L4182" s="28" t="str">
        <f>VLOOKUP(B4182,'Список DKV от ЮТД'!$A$1:$S$10000,14,FALSE)</f>
        <v>38DC798</v>
      </c>
      <c r="M4182" s="49" t="str">
        <f>VLOOKUP(B4182,'Список DKV от ЮТД'!$A$1:$M$10000,10,FALSE)</f>
        <v>704310*******7254</v>
      </c>
      <c r="N4182" s="49" t="str">
        <f>VLOOKUP(B4182,'Список DKV от ЮТД'!$A$1:$S$10000,18,FALSE)</f>
        <v/>
      </c>
      <c r="O4182" s="49" t="str">
        <f>VLOOKUP(B4182,'Список DKV от ЮТД'!$A$1:$S$10000,19,FALSE)</f>
        <v/>
      </c>
      <c r="P4182" s="49" t="str">
        <f>VLOOKUP(B4182,'Список DKV от ЮТД'!$A$1:$S$10000,16,FALSE)</f>
        <v>430807389</v>
      </c>
      <c r="Q4182" s="49"/>
    </row>
    <row r="4183" spans="1:17" x14ac:dyDescent="0.2">
      <c r="A4183" s="28">
        <v>4181</v>
      </c>
      <c r="B4183" s="34">
        <v>19431047182</v>
      </c>
      <c r="C4183" s="47">
        <v>44144</v>
      </c>
      <c r="E4183" s="47">
        <v>44144</v>
      </c>
      <c r="F4183" s="28" t="s">
        <v>18</v>
      </c>
      <c r="H4183" s="42">
        <v>44169</v>
      </c>
      <c r="I4183" s="28" t="str">
        <f>VLOOKUP(B4183,'Список DKV от ЮТД'!$A$1:$S$10000,15,FALSE)</f>
        <v>2411/3363</v>
      </c>
      <c r="J4183" s="28" t="s">
        <v>22</v>
      </c>
      <c r="K4183" s="38" t="str">
        <f>VLOOKUP(B4183,'Список DKV от ЮТД'!$A$1:$M$10000,13,FALSE)</f>
        <v>4</v>
      </c>
      <c r="L4183" s="28" t="str">
        <f>VLOOKUP(B4183,'Список DKV от ЮТД'!$A$1:$S$10000,14,FALSE)</f>
        <v>38UN185</v>
      </c>
      <c r="M4183" s="49" t="str">
        <f>VLOOKUP(B4183,'Список DKV от ЮТД'!$A$1:$M$10000,10,FALSE)</f>
        <v>704310*******2321</v>
      </c>
      <c r="N4183" s="49" t="str">
        <f>VLOOKUP(B4183,'Список DKV от ЮТД'!$A$1:$S$10000,18,FALSE)</f>
        <v/>
      </c>
      <c r="O4183" s="49" t="str">
        <f>VLOOKUP(B4183,'Список DKV от ЮТД'!$A$1:$S$10000,19,FALSE)</f>
        <v/>
      </c>
      <c r="P4183" s="49" t="str">
        <f>VLOOKUP(B4183,'Список DKV от ЮТД'!$A$1:$S$10000,16,FALSE)</f>
        <v>430807310</v>
      </c>
      <c r="Q4183" s="49"/>
    </row>
    <row r="4184" spans="1:17" x14ac:dyDescent="0.2">
      <c r="A4184" s="28">
        <v>4182</v>
      </c>
      <c r="B4184" s="34">
        <v>19431047141</v>
      </c>
      <c r="C4184" s="47">
        <v>44144</v>
      </c>
      <c r="E4184" s="47">
        <v>44144</v>
      </c>
      <c r="F4184" s="28" t="s">
        <v>18</v>
      </c>
      <c r="H4184" s="42">
        <v>44169</v>
      </c>
      <c r="I4184" s="28" t="str">
        <f>VLOOKUP(B4184,'Список DKV от ЮТД'!$A$1:$S$10000,15,FALSE)</f>
        <v>2411/3364</v>
      </c>
      <c r="J4184" s="28" t="s">
        <v>22</v>
      </c>
      <c r="K4184" s="38" t="str">
        <f>VLOOKUP(B4184,'Список DKV от ЮТД'!$A$1:$M$10000,13,FALSE)</f>
        <v>4</v>
      </c>
      <c r="L4184" s="28" t="str">
        <f>VLOOKUP(B4184,'Список DKV от ЮТД'!$A$1:$S$10000,14,FALSE)</f>
        <v>38UN034</v>
      </c>
      <c r="M4184" s="49" t="str">
        <f>VLOOKUP(B4184,'Список DKV от ЮТД'!$A$1:$M$10000,10,FALSE)</f>
        <v>704310*******3964</v>
      </c>
      <c r="N4184" s="49" t="str">
        <f>VLOOKUP(B4184,'Список DKV от ЮТД'!$A$1:$S$10000,18,FALSE)</f>
        <v/>
      </c>
      <c r="O4184" s="49" t="str">
        <f>VLOOKUP(B4184,'Список DKV от ЮТД'!$A$1:$S$10000,19,FALSE)</f>
        <v/>
      </c>
      <c r="P4184" s="49" t="str">
        <f>VLOOKUP(B4184,'Список DKV от ЮТД'!$A$1:$S$10000,16,FALSE)</f>
        <v>430807306</v>
      </c>
      <c r="Q4184" s="49"/>
    </row>
    <row r="4185" spans="1:17" x14ac:dyDescent="0.2">
      <c r="A4185" s="28">
        <v>4183</v>
      </c>
      <c r="B4185" s="34">
        <v>19431047109</v>
      </c>
      <c r="C4185" s="47">
        <v>44144</v>
      </c>
      <c r="E4185" s="47">
        <v>44144</v>
      </c>
      <c r="F4185" s="28" t="s">
        <v>18</v>
      </c>
      <c r="H4185" s="42">
        <v>44169</v>
      </c>
      <c r="I4185" s="28" t="str">
        <f>VLOOKUP(B4185,'Список DKV от ЮТД'!$A$1:$S$10000,15,FALSE)</f>
        <v>2411/3365</v>
      </c>
      <c r="J4185" s="28" t="s">
        <v>22</v>
      </c>
      <c r="K4185" s="38" t="str">
        <f>VLOOKUP(B4185,'Список DKV от ЮТД'!$A$1:$M$10000,13,FALSE)</f>
        <v>4</v>
      </c>
      <c r="L4185" s="28" t="str">
        <f>VLOOKUP(B4185,'Список DKV от ЮТД'!$A$1:$S$10000,14,FALSE)</f>
        <v>38DC047</v>
      </c>
      <c r="M4185" s="49" t="str">
        <f>VLOOKUP(B4185,'Список DKV от ЮТД'!$A$1:$M$10000,10,FALSE)</f>
        <v>704310*******0698</v>
      </c>
      <c r="N4185" s="49" t="str">
        <f>VLOOKUP(B4185,'Список DKV от ЮТД'!$A$1:$S$10000,18,FALSE)</f>
        <v/>
      </c>
      <c r="O4185" s="49" t="str">
        <f>VLOOKUP(B4185,'Список DKV от ЮТД'!$A$1:$S$10000,19,FALSE)</f>
        <v/>
      </c>
      <c r="P4185" s="49" t="str">
        <f>VLOOKUP(B4185,'Список DKV от ЮТД'!$A$1:$S$10000,16,FALSE)</f>
        <v>430807302</v>
      </c>
      <c r="Q4185" s="49"/>
    </row>
    <row r="4186" spans="1:17" x14ac:dyDescent="0.2">
      <c r="A4186" s="28">
        <v>4184</v>
      </c>
      <c r="B4186" s="34">
        <v>19431047067</v>
      </c>
      <c r="C4186" s="47">
        <v>44144</v>
      </c>
      <c r="E4186" s="47">
        <v>44144</v>
      </c>
      <c r="F4186" s="28" t="s">
        <v>18</v>
      </c>
      <c r="H4186" s="42">
        <v>44169</v>
      </c>
      <c r="I4186" s="28" t="str">
        <f>VLOOKUP(B4186,'Список DKV от ЮТД'!$A$1:$S$10000,15,FALSE)</f>
        <v>2411/3366</v>
      </c>
      <c r="J4186" s="28" t="s">
        <v>22</v>
      </c>
      <c r="K4186" s="38" t="str">
        <f>VLOOKUP(B4186,'Список DKV от ЮТД'!$A$1:$M$10000,13,FALSE)</f>
        <v>4</v>
      </c>
      <c r="L4186" s="28" t="str">
        <f>VLOOKUP(B4186,'Список DKV от ЮТД'!$A$1:$S$10000,14,FALSE)</f>
        <v>31AYY40</v>
      </c>
      <c r="M4186" s="49" t="str">
        <f>VLOOKUP(B4186,'Список DKV от ЮТД'!$A$1:$M$10000,10,FALSE)</f>
        <v>704310*******0081</v>
      </c>
      <c r="N4186" s="49" t="str">
        <f>VLOOKUP(B4186,'Список DKV от ЮТД'!$A$1:$S$10000,18,FALSE)</f>
        <v/>
      </c>
      <c r="O4186" s="49" t="str">
        <f>VLOOKUP(B4186,'Список DKV от ЮТД'!$A$1:$S$10000,19,FALSE)</f>
        <v/>
      </c>
      <c r="P4186" s="49" t="str">
        <f>VLOOKUP(B4186,'Список DKV от ЮТД'!$A$1:$S$10000,16,FALSE)</f>
        <v>430807298</v>
      </c>
      <c r="Q4186" s="49"/>
    </row>
    <row r="4187" spans="1:17" x14ac:dyDescent="0.2">
      <c r="A4187" s="28">
        <v>4185</v>
      </c>
      <c r="B4187" s="34">
        <v>19431047935</v>
      </c>
      <c r="C4187" s="47">
        <v>44144</v>
      </c>
      <c r="E4187" s="47">
        <v>44144</v>
      </c>
      <c r="F4187" s="28" t="s">
        <v>18</v>
      </c>
      <c r="H4187" s="42">
        <v>44169</v>
      </c>
      <c r="I4187" s="28" t="str">
        <f>VLOOKUP(B4187,'Список DKV от ЮТД'!$A$1:$S$10000,15,FALSE)</f>
        <v>2411/3367</v>
      </c>
      <c r="J4187" s="28" t="s">
        <v>22</v>
      </c>
      <c r="K4187" s="38" t="str">
        <f>VLOOKUP(B4187,'Список DKV от ЮТД'!$A$1:$M$10000,13,FALSE)</f>
        <v>4</v>
      </c>
      <c r="L4187" s="28" t="str">
        <f>VLOOKUP(B4187,'Список DKV от ЮТД'!$A$1:$S$10000,14,FALSE)</f>
        <v>35ASE900</v>
      </c>
      <c r="M4187" s="49" t="str">
        <f>VLOOKUP(B4187,'Список DKV от ЮТД'!$A$1:$M$10000,10,FALSE)</f>
        <v>704310*******0904</v>
      </c>
      <c r="N4187" s="49" t="str">
        <f>VLOOKUP(B4187,'Список DKV от ЮТД'!$A$1:$S$10000,18,FALSE)</f>
        <v/>
      </c>
      <c r="O4187" s="49" t="str">
        <f>VLOOKUP(B4187,'Список DKV от ЮТД'!$A$1:$S$10000,19,FALSE)</f>
        <v/>
      </c>
      <c r="P4187" s="49" t="str">
        <f>VLOOKUP(B4187,'Список DKV от ЮТД'!$A$1:$S$10000,16,FALSE)</f>
        <v>430807385</v>
      </c>
      <c r="Q4187" s="49"/>
    </row>
    <row r="4188" spans="1:17" x14ac:dyDescent="0.2">
      <c r="A4188" s="28">
        <v>4186</v>
      </c>
      <c r="B4188" s="34">
        <v>19431047992</v>
      </c>
      <c r="C4188" s="47">
        <v>44144</v>
      </c>
      <c r="E4188" s="47">
        <v>44144</v>
      </c>
      <c r="F4188" s="28" t="s">
        <v>18</v>
      </c>
      <c r="H4188" s="42">
        <v>44169</v>
      </c>
      <c r="I4188" s="28" t="str">
        <f>VLOOKUP(B4188,'Список DKV от ЮТД'!$A$1:$S$10000,15,FALSE)</f>
        <v>2411/3368</v>
      </c>
      <c r="J4188" s="28" t="s">
        <v>22</v>
      </c>
      <c r="K4188" s="38" t="str">
        <f>VLOOKUP(B4188,'Список DKV от ЮТД'!$A$1:$M$10000,13,FALSE)</f>
        <v>4</v>
      </c>
      <c r="L4188" s="28" t="str">
        <f>VLOOKUP(B4188,'Список DKV от ЮТД'!$A$1:$S$10000,14,FALSE)</f>
        <v>33R8144</v>
      </c>
      <c r="M4188" s="49" t="str">
        <f>VLOOKUP(B4188,'Список DKV от ЮТД'!$A$1:$M$10000,10,FALSE)</f>
        <v>704310*******5308</v>
      </c>
      <c r="N4188" s="49" t="str">
        <f>VLOOKUP(B4188,'Список DKV от ЮТД'!$A$1:$S$10000,18,FALSE)</f>
        <v>expired</v>
      </c>
      <c r="O4188" s="49" t="str">
        <f>VLOOKUP(B4188,'Список DKV от ЮТД'!$A$1:$S$10000,19,FALSE)</f>
        <v>blocked</v>
      </c>
      <c r="P4188" s="49" t="str">
        <f>VLOOKUP(B4188,'Список DKV от ЮТД'!$A$1:$S$10000,16,FALSE)</f>
        <v>430807391</v>
      </c>
      <c r="Q4188" s="49"/>
    </row>
    <row r="4189" spans="1:17" x14ac:dyDescent="0.2">
      <c r="A4189" s="28">
        <v>4187</v>
      </c>
      <c r="B4189" s="34">
        <v>19431047059</v>
      </c>
      <c r="C4189" s="47">
        <v>44144</v>
      </c>
      <c r="E4189" s="47">
        <v>44144</v>
      </c>
      <c r="F4189" s="28" t="s">
        <v>18</v>
      </c>
      <c r="H4189" s="42">
        <v>44169</v>
      </c>
      <c r="I4189" s="28" t="str">
        <f>VLOOKUP(B4189,'Список DKV от ЮТД'!$A$1:$S$10000,15,FALSE)</f>
        <v>2411/3369</v>
      </c>
      <c r="J4189" s="28" t="s">
        <v>22</v>
      </c>
      <c r="K4189" s="38" t="str">
        <f>VLOOKUP(B4189,'Список DKV от ЮТД'!$A$1:$M$10000,13,FALSE)</f>
        <v>4</v>
      </c>
      <c r="L4189" s="28" t="str">
        <f>VLOOKUP(B4189,'Список DKV от ЮТД'!$A$1:$S$10000,14,FALSE)</f>
        <v>34DMJ259</v>
      </c>
      <c r="M4189" s="49" t="str">
        <f>VLOOKUP(B4189,'Список DKV от ЮТД'!$A$1:$M$10000,10,FALSE)</f>
        <v>704310*******1021</v>
      </c>
      <c r="N4189" s="49" t="str">
        <f>VLOOKUP(B4189,'Список DKV от ЮТД'!$A$1:$S$10000,18,FALSE)</f>
        <v>expired</v>
      </c>
      <c r="O4189" s="49" t="str">
        <f>VLOOKUP(B4189,'Список DKV от ЮТД'!$A$1:$S$10000,19,FALSE)</f>
        <v>blocked</v>
      </c>
      <c r="P4189" s="49" t="str">
        <f>VLOOKUP(B4189,'Список DKV от ЮТД'!$A$1:$S$10000,16,FALSE)</f>
        <v>430807297</v>
      </c>
      <c r="Q4189" s="49"/>
    </row>
    <row r="4190" spans="1:17" x14ac:dyDescent="0.2">
      <c r="A4190" s="28">
        <v>4188</v>
      </c>
      <c r="B4190" s="34">
        <v>19431047018</v>
      </c>
      <c r="C4190" s="47">
        <v>44144</v>
      </c>
      <c r="E4190" s="47">
        <v>44144</v>
      </c>
      <c r="F4190" s="28" t="s">
        <v>18</v>
      </c>
      <c r="H4190" s="42">
        <v>44169</v>
      </c>
      <c r="I4190" s="28" t="str">
        <f>VLOOKUP(B4190,'Список DKV от ЮТД'!$A$1:$S$10000,15,FALSE)</f>
        <v>2411/3370</v>
      </c>
      <c r="J4190" s="28" t="s">
        <v>22</v>
      </c>
      <c r="K4190" s="38" t="str">
        <f>VLOOKUP(B4190,'Список DKV от ЮТД'!$A$1:$M$10000,13,FALSE)</f>
        <v>4</v>
      </c>
      <c r="L4190" s="28" t="str">
        <f>VLOOKUP(B4190,'Список DKV от ЮТД'!$A$1:$S$10000,14,FALSE)</f>
        <v>07ANB789</v>
      </c>
      <c r="M4190" s="49" t="str">
        <f>VLOOKUP(B4190,'Список DKV от ЮТД'!$A$1:$M$10000,10,FALSE)</f>
        <v>704310*******0855</v>
      </c>
      <c r="N4190" s="49" t="str">
        <f>VLOOKUP(B4190,'Список DKV от ЮТД'!$A$1:$S$10000,18,FALSE)</f>
        <v/>
      </c>
      <c r="O4190" s="49" t="str">
        <f>VLOOKUP(B4190,'Список DKV от ЮТД'!$A$1:$S$10000,19,FALSE)</f>
        <v/>
      </c>
      <c r="P4190" s="49" t="str">
        <f>VLOOKUP(B4190,'Список DKV от ЮТД'!$A$1:$S$10000,16,FALSE)</f>
        <v>430807293</v>
      </c>
      <c r="Q4190" s="49"/>
    </row>
    <row r="4191" spans="1:17" x14ac:dyDescent="0.2">
      <c r="A4191" s="28">
        <v>4189</v>
      </c>
      <c r="B4191" s="34">
        <v>19431001866</v>
      </c>
      <c r="C4191" s="47">
        <v>44144</v>
      </c>
      <c r="E4191" s="47">
        <v>44144</v>
      </c>
      <c r="F4191" s="28" t="s">
        <v>20</v>
      </c>
      <c r="H4191" s="42">
        <v>44169</v>
      </c>
      <c r="I4191" s="28" t="str">
        <f>VLOOKUP(B4191,'Список DKV от ЮТД'!$A$1:$S$10000,15,FALSE)</f>
        <v>2412/666</v>
      </c>
      <c r="J4191" s="28" t="s">
        <v>22</v>
      </c>
      <c r="K4191" s="38" t="str">
        <f>VLOOKUP(B4191,'Список DKV от ЮТД'!$A$1:$M$10000,13,FALSE)</f>
        <v>4</v>
      </c>
      <c r="L4191" s="28" t="str">
        <f>VLOOKUP(B4191,'Список DKV от ЮТД'!$A$1:$S$10000,14,FALSE)</f>
        <v>CT7164PH</v>
      </c>
      <c r="M4191" s="49" t="str">
        <f>VLOOKUP(B4191,'Список DKV от ЮТД'!$A$1:$M$10000,10,FALSE)</f>
        <v>704310*******4898</v>
      </c>
      <c r="N4191" s="49" t="str">
        <f>VLOOKUP(B4191,'Список DKV от ЮТД'!$A$1:$S$10000,18,FALSE)</f>
        <v/>
      </c>
      <c r="O4191" s="49" t="str">
        <f>VLOOKUP(B4191,'Список DKV от ЮТД'!$A$1:$S$10000,19,FALSE)</f>
        <v/>
      </c>
      <c r="P4191" s="49" t="str">
        <f>VLOOKUP(B4191,'Список DKV от ЮТД'!$A$1:$S$10000,16,FALSE)</f>
        <v>430802778</v>
      </c>
      <c r="Q4191" s="49"/>
    </row>
    <row r="4192" spans="1:17" x14ac:dyDescent="0.2">
      <c r="A4192" s="28">
        <v>4190</v>
      </c>
      <c r="B4192" s="34">
        <v>19431001965</v>
      </c>
      <c r="C4192" s="47">
        <v>44144</v>
      </c>
      <c r="E4192" s="47">
        <v>44144</v>
      </c>
      <c r="F4192" s="28" t="s">
        <v>20</v>
      </c>
      <c r="H4192" s="42">
        <v>44169</v>
      </c>
      <c r="I4192" s="28" t="str">
        <f>VLOOKUP(B4192,'Список DKV от ЮТД'!$A$1:$S$10000,15,FALSE)</f>
        <v>2412/667</v>
      </c>
      <c r="J4192" s="28" t="s">
        <v>22</v>
      </c>
      <c r="K4192" s="38" t="str">
        <f>VLOOKUP(B4192,'Список DKV от ЮТД'!$A$1:$M$10000,13,FALSE)</f>
        <v>4</v>
      </c>
      <c r="L4192" s="28" t="str">
        <f>VLOOKUP(B4192,'Список DKV от ЮТД'!$A$1:$S$10000,14,FALSE)</f>
        <v>PA2443KK</v>
      </c>
      <c r="M4192" s="49" t="str">
        <f>VLOOKUP(B4192,'Список DKV от ЮТД'!$A$1:$M$10000,10,FALSE)</f>
        <v>704310*******0672</v>
      </c>
      <c r="N4192" s="49" t="str">
        <f>VLOOKUP(B4192,'Список DKV от ЮТД'!$A$1:$S$10000,18,FALSE)</f>
        <v/>
      </c>
      <c r="O4192" s="49" t="str">
        <f>VLOOKUP(B4192,'Список DKV от ЮТД'!$A$1:$S$10000,19,FALSE)</f>
        <v/>
      </c>
      <c r="P4192" s="49" t="str">
        <f>VLOOKUP(B4192,'Список DKV от ЮТД'!$A$1:$S$10000,16,FALSE)</f>
        <v>430802788</v>
      </c>
      <c r="Q4192" s="49"/>
    </row>
    <row r="4193" spans="1:17" x14ac:dyDescent="0.2">
      <c r="A4193" s="28">
        <v>4191</v>
      </c>
      <c r="B4193" s="34">
        <v>19431001817</v>
      </c>
      <c r="C4193" s="47">
        <v>44144</v>
      </c>
      <c r="E4193" s="47">
        <v>44144</v>
      </c>
      <c r="F4193" s="28" t="s">
        <v>20</v>
      </c>
      <c r="H4193" s="42">
        <v>44169</v>
      </c>
      <c r="I4193" s="28" t="str">
        <f>VLOOKUP(B4193,'Список DKV от ЮТД'!$A$1:$S$10000,15,FALSE)</f>
        <v>2412/668</v>
      </c>
      <c r="J4193" s="28" t="s">
        <v>22</v>
      </c>
      <c r="K4193" s="38" t="str">
        <f>VLOOKUP(B4193,'Список DKV от ЮТД'!$A$1:$M$10000,13,FALSE)</f>
        <v>4</v>
      </c>
      <c r="L4193" s="28" t="str">
        <f>VLOOKUP(B4193,'Список DKV от ЮТД'!$A$1:$S$10000,14,FALSE)</f>
        <v>PA6060BX</v>
      </c>
      <c r="M4193" s="49" t="str">
        <f>VLOOKUP(B4193,'Список DKV от ЮТД'!$A$1:$M$10000,10,FALSE)</f>
        <v>704310*******4742</v>
      </c>
      <c r="N4193" s="49" t="str">
        <f>VLOOKUP(B4193,'Список DKV от ЮТД'!$A$1:$S$10000,18,FALSE)</f>
        <v/>
      </c>
      <c r="O4193" s="49" t="str">
        <f>VLOOKUP(B4193,'Список DKV от ЮТД'!$A$1:$S$10000,19,FALSE)</f>
        <v/>
      </c>
      <c r="P4193" s="49" t="str">
        <f>VLOOKUP(B4193,'Список DKV от ЮТД'!$A$1:$S$10000,16,FALSE)</f>
        <v>430802773</v>
      </c>
      <c r="Q4193" s="49"/>
    </row>
    <row r="4194" spans="1:17" x14ac:dyDescent="0.2">
      <c r="A4194" s="28">
        <v>4192</v>
      </c>
      <c r="B4194" s="34">
        <v>19431047133</v>
      </c>
      <c r="C4194" s="47">
        <v>44144</v>
      </c>
      <c r="E4194" s="47">
        <v>44144</v>
      </c>
      <c r="F4194" s="28" t="s">
        <v>18</v>
      </c>
      <c r="H4194" s="42">
        <v>44170</v>
      </c>
      <c r="I4194" s="28" t="str">
        <f>VLOOKUP(B4194,'Список DKV от ЮТД'!$A$1:$S$10000,15,FALSE)</f>
        <v>2411/3371</v>
      </c>
      <c r="J4194" s="28" t="s">
        <v>22</v>
      </c>
      <c r="K4194" s="38" t="str">
        <f>VLOOKUP(B4194,'Список DKV от ЮТД'!$A$1:$M$10000,13,FALSE)</f>
        <v>4</v>
      </c>
      <c r="L4194" s="28" t="str">
        <f>VLOOKUP(B4194,'Список DKV от ЮТД'!$A$1:$S$10000,14,FALSE)</f>
        <v>16AKL055</v>
      </c>
      <c r="M4194" s="49" t="str">
        <f>VLOOKUP(B4194,'Список DKV от ЮТД'!$A$1:$M$10000,10,FALSE)</f>
        <v>704310*******3860</v>
      </c>
      <c r="N4194" s="49" t="str">
        <f>VLOOKUP(B4194,'Список DKV от ЮТД'!$A$1:$S$10000,18,FALSE)</f>
        <v/>
      </c>
      <c r="O4194" s="49" t="str">
        <f>VLOOKUP(B4194,'Список DKV от ЮТД'!$A$1:$S$10000,19,FALSE)</f>
        <v/>
      </c>
      <c r="P4194" s="49" t="str">
        <f>VLOOKUP(B4194,'Список DKV от ЮТД'!$A$1:$S$10000,16,FALSE)</f>
        <v>430807305</v>
      </c>
      <c r="Q4194" s="49"/>
    </row>
    <row r="4195" spans="1:17" x14ac:dyDescent="0.2">
      <c r="A4195" s="28">
        <v>4193</v>
      </c>
      <c r="B4195" s="34">
        <v>19431047091</v>
      </c>
      <c r="C4195" s="47">
        <v>44144</v>
      </c>
      <c r="E4195" s="47">
        <v>44144</v>
      </c>
      <c r="F4195" s="28" t="s">
        <v>18</v>
      </c>
      <c r="H4195" s="42">
        <v>44170</v>
      </c>
      <c r="I4195" s="28" t="str">
        <f>VLOOKUP(B4195,'Список DKV от ЮТД'!$A$1:$S$10000,15,FALSE)</f>
        <v>2411/3372</v>
      </c>
      <c r="J4195" s="28" t="s">
        <v>22</v>
      </c>
      <c r="K4195" s="38" t="str">
        <f>VLOOKUP(B4195,'Список DKV от ЮТД'!$A$1:$M$10000,13,FALSE)</f>
        <v>4</v>
      </c>
      <c r="L4195" s="28" t="str">
        <f>VLOOKUP(B4195,'Список DKV от ЮТД'!$A$1:$S$10000,14,FALSE)</f>
        <v>35ASH186</v>
      </c>
      <c r="M4195" s="49" t="str">
        <f>VLOOKUP(B4195,'Список DKV от ЮТД'!$A$1:$M$10000,10,FALSE)</f>
        <v>704310*******0373</v>
      </c>
      <c r="N4195" s="49" t="str">
        <f>VLOOKUP(B4195,'Список DKV от ЮТД'!$A$1:$S$10000,18,FALSE)</f>
        <v/>
      </c>
      <c r="O4195" s="49" t="str">
        <f>VLOOKUP(B4195,'Список DKV от ЮТД'!$A$1:$S$10000,19,FALSE)</f>
        <v/>
      </c>
      <c r="P4195" s="49" t="str">
        <f>VLOOKUP(B4195,'Список DKV от ЮТД'!$A$1:$S$10000,16,FALSE)</f>
        <v>430807301</v>
      </c>
      <c r="Q4195" s="49"/>
    </row>
    <row r="4196" spans="1:17" x14ac:dyDescent="0.2">
      <c r="A4196" s="28">
        <v>4194</v>
      </c>
      <c r="B4196" s="34">
        <v>19431047174</v>
      </c>
      <c r="C4196" s="47">
        <v>44144</v>
      </c>
      <c r="E4196" s="47">
        <v>44144</v>
      </c>
      <c r="F4196" s="28" t="s">
        <v>18</v>
      </c>
      <c r="H4196" s="42">
        <v>44170</v>
      </c>
      <c r="I4196" s="28" t="str">
        <f>VLOOKUP(B4196,'Список DKV от ЮТД'!$A$1:$S$10000,15,FALSE)</f>
        <v>2411/3373</v>
      </c>
      <c r="J4196" s="28" t="s">
        <v>22</v>
      </c>
      <c r="K4196" s="38" t="str">
        <f>VLOOKUP(B4196,'Список DKV от ЮТД'!$A$1:$M$10000,13,FALSE)</f>
        <v>4</v>
      </c>
      <c r="L4196" s="28" t="str">
        <f>VLOOKUP(B4196,'Список DKV от ЮТД'!$A$1:$S$10000,14,FALSE)</f>
        <v>35AOC356</v>
      </c>
      <c r="M4196" s="49" t="str">
        <f>VLOOKUP(B4196,'Список DKV от ЮТД'!$A$1:$M$10000,10,FALSE)</f>
        <v>704310*******7351</v>
      </c>
      <c r="N4196" s="49" t="str">
        <f>VLOOKUP(B4196,'Список DKV от ЮТД'!$A$1:$S$10000,18,FALSE)</f>
        <v/>
      </c>
      <c r="O4196" s="49" t="str">
        <f>VLOOKUP(B4196,'Список DKV от ЮТД'!$A$1:$S$10000,19,FALSE)</f>
        <v/>
      </c>
      <c r="P4196" s="49" t="str">
        <f>VLOOKUP(B4196,'Список DKV от ЮТД'!$A$1:$S$10000,16,FALSE)</f>
        <v>430807309</v>
      </c>
      <c r="Q4196" s="49"/>
    </row>
    <row r="4197" spans="1:17" x14ac:dyDescent="0.2">
      <c r="A4197" s="28">
        <v>4195</v>
      </c>
      <c r="B4197" s="34">
        <v>19431047216</v>
      </c>
      <c r="C4197" s="47">
        <v>44144</v>
      </c>
      <c r="E4197" s="47">
        <v>44144</v>
      </c>
      <c r="F4197" s="28" t="s">
        <v>18</v>
      </c>
      <c r="H4197" s="42">
        <v>44170</v>
      </c>
      <c r="I4197" s="28" t="str">
        <f>VLOOKUP(B4197,'Список DKV от ЮТД'!$A$1:$S$10000,15,FALSE)</f>
        <v>2411/3374</v>
      </c>
      <c r="J4197" s="28" t="s">
        <v>22</v>
      </c>
      <c r="K4197" s="38" t="str">
        <f>VLOOKUP(B4197,'Список DKV от ЮТД'!$A$1:$M$10000,13,FALSE)</f>
        <v>4</v>
      </c>
      <c r="L4197" s="28" t="str">
        <f>VLOOKUP(B4197,'Список DKV от ЮТД'!$A$1:$S$10000,14,FALSE)</f>
        <v>33AAY427</v>
      </c>
      <c r="M4197" s="49" t="str">
        <f>VLOOKUP(B4197,'Список DKV от ЮТД'!$A$1:$M$10000,10,FALSE)</f>
        <v>704310*******0061</v>
      </c>
      <c r="N4197" s="49" t="str">
        <f>VLOOKUP(B4197,'Список DKV от ЮТД'!$A$1:$S$10000,18,FALSE)</f>
        <v>expired</v>
      </c>
      <c r="O4197" s="49" t="str">
        <f>VLOOKUP(B4197,'Список DKV от ЮТД'!$A$1:$S$10000,19,FALSE)</f>
        <v>blocked</v>
      </c>
      <c r="P4197" s="49" t="str">
        <f>VLOOKUP(B4197,'Список DKV от ЮТД'!$A$1:$S$10000,16,FALSE)</f>
        <v>430807313</v>
      </c>
      <c r="Q4197" s="49"/>
    </row>
    <row r="4198" spans="1:17" x14ac:dyDescent="0.2">
      <c r="A4198" s="28">
        <v>4196</v>
      </c>
      <c r="B4198" s="34">
        <v>19431047257</v>
      </c>
      <c r="C4198" s="47">
        <v>44144</v>
      </c>
      <c r="E4198" s="47">
        <v>44144</v>
      </c>
      <c r="F4198" s="28" t="s">
        <v>18</v>
      </c>
      <c r="H4198" s="42">
        <v>44170</v>
      </c>
      <c r="I4198" s="28" t="str">
        <f>VLOOKUP(B4198,'Список DKV от ЮТД'!$A$1:$S$10000,15,FALSE)</f>
        <v>2411/3375</v>
      </c>
      <c r="J4198" s="28" t="s">
        <v>22</v>
      </c>
      <c r="K4198" s="38" t="str">
        <f>VLOOKUP(B4198,'Список DKV от ЮТД'!$A$1:$M$10000,13,FALSE)</f>
        <v>4</v>
      </c>
      <c r="L4198" s="28" t="str">
        <f>VLOOKUP(B4198,'Список DKV от ЮТД'!$A$1:$S$10000,14,FALSE)</f>
        <v>33E9967</v>
      </c>
      <c r="M4198" s="49" t="str">
        <f>VLOOKUP(B4198,'Список DKV от ЮТД'!$A$1:$M$10000,10,FALSE)</f>
        <v>704310*******4023</v>
      </c>
      <c r="N4198" s="49" t="str">
        <f>VLOOKUP(B4198,'Список DKV от ЮТД'!$A$1:$S$10000,18,FALSE)</f>
        <v/>
      </c>
      <c r="O4198" s="49" t="str">
        <f>VLOOKUP(B4198,'Список DKV от ЮТД'!$A$1:$S$10000,19,FALSE)</f>
        <v/>
      </c>
      <c r="P4198" s="49" t="str">
        <f>VLOOKUP(B4198,'Список DKV от ЮТД'!$A$1:$S$10000,16,FALSE)</f>
        <v>430807317</v>
      </c>
      <c r="Q4198" s="49"/>
    </row>
    <row r="4199" spans="1:17" x14ac:dyDescent="0.2">
      <c r="A4199" s="28">
        <v>4197</v>
      </c>
      <c r="B4199" s="34">
        <v>19431047299</v>
      </c>
      <c r="C4199" s="47">
        <v>44144</v>
      </c>
      <c r="E4199" s="47">
        <v>44144</v>
      </c>
      <c r="F4199" s="28" t="s">
        <v>18</v>
      </c>
      <c r="H4199" s="42">
        <v>44170</v>
      </c>
      <c r="I4199" s="28" t="str">
        <f>VLOOKUP(B4199,'Список DKV от ЮТД'!$A$1:$S$10000,15,FALSE)</f>
        <v>2411/3376</v>
      </c>
      <c r="J4199" s="28" t="s">
        <v>22</v>
      </c>
      <c r="K4199" s="38" t="str">
        <f>VLOOKUP(B4199,'Список DKV от ЮТД'!$A$1:$M$10000,13,FALSE)</f>
        <v>4</v>
      </c>
      <c r="L4199" s="28" t="str">
        <f>VLOOKUP(B4199,'Список DKV от ЮТД'!$A$1:$S$10000,14,FALSE)</f>
        <v>34DLJ416</v>
      </c>
      <c r="M4199" s="49" t="str">
        <f>VLOOKUP(B4199,'Список DKV от ЮТД'!$A$1:$M$10000,10,FALSE)</f>
        <v>704310*******5531</v>
      </c>
      <c r="N4199" s="49" t="str">
        <f>VLOOKUP(B4199,'Список DKV от ЮТД'!$A$1:$S$10000,18,FALSE)</f>
        <v/>
      </c>
      <c r="O4199" s="49" t="str">
        <f>VLOOKUP(B4199,'Список DKV от ЮТД'!$A$1:$S$10000,19,FALSE)</f>
        <v/>
      </c>
      <c r="P4199" s="49" t="str">
        <f>VLOOKUP(B4199,'Список DKV от ЮТД'!$A$1:$S$10000,16,FALSE)</f>
        <v>430807321</v>
      </c>
      <c r="Q4199" s="49"/>
    </row>
    <row r="4200" spans="1:17" x14ac:dyDescent="0.2">
      <c r="A4200" s="28">
        <v>4198</v>
      </c>
      <c r="B4200" s="34">
        <v>19431047372</v>
      </c>
      <c r="C4200" s="47">
        <v>44144</v>
      </c>
      <c r="E4200" s="47">
        <v>44144</v>
      </c>
      <c r="F4200" s="28" t="s">
        <v>18</v>
      </c>
      <c r="H4200" s="42">
        <v>44170</v>
      </c>
      <c r="I4200" s="28" t="str">
        <f>VLOOKUP(B4200,'Список DKV от ЮТД'!$A$1:$S$10000,15,FALSE)</f>
        <v>2411/3377</v>
      </c>
      <c r="J4200" s="28" t="s">
        <v>22</v>
      </c>
      <c r="K4200" s="38" t="str">
        <f>VLOOKUP(B4200,'Список DKV от ЮТД'!$A$1:$M$10000,13,FALSE)</f>
        <v>4</v>
      </c>
      <c r="L4200" s="28" t="str">
        <f>VLOOKUP(B4200,'Список DKV от ЮТД'!$A$1:$S$10000,14,FALSE)</f>
        <v>34DMB473</v>
      </c>
      <c r="M4200" s="49" t="str">
        <f>VLOOKUP(B4200,'Список DKV от ЮТД'!$A$1:$M$10000,10,FALSE)</f>
        <v>704310*******0508</v>
      </c>
      <c r="N4200" s="49" t="str">
        <f>VLOOKUP(B4200,'Список DKV от ЮТД'!$A$1:$S$10000,18,FALSE)</f>
        <v/>
      </c>
      <c r="O4200" s="49" t="str">
        <f>VLOOKUP(B4200,'Список DKV от ЮТД'!$A$1:$S$10000,19,FALSE)</f>
        <v/>
      </c>
      <c r="P4200" s="49" t="str">
        <f>VLOOKUP(B4200,'Список DKV от ЮТД'!$A$1:$S$10000,16,FALSE)</f>
        <v>430807329</v>
      </c>
      <c r="Q4200" s="49"/>
    </row>
    <row r="4201" spans="1:17" x14ac:dyDescent="0.2">
      <c r="A4201" s="28">
        <v>4199</v>
      </c>
      <c r="B4201" s="34">
        <v>19431047331</v>
      </c>
      <c r="C4201" s="47">
        <v>44144</v>
      </c>
      <c r="E4201" s="47">
        <v>44144</v>
      </c>
      <c r="F4201" s="28" t="s">
        <v>18</v>
      </c>
      <c r="H4201" s="42">
        <v>44170</v>
      </c>
      <c r="I4201" s="28" t="str">
        <f>VLOOKUP(B4201,'Список DKV от ЮТД'!$A$1:$S$10000,15,FALSE)</f>
        <v>2411/3378</v>
      </c>
      <c r="J4201" s="28" t="s">
        <v>22</v>
      </c>
      <c r="K4201" s="38" t="str">
        <f>VLOOKUP(B4201,'Список DKV от ЮТД'!$A$1:$M$10000,13,FALSE)</f>
        <v>4</v>
      </c>
      <c r="L4201" s="28" t="str">
        <f>VLOOKUP(B4201,'Список DKV от ЮТД'!$A$1:$S$10000,14,FALSE)</f>
        <v>33DNM97</v>
      </c>
      <c r="M4201" s="49" t="str">
        <f>VLOOKUP(B4201,'Список DKV от ЮТД'!$A$1:$M$10000,10,FALSE)</f>
        <v>704310*******9026</v>
      </c>
      <c r="N4201" s="49" t="str">
        <f>VLOOKUP(B4201,'Список DKV от ЮТД'!$A$1:$S$10000,18,FALSE)</f>
        <v/>
      </c>
      <c r="O4201" s="49" t="str">
        <f>VLOOKUP(B4201,'Список DKV от ЮТД'!$A$1:$S$10000,19,FALSE)</f>
        <v/>
      </c>
      <c r="P4201" s="49" t="str">
        <f>VLOOKUP(B4201,'Список DKV от ЮТД'!$A$1:$S$10000,16,FALSE)</f>
        <v>430807325</v>
      </c>
      <c r="Q4201" s="49"/>
    </row>
    <row r="4202" spans="1:17" x14ac:dyDescent="0.2">
      <c r="A4202" s="28">
        <v>4200</v>
      </c>
      <c r="B4202" s="34">
        <v>19431001841</v>
      </c>
      <c r="C4202" s="47">
        <v>44144</v>
      </c>
      <c r="E4202" s="47">
        <v>44144</v>
      </c>
      <c r="F4202" s="28" t="s">
        <v>20</v>
      </c>
      <c r="H4202" s="42">
        <v>44170</v>
      </c>
      <c r="I4202" s="28" t="str">
        <f>VLOOKUP(B4202,'Список DKV от ЮТД'!$A$1:$S$10000,15,FALSE)</f>
        <v>2412/669</v>
      </c>
      <c r="J4202" s="28" t="s">
        <v>22</v>
      </c>
      <c r="K4202" s="38" t="str">
        <f>VLOOKUP(B4202,'Список DKV от ЮТД'!$A$1:$M$10000,13,FALSE)</f>
        <v>4</v>
      </c>
      <c r="L4202" s="28" t="str">
        <f>VLOOKUP(B4202,'Список DKV от ЮТД'!$A$1:$S$10000,14,FALSE)</f>
        <v>PA2225BC</v>
      </c>
      <c r="M4202" s="49" t="str">
        <f>VLOOKUP(B4202,'Список DKV от ЮТД'!$A$1:$M$10000,10,FALSE)</f>
        <v>704310*******0143</v>
      </c>
      <c r="N4202" s="49" t="str">
        <f>VLOOKUP(B4202,'Список DKV от ЮТД'!$A$1:$S$10000,18,FALSE)</f>
        <v/>
      </c>
      <c r="O4202" s="49" t="str">
        <f>VLOOKUP(B4202,'Список DKV от ЮТД'!$A$1:$S$10000,19,FALSE)</f>
        <v/>
      </c>
      <c r="P4202" s="49" t="str">
        <f>VLOOKUP(B4202,'Список DKV от ЮТД'!$A$1:$S$10000,16,FALSE)</f>
        <v>430802776</v>
      </c>
      <c r="Q4202" s="49"/>
    </row>
    <row r="4203" spans="1:17" x14ac:dyDescent="0.2">
      <c r="A4203" s="28">
        <v>4201</v>
      </c>
      <c r="B4203" s="34">
        <v>19431047414</v>
      </c>
      <c r="C4203" s="47">
        <v>44144</v>
      </c>
      <c r="E4203" s="47">
        <v>44144</v>
      </c>
      <c r="F4203" s="28" t="s">
        <v>18</v>
      </c>
      <c r="H4203" s="42">
        <v>44171</v>
      </c>
      <c r="I4203" s="28" t="str">
        <f>VLOOKUP(B4203,'Список DKV от ЮТД'!$A$1:$S$10000,15,FALSE)</f>
        <v>2411/3379</v>
      </c>
      <c r="J4203" s="28" t="s">
        <v>22</v>
      </c>
      <c r="K4203" s="38" t="str">
        <f>VLOOKUP(B4203,'Список DKV от ЮТД'!$A$1:$M$10000,13,FALSE)</f>
        <v>4</v>
      </c>
      <c r="L4203" s="28" t="str">
        <f>VLOOKUP(B4203,'Список DKV от ЮТД'!$A$1:$S$10000,14,FALSE)</f>
        <v>07MVM38</v>
      </c>
      <c r="M4203" s="49" t="str">
        <f>VLOOKUP(B4203,'Список DKV от ЮТД'!$A$1:$M$10000,10,FALSE)</f>
        <v>704310*******7497</v>
      </c>
      <c r="N4203" s="49" t="str">
        <f>VLOOKUP(B4203,'Список DKV от ЮТД'!$A$1:$S$10000,18,FALSE)</f>
        <v/>
      </c>
      <c r="O4203" s="49" t="str">
        <f>VLOOKUP(B4203,'Список DKV от ЮТД'!$A$1:$S$10000,19,FALSE)</f>
        <v/>
      </c>
      <c r="P4203" s="49" t="str">
        <f>VLOOKUP(B4203,'Список DKV от ЮТД'!$A$1:$S$10000,16,FALSE)</f>
        <v>430807333</v>
      </c>
      <c r="Q4203" s="49"/>
    </row>
    <row r="4204" spans="1:17" x14ac:dyDescent="0.2">
      <c r="A4204" s="28">
        <v>4202</v>
      </c>
      <c r="B4204" s="34">
        <v>19431047455</v>
      </c>
      <c r="C4204" s="47">
        <v>44144</v>
      </c>
      <c r="E4204" s="47">
        <v>44144</v>
      </c>
      <c r="F4204" s="28" t="s">
        <v>18</v>
      </c>
      <c r="H4204" s="42">
        <v>44171</v>
      </c>
      <c r="I4204" s="28" t="str">
        <f>VLOOKUP(B4204,'Список DKV от ЮТД'!$A$1:$S$10000,15,FALSE)</f>
        <v>2411/3380</v>
      </c>
      <c r="J4204" s="28" t="s">
        <v>22</v>
      </c>
      <c r="K4204" s="38" t="str">
        <f>VLOOKUP(B4204,'Список DKV от ЮТД'!$A$1:$M$10000,13,FALSE)</f>
        <v>4</v>
      </c>
      <c r="L4204" s="28" t="str">
        <f>VLOOKUP(B4204,'Список DKV от ЮТД'!$A$1:$S$10000,14,FALSE)</f>
        <v>34BME561</v>
      </c>
      <c r="M4204" s="49" t="str">
        <f>VLOOKUP(B4204,'Список DKV от ЮТД'!$A$1:$M$10000,10,FALSE)</f>
        <v>704310*******7006</v>
      </c>
      <c r="N4204" s="49" t="str">
        <f>VLOOKUP(B4204,'Список DKV от ЮТД'!$A$1:$S$10000,18,FALSE)</f>
        <v/>
      </c>
      <c r="O4204" s="49" t="str">
        <f>VLOOKUP(B4204,'Список DKV от ЮТД'!$A$1:$S$10000,19,FALSE)</f>
        <v/>
      </c>
      <c r="P4204" s="49" t="str">
        <f>VLOOKUP(B4204,'Список DKV от ЮТД'!$A$1:$S$10000,16,FALSE)</f>
        <v>430807337</v>
      </c>
      <c r="Q4204" s="49"/>
    </row>
    <row r="4205" spans="1:17" x14ac:dyDescent="0.2">
      <c r="A4205" s="28">
        <v>4203</v>
      </c>
      <c r="B4205" s="34">
        <v>19431047026</v>
      </c>
      <c r="C4205" s="47">
        <v>44144</v>
      </c>
      <c r="E4205" s="47">
        <v>44144</v>
      </c>
      <c r="F4205" s="28" t="s">
        <v>18</v>
      </c>
      <c r="H4205" s="42">
        <v>44171</v>
      </c>
      <c r="I4205" s="28" t="str">
        <f>VLOOKUP(B4205,'Список DKV от ЮТД'!$A$1:$S$10000,15,FALSE)</f>
        <v>2411/3381</v>
      </c>
      <c r="J4205" s="28" t="s">
        <v>22</v>
      </c>
      <c r="K4205" s="38" t="str">
        <f>VLOOKUP(B4205,'Список DKV от ЮТД'!$A$1:$M$10000,13,FALSE)</f>
        <v>4</v>
      </c>
      <c r="L4205" s="28" t="str">
        <f>VLOOKUP(B4205,'Список DKV от ЮТД'!$A$1:$S$10000,14,FALSE)</f>
        <v>34BNY465</v>
      </c>
      <c r="M4205" s="49" t="str">
        <f>VLOOKUP(B4205,'Список DKV от ЮТД'!$A$1:$M$10000,10,FALSE)</f>
        <v>704310*******7444</v>
      </c>
      <c r="N4205" s="49" t="str">
        <f>VLOOKUP(B4205,'Список DKV от ЮТД'!$A$1:$S$10000,18,FALSE)</f>
        <v/>
      </c>
      <c r="O4205" s="49" t="str">
        <f>VLOOKUP(B4205,'Список DKV от ЮТД'!$A$1:$S$10000,19,FALSE)</f>
        <v/>
      </c>
      <c r="P4205" s="49" t="str">
        <f>VLOOKUP(B4205,'Список DKV от ЮТД'!$A$1:$S$10000,16,FALSE)</f>
        <v>430807294</v>
      </c>
      <c r="Q4205" s="49"/>
    </row>
    <row r="4206" spans="1:17" x14ac:dyDescent="0.2">
      <c r="A4206" s="28">
        <v>4204</v>
      </c>
      <c r="B4206" s="34">
        <v>19431047497</v>
      </c>
      <c r="C4206" s="47">
        <v>44144</v>
      </c>
      <c r="E4206" s="47">
        <v>44144</v>
      </c>
      <c r="F4206" s="28" t="s">
        <v>18</v>
      </c>
      <c r="H4206" s="42">
        <v>44171</v>
      </c>
      <c r="I4206" s="28" t="str">
        <f>VLOOKUP(B4206,'Список DKV от ЮТД'!$A$1:$S$10000,15,FALSE)</f>
        <v>2411/3382</v>
      </c>
      <c r="J4206" s="28" t="s">
        <v>22</v>
      </c>
      <c r="K4206" s="38" t="str">
        <f>VLOOKUP(B4206,'Список DKV от ЮТД'!$A$1:$M$10000,13,FALSE)</f>
        <v>4</v>
      </c>
      <c r="L4206" s="28" t="str">
        <f>VLOOKUP(B4206,'Список DKV от ЮТД'!$A$1:$S$10000,14,FALSE)</f>
        <v>38AEF768</v>
      </c>
      <c r="M4206" s="49" t="str">
        <f>VLOOKUP(B4206,'Список DKV от ЮТД'!$A$1:$M$10000,10,FALSE)</f>
        <v>704310*******3689</v>
      </c>
      <c r="N4206" s="49" t="str">
        <f>VLOOKUP(B4206,'Список DKV от ЮТД'!$A$1:$S$10000,18,FALSE)</f>
        <v/>
      </c>
      <c r="O4206" s="49" t="str">
        <f>VLOOKUP(B4206,'Список DKV от ЮТД'!$A$1:$S$10000,19,FALSE)</f>
        <v/>
      </c>
      <c r="P4206" s="49" t="str">
        <f>VLOOKUP(B4206,'Список DKV от ЮТД'!$A$1:$S$10000,16,FALSE)</f>
        <v>430807341</v>
      </c>
      <c r="Q4206" s="49"/>
    </row>
    <row r="4207" spans="1:17" x14ac:dyDescent="0.2">
      <c r="A4207" s="28">
        <v>4205</v>
      </c>
      <c r="B4207" s="34">
        <v>19431047539</v>
      </c>
      <c r="C4207" s="47">
        <v>44144</v>
      </c>
      <c r="E4207" s="47">
        <v>44144</v>
      </c>
      <c r="F4207" s="28" t="s">
        <v>18</v>
      </c>
      <c r="H4207" s="42">
        <v>44171</v>
      </c>
      <c r="I4207" s="28" t="str">
        <f>VLOOKUP(B4207,'Список DKV от ЮТД'!$A$1:$S$10000,15,FALSE)</f>
        <v>2411/3383</v>
      </c>
      <c r="J4207" s="28" t="s">
        <v>22</v>
      </c>
      <c r="K4207" s="38" t="str">
        <f>VLOOKUP(B4207,'Список DKV от ЮТД'!$A$1:$M$10000,13,FALSE)</f>
        <v>4</v>
      </c>
      <c r="L4207" s="28" t="str">
        <f>VLOOKUP(B4207,'Список DKV от ЮТД'!$A$1:$S$10000,14,FALSE)</f>
        <v>06CCS736</v>
      </c>
      <c r="M4207" s="49" t="str">
        <f>VLOOKUP(B4207,'Список DKV от ЮТД'!$A$1:$M$10000,10,FALSE)</f>
        <v>704310*******9677</v>
      </c>
      <c r="N4207" s="49" t="str">
        <f>VLOOKUP(B4207,'Список DKV от ЮТД'!$A$1:$S$10000,18,FALSE)</f>
        <v/>
      </c>
      <c r="O4207" s="49" t="str">
        <f>VLOOKUP(B4207,'Список DKV от ЮТД'!$A$1:$S$10000,19,FALSE)</f>
        <v/>
      </c>
      <c r="P4207" s="49" t="str">
        <f>VLOOKUP(B4207,'Список DKV от ЮТД'!$A$1:$S$10000,16,FALSE)</f>
        <v>430807345</v>
      </c>
      <c r="Q4207" s="49"/>
    </row>
    <row r="4208" spans="1:17" x14ac:dyDescent="0.2">
      <c r="A4208" s="28">
        <v>4206</v>
      </c>
      <c r="B4208" s="34">
        <v>19431047570</v>
      </c>
      <c r="C4208" s="47">
        <v>44144</v>
      </c>
      <c r="E4208" s="47">
        <v>44144</v>
      </c>
      <c r="F4208" s="28" t="s">
        <v>18</v>
      </c>
      <c r="H4208" s="42">
        <v>44171</v>
      </c>
      <c r="I4208" s="28" t="str">
        <f>VLOOKUP(B4208,'Список DKV от ЮТД'!$A$1:$S$10000,15,FALSE)</f>
        <v>2411/3384</v>
      </c>
      <c r="J4208" s="28" t="s">
        <v>22</v>
      </c>
      <c r="K4208" s="38" t="str">
        <f>VLOOKUP(B4208,'Список DKV от ЮТД'!$A$1:$M$10000,13,FALSE)</f>
        <v>4</v>
      </c>
      <c r="L4208" s="28" t="str">
        <f>VLOOKUP(B4208,'Список DKV от ЮТД'!$A$1:$S$10000,14,FALSE)</f>
        <v>33NB315</v>
      </c>
      <c r="M4208" s="49" t="str">
        <f>VLOOKUP(B4208,'Список DKV от ЮТД'!$A$1:$M$10000,10,FALSE)</f>
        <v>704310*******4684</v>
      </c>
      <c r="N4208" s="49" t="str">
        <f>VLOOKUP(B4208,'Список DKV от ЮТД'!$A$1:$S$10000,18,FALSE)</f>
        <v/>
      </c>
      <c r="O4208" s="49" t="str">
        <f>VLOOKUP(B4208,'Список DKV от ЮТД'!$A$1:$S$10000,19,FALSE)</f>
        <v/>
      </c>
      <c r="P4208" s="49" t="str">
        <f>VLOOKUP(B4208,'Список DKV от ЮТД'!$A$1:$S$10000,16,FALSE)</f>
        <v>430807349</v>
      </c>
      <c r="Q4208" s="49"/>
    </row>
    <row r="4209" spans="1:17" x14ac:dyDescent="0.2">
      <c r="A4209" s="28">
        <v>4207</v>
      </c>
      <c r="B4209" s="34">
        <v>19431047612</v>
      </c>
      <c r="C4209" s="47">
        <v>44144</v>
      </c>
      <c r="E4209" s="47">
        <v>44144</v>
      </c>
      <c r="F4209" s="28" t="s">
        <v>18</v>
      </c>
      <c r="H4209" s="42">
        <v>44171</v>
      </c>
      <c r="I4209" s="28" t="str">
        <f>VLOOKUP(B4209,'Список DKV от ЮТД'!$A$1:$S$10000,15,FALSE)</f>
        <v>2411/3385</v>
      </c>
      <c r="J4209" s="28" t="s">
        <v>22</v>
      </c>
      <c r="K4209" s="38" t="str">
        <f>VLOOKUP(B4209,'Список DKV от ЮТД'!$A$1:$M$10000,13,FALSE)</f>
        <v>4</v>
      </c>
      <c r="L4209" s="28" t="str">
        <f>VLOOKUP(B4209,'Список DKV от ЮТД'!$A$1:$S$10000,14,FALSE)</f>
        <v>35ASA243</v>
      </c>
      <c r="M4209" s="49" t="str">
        <f>VLOOKUP(B4209,'Список DKV от ЮТД'!$A$1:$M$10000,10,FALSE)</f>
        <v>704310*******1514</v>
      </c>
      <c r="N4209" s="49" t="str">
        <f>VLOOKUP(B4209,'Список DKV от ЮТД'!$A$1:$S$10000,18,FALSE)</f>
        <v/>
      </c>
      <c r="O4209" s="49" t="str">
        <f>VLOOKUP(B4209,'Список DKV от ЮТД'!$A$1:$S$10000,19,FALSE)</f>
        <v/>
      </c>
      <c r="P4209" s="49" t="str">
        <f>VLOOKUP(B4209,'Список DKV от ЮТД'!$A$1:$S$10000,16,FALSE)</f>
        <v>430807353</v>
      </c>
      <c r="Q4209" s="49"/>
    </row>
    <row r="4210" spans="1:17" x14ac:dyDescent="0.2">
      <c r="A4210" s="28">
        <v>4208</v>
      </c>
      <c r="B4210" s="34">
        <v>19431047653</v>
      </c>
      <c r="C4210" s="47">
        <v>44144</v>
      </c>
      <c r="E4210" s="47">
        <v>44144</v>
      </c>
      <c r="F4210" s="28" t="s">
        <v>18</v>
      </c>
      <c r="H4210" s="42">
        <v>44171</v>
      </c>
      <c r="I4210" s="28" t="str">
        <f>VLOOKUP(B4210,'Список DKV от ЮТД'!$A$1:$S$10000,15,FALSE)</f>
        <v>2411/3386</v>
      </c>
      <c r="J4210" s="28" t="s">
        <v>22</v>
      </c>
      <c r="K4210" s="38" t="str">
        <f>VLOOKUP(B4210,'Список DKV от ЮТД'!$A$1:$M$10000,13,FALSE)</f>
        <v>4</v>
      </c>
      <c r="L4210" s="28" t="str">
        <f>VLOOKUP(B4210,'Список DKV от ЮТД'!$A$1:$S$10000,14,FALSE)</f>
        <v>35ASH205</v>
      </c>
      <c r="M4210" s="49" t="str">
        <f>VLOOKUP(B4210,'Список DKV от ЮТД'!$A$1:$M$10000,10,FALSE)</f>
        <v>704310*******0324</v>
      </c>
      <c r="N4210" s="49" t="str">
        <f>VLOOKUP(B4210,'Список DKV от ЮТД'!$A$1:$S$10000,18,FALSE)</f>
        <v/>
      </c>
      <c r="O4210" s="49" t="str">
        <f>VLOOKUP(B4210,'Список DKV от ЮТД'!$A$1:$S$10000,19,FALSE)</f>
        <v/>
      </c>
      <c r="P4210" s="49" t="str">
        <f>VLOOKUP(B4210,'Список DKV от ЮТД'!$A$1:$S$10000,16,FALSE)</f>
        <v>430807357</v>
      </c>
      <c r="Q4210" s="49"/>
    </row>
    <row r="4211" spans="1:17" x14ac:dyDescent="0.2">
      <c r="A4211" s="28">
        <v>4209</v>
      </c>
      <c r="B4211" s="34">
        <v>19431047695</v>
      </c>
      <c r="C4211" s="47">
        <v>44144</v>
      </c>
      <c r="E4211" s="47">
        <v>44144</v>
      </c>
      <c r="F4211" s="28" t="s">
        <v>18</v>
      </c>
      <c r="H4211" s="42">
        <v>44171</v>
      </c>
      <c r="I4211" s="28" t="str">
        <f>VLOOKUP(B4211,'Список DKV от ЮТД'!$A$1:$S$10000,15,FALSE)</f>
        <v>2411/3387</v>
      </c>
      <c r="J4211" s="28" t="s">
        <v>22</v>
      </c>
      <c r="K4211" s="38" t="str">
        <f>VLOOKUP(B4211,'Список DKV от ЮТД'!$A$1:$M$10000,13,FALSE)</f>
        <v>4</v>
      </c>
      <c r="L4211" s="28" t="str">
        <f>VLOOKUP(B4211,'Список DKV от ЮТД'!$A$1:$S$10000,14,FALSE)</f>
        <v>34PJ3265</v>
      </c>
      <c r="M4211" s="49" t="str">
        <f>VLOOKUP(B4211,'Список DKV от ЮТД'!$A$1:$M$10000,10,FALSE)</f>
        <v>704310*******3047</v>
      </c>
      <c r="N4211" s="49" t="str">
        <f>VLOOKUP(B4211,'Список DKV от ЮТД'!$A$1:$S$10000,18,FALSE)</f>
        <v/>
      </c>
      <c r="O4211" s="49" t="str">
        <f>VLOOKUP(B4211,'Список DKV от ЮТД'!$A$1:$S$10000,19,FALSE)</f>
        <v/>
      </c>
      <c r="P4211" s="49" t="str">
        <f>VLOOKUP(B4211,'Список DKV от ЮТД'!$A$1:$S$10000,16,FALSE)</f>
        <v>430807361</v>
      </c>
      <c r="Q4211" s="49"/>
    </row>
    <row r="4212" spans="1:17" x14ac:dyDescent="0.2">
      <c r="A4212" s="28">
        <v>4210</v>
      </c>
      <c r="B4212" s="34">
        <v>19431047737</v>
      </c>
      <c r="C4212" s="47">
        <v>44144</v>
      </c>
      <c r="E4212" s="47">
        <v>44144</v>
      </c>
      <c r="F4212" s="28" t="s">
        <v>18</v>
      </c>
      <c r="H4212" s="42">
        <v>44171</v>
      </c>
      <c r="I4212" s="28" t="str">
        <f>VLOOKUP(B4212,'Список DKV от ЮТД'!$A$1:$S$10000,15,FALSE)</f>
        <v>2411/3388</v>
      </c>
      <c r="J4212" s="28" t="s">
        <v>22</v>
      </c>
      <c r="K4212" s="38" t="str">
        <f>VLOOKUP(B4212,'Список DKV от ЮТД'!$A$1:$M$10000,13,FALSE)</f>
        <v>4</v>
      </c>
      <c r="L4212" s="28" t="str">
        <f>VLOOKUP(B4212,'Список DKV от ЮТД'!$A$1:$S$10000,14,FALSE)</f>
        <v>33EK243</v>
      </c>
      <c r="M4212" s="49" t="str">
        <f>VLOOKUP(B4212,'Список DKV от ЮТД'!$A$1:$M$10000,10,FALSE)</f>
        <v>704310*******6265</v>
      </c>
      <c r="N4212" s="49" t="str">
        <f>VLOOKUP(B4212,'Список DKV от ЮТД'!$A$1:$S$10000,18,FALSE)</f>
        <v/>
      </c>
      <c r="O4212" s="49" t="str">
        <f>VLOOKUP(B4212,'Список DKV от ЮТД'!$A$1:$S$10000,19,FALSE)</f>
        <v/>
      </c>
      <c r="P4212" s="49" t="str">
        <f>VLOOKUP(B4212,'Список DKV от ЮТД'!$A$1:$S$10000,16,FALSE)</f>
        <v>430807365</v>
      </c>
      <c r="Q4212" s="49"/>
    </row>
    <row r="4213" spans="1:17" x14ac:dyDescent="0.2">
      <c r="A4213" s="28">
        <v>4211</v>
      </c>
      <c r="B4213" s="34">
        <v>19431047778</v>
      </c>
      <c r="C4213" s="47">
        <v>44144</v>
      </c>
      <c r="E4213" s="47">
        <v>44144</v>
      </c>
      <c r="F4213" s="28" t="s">
        <v>18</v>
      </c>
      <c r="H4213" s="42">
        <v>44171</v>
      </c>
      <c r="I4213" s="28" t="str">
        <f>VLOOKUP(B4213,'Список DKV от ЮТД'!$A$1:$S$10000,15,FALSE)</f>
        <v>2411/3389</v>
      </c>
      <c r="J4213" s="28" t="s">
        <v>22</v>
      </c>
      <c r="K4213" s="38" t="str">
        <f>VLOOKUP(B4213,'Список DKV от ЮТД'!$A$1:$M$10000,13,FALSE)</f>
        <v>4</v>
      </c>
      <c r="L4213" s="28" t="str">
        <f>VLOOKUP(B4213,'Список DKV от ЮТД'!$A$1:$S$10000,14,FALSE)</f>
        <v>34BEA394</v>
      </c>
      <c r="M4213" s="49" t="str">
        <f>VLOOKUP(B4213,'Список DKV от ЮТД'!$A$1:$M$10000,10,FALSE)</f>
        <v>704310*******0712</v>
      </c>
      <c r="N4213" s="49" t="str">
        <f>VLOOKUP(B4213,'Список DKV от ЮТД'!$A$1:$S$10000,18,FALSE)</f>
        <v>expired</v>
      </c>
      <c r="O4213" s="49" t="str">
        <f>VLOOKUP(B4213,'Список DKV от ЮТД'!$A$1:$S$10000,19,FALSE)</f>
        <v>blocked</v>
      </c>
      <c r="P4213" s="49" t="str">
        <f>VLOOKUP(B4213,'Список DKV от ЮТД'!$A$1:$S$10000,16,FALSE)</f>
        <v>430807369</v>
      </c>
      <c r="Q4213" s="49"/>
    </row>
    <row r="4214" spans="1:17" x14ac:dyDescent="0.2">
      <c r="A4214" s="28">
        <v>4212</v>
      </c>
      <c r="B4214" s="34">
        <v>19431047893</v>
      </c>
      <c r="C4214" s="47">
        <v>44144</v>
      </c>
      <c r="E4214" s="47">
        <v>44144</v>
      </c>
      <c r="F4214" s="28" t="s">
        <v>18</v>
      </c>
      <c r="H4214" s="42">
        <v>44171</v>
      </c>
      <c r="I4214" s="28" t="str">
        <f>VLOOKUP(B4214,'Список DKV от ЮТД'!$A$1:$S$10000,15,FALSE)</f>
        <v>2411/3390</v>
      </c>
      <c r="J4214" s="28" t="s">
        <v>22</v>
      </c>
      <c r="K4214" s="38" t="str">
        <f>VLOOKUP(B4214,'Список DKV от ЮТД'!$A$1:$M$10000,13,FALSE)</f>
        <v>4</v>
      </c>
      <c r="L4214" s="28" t="str">
        <f>VLOOKUP(B4214,'Список DKV от ЮТД'!$A$1:$S$10000,14,FALSE)</f>
        <v>07AJM447</v>
      </c>
      <c r="M4214" s="49" t="str">
        <f>VLOOKUP(B4214,'Список DKV от ЮТД'!$A$1:$M$10000,10,FALSE)</f>
        <v>704310*******2380</v>
      </c>
      <c r="N4214" s="49" t="str">
        <f>VLOOKUP(B4214,'Список DKV от ЮТД'!$A$1:$S$10000,18,FALSE)</f>
        <v/>
      </c>
      <c r="O4214" s="49" t="str">
        <f>VLOOKUP(B4214,'Список DKV от ЮТД'!$A$1:$S$10000,19,FALSE)</f>
        <v/>
      </c>
      <c r="P4214" s="49" t="str">
        <f>VLOOKUP(B4214,'Список DKV от ЮТД'!$A$1:$S$10000,16,FALSE)</f>
        <v>430807381</v>
      </c>
      <c r="Q4214" s="49"/>
    </row>
    <row r="4215" spans="1:17" x14ac:dyDescent="0.2">
      <c r="A4215" s="28">
        <v>4213</v>
      </c>
      <c r="B4215" s="34">
        <v>19431047901</v>
      </c>
      <c r="C4215" s="47">
        <v>44144</v>
      </c>
      <c r="E4215" s="47">
        <v>44144</v>
      </c>
      <c r="F4215" s="28" t="s">
        <v>18</v>
      </c>
      <c r="H4215" s="42">
        <v>44171</v>
      </c>
      <c r="I4215" s="28" t="str">
        <f>VLOOKUP(B4215,'Список DKV от ЮТД'!$A$1:$S$10000,15,FALSE)</f>
        <v>2411/3391</v>
      </c>
      <c r="J4215" s="28" t="s">
        <v>22</v>
      </c>
      <c r="K4215" s="38" t="str">
        <f>VLOOKUP(B4215,'Список DKV от ЮТД'!$A$1:$M$10000,13,FALSE)</f>
        <v>4</v>
      </c>
      <c r="L4215" s="28" t="str">
        <f>VLOOKUP(B4215,'Список DKV от ЮТД'!$A$1:$S$10000,14,FALSE)</f>
        <v>34DKY344</v>
      </c>
      <c r="M4215" s="49" t="str">
        <f>VLOOKUP(B4215,'Список DKV от ЮТД'!$A$1:$M$10000,10,FALSE)</f>
        <v>704310*******3030</v>
      </c>
      <c r="N4215" s="49" t="str">
        <f>VLOOKUP(B4215,'Список DKV от ЮТД'!$A$1:$S$10000,18,FALSE)</f>
        <v/>
      </c>
      <c r="O4215" s="49" t="str">
        <f>VLOOKUP(B4215,'Список DKV от ЮТД'!$A$1:$S$10000,19,FALSE)</f>
        <v/>
      </c>
      <c r="P4215" s="49" t="str">
        <f>VLOOKUP(B4215,'Список DKV от ЮТД'!$A$1:$S$10000,16,FALSE)</f>
        <v>430807382</v>
      </c>
      <c r="Q4215" s="49"/>
    </row>
    <row r="4216" spans="1:17" x14ac:dyDescent="0.2">
      <c r="A4216" s="28">
        <v>4214</v>
      </c>
      <c r="B4216" s="34">
        <v>19460078249</v>
      </c>
      <c r="F4216" s="28" t="s">
        <v>15</v>
      </c>
      <c r="H4216" s="42">
        <v>44172</v>
      </c>
      <c r="I4216" s="28" t="str">
        <f>VLOOKUP(B4216,'Список DKV от ЮТД'!$A$1:$S$10000,15,FALSE)</f>
        <v>2410/122</v>
      </c>
      <c r="J4216" s="28" t="s">
        <v>22</v>
      </c>
      <c r="K4216" s="38" t="str">
        <f>VLOOKUP(B4216,'Список DKV от ЮТД'!$A$1:$M$10000,13,FALSE)</f>
        <v>4</v>
      </c>
      <c r="L4216" s="28" t="str">
        <f>VLOOKUP(B4216,'Список DKV от ЮТД'!$A$1:$S$10000,14,FALSE)</f>
        <v>BP020VW</v>
      </c>
      <c r="M4216" s="49" t="str">
        <f>VLOOKUP(B4216,'Список DKV от ЮТД'!$A$1:$M$10000,10,FALSE)</f>
        <v>704310*******7793</v>
      </c>
      <c r="N4216" s="49" t="str">
        <f>VLOOKUP(B4216,'Список DKV от ЮТД'!$A$1:$S$10000,18,FALSE)</f>
        <v/>
      </c>
      <c r="O4216" s="49" t="str">
        <f>VLOOKUP(B4216,'Список DKV от ЮТД'!$A$1:$S$10000,19,FALSE)</f>
        <v/>
      </c>
      <c r="P4216" s="49" t="str">
        <f>VLOOKUP(B4216,'Список DKV от ЮТД'!$A$1:$S$10000,16,FALSE)</f>
        <v>431496848</v>
      </c>
      <c r="Q4216" s="49"/>
    </row>
    <row r="4217" spans="1:17" x14ac:dyDescent="0.2">
      <c r="A4217" s="28">
        <v>4215</v>
      </c>
      <c r="B4217" s="34">
        <v>19431047810</v>
      </c>
      <c r="C4217" s="47">
        <v>44144</v>
      </c>
      <c r="E4217" s="47">
        <v>44144</v>
      </c>
      <c r="F4217" s="28" t="s">
        <v>18</v>
      </c>
      <c r="H4217" s="42">
        <v>44172</v>
      </c>
      <c r="I4217" s="28" t="str">
        <f>VLOOKUP(B4217,'Список DKV от ЮТД'!$A$1:$S$10000,15,FALSE)</f>
        <v>2411/3392</v>
      </c>
      <c r="J4217" s="28" t="s">
        <v>22</v>
      </c>
      <c r="K4217" s="38" t="str">
        <f>VLOOKUP(B4217,'Список DKV от ЮТД'!$A$1:$M$10000,13,FALSE)</f>
        <v>4</v>
      </c>
      <c r="L4217" s="28" t="str">
        <f>VLOOKUP(B4217,'Список DKV от ЮТД'!$A$1:$S$10000,14,FALSE)</f>
        <v>07AJK403</v>
      </c>
      <c r="M4217" s="49" t="str">
        <f>VLOOKUP(B4217,'Список DKV от ЮТД'!$A$1:$M$10000,10,FALSE)</f>
        <v>704310*******2372</v>
      </c>
      <c r="N4217" s="49" t="str">
        <f>VLOOKUP(B4217,'Список DKV от ЮТД'!$A$1:$S$10000,18,FALSE)</f>
        <v/>
      </c>
      <c r="O4217" s="49" t="str">
        <f>VLOOKUP(B4217,'Список DKV от ЮТД'!$A$1:$S$10000,19,FALSE)</f>
        <v/>
      </c>
      <c r="P4217" s="49" t="str">
        <f>VLOOKUP(B4217,'Список DKV от ЮТД'!$A$1:$S$10000,16,FALSE)</f>
        <v>430807373</v>
      </c>
      <c r="Q4217" s="49"/>
    </row>
    <row r="4218" spans="1:17" x14ac:dyDescent="0.2">
      <c r="A4218" s="28">
        <v>4216</v>
      </c>
      <c r="B4218" s="34">
        <v>20410733008</v>
      </c>
      <c r="C4218" s="47">
        <v>44168</v>
      </c>
      <c r="E4218" s="47">
        <v>44168</v>
      </c>
      <c r="F4218" s="28" t="s">
        <v>18</v>
      </c>
      <c r="H4218" s="42">
        <v>44172</v>
      </c>
      <c r="I4218" s="28" t="str">
        <f>VLOOKUP(B4218,'Список DKV от ЮТД'!$A$1:$S$10000,15,FALSE)</f>
        <v>2411/3393</v>
      </c>
      <c r="J4218" s="28" t="s">
        <v>22</v>
      </c>
      <c r="K4218" s="38" t="str">
        <f>VLOOKUP(B4218,'Список DKV от ЮТД'!$A$1:$M$10000,13,FALSE)</f>
        <v>4</v>
      </c>
      <c r="L4218" s="28" t="str">
        <f>VLOOKUP(B4218,'Список DKV от ЮТД'!$A$1:$S$10000,14,FALSE)</f>
        <v>07ANN247</v>
      </c>
      <c r="M4218" s="49" t="str">
        <f>VLOOKUP(B4218,'Список DKV от ЮТД'!$A$1:$M$10000,10,FALSE)</f>
        <v>704310*******7002</v>
      </c>
      <c r="N4218" s="49" t="str">
        <f>VLOOKUP(B4218,'Список DKV от ЮТД'!$A$1:$S$10000,18,FALSE)</f>
        <v/>
      </c>
      <c r="O4218" s="49" t="str">
        <f>VLOOKUP(B4218,'Список DKV от ЮТД'!$A$1:$S$10000,19,FALSE)</f>
        <v/>
      </c>
      <c r="P4218" s="49" t="str">
        <f>VLOOKUP(B4218,'Список DKV от ЮТД'!$A$1:$S$10000,16,FALSE)</f>
        <v>547692116</v>
      </c>
      <c r="Q4218" s="49"/>
    </row>
    <row r="4219" spans="1:17" x14ac:dyDescent="0.2">
      <c r="A4219" s="28">
        <v>4217</v>
      </c>
      <c r="B4219" s="34">
        <v>20410732984</v>
      </c>
      <c r="C4219" s="47">
        <v>44168</v>
      </c>
      <c r="E4219" s="47">
        <v>44168</v>
      </c>
      <c r="F4219" s="28" t="s">
        <v>18</v>
      </c>
      <c r="H4219" s="42">
        <v>44172</v>
      </c>
      <c r="I4219" s="28" t="str">
        <f>VLOOKUP(B4219,'Список DKV от ЮТД'!$A$1:$S$10000,15,FALSE)</f>
        <v>2411/3394</v>
      </c>
      <c r="J4219" s="28" t="s">
        <v>22</v>
      </c>
      <c r="K4219" s="38" t="str">
        <f>VLOOKUP(B4219,'Список DKV от ЮТД'!$A$1:$M$10000,13,FALSE)</f>
        <v>4</v>
      </c>
      <c r="L4219" s="28" t="str">
        <f>VLOOKUP(B4219,'Список DKV от ЮТД'!$A$1:$S$10000,14,FALSE)</f>
        <v>34DMG510</v>
      </c>
      <c r="M4219" s="49" t="str">
        <f>VLOOKUP(B4219,'Список DKV от ЮТД'!$A$1:$M$10000,10,FALSE)</f>
        <v>704310*******1245</v>
      </c>
      <c r="N4219" s="49" t="str">
        <f>VLOOKUP(B4219,'Список DKV от ЮТД'!$A$1:$S$10000,18,FALSE)</f>
        <v/>
      </c>
      <c r="O4219" s="49" t="str">
        <f>VLOOKUP(B4219,'Список DKV от ЮТД'!$A$1:$S$10000,19,FALSE)</f>
        <v/>
      </c>
      <c r="P4219" s="49" t="str">
        <f>VLOOKUP(B4219,'Список DKV от ЮТД'!$A$1:$S$10000,16,FALSE)</f>
        <v>547692114</v>
      </c>
      <c r="Q4219" s="49"/>
    </row>
    <row r="4220" spans="1:17" x14ac:dyDescent="0.2">
      <c r="A4220" s="28">
        <v>4218</v>
      </c>
      <c r="B4220" s="34">
        <v>20410732042</v>
      </c>
      <c r="C4220" s="47">
        <v>44168</v>
      </c>
      <c r="E4220" s="47">
        <v>44168</v>
      </c>
      <c r="F4220" s="28" t="s">
        <v>18</v>
      </c>
      <c r="H4220" s="42">
        <v>44172</v>
      </c>
      <c r="I4220" s="28" t="str">
        <f>VLOOKUP(B4220,'Список DKV от ЮТД'!$A$1:$S$10000,15,FALSE)</f>
        <v>2411/3395</v>
      </c>
      <c r="J4220" s="28" t="s">
        <v>22</v>
      </c>
      <c r="K4220" s="38" t="str">
        <f>VLOOKUP(B4220,'Список DKV от ЮТД'!$A$1:$M$10000,13,FALSE)</f>
        <v>4</v>
      </c>
      <c r="L4220" s="28" t="str">
        <f>VLOOKUP(B4220,'Список DKV от ЮТД'!$A$1:$S$10000,14,FALSE)</f>
        <v>34DJF089</v>
      </c>
      <c r="M4220" s="49" t="str">
        <f>VLOOKUP(B4220,'Список DKV от ЮТД'!$A$1:$M$10000,10,FALSE)</f>
        <v>704310*******1730</v>
      </c>
      <c r="N4220" s="49" t="str">
        <f>VLOOKUP(B4220,'Список DKV от ЮТД'!$A$1:$S$10000,18,FALSE)</f>
        <v/>
      </c>
      <c r="O4220" s="49" t="str">
        <f>VLOOKUP(B4220,'Список DKV от ЮТД'!$A$1:$S$10000,19,FALSE)</f>
        <v/>
      </c>
      <c r="P4220" s="49" t="str">
        <f>VLOOKUP(B4220,'Список DKV от ЮТД'!$A$1:$S$10000,16,FALSE)</f>
        <v>547692020</v>
      </c>
      <c r="Q4220" s="49"/>
    </row>
    <row r="4221" spans="1:17" x14ac:dyDescent="0.2">
      <c r="A4221" s="28">
        <v>4219</v>
      </c>
      <c r="B4221" s="34">
        <v>20410732083</v>
      </c>
      <c r="C4221" s="47">
        <v>44168</v>
      </c>
      <c r="E4221" s="47">
        <v>44168</v>
      </c>
      <c r="F4221" s="28" t="s">
        <v>18</v>
      </c>
      <c r="H4221" s="42">
        <v>44172</v>
      </c>
      <c r="I4221" s="28" t="str">
        <f>VLOOKUP(B4221,'Список DKV от ЮТД'!$A$1:$S$10000,15,FALSE)</f>
        <v>2411/3396</v>
      </c>
      <c r="J4221" s="28" t="s">
        <v>22</v>
      </c>
      <c r="K4221" s="38" t="str">
        <f>VLOOKUP(B4221,'Список DKV от ЮТД'!$A$1:$M$10000,13,FALSE)</f>
        <v>4</v>
      </c>
      <c r="L4221" s="28" t="str">
        <f>VLOOKUP(B4221,'Список DKV от ЮТД'!$A$1:$S$10000,14,FALSE)</f>
        <v>34DJT250</v>
      </c>
      <c r="M4221" s="49" t="str">
        <f>VLOOKUP(B4221,'Список DKV от ЮТД'!$A$1:$M$10000,10,FALSE)</f>
        <v>704310*******5738</v>
      </c>
      <c r="N4221" s="49" t="str">
        <f>VLOOKUP(B4221,'Список DKV от ЮТД'!$A$1:$S$10000,18,FALSE)</f>
        <v/>
      </c>
      <c r="O4221" s="49" t="str">
        <f>VLOOKUP(B4221,'Список DKV от ЮТД'!$A$1:$S$10000,19,FALSE)</f>
        <v/>
      </c>
      <c r="P4221" s="49" t="str">
        <f>VLOOKUP(B4221,'Список DKV от ЮТД'!$A$1:$S$10000,16,FALSE)</f>
        <v>547692024</v>
      </c>
      <c r="Q4221" s="49"/>
    </row>
    <row r="4222" spans="1:17" x14ac:dyDescent="0.2">
      <c r="A4222" s="28">
        <v>4220</v>
      </c>
      <c r="B4222" s="34">
        <v>20410732125</v>
      </c>
      <c r="C4222" s="47">
        <v>44168</v>
      </c>
      <c r="E4222" s="47">
        <v>44168</v>
      </c>
      <c r="F4222" s="28" t="s">
        <v>18</v>
      </c>
      <c r="H4222" s="42">
        <v>44172</v>
      </c>
      <c r="I4222" s="28" t="str">
        <f>VLOOKUP(B4222,'Список DKV от ЮТД'!$A$1:$S$10000,15,FALSE)</f>
        <v>2411/3397</v>
      </c>
      <c r="J4222" s="28" t="s">
        <v>22</v>
      </c>
      <c r="K4222" s="38" t="str">
        <f>VLOOKUP(B4222,'Список DKV от ЮТД'!$A$1:$M$10000,13,FALSE)</f>
        <v>4</v>
      </c>
      <c r="L4222" s="28" t="str">
        <f>VLOOKUP(B4222,'Список DKV от ЮТД'!$A$1:$S$10000,14,FALSE)</f>
        <v>34ZBS35</v>
      </c>
      <c r="M4222" s="49" t="str">
        <f>VLOOKUP(B4222,'Список DKV от ЮТД'!$A$1:$M$10000,10,FALSE)</f>
        <v>704310*******9886</v>
      </c>
      <c r="N4222" s="49" t="str">
        <f>VLOOKUP(B4222,'Список DKV от ЮТД'!$A$1:$S$10000,18,FALSE)</f>
        <v/>
      </c>
      <c r="O4222" s="49" t="str">
        <f>VLOOKUP(B4222,'Список DKV от ЮТД'!$A$1:$S$10000,19,FALSE)</f>
        <v/>
      </c>
      <c r="P4222" s="49" t="str">
        <f>VLOOKUP(B4222,'Список DKV от ЮТД'!$A$1:$S$10000,16,FALSE)</f>
        <v>547692028</v>
      </c>
      <c r="Q4222" s="49"/>
    </row>
    <row r="4223" spans="1:17" x14ac:dyDescent="0.2">
      <c r="A4223" s="28">
        <v>4221</v>
      </c>
      <c r="B4223" s="34">
        <v>20410732166</v>
      </c>
      <c r="C4223" s="47">
        <v>44168</v>
      </c>
      <c r="E4223" s="47">
        <v>44168</v>
      </c>
      <c r="F4223" s="28" t="s">
        <v>18</v>
      </c>
      <c r="H4223" s="42">
        <v>44172</v>
      </c>
      <c r="I4223" s="28" t="str">
        <f>VLOOKUP(B4223,'Список DKV от ЮТД'!$A$1:$S$10000,15,FALSE)</f>
        <v>2411/3398</v>
      </c>
      <c r="J4223" s="28" t="s">
        <v>22</v>
      </c>
      <c r="K4223" s="38" t="str">
        <f>VLOOKUP(B4223,'Список DKV от ЮТД'!$A$1:$M$10000,13,FALSE)</f>
        <v>4</v>
      </c>
      <c r="L4223" s="28" t="str">
        <f>VLOOKUP(B4223,'Список DKV от ЮТД'!$A$1:$S$10000,14,FALSE)</f>
        <v>81EL475</v>
      </c>
      <c r="M4223" s="49" t="str">
        <f>VLOOKUP(B4223,'Список DKV от ЮТД'!$A$1:$M$10000,10,FALSE)</f>
        <v>704310*******4132</v>
      </c>
      <c r="N4223" s="49" t="str">
        <f>VLOOKUP(B4223,'Список DKV от ЮТД'!$A$1:$S$10000,18,FALSE)</f>
        <v/>
      </c>
      <c r="O4223" s="49" t="str">
        <f>VLOOKUP(B4223,'Список DKV от ЮТД'!$A$1:$S$10000,19,FALSE)</f>
        <v/>
      </c>
      <c r="P4223" s="49" t="str">
        <f>VLOOKUP(B4223,'Список DKV от ЮТД'!$A$1:$S$10000,16,FALSE)</f>
        <v>547692032</v>
      </c>
      <c r="Q4223" s="49"/>
    </row>
    <row r="4224" spans="1:17" x14ac:dyDescent="0.2">
      <c r="A4224" s="28">
        <v>4222</v>
      </c>
      <c r="B4224" s="34">
        <v>20410732208</v>
      </c>
      <c r="C4224" s="47">
        <v>44168</v>
      </c>
      <c r="E4224" s="47">
        <v>44168</v>
      </c>
      <c r="F4224" s="28" t="s">
        <v>18</v>
      </c>
      <c r="H4224" s="42">
        <v>44172</v>
      </c>
      <c r="I4224" s="28" t="str">
        <f>VLOOKUP(B4224,'Список DKV от ЮТД'!$A$1:$S$10000,15,FALSE)</f>
        <v>2411/3399</v>
      </c>
      <c r="J4224" s="28" t="s">
        <v>22</v>
      </c>
      <c r="K4224" s="38" t="str">
        <f>VLOOKUP(B4224,'Список DKV от ЮТД'!$A$1:$M$10000,13,FALSE)</f>
        <v>4</v>
      </c>
      <c r="L4224" s="28" t="str">
        <f>VLOOKUP(B4224,'Список DKV от ЮТД'!$A$1:$S$10000,14,FALSE)</f>
        <v>07AEK876</v>
      </c>
      <c r="M4224" s="49" t="str">
        <f>VLOOKUP(B4224,'Список DKV от ЮТД'!$A$1:$M$10000,10,FALSE)</f>
        <v>704310*******7562</v>
      </c>
      <c r="N4224" s="49" t="str">
        <f>VLOOKUP(B4224,'Список DKV от ЮТД'!$A$1:$S$10000,18,FALSE)</f>
        <v/>
      </c>
      <c r="O4224" s="49" t="str">
        <f>VLOOKUP(B4224,'Список DKV от ЮТД'!$A$1:$S$10000,19,FALSE)</f>
        <v/>
      </c>
      <c r="P4224" s="49" t="str">
        <f>VLOOKUP(B4224,'Список DKV от ЮТД'!$A$1:$S$10000,16,FALSE)</f>
        <v>547692036</v>
      </c>
      <c r="Q4224" s="49"/>
    </row>
    <row r="4225" spans="1:17" x14ac:dyDescent="0.2">
      <c r="A4225" s="28">
        <v>4223</v>
      </c>
      <c r="B4225" s="34">
        <v>20410732240</v>
      </c>
      <c r="C4225" s="47">
        <v>44168</v>
      </c>
      <c r="E4225" s="47">
        <v>44168</v>
      </c>
      <c r="F4225" s="28" t="s">
        <v>18</v>
      </c>
      <c r="H4225" s="42">
        <v>44172</v>
      </c>
      <c r="I4225" s="28" t="str">
        <f>VLOOKUP(B4225,'Список DKV от ЮТД'!$A$1:$S$10000,15,FALSE)</f>
        <v>2411/3400</v>
      </c>
      <c r="J4225" s="28" t="s">
        <v>22</v>
      </c>
      <c r="K4225" s="38" t="str">
        <f>VLOOKUP(B4225,'Список DKV от ЮТД'!$A$1:$M$10000,13,FALSE)</f>
        <v>4</v>
      </c>
      <c r="L4225" s="28" t="str">
        <f>VLOOKUP(B4225,'Список DKV от ЮТД'!$A$1:$S$10000,14,FALSE)</f>
        <v>33AGH121</v>
      </c>
      <c r="M4225" s="49" t="str">
        <f>VLOOKUP(B4225,'Список DKV от ЮТД'!$A$1:$M$10000,10,FALSE)</f>
        <v>704310*******4423</v>
      </c>
      <c r="N4225" s="49" t="str">
        <f>VLOOKUP(B4225,'Список DKV от ЮТД'!$A$1:$S$10000,18,FALSE)</f>
        <v/>
      </c>
      <c r="O4225" s="49" t="str">
        <f>VLOOKUP(B4225,'Список DKV от ЮТД'!$A$1:$S$10000,19,FALSE)</f>
        <v/>
      </c>
      <c r="P4225" s="49" t="str">
        <f>VLOOKUP(B4225,'Список DKV от ЮТД'!$A$1:$S$10000,16,FALSE)</f>
        <v>547692040</v>
      </c>
      <c r="Q4225" s="49"/>
    </row>
    <row r="4226" spans="1:17" x14ac:dyDescent="0.2">
      <c r="A4226" s="28">
        <v>4224</v>
      </c>
      <c r="B4226" s="34">
        <v>20410732281</v>
      </c>
      <c r="C4226" s="47">
        <v>44168</v>
      </c>
      <c r="E4226" s="47">
        <v>44168</v>
      </c>
      <c r="F4226" s="28" t="s">
        <v>18</v>
      </c>
      <c r="H4226" s="42">
        <v>44172</v>
      </c>
      <c r="I4226" s="28" t="str">
        <f>VLOOKUP(B4226,'Список DKV от ЮТД'!$A$1:$S$10000,15,FALSE)</f>
        <v>2411/3401</v>
      </c>
      <c r="J4226" s="28" t="s">
        <v>22</v>
      </c>
      <c r="K4226" s="38" t="str">
        <f>VLOOKUP(B4226,'Список DKV от ЮТД'!$A$1:$M$10000,13,FALSE)</f>
        <v>4</v>
      </c>
      <c r="L4226" s="28" t="str">
        <f>VLOOKUP(B4226,'Список DKV от ЮТД'!$A$1:$S$10000,14,FALSE)</f>
        <v>33AGH138</v>
      </c>
      <c r="M4226" s="49" t="str">
        <f>VLOOKUP(B4226,'Список DKV от ЮТД'!$A$1:$M$10000,10,FALSE)</f>
        <v>704310*******1213</v>
      </c>
      <c r="N4226" s="49" t="str">
        <f>VLOOKUP(B4226,'Список DKV от ЮТД'!$A$1:$S$10000,18,FALSE)</f>
        <v/>
      </c>
      <c r="O4226" s="49" t="str">
        <f>VLOOKUP(B4226,'Список DKV от ЮТД'!$A$1:$S$10000,19,FALSE)</f>
        <v/>
      </c>
      <c r="P4226" s="49" t="str">
        <f>VLOOKUP(B4226,'Список DKV от ЮТД'!$A$1:$S$10000,16,FALSE)</f>
        <v>547692044</v>
      </c>
      <c r="Q4226" s="49"/>
    </row>
    <row r="4227" spans="1:17" x14ac:dyDescent="0.2">
      <c r="A4227" s="28">
        <v>4225</v>
      </c>
      <c r="B4227" s="34">
        <v>20410732323</v>
      </c>
      <c r="C4227" s="47">
        <v>44168</v>
      </c>
      <c r="E4227" s="47">
        <v>44168</v>
      </c>
      <c r="F4227" s="28" t="s">
        <v>18</v>
      </c>
      <c r="H4227" s="42">
        <v>44172</v>
      </c>
      <c r="I4227" s="28" t="str">
        <f>VLOOKUP(B4227,'Список DKV от ЮТД'!$A$1:$S$10000,15,FALSE)</f>
        <v>2411/3402</v>
      </c>
      <c r="J4227" s="28" t="s">
        <v>22</v>
      </c>
      <c r="K4227" s="38" t="str">
        <f>VLOOKUP(B4227,'Список DKV от ЮТД'!$A$1:$M$10000,13,FALSE)</f>
        <v>4</v>
      </c>
      <c r="L4227" s="28" t="str">
        <f>VLOOKUP(B4227,'Список DKV от ЮТД'!$A$1:$S$10000,14,FALSE)</f>
        <v>34CHE637</v>
      </c>
      <c r="M4227" s="49" t="str">
        <f>VLOOKUP(B4227,'Список DKV от ЮТД'!$A$1:$M$10000,10,FALSE)</f>
        <v>704310*******0746</v>
      </c>
      <c r="N4227" s="49" t="str">
        <f>VLOOKUP(B4227,'Список DKV от ЮТД'!$A$1:$S$10000,18,FALSE)</f>
        <v>expired</v>
      </c>
      <c r="O4227" s="49" t="str">
        <f>VLOOKUP(B4227,'Список DKV от ЮТД'!$A$1:$S$10000,19,FALSE)</f>
        <v>blocked</v>
      </c>
      <c r="P4227" s="49" t="str">
        <f>VLOOKUP(B4227,'Список DKV от ЮТД'!$A$1:$S$10000,16,FALSE)</f>
        <v>547692048</v>
      </c>
      <c r="Q4227" s="49"/>
    </row>
    <row r="4228" spans="1:17" x14ac:dyDescent="0.2">
      <c r="A4228" s="28">
        <v>4226</v>
      </c>
      <c r="B4228" s="34">
        <v>20410732448</v>
      </c>
      <c r="C4228" s="47">
        <v>44168</v>
      </c>
      <c r="E4228" s="47">
        <v>44168</v>
      </c>
      <c r="F4228" s="28" t="s">
        <v>18</v>
      </c>
      <c r="H4228" s="42">
        <v>44172</v>
      </c>
      <c r="I4228" s="28" t="str">
        <f>VLOOKUP(B4228,'Список DKV от ЮТД'!$A$1:$S$10000,15,FALSE)</f>
        <v>2411/3403</v>
      </c>
      <c r="J4228" s="28" t="s">
        <v>22</v>
      </c>
      <c r="K4228" s="38" t="str">
        <f>VLOOKUP(B4228,'Список DKV от ЮТД'!$A$1:$M$10000,13,FALSE)</f>
        <v>4</v>
      </c>
      <c r="L4228" s="28" t="str">
        <f>VLOOKUP(B4228,'Список DKV от ЮТД'!$A$1:$S$10000,14,FALSE)</f>
        <v>34AEN348</v>
      </c>
      <c r="M4228" s="49" t="str">
        <f>VLOOKUP(B4228,'Список DKV от ЮТД'!$A$1:$M$10000,10,FALSE)</f>
        <v>704310*******8805</v>
      </c>
      <c r="N4228" s="49" t="str">
        <f>VLOOKUP(B4228,'Список DKV от ЮТД'!$A$1:$S$10000,18,FALSE)</f>
        <v/>
      </c>
      <c r="O4228" s="49" t="str">
        <f>VLOOKUP(B4228,'Список DKV от ЮТД'!$A$1:$S$10000,19,FALSE)</f>
        <v/>
      </c>
      <c r="P4228" s="49" t="str">
        <f>VLOOKUP(B4228,'Список DKV от ЮТД'!$A$1:$S$10000,16,FALSE)</f>
        <v>547692060</v>
      </c>
      <c r="Q4228" s="49"/>
    </row>
    <row r="4229" spans="1:17" x14ac:dyDescent="0.2">
      <c r="A4229" s="28">
        <v>4227</v>
      </c>
      <c r="B4229" s="34">
        <v>20410732489</v>
      </c>
      <c r="C4229" s="47">
        <v>44168</v>
      </c>
      <c r="E4229" s="47">
        <v>44168</v>
      </c>
      <c r="F4229" s="28" t="s">
        <v>18</v>
      </c>
      <c r="H4229" s="42">
        <v>44172</v>
      </c>
      <c r="I4229" s="28" t="str">
        <f>VLOOKUP(B4229,'Список DKV от ЮТД'!$A$1:$S$10000,15,FALSE)</f>
        <v>2411/3404</v>
      </c>
      <c r="J4229" s="28" t="s">
        <v>22</v>
      </c>
      <c r="K4229" s="38" t="str">
        <f>VLOOKUP(B4229,'Список DKV от ЮТД'!$A$1:$M$10000,13,FALSE)</f>
        <v>4</v>
      </c>
      <c r="L4229" s="28" t="str">
        <f>VLOOKUP(B4229,'Список DKV от ЮТД'!$A$1:$S$10000,14,FALSE)</f>
        <v>34NS3096</v>
      </c>
      <c r="M4229" s="49" t="str">
        <f>VLOOKUP(B4229,'Список DKV от ЮТД'!$A$1:$M$10000,10,FALSE)</f>
        <v>704310*******6650</v>
      </c>
      <c r="N4229" s="49" t="str">
        <f>VLOOKUP(B4229,'Список DKV от ЮТД'!$A$1:$S$10000,18,FALSE)</f>
        <v/>
      </c>
      <c r="O4229" s="49" t="str">
        <f>VLOOKUP(B4229,'Список DKV от ЮТД'!$A$1:$S$10000,19,FALSE)</f>
        <v/>
      </c>
      <c r="P4229" s="49" t="str">
        <f>VLOOKUP(B4229,'Список DKV от ЮТД'!$A$1:$S$10000,16,FALSE)</f>
        <v>547692064</v>
      </c>
      <c r="Q4229" s="49"/>
    </row>
    <row r="4230" spans="1:17" x14ac:dyDescent="0.2">
      <c r="A4230" s="28">
        <v>4228</v>
      </c>
      <c r="B4230" s="34">
        <v>20410732562</v>
      </c>
      <c r="C4230" s="47">
        <v>44168</v>
      </c>
      <c r="E4230" s="47">
        <v>44168</v>
      </c>
      <c r="F4230" s="28" t="s">
        <v>18</v>
      </c>
      <c r="H4230" s="42">
        <v>44172</v>
      </c>
      <c r="I4230" s="28" t="str">
        <f>VLOOKUP(B4230,'Список DKV от ЮТД'!$A$1:$S$10000,15,FALSE)</f>
        <v>2411/3405</v>
      </c>
      <c r="J4230" s="28" t="s">
        <v>22</v>
      </c>
      <c r="K4230" s="38" t="str">
        <f>VLOOKUP(B4230,'Список DKV от ЮТД'!$A$1:$M$10000,13,FALSE)</f>
        <v>4</v>
      </c>
      <c r="L4230" s="28" t="str">
        <f>VLOOKUP(B4230,'Список DKV от ЮТД'!$A$1:$S$10000,14,FALSE)</f>
        <v>07MZF94</v>
      </c>
      <c r="M4230" s="49" t="str">
        <f>VLOOKUP(B4230,'Список DKV от ЮТД'!$A$1:$M$10000,10,FALSE)</f>
        <v>704310*******7604</v>
      </c>
      <c r="N4230" s="49" t="str">
        <f>VLOOKUP(B4230,'Список DKV от ЮТД'!$A$1:$S$10000,18,FALSE)</f>
        <v/>
      </c>
      <c r="O4230" s="49" t="str">
        <f>VLOOKUP(B4230,'Список DKV от ЮТД'!$A$1:$S$10000,19,FALSE)</f>
        <v/>
      </c>
      <c r="P4230" s="49" t="str">
        <f>VLOOKUP(B4230,'Список DKV от ЮТД'!$A$1:$S$10000,16,FALSE)</f>
        <v>547692072</v>
      </c>
      <c r="Q4230" s="49"/>
    </row>
    <row r="4231" spans="1:17" x14ac:dyDescent="0.2">
      <c r="A4231" s="28">
        <v>4229</v>
      </c>
      <c r="B4231" s="34">
        <v>20410732521</v>
      </c>
      <c r="C4231" s="47">
        <v>44168</v>
      </c>
      <c r="E4231" s="47">
        <v>44168</v>
      </c>
      <c r="F4231" s="28" t="s">
        <v>18</v>
      </c>
      <c r="H4231" s="42">
        <v>44172</v>
      </c>
      <c r="I4231" s="28" t="str">
        <f>VLOOKUP(B4231,'Список DKV от ЮТД'!$A$1:$S$10000,15,FALSE)</f>
        <v>2411/3406</v>
      </c>
      <c r="J4231" s="28" t="s">
        <v>22</v>
      </c>
      <c r="K4231" s="38" t="str">
        <f>VLOOKUP(B4231,'Список DKV от ЮТД'!$A$1:$M$10000,13,FALSE)</f>
        <v>4</v>
      </c>
      <c r="L4231" s="28" t="str">
        <f>VLOOKUP(B4231,'Список DKV от ЮТД'!$A$1:$S$10000,14,FALSE)</f>
        <v>CT3165BX</v>
      </c>
      <c r="M4231" s="49" t="str">
        <f>VLOOKUP(B4231,'Список DKV от ЮТД'!$A$1:$M$10000,10,FALSE)</f>
        <v>704310*******9576</v>
      </c>
      <c r="N4231" s="49" t="str">
        <f>VLOOKUP(B4231,'Список DKV от ЮТД'!$A$1:$S$10000,18,FALSE)</f>
        <v/>
      </c>
      <c r="O4231" s="49" t="str">
        <f>VLOOKUP(B4231,'Список DKV от ЮТД'!$A$1:$S$10000,19,FALSE)</f>
        <v/>
      </c>
      <c r="P4231" s="49" t="str">
        <f>VLOOKUP(B4231,'Список DKV от ЮТД'!$A$1:$S$10000,16,FALSE)</f>
        <v>547692068</v>
      </c>
      <c r="Q4231" s="49"/>
    </row>
    <row r="4232" spans="1:17" x14ac:dyDescent="0.2">
      <c r="A4232" s="28">
        <v>4230</v>
      </c>
      <c r="B4232" s="34">
        <v>20410732604</v>
      </c>
      <c r="C4232" s="47">
        <v>44168</v>
      </c>
      <c r="E4232" s="47">
        <v>44168</v>
      </c>
      <c r="F4232" s="28" t="s">
        <v>18</v>
      </c>
      <c r="H4232" s="42">
        <v>44172</v>
      </c>
      <c r="I4232" s="28" t="str">
        <f>VLOOKUP(B4232,'Список DKV от ЮТД'!$A$1:$S$10000,15,FALSE)</f>
        <v>2411/3407</v>
      </c>
      <c r="J4232" s="28" t="s">
        <v>22</v>
      </c>
      <c r="K4232" s="38" t="str">
        <f>VLOOKUP(B4232,'Список DKV от ЮТД'!$A$1:$M$10000,13,FALSE)</f>
        <v>4</v>
      </c>
      <c r="L4232" s="28" t="str">
        <f>VLOOKUP(B4232,'Список DKV от ЮТД'!$A$1:$S$10000,14,FALSE)</f>
        <v>42AHP638</v>
      </c>
      <c r="M4232" s="49" t="str">
        <f>VLOOKUP(B4232,'Список DKV от ЮТД'!$A$1:$M$10000,10,FALSE)</f>
        <v>704310*******9530</v>
      </c>
      <c r="N4232" s="49" t="str">
        <f>VLOOKUP(B4232,'Список DKV от ЮТД'!$A$1:$S$10000,18,FALSE)</f>
        <v/>
      </c>
      <c r="O4232" s="49" t="str">
        <f>VLOOKUP(B4232,'Список DKV от ЮТД'!$A$1:$S$10000,19,FALSE)</f>
        <v/>
      </c>
      <c r="P4232" s="49" t="str">
        <f>VLOOKUP(B4232,'Список DKV от ЮТД'!$A$1:$S$10000,16,FALSE)</f>
        <v>547692076</v>
      </c>
      <c r="Q4232" s="49"/>
    </row>
    <row r="4233" spans="1:17" x14ac:dyDescent="0.2">
      <c r="A4233" s="28">
        <v>4231</v>
      </c>
      <c r="B4233" s="34">
        <v>20410732646</v>
      </c>
      <c r="C4233" s="47">
        <v>44168</v>
      </c>
      <c r="E4233" s="47">
        <v>44168</v>
      </c>
      <c r="F4233" s="28" t="s">
        <v>18</v>
      </c>
      <c r="H4233" s="42">
        <v>44172</v>
      </c>
      <c r="I4233" s="28" t="str">
        <f>VLOOKUP(B4233,'Список DKV от ЮТД'!$A$1:$S$10000,15,FALSE)</f>
        <v>2411/3408</v>
      </c>
      <c r="J4233" s="28" t="s">
        <v>22</v>
      </c>
      <c r="K4233" s="38" t="str">
        <f>VLOOKUP(B4233,'Список DKV от ЮТД'!$A$1:$M$10000,13,FALSE)</f>
        <v>4</v>
      </c>
      <c r="L4233" s="28" t="str">
        <f>VLOOKUP(B4233,'Список DKV от ЮТД'!$A$1:$S$10000,14,FALSE)</f>
        <v>38PP178</v>
      </c>
      <c r="M4233" s="49" t="str">
        <f>VLOOKUP(B4233,'Список DKV от ЮТД'!$A$1:$M$10000,10,FALSE)</f>
        <v>704310*******2520</v>
      </c>
      <c r="N4233" s="49" t="str">
        <f>VLOOKUP(B4233,'Список DKV от ЮТД'!$A$1:$S$10000,18,FALSE)</f>
        <v/>
      </c>
      <c r="O4233" s="49" t="str">
        <f>VLOOKUP(B4233,'Список DKV от ЮТД'!$A$1:$S$10000,19,FALSE)</f>
        <v/>
      </c>
      <c r="P4233" s="49" t="str">
        <f>VLOOKUP(B4233,'Список DKV от ЮТД'!$A$1:$S$10000,16,FALSE)</f>
        <v>547692080</v>
      </c>
      <c r="Q4233" s="49"/>
    </row>
    <row r="4234" spans="1:17" x14ac:dyDescent="0.2">
      <c r="A4234" s="28">
        <v>4232</v>
      </c>
      <c r="B4234" s="34">
        <v>20410732687</v>
      </c>
      <c r="C4234" s="47">
        <v>44168</v>
      </c>
      <c r="E4234" s="47">
        <v>44168</v>
      </c>
      <c r="F4234" s="28" t="s">
        <v>18</v>
      </c>
      <c r="H4234" s="42">
        <v>44172</v>
      </c>
      <c r="I4234" s="28" t="str">
        <f>VLOOKUP(B4234,'Список DKV от ЮТД'!$A$1:$S$10000,15,FALSE)</f>
        <v>2411/3409</v>
      </c>
      <c r="J4234" s="28" t="s">
        <v>22</v>
      </c>
      <c r="K4234" s="38" t="str">
        <f>VLOOKUP(B4234,'Список DKV от ЮТД'!$A$1:$M$10000,13,FALSE)</f>
        <v>4</v>
      </c>
      <c r="L4234" s="28" t="str">
        <f>VLOOKUP(B4234,'Список DKV от ЮТД'!$A$1:$S$10000,14,FALSE)</f>
        <v>07AAJ915</v>
      </c>
      <c r="M4234" s="49" t="str">
        <f>VLOOKUP(B4234,'Список DKV от ЮТД'!$A$1:$M$10000,10,FALSE)</f>
        <v>704310*******2489</v>
      </c>
      <c r="N4234" s="49" t="str">
        <f>VLOOKUP(B4234,'Список DKV от ЮТД'!$A$1:$S$10000,18,FALSE)</f>
        <v/>
      </c>
      <c r="O4234" s="49" t="str">
        <f>VLOOKUP(B4234,'Список DKV от ЮТД'!$A$1:$S$10000,19,FALSE)</f>
        <v/>
      </c>
      <c r="P4234" s="49" t="str">
        <f>VLOOKUP(B4234,'Список DKV от ЮТД'!$A$1:$S$10000,16,FALSE)</f>
        <v>547692084</v>
      </c>
      <c r="Q4234" s="49"/>
    </row>
    <row r="4235" spans="1:17" x14ac:dyDescent="0.2">
      <c r="A4235" s="28">
        <v>4233</v>
      </c>
      <c r="B4235" s="34">
        <v>20410732729</v>
      </c>
      <c r="C4235" s="47">
        <v>44168</v>
      </c>
      <c r="E4235" s="47">
        <v>44168</v>
      </c>
      <c r="F4235" s="28" t="s">
        <v>18</v>
      </c>
      <c r="H4235" s="42">
        <v>44172</v>
      </c>
      <c r="I4235" s="28" t="str">
        <f>VLOOKUP(B4235,'Список DKV от ЮТД'!$A$1:$S$10000,15,FALSE)</f>
        <v>2411/3410</v>
      </c>
      <c r="J4235" s="28" t="s">
        <v>22</v>
      </c>
      <c r="K4235" s="38" t="str">
        <f>VLOOKUP(B4235,'Список DKV от ЮТД'!$A$1:$M$10000,13,FALSE)</f>
        <v>4</v>
      </c>
      <c r="L4235" s="28" t="str">
        <f>VLOOKUP(B4235,'Список DKV от ЮТД'!$A$1:$S$10000,14,FALSE)</f>
        <v>34SN6895</v>
      </c>
      <c r="M4235" s="49" t="str">
        <f>VLOOKUP(B4235,'Список DKV от ЮТД'!$A$1:$M$10000,10,FALSE)</f>
        <v>704310*******3666</v>
      </c>
      <c r="N4235" s="49" t="str">
        <f>VLOOKUP(B4235,'Список DKV от ЮТД'!$A$1:$S$10000,18,FALSE)</f>
        <v/>
      </c>
      <c r="O4235" s="49" t="str">
        <f>VLOOKUP(B4235,'Список DKV от ЮТД'!$A$1:$S$10000,19,FALSE)</f>
        <v/>
      </c>
      <c r="P4235" s="49" t="str">
        <f>VLOOKUP(B4235,'Список DKV от ЮТД'!$A$1:$S$10000,16,FALSE)</f>
        <v>547692088</v>
      </c>
      <c r="Q4235" s="49"/>
    </row>
    <row r="4236" spans="1:17" x14ac:dyDescent="0.2">
      <c r="A4236" s="28">
        <v>4234</v>
      </c>
      <c r="B4236" s="34">
        <v>19431001791</v>
      </c>
      <c r="C4236" s="47">
        <v>44144</v>
      </c>
      <c r="E4236" s="47">
        <v>44144</v>
      </c>
      <c r="F4236" s="28" t="s">
        <v>20</v>
      </c>
      <c r="H4236" s="42">
        <v>44172</v>
      </c>
      <c r="I4236" s="28" t="str">
        <f>VLOOKUP(B4236,'Список DKV от ЮТД'!$A$1:$S$10000,15,FALSE)</f>
        <v>2412/670</v>
      </c>
      <c r="J4236" s="28" t="s">
        <v>22</v>
      </c>
      <c r="K4236" s="38" t="str">
        <f>VLOOKUP(B4236,'Список DKV от ЮТД'!$A$1:$M$10000,13,FALSE)</f>
        <v>4</v>
      </c>
      <c r="L4236" s="28" t="str">
        <f>VLOOKUP(B4236,'Список DKV от ЮТД'!$A$1:$S$10000,14,FALSE)</f>
        <v>ZG6860GO</v>
      </c>
      <c r="M4236" s="49" t="str">
        <f>VLOOKUP(B4236,'Список DKV от ЮТД'!$A$1:$M$10000,10,FALSE)</f>
        <v>704310*******0268</v>
      </c>
      <c r="N4236" s="49" t="str">
        <f>VLOOKUP(B4236,'Список DKV от ЮТД'!$A$1:$S$10000,18,FALSE)</f>
        <v>expired</v>
      </c>
      <c r="O4236" s="49" t="str">
        <f>VLOOKUP(B4236,'Список DKV от ЮТД'!$A$1:$S$10000,19,FALSE)</f>
        <v>blocked</v>
      </c>
      <c r="P4236" s="49" t="str">
        <f>VLOOKUP(B4236,'Список DKV от ЮТД'!$A$1:$S$10000,16,FALSE)</f>
        <v>430802771</v>
      </c>
      <c r="Q4236" s="49"/>
    </row>
    <row r="4237" spans="1:17" x14ac:dyDescent="0.2">
      <c r="A4237" s="28">
        <v>4235</v>
      </c>
      <c r="B4237" s="34">
        <v>20410732760</v>
      </c>
      <c r="C4237" s="47">
        <v>44168</v>
      </c>
      <c r="E4237" s="47">
        <v>44168</v>
      </c>
      <c r="F4237" s="28" t="s">
        <v>18</v>
      </c>
      <c r="H4237" s="42">
        <v>44173</v>
      </c>
      <c r="I4237" s="28" t="str">
        <f>VLOOKUP(B4237,'Список DKV от ЮТД'!$A$1:$S$10000,15,FALSE)</f>
        <v>2411/3411</v>
      </c>
      <c r="J4237" s="28" t="s">
        <v>22</v>
      </c>
      <c r="K4237" s="38" t="str">
        <f>VLOOKUP(B4237,'Список DKV от ЮТД'!$A$1:$M$10000,13,FALSE)</f>
        <v>4</v>
      </c>
      <c r="L4237" s="28" t="str">
        <f>VLOOKUP(B4237,'Список DKV от ЮТД'!$A$1:$S$10000,14,FALSE)</f>
        <v>63AK828</v>
      </c>
      <c r="M4237" s="49" t="str">
        <f>VLOOKUP(B4237,'Список DKV от ЮТД'!$A$1:$M$10000,10,FALSE)</f>
        <v>704310*******8656</v>
      </c>
      <c r="N4237" s="49" t="str">
        <f>VLOOKUP(B4237,'Список DKV от ЮТД'!$A$1:$S$10000,18,FALSE)</f>
        <v/>
      </c>
      <c r="O4237" s="49" t="str">
        <f>VLOOKUP(B4237,'Список DKV от ЮТД'!$A$1:$S$10000,19,FALSE)</f>
        <v/>
      </c>
      <c r="P4237" s="49" t="str">
        <f>VLOOKUP(B4237,'Список DKV от ЮТД'!$A$1:$S$10000,16,FALSE)</f>
        <v>547692092</v>
      </c>
      <c r="Q4237" s="49"/>
    </row>
    <row r="4238" spans="1:17" x14ac:dyDescent="0.2">
      <c r="A4238" s="28">
        <v>4236</v>
      </c>
      <c r="B4238" s="34">
        <v>20410732802</v>
      </c>
      <c r="C4238" s="47">
        <v>44168</v>
      </c>
      <c r="E4238" s="47">
        <v>44168</v>
      </c>
      <c r="F4238" s="28" t="s">
        <v>18</v>
      </c>
      <c r="H4238" s="42">
        <v>44173</v>
      </c>
      <c r="I4238" s="28" t="str">
        <f>VLOOKUP(B4238,'Список DKV от ЮТД'!$A$1:$S$10000,15,FALSE)</f>
        <v>2411/3412</v>
      </c>
      <c r="J4238" s="28" t="s">
        <v>22</v>
      </c>
      <c r="K4238" s="38" t="str">
        <f>VLOOKUP(B4238,'Список DKV от ЮТД'!$A$1:$M$10000,13,FALSE)</f>
        <v>4</v>
      </c>
      <c r="L4238" s="28" t="str">
        <f>VLOOKUP(B4238,'Список DKV от ЮТД'!$A$1:$S$10000,14,FALSE)</f>
        <v>34BTD135</v>
      </c>
      <c r="M4238" s="49" t="str">
        <f>VLOOKUP(B4238,'Список DKV от ЮТД'!$A$1:$M$10000,10,FALSE)</f>
        <v>704310*******0510</v>
      </c>
      <c r="N4238" s="49" t="str">
        <f>VLOOKUP(B4238,'Список DKV от ЮТД'!$A$1:$S$10000,18,FALSE)</f>
        <v/>
      </c>
      <c r="O4238" s="49" t="str">
        <f>VLOOKUP(B4238,'Список DKV от ЮТД'!$A$1:$S$10000,19,FALSE)</f>
        <v/>
      </c>
      <c r="P4238" s="49" t="str">
        <f>VLOOKUP(B4238,'Список DKV от ЮТД'!$A$1:$S$10000,16,FALSE)</f>
        <v>547692096</v>
      </c>
      <c r="Q4238" s="49"/>
    </row>
    <row r="4239" spans="1:17" x14ac:dyDescent="0.2">
      <c r="A4239" s="28">
        <v>4237</v>
      </c>
      <c r="B4239" s="34">
        <v>20410732844</v>
      </c>
      <c r="C4239" s="47">
        <v>44168</v>
      </c>
      <c r="E4239" s="47">
        <v>44168</v>
      </c>
      <c r="F4239" s="28" t="s">
        <v>18</v>
      </c>
      <c r="H4239" s="42">
        <v>44173</v>
      </c>
      <c r="I4239" s="28" t="str">
        <f>VLOOKUP(B4239,'Список DKV от ЮТД'!$A$1:$S$10000,15,FALSE)</f>
        <v>2411/3413</v>
      </c>
      <c r="J4239" s="28" t="s">
        <v>22</v>
      </c>
      <c r="K4239" s="38" t="str">
        <f>VLOOKUP(B4239,'Список DKV от ЮТД'!$A$1:$M$10000,13,FALSE)</f>
        <v>4</v>
      </c>
      <c r="L4239" s="28" t="str">
        <f>VLOOKUP(B4239,'Список DKV от ЮТД'!$A$1:$S$10000,14,FALSE)</f>
        <v>34BTN567</v>
      </c>
      <c r="M4239" s="49" t="str">
        <f>VLOOKUP(B4239,'Список DKV от ЮТД'!$A$1:$M$10000,10,FALSE)</f>
        <v>704310*******0502</v>
      </c>
      <c r="N4239" s="49" t="str">
        <f>VLOOKUP(B4239,'Список DKV от ЮТД'!$A$1:$S$10000,18,FALSE)</f>
        <v/>
      </c>
      <c r="O4239" s="49" t="str">
        <f>VLOOKUP(B4239,'Список DKV от ЮТД'!$A$1:$S$10000,19,FALSE)</f>
        <v/>
      </c>
      <c r="P4239" s="49" t="str">
        <f>VLOOKUP(B4239,'Список DKV от ЮТД'!$A$1:$S$10000,16,FALSE)</f>
        <v>547692100</v>
      </c>
      <c r="Q4239" s="49"/>
    </row>
    <row r="4240" spans="1:17" x14ac:dyDescent="0.2">
      <c r="A4240" s="28">
        <v>4238</v>
      </c>
      <c r="B4240" s="34">
        <v>20410732885</v>
      </c>
      <c r="C4240" s="47">
        <v>44168</v>
      </c>
      <c r="E4240" s="47">
        <v>44168</v>
      </c>
      <c r="F4240" s="28" t="s">
        <v>18</v>
      </c>
      <c r="H4240" s="42">
        <v>44173</v>
      </c>
      <c r="I4240" s="28" t="str">
        <f>VLOOKUP(B4240,'Список DKV от ЮТД'!$A$1:$S$10000,15,FALSE)</f>
        <v>2411/3414</v>
      </c>
      <c r="J4240" s="28" t="s">
        <v>22</v>
      </c>
      <c r="K4240" s="38" t="str">
        <f>VLOOKUP(B4240,'Список DKV от ЮТД'!$A$1:$M$10000,13,FALSE)</f>
        <v>4</v>
      </c>
      <c r="L4240" s="28" t="str">
        <f>VLOOKUP(B4240,'Список DKV от ЮТД'!$A$1:$S$10000,14,FALSE)</f>
        <v>07MZF96</v>
      </c>
      <c r="M4240" s="49" t="str">
        <f>VLOOKUP(B4240,'Список DKV от ЮТД'!$A$1:$M$10000,10,FALSE)</f>
        <v>704310*******7588</v>
      </c>
      <c r="N4240" s="49" t="str">
        <f>VLOOKUP(B4240,'Список DKV от ЮТД'!$A$1:$S$10000,18,FALSE)</f>
        <v/>
      </c>
      <c r="O4240" s="49" t="str">
        <f>VLOOKUP(B4240,'Список DKV от ЮТД'!$A$1:$S$10000,19,FALSE)</f>
        <v/>
      </c>
      <c r="P4240" s="49" t="str">
        <f>VLOOKUP(B4240,'Список DKV от ЮТД'!$A$1:$S$10000,16,FALSE)</f>
        <v>547692104</v>
      </c>
      <c r="Q4240" s="49"/>
    </row>
    <row r="4241" spans="1:17" x14ac:dyDescent="0.2">
      <c r="A4241" s="28">
        <v>4239</v>
      </c>
      <c r="B4241" s="34">
        <v>20410732927</v>
      </c>
      <c r="C4241" s="47">
        <v>44168</v>
      </c>
      <c r="E4241" s="47">
        <v>44168</v>
      </c>
      <c r="F4241" s="28" t="s">
        <v>18</v>
      </c>
      <c r="H4241" s="42">
        <v>44173</v>
      </c>
      <c r="I4241" s="28" t="str">
        <f>VLOOKUP(B4241,'Список DKV от ЮТД'!$A$1:$S$10000,15,FALSE)</f>
        <v>2411/3415</v>
      </c>
      <c r="J4241" s="28" t="s">
        <v>22</v>
      </c>
      <c r="K4241" s="38" t="str">
        <f>VLOOKUP(B4241,'Список DKV от ЮТД'!$A$1:$M$10000,13,FALSE)</f>
        <v>4</v>
      </c>
      <c r="L4241" s="28" t="str">
        <f>VLOOKUP(B4241,'Список DKV от ЮТД'!$A$1:$S$10000,14,FALSE)</f>
        <v>31BD541</v>
      </c>
      <c r="M4241" s="49" t="str">
        <f>VLOOKUP(B4241,'Список DKV от ЮТД'!$A$1:$M$10000,10,FALSE)</f>
        <v>704310*******8120</v>
      </c>
      <c r="N4241" s="49" t="str">
        <f>VLOOKUP(B4241,'Список DKV от ЮТД'!$A$1:$S$10000,18,FALSE)</f>
        <v/>
      </c>
      <c r="O4241" s="49" t="str">
        <f>VLOOKUP(B4241,'Список DKV от ЮТД'!$A$1:$S$10000,19,FALSE)</f>
        <v/>
      </c>
      <c r="P4241" s="49" t="str">
        <f>VLOOKUP(B4241,'Список DKV от ЮТД'!$A$1:$S$10000,16,FALSE)</f>
        <v>547692108</v>
      </c>
      <c r="Q4241" s="49"/>
    </row>
    <row r="4242" spans="1:17" x14ac:dyDescent="0.2">
      <c r="A4242" s="28">
        <v>4240</v>
      </c>
      <c r="B4242" s="34">
        <v>20410732364</v>
      </c>
      <c r="C4242" s="47">
        <v>44168</v>
      </c>
      <c r="E4242" s="47">
        <v>44168</v>
      </c>
      <c r="F4242" s="28" t="s">
        <v>18</v>
      </c>
      <c r="H4242" s="42">
        <v>44173</v>
      </c>
      <c r="I4242" s="28" t="str">
        <f>VLOOKUP(B4242,'Список DKV от ЮТД'!$A$1:$S$10000,15,FALSE)</f>
        <v>2411/3416</v>
      </c>
      <c r="J4242" s="28" t="s">
        <v>22</v>
      </c>
      <c r="K4242" s="38" t="str">
        <f>VLOOKUP(B4242,'Список DKV от ЮТД'!$A$1:$M$10000,13,FALSE)</f>
        <v>4</v>
      </c>
      <c r="L4242" s="28" t="str">
        <f>VLOOKUP(B4242,'Список DKV от ЮТД'!$A$1:$S$10000,14,FALSE)</f>
        <v>35ASH166</v>
      </c>
      <c r="M4242" s="49" t="str">
        <f>VLOOKUP(B4242,'Список DKV от ЮТД'!$A$1:$M$10000,10,FALSE)</f>
        <v>704310*******0365</v>
      </c>
      <c r="N4242" s="49" t="str">
        <f>VLOOKUP(B4242,'Список DKV от ЮТД'!$A$1:$S$10000,18,FALSE)</f>
        <v/>
      </c>
      <c r="O4242" s="49" t="str">
        <f>VLOOKUP(B4242,'Список DKV от ЮТД'!$A$1:$S$10000,19,FALSE)</f>
        <v/>
      </c>
      <c r="P4242" s="49" t="str">
        <f>VLOOKUP(B4242,'Список DKV от ЮТД'!$A$1:$S$10000,16,FALSE)</f>
        <v>547692052</v>
      </c>
      <c r="Q4242" s="49"/>
    </row>
    <row r="4243" spans="1:17" x14ac:dyDescent="0.2">
      <c r="A4243" s="28">
        <v>4241</v>
      </c>
      <c r="B4243" s="34">
        <v>20410732406</v>
      </c>
      <c r="C4243" s="47">
        <v>44168</v>
      </c>
      <c r="E4243" s="47">
        <v>44168</v>
      </c>
      <c r="F4243" s="28" t="s">
        <v>18</v>
      </c>
      <c r="H4243" s="42">
        <v>44173</v>
      </c>
      <c r="I4243" s="28" t="str">
        <f>VLOOKUP(B4243,'Список DKV от ЮТД'!$A$1:$S$10000,15,FALSE)</f>
        <v>2411/3417</v>
      </c>
      <c r="J4243" s="28" t="s">
        <v>22</v>
      </c>
      <c r="K4243" s="38" t="str">
        <f>VLOOKUP(B4243,'Список DKV от ЮТД'!$A$1:$M$10000,13,FALSE)</f>
        <v>4</v>
      </c>
      <c r="L4243" s="28" t="str">
        <f>VLOOKUP(B4243,'Список DKV от ЮТД'!$A$1:$S$10000,14,FALSE)</f>
        <v>34BTD374</v>
      </c>
      <c r="M4243" s="49" t="str">
        <f>VLOOKUP(B4243,'Список DKV от ЮТД'!$A$1:$M$10000,10,FALSE)</f>
        <v>704310*******0536</v>
      </c>
      <c r="N4243" s="49" t="str">
        <f>VLOOKUP(B4243,'Список DKV от ЮТД'!$A$1:$S$10000,18,FALSE)</f>
        <v/>
      </c>
      <c r="O4243" s="49" t="str">
        <f>VLOOKUP(B4243,'Список DKV от ЮТД'!$A$1:$S$10000,19,FALSE)</f>
        <v/>
      </c>
      <c r="P4243" s="49" t="str">
        <f>VLOOKUP(B4243,'Список DKV от ЮТД'!$A$1:$S$10000,16,FALSE)</f>
        <v>547692056</v>
      </c>
      <c r="Q4243" s="49"/>
    </row>
    <row r="4244" spans="1:17" x14ac:dyDescent="0.2">
      <c r="A4244" s="28">
        <v>4242</v>
      </c>
      <c r="B4244" s="34">
        <v>20410732513</v>
      </c>
      <c r="C4244" s="47">
        <v>44168</v>
      </c>
      <c r="E4244" s="47">
        <v>44168</v>
      </c>
      <c r="F4244" s="28" t="s">
        <v>18</v>
      </c>
      <c r="H4244" s="42">
        <v>44173</v>
      </c>
      <c r="I4244" s="28" t="str">
        <f>VLOOKUP(B4244,'Список DKV от ЮТД'!$A$1:$S$10000,15,FALSE)</f>
        <v>2411/3418</v>
      </c>
      <c r="J4244" s="28" t="s">
        <v>22</v>
      </c>
      <c r="K4244" s="38" t="str">
        <f>VLOOKUP(B4244,'Список DKV от ЮТД'!$A$1:$M$10000,13,FALSE)</f>
        <v>4</v>
      </c>
      <c r="L4244" s="28" t="str">
        <f>VLOOKUP(B4244,'Список DKV от ЮТД'!$A$1:$S$10000,14,FALSE)</f>
        <v>34JR0452</v>
      </c>
      <c r="M4244" s="49" t="str">
        <f>VLOOKUP(B4244,'Список DKV от ЮТД'!$A$1:$M$10000,10,FALSE)</f>
        <v>704310*******4163</v>
      </c>
      <c r="N4244" s="49" t="str">
        <f>VLOOKUP(B4244,'Список DKV от ЮТД'!$A$1:$S$10000,18,FALSE)</f>
        <v/>
      </c>
      <c r="O4244" s="49" t="str">
        <f>VLOOKUP(B4244,'Список DKV от ЮТД'!$A$1:$S$10000,19,FALSE)</f>
        <v/>
      </c>
      <c r="P4244" s="49" t="str">
        <f>VLOOKUP(B4244,'Список DKV от ЮТД'!$A$1:$S$10000,16,FALSE)</f>
        <v>547692067</v>
      </c>
      <c r="Q4244" s="49"/>
    </row>
    <row r="4245" spans="1:17" x14ac:dyDescent="0.2">
      <c r="A4245" s="28">
        <v>4243</v>
      </c>
      <c r="B4245" s="34">
        <v>20410732554</v>
      </c>
      <c r="C4245" s="47">
        <v>44168</v>
      </c>
      <c r="E4245" s="47">
        <v>44168</v>
      </c>
      <c r="F4245" s="28" t="s">
        <v>18</v>
      </c>
      <c r="H4245" s="42">
        <v>44173</v>
      </c>
      <c r="I4245" s="28" t="str">
        <f>VLOOKUP(B4245,'Список DKV от ЮТД'!$A$1:$S$10000,15,FALSE)</f>
        <v>2411/3419</v>
      </c>
      <c r="J4245" s="28" t="s">
        <v>22</v>
      </c>
      <c r="K4245" s="38" t="str">
        <f>VLOOKUP(B4245,'Список DKV от ЮТД'!$A$1:$M$10000,13,FALSE)</f>
        <v>4</v>
      </c>
      <c r="L4245" s="28" t="str">
        <f>VLOOKUP(B4245,'Список DKV от ЮТД'!$A$1:$S$10000,14,FALSE)</f>
        <v>34DMP110</v>
      </c>
      <c r="M4245" s="49" t="str">
        <f>VLOOKUP(B4245,'Список DKV от ЮТД'!$A$1:$M$10000,10,FALSE)</f>
        <v>704310*******6512</v>
      </c>
      <c r="N4245" s="49" t="str">
        <f>VLOOKUP(B4245,'Список DKV от ЮТД'!$A$1:$S$10000,18,FALSE)</f>
        <v/>
      </c>
      <c r="O4245" s="49" t="str">
        <f>VLOOKUP(B4245,'Список DKV от ЮТД'!$A$1:$S$10000,19,FALSE)</f>
        <v/>
      </c>
      <c r="P4245" s="49" t="str">
        <f>VLOOKUP(B4245,'Список DKV от ЮТД'!$A$1:$S$10000,16,FALSE)</f>
        <v>547692071</v>
      </c>
      <c r="Q4245" s="49"/>
    </row>
    <row r="4246" spans="1:17" x14ac:dyDescent="0.2">
      <c r="A4246" s="28">
        <v>4244</v>
      </c>
      <c r="B4246" s="34">
        <v>20410732596</v>
      </c>
      <c r="C4246" s="47">
        <v>44168</v>
      </c>
      <c r="E4246" s="47">
        <v>44168</v>
      </c>
      <c r="F4246" s="28" t="s">
        <v>18</v>
      </c>
      <c r="H4246" s="42">
        <v>44173</v>
      </c>
      <c r="I4246" s="28" t="str">
        <f>VLOOKUP(B4246,'Список DKV от ЮТД'!$A$1:$S$10000,15,FALSE)</f>
        <v>2411/3420</v>
      </c>
      <c r="J4246" s="28" t="s">
        <v>22</v>
      </c>
      <c r="K4246" s="38" t="str">
        <f>VLOOKUP(B4246,'Список DKV от ЮТД'!$A$1:$M$10000,13,FALSE)</f>
        <v>4</v>
      </c>
      <c r="L4246" s="28" t="str">
        <f>VLOOKUP(B4246,'Список DKV от ЮТД'!$A$1:$S$10000,14,FALSE)</f>
        <v>E81M485</v>
      </c>
      <c r="M4246" s="49" t="str">
        <f>VLOOKUP(B4246,'Список DKV от ЮТД'!$A$1:$M$10000,10,FALSE)</f>
        <v>704310*******0287</v>
      </c>
      <c r="N4246" s="49" t="str">
        <f>VLOOKUP(B4246,'Список DKV от ЮТД'!$A$1:$S$10000,18,FALSE)</f>
        <v/>
      </c>
      <c r="O4246" s="49" t="str">
        <f>VLOOKUP(B4246,'Список DKV от ЮТД'!$A$1:$S$10000,19,FALSE)</f>
        <v/>
      </c>
      <c r="P4246" s="49" t="str">
        <f>VLOOKUP(B4246,'Список DKV от ЮТД'!$A$1:$S$10000,16,FALSE)</f>
        <v>547692075</v>
      </c>
      <c r="Q4246" s="49"/>
    </row>
    <row r="4247" spans="1:17" x14ac:dyDescent="0.2">
      <c r="A4247" s="28">
        <v>4245</v>
      </c>
      <c r="B4247" s="34">
        <v>20410732638</v>
      </c>
      <c r="C4247" s="47">
        <v>44168</v>
      </c>
      <c r="E4247" s="47">
        <v>44168</v>
      </c>
      <c r="F4247" s="28" t="s">
        <v>18</v>
      </c>
      <c r="H4247" s="42">
        <v>44173</v>
      </c>
      <c r="I4247" s="28" t="str">
        <f>VLOOKUP(B4247,'Список DKV от ЮТД'!$A$1:$S$10000,15,FALSE)</f>
        <v>2411/3421</v>
      </c>
      <c r="J4247" s="28" t="s">
        <v>22</v>
      </c>
      <c r="K4247" s="38" t="str">
        <f>VLOOKUP(B4247,'Список DKV от ЮТД'!$A$1:$M$10000,13,FALSE)</f>
        <v>4</v>
      </c>
      <c r="L4247" s="28" t="str">
        <f>VLOOKUP(B4247,'Список DKV от ЮТД'!$A$1:$S$10000,14,FALSE)</f>
        <v>34BTD317</v>
      </c>
      <c r="M4247" s="49" t="str">
        <f>VLOOKUP(B4247,'Список DKV от ЮТД'!$A$1:$M$10000,10,FALSE)</f>
        <v>704310*******0528</v>
      </c>
      <c r="N4247" s="49" t="str">
        <f>VLOOKUP(B4247,'Список DKV от ЮТД'!$A$1:$S$10000,18,FALSE)</f>
        <v/>
      </c>
      <c r="O4247" s="49" t="str">
        <f>VLOOKUP(B4247,'Список DKV от ЮТД'!$A$1:$S$10000,19,FALSE)</f>
        <v/>
      </c>
      <c r="P4247" s="49" t="str">
        <f>VLOOKUP(B4247,'Список DKV от ЮТД'!$A$1:$S$10000,16,FALSE)</f>
        <v>547692079</v>
      </c>
      <c r="Q4247" s="49"/>
    </row>
    <row r="4248" spans="1:17" x14ac:dyDescent="0.2">
      <c r="A4248" s="28">
        <v>4246</v>
      </c>
      <c r="B4248" s="34">
        <v>20410732679</v>
      </c>
      <c r="C4248" s="47">
        <v>44168</v>
      </c>
      <c r="E4248" s="47">
        <v>44168</v>
      </c>
      <c r="F4248" s="28" t="s">
        <v>18</v>
      </c>
      <c r="H4248" s="42">
        <v>44173</v>
      </c>
      <c r="I4248" s="28" t="str">
        <f>VLOOKUP(B4248,'Список DKV от ЮТД'!$A$1:$S$10000,15,FALSE)</f>
        <v>2411/3422</v>
      </c>
      <c r="J4248" s="28" t="s">
        <v>22</v>
      </c>
      <c r="K4248" s="38" t="str">
        <f>VLOOKUP(B4248,'Список DKV от ЮТД'!$A$1:$M$10000,13,FALSE)</f>
        <v>4</v>
      </c>
      <c r="L4248" s="28" t="str">
        <f>VLOOKUP(B4248,'Список DKV от ЮТД'!$A$1:$S$10000,14,FALSE)</f>
        <v>42AHP955</v>
      </c>
      <c r="M4248" s="49" t="str">
        <f>VLOOKUP(B4248,'Список DKV от ЮТД'!$A$1:$M$10000,10,FALSE)</f>
        <v>704310*******1306</v>
      </c>
      <c r="N4248" s="49" t="str">
        <f>VLOOKUP(B4248,'Список DKV от ЮТД'!$A$1:$S$10000,18,FALSE)</f>
        <v/>
      </c>
      <c r="O4248" s="49" t="str">
        <f>VLOOKUP(B4248,'Список DKV от ЮТД'!$A$1:$S$10000,19,FALSE)</f>
        <v/>
      </c>
      <c r="P4248" s="49" t="str">
        <f>VLOOKUP(B4248,'Список DKV от ЮТД'!$A$1:$S$10000,16,FALSE)</f>
        <v>547692083</v>
      </c>
      <c r="Q4248" s="49"/>
    </row>
    <row r="4249" spans="1:17" x14ac:dyDescent="0.2">
      <c r="A4249" s="28">
        <v>4247</v>
      </c>
      <c r="B4249" s="34">
        <v>20410732711</v>
      </c>
      <c r="C4249" s="47">
        <v>44168</v>
      </c>
      <c r="E4249" s="47">
        <v>44168</v>
      </c>
      <c r="F4249" s="28" t="s">
        <v>18</v>
      </c>
      <c r="H4249" s="42">
        <v>44173</v>
      </c>
      <c r="I4249" s="28" t="str">
        <f>VLOOKUP(B4249,'Список DKV от ЮТД'!$A$1:$S$10000,15,FALSE)</f>
        <v>2411/3423</v>
      </c>
      <c r="J4249" s="28" t="s">
        <v>22</v>
      </c>
      <c r="K4249" s="38" t="str">
        <f>VLOOKUP(B4249,'Список DKV от ЮТД'!$A$1:$M$10000,13,FALSE)</f>
        <v>4</v>
      </c>
      <c r="L4249" s="28" t="str">
        <f>VLOOKUP(B4249,'Список DKV от ЮТД'!$A$1:$S$10000,14,FALSE)</f>
        <v>38UN028</v>
      </c>
      <c r="M4249" s="49" t="str">
        <f>VLOOKUP(B4249,'Список DKV от ЮТД'!$A$1:$M$10000,10,FALSE)</f>
        <v>704310*******3949</v>
      </c>
      <c r="N4249" s="49" t="str">
        <f>VLOOKUP(B4249,'Список DKV от ЮТД'!$A$1:$S$10000,18,FALSE)</f>
        <v/>
      </c>
      <c r="O4249" s="49" t="str">
        <f>VLOOKUP(B4249,'Список DKV от ЮТД'!$A$1:$S$10000,19,FALSE)</f>
        <v/>
      </c>
      <c r="P4249" s="49" t="str">
        <f>VLOOKUP(B4249,'Список DKV от ЮТД'!$A$1:$S$10000,16,FALSE)</f>
        <v>547692087</v>
      </c>
      <c r="Q4249" s="49"/>
    </row>
    <row r="4250" spans="1:17" x14ac:dyDescent="0.2">
      <c r="A4250" s="28">
        <v>4248</v>
      </c>
      <c r="B4250" s="34">
        <v>20410732752</v>
      </c>
      <c r="C4250" s="47">
        <v>44168</v>
      </c>
      <c r="E4250" s="47">
        <v>44168</v>
      </c>
      <c r="F4250" s="28" t="s">
        <v>18</v>
      </c>
      <c r="H4250" s="42">
        <v>44173</v>
      </c>
      <c r="I4250" s="28" t="str">
        <f>VLOOKUP(B4250,'Список DKV от ЮТД'!$A$1:$S$10000,15,FALSE)</f>
        <v>2411/3424</v>
      </c>
      <c r="J4250" s="28" t="s">
        <v>22</v>
      </c>
      <c r="K4250" s="38" t="str">
        <f>VLOOKUP(B4250,'Список DKV от ЮТД'!$A$1:$M$10000,13,FALSE)</f>
        <v>4</v>
      </c>
      <c r="L4250" s="28" t="str">
        <f>VLOOKUP(B4250,'Список DKV от ЮТД'!$A$1:$S$10000,14,FALSE)</f>
        <v>31AAF314</v>
      </c>
      <c r="M4250" s="49" t="str">
        <f>VLOOKUP(B4250,'Список DKV от ЮТД'!$A$1:$M$10000,10,FALSE)</f>
        <v>704310*******8236</v>
      </c>
      <c r="N4250" s="49" t="str">
        <f>VLOOKUP(B4250,'Список DKV от ЮТД'!$A$1:$S$10000,18,FALSE)</f>
        <v/>
      </c>
      <c r="O4250" s="49" t="str">
        <f>VLOOKUP(B4250,'Список DKV от ЮТД'!$A$1:$S$10000,19,FALSE)</f>
        <v/>
      </c>
      <c r="P4250" s="49" t="str">
        <f>VLOOKUP(B4250,'Список DKV от ЮТД'!$A$1:$S$10000,16,FALSE)</f>
        <v>547692091</v>
      </c>
      <c r="Q4250" s="49"/>
    </row>
    <row r="4251" spans="1:17" x14ac:dyDescent="0.2">
      <c r="A4251" s="28">
        <v>4249</v>
      </c>
      <c r="B4251" s="34">
        <v>20410732794</v>
      </c>
      <c r="C4251" s="47">
        <v>44168</v>
      </c>
      <c r="E4251" s="47">
        <v>44168</v>
      </c>
      <c r="F4251" s="28" t="s">
        <v>18</v>
      </c>
      <c r="H4251" s="42">
        <v>44173</v>
      </c>
      <c r="I4251" s="28" t="str">
        <f>VLOOKUP(B4251,'Список DKV от ЮТД'!$A$1:$S$10000,15,FALSE)</f>
        <v>2411/3425</v>
      </c>
      <c r="J4251" s="28" t="s">
        <v>22</v>
      </c>
      <c r="K4251" s="38" t="str">
        <f>VLOOKUP(B4251,'Список DKV от ЮТД'!$A$1:$M$10000,13,FALSE)</f>
        <v>4</v>
      </c>
      <c r="L4251" s="28" t="str">
        <f>VLOOKUP(B4251,'Список DKV от ЮТД'!$A$1:$S$10000,14,FALSE)</f>
        <v>31GY571</v>
      </c>
      <c r="M4251" s="49" t="str">
        <f>VLOOKUP(B4251,'Список DKV от ЮТД'!$A$1:$M$10000,10,FALSE)</f>
        <v>704310*******8269</v>
      </c>
      <c r="N4251" s="49" t="str">
        <f>VLOOKUP(B4251,'Список DKV от ЮТД'!$A$1:$S$10000,18,FALSE)</f>
        <v/>
      </c>
      <c r="O4251" s="49" t="str">
        <f>VLOOKUP(B4251,'Список DKV от ЮТД'!$A$1:$S$10000,19,FALSE)</f>
        <v/>
      </c>
      <c r="P4251" s="49" t="str">
        <f>VLOOKUP(B4251,'Список DKV от ЮТД'!$A$1:$S$10000,16,FALSE)</f>
        <v>547692095</v>
      </c>
      <c r="Q4251" s="49"/>
    </row>
    <row r="4252" spans="1:17" x14ac:dyDescent="0.2">
      <c r="A4252" s="28">
        <v>4250</v>
      </c>
      <c r="B4252" s="34">
        <v>20410732836</v>
      </c>
      <c r="C4252" s="47">
        <v>44168</v>
      </c>
      <c r="E4252" s="47">
        <v>44168</v>
      </c>
      <c r="F4252" s="28" t="s">
        <v>18</v>
      </c>
      <c r="H4252" s="42">
        <v>44173</v>
      </c>
      <c r="I4252" s="28" t="str">
        <f>VLOOKUP(B4252,'Список DKV от ЮТД'!$A$1:$S$10000,15,FALSE)</f>
        <v>2411/3426</v>
      </c>
      <c r="J4252" s="28" t="s">
        <v>22</v>
      </c>
      <c r="K4252" s="38" t="str">
        <f>VLOOKUP(B4252,'Список DKV от ЮТД'!$A$1:$M$10000,13,FALSE)</f>
        <v>4</v>
      </c>
      <c r="L4252" s="28" t="str">
        <f>VLOOKUP(B4252,'Список DKV от ЮТД'!$A$1:$S$10000,14,FALSE)</f>
        <v>34DKZ155</v>
      </c>
      <c r="M4252" s="49" t="str">
        <f>VLOOKUP(B4252,'Список DKV от ЮТД'!$A$1:$M$10000,10,FALSE)</f>
        <v>704310*******0720</v>
      </c>
      <c r="N4252" s="49" t="str">
        <f>VLOOKUP(B4252,'Список DKV от ЮТД'!$A$1:$S$10000,18,FALSE)</f>
        <v/>
      </c>
      <c r="O4252" s="49" t="str">
        <f>VLOOKUP(B4252,'Список DKV от ЮТД'!$A$1:$S$10000,19,FALSE)</f>
        <v/>
      </c>
      <c r="P4252" s="49" t="str">
        <f>VLOOKUP(B4252,'Список DKV от ЮТД'!$A$1:$S$10000,16,FALSE)</f>
        <v>547692099</v>
      </c>
      <c r="Q4252" s="49"/>
    </row>
    <row r="4253" spans="1:17" x14ac:dyDescent="0.2">
      <c r="A4253" s="28">
        <v>4251</v>
      </c>
      <c r="B4253" s="34">
        <v>19431001809</v>
      </c>
      <c r="C4253" s="47">
        <v>44144</v>
      </c>
      <c r="E4253" s="47">
        <v>44144</v>
      </c>
      <c r="F4253" s="28" t="s">
        <v>20</v>
      </c>
      <c r="H4253" s="42">
        <v>44173</v>
      </c>
      <c r="I4253" s="28" t="str">
        <f>VLOOKUP(B4253,'Список DKV от ЮТД'!$A$1:$S$10000,15,FALSE)</f>
        <v>2412/671</v>
      </c>
      <c r="J4253" s="28" t="s">
        <v>22</v>
      </c>
      <c r="K4253" s="38" t="str">
        <f>VLOOKUP(B4253,'Список DKV от ЮТД'!$A$1:$M$10000,13,FALSE)</f>
        <v>4</v>
      </c>
      <c r="L4253" s="28" t="str">
        <f>VLOOKUP(B4253,'Список DKV от ЮТД'!$A$1:$S$10000,14,FALSE)</f>
        <v>RI6145F</v>
      </c>
      <c r="M4253" s="49" t="str">
        <f>VLOOKUP(B4253,'Список DKV от ЮТД'!$A$1:$M$10000,10,FALSE)</f>
        <v>704310*******0867</v>
      </c>
      <c r="N4253" s="49" t="str">
        <f>VLOOKUP(B4253,'Список DKV от ЮТД'!$A$1:$S$10000,18,FALSE)</f>
        <v/>
      </c>
      <c r="O4253" s="49" t="str">
        <f>VLOOKUP(B4253,'Список DKV от ЮТД'!$A$1:$S$10000,19,FALSE)</f>
        <v/>
      </c>
      <c r="P4253" s="49" t="str">
        <f>VLOOKUP(B4253,'Список DKV от ЮТД'!$A$1:$S$10000,16,FALSE)</f>
        <v>430802772</v>
      </c>
      <c r="Q4253" s="49"/>
    </row>
    <row r="4254" spans="1:17" x14ac:dyDescent="0.2">
      <c r="A4254" s="28">
        <v>4252</v>
      </c>
      <c r="B4254" s="34">
        <v>20410732877</v>
      </c>
      <c r="C4254" s="47">
        <v>44168</v>
      </c>
      <c r="E4254" s="47">
        <v>44168</v>
      </c>
      <c r="F4254" s="28" t="s">
        <v>18</v>
      </c>
      <c r="H4254" s="42">
        <v>44174</v>
      </c>
      <c r="I4254" s="28" t="str">
        <f>VLOOKUP(B4254,'Список DKV от ЮТД'!$A$1:$S$10000,15,FALSE)</f>
        <v>2411/3427</v>
      </c>
      <c r="J4254" s="28" t="s">
        <v>22</v>
      </c>
      <c r="K4254" s="38" t="str">
        <f>VLOOKUP(B4254,'Список DKV от ЮТД'!$A$1:$M$10000,13,FALSE)</f>
        <v>4</v>
      </c>
      <c r="L4254" s="28" t="str">
        <f>VLOOKUP(B4254,'Список DKV от ЮТД'!$A$1:$S$10000,14,FALSE)</f>
        <v>81ES146</v>
      </c>
      <c r="M4254" s="49" t="str">
        <f>VLOOKUP(B4254,'Список DKV от ЮТД'!$A$1:$M$10000,10,FALSE)</f>
        <v>704310*******9148</v>
      </c>
      <c r="N4254" s="49" t="str">
        <f>VLOOKUP(B4254,'Список DKV от ЮТД'!$A$1:$S$10000,18,FALSE)</f>
        <v/>
      </c>
      <c r="O4254" s="49" t="str">
        <f>VLOOKUP(B4254,'Список DKV от ЮТД'!$A$1:$S$10000,19,FALSE)</f>
        <v/>
      </c>
      <c r="P4254" s="49" t="str">
        <f>VLOOKUP(B4254,'Список DKV от ЮТД'!$A$1:$S$10000,16,FALSE)</f>
        <v>547692103</v>
      </c>
      <c r="Q4254" s="49"/>
    </row>
    <row r="4255" spans="1:17" x14ac:dyDescent="0.2">
      <c r="A4255" s="28">
        <v>4253</v>
      </c>
      <c r="B4255" s="34">
        <v>20410732919</v>
      </c>
      <c r="C4255" s="47">
        <v>44168</v>
      </c>
      <c r="E4255" s="47">
        <v>44168</v>
      </c>
      <c r="F4255" s="28" t="s">
        <v>18</v>
      </c>
      <c r="H4255" s="42">
        <v>44174</v>
      </c>
      <c r="I4255" s="28" t="str">
        <f>VLOOKUP(B4255,'Список DKV от ЮТД'!$A$1:$S$10000,15,FALSE)</f>
        <v>2411/3428</v>
      </c>
      <c r="J4255" s="28" t="s">
        <v>22</v>
      </c>
      <c r="K4255" s="38" t="str">
        <f>VLOOKUP(B4255,'Список DKV от ЮТД'!$A$1:$M$10000,13,FALSE)</f>
        <v>4</v>
      </c>
      <c r="L4255" s="28" t="str">
        <f>VLOOKUP(B4255,'Список DKV от ЮТД'!$A$1:$S$10000,14,FALSE)</f>
        <v>34DKY664</v>
      </c>
      <c r="M4255" s="49" t="str">
        <f>VLOOKUP(B4255,'Список DKV от ЮТД'!$A$1:$M$10000,10,FALSE)</f>
        <v>704310*******3022</v>
      </c>
      <c r="N4255" s="49" t="str">
        <f>VLOOKUP(B4255,'Список DKV от ЮТД'!$A$1:$S$10000,18,FALSE)</f>
        <v/>
      </c>
      <c r="O4255" s="49" t="str">
        <f>VLOOKUP(B4255,'Список DKV от ЮТД'!$A$1:$S$10000,19,FALSE)</f>
        <v/>
      </c>
      <c r="P4255" s="49" t="str">
        <f>VLOOKUP(B4255,'Список DKV от ЮТД'!$A$1:$S$10000,16,FALSE)</f>
        <v>547692107</v>
      </c>
      <c r="Q4255" s="49"/>
    </row>
    <row r="4256" spans="1:17" x14ac:dyDescent="0.2">
      <c r="A4256" s="28">
        <v>4254</v>
      </c>
      <c r="B4256" s="34">
        <v>20410732430</v>
      </c>
      <c r="C4256" s="47">
        <v>44168</v>
      </c>
      <c r="E4256" s="47">
        <v>44168</v>
      </c>
      <c r="F4256" s="28" t="s">
        <v>18</v>
      </c>
      <c r="H4256" s="42">
        <v>44174</v>
      </c>
      <c r="I4256" s="28" t="str">
        <f>VLOOKUP(B4256,'Список DKV от ЮТД'!$A$1:$S$10000,15,FALSE)</f>
        <v>2411/3429</v>
      </c>
      <c r="J4256" s="28" t="s">
        <v>22</v>
      </c>
      <c r="K4256" s="38" t="str">
        <f>VLOOKUP(B4256,'Список DKV от ЮТД'!$A$1:$M$10000,13,FALSE)</f>
        <v>4</v>
      </c>
      <c r="L4256" s="28" t="str">
        <f>VLOOKUP(B4256,'Список DKV от ЮТД'!$A$1:$S$10000,14,FALSE)</f>
        <v>07ANT725</v>
      </c>
      <c r="M4256" s="49" t="str">
        <f>VLOOKUP(B4256,'Список DKV от ЮТД'!$A$1:$M$10000,10,FALSE)</f>
        <v>704310*******6133</v>
      </c>
      <c r="N4256" s="49" t="str">
        <f>VLOOKUP(B4256,'Список DKV от ЮТД'!$A$1:$S$10000,18,FALSE)</f>
        <v/>
      </c>
      <c r="O4256" s="49" t="str">
        <f>VLOOKUP(B4256,'Список DKV от ЮТД'!$A$1:$S$10000,19,FALSE)</f>
        <v/>
      </c>
      <c r="P4256" s="49" t="str">
        <f>VLOOKUP(B4256,'Список DKV от ЮТД'!$A$1:$S$10000,16,FALSE)</f>
        <v>547692059</v>
      </c>
      <c r="Q4256" s="49"/>
    </row>
    <row r="4257" spans="1:18" x14ac:dyDescent="0.2">
      <c r="A4257" s="28">
        <v>4255</v>
      </c>
      <c r="B4257" s="34">
        <v>20410732356</v>
      </c>
      <c r="C4257" s="47">
        <v>44168</v>
      </c>
      <c r="E4257" s="47">
        <v>44168</v>
      </c>
      <c r="F4257" s="28" t="s">
        <v>18</v>
      </c>
      <c r="H4257" s="42">
        <v>44174</v>
      </c>
      <c r="I4257" s="28" t="str">
        <f>VLOOKUP(B4257,'Список DKV от ЮТД'!$A$1:$S$10000,15,FALSE)</f>
        <v>2411/3430</v>
      </c>
      <c r="J4257" s="28" t="s">
        <v>22</v>
      </c>
      <c r="K4257" s="38" t="str">
        <f>VLOOKUP(B4257,'Список DKV от ЮТД'!$A$1:$M$10000,13,FALSE)</f>
        <v>4</v>
      </c>
      <c r="L4257" s="28" t="str">
        <f>VLOOKUP(B4257,'Список DKV от ЮТД'!$A$1:$S$10000,14,FALSE)</f>
        <v>34PJ1024</v>
      </c>
      <c r="M4257" s="49" t="str">
        <f>VLOOKUP(B4257,'Список DKV от ЮТД'!$A$1:$M$10000,10,FALSE)</f>
        <v>704310*******3062</v>
      </c>
      <c r="N4257" s="49" t="str">
        <f>VLOOKUP(B4257,'Список DKV от ЮТД'!$A$1:$S$10000,18,FALSE)</f>
        <v/>
      </c>
      <c r="O4257" s="49" t="str">
        <f>VLOOKUP(B4257,'Список DKV от ЮТД'!$A$1:$S$10000,19,FALSE)</f>
        <v/>
      </c>
      <c r="P4257" s="49" t="str">
        <f>VLOOKUP(B4257,'Список DKV от ЮТД'!$A$1:$S$10000,16,FALSE)</f>
        <v>547692051</v>
      </c>
      <c r="Q4257" s="49"/>
    </row>
    <row r="4258" spans="1:18" x14ac:dyDescent="0.2">
      <c r="A4258" s="28">
        <v>4256</v>
      </c>
      <c r="B4258" s="34">
        <v>20410732471</v>
      </c>
      <c r="C4258" s="47">
        <v>44168</v>
      </c>
      <c r="E4258" s="47">
        <v>44168</v>
      </c>
      <c r="F4258" s="28" t="s">
        <v>18</v>
      </c>
      <c r="H4258" s="42">
        <v>44174</v>
      </c>
      <c r="I4258" s="28" t="str">
        <f>VLOOKUP(B4258,'Список DKV от ЮТД'!$A$1:$S$10000,15,FALSE)</f>
        <v>2411/3431</v>
      </c>
      <c r="J4258" s="28" t="s">
        <v>22</v>
      </c>
      <c r="K4258" s="38" t="str">
        <f>VLOOKUP(B4258,'Список DKV от ЮТД'!$A$1:$M$10000,13,FALSE)</f>
        <v>4</v>
      </c>
      <c r="L4258" s="28" t="str">
        <f>VLOOKUP(B4258,'Список DKV от ЮТД'!$A$1:$S$10000,14,FALSE)</f>
        <v>34CRZ524</v>
      </c>
      <c r="M4258" s="49" t="str">
        <f>VLOOKUP(B4258,'Список DKV от ЮТД'!$A$1:$M$10000,10,FALSE)</f>
        <v>704310*******0262</v>
      </c>
      <c r="N4258" s="49" t="str">
        <f>VLOOKUP(B4258,'Список DKV от ЮТД'!$A$1:$S$10000,18,FALSE)</f>
        <v/>
      </c>
      <c r="O4258" s="49" t="str">
        <f>VLOOKUP(B4258,'Список DKV от ЮТД'!$A$1:$S$10000,19,FALSE)</f>
        <v/>
      </c>
      <c r="P4258" s="49" t="str">
        <f>VLOOKUP(B4258,'Список DKV от ЮТД'!$A$1:$S$10000,16,FALSE)</f>
        <v>547692063</v>
      </c>
      <c r="Q4258" s="49"/>
    </row>
    <row r="4259" spans="1:18" x14ac:dyDescent="0.2">
      <c r="A4259" s="28">
        <v>4257</v>
      </c>
      <c r="B4259" s="34">
        <v>20410732968</v>
      </c>
      <c r="C4259" s="47">
        <v>44168</v>
      </c>
      <c r="E4259" s="47">
        <v>44168</v>
      </c>
      <c r="F4259" s="28" t="s">
        <v>18</v>
      </c>
      <c r="H4259" s="42">
        <v>44174</v>
      </c>
      <c r="I4259" s="28" t="str">
        <f>VLOOKUP(B4259,'Список DKV от ЮТД'!$A$1:$S$10000,15,FALSE)</f>
        <v>2411/3432</v>
      </c>
      <c r="J4259" s="28" t="s">
        <v>22</v>
      </c>
      <c r="K4259" s="38" t="str">
        <f>VLOOKUP(B4259,'Список DKV от ЮТД'!$A$1:$M$10000,13,FALSE)</f>
        <v>4</v>
      </c>
      <c r="L4259" s="28" t="str">
        <f>VLOOKUP(B4259,'Список DKV от ЮТД'!$A$1:$S$10000,14,FALSE)</f>
        <v>61K12553</v>
      </c>
      <c r="M4259" s="49" t="str">
        <f>VLOOKUP(B4259,'Список DKV от ЮТД'!$A$1:$M$10000,10,FALSE)</f>
        <v>704310*******0087</v>
      </c>
      <c r="N4259" s="49" t="str">
        <f>VLOOKUP(B4259,'Список DKV от ЮТД'!$A$1:$S$10000,18,FALSE)</f>
        <v>expired</v>
      </c>
      <c r="O4259" s="49" t="str">
        <f>VLOOKUP(B4259,'Список DKV от ЮТД'!$A$1:$S$10000,19,FALSE)</f>
        <v>blocked</v>
      </c>
      <c r="P4259" s="49" t="str">
        <f>VLOOKUP(B4259,'Список DKV от ЮТД'!$A$1:$S$10000,16,FALSE)</f>
        <v>547692112</v>
      </c>
      <c r="Q4259" s="49"/>
    </row>
    <row r="4260" spans="1:18" x14ac:dyDescent="0.2">
      <c r="A4260" s="28">
        <v>4258</v>
      </c>
      <c r="B4260" s="34">
        <v>20410732943</v>
      </c>
      <c r="C4260" s="47">
        <v>44168</v>
      </c>
      <c r="E4260" s="47">
        <v>44168</v>
      </c>
      <c r="F4260" s="28" t="s">
        <v>18</v>
      </c>
      <c r="H4260" s="42">
        <v>44174</v>
      </c>
      <c r="I4260" s="28" t="str">
        <f>VLOOKUP(B4260,'Список DKV от ЮТД'!$A$1:$S$10000,15,FALSE)</f>
        <v>2411/3433</v>
      </c>
      <c r="J4260" s="28" t="s">
        <v>22</v>
      </c>
      <c r="K4260" s="38" t="str">
        <f>VLOOKUP(B4260,'Список DKV от ЮТД'!$A$1:$M$10000,13,FALSE)</f>
        <v>4</v>
      </c>
      <c r="L4260" s="28" t="str">
        <f>VLOOKUP(B4260,'Список DKV от ЮТД'!$A$1:$S$10000,14,FALSE)</f>
        <v>45KK434</v>
      </c>
      <c r="M4260" s="49" t="str">
        <f>VLOOKUP(B4260,'Список DKV от ЮТД'!$A$1:$M$10000,10,FALSE)</f>
        <v>704310*******1566</v>
      </c>
      <c r="N4260" s="49" t="str">
        <f>VLOOKUP(B4260,'Список DKV от ЮТД'!$A$1:$S$10000,18,FALSE)</f>
        <v/>
      </c>
      <c r="O4260" s="49" t="str">
        <f>VLOOKUP(B4260,'Список DKV от ЮТД'!$A$1:$S$10000,19,FALSE)</f>
        <v/>
      </c>
      <c r="P4260" s="49" t="str">
        <f>VLOOKUP(B4260,'Список DKV от ЮТД'!$A$1:$S$10000,16,FALSE)</f>
        <v>547692110</v>
      </c>
      <c r="Q4260" s="49"/>
    </row>
    <row r="4261" spans="1:18" x14ac:dyDescent="0.2">
      <c r="A4261" s="28">
        <v>4259</v>
      </c>
      <c r="B4261" s="34">
        <v>20410732034</v>
      </c>
      <c r="C4261" s="47">
        <v>44168</v>
      </c>
      <c r="E4261" s="47">
        <v>44168</v>
      </c>
      <c r="F4261" s="28" t="s">
        <v>18</v>
      </c>
      <c r="H4261" s="42">
        <v>44174</v>
      </c>
      <c r="I4261" s="28" t="str">
        <f>VLOOKUP(B4261,'Список DKV от ЮТД'!$A$1:$S$10000,15,FALSE)</f>
        <v>2411/3434</v>
      </c>
      <c r="J4261" s="28" t="s">
        <v>22</v>
      </c>
      <c r="K4261" s="38" t="str">
        <f>VLOOKUP(B4261,'Список DKV от ЮТД'!$A$1:$M$10000,13,FALSE)</f>
        <v>2</v>
      </c>
      <c r="L4261" s="28" t="str">
        <f>VLOOKUP(B4261,'Список DKV от ЮТД'!$A$1:$S$10000,14,FALSE)</f>
        <v>34CJY187</v>
      </c>
      <c r="M4261" s="49" t="str">
        <f>VLOOKUP(B4261,'Список DKV от ЮТД'!$A$1:$M$10000,10,FALSE)</f>
        <v>704310*******8438</v>
      </c>
      <c r="N4261" s="49" t="str">
        <f>VLOOKUP(B4261,'Список DKV от ЮТД'!$A$1:$S$10000,18,FALSE)</f>
        <v/>
      </c>
      <c r="O4261" s="49" t="str">
        <f>VLOOKUP(B4261,'Список DKV от ЮТД'!$A$1:$S$10000,19,FALSE)</f>
        <v/>
      </c>
      <c r="P4261" s="49" t="str">
        <f>VLOOKUP(B4261,'Список DKV от ЮТД'!$A$1:$S$10000,16,FALSE)</f>
        <v>547692019</v>
      </c>
      <c r="Q4261" s="49"/>
    </row>
    <row r="4262" spans="1:18" x14ac:dyDescent="0.2">
      <c r="A4262" s="28">
        <v>4260</v>
      </c>
      <c r="B4262" s="35">
        <v>20410732075</v>
      </c>
      <c r="C4262" s="47">
        <v>44168</v>
      </c>
      <c r="E4262" s="47">
        <v>44168</v>
      </c>
      <c r="F4262" s="28" t="s">
        <v>18</v>
      </c>
      <c r="G4262" s="38">
        <v>159</v>
      </c>
      <c r="H4262" s="42">
        <v>44174</v>
      </c>
      <c r="I4262" s="28" t="str">
        <f>VLOOKUP(B4262,'Список DKV от ЮТД'!$A$1:$S$10000,15,FALSE)</f>
        <v>2411/3435</v>
      </c>
      <c r="J4262" s="28" t="s">
        <v>22</v>
      </c>
      <c r="K4262" s="38" t="str">
        <f>VLOOKUP(B4262,'Список DKV от ЮТД'!$A$1:$M$10000,13,FALSE)</f>
        <v>4</v>
      </c>
      <c r="L4262" s="28" t="str">
        <f>VLOOKUP(B4262,'Список DKV от ЮТД'!$A$1:$S$10000,14,FALSE)</f>
        <v>33ACN642</v>
      </c>
      <c r="M4262" s="49" t="str">
        <f>VLOOKUP(B4262,'Список DKV от ЮТД'!$A$1:$M$10000,10,FALSE)</f>
        <v>704310*******0863</v>
      </c>
      <c r="N4262" s="49" t="str">
        <f>VLOOKUP(B4262,'Список DKV от ЮТД'!$A$1:$S$10000,18,FALSE)</f>
        <v>blocked</v>
      </c>
      <c r="O4262" s="49" t="str">
        <f>VLOOKUP(B4262,'Список DKV от ЮТД'!$A$1:$S$10000,19,FALSE)</f>
        <v>blocked</v>
      </c>
      <c r="P4262" s="49" t="str">
        <f>VLOOKUP(B4262,'Список DKV от ЮТД'!$A$1:$S$10000,16,FALSE)</f>
        <v>547692023</v>
      </c>
      <c r="Q4262" s="46">
        <v>159</v>
      </c>
      <c r="R4262" s="28" t="s">
        <v>30096</v>
      </c>
    </row>
    <row r="4263" spans="1:18" x14ac:dyDescent="0.2">
      <c r="A4263" s="28">
        <v>4261</v>
      </c>
      <c r="B4263" s="34">
        <v>19460014491</v>
      </c>
      <c r="C4263" s="47">
        <v>44064</v>
      </c>
      <c r="E4263" s="47">
        <v>44064</v>
      </c>
      <c r="F4263" s="28" t="s">
        <v>21</v>
      </c>
      <c r="H4263" s="42">
        <v>44174</v>
      </c>
      <c r="I4263" s="28" t="str">
        <f>VLOOKUP(B4263,'Список DKV от ЮТД'!$A$1:$S$10000,15,FALSE)</f>
        <v>2414/81</v>
      </c>
      <c r="J4263" s="28" t="s">
        <v>22</v>
      </c>
      <c r="K4263" s="38" t="str">
        <f>VLOOKUP(B4263,'Список DKV от ЮТД'!$A$1:$M$10000,13,FALSE)</f>
        <v>4</v>
      </c>
      <c r="L4263" s="28" t="str">
        <f>VLOOKUP(B4263,'Список DKV от ЮТД'!$A$1:$S$10000,14,FALSE)</f>
        <v>A239EB67</v>
      </c>
      <c r="M4263" s="49" t="str">
        <f>VLOOKUP(B4263,'Список DKV от ЮТД'!$A$1:$M$10000,10,FALSE)</f>
        <v>704310*******9644</v>
      </c>
      <c r="N4263" s="49" t="str">
        <f>VLOOKUP(B4263,'Список DKV от ЮТД'!$A$1:$S$10000,18,FALSE)</f>
        <v/>
      </c>
      <c r="O4263" s="49" t="str">
        <f>VLOOKUP(B4263,'Список DKV от ЮТД'!$A$1:$S$10000,19,FALSE)</f>
        <v/>
      </c>
      <c r="P4263" s="49" t="str">
        <f>VLOOKUP(B4263,'Список DKV от ЮТД'!$A$1:$S$10000,16,FALSE)</f>
        <v>431490473</v>
      </c>
      <c r="Q4263" s="49"/>
    </row>
    <row r="4264" spans="1:18" x14ac:dyDescent="0.2">
      <c r="A4264" s="28">
        <v>4262</v>
      </c>
      <c r="B4264" s="34">
        <v>20410732117</v>
      </c>
      <c r="C4264" s="47">
        <v>44168</v>
      </c>
      <c r="E4264" s="47">
        <v>44168</v>
      </c>
      <c r="F4264" s="28" t="s">
        <v>18</v>
      </c>
      <c r="H4264" s="42">
        <v>44175</v>
      </c>
      <c r="I4264" s="28" t="str">
        <f>VLOOKUP(B4264,'Список DKV от ЮТД'!$A$1:$S$10000,15,FALSE)</f>
        <v>2411/3436</v>
      </c>
      <c r="J4264" s="28" t="s">
        <v>22</v>
      </c>
      <c r="K4264" s="38" t="str">
        <f>VLOOKUP(B4264,'Список DKV от ЮТД'!$A$1:$M$10000,13,FALSE)</f>
        <v>4</v>
      </c>
      <c r="L4264" s="28" t="str">
        <f>VLOOKUP(B4264,'Список DKV от ЮТД'!$A$1:$S$10000,14,FALSE)</f>
        <v>07GTV84</v>
      </c>
      <c r="M4264" s="49" t="str">
        <f>VLOOKUP(B4264,'Список DKV от ЮТД'!$A$1:$M$10000,10,FALSE)</f>
        <v>704310*******7729</v>
      </c>
      <c r="N4264" s="49" t="str">
        <f>VLOOKUP(B4264,'Список DKV от ЮТД'!$A$1:$S$10000,18,FALSE)</f>
        <v/>
      </c>
      <c r="O4264" s="49" t="str">
        <f>VLOOKUP(B4264,'Список DKV от ЮТД'!$A$1:$S$10000,19,FALSE)</f>
        <v/>
      </c>
      <c r="P4264" s="49" t="str">
        <f>VLOOKUP(B4264,'Список DKV от ЮТД'!$A$1:$S$10000,16,FALSE)</f>
        <v>547692027</v>
      </c>
      <c r="Q4264" s="49"/>
    </row>
    <row r="4265" spans="1:18" x14ac:dyDescent="0.2">
      <c r="A4265" s="28">
        <v>4263</v>
      </c>
      <c r="B4265" s="34">
        <v>20410732158</v>
      </c>
      <c r="C4265" s="47">
        <v>44168</v>
      </c>
      <c r="E4265" s="47">
        <v>44168</v>
      </c>
      <c r="F4265" s="28" t="s">
        <v>18</v>
      </c>
      <c r="H4265" s="42">
        <v>44175</v>
      </c>
      <c r="I4265" s="28" t="str">
        <f>VLOOKUP(B4265,'Список DKV от ЮТД'!$A$1:$S$10000,15,FALSE)</f>
        <v>2411/3437</v>
      </c>
      <c r="J4265" s="28" t="s">
        <v>22</v>
      </c>
      <c r="K4265" s="38" t="str">
        <f>VLOOKUP(B4265,'Список DKV от ЮТД'!$A$1:$M$10000,13,FALSE)</f>
        <v>4</v>
      </c>
      <c r="L4265" s="28" t="str">
        <f>VLOOKUP(B4265,'Список DKV от ЮТД'!$A$1:$S$10000,14,FALSE)</f>
        <v>81EL458</v>
      </c>
      <c r="M4265" s="49" t="str">
        <f>VLOOKUP(B4265,'Список DKV от ЮТД'!$A$1:$M$10000,10,FALSE)</f>
        <v>704310*******4124</v>
      </c>
      <c r="N4265" s="49" t="str">
        <f>VLOOKUP(B4265,'Список DKV от ЮТД'!$A$1:$S$10000,18,FALSE)</f>
        <v/>
      </c>
      <c r="O4265" s="49" t="str">
        <f>VLOOKUP(B4265,'Список DKV от ЮТД'!$A$1:$S$10000,19,FALSE)</f>
        <v/>
      </c>
      <c r="P4265" s="49" t="str">
        <f>VLOOKUP(B4265,'Список DKV от ЮТД'!$A$1:$S$10000,16,FALSE)</f>
        <v>547692031</v>
      </c>
      <c r="Q4265" s="49"/>
    </row>
    <row r="4266" spans="1:18" x14ac:dyDescent="0.2">
      <c r="A4266" s="28">
        <v>4264</v>
      </c>
      <c r="B4266" s="35">
        <v>20410732190</v>
      </c>
      <c r="C4266" s="47">
        <v>44168</v>
      </c>
      <c r="E4266" s="47">
        <v>44168</v>
      </c>
      <c r="F4266" s="28" t="s">
        <v>18</v>
      </c>
      <c r="G4266" s="38">
        <v>236</v>
      </c>
      <c r="H4266" s="42">
        <v>44175</v>
      </c>
      <c r="I4266" s="28" t="str">
        <f>VLOOKUP(B4266,'Список DKV от ЮТД'!$A$1:$S$10000,15,FALSE)</f>
        <v>2411/3438</v>
      </c>
      <c r="J4266" s="28" t="s">
        <v>22</v>
      </c>
      <c r="K4266" s="38" t="str">
        <f>VLOOKUP(B4266,'Список DKV от ЮТД'!$A$1:$M$10000,13,FALSE)</f>
        <v>4</v>
      </c>
      <c r="L4266" s="28" t="str">
        <f>VLOOKUP(B4266,'Список DKV от ЮТД'!$A$1:$S$10000,14,FALSE)</f>
        <v>81EL456</v>
      </c>
      <c r="M4266" s="49" t="str">
        <f>VLOOKUP(B4266,'Список DKV от ЮТД'!$A$1:$M$10000,10,FALSE)</f>
        <v>704310*******4116</v>
      </c>
      <c r="N4266" s="49" t="str">
        <f>VLOOKUP(B4266,'Список DKV от ЮТД'!$A$1:$S$10000,18,FALSE)</f>
        <v>blocked</v>
      </c>
      <c r="O4266" s="49" t="str">
        <f>VLOOKUP(B4266,'Список DKV от ЮТД'!$A$1:$S$10000,19,FALSE)</f>
        <v>blocked</v>
      </c>
      <c r="P4266" s="49" t="str">
        <f>VLOOKUP(B4266,'Список DKV от ЮТД'!$A$1:$S$10000,16,FALSE)</f>
        <v>547692035</v>
      </c>
      <c r="Q4266" s="49">
        <v>236</v>
      </c>
      <c r="R4266" s="28" t="s">
        <v>41349</v>
      </c>
    </row>
    <row r="4267" spans="1:18" x14ac:dyDescent="0.2">
      <c r="A4267" s="28">
        <v>4265</v>
      </c>
      <c r="B4267" s="34">
        <v>20410732232</v>
      </c>
      <c r="C4267" s="47">
        <v>44168</v>
      </c>
      <c r="E4267" s="47">
        <v>44168</v>
      </c>
      <c r="F4267" s="28" t="s">
        <v>18</v>
      </c>
      <c r="H4267" s="42">
        <v>44175</v>
      </c>
      <c r="I4267" s="28" t="str">
        <f>VLOOKUP(B4267,'Список DKV от ЮТД'!$A$1:$S$10000,15,FALSE)</f>
        <v>2411/3439</v>
      </c>
      <c r="J4267" s="28" t="s">
        <v>22</v>
      </c>
      <c r="K4267" s="38" t="str">
        <f>VLOOKUP(B4267,'Список DKV от ЮТД'!$A$1:$M$10000,13,FALSE)</f>
        <v>4</v>
      </c>
      <c r="L4267" s="28" t="str">
        <f>VLOOKUP(B4267,'Список DKV от ЮТД'!$A$1:$S$10000,14,FALSE)</f>
        <v>MH9173</v>
      </c>
      <c r="M4267" s="49" t="str">
        <f>VLOOKUP(B4267,'Список DKV от ЮТД'!$A$1:$M$10000,10,FALSE)</f>
        <v>704310*******4004</v>
      </c>
      <c r="N4267" s="49" t="str">
        <f>VLOOKUP(B4267,'Список DKV от ЮТД'!$A$1:$S$10000,18,FALSE)</f>
        <v/>
      </c>
      <c r="O4267" s="49" t="str">
        <f>VLOOKUP(B4267,'Список DKV от ЮТД'!$A$1:$S$10000,19,FALSE)</f>
        <v/>
      </c>
      <c r="P4267" s="49" t="str">
        <f>VLOOKUP(B4267,'Список DKV от ЮТД'!$A$1:$S$10000,16,FALSE)</f>
        <v>547692039</v>
      </c>
      <c r="Q4267" s="49"/>
    </row>
    <row r="4268" spans="1:18" x14ac:dyDescent="0.2">
      <c r="A4268" s="28">
        <v>4266</v>
      </c>
      <c r="B4268" s="34">
        <v>20410732273</v>
      </c>
      <c r="C4268" s="47">
        <v>44168</v>
      </c>
      <c r="E4268" s="47">
        <v>44168</v>
      </c>
      <c r="F4268" s="28" t="s">
        <v>18</v>
      </c>
      <c r="H4268" s="42">
        <v>44175</v>
      </c>
      <c r="I4268" s="28" t="str">
        <f>VLOOKUP(B4268,'Список DKV от ЮТД'!$A$1:$S$10000,15,FALSE)</f>
        <v>2411/3440</v>
      </c>
      <c r="J4268" s="28" t="s">
        <v>22</v>
      </c>
      <c r="K4268" s="38" t="str">
        <f>VLOOKUP(B4268,'Список DKV от ЮТД'!$A$1:$M$10000,13,FALSE)</f>
        <v>4</v>
      </c>
      <c r="L4268" s="28" t="str">
        <f>VLOOKUP(B4268,'Список DKV от ЮТД'!$A$1:$S$10000,14,FALSE)</f>
        <v>34DMG700</v>
      </c>
      <c r="M4268" s="49" t="str">
        <f>VLOOKUP(B4268,'Список DKV от ЮТД'!$A$1:$M$10000,10,FALSE)</f>
        <v>704310*******1260</v>
      </c>
      <c r="N4268" s="49" t="str">
        <f>VLOOKUP(B4268,'Список DKV от ЮТД'!$A$1:$S$10000,18,FALSE)</f>
        <v/>
      </c>
      <c r="O4268" s="49" t="str">
        <f>VLOOKUP(B4268,'Список DKV от ЮТД'!$A$1:$S$10000,19,FALSE)</f>
        <v/>
      </c>
      <c r="P4268" s="49" t="str">
        <f>VLOOKUP(B4268,'Список DKV от ЮТД'!$A$1:$S$10000,16,FALSE)</f>
        <v>547692043</v>
      </c>
      <c r="Q4268" s="49"/>
    </row>
    <row r="4269" spans="1:18" x14ac:dyDescent="0.2">
      <c r="A4269" s="28">
        <v>4267</v>
      </c>
      <c r="B4269" s="34">
        <v>20410732398</v>
      </c>
      <c r="C4269" s="47">
        <v>44168</v>
      </c>
      <c r="E4269" s="47">
        <v>44168</v>
      </c>
      <c r="F4269" s="28" t="s">
        <v>18</v>
      </c>
      <c r="H4269" s="42">
        <v>44175</v>
      </c>
      <c r="I4269" s="28" t="str">
        <f>VLOOKUP(B4269,'Список DKV от ЮТД'!$A$1:$S$10000,15,FALSE)</f>
        <v>2411/3441</v>
      </c>
      <c r="J4269" s="28" t="s">
        <v>22</v>
      </c>
      <c r="K4269" s="38" t="str">
        <f>VLOOKUP(B4269,'Список DKV от ЮТД'!$A$1:$M$10000,13,FALSE)</f>
        <v>4</v>
      </c>
      <c r="L4269" s="28" t="str">
        <f>VLOOKUP(B4269,'Список DKV от ЮТД'!$A$1:$S$10000,14,FALSE)</f>
        <v>NZ317GX</v>
      </c>
      <c r="M4269" s="49" t="str">
        <f>VLOOKUP(B4269,'Список DKV от ЮТД'!$A$1:$M$10000,10,FALSE)</f>
        <v>704310*******9102</v>
      </c>
      <c r="N4269" s="49" t="str">
        <f>VLOOKUP(B4269,'Список DKV от ЮТД'!$A$1:$S$10000,18,FALSE)</f>
        <v>expired</v>
      </c>
      <c r="O4269" s="49" t="str">
        <f>VLOOKUP(B4269,'Список DKV от ЮТД'!$A$1:$S$10000,19,FALSE)</f>
        <v>blocked</v>
      </c>
      <c r="P4269" s="49" t="str">
        <f>VLOOKUP(B4269,'Список DKV от ЮТД'!$A$1:$S$10000,16,FALSE)</f>
        <v>547692055</v>
      </c>
      <c r="Q4269" s="49"/>
    </row>
    <row r="4270" spans="1:18" x14ac:dyDescent="0.2">
      <c r="A4270" s="28">
        <v>4268</v>
      </c>
      <c r="B4270" s="34">
        <v>20410732315</v>
      </c>
      <c r="C4270" s="47">
        <v>44168</v>
      </c>
      <c r="E4270" s="47">
        <v>44168</v>
      </c>
      <c r="F4270" s="28" t="s">
        <v>18</v>
      </c>
      <c r="H4270" s="42">
        <v>44175</v>
      </c>
      <c r="I4270" s="28" t="str">
        <f>VLOOKUP(B4270,'Список DKV от ЮТД'!$A$1:$S$10000,15,FALSE)</f>
        <v>2411/3442</v>
      </c>
      <c r="J4270" s="28" t="s">
        <v>22</v>
      </c>
      <c r="K4270" s="38" t="str">
        <f>VLOOKUP(B4270,'Список DKV от ЮТД'!$A$1:$M$10000,13,FALSE)</f>
        <v>4</v>
      </c>
      <c r="L4270" s="28" t="str">
        <f>VLOOKUP(B4270,'Список DKV от ЮТД'!$A$1:$S$10000,14,FALSE)</f>
        <v>61K21168</v>
      </c>
      <c r="M4270" s="49" t="str">
        <f>VLOOKUP(B4270,'Список DKV от ЮТД'!$A$1:$M$10000,10,FALSE)</f>
        <v>704310*******8225</v>
      </c>
      <c r="N4270" s="49" t="str">
        <f>VLOOKUP(B4270,'Список DKV от ЮТД'!$A$1:$S$10000,18,FALSE)</f>
        <v/>
      </c>
      <c r="O4270" s="49" t="str">
        <f>VLOOKUP(B4270,'Список DKV от ЮТД'!$A$1:$S$10000,19,FALSE)</f>
        <v/>
      </c>
      <c r="P4270" s="49" t="str">
        <f>VLOOKUP(B4270,'Список DKV от ЮТД'!$A$1:$S$10000,16,FALSE)</f>
        <v>547692047</v>
      </c>
      <c r="Q4270" s="49"/>
    </row>
    <row r="4271" spans="1:18" x14ac:dyDescent="0.2">
      <c r="A4271" s="28">
        <v>4269</v>
      </c>
      <c r="B4271" s="34">
        <v>20410732901</v>
      </c>
      <c r="C4271" s="47">
        <v>44168</v>
      </c>
      <c r="E4271" s="47">
        <v>44168</v>
      </c>
      <c r="F4271" s="28" t="s">
        <v>18</v>
      </c>
      <c r="H4271" s="42">
        <v>44175</v>
      </c>
      <c r="I4271" s="28" t="str">
        <f>VLOOKUP(B4271,'Список DKV от ЮТД'!$A$1:$S$10000,15,FALSE)</f>
        <v>2411/3443</v>
      </c>
      <c r="J4271" s="28" t="s">
        <v>22</v>
      </c>
      <c r="K4271" s="38" t="str">
        <f>VLOOKUP(B4271,'Список DKV от ЮТД'!$A$1:$M$10000,13,FALSE)</f>
        <v>4</v>
      </c>
      <c r="L4271" s="28" t="str">
        <f>VLOOKUP(B4271,'Список DKV от ЮТД'!$A$1:$S$10000,14,FALSE)</f>
        <v>34DLU713</v>
      </c>
      <c r="M4271" s="49" t="str">
        <f>VLOOKUP(B4271,'Список DKV от ЮТД'!$A$1:$M$10000,10,FALSE)</f>
        <v>704310*******5500</v>
      </c>
      <c r="N4271" s="49" t="str">
        <f>VLOOKUP(B4271,'Список DKV от ЮТД'!$A$1:$S$10000,18,FALSE)</f>
        <v/>
      </c>
      <c r="O4271" s="49" t="str">
        <f>VLOOKUP(B4271,'Список DKV от ЮТД'!$A$1:$S$10000,19,FALSE)</f>
        <v/>
      </c>
      <c r="P4271" s="49" t="str">
        <f>VLOOKUP(B4271,'Список DKV от ЮТД'!$A$1:$S$10000,16,FALSE)</f>
        <v>547692106</v>
      </c>
      <c r="Q4271" s="49"/>
    </row>
    <row r="4272" spans="1:18" x14ac:dyDescent="0.2">
      <c r="A4272" s="28">
        <v>4270</v>
      </c>
      <c r="B4272" s="34">
        <v>20410732869</v>
      </c>
      <c r="C4272" s="47">
        <v>44168</v>
      </c>
      <c r="E4272" s="47">
        <v>44168</v>
      </c>
      <c r="F4272" s="28" t="s">
        <v>18</v>
      </c>
      <c r="H4272" s="42">
        <v>44176</v>
      </c>
      <c r="I4272" s="28" t="str">
        <f>VLOOKUP(B4272,'Список DKV от ЮТД'!$A$1:$S$10000,15,FALSE)</f>
        <v>2411/3444</v>
      </c>
      <c r="J4272" s="28" t="s">
        <v>22</v>
      </c>
      <c r="K4272" s="38" t="str">
        <f>VLOOKUP(B4272,'Список DKV от ЮТД'!$A$1:$M$10000,13,FALSE)</f>
        <v>4</v>
      </c>
      <c r="L4272" s="28" t="str">
        <f>VLOOKUP(B4272,'Список DKV от ЮТД'!$A$1:$S$10000,14,FALSE)</f>
        <v>35ASH194</v>
      </c>
      <c r="M4272" s="49" t="str">
        <f>VLOOKUP(B4272,'Список DKV от ЮТД'!$A$1:$M$10000,10,FALSE)</f>
        <v>704310*******0332</v>
      </c>
      <c r="N4272" s="49" t="str">
        <f>VLOOKUP(B4272,'Список DKV от ЮТД'!$A$1:$S$10000,18,FALSE)</f>
        <v/>
      </c>
      <c r="O4272" s="49" t="str">
        <f>VLOOKUP(B4272,'Список DKV от ЮТД'!$A$1:$S$10000,19,FALSE)</f>
        <v/>
      </c>
      <c r="P4272" s="49" t="str">
        <f>VLOOKUP(B4272,'Список DKV от ЮТД'!$A$1:$S$10000,16,FALSE)</f>
        <v>547692102</v>
      </c>
      <c r="Q4272" s="49"/>
    </row>
    <row r="4273" spans="1:18" x14ac:dyDescent="0.2">
      <c r="A4273" s="28">
        <v>4271</v>
      </c>
      <c r="B4273" s="34">
        <v>20410732828</v>
      </c>
      <c r="C4273" s="47">
        <v>44168</v>
      </c>
      <c r="E4273" s="47">
        <v>44168</v>
      </c>
      <c r="F4273" s="28" t="s">
        <v>18</v>
      </c>
      <c r="H4273" s="42">
        <v>44176</v>
      </c>
      <c r="I4273" s="28" t="str">
        <f>VLOOKUP(B4273,'Список DKV от ЮТД'!$A$1:$S$10000,15,FALSE)</f>
        <v>2411/3445</v>
      </c>
      <c r="J4273" s="28" t="s">
        <v>22</v>
      </c>
      <c r="K4273" s="38" t="str">
        <f>VLOOKUP(B4273,'Список DKV от ЮТД'!$A$1:$M$10000,13,FALSE)</f>
        <v>4</v>
      </c>
      <c r="L4273" s="28" t="str">
        <f>VLOOKUP(B4273,'Список DKV от ЮТД'!$A$1:$S$10000,14,FALSE)</f>
        <v>34CRZ436</v>
      </c>
      <c r="M4273" s="49" t="str">
        <f>VLOOKUP(B4273,'Список DKV от ЮТД'!$A$1:$M$10000,10,FALSE)</f>
        <v>704310*******0296</v>
      </c>
      <c r="N4273" s="49" t="str">
        <f>VLOOKUP(B4273,'Список DKV от ЮТД'!$A$1:$S$10000,18,FALSE)</f>
        <v/>
      </c>
      <c r="O4273" s="49" t="str">
        <f>VLOOKUP(B4273,'Список DKV от ЮТД'!$A$1:$S$10000,19,FALSE)</f>
        <v/>
      </c>
      <c r="P4273" s="49" t="str">
        <f>VLOOKUP(B4273,'Список DKV от ЮТД'!$A$1:$S$10000,16,FALSE)</f>
        <v>547692098</v>
      </c>
      <c r="Q4273" s="49"/>
    </row>
    <row r="4274" spans="1:18" x14ac:dyDescent="0.2">
      <c r="A4274" s="28">
        <v>4272</v>
      </c>
      <c r="B4274" s="34">
        <v>20410732786</v>
      </c>
      <c r="C4274" s="47">
        <v>44168</v>
      </c>
      <c r="E4274" s="47">
        <v>44168</v>
      </c>
      <c r="F4274" s="28" t="s">
        <v>18</v>
      </c>
      <c r="H4274" s="42">
        <v>44176</v>
      </c>
      <c r="I4274" s="28" t="str">
        <f>VLOOKUP(B4274,'Список DKV от ЮТД'!$A$1:$S$10000,15,FALSE)</f>
        <v>2411/3446</v>
      </c>
      <c r="J4274" s="28" t="s">
        <v>22</v>
      </c>
      <c r="K4274" s="38" t="str">
        <f>VLOOKUP(B4274,'Список DKV от ЮТД'!$A$1:$M$10000,13,FALSE)</f>
        <v>4</v>
      </c>
      <c r="L4274" s="28" t="str">
        <f>VLOOKUP(B4274,'Список DKV от ЮТД'!$A$1:$S$10000,14,FALSE)</f>
        <v>PB5509PX</v>
      </c>
      <c r="M4274" s="49" t="str">
        <f>VLOOKUP(B4274,'Список DKV от ЮТД'!$A$1:$M$10000,10,FALSE)</f>
        <v>704310*******1682</v>
      </c>
      <c r="N4274" s="49" t="str">
        <f>VLOOKUP(B4274,'Список DKV от ЮТД'!$A$1:$S$10000,18,FALSE)</f>
        <v/>
      </c>
      <c r="O4274" s="49" t="str">
        <f>VLOOKUP(B4274,'Список DKV от ЮТД'!$A$1:$S$10000,19,FALSE)</f>
        <v/>
      </c>
      <c r="P4274" s="49" t="str">
        <f>VLOOKUP(B4274,'Список DKV от ЮТД'!$A$1:$S$10000,16,FALSE)</f>
        <v>547692094</v>
      </c>
      <c r="Q4274" s="49"/>
    </row>
    <row r="4275" spans="1:18" x14ac:dyDescent="0.2">
      <c r="A4275" s="28">
        <v>4273</v>
      </c>
      <c r="B4275" s="34">
        <v>20410732745</v>
      </c>
      <c r="C4275" s="47">
        <v>44168</v>
      </c>
      <c r="E4275" s="47">
        <v>44168</v>
      </c>
      <c r="F4275" s="28" t="s">
        <v>18</v>
      </c>
      <c r="H4275" s="42">
        <v>44176</v>
      </c>
      <c r="I4275" s="28" t="str">
        <f>VLOOKUP(B4275,'Список DKV от ЮТД'!$A$1:$S$10000,15,FALSE)</f>
        <v>2411/3447</v>
      </c>
      <c r="J4275" s="28" t="s">
        <v>22</v>
      </c>
      <c r="K4275" s="38" t="str">
        <f>VLOOKUP(B4275,'Список DKV от ЮТД'!$A$1:$M$10000,13,FALSE)</f>
        <v>4</v>
      </c>
      <c r="L4275" s="28" t="str">
        <f>VLOOKUP(B4275,'Список DKV от ЮТД'!$A$1:$S$10000,14,FALSE)</f>
        <v>34AJJ163</v>
      </c>
      <c r="M4275" s="49" t="str">
        <f>VLOOKUP(B4275,'Список DKV от ЮТД'!$A$1:$M$10000,10,FALSE)</f>
        <v>704310*******0579</v>
      </c>
      <c r="N4275" s="49" t="str">
        <f>VLOOKUP(B4275,'Список DKV от ЮТД'!$A$1:$S$10000,18,FALSE)</f>
        <v>expired</v>
      </c>
      <c r="O4275" s="49" t="str">
        <f>VLOOKUP(B4275,'Список DKV от ЮТД'!$A$1:$S$10000,19,FALSE)</f>
        <v>blocked</v>
      </c>
      <c r="P4275" s="49" t="str">
        <f>VLOOKUP(B4275,'Список DKV от ЮТД'!$A$1:$S$10000,16,FALSE)</f>
        <v>547692090</v>
      </c>
      <c r="Q4275" s="49"/>
    </row>
    <row r="4276" spans="1:18" x14ac:dyDescent="0.2">
      <c r="A4276" s="28">
        <v>4274</v>
      </c>
      <c r="B4276" s="34">
        <v>20410732703</v>
      </c>
      <c r="C4276" s="47">
        <v>44168</v>
      </c>
      <c r="E4276" s="47">
        <v>44168</v>
      </c>
      <c r="F4276" s="28" t="s">
        <v>18</v>
      </c>
      <c r="H4276" s="42">
        <v>44176</v>
      </c>
      <c r="I4276" s="28" t="str">
        <f>VLOOKUP(B4276,'Список DKV от ЮТД'!$A$1:$S$10000,15,FALSE)</f>
        <v>2411/3448</v>
      </c>
      <c r="J4276" s="28" t="s">
        <v>22</v>
      </c>
      <c r="K4276" s="38" t="str">
        <f>VLOOKUP(B4276,'Список DKV от ЮТД'!$A$1:$M$10000,13,FALSE)</f>
        <v>4</v>
      </c>
      <c r="L4276" s="28" t="str">
        <f>VLOOKUP(B4276,'Список DKV от ЮТД'!$A$1:$S$10000,14,FALSE)</f>
        <v>35AOA376</v>
      </c>
      <c r="M4276" s="49" t="str">
        <f>VLOOKUP(B4276,'Список DKV от ЮТД'!$A$1:$M$10000,10,FALSE)</f>
        <v>704310*******7991</v>
      </c>
      <c r="N4276" s="49" t="str">
        <f>VLOOKUP(B4276,'Список DKV от ЮТД'!$A$1:$S$10000,18,FALSE)</f>
        <v/>
      </c>
      <c r="O4276" s="49" t="str">
        <f>VLOOKUP(B4276,'Список DKV от ЮТД'!$A$1:$S$10000,19,FALSE)</f>
        <v/>
      </c>
      <c r="P4276" s="49" t="str">
        <f>VLOOKUP(B4276,'Список DKV от ЮТД'!$A$1:$S$10000,16,FALSE)</f>
        <v>547692086</v>
      </c>
      <c r="Q4276" s="49"/>
    </row>
    <row r="4277" spans="1:18" x14ac:dyDescent="0.2">
      <c r="A4277" s="28">
        <v>4275</v>
      </c>
      <c r="B4277" s="35">
        <v>20410732661</v>
      </c>
      <c r="C4277" s="47">
        <v>44168</v>
      </c>
      <c r="E4277" s="47">
        <v>44168</v>
      </c>
      <c r="F4277" s="28" t="s">
        <v>18</v>
      </c>
      <c r="G4277" s="38">
        <v>200</v>
      </c>
      <c r="H4277" s="42">
        <v>44176</v>
      </c>
      <c r="I4277" s="28" t="str">
        <f>VLOOKUP(B4277,'Список DKV от ЮТД'!$A$1:$S$10000,15,FALSE)</f>
        <v>2411/3449</v>
      </c>
      <c r="J4277" s="28" t="s">
        <v>22</v>
      </c>
      <c r="K4277" s="38" t="str">
        <f>VLOOKUP(B4277,'Список DKV от ЮТД'!$A$1:$M$10000,13,FALSE)</f>
        <v>4</v>
      </c>
      <c r="L4277" s="28" t="str">
        <f>VLOOKUP(B4277,'Список DKV от ЮТД'!$A$1:$S$10000,14,FALSE)</f>
        <v>34ABM472</v>
      </c>
      <c r="M4277" s="49" t="str">
        <f>VLOOKUP(B4277,'Список DKV от ЮТД'!$A$1:$M$10000,10,FALSE)</f>
        <v>704310*******8727</v>
      </c>
      <c r="N4277" s="49" t="str">
        <f>VLOOKUP(B4277,'Список DKV от ЮТД'!$A$1:$S$10000,18,FALSE)</f>
        <v>blocked</v>
      </c>
      <c r="O4277" s="49" t="str">
        <f>VLOOKUP(B4277,'Список DKV от ЮТД'!$A$1:$S$10000,19,FALSE)</f>
        <v>blocked</v>
      </c>
      <c r="P4277" s="49" t="str">
        <f>VLOOKUP(B4277,'Список DKV от ЮТД'!$A$1:$S$10000,16,FALSE)</f>
        <v>547692082</v>
      </c>
      <c r="Q4277" s="46">
        <v>200</v>
      </c>
      <c r="R4277" s="28" t="s">
        <v>34927</v>
      </c>
    </row>
    <row r="4278" spans="1:18" x14ac:dyDescent="0.2">
      <c r="A4278" s="28">
        <v>4276</v>
      </c>
      <c r="B4278" s="35">
        <v>20410732620</v>
      </c>
      <c r="C4278" s="47">
        <v>44168</v>
      </c>
      <c r="E4278" s="47">
        <v>44168</v>
      </c>
      <c r="F4278" s="28" t="s">
        <v>18</v>
      </c>
      <c r="G4278" s="38">
        <v>200</v>
      </c>
      <c r="H4278" s="42">
        <v>44176</v>
      </c>
      <c r="I4278" s="28" t="str">
        <f>VLOOKUP(B4278,'Список DKV от ЮТД'!$A$1:$S$10000,15,FALSE)</f>
        <v>2411/3450</v>
      </c>
      <c r="J4278" s="28" t="s">
        <v>22</v>
      </c>
      <c r="K4278" s="38" t="str">
        <f>VLOOKUP(B4278,'Список DKV от ЮТД'!$A$1:$M$10000,13,FALSE)</f>
        <v>4</v>
      </c>
      <c r="L4278" s="28" t="str">
        <f>VLOOKUP(B4278,'Список DKV от ЮТД'!$A$1:$S$10000,14,FALSE)</f>
        <v>34PR0615</v>
      </c>
      <c r="M4278" s="49" t="str">
        <f>VLOOKUP(B4278,'Список DKV от ЮТД'!$A$1:$M$10000,10,FALSE)</f>
        <v>704310*******8693</v>
      </c>
      <c r="N4278" s="49" t="str">
        <f>VLOOKUP(B4278,'Список DKV от ЮТД'!$A$1:$S$10000,18,FALSE)</f>
        <v>blocked</v>
      </c>
      <c r="O4278" s="49" t="str">
        <f>VLOOKUP(B4278,'Список DKV от ЮТД'!$A$1:$S$10000,19,FALSE)</f>
        <v>blocked</v>
      </c>
      <c r="P4278" s="49" t="str">
        <f>VLOOKUP(B4278,'Список DKV от ЮТД'!$A$1:$S$10000,16,FALSE)</f>
        <v>547692078</v>
      </c>
      <c r="Q4278" s="46">
        <v>200</v>
      </c>
      <c r="R4278" s="28" t="s">
        <v>34927</v>
      </c>
    </row>
    <row r="4279" spans="1:18" x14ac:dyDescent="0.2">
      <c r="A4279" s="28">
        <v>4277</v>
      </c>
      <c r="B4279" s="34">
        <v>20410732588</v>
      </c>
      <c r="C4279" s="47">
        <v>44168</v>
      </c>
      <c r="E4279" s="47">
        <v>44168</v>
      </c>
      <c r="F4279" s="28" t="s">
        <v>18</v>
      </c>
      <c r="H4279" s="42">
        <v>44176</v>
      </c>
      <c r="I4279" s="28" t="str">
        <f>VLOOKUP(B4279,'Список DKV от ЮТД'!$A$1:$S$10000,15,FALSE)</f>
        <v>2411/3451</v>
      </c>
      <c r="J4279" s="28" t="s">
        <v>22</v>
      </c>
      <c r="K4279" s="38" t="str">
        <f>VLOOKUP(B4279,'Список DKV от ЮТД'!$A$1:$M$10000,13,FALSE)</f>
        <v>4</v>
      </c>
      <c r="L4279" s="28" t="str">
        <f>VLOOKUP(B4279,'Список DKV от ЮТД'!$A$1:$S$10000,14,FALSE)</f>
        <v>42KD404</v>
      </c>
      <c r="M4279" s="49" t="str">
        <f>VLOOKUP(B4279,'Список DKV от ЮТД'!$A$1:$M$10000,10,FALSE)</f>
        <v>704310*******9856</v>
      </c>
      <c r="N4279" s="49" t="str">
        <f>VLOOKUP(B4279,'Список DKV от ЮТД'!$A$1:$S$10000,18,FALSE)</f>
        <v/>
      </c>
      <c r="O4279" s="49" t="str">
        <f>VLOOKUP(B4279,'Список DKV от ЮТД'!$A$1:$S$10000,19,FALSE)</f>
        <v/>
      </c>
      <c r="P4279" s="49" t="str">
        <f>VLOOKUP(B4279,'Список DKV от ЮТД'!$A$1:$S$10000,16,FALSE)</f>
        <v>547692074</v>
      </c>
      <c r="Q4279" s="49"/>
    </row>
    <row r="4280" spans="1:18" x14ac:dyDescent="0.2">
      <c r="A4280" s="28">
        <v>4278</v>
      </c>
      <c r="B4280" s="34">
        <v>19431001833</v>
      </c>
      <c r="C4280" s="47">
        <v>44144</v>
      </c>
      <c r="E4280" s="47">
        <v>44144</v>
      </c>
      <c r="F4280" s="28" t="s">
        <v>20</v>
      </c>
      <c r="H4280" s="42">
        <v>44176</v>
      </c>
      <c r="I4280" s="28" t="str">
        <f>VLOOKUP(B4280,'Список DKV от ЮТД'!$A$1:$S$10000,15,FALSE)</f>
        <v>2412/672</v>
      </c>
      <c r="J4280" s="28" t="s">
        <v>22</v>
      </c>
      <c r="K4280" s="38" t="str">
        <f>VLOOKUP(B4280,'Список DKV от ЮТД'!$A$1:$M$10000,13,FALSE)</f>
        <v>3</v>
      </c>
      <c r="L4280" s="28" t="str">
        <f>VLOOKUP(B4280,'Список DKV от ЮТД'!$A$1:$S$10000,14,FALSE)</f>
        <v>ZG6860GO</v>
      </c>
      <c r="M4280" s="49" t="str">
        <f>VLOOKUP(B4280,'Список DKV от ЮТД'!$A$1:$M$10000,10,FALSE)</f>
        <v>704310*******0268</v>
      </c>
      <c r="N4280" s="49" t="str">
        <f>VLOOKUP(B4280,'Список DKV от ЮТД'!$A$1:$S$10000,18,FALSE)</f>
        <v>expired</v>
      </c>
      <c r="O4280" s="49" t="str">
        <f>VLOOKUP(B4280,'Список DKV от ЮТД'!$A$1:$S$10000,19,FALSE)</f>
        <v>blocked</v>
      </c>
      <c r="P4280" s="49" t="str">
        <f>VLOOKUP(B4280,'Список DKV от ЮТД'!$A$1:$S$10000,16,FALSE)</f>
        <v>430802775</v>
      </c>
      <c r="Q4280" s="49"/>
    </row>
    <row r="4281" spans="1:18" x14ac:dyDescent="0.2">
      <c r="A4281" s="28">
        <v>4279</v>
      </c>
      <c r="B4281" s="34">
        <v>19431001759</v>
      </c>
      <c r="C4281" s="47">
        <v>44144</v>
      </c>
      <c r="E4281" s="47">
        <v>44144</v>
      </c>
      <c r="F4281" s="28" t="s">
        <v>20</v>
      </c>
      <c r="H4281" s="42">
        <v>44176</v>
      </c>
      <c r="I4281" s="28" t="str">
        <f>VLOOKUP(B4281,'Список DKV от ЮТД'!$A$1:$S$10000,15,FALSE)</f>
        <v>2412/673</v>
      </c>
      <c r="J4281" s="28" t="s">
        <v>22</v>
      </c>
      <c r="K4281" s="38" t="str">
        <f>VLOOKUP(B4281,'Список DKV от ЮТД'!$A$1:$M$10000,13,FALSE)</f>
        <v>4</v>
      </c>
      <c r="L4281" s="28" t="str">
        <f>VLOOKUP(B4281,'Список DKV от ЮТД'!$A$1:$S$10000,14,FALSE)</f>
        <v>34DLU760</v>
      </c>
      <c r="M4281" s="49" t="str">
        <f>VLOOKUP(B4281,'Список DKV от ЮТД'!$A$1:$M$10000,10,FALSE)</f>
        <v>704310*******5492</v>
      </c>
      <c r="N4281" s="49" t="str">
        <f>VLOOKUP(B4281,'Список DKV от ЮТД'!$A$1:$S$10000,18,FALSE)</f>
        <v/>
      </c>
      <c r="O4281" s="49" t="str">
        <f>VLOOKUP(B4281,'Список DKV от ЮТД'!$A$1:$S$10000,19,FALSE)</f>
        <v/>
      </c>
      <c r="P4281" s="49" t="str">
        <f>VLOOKUP(B4281,'Список DKV от ЮТД'!$A$1:$S$10000,16,FALSE)</f>
        <v>430802767</v>
      </c>
      <c r="Q4281" s="49"/>
    </row>
    <row r="4282" spans="1:18" x14ac:dyDescent="0.2">
      <c r="A4282" s="28">
        <v>4280</v>
      </c>
      <c r="B4282" s="34">
        <v>19431001858</v>
      </c>
      <c r="C4282" s="47">
        <v>44144</v>
      </c>
      <c r="E4282" s="47">
        <v>44144</v>
      </c>
      <c r="F4282" s="28" t="s">
        <v>20</v>
      </c>
      <c r="H4282" s="42">
        <v>44176</v>
      </c>
      <c r="I4282" s="28" t="str">
        <f>VLOOKUP(B4282,'Список DKV от ЮТД'!$A$1:$S$10000,15,FALSE)</f>
        <v>2412/674</v>
      </c>
      <c r="J4282" s="28" t="s">
        <v>22</v>
      </c>
      <c r="K4282" s="38" t="str">
        <f>VLOOKUP(B4282,'Список DKV от ЮТД'!$A$1:$M$10000,13,FALSE)</f>
        <v>4</v>
      </c>
      <c r="L4282" s="28" t="str">
        <f>VLOOKUP(B4282,'Список DKV от ЮТД'!$A$1:$S$10000,14,FALSE)</f>
        <v>PA0690KB</v>
      </c>
      <c r="M4282" s="49" t="str">
        <f>VLOOKUP(B4282,'Список DKV от ЮТД'!$A$1:$M$10000,10,FALSE)</f>
        <v>704310*******0656</v>
      </c>
      <c r="N4282" s="49" t="str">
        <f>VLOOKUP(B4282,'Список DKV от ЮТД'!$A$1:$S$10000,18,FALSE)</f>
        <v/>
      </c>
      <c r="O4282" s="49" t="str">
        <f>VLOOKUP(B4282,'Список DKV от ЮТД'!$A$1:$S$10000,19,FALSE)</f>
        <v/>
      </c>
      <c r="P4282" s="49" t="str">
        <f>VLOOKUP(B4282,'Список DKV от ЮТД'!$A$1:$S$10000,16,FALSE)</f>
        <v>430802777</v>
      </c>
      <c r="Q4282" s="49"/>
    </row>
    <row r="4283" spans="1:18" x14ac:dyDescent="0.2">
      <c r="A4283" s="28">
        <v>4281</v>
      </c>
      <c r="B4283" s="34">
        <v>19441088911</v>
      </c>
      <c r="C4283" s="47">
        <v>43886</v>
      </c>
      <c r="E4283" s="47">
        <v>43886</v>
      </c>
      <c r="F4283" s="28" t="s">
        <v>5019</v>
      </c>
      <c r="H4283" s="42">
        <v>44176</v>
      </c>
      <c r="I4283" s="28" t="str">
        <f>VLOOKUP(B4283,'Список DKV от ЮТД'!$A$1:$S$10000,15,FALSE)</f>
        <v>2413/102</v>
      </c>
      <c r="J4283" s="28" t="s">
        <v>22</v>
      </c>
      <c r="K4283" s="38" t="str">
        <f>VLOOKUP(B4283,'Список DKV от ЮТД'!$A$1:$M$10000,13,FALSE)</f>
        <v>4</v>
      </c>
      <c r="L4283" s="28" t="str">
        <f>VLOOKUP(B4283,'Список DKV от ЮТД'!$A$1:$S$10000,14,FALSE)</f>
        <v>O60E511</v>
      </c>
      <c r="M4283" s="49" t="str">
        <f>VLOOKUP(B4283,'Список DKV от ЮТД'!$A$1:$M$10000,10,FALSE)</f>
        <v>704310*******0366</v>
      </c>
      <c r="N4283" s="49" t="str">
        <f>VLOOKUP(B4283,'Список DKV от ЮТД'!$A$1:$S$10000,18,FALSE)</f>
        <v>expired</v>
      </c>
      <c r="O4283" s="49" t="str">
        <f>VLOOKUP(B4283,'Список DKV от ЮТД'!$A$1:$S$10000,19,FALSE)</f>
        <v>blocked</v>
      </c>
      <c r="P4283" s="49" t="str">
        <f>VLOOKUP(B4283,'Список DKV от ЮТД'!$A$1:$S$10000,16,FALSE)</f>
        <v>431073627</v>
      </c>
      <c r="Q4283" s="49"/>
    </row>
    <row r="4284" spans="1:18" x14ac:dyDescent="0.2">
      <c r="A4284" s="28">
        <v>4282</v>
      </c>
      <c r="B4284" s="34">
        <v>20410732505</v>
      </c>
      <c r="C4284" s="47">
        <v>44168</v>
      </c>
      <c r="E4284" s="47">
        <v>44168</v>
      </c>
      <c r="F4284" s="28" t="s">
        <v>18</v>
      </c>
      <c r="H4284" s="42">
        <v>44177</v>
      </c>
      <c r="I4284" s="28" t="str">
        <f>VLOOKUP(B4284,'Список DKV от ЮТД'!$A$1:$S$10000,15,FALSE)</f>
        <v>2411/3452</v>
      </c>
      <c r="J4284" s="28" t="s">
        <v>22</v>
      </c>
      <c r="K4284" s="38" t="str">
        <f>VLOOKUP(B4284,'Список DKV от ЮТД'!$A$1:$M$10000,13,FALSE)</f>
        <v>4</v>
      </c>
      <c r="L4284" s="28" t="str">
        <f>VLOOKUP(B4284,'Список DKV от ЮТД'!$A$1:$S$10000,14,FALSE)</f>
        <v>42AHN717</v>
      </c>
      <c r="M4284" s="49" t="str">
        <f>VLOOKUP(B4284,'Список DKV от ЮТД'!$A$1:$M$10000,10,FALSE)</f>
        <v>704310*******6676</v>
      </c>
      <c r="N4284" s="49" t="str">
        <f>VLOOKUP(B4284,'Список DKV от ЮТД'!$A$1:$S$10000,18,FALSE)</f>
        <v/>
      </c>
      <c r="O4284" s="49" t="str">
        <f>VLOOKUP(B4284,'Список DKV от ЮТД'!$A$1:$S$10000,19,FALSE)</f>
        <v/>
      </c>
      <c r="P4284" s="49" t="str">
        <f>VLOOKUP(B4284,'Список DKV от ЮТД'!$A$1:$S$10000,16,FALSE)</f>
        <v>547692066</v>
      </c>
      <c r="Q4284" s="49"/>
    </row>
    <row r="4285" spans="1:18" x14ac:dyDescent="0.2">
      <c r="A4285" s="28">
        <v>4283</v>
      </c>
      <c r="B4285" s="34">
        <v>20410732463</v>
      </c>
      <c r="C4285" s="47">
        <v>44168</v>
      </c>
      <c r="E4285" s="47">
        <v>44168</v>
      </c>
      <c r="F4285" s="28" t="s">
        <v>18</v>
      </c>
      <c r="H4285" s="42">
        <v>44177</v>
      </c>
      <c r="I4285" s="28" t="str">
        <f>VLOOKUP(B4285,'Список DKV от ЮТД'!$A$1:$S$10000,15,FALSE)</f>
        <v>2411/3453</v>
      </c>
      <c r="J4285" s="28" t="s">
        <v>22</v>
      </c>
      <c r="K4285" s="38" t="str">
        <f>VLOOKUP(B4285,'Список DKV от ЮТД'!$A$1:$M$10000,13,FALSE)</f>
        <v>4</v>
      </c>
      <c r="L4285" s="28" t="str">
        <f>VLOOKUP(B4285,'Список DKV от ЮТД'!$A$1:$S$10000,14,FALSE)</f>
        <v>35S0190</v>
      </c>
      <c r="M4285" s="49" t="str">
        <f>VLOOKUP(B4285,'Список DKV от ЮТД'!$A$1:$M$10000,10,FALSE)</f>
        <v>704310*******5159</v>
      </c>
      <c r="N4285" s="49" t="str">
        <f>VLOOKUP(B4285,'Список DKV от ЮТД'!$A$1:$S$10000,18,FALSE)</f>
        <v/>
      </c>
      <c r="O4285" s="49" t="str">
        <f>VLOOKUP(B4285,'Список DKV от ЮТД'!$A$1:$S$10000,19,FALSE)</f>
        <v/>
      </c>
      <c r="P4285" s="49" t="str">
        <f>VLOOKUP(B4285,'Список DKV от ЮТД'!$A$1:$S$10000,16,FALSE)</f>
        <v>547692062</v>
      </c>
      <c r="Q4285" s="49"/>
    </row>
    <row r="4286" spans="1:18" x14ac:dyDescent="0.2">
      <c r="A4286" s="28">
        <v>4284</v>
      </c>
      <c r="B4286" s="35">
        <v>20410732422</v>
      </c>
      <c r="C4286" s="47">
        <v>44168</v>
      </c>
      <c r="E4286" s="47">
        <v>44168</v>
      </c>
      <c r="F4286" s="28" t="s">
        <v>18</v>
      </c>
      <c r="G4286" s="38">
        <v>159</v>
      </c>
      <c r="H4286" s="42">
        <v>44177</v>
      </c>
      <c r="I4286" s="28" t="str">
        <f>VLOOKUP(B4286,'Список DKV от ЮТД'!$A$1:$S$10000,15,FALSE)</f>
        <v>2411/3454</v>
      </c>
      <c r="J4286" s="28" t="s">
        <v>22</v>
      </c>
      <c r="K4286" s="38" t="str">
        <f>VLOOKUP(B4286,'Список DKV от ЮТД'!$A$1:$M$10000,13,FALSE)</f>
        <v>4</v>
      </c>
      <c r="L4286" s="28" t="str">
        <f>VLOOKUP(B4286,'Список DKV от ЮТД'!$A$1:$S$10000,14,FALSE)</f>
        <v>33ADE743</v>
      </c>
      <c r="M4286" s="49" t="str">
        <f>VLOOKUP(B4286,'Список DKV от ЮТД'!$A$1:$M$10000,10,FALSE)</f>
        <v>704310*******0921</v>
      </c>
      <c r="N4286" s="49" t="str">
        <f>VLOOKUP(B4286,'Список DKV от ЮТД'!$A$1:$S$10000,18,FALSE)</f>
        <v>blocked</v>
      </c>
      <c r="O4286" s="49" t="str">
        <f>VLOOKUP(B4286,'Список DKV от ЮТД'!$A$1:$S$10000,19,FALSE)</f>
        <v>blocked</v>
      </c>
      <c r="P4286" s="49" t="str">
        <f>VLOOKUP(B4286,'Список DKV от ЮТД'!$A$1:$S$10000,16,FALSE)</f>
        <v>547692058</v>
      </c>
      <c r="Q4286" s="46">
        <v>159</v>
      </c>
      <c r="R4286" s="28" t="s">
        <v>30096</v>
      </c>
    </row>
    <row r="4287" spans="1:18" x14ac:dyDescent="0.2">
      <c r="A4287" s="28">
        <v>4285</v>
      </c>
      <c r="B4287" s="34">
        <v>20410732380</v>
      </c>
      <c r="C4287" s="47">
        <v>44168</v>
      </c>
      <c r="E4287" s="47">
        <v>44168</v>
      </c>
      <c r="F4287" s="28" t="s">
        <v>18</v>
      </c>
      <c r="H4287" s="42">
        <v>44177</v>
      </c>
      <c r="I4287" s="28" t="str">
        <f>VLOOKUP(B4287,'Список DKV от ЮТД'!$A$1:$S$10000,15,FALSE)</f>
        <v>2411/3455</v>
      </c>
      <c r="J4287" s="28" t="s">
        <v>22</v>
      </c>
      <c r="K4287" s="38" t="str">
        <f>VLOOKUP(B4287,'Список DKV от ЮТД'!$A$1:$M$10000,13,FALSE)</f>
        <v>4</v>
      </c>
      <c r="L4287" s="28" t="str">
        <f>VLOOKUP(B4287,'Список DKV от ЮТД'!$A$1:$S$10000,14,FALSE)</f>
        <v>34GJR74</v>
      </c>
      <c r="M4287" s="49" t="str">
        <f>VLOOKUP(B4287,'Список DKV от ЮТД'!$A$1:$M$10000,10,FALSE)</f>
        <v>704310*******7571</v>
      </c>
      <c r="N4287" s="49" t="str">
        <f>VLOOKUP(B4287,'Список DKV от ЮТД'!$A$1:$S$10000,18,FALSE)</f>
        <v/>
      </c>
      <c r="O4287" s="49" t="str">
        <f>VLOOKUP(B4287,'Список DKV от ЮТД'!$A$1:$S$10000,19,FALSE)</f>
        <v/>
      </c>
      <c r="P4287" s="49" t="str">
        <f>VLOOKUP(B4287,'Список DKV от ЮТД'!$A$1:$S$10000,16,FALSE)</f>
        <v>547692054</v>
      </c>
      <c r="Q4287" s="49"/>
    </row>
    <row r="4288" spans="1:18" x14ac:dyDescent="0.2">
      <c r="A4288" s="28">
        <v>4286</v>
      </c>
      <c r="B4288" s="34">
        <v>19431001783</v>
      </c>
      <c r="C4288" s="47">
        <v>44144</v>
      </c>
      <c r="E4288" s="47">
        <v>44144</v>
      </c>
      <c r="F4288" s="28" t="s">
        <v>20</v>
      </c>
      <c r="H4288" s="42">
        <v>44177</v>
      </c>
      <c r="I4288" s="28" t="str">
        <f>VLOOKUP(B4288,'Список DKV от ЮТД'!$A$1:$S$10000,15,FALSE)</f>
        <v>2412/675</v>
      </c>
      <c r="J4288" s="28" t="s">
        <v>22</v>
      </c>
      <c r="K4288" s="38" t="str">
        <f>VLOOKUP(B4288,'Список DKV от ЮТД'!$A$1:$M$10000,13,FALSE)</f>
        <v>4</v>
      </c>
      <c r="L4288" s="28" t="str">
        <f>VLOOKUP(B4288,'Список DKV от ЮТД'!$A$1:$S$10000,14,FALSE)</f>
        <v>CEJK051</v>
      </c>
      <c r="M4288" s="49" t="str">
        <f>VLOOKUP(B4288,'Список DKV от ЮТД'!$A$1:$M$10000,10,FALSE)</f>
        <v>704310*******3431</v>
      </c>
      <c r="N4288" s="49" t="str">
        <f>VLOOKUP(B4288,'Список DKV от ЮТД'!$A$1:$S$10000,18,FALSE)</f>
        <v/>
      </c>
      <c r="O4288" s="49" t="str">
        <f>VLOOKUP(B4288,'Список DKV от ЮТД'!$A$1:$S$10000,19,FALSE)</f>
        <v/>
      </c>
      <c r="P4288" s="49" t="str">
        <f>VLOOKUP(B4288,'Список DKV от ЮТД'!$A$1:$S$10000,16,FALSE)</f>
        <v>430802770</v>
      </c>
      <c r="Q4288" s="49"/>
    </row>
    <row r="4289" spans="1:18" x14ac:dyDescent="0.2">
      <c r="A4289" s="28">
        <v>4287</v>
      </c>
      <c r="B4289" s="34">
        <v>19431001825</v>
      </c>
      <c r="C4289" s="47">
        <v>44144</v>
      </c>
      <c r="E4289" s="47">
        <v>44144</v>
      </c>
      <c r="F4289" s="28" t="s">
        <v>20</v>
      </c>
      <c r="H4289" s="42">
        <v>44177</v>
      </c>
      <c r="I4289" s="28" t="str">
        <f>VLOOKUP(B4289,'Список DKV от ЮТД'!$A$1:$S$10000,15,FALSE)</f>
        <v>2412/676</v>
      </c>
      <c r="J4289" s="28" t="s">
        <v>22</v>
      </c>
      <c r="K4289" s="38" t="str">
        <f>VLOOKUP(B4289,'Список DKV от ЮТД'!$A$1:$M$10000,13,FALSE)</f>
        <v>4</v>
      </c>
      <c r="L4289" s="28" t="str">
        <f>VLOOKUP(B4289,'Список DKV от ЮТД'!$A$1:$S$10000,14,FALSE)</f>
        <v>CEJK059</v>
      </c>
      <c r="M4289" s="49" t="str">
        <f>VLOOKUP(B4289,'Список DKV от ЮТД'!$A$1:$M$10000,10,FALSE)</f>
        <v>704310*******2010</v>
      </c>
      <c r="N4289" s="49" t="str">
        <f>VLOOKUP(B4289,'Список DKV от ЮТД'!$A$1:$S$10000,18,FALSE)</f>
        <v/>
      </c>
      <c r="O4289" s="49" t="str">
        <f>VLOOKUP(B4289,'Список DKV от ЮТД'!$A$1:$S$10000,19,FALSE)</f>
        <v/>
      </c>
      <c r="P4289" s="49" t="str">
        <f>VLOOKUP(B4289,'Список DKV от ЮТД'!$A$1:$S$10000,16,FALSE)</f>
        <v>430802774</v>
      </c>
      <c r="Q4289" s="49"/>
    </row>
    <row r="4290" spans="1:18" x14ac:dyDescent="0.2">
      <c r="A4290" s="28">
        <v>4288</v>
      </c>
      <c r="B4290" s="34">
        <v>19431001775</v>
      </c>
      <c r="C4290" s="47">
        <v>44144</v>
      </c>
      <c r="E4290" s="47">
        <v>44144</v>
      </c>
      <c r="F4290" s="28" t="s">
        <v>20</v>
      </c>
      <c r="H4290" s="42">
        <v>44177</v>
      </c>
      <c r="I4290" s="28" t="str">
        <f>VLOOKUP(B4290,'Список DKV от ЮТД'!$A$1:$S$10000,15,FALSE)</f>
        <v>2412/677</v>
      </c>
      <c r="J4290" s="28" t="s">
        <v>22</v>
      </c>
      <c r="K4290" s="38" t="str">
        <f>VLOOKUP(B4290,'Список DKV от ЮТД'!$A$1:$M$10000,13,FALSE)</f>
        <v>4</v>
      </c>
      <c r="L4290" s="28" t="str">
        <f>VLOOKUP(B4290,'Список DKV от ЮТД'!$A$1:$S$10000,14,FALSE)</f>
        <v>ZG8038HC</v>
      </c>
      <c r="M4290" s="49" t="str">
        <f>VLOOKUP(B4290,'Список DKV от ЮТД'!$A$1:$M$10000,10,FALSE)</f>
        <v>704310*******5679</v>
      </c>
      <c r="N4290" s="49" t="str">
        <f>VLOOKUP(B4290,'Список DKV от ЮТД'!$A$1:$S$10000,18,FALSE)</f>
        <v>expired</v>
      </c>
      <c r="O4290" s="49" t="str">
        <f>VLOOKUP(B4290,'Список DKV от ЮТД'!$A$1:$S$10000,19,FALSE)</f>
        <v>blocked</v>
      </c>
      <c r="P4290" s="49" t="str">
        <f>VLOOKUP(B4290,'Список DKV от ЮТД'!$A$1:$S$10000,16,FALSE)</f>
        <v>430802769</v>
      </c>
      <c r="Q4290" s="49"/>
    </row>
    <row r="4291" spans="1:18" x14ac:dyDescent="0.2">
      <c r="A4291" s="28">
        <v>4289</v>
      </c>
      <c r="B4291" s="34">
        <v>19431001742</v>
      </c>
      <c r="C4291" s="47">
        <v>44144</v>
      </c>
      <c r="E4291" s="47">
        <v>44144</v>
      </c>
      <c r="F4291" s="28" t="s">
        <v>20</v>
      </c>
      <c r="H4291" s="42">
        <v>44177</v>
      </c>
      <c r="I4291" s="28" t="str">
        <f>VLOOKUP(B4291,'Список DKV от ЮТД'!$A$1:$S$10000,15,FALSE)</f>
        <v>2412/678</v>
      </c>
      <c r="J4291" s="28" t="s">
        <v>22</v>
      </c>
      <c r="K4291" s="38" t="str">
        <f>VLOOKUP(B4291,'Список DKV от ЮТД'!$A$1:$M$10000,13,FALSE)</f>
        <v>4</v>
      </c>
      <c r="L4291" s="28" t="str">
        <f>VLOOKUP(B4291,'Список DKV от ЮТД'!$A$1:$S$10000,14,FALSE)</f>
        <v>KR434JG</v>
      </c>
      <c r="M4291" s="49" t="str">
        <f>VLOOKUP(B4291,'Список DKV от ЮТД'!$A$1:$M$10000,10,FALSE)</f>
        <v>704310*******6340</v>
      </c>
      <c r="N4291" s="49" t="str">
        <f>VLOOKUP(B4291,'Список DKV от ЮТД'!$A$1:$S$10000,18,FALSE)</f>
        <v/>
      </c>
      <c r="O4291" s="49" t="str">
        <f>VLOOKUP(B4291,'Список DKV от ЮТД'!$A$1:$S$10000,19,FALSE)</f>
        <v/>
      </c>
      <c r="P4291" s="49" t="str">
        <f>VLOOKUP(B4291,'Список DKV от ЮТД'!$A$1:$S$10000,16,FALSE)</f>
        <v>430802766</v>
      </c>
      <c r="Q4291" s="49"/>
    </row>
    <row r="4292" spans="1:18" x14ac:dyDescent="0.2">
      <c r="A4292" s="28">
        <v>4290</v>
      </c>
      <c r="B4292" s="34">
        <v>19441088648</v>
      </c>
      <c r="C4292" s="47">
        <v>43886</v>
      </c>
      <c r="E4292" s="47">
        <v>43886</v>
      </c>
      <c r="F4292" s="28" t="s">
        <v>5019</v>
      </c>
      <c r="H4292" s="42">
        <v>44177</v>
      </c>
      <c r="I4292" s="28" t="str">
        <f>VLOOKUP(B4292,'Список DKV от ЮТД'!$A$1:$S$10000,15,FALSE)</f>
        <v>2413/103</v>
      </c>
      <c r="J4292" s="28" t="s">
        <v>22</v>
      </c>
      <c r="K4292" s="38" t="str">
        <f>VLOOKUP(B4292,'Список DKV от ЮТД'!$A$1:$M$10000,13,FALSE)</f>
        <v>4</v>
      </c>
      <c r="L4292" s="28" t="str">
        <f>VLOOKUP(B4292,'Список DKV от ЮТД'!$A$1:$S$10000,14,FALSE)</f>
        <v>MIN965</v>
      </c>
      <c r="M4292" s="49" t="str">
        <f>VLOOKUP(B4292,'Список DKV от ЮТД'!$A$1:$M$10000,10,FALSE)</f>
        <v>704310*******1157</v>
      </c>
      <c r="N4292" s="49" t="str">
        <f>VLOOKUP(B4292,'Список DKV от ЮТД'!$A$1:$S$10000,18,FALSE)</f>
        <v/>
      </c>
      <c r="O4292" s="49" t="str">
        <f>VLOOKUP(B4292,'Список DKV от ЮТД'!$A$1:$S$10000,19,FALSE)</f>
        <v/>
      </c>
      <c r="P4292" s="49" t="str">
        <f>VLOOKUP(B4292,'Список DKV от ЮТД'!$A$1:$S$10000,16,FALSE)</f>
        <v>431073600</v>
      </c>
      <c r="Q4292" s="49"/>
    </row>
    <row r="4293" spans="1:18" x14ac:dyDescent="0.2">
      <c r="A4293" s="28">
        <v>4291</v>
      </c>
      <c r="B4293" s="35">
        <v>19460014426</v>
      </c>
      <c r="C4293" s="47">
        <v>44064</v>
      </c>
      <c r="E4293" s="47">
        <v>44064</v>
      </c>
      <c r="F4293" s="28" t="s">
        <v>21</v>
      </c>
      <c r="G4293" s="38">
        <v>192</v>
      </c>
      <c r="H4293" s="42">
        <v>44177</v>
      </c>
      <c r="I4293" s="28" t="str">
        <f>VLOOKUP(B4293,'Список DKV от ЮТД'!$A$1:$S$10000,15,FALSE)</f>
        <v>2414/82</v>
      </c>
      <c r="J4293" s="28" t="s">
        <v>22</v>
      </c>
      <c r="K4293" s="38" t="str">
        <f>VLOOKUP(B4293,'Список DKV от ЮТД'!$A$1:$M$10000,13,FALSE)</f>
        <v>4</v>
      </c>
      <c r="L4293" s="28" t="str">
        <f>VLOOKUP(B4293,'Список DKV от ЮТД'!$A$1:$S$10000,14,FALSE)</f>
        <v>TE2000PT</v>
      </c>
      <c r="M4293" s="49" t="str">
        <f>VLOOKUP(B4293,'Список DKV от ЮТД'!$A$1:$M$10000,10,FALSE)</f>
        <v>704310*******8920</v>
      </c>
      <c r="N4293" s="49" t="str">
        <f>VLOOKUP(B4293,'Список DKV от ЮТД'!$A$1:$S$10000,18,FALSE)</f>
        <v>blocked</v>
      </c>
      <c r="O4293" s="49" t="str">
        <f>VLOOKUP(B4293,'Список DKV от ЮТД'!$A$1:$S$10000,19,FALSE)</f>
        <v>blocked</v>
      </c>
      <c r="P4293" s="49" t="str">
        <f>VLOOKUP(B4293,'Список DKV от ЮТД'!$A$1:$S$10000,16,FALSE)</f>
        <v>431490466</v>
      </c>
      <c r="Q4293" s="46">
        <v>192</v>
      </c>
      <c r="R4293" s="28" t="s">
        <v>34477</v>
      </c>
    </row>
    <row r="4294" spans="1:18" x14ac:dyDescent="0.2">
      <c r="A4294" s="28">
        <v>4292</v>
      </c>
      <c r="B4294" s="34">
        <v>20410732349</v>
      </c>
      <c r="C4294" s="47">
        <v>44168</v>
      </c>
      <c r="E4294" s="47">
        <v>44168</v>
      </c>
      <c r="F4294" s="28" t="s">
        <v>18</v>
      </c>
      <c r="H4294" s="42">
        <v>44178</v>
      </c>
      <c r="I4294" s="28" t="str">
        <f>VLOOKUP(B4294,'Список DKV от ЮТД'!$A$1:$S$10000,15,FALSE)</f>
        <v>2411/3456</v>
      </c>
      <c r="J4294" s="28" t="s">
        <v>22</v>
      </c>
      <c r="K4294" s="38" t="str">
        <f>VLOOKUP(B4294,'Список DKV от ЮТД'!$A$1:$M$10000,13,FALSE)</f>
        <v>4</v>
      </c>
      <c r="L4294" s="28" t="str">
        <f>VLOOKUP(B4294,'Список DKV от ЮТД'!$A$1:$S$10000,14,FALSE)</f>
        <v>34DHE033</v>
      </c>
      <c r="M4294" s="49" t="str">
        <f>VLOOKUP(B4294,'Список DKV от ЮТД'!$A$1:$M$10000,10,FALSE)</f>
        <v>704310*******8118</v>
      </c>
      <c r="N4294" s="49" t="str">
        <f>VLOOKUP(B4294,'Список DKV от ЮТД'!$A$1:$S$10000,18,FALSE)</f>
        <v/>
      </c>
      <c r="O4294" s="49" t="str">
        <f>VLOOKUP(B4294,'Список DKV от ЮТД'!$A$1:$S$10000,19,FALSE)</f>
        <v/>
      </c>
      <c r="P4294" s="49" t="str">
        <f>VLOOKUP(B4294,'Список DKV от ЮТД'!$A$1:$S$10000,16,FALSE)</f>
        <v>547692050</v>
      </c>
      <c r="Q4294" s="49"/>
    </row>
    <row r="4295" spans="1:18" x14ac:dyDescent="0.2">
      <c r="A4295" s="28">
        <v>4293</v>
      </c>
      <c r="B4295" s="34">
        <v>20410732547</v>
      </c>
      <c r="C4295" s="47">
        <v>44168</v>
      </c>
      <c r="E4295" s="47">
        <v>44168</v>
      </c>
      <c r="F4295" s="28" t="s">
        <v>18</v>
      </c>
      <c r="H4295" s="42">
        <v>44178</v>
      </c>
      <c r="I4295" s="28" t="str">
        <f>VLOOKUP(B4295,'Список DKV от ЮТД'!$A$1:$S$10000,15,FALSE)</f>
        <v>2411/3457</v>
      </c>
      <c r="J4295" s="28" t="s">
        <v>22</v>
      </c>
      <c r="K4295" s="38" t="str">
        <f>VLOOKUP(B4295,'Список DKV от ЮТД'!$A$1:$M$10000,13,FALSE)</f>
        <v>4</v>
      </c>
      <c r="L4295" s="28" t="str">
        <f>VLOOKUP(B4295,'Список DKV от ЮТД'!$A$1:$S$10000,14,FALSE)</f>
        <v>34FU0853</v>
      </c>
      <c r="M4295" s="49" t="str">
        <f>VLOOKUP(B4295,'Список DKV от ЮТД'!$A$1:$M$10000,10,FALSE)</f>
        <v>704310*******7190</v>
      </c>
      <c r="N4295" s="49" t="str">
        <f>VLOOKUP(B4295,'Список DKV от ЮТД'!$A$1:$S$10000,18,FALSE)</f>
        <v/>
      </c>
      <c r="O4295" s="49" t="str">
        <f>VLOOKUP(B4295,'Список DKV от ЮТД'!$A$1:$S$10000,19,FALSE)</f>
        <v/>
      </c>
      <c r="P4295" s="49" t="str">
        <f>VLOOKUP(B4295,'Список DKV от ЮТД'!$A$1:$S$10000,16,FALSE)</f>
        <v>547692070</v>
      </c>
      <c r="Q4295" s="49"/>
    </row>
    <row r="4296" spans="1:18" x14ac:dyDescent="0.2">
      <c r="A4296" s="28">
        <v>4294</v>
      </c>
      <c r="B4296" s="34">
        <v>20410732307</v>
      </c>
      <c r="C4296" s="47">
        <v>44168</v>
      </c>
      <c r="E4296" s="47">
        <v>44168</v>
      </c>
      <c r="F4296" s="28" t="s">
        <v>18</v>
      </c>
      <c r="H4296" s="42">
        <v>44178</v>
      </c>
      <c r="I4296" s="28" t="str">
        <f>VLOOKUP(B4296,'Список DKV от ЮТД'!$A$1:$S$10000,15,FALSE)</f>
        <v>2411/3458</v>
      </c>
      <c r="J4296" s="28" t="s">
        <v>22</v>
      </c>
      <c r="K4296" s="38" t="str">
        <f>VLOOKUP(B4296,'Список DKV от ЮТД'!$A$1:$M$10000,13,FALSE)</f>
        <v>4</v>
      </c>
      <c r="L4296" s="28" t="str">
        <f>VLOOKUP(B4296,'Список DKV от ЮТД'!$A$1:$S$10000,14,FALSE)</f>
        <v>34FL9938</v>
      </c>
      <c r="M4296" s="49" t="str">
        <f>VLOOKUP(B4296,'Список DKV от ЮТД'!$A$1:$M$10000,10,FALSE)</f>
        <v>704310*******1115</v>
      </c>
      <c r="N4296" s="49" t="str">
        <f>VLOOKUP(B4296,'Список DKV от ЮТД'!$A$1:$S$10000,18,FALSE)</f>
        <v/>
      </c>
      <c r="O4296" s="49" t="str">
        <f>VLOOKUP(B4296,'Список DKV от ЮТД'!$A$1:$S$10000,19,FALSE)</f>
        <v/>
      </c>
      <c r="P4296" s="49" t="str">
        <f>VLOOKUP(B4296,'Список DKV от ЮТД'!$A$1:$S$10000,16,FALSE)</f>
        <v>547692046</v>
      </c>
      <c r="Q4296" s="49"/>
    </row>
    <row r="4297" spans="1:18" x14ac:dyDescent="0.2">
      <c r="A4297" s="28">
        <v>4295</v>
      </c>
      <c r="B4297" s="34">
        <v>20410732265</v>
      </c>
      <c r="C4297" s="47">
        <v>44168</v>
      </c>
      <c r="E4297" s="47">
        <v>44168</v>
      </c>
      <c r="F4297" s="28" t="s">
        <v>18</v>
      </c>
      <c r="H4297" s="42">
        <v>44178</v>
      </c>
      <c r="I4297" s="28" t="str">
        <f>VLOOKUP(B4297,'Список DKV от ЮТД'!$A$1:$S$10000,15,FALSE)</f>
        <v>2411/3459</v>
      </c>
      <c r="J4297" s="28" t="s">
        <v>22</v>
      </c>
      <c r="K4297" s="38" t="str">
        <f>VLOOKUP(B4297,'Список DKV от ЮТД'!$A$1:$M$10000,13,FALSE)</f>
        <v>4</v>
      </c>
      <c r="L4297" s="28" t="str">
        <f>VLOOKUP(B4297,'Список DKV от ЮТД'!$A$1:$S$10000,14,FALSE)</f>
        <v>07MZF95</v>
      </c>
      <c r="M4297" s="49" t="str">
        <f>VLOOKUP(B4297,'Список DKV от ЮТД'!$A$1:$M$10000,10,FALSE)</f>
        <v>704310*******7596</v>
      </c>
      <c r="N4297" s="49" t="str">
        <f>VLOOKUP(B4297,'Список DKV от ЮТД'!$A$1:$S$10000,18,FALSE)</f>
        <v/>
      </c>
      <c r="O4297" s="49" t="str">
        <f>VLOOKUP(B4297,'Список DKV от ЮТД'!$A$1:$S$10000,19,FALSE)</f>
        <v/>
      </c>
      <c r="P4297" s="49" t="str">
        <f>VLOOKUP(B4297,'Список DKV от ЮТД'!$A$1:$S$10000,16,FALSE)</f>
        <v>547692042</v>
      </c>
      <c r="Q4297" s="49"/>
    </row>
    <row r="4298" spans="1:18" x14ac:dyDescent="0.2">
      <c r="A4298" s="28">
        <v>4296</v>
      </c>
      <c r="B4298" s="34">
        <v>19431001767</v>
      </c>
      <c r="C4298" s="47">
        <v>44144</v>
      </c>
      <c r="E4298" s="47">
        <v>44144</v>
      </c>
      <c r="F4298" s="28" t="s">
        <v>20</v>
      </c>
      <c r="H4298" s="42">
        <v>44178</v>
      </c>
      <c r="I4298" s="28" t="str">
        <f>VLOOKUP(B4298,'Список DKV от ЮТД'!$A$1:$S$10000,15,FALSE)</f>
        <v>2412/679</v>
      </c>
      <c r="J4298" s="28" t="s">
        <v>22</v>
      </c>
      <c r="K4298" s="38" t="str">
        <f>VLOOKUP(B4298,'Список DKV от ЮТД'!$A$1:$M$10000,13,FALSE)</f>
        <v>4</v>
      </c>
      <c r="L4298" s="28" t="str">
        <f>VLOOKUP(B4298,'Список DKV от ЮТД'!$A$1:$S$10000,14,FALSE)</f>
        <v>KA597JG</v>
      </c>
      <c r="M4298" s="49" t="str">
        <f>VLOOKUP(B4298,'Список DKV от ЮТД'!$A$1:$M$10000,10,FALSE)</f>
        <v>704310*******5148</v>
      </c>
      <c r="N4298" s="49" t="str">
        <f>VLOOKUP(B4298,'Список DKV от ЮТД'!$A$1:$S$10000,18,FALSE)</f>
        <v/>
      </c>
      <c r="O4298" s="49" t="str">
        <f>VLOOKUP(B4298,'Список DKV от ЮТД'!$A$1:$S$10000,19,FALSE)</f>
        <v/>
      </c>
      <c r="P4298" s="49" t="str">
        <f>VLOOKUP(B4298,'Список DKV от ЮТД'!$A$1:$S$10000,16,FALSE)</f>
        <v>430802768</v>
      </c>
      <c r="Q4298" s="49"/>
    </row>
    <row r="4299" spans="1:18" x14ac:dyDescent="0.2">
      <c r="A4299" s="28">
        <v>4297</v>
      </c>
      <c r="B4299" s="34">
        <v>20410732224</v>
      </c>
      <c r="C4299" s="47">
        <v>44168</v>
      </c>
      <c r="E4299" s="47">
        <v>44168</v>
      </c>
      <c r="F4299" s="28" t="s">
        <v>18</v>
      </c>
      <c r="H4299" s="42">
        <v>44179</v>
      </c>
      <c r="I4299" s="28" t="str">
        <f>VLOOKUP(B4299,'Список DKV от ЮТД'!$A$1:$S$10000,15,FALSE)</f>
        <v>2411/3461</v>
      </c>
      <c r="J4299" s="28" t="s">
        <v>22</v>
      </c>
      <c r="K4299" s="38" t="str">
        <f>VLOOKUP(B4299,'Список DKV от ЮТД'!$A$1:$M$10000,13,FALSE)</f>
        <v>4</v>
      </c>
      <c r="L4299" s="28" t="str">
        <f>VLOOKUP(B4299,'Список DKV от ЮТД'!$A$1:$S$10000,14,FALSE)</f>
        <v>06JUM61</v>
      </c>
      <c r="M4299" s="49" t="str">
        <f>VLOOKUP(B4299,'Список DKV от ЮТД'!$A$1:$M$10000,10,FALSE)</f>
        <v>704310*******1090</v>
      </c>
      <c r="N4299" s="49" t="str">
        <f>VLOOKUP(B4299,'Список DKV от ЮТД'!$A$1:$S$10000,18,FALSE)</f>
        <v/>
      </c>
      <c r="O4299" s="49" t="str">
        <f>VLOOKUP(B4299,'Список DKV от ЮТД'!$A$1:$S$10000,19,FALSE)</f>
        <v/>
      </c>
      <c r="P4299" s="49" t="str">
        <f>VLOOKUP(B4299,'Список DKV от ЮТД'!$A$1:$S$10000,16,FALSE)</f>
        <v>547692038</v>
      </c>
      <c r="Q4299" s="49"/>
    </row>
    <row r="4300" spans="1:18" x14ac:dyDescent="0.2">
      <c r="A4300" s="28">
        <v>4298</v>
      </c>
      <c r="B4300" s="34">
        <v>20410732182</v>
      </c>
      <c r="C4300" s="47">
        <v>44168</v>
      </c>
      <c r="E4300" s="47">
        <v>44168</v>
      </c>
      <c r="F4300" s="28" t="s">
        <v>18</v>
      </c>
      <c r="H4300" s="42">
        <v>44179</v>
      </c>
      <c r="I4300" s="28" t="str">
        <f>VLOOKUP(B4300,'Список DKV от ЮТД'!$A$1:$S$10000,15,FALSE)</f>
        <v>2411/3462</v>
      </c>
      <c r="J4300" s="28" t="s">
        <v>22</v>
      </c>
      <c r="K4300" s="38" t="str">
        <f>VLOOKUP(B4300,'Список DKV от ЮТД'!$A$1:$M$10000,13,FALSE)</f>
        <v>4</v>
      </c>
      <c r="L4300" s="28" t="str">
        <f>VLOOKUP(B4300,'Список DKV от ЮТД'!$A$1:$S$10000,14,FALSE)</f>
        <v>61DF500</v>
      </c>
      <c r="M4300" s="49" t="str">
        <f>VLOOKUP(B4300,'Список DKV от ЮТД'!$A$1:$M$10000,10,FALSE)</f>
        <v>704310*******6702</v>
      </c>
      <c r="N4300" s="49" t="str">
        <f>VLOOKUP(B4300,'Список DKV от ЮТД'!$A$1:$S$10000,18,FALSE)</f>
        <v/>
      </c>
      <c r="O4300" s="49" t="str">
        <f>VLOOKUP(B4300,'Список DKV от ЮТД'!$A$1:$S$10000,19,FALSE)</f>
        <v/>
      </c>
      <c r="P4300" s="49" t="str">
        <f>VLOOKUP(B4300,'Список DKV от ЮТД'!$A$1:$S$10000,16,FALSE)</f>
        <v>547692034</v>
      </c>
      <c r="Q4300" s="49"/>
    </row>
    <row r="4301" spans="1:18" x14ac:dyDescent="0.2">
      <c r="A4301" s="28">
        <v>4299</v>
      </c>
      <c r="B4301" s="34">
        <v>20410732141</v>
      </c>
      <c r="C4301" s="47">
        <v>44168</v>
      </c>
      <c r="E4301" s="47">
        <v>44168</v>
      </c>
      <c r="F4301" s="28" t="s">
        <v>18</v>
      </c>
      <c r="H4301" s="42">
        <v>44179</v>
      </c>
      <c r="I4301" s="28" t="str">
        <f>VLOOKUP(B4301,'Список DKV от ЮТД'!$A$1:$S$10000,15,FALSE)</f>
        <v>2411/3463</v>
      </c>
      <c r="J4301" s="28" t="s">
        <v>22</v>
      </c>
      <c r="K4301" s="38" t="str">
        <f>VLOOKUP(B4301,'Список DKV от ЮТД'!$A$1:$M$10000,13,FALSE)</f>
        <v>4</v>
      </c>
      <c r="L4301" s="28" t="str">
        <f>VLOOKUP(B4301,'Список DKV от ЮТД'!$A$1:$S$10000,14,FALSE)</f>
        <v>34DKY214</v>
      </c>
      <c r="M4301" s="49" t="str">
        <f>VLOOKUP(B4301,'Список DKV от ЮТД'!$A$1:$M$10000,10,FALSE)</f>
        <v>704310*******7957</v>
      </c>
      <c r="N4301" s="49" t="str">
        <f>VLOOKUP(B4301,'Список DKV от ЮТД'!$A$1:$S$10000,18,FALSE)</f>
        <v/>
      </c>
      <c r="O4301" s="49" t="str">
        <f>VLOOKUP(B4301,'Список DKV от ЮТД'!$A$1:$S$10000,19,FALSE)</f>
        <v/>
      </c>
      <c r="P4301" s="49" t="str">
        <f>VLOOKUP(B4301,'Список DKV от ЮТД'!$A$1:$S$10000,16,FALSE)</f>
        <v>547692030</v>
      </c>
      <c r="Q4301" s="49"/>
    </row>
    <row r="4302" spans="1:18" x14ac:dyDescent="0.2">
      <c r="A4302" s="28">
        <v>4300</v>
      </c>
      <c r="B4302" s="34">
        <v>20410732109</v>
      </c>
      <c r="C4302" s="47">
        <v>44168</v>
      </c>
      <c r="E4302" s="47">
        <v>44168</v>
      </c>
      <c r="F4302" s="28" t="s">
        <v>18</v>
      </c>
      <c r="H4302" s="42">
        <v>44179</v>
      </c>
      <c r="I4302" s="28" t="str">
        <f>VLOOKUP(B4302,'Список DKV от ЮТД'!$A$1:$S$10000,15,FALSE)</f>
        <v>2411/3464</v>
      </c>
      <c r="J4302" s="28" t="s">
        <v>22</v>
      </c>
      <c r="K4302" s="38" t="str">
        <f>VLOOKUP(B4302,'Список DKV от ЮТД'!$A$1:$M$10000,13,FALSE)</f>
        <v>4</v>
      </c>
      <c r="L4302" s="28" t="str">
        <f>VLOOKUP(B4302,'Список DKV от ЮТД'!$A$1:$S$10000,14,FALSE)</f>
        <v>34DKL418</v>
      </c>
      <c r="M4302" s="49" t="str">
        <f>VLOOKUP(B4302,'Список DKV от ЮТД'!$A$1:$M$10000,10,FALSE)</f>
        <v>704310*******9840</v>
      </c>
      <c r="N4302" s="49" t="str">
        <f>VLOOKUP(B4302,'Список DKV от ЮТД'!$A$1:$S$10000,18,FALSE)</f>
        <v/>
      </c>
      <c r="O4302" s="49" t="str">
        <f>VLOOKUP(B4302,'Список DKV от ЮТД'!$A$1:$S$10000,19,FALSE)</f>
        <v/>
      </c>
      <c r="P4302" s="49" t="str">
        <f>VLOOKUP(B4302,'Список DKV от ЮТД'!$A$1:$S$10000,16,FALSE)</f>
        <v>547692026</v>
      </c>
      <c r="Q4302" s="49"/>
    </row>
    <row r="4303" spans="1:18" x14ac:dyDescent="0.2">
      <c r="A4303" s="28">
        <v>4301</v>
      </c>
      <c r="B4303" s="34">
        <v>20410732067</v>
      </c>
      <c r="C4303" s="47">
        <v>44168</v>
      </c>
      <c r="E4303" s="47">
        <v>44168</v>
      </c>
      <c r="F4303" s="28" t="s">
        <v>18</v>
      </c>
      <c r="H4303" s="42">
        <v>44179</v>
      </c>
      <c r="I4303" s="28" t="str">
        <f>VLOOKUP(B4303,'Список DKV от ЮТД'!$A$1:$S$10000,15,FALSE)</f>
        <v>2411/3465</v>
      </c>
      <c r="J4303" s="28" t="s">
        <v>22</v>
      </c>
      <c r="K4303" s="38" t="str">
        <f>VLOOKUP(B4303,'Список DKV от ЮТД'!$A$1:$M$10000,13,FALSE)</f>
        <v>4</v>
      </c>
      <c r="L4303" s="28" t="str">
        <f>VLOOKUP(B4303,'Список DKV от ЮТД'!$A$1:$S$10000,14,FALSE)</f>
        <v>34CGR747</v>
      </c>
      <c r="M4303" s="49" t="str">
        <f>VLOOKUP(B4303,'Список DKV от ЮТД'!$A$1:$M$10000,10,FALSE)</f>
        <v>704310*******3781</v>
      </c>
      <c r="N4303" s="49" t="str">
        <f>VLOOKUP(B4303,'Список DKV от ЮТД'!$A$1:$S$10000,18,FALSE)</f>
        <v/>
      </c>
      <c r="O4303" s="49" t="str">
        <f>VLOOKUP(B4303,'Список DKV от ЮТД'!$A$1:$S$10000,19,FALSE)</f>
        <v/>
      </c>
      <c r="P4303" s="49" t="str">
        <f>VLOOKUP(B4303,'Список DKV от ЮТД'!$A$1:$S$10000,16,FALSE)</f>
        <v>547692022</v>
      </c>
      <c r="Q4303" s="49"/>
    </row>
    <row r="4304" spans="1:18" x14ac:dyDescent="0.2">
      <c r="A4304" s="28">
        <v>4302</v>
      </c>
      <c r="B4304" s="34">
        <v>20410732026</v>
      </c>
      <c r="C4304" s="47">
        <v>44168</v>
      </c>
      <c r="E4304" s="47">
        <v>44168</v>
      </c>
      <c r="F4304" s="28" t="s">
        <v>18</v>
      </c>
      <c r="H4304" s="42">
        <v>44179</v>
      </c>
      <c r="I4304" s="28" t="str">
        <f>VLOOKUP(B4304,'Список DKV от ЮТД'!$A$1:$S$10000,15,FALSE)</f>
        <v>2411/3466</v>
      </c>
      <c r="J4304" s="28" t="s">
        <v>22</v>
      </c>
      <c r="K4304" s="38" t="str">
        <f>VLOOKUP(B4304,'Список DKV от ЮТД'!$A$1:$M$10000,13,FALSE)</f>
        <v>4</v>
      </c>
      <c r="L4304" s="28" t="str">
        <f>VLOOKUP(B4304,'Список DKV от ЮТД'!$A$1:$S$10000,14,FALSE)</f>
        <v>38ACN821</v>
      </c>
      <c r="M4304" s="49" t="str">
        <f>VLOOKUP(B4304,'Список DKV от ЮТД'!$A$1:$M$10000,10,FALSE)</f>
        <v>704310*******7965</v>
      </c>
      <c r="N4304" s="49" t="str">
        <f>VLOOKUP(B4304,'Список DKV от ЮТД'!$A$1:$S$10000,18,FALSE)</f>
        <v/>
      </c>
      <c r="O4304" s="49" t="str">
        <f>VLOOKUP(B4304,'Список DKV от ЮТД'!$A$1:$S$10000,19,FALSE)</f>
        <v/>
      </c>
      <c r="P4304" s="49" t="str">
        <f>VLOOKUP(B4304,'Список DKV от ЮТД'!$A$1:$S$10000,16,FALSE)</f>
        <v>547692018</v>
      </c>
      <c r="Q4304" s="49"/>
    </row>
    <row r="4305" spans="1:18" x14ac:dyDescent="0.2">
      <c r="A4305" s="28">
        <v>4303</v>
      </c>
      <c r="B4305" s="35">
        <v>20410732976</v>
      </c>
      <c r="C4305" s="47">
        <v>44168</v>
      </c>
      <c r="E4305" s="47">
        <v>44168</v>
      </c>
      <c r="F4305" s="28" t="s">
        <v>18</v>
      </c>
      <c r="G4305" s="38">
        <v>159</v>
      </c>
      <c r="H4305" s="42">
        <v>44179</v>
      </c>
      <c r="I4305" s="28" t="str">
        <f>VLOOKUP(B4305,'Список DKV от ЮТД'!$A$1:$S$10000,15,FALSE)</f>
        <v>2411/3467</v>
      </c>
      <c r="J4305" s="28" t="s">
        <v>22</v>
      </c>
      <c r="K4305" s="38" t="str">
        <f>VLOOKUP(B4305,'Список DKV от ЮТД'!$A$1:$M$10000,13,FALSE)</f>
        <v>4</v>
      </c>
      <c r="L4305" s="28" t="str">
        <f>VLOOKUP(B4305,'Список DKV от ЮТД'!$A$1:$S$10000,14,FALSE)</f>
        <v>33ABZ811</v>
      </c>
      <c r="M4305" s="49" t="str">
        <f>VLOOKUP(B4305,'Список DKV от ЮТД'!$A$1:$M$10000,10,FALSE)</f>
        <v>704310*******0913</v>
      </c>
      <c r="N4305" s="49" t="str">
        <f>VLOOKUP(B4305,'Список DKV от ЮТД'!$A$1:$S$10000,18,FALSE)</f>
        <v>blocked</v>
      </c>
      <c r="O4305" s="49" t="str">
        <f>VLOOKUP(B4305,'Список DKV от ЮТД'!$A$1:$S$10000,19,FALSE)</f>
        <v>blocked</v>
      </c>
      <c r="P4305" s="49" t="str">
        <f>VLOOKUP(B4305,'Список DKV от ЮТД'!$A$1:$S$10000,16,FALSE)</f>
        <v>547692113</v>
      </c>
      <c r="Q4305" s="46">
        <v>159</v>
      </c>
      <c r="R4305" s="28" t="s">
        <v>30096</v>
      </c>
    </row>
    <row r="4306" spans="1:18" x14ac:dyDescent="0.2">
      <c r="A4306" s="28">
        <v>4304</v>
      </c>
      <c r="B4306" s="34">
        <v>19431001726</v>
      </c>
      <c r="C4306" s="47">
        <v>44144</v>
      </c>
      <c r="E4306" s="47">
        <v>44144</v>
      </c>
      <c r="F4306" s="28" t="s">
        <v>20</v>
      </c>
      <c r="H4306" s="42">
        <v>44179</v>
      </c>
      <c r="I4306" s="28" t="str">
        <f>VLOOKUP(B4306,'Список DKV от ЮТД'!$A$1:$S$10000,15,FALSE)</f>
        <v>2412/680</v>
      </c>
      <c r="J4306" s="28" t="s">
        <v>22</v>
      </c>
      <c r="K4306" s="38" t="str">
        <f>VLOOKUP(B4306,'Список DKV от ЮТД'!$A$1:$M$10000,13,FALSE)</f>
        <v>4</v>
      </c>
      <c r="L4306" s="28" t="str">
        <f>VLOOKUP(B4306,'Список DKV от ЮТД'!$A$1:$S$10000,14,FALSE)</f>
        <v>PA8808KP</v>
      </c>
      <c r="M4306" s="49" t="str">
        <f>VLOOKUP(B4306,'Список DKV от ЮТД'!$A$1:$M$10000,10,FALSE)</f>
        <v>704310*******3755</v>
      </c>
      <c r="N4306" s="49" t="str">
        <f>VLOOKUP(B4306,'Список DKV от ЮТД'!$A$1:$S$10000,18,FALSE)</f>
        <v/>
      </c>
      <c r="O4306" s="49" t="str">
        <f>VLOOKUP(B4306,'Список DKV от ЮТД'!$A$1:$S$10000,19,FALSE)</f>
        <v/>
      </c>
      <c r="P4306" s="49" t="str">
        <f>VLOOKUP(B4306,'Список DKV от ЮТД'!$A$1:$S$10000,16,FALSE)</f>
        <v>430802764</v>
      </c>
      <c r="Q4306" s="49"/>
    </row>
    <row r="4307" spans="1:18" x14ac:dyDescent="0.2">
      <c r="A4307" s="28">
        <v>4305</v>
      </c>
      <c r="B4307" s="35">
        <v>20410732992</v>
      </c>
      <c r="C4307" s="47">
        <v>44168</v>
      </c>
      <c r="E4307" s="47">
        <v>44168</v>
      </c>
      <c r="F4307" s="28" t="s">
        <v>18</v>
      </c>
      <c r="G4307" s="38">
        <v>145</v>
      </c>
      <c r="H4307" s="42">
        <v>44180</v>
      </c>
      <c r="I4307" s="28" t="str">
        <f>VLOOKUP(B4307,'Список DKV от ЮТД'!$A$1:$S$10000,15,FALSE)</f>
        <v>2411/3468</v>
      </c>
      <c r="J4307" s="28" t="s">
        <v>22</v>
      </c>
      <c r="K4307" s="38" t="str">
        <f>VLOOKUP(B4307,'Список DKV от ЮТД'!$A$1:$M$10000,13,FALSE)</f>
        <v>4</v>
      </c>
      <c r="L4307" s="28" t="str">
        <f>VLOOKUP(B4307,'Список DKV от ЮТД'!$A$1:$S$10000,14,FALSE)</f>
        <v>31GZ662</v>
      </c>
      <c r="M4307" s="49" t="str">
        <f>VLOOKUP(B4307,'Список DKV от ЮТД'!$A$1:$M$10000,10,FALSE)</f>
        <v>704310*******8251</v>
      </c>
      <c r="N4307" s="49" t="str">
        <f>VLOOKUP(B4307,'Список DKV от ЮТД'!$A$1:$S$10000,18,FALSE)</f>
        <v>blocked</v>
      </c>
      <c r="O4307" s="49" t="str">
        <f>VLOOKUP(B4307,'Список DKV от ЮТД'!$A$1:$S$10000,19,FALSE)</f>
        <v>blocked</v>
      </c>
      <c r="P4307" s="49" t="str">
        <f>VLOOKUP(B4307,'Список DKV от ЮТД'!$A$1:$S$10000,16,FALSE)</f>
        <v>547692115</v>
      </c>
      <c r="Q4307" s="46" t="s">
        <v>27352</v>
      </c>
      <c r="R4307" s="28" t="s">
        <v>26633</v>
      </c>
    </row>
    <row r="4308" spans="1:18" x14ac:dyDescent="0.2">
      <c r="A4308" s="28">
        <v>4306</v>
      </c>
      <c r="B4308" s="34">
        <v>20410732893</v>
      </c>
      <c r="C4308" s="47">
        <v>44168</v>
      </c>
      <c r="E4308" s="47">
        <v>44168</v>
      </c>
      <c r="F4308" s="28" t="s">
        <v>18</v>
      </c>
      <c r="H4308" s="42">
        <v>44180</v>
      </c>
      <c r="I4308" s="28" t="str">
        <f>VLOOKUP(B4308,'Список DKV от ЮТД'!$A$1:$S$10000,15,FALSE)</f>
        <v>2411/3469</v>
      </c>
      <c r="J4308" s="28" t="s">
        <v>22</v>
      </c>
      <c r="K4308" s="38" t="str">
        <f>VLOOKUP(B4308,'Список DKV от ЮТД'!$A$1:$M$10000,13,FALSE)</f>
        <v>4</v>
      </c>
      <c r="L4308" s="28" t="str">
        <f>VLOOKUP(B4308,'Список DKV от ЮТД'!$A$1:$S$10000,14,FALSE)</f>
        <v>34DKT917</v>
      </c>
      <c r="M4308" s="49" t="str">
        <f>VLOOKUP(B4308,'Список DKV от ЮТД'!$A$1:$M$10000,10,FALSE)</f>
        <v>704310*******0682</v>
      </c>
      <c r="N4308" s="49" t="str">
        <f>VLOOKUP(B4308,'Список DKV от ЮТД'!$A$1:$S$10000,18,FALSE)</f>
        <v/>
      </c>
      <c r="O4308" s="49" t="str">
        <f>VLOOKUP(B4308,'Список DKV от ЮТД'!$A$1:$S$10000,19,FALSE)</f>
        <v/>
      </c>
      <c r="P4308" s="49" t="str">
        <f>VLOOKUP(B4308,'Список DKV от ЮТД'!$A$1:$S$10000,16,FALSE)</f>
        <v>547692105</v>
      </c>
      <c r="Q4308" s="49"/>
    </row>
    <row r="4309" spans="1:18" x14ac:dyDescent="0.2">
      <c r="A4309" s="28">
        <v>4307</v>
      </c>
      <c r="B4309" s="34">
        <v>20410732851</v>
      </c>
      <c r="C4309" s="47">
        <v>44168</v>
      </c>
      <c r="E4309" s="47">
        <v>44168</v>
      </c>
      <c r="F4309" s="28" t="s">
        <v>18</v>
      </c>
      <c r="H4309" s="42">
        <v>44180</v>
      </c>
      <c r="I4309" s="28" t="str">
        <f>VLOOKUP(B4309,'Список DKV от ЮТД'!$A$1:$S$10000,15,FALSE)</f>
        <v>2411/3470</v>
      </c>
      <c r="J4309" s="28" t="s">
        <v>22</v>
      </c>
      <c r="K4309" s="38" t="str">
        <f>VLOOKUP(B4309,'Список DKV от ЮТД'!$A$1:$M$10000,13,FALSE)</f>
        <v>4</v>
      </c>
      <c r="L4309" s="28" t="str">
        <f>VLOOKUP(B4309,'Список DKV от ЮТД'!$A$1:$S$10000,14,FALSE)</f>
        <v>33AGD577</v>
      </c>
      <c r="M4309" s="49" t="str">
        <f>VLOOKUP(B4309,'Список DKV от ЮТД'!$A$1:$M$10000,10,FALSE)</f>
        <v>704310*******6009</v>
      </c>
      <c r="N4309" s="49" t="str">
        <f>VLOOKUP(B4309,'Список DKV от ЮТД'!$A$1:$S$10000,18,FALSE)</f>
        <v/>
      </c>
      <c r="O4309" s="49" t="str">
        <f>VLOOKUP(B4309,'Список DKV от ЮТД'!$A$1:$S$10000,19,FALSE)</f>
        <v/>
      </c>
      <c r="P4309" s="49" t="str">
        <f>VLOOKUP(B4309,'Список DKV от ЮТД'!$A$1:$S$10000,16,FALSE)</f>
        <v>547692101</v>
      </c>
      <c r="Q4309" s="49"/>
    </row>
    <row r="4310" spans="1:18" x14ac:dyDescent="0.2">
      <c r="A4310" s="28">
        <v>4308</v>
      </c>
      <c r="B4310" s="34">
        <v>20410732778</v>
      </c>
      <c r="C4310" s="47">
        <v>44168</v>
      </c>
      <c r="E4310" s="47">
        <v>44168</v>
      </c>
      <c r="F4310" s="28" t="s">
        <v>18</v>
      </c>
      <c r="H4310" s="42">
        <v>44180</v>
      </c>
      <c r="I4310" s="28" t="str">
        <f>VLOOKUP(B4310,'Список DKV от ЮТД'!$A$1:$S$10000,15,FALSE)</f>
        <v>2411/3471</v>
      </c>
      <c r="J4310" s="28" t="s">
        <v>22</v>
      </c>
      <c r="K4310" s="38" t="str">
        <f>VLOOKUP(B4310,'Список DKV от ЮТД'!$A$1:$M$10000,13,FALSE)</f>
        <v>4</v>
      </c>
      <c r="L4310" s="28" t="str">
        <f>VLOOKUP(B4310,'Список DKV от ЮТД'!$A$1:$S$10000,14,FALSE)</f>
        <v>34DMH150</v>
      </c>
      <c r="M4310" s="49" t="str">
        <f>VLOOKUP(B4310,'Список DKV от ЮТД'!$A$1:$M$10000,10,FALSE)</f>
        <v>704310*******0940</v>
      </c>
      <c r="N4310" s="49" t="str">
        <f>VLOOKUP(B4310,'Список DKV от ЮТД'!$A$1:$S$10000,18,FALSE)</f>
        <v>expired</v>
      </c>
      <c r="O4310" s="49" t="str">
        <f>VLOOKUP(B4310,'Список DKV от ЮТД'!$A$1:$S$10000,19,FALSE)</f>
        <v>blocked</v>
      </c>
      <c r="P4310" s="49" t="str">
        <f>VLOOKUP(B4310,'Список DKV от ЮТД'!$A$1:$S$10000,16,FALSE)</f>
        <v>547692093</v>
      </c>
      <c r="Q4310" s="49"/>
    </row>
    <row r="4311" spans="1:18" x14ac:dyDescent="0.2">
      <c r="A4311" s="28">
        <v>4309</v>
      </c>
      <c r="B4311" s="34">
        <v>20410732737</v>
      </c>
      <c r="C4311" s="47">
        <v>44168</v>
      </c>
      <c r="E4311" s="47">
        <v>44168</v>
      </c>
      <c r="F4311" s="28" t="s">
        <v>18</v>
      </c>
      <c r="H4311" s="42">
        <v>44180</v>
      </c>
      <c r="I4311" s="28" t="str">
        <f>VLOOKUP(B4311,'Список DKV от ЮТД'!$A$1:$S$10000,15,FALSE)</f>
        <v>2411/3472</v>
      </c>
      <c r="J4311" s="28" t="s">
        <v>22</v>
      </c>
      <c r="K4311" s="38" t="str">
        <f>VLOOKUP(B4311,'Список DKV от ЮТД'!$A$1:$M$10000,13,FALSE)</f>
        <v>4</v>
      </c>
      <c r="L4311" s="28" t="str">
        <f>VLOOKUP(B4311,'Список DKV от ЮТД'!$A$1:$S$10000,14,FALSE)</f>
        <v>07DDV57</v>
      </c>
      <c r="M4311" s="49" t="str">
        <f>VLOOKUP(B4311,'Список DKV от ЮТД'!$A$1:$M$10000,10,FALSE)</f>
        <v>704310*******3284</v>
      </c>
      <c r="N4311" s="49" t="str">
        <f>VLOOKUP(B4311,'Список DKV от ЮТД'!$A$1:$S$10000,18,FALSE)</f>
        <v/>
      </c>
      <c r="O4311" s="49" t="str">
        <f>VLOOKUP(B4311,'Список DKV от ЮТД'!$A$1:$S$10000,19,FALSE)</f>
        <v/>
      </c>
      <c r="P4311" s="49" t="str">
        <f>VLOOKUP(B4311,'Список DKV от ЮТД'!$A$1:$S$10000,16,FALSE)</f>
        <v>547692089</v>
      </c>
      <c r="Q4311" s="49"/>
    </row>
    <row r="4312" spans="1:18" x14ac:dyDescent="0.2">
      <c r="A4312" s="28">
        <v>4310</v>
      </c>
      <c r="B4312" s="34">
        <v>20410732695</v>
      </c>
      <c r="C4312" s="47">
        <v>44168</v>
      </c>
      <c r="E4312" s="47">
        <v>44168</v>
      </c>
      <c r="F4312" s="28" t="s">
        <v>18</v>
      </c>
      <c r="H4312" s="42">
        <v>44180</v>
      </c>
      <c r="I4312" s="28" t="str">
        <f>VLOOKUP(B4312,'Список DKV от ЮТД'!$A$1:$S$10000,15,FALSE)</f>
        <v>2411/3473</v>
      </c>
      <c r="J4312" s="28" t="s">
        <v>22</v>
      </c>
      <c r="K4312" s="38" t="str">
        <f>VLOOKUP(B4312,'Список DKV от ЮТД'!$A$1:$M$10000,13,FALSE)</f>
        <v>4</v>
      </c>
      <c r="L4312" s="28" t="str">
        <f>VLOOKUP(B4312,'Список DKV от ЮТД'!$A$1:$S$10000,14,FALSE)</f>
        <v>14FB638</v>
      </c>
      <c r="M4312" s="49" t="str">
        <f>VLOOKUP(B4312,'Список DKV от ЮТД'!$A$1:$M$10000,10,FALSE)</f>
        <v>704310*******9014</v>
      </c>
      <c r="N4312" s="49" t="str">
        <f>VLOOKUP(B4312,'Список DKV от ЮТД'!$A$1:$S$10000,18,FALSE)</f>
        <v/>
      </c>
      <c r="O4312" s="49" t="str">
        <f>VLOOKUP(B4312,'Список DKV от ЮТД'!$A$1:$S$10000,19,FALSE)</f>
        <v/>
      </c>
      <c r="P4312" s="49" t="str">
        <f>VLOOKUP(B4312,'Список DKV от ЮТД'!$A$1:$S$10000,16,FALSE)</f>
        <v>547692085</v>
      </c>
      <c r="Q4312" s="49"/>
    </row>
    <row r="4313" spans="1:18" x14ac:dyDescent="0.2">
      <c r="A4313" s="28">
        <v>4311</v>
      </c>
      <c r="B4313" s="34">
        <v>20410732653</v>
      </c>
      <c r="C4313" s="47">
        <v>44168</v>
      </c>
      <c r="E4313" s="47">
        <v>44168</v>
      </c>
      <c r="F4313" s="28" t="s">
        <v>18</v>
      </c>
      <c r="H4313" s="42">
        <v>44180</v>
      </c>
      <c r="I4313" s="28" t="str">
        <f>VLOOKUP(B4313,'Список DKV от ЮТД'!$A$1:$S$10000,15,FALSE)</f>
        <v>2411/3474</v>
      </c>
      <c r="J4313" s="28" t="s">
        <v>22</v>
      </c>
      <c r="K4313" s="38" t="str">
        <f>VLOOKUP(B4313,'Список DKV от ЮТД'!$A$1:$M$10000,13,FALSE)</f>
        <v>4</v>
      </c>
      <c r="L4313" s="28" t="str">
        <f>VLOOKUP(B4313,'Список DKV от ЮТД'!$A$1:$S$10000,14,FALSE)</f>
        <v>31AEL181</v>
      </c>
      <c r="M4313" s="49" t="str">
        <f>VLOOKUP(B4313,'Список DKV от ЮТД'!$A$1:$M$10000,10,FALSE)</f>
        <v>704310*******7144</v>
      </c>
      <c r="N4313" s="49" t="str">
        <f>VLOOKUP(B4313,'Список DKV от ЮТД'!$A$1:$S$10000,18,FALSE)</f>
        <v/>
      </c>
      <c r="O4313" s="49" t="str">
        <f>VLOOKUP(B4313,'Список DKV от ЮТД'!$A$1:$S$10000,19,FALSE)</f>
        <v/>
      </c>
      <c r="P4313" s="49" t="str">
        <f>VLOOKUP(B4313,'Список DKV от ЮТД'!$A$1:$S$10000,16,FALSE)</f>
        <v>547692081</v>
      </c>
      <c r="Q4313" s="49"/>
    </row>
    <row r="4314" spans="1:18" x14ac:dyDescent="0.2">
      <c r="A4314" s="28">
        <v>4312</v>
      </c>
      <c r="B4314" s="34">
        <v>19431001718</v>
      </c>
      <c r="C4314" s="47">
        <v>44144</v>
      </c>
      <c r="E4314" s="47">
        <v>44144</v>
      </c>
      <c r="F4314" s="28" t="s">
        <v>20</v>
      </c>
      <c r="H4314" s="42">
        <v>44180</v>
      </c>
      <c r="I4314" s="28" t="str">
        <f>VLOOKUP(B4314,'Список DKV от ЮТД'!$A$1:$S$10000,15,FALSE)</f>
        <v>2412/681</v>
      </c>
      <c r="J4314" s="28" t="s">
        <v>22</v>
      </c>
      <c r="K4314" s="38" t="str">
        <f>VLOOKUP(B4314,'Список DKV от ЮТД'!$A$1:$M$10000,13,FALSE)</f>
        <v>4</v>
      </c>
      <c r="L4314" s="28" t="str">
        <f>VLOOKUP(B4314,'Список DKV от ЮТД'!$A$1:$S$10000,14,FALSE)</f>
        <v>ZG6377AZ</v>
      </c>
      <c r="M4314" s="49" t="str">
        <f>VLOOKUP(B4314,'Список DKV от ЮТД'!$A$1:$M$10000,10,FALSE)</f>
        <v>704310*******0010</v>
      </c>
      <c r="N4314" s="49" t="str">
        <f>VLOOKUP(B4314,'Список DKV от ЮТД'!$A$1:$S$10000,18,FALSE)</f>
        <v>expired</v>
      </c>
      <c r="O4314" s="49" t="str">
        <f>VLOOKUP(B4314,'Список DKV от ЮТД'!$A$1:$S$10000,19,FALSE)</f>
        <v>blocked</v>
      </c>
      <c r="P4314" s="49" t="str">
        <f>VLOOKUP(B4314,'Список DKV от ЮТД'!$A$1:$S$10000,16,FALSE)</f>
        <v>430802763</v>
      </c>
      <c r="Q4314" s="49"/>
    </row>
    <row r="4315" spans="1:18" x14ac:dyDescent="0.2">
      <c r="A4315" s="28">
        <v>4313</v>
      </c>
      <c r="B4315" s="34">
        <v>19431001734</v>
      </c>
      <c r="C4315" s="47">
        <v>44144</v>
      </c>
      <c r="E4315" s="47">
        <v>44144</v>
      </c>
      <c r="F4315" s="28" t="s">
        <v>20</v>
      </c>
      <c r="H4315" s="42">
        <v>44180</v>
      </c>
      <c r="I4315" s="28" t="str">
        <f>VLOOKUP(B4315,'Список DKV от ЮТД'!$A$1:$S$10000,15,FALSE)</f>
        <v>2412/682</v>
      </c>
      <c r="J4315" s="28" t="s">
        <v>22</v>
      </c>
      <c r="K4315" s="38" t="str">
        <f>VLOOKUP(B4315,'Список DKV от ЮТД'!$A$1:$M$10000,13,FALSE)</f>
        <v>4</v>
      </c>
      <c r="L4315" s="28" t="str">
        <f>VLOOKUP(B4315,'Список DKV от ЮТД'!$A$1:$S$10000,14,FALSE)</f>
        <v>LJPRI77</v>
      </c>
      <c r="M4315" s="49" t="str">
        <f>VLOOKUP(B4315,'Список DKV от ЮТД'!$A$1:$M$10000,10,FALSE)</f>
        <v>704310*******7640</v>
      </c>
      <c r="N4315" s="49" t="str">
        <f>VLOOKUP(B4315,'Список DKV от ЮТД'!$A$1:$S$10000,18,FALSE)</f>
        <v/>
      </c>
      <c r="O4315" s="49" t="str">
        <f>VLOOKUP(B4315,'Список DKV от ЮТД'!$A$1:$S$10000,19,FALSE)</f>
        <v/>
      </c>
      <c r="P4315" s="49" t="str">
        <f>VLOOKUP(B4315,'Список DKV от ЮТД'!$A$1:$S$10000,16,FALSE)</f>
        <v>430802765</v>
      </c>
      <c r="Q4315" s="49"/>
    </row>
    <row r="4316" spans="1:18" x14ac:dyDescent="0.2">
      <c r="A4316" s="28">
        <v>4314</v>
      </c>
      <c r="B4316" s="34">
        <v>20410732612</v>
      </c>
      <c r="C4316" s="47">
        <v>44168</v>
      </c>
      <c r="E4316" s="47">
        <v>44168</v>
      </c>
      <c r="F4316" s="28" t="s">
        <v>18</v>
      </c>
      <c r="H4316" s="42">
        <v>44181</v>
      </c>
      <c r="I4316" s="28" t="str">
        <f>VLOOKUP(B4316,'Список DKV от ЮТД'!$A$1:$S$10000,15,FALSE)</f>
        <v>2411/3475</v>
      </c>
      <c r="J4316" s="28" t="s">
        <v>22</v>
      </c>
      <c r="K4316" s="38" t="str">
        <f>VLOOKUP(B4316,'Список DKV от ЮТД'!$A$1:$M$10000,13,FALSE)</f>
        <v>4</v>
      </c>
      <c r="L4316" s="28" t="str">
        <f>VLOOKUP(B4316,'Список DKV от ЮТД'!$A$1:$S$10000,14,FALSE)</f>
        <v>E81M484</v>
      </c>
      <c r="M4316" s="49" t="str">
        <f>VLOOKUP(B4316,'Список DKV от ЮТД'!$A$1:$M$10000,10,FALSE)</f>
        <v>704310*******0279</v>
      </c>
      <c r="N4316" s="49" t="str">
        <f>VLOOKUP(B4316,'Список DKV от ЮТД'!$A$1:$S$10000,18,FALSE)</f>
        <v/>
      </c>
      <c r="O4316" s="49" t="str">
        <f>VLOOKUP(B4316,'Список DKV от ЮТД'!$A$1:$S$10000,19,FALSE)</f>
        <v/>
      </c>
      <c r="P4316" s="49" t="str">
        <f>VLOOKUP(B4316,'Список DKV от ЮТД'!$A$1:$S$10000,16,FALSE)</f>
        <v>547692077</v>
      </c>
      <c r="Q4316" s="49"/>
    </row>
    <row r="4317" spans="1:18" x14ac:dyDescent="0.2">
      <c r="A4317" s="28">
        <v>4315</v>
      </c>
      <c r="B4317" s="34">
        <v>20410732570</v>
      </c>
      <c r="C4317" s="47">
        <v>44168</v>
      </c>
      <c r="E4317" s="47">
        <v>44168</v>
      </c>
      <c r="F4317" s="28" t="s">
        <v>18</v>
      </c>
      <c r="H4317" s="42">
        <v>44181</v>
      </c>
      <c r="I4317" s="28" t="str">
        <f>VLOOKUP(B4317,'Список DKV от ЮТД'!$A$1:$S$10000,15,FALSE)</f>
        <v>2411/3476</v>
      </c>
      <c r="J4317" s="28" t="s">
        <v>22</v>
      </c>
      <c r="K4317" s="38" t="str">
        <f>VLOOKUP(B4317,'Список DKV от ЮТД'!$A$1:$M$10000,13,FALSE)</f>
        <v>4</v>
      </c>
      <c r="L4317" s="28" t="str">
        <f>VLOOKUP(B4317,'Список DKV от ЮТД'!$A$1:$S$10000,14,FALSE)</f>
        <v>34ZK4924</v>
      </c>
      <c r="M4317" s="49" t="str">
        <f>VLOOKUP(B4317,'Список DKV от ЮТД'!$A$1:$M$10000,10,FALSE)</f>
        <v>704310*******0654</v>
      </c>
      <c r="N4317" s="49" t="str">
        <f>VLOOKUP(B4317,'Список DKV от ЮТД'!$A$1:$S$10000,18,FALSE)</f>
        <v>expired</v>
      </c>
      <c r="O4317" s="49" t="str">
        <f>VLOOKUP(B4317,'Список DKV от ЮТД'!$A$1:$S$10000,19,FALSE)</f>
        <v>blocked</v>
      </c>
      <c r="P4317" s="49" t="str">
        <f>VLOOKUP(B4317,'Список DKV от ЮТД'!$A$1:$S$10000,16,FALSE)</f>
        <v>547692073</v>
      </c>
      <c r="Q4317" s="49"/>
    </row>
    <row r="4318" spans="1:18" x14ac:dyDescent="0.2">
      <c r="A4318" s="28">
        <v>4316</v>
      </c>
      <c r="B4318" s="34">
        <v>20410732539</v>
      </c>
      <c r="C4318" s="47">
        <v>44168</v>
      </c>
      <c r="E4318" s="47">
        <v>44168</v>
      </c>
      <c r="F4318" s="28" t="s">
        <v>18</v>
      </c>
      <c r="H4318" s="42">
        <v>44181</v>
      </c>
      <c r="I4318" s="28" t="str">
        <f>VLOOKUP(B4318,'Список DKV от ЮТД'!$A$1:$S$10000,15,FALSE)</f>
        <v>2411/3477</v>
      </c>
      <c r="J4318" s="28" t="s">
        <v>22</v>
      </c>
      <c r="K4318" s="38" t="str">
        <f>VLOOKUP(B4318,'Список DKV от ЮТД'!$A$1:$M$10000,13,FALSE)</f>
        <v>4</v>
      </c>
      <c r="L4318" s="28" t="str">
        <f>VLOOKUP(B4318,'Список DKV от ЮТД'!$A$1:$S$10000,14,FALSE)</f>
        <v>34FU3453</v>
      </c>
      <c r="M4318" s="49" t="str">
        <f>VLOOKUP(B4318,'Список DKV от ЮТД'!$A$1:$M$10000,10,FALSE)</f>
        <v>704310*******4080</v>
      </c>
      <c r="N4318" s="49" t="str">
        <f>VLOOKUP(B4318,'Список DKV от ЮТД'!$A$1:$S$10000,18,FALSE)</f>
        <v/>
      </c>
      <c r="O4318" s="49" t="str">
        <f>VLOOKUP(B4318,'Список DKV от ЮТД'!$A$1:$S$10000,19,FALSE)</f>
        <v/>
      </c>
      <c r="P4318" s="49" t="str">
        <f>VLOOKUP(B4318,'Список DKV от ЮТД'!$A$1:$S$10000,16,FALSE)</f>
        <v>547692069</v>
      </c>
      <c r="Q4318" s="49"/>
    </row>
    <row r="4319" spans="1:18" x14ac:dyDescent="0.2">
      <c r="A4319" s="28">
        <v>4317</v>
      </c>
      <c r="B4319" s="34">
        <v>20410732455</v>
      </c>
      <c r="C4319" s="47">
        <v>44168</v>
      </c>
      <c r="E4319" s="47">
        <v>44168</v>
      </c>
      <c r="F4319" s="28" t="s">
        <v>18</v>
      </c>
      <c r="H4319" s="42">
        <v>44181</v>
      </c>
      <c r="I4319" s="28" t="str">
        <f>VLOOKUP(B4319,'Список DKV от ЮТД'!$A$1:$S$10000,15,FALSE)</f>
        <v>2411/3478</v>
      </c>
      <c r="J4319" s="28" t="s">
        <v>22</v>
      </c>
      <c r="K4319" s="38" t="str">
        <f>VLOOKUP(B4319,'Список DKV от ЮТД'!$A$1:$M$10000,13,FALSE)</f>
        <v>4</v>
      </c>
      <c r="L4319" s="28" t="str">
        <f>VLOOKUP(B4319,'Список DKV от ЮТД'!$A$1:$S$10000,14,FALSE)</f>
        <v>33RK264</v>
      </c>
      <c r="M4319" s="49" t="str">
        <f>VLOOKUP(B4319,'Список DKV от ЮТД'!$A$1:$M$10000,10,FALSE)</f>
        <v>704310*******7536</v>
      </c>
      <c r="N4319" s="49" t="str">
        <f>VLOOKUP(B4319,'Список DKV от ЮТД'!$A$1:$S$10000,18,FALSE)</f>
        <v/>
      </c>
      <c r="O4319" s="49" t="str">
        <f>VLOOKUP(B4319,'Список DKV от ЮТД'!$A$1:$S$10000,19,FALSE)</f>
        <v/>
      </c>
      <c r="P4319" s="49" t="str">
        <f>VLOOKUP(B4319,'Список DKV от ЮТД'!$A$1:$S$10000,16,FALSE)</f>
        <v>547692061</v>
      </c>
      <c r="Q4319" s="49"/>
    </row>
    <row r="4320" spans="1:18" x14ac:dyDescent="0.2">
      <c r="A4320" s="28">
        <v>4318</v>
      </c>
      <c r="B4320" s="34">
        <v>20410732414</v>
      </c>
      <c r="C4320" s="47">
        <v>44168</v>
      </c>
      <c r="E4320" s="47">
        <v>44168</v>
      </c>
      <c r="F4320" s="28" t="s">
        <v>18</v>
      </c>
      <c r="H4320" s="42">
        <v>44181</v>
      </c>
      <c r="I4320" s="28" t="str">
        <f>VLOOKUP(B4320,'Список DKV от ЮТД'!$A$1:$S$10000,15,FALSE)</f>
        <v>2411/3479</v>
      </c>
      <c r="J4320" s="28" t="s">
        <v>22</v>
      </c>
      <c r="K4320" s="38" t="str">
        <f>VLOOKUP(B4320,'Список DKV от ЮТД'!$A$1:$M$10000,13,FALSE)</f>
        <v>4</v>
      </c>
      <c r="L4320" s="28" t="str">
        <f>VLOOKUP(B4320,'Список DKV от ЮТД'!$A$1:$S$10000,14,FALSE)</f>
        <v>K07J791</v>
      </c>
      <c r="M4320" s="49" t="str">
        <f>VLOOKUP(B4320,'Список DKV от ЮТД'!$A$1:$M$10000,10,FALSE)</f>
        <v>704310*******0303</v>
      </c>
      <c r="N4320" s="49" t="str">
        <f>VLOOKUP(B4320,'Список DKV от ЮТД'!$A$1:$S$10000,18,FALSE)</f>
        <v/>
      </c>
      <c r="O4320" s="49" t="str">
        <f>VLOOKUP(B4320,'Список DKV от ЮТД'!$A$1:$S$10000,19,FALSE)</f>
        <v/>
      </c>
      <c r="P4320" s="49" t="str">
        <f>VLOOKUP(B4320,'Список DKV от ЮТД'!$A$1:$S$10000,16,FALSE)</f>
        <v>547692057</v>
      </c>
      <c r="Q4320" s="49"/>
    </row>
    <row r="4321" spans="1:18" x14ac:dyDescent="0.2">
      <c r="A4321" s="28">
        <v>4319</v>
      </c>
      <c r="B4321" s="34">
        <v>20410732372</v>
      </c>
      <c r="C4321" s="47">
        <v>44168</v>
      </c>
      <c r="E4321" s="47">
        <v>44168</v>
      </c>
      <c r="F4321" s="28" t="s">
        <v>18</v>
      </c>
      <c r="H4321" s="42">
        <v>44181</v>
      </c>
      <c r="I4321" s="28" t="str">
        <f>VLOOKUP(B4321,'Список DKV от ЮТД'!$A$1:$S$10000,15,FALSE)</f>
        <v>2411/3480</v>
      </c>
      <c r="J4321" s="28" t="s">
        <v>22</v>
      </c>
      <c r="K4321" s="38" t="str">
        <f>VLOOKUP(B4321,'Список DKV от ЮТД'!$A$1:$M$10000,13,FALSE)</f>
        <v>4</v>
      </c>
      <c r="L4321" s="28" t="str">
        <f>VLOOKUP(B4321,'Список DKV от ЮТД'!$A$1:$S$10000,14,FALSE)</f>
        <v>T88O138</v>
      </c>
      <c r="M4321" s="49" t="str">
        <f>VLOOKUP(B4321,'Список DKV от ЮТД'!$A$1:$M$10000,10,FALSE)</f>
        <v>704310*******0337</v>
      </c>
      <c r="N4321" s="49" t="str">
        <f>VLOOKUP(B4321,'Список DKV от ЮТД'!$A$1:$S$10000,18,FALSE)</f>
        <v/>
      </c>
      <c r="O4321" s="49" t="str">
        <f>VLOOKUP(B4321,'Список DKV от ЮТД'!$A$1:$S$10000,19,FALSE)</f>
        <v/>
      </c>
      <c r="P4321" s="49" t="str">
        <f>VLOOKUP(B4321,'Список DKV от ЮТД'!$A$1:$S$10000,16,FALSE)</f>
        <v>547692053</v>
      </c>
      <c r="Q4321" s="49"/>
    </row>
    <row r="4322" spans="1:18" x14ac:dyDescent="0.2">
      <c r="A4322" s="28">
        <v>4320</v>
      </c>
      <c r="B4322" s="34">
        <v>20410732216</v>
      </c>
      <c r="C4322" s="47">
        <v>44168</v>
      </c>
      <c r="E4322" s="47">
        <v>44168</v>
      </c>
      <c r="F4322" s="28" t="s">
        <v>18</v>
      </c>
      <c r="H4322" s="42">
        <v>44181</v>
      </c>
      <c r="I4322" s="28" t="str">
        <f>VLOOKUP(B4322,'Список DKV от ЮТД'!$A$1:$S$10000,15,FALSE)</f>
        <v>2411/3481</v>
      </c>
      <c r="J4322" s="28" t="s">
        <v>22</v>
      </c>
      <c r="K4322" s="38" t="str">
        <f>VLOOKUP(B4322,'Список DKV от ЮТД'!$A$1:$M$10000,13,FALSE)</f>
        <v>4</v>
      </c>
      <c r="L4322" s="28" t="str">
        <f>VLOOKUP(B4322,'Список DKV от ЮТД'!$A$1:$S$10000,14,FALSE)</f>
        <v>33ABP185</v>
      </c>
      <c r="M4322" s="49" t="str">
        <f>VLOOKUP(B4322,'Список DKV от ЮТД'!$A$1:$M$10000,10,FALSE)</f>
        <v>704310*******0108</v>
      </c>
      <c r="N4322" s="49" t="str">
        <f>VLOOKUP(B4322,'Список DKV от ЮТД'!$A$1:$S$10000,18,FALSE)</f>
        <v/>
      </c>
      <c r="O4322" s="49" t="str">
        <f>VLOOKUP(B4322,'Список DKV от ЮТД'!$A$1:$S$10000,19,FALSE)</f>
        <v/>
      </c>
      <c r="P4322" s="49" t="str">
        <f>VLOOKUP(B4322,'Список DKV от ЮТД'!$A$1:$S$10000,16,FALSE)</f>
        <v>547692037</v>
      </c>
      <c r="Q4322" s="49"/>
    </row>
    <row r="4323" spans="1:18" x14ac:dyDescent="0.2">
      <c r="A4323" s="28">
        <v>4321</v>
      </c>
      <c r="B4323" s="34">
        <v>20410732950</v>
      </c>
      <c r="C4323" s="47">
        <v>44168</v>
      </c>
      <c r="E4323" s="47">
        <v>44168</v>
      </c>
      <c r="F4323" s="28" t="s">
        <v>18</v>
      </c>
      <c r="H4323" s="42">
        <v>44181</v>
      </c>
      <c r="I4323" s="28" t="str">
        <f>VLOOKUP(B4323,'Список DKV от ЮТД'!$A$1:$S$10000,15,FALSE)</f>
        <v>2411/3482</v>
      </c>
      <c r="J4323" s="28" t="s">
        <v>22</v>
      </c>
      <c r="K4323" s="38" t="str">
        <f>VLOOKUP(B4323,'Список DKV от ЮТД'!$A$1:$M$10000,13,FALSE)</f>
        <v>4</v>
      </c>
      <c r="L4323" s="28" t="str">
        <f>VLOOKUP(B4323,'Список DKV от ЮТД'!$A$1:$S$10000,14,FALSE)</f>
        <v>07AOP361</v>
      </c>
      <c r="M4323" s="49" t="str">
        <f>VLOOKUP(B4323,'Список DKV от ЮТД'!$A$1:$M$10000,10,FALSE)</f>
        <v>704310*******2125</v>
      </c>
      <c r="N4323" s="49" t="str">
        <f>VLOOKUP(B4323,'Список DKV от ЮТД'!$A$1:$S$10000,18,FALSE)</f>
        <v/>
      </c>
      <c r="O4323" s="49" t="str">
        <f>VLOOKUP(B4323,'Список DKV от ЮТД'!$A$1:$S$10000,19,FALSE)</f>
        <v/>
      </c>
      <c r="P4323" s="49" t="str">
        <f>VLOOKUP(B4323,'Список DKV от ЮТД'!$A$1:$S$10000,16,FALSE)</f>
        <v>547692111</v>
      </c>
      <c r="Q4323" s="49"/>
    </row>
    <row r="4324" spans="1:18" x14ac:dyDescent="0.2">
      <c r="A4324" s="28">
        <v>4322</v>
      </c>
      <c r="B4324" s="34">
        <v>20410732935</v>
      </c>
      <c r="C4324" s="47">
        <v>44168</v>
      </c>
      <c r="E4324" s="47">
        <v>44168</v>
      </c>
      <c r="F4324" s="28" t="s">
        <v>18</v>
      </c>
      <c r="H4324" s="42">
        <v>44181</v>
      </c>
      <c r="I4324" s="28" t="str">
        <f>VLOOKUP(B4324,'Список DKV от ЮТД'!$A$1:$S$10000,15,FALSE)</f>
        <v>2411/3483</v>
      </c>
      <c r="J4324" s="28" t="s">
        <v>22</v>
      </c>
      <c r="K4324" s="38" t="str">
        <f>VLOOKUP(B4324,'Список DKV от ЮТД'!$A$1:$M$10000,13,FALSE)</f>
        <v>4</v>
      </c>
      <c r="L4324" s="28" t="str">
        <f>VLOOKUP(B4324,'Список DKV от ЮТД'!$A$1:$S$10000,14,FALSE)</f>
        <v>31ABR998</v>
      </c>
      <c r="M4324" s="49" t="str">
        <f>VLOOKUP(B4324,'Список DKV от ЮТД'!$A$1:$M$10000,10,FALSE)</f>
        <v>704310*******0172</v>
      </c>
      <c r="N4324" s="49" t="str">
        <f>VLOOKUP(B4324,'Список DKV от ЮТД'!$A$1:$S$10000,18,FALSE)</f>
        <v/>
      </c>
      <c r="O4324" s="49" t="str">
        <f>VLOOKUP(B4324,'Список DKV от ЮТД'!$A$1:$S$10000,19,FALSE)</f>
        <v/>
      </c>
      <c r="P4324" s="49" t="str">
        <f>VLOOKUP(B4324,'Список DKV от ЮТД'!$A$1:$S$10000,16,FALSE)</f>
        <v>547692109</v>
      </c>
      <c r="Q4324" s="49"/>
    </row>
    <row r="4325" spans="1:18" x14ac:dyDescent="0.2">
      <c r="A4325" s="28">
        <v>4323</v>
      </c>
      <c r="B4325" s="34">
        <v>20410732018</v>
      </c>
      <c r="C4325" s="47">
        <v>44168</v>
      </c>
      <c r="E4325" s="47">
        <v>44168</v>
      </c>
      <c r="F4325" s="28" t="s">
        <v>18</v>
      </c>
      <c r="H4325" s="42">
        <v>44181</v>
      </c>
      <c r="I4325" s="28" t="str">
        <f>VLOOKUP(B4325,'Список DKV от ЮТД'!$A$1:$S$10000,15,FALSE)</f>
        <v>2411/3484</v>
      </c>
      <c r="J4325" s="28" t="s">
        <v>22</v>
      </c>
      <c r="K4325" s="38" t="str">
        <f>VLOOKUP(B4325,'Список DKV от ЮТД'!$A$1:$M$10000,13,FALSE)</f>
        <v>4</v>
      </c>
      <c r="L4325" s="28" t="str">
        <f>VLOOKUP(B4325,'Список DKV от ЮТД'!$A$1:$S$10000,14,FALSE)</f>
        <v>38DM079</v>
      </c>
      <c r="M4325" s="49" t="str">
        <f>VLOOKUP(B4325,'Список DKV от ЮТД'!$A$1:$M$10000,10,FALSE)</f>
        <v>704310*******7924</v>
      </c>
      <c r="N4325" s="49" t="str">
        <f>VLOOKUP(B4325,'Список DKV от ЮТД'!$A$1:$S$10000,18,FALSE)</f>
        <v/>
      </c>
      <c r="O4325" s="49" t="str">
        <f>VLOOKUP(B4325,'Список DKV от ЮТД'!$A$1:$S$10000,19,FALSE)</f>
        <v/>
      </c>
      <c r="P4325" s="49" t="str">
        <f>VLOOKUP(B4325,'Список DKV от ЮТД'!$A$1:$S$10000,16,FALSE)</f>
        <v>547692017</v>
      </c>
      <c r="Q4325" s="49"/>
    </row>
    <row r="4326" spans="1:18" x14ac:dyDescent="0.2">
      <c r="A4326" s="28">
        <v>4324</v>
      </c>
      <c r="B4326" s="34">
        <v>20410732059</v>
      </c>
      <c r="C4326" s="47">
        <v>44168</v>
      </c>
      <c r="E4326" s="47">
        <v>44168</v>
      </c>
      <c r="F4326" s="28" t="s">
        <v>18</v>
      </c>
      <c r="H4326" s="42">
        <v>44181</v>
      </c>
      <c r="I4326" s="28" t="str">
        <f>VLOOKUP(B4326,'Список DKV от ЮТД'!$A$1:$S$10000,15,FALSE)</f>
        <v>2411/3485</v>
      </c>
      <c r="J4326" s="28" t="s">
        <v>22</v>
      </c>
      <c r="K4326" s="38" t="str">
        <f>VLOOKUP(B4326,'Список DKV от ЮТД'!$A$1:$M$10000,13,FALSE)</f>
        <v>4</v>
      </c>
      <c r="L4326" s="28" t="str">
        <f>VLOOKUP(B4326,'Список DKV от ЮТД'!$A$1:$S$10000,14,FALSE)</f>
        <v>38UN168</v>
      </c>
      <c r="M4326" s="49" t="str">
        <f>VLOOKUP(B4326,'Список DKV от ЮТД'!$A$1:$M$10000,10,FALSE)</f>
        <v>704310*******3628</v>
      </c>
      <c r="N4326" s="49" t="str">
        <f>VLOOKUP(B4326,'Список DKV от ЮТД'!$A$1:$S$10000,18,FALSE)</f>
        <v/>
      </c>
      <c r="O4326" s="49" t="str">
        <f>VLOOKUP(B4326,'Список DKV от ЮТД'!$A$1:$S$10000,19,FALSE)</f>
        <v/>
      </c>
      <c r="P4326" s="49" t="str">
        <f>VLOOKUP(B4326,'Список DKV от ЮТД'!$A$1:$S$10000,16,FALSE)</f>
        <v>547692021</v>
      </c>
      <c r="Q4326" s="49"/>
    </row>
    <row r="4327" spans="1:18" x14ac:dyDescent="0.2">
      <c r="A4327" s="28">
        <v>4325</v>
      </c>
      <c r="B4327" s="34">
        <v>19431001692</v>
      </c>
      <c r="C4327" s="47">
        <v>44144</v>
      </c>
      <c r="E4327" s="47">
        <v>44144</v>
      </c>
      <c r="F4327" s="28" t="s">
        <v>20</v>
      </c>
      <c r="H4327" s="42">
        <v>44181</v>
      </c>
      <c r="I4327" s="28" t="str">
        <f>VLOOKUP(B4327,'Список DKV от ЮТД'!$A$1:$S$10000,15,FALSE)</f>
        <v>2412/683</v>
      </c>
      <c r="J4327" s="28" t="s">
        <v>22</v>
      </c>
      <c r="K4327" s="38" t="str">
        <f>VLOOKUP(B4327,'Список DKV от ЮТД'!$A$1:$M$10000,13,FALSE)</f>
        <v>4</v>
      </c>
      <c r="L4327" s="28" t="str">
        <f>VLOOKUP(B4327,'Список DKV от ЮТД'!$A$1:$S$10000,14,FALSE)</f>
        <v>ZD568IZ</v>
      </c>
      <c r="M4327" s="49" t="str">
        <f>VLOOKUP(B4327,'Список DKV от ЮТД'!$A$1:$M$10000,10,FALSE)</f>
        <v>704310*******0076</v>
      </c>
      <c r="N4327" s="49" t="str">
        <f>VLOOKUP(B4327,'Список DKV от ЮТД'!$A$1:$S$10000,18,FALSE)</f>
        <v/>
      </c>
      <c r="O4327" s="49" t="str">
        <f>VLOOKUP(B4327,'Список DKV от ЮТД'!$A$1:$S$10000,19,FALSE)</f>
        <v/>
      </c>
      <c r="P4327" s="49" t="str">
        <f>VLOOKUP(B4327,'Список DKV от ЮТД'!$A$1:$S$10000,16,FALSE)</f>
        <v>430802761</v>
      </c>
      <c r="Q4327" s="49"/>
    </row>
    <row r="4328" spans="1:18" x14ac:dyDescent="0.2">
      <c r="A4328" s="28">
        <v>4326</v>
      </c>
      <c r="B4328" s="34">
        <v>20410729873</v>
      </c>
      <c r="F4328" s="48" t="s">
        <v>15</v>
      </c>
      <c r="H4328" s="42">
        <v>44182</v>
      </c>
      <c r="I4328" s="28" t="str">
        <f>VLOOKUP(B4328,'Список DKV от ЮТД'!$A$1:$S$10000,15,FALSE)</f>
        <v>2410/172</v>
      </c>
      <c r="J4328" s="28" t="s">
        <v>22</v>
      </c>
      <c r="K4328" s="38" t="str">
        <f>VLOOKUP(B4328,'Список DKV от ЮТД'!$A$1:$M$10000,13,FALSE)</f>
        <v>4</v>
      </c>
      <c r="L4328" s="28" t="str">
        <f>VLOOKUP(B4328,'Список DKV от ЮТД'!$A$1:$S$10000,14,FALSE)</f>
        <v>PGGK743</v>
      </c>
      <c r="M4328" s="49" t="str">
        <f>VLOOKUP(B4328,'Список DKV от ЮТД'!$A$1:$M$10000,10,FALSE)</f>
        <v>704310*******9602</v>
      </c>
      <c r="N4328" s="49" t="str">
        <f>VLOOKUP(B4328,'Список DKV от ЮТД'!$A$1:$S$10000,18,FALSE)</f>
        <v/>
      </c>
      <c r="O4328" s="49" t="str">
        <f>VLOOKUP(B4328,'Список DKV от ЮТД'!$A$1:$S$10000,19,FALSE)</f>
        <v/>
      </c>
      <c r="P4328" s="49" t="str">
        <f>VLOOKUP(B4328,'Список DKV от ЮТД'!$A$1:$S$10000,16,FALSE)</f>
        <v>547691803</v>
      </c>
      <c r="Q4328" s="49"/>
    </row>
    <row r="4329" spans="1:18" x14ac:dyDescent="0.2">
      <c r="A4329" s="28">
        <v>4327</v>
      </c>
      <c r="B4329" s="34">
        <v>20410732091</v>
      </c>
      <c r="C4329" s="47">
        <v>44168</v>
      </c>
      <c r="E4329" s="47">
        <v>44168</v>
      </c>
      <c r="F4329" s="28" t="s">
        <v>18</v>
      </c>
      <c r="H4329" s="42">
        <v>44182</v>
      </c>
      <c r="I4329" s="28" t="str">
        <f>VLOOKUP(B4329,'Список DKV от ЮТД'!$A$1:$S$10000,15,FALSE)</f>
        <v>2411/3486</v>
      </c>
      <c r="J4329" s="28" t="s">
        <v>22</v>
      </c>
      <c r="K4329" s="38" t="str">
        <f>VLOOKUP(B4329,'Список DKV от ЮТД'!$A$1:$M$10000,13,FALSE)</f>
        <v>4</v>
      </c>
      <c r="L4329" s="28" t="str">
        <f>VLOOKUP(B4329,'Список DKV от ЮТД'!$A$1:$S$10000,14,FALSE)</f>
        <v>34DNG676</v>
      </c>
      <c r="M4329" s="49" t="str">
        <f>VLOOKUP(B4329,'Список DKV от ЮТД'!$A$1:$M$10000,10,FALSE)</f>
        <v>704310*******8312</v>
      </c>
      <c r="N4329" s="49" t="str">
        <f>VLOOKUP(B4329,'Список DKV от ЮТД'!$A$1:$S$10000,18,FALSE)</f>
        <v/>
      </c>
      <c r="O4329" s="49" t="str">
        <f>VLOOKUP(B4329,'Список DKV от ЮТД'!$A$1:$S$10000,19,FALSE)</f>
        <v/>
      </c>
      <c r="P4329" s="49" t="str">
        <f>VLOOKUP(B4329,'Список DKV от ЮТД'!$A$1:$S$10000,16,FALSE)</f>
        <v>547692025</v>
      </c>
      <c r="Q4329" s="49"/>
    </row>
    <row r="4330" spans="1:18" x14ac:dyDescent="0.2">
      <c r="A4330" s="28">
        <v>4328</v>
      </c>
      <c r="B4330" s="34">
        <v>20410732133</v>
      </c>
      <c r="C4330" s="47">
        <v>44168</v>
      </c>
      <c r="E4330" s="47">
        <v>44168</v>
      </c>
      <c r="F4330" s="28" t="s">
        <v>18</v>
      </c>
      <c r="H4330" s="42">
        <v>44182</v>
      </c>
      <c r="I4330" s="28" t="str">
        <f>VLOOKUP(B4330,'Список DKV от ЮТД'!$A$1:$S$10000,15,FALSE)</f>
        <v>2411/3487</v>
      </c>
      <c r="J4330" s="28" t="s">
        <v>22</v>
      </c>
      <c r="K4330" s="38" t="str">
        <f>VLOOKUP(B4330,'Список DKV от ЮТД'!$A$1:$M$10000,13,FALSE)</f>
        <v>4</v>
      </c>
      <c r="L4330" s="28" t="str">
        <f>VLOOKUP(B4330,'Список DKV от ЮТД'!$A$1:$S$10000,14,FALSE)</f>
        <v>38AEH810</v>
      </c>
      <c r="M4330" s="49" t="str">
        <f>VLOOKUP(B4330,'Список DKV от ЮТД'!$A$1:$M$10000,10,FALSE)</f>
        <v>704310*******1659</v>
      </c>
      <c r="N4330" s="49" t="str">
        <f>VLOOKUP(B4330,'Список DKV от ЮТД'!$A$1:$S$10000,18,FALSE)</f>
        <v/>
      </c>
      <c r="O4330" s="49" t="str">
        <f>VLOOKUP(B4330,'Список DKV от ЮТД'!$A$1:$S$10000,19,FALSE)</f>
        <v/>
      </c>
      <c r="P4330" s="49" t="str">
        <f>VLOOKUP(B4330,'Список DKV от ЮТД'!$A$1:$S$10000,16,FALSE)</f>
        <v>547692029</v>
      </c>
      <c r="Q4330" s="49"/>
    </row>
    <row r="4331" spans="1:18" x14ac:dyDescent="0.2">
      <c r="A4331" s="28">
        <v>4329</v>
      </c>
      <c r="B4331" s="34">
        <v>20410732174</v>
      </c>
      <c r="C4331" s="47">
        <v>44168</v>
      </c>
      <c r="E4331" s="47">
        <v>44168</v>
      </c>
      <c r="F4331" s="28" t="s">
        <v>18</v>
      </c>
      <c r="H4331" s="42">
        <v>44182</v>
      </c>
      <c r="I4331" s="28" t="str">
        <f>VLOOKUP(B4331,'Список DKV от ЮТД'!$A$1:$S$10000,15,FALSE)</f>
        <v>2411/3488</v>
      </c>
      <c r="J4331" s="28" t="s">
        <v>22</v>
      </c>
      <c r="K4331" s="38" t="str">
        <f>VLOOKUP(B4331,'Список DKV от ЮТД'!$A$1:$M$10000,13,FALSE)</f>
        <v>4</v>
      </c>
      <c r="L4331" s="28" t="str">
        <f>VLOOKUP(B4331,'Список DKV от ЮТД'!$A$1:$S$10000,14,FALSE)</f>
        <v>34DMB546</v>
      </c>
      <c r="M4331" s="49" t="str">
        <f>VLOOKUP(B4331,'Список DKV от ЮТД'!$A$1:$M$10000,10,FALSE)</f>
        <v>704310*******6531</v>
      </c>
      <c r="N4331" s="49" t="str">
        <f>VLOOKUP(B4331,'Список DKV от ЮТД'!$A$1:$S$10000,18,FALSE)</f>
        <v/>
      </c>
      <c r="O4331" s="49" t="str">
        <f>VLOOKUP(B4331,'Список DKV от ЮТД'!$A$1:$S$10000,19,FALSE)</f>
        <v/>
      </c>
      <c r="P4331" s="49" t="str">
        <f>VLOOKUP(B4331,'Список DKV от ЮТД'!$A$1:$S$10000,16,FALSE)</f>
        <v>547692033</v>
      </c>
      <c r="Q4331" s="49"/>
    </row>
    <row r="4332" spans="1:18" x14ac:dyDescent="0.2">
      <c r="A4332" s="28">
        <v>4330</v>
      </c>
      <c r="B4332" s="35">
        <v>20410732257</v>
      </c>
      <c r="C4332" s="47">
        <v>44168</v>
      </c>
      <c r="E4332" s="47">
        <v>44168</v>
      </c>
      <c r="F4332" s="28" t="s">
        <v>18</v>
      </c>
      <c r="G4332" s="38">
        <v>169</v>
      </c>
      <c r="H4332" s="42">
        <v>44182</v>
      </c>
      <c r="I4332" s="28" t="str">
        <f>VLOOKUP(B4332,'Список DKV от ЮТД'!$A$1:$S$10000,15,FALSE)</f>
        <v>2411/3489</v>
      </c>
      <c r="J4332" s="28" t="s">
        <v>22</v>
      </c>
      <c r="K4332" s="38" t="str">
        <f>VLOOKUP(B4332,'Список DKV от ЮТД'!$A$1:$M$10000,13,FALSE)</f>
        <v>4</v>
      </c>
      <c r="L4332" s="28" t="str">
        <f>VLOOKUP(B4332,'Список DKV от ЮТД'!$A$1:$S$10000,14,FALSE)</f>
        <v>34DMK651</v>
      </c>
      <c r="M4332" s="49" t="str">
        <f>VLOOKUP(B4332,'Список DKV от ЮТД'!$A$1:$M$10000,10,FALSE)</f>
        <v>704310*******6515</v>
      </c>
      <c r="N4332" s="49" t="str">
        <f>VLOOKUP(B4332,'Список DKV от ЮТД'!$A$1:$S$10000,18,FALSE)</f>
        <v>blocked</v>
      </c>
      <c r="O4332" s="49" t="str">
        <f>VLOOKUP(B4332,'Список DKV от ЮТД'!$A$1:$S$10000,19,FALSE)</f>
        <v>blocked</v>
      </c>
      <c r="P4332" s="49" t="str">
        <f>VLOOKUP(B4332,'Список DKV от ЮТД'!$A$1:$S$10000,16,FALSE)</f>
        <v>547692041</v>
      </c>
      <c r="Q4332" s="46">
        <v>169</v>
      </c>
      <c r="R4332" s="28" t="s">
        <v>31417</v>
      </c>
    </row>
    <row r="4333" spans="1:18" x14ac:dyDescent="0.2">
      <c r="A4333" s="28">
        <v>4331</v>
      </c>
      <c r="B4333" s="34">
        <v>20410731085</v>
      </c>
      <c r="C4333" s="47">
        <v>44168</v>
      </c>
      <c r="E4333" s="47">
        <v>44168</v>
      </c>
      <c r="F4333" s="28" t="s">
        <v>18</v>
      </c>
      <c r="H4333" s="42">
        <v>44182</v>
      </c>
      <c r="I4333" s="28" t="str">
        <f>VLOOKUP(B4333,'Список DKV от ЮТД'!$A$1:$S$10000,15,FALSE)</f>
        <v>2411/3490</v>
      </c>
      <c r="J4333" s="28" t="s">
        <v>22</v>
      </c>
      <c r="K4333" s="38" t="str">
        <f>VLOOKUP(B4333,'Список DKV от ЮТД'!$A$1:$M$10000,13,FALSE)</f>
        <v>4</v>
      </c>
      <c r="L4333" s="28" t="str">
        <f>VLOOKUP(B4333,'Список DKV от ЮТД'!$A$1:$S$10000,14,FALSE)</f>
        <v>06DH9681</v>
      </c>
      <c r="M4333" s="49" t="str">
        <f>VLOOKUP(B4333,'Список DKV от ЮТД'!$A$1:$M$10000,10,FALSE)</f>
        <v>704310*******0966</v>
      </c>
      <c r="N4333" s="49" t="str">
        <f>VLOOKUP(B4333,'Список DKV от ЮТД'!$A$1:$S$10000,18,FALSE)</f>
        <v/>
      </c>
      <c r="O4333" s="49" t="str">
        <f>VLOOKUP(B4333,'Список DKV от ЮТД'!$A$1:$S$10000,19,FALSE)</f>
        <v/>
      </c>
      <c r="P4333" s="49" t="str">
        <f>VLOOKUP(B4333,'Список DKV от ЮТД'!$A$1:$S$10000,16,FALSE)</f>
        <v>547691924</v>
      </c>
      <c r="Q4333" s="49"/>
    </row>
    <row r="4334" spans="1:18" x14ac:dyDescent="0.2">
      <c r="A4334" s="28">
        <v>4332</v>
      </c>
      <c r="B4334" s="34">
        <v>20410731044</v>
      </c>
      <c r="C4334" s="47">
        <v>44168</v>
      </c>
      <c r="E4334" s="47">
        <v>44168</v>
      </c>
      <c r="F4334" s="28" t="s">
        <v>18</v>
      </c>
      <c r="H4334" s="42">
        <v>44182</v>
      </c>
      <c r="I4334" s="28" t="str">
        <f>VLOOKUP(B4334,'Список DKV от ЮТД'!$A$1:$S$10000,15,FALSE)</f>
        <v>2411/3491</v>
      </c>
      <c r="J4334" s="28" t="s">
        <v>22</v>
      </c>
      <c r="K4334" s="38" t="str">
        <f>VLOOKUP(B4334,'Список DKV от ЮТД'!$A$1:$M$10000,13,FALSE)</f>
        <v>4</v>
      </c>
      <c r="L4334" s="28" t="str">
        <f>VLOOKUP(B4334,'Список DKV от ЮТД'!$A$1:$S$10000,14,FALSE)</f>
        <v>34DKY791</v>
      </c>
      <c r="M4334" s="49" t="str">
        <f>VLOOKUP(B4334,'Список DKV от ЮТД'!$A$1:$M$10000,10,FALSE)</f>
        <v>704310*******0639</v>
      </c>
      <c r="N4334" s="49" t="str">
        <f>VLOOKUP(B4334,'Список DKV от ЮТД'!$A$1:$S$10000,18,FALSE)</f>
        <v/>
      </c>
      <c r="O4334" s="49" t="str">
        <f>VLOOKUP(B4334,'Список DKV от ЮТД'!$A$1:$S$10000,19,FALSE)</f>
        <v/>
      </c>
      <c r="P4334" s="49" t="str">
        <f>VLOOKUP(B4334,'Список DKV от ЮТД'!$A$1:$S$10000,16,FALSE)</f>
        <v>547691920</v>
      </c>
      <c r="Q4334" s="49"/>
    </row>
    <row r="4335" spans="1:18" x14ac:dyDescent="0.2">
      <c r="A4335" s="28">
        <v>4333</v>
      </c>
      <c r="B4335" s="34">
        <v>20410732000</v>
      </c>
      <c r="C4335" s="47">
        <v>44168</v>
      </c>
      <c r="E4335" s="47">
        <v>44168</v>
      </c>
      <c r="F4335" s="28" t="s">
        <v>18</v>
      </c>
      <c r="H4335" s="42">
        <v>44182</v>
      </c>
      <c r="I4335" s="28" t="str">
        <f>VLOOKUP(B4335,'Список DKV от ЮТД'!$A$1:$S$10000,15,FALSE)</f>
        <v>2411/3492</v>
      </c>
      <c r="J4335" s="28" t="s">
        <v>22</v>
      </c>
      <c r="K4335" s="38" t="str">
        <f>VLOOKUP(B4335,'Список DKV от ЮТД'!$A$1:$M$10000,13,FALSE)</f>
        <v>4</v>
      </c>
      <c r="L4335" s="28" t="str">
        <f>VLOOKUP(B4335,'Список DKV от ЮТД'!$A$1:$S$10000,14,FALSE)</f>
        <v>41AFL908</v>
      </c>
      <c r="M4335" s="49" t="str">
        <f>VLOOKUP(B4335,'Список DKV от ЮТД'!$A$1:$M$10000,10,FALSE)</f>
        <v>704310*******0304</v>
      </c>
      <c r="N4335" s="49" t="str">
        <f>VLOOKUP(B4335,'Список DKV от ЮТД'!$A$1:$S$10000,18,FALSE)</f>
        <v/>
      </c>
      <c r="O4335" s="49" t="str">
        <f>VLOOKUP(B4335,'Список DKV от ЮТД'!$A$1:$S$10000,19,FALSE)</f>
        <v/>
      </c>
      <c r="P4335" s="49" t="str">
        <f>VLOOKUP(B4335,'Список DKV от ЮТД'!$A$1:$S$10000,16,FALSE)</f>
        <v>547692016</v>
      </c>
      <c r="Q4335" s="49"/>
    </row>
    <row r="4336" spans="1:18" x14ac:dyDescent="0.2">
      <c r="A4336" s="28">
        <v>4334</v>
      </c>
      <c r="B4336" s="34">
        <v>20410731929</v>
      </c>
      <c r="C4336" s="47">
        <v>44168</v>
      </c>
      <c r="E4336" s="47">
        <v>44168</v>
      </c>
      <c r="F4336" s="28" t="s">
        <v>18</v>
      </c>
      <c r="H4336" s="42">
        <v>44182</v>
      </c>
      <c r="I4336" s="28" t="str">
        <f>VLOOKUP(B4336,'Список DKV от ЮТД'!$A$1:$S$10000,15,FALSE)</f>
        <v>2411/3493</v>
      </c>
      <c r="J4336" s="28" t="s">
        <v>22</v>
      </c>
      <c r="K4336" s="38" t="str">
        <f>VLOOKUP(B4336,'Список DKV от ЮТД'!$A$1:$M$10000,13,FALSE)</f>
        <v>4</v>
      </c>
      <c r="L4336" s="28" t="str">
        <f>VLOOKUP(B4336,'Список DKV от ЮТД'!$A$1:$S$10000,14,FALSE)</f>
        <v>41AFP421</v>
      </c>
      <c r="M4336" s="49" t="str">
        <f>VLOOKUP(B4336,'Список DKV от ЮТД'!$A$1:$M$10000,10,FALSE)</f>
        <v>704310*******0403</v>
      </c>
      <c r="N4336" s="49" t="str">
        <f>VLOOKUP(B4336,'Список DKV от ЮТД'!$A$1:$S$10000,18,FALSE)</f>
        <v/>
      </c>
      <c r="O4336" s="49" t="str">
        <f>VLOOKUP(B4336,'Список DKV от ЮТД'!$A$1:$S$10000,19,FALSE)</f>
        <v/>
      </c>
      <c r="P4336" s="49" t="str">
        <f>VLOOKUP(B4336,'Список DKV от ЮТД'!$A$1:$S$10000,16,FALSE)</f>
        <v>547692008</v>
      </c>
      <c r="Q4336" s="49"/>
    </row>
    <row r="4337" spans="1:17" x14ac:dyDescent="0.2">
      <c r="A4337" s="28">
        <v>4335</v>
      </c>
      <c r="B4337" s="34">
        <v>19431001700</v>
      </c>
      <c r="C4337" s="47">
        <v>44144</v>
      </c>
      <c r="E4337" s="47">
        <v>44144</v>
      </c>
      <c r="F4337" s="28" t="s">
        <v>20</v>
      </c>
      <c r="H4337" s="42">
        <v>44182</v>
      </c>
      <c r="I4337" s="28" t="str">
        <f>VLOOKUP(B4337,'Список DKV от ЮТД'!$A$1:$S$10000,15,FALSE)</f>
        <v>2412/684</v>
      </c>
      <c r="J4337" s="28" t="s">
        <v>22</v>
      </c>
      <c r="K4337" s="38" t="str">
        <f>VLOOKUP(B4337,'Список DKV от ЮТД'!$A$1:$M$10000,13,FALSE)</f>
        <v>4</v>
      </c>
      <c r="L4337" s="28" t="str">
        <f>VLOOKUP(B4337,'Список DKV от ЮТД'!$A$1:$S$10000,14,FALSE)</f>
        <v>RI9707B</v>
      </c>
      <c r="M4337" s="49" t="str">
        <f>VLOOKUP(B4337,'Список DKV от ЮТД'!$A$1:$M$10000,10,FALSE)</f>
        <v>704310*******0990</v>
      </c>
      <c r="N4337" s="49" t="str">
        <f>VLOOKUP(B4337,'Список DKV от ЮТД'!$A$1:$S$10000,18,FALSE)</f>
        <v/>
      </c>
      <c r="O4337" s="49" t="str">
        <f>VLOOKUP(B4337,'Список DKV от ЮТД'!$A$1:$S$10000,19,FALSE)</f>
        <v/>
      </c>
      <c r="P4337" s="49" t="str">
        <f>VLOOKUP(B4337,'Список DKV от ЮТД'!$A$1:$S$10000,16,FALSE)</f>
        <v>430802762</v>
      </c>
      <c r="Q4337" s="49"/>
    </row>
    <row r="4338" spans="1:17" x14ac:dyDescent="0.2">
      <c r="A4338" s="28">
        <v>4336</v>
      </c>
      <c r="B4338" s="34">
        <v>20410731960</v>
      </c>
      <c r="C4338" s="47">
        <v>44168</v>
      </c>
      <c r="E4338" s="47">
        <v>44168</v>
      </c>
      <c r="F4338" s="28" t="s">
        <v>18</v>
      </c>
      <c r="H4338" s="42">
        <v>44183</v>
      </c>
      <c r="I4338" s="28" t="str">
        <f>VLOOKUP(B4338,'Список DKV от ЮТД'!$A$1:$S$10000,15,FALSE)</f>
        <v>2411/3494</v>
      </c>
      <c r="J4338" s="28" t="s">
        <v>22</v>
      </c>
      <c r="K4338" s="38" t="str">
        <f>VLOOKUP(B4338,'Список DKV от ЮТД'!$A$1:$M$10000,13,FALSE)</f>
        <v>4</v>
      </c>
      <c r="L4338" s="28" t="str">
        <f>VLOOKUP(B4338,'Список DKV от ЮТД'!$A$1:$S$10000,14,FALSE)</f>
        <v>41AFP429</v>
      </c>
      <c r="M4338" s="49" t="str">
        <f>VLOOKUP(B4338,'Список DKV от ЮТД'!$A$1:$M$10000,10,FALSE)</f>
        <v>704310*******0411</v>
      </c>
      <c r="N4338" s="49" t="str">
        <f>VLOOKUP(B4338,'Список DKV от ЮТД'!$A$1:$S$10000,18,FALSE)</f>
        <v/>
      </c>
      <c r="O4338" s="49" t="str">
        <f>VLOOKUP(B4338,'Список DKV от ЮТД'!$A$1:$S$10000,19,FALSE)</f>
        <v/>
      </c>
      <c r="P4338" s="49" t="str">
        <f>VLOOKUP(B4338,'Список DKV от ЮТД'!$A$1:$S$10000,16,FALSE)</f>
        <v>547692012</v>
      </c>
      <c r="Q4338" s="49"/>
    </row>
    <row r="4339" spans="1:17" x14ac:dyDescent="0.2">
      <c r="A4339" s="28">
        <v>4337</v>
      </c>
      <c r="B4339" s="34">
        <v>20410731887</v>
      </c>
      <c r="C4339" s="47">
        <v>44168</v>
      </c>
      <c r="E4339" s="47">
        <v>44168</v>
      </c>
      <c r="F4339" s="28" t="s">
        <v>18</v>
      </c>
      <c r="H4339" s="42">
        <v>44183</v>
      </c>
      <c r="I4339" s="28" t="str">
        <f>VLOOKUP(B4339,'Список DKV от ЮТД'!$A$1:$S$10000,15,FALSE)</f>
        <v>2411/3495</v>
      </c>
      <c r="J4339" s="28" t="s">
        <v>22</v>
      </c>
      <c r="K4339" s="38" t="str">
        <f>VLOOKUP(B4339,'Список DKV от ЮТД'!$A$1:$M$10000,13,FALSE)</f>
        <v>4</v>
      </c>
      <c r="L4339" s="28" t="str">
        <f>VLOOKUP(B4339,'Список DKV от ЮТД'!$A$1:$S$10000,14,FALSE)</f>
        <v>34DNG832</v>
      </c>
      <c r="M4339" s="49" t="str">
        <f>VLOOKUP(B4339,'Список DKV от ЮТД'!$A$1:$M$10000,10,FALSE)</f>
        <v>704310*******8320</v>
      </c>
      <c r="N4339" s="49" t="str">
        <f>VLOOKUP(B4339,'Список DKV от ЮТД'!$A$1:$S$10000,18,FALSE)</f>
        <v/>
      </c>
      <c r="O4339" s="49" t="str">
        <f>VLOOKUP(B4339,'Список DKV от ЮТД'!$A$1:$S$10000,19,FALSE)</f>
        <v/>
      </c>
      <c r="P4339" s="49" t="str">
        <f>VLOOKUP(B4339,'Список DKV от ЮТД'!$A$1:$S$10000,16,FALSE)</f>
        <v>547692004</v>
      </c>
      <c r="Q4339" s="49"/>
    </row>
    <row r="4340" spans="1:17" x14ac:dyDescent="0.2">
      <c r="A4340" s="28">
        <v>4338</v>
      </c>
      <c r="B4340" s="34">
        <v>20410731200</v>
      </c>
      <c r="C4340" s="47">
        <v>44168</v>
      </c>
      <c r="E4340" s="47">
        <v>44168</v>
      </c>
      <c r="F4340" s="28" t="s">
        <v>18</v>
      </c>
      <c r="H4340" s="42">
        <v>44183</v>
      </c>
      <c r="I4340" s="28" t="str">
        <f>VLOOKUP(B4340,'Список DKV от ЮТД'!$A$1:$S$10000,15,FALSE)</f>
        <v>2411/3496</v>
      </c>
      <c r="J4340" s="28" t="s">
        <v>22</v>
      </c>
      <c r="K4340" s="38" t="str">
        <f>VLOOKUP(B4340,'Список DKV от ЮТД'!$A$1:$M$10000,13,FALSE)</f>
        <v>4</v>
      </c>
      <c r="L4340" s="28" t="str">
        <f>VLOOKUP(B4340,'Список DKV от ЮТД'!$A$1:$S$10000,14,FALSE)</f>
        <v>K58T381</v>
      </c>
      <c r="M4340" s="49" t="str">
        <f>VLOOKUP(B4340,'Список DKV от ЮТД'!$A$1:$M$10000,10,FALSE)</f>
        <v>704310*******0329</v>
      </c>
      <c r="N4340" s="49" t="str">
        <f>VLOOKUP(B4340,'Список DKV от ЮТД'!$A$1:$S$10000,18,FALSE)</f>
        <v/>
      </c>
      <c r="O4340" s="49" t="str">
        <f>VLOOKUP(B4340,'Список DKV от ЮТД'!$A$1:$S$10000,19,FALSE)</f>
        <v/>
      </c>
      <c r="P4340" s="49" t="str">
        <f>VLOOKUP(B4340,'Список DKV от ЮТД'!$A$1:$S$10000,16,FALSE)</f>
        <v>547691936</v>
      </c>
      <c r="Q4340" s="49"/>
    </row>
    <row r="4341" spans="1:17" x14ac:dyDescent="0.2">
      <c r="A4341" s="28">
        <v>4339</v>
      </c>
      <c r="B4341" s="34">
        <v>20410731242</v>
      </c>
      <c r="C4341" s="47">
        <v>44168</v>
      </c>
      <c r="E4341" s="47">
        <v>44168</v>
      </c>
      <c r="F4341" s="28" t="s">
        <v>18</v>
      </c>
      <c r="H4341" s="42">
        <v>44183</v>
      </c>
      <c r="I4341" s="28" t="str">
        <f>VLOOKUP(B4341,'Список DKV от ЮТД'!$A$1:$S$10000,15,FALSE)</f>
        <v>2411/3497</v>
      </c>
      <c r="J4341" s="28" t="s">
        <v>22</v>
      </c>
      <c r="K4341" s="38" t="str">
        <f>VLOOKUP(B4341,'Список DKV от ЮТД'!$A$1:$M$10000,13,FALSE)</f>
        <v>4</v>
      </c>
      <c r="L4341" s="28" t="str">
        <f>VLOOKUP(B4341,'Список DKV от ЮТД'!$A$1:$S$10000,14,FALSE)</f>
        <v>14BB781</v>
      </c>
      <c r="M4341" s="49" t="str">
        <f>VLOOKUP(B4341,'Список DKV от ЮТД'!$A$1:$M$10000,10,FALSE)</f>
        <v>704310*******7953</v>
      </c>
      <c r="N4341" s="49" t="str">
        <f>VLOOKUP(B4341,'Список DKV от ЮТД'!$A$1:$S$10000,18,FALSE)</f>
        <v/>
      </c>
      <c r="O4341" s="49" t="str">
        <f>VLOOKUP(B4341,'Список DKV от ЮТД'!$A$1:$S$10000,19,FALSE)</f>
        <v/>
      </c>
      <c r="P4341" s="49" t="str">
        <f>VLOOKUP(B4341,'Список DKV от ЮТД'!$A$1:$S$10000,16,FALSE)</f>
        <v>547691940</v>
      </c>
      <c r="Q4341" s="49"/>
    </row>
    <row r="4342" spans="1:17" x14ac:dyDescent="0.2">
      <c r="A4342" s="28">
        <v>4340</v>
      </c>
      <c r="B4342" s="34">
        <v>20410731127</v>
      </c>
      <c r="C4342" s="47">
        <v>44168</v>
      </c>
      <c r="E4342" s="47">
        <v>44168</v>
      </c>
      <c r="F4342" s="28" t="s">
        <v>18</v>
      </c>
      <c r="H4342" s="42">
        <v>44183</v>
      </c>
      <c r="I4342" s="28" t="str">
        <f>VLOOKUP(B4342,'Список DKV от ЮТД'!$A$1:$S$10000,15,FALSE)</f>
        <v>2411/3498</v>
      </c>
      <c r="J4342" s="28" t="s">
        <v>22</v>
      </c>
      <c r="K4342" s="38" t="str">
        <f>VLOOKUP(B4342,'Список DKV от ЮТД'!$A$1:$M$10000,13,FALSE)</f>
        <v>4</v>
      </c>
      <c r="L4342" s="28" t="str">
        <f>VLOOKUP(B4342,'Список DKV от ЮТД'!$A$1:$S$10000,14,FALSE)</f>
        <v>14BB741</v>
      </c>
      <c r="M4342" s="49" t="str">
        <f>VLOOKUP(B4342,'Список DKV от ЮТД'!$A$1:$M$10000,10,FALSE)</f>
        <v>704310*******7946</v>
      </c>
      <c r="N4342" s="49" t="str">
        <f>VLOOKUP(B4342,'Список DKV от ЮТД'!$A$1:$S$10000,18,FALSE)</f>
        <v/>
      </c>
      <c r="O4342" s="49" t="str">
        <f>VLOOKUP(B4342,'Список DKV от ЮТД'!$A$1:$S$10000,19,FALSE)</f>
        <v/>
      </c>
      <c r="P4342" s="49" t="str">
        <f>VLOOKUP(B4342,'Список DKV от ЮТД'!$A$1:$S$10000,16,FALSE)</f>
        <v>547691928</v>
      </c>
      <c r="Q4342" s="49"/>
    </row>
    <row r="4343" spans="1:17" x14ac:dyDescent="0.2">
      <c r="A4343" s="28">
        <v>4341</v>
      </c>
      <c r="B4343" s="34">
        <v>20410731168</v>
      </c>
      <c r="C4343" s="47">
        <v>44168</v>
      </c>
      <c r="E4343" s="47">
        <v>44168</v>
      </c>
      <c r="F4343" s="28" t="s">
        <v>18</v>
      </c>
      <c r="H4343" s="42">
        <v>44183</v>
      </c>
      <c r="I4343" s="28" t="str">
        <f>VLOOKUP(B4343,'Список DKV от ЮТД'!$A$1:$S$10000,15,FALSE)</f>
        <v>2411/3499</v>
      </c>
      <c r="J4343" s="28" t="s">
        <v>22</v>
      </c>
      <c r="K4343" s="38" t="str">
        <f>VLOOKUP(B4343,'Список DKV от ЮТД'!$A$1:$M$10000,13,FALSE)</f>
        <v>4</v>
      </c>
      <c r="L4343" s="28" t="str">
        <f>VLOOKUP(B4343,'Список DKV от ЮТД'!$A$1:$S$10000,14,FALSE)</f>
        <v>33EAY75</v>
      </c>
      <c r="M4343" s="49" t="str">
        <f>VLOOKUP(B4343,'Список DKV от ЮТД'!$A$1:$M$10000,10,FALSE)</f>
        <v>704310*******0074</v>
      </c>
      <c r="N4343" s="49" t="str">
        <f>VLOOKUP(B4343,'Список DKV от ЮТД'!$A$1:$S$10000,18,FALSE)</f>
        <v>expired</v>
      </c>
      <c r="O4343" s="49" t="str">
        <f>VLOOKUP(B4343,'Список DKV от ЮТД'!$A$1:$S$10000,19,FALSE)</f>
        <v>blocked</v>
      </c>
      <c r="P4343" s="49" t="str">
        <f>VLOOKUP(B4343,'Список DKV от ЮТД'!$A$1:$S$10000,16,FALSE)</f>
        <v>547691932</v>
      </c>
      <c r="Q4343" s="49"/>
    </row>
    <row r="4344" spans="1:17" x14ac:dyDescent="0.2">
      <c r="A4344" s="28">
        <v>4342</v>
      </c>
      <c r="B4344" s="34">
        <v>20410732299</v>
      </c>
      <c r="C4344" s="47">
        <v>44168</v>
      </c>
      <c r="E4344" s="47">
        <v>44168</v>
      </c>
      <c r="F4344" s="28" t="s">
        <v>18</v>
      </c>
      <c r="H4344" s="42">
        <v>44183</v>
      </c>
      <c r="I4344" s="28" t="str">
        <f>VLOOKUP(B4344,'Список DKV от ЮТД'!$A$1:$S$10000,15,FALSE)</f>
        <v>2411/3500</v>
      </c>
      <c r="J4344" s="28" t="s">
        <v>22</v>
      </c>
      <c r="K4344" s="38" t="str">
        <f>VLOOKUP(B4344,'Список DKV от ЮТД'!$A$1:$M$10000,13,FALSE)</f>
        <v>4</v>
      </c>
      <c r="L4344" s="28" t="str">
        <f>VLOOKUP(B4344,'Список DKV от ЮТД'!$A$1:$S$10000,14,FALSE)</f>
        <v>34CUK156</v>
      </c>
      <c r="M4344" s="49" t="str">
        <f>VLOOKUP(B4344,'Список DKV от ЮТД'!$A$1:$M$10000,10,FALSE)</f>
        <v>704310*******7462</v>
      </c>
      <c r="N4344" s="49" t="str">
        <f>VLOOKUP(B4344,'Список DKV от ЮТД'!$A$1:$S$10000,18,FALSE)</f>
        <v/>
      </c>
      <c r="O4344" s="49" t="str">
        <f>VLOOKUP(B4344,'Список DKV от ЮТД'!$A$1:$S$10000,19,FALSE)</f>
        <v/>
      </c>
      <c r="P4344" s="49" t="str">
        <f>VLOOKUP(B4344,'Список DKV от ЮТД'!$A$1:$S$10000,16,FALSE)</f>
        <v>547692045</v>
      </c>
      <c r="Q4344" s="49"/>
    </row>
    <row r="4345" spans="1:17" x14ac:dyDescent="0.2">
      <c r="A4345" s="28">
        <v>4343</v>
      </c>
      <c r="B4345" s="34">
        <v>19460014509</v>
      </c>
      <c r="C4345" s="47">
        <v>44064</v>
      </c>
      <c r="E4345" s="47">
        <v>44064</v>
      </c>
      <c r="F4345" s="28" t="s">
        <v>21</v>
      </c>
      <c r="H4345" s="42">
        <v>44183</v>
      </c>
      <c r="I4345" s="28" t="str">
        <f>VLOOKUP(B4345,'Список DKV от ЮТД'!$A$1:$S$10000,15,FALSE)</f>
        <v>2414/83</v>
      </c>
      <c r="J4345" s="28" t="s">
        <v>22</v>
      </c>
      <c r="K4345" s="38" t="str">
        <f>VLOOKUP(B4345,'Список DKV от ЮТД'!$A$1:$M$10000,13,FALSE)</f>
        <v>4</v>
      </c>
      <c r="L4345" s="28" t="str">
        <f>VLOOKUP(B4345,'Список DKV от ЮТД'!$A$1:$S$10000,14,FALSE)</f>
        <v>B942KB60</v>
      </c>
      <c r="M4345" s="49" t="str">
        <f>VLOOKUP(B4345,'Список DKV от ЮТД'!$A$1:$M$10000,10,FALSE)</f>
        <v>704310*******2911</v>
      </c>
      <c r="N4345" s="49" t="str">
        <f>VLOOKUP(B4345,'Список DKV от ЮТД'!$A$1:$S$10000,18,FALSE)</f>
        <v/>
      </c>
      <c r="O4345" s="49" t="str">
        <f>VLOOKUP(B4345,'Список DKV от ЮТД'!$A$1:$S$10000,19,FALSE)</f>
        <v/>
      </c>
      <c r="P4345" s="49" t="str">
        <f>VLOOKUP(B4345,'Список DKV от ЮТД'!$A$1:$S$10000,16,FALSE)</f>
        <v>431490474</v>
      </c>
      <c r="Q4345" s="49"/>
    </row>
    <row r="4346" spans="1:17" x14ac:dyDescent="0.2">
      <c r="A4346" s="28">
        <v>4344</v>
      </c>
      <c r="B4346" s="34">
        <v>20410732331</v>
      </c>
      <c r="C4346" s="47">
        <v>44168</v>
      </c>
      <c r="E4346" s="47">
        <v>44168</v>
      </c>
      <c r="F4346" s="28" t="s">
        <v>18</v>
      </c>
      <c r="H4346" s="42">
        <v>44184</v>
      </c>
      <c r="I4346" s="28" t="str">
        <f>VLOOKUP(B4346,'Список DKV от ЮТД'!$A$1:$S$10000,15,FALSE)</f>
        <v>2411/3501</v>
      </c>
      <c r="J4346" s="28" t="s">
        <v>22</v>
      </c>
      <c r="K4346" s="38" t="str">
        <f>VLOOKUP(B4346,'Список DKV от ЮТД'!$A$1:$M$10000,13,FALSE)</f>
        <v>4</v>
      </c>
      <c r="L4346" s="28" t="str">
        <f>VLOOKUP(B4346,'Список DKV от ЮТД'!$A$1:$S$10000,14,FALSE)</f>
        <v>07AIH777</v>
      </c>
      <c r="M4346" s="49" t="str">
        <f>VLOOKUP(B4346,'Список DKV от ЮТД'!$A$1:$M$10000,10,FALSE)</f>
        <v>704310*******2497</v>
      </c>
      <c r="N4346" s="49" t="str">
        <f>VLOOKUP(B4346,'Список DKV от ЮТД'!$A$1:$S$10000,18,FALSE)</f>
        <v/>
      </c>
      <c r="O4346" s="49" t="str">
        <f>VLOOKUP(B4346,'Список DKV от ЮТД'!$A$1:$S$10000,19,FALSE)</f>
        <v/>
      </c>
      <c r="P4346" s="49" t="str">
        <f>VLOOKUP(B4346,'Список DKV от ЮТД'!$A$1:$S$10000,16,FALSE)</f>
        <v>547692049</v>
      </c>
      <c r="Q4346" s="49"/>
    </row>
    <row r="4347" spans="1:17" x14ac:dyDescent="0.2">
      <c r="A4347" s="28">
        <v>4345</v>
      </c>
      <c r="B4347" s="34">
        <v>20410731846</v>
      </c>
      <c r="C4347" s="47">
        <v>44168</v>
      </c>
      <c r="E4347" s="47">
        <v>44168</v>
      </c>
      <c r="F4347" s="28" t="s">
        <v>18</v>
      </c>
      <c r="H4347" s="42">
        <v>44184</v>
      </c>
      <c r="I4347" s="28" t="str">
        <f>VLOOKUP(B4347,'Список DKV от ЮТД'!$A$1:$S$10000,15,FALSE)</f>
        <v>2411/3502</v>
      </c>
      <c r="J4347" s="28" t="s">
        <v>22</v>
      </c>
      <c r="K4347" s="38" t="str">
        <f>VLOOKUP(B4347,'Список DKV от ЮТД'!$A$1:$M$10000,13,FALSE)</f>
        <v>4</v>
      </c>
      <c r="L4347" s="28" t="str">
        <f>VLOOKUP(B4347,'Список DKV от ЮТД'!$A$1:$S$10000,14,FALSE)</f>
        <v>34DMK650</v>
      </c>
      <c r="M4347" s="49" t="str">
        <f>VLOOKUP(B4347,'Список DKV от ЮТД'!$A$1:$M$10000,10,FALSE)</f>
        <v>704310*******6507</v>
      </c>
      <c r="N4347" s="49" t="str">
        <f>VLOOKUP(B4347,'Список DKV от ЮТД'!$A$1:$S$10000,18,FALSE)</f>
        <v/>
      </c>
      <c r="O4347" s="49" t="str">
        <f>VLOOKUP(B4347,'Список DKV от ЮТД'!$A$1:$S$10000,19,FALSE)</f>
        <v/>
      </c>
      <c r="P4347" s="49" t="str">
        <f>VLOOKUP(B4347,'Список DKV от ЮТД'!$A$1:$S$10000,16,FALSE)</f>
        <v>547692000</v>
      </c>
      <c r="Q4347" s="49"/>
    </row>
    <row r="4348" spans="1:17" x14ac:dyDescent="0.2">
      <c r="A4348" s="28">
        <v>4346</v>
      </c>
      <c r="B4348" s="34">
        <v>20410731804</v>
      </c>
      <c r="C4348" s="47">
        <v>44168</v>
      </c>
      <c r="E4348" s="47">
        <v>44168</v>
      </c>
      <c r="F4348" s="28" t="s">
        <v>18</v>
      </c>
      <c r="H4348" s="42">
        <v>44184</v>
      </c>
      <c r="I4348" s="28" t="str">
        <f>VLOOKUP(B4348,'Список DKV от ЮТД'!$A$1:$S$10000,15,FALSE)</f>
        <v>2411/3503</v>
      </c>
      <c r="J4348" s="28" t="s">
        <v>22</v>
      </c>
      <c r="K4348" s="38" t="str">
        <f>VLOOKUP(B4348,'Список DKV от ЮТД'!$A$1:$M$10000,13,FALSE)</f>
        <v>4</v>
      </c>
      <c r="L4348" s="28" t="str">
        <f>VLOOKUP(B4348,'Список DKV от ЮТД'!$A$1:$S$10000,14,FALSE)</f>
        <v>34DMB545</v>
      </c>
      <c r="M4348" s="49" t="str">
        <f>VLOOKUP(B4348,'Список DKV от ЮТД'!$A$1:$M$10000,10,FALSE)</f>
        <v>704310*******7000</v>
      </c>
      <c r="N4348" s="49" t="str">
        <f>VLOOKUP(B4348,'Список DKV от ЮТД'!$A$1:$S$10000,18,FALSE)</f>
        <v/>
      </c>
      <c r="O4348" s="49" t="str">
        <f>VLOOKUP(B4348,'Список DKV от ЮТД'!$A$1:$S$10000,19,FALSE)</f>
        <v/>
      </c>
      <c r="P4348" s="49" t="str">
        <f>VLOOKUP(B4348,'Список DKV от ЮТД'!$A$1:$S$10000,16,FALSE)</f>
        <v>547691996</v>
      </c>
      <c r="Q4348" s="49"/>
    </row>
    <row r="4349" spans="1:17" x14ac:dyDescent="0.2">
      <c r="A4349" s="28">
        <v>4347</v>
      </c>
      <c r="B4349" s="34">
        <v>20410731762</v>
      </c>
      <c r="C4349" s="47">
        <v>44168</v>
      </c>
      <c r="E4349" s="47">
        <v>44168</v>
      </c>
      <c r="F4349" s="28" t="s">
        <v>18</v>
      </c>
      <c r="H4349" s="42">
        <v>44184</v>
      </c>
      <c r="I4349" s="28" t="str">
        <f>VLOOKUP(B4349,'Список DKV от ЮТД'!$A$1:$S$10000,15,FALSE)</f>
        <v>2411/3504</v>
      </c>
      <c r="J4349" s="28" t="s">
        <v>22</v>
      </c>
      <c r="K4349" s="38" t="str">
        <f>VLOOKUP(B4349,'Список DKV от ЮТД'!$A$1:$M$10000,13,FALSE)</f>
        <v>4</v>
      </c>
      <c r="L4349" s="28" t="str">
        <f>VLOOKUP(B4349,'Список DKV от ЮТД'!$A$1:$S$10000,14,FALSE)</f>
        <v>06BTM067</v>
      </c>
      <c r="M4349" s="49" t="str">
        <f>VLOOKUP(B4349,'Список DKV от ЮТД'!$A$1:$M$10000,10,FALSE)</f>
        <v>704310*******9140</v>
      </c>
      <c r="N4349" s="49" t="str">
        <f>VLOOKUP(B4349,'Список DKV от ЮТД'!$A$1:$S$10000,18,FALSE)</f>
        <v/>
      </c>
      <c r="O4349" s="49" t="str">
        <f>VLOOKUP(B4349,'Список DKV от ЮТД'!$A$1:$S$10000,19,FALSE)</f>
        <v/>
      </c>
      <c r="P4349" s="49" t="str">
        <f>VLOOKUP(B4349,'Список DKV от ЮТД'!$A$1:$S$10000,16,FALSE)</f>
        <v>547691992</v>
      </c>
      <c r="Q4349" s="49"/>
    </row>
    <row r="4350" spans="1:17" x14ac:dyDescent="0.2">
      <c r="A4350" s="28">
        <v>4348</v>
      </c>
      <c r="B4350" s="34">
        <v>20410731721</v>
      </c>
      <c r="C4350" s="47">
        <v>44168</v>
      </c>
      <c r="E4350" s="47">
        <v>44168</v>
      </c>
      <c r="F4350" s="28" t="s">
        <v>18</v>
      </c>
      <c r="H4350" s="42">
        <v>44184</v>
      </c>
      <c r="I4350" s="28" t="str">
        <f>VLOOKUP(B4350,'Список DKV от ЮТД'!$A$1:$S$10000,15,FALSE)</f>
        <v>2411/3505</v>
      </c>
      <c r="J4350" s="28" t="s">
        <v>22</v>
      </c>
      <c r="K4350" s="38" t="str">
        <f>VLOOKUP(B4350,'Список DKV от ЮТД'!$A$1:$M$10000,13,FALSE)</f>
        <v>4</v>
      </c>
      <c r="L4350" s="28" t="str">
        <f>VLOOKUP(B4350,'Список DKV от ЮТД'!$A$1:$S$10000,14,FALSE)</f>
        <v>34BNY188</v>
      </c>
      <c r="M4350" s="49" t="str">
        <f>VLOOKUP(B4350,'Список DKV от ЮТД'!$A$1:$M$10000,10,FALSE)</f>
        <v>704310*******4802</v>
      </c>
      <c r="N4350" s="49" t="str">
        <f>VLOOKUP(B4350,'Список DKV от ЮТД'!$A$1:$S$10000,18,FALSE)</f>
        <v/>
      </c>
      <c r="O4350" s="49" t="str">
        <f>VLOOKUP(B4350,'Список DKV от ЮТД'!$A$1:$S$10000,19,FALSE)</f>
        <v/>
      </c>
      <c r="P4350" s="49" t="str">
        <f>VLOOKUP(B4350,'Список DKV от ЮТД'!$A$1:$S$10000,16,FALSE)</f>
        <v>547691988</v>
      </c>
      <c r="Q4350" s="49"/>
    </row>
    <row r="4351" spans="1:17" x14ac:dyDescent="0.2">
      <c r="A4351" s="28">
        <v>4349</v>
      </c>
      <c r="B4351" s="34">
        <v>20410731689</v>
      </c>
      <c r="C4351" s="47">
        <v>44168</v>
      </c>
      <c r="E4351" s="47">
        <v>44168</v>
      </c>
      <c r="F4351" s="28" t="s">
        <v>18</v>
      </c>
      <c r="H4351" s="42">
        <v>44184</v>
      </c>
      <c r="I4351" s="28" t="str">
        <f>VLOOKUP(B4351,'Список DKV от ЮТД'!$A$1:$S$10000,15,FALSE)</f>
        <v>2411/3506</v>
      </c>
      <c r="J4351" s="28" t="s">
        <v>22</v>
      </c>
      <c r="K4351" s="38" t="str">
        <f>VLOOKUP(B4351,'Список DKV от ЮТД'!$A$1:$M$10000,13,FALSE)</f>
        <v>4</v>
      </c>
      <c r="L4351" s="28" t="str">
        <f>VLOOKUP(B4351,'Список DKV от ЮТД'!$A$1:$S$10000,14,FALSE)</f>
        <v>34EJ2198</v>
      </c>
      <c r="M4351" s="49" t="str">
        <f>VLOOKUP(B4351,'Список DKV от ЮТД'!$A$1:$M$10000,10,FALSE)</f>
        <v>704310*******2270</v>
      </c>
      <c r="N4351" s="49" t="str">
        <f>VLOOKUP(B4351,'Список DKV от ЮТД'!$A$1:$S$10000,18,FALSE)</f>
        <v/>
      </c>
      <c r="O4351" s="49" t="str">
        <f>VLOOKUP(B4351,'Список DKV от ЮТД'!$A$1:$S$10000,19,FALSE)</f>
        <v/>
      </c>
      <c r="P4351" s="49" t="str">
        <f>VLOOKUP(B4351,'Список DKV от ЮТД'!$A$1:$S$10000,16,FALSE)</f>
        <v>547691984</v>
      </c>
      <c r="Q4351" s="49"/>
    </row>
    <row r="4352" spans="1:17" x14ac:dyDescent="0.2">
      <c r="A4352" s="28">
        <v>4350</v>
      </c>
      <c r="B4352" s="34">
        <v>19431001643</v>
      </c>
      <c r="C4352" s="47">
        <v>44144</v>
      </c>
      <c r="E4352" s="47">
        <v>44144</v>
      </c>
      <c r="F4352" s="28" t="s">
        <v>20</v>
      </c>
      <c r="H4352" s="42">
        <v>44184</v>
      </c>
      <c r="I4352" s="28" t="str">
        <f>VLOOKUP(B4352,'Список DKV от ЮТД'!$A$1:$S$10000,15,FALSE)</f>
        <v>2412/685</v>
      </c>
      <c r="J4352" s="28" t="s">
        <v>22</v>
      </c>
      <c r="K4352" s="38" t="str">
        <f>VLOOKUP(B4352,'Список DKV от ЮТД'!$A$1:$M$10000,13,FALSE)</f>
        <v>4</v>
      </c>
      <c r="L4352" s="28" t="str">
        <f>VLOOKUP(B4352,'Список DKV от ЮТД'!$A$1:$S$10000,14,FALSE)</f>
        <v>34CHD090</v>
      </c>
      <c r="M4352" s="49" t="str">
        <f>VLOOKUP(B4352,'Список DKV от ЮТД'!$A$1:$M$10000,10,FALSE)</f>
        <v>704310*******2822</v>
      </c>
      <c r="N4352" s="49" t="str">
        <f>VLOOKUP(B4352,'Список DKV от ЮТД'!$A$1:$S$10000,18,FALSE)</f>
        <v/>
      </c>
      <c r="O4352" s="49" t="str">
        <f>VLOOKUP(B4352,'Список DKV от ЮТД'!$A$1:$S$10000,19,FALSE)</f>
        <v/>
      </c>
      <c r="P4352" s="49" t="str">
        <f>VLOOKUP(B4352,'Список DKV от ЮТД'!$A$1:$S$10000,16,FALSE)</f>
        <v>430802756</v>
      </c>
      <c r="Q4352" s="49"/>
    </row>
    <row r="4353" spans="1:17" x14ac:dyDescent="0.2">
      <c r="A4353" s="28">
        <v>4351</v>
      </c>
      <c r="B4353" s="34">
        <v>19451027106</v>
      </c>
      <c r="C4353" s="47">
        <v>44064</v>
      </c>
      <c r="E4353" s="47">
        <v>44064</v>
      </c>
      <c r="F4353" s="28" t="s">
        <v>21</v>
      </c>
      <c r="H4353" s="42">
        <v>44184</v>
      </c>
      <c r="I4353" s="28" t="str">
        <f>VLOOKUP(B4353,'Список DKV от ЮТД'!$A$1:$S$10000,15,FALSE)</f>
        <v>2414/84</v>
      </c>
      <c r="J4353" s="28" t="s">
        <v>22</v>
      </c>
      <c r="K4353" s="38" t="str">
        <f>VLOOKUP(B4353,'Список DKV от ЮТД'!$A$1:$M$10000,13,FALSE)</f>
        <v>4</v>
      </c>
      <c r="L4353" s="28" t="str">
        <f>VLOOKUP(B4353,'Список DKV от ЮТД'!$A$1:$S$10000,14,FALSE)</f>
        <v>ST0110AD</v>
      </c>
      <c r="M4353" s="49" t="str">
        <f>VLOOKUP(B4353,'Список DKV от ЮТД'!$A$1:$M$10000,10,FALSE)</f>
        <v>704310*******2689</v>
      </c>
      <c r="N4353" s="49" t="str">
        <f>VLOOKUP(B4353,'Список DKV от ЮТД'!$A$1:$S$10000,18,FALSE)</f>
        <v/>
      </c>
      <c r="O4353" s="49" t="str">
        <f>VLOOKUP(B4353,'Список DKV от ЮТД'!$A$1:$S$10000,19,FALSE)</f>
        <v/>
      </c>
      <c r="P4353" s="49" t="str">
        <f>VLOOKUP(B4353,'Список DKV от ЮТД'!$A$1:$S$10000,16,FALSE)</f>
        <v>431329590</v>
      </c>
      <c r="Q4353" s="49"/>
    </row>
    <row r="4354" spans="1:17" x14ac:dyDescent="0.2">
      <c r="A4354" s="28">
        <v>4352</v>
      </c>
      <c r="B4354" s="34">
        <v>20410731648</v>
      </c>
      <c r="C4354" s="47">
        <v>44168</v>
      </c>
      <c r="E4354" s="47">
        <v>44168</v>
      </c>
      <c r="F4354" s="28" t="s">
        <v>18</v>
      </c>
      <c r="H4354" s="42">
        <v>44185</v>
      </c>
      <c r="I4354" s="28" t="str">
        <f>VLOOKUP(B4354,'Список DKV от ЮТД'!$A$1:$S$10000,15,FALSE)</f>
        <v>2411/3507</v>
      </c>
      <c r="J4354" s="28" t="s">
        <v>22</v>
      </c>
      <c r="K4354" s="38" t="str">
        <f>VLOOKUP(B4354,'Список DKV от ЮТД'!$A$1:$M$10000,13,FALSE)</f>
        <v>4</v>
      </c>
      <c r="L4354" s="28" t="str">
        <f>VLOOKUP(B4354,'Список DKV от ЮТД'!$A$1:$S$10000,14,FALSE)</f>
        <v>63AK898</v>
      </c>
      <c r="M4354" s="49" t="str">
        <f>VLOOKUP(B4354,'Список DKV от ЮТД'!$A$1:$M$10000,10,FALSE)</f>
        <v>704310*******7200</v>
      </c>
      <c r="N4354" s="49" t="str">
        <f>VLOOKUP(B4354,'Список DKV от ЮТД'!$A$1:$S$10000,18,FALSE)</f>
        <v/>
      </c>
      <c r="O4354" s="49" t="str">
        <f>VLOOKUP(B4354,'Список DKV от ЮТД'!$A$1:$S$10000,19,FALSE)</f>
        <v/>
      </c>
      <c r="P4354" s="49" t="str">
        <f>VLOOKUP(B4354,'Список DKV от ЮТД'!$A$1:$S$10000,16,FALSE)</f>
        <v>547691980</v>
      </c>
      <c r="Q4354" s="49"/>
    </row>
    <row r="4355" spans="1:17" x14ac:dyDescent="0.2">
      <c r="A4355" s="28">
        <v>4353</v>
      </c>
      <c r="B4355" s="34">
        <v>20410731606</v>
      </c>
      <c r="C4355" s="47">
        <v>44168</v>
      </c>
      <c r="E4355" s="47">
        <v>44168</v>
      </c>
      <c r="F4355" s="28" t="s">
        <v>18</v>
      </c>
      <c r="H4355" s="42">
        <v>44185</v>
      </c>
      <c r="I4355" s="28" t="str">
        <f>VLOOKUP(B4355,'Список DKV от ЮТД'!$A$1:$S$10000,15,FALSE)</f>
        <v>2411/3508</v>
      </c>
      <c r="J4355" s="28" t="s">
        <v>22</v>
      </c>
      <c r="K4355" s="38" t="str">
        <f>VLOOKUP(B4355,'Список DKV от ЮТД'!$A$1:$M$10000,13,FALSE)</f>
        <v>4</v>
      </c>
      <c r="L4355" s="28" t="str">
        <f>VLOOKUP(B4355,'Список DKV от ЮТД'!$A$1:$S$10000,14,FALSE)</f>
        <v>41AFL915</v>
      </c>
      <c r="M4355" s="49" t="str">
        <f>VLOOKUP(B4355,'Список DKV от ЮТД'!$A$1:$M$10000,10,FALSE)</f>
        <v>704310*******0312</v>
      </c>
      <c r="N4355" s="49" t="str">
        <f>VLOOKUP(B4355,'Список DKV от ЮТД'!$A$1:$S$10000,18,FALSE)</f>
        <v/>
      </c>
      <c r="O4355" s="49" t="str">
        <f>VLOOKUP(B4355,'Список DKV от ЮТД'!$A$1:$S$10000,19,FALSE)</f>
        <v/>
      </c>
      <c r="P4355" s="49" t="str">
        <f>VLOOKUP(B4355,'Список DKV от ЮТД'!$A$1:$S$10000,16,FALSE)</f>
        <v>547691976</v>
      </c>
      <c r="Q4355" s="49"/>
    </row>
    <row r="4356" spans="1:17" x14ac:dyDescent="0.2">
      <c r="A4356" s="28">
        <v>4354</v>
      </c>
      <c r="B4356" s="34">
        <v>20410731564</v>
      </c>
      <c r="C4356" s="47">
        <v>44168</v>
      </c>
      <c r="E4356" s="47">
        <v>44168</v>
      </c>
      <c r="F4356" s="28" t="s">
        <v>18</v>
      </c>
      <c r="H4356" s="42">
        <v>44185</v>
      </c>
      <c r="I4356" s="28" t="str">
        <f>VLOOKUP(B4356,'Список DKV от ЮТД'!$A$1:$S$10000,15,FALSE)</f>
        <v>2411/3509</v>
      </c>
      <c r="J4356" s="28" t="s">
        <v>22</v>
      </c>
      <c r="K4356" s="38" t="str">
        <f>VLOOKUP(B4356,'Список DKV от ЮТД'!$A$1:$M$10000,13,FALSE)</f>
        <v>4</v>
      </c>
      <c r="L4356" s="28" t="str">
        <f>VLOOKUP(B4356,'Список DKV от ЮТД'!$A$1:$S$10000,14,FALSE)</f>
        <v>31AEZ447</v>
      </c>
      <c r="M4356" s="49" t="str">
        <f>VLOOKUP(B4356,'Список DKV от ЮТД'!$A$1:$M$10000,10,FALSE)</f>
        <v>704310*******0284</v>
      </c>
      <c r="N4356" s="49" t="str">
        <f>VLOOKUP(B4356,'Список DKV от ЮТД'!$A$1:$S$10000,18,FALSE)</f>
        <v/>
      </c>
      <c r="O4356" s="49" t="str">
        <f>VLOOKUP(B4356,'Список DKV от ЮТД'!$A$1:$S$10000,19,FALSE)</f>
        <v/>
      </c>
      <c r="P4356" s="49" t="str">
        <f>VLOOKUP(B4356,'Список DKV от ЮТД'!$A$1:$S$10000,16,FALSE)</f>
        <v>547691972</v>
      </c>
      <c r="Q4356" s="49"/>
    </row>
    <row r="4357" spans="1:17" x14ac:dyDescent="0.2">
      <c r="A4357" s="28">
        <v>4355</v>
      </c>
      <c r="B4357" s="34">
        <v>20410731523</v>
      </c>
      <c r="C4357" s="47">
        <v>44168</v>
      </c>
      <c r="E4357" s="47">
        <v>44168</v>
      </c>
      <c r="F4357" s="28" t="s">
        <v>18</v>
      </c>
      <c r="H4357" s="42">
        <v>44185</v>
      </c>
      <c r="I4357" s="28" t="str">
        <f>VLOOKUP(B4357,'Список DKV от ЮТД'!$A$1:$S$10000,15,FALSE)</f>
        <v>2411/3510</v>
      </c>
      <c r="J4357" s="28" t="s">
        <v>22</v>
      </c>
      <c r="K4357" s="38" t="str">
        <f>VLOOKUP(B4357,'Список DKV от ЮТД'!$A$1:$M$10000,13,FALSE)</f>
        <v>4</v>
      </c>
      <c r="L4357" s="28" t="str">
        <f>VLOOKUP(B4357,'Список DKV от ЮТД'!$A$1:$S$10000,14,FALSE)</f>
        <v>34SN9467</v>
      </c>
      <c r="M4357" s="49" t="str">
        <f>VLOOKUP(B4357,'Список DKV от ЮТД'!$A$1:$M$10000,10,FALSE)</f>
        <v>704310*******2379</v>
      </c>
      <c r="N4357" s="49" t="str">
        <f>VLOOKUP(B4357,'Список DKV от ЮТД'!$A$1:$S$10000,18,FALSE)</f>
        <v/>
      </c>
      <c r="O4357" s="49" t="str">
        <f>VLOOKUP(B4357,'Список DKV от ЮТД'!$A$1:$S$10000,19,FALSE)</f>
        <v/>
      </c>
      <c r="P4357" s="49" t="str">
        <f>VLOOKUP(B4357,'Список DKV от ЮТД'!$A$1:$S$10000,16,FALSE)</f>
        <v>547691968</v>
      </c>
      <c r="Q4357" s="49"/>
    </row>
    <row r="4358" spans="1:17" x14ac:dyDescent="0.2">
      <c r="A4358" s="28">
        <v>4356</v>
      </c>
      <c r="B4358" s="34">
        <v>20410731481</v>
      </c>
      <c r="C4358" s="47">
        <v>44168</v>
      </c>
      <c r="E4358" s="47">
        <v>44168</v>
      </c>
      <c r="F4358" s="28" t="s">
        <v>18</v>
      </c>
      <c r="H4358" s="42">
        <v>44185</v>
      </c>
      <c r="I4358" s="28" t="str">
        <f>VLOOKUP(B4358,'Список DKV от ЮТД'!$A$1:$S$10000,15,FALSE)</f>
        <v>2411/3511</v>
      </c>
      <c r="J4358" s="28" t="s">
        <v>22</v>
      </c>
      <c r="K4358" s="38" t="str">
        <f>VLOOKUP(B4358,'Список DKV от ЮТД'!$A$1:$M$10000,13,FALSE)</f>
        <v>4</v>
      </c>
      <c r="L4358" s="28" t="str">
        <f>VLOOKUP(B4358,'Список DKV от ЮТД'!$A$1:$S$10000,14,FALSE)</f>
        <v>34DB1769</v>
      </c>
      <c r="M4358" s="49" t="str">
        <f>VLOOKUP(B4358,'Список DKV от ЮТД'!$A$1:$M$10000,10,FALSE)</f>
        <v>704310*******0971</v>
      </c>
      <c r="N4358" s="49" t="str">
        <f>VLOOKUP(B4358,'Список DKV от ЮТД'!$A$1:$S$10000,18,FALSE)</f>
        <v/>
      </c>
      <c r="O4358" s="49" t="str">
        <f>VLOOKUP(B4358,'Список DKV от ЮТД'!$A$1:$S$10000,19,FALSE)</f>
        <v/>
      </c>
      <c r="P4358" s="49" t="str">
        <f>VLOOKUP(B4358,'Список DKV от ЮТД'!$A$1:$S$10000,16,FALSE)</f>
        <v>547691964</v>
      </c>
      <c r="Q4358" s="49"/>
    </row>
    <row r="4359" spans="1:17" x14ac:dyDescent="0.2">
      <c r="A4359" s="28">
        <v>4357</v>
      </c>
      <c r="B4359" s="34">
        <v>20410731440</v>
      </c>
      <c r="C4359" s="47">
        <v>44168</v>
      </c>
      <c r="E4359" s="47">
        <v>44168</v>
      </c>
      <c r="F4359" s="28" t="s">
        <v>18</v>
      </c>
      <c r="H4359" s="42">
        <v>44185</v>
      </c>
      <c r="I4359" s="28" t="str">
        <f>VLOOKUP(B4359,'Список DKV от ЮТД'!$A$1:$S$10000,15,FALSE)</f>
        <v>2411/3512</v>
      </c>
      <c r="J4359" s="28" t="s">
        <v>22</v>
      </c>
      <c r="K4359" s="38" t="str">
        <f>VLOOKUP(B4359,'Список DKV от ЮТД'!$A$1:$M$10000,13,FALSE)</f>
        <v>4</v>
      </c>
      <c r="L4359" s="28" t="str">
        <f>VLOOKUP(B4359,'Список DKV от ЮТД'!$A$1:$S$10000,14,FALSE)</f>
        <v>34HP9250</v>
      </c>
      <c r="M4359" s="49" t="str">
        <f>VLOOKUP(B4359,'Список DKV от ЮТД'!$A$1:$M$10000,10,FALSE)</f>
        <v>704310*******0864</v>
      </c>
      <c r="N4359" s="49" t="str">
        <f>VLOOKUP(B4359,'Список DKV от ЮТД'!$A$1:$S$10000,18,FALSE)</f>
        <v/>
      </c>
      <c r="O4359" s="49" t="str">
        <f>VLOOKUP(B4359,'Список DKV от ЮТД'!$A$1:$S$10000,19,FALSE)</f>
        <v/>
      </c>
      <c r="P4359" s="49" t="str">
        <f>VLOOKUP(B4359,'Список DKV от ЮТД'!$A$1:$S$10000,16,FALSE)</f>
        <v>547691960</v>
      </c>
      <c r="Q4359" s="49"/>
    </row>
    <row r="4360" spans="1:17" x14ac:dyDescent="0.2">
      <c r="A4360" s="28">
        <v>4358</v>
      </c>
      <c r="B4360" s="34">
        <v>20410731408</v>
      </c>
      <c r="C4360" s="47">
        <v>44168</v>
      </c>
      <c r="E4360" s="47">
        <v>44168</v>
      </c>
      <c r="F4360" s="28" t="s">
        <v>18</v>
      </c>
      <c r="H4360" s="42">
        <v>44185</v>
      </c>
      <c r="I4360" s="28" t="str">
        <f>VLOOKUP(B4360,'Список DKV от ЮТД'!$A$1:$S$10000,15,FALSE)</f>
        <v>2411/3513</v>
      </c>
      <c r="J4360" s="28" t="s">
        <v>22</v>
      </c>
      <c r="K4360" s="38" t="str">
        <f>VLOOKUP(B4360,'Список DKV от ЮТД'!$A$1:$M$10000,13,FALSE)</f>
        <v>4</v>
      </c>
      <c r="L4360" s="28" t="str">
        <f>VLOOKUP(B4360,'Список DKV от ЮТД'!$A$1:$S$10000,14,FALSE)</f>
        <v>34BMD720</v>
      </c>
      <c r="M4360" s="49" t="str">
        <f>VLOOKUP(B4360,'Список DKV от ЮТД'!$A$1:$M$10000,10,FALSE)</f>
        <v>704310*******6586</v>
      </c>
      <c r="N4360" s="49" t="str">
        <f>VLOOKUP(B4360,'Список DKV от ЮТД'!$A$1:$S$10000,18,FALSE)</f>
        <v/>
      </c>
      <c r="O4360" s="49" t="str">
        <f>VLOOKUP(B4360,'Список DKV от ЮТД'!$A$1:$S$10000,19,FALSE)</f>
        <v/>
      </c>
      <c r="P4360" s="49" t="str">
        <f>VLOOKUP(B4360,'Список DKV от ЮТД'!$A$1:$S$10000,16,FALSE)</f>
        <v>547691956</v>
      </c>
      <c r="Q4360" s="49"/>
    </row>
    <row r="4361" spans="1:17" x14ac:dyDescent="0.2">
      <c r="A4361" s="28">
        <v>4359</v>
      </c>
      <c r="B4361" s="34">
        <v>20410731366</v>
      </c>
      <c r="C4361" s="47">
        <v>44168</v>
      </c>
      <c r="E4361" s="47">
        <v>44168</v>
      </c>
      <c r="F4361" s="28" t="s">
        <v>18</v>
      </c>
      <c r="H4361" s="42">
        <v>44186</v>
      </c>
      <c r="I4361" s="28" t="str">
        <f>VLOOKUP(B4361,'Список DKV от ЮТД'!$A$1:$S$10000,15,FALSE)</f>
        <v>2411/3514</v>
      </c>
      <c r="J4361" s="28" t="s">
        <v>22</v>
      </c>
      <c r="K4361" s="38" t="str">
        <f>VLOOKUP(B4361,'Список DKV от ЮТД'!$A$1:$M$10000,13,FALSE)</f>
        <v>4</v>
      </c>
      <c r="L4361" s="28" t="str">
        <f>VLOOKUP(B4361,'Список DKV от ЮТД'!$A$1:$S$10000,14,FALSE)</f>
        <v>33AEY759</v>
      </c>
      <c r="M4361" s="49" t="str">
        <f>VLOOKUP(B4361,'Список DKV от ЮТД'!$A$1:$M$10000,10,FALSE)</f>
        <v>704310*******4886</v>
      </c>
      <c r="N4361" s="49" t="str">
        <f>VLOOKUP(B4361,'Список DKV от ЮТД'!$A$1:$S$10000,18,FALSE)</f>
        <v/>
      </c>
      <c r="O4361" s="49" t="str">
        <f>VLOOKUP(B4361,'Список DKV от ЮТД'!$A$1:$S$10000,19,FALSE)</f>
        <v/>
      </c>
      <c r="P4361" s="49" t="str">
        <f>VLOOKUP(B4361,'Список DKV от ЮТД'!$A$1:$S$10000,16,FALSE)</f>
        <v>547691952</v>
      </c>
      <c r="Q4361" s="49"/>
    </row>
    <row r="4362" spans="1:17" x14ac:dyDescent="0.2">
      <c r="A4362" s="28">
        <v>4360</v>
      </c>
      <c r="B4362" s="34">
        <v>20410731325</v>
      </c>
      <c r="C4362" s="47">
        <v>44168</v>
      </c>
      <c r="E4362" s="47">
        <v>44168</v>
      </c>
      <c r="F4362" s="28" t="s">
        <v>18</v>
      </c>
      <c r="H4362" s="42">
        <v>44186</v>
      </c>
      <c r="I4362" s="28" t="str">
        <f>VLOOKUP(B4362,'Список DKV от ЮТД'!$A$1:$S$10000,15,FALSE)</f>
        <v>2411/3515</v>
      </c>
      <c r="J4362" s="28" t="s">
        <v>22</v>
      </c>
      <c r="K4362" s="38" t="str">
        <f>VLOOKUP(B4362,'Список DKV от ЮТД'!$A$1:$M$10000,13,FALSE)</f>
        <v>4</v>
      </c>
      <c r="L4362" s="28" t="str">
        <f>VLOOKUP(B4362,'Список DKV от ЮТД'!$A$1:$S$10000,14,FALSE)</f>
        <v>31AHD44</v>
      </c>
      <c r="M4362" s="49" t="str">
        <f>VLOOKUP(B4362,'Список DKV от ЮТД'!$A$1:$M$10000,10,FALSE)</f>
        <v>704310*******0078</v>
      </c>
      <c r="N4362" s="49" t="str">
        <f>VLOOKUP(B4362,'Список DKV от ЮТД'!$A$1:$S$10000,18,FALSE)</f>
        <v/>
      </c>
      <c r="O4362" s="49" t="str">
        <f>VLOOKUP(B4362,'Список DKV от ЮТД'!$A$1:$S$10000,19,FALSE)</f>
        <v/>
      </c>
      <c r="P4362" s="49" t="str">
        <f>VLOOKUP(B4362,'Список DKV от ЮТД'!$A$1:$S$10000,16,FALSE)</f>
        <v>547691948</v>
      </c>
      <c r="Q4362" s="49"/>
    </row>
    <row r="4363" spans="1:17" x14ac:dyDescent="0.2">
      <c r="A4363" s="28">
        <v>4361</v>
      </c>
      <c r="B4363" s="34">
        <v>20410731283</v>
      </c>
      <c r="C4363" s="47">
        <v>44168</v>
      </c>
      <c r="E4363" s="47">
        <v>44168</v>
      </c>
      <c r="F4363" s="28" t="s">
        <v>18</v>
      </c>
      <c r="H4363" s="42">
        <v>44186</v>
      </c>
      <c r="I4363" s="28" t="str">
        <f>VLOOKUP(B4363,'Список DKV от ЮТД'!$A$1:$S$10000,15,FALSE)</f>
        <v>2411/3516</v>
      </c>
      <c r="J4363" s="28" t="s">
        <v>22</v>
      </c>
      <c r="K4363" s="38" t="str">
        <f>VLOOKUP(B4363,'Список DKV от ЮТД'!$A$1:$M$10000,13,FALSE)</f>
        <v>4</v>
      </c>
      <c r="L4363" s="28" t="str">
        <f>VLOOKUP(B4363,'Список DKV от ЮТД'!$A$1:$S$10000,14,FALSE)</f>
        <v>33AAH896</v>
      </c>
      <c r="M4363" s="49" t="str">
        <f>VLOOKUP(B4363,'Список DKV от ЮТД'!$A$1:$M$10000,10,FALSE)</f>
        <v>704310*******0046</v>
      </c>
      <c r="N4363" s="49" t="str">
        <f>VLOOKUP(B4363,'Список DKV от ЮТД'!$A$1:$S$10000,18,FALSE)</f>
        <v>expired</v>
      </c>
      <c r="O4363" s="49" t="str">
        <f>VLOOKUP(B4363,'Список DKV от ЮТД'!$A$1:$S$10000,19,FALSE)</f>
        <v>blocked</v>
      </c>
      <c r="P4363" s="49" t="str">
        <f>VLOOKUP(B4363,'Список DKV от ЮТД'!$A$1:$S$10000,16,FALSE)</f>
        <v>547691944</v>
      </c>
      <c r="Q4363" s="49"/>
    </row>
    <row r="4364" spans="1:17" x14ac:dyDescent="0.2">
      <c r="A4364" s="28">
        <v>4362</v>
      </c>
      <c r="B4364" s="34">
        <v>20410731234</v>
      </c>
      <c r="C4364" s="47">
        <v>44168</v>
      </c>
      <c r="E4364" s="47">
        <v>44168</v>
      </c>
      <c r="F4364" s="28" t="s">
        <v>18</v>
      </c>
      <c r="H4364" s="42">
        <v>44186</v>
      </c>
      <c r="I4364" s="28" t="str">
        <f>VLOOKUP(B4364,'Список DKV от ЮТД'!$A$1:$S$10000,15,FALSE)</f>
        <v>2411/3517</v>
      </c>
      <c r="J4364" s="28" t="s">
        <v>22</v>
      </c>
      <c r="K4364" s="38" t="str">
        <f>VLOOKUP(B4364,'Список DKV от ЮТД'!$A$1:$M$10000,13,FALSE)</f>
        <v>4</v>
      </c>
      <c r="L4364" s="28" t="str">
        <f>VLOOKUP(B4364,'Список DKV от ЮТД'!$A$1:$S$10000,14,FALSE)</f>
        <v>34AEN512</v>
      </c>
      <c r="M4364" s="49" t="str">
        <f>VLOOKUP(B4364,'Список DKV от ЮТД'!$A$1:$M$10000,10,FALSE)</f>
        <v>704310*******8854</v>
      </c>
      <c r="N4364" s="49" t="str">
        <f>VLOOKUP(B4364,'Список DKV от ЮТД'!$A$1:$S$10000,18,FALSE)</f>
        <v/>
      </c>
      <c r="O4364" s="49" t="str">
        <f>VLOOKUP(B4364,'Список DKV от ЮТД'!$A$1:$S$10000,19,FALSE)</f>
        <v/>
      </c>
      <c r="P4364" s="49" t="str">
        <f>VLOOKUP(B4364,'Список DKV от ЮТД'!$A$1:$S$10000,16,FALSE)</f>
        <v>547691939</v>
      </c>
      <c r="Q4364" s="49"/>
    </row>
    <row r="4365" spans="1:17" x14ac:dyDescent="0.2">
      <c r="A4365" s="28">
        <v>4363</v>
      </c>
      <c r="B4365" s="34">
        <v>20410731150</v>
      </c>
      <c r="C4365" s="47">
        <v>44168</v>
      </c>
      <c r="E4365" s="47">
        <v>44168</v>
      </c>
      <c r="F4365" s="28" t="s">
        <v>18</v>
      </c>
      <c r="H4365" s="42">
        <v>44186</v>
      </c>
      <c r="I4365" s="28" t="str">
        <f>VLOOKUP(B4365,'Список DKV от ЮТД'!$A$1:$S$10000,15,FALSE)</f>
        <v>2411/3518</v>
      </c>
      <c r="J4365" s="28" t="s">
        <v>22</v>
      </c>
      <c r="K4365" s="38" t="str">
        <f>VLOOKUP(B4365,'Список DKV от ЮТД'!$A$1:$M$10000,13,FALSE)</f>
        <v>4</v>
      </c>
      <c r="L4365" s="28" t="str">
        <f>VLOOKUP(B4365,'Список DKV от ЮТД'!$A$1:$S$10000,14,FALSE)</f>
        <v>34FU5253</v>
      </c>
      <c r="M4365" s="49" t="str">
        <f>VLOOKUP(B4365,'Список DKV от ЮТД'!$A$1:$M$10000,10,FALSE)</f>
        <v>704310*******8449</v>
      </c>
      <c r="N4365" s="49" t="str">
        <f>VLOOKUP(B4365,'Список DKV от ЮТД'!$A$1:$S$10000,18,FALSE)</f>
        <v/>
      </c>
      <c r="O4365" s="49" t="str">
        <f>VLOOKUP(B4365,'Список DKV от ЮТД'!$A$1:$S$10000,19,FALSE)</f>
        <v/>
      </c>
      <c r="P4365" s="49" t="str">
        <f>VLOOKUP(B4365,'Список DKV от ЮТД'!$A$1:$S$10000,16,FALSE)</f>
        <v>547691931</v>
      </c>
      <c r="Q4365" s="49"/>
    </row>
    <row r="4366" spans="1:17" x14ac:dyDescent="0.2">
      <c r="A4366" s="28">
        <v>4364</v>
      </c>
      <c r="B4366" s="34">
        <v>20410731192</v>
      </c>
      <c r="C4366" s="47">
        <v>44168</v>
      </c>
      <c r="E4366" s="47">
        <v>44168</v>
      </c>
      <c r="F4366" s="28" t="s">
        <v>18</v>
      </c>
      <c r="H4366" s="42">
        <v>44186</v>
      </c>
      <c r="I4366" s="28" t="str">
        <f>VLOOKUP(B4366,'Список DKV от ЮТД'!$A$1:$S$10000,15,FALSE)</f>
        <v>2411/3519</v>
      </c>
      <c r="J4366" s="28" t="s">
        <v>22</v>
      </c>
      <c r="K4366" s="38" t="str">
        <f>VLOOKUP(B4366,'Список DKV от ЮТД'!$A$1:$M$10000,13,FALSE)</f>
        <v>4</v>
      </c>
      <c r="L4366" s="28" t="str">
        <f>VLOOKUP(B4366,'Список DKV от ЮТД'!$A$1:$S$10000,14,FALSE)</f>
        <v>34CRZ997</v>
      </c>
      <c r="M4366" s="49" t="str">
        <f>VLOOKUP(B4366,'Список DKV от ЮТД'!$A$1:$M$10000,10,FALSE)</f>
        <v>704310*******9902</v>
      </c>
      <c r="N4366" s="49" t="str">
        <f>VLOOKUP(B4366,'Список DKV от ЮТД'!$A$1:$S$10000,18,FALSE)</f>
        <v/>
      </c>
      <c r="O4366" s="49" t="str">
        <f>VLOOKUP(B4366,'Список DKV от ЮТД'!$A$1:$S$10000,19,FALSE)</f>
        <v/>
      </c>
      <c r="P4366" s="49" t="str">
        <f>VLOOKUP(B4366,'Список DKV от ЮТД'!$A$1:$S$10000,16,FALSE)</f>
        <v>547691935</v>
      </c>
      <c r="Q4366" s="49"/>
    </row>
    <row r="4367" spans="1:17" x14ac:dyDescent="0.2">
      <c r="A4367" s="28">
        <v>4365</v>
      </c>
      <c r="B4367" s="34">
        <v>20410731317</v>
      </c>
      <c r="C4367" s="47">
        <v>44168</v>
      </c>
      <c r="E4367" s="47">
        <v>44168</v>
      </c>
      <c r="F4367" s="28" t="s">
        <v>18</v>
      </c>
      <c r="H4367" s="42">
        <v>44186</v>
      </c>
      <c r="I4367" s="28" t="str">
        <f>VLOOKUP(B4367,'Список DKV от ЮТД'!$A$1:$S$10000,15,FALSE)</f>
        <v>2411/3520</v>
      </c>
      <c r="J4367" s="28" t="s">
        <v>22</v>
      </c>
      <c r="K4367" s="38" t="str">
        <f>VLOOKUP(B4367,'Список DKV от ЮТД'!$A$1:$M$10000,13,FALSE)</f>
        <v>4</v>
      </c>
      <c r="L4367" s="28" t="str">
        <f>VLOOKUP(B4367,'Список DKV от ЮТД'!$A$1:$S$10000,14,FALSE)</f>
        <v>33ADY079</v>
      </c>
      <c r="M4367" s="49" t="str">
        <f>VLOOKUP(B4367,'Список DKV от ЮТД'!$A$1:$M$10000,10,FALSE)</f>
        <v>704310*******9723</v>
      </c>
      <c r="N4367" s="49" t="str">
        <f>VLOOKUP(B4367,'Список DKV от ЮТД'!$A$1:$S$10000,18,FALSE)</f>
        <v/>
      </c>
      <c r="O4367" s="49" t="str">
        <f>VLOOKUP(B4367,'Список DKV от ЮТД'!$A$1:$S$10000,19,FALSE)</f>
        <v/>
      </c>
      <c r="P4367" s="49" t="str">
        <f>VLOOKUP(B4367,'Список DKV от ЮТД'!$A$1:$S$10000,16,FALSE)</f>
        <v>547691947</v>
      </c>
      <c r="Q4367" s="49"/>
    </row>
    <row r="4368" spans="1:17" x14ac:dyDescent="0.2">
      <c r="A4368" s="28">
        <v>4366</v>
      </c>
      <c r="B4368" s="34">
        <v>20410731275</v>
      </c>
      <c r="C4368" s="47">
        <v>44168</v>
      </c>
      <c r="E4368" s="47">
        <v>44168</v>
      </c>
      <c r="F4368" s="28" t="s">
        <v>18</v>
      </c>
      <c r="H4368" s="42">
        <v>44186</v>
      </c>
      <c r="I4368" s="28" t="str">
        <f>VLOOKUP(B4368,'Список DKV от ЮТД'!$A$1:$S$10000,15,FALSE)</f>
        <v>2411/3521</v>
      </c>
      <c r="J4368" s="28" t="s">
        <v>22</v>
      </c>
      <c r="K4368" s="38" t="str">
        <f>VLOOKUP(B4368,'Список DKV от ЮТД'!$A$1:$M$10000,13,FALSE)</f>
        <v>4</v>
      </c>
      <c r="L4368" s="28" t="str">
        <f>VLOOKUP(B4368,'Список DKV от ЮТД'!$A$1:$S$10000,14,FALSE)</f>
        <v>34BMD888</v>
      </c>
      <c r="M4368" s="49" t="str">
        <f>VLOOKUP(B4368,'Список DKV от ЮТД'!$A$1:$M$10000,10,FALSE)</f>
        <v>704310*******6677</v>
      </c>
      <c r="N4368" s="49" t="str">
        <f>VLOOKUP(B4368,'Список DKV от ЮТД'!$A$1:$S$10000,18,FALSE)</f>
        <v/>
      </c>
      <c r="O4368" s="49" t="str">
        <f>VLOOKUP(B4368,'Список DKV от ЮТД'!$A$1:$S$10000,19,FALSE)</f>
        <v/>
      </c>
      <c r="P4368" s="49" t="str">
        <f>VLOOKUP(B4368,'Список DKV от ЮТД'!$A$1:$S$10000,16,FALSE)</f>
        <v>547691943</v>
      </c>
      <c r="Q4368" s="49"/>
    </row>
    <row r="4369" spans="1:17" x14ac:dyDescent="0.2">
      <c r="A4369" s="28">
        <v>4367</v>
      </c>
      <c r="B4369" s="34">
        <v>20410731390</v>
      </c>
      <c r="C4369" s="47">
        <v>44168</v>
      </c>
      <c r="E4369" s="47">
        <v>44168</v>
      </c>
      <c r="F4369" s="28" t="s">
        <v>18</v>
      </c>
      <c r="H4369" s="42">
        <v>44186</v>
      </c>
      <c r="I4369" s="28" t="str">
        <f>VLOOKUP(B4369,'Список DKV от ЮТД'!$A$1:$S$10000,15,FALSE)</f>
        <v>2411/3522</v>
      </c>
      <c r="J4369" s="28" t="s">
        <v>22</v>
      </c>
      <c r="K4369" s="38" t="str">
        <f>VLOOKUP(B4369,'Список DKV от ЮТД'!$A$1:$M$10000,13,FALSE)</f>
        <v>4</v>
      </c>
      <c r="L4369" s="28" t="str">
        <f>VLOOKUP(B4369,'Список DKV от ЮТД'!$A$1:$S$10000,14,FALSE)</f>
        <v>34PJ3260</v>
      </c>
      <c r="M4369" s="49" t="str">
        <f>VLOOKUP(B4369,'Список DKV от ЮТД'!$A$1:$M$10000,10,FALSE)</f>
        <v>704310*******2742</v>
      </c>
      <c r="N4369" s="49" t="str">
        <f>VLOOKUP(B4369,'Список DKV от ЮТД'!$A$1:$S$10000,18,FALSE)</f>
        <v/>
      </c>
      <c r="O4369" s="49" t="str">
        <f>VLOOKUP(B4369,'Список DKV от ЮТД'!$A$1:$S$10000,19,FALSE)</f>
        <v/>
      </c>
      <c r="P4369" s="49" t="str">
        <f>VLOOKUP(B4369,'Список DKV от ЮТД'!$A$1:$S$10000,16,FALSE)</f>
        <v>547691955</v>
      </c>
      <c r="Q4369" s="49"/>
    </row>
    <row r="4370" spans="1:17" x14ac:dyDescent="0.2">
      <c r="A4370" s="28">
        <v>4368</v>
      </c>
      <c r="B4370" s="34">
        <v>19431001676</v>
      </c>
      <c r="C4370" s="47">
        <v>44144</v>
      </c>
      <c r="E4370" s="47">
        <v>44144</v>
      </c>
      <c r="F4370" s="28" t="s">
        <v>20</v>
      </c>
      <c r="H4370" s="42">
        <v>44186</v>
      </c>
      <c r="I4370" s="28" t="str">
        <f>VLOOKUP(B4370,'Список DKV от ЮТД'!$A$1:$S$10000,15,FALSE)</f>
        <v>2412/686</v>
      </c>
      <c r="J4370" s="28" t="s">
        <v>22</v>
      </c>
      <c r="K4370" s="38" t="str">
        <f>VLOOKUP(B4370,'Список DKV от ЮТД'!$A$1:$M$10000,13,FALSE)</f>
        <v>4</v>
      </c>
      <c r="L4370" s="28" t="str">
        <f>VLOOKUP(B4370,'Список DKV от ЮТД'!$A$1:$S$10000,14,FALSE)</f>
        <v>K90M811</v>
      </c>
      <c r="M4370" s="49" t="str">
        <f>VLOOKUP(B4370,'Список DKV от ЮТД'!$A$1:$M$10000,10,FALSE)</f>
        <v>704310*******1357</v>
      </c>
      <c r="N4370" s="49" t="str">
        <f>VLOOKUP(B4370,'Список DKV от ЮТД'!$A$1:$S$10000,18,FALSE)</f>
        <v/>
      </c>
      <c r="O4370" s="49" t="str">
        <f>VLOOKUP(B4370,'Список DKV от ЮТД'!$A$1:$S$10000,19,FALSE)</f>
        <v/>
      </c>
      <c r="P4370" s="49" t="str">
        <f>VLOOKUP(B4370,'Список DKV от ЮТД'!$A$1:$S$10000,16,FALSE)</f>
        <v>430802759</v>
      </c>
      <c r="Q4370" s="49"/>
    </row>
    <row r="4371" spans="1:17" x14ac:dyDescent="0.2">
      <c r="A4371" s="28">
        <v>4369</v>
      </c>
      <c r="B4371" s="34">
        <v>19431001387</v>
      </c>
      <c r="C4371" s="47">
        <v>44181</v>
      </c>
      <c r="E4371" s="47">
        <v>44181</v>
      </c>
      <c r="F4371" s="48" t="s">
        <v>20</v>
      </c>
      <c r="H4371" s="42">
        <v>44186</v>
      </c>
      <c r="I4371" s="28" t="str">
        <f>VLOOKUP(B4371,'Список DKV от ЮТД'!$A$1:$S$10000,15,FALSE)</f>
        <v>2412/687</v>
      </c>
      <c r="J4371" s="28" t="s">
        <v>22</v>
      </c>
      <c r="K4371" s="38" t="str">
        <f>VLOOKUP(B4371,'Список DKV от ЮТД'!$A$1:$M$10000,13,FALSE)</f>
        <v>4</v>
      </c>
      <c r="L4371" s="28" t="str">
        <f>VLOOKUP(B4371,'Список DKV от ЮТД'!$A$1:$S$10000,14,FALSE)</f>
        <v>LJ66ESS</v>
      </c>
      <c r="M4371" s="49" t="str">
        <f>VLOOKUP(B4371,'Список DKV от ЮТД'!$A$1:$M$10000,10,FALSE)</f>
        <v>704310*******9743</v>
      </c>
      <c r="N4371" s="49" t="str">
        <f>VLOOKUP(B4371,'Список DKV от ЮТД'!$A$1:$S$10000,18,FALSE)</f>
        <v/>
      </c>
      <c r="O4371" s="49" t="str">
        <f>VLOOKUP(B4371,'Список DKV от ЮТД'!$A$1:$S$10000,19,FALSE)</f>
        <v/>
      </c>
      <c r="P4371" s="49" t="str">
        <f>VLOOKUP(B4371,'Список DKV от ЮТД'!$A$1:$S$10000,16,FALSE)</f>
        <v>430802730</v>
      </c>
      <c r="Q4371" s="49"/>
    </row>
    <row r="4372" spans="1:17" x14ac:dyDescent="0.2">
      <c r="A4372" s="28">
        <v>4370</v>
      </c>
      <c r="B4372" s="34">
        <v>19451026819</v>
      </c>
      <c r="C4372" s="47">
        <v>44064</v>
      </c>
      <c r="E4372" s="47">
        <v>44064</v>
      </c>
      <c r="F4372" s="28" t="s">
        <v>21</v>
      </c>
      <c r="H4372" s="42">
        <v>44186</v>
      </c>
      <c r="I4372" s="28" t="str">
        <f>VLOOKUP(B4372,'Список DKV от ЮТД'!$A$1:$S$10000,15,FALSE)</f>
        <v>2414/85</v>
      </c>
      <c r="J4372" s="28" t="s">
        <v>22</v>
      </c>
      <c r="K4372" s="38" t="str">
        <f>VLOOKUP(B4372,'Список DKV от ЮТД'!$A$1:$M$10000,13,FALSE)</f>
        <v>4</v>
      </c>
      <c r="L4372" s="28" t="str">
        <f>VLOOKUP(B4372,'Список DKV от ЮТД'!$A$1:$S$10000,14,FALSE)</f>
        <v>K467KC60</v>
      </c>
      <c r="M4372" s="49" t="str">
        <f>VLOOKUP(B4372,'Список DKV от ЮТД'!$A$1:$M$10000,10,FALSE)</f>
        <v>704310*******9545</v>
      </c>
      <c r="N4372" s="49" t="str">
        <f>VLOOKUP(B4372,'Список DKV от ЮТД'!$A$1:$S$10000,18,FALSE)</f>
        <v/>
      </c>
      <c r="O4372" s="49" t="str">
        <f>VLOOKUP(B4372,'Список DKV от ЮТД'!$A$1:$S$10000,19,FALSE)</f>
        <v/>
      </c>
      <c r="P4372" s="49" t="str">
        <f>VLOOKUP(B4372,'Список DKV от ЮТД'!$A$1:$S$10000,16,FALSE)</f>
        <v>431329561</v>
      </c>
      <c r="Q4372" s="49"/>
    </row>
    <row r="4373" spans="1:17" x14ac:dyDescent="0.2">
      <c r="A4373" s="28">
        <v>4371</v>
      </c>
      <c r="B4373" s="34">
        <v>20410731358</v>
      </c>
      <c r="C4373" s="47">
        <v>44168</v>
      </c>
      <c r="E4373" s="47">
        <v>44168</v>
      </c>
      <c r="F4373" s="28" t="s">
        <v>18</v>
      </c>
      <c r="H4373" s="42">
        <v>44187</v>
      </c>
      <c r="I4373" s="28" t="str">
        <f>VLOOKUP(B4373,'Список DKV от ЮТД'!$A$1:$S$10000,15,FALSE)</f>
        <v>2411/3523</v>
      </c>
      <c r="J4373" s="28" t="s">
        <v>22</v>
      </c>
      <c r="K4373" s="38" t="str">
        <f>VLOOKUP(B4373,'Список DKV от ЮТД'!$A$1:$M$10000,13,FALSE)</f>
        <v>4</v>
      </c>
      <c r="L4373" s="28" t="str">
        <f>VLOOKUP(B4373,'Список DKV от ЮТД'!$A$1:$S$10000,14,FALSE)</f>
        <v>07AES518</v>
      </c>
      <c r="M4373" s="49" t="str">
        <f>VLOOKUP(B4373,'Список DKV от ЮТД'!$A$1:$M$10000,10,FALSE)</f>
        <v>704310*******7521</v>
      </c>
      <c r="N4373" s="49" t="str">
        <f>VLOOKUP(B4373,'Список DKV от ЮТД'!$A$1:$S$10000,18,FALSE)</f>
        <v/>
      </c>
      <c r="O4373" s="49" t="str">
        <f>VLOOKUP(B4373,'Список DKV от ЮТД'!$A$1:$S$10000,19,FALSE)</f>
        <v/>
      </c>
      <c r="P4373" s="49" t="str">
        <f>VLOOKUP(B4373,'Список DKV от ЮТД'!$A$1:$S$10000,16,FALSE)</f>
        <v>547691951</v>
      </c>
      <c r="Q4373" s="49"/>
    </row>
    <row r="4374" spans="1:17" x14ac:dyDescent="0.2">
      <c r="A4374" s="28">
        <v>4372</v>
      </c>
      <c r="B4374" s="34">
        <v>20410731473</v>
      </c>
      <c r="C4374" s="47">
        <v>44168</v>
      </c>
      <c r="E4374" s="47">
        <v>44168</v>
      </c>
      <c r="F4374" s="28" t="s">
        <v>18</v>
      </c>
      <c r="H4374" s="42">
        <v>44187</v>
      </c>
      <c r="I4374" s="28" t="str">
        <f>VLOOKUP(B4374,'Список DKV от ЮТД'!$A$1:$S$10000,15,FALSE)</f>
        <v>2411/3524</v>
      </c>
      <c r="J4374" s="28" t="s">
        <v>22</v>
      </c>
      <c r="K4374" s="38" t="str">
        <f>VLOOKUP(B4374,'Список DKV от ЮТД'!$A$1:$M$10000,13,FALSE)</f>
        <v>4</v>
      </c>
      <c r="L4374" s="28" t="str">
        <f>VLOOKUP(B4374,'Список DKV от ЮТД'!$A$1:$S$10000,14,FALSE)</f>
        <v>07DAK16</v>
      </c>
      <c r="M4374" s="49" t="str">
        <f>VLOOKUP(B4374,'Список DKV от ЮТД'!$A$1:$M$10000,10,FALSE)</f>
        <v>704310*******6405</v>
      </c>
      <c r="N4374" s="49" t="str">
        <f>VLOOKUP(B4374,'Список DKV от ЮТД'!$A$1:$S$10000,18,FALSE)</f>
        <v/>
      </c>
      <c r="O4374" s="49" t="str">
        <f>VLOOKUP(B4374,'Список DKV от ЮТД'!$A$1:$S$10000,19,FALSE)</f>
        <v/>
      </c>
      <c r="P4374" s="49" t="str">
        <f>VLOOKUP(B4374,'Список DKV от ЮТД'!$A$1:$S$10000,16,FALSE)</f>
        <v>547691963</v>
      </c>
      <c r="Q4374" s="49"/>
    </row>
    <row r="4375" spans="1:17" x14ac:dyDescent="0.2">
      <c r="A4375" s="28">
        <v>4373</v>
      </c>
      <c r="B4375" s="34">
        <v>20410731432</v>
      </c>
      <c r="C4375" s="47">
        <v>44168</v>
      </c>
      <c r="E4375" s="47">
        <v>44168</v>
      </c>
      <c r="F4375" s="28" t="s">
        <v>18</v>
      </c>
      <c r="H4375" s="42">
        <v>44187</v>
      </c>
      <c r="I4375" s="28" t="str">
        <f>VLOOKUP(B4375,'Список DKV от ЮТД'!$A$1:$S$10000,15,FALSE)</f>
        <v>2411/3525</v>
      </c>
      <c r="J4375" s="28" t="s">
        <v>22</v>
      </c>
      <c r="K4375" s="38" t="str">
        <f>VLOOKUP(B4375,'Список DKV от ЮТД'!$A$1:$M$10000,13,FALSE)</f>
        <v>4</v>
      </c>
      <c r="L4375" s="28" t="str">
        <f>VLOOKUP(B4375,'Список DKV от ЮТД'!$A$1:$S$10000,14,FALSE)</f>
        <v>14BZ051</v>
      </c>
      <c r="M4375" s="49" t="str">
        <f>VLOOKUP(B4375,'Список DKV от ЮТД'!$A$1:$M$10000,10,FALSE)</f>
        <v>704310*******0734</v>
      </c>
      <c r="N4375" s="49" t="str">
        <f>VLOOKUP(B4375,'Список DKV от ЮТД'!$A$1:$S$10000,18,FALSE)</f>
        <v/>
      </c>
      <c r="O4375" s="49" t="str">
        <f>VLOOKUP(B4375,'Список DKV от ЮТД'!$A$1:$S$10000,19,FALSE)</f>
        <v/>
      </c>
      <c r="P4375" s="49" t="str">
        <f>VLOOKUP(B4375,'Список DKV от ЮТД'!$A$1:$S$10000,16,FALSE)</f>
        <v>547691959</v>
      </c>
      <c r="Q4375" s="49"/>
    </row>
    <row r="4376" spans="1:17" x14ac:dyDescent="0.2">
      <c r="A4376" s="28">
        <v>4374</v>
      </c>
      <c r="B4376" s="34">
        <v>20410731556</v>
      </c>
      <c r="C4376" s="47">
        <v>44168</v>
      </c>
      <c r="E4376" s="47">
        <v>44168</v>
      </c>
      <c r="F4376" s="28" t="s">
        <v>18</v>
      </c>
      <c r="H4376" s="42">
        <v>44187</v>
      </c>
      <c r="I4376" s="28" t="str">
        <f>VLOOKUP(B4376,'Список DKV от ЮТД'!$A$1:$S$10000,15,FALSE)</f>
        <v>2411/3526</v>
      </c>
      <c r="J4376" s="28" t="s">
        <v>22</v>
      </c>
      <c r="K4376" s="38" t="str">
        <f>VLOOKUP(B4376,'Список DKV от ЮТД'!$A$1:$M$10000,13,FALSE)</f>
        <v>4</v>
      </c>
      <c r="L4376" s="28" t="str">
        <f>VLOOKUP(B4376,'Список DKV от ЮТД'!$A$1:$S$10000,14,FALSE)</f>
        <v>34DL8929</v>
      </c>
      <c r="M4376" s="49" t="str">
        <f>VLOOKUP(B4376,'Список DKV от ЮТД'!$A$1:$M$10000,10,FALSE)</f>
        <v>704310*******0551</v>
      </c>
      <c r="N4376" s="49" t="str">
        <f>VLOOKUP(B4376,'Список DKV от ЮТД'!$A$1:$S$10000,18,FALSE)</f>
        <v/>
      </c>
      <c r="O4376" s="49" t="str">
        <f>VLOOKUP(B4376,'Список DKV от ЮТД'!$A$1:$S$10000,19,FALSE)</f>
        <v/>
      </c>
      <c r="P4376" s="49" t="str">
        <f>VLOOKUP(B4376,'Список DKV от ЮТД'!$A$1:$S$10000,16,FALSE)</f>
        <v>547691971</v>
      </c>
      <c r="Q4376" s="49"/>
    </row>
    <row r="4377" spans="1:17" x14ac:dyDescent="0.2">
      <c r="A4377" s="28">
        <v>4375</v>
      </c>
      <c r="B4377" s="34">
        <v>20410731515</v>
      </c>
      <c r="C4377" s="47">
        <v>44168</v>
      </c>
      <c r="E4377" s="47">
        <v>44168</v>
      </c>
      <c r="F4377" s="28" t="s">
        <v>18</v>
      </c>
      <c r="H4377" s="42">
        <v>44187</v>
      </c>
      <c r="I4377" s="28" t="str">
        <f>VLOOKUP(B4377,'Список DKV от ЮТД'!$A$1:$S$10000,15,FALSE)</f>
        <v>2411/3527</v>
      </c>
      <c r="J4377" s="28" t="s">
        <v>22</v>
      </c>
      <c r="K4377" s="38" t="str">
        <f>VLOOKUP(B4377,'Список DKV от ЮТД'!$A$1:$M$10000,13,FALSE)</f>
        <v>4</v>
      </c>
      <c r="L4377" s="28" t="str">
        <f>VLOOKUP(B4377,'Список DKV от ЮТД'!$A$1:$S$10000,14,FALSE)</f>
        <v>34ZN8254</v>
      </c>
      <c r="M4377" s="49" t="str">
        <f>VLOOKUP(B4377,'Список DKV от ЮТД'!$A$1:$M$10000,10,FALSE)</f>
        <v>704310*******9142</v>
      </c>
      <c r="N4377" s="49" t="str">
        <f>VLOOKUP(B4377,'Список DKV от ЮТД'!$A$1:$S$10000,18,FALSE)</f>
        <v/>
      </c>
      <c r="O4377" s="49" t="str">
        <f>VLOOKUP(B4377,'Список DKV от ЮТД'!$A$1:$S$10000,19,FALSE)</f>
        <v/>
      </c>
      <c r="P4377" s="49" t="str">
        <f>VLOOKUP(B4377,'Список DKV от ЮТД'!$A$1:$S$10000,16,FALSE)</f>
        <v>547691967</v>
      </c>
      <c r="Q4377" s="49"/>
    </row>
    <row r="4378" spans="1:17" x14ac:dyDescent="0.2">
      <c r="A4378" s="28">
        <v>4376</v>
      </c>
      <c r="B4378" s="34">
        <v>20410731630</v>
      </c>
      <c r="C4378" s="47">
        <v>44168</v>
      </c>
      <c r="E4378" s="47">
        <v>44168</v>
      </c>
      <c r="F4378" s="28" t="s">
        <v>18</v>
      </c>
      <c r="H4378" s="42">
        <v>44187</v>
      </c>
      <c r="I4378" s="28" t="str">
        <f>VLOOKUP(B4378,'Список DKV от ЮТД'!$A$1:$S$10000,15,FALSE)</f>
        <v>2411/3528</v>
      </c>
      <c r="J4378" s="28" t="s">
        <v>22</v>
      </c>
      <c r="K4378" s="38" t="str">
        <f>VLOOKUP(B4378,'Список DKV от ЮТД'!$A$1:$M$10000,13,FALSE)</f>
        <v>4</v>
      </c>
      <c r="L4378" s="28" t="str">
        <f>VLOOKUP(B4378,'Список DKV от ЮТД'!$A$1:$S$10000,14,FALSE)</f>
        <v>42AHS200</v>
      </c>
      <c r="M4378" s="49" t="str">
        <f>VLOOKUP(B4378,'Список DKV от ЮТД'!$A$1:$M$10000,10,FALSE)</f>
        <v>704310*******6126</v>
      </c>
      <c r="N4378" s="49" t="str">
        <f>VLOOKUP(B4378,'Список DKV от ЮТД'!$A$1:$S$10000,18,FALSE)</f>
        <v/>
      </c>
      <c r="O4378" s="49" t="str">
        <f>VLOOKUP(B4378,'Список DKV от ЮТД'!$A$1:$S$10000,19,FALSE)</f>
        <v/>
      </c>
      <c r="P4378" s="49" t="str">
        <f>VLOOKUP(B4378,'Список DKV от ЮТД'!$A$1:$S$10000,16,FALSE)</f>
        <v>547691979</v>
      </c>
      <c r="Q4378" s="49"/>
    </row>
    <row r="4379" spans="1:17" x14ac:dyDescent="0.2">
      <c r="A4379" s="28">
        <v>4377</v>
      </c>
      <c r="B4379" s="34">
        <v>20410731598</v>
      </c>
      <c r="C4379" s="47">
        <v>44168</v>
      </c>
      <c r="E4379" s="47">
        <v>44168</v>
      </c>
      <c r="F4379" s="28" t="s">
        <v>18</v>
      </c>
      <c r="H4379" s="42">
        <v>44187</v>
      </c>
      <c r="I4379" s="28" t="str">
        <f>VLOOKUP(B4379,'Список DKV от ЮТД'!$A$1:$S$10000,15,FALSE)</f>
        <v>2411/3529</v>
      </c>
      <c r="J4379" s="28" t="s">
        <v>22</v>
      </c>
      <c r="K4379" s="38" t="str">
        <f>VLOOKUP(B4379,'Список DKV от ЮТД'!$A$1:$M$10000,13,FALSE)</f>
        <v>4</v>
      </c>
      <c r="L4379" s="28" t="str">
        <f>VLOOKUP(B4379,'Список DKV от ЮТД'!$A$1:$S$10000,14,FALSE)</f>
        <v>14FB002</v>
      </c>
      <c r="M4379" s="49" t="str">
        <f>VLOOKUP(B4379,'Список DKV от ЮТД'!$A$1:$M$10000,10,FALSE)</f>
        <v>704310*******5529</v>
      </c>
      <c r="N4379" s="49" t="str">
        <f>VLOOKUP(B4379,'Список DKV от ЮТД'!$A$1:$S$10000,18,FALSE)</f>
        <v/>
      </c>
      <c r="O4379" s="49" t="str">
        <f>VLOOKUP(B4379,'Список DKV от ЮТД'!$A$1:$S$10000,19,FALSE)</f>
        <v/>
      </c>
      <c r="P4379" s="49" t="str">
        <f>VLOOKUP(B4379,'Список DKV от ЮТД'!$A$1:$S$10000,16,FALSE)</f>
        <v>547691975</v>
      </c>
      <c r="Q4379" s="49"/>
    </row>
    <row r="4380" spans="1:17" x14ac:dyDescent="0.2">
      <c r="A4380" s="28">
        <v>4378</v>
      </c>
      <c r="B4380" s="34">
        <v>20410731754</v>
      </c>
      <c r="C4380" s="47">
        <v>44168</v>
      </c>
      <c r="E4380" s="47">
        <v>44168</v>
      </c>
      <c r="F4380" s="28" t="s">
        <v>18</v>
      </c>
      <c r="H4380" s="42">
        <v>44187</v>
      </c>
      <c r="I4380" s="28" t="str">
        <f>VLOOKUP(B4380,'Список DKV от ЮТД'!$A$1:$S$10000,15,FALSE)</f>
        <v>2411/3530</v>
      </c>
      <c r="J4380" s="28" t="s">
        <v>22</v>
      </c>
      <c r="K4380" s="38" t="str">
        <f>VLOOKUP(B4380,'Список DKV от ЮТД'!$A$1:$M$10000,13,FALSE)</f>
        <v>4</v>
      </c>
      <c r="L4380" s="28" t="str">
        <f>VLOOKUP(B4380,'Список DKV от ЮТД'!$A$1:$S$10000,14,FALSE)</f>
        <v>14BT307</v>
      </c>
      <c r="M4380" s="49" t="str">
        <f>VLOOKUP(B4380,'Список DKV от ЮТД'!$A$1:$M$10000,10,FALSE)</f>
        <v>704310*******0467</v>
      </c>
      <c r="N4380" s="49" t="str">
        <f>VLOOKUP(B4380,'Список DKV от ЮТД'!$A$1:$S$10000,18,FALSE)</f>
        <v/>
      </c>
      <c r="O4380" s="49" t="str">
        <f>VLOOKUP(B4380,'Список DKV от ЮТД'!$A$1:$S$10000,19,FALSE)</f>
        <v/>
      </c>
      <c r="P4380" s="49" t="str">
        <f>VLOOKUP(B4380,'Список DKV от ЮТД'!$A$1:$S$10000,16,FALSE)</f>
        <v>547691991</v>
      </c>
      <c r="Q4380" s="49"/>
    </row>
    <row r="4381" spans="1:17" x14ac:dyDescent="0.2">
      <c r="A4381" s="28">
        <v>4379</v>
      </c>
      <c r="B4381" s="34">
        <v>20410731028</v>
      </c>
      <c r="C4381" s="47">
        <v>44168</v>
      </c>
      <c r="E4381" s="47">
        <v>44168</v>
      </c>
      <c r="F4381" s="28" t="s">
        <v>18</v>
      </c>
      <c r="H4381" s="42">
        <v>44187</v>
      </c>
      <c r="I4381" s="28" t="str">
        <f>VLOOKUP(B4381,'Список DKV от ЮТД'!$A$1:$S$10000,15,FALSE)</f>
        <v>2411/3531</v>
      </c>
      <c r="J4381" s="28" t="s">
        <v>22</v>
      </c>
      <c r="K4381" s="38" t="str">
        <f>VLOOKUP(B4381,'Список DKV от ЮТД'!$A$1:$M$10000,13,FALSE)</f>
        <v>4</v>
      </c>
      <c r="L4381" s="28" t="str">
        <f>VLOOKUP(B4381,'Список DKV от ЮТД'!$A$1:$S$10000,14,FALSE)</f>
        <v>38DV068</v>
      </c>
      <c r="M4381" s="49" t="str">
        <f>VLOOKUP(B4381,'Список DKV от ЮТД'!$A$1:$M$10000,10,FALSE)</f>
        <v>704310*******2504</v>
      </c>
      <c r="N4381" s="49" t="str">
        <f>VLOOKUP(B4381,'Список DKV от ЮТД'!$A$1:$S$10000,18,FALSE)</f>
        <v/>
      </c>
      <c r="O4381" s="49" t="str">
        <f>VLOOKUP(B4381,'Список DKV от ЮТД'!$A$1:$S$10000,19,FALSE)</f>
        <v/>
      </c>
      <c r="P4381" s="49" t="str">
        <f>VLOOKUP(B4381,'Список DKV от ЮТД'!$A$1:$S$10000,16,FALSE)</f>
        <v>547691918</v>
      </c>
      <c r="Q4381" s="49"/>
    </row>
    <row r="4382" spans="1:17" x14ac:dyDescent="0.2">
      <c r="A4382" s="28">
        <v>4380</v>
      </c>
      <c r="B4382" s="34">
        <v>20410731069</v>
      </c>
      <c r="C4382" s="47">
        <v>44168</v>
      </c>
      <c r="E4382" s="47">
        <v>44168</v>
      </c>
      <c r="F4382" s="28" t="s">
        <v>18</v>
      </c>
      <c r="H4382" s="42">
        <v>44187</v>
      </c>
      <c r="I4382" s="28" t="str">
        <f>VLOOKUP(B4382,'Список DKV от ЮТД'!$A$1:$S$10000,15,FALSE)</f>
        <v>2411/3532</v>
      </c>
      <c r="J4382" s="28" t="s">
        <v>22</v>
      </c>
      <c r="K4382" s="38" t="str">
        <f>VLOOKUP(B4382,'Список DKV от ЮТД'!$A$1:$M$10000,13,FALSE)</f>
        <v>4</v>
      </c>
      <c r="L4382" s="28" t="str">
        <f>VLOOKUP(B4382,'Список DKV от ЮТД'!$A$1:$S$10000,14,FALSE)</f>
        <v>34DLN199</v>
      </c>
      <c r="M4382" s="49" t="str">
        <f>VLOOKUP(B4382,'Список DKV от ЮТД'!$A$1:$M$10000,10,FALSE)</f>
        <v>704310*******9790</v>
      </c>
      <c r="N4382" s="49" t="str">
        <f>VLOOKUP(B4382,'Список DKV от ЮТД'!$A$1:$S$10000,18,FALSE)</f>
        <v/>
      </c>
      <c r="O4382" s="49" t="str">
        <f>VLOOKUP(B4382,'Список DKV от ЮТД'!$A$1:$S$10000,19,FALSE)</f>
        <v/>
      </c>
      <c r="P4382" s="49" t="str">
        <f>VLOOKUP(B4382,'Список DKV от ЮТД'!$A$1:$S$10000,16,FALSE)</f>
        <v>547691922</v>
      </c>
      <c r="Q4382" s="49"/>
    </row>
    <row r="4383" spans="1:17" x14ac:dyDescent="0.2">
      <c r="A4383" s="28">
        <v>4381</v>
      </c>
      <c r="B4383" s="34">
        <v>20410731994</v>
      </c>
      <c r="C4383" s="47">
        <v>44168</v>
      </c>
      <c r="E4383" s="47">
        <v>44168</v>
      </c>
      <c r="F4383" s="28" t="s">
        <v>18</v>
      </c>
      <c r="H4383" s="42">
        <v>44187</v>
      </c>
      <c r="I4383" s="28" t="str">
        <f>VLOOKUP(B4383,'Список DKV от ЮТД'!$A$1:$S$10000,15,FALSE)</f>
        <v>2411/3533</v>
      </c>
      <c r="J4383" s="28" t="s">
        <v>22</v>
      </c>
      <c r="K4383" s="38" t="str">
        <f>VLOOKUP(B4383,'Список DKV от ЮТД'!$A$1:$M$10000,13,FALSE)</f>
        <v>4</v>
      </c>
      <c r="L4383" s="28" t="str">
        <f>VLOOKUP(B4383,'Список DKV от ЮТД'!$A$1:$S$10000,14,FALSE)</f>
        <v>34LZ0803</v>
      </c>
      <c r="M4383" s="49" t="str">
        <f>VLOOKUP(B4383,'Список DKV от ЮТД'!$A$1:$M$10000,10,FALSE)</f>
        <v>704310*******9466</v>
      </c>
      <c r="N4383" s="49" t="str">
        <f>VLOOKUP(B4383,'Список DKV от ЮТД'!$A$1:$S$10000,18,FALSE)</f>
        <v/>
      </c>
      <c r="O4383" s="49" t="str">
        <f>VLOOKUP(B4383,'Список DKV от ЮТД'!$A$1:$S$10000,19,FALSE)</f>
        <v/>
      </c>
      <c r="P4383" s="49" t="str">
        <f>VLOOKUP(B4383,'Список DKV от ЮТД'!$A$1:$S$10000,16,FALSE)</f>
        <v>547692015</v>
      </c>
      <c r="Q4383" s="49"/>
    </row>
    <row r="4384" spans="1:17" x14ac:dyDescent="0.2">
      <c r="A4384" s="28">
        <v>4382</v>
      </c>
      <c r="B4384" s="34">
        <v>19431001668</v>
      </c>
      <c r="C4384" s="47">
        <v>44144</v>
      </c>
      <c r="E4384" s="47">
        <v>44144</v>
      </c>
      <c r="F4384" s="28" t="s">
        <v>20</v>
      </c>
      <c r="H4384" s="42">
        <v>44187</v>
      </c>
      <c r="I4384" s="28" t="str">
        <f>VLOOKUP(B4384,'Список DKV от ЮТД'!$A$1:$S$10000,15,FALSE)</f>
        <v>2412/688</v>
      </c>
      <c r="J4384" s="28" t="s">
        <v>22</v>
      </c>
      <c r="K4384" s="38" t="str">
        <f>VLOOKUP(B4384,'Список DKV от ЮТД'!$A$1:$M$10000,13,FALSE)</f>
        <v>4</v>
      </c>
      <c r="L4384" s="28" t="str">
        <f>VLOOKUP(B4384,'Список DKV от ЮТД'!$A$1:$S$10000,14,FALSE)</f>
        <v>MH9146</v>
      </c>
      <c r="M4384" s="49" t="str">
        <f>VLOOKUP(B4384,'Список DKV от ЮТД'!$A$1:$M$10000,10,FALSE)</f>
        <v>704310*******4111</v>
      </c>
      <c r="N4384" s="49" t="str">
        <f>VLOOKUP(B4384,'Список DKV от ЮТД'!$A$1:$S$10000,18,FALSE)</f>
        <v/>
      </c>
      <c r="O4384" s="49" t="str">
        <f>VLOOKUP(B4384,'Список DKV от ЮТД'!$A$1:$S$10000,19,FALSE)</f>
        <v/>
      </c>
      <c r="P4384" s="49" t="str">
        <f>VLOOKUP(B4384,'Список DKV от ЮТД'!$A$1:$S$10000,16,FALSE)</f>
        <v>430802758</v>
      </c>
      <c r="Q4384" s="49"/>
    </row>
    <row r="4385" spans="1:18" x14ac:dyDescent="0.2">
      <c r="A4385" s="28">
        <v>4383</v>
      </c>
      <c r="B4385" s="34">
        <v>19431001593</v>
      </c>
      <c r="C4385" s="47">
        <v>44144</v>
      </c>
      <c r="E4385" s="47">
        <v>44144</v>
      </c>
      <c r="F4385" s="28" t="s">
        <v>20</v>
      </c>
      <c r="H4385" s="42">
        <v>44187</v>
      </c>
      <c r="I4385" s="28" t="str">
        <f>VLOOKUP(B4385,'Список DKV от ЮТД'!$A$1:$S$10000,15,FALSE)</f>
        <v>2412/689</v>
      </c>
      <c r="J4385" s="28" t="s">
        <v>22</v>
      </c>
      <c r="K4385" s="38" t="str">
        <f>VLOOKUP(B4385,'Список DKV от ЮТД'!$A$1:$M$10000,13,FALSE)</f>
        <v>4</v>
      </c>
      <c r="L4385" s="28" t="str">
        <f>VLOOKUP(B4385,'Список DKV от ЮТД'!$A$1:$S$10000,14,FALSE)</f>
        <v>E4956KH</v>
      </c>
      <c r="M4385" s="49" t="str">
        <f>VLOOKUP(B4385,'Список DKV от ЮТД'!$A$1:$M$10000,10,FALSE)</f>
        <v>704310*******3111</v>
      </c>
      <c r="N4385" s="49" t="str">
        <f>VLOOKUP(B4385,'Список DKV от ЮТД'!$A$1:$S$10000,18,FALSE)</f>
        <v/>
      </c>
      <c r="O4385" s="49" t="str">
        <f>VLOOKUP(B4385,'Список DKV от ЮТД'!$A$1:$S$10000,19,FALSE)</f>
        <v/>
      </c>
      <c r="P4385" s="49" t="str">
        <f>VLOOKUP(B4385,'Список DKV от ЮТД'!$A$1:$S$10000,16,FALSE)</f>
        <v>430802751</v>
      </c>
      <c r="Q4385" s="49"/>
    </row>
    <row r="4386" spans="1:18" x14ac:dyDescent="0.2">
      <c r="A4386" s="28">
        <v>4384</v>
      </c>
      <c r="B4386" s="34">
        <v>19441088655</v>
      </c>
      <c r="C4386" s="47">
        <v>43886</v>
      </c>
      <c r="E4386" s="47">
        <v>43886</v>
      </c>
      <c r="F4386" s="28" t="s">
        <v>5019</v>
      </c>
      <c r="H4386" s="42">
        <v>44187</v>
      </c>
      <c r="I4386" s="28" t="str">
        <f>VLOOKUP(B4386,'Список DKV от ЮТД'!$A$1:$S$10000,15,FALSE)</f>
        <v>2413/104</v>
      </c>
      <c r="J4386" s="28" t="s">
        <v>22</v>
      </c>
      <c r="K4386" s="38" t="str">
        <f>VLOOKUP(B4386,'Список DKV от ЮТД'!$A$1:$M$10000,13,FALSE)</f>
        <v>4</v>
      </c>
      <c r="L4386" s="28" t="str">
        <f>VLOOKUP(B4386,'Список DKV от ЮТД'!$A$1:$S$10000,14,FALSE)</f>
        <v>CEJG847</v>
      </c>
      <c r="M4386" s="49" t="str">
        <f>VLOOKUP(B4386,'Список DKV от ЮТД'!$A$1:$M$10000,10,FALSE)</f>
        <v>704310*******4026</v>
      </c>
      <c r="N4386" s="49" t="str">
        <f>VLOOKUP(B4386,'Список DKV от ЮТД'!$A$1:$S$10000,18,FALSE)</f>
        <v/>
      </c>
      <c r="O4386" s="49" t="str">
        <f>VLOOKUP(B4386,'Список DKV от ЮТД'!$A$1:$S$10000,19,FALSE)</f>
        <v/>
      </c>
      <c r="P4386" s="49" t="str">
        <f>VLOOKUP(B4386,'Список DKV от ЮТД'!$A$1:$S$10000,16,FALSE)</f>
        <v>431073601</v>
      </c>
      <c r="Q4386" s="49"/>
    </row>
    <row r="4387" spans="1:18" x14ac:dyDescent="0.2">
      <c r="A4387" s="28">
        <v>4385</v>
      </c>
      <c r="B4387" s="34">
        <v>20410731952</v>
      </c>
      <c r="C4387" s="47">
        <v>44168</v>
      </c>
      <c r="E4387" s="47">
        <v>44168</v>
      </c>
      <c r="F4387" s="28" t="s">
        <v>18</v>
      </c>
      <c r="H4387" s="42">
        <v>44188</v>
      </c>
      <c r="I4387" s="28" t="str">
        <f>VLOOKUP(B4387,'Список DKV от ЮТД'!$A$1:$S$10000,15,FALSE)</f>
        <v>2411/3534</v>
      </c>
      <c r="J4387" s="28" t="s">
        <v>22</v>
      </c>
      <c r="K4387" s="38" t="str">
        <f>VLOOKUP(B4387,'Список DKV от ЮТД'!$A$1:$M$10000,13,FALSE)</f>
        <v>4</v>
      </c>
      <c r="L4387" s="28" t="str">
        <f>VLOOKUP(B4387,'Список DKV от ЮТД'!$A$1:$S$10000,14,FALSE)</f>
        <v>34PRK45</v>
      </c>
      <c r="M4387" s="49" t="str">
        <f>VLOOKUP(B4387,'Список DKV от ЮТД'!$A$1:$M$10000,10,FALSE)</f>
        <v>704310*******9270</v>
      </c>
      <c r="N4387" s="49" t="str">
        <f>VLOOKUP(B4387,'Список DKV от ЮТД'!$A$1:$S$10000,18,FALSE)</f>
        <v/>
      </c>
      <c r="O4387" s="49" t="str">
        <f>VLOOKUP(B4387,'Список DKV от ЮТД'!$A$1:$S$10000,19,FALSE)</f>
        <v/>
      </c>
      <c r="P4387" s="49" t="str">
        <f>VLOOKUP(B4387,'Список DKV от ЮТД'!$A$1:$S$10000,16,FALSE)</f>
        <v>547692011</v>
      </c>
      <c r="Q4387" s="49"/>
    </row>
    <row r="4388" spans="1:18" x14ac:dyDescent="0.2">
      <c r="A4388" s="28">
        <v>4386</v>
      </c>
      <c r="B4388" s="34">
        <v>20410731911</v>
      </c>
      <c r="C4388" s="47">
        <v>44168</v>
      </c>
      <c r="E4388" s="47">
        <v>44168</v>
      </c>
      <c r="F4388" s="28" t="s">
        <v>18</v>
      </c>
      <c r="H4388" s="42">
        <v>44188</v>
      </c>
      <c r="I4388" s="28" t="str">
        <f>VLOOKUP(B4388,'Список DKV от ЮТД'!$A$1:$S$10000,15,FALSE)</f>
        <v>2411/3535</v>
      </c>
      <c r="J4388" s="28" t="s">
        <v>22</v>
      </c>
      <c r="K4388" s="38" t="str">
        <f>VLOOKUP(B4388,'Список DKV от ЮТД'!$A$1:$M$10000,13,FALSE)</f>
        <v>4</v>
      </c>
      <c r="L4388" s="28" t="str">
        <f>VLOOKUP(B4388,'Список DKV от ЮТД'!$A$1:$S$10000,14,FALSE)</f>
        <v>34DNN723</v>
      </c>
      <c r="M4388" s="49" t="str">
        <f>VLOOKUP(B4388,'Список DKV от ЮТД'!$A$1:$M$10000,10,FALSE)</f>
        <v>704310*******1085</v>
      </c>
      <c r="N4388" s="49" t="str">
        <f>VLOOKUP(B4388,'Список DKV от ЮТД'!$A$1:$S$10000,18,FALSE)</f>
        <v/>
      </c>
      <c r="O4388" s="49" t="str">
        <f>VLOOKUP(B4388,'Список DKV от ЮТД'!$A$1:$S$10000,19,FALSE)</f>
        <v/>
      </c>
      <c r="P4388" s="49" t="str">
        <f>VLOOKUP(B4388,'Список DKV от ЮТД'!$A$1:$S$10000,16,FALSE)</f>
        <v>547692007</v>
      </c>
      <c r="Q4388" s="49"/>
    </row>
    <row r="4389" spans="1:18" x14ac:dyDescent="0.2">
      <c r="A4389" s="28">
        <v>4387</v>
      </c>
      <c r="B4389" s="34">
        <v>20410731879</v>
      </c>
      <c r="C4389" s="47">
        <v>44168</v>
      </c>
      <c r="E4389" s="47">
        <v>44168</v>
      </c>
      <c r="F4389" s="28" t="s">
        <v>18</v>
      </c>
      <c r="H4389" s="42">
        <v>44188</v>
      </c>
      <c r="I4389" s="28" t="str">
        <f>VLOOKUP(B4389,'Список DKV от ЮТД'!$A$1:$S$10000,15,FALSE)</f>
        <v>2411/3536</v>
      </c>
      <c r="J4389" s="28" t="s">
        <v>22</v>
      </c>
      <c r="K4389" s="38" t="str">
        <f>VLOOKUP(B4389,'Список DKV от ЮТД'!$A$1:$M$10000,13,FALSE)</f>
        <v>4</v>
      </c>
      <c r="L4389" s="28" t="str">
        <f>VLOOKUP(B4389,'Список DKV от ЮТД'!$A$1:$S$10000,14,FALSE)</f>
        <v>34DNP287</v>
      </c>
      <c r="M4389" s="49" t="str">
        <f>VLOOKUP(B4389,'Список DKV от ЮТД'!$A$1:$M$10000,10,FALSE)</f>
        <v>704310*******1077</v>
      </c>
      <c r="N4389" s="49" t="str">
        <f>VLOOKUP(B4389,'Список DKV от ЮТД'!$A$1:$S$10000,18,FALSE)</f>
        <v/>
      </c>
      <c r="O4389" s="49" t="str">
        <f>VLOOKUP(B4389,'Список DKV от ЮТД'!$A$1:$S$10000,19,FALSE)</f>
        <v/>
      </c>
      <c r="P4389" s="49" t="str">
        <f>VLOOKUP(B4389,'Список DKV от ЮТД'!$A$1:$S$10000,16,FALSE)</f>
        <v>547692003</v>
      </c>
      <c r="Q4389" s="49"/>
    </row>
    <row r="4390" spans="1:18" x14ac:dyDescent="0.2">
      <c r="A4390" s="28">
        <v>4388</v>
      </c>
      <c r="B4390" s="35">
        <v>20410731838</v>
      </c>
      <c r="C4390" s="47">
        <v>44168</v>
      </c>
      <c r="E4390" s="47">
        <v>44168</v>
      </c>
      <c r="F4390" s="28" t="s">
        <v>18</v>
      </c>
      <c r="G4390" s="38">
        <v>182</v>
      </c>
      <c r="H4390" s="42">
        <v>44188</v>
      </c>
      <c r="I4390" s="28" t="str">
        <f>VLOOKUP(B4390,'Список DKV от ЮТД'!$A$1:$S$10000,15,FALSE)</f>
        <v>2411/3537</v>
      </c>
      <c r="J4390" s="28" t="s">
        <v>22</v>
      </c>
      <c r="K4390" s="38" t="str">
        <f>VLOOKUP(B4390,'Список DKV от ЮТД'!$A$1:$M$10000,13,FALSE)</f>
        <v>4</v>
      </c>
      <c r="L4390" s="28" t="str">
        <f>VLOOKUP(B4390,'Список DKV от ЮТД'!$A$1:$S$10000,14,FALSE)</f>
        <v>ZG2934IA</v>
      </c>
      <c r="M4390" s="49" t="str">
        <f>VLOOKUP(B4390,'Список DKV от ЮТД'!$A$1:$M$10000,10,FALSE)</f>
        <v>704310*******1916</v>
      </c>
      <c r="N4390" s="49" t="str">
        <f>VLOOKUP(B4390,'Список DKV от ЮТД'!$A$1:$S$10000,18,FALSE)</f>
        <v>blocked</v>
      </c>
      <c r="O4390" s="49" t="str">
        <f>VLOOKUP(B4390,'Список DKV от ЮТД'!$A$1:$S$10000,19,FALSE)</f>
        <v>blocked</v>
      </c>
      <c r="P4390" s="49" t="str">
        <f>VLOOKUP(B4390,'Список DKV от ЮТД'!$A$1:$S$10000,16,FALSE)</f>
        <v>547691999</v>
      </c>
      <c r="Q4390" s="46">
        <v>182</v>
      </c>
      <c r="R4390" s="28" t="s">
        <v>33031</v>
      </c>
    </row>
    <row r="4391" spans="1:18" x14ac:dyDescent="0.2">
      <c r="A4391" s="28">
        <v>4389</v>
      </c>
      <c r="B4391" s="34">
        <v>20410731119</v>
      </c>
      <c r="C4391" s="47">
        <v>44168</v>
      </c>
      <c r="E4391" s="47">
        <v>44168</v>
      </c>
      <c r="F4391" s="28" t="s">
        <v>18</v>
      </c>
      <c r="H4391" s="42">
        <v>44188</v>
      </c>
      <c r="I4391" s="28" t="str">
        <f>VLOOKUP(B4391,'Список DKV от ЮТД'!$A$1:$S$10000,15,FALSE)</f>
        <v>2411/3538</v>
      </c>
      <c r="J4391" s="28" t="s">
        <v>22</v>
      </c>
      <c r="K4391" s="38" t="str">
        <f>VLOOKUP(B4391,'Список DKV от ЮТД'!$A$1:$M$10000,13,FALSE)</f>
        <v>4</v>
      </c>
      <c r="L4391" s="28" t="str">
        <f>VLOOKUP(B4391,'Список DKV от ЮТД'!$A$1:$S$10000,14,FALSE)</f>
        <v>34GA7691</v>
      </c>
      <c r="M4391" s="49" t="str">
        <f>VLOOKUP(B4391,'Список DKV от ЮТД'!$A$1:$M$10000,10,FALSE)</f>
        <v>704310*******3129</v>
      </c>
      <c r="N4391" s="49" t="str">
        <f>VLOOKUP(B4391,'Список DKV от ЮТД'!$A$1:$S$10000,18,FALSE)</f>
        <v/>
      </c>
      <c r="O4391" s="49" t="str">
        <f>VLOOKUP(B4391,'Список DKV от ЮТД'!$A$1:$S$10000,19,FALSE)</f>
        <v/>
      </c>
      <c r="P4391" s="49" t="str">
        <f>VLOOKUP(B4391,'Список DKV от ЮТД'!$A$1:$S$10000,16,FALSE)</f>
        <v>547691927</v>
      </c>
      <c r="Q4391" s="49"/>
    </row>
    <row r="4392" spans="1:18" x14ac:dyDescent="0.2">
      <c r="A4392" s="28">
        <v>4390</v>
      </c>
      <c r="B4392" s="34">
        <v>20410731580</v>
      </c>
      <c r="C4392" s="47">
        <v>44168</v>
      </c>
      <c r="E4392" s="47">
        <v>44168</v>
      </c>
      <c r="F4392" s="28" t="s">
        <v>18</v>
      </c>
      <c r="H4392" s="42">
        <v>44188</v>
      </c>
      <c r="I4392" s="28" t="str">
        <f>VLOOKUP(B4392,'Список DKV от ЮТД'!$A$1:$S$10000,15,FALSE)</f>
        <v>2411/3539</v>
      </c>
      <c r="J4392" s="28" t="s">
        <v>22</v>
      </c>
      <c r="K4392" s="38" t="str">
        <f>VLOOKUP(B4392,'Список DKV от ЮТД'!$A$1:$M$10000,13,FALSE)</f>
        <v>4</v>
      </c>
      <c r="L4392" s="28" t="str">
        <f>VLOOKUP(B4392,'Список DKV от ЮТД'!$A$1:$S$10000,14,FALSE)</f>
        <v>42AHS206</v>
      </c>
      <c r="M4392" s="49" t="str">
        <f>VLOOKUP(B4392,'Список DKV от ЮТД'!$A$1:$M$10000,10,FALSE)</f>
        <v>704310*******6134</v>
      </c>
      <c r="N4392" s="49" t="str">
        <f>VLOOKUP(B4392,'Список DKV от ЮТД'!$A$1:$S$10000,18,FALSE)</f>
        <v/>
      </c>
      <c r="O4392" s="49" t="str">
        <f>VLOOKUP(B4392,'Список DKV от ЮТД'!$A$1:$S$10000,19,FALSE)</f>
        <v/>
      </c>
      <c r="P4392" s="49" t="str">
        <f>VLOOKUP(B4392,'Список DKV от ЮТД'!$A$1:$S$10000,16,FALSE)</f>
        <v>547691974</v>
      </c>
      <c r="Q4392" s="49"/>
    </row>
    <row r="4393" spans="1:18" x14ac:dyDescent="0.2">
      <c r="A4393" s="28">
        <v>4391</v>
      </c>
      <c r="B4393" s="34">
        <v>20410731549</v>
      </c>
      <c r="C4393" s="47">
        <v>44168</v>
      </c>
      <c r="E4393" s="47">
        <v>44168</v>
      </c>
      <c r="F4393" s="28" t="s">
        <v>18</v>
      </c>
      <c r="H4393" s="42">
        <v>44188</v>
      </c>
      <c r="I4393" s="28" t="str">
        <f>VLOOKUP(B4393,'Список DKV от ЮТД'!$A$1:$S$10000,15,FALSE)</f>
        <v>2411/3540</v>
      </c>
      <c r="J4393" s="28" t="s">
        <v>22</v>
      </c>
      <c r="K4393" s="38" t="str">
        <f>VLOOKUP(B4393,'Список DKV от ЮТД'!$A$1:$M$10000,13,FALSE)</f>
        <v>4</v>
      </c>
      <c r="L4393" s="28" t="str">
        <f>VLOOKUP(B4393,'Список DKV от ЮТД'!$A$1:$S$10000,14,FALSE)</f>
        <v>42CBK76</v>
      </c>
      <c r="M4393" s="49" t="str">
        <f>VLOOKUP(B4393,'Список DKV от ЮТД'!$A$1:$M$10000,10,FALSE)</f>
        <v>704310*******0589</v>
      </c>
      <c r="N4393" s="49" t="str">
        <f>VLOOKUP(B4393,'Список DKV от ЮТД'!$A$1:$S$10000,18,FALSE)</f>
        <v/>
      </c>
      <c r="O4393" s="49" t="str">
        <f>VLOOKUP(B4393,'Список DKV от ЮТД'!$A$1:$S$10000,19,FALSE)</f>
        <v/>
      </c>
      <c r="P4393" s="49" t="str">
        <f>VLOOKUP(B4393,'Список DKV от ЮТД'!$A$1:$S$10000,16,FALSE)</f>
        <v>547691970</v>
      </c>
      <c r="Q4393" s="49"/>
    </row>
    <row r="4394" spans="1:18" x14ac:dyDescent="0.2">
      <c r="A4394" s="28">
        <v>4392</v>
      </c>
      <c r="B4394" s="34">
        <v>20410731507</v>
      </c>
      <c r="C4394" s="47">
        <v>44168</v>
      </c>
      <c r="E4394" s="47">
        <v>44168</v>
      </c>
      <c r="F4394" s="28" t="s">
        <v>18</v>
      </c>
      <c r="H4394" s="42">
        <v>44188</v>
      </c>
      <c r="I4394" s="28" t="str">
        <f>VLOOKUP(B4394,'Список DKV от ЮТД'!$A$1:$S$10000,15,FALSE)</f>
        <v>2411/3541</v>
      </c>
      <c r="J4394" s="28" t="s">
        <v>22</v>
      </c>
      <c r="K4394" s="38" t="str">
        <f>VLOOKUP(B4394,'Список DKV от ЮТД'!$A$1:$M$10000,13,FALSE)</f>
        <v>4</v>
      </c>
      <c r="L4394" s="28" t="str">
        <f>VLOOKUP(B4394,'Список DKV от ЮТД'!$A$1:$S$10000,14,FALSE)</f>
        <v>14ABD001</v>
      </c>
      <c r="M4394" s="49" t="str">
        <f>VLOOKUP(B4394,'Список DKV от ЮТД'!$A$1:$M$10000,10,FALSE)</f>
        <v>704310*******5511</v>
      </c>
      <c r="N4394" s="49" t="str">
        <f>VLOOKUP(B4394,'Список DKV от ЮТД'!$A$1:$S$10000,18,FALSE)</f>
        <v/>
      </c>
      <c r="O4394" s="49" t="str">
        <f>VLOOKUP(B4394,'Список DKV от ЮТД'!$A$1:$S$10000,19,FALSE)</f>
        <v/>
      </c>
      <c r="P4394" s="49" t="str">
        <f>VLOOKUP(B4394,'Список DKV от ЮТД'!$A$1:$S$10000,16,FALSE)</f>
        <v>547691966</v>
      </c>
      <c r="Q4394" s="49"/>
    </row>
    <row r="4395" spans="1:18" x14ac:dyDescent="0.2">
      <c r="A4395" s="28">
        <v>4393</v>
      </c>
      <c r="B4395" s="34">
        <v>20410731465</v>
      </c>
      <c r="C4395" s="47">
        <v>44168</v>
      </c>
      <c r="E4395" s="47">
        <v>44168</v>
      </c>
      <c r="F4395" s="28" t="s">
        <v>18</v>
      </c>
      <c r="H4395" s="42">
        <v>44188</v>
      </c>
      <c r="I4395" s="28" t="str">
        <f>VLOOKUP(B4395,'Список DKV от ЮТД'!$A$1:$S$10000,15,FALSE)</f>
        <v>2411/3542</v>
      </c>
      <c r="J4395" s="28" t="s">
        <v>22</v>
      </c>
      <c r="K4395" s="38" t="str">
        <f>VLOOKUP(B4395,'Список DKV от ЮТД'!$A$1:$M$10000,13,FALSE)</f>
        <v>4</v>
      </c>
      <c r="L4395" s="28" t="str">
        <f>VLOOKUP(B4395,'Список DKV от ЮТД'!$A$1:$S$10000,14,FALSE)</f>
        <v>34AEN518</v>
      </c>
      <c r="M4395" s="49" t="str">
        <f>VLOOKUP(B4395,'Список DKV от ЮТД'!$A$1:$M$10000,10,FALSE)</f>
        <v>704310*******9019</v>
      </c>
      <c r="N4395" s="49" t="str">
        <f>VLOOKUP(B4395,'Список DKV от ЮТД'!$A$1:$S$10000,18,FALSE)</f>
        <v/>
      </c>
      <c r="O4395" s="49" t="str">
        <f>VLOOKUP(B4395,'Список DKV от ЮТД'!$A$1:$S$10000,19,FALSE)</f>
        <v/>
      </c>
      <c r="P4395" s="49" t="str">
        <f>VLOOKUP(B4395,'Список DKV от ЮТД'!$A$1:$S$10000,16,FALSE)</f>
        <v>547691962</v>
      </c>
      <c r="Q4395" s="49"/>
    </row>
    <row r="4396" spans="1:18" x14ac:dyDescent="0.2">
      <c r="A4396" s="28">
        <v>4394</v>
      </c>
      <c r="B4396" s="34">
        <v>20410731424</v>
      </c>
      <c r="C4396" s="47">
        <v>44168</v>
      </c>
      <c r="E4396" s="47">
        <v>44168</v>
      </c>
      <c r="F4396" s="28" t="s">
        <v>18</v>
      </c>
      <c r="H4396" s="42">
        <v>44188</v>
      </c>
      <c r="I4396" s="28" t="str">
        <f>VLOOKUP(B4396,'Список DKV от ЮТД'!$A$1:$S$10000,15,FALSE)</f>
        <v>2411/3543</v>
      </c>
      <c r="J4396" s="28" t="s">
        <v>22</v>
      </c>
      <c r="K4396" s="38" t="str">
        <f>VLOOKUP(B4396,'Список DKV от ЮТД'!$A$1:$M$10000,13,FALSE)</f>
        <v>4</v>
      </c>
      <c r="L4396" s="28" t="str">
        <f>VLOOKUP(B4396,'Список DKV от ЮТД'!$A$1:$S$10000,14,FALSE)</f>
        <v>07DCE07</v>
      </c>
      <c r="M4396" s="49" t="str">
        <f>VLOOKUP(B4396,'Список DKV от ЮТД'!$A$1:$M$10000,10,FALSE)</f>
        <v>704310*******7539</v>
      </c>
      <c r="N4396" s="49" t="str">
        <f>VLOOKUP(B4396,'Список DKV от ЮТД'!$A$1:$S$10000,18,FALSE)</f>
        <v/>
      </c>
      <c r="O4396" s="49" t="str">
        <f>VLOOKUP(B4396,'Список DKV от ЮТД'!$A$1:$S$10000,19,FALSE)</f>
        <v/>
      </c>
      <c r="P4396" s="49" t="str">
        <f>VLOOKUP(B4396,'Список DKV от ЮТД'!$A$1:$S$10000,16,FALSE)</f>
        <v>547691958</v>
      </c>
      <c r="Q4396" s="49"/>
    </row>
    <row r="4397" spans="1:18" x14ac:dyDescent="0.2">
      <c r="A4397" s="28">
        <v>4395</v>
      </c>
      <c r="B4397" s="34">
        <v>19431001684</v>
      </c>
      <c r="C4397" s="47">
        <v>44144</v>
      </c>
      <c r="E4397" s="47">
        <v>44144</v>
      </c>
      <c r="F4397" s="28" t="s">
        <v>20</v>
      </c>
      <c r="H4397" s="42">
        <v>44188</v>
      </c>
      <c r="I4397" s="28" t="str">
        <f>VLOOKUP(B4397,'Список DKV от ЮТД'!$A$1:$S$10000,15,FALSE)</f>
        <v>2412/690</v>
      </c>
      <c r="J4397" s="28" t="s">
        <v>22</v>
      </c>
      <c r="K4397" s="38" t="str">
        <f>VLOOKUP(B4397,'Список DKV от ЮТД'!$A$1:$M$10000,13,FALSE)</f>
        <v>4</v>
      </c>
      <c r="L4397" s="28" t="str">
        <f>VLOOKUP(B4397,'Список DKV от ЮТД'!$A$1:$S$10000,14,FALSE)</f>
        <v>ZG6767HA</v>
      </c>
      <c r="M4397" s="49" t="str">
        <f>VLOOKUP(B4397,'Список DKV от ЮТД'!$A$1:$M$10000,10,FALSE)</f>
        <v>704310*******0061</v>
      </c>
      <c r="N4397" s="49" t="str">
        <f>VLOOKUP(B4397,'Список DKV от ЮТД'!$A$1:$S$10000,18,FALSE)</f>
        <v>expired</v>
      </c>
      <c r="O4397" s="49" t="str">
        <f>VLOOKUP(B4397,'Список DKV от ЮТД'!$A$1:$S$10000,19,FALSE)</f>
        <v>blocked</v>
      </c>
      <c r="P4397" s="49" t="str">
        <f>VLOOKUP(B4397,'Список DKV от ЮТД'!$A$1:$S$10000,16,FALSE)</f>
        <v>430802760</v>
      </c>
      <c r="Q4397" s="49"/>
    </row>
    <row r="4398" spans="1:18" x14ac:dyDescent="0.2">
      <c r="A4398" s="28">
        <v>4396</v>
      </c>
      <c r="B4398" s="34">
        <v>19431001627</v>
      </c>
      <c r="C4398" s="47">
        <v>44144</v>
      </c>
      <c r="E4398" s="47">
        <v>44144</v>
      </c>
      <c r="F4398" s="28" t="s">
        <v>20</v>
      </c>
      <c r="H4398" s="42">
        <v>44188</v>
      </c>
      <c r="I4398" s="28" t="str">
        <f>VLOOKUP(B4398,'Список DKV от ЮТД'!$A$1:$S$10000,15,FALSE)</f>
        <v>2412/691</v>
      </c>
      <c r="J4398" s="28" t="s">
        <v>22</v>
      </c>
      <c r="K4398" s="38" t="str">
        <f>VLOOKUP(B4398,'Список DKV от ЮТД'!$A$1:$M$10000,13,FALSE)</f>
        <v>4</v>
      </c>
      <c r="L4398" s="28" t="str">
        <f>VLOOKUP(B4398,'Список DKV от ЮТД'!$A$1:$S$10000,14,FALSE)</f>
        <v>KU3397AF</v>
      </c>
      <c r="M4398" s="49" t="str">
        <f>VLOOKUP(B4398,'Список DKV от ЮТД'!$A$1:$M$10000,10,FALSE)</f>
        <v>704310*******0071</v>
      </c>
      <c r="N4398" s="49" t="str">
        <f>VLOOKUP(B4398,'Список DKV от ЮТД'!$A$1:$S$10000,18,FALSE)</f>
        <v>expired</v>
      </c>
      <c r="O4398" s="49" t="str">
        <f>VLOOKUP(B4398,'Список DKV от ЮТД'!$A$1:$S$10000,19,FALSE)</f>
        <v>blocked</v>
      </c>
      <c r="P4398" s="49" t="str">
        <f>VLOOKUP(B4398,'Список DKV от ЮТД'!$A$1:$S$10000,16,FALSE)</f>
        <v>430802754</v>
      </c>
      <c r="Q4398" s="49"/>
    </row>
    <row r="4399" spans="1:18" x14ac:dyDescent="0.2">
      <c r="A4399" s="28">
        <v>4397</v>
      </c>
      <c r="B4399" s="34">
        <v>20410731382</v>
      </c>
      <c r="C4399" s="47">
        <v>44168</v>
      </c>
      <c r="E4399" s="47">
        <v>44168</v>
      </c>
      <c r="F4399" s="28" t="s">
        <v>18</v>
      </c>
      <c r="H4399" s="42">
        <v>44189</v>
      </c>
      <c r="I4399" s="28" t="str">
        <f>VLOOKUP(B4399,'Список DKV от ЮТД'!$A$1:$S$10000,15,FALSE)</f>
        <v>2411/3544</v>
      </c>
      <c r="J4399" s="28" t="s">
        <v>22</v>
      </c>
      <c r="K4399" s="38" t="str">
        <f>VLOOKUP(B4399,'Список DKV от ЮТД'!$A$1:$M$10000,13,FALSE)</f>
        <v>4</v>
      </c>
      <c r="L4399" s="28" t="str">
        <f>VLOOKUP(B4399,'Список DKV от ЮТД'!$A$1:$S$10000,14,FALSE)</f>
        <v>42AHS187</v>
      </c>
      <c r="M4399" s="49" t="str">
        <f>VLOOKUP(B4399,'Список DKV от ЮТД'!$A$1:$M$10000,10,FALSE)</f>
        <v>704310*******6118</v>
      </c>
      <c r="N4399" s="49" t="str">
        <f>VLOOKUP(B4399,'Список DKV от ЮТД'!$A$1:$S$10000,18,FALSE)</f>
        <v/>
      </c>
      <c r="O4399" s="49" t="str">
        <f>VLOOKUP(B4399,'Список DKV от ЮТД'!$A$1:$S$10000,19,FALSE)</f>
        <v/>
      </c>
      <c r="P4399" s="49" t="str">
        <f>VLOOKUP(B4399,'Список DKV от ЮТД'!$A$1:$S$10000,16,FALSE)</f>
        <v>547691954</v>
      </c>
      <c r="Q4399" s="49"/>
    </row>
    <row r="4400" spans="1:18" x14ac:dyDescent="0.2">
      <c r="A4400" s="28">
        <v>4398</v>
      </c>
      <c r="B4400" s="34">
        <v>20410731309</v>
      </c>
      <c r="C4400" s="47">
        <v>44168</v>
      </c>
      <c r="E4400" s="47">
        <v>44168</v>
      </c>
      <c r="F4400" s="28" t="s">
        <v>18</v>
      </c>
      <c r="H4400" s="42">
        <v>44189</v>
      </c>
      <c r="I4400" s="28" t="str">
        <f>VLOOKUP(B4400,'Список DKV от ЮТД'!$A$1:$S$10000,15,FALSE)</f>
        <v>2411/3545</v>
      </c>
      <c r="J4400" s="28" t="s">
        <v>22</v>
      </c>
      <c r="K4400" s="38" t="str">
        <f>VLOOKUP(B4400,'Список DKV от ЮТД'!$A$1:$M$10000,13,FALSE)</f>
        <v>4</v>
      </c>
      <c r="L4400" s="28" t="str">
        <f>VLOOKUP(B4400,'Список DKV от ЮТД'!$A$1:$S$10000,14,FALSE)</f>
        <v>06DT4137</v>
      </c>
      <c r="M4400" s="49" t="str">
        <f>VLOOKUP(B4400,'Список DKV от ЮТД'!$A$1:$M$10000,10,FALSE)</f>
        <v>704310*******5061</v>
      </c>
      <c r="N4400" s="49" t="str">
        <f>VLOOKUP(B4400,'Список DKV от ЮТД'!$A$1:$S$10000,18,FALSE)</f>
        <v/>
      </c>
      <c r="O4400" s="49" t="str">
        <f>VLOOKUP(B4400,'Список DKV от ЮТД'!$A$1:$S$10000,19,FALSE)</f>
        <v/>
      </c>
      <c r="P4400" s="49" t="str">
        <f>VLOOKUP(B4400,'Список DKV от ЮТД'!$A$1:$S$10000,16,FALSE)</f>
        <v>547691946</v>
      </c>
      <c r="Q4400" s="49"/>
    </row>
    <row r="4401" spans="1:17" x14ac:dyDescent="0.2">
      <c r="A4401" s="28">
        <v>4399</v>
      </c>
      <c r="B4401" s="34">
        <v>20410731341</v>
      </c>
      <c r="C4401" s="47">
        <v>44168</v>
      </c>
      <c r="E4401" s="47">
        <v>44168</v>
      </c>
      <c r="F4401" s="28" t="s">
        <v>18</v>
      </c>
      <c r="H4401" s="42">
        <v>44189</v>
      </c>
      <c r="I4401" s="28" t="str">
        <f>VLOOKUP(B4401,'Список DKV от ЮТД'!$A$1:$S$10000,15,FALSE)</f>
        <v>2411/3546</v>
      </c>
      <c r="J4401" s="28" t="s">
        <v>22</v>
      </c>
      <c r="K4401" s="38" t="str">
        <f>VLOOKUP(B4401,'Список DKV от ЮТД'!$A$1:$M$10000,13,FALSE)</f>
        <v>4</v>
      </c>
      <c r="L4401" s="28" t="str">
        <f>VLOOKUP(B4401,'Список DKV от ЮТД'!$A$1:$S$10000,14,FALSE)</f>
        <v>54GC967</v>
      </c>
      <c r="M4401" s="49" t="str">
        <f>VLOOKUP(B4401,'Список DKV от ЮТД'!$A$1:$M$10000,10,FALSE)</f>
        <v>704310*******8902</v>
      </c>
      <c r="N4401" s="49" t="str">
        <f>VLOOKUP(B4401,'Список DKV от ЮТД'!$A$1:$S$10000,18,FALSE)</f>
        <v/>
      </c>
      <c r="O4401" s="49" t="str">
        <f>VLOOKUP(B4401,'Список DKV от ЮТД'!$A$1:$S$10000,19,FALSE)</f>
        <v/>
      </c>
      <c r="P4401" s="49" t="str">
        <f>VLOOKUP(B4401,'Список DKV от ЮТД'!$A$1:$S$10000,16,FALSE)</f>
        <v>547691950</v>
      </c>
      <c r="Q4401" s="49"/>
    </row>
    <row r="4402" spans="1:17" x14ac:dyDescent="0.2">
      <c r="A4402" s="28">
        <v>4400</v>
      </c>
      <c r="B4402" s="34">
        <v>20410731267</v>
      </c>
      <c r="C4402" s="47">
        <v>44168</v>
      </c>
      <c r="E4402" s="47">
        <v>44168</v>
      </c>
      <c r="F4402" s="28" t="s">
        <v>18</v>
      </c>
      <c r="H4402" s="42">
        <v>44189</v>
      </c>
      <c r="I4402" s="28" t="str">
        <f>VLOOKUP(B4402,'Список DKV от ЮТД'!$A$1:$S$10000,15,FALSE)</f>
        <v>2411/3547</v>
      </c>
      <c r="J4402" s="28" t="s">
        <v>22</v>
      </c>
      <c r="K4402" s="38" t="str">
        <f>VLOOKUP(B4402,'Список DKV от ЮТД'!$A$1:$M$10000,13,FALSE)</f>
        <v>4</v>
      </c>
      <c r="L4402" s="28" t="str">
        <f>VLOOKUP(B4402,'Список DKV от ЮТД'!$A$1:$S$10000,14,FALSE)</f>
        <v>33AZT67</v>
      </c>
      <c r="M4402" s="49" t="str">
        <f>VLOOKUP(B4402,'Список DKV от ЮТД'!$A$1:$M$10000,10,FALSE)</f>
        <v>704310*******1582</v>
      </c>
      <c r="N4402" s="49" t="str">
        <f>VLOOKUP(B4402,'Список DKV от ЮТД'!$A$1:$S$10000,18,FALSE)</f>
        <v/>
      </c>
      <c r="O4402" s="49" t="str">
        <f>VLOOKUP(B4402,'Список DKV от ЮТД'!$A$1:$S$10000,19,FALSE)</f>
        <v/>
      </c>
      <c r="P4402" s="49" t="str">
        <f>VLOOKUP(B4402,'Список DKV от ЮТД'!$A$1:$S$10000,16,FALSE)</f>
        <v>547691942</v>
      </c>
      <c r="Q4402" s="49"/>
    </row>
    <row r="4403" spans="1:17" x14ac:dyDescent="0.2">
      <c r="A4403" s="28">
        <v>4401</v>
      </c>
      <c r="B4403" s="34">
        <v>20410731226</v>
      </c>
      <c r="C4403" s="47">
        <v>44168</v>
      </c>
      <c r="E4403" s="47">
        <v>44168</v>
      </c>
      <c r="F4403" s="28" t="s">
        <v>18</v>
      </c>
      <c r="H4403" s="42">
        <v>44189</v>
      </c>
      <c r="I4403" s="28" t="str">
        <f>VLOOKUP(B4403,'Список DKV от ЮТД'!$A$1:$S$10000,15,FALSE)</f>
        <v>2411/3548</v>
      </c>
      <c r="J4403" s="28" t="s">
        <v>22</v>
      </c>
      <c r="K4403" s="38" t="str">
        <f>VLOOKUP(B4403,'Список DKV от ЮТД'!$A$1:$M$10000,13,FALSE)</f>
        <v>4</v>
      </c>
      <c r="L4403" s="28" t="str">
        <f>VLOOKUP(B4403,'Список DKV от ЮТД'!$A$1:$S$10000,14,FALSE)</f>
        <v>38UN228</v>
      </c>
      <c r="M4403" s="49" t="str">
        <f>VLOOKUP(B4403,'Список DKV от ЮТД'!$A$1:$M$10000,10,FALSE)</f>
        <v>704310*******3610</v>
      </c>
      <c r="N4403" s="49" t="str">
        <f>VLOOKUP(B4403,'Список DKV от ЮТД'!$A$1:$S$10000,18,FALSE)</f>
        <v/>
      </c>
      <c r="O4403" s="49" t="str">
        <f>VLOOKUP(B4403,'Список DKV от ЮТД'!$A$1:$S$10000,19,FALSE)</f>
        <v/>
      </c>
      <c r="P4403" s="49" t="str">
        <f>VLOOKUP(B4403,'Список DKV от ЮТД'!$A$1:$S$10000,16,FALSE)</f>
        <v>547691938</v>
      </c>
      <c r="Q4403" s="49"/>
    </row>
    <row r="4404" spans="1:17" x14ac:dyDescent="0.2">
      <c r="A4404" s="28">
        <v>4402</v>
      </c>
      <c r="B4404" s="34">
        <v>20410731184</v>
      </c>
      <c r="C4404" s="47">
        <v>44168</v>
      </c>
      <c r="E4404" s="47">
        <v>44168</v>
      </c>
      <c r="F4404" s="28" t="s">
        <v>18</v>
      </c>
      <c r="H4404" s="42">
        <v>44189</v>
      </c>
      <c r="I4404" s="28" t="str">
        <f>VLOOKUP(B4404,'Список DKV от ЮТД'!$A$1:$S$10000,15,FALSE)</f>
        <v>2411/3549</v>
      </c>
      <c r="J4404" s="28" t="s">
        <v>22</v>
      </c>
      <c r="K4404" s="38" t="str">
        <f>VLOOKUP(B4404,'Список DKV от ЮТД'!$A$1:$M$10000,13,FALSE)</f>
        <v>4</v>
      </c>
      <c r="L4404" s="28" t="str">
        <f>VLOOKUP(B4404,'Список DKV от ЮТД'!$A$1:$S$10000,14,FALSE)</f>
        <v>34BN1136</v>
      </c>
      <c r="M4404" s="49" t="str">
        <f>VLOOKUP(B4404,'Список DKV от ЮТД'!$A$1:$M$10000,10,FALSE)</f>
        <v>704310*******0688</v>
      </c>
      <c r="N4404" s="49" t="str">
        <f>VLOOKUP(B4404,'Список DKV от ЮТД'!$A$1:$S$10000,18,FALSE)</f>
        <v>expired</v>
      </c>
      <c r="O4404" s="49" t="str">
        <f>VLOOKUP(B4404,'Список DKV от ЮТД'!$A$1:$S$10000,19,FALSE)</f>
        <v>blocked</v>
      </c>
      <c r="P4404" s="49" t="str">
        <f>VLOOKUP(B4404,'Список DKV от ЮТД'!$A$1:$S$10000,16,FALSE)</f>
        <v>547691934</v>
      </c>
      <c r="Q4404" s="49"/>
    </row>
    <row r="4405" spans="1:17" x14ac:dyDescent="0.2">
      <c r="A4405" s="28">
        <v>4403</v>
      </c>
      <c r="B4405" s="34">
        <v>20410731143</v>
      </c>
      <c r="C4405" s="47">
        <v>44168</v>
      </c>
      <c r="E4405" s="47">
        <v>44168</v>
      </c>
      <c r="F4405" s="28" t="s">
        <v>18</v>
      </c>
      <c r="H4405" s="42">
        <v>44190</v>
      </c>
      <c r="I4405" s="28" t="str">
        <f>VLOOKUP(B4405,'Список DKV от ЮТД'!$A$1:$S$10000,15,FALSE)</f>
        <v>2411/3550</v>
      </c>
      <c r="J4405" s="28" t="s">
        <v>22</v>
      </c>
      <c r="K4405" s="38" t="str">
        <f>VLOOKUP(B4405,'Список DKV от ЮТД'!$A$1:$M$10000,13,FALSE)</f>
        <v>4</v>
      </c>
      <c r="L4405" s="28" t="str">
        <f>VLOOKUP(B4405,'Список DKV от ЮТД'!$A$1:$S$10000,14,FALSE)</f>
        <v>33F3847</v>
      </c>
      <c r="M4405" s="49" t="str">
        <f>VLOOKUP(B4405,'Список DKV от ЮТД'!$A$1:$M$10000,10,FALSE)</f>
        <v>704310*******3803</v>
      </c>
      <c r="N4405" s="49" t="str">
        <f>VLOOKUP(B4405,'Список DKV от ЮТД'!$A$1:$S$10000,18,FALSE)</f>
        <v/>
      </c>
      <c r="O4405" s="49" t="str">
        <f>VLOOKUP(B4405,'Список DKV от ЮТД'!$A$1:$S$10000,19,FALSE)</f>
        <v/>
      </c>
      <c r="P4405" s="49" t="str">
        <f>VLOOKUP(B4405,'Список DKV от ЮТД'!$A$1:$S$10000,16,FALSE)</f>
        <v>547691930</v>
      </c>
      <c r="Q4405" s="49"/>
    </row>
    <row r="4406" spans="1:17" x14ac:dyDescent="0.2">
      <c r="A4406" s="28">
        <v>4404</v>
      </c>
      <c r="B4406" s="34">
        <v>20410731101</v>
      </c>
      <c r="C4406" s="47">
        <v>44168</v>
      </c>
      <c r="E4406" s="47">
        <v>44168</v>
      </c>
      <c r="F4406" s="28" t="s">
        <v>18</v>
      </c>
      <c r="H4406" s="42">
        <v>44190</v>
      </c>
      <c r="I4406" s="28" t="str">
        <f>VLOOKUP(B4406,'Список DKV от ЮТД'!$A$1:$S$10000,15,FALSE)</f>
        <v>2411/3551</v>
      </c>
      <c r="J4406" s="28" t="s">
        <v>22</v>
      </c>
      <c r="K4406" s="38" t="str">
        <f>VLOOKUP(B4406,'Список DKV от ЮТД'!$A$1:$M$10000,13,FALSE)</f>
        <v>4</v>
      </c>
      <c r="L4406" s="28" t="str">
        <f>VLOOKUP(B4406,'Список DKV от ЮТД'!$A$1:$S$10000,14,FALSE)</f>
        <v>33DES11</v>
      </c>
      <c r="M4406" s="49" t="str">
        <f>VLOOKUP(B4406,'Список DKV от ЮТД'!$A$1:$M$10000,10,FALSE)</f>
        <v>704310*******1283</v>
      </c>
      <c r="N4406" s="49" t="str">
        <f>VLOOKUP(B4406,'Список DKV от ЮТД'!$A$1:$S$10000,18,FALSE)</f>
        <v/>
      </c>
      <c r="O4406" s="49" t="str">
        <f>VLOOKUP(B4406,'Список DKV от ЮТД'!$A$1:$S$10000,19,FALSE)</f>
        <v/>
      </c>
      <c r="P4406" s="49" t="str">
        <f>VLOOKUP(B4406,'Список DKV от ЮТД'!$A$1:$S$10000,16,FALSE)</f>
        <v>547691926</v>
      </c>
      <c r="Q4406" s="49"/>
    </row>
    <row r="4407" spans="1:17" x14ac:dyDescent="0.2">
      <c r="A4407" s="28">
        <v>4405</v>
      </c>
      <c r="B4407" s="34">
        <v>20410731663</v>
      </c>
      <c r="C4407" s="47">
        <v>44168</v>
      </c>
      <c r="E4407" s="47">
        <v>44168</v>
      </c>
      <c r="F4407" s="28" t="s">
        <v>18</v>
      </c>
      <c r="H4407" s="42">
        <v>44190</v>
      </c>
      <c r="I4407" s="28" t="str">
        <f>VLOOKUP(B4407,'Список DKV от ЮТД'!$A$1:$S$10000,15,FALSE)</f>
        <v>2411/3552</v>
      </c>
      <c r="J4407" s="28" t="s">
        <v>22</v>
      </c>
      <c r="K4407" s="38" t="str">
        <f>VLOOKUP(B4407,'Список DKV от ЮТД'!$A$1:$M$10000,13,FALSE)</f>
        <v>4</v>
      </c>
      <c r="L4407" s="28" t="str">
        <f>VLOOKUP(B4407,'Список DKV от ЮТД'!$A$1:$S$10000,14,FALSE)</f>
        <v>34FU1253</v>
      </c>
      <c r="M4407" s="49" t="str">
        <f>VLOOKUP(B4407,'Список DKV от ЮТД'!$A$1:$M$10000,10,FALSE)</f>
        <v>704310*******7208</v>
      </c>
      <c r="N4407" s="49" t="str">
        <f>VLOOKUP(B4407,'Список DKV от ЮТД'!$A$1:$S$10000,18,FALSE)</f>
        <v/>
      </c>
      <c r="O4407" s="49" t="str">
        <f>VLOOKUP(B4407,'Список DKV от ЮТД'!$A$1:$S$10000,19,FALSE)</f>
        <v/>
      </c>
      <c r="P4407" s="49" t="str">
        <f>VLOOKUP(B4407,'Список DKV от ЮТД'!$A$1:$S$10000,16,FALSE)</f>
        <v>547691982</v>
      </c>
      <c r="Q4407" s="49"/>
    </row>
    <row r="4408" spans="1:17" x14ac:dyDescent="0.2">
      <c r="A4408" s="28">
        <v>4406</v>
      </c>
      <c r="B4408" s="34">
        <v>20410731622</v>
      </c>
      <c r="C4408" s="47">
        <v>44168</v>
      </c>
      <c r="E4408" s="47">
        <v>44168</v>
      </c>
      <c r="F4408" s="28" t="s">
        <v>18</v>
      </c>
      <c r="H4408" s="42">
        <v>44190</v>
      </c>
      <c r="I4408" s="28" t="str">
        <f>VLOOKUP(B4408,'Список DKV от ЮТД'!$A$1:$S$10000,15,FALSE)</f>
        <v>2411/3553</v>
      </c>
      <c r="J4408" s="28" t="s">
        <v>22</v>
      </c>
      <c r="K4408" s="38" t="str">
        <f>VLOOKUP(B4408,'Список DKV от ЮТД'!$A$1:$M$10000,13,FALSE)</f>
        <v>4</v>
      </c>
      <c r="L4408" s="28" t="str">
        <f>VLOOKUP(B4408,'Список DKV от ЮТД'!$A$1:$S$10000,14,FALSE)</f>
        <v>34DKL749</v>
      </c>
      <c r="M4408" s="49" t="str">
        <f>VLOOKUP(B4408,'Список DKV от ЮТД'!$A$1:$M$10000,10,FALSE)</f>
        <v>704310*******9865</v>
      </c>
      <c r="N4408" s="49" t="str">
        <f>VLOOKUP(B4408,'Список DKV от ЮТД'!$A$1:$S$10000,18,FALSE)</f>
        <v/>
      </c>
      <c r="O4408" s="49" t="str">
        <f>VLOOKUP(B4408,'Список DKV от ЮТД'!$A$1:$S$10000,19,FALSE)</f>
        <v/>
      </c>
      <c r="P4408" s="49" t="str">
        <f>VLOOKUP(B4408,'Список DKV от ЮТД'!$A$1:$S$10000,16,FALSE)</f>
        <v>547691978</v>
      </c>
      <c r="Q4408" s="49"/>
    </row>
    <row r="4409" spans="1:17" x14ac:dyDescent="0.2">
      <c r="A4409" s="28">
        <v>4407</v>
      </c>
      <c r="B4409" s="34">
        <v>20410731010</v>
      </c>
      <c r="C4409" s="47">
        <v>44168</v>
      </c>
      <c r="E4409" s="47">
        <v>44168</v>
      </c>
      <c r="F4409" s="28" t="s">
        <v>18</v>
      </c>
      <c r="H4409" s="42">
        <v>44190</v>
      </c>
      <c r="I4409" s="28" t="str">
        <f>VLOOKUP(B4409,'Список DKV от ЮТД'!$A$1:$S$10000,15,FALSE)</f>
        <v>2411/3554</v>
      </c>
      <c r="J4409" s="28" t="s">
        <v>22</v>
      </c>
      <c r="K4409" s="38" t="str">
        <f>VLOOKUP(B4409,'Список DKV от ЮТД'!$A$1:$M$10000,13,FALSE)</f>
        <v>4</v>
      </c>
      <c r="L4409" s="28" t="str">
        <f>VLOOKUP(B4409,'Список DKV от ЮТД'!$A$1:$S$10000,14,FALSE)</f>
        <v>33EAY54</v>
      </c>
      <c r="M4409" s="49" t="str">
        <f>VLOOKUP(B4409,'Список DKV от ЮТД'!$A$1:$M$10000,10,FALSE)</f>
        <v>704310*******0046</v>
      </c>
      <c r="N4409" s="49" t="str">
        <f>VLOOKUP(B4409,'Список DKV от ЮТД'!$A$1:$S$10000,18,FALSE)</f>
        <v/>
      </c>
      <c r="O4409" s="49" t="str">
        <f>VLOOKUP(B4409,'Список DKV от ЮТД'!$A$1:$S$10000,19,FALSE)</f>
        <v/>
      </c>
      <c r="P4409" s="49" t="str">
        <f>VLOOKUP(B4409,'Список DKV от ЮТД'!$A$1:$S$10000,16,FALSE)</f>
        <v>547691917</v>
      </c>
      <c r="Q4409" s="49"/>
    </row>
    <row r="4410" spans="1:17" x14ac:dyDescent="0.2">
      <c r="A4410" s="28">
        <v>4408</v>
      </c>
      <c r="B4410" s="34">
        <v>20410731051</v>
      </c>
      <c r="C4410" s="47">
        <v>44168</v>
      </c>
      <c r="E4410" s="47">
        <v>44168</v>
      </c>
      <c r="F4410" s="28" t="s">
        <v>18</v>
      </c>
      <c r="H4410" s="42">
        <v>44190</v>
      </c>
      <c r="I4410" s="28" t="str">
        <f>VLOOKUP(B4410,'Список DKV от ЮТД'!$A$1:$S$10000,15,FALSE)</f>
        <v>2411/3555</v>
      </c>
      <c r="J4410" s="28" t="s">
        <v>22</v>
      </c>
      <c r="K4410" s="38" t="str">
        <f>VLOOKUP(B4410,'Список DKV от ЮТД'!$A$1:$M$10000,13,FALSE)</f>
        <v>4</v>
      </c>
      <c r="L4410" s="28" t="str">
        <f>VLOOKUP(B4410,'Список DKV от ЮТД'!$A$1:$S$10000,14,FALSE)</f>
        <v>34DHD964</v>
      </c>
      <c r="M4410" s="49" t="str">
        <f>VLOOKUP(B4410,'Список DKV от ЮТД'!$A$1:$M$10000,10,FALSE)</f>
        <v>704310*******8084</v>
      </c>
      <c r="N4410" s="49" t="str">
        <f>VLOOKUP(B4410,'Список DKV от ЮТД'!$A$1:$S$10000,18,FALSE)</f>
        <v/>
      </c>
      <c r="O4410" s="49" t="str">
        <f>VLOOKUP(B4410,'Список DKV от ЮТД'!$A$1:$S$10000,19,FALSE)</f>
        <v/>
      </c>
      <c r="P4410" s="49" t="str">
        <f>VLOOKUP(B4410,'Список DKV от ЮТД'!$A$1:$S$10000,16,FALSE)</f>
        <v>547691921</v>
      </c>
      <c r="Q4410" s="49"/>
    </row>
    <row r="4411" spans="1:17" x14ac:dyDescent="0.2">
      <c r="A4411" s="28">
        <v>4409</v>
      </c>
      <c r="B4411" s="34">
        <v>20410731986</v>
      </c>
      <c r="C4411" s="47">
        <v>44168</v>
      </c>
      <c r="E4411" s="47">
        <v>44168</v>
      </c>
      <c r="F4411" s="28" t="s">
        <v>18</v>
      </c>
      <c r="H4411" s="42">
        <v>44190</v>
      </c>
      <c r="I4411" s="28" t="str">
        <f>VLOOKUP(B4411,'Список DKV от ЮТД'!$A$1:$S$10000,15,FALSE)</f>
        <v>2411/3556</v>
      </c>
      <c r="J4411" s="28" t="s">
        <v>22</v>
      </c>
      <c r="K4411" s="38" t="str">
        <f>VLOOKUP(B4411,'Список DKV от ЮТД'!$A$1:$M$10000,13,FALSE)</f>
        <v>4</v>
      </c>
      <c r="L4411" s="28" t="str">
        <f>VLOOKUP(B4411,'Список DKV от ЮТД'!$A$1:$S$10000,14,FALSE)</f>
        <v>K07J790</v>
      </c>
      <c r="M4411" s="49" t="str">
        <f>VLOOKUP(B4411,'Список DKV от ЮТД'!$A$1:$M$10000,10,FALSE)</f>
        <v>704310*******0295</v>
      </c>
      <c r="N4411" s="49" t="str">
        <f>VLOOKUP(B4411,'Список DKV от ЮТД'!$A$1:$S$10000,18,FALSE)</f>
        <v/>
      </c>
      <c r="O4411" s="49" t="str">
        <f>VLOOKUP(B4411,'Список DKV от ЮТД'!$A$1:$S$10000,19,FALSE)</f>
        <v/>
      </c>
      <c r="P4411" s="49" t="str">
        <f>VLOOKUP(B4411,'Список DKV от ЮТД'!$A$1:$S$10000,16,FALSE)</f>
        <v>547692014</v>
      </c>
      <c r="Q4411" s="49"/>
    </row>
    <row r="4412" spans="1:17" x14ac:dyDescent="0.2">
      <c r="A4412" s="28">
        <v>4410</v>
      </c>
      <c r="B4412" s="34">
        <v>20410731945</v>
      </c>
      <c r="C4412" s="47">
        <v>44168</v>
      </c>
      <c r="E4412" s="47">
        <v>44168</v>
      </c>
      <c r="F4412" s="28" t="s">
        <v>18</v>
      </c>
      <c r="H4412" s="42">
        <v>44190</v>
      </c>
      <c r="I4412" s="28" t="str">
        <f>VLOOKUP(B4412,'Список DKV от ЮТД'!$A$1:$S$10000,15,FALSE)</f>
        <v>2411/3557</v>
      </c>
      <c r="J4412" s="28" t="s">
        <v>22</v>
      </c>
      <c r="K4412" s="38" t="str">
        <f>VLOOKUP(B4412,'Список DKV от ЮТД'!$A$1:$M$10000,13,FALSE)</f>
        <v>4</v>
      </c>
      <c r="L4412" s="28" t="str">
        <f>VLOOKUP(B4412,'Список DKV от ЮТД'!$A$1:$S$10000,14,FALSE)</f>
        <v>31AFR044</v>
      </c>
      <c r="M4412" s="49" t="str">
        <f>VLOOKUP(B4412,'Список DKV от ЮТД'!$A$1:$M$10000,10,FALSE)</f>
        <v>704310*******4149</v>
      </c>
      <c r="N4412" s="49" t="str">
        <f>VLOOKUP(B4412,'Список DKV от ЮТД'!$A$1:$S$10000,18,FALSE)</f>
        <v/>
      </c>
      <c r="O4412" s="49" t="str">
        <f>VLOOKUP(B4412,'Список DKV от ЮТД'!$A$1:$S$10000,19,FALSE)</f>
        <v/>
      </c>
      <c r="P4412" s="49" t="str">
        <f>VLOOKUP(B4412,'Список DKV от ЮТД'!$A$1:$S$10000,16,FALSE)</f>
        <v>547692010</v>
      </c>
      <c r="Q4412" s="49"/>
    </row>
    <row r="4413" spans="1:17" x14ac:dyDescent="0.2">
      <c r="A4413" s="28">
        <v>4411</v>
      </c>
      <c r="B4413" s="34">
        <v>20410731903</v>
      </c>
      <c r="C4413" s="47">
        <v>44168</v>
      </c>
      <c r="E4413" s="47">
        <v>44168</v>
      </c>
      <c r="F4413" s="28" t="s">
        <v>18</v>
      </c>
      <c r="H4413" s="42">
        <v>44190</v>
      </c>
      <c r="I4413" s="28" t="str">
        <f>VLOOKUP(B4413,'Список DKV от ЮТД'!$A$1:$S$10000,15,FALSE)</f>
        <v>2411/3558</v>
      </c>
      <c r="J4413" s="28" t="s">
        <v>22</v>
      </c>
      <c r="K4413" s="38" t="str">
        <f>VLOOKUP(B4413,'Список DKV от ЮТД'!$A$1:$M$10000,13,FALSE)</f>
        <v>4</v>
      </c>
      <c r="L4413" s="28" t="str">
        <f>VLOOKUP(B4413,'Список DKV от ЮТД'!$A$1:$S$10000,14,FALSE)</f>
        <v>33NB047</v>
      </c>
      <c r="M4413" s="49" t="str">
        <f>VLOOKUP(B4413,'Список DKV от ЮТД'!$A$1:$M$10000,10,FALSE)</f>
        <v>704310*******9106</v>
      </c>
      <c r="N4413" s="49" t="str">
        <f>VLOOKUP(B4413,'Список DKV от ЮТД'!$A$1:$S$10000,18,FALSE)</f>
        <v/>
      </c>
      <c r="O4413" s="49" t="str">
        <f>VLOOKUP(B4413,'Список DKV от ЮТД'!$A$1:$S$10000,19,FALSE)</f>
        <v/>
      </c>
      <c r="P4413" s="49" t="str">
        <f>VLOOKUP(B4413,'Список DKV от ЮТД'!$A$1:$S$10000,16,FALSE)</f>
        <v>547692006</v>
      </c>
      <c r="Q4413" s="49"/>
    </row>
    <row r="4414" spans="1:17" x14ac:dyDescent="0.2">
      <c r="A4414" s="28">
        <v>4412</v>
      </c>
      <c r="B4414" s="34">
        <v>20410731861</v>
      </c>
      <c r="C4414" s="47">
        <v>44168</v>
      </c>
      <c r="E4414" s="47">
        <v>44168</v>
      </c>
      <c r="F4414" s="28" t="s">
        <v>18</v>
      </c>
      <c r="H4414" s="42">
        <v>44190</v>
      </c>
      <c r="I4414" s="28" t="str">
        <f>VLOOKUP(B4414,'Список DKV от ЮТД'!$A$1:$S$10000,15,FALSE)</f>
        <v>2411/3559</v>
      </c>
      <c r="J4414" s="28" t="s">
        <v>22</v>
      </c>
      <c r="K4414" s="38" t="str">
        <f>VLOOKUP(B4414,'Список DKV от ЮТД'!$A$1:$M$10000,13,FALSE)</f>
        <v>4</v>
      </c>
      <c r="L4414" s="28" t="str">
        <f>VLOOKUP(B4414,'Список DKV от ЮТД'!$A$1:$S$10000,14,FALSE)</f>
        <v>33NB235</v>
      </c>
      <c r="M4414" s="49" t="str">
        <f>VLOOKUP(B4414,'Список DKV от ЮТД'!$A$1:$M$10000,10,FALSE)</f>
        <v>704310*******4412</v>
      </c>
      <c r="N4414" s="49" t="str">
        <f>VLOOKUP(B4414,'Список DKV от ЮТД'!$A$1:$S$10000,18,FALSE)</f>
        <v/>
      </c>
      <c r="O4414" s="49" t="str">
        <f>VLOOKUP(B4414,'Список DKV от ЮТД'!$A$1:$S$10000,19,FALSE)</f>
        <v/>
      </c>
      <c r="P4414" s="49" t="str">
        <f>VLOOKUP(B4414,'Список DKV от ЮТД'!$A$1:$S$10000,16,FALSE)</f>
        <v>547692002</v>
      </c>
      <c r="Q4414" s="49"/>
    </row>
    <row r="4415" spans="1:17" x14ac:dyDescent="0.2">
      <c r="A4415" s="28">
        <v>4413</v>
      </c>
      <c r="B4415" s="34">
        <v>20410731820</v>
      </c>
      <c r="C4415" s="47">
        <v>44168</v>
      </c>
      <c r="E4415" s="47">
        <v>44168</v>
      </c>
      <c r="F4415" s="28" t="s">
        <v>18</v>
      </c>
      <c r="H4415" s="42">
        <v>44190</v>
      </c>
      <c r="I4415" s="28" t="str">
        <f>VLOOKUP(B4415,'Список DKV от ЮТД'!$A$1:$S$10000,15,FALSE)</f>
        <v>2411/3560</v>
      </c>
      <c r="J4415" s="28" t="s">
        <v>22</v>
      </c>
      <c r="K4415" s="38" t="str">
        <f>VLOOKUP(B4415,'Список DKV от ЮТД'!$A$1:$M$10000,13,FALSE)</f>
        <v>4</v>
      </c>
      <c r="L4415" s="28" t="str">
        <f>VLOOKUP(B4415,'Список DKV от ЮТД'!$A$1:$S$10000,14,FALSE)</f>
        <v>38UN542</v>
      </c>
      <c r="M4415" s="49" t="str">
        <f>VLOOKUP(B4415,'Список DKV от ЮТД'!$A$1:$M$10000,10,FALSE)</f>
        <v>704310*******3956</v>
      </c>
      <c r="N4415" s="49" t="str">
        <f>VLOOKUP(B4415,'Список DKV от ЮТД'!$A$1:$S$10000,18,FALSE)</f>
        <v/>
      </c>
      <c r="O4415" s="49" t="str">
        <f>VLOOKUP(B4415,'Список DKV от ЮТД'!$A$1:$S$10000,19,FALSE)</f>
        <v/>
      </c>
      <c r="P4415" s="49" t="str">
        <f>VLOOKUP(B4415,'Список DKV от ЮТД'!$A$1:$S$10000,16,FALSE)</f>
        <v>547691998</v>
      </c>
      <c r="Q4415" s="49"/>
    </row>
    <row r="4416" spans="1:17" x14ac:dyDescent="0.2">
      <c r="A4416" s="28">
        <v>4414</v>
      </c>
      <c r="B4416" s="34">
        <v>19431001072</v>
      </c>
      <c r="C4416" s="47">
        <v>44181</v>
      </c>
      <c r="E4416" s="47">
        <v>44181</v>
      </c>
      <c r="F4416" s="48" t="s">
        <v>20</v>
      </c>
      <c r="H4416" s="42">
        <v>44190</v>
      </c>
      <c r="I4416" s="28" t="str">
        <f>VLOOKUP(B4416,'Список DKV от ЮТД'!$A$1:$S$10000,15,FALSE)</f>
        <v>2412/692</v>
      </c>
      <c r="J4416" s="28" t="s">
        <v>22</v>
      </c>
      <c r="K4416" s="38" t="str">
        <f>VLOOKUP(B4416,'Список DKV от ЮТД'!$A$1:$M$10000,13,FALSE)</f>
        <v>4</v>
      </c>
      <c r="L4416" s="28" t="str">
        <f>VLOOKUP(B4416,'Список DKV от ЮТД'!$A$1:$S$10000,14,FALSE)</f>
        <v>E9881MC</v>
      </c>
      <c r="M4416" s="49" t="str">
        <f>VLOOKUP(B4416,'Список DKV от ЮТД'!$A$1:$M$10000,10,FALSE)</f>
        <v>704310*******0077</v>
      </c>
      <c r="N4416" s="49" t="str">
        <f>VLOOKUP(B4416,'Список DKV от ЮТД'!$A$1:$S$10000,18,FALSE)</f>
        <v/>
      </c>
      <c r="O4416" s="49" t="str">
        <f>VLOOKUP(B4416,'Список DKV от ЮТД'!$A$1:$S$10000,19,FALSE)</f>
        <v/>
      </c>
      <c r="P4416" s="49" t="str">
        <f>VLOOKUP(B4416,'Список DKV от ЮТД'!$A$1:$S$10000,16,FALSE)</f>
        <v>430802699</v>
      </c>
      <c r="Q4416" s="49"/>
    </row>
    <row r="4417" spans="1:17" x14ac:dyDescent="0.2">
      <c r="A4417" s="28">
        <v>4415</v>
      </c>
      <c r="B4417" s="34">
        <v>20410729881</v>
      </c>
      <c r="C4417" s="47">
        <v>44181</v>
      </c>
      <c r="E4417" s="47">
        <v>44181</v>
      </c>
      <c r="F4417" s="48" t="s">
        <v>20</v>
      </c>
      <c r="H4417" s="42">
        <v>44190</v>
      </c>
      <c r="I4417" s="28" t="str">
        <f>VLOOKUP(B4417,'Список DKV от ЮТД'!$A$1:$S$10000,15,FALSE)</f>
        <v>2412/693</v>
      </c>
      <c r="J4417" s="28" t="s">
        <v>22</v>
      </c>
      <c r="K4417" s="38" t="str">
        <f>VLOOKUP(B4417,'Список DKV от ЮТД'!$A$1:$M$10000,13,FALSE)</f>
        <v>4</v>
      </c>
      <c r="L4417" s="28" t="str">
        <f>VLOOKUP(B4417,'Список DKV от ЮТД'!$A$1:$S$10000,14,FALSE)</f>
        <v>33ABP140</v>
      </c>
      <c r="M4417" s="49" t="str">
        <f>VLOOKUP(B4417,'Список DKV от ЮТД'!$A$1:$M$10000,10,FALSE)</f>
        <v>704310*******0430</v>
      </c>
      <c r="N4417" s="49" t="str">
        <f>VLOOKUP(B4417,'Список DKV от ЮТД'!$A$1:$S$10000,18,FALSE)</f>
        <v/>
      </c>
      <c r="O4417" s="49" t="str">
        <f>VLOOKUP(B4417,'Список DKV от ЮТД'!$A$1:$S$10000,19,FALSE)</f>
        <v/>
      </c>
      <c r="P4417" s="49" t="str">
        <f>VLOOKUP(B4417,'Список DKV от ЮТД'!$A$1:$S$10000,16,FALSE)</f>
        <v>547691804</v>
      </c>
      <c r="Q4417" s="49"/>
    </row>
    <row r="4418" spans="1:17" x14ac:dyDescent="0.2">
      <c r="A4418" s="28">
        <v>4416</v>
      </c>
      <c r="B4418" s="34">
        <v>19451027056</v>
      </c>
      <c r="C4418" s="47">
        <v>44064</v>
      </c>
      <c r="E4418" s="47">
        <v>44064</v>
      </c>
      <c r="F4418" s="28" t="s">
        <v>21</v>
      </c>
      <c r="H4418" s="42">
        <v>44190</v>
      </c>
      <c r="I4418" s="28" t="str">
        <f>VLOOKUP(B4418,'Список DKV от ЮТД'!$A$1:$S$10000,15,FALSE)</f>
        <v>2414/86</v>
      </c>
      <c r="J4418" s="28" t="s">
        <v>22</v>
      </c>
      <c r="K4418" s="38" t="str">
        <f>VLOOKUP(B4418,'Список DKV от ЮТД'!$A$1:$M$10000,13,FALSE)</f>
        <v>4</v>
      </c>
      <c r="L4418" s="28" t="str">
        <f>VLOOKUP(B4418,'Список DKV от ЮТД'!$A$1:$S$10000,14,FALSE)</f>
        <v>A409HY67</v>
      </c>
      <c r="M4418" s="49" t="str">
        <f>VLOOKUP(B4418,'Список DKV от ЮТД'!$A$1:$M$10000,10,FALSE)</f>
        <v>704310*******3018</v>
      </c>
      <c r="N4418" s="49" t="str">
        <f>VLOOKUP(B4418,'Список DKV от ЮТД'!$A$1:$S$10000,18,FALSE)</f>
        <v/>
      </c>
      <c r="O4418" s="49" t="str">
        <f>VLOOKUP(B4418,'Список DKV от ЮТД'!$A$1:$S$10000,19,FALSE)</f>
        <v/>
      </c>
      <c r="P4418" s="49" t="str">
        <f>VLOOKUP(B4418,'Список DKV от ЮТД'!$A$1:$S$10000,16,FALSE)</f>
        <v>431329585</v>
      </c>
      <c r="Q4418" s="49"/>
    </row>
    <row r="4419" spans="1:17" x14ac:dyDescent="0.2">
      <c r="A4419" s="28">
        <v>4417</v>
      </c>
      <c r="B4419" s="34">
        <v>20410731788</v>
      </c>
      <c r="C4419" s="47">
        <v>44168</v>
      </c>
      <c r="E4419" s="47">
        <v>44168</v>
      </c>
      <c r="F4419" s="28" t="s">
        <v>18</v>
      </c>
      <c r="H4419" s="42">
        <v>44191</v>
      </c>
      <c r="I4419" s="28" t="str">
        <f>VLOOKUP(B4419,'Список DKV от ЮТД'!$A$1:$S$10000,15,FALSE)</f>
        <v>2411/3561</v>
      </c>
      <c r="J4419" s="28" t="s">
        <v>22</v>
      </c>
      <c r="K4419" s="38" t="str">
        <f>VLOOKUP(B4419,'Список DKV от ЮТД'!$A$1:$M$10000,13,FALSE)</f>
        <v>4</v>
      </c>
      <c r="L4419" s="28" t="str">
        <f>VLOOKUP(B4419,'Список DKV от ЮТД'!$A$1:$S$10000,14,FALSE)</f>
        <v>33F2429</v>
      </c>
      <c r="M4419" s="49" t="str">
        <f>VLOOKUP(B4419,'Список DKV от ЮТД'!$A$1:$M$10000,10,FALSE)</f>
        <v>704310*******6899</v>
      </c>
      <c r="N4419" s="49" t="str">
        <f>VLOOKUP(B4419,'Список DKV от ЮТД'!$A$1:$S$10000,18,FALSE)</f>
        <v/>
      </c>
      <c r="O4419" s="49" t="str">
        <f>VLOOKUP(B4419,'Список DKV от ЮТД'!$A$1:$S$10000,19,FALSE)</f>
        <v/>
      </c>
      <c r="P4419" s="49" t="str">
        <f>VLOOKUP(B4419,'Список DKV от ЮТД'!$A$1:$S$10000,16,FALSE)</f>
        <v>547691994</v>
      </c>
      <c r="Q4419" s="49"/>
    </row>
    <row r="4420" spans="1:17" x14ac:dyDescent="0.2">
      <c r="A4420" s="28">
        <v>4418</v>
      </c>
      <c r="B4420" s="34">
        <v>20410731747</v>
      </c>
      <c r="C4420" s="47">
        <v>44168</v>
      </c>
      <c r="E4420" s="47">
        <v>44168</v>
      </c>
      <c r="F4420" s="28" t="s">
        <v>18</v>
      </c>
      <c r="H4420" s="42">
        <v>44191</v>
      </c>
      <c r="I4420" s="28" t="str">
        <f>VLOOKUP(B4420,'Список DKV от ЮТД'!$A$1:$S$10000,15,FALSE)</f>
        <v>2411/3562</v>
      </c>
      <c r="J4420" s="28" t="s">
        <v>22</v>
      </c>
      <c r="K4420" s="38" t="str">
        <f>VLOOKUP(B4420,'Список DKV от ЮТД'!$A$1:$M$10000,13,FALSE)</f>
        <v>4</v>
      </c>
      <c r="L4420" s="28" t="str">
        <f>VLOOKUP(B4420,'Список DKV от ЮТД'!$A$1:$S$10000,14,FALSE)</f>
        <v>14NA112</v>
      </c>
      <c r="M4420" s="49" t="str">
        <f>VLOOKUP(B4420,'Список DKV от ЮТД'!$A$1:$M$10000,10,FALSE)</f>
        <v>704310*******9310</v>
      </c>
      <c r="N4420" s="49" t="str">
        <f>VLOOKUP(B4420,'Список DKV от ЮТД'!$A$1:$S$10000,18,FALSE)</f>
        <v>expired</v>
      </c>
      <c r="O4420" s="49" t="str">
        <f>VLOOKUP(B4420,'Список DKV от ЮТД'!$A$1:$S$10000,19,FALSE)</f>
        <v>blocked</v>
      </c>
      <c r="P4420" s="49" t="str">
        <f>VLOOKUP(B4420,'Список DKV от ЮТД'!$A$1:$S$10000,16,FALSE)</f>
        <v>547691990</v>
      </c>
      <c r="Q4420" s="49"/>
    </row>
    <row r="4421" spans="1:17" x14ac:dyDescent="0.2">
      <c r="A4421" s="28">
        <v>4419</v>
      </c>
      <c r="B4421" s="34">
        <v>20410731705</v>
      </c>
      <c r="C4421" s="47">
        <v>44168</v>
      </c>
      <c r="E4421" s="47">
        <v>44168</v>
      </c>
      <c r="F4421" s="28" t="s">
        <v>18</v>
      </c>
      <c r="H4421" s="42">
        <v>44191</v>
      </c>
      <c r="I4421" s="28" t="str">
        <f>VLOOKUP(B4421,'Список DKV от ЮТД'!$A$1:$S$10000,15,FALSE)</f>
        <v>2411/3563</v>
      </c>
      <c r="J4421" s="28" t="s">
        <v>22</v>
      </c>
      <c r="K4421" s="38" t="str">
        <f>VLOOKUP(B4421,'Список DKV от ЮТД'!$A$1:$M$10000,13,FALSE)</f>
        <v>4</v>
      </c>
      <c r="L4421" s="28" t="str">
        <f>VLOOKUP(B4421,'Список DKV от ЮТД'!$A$1:$S$10000,14,FALSE)</f>
        <v>34BMD424</v>
      </c>
      <c r="M4421" s="49" t="str">
        <f>VLOOKUP(B4421,'Список DKV от ЮТД'!$A$1:$M$10000,10,FALSE)</f>
        <v>704310*******6495</v>
      </c>
      <c r="N4421" s="49" t="str">
        <f>VLOOKUP(B4421,'Список DKV от ЮТД'!$A$1:$S$10000,18,FALSE)</f>
        <v/>
      </c>
      <c r="O4421" s="49" t="str">
        <f>VLOOKUP(B4421,'Список DKV от ЮТД'!$A$1:$S$10000,19,FALSE)</f>
        <v/>
      </c>
      <c r="P4421" s="49" t="str">
        <f>VLOOKUP(B4421,'Список DKV от ЮТД'!$A$1:$S$10000,16,FALSE)</f>
        <v>547691986</v>
      </c>
      <c r="Q4421" s="49"/>
    </row>
    <row r="4422" spans="1:17" x14ac:dyDescent="0.2">
      <c r="A4422" s="28">
        <v>4420</v>
      </c>
      <c r="B4422" s="34">
        <v>20410731796</v>
      </c>
      <c r="C4422" s="47">
        <v>44168</v>
      </c>
      <c r="E4422" s="47">
        <v>44168</v>
      </c>
      <c r="F4422" s="28" t="s">
        <v>18</v>
      </c>
      <c r="H4422" s="42">
        <v>44191</v>
      </c>
      <c r="I4422" s="28" t="str">
        <f>VLOOKUP(B4422,'Список DKV от ЮТД'!$A$1:$S$10000,15,FALSE)</f>
        <v>2411/3564</v>
      </c>
      <c r="J4422" s="28" t="s">
        <v>22</v>
      </c>
      <c r="K4422" s="38" t="str">
        <f>VLOOKUP(B4422,'Список DKV от ЮТД'!$A$1:$M$10000,13,FALSE)</f>
        <v>4</v>
      </c>
      <c r="L4422" s="28" t="str">
        <f>VLOOKUP(B4422,'Список DKV от ЮТД'!$A$1:$S$10000,14,FALSE)</f>
        <v>33AGJ203</v>
      </c>
      <c r="M4422" s="49" t="str">
        <f>VLOOKUP(B4422,'Список DKV от ЮТД'!$A$1:$M$10000,10,FALSE)</f>
        <v>704310*******7984</v>
      </c>
      <c r="N4422" s="49" t="str">
        <f>VLOOKUP(B4422,'Список DKV от ЮТД'!$A$1:$S$10000,18,FALSE)</f>
        <v/>
      </c>
      <c r="O4422" s="49" t="str">
        <f>VLOOKUP(B4422,'Список DKV от ЮТД'!$A$1:$S$10000,19,FALSE)</f>
        <v/>
      </c>
      <c r="P4422" s="49" t="str">
        <f>VLOOKUP(B4422,'Список DKV от ЮТД'!$A$1:$S$10000,16,FALSE)</f>
        <v>547691995</v>
      </c>
      <c r="Q4422" s="49"/>
    </row>
    <row r="4423" spans="1:17" x14ac:dyDescent="0.2">
      <c r="A4423" s="28">
        <v>4421</v>
      </c>
      <c r="B4423" s="34">
        <v>20410731713</v>
      </c>
      <c r="C4423" s="47">
        <v>44168</v>
      </c>
      <c r="E4423" s="47">
        <v>44168</v>
      </c>
      <c r="F4423" s="28" t="s">
        <v>18</v>
      </c>
      <c r="H4423" s="42">
        <v>44191</v>
      </c>
      <c r="I4423" s="28" t="str">
        <f>VLOOKUP(B4423,'Список DKV от ЮТД'!$A$1:$S$10000,15,FALSE)</f>
        <v>2411/3565</v>
      </c>
      <c r="J4423" s="28" t="s">
        <v>22</v>
      </c>
      <c r="K4423" s="38" t="str">
        <f>VLOOKUP(B4423,'Список DKV от ЮТД'!$A$1:$M$10000,13,FALSE)</f>
        <v>4</v>
      </c>
      <c r="L4423" s="28" t="str">
        <f>VLOOKUP(B4423,'Список DKV от ЮТД'!$A$1:$S$10000,14,FALSE)</f>
        <v>34PG0586</v>
      </c>
      <c r="M4423" s="49" t="str">
        <f>VLOOKUP(B4423,'Список DKV от ЮТД'!$A$1:$M$10000,10,FALSE)</f>
        <v>704310*******0724</v>
      </c>
      <c r="N4423" s="49" t="str">
        <f>VLOOKUP(B4423,'Список DKV от ЮТД'!$A$1:$S$10000,18,FALSE)</f>
        <v/>
      </c>
      <c r="O4423" s="49" t="str">
        <f>VLOOKUP(B4423,'Список DKV от ЮТД'!$A$1:$S$10000,19,FALSE)</f>
        <v/>
      </c>
      <c r="P4423" s="49" t="str">
        <f>VLOOKUP(B4423,'Список DKV от ЮТД'!$A$1:$S$10000,16,FALSE)</f>
        <v>547691987</v>
      </c>
      <c r="Q4423" s="49"/>
    </row>
    <row r="4424" spans="1:17" x14ac:dyDescent="0.2">
      <c r="A4424" s="28">
        <v>4422</v>
      </c>
      <c r="B4424" s="34">
        <v>19460014459</v>
      </c>
      <c r="C4424" s="47">
        <v>44064</v>
      </c>
      <c r="E4424" s="47">
        <v>44064</v>
      </c>
      <c r="F4424" s="28" t="s">
        <v>21</v>
      </c>
      <c r="H4424" s="42">
        <v>44191</v>
      </c>
      <c r="I4424" s="28" t="str">
        <f>VLOOKUP(B4424,'Список DKV от ЮТД'!$A$1:$S$10000,15,FALSE)</f>
        <v>2414/87</v>
      </c>
      <c r="J4424" s="28" t="s">
        <v>22</v>
      </c>
      <c r="K4424" s="38" t="str">
        <f>VLOOKUP(B4424,'Список DKV от ЮТД'!$A$1:$M$10000,13,FALSE)</f>
        <v>4</v>
      </c>
      <c r="L4424" s="28" t="str">
        <f>VLOOKUP(B4424,'Список DKV от ЮТД'!$A$1:$S$10000,14,FALSE)</f>
        <v>C551EC60</v>
      </c>
      <c r="M4424" s="49" t="str">
        <f>VLOOKUP(B4424,'Список DKV от ЮТД'!$A$1:$M$10000,10,FALSE)</f>
        <v>704310*******2895</v>
      </c>
      <c r="N4424" s="49" t="str">
        <f>VLOOKUP(B4424,'Список DKV от ЮТД'!$A$1:$S$10000,18,FALSE)</f>
        <v/>
      </c>
      <c r="O4424" s="49" t="str">
        <f>VLOOKUP(B4424,'Список DKV от ЮТД'!$A$1:$S$10000,19,FALSE)</f>
        <v/>
      </c>
      <c r="P4424" s="49" t="str">
        <f>VLOOKUP(B4424,'Список DKV от ЮТД'!$A$1:$S$10000,16,FALSE)</f>
        <v>431490469</v>
      </c>
      <c r="Q4424" s="49"/>
    </row>
    <row r="4425" spans="1:17" x14ac:dyDescent="0.2">
      <c r="A4425" s="28">
        <v>4423</v>
      </c>
      <c r="B4425" s="34">
        <v>20410731671</v>
      </c>
      <c r="C4425" s="47">
        <v>44168</v>
      </c>
      <c r="E4425" s="47">
        <v>44168</v>
      </c>
      <c r="F4425" s="28" t="s">
        <v>18</v>
      </c>
      <c r="H4425" s="42">
        <v>44192</v>
      </c>
      <c r="I4425" s="28" t="str">
        <f>VLOOKUP(B4425,'Список DKV от ЮТД'!$A$1:$S$10000,15,FALSE)</f>
        <v>2411/3566</v>
      </c>
      <c r="J4425" s="28" t="s">
        <v>22</v>
      </c>
      <c r="K4425" s="38" t="str">
        <f>VLOOKUP(B4425,'Список DKV от ЮТД'!$A$1:$M$10000,13,FALSE)</f>
        <v>4</v>
      </c>
      <c r="L4425" s="28" t="str">
        <f>VLOOKUP(B4425,'Список DKV от ЮТД'!$A$1:$S$10000,14,FALSE)</f>
        <v>33R8557</v>
      </c>
      <c r="M4425" s="49" t="str">
        <f>VLOOKUP(B4425,'Список DKV от ЮТД'!$A$1:$M$10000,10,FALSE)</f>
        <v>704310*******6743</v>
      </c>
      <c r="N4425" s="49" t="str">
        <f>VLOOKUP(B4425,'Список DKV от ЮТД'!$A$1:$S$10000,18,FALSE)</f>
        <v>expired</v>
      </c>
      <c r="O4425" s="49" t="str">
        <f>VLOOKUP(B4425,'Список DKV от ЮТД'!$A$1:$S$10000,19,FALSE)</f>
        <v>blocked</v>
      </c>
      <c r="P4425" s="49" t="str">
        <f>VLOOKUP(B4425,'Список DKV от ЮТД'!$A$1:$S$10000,16,FALSE)</f>
        <v>547691983</v>
      </c>
      <c r="Q4425" s="49"/>
    </row>
    <row r="4426" spans="1:17" x14ac:dyDescent="0.2">
      <c r="A4426" s="28">
        <v>4424</v>
      </c>
      <c r="B4426" s="34">
        <v>20410731374</v>
      </c>
      <c r="C4426" s="47">
        <v>44168</v>
      </c>
      <c r="E4426" s="47">
        <v>44168</v>
      </c>
      <c r="F4426" s="28" t="s">
        <v>18</v>
      </c>
      <c r="H4426" s="42">
        <v>44192</v>
      </c>
      <c r="I4426" s="28" t="str">
        <f>VLOOKUP(B4426,'Список DKV от ЮТД'!$A$1:$S$10000,15,FALSE)</f>
        <v>2411/3567</v>
      </c>
      <c r="J4426" s="28" t="s">
        <v>22</v>
      </c>
      <c r="K4426" s="38" t="str">
        <f>VLOOKUP(B4426,'Список DKV от ЮТД'!$A$1:$M$10000,13,FALSE)</f>
        <v>4</v>
      </c>
      <c r="L4426" s="28" t="str">
        <f>VLOOKUP(B4426,'Список DKV от ЮТД'!$A$1:$S$10000,14,FALSE)</f>
        <v>33RA967</v>
      </c>
      <c r="M4426" s="49" t="str">
        <f>VLOOKUP(B4426,'Список DKV от ЮТД'!$A$1:$M$10000,10,FALSE)</f>
        <v>704310*******0336</v>
      </c>
      <c r="N4426" s="49" t="str">
        <f>VLOOKUP(B4426,'Список DKV от ЮТД'!$A$1:$S$10000,18,FALSE)</f>
        <v/>
      </c>
      <c r="O4426" s="49" t="str">
        <f>VLOOKUP(B4426,'Список DKV от ЮТД'!$A$1:$S$10000,19,FALSE)</f>
        <v/>
      </c>
      <c r="P4426" s="49" t="str">
        <f>VLOOKUP(B4426,'Список DKV от ЮТД'!$A$1:$S$10000,16,FALSE)</f>
        <v>547691953</v>
      </c>
      <c r="Q4426" s="49"/>
    </row>
    <row r="4427" spans="1:17" x14ac:dyDescent="0.2">
      <c r="A4427" s="28">
        <v>4425</v>
      </c>
      <c r="B4427" s="34">
        <v>20410731333</v>
      </c>
      <c r="C4427" s="47">
        <v>44168</v>
      </c>
      <c r="E4427" s="47">
        <v>44168</v>
      </c>
      <c r="F4427" s="28" t="s">
        <v>18</v>
      </c>
      <c r="H4427" s="42">
        <v>44192</v>
      </c>
      <c r="I4427" s="28" t="str">
        <f>VLOOKUP(B4427,'Список DKV от ЮТД'!$A$1:$S$10000,15,FALSE)</f>
        <v>2411/3568</v>
      </c>
      <c r="J4427" s="28" t="s">
        <v>22</v>
      </c>
      <c r="K4427" s="38" t="str">
        <f>VLOOKUP(B4427,'Список DKV от ЮТД'!$A$1:$M$10000,13,FALSE)</f>
        <v>4</v>
      </c>
      <c r="L4427" s="28" t="str">
        <f>VLOOKUP(B4427,'Список DKV от ЮТД'!$A$1:$S$10000,14,FALSE)</f>
        <v>34DB1773</v>
      </c>
      <c r="M4427" s="49" t="str">
        <f>VLOOKUP(B4427,'Список DKV от ЮТД'!$A$1:$M$10000,10,FALSE)</f>
        <v>704310*******9981</v>
      </c>
      <c r="N4427" s="49" t="str">
        <f>VLOOKUP(B4427,'Список DKV от ЮТД'!$A$1:$S$10000,18,FALSE)</f>
        <v/>
      </c>
      <c r="O4427" s="49" t="str">
        <f>VLOOKUP(B4427,'Список DKV от ЮТД'!$A$1:$S$10000,19,FALSE)</f>
        <v/>
      </c>
      <c r="P4427" s="49" t="str">
        <f>VLOOKUP(B4427,'Список DKV от ЮТД'!$A$1:$S$10000,16,FALSE)</f>
        <v>547691949</v>
      </c>
      <c r="Q4427" s="49"/>
    </row>
    <row r="4428" spans="1:17" x14ac:dyDescent="0.2">
      <c r="A4428" s="28">
        <v>4426</v>
      </c>
      <c r="B4428" s="34">
        <v>20410731291</v>
      </c>
      <c r="C4428" s="47">
        <v>44168</v>
      </c>
      <c r="E4428" s="47">
        <v>44168</v>
      </c>
      <c r="F4428" s="28" t="s">
        <v>18</v>
      </c>
      <c r="H4428" s="42">
        <v>44192</v>
      </c>
      <c r="I4428" s="28" t="str">
        <f>VLOOKUP(B4428,'Список DKV от ЮТД'!$A$1:$S$10000,15,FALSE)</f>
        <v>2411/3569</v>
      </c>
      <c r="J4428" s="28" t="s">
        <v>22</v>
      </c>
      <c r="K4428" s="38" t="str">
        <f>VLOOKUP(B4428,'Список DKV от ЮТД'!$A$1:$M$10000,13,FALSE)</f>
        <v>4</v>
      </c>
      <c r="L4428" s="28" t="str">
        <f>VLOOKUP(B4428,'Список DKV от ЮТД'!$A$1:$S$10000,14,FALSE)</f>
        <v>33AGJ544</v>
      </c>
      <c r="M4428" s="49" t="str">
        <f>VLOOKUP(B4428,'Список DKV от ЮТД'!$A$1:$M$10000,10,FALSE)</f>
        <v>704310*******4094</v>
      </c>
      <c r="N4428" s="49" t="str">
        <f>VLOOKUP(B4428,'Список DKV от ЮТД'!$A$1:$S$10000,18,FALSE)</f>
        <v/>
      </c>
      <c r="O4428" s="49" t="str">
        <f>VLOOKUP(B4428,'Список DKV от ЮТД'!$A$1:$S$10000,19,FALSE)</f>
        <v/>
      </c>
      <c r="P4428" s="49" t="str">
        <f>VLOOKUP(B4428,'Список DKV от ЮТД'!$A$1:$S$10000,16,FALSE)</f>
        <v>547691945</v>
      </c>
      <c r="Q4428" s="49"/>
    </row>
    <row r="4429" spans="1:17" x14ac:dyDescent="0.2">
      <c r="A4429" s="28">
        <v>4427</v>
      </c>
      <c r="B4429" s="34">
        <v>20410731259</v>
      </c>
      <c r="C4429" s="47">
        <v>44168</v>
      </c>
      <c r="E4429" s="47">
        <v>44168</v>
      </c>
      <c r="F4429" s="28" t="s">
        <v>18</v>
      </c>
      <c r="H4429" s="42">
        <v>44192</v>
      </c>
      <c r="I4429" s="28" t="str">
        <f>VLOOKUP(B4429,'Список DKV от ЮТД'!$A$1:$S$10000,15,FALSE)</f>
        <v>2411/3570</v>
      </c>
      <c r="J4429" s="28" t="s">
        <v>22</v>
      </c>
      <c r="K4429" s="38" t="str">
        <f>VLOOKUP(B4429,'Список DKV от ЮТД'!$A$1:$M$10000,13,FALSE)</f>
        <v>4</v>
      </c>
      <c r="L4429" s="28" t="str">
        <f>VLOOKUP(B4429,'Список DKV от ЮТД'!$A$1:$S$10000,14,FALSE)</f>
        <v>34BAC308</v>
      </c>
      <c r="M4429" s="49" t="str">
        <f>VLOOKUP(B4429,'Список DKV от ЮТД'!$A$1:$M$10000,10,FALSE)</f>
        <v>704310*******6420</v>
      </c>
      <c r="N4429" s="49" t="str">
        <f>VLOOKUP(B4429,'Список DKV от ЮТД'!$A$1:$S$10000,18,FALSE)</f>
        <v/>
      </c>
      <c r="O4429" s="49" t="str">
        <f>VLOOKUP(B4429,'Список DKV от ЮТД'!$A$1:$S$10000,19,FALSE)</f>
        <v/>
      </c>
      <c r="P4429" s="49" t="str">
        <f>VLOOKUP(B4429,'Список DKV от ЮТД'!$A$1:$S$10000,16,FALSE)</f>
        <v>547691941</v>
      </c>
      <c r="Q4429" s="49"/>
    </row>
    <row r="4430" spans="1:17" x14ac:dyDescent="0.2">
      <c r="A4430" s="28">
        <v>4428</v>
      </c>
      <c r="B4430" s="34">
        <v>20410731218</v>
      </c>
      <c r="C4430" s="47">
        <v>44168</v>
      </c>
      <c r="E4430" s="47">
        <v>44168</v>
      </c>
      <c r="F4430" s="28" t="s">
        <v>18</v>
      </c>
      <c r="H4430" s="42">
        <v>44192</v>
      </c>
      <c r="I4430" s="28" t="str">
        <f>VLOOKUP(B4430,'Список DKV от ЮТД'!$A$1:$S$10000,15,FALSE)</f>
        <v>2411/3571</v>
      </c>
      <c r="J4430" s="28" t="s">
        <v>22</v>
      </c>
      <c r="K4430" s="38" t="str">
        <f>VLOOKUP(B4430,'Список DKV от ЮТД'!$A$1:$M$10000,13,FALSE)</f>
        <v>4</v>
      </c>
      <c r="L4430" s="28" t="str">
        <f>VLOOKUP(B4430,'Список DKV от ЮТД'!$A$1:$S$10000,14,FALSE)</f>
        <v>76AAF007</v>
      </c>
      <c r="M4430" s="49" t="str">
        <f>VLOOKUP(B4430,'Список DKV от ЮТД'!$A$1:$M$10000,10,FALSE)</f>
        <v>704310*******1824</v>
      </c>
      <c r="N4430" s="49" t="str">
        <f>VLOOKUP(B4430,'Список DKV от ЮТД'!$A$1:$S$10000,18,FALSE)</f>
        <v/>
      </c>
      <c r="O4430" s="49" t="str">
        <f>VLOOKUP(B4430,'Список DKV от ЮТД'!$A$1:$S$10000,19,FALSE)</f>
        <v/>
      </c>
      <c r="P4430" s="49" t="str">
        <f>VLOOKUP(B4430,'Список DKV от ЮТД'!$A$1:$S$10000,16,FALSE)</f>
        <v>547691937</v>
      </c>
      <c r="Q4430" s="49"/>
    </row>
    <row r="4431" spans="1:17" x14ac:dyDescent="0.2">
      <c r="A4431" s="28">
        <v>4429</v>
      </c>
      <c r="B4431" s="34">
        <v>20410731176</v>
      </c>
      <c r="C4431" s="47">
        <v>44168</v>
      </c>
      <c r="E4431" s="47">
        <v>44168</v>
      </c>
      <c r="F4431" s="28" t="s">
        <v>18</v>
      </c>
      <c r="H4431" s="42">
        <v>44192</v>
      </c>
      <c r="I4431" s="28" t="str">
        <f>VLOOKUP(B4431,'Список DKV от ЮТД'!$A$1:$S$10000,15,FALSE)</f>
        <v>2411/3572</v>
      </c>
      <c r="J4431" s="28" t="s">
        <v>22</v>
      </c>
      <c r="K4431" s="38" t="str">
        <f>VLOOKUP(B4431,'Список DKV от ЮТД'!$A$1:$M$10000,13,FALSE)</f>
        <v>4</v>
      </c>
      <c r="L4431" s="28" t="str">
        <f>VLOOKUP(B4431,'Список DKV от ЮТД'!$A$1:$S$10000,14,FALSE)</f>
        <v>33ADT904</v>
      </c>
      <c r="M4431" s="49" t="str">
        <f>VLOOKUP(B4431,'Список DKV от ЮТД'!$A$1:$M$10000,10,FALSE)</f>
        <v>704310*******3055</v>
      </c>
      <c r="N4431" s="49" t="str">
        <f>VLOOKUP(B4431,'Список DKV от ЮТД'!$A$1:$S$10000,18,FALSE)</f>
        <v>expired</v>
      </c>
      <c r="O4431" s="49" t="str">
        <f>VLOOKUP(B4431,'Список DKV от ЮТД'!$A$1:$S$10000,19,FALSE)</f>
        <v>blocked</v>
      </c>
      <c r="P4431" s="49" t="str">
        <f>VLOOKUP(B4431,'Список DKV от ЮТД'!$A$1:$S$10000,16,FALSE)</f>
        <v>547691933</v>
      </c>
      <c r="Q4431" s="49"/>
    </row>
    <row r="4432" spans="1:17" x14ac:dyDescent="0.2">
      <c r="A4432" s="28">
        <v>4430</v>
      </c>
      <c r="B4432" s="34">
        <v>20410731135</v>
      </c>
      <c r="C4432" s="47">
        <v>44168</v>
      </c>
      <c r="E4432" s="47">
        <v>44168</v>
      </c>
      <c r="F4432" s="28" t="s">
        <v>18</v>
      </c>
      <c r="H4432" s="42">
        <v>44193</v>
      </c>
      <c r="I4432" s="28" t="str">
        <f>VLOOKUP(B4432,'Список DKV от ЮТД'!$A$1:$S$10000,15,FALSE)</f>
        <v>2411/3573</v>
      </c>
      <c r="J4432" s="28" t="s">
        <v>22</v>
      </c>
      <c r="K4432" s="38" t="str">
        <f>VLOOKUP(B4432,'Список DKV от ЮТД'!$A$1:$M$10000,13,FALSE)</f>
        <v>4</v>
      </c>
      <c r="L4432" s="28" t="str">
        <f>VLOOKUP(B4432,'Список DKV от ЮТД'!$A$1:$S$10000,14,FALSE)</f>
        <v>34BEJ795</v>
      </c>
      <c r="M4432" s="49" t="str">
        <f>VLOOKUP(B4432,'Список DKV от ЮТД'!$A$1:$M$10000,10,FALSE)</f>
        <v>704310*******9035</v>
      </c>
      <c r="N4432" s="49" t="str">
        <f>VLOOKUP(B4432,'Список DKV от ЮТД'!$A$1:$S$10000,18,FALSE)</f>
        <v/>
      </c>
      <c r="O4432" s="49" t="str">
        <f>VLOOKUP(B4432,'Список DKV от ЮТД'!$A$1:$S$10000,19,FALSE)</f>
        <v/>
      </c>
      <c r="P4432" s="49" t="str">
        <f>VLOOKUP(B4432,'Список DKV от ЮТД'!$A$1:$S$10000,16,FALSE)</f>
        <v>547691929</v>
      </c>
      <c r="Q4432" s="49"/>
    </row>
    <row r="4433" spans="1:18" x14ac:dyDescent="0.2">
      <c r="A4433" s="28">
        <v>4431</v>
      </c>
      <c r="B4433" s="34">
        <v>20410731093</v>
      </c>
      <c r="C4433" s="47">
        <v>44168</v>
      </c>
      <c r="E4433" s="47">
        <v>44168</v>
      </c>
      <c r="F4433" s="28" t="s">
        <v>18</v>
      </c>
      <c r="H4433" s="42">
        <v>44193</v>
      </c>
      <c r="I4433" s="28" t="str">
        <f>VLOOKUP(B4433,'Список DKV от ЮТД'!$A$1:$S$10000,15,FALSE)</f>
        <v>2411/3574</v>
      </c>
      <c r="J4433" s="28" t="s">
        <v>22</v>
      </c>
      <c r="K4433" s="38" t="str">
        <f>VLOOKUP(B4433,'Список DKV от ЮТД'!$A$1:$M$10000,13,FALSE)</f>
        <v>4</v>
      </c>
      <c r="L4433" s="28" t="str">
        <f>VLOOKUP(B4433,'Список DKV от ЮТД'!$A$1:$S$10000,14,FALSE)</f>
        <v>34HF2601</v>
      </c>
      <c r="M4433" s="49" t="str">
        <f>VLOOKUP(B4433,'Список DKV от ЮТД'!$A$1:$M$10000,10,FALSE)</f>
        <v>704310*******8089</v>
      </c>
      <c r="N4433" s="49" t="str">
        <f>VLOOKUP(B4433,'Список DKV от ЮТД'!$A$1:$S$10000,18,FALSE)</f>
        <v/>
      </c>
      <c r="O4433" s="49" t="str">
        <f>VLOOKUP(B4433,'Список DKV от ЮТД'!$A$1:$S$10000,19,FALSE)</f>
        <v/>
      </c>
      <c r="P4433" s="49" t="str">
        <f>VLOOKUP(B4433,'Список DKV от ЮТД'!$A$1:$S$10000,16,FALSE)</f>
        <v>547691925</v>
      </c>
      <c r="Q4433" s="49"/>
    </row>
    <row r="4434" spans="1:18" x14ac:dyDescent="0.2">
      <c r="A4434" s="28">
        <v>4432</v>
      </c>
      <c r="B4434" s="34">
        <v>20410731499</v>
      </c>
      <c r="C4434" s="47">
        <v>44168</v>
      </c>
      <c r="E4434" s="47">
        <v>44168</v>
      </c>
      <c r="F4434" s="28" t="s">
        <v>18</v>
      </c>
      <c r="H4434" s="42">
        <v>44193</v>
      </c>
      <c r="I4434" s="28" t="str">
        <f>VLOOKUP(B4434,'Список DKV от ЮТД'!$A$1:$S$10000,15,FALSE)</f>
        <v>2411/3575</v>
      </c>
      <c r="J4434" s="28" t="s">
        <v>22</v>
      </c>
      <c r="K4434" s="38" t="str">
        <f>VLOOKUP(B4434,'Список DKV от ЮТД'!$A$1:$M$10000,13,FALSE)</f>
        <v>4</v>
      </c>
      <c r="L4434" s="28" t="str">
        <f>VLOOKUP(B4434,'Список DKV от ЮТД'!$A$1:$S$10000,14,FALSE)</f>
        <v>14KP697</v>
      </c>
      <c r="M4434" s="49" t="str">
        <f>VLOOKUP(B4434,'Список DKV от ЮТД'!$A$1:$M$10000,10,FALSE)</f>
        <v>704310*******0486</v>
      </c>
      <c r="N4434" s="49" t="str">
        <f>VLOOKUP(B4434,'Список DKV от ЮТД'!$A$1:$S$10000,18,FALSE)</f>
        <v/>
      </c>
      <c r="O4434" s="49" t="str">
        <f>VLOOKUP(B4434,'Список DKV от ЮТД'!$A$1:$S$10000,19,FALSE)</f>
        <v/>
      </c>
      <c r="P4434" s="49" t="str">
        <f>VLOOKUP(B4434,'Список DKV от ЮТД'!$A$1:$S$10000,16,FALSE)</f>
        <v>547691965</v>
      </c>
      <c r="Q4434" s="49"/>
    </row>
    <row r="4435" spans="1:18" x14ac:dyDescent="0.2">
      <c r="A4435" s="28">
        <v>4433</v>
      </c>
      <c r="B4435" s="34">
        <v>20410731457</v>
      </c>
      <c r="C4435" s="47">
        <v>44168</v>
      </c>
      <c r="E4435" s="47">
        <v>44168</v>
      </c>
      <c r="F4435" s="28" t="s">
        <v>18</v>
      </c>
      <c r="H4435" s="42">
        <v>44193</v>
      </c>
      <c r="I4435" s="28" t="str">
        <f>VLOOKUP(B4435,'Список DKV от ЮТД'!$A$1:$S$10000,15,FALSE)</f>
        <v>2411/3576</v>
      </c>
      <c r="J4435" s="28" t="s">
        <v>22</v>
      </c>
      <c r="K4435" s="38" t="str">
        <f>VLOOKUP(B4435,'Список DKV от ЮТД'!$A$1:$M$10000,13,FALSE)</f>
        <v>4</v>
      </c>
      <c r="L4435" s="28" t="str">
        <f>VLOOKUP(B4435,'Список DKV от ЮТД'!$A$1:$S$10000,14,FALSE)</f>
        <v>34KN5900</v>
      </c>
      <c r="M4435" s="49" t="str">
        <f>VLOOKUP(B4435,'Список DKV от ЮТД'!$A$1:$M$10000,10,FALSE)</f>
        <v>704310*******0692</v>
      </c>
      <c r="N4435" s="49" t="str">
        <f>VLOOKUP(B4435,'Список DKV от ЮТД'!$A$1:$S$10000,18,FALSE)</f>
        <v/>
      </c>
      <c r="O4435" s="49" t="str">
        <f>VLOOKUP(B4435,'Список DKV от ЮТД'!$A$1:$S$10000,19,FALSE)</f>
        <v/>
      </c>
      <c r="P4435" s="49" t="str">
        <f>VLOOKUP(B4435,'Список DKV от ЮТД'!$A$1:$S$10000,16,FALSE)</f>
        <v>547691961</v>
      </c>
      <c r="Q4435" s="49"/>
    </row>
    <row r="4436" spans="1:18" x14ac:dyDescent="0.2">
      <c r="A4436" s="28">
        <v>4434</v>
      </c>
      <c r="B4436" s="34">
        <v>20410731614</v>
      </c>
      <c r="C4436" s="47">
        <v>44168</v>
      </c>
      <c r="E4436" s="47">
        <v>44168</v>
      </c>
      <c r="F4436" s="28" t="s">
        <v>18</v>
      </c>
      <c r="H4436" s="42">
        <v>44193</v>
      </c>
      <c r="I4436" s="28" t="str">
        <f>VLOOKUP(B4436,'Список DKV от ЮТД'!$A$1:$S$10000,15,FALSE)</f>
        <v>2411/3577</v>
      </c>
      <c r="J4436" s="28" t="s">
        <v>22</v>
      </c>
      <c r="K4436" s="38" t="str">
        <f>VLOOKUP(B4436,'Список DKV от ЮТД'!$A$1:$M$10000,13,FALSE)</f>
        <v>4</v>
      </c>
      <c r="L4436" s="28" t="str">
        <f>VLOOKUP(B4436,'Список DKV от ЮТД'!$A$1:$S$10000,14,FALSE)</f>
        <v>33AFR479</v>
      </c>
      <c r="M4436" s="49" t="str">
        <f>VLOOKUP(B4436,'Список DKV от ЮТД'!$A$1:$M$10000,10,FALSE)</f>
        <v>704310*******5594</v>
      </c>
      <c r="N4436" s="49" t="str">
        <f>VLOOKUP(B4436,'Список DKV от ЮТД'!$A$1:$S$10000,18,FALSE)</f>
        <v/>
      </c>
      <c r="O4436" s="49" t="str">
        <f>VLOOKUP(B4436,'Список DKV от ЮТД'!$A$1:$S$10000,19,FALSE)</f>
        <v/>
      </c>
      <c r="P4436" s="49" t="str">
        <f>VLOOKUP(B4436,'Список DKV от ЮТД'!$A$1:$S$10000,16,FALSE)</f>
        <v>547691977</v>
      </c>
      <c r="Q4436" s="49"/>
    </row>
    <row r="4437" spans="1:18" x14ac:dyDescent="0.2">
      <c r="A4437" s="28">
        <v>4435</v>
      </c>
      <c r="B4437" s="34">
        <v>20410731655</v>
      </c>
      <c r="C4437" s="47">
        <v>44168</v>
      </c>
      <c r="E4437" s="47">
        <v>44168</v>
      </c>
      <c r="F4437" s="28" t="s">
        <v>18</v>
      </c>
      <c r="H4437" s="42">
        <v>44193</v>
      </c>
      <c r="I4437" s="28" t="str">
        <f>VLOOKUP(B4437,'Список DKV от ЮТД'!$A$1:$S$10000,15,FALSE)</f>
        <v>2411/3578</v>
      </c>
      <c r="J4437" s="28" t="s">
        <v>22</v>
      </c>
      <c r="K4437" s="38" t="str">
        <f>VLOOKUP(B4437,'Список DKV от ЮТД'!$A$1:$M$10000,13,FALSE)</f>
        <v>4</v>
      </c>
      <c r="L4437" s="28" t="str">
        <f>VLOOKUP(B4437,'Список DKV от ЮТД'!$A$1:$S$10000,14,FALSE)</f>
        <v>33RS347</v>
      </c>
      <c r="M4437" s="49" t="str">
        <f>VLOOKUP(B4437,'Список DKV от ЮТД'!$A$1:$M$10000,10,FALSE)</f>
        <v>704310*******9509</v>
      </c>
      <c r="N4437" s="49" t="str">
        <f>VLOOKUP(B4437,'Список DKV от ЮТД'!$A$1:$S$10000,18,FALSE)</f>
        <v/>
      </c>
      <c r="O4437" s="49" t="str">
        <f>VLOOKUP(B4437,'Список DKV от ЮТД'!$A$1:$S$10000,19,FALSE)</f>
        <v/>
      </c>
      <c r="P4437" s="49" t="str">
        <f>VLOOKUP(B4437,'Список DKV от ЮТД'!$A$1:$S$10000,16,FALSE)</f>
        <v>547691981</v>
      </c>
      <c r="Q4437" s="49"/>
    </row>
    <row r="4438" spans="1:18" x14ac:dyDescent="0.2">
      <c r="A4438" s="28">
        <v>4436</v>
      </c>
      <c r="B4438" s="34">
        <v>20410731531</v>
      </c>
      <c r="C4438" s="47">
        <v>44168</v>
      </c>
      <c r="E4438" s="47">
        <v>44168</v>
      </c>
      <c r="F4438" s="28" t="s">
        <v>18</v>
      </c>
      <c r="H4438" s="42">
        <v>44193</v>
      </c>
      <c r="I4438" s="28" t="str">
        <f>VLOOKUP(B4438,'Список DKV от ЮТД'!$A$1:$S$10000,15,FALSE)</f>
        <v>2411/3579</v>
      </c>
      <c r="J4438" s="28" t="s">
        <v>22</v>
      </c>
      <c r="K4438" s="38" t="str">
        <f>VLOOKUP(B4438,'Список DKV от ЮТД'!$A$1:$M$10000,13,FALSE)</f>
        <v>4</v>
      </c>
      <c r="L4438" s="28" t="str">
        <f>VLOOKUP(B4438,'Список DKV от ЮТД'!$A$1:$S$10000,14,FALSE)</f>
        <v>33DLU61</v>
      </c>
      <c r="M4438" s="49" t="str">
        <f>VLOOKUP(B4438,'Список DKV от ЮТД'!$A$1:$M$10000,10,FALSE)</f>
        <v>704310*******7398</v>
      </c>
      <c r="N4438" s="49" t="str">
        <f>VLOOKUP(B4438,'Список DKV от ЮТД'!$A$1:$S$10000,18,FALSE)</f>
        <v/>
      </c>
      <c r="O4438" s="49" t="str">
        <f>VLOOKUP(B4438,'Список DKV от ЮТД'!$A$1:$S$10000,19,FALSE)</f>
        <v/>
      </c>
      <c r="P4438" s="49" t="str">
        <f>VLOOKUP(B4438,'Список DKV от ЮТД'!$A$1:$S$10000,16,FALSE)</f>
        <v>547691969</v>
      </c>
      <c r="Q4438" s="49"/>
    </row>
    <row r="4439" spans="1:18" x14ac:dyDescent="0.2">
      <c r="A4439" s="28">
        <v>4437</v>
      </c>
      <c r="B4439" s="34">
        <v>20410731572</v>
      </c>
      <c r="C4439" s="47">
        <v>44168</v>
      </c>
      <c r="E4439" s="47">
        <v>44168</v>
      </c>
      <c r="F4439" s="28" t="s">
        <v>18</v>
      </c>
      <c r="H4439" s="42">
        <v>44193</v>
      </c>
      <c r="I4439" s="28" t="str">
        <f>VLOOKUP(B4439,'Список DKV от ЮТД'!$A$1:$S$10000,15,FALSE)</f>
        <v>2411/3580</v>
      </c>
      <c r="J4439" s="28" t="s">
        <v>22</v>
      </c>
      <c r="K4439" s="38" t="str">
        <f>VLOOKUP(B4439,'Список DKV от ЮТД'!$A$1:$M$10000,13,FALSE)</f>
        <v>4</v>
      </c>
      <c r="L4439" s="28" t="str">
        <f>VLOOKUP(B4439,'Список DKV от ЮТД'!$A$1:$S$10000,14,FALSE)</f>
        <v>33AGJ304</v>
      </c>
      <c r="M4439" s="49" t="str">
        <f>VLOOKUP(B4439,'Список DKV от ЮТД'!$A$1:$M$10000,10,FALSE)</f>
        <v>704310*******2802</v>
      </c>
      <c r="N4439" s="49" t="str">
        <f>VLOOKUP(B4439,'Список DKV от ЮТД'!$A$1:$S$10000,18,FALSE)</f>
        <v>expired</v>
      </c>
      <c r="O4439" s="49" t="str">
        <f>VLOOKUP(B4439,'Список DKV от ЮТД'!$A$1:$S$10000,19,FALSE)</f>
        <v>blocked</v>
      </c>
      <c r="P4439" s="49" t="str">
        <f>VLOOKUP(B4439,'Список DKV от ЮТД'!$A$1:$S$10000,16,FALSE)</f>
        <v>547691973</v>
      </c>
      <c r="Q4439" s="49"/>
    </row>
    <row r="4440" spans="1:18" x14ac:dyDescent="0.2">
      <c r="A4440" s="28">
        <v>4438</v>
      </c>
      <c r="B4440" s="34">
        <v>20410731416</v>
      </c>
      <c r="C4440" s="47">
        <v>44168</v>
      </c>
      <c r="E4440" s="47">
        <v>44168</v>
      </c>
      <c r="F4440" s="28" t="s">
        <v>18</v>
      </c>
      <c r="H4440" s="42">
        <v>44193</v>
      </c>
      <c r="I4440" s="28" t="str">
        <f>VLOOKUP(B4440,'Список DKV от ЮТД'!$A$1:$S$10000,15,FALSE)</f>
        <v>2411/3581</v>
      </c>
      <c r="J4440" s="28" t="s">
        <v>22</v>
      </c>
      <c r="K4440" s="38" t="str">
        <f>VLOOKUP(B4440,'Список DKV от ЮТД'!$A$1:$M$10000,13,FALSE)</f>
        <v>4</v>
      </c>
      <c r="L4440" s="28" t="str">
        <f>VLOOKUP(B4440,'Список DKV от ЮТД'!$A$1:$S$10000,14,FALSE)</f>
        <v>38UN182</v>
      </c>
      <c r="M4440" s="49" t="str">
        <f>VLOOKUP(B4440,'Список DKV от ЮТД'!$A$1:$M$10000,10,FALSE)</f>
        <v>704310*******2313</v>
      </c>
      <c r="N4440" s="49" t="str">
        <f>VLOOKUP(B4440,'Список DKV от ЮТД'!$A$1:$S$10000,18,FALSE)</f>
        <v/>
      </c>
      <c r="O4440" s="49" t="str">
        <f>VLOOKUP(B4440,'Список DKV от ЮТД'!$A$1:$S$10000,19,FALSE)</f>
        <v/>
      </c>
      <c r="P4440" s="49" t="str">
        <f>VLOOKUP(B4440,'Список DKV от ЮТД'!$A$1:$S$10000,16,FALSE)</f>
        <v>547691957</v>
      </c>
      <c r="Q4440" s="49"/>
    </row>
    <row r="4441" spans="1:18" x14ac:dyDescent="0.2">
      <c r="A4441" s="28">
        <v>4439</v>
      </c>
      <c r="B4441" s="34">
        <v>20410731036</v>
      </c>
      <c r="C4441" s="47">
        <v>44168</v>
      </c>
      <c r="E4441" s="47">
        <v>44168</v>
      </c>
      <c r="F4441" s="28" t="s">
        <v>18</v>
      </c>
      <c r="H4441" s="42">
        <v>44193</v>
      </c>
      <c r="I4441" s="28" t="str">
        <f>VLOOKUP(B4441,'Список DKV от ЮТД'!$A$1:$S$10000,15,FALSE)</f>
        <v>2411/3582</v>
      </c>
      <c r="J4441" s="28" t="s">
        <v>22</v>
      </c>
      <c r="K4441" s="38" t="str">
        <f>VLOOKUP(B4441,'Список DKV от ЮТД'!$A$1:$M$10000,13,FALSE)</f>
        <v>4</v>
      </c>
      <c r="L4441" s="28" t="str">
        <f>VLOOKUP(B4441,'Список DKV от ЮТД'!$A$1:$S$10000,14,FALSE)</f>
        <v>38UN845</v>
      </c>
      <c r="M4441" s="49" t="str">
        <f>VLOOKUP(B4441,'Список DKV от ЮТД'!$A$1:$M$10000,10,FALSE)</f>
        <v>704310*******4095</v>
      </c>
      <c r="N4441" s="49" t="str">
        <f>VLOOKUP(B4441,'Список DKV от ЮТД'!$A$1:$S$10000,18,FALSE)</f>
        <v/>
      </c>
      <c r="O4441" s="49" t="str">
        <f>VLOOKUP(B4441,'Список DKV от ЮТД'!$A$1:$S$10000,19,FALSE)</f>
        <v/>
      </c>
      <c r="P4441" s="49" t="str">
        <f>VLOOKUP(B4441,'Список DKV от ЮТД'!$A$1:$S$10000,16,FALSE)</f>
        <v>547691919</v>
      </c>
      <c r="Q4441" s="49"/>
    </row>
    <row r="4442" spans="1:18" x14ac:dyDescent="0.2">
      <c r="A4442" s="28">
        <v>4440</v>
      </c>
      <c r="B4442" s="34">
        <v>20410731077</v>
      </c>
      <c r="C4442" s="47">
        <v>44168</v>
      </c>
      <c r="E4442" s="47">
        <v>44168</v>
      </c>
      <c r="F4442" s="28" t="s">
        <v>18</v>
      </c>
      <c r="H4442" s="42">
        <v>44194</v>
      </c>
      <c r="I4442" s="28" t="str">
        <f>VLOOKUP(B4442,'Список DKV от ЮТД'!$A$1:$S$10000,15,FALSE)</f>
        <v>2411/3583</v>
      </c>
      <c r="J4442" s="28" t="s">
        <v>22</v>
      </c>
      <c r="K4442" s="38" t="str">
        <f>VLOOKUP(B4442,'Список DKV от ЮТД'!$A$1:$M$10000,13,FALSE)</f>
        <v>4</v>
      </c>
      <c r="L4442" s="28" t="str">
        <f>VLOOKUP(B4442,'Список DKV от ЮТД'!$A$1:$S$10000,14,FALSE)</f>
        <v>34SN6646</v>
      </c>
      <c r="M4442" s="49" t="str">
        <f>VLOOKUP(B4442,'Список DKV от ЮТД'!$A$1:$M$10000,10,FALSE)</f>
        <v>704310*******2551</v>
      </c>
      <c r="N4442" s="49" t="str">
        <f>VLOOKUP(B4442,'Список DKV от ЮТД'!$A$1:$S$10000,18,FALSE)</f>
        <v/>
      </c>
      <c r="O4442" s="49" t="str">
        <f>VLOOKUP(B4442,'Список DKV от ЮТД'!$A$1:$S$10000,19,FALSE)</f>
        <v/>
      </c>
      <c r="P4442" s="49" t="str">
        <f>VLOOKUP(B4442,'Список DKV от ЮТД'!$A$1:$S$10000,16,FALSE)</f>
        <v>547691923</v>
      </c>
      <c r="Q4442" s="49"/>
    </row>
    <row r="4443" spans="1:18" x14ac:dyDescent="0.2">
      <c r="A4443" s="28">
        <v>4441</v>
      </c>
      <c r="B4443" s="34">
        <v>20410731978</v>
      </c>
      <c r="C4443" s="47">
        <v>44168</v>
      </c>
      <c r="E4443" s="47">
        <v>44168</v>
      </c>
      <c r="F4443" s="28" t="s">
        <v>18</v>
      </c>
      <c r="H4443" s="42">
        <v>44194</v>
      </c>
      <c r="I4443" s="28" t="str">
        <f>VLOOKUP(B4443,'Список DKV от ЮТД'!$A$1:$S$10000,15,FALSE)</f>
        <v>2411/3584</v>
      </c>
      <c r="J4443" s="28" t="s">
        <v>22</v>
      </c>
      <c r="K4443" s="38" t="str">
        <f>VLOOKUP(B4443,'Список DKV от ЮТД'!$A$1:$M$10000,13,FALSE)</f>
        <v>4</v>
      </c>
      <c r="L4443" s="28" t="str">
        <f>VLOOKUP(B4443,'Список DKV от ЮТД'!$A$1:$S$10000,14,FALSE)</f>
        <v>34DJV466</v>
      </c>
      <c r="M4443" s="49" t="str">
        <f>VLOOKUP(B4443,'Список DKV от ЮТД'!$A$1:$M$10000,10,FALSE)</f>
        <v>704310*******6744</v>
      </c>
      <c r="N4443" s="49" t="str">
        <f>VLOOKUP(B4443,'Список DKV от ЮТД'!$A$1:$S$10000,18,FALSE)</f>
        <v/>
      </c>
      <c r="O4443" s="49" t="str">
        <f>VLOOKUP(B4443,'Список DKV от ЮТД'!$A$1:$S$10000,19,FALSE)</f>
        <v/>
      </c>
      <c r="P4443" s="49" t="str">
        <f>VLOOKUP(B4443,'Список DKV от ЮТД'!$A$1:$S$10000,16,FALSE)</f>
        <v>547692013</v>
      </c>
      <c r="Q4443" s="49"/>
    </row>
    <row r="4444" spans="1:18" x14ac:dyDescent="0.2">
      <c r="A4444" s="28">
        <v>4442</v>
      </c>
      <c r="B4444" s="34">
        <v>20410731937</v>
      </c>
      <c r="C4444" s="47">
        <v>44168</v>
      </c>
      <c r="E4444" s="47">
        <v>44168</v>
      </c>
      <c r="F4444" s="28" t="s">
        <v>18</v>
      </c>
      <c r="H4444" s="42">
        <v>44194</v>
      </c>
      <c r="I4444" s="28" t="str">
        <f>VLOOKUP(B4444,'Список DKV от ЮТД'!$A$1:$S$10000,15,FALSE)</f>
        <v>2411/3585</v>
      </c>
      <c r="J4444" s="28" t="s">
        <v>22</v>
      </c>
      <c r="K4444" s="38" t="str">
        <f>VLOOKUP(B4444,'Список DKV от ЮТД'!$A$1:$M$10000,13,FALSE)</f>
        <v>4</v>
      </c>
      <c r="L4444" s="28" t="str">
        <f>VLOOKUP(B4444,'Список DKV от ЮТД'!$A$1:$S$10000,14,FALSE)</f>
        <v>41AFP450</v>
      </c>
      <c r="M4444" s="49" t="str">
        <f>VLOOKUP(B4444,'Список DKV от ЮТД'!$A$1:$M$10000,10,FALSE)</f>
        <v>704310*******0429</v>
      </c>
      <c r="N4444" s="49" t="str">
        <f>VLOOKUP(B4444,'Список DKV от ЮТД'!$A$1:$S$10000,18,FALSE)</f>
        <v/>
      </c>
      <c r="O4444" s="49" t="str">
        <f>VLOOKUP(B4444,'Список DKV от ЮТД'!$A$1:$S$10000,19,FALSE)</f>
        <v/>
      </c>
      <c r="P4444" s="49" t="str">
        <f>VLOOKUP(B4444,'Список DKV от ЮТД'!$A$1:$S$10000,16,FALSE)</f>
        <v>547692009</v>
      </c>
      <c r="Q4444" s="49"/>
    </row>
    <row r="4445" spans="1:18" x14ac:dyDescent="0.2">
      <c r="A4445" s="28">
        <v>4443</v>
      </c>
      <c r="B4445" s="34">
        <v>20410731895</v>
      </c>
      <c r="C4445" s="47">
        <v>44168</v>
      </c>
      <c r="E4445" s="47">
        <v>44168</v>
      </c>
      <c r="F4445" s="28" t="s">
        <v>18</v>
      </c>
      <c r="H4445" s="42">
        <v>44194</v>
      </c>
      <c r="I4445" s="28" t="str">
        <f>VLOOKUP(B4445,'Список DKV от ЮТД'!$A$1:$S$10000,15,FALSE)</f>
        <v>2411/3586</v>
      </c>
      <c r="J4445" s="28" t="s">
        <v>22</v>
      </c>
      <c r="K4445" s="38" t="str">
        <f>VLOOKUP(B4445,'Список DKV от ЮТД'!$A$1:$M$10000,13,FALSE)</f>
        <v>4</v>
      </c>
      <c r="L4445" s="28" t="str">
        <f>VLOOKUP(B4445,'Список DKV от ЮТД'!$A$1:$S$10000,14,FALSE)</f>
        <v>33AGJ206</v>
      </c>
      <c r="M4445" s="49" t="str">
        <f>VLOOKUP(B4445,'Список DKV от ЮТД'!$A$1:$M$10000,10,FALSE)</f>
        <v>704310*******7976</v>
      </c>
      <c r="N4445" s="49" t="str">
        <f>VLOOKUP(B4445,'Список DKV от ЮТД'!$A$1:$S$10000,18,FALSE)</f>
        <v/>
      </c>
      <c r="O4445" s="49" t="str">
        <f>VLOOKUP(B4445,'Список DKV от ЮТД'!$A$1:$S$10000,19,FALSE)</f>
        <v/>
      </c>
      <c r="P4445" s="49" t="str">
        <f>VLOOKUP(B4445,'Список DKV от ЮТД'!$A$1:$S$10000,16,FALSE)</f>
        <v>547692005</v>
      </c>
      <c r="Q4445" s="49"/>
    </row>
    <row r="4446" spans="1:18" x14ac:dyDescent="0.2">
      <c r="A4446" s="28">
        <v>4444</v>
      </c>
      <c r="B4446" s="35">
        <v>20410731853</v>
      </c>
      <c r="C4446" s="47">
        <v>44168</v>
      </c>
      <c r="E4446" s="47">
        <v>44168</v>
      </c>
      <c r="F4446" s="28" t="s">
        <v>18</v>
      </c>
      <c r="G4446" s="38">
        <v>159</v>
      </c>
      <c r="H4446" s="42">
        <v>44195</v>
      </c>
      <c r="I4446" s="28" t="str">
        <f>VLOOKUP(B4446,'Список DKV от ЮТД'!$A$1:$S$10000,15,FALSE)</f>
        <v>2411/3587</v>
      </c>
      <c r="J4446" s="28" t="s">
        <v>22</v>
      </c>
      <c r="K4446" s="38" t="str">
        <f>VLOOKUP(B4446,'Список DKV от ЮТД'!$A$1:$M$10000,13,FALSE)</f>
        <v>4</v>
      </c>
      <c r="L4446" s="28" t="str">
        <f>VLOOKUP(B4446,'Список DKV от ЮТД'!$A$1:$S$10000,14,FALSE)</f>
        <v>34ZU0708</v>
      </c>
      <c r="M4446" s="49" t="str">
        <f>VLOOKUP(B4446,'Список DKV от ЮТД'!$A$1:$M$10000,10,FALSE)</f>
        <v>704310*******3640</v>
      </c>
      <c r="N4446" s="49" t="str">
        <f>VLOOKUP(B4446,'Список DKV от ЮТД'!$A$1:$S$10000,18,FALSE)</f>
        <v>blocked</v>
      </c>
      <c r="O4446" s="49" t="str">
        <f>VLOOKUP(B4446,'Список DKV от ЮТД'!$A$1:$S$10000,19,FALSE)</f>
        <v>blocked</v>
      </c>
      <c r="P4446" s="49" t="str">
        <f>VLOOKUP(B4446,'Список DKV от ЮТД'!$A$1:$S$10000,16,FALSE)</f>
        <v>547692001</v>
      </c>
      <c r="Q4446" s="46">
        <v>159</v>
      </c>
      <c r="R4446" s="28" t="s">
        <v>30096</v>
      </c>
    </row>
    <row r="4447" spans="1:18" x14ac:dyDescent="0.2">
      <c r="A4447" s="28">
        <v>4445</v>
      </c>
      <c r="B4447" s="34">
        <v>19431001650</v>
      </c>
      <c r="C4447" s="47">
        <v>44144</v>
      </c>
      <c r="E4447" s="47">
        <v>44144</v>
      </c>
      <c r="F4447" s="28" t="s">
        <v>20</v>
      </c>
      <c r="H4447" s="42">
        <v>44195</v>
      </c>
      <c r="I4447" s="28" t="str">
        <f>VLOOKUP(B4447,'Список DKV от ЮТД'!$A$1:$S$10000,15,FALSE)</f>
        <v>2412/694</v>
      </c>
      <c r="J4447" s="28" t="s">
        <v>22</v>
      </c>
      <c r="K4447" s="38" t="str">
        <f>VLOOKUP(B4447,'Список DKV от ЮТД'!$A$1:$M$10000,13,FALSE)</f>
        <v>4</v>
      </c>
      <c r="L4447" s="28" t="str">
        <f>VLOOKUP(B4447,'Список DKV от ЮТД'!$A$1:$S$10000,14,FALSE)</f>
        <v>E5420MT</v>
      </c>
      <c r="M4447" s="49" t="str">
        <f>VLOOKUP(B4447,'Список DKV от ЮТД'!$A$1:$M$10000,10,FALSE)</f>
        <v>704310*******6803</v>
      </c>
      <c r="N4447" s="49" t="str">
        <f>VLOOKUP(B4447,'Список DKV от ЮТД'!$A$1:$S$10000,18,FALSE)</f>
        <v/>
      </c>
      <c r="O4447" s="49" t="str">
        <f>VLOOKUP(B4447,'Список DKV от ЮТД'!$A$1:$S$10000,19,FALSE)</f>
        <v/>
      </c>
      <c r="P4447" s="49" t="str">
        <f>VLOOKUP(B4447,'Список DKV от ЮТД'!$A$1:$S$10000,16,FALSE)</f>
        <v>430802757</v>
      </c>
      <c r="Q4447" s="49"/>
    </row>
    <row r="4448" spans="1:18" x14ac:dyDescent="0.2">
      <c r="A4448" s="28">
        <v>4446</v>
      </c>
      <c r="B4448" s="34">
        <v>19431001031</v>
      </c>
      <c r="C4448" s="47">
        <v>44181</v>
      </c>
      <c r="E4448" s="47">
        <v>44181</v>
      </c>
      <c r="F4448" s="48" t="s">
        <v>20</v>
      </c>
      <c r="H4448" s="42">
        <v>44195</v>
      </c>
      <c r="I4448" s="28" t="str">
        <f>VLOOKUP(B4448,'Список DKV от ЮТД'!$A$1:$S$10000,15,FALSE)</f>
        <v>2412/695</v>
      </c>
      <c r="J4448" s="28" t="s">
        <v>22</v>
      </c>
      <c r="K4448" s="38" t="str">
        <f>VLOOKUP(B4448,'Список DKV от ЮТД'!$A$1:$M$10000,13,FALSE)</f>
        <v>4</v>
      </c>
      <c r="L4448" s="28" t="str">
        <f>VLOOKUP(B4448,'Список DKV от ЮТД'!$A$1:$S$10000,14,FALSE)</f>
        <v>14KN169</v>
      </c>
      <c r="M4448" s="49" t="str">
        <f>VLOOKUP(B4448,'Список DKV от ЮТД'!$A$1:$M$10000,10,FALSE)</f>
        <v>704310*******0475</v>
      </c>
      <c r="N4448" s="49" t="str">
        <f>VLOOKUP(B4448,'Список DKV от ЮТД'!$A$1:$S$10000,18,FALSE)</f>
        <v/>
      </c>
      <c r="O4448" s="49" t="str">
        <f>VLOOKUP(B4448,'Список DKV от ЮТД'!$A$1:$S$10000,19,FALSE)</f>
        <v/>
      </c>
      <c r="P4448" s="49" t="str">
        <f>VLOOKUP(B4448,'Список DKV от ЮТД'!$A$1:$S$10000,16,FALSE)</f>
        <v>430802695</v>
      </c>
      <c r="Q4448" s="49"/>
    </row>
    <row r="4449" spans="1:18" x14ac:dyDescent="0.2">
      <c r="A4449" s="28">
        <v>4447</v>
      </c>
      <c r="B4449" s="34">
        <v>20410731812</v>
      </c>
      <c r="C4449" s="47">
        <v>44168</v>
      </c>
      <c r="E4449" s="47">
        <v>44168</v>
      </c>
      <c r="F4449" s="28" t="s">
        <v>18</v>
      </c>
      <c r="H4449" s="42">
        <v>44196</v>
      </c>
      <c r="I4449" s="28" t="str">
        <f>VLOOKUP(B4449,'Список DKV от ЮТД'!$A$1:$S$10000,15,FALSE)</f>
        <v>2411/3588</v>
      </c>
      <c r="J4449" s="28" t="s">
        <v>22</v>
      </c>
      <c r="K4449" s="38" t="str">
        <f>VLOOKUP(B4449,'Список DKV от ЮТД'!$A$1:$M$10000,13,FALSE)</f>
        <v>4</v>
      </c>
      <c r="L4449" s="28" t="str">
        <f>VLOOKUP(B4449,'Список DKV от ЮТД'!$A$1:$S$10000,14,FALSE)</f>
        <v>34DMG625</v>
      </c>
      <c r="M4449" s="49" t="str">
        <f>VLOOKUP(B4449,'Список DKV от ЮТД'!$A$1:$M$10000,10,FALSE)</f>
        <v>704310*******1252</v>
      </c>
      <c r="N4449" s="49" t="str">
        <f>VLOOKUP(B4449,'Список DKV от ЮТД'!$A$1:$S$10000,18,FALSE)</f>
        <v/>
      </c>
      <c r="O4449" s="49" t="str">
        <f>VLOOKUP(B4449,'Список DKV от ЮТД'!$A$1:$S$10000,19,FALSE)</f>
        <v/>
      </c>
      <c r="P4449" s="49" t="str">
        <f>VLOOKUP(B4449,'Список DKV от ЮТД'!$A$1:$S$10000,16,FALSE)</f>
        <v>547691997</v>
      </c>
      <c r="Q4449" s="49"/>
    </row>
    <row r="4450" spans="1:18" x14ac:dyDescent="0.2">
      <c r="A4450" s="28">
        <v>4448</v>
      </c>
      <c r="B4450" s="34">
        <v>20410731739</v>
      </c>
      <c r="C4450" s="47">
        <v>44168</v>
      </c>
      <c r="E4450" s="47">
        <v>44168</v>
      </c>
      <c r="F4450" s="28" t="s">
        <v>18</v>
      </c>
      <c r="H4450" s="42">
        <v>44196</v>
      </c>
      <c r="I4450" s="28" t="str">
        <f>VLOOKUP(B4450,'Список DKV от ЮТД'!$A$1:$S$10000,15,FALSE)</f>
        <v>2411/3590</v>
      </c>
      <c r="J4450" s="28" t="s">
        <v>22</v>
      </c>
      <c r="K4450" s="38" t="str">
        <f>VLOOKUP(B4450,'Список DKV от ЮТД'!$A$1:$M$10000,13,FALSE)</f>
        <v>4</v>
      </c>
      <c r="L4450" s="28" t="str">
        <f>VLOOKUP(B4450,'Список DKV от ЮТД'!$A$1:$S$10000,14,FALSE)</f>
        <v>16ARC42</v>
      </c>
      <c r="M4450" s="49" t="str">
        <f>VLOOKUP(B4450,'Список DKV от ЮТД'!$A$1:$M$10000,10,FALSE)</f>
        <v>704310*******5133</v>
      </c>
      <c r="N4450" s="49" t="str">
        <f>VLOOKUP(B4450,'Список DKV от ЮТД'!$A$1:$S$10000,18,FALSE)</f>
        <v/>
      </c>
      <c r="O4450" s="49" t="str">
        <f>VLOOKUP(B4450,'Список DKV от ЮТД'!$A$1:$S$10000,19,FALSE)</f>
        <v/>
      </c>
      <c r="P4450" s="49" t="str">
        <f>VLOOKUP(B4450,'Список DKV от ЮТД'!$A$1:$S$10000,16,FALSE)</f>
        <v>547691989</v>
      </c>
      <c r="Q4450" s="49"/>
    </row>
    <row r="4451" spans="1:18" x14ac:dyDescent="0.2">
      <c r="A4451" s="28">
        <v>4449</v>
      </c>
      <c r="B4451" s="34">
        <v>19431001361</v>
      </c>
      <c r="C4451" s="47">
        <v>44181</v>
      </c>
      <c r="E4451" s="47">
        <v>44181</v>
      </c>
      <c r="F4451" s="48" t="s">
        <v>20</v>
      </c>
      <c r="H4451" s="42">
        <v>44196</v>
      </c>
      <c r="I4451" s="28" t="str">
        <f>VLOOKUP(B4451,'Список DKV от ЮТД'!$A$1:$S$10000,15,FALSE)</f>
        <v>2412/696</v>
      </c>
      <c r="J4451" s="28" t="s">
        <v>22</v>
      </c>
      <c r="K4451" s="38" t="str">
        <f>VLOOKUP(B4451,'Список DKV от ЮТД'!$A$1:$M$10000,13,FALSE)</f>
        <v>4</v>
      </c>
      <c r="L4451" s="28" t="str">
        <f>VLOOKUP(B4451,'Список DKV от ЮТД'!$A$1:$S$10000,14,FALSE)</f>
        <v>CB1220HM</v>
      </c>
      <c r="M4451" s="49" t="str">
        <f>VLOOKUP(B4451,'Список DKV от ЮТД'!$A$1:$M$10000,10,FALSE)</f>
        <v>704310*******6720</v>
      </c>
      <c r="N4451" s="49" t="str">
        <f>VLOOKUP(B4451,'Список DKV от ЮТД'!$A$1:$S$10000,18,FALSE)</f>
        <v/>
      </c>
      <c r="O4451" s="49" t="str">
        <f>VLOOKUP(B4451,'Список DKV от ЮТД'!$A$1:$S$10000,19,FALSE)</f>
        <v/>
      </c>
      <c r="P4451" s="49" t="str">
        <f>VLOOKUP(B4451,'Список DKV от ЮТД'!$A$1:$S$10000,16,FALSE)</f>
        <v>430802728</v>
      </c>
      <c r="Q4451" s="49"/>
    </row>
    <row r="4452" spans="1:18" x14ac:dyDescent="0.2">
      <c r="A4452" s="28">
        <v>4450</v>
      </c>
      <c r="B4452" s="34">
        <v>19431001320</v>
      </c>
      <c r="C4452" s="47">
        <v>44181</v>
      </c>
      <c r="E4452" s="47">
        <v>44181</v>
      </c>
      <c r="F4452" s="48" t="s">
        <v>20</v>
      </c>
      <c r="H4452" s="42">
        <v>44196</v>
      </c>
      <c r="I4452" s="28" t="str">
        <f>VLOOKUP(B4452,'Список DKV от ЮТД'!$A$1:$S$10000,15,FALSE)</f>
        <v>2412/697</v>
      </c>
      <c r="J4452" s="28" t="s">
        <v>22</v>
      </c>
      <c r="K4452" s="38" t="str">
        <f>VLOOKUP(B4452,'Список DKV от ЮТД'!$A$1:$M$10000,13,FALSE)</f>
        <v>4</v>
      </c>
      <c r="L4452" s="28" t="str">
        <f>VLOOKUP(B4452,'Список DKV от ЮТД'!$A$1:$S$10000,14,FALSE)</f>
        <v>E8142MK</v>
      </c>
      <c r="M4452" s="49" t="str">
        <f>VLOOKUP(B4452,'Список DKV от ЮТД'!$A$1:$M$10000,10,FALSE)</f>
        <v>704310*******6605</v>
      </c>
      <c r="N4452" s="49" t="str">
        <f>VLOOKUP(B4452,'Список DKV от ЮТД'!$A$1:$S$10000,18,FALSE)</f>
        <v/>
      </c>
      <c r="O4452" s="49" t="str">
        <f>VLOOKUP(B4452,'Список DKV от ЮТД'!$A$1:$S$10000,19,FALSE)</f>
        <v/>
      </c>
      <c r="P4452" s="49" t="str">
        <f>VLOOKUP(B4452,'Список DKV от ЮТД'!$A$1:$S$10000,16,FALSE)</f>
        <v>430802724</v>
      </c>
      <c r="Q4452" s="49"/>
    </row>
    <row r="4453" spans="1:18" x14ac:dyDescent="0.2">
      <c r="A4453" s="28">
        <v>4451</v>
      </c>
      <c r="B4453" s="34">
        <v>20410728446</v>
      </c>
      <c r="C4453" s="47">
        <v>44187</v>
      </c>
      <c r="E4453" s="47">
        <v>44187</v>
      </c>
      <c r="F4453" s="48" t="s">
        <v>18</v>
      </c>
      <c r="H4453" s="42">
        <v>44197</v>
      </c>
      <c r="I4453" s="28" t="str">
        <f>VLOOKUP(B4453,'Список DKV от ЮТД'!$A$1:$S$10000,15,FALSE)</f>
        <v>2411/3591</v>
      </c>
      <c r="J4453" s="28" t="s">
        <v>22</v>
      </c>
      <c r="K4453" s="38" t="str">
        <f>VLOOKUP(B4453,'Список DKV от ЮТД'!$A$1:$M$10000,13,FALSE)</f>
        <v>4</v>
      </c>
      <c r="L4453" s="28" t="str">
        <f>VLOOKUP(B4453,'Список DKV от ЮТД'!$A$1:$S$10000,14,FALSE)</f>
        <v>16ALN015</v>
      </c>
      <c r="M4453" s="49" t="str">
        <f>VLOOKUP(B4453,'Список DKV от ЮТД'!$A$1:$M$10000,10,FALSE)</f>
        <v>704310*******1608</v>
      </c>
      <c r="N4453" s="49" t="str">
        <f>VLOOKUP(B4453,'Список DKV от ЮТД'!$A$1:$S$10000,18,FALSE)</f>
        <v/>
      </c>
      <c r="O4453" s="49" t="str">
        <f>VLOOKUP(B4453,'Список DKV от ЮТД'!$A$1:$S$10000,19,FALSE)</f>
        <v/>
      </c>
      <c r="P4453" s="49" t="str">
        <f>VLOOKUP(B4453,'Список DKV от ЮТД'!$A$1:$S$10000,16,FALSE)</f>
        <v>547691660</v>
      </c>
      <c r="Q4453" s="49"/>
    </row>
    <row r="4454" spans="1:18" x14ac:dyDescent="0.2">
      <c r="A4454" s="28">
        <v>4452</v>
      </c>
      <c r="B4454" s="34">
        <v>20410731697</v>
      </c>
      <c r="C4454" s="47">
        <v>44168</v>
      </c>
      <c r="E4454" s="47">
        <v>44168</v>
      </c>
      <c r="F4454" s="28" t="s">
        <v>18</v>
      </c>
      <c r="H4454" s="42">
        <v>44197</v>
      </c>
      <c r="I4454" s="28" t="str">
        <f>VLOOKUP(B4454,'Список DKV от ЮТД'!$A$1:$S$10000,15,FALSE)</f>
        <v>2411/3592</v>
      </c>
      <c r="J4454" s="28" t="s">
        <v>22</v>
      </c>
      <c r="K4454" s="38" t="str">
        <f>VLOOKUP(B4454,'Список DKV от ЮТД'!$A$1:$M$10000,13,FALSE)</f>
        <v>4</v>
      </c>
      <c r="L4454" s="28" t="str">
        <f>VLOOKUP(B4454,'Список DKV от ЮТД'!$A$1:$S$10000,14,FALSE)</f>
        <v>07AJD977</v>
      </c>
      <c r="M4454" s="49" t="str">
        <f>VLOOKUP(B4454,'Список DKV от ЮТД'!$A$1:$M$10000,10,FALSE)</f>
        <v>704310*******2398</v>
      </c>
      <c r="N4454" s="49" t="str">
        <f>VLOOKUP(B4454,'Список DKV от ЮТД'!$A$1:$S$10000,18,FALSE)</f>
        <v/>
      </c>
      <c r="O4454" s="49" t="str">
        <f>VLOOKUP(B4454,'Список DKV от ЮТД'!$A$1:$S$10000,19,FALSE)</f>
        <v/>
      </c>
      <c r="P4454" s="49" t="str">
        <f>VLOOKUP(B4454,'Список DKV от ЮТД'!$A$1:$S$10000,16,FALSE)</f>
        <v>547691985</v>
      </c>
      <c r="Q4454" s="49"/>
    </row>
    <row r="4455" spans="1:18" x14ac:dyDescent="0.2">
      <c r="A4455" s="28">
        <v>4453</v>
      </c>
      <c r="B4455" s="34">
        <v>20410728982</v>
      </c>
      <c r="C4455" s="47">
        <v>44187</v>
      </c>
      <c r="E4455" s="47">
        <v>44187</v>
      </c>
      <c r="F4455" s="48" t="s">
        <v>18</v>
      </c>
      <c r="H4455" s="42">
        <v>44197</v>
      </c>
      <c r="I4455" s="28" t="str">
        <f>VLOOKUP(B4455,'Список DKV от ЮТД'!$A$1:$S$10000,15,FALSE)</f>
        <v>2411/3593</v>
      </c>
      <c r="J4455" s="28" t="s">
        <v>22</v>
      </c>
      <c r="K4455" s="38" t="str">
        <f>VLOOKUP(B4455,'Список DKV от ЮТД'!$A$1:$M$10000,13,FALSE)</f>
        <v>4</v>
      </c>
      <c r="L4455" s="28" t="str">
        <f>VLOOKUP(B4455,'Список DKV от ЮТД'!$A$1:$S$10000,14,FALSE)</f>
        <v>34HY2707</v>
      </c>
      <c r="M4455" s="49" t="str">
        <f>VLOOKUP(B4455,'Список DKV от ЮТД'!$A$1:$M$10000,10,FALSE)</f>
        <v>704310*******7270</v>
      </c>
      <c r="N4455" s="49" t="str">
        <f>VLOOKUP(B4455,'Список DKV от ЮТД'!$A$1:$S$10000,18,FALSE)</f>
        <v>expired</v>
      </c>
      <c r="O4455" s="49" t="str">
        <f>VLOOKUP(B4455,'Список DKV от ЮТД'!$A$1:$S$10000,19,FALSE)</f>
        <v>blocked</v>
      </c>
      <c r="P4455" s="49" t="str">
        <f>VLOOKUP(B4455,'Список DKV от ЮТД'!$A$1:$S$10000,16,FALSE)</f>
        <v>547691714</v>
      </c>
      <c r="Q4455" s="49"/>
    </row>
    <row r="4456" spans="1:18" x14ac:dyDescent="0.2">
      <c r="A4456" s="28">
        <v>4454</v>
      </c>
      <c r="B4456" s="34">
        <v>20410729006</v>
      </c>
      <c r="C4456" s="47">
        <v>44187</v>
      </c>
      <c r="E4456" s="47">
        <v>44187</v>
      </c>
      <c r="F4456" s="48" t="s">
        <v>18</v>
      </c>
      <c r="H4456" s="42">
        <v>44198</v>
      </c>
      <c r="I4456" s="28" t="str">
        <f>VLOOKUP(B4456,'Список DKV от ЮТД'!$A$1:$S$10000,15,FALSE)</f>
        <v>2411/3594</v>
      </c>
      <c r="J4456" s="28" t="s">
        <v>22</v>
      </c>
      <c r="K4456" s="38" t="str">
        <f>VLOOKUP(B4456,'Список DKV от ЮТД'!$A$1:$M$10000,13,FALSE)</f>
        <v>4</v>
      </c>
      <c r="L4456" s="28" t="str">
        <f>VLOOKUP(B4456,'Список DKV от ЮТД'!$A$1:$S$10000,14,FALSE)</f>
        <v>81EL485</v>
      </c>
      <c r="M4456" s="49" t="str">
        <f>VLOOKUP(B4456,'Список DKV от ЮТД'!$A$1:$M$10000,10,FALSE)</f>
        <v>704310*******4157</v>
      </c>
      <c r="N4456" s="49" t="str">
        <f>VLOOKUP(B4456,'Список DKV от ЮТД'!$A$1:$S$10000,18,FALSE)</f>
        <v/>
      </c>
      <c r="O4456" s="49" t="str">
        <f>VLOOKUP(B4456,'Список DKV от ЮТД'!$A$1:$S$10000,19,FALSE)</f>
        <v/>
      </c>
      <c r="P4456" s="49" t="str">
        <f>VLOOKUP(B4456,'Список DKV от ЮТД'!$A$1:$S$10000,16,FALSE)</f>
        <v>547691716</v>
      </c>
      <c r="Q4456" s="49"/>
    </row>
    <row r="4457" spans="1:18" x14ac:dyDescent="0.2">
      <c r="A4457" s="28">
        <v>4455</v>
      </c>
      <c r="B4457" s="34">
        <v>20410728081</v>
      </c>
      <c r="C4457" s="47">
        <v>44187</v>
      </c>
      <c r="E4457" s="47">
        <v>44187</v>
      </c>
      <c r="F4457" s="48" t="s">
        <v>18</v>
      </c>
      <c r="H4457" s="42">
        <v>44198</v>
      </c>
      <c r="I4457" s="28" t="str">
        <f>VLOOKUP(B4457,'Список DKV от ЮТД'!$A$1:$S$10000,15,FALSE)</f>
        <v>2411/3595</v>
      </c>
      <c r="J4457" s="28" t="s">
        <v>22</v>
      </c>
      <c r="K4457" s="38" t="str">
        <f>VLOOKUP(B4457,'Список DKV от ЮТД'!$A$1:$M$10000,13,FALSE)</f>
        <v>4</v>
      </c>
      <c r="L4457" s="28" t="str">
        <f>VLOOKUP(B4457,'Список DKV от ЮТД'!$A$1:$S$10000,14,FALSE)</f>
        <v>34CHE403</v>
      </c>
      <c r="M4457" s="49" t="str">
        <f>VLOOKUP(B4457,'Список DKV от ЮТД'!$A$1:$M$10000,10,FALSE)</f>
        <v>704310*******6371</v>
      </c>
      <c r="N4457" s="49" t="str">
        <f>VLOOKUP(B4457,'Список DKV от ЮТД'!$A$1:$S$10000,18,FALSE)</f>
        <v/>
      </c>
      <c r="O4457" s="49" t="str">
        <f>VLOOKUP(B4457,'Список DKV от ЮТД'!$A$1:$S$10000,19,FALSE)</f>
        <v/>
      </c>
      <c r="P4457" s="49" t="str">
        <f>VLOOKUP(B4457,'Список DKV от ЮТД'!$A$1:$S$10000,16,FALSE)</f>
        <v>547691624</v>
      </c>
      <c r="Q4457" s="49"/>
    </row>
    <row r="4458" spans="1:18" x14ac:dyDescent="0.2">
      <c r="A4458" s="28">
        <v>4456</v>
      </c>
      <c r="B4458" s="34">
        <v>20410728040</v>
      </c>
      <c r="C4458" s="47">
        <v>44187</v>
      </c>
      <c r="E4458" s="47">
        <v>44187</v>
      </c>
      <c r="F4458" s="48" t="s">
        <v>18</v>
      </c>
      <c r="H4458" s="42">
        <v>44198</v>
      </c>
      <c r="I4458" s="28" t="str">
        <f>VLOOKUP(B4458,'Список DKV от ЮТД'!$A$1:$S$10000,15,FALSE)</f>
        <v>2411/3596</v>
      </c>
      <c r="J4458" s="28" t="s">
        <v>22</v>
      </c>
      <c r="K4458" s="38" t="str">
        <f>VLOOKUP(B4458,'Список DKV от ЮТД'!$A$1:$M$10000,13,FALSE)</f>
        <v>4</v>
      </c>
      <c r="L4458" s="28" t="str">
        <f>VLOOKUP(B4458,'Список DKV от ЮТД'!$A$1:$S$10000,14,FALSE)</f>
        <v>33BPD14</v>
      </c>
      <c r="M4458" s="49" t="str">
        <f>VLOOKUP(B4458,'Список DKV от ЮТД'!$A$1:$M$10000,10,FALSE)</f>
        <v>704310*******9780</v>
      </c>
      <c r="N4458" s="49" t="str">
        <f>VLOOKUP(B4458,'Список DKV от ЮТД'!$A$1:$S$10000,18,FALSE)</f>
        <v/>
      </c>
      <c r="O4458" s="49" t="str">
        <f>VLOOKUP(B4458,'Список DKV от ЮТД'!$A$1:$S$10000,19,FALSE)</f>
        <v/>
      </c>
      <c r="P4458" s="49" t="str">
        <f>VLOOKUP(B4458,'Список DKV от ЮТД'!$A$1:$S$10000,16,FALSE)</f>
        <v>547691620</v>
      </c>
      <c r="Q4458" s="49"/>
    </row>
    <row r="4459" spans="1:18" x14ac:dyDescent="0.2">
      <c r="A4459" s="28">
        <v>4457</v>
      </c>
      <c r="B4459" s="34">
        <v>20410728164</v>
      </c>
      <c r="C4459" s="47">
        <v>44187</v>
      </c>
      <c r="E4459" s="47">
        <v>44187</v>
      </c>
      <c r="F4459" s="48" t="s">
        <v>18</v>
      </c>
      <c r="H4459" s="42">
        <v>44199</v>
      </c>
      <c r="I4459" s="28" t="str">
        <f>VLOOKUP(B4459,'Список DKV от ЮТД'!$A$1:$S$10000,15,FALSE)</f>
        <v>2411/3597</v>
      </c>
      <c r="J4459" s="28" t="s">
        <v>22</v>
      </c>
      <c r="K4459" s="38" t="str">
        <f>VLOOKUP(B4459,'Список DKV от ЮТД'!$A$1:$M$10000,13,FALSE)</f>
        <v>4</v>
      </c>
      <c r="L4459" s="28" t="str">
        <f>VLOOKUP(B4459,'Список DKV от ЮТД'!$A$1:$S$10000,14,FALSE)</f>
        <v>34YF726</v>
      </c>
      <c r="M4459" s="49" t="str">
        <f>VLOOKUP(B4459,'Список DKV от ЮТД'!$A$1:$M$10000,10,FALSE)</f>
        <v>704310*******0061</v>
      </c>
      <c r="N4459" s="49" t="str">
        <f>VLOOKUP(B4459,'Список DKV от ЮТД'!$A$1:$S$10000,18,FALSE)</f>
        <v/>
      </c>
      <c r="O4459" s="49" t="str">
        <f>VLOOKUP(B4459,'Список DKV от ЮТД'!$A$1:$S$10000,19,FALSE)</f>
        <v/>
      </c>
      <c r="P4459" s="49" t="str">
        <f>VLOOKUP(B4459,'Список DKV от ЮТД'!$A$1:$S$10000,16,FALSE)</f>
        <v>547691632</v>
      </c>
      <c r="Q4459" s="49"/>
    </row>
    <row r="4460" spans="1:18" x14ac:dyDescent="0.2">
      <c r="A4460" s="28">
        <v>4458</v>
      </c>
      <c r="B4460" s="36">
        <v>20410728123</v>
      </c>
      <c r="C4460" s="47">
        <v>44187</v>
      </c>
      <c r="E4460" s="47">
        <v>44187</v>
      </c>
      <c r="F4460" s="48" t="s">
        <v>18</v>
      </c>
      <c r="G4460" s="38">
        <v>245</v>
      </c>
      <c r="H4460" s="42">
        <v>44199</v>
      </c>
      <c r="I4460" s="28" t="str">
        <f>VLOOKUP(B4460,'Список DKV от ЮТД'!$A$1:$S$10000,15,FALSE)</f>
        <v>2411/3598</v>
      </c>
      <c r="J4460" s="28" t="s">
        <v>22</v>
      </c>
      <c r="K4460" s="38" t="str">
        <f>VLOOKUP(B4460,'Список DKV от ЮТД'!$A$1:$M$10000,13,FALSE)</f>
        <v>4</v>
      </c>
      <c r="L4460" s="28" t="str">
        <f>VLOOKUP(B4460,'Список DKV от ЮТД'!$A$1:$S$10000,14,FALSE)</f>
        <v>14ABD913</v>
      </c>
      <c r="M4460" s="49" t="str">
        <f>VLOOKUP(B4460,'Список DKV от ЮТД'!$A$1:$M$10000,10,FALSE)</f>
        <v>704310*******3541</v>
      </c>
      <c r="N4460" s="49" t="str">
        <f>VLOOKUP(B4460,'Список DKV от ЮТД'!$A$1:$S$10000,18,FALSE)</f>
        <v/>
      </c>
      <c r="O4460" s="49" t="str">
        <f>VLOOKUP(B4460,'Список DKV от ЮТД'!$A$1:$S$10000,19,FALSE)</f>
        <v/>
      </c>
      <c r="P4460" s="49" t="str">
        <f>VLOOKUP(B4460,'Список DKV от ЮТД'!$A$1:$S$10000,16,FALSE)</f>
        <v>547691628</v>
      </c>
      <c r="Q4460" s="46" t="s">
        <v>47093</v>
      </c>
      <c r="R4460" s="28" t="s">
        <v>47094</v>
      </c>
    </row>
    <row r="4461" spans="1:18" x14ac:dyDescent="0.2">
      <c r="A4461" s="28">
        <v>4459</v>
      </c>
      <c r="B4461" s="34">
        <v>20410728248</v>
      </c>
      <c r="C4461" s="47">
        <v>44187</v>
      </c>
      <c r="E4461" s="47">
        <v>44187</v>
      </c>
      <c r="F4461" s="48" t="s">
        <v>18</v>
      </c>
      <c r="H4461" s="42">
        <v>44199</v>
      </c>
      <c r="I4461" s="28" t="str">
        <f>VLOOKUP(B4461,'Список DKV от ЮТД'!$A$1:$S$10000,15,FALSE)</f>
        <v>2411/3599</v>
      </c>
      <c r="J4461" s="28" t="s">
        <v>22</v>
      </c>
      <c r="K4461" s="38" t="str">
        <f>VLOOKUP(B4461,'Список DKV от ЮТД'!$A$1:$M$10000,13,FALSE)</f>
        <v>4</v>
      </c>
      <c r="L4461" s="28" t="str">
        <f>VLOOKUP(B4461,'Список DKV от ЮТД'!$A$1:$S$10000,14,FALSE)</f>
        <v>34BVR880</v>
      </c>
      <c r="M4461" s="49" t="str">
        <f>VLOOKUP(B4461,'Список DKV от ЮТД'!$A$1:$M$10000,10,FALSE)</f>
        <v>704310*******0011</v>
      </c>
      <c r="N4461" s="49" t="str">
        <f>VLOOKUP(B4461,'Список DKV от ЮТД'!$A$1:$S$10000,18,FALSE)</f>
        <v/>
      </c>
      <c r="O4461" s="49" t="str">
        <f>VLOOKUP(B4461,'Список DKV от ЮТД'!$A$1:$S$10000,19,FALSE)</f>
        <v/>
      </c>
      <c r="P4461" s="49" t="str">
        <f>VLOOKUP(B4461,'Список DKV от ЮТД'!$A$1:$S$10000,16,FALSE)</f>
        <v>547691640</v>
      </c>
      <c r="Q4461" s="49"/>
    </row>
    <row r="4462" spans="1:18" x14ac:dyDescent="0.2">
      <c r="A4462" s="28">
        <v>4460</v>
      </c>
      <c r="B4462" s="34">
        <v>20410728206</v>
      </c>
      <c r="C4462" s="47">
        <v>44187</v>
      </c>
      <c r="E4462" s="47">
        <v>44187</v>
      </c>
      <c r="F4462" s="48" t="s">
        <v>18</v>
      </c>
      <c r="H4462" s="42">
        <v>44200</v>
      </c>
      <c r="I4462" s="28" t="str">
        <f>VLOOKUP(B4462,'Список DKV от ЮТД'!$A$1:$S$10000,15,FALSE)</f>
        <v>2411/3600</v>
      </c>
      <c r="J4462" s="28" t="s">
        <v>22</v>
      </c>
      <c r="K4462" s="38" t="str">
        <f>VLOOKUP(B4462,'Список DKV от ЮТД'!$A$1:$M$10000,13,FALSE)</f>
        <v>4</v>
      </c>
      <c r="L4462" s="28" t="str">
        <f>VLOOKUP(B4462,'Список DKV от ЮТД'!$A$1:$S$10000,14,FALSE)</f>
        <v>61HS540</v>
      </c>
      <c r="M4462" s="49" t="str">
        <f>VLOOKUP(B4462,'Список DKV от ЮТД'!$A$1:$M$10000,10,FALSE)</f>
        <v>704310*******7991</v>
      </c>
      <c r="N4462" s="49" t="str">
        <f>VLOOKUP(B4462,'Список DKV от ЮТД'!$A$1:$S$10000,18,FALSE)</f>
        <v/>
      </c>
      <c r="O4462" s="49" t="str">
        <f>VLOOKUP(B4462,'Список DKV от ЮТД'!$A$1:$S$10000,19,FALSE)</f>
        <v/>
      </c>
      <c r="P4462" s="49" t="str">
        <f>VLOOKUP(B4462,'Список DKV от ЮТД'!$A$1:$S$10000,16,FALSE)</f>
        <v>547691636</v>
      </c>
      <c r="Q4462" s="49"/>
    </row>
    <row r="4463" spans="1:18" x14ac:dyDescent="0.2">
      <c r="A4463" s="28">
        <v>4461</v>
      </c>
      <c r="B4463" s="34">
        <v>20410728321</v>
      </c>
      <c r="C4463" s="47">
        <v>44187</v>
      </c>
      <c r="E4463" s="47">
        <v>44187</v>
      </c>
      <c r="F4463" s="48" t="s">
        <v>18</v>
      </c>
      <c r="H4463" s="42">
        <v>44200</v>
      </c>
      <c r="I4463" s="28" t="str">
        <f>VLOOKUP(B4463,'Список DKV от ЮТД'!$A$1:$S$10000,15,FALSE)</f>
        <v>2411/3601</v>
      </c>
      <c r="J4463" s="28" t="s">
        <v>22</v>
      </c>
      <c r="K4463" s="38" t="str">
        <f>VLOOKUP(B4463,'Список DKV от ЮТД'!$A$1:$M$10000,13,FALSE)</f>
        <v>4</v>
      </c>
      <c r="L4463" s="28" t="str">
        <f>VLOOKUP(B4463,'Список DKV от ЮТД'!$A$1:$S$10000,14,FALSE)</f>
        <v>16ARC45</v>
      </c>
      <c r="M4463" s="49" t="str">
        <f>VLOOKUP(B4463,'Список DKV от ЮТД'!$A$1:$M$10000,10,FALSE)</f>
        <v>704310*******5141</v>
      </c>
      <c r="N4463" s="49" t="str">
        <f>VLOOKUP(B4463,'Список DKV от ЮТД'!$A$1:$S$10000,18,FALSE)</f>
        <v/>
      </c>
      <c r="O4463" s="49" t="str">
        <f>VLOOKUP(B4463,'Список DKV от ЮТД'!$A$1:$S$10000,19,FALSE)</f>
        <v/>
      </c>
      <c r="P4463" s="49" t="str">
        <f>VLOOKUP(B4463,'Список DKV от ЮТД'!$A$1:$S$10000,16,FALSE)</f>
        <v>547691648</v>
      </c>
      <c r="Q4463" s="49"/>
    </row>
    <row r="4464" spans="1:18" x14ac:dyDescent="0.2">
      <c r="A4464" s="28">
        <v>4462</v>
      </c>
      <c r="B4464" s="35">
        <v>20410728289</v>
      </c>
      <c r="C4464" s="47">
        <v>44187</v>
      </c>
      <c r="E4464" s="47">
        <v>44187</v>
      </c>
      <c r="F4464" s="48" t="s">
        <v>18</v>
      </c>
      <c r="G4464" s="38">
        <v>221</v>
      </c>
      <c r="H4464" s="42">
        <v>44201</v>
      </c>
      <c r="I4464" s="28" t="str">
        <f>VLOOKUP(B4464,'Список DKV от ЮТД'!$A$1:$S$10000,15,FALSE)</f>
        <v>2411/3602</v>
      </c>
      <c r="J4464" s="28" t="s">
        <v>22</v>
      </c>
      <c r="K4464" s="38" t="str">
        <f>VLOOKUP(B4464,'Список DKV от ЮТД'!$A$1:$M$10000,13,FALSE)</f>
        <v>4</v>
      </c>
      <c r="L4464" s="28" t="str">
        <f>VLOOKUP(B4464,'Список DKV от ЮТД'!$A$1:$S$10000,14,FALSE)</f>
        <v>34YLD48</v>
      </c>
      <c r="M4464" s="49" t="str">
        <f>VLOOKUP(B4464,'Список DKV от ЮТД'!$A$1:$M$10000,10,FALSE)</f>
        <v>704310*******5069</v>
      </c>
      <c r="N4464" s="49" t="str">
        <f>VLOOKUP(B4464,'Список DKV от ЮТД'!$A$1:$S$10000,18,FALSE)</f>
        <v>blocked</v>
      </c>
      <c r="O4464" s="49" t="str">
        <f>VLOOKUP(B4464,'Список DKV от ЮТД'!$A$1:$S$10000,19,FALSE)</f>
        <v>blocked</v>
      </c>
      <c r="P4464" s="49" t="str">
        <f>VLOOKUP(B4464,'Список DKV от ЮТД'!$A$1:$S$10000,16,FALSE)</f>
        <v>547691644</v>
      </c>
      <c r="Q4464" s="49" t="s">
        <v>38333</v>
      </c>
      <c r="R4464" s="28" t="s">
        <v>38342</v>
      </c>
    </row>
    <row r="4465" spans="1:18" x14ac:dyDescent="0.2">
      <c r="A4465" s="28">
        <v>4463</v>
      </c>
      <c r="B4465" s="34">
        <v>20410728404</v>
      </c>
      <c r="C4465" s="47">
        <v>44187</v>
      </c>
      <c r="E4465" s="47">
        <v>44187</v>
      </c>
      <c r="F4465" s="48" t="s">
        <v>18</v>
      </c>
      <c r="H4465" s="42">
        <v>44201</v>
      </c>
      <c r="I4465" s="28" t="str">
        <f>VLOOKUP(B4465,'Список DKV от ЮТД'!$A$1:$S$10000,15,FALSE)</f>
        <v>2411/3603</v>
      </c>
      <c r="J4465" s="28" t="s">
        <v>22</v>
      </c>
      <c r="K4465" s="38" t="str">
        <f>VLOOKUP(B4465,'Список DKV от ЮТД'!$A$1:$M$10000,13,FALSE)</f>
        <v>4</v>
      </c>
      <c r="L4465" s="28" t="str">
        <f>VLOOKUP(B4465,'Список DKV от ЮТД'!$A$1:$S$10000,14,FALSE)</f>
        <v>34CHE739</v>
      </c>
      <c r="M4465" s="49" t="str">
        <f>VLOOKUP(B4465,'Список DKV от ЮТД'!$A$1:$M$10000,10,FALSE)</f>
        <v>704310*******0720</v>
      </c>
      <c r="N4465" s="49" t="str">
        <f>VLOOKUP(B4465,'Список DKV от ЮТД'!$A$1:$S$10000,18,FALSE)</f>
        <v>expired</v>
      </c>
      <c r="O4465" s="49" t="str">
        <f>VLOOKUP(B4465,'Список DKV от ЮТД'!$A$1:$S$10000,19,FALSE)</f>
        <v>blocked</v>
      </c>
      <c r="P4465" s="49" t="str">
        <f>VLOOKUP(B4465,'Список DKV от ЮТД'!$A$1:$S$10000,16,FALSE)</f>
        <v>547691656</v>
      </c>
      <c r="Q4465" s="49"/>
    </row>
    <row r="4466" spans="1:18" x14ac:dyDescent="0.2">
      <c r="A4466" s="28">
        <v>4464</v>
      </c>
      <c r="B4466" s="34">
        <v>20410728362</v>
      </c>
      <c r="C4466" s="47">
        <v>44187</v>
      </c>
      <c r="E4466" s="47">
        <v>44187</v>
      </c>
      <c r="F4466" s="48" t="s">
        <v>18</v>
      </c>
      <c r="H4466" s="42">
        <v>44201</v>
      </c>
      <c r="I4466" s="28" t="str">
        <f>VLOOKUP(B4466,'Список DKV от ЮТД'!$A$1:$S$10000,15,FALSE)</f>
        <v>2411/3604</v>
      </c>
      <c r="J4466" s="28" t="s">
        <v>22</v>
      </c>
      <c r="K4466" s="38" t="str">
        <f>VLOOKUP(B4466,'Список DKV от ЮТД'!$A$1:$M$10000,13,FALSE)</f>
        <v>4</v>
      </c>
      <c r="L4466" s="28" t="str">
        <f>VLOOKUP(B4466,'Список DKV от ЮТД'!$A$1:$S$10000,14,FALSE)</f>
        <v>38AEM463</v>
      </c>
      <c r="M4466" s="49" t="str">
        <f>VLOOKUP(B4466,'Список DKV от ЮТД'!$A$1:$M$10000,10,FALSE)</f>
        <v>704310*******5713</v>
      </c>
      <c r="N4466" s="49" t="str">
        <f>VLOOKUP(B4466,'Список DKV от ЮТД'!$A$1:$S$10000,18,FALSE)</f>
        <v/>
      </c>
      <c r="O4466" s="49" t="str">
        <f>VLOOKUP(B4466,'Список DKV от ЮТД'!$A$1:$S$10000,19,FALSE)</f>
        <v/>
      </c>
      <c r="P4466" s="49" t="str">
        <f>VLOOKUP(B4466,'Список DKV от ЮТД'!$A$1:$S$10000,16,FALSE)</f>
        <v>547691652</v>
      </c>
      <c r="Q4466" s="49"/>
    </row>
    <row r="4467" spans="1:18" x14ac:dyDescent="0.2">
      <c r="A4467" s="28">
        <v>4465</v>
      </c>
      <c r="B4467" s="34">
        <v>20410728529</v>
      </c>
      <c r="C4467" s="47">
        <v>44187</v>
      </c>
      <c r="E4467" s="47">
        <v>44187</v>
      </c>
      <c r="F4467" s="48" t="s">
        <v>18</v>
      </c>
      <c r="H4467" s="42">
        <v>44201</v>
      </c>
      <c r="I4467" s="28" t="str">
        <f>VLOOKUP(B4467,'Список DKV от ЮТД'!$A$1:$S$10000,15,FALSE)</f>
        <v>2411/3605</v>
      </c>
      <c r="J4467" s="28" t="s">
        <v>22</v>
      </c>
      <c r="K4467" s="38" t="str">
        <f>VLOOKUP(B4467,'Список DKV от ЮТД'!$A$1:$M$10000,13,FALSE)</f>
        <v>4</v>
      </c>
      <c r="L4467" s="28" t="str">
        <f>VLOOKUP(B4467,'Список DKV от ЮТД'!$A$1:$S$10000,14,FALSE)</f>
        <v>34SCS91</v>
      </c>
      <c r="M4467" s="49" t="str">
        <f>VLOOKUP(B4467,'Список DKV от ЮТД'!$A$1:$M$10000,10,FALSE)</f>
        <v>704310*******5721</v>
      </c>
      <c r="N4467" s="49" t="str">
        <f>VLOOKUP(B4467,'Список DKV от ЮТД'!$A$1:$S$10000,18,FALSE)</f>
        <v/>
      </c>
      <c r="O4467" s="49" t="str">
        <f>VLOOKUP(B4467,'Список DKV от ЮТД'!$A$1:$S$10000,19,FALSE)</f>
        <v/>
      </c>
      <c r="P4467" s="49" t="str">
        <f>VLOOKUP(B4467,'Список DKV от ЮТД'!$A$1:$S$10000,16,FALSE)</f>
        <v>547691668</v>
      </c>
      <c r="Q4467" s="49"/>
    </row>
    <row r="4468" spans="1:18" x14ac:dyDescent="0.2">
      <c r="A4468" s="28">
        <v>4466</v>
      </c>
      <c r="B4468" s="34">
        <v>19431001577</v>
      </c>
      <c r="C4468" s="47">
        <v>44144</v>
      </c>
      <c r="E4468" s="47">
        <v>44144</v>
      </c>
      <c r="F4468" s="28" t="s">
        <v>20</v>
      </c>
      <c r="H4468" s="42">
        <v>44201</v>
      </c>
      <c r="I4468" s="28" t="str">
        <f>VLOOKUP(B4468,'Список DKV от ЮТД'!$A$1:$S$10000,15,FALSE)</f>
        <v>2412/698</v>
      </c>
      <c r="J4468" s="28" t="s">
        <v>22</v>
      </c>
      <c r="K4468" s="38" t="str">
        <f>VLOOKUP(B4468,'Список DKV от ЮТД'!$A$1:$M$10000,13,FALSE)</f>
        <v>4</v>
      </c>
      <c r="L4468" s="28" t="str">
        <f>VLOOKUP(B4468,'Список DKV от ЮТД'!$A$1:$S$10000,14,FALSE)</f>
        <v>RA7935AB</v>
      </c>
      <c r="M4468" s="49" t="str">
        <f>VLOOKUP(B4468,'Список DKV от ЮТД'!$A$1:$M$10000,10,FALSE)</f>
        <v>704310*******0010</v>
      </c>
      <c r="N4468" s="49" t="str">
        <f>VLOOKUP(B4468,'Список DKV от ЮТД'!$A$1:$S$10000,18,FALSE)</f>
        <v>expired</v>
      </c>
      <c r="O4468" s="49" t="str">
        <f>VLOOKUP(B4468,'Список DKV от ЮТД'!$A$1:$S$10000,19,FALSE)</f>
        <v>blocked</v>
      </c>
      <c r="P4468" s="49" t="str">
        <f>VLOOKUP(B4468,'Список DKV от ЮТД'!$A$1:$S$10000,16,FALSE)</f>
        <v>430802749</v>
      </c>
      <c r="Q4468" s="49"/>
    </row>
    <row r="4469" spans="1:18" x14ac:dyDescent="0.2">
      <c r="A4469" s="28">
        <v>4467</v>
      </c>
      <c r="B4469" s="34">
        <v>20410728560</v>
      </c>
      <c r="C4469" s="47">
        <v>44187</v>
      </c>
      <c r="E4469" s="47">
        <v>44187</v>
      </c>
      <c r="F4469" s="48" t="s">
        <v>18</v>
      </c>
      <c r="H4469" s="42">
        <v>44202</v>
      </c>
      <c r="I4469" s="28" t="str">
        <f>VLOOKUP(B4469,'Список DKV от ЮТД'!$A$1:$S$10000,15,FALSE)</f>
        <v>2411/3606</v>
      </c>
      <c r="J4469" s="28" t="s">
        <v>22</v>
      </c>
      <c r="K4469" s="38" t="str">
        <f>VLOOKUP(B4469,'Список DKV от ЮТД'!$A$1:$M$10000,13,FALSE)</f>
        <v>4</v>
      </c>
      <c r="L4469" s="28" t="str">
        <f>VLOOKUP(B4469,'Список DKV от ЮТД'!$A$1:$S$10000,14,FALSE)</f>
        <v>16AAY914</v>
      </c>
      <c r="M4469" s="49" t="str">
        <f>VLOOKUP(B4469,'Список DKV от ЮТД'!$A$1:$M$10000,10,FALSE)</f>
        <v>704310*******0012</v>
      </c>
      <c r="N4469" s="49" t="str">
        <f>VLOOKUP(B4469,'Список DKV от ЮТД'!$A$1:$S$10000,18,FALSE)</f>
        <v/>
      </c>
      <c r="O4469" s="49" t="str">
        <f>VLOOKUP(B4469,'Список DKV от ЮТД'!$A$1:$S$10000,19,FALSE)</f>
        <v/>
      </c>
      <c r="P4469" s="49" t="str">
        <f>VLOOKUP(B4469,'Список DKV от ЮТД'!$A$1:$S$10000,16,FALSE)</f>
        <v>547691672</v>
      </c>
      <c r="Q4469" s="49"/>
    </row>
    <row r="4470" spans="1:18" x14ac:dyDescent="0.2">
      <c r="A4470" s="28">
        <v>4468</v>
      </c>
      <c r="B4470" s="34">
        <v>20410728602</v>
      </c>
      <c r="C4470" s="47">
        <v>44187</v>
      </c>
      <c r="E4470" s="47">
        <v>44187</v>
      </c>
      <c r="F4470" s="48" t="s">
        <v>18</v>
      </c>
      <c r="H4470" s="42">
        <v>44202</v>
      </c>
      <c r="I4470" s="28" t="str">
        <f>VLOOKUP(B4470,'Список DKV от ЮТД'!$A$1:$S$10000,15,FALSE)</f>
        <v>2411/3607</v>
      </c>
      <c r="J4470" s="28" t="s">
        <v>22</v>
      </c>
      <c r="K4470" s="38" t="str">
        <f>VLOOKUP(B4470,'Список DKV от ЮТД'!$A$1:$M$10000,13,FALSE)</f>
        <v>4</v>
      </c>
      <c r="L4470" s="28" t="str">
        <f>VLOOKUP(B4470,'Список DKV от ЮТД'!$A$1:$S$10000,14,FALSE)</f>
        <v>34AJJ144</v>
      </c>
      <c r="M4470" s="49" t="str">
        <f>VLOOKUP(B4470,'Список DKV от ЮТД'!$A$1:$M$10000,10,FALSE)</f>
        <v>704310*******7401</v>
      </c>
      <c r="N4470" s="49" t="str">
        <f>VLOOKUP(B4470,'Список DKV от ЮТД'!$A$1:$S$10000,18,FALSE)</f>
        <v>expired</v>
      </c>
      <c r="O4470" s="49" t="str">
        <f>VLOOKUP(B4470,'Список DKV от ЮТД'!$A$1:$S$10000,19,FALSE)</f>
        <v>blocked</v>
      </c>
      <c r="P4470" s="49" t="str">
        <f>VLOOKUP(B4470,'Список DKV от ЮТД'!$A$1:$S$10000,16,FALSE)</f>
        <v>547691676</v>
      </c>
      <c r="Q4470" s="49"/>
    </row>
    <row r="4471" spans="1:18" x14ac:dyDescent="0.2">
      <c r="A4471" s="28">
        <v>4469</v>
      </c>
      <c r="B4471" s="34">
        <v>20410728644</v>
      </c>
      <c r="C4471" s="47">
        <v>44187</v>
      </c>
      <c r="E4471" s="47">
        <v>44187</v>
      </c>
      <c r="F4471" s="48" t="s">
        <v>18</v>
      </c>
      <c r="H4471" s="42">
        <v>44202</v>
      </c>
      <c r="I4471" s="28" t="str">
        <f>VLOOKUP(B4471,'Список DKV от ЮТД'!$A$1:$S$10000,15,FALSE)</f>
        <v>2411/3608</v>
      </c>
      <c r="J4471" s="28" t="s">
        <v>22</v>
      </c>
      <c r="K4471" s="38" t="str">
        <f>VLOOKUP(B4471,'Список DKV от ЮТД'!$A$1:$M$10000,13,FALSE)</f>
        <v>4</v>
      </c>
      <c r="L4471" s="28" t="str">
        <f>VLOOKUP(B4471,'Список DKV от ЮТД'!$A$1:$S$10000,14,FALSE)</f>
        <v>14ABD970</v>
      </c>
      <c r="M4471" s="49" t="str">
        <f>VLOOKUP(B4471,'Список DKV от ЮТД'!$A$1:$M$10000,10,FALSE)</f>
        <v>704310*******0307</v>
      </c>
      <c r="N4471" s="49" t="str">
        <f>VLOOKUP(B4471,'Список DKV от ЮТД'!$A$1:$S$10000,18,FALSE)</f>
        <v/>
      </c>
      <c r="O4471" s="49" t="str">
        <f>VLOOKUP(B4471,'Список DKV от ЮТД'!$A$1:$S$10000,19,FALSE)</f>
        <v/>
      </c>
      <c r="P4471" s="49" t="str">
        <f>VLOOKUP(B4471,'Список DKV от ЮТД'!$A$1:$S$10000,16,FALSE)</f>
        <v>547691680</v>
      </c>
      <c r="Q4471" s="49"/>
    </row>
    <row r="4472" spans="1:18" x14ac:dyDescent="0.2">
      <c r="A4472" s="28">
        <v>4470</v>
      </c>
      <c r="B4472" s="34">
        <v>19431001569</v>
      </c>
      <c r="C4472" s="47">
        <v>44144</v>
      </c>
      <c r="E4472" s="47">
        <v>44144</v>
      </c>
      <c r="F4472" s="28" t="s">
        <v>20</v>
      </c>
      <c r="H4472" s="42">
        <v>44203</v>
      </c>
      <c r="I4472" s="28" t="str">
        <f>VLOOKUP(B4472,'Список DKV от ЮТД'!$A$1:$S$10000,15,FALSE)</f>
        <v>2412/699</v>
      </c>
      <c r="J4472" s="28" t="s">
        <v>22</v>
      </c>
      <c r="K4472" s="38" t="str">
        <f>VLOOKUP(B4472,'Список DKV от ЮТД'!$A$1:$M$10000,13,FALSE)</f>
        <v>4</v>
      </c>
      <c r="L4472" s="28" t="str">
        <f>VLOOKUP(B4472,'Список DKV от ЮТД'!$A$1:$S$10000,14,FALSE)</f>
        <v>RI2776I</v>
      </c>
      <c r="M4472" s="49" t="str">
        <f>VLOOKUP(B4472,'Список DKV от ЮТД'!$A$1:$M$10000,10,FALSE)</f>
        <v>704310*******0694</v>
      </c>
      <c r="N4472" s="49" t="str">
        <f>VLOOKUP(B4472,'Список DKV от ЮТД'!$A$1:$S$10000,18,FALSE)</f>
        <v/>
      </c>
      <c r="O4472" s="49" t="str">
        <f>VLOOKUP(B4472,'Список DKV от ЮТД'!$A$1:$S$10000,19,FALSE)</f>
        <v/>
      </c>
      <c r="P4472" s="49" t="str">
        <f>VLOOKUP(B4472,'Список DKV от ЮТД'!$A$1:$S$10000,16,FALSE)</f>
        <v>430802748</v>
      </c>
      <c r="Q4472" s="49"/>
    </row>
    <row r="4473" spans="1:18" x14ac:dyDescent="0.2">
      <c r="A4473" s="28">
        <v>4471</v>
      </c>
      <c r="B4473" s="34">
        <v>20410728685</v>
      </c>
      <c r="C4473" s="47">
        <v>44187</v>
      </c>
      <c r="E4473" s="47">
        <v>44187</v>
      </c>
      <c r="F4473" s="48" t="s">
        <v>18</v>
      </c>
      <c r="H4473" s="42">
        <v>44204</v>
      </c>
      <c r="I4473" s="28" t="str">
        <f>VLOOKUP(B4473,'Список DKV от ЮТД'!$A$1:$S$10000,15,FALSE)</f>
        <v>2411/3609</v>
      </c>
      <c r="J4473" s="28" t="s">
        <v>22</v>
      </c>
      <c r="K4473" s="38" t="str">
        <f>VLOOKUP(B4473,'Список DKV от ЮТД'!$A$1:$M$10000,13,FALSE)</f>
        <v>4</v>
      </c>
      <c r="L4473" s="28" t="str">
        <f>VLOOKUP(B4473,'Список DKV от ЮТД'!$A$1:$S$10000,14,FALSE)</f>
        <v>16ARC18</v>
      </c>
      <c r="M4473" s="49" t="str">
        <f>VLOOKUP(B4473,'Список DKV от ЮТД'!$A$1:$M$10000,10,FALSE)</f>
        <v>704310*******1590</v>
      </c>
      <c r="N4473" s="49" t="str">
        <f>VLOOKUP(B4473,'Список DKV от ЮТД'!$A$1:$S$10000,18,FALSE)</f>
        <v/>
      </c>
      <c r="O4473" s="49" t="str">
        <f>VLOOKUP(B4473,'Список DKV от ЮТД'!$A$1:$S$10000,19,FALSE)</f>
        <v/>
      </c>
      <c r="P4473" s="49" t="str">
        <f>VLOOKUP(B4473,'Список DKV от ЮТД'!$A$1:$S$10000,16,FALSE)</f>
        <v>547691684</v>
      </c>
      <c r="Q4473" s="49"/>
    </row>
    <row r="4474" spans="1:18" x14ac:dyDescent="0.2">
      <c r="A4474" s="28">
        <v>4472</v>
      </c>
      <c r="B4474" s="34">
        <v>20410728727</v>
      </c>
      <c r="C4474" s="47">
        <v>44187</v>
      </c>
      <c r="E4474" s="47">
        <v>44187</v>
      </c>
      <c r="F4474" s="48" t="s">
        <v>18</v>
      </c>
      <c r="H4474" s="42">
        <v>44204</v>
      </c>
      <c r="I4474" s="28" t="str">
        <f>VLOOKUP(B4474,'Список DKV от ЮТД'!$A$1:$S$10000,15,FALSE)</f>
        <v>2411/3610</v>
      </c>
      <c r="J4474" s="28" t="s">
        <v>22</v>
      </c>
      <c r="K4474" s="38" t="str">
        <f>VLOOKUP(B4474,'Список DKV от ЮТД'!$A$1:$M$10000,13,FALSE)</f>
        <v>4</v>
      </c>
      <c r="L4474" s="28" t="str">
        <f>VLOOKUP(B4474,'Список DKV от ЮТД'!$A$1:$S$10000,14,FALSE)</f>
        <v>14ABD973</v>
      </c>
      <c r="M4474" s="49" t="str">
        <f>VLOOKUP(B4474,'Список DKV от ЮТД'!$A$1:$M$10000,10,FALSE)</f>
        <v>704310*******0331</v>
      </c>
      <c r="N4474" s="49" t="str">
        <f>VLOOKUP(B4474,'Список DKV от ЮТД'!$A$1:$S$10000,18,FALSE)</f>
        <v/>
      </c>
      <c r="O4474" s="49" t="str">
        <f>VLOOKUP(B4474,'Список DKV от ЮТД'!$A$1:$S$10000,19,FALSE)</f>
        <v/>
      </c>
      <c r="P4474" s="49" t="str">
        <f>VLOOKUP(B4474,'Список DKV от ЮТД'!$A$1:$S$10000,16,FALSE)</f>
        <v>547691688</v>
      </c>
      <c r="Q4474" s="49"/>
    </row>
    <row r="4475" spans="1:18" x14ac:dyDescent="0.2">
      <c r="A4475" s="28">
        <v>4473</v>
      </c>
      <c r="B4475" s="34">
        <v>20410728768</v>
      </c>
      <c r="C4475" s="47">
        <v>44187</v>
      </c>
      <c r="E4475" s="47">
        <v>44187</v>
      </c>
      <c r="F4475" s="48" t="s">
        <v>18</v>
      </c>
      <c r="H4475" s="42">
        <v>44204</v>
      </c>
      <c r="I4475" s="28" t="str">
        <f>VLOOKUP(B4475,'Список DKV от ЮТД'!$A$1:$S$10000,15,FALSE)</f>
        <v>2411/3611</v>
      </c>
      <c r="J4475" s="28" t="s">
        <v>22</v>
      </c>
      <c r="K4475" s="38" t="str">
        <f>VLOOKUP(B4475,'Список DKV от ЮТД'!$A$1:$M$10000,13,FALSE)</f>
        <v>4</v>
      </c>
      <c r="L4475" s="28" t="str">
        <f>VLOOKUP(B4475,'Список DKV от ЮТД'!$A$1:$S$10000,14,FALSE)</f>
        <v>CB7236HT</v>
      </c>
      <c r="M4475" s="49" t="str">
        <f>VLOOKUP(B4475,'Список DKV от ЮТД'!$A$1:$M$10000,10,FALSE)</f>
        <v>704310*******0660</v>
      </c>
      <c r="N4475" s="49" t="str">
        <f>VLOOKUP(B4475,'Список DKV от ЮТД'!$A$1:$S$10000,18,FALSE)</f>
        <v/>
      </c>
      <c r="O4475" s="49" t="str">
        <f>VLOOKUP(B4475,'Список DKV от ЮТД'!$A$1:$S$10000,19,FALSE)</f>
        <v/>
      </c>
      <c r="P4475" s="49" t="str">
        <f>VLOOKUP(B4475,'Список DKV от ЮТД'!$A$1:$S$10000,16,FALSE)</f>
        <v>547691692</v>
      </c>
      <c r="Q4475" s="49"/>
    </row>
    <row r="4476" spans="1:18" x14ac:dyDescent="0.2">
      <c r="A4476" s="28">
        <v>4474</v>
      </c>
      <c r="B4476" s="35">
        <v>20410728800</v>
      </c>
      <c r="C4476" s="47">
        <v>44187</v>
      </c>
      <c r="E4476" s="47">
        <v>44187</v>
      </c>
      <c r="F4476" s="48" t="s">
        <v>18</v>
      </c>
      <c r="G4476" s="38">
        <v>221</v>
      </c>
      <c r="H4476" s="42">
        <v>44204</v>
      </c>
      <c r="I4476" s="28" t="str">
        <f>VLOOKUP(B4476,'Список DKV от ЮТД'!$A$1:$S$10000,15,FALSE)</f>
        <v>2411/3612</v>
      </c>
      <c r="J4476" s="28" t="s">
        <v>22</v>
      </c>
      <c r="K4476" s="38" t="str">
        <f>VLOOKUP(B4476,'Список DKV от ЮТД'!$A$1:$M$10000,13,FALSE)</f>
        <v>4</v>
      </c>
      <c r="L4476" s="28" t="str">
        <f>VLOOKUP(B4476,'Список DKV от ЮТД'!$A$1:$S$10000,14,FALSE)</f>
        <v>34YLD43</v>
      </c>
      <c r="M4476" s="49" t="str">
        <f>VLOOKUP(B4476,'Список DKV от ЮТД'!$A$1:$M$10000,10,FALSE)</f>
        <v>704310*******5051</v>
      </c>
      <c r="N4476" s="49" t="str">
        <f>VLOOKUP(B4476,'Список DKV от ЮТД'!$A$1:$S$10000,18,FALSE)</f>
        <v>blocked</v>
      </c>
      <c r="O4476" s="49" t="str">
        <f>VLOOKUP(B4476,'Список DKV от ЮТД'!$A$1:$S$10000,19,FALSE)</f>
        <v>blocked</v>
      </c>
      <c r="P4476" s="49" t="str">
        <f>VLOOKUP(B4476,'Список DKV от ЮТД'!$A$1:$S$10000,16,FALSE)</f>
        <v>547691696</v>
      </c>
      <c r="Q4476" s="49" t="s">
        <v>38333</v>
      </c>
      <c r="R4476" s="28" t="s">
        <v>38343</v>
      </c>
    </row>
    <row r="4477" spans="1:18" x14ac:dyDescent="0.2">
      <c r="A4477" s="28">
        <v>4475</v>
      </c>
      <c r="B4477" s="34">
        <v>20410728842</v>
      </c>
      <c r="C4477" s="47">
        <v>44187</v>
      </c>
      <c r="E4477" s="47">
        <v>44187</v>
      </c>
      <c r="F4477" s="48" t="s">
        <v>18</v>
      </c>
      <c r="H4477" s="42">
        <v>44204</v>
      </c>
      <c r="I4477" s="28" t="str">
        <f>VLOOKUP(B4477,'Список DKV от ЮТД'!$A$1:$S$10000,15,FALSE)</f>
        <v>2411/3613</v>
      </c>
      <c r="J4477" s="28" t="s">
        <v>22</v>
      </c>
      <c r="K4477" s="38" t="str">
        <f>VLOOKUP(B4477,'Список DKV от ЮТД'!$A$1:$M$10000,13,FALSE)</f>
        <v>4</v>
      </c>
      <c r="L4477" s="28" t="str">
        <f>VLOOKUP(B4477,'Список DKV от ЮТД'!$A$1:$S$10000,14,FALSE)</f>
        <v>CB2297BH</v>
      </c>
      <c r="M4477" s="49" t="str">
        <f>VLOOKUP(B4477,'Список DKV от ЮТД'!$A$1:$M$10000,10,FALSE)</f>
        <v>704310*******0252</v>
      </c>
      <c r="N4477" s="49" t="str">
        <f>VLOOKUP(B4477,'Список DKV от ЮТД'!$A$1:$S$10000,18,FALSE)</f>
        <v>expired</v>
      </c>
      <c r="O4477" s="49" t="str">
        <f>VLOOKUP(B4477,'Список DKV от ЮТД'!$A$1:$S$10000,19,FALSE)</f>
        <v>blocked</v>
      </c>
      <c r="P4477" s="49" t="str">
        <f>VLOOKUP(B4477,'Список DKV от ЮТД'!$A$1:$S$10000,16,FALSE)</f>
        <v>547691700</v>
      </c>
      <c r="Q4477" s="49"/>
    </row>
    <row r="4478" spans="1:18" x14ac:dyDescent="0.2">
      <c r="A4478" s="28">
        <v>4476</v>
      </c>
      <c r="B4478" s="34">
        <v>20410729931</v>
      </c>
      <c r="C4478" s="47">
        <v>44181</v>
      </c>
      <c r="E4478" s="47">
        <v>44181</v>
      </c>
      <c r="F4478" s="48" t="s">
        <v>20</v>
      </c>
      <c r="H4478" s="42">
        <v>44204</v>
      </c>
      <c r="I4478" s="28" t="str">
        <f>VLOOKUP(B4478,'Список DKV от ЮТД'!$A$1:$S$10000,15,FALSE)</f>
        <v>2412/700</v>
      </c>
      <c r="J4478" s="28" t="s">
        <v>22</v>
      </c>
      <c r="K4478" s="38" t="str">
        <f>VLOOKUP(B4478,'Список DKV от ЮТД'!$A$1:$M$10000,13,FALSE)</f>
        <v>4</v>
      </c>
      <c r="L4478" s="28" t="str">
        <f>VLOOKUP(B4478,'Список DKV от ЮТД'!$A$1:$S$10000,14,FALSE)</f>
        <v>LJ66ZBU</v>
      </c>
      <c r="M4478" s="49" t="str">
        <f>VLOOKUP(B4478,'Список DKV от ЮТД'!$A$1:$M$10000,10,FALSE)</f>
        <v>704310*******1902</v>
      </c>
      <c r="N4478" s="49" t="str">
        <f>VLOOKUP(B4478,'Список DKV от ЮТД'!$A$1:$S$10000,18,FALSE)</f>
        <v>expired</v>
      </c>
      <c r="O4478" s="49" t="str">
        <f>VLOOKUP(B4478,'Список DKV от ЮТД'!$A$1:$S$10000,19,FALSE)</f>
        <v>blocked</v>
      </c>
      <c r="P4478" s="49" t="str">
        <f>VLOOKUP(B4478,'Список DKV от ЮТД'!$A$1:$S$10000,16,FALSE)</f>
        <v>547691809</v>
      </c>
      <c r="Q4478" s="49"/>
    </row>
    <row r="4479" spans="1:18" x14ac:dyDescent="0.2">
      <c r="A4479" s="28">
        <v>4477</v>
      </c>
      <c r="B4479" s="34">
        <v>20410728354</v>
      </c>
      <c r="C4479" s="47">
        <v>44187</v>
      </c>
      <c r="E4479" s="47">
        <v>44187</v>
      </c>
      <c r="F4479" s="48" t="s">
        <v>18</v>
      </c>
      <c r="H4479" s="42">
        <v>44205</v>
      </c>
      <c r="I4479" s="28" t="str">
        <f>VLOOKUP(B4479,'Список DKV от ЮТД'!$A$1:$S$10000,15,FALSE)</f>
        <v>2411/3614</v>
      </c>
      <c r="J4479" s="28" t="s">
        <v>22</v>
      </c>
      <c r="K4479" s="38" t="str">
        <f>VLOOKUP(B4479,'Список DKV от ЮТД'!$A$1:$M$10000,13,FALSE)</f>
        <v>4</v>
      </c>
      <c r="L4479" s="28" t="str">
        <f>VLOOKUP(B4479,'Список DKV от ЮТД'!$A$1:$S$10000,14,FALSE)</f>
        <v>35DH326</v>
      </c>
      <c r="M4479" s="49" t="str">
        <f>VLOOKUP(B4479,'Список DKV от ЮТД'!$A$1:$M$10000,10,FALSE)</f>
        <v>704310*******0722</v>
      </c>
      <c r="N4479" s="49" t="str">
        <f>VLOOKUP(B4479,'Список DKV от ЮТД'!$A$1:$S$10000,18,FALSE)</f>
        <v/>
      </c>
      <c r="O4479" s="49" t="str">
        <f>VLOOKUP(B4479,'Список DKV от ЮТД'!$A$1:$S$10000,19,FALSE)</f>
        <v/>
      </c>
      <c r="P4479" s="49" t="str">
        <f>VLOOKUP(B4479,'Список DKV от ЮТД'!$A$1:$S$10000,16,FALSE)</f>
        <v>547691651</v>
      </c>
      <c r="Q4479" s="49"/>
    </row>
    <row r="4480" spans="1:18" x14ac:dyDescent="0.2">
      <c r="A4480" s="28">
        <v>4478</v>
      </c>
      <c r="B4480" s="34">
        <v>20410728487</v>
      </c>
      <c r="C4480" s="47">
        <v>44187</v>
      </c>
      <c r="E4480" s="47">
        <v>44187</v>
      </c>
      <c r="F4480" s="48" t="s">
        <v>18</v>
      </c>
      <c r="H4480" s="42">
        <v>44205</v>
      </c>
      <c r="I4480" s="28" t="str">
        <f>VLOOKUP(B4480,'Список DKV от ЮТД'!$A$1:$S$10000,15,FALSE)</f>
        <v>2411/3615</v>
      </c>
      <c r="J4480" s="28" t="s">
        <v>22</v>
      </c>
      <c r="K4480" s="38" t="str">
        <f>VLOOKUP(B4480,'Список DKV от ЮТД'!$A$1:$M$10000,13,FALSE)</f>
        <v>4</v>
      </c>
      <c r="L4480" s="28" t="str">
        <f>VLOOKUP(B4480,'Список DKV от ЮТД'!$A$1:$S$10000,14,FALSE)</f>
        <v>14FB093</v>
      </c>
      <c r="M4480" s="49" t="str">
        <f>VLOOKUP(B4480,'Список DKV от ЮТД'!$A$1:$M$10000,10,FALSE)</f>
        <v>704310*******0876</v>
      </c>
      <c r="N4480" s="49" t="str">
        <f>VLOOKUP(B4480,'Список DKV от ЮТД'!$A$1:$S$10000,18,FALSE)</f>
        <v/>
      </c>
      <c r="O4480" s="49" t="str">
        <f>VLOOKUP(B4480,'Список DKV от ЮТД'!$A$1:$S$10000,19,FALSE)</f>
        <v/>
      </c>
      <c r="P4480" s="49" t="str">
        <f>VLOOKUP(B4480,'Список DKV от ЮТД'!$A$1:$S$10000,16,FALSE)</f>
        <v>547691664</v>
      </c>
      <c r="Q4480" s="49"/>
    </row>
    <row r="4481" spans="1:18" x14ac:dyDescent="0.2">
      <c r="A4481" s="28">
        <v>4479</v>
      </c>
      <c r="B4481" s="34">
        <v>20410728925</v>
      </c>
      <c r="C4481" s="47">
        <v>44187</v>
      </c>
      <c r="E4481" s="47">
        <v>44187</v>
      </c>
      <c r="F4481" s="48" t="s">
        <v>18</v>
      </c>
      <c r="H4481" s="42">
        <v>44205</v>
      </c>
      <c r="I4481" s="28" t="str">
        <f>VLOOKUP(B4481,'Список DKV от ЮТД'!$A$1:$S$10000,15,FALSE)</f>
        <v>2411/3616</v>
      </c>
      <c r="J4481" s="28" t="s">
        <v>22</v>
      </c>
      <c r="K4481" s="38" t="str">
        <f>VLOOKUP(B4481,'Список DKV от ЮТД'!$A$1:$M$10000,13,FALSE)</f>
        <v>4</v>
      </c>
      <c r="L4481" s="28" t="str">
        <f>VLOOKUP(B4481,'Список DKV от ЮТД'!$A$1:$S$10000,14,FALSE)</f>
        <v>14ABD974</v>
      </c>
      <c r="M4481" s="49" t="str">
        <f>VLOOKUP(B4481,'Список DKV от ЮТД'!$A$1:$M$10000,10,FALSE)</f>
        <v>704310*******0349</v>
      </c>
      <c r="N4481" s="49" t="str">
        <f>VLOOKUP(B4481,'Список DKV от ЮТД'!$A$1:$S$10000,18,FALSE)</f>
        <v/>
      </c>
      <c r="O4481" s="49" t="str">
        <f>VLOOKUP(B4481,'Список DKV от ЮТД'!$A$1:$S$10000,19,FALSE)</f>
        <v/>
      </c>
      <c r="P4481" s="49" t="str">
        <f>VLOOKUP(B4481,'Список DKV от ЮТД'!$A$1:$S$10000,16,FALSE)</f>
        <v>547691708</v>
      </c>
      <c r="Q4481" s="49"/>
    </row>
    <row r="4482" spans="1:18" x14ac:dyDescent="0.2">
      <c r="A4482" s="28">
        <v>4480</v>
      </c>
      <c r="B4482" s="34">
        <v>20410729972</v>
      </c>
      <c r="C4482" s="47">
        <v>44181</v>
      </c>
      <c r="E4482" s="47">
        <v>44181</v>
      </c>
      <c r="F4482" s="48" t="s">
        <v>20</v>
      </c>
      <c r="H4482" s="42">
        <v>44205</v>
      </c>
      <c r="I4482" s="28" t="str">
        <f>VLOOKUP(B4482,'Список DKV от ЮТД'!$A$1:$S$10000,15,FALSE)</f>
        <v>2412/701</v>
      </c>
      <c r="J4482" s="28" t="s">
        <v>22</v>
      </c>
      <c r="K4482" s="38" t="str">
        <f>VLOOKUP(B4482,'Список DKV от ЮТД'!$A$1:$M$10000,13,FALSE)</f>
        <v>4</v>
      </c>
      <c r="L4482" s="28" t="str">
        <f>VLOOKUP(B4482,'Список DKV от ЮТД'!$A$1:$S$10000,14,FALSE)</f>
        <v>CEPJ677</v>
      </c>
      <c r="M4482" s="49" t="str">
        <f>VLOOKUP(B4482,'Список DKV от ЮТД'!$A$1:$M$10000,10,FALSE)</f>
        <v>704310*******4552</v>
      </c>
      <c r="N4482" s="49" t="str">
        <f>VLOOKUP(B4482,'Список DKV от ЮТД'!$A$1:$S$10000,18,FALSE)</f>
        <v/>
      </c>
      <c r="O4482" s="49" t="str">
        <f>VLOOKUP(B4482,'Список DKV от ЮТД'!$A$1:$S$10000,19,FALSE)</f>
        <v/>
      </c>
      <c r="P4482" s="49" t="str">
        <f>VLOOKUP(B4482,'Список DKV от ЮТД'!$A$1:$S$10000,16,FALSE)</f>
        <v>547691813</v>
      </c>
      <c r="Q4482" s="49"/>
    </row>
    <row r="4483" spans="1:18" x14ac:dyDescent="0.2">
      <c r="A4483" s="28">
        <v>4481</v>
      </c>
      <c r="B4483" s="34">
        <v>20410730004</v>
      </c>
      <c r="C4483" s="47">
        <v>44181</v>
      </c>
      <c r="E4483" s="47">
        <v>44181</v>
      </c>
      <c r="F4483" s="48" t="s">
        <v>20</v>
      </c>
      <c r="H4483" s="42">
        <v>44205</v>
      </c>
      <c r="I4483" s="28" t="str">
        <f>VLOOKUP(B4483,'Список DKV от ЮТД'!$A$1:$S$10000,15,FALSE)</f>
        <v>2412/702</v>
      </c>
      <c r="J4483" s="28" t="s">
        <v>22</v>
      </c>
      <c r="K4483" s="38" t="str">
        <f>VLOOKUP(B4483,'Список DKV от ЮТД'!$A$1:$M$10000,13,FALSE)</f>
        <v>4</v>
      </c>
      <c r="L4483" s="28" t="str">
        <f>VLOOKUP(B4483,'Список DKV от ЮТД'!$A$1:$S$10000,14,FALSE)</f>
        <v>E7573MT</v>
      </c>
      <c r="M4483" s="49" t="str">
        <f>VLOOKUP(B4483,'Список DKV от ЮТД'!$A$1:$M$10000,10,FALSE)</f>
        <v>704310*******6787</v>
      </c>
      <c r="N4483" s="49" t="str">
        <f>VLOOKUP(B4483,'Список DKV от ЮТД'!$A$1:$S$10000,18,FALSE)</f>
        <v/>
      </c>
      <c r="O4483" s="49" t="str">
        <f>VLOOKUP(B4483,'Список DKV от ЮТД'!$A$1:$S$10000,19,FALSE)</f>
        <v/>
      </c>
      <c r="P4483" s="49" t="str">
        <f>VLOOKUP(B4483,'Список DKV от ЮТД'!$A$1:$S$10000,16,FALSE)</f>
        <v>547691816</v>
      </c>
      <c r="Q4483" s="49"/>
    </row>
    <row r="4484" spans="1:18" x14ac:dyDescent="0.2">
      <c r="A4484" s="28">
        <v>4482</v>
      </c>
      <c r="B4484" s="34">
        <v>20410728883</v>
      </c>
      <c r="C4484" s="47">
        <v>44187</v>
      </c>
      <c r="E4484" s="47">
        <v>44187</v>
      </c>
      <c r="F4484" s="48" t="s">
        <v>18</v>
      </c>
      <c r="H4484" s="42">
        <v>44206</v>
      </c>
      <c r="I4484" s="28" t="str">
        <f>VLOOKUP(B4484,'Список DKV от ЮТД'!$A$1:$S$10000,15,FALSE)</f>
        <v>2411/3617</v>
      </c>
      <c r="J4484" s="28" t="s">
        <v>22</v>
      </c>
      <c r="K4484" s="38" t="str">
        <f>VLOOKUP(B4484,'Список DKV от ЮТД'!$A$1:$M$10000,13,FALSE)</f>
        <v>4</v>
      </c>
      <c r="L4484" s="28" t="str">
        <f>VLOOKUP(B4484,'Список DKV от ЮТД'!$A$1:$S$10000,14,FALSE)</f>
        <v>61ACC053</v>
      </c>
      <c r="M4484" s="49" t="str">
        <f>VLOOKUP(B4484,'Список DKV от ЮТД'!$A$1:$M$10000,10,FALSE)</f>
        <v>704310*******2423</v>
      </c>
      <c r="N4484" s="49" t="str">
        <f>VLOOKUP(B4484,'Список DKV от ЮТД'!$A$1:$S$10000,18,FALSE)</f>
        <v/>
      </c>
      <c r="O4484" s="49" t="str">
        <f>VLOOKUP(B4484,'Список DKV от ЮТД'!$A$1:$S$10000,19,FALSE)</f>
        <v/>
      </c>
      <c r="P4484" s="49" t="str">
        <f>VLOOKUP(B4484,'Список DKV от ЮТД'!$A$1:$S$10000,16,FALSE)</f>
        <v>547691704</v>
      </c>
      <c r="Q4484" s="49"/>
    </row>
    <row r="4485" spans="1:18" x14ac:dyDescent="0.2">
      <c r="A4485" s="28">
        <v>4483</v>
      </c>
      <c r="B4485" s="34">
        <v>20410728990</v>
      </c>
      <c r="C4485" s="47">
        <v>44187</v>
      </c>
      <c r="E4485" s="47">
        <v>44187</v>
      </c>
      <c r="F4485" s="48" t="s">
        <v>18</v>
      </c>
      <c r="H4485" s="42">
        <v>44206</v>
      </c>
      <c r="I4485" s="28" t="str">
        <f>VLOOKUP(B4485,'Список DKV от ЮТД'!$A$1:$S$10000,15,FALSE)</f>
        <v>2411/3618</v>
      </c>
      <c r="J4485" s="28" t="s">
        <v>22</v>
      </c>
      <c r="K4485" s="38" t="str">
        <f>VLOOKUP(B4485,'Список DKV от ЮТД'!$A$1:$M$10000,13,FALSE)</f>
        <v>4</v>
      </c>
      <c r="L4485" s="28" t="str">
        <f>VLOOKUP(B4485,'Список DKV от ЮТД'!$A$1:$S$10000,14,FALSE)</f>
        <v>81ES143</v>
      </c>
      <c r="M4485" s="49" t="str">
        <f>VLOOKUP(B4485,'Список DKV от ЮТД'!$A$1:$M$10000,10,FALSE)</f>
        <v>704310*******9130</v>
      </c>
      <c r="N4485" s="49" t="str">
        <f>VLOOKUP(B4485,'Список DKV от ЮТД'!$A$1:$S$10000,18,FALSE)</f>
        <v/>
      </c>
      <c r="O4485" s="49" t="str">
        <f>VLOOKUP(B4485,'Список DKV от ЮТД'!$A$1:$S$10000,19,FALSE)</f>
        <v/>
      </c>
      <c r="P4485" s="49" t="str">
        <f>VLOOKUP(B4485,'Список DKV от ЮТД'!$A$1:$S$10000,16,FALSE)</f>
        <v>547691715</v>
      </c>
      <c r="Q4485" s="49"/>
    </row>
    <row r="4486" spans="1:18" x14ac:dyDescent="0.2">
      <c r="A4486" s="28">
        <v>4484</v>
      </c>
      <c r="B4486" s="34">
        <v>20410729956</v>
      </c>
      <c r="C4486" s="47">
        <v>44181</v>
      </c>
      <c r="E4486" s="47">
        <v>44181</v>
      </c>
      <c r="F4486" s="48" t="s">
        <v>20</v>
      </c>
      <c r="H4486" s="42">
        <v>44206</v>
      </c>
      <c r="I4486" s="28" t="str">
        <f>VLOOKUP(B4486,'Список DKV от ЮТД'!$A$1:$S$10000,15,FALSE)</f>
        <v>2412/703</v>
      </c>
      <c r="J4486" s="28" t="s">
        <v>22</v>
      </c>
      <c r="K4486" s="38" t="str">
        <f>VLOOKUP(B4486,'Список DKV от ЮТД'!$A$1:$M$10000,13,FALSE)</f>
        <v>4</v>
      </c>
      <c r="L4486" s="28" t="str">
        <f>VLOOKUP(B4486,'Список DKV от ЮТД'!$A$1:$S$10000,14,FALSE)</f>
        <v>RI3695G</v>
      </c>
      <c r="M4486" s="49" t="str">
        <f>VLOOKUP(B4486,'Список DKV от ЮТД'!$A$1:$M$10000,10,FALSE)</f>
        <v>704310*******0630</v>
      </c>
      <c r="N4486" s="49" t="str">
        <f>VLOOKUP(B4486,'Список DKV от ЮТД'!$A$1:$S$10000,18,FALSE)</f>
        <v/>
      </c>
      <c r="O4486" s="49" t="str">
        <f>VLOOKUP(B4486,'Список DKV от ЮТД'!$A$1:$S$10000,19,FALSE)</f>
        <v/>
      </c>
      <c r="P4486" s="49" t="str">
        <f>VLOOKUP(B4486,'Список DKV от ЮТД'!$A$1:$S$10000,16,FALSE)</f>
        <v>547691811</v>
      </c>
      <c r="Q4486" s="49"/>
    </row>
    <row r="4487" spans="1:18" x14ac:dyDescent="0.2">
      <c r="A4487" s="28">
        <v>4485</v>
      </c>
      <c r="B4487" s="34">
        <v>20410728974</v>
      </c>
      <c r="C4487" s="47">
        <v>44187</v>
      </c>
      <c r="E4487" s="47">
        <v>44187</v>
      </c>
      <c r="F4487" s="48" t="s">
        <v>18</v>
      </c>
      <c r="H4487" s="42">
        <v>44207</v>
      </c>
      <c r="I4487" s="28" t="str">
        <f>VLOOKUP(B4487,'Список DKV от ЮТД'!$A$1:$S$10000,15,FALSE)</f>
        <v>2411/3619</v>
      </c>
      <c r="J4487" s="28" t="s">
        <v>22</v>
      </c>
      <c r="K4487" s="38" t="str">
        <f>VLOOKUP(B4487,'Список DKV от ЮТД'!$A$1:$M$10000,13,FALSE)</f>
        <v>4</v>
      </c>
      <c r="L4487" s="28" t="str">
        <f>VLOOKUP(B4487,'Список DKV от ЮТД'!$A$1:$S$10000,14,FALSE)</f>
        <v>34DMB397</v>
      </c>
      <c r="M4487" s="49" t="str">
        <f>VLOOKUP(B4487,'Список DKV от ЮТД'!$A$1:$M$10000,10,FALSE)</f>
        <v>704310*******0466</v>
      </c>
      <c r="N4487" s="49" t="str">
        <f>VLOOKUP(B4487,'Список DKV от ЮТД'!$A$1:$S$10000,18,FALSE)</f>
        <v/>
      </c>
      <c r="O4487" s="49" t="str">
        <f>VLOOKUP(B4487,'Список DKV от ЮТД'!$A$1:$S$10000,19,FALSE)</f>
        <v/>
      </c>
      <c r="P4487" s="49" t="str">
        <f>VLOOKUP(B4487,'Список DKV от ЮТД'!$A$1:$S$10000,16,FALSE)</f>
        <v>547691713</v>
      </c>
      <c r="Q4487" s="49"/>
    </row>
    <row r="4488" spans="1:18" x14ac:dyDescent="0.2">
      <c r="A4488" s="28">
        <v>4486</v>
      </c>
      <c r="B4488" s="34">
        <v>20410728073</v>
      </c>
      <c r="C4488" s="47">
        <v>44187</v>
      </c>
      <c r="E4488" s="47">
        <v>44187</v>
      </c>
      <c r="F4488" s="48" t="s">
        <v>18</v>
      </c>
      <c r="H4488" s="42">
        <v>44207</v>
      </c>
      <c r="I4488" s="28" t="str">
        <f>VLOOKUP(B4488,'Список DKV от ЮТД'!$A$1:$S$10000,15,FALSE)</f>
        <v>2411/3620</v>
      </c>
      <c r="J4488" s="28" t="s">
        <v>22</v>
      </c>
      <c r="K4488" s="38" t="str">
        <f>VLOOKUP(B4488,'Список DKV от ЮТД'!$A$1:$M$10000,13,FALSE)</f>
        <v>4</v>
      </c>
      <c r="L4488" s="28" t="str">
        <f>VLOOKUP(B4488,'Список DKV от ЮТД'!$A$1:$S$10000,14,FALSE)</f>
        <v>CA3386PC</v>
      </c>
      <c r="M4488" s="49" t="str">
        <f>VLOOKUP(B4488,'Список DKV от ЮТД'!$A$1:$M$10000,10,FALSE)</f>
        <v>704310*******8618</v>
      </c>
      <c r="N4488" s="49" t="str">
        <f>VLOOKUP(B4488,'Список DKV от ЮТД'!$A$1:$S$10000,18,FALSE)</f>
        <v/>
      </c>
      <c r="O4488" s="49" t="str">
        <f>VLOOKUP(B4488,'Список DKV от ЮТД'!$A$1:$S$10000,19,FALSE)</f>
        <v/>
      </c>
      <c r="P4488" s="49" t="str">
        <f>VLOOKUP(B4488,'Список DKV от ЮТД'!$A$1:$S$10000,16,FALSE)</f>
        <v>547691623</v>
      </c>
      <c r="Q4488" s="49"/>
    </row>
    <row r="4489" spans="1:18" x14ac:dyDescent="0.2">
      <c r="A4489" s="28">
        <v>4487</v>
      </c>
      <c r="B4489" s="35">
        <v>20410728032</v>
      </c>
      <c r="C4489" s="47">
        <v>44187</v>
      </c>
      <c r="E4489" s="47">
        <v>44187</v>
      </c>
      <c r="F4489" s="48" t="s">
        <v>18</v>
      </c>
      <c r="G4489" s="38">
        <v>221</v>
      </c>
      <c r="H4489" s="42">
        <v>44207</v>
      </c>
      <c r="I4489" s="28" t="str">
        <f>VLOOKUP(B4489,'Список DKV от ЮТД'!$A$1:$S$10000,15,FALSE)</f>
        <v>2411/3621</v>
      </c>
      <c r="J4489" s="28" t="s">
        <v>22</v>
      </c>
      <c r="K4489" s="38" t="str">
        <f>VLOOKUP(B4489,'Список DKV от ЮТД'!$A$1:$M$10000,13,FALSE)</f>
        <v>4</v>
      </c>
      <c r="L4489" s="28" t="str">
        <f>VLOOKUP(B4489,'Список DKV от ЮТД'!$A$1:$S$10000,14,FALSE)</f>
        <v>34YLD68</v>
      </c>
      <c r="M4489" s="49" t="str">
        <f>VLOOKUP(B4489,'Список DKV от ЮТД'!$A$1:$M$10000,10,FALSE)</f>
        <v>704310*******5176</v>
      </c>
      <c r="N4489" s="49" t="str">
        <f>VLOOKUP(B4489,'Список DKV от ЮТД'!$A$1:$S$10000,18,FALSE)</f>
        <v>blocked</v>
      </c>
      <c r="O4489" s="49" t="str">
        <f>VLOOKUP(B4489,'Список DKV от ЮТД'!$A$1:$S$10000,19,FALSE)</f>
        <v>blocked</v>
      </c>
      <c r="P4489" s="49" t="str">
        <f>VLOOKUP(B4489,'Список DKV от ЮТД'!$A$1:$S$10000,16,FALSE)</f>
        <v>547691619</v>
      </c>
      <c r="Q4489" s="49" t="s">
        <v>38333</v>
      </c>
      <c r="R4489" s="28" t="s">
        <v>38340</v>
      </c>
    </row>
    <row r="4490" spans="1:18" x14ac:dyDescent="0.2">
      <c r="A4490" s="28">
        <v>4488</v>
      </c>
      <c r="B4490" s="34">
        <v>20410728156</v>
      </c>
      <c r="C4490" s="47">
        <v>44187</v>
      </c>
      <c r="E4490" s="47">
        <v>44187</v>
      </c>
      <c r="F4490" s="48" t="s">
        <v>18</v>
      </c>
      <c r="H4490" s="42">
        <v>44207</v>
      </c>
      <c r="I4490" s="28" t="str">
        <f>VLOOKUP(B4490,'Список DKV от ЮТД'!$A$1:$S$10000,15,FALSE)</f>
        <v>2411/3622</v>
      </c>
      <c r="J4490" s="28" t="s">
        <v>22</v>
      </c>
      <c r="K4490" s="38" t="str">
        <f>VLOOKUP(B4490,'Список DKV от ЮТД'!$A$1:$M$10000,13,FALSE)</f>
        <v>4</v>
      </c>
      <c r="L4490" s="28" t="str">
        <f>VLOOKUP(B4490,'Список DKV от ЮТД'!$A$1:$S$10000,14,FALSE)</f>
        <v>34BNV410</v>
      </c>
      <c r="M4490" s="49" t="str">
        <f>VLOOKUP(B4490,'Список DKV от ЮТД'!$A$1:$M$10000,10,FALSE)</f>
        <v>704310*******4836</v>
      </c>
      <c r="N4490" s="49" t="str">
        <f>VLOOKUP(B4490,'Список DKV от ЮТД'!$A$1:$S$10000,18,FALSE)</f>
        <v/>
      </c>
      <c r="O4490" s="49" t="str">
        <f>VLOOKUP(B4490,'Список DKV от ЮТД'!$A$1:$S$10000,19,FALSE)</f>
        <v/>
      </c>
      <c r="P4490" s="49" t="str">
        <f>VLOOKUP(B4490,'Список DKV от ЮТД'!$A$1:$S$10000,16,FALSE)</f>
        <v>547691631</v>
      </c>
      <c r="Q4490" s="49"/>
    </row>
    <row r="4491" spans="1:18" x14ac:dyDescent="0.2">
      <c r="A4491" s="28">
        <v>4489</v>
      </c>
      <c r="B4491" s="34">
        <v>19431001544</v>
      </c>
      <c r="C4491" s="47">
        <v>44144</v>
      </c>
      <c r="E4491" s="47">
        <v>44144</v>
      </c>
      <c r="F4491" s="28" t="s">
        <v>20</v>
      </c>
      <c r="H4491" s="42">
        <v>44207</v>
      </c>
      <c r="I4491" s="28" t="str">
        <f>VLOOKUP(B4491,'Список DKV от ЮТД'!$A$1:$S$10000,15,FALSE)</f>
        <v>2412/704</v>
      </c>
      <c r="J4491" s="28" t="s">
        <v>22</v>
      </c>
      <c r="K4491" s="38" t="str">
        <f>VLOOKUP(B4491,'Список DKV от ЮТД'!$A$1:$M$10000,13,FALSE)</f>
        <v>4</v>
      </c>
      <c r="L4491" s="28" t="str">
        <f>VLOOKUP(B4491,'Список DKV от ЮТД'!$A$1:$S$10000,14,FALSE)</f>
        <v>PA0033KB</v>
      </c>
      <c r="M4491" s="49" t="str">
        <f>VLOOKUP(B4491,'Список DKV от ЮТД'!$A$1:$M$10000,10,FALSE)</f>
        <v>704310*******0649</v>
      </c>
      <c r="N4491" s="49" t="str">
        <f>VLOOKUP(B4491,'Список DKV от ЮТД'!$A$1:$S$10000,18,FALSE)</f>
        <v/>
      </c>
      <c r="O4491" s="49" t="str">
        <f>VLOOKUP(B4491,'Список DKV от ЮТД'!$A$1:$S$10000,19,FALSE)</f>
        <v/>
      </c>
      <c r="P4491" s="49" t="str">
        <f>VLOOKUP(B4491,'Список DKV от ЮТД'!$A$1:$S$10000,16,FALSE)</f>
        <v>430802746</v>
      </c>
      <c r="Q4491" s="49"/>
    </row>
    <row r="4492" spans="1:18" x14ac:dyDescent="0.2">
      <c r="A4492" s="28">
        <v>4490</v>
      </c>
      <c r="B4492" s="34">
        <v>19431001478</v>
      </c>
      <c r="C4492" s="47">
        <v>44181</v>
      </c>
      <c r="E4492" s="47">
        <v>44181</v>
      </c>
      <c r="F4492" s="48" t="s">
        <v>20</v>
      </c>
      <c r="H4492" s="42">
        <v>44207</v>
      </c>
      <c r="I4492" s="28" t="str">
        <f>VLOOKUP(B4492,'Список DKV от ЮТД'!$A$1:$S$10000,15,FALSE)</f>
        <v>2412/705</v>
      </c>
      <c r="J4492" s="28" t="s">
        <v>22</v>
      </c>
      <c r="K4492" s="38" t="str">
        <f>VLOOKUP(B4492,'Список DKV от ЮТД'!$A$1:$M$10000,13,FALSE)</f>
        <v>4</v>
      </c>
      <c r="L4492" s="28" t="str">
        <f>VLOOKUP(B4492,'Список DKV от ЮТД'!$A$1:$S$10000,14,FALSE)</f>
        <v>SB408HE</v>
      </c>
      <c r="M4492" s="49" t="str">
        <f>VLOOKUP(B4492,'Список DKV от ЮТД'!$A$1:$M$10000,10,FALSE)</f>
        <v>704310*******0117</v>
      </c>
      <c r="N4492" s="49" t="str">
        <f>VLOOKUP(B4492,'Список DKV от ЮТД'!$A$1:$S$10000,18,FALSE)</f>
        <v/>
      </c>
      <c r="O4492" s="49" t="str">
        <f>VLOOKUP(B4492,'Список DKV от ЮТД'!$A$1:$S$10000,19,FALSE)</f>
        <v/>
      </c>
      <c r="P4492" s="49" t="str">
        <f>VLOOKUP(B4492,'Список DKV от ЮТД'!$A$1:$S$10000,16,FALSE)</f>
        <v>430802739</v>
      </c>
      <c r="Q4492" s="49"/>
    </row>
    <row r="4493" spans="1:18" x14ac:dyDescent="0.2">
      <c r="A4493" s="28">
        <v>4491</v>
      </c>
      <c r="B4493" s="34">
        <v>20410729907</v>
      </c>
      <c r="C4493" s="47">
        <v>44181</v>
      </c>
      <c r="E4493" s="47">
        <v>44181</v>
      </c>
      <c r="F4493" s="48" t="s">
        <v>20</v>
      </c>
      <c r="H4493" s="42">
        <v>44207</v>
      </c>
      <c r="I4493" s="28" t="str">
        <f>VLOOKUP(B4493,'Список DKV от ЮТД'!$A$1:$S$10000,15,FALSE)</f>
        <v>2412/706</v>
      </c>
      <c r="J4493" s="28" t="s">
        <v>22</v>
      </c>
      <c r="K4493" s="38" t="str">
        <f>VLOOKUP(B4493,'Список DKV от ЮТД'!$A$1:$M$10000,13,FALSE)</f>
        <v>4</v>
      </c>
      <c r="L4493" s="28" t="str">
        <f>VLOOKUP(B4493,'Список DKV от ЮТД'!$A$1:$S$10000,14,FALSE)</f>
        <v>34DJS470</v>
      </c>
      <c r="M4493" s="49" t="str">
        <f>VLOOKUP(B4493,'Список DKV от ЮТД'!$A$1:$M$10000,10,FALSE)</f>
        <v>704310*******6074</v>
      </c>
      <c r="N4493" s="49" t="str">
        <f>VLOOKUP(B4493,'Список DKV от ЮТД'!$A$1:$S$10000,18,FALSE)</f>
        <v/>
      </c>
      <c r="O4493" s="49" t="str">
        <f>VLOOKUP(B4493,'Список DKV от ЮТД'!$A$1:$S$10000,19,FALSE)</f>
        <v/>
      </c>
      <c r="P4493" s="49" t="str">
        <f>VLOOKUP(B4493,'Список DKV от ЮТД'!$A$1:$S$10000,16,FALSE)</f>
        <v>547691806</v>
      </c>
      <c r="Q4493" s="49"/>
    </row>
    <row r="4494" spans="1:18" x14ac:dyDescent="0.2">
      <c r="A4494" s="28">
        <v>4492</v>
      </c>
      <c r="B4494" s="34">
        <v>19431001536</v>
      </c>
      <c r="C4494" s="47">
        <v>44144</v>
      </c>
      <c r="E4494" s="47">
        <v>44144</v>
      </c>
      <c r="F4494" s="28" t="s">
        <v>20</v>
      </c>
      <c r="H4494" s="42">
        <v>44207</v>
      </c>
      <c r="I4494" s="28" t="str">
        <f>VLOOKUP(B4494,'Список DKV от ЮТД'!$A$1:$S$10000,15,FALSE)</f>
        <v>2412/707</v>
      </c>
      <c r="J4494" s="28" t="s">
        <v>22</v>
      </c>
      <c r="K4494" s="38" t="str">
        <f>VLOOKUP(B4494,'Список DKV от ЮТД'!$A$1:$M$10000,13,FALSE)</f>
        <v>4</v>
      </c>
      <c r="L4494" s="28" t="str">
        <f>VLOOKUP(B4494,'Список DKV от ЮТД'!$A$1:$S$10000,14,FALSE)</f>
        <v>SB409HE</v>
      </c>
      <c r="M4494" s="49" t="str">
        <f>VLOOKUP(B4494,'Список DKV от ЮТД'!$A$1:$M$10000,10,FALSE)</f>
        <v>704310*******0109</v>
      </c>
      <c r="N4494" s="49" t="str">
        <f>VLOOKUP(B4494,'Список DKV от ЮТД'!$A$1:$S$10000,18,FALSE)</f>
        <v/>
      </c>
      <c r="O4494" s="49" t="str">
        <f>VLOOKUP(B4494,'Список DKV от ЮТД'!$A$1:$S$10000,19,FALSE)</f>
        <v/>
      </c>
      <c r="P4494" s="49" t="str">
        <f>VLOOKUP(B4494,'Список DKV от ЮТД'!$A$1:$S$10000,16,FALSE)</f>
        <v>430802745</v>
      </c>
      <c r="Q4494" s="49"/>
    </row>
    <row r="4495" spans="1:18" x14ac:dyDescent="0.2">
      <c r="A4495" s="28">
        <v>4493</v>
      </c>
      <c r="B4495" s="34">
        <v>20410729899</v>
      </c>
      <c r="C4495" s="47">
        <v>44181</v>
      </c>
      <c r="E4495" s="47">
        <v>44181</v>
      </c>
      <c r="F4495" s="48" t="s">
        <v>20</v>
      </c>
      <c r="H4495" s="42">
        <v>44207</v>
      </c>
      <c r="I4495" s="28" t="str">
        <f>VLOOKUP(B4495,'Список DKV от ЮТД'!$A$1:$S$10000,15,FALSE)</f>
        <v>2412/708</v>
      </c>
      <c r="J4495" s="28" t="s">
        <v>22</v>
      </c>
      <c r="K4495" s="38" t="str">
        <f>VLOOKUP(B4495,'Список DKV от ЮТД'!$A$1:$M$10000,13,FALSE)</f>
        <v>4</v>
      </c>
      <c r="L4495" s="28" t="str">
        <f>VLOOKUP(B4495,'Список DKV от ЮТД'!$A$1:$S$10000,14,FALSE)</f>
        <v>RU089SP</v>
      </c>
      <c r="M4495" s="49" t="str">
        <f>VLOOKUP(B4495,'Список DKV от ЮТД'!$A$1:$M$10000,10,FALSE)</f>
        <v>704310*******1385</v>
      </c>
      <c r="N4495" s="49" t="str">
        <f>VLOOKUP(B4495,'Список DKV от ЮТД'!$A$1:$S$10000,18,FALSE)</f>
        <v/>
      </c>
      <c r="O4495" s="49" t="str">
        <f>VLOOKUP(B4495,'Список DKV от ЮТД'!$A$1:$S$10000,19,FALSE)</f>
        <v/>
      </c>
      <c r="P4495" s="49" t="str">
        <f>VLOOKUP(B4495,'Список DKV от ЮТД'!$A$1:$S$10000,16,FALSE)</f>
        <v>547691805</v>
      </c>
      <c r="Q4495" s="49"/>
    </row>
    <row r="4496" spans="1:18" x14ac:dyDescent="0.2">
      <c r="A4496" s="28">
        <v>4494</v>
      </c>
      <c r="B4496" s="34">
        <v>20410728230</v>
      </c>
      <c r="C4496" s="47">
        <v>44187</v>
      </c>
      <c r="E4496" s="47">
        <v>44187</v>
      </c>
      <c r="F4496" s="48" t="s">
        <v>18</v>
      </c>
      <c r="H4496" s="42">
        <v>44208</v>
      </c>
      <c r="I4496" s="28" t="str">
        <f>VLOOKUP(B4496,'Список DKV от ЮТД'!$A$1:$S$10000,15,FALSE)</f>
        <v>2411/3624</v>
      </c>
      <c r="J4496" s="28" t="s">
        <v>22</v>
      </c>
      <c r="K4496" s="38" t="str">
        <f>VLOOKUP(B4496,'Список DKV от ЮТД'!$A$1:$M$10000,13,FALSE)</f>
        <v>4</v>
      </c>
      <c r="L4496" s="28" t="str">
        <f>VLOOKUP(B4496,'Список DKV от ЮТД'!$A$1:$S$10000,14,FALSE)</f>
        <v>33DCR09</v>
      </c>
      <c r="M4496" s="49" t="str">
        <f>VLOOKUP(B4496,'Список DKV от ЮТД'!$A$1:$M$10000,10,FALSE)</f>
        <v>704310*******9756</v>
      </c>
      <c r="N4496" s="49" t="str">
        <f>VLOOKUP(B4496,'Список DKV от ЮТД'!$A$1:$S$10000,18,FALSE)</f>
        <v/>
      </c>
      <c r="O4496" s="49" t="str">
        <f>VLOOKUP(B4496,'Список DKV от ЮТД'!$A$1:$S$10000,19,FALSE)</f>
        <v/>
      </c>
      <c r="P4496" s="49" t="str">
        <f>VLOOKUP(B4496,'Список DKV от ЮТД'!$A$1:$S$10000,16,FALSE)</f>
        <v>547691639</v>
      </c>
      <c r="Q4496" s="49"/>
    </row>
    <row r="4497" spans="1:17" x14ac:dyDescent="0.2">
      <c r="A4497" s="28">
        <v>4495</v>
      </c>
      <c r="B4497" s="34">
        <v>19431001601</v>
      </c>
      <c r="C4497" s="47">
        <v>44144</v>
      </c>
      <c r="E4497" s="47">
        <v>44144</v>
      </c>
      <c r="F4497" s="28" t="s">
        <v>20</v>
      </c>
      <c r="H4497" s="42">
        <v>44208</v>
      </c>
      <c r="I4497" s="28" t="str">
        <f>VLOOKUP(B4497,'Список DKV от ЮТД'!$A$1:$S$10000,15,FALSE)</f>
        <v>2412/709</v>
      </c>
      <c r="J4497" s="28" t="s">
        <v>22</v>
      </c>
      <c r="K4497" s="38" t="str">
        <f>VLOOKUP(B4497,'Список DKV от ЮТД'!$A$1:$M$10000,13,FALSE)</f>
        <v>4</v>
      </c>
      <c r="L4497" s="28" t="str">
        <f>VLOOKUP(B4497,'Список DKV от ЮТД'!$A$1:$S$10000,14,FALSE)</f>
        <v>ZG4729HU</v>
      </c>
      <c r="M4497" s="49" t="str">
        <f>VLOOKUP(B4497,'Список DKV от ЮТД'!$A$1:$M$10000,10,FALSE)</f>
        <v>704310*******9071</v>
      </c>
      <c r="N4497" s="49" t="str">
        <f>VLOOKUP(B4497,'Список DKV от ЮТД'!$A$1:$S$10000,18,FALSE)</f>
        <v/>
      </c>
      <c r="O4497" s="49" t="str">
        <f>VLOOKUP(B4497,'Список DKV от ЮТД'!$A$1:$S$10000,19,FALSE)</f>
        <v/>
      </c>
      <c r="P4497" s="49" t="str">
        <f>VLOOKUP(B4497,'Список DKV от ЮТД'!$A$1:$S$10000,16,FALSE)</f>
        <v>430802752</v>
      </c>
      <c r="Q4497" s="49"/>
    </row>
    <row r="4498" spans="1:17" x14ac:dyDescent="0.2">
      <c r="A4498" s="28">
        <v>4496</v>
      </c>
      <c r="B4498" s="34">
        <v>20410728198</v>
      </c>
      <c r="C4498" s="47">
        <v>44187</v>
      </c>
      <c r="E4498" s="47">
        <v>44187</v>
      </c>
      <c r="F4498" s="48" t="s">
        <v>18</v>
      </c>
      <c r="H4498" s="42">
        <v>44209</v>
      </c>
      <c r="I4498" s="28" t="str">
        <f>VLOOKUP(B4498,'Список DKV от ЮТД'!$A$1:$S$10000,15,FALSE)</f>
        <v>2411/3625</v>
      </c>
      <c r="J4498" s="28" t="s">
        <v>22</v>
      </c>
      <c r="K4498" s="38" t="str">
        <f>VLOOKUP(B4498,'Список DKV от ЮТД'!$A$1:$M$10000,13,FALSE)</f>
        <v>4</v>
      </c>
      <c r="L4498" s="28" t="str">
        <f>VLOOKUP(B4498,'Список DKV от ЮТД'!$A$1:$S$10000,14,FALSE)</f>
        <v>14ABD975</v>
      </c>
      <c r="M4498" s="49" t="str">
        <f>VLOOKUP(B4498,'Список DKV от ЮТД'!$A$1:$M$10000,10,FALSE)</f>
        <v>704310*******0356</v>
      </c>
      <c r="N4498" s="49" t="str">
        <f>VLOOKUP(B4498,'Список DKV от ЮТД'!$A$1:$S$10000,18,FALSE)</f>
        <v/>
      </c>
      <c r="O4498" s="49" t="str">
        <f>VLOOKUP(B4498,'Список DKV от ЮТД'!$A$1:$S$10000,19,FALSE)</f>
        <v/>
      </c>
      <c r="P4498" s="49" t="str">
        <f>VLOOKUP(B4498,'Список DKV от ЮТД'!$A$1:$S$10000,16,FALSE)</f>
        <v>547691635</v>
      </c>
      <c r="Q4498" s="49"/>
    </row>
    <row r="4499" spans="1:17" x14ac:dyDescent="0.2">
      <c r="A4499" s="28">
        <v>4497</v>
      </c>
      <c r="B4499" s="34">
        <v>20410728313</v>
      </c>
      <c r="C4499" s="47">
        <v>44187</v>
      </c>
      <c r="E4499" s="47">
        <v>44187</v>
      </c>
      <c r="F4499" s="48" t="s">
        <v>18</v>
      </c>
      <c r="H4499" s="42">
        <v>44209</v>
      </c>
      <c r="I4499" s="28" t="str">
        <f>VLOOKUP(B4499,'Список DKV от ЮТД'!$A$1:$S$10000,15,FALSE)</f>
        <v>2411/3626</v>
      </c>
      <c r="J4499" s="28" t="s">
        <v>22</v>
      </c>
      <c r="K4499" s="38" t="str">
        <f>VLOOKUP(B4499,'Список DKV от ЮТД'!$A$1:$M$10000,13,FALSE)</f>
        <v>4</v>
      </c>
      <c r="L4499" s="28" t="str">
        <f>VLOOKUP(B4499,'Список DKV от ЮТД'!$A$1:$S$10000,14,FALSE)</f>
        <v>14ABD977</v>
      </c>
      <c r="M4499" s="49" t="str">
        <f>VLOOKUP(B4499,'Список DKV от ЮТД'!$A$1:$M$10000,10,FALSE)</f>
        <v>704310*******0380</v>
      </c>
      <c r="N4499" s="49" t="str">
        <f>VLOOKUP(B4499,'Список DKV от ЮТД'!$A$1:$S$10000,18,FALSE)</f>
        <v/>
      </c>
      <c r="O4499" s="49" t="str">
        <f>VLOOKUP(B4499,'Список DKV от ЮТД'!$A$1:$S$10000,19,FALSE)</f>
        <v/>
      </c>
      <c r="P4499" s="49" t="str">
        <f>VLOOKUP(B4499,'Список DKV от ЮТД'!$A$1:$S$10000,16,FALSE)</f>
        <v>547691647</v>
      </c>
      <c r="Q4499" s="49"/>
    </row>
    <row r="4500" spans="1:17" x14ac:dyDescent="0.2">
      <c r="A4500" s="28">
        <v>4498</v>
      </c>
      <c r="B4500" s="34">
        <v>20410728271</v>
      </c>
      <c r="C4500" s="47">
        <v>44187</v>
      </c>
      <c r="E4500" s="47">
        <v>44187</v>
      </c>
      <c r="F4500" s="48" t="s">
        <v>18</v>
      </c>
      <c r="H4500" s="42">
        <v>44209</v>
      </c>
      <c r="I4500" s="28" t="str">
        <f>VLOOKUP(B4500,'Список DKV от ЮТД'!$A$1:$S$10000,15,FALSE)</f>
        <v>2411/3627</v>
      </c>
      <c r="J4500" s="28" t="s">
        <v>22</v>
      </c>
      <c r="K4500" s="38" t="str">
        <f>VLOOKUP(B4500,'Список DKV от ЮТД'!$A$1:$M$10000,13,FALSE)</f>
        <v>4</v>
      </c>
      <c r="L4500" s="28" t="str">
        <f>VLOOKUP(B4500,'Список DKV от ЮТД'!$A$1:$S$10000,14,FALSE)</f>
        <v>14ABD978</v>
      </c>
      <c r="M4500" s="49" t="str">
        <f>VLOOKUP(B4500,'Список DKV от ЮТД'!$A$1:$M$10000,10,FALSE)</f>
        <v>704310*******0398</v>
      </c>
      <c r="N4500" s="49" t="str">
        <f>VLOOKUP(B4500,'Список DKV от ЮТД'!$A$1:$S$10000,18,FALSE)</f>
        <v/>
      </c>
      <c r="O4500" s="49" t="str">
        <f>VLOOKUP(B4500,'Список DKV от ЮТД'!$A$1:$S$10000,19,FALSE)</f>
        <v/>
      </c>
      <c r="P4500" s="49" t="str">
        <f>VLOOKUP(B4500,'Список DKV от ЮТД'!$A$1:$S$10000,16,FALSE)</f>
        <v>547691643</v>
      </c>
      <c r="Q4500" s="49"/>
    </row>
    <row r="4501" spans="1:17" x14ac:dyDescent="0.2">
      <c r="A4501" s="28">
        <v>4499</v>
      </c>
      <c r="B4501" s="34">
        <v>20410728396</v>
      </c>
      <c r="C4501" s="47">
        <v>44187</v>
      </c>
      <c r="E4501" s="47">
        <v>44187</v>
      </c>
      <c r="F4501" s="48" t="s">
        <v>18</v>
      </c>
      <c r="H4501" s="42">
        <v>44209</v>
      </c>
      <c r="I4501" s="28" t="str">
        <f>VLOOKUP(B4501,'Список DKV от ЮТД'!$A$1:$S$10000,15,FALSE)</f>
        <v>2411/3628</v>
      </c>
      <c r="J4501" s="28" t="s">
        <v>22</v>
      </c>
      <c r="K4501" s="38" t="str">
        <f>VLOOKUP(B4501,'Список DKV от ЮТД'!$A$1:$M$10000,13,FALSE)</f>
        <v>4</v>
      </c>
      <c r="L4501" s="28" t="str">
        <f>VLOOKUP(B4501,'Список DKV от ЮТД'!$A$1:$S$10000,14,FALSE)</f>
        <v>33EV225</v>
      </c>
      <c r="M4501" s="49" t="str">
        <f>VLOOKUP(B4501,'Список DKV от ЮТД'!$A$1:$M$10000,10,FALSE)</f>
        <v>704310*******0474</v>
      </c>
      <c r="N4501" s="49" t="str">
        <f>VLOOKUP(B4501,'Список DKV от ЮТД'!$A$1:$S$10000,18,FALSE)</f>
        <v>expired</v>
      </c>
      <c r="O4501" s="49" t="str">
        <f>VLOOKUP(B4501,'Список DKV от ЮТД'!$A$1:$S$10000,19,FALSE)</f>
        <v>blocked</v>
      </c>
      <c r="P4501" s="49" t="str">
        <f>VLOOKUP(B4501,'Список DKV от ЮТД'!$A$1:$S$10000,16,FALSE)</f>
        <v>547691655</v>
      </c>
      <c r="Q4501" s="49"/>
    </row>
    <row r="4502" spans="1:17" x14ac:dyDescent="0.2">
      <c r="A4502" s="28">
        <v>4500</v>
      </c>
      <c r="B4502" s="34">
        <v>20410728438</v>
      </c>
      <c r="C4502" s="47">
        <v>44187</v>
      </c>
      <c r="E4502" s="47">
        <v>44187</v>
      </c>
      <c r="F4502" s="48" t="s">
        <v>18</v>
      </c>
      <c r="H4502" s="42">
        <v>44209</v>
      </c>
      <c r="I4502" s="28" t="str">
        <f>VLOOKUP(B4502,'Список DKV от ЮТД'!$A$1:$S$10000,15,FALSE)</f>
        <v>2411/3629</v>
      </c>
      <c r="J4502" s="28" t="s">
        <v>22</v>
      </c>
      <c r="K4502" s="38" t="str">
        <f>VLOOKUP(B4502,'Список DKV от ЮТД'!$A$1:$M$10000,13,FALSE)</f>
        <v>4</v>
      </c>
      <c r="L4502" s="28" t="str">
        <f>VLOOKUP(B4502,'Список DKV от ЮТД'!$A$1:$S$10000,14,FALSE)</f>
        <v>CB0862HM</v>
      </c>
      <c r="M4502" s="49" t="str">
        <f>VLOOKUP(B4502,'Список DKV от ЮТД'!$A$1:$M$10000,10,FALSE)</f>
        <v>704310*******0397</v>
      </c>
      <c r="N4502" s="49" t="str">
        <f>VLOOKUP(B4502,'Список DKV от ЮТД'!$A$1:$S$10000,18,FALSE)</f>
        <v/>
      </c>
      <c r="O4502" s="49" t="str">
        <f>VLOOKUP(B4502,'Список DKV от ЮТД'!$A$1:$S$10000,19,FALSE)</f>
        <v/>
      </c>
      <c r="P4502" s="49" t="str">
        <f>VLOOKUP(B4502,'Список DKV от ЮТД'!$A$1:$S$10000,16,FALSE)</f>
        <v>547691659</v>
      </c>
      <c r="Q4502" s="49"/>
    </row>
    <row r="4503" spans="1:17" x14ac:dyDescent="0.2">
      <c r="A4503" s="28">
        <v>4501</v>
      </c>
      <c r="B4503" s="34">
        <v>20410728917</v>
      </c>
      <c r="C4503" s="47">
        <v>44187</v>
      </c>
      <c r="E4503" s="47">
        <v>44187</v>
      </c>
      <c r="F4503" s="48" t="s">
        <v>18</v>
      </c>
      <c r="H4503" s="42">
        <v>44209</v>
      </c>
      <c r="I4503" s="28" t="str">
        <f>VLOOKUP(B4503,'Список DKV от ЮТД'!$A$1:$S$10000,15,FALSE)</f>
        <v>2411/3630</v>
      </c>
      <c r="J4503" s="28" t="s">
        <v>22</v>
      </c>
      <c r="K4503" s="38" t="str">
        <f>VLOOKUP(B4503,'Список DKV от ЮТД'!$A$1:$M$10000,13,FALSE)</f>
        <v>4</v>
      </c>
      <c r="L4503" s="28" t="str">
        <f>VLOOKUP(B4503,'Список DKV от ЮТД'!$A$1:$S$10000,14,FALSE)</f>
        <v>33DLL16</v>
      </c>
      <c r="M4503" s="49" t="str">
        <f>VLOOKUP(B4503,'Список DKV от ЮТД'!$A$1:$M$10000,10,FALSE)</f>
        <v>704310*******4186</v>
      </c>
      <c r="N4503" s="49" t="str">
        <f>VLOOKUP(B4503,'Список DKV от ЮТД'!$A$1:$S$10000,18,FALSE)</f>
        <v/>
      </c>
      <c r="O4503" s="49" t="str">
        <f>VLOOKUP(B4503,'Список DKV от ЮТД'!$A$1:$S$10000,19,FALSE)</f>
        <v/>
      </c>
      <c r="P4503" s="49" t="str">
        <f>VLOOKUP(B4503,'Список DKV от ЮТД'!$A$1:$S$10000,16,FALSE)</f>
        <v>547691707</v>
      </c>
      <c r="Q4503" s="49"/>
    </row>
    <row r="4504" spans="1:17" x14ac:dyDescent="0.2">
      <c r="A4504" s="28">
        <v>4502</v>
      </c>
      <c r="B4504" s="34">
        <v>19431001445</v>
      </c>
      <c r="C4504" s="47">
        <v>44181</v>
      </c>
      <c r="E4504" s="47">
        <v>44181</v>
      </c>
      <c r="F4504" s="48" t="s">
        <v>20</v>
      </c>
      <c r="H4504" s="42">
        <v>44209</v>
      </c>
      <c r="I4504" s="28" t="str">
        <f>VLOOKUP(B4504,'Список DKV от ЮТД'!$A$1:$S$10000,15,FALSE)</f>
        <v>2412/710</v>
      </c>
      <c r="J4504" s="28" t="s">
        <v>22</v>
      </c>
      <c r="K4504" s="38" t="str">
        <f>VLOOKUP(B4504,'Список DKV от ЮТД'!$A$1:$M$10000,13,FALSE)</f>
        <v>4</v>
      </c>
      <c r="L4504" s="28" t="str">
        <f>VLOOKUP(B4504,'Список DKV от ЮТД'!$A$1:$S$10000,14,FALSE)</f>
        <v>J43K307</v>
      </c>
      <c r="M4504" s="49" t="str">
        <f>VLOOKUP(B4504,'Список DKV от ЮТД'!$A$1:$M$10000,10,FALSE)</f>
        <v>704310*******9988</v>
      </c>
      <c r="N4504" s="49" t="str">
        <f>VLOOKUP(B4504,'Список DKV от ЮТД'!$A$1:$S$10000,18,FALSE)</f>
        <v/>
      </c>
      <c r="O4504" s="49" t="str">
        <f>VLOOKUP(B4504,'Список DKV от ЮТД'!$A$1:$S$10000,19,FALSE)</f>
        <v/>
      </c>
      <c r="P4504" s="49" t="str">
        <f>VLOOKUP(B4504,'Список DKV от ЮТД'!$A$1:$S$10000,16,FALSE)</f>
        <v>430802736</v>
      </c>
      <c r="Q4504" s="49"/>
    </row>
    <row r="4505" spans="1:17" x14ac:dyDescent="0.2">
      <c r="A4505" s="28">
        <v>4503</v>
      </c>
      <c r="B4505" s="34">
        <v>19460014608</v>
      </c>
      <c r="C4505" s="47">
        <v>44064</v>
      </c>
      <c r="E4505" s="47">
        <v>44064</v>
      </c>
      <c r="F4505" s="28" t="s">
        <v>21</v>
      </c>
      <c r="H4505" s="42">
        <v>44209</v>
      </c>
      <c r="I4505" s="28" t="str">
        <f>VLOOKUP(B4505,'Список DKV от ЮТД'!$A$1:$S$10000,15,FALSE)</f>
        <v>2414/88</v>
      </c>
      <c r="J4505" s="28" t="s">
        <v>22</v>
      </c>
      <c r="K4505" s="38" t="str">
        <f>VLOOKUP(B4505,'Список DKV от ЮТД'!$A$1:$M$10000,13,FALSE)</f>
        <v>4</v>
      </c>
      <c r="L4505" s="28" t="str">
        <f>VLOOKUP(B4505,'Список DKV от ЮТД'!$A$1:$S$10000,14,FALSE)</f>
        <v>TE5000NK</v>
      </c>
      <c r="M4505" s="49" t="str">
        <f>VLOOKUP(B4505,'Список DKV от ЮТД'!$A$1:$M$10000,10,FALSE)</f>
        <v>704310*******5162</v>
      </c>
      <c r="N4505" s="49" t="str">
        <f>VLOOKUP(B4505,'Список DKV от ЮТД'!$A$1:$S$10000,18,FALSE)</f>
        <v/>
      </c>
      <c r="O4505" s="49" t="str">
        <f>VLOOKUP(B4505,'Список DKV от ЮТД'!$A$1:$S$10000,19,FALSE)</f>
        <v/>
      </c>
      <c r="P4505" s="49" t="str">
        <f>VLOOKUP(B4505,'Список DKV от ЮТД'!$A$1:$S$10000,16,FALSE)</f>
        <v>431490484</v>
      </c>
      <c r="Q4505" s="49"/>
    </row>
    <row r="4506" spans="1:17" x14ac:dyDescent="0.2">
      <c r="A4506" s="28">
        <v>4504</v>
      </c>
      <c r="B4506" s="34">
        <v>20410728875</v>
      </c>
      <c r="C4506" s="47">
        <v>44187</v>
      </c>
      <c r="E4506" s="47">
        <v>44187</v>
      </c>
      <c r="F4506" s="48" t="s">
        <v>18</v>
      </c>
      <c r="H4506" s="42">
        <v>44210</v>
      </c>
      <c r="I4506" s="28" t="str">
        <f>VLOOKUP(B4506,'Список DKV от ЮТД'!$A$1:$S$10000,15,FALSE)</f>
        <v>2411/3631</v>
      </c>
      <c r="J4506" s="28" t="s">
        <v>22</v>
      </c>
      <c r="K4506" s="38" t="str">
        <f>VLOOKUP(B4506,'Список DKV от ЮТД'!$A$1:$M$10000,13,FALSE)</f>
        <v>4</v>
      </c>
      <c r="L4506" s="28" t="str">
        <f>VLOOKUP(B4506,'Список DKV от ЮТД'!$A$1:$S$10000,14,FALSE)</f>
        <v>81EL482</v>
      </c>
      <c r="M4506" s="49" t="str">
        <f>VLOOKUP(B4506,'Список DKV от ЮТД'!$A$1:$M$10000,10,FALSE)</f>
        <v>704310*******4140</v>
      </c>
      <c r="N4506" s="49" t="str">
        <f>VLOOKUP(B4506,'Список DKV от ЮТД'!$A$1:$S$10000,18,FALSE)</f>
        <v/>
      </c>
      <c r="O4506" s="49" t="str">
        <f>VLOOKUP(B4506,'Список DKV от ЮТД'!$A$1:$S$10000,19,FALSE)</f>
        <v/>
      </c>
      <c r="P4506" s="49" t="str">
        <f>VLOOKUP(B4506,'Список DKV от ЮТД'!$A$1:$S$10000,16,FALSE)</f>
        <v>547691703</v>
      </c>
      <c r="Q4506" s="49"/>
    </row>
    <row r="4507" spans="1:17" x14ac:dyDescent="0.2">
      <c r="A4507" s="28">
        <v>4505</v>
      </c>
      <c r="B4507" s="34">
        <v>20410728834</v>
      </c>
      <c r="C4507" s="47">
        <v>44187</v>
      </c>
      <c r="E4507" s="47">
        <v>44187</v>
      </c>
      <c r="F4507" s="48" t="s">
        <v>18</v>
      </c>
      <c r="H4507" s="42">
        <v>44210</v>
      </c>
      <c r="I4507" s="28" t="str">
        <f>VLOOKUP(B4507,'Список DKV от ЮТД'!$A$1:$S$10000,15,FALSE)</f>
        <v>2411/3632</v>
      </c>
      <c r="J4507" s="28" t="s">
        <v>22</v>
      </c>
      <c r="K4507" s="38" t="str">
        <f>VLOOKUP(B4507,'Список DKV от ЮТД'!$A$1:$M$10000,13,FALSE)</f>
        <v>4</v>
      </c>
      <c r="L4507" s="28" t="str">
        <f>VLOOKUP(B4507,'Список DKV от ЮТД'!$A$1:$S$10000,14,FALSE)</f>
        <v>34DMB211</v>
      </c>
      <c r="M4507" s="49" t="str">
        <f>VLOOKUP(B4507,'Список DKV от ЮТД'!$A$1:$M$10000,10,FALSE)</f>
        <v>704310*******0383</v>
      </c>
      <c r="N4507" s="49" t="str">
        <f>VLOOKUP(B4507,'Список DKV от ЮТД'!$A$1:$S$10000,18,FALSE)</f>
        <v/>
      </c>
      <c r="O4507" s="49" t="str">
        <f>VLOOKUP(B4507,'Список DKV от ЮТД'!$A$1:$S$10000,19,FALSE)</f>
        <v/>
      </c>
      <c r="P4507" s="49" t="str">
        <f>VLOOKUP(B4507,'Список DKV от ЮТД'!$A$1:$S$10000,16,FALSE)</f>
        <v>547691699</v>
      </c>
      <c r="Q4507" s="49"/>
    </row>
    <row r="4508" spans="1:17" x14ac:dyDescent="0.2">
      <c r="A4508" s="28">
        <v>4506</v>
      </c>
      <c r="B4508" s="34">
        <v>20410728792</v>
      </c>
      <c r="C4508" s="47">
        <v>44187</v>
      </c>
      <c r="E4508" s="47">
        <v>44187</v>
      </c>
      <c r="F4508" s="48" t="s">
        <v>18</v>
      </c>
      <c r="H4508" s="42">
        <v>44210</v>
      </c>
      <c r="I4508" s="28" t="str">
        <f>VLOOKUP(B4508,'Список DKV от ЮТД'!$A$1:$S$10000,15,FALSE)</f>
        <v>2411/3633</v>
      </c>
      <c r="J4508" s="28" t="s">
        <v>22</v>
      </c>
      <c r="K4508" s="38" t="str">
        <f>VLOOKUP(B4508,'Список DKV от ЮТД'!$A$1:$M$10000,13,FALSE)</f>
        <v>4</v>
      </c>
      <c r="L4508" s="28" t="str">
        <f>VLOOKUP(B4508,'Список DKV от ЮТД'!$A$1:$S$10000,14,FALSE)</f>
        <v>14ABD979</v>
      </c>
      <c r="M4508" s="49" t="str">
        <f>VLOOKUP(B4508,'Список DKV от ЮТД'!$A$1:$M$10000,10,FALSE)</f>
        <v>704310*******6306</v>
      </c>
      <c r="N4508" s="49" t="str">
        <f>VLOOKUP(B4508,'Список DKV от ЮТД'!$A$1:$S$10000,18,FALSE)</f>
        <v/>
      </c>
      <c r="O4508" s="49" t="str">
        <f>VLOOKUP(B4508,'Список DKV от ЮТД'!$A$1:$S$10000,19,FALSE)</f>
        <v/>
      </c>
      <c r="P4508" s="49" t="str">
        <f>VLOOKUP(B4508,'Список DKV от ЮТД'!$A$1:$S$10000,16,FALSE)</f>
        <v>547691695</v>
      </c>
      <c r="Q4508" s="49"/>
    </row>
    <row r="4509" spans="1:17" x14ac:dyDescent="0.2">
      <c r="A4509" s="28">
        <v>4507</v>
      </c>
      <c r="B4509" s="34">
        <v>20410728750</v>
      </c>
      <c r="C4509" s="47">
        <v>44187</v>
      </c>
      <c r="E4509" s="47">
        <v>44187</v>
      </c>
      <c r="F4509" s="48" t="s">
        <v>18</v>
      </c>
      <c r="H4509" s="42">
        <v>44210</v>
      </c>
      <c r="I4509" s="28" t="str">
        <f>VLOOKUP(B4509,'Список DKV от ЮТД'!$A$1:$S$10000,15,FALSE)</f>
        <v>2411/3634</v>
      </c>
      <c r="J4509" s="28" t="s">
        <v>22</v>
      </c>
      <c r="K4509" s="38" t="str">
        <f>VLOOKUP(B4509,'Список DKV от ЮТД'!$A$1:$M$10000,13,FALSE)</f>
        <v>4</v>
      </c>
      <c r="L4509" s="28" t="str">
        <f>VLOOKUP(B4509,'Список DKV от ЮТД'!$A$1:$S$10000,14,FALSE)</f>
        <v>34PRK85</v>
      </c>
      <c r="M4509" s="49" t="str">
        <f>VLOOKUP(B4509,'Список DKV от ЮТД'!$A$1:$M$10000,10,FALSE)</f>
        <v>704310*******9312</v>
      </c>
      <c r="N4509" s="49" t="str">
        <f>VLOOKUP(B4509,'Список DKV от ЮТД'!$A$1:$S$10000,18,FALSE)</f>
        <v/>
      </c>
      <c r="O4509" s="49" t="str">
        <f>VLOOKUP(B4509,'Список DKV от ЮТД'!$A$1:$S$10000,19,FALSE)</f>
        <v/>
      </c>
      <c r="P4509" s="49" t="str">
        <f>VLOOKUP(B4509,'Список DKV от ЮТД'!$A$1:$S$10000,16,FALSE)</f>
        <v>547691691</v>
      </c>
      <c r="Q4509" s="49"/>
    </row>
    <row r="4510" spans="1:17" x14ac:dyDescent="0.2">
      <c r="A4510" s="28">
        <v>4508</v>
      </c>
      <c r="B4510" s="34">
        <v>20410728719</v>
      </c>
      <c r="C4510" s="47">
        <v>44187</v>
      </c>
      <c r="E4510" s="47">
        <v>44187</v>
      </c>
      <c r="F4510" s="48" t="s">
        <v>18</v>
      </c>
      <c r="H4510" s="42">
        <v>44210</v>
      </c>
      <c r="I4510" s="28" t="str">
        <f>VLOOKUP(B4510,'Список DKV от ЮТД'!$A$1:$S$10000,15,FALSE)</f>
        <v>2411/3635</v>
      </c>
      <c r="J4510" s="28" t="s">
        <v>22</v>
      </c>
      <c r="K4510" s="38" t="str">
        <f>VLOOKUP(B4510,'Список DKV от ЮТД'!$A$1:$M$10000,13,FALSE)</f>
        <v>4</v>
      </c>
      <c r="L4510" s="28" t="str">
        <f>VLOOKUP(B4510,'Список DKV от ЮТД'!$A$1:$S$10000,14,FALSE)</f>
        <v>34PJ5373</v>
      </c>
      <c r="M4510" s="49" t="str">
        <f>VLOOKUP(B4510,'Список DKV от ЮТД'!$A$1:$M$10000,10,FALSE)</f>
        <v>704310*******7616</v>
      </c>
      <c r="N4510" s="49" t="str">
        <f>VLOOKUP(B4510,'Список DKV от ЮТД'!$A$1:$S$10000,18,FALSE)</f>
        <v/>
      </c>
      <c r="O4510" s="49" t="str">
        <f>VLOOKUP(B4510,'Список DKV от ЮТД'!$A$1:$S$10000,19,FALSE)</f>
        <v/>
      </c>
      <c r="P4510" s="49" t="str">
        <f>VLOOKUP(B4510,'Список DKV от ЮТД'!$A$1:$S$10000,16,FALSE)</f>
        <v>547691687</v>
      </c>
      <c r="Q4510" s="49"/>
    </row>
    <row r="4511" spans="1:17" x14ac:dyDescent="0.2">
      <c r="A4511" s="28">
        <v>4509</v>
      </c>
      <c r="B4511" s="34">
        <v>20410728677</v>
      </c>
      <c r="C4511" s="47">
        <v>44187</v>
      </c>
      <c r="E4511" s="47">
        <v>44187</v>
      </c>
      <c r="F4511" s="48" t="s">
        <v>18</v>
      </c>
      <c r="H4511" s="42">
        <v>44210</v>
      </c>
      <c r="I4511" s="28" t="str">
        <f>VLOOKUP(B4511,'Список DKV от ЮТД'!$A$1:$S$10000,15,FALSE)</f>
        <v>2411/3636</v>
      </c>
      <c r="J4511" s="28" t="s">
        <v>22</v>
      </c>
      <c r="K4511" s="38" t="str">
        <f>VLOOKUP(B4511,'Список DKV от ЮТД'!$A$1:$M$10000,13,FALSE)</f>
        <v>4</v>
      </c>
      <c r="L4511" s="28" t="str">
        <f>VLOOKUP(B4511,'Список DKV от ЮТД'!$A$1:$S$10000,14,FALSE)</f>
        <v>34SN0426</v>
      </c>
      <c r="M4511" s="49" t="str">
        <f>VLOOKUP(B4511,'Список DKV от ЮТД'!$A$1:$M$10000,10,FALSE)</f>
        <v>704310*******3193</v>
      </c>
      <c r="N4511" s="49" t="str">
        <f>VLOOKUP(B4511,'Список DKV от ЮТД'!$A$1:$S$10000,18,FALSE)</f>
        <v/>
      </c>
      <c r="O4511" s="49" t="str">
        <f>VLOOKUP(B4511,'Список DKV от ЮТД'!$A$1:$S$10000,19,FALSE)</f>
        <v/>
      </c>
      <c r="P4511" s="49" t="str">
        <f>VLOOKUP(B4511,'Список DKV от ЮТД'!$A$1:$S$10000,16,FALSE)</f>
        <v>547691683</v>
      </c>
      <c r="Q4511" s="49"/>
    </row>
    <row r="4512" spans="1:17" x14ac:dyDescent="0.2">
      <c r="A4512" s="28">
        <v>4510</v>
      </c>
      <c r="B4512" s="34">
        <v>20410728636</v>
      </c>
      <c r="C4512" s="47">
        <v>44187</v>
      </c>
      <c r="E4512" s="47">
        <v>44187</v>
      </c>
      <c r="F4512" s="48" t="s">
        <v>18</v>
      </c>
      <c r="H4512" s="42">
        <v>44210</v>
      </c>
      <c r="I4512" s="28" t="str">
        <f>VLOOKUP(B4512,'Список DKV от ЮТД'!$A$1:$S$10000,15,FALSE)</f>
        <v>2411/3637</v>
      </c>
      <c r="J4512" s="28" t="s">
        <v>22</v>
      </c>
      <c r="K4512" s="38" t="str">
        <f>VLOOKUP(B4512,'Список DKV от ЮТД'!$A$1:$M$10000,13,FALSE)</f>
        <v>4</v>
      </c>
      <c r="L4512" s="28" t="str">
        <f>VLOOKUP(B4512,'Список DKV от ЮТД'!$A$1:$S$10000,14,FALSE)</f>
        <v>38UN970</v>
      </c>
      <c r="M4512" s="49" t="str">
        <f>VLOOKUP(B4512,'Список DKV от ЮТД'!$A$1:$M$10000,10,FALSE)</f>
        <v>704310*******4020</v>
      </c>
      <c r="N4512" s="49" t="str">
        <f>VLOOKUP(B4512,'Список DKV от ЮТД'!$A$1:$S$10000,18,FALSE)</f>
        <v/>
      </c>
      <c r="O4512" s="49" t="str">
        <f>VLOOKUP(B4512,'Список DKV от ЮТД'!$A$1:$S$10000,19,FALSE)</f>
        <v/>
      </c>
      <c r="P4512" s="49" t="str">
        <f>VLOOKUP(B4512,'Список DKV от ЮТД'!$A$1:$S$10000,16,FALSE)</f>
        <v>547691679</v>
      </c>
      <c r="Q4512" s="49"/>
    </row>
    <row r="4513" spans="1:18" x14ac:dyDescent="0.2">
      <c r="A4513" s="28">
        <v>4511</v>
      </c>
      <c r="B4513" s="34">
        <v>20410728594</v>
      </c>
      <c r="C4513" s="47">
        <v>44187</v>
      </c>
      <c r="E4513" s="47">
        <v>44187</v>
      </c>
      <c r="F4513" s="48" t="s">
        <v>18</v>
      </c>
      <c r="H4513" s="42">
        <v>44210</v>
      </c>
      <c r="I4513" s="28" t="str">
        <f>VLOOKUP(B4513,'Список DKV от ЮТД'!$A$1:$S$10000,15,FALSE)</f>
        <v>2411/3638</v>
      </c>
      <c r="J4513" s="28" t="s">
        <v>22</v>
      </c>
      <c r="K4513" s="38" t="str">
        <f>VLOOKUP(B4513,'Список DKV от ЮТД'!$A$1:$M$10000,13,FALSE)</f>
        <v>4</v>
      </c>
      <c r="L4513" s="28" t="str">
        <f>VLOOKUP(B4513,'Список DKV от ЮТД'!$A$1:$S$10000,14,FALSE)</f>
        <v>06DT2734</v>
      </c>
      <c r="M4513" s="49" t="str">
        <f>VLOOKUP(B4513,'Список DKV от ЮТД'!$A$1:$M$10000,10,FALSE)</f>
        <v>704310*******5129</v>
      </c>
      <c r="N4513" s="49" t="str">
        <f>VLOOKUP(B4513,'Список DKV от ЮТД'!$A$1:$S$10000,18,FALSE)</f>
        <v/>
      </c>
      <c r="O4513" s="49" t="str">
        <f>VLOOKUP(B4513,'Список DKV от ЮТД'!$A$1:$S$10000,19,FALSE)</f>
        <v/>
      </c>
      <c r="P4513" s="49" t="str">
        <f>VLOOKUP(B4513,'Список DKV от ЮТД'!$A$1:$S$10000,16,FALSE)</f>
        <v>547691675</v>
      </c>
      <c r="Q4513" s="49"/>
    </row>
    <row r="4514" spans="1:18" x14ac:dyDescent="0.2">
      <c r="A4514" s="28">
        <v>4512</v>
      </c>
      <c r="B4514" s="34">
        <v>20410728552</v>
      </c>
      <c r="C4514" s="47">
        <v>44187</v>
      </c>
      <c r="E4514" s="47">
        <v>44187</v>
      </c>
      <c r="F4514" s="48" t="s">
        <v>18</v>
      </c>
      <c r="H4514" s="42">
        <v>44210</v>
      </c>
      <c r="I4514" s="28" t="str">
        <f>VLOOKUP(B4514,'Список DKV от ЮТД'!$A$1:$S$10000,15,FALSE)</f>
        <v>2411/3639</v>
      </c>
      <c r="J4514" s="28" t="s">
        <v>22</v>
      </c>
      <c r="K4514" s="38" t="str">
        <f>VLOOKUP(B4514,'Список DKV от ЮТД'!$A$1:$M$10000,13,FALSE)</f>
        <v>4</v>
      </c>
      <c r="L4514" s="28" t="str">
        <f>VLOOKUP(B4514,'Список DKV от ЮТД'!$A$1:$S$10000,14,FALSE)</f>
        <v>06FP3845</v>
      </c>
      <c r="M4514" s="49" t="str">
        <f>VLOOKUP(B4514,'Список DKV от ЮТД'!$A$1:$M$10000,10,FALSE)</f>
        <v>704310*******4957</v>
      </c>
      <c r="N4514" s="49" t="str">
        <f>VLOOKUP(B4514,'Список DKV от ЮТД'!$A$1:$S$10000,18,FALSE)</f>
        <v/>
      </c>
      <c r="O4514" s="49" t="str">
        <f>VLOOKUP(B4514,'Список DKV от ЮТД'!$A$1:$S$10000,19,FALSE)</f>
        <v/>
      </c>
      <c r="P4514" s="49" t="str">
        <f>VLOOKUP(B4514,'Список DKV от ЮТД'!$A$1:$S$10000,16,FALSE)</f>
        <v>547691671</v>
      </c>
      <c r="Q4514" s="49"/>
    </row>
    <row r="4515" spans="1:18" x14ac:dyDescent="0.2">
      <c r="A4515" s="28">
        <v>4513</v>
      </c>
      <c r="B4515" s="34">
        <v>20410728511</v>
      </c>
      <c r="C4515" s="47">
        <v>44187</v>
      </c>
      <c r="E4515" s="47">
        <v>44187</v>
      </c>
      <c r="F4515" s="48" t="s">
        <v>18</v>
      </c>
      <c r="H4515" s="42">
        <v>44210</v>
      </c>
      <c r="I4515" s="28" t="str">
        <f>VLOOKUP(B4515,'Список DKV от ЮТД'!$A$1:$S$10000,15,FALSE)</f>
        <v>2411/3640</v>
      </c>
      <c r="J4515" s="28" t="s">
        <v>22</v>
      </c>
      <c r="K4515" s="38" t="str">
        <f>VLOOKUP(B4515,'Список DKV от ЮТД'!$A$1:$M$10000,13,FALSE)</f>
        <v>4</v>
      </c>
      <c r="L4515" s="28" t="str">
        <f>VLOOKUP(B4515,'Список DKV от ЮТД'!$A$1:$S$10000,14,FALSE)</f>
        <v>06FP3847</v>
      </c>
      <c r="M4515" s="49" t="str">
        <f>VLOOKUP(B4515,'Список DKV от ЮТД'!$A$1:$M$10000,10,FALSE)</f>
        <v>704310*******4932</v>
      </c>
      <c r="N4515" s="49" t="str">
        <f>VLOOKUP(B4515,'Список DKV от ЮТД'!$A$1:$S$10000,18,FALSE)</f>
        <v/>
      </c>
      <c r="O4515" s="49" t="str">
        <f>VLOOKUP(B4515,'Список DKV от ЮТД'!$A$1:$S$10000,19,FALSE)</f>
        <v/>
      </c>
      <c r="P4515" s="49" t="str">
        <f>VLOOKUP(B4515,'Список DKV от ЮТД'!$A$1:$S$10000,16,FALSE)</f>
        <v>547691667</v>
      </c>
      <c r="Q4515" s="49"/>
    </row>
    <row r="4516" spans="1:18" x14ac:dyDescent="0.2">
      <c r="A4516" s="28">
        <v>4514</v>
      </c>
      <c r="B4516" s="34">
        <v>20410728479</v>
      </c>
      <c r="C4516" s="47">
        <v>44187</v>
      </c>
      <c r="E4516" s="47">
        <v>44187</v>
      </c>
      <c r="F4516" s="48" t="s">
        <v>18</v>
      </c>
      <c r="H4516" s="42">
        <v>44211</v>
      </c>
      <c r="I4516" s="28" t="str">
        <f>VLOOKUP(B4516,'Список DKV от ЮТД'!$A$1:$S$10000,15,FALSE)</f>
        <v>2411/3641</v>
      </c>
      <c r="J4516" s="28" t="s">
        <v>22</v>
      </c>
      <c r="K4516" s="38" t="str">
        <f>VLOOKUP(B4516,'Список DKV от ЮТД'!$A$1:$M$10000,13,FALSE)</f>
        <v>4</v>
      </c>
      <c r="L4516" s="28" t="str">
        <f>VLOOKUP(B4516,'Список DKV от ЮТД'!$A$1:$S$10000,14,FALSE)</f>
        <v>42DAT66</v>
      </c>
      <c r="M4516" s="49" t="str">
        <f>VLOOKUP(B4516,'Список DKV от ЮТД'!$A$1:$M$10000,10,FALSE)</f>
        <v>704310*******4072</v>
      </c>
      <c r="N4516" s="49" t="str">
        <f>VLOOKUP(B4516,'Список DKV от ЮТД'!$A$1:$S$10000,18,FALSE)</f>
        <v/>
      </c>
      <c r="O4516" s="49" t="str">
        <f>VLOOKUP(B4516,'Список DKV от ЮТД'!$A$1:$S$10000,19,FALSE)</f>
        <v/>
      </c>
      <c r="P4516" s="49" t="str">
        <f>VLOOKUP(B4516,'Список DKV от ЮТД'!$A$1:$S$10000,16,FALSE)</f>
        <v>547691663</v>
      </c>
      <c r="Q4516" s="49"/>
    </row>
    <row r="4517" spans="1:18" x14ac:dyDescent="0.2">
      <c r="A4517" s="28">
        <v>4515</v>
      </c>
      <c r="B4517" s="34">
        <v>20410728909</v>
      </c>
      <c r="C4517" s="47">
        <v>44187</v>
      </c>
      <c r="E4517" s="47">
        <v>44187</v>
      </c>
      <c r="F4517" s="48" t="s">
        <v>18</v>
      </c>
      <c r="H4517" s="42">
        <v>44211</v>
      </c>
      <c r="I4517" s="28" t="str">
        <f>VLOOKUP(B4517,'Список DKV от ЮТД'!$A$1:$S$10000,15,FALSE)</f>
        <v>2411/3642</v>
      </c>
      <c r="J4517" s="28" t="s">
        <v>22</v>
      </c>
      <c r="K4517" s="38" t="str">
        <f>VLOOKUP(B4517,'Список DKV от ЮТД'!$A$1:$M$10000,13,FALSE)</f>
        <v>4</v>
      </c>
      <c r="L4517" s="28" t="str">
        <f>VLOOKUP(B4517,'Список DKV от ЮТД'!$A$1:$S$10000,14,FALSE)</f>
        <v>B1119BM</v>
      </c>
      <c r="M4517" s="49" t="str">
        <f>VLOOKUP(B4517,'Список DKV от ЮТД'!$A$1:$M$10000,10,FALSE)</f>
        <v>704310*******4322</v>
      </c>
      <c r="N4517" s="49" t="str">
        <f>VLOOKUP(B4517,'Список DKV от ЮТД'!$A$1:$S$10000,18,FALSE)</f>
        <v/>
      </c>
      <c r="O4517" s="49" t="str">
        <f>VLOOKUP(B4517,'Список DKV от ЮТД'!$A$1:$S$10000,19,FALSE)</f>
        <v/>
      </c>
      <c r="P4517" s="49" t="str">
        <f>VLOOKUP(B4517,'Список DKV от ЮТД'!$A$1:$S$10000,16,FALSE)</f>
        <v>547691706</v>
      </c>
      <c r="Q4517" s="49"/>
    </row>
    <row r="4518" spans="1:18" x14ac:dyDescent="0.2">
      <c r="A4518" s="28">
        <v>4516</v>
      </c>
      <c r="B4518" s="34">
        <v>20410728867</v>
      </c>
      <c r="C4518" s="47">
        <v>44187</v>
      </c>
      <c r="E4518" s="47">
        <v>44187</v>
      </c>
      <c r="F4518" s="48" t="s">
        <v>18</v>
      </c>
      <c r="H4518" s="42">
        <v>44211</v>
      </c>
      <c r="I4518" s="28" t="str">
        <f>VLOOKUP(B4518,'Список DKV от ЮТД'!$A$1:$S$10000,15,FALSE)</f>
        <v>2411/3643</v>
      </c>
      <c r="J4518" s="28" t="s">
        <v>22</v>
      </c>
      <c r="K4518" s="38" t="str">
        <f>VLOOKUP(B4518,'Список DKV от ЮТД'!$A$1:$M$10000,13,FALSE)</f>
        <v>4</v>
      </c>
      <c r="L4518" s="28" t="str">
        <f>VLOOKUP(B4518,'Список DKV от ЮТД'!$A$1:$S$10000,14,FALSE)</f>
        <v>B1022TA</v>
      </c>
      <c r="M4518" s="49" t="str">
        <f>VLOOKUP(B4518,'Список DKV от ЮТД'!$A$1:$M$10000,10,FALSE)</f>
        <v>704310*******4686</v>
      </c>
      <c r="N4518" s="49" t="str">
        <f>VLOOKUP(B4518,'Список DKV от ЮТД'!$A$1:$S$10000,18,FALSE)</f>
        <v/>
      </c>
      <c r="O4518" s="49" t="str">
        <f>VLOOKUP(B4518,'Список DKV от ЮТД'!$A$1:$S$10000,19,FALSE)</f>
        <v/>
      </c>
      <c r="P4518" s="49" t="str">
        <f>VLOOKUP(B4518,'Список DKV от ЮТД'!$A$1:$S$10000,16,FALSE)</f>
        <v>547691702</v>
      </c>
      <c r="Q4518" s="49"/>
    </row>
    <row r="4519" spans="1:18" x14ac:dyDescent="0.2">
      <c r="A4519" s="28">
        <v>4517</v>
      </c>
      <c r="B4519" s="34">
        <v>20410728826</v>
      </c>
      <c r="C4519" s="47">
        <v>44187</v>
      </c>
      <c r="E4519" s="47">
        <v>44187</v>
      </c>
      <c r="F4519" s="48" t="s">
        <v>18</v>
      </c>
      <c r="H4519" s="42">
        <v>44211</v>
      </c>
      <c r="I4519" s="28" t="str">
        <f>VLOOKUP(B4519,'Список DKV от ЮТД'!$A$1:$S$10000,15,FALSE)</f>
        <v>2411/3644</v>
      </c>
      <c r="J4519" s="28" t="s">
        <v>22</v>
      </c>
      <c r="K4519" s="38" t="str">
        <f>VLOOKUP(B4519,'Список DKV от ЮТД'!$A$1:$M$10000,13,FALSE)</f>
        <v>4</v>
      </c>
      <c r="L4519" s="28" t="str">
        <f>VLOOKUP(B4519,'Список DKV от ЮТД'!$A$1:$S$10000,14,FALSE)</f>
        <v>07AOR166</v>
      </c>
      <c r="M4519" s="49" t="str">
        <f>VLOOKUP(B4519,'Список DKV от ЮТД'!$A$1:$M$10000,10,FALSE)</f>
        <v>704310*******3087</v>
      </c>
      <c r="N4519" s="49" t="str">
        <f>VLOOKUP(B4519,'Список DKV от ЮТД'!$A$1:$S$10000,18,FALSE)</f>
        <v/>
      </c>
      <c r="O4519" s="49" t="str">
        <f>VLOOKUP(B4519,'Список DKV от ЮТД'!$A$1:$S$10000,19,FALSE)</f>
        <v/>
      </c>
      <c r="P4519" s="49" t="str">
        <f>VLOOKUP(B4519,'Список DKV от ЮТД'!$A$1:$S$10000,16,FALSE)</f>
        <v>547691698</v>
      </c>
      <c r="Q4519" s="49"/>
    </row>
    <row r="4520" spans="1:18" x14ac:dyDescent="0.2">
      <c r="A4520" s="28">
        <v>4518</v>
      </c>
      <c r="B4520" s="34">
        <v>20410728784</v>
      </c>
      <c r="C4520" s="47">
        <v>44187</v>
      </c>
      <c r="E4520" s="47">
        <v>44187</v>
      </c>
      <c r="F4520" s="48" t="s">
        <v>18</v>
      </c>
      <c r="H4520" s="42">
        <v>44211</v>
      </c>
      <c r="I4520" s="28" t="str">
        <f>VLOOKUP(B4520,'Список DKV от ЮТД'!$A$1:$S$10000,15,FALSE)</f>
        <v>2411/3645</v>
      </c>
      <c r="J4520" s="28" t="s">
        <v>22</v>
      </c>
      <c r="K4520" s="38" t="str">
        <f>VLOOKUP(B4520,'Список DKV от ЮТД'!$A$1:$M$10000,13,FALSE)</f>
        <v>4</v>
      </c>
      <c r="L4520" s="28" t="str">
        <f>VLOOKUP(B4520,'Список DKV от ЮТД'!$A$1:$S$10000,14,FALSE)</f>
        <v>35ATD310</v>
      </c>
      <c r="M4520" s="49" t="str">
        <f>VLOOKUP(B4520,'Список DKV от ЮТД'!$A$1:$M$10000,10,FALSE)</f>
        <v>704310*******4651</v>
      </c>
      <c r="N4520" s="49" t="str">
        <f>VLOOKUP(B4520,'Список DKV от ЮТД'!$A$1:$S$10000,18,FALSE)</f>
        <v/>
      </c>
      <c r="O4520" s="49" t="str">
        <f>VLOOKUP(B4520,'Список DKV от ЮТД'!$A$1:$S$10000,19,FALSE)</f>
        <v/>
      </c>
      <c r="P4520" s="49" t="str">
        <f>VLOOKUP(B4520,'Список DKV от ЮТД'!$A$1:$S$10000,16,FALSE)</f>
        <v>547691694</v>
      </c>
      <c r="Q4520" s="49"/>
    </row>
    <row r="4521" spans="1:18" x14ac:dyDescent="0.2">
      <c r="A4521" s="28">
        <v>4519</v>
      </c>
      <c r="B4521" s="35">
        <v>19431001486</v>
      </c>
      <c r="C4521" s="47">
        <v>44181</v>
      </c>
      <c r="E4521" s="47">
        <v>44181</v>
      </c>
      <c r="F4521" s="48" t="s">
        <v>20</v>
      </c>
      <c r="G4521" s="38">
        <v>213</v>
      </c>
      <c r="H4521" s="42">
        <v>44211</v>
      </c>
      <c r="I4521" s="28" t="str">
        <f>VLOOKUP(B4521,'Список DKV от ЮТД'!$A$1:$S$10000,15,FALSE)</f>
        <v>2412/711</v>
      </c>
      <c r="J4521" s="28" t="s">
        <v>22</v>
      </c>
      <c r="K4521" s="38" t="str">
        <f>VLOOKUP(B4521,'Список DKV от ЮТД'!$A$1:$M$10000,13,FALSE)</f>
        <v>4</v>
      </c>
      <c r="L4521" s="28" t="str">
        <f>VLOOKUP(B4521,'Список DKV от ЮТД'!$A$1:$S$10000,14,FALSE)</f>
        <v>PA6828KP</v>
      </c>
      <c r="M4521" s="49" t="str">
        <f>VLOOKUP(B4521,'Список DKV от ЮТД'!$A$1:$M$10000,10,FALSE)</f>
        <v>704310*******3722</v>
      </c>
      <c r="N4521" s="49" t="str">
        <f>VLOOKUP(B4521,'Список DKV от ЮТД'!$A$1:$S$10000,18,FALSE)</f>
        <v>blocked</v>
      </c>
      <c r="O4521" s="49" t="str">
        <f>VLOOKUP(B4521,'Список DKV от ЮТД'!$A$1:$S$10000,19,FALSE)</f>
        <v>blocked</v>
      </c>
      <c r="P4521" s="49" t="str">
        <f>VLOOKUP(B4521,'Список DKV от ЮТД'!$A$1:$S$10000,16,FALSE)</f>
        <v>430802740</v>
      </c>
      <c r="Q4521" s="49">
        <v>213</v>
      </c>
      <c r="R4521" s="28" t="s">
        <v>39237</v>
      </c>
    </row>
    <row r="4522" spans="1:18" x14ac:dyDescent="0.2">
      <c r="A4522" s="28">
        <v>4520</v>
      </c>
      <c r="B4522" s="34">
        <v>20410728743</v>
      </c>
      <c r="C4522" s="47">
        <v>44187</v>
      </c>
      <c r="E4522" s="47">
        <v>44187</v>
      </c>
      <c r="F4522" s="48" t="s">
        <v>18</v>
      </c>
      <c r="H4522" s="42">
        <v>44212</v>
      </c>
      <c r="I4522" s="28" t="str">
        <f>VLOOKUP(B4522,'Список DKV от ЮТД'!$A$1:$S$10000,15,FALSE)</f>
        <v>2411/3646</v>
      </c>
      <c r="J4522" s="28" t="s">
        <v>22</v>
      </c>
      <c r="K4522" s="38" t="str">
        <f>VLOOKUP(B4522,'Список DKV от ЮТД'!$A$1:$M$10000,13,FALSE)</f>
        <v>4</v>
      </c>
      <c r="L4522" s="28" t="str">
        <f>VLOOKUP(B4522,'Список DKV от ЮТД'!$A$1:$S$10000,14,FALSE)</f>
        <v>76AAF293</v>
      </c>
      <c r="M4522" s="49" t="str">
        <f>VLOOKUP(B4522,'Список DKV от ЮТД'!$A$1:$M$10000,10,FALSE)</f>
        <v>704310*******1759</v>
      </c>
      <c r="N4522" s="49" t="str">
        <f>VLOOKUP(B4522,'Список DKV от ЮТД'!$A$1:$S$10000,18,FALSE)</f>
        <v/>
      </c>
      <c r="O4522" s="49" t="str">
        <f>VLOOKUP(B4522,'Список DKV от ЮТД'!$A$1:$S$10000,19,FALSE)</f>
        <v/>
      </c>
      <c r="P4522" s="49" t="str">
        <f>VLOOKUP(B4522,'Список DKV от ЮТД'!$A$1:$S$10000,16,FALSE)</f>
        <v>547691690</v>
      </c>
      <c r="Q4522" s="49"/>
    </row>
    <row r="4523" spans="1:18" x14ac:dyDescent="0.2">
      <c r="A4523" s="28">
        <v>4521</v>
      </c>
      <c r="B4523" s="34">
        <v>20410728701</v>
      </c>
      <c r="C4523" s="47">
        <v>44187</v>
      </c>
      <c r="E4523" s="47">
        <v>44187</v>
      </c>
      <c r="F4523" s="48" t="s">
        <v>18</v>
      </c>
      <c r="H4523" s="42">
        <v>44212</v>
      </c>
      <c r="I4523" s="28" t="str">
        <f>VLOOKUP(B4523,'Список DKV от ЮТД'!$A$1:$S$10000,15,FALSE)</f>
        <v>2411/3647</v>
      </c>
      <c r="J4523" s="28" t="s">
        <v>22</v>
      </c>
      <c r="K4523" s="38" t="str">
        <f>VLOOKUP(B4523,'Список DKV от ЮТД'!$A$1:$M$10000,13,FALSE)</f>
        <v>4</v>
      </c>
      <c r="L4523" s="28" t="str">
        <f>VLOOKUP(B4523,'Список DKV от ЮТД'!$A$1:$S$10000,14,FALSE)</f>
        <v>34ABM703</v>
      </c>
      <c r="M4523" s="49" t="str">
        <f>VLOOKUP(B4523,'Список DKV от ЮТД'!$A$1:$M$10000,10,FALSE)</f>
        <v>704310*******0484</v>
      </c>
      <c r="N4523" s="49" t="str">
        <f>VLOOKUP(B4523,'Список DKV от ЮТД'!$A$1:$S$10000,18,FALSE)</f>
        <v/>
      </c>
      <c r="O4523" s="49" t="str">
        <f>VLOOKUP(B4523,'Список DKV от ЮТД'!$A$1:$S$10000,19,FALSE)</f>
        <v/>
      </c>
      <c r="P4523" s="49" t="str">
        <f>VLOOKUP(B4523,'Список DKV от ЮТД'!$A$1:$S$10000,16,FALSE)</f>
        <v>547691686</v>
      </c>
      <c r="Q4523" s="49"/>
    </row>
    <row r="4524" spans="1:18" x14ac:dyDescent="0.2">
      <c r="A4524" s="28">
        <v>4522</v>
      </c>
      <c r="B4524" s="34">
        <v>20410728669</v>
      </c>
      <c r="C4524" s="47">
        <v>44187</v>
      </c>
      <c r="E4524" s="47">
        <v>44187</v>
      </c>
      <c r="F4524" s="48" t="s">
        <v>18</v>
      </c>
      <c r="H4524" s="42">
        <v>44212</v>
      </c>
      <c r="I4524" s="28" t="str">
        <f>VLOOKUP(B4524,'Список DKV от ЮТД'!$A$1:$S$10000,15,FALSE)</f>
        <v>2411/3648</v>
      </c>
      <c r="J4524" s="28" t="s">
        <v>22</v>
      </c>
      <c r="K4524" s="38" t="str">
        <f>VLOOKUP(B4524,'Список DKV от ЮТД'!$A$1:$M$10000,13,FALSE)</f>
        <v>4</v>
      </c>
      <c r="L4524" s="28" t="str">
        <f>VLOOKUP(B4524,'Список DKV от ЮТД'!$A$1:$S$10000,14,FALSE)</f>
        <v>07AOS199</v>
      </c>
      <c r="M4524" s="49" t="str">
        <f>VLOOKUP(B4524,'Список DKV от ЮТД'!$A$1:$M$10000,10,FALSE)</f>
        <v>704310*******7198</v>
      </c>
      <c r="N4524" s="49" t="str">
        <f>VLOOKUP(B4524,'Список DKV от ЮТД'!$A$1:$S$10000,18,FALSE)</f>
        <v/>
      </c>
      <c r="O4524" s="49" t="str">
        <f>VLOOKUP(B4524,'Список DKV от ЮТД'!$A$1:$S$10000,19,FALSE)</f>
        <v/>
      </c>
      <c r="P4524" s="49" t="str">
        <f>VLOOKUP(B4524,'Список DKV от ЮТД'!$A$1:$S$10000,16,FALSE)</f>
        <v>547691682</v>
      </c>
      <c r="Q4524" s="49"/>
    </row>
    <row r="4525" spans="1:18" x14ac:dyDescent="0.2">
      <c r="A4525" s="28">
        <v>4523</v>
      </c>
      <c r="B4525" s="34">
        <v>20410728628</v>
      </c>
      <c r="C4525" s="47">
        <v>44187</v>
      </c>
      <c r="E4525" s="47">
        <v>44187</v>
      </c>
      <c r="F4525" s="48" t="s">
        <v>18</v>
      </c>
      <c r="H4525" s="42">
        <v>44212</v>
      </c>
      <c r="I4525" s="28" t="str">
        <f>VLOOKUP(B4525,'Список DKV от ЮТД'!$A$1:$S$10000,15,FALSE)</f>
        <v>2411/3649</v>
      </c>
      <c r="J4525" s="28" t="s">
        <v>22</v>
      </c>
      <c r="K4525" s="38" t="str">
        <f>VLOOKUP(B4525,'Список DKV от ЮТД'!$A$1:$M$10000,13,FALSE)</f>
        <v>4</v>
      </c>
      <c r="L4525" s="28" t="str">
        <f>VLOOKUP(B4525,'Список DKV от ЮТД'!$A$1:$S$10000,14,FALSE)</f>
        <v>33AFM816</v>
      </c>
      <c r="M4525" s="49" t="str">
        <f>VLOOKUP(B4525,'Список DKV от ЮТД'!$A$1:$M$10000,10,FALSE)</f>
        <v>704310*******0699</v>
      </c>
      <c r="N4525" s="49" t="str">
        <f>VLOOKUP(B4525,'Список DKV от ЮТД'!$A$1:$S$10000,18,FALSE)</f>
        <v/>
      </c>
      <c r="O4525" s="49" t="str">
        <f>VLOOKUP(B4525,'Список DKV от ЮТД'!$A$1:$S$10000,19,FALSE)</f>
        <v/>
      </c>
      <c r="P4525" s="49" t="str">
        <f>VLOOKUP(B4525,'Список DKV от ЮТД'!$A$1:$S$10000,16,FALSE)</f>
        <v>547691678</v>
      </c>
      <c r="Q4525" s="49"/>
    </row>
    <row r="4526" spans="1:18" x14ac:dyDescent="0.2">
      <c r="A4526" s="28">
        <v>4524</v>
      </c>
      <c r="B4526" s="34">
        <v>20410728586</v>
      </c>
      <c r="C4526" s="47">
        <v>44187</v>
      </c>
      <c r="E4526" s="47">
        <v>44187</v>
      </c>
      <c r="F4526" s="48" t="s">
        <v>18</v>
      </c>
      <c r="H4526" s="42">
        <v>44212</v>
      </c>
      <c r="I4526" s="28" t="str">
        <f>VLOOKUP(B4526,'Список DKV от ЮТД'!$A$1:$S$10000,15,FALSE)</f>
        <v>2411/3650</v>
      </c>
      <c r="J4526" s="28" t="s">
        <v>22</v>
      </c>
      <c r="K4526" s="38" t="str">
        <f>VLOOKUP(B4526,'Список DKV от ЮТД'!$A$1:$M$10000,13,FALSE)</f>
        <v>4</v>
      </c>
      <c r="L4526" s="28" t="str">
        <f>VLOOKUP(B4526,'Список DKV от ЮТД'!$A$1:$S$10000,14,FALSE)</f>
        <v>34DPE488</v>
      </c>
      <c r="M4526" s="49" t="str">
        <f>VLOOKUP(B4526,'Список DKV от ЮТД'!$A$1:$M$10000,10,FALSE)</f>
        <v>704310*******8184</v>
      </c>
      <c r="N4526" s="49" t="str">
        <f>VLOOKUP(B4526,'Список DKV от ЮТД'!$A$1:$S$10000,18,FALSE)</f>
        <v/>
      </c>
      <c r="O4526" s="49" t="str">
        <f>VLOOKUP(B4526,'Список DKV от ЮТД'!$A$1:$S$10000,19,FALSE)</f>
        <v/>
      </c>
      <c r="P4526" s="49" t="str">
        <f>VLOOKUP(B4526,'Список DKV от ЮТД'!$A$1:$S$10000,16,FALSE)</f>
        <v>547691674</v>
      </c>
      <c r="Q4526" s="49"/>
    </row>
    <row r="4527" spans="1:18" x14ac:dyDescent="0.2">
      <c r="A4527" s="28">
        <v>4525</v>
      </c>
      <c r="B4527" s="34">
        <v>20410728545</v>
      </c>
      <c r="C4527" s="47">
        <v>44187</v>
      </c>
      <c r="E4527" s="47">
        <v>44187</v>
      </c>
      <c r="F4527" s="48" t="s">
        <v>18</v>
      </c>
      <c r="H4527" s="42">
        <v>44212</v>
      </c>
      <c r="I4527" s="28" t="str">
        <f>VLOOKUP(B4527,'Список DKV от ЮТД'!$A$1:$S$10000,15,FALSE)</f>
        <v>2411/3651</v>
      </c>
      <c r="J4527" s="28" t="s">
        <v>22</v>
      </c>
      <c r="K4527" s="38" t="str">
        <f>VLOOKUP(B4527,'Список DKV от ЮТД'!$A$1:$M$10000,13,FALSE)</f>
        <v>4</v>
      </c>
      <c r="L4527" s="28" t="str">
        <f>VLOOKUP(B4527,'Список DKV от ЮТД'!$A$1:$S$10000,14,FALSE)</f>
        <v>81AAB656</v>
      </c>
      <c r="M4527" s="49" t="str">
        <f>VLOOKUP(B4527,'Список DKV от ЮТД'!$A$1:$M$10000,10,FALSE)</f>
        <v>704310*******0075</v>
      </c>
      <c r="N4527" s="49" t="str">
        <f>VLOOKUP(B4527,'Список DKV от ЮТД'!$A$1:$S$10000,18,FALSE)</f>
        <v/>
      </c>
      <c r="O4527" s="49" t="str">
        <f>VLOOKUP(B4527,'Список DKV от ЮТД'!$A$1:$S$10000,19,FALSE)</f>
        <v/>
      </c>
      <c r="P4527" s="49" t="str">
        <f>VLOOKUP(B4527,'Список DKV от ЮТД'!$A$1:$S$10000,16,FALSE)</f>
        <v>547691670</v>
      </c>
      <c r="Q4527" s="49"/>
    </row>
    <row r="4528" spans="1:18" x14ac:dyDescent="0.2">
      <c r="A4528" s="28">
        <v>4526</v>
      </c>
      <c r="B4528" s="34">
        <v>20410728503</v>
      </c>
      <c r="C4528" s="47">
        <v>44187</v>
      </c>
      <c r="E4528" s="47">
        <v>44187</v>
      </c>
      <c r="F4528" s="48" t="s">
        <v>18</v>
      </c>
      <c r="H4528" s="42">
        <v>44212</v>
      </c>
      <c r="I4528" s="28" t="str">
        <f>VLOOKUP(B4528,'Список DKV от ЮТД'!$A$1:$S$10000,15,FALSE)</f>
        <v>2411/3652</v>
      </c>
      <c r="J4528" s="28" t="s">
        <v>22</v>
      </c>
      <c r="K4528" s="38" t="str">
        <f>VLOOKUP(B4528,'Список DKV от ЮТД'!$A$1:$M$10000,13,FALSE)</f>
        <v>4</v>
      </c>
      <c r="L4528" s="28" t="str">
        <f>VLOOKUP(B4528,'Список DKV от ЮТД'!$A$1:$S$10000,14,FALSE)</f>
        <v>34DKZ075</v>
      </c>
      <c r="M4528" s="49" t="str">
        <f>VLOOKUP(B4528,'Список DKV от ЮТД'!$A$1:$M$10000,10,FALSE)</f>
        <v>704310*******6611</v>
      </c>
      <c r="N4528" s="49" t="str">
        <f>VLOOKUP(B4528,'Список DKV от ЮТД'!$A$1:$S$10000,18,FALSE)</f>
        <v/>
      </c>
      <c r="O4528" s="49" t="str">
        <f>VLOOKUP(B4528,'Список DKV от ЮТД'!$A$1:$S$10000,19,FALSE)</f>
        <v/>
      </c>
      <c r="P4528" s="49" t="str">
        <f>VLOOKUP(B4528,'Список DKV от ЮТД'!$A$1:$S$10000,16,FALSE)</f>
        <v>547691666</v>
      </c>
      <c r="Q4528" s="49"/>
    </row>
    <row r="4529" spans="1:18" x14ac:dyDescent="0.2">
      <c r="A4529" s="28">
        <v>4527</v>
      </c>
      <c r="B4529" s="34">
        <v>19431001080</v>
      </c>
      <c r="C4529" s="47">
        <v>44181</v>
      </c>
      <c r="E4529" s="47">
        <v>44181</v>
      </c>
      <c r="F4529" s="48" t="s">
        <v>20</v>
      </c>
      <c r="H4529" s="42">
        <v>44212</v>
      </c>
      <c r="I4529" s="28" t="str">
        <f>VLOOKUP(B4529,'Список DKV от ЮТД'!$A$1:$S$10000,15,FALSE)</f>
        <v>2412/712</v>
      </c>
      <c r="J4529" s="28" t="s">
        <v>22</v>
      </c>
      <c r="K4529" s="38" t="str">
        <f>VLOOKUP(B4529,'Список DKV от ЮТД'!$A$1:$M$10000,13,FALSE)</f>
        <v>4</v>
      </c>
      <c r="L4529" s="28" t="str">
        <f>VLOOKUP(B4529,'Список DKV от ЮТД'!$A$1:$S$10000,14,FALSE)</f>
        <v>O89J083</v>
      </c>
      <c r="M4529" s="49" t="str">
        <f>VLOOKUP(B4529,'Список DKV от ЮТД'!$A$1:$M$10000,10,FALSE)</f>
        <v>704310*******0002</v>
      </c>
      <c r="N4529" s="49" t="str">
        <f>VLOOKUP(B4529,'Список DKV от ЮТД'!$A$1:$S$10000,18,FALSE)</f>
        <v/>
      </c>
      <c r="O4529" s="49" t="str">
        <f>VLOOKUP(B4529,'Список DKV от ЮТД'!$A$1:$S$10000,19,FALSE)</f>
        <v/>
      </c>
      <c r="P4529" s="49" t="str">
        <f>VLOOKUP(B4529,'Список DKV от ЮТД'!$A$1:$S$10000,16,FALSE)</f>
        <v>430802700</v>
      </c>
      <c r="Q4529" s="49"/>
    </row>
    <row r="4530" spans="1:18" x14ac:dyDescent="0.2">
      <c r="A4530" s="28">
        <v>4528</v>
      </c>
      <c r="B4530" s="34">
        <v>20410728420</v>
      </c>
      <c r="C4530" s="47">
        <v>44187</v>
      </c>
      <c r="E4530" s="47">
        <v>44187</v>
      </c>
      <c r="F4530" s="48" t="s">
        <v>18</v>
      </c>
      <c r="H4530" s="42">
        <v>44213</v>
      </c>
      <c r="I4530" s="28" t="str">
        <f>VLOOKUP(B4530,'Список DKV от ЮТД'!$A$1:$S$10000,15,FALSE)</f>
        <v>2411/3654</v>
      </c>
      <c r="J4530" s="28" t="s">
        <v>22</v>
      </c>
      <c r="K4530" s="38" t="str">
        <f>VLOOKUP(B4530,'Список DKV от ЮТД'!$A$1:$M$10000,13,FALSE)</f>
        <v>4</v>
      </c>
      <c r="L4530" s="28" t="str">
        <f>VLOOKUP(B4530,'Список DKV от ЮТД'!$A$1:$S$10000,14,FALSE)</f>
        <v>34JCG19</v>
      </c>
      <c r="M4530" s="49" t="str">
        <f>VLOOKUP(B4530,'Список DKV от ЮТД'!$A$1:$M$10000,10,FALSE)</f>
        <v>704310*******0052</v>
      </c>
      <c r="N4530" s="49" t="str">
        <f>VLOOKUP(B4530,'Список DKV от ЮТД'!$A$1:$S$10000,18,FALSE)</f>
        <v/>
      </c>
      <c r="O4530" s="49" t="str">
        <f>VLOOKUP(B4530,'Список DKV от ЮТД'!$A$1:$S$10000,19,FALSE)</f>
        <v/>
      </c>
      <c r="P4530" s="49" t="str">
        <f>VLOOKUP(B4530,'Список DKV от ЮТД'!$A$1:$S$10000,16,FALSE)</f>
        <v>547691658</v>
      </c>
      <c r="Q4530" s="49"/>
    </row>
    <row r="4531" spans="1:18" x14ac:dyDescent="0.2">
      <c r="A4531" s="28">
        <v>4529</v>
      </c>
      <c r="B4531" s="34">
        <v>20410728388</v>
      </c>
      <c r="C4531" s="47">
        <v>44187</v>
      </c>
      <c r="E4531" s="47">
        <v>44187</v>
      </c>
      <c r="F4531" s="48" t="s">
        <v>18</v>
      </c>
      <c r="H4531" s="42">
        <v>44213</v>
      </c>
      <c r="I4531" s="28" t="str">
        <f>VLOOKUP(B4531,'Список DKV от ЮТД'!$A$1:$S$10000,15,FALSE)</f>
        <v>2411/3655</v>
      </c>
      <c r="J4531" s="28" t="s">
        <v>22</v>
      </c>
      <c r="K4531" s="38" t="str">
        <f>VLOOKUP(B4531,'Список DKV от ЮТД'!$A$1:$M$10000,13,FALSE)</f>
        <v>4</v>
      </c>
      <c r="L4531" s="28" t="str">
        <f>VLOOKUP(B4531,'Список DKV от ЮТД'!$A$1:$S$10000,14,FALSE)</f>
        <v>34GF2802</v>
      </c>
      <c r="M4531" s="49" t="str">
        <f>VLOOKUP(B4531,'Список DKV от ЮТД'!$A$1:$M$10000,10,FALSE)</f>
        <v>704310*******1833</v>
      </c>
      <c r="N4531" s="49" t="str">
        <f>VLOOKUP(B4531,'Список DKV от ЮТД'!$A$1:$S$10000,18,FALSE)</f>
        <v/>
      </c>
      <c r="O4531" s="49" t="str">
        <f>VLOOKUP(B4531,'Список DKV от ЮТД'!$A$1:$S$10000,19,FALSE)</f>
        <v/>
      </c>
      <c r="P4531" s="49" t="str">
        <f>VLOOKUP(B4531,'Список DKV от ЮТД'!$A$1:$S$10000,16,FALSE)</f>
        <v>547691654</v>
      </c>
      <c r="Q4531" s="49"/>
    </row>
    <row r="4532" spans="1:18" x14ac:dyDescent="0.2">
      <c r="A4532" s="28">
        <v>4530</v>
      </c>
      <c r="B4532" s="34">
        <v>20410728347</v>
      </c>
      <c r="C4532" s="47">
        <v>44187</v>
      </c>
      <c r="E4532" s="47">
        <v>44187</v>
      </c>
      <c r="F4532" s="48" t="s">
        <v>18</v>
      </c>
      <c r="H4532" s="42">
        <v>44213</v>
      </c>
      <c r="I4532" s="28" t="str">
        <f>VLOOKUP(B4532,'Список DKV от ЮТД'!$A$1:$S$10000,15,FALSE)</f>
        <v>2411/3656</v>
      </c>
      <c r="J4532" s="28" t="s">
        <v>22</v>
      </c>
      <c r="K4532" s="38" t="str">
        <f>VLOOKUP(B4532,'Список DKV от ЮТД'!$A$1:$M$10000,13,FALSE)</f>
        <v>4</v>
      </c>
      <c r="L4532" s="28" t="str">
        <f>VLOOKUP(B4532,'Список DKV от ЮТД'!$A$1:$S$10000,14,FALSE)</f>
        <v>34CVZ973</v>
      </c>
      <c r="M4532" s="49" t="str">
        <f>VLOOKUP(B4532,'Список DKV от ЮТД'!$A$1:$M$10000,10,FALSE)</f>
        <v>704310*******7643</v>
      </c>
      <c r="N4532" s="49" t="str">
        <f>VLOOKUP(B4532,'Список DKV от ЮТД'!$A$1:$S$10000,18,FALSE)</f>
        <v/>
      </c>
      <c r="O4532" s="49" t="str">
        <f>VLOOKUP(B4532,'Список DKV от ЮТД'!$A$1:$S$10000,19,FALSE)</f>
        <v/>
      </c>
      <c r="P4532" s="49" t="str">
        <f>VLOOKUP(B4532,'Список DKV от ЮТД'!$A$1:$S$10000,16,FALSE)</f>
        <v>547691650</v>
      </c>
      <c r="Q4532" s="49"/>
    </row>
    <row r="4533" spans="1:18" x14ac:dyDescent="0.2">
      <c r="A4533" s="28">
        <v>4531</v>
      </c>
      <c r="B4533" s="34">
        <v>20410728933</v>
      </c>
      <c r="C4533" s="47">
        <v>44187</v>
      </c>
      <c r="E4533" s="47">
        <v>44187</v>
      </c>
      <c r="F4533" s="48" t="s">
        <v>18</v>
      </c>
      <c r="H4533" s="42">
        <v>44213</v>
      </c>
      <c r="I4533" s="28" t="str">
        <f>VLOOKUP(B4533,'Список DKV от ЮТД'!$A$1:$S$10000,15,FALSE)</f>
        <v>2411/3657</v>
      </c>
      <c r="J4533" s="28" t="s">
        <v>22</v>
      </c>
      <c r="K4533" s="38" t="str">
        <f>VLOOKUP(B4533,'Список DKV от ЮТД'!$A$1:$M$10000,13,FALSE)</f>
        <v>4</v>
      </c>
      <c r="L4533" s="28" t="str">
        <f>VLOOKUP(B4533,'Список DKV от ЮТД'!$A$1:$S$10000,14,FALSE)</f>
        <v>16ALU645</v>
      </c>
      <c r="M4533" s="49" t="str">
        <f>VLOOKUP(B4533,'Список DKV от ЮТД'!$A$1:$M$10000,10,FALSE)</f>
        <v>704310*******2946</v>
      </c>
      <c r="N4533" s="49" t="str">
        <f>VLOOKUP(B4533,'Список DKV от ЮТД'!$A$1:$S$10000,18,FALSE)</f>
        <v/>
      </c>
      <c r="O4533" s="49" t="str">
        <f>VLOOKUP(B4533,'Список DKV от ЮТД'!$A$1:$S$10000,19,FALSE)</f>
        <v/>
      </c>
      <c r="P4533" s="49" t="str">
        <f>VLOOKUP(B4533,'Список DKV от ЮТД'!$A$1:$S$10000,16,FALSE)</f>
        <v>547691709</v>
      </c>
      <c r="Q4533" s="49"/>
    </row>
    <row r="4534" spans="1:18" x14ac:dyDescent="0.2">
      <c r="A4534" s="28">
        <v>4532</v>
      </c>
      <c r="B4534" s="34">
        <v>20410728958</v>
      </c>
      <c r="C4534" s="47">
        <v>44187</v>
      </c>
      <c r="E4534" s="47">
        <v>44187</v>
      </c>
      <c r="F4534" s="48" t="s">
        <v>18</v>
      </c>
      <c r="H4534" s="42">
        <v>44213</v>
      </c>
      <c r="I4534" s="28" t="str">
        <f>VLOOKUP(B4534,'Список DKV от ЮТД'!$A$1:$S$10000,15,FALSE)</f>
        <v>2411/3658</v>
      </c>
      <c r="J4534" s="28" t="s">
        <v>22</v>
      </c>
      <c r="K4534" s="38" t="str">
        <f>VLOOKUP(B4534,'Список DKV от ЮТД'!$A$1:$M$10000,13,FALSE)</f>
        <v>4</v>
      </c>
      <c r="L4534" s="28" t="str">
        <f>VLOOKUP(B4534,'Список DKV от ЮТД'!$A$1:$S$10000,14,FALSE)</f>
        <v>35ATD241</v>
      </c>
      <c r="M4534" s="49" t="str">
        <f>VLOOKUP(B4534,'Список DKV от ЮТД'!$A$1:$M$10000,10,FALSE)</f>
        <v>704310*******4578</v>
      </c>
      <c r="N4534" s="49" t="str">
        <f>VLOOKUP(B4534,'Список DKV от ЮТД'!$A$1:$S$10000,18,FALSE)</f>
        <v/>
      </c>
      <c r="O4534" s="49" t="str">
        <f>VLOOKUP(B4534,'Список DKV от ЮТД'!$A$1:$S$10000,19,FALSE)</f>
        <v/>
      </c>
      <c r="P4534" s="49" t="str">
        <f>VLOOKUP(B4534,'Список DKV от ЮТД'!$A$1:$S$10000,16,FALSE)</f>
        <v>547691711</v>
      </c>
      <c r="Q4534" s="49"/>
    </row>
    <row r="4535" spans="1:18" x14ac:dyDescent="0.2">
      <c r="A4535" s="28">
        <v>4533</v>
      </c>
      <c r="B4535" s="34">
        <v>20410728305</v>
      </c>
      <c r="C4535" s="47">
        <v>44187</v>
      </c>
      <c r="E4535" s="47">
        <v>44187</v>
      </c>
      <c r="F4535" s="48" t="s">
        <v>18</v>
      </c>
      <c r="H4535" s="42">
        <v>44213</v>
      </c>
      <c r="I4535" s="28" t="str">
        <f>VLOOKUP(B4535,'Список DKV от ЮТД'!$A$1:$S$10000,15,FALSE)</f>
        <v>2411/3659</v>
      </c>
      <c r="J4535" s="28" t="s">
        <v>22</v>
      </c>
      <c r="K4535" s="38" t="str">
        <f>VLOOKUP(B4535,'Список DKV от ЮТД'!$A$1:$M$10000,13,FALSE)</f>
        <v>4</v>
      </c>
      <c r="L4535" s="28" t="str">
        <f>VLOOKUP(B4535,'Список DKV от ЮТД'!$A$1:$S$10000,14,FALSE)</f>
        <v>33RK187</v>
      </c>
      <c r="M4535" s="49" t="str">
        <f>VLOOKUP(B4535,'Список DKV от ЮТД'!$A$1:$M$10000,10,FALSE)</f>
        <v>704310*******7633</v>
      </c>
      <c r="N4535" s="49" t="str">
        <f>VLOOKUP(B4535,'Список DKV от ЮТД'!$A$1:$S$10000,18,FALSE)</f>
        <v/>
      </c>
      <c r="O4535" s="49" t="str">
        <f>VLOOKUP(B4535,'Список DKV от ЮТД'!$A$1:$S$10000,19,FALSE)</f>
        <v/>
      </c>
      <c r="P4535" s="49" t="str">
        <f>VLOOKUP(B4535,'Список DKV от ЮТД'!$A$1:$S$10000,16,FALSE)</f>
        <v>547691646</v>
      </c>
      <c r="Q4535" s="49"/>
    </row>
    <row r="4536" spans="1:18" x14ac:dyDescent="0.2">
      <c r="A4536" s="28">
        <v>4534</v>
      </c>
      <c r="B4536" s="34">
        <v>20410728263</v>
      </c>
      <c r="C4536" s="47">
        <v>44187</v>
      </c>
      <c r="E4536" s="47">
        <v>44187</v>
      </c>
      <c r="F4536" s="48" t="s">
        <v>18</v>
      </c>
      <c r="H4536" s="42">
        <v>44213</v>
      </c>
      <c r="I4536" s="28" t="str">
        <f>VLOOKUP(B4536,'Список DKV от ЮТД'!$A$1:$S$10000,15,FALSE)</f>
        <v>2411/3660</v>
      </c>
      <c r="J4536" s="28" t="s">
        <v>22</v>
      </c>
      <c r="K4536" s="38" t="str">
        <f>VLOOKUP(B4536,'Список DKV от ЮТД'!$A$1:$M$10000,13,FALSE)</f>
        <v>4</v>
      </c>
      <c r="L4536" s="28" t="str">
        <f>VLOOKUP(B4536,'Список DKV от ЮТД'!$A$1:$S$10000,14,FALSE)</f>
        <v>41VF500</v>
      </c>
      <c r="M4536" s="49" t="str">
        <f>VLOOKUP(B4536,'Список DKV от ЮТД'!$A$1:$M$10000,10,FALSE)</f>
        <v>704310*******4221</v>
      </c>
      <c r="N4536" s="49" t="str">
        <f>VLOOKUP(B4536,'Список DKV от ЮТД'!$A$1:$S$10000,18,FALSE)</f>
        <v/>
      </c>
      <c r="O4536" s="49" t="str">
        <f>VLOOKUP(B4536,'Список DKV от ЮТД'!$A$1:$S$10000,19,FALSE)</f>
        <v/>
      </c>
      <c r="P4536" s="49" t="str">
        <f>VLOOKUP(B4536,'Список DKV от ЮТД'!$A$1:$S$10000,16,FALSE)</f>
        <v>547691642</v>
      </c>
      <c r="Q4536" s="49"/>
    </row>
    <row r="4537" spans="1:18" x14ac:dyDescent="0.2">
      <c r="A4537" s="28">
        <v>4535</v>
      </c>
      <c r="B4537" s="34">
        <v>20410728222</v>
      </c>
      <c r="C4537" s="47">
        <v>44187</v>
      </c>
      <c r="E4537" s="47">
        <v>44187</v>
      </c>
      <c r="F4537" s="48" t="s">
        <v>18</v>
      </c>
      <c r="H4537" s="42">
        <v>44213</v>
      </c>
      <c r="I4537" s="28" t="str">
        <f>VLOOKUP(B4537,'Список DKV от ЮТД'!$A$1:$S$10000,15,FALSE)</f>
        <v>2411/3661</v>
      </c>
      <c r="J4537" s="28" t="s">
        <v>22</v>
      </c>
      <c r="K4537" s="38" t="str">
        <f>VLOOKUP(B4537,'Список DKV от ЮТД'!$A$1:$M$10000,13,FALSE)</f>
        <v>4</v>
      </c>
      <c r="L4537" s="28" t="str">
        <f>VLOOKUP(B4537,'Список DKV от ЮТД'!$A$1:$S$10000,14,FALSE)</f>
        <v>14ABD976</v>
      </c>
      <c r="M4537" s="49" t="str">
        <f>VLOOKUP(B4537,'Список DKV от ЮТД'!$A$1:$M$10000,10,FALSE)</f>
        <v>704310*******0364</v>
      </c>
      <c r="N4537" s="49" t="str">
        <f>VLOOKUP(B4537,'Список DKV от ЮТД'!$A$1:$S$10000,18,FALSE)</f>
        <v/>
      </c>
      <c r="O4537" s="49" t="str">
        <f>VLOOKUP(B4537,'Список DKV от ЮТД'!$A$1:$S$10000,19,FALSE)</f>
        <v/>
      </c>
      <c r="P4537" s="49" t="str">
        <f>VLOOKUP(B4537,'Список DKV от ЮТД'!$A$1:$S$10000,16,FALSE)</f>
        <v>547691638</v>
      </c>
      <c r="Q4537" s="49"/>
    </row>
    <row r="4538" spans="1:18" x14ac:dyDescent="0.2">
      <c r="A4538" s="28">
        <v>4536</v>
      </c>
      <c r="B4538" s="34">
        <v>19431001064</v>
      </c>
      <c r="C4538" s="47">
        <v>44181</v>
      </c>
      <c r="E4538" s="47">
        <v>44181</v>
      </c>
      <c r="F4538" s="48" t="s">
        <v>20</v>
      </c>
      <c r="H4538" s="42">
        <v>44213</v>
      </c>
      <c r="I4538" s="28" t="str">
        <f>VLOOKUP(B4538,'Список DKV от ЮТД'!$A$1:$S$10000,15,FALSE)</f>
        <v>2412/713</v>
      </c>
      <c r="J4538" s="28" t="s">
        <v>22</v>
      </c>
      <c r="K4538" s="38" t="str">
        <f>VLOOKUP(B4538,'Список DKV от ЮТД'!$A$1:$M$10000,13,FALSE)</f>
        <v>4</v>
      </c>
      <c r="L4538" s="28" t="str">
        <f>VLOOKUP(B4538,'Список DKV от ЮТД'!$A$1:$S$10000,14,FALSE)</f>
        <v>DA515GT</v>
      </c>
      <c r="M4538" s="49" t="str">
        <f>VLOOKUP(B4538,'Список DKV от ЮТД'!$A$1:$M$10000,10,FALSE)</f>
        <v>704310*******6302</v>
      </c>
      <c r="N4538" s="49" t="str">
        <f>VLOOKUP(B4538,'Список DKV от ЮТД'!$A$1:$S$10000,18,FALSE)</f>
        <v/>
      </c>
      <c r="O4538" s="49" t="str">
        <f>VLOOKUP(B4538,'Список DKV от ЮТД'!$A$1:$S$10000,19,FALSE)</f>
        <v/>
      </c>
      <c r="P4538" s="49" t="str">
        <f>VLOOKUP(B4538,'Список DKV от ЮТД'!$A$1:$S$10000,16,FALSE)</f>
        <v>430802698</v>
      </c>
      <c r="Q4538" s="49"/>
    </row>
    <row r="4539" spans="1:18" x14ac:dyDescent="0.2">
      <c r="A4539" s="28">
        <v>4537</v>
      </c>
      <c r="B4539" s="34">
        <v>19431001635</v>
      </c>
      <c r="C4539" s="47">
        <v>44144</v>
      </c>
      <c r="E4539" s="47">
        <v>44144</v>
      </c>
      <c r="F4539" s="28" t="s">
        <v>20</v>
      </c>
      <c r="H4539" s="42">
        <v>44213</v>
      </c>
      <c r="I4539" s="28" t="str">
        <f>VLOOKUP(B4539,'Список DKV от ЮТД'!$A$1:$S$10000,15,FALSE)</f>
        <v>2412/714</v>
      </c>
      <c r="J4539" s="28" t="s">
        <v>22</v>
      </c>
      <c r="K4539" s="38" t="str">
        <f>VLOOKUP(B4539,'Список DKV от ЮТД'!$A$1:$M$10000,13,FALSE)</f>
        <v>4</v>
      </c>
      <c r="L4539" s="28" t="str">
        <f>VLOOKUP(B4539,'Список DKV от ЮТД'!$A$1:$S$10000,14,FALSE)</f>
        <v>KR684IO</v>
      </c>
      <c r="M4539" s="49" t="str">
        <f>VLOOKUP(B4539,'Список DKV от ЮТД'!$A$1:$M$10000,10,FALSE)</f>
        <v>704310*******5770</v>
      </c>
      <c r="N4539" s="49" t="str">
        <f>VLOOKUP(B4539,'Список DKV от ЮТД'!$A$1:$S$10000,18,FALSE)</f>
        <v/>
      </c>
      <c r="O4539" s="49" t="str">
        <f>VLOOKUP(B4539,'Список DKV от ЮТД'!$A$1:$S$10000,19,FALSE)</f>
        <v/>
      </c>
      <c r="P4539" s="49" t="str">
        <f>VLOOKUP(B4539,'Список DKV от ЮТД'!$A$1:$S$10000,16,FALSE)</f>
        <v>430802755</v>
      </c>
      <c r="Q4539" s="49"/>
    </row>
    <row r="4540" spans="1:18" x14ac:dyDescent="0.2">
      <c r="A4540" s="28">
        <v>4538</v>
      </c>
      <c r="B4540" s="35">
        <v>20410729980</v>
      </c>
      <c r="C4540" s="47">
        <v>44181</v>
      </c>
      <c r="E4540" s="47">
        <v>44181</v>
      </c>
      <c r="F4540" s="48" t="s">
        <v>20</v>
      </c>
      <c r="G4540" s="38">
        <v>196</v>
      </c>
      <c r="H4540" s="42">
        <v>44213</v>
      </c>
      <c r="I4540" s="28" t="str">
        <f>VLOOKUP(B4540,'Список DKV от ЮТД'!$A$1:$S$10000,15,FALSE)</f>
        <v>2412/715</v>
      </c>
      <c r="J4540" s="28" t="s">
        <v>22</v>
      </c>
      <c r="K4540" s="38" t="str">
        <f>VLOOKUP(B4540,'Список DKV от ЮТД'!$A$1:$M$10000,13,FALSE)</f>
        <v>4</v>
      </c>
      <c r="L4540" s="28" t="str">
        <f>VLOOKUP(B4540,'Список DKV от ЮТД'!$A$1:$S$10000,14,FALSE)</f>
        <v>KR535HP</v>
      </c>
      <c r="M4540" s="49" t="str">
        <f>VLOOKUP(B4540,'Список DKV от ЮТД'!$A$1:$M$10000,10,FALSE)</f>
        <v>704310*******7316</v>
      </c>
      <c r="N4540" s="49" t="str">
        <f>VLOOKUP(B4540,'Список DKV от ЮТД'!$A$1:$S$10000,18,FALSE)</f>
        <v>blocked</v>
      </c>
      <c r="O4540" s="49" t="str">
        <f>VLOOKUP(B4540,'Список DKV от ЮТД'!$A$1:$S$10000,19,FALSE)</f>
        <v>blocked</v>
      </c>
      <c r="P4540" s="49" t="str">
        <f>VLOOKUP(B4540,'Список DKV от ЮТД'!$A$1:$S$10000,16,FALSE)</f>
        <v>547691814</v>
      </c>
      <c r="Q4540" s="46">
        <v>196</v>
      </c>
      <c r="R4540" s="28" t="s">
        <v>34819</v>
      </c>
    </row>
    <row r="4541" spans="1:18" x14ac:dyDescent="0.2">
      <c r="A4541" s="28">
        <v>4539</v>
      </c>
      <c r="B4541" s="34">
        <v>20410728180</v>
      </c>
      <c r="C4541" s="47">
        <v>44187</v>
      </c>
      <c r="E4541" s="47">
        <v>44187</v>
      </c>
      <c r="F4541" s="48" t="s">
        <v>18</v>
      </c>
      <c r="H4541" s="42">
        <v>44214</v>
      </c>
      <c r="I4541" s="28" t="str">
        <f>VLOOKUP(B4541,'Список DKV от ЮТД'!$A$1:$S$10000,15,FALSE)</f>
        <v>2411/3662</v>
      </c>
      <c r="J4541" s="28" t="s">
        <v>22</v>
      </c>
      <c r="K4541" s="38" t="str">
        <f>VLOOKUP(B4541,'Список DKV от ЮТД'!$A$1:$M$10000,13,FALSE)</f>
        <v>4</v>
      </c>
      <c r="L4541" s="28" t="str">
        <f>VLOOKUP(B4541,'Список DKV от ЮТД'!$A$1:$S$10000,14,FALSE)</f>
        <v>34DMB373</v>
      </c>
      <c r="M4541" s="49" t="str">
        <f>VLOOKUP(B4541,'Список DKV от ЮТД'!$A$1:$M$10000,10,FALSE)</f>
        <v>704310*******0458</v>
      </c>
      <c r="N4541" s="49" t="str">
        <f>VLOOKUP(B4541,'Список DKV от ЮТД'!$A$1:$S$10000,18,FALSE)</f>
        <v/>
      </c>
      <c r="O4541" s="49" t="str">
        <f>VLOOKUP(B4541,'Список DKV от ЮТД'!$A$1:$S$10000,19,FALSE)</f>
        <v/>
      </c>
      <c r="P4541" s="49" t="str">
        <f>VLOOKUP(B4541,'Список DKV от ЮТД'!$A$1:$S$10000,16,FALSE)</f>
        <v>547691634</v>
      </c>
      <c r="Q4541" s="49"/>
    </row>
    <row r="4542" spans="1:18" x14ac:dyDescent="0.2">
      <c r="A4542" s="28">
        <v>4540</v>
      </c>
      <c r="B4542" s="34">
        <v>20410728149</v>
      </c>
      <c r="C4542" s="47">
        <v>44187</v>
      </c>
      <c r="E4542" s="47">
        <v>44187</v>
      </c>
      <c r="F4542" s="48" t="s">
        <v>18</v>
      </c>
      <c r="H4542" s="42">
        <v>44214</v>
      </c>
      <c r="I4542" s="28" t="str">
        <f>VLOOKUP(B4542,'Список DKV от ЮТД'!$A$1:$S$10000,15,FALSE)</f>
        <v>2411/3663</v>
      </c>
      <c r="J4542" s="28" t="s">
        <v>22</v>
      </c>
      <c r="K4542" s="38" t="str">
        <f>VLOOKUP(B4542,'Список DKV от ЮТД'!$A$1:$M$10000,13,FALSE)</f>
        <v>4</v>
      </c>
      <c r="L4542" s="28" t="str">
        <f>VLOOKUP(B4542,'Список DKV от ЮТД'!$A$1:$S$10000,14,FALSE)</f>
        <v>KH9439BT</v>
      </c>
      <c r="M4542" s="49" t="str">
        <f>VLOOKUP(B4542,'Список DKV от ЮТД'!$A$1:$M$10000,10,FALSE)</f>
        <v>704310*******8817</v>
      </c>
      <c r="N4542" s="49" t="str">
        <f>VLOOKUP(B4542,'Список DKV от ЮТД'!$A$1:$S$10000,18,FALSE)</f>
        <v/>
      </c>
      <c r="O4542" s="49" t="str">
        <f>VLOOKUP(B4542,'Список DKV от ЮТД'!$A$1:$S$10000,19,FALSE)</f>
        <v/>
      </c>
      <c r="P4542" s="49" t="str">
        <f>VLOOKUP(B4542,'Список DKV от ЮТД'!$A$1:$S$10000,16,FALSE)</f>
        <v>547691630</v>
      </c>
      <c r="Q4542" s="49"/>
    </row>
    <row r="4543" spans="1:18" x14ac:dyDescent="0.2">
      <c r="A4543" s="28">
        <v>4541</v>
      </c>
      <c r="B4543" s="34">
        <v>20410728107</v>
      </c>
      <c r="C4543" s="47">
        <v>44187</v>
      </c>
      <c r="E4543" s="47">
        <v>44187</v>
      </c>
      <c r="F4543" s="48" t="s">
        <v>18</v>
      </c>
      <c r="H4543" s="42">
        <v>44214</v>
      </c>
      <c r="I4543" s="28" t="str">
        <f>VLOOKUP(B4543,'Список DKV от ЮТД'!$A$1:$S$10000,15,FALSE)</f>
        <v>2411/3664</v>
      </c>
      <c r="J4543" s="28" t="s">
        <v>22</v>
      </c>
      <c r="K4543" s="38" t="str">
        <f>VLOOKUP(B4543,'Список DKV от ЮТД'!$A$1:$M$10000,13,FALSE)</f>
        <v>4</v>
      </c>
      <c r="L4543" s="28" t="str">
        <f>VLOOKUP(B4543,'Список DKV от ЮТД'!$A$1:$S$10000,14,FALSE)</f>
        <v>34LA7773</v>
      </c>
      <c r="M4543" s="49" t="str">
        <f>VLOOKUP(B4543,'Список DKV от ЮТД'!$A$1:$M$10000,10,FALSE)</f>
        <v>704310*******3276</v>
      </c>
      <c r="N4543" s="49" t="str">
        <f>VLOOKUP(B4543,'Список DKV от ЮТД'!$A$1:$S$10000,18,FALSE)</f>
        <v/>
      </c>
      <c r="O4543" s="49" t="str">
        <f>VLOOKUP(B4543,'Список DKV от ЮТД'!$A$1:$S$10000,19,FALSE)</f>
        <v/>
      </c>
      <c r="P4543" s="49" t="str">
        <f>VLOOKUP(B4543,'Список DKV от ЮТД'!$A$1:$S$10000,16,FALSE)</f>
        <v>547691626</v>
      </c>
      <c r="Q4543" s="49"/>
    </row>
    <row r="4544" spans="1:18" x14ac:dyDescent="0.2">
      <c r="A4544" s="28">
        <v>4542</v>
      </c>
      <c r="B4544" s="34">
        <v>20410728065</v>
      </c>
      <c r="C4544" s="47">
        <v>44187</v>
      </c>
      <c r="E4544" s="47">
        <v>44187</v>
      </c>
      <c r="F4544" s="48" t="s">
        <v>18</v>
      </c>
      <c r="H4544" s="42">
        <v>44214</v>
      </c>
      <c r="I4544" s="28" t="str">
        <f>VLOOKUP(B4544,'Список DKV от ЮТД'!$A$1:$S$10000,15,FALSE)</f>
        <v>2411/3665</v>
      </c>
      <c r="J4544" s="28" t="s">
        <v>22</v>
      </c>
      <c r="K4544" s="38" t="str">
        <f>VLOOKUP(B4544,'Список DKV от ЮТД'!$A$1:$M$10000,13,FALSE)</f>
        <v>4</v>
      </c>
      <c r="L4544" s="28" t="str">
        <f>VLOOKUP(B4544,'Список DKV от ЮТД'!$A$1:$S$10000,14,FALSE)</f>
        <v>B117ZAF</v>
      </c>
      <c r="M4544" s="49" t="str">
        <f>VLOOKUP(B4544,'Список DKV от ЮТД'!$A$1:$M$10000,10,FALSE)</f>
        <v>704310*******3417</v>
      </c>
      <c r="N4544" s="49" t="str">
        <f>VLOOKUP(B4544,'Список DKV от ЮТД'!$A$1:$S$10000,18,FALSE)</f>
        <v/>
      </c>
      <c r="O4544" s="49" t="str">
        <f>VLOOKUP(B4544,'Список DKV от ЮТД'!$A$1:$S$10000,19,FALSE)</f>
        <v/>
      </c>
      <c r="P4544" s="49" t="str">
        <f>VLOOKUP(B4544,'Список DKV от ЮТД'!$A$1:$S$10000,16,FALSE)</f>
        <v>547691622</v>
      </c>
      <c r="Q4544" s="49"/>
    </row>
    <row r="4545" spans="1:22" x14ac:dyDescent="0.2">
      <c r="A4545" s="28">
        <v>4543</v>
      </c>
      <c r="B4545" s="34">
        <v>20410729964</v>
      </c>
      <c r="C4545" s="47">
        <v>44181</v>
      </c>
      <c r="E4545" s="47">
        <v>44181</v>
      </c>
      <c r="F4545" s="48" t="s">
        <v>20</v>
      </c>
      <c r="H4545" s="42">
        <v>44214</v>
      </c>
      <c r="I4545" s="28" t="str">
        <f>VLOOKUP(B4545,'Список DKV от ЮТД'!$A$1:$S$10000,15,FALSE)</f>
        <v>2412/716</v>
      </c>
      <c r="J4545" s="28" t="s">
        <v>22</v>
      </c>
      <c r="K4545" s="38" t="str">
        <f>VLOOKUP(B4545,'Список DKV от ЮТД'!$A$1:$M$10000,13,FALSE)</f>
        <v>4</v>
      </c>
      <c r="L4545" s="28" t="str">
        <f>VLOOKUP(B4545,'Список DKV от ЮТД'!$A$1:$S$10000,14,FALSE)</f>
        <v>ZG0540TF</v>
      </c>
      <c r="M4545" s="49" t="str">
        <f>VLOOKUP(B4545,'Список DKV от ЮТД'!$A$1:$M$10000,10,FALSE)</f>
        <v>704310*******2584</v>
      </c>
      <c r="N4545" s="49" t="str">
        <f>VLOOKUP(B4545,'Список DKV от ЮТД'!$A$1:$S$10000,18,FALSE)</f>
        <v>expired</v>
      </c>
      <c r="O4545" s="49" t="str">
        <f>VLOOKUP(B4545,'Список DKV от ЮТД'!$A$1:$S$10000,19,FALSE)</f>
        <v>blocked</v>
      </c>
      <c r="P4545" s="49" t="str">
        <f>VLOOKUP(B4545,'Список DKV от ЮТД'!$A$1:$S$10000,16,FALSE)</f>
        <v>547691812</v>
      </c>
      <c r="Q4545" s="49"/>
    </row>
    <row r="4546" spans="1:22" s="5" customFormat="1" x14ac:dyDescent="0.2">
      <c r="A4546" s="28">
        <v>4544</v>
      </c>
      <c r="B4546" s="34">
        <v>20410728024</v>
      </c>
      <c r="C4546" s="47">
        <v>44187</v>
      </c>
      <c r="D4546" s="28"/>
      <c r="E4546" s="47">
        <v>44187</v>
      </c>
      <c r="F4546" s="48" t="s">
        <v>18</v>
      </c>
      <c r="G4546" s="38"/>
      <c r="H4546" s="42">
        <v>44215</v>
      </c>
      <c r="I4546" s="28" t="str">
        <f>VLOOKUP(B4546,'Список DKV от ЮТД'!$A$1:$S$10000,15,FALSE)</f>
        <v>2411/3666</v>
      </c>
      <c r="J4546" s="28" t="s">
        <v>22</v>
      </c>
      <c r="K4546" s="38" t="str">
        <f>VLOOKUP(B4546,'Список DKV от ЮТД'!$A$1:$M$10000,13,FALSE)</f>
        <v>4</v>
      </c>
      <c r="L4546" s="28" t="str">
        <f>VLOOKUP(B4546,'Список DKV от ЮТД'!$A$1:$S$10000,14,FALSE)</f>
        <v>34KM6564</v>
      </c>
      <c r="M4546" s="49" t="str">
        <f>VLOOKUP(B4546,'Список DKV от ЮТД'!$A$1:$M$10000,10,FALSE)</f>
        <v>704310*******5584</v>
      </c>
      <c r="N4546" s="49" t="str">
        <f>VLOOKUP(B4546,'Список DKV от ЮТД'!$A$1:$S$10000,18,FALSE)</f>
        <v/>
      </c>
      <c r="O4546" s="49" t="str">
        <f>VLOOKUP(B4546,'Список DKV от ЮТД'!$A$1:$S$10000,19,FALSE)</f>
        <v/>
      </c>
      <c r="P4546" s="49" t="str">
        <f>VLOOKUP(B4546,'Список DKV от ЮТД'!$A$1:$S$10000,16,FALSE)</f>
        <v>547691618</v>
      </c>
      <c r="Q4546" s="49"/>
      <c r="R4546" s="28"/>
      <c r="S4546" s="28"/>
      <c r="T4546" s="28"/>
      <c r="U4546" s="48"/>
      <c r="V4546" s="48"/>
    </row>
    <row r="4547" spans="1:22" x14ac:dyDescent="0.2">
      <c r="A4547" s="28">
        <v>4545</v>
      </c>
      <c r="B4547" s="34">
        <v>19460014418</v>
      </c>
      <c r="C4547" s="47">
        <v>44064</v>
      </c>
      <c r="E4547" s="47">
        <v>44064</v>
      </c>
      <c r="F4547" s="28" t="s">
        <v>21</v>
      </c>
      <c r="H4547" s="42">
        <v>44215</v>
      </c>
      <c r="I4547" s="28" t="str">
        <f>VLOOKUP(B4547,'Список DKV от ЮТД'!$A$1:$S$10000,15,FALSE)</f>
        <v>2414/89</v>
      </c>
      <c r="J4547" s="28" t="s">
        <v>22</v>
      </c>
      <c r="K4547" s="38" t="str">
        <f>VLOOKUP(B4547,'Список DKV от ЮТД'!$A$1:$M$10000,13,FALSE)</f>
        <v>4</v>
      </c>
      <c r="L4547" s="28" t="str">
        <f>VLOOKUP(B4547,'Список DKV от ЮТД'!$A$1:$S$10000,14,FALSE)</f>
        <v>TE2000BN</v>
      </c>
      <c r="M4547" s="49" t="str">
        <f>VLOOKUP(B4547,'Список DKV от ЮТД'!$A$1:$M$10000,10,FALSE)</f>
        <v>704310*******0353</v>
      </c>
      <c r="N4547" s="49" t="str">
        <f>VLOOKUP(B4547,'Список DKV от ЮТД'!$A$1:$S$10000,18,FALSE)</f>
        <v/>
      </c>
      <c r="O4547" s="49" t="str">
        <f>VLOOKUP(B4547,'Список DKV от ЮТД'!$A$1:$S$10000,19,FALSE)</f>
        <v/>
      </c>
      <c r="P4547" s="49" t="str">
        <f>VLOOKUP(B4547,'Список DKV от ЮТД'!$A$1:$S$10000,16,FALSE)</f>
        <v>431490465</v>
      </c>
      <c r="Q4547" s="49"/>
      <c r="S4547" s="48"/>
      <c r="T4547" s="48"/>
    </row>
    <row r="4548" spans="1:22" x14ac:dyDescent="0.2">
      <c r="A4548" s="28">
        <v>4546</v>
      </c>
      <c r="B4548" s="34">
        <v>19451026736</v>
      </c>
      <c r="C4548" s="47">
        <v>44064</v>
      </c>
      <c r="E4548" s="47">
        <v>44064</v>
      </c>
      <c r="F4548" s="28" t="s">
        <v>21</v>
      </c>
      <c r="H4548" s="42">
        <v>44215</v>
      </c>
      <c r="I4548" s="28" t="str">
        <f>VLOOKUP(B4548,'Список DKV от ЮТД'!$A$1:$S$10000,15,FALSE)</f>
        <v>2414/90</v>
      </c>
      <c r="J4548" s="28" t="s">
        <v>22</v>
      </c>
      <c r="K4548" s="38" t="str">
        <f>VLOOKUP(B4548,'Список DKV от ЮТД'!$A$1:$M$10000,13,FALSE)</f>
        <v>4</v>
      </c>
      <c r="L4548" s="28" t="str">
        <f>VLOOKUP(B4548,'Список DKV от ЮТД'!$A$1:$S$10000,14,FALSE)</f>
        <v>TE7777NK</v>
      </c>
      <c r="M4548" s="49" t="str">
        <f>VLOOKUP(B4548,'Список DKV от ЮТД'!$A$1:$M$10000,10,FALSE)</f>
        <v>704310*******0023</v>
      </c>
      <c r="N4548" s="49" t="str">
        <f>VLOOKUP(B4548,'Список DKV от ЮТД'!$A$1:$S$10000,18,FALSE)</f>
        <v>expired</v>
      </c>
      <c r="O4548" s="49" t="str">
        <f>VLOOKUP(B4548,'Список DKV от ЮТД'!$A$1:$S$10000,19,FALSE)</f>
        <v>blocked</v>
      </c>
      <c r="P4548" s="49" t="str">
        <f>VLOOKUP(B4548,'Список DKV от ЮТД'!$A$1:$S$10000,16,FALSE)</f>
        <v>431329553</v>
      </c>
      <c r="Q4548" s="49"/>
    </row>
    <row r="4549" spans="1:22" x14ac:dyDescent="0.2">
      <c r="A4549" s="28">
        <v>4547</v>
      </c>
      <c r="B4549" s="34">
        <v>20410728891</v>
      </c>
      <c r="C4549" s="47">
        <v>44187</v>
      </c>
      <c r="E4549" s="47">
        <v>44187</v>
      </c>
      <c r="F4549" s="48" t="s">
        <v>18</v>
      </c>
      <c r="H4549" s="42">
        <v>44216</v>
      </c>
      <c r="I4549" s="28" t="str">
        <f>VLOOKUP(B4549,'Список DKV от ЮТД'!$A$1:$S$10000,15,FALSE)</f>
        <v>2411/3667</v>
      </c>
      <c r="J4549" s="28" t="s">
        <v>22</v>
      </c>
      <c r="K4549" s="38" t="str">
        <f>VLOOKUP(B4549,'Список DKV от ЮТД'!$A$1:$M$10000,13,FALSE)</f>
        <v>4</v>
      </c>
      <c r="L4549" s="28" t="str">
        <f>VLOOKUP(B4549,'Список DKV от ЮТД'!$A$1:$S$10000,14,FALSE)</f>
        <v>14ABD971</v>
      </c>
      <c r="M4549" s="49" t="str">
        <f>VLOOKUP(B4549,'Список DKV от ЮТД'!$A$1:$M$10000,10,FALSE)</f>
        <v>704310*******0315</v>
      </c>
      <c r="N4549" s="49" t="str">
        <f>VLOOKUP(B4549,'Список DKV от ЮТД'!$A$1:$S$10000,18,FALSE)</f>
        <v/>
      </c>
      <c r="O4549" s="49" t="str">
        <f>VLOOKUP(B4549,'Список DKV от ЮТД'!$A$1:$S$10000,19,FALSE)</f>
        <v/>
      </c>
      <c r="P4549" s="49" t="str">
        <f>VLOOKUP(B4549,'Список DKV от ЮТД'!$A$1:$S$10000,16,FALSE)</f>
        <v>547691705</v>
      </c>
      <c r="Q4549" s="49"/>
    </row>
    <row r="4550" spans="1:22" x14ac:dyDescent="0.2">
      <c r="A4550" s="28">
        <v>4548</v>
      </c>
      <c r="B4550" s="34">
        <v>20410728776</v>
      </c>
      <c r="C4550" s="47">
        <v>44187</v>
      </c>
      <c r="E4550" s="47">
        <v>44187</v>
      </c>
      <c r="F4550" s="48" t="s">
        <v>18</v>
      </c>
      <c r="H4550" s="42">
        <v>44216</v>
      </c>
      <c r="I4550" s="28" t="str">
        <f>VLOOKUP(B4550,'Список DKV от ЮТД'!$A$1:$S$10000,15,FALSE)</f>
        <v>2411/3668</v>
      </c>
      <c r="J4550" s="28" t="s">
        <v>22</v>
      </c>
      <c r="K4550" s="38" t="str">
        <f>VLOOKUP(B4550,'Список DKV от ЮТД'!$A$1:$M$10000,13,FALSE)</f>
        <v>4</v>
      </c>
      <c r="L4550" s="28" t="str">
        <f>VLOOKUP(B4550,'Список DKV от ЮТД'!$A$1:$S$10000,14,FALSE)</f>
        <v>81ABN314</v>
      </c>
      <c r="M4550" s="49" t="str">
        <f>VLOOKUP(B4550,'Список DKV от ЮТД'!$A$1:$M$10000,10,FALSE)</f>
        <v>704310*******4007</v>
      </c>
      <c r="N4550" s="49" t="str">
        <f>VLOOKUP(B4550,'Список DKV от ЮТД'!$A$1:$S$10000,18,FALSE)</f>
        <v/>
      </c>
      <c r="O4550" s="49" t="str">
        <f>VLOOKUP(B4550,'Список DKV от ЮТД'!$A$1:$S$10000,19,FALSE)</f>
        <v/>
      </c>
      <c r="P4550" s="49" t="str">
        <f>VLOOKUP(B4550,'Список DKV от ЮТД'!$A$1:$S$10000,16,FALSE)</f>
        <v>547691693</v>
      </c>
      <c r="Q4550" s="49"/>
    </row>
    <row r="4551" spans="1:22" x14ac:dyDescent="0.2">
      <c r="A4551" s="28">
        <v>4549</v>
      </c>
      <c r="B4551" s="34">
        <v>20410728735</v>
      </c>
      <c r="C4551" s="47">
        <v>44187</v>
      </c>
      <c r="E4551" s="47">
        <v>44187</v>
      </c>
      <c r="F4551" s="48" t="s">
        <v>18</v>
      </c>
      <c r="H4551" s="42">
        <v>44216</v>
      </c>
      <c r="I4551" s="28" t="str">
        <f>VLOOKUP(B4551,'Список DKV от ЮТД'!$A$1:$S$10000,15,FALSE)</f>
        <v>2411/3669</v>
      </c>
      <c r="J4551" s="28" t="s">
        <v>22</v>
      </c>
      <c r="K4551" s="38" t="str">
        <f>VLOOKUP(B4551,'Список DKV от ЮТД'!$A$1:$M$10000,13,FALSE)</f>
        <v>4</v>
      </c>
      <c r="L4551" s="28" t="str">
        <f>VLOOKUP(B4551,'Список DKV от ЮТД'!$A$1:$S$10000,14,FALSE)</f>
        <v>33D8238</v>
      </c>
      <c r="M4551" s="49" t="str">
        <f>VLOOKUP(B4551,'Список DKV от ЮТД'!$A$1:$M$10000,10,FALSE)</f>
        <v>704310*******7160</v>
      </c>
      <c r="N4551" s="49" t="str">
        <f>VLOOKUP(B4551,'Список DKV от ЮТД'!$A$1:$S$10000,18,FALSE)</f>
        <v/>
      </c>
      <c r="O4551" s="49" t="str">
        <f>VLOOKUP(B4551,'Список DKV от ЮТД'!$A$1:$S$10000,19,FALSE)</f>
        <v/>
      </c>
      <c r="P4551" s="49" t="str">
        <f>VLOOKUP(B4551,'Список DKV от ЮТД'!$A$1:$S$10000,16,FALSE)</f>
        <v>547691689</v>
      </c>
      <c r="Q4551" s="49"/>
    </row>
    <row r="4552" spans="1:22" x14ac:dyDescent="0.2">
      <c r="A4552" s="28">
        <v>4550</v>
      </c>
      <c r="B4552" s="34">
        <v>20410728693</v>
      </c>
      <c r="C4552" s="47">
        <v>44187</v>
      </c>
      <c r="E4552" s="47">
        <v>44187</v>
      </c>
      <c r="F4552" s="48" t="s">
        <v>18</v>
      </c>
      <c r="H4552" s="42">
        <v>44216</v>
      </c>
      <c r="I4552" s="28" t="str">
        <f>VLOOKUP(B4552,'Список DKV от ЮТД'!$A$1:$S$10000,15,FALSE)</f>
        <v>2411/3670</v>
      </c>
      <c r="J4552" s="28" t="s">
        <v>22</v>
      </c>
      <c r="K4552" s="38" t="str">
        <f>VLOOKUP(B4552,'Список DKV от ЮТД'!$A$1:$M$10000,13,FALSE)</f>
        <v>4</v>
      </c>
      <c r="L4552" s="28" t="str">
        <f>VLOOKUP(B4552,'Список DKV от ЮТД'!$A$1:$S$10000,14,FALSE)</f>
        <v>34LR2801</v>
      </c>
      <c r="M4552" s="49" t="str">
        <f>VLOOKUP(B4552,'Список DKV от ЮТД'!$A$1:$M$10000,10,FALSE)</f>
        <v>704310*******7281</v>
      </c>
      <c r="N4552" s="49" t="str">
        <f>VLOOKUP(B4552,'Список DKV от ЮТД'!$A$1:$S$10000,18,FALSE)</f>
        <v/>
      </c>
      <c r="O4552" s="49" t="str">
        <f>VLOOKUP(B4552,'Список DKV от ЮТД'!$A$1:$S$10000,19,FALSE)</f>
        <v/>
      </c>
      <c r="P4552" s="49" t="str">
        <f>VLOOKUP(B4552,'Список DKV от ЮТД'!$A$1:$S$10000,16,FALSE)</f>
        <v>547691685</v>
      </c>
      <c r="Q4552" s="49"/>
    </row>
    <row r="4553" spans="1:22" x14ac:dyDescent="0.2">
      <c r="A4553" s="28">
        <v>4551</v>
      </c>
      <c r="B4553" s="34">
        <v>19431001346</v>
      </c>
      <c r="C4553" s="47">
        <v>44181</v>
      </c>
      <c r="E4553" s="47">
        <v>44181</v>
      </c>
      <c r="F4553" s="48" t="s">
        <v>20</v>
      </c>
      <c r="H4553" s="42">
        <v>44216</v>
      </c>
      <c r="I4553" s="28" t="str">
        <f>VLOOKUP(B4553,'Список DKV от ЮТД'!$A$1:$S$10000,15,FALSE)</f>
        <v>2412/717</v>
      </c>
      <c r="J4553" s="28" t="s">
        <v>22</v>
      </c>
      <c r="K4553" s="38" t="str">
        <f>VLOOKUP(B4553,'Список DKV от ЮТД'!$A$1:$M$10000,13,FALSE)</f>
        <v>4</v>
      </c>
      <c r="L4553" s="28" t="str">
        <f>VLOOKUP(B4553,'Список DKV от ЮТД'!$A$1:$S$10000,14,FALSE)</f>
        <v>DA522GT</v>
      </c>
      <c r="M4553" s="49" t="str">
        <f>VLOOKUP(B4553,'Список DKV от ЮТД'!$A$1:$M$10000,10,FALSE)</f>
        <v>704310*******6377</v>
      </c>
      <c r="N4553" s="49" t="str">
        <f>VLOOKUP(B4553,'Список DKV от ЮТД'!$A$1:$S$10000,18,FALSE)</f>
        <v/>
      </c>
      <c r="O4553" s="49" t="str">
        <f>VLOOKUP(B4553,'Список DKV от ЮТД'!$A$1:$S$10000,19,FALSE)</f>
        <v/>
      </c>
      <c r="P4553" s="49" t="str">
        <f>VLOOKUP(B4553,'Список DKV от ЮТД'!$A$1:$S$10000,16,FALSE)</f>
        <v>430802726</v>
      </c>
      <c r="Q4553" s="49"/>
    </row>
    <row r="4554" spans="1:22" x14ac:dyDescent="0.2">
      <c r="A4554" s="28">
        <v>4552</v>
      </c>
      <c r="B4554" s="34">
        <v>20410729915</v>
      </c>
      <c r="C4554" s="47">
        <v>44181</v>
      </c>
      <c r="E4554" s="47">
        <v>44181</v>
      </c>
      <c r="F4554" s="48" t="s">
        <v>20</v>
      </c>
      <c r="H4554" s="42">
        <v>44216</v>
      </c>
      <c r="I4554" s="28" t="str">
        <f>VLOOKUP(B4554,'Список DKV от ЮТД'!$A$1:$S$10000,15,FALSE)</f>
        <v>2412/718</v>
      </c>
      <c r="J4554" s="28" t="s">
        <v>22</v>
      </c>
      <c r="K4554" s="38" t="str">
        <f>VLOOKUP(B4554,'Список DKV от ЮТД'!$A$1:$M$10000,13,FALSE)</f>
        <v>4</v>
      </c>
      <c r="L4554" s="28" t="str">
        <f>VLOOKUP(B4554,'Список DKV от ЮТД'!$A$1:$S$10000,14,FALSE)</f>
        <v>06FG8036</v>
      </c>
      <c r="M4554" s="49" t="str">
        <f>VLOOKUP(B4554,'Список DKV от ЮТД'!$A$1:$M$10000,10,FALSE)</f>
        <v>704310*******8322</v>
      </c>
      <c r="N4554" s="49" t="str">
        <f>VLOOKUP(B4554,'Список DKV от ЮТД'!$A$1:$S$10000,18,FALSE)</f>
        <v/>
      </c>
      <c r="O4554" s="49" t="str">
        <f>VLOOKUP(B4554,'Список DKV от ЮТД'!$A$1:$S$10000,19,FALSE)</f>
        <v/>
      </c>
      <c r="P4554" s="49" t="str">
        <f>VLOOKUP(B4554,'Список DKV от ЮТД'!$A$1:$S$10000,16,FALSE)</f>
        <v>547691807</v>
      </c>
      <c r="Q4554" s="49"/>
    </row>
    <row r="4555" spans="1:22" x14ac:dyDescent="0.2">
      <c r="A4555" s="28">
        <v>4553</v>
      </c>
      <c r="B4555" s="34">
        <v>19460014517</v>
      </c>
      <c r="C4555" s="47">
        <v>44064</v>
      </c>
      <c r="E4555" s="47">
        <v>44064</v>
      </c>
      <c r="F4555" s="28" t="s">
        <v>21</v>
      </c>
      <c r="H4555" s="42">
        <v>44216</v>
      </c>
      <c r="I4555" s="28" t="str">
        <f>VLOOKUP(B4555,'Список DKV от ЮТД'!$A$1:$S$10000,15,FALSE)</f>
        <v>2414/91</v>
      </c>
      <c r="J4555" s="28" t="s">
        <v>22</v>
      </c>
      <c r="K4555" s="38" t="str">
        <f>VLOOKUP(B4555,'Список DKV от ЮТД'!$A$1:$M$10000,13,FALSE)</f>
        <v>4</v>
      </c>
      <c r="L4555" s="28" t="str">
        <f>VLOOKUP(B4555,'Список DKV от ЮТД'!$A$1:$S$10000,14,FALSE)</f>
        <v>TE8888NK</v>
      </c>
      <c r="M4555" s="49" t="str">
        <f>VLOOKUP(B4555,'Список DKV от ЮТД'!$A$1:$M$10000,10,FALSE)</f>
        <v>704310*******0312</v>
      </c>
      <c r="N4555" s="49" t="str">
        <f>VLOOKUP(B4555,'Список DKV от ЮТД'!$A$1:$S$10000,18,FALSE)</f>
        <v/>
      </c>
      <c r="O4555" s="49" t="str">
        <f>VLOOKUP(B4555,'Список DKV от ЮТД'!$A$1:$S$10000,19,FALSE)</f>
        <v/>
      </c>
      <c r="P4555" s="49" t="str">
        <f>VLOOKUP(B4555,'Список DKV от ЮТД'!$A$1:$S$10000,16,FALSE)</f>
        <v>431490475</v>
      </c>
      <c r="Q4555" s="49"/>
    </row>
    <row r="4556" spans="1:22" x14ac:dyDescent="0.2">
      <c r="A4556" s="28">
        <v>4554</v>
      </c>
      <c r="B4556" s="34">
        <v>19451026777</v>
      </c>
      <c r="C4556" s="47">
        <v>44064</v>
      </c>
      <c r="E4556" s="47">
        <v>44064</v>
      </c>
      <c r="F4556" s="28" t="s">
        <v>21</v>
      </c>
      <c r="H4556" s="42">
        <v>44216</v>
      </c>
      <c r="I4556" s="28" t="str">
        <f>VLOOKUP(B4556,'Список DKV от ЮТД'!$A$1:$S$10000,15,FALSE)</f>
        <v>2414/92</v>
      </c>
      <c r="J4556" s="28" t="s">
        <v>22</v>
      </c>
      <c r="K4556" s="38" t="str">
        <f>VLOOKUP(B4556,'Список DKV от ЮТД'!$A$1:$M$10000,13,FALSE)</f>
        <v>4</v>
      </c>
      <c r="L4556" s="28" t="str">
        <f>VLOOKUP(B4556,'Список DKV от ЮТД'!$A$1:$S$10000,14,FALSE)</f>
        <v>KR782KK</v>
      </c>
      <c r="M4556" s="49" t="str">
        <f>VLOOKUP(B4556,'Список DKV от ЮТД'!$A$1:$M$10000,10,FALSE)</f>
        <v>704310*******5887</v>
      </c>
      <c r="N4556" s="49" t="str">
        <f>VLOOKUP(B4556,'Список DKV от ЮТД'!$A$1:$S$10000,18,FALSE)</f>
        <v/>
      </c>
      <c r="O4556" s="49" t="str">
        <f>VLOOKUP(B4556,'Список DKV от ЮТД'!$A$1:$S$10000,19,FALSE)</f>
        <v/>
      </c>
      <c r="P4556" s="49" t="str">
        <f>VLOOKUP(B4556,'Список DKV от ЮТД'!$A$1:$S$10000,16,FALSE)</f>
        <v>431329557</v>
      </c>
      <c r="Q4556" s="49"/>
    </row>
    <row r="4557" spans="1:22" x14ac:dyDescent="0.2">
      <c r="A4557" s="28">
        <v>4555</v>
      </c>
      <c r="B4557" s="34">
        <v>20410728651</v>
      </c>
      <c r="C4557" s="47">
        <v>44187</v>
      </c>
      <c r="E4557" s="47">
        <v>44187</v>
      </c>
      <c r="F4557" s="48" t="s">
        <v>18</v>
      </c>
      <c r="H4557" s="42">
        <v>44217</v>
      </c>
      <c r="I4557" s="28" t="str">
        <f>VLOOKUP(B4557,'Список DKV от ЮТД'!$A$1:$S$10000,15,FALSE)</f>
        <v>2411/3671</v>
      </c>
      <c r="J4557" s="28" t="s">
        <v>22</v>
      </c>
      <c r="K4557" s="38" t="str">
        <f>VLOOKUP(B4557,'Список DKV от ЮТД'!$A$1:$M$10000,13,FALSE)</f>
        <v>4</v>
      </c>
      <c r="L4557" s="28" t="str">
        <f>VLOOKUP(B4557,'Список DKV от ЮТД'!$A$1:$S$10000,14,FALSE)</f>
        <v>35ATD221</v>
      </c>
      <c r="M4557" s="49" t="str">
        <f>VLOOKUP(B4557,'Список DKV от ЮТД'!$A$1:$M$10000,10,FALSE)</f>
        <v>704310*******4586</v>
      </c>
      <c r="N4557" s="49" t="str">
        <f>VLOOKUP(B4557,'Список DKV от ЮТД'!$A$1:$S$10000,18,FALSE)</f>
        <v/>
      </c>
      <c r="O4557" s="49" t="str">
        <f>VLOOKUP(B4557,'Список DKV от ЮТД'!$A$1:$S$10000,19,FALSE)</f>
        <v/>
      </c>
      <c r="P4557" s="49" t="str">
        <f>VLOOKUP(B4557,'Список DKV от ЮТД'!$A$1:$S$10000,16,FALSE)</f>
        <v>547691681</v>
      </c>
      <c r="Q4557" s="49"/>
    </row>
    <row r="4558" spans="1:22" x14ac:dyDescent="0.2">
      <c r="A4558" s="28">
        <v>4556</v>
      </c>
      <c r="B4558" s="34">
        <v>20410728610</v>
      </c>
      <c r="C4558" s="47">
        <v>44187</v>
      </c>
      <c r="E4558" s="47">
        <v>44187</v>
      </c>
      <c r="F4558" s="48" t="s">
        <v>18</v>
      </c>
      <c r="H4558" s="42">
        <v>44217</v>
      </c>
      <c r="I4558" s="28" t="str">
        <f>VLOOKUP(B4558,'Список DKV от ЮТД'!$A$1:$S$10000,15,FALSE)</f>
        <v>2411/3672</v>
      </c>
      <c r="J4558" s="28" t="s">
        <v>22</v>
      </c>
      <c r="K4558" s="38" t="str">
        <f>VLOOKUP(B4558,'Список DKV от ЮТД'!$A$1:$M$10000,13,FALSE)</f>
        <v>4</v>
      </c>
      <c r="L4558" s="28" t="str">
        <f>VLOOKUP(B4558,'Список DKV от ЮТД'!$A$1:$S$10000,14,FALSE)</f>
        <v>10AEN035</v>
      </c>
      <c r="M4558" s="49" t="str">
        <f>VLOOKUP(B4558,'Список DKV от ЮТД'!$A$1:$M$10000,10,FALSE)</f>
        <v>704310*******7601</v>
      </c>
      <c r="N4558" s="49" t="str">
        <f>VLOOKUP(B4558,'Список DKV от ЮТД'!$A$1:$S$10000,18,FALSE)</f>
        <v/>
      </c>
      <c r="O4558" s="49" t="str">
        <f>VLOOKUP(B4558,'Список DKV от ЮТД'!$A$1:$S$10000,19,FALSE)</f>
        <v/>
      </c>
      <c r="P4558" s="49" t="str">
        <f>VLOOKUP(B4558,'Список DKV от ЮТД'!$A$1:$S$10000,16,FALSE)</f>
        <v>547691677</v>
      </c>
      <c r="Q4558" s="49"/>
    </row>
    <row r="4559" spans="1:22" x14ac:dyDescent="0.2">
      <c r="A4559" s="28">
        <v>4557</v>
      </c>
      <c r="B4559" s="34">
        <v>20410728578</v>
      </c>
      <c r="C4559" s="47">
        <v>44187</v>
      </c>
      <c r="E4559" s="47">
        <v>44187</v>
      </c>
      <c r="F4559" s="48" t="s">
        <v>18</v>
      </c>
      <c r="H4559" s="42">
        <v>44217</v>
      </c>
      <c r="I4559" s="28" t="str">
        <f>VLOOKUP(B4559,'Список DKV от ЮТД'!$A$1:$S$10000,15,FALSE)</f>
        <v>2411/3673</v>
      </c>
      <c r="J4559" s="28" t="s">
        <v>22</v>
      </c>
      <c r="K4559" s="38" t="str">
        <f>VLOOKUP(B4559,'Список DKV от ЮТД'!$A$1:$M$10000,13,FALSE)</f>
        <v>4</v>
      </c>
      <c r="L4559" s="28" t="str">
        <f>VLOOKUP(B4559,'Список DKV от ЮТД'!$A$1:$S$10000,14,FALSE)</f>
        <v>38UN214</v>
      </c>
      <c r="M4559" s="49" t="str">
        <f>VLOOKUP(B4559,'Список DKV от ЮТД'!$A$1:$M$10000,10,FALSE)</f>
        <v>704310*******3594</v>
      </c>
      <c r="N4559" s="49" t="str">
        <f>VLOOKUP(B4559,'Список DKV от ЮТД'!$A$1:$S$10000,18,FALSE)</f>
        <v/>
      </c>
      <c r="O4559" s="49" t="str">
        <f>VLOOKUP(B4559,'Список DKV от ЮТД'!$A$1:$S$10000,19,FALSE)</f>
        <v/>
      </c>
      <c r="P4559" s="49" t="str">
        <f>VLOOKUP(B4559,'Список DKV от ЮТД'!$A$1:$S$10000,16,FALSE)</f>
        <v>547691673</v>
      </c>
      <c r="Q4559" s="49"/>
    </row>
    <row r="4560" spans="1:22" x14ac:dyDescent="0.2">
      <c r="A4560" s="28">
        <v>4558</v>
      </c>
      <c r="B4560" s="34">
        <v>20410728537</v>
      </c>
      <c r="C4560" s="47">
        <v>44187</v>
      </c>
      <c r="E4560" s="47">
        <v>44187</v>
      </c>
      <c r="F4560" s="48" t="s">
        <v>18</v>
      </c>
      <c r="H4560" s="42">
        <v>44217</v>
      </c>
      <c r="I4560" s="28" t="str">
        <f>VLOOKUP(B4560,'Список DKV от ЮТД'!$A$1:$S$10000,15,FALSE)</f>
        <v>2411/3674</v>
      </c>
      <c r="J4560" s="28" t="s">
        <v>22</v>
      </c>
      <c r="K4560" s="38" t="str">
        <f>VLOOKUP(B4560,'Список DKV от ЮТД'!$A$1:$M$10000,13,FALSE)</f>
        <v>4</v>
      </c>
      <c r="L4560" s="28" t="str">
        <f>VLOOKUP(B4560,'Список DKV от ЮТД'!$A$1:$S$10000,14,FALSE)</f>
        <v>33AFR517</v>
      </c>
      <c r="M4560" s="49" t="str">
        <f>VLOOKUP(B4560,'Список DKV от ЮТД'!$A$1:$M$10000,10,FALSE)</f>
        <v>704310*******1139</v>
      </c>
      <c r="N4560" s="49" t="str">
        <f>VLOOKUP(B4560,'Список DKV от ЮТД'!$A$1:$S$10000,18,FALSE)</f>
        <v/>
      </c>
      <c r="O4560" s="49" t="str">
        <f>VLOOKUP(B4560,'Список DKV от ЮТД'!$A$1:$S$10000,19,FALSE)</f>
        <v/>
      </c>
      <c r="P4560" s="49" t="str">
        <f>VLOOKUP(B4560,'Список DKV от ЮТД'!$A$1:$S$10000,16,FALSE)</f>
        <v>547691669</v>
      </c>
      <c r="Q4560" s="49"/>
    </row>
    <row r="4561" spans="1:18" x14ac:dyDescent="0.2">
      <c r="A4561" s="28">
        <v>4559</v>
      </c>
      <c r="B4561" s="34">
        <v>20410728495</v>
      </c>
      <c r="C4561" s="47">
        <v>44187</v>
      </c>
      <c r="E4561" s="47">
        <v>44187</v>
      </c>
      <c r="F4561" s="48" t="s">
        <v>18</v>
      </c>
      <c r="H4561" s="42">
        <v>44217</v>
      </c>
      <c r="I4561" s="28" t="str">
        <f>VLOOKUP(B4561,'Список DKV от ЮТД'!$A$1:$S$10000,15,FALSE)</f>
        <v>2411/3675</v>
      </c>
      <c r="J4561" s="28" t="s">
        <v>22</v>
      </c>
      <c r="K4561" s="38" t="str">
        <f>VLOOKUP(B4561,'Список DKV от ЮТД'!$A$1:$M$10000,13,FALSE)</f>
        <v>4</v>
      </c>
      <c r="L4561" s="28" t="str">
        <f>VLOOKUP(B4561,'Список DKV от ЮТД'!$A$1:$S$10000,14,FALSE)</f>
        <v>34HP9249</v>
      </c>
      <c r="M4561" s="49" t="str">
        <f>VLOOKUP(B4561,'Список DKV от ЮТД'!$A$1:$M$10000,10,FALSE)</f>
        <v>704310*******0203</v>
      </c>
      <c r="N4561" s="49" t="str">
        <f>VLOOKUP(B4561,'Список DKV от ЮТД'!$A$1:$S$10000,18,FALSE)</f>
        <v/>
      </c>
      <c r="O4561" s="49" t="str">
        <f>VLOOKUP(B4561,'Список DKV от ЮТД'!$A$1:$S$10000,19,FALSE)</f>
        <v/>
      </c>
      <c r="P4561" s="49" t="str">
        <f>VLOOKUP(B4561,'Список DKV от ЮТД'!$A$1:$S$10000,16,FALSE)</f>
        <v>547691665</v>
      </c>
      <c r="Q4561" s="49"/>
    </row>
    <row r="4562" spans="1:18" x14ac:dyDescent="0.2">
      <c r="A4562" s="28">
        <v>4560</v>
      </c>
      <c r="B4562" s="34">
        <v>20410728453</v>
      </c>
      <c r="C4562" s="47">
        <v>44187</v>
      </c>
      <c r="E4562" s="47">
        <v>44187</v>
      </c>
      <c r="F4562" s="48" t="s">
        <v>18</v>
      </c>
      <c r="H4562" s="42">
        <v>44217</v>
      </c>
      <c r="I4562" s="28" t="str">
        <f>VLOOKUP(B4562,'Список DKV от ЮТД'!$A$1:$S$10000,15,FALSE)</f>
        <v>2411/3676</v>
      </c>
      <c r="J4562" s="28" t="s">
        <v>22</v>
      </c>
      <c r="K4562" s="38" t="str">
        <f>VLOOKUP(B4562,'Список DKV от ЮТД'!$A$1:$M$10000,13,FALSE)</f>
        <v>4</v>
      </c>
      <c r="L4562" s="28" t="str">
        <f>VLOOKUP(B4562,'Список DKV от ЮТД'!$A$1:$S$10000,14,FALSE)</f>
        <v>42ACD529</v>
      </c>
      <c r="M4562" s="49" t="str">
        <f>VLOOKUP(B4562,'Список DKV от ЮТД'!$A$1:$M$10000,10,FALSE)</f>
        <v>704310*******0264</v>
      </c>
      <c r="N4562" s="49" t="str">
        <f>VLOOKUP(B4562,'Список DKV от ЮТД'!$A$1:$S$10000,18,FALSE)</f>
        <v/>
      </c>
      <c r="O4562" s="49" t="str">
        <f>VLOOKUP(B4562,'Список DKV от ЮТД'!$A$1:$S$10000,19,FALSE)</f>
        <v/>
      </c>
      <c r="P4562" s="49" t="str">
        <f>VLOOKUP(B4562,'Список DKV от ЮТД'!$A$1:$S$10000,16,FALSE)</f>
        <v>547691661</v>
      </c>
      <c r="Q4562" s="49"/>
    </row>
    <row r="4563" spans="1:18" x14ac:dyDescent="0.2">
      <c r="A4563" s="28">
        <v>4561</v>
      </c>
      <c r="B4563" s="34">
        <v>20410728412</v>
      </c>
      <c r="C4563" s="47">
        <v>44187</v>
      </c>
      <c r="E4563" s="47">
        <v>44187</v>
      </c>
      <c r="F4563" s="48" t="s">
        <v>18</v>
      </c>
      <c r="H4563" s="42">
        <v>44217</v>
      </c>
      <c r="I4563" s="28" t="str">
        <f>VLOOKUP(B4563,'Список DKV от ЮТД'!$A$1:$S$10000,15,FALSE)</f>
        <v>2411/3677</v>
      </c>
      <c r="J4563" s="28" t="s">
        <v>22</v>
      </c>
      <c r="K4563" s="38" t="str">
        <f>VLOOKUP(B4563,'Список DKV от ЮТД'!$A$1:$M$10000,13,FALSE)</f>
        <v>4</v>
      </c>
      <c r="L4563" s="28" t="str">
        <f>VLOOKUP(B4563,'Список DKV от ЮТД'!$A$1:$S$10000,14,FALSE)</f>
        <v>34DHS138</v>
      </c>
      <c r="M4563" s="49" t="str">
        <f>VLOOKUP(B4563,'Список DKV от ЮТД'!$A$1:$M$10000,10,FALSE)</f>
        <v>704310*******4669</v>
      </c>
      <c r="N4563" s="49" t="str">
        <f>VLOOKUP(B4563,'Список DKV от ЮТД'!$A$1:$S$10000,18,FALSE)</f>
        <v/>
      </c>
      <c r="O4563" s="49" t="str">
        <f>VLOOKUP(B4563,'Список DKV от ЮТД'!$A$1:$S$10000,19,FALSE)</f>
        <v/>
      </c>
      <c r="P4563" s="49" t="str">
        <f>VLOOKUP(B4563,'Список DKV от ЮТД'!$A$1:$S$10000,16,FALSE)</f>
        <v>547691657</v>
      </c>
      <c r="Q4563" s="49"/>
    </row>
    <row r="4564" spans="1:18" x14ac:dyDescent="0.2">
      <c r="A4564" s="28">
        <v>4562</v>
      </c>
      <c r="B4564" s="34">
        <v>20410728370</v>
      </c>
      <c r="C4564" s="47">
        <v>44187</v>
      </c>
      <c r="E4564" s="47">
        <v>44187</v>
      </c>
      <c r="F4564" s="48" t="s">
        <v>18</v>
      </c>
      <c r="H4564" s="42">
        <v>44217</v>
      </c>
      <c r="I4564" s="28" t="str">
        <f>VLOOKUP(B4564,'Список DKV от ЮТД'!$A$1:$S$10000,15,FALSE)</f>
        <v>2411/3678</v>
      </c>
      <c r="J4564" s="28" t="s">
        <v>22</v>
      </c>
      <c r="K4564" s="38" t="str">
        <f>VLOOKUP(B4564,'Список DKV от ЮТД'!$A$1:$M$10000,13,FALSE)</f>
        <v>4</v>
      </c>
      <c r="L4564" s="28" t="str">
        <f>VLOOKUP(B4564,'Список DKV от ЮТД'!$A$1:$S$10000,14,FALSE)</f>
        <v>34DMA842</v>
      </c>
      <c r="M4564" s="49" t="str">
        <f>VLOOKUP(B4564,'Список DKV от ЮТД'!$A$1:$M$10000,10,FALSE)</f>
        <v>704310*******0193</v>
      </c>
      <c r="N4564" s="49" t="str">
        <f>VLOOKUP(B4564,'Список DKV от ЮТД'!$A$1:$S$10000,18,FALSE)</f>
        <v/>
      </c>
      <c r="O4564" s="49" t="str">
        <f>VLOOKUP(B4564,'Список DKV от ЮТД'!$A$1:$S$10000,19,FALSE)</f>
        <v/>
      </c>
      <c r="P4564" s="49" t="str">
        <f>VLOOKUP(B4564,'Список DKV от ЮТД'!$A$1:$S$10000,16,FALSE)</f>
        <v>547691653</v>
      </c>
      <c r="Q4564" s="49"/>
    </row>
    <row r="4565" spans="1:18" x14ac:dyDescent="0.2">
      <c r="A4565" s="28">
        <v>4563</v>
      </c>
      <c r="B4565" s="34">
        <v>20410728339</v>
      </c>
      <c r="C4565" s="47">
        <v>44187</v>
      </c>
      <c r="E4565" s="47">
        <v>44187</v>
      </c>
      <c r="F4565" s="48" t="s">
        <v>18</v>
      </c>
      <c r="H4565" s="42">
        <v>44217</v>
      </c>
      <c r="I4565" s="28" t="str">
        <f>VLOOKUP(B4565,'Список DKV от ЮТД'!$A$1:$S$10000,15,FALSE)</f>
        <v>2411/3679</v>
      </c>
      <c r="J4565" s="28" t="s">
        <v>22</v>
      </c>
      <c r="K4565" s="38" t="str">
        <f>VLOOKUP(B4565,'Список DKV от ЮТД'!$A$1:$M$10000,13,FALSE)</f>
        <v>4</v>
      </c>
      <c r="L4565" s="28" t="str">
        <f>VLOOKUP(B4565,'Список DKV от ЮТД'!$A$1:$S$10000,14,FALSE)</f>
        <v>33CVP88</v>
      </c>
      <c r="M4565" s="49" t="str">
        <f>VLOOKUP(B4565,'Список DKV от ЮТД'!$A$1:$M$10000,10,FALSE)</f>
        <v>704310*******7137</v>
      </c>
      <c r="N4565" s="49" t="str">
        <f>VLOOKUP(B4565,'Список DKV от ЮТД'!$A$1:$S$10000,18,FALSE)</f>
        <v/>
      </c>
      <c r="O4565" s="49" t="str">
        <f>VLOOKUP(B4565,'Список DKV от ЮТД'!$A$1:$S$10000,19,FALSE)</f>
        <v/>
      </c>
      <c r="P4565" s="49" t="str">
        <f>VLOOKUP(B4565,'Список DKV от ЮТД'!$A$1:$S$10000,16,FALSE)</f>
        <v>547691649</v>
      </c>
      <c r="Q4565" s="49"/>
    </row>
    <row r="4566" spans="1:18" x14ac:dyDescent="0.2">
      <c r="A4566" s="28">
        <v>4564</v>
      </c>
      <c r="B4566" s="34">
        <v>20410728297</v>
      </c>
      <c r="C4566" s="47">
        <v>44187</v>
      </c>
      <c r="E4566" s="47">
        <v>44187</v>
      </c>
      <c r="F4566" s="48" t="s">
        <v>18</v>
      </c>
      <c r="H4566" s="42">
        <v>44218</v>
      </c>
      <c r="I4566" s="28" t="str">
        <f>VLOOKUP(B4566,'Список DKV от ЮТД'!$A$1:$S$10000,15,FALSE)</f>
        <v>2411/3680</v>
      </c>
      <c r="J4566" s="28" t="s">
        <v>22</v>
      </c>
      <c r="K4566" s="38" t="str">
        <f>VLOOKUP(B4566,'Список DKV от ЮТД'!$A$1:$M$10000,13,FALSE)</f>
        <v>4</v>
      </c>
      <c r="L4566" s="28" t="str">
        <f>VLOOKUP(B4566,'Список DKV от ЮТД'!$A$1:$S$10000,14,FALSE)</f>
        <v>PZ360EH</v>
      </c>
      <c r="M4566" s="49" t="str">
        <f>VLOOKUP(B4566,'Список DKV от ЮТД'!$A$1:$M$10000,10,FALSE)</f>
        <v>704310*******1087</v>
      </c>
      <c r="N4566" s="49" t="str">
        <f>VLOOKUP(B4566,'Список DKV от ЮТД'!$A$1:$S$10000,18,FALSE)</f>
        <v/>
      </c>
      <c r="O4566" s="49" t="str">
        <f>VLOOKUP(B4566,'Список DKV от ЮТД'!$A$1:$S$10000,19,FALSE)</f>
        <v/>
      </c>
      <c r="P4566" s="49" t="str">
        <f>VLOOKUP(B4566,'Список DKV от ЮТД'!$A$1:$S$10000,16,FALSE)</f>
        <v>547691645</v>
      </c>
      <c r="Q4566" s="49"/>
    </row>
    <row r="4567" spans="1:18" x14ac:dyDescent="0.2">
      <c r="A4567" s="28">
        <v>4565</v>
      </c>
      <c r="B4567" s="35">
        <v>20410728255</v>
      </c>
      <c r="C4567" s="47">
        <v>44187</v>
      </c>
      <c r="E4567" s="47">
        <v>44187</v>
      </c>
      <c r="F4567" s="48" t="s">
        <v>18</v>
      </c>
      <c r="G4567" s="38">
        <v>221</v>
      </c>
      <c r="H4567" s="42">
        <v>44218</v>
      </c>
      <c r="I4567" s="28" t="str">
        <f>VLOOKUP(B4567,'Список DKV от ЮТД'!$A$1:$S$10000,15,FALSE)</f>
        <v>2411/3681</v>
      </c>
      <c r="J4567" s="28" t="s">
        <v>22</v>
      </c>
      <c r="K4567" s="38" t="str">
        <f>VLOOKUP(B4567,'Список DKV от ЮТД'!$A$1:$M$10000,13,FALSE)</f>
        <v>4</v>
      </c>
      <c r="L4567" s="28" t="str">
        <f>VLOOKUP(B4567,'Список DKV от ЮТД'!$A$1:$S$10000,14,FALSE)</f>
        <v>34DOL985</v>
      </c>
      <c r="M4567" s="49" t="str">
        <f>VLOOKUP(B4567,'Список DKV от ЮТД'!$A$1:$M$10000,10,FALSE)</f>
        <v>704310*******5081</v>
      </c>
      <c r="N4567" s="49" t="str">
        <f>VLOOKUP(B4567,'Список DKV от ЮТД'!$A$1:$S$10000,18,FALSE)</f>
        <v>blocked</v>
      </c>
      <c r="O4567" s="49" t="str">
        <f>VLOOKUP(B4567,'Список DKV от ЮТД'!$A$1:$S$10000,19,FALSE)</f>
        <v>blocked</v>
      </c>
      <c r="P4567" s="49" t="str">
        <f>VLOOKUP(B4567,'Список DKV от ЮТД'!$A$1:$S$10000,16,FALSE)</f>
        <v>547691641</v>
      </c>
      <c r="Q4567" s="59" t="s">
        <v>36751</v>
      </c>
      <c r="R4567" s="28" t="s">
        <v>38341</v>
      </c>
    </row>
    <row r="4568" spans="1:18" x14ac:dyDescent="0.2">
      <c r="A4568" s="28">
        <v>4566</v>
      </c>
      <c r="B4568" s="34">
        <v>20410728214</v>
      </c>
      <c r="C4568" s="47">
        <v>44187</v>
      </c>
      <c r="E4568" s="47">
        <v>44187</v>
      </c>
      <c r="F4568" s="48" t="s">
        <v>18</v>
      </c>
      <c r="H4568" s="42">
        <v>44218</v>
      </c>
      <c r="I4568" s="28" t="str">
        <f>VLOOKUP(B4568,'Список DKV от ЮТД'!$A$1:$S$10000,15,FALSE)</f>
        <v>2411/3682</v>
      </c>
      <c r="J4568" s="28" t="s">
        <v>22</v>
      </c>
      <c r="K4568" s="38" t="str">
        <f>VLOOKUP(B4568,'Список DKV от ЮТД'!$A$1:$M$10000,13,FALSE)</f>
        <v>4</v>
      </c>
      <c r="L4568" s="28" t="str">
        <f>VLOOKUP(B4568,'Список DKV от ЮТД'!$A$1:$S$10000,14,FALSE)</f>
        <v>B333ZAF</v>
      </c>
      <c r="M4568" s="49" t="str">
        <f>VLOOKUP(B4568,'Список DKV от ЮТД'!$A$1:$M$10000,10,FALSE)</f>
        <v>704310*******3151</v>
      </c>
      <c r="N4568" s="49" t="str">
        <f>VLOOKUP(B4568,'Список DKV от ЮТД'!$A$1:$S$10000,18,FALSE)</f>
        <v/>
      </c>
      <c r="O4568" s="49" t="str">
        <f>VLOOKUP(B4568,'Список DKV от ЮТД'!$A$1:$S$10000,19,FALSE)</f>
        <v/>
      </c>
      <c r="P4568" s="49" t="str">
        <f>VLOOKUP(B4568,'Список DKV от ЮТД'!$A$1:$S$10000,16,FALSE)</f>
        <v>547691637</v>
      </c>
      <c r="Q4568" s="49"/>
    </row>
    <row r="4569" spans="1:18" x14ac:dyDescent="0.2">
      <c r="A4569" s="28">
        <v>4567</v>
      </c>
      <c r="B4569" s="34">
        <v>20410728172</v>
      </c>
      <c r="C4569" s="47">
        <v>44187</v>
      </c>
      <c r="E4569" s="47">
        <v>44187</v>
      </c>
      <c r="F4569" s="48" t="s">
        <v>18</v>
      </c>
      <c r="H4569" s="42">
        <v>44218</v>
      </c>
      <c r="I4569" s="28" t="str">
        <f>VLOOKUP(B4569,'Список DKV от ЮТД'!$A$1:$S$10000,15,FALSE)</f>
        <v>2411/3683</v>
      </c>
      <c r="J4569" s="28" t="s">
        <v>22</v>
      </c>
      <c r="K4569" s="38" t="str">
        <f>VLOOKUP(B4569,'Список DKV от ЮТД'!$A$1:$M$10000,13,FALSE)</f>
        <v>4</v>
      </c>
      <c r="L4569" s="28" t="str">
        <f>VLOOKUP(B4569,'Список DKV от ЮТД'!$A$1:$S$10000,14,FALSE)</f>
        <v>B115ZAF</v>
      </c>
      <c r="M4569" s="49" t="str">
        <f>VLOOKUP(B4569,'Список DKV от ЮТД'!$A$1:$M$10000,10,FALSE)</f>
        <v>704310*******3094</v>
      </c>
      <c r="N4569" s="49" t="str">
        <f>VLOOKUP(B4569,'Список DKV от ЮТД'!$A$1:$S$10000,18,FALSE)</f>
        <v/>
      </c>
      <c r="O4569" s="49" t="str">
        <f>VLOOKUP(B4569,'Список DKV от ЮТД'!$A$1:$S$10000,19,FALSE)</f>
        <v/>
      </c>
      <c r="P4569" s="49" t="str">
        <f>VLOOKUP(B4569,'Список DKV от ЮТД'!$A$1:$S$10000,16,FALSE)</f>
        <v>547691633</v>
      </c>
      <c r="Q4569" s="49"/>
    </row>
    <row r="4570" spans="1:18" x14ac:dyDescent="0.2">
      <c r="A4570" s="28">
        <v>4568</v>
      </c>
      <c r="B4570" s="34">
        <v>20410728131</v>
      </c>
      <c r="C4570" s="47">
        <v>44187</v>
      </c>
      <c r="E4570" s="47">
        <v>44187</v>
      </c>
      <c r="F4570" s="48" t="s">
        <v>18</v>
      </c>
      <c r="H4570" s="42">
        <v>44218</v>
      </c>
      <c r="I4570" s="28" t="str">
        <f>VLOOKUP(B4570,'Список DKV от ЮТД'!$A$1:$S$10000,15,FALSE)</f>
        <v>2411/3684</v>
      </c>
      <c r="J4570" s="28" t="s">
        <v>22</v>
      </c>
      <c r="K4570" s="38" t="str">
        <f>VLOOKUP(B4570,'Список DKV от ЮТД'!$A$1:$M$10000,13,FALSE)</f>
        <v>4</v>
      </c>
      <c r="L4570" s="28" t="str">
        <f>VLOOKUP(B4570,'Список DKV от ЮТД'!$A$1:$S$10000,14,FALSE)</f>
        <v>B400ZAF</v>
      </c>
      <c r="M4570" s="49" t="str">
        <f>VLOOKUP(B4570,'Список DKV от ЮТД'!$A$1:$M$10000,10,FALSE)</f>
        <v>704310*******3003</v>
      </c>
      <c r="N4570" s="49" t="str">
        <f>VLOOKUP(B4570,'Список DKV от ЮТД'!$A$1:$S$10000,18,FALSE)</f>
        <v/>
      </c>
      <c r="O4570" s="49" t="str">
        <f>VLOOKUP(B4570,'Список DKV от ЮТД'!$A$1:$S$10000,19,FALSE)</f>
        <v/>
      </c>
      <c r="P4570" s="49" t="str">
        <f>VLOOKUP(B4570,'Список DKV от ЮТД'!$A$1:$S$10000,16,FALSE)</f>
        <v>547691629</v>
      </c>
      <c r="Q4570" s="49"/>
    </row>
    <row r="4571" spans="1:18" x14ac:dyDescent="0.2">
      <c r="A4571" s="28">
        <v>4569</v>
      </c>
      <c r="B4571" s="34">
        <v>20410728099</v>
      </c>
      <c r="C4571" s="47">
        <v>44187</v>
      </c>
      <c r="E4571" s="47">
        <v>44187</v>
      </c>
      <c r="F4571" s="48" t="s">
        <v>18</v>
      </c>
      <c r="H4571" s="42">
        <v>44218</v>
      </c>
      <c r="I4571" s="28" t="str">
        <f>VLOOKUP(B4571,'Список DKV от ЮТД'!$A$1:$S$10000,15,FALSE)</f>
        <v>2411/3685</v>
      </c>
      <c r="J4571" s="28" t="s">
        <v>22</v>
      </c>
      <c r="K4571" s="38" t="str">
        <f>VLOOKUP(B4571,'Список DKV от ЮТД'!$A$1:$M$10000,13,FALSE)</f>
        <v>4</v>
      </c>
      <c r="L4571" s="28" t="str">
        <f>VLOOKUP(B4571,'Список DKV от ЮТД'!$A$1:$S$10000,14,FALSE)</f>
        <v>38AEJ622</v>
      </c>
      <c r="M4571" s="49" t="str">
        <f>VLOOKUP(B4571,'Список DKV от ЮТД'!$A$1:$M$10000,10,FALSE)</f>
        <v>704310*******3717</v>
      </c>
      <c r="N4571" s="49" t="str">
        <f>VLOOKUP(B4571,'Список DKV от ЮТД'!$A$1:$S$10000,18,FALSE)</f>
        <v/>
      </c>
      <c r="O4571" s="49" t="str">
        <f>VLOOKUP(B4571,'Список DKV от ЮТД'!$A$1:$S$10000,19,FALSE)</f>
        <v/>
      </c>
      <c r="P4571" s="49" t="str">
        <f>VLOOKUP(B4571,'Список DKV от ЮТД'!$A$1:$S$10000,16,FALSE)</f>
        <v>547691625</v>
      </c>
      <c r="Q4571" s="49"/>
    </row>
    <row r="4572" spans="1:18" x14ac:dyDescent="0.2">
      <c r="A4572" s="28">
        <v>4570</v>
      </c>
      <c r="B4572" s="34">
        <v>20410728057</v>
      </c>
      <c r="C4572" s="47">
        <v>44187</v>
      </c>
      <c r="E4572" s="47">
        <v>44187</v>
      </c>
      <c r="F4572" s="48" t="s">
        <v>18</v>
      </c>
      <c r="H4572" s="42">
        <v>44218</v>
      </c>
      <c r="I4572" s="28" t="str">
        <f>VLOOKUP(B4572,'Список DKV от ЮТД'!$A$1:$S$10000,15,FALSE)</f>
        <v>2411/3686</v>
      </c>
      <c r="J4572" s="28" t="s">
        <v>22</v>
      </c>
      <c r="K4572" s="38" t="str">
        <f>VLOOKUP(B4572,'Список DKV от ЮТД'!$A$1:$M$10000,13,FALSE)</f>
        <v>4</v>
      </c>
      <c r="L4572" s="28" t="str">
        <f>VLOOKUP(B4572,'Список DKV от ЮТД'!$A$1:$S$10000,14,FALSE)</f>
        <v>B50ZAF</v>
      </c>
      <c r="M4572" s="49" t="str">
        <f>VLOOKUP(B4572,'Список DKV от ЮТД'!$A$1:$M$10000,10,FALSE)</f>
        <v>704310*******3037</v>
      </c>
      <c r="N4572" s="49" t="str">
        <f>VLOOKUP(B4572,'Список DKV от ЮТД'!$A$1:$S$10000,18,FALSE)</f>
        <v/>
      </c>
      <c r="O4572" s="49" t="str">
        <f>VLOOKUP(B4572,'Список DKV от ЮТД'!$A$1:$S$10000,19,FALSE)</f>
        <v/>
      </c>
      <c r="P4572" s="49" t="str">
        <f>VLOOKUP(B4572,'Список DKV от ЮТД'!$A$1:$S$10000,16,FALSE)</f>
        <v>547691621</v>
      </c>
      <c r="Q4572" s="49"/>
    </row>
    <row r="4573" spans="1:18" x14ac:dyDescent="0.2">
      <c r="A4573" s="28">
        <v>4571</v>
      </c>
      <c r="B4573" s="34">
        <v>20410728016</v>
      </c>
      <c r="C4573" s="47">
        <v>44187</v>
      </c>
      <c r="E4573" s="47">
        <v>44187</v>
      </c>
      <c r="F4573" s="48" t="s">
        <v>18</v>
      </c>
      <c r="H4573" s="42">
        <v>44218</v>
      </c>
      <c r="I4573" s="28" t="str">
        <f>VLOOKUP(B4573,'Список DKV от ЮТД'!$A$1:$S$10000,15,FALSE)</f>
        <v>2411/3687</v>
      </c>
      <c r="J4573" s="28" t="s">
        <v>22</v>
      </c>
      <c r="K4573" s="38" t="str">
        <f>VLOOKUP(B4573,'Список DKV от ЮТД'!$A$1:$M$10000,13,FALSE)</f>
        <v>4</v>
      </c>
      <c r="L4573" s="28" t="str">
        <f>VLOOKUP(B4573,'Список DKV от ЮТД'!$A$1:$S$10000,14,FALSE)</f>
        <v>B310ZAF</v>
      </c>
      <c r="M4573" s="49" t="str">
        <f>VLOOKUP(B4573,'Список DKV от ЮТД'!$A$1:$M$10000,10,FALSE)</f>
        <v>704310*******3959</v>
      </c>
      <c r="N4573" s="49" t="str">
        <f>VLOOKUP(B4573,'Список DKV от ЮТД'!$A$1:$S$10000,18,FALSE)</f>
        <v/>
      </c>
      <c r="O4573" s="49" t="str">
        <f>VLOOKUP(B4573,'Список DKV от ЮТД'!$A$1:$S$10000,19,FALSE)</f>
        <v/>
      </c>
      <c r="P4573" s="49" t="str">
        <f>VLOOKUP(B4573,'Список DKV от ЮТД'!$A$1:$S$10000,16,FALSE)</f>
        <v>547691617</v>
      </c>
      <c r="Q4573" s="49"/>
    </row>
    <row r="4574" spans="1:18" x14ac:dyDescent="0.2">
      <c r="A4574" s="28">
        <v>4572</v>
      </c>
      <c r="B4574" s="34">
        <v>20410728966</v>
      </c>
      <c r="C4574" s="47">
        <v>44187</v>
      </c>
      <c r="E4574" s="47">
        <v>44187</v>
      </c>
      <c r="F4574" s="48" t="s">
        <v>18</v>
      </c>
      <c r="H4574" s="42">
        <v>44218</v>
      </c>
      <c r="I4574" s="28" t="str">
        <f>VLOOKUP(B4574,'Список DKV от ЮТД'!$A$1:$S$10000,15,FALSE)</f>
        <v>2411/3688</v>
      </c>
      <c r="J4574" s="28" t="s">
        <v>22</v>
      </c>
      <c r="K4574" s="38" t="str">
        <f>VLOOKUP(B4574,'Список DKV от ЮТД'!$A$1:$M$10000,13,FALSE)</f>
        <v>4</v>
      </c>
      <c r="L4574" s="28" t="str">
        <f>VLOOKUP(B4574,'Список DKV от ЮТД'!$A$1:$S$10000,14,FALSE)</f>
        <v>B122ZAF</v>
      </c>
      <c r="M4574" s="49" t="str">
        <f>VLOOKUP(B4574,'Список DKV от ЮТД'!$A$1:$M$10000,10,FALSE)</f>
        <v>704310*******2971</v>
      </c>
      <c r="N4574" s="49" t="str">
        <f>VLOOKUP(B4574,'Список DKV от ЮТД'!$A$1:$S$10000,18,FALSE)</f>
        <v/>
      </c>
      <c r="O4574" s="49" t="str">
        <f>VLOOKUP(B4574,'Список DKV от ЮТД'!$A$1:$S$10000,19,FALSE)</f>
        <v/>
      </c>
      <c r="P4574" s="49" t="str">
        <f>VLOOKUP(B4574,'Список DKV от ЮТД'!$A$1:$S$10000,16,FALSE)</f>
        <v>547691712</v>
      </c>
      <c r="Q4574" s="49"/>
    </row>
    <row r="4575" spans="1:18" x14ac:dyDescent="0.2">
      <c r="A4575" s="28">
        <v>4573</v>
      </c>
      <c r="B4575" s="34">
        <v>20410728941</v>
      </c>
      <c r="C4575" s="47">
        <v>44187</v>
      </c>
      <c r="E4575" s="47">
        <v>44187</v>
      </c>
      <c r="F4575" s="48" t="s">
        <v>18</v>
      </c>
      <c r="H4575" s="42">
        <v>44218</v>
      </c>
      <c r="I4575" s="28" t="str">
        <f>VLOOKUP(B4575,'Список DKV от ЮТД'!$A$1:$S$10000,15,FALSE)</f>
        <v>2411/3689</v>
      </c>
      <c r="J4575" s="28" t="s">
        <v>22</v>
      </c>
      <c r="K4575" s="38" t="str">
        <f>VLOOKUP(B4575,'Список DKV от ЮТД'!$A$1:$M$10000,13,FALSE)</f>
        <v>4</v>
      </c>
      <c r="L4575" s="28" t="str">
        <f>VLOOKUP(B4575,'Список DKV от ЮТД'!$A$1:$S$10000,14,FALSE)</f>
        <v>B93ZAF</v>
      </c>
      <c r="M4575" s="49" t="str">
        <f>VLOOKUP(B4575,'Список DKV от ЮТД'!$A$1:$M$10000,10,FALSE)</f>
        <v>704310*******2948</v>
      </c>
      <c r="N4575" s="49" t="str">
        <f>VLOOKUP(B4575,'Список DKV от ЮТД'!$A$1:$S$10000,18,FALSE)</f>
        <v/>
      </c>
      <c r="O4575" s="49" t="str">
        <f>VLOOKUP(B4575,'Список DKV от ЮТД'!$A$1:$S$10000,19,FALSE)</f>
        <v/>
      </c>
      <c r="P4575" s="49" t="str">
        <f>VLOOKUP(B4575,'Список DKV от ЮТД'!$A$1:$S$10000,16,FALSE)</f>
        <v>547691710</v>
      </c>
      <c r="Q4575" s="49"/>
    </row>
    <row r="4576" spans="1:18" x14ac:dyDescent="0.2">
      <c r="A4576" s="28">
        <v>4574</v>
      </c>
      <c r="B4576" s="35">
        <v>20400907323</v>
      </c>
      <c r="C4576" s="47">
        <v>44214</v>
      </c>
      <c r="E4576" s="47">
        <v>44214</v>
      </c>
      <c r="F4576" s="48" t="s">
        <v>18</v>
      </c>
      <c r="G4576" s="38">
        <v>190</v>
      </c>
      <c r="H4576" s="42">
        <v>44218</v>
      </c>
      <c r="I4576" s="28" t="str">
        <f>VLOOKUP(B4576,'Список DKV от ЮТД'!$A$1:$S$10000,15,FALSE)</f>
        <v>2411/3690</v>
      </c>
      <c r="J4576" s="28" t="s">
        <v>22</v>
      </c>
      <c r="K4576" s="38" t="str">
        <f>VLOOKUP(B4576,'Список DKV от ЮТД'!$A$1:$M$10000,13,FALSE)</f>
        <v>4</v>
      </c>
      <c r="L4576" s="28" t="str">
        <f>VLOOKUP(B4576,'Список DKV от ЮТД'!$A$1:$S$10000,14,FALSE)</f>
        <v>C0511HX</v>
      </c>
      <c r="M4576" s="49" t="str">
        <f>VLOOKUP(B4576,'Список DKV от ЮТД'!$A$1:$M$10000,10,FALSE)</f>
        <v>704310*******7287</v>
      </c>
      <c r="N4576" s="49" t="str">
        <f>VLOOKUP(B4576,'Список DKV от ЮТД'!$A$1:$S$10000,18,FALSE)</f>
        <v>blocked</v>
      </c>
      <c r="O4576" s="49" t="str">
        <f>VLOOKUP(B4576,'Список DKV от ЮТД'!$A$1:$S$10000,19,FALSE)</f>
        <v>blocked</v>
      </c>
      <c r="P4576" s="49" t="str">
        <f>VLOOKUP(B4576,'Список DKV от ЮТД'!$A$1:$S$10000,16,FALSE)</f>
        <v>547447404</v>
      </c>
      <c r="Q4576" s="46">
        <v>190</v>
      </c>
      <c r="R4576" s="28" t="s">
        <v>34382</v>
      </c>
    </row>
    <row r="4577" spans="1:17" x14ac:dyDescent="0.2">
      <c r="A4577" s="28">
        <v>4575</v>
      </c>
      <c r="B4577" s="34">
        <v>20400907406</v>
      </c>
      <c r="C4577" s="47">
        <v>44214</v>
      </c>
      <c r="E4577" s="47">
        <v>44214</v>
      </c>
      <c r="F4577" s="48" t="s">
        <v>18</v>
      </c>
      <c r="H4577" s="42">
        <v>44218</v>
      </c>
      <c r="I4577" s="28" t="str">
        <f>VLOOKUP(B4577,'Список DKV от ЮТД'!$A$1:$S$10000,15,FALSE)</f>
        <v>2411/3691</v>
      </c>
      <c r="J4577" s="28" t="s">
        <v>22</v>
      </c>
      <c r="K4577" s="38" t="str">
        <f>VLOOKUP(B4577,'Список DKV от ЮТД'!$A$1:$M$10000,13,FALSE)</f>
        <v>4</v>
      </c>
      <c r="L4577" s="28" t="str">
        <f>VLOOKUP(B4577,'Список DKV от ЮТД'!$A$1:$S$10000,14,FALSE)</f>
        <v>33ABD57</v>
      </c>
      <c r="M4577" s="49" t="str">
        <f>VLOOKUP(B4577,'Список DKV от ЮТД'!$A$1:$M$10000,10,FALSE)</f>
        <v>704310*******0368</v>
      </c>
      <c r="N4577" s="49" t="str">
        <f>VLOOKUP(B4577,'Список DKV от ЮТД'!$A$1:$S$10000,18,FALSE)</f>
        <v>expired</v>
      </c>
      <c r="O4577" s="49" t="str">
        <f>VLOOKUP(B4577,'Список DKV от ЮТД'!$A$1:$S$10000,19,FALSE)</f>
        <v>blocked</v>
      </c>
      <c r="P4577" s="49" t="str">
        <f>VLOOKUP(B4577,'Список DKV от ЮТД'!$A$1:$S$10000,16,FALSE)</f>
        <v>547447412</v>
      </c>
      <c r="Q4577" s="49"/>
    </row>
    <row r="4578" spans="1:17" x14ac:dyDescent="0.2">
      <c r="A4578" s="28">
        <v>4576</v>
      </c>
      <c r="B4578" s="34">
        <v>20400907448</v>
      </c>
      <c r="C4578" s="47">
        <v>44214</v>
      </c>
      <c r="E4578" s="47">
        <v>44214</v>
      </c>
      <c r="F4578" s="48" t="s">
        <v>18</v>
      </c>
      <c r="H4578" s="42">
        <v>44218</v>
      </c>
      <c r="I4578" s="28" t="str">
        <f>VLOOKUP(B4578,'Список DKV от ЮТД'!$A$1:$S$10000,15,FALSE)</f>
        <v>2411/3692</v>
      </c>
      <c r="J4578" s="28" t="s">
        <v>22</v>
      </c>
      <c r="K4578" s="38" t="str">
        <f>VLOOKUP(B4578,'Список DKV от ЮТД'!$A$1:$M$10000,13,FALSE)</f>
        <v>4</v>
      </c>
      <c r="L4578" s="28" t="str">
        <f>VLOOKUP(B4578,'Список DKV от ЮТД'!$A$1:$S$10000,14,FALSE)</f>
        <v>38GJ686</v>
      </c>
      <c r="M4578" s="49" t="str">
        <f>VLOOKUP(B4578,'Список DKV от ЮТД'!$A$1:$M$10000,10,FALSE)</f>
        <v>704310*******0054</v>
      </c>
      <c r="N4578" s="49" t="str">
        <f>VLOOKUP(B4578,'Список DKV от ЮТД'!$A$1:$S$10000,18,FALSE)</f>
        <v/>
      </c>
      <c r="O4578" s="49" t="str">
        <f>VLOOKUP(B4578,'Список DKV от ЮТД'!$A$1:$S$10000,19,FALSE)</f>
        <v/>
      </c>
      <c r="P4578" s="49" t="str">
        <f>VLOOKUP(B4578,'Список DKV от ЮТД'!$A$1:$S$10000,16,FALSE)</f>
        <v>547447416</v>
      </c>
      <c r="Q4578" s="49"/>
    </row>
    <row r="4579" spans="1:17" x14ac:dyDescent="0.2">
      <c r="A4579" s="28">
        <v>4577</v>
      </c>
      <c r="B4579" s="34">
        <v>20400907489</v>
      </c>
      <c r="C4579" s="47">
        <v>44214</v>
      </c>
      <c r="E4579" s="47">
        <v>44214</v>
      </c>
      <c r="F4579" s="48" t="s">
        <v>18</v>
      </c>
      <c r="H4579" s="42">
        <v>44218</v>
      </c>
      <c r="I4579" s="28" t="str">
        <f>VLOOKUP(B4579,'Список DKV от ЮТД'!$A$1:$S$10000,15,FALSE)</f>
        <v>2411/3693</v>
      </c>
      <c r="J4579" s="28" t="s">
        <v>22</v>
      </c>
      <c r="K4579" s="38" t="str">
        <f>VLOOKUP(B4579,'Список DKV от ЮТД'!$A$1:$M$10000,13,FALSE)</f>
        <v>4</v>
      </c>
      <c r="L4579" s="28" t="str">
        <f>VLOOKUP(B4579,'Список DKV от ЮТД'!$A$1:$S$10000,14,FALSE)</f>
        <v>23ABU321</v>
      </c>
      <c r="M4579" s="49" t="str">
        <f>VLOOKUP(B4579,'Список DKV от ЮТД'!$A$1:$M$10000,10,FALSE)</f>
        <v>704310*******3665</v>
      </c>
      <c r="N4579" s="49" t="str">
        <f>VLOOKUP(B4579,'Список DKV от ЮТД'!$A$1:$S$10000,18,FALSE)</f>
        <v/>
      </c>
      <c r="O4579" s="49" t="str">
        <f>VLOOKUP(B4579,'Список DKV от ЮТД'!$A$1:$S$10000,19,FALSE)</f>
        <v/>
      </c>
      <c r="P4579" s="49" t="str">
        <f>VLOOKUP(B4579,'Список DKV от ЮТД'!$A$1:$S$10000,16,FALSE)</f>
        <v>547447420</v>
      </c>
      <c r="Q4579" s="49"/>
    </row>
    <row r="4580" spans="1:17" x14ac:dyDescent="0.2">
      <c r="A4580" s="28">
        <v>4578</v>
      </c>
      <c r="B4580" s="34">
        <v>20400907521</v>
      </c>
      <c r="C4580" s="47">
        <v>44214</v>
      </c>
      <c r="E4580" s="47">
        <v>44214</v>
      </c>
      <c r="F4580" s="48" t="s">
        <v>18</v>
      </c>
      <c r="H4580" s="42">
        <v>44218</v>
      </c>
      <c r="I4580" s="28" t="str">
        <f>VLOOKUP(B4580,'Список DKV от ЮТД'!$A$1:$S$10000,15,FALSE)</f>
        <v>2411/3694</v>
      </c>
      <c r="J4580" s="28" t="s">
        <v>22</v>
      </c>
      <c r="K4580" s="38" t="str">
        <f>VLOOKUP(B4580,'Список DKV от ЮТД'!$A$1:$M$10000,13,FALSE)</f>
        <v>4</v>
      </c>
      <c r="L4580" s="28" t="str">
        <f>VLOOKUP(B4580,'Список DKV от ЮТД'!$A$1:$S$10000,14,FALSE)</f>
        <v>59JE328</v>
      </c>
      <c r="M4580" s="49" t="str">
        <f>VLOOKUP(B4580,'Список DKV от ЮТД'!$A$1:$M$10000,10,FALSE)</f>
        <v>704310*******2790</v>
      </c>
      <c r="N4580" s="49" t="str">
        <f>VLOOKUP(B4580,'Список DKV от ЮТД'!$A$1:$S$10000,18,FALSE)</f>
        <v/>
      </c>
      <c r="O4580" s="49" t="str">
        <f>VLOOKUP(B4580,'Список DKV от ЮТД'!$A$1:$S$10000,19,FALSE)</f>
        <v/>
      </c>
      <c r="P4580" s="49" t="str">
        <f>VLOOKUP(B4580,'Список DKV от ЮТД'!$A$1:$S$10000,16,FALSE)</f>
        <v>547447424</v>
      </c>
      <c r="Q4580" s="49"/>
    </row>
    <row r="4581" spans="1:17" x14ac:dyDescent="0.2">
      <c r="A4581" s="28">
        <v>4579</v>
      </c>
      <c r="B4581" s="34">
        <v>20400907562</v>
      </c>
      <c r="C4581" s="47">
        <v>44214</v>
      </c>
      <c r="E4581" s="47">
        <v>44214</v>
      </c>
      <c r="F4581" s="48" t="s">
        <v>18</v>
      </c>
      <c r="H4581" s="42">
        <v>44218</v>
      </c>
      <c r="I4581" s="28" t="str">
        <f>VLOOKUP(B4581,'Список DKV от ЮТД'!$A$1:$S$10000,15,FALSE)</f>
        <v>2411/3695</v>
      </c>
      <c r="J4581" s="28" t="s">
        <v>22</v>
      </c>
      <c r="K4581" s="38" t="str">
        <f>VLOOKUP(B4581,'Список DKV от ЮТД'!$A$1:$M$10000,13,FALSE)</f>
        <v>4</v>
      </c>
      <c r="L4581" s="28" t="str">
        <f>VLOOKUP(B4581,'Список DKV от ЮТД'!$A$1:$S$10000,14,FALSE)</f>
        <v>34DPN097</v>
      </c>
      <c r="M4581" s="49" t="str">
        <f>VLOOKUP(B4581,'Список DKV от ЮТД'!$A$1:$M$10000,10,FALSE)</f>
        <v>704310*******7332</v>
      </c>
      <c r="N4581" s="49" t="str">
        <f>VLOOKUP(B4581,'Список DKV от ЮТД'!$A$1:$S$10000,18,FALSE)</f>
        <v/>
      </c>
      <c r="O4581" s="49" t="str">
        <f>VLOOKUP(B4581,'Список DKV от ЮТД'!$A$1:$S$10000,19,FALSE)</f>
        <v/>
      </c>
      <c r="P4581" s="49" t="str">
        <f>VLOOKUP(B4581,'Список DKV от ЮТД'!$A$1:$S$10000,16,FALSE)</f>
        <v>547447428</v>
      </c>
      <c r="Q4581" s="49"/>
    </row>
    <row r="4582" spans="1:17" x14ac:dyDescent="0.2">
      <c r="A4582" s="28">
        <v>4580</v>
      </c>
      <c r="B4582" s="34">
        <v>20400907604</v>
      </c>
      <c r="C4582" s="47">
        <v>44214</v>
      </c>
      <c r="E4582" s="47">
        <v>44214</v>
      </c>
      <c r="F4582" s="48" t="s">
        <v>18</v>
      </c>
      <c r="H4582" s="42">
        <v>44218</v>
      </c>
      <c r="I4582" s="28" t="str">
        <f>VLOOKUP(B4582,'Список DKV от ЮТД'!$A$1:$S$10000,15,FALSE)</f>
        <v>2411/3696</v>
      </c>
      <c r="J4582" s="28" t="s">
        <v>22</v>
      </c>
      <c r="K4582" s="38" t="str">
        <f>VLOOKUP(B4582,'Список DKV от ЮТД'!$A$1:$M$10000,13,FALSE)</f>
        <v>2</v>
      </c>
      <c r="L4582" s="28" t="str">
        <f>VLOOKUP(B4582,'Список DKV от ЮТД'!$A$1:$S$10000,14,FALSE)</f>
        <v>CB5906CB</v>
      </c>
      <c r="M4582" s="49" t="str">
        <f>VLOOKUP(B4582,'Список DKV от ЮТД'!$A$1:$M$10000,10,FALSE)</f>
        <v>704310*******6738</v>
      </c>
      <c r="N4582" s="49" t="str">
        <f>VLOOKUP(B4582,'Список DKV от ЮТД'!$A$1:$S$10000,18,FALSE)</f>
        <v/>
      </c>
      <c r="O4582" s="49" t="str">
        <f>VLOOKUP(B4582,'Список DKV от ЮТД'!$A$1:$S$10000,19,FALSE)</f>
        <v/>
      </c>
      <c r="P4582" s="49" t="str">
        <f>VLOOKUP(B4582,'Список DKV от ЮТД'!$A$1:$S$10000,16,FALSE)</f>
        <v>547447432</v>
      </c>
      <c r="Q4582" s="49"/>
    </row>
    <row r="4583" spans="1:17" x14ac:dyDescent="0.2">
      <c r="A4583" s="28">
        <v>4581</v>
      </c>
      <c r="B4583" s="34">
        <v>20400907646</v>
      </c>
      <c r="C4583" s="47">
        <v>44214</v>
      </c>
      <c r="E4583" s="47">
        <v>44214</v>
      </c>
      <c r="F4583" s="48" t="s">
        <v>18</v>
      </c>
      <c r="H4583" s="42">
        <v>44218</v>
      </c>
      <c r="I4583" s="28" t="str">
        <f>VLOOKUP(B4583,'Список DKV от ЮТД'!$A$1:$S$10000,15,FALSE)</f>
        <v>2411/3697</v>
      </c>
      <c r="J4583" s="28" t="s">
        <v>22</v>
      </c>
      <c r="K4583" s="38" t="str">
        <f>VLOOKUP(B4583,'Список DKV от ЮТД'!$A$1:$M$10000,13,FALSE)</f>
        <v>4</v>
      </c>
      <c r="L4583" s="28" t="str">
        <f>VLOOKUP(B4583,'Список DKV от ЮТД'!$A$1:$S$10000,14,FALSE)</f>
        <v>06EU3021</v>
      </c>
      <c r="M4583" s="49" t="str">
        <f>VLOOKUP(B4583,'Список DKV от ЮТД'!$A$1:$M$10000,10,FALSE)</f>
        <v>704310*******0135</v>
      </c>
      <c r="N4583" s="49" t="str">
        <f>VLOOKUP(B4583,'Список DKV от ЮТД'!$A$1:$S$10000,18,FALSE)</f>
        <v/>
      </c>
      <c r="O4583" s="49" t="str">
        <f>VLOOKUP(B4583,'Список DKV от ЮТД'!$A$1:$S$10000,19,FALSE)</f>
        <v/>
      </c>
      <c r="P4583" s="49" t="str">
        <f>VLOOKUP(B4583,'Список DKV от ЮТД'!$A$1:$S$10000,16,FALSE)</f>
        <v>547447436</v>
      </c>
      <c r="Q4583" s="49"/>
    </row>
    <row r="4584" spans="1:17" x14ac:dyDescent="0.2">
      <c r="A4584" s="28">
        <v>4582</v>
      </c>
      <c r="B4584" s="34">
        <v>19460014525</v>
      </c>
      <c r="C4584" s="47">
        <v>44064</v>
      </c>
      <c r="E4584" s="47">
        <v>44064</v>
      </c>
      <c r="F4584" s="28" t="s">
        <v>21</v>
      </c>
      <c r="H4584" s="42">
        <v>44218</v>
      </c>
      <c r="I4584" s="28" t="str">
        <f>VLOOKUP(B4584,'Список DKV от ЮТД'!$A$1:$S$10000,15,FALSE)</f>
        <v>2414/93</v>
      </c>
      <c r="J4584" s="28" t="s">
        <v>22</v>
      </c>
      <c r="K4584" s="38" t="str">
        <f>VLOOKUP(B4584,'Список DKV от ЮТД'!$A$1:$M$10000,13,FALSE)</f>
        <v>4</v>
      </c>
      <c r="L4584" s="28" t="str">
        <f>VLOOKUP(B4584,'Список DKV от ЮТД'!$A$1:$S$10000,14,FALSE)</f>
        <v>A511BH67</v>
      </c>
      <c r="M4584" s="49" t="str">
        <f>VLOOKUP(B4584,'Список DKV от ЮТД'!$A$1:$M$10000,10,FALSE)</f>
        <v>704310*******9602</v>
      </c>
      <c r="N4584" s="49" t="str">
        <f>VLOOKUP(B4584,'Список DKV от ЮТД'!$A$1:$S$10000,18,FALSE)</f>
        <v/>
      </c>
      <c r="O4584" s="49" t="str">
        <f>VLOOKUP(B4584,'Список DKV от ЮТД'!$A$1:$S$10000,19,FALSE)</f>
        <v/>
      </c>
      <c r="P4584" s="49" t="str">
        <f>VLOOKUP(B4584,'Список DKV от ЮТД'!$A$1:$S$10000,16,FALSE)</f>
        <v>431490476</v>
      </c>
      <c r="Q4584" s="49"/>
    </row>
    <row r="4585" spans="1:17" x14ac:dyDescent="0.2">
      <c r="A4585" s="28">
        <v>4583</v>
      </c>
      <c r="B4585" s="34">
        <v>20400907687</v>
      </c>
      <c r="C4585" s="47">
        <v>44214</v>
      </c>
      <c r="E4585" s="47">
        <v>44214</v>
      </c>
      <c r="F4585" s="48" t="s">
        <v>18</v>
      </c>
      <c r="H4585" s="42">
        <v>44219</v>
      </c>
      <c r="I4585" s="28" t="str">
        <f>VLOOKUP(B4585,'Список DKV от ЮТД'!$A$1:$S$10000,15,FALSE)</f>
        <v>2411/3698</v>
      </c>
      <c r="J4585" s="28" t="s">
        <v>22</v>
      </c>
      <c r="K4585" s="38" t="str">
        <f>VLOOKUP(B4585,'Список DKV от ЮТД'!$A$1:$M$10000,13,FALSE)</f>
        <v>4</v>
      </c>
      <c r="L4585" s="28" t="str">
        <f>VLOOKUP(B4585,'Список DKV от ЮТД'!$A$1:$S$10000,14,FALSE)</f>
        <v>26ADV812</v>
      </c>
      <c r="M4585" s="49" t="str">
        <f>VLOOKUP(B4585,'Список DKV от ЮТД'!$A$1:$M$10000,10,FALSE)</f>
        <v>704310*******5258</v>
      </c>
      <c r="N4585" s="49" t="str">
        <f>VLOOKUP(B4585,'Список DKV от ЮТД'!$A$1:$S$10000,18,FALSE)</f>
        <v/>
      </c>
      <c r="O4585" s="49" t="str">
        <f>VLOOKUP(B4585,'Список DKV от ЮТД'!$A$1:$S$10000,19,FALSE)</f>
        <v/>
      </c>
      <c r="P4585" s="49" t="str">
        <f>VLOOKUP(B4585,'Список DKV от ЮТД'!$A$1:$S$10000,16,FALSE)</f>
        <v>547447440</v>
      </c>
      <c r="Q4585" s="49"/>
    </row>
    <row r="4586" spans="1:17" x14ac:dyDescent="0.2">
      <c r="A4586" s="28">
        <v>4584</v>
      </c>
      <c r="B4586" s="34">
        <v>20400907729</v>
      </c>
      <c r="C4586" s="47">
        <v>44214</v>
      </c>
      <c r="E4586" s="47">
        <v>44214</v>
      </c>
      <c r="F4586" s="48" t="s">
        <v>18</v>
      </c>
      <c r="H4586" s="42">
        <v>44219</v>
      </c>
      <c r="I4586" s="28" t="str">
        <f>VLOOKUP(B4586,'Список DKV от ЮТД'!$A$1:$S$10000,15,FALSE)</f>
        <v>2411/3699</v>
      </c>
      <c r="J4586" s="28" t="s">
        <v>22</v>
      </c>
      <c r="K4586" s="38" t="str">
        <f>VLOOKUP(B4586,'Список DKV от ЮТД'!$A$1:$M$10000,13,FALSE)</f>
        <v>4</v>
      </c>
      <c r="L4586" s="28" t="str">
        <f>VLOOKUP(B4586,'Список DKV от ЮТД'!$A$1:$S$10000,14,FALSE)</f>
        <v>16ALU619</v>
      </c>
      <c r="M4586" s="49" t="str">
        <f>VLOOKUP(B4586,'Список DKV от ЮТД'!$A$1:$M$10000,10,FALSE)</f>
        <v>704310*******2920</v>
      </c>
      <c r="N4586" s="49" t="str">
        <f>VLOOKUP(B4586,'Список DKV от ЮТД'!$A$1:$S$10000,18,FALSE)</f>
        <v/>
      </c>
      <c r="O4586" s="49" t="str">
        <f>VLOOKUP(B4586,'Список DKV от ЮТД'!$A$1:$S$10000,19,FALSE)</f>
        <v/>
      </c>
      <c r="P4586" s="49" t="str">
        <f>VLOOKUP(B4586,'Список DKV от ЮТД'!$A$1:$S$10000,16,FALSE)</f>
        <v>547447444</v>
      </c>
      <c r="Q4586" s="49"/>
    </row>
    <row r="4587" spans="1:17" x14ac:dyDescent="0.2">
      <c r="A4587" s="28">
        <v>4585</v>
      </c>
      <c r="B4587" s="34">
        <v>20400907760</v>
      </c>
      <c r="C4587" s="47">
        <v>44214</v>
      </c>
      <c r="E4587" s="47">
        <v>44214</v>
      </c>
      <c r="F4587" s="48" t="s">
        <v>18</v>
      </c>
      <c r="H4587" s="42">
        <v>44219</v>
      </c>
      <c r="I4587" s="28" t="str">
        <f>VLOOKUP(B4587,'Список DKV от ЮТД'!$A$1:$S$10000,15,FALSE)</f>
        <v>2411/3700</v>
      </c>
      <c r="J4587" s="28" t="s">
        <v>22</v>
      </c>
      <c r="K4587" s="38" t="str">
        <f>VLOOKUP(B4587,'Список DKV от ЮТД'!$A$1:$M$10000,13,FALSE)</f>
        <v>4</v>
      </c>
      <c r="L4587" s="28" t="str">
        <f>VLOOKUP(B4587,'Список DKV от ЮТД'!$A$1:$S$10000,14,FALSE)</f>
        <v>34DPG576</v>
      </c>
      <c r="M4587" s="49" t="str">
        <f>VLOOKUP(B4587,'Список DKV от ЮТД'!$A$1:$M$10000,10,FALSE)</f>
        <v>704310*******8168</v>
      </c>
      <c r="N4587" s="49" t="str">
        <f>VLOOKUP(B4587,'Список DKV от ЮТД'!$A$1:$S$10000,18,FALSE)</f>
        <v/>
      </c>
      <c r="O4587" s="49" t="str">
        <f>VLOOKUP(B4587,'Список DKV от ЮТД'!$A$1:$S$10000,19,FALSE)</f>
        <v/>
      </c>
      <c r="P4587" s="49" t="str">
        <f>VLOOKUP(B4587,'Список DKV от ЮТД'!$A$1:$S$10000,16,FALSE)</f>
        <v>547447448</v>
      </c>
      <c r="Q4587" s="49"/>
    </row>
    <row r="4588" spans="1:17" x14ac:dyDescent="0.2">
      <c r="A4588" s="28">
        <v>4586</v>
      </c>
      <c r="B4588" s="34">
        <v>20400907802</v>
      </c>
      <c r="C4588" s="47">
        <v>44214</v>
      </c>
      <c r="E4588" s="47">
        <v>44214</v>
      </c>
      <c r="F4588" s="48" t="s">
        <v>18</v>
      </c>
      <c r="H4588" s="42">
        <v>44219</v>
      </c>
      <c r="I4588" s="28" t="str">
        <f>VLOOKUP(B4588,'Список DKV от ЮТД'!$A$1:$S$10000,15,FALSE)</f>
        <v>2411/3701</v>
      </c>
      <c r="J4588" s="28" t="s">
        <v>22</v>
      </c>
      <c r="K4588" s="38" t="str">
        <f>VLOOKUP(B4588,'Список DKV от ЮТД'!$A$1:$M$10000,13,FALSE)</f>
        <v>4</v>
      </c>
      <c r="L4588" s="28" t="str">
        <f>VLOOKUP(B4588,'Список DKV от ЮТД'!$A$1:$S$10000,14,FALSE)</f>
        <v>31AYM83</v>
      </c>
      <c r="M4588" s="49" t="str">
        <f>VLOOKUP(B4588,'Список DKV от ЮТД'!$A$1:$M$10000,10,FALSE)</f>
        <v>704310*******1830</v>
      </c>
      <c r="N4588" s="49" t="str">
        <f>VLOOKUP(B4588,'Список DKV от ЮТД'!$A$1:$S$10000,18,FALSE)</f>
        <v/>
      </c>
      <c r="O4588" s="49" t="str">
        <f>VLOOKUP(B4588,'Список DKV от ЮТД'!$A$1:$S$10000,19,FALSE)</f>
        <v/>
      </c>
      <c r="P4588" s="49" t="str">
        <f>VLOOKUP(B4588,'Список DKV от ЮТД'!$A$1:$S$10000,16,FALSE)</f>
        <v>547447452</v>
      </c>
      <c r="Q4588" s="49"/>
    </row>
    <row r="4589" spans="1:17" x14ac:dyDescent="0.2">
      <c r="A4589" s="28">
        <v>4587</v>
      </c>
      <c r="B4589" s="34">
        <v>20410729923</v>
      </c>
      <c r="C4589" s="47">
        <v>44181</v>
      </c>
      <c r="E4589" s="47">
        <v>44181</v>
      </c>
      <c r="F4589" s="48" t="s">
        <v>20</v>
      </c>
      <c r="H4589" s="42">
        <v>44219</v>
      </c>
      <c r="I4589" s="28" t="str">
        <f>VLOOKUP(B4589,'Список DKV от ЮТД'!$A$1:$S$10000,15,FALSE)</f>
        <v>2412/719</v>
      </c>
      <c r="J4589" s="28" t="s">
        <v>22</v>
      </c>
      <c r="K4589" s="38" t="str">
        <f>VLOOKUP(B4589,'Список DKV от ЮТД'!$A$1:$M$10000,13,FALSE)</f>
        <v>4</v>
      </c>
      <c r="L4589" s="28" t="str">
        <f>VLOOKUP(B4589,'Список DKV от ЮТД'!$A$1:$S$10000,14,FALSE)</f>
        <v>06CEP443</v>
      </c>
      <c r="M4589" s="49" t="str">
        <f>VLOOKUP(B4589,'Список DKV от ЮТД'!$A$1:$M$10000,10,FALSE)</f>
        <v>704310*******6447</v>
      </c>
      <c r="N4589" s="49" t="str">
        <f>VLOOKUP(B4589,'Список DKV от ЮТД'!$A$1:$S$10000,18,FALSE)</f>
        <v/>
      </c>
      <c r="O4589" s="49" t="str">
        <f>VLOOKUP(B4589,'Список DKV от ЮТД'!$A$1:$S$10000,19,FALSE)</f>
        <v/>
      </c>
      <c r="P4589" s="49" t="str">
        <f>VLOOKUP(B4589,'Список DKV от ЮТД'!$A$1:$S$10000,16,FALSE)</f>
        <v>547691808</v>
      </c>
      <c r="Q4589" s="49"/>
    </row>
    <row r="4590" spans="1:17" x14ac:dyDescent="0.2">
      <c r="A4590" s="28">
        <v>4588</v>
      </c>
      <c r="B4590" s="34">
        <v>20400907844</v>
      </c>
      <c r="C4590" s="47">
        <v>44214</v>
      </c>
      <c r="E4590" s="47">
        <v>44214</v>
      </c>
      <c r="F4590" s="48" t="s">
        <v>18</v>
      </c>
      <c r="H4590" s="42">
        <v>44220</v>
      </c>
      <c r="I4590" s="28" t="str">
        <f>VLOOKUP(B4590,'Список DKV от ЮТД'!$A$1:$S$10000,15,FALSE)</f>
        <v>2411/3702</v>
      </c>
      <c r="J4590" s="28" t="s">
        <v>22</v>
      </c>
      <c r="K4590" s="38" t="str">
        <f>VLOOKUP(B4590,'Список DKV от ЮТД'!$A$1:$M$10000,13,FALSE)</f>
        <v>4</v>
      </c>
      <c r="L4590" s="28" t="str">
        <f>VLOOKUP(B4590,'Список DKV от ЮТД'!$A$1:$S$10000,14,FALSE)</f>
        <v>42AHU078</v>
      </c>
      <c r="M4590" s="49" t="str">
        <f>VLOOKUP(B4590,'Список DKV от ЮТД'!$A$1:$M$10000,10,FALSE)</f>
        <v>704310*******5229</v>
      </c>
      <c r="N4590" s="49" t="str">
        <f>VLOOKUP(B4590,'Список DKV от ЮТД'!$A$1:$S$10000,18,FALSE)</f>
        <v/>
      </c>
      <c r="O4590" s="49" t="str">
        <f>VLOOKUP(B4590,'Список DKV от ЮТД'!$A$1:$S$10000,19,FALSE)</f>
        <v/>
      </c>
      <c r="P4590" s="49" t="str">
        <f>VLOOKUP(B4590,'Список DKV от ЮТД'!$A$1:$S$10000,16,FALSE)</f>
        <v>547447456</v>
      </c>
      <c r="Q4590" s="49"/>
    </row>
    <row r="4591" spans="1:17" x14ac:dyDescent="0.2">
      <c r="A4591" s="28">
        <v>4589</v>
      </c>
      <c r="B4591" s="34">
        <v>20400907885</v>
      </c>
      <c r="C4591" s="47">
        <v>44214</v>
      </c>
      <c r="E4591" s="47">
        <v>44214</v>
      </c>
      <c r="F4591" s="48" t="s">
        <v>18</v>
      </c>
      <c r="H4591" s="42">
        <v>44220</v>
      </c>
      <c r="I4591" s="28" t="str">
        <f>VLOOKUP(B4591,'Список DKV от ЮТД'!$A$1:$S$10000,15,FALSE)</f>
        <v>2411/3703</v>
      </c>
      <c r="J4591" s="28" t="s">
        <v>22</v>
      </c>
      <c r="K4591" s="38" t="str">
        <f>VLOOKUP(B4591,'Список DKV от ЮТД'!$A$1:$M$10000,13,FALSE)</f>
        <v>4</v>
      </c>
      <c r="L4591" s="28" t="str">
        <f>VLOOKUP(B4591,'Список DKV от ЮТД'!$A$1:$S$10000,14,FALSE)</f>
        <v>33AFT314</v>
      </c>
      <c r="M4591" s="49" t="str">
        <f>VLOOKUP(B4591,'Список DKV от ЮТД'!$A$1:$M$10000,10,FALSE)</f>
        <v>704310*******1162</v>
      </c>
      <c r="N4591" s="49" t="str">
        <f>VLOOKUP(B4591,'Список DKV от ЮТД'!$A$1:$S$10000,18,FALSE)</f>
        <v/>
      </c>
      <c r="O4591" s="49" t="str">
        <f>VLOOKUP(B4591,'Список DKV от ЮТД'!$A$1:$S$10000,19,FALSE)</f>
        <v/>
      </c>
      <c r="P4591" s="49" t="str">
        <f>VLOOKUP(B4591,'Список DKV от ЮТД'!$A$1:$S$10000,16,FALSE)</f>
        <v>547447460</v>
      </c>
      <c r="Q4591" s="49"/>
    </row>
    <row r="4592" spans="1:17" x14ac:dyDescent="0.2">
      <c r="A4592" s="28">
        <v>4590</v>
      </c>
      <c r="B4592" s="34">
        <v>20400907927</v>
      </c>
      <c r="C4592" s="47">
        <v>44214</v>
      </c>
      <c r="E4592" s="47">
        <v>44214</v>
      </c>
      <c r="F4592" s="48" t="s">
        <v>18</v>
      </c>
      <c r="H4592" s="42">
        <v>44220</v>
      </c>
      <c r="I4592" s="28" t="str">
        <f>VLOOKUP(B4592,'Список DKV от ЮТД'!$A$1:$S$10000,15,FALSE)</f>
        <v>2411/3704</v>
      </c>
      <c r="J4592" s="28" t="s">
        <v>22</v>
      </c>
      <c r="K4592" s="38" t="str">
        <f>VLOOKUP(B4592,'Список DKV от ЮТД'!$A$1:$M$10000,13,FALSE)</f>
        <v>4</v>
      </c>
      <c r="L4592" s="28" t="str">
        <f>VLOOKUP(B4592,'Список DKV от ЮТД'!$A$1:$S$10000,14,FALSE)</f>
        <v>A31T930</v>
      </c>
      <c r="M4592" s="49" t="str">
        <f>VLOOKUP(B4592,'Список DKV от ЮТД'!$A$1:$M$10000,10,FALSE)</f>
        <v>704310*******3240</v>
      </c>
      <c r="N4592" s="49" t="str">
        <f>VLOOKUP(B4592,'Список DKV от ЮТД'!$A$1:$S$10000,18,FALSE)</f>
        <v/>
      </c>
      <c r="O4592" s="49" t="str">
        <f>VLOOKUP(B4592,'Список DKV от ЮТД'!$A$1:$S$10000,19,FALSE)</f>
        <v/>
      </c>
      <c r="P4592" s="49" t="str">
        <f>VLOOKUP(B4592,'Список DKV от ЮТД'!$A$1:$S$10000,16,FALSE)</f>
        <v>547447464</v>
      </c>
      <c r="Q4592" s="49"/>
    </row>
    <row r="4593" spans="1:17" x14ac:dyDescent="0.2">
      <c r="A4593" s="28">
        <v>4591</v>
      </c>
      <c r="B4593" s="34">
        <v>20400907042</v>
      </c>
      <c r="C4593" s="47">
        <v>44214</v>
      </c>
      <c r="E4593" s="47">
        <v>44214</v>
      </c>
      <c r="F4593" s="48" t="s">
        <v>18</v>
      </c>
      <c r="H4593" s="42">
        <v>44220</v>
      </c>
      <c r="I4593" s="28" t="str">
        <f>VLOOKUP(B4593,'Список DKV от ЮТД'!$A$1:$S$10000,15,FALSE)</f>
        <v>2411/3705</v>
      </c>
      <c r="J4593" s="28" t="s">
        <v>22</v>
      </c>
      <c r="K4593" s="38" t="str">
        <f>VLOOKUP(B4593,'Список DKV от ЮТД'!$A$1:$M$10000,13,FALSE)</f>
        <v>4</v>
      </c>
      <c r="L4593" s="28" t="str">
        <f>VLOOKUP(B4593,'Список DKV от ЮТД'!$A$1:$S$10000,14,FALSE)</f>
        <v>T17A156</v>
      </c>
      <c r="M4593" s="49" t="str">
        <f>VLOOKUP(B4593,'Список DKV от ЮТД'!$A$1:$M$10000,10,FALSE)</f>
        <v>704310*******2770</v>
      </c>
      <c r="N4593" s="49" t="str">
        <f>VLOOKUP(B4593,'Список DKV от ЮТД'!$A$1:$S$10000,18,FALSE)</f>
        <v/>
      </c>
      <c r="O4593" s="49" t="str">
        <f>VLOOKUP(B4593,'Список DKV от ЮТД'!$A$1:$S$10000,19,FALSE)</f>
        <v/>
      </c>
      <c r="P4593" s="49" t="str">
        <f>VLOOKUP(B4593,'Список DKV от ЮТД'!$A$1:$S$10000,16,FALSE)</f>
        <v>547447376</v>
      </c>
      <c r="Q4593" s="49"/>
    </row>
    <row r="4594" spans="1:17" x14ac:dyDescent="0.2">
      <c r="A4594" s="28">
        <v>4592</v>
      </c>
      <c r="B4594" s="34">
        <v>20400907935</v>
      </c>
      <c r="C4594" s="47">
        <v>44214</v>
      </c>
      <c r="E4594" s="47">
        <v>44214</v>
      </c>
      <c r="F4594" s="48" t="s">
        <v>18</v>
      </c>
      <c r="H4594" s="42">
        <v>44220</v>
      </c>
      <c r="I4594" s="28" t="str">
        <f>VLOOKUP(B4594,'Список DKV от ЮТД'!$A$1:$S$10000,15,FALSE)</f>
        <v>2411/3706</v>
      </c>
      <c r="J4594" s="28" t="s">
        <v>22</v>
      </c>
      <c r="K4594" s="38" t="str">
        <f>VLOOKUP(B4594,'Список DKV от ЮТД'!$A$1:$M$10000,13,FALSE)</f>
        <v>4</v>
      </c>
      <c r="L4594" s="28" t="str">
        <f>VLOOKUP(B4594,'Список DKV от ЮТД'!$A$1:$S$10000,14,FALSE)</f>
        <v>34KM6576</v>
      </c>
      <c r="M4594" s="49" t="str">
        <f>VLOOKUP(B4594,'Список DKV от ЮТД'!$A$1:$M$10000,10,FALSE)</f>
        <v>704310*******5907</v>
      </c>
      <c r="N4594" s="49" t="str">
        <f>VLOOKUP(B4594,'Список DKV от ЮТД'!$A$1:$S$10000,18,FALSE)</f>
        <v/>
      </c>
      <c r="O4594" s="49" t="str">
        <f>VLOOKUP(B4594,'Список DKV от ЮТД'!$A$1:$S$10000,19,FALSE)</f>
        <v/>
      </c>
      <c r="P4594" s="49" t="str">
        <f>VLOOKUP(B4594,'Список DKV от ЮТД'!$A$1:$S$10000,16,FALSE)</f>
        <v>547447465</v>
      </c>
      <c r="Q4594" s="49"/>
    </row>
    <row r="4595" spans="1:17" x14ac:dyDescent="0.2">
      <c r="A4595" s="28">
        <v>4593</v>
      </c>
      <c r="B4595" s="34">
        <v>20400907950</v>
      </c>
      <c r="C4595" s="47">
        <v>44214</v>
      </c>
      <c r="E4595" s="47">
        <v>44214</v>
      </c>
      <c r="F4595" s="48" t="s">
        <v>18</v>
      </c>
      <c r="H4595" s="42">
        <v>44220</v>
      </c>
      <c r="I4595" s="28" t="str">
        <f>VLOOKUP(B4595,'Список DKV от ЮТД'!$A$1:$S$10000,15,FALSE)</f>
        <v>2411/3707</v>
      </c>
      <c r="J4595" s="28" t="s">
        <v>22</v>
      </c>
      <c r="K4595" s="38" t="str">
        <f>VLOOKUP(B4595,'Список DKV от ЮТД'!$A$1:$M$10000,13,FALSE)</f>
        <v>4</v>
      </c>
      <c r="L4595" s="28" t="str">
        <f>VLOOKUP(B4595,'Список DKV от ЮТД'!$A$1:$S$10000,14,FALSE)</f>
        <v>34DOP827</v>
      </c>
      <c r="M4595" s="49" t="str">
        <f>VLOOKUP(B4595,'Список DKV от ЮТД'!$A$1:$M$10000,10,FALSE)</f>
        <v>704310*******2830</v>
      </c>
      <c r="N4595" s="49" t="str">
        <f>VLOOKUP(B4595,'Список DKV от ЮТД'!$A$1:$S$10000,18,FALSE)</f>
        <v/>
      </c>
      <c r="O4595" s="49" t="str">
        <f>VLOOKUP(B4595,'Список DKV от ЮТД'!$A$1:$S$10000,19,FALSE)</f>
        <v/>
      </c>
      <c r="P4595" s="49" t="str">
        <f>VLOOKUP(B4595,'Список DKV от ЮТД'!$A$1:$S$10000,16,FALSE)</f>
        <v>547447467</v>
      </c>
      <c r="Q4595" s="49"/>
    </row>
    <row r="4596" spans="1:17" x14ac:dyDescent="0.2">
      <c r="A4596" s="28">
        <v>4594</v>
      </c>
      <c r="B4596" s="34">
        <v>20400907083</v>
      </c>
      <c r="C4596" s="47">
        <v>44214</v>
      </c>
      <c r="E4596" s="47">
        <v>44214</v>
      </c>
      <c r="F4596" s="48" t="s">
        <v>18</v>
      </c>
      <c r="H4596" s="42">
        <v>44220</v>
      </c>
      <c r="I4596" s="28" t="str">
        <f>VLOOKUP(B4596,'Список DKV от ЮТД'!$A$1:$S$10000,15,FALSE)</f>
        <v>2411/3708</v>
      </c>
      <c r="J4596" s="28" t="s">
        <v>22</v>
      </c>
      <c r="K4596" s="38" t="str">
        <f>VLOOKUP(B4596,'Список DKV от ЮТД'!$A$1:$M$10000,13,FALSE)</f>
        <v>4</v>
      </c>
      <c r="L4596" s="28" t="str">
        <f>VLOOKUP(B4596,'Список DKV от ЮТД'!$A$1:$S$10000,14,FALSE)</f>
        <v>81EL540</v>
      </c>
      <c r="M4596" s="49" t="str">
        <f>VLOOKUP(B4596,'Список DKV от ЮТД'!$A$1:$M$10000,10,FALSE)</f>
        <v>704310*******5649</v>
      </c>
      <c r="N4596" s="49" t="str">
        <f>VLOOKUP(B4596,'Список DKV от ЮТД'!$A$1:$S$10000,18,FALSE)</f>
        <v/>
      </c>
      <c r="O4596" s="49" t="str">
        <f>VLOOKUP(B4596,'Список DKV от ЮТД'!$A$1:$S$10000,19,FALSE)</f>
        <v/>
      </c>
      <c r="P4596" s="49" t="str">
        <f>VLOOKUP(B4596,'Список DKV от ЮТД'!$A$1:$S$10000,16,FALSE)</f>
        <v>547447380</v>
      </c>
      <c r="Q4596" s="49"/>
    </row>
    <row r="4597" spans="1:17" x14ac:dyDescent="0.2">
      <c r="A4597" s="28">
        <v>4595</v>
      </c>
      <c r="B4597" s="34">
        <v>20400907125</v>
      </c>
      <c r="C4597" s="47">
        <v>44214</v>
      </c>
      <c r="E4597" s="47">
        <v>44214</v>
      </c>
      <c r="F4597" s="48" t="s">
        <v>18</v>
      </c>
      <c r="H4597" s="42">
        <v>44221</v>
      </c>
      <c r="I4597" s="28" t="str">
        <f>VLOOKUP(B4597,'Список DKV от ЮТД'!$A$1:$S$10000,15,FALSE)</f>
        <v>2411/3709</v>
      </c>
      <c r="J4597" s="28" t="s">
        <v>22</v>
      </c>
      <c r="K4597" s="38" t="str">
        <f>VLOOKUP(B4597,'Список DKV от ЮТД'!$A$1:$M$10000,13,FALSE)</f>
        <v>4</v>
      </c>
      <c r="L4597" s="28" t="str">
        <f>VLOOKUP(B4597,'Список DKV от ЮТД'!$A$1:$S$10000,14,FALSE)</f>
        <v>33RK180</v>
      </c>
      <c r="M4597" s="49" t="str">
        <f>VLOOKUP(B4597,'Список DKV от ЮТД'!$A$1:$M$10000,10,FALSE)</f>
        <v>704310*******7625</v>
      </c>
      <c r="N4597" s="49" t="str">
        <f>VLOOKUP(B4597,'Список DKV от ЮТД'!$A$1:$S$10000,18,FALSE)</f>
        <v/>
      </c>
      <c r="O4597" s="49" t="str">
        <f>VLOOKUP(B4597,'Список DKV от ЮТД'!$A$1:$S$10000,19,FALSE)</f>
        <v/>
      </c>
      <c r="P4597" s="49" t="str">
        <f>VLOOKUP(B4597,'Список DKV от ЮТД'!$A$1:$S$10000,16,FALSE)</f>
        <v>547447384</v>
      </c>
      <c r="Q4597" s="49"/>
    </row>
    <row r="4598" spans="1:17" x14ac:dyDescent="0.2">
      <c r="A4598" s="28">
        <v>4596</v>
      </c>
      <c r="B4598" s="34">
        <v>20400907141</v>
      </c>
      <c r="C4598" s="47">
        <v>44214</v>
      </c>
      <c r="E4598" s="47">
        <v>44214</v>
      </c>
      <c r="F4598" s="48" t="s">
        <v>18</v>
      </c>
      <c r="H4598" s="42">
        <v>44221</v>
      </c>
      <c r="I4598" s="28" t="str">
        <f>VLOOKUP(B4598,'Список DKV от ЮТД'!$A$1:$S$10000,15,FALSE)</f>
        <v>2411/3710</v>
      </c>
      <c r="J4598" s="28" t="s">
        <v>22</v>
      </c>
      <c r="K4598" s="38" t="str">
        <f>VLOOKUP(B4598,'Список DKV от ЮТД'!$A$1:$M$10000,13,FALSE)</f>
        <v>4</v>
      </c>
      <c r="L4598" s="28" t="str">
        <f>VLOOKUP(B4598,'Список DKV от ЮТД'!$A$1:$S$10000,14,FALSE)</f>
        <v>33AEN130</v>
      </c>
      <c r="M4598" s="49" t="str">
        <f>VLOOKUP(B4598,'Список DKV от ЮТД'!$A$1:$M$10000,10,FALSE)</f>
        <v>704310*******0420</v>
      </c>
      <c r="N4598" s="49" t="str">
        <f>VLOOKUP(B4598,'Список DKV от ЮТД'!$A$1:$S$10000,18,FALSE)</f>
        <v/>
      </c>
      <c r="O4598" s="49" t="str">
        <f>VLOOKUP(B4598,'Список DKV от ЮТД'!$A$1:$S$10000,19,FALSE)</f>
        <v/>
      </c>
      <c r="P4598" s="49" t="str">
        <f>VLOOKUP(B4598,'Список DKV от ЮТД'!$A$1:$S$10000,16,FALSE)</f>
        <v>547447386</v>
      </c>
      <c r="Q4598" s="49"/>
    </row>
    <row r="4599" spans="1:17" x14ac:dyDescent="0.2">
      <c r="A4599" s="28">
        <v>4597</v>
      </c>
      <c r="B4599" s="34">
        <v>20400907208</v>
      </c>
      <c r="C4599" s="47">
        <v>44214</v>
      </c>
      <c r="E4599" s="47">
        <v>44214</v>
      </c>
      <c r="F4599" s="48" t="s">
        <v>18</v>
      </c>
      <c r="H4599" s="42">
        <v>44221</v>
      </c>
      <c r="I4599" s="28" t="str">
        <f>VLOOKUP(B4599,'Список DKV от ЮТД'!$A$1:$S$10000,15,FALSE)</f>
        <v>2411/3711</v>
      </c>
      <c r="J4599" s="28" t="s">
        <v>22</v>
      </c>
      <c r="K4599" s="38" t="str">
        <f>VLOOKUP(B4599,'Список DKV от ЮТД'!$A$1:$M$10000,13,FALSE)</f>
        <v>4</v>
      </c>
      <c r="L4599" s="28" t="str">
        <f>VLOOKUP(B4599,'Список DKV от ЮТД'!$A$1:$S$10000,14,FALSE)</f>
        <v>33AFT306</v>
      </c>
      <c r="M4599" s="49" t="str">
        <f>VLOOKUP(B4599,'Список DKV от ЮТД'!$A$1:$M$10000,10,FALSE)</f>
        <v>704310*******1154</v>
      </c>
      <c r="N4599" s="49" t="str">
        <f>VLOOKUP(B4599,'Список DKV от ЮТД'!$A$1:$S$10000,18,FALSE)</f>
        <v/>
      </c>
      <c r="O4599" s="49" t="str">
        <f>VLOOKUP(B4599,'Список DKV от ЮТД'!$A$1:$S$10000,19,FALSE)</f>
        <v/>
      </c>
      <c r="P4599" s="49" t="str">
        <f>VLOOKUP(B4599,'Список DKV от ЮТД'!$A$1:$S$10000,16,FALSE)</f>
        <v>547447392</v>
      </c>
      <c r="Q4599" s="49"/>
    </row>
    <row r="4600" spans="1:17" x14ac:dyDescent="0.2">
      <c r="A4600" s="28">
        <v>4598</v>
      </c>
      <c r="B4600" s="34">
        <v>20400907240</v>
      </c>
      <c r="C4600" s="47">
        <v>44214</v>
      </c>
      <c r="E4600" s="47">
        <v>44214</v>
      </c>
      <c r="F4600" s="48" t="s">
        <v>18</v>
      </c>
      <c r="H4600" s="42">
        <v>44221</v>
      </c>
      <c r="I4600" s="28" t="str">
        <f>VLOOKUP(B4600,'Список DKV от ЮТД'!$A$1:$S$10000,15,FALSE)</f>
        <v>2411/3712</v>
      </c>
      <c r="J4600" s="28" t="s">
        <v>22</v>
      </c>
      <c r="K4600" s="38" t="str">
        <f>VLOOKUP(B4600,'Список DKV от ЮТД'!$A$1:$M$10000,13,FALSE)</f>
        <v>4</v>
      </c>
      <c r="L4600" s="28" t="str">
        <f>VLOOKUP(B4600,'Список DKV от ЮТД'!$A$1:$S$10000,14,FALSE)</f>
        <v>61K2197</v>
      </c>
      <c r="M4600" s="49" t="str">
        <f>VLOOKUP(B4600,'Список DKV от ЮТД'!$A$1:$M$10000,10,FALSE)</f>
        <v>704310*******0194</v>
      </c>
      <c r="N4600" s="49" t="str">
        <f>VLOOKUP(B4600,'Список DKV от ЮТД'!$A$1:$S$10000,18,FALSE)</f>
        <v>expired</v>
      </c>
      <c r="O4600" s="49" t="str">
        <f>VLOOKUP(B4600,'Список DKV от ЮТД'!$A$1:$S$10000,19,FALSE)</f>
        <v>blocked</v>
      </c>
      <c r="P4600" s="49" t="str">
        <f>VLOOKUP(B4600,'Список DKV от ЮТД'!$A$1:$S$10000,16,FALSE)</f>
        <v>547447396</v>
      </c>
      <c r="Q4600" s="49"/>
    </row>
    <row r="4601" spans="1:17" x14ac:dyDescent="0.2">
      <c r="A4601" s="28">
        <v>4599</v>
      </c>
      <c r="B4601" s="34">
        <v>20400907281</v>
      </c>
      <c r="C4601" s="47">
        <v>44214</v>
      </c>
      <c r="E4601" s="47">
        <v>44214</v>
      </c>
      <c r="F4601" s="48" t="s">
        <v>18</v>
      </c>
      <c r="H4601" s="42">
        <v>44221</v>
      </c>
      <c r="I4601" s="28" t="str">
        <f>VLOOKUP(B4601,'Список DKV от ЮТД'!$A$1:$S$10000,15,FALSE)</f>
        <v>2411/3713</v>
      </c>
      <c r="J4601" s="28" t="s">
        <v>22</v>
      </c>
      <c r="K4601" s="38" t="str">
        <f>VLOOKUP(B4601,'Список DKV от ЮТД'!$A$1:$M$10000,13,FALSE)</f>
        <v>4</v>
      </c>
      <c r="L4601" s="28" t="str">
        <f>VLOOKUP(B4601,'Список DKV от ЮТД'!$A$1:$S$10000,14,FALSE)</f>
        <v>34SU0326</v>
      </c>
      <c r="M4601" s="49" t="str">
        <f>VLOOKUP(B4601,'Список DKV от ЮТД'!$A$1:$M$10000,10,FALSE)</f>
        <v>704310*******7549</v>
      </c>
      <c r="N4601" s="49" t="str">
        <f>VLOOKUP(B4601,'Список DKV от ЮТД'!$A$1:$S$10000,18,FALSE)</f>
        <v/>
      </c>
      <c r="O4601" s="49" t="str">
        <f>VLOOKUP(B4601,'Список DKV от ЮТД'!$A$1:$S$10000,19,FALSE)</f>
        <v/>
      </c>
      <c r="P4601" s="49" t="str">
        <f>VLOOKUP(B4601,'Список DKV от ЮТД'!$A$1:$S$10000,16,FALSE)</f>
        <v>547447400</v>
      </c>
      <c r="Q4601" s="49"/>
    </row>
    <row r="4602" spans="1:17" x14ac:dyDescent="0.2">
      <c r="A4602" s="28">
        <v>4600</v>
      </c>
      <c r="B4602" s="34">
        <v>20400907364</v>
      </c>
      <c r="C4602" s="47">
        <v>44214</v>
      </c>
      <c r="E4602" s="47">
        <v>44214</v>
      </c>
      <c r="F4602" s="48" t="s">
        <v>18</v>
      </c>
      <c r="H4602" s="42">
        <v>44221</v>
      </c>
      <c r="I4602" s="28" t="str">
        <f>VLOOKUP(B4602,'Список DKV от ЮТД'!$A$1:$S$10000,15,FALSE)</f>
        <v>2411/3714</v>
      </c>
      <c r="J4602" s="28" t="s">
        <v>22</v>
      </c>
      <c r="K4602" s="38" t="str">
        <f>VLOOKUP(B4602,'Список DKV от ЮТД'!$A$1:$M$10000,13,FALSE)</f>
        <v>4</v>
      </c>
      <c r="L4602" s="28" t="str">
        <f>VLOOKUP(B4602,'Список DKV от ЮТД'!$A$1:$S$10000,14,FALSE)</f>
        <v>34ZN5109</v>
      </c>
      <c r="M4602" s="49" t="str">
        <f>VLOOKUP(B4602,'Список DKV от ЮТД'!$A$1:$M$10000,10,FALSE)</f>
        <v>704310*******9118</v>
      </c>
      <c r="N4602" s="49" t="str">
        <f>VLOOKUP(B4602,'Список DKV от ЮТД'!$A$1:$S$10000,18,FALSE)</f>
        <v/>
      </c>
      <c r="O4602" s="49" t="str">
        <f>VLOOKUP(B4602,'Список DKV от ЮТД'!$A$1:$S$10000,19,FALSE)</f>
        <v/>
      </c>
      <c r="P4602" s="49" t="str">
        <f>VLOOKUP(B4602,'Список DKV от ЮТД'!$A$1:$S$10000,16,FALSE)</f>
        <v>547447408</v>
      </c>
      <c r="Q4602" s="49"/>
    </row>
    <row r="4603" spans="1:17" x14ac:dyDescent="0.2">
      <c r="A4603" s="28">
        <v>4601</v>
      </c>
      <c r="B4603" s="34">
        <v>20400907356</v>
      </c>
      <c r="C4603" s="47">
        <v>44214</v>
      </c>
      <c r="E4603" s="47">
        <v>44214</v>
      </c>
      <c r="F4603" s="48" t="s">
        <v>18</v>
      </c>
      <c r="H4603" s="42">
        <v>44221</v>
      </c>
      <c r="I4603" s="28" t="str">
        <f>VLOOKUP(B4603,'Список DKV от ЮТД'!$A$1:$S$10000,15,FALSE)</f>
        <v>2411/3715</v>
      </c>
      <c r="J4603" s="28" t="s">
        <v>22</v>
      </c>
      <c r="K4603" s="38" t="str">
        <f>VLOOKUP(B4603,'Список DKV от ЮТД'!$A$1:$M$10000,13,FALSE)</f>
        <v>4</v>
      </c>
      <c r="L4603" s="28" t="str">
        <f>VLOOKUP(B4603,'Список DKV от ЮТД'!$A$1:$S$10000,14,FALSE)</f>
        <v>07AOE886</v>
      </c>
      <c r="M4603" s="49" t="str">
        <f>VLOOKUP(B4603,'Список DKV от ЮТД'!$A$1:$M$10000,10,FALSE)</f>
        <v>704310*******7718</v>
      </c>
      <c r="N4603" s="49" t="str">
        <f>VLOOKUP(B4603,'Список DKV от ЮТД'!$A$1:$S$10000,18,FALSE)</f>
        <v/>
      </c>
      <c r="O4603" s="49" t="str">
        <f>VLOOKUP(B4603,'Список DKV от ЮТД'!$A$1:$S$10000,19,FALSE)</f>
        <v/>
      </c>
      <c r="P4603" s="49" t="str">
        <f>VLOOKUP(B4603,'Список DKV от ЮТД'!$A$1:$S$10000,16,FALSE)</f>
        <v>547447407</v>
      </c>
      <c r="Q4603" s="49"/>
    </row>
    <row r="4604" spans="1:17" x14ac:dyDescent="0.2">
      <c r="A4604" s="28">
        <v>4602</v>
      </c>
      <c r="B4604" s="34">
        <v>19431001312</v>
      </c>
      <c r="C4604" s="47">
        <v>44181</v>
      </c>
      <c r="E4604" s="47">
        <v>44181</v>
      </c>
      <c r="F4604" s="48" t="s">
        <v>20</v>
      </c>
      <c r="H4604" s="42">
        <v>44221</v>
      </c>
      <c r="I4604" s="28" t="str">
        <f>VLOOKUP(B4604,'Список DKV от ЮТД'!$A$1:$S$10000,15,FALSE)</f>
        <v>2412/720</v>
      </c>
      <c r="J4604" s="28" t="s">
        <v>22</v>
      </c>
      <c r="K4604" s="38" t="str">
        <f>VLOOKUP(B4604,'Список DKV от ЮТД'!$A$1:$M$10000,13,FALSE)</f>
        <v>4</v>
      </c>
      <c r="L4604" s="28" t="str">
        <f>VLOOKUP(B4604,'Список DKV от ЮТД'!$A$1:$S$10000,14,FALSE)</f>
        <v>DA514GT</v>
      </c>
      <c r="M4604" s="49" t="str">
        <f>VLOOKUP(B4604,'Список DKV от ЮТД'!$A$1:$M$10000,10,FALSE)</f>
        <v>704310*******6294</v>
      </c>
      <c r="N4604" s="49" t="str">
        <f>VLOOKUP(B4604,'Список DKV от ЮТД'!$A$1:$S$10000,18,FALSE)</f>
        <v/>
      </c>
      <c r="O4604" s="49" t="str">
        <f>VLOOKUP(B4604,'Список DKV от ЮТД'!$A$1:$S$10000,19,FALSE)</f>
        <v/>
      </c>
      <c r="P4604" s="49" t="str">
        <f>VLOOKUP(B4604,'Список DKV от ЮТД'!$A$1:$S$10000,16,FALSE)</f>
        <v>430802723</v>
      </c>
      <c r="Q4604" s="49"/>
    </row>
    <row r="4605" spans="1:17" x14ac:dyDescent="0.2">
      <c r="A4605" s="28">
        <v>4603</v>
      </c>
      <c r="B4605" s="34">
        <v>19431001262</v>
      </c>
      <c r="C4605" s="47">
        <v>44181</v>
      </c>
      <c r="E4605" s="47">
        <v>44181</v>
      </c>
      <c r="F4605" s="48" t="s">
        <v>20</v>
      </c>
      <c r="H4605" s="42">
        <v>44221</v>
      </c>
      <c r="I4605" s="28" t="str">
        <f>VLOOKUP(B4605,'Список DKV от ЮТД'!$A$1:$S$10000,15,FALSE)</f>
        <v>2412/721</v>
      </c>
      <c r="J4605" s="28" t="s">
        <v>22</v>
      </c>
      <c r="K4605" s="38" t="str">
        <f>VLOOKUP(B4605,'Список DKV от ЮТД'!$A$1:$M$10000,13,FALSE)</f>
        <v>4</v>
      </c>
      <c r="L4605" s="28" t="str">
        <f>VLOOKUP(B4605,'Список DKV от ЮТД'!$A$1:$S$10000,14,FALSE)</f>
        <v>CEAJ009</v>
      </c>
      <c r="M4605" s="49" t="str">
        <f>VLOOKUP(B4605,'Список DKV от ЮТД'!$A$1:$M$10000,10,FALSE)</f>
        <v>704310*******7754</v>
      </c>
      <c r="N4605" s="49" t="str">
        <f>VLOOKUP(B4605,'Список DKV от ЮТД'!$A$1:$S$10000,18,FALSE)</f>
        <v/>
      </c>
      <c r="O4605" s="49" t="str">
        <f>VLOOKUP(B4605,'Список DKV от ЮТД'!$A$1:$S$10000,19,FALSE)</f>
        <v/>
      </c>
      <c r="P4605" s="49" t="str">
        <f>VLOOKUP(B4605,'Список DKV от ЮТД'!$A$1:$S$10000,16,FALSE)</f>
        <v>430802718</v>
      </c>
      <c r="Q4605" s="49"/>
    </row>
    <row r="4606" spans="1:17" x14ac:dyDescent="0.2">
      <c r="A4606" s="28">
        <v>4604</v>
      </c>
      <c r="B4606" s="34">
        <v>19431001221</v>
      </c>
      <c r="C4606" s="47">
        <v>44181</v>
      </c>
      <c r="E4606" s="47">
        <v>44181</v>
      </c>
      <c r="F4606" s="48" t="s">
        <v>20</v>
      </c>
      <c r="H4606" s="42">
        <v>44221</v>
      </c>
      <c r="I4606" s="28" t="str">
        <f>VLOOKUP(B4606,'Список DKV от ЮТД'!$A$1:$S$10000,15,FALSE)</f>
        <v>2412/722</v>
      </c>
      <c r="J4606" s="28" t="s">
        <v>22</v>
      </c>
      <c r="K4606" s="38" t="str">
        <f>VLOOKUP(B4606,'Список DKV от ЮТД'!$A$1:$M$10000,13,FALSE)</f>
        <v>4</v>
      </c>
      <c r="L4606" s="28" t="str">
        <f>VLOOKUP(B4606,'Список DKV от ЮТД'!$A$1:$S$10000,14,FALSE)</f>
        <v>A48M397</v>
      </c>
      <c r="M4606" s="49" t="str">
        <f>VLOOKUP(B4606,'Список DKV от ЮТД'!$A$1:$M$10000,10,FALSE)</f>
        <v>704310*******0028</v>
      </c>
      <c r="N4606" s="49" t="str">
        <f>VLOOKUP(B4606,'Список DKV от ЮТД'!$A$1:$S$10000,18,FALSE)</f>
        <v/>
      </c>
      <c r="O4606" s="49" t="str">
        <f>VLOOKUP(B4606,'Список DKV от ЮТД'!$A$1:$S$10000,19,FALSE)</f>
        <v/>
      </c>
      <c r="P4606" s="49" t="str">
        <f>VLOOKUP(B4606,'Список DKV от ЮТД'!$A$1:$S$10000,16,FALSE)</f>
        <v>430802714</v>
      </c>
      <c r="Q4606" s="49"/>
    </row>
    <row r="4607" spans="1:17" x14ac:dyDescent="0.2">
      <c r="A4607" s="28">
        <v>4605</v>
      </c>
      <c r="B4607" s="34">
        <v>20400907919</v>
      </c>
      <c r="C4607" s="47">
        <v>44214</v>
      </c>
      <c r="E4607" s="47">
        <v>44214</v>
      </c>
      <c r="F4607" s="48" t="s">
        <v>18</v>
      </c>
      <c r="H4607" s="42">
        <v>44222</v>
      </c>
      <c r="I4607" s="28" t="str">
        <f>VLOOKUP(B4607,'Список DKV от ЮТД'!$A$1:$S$10000,15,FALSE)</f>
        <v>2411/3716</v>
      </c>
      <c r="J4607" s="28" t="s">
        <v>22</v>
      </c>
      <c r="K4607" s="38" t="str">
        <f>VLOOKUP(B4607,'Список DKV от ЮТД'!$A$1:$M$10000,13,FALSE)</f>
        <v>4</v>
      </c>
      <c r="L4607" s="28" t="str">
        <f>VLOOKUP(B4607,'Список DKV от ЮТД'!$A$1:$S$10000,14,FALSE)</f>
        <v>34KM6574</v>
      </c>
      <c r="M4607" s="49" t="str">
        <f>VLOOKUP(B4607,'Список DKV от ЮТД'!$A$1:$M$10000,10,FALSE)</f>
        <v>704310*******5782</v>
      </c>
      <c r="N4607" s="49" t="str">
        <f>VLOOKUP(B4607,'Список DKV от ЮТД'!$A$1:$S$10000,18,FALSE)</f>
        <v/>
      </c>
      <c r="O4607" s="49" t="str">
        <f>VLOOKUP(B4607,'Список DKV от ЮТД'!$A$1:$S$10000,19,FALSE)</f>
        <v/>
      </c>
      <c r="P4607" s="49" t="str">
        <f>VLOOKUP(B4607,'Список DKV от ЮТД'!$A$1:$S$10000,16,FALSE)</f>
        <v>547447463</v>
      </c>
      <c r="Q4607" s="49"/>
    </row>
    <row r="4608" spans="1:17" x14ac:dyDescent="0.2">
      <c r="A4608" s="28">
        <v>4606</v>
      </c>
      <c r="B4608" s="34">
        <v>20400907877</v>
      </c>
      <c r="C4608" s="47">
        <v>44214</v>
      </c>
      <c r="E4608" s="47">
        <v>44214</v>
      </c>
      <c r="F4608" s="48" t="s">
        <v>18</v>
      </c>
      <c r="H4608" s="42">
        <v>44222</v>
      </c>
      <c r="I4608" s="28" t="str">
        <f>VLOOKUP(B4608,'Список DKV от ЮТД'!$A$1:$S$10000,15,FALSE)</f>
        <v>2411/3717</v>
      </c>
      <c r="J4608" s="28" t="s">
        <v>22</v>
      </c>
      <c r="K4608" s="38" t="str">
        <f>VLOOKUP(B4608,'Список DKV от ЮТД'!$A$1:$M$10000,13,FALSE)</f>
        <v>4</v>
      </c>
      <c r="L4608" s="28" t="str">
        <f>VLOOKUP(B4608,'Список DKV от ЮТД'!$A$1:$S$10000,14,FALSE)</f>
        <v>81EL524</v>
      </c>
      <c r="M4608" s="49" t="str">
        <f>VLOOKUP(B4608,'Список DKV от ЮТД'!$A$1:$M$10000,10,FALSE)</f>
        <v>704310*******5532</v>
      </c>
      <c r="N4608" s="49" t="str">
        <f>VLOOKUP(B4608,'Список DKV от ЮТД'!$A$1:$S$10000,18,FALSE)</f>
        <v/>
      </c>
      <c r="O4608" s="49" t="str">
        <f>VLOOKUP(B4608,'Список DKV от ЮТД'!$A$1:$S$10000,19,FALSE)</f>
        <v/>
      </c>
      <c r="P4608" s="49" t="str">
        <f>VLOOKUP(B4608,'Список DKV от ЮТД'!$A$1:$S$10000,16,FALSE)</f>
        <v>547447459</v>
      </c>
      <c r="Q4608" s="49"/>
    </row>
    <row r="4609" spans="1:18" x14ac:dyDescent="0.2">
      <c r="A4609" s="28">
        <v>4607</v>
      </c>
      <c r="B4609" s="34">
        <v>20400907836</v>
      </c>
      <c r="C4609" s="47">
        <v>44214</v>
      </c>
      <c r="E4609" s="47">
        <v>44214</v>
      </c>
      <c r="F4609" s="48" t="s">
        <v>18</v>
      </c>
      <c r="H4609" s="42">
        <v>44222</v>
      </c>
      <c r="I4609" s="28" t="str">
        <f>VLOOKUP(B4609,'Список DKV от ЮТД'!$A$1:$S$10000,15,FALSE)</f>
        <v>2411/3718</v>
      </c>
      <c r="J4609" s="28" t="s">
        <v>22</v>
      </c>
      <c r="K4609" s="38" t="str">
        <f>VLOOKUP(B4609,'Список DKV от ЮТД'!$A$1:$M$10000,13,FALSE)</f>
        <v>4</v>
      </c>
      <c r="L4609" s="28" t="str">
        <f>VLOOKUP(B4609,'Список DKV от ЮТД'!$A$1:$S$10000,14,FALSE)</f>
        <v>33AFT303</v>
      </c>
      <c r="M4609" s="49" t="str">
        <f>VLOOKUP(B4609,'Список DKV от ЮТД'!$A$1:$M$10000,10,FALSE)</f>
        <v>704310*******1147</v>
      </c>
      <c r="N4609" s="49" t="str">
        <f>VLOOKUP(B4609,'Список DKV от ЮТД'!$A$1:$S$10000,18,FALSE)</f>
        <v/>
      </c>
      <c r="O4609" s="49" t="str">
        <f>VLOOKUP(B4609,'Список DKV от ЮТД'!$A$1:$S$10000,19,FALSE)</f>
        <v/>
      </c>
      <c r="P4609" s="49" t="str">
        <f>VLOOKUP(B4609,'Список DKV от ЮТД'!$A$1:$S$10000,16,FALSE)</f>
        <v>547447455</v>
      </c>
      <c r="Q4609" s="49"/>
    </row>
    <row r="4610" spans="1:18" x14ac:dyDescent="0.2">
      <c r="A4610" s="28">
        <v>4608</v>
      </c>
      <c r="B4610" s="34">
        <v>20400907794</v>
      </c>
      <c r="C4610" s="47">
        <v>44214</v>
      </c>
      <c r="E4610" s="47">
        <v>44214</v>
      </c>
      <c r="F4610" s="48" t="s">
        <v>18</v>
      </c>
      <c r="H4610" s="42">
        <v>44222</v>
      </c>
      <c r="I4610" s="28" t="str">
        <f>VLOOKUP(B4610,'Список DKV от ЮТД'!$A$1:$S$10000,15,FALSE)</f>
        <v>2411/3719</v>
      </c>
      <c r="J4610" s="28" t="s">
        <v>22</v>
      </c>
      <c r="K4610" s="38" t="str">
        <f>VLOOKUP(B4610,'Список DKV от ЮТД'!$A$1:$M$10000,13,FALSE)</f>
        <v>4</v>
      </c>
      <c r="L4610" s="28" t="str">
        <f>VLOOKUP(B4610,'Список DKV от ЮТД'!$A$1:$S$10000,14,FALSE)</f>
        <v>06DT9133</v>
      </c>
      <c r="M4610" s="49" t="str">
        <f>VLOOKUP(B4610,'Список DKV от ЮТД'!$A$1:$M$10000,10,FALSE)</f>
        <v>704310*******4486</v>
      </c>
      <c r="N4610" s="49" t="str">
        <f>VLOOKUP(B4610,'Список DKV от ЮТД'!$A$1:$S$10000,18,FALSE)</f>
        <v/>
      </c>
      <c r="O4610" s="49" t="str">
        <f>VLOOKUP(B4610,'Список DKV от ЮТД'!$A$1:$S$10000,19,FALSE)</f>
        <v/>
      </c>
      <c r="P4610" s="49" t="str">
        <f>VLOOKUP(B4610,'Список DKV от ЮТД'!$A$1:$S$10000,16,FALSE)</f>
        <v>547447451</v>
      </c>
      <c r="Q4610" s="49"/>
    </row>
    <row r="4611" spans="1:18" x14ac:dyDescent="0.2">
      <c r="A4611" s="28">
        <v>4609</v>
      </c>
      <c r="B4611" s="34">
        <v>20400907752</v>
      </c>
      <c r="C4611" s="47">
        <v>44214</v>
      </c>
      <c r="E4611" s="47">
        <v>44214</v>
      </c>
      <c r="F4611" s="48" t="s">
        <v>18</v>
      </c>
      <c r="H4611" s="42">
        <v>44222</v>
      </c>
      <c r="I4611" s="28" t="str">
        <f>VLOOKUP(B4611,'Список DKV от ЮТД'!$A$1:$S$10000,15,FALSE)</f>
        <v>2411/3720</v>
      </c>
      <c r="J4611" s="28" t="s">
        <v>22</v>
      </c>
      <c r="K4611" s="38" t="str">
        <f>VLOOKUP(B4611,'Список DKV от ЮТД'!$A$1:$M$10000,13,FALSE)</f>
        <v>4</v>
      </c>
      <c r="L4611" s="28" t="str">
        <f>VLOOKUP(B4611,'Список DKV от ЮТД'!$A$1:$S$10000,14,FALSE)</f>
        <v>16ALU620</v>
      </c>
      <c r="M4611" s="49" t="str">
        <f>VLOOKUP(B4611,'Список DKV от ЮТД'!$A$1:$M$10000,10,FALSE)</f>
        <v>704310*******2938</v>
      </c>
      <c r="N4611" s="49" t="str">
        <f>VLOOKUP(B4611,'Список DKV от ЮТД'!$A$1:$S$10000,18,FALSE)</f>
        <v/>
      </c>
      <c r="O4611" s="49" t="str">
        <f>VLOOKUP(B4611,'Список DKV от ЮТД'!$A$1:$S$10000,19,FALSE)</f>
        <v/>
      </c>
      <c r="P4611" s="49" t="str">
        <f>VLOOKUP(B4611,'Список DKV от ЮТД'!$A$1:$S$10000,16,FALSE)</f>
        <v>547447447</v>
      </c>
      <c r="Q4611" s="49"/>
    </row>
    <row r="4612" spans="1:18" x14ac:dyDescent="0.2">
      <c r="A4612" s="28">
        <v>4610</v>
      </c>
      <c r="B4612" s="34">
        <v>20400907711</v>
      </c>
      <c r="C4612" s="47">
        <v>44214</v>
      </c>
      <c r="E4612" s="47">
        <v>44214</v>
      </c>
      <c r="F4612" s="48" t="s">
        <v>18</v>
      </c>
      <c r="H4612" s="42">
        <v>44222</v>
      </c>
      <c r="I4612" s="28" t="str">
        <f>VLOOKUP(B4612,'Список DKV от ЮТД'!$A$1:$S$10000,15,FALSE)</f>
        <v>2411/3721</v>
      </c>
      <c r="J4612" s="28" t="s">
        <v>22</v>
      </c>
      <c r="K4612" s="38" t="str">
        <f>VLOOKUP(B4612,'Список DKV от ЮТД'!$A$1:$M$10000,13,FALSE)</f>
        <v>4</v>
      </c>
      <c r="L4612" s="28" t="str">
        <f>VLOOKUP(B4612,'Список DKV от ЮТД'!$A$1:$S$10000,14,FALSE)</f>
        <v>42CFB73</v>
      </c>
      <c r="M4612" s="49" t="str">
        <f>VLOOKUP(B4612,'Список DKV от ЮТД'!$A$1:$M$10000,10,FALSE)</f>
        <v>704310*******0371</v>
      </c>
      <c r="N4612" s="49" t="str">
        <f>VLOOKUP(B4612,'Список DKV от ЮТД'!$A$1:$S$10000,18,FALSE)</f>
        <v/>
      </c>
      <c r="O4612" s="49" t="str">
        <f>VLOOKUP(B4612,'Список DKV от ЮТД'!$A$1:$S$10000,19,FALSE)</f>
        <v/>
      </c>
      <c r="P4612" s="49" t="str">
        <f>VLOOKUP(B4612,'Список DKV от ЮТД'!$A$1:$S$10000,16,FALSE)</f>
        <v>547447443</v>
      </c>
      <c r="Q4612" s="49"/>
    </row>
    <row r="4613" spans="1:18" x14ac:dyDescent="0.2">
      <c r="A4613" s="28">
        <v>4611</v>
      </c>
      <c r="B4613" s="34">
        <v>20400907679</v>
      </c>
      <c r="C4613" s="47">
        <v>44214</v>
      </c>
      <c r="E4613" s="47">
        <v>44214</v>
      </c>
      <c r="F4613" s="48" t="s">
        <v>18</v>
      </c>
      <c r="H4613" s="42">
        <v>44222</v>
      </c>
      <c r="I4613" s="28" t="str">
        <f>VLOOKUP(B4613,'Список DKV от ЮТД'!$A$1:$S$10000,15,FALSE)</f>
        <v>2411/3722</v>
      </c>
      <c r="J4613" s="28" t="s">
        <v>22</v>
      </c>
      <c r="K4613" s="38" t="str">
        <f>VLOOKUP(B4613,'Список DKV от ЮТД'!$A$1:$M$10000,13,FALSE)</f>
        <v>4</v>
      </c>
      <c r="L4613" s="28" t="str">
        <f>VLOOKUP(B4613,'Список DKV от ЮТД'!$A$1:$S$10000,14,FALSE)</f>
        <v>06DT2735</v>
      </c>
      <c r="M4613" s="49" t="str">
        <f>VLOOKUP(B4613,'Список DKV от ЮТД'!$A$1:$M$10000,10,FALSE)</f>
        <v>704310*******5111</v>
      </c>
      <c r="N4613" s="49" t="str">
        <f>VLOOKUP(B4613,'Список DKV от ЮТД'!$A$1:$S$10000,18,FALSE)</f>
        <v/>
      </c>
      <c r="O4613" s="49" t="str">
        <f>VLOOKUP(B4613,'Список DKV от ЮТД'!$A$1:$S$10000,19,FALSE)</f>
        <v/>
      </c>
      <c r="P4613" s="49" t="str">
        <f>VLOOKUP(B4613,'Список DKV от ЮТД'!$A$1:$S$10000,16,FALSE)</f>
        <v>547447439</v>
      </c>
      <c r="Q4613" s="49"/>
    </row>
    <row r="4614" spans="1:18" x14ac:dyDescent="0.2">
      <c r="A4614" s="28">
        <v>4612</v>
      </c>
      <c r="B4614" s="34">
        <v>20400907638</v>
      </c>
      <c r="C4614" s="47">
        <v>44214</v>
      </c>
      <c r="E4614" s="47">
        <v>44214</v>
      </c>
      <c r="F4614" s="48" t="s">
        <v>18</v>
      </c>
      <c r="H4614" s="42">
        <v>44222</v>
      </c>
      <c r="I4614" s="28" t="str">
        <f>VLOOKUP(B4614,'Список DKV от ЮТД'!$A$1:$S$10000,15,FALSE)</f>
        <v>2411/3723</v>
      </c>
      <c r="J4614" s="28" t="s">
        <v>22</v>
      </c>
      <c r="K4614" s="38" t="str">
        <f>VLOOKUP(B4614,'Список DKV от ЮТД'!$A$1:$M$10000,13,FALSE)</f>
        <v>4</v>
      </c>
      <c r="L4614" s="28" t="str">
        <f>VLOOKUP(B4614,'Список DKV от ЮТД'!$A$1:$S$10000,14,FALSE)</f>
        <v>06DT3756</v>
      </c>
      <c r="M4614" s="49" t="str">
        <f>VLOOKUP(B4614,'Список DKV от ЮТД'!$A$1:$M$10000,10,FALSE)</f>
        <v>704310*******4478</v>
      </c>
      <c r="N4614" s="49" t="str">
        <f>VLOOKUP(B4614,'Список DKV от ЮТД'!$A$1:$S$10000,18,FALSE)</f>
        <v/>
      </c>
      <c r="O4614" s="49" t="str">
        <f>VLOOKUP(B4614,'Список DKV от ЮТД'!$A$1:$S$10000,19,FALSE)</f>
        <v/>
      </c>
      <c r="P4614" s="49" t="str">
        <f>VLOOKUP(B4614,'Список DKV от ЮТД'!$A$1:$S$10000,16,FALSE)</f>
        <v>547447435</v>
      </c>
      <c r="Q4614" s="49"/>
    </row>
    <row r="4615" spans="1:18" x14ac:dyDescent="0.2">
      <c r="A4615" s="28">
        <v>4613</v>
      </c>
      <c r="B4615" s="34">
        <v>20410729998</v>
      </c>
      <c r="C4615" s="47">
        <v>44181</v>
      </c>
      <c r="E4615" s="47">
        <v>44181</v>
      </c>
      <c r="F4615" s="48" t="s">
        <v>20</v>
      </c>
      <c r="H4615" s="42">
        <v>44222</v>
      </c>
      <c r="I4615" s="28" t="str">
        <f>VLOOKUP(B4615,'Список DKV от ЮТД'!$A$1:$S$10000,15,FALSE)</f>
        <v>2412/723</v>
      </c>
      <c r="J4615" s="28" t="s">
        <v>22</v>
      </c>
      <c r="K4615" s="38" t="str">
        <f>VLOOKUP(B4615,'Список DKV от ЮТД'!$A$1:$M$10000,13,FALSE)</f>
        <v>4</v>
      </c>
      <c r="L4615" s="28" t="str">
        <f>VLOOKUP(B4615,'Список DKV от ЮТД'!$A$1:$S$10000,14,FALSE)</f>
        <v>K73A969</v>
      </c>
      <c r="M4615" s="49" t="str">
        <f>VLOOKUP(B4615,'Список DKV от ЮТД'!$A$1:$M$10000,10,FALSE)</f>
        <v>704310*******3356</v>
      </c>
      <c r="N4615" s="49" t="str">
        <f>VLOOKUP(B4615,'Список DKV от ЮТД'!$A$1:$S$10000,18,FALSE)</f>
        <v/>
      </c>
      <c r="O4615" s="49" t="str">
        <f>VLOOKUP(B4615,'Список DKV от ЮТД'!$A$1:$S$10000,19,FALSE)</f>
        <v/>
      </c>
      <c r="P4615" s="49" t="str">
        <f>VLOOKUP(B4615,'Список DKV от ЮТД'!$A$1:$S$10000,16,FALSE)</f>
        <v>547691815</v>
      </c>
      <c r="Q4615" s="49"/>
    </row>
    <row r="4616" spans="1:18" x14ac:dyDescent="0.2">
      <c r="A4616" s="28">
        <v>4614</v>
      </c>
      <c r="B4616" s="34">
        <v>20410729949</v>
      </c>
      <c r="C4616" s="47">
        <v>44181</v>
      </c>
      <c r="E4616" s="47">
        <v>44181</v>
      </c>
      <c r="F4616" s="48" t="s">
        <v>20</v>
      </c>
      <c r="H4616" s="42">
        <v>44222</v>
      </c>
      <c r="I4616" s="28" t="str">
        <f>VLOOKUP(B4616,'Список DKV от ЮТД'!$A$1:$S$10000,15,FALSE)</f>
        <v>2412/724</v>
      </c>
      <c r="J4616" s="28" t="s">
        <v>22</v>
      </c>
      <c r="K4616" s="38" t="str">
        <f>VLOOKUP(B4616,'Список DKV от ЮТД'!$A$1:$M$10000,13,FALSE)</f>
        <v>4</v>
      </c>
      <c r="L4616" s="28" t="str">
        <f>VLOOKUP(B4616,'Список DKV от ЮТД'!$A$1:$S$10000,14,FALSE)</f>
        <v>34PK9295</v>
      </c>
      <c r="M4616" s="49" t="str">
        <f>VLOOKUP(B4616,'Список DKV от ЮТД'!$A$1:$M$10000,10,FALSE)</f>
        <v>704310*******6488</v>
      </c>
      <c r="N4616" s="49" t="str">
        <f>VLOOKUP(B4616,'Список DKV от ЮТД'!$A$1:$S$10000,18,FALSE)</f>
        <v/>
      </c>
      <c r="O4616" s="49" t="str">
        <f>VLOOKUP(B4616,'Список DKV от ЮТД'!$A$1:$S$10000,19,FALSE)</f>
        <v/>
      </c>
      <c r="P4616" s="49" t="str">
        <f>VLOOKUP(B4616,'Список DKV от ЮТД'!$A$1:$S$10000,16,FALSE)</f>
        <v>547691810</v>
      </c>
      <c r="Q4616" s="49"/>
    </row>
    <row r="4617" spans="1:18" x14ac:dyDescent="0.2">
      <c r="A4617" s="28">
        <v>4615</v>
      </c>
      <c r="B4617" s="78">
        <v>19451046536</v>
      </c>
      <c r="F4617" s="28" t="s">
        <v>15</v>
      </c>
      <c r="G4617" s="38">
        <v>225</v>
      </c>
      <c r="H4617" s="42">
        <v>44223</v>
      </c>
      <c r="I4617" s="28" t="str">
        <f>VLOOKUP(B4617,'Список DKV от ЮТД'!$A$1:$S$10000,15,FALSE)</f>
        <v>2410/100</v>
      </c>
      <c r="J4617" s="28" t="s">
        <v>22</v>
      </c>
      <c r="K4617" s="38" t="str">
        <f>VLOOKUP(B4617,'Список DKV от ЮТД'!$A$1:$M$10000,13,FALSE)</f>
        <v>4</v>
      </c>
      <c r="L4617" s="28" t="str">
        <f>VLOOKUP(B4617,'Список DKV от ЮТД'!$A$1:$S$10000,14,FALSE)</f>
        <v>H001HT32</v>
      </c>
      <c r="M4617" s="49" t="str">
        <f>VLOOKUP(B4617,'Список DKV от ЮТД'!$A$1:$M$10000,10,FALSE)</f>
        <v>704310*******9098</v>
      </c>
      <c r="N4617" s="49" t="str">
        <f>VLOOKUP(B4617,'Список DKV от ЮТД'!$A$1:$S$10000,18,FALSE)</f>
        <v/>
      </c>
      <c r="O4617" s="49" t="str">
        <f>VLOOKUP(B4617,'Список DKV от ЮТД'!$A$1:$S$10000,19,FALSE)</f>
        <v/>
      </c>
      <c r="P4617" s="49" t="str">
        <f>VLOOKUP(B4617,'Список DKV от ЮТД'!$A$1:$S$10000,16,FALSE)</f>
        <v>431331533</v>
      </c>
      <c r="Q4617" s="59" t="s">
        <v>39173</v>
      </c>
      <c r="R4617" s="28" t="s">
        <v>39174</v>
      </c>
    </row>
    <row r="4618" spans="1:18" x14ac:dyDescent="0.2">
      <c r="A4618" s="28">
        <v>4616</v>
      </c>
      <c r="B4618" s="78">
        <v>19451124663</v>
      </c>
      <c r="C4618" s="47">
        <v>44049</v>
      </c>
      <c r="D4618" s="47"/>
      <c r="E4618" s="47">
        <v>44049</v>
      </c>
      <c r="F4618" s="28" t="s">
        <v>15</v>
      </c>
      <c r="G4618" s="38">
        <v>225</v>
      </c>
      <c r="H4618" s="42">
        <v>44223</v>
      </c>
      <c r="I4618" s="28" t="str">
        <f>VLOOKUP(B4618,'Список DKV от ЮТД'!$A$1:$S$10000,15,FALSE)</f>
        <v>2410/101</v>
      </c>
      <c r="J4618" s="28" t="s">
        <v>22</v>
      </c>
      <c r="K4618" s="38" t="str">
        <f>VLOOKUP(B4618,'Список DKV от ЮТД'!$A$1:$M$10000,13,FALSE)</f>
        <v>4</v>
      </c>
      <c r="L4618" s="28" t="str">
        <f>VLOOKUP(B4618,'Список DKV от ЮТД'!$A$1:$S$10000,14,FALSE)</f>
        <v>H020PT32</v>
      </c>
      <c r="M4618" s="49" t="str">
        <f>VLOOKUP(B4618,'Список DKV от ЮТД'!$A$1:$M$10000,10,FALSE)</f>
        <v>704310*******9486</v>
      </c>
      <c r="N4618" s="49" t="str">
        <f>VLOOKUP(B4618,'Список DKV от ЮТД'!$A$1:$S$10000,18,FALSE)</f>
        <v/>
      </c>
      <c r="O4618" s="49" t="str">
        <f>VLOOKUP(B4618,'Список DKV от ЮТД'!$A$1:$S$10000,19,FALSE)</f>
        <v/>
      </c>
      <c r="P4618" s="49" t="str">
        <f>VLOOKUP(B4618,'Список DKV от ЮТД'!$A$1:$S$10000,16,FALSE)</f>
        <v>431339346</v>
      </c>
      <c r="Q4618" s="59" t="s">
        <v>39173</v>
      </c>
      <c r="R4618" s="28" t="s">
        <v>39174</v>
      </c>
    </row>
    <row r="4619" spans="1:18" x14ac:dyDescent="0.2">
      <c r="A4619" s="28">
        <v>4617</v>
      </c>
      <c r="B4619" s="78">
        <v>19231111220</v>
      </c>
      <c r="C4619" s="47">
        <v>43753</v>
      </c>
      <c r="E4619" s="47">
        <v>43753</v>
      </c>
      <c r="F4619" s="28" t="s">
        <v>15</v>
      </c>
      <c r="G4619" s="38">
        <v>225</v>
      </c>
      <c r="H4619" s="42">
        <v>44223</v>
      </c>
      <c r="I4619" s="28" t="str">
        <f>VLOOKUP(B4619,'Список DKV от ЮТД'!$A$1:$S$10000,15,FALSE)</f>
        <v>2410/103</v>
      </c>
      <c r="J4619" s="28" t="s">
        <v>22</v>
      </c>
      <c r="K4619" s="38" t="str">
        <f>VLOOKUP(B4619,'Список DKV от ЮТД'!$A$1:$M$10000,13,FALSE)</f>
        <v>4</v>
      </c>
      <c r="L4619" s="28" t="str">
        <f>VLOOKUP(B4619,'Список DKV от ЮТД'!$A$1:$S$10000,14,FALSE)</f>
        <v>H102KP32</v>
      </c>
      <c r="M4619" s="49" t="str">
        <f>VLOOKUP(B4619,'Список DKV от ЮТД'!$A$1:$M$10000,10,FALSE)</f>
        <v>704310*******8553</v>
      </c>
      <c r="N4619" s="49" t="str">
        <f>VLOOKUP(B4619,'Список DKV от ЮТД'!$A$1:$S$10000,18,FALSE)</f>
        <v/>
      </c>
      <c r="O4619" s="49" t="str">
        <f>VLOOKUP(B4619,'Список DKV от ЮТД'!$A$1:$S$10000,19,FALSE)</f>
        <v/>
      </c>
      <c r="P4619" s="49" t="str">
        <f>VLOOKUP(B4619,'Список DKV от ЮТД'!$A$1:$S$10000,16,FALSE)</f>
        <v>425570834</v>
      </c>
      <c r="Q4619" s="59" t="s">
        <v>39173</v>
      </c>
      <c r="R4619" s="28" t="s">
        <v>39174</v>
      </c>
    </row>
    <row r="4620" spans="1:18" x14ac:dyDescent="0.2">
      <c r="A4620" s="28">
        <v>4618</v>
      </c>
      <c r="B4620" s="78">
        <v>19231111956</v>
      </c>
      <c r="C4620" s="47">
        <v>43753</v>
      </c>
      <c r="E4620" s="47">
        <v>43753</v>
      </c>
      <c r="F4620" s="28" t="s">
        <v>15</v>
      </c>
      <c r="G4620" s="38">
        <v>225</v>
      </c>
      <c r="H4620" s="42">
        <v>44223</v>
      </c>
      <c r="I4620" s="28" t="str">
        <f>VLOOKUP(B4620,'Список DKV от ЮТД'!$A$1:$S$10000,15,FALSE)</f>
        <v>2410/104</v>
      </c>
      <c r="J4620" s="28" t="s">
        <v>22</v>
      </c>
      <c r="K4620" s="38" t="str">
        <f>VLOOKUP(B4620,'Список DKV от ЮТД'!$A$1:$M$10000,13,FALSE)</f>
        <v>4</v>
      </c>
      <c r="L4620" s="28" t="str">
        <f>VLOOKUP(B4620,'Список DKV от ЮТД'!$A$1:$S$10000,14,FALSE)</f>
        <v>H130TP32</v>
      </c>
      <c r="M4620" s="49" t="str">
        <f>VLOOKUP(B4620,'Список DKV от ЮТД'!$A$1:$M$10000,10,FALSE)</f>
        <v>704310*******9055</v>
      </c>
      <c r="N4620" s="49" t="str">
        <f>VLOOKUP(B4620,'Список DKV от ЮТД'!$A$1:$S$10000,18,FALSE)</f>
        <v/>
      </c>
      <c r="O4620" s="49" t="str">
        <f>VLOOKUP(B4620,'Список DKV от ЮТД'!$A$1:$S$10000,19,FALSE)</f>
        <v/>
      </c>
      <c r="P4620" s="49" t="str">
        <f>VLOOKUP(B4620,'Список DKV от ЮТД'!$A$1:$S$10000,16,FALSE)</f>
        <v>425570907</v>
      </c>
      <c r="Q4620" s="59" t="s">
        <v>39173</v>
      </c>
      <c r="R4620" s="28" t="s">
        <v>39174</v>
      </c>
    </row>
    <row r="4621" spans="1:18" x14ac:dyDescent="0.2">
      <c r="A4621" s="28">
        <v>4619</v>
      </c>
      <c r="B4621" s="78">
        <v>19221102783</v>
      </c>
      <c r="C4621" s="60">
        <v>43763</v>
      </c>
      <c r="D4621" s="48"/>
      <c r="E4621" s="60">
        <v>43766</v>
      </c>
      <c r="F4621" s="48" t="s">
        <v>15</v>
      </c>
      <c r="G4621" s="38">
        <v>225</v>
      </c>
      <c r="H4621" s="42">
        <v>44223</v>
      </c>
      <c r="I4621" s="28" t="str">
        <f>VLOOKUP(B4621,'Список DKV от ЮТД'!$A$1:$S$10000,15,FALSE)</f>
        <v>2410/105</v>
      </c>
      <c r="J4621" s="28" t="s">
        <v>22</v>
      </c>
      <c r="K4621" s="38" t="str">
        <f>VLOOKUP(B4621,'Список DKV от ЮТД'!$A$1:$M$10000,13,FALSE)</f>
        <v>4</v>
      </c>
      <c r="L4621" s="28" t="str">
        <f>VLOOKUP(B4621,'Список DKV от ЮТД'!$A$1:$S$10000,14,FALSE)</f>
        <v>H184PA32</v>
      </c>
      <c r="M4621" s="49" t="str">
        <f>VLOOKUP(B4621,'Список DKV от ЮТД'!$A$1:$M$10000,10,FALSE)</f>
        <v>704310*******9395</v>
      </c>
      <c r="N4621" s="49" t="str">
        <f>VLOOKUP(B4621,'Список DKV от ЮТД'!$A$1:$S$10000,18,FALSE)</f>
        <v/>
      </c>
      <c r="O4621" s="49" t="str">
        <f>VLOOKUP(B4621,'Список DKV от ЮТД'!$A$1:$S$10000,19,FALSE)</f>
        <v/>
      </c>
      <c r="P4621" s="49" t="str">
        <f>VLOOKUP(B4621,'Список DKV от ЮТД'!$A$1:$S$10000,16,FALSE)</f>
        <v>425307846</v>
      </c>
      <c r="Q4621" s="59" t="s">
        <v>39173</v>
      </c>
      <c r="R4621" s="28" t="s">
        <v>39174</v>
      </c>
    </row>
    <row r="4622" spans="1:18" x14ac:dyDescent="0.2">
      <c r="A4622" s="28">
        <v>4620</v>
      </c>
      <c r="B4622" s="78">
        <v>19451034755</v>
      </c>
      <c r="C4622" s="47">
        <v>44091</v>
      </c>
      <c r="E4622" s="47">
        <v>44091</v>
      </c>
      <c r="F4622" s="28" t="s">
        <v>15</v>
      </c>
      <c r="G4622" s="38">
        <v>225</v>
      </c>
      <c r="H4622" s="42">
        <v>44223</v>
      </c>
      <c r="I4622" s="28" t="str">
        <f>VLOOKUP(B4622,'Список DKV от ЮТД'!$A$1:$S$10000,15,FALSE)</f>
        <v>2410/108</v>
      </c>
      <c r="J4622" s="28" t="s">
        <v>22</v>
      </c>
      <c r="K4622" s="38" t="str">
        <f>VLOOKUP(B4622,'Список DKV от ЮТД'!$A$1:$M$10000,13,FALSE)</f>
        <v>4</v>
      </c>
      <c r="L4622" s="28" t="str">
        <f>VLOOKUP(B4622,'Список DKV от ЮТД'!$A$1:$S$10000,14,FALSE)</f>
        <v>H242HT32</v>
      </c>
      <c r="M4622" s="49" t="str">
        <f>VLOOKUP(B4622,'Список DKV от ЮТД'!$A$1:$M$10000,10,FALSE)</f>
        <v>704310*******9056</v>
      </c>
      <c r="N4622" s="49" t="str">
        <f>VLOOKUP(B4622,'Список DKV от ЮТД'!$A$1:$S$10000,18,FALSE)</f>
        <v/>
      </c>
      <c r="O4622" s="49" t="str">
        <f>VLOOKUP(B4622,'Список DKV от ЮТД'!$A$1:$S$10000,19,FALSE)</f>
        <v/>
      </c>
      <c r="P4622" s="49" t="str">
        <f>VLOOKUP(B4622,'Список DKV от ЮТД'!$A$1:$S$10000,16,FALSE)</f>
        <v>431330355</v>
      </c>
      <c r="Q4622" s="59" t="s">
        <v>39173</v>
      </c>
      <c r="R4622" s="28" t="s">
        <v>39174</v>
      </c>
    </row>
    <row r="4623" spans="1:18" x14ac:dyDescent="0.2">
      <c r="A4623" s="28">
        <v>4621</v>
      </c>
      <c r="B4623" s="78">
        <v>19451035331</v>
      </c>
      <c r="C4623" s="47">
        <v>44091</v>
      </c>
      <c r="E4623" s="47">
        <v>44091</v>
      </c>
      <c r="F4623" s="48" t="s">
        <v>15</v>
      </c>
      <c r="G4623" s="38">
        <v>225</v>
      </c>
      <c r="H4623" s="42">
        <v>44223</v>
      </c>
      <c r="I4623" s="28" t="str">
        <f>VLOOKUP(B4623,'Список DKV от ЮТД'!$A$1:$S$10000,15,FALSE)</f>
        <v>2410/109</v>
      </c>
      <c r="J4623" s="28" t="s">
        <v>22</v>
      </c>
      <c r="K4623" s="38" t="str">
        <f>VLOOKUP(B4623,'Список DKV от ЮТД'!$A$1:$M$10000,13,FALSE)</f>
        <v>4</v>
      </c>
      <c r="L4623" s="28" t="str">
        <f>VLOOKUP(B4623,'Список DKV от ЮТД'!$A$1:$S$10000,14,FALSE)</f>
        <v>H265TY32</v>
      </c>
      <c r="M4623" s="49" t="str">
        <f>VLOOKUP(B4623,'Список DKV от ЮТД'!$A$1:$M$10000,10,FALSE)</f>
        <v>704310*******9516</v>
      </c>
      <c r="N4623" s="49" t="str">
        <f>VLOOKUP(B4623,'Список DKV от ЮТД'!$A$1:$S$10000,18,FALSE)</f>
        <v/>
      </c>
      <c r="O4623" s="49" t="str">
        <f>VLOOKUP(B4623,'Список DKV от ЮТД'!$A$1:$S$10000,19,FALSE)</f>
        <v/>
      </c>
      <c r="P4623" s="49" t="str">
        <f>VLOOKUP(B4623,'Список DKV от ЮТД'!$A$1:$S$10000,16,FALSE)</f>
        <v>431330413</v>
      </c>
      <c r="Q4623" s="59" t="s">
        <v>39173</v>
      </c>
      <c r="R4623" s="28" t="s">
        <v>39174</v>
      </c>
    </row>
    <row r="4624" spans="1:18" x14ac:dyDescent="0.2">
      <c r="A4624" s="28">
        <v>4622</v>
      </c>
      <c r="B4624" s="78">
        <v>19451034987</v>
      </c>
      <c r="C4624" s="47">
        <v>44091</v>
      </c>
      <c r="E4624" s="47">
        <v>44091</v>
      </c>
      <c r="F4624" s="48" t="s">
        <v>15</v>
      </c>
      <c r="G4624" s="38">
        <v>225</v>
      </c>
      <c r="H4624" s="42">
        <v>44223</v>
      </c>
      <c r="I4624" s="28" t="str">
        <f>VLOOKUP(B4624,'Список DKV от ЮТД'!$A$1:$S$10000,15,FALSE)</f>
        <v>2410/110</v>
      </c>
      <c r="J4624" s="28" t="s">
        <v>22</v>
      </c>
      <c r="K4624" s="38" t="str">
        <f>VLOOKUP(B4624,'Список DKV от ЮТД'!$A$1:$M$10000,13,FALSE)</f>
        <v>4</v>
      </c>
      <c r="L4624" s="28" t="str">
        <f>VLOOKUP(B4624,'Список DKV от ЮТД'!$A$1:$S$10000,14,FALSE)</f>
        <v>H266PT32</v>
      </c>
      <c r="M4624" s="49" t="str">
        <f>VLOOKUP(B4624,'Список DKV от ЮТД'!$A$1:$M$10000,10,FALSE)</f>
        <v>704310*******9460</v>
      </c>
      <c r="N4624" s="49" t="str">
        <f>VLOOKUP(B4624,'Список DKV от ЮТД'!$A$1:$S$10000,18,FALSE)</f>
        <v/>
      </c>
      <c r="O4624" s="49" t="str">
        <f>VLOOKUP(B4624,'Список DKV от ЮТД'!$A$1:$S$10000,19,FALSE)</f>
        <v/>
      </c>
      <c r="P4624" s="49" t="str">
        <f>VLOOKUP(B4624,'Список DKV от ЮТД'!$A$1:$S$10000,16,FALSE)</f>
        <v>431330378</v>
      </c>
      <c r="Q4624" s="59" t="s">
        <v>39173</v>
      </c>
      <c r="R4624" s="28" t="s">
        <v>39174</v>
      </c>
    </row>
    <row r="4625" spans="1:18" x14ac:dyDescent="0.2">
      <c r="A4625" s="28">
        <v>4623</v>
      </c>
      <c r="B4625" s="78">
        <v>19241020486</v>
      </c>
      <c r="C4625" s="47">
        <v>43787</v>
      </c>
      <c r="E4625" s="47">
        <v>43788</v>
      </c>
      <c r="F4625" s="28" t="s">
        <v>15</v>
      </c>
      <c r="G4625" s="38">
        <v>225</v>
      </c>
      <c r="H4625" s="42">
        <v>44223</v>
      </c>
      <c r="I4625" s="28" t="str">
        <f>VLOOKUP(B4625,'Список DKV от ЮТД'!$A$1:$S$10000,15,FALSE)</f>
        <v>2410/111</v>
      </c>
      <c r="J4625" s="28" t="s">
        <v>22</v>
      </c>
      <c r="K4625" s="38" t="str">
        <f>VLOOKUP(B4625,'Список DKV от ЮТД'!$A$1:$M$10000,13,FALSE)</f>
        <v>4</v>
      </c>
      <c r="L4625" s="28" t="str">
        <f>VLOOKUP(B4625,'Список DKV от ЮТД'!$A$1:$S$10000,14,FALSE)</f>
        <v>H282PA32</v>
      </c>
      <c r="M4625" s="49" t="str">
        <f>VLOOKUP(B4625,'Список DKV от ЮТД'!$A$1:$M$10000,10,FALSE)</f>
        <v>704310*******9312</v>
      </c>
      <c r="N4625" s="49" t="str">
        <f>VLOOKUP(B4625,'Список DKV от ЮТД'!$A$1:$S$10000,18,FALSE)</f>
        <v/>
      </c>
      <c r="O4625" s="49" t="str">
        <f>VLOOKUP(B4625,'Список DKV от ЮТД'!$A$1:$S$10000,19,FALSE)</f>
        <v/>
      </c>
      <c r="P4625" s="49" t="str">
        <f>VLOOKUP(B4625,'Список DKV от ЮТД'!$A$1:$S$10000,16,FALSE)</f>
        <v>425823904</v>
      </c>
      <c r="Q4625" s="59" t="s">
        <v>39173</v>
      </c>
      <c r="R4625" s="28" t="s">
        <v>39174</v>
      </c>
    </row>
    <row r="4626" spans="1:18" x14ac:dyDescent="0.2">
      <c r="A4626" s="28">
        <v>4624</v>
      </c>
      <c r="B4626" s="78">
        <v>19451080212</v>
      </c>
      <c r="C4626" s="47">
        <v>44064</v>
      </c>
      <c r="E4626" s="47">
        <v>44064</v>
      </c>
      <c r="F4626" s="28" t="s">
        <v>15</v>
      </c>
      <c r="G4626" s="38">
        <v>225</v>
      </c>
      <c r="H4626" s="42">
        <v>44223</v>
      </c>
      <c r="I4626" s="28" t="str">
        <f>VLOOKUP(B4626,'Список DKV от ЮТД'!$A$1:$S$10000,15,FALSE)</f>
        <v>2410/112</v>
      </c>
      <c r="J4626" s="28" t="s">
        <v>22</v>
      </c>
      <c r="K4626" s="38" t="str">
        <f>VLOOKUP(B4626,'Список DKV от ЮТД'!$A$1:$M$10000,13,FALSE)</f>
        <v>4</v>
      </c>
      <c r="L4626" s="28" t="str">
        <f>VLOOKUP(B4626,'Список DKV от ЮТД'!$A$1:$S$10000,14,FALSE)</f>
        <v>H286HT32</v>
      </c>
      <c r="M4626" s="49" t="str">
        <f>VLOOKUP(B4626,'Список DKV от ЮТД'!$A$1:$M$10000,10,FALSE)</f>
        <v>704310*******9049</v>
      </c>
      <c r="N4626" s="49" t="str">
        <f>VLOOKUP(B4626,'Список DKV от ЮТД'!$A$1:$S$10000,18,FALSE)</f>
        <v/>
      </c>
      <c r="O4626" s="49" t="str">
        <f>VLOOKUP(B4626,'Список DKV от ЮТД'!$A$1:$S$10000,19,FALSE)</f>
        <v/>
      </c>
      <c r="P4626" s="49" t="str">
        <f>VLOOKUP(B4626,'Список DKV от ЮТД'!$A$1:$S$10000,16,FALSE)</f>
        <v>431334901</v>
      </c>
      <c r="Q4626" s="59" t="s">
        <v>39173</v>
      </c>
      <c r="R4626" s="28" t="s">
        <v>39174</v>
      </c>
    </row>
    <row r="4627" spans="1:18" x14ac:dyDescent="0.2">
      <c r="A4627" s="28">
        <v>4625</v>
      </c>
      <c r="B4627" s="78">
        <v>19450397484</v>
      </c>
      <c r="C4627" s="47">
        <v>43956</v>
      </c>
      <c r="E4627" s="47">
        <v>43956</v>
      </c>
      <c r="F4627" s="48" t="s">
        <v>15</v>
      </c>
      <c r="G4627" s="38">
        <v>225</v>
      </c>
      <c r="H4627" s="42">
        <v>44223</v>
      </c>
      <c r="I4627" s="28" t="str">
        <f>VLOOKUP(B4627,'Список DKV от ЮТД'!$A$1:$S$10000,15,FALSE)</f>
        <v>2410/113</v>
      </c>
      <c r="J4627" s="28" t="s">
        <v>22</v>
      </c>
      <c r="K4627" s="38" t="str">
        <f>VLOOKUP(B4627,'Список DKV от ЮТД'!$A$1:$M$10000,13,FALSE)</f>
        <v>4</v>
      </c>
      <c r="L4627" s="28" t="str">
        <f>VLOOKUP(B4627,'Список DKV от ЮТД'!$A$1:$S$10000,14,FALSE)</f>
        <v>H293TP32</v>
      </c>
      <c r="M4627" s="49" t="str">
        <f>VLOOKUP(B4627,'Список DKV от ЮТД'!$A$1:$M$10000,10,FALSE)</f>
        <v>704310*******9048</v>
      </c>
      <c r="N4627" s="49" t="str">
        <f>VLOOKUP(B4627,'Список DKV от ЮТД'!$A$1:$S$10000,18,FALSE)</f>
        <v/>
      </c>
      <c r="O4627" s="49" t="str">
        <f>VLOOKUP(B4627,'Список DKV от ЮТД'!$A$1:$S$10000,19,FALSE)</f>
        <v/>
      </c>
      <c r="P4627" s="49" t="str">
        <f>VLOOKUP(B4627,'Список DKV от ЮТД'!$A$1:$S$10000,16,FALSE)</f>
        <v>431266628</v>
      </c>
      <c r="Q4627" s="59" t="s">
        <v>39173</v>
      </c>
      <c r="R4627" s="28" t="s">
        <v>39174</v>
      </c>
    </row>
    <row r="4628" spans="1:18" x14ac:dyDescent="0.2">
      <c r="A4628" s="28">
        <v>4626</v>
      </c>
      <c r="B4628" s="78">
        <v>19241032796</v>
      </c>
      <c r="C4628" s="47">
        <v>43803</v>
      </c>
      <c r="E4628" s="47">
        <v>43804</v>
      </c>
      <c r="F4628" s="28" t="s">
        <v>15</v>
      </c>
      <c r="G4628" s="38">
        <v>225</v>
      </c>
      <c r="H4628" s="42">
        <v>44223</v>
      </c>
      <c r="I4628" s="28" t="str">
        <f>VLOOKUP(B4628,'Список DKV от ЮТД'!$A$1:$S$10000,15,FALSE)</f>
        <v>2410/114</v>
      </c>
      <c r="J4628" s="28" t="s">
        <v>22</v>
      </c>
      <c r="K4628" s="38" t="str">
        <f>VLOOKUP(B4628,'Список DKV от ЮТД'!$A$1:$M$10000,13,FALSE)</f>
        <v>4</v>
      </c>
      <c r="L4628" s="28" t="str">
        <f>VLOOKUP(B4628,'Список DKV от ЮТД'!$A$1:$S$10000,14,FALSE)</f>
        <v>H294HT32</v>
      </c>
      <c r="M4628" s="49" t="str">
        <f>VLOOKUP(B4628,'Список DKV от ЮТД'!$A$1:$M$10000,10,FALSE)</f>
        <v>704310*******9130</v>
      </c>
      <c r="N4628" s="49" t="str">
        <f>VLOOKUP(B4628,'Список DKV от ЮТД'!$A$1:$S$10000,18,FALSE)</f>
        <v/>
      </c>
      <c r="O4628" s="49" t="str">
        <f>VLOOKUP(B4628,'Список DKV от ЮТД'!$A$1:$S$10000,19,FALSE)</f>
        <v/>
      </c>
      <c r="P4628" s="49" t="str">
        <f>VLOOKUP(B4628,'Список DKV от ЮТД'!$A$1:$S$10000,16,FALSE)</f>
        <v>425825135</v>
      </c>
      <c r="Q4628" s="59" t="s">
        <v>39173</v>
      </c>
      <c r="R4628" s="28" t="s">
        <v>39174</v>
      </c>
    </row>
    <row r="4629" spans="1:18" x14ac:dyDescent="0.2">
      <c r="A4629" s="28">
        <v>4627</v>
      </c>
      <c r="B4629" s="78">
        <v>19231111089</v>
      </c>
      <c r="C4629" s="47">
        <v>43753</v>
      </c>
      <c r="E4629" s="47">
        <v>43753</v>
      </c>
      <c r="F4629" s="28" t="s">
        <v>15</v>
      </c>
      <c r="G4629" s="38">
        <v>225</v>
      </c>
      <c r="H4629" s="42">
        <v>44223</v>
      </c>
      <c r="I4629" s="28" t="str">
        <f>VLOOKUP(B4629,'Список DKV от ЮТД'!$A$1:$S$10000,15,FALSE)</f>
        <v>2410/115</v>
      </c>
      <c r="J4629" s="28" t="s">
        <v>22</v>
      </c>
      <c r="K4629" s="38" t="str">
        <f>VLOOKUP(B4629,'Список DKV от ЮТД'!$A$1:$M$10000,13,FALSE)</f>
        <v>4</v>
      </c>
      <c r="L4629" s="28" t="str">
        <f>VLOOKUP(B4629,'Список DKV от ЮТД'!$A$1:$S$10000,14,FALSE)</f>
        <v>H299HT32</v>
      </c>
      <c r="M4629" s="49" t="str">
        <f>VLOOKUP(B4629,'Список DKV от ЮТД'!$A$1:$M$10000,10,FALSE)</f>
        <v>704310*******9247</v>
      </c>
      <c r="N4629" s="49" t="str">
        <f>VLOOKUP(B4629,'Список DKV от ЮТД'!$A$1:$S$10000,18,FALSE)</f>
        <v/>
      </c>
      <c r="O4629" s="49" t="str">
        <f>VLOOKUP(B4629,'Список DKV от ЮТД'!$A$1:$S$10000,19,FALSE)</f>
        <v/>
      </c>
      <c r="P4629" s="49" t="str">
        <f>VLOOKUP(B4629,'Список DKV от ЮТД'!$A$1:$S$10000,16,FALSE)</f>
        <v>425570820</v>
      </c>
      <c r="Q4629" s="59" t="s">
        <v>39173</v>
      </c>
      <c r="R4629" s="28" t="s">
        <v>39174</v>
      </c>
    </row>
    <row r="4630" spans="1:18" x14ac:dyDescent="0.2">
      <c r="A4630" s="28">
        <v>4628</v>
      </c>
      <c r="B4630" s="78">
        <v>19241028224</v>
      </c>
      <c r="C4630" s="47">
        <v>43822</v>
      </c>
      <c r="E4630" s="47">
        <v>43822</v>
      </c>
      <c r="F4630" s="68" t="s">
        <v>15</v>
      </c>
      <c r="G4630" s="38">
        <v>225</v>
      </c>
      <c r="H4630" s="42">
        <v>44223</v>
      </c>
      <c r="I4630" s="28" t="str">
        <f>VLOOKUP(B4630,'Список DKV от ЮТД'!$A$1:$S$10000,15,FALSE)</f>
        <v>2410/116</v>
      </c>
      <c r="J4630" s="28" t="s">
        <v>22</v>
      </c>
      <c r="K4630" s="38" t="str">
        <f>VLOOKUP(B4630,'Список DKV от ЮТД'!$A$1:$M$10000,13,FALSE)</f>
        <v>4</v>
      </c>
      <c r="L4630" s="28" t="str">
        <f>VLOOKUP(B4630,'Список DKV от ЮТД'!$A$1:$S$10000,14,FALSE)</f>
        <v>H322TY32</v>
      </c>
      <c r="M4630" s="49" t="str">
        <f>VLOOKUP(B4630,'Список DKV от ЮТД'!$A$1:$M$10000,10,FALSE)</f>
        <v>704310*******9482</v>
      </c>
      <c r="N4630" s="49" t="str">
        <f>VLOOKUP(B4630,'Список DKV от ЮТД'!$A$1:$S$10000,18,FALSE)</f>
        <v/>
      </c>
      <c r="O4630" s="49" t="str">
        <f>VLOOKUP(B4630,'Список DKV от ЮТД'!$A$1:$S$10000,19,FALSE)</f>
        <v/>
      </c>
      <c r="P4630" s="49" t="str">
        <f>VLOOKUP(B4630,'Список DKV от ЮТД'!$A$1:$S$10000,16,FALSE)</f>
        <v>425824678</v>
      </c>
      <c r="Q4630" s="59" t="s">
        <v>39173</v>
      </c>
      <c r="R4630" s="28" t="s">
        <v>39174</v>
      </c>
    </row>
    <row r="4631" spans="1:18" x14ac:dyDescent="0.2">
      <c r="A4631" s="28">
        <v>4629</v>
      </c>
      <c r="B4631" s="78">
        <v>19231026808</v>
      </c>
      <c r="C4631" s="47">
        <v>43746</v>
      </c>
      <c r="E4631" s="47">
        <v>43746</v>
      </c>
      <c r="F4631" s="28" t="s">
        <v>15</v>
      </c>
      <c r="G4631" s="38">
        <v>225</v>
      </c>
      <c r="H4631" s="42">
        <v>44223</v>
      </c>
      <c r="I4631" s="28" t="str">
        <f>VLOOKUP(B4631,'Список DKV от ЮТД'!$A$1:$S$10000,15,FALSE)</f>
        <v>2410/117</v>
      </c>
      <c r="J4631" s="28" t="s">
        <v>22</v>
      </c>
      <c r="K4631" s="38" t="str">
        <f>VLOOKUP(B4631,'Список DKV от ЮТД'!$A$1:$M$10000,13,FALSE)</f>
        <v>4</v>
      </c>
      <c r="L4631" s="28" t="str">
        <f>VLOOKUP(B4631,'Список DKV от ЮТД'!$A$1:$S$10000,14,FALSE)</f>
        <v>H326TY32</v>
      </c>
      <c r="M4631" s="49" t="str">
        <f>VLOOKUP(B4631,'Список DKV от ЮТД'!$A$1:$M$10000,10,FALSE)</f>
        <v>704310*******9508</v>
      </c>
      <c r="N4631" s="49" t="str">
        <f>VLOOKUP(B4631,'Список DKV от ЮТД'!$A$1:$S$10000,18,FALSE)</f>
        <v/>
      </c>
      <c r="O4631" s="49" t="str">
        <f>VLOOKUP(B4631,'Список DKV от ЮТД'!$A$1:$S$10000,19,FALSE)</f>
        <v/>
      </c>
      <c r="P4631" s="49" t="str">
        <f>VLOOKUP(B4631,'Список DKV от ЮТД'!$A$1:$S$10000,16,FALSE)</f>
        <v>425562392</v>
      </c>
      <c r="Q4631" s="59" t="s">
        <v>39173</v>
      </c>
      <c r="R4631" s="28" t="s">
        <v>39174</v>
      </c>
    </row>
    <row r="4632" spans="1:18" x14ac:dyDescent="0.2">
      <c r="A4632" s="28">
        <v>4630</v>
      </c>
      <c r="B4632" s="78">
        <v>19231120502</v>
      </c>
      <c r="C4632" s="47">
        <v>43746</v>
      </c>
      <c r="E4632" s="47">
        <v>43746</v>
      </c>
      <c r="F4632" s="28" t="s">
        <v>15</v>
      </c>
      <c r="G4632" s="38">
        <v>225</v>
      </c>
      <c r="H4632" s="42">
        <v>44223</v>
      </c>
      <c r="I4632" s="28" t="str">
        <f>VLOOKUP(B4632,'Список DKV от ЮТД'!$A$1:$S$10000,15,FALSE)</f>
        <v>2410/118</v>
      </c>
      <c r="J4632" s="28" t="s">
        <v>22</v>
      </c>
      <c r="K4632" s="38" t="str">
        <f>VLOOKUP(B4632,'Список DKV от ЮТД'!$A$1:$M$10000,13,FALSE)</f>
        <v>4</v>
      </c>
      <c r="L4632" s="28" t="str">
        <f>VLOOKUP(B4632,'Список DKV от ЮТД'!$A$1:$S$10000,14,FALSE)</f>
        <v>H331TP32</v>
      </c>
      <c r="M4632" s="49" t="str">
        <f>VLOOKUP(B4632,'Список DKV от ЮТД'!$A$1:$M$10000,10,FALSE)</f>
        <v>704310*******9030</v>
      </c>
      <c r="N4632" s="49" t="str">
        <f>VLOOKUP(B4632,'Список DKV от ЮТД'!$A$1:$S$10000,18,FALSE)</f>
        <v/>
      </c>
      <c r="O4632" s="49" t="str">
        <f>VLOOKUP(B4632,'Список DKV от ЮТД'!$A$1:$S$10000,19,FALSE)</f>
        <v/>
      </c>
      <c r="P4632" s="49" t="str">
        <f>VLOOKUP(B4632,'Список DKV от ЮТД'!$A$1:$S$10000,16,FALSE)</f>
        <v>425571762</v>
      </c>
      <c r="Q4632" s="59" t="s">
        <v>39173</v>
      </c>
      <c r="R4632" s="28" t="s">
        <v>39174</v>
      </c>
    </row>
    <row r="4633" spans="1:18" x14ac:dyDescent="0.2">
      <c r="A4633" s="28">
        <v>4631</v>
      </c>
      <c r="B4633" s="78">
        <v>19231185380</v>
      </c>
      <c r="C4633" s="47">
        <v>43790</v>
      </c>
      <c r="E4633" s="47">
        <v>43790</v>
      </c>
      <c r="F4633" s="28" t="s">
        <v>15</v>
      </c>
      <c r="G4633" s="38">
        <v>225</v>
      </c>
      <c r="H4633" s="42">
        <v>44223</v>
      </c>
      <c r="I4633" s="28" t="str">
        <f>VLOOKUP(B4633,'Список DKV от ЮТД'!$A$1:$S$10000,15,FALSE)</f>
        <v>2410/119</v>
      </c>
      <c r="J4633" s="28" t="s">
        <v>22</v>
      </c>
      <c r="K4633" s="38" t="str">
        <f>VLOOKUP(B4633,'Список DKV от ЮТД'!$A$1:$M$10000,13,FALSE)</f>
        <v>4</v>
      </c>
      <c r="L4633" s="28" t="str">
        <f>VLOOKUP(B4633,'Список DKV от ЮТД'!$A$1:$S$10000,14,FALSE)</f>
        <v>H339HT32</v>
      </c>
      <c r="M4633" s="49" t="str">
        <f>VLOOKUP(B4633,'Список DKV от ЮТД'!$A$1:$M$10000,10,FALSE)</f>
        <v>704310*******9072</v>
      </c>
      <c r="N4633" s="49" t="str">
        <f>VLOOKUP(B4633,'Список DKV от ЮТД'!$A$1:$S$10000,18,FALSE)</f>
        <v/>
      </c>
      <c r="O4633" s="49" t="str">
        <f>VLOOKUP(B4633,'Список DKV от ЮТД'!$A$1:$S$10000,19,FALSE)</f>
        <v/>
      </c>
      <c r="P4633" s="49" t="str">
        <f>VLOOKUP(B4633,'Список DKV от ЮТД'!$A$1:$S$10000,16,FALSE)</f>
        <v>425578250</v>
      </c>
      <c r="Q4633" s="59" t="s">
        <v>39173</v>
      </c>
      <c r="R4633" s="28" t="s">
        <v>39174</v>
      </c>
    </row>
    <row r="4634" spans="1:18" x14ac:dyDescent="0.2">
      <c r="A4634" s="28">
        <v>4632</v>
      </c>
      <c r="B4634" s="78">
        <v>19451035273</v>
      </c>
      <c r="C4634" s="47">
        <v>44091</v>
      </c>
      <c r="E4634" s="47">
        <v>44091</v>
      </c>
      <c r="F4634" s="28" t="s">
        <v>15</v>
      </c>
      <c r="G4634" s="38">
        <v>225</v>
      </c>
      <c r="H4634" s="42">
        <v>44223</v>
      </c>
      <c r="I4634" s="28" t="str">
        <f>VLOOKUP(B4634,'Список DKV от ЮТД'!$A$1:$S$10000,15,FALSE)</f>
        <v>2410/120</v>
      </c>
      <c r="J4634" s="28" t="s">
        <v>22</v>
      </c>
      <c r="K4634" s="38" t="str">
        <f>VLOOKUP(B4634,'Список DKV от ЮТД'!$A$1:$M$10000,13,FALSE)</f>
        <v>4</v>
      </c>
      <c r="L4634" s="28" t="str">
        <f>VLOOKUP(B4634,'Список DKV от ЮТД'!$A$1:$S$10000,14,FALSE)</f>
        <v>H358TP32</v>
      </c>
      <c r="M4634" s="49" t="str">
        <f>VLOOKUP(B4634,'Список DKV от ЮТД'!$A$1:$M$10000,10,FALSE)</f>
        <v>704310*******9089</v>
      </c>
      <c r="N4634" s="49" t="str">
        <f>VLOOKUP(B4634,'Список DKV от ЮТД'!$A$1:$S$10000,18,FALSE)</f>
        <v/>
      </c>
      <c r="O4634" s="49" t="str">
        <f>VLOOKUP(B4634,'Список DKV от ЮТД'!$A$1:$S$10000,19,FALSE)</f>
        <v/>
      </c>
      <c r="P4634" s="49" t="str">
        <f>VLOOKUP(B4634,'Список DKV от ЮТД'!$A$1:$S$10000,16,FALSE)</f>
        <v>431330407</v>
      </c>
      <c r="Q4634" s="59" t="s">
        <v>39173</v>
      </c>
      <c r="R4634" s="28" t="s">
        <v>39174</v>
      </c>
    </row>
    <row r="4635" spans="1:18" x14ac:dyDescent="0.2">
      <c r="A4635" s="28">
        <v>4633</v>
      </c>
      <c r="B4635" s="78">
        <v>19451046213</v>
      </c>
      <c r="C4635" s="47">
        <v>44104</v>
      </c>
      <c r="E4635" s="47">
        <v>44104</v>
      </c>
      <c r="F4635" s="28" t="s">
        <v>15</v>
      </c>
      <c r="G4635" s="38">
        <v>225</v>
      </c>
      <c r="H4635" s="42">
        <v>44223</v>
      </c>
      <c r="I4635" s="28" t="str">
        <f>VLOOKUP(B4635,'Список DKV от ЮТД'!$A$1:$S$10000,15,FALSE)</f>
        <v>2410/121</v>
      </c>
      <c r="J4635" s="28" t="s">
        <v>22</v>
      </c>
      <c r="K4635" s="38" t="str">
        <f>VLOOKUP(B4635,'Список DKV от ЮТД'!$A$1:$M$10000,13,FALSE)</f>
        <v>4</v>
      </c>
      <c r="L4635" s="28" t="str">
        <f>VLOOKUP(B4635,'Список DKV от ЮТД'!$A$1:$S$10000,14,FALSE)</f>
        <v>H367AH32</v>
      </c>
      <c r="M4635" s="49" t="str">
        <f>VLOOKUP(B4635,'Список DKV от ЮТД'!$A$1:$M$10000,10,FALSE)</f>
        <v>704310*******8652</v>
      </c>
      <c r="N4635" s="49" t="str">
        <f>VLOOKUP(B4635,'Список DKV от ЮТД'!$A$1:$S$10000,18,FALSE)</f>
        <v/>
      </c>
      <c r="O4635" s="49" t="str">
        <f>VLOOKUP(B4635,'Список DKV от ЮТД'!$A$1:$S$10000,19,FALSE)</f>
        <v/>
      </c>
      <c r="P4635" s="49" t="str">
        <f>VLOOKUP(B4635,'Список DKV от ЮТД'!$A$1:$S$10000,16,FALSE)</f>
        <v>431331501</v>
      </c>
      <c r="Q4635" s="59" t="s">
        <v>39173</v>
      </c>
      <c r="R4635" s="28" t="s">
        <v>39174</v>
      </c>
    </row>
    <row r="4636" spans="1:18" x14ac:dyDescent="0.2">
      <c r="A4636" s="28">
        <v>4634</v>
      </c>
      <c r="B4636" s="78">
        <v>19231093972</v>
      </c>
      <c r="C4636" s="47">
        <v>43746</v>
      </c>
      <c r="E4636" s="47">
        <v>43746</v>
      </c>
      <c r="F4636" s="28" t="s">
        <v>15</v>
      </c>
      <c r="G4636" s="38">
        <v>225</v>
      </c>
      <c r="H4636" s="42">
        <v>44223</v>
      </c>
      <c r="I4636" s="28" t="str">
        <f>VLOOKUP(B4636,'Список DKV от ЮТД'!$A$1:$S$10000,15,FALSE)</f>
        <v>2410/123</v>
      </c>
      <c r="J4636" s="28" t="s">
        <v>22</v>
      </c>
      <c r="K4636" s="38" t="str">
        <f>VLOOKUP(B4636,'Список DKV от ЮТД'!$A$1:$M$10000,13,FALSE)</f>
        <v>4</v>
      </c>
      <c r="L4636" s="28" t="str">
        <f>VLOOKUP(B4636,'Список DKV от ЮТД'!$A$1:$S$10000,14,FALSE)</f>
        <v>H371HT32</v>
      </c>
      <c r="M4636" s="49" t="str">
        <f>VLOOKUP(B4636,'Список DKV от ЮТД'!$A$1:$M$10000,10,FALSE)</f>
        <v>704310*******9155</v>
      </c>
      <c r="N4636" s="49" t="str">
        <f>VLOOKUP(B4636,'Список DKV от ЮТД'!$A$1:$S$10000,18,FALSE)</f>
        <v/>
      </c>
      <c r="O4636" s="49" t="str">
        <f>VLOOKUP(B4636,'Список DKV от ЮТД'!$A$1:$S$10000,19,FALSE)</f>
        <v/>
      </c>
      <c r="P4636" s="49" t="str">
        <f>VLOOKUP(B4636,'Список DKV от ЮТД'!$A$1:$S$10000,16,FALSE)</f>
        <v>425569109</v>
      </c>
      <c r="Q4636" s="59" t="s">
        <v>39173</v>
      </c>
      <c r="R4636" s="28" t="s">
        <v>39174</v>
      </c>
    </row>
    <row r="4637" spans="1:18" x14ac:dyDescent="0.2">
      <c r="A4637" s="28">
        <v>4635</v>
      </c>
      <c r="B4637" s="78">
        <v>19441088697</v>
      </c>
      <c r="C4637" s="60">
        <v>43886</v>
      </c>
      <c r="D4637" s="48"/>
      <c r="E4637" s="60">
        <v>43886</v>
      </c>
      <c r="F4637" s="48" t="s">
        <v>15</v>
      </c>
      <c r="G4637" s="38">
        <v>225</v>
      </c>
      <c r="H4637" s="42">
        <v>44223</v>
      </c>
      <c r="I4637" s="28" t="str">
        <f>VLOOKUP(B4637,'Список DKV от ЮТД'!$A$1:$S$10000,15,FALSE)</f>
        <v>2410/124</v>
      </c>
      <c r="J4637" s="28" t="s">
        <v>22</v>
      </c>
      <c r="K4637" s="38" t="str">
        <f>VLOOKUP(B4637,'Список DKV от ЮТД'!$A$1:$M$10000,13,FALSE)</f>
        <v>4</v>
      </c>
      <c r="L4637" s="28" t="str">
        <f>VLOOKUP(B4637,'Список DKV от ЮТД'!$A$1:$S$10000,14,FALSE)</f>
        <v>H372HT32</v>
      </c>
      <c r="M4637" s="49" t="str">
        <f>VLOOKUP(B4637,'Список DKV от ЮТД'!$A$1:$M$10000,10,FALSE)</f>
        <v>704310*******9114</v>
      </c>
      <c r="N4637" s="49" t="str">
        <f>VLOOKUP(B4637,'Список DKV от ЮТД'!$A$1:$S$10000,18,FALSE)</f>
        <v/>
      </c>
      <c r="O4637" s="49" t="str">
        <f>VLOOKUP(B4637,'Список DKV от ЮТД'!$A$1:$S$10000,19,FALSE)</f>
        <v/>
      </c>
      <c r="P4637" s="49" t="str">
        <f>VLOOKUP(B4637,'Список DKV от ЮТД'!$A$1:$S$10000,16,FALSE)</f>
        <v>431073605</v>
      </c>
      <c r="Q4637" s="59" t="s">
        <v>39173</v>
      </c>
      <c r="R4637" s="28" t="s">
        <v>39174</v>
      </c>
    </row>
    <row r="4638" spans="1:18" x14ac:dyDescent="0.2">
      <c r="A4638" s="28">
        <v>4636</v>
      </c>
      <c r="B4638" s="78">
        <v>19221153315</v>
      </c>
      <c r="C4638" s="47">
        <v>43740</v>
      </c>
      <c r="E4638" s="47">
        <v>43741</v>
      </c>
      <c r="F4638" s="28" t="s">
        <v>15</v>
      </c>
      <c r="G4638" s="38">
        <v>225</v>
      </c>
      <c r="H4638" s="42">
        <v>44223</v>
      </c>
      <c r="I4638" s="28" t="str">
        <f>VLOOKUP(B4638,'Список DKV от ЮТД'!$A$1:$S$10000,15,FALSE)</f>
        <v>2410/125</v>
      </c>
      <c r="J4638" s="28" t="s">
        <v>22</v>
      </c>
      <c r="K4638" s="38" t="str">
        <f>VLOOKUP(B4638,'Список DKV от ЮТД'!$A$1:$M$10000,13,FALSE)</f>
        <v>4</v>
      </c>
      <c r="L4638" s="28" t="str">
        <f>VLOOKUP(B4638,'Список DKV от ЮТД'!$A$1:$S$10000,14,FALSE)</f>
        <v>H379TP32</v>
      </c>
      <c r="M4638" s="49" t="str">
        <f>VLOOKUP(B4638,'Список DKV от ЮТД'!$A$1:$M$10000,10,FALSE)</f>
        <v>704310*******9063</v>
      </c>
      <c r="N4638" s="49" t="str">
        <f>VLOOKUP(B4638,'Список DKV от ЮТД'!$A$1:$S$10000,18,FALSE)</f>
        <v/>
      </c>
      <c r="O4638" s="49" t="str">
        <f>VLOOKUP(B4638,'Список DKV от ЮТД'!$A$1:$S$10000,19,FALSE)</f>
        <v/>
      </c>
      <c r="P4638" s="49" t="str">
        <f>VLOOKUP(B4638,'Список DKV от ЮТД'!$A$1:$S$10000,16,FALSE)</f>
        <v>425312899</v>
      </c>
      <c r="Q4638" s="59" t="s">
        <v>39173</v>
      </c>
      <c r="R4638" s="28" t="s">
        <v>39174</v>
      </c>
    </row>
    <row r="4639" spans="1:18" x14ac:dyDescent="0.2">
      <c r="A4639" s="28">
        <v>4637</v>
      </c>
      <c r="B4639" s="78">
        <v>19231026170</v>
      </c>
      <c r="C4639" s="47">
        <v>43746</v>
      </c>
      <c r="E4639" s="47">
        <v>43746</v>
      </c>
      <c r="F4639" s="28" t="s">
        <v>15</v>
      </c>
      <c r="G4639" s="38">
        <v>225</v>
      </c>
      <c r="H4639" s="42">
        <v>44223</v>
      </c>
      <c r="I4639" s="28" t="str">
        <f>VLOOKUP(B4639,'Список DKV от ЮТД'!$A$1:$S$10000,15,FALSE)</f>
        <v>2410/126</v>
      </c>
      <c r="J4639" s="28" t="s">
        <v>22</v>
      </c>
      <c r="K4639" s="38" t="str">
        <f>VLOOKUP(B4639,'Список DKV от ЮТД'!$A$1:$M$10000,13,FALSE)</f>
        <v>4</v>
      </c>
      <c r="L4639" s="28" t="str">
        <f>VLOOKUP(B4639,'Список DKV от ЮТД'!$A$1:$S$10000,14,FALSE)</f>
        <v>H381PA32</v>
      </c>
      <c r="M4639" s="49" t="str">
        <f>VLOOKUP(B4639,'Список DKV от ЮТД'!$A$1:$M$10000,10,FALSE)</f>
        <v>704310*******9403</v>
      </c>
      <c r="N4639" s="49" t="str">
        <f>VLOOKUP(B4639,'Список DKV от ЮТД'!$A$1:$S$10000,18,FALSE)</f>
        <v/>
      </c>
      <c r="O4639" s="49" t="str">
        <f>VLOOKUP(B4639,'Список DKV от ЮТД'!$A$1:$S$10000,19,FALSE)</f>
        <v/>
      </c>
      <c r="P4639" s="49" t="str">
        <f>VLOOKUP(B4639,'Список DKV от ЮТД'!$A$1:$S$10000,16,FALSE)</f>
        <v>425562329</v>
      </c>
      <c r="Q4639" s="59" t="s">
        <v>39173</v>
      </c>
      <c r="R4639" s="28" t="s">
        <v>39174</v>
      </c>
    </row>
    <row r="4640" spans="1:18" x14ac:dyDescent="0.2">
      <c r="A4640" s="28">
        <v>4638</v>
      </c>
      <c r="B4640" s="78">
        <v>19451027015</v>
      </c>
      <c r="C4640" s="47">
        <v>44064</v>
      </c>
      <c r="E4640" s="47">
        <v>44064</v>
      </c>
      <c r="F4640" s="28" t="s">
        <v>15</v>
      </c>
      <c r="G4640" s="38">
        <v>225</v>
      </c>
      <c r="H4640" s="42">
        <v>44223</v>
      </c>
      <c r="I4640" s="28" t="str">
        <f>VLOOKUP(B4640,'Список DKV от ЮТД'!$A$1:$S$10000,15,FALSE)</f>
        <v>2410/127</v>
      </c>
      <c r="J4640" s="28" t="s">
        <v>22</v>
      </c>
      <c r="K4640" s="38" t="str">
        <f>VLOOKUP(B4640,'Список DKV от ЮТД'!$A$1:$M$10000,13,FALSE)</f>
        <v>4</v>
      </c>
      <c r="L4640" s="28" t="str">
        <f>VLOOKUP(B4640,'Список DKV от ЮТД'!$A$1:$S$10000,14,FALSE)</f>
        <v>H382HT32</v>
      </c>
      <c r="M4640" s="49" t="str">
        <f>VLOOKUP(B4640,'Список DKV от ЮТД'!$A$1:$M$10000,10,FALSE)</f>
        <v>704310*******9015</v>
      </c>
      <c r="N4640" s="49" t="str">
        <f>VLOOKUP(B4640,'Список DKV от ЮТД'!$A$1:$S$10000,18,FALSE)</f>
        <v/>
      </c>
      <c r="O4640" s="49" t="str">
        <f>VLOOKUP(B4640,'Список DKV от ЮТД'!$A$1:$S$10000,19,FALSE)</f>
        <v/>
      </c>
      <c r="P4640" s="49" t="str">
        <f>VLOOKUP(B4640,'Список DKV от ЮТД'!$A$1:$S$10000,16,FALSE)</f>
        <v>431329581</v>
      </c>
      <c r="Q4640" s="59" t="s">
        <v>39173</v>
      </c>
      <c r="R4640" s="28" t="s">
        <v>39174</v>
      </c>
    </row>
    <row r="4641" spans="1:18" x14ac:dyDescent="0.2">
      <c r="A4641" s="28">
        <v>4639</v>
      </c>
      <c r="B4641" s="78">
        <v>19441078110</v>
      </c>
      <c r="C4641" s="47">
        <v>43896</v>
      </c>
      <c r="E4641" s="47">
        <v>43896</v>
      </c>
      <c r="F4641" s="28" t="s">
        <v>15</v>
      </c>
      <c r="G4641" s="38">
        <v>225</v>
      </c>
      <c r="H4641" s="42">
        <v>44223</v>
      </c>
      <c r="I4641" s="28" t="str">
        <f>VLOOKUP(B4641,'Список DKV от ЮТД'!$A$1:$S$10000,15,FALSE)</f>
        <v>2410/129</v>
      </c>
      <c r="J4641" s="28" t="s">
        <v>22</v>
      </c>
      <c r="K4641" s="38" t="str">
        <f>VLOOKUP(B4641,'Список DKV от ЮТД'!$A$1:$M$10000,13,FALSE)</f>
        <v>4</v>
      </c>
      <c r="L4641" s="28" t="str">
        <f>VLOOKUP(B4641,'Список DKV от ЮТД'!$A$1:$S$10000,14,FALSE)</f>
        <v>H398HT32</v>
      </c>
      <c r="M4641" s="49" t="str">
        <f>VLOOKUP(B4641,'Список DKV от ЮТД'!$A$1:$M$10000,10,FALSE)</f>
        <v>704310*******9080</v>
      </c>
      <c r="N4641" s="49" t="str">
        <f>VLOOKUP(B4641,'Список DKV от ЮТД'!$A$1:$S$10000,18,FALSE)</f>
        <v/>
      </c>
      <c r="O4641" s="49" t="str">
        <f>VLOOKUP(B4641,'Список DKV от ЮТД'!$A$1:$S$10000,19,FALSE)</f>
        <v/>
      </c>
      <c r="P4641" s="49" t="str">
        <f>VLOOKUP(B4641,'Список DKV от ЮТД'!$A$1:$S$10000,16,FALSE)</f>
        <v>431072547</v>
      </c>
      <c r="Q4641" s="59" t="s">
        <v>39173</v>
      </c>
      <c r="R4641" s="28" t="s">
        <v>39174</v>
      </c>
    </row>
    <row r="4642" spans="1:18" x14ac:dyDescent="0.2">
      <c r="A4642" s="28">
        <v>4640</v>
      </c>
      <c r="B4642" s="78">
        <v>19241020569</v>
      </c>
      <c r="C4642" s="47">
        <v>43787</v>
      </c>
      <c r="E4642" s="47">
        <v>43788</v>
      </c>
      <c r="F4642" s="28" t="s">
        <v>15</v>
      </c>
      <c r="G4642" s="38">
        <v>225</v>
      </c>
      <c r="H4642" s="42">
        <v>44223</v>
      </c>
      <c r="I4642" s="28" t="str">
        <f>VLOOKUP(B4642,'Список DKV от ЮТД'!$A$1:$S$10000,15,FALSE)</f>
        <v>2410/130</v>
      </c>
      <c r="J4642" s="28" t="s">
        <v>22</v>
      </c>
      <c r="K4642" s="38" t="str">
        <f>VLOOKUP(B4642,'Список DKV от ЮТД'!$A$1:$M$10000,13,FALSE)</f>
        <v>4</v>
      </c>
      <c r="L4642" s="28" t="str">
        <f>VLOOKUP(B4642,'Список DKV от ЮТД'!$A$1:$S$10000,14,FALSE)</f>
        <v>H404TY32</v>
      </c>
      <c r="M4642" s="49" t="str">
        <f>VLOOKUP(B4642,'Список DKV от ЮТД'!$A$1:$M$10000,10,FALSE)</f>
        <v>704310*******9532</v>
      </c>
      <c r="N4642" s="49" t="str">
        <f>VLOOKUP(B4642,'Список DKV от ЮТД'!$A$1:$S$10000,18,FALSE)</f>
        <v/>
      </c>
      <c r="O4642" s="49" t="str">
        <f>VLOOKUP(B4642,'Список DKV от ЮТД'!$A$1:$S$10000,19,FALSE)</f>
        <v/>
      </c>
      <c r="P4642" s="49" t="str">
        <f>VLOOKUP(B4642,'Список DKV от ЮТД'!$A$1:$S$10000,16,FALSE)</f>
        <v>425823912</v>
      </c>
      <c r="Q4642" s="59" t="s">
        <v>39173</v>
      </c>
      <c r="R4642" s="28" t="s">
        <v>39174</v>
      </c>
    </row>
    <row r="4643" spans="1:18" x14ac:dyDescent="0.2">
      <c r="A4643" s="28">
        <v>4641</v>
      </c>
      <c r="B4643" s="78">
        <v>19460014475</v>
      </c>
      <c r="C4643" s="47">
        <v>44064</v>
      </c>
      <c r="E4643" s="47">
        <v>44064</v>
      </c>
      <c r="F4643" s="28" t="s">
        <v>15</v>
      </c>
      <c r="G4643" s="38">
        <v>225</v>
      </c>
      <c r="H4643" s="42">
        <v>44223</v>
      </c>
      <c r="I4643" s="28" t="str">
        <f>VLOOKUP(B4643,'Список DKV от ЮТД'!$A$1:$S$10000,15,FALSE)</f>
        <v>2410/131</v>
      </c>
      <c r="J4643" s="28" t="s">
        <v>22</v>
      </c>
      <c r="K4643" s="38" t="str">
        <f>VLOOKUP(B4643,'Список DKV от ЮТД'!$A$1:$M$10000,13,FALSE)</f>
        <v>4</v>
      </c>
      <c r="L4643" s="28" t="str">
        <f>VLOOKUP(B4643,'Список DKV от ЮТД'!$A$1:$S$10000,14,FALSE)</f>
        <v>H408HT32</v>
      </c>
      <c r="M4643" s="49" t="str">
        <f>VLOOKUP(B4643,'Список DKV от ЮТД'!$A$1:$M$10000,10,FALSE)</f>
        <v>704310*******9148</v>
      </c>
      <c r="N4643" s="49" t="str">
        <f>VLOOKUP(B4643,'Список DKV от ЮТД'!$A$1:$S$10000,18,FALSE)</f>
        <v/>
      </c>
      <c r="O4643" s="49" t="str">
        <f>VLOOKUP(B4643,'Список DKV от ЮТД'!$A$1:$S$10000,19,FALSE)</f>
        <v/>
      </c>
      <c r="P4643" s="49" t="str">
        <f>VLOOKUP(B4643,'Список DKV от ЮТД'!$A$1:$S$10000,16,FALSE)</f>
        <v>431490471</v>
      </c>
      <c r="Q4643" s="59" t="s">
        <v>39173</v>
      </c>
      <c r="R4643" s="28" t="s">
        <v>39174</v>
      </c>
    </row>
    <row r="4644" spans="1:18" x14ac:dyDescent="0.2">
      <c r="A4644" s="28">
        <v>4642</v>
      </c>
      <c r="B4644" s="36">
        <v>19440696391</v>
      </c>
      <c r="C4644" s="47">
        <v>43858</v>
      </c>
      <c r="E4644" s="47">
        <v>43858</v>
      </c>
      <c r="F4644" s="28" t="s">
        <v>15</v>
      </c>
      <c r="G4644" s="38">
        <v>204</v>
      </c>
      <c r="H4644" s="42">
        <v>44223</v>
      </c>
      <c r="I4644" s="28" t="str">
        <f>VLOOKUP(B4644,'Список DKV от ЮТД'!$A$1:$S$10000,15,FALSE)</f>
        <v>2410/132</v>
      </c>
      <c r="J4644" s="28" t="s">
        <v>22</v>
      </c>
      <c r="K4644" s="38" t="str">
        <f>VLOOKUP(B4644,'Список DKV от ЮТД'!$A$1:$M$10000,13,FALSE)</f>
        <v>4</v>
      </c>
      <c r="L4644" s="28" t="str">
        <f>VLOOKUP(B4644,'Список DKV от ЮТД'!$A$1:$S$10000,14,FALSE)</f>
        <v>H410HT32</v>
      </c>
      <c r="M4644" s="49" t="str">
        <f>VLOOKUP(B4644,'Список DKV от ЮТД'!$A$1:$M$10000,10,FALSE)</f>
        <v>704310*******9031</v>
      </c>
      <c r="N4644" s="49" t="str">
        <f>VLOOKUP(B4644,'Список DKV от ЮТД'!$A$1:$S$10000,18,FALSE)</f>
        <v/>
      </c>
      <c r="O4644" s="49" t="str">
        <f>VLOOKUP(B4644,'Список DKV от ЮТД'!$A$1:$S$10000,19,FALSE)</f>
        <v/>
      </c>
      <c r="P4644" s="49" t="str">
        <f>VLOOKUP(B4644,'Список DKV от ЮТД'!$A$1:$S$10000,16,FALSE)</f>
        <v>431034375</v>
      </c>
      <c r="Q4644" s="59" t="s">
        <v>35563</v>
      </c>
      <c r="R4644" s="28" t="s">
        <v>35562</v>
      </c>
    </row>
    <row r="4645" spans="1:18" x14ac:dyDescent="0.2">
      <c r="A4645" s="28">
        <v>4643</v>
      </c>
      <c r="B4645" s="78">
        <v>19241030022</v>
      </c>
      <c r="C4645" s="47">
        <v>43797</v>
      </c>
      <c r="E4645" s="47">
        <v>43798</v>
      </c>
      <c r="F4645" s="28" t="s">
        <v>15</v>
      </c>
      <c r="G4645" s="38">
        <v>225</v>
      </c>
      <c r="H4645" s="42">
        <v>44223</v>
      </c>
      <c r="I4645" s="28" t="str">
        <f>VLOOKUP(B4645,'Список DKV от ЮТД'!$A$1:$S$10000,15,FALSE)</f>
        <v>2410/133</v>
      </c>
      <c r="J4645" s="28" t="s">
        <v>22</v>
      </c>
      <c r="K4645" s="38" t="str">
        <f>VLOOKUP(B4645,'Список DKV от ЮТД'!$A$1:$M$10000,13,FALSE)</f>
        <v>4</v>
      </c>
      <c r="L4645" s="28" t="str">
        <f>VLOOKUP(B4645,'Список DKV от ЮТД'!$A$1:$S$10000,14,FALSE)</f>
        <v>H419HT32</v>
      </c>
      <c r="M4645" s="49" t="str">
        <f>VLOOKUP(B4645,'Список DKV от ЮТД'!$A$1:$M$10000,10,FALSE)</f>
        <v>704310*******9064</v>
      </c>
      <c r="N4645" s="49" t="str">
        <f>VLOOKUP(B4645,'Список DKV от ЮТД'!$A$1:$S$10000,18,FALSE)</f>
        <v/>
      </c>
      <c r="O4645" s="49" t="str">
        <f>VLOOKUP(B4645,'Список DKV от ЮТД'!$A$1:$S$10000,19,FALSE)</f>
        <v/>
      </c>
      <c r="P4645" s="49" t="str">
        <f>VLOOKUP(B4645,'Список DKV от ЮТД'!$A$1:$S$10000,16,FALSE)</f>
        <v>425824858</v>
      </c>
      <c r="Q4645" s="59" t="s">
        <v>39173</v>
      </c>
      <c r="R4645" s="28" t="s">
        <v>39174</v>
      </c>
    </row>
    <row r="4646" spans="1:18" x14ac:dyDescent="0.2">
      <c r="A4646" s="28">
        <v>4644</v>
      </c>
      <c r="B4646" s="78">
        <v>19450392568</v>
      </c>
      <c r="C4646" s="47">
        <v>44005</v>
      </c>
      <c r="E4646" s="47">
        <v>44005</v>
      </c>
      <c r="F4646" s="28" t="s">
        <v>15</v>
      </c>
      <c r="G4646" s="38">
        <v>225</v>
      </c>
      <c r="H4646" s="42">
        <v>44223</v>
      </c>
      <c r="I4646" s="28" t="str">
        <f>VLOOKUP(B4646,'Список DKV от ЮТД'!$A$1:$S$10000,15,FALSE)</f>
        <v>2410/135</v>
      </c>
      <c r="J4646" s="28" t="s">
        <v>22</v>
      </c>
      <c r="K4646" s="38" t="str">
        <f>VLOOKUP(B4646,'Список DKV от ЮТД'!$A$1:$M$10000,13,FALSE)</f>
        <v>4</v>
      </c>
      <c r="L4646" s="28" t="str">
        <f>VLOOKUP(B4646,'Список DKV от ЮТД'!$A$1:$S$10000,14,FALSE)</f>
        <v>H422TY32</v>
      </c>
      <c r="M4646" s="49" t="str">
        <f>VLOOKUP(B4646,'Список DKV от ЮТД'!$A$1:$M$10000,10,FALSE)</f>
        <v>704310*******9524</v>
      </c>
      <c r="N4646" s="49" t="str">
        <f>VLOOKUP(B4646,'Список DKV от ЮТД'!$A$1:$S$10000,18,FALSE)</f>
        <v/>
      </c>
      <c r="O4646" s="49" t="str">
        <f>VLOOKUP(B4646,'Список DKV от ЮТД'!$A$1:$S$10000,19,FALSE)</f>
        <v/>
      </c>
      <c r="P4646" s="49" t="str">
        <f>VLOOKUP(B4646,'Список DKV от ЮТД'!$A$1:$S$10000,16,FALSE)</f>
        <v>431266136</v>
      </c>
      <c r="Q4646" s="59" t="s">
        <v>39173</v>
      </c>
      <c r="R4646" s="28" t="s">
        <v>39174</v>
      </c>
    </row>
    <row r="4647" spans="1:18" x14ac:dyDescent="0.2">
      <c r="A4647" s="28">
        <v>4645</v>
      </c>
      <c r="B4647" s="78">
        <v>19231185943</v>
      </c>
      <c r="C4647" s="47">
        <v>43790</v>
      </c>
      <c r="E4647" s="47">
        <v>43790</v>
      </c>
      <c r="F4647" s="48" t="s">
        <v>15</v>
      </c>
      <c r="G4647" s="38">
        <v>225</v>
      </c>
      <c r="H4647" s="42">
        <v>44223</v>
      </c>
      <c r="I4647" s="28" t="str">
        <f>VLOOKUP(B4647,'Список DKV от ЮТД'!$A$1:$S$10000,15,FALSE)</f>
        <v>2410/136</v>
      </c>
      <c r="J4647" s="28" t="s">
        <v>22</v>
      </c>
      <c r="K4647" s="38" t="str">
        <f>VLOOKUP(B4647,'Список DKV от ЮТД'!$A$1:$M$10000,13,FALSE)</f>
        <v>4</v>
      </c>
      <c r="L4647" s="28" t="str">
        <f>VLOOKUP(B4647,'Список DKV от ЮТД'!$A$1:$S$10000,14,FALSE)</f>
        <v>H433HT32</v>
      </c>
      <c r="M4647" s="49" t="str">
        <f>VLOOKUP(B4647,'Список DKV от ЮТД'!$A$1:$M$10000,10,FALSE)</f>
        <v>704310*******9023</v>
      </c>
      <c r="N4647" s="49" t="str">
        <f>VLOOKUP(B4647,'Список DKV от ЮТД'!$A$1:$S$10000,18,FALSE)</f>
        <v/>
      </c>
      <c r="O4647" s="49" t="str">
        <f>VLOOKUP(B4647,'Список DKV от ЮТД'!$A$1:$S$10000,19,FALSE)</f>
        <v/>
      </c>
      <c r="P4647" s="49" t="str">
        <f>VLOOKUP(B4647,'Список DKV от ЮТД'!$A$1:$S$10000,16,FALSE)</f>
        <v>425578306</v>
      </c>
      <c r="Q4647" s="59" t="s">
        <v>39173</v>
      </c>
      <c r="R4647" s="28" t="s">
        <v>39174</v>
      </c>
    </row>
    <row r="4648" spans="1:18" x14ac:dyDescent="0.2">
      <c r="A4648" s="28">
        <v>4646</v>
      </c>
      <c r="B4648" s="78">
        <v>19460014350</v>
      </c>
      <c r="C4648" s="47">
        <v>44064</v>
      </c>
      <c r="E4648" s="47">
        <v>44064</v>
      </c>
      <c r="F4648" s="48" t="s">
        <v>15</v>
      </c>
      <c r="G4648" s="38">
        <v>225</v>
      </c>
      <c r="H4648" s="42">
        <v>44223</v>
      </c>
      <c r="I4648" s="28" t="str">
        <f>VLOOKUP(B4648,'Список DKV от ЮТД'!$A$1:$S$10000,15,FALSE)</f>
        <v>2410/137</v>
      </c>
      <c r="J4648" s="28" t="s">
        <v>22</v>
      </c>
      <c r="K4648" s="38" t="str">
        <f>VLOOKUP(B4648,'Список DKV от ЮТД'!$A$1:$M$10000,13,FALSE)</f>
        <v>4</v>
      </c>
      <c r="L4648" s="28" t="str">
        <f>VLOOKUP(B4648,'Список DKV от ЮТД'!$A$1:$S$10000,14,FALSE)</f>
        <v>H438HT32</v>
      </c>
      <c r="M4648" s="49" t="str">
        <f>VLOOKUP(B4648,'Список DKV от ЮТД'!$A$1:$M$10000,10,FALSE)</f>
        <v>704310*******9106</v>
      </c>
      <c r="N4648" s="49" t="str">
        <f>VLOOKUP(B4648,'Список DKV от ЮТД'!$A$1:$S$10000,18,FALSE)</f>
        <v/>
      </c>
      <c r="O4648" s="49" t="str">
        <f>VLOOKUP(B4648,'Список DKV от ЮТД'!$A$1:$S$10000,19,FALSE)</f>
        <v/>
      </c>
      <c r="P4648" s="49" t="str">
        <f>VLOOKUP(B4648,'Список DKV от ЮТД'!$A$1:$S$10000,16,FALSE)</f>
        <v>431490459</v>
      </c>
      <c r="Q4648" s="59" t="s">
        <v>39173</v>
      </c>
      <c r="R4648" s="28" t="s">
        <v>39174</v>
      </c>
    </row>
    <row r="4649" spans="1:18" x14ac:dyDescent="0.2">
      <c r="A4649" s="28">
        <v>4647</v>
      </c>
      <c r="B4649" s="78">
        <v>19241030998</v>
      </c>
      <c r="C4649" s="47">
        <v>43797</v>
      </c>
      <c r="E4649" s="47">
        <v>43798</v>
      </c>
      <c r="F4649" s="28" t="s">
        <v>15</v>
      </c>
      <c r="G4649" s="38">
        <v>225</v>
      </c>
      <c r="H4649" s="42">
        <v>44223</v>
      </c>
      <c r="I4649" s="28" t="str">
        <f>VLOOKUP(B4649,'Список DKV от ЮТД'!$A$1:$S$10000,15,FALSE)</f>
        <v>2410/138</v>
      </c>
      <c r="J4649" s="28" t="s">
        <v>22</v>
      </c>
      <c r="K4649" s="38" t="str">
        <f>VLOOKUP(B4649,'Список DKV от ЮТД'!$A$1:$M$10000,13,FALSE)</f>
        <v>4</v>
      </c>
      <c r="L4649" s="28" t="str">
        <f>VLOOKUP(B4649,'Список DKV от ЮТД'!$A$1:$S$10000,14,FALSE)</f>
        <v>H479HT32</v>
      </c>
      <c r="M4649" s="49" t="str">
        <f>VLOOKUP(B4649,'Список DKV от ЮТД'!$A$1:$M$10000,10,FALSE)</f>
        <v>704310*******9189</v>
      </c>
      <c r="N4649" s="49" t="str">
        <f>VLOOKUP(B4649,'Список DKV от ЮТД'!$A$1:$S$10000,18,FALSE)</f>
        <v/>
      </c>
      <c r="O4649" s="49" t="str">
        <f>VLOOKUP(B4649,'Список DKV от ЮТД'!$A$1:$S$10000,19,FALSE)</f>
        <v/>
      </c>
      <c r="P4649" s="49" t="str">
        <f>VLOOKUP(B4649,'Список DKV от ЮТД'!$A$1:$S$10000,16,FALSE)</f>
        <v>425824955</v>
      </c>
      <c r="Q4649" s="59" t="s">
        <v>39173</v>
      </c>
      <c r="R4649" s="28" t="s">
        <v>39174</v>
      </c>
    </row>
    <row r="4650" spans="1:18" x14ac:dyDescent="0.2">
      <c r="A4650" s="28">
        <v>4648</v>
      </c>
      <c r="B4650" s="78">
        <v>19451087480</v>
      </c>
      <c r="C4650" s="47">
        <v>43906</v>
      </c>
      <c r="E4650" s="47">
        <v>43906</v>
      </c>
      <c r="F4650" s="28" t="s">
        <v>15</v>
      </c>
      <c r="G4650" s="38">
        <v>225</v>
      </c>
      <c r="H4650" s="42">
        <v>44223</v>
      </c>
      <c r="I4650" s="28" t="str">
        <f>VLOOKUP(B4650,'Список DKV от ЮТД'!$A$1:$S$10000,15,FALSE)</f>
        <v>2410/139</v>
      </c>
      <c r="J4650" s="28" t="s">
        <v>22</v>
      </c>
      <c r="K4650" s="38" t="str">
        <f>VLOOKUP(B4650,'Список DKV от ЮТД'!$A$1:$M$10000,13,FALSE)</f>
        <v>4</v>
      </c>
      <c r="L4650" s="28" t="str">
        <f>VLOOKUP(B4650,'Список DKV от ЮТД'!$A$1:$S$10000,14,FALSE)</f>
        <v>H480PA32</v>
      </c>
      <c r="M4650" s="49" t="str">
        <f>VLOOKUP(B4650,'Список DKV от ЮТД'!$A$1:$M$10000,10,FALSE)</f>
        <v>704310*******9320</v>
      </c>
      <c r="N4650" s="49" t="str">
        <f>VLOOKUP(B4650,'Список DKV от ЮТД'!$A$1:$S$10000,18,FALSE)</f>
        <v/>
      </c>
      <c r="O4650" s="49" t="str">
        <f>VLOOKUP(B4650,'Список DKV от ЮТД'!$A$1:$S$10000,19,FALSE)</f>
        <v/>
      </c>
      <c r="P4650" s="49" t="str">
        <f>VLOOKUP(B4650,'Список DKV от ЮТД'!$A$1:$S$10000,16,FALSE)</f>
        <v>431335628</v>
      </c>
      <c r="Q4650" s="59" t="s">
        <v>39173</v>
      </c>
      <c r="R4650" s="28" t="s">
        <v>39174</v>
      </c>
    </row>
    <row r="4651" spans="1:18" x14ac:dyDescent="0.2">
      <c r="A4651" s="28">
        <v>4649</v>
      </c>
      <c r="B4651" s="78">
        <v>19231026824</v>
      </c>
      <c r="C4651" s="47">
        <v>43746</v>
      </c>
      <c r="E4651" s="47">
        <v>43746</v>
      </c>
      <c r="F4651" s="28" t="s">
        <v>15</v>
      </c>
      <c r="G4651" s="38">
        <v>225</v>
      </c>
      <c r="H4651" s="42">
        <v>44223</v>
      </c>
      <c r="I4651" s="28" t="str">
        <f>VLOOKUP(B4651,'Список DKV от ЮТД'!$A$1:$S$10000,15,FALSE)</f>
        <v>2410/140</v>
      </c>
      <c r="J4651" s="28" t="s">
        <v>22</v>
      </c>
      <c r="K4651" s="38" t="str">
        <f>VLOOKUP(B4651,'Список DKV от ЮТД'!$A$1:$M$10000,13,FALSE)</f>
        <v>4</v>
      </c>
      <c r="L4651" s="28" t="str">
        <f>VLOOKUP(B4651,'Список DKV от ЮТД'!$A$1:$S$10000,14,FALSE)</f>
        <v>H485KP32</v>
      </c>
      <c r="M4651" s="49" t="str">
        <f>VLOOKUP(B4651,'Список DKV от ЮТД'!$A$1:$M$10000,10,FALSE)</f>
        <v>704310*******8835</v>
      </c>
      <c r="N4651" s="49" t="str">
        <f>VLOOKUP(B4651,'Список DKV от ЮТД'!$A$1:$S$10000,18,FALSE)</f>
        <v/>
      </c>
      <c r="O4651" s="49" t="str">
        <f>VLOOKUP(B4651,'Список DKV от ЮТД'!$A$1:$S$10000,19,FALSE)</f>
        <v/>
      </c>
      <c r="P4651" s="49" t="str">
        <f>VLOOKUP(B4651,'Список DKV от ЮТД'!$A$1:$S$10000,16,FALSE)</f>
        <v>425562394</v>
      </c>
      <c r="Q4651" s="59" t="s">
        <v>39173</v>
      </c>
      <c r="R4651" s="28" t="s">
        <v>39174</v>
      </c>
    </row>
    <row r="4652" spans="1:18" x14ac:dyDescent="0.2">
      <c r="A4652" s="28">
        <v>4650</v>
      </c>
      <c r="B4652" s="78">
        <v>19231093105</v>
      </c>
      <c r="C4652" s="47">
        <v>43755</v>
      </c>
      <c r="E4652" s="47">
        <v>43756</v>
      </c>
      <c r="F4652" s="28" t="s">
        <v>15</v>
      </c>
      <c r="G4652" s="38">
        <v>225</v>
      </c>
      <c r="H4652" s="42">
        <v>44223</v>
      </c>
      <c r="I4652" s="28" t="str">
        <f>VLOOKUP(B4652,'Список DKV от ЮТД'!$A$1:$S$10000,15,FALSE)</f>
        <v>2410/141</v>
      </c>
      <c r="J4652" s="28" t="s">
        <v>22</v>
      </c>
      <c r="K4652" s="38" t="str">
        <f>VLOOKUP(B4652,'Список DKV от ЮТД'!$A$1:$M$10000,13,FALSE)</f>
        <v>4</v>
      </c>
      <c r="L4652" s="28" t="str">
        <f>VLOOKUP(B4652,'Список DKV от ЮТД'!$A$1:$S$10000,14,FALSE)</f>
        <v>H487KO32</v>
      </c>
      <c r="M4652" s="49" t="str">
        <f>VLOOKUP(B4652,'Список DKV от ЮТД'!$A$1:$M$10000,10,FALSE)</f>
        <v>704310*******8686</v>
      </c>
      <c r="N4652" s="49" t="str">
        <f>VLOOKUP(B4652,'Список DKV от ЮТД'!$A$1:$S$10000,18,FALSE)</f>
        <v/>
      </c>
      <c r="O4652" s="49" t="str">
        <f>VLOOKUP(B4652,'Список DKV от ЮТД'!$A$1:$S$10000,19,FALSE)</f>
        <v/>
      </c>
      <c r="P4652" s="49" t="str">
        <f>VLOOKUP(B4652,'Список DKV от ЮТД'!$A$1:$S$10000,16,FALSE)</f>
        <v>425569022</v>
      </c>
      <c r="Q4652" s="59" t="s">
        <v>39173</v>
      </c>
      <c r="R4652" s="28" t="s">
        <v>39174</v>
      </c>
    </row>
    <row r="4653" spans="1:18" x14ac:dyDescent="0.2">
      <c r="A4653" s="28">
        <v>4651</v>
      </c>
      <c r="B4653" s="78">
        <v>19450397054</v>
      </c>
      <c r="C4653" s="47">
        <v>43956</v>
      </c>
      <c r="E4653" s="47">
        <v>43956</v>
      </c>
      <c r="F4653" s="28" t="s">
        <v>15</v>
      </c>
      <c r="G4653" s="38">
        <v>225</v>
      </c>
      <c r="H4653" s="42">
        <v>44223</v>
      </c>
      <c r="I4653" s="28" t="str">
        <f>VLOOKUP(B4653,'Список DKV от ЮТД'!$A$1:$S$10000,15,FALSE)</f>
        <v>2410/142</v>
      </c>
      <c r="J4653" s="28" t="s">
        <v>22</v>
      </c>
      <c r="K4653" s="38" t="str">
        <f>VLOOKUP(B4653,'Список DKV от ЮТД'!$A$1:$M$10000,13,FALSE)</f>
        <v>4</v>
      </c>
      <c r="L4653" s="28" t="str">
        <f>VLOOKUP(B4653,'Список DKV от ЮТД'!$A$1:$S$10000,14,FALSE)</f>
        <v>H491PA32</v>
      </c>
      <c r="M4653" s="49" t="str">
        <f>VLOOKUP(B4653,'Список DKV от ЮТД'!$A$1:$M$10000,10,FALSE)</f>
        <v>704310*******9338</v>
      </c>
      <c r="N4653" s="49" t="str">
        <f>VLOOKUP(B4653,'Список DKV от ЮТД'!$A$1:$S$10000,18,FALSE)</f>
        <v/>
      </c>
      <c r="O4653" s="49" t="str">
        <f>VLOOKUP(B4653,'Список DKV от ЮТД'!$A$1:$S$10000,19,FALSE)</f>
        <v/>
      </c>
      <c r="P4653" s="49" t="str">
        <f>VLOOKUP(B4653,'Список DKV от ЮТД'!$A$1:$S$10000,16,FALSE)</f>
        <v>431266585</v>
      </c>
      <c r="Q4653" s="59" t="s">
        <v>39173</v>
      </c>
      <c r="R4653" s="28" t="s">
        <v>39174</v>
      </c>
    </row>
    <row r="4654" spans="1:18" x14ac:dyDescent="0.2">
      <c r="A4654" s="28">
        <v>4652</v>
      </c>
      <c r="B4654" s="78">
        <v>19241031483</v>
      </c>
      <c r="C4654" s="47">
        <v>43482</v>
      </c>
      <c r="E4654" s="47">
        <v>43482</v>
      </c>
      <c r="F4654" s="28" t="s">
        <v>15</v>
      </c>
      <c r="G4654" s="38">
        <v>225</v>
      </c>
      <c r="H4654" s="42">
        <v>44223</v>
      </c>
      <c r="I4654" s="28" t="str">
        <f>VLOOKUP(B4654,'Список DKV от ЮТД'!$A$1:$S$10000,15,FALSE)</f>
        <v>2410/143</v>
      </c>
      <c r="J4654" s="28" t="s">
        <v>22</v>
      </c>
      <c r="K4654" s="38" t="str">
        <f>VLOOKUP(B4654,'Список DKV от ЮТД'!$A$1:$M$10000,13,FALSE)</f>
        <v>4</v>
      </c>
      <c r="L4654" s="28" t="str">
        <f>VLOOKUP(B4654,'Список DKV от ЮТД'!$A$1:$S$10000,14,FALSE)</f>
        <v>H492TY32</v>
      </c>
      <c r="M4654" s="49" t="str">
        <f>VLOOKUP(B4654,'Список DKV от ЮТД'!$A$1:$M$10000,10,FALSE)</f>
        <v>704310*******9474</v>
      </c>
      <c r="N4654" s="49" t="str">
        <f>VLOOKUP(B4654,'Список DKV от ЮТД'!$A$1:$S$10000,18,FALSE)</f>
        <v/>
      </c>
      <c r="O4654" s="49" t="str">
        <f>VLOOKUP(B4654,'Список DKV от ЮТД'!$A$1:$S$10000,19,FALSE)</f>
        <v/>
      </c>
      <c r="P4654" s="49" t="str">
        <f>VLOOKUP(B4654,'Список DKV от ЮТД'!$A$1:$S$10000,16,FALSE)</f>
        <v>425825004</v>
      </c>
      <c r="Q4654" s="59" t="s">
        <v>39173</v>
      </c>
      <c r="R4654" s="28" t="s">
        <v>39174</v>
      </c>
    </row>
    <row r="4655" spans="1:18" x14ac:dyDescent="0.2">
      <c r="A4655" s="28">
        <v>4653</v>
      </c>
      <c r="B4655" s="78">
        <v>19460016900</v>
      </c>
      <c r="C4655" s="47">
        <v>44027</v>
      </c>
      <c r="E4655" s="47">
        <v>44027</v>
      </c>
      <c r="F4655" s="28" t="s">
        <v>15</v>
      </c>
      <c r="G4655" s="38">
        <v>225</v>
      </c>
      <c r="H4655" s="42">
        <v>44223</v>
      </c>
      <c r="I4655" s="28" t="str">
        <f>VLOOKUP(B4655,'Список DKV от ЮТД'!$A$1:$S$10000,15,FALSE)</f>
        <v>2410/145</v>
      </c>
      <c r="J4655" s="28" t="s">
        <v>22</v>
      </c>
      <c r="K4655" s="38" t="str">
        <f>VLOOKUP(B4655,'Список DKV от ЮТД'!$A$1:$M$10000,13,FALSE)</f>
        <v>4</v>
      </c>
      <c r="L4655" s="28" t="str">
        <f>VLOOKUP(B4655,'Список DKV от ЮТД'!$A$1:$S$10000,14,FALSE)</f>
        <v>H508PA32</v>
      </c>
      <c r="M4655" s="49" t="str">
        <f>VLOOKUP(B4655,'Список DKV от ЮТД'!$A$1:$M$10000,10,FALSE)</f>
        <v>704310*******9353</v>
      </c>
      <c r="N4655" s="49" t="str">
        <f>VLOOKUP(B4655,'Список DKV от ЮТД'!$A$1:$S$10000,18,FALSE)</f>
        <v/>
      </c>
      <c r="O4655" s="49" t="str">
        <f>VLOOKUP(B4655,'Список DKV от ЮТД'!$A$1:$S$10000,19,FALSE)</f>
        <v/>
      </c>
      <c r="P4655" s="49" t="str">
        <f>VLOOKUP(B4655,'Список DKV от ЮТД'!$A$1:$S$10000,16,FALSE)</f>
        <v>431490714</v>
      </c>
      <c r="Q4655" s="59" t="s">
        <v>39173</v>
      </c>
      <c r="R4655" s="28" t="s">
        <v>39174</v>
      </c>
    </row>
    <row r="4656" spans="1:18" x14ac:dyDescent="0.2">
      <c r="A4656" s="28">
        <v>4654</v>
      </c>
      <c r="B4656" s="78">
        <v>19460014269</v>
      </c>
      <c r="C4656" s="47">
        <v>44064</v>
      </c>
      <c r="E4656" s="47">
        <v>44064</v>
      </c>
      <c r="F4656" s="28" t="s">
        <v>15</v>
      </c>
      <c r="G4656" s="38">
        <v>225</v>
      </c>
      <c r="H4656" s="42">
        <v>44223</v>
      </c>
      <c r="I4656" s="28" t="str">
        <f>VLOOKUP(B4656,'Список DKV от ЮТД'!$A$1:$S$10000,15,FALSE)</f>
        <v>2410/146</v>
      </c>
      <c r="J4656" s="28" t="s">
        <v>22</v>
      </c>
      <c r="K4656" s="38" t="str">
        <f>VLOOKUP(B4656,'Список DKV от ЮТД'!$A$1:$M$10000,13,FALSE)</f>
        <v>4</v>
      </c>
      <c r="L4656" s="28" t="str">
        <f>VLOOKUP(B4656,'Список DKV от ЮТД'!$A$1:$S$10000,14,FALSE)</f>
        <v>H509TY32</v>
      </c>
      <c r="M4656" s="49" t="str">
        <f>VLOOKUP(B4656,'Список DKV от ЮТД'!$A$1:$M$10000,10,FALSE)</f>
        <v>704310*******9557</v>
      </c>
      <c r="N4656" s="49" t="str">
        <f>VLOOKUP(B4656,'Список DKV от ЮТД'!$A$1:$S$10000,18,FALSE)</f>
        <v/>
      </c>
      <c r="O4656" s="49" t="str">
        <f>VLOOKUP(B4656,'Список DKV от ЮТД'!$A$1:$S$10000,19,FALSE)</f>
        <v/>
      </c>
      <c r="P4656" s="49" t="str">
        <f>VLOOKUP(B4656,'Список DKV от ЮТД'!$A$1:$S$10000,16,FALSE)</f>
        <v>431490450</v>
      </c>
      <c r="Q4656" s="59" t="s">
        <v>39173</v>
      </c>
      <c r="R4656" s="28" t="s">
        <v>39174</v>
      </c>
    </row>
    <row r="4657" spans="1:18" x14ac:dyDescent="0.2">
      <c r="A4657" s="28">
        <v>4655</v>
      </c>
      <c r="B4657" s="78">
        <v>19221140437</v>
      </c>
      <c r="C4657" s="47">
        <v>43776</v>
      </c>
      <c r="E4657" s="47">
        <v>43777</v>
      </c>
      <c r="F4657" s="28" t="s">
        <v>15</v>
      </c>
      <c r="G4657" s="38">
        <v>225</v>
      </c>
      <c r="H4657" s="42">
        <v>44223</v>
      </c>
      <c r="I4657" s="28" t="str">
        <f>VLOOKUP(B4657,'Список DKV от ЮТД'!$A$1:$S$10000,15,FALSE)</f>
        <v>2410/147</v>
      </c>
      <c r="J4657" s="28" t="s">
        <v>22</v>
      </c>
      <c r="K4657" s="38" t="str">
        <f>VLOOKUP(B4657,'Список DKV от ЮТД'!$A$1:$M$10000,13,FALSE)</f>
        <v>4</v>
      </c>
      <c r="L4657" s="28" t="str">
        <f>VLOOKUP(B4657,'Список DKV от ЮТД'!$A$1:$S$10000,14,FALSE)</f>
        <v>H515PA32</v>
      </c>
      <c r="M4657" s="49" t="str">
        <f>VLOOKUP(B4657,'Список DKV от ЮТД'!$A$1:$M$10000,10,FALSE)</f>
        <v>704310*******9361</v>
      </c>
      <c r="N4657" s="49" t="str">
        <f>VLOOKUP(B4657,'Список DKV от ЮТД'!$A$1:$S$10000,18,FALSE)</f>
        <v/>
      </c>
      <c r="O4657" s="49" t="str">
        <f>VLOOKUP(B4657,'Список DKV от ЮТД'!$A$1:$S$10000,19,FALSE)</f>
        <v/>
      </c>
      <c r="P4657" s="49" t="str">
        <f>VLOOKUP(B4657,'Список DKV от ЮТД'!$A$1:$S$10000,16,FALSE)</f>
        <v>425311611</v>
      </c>
      <c r="Q4657" s="59" t="s">
        <v>39173</v>
      </c>
      <c r="R4657" s="28" t="s">
        <v>39174</v>
      </c>
    </row>
    <row r="4658" spans="1:18" x14ac:dyDescent="0.2">
      <c r="A4658" s="28">
        <v>4656</v>
      </c>
      <c r="B4658" s="78">
        <v>19241020510</v>
      </c>
      <c r="C4658" s="47">
        <v>43787</v>
      </c>
      <c r="E4658" s="47">
        <v>43788</v>
      </c>
      <c r="F4658" s="28" t="s">
        <v>15</v>
      </c>
      <c r="G4658" s="38">
        <v>225</v>
      </c>
      <c r="H4658" s="42">
        <v>44223</v>
      </c>
      <c r="I4658" s="28" t="str">
        <f>VLOOKUP(B4658,'Список DKV от ЮТД'!$A$1:$S$10000,15,FALSE)</f>
        <v>2410/148</v>
      </c>
      <c r="J4658" s="28" t="s">
        <v>22</v>
      </c>
      <c r="K4658" s="38" t="str">
        <f>VLOOKUP(B4658,'Список DKV от ЮТД'!$A$1:$M$10000,13,FALSE)</f>
        <v>4</v>
      </c>
      <c r="L4658" s="28" t="str">
        <f>VLOOKUP(B4658,'Список DKV от ЮТД'!$A$1:$S$10000,14,FALSE)</f>
        <v>H516TY32</v>
      </c>
      <c r="M4658" s="49" t="str">
        <f>VLOOKUP(B4658,'Список DKV от ЮТД'!$A$1:$M$10000,10,FALSE)</f>
        <v>704310*******9490</v>
      </c>
      <c r="N4658" s="49" t="str">
        <f>VLOOKUP(B4658,'Список DKV от ЮТД'!$A$1:$S$10000,18,FALSE)</f>
        <v/>
      </c>
      <c r="O4658" s="49" t="str">
        <f>VLOOKUP(B4658,'Список DKV от ЮТД'!$A$1:$S$10000,19,FALSE)</f>
        <v/>
      </c>
      <c r="P4658" s="49" t="str">
        <f>VLOOKUP(B4658,'Список DKV от ЮТД'!$A$1:$S$10000,16,FALSE)</f>
        <v>425823907</v>
      </c>
      <c r="Q4658" s="59" t="s">
        <v>39173</v>
      </c>
      <c r="R4658" s="28" t="s">
        <v>39174</v>
      </c>
    </row>
    <row r="4659" spans="1:18" x14ac:dyDescent="0.2">
      <c r="A4659" s="28">
        <v>4657</v>
      </c>
      <c r="B4659" s="78">
        <v>19231120874</v>
      </c>
      <c r="C4659" s="47">
        <v>43746</v>
      </c>
      <c r="E4659" s="47">
        <v>43746</v>
      </c>
      <c r="F4659" s="28" t="s">
        <v>15</v>
      </c>
      <c r="G4659" s="38">
        <v>225</v>
      </c>
      <c r="H4659" s="42">
        <v>44223</v>
      </c>
      <c r="I4659" s="28" t="str">
        <f>VLOOKUP(B4659,'Список DKV от ЮТД'!$A$1:$S$10000,15,FALSE)</f>
        <v>2410/149</v>
      </c>
      <c r="J4659" s="28" t="s">
        <v>22</v>
      </c>
      <c r="K4659" s="38" t="str">
        <f>VLOOKUP(B4659,'Список DKV от ЮТД'!$A$1:$M$10000,13,FALSE)</f>
        <v>4</v>
      </c>
      <c r="L4659" s="28" t="str">
        <f>VLOOKUP(B4659,'Список DKV от ЮТД'!$A$1:$S$10000,14,FALSE)</f>
        <v>H517KO32</v>
      </c>
      <c r="M4659" s="49" t="str">
        <f>VLOOKUP(B4659,'Список DKV от ЮТД'!$A$1:$M$10000,10,FALSE)</f>
        <v>704310*******8694</v>
      </c>
      <c r="N4659" s="49" t="str">
        <f>VLOOKUP(B4659,'Список DKV от ЮТД'!$A$1:$S$10000,18,FALSE)</f>
        <v/>
      </c>
      <c r="O4659" s="49" t="str">
        <f>VLOOKUP(B4659,'Список DKV от ЮТД'!$A$1:$S$10000,19,FALSE)</f>
        <v/>
      </c>
      <c r="P4659" s="49" t="str">
        <f>VLOOKUP(B4659,'Список DKV от ЮТД'!$A$1:$S$10000,16,FALSE)</f>
        <v>425571799</v>
      </c>
      <c r="Q4659" s="59" t="s">
        <v>39173</v>
      </c>
      <c r="R4659" s="28" t="s">
        <v>39174</v>
      </c>
    </row>
    <row r="4660" spans="1:18" x14ac:dyDescent="0.2">
      <c r="A4660" s="28">
        <v>4658</v>
      </c>
      <c r="B4660" s="78">
        <v>19450422878</v>
      </c>
      <c r="C4660" s="47">
        <v>43992</v>
      </c>
      <c r="E4660" s="47">
        <v>43992</v>
      </c>
      <c r="F4660" s="28" t="s">
        <v>15</v>
      </c>
      <c r="G4660" s="38">
        <v>225</v>
      </c>
      <c r="H4660" s="42">
        <v>44223</v>
      </c>
      <c r="I4660" s="28" t="str">
        <f>VLOOKUP(B4660,'Список DKV от ЮТД'!$A$1:$S$10000,15,FALSE)</f>
        <v>2410/150</v>
      </c>
      <c r="J4660" s="28" t="s">
        <v>22</v>
      </c>
      <c r="K4660" s="38" t="str">
        <f>VLOOKUP(B4660,'Список DKV от ЮТД'!$A$1:$M$10000,13,FALSE)</f>
        <v>4</v>
      </c>
      <c r="L4660" s="28" t="str">
        <f>VLOOKUP(B4660,'Список DKV от ЮТД'!$A$1:$S$10000,14,FALSE)</f>
        <v>H531PA32</v>
      </c>
      <c r="M4660" s="49" t="str">
        <f>VLOOKUP(B4660,'Список DKV от ЮТД'!$A$1:$M$10000,10,FALSE)</f>
        <v>704310*******9379</v>
      </c>
      <c r="N4660" s="49" t="str">
        <f>VLOOKUP(B4660,'Список DKV от ЮТД'!$A$1:$S$10000,18,FALSE)</f>
        <v/>
      </c>
      <c r="O4660" s="49" t="str">
        <f>VLOOKUP(B4660,'Список DKV от ЮТД'!$A$1:$S$10000,19,FALSE)</f>
        <v/>
      </c>
      <c r="P4660" s="49" t="str">
        <f>VLOOKUP(B4660,'Список DKV от ЮТД'!$A$1:$S$10000,16,FALSE)</f>
        <v>431269167</v>
      </c>
      <c r="Q4660" s="59" t="s">
        <v>39173</v>
      </c>
      <c r="R4660" s="28" t="s">
        <v>39174</v>
      </c>
    </row>
    <row r="4661" spans="1:18" x14ac:dyDescent="0.2">
      <c r="A4661" s="28">
        <v>4659</v>
      </c>
      <c r="B4661" s="78">
        <v>19221140429</v>
      </c>
      <c r="C4661" s="60">
        <v>43776</v>
      </c>
      <c r="D4661" s="48"/>
      <c r="E4661" s="60">
        <v>43777</v>
      </c>
      <c r="F4661" s="28" t="s">
        <v>15</v>
      </c>
      <c r="G4661" s="38">
        <v>225</v>
      </c>
      <c r="H4661" s="42">
        <v>44223</v>
      </c>
      <c r="I4661" s="28" t="str">
        <f>VLOOKUP(B4661,'Список DKV от ЮТД'!$A$1:$S$10000,15,FALSE)</f>
        <v>2410/151</v>
      </c>
      <c r="J4661" s="28" t="s">
        <v>22</v>
      </c>
      <c r="K4661" s="38" t="str">
        <f>VLOOKUP(B4661,'Список DKV от ЮТД'!$A$1:$M$10000,13,FALSE)</f>
        <v>4</v>
      </c>
      <c r="L4661" s="28" t="str">
        <f>VLOOKUP(B4661,'Список DKV от ЮТД'!$A$1:$S$10000,14,FALSE)</f>
        <v>H544PA32</v>
      </c>
      <c r="M4661" s="49" t="str">
        <f>VLOOKUP(B4661,'Список DKV от ЮТД'!$A$1:$M$10000,10,FALSE)</f>
        <v>704310*******9387</v>
      </c>
      <c r="N4661" s="49" t="str">
        <f>VLOOKUP(B4661,'Список DKV от ЮТД'!$A$1:$S$10000,18,FALSE)</f>
        <v/>
      </c>
      <c r="O4661" s="49" t="str">
        <f>VLOOKUP(B4661,'Список DKV от ЮТД'!$A$1:$S$10000,19,FALSE)</f>
        <v/>
      </c>
      <c r="P4661" s="49" t="str">
        <f>VLOOKUP(B4661,'Список DKV от ЮТД'!$A$1:$S$10000,16,FALSE)</f>
        <v>425311610</v>
      </c>
      <c r="Q4661" s="59" t="s">
        <v>39173</v>
      </c>
      <c r="R4661" s="28" t="s">
        <v>39174</v>
      </c>
    </row>
    <row r="4662" spans="1:18" x14ac:dyDescent="0.2">
      <c r="A4662" s="28">
        <v>4660</v>
      </c>
      <c r="B4662" s="78">
        <v>20300611801</v>
      </c>
      <c r="C4662" s="47">
        <v>44131</v>
      </c>
      <c r="E4662" s="47">
        <v>44131</v>
      </c>
      <c r="F4662" s="28" t="s">
        <v>15</v>
      </c>
      <c r="G4662" s="38">
        <v>225</v>
      </c>
      <c r="H4662" s="42">
        <v>44223</v>
      </c>
      <c r="I4662" s="28" t="str">
        <f>VLOOKUP(B4662,'Список DKV от ЮТД'!$A$1:$S$10000,15,FALSE)</f>
        <v>2410/153</v>
      </c>
      <c r="J4662" s="28" t="s">
        <v>22</v>
      </c>
      <c r="K4662" s="38" t="str">
        <f>VLOOKUP(B4662,'Список DKV от ЮТД'!$A$1:$M$10000,13,FALSE)</f>
        <v>4</v>
      </c>
      <c r="L4662" s="28" t="str">
        <f>VLOOKUP(B4662,'Список DKV от ЮТД'!$A$1:$S$10000,14,FALSE)</f>
        <v>H559HH32</v>
      </c>
      <c r="M4662" s="49" t="str">
        <f>VLOOKUP(B4662,'Список DKV от ЮТД'!$A$1:$M$10000,10,FALSE)</f>
        <v>704310*******8728</v>
      </c>
      <c r="N4662" s="49" t="str">
        <f>VLOOKUP(B4662,'Список DKV от ЮТД'!$A$1:$S$10000,18,FALSE)</f>
        <v/>
      </c>
      <c r="O4662" s="49" t="str">
        <f>VLOOKUP(B4662,'Список DKV от ЮТД'!$A$1:$S$10000,19,FALSE)</f>
        <v/>
      </c>
      <c r="P4662" s="49" t="str">
        <f>VLOOKUP(B4662,'Список DKV от ЮТД'!$A$1:$S$10000,16,FALSE)</f>
        <v>544796412</v>
      </c>
      <c r="Q4662" s="59" t="s">
        <v>39173</v>
      </c>
      <c r="R4662" s="28" t="s">
        <v>39174</v>
      </c>
    </row>
    <row r="4663" spans="1:18" x14ac:dyDescent="0.2">
      <c r="A4663" s="28">
        <v>4661</v>
      </c>
      <c r="B4663" s="78">
        <v>19451035968</v>
      </c>
      <c r="C4663" s="47">
        <v>44104</v>
      </c>
      <c r="E4663" s="47">
        <v>44104</v>
      </c>
      <c r="F4663" s="28" t="s">
        <v>15</v>
      </c>
      <c r="G4663" s="38">
        <v>225</v>
      </c>
      <c r="H4663" s="42">
        <v>44223</v>
      </c>
      <c r="I4663" s="28" t="str">
        <f>VLOOKUP(B4663,'Список DKV от ЮТД'!$A$1:$S$10000,15,FALSE)</f>
        <v>2410/154</v>
      </c>
      <c r="J4663" s="28" t="s">
        <v>22</v>
      </c>
      <c r="K4663" s="38" t="str">
        <f>VLOOKUP(B4663,'Список DKV от ЮТД'!$A$1:$M$10000,13,FALSE)</f>
        <v>4</v>
      </c>
      <c r="L4663" s="28" t="str">
        <f>VLOOKUP(B4663,'Список DKV от ЮТД'!$A$1:$S$10000,14,FALSE)</f>
        <v>H560PA32</v>
      </c>
      <c r="M4663" s="49" t="str">
        <f>VLOOKUP(B4663,'Список DKV от ЮТД'!$A$1:$M$10000,10,FALSE)</f>
        <v>704310*******9429</v>
      </c>
      <c r="N4663" s="49" t="str">
        <f>VLOOKUP(B4663,'Список DKV от ЮТД'!$A$1:$S$10000,18,FALSE)</f>
        <v/>
      </c>
      <c r="O4663" s="49" t="str">
        <f>VLOOKUP(B4663,'Список DKV от ЮТД'!$A$1:$S$10000,19,FALSE)</f>
        <v/>
      </c>
      <c r="P4663" s="49" t="str">
        <f>VLOOKUP(B4663,'Список DKV от ЮТД'!$A$1:$S$10000,16,FALSE)</f>
        <v>431330476</v>
      </c>
      <c r="Q4663" s="59" t="s">
        <v>39173</v>
      </c>
      <c r="R4663" s="28" t="s">
        <v>39174</v>
      </c>
    </row>
    <row r="4664" spans="1:18" x14ac:dyDescent="0.2">
      <c r="A4664" s="28">
        <v>4662</v>
      </c>
      <c r="B4664" s="78">
        <v>19441088937</v>
      </c>
      <c r="C4664" s="60">
        <v>43886</v>
      </c>
      <c r="D4664" s="48"/>
      <c r="E4664" s="60">
        <v>43886</v>
      </c>
      <c r="F4664" s="28" t="s">
        <v>15</v>
      </c>
      <c r="G4664" s="38">
        <v>225</v>
      </c>
      <c r="H4664" s="42">
        <v>44223</v>
      </c>
      <c r="I4664" s="28" t="str">
        <f>VLOOKUP(B4664,'Список DKV от ЮТД'!$A$1:$S$10000,15,FALSE)</f>
        <v>2410/156</v>
      </c>
      <c r="J4664" s="28" t="s">
        <v>22</v>
      </c>
      <c r="K4664" s="38" t="str">
        <f>VLOOKUP(B4664,'Список DKV от ЮТД'!$A$1:$M$10000,13,FALSE)</f>
        <v>4</v>
      </c>
      <c r="L4664" s="28" t="str">
        <f>VLOOKUP(B4664,'Список DKV от ЮТД'!$A$1:$S$10000,14,FALSE)</f>
        <v>H607XB32</v>
      </c>
      <c r="M4664" s="49" t="str">
        <f>VLOOKUP(B4664,'Список DKV от ЮТД'!$A$1:$M$10000,10,FALSE)</f>
        <v>704310*******9565</v>
      </c>
      <c r="N4664" s="49" t="str">
        <f>VLOOKUP(B4664,'Список DKV от ЮТД'!$A$1:$S$10000,18,FALSE)</f>
        <v/>
      </c>
      <c r="O4664" s="49" t="str">
        <f>VLOOKUP(B4664,'Список DKV от ЮТД'!$A$1:$S$10000,19,FALSE)</f>
        <v/>
      </c>
      <c r="P4664" s="49" t="str">
        <f>VLOOKUP(B4664,'Список DKV от ЮТД'!$A$1:$S$10000,16,FALSE)</f>
        <v>431073629</v>
      </c>
      <c r="Q4664" s="59" t="s">
        <v>39173</v>
      </c>
      <c r="R4664" s="28" t="s">
        <v>39174</v>
      </c>
    </row>
    <row r="4665" spans="1:18" x14ac:dyDescent="0.2">
      <c r="A4665" s="28">
        <v>4663</v>
      </c>
      <c r="B4665" s="78">
        <v>19460078116</v>
      </c>
      <c r="C4665" s="47">
        <v>44175</v>
      </c>
      <c r="E4665" s="47">
        <v>44175</v>
      </c>
      <c r="F4665" s="28" t="s">
        <v>15</v>
      </c>
      <c r="G4665" s="38">
        <v>225</v>
      </c>
      <c r="H4665" s="42">
        <v>44223</v>
      </c>
      <c r="I4665" s="28" t="str">
        <f>VLOOKUP(B4665,'Список DKV от ЮТД'!$A$1:$S$10000,15,FALSE)</f>
        <v>2410/157</v>
      </c>
      <c r="J4665" s="28" t="s">
        <v>22</v>
      </c>
      <c r="K4665" s="38" t="str">
        <f>VLOOKUP(B4665,'Список DKV от ЮТД'!$A$1:$M$10000,13,FALSE)</f>
        <v>4</v>
      </c>
      <c r="L4665" s="28" t="str">
        <f>VLOOKUP(B4665,'Список DKV от ЮТД'!$A$1:$S$10000,14,FALSE)</f>
        <v>H623PA32</v>
      </c>
      <c r="M4665" s="49" t="str">
        <f>VLOOKUP(B4665,'Список DKV от ЮТД'!$A$1:$M$10000,10,FALSE)</f>
        <v>704310*******9445</v>
      </c>
      <c r="N4665" s="49" t="str">
        <f>VLOOKUP(B4665,'Список DKV от ЮТД'!$A$1:$S$10000,18,FALSE)</f>
        <v/>
      </c>
      <c r="O4665" s="49" t="str">
        <f>VLOOKUP(B4665,'Список DKV от ЮТД'!$A$1:$S$10000,19,FALSE)</f>
        <v/>
      </c>
      <c r="P4665" s="49" t="str">
        <f>VLOOKUP(B4665,'Список DKV от ЮТД'!$A$1:$S$10000,16,FALSE)</f>
        <v>431496835</v>
      </c>
      <c r="Q4665" s="59" t="s">
        <v>39173</v>
      </c>
      <c r="R4665" s="28" t="s">
        <v>39174</v>
      </c>
    </row>
    <row r="4666" spans="1:18" x14ac:dyDescent="0.2">
      <c r="A4666" s="28">
        <v>4664</v>
      </c>
      <c r="B4666" s="78">
        <v>20300611777</v>
      </c>
      <c r="C4666" s="47">
        <v>44131</v>
      </c>
      <c r="E4666" s="47">
        <v>44131</v>
      </c>
      <c r="F4666" s="28" t="s">
        <v>15</v>
      </c>
      <c r="G4666" s="38">
        <v>225</v>
      </c>
      <c r="H4666" s="42">
        <v>44223</v>
      </c>
      <c r="I4666" s="28" t="str">
        <f>VLOOKUP(B4666,'Список DKV от ЮТД'!$A$1:$S$10000,15,FALSE)</f>
        <v>2410/158</v>
      </c>
      <c r="J4666" s="28" t="s">
        <v>22</v>
      </c>
      <c r="K4666" s="38" t="str">
        <f>VLOOKUP(B4666,'Список DKV от ЮТД'!$A$1:$M$10000,13,FALSE)</f>
        <v>4</v>
      </c>
      <c r="L4666" s="28" t="str">
        <f>VLOOKUP(B4666,'Список DKV от ЮТД'!$A$1:$S$10000,14,FALSE)</f>
        <v>H656HT32</v>
      </c>
      <c r="M4666" s="49" t="str">
        <f>VLOOKUP(B4666,'Список DKV от ЮТД'!$A$1:$M$10000,10,FALSE)</f>
        <v>704310*******9163</v>
      </c>
      <c r="N4666" s="49" t="str">
        <f>VLOOKUP(B4666,'Список DKV от ЮТД'!$A$1:$S$10000,18,FALSE)</f>
        <v/>
      </c>
      <c r="O4666" s="49" t="str">
        <f>VLOOKUP(B4666,'Список DKV от ЮТД'!$A$1:$S$10000,19,FALSE)</f>
        <v/>
      </c>
      <c r="P4666" s="49" t="str">
        <f>VLOOKUP(B4666,'Список DKV от ЮТД'!$A$1:$S$10000,16,FALSE)</f>
        <v>544796409</v>
      </c>
      <c r="Q4666" s="59" t="s">
        <v>39173</v>
      </c>
      <c r="R4666" s="28" t="s">
        <v>39174</v>
      </c>
    </row>
    <row r="4667" spans="1:18" x14ac:dyDescent="0.2">
      <c r="A4667" s="28">
        <v>4665</v>
      </c>
      <c r="B4667" s="78">
        <v>19431001213</v>
      </c>
      <c r="C4667" s="47">
        <v>44175</v>
      </c>
      <c r="E4667" s="47">
        <v>44175</v>
      </c>
      <c r="F4667" s="28" t="s">
        <v>15</v>
      </c>
      <c r="G4667" s="38">
        <v>225</v>
      </c>
      <c r="H4667" s="42">
        <v>44223</v>
      </c>
      <c r="I4667" s="28" t="str">
        <f>VLOOKUP(B4667,'Список DKV от ЮТД'!$A$1:$S$10000,15,FALSE)</f>
        <v>2410/159</v>
      </c>
      <c r="J4667" s="28" t="s">
        <v>22</v>
      </c>
      <c r="K4667" s="38" t="str">
        <f>VLOOKUP(B4667,'Список DKV от ЮТД'!$A$1:$M$10000,13,FALSE)</f>
        <v>4</v>
      </c>
      <c r="L4667" s="28" t="str">
        <f>VLOOKUP(B4667,'Список DKV от ЮТД'!$A$1:$S$10000,14,FALSE)</f>
        <v>H742OM32</v>
      </c>
      <c r="M4667" s="49" t="str">
        <f>VLOOKUP(B4667,'Список DKV от ЮТД'!$A$1:$M$10000,10,FALSE)</f>
        <v>704310*******9007</v>
      </c>
      <c r="N4667" s="49" t="str">
        <f>VLOOKUP(B4667,'Список DKV от ЮТД'!$A$1:$S$10000,18,FALSE)</f>
        <v/>
      </c>
      <c r="O4667" s="49" t="str">
        <f>VLOOKUP(B4667,'Список DKV от ЮТД'!$A$1:$S$10000,19,FALSE)</f>
        <v/>
      </c>
      <c r="P4667" s="49" t="str">
        <f>VLOOKUP(B4667,'Список DKV от ЮТД'!$A$1:$S$10000,16,FALSE)</f>
        <v>430802713</v>
      </c>
      <c r="Q4667" s="59" t="s">
        <v>39173</v>
      </c>
      <c r="R4667" s="28" t="s">
        <v>39174</v>
      </c>
    </row>
    <row r="4668" spans="1:18" x14ac:dyDescent="0.2">
      <c r="A4668" s="28">
        <v>4666</v>
      </c>
      <c r="B4668" s="78">
        <v>19460078363</v>
      </c>
      <c r="C4668" s="47">
        <v>44175</v>
      </c>
      <c r="E4668" s="47">
        <v>44175</v>
      </c>
      <c r="F4668" s="28" t="s">
        <v>15</v>
      </c>
      <c r="G4668" s="38">
        <v>225</v>
      </c>
      <c r="H4668" s="42">
        <v>44223</v>
      </c>
      <c r="I4668" s="28" t="str">
        <f>VLOOKUP(B4668,'Список DKV от ЮТД'!$A$1:$S$10000,15,FALSE)</f>
        <v>2410/160</v>
      </c>
      <c r="J4668" s="28" t="s">
        <v>22</v>
      </c>
      <c r="K4668" s="38" t="str">
        <f>VLOOKUP(B4668,'Список DKV от ЮТД'!$A$1:$M$10000,13,FALSE)</f>
        <v>4</v>
      </c>
      <c r="L4668" s="28" t="str">
        <f>VLOOKUP(B4668,'Список DKV от ЮТД'!$A$1:$S$10000,14,FALSE)</f>
        <v>H759HT32</v>
      </c>
      <c r="M4668" s="49" t="str">
        <f>VLOOKUP(B4668,'Список DKV от ЮТД'!$A$1:$M$10000,10,FALSE)</f>
        <v>704310*******9205</v>
      </c>
      <c r="N4668" s="49" t="str">
        <f>VLOOKUP(B4668,'Список DKV от ЮТД'!$A$1:$S$10000,18,FALSE)</f>
        <v/>
      </c>
      <c r="O4668" s="49" t="str">
        <f>VLOOKUP(B4668,'Список DKV от ЮТД'!$A$1:$S$10000,19,FALSE)</f>
        <v/>
      </c>
      <c r="P4668" s="49" t="str">
        <f>VLOOKUP(B4668,'Список DKV от ЮТД'!$A$1:$S$10000,16,FALSE)</f>
        <v>431496860</v>
      </c>
      <c r="Q4668" s="59" t="s">
        <v>39173</v>
      </c>
      <c r="R4668" s="28" t="s">
        <v>39174</v>
      </c>
    </row>
    <row r="4669" spans="1:18" x14ac:dyDescent="0.2">
      <c r="A4669" s="28">
        <v>4667</v>
      </c>
      <c r="B4669" s="78">
        <v>20300858089</v>
      </c>
      <c r="C4669" s="47">
        <v>44175</v>
      </c>
      <c r="E4669" s="47">
        <v>44175</v>
      </c>
      <c r="F4669" s="28" t="s">
        <v>15</v>
      </c>
      <c r="G4669" s="38">
        <v>225</v>
      </c>
      <c r="H4669" s="42">
        <v>44223</v>
      </c>
      <c r="I4669" s="28" t="str">
        <f>VLOOKUP(B4669,'Список DKV от ЮТД'!$A$1:$S$10000,15,FALSE)</f>
        <v>2410/161</v>
      </c>
      <c r="J4669" s="28" t="s">
        <v>22</v>
      </c>
      <c r="K4669" s="38" t="str">
        <f>VLOOKUP(B4669,'Список DKV от ЮТД'!$A$1:$M$10000,13,FALSE)</f>
        <v>4</v>
      </c>
      <c r="L4669" s="28" t="str">
        <f>VLOOKUP(B4669,'Список DKV от ЮТД'!$A$1:$S$10000,14,FALSE)</f>
        <v>H769HT32</v>
      </c>
      <c r="M4669" s="49" t="str">
        <f>VLOOKUP(B4669,'Список DKV от ЮТД'!$A$1:$M$10000,10,FALSE)</f>
        <v>704310*******9213</v>
      </c>
      <c r="N4669" s="49" t="str">
        <f>VLOOKUP(B4669,'Список DKV от ЮТД'!$A$1:$S$10000,18,FALSE)</f>
        <v/>
      </c>
      <c r="O4669" s="49" t="str">
        <f>VLOOKUP(B4669,'Список DKV от ЮТД'!$A$1:$S$10000,19,FALSE)</f>
        <v/>
      </c>
      <c r="P4669" s="49" t="str">
        <f>VLOOKUP(B4669,'Список DKV от ЮТД'!$A$1:$S$10000,16,FALSE)</f>
        <v>544821040</v>
      </c>
      <c r="Q4669" s="59" t="s">
        <v>39173</v>
      </c>
      <c r="R4669" s="28" t="s">
        <v>39174</v>
      </c>
    </row>
    <row r="4670" spans="1:18" x14ac:dyDescent="0.2">
      <c r="A4670" s="28">
        <v>4668</v>
      </c>
      <c r="B4670" s="78">
        <v>19451110662</v>
      </c>
      <c r="C4670" s="47">
        <v>44175</v>
      </c>
      <c r="E4670" s="47">
        <v>44175</v>
      </c>
      <c r="F4670" s="28" t="s">
        <v>15</v>
      </c>
      <c r="G4670" s="38">
        <v>225</v>
      </c>
      <c r="H4670" s="42">
        <v>44223</v>
      </c>
      <c r="I4670" s="28" t="str">
        <f>VLOOKUP(B4670,'Список DKV от ЮТД'!$A$1:$S$10000,15,FALSE)</f>
        <v>2410/162</v>
      </c>
      <c r="J4670" s="28" t="s">
        <v>22</v>
      </c>
      <c r="K4670" s="38" t="str">
        <f>VLOOKUP(B4670,'Список DKV от ЮТД'!$A$1:$M$10000,13,FALSE)</f>
        <v>4</v>
      </c>
      <c r="L4670" s="28" t="str">
        <f>VLOOKUP(B4670,'Список DKV от ЮТД'!$A$1:$S$10000,14,FALSE)</f>
        <v>H826PP32</v>
      </c>
      <c r="M4670" s="49" t="str">
        <f>VLOOKUP(B4670,'Список DKV от ЮТД'!$A$1:$M$10000,10,FALSE)</f>
        <v>704310*******9452</v>
      </c>
      <c r="N4670" s="49" t="str">
        <f>VLOOKUP(B4670,'Список DKV от ЮТД'!$A$1:$S$10000,18,FALSE)</f>
        <v/>
      </c>
      <c r="O4670" s="49" t="str">
        <f>VLOOKUP(B4670,'Список DKV от ЮТД'!$A$1:$S$10000,19,FALSE)</f>
        <v/>
      </c>
      <c r="P4670" s="49" t="str">
        <f>VLOOKUP(B4670,'Список DKV от ЮТД'!$A$1:$S$10000,16,FALSE)</f>
        <v>431337946</v>
      </c>
      <c r="Q4670" s="59" t="s">
        <v>39173</v>
      </c>
      <c r="R4670" s="28" t="s">
        <v>39174</v>
      </c>
    </row>
    <row r="4671" spans="1:18" x14ac:dyDescent="0.2">
      <c r="A4671" s="28">
        <v>4669</v>
      </c>
      <c r="B4671" s="78">
        <v>19431001098</v>
      </c>
      <c r="C4671" s="47">
        <v>44175</v>
      </c>
      <c r="E4671" s="47">
        <v>44175</v>
      </c>
      <c r="F4671" s="28" t="s">
        <v>15</v>
      </c>
      <c r="G4671" s="38">
        <v>225</v>
      </c>
      <c r="H4671" s="42">
        <v>44223</v>
      </c>
      <c r="I4671" s="28" t="str">
        <f>VLOOKUP(B4671,'Список DKV от ЮТД'!$A$1:$S$10000,15,FALSE)</f>
        <v>2410/163</v>
      </c>
      <c r="J4671" s="28" t="s">
        <v>22</v>
      </c>
      <c r="K4671" s="38" t="str">
        <f>VLOOKUP(B4671,'Список DKV от ЮТД'!$A$1:$M$10000,13,FALSE)</f>
        <v>4</v>
      </c>
      <c r="L4671" s="28" t="str">
        <f>VLOOKUP(B4671,'Список DKV от ЮТД'!$A$1:$S$10000,14,FALSE)</f>
        <v>H838HT32</v>
      </c>
      <c r="M4671" s="49" t="str">
        <f>VLOOKUP(B4671,'Список DKV от ЮТД'!$A$1:$M$10000,10,FALSE)</f>
        <v>704310*******9262</v>
      </c>
      <c r="N4671" s="49" t="str">
        <f>VLOOKUP(B4671,'Список DKV от ЮТД'!$A$1:$S$10000,18,FALSE)</f>
        <v/>
      </c>
      <c r="O4671" s="49" t="str">
        <f>VLOOKUP(B4671,'Список DKV от ЮТД'!$A$1:$S$10000,19,FALSE)</f>
        <v/>
      </c>
      <c r="P4671" s="49" t="str">
        <f>VLOOKUP(B4671,'Список DKV от ЮТД'!$A$1:$S$10000,16,FALSE)</f>
        <v>430802701</v>
      </c>
      <c r="Q4671" s="59" t="s">
        <v>39173</v>
      </c>
      <c r="R4671" s="28" t="s">
        <v>39174</v>
      </c>
    </row>
    <row r="4672" spans="1:18" x14ac:dyDescent="0.2">
      <c r="A4672" s="28">
        <v>4670</v>
      </c>
      <c r="B4672" s="78">
        <v>20300858048</v>
      </c>
      <c r="C4672" s="47">
        <v>44175</v>
      </c>
      <c r="E4672" s="47">
        <v>44175</v>
      </c>
      <c r="F4672" s="28" t="s">
        <v>15</v>
      </c>
      <c r="G4672" s="38">
        <v>225</v>
      </c>
      <c r="H4672" s="42">
        <v>44223</v>
      </c>
      <c r="I4672" s="28" t="str">
        <f>VLOOKUP(B4672,'Список DKV от ЮТД'!$A$1:$S$10000,15,FALSE)</f>
        <v>2410/164</v>
      </c>
      <c r="J4672" s="28" t="s">
        <v>22</v>
      </c>
      <c r="K4672" s="38" t="str">
        <f>VLOOKUP(B4672,'Список DKV от ЮТД'!$A$1:$M$10000,13,FALSE)</f>
        <v>4</v>
      </c>
      <c r="L4672" s="28" t="str">
        <f>VLOOKUP(B4672,'Список DKV от ЮТД'!$A$1:$S$10000,14,FALSE)</f>
        <v>H867HT32</v>
      </c>
      <c r="M4672" s="49" t="str">
        <f>VLOOKUP(B4672,'Список DKV от ЮТД'!$A$1:$M$10000,10,FALSE)</f>
        <v>704310*******9254</v>
      </c>
      <c r="N4672" s="49" t="str">
        <f>VLOOKUP(B4672,'Список DKV от ЮТД'!$A$1:$S$10000,18,FALSE)</f>
        <v/>
      </c>
      <c r="O4672" s="49" t="str">
        <f>VLOOKUP(B4672,'Список DKV от ЮТД'!$A$1:$S$10000,19,FALSE)</f>
        <v/>
      </c>
      <c r="P4672" s="49" t="str">
        <f>VLOOKUP(B4672,'Список DKV от ЮТД'!$A$1:$S$10000,16,FALSE)</f>
        <v>544821036</v>
      </c>
      <c r="Q4672" s="59" t="s">
        <v>39173</v>
      </c>
      <c r="R4672" s="28" t="s">
        <v>39174</v>
      </c>
    </row>
    <row r="4673" spans="1:18" x14ac:dyDescent="0.2">
      <c r="A4673" s="28">
        <v>4671</v>
      </c>
      <c r="B4673" s="78">
        <v>19431001171</v>
      </c>
      <c r="C4673" s="47">
        <v>44175</v>
      </c>
      <c r="E4673" s="47">
        <v>44175</v>
      </c>
      <c r="F4673" s="28" t="s">
        <v>15</v>
      </c>
      <c r="G4673" s="38">
        <v>225</v>
      </c>
      <c r="H4673" s="42">
        <v>44223</v>
      </c>
      <c r="I4673" s="28" t="str">
        <f>VLOOKUP(B4673,'Список DKV от ЮТД'!$A$1:$S$10000,15,FALSE)</f>
        <v>2410/165</v>
      </c>
      <c r="J4673" s="28" t="s">
        <v>22</v>
      </c>
      <c r="K4673" s="38" t="str">
        <f>VLOOKUP(B4673,'Список DKV от ЮТД'!$A$1:$M$10000,13,FALSE)</f>
        <v>4</v>
      </c>
      <c r="L4673" s="28" t="str">
        <f>VLOOKUP(B4673,'Список DKV от ЮТД'!$A$1:$S$10000,14,FALSE)</f>
        <v>H927HT32</v>
      </c>
      <c r="M4673" s="49" t="str">
        <f>VLOOKUP(B4673,'Список DKV от ЮТД'!$A$1:$M$10000,10,FALSE)</f>
        <v>704310*******9197</v>
      </c>
      <c r="N4673" s="49" t="str">
        <f>VLOOKUP(B4673,'Список DKV от ЮТД'!$A$1:$S$10000,18,FALSE)</f>
        <v/>
      </c>
      <c r="O4673" s="49" t="str">
        <f>VLOOKUP(B4673,'Список DKV от ЮТД'!$A$1:$S$10000,19,FALSE)</f>
        <v/>
      </c>
      <c r="P4673" s="49" t="str">
        <f>VLOOKUP(B4673,'Список DKV от ЮТД'!$A$1:$S$10000,16,FALSE)</f>
        <v>430802709</v>
      </c>
      <c r="Q4673" s="59" t="s">
        <v>39173</v>
      </c>
      <c r="R4673" s="28" t="s">
        <v>39174</v>
      </c>
    </row>
    <row r="4674" spans="1:18" x14ac:dyDescent="0.2">
      <c r="A4674" s="28">
        <v>4672</v>
      </c>
      <c r="B4674" s="78">
        <v>19431001015</v>
      </c>
      <c r="C4674" s="47">
        <v>44175</v>
      </c>
      <c r="E4674" s="47">
        <v>44175</v>
      </c>
      <c r="F4674" s="28" t="s">
        <v>15</v>
      </c>
      <c r="G4674" s="38">
        <v>225</v>
      </c>
      <c r="H4674" s="42">
        <v>44223</v>
      </c>
      <c r="I4674" s="28" t="str">
        <f>VLOOKUP(B4674,'Список DKV от ЮТД'!$A$1:$S$10000,15,FALSE)</f>
        <v>2410/166</v>
      </c>
      <c r="J4674" s="28" t="s">
        <v>22</v>
      </c>
      <c r="K4674" s="38" t="str">
        <f>VLOOKUP(B4674,'Список DKV от ЮТД'!$A$1:$M$10000,13,FALSE)</f>
        <v>4</v>
      </c>
      <c r="L4674" s="28" t="str">
        <f>VLOOKUP(B4674,'Список DKV от ЮТД'!$A$1:$S$10000,14,FALSE)</f>
        <v>H933HT32</v>
      </c>
      <c r="M4674" s="49" t="str">
        <f>VLOOKUP(B4674,'Список DKV от ЮТД'!$A$1:$M$10000,10,FALSE)</f>
        <v>704310*******9270</v>
      </c>
      <c r="N4674" s="49" t="str">
        <f>VLOOKUP(B4674,'Список DKV от ЮТД'!$A$1:$S$10000,18,FALSE)</f>
        <v/>
      </c>
      <c r="O4674" s="49" t="str">
        <f>VLOOKUP(B4674,'Список DKV от ЮТД'!$A$1:$S$10000,19,FALSE)</f>
        <v/>
      </c>
      <c r="P4674" s="49" t="str">
        <f>VLOOKUP(B4674,'Список DKV от ЮТД'!$A$1:$S$10000,16,FALSE)</f>
        <v>430802693</v>
      </c>
      <c r="Q4674" s="59" t="s">
        <v>39173</v>
      </c>
      <c r="R4674" s="28" t="s">
        <v>39174</v>
      </c>
    </row>
    <row r="4675" spans="1:18" x14ac:dyDescent="0.2">
      <c r="A4675" s="28">
        <v>4673</v>
      </c>
      <c r="B4675" s="78">
        <v>19460078488</v>
      </c>
      <c r="C4675" s="47">
        <v>44175</v>
      </c>
      <c r="E4675" s="47">
        <v>44175</v>
      </c>
      <c r="F4675" s="28" t="s">
        <v>15</v>
      </c>
      <c r="G4675" s="38">
        <v>225</v>
      </c>
      <c r="H4675" s="42">
        <v>44223</v>
      </c>
      <c r="I4675" s="28" t="str">
        <f>VLOOKUP(B4675,'Список DKV от ЮТД'!$A$1:$S$10000,15,FALSE)</f>
        <v>2410/167</v>
      </c>
      <c r="J4675" s="28" t="s">
        <v>22</v>
      </c>
      <c r="K4675" s="38" t="str">
        <f>VLOOKUP(B4675,'Список DKV от ЮТД'!$A$1:$M$10000,13,FALSE)</f>
        <v>4</v>
      </c>
      <c r="L4675" s="28" t="str">
        <f>VLOOKUP(B4675,'Список DKV от ЮТД'!$A$1:$S$10000,14,FALSE)</f>
        <v>H949HT32</v>
      </c>
      <c r="M4675" s="49" t="str">
        <f>VLOOKUP(B4675,'Список DKV от ЮТД'!$A$1:$M$10000,10,FALSE)</f>
        <v>704310*******9221</v>
      </c>
      <c r="N4675" s="49" t="str">
        <f>VLOOKUP(B4675,'Список DKV от ЮТД'!$A$1:$S$10000,18,FALSE)</f>
        <v/>
      </c>
      <c r="O4675" s="49" t="str">
        <f>VLOOKUP(B4675,'Список DKV от ЮТД'!$A$1:$S$10000,19,FALSE)</f>
        <v/>
      </c>
      <c r="P4675" s="49" t="str">
        <f>VLOOKUP(B4675,'Список DKV от ЮТД'!$A$1:$S$10000,16,FALSE)</f>
        <v>431496872</v>
      </c>
      <c r="Q4675" s="59" t="s">
        <v>39173</v>
      </c>
      <c r="R4675" s="28" t="s">
        <v>39174</v>
      </c>
    </row>
    <row r="4676" spans="1:18" x14ac:dyDescent="0.2">
      <c r="A4676" s="28">
        <v>4674</v>
      </c>
      <c r="B4676" s="78">
        <v>19451110621</v>
      </c>
      <c r="C4676" s="47">
        <v>44175</v>
      </c>
      <c r="E4676" s="47">
        <v>44175</v>
      </c>
      <c r="F4676" s="28" t="s">
        <v>15</v>
      </c>
      <c r="G4676" s="38">
        <v>225</v>
      </c>
      <c r="H4676" s="42">
        <v>44223</v>
      </c>
      <c r="I4676" s="28" t="str">
        <f>VLOOKUP(B4676,'Список DKV от ЮТД'!$A$1:$S$10000,15,FALSE)</f>
        <v>2410/169</v>
      </c>
      <c r="J4676" s="28" t="s">
        <v>22</v>
      </c>
      <c r="K4676" s="38" t="str">
        <f>VLOOKUP(B4676,'Список DKV от ЮТД'!$A$1:$M$10000,13,FALSE)</f>
        <v>4</v>
      </c>
      <c r="L4676" s="28" t="str">
        <f>VLOOKUP(B4676,'Список DKV от ЮТД'!$A$1:$S$10000,14,FALSE)</f>
        <v>H959HT32</v>
      </c>
      <c r="M4676" s="49" t="str">
        <f>VLOOKUP(B4676,'Список DKV от ЮТД'!$A$1:$M$10000,10,FALSE)</f>
        <v>704310*******9288</v>
      </c>
      <c r="N4676" s="49" t="str">
        <f>VLOOKUP(B4676,'Список DKV от ЮТД'!$A$1:$S$10000,18,FALSE)</f>
        <v/>
      </c>
      <c r="O4676" s="49" t="str">
        <f>VLOOKUP(B4676,'Список DKV от ЮТД'!$A$1:$S$10000,19,FALSE)</f>
        <v/>
      </c>
      <c r="P4676" s="49" t="str">
        <f>VLOOKUP(B4676,'Список DKV от ЮТД'!$A$1:$S$10000,16,FALSE)</f>
        <v>431337942</v>
      </c>
      <c r="Q4676" s="59" t="s">
        <v>39173</v>
      </c>
      <c r="R4676" s="28" t="s">
        <v>39174</v>
      </c>
    </row>
    <row r="4677" spans="1:18" x14ac:dyDescent="0.2">
      <c r="A4677" s="28">
        <v>4675</v>
      </c>
      <c r="B4677" s="78">
        <v>19431001254</v>
      </c>
      <c r="C4677" s="47">
        <v>44175</v>
      </c>
      <c r="E4677" s="47">
        <v>44175</v>
      </c>
      <c r="F4677" s="28" t="s">
        <v>15</v>
      </c>
      <c r="G4677" s="38">
        <v>225</v>
      </c>
      <c r="H4677" s="42">
        <v>44223</v>
      </c>
      <c r="I4677" s="28" t="str">
        <f>VLOOKUP(B4677,'Список DKV от ЮТД'!$A$1:$S$10000,15,FALSE)</f>
        <v>2410/170</v>
      </c>
      <c r="J4677" s="28" t="s">
        <v>22</v>
      </c>
      <c r="K4677" s="38" t="str">
        <f>VLOOKUP(B4677,'Список DKV от ЮТД'!$A$1:$M$10000,13,FALSE)</f>
        <v>4</v>
      </c>
      <c r="L4677" s="28" t="str">
        <f>VLOOKUP(B4677,'Список DKV от ЮТД'!$A$1:$S$10000,14,FALSE)</f>
        <v>P706PP32</v>
      </c>
      <c r="M4677" s="49" t="str">
        <f>VLOOKUP(B4677,'Список DKV от ЮТД'!$A$1:$M$10000,10,FALSE)</f>
        <v>704310*******8801</v>
      </c>
      <c r="N4677" s="49" t="str">
        <f>VLOOKUP(B4677,'Список DKV от ЮТД'!$A$1:$S$10000,18,FALSE)</f>
        <v/>
      </c>
      <c r="O4677" s="49" t="str">
        <f>VLOOKUP(B4677,'Список DKV от ЮТД'!$A$1:$S$10000,19,FALSE)</f>
        <v/>
      </c>
      <c r="P4677" s="49" t="str">
        <f>VLOOKUP(B4677,'Список DKV от ЮТД'!$A$1:$S$10000,16,FALSE)</f>
        <v>430802717</v>
      </c>
      <c r="Q4677" s="59" t="s">
        <v>39173</v>
      </c>
      <c r="R4677" s="28" t="s">
        <v>39174</v>
      </c>
    </row>
    <row r="4678" spans="1:18" x14ac:dyDescent="0.2">
      <c r="A4678" s="28">
        <v>4676</v>
      </c>
      <c r="B4678" s="78">
        <v>19431001130</v>
      </c>
      <c r="C4678" s="47">
        <v>44175</v>
      </c>
      <c r="E4678" s="47">
        <v>44175</v>
      </c>
      <c r="F4678" s="28" t="s">
        <v>15</v>
      </c>
      <c r="G4678" s="38">
        <v>225</v>
      </c>
      <c r="H4678" s="42">
        <v>44223</v>
      </c>
      <c r="I4678" s="28" t="str">
        <f>VLOOKUP(B4678,'Список DKV от ЮТД'!$A$1:$S$10000,15,FALSE)</f>
        <v>2410/171</v>
      </c>
      <c r="J4678" s="28" t="s">
        <v>22</v>
      </c>
      <c r="K4678" s="38" t="str">
        <f>VLOOKUP(B4678,'Список DKV от ЮТД'!$A$1:$M$10000,13,FALSE)</f>
        <v>4</v>
      </c>
      <c r="L4678" s="28" t="str">
        <f>VLOOKUP(B4678,'Список DKV от ЮТД'!$A$1:$S$10000,14,FALSE)</f>
        <v>X144XX32</v>
      </c>
      <c r="M4678" s="49" t="str">
        <f>VLOOKUP(B4678,'Список DKV от ЮТД'!$A$1:$M$10000,10,FALSE)</f>
        <v>704310*******8595</v>
      </c>
      <c r="N4678" s="49" t="str">
        <f>VLOOKUP(B4678,'Список DKV от ЮТД'!$A$1:$S$10000,18,FALSE)</f>
        <v/>
      </c>
      <c r="O4678" s="49" t="str">
        <f>VLOOKUP(B4678,'Список DKV от ЮТД'!$A$1:$S$10000,19,FALSE)</f>
        <v/>
      </c>
      <c r="P4678" s="49" t="str">
        <f>VLOOKUP(B4678,'Список DKV от ЮТД'!$A$1:$S$10000,16,FALSE)</f>
        <v>430802705</v>
      </c>
      <c r="Q4678" s="59" t="s">
        <v>39173</v>
      </c>
      <c r="R4678" s="28" t="s">
        <v>39174</v>
      </c>
    </row>
    <row r="4679" spans="1:18" x14ac:dyDescent="0.2">
      <c r="A4679" s="28">
        <v>4677</v>
      </c>
      <c r="B4679" s="34">
        <v>20400907596</v>
      </c>
      <c r="C4679" s="47">
        <v>44214</v>
      </c>
      <c r="E4679" s="47">
        <v>44214</v>
      </c>
      <c r="F4679" s="48" t="s">
        <v>18</v>
      </c>
      <c r="H4679" s="42">
        <v>44223</v>
      </c>
      <c r="I4679" s="28" t="str">
        <f>VLOOKUP(B4679,'Список DKV от ЮТД'!$A$1:$S$10000,15,FALSE)</f>
        <v>2411/3724</v>
      </c>
      <c r="J4679" s="28" t="s">
        <v>22</v>
      </c>
      <c r="K4679" s="38" t="str">
        <f>VLOOKUP(B4679,'Список DKV от ЮТД'!$A$1:$M$10000,13,FALSE)</f>
        <v>4</v>
      </c>
      <c r="L4679" s="28" t="str">
        <f>VLOOKUP(B4679,'Список DKV от ЮТД'!$A$1:$S$10000,14,FALSE)</f>
        <v>33AFT320</v>
      </c>
      <c r="M4679" s="49" t="str">
        <f>VLOOKUP(B4679,'Список DKV от ЮТД'!$A$1:$M$10000,10,FALSE)</f>
        <v>704310*******1170</v>
      </c>
      <c r="N4679" s="49" t="str">
        <f>VLOOKUP(B4679,'Список DKV от ЮТД'!$A$1:$S$10000,18,FALSE)</f>
        <v/>
      </c>
      <c r="O4679" s="49" t="str">
        <f>VLOOKUP(B4679,'Список DKV от ЮТД'!$A$1:$S$10000,19,FALSE)</f>
        <v/>
      </c>
      <c r="P4679" s="49" t="str">
        <f>VLOOKUP(B4679,'Список DKV от ЮТД'!$A$1:$S$10000,16,FALSE)</f>
        <v>547447431</v>
      </c>
      <c r="Q4679" s="49"/>
    </row>
    <row r="4680" spans="1:18" x14ac:dyDescent="0.2">
      <c r="A4680" s="28">
        <v>4678</v>
      </c>
      <c r="B4680" s="34">
        <v>20400907554</v>
      </c>
      <c r="C4680" s="47">
        <v>44214</v>
      </c>
      <c r="E4680" s="47">
        <v>44214</v>
      </c>
      <c r="F4680" s="48" t="s">
        <v>18</v>
      </c>
      <c r="H4680" s="42">
        <v>44223</v>
      </c>
      <c r="I4680" s="28" t="str">
        <f>VLOOKUP(B4680,'Список DKV от ЮТД'!$A$1:$S$10000,15,FALSE)</f>
        <v>2411/3725</v>
      </c>
      <c r="J4680" s="28" t="s">
        <v>22</v>
      </c>
      <c r="K4680" s="38" t="str">
        <f>VLOOKUP(B4680,'Список DKV от ЮТД'!$A$1:$M$10000,13,FALSE)</f>
        <v>4</v>
      </c>
      <c r="L4680" s="28" t="str">
        <f>VLOOKUP(B4680,'Список DKV от ЮТД'!$A$1:$S$10000,14,FALSE)</f>
        <v>33AFM811</v>
      </c>
      <c r="M4680" s="49" t="str">
        <f>VLOOKUP(B4680,'Список DKV от ЮТД'!$A$1:$M$10000,10,FALSE)</f>
        <v>704310*******4716</v>
      </c>
      <c r="N4680" s="49" t="str">
        <f>VLOOKUP(B4680,'Список DKV от ЮТД'!$A$1:$S$10000,18,FALSE)</f>
        <v/>
      </c>
      <c r="O4680" s="49" t="str">
        <f>VLOOKUP(B4680,'Список DKV от ЮТД'!$A$1:$S$10000,19,FALSE)</f>
        <v/>
      </c>
      <c r="P4680" s="49" t="str">
        <f>VLOOKUP(B4680,'Список DKV от ЮТД'!$A$1:$S$10000,16,FALSE)</f>
        <v>547447427</v>
      </c>
      <c r="Q4680" s="49"/>
    </row>
    <row r="4681" spans="1:18" x14ac:dyDescent="0.2">
      <c r="A4681" s="28">
        <v>4679</v>
      </c>
      <c r="B4681" s="34">
        <v>20400907513</v>
      </c>
      <c r="C4681" s="47">
        <v>44214</v>
      </c>
      <c r="E4681" s="47">
        <v>44214</v>
      </c>
      <c r="F4681" s="48" t="s">
        <v>18</v>
      </c>
      <c r="H4681" s="42">
        <v>44223</v>
      </c>
      <c r="I4681" s="28" t="str">
        <f>VLOOKUP(B4681,'Список DKV от ЮТД'!$A$1:$S$10000,15,FALSE)</f>
        <v>2411/3726</v>
      </c>
      <c r="J4681" s="28" t="s">
        <v>22</v>
      </c>
      <c r="K4681" s="38" t="str">
        <f>VLOOKUP(B4681,'Список DKV от ЮТД'!$A$1:$M$10000,13,FALSE)</f>
        <v>4</v>
      </c>
      <c r="L4681" s="28" t="str">
        <f>VLOOKUP(B4681,'Список DKV от ЮТД'!$A$1:$S$10000,14,FALSE)</f>
        <v>33AGB412</v>
      </c>
      <c r="M4681" s="49" t="str">
        <f>VLOOKUP(B4681,'Список DKV от ЮТД'!$A$1:$M$10000,10,FALSE)</f>
        <v>704310*******2329</v>
      </c>
      <c r="N4681" s="49" t="str">
        <f>VLOOKUP(B4681,'Список DKV от ЮТД'!$A$1:$S$10000,18,FALSE)</f>
        <v/>
      </c>
      <c r="O4681" s="49" t="str">
        <f>VLOOKUP(B4681,'Список DKV от ЮТД'!$A$1:$S$10000,19,FALSE)</f>
        <v/>
      </c>
      <c r="P4681" s="49" t="str">
        <f>VLOOKUP(B4681,'Список DKV от ЮТД'!$A$1:$S$10000,16,FALSE)</f>
        <v>547447423</v>
      </c>
      <c r="Q4681" s="49"/>
    </row>
    <row r="4682" spans="1:18" x14ac:dyDescent="0.2">
      <c r="A4682" s="28">
        <v>4680</v>
      </c>
      <c r="B4682" s="34">
        <v>20400907471</v>
      </c>
      <c r="C4682" s="47">
        <v>44214</v>
      </c>
      <c r="E4682" s="47">
        <v>44214</v>
      </c>
      <c r="F4682" s="48" t="s">
        <v>18</v>
      </c>
      <c r="H4682" s="42">
        <v>44223</v>
      </c>
      <c r="I4682" s="28" t="str">
        <f>VLOOKUP(B4682,'Список DKV от ЮТД'!$A$1:$S$10000,15,FALSE)</f>
        <v>2411/3727</v>
      </c>
      <c r="J4682" s="28" t="s">
        <v>22</v>
      </c>
      <c r="K4682" s="38" t="str">
        <f>VLOOKUP(B4682,'Список DKV от ЮТД'!$A$1:$M$10000,13,FALSE)</f>
        <v>4</v>
      </c>
      <c r="L4682" s="28" t="str">
        <f>VLOOKUP(B4682,'Список DKV от ЮТД'!$A$1:$S$10000,14,FALSE)</f>
        <v>34CJB151</v>
      </c>
      <c r="M4682" s="49" t="str">
        <f>VLOOKUP(B4682,'Список DKV от ЮТД'!$A$1:$M$10000,10,FALSE)</f>
        <v>704310*******7829</v>
      </c>
      <c r="N4682" s="49" t="str">
        <f>VLOOKUP(B4682,'Список DKV от ЮТД'!$A$1:$S$10000,18,FALSE)</f>
        <v/>
      </c>
      <c r="O4682" s="49" t="str">
        <f>VLOOKUP(B4682,'Список DKV от ЮТД'!$A$1:$S$10000,19,FALSE)</f>
        <v/>
      </c>
      <c r="P4682" s="49" t="str">
        <f>VLOOKUP(B4682,'Список DKV от ЮТД'!$A$1:$S$10000,16,FALSE)</f>
        <v>547447419</v>
      </c>
      <c r="Q4682" s="49"/>
    </row>
    <row r="4683" spans="1:18" x14ac:dyDescent="0.2">
      <c r="A4683" s="28">
        <v>4681</v>
      </c>
      <c r="B4683" s="34">
        <v>20400907430</v>
      </c>
      <c r="C4683" s="47">
        <v>44214</v>
      </c>
      <c r="E4683" s="47">
        <v>44214</v>
      </c>
      <c r="F4683" s="48" t="s">
        <v>18</v>
      </c>
      <c r="H4683" s="42">
        <v>44223</v>
      </c>
      <c r="I4683" s="28" t="str">
        <f>VLOOKUP(B4683,'Список DKV от ЮТД'!$A$1:$S$10000,15,FALSE)</f>
        <v>2411/3728</v>
      </c>
      <c r="J4683" s="28" t="s">
        <v>22</v>
      </c>
      <c r="K4683" s="38" t="str">
        <f>VLOOKUP(B4683,'Список DKV от ЮТД'!$A$1:$M$10000,13,FALSE)</f>
        <v>4</v>
      </c>
      <c r="L4683" s="28" t="str">
        <f>VLOOKUP(B4683,'Список DKV от ЮТД'!$A$1:$S$10000,14,FALSE)</f>
        <v>34FC4567</v>
      </c>
      <c r="M4683" s="49" t="str">
        <f>VLOOKUP(B4683,'Список DKV от ЮТД'!$A$1:$M$10000,10,FALSE)</f>
        <v>704310*******0012</v>
      </c>
      <c r="N4683" s="49" t="str">
        <f>VLOOKUP(B4683,'Список DKV от ЮТД'!$A$1:$S$10000,18,FALSE)</f>
        <v/>
      </c>
      <c r="O4683" s="49" t="str">
        <f>VLOOKUP(B4683,'Список DKV от ЮТД'!$A$1:$S$10000,19,FALSE)</f>
        <v/>
      </c>
      <c r="P4683" s="49" t="str">
        <f>VLOOKUP(B4683,'Список DKV от ЮТД'!$A$1:$S$10000,16,FALSE)</f>
        <v>547447415</v>
      </c>
      <c r="Q4683" s="49"/>
    </row>
    <row r="4684" spans="1:18" x14ac:dyDescent="0.2">
      <c r="A4684" s="28">
        <v>4682</v>
      </c>
      <c r="B4684" s="34">
        <v>20400907398</v>
      </c>
      <c r="C4684" s="47">
        <v>44214</v>
      </c>
      <c r="E4684" s="47">
        <v>44214</v>
      </c>
      <c r="F4684" s="48" t="s">
        <v>18</v>
      </c>
      <c r="H4684" s="42">
        <v>44223</v>
      </c>
      <c r="I4684" s="28" t="str">
        <f>VLOOKUP(B4684,'Список DKV от ЮТД'!$A$1:$S$10000,15,FALSE)</f>
        <v>2411/3729</v>
      </c>
      <c r="J4684" s="28" t="s">
        <v>22</v>
      </c>
      <c r="K4684" s="38" t="str">
        <f>VLOOKUP(B4684,'Список DKV от ЮТД'!$A$1:$M$10000,13,FALSE)</f>
        <v>4</v>
      </c>
      <c r="L4684" s="28" t="str">
        <f>VLOOKUP(B4684,'Список DKV от ЮТД'!$A$1:$S$10000,14,FALSE)</f>
        <v>34DMN686</v>
      </c>
      <c r="M4684" s="49" t="str">
        <f>VLOOKUP(B4684,'Список DKV от ЮТД'!$A$1:$M$10000,10,FALSE)</f>
        <v>704310*******9787</v>
      </c>
      <c r="N4684" s="49" t="str">
        <f>VLOOKUP(B4684,'Список DKV от ЮТД'!$A$1:$S$10000,18,FALSE)</f>
        <v/>
      </c>
      <c r="O4684" s="49" t="str">
        <f>VLOOKUP(B4684,'Список DKV от ЮТД'!$A$1:$S$10000,19,FALSE)</f>
        <v/>
      </c>
      <c r="P4684" s="49" t="str">
        <f>VLOOKUP(B4684,'Список DKV от ЮТД'!$A$1:$S$10000,16,FALSE)</f>
        <v>547447411</v>
      </c>
      <c r="Q4684" s="49"/>
    </row>
    <row r="4685" spans="1:18" x14ac:dyDescent="0.2">
      <c r="A4685" s="28">
        <v>4683</v>
      </c>
      <c r="B4685" s="34">
        <v>20400907315</v>
      </c>
      <c r="C4685" s="47">
        <v>44214</v>
      </c>
      <c r="E4685" s="47">
        <v>44214</v>
      </c>
      <c r="F4685" s="48" t="s">
        <v>18</v>
      </c>
      <c r="H4685" s="42">
        <v>44223</v>
      </c>
      <c r="I4685" s="28" t="str">
        <f>VLOOKUP(B4685,'Список DKV от ЮТД'!$A$1:$S$10000,15,FALSE)</f>
        <v>2411/3730</v>
      </c>
      <c r="J4685" s="28" t="s">
        <v>22</v>
      </c>
      <c r="K4685" s="38" t="str">
        <f>VLOOKUP(B4685,'Список DKV от ЮТД'!$A$1:$M$10000,13,FALSE)</f>
        <v>4</v>
      </c>
      <c r="L4685" s="28" t="str">
        <f>VLOOKUP(B4685,'Список DKV от ЮТД'!$A$1:$S$10000,14,FALSE)</f>
        <v>14FB307</v>
      </c>
      <c r="M4685" s="49" t="str">
        <f>VLOOKUP(B4685,'Список DKV от ЮТД'!$A$1:$M$10000,10,FALSE)</f>
        <v>704310*******8974</v>
      </c>
      <c r="N4685" s="49" t="str">
        <f>VLOOKUP(B4685,'Список DKV от ЮТД'!$A$1:$S$10000,18,FALSE)</f>
        <v/>
      </c>
      <c r="O4685" s="49" t="str">
        <f>VLOOKUP(B4685,'Список DKV от ЮТД'!$A$1:$S$10000,19,FALSE)</f>
        <v/>
      </c>
      <c r="P4685" s="49" t="str">
        <f>VLOOKUP(B4685,'Список DKV от ЮТД'!$A$1:$S$10000,16,FALSE)</f>
        <v>547447403</v>
      </c>
      <c r="Q4685" s="49"/>
    </row>
    <row r="4686" spans="1:18" x14ac:dyDescent="0.2">
      <c r="A4686" s="28">
        <v>4684</v>
      </c>
      <c r="B4686" s="34">
        <v>20400907273</v>
      </c>
      <c r="C4686" s="47">
        <v>44214</v>
      </c>
      <c r="E4686" s="47">
        <v>44214</v>
      </c>
      <c r="F4686" s="48" t="s">
        <v>18</v>
      </c>
      <c r="H4686" s="42">
        <v>44223</v>
      </c>
      <c r="I4686" s="28" t="str">
        <f>VLOOKUP(B4686,'Список DKV от ЮТД'!$A$1:$S$10000,15,FALSE)</f>
        <v>2411/3731</v>
      </c>
      <c r="J4686" s="28" t="s">
        <v>22</v>
      </c>
      <c r="K4686" s="38" t="str">
        <f>VLOOKUP(B4686,'Список DKV от ЮТД'!$A$1:$M$10000,13,FALSE)</f>
        <v>4</v>
      </c>
      <c r="L4686" s="28" t="str">
        <f>VLOOKUP(B4686,'Список DKV от ЮТД'!$A$1:$S$10000,14,FALSE)</f>
        <v>34CDH939</v>
      </c>
      <c r="M4686" s="49" t="str">
        <f>VLOOKUP(B4686,'Список DKV от ЮТД'!$A$1:$M$10000,10,FALSE)</f>
        <v>704310*******7860</v>
      </c>
      <c r="N4686" s="49" t="str">
        <f>VLOOKUP(B4686,'Список DKV от ЮТД'!$A$1:$S$10000,18,FALSE)</f>
        <v/>
      </c>
      <c r="O4686" s="49" t="str">
        <f>VLOOKUP(B4686,'Список DKV от ЮТД'!$A$1:$S$10000,19,FALSE)</f>
        <v/>
      </c>
      <c r="P4686" s="49" t="str">
        <f>VLOOKUP(B4686,'Список DKV от ЮТД'!$A$1:$S$10000,16,FALSE)</f>
        <v>547447399</v>
      </c>
      <c r="Q4686" s="49"/>
    </row>
    <row r="4687" spans="1:18" x14ac:dyDescent="0.2">
      <c r="A4687" s="28">
        <v>4685</v>
      </c>
      <c r="B4687" s="34">
        <v>20400907661</v>
      </c>
      <c r="C4687" s="47">
        <v>44214</v>
      </c>
      <c r="E4687" s="47">
        <v>44214</v>
      </c>
      <c r="F4687" s="48" t="s">
        <v>18</v>
      </c>
      <c r="H4687" s="42">
        <v>44223</v>
      </c>
      <c r="I4687" s="28" t="str">
        <f>VLOOKUP(B4687,'Список DKV от ЮТД'!$A$1:$S$10000,15,FALSE)</f>
        <v>2411/3732</v>
      </c>
      <c r="J4687" s="28" t="s">
        <v>22</v>
      </c>
      <c r="K4687" s="38" t="str">
        <f>VLOOKUP(B4687,'Список DKV от ЮТД'!$A$1:$M$10000,13,FALSE)</f>
        <v>4</v>
      </c>
      <c r="L4687" s="28" t="str">
        <f>VLOOKUP(B4687,'Список DKV от ЮТД'!$A$1:$S$10000,14,FALSE)</f>
        <v>38UN207</v>
      </c>
      <c r="M4687" s="49" t="str">
        <f>VLOOKUP(B4687,'Список DKV от ЮТД'!$A$1:$M$10000,10,FALSE)</f>
        <v>704310*******3602</v>
      </c>
      <c r="N4687" s="49" t="str">
        <f>VLOOKUP(B4687,'Список DKV от ЮТД'!$A$1:$S$10000,18,FALSE)</f>
        <v/>
      </c>
      <c r="O4687" s="49" t="str">
        <f>VLOOKUP(B4687,'Список DKV от ЮТД'!$A$1:$S$10000,19,FALSE)</f>
        <v/>
      </c>
      <c r="P4687" s="49" t="str">
        <f>VLOOKUP(B4687,'Список DKV от ЮТД'!$A$1:$S$10000,16,FALSE)</f>
        <v>547447438</v>
      </c>
      <c r="Q4687" s="49"/>
    </row>
    <row r="4688" spans="1:18" x14ac:dyDescent="0.2">
      <c r="A4688" s="28">
        <v>4686</v>
      </c>
      <c r="B4688" s="78">
        <v>19221133473</v>
      </c>
      <c r="C4688" s="47">
        <v>43815</v>
      </c>
      <c r="E4688" s="47">
        <v>43815</v>
      </c>
      <c r="F4688" s="28" t="s">
        <v>15</v>
      </c>
      <c r="G4688" s="38">
        <v>225</v>
      </c>
      <c r="H4688" s="42">
        <v>44223</v>
      </c>
      <c r="I4688" s="28" t="str">
        <f>VLOOKUP(B4688,'Список DKV от ЮТД'!$A$1:$S$10000,15,FALSE)</f>
        <v>2412/167</v>
      </c>
      <c r="J4688" s="28" t="s">
        <v>22</v>
      </c>
      <c r="K4688" s="38" t="str">
        <f>VLOOKUP(B4688,'Список DKV от ЮТД'!$A$1:$M$10000,13,FALSE)</f>
        <v>4</v>
      </c>
      <c r="L4688" s="28" t="str">
        <f>VLOOKUP(B4688,'Список DKV от ЮТД'!$A$1:$S$10000,14,FALSE)</f>
        <v>33CVB83</v>
      </c>
      <c r="M4688" s="49" t="str">
        <f>VLOOKUP(B4688,'Список DKV от ЮТД'!$A$1:$M$10000,10,FALSE)</f>
        <v>704310*******9071</v>
      </c>
      <c r="N4688" s="49" t="str">
        <f>VLOOKUP(B4688,'Список DKV от ЮТД'!$A$1:$S$10000,18,FALSE)</f>
        <v/>
      </c>
      <c r="O4688" s="49" t="str">
        <f>VLOOKUP(B4688,'Список DKV от ЮТД'!$A$1:$S$10000,19,FALSE)</f>
        <v/>
      </c>
      <c r="P4688" s="49" t="str">
        <f>VLOOKUP(B4688,'Список DKV от ЮТД'!$A$1:$S$10000,16,FALSE)</f>
        <v>425310915</v>
      </c>
      <c r="Q4688" s="59" t="s">
        <v>39173</v>
      </c>
      <c r="R4688" s="28" t="s">
        <v>39174</v>
      </c>
    </row>
    <row r="4689" spans="1:18" x14ac:dyDescent="0.2">
      <c r="A4689" s="28">
        <v>4687</v>
      </c>
      <c r="B4689" s="78">
        <v>19450411962</v>
      </c>
      <c r="C4689" s="47">
        <v>43976</v>
      </c>
      <c r="E4689" s="47">
        <v>43976</v>
      </c>
      <c r="F4689" s="28" t="s">
        <v>15</v>
      </c>
      <c r="G4689" s="38">
        <v>225</v>
      </c>
      <c r="H4689" s="42">
        <v>44223</v>
      </c>
      <c r="I4689" s="28" t="str">
        <f>VLOOKUP(B4689,'Список DKV от ЮТД'!$A$1:$S$10000,15,FALSE)</f>
        <v>2412/428</v>
      </c>
      <c r="J4689" s="28" t="s">
        <v>22</v>
      </c>
      <c r="K4689" s="38" t="str">
        <f>VLOOKUP(B4689,'Список DKV от ЮТД'!$A$1:$M$10000,13,FALSE)</f>
        <v>3</v>
      </c>
      <c r="L4689" s="28" t="str">
        <f>VLOOKUP(B4689,'Список DKV от ЮТД'!$A$1:$S$10000,14,FALSE)</f>
        <v>LJ35NZD</v>
      </c>
      <c r="M4689" s="49" t="str">
        <f>VLOOKUP(B4689,'Список DKV от ЮТД'!$A$1:$M$10000,10,FALSE)</f>
        <v>704310*******9411</v>
      </c>
      <c r="N4689" s="49" t="str">
        <f>VLOOKUP(B4689,'Список DKV от ЮТД'!$A$1:$S$10000,18,FALSE)</f>
        <v/>
      </c>
      <c r="O4689" s="49" t="str">
        <f>VLOOKUP(B4689,'Список DKV от ЮТД'!$A$1:$S$10000,19,FALSE)</f>
        <v/>
      </c>
      <c r="P4689" s="49" t="str">
        <f>VLOOKUP(B4689,'Список DKV от ЮТД'!$A$1:$S$10000,16,FALSE)</f>
        <v>431268076</v>
      </c>
      <c r="Q4689" s="59" t="s">
        <v>39173</v>
      </c>
      <c r="R4689" s="28" t="s">
        <v>39174</v>
      </c>
    </row>
    <row r="4690" spans="1:18" x14ac:dyDescent="0.2">
      <c r="A4690" s="28">
        <v>4688</v>
      </c>
      <c r="B4690" s="78">
        <v>19441088010</v>
      </c>
      <c r="C4690" s="47">
        <v>43882</v>
      </c>
      <c r="E4690" s="47">
        <v>43882</v>
      </c>
      <c r="F4690" s="28" t="s">
        <v>15</v>
      </c>
      <c r="G4690" s="38">
        <v>225</v>
      </c>
      <c r="H4690" s="42">
        <v>44223</v>
      </c>
      <c r="I4690" s="28" t="str">
        <f>VLOOKUP(B4690,'Список DKV от ЮТД'!$A$1:$S$10000,15,FALSE)</f>
        <v>2412/444</v>
      </c>
      <c r="J4690" s="28" t="s">
        <v>22</v>
      </c>
      <c r="K4690" s="38" t="str">
        <f>VLOOKUP(B4690,'Список DKV от ЮТД'!$A$1:$M$10000,13,FALSE)</f>
        <v>4</v>
      </c>
      <c r="L4690" s="28" t="str">
        <f>VLOOKUP(B4690,'Список DKV от ЮТД'!$A$1:$S$10000,14,FALSE)</f>
        <v>MY0337</v>
      </c>
      <c r="M4690" s="49" t="str">
        <f>VLOOKUP(B4690,'Список DKV от ЮТД'!$A$1:$M$10000,10,FALSE)</f>
        <v>704310*******9122</v>
      </c>
      <c r="N4690" s="49" t="str">
        <f>VLOOKUP(B4690,'Список DKV от ЮТД'!$A$1:$S$10000,18,FALSE)</f>
        <v/>
      </c>
      <c r="O4690" s="49" t="str">
        <f>VLOOKUP(B4690,'Список DKV от ЮТД'!$A$1:$S$10000,19,FALSE)</f>
        <v/>
      </c>
      <c r="P4690" s="49" t="str">
        <f>VLOOKUP(B4690,'Список DKV от ЮТД'!$A$1:$S$10000,16,FALSE)</f>
        <v>431073537</v>
      </c>
      <c r="Q4690" s="59" t="s">
        <v>39173</v>
      </c>
      <c r="R4690" s="28" t="s">
        <v>39174</v>
      </c>
    </row>
    <row r="4691" spans="1:18" x14ac:dyDescent="0.2">
      <c r="A4691" s="28">
        <v>4689</v>
      </c>
      <c r="B4691" s="78">
        <v>19460014970</v>
      </c>
      <c r="C4691" s="47">
        <v>44042</v>
      </c>
      <c r="E4691" s="47">
        <v>44043</v>
      </c>
      <c r="F4691" s="28" t="s">
        <v>15</v>
      </c>
      <c r="G4691" s="38">
        <v>225</v>
      </c>
      <c r="H4691" s="42">
        <v>44223</v>
      </c>
      <c r="I4691" s="28" t="str">
        <f>VLOOKUP(B4691,'Список DKV от ЮТД'!$A$1:$S$10000,15,FALSE)</f>
        <v>2412/519</v>
      </c>
      <c r="J4691" s="28" t="s">
        <v>22</v>
      </c>
      <c r="K4691" s="38" t="str">
        <f>VLOOKUP(B4691,'Список DKV от ЮТД'!$A$1:$M$10000,13,FALSE)</f>
        <v>4</v>
      </c>
      <c r="L4691" s="28" t="str">
        <f>VLOOKUP(B4691,'Список DKV от ЮТД'!$A$1:$S$10000,14,FALSE)</f>
        <v>P803DN</v>
      </c>
      <c r="M4691" s="49" t="str">
        <f>VLOOKUP(B4691,'Список DKV от ЮТД'!$A$1:$M$10000,10,FALSE)</f>
        <v>704310*******9540</v>
      </c>
      <c r="N4691" s="49" t="str">
        <f>VLOOKUP(B4691,'Список DKV от ЮТД'!$A$1:$S$10000,18,FALSE)</f>
        <v/>
      </c>
      <c r="O4691" s="49" t="str">
        <f>VLOOKUP(B4691,'Список DKV от ЮТД'!$A$1:$S$10000,19,FALSE)</f>
        <v/>
      </c>
      <c r="P4691" s="49" t="str">
        <f>VLOOKUP(B4691,'Список DKV от ЮТД'!$A$1:$S$10000,16,FALSE)</f>
        <v>431490521</v>
      </c>
      <c r="Q4691" s="59" t="s">
        <v>39173</v>
      </c>
      <c r="R4691" s="28" t="s">
        <v>39174</v>
      </c>
    </row>
    <row r="4692" spans="1:18" x14ac:dyDescent="0.2">
      <c r="A4692" s="28">
        <v>4690</v>
      </c>
      <c r="B4692" s="78">
        <v>19231011578</v>
      </c>
      <c r="C4692" s="66">
        <v>43712</v>
      </c>
      <c r="E4692" s="47">
        <v>43712</v>
      </c>
      <c r="F4692" s="28" t="s">
        <v>15</v>
      </c>
      <c r="G4692" s="38">
        <v>225</v>
      </c>
      <c r="H4692" s="42">
        <v>44223</v>
      </c>
      <c r="I4692" s="28" t="str">
        <f>VLOOKUP(B4692,'Список DKV от ЮТД'!$A$1:$S$10000,15,FALSE)</f>
        <v>2412/6</v>
      </c>
      <c r="J4692" s="28" t="s">
        <v>22</v>
      </c>
      <c r="K4692" s="38" t="str">
        <f>VLOOKUP(B4692,'Список DKV от ЮТД'!$A$1:$M$10000,13,FALSE)</f>
        <v>4</v>
      </c>
      <c r="L4692" s="28" t="str">
        <f>VLOOKUP(B4692,'Список DKV от ЮТД'!$A$1:$S$10000,14,FALSE)</f>
        <v>31AJ094</v>
      </c>
      <c r="M4692" s="49" t="str">
        <f>VLOOKUP(B4692,'Список DKV от ЮТД'!$A$1:$M$10000,10,FALSE)</f>
        <v>704310*******8702</v>
      </c>
      <c r="N4692" s="49" t="str">
        <f>VLOOKUP(B4692,'Список DKV от ЮТД'!$A$1:$S$10000,18,FALSE)</f>
        <v/>
      </c>
      <c r="O4692" s="49" t="str">
        <f>VLOOKUP(B4692,'Список DKV от ЮТД'!$A$1:$S$10000,19,FALSE)</f>
        <v/>
      </c>
      <c r="P4692" s="49" t="str">
        <f>VLOOKUP(B4692,'Список DKV от ЮТД'!$A$1:$S$10000,16,FALSE)</f>
        <v>425560869</v>
      </c>
      <c r="Q4692" s="59" t="s">
        <v>39173</v>
      </c>
      <c r="R4692" s="28" t="s">
        <v>39174</v>
      </c>
    </row>
    <row r="4693" spans="1:18" x14ac:dyDescent="0.2">
      <c r="A4693" s="28">
        <v>4691</v>
      </c>
      <c r="B4693" s="78">
        <v>19451046171</v>
      </c>
      <c r="C4693" s="47">
        <v>44104</v>
      </c>
      <c r="E4693" s="47">
        <v>44104</v>
      </c>
      <c r="F4693" s="28" t="s">
        <v>15</v>
      </c>
      <c r="G4693" s="38">
        <v>225</v>
      </c>
      <c r="H4693" s="42">
        <v>44223</v>
      </c>
      <c r="I4693" s="28" t="str">
        <f>VLOOKUP(B4693,'Список DKV от ЮТД'!$A$1:$S$10000,15,FALSE)</f>
        <v>2412/611</v>
      </c>
      <c r="J4693" s="28" t="s">
        <v>22</v>
      </c>
      <c r="K4693" s="38" t="str">
        <f>VLOOKUP(B4693,'Список DKV от ЮТД'!$A$1:$M$10000,13,FALSE)</f>
        <v>4</v>
      </c>
      <c r="L4693" s="28" t="str">
        <f>VLOOKUP(B4693,'Список DKV от ЮТД'!$A$1:$S$10000,14,FALSE)</f>
        <v>K75O841</v>
      </c>
      <c r="M4693" s="49" t="str">
        <f>VLOOKUP(B4693,'Список DKV от ЮТД'!$A$1:$M$10000,10,FALSE)</f>
        <v>704310*******9097</v>
      </c>
      <c r="N4693" s="49" t="str">
        <f>VLOOKUP(B4693,'Список DKV от ЮТД'!$A$1:$S$10000,18,FALSE)</f>
        <v/>
      </c>
      <c r="O4693" s="49" t="str">
        <f>VLOOKUP(B4693,'Список DKV от ЮТД'!$A$1:$S$10000,19,FALSE)</f>
        <v/>
      </c>
      <c r="P4693" s="49" t="str">
        <f>VLOOKUP(B4693,'Список DKV от ЮТД'!$A$1:$S$10000,16,FALSE)</f>
        <v>431331497</v>
      </c>
      <c r="Q4693" s="59" t="s">
        <v>39173</v>
      </c>
      <c r="R4693" s="28" t="s">
        <v>39174</v>
      </c>
    </row>
    <row r="4694" spans="1:18" x14ac:dyDescent="0.2">
      <c r="A4694" s="28">
        <v>4692</v>
      </c>
      <c r="B4694" s="34">
        <v>19431001353</v>
      </c>
      <c r="C4694" s="47">
        <v>44181</v>
      </c>
      <c r="E4694" s="47">
        <v>44181</v>
      </c>
      <c r="F4694" s="48" t="s">
        <v>20</v>
      </c>
      <c r="H4694" s="42">
        <v>44223</v>
      </c>
      <c r="I4694" s="28" t="str">
        <f>VLOOKUP(B4694,'Список DKV от ЮТД'!$A$1:$S$10000,15,FALSE)</f>
        <v>2412/725</v>
      </c>
      <c r="J4694" s="28" t="s">
        <v>22</v>
      </c>
      <c r="K4694" s="38" t="str">
        <f>VLOOKUP(B4694,'Список DKV от ЮТД'!$A$1:$M$10000,13,FALSE)</f>
        <v>4</v>
      </c>
      <c r="L4694" s="28" t="str">
        <f>VLOOKUP(B4694,'Список DKV от ЮТД'!$A$1:$S$10000,14,FALSE)</f>
        <v>T17A152</v>
      </c>
      <c r="M4694" s="49" t="str">
        <f>VLOOKUP(B4694,'Список DKV от ЮТД'!$A$1:$M$10000,10,FALSE)</f>
        <v>704310*******2820</v>
      </c>
      <c r="N4694" s="49" t="str">
        <f>VLOOKUP(B4694,'Список DKV от ЮТД'!$A$1:$S$10000,18,FALSE)</f>
        <v/>
      </c>
      <c r="O4694" s="49" t="str">
        <f>VLOOKUP(B4694,'Список DKV от ЮТД'!$A$1:$S$10000,19,FALSE)</f>
        <v/>
      </c>
      <c r="P4694" s="49" t="str">
        <f>VLOOKUP(B4694,'Список DKV от ЮТД'!$A$1:$S$10000,16,FALSE)</f>
        <v>430802727</v>
      </c>
      <c r="Q4694" s="49"/>
    </row>
    <row r="4695" spans="1:18" x14ac:dyDescent="0.2">
      <c r="A4695" s="28">
        <v>4693</v>
      </c>
      <c r="B4695" s="34">
        <v>20400907901</v>
      </c>
      <c r="C4695" s="47">
        <v>44214</v>
      </c>
      <c r="E4695" s="47">
        <v>44214</v>
      </c>
      <c r="F4695" s="48" t="s">
        <v>18</v>
      </c>
      <c r="H4695" s="42">
        <v>44224</v>
      </c>
      <c r="I4695" s="28" t="str">
        <f>VLOOKUP(B4695,'Список DKV от ЮТД'!$A$1:$S$10000,15,FALSE)</f>
        <v>2411/3733</v>
      </c>
      <c r="J4695" s="28" t="s">
        <v>22</v>
      </c>
      <c r="K4695" s="38" t="str">
        <f>VLOOKUP(B4695,'Список DKV от ЮТД'!$A$1:$M$10000,13,FALSE)</f>
        <v>4</v>
      </c>
      <c r="L4695" s="28" t="str">
        <f>VLOOKUP(B4695,'Список DKV от ЮТД'!$A$1:$S$10000,14,FALSE)</f>
        <v>35ATD300</v>
      </c>
      <c r="M4695" s="49" t="str">
        <f>VLOOKUP(B4695,'Список DKV от ЮТД'!$A$1:$M$10000,10,FALSE)</f>
        <v>704310*******4636</v>
      </c>
      <c r="N4695" s="49" t="str">
        <f>VLOOKUP(B4695,'Список DKV от ЮТД'!$A$1:$S$10000,18,FALSE)</f>
        <v/>
      </c>
      <c r="O4695" s="49" t="str">
        <f>VLOOKUP(B4695,'Список DKV от ЮТД'!$A$1:$S$10000,19,FALSE)</f>
        <v/>
      </c>
      <c r="P4695" s="49" t="str">
        <f>VLOOKUP(B4695,'Список DKV от ЮТД'!$A$1:$S$10000,16,FALSE)</f>
        <v>547447462</v>
      </c>
      <c r="Q4695" s="49"/>
    </row>
    <row r="4696" spans="1:18" x14ac:dyDescent="0.2">
      <c r="A4696" s="28">
        <v>4694</v>
      </c>
      <c r="B4696" s="34">
        <v>20400907620</v>
      </c>
      <c r="C4696" s="47">
        <v>44214</v>
      </c>
      <c r="E4696" s="47">
        <v>44214</v>
      </c>
      <c r="F4696" s="48" t="s">
        <v>18</v>
      </c>
      <c r="H4696" s="42">
        <v>44224</v>
      </c>
      <c r="I4696" s="28" t="str">
        <f>VLOOKUP(B4696,'Список DKV от ЮТД'!$A$1:$S$10000,15,FALSE)</f>
        <v>2411/3734</v>
      </c>
      <c r="J4696" s="28" t="s">
        <v>22</v>
      </c>
      <c r="K4696" s="38" t="str">
        <f>VLOOKUP(B4696,'Список DKV от ЮТД'!$A$1:$M$10000,13,FALSE)</f>
        <v>4</v>
      </c>
      <c r="L4696" s="28" t="str">
        <f>VLOOKUP(B4696,'Список DKV от ЮТД'!$A$1:$S$10000,14,FALSE)</f>
        <v>34DIN572</v>
      </c>
      <c r="M4696" s="49" t="str">
        <f>VLOOKUP(B4696,'Список DKV от ЮТД'!$A$1:$M$10000,10,FALSE)</f>
        <v>704310*******8456</v>
      </c>
      <c r="N4696" s="49" t="str">
        <f>VLOOKUP(B4696,'Список DKV от ЮТД'!$A$1:$S$10000,18,FALSE)</f>
        <v/>
      </c>
      <c r="O4696" s="49" t="str">
        <f>VLOOKUP(B4696,'Список DKV от ЮТД'!$A$1:$S$10000,19,FALSE)</f>
        <v/>
      </c>
      <c r="P4696" s="49" t="str">
        <f>VLOOKUP(B4696,'Список DKV от ЮТД'!$A$1:$S$10000,16,FALSE)</f>
        <v>547447434</v>
      </c>
      <c r="Q4696" s="49"/>
    </row>
    <row r="4697" spans="1:18" x14ac:dyDescent="0.2">
      <c r="A4697" s="28">
        <v>4695</v>
      </c>
      <c r="B4697" s="35">
        <v>20400907588</v>
      </c>
      <c r="C4697" s="47">
        <v>44214</v>
      </c>
      <c r="E4697" s="47">
        <v>44214</v>
      </c>
      <c r="F4697" s="48" t="s">
        <v>18</v>
      </c>
      <c r="G4697" s="38">
        <v>174</v>
      </c>
      <c r="H4697" s="42">
        <v>44224</v>
      </c>
      <c r="I4697" s="28" t="str">
        <f>VLOOKUP(B4697,'Список DKV от ЮТД'!$A$1:$S$10000,15,FALSE)</f>
        <v>2411/3735</v>
      </c>
      <c r="J4697" s="28" t="s">
        <v>22</v>
      </c>
      <c r="K4697" s="38" t="str">
        <f>VLOOKUP(B4697,'Список DKV от ЮТД'!$A$1:$M$10000,13,FALSE)</f>
        <v>4</v>
      </c>
      <c r="L4697" s="28" t="str">
        <f>VLOOKUP(B4697,'Список DKV от ЮТД'!$A$1:$S$10000,14,FALSE)</f>
        <v>34DIM879</v>
      </c>
      <c r="M4697" s="49" t="str">
        <f>VLOOKUP(B4697,'Список DKV от ЮТД'!$A$1:$M$10000,10,FALSE)</f>
        <v>704310*******4682</v>
      </c>
      <c r="N4697" s="49" t="str">
        <f>VLOOKUP(B4697,'Список DKV от ЮТД'!$A$1:$S$10000,18,FALSE)</f>
        <v>blocked</v>
      </c>
      <c r="O4697" s="49" t="str">
        <f>VLOOKUP(B4697,'Список DKV от ЮТД'!$A$1:$S$10000,19,FALSE)</f>
        <v>blocked</v>
      </c>
      <c r="P4697" s="49" t="str">
        <f>VLOOKUP(B4697,'Список DKV от ЮТД'!$A$1:$S$10000,16,FALSE)</f>
        <v>547447430</v>
      </c>
      <c r="Q4697" s="46">
        <v>177</v>
      </c>
      <c r="R4697" s="28" t="s">
        <v>32771</v>
      </c>
    </row>
    <row r="4698" spans="1:18" x14ac:dyDescent="0.2">
      <c r="A4698" s="28">
        <v>4696</v>
      </c>
      <c r="B4698" s="34">
        <v>20400907547</v>
      </c>
      <c r="C4698" s="47">
        <v>44214</v>
      </c>
      <c r="E4698" s="47">
        <v>44214</v>
      </c>
      <c r="F4698" s="48" t="s">
        <v>18</v>
      </c>
      <c r="H4698" s="42">
        <v>44224</v>
      </c>
      <c r="I4698" s="28" t="str">
        <f>VLOOKUP(B4698,'Список DKV от ЮТД'!$A$1:$S$10000,15,FALSE)</f>
        <v>2411/3736</v>
      </c>
      <c r="J4698" s="28" t="s">
        <v>22</v>
      </c>
      <c r="K4698" s="38" t="str">
        <f>VLOOKUP(B4698,'Список DKV от ЮТД'!$A$1:$M$10000,13,FALSE)</f>
        <v>4</v>
      </c>
      <c r="L4698" s="28" t="str">
        <f>VLOOKUP(B4698,'Список DKV от ЮТД'!$A$1:$S$10000,14,FALSE)</f>
        <v>34DPH298</v>
      </c>
      <c r="M4698" s="49" t="str">
        <f>VLOOKUP(B4698,'Список DKV от ЮТД'!$A$1:$M$10000,10,FALSE)</f>
        <v>704310*******5335</v>
      </c>
      <c r="N4698" s="49" t="str">
        <f>VLOOKUP(B4698,'Список DKV от ЮТД'!$A$1:$S$10000,18,FALSE)</f>
        <v/>
      </c>
      <c r="O4698" s="49" t="str">
        <f>VLOOKUP(B4698,'Список DKV от ЮТД'!$A$1:$S$10000,19,FALSE)</f>
        <v/>
      </c>
      <c r="P4698" s="49" t="str">
        <f>VLOOKUP(B4698,'Список DKV от ЮТД'!$A$1:$S$10000,16,FALSE)</f>
        <v>547447426</v>
      </c>
      <c r="Q4698" s="49"/>
    </row>
    <row r="4699" spans="1:18" x14ac:dyDescent="0.2">
      <c r="A4699" s="28">
        <v>4697</v>
      </c>
      <c r="B4699" s="34">
        <v>20400907505</v>
      </c>
      <c r="C4699" s="47">
        <v>44214</v>
      </c>
      <c r="E4699" s="47">
        <v>44214</v>
      </c>
      <c r="F4699" s="48" t="s">
        <v>18</v>
      </c>
      <c r="H4699" s="42">
        <v>44224</v>
      </c>
      <c r="I4699" s="28" t="str">
        <f>VLOOKUP(B4699,'Список DKV от ЮТД'!$A$1:$S$10000,15,FALSE)</f>
        <v>2411/3737</v>
      </c>
      <c r="J4699" s="28" t="s">
        <v>22</v>
      </c>
      <c r="K4699" s="38" t="str">
        <f>VLOOKUP(B4699,'Список DKV от ЮТД'!$A$1:$M$10000,13,FALSE)</f>
        <v>4</v>
      </c>
      <c r="L4699" s="28" t="str">
        <f>VLOOKUP(B4699,'Список DKV от ЮТД'!$A$1:$S$10000,14,FALSE)</f>
        <v>34DPG289</v>
      </c>
      <c r="M4699" s="49" t="str">
        <f>VLOOKUP(B4699,'Список DKV от ЮТД'!$A$1:$M$10000,10,FALSE)</f>
        <v>704310*******8176</v>
      </c>
      <c r="N4699" s="49" t="str">
        <f>VLOOKUP(B4699,'Список DKV от ЮТД'!$A$1:$S$10000,18,FALSE)</f>
        <v/>
      </c>
      <c r="O4699" s="49" t="str">
        <f>VLOOKUP(B4699,'Список DKV от ЮТД'!$A$1:$S$10000,19,FALSE)</f>
        <v/>
      </c>
      <c r="P4699" s="49" t="str">
        <f>VLOOKUP(B4699,'Список DKV от ЮТД'!$A$1:$S$10000,16,FALSE)</f>
        <v>547447422</v>
      </c>
      <c r="Q4699" s="49"/>
    </row>
    <row r="4700" spans="1:18" x14ac:dyDescent="0.2">
      <c r="A4700" s="28">
        <v>4698</v>
      </c>
      <c r="B4700" s="34">
        <v>20400907463</v>
      </c>
      <c r="C4700" s="47">
        <v>44214</v>
      </c>
      <c r="E4700" s="47">
        <v>44214</v>
      </c>
      <c r="F4700" s="48" t="s">
        <v>18</v>
      </c>
      <c r="H4700" s="42">
        <v>44224</v>
      </c>
      <c r="I4700" s="28" t="str">
        <f>VLOOKUP(B4700,'Список DKV от ЮТД'!$A$1:$S$10000,15,FALSE)</f>
        <v>2411/3738</v>
      </c>
      <c r="J4700" s="28" t="s">
        <v>22</v>
      </c>
      <c r="K4700" s="38" t="str">
        <f>VLOOKUP(B4700,'Список DKV от ЮТД'!$A$1:$M$10000,13,FALSE)</f>
        <v>4</v>
      </c>
      <c r="L4700" s="28" t="str">
        <f>VLOOKUP(B4700,'Список DKV от ЮТД'!$A$1:$S$10000,14,FALSE)</f>
        <v>33RK048</v>
      </c>
      <c r="M4700" s="49" t="str">
        <f>VLOOKUP(B4700,'Список DKV от ЮТД'!$A$1:$M$10000,10,FALSE)</f>
        <v>704310*******7617</v>
      </c>
      <c r="N4700" s="49" t="str">
        <f>VLOOKUP(B4700,'Список DKV от ЮТД'!$A$1:$S$10000,18,FALSE)</f>
        <v/>
      </c>
      <c r="O4700" s="49" t="str">
        <f>VLOOKUP(B4700,'Список DKV от ЮТД'!$A$1:$S$10000,19,FALSE)</f>
        <v/>
      </c>
      <c r="P4700" s="49" t="str">
        <f>VLOOKUP(B4700,'Список DKV от ЮТД'!$A$1:$S$10000,16,FALSE)</f>
        <v>547447418</v>
      </c>
      <c r="Q4700" s="49"/>
    </row>
    <row r="4701" spans="1:18" x14ac:dyDescent="0.2">
      <c r="A4701" s="28">
        <v>4699</v>
      </c>
      <c r="B4701" s="34">
        <v>20400907422</v>
      </c>
      <c r="C4701" s="47">
        <v>44214</v>
      </c>
      <c r="E4701" s="47">
        <v>44214</v>
      </c>
      <c r="F4701" s="48" t="s">
        <v>18</v>
      </c>
      <c r="H4701" s="42">
        <v>44224</v>
      </c>
      <c r="I4701" s="28" t="str">
        <f>VLOOKUP(B4701,'Список DKV от ЮТД'!$A$1:$S$10000,15,FALSE)</f>
        <v>2411/3739</v>
      </c>
      <c r="J4701" s="28" t="s">
        <v>22</v>
      </c>
      <c r="K4701" s="38" t="str">
        <f>VLOOKUP(B4701,'Список DKV от ЮТД'!$A$1:$M$10000,13,FALSE)</f>
        <v>4</v>
      </c>
      <c r="L4701" s="28" t="str">
        <f>VLOOKUP(B4701,'Список DKV от ЮТД'!$A$1:$S$10000,14,FALSE)</f>
        <v>34DOJ969</v>
      </c>
      <c r="M4701" s="49" t="str">
        <f>VLOOKUP(B4701,'Список DKV от ЮТД'!$A$1:$M$10000,10,FALSE)</f>
        <v>704310*******5350</v>
      </c>
      <c r="N4701" s="49" t="str">
        <f>VLOOKUP(B4701,'Список DKV от ЮТД'!$A$1:$S$10000,18,FALSE)</f>
        <v/>
      </c>
      <c r="O4701" s="49" t="str">
        <f>VLOOKUP(B4701,'Список DKV от ЮТД'!$A$1:$S$10000,19,FALSE)</f>
        <v/>
      </c>
      <c r="P4701" s="49" t="str">
        <f>VLOOKUP(B4701,'Список DKV от ЮТД'!$A$1:$S$10000,16,FALSE)</f>
        <v>547447414</v>
      </c>
      <c r="Q4701" s="49"/>
    </row>
    <row r="4702" spans="1:18" x14ac:dyDescent="0.2">
      <c r="A4702" s="28">
        <v>4700</v>
      </c>
      <c r="B4702" s="34">
        <v>20400907380</v>
      </c>
      <c r="C4702" s="47">
        <v>44214</v>
      </c>
      <c r="E4702" s="47">
        <v>44214</v>
      </c>
      <c r="F4702" s="48" t="s">
        <v>18</v>
      </c>
      <c r="H4702" s="42">
        <v>44224</v>
      </c>
      <c r="I4702" s="28" t="str">
        <f>VLOOKUP(B4702,'Список DKV от ЮТД'!$A$1:$S$10000,15,FALSE)</f>
        <v>2411/3740</v>
      </c>
      <c r="J4702" s="28" t="s">
        <v>22</v>
      </c>
      <c r="K4702" s="38" t="str">
        <f>VLOOKUP(B4702,'Список DKV от ЮТД'!$A$1:$M$10000,13,FALSE)</f>
        <v>4</v>
      </c>
      <c r="L4702" s="28" t="str">
        <f>VLOOKUP(B4702,'Список DKV от ЮТД'!$A$1:$S$10000,14,FALSE)</f>
        <v>34DPD634</v>
      </c>
      <c r="M4702" s="49" t="str">
        <f>VLOOKUP(B4702,'Список DKV от ЮТД'!$A$1:$M$10000,10,FALSE)</f>
        <v>704310*******5368</v>
      </c>
      <c r="N4702" s="49" t="str">
        <f>VLOOKUP(B4702,'Список DKV от ЮТД'!$A$1:$S$10000,18,FALSE)</f>
        <v/>
      </c>
      <c r="O4702" s="49" t="str">
        <f>VLOOKUP(B4702,'Список DKV от ЮТД'!$A$1:$S$10000,19,FALSE)</f>
        <v/>
      </c>
      <c r="P4702" s="49" t="str">
        <f>VLOOKUP(B4702,'Список DKV от ЮТД'!$A$1:$S$10000,16,FALSE)</f>
        <v>547447410</v>
      </c>
      <c r="Q4702" s="49"/>
    </row>
    <row r="4703" spans="1:18" x14ac:dyDescent="0.2">
      <c r="A4703" s="28">
        <v>4701</v>
      </c>
      <c r="B4703" s="34">
        <v>20400907349</v>
      </c>
      <c r="C4703" s="47">
        <v>44214</v>
      </c>
      <c r="E4703" s="47">
        <v>44214</v>
      </c>
      <c r="F4703" s="48" t="s">
        <v>18</v>
      </c>
      <c r="H4703" s="42">
        <v>44224</v>
      </c>
      <c r="I4703" s="28" t="str">
        <f>VLOOKUP(B4703,'Список DKV от ЮТД'!$A$1:$S$10000,15,FALSE)</f>
        <v>2411/3741</v>
      </c>
      <c r="J4703" s="28" t="s">
        <v>22</v>
      </c>
      <c r="K4703" s="38" t="str">
        <f>VLOOKUP(B4703,'Список DKV от ЮТД'!$A$1:$M$10000,13,FALSE)</f>
        <v>4</v>
      </c>
      <c r="L4703" s="28" t="str">
        <f>VLOOKUP(B4703,'Список DKV от ЮТД'!$A$1:$S$10000,14,FALSE)</f>
        <v>34DPG807</v>
      </c>
      <c r="M4703" s="49" t="str">
        <f>VLOOKUP(B4703,'Список DKV от ЮТД'!$A$1:$M$10000,10,FALSE)</f>
        <v>704310*******4916</v>
      </c>
      <c r="N4703" s="49" t="str">
        <f>VLOOKUP(B4703,'Список DKV от ЮТД'!$A$1:$S$10000,18,FALSE)</f>
        <v/>
      </c>
      <c r="O4703" s="49" t="str">
        <f>VLOOKUP(B4703,'Список DKV от ЮТД'!$A$1:$S$10000,19,FALSE)</f>
        <v/>
      </c>
      <c r="P4703" s="49" t="str">
        <f>VLOOKUP(B4703,'Список DKV от ЮТД'!$A$1:$S$10000,16,FALSE)</f>
        <v>547447406</v>
      </c>
      <c r="Q4703" s="49"/>
    </row>
    <row r="4704" spans="1:18" x14ac:dyDescent="0.2">
      <c r="A4704" s="28">
        <v>4702</v>
      </c>
      <c r="B4704" s="34">
        <v>19431001189</v>
      </c>
      <c r="C4704" s="47">
        <v>44181</v>
      </c>
      <c r="E4704" s="47">
        <v>44181</v>
      </c>
      <c r="F4704" s="48" t="s">
        <v>20</v>
      </c>
      <c r="H4704" s="42">
        <v>44224</v>
      </c>
      <c r="I4704" s="28" t="str">
        <f>VLOOKUP(B4704,'Список DKV от ЮТД'!$A$1:$S$10000,15,FALSE)</f>
        <v>2412/726</v>
      </c>
      <c r="J4704" s="28" t="s">
        <v>22</v>
      </c>
      <c r="K4704" s="38" t="str">
        <f>VLOOKUP(B4704,'Список DKV от ЮТД'!$A$1:$M$10000,13,FALSE)</f>
        <v>4</v>
      </c>
      <c r="L4704" s="28" t="str">
        <f>VLOOKUP(B4704,'Список DKV от ЮТД'!$A$1:$S$10000,14,FALSE)</f>
        <v>34DMP163</v>
      </c>
      <c r="M4704" s="49" t="str">
        <f>VLOOKUP(B4704,'Список DKV от ЮТД'!$A$1:$M$10000,10,FALSE)</f>
        <v>704310*******1422</v>
      </c>
      <c r="N4704" s="49" t="str">
        <f>VLOOKUP(B4704,'Список DKV от ЮТД'!$A$1:$S$10000,18,FALSE)</f>
        <v/>
      </c>
      <c r="O4704" s="49" t="str">
        <f>VLOOKUP(B4704,'Список DKV от ЮТД'!$A$1:$S$10000,19,FALSE)</f>
        <v/>
      </c>
      <c r="P4704" s="49" t="str">
        <f>VLOOKUP(B4704,'Список DKV от ЮТД'!$A$1:$S$10000,16,FALSE)</f>
        <v>430802710</v>
      </c>
      <c r="Q4704" s="49"/>
    </row>
    <row r="4705" spans="1:17" x14ac:dyDescent="0.2">
      <c r="A4705" s="28">
        <v>4703</v>
      </c>
      <c r="B4705" s="34">
        <v>19431001148</v>
      </c>
      <c r="C4705" s="47">
        <v>44181</v>
      </c>
      <c r="E4705" s="47">
        <v>44181</v>
      </c>
      <c r="F4705" s="48" t="s">
        <v>20</v>
      </c>
      <c r="H4705" s="42">
        <v>44224</v>
      </c>
      <c r="I4705" s="28" t="str">
        <f>VLOOKUP(B4705,'Список DKV от ЮТД'!$A$1:$S$10000,15,FALSE)</f>
        <v>2412/727</v>
      </c>
      <c r="J4705" s="28" t="s">
        <v>22</v>
      </c>
      <c r="K4705" s="38" t="str">
        <f>VLOOKUP(B4705,'Список DKV от ЮТД'!$A$1:$M$10000,13,FALSE)</f>
        <v>4</v>
      </c>
      <c r="L4705" s="28" t="str">
        <f>VLOOKUP(B4705,'Список DKV от ЮТД'!$A$1:$S$10000,14,FALSE)</f>
        <v>PA6366BT</v>
      </c>
      <c r="M4705" s="49" t="str">
        <f>VLOOKUP(B4705,'Список DKV от ЮТД'!$A$1:$M$10000,10,FALSE)</f>
        <v>704310*******0631</v>
      </c>
      <c r="N4705" s="49" t="str">
        <f>VLOOKUP(B4705,'Список DKV от ЮТД'!$A$1:$S$10000,18,FALSE)</f>
        <v/>
      </c>
      <c r="O4705" s="49" t="str">
        <f>VLOOKUP(B4705,'Список DKV от ЮТД'!$A$1:$S$10000,19,FALSE)</f>
        <v/>
      </c>
      <c r="P4705" s="49" t="str">
        <f>VLOOKUP(B4705,'Список DKV от ЮТД'!$A$1:$S$10000,16,FALSE)</f>
        <v>430802706</v>
      </c>
      <c r="Q4705" s="49"/>
    </row>
    <row r="4706" spans="1:17" x14ac:dyDescent="0.2">
      <c r="A4706" s="28">
        <v>4704</v>
      </c>
      <c r="B4706" s="34">
        <v>19460014590</v>
      </c>
      <c r="C4706" s="47">
        <v>44064</v>
      </c>
      <c r="E4706" s="47">
        <v>44064</v>
      </c>
      <c r="F4706" s="28" t="s">
        <v>21</v>
      </c>
      <c r="H4706" s="42">
        <v>44224</v>
      </c>
      <c r="I4706" s="28" t="str">
        <f>VLOOKUP(B4706,'Список DKV от ЮТД'!$A$1:$S$10000,15,FALSE)</f>
        <v>2414/94</v>
      </c>
      <c r="J4706" s="28" t="s">
        <v>22</v>
      </c>
      <c r="K4706" s="38" t="str">
        <f>VLOOKUP(B4706,'Список DKV от ЮТД'!$A$1:$M$10000,13,FALSE)</f>
        <v>4</v>
      </c>
      <c r="L4706" s="28" t="str">
        <f>VLOOKUP(B4706,'Список DKV от ЮТД'!$A$1:$S$10000,14,FALSE)</f>
        <v>DA513GT</v>
      </c>
      <c r="M4706" s="49" t="str">
        <f>VLOOKUP(B4706,'Список DKV от ЮТД'!$A$1:$M$10000,10,FALSE)</f>
        <v>704310*******6286</v>
      </c>
      <c r="N4706" s="49" t="str">
        <f>VLOOKUP(B4706,'Список DKV от ЮТД'!$A$1:$S$10000,18,FALSE)</f>
        <v/>
      </c>
      <c r="O4706" s="49" t="str">
        <f>VLOOKUP(B4706,'Список DKV от ЮТД'!$A$1:$S$10000,19,FALSE)</f>
        <v/>
      </c>
      <c r="P4706" s="49" t="str">
        <f>VLOOKUP(B4706,'Список DKV от ЮТД'!$A$1:$S$10000,16,FALSE)</f>
        <v>431490483</v>
      </c>
      <c r="Q4706" s="49"/>
    </row>
    <row r="4707" spans="1:17" x14ac:dyDescent="0.2">
      <c r="A4707" s="28">
        <v>4705</v>
      </c>
      <c r="B4707" s="34">
        <v>19460014533</v>
      </c>
      <c r="C4707" s="47">
        <v>44064</v>
      </c>
      <c r="E4707" s="47">
        <v>44064</v>
      </c>
      <c r="F4707" s="28" t="s">
        <v>21</v>
      </c>
      <c r="H4707" s="42">
        <v>44224</v>
      </c>
      <c r="I4707" s="28" t="str">
        <f>VLOOKUP(B4707,'Список DKV от ЮТД'!$A$1:$S$10000,15,FALSE)</f>
        <v>2414/95</v>
      </c>
      <c r="J4707" s="28" t="s">
        <v>22</v>
      </c>
      <c r="K4707" s="38" t="str">
        <f>VLOOKUP(B4707,'Список DKV от ЮТД'!$A$1:$M$10000,13,FALSE)</f>
        <v>2</v>
      </c>
      <c r="L4707" s="28" t="str">
        <f>VLOOKUP(B4707,'Список DKV от ЮТД'!$A$1:$S$10000,14,FALSE)</f>
        <v>KRPRO011</v>
      </c>
      <c r="M4707" s="49" t="str">
        <f>VLOOKUP(B4707,'Список DKV от ЮТД'!$A$1:$M$10000,10,FALSE)</f>
        <v>704310*******0654</v>
      </c>
      <c r="N4707" s="49" t="str">
        <f>VLOOKUP(B4707,'Список DKV от ЮТД'!$A$1:$S$10000,18,FALSE)</f>
        <v/>
      </c>
      <c r="O4707" s="49" t="str">
        <f>VLOOKUP(B4707,'Список DKV от ЮТД'!$A$1:$S$10000,19,FALSE)</f>
        <v/>
      </c>
      <c r="P4707" s="49" t="str">
        <f>VLOOKUP(B4707,'Список DKV от ЮТД'!$A$1:$S$10000,16,FALSE)</f>
        <v>431490477</v>
      </c>
      <c r="Q4707" s="49"/>
    </row>
    <row r="4708" spans="1:17" x14ac:dyDescent="0.2">
      <c r="A4708" s="28">
        <v>4706</v>
      </c>
      <c r="B4708" s="34">
        <v>19460014582</v>
      </c>
      <c r="C4708" s="47">
        <v>44064</v>
      </c>
      <c r="E4708" s="47">
        <v>44064</v>
      </c>
      <c r="F4708" s="28" t="s">
        <v>21</v>
      </c>
      <c r="H4708" s="42">
        <v>44224</v>
      </c>
      <c r="I4708" s="28" t="str">
        <f>VLOOKUP(B4708,'Список DKV от ЮТД'!$A$1:$S$10000,15,FALSE)</f>
        <v>2414/96</v>
      </c>
      <c r="J4708" s="28" t="s">
        <v>22</v>
      </c>
      <c r="K4708" s="38" t="str">
        <f>VLOOKUP(B4708,'Список DKV от ЮТД'!$A$1:$M$10000,13,FALSE)</f>
        <v>4</v>
      </c>
      <c r="L4708" s="28" t="str">
        <f>VLOOKUP(B4708,'Список DKV от ЮТД'!$A$1:$S$10000,14,FALSE)</f>
        <v>DA529GT</v>
      </c>
      <c r="M4708" s="49" t="str">
        <f>VLOOKUP(B4708,'Список DKV от ЮТД'!$A$1:$M$10000,10,FALSE)</f>
        <v>704310*******6443</v>
      </c>
      <c r="N4708" s="49" t="str">
        <f>VLOOKUP(B4708,'Список DKV от ЮТД'!$A$1:$S$10000,18,FALSE)</f>
        <v/>
      </c>
      <c r="O4708" s="49" t="str">
        <f>VLOOKUP(B4708,'Список DKV от ЮТД'!$A$1:$S$10000,19,FALSE)</f>
        <v/>
      </c>
      <c r="P4708" s="49" t="str">
        <f>VLOOKUP(B4708,'Список DKV от ЮТД'!$A$1:$S$10000,16,FALSE)</f>
        <v>431490482</v>
      </c>
      <c r="Q4708" s="49"/>
    </row>
    <row r="4709" spans="1:17" x14ac:dyDescent="0.2">
      <c r="A4709" s="28">
        <v>4707</v>
      </c>
      <c r="B4709" s="34">
        <v>19451026892</v>
      </c>
      <c r="C4709" s="47">
        <v>44064</v>
      </c>
      <c r="E4709" s="47">
        <v>44064</v>
      </c>
      <c r="F4709" s="28" t="s">
        <v>21</v>
      </c>
      <c r="H4709" s="42">
        <v>44224</v>
      </c>
      <c r="I4709" s="28" t="str">
        <f>VLOOKUP(B4709,'Список DKV от ЮТД'!$A$1:$S$10000,15,FALSE)</f>
        <v>2414/97</v>
      </c>
      <c r="J4709" s="28" t="s">
        <v>22</v>
      </c>
      <c r="K4709" s="38" t="str">
        <f>VLOOKUP(B4709,'Список DKV от ЮТД'!$A$1:$M$10000,13,FALSE)</f>
        <v>4</v>
      </c>
      <c r="L4709" s="28" t="str">
        <f>VLOOKUP(B4709,'Список DKV от ЮТД'!$A$1:$S$10000,14,FALSE)</f>
        <v>B368TY60</v>
      </c>
      <c r="M4709" s="49" t="str">
        <f>VLOOKUP(B4709,'Список DKV от ЮТД'!$A$1:$M$10000,10,FALSE)</f>
        <v>704310*******2150</v>
      </c>
      <c r="N4709" s="49" t="str">
        <f>VLOOKUP(B4709,'Список DKV от ЮТД'!$A$1:$S$10000,18,FALSE)</f>
        <v/>
      </c>
      <c r="O4709" s="49" t="str">
        <f>VLOOKUP(B4709,'Список DKV от ЮТД'!$A$1:$S$10000,19,FALSE)</f>
        <v/>
      </c>
      <c r="P4709" s="49" t="str">
        <f>VLOOKUP(B4709,'Список DKV от ЮТД'!$A$1:$S$10000,16,FALSE)</f>
        <v>431329569</v>
      </c>
      <c r="Q4709" s="49"/>
    </row>
    <row r="4710" spans="1:17" x14ac:dyDescent="0.2">
      <c r="A4710" s="28">
        <v>4708</v>
      </c>
      <c r="B4710" s="34">
        <v>20400907307</v>
      </c>
      <c r="C4710" s="47">
        <v>44214</v>
      </c>
      <c r="E4710" s="47">
        <v>44214</v>
      </c>
      <c r="F4710" s="48" t="s">
        <v>18</v>
      </c>
      <c r="H4710" s="42">
        <v>44225</v>
      </c>
      <c r="I4710" s="28" t="str">
        <f>VLOOKUP(B4710,'Список DKV от ЮТД'!$A$1:$S$10000,15,FALSE)</f>
        <v>2411/3742</v>
      </c>
      <c r="J4710" s="28" t="s">
        <v>22</v>
      </c>
      <c r="K4710" s="38" t="str">
        <f>VLOOKUP(B4710,'Список DKV от ЮТД'!$A$1:$M$10000,13,FALSE)</f>
        <v>4</v>
      </c>
      <c r="L4710" s="28" t="str">
        <f>VLOOKUP(B4710,'Список DKV от ЮТД'!$A$1:$S$10000,14,FALSE)</f>
        <v>06JPU70</v>
      </c>
      <c r="M4710" s="49" t="str">
        <f>VLOOKUP(B4710,'Список DKV от ЮТД'!$A$1:$M$10000,10,FALSE)</f>
        <v>704310*******0226</v>
      </c>
      <c r="N4710" s="49" t="str">
        <f>VLOOKUP(B4710,'Список DKV от ЮТД'!$A$1:$S$10000,18,FALSE)</f>
        <v/>
      </c>
      <c r="O4710" s="49" t="str">
        <f>VLOOKUP(B4710,'Список DKV от ЮТД'!$A$1:$S$10000,19,FALSE)</f>
        <v/>
      </c>
      <c r="P4710" s="49" t="str">
        <f>VLOOKUP(B4710,'Список DKV от ЮТД'!$A$1:$S$10000,16,FALSE)</f>
        <v>547447402</v>
      </c>
      <c r="Q4710" s="49"/>
    </row>
    <row r="4711" spans="1:17" x14ac:dyDescent="0.2">
      <c r="A4711" s="28">
        <v>4709</v>
      </c>
      <c r="B4711" s="34">
        <v>20400907265</v>
      </c>
      <c r="C4711" s="47">
        <v>44214</v>
      </c>
      <c r="E4711" s="47">
        <v>44214</v>
      </c>
      <c r="F4711" s="48" t="s">
        <v>18</v>
      </c>
      <c r="H4711" s="42">
        <v>44225</v>
      </c>
      <c r="I4711" s="28" t="str">
        <f>VLOOKUP(B4711,'Список DKV от ЮТД'!$A$1:$S$10000,15,FALSE)</f>
        <v>2411/3743</v>
      </c>
      <c r="J4711" s="28" t="s">
        <v>22</v>
      </c>
      <c r="K4711" s="38" t="str">
        <f>VLOOKUP(B4711,'Список DKV от ЮТД'!$A$1:$M$10000,13,FALSE)</f>
        <v>4</v>
      </c>
      <c r="L4711" s="28" t="str">
        <f>VLOOKUP(B4711,'Список DKV от ЮТД'!$A$1:$S$10000,14,FALSE)</f>
        <v>35ATD290</v>
      </c>
      <c r="M4711" s="49" t="str">
        <f>VLOOKUP(B4711,'Список DKV от ЮТД'!$A$1:$M$10000,10,FALSE)</f>
        <v>704310*******4602</v>
      </c>
      <c r="N4711" s="49" t="str">
        <f>VLOOKUP(B4711,'Список DKV от ЮТД'!$A$1:$S$10000,18,FALSE)</f>
        <v/>
      </c>
      <c r="O4711" s="49" t="str">
        <f>VLOOKUP(B4711,'Список DKV от ЮТД'!$A$1:$S$10000,19,FALSE)</f>
        <v/>
      </c>
      <c r="P4711" s="49" t="str">
        <f>VLOOKUP(B4711,'Список DKV от ЮТД'!$A$1:$S$10000,16,FALSE)</f>
        <v>547447398</v>
      </c>
      <c r="Q4711" s="49"/>
    </row>
    <row r="4712" spans="1:17" x14ac:dyDescent="0.2">
      <c r="A4712" s="28">
        <v>4710</v>
      </c>
      <c r="B4712" s="34">
        <v>20400907224</v>
      </c>
      <c r="C4712" s="47">
        <v>44214</v>
      </c>
      <c r="E4712" s="47">
        <v>44214</v>
      </c>
      <c r="F4712" s="48" t="s">
        <v>18</v>
      </c>
      <c r="H4712" s="42">
        <v>44225</v>
      </c>
      <c r="I4712" s="28" t="str">
        <f>VLOOKUP(B4712,'Список DKV от ЮТД'!$A$1:$S$10000,15,FALSE)</f>
        <v>2411/3744</v>
      </c>
      <c r="J4712" s="28" t="s">
        <v>22</v>
      </c>
      <c r="K4712" s="38" t="str">
        <f>VLOOKUP(B4712,'Список DKV от ЮТД'!$A$1:$M$10000,13,FALSE)</f>
        <v>4</v>
      </c>
      <c r="L4712" s="28" t="str">
        <f>VLOOKUP(B4712,'Список DKV от ЮТД'!$A$1:$S$10000,14,FALSE)</f>
        <v>16AKC100</v>
      </c>
      <c r="M4712" s="49" t="str">
        <f>VLOOKUP(B4712,'Список DKV от ЮТД'!$A$1:$M$10000,10,FALSE)</f>
        <v>704310*******5323</v>
      </c>
      <c r="N4712" s="49" t="str">
        <f>VLOOKUP(B4712,'Список DKV от ЮТД'!$A$1:$S$10000,18,FALSE)</f>
        <v/>
      </c>
      <c r="O4712" s="49" t="str">
        <f>VLOOKUP(B4712,'Список DKV от ЮТД'!$A$1:$S$10000,19,FALSE)</f>
        <v/>
      </c>
      <c r="P4712" s="49" t="str">
        <f>VLOOKUP(B4712,'Список DKV от ЮТД'!$A$1:$S$10000,16,FALSE)</f>
        <v>547447394</v>
      </c>
      <c r="Q4712" s="49"/>
    </row>
    <row r="4713" spans="1:17" x14ac:dyDescent="0.2">
      <c r="A4713" s="28">
        <v>4711</v>
      </c>
      <c r="B4713" s="34">
        <v>20410729766</v>
      </c>
      <c r="C4713" s="47">
        <v>44187</v>
      </c>
      <c r="E4713" s="47">
        <v>44187</v>
      </c>
      <c r="F4713" s="48" t="s">
        <v>21</v>
      </c>
      <c r="H4713" s="42">
        <v>44225</v>
      </c>
      <c r="I4713" s="28" t="str">
        <f>VLOOKUP(B4713,'Список DKV от ЮТД'!$A$1:$S$10000,15,FALSE)</f>
        <v>2414/98</v>
      </c>
      <c r="J4713" s="28" t="s">
        <v>22</v>
      </c>
      <c r="K4713" s="38" t="str">
        <f>VLOOKUP(B4713,'Список DKV от ЮТД'!$A$1:$M$10000,13,FALSE)</f>
        <v>4</v>
      </c>
      <c r="L4713" s="28" t="str">
        <f>VLOOKUP(B4713,'Список DKV от ЮТД'!$A$1:$S$10000,14,FALSE)</f>
        <v>KU2292AF</v>
      </c>
      <c r="M4713" s="49" t="str">
        <f>VLOOKUP(B4713,'Список DKV от ЮТД'!$A$1:$M$10000,10,FALSE)</f>
        <v>704310*******4235</v>
      </c>
      <c r="N4713" s="49" t="str">
        <f>VLOOKUP(B4713,'Список DKV от ЮТД'!$A$1:$S$10000,18,FALSE)</f>
        <v/>
      </c>
      <c r="O4713" s="49" t="str">
        <f>VLOOKUP(B4713,'Список DKV от ЮТД'!$A$1:$S$10000,19,FALSE)</f>
        <v/>
      </c>
      <c r="P4713" s="49" t="str">
        <f>VLOOKUP(B4713,'Список DKV от ЮТД'!$A$1:$S$10000,16,FALSE)</f>
        <v>547691792</v>
      </c>
      <c r="Q4713" s="49"/>
    </row>
    <row r="4714" spans="1:17" x14ac:dyDescent="0.2">
      <c r="A4714" s="28">
        <v>4712</v>
      </c>
      <c r="B4714" s="34">
        <v>20410729774</v>
      </c>
      <c r="C4714" s="47">
        <v>44187</v>
      </c>
      <c r="E4714" s="47">
        <v>44187</v>
      </c>
      <c r="F4714" s="48" t="s">
        <v>21</v>
      </c>
      <c r="H4714" s="42">
        <v>44225</v>
      </c>
      <c r="I4714" s="28" t="str">
        <f>VLOOKUP(B4714,'Список DKV от ЮТД'!$A$1:$S$10000,15,FALSE)</f>
        <v>2414/99</v>
      </c>
      <c r="J4714" s="28" t="s">
        <v>22</v>
      </c>
      <c r="K4714" s="38" t="str">
        <f>VLOOKUP(B4714,'Список DKV от ЮТД'!$A$1:$M$10000,13,FALSE)</f>
        <v>4</v>
      </c>
      <c r="L4714" s="28" t="str">
        <f>VLOOKUP(B4714,'Список DKV от ЮТД'!$A$1:$S$10000,14,FALSE)</f>
        <v>ST7777SS</v>
      </c>
      <c r="M4714" s="49" t="str">
        <f>VLOOKUP(B4714,'Список DKV от ЮТД'!$A$1:$M$10000,10,FALSE)</f>
        <v>704310*******3320</v>
      </c>
      <c r="N4714" s="49" t="str">
        <f>VLOOKUP(B4714,'Список DKV от ЮТД'!$A$1:$S$10000,18,FALSE)</f>
        <v/>
      </c>
      <c r="O4714" s="49" t="str">
        <f>VLOOKUP(B4714,'Список DKV от ЮТД'!$A$1:$S$10000,19,FALSE)</f>
        <v/>
      </c>
      <c r="P4714" s="49" t="str">
        <f>VLOOKUP(B4714,'Список DKV от ЮТД'!$A$1:$S$10000,16,FALSE)</f>
        <v>547691793</v>
      </c>
      <c r="Q4714" s="49"/>
    </row>
    <row r="4715" spans="1:17" x14ac:dyDescent="0.2">
      <c r="A4715" s="28">
        <v>4713</v>
      </c>
      <c r="B4715" s="34">
        <v>20400907182</v>
      </c>
      <c r="C4715" s="47">
        <v>44214</v>
      </c>
      <c r="E4715" s="47">
        <v>44214</v>
      </c>
      <c r="F4715" s="48" t="s">
        <v>18</v>
      </c>
      <c r="H4715" s="42">
        <v>44226</v>
      </c>
      <c r="I4715" s="28" t="str">
        <f>VLOOKUP(B4715,'Список DKV от ЮТД'!$A$1:$S$10000,15,FALSE)</f>
        <v>2411/3745</v>
      </c>
      <c r="J4715" s="28" t="s">
        <v>22</v>
      </c>
      <c r="K4715" s="38" t="str">
        <f>VLOOKUP(B4715,'Список DKV от ЮТД'!$A$1:$M$10000,13,FALSE)</f>
        <v>4</v>
      </c>
      <c r="L4715" s="28" t="str">
        <f>VLOOKUP(B4715,'Список DKV от ЮТД'!$A$1:$S$10000,14,FALSE)</f>
        <v>81EL513</v>
      </c>
      <c r="M4715" s="49" t="str">
        <f>VLOOKUP(B4715,'Список DKV от ЮТД'!$A$1:$M$10000,10,FALSE)</f>
        <v>704310*******5516</v>
      </c>
      <c r="N4715" s="49" t="str">
        <f>VLOOKUP(B4715,'Список DKV от ЮТД'!$A$1:$S$10000,18,FALSE)</f>
        <v/>
      </c>
      <c r="O4715" s="49" t="str">
        <f>VLOOKUP(B4715,'Список DKV от ЮТД'!$A$1:$S$10000,19,FALSE)</f>
        <v/>
      </c>
      <c r="P4715" s="49" t="str">
        <f>VLOOKUP(B4715,'Список DKV от ЮТД'!$A$1:$S$10000,16,FALSE)</f>
        <v>547447390</v>
      </c>
      <c r="Q4715" s="49"/>
    </row>
    <row r="4716" spans="1:17" x14ac:dyDescent="0.2">
      <c r="A4716" s="28">
        <v>4714</v>
      </c>
      <c r="B4716" s="34">
        <v>20400907786</v>
      </c>
      <c r="C4716" s="47">
        <v>44214</v>
      </c>
      <c r="E4716" s="47">
        <v>44214</v>
      </c>
      <c r="F4716" s="48" t="s">
        <v>18</v>
      </c>
      <c r="H4716" s="42">
        <v>44226</v>
      </c>
      <c r="I4716" s="28" t="str">
        <f>VLOOKUP(B4716,'Список DKV от ЮТД'!$A$1:$S$10000,15,FALSE)</f>
        <v>2411/3746</v>
      </c>
      <c r="J4716" s="28" t="s">
        <v>22</v>
      </c>
      <c r="K4716" s="38" t="str">
        <f>VLOOKUP(B4716,'Список DKV от ЮТД'!$A$1:$M$10000,13,FALSE)</f>
        <v>4</v>
      </c>
      <c r="L4716" s="28" t="str">
        <f>VLOOKUP(B4716,'Список DKV от ЮТД'!$A$1:$S$10000,14,FALSE)</f>
        <v>14ABE636</v>
      </c>
      <c r="M4716" s="49" t="str">
        <f>VLOOKUP(B4716,'Список DKV от ЮТД'!$A$1:$M$10000,10,FALSE)</f>
        <v>704310*******1849</v>
      </c>
      <c r="N4716" s="49" t="str">
        <f>VLOOKUP(B4716,'Список DKV от ЮТД'!$A$1:$S$10000,18,FALSE)</f>
        <v/>
      </c>
      <c r="O4716" s="49" t="str">
        <f>VLOOKUP(B4716,'Список DKV от ЮТД'!$A$1:$S$10000,19,FALSE)</f>
        <v/>
      </c>
      <c r="P4716" s="49" t="str">
        <f>VLOOKUP(B4716,'Список DKV от ЮТД'!$A$1:$S$10000,16,FALSE)</f>
        <v>547447450</v>
      </c>
      <c r="Q4716" s="49"/>
    </row>
    <row r="4717" spans="1:17" x14ac:dyDescent="0.2">
      <c r="A4717" s="28">
        <v>4715</v>
      </c>
      <c r="B4717" s="34">
        <v>20400907158</v>
      </c>
      <c r="C4717" s="47">
        <v>44214</v>
      </c>
      <c r="E4717" s="47">
        <v>44214</v>
      </c>
      <c r="F4717" s="48" t="s">
        <v>18</v>
      </c>
      <c r="H4717" s="42">
        <v>44226</v>
      </c>
      <c r="I4717" s="28" t="str">
        <f>VLOOKUP(B4717,'Список DKV от ЮТД'!$A$1:$S$10000,15,FALSE)</f>
        <v>2411/3747</v>
      </c>
      <c r="J4717" s="28" t="s">
        <v>22</v>
      </c>
      <c r="K4717" s="38" t="str">
        <f>VLOOKUP(B4717,'Список DKV от ЮТД'!$A$1:$M$10000,13,FALSE)</f>
        <v>4</v>
      </c>
      <c r="L4717" s="28" t="str">
        <f>VLOOKUP(B4717,'Список DKV от ЮТД'!$A$1:$S$10000,14,FALSE)</f>
        <v>41VH500</v>
      </c>
      <c r="M4717" s="49" t="str">
        <f>VLOOKUP(B4717,'Список DKV от ЮТД'!$A$1:$M$10000,10,FALSE)</f>
        <v>704310*******4213</v>
      </c>
      <c r="N4717" s="49" t="str">
        <f>VLOOKUP(B4717,'Список DKV от ЮТД'!$A$1:$S$10000,18,FALSE)</f>
        <v/>
      </c>
      <c r="O4717" s="49" t="str">
        <f>VLOOKUP(B4717,'Список DKV от ЮТД'!$A$1:$S$10000,19,FALSE)</f>
        <v/>
      </c>
      <c r="P4717" s="49" t="str">
        <f>VLOOKUP(B4717,'Список DKV от ЮТД'!$A$1:$S$10000,16,FALSE)</f>
        <v>547447387</v>
      </c>
      <c r="Q4717" s="49"/>
    </row>
    <row r="4718" spans="1:17" x14ac:dyDescent="0.2">
      <c r="A4718" s="28">
        <v>4716</v>
      </c>
      <c r="B4718" s="34">
        <v>20400907109</v>
      </c>
      <c r="C4718" s="47">
        <v>44214</v>
      </c>
      <c r="E4718" s="47">
        <v>44214</v>
      </c>
      <c r="F4718" s="48" t="s">
        <v>18</v>
      </c>
      <c r="H4718" s="42">
        <v>44227</v>
      </c>
      <c r="I4718" s="28" t="str">
        <f>VLOOKUP(B4718,'Список DKV от ЮТД'!$A$1:$S$10000,15,FALSE)</f>
        <v>2411/3748</v>
      </c>
      <c r="J4718" s="28" t="s">
        <v>22</v>
      </c>
      <c r="K4718" s="38" t="str">
        <f>VLOOKUP(B4718,'Список DKV от ЮТД'!$A$1:$M$10000,13,FALSE)</f>
        <v>4</v>
      </c>
      <c r="L4718" s="28" t="str">
        <f>VLOOKUP(B4718,'Список DKV от ЮТД'!$A$1:$S$10000,14,FALSE)</f>
        <v>35AEE418</v>
      </c>
      <c r="M4718" s="49" t="str">
        <f>VLOOKUP(B4718,'Список DKV от ЮТД'!$A$1:$M$10000,10,FALSE)</f>
        <v>704310*******2042</v>
      </c>
      <c r="N4718" s="49" t="str">
        <f>VLOOKUP(B4718,'Список DKV от ЮТД'!$A$1:$S$10000,18,FALSE)</f>
        <v/>
      </c>
      <c r="O4718" s="49" t="str">
        <f>VLOOKUP(B4718,'Список DKV от ЮТД'!$A$1:$S$10000,19,FALSE)</f>
        <v/>
      </c>
      <c r="P4718" s="49" t="str">
        <f>VLOOKUP(B4718,'Список DKV от ЮТД'!$A$1:$S$10000,16,FALSE)</f>
        <v>547447382</v>
      </c>
      <c r="Q4718" s="49"/>
    </row>
    <row r="4719" spans="1:17" x14ac:dyDescent="0.2">
      <c r="A4719" s="28">
        <v>4717</v>
      </c>
      <c r="B4719" s="34">
        <v>20400907745</v>
      </c>
      <c r="C4719" s="47">
        <v>44214</v>
      </c>
      <c r="E4719" s="47">
        <v>44214</v>
      </c>
      <c r="F4719" s="48" t="s">
        <v>18</v>
      </c>
      <c r="H4719" s="42">
        <v>44227</v>
      </c>
      <c r="I4719" s="28" t="str">
        <f>VLOOKUP(B4719,'Список DKV от ЮТД'!$A$1:$S$10000,15,FALSE)</f>
        <v>2411/3749</v>
      </c>
      <c r="J4719" s="28" t="s">
        <v>22</v>
      </c>
      <c r="K4719" s="38" t="str">
        <f>VLOOKUP(B4719,'Список DKV от ЮТД'!$A$1:$M$10000,13,FALSE)</f>
        <v>4</v>
      </c>
      <c r="L4719" s="28" t="str">
        <f>VLOOKUP(B4719,'Список DKV от ЮТД'!$A$1:$S$10000,14,FALSE)</f>
        <v>81EL362</v>
      </c>
      <c r="M4719" s="49" t="str">
        <f>VLOOKUP(B4719,'Список DKV от ЮТД'!$A$1:$M$10000,10,FALSE)</f>
        <v>704310*******4775</v>
      </c>
      <c r="N4719" s="49" t="str">
        <f>VLOOKUP(B4719,'Список DKV от ЮТД'!$A$1:$S$10000,18,FALSE)</f>
        <v/>
      </c>
      <c r="O4719" s="49" t="str">
        <f>VLOOKUP(B4719,'Список DKV от ЮТД'!$A$1:$S$10000,19,FALSE)</f>
        <v/>
      </c>
      <c r="P4719" s="49" t="str">
        <f>VLOOKUP(B4719,'Список DKV от ЮТД'!$A$1:$S$10000,16,FALSE)</f>
        <v>547447446</v>
      </c>
      <c r="Q4719" s="49"/>
    </row>
    <row r="4720" spans="1:17" x14ac:dyDescent="0.2">
      <c r="A4720" s="28">
        <v>4718</v>
      </c>
      <c r="B4720" s="34">
        <v>20400907703</v>
      </c>
      <c r="C4720" s="47">
        <v>44214</v>
      </c>
      <c r="E4720" s="47">
        <v>44214</v>
      </c>
      <c r="F4720" s="48" t="s">
        <v>18</v>
      </c>
      <c r="H4720" s="42">
        <v>44227</v>
      </c>
      <c r="I4720" s="28" t="str">
        <f>VLOOKUP(B4720,'Список DKV от ЮТД'!$A$1:$S$10000,15,FALSE)</f>
        <v>2411/3750</v>
      </c>
      <c r="J4720" s="28" t="s">
        <v>22</v>
      </c>
      <c r="K4720" s="38" t="str">
        <f>VLOOKUP(B4720,'Список DKV от ЮТД'!$A$1:$M$10000,13,FALSE)</f>
        <v>4</v>
      </c>
      <c r="L4720" s="28" t="str">
        <f>VLOOKUP(B4720,'Список DKV от ЮТД'!$A$1:$S$10000,14,FALSE)</f>
        <v>33D1552</v>
      </c>
      <c r="M4720" s="49" t="str">
        <f>VLOOKUP(B4720,'Список DKV от ЮТД'!$A$1:$M$10000,10,FALSE)</f>
        <v>704310*******9018</v>
      </c>
      <c r="N4720" s="49" t="str">
        <f>VLOOKUP(B4720,'Список DKV от ЮТД'!$A$1:$S$10000,18,FALSE)</f>
        <v/>
      </c>
      <c r="O4720" s="49" t="str">
        <f>VLOOKUP(B4720,'Список DKV от ЮТД'!$A$1:$S$10000,19,FALSE)</f>
        <v/>
      </c>
      <c r="P4720" s="49" t="str">
        <f>VLOOKUP(B4720,'Список DKV от ЮТД'!$A$1:$S$10000,16,FALSE)</f>
        <v>547447442</v>
      </c>
      <c r="Q4720" s="49"/>
    </row>
    <row r="4721" spans="1:18" x14ac:dyDescent="0.2">
      <c r="A4721" s="28">
        <v>4719</v>
      </c>
      <c r="B4721" s="34">
        <v>19431001106</v>
      </c>
      <c r="C4721" s="47">
        <v>44181</v>
      </c>
      <c r="E4721" s="47">
        <v>44181</v>
      </c>
      <c r="F4721" s="48" t="s">
        <v>20</v>
      </c>
      <c r="H4721" s="42">
        <v>44227</v>
      </c>
      <c r="I4721" s="28" t="str">
        <f>VLOOKUP(B4721,'Список DKV от ЮТД'!$A$1:$S$10000,15,FALSE)</f>
        <v>2412/728</v>
      </c>
      <c r="J4721" s="28" t="s">
        <v>22</v>
      </c>
      <c r="K4721" s="38" t="str">
        <f>VLOOKUP(B4721,'Список DKV от ЮТД'!$A$1:$M$10000,13,FALSE)</f>
        <v>4</v>
      </c>
      <c r="L4721" s="28" t="str">
        <f>VLOOKUP(B4721,'Список DKV от ЮТД'!$A$1:$S$10000,14,FALSE)</f>
        <v>DA511GT</v>
      </c>
      <c r="M4721" s="49" t="str">
        <f>VLOOKUP(B4721,'Список DKV от ЮТД'!$A$1:$M$10000,10,FALSE)</f>
        <v>704310*******6260</v>
      </c>
      <c r="N4721" s="49" t="str">
        <f>VLOOKUP(B4721,'Список DKV от ЮТД'!$A$1:$S$10000,18,FALSE)</f>
        <v/>
      </c>
      <c r="O4721" s="49" t="str">
        <f>VLOOKUP(B4721,'Список DKV от ЮТД'!$A$1:$S$10000,19,FALSE)</f>
        <v/>
      </c>
      <c r="P4721" s="49" t="str">
        <f>VLOOKUP(B4721,'Список DKV от ЮТД'!$A$1:$S$10000,16,FALSE)</f>
        <v>430802702</v>
      </c>
      <c r="Q4721" s="49"/>
    </row>
    <row r="4722" spans="1:18" x14ac:dyDescent="0.2">
      <c r="A4722" s="28">
        <v>4720</v>
      </c>
      <c r="B4722" s="34">
        <v>19431001296</v>
      </c>
      <c r="C4722" s="47">
        <v>44181</v>
      </c>
      <c r="E4722" s="47">
        <v>44181</v>
      </c>
      <c r="F4722" s="48" t="s">
        <v>20</v>
      </c>
      <c r="H4722" s="42">
        <v>44227</v>
      </c>
      <c r="I4722" s="28" t="str">
        <f>VLOOKUP(B4722,'Список DKV от ЮТД'!$A$1:$S$10000,15,FALSE)</f>
        <v>2412/729</v>
      </c>
      <c r="J4722" s="28" t="s">
        <v>22</v>
      </c>
      <c r="K4722" s="38" t="str">
        <f>VLOOKUP(B4722,'Список DKV от ЮТД'!$A$1:$M$10000,13,FALSE)</f>
        <v>4</v>
      </c>
      <c r="L4722" s="28" t="str">
        <f>VLOOKUP(B4722,'Список DKV от ЮТД'!$A$1:$S$10000,14,FALSE)</f>
        <v>T53K092</v>
      </c>
      <c r="M4722" s="49" t="str">
        <f>VLOOKUP(B4722,'Список DKV от ЮТД'!$A$1:$M$10000,10,FALSE)</f>
        <v>704310*******1459</v>
      </c>
      <c r="N4722" s="49" t="str">
        <f>VLOOKUP(B4722,'Список DKV от ЮТД'!$A$1:$S$10000,18,FALSE)</f>
        <v/>
      </c>
      <c r="O4722" s="49" t="str">
        <f>VLOOKUP(B4722,'Список DKV от ЮТД'!$A$1:$S$10000,19,FALSE)</f>
        <v/>
      </c>
      <c r="P4722" s="49" t="str">
        <f>VLOOKUP(B4722,'Список DKV от ЮТД'!$A$1:$S$10000,16,FALSE)</f>
        <v>430802721</v>
      </c>
      <c r="Q4722" s="49"/>
    </row>
    <row r="4723" spans="1:18" x14ac:dyDescent="0.2">
      <c r="A4723" s="28">
        <v>4721</v>
      </c>
      <c r="B4723" s="34">
        <v>19431001270</v>
      </c>
      <c r="C4723" s="47">
        <v>44181</v>
      </c>
      <c r="E4723" s="47">
        <v>44181</v>
      </c>
      <c r="F4723" s="48" t="s">
        <v>20</v>
      </c>
      <c r="H4723" s="42">
        <v>44227</v>
      </c>
      <c r="I4723" s="28" t="str">
        <f>VLOOKUP(B4723,'Список DKV от ЮТД'!$A$1:$S$10000,15,FALSE)</f>
        <v>2412/730</v>
      </c>
      <c r="J4723" s="28" t="s">
        <v>22</v>
      </c>
      <c r="K4723" s="38" t="str">
        <f>VLOOKUP(B4723,'Список DKV от ЮТД'!$A$1:$M$10000,13,FALSE)</f>
        <v>4</v>
      </c>
      <c r="L4723" s="28" t="str">
        <f>VLOOKUP(B4723,'Список DKV от ЮТД'!$A$1:$S$10000,14,FALSE)</f>
        <v>LJ98LNR</v>
      </c>
      <c r="M4723" s="49" t="str">
        <f>VLOOKUP(B4723,'Список DKV от ЮТД'!$A$1:$M$10000,10,FALSE)</f>
        <v>704310*******6544</v>
      </c>
      <c r="N4723" s="49" t="str">
        <f>VLOOKUP(B4723,'Список DKV от ЮТД'!$A$1:$S$10000,18,FALSE)</f>
        <v/>
      </c>
      <c r="O4723" s="49" t="str">
        <f>VLOOKUP(B4723,'Список DKV от ЮТД'!$A$1:$S$10000,19,FALSE)</f>
        <v/>
      </c>
      <c r="P4723" s="49" t="str">
        <f>VLOOKUP(B4723,'Список DKV от ЮТД'!$A$1:$S$10000,16,FALSE)</f>
        <v>430802719</v>
      </c>
      <c r="Q4723" s="49"/>
    </row>
    <row r="4724" spans="1:18" x14ac:dyDescent="0.2">
      <c r="A4724" s="28">
        <v>4722</v>
      </c>
      <c r="B4724" s="34">
        <v>20400949317</v>
      </c>
      <c r="F4724" s="48" t="s">
        <v>15</v>
      </c>
      <c r="H4724" s="42">
        <v>44228</v>
      </c>
      <c r="I4724" s="28" t="str">
        <f>VLOOKUP(B4724,'Список DKV от ЮТД'!$A$1:$S$10000,15,FALSE)</f>
        <v>2410/173</v>
      </c>
      <c r="J4724" s="28" t="s">
        <v>22</v>
      </c>
      <c r="K4724" s="38" t="str">
        <f>VLOOKUP(B4724,'Список DKV от ЮТД'!$A$1:$M$10000,13,FALSE)</f>
        <v>4</v>
      </c>
      <c r="L4724" s="28" t="str">
        <f>VLOOKUP(B4724,'Список DKV от ЮТД'!$A$1:$S$10000,14,FALSE)</f>
        <v>BP050OF</v>
      </c>
      <c r="M4724" s="49" t="str">
        <f>VLOOKUP(B4724,'Список DKV от ЮТД'!$A$1:$M$10000,10,FALSE)</f>
        <v>704310*******3327</v>
      </c>
      <c r="N4724" s="49" t="str">
        <f>VLOOKUP(B4724,'Список DKV от ЮТД'!$A$1:$S$10000,18,FALSE)</f>
        <v/>
      </c>
      <c r="O4724" s="49" t="str">
        <f>VLOOKUP(B4724,'Список DKV от ЮТД'!$A$1:$S$10000,19,FALSE)</f>
        <v/>
      </c>
      <c r="P4724" s="49" t="str">
        <f>VLOOKUP(B4724,'Список DKV от ЮТД'!$A$1:$S$10000,16,FALSE)</f>
        <v>547451603</v>
      </c>
      <c r="Q4724" s="49"/>
    </row>
    <row r="4725" spans="1:18" x14ac:dyDescent="0.2">
      <c r="A4725" s="28">
        <v>4723</v>
      </c>
      <c r="B4725" s="34">
        <v>20400907232</v>
      </c>
      <c r="C4725" s="47">
        <v>44214</v>
      </c>
      <c r="E4725" s="47">
        <v>44214</v>
      </c>
      <c r="F4725" s="48" t="s">
        <v>18</v>
      </c>
      <c r="H4725" s="42">
        <v>44228</v>
      </c>
      <c r="I4725" s="28" t="str">
        <f>VLOOKUP(B4725,'Список DKV от ЮТД'!$A$1:$S$10000,15,FALSE)</f>
        <v>2411/3751</v>
      </c>
      <c r="J4725" s="28" t="s">
        <v>22</v>
      </c>
      <c r="K4725" s="38" t="str">
        <f>VLOOKUP(B4725,'Список DKV от ЮТД'!$A$1:$M$10000,13,FALSE)</f>
        <v>4</v>
      </c>
      <c r="L4725" s="28" t="str">
        <f>VLOOKUP(B4725,'Список DKV от ЮТД'!$A$1:$S$10000,14,FALSE)</f>
        <v>33RK521</v>
      </c>
      <c r="M4725" s="49" t="str">
        <f>VLOOKUP(B4725,'Список DKV от ЮТД'!$A$1:$M$10000,10,FALSE)</f>
        <v>704310*******1451</v>
      </c>
      <c r="N4725" s="49" t="str">
        <f>VLOOKUP(B4725,'Список DKV от ЮТД'!$A$1:$S$10000,18,FALSE)</f>
        <v/>
      </c>
      <c r="O4725" s="49" t="str">
        <f>VLOOKUP(B4725,'Список DKV от ЮТД'!$A$1:$S$10000,19,FALSE)</f>
        <v/>
      </c>
      <c r="P4725" s="49" t="str">
        <f>VLOOKUP(B4725,'Список DKV от ЮТД'!$A$1:$S$10000,16,FALSE)</f>
        <v>547447395</v>
      </c>
      <c r="Q4725" s="49"/>
    </row>
    <row r="4726" spans="1:18" x14ac:dyDescent="0.2">
      <c r="A4726" s="28">
        <v>4724</v>
      </c>
      <c r="B4726" s="34">
        <v>20400907190</v>
      </c>
      <c r="C4726" s="47">
        <v>44214</v>
      </c>
      <c r="E4726" s="47">
        <v>44214</v>
      </c>
      <c r="F4726" s="48" t="s">
        <v>18</v>
      </c>
      <c r="H4726" s="42">
        <v>44228</v>
      </c>
      <c r="I4726" s="28" t="str">
        <f>VLOOKUP(B4726,'Список DKV от ЮТД'!$A$1:$S$10000,15,FALSE)</f>
        <v>2411/3752</v>
      </c>
      <c r="J4726" s="28" t="s">
        <v>22</v>
      </c>
      <c r="K4726" s="38" t="str">
        <f>VLOOKUP(B4726,'Список DKV от ЮТД'!$A$1:$M$10000,13,FALSE)</f>
        <v>4</v>
      </c>
      <c r="L4726" s="28" t="str">
        <f>VLOOKUP(B4726,'Список DKV от ЮТД'!$A$1:$S$10000,14,FALSE)</f>
        <v>31ATZ38</v>
      </c>
      <c r="M4726" s="49" t="str">
        <f>VLOOKUP(B4726,'Список DKV от ЮТД'!$A$1:$M$10000,10,FALSE)</f>
        <v>704310*******0123</v>
      </c>
      <c r="N4726" s="49" t="str">
        <f>VLOOKUP(B4726,'Список DKV от ЮТД'!$A$1:$S$10000,18,FALSE)</f>
        <v/>
      </c>
      <c r="O4726" s="49" t="str">
        <f>VLOOKUP(B4726,'Список DKV от ЮТД'!$A$1:$S$10000,19,FALSE)</f>
        <v/>
      </c>
      <c r="P4726" s="49" t="str">
        <f>VLOOKUP(B4726,'Список DKV от ЮТД'!$A$1:$S$10000,16,FALSE)</f>
        <v>547447391</v>
      </c>
      <c r="Q4726" s="49"/>
    </row>
    <row r="4727" spans="1:18" x14ac:dyDescent="0.2">
      <c r="A4727" s="28">
        <v>4725</v>
      </c>
      <c r="B4727" s="34">
        <v>20400907166</v>
      </c>
      <c r="C4727" s="47">
        <v>44214</v>
      </c>
      <c r="E4727" s="47">
        <v>44214</v>
      </c>
      <c r="F4727" s="48" t="s">
        <v>18</v>
      </c>
      <c r="H4727" s="42">
        <v>44228</v>
      </c>
      <c r="I4727" s="28" t="str">
        <f>VLOOKUP(B4727,'Список DKV от ЮТД'!$A$1:$S$10000,15,FALSE)</f>
        <v>2411/3753</v>
      </c>
      <c r="J4727" s="28" t="s">
        <v>22</v>
      </c>
      <c r="K4727" s="38" t="str">
        <f>VLOOKUP(B4727,'Список DKV от ЮТД'!$A$1:$M$10000,13,FALSE)</f>
        <v>4</v>
      </c>
      <c r="L4727" s="28" t="str">
        <f>VLOOKUP(B4727,'Список DKV от ЮТД'!$A$1:$S$10000,14,FALSE)</f>
        <v>34DPM915</v>
      </c>
      <c r="M4727" s="49" t="str">
        <f>VLOOKUP(B4727,'Список DKV от ЮТД'!$A$1:$M$10000,10,FALSE)</f>
        <v>704310*******7340</v>
      </c>
      <c r="N4727" s="49" t="str">
        <f>VLOOKUP(B4727,'Список DKV от ЮТД'!$A$1:$S$10000,18,FALSE)</f>
        <v/>
      </c>
      <c r="O4727" s="49" t="str">
        <f>VLOOKUP(B4727,'Список DKV от ЮТД'!$A$1:$S$10000,19,FALSE)</f>
        <v/>
      </c>
      <c r="P4727" s="49" t="str">
        <f>VLOOKUP(B4727,'Список DKV от ЮТД'!$A$1:$S$10000,16,FALSE)</f>
        <v>547447388</v>
      </c>
      <c r="Q4727" s="49"/>
    </row>
    <row r="4728" spans="1:18" x14ac:dyDescent="0.2">
      <c r="A4728" s="28">
        <v>4726</v>
      </c>
      <c r="B4728" s="34">
        <v>20400907117</v>
      </c>
      <c r="C4728" s="47">
        <v>44214</v>
      </c>
      <c r="E4728" s="47">
        <v>44214</v>
      </c>
      <c r="F4728" s="48" t="s">
        <v>18</v>
      </c>
      <c r="H4728" s="42">
        <v>44228</v>
      </c>
      <c r="I4728" s="28" t="str">
        <f>VLOOKUP(B4728,'Список DKV от ЮТД'!$A$1:$S$10000,15,FALSE)</f>
        <v>2411/3754</v>
      </c>
      <c r="J4728" s="28" t="s">
        <v>22</v>
      </c>
      <c r="K4728" s="38" t="str">
        <f>VLOOKUP(B4728,'Список DKV от ЮТД'!$A$1:$M$10000,13,FALSE)</f>
        <v>4</v>
      </c>
      <c r="L4728" s="28" t="str">
        <f>VLOOKUP(B4728,'Список DKV от ЮТД'!$A$1:$S$10000,14,FALSE)</f>
        <v>34UH4199</v>
      </c>
      <c r="M4728" s="49" t="str">
        <f>VLOOKUP(B4728,'Список DKV от ЮТД'!$A$1:$M$10000,10,FALSE)</f>
        <v>704310*******7912</v>
      </c>
      <c r="N4728" s="49" t="str">
        <f>VLOOKUP(B4728,'Список DKV от ЮТД'!$A$1:$S$10000,18,FALSE)</f>
        <v/>
      </c>
      <c r="O4728" s="49" t="str">
        <f>VLOOKUP(B4728,'Список DKV от ЮТД'!$A$1:$S$10000,19,FALSE)</f>
        <v/>
      </c>
      <c r="P4728" s="49" t="str">
        <f>VLOOKUP(B4728,'Список DKV от ЮТД'!$A$1:$S$10000,16,FALSE)</f>
        <v>547447383</v>
      </c>
      <c r="Q4728" s="49"/>
    </row>
    <row r="4729" spans="1:18" x14ac:dyDescent="0.2">
      <c r="A4729" s="28">
        <v>4727</v>
      </c>
      <c r="B4729" s="34">
        <v>20400907075</v>
      </c>
      <c r="C4729" s="47">
        <v>44214</v>
      </c>
      <c r="E4729" s="47">
        <v>44214</v>
      </c>
      <c r="F4729" s="48" t="s">
        <v>18</v>
      </c>
      <c r="H4729" s="42">
        <v>44228</v>
      </c>
      <c r="I4729" s="28" t="str">
        <f>VLOOKUP(B4729,'Список DKV от ЮТД'!$A$1:$S$10000,15,FALSE)</f>
        <v>2411/3755</v>
      </c>
      <c r="J4729" s="28" t="s">
        <v>22</v>
      </c>
      <c r="K4729" s="38" t="str">
        <f>VLOOKUP(B4729,'Список DKV от ЮТД'!$A$1:$M$10000,13,FALSE)</f>
        <v>4</v>
      </c>
      <c r="L4729" s="28" t="str">
        <f>VLOOKUP(B4729,'Список DKV от ЮТД'!$A$1:$S$10000,14,FALSE)</f>
        <v>06JTJ52</v>
      </c>
      <c r="M4729" s="49" t="str">
        <f>VLOOKUP(B4729,'Список DKV от ЮТД'!$A$1:$M$10000,10,FALSE)</f>
        <v>704310*******0382</v>
      </c>
      <c r="N4729" s="49" t="str">
        <f>VLOOKUP(B4729,'Список DKV от ЮТД'!$A$1:$S$10000,18,FALSE)</f>
        <v/>
      </c>
      <c r="O4729" s="49" t="str">
        <f>VLOOKUP(B4729,'Список DKV от ЮТД'!$A$1:$S$10000,19,FALSE)</f>
        <v/>
      </c>
      <c r="P4729" s="49" t="str">
        <f>VLOOKUP(B4729,'Список DKV от ЮТД'!$A$1:$S$10000,16,FALSE)</f>
        <v>547447379</v>
      </c>
      <c r="Q4729" s="49"/>
    </row>
    <row r="4730" spans="1:18" x14ac:dyDescent="0.2">
      <c r="A4730" s="28">
        <v>4728</v>
      </c>
      <c r="B4730" s="36">
        <v>20400949390</v>
      </c>
      <c r="F4730" s="48" t="s">
        <v>15</v>
      </c>
      <c r="G4730" s="38">
        <v>208</v>
      </c>
      <c r="H4730" s="42">
        <v>44229</v>
      </c>
      <c r="I4730" s="28" t="str">
        <f>VLOOKUP(B4730,'Список DKV от ЮТД'!$A$1:$S$10000,15,FALSE)</f>
        <v>2410/174</v>
      </c>
      <c r="J4730" s="28" t="s">
        <v>22</v>
      </c>
      <c r="K4730" s="38" t="str">
        <f>VLOOKUP(B4730,'Список DKV от ЮТД'!$A$1:$M$10000,13,FALSE)</f>
        <v>4</v>
      </c>
      <c r="L4730" s="28" t="str">
        <f>VLOOKUP(B4730,'Список DKV от ЮТД'!$A$1:$S$10000,14,FALSE)</f>
        <v>VU256AK</v>
      </c>
      <c r="M4730" s="49" t="str">
        <f>VLOOKUP(B4730,'Список DKV от ЮТД'!$A$1:$M$10000,10,FALSE)</f>
        <v>704310*******7471</v>
      </c>
      <c r="N4730" s="49" t="str">
        <f>VLOOKUP(B4730,'Список DKV от ЮТД'!$A$1:$S$10000,18,FALSE)</f>
        <v/>
      </c>
      <c r="O4730" s="49" t="str">
        <f>VLOOKUP(B4730,'Список DKV от ЮТД'!$A$1:$S$10000,19,FALSE)</f>
        <v/>
      </c>
      <c r="P4730" s="49" t="str">
        <f>VLOOKUP(B4730,'Список DKV от ЮТД'!$A$1:$S$10000,16,FALSE)</f>
        <v>547451611</v>
      </c>
      <c r="Q4730" s="49" t="s">
        <v>36297</v>
      </c>
      <c r="R4730" s="28" t="s">
        <v>36298</v>
      </c>
    </row>
    <row r="4731" spans="1:18" x14ac:dyDescent="0.2">
      <c r="A4731" s="28">
        <v>4729</v>
      </c>
      <c r="B4731" s="34">
        <v>20400907034</v>
      </c>
      <c r="C4731" s="47">
        <v>44214</v>
      </c>
      <c r="E4731" s="47">
        <v>44214</v>
      </c>
      <c r="F4731" s="48" t="s">
        <v>18</v>
      </c>
      <c r="H4731" s="42">
        <v>44229</v>
      </c>
      <c r="I4731" s="28" t="str">
        <f>VLOOKUP(B4731,'Список DKV от ЮТД'!$A$1:$S$10000,15,FALSE)</f>
        <v>2411/3756</v>
      </c>
      <c r="J4731" s="28" t="s">
        <v>22</v>
      </c>
      <c r="K4731" s="38" t="str">
        <f>VLOOKUP(B4731,'Список DKV от ЮТД'!$A$1:$M$10000,13,FALSE)</f>
        <v>4</v>
      </c>
      <c r="L4731" s="28" t="str">
        <f>VLOOKUP(B4731,'Список DKV от ЮТД'!$A$1:$S$10000,14,FALSE)</f>
        <v>16KRK19</v>
      </c>
      <c r="M4731" s="49" t="str">
        <f>VLOOKUP(B4731,'Список DKV от ЮТД'!$A$1:$M$10000,10,FALSE)</f>
        <v>704310*******2663</v>
      </c>
      <c r="N4731" s="49" t="str">
        <f>VLOOKUP(B4731,'Список DKV от ЮТД'!$A$1:$S$10000,18,FALSE)</f>
        <v/>
      </c>
      <c r="O4731" s="49" t="str">
        <f>VLOOKUP(B4731,'Список DKV от ЮТД'!$A$1:$S$10000,19,FALSE)</f>
        <v/>
      </c>
      <c r="P4731" s="49" t="str">
        <f>VLOOKUP(B4731,'Список DKV от ЮТД'!$A$1:$S$10000,16,FALSE)</f>
        <v>547447375</v>
      </c>
      <c r="Q4731" s="49"/>
    </row>
    <row r="4732" spans="1:18" x14ac:dyDescent="0.2">
      <c r="A4732" s="28">
        <v>4730</v>
      </c>
      <c r="B4732" s="34">
        <v>20400907943</v>
      </c>
      <c r="C4732" s="47">
        <v>44214</v>
      </c>
      <c r="E4732" s="47">
        <v>44214</v>
      </c>
      <c r="F4732" s="48" t="s">
        <v>18</v>
      </c>
      <c r="H4732" s="42">
        <v>44229</v>
      </c>
      <c r="I4732" s="28" t="str">
        <f>VLOOKUP(B4732,'Список DKV от ЮТД'!$A$1:$S$10000,15,FALSE)</f>
        <v>2411/3757</v>
      </c>
      <c r="J4732" s="28" t="s">
        <v>22</v>
      </c>
      <c r="K4732" s="38" t="str">
        <f>VLOOKUP(B4732,'Список DKV от ЮТД'!$A$1:$M$10000,13,FALSE)</f>
        <v>4</v>
      </c>
      <c r="L4732" s="28" t="str">
        <f>VLOOKUP(B4732,'Список DKV от ЮТД'!$A$1:$S$10000,14,FALSE)</f>
        <v>81AAK690</v>
      </c>
      <c r="M4732" s="49" t="str">
        <f>VLOOKUP(B4732,'Список DKV от ЮТД'!$A$1:$M$10000,10,FALSE)</f>
        <v>704310*******4726</v>
      </c>
      <c r="N4732" s="49" t="str">
        <f>VLOOKUP(B4732,'Список DKV от ЮТД'!$A$1:$S$10000,18,FALSE)</f>
        <v/>
      </c>
      <c r="O4732" s="49" t="str">
        <f>VLOOKUP(B4732,'Список DKV от ЮТД'!$A$1:$S$10000,19,FALSE)</f>
        <v/>
      </c>
      <c r="P4732" s="49" t="str">
        <f>VLOOKUP(B4732,'Список DKV от ЮТД'!$A$1:$S$10000,16,FALSE)</f>
        <v>547447466</v>
      </c>
      <c r="Q4732" s="49"/>
    </row>
    <row r="4733" spans="1:18" x14ac:dyDescent="0.2">
      <c r="A4733" s="28">
        <v>4731</v>
      </c>
      <c r="B4733" s="34">
        <v>19431001239</v>
      </c>
      <c r="C4733" s="47">
        <v>44181</v>
      </c>
      <c r="E4733" s="47">
        <v>44181</v>
      </c>
      <c r="F4733" s="48" t="s">
        <v>20</v>
      </c>
      <c r="H4733" s="42">
        <v>44229</v>
      </c>
      <c r="I4733" s="28" t="str">
        <f>VLOOKUP(B4733,'Список DKV от ЮТД'!$A$1:$S$10000,15,FALSE)</f>
        <v>2412/731</v>
      </c>
      <c r="J4733" s="28" t="s">
        <v>22</v>
      </c>
      <c r="K4733" s="38" t="str">
        <f>VLOOKUP(B4733,'Список DKV от ЮТД'!$A$1:$M$10000,13,FALSE)</f>
        <v>4</v>
      </c>
      <c r="L4733" s="28" t="str">
        <f>VLOOKUP(B4733,'Список DKV от ЮТД'!$A$1:$S$10000,14,FALSE)</f>
        <v>DA528GT</v>
      </c>
      <c r="M4733" s="49" t="str">
        <f>VLOOKUP(B4733,'Список DKV от ЮТД'!$A$1:$M$10000,10,FALSE)</f>
        <v>704310*******6435</v>
      </c>
      <c r="N4733" s="49" t="str">
        <f>VLOOKUP(B4733,'Список DKV от ЮТД'!$A$1:$S$10000,18,FALSE)</f>
        <v/>
      </c>
      <c r="O4733" s="49" t="str">
        <f>VLOOKUP(B4733,'Список DKV от ЮТД'!$A$1:$S$10000,19,FALSE)</f>
        <v/>
      </c>
      <c r="P4733" s="49" t="str">
        <f>VLOOKUP(B4733,'Список DKV от ЮТД'!$A$1:$S$10000,16,FALSE)</f>
        <v>430802715</v>
      </c>
      <c r="Q4733" s="49"/>
    </row>
    <row r="4734" spans="1:18" x14ac:dyDescent="0.2">
      <c r="A4734" s="28">
        <v>4732</v>
      </c>
      <c r="B4734" s="34">
        <v>20410729717</v>
      </c>
      <c r="C4734" s="47">
        <v>44187</v>
      </c>
      <c r="E4734" s="47">
        <v>44187</v>
      </c>
      <c r="F4734" s="48" t="s">
        <v>21</v>
      </c>
      <c r="H4734" s="42">
        <v>44229</v>
      </c>
      <c r="I4734" s="28" t="str">
        <f>VLOOKUP(B4734,'Список DKV от ЮТД'!$A$1:$S$10000,15,FALSE)</f>
        <v>2414/100</v>
      </c>
      <c r="J4734" s="28" t="s">
        <v>22</v>
      </c>
      <c r="K4734" s="38" t="str">
        <f>VLOOKUP(B4734,'Список DKV от ЮТД'!$A$1:$M$10000,13,FALSE)</f>
        <v>4</v>
      </c>
      <c r="L4734" s="28" t="str">
        <f>VLOOKUP(B4734,'Список DKV от ЮТД'!$A$1:$S$10000,14,FALSE)</f>
        <v>CEBS207</v>
      </c>
      <c r="M4734" s="49" t="str">
        <f>VLOOKUP(B4734,'Список DKV от ЮТД'!$A$1:$M$10000,10,FALSE)</f>
        <v>704310*******4598</v>
      </c>
      <c r="N4734" s="49" t="str">
        <f>VLOOKUP(B4734,'Список DKV от ЮТД'!$A$1:$S$10000,18,FALSE)</f>
        <v/>
      </c>
      <c r="O4734" s="49" t="str">
        <f>VLOOKUP(B4734,'Список DKV от ЮТД'!$A$1:$S$10000,19,FALSE)</f>
        <v/>
      </c>
      <c r="P4734" s="49" t="str">
        <f>VLOOKUP(B4734,'Список DKV от ЮТД'!$A$1:$S$10000,16,FALSE)</f>
        <v>547691787</v>
      </c>
      <c r="Q4734" s="49"/>
    </row>
    <row r="4735" spans="1:18" x14ac:dyDescent="0.2">
      <c r="A4735" s="28">
        <v>4733</v>
      </c>
      <c r="B4735" s="34">
        <v>20400907992</v>
      </c>
      <c r="C4735" s="47">
        <v>44214</v>
      </c>
      <c r="E4735" s="47">
        <v>44214</v>
      </c>
      <c r="F4735" s="48" t="s">
        <v>18</v>
      </c>
      <c r="H4735" s="42">
        <v>44230</v>
      </c>
      <c r="I4735" s="28" t="str">
        <f>VLOOKUP(B4735,'Список DKV от ЮТД'!$A$1:$S$10000,15,FALSE)</f>
        <v>2411/3758</v>
      </c>
      <c r="J4735" s="28" t="s">
        <v>22</v>
      </c>
      <c r="K4735" s="38" t="str">
        <f>VLOOKUP(B4735,'Список DKV от ЮТД'!$A$1:$M$10000,13,FALSE)</f>
        <v>4</v>
      </c>
      <c r="L4735" s="28" t="str">
        <f>VLOOKUP(B4735,'Список DKV от ЮТД'!$A$1:$S$10000,14,FALSE)</f>
        <v>34CDH878</v>
      </c>
      <c r="M4735" s="49" t="str">
        <f>VLOOKUP(B4735,'Список DKV от ЮТД'!$A$1:$M$10000,10,FALSE)</f>
        <v>704310*******7852</v>
      </c>
      <c r="N4735" s="49" t="str">
        <f>VLOOKUP(B4735,'Список DKV от ЮТД'!$A$1:$S$10000,18,FALSE)</f>
        <v/>
      </c>
      <c r="O4735" s="49" t="str">
        <f>VLOOKUP(B4735,'Список DKV от ЮТД'!$A$1:$S$10000,19,FALSE)</f>
        <v/>
      </c>
      <c r="P4735" s="49" t="str">
        <f>VLOOKUP(B4735,'Список DKV от ЮТД'!$A$1:$S$10000,16,FALSE)</f>
        <v>547447471</v>
      </c>
      <c r="Q4735" s="49"/>
    </row>
    <row r="4736" spans="1:18" x14ac:dyDescent="0.2">
      <c r="A4736" s="28">
        <v>4734</v>
      </c>
      <c r="B4736" s="34">
        <v>20400907968</v>
      </c>
      <c r="C4736" s="47">
        <v>44214</v>
      </c>
      <c r="E4736" s="47">
        <v>44214</v>
      </c>
      <c r="F4736" s="48" t="s">
        <v>18</v>
      </c>
      <c r="H4736" s="42">
        <v>44230</v>
      </c>
      <c r="I4736" s="28" t="str">
        <f>VLOOKUP(B4736,'Список DKV от ЮТД'!$A$1:$S$10000,15,FALSE)</f>
        <v>2411/3759</v>
      </c>
      <c r="J4736" s="28" t="s">
        <v>22</v>
      </c>
      <c r="K4736" s="38" t="str">
        <f>VLOOKUP(B4736,'Список DKV от ЮТД'!$A$1:$M$10000,13,FALSE)</f>
        <v>4</v>
      </c>
      <c r="L4736" s="28" t="str">
        <f>VLOOKUP(B4736,'Список DKV от ЮТД'!$A$1:$S$10000,14,FALSE)</f>
        <v>PGGK967</v>
      </c>
      <c r="M4736" s="49" t="str">
        <f>VLOOKUP(B4736,'Список DKV от ЮТД'!$A$1:$M$10000,10,FALSE)</f>
        <v>704310*******3813</v>
      </c>
      <c r="N4736" s="49" t="str">
        <f>VLOOKUP(B4736,'Список DKV от ЮТД'!$A$1:$S$10000,18,FALSE)</f>
        <v/>
      </c>
      <c r="O4736" s="49" t="str">
        <f>VLOOKUP(B4736,'Список DKV от ЮТД'!$A$1:$S$10000,19,FALSE)</f>
        <v/>
      </c>
      <c r="P4736" s="49" t="str">
        <f>VLOOKUP(B4736,'Список DKV от ЮТД'!$A$1:$S$10000,16,FALSE)</f>
        <v>547447468</v>
      </c>
      <c r="Q4736" s="49"/>
    </row>
    <row r="4737" spans="1:18" x14ac:dyDescent="0.2">
      <c r="A4737" s="28">
        <v>4735</v>
      </c>
      <c r="B4737" s="34">
        <v>20400907976</v>
      </c>
      <c r="C4737" s="47">
        <v>44214</v>
      </c>
      <c r="E4737" s="47">
        <v>44214</v>
      </c>
      <c r="F4737" s="48" t="s">
        <v>18</v>
      </c>
      <c r="H4737" s="42">
        <v>44230</v>
      </c>
      <c r="I4737" s="28" t="str">
        <f>VLOOKUP(B4737,'Список DKV от ЮТД'!$A$1:$S$10000,15,FALSE)</f>
        <v>2411/3760</v>
      </c>
      <c r="J4737" s="28" t="s">
        <v>22</v>
      </c>
      <c r="K4737" s="38" t="str">
        <f>VLOOKUP(B4737,'Список DKV от ЮТД'!$A$1:$M$10000,13,FALSE)</f>
        <v>4</v>
      </c>
      <c r="L4737" s="28" t="str">
        <f>VLOOKUP(B4737,'Список DKV от ЮТД'!$A$1:$S$10000,14,FALSE)</f>
        <v>CB8284PX</v>
      </c>
      <c r="M4737" s="49" t="str">
        <f>VLOOKUP(B4737,'Список DKV от ЮТД'!$A$1:$M$10000,10,FALSE)</f>
        <v>704310*******4364</v>
      </c>
      <c r="N4737" s="49" t="str">
        <f>VLOOKUP(B4737,'Список DKV от ЮТД'!$A$1:$S$10000,18,FALSE)</f>
        <v/>
      </c>
      <c r="O4737" s="49" t="str">
        <f>VLOOKUP(B4737,'Список DKV от ЮТД'!$A$1:$S$10000,19,FALSE)</f>
        <v/>
      </c>
      <c r="P4737" s="49" t="str">
        <f>VLOOKUP(B4737,'Список DKV от ЮТД'!$A$1:$S$10000,16,FALSE)</f>
        <v>547447469</v>
      </c>
      <c r="Q4737" s="49"/>
    </row>
    <row r="4738" spans="1:18" x14ac:dyDescent="0.2">
      <c r="A4738" s="28">
        <v>4736</v>
      </c>
      <c r="B4738" s="34">
        <v>20400907067</v>
      </c>
      <c r="C4738" s="47">
        <v>44214</v>
      </c>
      <c r="E4738" s="47">
        <v>44214</v>
      </c>
      <c r="F4738" s="48" t="s">
        <v>18</v>
      </c>
      <c r="H4738" s="42">
        <v>44230</v>
      </c>
      <c r="I4738" s="28" t="str">
        <f>VLOOKUP(B4738,'Список DKV от ЮТД'!$A$1:$S$10000,15,FALSE)</f>
        <v>2411/3761</v>
      </c>
      <c r="J4738" s="28" t="s">
        <v>22</v>
      </c>
      <c r="K4738" s="38" t="str">
        <f>VLOOKUP(B4738,'Список DKV от ЮТД'!$A$1:$M$10000,13,FALSE)</f>
        <v>4</v>
      </c>
      <c r="L4738" s="28" t="str">
        <f>VLOOKUP(B4738,'Список DKV от ЮТД'!$A$1:$S$10000,14,FALSE)</f>
        <v>34CJB220</v>
      </c>
      <c r="M4738" s="49" t="str">
        <f>VLOOKUP(B4738,'Список DKV от ЮТД'!$A$1:$M$10000,10,FALSE)</f>
        <v>704310*******7407</v>
      </c>
      <c r="N4738" s="49" t="str">
        <f>VLOOKUP(B4738,'Список DKV от ЮТД'!$A$1:$S$10000,18,FALSE)</f>
        <v/>
      </c>
      <c r="O4738" s="49" t="str">
        <f>VLOOKUP(B4738,'Список DKV от ЮТД'!$A$1:$S$10000,19,FALSE)</f>
        <v/>
      </c>
      <c r="P4738" s="49" t="str">
        <f>VLOOKUP(B4738,'Список DKV от ЮТД'!$A$1:$S$10000,16,FALSE)</f>
        <v>547447378</v>
      </c>
      <c r="Q4738" s="49"/>
    </row>
    <row r="4739" spans="1:18" x14ac:dyDescent="0.2">
      <c r="A4739" s="28">
        <v>4737</v>
      </c>
      <c r="B4739" s="34">
        <v>20400907026</v>
      </c>
      <c r="C4739" s="47">
        <v>44214</v>
      </c>
      <c r="E4739" s="47">
        <v>44214</v>
      </c>
      <c r="F4739" s="48" t="s">
        <v>18</v>
      </c>
      <c r="H4739" s="42">
        <v>44230</v>
      </c>
      <c r="I4739" s="28" t="str">
        <f>VLOOKUP(B4739,'Список DKV от ЮТД'!$A$1:$S$10000,15,FALSE)</f>
        <v>2411/3762</v>
      </c>
      <c r="J4739" s="28" t="s">
        <v>22</v>
      </c>
      <c r="K4739" s="38" t="str">
        <f>VLOOKUP(B4739,'Список DKV от ЮТД'!$A$1:$M$10000,13,FALSE)</f>
        <v>4</v>
      </c>
      <c r="L4739" s="28" t="str">
        <f>VLOOKUP(B4739,'Список DKV от ЮТД'!$A$1:$S$10000,14,FALSE)</f>
        <v>34DMP110</v>
      </c>
      <c r="M4739" s="49" t="str">
        <f>VLOOKUP(B4739,'Список DKV от ЮТД'!$A$1:$M$10000,10,FALSE)</f>
        <v>704310*******1414</v>
      </c>
      <c r="N4739" s="49" t="str">
        <f>VLOOKUP(B4739,'Список DKV от ЮТД'!$A$1:$S$10000,18,FALSE)</f>
        <v/>
      </c>
      <c r="O4739" s="49" t="str">
        <f>VLOOKUP(B4739,'Список DKV от ЮТД'!$A$1:$S$10000,19,FALSE)</f>
        <v/>
      </c>
      <c r="P4739" s="49" t="str">
        <f>VLOOKUP(B4739,'Список DKV от ЮТД'!$A$1:$S$10000,16,FALSE)</f>
        <v>547447374</v>
      </c>
      <c r="Q4739" s="49"/>
    </row>
    <row r="4740" spans="1:18" x14ac:dyDescent="0.2">
      <c r="A4740" s="28">
        <v>4738</v>
      </c>
      <c r="B4740" s="34">
        <v>19431001197</v>
      </c>
      <c r="C4740" s="47">
        <v>44181</v>
      </c>
      <c r="E4740" s="47">
        <v>44181</v>
      </c>
      <c r="F4740" s="48" t="s">
        <v>20</v>
      </c>
      <c r="H4740" s="42">
        <v>44230</v>
      </c>
      <c r="I4740" s="28" t="str">
        <f>VLOOKUP(B4740,'Список DKV от ЮТД'!$A$1:$S$10000,15,FALSE)</f>
        <v>2412/732</v>
      </c>
      <c r="J4740" s="28" t="s">
        <v>22</v>
      </c>
      <c r="K4740" s="38" t="str">
        <f>VLOOKUP(B4740,'Список DKV от ЮТД'!$A$1:$M$10000,13,FALSE)</f>
        <v>4</v>
      </c>
      <c r="L4740" s="28" t="str">
        <f>VLOOKUP(B4740,'Список DKV от ЮТД'!$A$1:$S$10000,14,FALSE)</f>
        <v>LJ97LNR</v>
      </c>
      <c r="M4740" s="49" t="str">
        <f>VLOOKUP(B4740,'Список DKV от ЮТД'!$A$1:$M$10000,10,FALSE)</f>
        <v>704310*******6551</v>
      </c>
      <c r="N4740" s="49" t="str">
        <f>VLOOKUP(B4740,'Список DKV от ЮТД'!$A$1:$S$10000,18,FALSE)</f>
        <v/>
      </c>
      <c r="O4740" s="49" t="str">
        <f>VLOOKUP(B4740,'Список DKV от ЮТД'!$A$1:$S$10000,19,FALSE)</f>
        <v/>
      </c>
      <c r="P4740" s="49" t="str">
        <f>VLOOKUP(B4740,'Список DKV от ЮТД'!$A$1:$S$10000,16,FALSE)</f>
        <v>430802711</v>
      </c>
      <c r="Q4740" s="49"/>
    </row>
    <row r="4741" spans="1:18" x14ac:dyDescent="0.2">
      <c r="A4741" s="28">
        <v>4739</v>
      </c>
      <c r="B4741" s="34">
        <v>20400907869</v>
      </c>
      <c r="C4741" s="47">
        <v>44214</v>
      </c>
      <c r="E4741" s="47">
        <v>44214</v>
      </c>
      <c r="F4741" s="48" t="s">
        <v>18</v>
      </c>
      <c r="H4741" s="42">
        <v>44231</v>
      </c>
      <c r="I4741" s="28" t="str">
        <f>VLOOKUP(B4741,'Список DKV от ЮТД'!$A$1:$S$10000,15,FALSE)</f>
        <v>2411/3763</v>
      </c>
      <c r="J4741" s="28" t="s">
        <v>22</v>
      </c>
      <c r="K4741" s="38" t="str">
        <f>VLOOKUP(B4741,'Список DKV от ЮТД'!$A$1:$M$10000,13,FALSE)</f>
        <v>4</v>
      </c>
      <c r="L4741" s="28" t="str">
        <f>VLOOKUP(B4741,'Список DKV от ЮТД'!$A$1:$S$10000,14,FALSE)</f>
        <v>34DRM690</v>
      </c>
      <c r="M4741" s="49" t="str">
        <f>VLOOKUP(B4741,'Список DKV от ЮТД'!$A$1:$M$10000,10,FALSE)</f>
        <v>704310*******1055</v>
      </c>
      <c r="N4741" s="49" t="str">
        <f>VLOOKUP(B4741,'Список DKV от ЮТД'!$A$1:$S$10000,18,FALSE)</f>
        <v/>
      </c>
      <c r="O4741" s="49" t="str">
        <f>VLOOKUP(B4741,'Список DKV от ЮТД'!$A$1:$S$10000,19,FALSE)</f>
        <v/>
      </c>
      <c r="P4741" s="49" t="str">
        <f>VLOOKUP(B4741,'Список DKV от ЮТД'!$A$1:$S$10000,16,FALSE)</f>
        <v>547447458</v>
      </c>
      <c r="Q4741" s="49"/>
    </row>
    <row r="4742" spans="1:18" x14ac:dyDescent="0.2">
      <c r="A4742" s="28">
        <v>4740</v>
      </c>
      <c r="B4742" s="34">
        <v>20400907893</v>
      </c>
      <c r="C4742" s="47">
        <v>44214</v>
      </c>
      <c r="E4742" s="47">
        <v>44214</v>
      </c>
      <c r="F4742" s="48" t="s">
        <v>18</v>
      </c>
      <c r="H4742" s="42">
        <v>44231</v>
      </c>
      <c r="I4742" s="28" t="str">
        <f>VLOOKUP(B4742,'Список DKV от ЮТД'!$A$1:$S$10000,15,FALSE)</f>
        <v>2411/3765</v>
      </c>
      <c r="J4742" s="28" t="s">
        <v>22</v>
      </c>
      <c r="K4742" s="38" t="str">
        <f>VLOOKUP(B4742,'Список DKV от ЮТД'!$A$1:$M$10000,13,FALSE)</f>
        <v>4</v>
      </c>
      <c r="L4742" s="28" t="str">
        <f>VLOOKUP(B4742,'Список DKV от ЮТД'!$A$1:$S$10000,14,FALSE)</f>
        <v>14NA113</v>
      </c>
      <c r="M4742" s="49" t="str">
        <f>VLOOKUP(B4742,'Список DKV от ЮТД'!$A$1:$M$10000,10,FALSE)</f>
        <v>704310*******9328</v>
      </c>
      <c r="N4742" s="49" t="str">
        <f>VLOOKUP(B4742,'Список DKV от ЮТД'!$A$1:$S$10000,18,FALSE)</f>
        <v>expired</v>
      </c>
      <c r="O4742" s="49" t="str">
        <f>VLOOKUP(B4742,'Список DKV от ЮТД'!$A$1:$S$10000,19,FALSE)</f>
        <v>blocked</v>
      </c>
      <c r="P4742" s="49" t="str">
        <f>VLOOKUP(B4742,'Список DKV от ЮТД'!$A$1:$S$10000,16,FALSE)</f>
        <v>547447461</v>
      </c>
      <c r="Q4742" s="49"/>
    </row>
    <row r="4743" spans="1:18" x14ac:dyDescent="0.2">
      <c r="A4743" s="28">
        <v>4741</v>
      </c>
      <c r="B4743" s="34">
        <v>20400907851</v>
      </c>
      <c r="C4743" s="47">
        <v>44214</v>
      </c>
      <c r="E4743" s="47">
        <v>44214</v>
      </c>
      <c r="F4743" s="48" t="s">
        <v>18</v>
      </c>
      <c r="H4743" s="42">
        <v>44231</v>
      </c>
      <c r="I4743" s="28" t="str">
        <f>VLOOKUP(B4743,'Список DKV от ЮТД'!$A$1:$S$10000,15,FALSE)</f>
        <v>2411/3766</v>
      </c>
      <c r="J4743" s="28" t="s">
        <v>22</v>
      </c>
      <c r="K4743" s="38" t="str">
        <f>VLOOKUP(B4743,'Список DKV от ЮТД'!$A$1:$M$10000,13,FALSE)</f>
        <v>4</v>
      </c>
      <c r="L4743" s="28" t="str">
        <f>VLOOKUP(B4743,'Список DKV от ЮТД'!$A$1:$S$10000,14,FALSE)</f>
        <v>NZ244GZ</v>
      </c>
      <c r="M4743" s="49" t="str">
        <f>VLOOKUP(B4743,'Список DKV от ЮТД'!$A$1:$M$10000,10,FALSE)</f>
        <v>704310*******9490</v>
      </c>
      <c r="N4743" s="49" t="str">
        <f>VLOOKUP(B4743,'Список DKV от ЮТД'!$A$1:$S$10000,18,FALSE)</f>
        <v>expired</v>
      </c>
      <c r="O4743" s="49" t="str">
        <f>VLOOKUP(B4743,'Список DKV от ЮТД'!$A$1:$S$10000,19,FALSE)</f>
        <v>blocked</v>
      </c>
      <c r="P4743" s="49" t="str">
        <f>VLOOKUP(B4743,'Список DKV от ЮТД'!$A$1:$S$10000,16,FALSE)</f>
        <v>547447457</v>
      </c>
      <c r="Q4743" s="49"/>
    </row>
    <row r="4744" spans="1:18" x14ac:dyDescent="0.2">
      <c r="A4744" s="28">
        <v>4742</v>
      </c>
      <c r="B4744" s="34">
        <v>20400907810</v>
      </c>
      <c r="C4744" s="47">
        <v>44214</v>
      </c>
      <c r="E4744" s="47">
        <v>44214</v>
      </c>
      <c r="F4744" s="48" t="s">
        <v>18</v>
      </c>
      <c r="H4744" s="42">
        <v>44231</v>
      </c>
      <c r="I4744" s="28" t="str">
        <f>VLOOKUP(B4744,'Список DKV от ЮТД'!$A$1:$S$10000,15,FALSE)</f>
        <v>2411/3767</v>
      </c>
      <c r="J4744" s="28" t="s">
        <v>22</v>
      </c>
      <c r="K4744" s="38" t="str">
        <f>VLOOKUP(B4744,'Список DKV от ЮТД'!$A$1:$M$10000,13,FALSE)</f>
        <v>4</v>
      </c>
      <c r="L4744" s="28" t="str">
        <f>VLOOKUP(B4744,'Список DKV от ЮТД'!$A$1:$S$10000,14,FALSE)</f>
        <v>NZ571HJ</v>
      </c>
      <c r="M4744" s="49" t="str">
        <f>VLOOKUP(B4744,'Список DKV от ЮТД'!$A$1:$M$10000,10,FALSE)</f>
        <v>704310*******7261</v>
      </c>
      <c r="N4744" s="49" t="str">
        <f>VLOOKUP(B4744,'Список DKV от ЮТД'!$A$1:$S$10000,18,FALSE)</f>
        <v>expired</v>
      </c>
      <c r="O4744" s="49" t="str">
        <f>VLOOKUP(B4744,'Список DKV от ЮТД'!$A$1:$S$10000,19,FALSE)</f>
        <v>blocked</v>
      </c>
      <c r="P4744" s="49" t="str">
        <f>VLOOKUP(B4744,'Список DKV от ЮТД'!$A$1:$S$10000,16,FALSE)</f>
        <v>547447453</v>
      </c>
      <c r="Q4744" s="49"/>
    </row>
    <row r="4745" spans="1:18" x14ac:dyDescent="0.2">
      <c r="A4745" s="28">
        <v>4743</v>
      </c>
      <c r="B4745" s="34">
        <v>20400907778</v>
      </c>
      <c r="C4745" s="47">
        <v>44214</v>
      </c>
      <c r="E4745" s="47">
        <v>44214</v>
      </c>
      <c r="F4745" s="48" t="s">
        <v>18</v>
      </c>
      <c r="H4745" s="42">
        <v>44231</v>
      </c>
      <c r="I4745" s="28" t="str">
        <f>VLOOKUP(B4745,'Список DKV от ЮТД'!$A$1:$S$10000,15,FALSE)</f>
        <v>2411/3768</v>
      </c>
      <c r="J4745" s="28" t="s">
        <v>22</v>
      </c>
      <c r="K4745" s="38" t="str">
        <f>VLOOKUP(B4745,'Список DKV от ЮТД'!$A$1:$M$10000,13,FALSE)</f>
        <v>4</v>
      </c>
      <c r="L4745" s="28" t="str">
        <f>VLOOKUP(B4745,'Список DKV от ЮТД'!$A$1:$S$10000,14,FALSE)</f>
        <v>34CFR899</v>
      </c>
      <c r="M4745" s="49" t="str">
        <f>VLOOKUP(B4745,'Список DKV от ЮТД'!$A$1:$M$10000,10,FALSE)</f>
        <v>704310*******7878</v>
      </c>
      <c r="N4745" s="49" t="str">
        <f>VLOOKUP(B4745,'Список DKV от ЮТД'!$A$1:$S$10000,18,FALSE)</f>
        <v/>
      </c>
      <c r="O4745" s="49" t="str">
        <f>VLOOKUP(B4745,'Список DKV от ЮТД'!$A$1:$S$10000,19,FALSE)</f>
        <v/>
      </c>
      <c r="P4745" s="49" t="str">
        <f>VLOOKUP(B4745,'Список DKV от ЮТД'!$A$1:$S$10000,16,FALSE)</f>
        <v>547447449</v>
      </c>
      <c r="Q4745" s="49"/>
    </row>
    <row r="4746" spans="1:18" x14ac:dyDescent="0.2">
      <c r="A4746" s="28">
        <v>4744</v>
      </c>
      <c r="B4746" s="34">
        <v>20400907737</v>
      </c>
      <c r="C4746" s="47">
        <v>44214</v>
      </c>
      <c r="E4746" s="47">
        <v>44214</v>
      </c>
      <c r="F4746" s="48" t="s">
        <v>18</v>
      </c>
      <c r="H4746" s="42">
        <v>44231</v>
      </c>
      <c r="I4746" s="28" t="str">
        <f>VLOOKUP(B4746,'Список DKV от ЮТД'!$A$1:$S$10000,15,FALSE)</f>
        <v>2411/3769</v>
      </c>
      <c r="J4746" s="28" t="s">
        <v>22</v>
      </c>
      <c r="K4746" s="38" t="str">
        <f>VLOOKUP(B4746,'Список DKV от ЮТД'!$A$1:$M$10000,13,FALSE)</f>
        <v>4</v>
      </c>
      <c r="L4746" s="28" t="str">
        <f>VLOOKUP(B4746,'Список DKV от ЮТД'!$A$1:$S$10000,14,FALSE)</f>
        <v>35ATD266</v>
      </c>
      <c r="M4746" s="49" t="str">
        <f>VLOOKUP(B4746,'Список DKV от ЮТД'!$A$1:$M$10000,10,FALSE)</f>
        <v>704310*******4594</v>
      </c>
      <c r="N4746" s="49" t="str">
        <f>VLOOKUP(B4746,'Список DKV от ЮТД'!$A$1:$S$10000,18,FALSE)</f>
        <v/>
      </c>
      <c r="O4746" s="49" t="str">
        <f>VLOOKUP(B4746,'Список DKV от ЮТД'!$A$1:$S$10000,19,FALSE)</f>
        <v/>
      </c>
      <c r="P4746" s="49" t="str">
        <f>VLOOKUP(B4746,'Список DKV от ЮТД'!$A$1:$S$10000,16,FALSE)</f>
        <v>547447445</v>
      </c>
      <c r="Q4746" s="49"/>
    </row>
    <row r="4747" spans="1:18" x14ac:dyDescent="0.2">
      <c r="A4747" s="28">
        <v>4745</v>
      </c>
      <c r="B4747" s="34">
        <v>20400907695</v>
      </c>
      <c r="C4747" s="47">
        <v>44214</v>
      </c>
      <c r="E4747" s="47">
        <v>44214</v>
      </c>
      <c r="F4747" s="48" t="s">
        <v>18</v>
      </c>
      <c r="H4747" s="42">
        <v>44231</v>
      </c>
      <c r="I4747" s="28" t="str">
        <f>VLOOKUP(B4747,'Список DKV от ЮТД'!$A$1:$S$10000,15,FALSE)</f>
        <v>2411/3770</v>
      </c>
      <c r="J4747" s="28" t="s">
        <v>22</v>
      </c>
      <c r="K4747" s="38" t="str">
        <f>VLOOKUP(B4747,'Список DKV от ЮТД'!$A$1:$M$10000,13,FALSE)</f>
        <v>4</v>
      </c>
      <c r="L4747" s="28" t="str">
        <f>VLOOKUP(B4747,'Список DKV от ЮТД'!$A$1:$S$10000,14,FALSE)</f>
        <v>35ATD467</v>
      </c>
      <c r="M4747" s="49" t="str">
        <f>VLOOKUP(B4747,'Список DKV от ЮТД'!$A$1:$M$10000,10,FALSE)</f>
        <v>704310*******4669</v>
      </c>
      <c r="N4747" s="49" t="str">
        <f>VLOOKUP(B4747,'Список DKV от ЮТД'!$A$1:$S$10000,18,FALSE)</f>
        <v/>
      </c>
      <c r="O4747" s="49" t="str">
        <f>VLOOKUP(B4747,'Список DKV от ЮТД'!$A$1:$S$10000,19,FALSE)</f>
        <v/>
      </c>
      <c r="P4747" s="49" t="str">
        <f>VLOOKUP(B4747,'Список DKV от ЮТД'!$A$1:$S$10000,16,FALSE)</f>
        <v>547447441</v>
      </c>
      <c r="Q4747" s="49"/>
    </row>
    <row r="4748" spans="1:18" x14ac:dyDescent="0.2">
      <c r="A4748" s="28">
        <v>4746</v>
      </c>
      <c r="B4748" s="34">
        <v>20400907653</v>
      </c>
      <c r="C4748" s="47">
        <v>44214</v>
      </c>
      <c r="E4748" s="47">
        <v>44214</v>
      </c>
      <c r="F4748" s="48" t="s">
        <v>18</v>
      </c>
      <c r="H4748" s="42">
        <v>44231</v>
      </c>
      <c r="I4748" s="28" t="str">
        <f>VLOOKUP(B4748,'Список DKV от ЮТД'!$A$1:$S$10000,15,FALSE)</f>
        <v>2411/3771</v>
      </c>
      <c r="J4748" s="28" t="s">
        <v>22</v>
      </c>
      <c r="K4748" s="38" t="str">
        <f>VLOOKUP(B4748,'Список DKV от ЮТД'!$A$1:$M$10000,13,FALSE)</f>
        <v>4</v>
      </c>
      <c r="L4748" s="28" t="str">
        <f>VLOOKUP(B4748,'Список DKV от ЮТД'!$A$1:$S$10000,14,FALSE)</f>
        <v>06BDR318</v>
      </c>
      <c r="M4748" s="49" t="str">
        <f>VLOOKUP(B4748,'Список DKV от ЮТД'!$A$1:$M$10000,10,FALSE)</f>
        <v>704310*******0499</v>
      </c>
      <c r="N4748" s="49" t="str">
        <f>VLOOKUP(B4748,'Список DKV от ЮТД'!$A$1:$S$10000,18,FALSE)</f>
        <v/>
      </c>
      <c r="O4748" s="49" t="str">
        <f>VLOOKUP(B4748,'Список DKV от ЮТД'!$A$1:$S$10000,19,FALSE)</f>
        <v/>
      </c>
      <c r="P4748" s="49" t="str">
        <f>VLOOKUP(B4748,'Список DKV от ЮТД'!$A$1:$S$10000,16,FALSE)</f>
        <v>547447437</v>
      </c>
      <c r="Q4748" s="49"/>
    </row>
    <row r="4749" spans="1:18" x14ac:dyDescent="0.2">
      <c r="A4749" s="28">
        <v>4747</v>
      </c>
      <c r="B4749" s="34">
        <v>20400907612</v>
      </c>
      <c r="C4749" s="47">
        <v>44214</v>
      </c>
      <c r="E4749" s="47">
        <v>44214</v>
      </c>
      <c r="F4749" s="48" t="s">
        <v>18</v>
      </c>
      <c r="H4749" s="42">
        <v>44231</v>
      </c>
      <c r="I4749" s="28" t="str">
        <f>VLOOKUP(B4749,'Список DKV от ЮТД'!$A$1:$S$10000,15,FALSE)</f>
        <v>2411/3772</v>
      </c>
      <c r="J4749" s="28" t="s">
        <v>22</v>
      </c>
      <c r="K4749" s="38" t="str">
        <f>VLOOKUP(B4749,'Список DKV от ЮТД'!$A$1:$M$10000,13,FALSE)</f>
        <v>4</v>
      </c>
      <c r="L4749" s="28" t="str">
        <f>VLOOKUP(B4749,'Список DKV от ЮТД'!$A$1:$S$10000,14,FALSE)</f>
        <v>34CJA752</v>
      </c>
      <c r="M4749" s="49" t="str">
        <f>VLOOKUP(B4749,'Список DKV от ЮТД'!$A$1:$M$10000,10,FALSE)</f>
        <v>704310*******7811</v>
      </c>
      <c r="N4749" s="49" t="str">
        <f>VLOOKUP(B4749,'Список DKV от ЮТД'!$A$1:$S$10000,18,FALSE)</f>
        <v/>
      </c>
      <c r="O4749" s="49" t="str">
        <f>VLOOKUP(B4749,'Список DKV от ЮТД'!$A$1:$S$10000,19,FALSE)</f>
        <v/>
      </c>
      <c r="P4749" s="49" t="str">
        <f>VLOOKUP(B4749,'Список DKV от ЮТД'!$A$1:$S$10000,16,FALSE)</f>
        <v>547447433</v>
      </c>
      <c r="Q4749" s="49"/>
    </row>
    <row r="4750" spans="1:18" x14ac:dyDescent="0.2">
      <c r="A4750" s="28">
        <v>4748</v>
      </c>
      <c r="B4750" s="34">
        <v>19431001155</v>
      </c>
      <c r="C4750" s="47">
        <v>44181</v>
      </c>
      <c r="E4750" s="47">
        <v>44181</v>
      </c>
      <c r="F4750" s="48" t="s">
        <v>20</v>
      </c>
      <c r="H4750" s="42">
        <v>44231</v>
      </c>
      <c r="I4750" s="28" t="str">
        <f>VLOOKUP(B4750,'Список DKV от ЮТД'!$A$1:$S$10000,15,FALSE)</f>
        <v>2412/733</v>
      </c>
      <c r="J4750" s="28" t="s">
        <v>22</v>
      </c>
      <c r="K4750" s="38" t="str">
        <f>VLOOKUP(B4750,'Список DKV от ЮТД'!$A$1:$M$10000,13,FALSE)</f>
        <v>4</v>
      </c>
      <c r="L4750" s="28" t="str">
        <f>VLOOKUP(B4750,'Список DKV от ЮТД'!$A$1:$S$10000,14,FALSE)</f>
        <v>34PK9281</v>
      </c>
      <c r="M4750" s="49" t="str">
        <f>VLOOKUP(B4750,'Список DKV от ЮТД'!$A$1:$M$10000,10,FALSE)</f>
        <v>704310*******6736</v>
      </c>
      <c r="N4750" s="49" t="str">
        <f>VLOOKUP(B4750,'Список DKV от ЮТД'!$A$1:$S$10000,18,FALSE)</f>
        <v>expired</v>
      </c>
      <c r="O4750" s="49" t="str">
        <f>VLOOKUP(B4750,'Список DKV от ЮТД'!$A$1:$S$10000,19,FALSE)</f>
        <v>blocked</v>
      </c>
      <c r="P4750" s="49" t="str">
        <f>VLOOKUP(B4750,'Список DKV от ЮТД'!$A$1:$S$10000,16,FALSE)</f>
        <v>430802707</v>
      </c>
      <c r="Q4750" s="49"/>
    </row>
    <row r="4751" spans="1:18" x14ac:dyDescent="0.2">
      <c r="A4751" s="28">
        <v>4749</v>
      </c>
      <c r="B4751" s="35">
        <v>19431001114</v>
      </c>
      <c r="C4751" s="47">
        <v>44181</v>
      </c>
      <c r="E4751" s="47">
        <v>44181</v>
      </c>
      <c r="F4751" s="48" t="s">
        <v>20</v>
      </c>
      <c r="G4751" s="38">
        <v>202</v>
      </c>
      <c r="H4751" s="42">
        <v>44231</v>
      </c>
      <c r="I4751" s="28" t="str">
        <f>VLOOKUP(B4751,'Список DKV от ЮТД'!$A$1:$S$10000,15,FALSE)</f>
        <v>2412/734</v>
      </c>
      <c r="J4751" s="28" t="s">
        <v>22</v>
      </c>
      <c r="K4751" s="38" t="str">
        <f>VLOOKUP(B4751,'Список DKV от ЮТД'!$A$1:$M$10000,13,FALSE)</f>
        <v>4</v>
      </c>
      <c r="L4751" s="28" t="str">
        <f>VLOOKUP(B4751,'Список DKV от ЮТД'!$A$1:$S$10000,14,FALSE)</f>
        <v>RI1353G</v>
      </c>
      <c r="M4751" s="49" t="str">
        <f>VLOOKUP(B4751,'Список DKV от ЮТД'!$A$1:$M$10000,10,FALSE)</f>
        <v>704310*******1743</v>
      </c>
      <c r="N4751" s="49" t="str">
        <f>VLOOKUP(B4751,'Список DKV от ЮТД'!$A$1:$S$10000,18,FALSE)</f>
        <v>blocked</v>
      </c>
      <c r="O4751" s="49" t="str">
        <f>VLOOKUP(B4751,'Список DKV от ЮТД'!$A$1:$S$10000,19,FALSE)</f>
        <v>blocked</v>
      </c>
      <c r="P4751" s="49" t="str">
        <f>VLOOKUP(B4751,'Список DKV от ЮТД'!$A$1:$S$10000,16,FALSE)</f>
        <v>430802703</v>
      </c>
      <c r="Q4751" s="46">
        <v>202</v>
      </c>
      <c r="R4751" s="28" t="s">
        <v>35142</v>
      </c>
    </row>
    <row r="4752" spans="1:18" x14ac:dyDescent="0.2">
      <c r="A4752" s="28">
        <v>4750</v>
      </c>
      <c r="B4752" s="34">
        <v>20400907570</v>
      </c>
      <c r="C4752" s="47">
        <v>44214</v>
      </c>
      <c r="E4752" s="47">
        <v>44214</v>
      </c>
      <c r="F4752" s="48" t="s">
        <v>18</v>
      </c>
      <c r="H4752" s="42">
        <v>44232</v>
      </c>
      <c r="I4752" s="28" t="str">
        <f>VLOOKUP(B4752,'Список DKV от ЮТД'!$A$1:$S$10000,15,FALSE)</f>
        <v>2411/3773</v>
      </c>
      <c r="J4752" s="28" t="s">
        <v>22</v>
      </c>
      <c r="K4752" s="38" t="str">
        <f>VLOOKUP(B4752,'Список DKV от ЮТД'!$A$1:$M$10000,13,FALSE)</f>
        <v>4</v>
      </c>
      <c r="L4752" s="28" t="str">
        <f>VLOOKUP(B4752,'Список DKV от ЮТД'!$A$1:$S$10000,14,FALSE)</f>
        <v>35ATD309</v>
      </c>
      <c r="M4752" s="49" t="str">
        <f>VLOOKUP(B4752,'Список DKV от ЮТД'!$A$1:$M$10000,10,FALSE)</f>
        <v>704310*******4644</v>
      </c>
      <c r="N4752" s="49" t="str">
        <f>VLOOKUP(B4752,'Список DKV от ЮТД'!$A$1:$S$10000,18,FALSE)</f>
        <v/>
      </c>
      <c r="O4752" s="49" t="str">
        <f>VLOOKUP(B4752,'Список DKV от ЮТД'!$A$1:$S$10000,19,FALSE)</f>
        <v/>
      </c>
      <c r="P4752" s="49" t="str">
        <f>VLOOKUP(B4752,'Список DKV от ЮТД'!$A$1:$S$10000,16,FALSE)</f>
        <v>547447429</v>
      </c>
      <c r="Q4752" s="49"/>
    </row>
    <row r="4753" spans="1:18" x14ac:dyDescent="0.2">
      <c r="A4753" s="28">
        <v>4751</v>
      </c>
      <c r="B4753" s="34">
        <v>20400907539</v>
      </c>
      <c r="C4753" s="47">
        <v>44214</v>
      </c>
      <c r="E4753" s="47">
        <v>44214</v>
      </c>
      <c r="F4753" s="48" t="s">
        <v>18</v>
      </c>
      <c r="H4753" s="42">
        <v>44232</v>
      </c>
      <c r="I4753" s="28" t="str">
        <f>VLOOKUP(B4753,'Список DKV от ЮТД'!$A$1:$S$10000,15,FALSE)</f>
        <v>2411/3774</v>
      </c>
      <c r="J4753" s="28" t="s">
        <v>22</v>
      </c>
      <c r="K4753" s="38" t="str">
        <f>VLOOKUP(B4753,'Список DKV от ЮТД'!$A$1:$M$10000,13,FALSE)</f>
        <v>4</v>
      </c>
      <c r="L4753" s="28" t="str">
        <f>VLOOKUP(B4753,'Список DKV от ЮТД'!$A$1:$S$10000,14,FALSE)</f>
        <v>14KP682</v>
      </c>
      <c r="M4753" s="49" t="str">
        <f>VLOOKUP(B4753,'Список DKV от ЮТД'!$A$1:$M$10000,10,FALSE)</f>
        <v>704310*******0486</v>
      </c>
      <c r="N4753" s="49" t="str">
        <f>VLOOKUP(B4753,'Список DKV от ЮТД'!$A$1:$S$10000,18,FALSE)</f>
        <v/>
      </c>
      <c r="O4753" s="49" t="str">
        <f>VLOOKUP(B4753,'Список DKV от ЮТД'!$A$1:$S$10000,19,FALSE)</f>
        <v/>
      </c>
      <c r="P4753" s="49" t="str">
        <f>VLOOKUP(B4753,'Список DKV от ЮТД'!$A$1:$S$10000,16,FALSE)</f>
        <v>547447425</v>
      </c>
      <c r="Q4753" s="49"/>
    </row>
    <row r="4754" spans="1:18" x14ac:dyDescent="0.2">
      <c r="A4754" s="28">
        <v>4752</v>
      </c>
      <c r="B4754" s="34">
        <v>20400907497</v>
      </c>
      <c r="C4754" s="47">
        <v>44214</v>
      </c>
      <c r="E4754" s="47">
        <v>44214</v>
      </c>
      <c r="F4754" s="48" t="s">
        <v>18</v>
      </c>
      <c r="H4754" s="42">
        <v>44232</v>
      </c>
      <c r="I4754" s="28" t="str">
        <f>VLOOKUP(B4754,'Список DKV от ЮТД'!$A$1:$S$10000,15,FALSE)</f>
        <v>2411/3775</v>
      </c>
      <c r="J4754" s="28" t="s">
        <v>22</v>
      </c>
      <c r="K4754" s="38" t="str">
        <f>VLOOKUP(B4754,'Список DKV от ЮТД'!$A$1:$M$10000,13,FALSE)</f>
        <v>4</v>
      </c>
      <c r="L4754" s="28" t="str">
        <f>VLOOKUP(B4754,'Список DKV от ЮТД'!$A$1:$S$10000,14,FALSE)</f>
        <v>NZ171GY</v>
      </c>
      <c r="M4754" s="49" t="str">
        <f>VLOOKUP(B4754,'Список DKV от ЮТД'!$A$1:$M$10000,10,FALSE)</f>
        <v>704310*******9409</v>
      </c>
      <c r="N4754" s="49" t="str">
        <f>VLOOKUP(B4754,'Список DKV от ЮТД'!$A$1:$S$10000,18,FALSE)</f>
        <v>expired</v>
      </c>
      <c r="O4754" s="49" t="str">
        <f>VLOOKUP(B4754,'Список DKV от ЮТД'!$A$1:$S$10000,19,FALSE)</f>
        <v>blocked</v>
      </c>
      <c r="P4754" s="49" t="str">
        <f>VLOOKUP(B4754,'Список DKV от ЮТД'!$A$1:$S$10000,16,FALSE)</f>
        <v>547447421</v>
      </c>
      <c r="Q4754" s="49"/>
    </row>
    <row r="4755" spans="1:18" x14ac:dyDescent="0.2">
      <c r="A4755" s="28">
        <v>4753</v>
      </c>
      <c r="B4755" s="35">
        <v>20400907455</v>
      </c>
      <c r="C4755" s="47">
        <v>44214</v>
      </c>
      <c r="E4755" s="47">
        <v>44214</v>
      </c>
      <c r="F4755" s="48" t="s">
        <v>18</v>
      </c>
      <c r="G4755" s="129">
        <v>247</v>
      </c>
      <c r="H4755" s="42">
        <v>44232</v>
      </c>
      <c r="I4755" s="28" t="str">
        <f>VLOOKUP(B4755,'Список DKV от ЮТД'!$A$1:$S$10000,15,FALSE)</f>
        <v>2411/3776</v>
      </c>
      <c r="J4755" s="28" t="s">
        <v>22</v>
      </c>
      <c r="K4755" s="38" t="str">
        <f>VLOOKUP(B4755,'Список DKV от ЮТД'!$A$1:$M$10000,13,FALSE)</f>
        <v>4</v>
      </c>
      <c r="L4755" s="28" t="str">
        <f>VLOOKUP(B4755,'Список DKV от ЮТД'!$A$1:$S$10000,14,FALSE)</f>
        <v>34CDJ035</v>
      </c>
      <c r="M4755" s="49" t="str">
        <f>VLOOKUP(B4755,'Список DKV от ЮТД'!$A$1:$M$10000,10,FALSE)</f>
        <v>704310*******7845</v>
      </c>
      <c r="N4755" s="49" t="str">
        <f>VLOOKUP(B4755,'Список DKV от ЮТД'!$A$1:$S$10000,18,FALSE)</f>
        <v>blocked</v>
      </c>
      <c r="O4755" s="49" t="str">
        <f>VLOOKUP(B4755,'Список DKV от ЮТД'!$A$1:$S$10000,19,FALSE)</f>
        <v>blocked</v>
      </c>
      <c r="P4755" s="49" t="str">
        <f>VLOOKUP(B4755,'Список DKV от ЮТД'!$A$1:$S$10000,16,FALSE)</f>
        <v>547447417</v>
      </c>
      <c r="Q4755" s="49">
        <v>247</v>
      </c>
      <c r="R4755" s="28" t="s">
        <v>47407</v>
      </c>
    </row>
    <row r="4756" spans="1:18" x14ac:dyDescent="0.2">
      <c r="A4756" s="28">
        <v>4754</v>
      </c>
      <c r="B4756" s="34">
        <v>19460014541</v>
      </c>
      <c r="C4756" s="47">
        <v>44064</v>
      </c>
      <c r="E4756" s="47">
        <v>44064</v>
      </c>
      <c r="F4756" s="28" t="s">
        <v>21</v>
      </c>
      <c r="H4756" s="42">
        <v>44232</v>
      </c>
      <c r="I4756" s="28" t="str">
        <f>VLOOKUP(B4756,'Список DKV от ЮТД'!$A$1:$S$10000,15,FALSE)</f>
        <v>2414/101</v>
      </c>
      <c r="J4756" s="28" t="s">
        <v>22</v>
      </c>
      <c r="K4756" s="38" t="str">
        <f>VLOOKUP(B4756,'Список DKV от ЮТД'!$A$1:$M$10000,13,FALSE)</f>
        <v>4</v>
      </c>
      <c r="L4756" s="28" t="str">
        <f>VLOOKUP(B4756,'Список DKV от ЮТД'!$A$1:$S$10000,14,FALSE)</f>
        <v>KU9222AE</v>
      </c>
      <c r="M4756" s="49" t="str">
        <f>VLOOKUP(B4756,'Список DKV от ЮТД'!$A$1:$M$10000,10,FALSE)</f>
        <v>704310*******2175</v>
      </c>
      <c r="N4756" s="49" t="str">
        <f>VLOOKUP(B4756,'Список DKV от ЮТД'!$A$1:$S$10000,18,FALSE)</f>
        <v/>
      </c>
      <c r="O4756" s="49" t="str">
        <f>VLOOKUP(B4756,'Список DKV от ЮТД'!$A$1:$S$10000,19,FALSE)</f>
        <v/>
      </c>
      <c r="P4756" s="49" t="str">
        <f>VLOOKUP(B4756,'Список DKV от ЮТД'!$A$1:$S$10000,16,FALSE)</f>
        <v>431490478</v>
      </c>
      <c r="Q4756" s="49"/>
    </row>
    <row r="4757" spans="1:18" x14ac:dyDescent="0.2">
      <c r="A4757" s="28">
        <v>4755</v>
      </c>
      <c r="B4757" s="34">
        <v>20400907414</v>
      </c>
      <c r="C4757" s="47">
        <v>44214</v>
      </c>
      <c r="E4757" s="47">
        <v>44214</v>
      </c>
      <c r="F4757" s="48" t="s">
        <v>18</v>
      </c>
      <c r="H4757" s="42">
        <v>44233</v>
      </c>
      <c r="I4757" s="28" t="str">
        <f>VLOOKUP(B4757,'Список DKV от ЮТД'!$A$1:$S$10000,15,FALSE)</f>
        <v>2411/3777</v>
      </c>
      <c r="J4757" s="28" t="s">
        <v>22</v>
      </c>
      <c r="K4757" s="38" t="str">
        <f>VLOOKUP(B4757,'Список DKV от ЮТД'!$A$1:$M$10000,13,FALSE)</f>
        <v>4</v>
      </c>
      <c r="L4757" s="28" t="str">
        <f>VLOOKUP(B4757,'Список DKV от ЮТД'!$A$1:$S$10000,14,FALSE)</f>
        <v>33BMD591</v>
      </c>
      <c r="M4757" s="49" t="str">
        <f>VLOOKUP(B4757,'Список DKV от ЮТД'!$A$1:$M$10000,10,FALSE)</f>
        <v>704310*******6658</v>
      </c>
      <c r="N4757" s="49" t="str">
        <f>VLOOKUP(B4757,'Список DKV от ЮТД'!$A$1:$S$10000,18,FALSE)</f>
        <v/>
      </c>
      <c r="O4757" s="49" t="str">
        <f>VLOOKUP(B4757,'Список DKV от ЮТД'!$A$1:$S$10000,19,FALSE)</f>
        <v/>
      </c>
      <c r="P4757" s="49" t="str">
        <f>VLOOKUP(B4757,'Список DKV от ЮТД'!$A$1:$S$10000,16,FALSE)</f>
        <v>547447413</v>
      </c>
      <c r="Q4757" s="49"/>
    </row>
    <row r="4758" spans="1:18" x14ac:dyDescent="0.2">
      <c r="A4758" s="28">
        <v>4756</v>
      </c>
      <c r="B4758" s="34">
        <v>20400907372</v>
      </c>
      <c r="C4758" s="47">
        <v>44214</v>
      </c>
      <c r="E4758" s="47">
        <v>44214</v>
      </c>
      <c r="F4758" s="48" t="s">
        <v>18</v>
      </c>
      <c r="H4758" s="42">
        <v>44233</v>
      </c>
      <c r="I4758" s="28" t="str">
        <f>VLOOKUP(B4758,'Список DKV от ЮТД'!$A$1:$S$10000,15,FALSE)</f>
        <v>2411/3778</v>
      </c>
      <c r="J4758" s="28" t="s">
        <v>22</v>
      </c>
      <c r="K4758" s="38" t="str">
        <f>VLOOKUP(B4758,'Список DKV от ЮТД'!$A$1:$M$10000,13,FALSE)</f>
        <v>4</v>
      </c>
      <c r="L4758" s="28" t="str">
        <f>VLOOKUP(B4758,'Список DKV от ЮТД'!$A$1:$S$10000,14,FALSE)</f>
        <v>23ABK206</v>
      </c>
      <c r="M4758" s="49" t="str">
        <f>VLOOKUP(B4758,'Список DKV от ЮТД'!$A$1:$M$10000,10,FALSE)</f>
        <v>704310*******2816</v>
      </c>
      <c r="N4758" s="49" t="str">
        <f>VLOOKUP(B4758,'Список DKV от ЮТД'!$A$1:$S$10000,18,FALSE)</f>
        <v/>
      </c>
      <c r="O4758" s="49" t="str">
        <f>VLOOKUP(B4758,'Список DKV от ЮТД'!$A$1:$S$10000,19,FALSE)</f>
        <v/>
      </c>
      <c r="P4758" s="49" t="str">
        <f>VLOOKUP(B4758,'Список DKV от ЮТД'!$A$1:$S$10000,16,FALSE)</f>
        <v>547447409</v>
      </c>
      <c r="Q4758" s="49"/>
    </row>
    <row r="4759" spans="1:18" x14ac:dyDescent="0.2">
      <c r="A4759" s="28">
        <v>4757</v>
      </c>
      <c r="B4759" s="34">
        <v>20400907331</v>
      </c>
      <c r="C4759" s="47">
        <v>44214</v>
      </c>
      <c r="E4759" s="47">
        <v>44214</v>
      </c>
      <c r="F4759" s="48" t="s">
        <v>18</v>
      </c>
      <c r="H4759" s="42">
        <v>44233</v>
      </c>
      <c r="I4759" s="28" t="str">
        <f>VLOOKUP(B4759,'Список DKV от ЮТД'!$A$1:$S$10000,15,FALSE)</f>
        <v>2411/3779</v>
      </c>
      <c r="J4759" s="28" t="s">
        <v>22</v>
      </c>
      <c r="K4759" s="38" t="str">
        <f>VLOOKUP(B4759,'Список DKV от ЮТД'!$A$1:$M$10000,13,FALSE)</f>
        <v>4</v>
      </c>
      <c r="L4759" s="28" t="str">
        <f>VLOOKUP(B4759,'Список DKV от ЮТД'!$A$1:$S$10000,14,FALSE)</f>
        <v>CB4563PT</v>
      </c>
      <c r="M4759" s="49" t="str">
        <f>VLOOKUP(B4759,'Список DKV от ЮТД'!$A$1:$M$10000,10,FALSE)</f>
        <v>704310*******8513</v>
      </c>
      <c r="N4759" s="49" t="str">
        <f>VLOOKUP(B4759,'Список DKV от ЮТД'!$A$1:$S$10000,18,FALSE)</f>
        <v/>
      </c>
      <c r="O4759" s="49" t="str">
        <f>VLOOKUP(B4759,'Список DKV от ЮТД'!$A$1:$S$10000,19,FALSE)</f>
        <v/>
      </c>
      <c r="P4759" s="49" t="str">
        <f>VLOOKUP(B4759,'Список DKV от ЮТД'!$A$1:$S$10000,16,FALSE)</f>
        <v>547447405</v>
      </c>
      <c r="Q4759" s="49"/>
    </row>
    <row r="4760" spans="1:18" x14ac:dyDescent="0.2">
      <c r="A4760" s="28">
        <v>4758</v>
      </c>
      <c r="B4760" s="34">
        <v>20400907299</v>
      </c>
      <c r="C4760" s="47">
        <v>44214</v>
      </c>
      <c r="E4760" s="47">
        <v>44214</v>
      </c>
      <c r="F4760" s="48" t="s">
        <v>18</v>
      </c>
      <c r="H4760" s="42">
        <v>44233</v>
      </c>
      <c r="I4760" s="28" t="str">
        <f>VLOOKUP(B4760,'Список DKV от ЮТД'!$A$1:$S$10000,15,FALSE)</f>
        <v>2411/3781</v>
      </c>
      <c r="J4760" s="28" t="s">
        <v>22</v>
      </c>
      <c r="K4760" s="38" t="str">
        <f>VLOOKUP(B4760,'Список DKV от ЮТД'!$A$1:$M$10000,13,FALSE)</f>
        <v>4</v>
      </c>
      <c r="L4760" s="28" t="str">
        <f>VLOOKUP(B4760,'Список DKV от ЮТД'!$A$1:$S$10000,14,FALSE)</f>
        <v>42AHR602</v>
      </c>
      <c r="M4760" s="49" t="str">
        <f>VLOOKUP(B4760,'Список DKV от ЮТД'!$A$1:$M$10000,10,FALSE)</f>
        <v>704310*******6776</v>
      </c>
      <c r="N4760" s="49" t="str">
        <f>VLOOKUP(B4760,'Список DKV от ЮТД'!$A$1:$S$10000,18,FALSE)</f>
        <v/>
      </c>
      <c r="O4760" s="49" t="str">
        <f>VLOOKUP(B4760,'Список DKV от ЮТД'!$A$1:$S$10000,19,FALSE)</f>
        <v/>
      </c>
      <c r="P4760" s="49" t="str">
        <f>VLOOKUP(B4760,'Список DKV от ЮТД'!$A$1:$S$10000,16,FALSE)</f>
        <v>547447401</v>
      </c>
      <c r="Q4760" s="49"/>
    </row>
    <row r="4761" spans="1:18" x14ac:dyDescent="0.2">
      <c r="A4761" s="28">
        <v>4759</v>
      </c>
      <c r="B4761" s="34">
        <v>20400907984</v>
      </c>
      <c r="C4761" s="47">
        <v>44214</v>
      </c>
      <c r="E4761" s="47">
        <v>44214</v>
      </c>
      <c r="F4761" s="48" t="s">
        <v>18</v>
      </c>
      <c r="H4761" s="42">
        <v>44233</v>
      </c>
      <c r="I4761" s="28" t="str">
        <f>VLOOKUP(B4761,'Список DKV от ЮТД'!$A$1:$S$10000,15,FALSE)</f>
        <v>2411/3782</v>
      </c>
      <c r="J4761" s="28" t="s">
        <v>22</v>
      </c>
      <c r="K4761" s="38" t="str">
        <f>VLOOKUP(B4761,'Список DKV от ЮТД'!$A$1:$M$10000,13,FALSE)</f>
        <v>4</v>
      </c>
      <c r="L4761" s="28" t="str">
        <f>VLOOKUP(B4761,'Список DKV от ЮТД'!$A$1:$S$10000,14,FALSE)</f>
        <v>81EB228</v>
      </c>
      <c r="M4761" s="49" t="str">
        <f>VLOOKUP(B4761,'Список DKV от ЮТД'!$A$1:$M$10000,10,FALSE)</f>
        <v>704310*******4981</v>
      </c>
      <c r="N4761" s="49" t="str">
        <f>VLOOKUP(B4761,'Список DKV от ЮТД'!$A$1:$S$10000,18,FALSE)</f>
        <v/>
      </c>
      <c r="O4761" s="49" t="str">
        <f>VLOOKUP(B4761,'Список DKV от ЮТД'!$A$1:$S$10000,19,FALSE)</f>
        <v/>
      </c>
      <c r="P4761" s="49" t="str">
        <f>VLOOKUP(B4761,'Список DKV от ЮТД'!$A$1:$S$10000,16,FALSE)</f>
        <v>547447470</v>
      </c>
      <c r="Q4761" s="49"/>
    </row>
    <row r="4762" spans="1:18" x14ac:dyDescent="0.2">
      <c r="A4762" s="28">
        <v>4760</v>
      </c>
      <c r="B4762" s="34">
        <v>20400908008</v>
      </c>
      <c r="C4762" s="47">
        <v>44214</v>
      </c>
      <c r="E4762" s="47">
        <v>44214</v>
      </c>
      <c r="F4762" s="48" t="s">
        <v>18</v>
      </c>
      <c r="H4762" s="42">
        <v>44233</v>
      </c>
      <c r="I4762" s="28" t="str">
        <f>VLOOKUP(B4762,'Список DKV от ЮТД'!$A$1:$S$10000,15,FALSE)</f>
        <v>2411/3783</v>
      </c>
      <c r="J4762" s="28" t="s">
        <v>22</v>
      </c>
      <c r="K4762" s="38" t="str">
        <f>VLOOKUP(B4762,'Список DKV от ЮТД'!$A$1:$M$10000,13,FALSE)</f>
        <v>4</v>
      </c>
      <c r="L4762" s="28" t="str">
        <f>VLOOKUP(B4762,'Список DKV от ЮТД'!$A$1:$S$10000,14,FALSE)</f>
        <v>34BMD843</v>
      </c>
      <c r="M4762" s="49" t="str">
        <f>VLOOKUP(B4762,'Список DKV от ЮТД'!$A$1:$M$10000,10,FALSE)</f>
        <v>704310*******6651</v>
      </c>
      <c r="N4762" s="49" t="str">
        <f>VLOOKUP(B4762,'Список DKV от ЮТД'!$A$1:$S$10000,18,FALSE)</f>
        <v/>
      </c>
      <c r="O4762" s="49" t="str">
        <f>VLOOKUP(B4762,'Список DKV от ЮТД'!$A$1:$S$10000,19,FALSE)</f>
        <v/>
      </c>
      <c r="P4762" s="49" t="str">
        <f>VLOOKUP(B4762,'Список DKV от ЮТД'!$A$1:$S$10000,16,FALSE)</f>
        <v>547447472</v>
      </c>
      <c r="Q4762" s="49"/>
    </row>
    <row r="4763" spans="1:18" x14ac:dyDescent="0.2">
      <c r="A4763" s="28">
        <v>4761</v>
      </c>
      <c r="B4763" s="34">
        <v>20400907018</v>
      </c>
      <c r="C4763" s="47">
        <v>44214</v>
      </c>
      <c r="E4763" s="47">
        <v>44214</v>
      </c>
      <c r="F4763" s="48" t="s">
        <v>18</v>
      </c>
      <c r="H4763" s="42">
        <v>44233</v>
      </c>
      <c r="I4763" s="28" t="str">
        <f>VLOOKUP(B4763,'Список DKV от ЮТД'!$A$1:$S$10000,15,FALSE)</f>
        <v>2411/3784</v>
      </c>
      <c r="J4763" s="28" t="s">
        <v>22</v>
      </c>
      <c r="K4763" s="38" t="str">
        <f>VLOOKUP(B4763,'Список DKV от ЮТД'!$A$1:$M$10000,13,FALSE)</f>
        <v>4</v>
      </c>
      <c r="L4763" s="28" t="str">
        <f>VLOOKUP(B4763,'Список DKV от ЮТД'!$A$1:$S$10000,14,FALSE)</f>
        <v>07DFT64</v>
      </c>
      <c r="M4763" s="49" t="str">
        <f>VLOOKUP(B4763,'Список DKV от ЮТД'!$A$1:$M$10000,10,FALSE)</f>
        <v>704310*******9197</v>
      </c>
      <c r="N4763" s="49" t="str">
        <f>VLOOKUP(B4763,'Список DKV от ЮТД'!$A$1:$S$10000,18,FALSE)</f>
        <v/>
      </c>
      <c r="O4763" s="49" t="str">
        <f>VLOOKUP(B4763,'Список DKV от ЮТД'!$A$1:$S$10000,19,FALSE)</f>
        <v/>
      </c>
      <c r="P4763" s="49" t="str">
        <f>VLOOKUP(B4763,'Список DKV от ЮТД'!$A$1:$S$10000,16,FALSE)</f>
        <v>547447373</v>
      </c>
      <c r="Q4763" s="49"/>
    </row>
    <row r="4764" spans="1:18" x14ac:dyDescent="0.2">
      <c r="A4764" s="28">
        <v>4762</v>
      </c>
      <c r="B4764" s="34">
        <v>20400907059</v>
      </c>
      <c r="C4764" s="47">
        <v>44214</v>
      </c>
      <c r="E4764" s="47">
        <v>44214</v>
      </c>
      <c r="F4764" s="48" t="s">
        <v>18</v>
      </c>
      <c r="H4764" s="42">
        <v>44233</v>
      </c>
      <c r="I4764" s="28" t="str">
        <f>VLOOKUP(B4764,'Список DKV от ЮТД'!$A$1:$S$10000,15,FALSE)</f>
        <v>2411/3785</v>
      </c>
      <c r="J4764" s="28" t="s">
        <v>22</v>
      </c>
      <c r="K4764" s="38" t="str">
        <f>VLOOKUP(B4764,'Список DKV от ЮТД'!$A$1:$M$10000,13,FALSE)</f>
        <v>4</v>
      </c>
      <c r="L4764" s="28" t="str">
        <f>VLOOKUP(B4764,'Список DKV от ЮТД'!$A$1:$S$10000,14,FALSE)</f>
        <v>07DFU22</v>
      </c>
      <c r="M4764" s="49" t="str">
        <f>VLOOKUP(B4764,'Список DKV от ЮТД'!$A$1:$M$10000,10,FALSE)</f>
        <v>704310*******9213</v>
      </c>
      <c r="N4764" s="49" t="str">
        <f>VLOOKUP(B4764,'Список DKV от ЮТД'!$A$1:$S$10000,18,FALSE)</f>
        <v/>
      </c>
      <c r="O4764" s="49" t="str">
        <f>VLOOKUP(B4764,'Список DKV от ЮТД'!$A$1:$S$10000,19,FALSE)</f>
        <v/>
      </c>
      <c r="P4764" s="49" t="str">
        <f>VLOOKUP(B4764,'Список DKV от ЮТД'!$A$1:$S$10000,16,FALSE)</f>
        <v>547447377</v>
      </c>
      <c r="Q4764" s="49"/>
    </row>
    <row r="4765" spans="1:18" x14ac:dyDescent="0.2">
      <c r="A4765" s="28">
        <v>4763</v>
      </c>
      <c r="B4765" s="34">
        <v>20400907091</v>
      </c>
      <c r="C4765" s="47">
        <v>44214</v>
      </c>
      <c r="E4765" s="47">
        <v>44214</v>
      </c>
      <c r="F4765" s="48" t="s">
        <v>18</v>
      </c>
      <c r="H4765" s="42">
        <v>44234</v>
      </c>
      <c r="I4765" s="28" t="str">
        <f>VLOOKUP(B4765,'Список DKV от ЮТД'!$A$1:$S$10000,15,FALSE)</f>
        <v>2411/3786</v>
      </c>
      <c r="J4765" s="28" t="s">
        <v>22</v>
      </c>
      <c r="K4765" s="38" t="str">
        <f>VLOOKUP(B4765,'Список DKV от ЮТД'!$A$1:$M$10000,13,FALSE)</f>
        <v>4</v>
      </c>
      <c r="L4765" s="28" t="str">
        <f>VLOOKUP(B4765,'Список DKV от ЮТД'!$A$1:$S$10000,14,FALSE)</f>
        <v>42AGC930</v>
      </c>
      <c r="M4765" s="49" t="str">
        <f>VLOOKUP(B4765,'Список DKV от ЮТД'!$A$1:$M$10000,10,FALSE)</f>
        <v>704310*******9141</v>
      </c>
      <c r="N4765" s="49" t="str">
        <f>VLOOKUP(B4765,'Список DKV от ЮТД'!$A$1:$S$10000,18,FALSE)</f>
        <v/>
      </c>
      <c r="O4765" s="49" t="str">
        <f>VLOOKUP(B4765,'Список DKV от ЮТД'!$A$1:$S$10000,19,FALSE)</f>
        <v/>
      </c>
      <c r="P4765" s="49" t="str">
        <f>VLOOKUP(B4765,'Список DKV от ЮТД'!$A$1:$S$10000,16,FALSE)</f>
        <v>547447381</v>
      </c>
      <c r="Q4765" s="49"/>
    </row>
    <row r="4766" spans="1:18" x14ac:dyDescent="0.2">
      <c r="A4766" s="28">
        <v>4764</v>
      </c>
      <c r="B4766" s="34">
        <v>20400907133</v>
      </c>
      <c r="C4766" s="47">
        <v>44214</v>
      </c>
      <c r="E4766" s="47">
        <v>44214</v>
      </c>
      <c r="F4766" s="48" t="s">
        <v>18</v>
      </c>
      <c r="H4766" s="42">
        <v>44234</v>
      </c>
      <c r="I4766" s="28" t="str">
        <f>VLOOKUP(B4766,'Список DKV от ЮТД'!$A$1:$S$10000,15,FALSE)</f>
        <v>2411/3787</v>
      </c>
      <c r="J4766" s="28" t="s">
        <v>22</v>
      </c>
      <c r="K4766" s="38" t="str">
        <f>VLOOKUP(B4766,'Список DKV от ЮТД'!$A$1:$M$10000,13,FALSE)</f>
        <v>4</v>
      </c>
      <c r="L4766" s="28" t="str">
        <f>VLOOKUP(B4766,'Список DKV от ЮТД'!$A$1:$S$10000,14,FALSE)</f>
        <v>14BV500</v>
      </c>
      <c r="M4766" s="49" t="str">
        <f>VLOOKUP(B4766,'Список DKV от ЮТД'!$A$1:$M$10000,10,FALSE)</f>
        <v>704310*******2417</v>
      </c>
      <c r="N4766" s="49" t="str">
        <f>VLOOKUP(B4766,'Список DKV от ЮТД'!$A$1:$S$10000,18,FALSE)</f>
        <v/>
      </c>
      <c r="O4766" s="49" t="str">
        <f>VLOOKUP(B4766,'Список DKV от ЮТД'!$A$1:$S$10000,19,FALSE)</f>
        <v/>
      </c>
      <c r="P4766" s="49" t="str">
        <f>VLOOKUP(B4766,'Список DKV от ЮТД'!$A$1:$S$10000,16,FALSE)</f>
        <v>547447385</v>
      </c>
      <c r="Q4766" s="49"/>
    </row>
    <row r="4767" spans="1:18" x14ac:dyDescent="0.2">
      <c r="A4767" s="28">
        <v>4765</v>
      </c>
      <c r="B4767" s="34">
        <v>20400907174</v>
      </c>
      <c r="C4767" s="47">
        <v>44214</v>
      </c>
      <c r="E4767" s="47">
        <v>44214</v>
      </c>
      <c r="F4767" s="48" t="s">
        <v>18</v>
      </c>
      <c r="H4767" s="42">
        <v>44234</v>
      </c>
      <c r="I4767" s="28" t="str">
        <f>VLOOKUP(B4767,'Список DKV от ЮТД'!$A$1:$S$10000,15,FALSE)</f>
        <v>2411/3788</v>
      </c>
      <c r="J4767" s="28" t="s">
        <v>22</v>
      </c>
      <c r="K4767" s="38" t="str">
        <f>VLOOKUP(B4767,'Список DKV от ЮТД'!$A$1:$M$10000,13,FALSE)</f>
        <v>4</v>
      </c>
      <c r="L4767" s="28" t="str">
        <f>VLOOKUP(B4767,'Список DKV от ЮТД'!$A$1:$S$10000,14,FALSE)</f>
        <v>14ABE641</v>
      </c>
      <c r="M4767" s="49" t="str">
        <f>VLOOKUP(B4767,'Список DKV от ЮТД'!$A$1:$M$10000,10,FALSE)</f>
        <v>704310*******1823</v>
      </c>
      <c r="N4767" s="49" t="str">
        <f>VLOOKUP(B4767,'Список DKV от ЮТД'!$A$1:$S$10000,18,FALSE)</f>
        <v/>
      </c>
      <c r="O4767" s="49" t="str">
        <f>VLOOKUP(B4767,'Список DKV от ЮТД'!$A$1:$S$10000,19,FALSE)</f>
        <v/>
      </c>
      <c r="P4767" s="49" t="str">
        <f>VLOOKUP(B4767,'Список DKV от ЮТД'!$A$1:$S$10000,16,FALSE)</f>
        <v>547447389</v>
      </c>
      <c r="Q4767" s="49"/>
    </row>
    <row r="4768" spans="1:18" x14ac:dyDescent="0.2">
      <c r="A4768" s="28">
        <v>4766</v>
      </c>
      <c r="B4768" s="34">
        <v>20400907216</v>
      </c>
      <c r="C4768" s="47">
        <v>44214</v>
      </c>
      <c r="E4768" s="47">
        <v>44214</v>
      </c>
      <c r="F4768" s="48" t="s">
        <v>18</v>
      </c>
      <c r="H4768" s="42">
        <v>44234</v>
      </c>
      <c r="I4768" s="28" t="str">
        <f>VLOOKUP(B4768,'Список DKV от ЮТД'!$A$1:$S$10000,15,FALSE)</f>
        <v>2411/3789</v>
      </c>
      <c r="J4768" s="28" t="s">
        <v>22</v>
      </c>
      <c r="K4768" s="38" t="str">
        <f>VLOOKUP(B4768,'Список DKV от ЮТД'!$A$1:$M$10000,13,FALSE)</f>
        <v>4</v>
      </c>
      <c r="L4768" s="28" t="str">
        <f>VLOOKUP(B4768,'Список DKV от ЮТД'!$A$1:$S$10000,14,FALSE)</f>
        <v>35ATD295</v>
      </c>
      <c r="M4768" s="49" t="str">
        <f>VLOOKUP(B4768,'Список DKV от ЮТД'!$A$1:$M$10000,10,FALSE)</f>
        <v>704310*******4610</v>
      </c>
      <c r="N4768" s="49" t="str">
        <f>VLOOKUP(B4768,'Список DKV от ЮТД'!$A$1:$S$10000,18,FALSE)</f>
        <v/>
      </c>
      <c r="O4768" s="49" t="str">
        <f>VLOOKUP(B4768,'Список DKV от ЮТД'!$A$1:$S$10000,19,FALSE)</f>
        <v/>
      </c>
      <c r="P4768" s="49" t="str">
        <f>VLOOKUP(B4768,'Список DKV от ЮТД'!$A$1:$S$10000,16,FALSE)</f>
        <v>547447393</v>
      </c>
      <c r="Q4768" s="49"/>
    </row>
    <row r="4769" spans="1:17" x14ac:dyDescent="0.2">
      <c r="A4769" s="28">
        <v>4767</v>
      </c>
      <c r="B4769" s="34">
        <v>20400902092</v>
      </c>
      <c r="C4769" s="47">
        <v>44214</v>
      </c>
      <c r="E4769" s="47">
        <v>44214</v>
      </c>
      <c r="F4769" s="48" t="s">
        <v>18</v>
      </c>
      <c r="H4769" s="42">
        <v>44234</v>
      </c>
      <c r="I4769" s="28" t="str">
        <f>VLOOKUP(B4769,'Список DKV от ЮТД'!$A$1:$S$10000,15,FALSE)</f>
        <v>2411/3790</v>
      </c>
      <c r="J4769" s="28" t="s">
        <v>22</v>
      </c>
      <c r="K4769" s="38" t="str">
        <f>VLOOKUP(B4769,'Список DKV от ЮТД'!$A$1:$M$10000,13,FALSE)</f>
        <v>4</v>
      </c>
      <c r="L4769" s="28" t="str">
        <f>VLOOKUP(B4769,'Список DKV от ЮТД'!$A$1:$S$10000,14,FALSE)</f>
        <v>34DPG957</v>
      </c>
      <c r="M4769" s="49" t="str">
        <f>VLOOKUP(B4769,'Список DKV от ЮТД'!$A$1:$M$10000,10,FALSE)</f>
        <v>704310*******7778</v>
      </c>
      <c r="N4769" s="49" t="str">
        <f>VLOOKUP(B4769,'Список DKV от ЮТД'!$A$1:$S$10000,18,FALSE)</f>
        <v/>
      </c>
      <c r="O4769" s="49" t="str">
        <f>VLOOKUP(B4769,'Список DKV от ЮТД'!$A$1:$S$10000,19,FALSE)</f>
        <v/>
      </c>
      <c r="P4769" s="49" t="str">
        <f>VLOOKUP(B4769,'Список DKV от ЮТД'!$A$1:$S$10000,16,FALSE)</f>
        <v>547446881</v>
      </c>
      <c r="Q4769" s="49"/>
    </row>
    <row r="4770" spans="1:17" x14ac:dyDescent="0.2">
      <c r="A4770" s="28">
        <v>4768</v>
      </c>
      <c r="B4770" s="34">
        <v>20400902977</v>
      </c>
      <c r="C4770" s="47">
        <v>44214</v>
      </c>
      <c r="E4770" s="47">
        <v>44214</v>
      </c>
      <c r="F4770" s="48" t="s">
        <v>18</v>
      </c>
      <c r="H4770" s="42">
        <v>44234</v>
      </c>
      <c r="I4770" s="28" t="str">
        <f>VLOOKUP(B4770,'Список DKV от ЮТД'!$A$1:$S$10000,15,FALSE)</f>
        <v>2411/3791</v>
      </c>
      <c r="J4770" s="28" t="s">
        <v>22</v>
      </c>
      <c r="K4770" s="38" t="str">
        <f>VLOOKUP(B4770,'Список DKV от ЮТД'!$A$1:$M$10000,13,FALSE)</f>
        <v>4</v>
      </c>
      <c r="L4770" s="28" t="str">
        <f>VLOOKUP(B4770,'Список DKV от ЮТД'!$A$1:$S$10000,14,FALSE)</f>
        <v>34PRK69</v>
      </c>
      <c r="M4770" s="49" t="str">
        <f>VLOOKUP(B4770,'Список DKV от ЮТД'!$A$1:$M$10000,10,FALSE)</f>
        <v>704310*******9296</v>
      </c>
      <c r="N4770" s="49" t="str">
        <f>VLOOKUP(B4770,'Список DKV от ЮТД'!$A$1:$S$10000,18,FALSE)</f>
        <v/>
      </c>
      <c r="O4770" s="49" t="str">
        <f>VLOOKUP(B4770,'Список DKV от ЮТД'!$A$1:$S$10000,19,FALSE)</f>
        <v/>
      </c>
      <c r="P4770" s="49" t="str">
        <f>VLOOKUP(B4770,'Список DKV от ЮТД'!$A$1:$S$10000,16,FALSE)</f>
        <v>547446969</v>
      </c>
      <c r="Q4770" s="49"/>
    </row>
    <row r="4771" spans="1:17" x14ac:dyDescent="0.2">
      <c r="A4771" s="28">
        <v>4769</v>
      </c>
      <c r="B4771" s="34">
        <v>20410729725</v>
      </c>
      <c r="C4771" s="47">
        <v>44187</v>
      </c>
      <c r="E4771" s="47">
        <v>44187</v>
      </c>
      <c r="F4771" s="48" t="s">
        <v>21</v>
      </c>
      <c r="H4771" s="42">
        <v>44234</v>
      </c>
      <c r="I4771" s="28" t="str">
        <f>VLOOKUP(B4771,'Список DKV от ЮТД'!$A$1:$S$10000,15,FALSE)</f>
        <v>2414/102</v>
      </c>
      <c r="J4771" s="28" t="s">
        <v>22</v>
      </c>
      <c r="K4771" s="38" t="str">
        <f>VLOOKUP(B4771,'Список DKV от ЮТД'!$A$1:$M$10000,13,FALSE)</f>
        <v>4</v>
      </c>
      <c r="L4771" s="28" t="str">
        <f>VLOOKUP(B4771,'Список DKV от ЮТД'!$A$1:$S$10000,14,FALSE)</f>
        <v>E6533MA</v>
      </c>
      <c r="M4771" s="49" t="str">
        <f>VLOOKUP(B4771,'Список DKV от ЮТД'!$A$1:$M$10000,10,FALSE)</f>
        <v>704310*******0710</v>
      </c>
      <c r="N4771" s="49" t="str">
        <f>VLOOKUP(B4771,'Список DKV от ЮТД'!$A$1:$S$10000,18,FALSE)</f>
        <v/>
      </c>
      <c r="O4771" s="49" t="str">
        <f>VLOOKUP(B4771,'Список DKV от ЮТД'!$A$1:$S$10000,19,FALSE)</f>
        <v/>
      </c>
      <c r="P4771" s="49" t="str">
        <f>VLOOKUP(B4771,'Список DKV от ЮТД'!$A$1:$S$10000,16,FALSE)</f>
        <v>547691788</v>
      </c>
      <c r="Q4771" s="49"/>
    </row>
    <row r="4772" spans="1:17" x14ac:dyDescent="0.2">
      <c r="A4772" s="28">
        <v>4770</v>
      </c>
      <c r="B4772" s="34">
        <v>20400902027</v>
      </c>
      <c r="C4772" s="47">
        <v>44214</v>
      </c>
      <c r="E4772" s="47">
        <v>44214</v>
      </c>
      <c r="F4772" s="48" t="s">
        <v>18</v>
      </c>
      <c r="H4772" s="42">
        <v>44235</v>
      </c>
      <c r="I4772" s="28" t="str">
        <f>VLOOKUP(B4772,'Список DKV от ЮТД'!$A$1:$S$10000,15,FALSE)</f>
        <v>2411/3792</v>
      </c>
      <c r="J4772" s="28" t="s">
        <v>22</v>
      </c>
      <c r="K4772" s="38" t="str">
        <f>VLOOKUP(B4772,'Список DKV от ЮТД'!$A$1:$M$10000,13,FALSE)</f>
        <v>4</v>
      </c>
      <c r="L4772" s="28" t="str">
        <f>VLOOKUP(B4772,'Список DKV от ЮТД'!$A$1:$S$10000,14,FALSE)</f>
        <v>34BEJ831</v>
      </c>
      <c r="M4772" s="49" t="str">
        <f>VLOOKUP(B4772,'Список DKV от ЮТД'!$A$1:$M$10000,10,FALSE)</f>
        <v>704310*******9027</v>
      </c>
      <c r="N4772" s="49" t="str">
        <f>VLOOKUP(B4772,'Список DKV от ЮТД'!$A$1:$S$10000,18,FALSE)</f>
        <v/>
      </c>
      <c r="O4772" s="49" t="str">
        <f>VLOOKUP(B4772,'Список DKV от ЮТД'!$A$1:$S$10000,19,FALSE)</f>
        <v/>
      </c>
      <c r="P4772" s="49" t="str">
        <f>VLOOKUP(B4772,'Список DKV от ЮТД'!$A$1:$S$10000,16,FALSE)</f>
        <v>547446874</v>
      </c>
      <c r="Q4772" s="49"/>
    </row>
    <row r="4773" spans="1:17" x14ac:dyDescent="0.2">
      <c r="A4773" s="28">
        <v>4771</v>
      </c>
      <c r="B4773" s="34">
        <v>20400902043</v>
      </c>
      <c r="C4773" s="47">
        <v>44214</v>
      </c>
      <c r="E4773" s="47">
        <v>44214</v>
      </c>
      <c r="F4773" s="48" t="s">
        <v>18</v>
      </c>
      <c r="H4773" s="42">
        <v>44235</v>
      </c>
      <c r="I4773" s="28" t="str">
        <f>VLOOKUP(B4773,'Список DKV от ЮТД'!$A$1:$S$10000,15,FALSE)</f>
        <v>2411/3793</v>
      </c>
      <c r="J4773" s="28" t="s">
        <v>22</v>
      </c>
      <c r="K4773" s="38" t="str">
        <f>VLOOKUP(B4773,'Список DKV от ЮТД'!$A$1:$M$10000,13,FALSE)</f>
        <v>4</v>
      </c>
      <c r="L4773" s="28" t="str">
        <f>VLOOKUP(B4773,'Список DKV от ЮТД'!$A$1:$S$10000,14,FALSE)</f>
        <v>61AAG540</v>
      </c>
      <c r="M4773" s="49" t="str">
        <f>VLOOKUP(B4773,'Список DKV от ЮТД'!$A$1:$M$10000,10,FALSE)</f>
        <v>704310*******2855</v>
      </c>
      <c r="N4773" s="49" t="str">
        <f>VLOOKUP(B4773,'Список DKV от ЮТД'!$A$1:$S$10000,18,FALSE)</f>
        <v/>
      </c>
      <c r="O4773" s="49" t="str">
        <f>VLOOKUP(B4773,'Список DKV от ЮТД'!$A$1:$S$10000,19,FALSE)</f>
        <v/>
      </c>
      <c r="P4773" s="49" t="str">
        <f>VLOOKUP(B4773,'Список DKV от ЮТД'!$A$1:$S$10000,16,FALSE)</f>
        <v>547446876</v>
      </c>
      <c r="Q4773" s="49"/>
    </row>
    <row r="4774" spans="1:17" x14ac:dyDescent="0.2">
      <c r="A4774" s="28">
        <v>4772</v>
      </c>
      <c r="B4774" s="34">
        <v>20400902894</v>
      </c>
      <c r="C4774" s="47">
        <v>44214</v>
      </c>
      <c r="E4774" s="47">
        <v>44214</v>
      </c>
      <c r="F4774" s="48" t="s">
        <v>18</v>
      </c>
      <c r="H4774" s="42">
        <v>44235</v>
      </c>
      <c r="I4774" s="28" t="str">
        <f>VLOOKUP(B4774,'Список DKV от ЮТД'!$A$1:$S$10000,15,FALSE)</f>
        <v>2411/3795</v>
      </c>
      <c r="J4774" s="28" t="s">
        <v>22</v>
      </c>
      <c r="K4774" s="38" t="str">
        <f>VLOOKUP(B4774,'Список DKV от ЮТД'!$A$1:$M$10000,13,FALSE)</f>
        <v>4</v>
      </c>
      <c r="L4774" s="28" t="str">
        <f>VLOOKUP(B4774,'Список DKV от ЮТД'!$A$1:$S$10000,14,FALSE)</f>
        <v>34DMU126</v>
      </c>
      <c r="M4774" s="49" t="str">
        <f>VLOOKUP(B4774,'Список DKV от ЮТД'!$A$1:$M$10000,10,FALSE)</f>
        <v>704310*******8175</v>
      </c>
      <c r="N4774" s="49" t="str">
        <f>VLOOKUP(B4774,'Список DKV от ЮТД'!$A$1:$S$10000,18,FALSE)</f>
        <v/>
      </c>
      <c r="O4774" s="49" t="str">
        <f>VLOOKUP(B4774,'Список DKV от ЮТД'!$A$1:$S$10000,19,FALSE)</f>
        <v/>
      </c>
      <c r="P4774" s="49" t="str">
        <f>VLOOKUP(B4774,'Список DKV от ЮТД'!$A$1:$S$10000,16,FALSE)</f>
        <v>547446961</v>
      </c>
      <c r="Q4774" s="49"/>
    </row>
    <row r="4775" spans="1:17" x14ac:dyDescent="0.2">
      <c r="A4775" s="28">
        <v>4773</v>
      </c>
      <c r="B4775" s="34">
        <v>19431001403</v>
      </c>
      <c r="C4775" s="47">
        <v>44181</v>
      </c>
      <c r="E4775" s="47">
        <v>44181</v>
      </c>
      <c r="F4775" s="48" t="s">
        <v>20</v>
      </c>
      <c r="H4775" s="42">
        <v>44235</v>
      </c>
      <c r="I4775" s="28" t="str">
        <f>VLOOKUP(B4775,'Список DKV от ЮТД'!$A$1:$S$10000,15,FALSE)</f>
        <v>2412/735</v>
      </c>
      <c r="J4775" s="28" t="s">
        <v>22</v>
      </c>
      <c r="K4775" s="38" t="str">
        <f>VLOOKUP(B4775,'Список DKV от ЮТД'!$A$1:$M$10000,13,FALSE)</f>
        <v>4</v>
      </c>
      <c r="L4775" s="28" t="str">
        <f>VLOOKUP(B4775,'Список DKV от ЮТД'!$A$1:$S$10000,14,FALSE)</f>
        <v>K39J686</v>
      </c>
      <c r="M4775" s="49" t="str">
        <f>VLOOKUP(B4775,'Список DKV от ЮТД'!$A$1:$M$10000,10,FALSE)</f>
        <v>704310*******3026</v>
      </c>
      <c r="N4775" s="49" t="str">
        <f>VLOOKUP(B4775,'Список DKV от ЮТД'!$A$1:$S$10000,18,FALSE)</f>
        <v/>
      </c>
      <c r="O4775" s="49" t="str">
        <f>VLOOKUP(B4775,'Список DKV от ЮТД'!$A$1:$S$10000,19,FALSE)</f>
        <v/>
      </c>
      <c r="P4775" s="49" t="str">
        <f>VLOOKUP(B4775,'Список DKV от ЮТД'!$A$1:$S$10000,16,FALSE)</f>
        <v>430802732</v>
      </c>
      <c r="Q4775" s="49"/>
    </row>
    <row r="4776" spans="1:17" x14ac:dyDescent="0.2">
      <c r="A4776" s="28">
        <v>4774</v>
      </c>
      <c r="B4776" s="34">
        <v>19431001049</v>
      </c>
      <c r="C4776" s="47">
        <v>44181</v>
      </c>
      <c r="E4776" s="47">
        <v>44181</v>
      </c>
      <c r="F4776" s="48" t="s">
        <v>20</v>
      </c>
      <c r="H4776" s="42">
        <v>44235</v>
      </c>
      <c r="I4776" s="28" t="str">
        <f>VLOOKUP(B4776,'Список DKV от ЮТД'!$A$1:$S$10000,15,FALSE)</f>
        <v>2412/736</v>
      </c>
      <c r="J4776" s="28" t="s">
        <v>22</v>
      </c>
      <c r="K4776" s="38" t="str">
        <f>VLOOKUP(B4776,'Список DKV от ЮТД'!$A$1:$M$10000,13,FALSE)</f>
        <v>4</v>
      </c>
      <c r="L4776" s="28" t="str">
        <f>VLOOKUP(B4776,'Список DKV от ЮТД'!$A$1:$S$10000,14,FALSE)</f>
        <v>T17A155</v>
      </c>
      <c r="M4776" s="49" t="str">
        <f>VLOOKUP(B4776,'Список DKV от ЮТД'!$A$1:$M$10000,10,FALSE)</f>
        <v>704310*******2788</v>
      </c>
      <c r="N4776" s="49" t="str">
        <f>VLOOKUP(B4776,'Список DKV от ЮТД'!$A$1:$S$10000,18,FALSE)</f>
        <v/>
      </c>
      <c r="O4776" s="49" t="str">
        <f>VLOOKUP(B4776,'Список DKV от ЮТД'!$A$1:$S$10000,19,FALSE)</f>
        <v/>
      </c>
      <c r="P4776" s="49" t="str">
        <f>VLOOKUP(B4776,'Список DKV от ЮТД'!$A$1:$S$10000,16,FALSE)</f>
        <v>430802696</v>
      </c>
      <c r="Q4776" s="49"/>
    </row>
    <row r="4777" spans="1:17" x14ac:dyDescent="0.2">
      <c r="A4777" s="28">
        <v>4775</v>
      </c>
      <c r="B4777" s="34">
        <v>19431001338</v>
      </c>
      <c r="C4777" s="47">
        <v>44181</v>
      </c>
      <c r="E4777" s="47">
        <v>44181</v>
      </c>
      <c r="F4777" s="48" t="s">
        <v>20</v>
      </c>
      <c r="H4777" s="42">
        <v>44235</v>
      </c>
      <c r="I4777" s="28" t="str">
        <f>VLOOKUP(B4777,'Список DKV от ЮТД'!$A$1:$S$10000,15,FALSE)</f>
        <v>2412/737</v>
      </c>
      <c r="J4777" s="28" t="s">
        <v>22</v>
      </c>
      <c r="K4777" s="38" t="str">
        <f>VLOOKUP(B4777,'Список DKV от ЮТД'!$A$1:$M$10000,13,FALSE)</f>
        <v>4</v>
      </c>
      <c r="L4777" s="28" t="str">
        <f>VLOOKUP(B4777,'Список DKV от ЮТД'!$A$1:$S$10000,14,FALSE)</f>
        <v>LJVI841</v>
      </c>
      <c r="M4777" s="49" t="str">
        <f>VLOOKUP(B4777,'Список DKV от ЮТД'!$A$1:$M$10000,10,FALSE)</f>
        <v>704310*******0651</v>
      </c>
      <c r="N4777" s="49" t="str">
        <f>VLOOKUP(B4777,'Список DKV от ЮТД'!$A$1:$S$10000,18,FALSE)</f>
        <v>expired</v>
      </c>
      <c r="O4777" s="49" t="str">
        <f>VLOOKUP(B4777,'Список DKV от ЮТД'!$A$1:$S$10000,19,FALSE)</f>
        <v>blocked</v>
      </c>
      <c r="P4777" s="49" t="str">
        <f>VLOOKUP(B4777,'Список DKV от ЮТД'!$A$1:$S$10000,16,FALSE)</f>
        <v>430802725</v>
      </c>
      <c r="Q4777" s="49"/>
    </row>
    <row r="4778" spans="1:17" x14ac:dyDescent="0.2">
      <c r="A4778" s="28">
        <v>4776</v>
      </c>
      <c r="B4778" s="34">
        <v>19431001023</v>
      </c>
      <c r="C4778" s="47">
        <v>44181</v>
      </c>
      <c r="E4778" s="47">
        <v>44181</v>
      </c>
      <c r="F4778" s="48" t="s">
        <v>20</v>
      </c>
      <c r="H4778" s="42">
        <v>44235</v>
      </c>
      <c r="I4778" s="28" t="str">
        <f>VLOOKUP(B4778,'Список DKV от ЮТД'!$A$1:$S$10000,15,FALSE)</f>
        <v>2412/738</v>
      </c>
      <c r="J4778" s="28" t="s">
        <v>22</v>
      </c>
      <c r="K4778" s="38" t="str">
        <f>VLOOKUP(B4778,'Список DKV от ЮТД'!$A$1:$M$10000,13,FALSE)</f>
        <v>4</v>
      </c>
      <c r="L4778" s="28" t="str">
        <f>VLOOKUP(B4778,'Список DKV от ЮТД'!$A$1:$S$10000,14,FALSE)</f>
        <v>LJ10RSU</v>
      </c>
      <c r="M4778" s="49" t="str">
        <f>VLOOKUP(B4778,'Список DKV от ЮТД'!$A$1:$M$10000,10,FALSE)</f>
        <v>704310*******0552</v>
      </c>
      <c r="N4778" s="49" t="str">
        <f>VLOOKUP(B4778,'Список DKV от ЮТД'!$A$1:$S$10000,18,FALSE)</f>
        <v>expired</v>
      </c>
      <c r="O4778" s="49" t="str">
        <f>VLOOKUP(B4778,'Список DKV от ЮТД'!$A$1:$S$10000,19,FALSE)</f>
        <v>blocked</v>
      </c>
      <c r="P4778" s="49" t="str">
        <f>VLOOKUP(B4778,'Список DKV от ЮТД'!$A$1:$S$10000,16,FALSE)</f>
        <v>430802694</v>
      </c>
      <c r="Q4778" s="49"/>
    </row>
    <row r="4779" spans="1:17" x14ac:dyDescent="0.2">
      <c r="A4779" s="28">
        <v>4777</v>
      </c>
      <c r="B4779" s="34">
        <v>20400902936</v>
      </c>
      <c r="C4779" s="47">
        <v>44214</v>
      </c>
      <c r="E4779" s="47">
        <v>44214</v>
      </c>
      <c r="F4779" s="48" t="s">
        <v>18</v>
      </c>
      <c r="H4779" s="42">
        <v>44236</v>
      </c>
      <c r="I4779" s="28" t="str">
        <f>VLOOKUP(B4779,'Список DKV от ЮТД'!$A$1:$S$10000,15,FALSE)</f>
        <v>2411/3796</v>
      </c>
      <c r="J4779" s="28" t="s">
        <v>22</v>
      </c>
      <c r="K4779" s="38" t="str">
        <f>VLOOKUP(B4779,'Список DKV от ЮТД'!$A$1:$M$10000,13,FALSE)</f>
        <v>4</v>
      </c>
      <c r="L4779" s="28" t="str">
        <f>VLOOKUP(B4779,'Список DKV от ЮТД'!$A$1:$S$10000,14,FALSE)</f>
        <v>34SR6435</v>
      </c>
      <c r="M4779" s="49" t="str">
        <f>VLOOKUP(B4779,'Список DKV от ЮТД'!$A$1:$M$10000,10,FALSE)</f>
        <v>704310*******0288</v>
      </c>
      <c r="N4779" s="49" t="str">
        <f>VLOOKUP(B4779,'Список DKV от ЮТД'!$A$1:$S$10000,18,FALSE)</f>
        <v/>
      </c>
      <c r="O4779" s="49" t="str">
        <f>VLOOKUP(B4779,'Список DKV от ЮТД'!$A$1:$S$10000,19,FALSE)</f>
        <v/>
      </c>
      <c r="P4779" s="49" t="str">
        <f>VLOOKUP(B4779,'Список DKV от ЮТД'!$A$1:$S$10000,16,FALSE)</f>
        <v>547446965</v>
      </c>
      <c r="Q4779" s="49"/>
    </row>
    <row r="4780" spans="1:17" x14ac:dyDescent="0.2">
      <c r="A4780" s="28">
        <v>4778</v>
      </c>
      <c r="B4780" s="34">
        <v>20400902738</v>
      </c>
      <c r="C4780" s="47">
        <v>44214</v>
      </c>
      <c r="E4780" s="47">
        <v>44214</v>
      </c>
      <c r="F4780" s="48" t="s">
        <v>18</v>
      </c>
      <c r="H4780" s="42">
        <v>44236</v>
      </c>
      <c r="I4780" s="28" t="str">
        <f>VLOOKUP(B4780,'Список DKV от ЮТД'!$A$1:$S$10000,15,FALSE)</f>
        <v>2411/3797</v>
      </c>
      <c r="J4780" s="28" t="s">
        <v>22</v>
      </c>
      <c r="K4780" s="38" t="str">
        <f>VLOOKUP(B4780,'Список DKV от ЮТД'!$A$1:$M$10000,13,FALSE)</f>
        <v>4</v>
      </c>
      <c r="L4780" s="28" t="str">
        <f>VLOOKUP(B4780,'Список DKV от ЮТД'!$A$1:$S$10000,14,FALSE)</f>
        <v>34DNN723</v>
      </c>
      <c r="M4780" s="49" t="str">
        <f>VLOOKUP(B4780,'Список DKV от ЮТД'!$A$1:$M$10000,10,FALSE)</f>
        <v>704310*******4689</v>
      </c>
      <c r="N4780" s="49" t="str">
        <f>VLOOKUP(B4780,'Список DKV от ЮТД'!$A$1:$S$10000,18,FALSE)</f>
        <v/>
      </c>
      <c r="O4780" s="49" t="str">
        <f>VLOOKUP(B4780,'Список DKV от ЮТД'!$A$1:$S$10000,19,FALSE)</f>
        <v/>
      </c>
      <c r="P4780" s="49" t="str">
        <f>VLOOKUP(B4780,'Список DKV от ЮТД'!$A$1:$S$10000,16,FALSE)</f>
        <v>547446945</v>
      </c>
      <c r="Q4780" s="49"/>
    </row>
    <row r="4781" spans="1:17" x14ac:dyDescent="0.2">
      <c r="A4781" s="28">
        <v>4779</v>
      </c>
      <c r="B4781" s="34">
        <v>20400902779</v>
      </c>
      <c r="C4781" s="47">
        <v>44214</v>
      </c>
      <c r="E4781" s="47">
        <v>44214</v>
      </c>
      <c r="F4781" s="48" t="s">
        <v>18</v>
      </c>
      <c r="H4781" s="42">
        <v>44236</v>
      </c>
      <c r="I4781" s="28" t="str">
        <f>VLOOKUP(B4781,'Список DKV от ЮТД'!$A$1:$S$10000,15,FALSE)</f>
        <v>2411/3798</v>
      </c>
      <c r="J4781" s="28" t="s">
        <v>22</v>
      </c>
      <c r="K4781" s="38" t="str">
        <f>VLOOKUP(B4781,'Список DKV от ЮТД'!$A$1:$M$10000,13,FALSE)</f>
        <v>4</v>
      </c>
      <c r="L4781" s="28" t="str">
        <f>VLOOKUP(B4781,'Список DKV от ЮТД'!$A$1:$S$10000,14,FALSE)</f>
        <v>34LR8869</v>
      </c>
      <c r="M4781" s="49" t="str">
        <f>VLOOKUP(B4781,'Список DKV от ЮТД'!$A$1:$M$10000,10,FALSE)</f>
        <v>704310*******4671</v>
      </c>
      <c r="N4781" s="49" t="str">
        <f>VLOOKUP(B4781,'Список DKV от ЮТД'!$A$1:$S$10000,18,FALSE)</f>
        <v/>
      </c>
      <c r="O4781" s="49" t="str">
        <f>VLOOKUP(B4781,'Список DKV от ЮТД'!$A$1:$S$10000,19,FALSE)</f>
        <v/>
      </c>
      <c r="P4781" s="49" t="str">
        <f>VLOOKUP(B4781,'Список DKV от ЮТД'!$A$1:$S$10000,16,FALSE)</f>
        <v>547446949</v>
      </c>
      <c r="Q4781" s="49"/>
    </row>
    <row r="4782" spans="1:17" x14ac:dyDescent="0.2">
      <c r="A4782" s="28">
        <v>4780</v>
      </c>
      <c r="B4782" s="34">
        <v>20400902811</v>
      </c>
      <c r="C4782" s="47">
        <v>44214</v>
      </c>
      <c r="E4782" s="47">
        <v>44214</v>
      </c>
      <c r="F4782" s="48" t="s">
        <v>18</v>
      </c>
      <c r="H4782" s="42">
        <v>44236</v>
      </c>
      <c r="I4782" s="28" t="str">
        <f>VLOOKUP(B4782,'Список DKV от ЮТД'!$A$1:$S$10000,15,FALSE)</f>
        <v>2411/3799</v>
      </c>
      <c r="J4782" s="28" t="s">
        <v>22</v>
      </c>
      <c r="K4782" s="38" t="str">
        <f>VLOOKUP(B4782,'Список DKV от ЮТД'!$A$1:$M$10000,13,FALSE)</f>
        <v>4</v>
      </c>
      <c r="L4782" s="28" t="str">
        <f>VLOOKUP(B4782,'Список DKV от ЮТД'!$A$1:$S$10000,14,FALSE)</f>
        <v>34DIN621</v>
      </c>
      <c r="M4782" s="49" t="str">
        <f>VLOOKUP(B4782,'Список DKV от ЮТД'!$A$1:$M$10000,10,FALSE)</f>
        <v>704310*******4274</v>
      </c>
      <c r="N4782" s="49" t="str">
        <f>VLOOKUP(B4782,'Список DKV от ЮТД'!$A$1:$S$10000,18,FALSE)</f>
        <v/>
      </c>
      <c r="O4782" s="49" t="str">
        <f>VLOOKUP(B4782,'Список DKV от ЮТД'!$A$1:$S$10000,19,FALSE)</f>
        <v/>
      </c>
      <c r="P4782" s="49" t="str">
        <f>VLOOKUP(B4782,'Список DKV от ЮТД'!$A$1:$S$10000,16,FALSE)</f>
        <v>547446953</v>
      </c>
      <c r="Q4782" s="49"/>
    </row>
    <row r="4783" spans="1:17" x14ac:dyDescent="0.2">
      <c r="A4783" s="28">
        <v>4781</v>
      </c>
      <c r="B4783" s="34">
        <v>20400902217</v>
      </c>
      <c r="C4783" s="47">
        <v>44214</v>
      </c>
      <c r="E4783" s="47">
        <v>44214</v>
      </c>
      <c r="F4783" s="48" t="s">
        <v>18</v>
      </c>
      <c r="H4783" s="42">
        <v>44236</v>
      </c>
      <c r="I4783" s="28" t="str">
        <f>VLOOKUP(B4783,'Список DKV от ЮТД'!$A$1:$S$10000,15,FALSE)</f>
        <v>2411/3800</v>
      </c>
      <c r="J4783" s="28" t="s">
        <v>22</v>
      </c>
      <c r="K4783" s="38" t="str">
        <f>VLOOKUP(B4783,'Список DKV от ЮТД'!$A$1:$M$10000,13,FALSE)</f>
        <v>4</v>
      </c>
      <c r="L4783" s="28" t="str">
        <f>VLOOKUP(B4783,'Список DKV от ЮТД'!$A$1:$S$10000,14,FALSE)</f>
        <v>34DB4136</v>
      </c>
      <c r="M4783" s="49" t="str">
        <f>VLOOKUP(B4783,'Список DKV от ЮТД'!$A$1:$M$10000,10,FALSE)</f>
        <v>704310*******0930</v>
      </c>
      <c r="N4783" s="49" t="str">
        <f>VLOOKUP(B4783,'Список DKV от ЮТД'!$A$1:$S$10000,18,FALSE)</f>
        <v/>
      </c>
      <c r="O4783" s="49" t="str">
        <f>VLOOKUP(B4783,'Список DKV от ЮТД'!$A$1:$S$10000,19,FALSE)</f>
        <v/>
      </c>
      <c r="P4783" s="49" t="str">
        <f>VLOOKUP(B4783,'Список DKV от ЮТД'!$A$1:$S$10000,16,FALSE)</f>
        <v>547446893</v>
      </c>
      <c r="Q4783" s="49"/>
    </row>
    <row r="4784" spans="1:17" x14ac:dyDescent="0.2">
      <c r="A4784" s="28">
        <v>4782</v>
      </c>
      <c r="B4784" s="34">
        <v>20400902175</v>
      </c>
      <c r="C4784" s="47">
        <v>44214</v>
      </c>
      <c r="E4784" s="47">
        <v>44214</v>
      </c>
      <c r="F4784" s="48" t="s">
        <v>18</v>
      </c>
      <c r="H4784" s="42">
        <v>44236</v>
      </c>
      <c r="I4784" s="28" t="str">
        <f>VLOOKUP(B4784,'Список DKV от ЮТД'!$A$1:$S$10000,15,FALSE)</f>
        <v>2411/3801</v>
      </c>
      <c r="J4784" s="28" t="s">
        <v>22</v>
      </c>
      <c r="K4784" s="38" t="str">
        <f>VLOOKUP(B4784,'Список DKV от ЮТД'!$A$1:$M$10000,13,FALSE)</f>
        <v>4</v>
      </c>
      <c r="L4784" s="28" t="str">
        <f>VLOOKUP(B4784,'Список DKV от ЮТД'!$A$1:$S$10000,14,FALSE)</f>
        <v>34HFT14</v>
      </c>
      <c r="M4784" s="49" t="str">
        <f>VLOOKUP(B4784,'Список DKV от ЮТД'!$A$1:$M$10000,10,FALSE)</f>
        <v>704310*******0914</v>
      </c>
      <c r="N4784" s="49" t="str">
        <f>VLOOKUP(B4784,'Список DKV от ЮТД'!$A$1:$S$10000,18,FALSE)</f>
        <v/>
      </c>
      <c r="O4784" s="49" t="str">
        <f>VLOOKUP(B4784,'Список DKV от ЮТД'!$A$1:$S$10000,19,FALSE)</f>
        <v/>
      </c>
      <c r="P4784" s="49" t="str">
        <f>VLOOKUP(B4784,'Список DKV от ЮТД'!$A$1:$S$10000,16,FALSE)</f>
        <v>547446889</v>
      </c>
      <c r="Q4784" s="49"/>
    </row>
    <row r="4785" spans="1:22" x14ac:dyDescent="0.2">
      <c r="A4785" s="28">
        <v>4783</v>
      </c>
      <c r="B4785" s="34">
        <v>20400890354</v>
      </c>
      <c r="C4785" s="47">
        <v>44214</v>
      </c>
      <c r="E4785" s="47">
        <v>44214</v>
      </c>
      <c r="F4785" s="48" t="s">
        <v>20</v>
      </c>
      <c r="H4785" s="42">
        <v>44236</v>
      </c>
      <c r="I4785" s="28" t="str">
        <f>VLOOKUP(B4785,'Список DKV от ЮТД'!$A$1:$S$10000,15,FALSE)</f>
        <v>2412/739</v>
      </c>
      <c r="J4785" s="28" t="s">
        <v>22</v>
      </c>
      <c r="K4785" s="38" t="str">
        <f>VLOOKUP(B4785,'Список DKV от ЮТД'!$A$1:$M$10000,13,FALSE)</f>
        <v>4</v>
      </c>
      <c r="L4785" s="28" t="str">
        <f>VLOOKUP(B4785,'Список DKV от ЮТД'!$A$1:$S$10000,14,FALSE)</f>
        <v>A45M020</v>
      </c>
      <c r="M4785" s="49" t="str">
        <f>VLOOKUP(B4785,'Список DKV от ЮТД'!$A$1:$M$10000,10,FALSE)</f>
        <v>704310*******2869</v>
      </c>
      <c r="N4785" s="49" t="str">
        <f>VLOOKUP(B4785,'Список DKV от ЮТД'!$A$1:$S$10000,18,FALSE)</f>
        <v/>
      </c>
      <c r="O4785" s="49" t="str">
        <f>VLOOKUP(B4785,'Список DKV от ЮТД'!$A$1:$S$10000,19,FALSE)</f>
        <v/>
      </c>
      <c r="P4785" s="49" t="str">
        <f>VLOOKUP(B4785,'Список DKV от ЮТД'!$A$1:$S$10000,16,FALSE)</f>
        <v>547445707</v>
      </c>
      <c r="Q4785" s="49"/>
    </row>
    <row r="4786" spans="1:22" x14ac:dyDescent="0.2">
      <c r="A4786" s="28">
        <v>4784</v>
      </c>
      <c r="B4786" s="34">
        <v>20410729857</v>
      </c>
      <c r="C4786" s="47">
        <v>44187</v>
      </c>
      <c r="E4786" s="47">
        <v>44187</v>
      </c>
      <c r="F4786" s="48" t="s">
        <v>21</v>
      </c>
      <c r="H4786" s="42">
        <v>44236</v>
      </c>
      <c r="I4786" s="28" t="str">
        <f>VLOOKUP(B4786,'Список DKV от ЮТД'!$A$1:$S$10000,15,FALSE)</f>
        <v>2414/103</v>
      </c>
      <c r="J4786" s="28" t="s">
        <v>22</v>
      </c>
      <c r="K4786" s="38" t="str">
        <f>VLOOKUP(B4786,'Список DKV от ЮТД'!$A$1:$M$10000,13,FALSE)</f>
        <v>4</v>
      </c>
      <c r="L4786" s="28" t="str">
        <f>VLOOKUP(B4786,'Список DKV от ЮТД'!$A$1:$S$10000,14,FALSE)</f>
        <v>ST220BG</v>
      </c>
      <c r="M4786" s="49" t="str">
        <f>VLOOKUP(B4786,'Список DKV от ЮТД'!$A$1:$M$10000,10,FALSE)</f>
        <v>704310*******9407</v>
      </c>
      <c r="N4786" s="49" t="str">
        <f>VLOOKUP(B4786,'Список DKV от ЮТД'!$A$1:$S$10000,18,FALSE)</f>
        <v/>
      </c>
      <c r="O4786" s="49" t="str">
        <f>VLOOKUP(B4786,'Список DKV от ЮТД'!$A$1:$S$10000,19,FALSE)</f>
        <v/>
      </c>
      <c r="P4786" s="49" t="str">
        <f>VLOOKUP(B4786,'Список DKV от ЮТД'!$A$1:$S$10000,16,FALSE)</f>
        <v>547691801</v>
      </c>
      <c r="Q4786" s="49"/>
    </row>
    <row r="4787" spans="1:22" s="5" customFormat="1" x14ac:dyDescent="0.2">
      <c r="A4787" s="28">
        <v>4785</v>
      </c>
      <c r="B4787" s="34">
        <v>20400902654</v>
      </c>
      <c r="C4787" s="47">
        <v>44214</v>
      </c>
      <c r="D4787" s="28"/>
      <c r="E4787" s="47">
        <v>44214</v>
      </c>
      <c r="F4787" s="48" t="s">
        <v>18</v>
      </c>
      <c r="G4787" s="38"/>
      <c r="H4787" s="42">
        <v>44237</v>
      </c>
      <c r="I4787" s="28" t="str">
        <f>VLOOKUP(B4787,'Список DKV от ЮТД'!$A$1:$S$10000,15,FALSE)</f>
        <v>2411/3802</v>
      </c>
      <c r="J4787" s="28" t="s">
        <v>22</v>
      </c>
      <c r="K4787" s="38" t="str">
        <f>VLOOKUP(B4787,'Список DKV от ЮТД'!$A$1:$M$10000,13,FALSE)</f>
        <v>4</v>
      </c>
      <c r="L4787" s="28" t="str">
        <f>VLOOKUP(B4787,'Список DKV от ЮТД'!$A$1:$S$10000,14,FALSE)</f>
        <v>34TY7703</v>
      </c>
      <c r="M4787" s="49" t="str">
        <f>VLOOKUP(B4787,'Список DKV от ЮТД'!$A$1:$M$10000,10,FALSE)</f>
        <v>704310*******9053</v>
      </c>
      <c r="N4787" s="49" t="str">
        <f>VLOOKUP(B4787,'Список DKV от ЮТД'!$A$1:$S$10000,18,FALSE)</f>
        <v/>
      </c>
      <c r="O4787" s="49" t="str">
        <f>VLOOKUP(B4787,'Список DKV от ЮТД'!$A$1:$S$10000,19,FALSE)</f>
        <v/>
      </c>
      <c r="P4787" s="49" t="str">
        <f>VLOOKUP(B4787,'Список DKV от ЮТД'!$A$1:$S$10000,16,FALSE)</f>
        <v>547446937</v>
      </c>
      <c r="Q4787" s="49"/>
      <c r="R4787" s="28"/>
      <c r="S4787" s="28"/>
      <c r="T4787" s="28"/>
      <c r="U4787" s="48"/>
      <c r="V4787" s="48"/>
    </row>
    <row r="4788" spans="1:22" x14ac:dyDescent="0.2">
      <c r="A4788" s="28">
        <v>4786</v>
      </c>
      <c r="B4788" s="34">
        <v>20400902613</v>
      </c>
      <c r="C4788" s="47">
        <v>44214</v>
      </c>
      <c r="E4788" s="47">
        <v>44214</v>
      </c>
      <c r="F4788" s="48" t="s">
        <v>18</v>
      </c>
      <c r="H4788" s="42">
        <v>44237</v>
      </c>
      <c r="I4788" s="28" t="str">
        <f>VLOOKUP(B4788,'Список DKV от ЮТД'!$A$1:$S$10000,15,FALSE)</f>
        <v>2411/3803</v>
      </c>
      <c r="J4788" s="28" t="s">
        <v>22</v>
      </c>
      <c r="K4788" s="38" t="str">
        <f>VLOOKUP(B4788,'Список DKV от ЮТД'!$A$1:$M$10000,13,FALSE)</f>
        <v>4</v>
      </c>
      <c r="L4788" s="28" t="str">
        <f>VLOOKUP(B4788,'Список DKV от ЮТД'!$A$1:$S$10000,14,FALSE)</f>
        <v>16KGZ19</v>
      </c>
      <c r="M4788" s="49" t="str">
        <f>VLOOKUP(B4788,'Список DKV от ЮТД'!$A$1:$M$10000,10,FALSE)</f>
        <v>704310*******2549</v>
      </c>
      <c r="N4788" s="49" t="str">
        <f>VLOOKUP(B4788,'Список DKV от ЮТД'!$A$1:$S$10000,18,FALSE)</f>
        <v/>
      </c>
      <c r="O4788" s="49" t="str">
        <f>VLOOKUP(B4788,'Список DKV от ЮТД'!$A$1:$S$10000,19,FALSE)</f>
        <v/>
      </c>
      <c r="P4788" s="49" t="str">
        <f>VLOOKUP(B4788,'Список DKV от ЮТД'!$A$1:$S$10000,16,FALSE)</f>
        <v>547446933</v>
      </c>
      <c r="Q4788" s="49"/>
      <c r="S4788" s="48"/>
      <c r="T4788" s="48"/>
    </row>
    <row r="4789" spans="1:22" x14ac:dyDescent="0.2">
      <c r="A4789" s="28">
        <v>4787</v>
      </c>
      <c r="B4789" s="34">
        <v>20400902696</v>
      </c>
      <c r="C4789" s="47">
        <v>44214</v>
      </c>
      <c r="E4789" s="47">
        <v>44214</v>
      </c>
      <c r="F4789" s="48" t="s">
        <v>18</v>
      </c>
      <c r="H4789" s="42">
        <v>44237</v>
      </c>
      <c r="I4789" s="28" t="str">
        <f>VLOOKUP(B4789,'Список DKV от ЮТД'!$A$1:$S$10000,15,FALSE)</f>
        <v>2411/3804</v>
      </c>
      <c r="J4789" s="28" t="s">
        <v>22</v>
      </c>
      <c r="K4789" s="38" t="str">
        <f>VLOOKUP(B4789,'Список DKV от ЮТД'!$A$1:$M$10000,13,FALSE)</f>
        <v>4</v>
      </c>
      <c r="L4789" s="28" t="str">
        <f>VLOOKUP(B4789,'Список DKV от ЮТД'!$A$1:$S$10000,14,FALSE)</f>
        <v>26ADF438</v>
      </c>
      <c r="M4789" s="49" t="str">
        <f>VLOOKUP(B4789,'Список DKV от ЮТД'!$A$1:$M$10000,10,FALSE)</f>
        <v>704310*******5932</v>
      </c>
      <c r="N4789" s="49" t="str">
        <f>VLOOKUP(B4789,'Список DKV от ЮТД'!$A$1:$S$10000,18,FALSE)</f>
        <v/>
      </c>
      <c r="O4789" s="49" t="str">
        <f>VLOOKUP(B4789,'Список DKV от ЮТД'!$A$1:$S$10000,19,FALSE)</f>
        <v/>
      </c>
      <c r="P4789" s="49" t="str">
        <f>VLOOKUP(B4789,'Список DKV от ЮТД'!$A$1:$S$10000,16,FALSE)</f>
        <v>547446941</v>
      </c>
      <c r="Q4789" s="49"/>
    </row>
    <row r="4790" spans="1:22" x14ac:dyDescent="0.2">
      <c r="A4790" s="28">
        <v>4788</v>
      </c>
      <c r="B4790" s="34">
        <v>20400902498</v>
      </c>
      <c r="C4790" s="47">
        <v>44214</v>
      </c>
      <c r="E4790" s="47">
        <v>44214</v>
      </c>
      <c r="F4790" s="48" t="s">
        <v>18</v>
      </c>
      <c r="H4790" s="42">
        <v>44237</v>
      </c>
      <c r="I4790" s="28" t="str">
        <f>VLOOKUP(B4790,'Список DKV от ЮТД'!$A$1:$S$10000,15,FALSE)</f>
        <v>2411/3805</v>
      </c>
      <c r="J4790" s="28" t="s">
        <v>22</v>
      </c>
      <c r="K4790" s="38" t="str">
        <f>VLOOKUP(B4790,'Список DKV от ЮТД'!$A$1:$M$10000,13,FALSE)</f>
        <v>4</v>
      </c>
      <c r="L4790" s="28" t="str">
        <f>VLOOKUP(B4790,'Список DKV от ЮТД'!$A$1:$S$10000,14,FALSE)</f>
        <v>16ALV010</v>
      </c>
      <c r="M4790" s="49" t="str">
        <f>VLOOKUP(B4790,'Список DKV от ЮТД'!$A$1:$M$10000,10,FALSE)</f>
        <v>704310*******4090</v>
      </c>
      <c r="N4790" s="49" t="str">
        <f>VLOOKUP(B4790,'Список DKV от ЮТД'!$A$1:$S$10000,18,FALSE)</f>
        <v/>
      </c>
      <c r="O4790" s="49" t="str">
        <f>VLOOKUP(B4790,'Список DKV от ЮТД'!$A$1:$S$10000,19,FALSE)</f>
        <v/>
      </c>
      <c r="P4790" s="49" t="str">
        <f>VLOOKUP(B4790,'Список DKV от ЮТД'!$A$1:$S$10000,16,FALSE)</f>
        <v>547446921</v>
      </c>
      <c r="Q4790" s="49"/>
    </row>
    <row r="4791" spans="1:22" x14ac:dyDescent="0.2">
      <c r="A4791" s="28">
        <v>4789</v>
      </c>
      <c r="B4791" s="34">
        <v>20400902530</v>
      </c>
      <c r="C4791" s="47">
        <v>44214</v>
      </c>
      <c r="E4791" s="47">
        <v>44214</v>
      </c>
      <c r="F4791" s="48" t="s">
        <v>18</v>
      </c>
      <c r="H4791" s="42">
        <v>44237</v>
      </c>
      <c r="I4791" s="28" t="str">
        <f>VLOOKUP(B4791,'Список DKV от ЮТД'!$A$1:$S$10000,15,FALSE)</f>
        <v>2411/3806</v>
      </c>
      <c r="J4791" s="28" t="s">
        <v>22</v>
      </c>
      <c r="K4791" s="38" t="str">
        <f>VLOOKUP(B4791,'Список DKV от ЮТД'!$A$1:$M$10000,13,FALSE)</f>
        <v>4</v>
      </c>
      <c r="L4791" s="28" t="str">
        <f>VLOOKUP(B4791,'Список DKV от ЮТД'!$A$1:$S$10000,14,FALSE)</f>
        <v>34CMT636</v>
      </c>
      <c r="M4791" s="49" t="str">
        <f>VLOOKUP(B4791,'Список DKV от ЮТД'!$A$1:$M$10000,10,FALSE)</f>
        <v>704310*******8211</v>
      </c>
      <c r="N4791" s="49" t="str">
        <f>VLOOKUP(B4791,'Список DKV от ЮТД'!$A$1:$S$10000,18,FALSE)</f>
        <v/>
      </c>
      <c r="O4791" s="49" t="str">
        <f>VLOOKUP(B4791,'Список DKV от ЮТД'!$A$1:$S$10000,19,FALSE)</f>
        <v/>
      </c>
      <c r="P4791" s="49" t="str">
        <f>VLOOKUP(B4791,'Список DKV от ЮТД'!$A$1:$S$10000,16,FALSE)</f>
        <v>547446925</v>
      </c>
      <c r="Q4791" s="49"/>
    </row>
    <row r="4792" spans="1:22" x14ac:dyDescent="0.2">
      <c r="A4792" s="28">
        <v>4790</v>
      </c>
      <c r="B4792" s="34">
        <v>20400902571</v>
      </c>
      <c r="C4792" s="47">
        <v>44214</v>
      </c>
      <c r="E4792" s="47">
        <v>44214</v>
      </c>
      <c r="F4792" s="48" t="s">
        <v>18</v>
      </c>
      <c r="H4792" s="42">
        <v>44237</v>
      </c>
      <c r="I4792" s="28" t="str">
        <f>VLOOKUP(B4792,'Список DKV от ЮТД'!$A$1:$S$10000,15,FALSE)</f>
        <v>2411/3807</v>
      </c>
      <c r="J4792" s="28" t="s">
        <v>22</v>
      </c>
      <c r="K4792" s="38" t="str">
        <f>VLOOKUP(B4792,'Список DKV от ЮТД'!$A$1:$M$10000,13,FALSE)</f>
        <v>4</v>
      </c>
      <c r="L4792" s="28" t="str">
        <f>VLOOKUP(B4792,'Список DKV от ЮТД'!$A$1:$S$10000,14,FALSE)</f>
        <v>33TA130</v>
      </c>
      <c r="M4792" s="49" t="str">
        <f>VLOOKUP(B4792,'Список DKV от ЮТД'!$A$1:$M$10000,10,FALSE)</f>
        <v>704310*******7186</v>
      </c>
      <c r="N4792" s="49" t="str">
        <f>VLOOKUP(B4792,'Список DKV от ЮТД'!$A$1:$S$10000,18,FALSE)</f>
        <v/>
      </c>
      <c r="O4792" s="49" t="str">
        <f>VLOOKUP(B4792,'Список DKV от ЮТД'!$A$1:$S$10000,19,FALSE)</f>
        <v/>
      </c>
      <c r="P4792" s="49" t="str">
        <f>VLOOKUP(B4792,'Список DKV от ЮТД'!$A$1:$S$10000,16,FALSE)</f>
        <v>547446929</v>
      </c>
      <c r="Q4792" s="49"/>
    </row>
    <row r="4793" spans="1:22" x14ac:dyDescent="0.2">
      <c r="A4793" s="28">
        <v>4791</v>
      </c>
      <c r="B4793" s="34">
        <v>20400902373</v>
      </c>
      <c r="C4793" s="47">
        <v>44214</v>
      </c>
      <c r="E4793" s="47">
        <v>44214</v>
      </c>
      <c r="F4793" s="48" t="s">
        <v>18</v>
      </c>
      <c r="H4793" s="42">
        <v>44237</v>
      </c>
      <c r="I4793" s="28" t="str">
        <f>VLOOKUP(B4793,'Список DKV от ЮТД'!$A$1:$S$10000,15,FALSE)</f>
        <v>2411/3808</v>
      </c>
      <c r="J4793" s="28" t="s">
        <v>22</v>
      </c>
      <c r="K4793" s="38" t="str">
        <f>VLOOKUP(B4793,'Список DKV от ЮТД'!$A$1:$M$10000,13,FALSE)</f>
        <v>4</v>
      </c>
      <c r="L4793" s="28" t="str">
        <f>VLOOKUP(B4793,'Список DKV от ЮТД'!$A$1:$S$10000,14,FALSE)</f>
        <v>34CIL001</v>
      </c>
      <c r="M4793" s="49" t="str">
        <f>VLOOKUP(B4793,'Список DKV от ЮТД'!$A$1:$M$10000,10,FALSE)</f>
        <v>704310*******0270</v>
      </c>
      <c r="N4793" s="49" t="str">
        <f>VLOOKUP(B4793,'Список DKV от ЮТД'!$A$1:$S$10000,18,FALSE)</f>
        <v/>
      </c>
      <c r="O4793" s="49" t="str">
        <f>VLOOKUP(B4793,'Список DKV от ЮТД'!$A$1:$S$10000,19,FALSE)</f>
        <v/>
      </c>
      <c r="P4793" s="49" t="str">
        <f>VLOOKUP(B4793,'Список DKV от ЮТД'!$A$1:$S$10000,16,FALSE)</f>
        <v>547446909</v>
      </c>
      <c r="Q4793" s="49"/>
    </row>
    <row r="4794" spans="1:22" x14ac:dyDescent="0.2">
      <c r="A4794" s="28">
        <v>4792</v>
      </c>
      <c r="B4794" s="34">
        <v>20400902415</v>
      </c>
      <c r="C4794" s="47">
        <v>44214</v>
      </c>
      <c r="E4794" s="47">
        <v>44214</v>
      </c>
      <c r="F4794" s="48" t="s">
        <v>18</v>
      </c>
      <c r="H4794" s="42">
        <v>44237</v>
      </c>
      <c r="I4794" s="28" t="str">
        <f>VLOOKUP(B4794,'Список DKV от ЮТД'!$A$1:$S$10000,15,FALSE)</f>
        <v>2411/3809</v>
      </c>
      <c r="J4794" s="28" t="s">
        <v>22</v>
      </c>
      <c r="K4794" s="38" t="str">
        <f>VLOOKUP(B4794,'Список DKV от ЮТД'!$A$1:$M$10000,13,FALSE)</f>
        <v>4</v>
      </c>
      <c r="L4794" s="28" t="str">
        <f>VLOOKUP(B4794,'Список DKV от ЮТД'!$A$1:$S$10000,14,FALSE)</f>
        <v>81EK714</v>
      </c>
      <c r="M4794" s="49" t="str">
        <f>VLOOKUP(B4794,'Список DKV от ЮТД'!$A$1:$M$10000,10,FALSE)</f>
        <v>704310*******4742</v>
      </c>
      <c r="N4794" s="49" t="str">
        <f>VLOOKUP(B4794,'Список DKV от ЮТД'!$A$1:$S$10000,18,FALSE)</f>
        <v/>
      </c>
      <c r="O4794" s="49" t="str">
        <f>VLOOKUP(B4794,'Список DKV от ЮТД'!$A$1:$S$10000,19,FALSE)</f>
        <v/>
      </c>
      <c r="P4794" s="49" t="str">
        <f>VLOOKUP(B4794,'Список DKV от ЮТД'!$A$1:$S$10000,16,FALSE)</f>
        <v>547446913</v>
      </c>
      <c r="Q4794" s="49"/>
    </row>
    <row r="4795" spans="1:22" x14ac:dyDescent="0.2">
      <c r="A4795" s="28">
        <v>4793</v>
      </c>
      <c r="B4795" s="34">
        <v>20400902456</v>
      </c>
      <c r="C4795" s="47">
        <v>44214</v>
      </c>
      <c r="E4795" s="47">
        <v>44214</v>
      </c>
      <c r="F4795" s="48" t="s">
        <v>18</v>
      </c>
      <c r="H4795" s="42">
        <v>44237</v>
      </c>
      <c r="I4795" s="28" t="str">
        <f>VLOOKUP(B4795,'Список DKV от ЮТД'!$A$1:$S$10000,15,FALSE)</f>
        <v>2411/3810</v>
      </c>
      <c r="J4795" s="28" t="s">
        <v>22</v>
      </c>
      <c r="K4795" s="38" t="str">
        <f>VLOOKUP(B4795,'Список DKV от ЮТД'!$A$1:$M$10000,13,FALSE)</f>
        <v>4</v>
      </c>
      <c r="L4795" s="28" t="str">
        <f>VLOOKUP(B4795,'Список DKV от ЮТД'!$A$1:$S$10000,14,FALSE)</f>
        <v>34DIN695</v>
      </c>
      <c r="M4795" s="49" t="str">
        <f>VLOOKUP(B4795,'Список DKV от ЮТД'!$A$1:$M$10000,10,FALSE)</f>
        <v>704310*******4241</v>
      </c>
      <c r="N4795" s="49" t="str">
        <f>VLOOKUP(B4795,'Список DKV от ЮТД'!$A$1:$S$10000,18,FALSE)</f>
        <v/>
      </c>
      <c r="O4795" s="49" t="str">
        <f>VLOOKUP(B4795,'Список DKV от ЮТД'!$A$1:$S$10000,19,FALSE)</f>
        <v/>
      </c>
      <c r="P4795" s="49" t="str">
        <f>VLOOKUP(B4795,'Список DKV от ЮТД'!$A$1:$S$10000,16,FALSE)</f>
        <v>547446917</v>
      </c>
      <c r="Q4795" s="49"/>
    </row>
    <row r="4796" spans="1:22" x14ac:dyDescent="0.2">
      <c r="A4796" s="28">
        <v>4794</v>
      </c>
      <c r="B4796" s="34">
        <v>20400902258</v>
      </c>
      <c r="C4796" s="47">
        <v>44214</v>
      </c>
      <c r="E4796" s="47">
        <v>44214</v>
      </c>
      <c r="F4796" s="48" t="s">
        <v>18</v>
      </c>
      <c r="H4796" s="42">
        <v>44237</v>
      </c>
      <c r="I4796" s="28" t="str">
        <f>VLOOKUP(B4796,'Список DKV от ЮТД'!$A$1:$S$10000,15,FALSE)</f>
        <v>2411/3811</v>
      </c>
      <c r="J4796" s="28" t="s">
        <v>22</v>
      </c>
      <c r="K4796" s="38" t="str">
        <f>VLOOKUP(B4796,'Список DKV от ЮТД'!$A$1:$M$10000,13,FALSE)</f>
        <v>4</v>
      </c>
      <c r="L4796" s="28" t="str">
        <f>VLOOKUP(B4796,'Список DKV от ЮТД'!$A$1:$S$10000,14,FALSE)</f>
        <v>34DIN461</v>
      </c>
      <c r="M4796" s="49" t="str">
        <f>VLOOKUP(B4796,'Список DKV от ЮТД'!$A$1:$M$10000,10,FALSE)</f>
        <v>704310*******4233</v>
      </c>
      <c r="N4796" s="49" t="str">
        <f>VLOOKUP(B4796,'Список DKV от ЮТД'!$A$1:$S$10000,18,FALSE)</f>
        <v/>
      </c>
      <c r="O4796" s="49" t="str">
        <f>VLOOKUP(B4796,'Список DKV от ЮТД'!$A$1:$S$10000,19,FALSE)</f>
        <v/>
      </c>
      <c r="P4796" s="49" t="str">
        <f>VLOOKUP(B4796,'Список DKV от ЮТД'!$A$1:$S$10000,16,FALSE)</f>
        <v>547446897</v>
      </c>
      <c r="Q4796" s="49"/>
    </row>
    <row r="4797" spans="1:22" x14ac:dyDescent="0.2">
      <c r="A4797" s="28">
        <v>4795</v>
      </c>
      <c r="B4797" s="34">
        <v>20400890388</v>
      </c>
      <c r="C4797" s="47">
        <v>44214</v>
      </c>
      <c r="E4797" s="47">
        <v>44214</v>
      </c>
      <c r="F4797" s="48" t="s">
        <v>20</v>
      </c>
      <c r="H4797" s="42">
        <v>44237</v>
      </c>
      <c r="I4797" s="28" t="str">
        <f>VLOOKUP(B4797,'Список DKV от ЮТД'!$A$1:$S$10000,15,FALSE)</f>
        <v>2412/740</v>
      </c>
      <c r="J4797" s="28" t="s">
        <v>22</v>
      </c>
      <c r="K4797" s="38" t="str">
        <f>VLOOKUP(B4797,'Список DKV от ЮТД'!$A$1:$M$10000,13,FALSE)</f>
        <v>4</v>
      </c>
      <c r="L4797" s="28" t="str">
        <f>VLOOKUP(B4797,'Список DKV от ЮТД'!$A$1:$S$10000,14,FALSE)</f>
        <v>RA1355AC</v>
      </c>
      <c r="M4797" s="49" t="str">
        <f>VLOOKUP(B4797,'Список DKV от ЮТД'!$A$1:$M$10000,10,FALSE)</f>
        <v>704310*******1393</v>
      </c>
      <c r="N4797" s="49" t="str">
        <f>VLOOKUP(B4797,'Список DKV от ЮТД'!$A$1:$S$10000,18,FALSE)</f>
        <v/>
      </c>
      <c r="O4797" s="49" t="str">
        <f>VLOOKUP(B4797,'Список DKV от ЮТД'!$A$1:$S$10000,19,FALSE)</f>
        <v/>
      </c>
      <c r="P4797" s="49" t="str">
        <f>VLOOKUP(B4797,'Список DKV от ЮТД'!$A$1:$S$10000,16,FALSE)</f>
        <v>547445710</v>
      </c>
      <c r="Q4797" s="49"/>
    </row>
    <row r="4798" spans="1:22" x14ac:dyDescent="0.2">
      <c r="A4798" s="28">
        <v>4796</v>
      </c>
      <c r="B4798" s="34">
        <v>20400890297</v>
      </c>
      <c r="C4798" s="47">
        <v>44214</v>
      </c>
      <c r="E4798" s="47">
        <v>44214</v>
      </c>
      <c r="F4798" s="48" t="s">
        <v>20</v>
      </c>
      <c r="H4798" s="42">
        <v>44237</v>
      </c>
      <c r="I4798" s="28" t="str">
        <f>VLOOKUP(B4798,'Список DKV от ЮТД'!$A$1:$S$10000,15,FALSE)</f>
        <v>2412/741</v>
      </c>
      <c r="J4798" s="28" t="s">
        <v>22</v>
      </c>
      <c r="K4798" s="38" t="str">
        <f>VLOOKUP(B4798,'Список DKV от ЮТД'!$A$1:$M$10000,13,FALSE)</f>
        <v>4</v>
      </c>
      <c r="L4798" s="28" t="str">
        <f>VLOOKUP(B4798,'Список DKV от ЮТД'!$A$1:$S$10000,14,FALSE)</f>
        <v>NMZF662</v>
      </c>
      <c r="M4798" s="49" t="str">
        <f>VLOOKUP(B4798,'Список DKV от ЮТД'!$A$1:$M$10000,10,FALSE)</f>
        <v>704310*******9415</v>
      </c>
      <c r="N4798" s="49" t="str">
        <f>VLOOKUP(B4798,'Список DKV от ЮТД'!$A$1:$S$10000,18,FALSE)</f>
        <v/>
      </c>
      <c r="O4798" s="49" t="str">
        <f>VLOOKUP(B4798,'Список DKV от ЮТД'!$A$1:$S$10000,19,FALSE)</f>
        <v/>
      </c>
      <c r="P4798" s="49" t="str">
        <f>VLOOKUP(B4798,'Список DKV от ЮТД'!$A$1:$S$10000,16,FALSE)</f>
        <v>547445701</v>
      </c>
      <c r="Q4798" s="49"/>
    </row>
    <row r="4799" spans="1:22" x14ac:dyDescent="0.2">
      <c r="A4799" s="28">
        <v>4797</v>
      </c>
      <c r="B4799" s="34">
        <v>20410729691</v>
      </c>
      <c r="C4799" s="47">
        <v>44187</v>
      </c>
      <c r="E4799" s="47">
        <v>44187</v>
      </c>
      <c r="F4799" s="48" t="s">
        <v>21</v>
      </c>
      <c r="H4799" s="42">
        <v>44237</v>
      </c>
      <c r="I4799" s="28" t="str">
        <f>VLOOKUP(B4799,'Список DKV от ЮТД'!$A$1:$S$10000,15,FALSE)</f>
        <v>2414/104</v>
      </c>
      <c r="J4799" s="28" t="s">
        <v>22</v>
      </c>
      <c r="K4799" s="38" t="str">
        <f>VLOOKUP(B4799,'Список DKV от ЮТД'!$A$1:$M$10000,13,FALSE)</f>
        <v>4</v>
      </c>
      <c r="L4799" s="28" t="str">
        <f>VLOOKUP(B4799,'Список DKV от ЮТД'!$A$1:$S$10000,14,FALSE)</f>
        <v>MPT185</v>
      </c>
      <c r="M4799" s="49" t="str">
        <f>VLOOKUP(B4799,'Список DKV от ЮТД'!$A$1:$M$10000,10,FALSE)</f>
        <v>704310*******0370</v>
      </c>
      <c r="N4799" s="49" t="str">
        <f>VLOOKUP(B4799,'Список DKV от ЮТД'!$A$1:$S$10000,18,FALSE)</f>
        <v/>
      </c>
      <c r="O4799" s="49" t="str">
        <f>VLOOKUP(B4799,'Список DKV от ЮТД'!$A$1:$S$10000,19,FALSE)</f>
        <v/>
      </c>
      <c r="P4799" s="49" t="str">
        <f>VLOOKUP(B4799,'Список DKV от ЮТД'!$A$1:$S$10000,16,FALSE)</f>
        <v>547691785</v>
      </c>
      <c r="Q4799" s="49"/>
    </row>
    <row r="4800" spans="1:22" x14ac:dyDescent="0.2">
      <c r="A4800" s="28">
        <v>4798</v>
      </c>
      <c r="B4800" s="34">
        <v>20400902134</v>
      </c>
      <c r="C4800" s="47">
        <v>44214</v>
      </c>
      <c r="E4800" s="47">
        <v>44214</v>
      </c>
      <c r="F4800" s="48" t="s">
        <v>18</v>
      </c>
      <c r="H4800" s="42">
        <v>44238</v>
      </c>
      <c r="I4800" s="28" t="str">
        <f>VLOOKUP(B4800,'Список DKV от ЮТД'!$A$1:$S$10000,15,FALSE)</f>
        <v>2411/3812</v>
      </c>
      <c r="J4800" s="28" t="s">
        <v>22</v>
      </c>
      <c r="K4800" s="38" t="str">
        <f>VLOOKUP(B4800,'Список DKV от ЮТД'!$A$1:$M$10000,13,FALSE)</f>
        <v>4</v>
      </c>
      <c r="L4800" s="28" t="str">
        <f>VLOOKUP(B4800,'Список DKV от ЮТД'!$A$1:$S$10000,14,FALSE)</f>
        <v>16K0758</v>
      </c>
      <c r="M4800" s="49" t="str">
        <f>VLOOKUP(B4800,'Список DKV от ЮТД'!$A$1:$M$10000,10,FALSE)</f>
        <v>704310*******9215</v>
      </c>
      <c r="N4800" s="49" t="str">
        <f>VLOOKUP(B4800,'Список DKV от ЮТД'!$A$1:$S$10000,18,FALSE)</f>
        <v/>
      </c>
      <c r="O4800" s="49" t="str">
        <f>VLOOKUP(B4800,'Список DKV от ЮТД'!$A$1:$S$10000,19,FALSE)</f>
        <v/>
      </c>
      <c r="P4800" s="49" t="str">
        <f>VLOOKUP(B4800,'Список DKV от ЮТД'!$A$1:$S$10000,16,FALSE)</f>
        <v>547446885</v>
      </c>
      <c r="Q4800" s="49"/>
    </row>
    <row r="4801" spans="1:18" x14ac:dyDescent="0.2">
      <c r="A4801" s="28">
        <v>4799</v>
      </c>
      <c r="B4801" s="34">
        <v>20400902290</v>
      </c>
      <c r="C4801" s="47">
        <v>44214</v>
      </c>
      <c r="E4801" s="47">
        <v>44214</v>
      </c>
      <c r="F4801" s="48" t="s">
        <v>18</v>
      </c>
      <c r="H4801" s="42">
        <v>44238</v>
      </c>
      <c r="I4801" s="28" t="str">
        <f>VLOOKUP(B4801,'Список DKV от ЮТД'!$A$1:$S$10000,15,FALSE)</f>
        <v>2411/3813</v>
      </c>
      <c r="J4801" s="28" t="s">
        <v>22</v>
      </c>
      <c r="K4801" s="38" t="str">
        <f>VLOOKUP(B4801,'Список DKV от ЮТД'!$A$1:$M$10000,13,FALSE)</f>
        <v>4</v>
      </c>
      <c r="L4801" s="28" t="str">
        <f>VLOOKUP(B4801,'Список DKV от ЮТД'!$A$1:$S$10000,14,FALSE)</f>
        <v>14ABD980</v>
      </c>
      <c r="M4801" s="49" t="str">
        <f>VLOOKUP(B4801,'Список DKV от ЮТД'!$A$1:$M$10000,10,FALSE)</f>
        <v>704310*******0198</v>
      </c>
      <c r="N4801" s="49" t="str">
        <f>VLOOKUP(B4801,'Список DKV от ЮТД'!$A$1:$S$10000,18,FALSE)</f>
        <v/>
      </c>
      <c r="O4801" s="49" t="str">
        <f>VLOOKUP(B4801,'Список DKV от ЮТД'!$A$1:$S$10000,19,FALSE)</f>
        <v/>
      </c>
      <c r="P4801" s="49" t="str">
        <f>VLOOKUP(B4801,'Список DKV от ЮТД'!$A$1:$S$10000,16,FALSE)</f>
        <v>547446901</v>
      </c>
      <c r="Q4801" s="49"/>
    </row>
    <row r="4802" spans="1:18" x14ac:dyDescent="0.2">
      <c r="A4802" s="28">
        <v>4800</v>
      </c>
      <c r="B4802" s="34">
        <v>20400902332</v>
      </c>
      <c r="C4802" s="47">
        <v>44214</v>
      </c>
      <c r="E4802" s="47">
        <v>44214</v>
      </c>
      <c r="F4802" s="48" t="s">
        <v>18</v>
      </c>
      <c r="H4802" s="42">
        <v>44238</v>
      </c>
      <c r="I4802" s="28" t="str">
        <f>VLOOKUP(B4802,'Список DKV от ЮТД'!$A$1:$S$10000,15,FALSE)</f>
        <v>2411/3814</v>
      </c>
      <c r="J4802" s="28" t="s">
        <v>22</v>
      </c>
      <c r="K4802" s="38" t="str">
        <f>VLOOKUP(B4802,'Список DKV от ЮТД'!$A$1:$M$10000,13,FALSE)</f>
        <v>4</v>
      </c>
      <c r="L4802" s="28" t="str">
        <f>VLOOKUP(B4802,'Список DKV от ЮТД'!$A$1:$S$10000,14,FALSE)</f>
        <v>81ABN316</v>
      </c>
      <c r="M4802" s="49" t="str">
        <f>VLOOKUP(B4802,'Список DKV от ЮТД'!$A$1:$M$10000,10,FALSE)</f>
        <v>704310*******4015</v>
      </c>
      <c r="N4802" s="49" t="str">
        <f>VLOOKUP(B4802,'Список DKV от ЮТД'!$A$1:$S$10000,18,FALSE)</f>
        <v/>
      </c>
      <c r="O4802" s="49" t="str">
        <f>VLOOKUP(B4802,'Список DKV от ЮТД'!$A$1:$S$10000,19,FALSE)</f>
        <v/>
      </c>
      <c r="P4802" s="49" t="str">
        <f>VLOOKUP(B4802,'Список DKV от ЮТД'!$A$1:$S$10000,16,FALSE)</f>
        <v>547446905</v>
      </c>
      <c r="Q4802" s="49"/>
    </row>
    <row r="4803" spans="1:18" x14ac:dyDescent="0.2">
      <c r="A4803" s="28">
        <v>4801</v>
      </c>
      <c r="B4803" s="34">
        <v>20400890347</v>
      </c>
      <c r="C4803" s="47">
        <v>44214</v>
      </c>
      <c r="E4803" s="47">
        <v>44214</v>
      </c>
      <c r="F4803" s="48" t="s">
        <v>20</v>
      </c>
      <c r="H4803" s="42">
        <v>44238</v>
      </c>
      <c r="I4803" s="28" t="str">
        <f>VLOOKUP(B4803,'Список DKV от ЮТД'!$A$1:$S$10000,15,FALSE)</f>
        <v>2412/742</v>
      </c>
      <c r="J4803" s="28" t="s">
        <v>22</v>
      </c>
      <c r="K4803" s="38" t="str">
        <f>VLOOKUP(B4803,'Список DKV от ЮТД'!$A$1:$M$10000,13,FALSE)</f>
        <v>4</v>
      </c>
      <c r="L4803" s="28" t="str">
        <f>VLOOKUP(B4803,'Список DKV от ЮТД'!$A$1:$S$10000,14,FALSE)</f>
        <v>T17A159</v>
      </c>
      <c r="M4803" s="49" t="str">
        <f>VLOOKUP(B4803,'Список DKV от ЮТД'!$A$1:$M$10000,10,FALSE)</f>
        <v>704310*******2846</v>
      </c>
      <c r="N4803" s="49" t="str">
        <f>VLOOKUP(B4803,'Список DKV от ЮТД'!$A$1:$S$10000,18,FALSE)</f>
        <v/>
      </c>
      <c r="O4803" s="49" t="str">
        <f>VLOOKUP(B4803,'Список DKV от ЮТД'!$A$1:$S$10000,19,FALSE)</f>
        <v/>
      </c>
      <c r="P4803" s="49" t="str">
        <f>VLOOKUP(B4803,'Список DKV от ЮТД'!$A$1:$S$10000,16,FALSE)</f>
        <v>547445706</v>
      </c>
      <c r="Q4803" s="49"/>
    </row>
    <row r="4804" spans="1:18" x14ac:dyDescent="0.2">
      <c r="A4804" s="28">
        <v>4802</v>
      </c>
      <c r="B4804" s="34">
        <v>20400890370</v>
      </c>
      <c r="C4804" s="47">
        <v>44214</v>
      </c>
      <c r="E4804" s="47">
        <v>44214</v>
      </c>
      <c r="F4804" s="48" t="s">
        <v>20</v>
      </c>
      <c r="H4804" s="42">
        <v>44238</v>
      </c>
      <c r="I4804" s="28" t="str">
        <f>VLOOKUP(B4804,'Список DKV от ЮТД'!$A$1:$S$10000,15,FALSE)</f>
        <v>2412/743</v>
      </c>
      <c r="J4804" s="28" t="s">
        <v>22</v>
      </c>
      <c r="K4804" s="38" t="str">
        <f>VLOOKUP(B4804,'Список DKV от ЮТД'!$A$1:$M$10000,13,FALSE)</f>
        <v>4</v>
      </c>
      <c r="L4804" s="28" t="str">
        <f>VLOOKUP(B4804,'Список DKV от ЮТД'!$A$1:$S$10000,14,FALSE)</f>
        <v>28NL480</v>
      </c>
      <c r="M4804" s="49" t="str">
        <f>VLOOKUP(B4804,'Список DKV от ЮТД'!$A$1:$M$10000,10,FALSE)</f>
        <v>704310*******8540</v>
      </c>
      <c r="N4804" s="49" t="str">
        <f>VLOOKUP(B4804,'Список DKV от ЮТД'!$A$1:$S$10000,18,FALSE)</f>
        <v/>
      </c>
      <c r="O4804" s="49" t="str">
        <f>VLOOKUP(B4804,'Список DKV от ЮТД'!$A$1:$S$10000,19,FALSE)</f>
        <v/>
      </c>
      <c r="P4804" s="49" t="str">
        <f>VLOOKUP(B4804,'Список DKV от ЮТД'!$A$1:$S$10000,16,FALSE)</f>
        <v>547445709</v>
      </c>
      <c r="Q4804" s="49"/>
    </row>
    <row r="4805" spans="1:18" x14ac:dyDescent="0.2">
      <c r="A4805" s="28">
        <v>4803</v>
      </c>
      <c r="B4805" s="34">
        <v>20400890255</v>
      </c>
      <c r="C4805" s="47">
        <v>44214</v>
      </c>
      <c r="E4805" s="47">
        <v>44214</v>
      </c>
      <c r="F4805" s="48" t="s">
        <v>20</v>
      </c>
      <c r="H4805" s="42">
        <v>44238</v>
      </c>
      <c r="I4805" s="28" t="str">
        <f>VLOOKUP(B4805,'Список DKV от ЮТД'!$A$1:$S$10000,15,FALSE)</f>
        <v>2412/744</v>
      </c>
      <c r="J4805" s="28" t="s">
        <v>22</v>
      </c>
      <c r="K4805" s="38" t="str">
        <f>VLOOKUP(B4805,'Список DKV от ЮТД'!$A$1:$M$10000,13,FALSE)</f>
        <v>4</v>
      </c>
      <c r="L4805" s="28" t="str">
        <f>VLOOKUP(B4805,'Список DKV от ЮТД'!$A$1:$S$10000,14,FALSE)</f>
        <v>34DMP201</v>
      </c>
      <c r="M4805" s="49" t="str">
        <f>VLOOKUP(B4805,'Список DKV от ЮТД'!$A$1:$M$10000,10,FALSE)</f>
        <v>704310*******2032</v>
      </c>
      <c r="N4805" s="49" t="str">
        <f>VLOOKUP(B4805,'Список DKV от ЮТД'!$A$1:$S$10000,18,FALSE)</f>
        <v/>
      </c>
      <c r="O4805" s="49" t="str">
        <f>VLOOKUP(B4805,'Список DKV от ЮТД'!$A$1:$S$10000,19,FALSE)</f>
        <v/>
      </c>
      <c r="P4805" s="49" t="str">
        <f>VLOOKUP(B4805,'Список DKV от ЮТД'!$A$1:$S$10000,16,FALSE)</f>
        <v>547445697</v>
      </c>
      <c r="Q4805" s="49"/>
    </row>
    <row r="4806" spans="1:18" x14ac:dyDescent="0.2">
      <c r="A4806" s="28">
        <v>4804</v>
      </c>
      <c r="B4806" s="34">
        <v>20410729741</v>
      </c>
      <c r="C4806" s="47">
        <v>44187</v>
      </c>
      <c r="E4806" s="47">
        <v>44187</v>
      </c>
      <c r="F4806" s="48" t="s">
        <v>21</v>
      </c>
      <c r="H4806" s="42">
        <v>44238</v>
      </c>
      <c r="I4806" s="28" t="str">
        <f>VLOOKUP(B4806,'Список DKV от ЮТД'!$A$1:$S$10000,15,FALSE)</f>
        <v>2414/105</v>
      </c>
      <c r="J4806" s="28" t="s">
        <v>22</v>
      </c>
      <c r="K4806" s="38" t="str">
        <f>VLOOKUP(B4806,'Список DKV от ЮТД'!$A$1:$M$10000,13,FALSE)</f>
        <v>4</v>
      </c>
      <c r="L4806" s="28" t="str">
        <f>VLOOKUP(B4806,'Список DKV от ЮТД'!$A$1:$S$10000,14,FALSE)</f>
        <v>TE8000CA</v>
      </c>
      <c r="M4806" s="49" t="str">
        <f>VLOOKUP(B4806,'Список DKV от ЮТД'!$A$1:$M$10000,10,FALSE)</f>
        <v>704310*******0353</v>
      </c>
      <c r="N4806" s="49" t="str">
        <f>VLOOKUP(B4806,'Список DKV от ЮТД'!$A$1:$S$10000,18,FALSE)</f>
        <v/>
      </c>
      <c r="O4806" s="49" t="str">
        <f>VLOOKUP(B4806,'Список DKV от ЮТД'!$A$1:$S$10000,19,FALSE)</f>
        <v/>
      </c>
      <c r="P4806" s="49" t="str">
        <f>VLOOKUP(B4806,'Список DKV от ЮТД'!$A$1:$S$10000,16,FALSE)</f>
        <v>547691790</v>
      </c>
      <c r="Q4806" s="49"/>
    </row>
    <row r="4807" spans="1:18" x14ac:dyDescent="0.2">
      <c r="A4807" s="28">
        <v>4805</v>
      </c>
      <c r="B4807" s="34">
        <v>20400902100</v>
      </c>
      <c r="C4807" s="47">
        <v>44214</v>
      </c>
      <c r="E4807" s="47">
        <v>44214</v>
      </c>
      <c r="F4807" s="48" t="s">
        <v>18</v>
      </c>
      <c r="H4807" s="42">
        <v>44239</v>
      </c>
      <c r="I4807" s="28" t="str">
        <f>VLOOKUP(B4807,'Список DKV от ЮТД'!$A$1:$S$10000,15,FALSE)</f>
        <v>2411/3815</v>
      </c>
      <c r="J4807" s="28" t="s">
        <v>22</v>
      </c>
      <c r="K4807" s="38" t="str">
        <f>VLOOKUP(B4807,'Список DKV от ЮТД'!$A$1:$M$10000,13,FALSE)</f>
        <v>4</v>
      </c>
      <c r="L4807" s="28" t="str">
        <f>VLOOKUP(B4807,'Список DKV от ЮТД'!$A$1:$S$10000,14,FALSE)</f>
        <v>35AEE419</v>
      </c>
      <c r="M4807" s="49" t="str">
        <f>VLOOKUP(B4807,'Список DKV от ЮТД'!$A$1:$M$10000,10,FALSE)</f>
        <v>704310*******2109</v>
      </c>
      <c r="N4807" s="49" t="str">
        <f>VLOOKUP(B4807,'Список DKV от ЮТД'!$A$1:$S$10000,18,FALSE)</f>
        <v/>
      </c>
      <c r="O4807" s="49" t="str">
        <f>VLOOKUP(B4807,'Список DKV от ЮТД'!$A$1:$S$10000,19,FALSE)</f>
        <v/>
      </c>
      <c r="P4807" s="49" t="str">
        <f>VLOOKUP(B4807,'Список DKV от ЮТД'!$A$1:$S$10000,16,FALSE)</f>
        <v>547446882</v>
      </c>
      <c r="Q4807" s="49"/>
    </row>
    <row r="4808" spans="1:18" x14ac:dyDescent="0.2">
      <c r="A4808" s="28">
        <v>4806</v>
      </c>
      <c r="B4808" s="34">
        <v>20400890305</v>
      </c>
      <c r="C4808" s="47">
        <v>44214</v>
      </c>
      <c r="E4808" s="47">
        <v>44214</v>
      </c>
      <c r="F4808" s="48" t="s">
        <v>20</v>
      </c>
      <c r="H4808" s="42">
        <v>44239</v>
      </c>
      <c r="I4808" s="28" t="str">
        <f>VLOOKUP(B4808,'Список DKV от ЮТД'!$A$1:$S$10000,15,FALSE)</f>
        <v>2412/745</v>
      </c>
      <c r="J4808" s="28" t="s">
        <v>22</v>
      </c>
      <c r="K4808" s="38" t="str">
        <f>VLOOKUP(B4808,'Список DKV от ЮТД'!$A$1:$M$10000,13,FALSE)</f>
        <v>4</v>
      </c>
      <c r="L4808" s="28" t="str">
        <f>VLOOKUP(B4808,'Список DKV от ЮТД'!$A$1:$S$10000,14,FALSE)</f>
        <v>DA504GT</v>
      </c>
      <c r="M4808" s="49" t="str">
        <f>VLOOKUP(B4808,'Список DKV от ЮТД'!$A$1:$M$10000,10,FALSE)</f>
        <v>704310*******6195</v>
      </c>
      <c r="N4808" s="49" t="str">
        <f>VLOOKUP(B4808,'Список DKV от ЮТД'!$A$1:$S$10000,18,FALSE)</f>
        <v/>
      </c>
      <c r="O4808" s="49" t="str">
        <f>VLOOKUP(B4808,'Список DKV от ЮТД'!$A$1:$S$10000,19,FALSE)</f>
        <v/>
      </c>
      <c r="P4808" s="49" t="str">
        <f>VLOOKUP(B4808,'Список DKV от ЮТД'!$A$1:$S$10000,16,FALSE)</f>
        <v>547445702</v>
      </c>
      <c r="Q4808" s="49"/>
    </row>
    <row r="4809" spans="1:18" x14ac:dyDescent="0.2">
      <c r="A4809" s="28">
        <v>4807</v>
      </c>
      <c r="B4809" s="36">
        <v>20410729824</v>
      </c>
      <c r="C4809" s="47">
        <v>44187</v>
      </c>
      <c r="E4809" s="47">
        <v>44187</v>
      </c>
      <c r="F4809" s="48" t="s">
        <v>21</v>
      </c>
      <c r="G4809" s="38">
        <v>163</v>
      </c>
      <c r="H4809" s="42">
        <v>44239</v>
      </c>
      <c r="I4809" s="28" t="str">
        <f>VLOOKUP(B4809,'Список DKV от ЮТД'!$A$1:$S$10000,15,FALSE)</f>
        <v>2414/106</v>
      </c>
      <c r="J4809" s="28" t="s">
        <v>22</v>
      </c>
      <c r="K4809" s="38" t="str">
        <f>VLOOKUP(B4809,'Список DKV от ЮТД'!$A$1:$M$10000,13,FALSE)</f>
        <v>4</v>
      </c>
      <c r="L4809" s="28" t="str">
        <f>VLOOKUP(B4809,'Список DKV от ЮТД'!$A$1:$S$10000,14,FALSE)</f>
        <v>GE6966AB</v>
      </c>
      <c r="M4809" s="49" t="str">
        <f>VLOOKUP(B4809,'Список DKV от ЮТД'!$A$1:$M$10000,10,FALSE)</f>
        <v>704310*******0033</v>
      </c>
      <c r="N4809" s="49" t="str">
        <f>VLOOKUP(B4809,'Список DKV от ЮТД'!$A$1:$S$10000,18,FALSE)</f>
        <v/>
      </c>
      <c r="O4809" s="49" t="str">
        <f>VLOOKUP(B4809,'Список DKV от ЮТД'!$A$1:$S$10000,19,FALSE)</f>
        <v/>
      </c>
      <c r="P4809" s="49" t="str">
        <f>VLOOKUP(B4809,'Список DKV от ЮТД'!$A$1:$S$10000,16,FALSE)</f>
        <v>547691798</v>
      </c>
      <c r="Q4809" s="49" t="s">
        <v>30802</v>
      </c>
      <c r="R4809" s="28" t="s">
        <v>30804</v>
      </c>
    </row>
    <row r="4810" spans="1:18" x14ac:dyDescent="0.2">
      <c r="A4810" s="28">
        <v>4808</v>
      </c>
      <c r="B4810" s="34">
        <v>20400902142</v>
      </c>
      <c r="C4810" s="47">
        <v>44214</v>
      </c>
      <c r="E4810" s="47">
        <v>44214</v>
      </c>
      <c r="F4810" s="48" t="s">
        <v>18</v>
      </c>
      <c r="H4810" s="42">
        <v>44240</v>
      </c>
      <c r="I4810" s="28" t="str">
        <f>VLOOKUP(B4810,'Список DKV от ЮТД'!$A$1:$S$10000,15,FALSE)</f>
        <v>2411/3816</v>
      </c>
      <c r="J4810" s="28" t="s">
        <v>22</v>
      </c>
      <c r="K4810" s="38" t="str">
        <f>VLOOKUP(B4810,'Список DKV от ЮТД'!$A$1:$M$10000,13,FALSE)</f>
        <v>4</v>
      </c>
      <c r="L4810" s="28" t="str">
        <f>VLOOKUP(B4810,'Список DKV от ЮТД'!$A$1:$S$10000,14,FALSE)</f>
        <v>CEUE362</v>
      </c>
      <c r="M4810" s="49" t="str">
        <f>VLOOKUP(B4810,'Список DKV от ЮТД'!$A$1:$M$10000,10,FALSE)</f>
        <v>704310*******7770</v>
      </c>
      <c r="N4810" s="49" t="str">
        <f>VLOOKUP(B4810,'Список DKV от ЮТД'!$A$1:$S$10000,18,FALSE)</f>
        <v/>
      </c>
      <c r="O4810" s="49" t="str">
        <f>VLOOKUP(B4810,'Список DKV от ЮТД'!$A$1:$S$10000,19,FALSE)</f>
        <v/>
      </c>
      <c r="P4810" s="49" t="str">
        <f>VLOOKUP(B4810,'Список DKV от ЮТД'!$A$1:$S$10000,16,FALSE)</f>
        <v>547446886</v>
      </c>
      <c r="Q4810" s="49"/>
    </row>
    <row r="4811" spans="1:18" x14ac:dyDescent="0.2">
      <c r="A4811" s="28">
        <v>4809</v>
      </c>
      <c r="B4811" s="34">
        <v>20400902183</v>
      </c>
      <c r="C4811" s="47">
        <v>44214</v>
      </c>
      <c r="E4811" s="47">
        <v>44214</v>
      </c>
      <c r="F4811" s="48" t="s">
        <v>18</v>
      </c>
      <c r="H4811" s="42">
        <v>44240</v>
      </c>
      <c r="I4811" s="28" t="str">
        <f>VLOOKUP(B4811,'Список DKV от ЮТД'!$A$1:$S$10000,15,FALSE)</f>
        <v>2411/3817</v>
      </c>
      <c r="J4811" s="28" t="s">
        <v>22</v>
      </c>
      <c r="K4811" s="38" t="str">
        <f>VLOOKUP(B4811,'Список DKV от ЮТД'!$A$1:$M$10000,13,FALSE)</f>
        <v>4</v>
      </c>
      <c r="L4811" s="28" t="str">
        <f>VLOOKUP(B4811,'Список DKV от ЮТД'!$A$1:$S$10000,14,FALSE)</f>
        <v>34DJM970</v>
      </c>
      <c r="M4811" s="49" t="str">
        <f>VLOOKUP(B4811,'Список DKV от ЮТД'!$A$1:$M$10000,10,FALSE)</f>
        <v>704310*******4369</v>
      </c>
      <c r="N4811" s="49" t="str">
        <f>VLOOKUP(B4811,'Список DKV от ЮТД'!$A$1:$S$10000,18,FALSE)</f>
        <v/>
      </c>
      <c r="O4811" s="49" t="str">
        <f>VLOOKUP(B4811,'Список DKV от ЮТД'!$A$1:$S$10000,19,FALSE)</f>
        <v/>
      </c>
      <c r="P4811" s="49" t="str">
        <f>VLOOKUP(B4811,'Список DKV от ЮТД'!$A$1:$S$10000,16,FALSE)</f>
        <v>547446890</v>
      </c>
      <c r="Q4811" s="49"/>
    </row>
    <row r="4812" spans="1:18" x14ac:dyDescent="0.2">
      <c r="A4812" s="28">
        <v>4810</v>
      </c>
      <c r="B4812" s="34">
        <v>20400902266</v>
      </c>
      <c r="C4812" s="47">
        <v>44214</v>
      </c>
      <c r="E4812" s="47">
        <v>44214</v>
      </c>
      <c r="F4812" s="48" t="s">
        <v>18</v>
      </c>
      <c r="H4812" s="42">
        <v>44240</v>
      </c>
      <c r="I4812" s="28" t="str">
        <f>VLOOKUP(B4812,'Список DKV от ЮТД'!$A$1:$S$10000,15,FALSE)</f>
        <v>2411/3819</v>
      </c>
      <c r="J4812" s="28" t="s">
        <v>22</v>
      </c>
      <c r="K4812" s="38" t="str">
        <f>VLOOKUP(B4812,'Список DKV от ЮТД'!$A$1:$M$10000,13,FALSE)</f>
        <v>4</v>
      </c>
      <c r="L4812" s="28" t="str">
        <f>VLOOKUP(B4812,'Список DKV от ЮТД'!$A$1:$S$10000,14,FALSE)</f>
        <v>KH8731BH</v>
      </c>
      <c r="M4812" s="49" t="str">
        <f>VLOOKUP(B4812,'Список DKV от ЮТД'!$A$1:$M$10000,10,FALSE)</f>
        <v>704310*******0702</v>
      </c>
      <c r="N4812" s="49" t="str">
        <f>VLOOKUP(B4812,'Список DKV от ЮТД'!$A$1:$S$10000,18,FALSE)</f>
        <v/>
      </c>
      <c r="O4812" s="49" t="str">
        <f>VLOOKUP(B4812,'Список DKV от ЮТД'!$A$1:$S$10000,19,FALSE)</f>
        <v/>
      </c>
      <c r="P4812" s="49" t="str">
        <f>VLOOKUP(B4812,'Список DKV от ЮТД'!$A$1:$S$10000,16,FALSE)</f>
        <v>547446898</v>
      </c>
      <c r="Q4812" s="49"/>
    </row>
    <row r="4813" spans="1:18" x14ac:dyDescent="0.2">
      <c r="A4813" s="28">
        <v>4811</v>
      </c>
      <c r="B4813" s="34">
        <v>20400902464</v>
      </c>
      <c r="C4813" s="47">
        <v>44214</v>
      </c>
      <c r="E4813" s="47">
        <v>44214</v>
      </c>
      <c r="F4813" s="48" t="s">
        <v>18</v>
      </c>
      <c r="H4813" s="42">
        <v>44240</v>
      </c>
      <c r="I4813" s="28" t="str">
        <f>VLOOKUP(B4813,'Список DKV от ЮТД'!$A$1:$S$10000,15,FALSE)</f>
        <v>2411/3820</v>
      </c>
      <c r="J4813" s="28" t="s">
        <v>22</v>
      </c>
      <c r="K4813" s="38" t="str">
        <f>VLOOKUP(B4813,'Список DKV от ЮТД'!$A$1:$M$10000,13,FALSE)</f>
        <v>4</v>
      </c>
      <c r="L4813" s="28" t="str">
        <f>VLOOKUP(B4813,'Список DKV от ЮТД'!$A$1:$S$10000,14,FALSE)</f>
        <v>34CLN534</v>
      </c>
      <c r="M4813" s="49" t="str">
        <f>VLOOKUP(B4813,'Список DKV от ЮТД'!$A$1:$M$10000,10,FALSE)</f>
        <v>704310*******8203</v>
      </c>
      <c r="N4813" s="49" t="str">
        <f>VLOOKUP(B4813,'Список DKV от ЮТД'!$A$1:$S$10000,18,FALSE)</f>
        <v/>
      </c>
      <c r="O4813" s="49" t="str">
        <f>VLOOKUP(B4813,'Список DKV от ЮТД'!$A$1:$S$10000,19,FALSE)</f>
        <v/>
      </c>
      <c r="P4813" s="49" t="str">
        <f>VLOOKUP(B4813,'Список DKV от ЮТД'!$A$1:$S$10000,16,FALSE)</f>
        <v>547446918</v>
      </c>
      <c r="Q4813" s="49"/>
    </row>
    <row r="4814" spans="1:18" x14ac:dyDescent="0.2">
      <c r="A4814" s="28">
        <v>4812</v>
      </c>
      <c r="B4814" s="36">
        <v>20410729865</v>
      </c>
      <c r="C4814" s="47">
        <v>44187</v>
      </c>
      <c r="E4814" s="47">
        <v>44187</v>
      </c>
      <c r="F4814" s="48" t="s">
        <v>21</v>
      </c>
      <c r="G4814" s="38">
        <v>163</v>
      </c>
      <c r="H4814" s="42">
        <v>44240</v>
      </c>
      <c r="I4814" s="28" t="str">
        <f>VLOOKUP(B4814,'Список DKV от ЮТД'!$A$1:$S$10000,15,FALSE)</f>
        <v>2414/107</v>
      </c>
      <c r="J4814" s="28" t="s">
        <v>22</v>
      </c>
      <c r="K4814" s="38" t="str">
        <f>VLOOKUP(B4814,'Список DKV от ЮТД'!$A$1:$M$10000,13,FALSE)</f>
        <v>4</v>
      </c>
      <c r="L4814" s="28" t="str">
        <f>VLOOKUP(B4814,'Список DKV от ЮТД'!$A$1:$S$10000,14,FALSE)</f>
        <v>GE8950AB</v>
      </c>
      <c r="M4814" s="49" t="str">
        <f>VLOOKUP(B4814,'Список DKV от ЮТД'!$A$1:$M$10000,10,FALSE)</f>
        <v>704310*******0017</v>
      </c>
      <c r="N4814" s="49" t="str">
        <f>VLOOKUP(B4814,'Список DKV от ЮТД'!$A$1:$S$10000,18,FALSE)</f>
        <v/>
      </c>
      <c r="O4814" s="49" t="str">
        <f>VLOOKUP(B4814,'Список DKV от ЮТД'!$A$1:$S$10000,19,FALSE)</f>
        <v/>
      </c>
      <c r="P4814" s="49" t="str">
        <f>VLOOKUP(B4814,'Список DKV от ЮТД'!$A$1:$S$10000,16,FALSE)</f>
        <v>547691802</v>
      </c>
      <c r="Q4814" s="49" t="s">
        <v>30802</v>
      </c>
      <c r="R4814" s="28" t="s">
        <v>30804</v>
      </c>
    </row>
    <row r="4815" spans="1:18" x14ac:dyDescent="0.2">
      <c r="A4815" s="28">
        <v>4813</v>
      </c>
      <c r="B4815" s="34">
        <v>20400902506</v>
      </c>
      <c r="C4815" s="47">
        <v>44214</v>
      </c>
      <c r="E4815" s="47">
        <v>44214</v>
      </c>
      <c r="F4815" s="48" t="s">
        <v>18</v>
      </c>
      <c r="H4815" s="42">
        <v>44241</v>
      </c>
      <c r="I4815" s="28" t="str">
        <f>VLOOKUP(B4815,'Список DKV от ЮТД'!$A$1:$S$10000,15,FALSE)</f>
        <v>2411/3821</v>
      </c>
      <c r="J4815" s="28" t="s">
        <v>22</v>
      </c>
      <c r="K4815" s="38" t="str">
        <f>VLOOKUP(B4815,'Список DKV от ЮТД'!$A$1:$M$10000,13,FALSE)</f>
        <v>4</v>
      </c>
      <c r="L4815" s="28" t="str">
        <f>VLOOKUP(B4815,'Список DKV от ЮТД'!$A$1:$S$10000,14,FALSE)</f>
        <v>34PK9282</v>
      </c>
      <c r="M4815" s="49" t="str">
        <f>VLOOKUP(B4815,'Список DKV от ЮТД'!$A$1:$M$10000,10,FALSE)</f>
        <v>704310*******6470</v>
      </c>
      <c r="N4815" s="49" t="str">
        <f>VLOOKUP(B4815,'Список DKV от ЮТД'!$A$1:$S$10000,18,FALSE)</f>
        <v/>
      </c>
      <c r="O4815" s="49" t="str">
        <f>VLOOKUP(B4815,'Список DKV от ЮТД'!$A$1:$S$10000,19,FALSE)</f>
        <v/>
      </c>
      <c r="P4815" s="49" t="str">
        <f>VLOOKUP(B4815,'Список DKV от ЮТД'!$A$1:$S$10000,16,FALSE)</f>
        <v>547446922</v>
      </c>
      <c r="Q4815" s="49"/>
    </row>
    <row r="4816" spans="1:18" x14ac:dyDescent="0.2">
      <c r="A4816" s="28">
        <v>4814</v>
      </c>
      <c r="B4816" s="34">
        <v>20400902340</v>
      </c>
      <c r="C4816" s="47">
        <v>44214</v>
      </c>
      <c r="E4816" s="47">
        <v>44214</v>
      </c>
      <c r="F4816" s="48" t="s">
        <v>18</v>
      </c>
      <c r="H4816" s="42">
        <v>44241</v>
      </c>
      <c r="I4816" s="28" t="str">
        <f>VLOOKUP(B4816,'Список DKV от ЮТД'!$A$1:$S$10000,15,FALSE)</f>
        <v>2411/3822</v>
      </c>
      <c r="J4816" s="28" t="s">
        <v>22</v>
      </c>
      <c r="K4816" s="38" t="str">
        <f>VLOOKUP(B4816,'Список DKV от ЮТД'!$A$1:$M$10000,13,FALSE)</f>
        <v>4</v>
      </c>
      <c r="L4816" s="28" t="str">
        <f>VLOOKUP(B4816,'Список DKV от ЮТД'!$A$1:$S$10000,14,FALSE)</f>
        <v>PK9118BT</v>
      </c>
      <c r="M4816" s="49" t="str">
        <f>VLOOKUP(B4816,'Список DKV от ЮТД'!$A$1:$M$10000,10,FALSE)</f>
        <v>704310*******1105</v>
      </c>
      <c r="N4816" s="49" t="str">
        <f>VLOOKUP(B4816,'Список DKV от ЮТД'!$A$1:$S$10000,18,FALSE)</f>
        <v/>
      </c>
      <c r="O4816" s="49" t="str">
        <f>VLOOKUP(B4816,'Список DKV от ЮТД'!$A$1:$S$10000,19,FALSE)</f>
        <v/>
      </c>
      <c r="P4816" s="49" t="str">
        <f>VLOOKUP(B4816,'Список DKV от ЮТД'!$A$1:$S$10000,16,FALSE)</f>
        <v>547446906</v>
      </c>
      <c r="Q4816" s="49"/>
    </row>
    <row r="4817" spans="1:18" x14ac:dyDescent="0.2">
      <c r="A4817" s="28">
        <v>4815</v>
      </c>
      <c r="B4817" s="34">
        <v>20400902381</v>
      </c>
      <c r="C4817" s="47">
        <v>44214</v>
      </c>
      <c r="E4817" s="47">
        <v>44214</v>
      </c>
      <c r="F4817" s="48" t="s">
        <v>18</v>
      </c>
      <c r="H4817" s="42">
        <v>44241</v>
      </c>
      <c r="I4817" s="28" t="str">
        <f>VLOOKUP(B4817,'Список DKV от ЮТД'!$A$1:$S$10000,15,FALSE)</f>
        <v>2411/3823</v>
      </c>
      <c r="J4817" s="28" t="s">
        <v>22</v>
      </c>
      <c r="K4817" s="38" t="str">
        <f>VLOOKUP(B4817,'Список DKV от ЮТД'!$A$1:$M$10000,13,FALSE)</f>
        <v>4</v>
      </c>
      <c r="L4817" s="28" t="str">
        <f>VLOOKUP(B4817,'Список DKV от ЮТД'!$A$1:$S$10000,14,FALSE)</f>
        <v>35AEE416</v>
      </c>
      <c r="M4817" s="49" t="str">
        <f>VLOOKUP(B4817,'Список DKV от ЮТД'!$A$1:$M$10000,10,FALSE)</f>
        <v>704310*******2091</v>
      </c>
      <c r="N4817" s="49" t="str">
        <f>VLOOKUP(B4817,'Список DKV от ЮТД'!$A$1:$S$10000,18,FALSE)</f>
        <v/>
      </c>
      <c r="O4817" s="49" t="str">
        <f>VLOOKUP(B4817,'Список DKV от ЮТД'!$A$1:$S$10000,19,FALSE)</f>
        <v/>
      </c>
      <c r="P4817" s="49" t="str">
        <f>VLOOKUP(B4817,'Список DKV от ЮТД'!$A$1:$S$10000,16,FALSE)</f>
        <v>547446910</v>
      </c>
      <c r="Q4817" s="49"/>
    </row>
    <row r="4818" spans="1:18" x14ac:dyDescent="0.2">
      <c r="A4818" s="28">
        <v>4816</v>
      </c>
      <c r="B4818" s="34">
        <v>20400902589</v>
      </c>
      <c r="C4818" s="47">
        <v>44214</v>
      </c>
      <c r="E4818" s="47">
        <v>44214</v>
      </c>
      <c r="F4818" s="48" t="s">
        <v>18</v>
      </c>
      <c r="H4818" s="42">
        <v>44242</v>
      </c>
      <c r="I4818" s="28" t="str">
        <f>VLOOKUP(B4818,'Список DKV от ЮТД'!$A$1:$S$10000,15,FALSE)</f>
        <v>2411/3824</v>
      </c>
      <c r="J4818" s="28" t="s">
        <v>22</v>
      </c>
      <c r="K4818" s="38" t="str">
        <f>VLOOKUP(B4818,'Список DKV от ЮТД'!$A$1:$M$10000,13,FALSE)</f>
        <v>4</v>
      </c>
      <c r="L4818" s="28" t="str">
        <f>VLOOKUP(B4818,'Список DKV от ЮТД'!$A$1:$S$10000,14,FALSE)</f>
        <v>34PK9280</v>
      </c>
      <c r="M4818" s="49" t="str">
        <f>VLOOKUP(B4818,'Список DKV от ЮТД'!$A$1:$M$10000,10,FALSE)</f>
        <v>704310*******6520</v>
      </c>
      <c r="N4818" s="49" t="str">
        <f>VLOOKUP(B4818,'Список DKV от ЮТД'!$A$1:$S$10000,18,FALSE)</f>
        <v/>
      </c>
      <c r="O4818" s="49" t="str">
        <f>VLOOKUP(B4818,'Список DKV от ЮТД'!$A$1:$S$10000,19,FALSE)</f>
        <v/>
      </c>
      <c r="P4818" s="49" t="str">
        <f>VLOOKUP(B4818,'Список DKV от ЮТД'!$A$1:$S$10000,16,FALSE)</f>
        <v>547446930</v>
      </c>
      <c r="Q4818" s="49"/>
    </row>
    <row r="4819" spans="1:18" x14ac:dyDescent="0.2">
      <c r="A4819" s="28">
        <v>4817</v>
      </c>
      <c r="B4819" s="34">
        <v>20400902050</v>
      </c>
      <c r="C4819" s="47">
        <v>44214</v>
      </c>
      <c r="E4819" s="47">
        <v>44214</v>
      </c>
      <c r="F4819" s="48" t="s">
        <v>18</v>
      </c>
      <c r="H4819" s="42">
        <v>44242</v>
      </c>
      <c r="I4819" s="28" t="str">
        <f>VLOOKUP(B4819,'Список DKV от ЮТД'!$A$1:$S$10000,15,FALSE)</f>
        <v>2411/3825</v>
      </c>
      <c r="J4819" s="28" t="s">
        <v>22</v>
      </c>
      <c r="K4819" s="38" t="str">
        <f>VLOOKUP(B4819,'Список DKV от ЮТД'!$A$1:$M$10000,13,FALSE)</f>
        <v>4</v>
      </c>
      <c r="L4819" s="28" t="str">
        <f>VLOOKUP(B4819,'Список DKV от ЮТД'!$A$1:$S$10000,14,FALSE)</f>
        <v>34MRR14</v>
      </c>
      <c r="M4819" s="49" t="str">
        <f>VLOOKUP(B4819,'Список DKV от ЮТД'!$A$1:$M$10000,10,FALSE)</f>
        <v>704310*******1095</v>
      </c>
      <c r="N4819" s="49" t="str">
        <f>VLOOKUP(B4819,'Список DKV от ЮТД'!$A$1:$S$10000,18,FALSE)</f>
        <v/>
      </c>
      <c r="O4819" s="49" t="str">
        <f>VLOOKUP(B4819,'Список DKV от ЮТД'!$A$1:$S$10000,19,FALSE)</f>
        <v/>
      </c>
      <c r="P4819" s="49" t="str">
        <f>VLOOKUP(B4819,'Список DKV от ЮТД'!$A$1:$S$10000,16,FALSE)</f>
        <v>547446877</v>
      </c>
      <c r="Q4819" s="49"/>
    </row>
    <row r="4820" spans="1:18" x14ac:dyDescent="0.2">
      <c r="A4820" s="28">
        <v>4818</v>
      </c>
      <c r="B4820" s="34">
        <v>20400902944</v>
      </c>
      <c r="C4820" s="47">
        <v>44214</v>
      </c>
      <c r="E4820" s="47">
        <v>44214</v>
      </c>
      <c r="F4820" s="48" t="s">
        <v>18</v>
      </c>
      <c r="H4820" s="42">
        <v>44242</v>
      </c>
      <c r="I4820" s="28" t="str">
        <f>VLOOKUP(B4820,'Список DKV от ЮТД'!$A$1:$S$10000,15,FALSE)</f>
        <v>2411/3826</v>
      </c>
      <c r="J4820" s="28" t="s">
        <v>22</v>
      </c>
      <c r="K4820" s="38" t="str">
        <f>VLOOKUP(B4820,'Список DKV от ЮТД'!$A$1:$M$10000,13,FALSE)</f>
        <v>4</v>
      </c>
      <c r="L4820" s="28" t="str">
        <f>VLOOKUP(B4820,'Список DKV от ЮТД'!$A$1:$S$10000,14,FALSE)</f>
        <v>42AAE792</v>
      </c>
      <c r="M4820" s="49" t="str">
        <f>VLOOKUP(B4820,'Список DKV от ЮТД'!$A$1:$M$10000,10,FALSE)</f>
        <v>704310*******1264</v>
      </c>
      <c r="N4820" s="49" t="str">
        <f>VLOOKUP(B4820,'Список DKV от ЮТД'!$A$1:$S$10000,18,FALSE)</f>
        <v/>
      </c>
      <c r="O4820" s="49" t="str">
        <f>VLOOKUP(B4820,'Список DKV от ЮТД'!$A$1:$S$10000,19,FALSE)</f>
        <v/>
      </c>
      <c r="P4820" s="49" t="str">
        <f>VLOOKUP(B4820,'Список DKV от ЮТД'!$A$1:$S$10000,16,FALSE)</f>
        <v>547446966</v>
      </c>
      <c r="Q4820" s="49"/>
    </row>
    <row r="4821" spans="1:18" x14ac:dyDescent="0.2">
      <c r="A4821" s="28">
        <v>4819</v>
      </c>
      <c r="B4821" s="34">
        <v>20400902985</v>
      </c>
      <c r="C4821" s="47">
        <v>44214</v>
      </c>
      <c r="E4821" s="47">
        <v>44214</v>
      </c>
      <c r="F4821" s="48" t="s">
        <v>18</v>
      </c>
      <c r="H4821" s="42">
        <v>44242</v>
      </c>
      <c r="I4821" s="28" t="str">
        <f>VLOOKUP(B4821,'Список DKV от ЮТД'!$A$1:$S$10000,15,FALSE)</f>
        <v>2411/3827</v>
      </c>
      <c r="J4821" s="28" t="s">
        <v>22</v>
      </c>
      <c r="K4821" s="38" t="str">
        <f>VLOOKUP(B4821,'Список DKV от ЮТД'!$A$1:$M$10000,13,FALSE)</f>
        <v>4</v>
      </c>
      <c r="L4821" s="28" t="str">
        <f>VLOOKUP(B4821,'Список DKV от ЮТД'!$A$1:$S$10000,14,FALSE)</f>
        <v>34SJ7524</v>
      </c>
      <c r="M4821" s="49" t="str">
        <f>VLOOKUP(B4821,'Список DKV от ЮТД'!$A$1:$M$10000,10,FALSE)</f>
        <v>704310*******2478</v>
      </c>
      <c r="N4821" s="49" t="str">
        <f>VLOOKUP(B4821,'Список DKV от ЮТД'!$A$1:$S$10000,18,FALSE)</f>
        <v>expired</v>
      </c>
      <c r="O4821" s="49" t="str">
        <f>VLOOKUP(B4821,'Список DKV от ЮТД'!$A$1:$S$10000,19,FALSE)</f>
        <v>blocked</v>
      </c>
      <c r="P4821" s="49" t="str">
        <f>VLOOKUP(B4821,'Список DKV от ЮТД'!$A$1:$S$10000,16,FALSE)</f>
        <v>547446970</v>
      </c>
      <c r="Q4821" s="49"/>
    </row>
    <row r="4822" spans="1:18" x14ac:dyDescent="0.2">
      <c r="A4822" s="28">
        <v>4820</v>
      </c>
      <c r="B4822" s="34">
        <v>20400890339</v>
      </c>
      <c r="C4822" s="47">
        <v>44214</v>
      </c>
      <c r="E4822" s="47">
        <v>44214</v>
      </c>
      <c r="F4822" s="48" t="s">
        <v>20</v>
      </c>
      <c r="H4822" s="42">
        <v>44242</v>
      </c>
      <c r="I4822" s="28" t="str">
        <f>VLOOKUP(B4822,'Список DKV от ЮТД'!$A$1:$S$10000,15,FALSE)</f>
        <v>2412/747</v>
      </c>
      <c r="J4822" s="28" t="s">
        <v>22</v>
      </c>
      <c r="K4822" s="38" t="str">
        <f>VLOOKUP(B4822,'Список DKV от ЮТД'!$A$1:$M$10000,13,FALSE)</f>
        <v>4</v>
      </c>
      <c r="L4822" s="28" t="str">
        <f>VLOOKUP(B4822,'Список DKV от ЮТД'!$A$1:$S$10000,14,FALSE)</f>
        <v>PA6466BT</v>
      </c>
      <c r="M4822" s="49" t="str">
        <f>VLOOKUP(B4822,'Список DKV от ЮТД'!$A$1:$M$10000,10,FALSE)</f>
        <v>704310*******0706</v>
      </c>
      <c r="N4822" s="49" t="str">
        <f>VLOOKUP(B4822,'Список DKV от ЮТД'!$A$1:$S$10000,18,FALSE)</f>
        <v/>
      </c>
      <c r="O4822" s="49" t="str">
        <f>VLOOKUP(B4822,'Список DKV от ЮТД'!$A$1:$S$10000,19,FALSE)</f>
        <v/>
      </c>
      <c r="P4822" s="49" t="str">
        <f>VLOOKUP(B4822,'Список DKV от ЮТД'!$A$1:$S$10000,16,FALSE)</f>
        <v>547445705</v>
      </c>
      <c r="Q4822" s="49"/>
    </row>
    <row r="4823" spans="1:18" x14ac:dyDescent="0.2">
      <c r="A4823" s="28">
        <v>4821</v>
      </c>
      <c r="B4823" s="34">
        <v>20400890453</v>
      </c>
      <c r="C4823" s="47">
        <v>44214</v>
      </c>
      <c r="E4823" s="47">
        <v>44214</v>
      </c>
      <c r="F4823" s="48" t="s">
        <v>20</v>
      </c>
      <c r="H4823" s="42">
        <v>44242</v>
      </c>
      <c r="I4823" s="28" t="str">
        <f>VLOOKUP(B4823,'Список DKV от ЮТД'!$A$1:$S$10000,15,FALSE)</f>
        <v>2412/748</v>
      </c>
      <c r="J4823" s="28" t="s">
        <v>22</v>
      </c>
      <c r="K4823" s="38" t="str">
        <f>VLOOKUP(B4823,'Список DKV от ЮТД'!$A$1:$M$10000,13,FALSE)</f>
        <v>4</v>
      </c>
      <c r="L4823" s="28" t="str">
        <f>VLOOKUP(B4823,'Список DKV от ЮТД'!$A$1:$S$10000,14,FALSE)</f>
        <v>07AJT637</v>
      </c>
      <c r="M4823" s="49" t="str">
        <f>VLOOKUP(B4823,'Список DKV от ЮТД'!$A$1:$M$10000,10,FALSE)</f>
        <v>704310*******2356</v>
      </c>
      <c r="N4823" s="49" t="str">
        <f>VLOOKUP(B4823,'Список DKV от ЮТД'!$A$1:$S$10000,18,FALSE)</f>
        <v/>
      </c>
      <c r="O4823" s="49" t="str">
        <f>VLOOKUP(B4823,'Список DKV от ЮТД'!$A$1:$S$10000,19,FALSE)</f>
        <v/>
      </c>
      <c r="P4823" s="49" t="str">
        <f>VLOOKUP(B4823,'Список DKV от ЮТД'!$A$1:$S$10000,16,FALSE)</f>
        <v>547445717</v>
      </c>
      <c r="Q4823" s="49"/>
    </row>
    <row r="4824" spans="1:18" x14ac:dyDescent="0.2">
      <c r="A4824" s="28">
        <v>4822</v>
      </c>
      <c r="B4824" s="35">
        <v>20400890107</v>
      </c>
      <c r="C4824" s="47">
        <v>44214</v>
      </c>
      <c r="E4824" s="47">
        <v>44214</v>
      </c>
      <c r="F4824" s="48" t="s">
        <v>20</v>
      </c>
      <c r="G4824" s="38">
        <v>198</v>
      </c>
      <c r="H4824" s="42">
        <v>44242</v>
      </c>
      <c r="I4824" s="28" t="str">
        <f>VLOOKUP(B4824,'Список DKV от ЮТД'!$A$1:$S$10000,15,FALSE)</f>
        <v>2412/749</v>
      </c>
      <c r="J4824" s="28" t="s">
        <v>22</v>
      </c>
      <c r="K4824" s="38" t="str">
        <f>VLOOKUP(B4824,'Список DKV от ЮТД'!$A$1:$M$10000,13,FALSE)</f>
        <v>4</v>
      </c>
      <c r="L4824" s="28" t="str">
        <f>VLOOKUP(B4824,'Список DKV от ЮТД'!$A$1:$S$10000,14,FALSE)</f>
        <v>34DNZ347</v>
      </c>
      <c r="M4824" s="49" t="str">
        <f>VLOOKUP(B4824,'Список DKV от ЮТД'!$A$1:$M$10000,10,FALSE)</f>
        <v>704310*******0021</v>
      </c>
      <c r="N4824" s="49" t="str">
        <f>VLOOKUP(B4824,'Список DKV от ЮТД'!$A$1:$S$10000,18,FALSE)</f>
        <v>blocked</v>
      </c>
      <c r="O4824" s="49" t="str">
        <f>VLOOKUP(B4824,'Список DKV от ЮТД'!$A$1:$S$10000,19,FALSE)</f>
        <v>blocked</v>
      </c>
      <c r="P4824" s="49" t="str">
        <f>VLOOKUP(B4824,'Список DKV от ЮТД'!$A$1:$S$10000,16,FALSE)</f>
        <v>547445682</v>
      </c>
      <c r="Q4824" s="46">
        <v>198</v>
      </c>
      <c r="R4824" s="28" t="s">
        <v>34846</v>
      </c>
    </row>
    <row r="4825" spans="1:18" x14ac:dyDescent="0.2">
      <c r="A4825" s="28">
        <v>4823</v>
      </c>
      <c r="B4825" s="34">
        <v>20400902076</v>
      </c>
      <c r="C4825" s="47">
        <v>44214</v>
      </c>
      <c r="E4825" s="47">
        <v>44214</v>
      </c>
      <c r="F4825" s="48" t="s">
        <v>18</v>
      </c>
      <c r="H4825" s="42">
        <v>44243</v>
      </c>
      <c r="I4825" s="28" t="str">
        <f>VLOOKUP(B4825,'Список DKV от ЮТД'!$A$1:$S$10000,15,FALSE)</f>
        <v>2411/3828</v>
      </c>
      <c r="J4825" s="28" t="s">
        <v>22</v>
      </c>
      <c r="K4825" s="38" t="str">
        <f>VLOOKUP(B4825,'Список DKV от ЮТД'!$A$1:$M$10000,13,FALSE)</f>
        <v>4</v>
      </c>
      <c r="L4825" s="28" t="str">
        <f>VLOOKUP(B4825,'Список DKV от ЮТД'!$A$1:$S$10000,14,FALSE)</f>
        <v>34SCS67</v>
      </c>
      <c r="M4825" s="49" t="str">
        <f>VLOOKUP(B4825,'Список DKV от ЮТД'!$A$1:$M$10000,10,FALSE)</f>
        <v>704310*******7995</v>
      </c>
      <c r="N4825" s="49" t="str">
        <f>VLOOKUP(B4825,'Список DKV от ЮТД'!$A$1:$S$10000,18,FALSE)</f>
        <v/>
      </c>
      <c r="O4825" s="49" t="str">
        <f>VLOOKUP(B4825,'Список DKV от ЮТД'!$A$1:$S$10000,19,FALSE)</f>
        <v/>
      </c>
      <c r="P4825" s="49" t="str">
        <f>VLOOKUP(B4825,'Список DKV от ЮТД'!$A$1:$S$10000,16,FALSE)</f>
        <v>547446879</v>
      </c>
      <c r="Q4825" s="49"/>
    </row>
    <row r="4826" spans="1:18" x14ac:dyDescent="0.2">
      <c r="A4826" s="28">
        <v>4824</v>
      </c>
      <c r="B4826" s="34">
        <v>20400902860</v>
      </c>
      <c r="C4826" s="47">
        <v>44214</v>
      </c>
      <c r="E4826" s="47">
        <v>44214</v>
      </c>
      <c r="F4826" s="48" t="s">
        <v>18</v>
      </c>
      <c r="H4826" s="42">
        <v>44243</v>
      </c>
      <c r="I4826" s="28" t="str">
        <f>VLOOKUP(B4826,'Список DKV от ЮТД'!$A$1:$S$10000,15,FALSE)</f>
        <v>2411/3829</v>
      </c>
      <c r="J4826" s="28" t="s">
        <v>22</v>
      </c>
      <c r="K4826" s="38" t="str">
        <f>VLOOKUP(B4826,'Список DKV от ЮТД'!$A$1:$M$10000,13,FALSE)</f>
        <v>4</v>
      </c>
      <c r="L4826" s="28" t="str">
        <f>VLOOKUP(B4826,'Список DKV от ЮТД'!$A$1:$S$10000,14,FALSE)</f>
        <v>14ABD981</v>
      </c>
      <c r="M4826" s="49" t="str">
        <f>VLOOKUP(B4826,'Список DKV от ЮТД'!$A$1:$M$10000,10,FALSE)</f>
        <v>704310*******0214</v>
      </c>
      <c r="N4826" s="49" t="str">
        <f>VLOOKUP(B4826,'Список DKV от ЮТД'!$A$1:$S$10000,18,FALSE)</f>
        <v/>
      </c>
      <c r="O4826" s="49" t="str">
        <f>VLOOKUP(B4826,'Список DKV от ЮТД'!$A$1:$S$10000,19,FALSE)</f>
        <v/>
      </c>
      <c r="P4826" s="49" t="str">
        <f>VLOOKUP(B4826,'Список DKV от ЮТД'!$A$1:$S$10000,16,FALSE)</f>
        <v>547446958</v>
      </c>
      <c r="Q4826" s="49"/>
    </row>
    <row r="4827" spans="1:18" x14ac:dyDescent="0.2">
      <c r="A4827" s="28">
        <v>4825</v>
      </c>
      <c r="B4827" s="34">
        <v>20400902902</v>
      </c>
      <c r="C4827" s="47">
        <v>44214</v>
      </c>
      <c r="E4827" s="47">
        <v>44214</v>
      </c>
      <c r="F4827" s="48" t="s">
        <v>18</v>
      </c>
      <c r="H4827" s="42">
        <v>44243</v>
      </c>
      <c r="I4827" s="28" t="str">
        <f>VLOOKUP(B4827,'Список DKV от ЮТД'!$A$1:$S$10000,15,FALSE)</f>
        <v>2411/3830</v>
      </c>
      <c r="J4827" s="28" t="s">
        <v>22</v>
      </c>
      <c r="K4827" s="38" t="str">
        <f>VLOOKUP(B4827,'Список DKV от ЮТД'!$A$1:$M$10000,13,FALSE)</f>
        <v>4</v>
      </c>
      <c r="L4827" s="28" t="str">
        <f>VLOOKUP(B4827,'Список DKV от ЮТД'!$A$1:$S$10000,14,FALSE)</f>
        <v>14ABD983</v>
      </c>
      <c r="M4827" s="49" t="str">
        <f>VLOOKUP(B4827,'Список DKV от ЮТД'!$A$1:$M$10000,10,FALSE)</f>
        <v>704310*******0206</v>
      </c>
      <c r="N4827" s="49" t="str">
        <f>VLOOKUP(B4827,'Список DKV от ЮТД'!$A$1:$S$10000,18,FALSE)</f>
        <v/>
      </c>
      <c r="O4827" s="49" t="str">
        <f>VLOOKUP(B4827,'Список DKV от ЮТД'!$A$1:$S$10000,19,FALSE)</f>
        <v/>
      </c>
      <c r="P4827" s="49" t="str">
        <f>VLOOKUP(B4827,'Список DKV от ЮТД'!$A$1:$S$10000,16,FALSE)</f>
        <v>547446962</v>
      </c>
      <c r="Q4827" s="49"/>
    </row>
    <row r="4828" spans="1:18" x14ac:dyDescent="0.2">
      <c r="A4828" s="28">
        <v>4826</v>
      </c>
      <c r="B4828" s="34">
        <v>20400902662</v>
      </c>
      <c r="C4828" s="47">
        <v>44214</v>
      </c>
      <c r="E4828" s="47">
        <v>44214</v>
      </c>
      <c r="F4828" s="48" t="s">
        <v>18</v>
      </c>
      <c r="H4828" s="42">
        <v>44243</v>
      </c>
      <c r="I4828" s="28" t="str">
        <f>VLOOKUP(B4828,'Список DKV от ЮТД'!$A$1:$S$10000,15,FALSE)</f>
        <v>2411/3831</v>
      </c>
      <c r="J4828" s="28" t="s">
        <v>22</v>
      </c>
      <c r="K4828" s="38" t="str">
        <f>VLOOKUP(B4828,'Список DKV от ЮТД'!$A$1:$M$10000,13,FALSE)</f>
        <v>4</v>
      </c>
      <c r="L4828" s="28" t="str">
        <f>VLOOKUP(B4828,'Список DKV от ЮТД'!$A$1:$S$10000,14,FALSE)</f>
        <v>81EL523</v>
      </c>
      <c r="M4828" s="49" t="str">
        <f>VLOOKUP(B4828,'Список DKV от ЮТД'!$A$1:$M$10000,10,FALSE)</f>
        <v>704310*******5524</v>
      </c>
      <c r="N4828" s="49" t="str">
        <f>VLOOKUP(B4828,'Список DKV от ЮТД'!$A$1:$S$10000,18,FALSE)</f>
        <v/>
      </c>
      <c r="O4828" s="49" t="str">
        <f>VLOOKUP(B4828,'Список DKV от ЮТД'!$A$1:$S$10000,19,FALSE)</f>
        <v/>
      </c>
      <c r="P4828" s="49" t="str">
        <f>VLOOKUP(B4828,'Список DKV от ЮТД'!$A$1:$S$10000,16,FALSE)</f>
        <v>547446938</v>
      </c>
      <c r="Q4828" s="49"/>
    </row>
    <row r="4829" spans="1:18" x14ac:dyDescent="0.2">
      <c r="A4829" s="28">
        <v>4827</v>
      </c>
      <c r="B4829" s="34">
        <v>20400902423</v>
      </c>
      <c r="C4829" s="47">
        <v>44214</v>
      </c>
      <c r="E4829" s="47">
        <v>44214</v>
      </c>
      <c r="F4829" s="48" t="s">
        <v>18</v>
      </c>
      <c r="H4829" s="42">
        <v>44243</v>
      </c>
      <c r="I4829" s="28" t="str">
        <f>VLOOKUP(B4829,'Список DKV от ЮТД'!$A$1:$S$10000,15,FALSE)</f>
        <v>2411/3832</v>
      </c>
      <c r="J4829" s="28" t="s">
        <v>22</v>
      </c>
      <c r="K4829" s="38" t="str">
        <f>VLOOKUP(B4829,'Список DKV от ЮТД'!$A$1:$M$10000,13,FALSE)</f>
        <v>4</v>
      </c>
      <c r="L4829" s="28" t="str">
        <f>VLOOKUP(B4829,'Список DKV от ЮТД'!$A$1:$S$10000,14,FALSE)</f>
        <v>KH1822BC</v>
      </c>
      <c r="M4829" s="49" t="str">
        <f>VLOOKUP(B4829,'Список DKV от ЮТД'!$A$1:$M$10000,10,FALSE)</f>
        <v>704310*******0028</v>
      </c>
      <c r="N4829" s="49" t="str">
        <f>VLOOKUP(B4829,'Список DKV от ЮТД'!$A$1:$S$10000,18,FALSE)</f>
        <v/>
      </c>
      <c r="O4829" s="49" t="str">
        <f>VLOOKUP(B4829,'Список DKV от ЮТД'!$A$1:$S$10000,19,FALSE)</f>
        <v/>
      </c>
      <c r="P4829" s="49" t="str">
        <f>VLOOKUP(B4829,'Список DKV от ЮТД'!$A$1:$S$10000,16,FALSE)</f>
        <v>547446914</v>
      </c>
      <c r="Q4829" s="49"/>
    </row>
    <row r="4830" spans="1:18" x14ac:dyDescent="0.2">
      <c r="A4830" s="28">
        <v>4828</v>
      </c>
      <c r="B4830" s="34">
        <v>20400902829</v>
      </c>
      <c r="C4830" s="47">
        <v>44214</v>
      </c>
      <c r="E4830" s="47">
        <v>44214</v>
      </c>
      <c r="F4830" s="48" t="s">
        <v>18</v>
      </c>
      <c r="H4830" s="42">
        <v>44243</v>
      </c>
      <c r="I4830" s="28" t="str">
        <f>VLOOKUP(B4830,'Список DKV от ЮТД'!$A$1:$S$10000,15,FALSE)</f>
        <v>2411/3833</v>
      </c>
      <c r="J4830" s="28" t="s">
        <v>22</v>
      </c>
      <c r="K4830" s="38" t="str">
        <f>VLOOKUP(B4830,'Список DKV от ЮТД'!$A$1:$M$10000,13,FALSE)</f>
        <v>4</v>
      </c>
      <c r="L4830" s="28" t="str">
        <f>VLOOKUP(B4830,'Список DKV от ЮТД'!$A$1:$S$10000,14,FALSE)</f>
        <v>14AAP086</v>
      </c>
      <c r="M4830" s="49" t="str">
        <f>VLOOKUP(B4830,'Список DKV от ЮТД'!$A$1:$M$10000,10,FALSE)</f>
        <v>704310*******1676</v>
      </c>
      <c r="N4830" s="49" t="str">
        <f>VLOOKUP(B4830,'Список DKV от ЮТД'!$A$1:$S$10000,18,FALSE)</f>
        <v/>
      </c>
      <c r="O4830" s="49" t="str">
        <f>VLOOKUP(B4830,'Список DKV от ЮТД'!$A$1:$S$10000,19,FALSE)</f>
        <v/>
      </c>
      <c r="P4830" s="49" t="str">
        <f>VLOOKUP(B4830,'Список DKV от ЮТД'!$A$1:$S$10000,16,FALSE)</f>
        <v>547446954</v>
      </c>
      <c r="Q4830" s="49"/>
    </row>
    <row r="4831" spans="1:18" x14ac:dyDescent="0.2">
      <c r="A4831" s="28">
        <v>4829</v>
      </c>
      <c r="B4831" s="34">
        <v>20400902787</v>
      </c>
      <c r="C4831" s="47">
        <v>44214</v>
      </c>
      <c r="E4831" s="47">
        <v>44214</v>
      </c>
      <c r="F4831" s="48" t="s">
        <v>18</v>
      </c>
      <c r="H4831" s="42">
        <v>44243</v>
      </c>
      <c r="I4831" s="28" t="str">
        <f>VLOOKUP(B4831,'Список DKV от ЮТД'!$A$1:$S$10000,15,FALSE)</f>
        <v>2411/3834</v>
      </c>
      <c r="J4831" s="28" t="s">
        <v>22</v>
      </c>
      <c r="K4831" s="38" t="str">
        <f>VLOOKUP(B4831,'Список DKV от ЮТД'!$A$1:$M$10000,13,FALSE)</f>
        <v>4</v>
      </c>
      <c r="L4831" s="28" t="str">
        <f>VLOOKUP(B4831,'Список DKV от ЮТД'!$A$1:$S$10000,14,FALSE)</f>
        <v>14NC815</v>
      </c>
      <c r="M4831" s="49" t="str">
        <f>VLOOKUP(B4831,'Список DKV от ЮТД'!$A$1:$M$10000,10,FALSE)</f>
        <v>704310*******1692</v>
      </c>
      <c r="N4831" s="49" t="str">
        <f>VLOOKUP(B4831,'Список DKV от ЮТД'!$A$1:$S$10000,18,FALSE)</f>
        <v/>
      </c>
      <c r="O4831" s="49" t="str">
        <f>VLOOKUP(B4831,'Список DKV от ЮТД'!$A$1:$S$10000,19,FALSE)</f>
        <v/>
      </c>
      <c r="P4831" s="49" t="str">
        <f>VLOOKUP(B4831,'Список DKV от ЮТД'!$A$1:$S$10000,16,FALSE)</f>
        <v>547446950</v>
      </c>
      <c r="Q4831" s="49"/>
    </row>
    <row r="4832" spans="1:18" x14ac:dyDescent="0.2">
      <c r="A4832" s="28">
        <v>4830</v>
      </c>
      <c r="B4832" s="34">
        <v>20400902704</v>
      </c>
      <c r="C4832" s="47">
        <v>44214</v>
      </c>
      <c r="E4832" s="47">
        <v>44214</v>
      </c>
      <c r="F4832" s="48" t="s">
        <v>18</v>
      </c>
      <c r="H4832" s="42">
        <v>44243</v>
      </c>
      <c r="I4832" s="28" t="str">
        <f>VLOOKUP(B4832,'Список DKV от ЮТД'!$A$1:$S$10000,15,FALSE)</f>
        <v>2411/3835</v>
      </c>
      <c r="J4832" s="28" t="s">
        <v>22</v>
      </c>
      <c r="K4832" s="38" t="str">
        <f>VLOOKUP(B4832,'Список DKV от ЮТД'!$A$1:$M$10000,13,FALSE)</f>
        <v>4</v>
      </c>
      <c r="L4832" s="28" t="str">
        <f>VLOOKUP(B4832,'Список DKV от ЮТД'!$A$1:$S$10000,14,FALSE)</f>
        <v>14ABD982</v>
      </c>
      <c r="M4832" s="49" t="str">
        <f>VLOOKUP(B4832,'Список DKV от ЮТД'!$A$1:$M$10000,10,FALSE)</f>
        <v>704310*******0230</v>
      </c>
      <c r="N4832" s="49" t="str">
        <f>VLOOKUP(B4832,'Список DKV от ЮТД'!$A$1:$S$10000,18,FALSE)</f>
        <v/>
      </c>
      <c r="O4832" s="49" t="str">
        <f>VLOOKUP(B4832,'Список DKV от ЮТД'!$A$1:$S$10000,19,FALSE)</f>
        <v/>
      </c>
      <c r="P4832" s="49" t="str">
        <f>VLOOKUP(B4832,'Список DKV от ЮТД'!$A$1:$S$10000,16,FALSE)</f>
        <v>547446942</v>
      </c>
      <c r="Q4832" s="49"/>
    </row>
    <row r="4833" spans="1:17" x14ac:dyDescent="0.2">
      <c r="A4833" s="28">
        <v>4831</v>
      </c>
      <c r="B4833" s="34">
        <v>20400902308</v>
      </c>
      <c r="C4833" s="47">
        <v>44214</v>
      </c>
      <c r="E4833" s="47">
        <v>44214</v>
      </c>
      <c r="F4833" s="48" t="s">
        <v>18</v>
      </c>
      <c r="H4833" s="42">
        <v>44243</v>
      </c>
      <c r="I4833" s="28" t="str">
        <f>VLOOKUP(B4833,'Список DKV от ЮТД'!$A$1:$S$10000,15,FALSE)</f>
        <v>2411/3836</v>
      </c>
      <c r="J4833" s="28" t="s">
        <v>22</v>
      </c>
      <c r="K4833" s="38" t="str">
        <f>VLOOKUP(B4833,'Список DKV от ЮТД'!$A$1:$M$10000,13,FALSE)</f>
        <v>4</v>
      </c>
      <c r="L4833" s="28" t="str">
        <f>VLOOKUP(B4833,'Список DKV от ЮТД'!$A$1:$S$10000,14,FALSE)</f>
        <v>38UN401</v>
      </c>
      <c r="M4833" s="49" t="str">
        <f>VLOOKUP(B4833,'Список DKV от ЮТД'!$A$1:$M$10000,10,FALSE)</f>
        <v>704310*******1256</v>
      </c>
      <c r="N4833" s="49" t="str">
        <f>VLOOKUP(B4833,'Список DKV от ЮТД'!$A$1:$S$10000,18,FALSE)</f>
        <v/>
      </c>
      <c r="O4833" s="49" t="str">
        <f>VLOOKUP(B4833,'Список DKV от ЮТД'!$A$1:$S$10000,19,FALSE)</f>
        <v/>
      </c>
      <c r="P4833" s="49" t="str">
        <f>VLOOKUP(B4833,'Список DKV от ЮТД'!$A$1:$S$10000,16,FALSE)</f>
        <v>547446902</v>
      </c>
      <c r="Q4833" s="49"/>
    </row>
    <row r="4834" spans="1:17" x14ac:dyDescent="0.2">
      <c r="A4834" s="28">
        <v>4832</v>
      </c>
      <c r="B4834" s="34">
        <v>20400902621</v>
      </c>
      <c r="C4834" s="47">
        <v>44214</v>
      </c>
      <c r="E4834" s="47">
        <v>44214</v>
      </c>
      <c r="F4834" s="48" t="s">
        <v>18</v>
      </c>
      <c r="H4834" s="42">
        <v>44243</v>
      </c>
      <c r="I4834" s="28" t="str">
        <f>VLOOKUP(B4834,'Список DKV от ЮТД'!$A$1:$S$10000,15,FALSE)</f>
        <v>2411/3837</v>
      </c>
      <c r="J4834" s="28" t="s">
        <v>22</v>
      </c>
      <c r="K4834" s="38" t="str">
        <f>VLOOKUP(B4834,'Список DKV от ЮТД'!$A$1:$M$10000,13,FALSE)</f>
        <v>4</v>
      </c>
      <c r="L4834" s="28" t="str">
        <f>VLOOKUP(B4834,'Список DKV от ЮТД'!$A$1:$S$10000,14,FALSE)</f>
        <v>34LR9069</v>
      </c>
      <c r="M4834" s="49" t="str">
        <f>VLOOKUP(B4834,'Список DKV от ЮТД'!$A$1:$M$10000,10,FALSE)</f>
        <v>704310*******4663</v>
      </c>
      <c r="N4834" s="49" t="str">
        <f>VLOOKUP(B4834,'Список DKV от ЮТД'!$A$1:$S$10000,18,FALSE)</f>
        <v/>
      </c>
      <c r="O4834" s="49" t="str">
        <f>VLOOKUP(B4834,'Список DKV от ЮТД'!$A$1:$S$10000,19,FALSE)</f>
        <v/>
      </c>
      <c r="P4834" s="49" t="str">
        <f>VLOOKUP(B4834,'Список DKV от ЮТД'!$A$1:$S$10000,16,FALSE)</f>
        <v>547446934</v>
      </c>
      <c r="Q4834" s="49"/>
    </row>
    <row r="4835" spans="1:17" x14ac:dyDescent="0.2">
      <c r="A4835" s="28">
        <v>4833</v>
      </c>
      <c r="B4835" s="34">
        <v>20400902746</v>
      </c>
      <c r="C4835" s="47">
        <v>44214</v>
      </c>
      <c r="E4835" s="47">
        <v>44214</v>
      </c>
      <c r="F4835" s="48" t="s">
        <v>18</v>
      </c>
      <c r="H4835" s="42">
        <v>44244</v>
      </c>
      <c r="I4835" s="28" t="str">
        <f>VLOOKUP(B4835,'Список DKV от ЮТД'!$A$1:$S$10000,15,FALSE)</f>
        <v>2411/3838</v>
      </c>
      <c r="J4835" s="28" t="s">
        <v>22</v>
      </c>
      <c r="K4835" s="38" t="str">
        <f>VLOOKUP(B4835,'Список DKV от ЮТД'!$A$1:$M$10000,13,FALSE)</f>
        <v>4</v>
      </c>
      <c r="L4835" s="28" t="str">
        <f>VLOOKUP(B4835,'Список DKV от ЮТД'!$A$1:$S$10000,14,FALSE)</f>
        <v>14ABA750</v>
      </c>
      <c r="M4835" s="49" t="str">
        <f>VLOOKUP(B4835,'Список DKV от ЮТД'!$A$1:$M$10000,10,FALSE)</f>
        <v>704310*******4119</v>
      </c>
      <c r="N4835" s="49" t="str">
        <f>VLOOKUP(B4835,'Список DKV от ЮТД'!$A$1:$S$10000,18,FALSE)</f>
        <v/>
      </c>
      <c r="O4835" s="49" t="str">
        <f>VLOOKUP(B4835,'Список DKV от ЮТД'!$A$1:$S$10000,19,FALSE)</f>
        <v/>
      </c>
      <c r="P4835" s="49" t="str">
        <f>VLOOKUP(B4835,'Список DKV от ЮТД'!$A$1:$S$10000,16,FALSE)</f>
        <v>547446946</v>
      </c>
      <c r="Q4835" s="49"/>
    </row>
    <row r="4836" spans="1:17" x14ac:dyDescent="0.2">
      <c r="A4836" s="28">
        <v>4834</v>
      </c>
      <c r="B4836" s="34">
        <v>20400902548</v>
      </c>
      <c r="C4836" s="47">
        <v>44214</v>
      </c>
      <c r="E4836" s="47">
        <v>44214</v>
      </c>
      <c r="F4836" s="48" t="s">
        <v>18</v>
      </c>
      <c r="H4836" s="42">
        <v>44244</v>
      </c>
      <c r="I4836" s="28" t="str">
        <f>VLOOKUP(B4836,'Список DKV от ЮТД'!$A$1:$S$10000,15,FALSE)</f>
        <v>2411/3839</v>
      </c>
      <c r="J4836" s="28" t="s">
        <v>22</v>
      </c>
      <c r="K4836" s="38" t="str">
        <f>VLOOKUP(B4836,'Список DKV от ЮТД'!$A$1:$M$10000,13,FALSE)</f>
        <v>4</v>
      </c>
      <c r="L4836" s="28" t="str">
        <f>VLOOKUP(B4836,'Список DKV от ЮТД'!$A$1:$S$10000,14,FALSE)</f>
        <v>34DJM902</v>
      </c>
      <c r="M4836" s="49" t="str">
        <f>VLOOKUP(B4836,'Список DKV от ЮТД'!$A$1:$M$10000,10,FALSE)</f>
        <v>704310*******4146</v>
      </c>
      <c r="N4836" s="49" t="str">
        <f>VLOOKUP(B4836,'Список DKV от ЮТД'!$A$1:$S$10000,18,FALSE)</f>
        <v/>
      </c>
      <c r="O4836" s="49" t="str">
        <f>VLOOKUP(B4836,'Список DKV от ЮТД'!$A$1:$S$10000,19,FALSE)</f>
        <v/>
      </c>
      <c r="P4836" s="49" t="str">
        <f>VLOOKUP(B4836,'Список DKV от ЮТД'!$A$1:$S$10000,16,FALSE)</f>
        <v>547446926</v>
      </c>
      <c r="Q4836" s="49"/>
    </row>
    <row r="4837" spans="1:17" x14ac:dyDescent="0.2">
      <c r="A4837" s="28">
        <v>4835</v>
      </c>
      <c r="B4837" s="34">
        <v>20400902282</v>
      </c>
      <c r="C4837" s="47">
        <v>44214</v>
      </c>
      <c r="E4837" s="47">
        <v>44214</v>
      </c>
      <c r="F4837" s="48" t="s">
        <v>18</v>
      </c>
      <c r="H4837" s="42">
        <v>44244</v>
      </c>
      <c r="I4837" s="28" t="str">
        <f>VLOOKUP(B4837,'Список DKV от ЮТД'!$A$1:$S$10000,15,FALSE)</f>
        <v>2411/3840</v>
      </c>
      <c r="J4837" s="28" t="s">
        <v>22</v>
      </c>
      <c r="K4837" s="38" t="str">
        <f>VLOOKUP(B4837,'Список DKV от ЮТД'!$A$1:$M$10000,13,FALSE)</f>
        <v>4</v>
      </c>
      <c r="L4837" s="28" t="str">
        <f>VLOOKUP(B4837,'Список DKV от ЮТД'!$A$1:$S$10000,14,FALSE)</f>
        <v>33RA248</v>
      </c>
      <c r="M4837" s="49" t="str">
        <f>VLOOKUP(B4837,'Список DKV от ЮТД'!$A$1:$M$10000,10,FALSE)</f>
        <v>704310*******5177</v>
      </c>
      <c r="N4837" s="49" t="str">
        <f>VLOOKUP(B4837,'Список DKV от ЮТД'!$A$1:$S$10000,18,FALSE)</f>
        <v/>
      </c>
      <c r="O4837" s="49" t="str">
        <f>VLOOKUP(B4837,'Список DKV от ЮТД'!$A$1:$S$10000,19,FALSE)</f>
        <v/>
      </c>
      <c r="P4837" s="49" t="str">
        <f>VLOOKUP(B4837,'Список DKV от ЮТД'!$A$1:$S$10000,16,FALSE)</f>
        <v>547446900</v>
      </c>
      <c r="Q4837" s="49"/>
    </row>
    <row r="4838" spans="1:17" x14ac:dyDescent="0.2">
      <c r="A4838" s="28">
        <v>4836</v>
      </c>
      <c r="B4838" s="34">
        <v>20400902324</v>
      </c>
      <c r="C4838" s="47">
        <v>44214</v>
      </c>
      <c r="E4838" s="47">
        <v>44214</v>
      </c>
      <c r="F4838" s="48" t="s">
        <v>18</v>
      </c>
      <c r="H4838" s="42">
        <v>44244</v>
      </c>
      <c r="I4838" s="28" t="str">
        <f>VLOOKUP(B4838,'Список DKV от ЮТД'!$A$1:$S$10000,15,FALSE)</f>
        <v>2411/3841</v>
      </c>
      <c r="J4838" s="28" t="s">
        <v>22</v>
      </c>
      <c r="K4838" s="38" t="str">
        <f>VLOOKUP(B4838,'Список DKV от ЮТД'!$A$1:$M$10000,13,FALSE)</f>
        <v>4</v>
      </c>
      <c r="L4838" s="28" t="str">
        <f>VLOOKUP(B4838,'Список DKV от ЮТД'!$A$1:$S$10000,14,FALSE)</f>
        <v>34PRK09</v>
      </c>
      <c r="M4838" s="49" t="str">
        <f>VLOOKUP(B4838,'Список DKV от ЮТД'!$A$1:$M$10000,10,FALSE)</f>
        <v>704310*******0440</v>
      </c>
      <c r="N4838" s="49" t="str">
        <f>VLOOKUP(B4838,'Список DKV от ЮТД'!$A$1:$S$10000,18,FALSE)</f>
        <v/>
      </c>
      <c r="O4838" s="49" t="str">
        <f>VLOOKUP(B4838,'Список DKV от ЮТД'!$A$1:$S$10000,19,FALSE)</f>
        <v/>
      </c>
      <c r="P4838" s="49" t="str">
        <f>VLOOKUP(B4838,'Список DKV от ЮТД'!$A$1:$S$10000,16,FALSE)</f>
        <v>547446904</v>
      </c>
      <c r="Q4838" s="49"/>
    </row>
    <row r="4839" spans="1:17" x14ac:dyDescent="0.2">
      <c r="A4839" s="28">
        <v>4837</v>
      </c>
      <c r="B4839" s="34">
        <v>20400902365</v>
      </c>
      <c r="C4839" s="47">
        <v>44214</v>
      </c>
      <c r="E4839" s="47">
        <v>44214</v>
      </c>
      <c r="F4839" s="48" t="s">
        <v>18</v>
      </c>
      <c r="H4839" s="42">
        <v>44244</v>
      </c>
      <c r="I4839" s="28" t="str">
        <f>VLOOKUP(B4839,'Список DKV от ЮТД'!$A$1:$S$10000,15,FALSE)</f>
        <v>2411/3842</v>
      </c>
      <c r="J4839" s="28" t="s">
        <v>22</v>
      </c>
      <c r="K4839" s="38" t="str">
        <f>VLOOKUP(B4839,'Список DKV от ЮТД'!$A$1:$M$10000,13,FALSE)</f>
        <v>4</v>
      </c>
      <c r="L4839" s="28" t="str">
        <f>VLOOKUP(B4839,'Список DKV от ЮТД'!$A$1:$S$10000,14,FALSE)</f>
        <v>81EL547</v>
      </c>
      <c r="M4839" s="49" t="str">
        <f>VLOOKUP(B4839,'Список DKV от ЮТД'!$A$1:$M$10000,10,FALSE)</f>
        <v>704310*******5656</v>
      </c>
      <c r="N4839" s="49" t="str">
        <f>VLOOKUP(B4839,'Список DKV от ЮТД'!$A$1:$S$10000,18,FALSE)</f>
        <v/>
      </c>
      <c r="O4839" s="49" t="str">
        <f>VLOOKUP(B4839,'Список DKV от ЮТД'!$A$1:$S$10000,19,FALSE)</f>
        <v/>
      </c>
      <c r="P4839" s="49" t="str">
        <f>VLOOKUP(B4839,'Список DKV от ЮТД'!$A$1:$S$10000,16,FALSE)</f>
        <v>547446908</v>
      </c>
      <c r="Q4839" s="49"/>
    </row>
    <row r="4840" spans="1:17" x14ac:dyDescent="0.2">
      <c r="A4840" s="28">
        <v>4838</v>
      </c>
      <c r="B4840" s="34">
        <v>20400890313</v>
      </c>
      <c r="C4840" s="47">
        <v>44214</v>
      </c>
      <c r="E4840" s="47">
        <v>44214</v>
      </c>
      <c r="F4840" s="48" t="s">
        <v>20</v>
      </c>
      <c r="H4840" s="42">
        <v>44244</v>
      </c>
      <c r="I4840" s="28" t="str">
        <f>VLOOKUP(B4840,'Список DKV от ЮТД'!$A$1:$S$10000,15,FALSE)</f>
        <v>2412/750</v>
      </c>
      <c r="J4840" s="28" t="s">
        <v>22</v>
      </c>
      <c r="K4840" s="38" t="str">
        <f>VLOOKUP(B4840,'Список DKV от ЮТД'!$A$1:$M$10000,13,FALSE)</f>
        <v>4</v>
      </c>
      <c r="L4840" s="28" t="str">
        <f>VLOOKUP(B4840,'Список DKV от ЮТД'!$A$1:$S$10000,14,FALSE)</f>
        <v>K57O841</v>
      </c>
      <c r="M4840" s="49" t="str">
        <f>VLOOKUP(B4840,'Список DKV от ЮТД'!$A$1:$M$10000,10,FALSE)</f>
        <v>704310*******2945</v>
      </c>
      <c r="N4840" s="49" t="str">
        <f>VLOOKUP(B4840,'Список DKV от ЮТД'!$A$1:$S$10000,18,FALSE)</f>
        <v/>
      </c>
      <c r="O4840" s="49" t="str">
        <f>VLOOKUP(B4840,'Список DKV от ЮТД'!$A$1:$S$10000,19,FALSE)</f>
        <v/>
      </c>
      <c r="P4840" s="49" t="str">
        <f>VLOOKUP(B4840,'Список DKV от ЮТД'!$A$1:$S$10000,16,FALSE)</f>
        <v>547445703</v>
      </c>
      <c r="Q4840" s="49"/>
    </row>
    <row r="4841" spans="1:17" x14ac:dyDescent="0.2">
      <c r="A4841" s="28">
        <v>4839</v>
      </c>
      <c r="B4841" s="34">
        <v>20400902522</v>
      </c>
      <c r="C4841" s="47">
        <v>44214</v>
      </c>
      <c r="E4841" s="47">
        <v>44214</v>
      </c>
      <c r="F4841" s="48" t="s">
        <v>18</v>
      </c>
      <c r="H4841" s="42">
        <v>44245</v>
      </c>
      <c r="I4841" s="28" t="str">
        <f>VLOOKUP(B4841,'Список DKV от ЮТД'!$A$1:$S$10000,15,FALSE)</f>
        <v>2411/3843</v>
      </c>
      <c r="J4841" s="28" t="s">
        <v>22</v>
      </c>
      <c r="K4841" s="38" t="str">
        <f>VLOOKUP(B4841,'Список DKV от ЮТД'!$A$1:$M$10000,13,FALSE)</f>
        <v>4</v>
      </c>
      <c r="L4841" s="28" t="str">
        <f>VLOOKUP(B4841,'Список DKV от ЮТД'!$A$1:$S$10000,14,FALSE)</f>
        <v>33BDJ58</v>
      </c>
      <c r="M4841" s="49" t="str">
        <f>VLOOKUP(B4841,'Список DKV от ЮТД'!$A$1:$M$10000,10,FALSE)</f>
        <v>704310*******9772</v>
      </c>
      <c r="N4841" s="49" t="str">
        <f>VLOOKUP(B4841,'Список DKV от ЮТД'!$A$1:$S$10000,18,FALSE)</f>
        <v/>
      </c>
      <c r="O4841" s="49" t="str">
        <f>VLOOKUP(B4841,'Список DKV от ЮТД'!$A$1:$S$10000,19,FALSE)</f>
        <v/>
      </c>
      <c r="P4841" s="49" t="str">
        <f>VLOOKUP(B4841,'Список DKV от ЮТД'!$A$1:$S$10000,16,FALSE)</f>
        <v>547446924</v>
      </c>
      <c r="Q4841" s="49"/>
    </row>
    <row r="4842" spans="1:17" x14ac:dyDescent="0.2">
      <c r="A4842" s="28">
        <v>4840</v>
      </c>
      <c r="B4842" s="34">
        <v>20400902407</v>
      </c>
      <c r="C4842" s="47">
        <v>44214</v>
      </c>
      <c r="E4842" s="47">
        <v>44214</v>
      </c>
      <c r="F4842" s="48" t="s">
        <v>18</v>
      </c>
      <c r="H4842" s="42">
        <v>44245</v>
      </c>
      <c r="I4842" s="28" t="str">
        <f>VLOOKUP(B4842,'Список DKV от ЮТД'!$A$1:$S$10000,15,FALSE)</f>
        <v>2411/3844</v>
      </c>
      <c r="J4842" s="28" t="s">
        <v>22</v>
      </c>
      <c r="K4842" s="38" t="str">
        <f>VLOOKUP(B4842,'Список DKV от ЮТД'!$A$1:$M$10000,13,FALSE)</f>
        <v>4</v>
      </c>
      <c r="L4842" s="28" t="str">
        <f>VLOOKUP(B4842,'Список DKV от ЮТД'!$A$1:$S$10000,14,FALSE)</f>
        <v>06FP6192</v>
      </c>
      <c r="M4842" s="49" t="str">
        <f>VLOOKUP(B4842,'Список DKV от ЮТД'!$A$1:$M$10000,10,FALSE)</f>
        <v>704310*******9699</v>
      </c>
      <c r="N4842" s="49" t="str">
        <f>VLOOKUP(B4842,'Список DKV от ЮТД'!$A$1:$S$10000,18,FALSE)</f>
        <v/>
      </c>
      <c r="O4842" s="49" t="str">
        <f>VLOOKUP(B4842,'Список DKV от ЮТД'!$A$1:$S$10000,19,FALSE)</f>
        <v/>
      </c>
      <c r="P4842" s="49" t="str">
        <f>VLOOKUP(B4842,'Список DKV от ЮТД'!$A$1:$S$10000,16,FALSE)</f>
        <v>547446912</v>
      </c>
      <c r="Q4842" s="49"/>
    </row>
    <row r="4843" spans="1:17" x14ac:dyDescent="0.2">
      <c r="A4843" s="28">
        <v>4841</v>
      </c>
      <c r="B4843" s="34">
        <v>20400902605</v>
      </c>
      <c r="C4843" s="47">
        <v>44214</v>
      </c>
      <c r="E4843" s="47">
        <v>44214</v>
      </c>
      <c r="F4843" s="48" t="s">
        <v>18</v>
      </c>
      <c r="H4843" s="42">
        <v>44245</v>
      </c>
      <c r="I4843" s="28" t="str">
        <f>VLOOKUP(B4843,'Список DKV от ЮТД'!$A$1:$S$10000,15,FALSE)</f>
        <v>2411/3845</v>
      </c>
      <c r="J4843" s="28" t="s">
        <v>22</v>
      </c>
      <c r="K4843" s="38" t="str">
        <f>VLOOKUP(B4843,'Список DKV от ЮТД'!$A$1:$M$10000,13,FALSE)</f>
        <v>4</v>
      </c>
      <c r="L4843" s="28" t="str">
        <f>VLOOKUP(B4843,'Список DKV от ЮТД'!$A$1:$S$10000,14,FALSE)</f>
        <v>34DPH499</v>
      </c>
      <c r="M4843" s="49" t="str">
        <f>VLOOKUP(B4843,'Список DKV от ЮТД'!$A$1:$M$10000,10,FALSE)</f>
        <v>704310*******4924</v>
      </c>
      <c r="N4843" s="49" t="str">
        <f>VLOOKUP(B4843,'Список DKV от ЮТД'!$A$1:$S$10000,18,FALSE)</f>
        <v/>
      </c>
      <c r="O4843" s="49" t="str">
        <f>VLOOKUP(B4843,'Список DKV от ЮТД'!$A$1:$S$10000,19,FALSE)</f>
        <v/>
      </c>
      <c r="P4843" s="49" t="str">
        <f>VLOOKUP(B4843,'Список DKV от ЮТД'!$A$1:$S$10000,16,FALSE)</f>
        <v>547446932</v>
      </c>
      <c r="Q4843" s="49"/>
    </row>
    <row r="4844" spans="1:17" x14ac:dyDescent="0.2">
      <c r="A4844" s="28">
        <v>4842</v>
      </c>
      <c r="B4844" s="35">
        <v>20400890131</v>
      </c>
      <c r="C4844" s="47">
        <v>44214</v>
      </c>
      <c r="E4844" s="47">
        <v>44214</v>
      </c>
      <c r="F4844" s="48" t="s">
        <v>20</v>
      </c>
      <c r="G4844" s="38">
        <v>226</v>
      </c>
      <c r="H4844" s="42">
        <v>44245</v>
      </c>
      <c r="I4844" s="28" t="str">
        <f>VLOOKUP(B4844,'Список DKV от ЮТД'!$A$1:$S$10000,15,FALSE)</f>
        <v>2412/751</v>
      </c>
      <c r="J4844" s="28" t="s">
        <v>22</v>
      </c>
      <c r="K4844" s="38" t="str">
        <f>VLOOKUP(B4844,'Список DKV от ЮТД'!$A$1:$M$10000,13,FALSE)</f>
        <v>4</v>
      </c>
      <c r="L4844" s="28" t="str">
        <f>VLOOKUP(B4844,'Список DKV от ЮТД'!$A$1:$S$10000,14,FALSE)</f>
        <v>B8786HK</v>
      </c>
      <c r="M4844" s="49" t="str">
        <f>VLOOKUP(B4844,'Список DKV от ЮТД'!$A$1:$M$10000,10,FALSE)</f>
        <v>704310*******1362</v>
      </c>
      <c r="N4844" s="49" t="str">
        <f>VLOOKUP(B4844,'Список DKV от ЮТД'!$A$1:$S$10000,18,FALSE)</f>
        <v>blocked</v>
      </c>
      <c r="O4844" s="49" t="str">
        <f>VLOOKUP(B4844,'Список DKV от ЮТД'!$A$1:$S$10000,19,FALSE)</f>
        <v>blocked</v>
      </c>
      <c r="P4844" s="49" t="str">
        <f>VLOOKUP(B4844,'Список DKV от ЮТД'!$A$1:$S$10000,16,FALSE)</f>
        <v>547445685</v>
      </c>
      <c r="Q4844" s="46">
        <v>226</v>
      </c>
    </row>
    <row r="4845" spans="1:17" x14ac:dyDescent="0.2">
      <c r="A4845" s="28">
        <v>4843</v>
      </c>
      <c r="B4845" s="35">
        <v>20400890412</v>
      </c>
      <c r="C4845" s="47">
        <v>44214</v>
      </c>
      <c r="E4845" s="47">
        <v>44214</v>
      </c>
      <c r="F4845" s="48" t="s">
        <v>20</v>
      </c>
      <c r="G4845" s="38">
        <v>226</v>
      </c>
      <c r="H4845" s="42">
        <v>44245</v>
      </c>
      <c r="I4845" s="28" t="str">
        <f>VLOOKUP(B4845,'Список DKV от ЮТД'!$A$1:$S$10000,15,FALSE)</f>
        <v>2412/752</v>
      </c>
      <c r="J4845" s="28" t="s">
        <v>22</v>
      </c>
      <c r="K4845" s="38" t="str">
        <f>VLOOKUP(B4845,'Список DKV от ЮТД'!$A$1:$M$10000,13,FALSE)</f>
        <v>4</v>
      </c>
      <c r="L4845" s="28" t="str">
        <f>VLOOKUP(B4845,'Список DKV от ЮТД'!$A$1:$S$10000,14,FALSE)</f>
        <v>CT6711PK</v>
      </c>
      <c r="M4845" s="49" t="str">
        <f>VLOOKUP(B4845,'Список DKV от ЮТД'!$A$1:$M$10000,10,FALSE)</f>
        <v>704310*******0010</v>
      </c>
      <c r="N4845" s="49" t="str">
        <f>VLOOKUP(B4845,'Список DKV от ЮТД'!$A$1:$S$10000,18,FALSE)</f>
        <v>blocked</v>
      </c>
      <c r="O4845" s="49" t="str">
        <f>VLOOKUP(B4845,'Список DKV от ЮТД'!$A$1:$S$10000,19,FALSE)</f>
        <v>blocked</v>
      </c>
      <c r="P4845" s="49" t="str">
        <f>VLOOKUP(B4845,'Список DKV от ЮТД'!$A$1:$S$10000,16,FALSE)</f>
        <v>547445713</v>
      </c>
      <c r="Q4845" s="46">
        <v>226</v>
      </c>
    </row>
    <row r="4846" spans="1:17" x14ac:dyDescent="0.2">
      <c r="A4846" s="28">
        <v>4844</v>
      </c>
      <c r="B4846" s="34">
        <v>20400902712</v>
      </c>
      <c r="C4846" s="47">
        <v>44214</v>
      </c>
      <c r="E4846" s="47">
        <v>44214</v>
      </c>
      <c r="F4846" s="48" t="s">
        <v>18</v>
      </c>
      <c r="H4846" s="42">
        <v>44246</v>
      </c>
      <c r="I4846" s="28" t="str">
        <f>VLOOKUP(B4846,'Список DKV от ЮТД'!$A$1:$S$10000,15,FALSE)</f>
        <v>2411/3846</v>
      </c>
      <c r="J4846" s="28" t="s">
        <v>22</v>
      </c>
      <c r="K4846" s="38" t="str">
        <f>VLOOKUP(B4846,'Список DKV от ЮТД'!$A$1:$M$10000,13,FALSE)</f>
        <v>4</v>
      </c>
      <c r="L4846" s="28" t="str">
        <f>VLOOKUP(B4846,'Список DKV от ЮТД'!$A$1:$S$10000,14,FALSE)</f>
        <v>34PRK57</v>
      </c>
      <c r="M4846" s="49" t="str">
        <f>VLOOKUP(B4846,'Список DKV от ЮТД'!$A$1:$M$10000,10,FALSE)</f>
        <v>704310*******9288</v>
      </c>
      <c r="N4846" s="49" t="str">
        <f>VLOOKUP(B4846,'Список DKV от ЮТД'!$A$1:$S$10000,18,FALSE)</f>
        <v/>
      </c>
      <c r="O4846" s="49" t="str">
        <f>VLOOKUP(B4846,'Список DKV от ЮТД'!$A$1:$S$10000,19,FALSE)</f>
        <v/>
      </c>
      <c r="P4846" s="49" t="str">
        <f>VLOOKUP(B4846,'Список DKV от ЮТД'!$A$1:$S$10000,16,FALSE)</f>
        <v>547446943</v>
      </c>
      <c r="Q4846" s="49"/>
    </row>
    <row r="4847" spans="1:17" x14ac:dyDescent="0.2">
      <c r="A4847" s="28">
        <v>4845</v>
      </c>
      <c r="B4847" s="34">
        <v>20400902639</v>
      </c>
      <c r="C4847" s="47">
        <v>44214</v>
      </c>
      <c r="E4847" s="47">
        <v>44214</v>
      </c>
      <c r="F4847" s="48" t="s">
        <v>18</v>
      </c>
      <c r="H4847" s="42">
        <v>44246</v>
      </c>
      <c r="I4847" s="28" t="str">
        <f>VLOOKUP(B4847,'Список DKV от ЮТД'!$A$1:$S$10000,15,FALSE)</f>
        <v>2411/3847</v>
      </c>
      <c r="J4847" s="28" t="s">
        <v>22</v>
      </c>
      <c r="K4847" s="38" t="str">
        <f>VLOOKUP(B4847,'Список DKV от ЮТД'!$A$1:$M$10000,13,FALSE)</f>
        <v>4</v>
      </c>
      <c r="L4847" s="28" t="str">
        <f>VLOOKUP(B4847,'Список DKV от ЮТД'!$A$1:$S$10000,14,FALSE)</f>
        <v>CB5159HP</v>
      </c>
      <c r="M4847" s="49" t="str">
        <f>VLOOKUP(B4847,'Список DKV от ЮТД'!$A$1:$M$10000,10,FALSE)</f>
        <v>704310*******1884</v>
      </c>
      <c r="N4847" s="49" t="str">
        <f>VLOOKUP(B4847,'Список DKV от ЮТД'!$A$1:$S$10000,18,FALSE)</f>
        <v/>
      </c>
      <c r="O4847" s="49" t="str">
        <f>VLOOKUP(B4847,'Список DKV от ЮТД'!$A$1:$S$10000,19,FALSE)</f>
        <v/>
      </c>
      <c r="P4847" s="49" t="str">
        <f>VLOOKUP(B4847,'Список DKV от ЮТД'!$A$1:$S$10000,16,FALSE)</f>
        <v>547446935</v>
      </c>
      <c r="Q4847" s="49"/>
    </row>
    <row r="4848" spans="1:17" x14ac:dyDescent="0.2">
      <c r="A4848" s="28">
        <v>4846</v>
      </c>
      <c r="B4848" s="34">
        <v>20400902670</v>
      </c>
      <c r="C4848" s="47">
        <v>44214</v>
      </c>
      <c r="E4848" s="47">
        <v>44214</v>
      </c>
      <c r="F4848" s="48" t="s">
        <v>18</v>
      </c>
      <c r="H4848" s="42">
        <v>44246</v>
      </c>
      <c r="I4848" s="28" t="str">
        <f>VLOOKUP(B4848,'Список DKV от ЮТД'!$A$1:$S$10000,15,FALSE)</f>
        <v>2411/3848</v>
      </c>
      <c r="J4848" s="28" t="s">
        <v>22</v>
      </c>
      <c r="K4848" s="38" t="str">
        <f>VLOOKUP(B4848,'Список DKV от ЮТД'!$A$1:$M$10000,13,FALSE)</f>
        <v>4</v>
      </c>
      <c r="L4848" s="28" t="str">
        <f>VLOOKUP(B4848,'Список DKV от ЮТД'!$A$1:$S$10000,14,FALSE)</f>
        <v>42AID369</v>
      </c>
      <c r="M4848" s="49" t="str">
        <f>VLOOKUP(B4848,'Список DKV от ЮТД'!$A$1:$M$10000,10,FALSE)</f>
        <v>704310*******2303</v>
      </c>
      <c r="N4848" s="49" t="str">
        <f>VLOOKUP(B4848,'Список DKV от ЮТД'!$A$1:$S$10000,18,FALSE)</f>
        <v/>
      </c>
      <c r="O4848" s="49" t="str">
        <f>VLOOKUP(B4848,'Список DKV от ЮТД'!$A$1:$S$10000,19,FALSE)</f>
        <v/>
      </c>
      <c r="P4848" s="49" t="str">
        <f>VLOOKUP(B4848,'Список DKV от ЮТД'!$A$1:$S$10000,16,FALSE)</f>
        <v>547446939</v>
      </c>
      <c r="Q4848" s="49"/>
    </row>
    <row r="4849" spans="1:18" x14ac:dyDescent="0.2">
      <c r="A4849" s="28">
        <v>4847</v>
      </c>
      <c r="B4849" s="34">
        <v>20400902472</v>
      </c>
      <c r="C4849" s="47">
        <v>44214</v>
      </c>
      <c r="E4849" s="47">
        <v>44214</v>
      </c>
      <c r="F4849" s="48" t="s">
        <v>18</v>
      </c>
      <c r="H4849" s="42">
        <v>44247</v>
      </c>
      <c r="I4849" s="28" t="str">
        <f>VLOOKUP(B4849,'Список DKV от ЮТД'!$A$1:$S$10000,15,FALSE)</f>
        <v>2411/3849</v>
      </c>
      <c r="J4849" s="28" t="s">
        <v>22</v>
      </c>
      <c r="K4849" s="38" t="str">
        <f>VLOOKUP(B4849,'Список DKV от ЮТД'!$A$1:$M$10000,13,FALSE)</f>
        <v>4</v>
      </c>
      <c r="L4849" s="28" t="str">
        <f>VLOOKUP(B4849,'Список DKV от ЮТД'!$A$1:$S$10000,14,FALSE)</f>
        <v>34BMD547</v>
      </c>
      <c r="M4849" s="49" t="str">
        <f>VLOOKUP(B4849,'Список DKV от ЮТД'!$A$1:$M$10000,10,FALSE)</f>
        <v>704310*******6529</v>
      </c>
      <c r="N4849" s="49" t="str">
        <f>VLOOKUP(B4849,'Список DKV от ЮТД'!$A$1:$S$10000,18,FALSE)</f>
        <v/>
      </c>
      <c r="O4849" s="49" t="str">
        <f>VLOOKUP(B4849,'Список DKV от ЮТД'!$A$1:$S$10000,19,FALSE)</f>
        <v/>
      </c>
      <c r="P4849" s="49" t="str">
        <f>VLOOKUP(B4849,'Список DKV от ЮТД'!$A$1:$S$10000,16,FALSE)</f>
        <v>547446919</v>
      </c>
      <c r="Q4849" s="49"/>
    </row>
    <row r="4850" spans="1:18" x14ac:dyDescent="0.2">
      <c r="A4850" s="28">
        <v>4848</v>
      </c>
      <c r="B4850" s="34">
        <v>20400902514</v>
      </c>
      <c r="C4850" s="47">
        <v>44214</v>
      </c>
      <c r="E4850" s="47">
        <v>44214</v>
      </c>
      <c r="F4850" s="48" t="s">
        <v>18</v>
      </c>
      <c r="H4850" s="42">
        <v>44247</v>
      </c>
      <c r="I4850" s="28" t="str">
        <f>VLOOKUP(B4850,'Список DKV от ЮТД'!$A$1:$S$10000,15,FALSE)</f>
        <v>2411/3850</v>
      </c>
      <c r="J4850" s="28" t="s">
        <v>22</v>
      </c>
      <c r="K4850" s="38" t="str">
        <f>VLOOKUP(B4850,'Список DKV от ЮТД'!$A$1:$M$10000,13,FALSE)</f>
        <v>4</v>
      </c>
      <c r="L4850" s="28" t="str">
        <f>VLOOKUP(B4850,'Список DKV от ЮТД'!$A$1:$S$10000,14,FALSE)</f>
        <v>34DJM939</v>
      </c>
      <c r="M4850" s="49" t="str">
        <f>VLOOKUP(B4850,'Список DKV от ЮТД'!$A$1:$M$10000,10,FALSE)</f>
        <v>704310*******4153</v>
      </c>
      <c r="N4850" s="49" t="str">
        <f>VLOOKUP(B4850,'Список DKV от ЮТД'!$A$1:$S$10000,18,FALSE)</f>
        <v/>
      </c>
      <c r="O4850" s="49" t="str">
        <f>VLOOKUP(B4850,'Список DKV от ЮТД'!$A$1:$S$10000,19,FALSE)</f>
        <v/>
      </c>
      <c r="P4850" s="49" t="str">
        <f>VLOOKUP(B4850,'Список DKV от ЮТД'!$A$1:$S$10000,16,FALSE)</f>
        <v>547446923</v>
      </c>
      <c r="Q4850" s="49"/>
    </row>
    <row r="4851" spans="1:18" x14ac:dyDescent="0.2">
      <c r="A4851" s="28">
        <v>4849</v>
      </c>
      <c r="B4851" s="35">
        <v>20400902118</v>
      </c>
      <c r="C4851" s="47">
        <v>44214</v>
      </c>
      <c r="E4851" s="47">
        <v>44214</v>
      </c>
      <c r="F4851" s="48" t="s">
        <v>18</v>
      </c>
      <c r="G4851" s="38">
        <v>233</v>
      </c>
      <c r="H4851" s="42">
        <v>44247</v>
      </c>
      <c r="I4851" s="28" t="str">
        <f>VLOOKUP(B4851,'Список DKV от ЮТД'!$A$1:$S$10000,15,FALSE)</f>
        <v>2411/3851</v>
      </c>
      <c r="J4851" s="28" t="s">
        <v>22</v>
      </c>
      <c r="K4851" s="38" t="str">
        <f>VLOOKUP(B4851,'Список DKV от ЮТД'!$A$1:$M$10000,13,FALSE)</f>
        <v>4</v>
      </c>
      <c r="L4851" s="28" t="str">
        <f>VLOOKUP(B4851,'Список DKV от ЮТД'!$A$1:$S$10000,14,FALSE)</f>
        <v>CB1345KX</v>
      </c>
      <c r="M4851" s="49" t="str">
        <f>VLOOKUP(B4851,'Список DKV от ЮТД'!$A$1:$M$10000,10,FALSE)</f>
        <v>704310*******0830</v>
      </c>
      <c r="N4851" s="49" t="str">
        <f>VLOOKUP(B4851,'Список DKV от ЮТД'!$A$1:$S$10000,18,FALSE)</f>
        <v>blocked</v>
      </c>
      <c r="O4851" s="49" t="str">
        <f>VLOOKUP(B4851,'Список DKV от ЮТД'!$A$1:$S$10000,19,FALSE)</f>
        <v>blocked</v>
      </c>
      <c r="P4851" s="49" t="str">
        <f>VLOOKUP(B4851,'Список DKV от ЮТД'!$A$1:$S$10000,16,FALSE)</f>
        <v>547446883</v>
      </c>
      <c r="Q4851" s="49">
        <v>233</v>
      </c>
      <c r="R4851" s="28" t="s">
        <v>40966</v>
      </c>
    </row>
    <row r="4852" spans="1:18" x14ac:dyDescent="0.2">
      <c r="A4852" s="28">
        <v>4850</v>
      </c>
      <c r="B4852" s="34">
        <v>20400902316</v>
      </c>
      <c r="C4852" s="47">
        <v>44214</v>
      </c>
      <c r="E4852" s="47">
        <v>44214</v>
      </c>
      <c r="F4852" s="48" t="s">
        <v>18</v>
      </c>
      <c r="H4852" s="42">
        <v>44247</v>
      </c>
      <c r="I4852" s="28" t="str">
        <f>VLOOKUP(B4852,'Список DKV от ЮТД'!$A$1:$S$10000,15,FALSE)</f>
        <v>2411/3852</v>
      </c>
      <c r="J4852" s="28" t="s">
        <v>22</v>
      </c>
      <c r="K4852" s="38" t="str">
        <f>VLOOKUP(B4852,'Список DKV от ЮТД'!$A$1:$M$10000,13,FALSE)</f>
        <v>4</v>
      </c>
      <c r="L4852" s="28" t="str">
        <f>VLOOKUP(B4852,'Список DKV от ЮТД'!$A$1:$S$10000,14,FALSE)</f>
        <v>23ABT739</v>
      </c>
      <c r="M4852" s="49" t="str">
        <f>VLOOKUP(B4852,'Список DKV от ЮТД'!$A$1:$M$10000,10,FALSE)</f>
        <v>704310*******3657</v>
      </c>
      <c r="N4852" s="49" t="str">
        <f>VLOOKUP(B4852,'Список DKV от ЮТД'!$A$1:$S$10000,18,FALSE)</f>
        <v/>
      </c>
      <c r="O4852" s="49" t="str">
        <f>VLOOKUP(B4852,'Список DKV от ЮТД'!$A$1:$S$10000,19,FALSE)</f>
        <v/>
      </c>
      <c r="P4852" s="49" t="str">
        <f>VLOOKUP(B4852,'Список DKV от ЮТД'!$A$1:$S$10000,16,FALSE)</f>
        <v>547446903</v>
      </c>
      <c r="Q4852" s="49"/>
    </row>
    <row r="4853" spans="1:18" x14ac:dyDescent="0.2">
      <c r="A4853" s="28">
        <v>4851</v>
      </c>
      <c r="B4853" s="34">
        <v>20400902159</v>
      </c>
      <c r="C4853" s="47">
        <v>44214</v>
      </c>
      <c r="E4853" s="47">
        <v>44214</v>
      </c>
      <c r="F4853" s="48" t="s">
        <v>18</v>
      </c>
      <c r="H4853" s="42">
        <v>44247</v>
      </c>
      <c r="I4853" s="28" t="str">
        <f>VLOOKUP(B4853,'Список DKV от ЮТД'!$A$1:$S$10000,15,FALSE)</f>
        <v>2411/3853</v>
      </c>
      <c r="J4853" s="28" t="s">
        <v>22</v>
      </c>
      <c r="K4853" s="38" t="str">
        <f>VLOOKUP(B4853,'Список DKV от ЮТД'!$A$1:$M$10000,13,FALSE)</f>
        <v>4</v>
      </c>
      <c r="L4853" s="28" t="str">
        <f>VLOOKUP(B4853,'Список DKV от ЮТД'!$A$1:$S$10000,14,FALSE)</f>
        <v>CT0302PH</v>
      </c>
      <c r="M4853" s="49" t="str">
        <f>VLOOKUP(B4853,'Список DKV от ЮТД'!$A$1:$M$10000,10,FALSE)</f>
        <v>704310*******9592</v>
      </c>
      <c r="N4853" s="49" t="str">
        <f>VLOOKUP(B4853,'Список DKV от ЮТД'!$A$1:$S$10000,18,FALSE)</f>
        <v/>
      </c>
      <c r="O4853" s="49" t="str">
        <f>VLOOKUP(B4853,'Список DKV от ЮТД'!$A$1:$S$10000,19,FALSE)</f>
        <v/>
      </c>
      <c r="P4853" s="49" t="str">
        <f>VLOOKUP(B4853,'Список DKV от ЮТД'!$A$1:$S$10000,16,FALSE)</f>
        <v>547446887</v>
      </c>
      <c r="Q4853" s="49"/>
    </row>
    <row r="4854" spans="1:18" x14ac:dyDescent="0.2">
      <c r="A4854" s="28">
        <v>4852</v>
      </c>
      <c r="B4854" s="34">
        <v>20400890271</v>
      </c>
      <c r="C4854" s="47">
        <v>44214</v>
      </c>
      <c r="E4854" s="47">
        <v>44214</v>
      </c>
      <c r="F4854" s="48" t="s">
        <v>20</v>
      </c>
      <c r="H4854" s="42">
        <v>44247</v>
      </c>
      <c r="I4854" s="28" t="str">
        <f>VLOOKUP(B4854,'Список DKV от ЮТД'!$A$1:$S$10000,15,FALSE)</f>
        <v>2412/753</v>
      </c>
      <c r="J4854" s="28" t="s">
        <v>22</v>
      </c>
      <c r="K4854" s="38" t="str">
        <f>VLOOKUP(B4854,'Список DKV от ЮТД'!$A$1:$M$10000,13,FALSE)</f>
        <v>4</v>
      </c>
      <c r="L4854" s="28" t="str">
        <f>VLOOKUP(B4854,'Список DKV от ЮТД'!$A$1:$S$10000,14,FALSE)</f>
        <v>RA8618AB</v>
      </c>
      <c r="M4854" s="49" t="str">
        <f>VLOOKUP(B4854,'Список DKV от ЮТД'!$A$1:$M$10000,10,FALSE)</f>
        <v>704310*******0076</v>
      </c>
      <c r="N4854" s="49" t="str">
        <f>VLOOKUP(B4854,'Список DKV от ЮТД'!$A$1:$S$10000,18,FALSE)</f>
        <v>expired</v>
      </c>
      <c r="O4854" s="49" t="str">
        <f>VLOOKUP(B4854,'Список DKV от ЮТД'!$A$1:$S$10000,19,FALSE)</f>
        <v>blocked</v>
      </c>
      <c r="P4854" s="49" t="str">
        <f>VLOOKUP(B4854,'Список DKV от ЮТД'!$A$1:$S$10000,16,FALSE)</f>
        <v>547445699</v>
      </c>
      <c r="Q4854" s="49"/>
    </row>
    <row r="4855" spans="1:18" x14ac:dyDescent="0.2">
      <c r="A4855" s="28">
        <v>4853</v>
      </c>
      <c r="B4855" s="34">
        <v>20400890099</v>
      </c>
      <c r="C4855" s="47">
        <v>44214</v>
      </c>
      <c r="E4855" s="47">
        <v>44214</v>
      </c>
      <c r="F4855" s="48" t="s">
        <v>20</v>
      </c>
      <c r="H4855" s="42">
        <v>44247</v>
      </c>
      <c r="I4855" s="28" t="str">
        <f>VLOOKUP(B4855,'Список DKV от ЮТД'!$A$1:$S$10000,15,FALSE)</f>
        <v>2412/754</v>
      </c>
      <c r="J4855" s="28" t="s">
        <v>22</v>
      </c>
      <c r="K4855" s="38" t="str">
        <f>VLOOKUP(B4855,'Список DKV от ЮТД'!$A$1:$M$10000,13,FALSE)</f>
        <v>4</v>
      </c>
      <c r="L4855" s="28" t="str">
        <f>VLOOKUP(B4855,'Список DKV от ЮТД'!$A$1:$S$10000,14,FALSE)</f>
        <v>RA5808AB</v>
      </c>
      <c r="M4855" s="49" t="str">
        <f>VLOOKUP(B4855,'Список DKV от ЮТД'!$A$1:$M$10000,10,FALSE)</f>
        <v>704310*******0043</v>
      </c>
      <c r="N4855" s="49" t="str">
        <f>VLOOKUP(B4855,'Список DKV от ЮТД'!$A$1:$S$10000,18,FALSE)</f>
        <v>expired</v>
      </c>
      <c r="O4855" s="49" t="str">
        <f>VLOOKUP(B4855,'Список DKV от ЮТД'!$A$1:$S$10000,19,FALSE)</f>
        <v>blocked</v>
      </c>
      <c r="P4855" s="49" t="str">
        <f>VLOOKUP(B4855,'Список DKV от ЮТД'!$A$1:$S$10000,16,FALSE)</f>
        <v>547445681</v>
      </c>
      <c r="Q4855" s="49"/>
    </row>
    <row r="4856" spans="1:18" x14ac:dyDescent="0.2">
      <c r="A4856" s="28">
        <v>4854</v>
      </c>
      <c r="B4856" s="34">
        <v>20400902191</v>
      </c>
      <c r="C4856" s="47">
        <v>44214</v>
      </c>
      <c r="E4856" s="47">
        <v>44214</v>
      </c>
      <c r="F4856" s="48" t="s">
        <v>18</v>
      </c>
      <c r="H4856" s="42">
        <v>44248</v>
      </c>
      <c r="I4856" s="28" t="str">
        <f>VLOOKUP(B4856,'Список DKV от ЮТД'!$A$1:$S$10000,15,FALSE)</f>
        <v>2411/3854</v>
      </c>
      <c r="J4856" s="28" t="s">
        <v>22</v>
      </c>
      <c r="K4856" s="38" t="str">
        <f>VLOOKUP(B4856,'Список DKV от ЮТД'!$A$1:$M$10000,13,FALSE)</f>
        <v>4</v>
      </c>
      <c r="L4856" s="28" t="str">
        <f>VLOOKUP(B4856,'Список DKV от ЮТД'!$A$1:$S$10000,14,FALSE)</f>
        <v>14ABE642</v>
      </c>
      <c r="M4856" s="49" t="str">
        <f>VLOOKUP(B4856,'Список DKV от ЮТД'!$A$1:$M$10000,10,FALSE)</f>
        <v>704310*******1831</v>
      </c>
      <c r="N4856" s="49" t="str">
        <f>VLOOKUP(B4856,'Список DKV от ЮТД'!$A$1:$S$10000,18,FALSE)</f>
        <v/>
      </c>
      <c r="O4856" s="49" t="str">
        <f>VLOOKUP(B4856,'Список DKV от ЮТД'!$A$1:$S$10000,19,FALSE)</f>
        <v/>
      </c>
      <c r="P4856" s="49" t="str">
        <f>VLOOKUP(B4856,'Список DKV от ЮТД'!$A$1:$S$10000,16,FALSE)</f>
        <v>547446891</v>
      </c>
      <c r="Q4856" s="49"/>
    </row>
    <row r="4857" spans="1:18" x14ac:dyDescent="0.2">
      <c r="A4857" s="28">
        <v>4855</v>
      </c>
      <c r="B4857" s="34">
        <v>20400902233</v>
      </c>
      <c r="C4857" s="47">
        <v>44214</v>
      </c>
      <c r="E4857" s="47">
        <v>44214</v>
      </c>
      <c r="F4857" s="48" t="s">
        <v>18</v>
      </c>
      <c r="H4857" s="42">
        <v>44248</v>
      </c>
      <c r="I4857" s="28" t="str">
        <f>VLOOKUP(B4857,'Список DKV от ЮТД'!$A$1:$S$10000,15,FALSE)</f>
        <v>2411/3855</v>
      </c>
      <c r="J4857" s="28" t="s">
        <v>22</v>
      </c>
      <c r="K4857" s="38" t="str">
        <f>VLOOKUP(B4857,'Список DKV от ЮТД'!$A$1:$M$10000,13,FALSE)</f>
        <v>4</v>
      </c>
      <c r="L4857" s="28" t="str">
        <f>VLOOKUP(B4857,'Список DKV от ЮТД'!$A$1:$S$10000,14,FALSE)</f>
        <v>16ARC71</v>
      </c>
      <c r="M4857" s="49" t="str">
        <f>VLOOKUP(B4857,'Список DKV от ЮТД'!$A$1:$M$10000,10,FALSE)</f>
        <v>704310*******2239</v>
      </c>
      <c r="N4857" s="49" t="str">
        <f>VLOOKUP(B4857,'Список DKV от ЮТД'!$A$1:$S$10000,18,FALSE)</f>
        <v/>
      </c>
      <c r="O4857" s="49" t="str">
        <f>VLOOKUP(B4857,'Список DKV от ЮТД'!$A$1:$S$10000,19,FALSE)</f>
        <v/>
      </c>
      <c r="P4857" s="49" t="str">
        <f>VLOOKUP(B4857,'Список DKV от ЮТД'!$A$1:$S$10000,16,FALSE)</f>
        <v>547446895</v>
      </c>
      <c r="Q4857" s="49"/>
    </row>
    <row r="4858" spans="1:18" x14ac:dyDescent="0.2">
      <c r="A4858" s="28">
        <v>4856</v>
      </c>
      <c r="B4858" s="34">
        <v>20400902274</v>
      </c>
      <c r="C4858" s="47">
        <v>44214</v>
      </c>
      <c r="E4858" s="47">
        <v>44214</v>
      </c>
      <c r="F4858" s="48" t="s">
        <v>18</v>
      </c>
      <c r="H4858" s="42">
        <v>44248</v>
      </c>
      <c r="I4858" s="28" t="str">
        <f>VLOOKUP(B4858,'Список DKV от ЮТД'!$A$1:$S$10000,15,FALSE)</f>
        <v>2411/3856</v>
      </c>
      <c r="J4858" s="28" t="s">
        <v>22</v>
      </c>
      <c r="K4858" s="38" t="str">
        <f>VLOOKUP(B4858,'Список DKV от ЮТД'!$A$1:$M$10000,13,FALSE)</f>
        <v>4</v>
      </c>
      <c r="L4858" s="28" t="str">
        <f>VLOOKUP(B4858,'Список DKV от ЮТД'!$A$1:$S$10000,14,FALSE)</f>
        <v>CB5029MM</v>
      </c>
      <c r="M4858" s="49" t="str">
        <f>VLOOKUP(B4858,'Список DKV от ЮТД'!$A$1:$M$10000,10,FALSE)</f>
        <v>704310*******0698</v>
      </c>
      <c r="N4858" s="49" t="str">
        <f>VLOOKUP(B4858,'Список DKV от ЮТД'!$A$1:$S$10000,18,FALSE)</f>
        <v/>
      </c>
      <c r="O4858" s="49" t="str">
        <f>VLOOKUP(B4858,'Список DKV от ЮТД'!$A$1:$S$10000,19,FALSE)</f>
        <v/>
      </c>
      <c r="P4858" s="49" t="str">
        <f>VLOOKUP(B4858,'Список DKV от ЮТД'!$A$1:$S$10000,16,FALSE)</f>
        <v>547446899</v>
      </c>
      <c r="Q4858" s="49"/>
    </row>
    <row r="4859" spans="1:18" x14ac:dyDescent="0.2">
      <c r="A4859" s="28">
        <v>4857</v>
      </c>
      <c r="B4859" s="34">
        <v>20400902357</v>
      </c>
      <c r="C4859" s="47">
        <v>44214</v>
      </c>
      <c r="E4859" s="47">
        <v>44214</v>
      </c>
      <c r="F4859" s="48" t="s">
        <v>18</v>
      </c>
      <c r="H4859" s="42">
        <v>44248</v>
      </c>
      <c r="I4859" s="28" t="str">
        <f>VLOOKUP(B4859,'Список DKV от ЮТД'!$A$1:$S$10000,15,FALSE)</f>
        <v>2411/3857</v>
      </c>
      <c r="J4859" s="28" t="s">
        <v>22</v>
      </c>
      <c r="K4859" s="38" t="str">
        <f>VLOOKUP(B4859,'Список DKV от ЮТД'!$A$1:$M$10000,13,FALSE)</f>
        <v>4</v>
      </c>
      <c r="L4859" s="28" t="str">
        <f>VLOOKUP(B4859,'Список DKV от ЮТД'!$A$1:$S$10000,14,FALSE)</f>
        <v>14BD500</v>
      </c>
      <c r="M4859" s="49" t="str">
        <f>VLOOKUP(B4859,'Список DKV от ЮТД'!$A$1:$M$10000,10,FALSE)</f>
        <v>704310*******7624</v>
      </c>
      <c r="N4859" s="49" t="str">
        <f>VLOOKUP(B4859,'Список DKV от ЮТД'!$A$1:$S$10000,18,FALSE)</f>
        <v>expired</v>
      </c>
      <c r="O4859" s="49" t="str">
        <f>VLOOKUP(B4859,'Список DKV от ЮТД'!$A$1:$S$10000,19,FALSE)</f>
        <v>blocked</v>
      </c>
      <c r="P4859" s="49" t="str">
        <f>VLOOKUP(B4859,'Список DKV от ЮТД'!$A$1:$S$10000,16,FALSE)</f>
        <v>547446907</v>
      </c>
      <c r="Q4859" s="49"/>
    </row>
    <row r="4860" spans="1:18" x14ac:dyDescent="0.2">
      <c r="A4860" s="28">
        <v>4858</v>
      </c>
      <c r="B4860" s="34">
        <v>20400902399</v>
      </c>
      <c r="C4860" s="47">
        <v>44214</v>
      </c>
      <c r="E4860" s="47">
        <v>44214</v>
      </c>
      <c r="F4860" s="48" t="s">
        <v>18</v>
      </c>
      <c r="H4860" s="42">
        <v>44248</v>
      </c>
      <c r="I4860" s="28" t="str">
        <f>VLOOKUP(B4860,'Список DKV от ЮТД'!$A$1:$S$10000,15,FALSE)</f>
        <v>2411/3858</v>
      </c>
      <c r="J4860" s="28" t="s">
        <v>22</v>
      </c>
      <c r="K4860" s="38" t="str">
        <f>VLOOKUP(B4860,'Список DKV от ЮТД'!$A$1:$M$10000,13,FALSE)</f>
        <v>4</v>
      </c>
      <c r="L4860" s="28" t="str">
        <f>VLOOKUP(B4860,'Список DKV от ЮТД'!$A$1:$S$10000,14,FALSE)</f>
        <v>35HC0714</v>
      </c>
      <c r="M4860" s="49" t="str">
        <f>VLOOKUP(B4860,'Список DKV от ЮТД'!$A$1:$M$10000,10,FALSE)</f>
        <v>704310*******2070</v>
      </c>
      <c r="N4860" s="49" t="str">
        <f>VLOOKUP(B4860,'Список DKV от ЮТД'!$A$1:$S$10000,18,FALSE)</f>
        <v/>
      </c>
      <c r="O4860" s="49" t="str">
        <f>VLOOKUP(B4860,'Список DKV от ЮТД'!$A$1:$S$10000,19,FALSE)</f>
        <v/>
      </c>
      <c r="P4860" s="49" t="str">
        <f>VLOOKUP(B4860,'Список DKV от ЮТД'!$A$1:$S$10000,16,FALSE)</f>
        <v>547446911</v>
      </c>
      <c r="Q4860" s="49"/>
    </row>
    <row r="4861" spans="1:18" x14ac:dyDescent="0.2">
      <c r="A4861" s="28">
        <v>4859</v>
      </c>
      <c r="B4861" s="34">
        <v>20400890289</v>
      </c>
      <c r="C4861" s="47">
        <v>44214</v>
      </c>
      <c r="E4861" s="47">
        <v>44214</v>
      </c>
      <c r="F4861" s="48" t="s">
        <v>20</v>
      </c>
      <c r="H4861" s="42">
        <v>44248</v>
      </c>
      <c r="I4861" s="28" t="str">
        <f>VLOOKUP(B4861,'Список DKV от ЮТД'!$A$1:$S$10000,15,FALSE)</f>
        <v>2412/755</v>
      </c>
      <c r="J4861" s="28" t="s">
        <v>22</v>
      </c>
      <c r="K4861" s="38" t="str">
        <f>VLOOKUP(B4861,'Список DKV от ЮТД'!$A$1:$M$10000,13,FALSE)</f>
        <v>4</v>
      </c>
      <c r="L4861" s="28" t="str">
        <f>VLOOKUP(B4861,'Список DKV от ЮТД'!$A$1:$S$10000,14,FALSE)</f>
        <v>PGKC860</v>
      </c>
      <c r="M4861" s="49" t="str">
        <f>VLOOKUP(B4861,'Список DKV от ЮТД'!$A$1:$M$10000,10,FALSE)</f>
        <v>704310*******2830</v>
      </c>
      <c r="N4861" s="49" t="str">
        <f>VLOOKUP(B4861,'Список DKV от ЮТД'!$A$1:$S$10000,18,FALSE)</f>
        <v/>
      </c>
      <c r="O4861" s="49" t="str">
        <f>VLOOKUP(B4861,'Список DKV от ЮТД'!$A$1:$S$10000,19,FALSE)</f>
        <v/>
      </c>
      <c r="P4861" s="49" t="str">
        <f>VLOOKUP(B4861,'Список DKV от ЮТД'!$A$1:$S$10000,16,FALSE)</f>
        <v>547445700</v>
      </c>
      <c r="Q4861" s="49"/>
    </row>
    <row r="4862" spans="1:18" x14ac:dyDescent="0.2">
      <c r="A4862" s="28">
        <v>4860</v>
      </c>
      <c r="B4862" s="34">
        <v>20400890321</v>
      </c>
      <c r="C4862" s="47">
        <v>44214</v>
      </c>
      <c r="E4862" s="47">
        <v>44214</v>
      </c>
      <c r="F4862" s="48" t="s">
        <v>20</v>
      </c>
      <c r="H4862" s="42">
        <v>44248</v>
      </c>
      <c r="I4862" s="28" t="str">
        <f>VLOOKUP(B4862,'Список DKV от ЮТД'!$A$1:$S$10000,15,FALSE)</f>
        <v>2412/756</v>
      </c>
      <c r="J4862" s="28" t="s">
        <v>22</v>
      </c>
      <c r="K4862" s="38" t="str">
        <f>VLOOKUP(B4862,'Список DKV от ЮТД'!$A$1:$M$10000,13,FALSE)</f>
        <v>4</v>
      </c>
      <c r="L4862" s="28" t="str">
        <f>VLOOKUP(B4862,'Список DKV от ЮТД'!$A$1:$S$10000,14,FALSE)</f>
        <v>PGKC739</v>
      </c>
      <c r="M4862" s="49" t="str">
        <f>VLOOKUP(B4862,'Список DKV от ЮТД'!$A$1:$M$10000,10,FALSE)</f>
        <v>704310*******7642</v>
      </c>
      <c r="N4862" s="49" t="str">
        <f>VLOOKUP(B4862,'Список DKV от ЮТД'!$A$1:$S$10000,18,FALSE)</f>
        <v/>
      </c>
      <c r="O4862" s="49" t="str">
        <f>VLOOKUP(B4862,'Список DKV от ЮТД'!$A$1:$S$10000,19,FALSE)</f>
        <v/>
      </c>
      <c r="P4862" s="49" t="str">
        <f>VLOOKUP(B4862,'Список DKV от ЮТД'!$A$1:$S$10000,16,FALSE)</f>
        <v>547445704</v>
      </c>
      <c r="Q4862" s="49"/>
    </row>
    <row r="4863" spans="1:18" x14ac:dyDescent="0.2">
      <c r="A4863" s="28">
        <v>4861</v>
      </c>
      <c r="B4863" s="34">
        <v>19431001122</v>
      </c>
      <c r="C4863" s="47">
        <v>44181</v>
      </c>
      <c r="E4863" s="47">
        <v>44181</v>
      </c>
      <c r="F4863" s="48" t="s">
        <v>20</v>
      </c>
      <c r="H4863" s="42">
        <v>44248</v>
      </c>
      <c r="I4863" s="28" t="str">
        <f>VLOOKUP(B4863,'Список DKV от ЮТД'!$A$1:$S$10000,15,FALSE)</f>
        <v>2412/757</v>
      </c>
      <c r="J4863" s="28" t="s">
        <v>22</v>
      </c>
      <c r="K4863" s="38" t="str">
        <f>VLOOKUP(B4863,'Список DKV от ЮТД'!$A$1:$M$10000,13,FALSE)</f>
        <v>4</v>
      </c>
      <c r="L4863" s="28" t="str">
        <f>VLOOKUP(B4863,'Список DKV от ЮТД'!$A$1:$S$10000,14,FALSE)</f>
        <v>DA530GT</v>
      </c>
      <c r="M4863" s="49" t="str">
        <f>VLOOKUP(B4863,'Список DKV от ЮТД'!$A$1:$M$10000,10,FALSE)</f>
        <v>704310*******6450</v>
      </c>
      <c r="N4863" s="49" t="str">
        <f>VLOOKUP(B4863,'Список DKV от ЮТД'!$A$1:$S$10000,18,FALSE)</f>
        <v/>
      </c>
      <c r="O4863" s="49" t="str">
        <f>VLOOKUP(B4863,'Список DKV от ЮТД'!$A$1:$S$10000,19,FALSE)</f>
        <v/>
      </c>
      <c r="P4863" s="49" t="str">
        <f>VLOOKUP(B4863,'Список DKV от ЮТД'!$A$1:$S$10000,16,FALSE)</f>
        <v>430802704</v>
      </c>
      <c r="Q4863" s="49"/>
    </row>
    <row r="4864" spans="1:18" x14ac:dyDescent="0.2">
      <c r="A4864" s="28">
        <v>4862</v>
      </c>
      <c r="B4864" s="35">
        <v>20400902555</v>
      </c>
      <c r="C4864" s="47">
        <v>44214</v>
      </c>
      <c r="E4864" s="47">
        <v>44214</v>
      </c>
      <c r="F4864" s="48" t="s">
        <v>18</v>
      </c>
      <c r="G4864" s="38">
        <v>202</v>
      </c>
      <c r="H4864" s="42">
        <v>44249</v>
      </c>
      <c r="I4864" s="28" t="str">
        <f>VLOOKUP(B4864,'Список DKV от ЮТД'!$A$1:$S$10000,15,FALSE)</f>
        <v>2411/3859</v>
      </c>
      <c r="J4864" s="28" t="s">
        <v>22</v>
      </c>
      <c r="K4864" s="38" t="str">
        <f>VLOOKUP(B4864,'Список DKV от ЮТД'!$A$1:$M$10000,13,FALSE)</f>
        <v>4</v>
      </c>
      <c r="L4864" s="28" t="str">
        <f>VLOOKUP(B4864,'Список DKV от ЮТД'!$A$1:$S$10000,14,FALSE)</f>
        <v>RI3998E</v>
      </c>
      <c r="M4864" s="49" t="str">
        <f>VLOOKUP(B4864,'Список DKV от ЮТД'!$A$1:$M$10000,10,FALSE)</f>
        <v>704310*******1750</v>
      </c>
      <c r="N4864" s="49" t="str">
        <f>VLOOKUP(B4864,'Список DKV от ЮТД'!$A$1:$S$10000,18,FALSE)</f>
        <v>blocked</v>
      </c>
      <c r="O4864" s="49" t="str">
        <f>VLOOKUP(B4864,'Список DKV от ЮТД'!$A$1:$S$10000,19,FALSE)</f>
        <v>blocked</v>
      </c>
      <c r="P4864" s="49" t="str">
        <f>VLOOKUP(B4864,'Список DKV от ЮТД'!$A$1:$S$10000,16,FALSE)</f>
        <v>547446927</v>
      </c>
      <c r="Q4864" s="46">
        <v>202</v>
      </c>
      <c r="R4864" s="28" t="s">
        <v>35142</v>
      </c>
    </row>
    <row r="4865" spans="1:17" x14ac:dyDescent="0.2">
      <c r="A4865" s="28">
        <v>4863</v>
      </c>
      <c r="B4865" s="34">
        <v>20400903009</v>
      </c>
      <c r="C4865" s="47">
        <v>44214</v>
      </c>
      <c r="E4865" s="47">
        <v>44214</v>
      </c>
      <c r="F4865" s="48" t="s">
        <v>18</v>
      </c>
      <c r="H4865" s="42">
        <v>44249</v>
      </c>
      <c r="I4865" s="28" t="str">
        <f>VLOOKUP(B4865,'Список DKV от ЮТД'!$A$1:$S$10000,15,FALSE)</f>
        <v>2411/3860</v>
      </c>
      <c r="J4865" s="28" t="s">
        <v>22</v>
      </c>
      <c r="K4865" s="38" t="str">
        <f>VLOOKUP(B4865,'Список DKV от ЮТД'!$A$1:$M$10000,13,FALSE)</f>
        <v>4</v>
      </c>
      <c r="L4865" s="28" t="str">
        <f>VLOOKUP(B4865,'Список DKV от ЮТД'!$A$1:$S$10000,14,FALSE)</f>
        <v>33RK437</v>
      </c>
      <c r="M4865" s="49" t="str">
        <f>VLOOKUP(B4865,'Список DKV от ЮТД'!$A$1:$M$10000,10,FALSE)</f>
        <v>704310*******7658</v>
      </c>
      <c r="N4865" s="49" t="str">
        <f>VLOOKUP(B4865,'Список DKV от ЮТД'!$A$1:$S$10000,18,FALSE)</f>
        <v/>
      </c>
      <c r="O4865" s="49" t="str">
        <f>VLOOKUP(B4865,'Список DKV от ЮТД'!$A$1:$S$10000,19,FALSE)</f>
        <v/>
      </c>
      <c r="P4865" s="49" t="str">
        <f>VLOOKUP(B4865,'Список DKV от ЮТД'!$A$1:$S$10000,16,FALSE)</f>
        <v>547446972</v>
      </c>
      <c r="Q4865" s="49"/>
    </row>
    <row r="4866" spans="1:17" x14ac:dyDescent="0.2">
      <c r="A4866" s="28">
        <v>4864</v>
      </c>
      <c r="B4866" s="34">
        <v>20400902084</v>
      </c>
      <c r="C4866" s="47">
        <v>44214</v>
      </c>
      <c r="E4866" s="47">
        <v>44214</v>
      </c>
      <c r="F4866" s="48" t="s">
        <v>18</v>
      </c>
      <c r="H4866" s="42">
        <v>44249</v>
      </c>
      <c r="I4866" s="28" t="str">
        <f>VLOOKUP(B4866,'Список DKV от ЮТД'!$A$1:$S$10000,15,FALSE)</f>
        <v>2411/3861</v>
      </c>
      <c r="J4866" s="28" t="s">
        <v>22</v>
      </c>
      <c r="K4866" s="38" t="str">
        <f>VLOOKUP(B4866,'Список DKV от ЮТД'!$A$1:$M$10000,13,FALSE)</f>
        <v>4</v>
      </c>
      <c r="L4866" s="28" t="str">
        <f>VLOOKUP(B4866,'Список DKV от ЮТД'!$A$1:$S$10000,14,FALSE)</f>
        <v>34LR3591</v>
      </c>
      <c r="M4866" s="49" t="str">
        <f>VLOOKUP(B4866,'Список DKV от ЮТД'!$A$1:$M$10000,10,FALSE)</f>
        <v>704310*******7938</v>
      </c>
      <c r="N4866" s="49" t="str">
        <f>VLOOKUP(B4866,'Список DKV от ЮТД'!$A$1:$S$10000,18,FALSE)</f>
        <v/>
      </c>
      <c r="O4866" s="49" t="str">
        <f>VLOOKUP(B4866,'Список DKV от ЮТД'!$A$1:$S$10000,19,FALSE)</f>
        <v/>
      </c>
      <c r="P4866" s="49" t="str">
        <f>VLOOKUP(B4866,'Список DKV от ЮТД'!$A$1:$S$10000,16,FALSE)</f>
        <v>547446880</v>
      </c>
      <c r="Q4866" s="49"/>
    </row>
    <row r="4867" spans="1:17" x14ac:dyDescent="0.2">
      <c r="A4867" s="28">
        <v>4865</v>
      </c>
      <c r="B4867" s="34">
        <v>20400902068</v>
      </c>
      <c r="C4867" s="47">
        <v>44214</v>
      </c>
      <c r="E4867" s="47">
        <v>44214</v>
      </c>
      <c r="F4867" s="48" t="s">
        <v>18</v>
      </c>
      <c r="H4867" s="42">
        <v>44249</v>
      </c>
      <c r="I4867" s="28" t="str">
        <f>VLOOKUP(B4867,'Список DKV от ЮТД'!$A$1:$S$10000,15,FALSE)</f>
        <v>2411/3862</v>
      </c>
      <c r="J4867" s="28" t="s">
        <v>22</v>
      </c>
      <c r="K4867" s="38" t="str">
        <f>VLOOKUP(B4867,'Список DKV от ЮТД'!$A$1:$M$10000,13,FALSE)</f>
        <v>4</v>
      </c>
      <c r="L4867" s="28" t="str">
        <f>VLOOKUP(B4867,'Список DKV от ЮТД'!$A$1:$S$10000,14,FALSE)</f>
        <v>33AEF651</v>
      </c>
      <c r="M4867" s="49" t="str">
        <f>VLOOKUP(B4867,'Список DKV от ЮТД'!$A$1:$M$10000,10,FALSE)</f>
        <v>704310*******7160</v>
      </c>
      <c r="N4867" s="49" t="str">
        <f>VLOOKUP(B4867,'Список DKV от ЮТД'!$A$1:$S$10000,18,FALSE)</f>
        <v/>
      </c>
      <c r="O4867" s="49" t="str">
        <f>VLOOKUP(B4867,'Список DKV от ЮТД'!$A$1:$S$10000,19,FALSE)</f>
        <v/>
      </c>
      <c r="P4867" s="49" t="str">
        <f>VLOOKUP(B4867,'Список DKV от ЮТД'!$A$1:$S$10000,16,FALSE)</f>
        <v>547446878</v>
      </c>
      <c r="Q4867" s="49"/>
    </row>
    <row r="4868" spans="1:17" x14ac:dyDescent="0.2">
      <c r="A4868" s="28">
        <v>4866</v>
      </c>
      <c r="B4868" s="34">
        <v>20400902126</v>
      </c>
      <c r="C4868" s="47">
        <v>44214</v>
      </c>
      <c r="E4868" s="47">
        <v>44214</v>
      </c>
      <c r="F4868" s="48" t="s">
        <v>18</v>
      </c>
      <c r="H4868" s="42">
        <v>44249</v>
      </c>
      <c r="I4868" s="28" t="str">
        <f>VLOOKUP(B4868,'Список DKV от ЮТД'!$A$1:$S$10000,15,FALSE)</f>
        <v>2411/3863</v>
      </c>
      <c r="J4868" s="28" t="s">
        <v>22</v>
      </c>
      <c r="K4868" s="38" t="str">
        <f>VLOOKUP(B4868,'Список DKV от ЮТД'!$A$1:$M$10000,13,FALSE)</f>
        <v>4</v>
      </c>
      <c r="L4868" s="28" t="str">
        <f>VLOOKUP(B4868,'Список DKV от ЮТД'!$A$1:$S$10000,14,FALSE)</f>
        <v>33ACE699</v>
      </c>
      <c r="M4868" s="49" t="str">
        <f>VLOOKUP(B4868,'Список DKV от ЮТД'!$A$1:$M$10000,10,FALSE)</f>
        <v>704310*******9715</v>
      </c>
      <c r="N4868" s="49" t="str">
        <f>VLOOKUP(B4868,'Список DKV от ЮТД'!$A$1:$S$10000,18,FALSE)</f>
        <v/>
      </c>
      <c r="O4868" s="49" t="str">
        <f>VLOOKUP(B4868,'Список DKV от ЮТД'!$A$1:$S$10000,19,FALSE)</f>
        <v/>
      </c>
      <c r="P4868" s="49" t="str">
        <f>VLOOKUP(B4868,'Список DKV от ЮТД'!$A$1:$S$10000,16,FALSE)</f>
        <v>547446884</v>
      </c>
      <c r="Q4868" s="49"/>
    </row>
    <row r="4869" spans="1:17" x14ac:dyDescent="0.2">
      <c r="A4869" s="28">
        <v>4867</v>
      </c>
      <c r="B4869" s="34">
        <v>20400902167</v>
      </c>
      <c r="C4869" s="47">
        <v>44214</v>
      </c>
      <c r="E4869" s="47">
        <v>44214</v>
      </c>
      <c r="F4869" s="48" t="s">
        <v>18</v>
      </c>
      <c r="H4869" s="42">
        <v>44249</v>
      </c>
      <c r="I4869" s="28" t="str">
        <f>VLOOKUP(B4869,'Список DKV от ЮТД'!$A$1:$S$10000,15,FALSE)</f>
        <v>2411/3864</v>
      </c>
      <c r="J4869" s="28" t="s">
        <v>22</v>
      </c>
      <c r="K4869" s="38" t="str">
        <f>VLOOKUP(B4869,'Список DKV от ЮТД'!$A$1:$M$10000,13,FALSE)</f>
        <v>4</v>
      </c>
      <c r="L4869" s="28" t="str">
        <f>VLOOKUP(B4869,'Список DKV от ЮТД'!$A$1:$S$10000,14,FALSE)</f>
        <v>81ABN599</v>
      </c>
      <c r="M4869" s="49" t="str">
        <f>VLOOKUP(B4869,'Список DKV от ЮТД'!$A$1:$M$10000,10,FALSE)</f>
        <v>704310*******0289</v>
      </c>
      <c r="N4869" s="49" t="str">
        <f>VLOOKUP(B4869,'Список DKV от ЮТД'!$A$1:$S$10000,18,FALSE)</f>
        <v/>
      </c>
      <c r="O4869" s="49" t="str">
        <f>VLOOKUP(B4869,'Список DKV от ЮТД'!$A$1:$S$10000,19,FALSE)</f>
        <v/>
      </c>
      <c r="P4869" s="49" t="str">
        <f>VLOOKUP(B4869,'Список DKV от ЮТД'!$A$1:$S$10000,16,FALSE)</f>
        <v>547446888</v>
      </c>
      <c r="Q4869" s="49"/>
    </row>
    <row r="4870" spans="1:17" x14ac:dyDescent="0.2">
      <c r="A4870" s="28">
        <v>4868</v>
      </c>
      <c r="B4870" s="34">
        <v>20400902795</v>
      </c>
      <c r="C4870" s="47">
        <v>44214</v>
      </c>
      <c r="E4870" s="47">
        <v>44214</v>
      </c>
      <c r="F4870" s="48" t="s">
        <v>18</v>
      </c>
      <c r="H4870" s="42">
        <v>44249</v>
      </c>
      <c r="I4870" s="28" t="str">
        <f>VLOOKUP(B4870,'Список DKV от ЮТД'!$A$1:$S$10000,15,FALSE)</f>
        <v>2411/3865</v>
      </c>
      <c r="J4870" s="28" t="s">
        <v>22</v>
      </c>
      <c r="K4870" s="38" t="str">
        <f>VLOOKUP(B4870,'Список DKV от ЮТД'!$A$1:$M$10000,13,FALSE)</f>
        <v>4</v>
      </c>
      <c r="L4870" s="28" t="str">
        <f>VLOOKUP(B4870,'Список DKV от ЮТД'!$A$1:$S$10000,14,FALSE)</f>
        <v>34DRL389</v>
      </c>
      <c r="M4870" s="49" t="str">
        <f>VLOOKUP(B4870,'Список DKV от ЮТД'!$A$1:$M$10000,10,FALSE)</f>
        <v>704310*******4059</v>
      </c>
      <c r="N4870" s="49" t="str">
        <f>VLOOKUP(B4870,'Список DKV от ЮТД'!$A$1:$S$10000,18,FALSE)</f>
        <v/>
      </c>
      <c r="O4870" s="49" t="str">
        <f>VLOOKUP(B4870,'Список DKV от ЮТД'!$A$1:$S$10000,19,FALSE)</f>
        <v/>
      </c>
      <c r="P4870" s="49" t="str">
        <f>VLOOKUP(B4870,'Список DKV от ЮТД'!$A$1:$S$10000,16,FALSE)</f>
        <v>547446951</v>
      </c>
      <c r="Q4870" s="49"/>
    </row>
    <row r="4871" spans="1:17" x14ac:dyDescent="0.2">
      <c r="A4871" s="28">
        <v>4869</v>
      </c>
      <c r="B4871" s="34">
        <v>20410729709</v>
      </c>
      <c r="C4871" s="47">
        <v>44187</v>
      </c>
      <c r="E4871" s="47">
        <v>44187</v>
      </c>
      <c r="F4871" s="48" t="s">
        <v>21</v>
      </c>
      <c r="H4871" s="42">
        <v>44249</v>
      </c>
      <c r="I4871" s="28" t="str">
        <f>VLOOKUP(B4871,'Список DKV от ЮТД'!$A$1:$S$10000,15,FALSE)</f>
        <v>2414/108</v>
      </c>
      <c r="J4871" s="28" t="s">
        <v>22</v>
      </c>
      <c r="K4871" s="38" t="str">
        <f>VLOOKUP(B4871,'Список DKV от ЮТД'!$A$1:$M$10000,13,FALSE)</f>
        <v>4</v>
      </c>
      <c r="L4871" s="28" t="str">
        <f>VLOOKUP(B4871,'Список DKV от ЮТД'!$A$1:$S$10000,14,FALSE)</f>
        <v>A456BE67</v>
      </c>
      <c r="M4871" s="49" t="str">
        <f>VLOOKUP(B4871,'Список DKV от ЮТД'!$A$1:$M$10000,10,FALSE)</f>
        <v>704310*******9578</v>
      </c>
      <c r="N4871" s="49" t="str">
        <f>VLOOKUP(B4871,'Список DKV от ЮТД'!$A$1:$S$10000,18,FALSE)</f>
        <v/>
      </c>
      <c r="O4871" s="49" t="str">
        <f>VLOOKUP(B4871,'Список DKV от ЮТД'!$A$1:$S$10000,19,FALSE)</f>
        <v/>
      </c>
      <c r="P4871" s="49" t="str">
        <f>VLOOKUP(B4871,'Список DKV от ЮТД'!$A$1:$S$10000,16,FALSE)</f>
        <v>547691786</v>
      </c>
      <c r="Q4871" s="49"/>
    </row>
    <row r="4872" spans="1:17" x14ac:dyDescent="0.2">
      <c r="A4872" s="28">
        <v>4870</v>
      </c>
      <c r="B4872" s="34">
        <v>20400902878</v>
      </c>
      <c r="C4872" s="47">
        <v>44214</v>
      </c>
      <c r="E4872" s="47">
        <v>44214</v>
      </c>
      <c r="F4872" s="48" t="s">
        <v>18</v>
      </c>
      <c r="H4872" s="42">
        <v>44250</v>
      </c>
      <c r="I4872" s="28" t="str">
        <f>VLOOKUP(B4872,'Список DKV от ЮТД'!$A$1:$S$10000,15,FALSE)</f>
        <v>2411/3866</v>
      </c>
      <c r="J4872" s="28" t="s">
        <v>22</v>
      </c>
      <c r="K4872" s="38" t="str">
        <f>VLOOKUP(B4872,'Список DKV от ЮТД'!$A$1:$M$10000,13,FALSE)</f>
        <v>4</v>
      </c>
      <c r="L4872" s="28" t="str">
        <f>VLOOKUP(B4872,'Список DKV от ЮТД'!$A$1:$S$10000,14,FALSE)</f>
        <v>34DTH275</v>
      </c>
      <c r="M4872" s="49" t="str">
        <f>VLOOKUP(B4872,'Список DKV от ЮТД'!$A$1:$M$10000,10,FALSE)</f>
        <v>704310*******8973</v>
      </c>
      <c r="N4872" s="49" t="str">
        <f>VLOOKUP(B4872,'Список DKV от ЮТД'!$A$1:$S$10000,18,FALSE)</f>
        <v/>
      </c>
      <c r="O4872" s="49" t="str">
        <f>VLOOKUP(B4872,'Список DKV от ЮТД'!$A$1:$S$10000,19,FALSE)</f>
        <v/>
      </c>
      <c r="P4872" s="49" t="str">
        <f>VLOOKUP(B4872,'Список DKV от ЮТД'!$A$1:$S$10000,16,FALSE)</f>
        <v>547446959</v>
      </c>
      <c r="Q4872" s="49"/>
    </row>
    <row r="4873" spans="1:17" x14ac:dyDescent="0.2">
      <c r="A4873" s="28">
        <v>4871</v>
      </c>
      <c r="B4873" s="34">
        <v>20400902910</v>
      </c>
      <c r="C4873" s="47">
        <v>44214</v>
      </c>
      <c r="E4873" s="47">
        <v>44214</v>
      </c>
      <c r="F4873" s="48" t="s">
        <v>18</v>
      </c>
      <c r="H4873" s="42">
        <v>44250</v>
      </c>
      <c r="I4873" s="28" t="str">
        <f>VLOOKUP(B4873,'Список DKV от ЮТД'!$A$1:$S$10000,15,FALSE)</f>
        <v>2411/3867</v>
      </c>
      <c r="J4873" s="28" t="s">
        <v>22</v>
      </c>
      <c r="K4873" s="38" t="str">
        <f>VLOOKUP(B4873,'Список DKV от ЮТД'!$A$1:$M$10000,13,FALSE)</f>
        <v>4</v>
      </c>
      <c r="L4873" s="28" t="str">
        <f>VLOOKUP(B4873,'Список DKV от ЮТД'!$A$1:$S$10000,14,FALSE)</f>
        <v>14ABD972</v>
      </c>
      <c r="M4873" s="49" t="str">
        <f>VLOOKUP(B4873,'Список DKV от ЮТД'!$A$1:$M$10000,10,FALSE)</f>
        <v>704310*******0323</v>
      </c>
      <c r="N4873" s="49" t="str">
        <f>VLOOKUP(B4873,'Список DKV от ЮТД'!$A$1:$S$10000,18,FALSE)</f>
        <v/>
      </c>
      <c r="O4873" s="49" t="str">
        <f>VLOOKUP(B4873,'Список DKV от ЮТД'!$A$1:$S$10000,19,FALSE)</f>
        <v/>
      </c>
      <c r="P4873" s="49" t="str">
        <f>VLOOKUP(B4873,'Список DKV от ЮТД'!$A$1:$S$10000,16,FALSE)</f>
        <v>547446963</v>
      </c>
      <c r="Q4873" s="49"/>
    </row>
    <row r="4874" spans="1:17" x14ac:dyDescent="0.2">
      <c r="A4874" s="28">
        <v>4872</v>
      </c>
      <c r="B4874" s="34">
        <v>20400890206</v>
      </c>
      <c r="C4874" s="47">
        <v>44214</v>
      </c>
      <c r="E4874" s="47">
        <v>44214</v>
      </c>
      <c r="F4874" s="48" t="s">
        <v>20</v>
      </c>
      <c r="H4874" s="42">
        <v>44250</v>
      </c>
      <c r="I4874" s="28" t="str">
        <f>VLOOKUP(B4874,'Список DKV от ЮТД'!$A$1:$S$10000,15,FALSE)</f>
        <v>2412/758</v>
      </c>
      <c r="J4874" s="28" t="s">
        <v>22</v>
      </c>
      <c r="K4874" s="38" t="str">
        <f>VLOOKUP(B4874,'Список DKV от ЮТД'!$A$1:$M$10000,13,FALSE)</f>
        <v>4</v>
      </c>
      <c r="L4874" s="28" t="str">
        <f>VLOOKUP(B4874,'Список DKV от ЮТД'!$A$1:$S$10000,14,FALSE)</f>
        <v>DA508GT</v>
      </c>
      <c r="M4874" s="49" t="str">
        <f>VLOOKUP(B4874,'Список DKV от ЮТД'!$A$1:$M$10000,10,FALSE)</f>
        <v>704310*******6237</v>
      </c>
      <c r="N4874" s="49" t="str">
        <f>VLOOKUP(B4874,'Список DKV от ЮТД'!$A$1:$S$10000,18,FALSE)</f>
        <v/>
      </c>
      <c r="O4874" s="49" t="str">
        <f>VLOOKUP(B4874,'Список DKV от ЮТД'!$A$1:$S$10000,19,FALSE)</f>
        <v/>
      </c>
      <c r="P4874" s="49" t="str">
        <f>VLOOKUP(B4874,'Список DKV от ЮТД'!$A$1:$S$10000,16,FALSE)</f>
        <v>547445692</v>
      </c>
      <c r="Q4874" s="49"/>
    </row>
    <row r="4875" spans="1:17" x14ac:dyDescent="0.2">
      <c r="A4875" s="28">
        <v>4873</v>
      </c>
      <c r="B4875" s="34">
        <v>20400890248</v>
      </c>
      <c r="C4875" s="47">
        <v>44214</v>
      </c>
      <c r="E4875" s="47">
        <v>44214</v>
      </c>
      <c r="F4875" s="48" t="s">
        <v>20</v>
      </c>
      <c r="H4875" s="42">
        <v>44250</v>
      </c>
      <c r="I4875" s="28" t="str">
        <f>VLOOKUP(B4875,'Список DKV от ЮТД'!$A$1:$S$10000,15,FALSE)</f>
        <v>2412/759</v>
      </c>
      <c r="J4875" s="28" t="s">
        <v>22</v>
      </c>
      <c r="K4875" s="38" t="str">
        <f>VLOOKUP(B4875,'Список DKV от ЮТД'!$A$1:$M$10000,13,FALSE)</f>
        <v>4</v>
      </c>
      <c r="L4875" s="28" t="str">
        <f>VLOOKUP(B4875,'Список DKV от ЮТД'!$A$1:$S$10000,14,FALSE)</f>
        <v>LJ22PCB</v>
      </c>
      <c r="M4875" s="49" t="str">
        <f>VLOOKUP(B4875,'Список DKV от ЮТД'!$A$1:$M$10000,10,FALSE)</f>
        <v>704310*******2836</v>
      </c>
      <c r="N4875" s="49" t="str">
        <f>VLOOKUP(B4875,'Список DKV от ЮТД'!$A$1:$S$10000,18,FALSE)</f>
        <v/>
      </c>
      <c r="O4875" s="49" t="str">
        <f>VLOOKUP(B4875,'Список DKV от ЮТД'!$A$1:$S$10000,19,FALSE)</f>
        <v/>
      </c>
      <c r="P4875" s="49" t="str">
        <f>VLOOKUP(B4875,'Список DKV от ЮТД'!$A$1:$S$10000,16,FALSE)</f>
        <v>547445696</v>
      </c>
      <c r="Q4875" s="49"/>
    </row>
    <row r="4876" spans="1:17" x14ac:dyDescent="0.2">
      <c r="A4876" s="28">
        <v>4874</v>
      </c>
      <c r="B4876" s="34">
        <v>19431001163</v>
      </c>
      <c r="C4876" s="47">
        <v>44181</v>
      </c>
      <c r="E4876" s="47">
        <v>44181</v>
      </c>
      <c r="F4876" s="48" t="s">
        <v>20</v>
      </c>
      <c r="H4876" s="42">
        <v>44250</v>
      </c>
      <c r="I4876" s="28" t="str">
        <f>VLOOKUP(B4876,'Список DKV от ЮТД'!$A$1:$S$10000,15,FALSE)</f>
        <v>2412/760</v>
      </c>
      <c r="J4876" s="28" t="s">
        <v>22</v>
      </c>
      <c r="K4876" s="38" t="str">
        <f>VLOOKUP(B4876,'Список DKV от ЮТД'!$A$1:$M$10000,13,FALSE)</f>
        <v>4</v>
      </c>
      <c r="L4876" s="28" t="str">
        <f>VLOOKUP(B4876,'Список DKV от ЮТД'!$A$1:$S$10000,14,FALSE)</f>
        <v>ZG3526IA</v>
      </c>
      <c r="M4876" s="49" t="str">
        <f>VLOOKUP(B4876,'Список DKV от ЮТД'!$A$1:$M$10000,10,FALSE)</f>
        <v>704310*******9993</v>
      </c>
      <c r="N4876" s="49" t="str">
        <f>VLOOKUP(B4876,'Список DKV от ЮТД'!$A$1:$S$10000,18,FALSE)</f>
        <v/>
      </c>
      <c r="O4876" s="49" t="str">
        <f>VLOOKUP(B4876,'Список DKV от ЮТД'!$A$1:$S$10000,19,FALSE)</f>
        <v/>
      </c>
      <c r="P4876" s="49" t="str">
        <f>VLOOKUP(B4876,'Список DKV от ЮТД'!$A$1:$S$10000,16,FALSE)</f>
        <v>430802708</v>
      </c>
      <c r="Q4876" s="49"/>
    </row>
    <row r="4877" spans="1:17" x14ac:dyDescent="0.2">
      <c r="A4877" s="28">
        <v>4875</v>
      </c>
      <c r="B4877" s="34">
        <v>20400902951</v>
      </c>
      <c r="C4877" s="47">
        <v>44214</v>
      </c>
      <c r="E4877" s="47">
        <v>44214</v>
      </c>
      <c r="F4877" s="48" t="s">
        <v>18</v>
      </c>
      <c r="H4877" s="42">
        <v>44251</v>
      </c>
      <c r="I4877" s="28" t="str">
        <f>VLOOKUP(B4877,'Список DKV от ЮТД'!$A$1:$S$10000,15,FALSE)</f>
        <v>2411/3868</v>
      </c>
      <c r="J4877" s="28" t="s">
        <v>22</v>
      </c>
      <c r="K4877" s="38" t="str">
        <f>VLOOKUP(B4877,'Список DKV от ЮТД'!$A$1:$M$10000,13,FALSE)</f>
        <v>4</v>
      </c>
      <c r="L4877" s="28" t="str">
        <f>VLOOKUP(B4877,'Список DKV от ЮТД'!$A$1:$S$10000,14,FALSE)</f>
        <v>33ADY085</v>
      </c>
      <c r="M4877" s="49" t="str">
        <f>VLOOKUP(B4877,'Список DKV от ЮТД'!$A$1:$M$10000,10,FALSE)</f>
        <v>704310*******9731</v>
      </c>
      <c r="N4877" s="49" t="str">
        <f>VLOOKUP(B4877,'Список DKV от ЮТД'!$A$1:$S$10000,18,FALSE)</f>
        <v/>
      </c>
      <c r="O4877" s="49" t="str">
        <f>VLOOKUP(B4877,'Список DKV от ЮТД'!$A$1:$S$10000,19,FALSE)</f>
        <v/>
      </c>
      <c r="P4877" s="49" t="str">
        <f>VLOOKUP(B4877,'Список DKV от ЮТД'!$A$1:$S$10000,16,FALSE)</f>
        <v>547446967</v>
      </c>
      <c r="Q4877" s="49"/>
    </row>
    <row r="4878" spans="1:17" x14ac:dyDescent="0.2">
      <c r="A4878" s="28">
        <v>4876</v>
      </c>
      <c r="B4878" s="34">
        <v>20400902993</v>
      </c>
      <c r="C4878" s="47">
        <v>44214</v>
      </c>
      <c r="E4878" s="47">
        <v>44214</v>
      </c>
      <c r="F4878" s="48" t="s">
        <v>18</v>
      </c>
      <c r="H4878" s="42">
        <v>44251</v>
      </c>
      <c r="I4878" s="28" t="str">
        <f>VLOOKUP(B4878,'Список DKV от ЮТД'!$A$1:$S$10000,15,FALSE)</f>
        <v>2411/3869</v>
      </c>
      <c r="J4878" s="28" t="s">
        <v>22</v>
      </c>
      <c r="K4878" s="38" t="str">
        <f>VLOOKUP(B4878,'Список DKV от ЮТД'!$A$1:$M$10000,13,FALSE)</f>
        <v>4</v>
      </c>
      <c r="L4878" s="28" t="str">
        <f>VLOOKUP(B4878,'Список DKV от ЮТД'!$A$1:$S$10000,14,FALSE)</f>
        <v>34DKZ031</v>
      </c>
      <c r="M4878" s="49" t="str">
        <f>VLOOKUP(B4878,'Список DKV от ЮТД'!$A$1:$M$10000,10,FALSE)</f>
        <v>704310*******0670</v>
      </c>
      <c r="N4878" s="49" t="str">
        <f>VLOOKUP(B4878,'Список DKV от ЮТД'!$A$1:$S$10000,18,FALSE)</f>
        <v/>
      </c>
      <c r="O4878" s="49" t="str">
        <f>VLOOKUP(B4878,'Список DKV от ЮТД'!$A$1:$S$10000,19,FALSE)</f>
        <v/>
      </c>
      <c r="P4878" s="49" t="str">
        <f>VLOOKUP(B4878,'Список DKV от ЮТД'!$A$1:$S$10000,16,FALSE)</f>
        <v>547446971</v>
      </c>
      <c r="Q4878" s="49"/>
    </row>
    <row r="4879" spans="1:17" x14ac:dyDescent="0.2">
      <c r="A4879" s="28">
        <v>4877</v>
      </c>
      <c r="B4879" s="34">
        <v>20400902597</v>
      </c>
      <c r="C4879" s="47">
        <v>44214</v>
      </c>
      <c r="E4879" s="47">
        <v>44214</v>
      </c>
      <c r="F4879" s="48" t="s">
        <v>18</v>
      </c>
      <c r="H4879" s="42">
        <v>44251</v>
      </c>
      <c r="I4879" s="28" t="str">
        <f>VLOOKUP(B4879,'Список DKV от ЮТД'!$A$1:$S$10000,15,FALSE)</f>
        <v>2411/3870</v>
      </c>
      <c r="J4879" s="28" t="s">
        <v>22</v>
      </c>
      <c r="K4879" s="38" t="str">
        <f>VLOOKUP(B4879,'Список DKV от ЮТД'!$A$1:$M$10000,13,FALSE)</f>
        <v>4</v>
      </c>
      <c r="L4879" s="28" t="str">
        <f>VLOOKUP(B4879,'Список DKV от ЮТД'!$A$1:$S$10000,14,FALSE)</f>
        <v>33DYR90</v>
      </c>
      <c r="M4879" s="49" t="str">
        <f>VLOOKUP(B4879,'Список DKV от ЮТД'!$A$1:$M$10000,10,FALSE)</f>
        <v>704310*******0187</v>
      </c>
      <c r="N4879" s="49" t="str">
        <f>VLOOKUP(B4879,'Список DKV от ЮТД'!$A$1:$S$10000,18,FALSE)</f>
        <v/>
      </c>
      <c r="O4879" s="49" t="str">
        <f>VLOOKUP(B4879,'Список DKV от ЮТД'!$A$1:$S$10000,19,FALSE)</f>
        <v/>
      </c>
      <c r="P4879" s="49" t="str">
        <f>VLOOKUP(B4879,'Список DKV от ЮТД'!$A$1:$S$10000,16,FALSE)</f>
        <v>547446931</v>
      </c>
      <c r="Q4879" s="49"/>
    </row>
    <row r="4880" spans="1:17" x14ac:dyDescent="0.2">
      <c r="A4880" s="28">
        <v>4878</v>
      </c>
      <c r="B4880" s="34">
        <v>20400902837</v>
      </c>
      <c r="C4880" s="47">
        <v>44214</v>
      </c>
      <c r="E4880" s="47">
        <v>44214</v>
      </c>
      <c r="F4880" s="48" t="s">
        <v>18</v>
      </c>
      <c r="H4880" s="42">
        <v>44251</v>
      </c>
      <c r="I4880" s="28" t="str">
        <f>VLOOKUP(B4880,'Список DKV от ЮТД'!$A$1:$S$10000,15,FALSE)</f>
        <v>2411/3871</v>
      </c>
      <c r="J4880" s="28" t="s">
        <v>22</v>
      </c>
      <c r="K4880" s="38" t="str">
        <f>VLOOKUP(B4880,'Список DKV от ЮТД'!$A$1:$M$10000,13,FALSE)</f>
        <v>4</v>
      </c>
      <c r="L4880" s="28" t="str">
        <f>VLOOKUP(B4880,'Список DKV от ЮТД'!$A$1:$S$10000,14,FALSE)</f>
        <v>33CUE84</v>
      </c>
      <c r="M4880" s="49" t="str">
        <f>VLOOKUP(B4880,'Список DKV от ЮТД'!$A$1:$M$10000,10,FALSE)</f>
        <v>704310*******9749</v>
      </c>
      <c r="N4880" s="49" t="str">
        <f>VLOOKUP(B4880,'Список DKV от ЮТД'!$A$1:$S$10000,18,FALSE)</f>
        <v/>
      </c>
      <c r="O4880" s="49" t="str">
        <f>VLOOKUP(B4880,'Список DKV от ЮТД'!$A$1:$S$10000,19,FALSE)</f>
        <v/>
      </c>
      <c r="P4880" s="49" t="str">
        <f>VLOOKUP(B4880,'Список DKV от ЮТД'!$A$1:$S$10000,16,FALSE)</f>
        <v>547446955</v>
      </c>
      <c r="Q4880" s="49"/>
    </row>
    <row r="4881" spans="1:18" x14ac:dyDescent="0.2">
      <c r="A4881" s="28">
        <v>4879</v>
      </c>
      <c r="B4881" s="34">
        <v>20400902035</v>
      </c>
      <c r="C4881" s="47">
        <v>44214</v>
      </c>
      <c r="E4881" s="47">
        <v>44214</v>
      </c>
      <c r="F4881" s="48" t="s">
        <v>18</v>
      </c>
      <c r="H4881" s="42">
        <v>44251</v>
      </c>
      <c r="I4881" s="28" t="str">
        <f>VLOOKUP(B4881,'Список DKV от ЮТД'!$A$1:$S$10000,15,FALSE)</f>
        <v>2411/3872</v>
      </c>
      <c r="J4881" s="28" t="s">
        <v>22</v>
      </c>
      <c r="K4881" s="38" t="str">
        <f>VLOOKUP(B4881,'Список DKV от ЮТД'!$A$1:$M$10000,13,FALSE)</f>
        <v>4</v>
      </c>
      <c r="L4881" s="28" t="str">
        <f>VLOOKUP(B4881,'Список DKV от ЮТД'!$A$1:$S$10000,14,FALSE)</f>
        <v>34DLN084</v>
      </c>
      <c r="M4881" s="49" t="str">
        <f>VLOOKUP(B4881,'Список DKV от ЮТД'!$A$1:$M$10000,10,FALSE)</f>
        <v>704310*******9758</v>
      </c>
      <c r="N4881" s="49" t="str">
        <f>VLOOKUP(B4881,'Список DKV от ЮТД'!$A$1:$S$10000,18,FALSE)</f>
        <v/>
      </c>
      <c r="O4881" s="49" t="str">
        <f>VLOOKUP(B4881,'Список DKV от ЮТД'!$A$1:$S$10000,19,FALSE)</f>
        <v/>
      </c>
      <c r="P4881" s="49" t="str">
        <f>VLOOKUP(B4881,'Список DKV от ЮТД'!$A$1:$S$10000,16,FALSE)</f>
        <v>547446875</v>
      </c>
      <c r="Q4881" s="49"/>
    </row>
    <row r="4882" spans="1:18" x14ac:dyDescent="0.2">
      <c r="A4882" s="28">
        <v>4880</v>
      </c>
      <c r="B4882" s="34">
        <v>20400890461</v>
      </c>
      <c r="C4882" s="47">
        <v>44214</v>
      </c>
      <c r="E4882" s="47">
        <v>44214</v>
      </c>
      <c r="F4882" s="48" t="s">
        <v>20</v>
      </c>
      <c r="H4882" s="42">
        <v>44251</v>
      </c>
      <c r="I4882" s="28" t="str">
        <f>VLOOKUP(B4882,'Список DKV от ЮТД'!$A$1:$S$10000,15,FALSE)</f>
        <v>2412/761</v>
      </c>
      <c r="J4882" s="28" t="s">
        <v>22</v>
      </c>
      <c r="K4882" s="38" t="str">
        <f>VLOOKUP(B4882,'Список DKV от ЮТД'!$A$1:$M$10000,13,FALSE)</f>
        <v>4</v>
      </c>
      <c r="L4882" s="28" t="str">
        <f>VLOOKUP(B4882,'Список DKV от ЮТД'!$A$1:$S$10000,14,FALSE)</f>
        <v>EH4424KB</v>
      </c>
      <c r="M4882" s="49" t="str">
        <f>VLOOKUP(B4882,'Список DKV от ЮТД'!$A$1:$M$10000,10,FALSE)</f>
        <v>704310*******0475</v>
      </c>
      <c r="N4882" s="49" t="str">
        <f>VLOOKUP(B4882,'Список DKV от ЮТД'!$A$1:$S$10000,18,FALSE)</f>
        <v/>
      </c>
      <c r="O4882" s="49" t="str">
        <f>VLOOKUP(B4882,'Список DKV от ЮТД'!$A$1:$S$10000,19,FALSE)</f>
        <v/>
      </c>
      <c r="P4882" s="49" t="str">
        <f>VLOOKUP(B4882,'Список DKV от ЮТД'!$A$1:$S$10000,16,FALSE)</f>
        <v>547445718</v>
      </c>
      <c r="Q4882" s="49"/>
    </row>
    <row r="4883" spans="1:18" x14ac:dyDescent="0.2">
      <c r="A4883" s="28">
        <v>4881</v>
      </c>
      <c r="B4883" s="34">
        <v>20400890198</v>
      </c>
      <c r="C4883" s="47">
        <v>44214</v>
      </c>
      <c r="E4883" s="47">
        <v>44214</v>
      </c>
      <c r="F4883" s="48" t="s">
        <v>20</v>
      </c>
      <c r="H4883" s="42">
        <v>44251</v>
      </c>
      <c r="I4883" s="28" t="str">
        <f>VLOOKUP(B4883,'Список DKV от ЮТД'!$A$1:$S$10000,15,FALSE)</f>
        <v>2412/762</v>
      </c>
      <c r="J4883" s="28" t="s">
        <v>22</v>
      </c>
      <c r="K4883" s="38" t="str">
        <f>VLOOKUP(B4883,'Список DKV от ЮТД'!$A$1:$M$10000,13,FALSE)</f>
        <v>4</v>
      </c>
      <c r="L4883" s="28" t="str">
        <f>VLOOKUP(B4883,'Список DKV от ЮТД'!$A$1:$S$10000,14,FALSE)</f>
        <v>TE2000BN</v>
      </c>
      <c r="M4883" s="49" t="str">
        <f>VLOOKUP(B4883,'Список DKV от ЮТД'!$A$1:$M$10000,10,FALSE)</f>
        <v>704310*******0247</v>
      </c>
      <c r="N4883" s="49" t="str">
        <f>VLOOKUP(B4883,'Список DKV от ЮТД'!$A$1:$S$10000,18,FALSE)</f>
        <v>expired</v>
      </c>
      <c r="O4883" s="49" t="str">
        <f>VLOOKUP(B4883,'Список DKV от ЮТД'!$A$1:$S$10000,19,FALSE)</f>
        <v>blocked</v>
      </c>
      <c r="P4883" s="49" t="str">
        <f>VLOOKUP(B4883,'Список DKV от ЮТД'!$A$1:$S$10000,16,FALSE)</f>
        <v>547445691</v>
      </c>
      <c r="Q4883" s="49"/>
    </row>
    <row r="4884" spans="1:18" x14ac:dyDescent="0.2">
      <c r="A4884" s="28">
        <v>4882</v>
      </c>
      <c r="B4884" s="35">
        <v>20410729683</v>
      </c>
      <c r="C4884" s="47">
        <v>44187</v>
      </c>
      <c r="E4884" s="47">
        <v>44187</v>
      </c>
      <c r="F4884" s="48" t="s">
        <v>21</v>
      </c>
      <c r="G4884" s="38">
        <v>220</v>
      </c>
      <c r="H4884" s="42">
        <v>44251</v>
      </c>
      <c r="I4884" s="28" t="str">
        <f>VLOOKUP(B4884,'Список DKV от ЮТД'!$A$1:$S$10000,15,FALSE)</f>
        <v>2414/109</v>
      </c>
      <c r="J4884" s="28" t="s">
        <v>22</v>
      </c>
      <c r="K4884" s="38" t="str">
        <f>VLOOKUP(B4884,'Список DKV от ЮТД'!$A$1:$M$10000,13,FALSE)</f>
        <v>4</v>
      </c>
      <c r="L4884" s="28" t="str">
        <f>VLOOKUP(B4884,'Список DKV от ЮТД'!$A$1:$S$10000,14,FALSE)</f>
        <v>KU9500AE</v>
      </c>
      <c r="M4884" s="49" t="str">
        <f>VLOOKUP(B4884,'Список DKV от ЮТД'!$A$1:$M$10000,10,FALSE)</f>
        <v>704310*******7395</v>
      </c>
      <c r="N4884" s="49" t="str">
        <f>VLOOKUP(B4884,'Список DKV от ЮТД'!$A$1:$S$10000,18,FALSE)</f>
        <v>blocked</v>
      </c>
      <c r="O4884" s="49" t="str">
        <f>VLOOKUP(B4884,'Список DKV от ЮТД'!$A$1:$S$10000,19,FALSE)</f>
        <v>blocked</v>
      </c>
      <c r="P4884" s="49" t="str">
        <f>VLOOKUP(B4884,'Список DKV от ЮТД'!$A$1:$S$10000,16,FALSE)</f>
        <v>547691784</v>
      </c>
      <c r="Q4884" s="46">
        <v>220</v>
      </c>
      <c r="R4884" s="28" t="s">
        <v>38332</v>
      </c>
    </row>
    <row r="4885" spans="1:18" x14ac:dyDescent="0.2">
      <c r="A4885" s="28">
        <v>4883</v>
      </c>
      <c r="B4885" s="34">
        <v>20400902019</v>
      </c>
      <c r="C4885" s="47">
        <v>44214</v>
      </c>
      <c r="E4885" s="47">
        <v>44214</v>
      </c>
      <c r="F4885" s="48" t="s">
        <v>18</v>
      </c>
      <c r="H4885" s="42">
        <v>44252</v>
      </c>
      <c r="I4885" s="28" t="str">
        <f>VLOOKUP(B4885,'Список DKV от ЮТД'!$A$1:$S$10000,15,FALSE)</f>
        <v>2411/3873</v>
      </c>
      <c r="J4885" s="28" t="s">
        <v>22</v>
      </c>
      <c r="K4885" s="38" t="str">
        <f>VLOOKUP(B4885,'Список DKV от ЮТД'!$A$1:$M$10000,13,FALSE)</f>
        <v>4</v>
      </c>
      <c r="L4885" s="28" t="str">
        <f>VLOOKUP(B4885,'Список DKV от ЮТД'!$A$1:$S$10000,14,FALSE)</f>
        <v>35ATS106</v>
      </c>
      <c r="M4885" s="49" t="str">
        <f>VLOOKUP(B4885,'Список DKV от ЮТД'!$A$1:$M$10000,10,FALSE)</f>
        <v>704310*******7763</v>
      </c>
      <c r="N4885" s="49" t="str">
        <f>VLOOKUP(B4885,'Список DKV от ЮТД'!$A$1:$S$10000,18,FALSE)</f>
        <v/>
      </c>
      <c r="O4885" s="49" t="str">
        <f>VLOOKUP(B4885,'Список DKV от ЮТД'!$A$1:$S$10000,19,FALSE)</f>
        <v/>
      </c>
      <c r="P4885" s="49" t="str">
        <f>VLOOKUP(B4885,'Список DKV от ЮТД'!$A$1:$S$10000,16,FALSE)</f>
        <v>547446873</v>
      </c>
      <c r="Q4885" s="49"/>
    </row>
    <row r="4886" spans="1:18" x14ac:dyDescent="0.2">
      <c r="A4886" s="28">
        <v>4884</v>
      </c>
      <c r="B4886" s="34">
        <v>20400902753</v>
      </c>
      <c r="C4886" s="47">
        <v>44214</v>
      </c>
      <c r="E4886" s="47">
        <v>44214</v>
      </c>
      <c r="F4886" s="48" t="s">
        <v>18</v>
      </c>
      <c r="H4886" s="42">
        <v>44252</v>
      </c>
      <c r="I4886" s="28" t="str">
        <f>VLOOKUP(B4886,'Список DKV от ЮТД'!$A$1:$S$10000,15,FALSE)</f>
        <v>2411/3874</v>
      </c>
      <c r="J4886" s="28" t="s">
        <v>22</v>
      </c>
      <c r="K4886" s="38" t="str">
        <f>VLOOKUP(B4886,'Список DKV от ЮТД'!$A$1:$M$10000,13,FALSE)</f>
        <v>4</v>
      </c>
      <c r="L4886" s="28" t="str">
        <f>VLOOKUP(B4886,'Список DKV от ЮТД'!$A$1:$S$10000,14,FALSE)</f>
        <v>35ATS091</v>
      </c>
      <c r="M4886" s="49" t="str">
        <f>VLOOKUP(B4886,'Список DKV от ЮТД'!$A$1:$M$10000,10,FALSE)</f>
        <v>704310*******7805</v>
      </c>
      <c r="N4886" s="49" t="str">
        <f>VLOOKUP(B4886,'Список DKV от ЮТД'!$A$1:$S$10000,18,FALSE)</f>
        <v/>
      </c>
      <c r="O4886" s="49" t="str">
        <f>VLOOKUP(B4886,'Список DKV от ЮТД'!$A$1:$S$10000,19,FALSE)</f>
        <v/>
      </c>
      <c r="P4886" s="49" t="str">
        <f>VLOOKUP(B4886,'Список DKV от ЮТД'!$A$1:$S$10000,16,FALSE)</f>
        <v>547446947</v>
      </c>
      <c r="Q4886" s="49"/>
    </row>
    <row r="4887" spans="1:18" x14ac:dyDescent="0.2">
      <c r="A4887" s="28">
        <v>4885</v>
      </c>
      <c r="B4887" s="34">
        <v>20400902563</v>
      </c>
      <c r="C4887" s="47">
        <v>44214</v>
      </c>
      <c r="E4887" s="47">
        <v>44214</v>
      </c>
      <c r="F4887" s="48" t="s">
        <v>18</v>
      </c>
      <c r="H4887" s="42">
        <v>44252</v>
      </c>
      <c r="I4887" s="28" t="str">
        <f>VLOOKUP(B4887,'Список DKV от ЮТД'!$A$1:$S$10000,15,FALSE)</f>
        <v>2411/3875</v>
      </c>
      <c r="J4887" s="28" t="s">
        <v>22</v>
      </c>
      <c r="K4887" s="38" t="str">
        <f>VLOOKUP(B4887,'Список DKV от ЮТД'!$A$1:$M$10000,13,FALSE)</f>
        <v>4</v>
      </c>
      <c r="L4887" s="28" t="str">
        <f>VLOOKUP(B4887,'Список DKV от ЮТД'!$A$1:$S$10000,14,FALSE)</f>
        <v>06CGT969</v>
      </c>
      <c r="M4887" s="49" t="str">
        <f>VLOOKUP(B4887,'Список DKV от ЮТД'!$A$1:$M$10000,10,FALSE)</f>
        <v>704310*******6127</v>
      </c>
      <c r="N4887" s="49" t="str">
        <f>VLOOKUP(B4887,'Список DKV от ЮТД'!$A$1:$S$10000,18,FALSE)</f>
        <v/>
      </c>
      <c r="O4887" s="49" t="str">
        <f>VLOOKUP(B4887,'Список DKV от ЮТД'!$A$1:$S$10000,19,FALSE)</f>
        <v/>
      </c>
      <c r="P4887" s="49" t="str">
        <f>VLOOKUP(B4887,'Список DKV от ЮТД'!$A$1:$S$10000,16,FALSE)</f>
        <v>547446928</v>
      </c>
      <c r="Q4887" s="49"/>
    </row>
    <row r="4888" spans="1:18" x14ac:dyDescent="0.2">
      <c r="A4888" s="28">
        <v>4886</v>
      </c>
      <c r="B4888" s="34">
        <v>20400902647</v>
      </c>
      <c r="C4888" s="47">
        <v>44214</v>
      </c>
      <c r="E4888" s="47">
        <v>44214</v>
      </c>
      <c r="F4888" s="48" t="s">
        <v>18</v>
      </c>
      <c r="H4888" s="42">
        <v>44252</v>
      </c>
      <c r="I4888" s="28" t="str">
        <f>VLOOKUP(B4888,'Список DKV от ЮТД'!$A$1:$S$10000,15,FALSE)</f>
        <v>2411/3876</v>
      </c>
      <c r="J4888" s="28" t="s">
        <v>22</v>
      </c>
      <c r="K4888" s="38" t="str">
        <f>VLOOKUP(B4888,'Список DKV от ЮТД'!$A$1:$M$10000,13,FALSE)</f>
        <v>4</v>
      </c>
      <c r="L4888" s="28" t="str">
        <f>VLOOKUP(B4888,'Список DKV от ЮТД'!$A$1:$S$10000,14,FALSE)</f>
        <v>31AFS801</v>
      </c>
      <c r="M4888" s="49" t="str">
        <f>VLOOKUP(B4888,'Список DKV от ЮТД'!$A$1:$M$10000,10,FALSE)</f>
        <v>704310*******6560</v>
      </c>
      <c r="N4888" s="49" t="str">
        <f>VLOOKUP(B4888,'Список DKV от ЮТД'!$A$1:$S$10000,18,FALSE)</f>
        <v/>
      </c>
      <c r="O4888" s="49" t="str">
        <f>VLOOKUP(B4888,'Список DKV от ЮТД'!$A$1:$S$10000,19,FALSE)</f>
        <v/>
      </c>
      <c r="P4888" s="49" t="str">
        <f>VLOOKUP(B4888,'Список DKV от ЮТД'!$A$1:$S$10000,16,FALSE)</f>
        <v>547446936</v>
      </c>
      <c r="Q4888" s="49"/>
    </row>
    <row r="4889" spans="1:18" x14ac:dyDescent="0.2">
      <c r="A4889" s="28">
        <v>4887</v>
      </c>
      <c r="B4889" s="34">
        <v>20410536419</v>
      </c>
      <c r="C4889" s="47">
        <v>44245</v>
      </c>
      <c r="E4889" s="47">
        <v>44245</v>
      </c>
      <c r="F4889" s="48" t="s">
        <v>18</v>
      </c>
      <c r="H4889" s="42">
        <v>44252</v>
      </c>
      <c r="I4889" s="28" t="str">
        <f>VLOOKUP(B4889,'Список DKV от ЮТД'!$A$1:$S$10000,15,FALSE)</f>
        <v>2411/3877</v>
      </c>
      <c r="J4889" s="28" t="s">
        <v>22</v>
      </c>
      <c r="K4889" s="38" t="str">
        <f>VLOOKUP(B4889,'Список DKV от ЮТД'!$A$1:$M$10000,13,FALSE)</f>
        <v>4</v>
      </c>
      <c r="L4889" s="28" t="str">
        <f>VLOOKUP(B4889,'Список DKV от ЮТД'!$A$1:$S$10000,14,FALSE)</f>
        <v>T17A151</v>
      </c>
      <c r="M4889" s="49" t="str">
        <f>VLOOKUP(B4889,'Список DKV от ЮТД'!$A$1:$M$10000,10,FALSE)</f>
        <v>704310*******2754</v>
      </c>
      <c r="N4889" s="49" t="str">
        <f>VLOOKUP(B4889,'Список DKV от ЮТД'!$A$1:$S$10000,18,FALSE)</f>
        <v/>
      </c>
      <c r="O4889" s="49" t="str">
        <f>VLOOKUP(B4889,'Список DKV от ЮТД'!$A$1:$S$10000,19,FALSE)</f>
        <v/>
      </c>
      <c r="P4889" s="49" t="str">
        <f>VLOOKUP(B4889,'Список DKV от ЮТД'!$A$1:$S$10000,16,FALSE)</f>
        <v>547672457</v>
      </c>
      <c r="Q4889" s="49"/>
    </row>
    <row r="4890" spans="1:18" x14ac:dyDescent="0.2">
      <c r="A4890" s="28">
        <v>4888</v>
      </c>
      <c r="B4890" s="34">
        <v>20410536450</v>
      </c>
      <c r="C4890" s="47">
        <v>44245</v>
      </c>
      <c r="E4890" s="47">
        <v>44245</v>
      </c>
      <c r="F4890" s="48" t="s">
        <v>18</v>
      </c>
      <c r="H4890" s="42">
        <v>44252</v>
      </c>
      <c r="I4890" s="28" t="str">
        <f>VLOOKUP(B4890,'Список DKV от ЮТД'!$A$1:$S$10000,15,FALSE)</f>
        <v>2411/3878</v>
      </c>
      <c r="J4890" s="28" t="s">
        <v>22</v>
      </c>
      <c r="K4890" s="38" t="str">
        <f>VLOOKUP(B4890,'Список DKV от ЮТД'!$A$1:$M$10000,13,FALSE)</f>
        <v>4</v>
      </c>
      <c r="L4890" s="28" t="str">
        <f>VLOOKUP(B4890,'Список DKV от ЮТД'!$A$1:$S$10000,14,FALSE)</f>
        <v>81AAL400</v>
      </c>
      <c r="M4890" s="49" t="str">
        <f>VLOOKUP(B4890,'Список DKV от ЮТД'!$A$1:$M$10000,10,FALSE)</f>
        <v>704310*******8542</v>
      </c>
      <c r="N4890" s="49" t="str">
        <f>VLOOKUP(B4890,'Список DKV от ЮТД'!$A$1:$S$10000,18,FALSE)</f>
        <v/>
      </c>
      <c r="O4890" s="49" t="str">
        <f>VLOOKUP(B4890,'Список DKV от ЮТД'!$A$1:$S$10000,19,FALSE)</f>
        <v/>
      </c>
      <c r="P4890" s="49" t="str">
        <f>VLOOKUP(B4890,'Список DKV от ЮТД'!$A$1:$S$10000,16,FALSE)</f>
        <v>547672461</v>
      </c>
      <c r="Q4890" s="49"/>
    </row>
    <row r="4891" spans="1:18" x14ac:dyDescent="0.2">
      <c r="A4891" s="28">
        <v>4889</v>
      </c>
      <c r="B4891" s="34">
        <v>20410536856</v>
      </c>
      <c r="C4891" s="47">
        <v>44245</v>
      </c>
      <c r="E4891" s="47">
        <v>44245</v>
      </c>
      <c r="F4891" s="48" t="s">
        <v>18</v>
      </c>
      <c r="H4891" s="42">
        <v>44253</v>
      </c>
      <c r="I4891" s="28" t="str">
        <f>VLOOKUP(B4891,'Список DKV от ЮТД'!$A$1:$S$10000,15,FALSE)</f>
        <v>2411/3879</v>
      </c>
      <c r="J4891" s="28" t="s">
        <v>22</v>
      </c>
      <c r="K4891" s="38" t="str">
        <f>VLOOKUP(B4891,'Список DKV от ЮТД'!$A$1:$M$10000,13,FALSE)</f>
        <v>4</v>
      </c>
      <c r="L4891" s="28" t="str">
        <f>VLOOKUP(B4891,'Список DKV от ЮТД'!$A$1:$S$10000,14,FALSE)</f>
        <v>35ALB356</v>
      </c>
      <c r="M4891" s="49" t="str">
        <f>VLOOKUP(B4891,'Список DKV от ЮТД'!$A$1:$M$10000,10,FALSE)</f>
        <v>704310*******3666</v>
      </c>
      <c r="N4891" s="49" t="str">
        <f>VLOOKUP(B4891,'Список DKV от ЮТД'!$A$1:$S$10000,18,FALSE)</f>
        <v/>
      </c>
      <c r="O4891" s="49" t="str">
        <f>VLOOKUP(B4891,'Список DKV от ЮТД'!$A$1:$S$10000,19,FALSE)</f>
        <v/>
      </c>
      <c r="P4891" s="49" t="str">
        <f>VLOOKUP(B4891,'Список DKV от ЮТД'!$A$1:$S$10000,16,FALSE)</f>
        <v>547672501</v>
      </c>
      <c r="Q4891" s="49"/>
    </row>
    <row r="4892" spans="1:18" x14ac:dyDescent="0.2">
      <c r="A4892" s="28">
        <v>4890</v>
      </c>
      <c r="B4892" s="34">
        <v>20410536815</v>
      </c>
      <c r="C4892" s="47">
        <v>44245</v>
      </c>
      <c r="E4892" s="47">
        <v>44245</v>
      </c>
      <c r="F4892" s="48" t="s">
        <v>18</v>
      </c>
      <c r="H4892" s="42">
        <v>44253</v>
      </c>
      <c r="I4892" s="28" t="str">
        <f>VLOOKUP(B4892,'Список DKV от ЮТД'!$A$1:$S$10000,15,FALSE)</f>
        <v>2411/3880</v>
      </c>
      <c r="J4892" s="28" t="s">
        <v>22</v>
      </c>
      <c r="K4892" s="38" t="str">
        <f>VLOOKUP(B4892,'Список DKV от ЮТД'!$A$1:$M$10000,13,FALSE)</f>
        <v>4</v>
      </c>
      <c r="L4892" s="28" t="str">
        <f>VLOOKUP(B4892,'Список DKV от ЮТД'!$A$1:$S$10000,14,FALSE)</f>
        <v>35ACN940</v>
      </c>
      <c r="M4892" s="49" t="str">
        <f>VLOOKUP(B4892,'Список DKV от ЮТД'!$A$1:$M$10000,10,FALSE)</f>
        <v>704310*******4003</v>
      </c>
      <c r="N4892" s="49" t="str">
        <f>VLOOKUP(B4892,'Список DKV от ЮТД'!$A$1:$S$10000,18,FALSE)</f>
        <v/>
      </c>
      <c r="O4892" s="49" t="str">
        <f>VLOOKUP(B4892,'Список DKV от ЮТД'!$A$1:$S$10000,19,FALSE)</f>
        <v/>
      </c>
      <c r="P4892" s="49" t="str">
        <f>VLOOKUP(B4892,'Список DKV от ЮТД'!$A$1:$S$10000,16,FALSE)</f>
        <v>547672497</v>
      </c>
      <c r="Q4892" s="49"/>
    </row>
    <row r="4893" spans="1:18" x14ac:dyDescent="0.2">
      <c r="A4893" s="28">
        <v>4891</v>
      </c>
      <c r="B4893" s="34">
        <v>20410536773</v>
      </c>
      <c r="C4893" s="47">
        <v>44245</v>
      </c>
      <c r="E4893" s="47">
        <v>44245</v>
      </c>
      <c r="F4893" s="48" t="s">
        <v>18</v>
      </c>
      <c r="H4893" s="42">
        <v>44253</v>
      </c>
      <c r="I4893" s="28" t="str">
        <f>VLOOKUP(B4893,'Список DKV от ЮТД'!$A$1:$S$10000,15,FALSE)</f>
        <v>2411/3881</v>
      </c>
      <c r="J4893" s="28" t="s">
        <v>22</v>
      </c>
      <c r="K4893" s="38" t="str">
        <f>VLOOKUP(B4893,'Список DKV от ЮТД'!$A$1:$M$10000,13,FALSE)</f>
        <v>4</v>
      </c>
      <c r="L4893" s="28" t="str">
        <f>VLOOKUP(B4893,'Список DKV от ЮТД'!$A$1:$S$10000,14,FALSE)</f>
        <v>35ALB364</v>
      </c>
      <c r="M4893" s="49" t="str">
        <f>VLOOKUP(B4893,'Список DKV от ЮТД'!$A$1:$M$10000,10,FALSE)</f>
        <v>704310*******4888</v>
      </c>
      <c r="N4893" s="49" t="str">
        <f>VLOOKUP(B4893,'Список DKV от ЮТД'!$A$1:$S$10000,18,FALSE)</f>
        <v/>
      </c>
      <c r="O4893" s="49" t="str">
        <f>VLOOKUP(B4893,'Список DKV от ЮТД'!$A$1:$S$10000,19,FALSE)</f>
        <v/>
      </c>
      <c r="P4893" s="49" t="str">
        <f>VLOOKUP(B4893,'Список DKV от ЮТД'!$A$1:$S$10000,16,FALSE)</f>
        <v>547672493</v>
      </c>
      <c r="Q4893" s="49"/>
    </row>
    <row r="4894" spans="1:18" x14ac:dyDescent="0.2">
      <c r="A4894" s="28">
        <v>4892</v>
      </c>
      <c r="B4894" s="34">
        <v>20410536971</v>
      </c>
      <c r="C4894" s="47">
        <v>44245</v>
      </c>
      <c r="E4894" s="47">
        <v>44245</v>
      </c>
      <c r="F4894" s="48" t="s">
        <v>18</v>
      </c>
      <c r="H4894" s="42">
        <v>44253</v>
      </c>
      <c r="I4894" s="28" t="str">
        <f>VLOOKUP(B4894,'Список DKV от ЮТД'!$A$1:$S$10000,15,FALSE)</f>
        <v>2411/3882</v>
      </c>
      <c r="J4894" s="28" t="s">
        <v>22</v>
      </c>
      <c r="K4894" s="38" t="str">
        <f>VLOOKUP(B4894,'Список DKV от ЮТД'!$A$1:$M$10000,13,FALSE)</f>
        <v>4</v>
      </c>
      <c r="L4894" s="28" t="str">
        <f>VLOOKUP(B4894,'Список DKV от ЮТД'!$A$1:$S$10000,14,FALSE)</f>
        <v>81ABP401</v>
      </c>
      <c r="M4894" s="49" t="str">
        <f>VLOOKUP(B4894,'Список DKV от ЮТД'!$A$1:$M$10000,10,FALSE)</f>
        <v>704310*******8967</v>
      </c>
      <c r="N4894" s="49" t="str">
        <f>VLOOKUP(B4894,'Список DKV от ЮТД'!$A$1:$S$10000,18,FALSE)</f>
        <v/>
      </c>
      <c r="O4894" s="49" t="str">
        <f>VLOOKUP(B4894,'Список DKV от ЮТД'!$A$1:$S$10000,19,FALSE)</f>
        <v/>
      </c>
      <c r="P4894" s="49" t="str">
        <f>VLOOKUP(B4894,'Список DKV от ЮТД'!$A$1:$S$10000,16,FALSE)</f>
        <v>547672513</v>
      </c>
      <c r="Q4894" s="49"/>
    </row>
    <row r="4895" spans="1:18" x14ac:dyDescent="0.2">
      <c r="A4895" s="28">
        <v>4893</v>
      </c>
      <c r="B4895" s="34">
        <v>20410536930</v>
      </c>
      <c r="C4895" s="47">
        <v>44245</v>
      </c>
      <c r="E4895" s="47">
        <v>44245</v>
      </c>
      <c r="F4895" s="48" t="s">
        <v>18</v>
      </c>
      <c r="H4895" s="42">
        <v>44253</v>
      </c>
      <c r="I4895" s="28" t="str">
        <f>VLOOKUP(B4895,'Список DKV от ЮТД'!$A$1:$S$10000,15,FALSE)</f>
        <v>2411/3883</v>
      </c>
      <c r="J4895" s="28" t="s">
        <v>22</v>
      </c>
      <c r="K4895" s="38" t="str">
        <f>VLOOKUP(B4895,'Список DKV от ЮТД'!$A$1:$M$10000,13,FALSE)</f>
        <v>4</v>
      </c>
      <c r="L4895" s="28" t="str">
        <f>VLOOKUP(B4895,'Список DKV от ЮТД'!$A$1:$S$10000,14,FALSE)</f>
        <v>81ABP399</v>
      </c>
      <c r="M4895" s="49" t="str">
        <f>VLOOKUP(B4895,'Список DKV от ЮТД'!$A$1:$M$10000,10,FALSE)</f>
        <v>704310*******8801</v>
      </c>
      <c r="N4895" s="49" t="str">
        <f>VLOOKUP(B4895,'Список DKV от ЮТД'!$A$1:$S$10000,18,FALSE)</f>
        <v/>
      </c>
      <c r="O4895" s="49" t="str">
        <f>VLOOKUP(B4895,'Список DKV от ЮТД'!$A$1:$S$10000,19,FALSE)</f>
        <v/>
      </c>
      <c r="P4895" s="49" t="str">
        <f>VLOOKUP(B4895,'Список DKV от ЮТД'!$A$1:$S$10000,16,FALSE)</f>
        <v>547672509</v>
      </c>
      <c r="Q4895" s="49"/>
    </row>
    <row r="4896" spans="1:18" x14ac:dyDescent="0.2">
      <c r="A4896" s="28">
        <v>4894</v>
      </c>
      <c r="B4896" s="34">
        <v>20410536898</v>
      </c>
      <c r="C4896" s="47">
        <v>44245</v>
      </c>
      <c r="E4896" s="47">
        <v>44245</v>
      </c>
      <c r="F4896" s="48" t="s">
        <v>18</v>
      </c>
      <c r="H4896" s="42">
        <v>44253</v>
      </c>
      <c r="I4896" s="28" t="str">
        <f>VLOOKUP(B4896,'Список DKV от ЮТД'!$A$1:$S$10000,15,FALSE)</f>
        <v>2411/3884</v>
      </c>
      <c r="J4896" s="28" t="s">
        <v>22</v>
      </c>
      <c r="K4896" s="38" t="str">
        <f>VLOOKUP(B4896,'Список DKV от ЮТД'!$A$1:$M$10000,13,FALSE)</f>
        <v>4</v>
      </c>
      <c r="L4896" s="28" t="str">
        <f>VLOOKUP(B4896,'Список DKV от ЮТД'!$A$1:$S$10000,14,FALSE)</f>
        <v>14AB048</v>
      </c>
      <c r="M4896" s="49" t="str">
        <f>VLOOKUP(B4896,'Список DKV от ЮТД'!$A$1:$M$10000,10,FALSE)</f>
        <v>704310*******0376</v>
      </c>
      <c r="N4896" s="49" t="str">
        <f>VLOOKUP(B4896,'Список DKV от ЮТД'!$A$1:$S$10000,18,FALSE)</f>
        <v>expired</v>
      </c>
      <c r="O4896" s="49" t="str">
        <f>VLOOKUP(B4896,'Список DKV от ЮТД'!$A$1:$S$10000,19,FALSE)</f>
        <v>blocked</v>
      </c>
      <c r="P4896" s="49" t="str">
        <f>VLOOKUP(B4896,'Список DKV от ЮТД'!$A$1:$S$10000,16,FALSE)</f>
        <v>547672505</v>
      </c>
      <c r="Q4896" s="49"/>
    </row>
    <row r="4897" spans="1:18" x14ac:dyDescent="0.2">
      <c r="A4897" s="28">
        <v>4895</v>
      </c>
      <c r="B4897" s="34">
        <v>20410536732</v>
      </c>
      <c r="C4897" s="47">
        <v>44245</v>
      </c>
      <c r="E4897" s="47">
        <v>44245</v>
      </c>
      <c r="F4897" s="48" t="s">
        <v>18</v>
      </c>
      <c r="H4897" s="42">
        <v>44253</v>
      </c>
      <c r="I4897" s="28" t="str">
        <f>VLOOKUP(B4897,'Список DKV от ЮТД'!$A$1:$S$10000,15,FALSE)</f>
        <v>2411/3885</v>
      </c>
      <c r="J4897" s="28" t="s">
        <v>22</v>
      </c>
      <c r="K4897" s="38" t="str">
        <f>VLOOKUP(B4897,'Список DKV от ЮТД'!$A$1:$M$10000,13,FALSE)</f>
        <v>4</v>
      </c>
      <c r="L4897" s="28" t="str">
        <f>VLOOKUP(B4897,'Список DKV от ЮТД'!$A$1:$S$10000,14,FALSE)</f>
        <v>CT6328PA</v>
      </c>
      <c r="M4897" s="49" t="str">
        <f>VLOOKUP(B4897,'Список DKV от ЮТД'!$A$1:$M$10000,10,FALSE)</f>
        <v>704310*******9410</v>
      </c>
      <c r="N4897" s="49" t="str">
        <f>VLOOKUP(B4897,'Список DKV от ЮТД'!$A$1:$S$10000,18,FALSE)</f>
        <v/>
      </c>
      <c r="O4897" s="49" t="str">
        <f>VLOOKUP(B4897,'Список DKV от ЮТД'!$A$1:$S$10000,19,FALSE)</f>
        <v/>
      </c>
      <c r="P4897" s="49" t="str">
        <f>VLOOKUP(B4897,'Список DKV от ЮТД'!$A$1:$S$10000,16,FALSE)</f>
        <v>547672489</v>
      </c>
      <c r="Q4897" s="49"/>
    </row>
    <row r="4898" spans="1:18" x14ac:dyDescent="0.2">
      <c r="A4898" s="28">
        <v>4896</v>
      </c>
      <c r="B4898" s="34">
        <v>20410536690</v>
      </c>
      <c r="C4898" s="47">
        <v>44245</v>
      </c>
      <c r="E4898" s="47">
        <v>44245</v>
      </c>
      <c r="F4898" s="48" t="s">
        <v>18</v>
      </c>
      <c r="H4898" s="42">
        <v>44253</v>
      </c>
      <c r="I4898" s="28" t="str">
        <f>VLOOKUP(B4898,'Список DKV от ЮТД'!$A$1:$S$10000,15,FALSE)</f>
        <v>2411/3886</v>
      </c>
      <c r="J4898" s="28" t="s">
        <v>22</v>
      </c>
      <c r="K4898" s="38" t="str">
        <f>VLOOKUP(B4898,'Список DKV от ЮТД'!$A$1:$M$10000,13,FALSE)</f>
        <v>4</v>
      </c>
      <c r="L4898" s="28" t="str">
        <f>VLOOKUP(B4898,'Список DKV от ЮТД'!$A$1:$S$10000,14,FALSE)</f>
        <v>34DTH622</v>
      </c>
      <c r="M4898" s="49" t="str">
        <f>VLOOKUP(B4898,'Список DKV от ЮТД'!$A$1:$M$10000,10,FALSE)</f>
        <v>704310*******2130</v>
      </c>
      <c r="N4898" s="49" t="str">
        <f>VLOOKUP(B4898,'Список DKV от ЮТД'!$A$1:$S$10000,18,FALSE)</f>
        <v/>
      </c>
      <c r="O4898" s="49" t="str">
        <f>VLOOKUP(B4898,'Список DKV от ЮТД'!$A$1:$S$10000,19,FALSE)</f>
        <v/>
      </c>
      <c r="P4898" s="49" t="str">
        <f>VLOOKUP(B4898,'Список DKV от ЮТД'!$A$1:$S$10000,16,FALSE)</f>
        <v>547672485</v>
      </c>
      <c r="Q4898" s="49"/>
    </row>
    <row r="4899" spans="1:18" x14ac:dyDescent="0.2">
      <c r="A4899" s="28">
        <v>4897</v>
      </c>
      <c r="B4899" s="35">
        <v>20410536658</v>
      </c>
      <c r="C4899" s="47">
        <v>44245</v>
      </c>
      <c r="E4899" s="47">
        <v>44245</v>
      </c>
      <c r="F4899" s="48" t="s">
        <v>18</v>
      </c>
      <c r="G4899" s="38">
        <v>181</v>
      </c>
      <c r="H4899" s="42">
        <v>44253</v>
      </c>
      <c r="I4899" s="28" t="str">
        <f>VLOOKUP(B4899,'Список DKV от ЮТД'!$A$1:$S$10000,15,FALSE)</f>
        <v>2411/3887</v>
      </c>
      <c r="J4899" s="28" t="s">
        <v>22</v>
      </c>
      <c r="K4899" s="38" t="str">
        <f>VLOOKUP(B4899,'Список DKV от ЮТД'!$A$1:$M$10000,13,FALSE)</f>
        <v>4</v>
      </c>
      <c r="L4899" s="28" t="str">
        <f>VLOOKUP(B4899,'Список DKV от ЮТД'!$A$1:$S$10000,14,FALSE)</f>
        <v>34DTH510</v>
      </c>
      <c r="M4899" s="49" t="str">
        <f>VLOOKUP(B4899,'Список DKV от ЮТД'!$A$1:$M$10000,10,FALSE)</f>
        <v>704310*******2122</v>
      </c>
      <c r="N4899" s="49" t="str">
        <f>VLOOKUP(B4899,'Список DKV от ЮТД'!$A$1:$S$10000,18,FALSE)</f>
        <v>blocked</v>
      </c>
      <c r="O4899" s="49" t="str">
        <f>VLOOKUP(B4899,'Список DKV от ЮТД'!$A$1:$S$10000,19,FALSE)</f>
        <v>blocked</v>
      </c>
      <c r="P4899" s="49" t="str">
        <f>VLOOKUP(B4899,'Список DKV от ЮТД'!$A$1:$S$10000,16,FALSE)</f>
        <v>547672481</v>
      </c>
      <c r="Q4899" s="46">
        <v>181</v>
      </c>
      <c r="R4899" s="28" t="s">
        <v>33290</v>
      </c>
    </row>
    <row r="4900" spans="1:18" x14ac:dyDescent="0.2">
      <c r="A4900" s="28">
        <v>4898</v>
      </c>
      <c r="B4900" s="34">
        <v>20410536617</v>
      </c>
      <c r="C4900" s="47">
        <v>44245</v>
      </c>
      <c r="E4900" s="47">
        <v>44245</v>
      </c>
      <c r="F4900" s="48" t="s">
        <v>18</v>
      </c>
      <c r="H4900" s="42">
        <v>44253</v>
      </c>
      <c r="I4900" s="28" t="str">
        <f>VLOOKUP(B4900,'Список DKV от ЮТД'!$A$1:$S$10000,15,FALSE)</f>
        <v>2411/3888</v>
      </c>
      <c r="J4900" s="28" t="s">
        <v>22</v>
      </c>
      <c r="K4900" s="38" t="str">
        <f>VLOOKUP(B4900,'Список DKV от ЮТД'!$A$1:$M$10000,13,FALSE)</f>
        <v>4</v>
      </c>
      <c r="L4900" s="28" t="str">
        <f>VLOOKUP(B4900,'Список DKV от ЮТД'!$A$1:$S$10000,14,FALSE)</f>
        <v>35ATK648</v>
      </c>
      <c r="M4900" s="49" t="str">
        <f>VLOOKUP(B4900,'Список DKV от ЮТД'!$A$1:$M$10000,10,FALSE)</f>
        <v>704310*******0283</v>
      </c>
      <c r="N4900" s="49" t="str">
        <f>VLOOKUP(B4900,'Список DKV от ЮТД'!$A$1:$S$10000,18,FALSE)</f>
        <v/>
      </c>
      <c r="O4900" s="49" t="str">
        <f>VLOOKUP(B4900,'Список DKV от ЮТД'!$A$1:$S$10000,19,FALSE)</f>
        <v/>
      </c>
      <c r="P4900" s="49" t="str">
        <f>VLOOKUP(B4900,'Список DKV от ЮТД'!$A$1:$S$10000,16,FALSE)</f>
        <v>547672477</v>
      </c>
      <c r="Q4900" s="49"/>
    </row>
    <row r="4901" spans="1:18" x14ac:dyDescent="0.2">
      <c r="A4901" s="28">
        <v>4899</v>
      </c>
      <c r="B4901" s="34">
        <v>20410536575</v>
      </c>
      <c r="C4901" s="47">
        <v>44245</v>
      </c>
      <c r="E4901" s="47">
        <v>44245</v>
      </c>
      <c r="F4901" s="48" t="s">
        <v>18</v>
      </c>
      <c r="H4901" s="42">
        <v>44253</v>
      </c>
      <c r="I4901" s="28" t="str">
        <f>VLOOKUP(B4901,'Список DKV от ЮТД'!$A$1:$S$10000,15,FALSE)</f>
        <v>2411/3889</v>
      </c>
      <c r="J4901" s="28" t="s">
        <v>22</v>
      </c>
      <c r="K4901" s="38" t="str">
        <f>VLOOKUP(B4901,'Список DKV от ЮТД'!$A$1:$M$10000,13,FALSE)</f>
        <v>4</v>
      </c>
      <c r="L4901" s="28" t="str">
        <f>VLOOKUP(B4901,'Список DKV от ЮТД'!$A$1:$S$10000,14,FALSE)</f>
        <v>35ATK637</v>
      </c>
      <c r="M4901" s="49" t="str">
        <f>VLOOKUP(B4901,'Список DKV от ЮТД'!$A$1:$M$10000,10,FALSE)</f>
        <v>704310*******0291</v>
      </c>
      <c r="N4901" s="49" t="str">
        <f>VLOOKUP(B4901,'Список DKV от ЮТД'!$A$1:$S$10000,18,FALSE)</f>
        <v/>
      </c>
      <c r="O4901" s="49" t="str">
        <f>VLOOKUP(B4901,'Список DKV от ЮТД'!$A$1:$S$10000,19,FALSE)</f>
        <v/>
      </c>
      <c r="P4901" s="49" t="str">
        <f>VLOOKUP(B4901,'Список DKV от ЮТД'!$A$1:$S$10000,16,FALSE)</f>
        <v>547672473</v>
      </c>
      <c r="Q4901" s="49"/>
    </row>
    <row r="4902" spans="1:18" x14ac:dyDescent="0.2">
      <c r="A4902" s="28">
        <v>4900</v>
      </c>
      <c r="B4902" s="34">
        <v>20400890230</v>
      </c>
      <c r="C4902" s="47">
        <v>44214</v>
      </c>
      <c r="E4902" s="47">
        <v>44214</v>
      </c>
      <c r="F4902" s="48" t="s">
        <v>20</v>
      </c>
      <c r="H4902" s="42">
        <v>44253</v>
      </c>
      <c r="I4902" s="28" t="str">
        <f>VLOOKUP(B4902,'Список DKV от ЮТД'!$A$1:$S$10000,15,FALSE)</f>
        <v>2412/763</v>
      </c>
      <c r="J4902" s="28" t="s">
        <v>22</v>
      </c>
      <c r="K4902" s="38" t="str">
        <f>VLOOKUP(B4902,'Список DKV от ЮТД'!$A$1:$M$10000,13,FALSE)</f>
        <v>4</v>
      </c>
      <c r="L4902" s="28" t="str">
        <f>VLOOKUP(B4902,'Список DKV от ЮТД'!$A$1:$S$10000,14,FALSE)</f>
        <v>DA509GT</v>
      </c>
      <c r="M4902" s="49" t="str">
        <f>VLOOKUP(B4902,'Список DKV от ЮТД'!$A$1:$M$10000,10,FALSE)</f>
        <v>704310*******6245</v>
      </c>
      <c r="N4902" s="49" t="str">
        <f>VLOOKUP(B4902,'Список DKV от ЮТД'!$A$1:$S$10000,18,FALSE)</f>
        <v/>
      </c>
      <c r="O4902" s="49" t="str">
        <f>VLOOKUP(B4902,'Список DKV от ЮТД'!$A$1:$S$10000,19,FALSE)</f>
        <v/>
      </c>
      <c r="P4902" s="49" t="str">
        <f>VLOOKUP(B4902,'Список DKV от ЮТД'!$A$1:$S$10000,16,FALSE)</f>
        <v>547445695</v>
      </c>
      <c r="Q4902" s="49"/>
    </row>
    <row r="4903" spans="1:18" x14ac:dyDescent="0.2">
      <c r="A4903" s="28">
        <v>4901</v>
      </c>
      <c r="B4903" s="34">
        <v>19431001205</v>
      </c>
      <c r="C4903" s="47">
        <v>44181</v>
      </c>
      <c r="E4903" s="47">
        <v>44181</v>
      </c>
      <c r="F4903" s="48" t="s">
        <v>20</v>
      </c>
      <c r="H4903" s="42">
        <v>44253</v>
      </c>
      <c r="I4903" s="28" t="str">
        <f>VLOOKUP(B4903,'Список DKV от ЮТД'!$A$1:$S$10000,15,FALSE)</f>
        <v>2412/764</v>
      </c>
      <c r="J4903" s="28" t="s">
        <v>22</v>
      </c>
      <c r="K4903" s="38" t="str">
        <f>VLOOKUP(B4903,'Список DKV от ЮТД'!$A$1:$M$10000,13,FALSE)</f>
        <v>4</v>
      </c>
      <c r="L4903" s="28" t="str">
        <f>VLOOKUP(B4903,'Список DKV от ЮТД'!$A$1:$S$10000,14,FALSE)</f>
        <v>RA0656AC</v>
      </c>
      <c r="M4903" s="49" t="str">
        <f>VLOOKUP(B4903,'Список DKV от ЮТД'!$A$1:$M$10000,10,FALSE)</f>
        <v>704310*******0100</v>
      </c>
      <c r="N4903" s="49" t="str">
        <f>VLOOKUP(B4903,'Список DKV от ЮТД'!$A$1:$S$10000,18,FALSE)</f>
        <v/>
      </c>
      <c r="O4903" s="49" t="str">
        <f>VLOOKUP(B4903,'Список DKV от ЮТД'!$A$1:$S$10000,19,FALSE)</f>
        <v/>
      </c>
      <c r="P4903" s="49" t="str">
        <f>VLOOKUP(B4903,'Список DKV от ЮТД'!$A$1:$S$10000,16,FALSE)</f>
        <v>430802712</v>
      </c>
      <c r="Q4903" s="49"/>
    </row>
    <row r="4904" spans="1:18" x14ac:dyDescent="0.2">
      <c r="A4904" s="28">
        <v>4902</v>
      </c>
      <c r="B4904" s="34">
        <v>19431001247</v>
      </c>
      <c r="C4904" s="47">
        <v>44181</v>
      </c>
      <c r="E4904" s="47">
        <v>44181</v>
      </c>
      <c r="F4904" s="48" t="s">
        <v>20</v>
      </c>
      <c r="H4904" s="42">
        <v>44253</v>
      </c>
      <c r="I4904" s="28" t="str">
        <f>VLOOKUP(B4904,'Список DKV от ЮТД'!$A$1:$S$10000,15,FALSE)</f>
        <v>2412/765</v>
      </c>
      <c r="J4904" s="28" t="s">
        <v>22</v>
      </c>
      <c r="K4904" s="38" t="str">
        <f>VLOOKUP(B4904,'Список DKV от ЮТД'!$A$1:$M$10000,13,FALSE)</f>
        <v>4</v>
      </c>
      <c r="L4904" s="28" t="str">
        <f>VLOOKUP(B4904,'Список DKV от ЮТД'!$A$1:$S$10000,14,FALSE)</f>
        <v>28NM480</v>
      </c>
      <c r="M4904" s="49" t="str">
        <f>VLOOKUP(B4904,'Список DKV от ЮТД'!$A$1:$M$10000,10,FALSE)</f>
        <v>704310*******8532</v>
      </c>
      <c r="N4904" s="49" t="str">
        <f>VLOOKUP(B4904,'Список DKV от ЮТД'!$A$1:$S$10000,18,FALSE)</f>
        <v/>
      </c>
      <c r="O4904" s="49" t="str">
        <f>VLOOKUP(B4904,'Список DKV от ЮТД'!$A$1:$S$10000,19,FALSE)</f>
        <v/>
      </c>
      <c r="P4904" s="49" t="str">
        <f>VLOOKUP(B4904,'Список DKV от ЮТД'!$A$1:$S$10000,16,FALSE)</f>
        <v>430802716</v>
      </c>
      <c r="Q4904" s="49"/>
    </row>
    <row r="4905" spans="1:18" x14ac:dyDescent="0.2">
      <c r="A4905" s="28">
        <v>4903</v>
      </c>
      <c r="B4905" s="34">
        <v>20410536534</v>
      </c>
      <c r="C4905" s="47">
        <v>44245</v>
      </c>
      <c r="E4905" s="47">
        <v>44245</v>
      </c>
      <c r="F4905" s="48" t="s">
        <v>18</v>
      </c>
      <c r="H4905" s="42">
        <v>44254</v>
      </c>
      <c r="I4905" s="28" t="str">
        <f>VLOOKUP(B4905,'Список DKV от ЮТД'!$A$1:$S$10000,15,FALSE)</f>
        <v>2411/3890</v>
      </c>
      <c r="J4905" s="28" t="s">
        <v>22</v>
      </c>
      <c r="K4905" s="38" t="str">
        <f>VLOOKUP(B4905,'Список DKV от ЮТД'!$A$1:$M$10000,13,FALSE)</f>
        <v>4</v>
      </c>
      <c r="L4905" s="28" t="str">
        <f>VLOOKUP(B4905,'Список DKV от ЮТД'!$A$1:$S$10000,14,FALSE)</f>
        <v>35ATD297</v>
      </c>
      <c r="M4905" s="49" t="str">
        <f>VLOOKUP(B4905,'Список DKV от ЮТД'!$A$1:$M$10000,10,FALSE)</f>
        <v>704310*******4628</v>
      </c>
      <c r="N4905" s="49" t="str">
        <f>VLOOKUP(B4905,'Список DKV от ЮТД'!$A$1:$S$10000,18,FALSE)</f>
        <v/>
      </c>
      <c r="O4905" s="49" t="str">
        <f>VLOOKUP(B4905,'Список DKV от ЮТД'!$A$1:$S$10000,19,FALSE)</f>
        <v/>
      </c>
      <c r="P4905" s="49" t="str">
        <f>VLOOKUP(B4905,'Список DKV от ЮТД'!$A$1:$S$10000,16,FALSE)</f>
        <v>547672469</v>
      </c>
      <c r="Q4905" s="49"/>
    </row>
    <row r="4906" spans="1:18" x14ac:dyDescent="0.2">
      <c r="A4906" s="28">
        <v>4904</v>
      </c>
      <c r="B4906" s="34">
        <v>20410536062</v>
      </c>
      <c r="C4906" s="47">
        <v>44245</v>
      </c>
      <c r="E4906" s="47">
        <v>44245</v>
      </c>
      <c r="F4906" s="48" t="s">
        <v>18</v>
      </c>
      <c r="H4906" s="42">
        <v>44254</v>
      </c>
      <c r="I4906" s="28" t="str">
        <f>VLOOKUP(B4906,'Список DKV от ЮТД'!$A$1:$S$10000,15,FALSE)</f>
        <v>2411/3891</v>
      </c>
      <c r="J4906" s="28" t="s">
        <v>22</v>
      </c>
      <c r="K4906" s="38" t="str">
        <f>VLOOKUP(B4906,'Список DKV от ЮТД'!$A$1:$M$10000,13,FALSE)</f>
        <v>4</v>
      </c>
      <c r="L4906" s="28" t="str">
        <f>VLOOKUP(B4906,'Список DKV от ЮТД'!$A$1:$S$10000,14,FALSE)</f>
        <v>PGGF453</v>
      </c>
      <c r="M4906" s="49" t="str">
        <f>VLOOKUP(B4906,'Список DKV от ЮТД'!$A$1:$M$10000,10,FALSE)</f>
        <v>704310*******0168</v>
      </c>
      <c r="N4906" s="49" t="str">
        <f>VLOOKUP(B4906,'Список DKV от ЮТД'!$A$1:$S$10000,18,FALSE)</f>
        <v/>
      </c>
      <c r="O4906" s="49" t="str">
        <f>VLOOKUP(B4906,'Список DKV от ЮТД'!$A$1:$S$10000,19,FALSE)</f>
        <v/>
      </c>
      <c r="P4906" s="49" t="str">
        <f>VLOOKUP(B4906,'Список DKV от ЮТД'!$A$1:$S$10000,16,FALSE)</f>
        <v>547672422</v>
      </c>
      <c r="Q4906" s="49"/>
    </row>
    <row r="4907" spans="1:18" x14ac:dyDescent="0.2">
      <c r="A4907" s="28">
        <v>4905</v>
      </c>
      <c r="B4907" s="34">
        <v>20410536039</v>
      </c>
      <c r="C4907" s="47">
        <v>44245</v>
      </c>
      <c r="E4907" s="47">
        <v>44245</v>
      </c>
      <c r="F4907" s="48" t="s">
        <v>18</v>
      </c>
      <c r="H4907" s="42">
        <v>44254</v>
      </c>
      <c r="I4907" s="28" t="str">
        <f>VLOOKUP(B4907,'Список DKV от ЮТД'!$A$1:$S$10000,15,FALSE)</f>
        <v>2411/3892</v>
      </c>
      <c r="J4907" s="28" t="s">
        <v>22</v>
      </c>
      <c r="K4907" s="38" t="str">
        <f>VLOOKUP(B4907,'Список DKV от ЮТД'!$A$1:$M$10000,13,FALSE)</f>
        <v>4</v>
      </c>
      <c r="L4907" s="28" t="str">
        <f>VLOOKUP(B4907,'Список DKV от ЮТД'!$A$1:$S$10000,14,FALSE)</f>
        <v>06JTM76</v>
      </c>
      <c r="M4907" s="49" t="str">
        <f>VLOOKUP(B4907,'Список DKV от ЮТД'!$A$1:$M$10000,10,FALSE)</f>
        <v>704310*******1157</v>
      </c>
      <c r="N4907" s="49" t="str">
        <f>VLOOKUP(B4907,'Список DKV от ЮТД'!$A$1:$S$10000,18,FALSE)</f>
        <v/>
      </c>
      <c r="O4907" s="49" t="str">
        <f>VLOOKUP(B4907,'Список DKV от ЮТД'!$A$1:$S$10000,19,FALSE)</f>
        <v/>
      </c>
      <c r="P4907" s="49" t="str">
        <f>VLOOKUP(B4907,'Список DKV от ЮТД'!$A$1:$S$10000,16,FALSE)</f>
        <v>547672419</v>
      </c>
      <c r="Q4907" s="49"/>
    </row>
    <row r="4908" spans="1:18" x14ac:dyDescent="0.2">
      <c r="A4908" s="28">
        <v>4906</v>
      </c>
      <c r="B4908" s="34">
        <v>20400902969</v>
      </c>
      <c r="C4908" s="47">
        <v>44214</v>
      </c>
      <c r="E4908" s="47">
        <v>44214</v>
      </c>
      <c r="F4908" s="48" t="s">
        <v>18</v>
      </c>
      <c r="H4908" s="42">
        <v>44254</v>
      </c>
      <c r="I4908" s="28" t="str">
        <f>VLOOKUP(B4908,'Список DKV от ЮТД'!$A$1:$S$10000,15,FALSE)</f>
        <v>2411/3893</v>
      </c>
      <c r="J4908" s="28" t="s">
        <v>22</v>
      </c>
      <c r="K4908" s="38" t="str">
        <f>VLOOKUP(B4908,'Список DKV от ЮТД'!$A$1:$M$10000,13,FALSE)</f>
        <v>4</v>
      </c>
      <c r="L4908" s="28" t="str">
        <f>VLOOKUP(B4908,'Список DKV от ЮТД'!$A$1:$S$10000,14,FALSE)</f>
        <v>PB5711HA</v>
      </c>
      <c r="M4908" s="49" t="str">
        <f>VLOOKUP(B4908,'Список DKV от ЮТД'!$A$1:$M$10000,10,FALSE)</f>
        <v>704310*******9109</v>
      </c>
      <c r="N4908" s="49" t="str">
        <f>VLOOKUP(B4908,'Список DKV от ЮТД'!$A$1:$S$10000,18,FALSE)</f>
        <v/>
      </c>
      <c r="O4908" s="49" t="str">
        <f>VLOOKUP(B4908,'Список DKV от ЮТД'!$A$1:$S$10000,19,FALSE)</f>
        <v/>
      </c>
      <c r="P4908" s="49" t="str">
        <f>VLOOKUP(B4908,'Список DKV от ЮТД'!$A$1:$S$10000,16,FALSE)</f>
        <v>547446968</v>
      </c>
      <c r="Q4908" s="49"/>
    </row>
    <row r="4909" spans="1:18" x14ac:dyDescent="0.2">
      <c r="A4909" s="28">
        <v>4907</v>
      </c>
      <c r="B4909" s="34">
        <v>20400902928</v>
      </c>
      <c r="C4909" s="47">
        <v>44214</v>
      </c>
      <c r="E4909" s="47">
        <v>44214</v>
      </c>
      <c r="F4909" s="48" t="s">
        <v>18</v>
      </c>
      <c r="H4909" s="42">
        <v>44254</v>
      </c>
      <c r="I4909" s="28" t="str">
        <f>VLOOKUP(B4909,'Список DKV от ЮТД'!$A$1:$S$10000,15,FALSE)</f>
        <v>2411/3894</v>
      </c>
      <c r="J4909" s="28" t="s">
        <v>22</v>
      </c>
      <c r="K4909" s="38" t="str">
        <f>VLOOKUP(B4909,'Список DKV от ЮТД'!$A$1:$M$10000,13,FALSE)</f>
        <v>4</v>
      </c>
      <c r="L4909" s="28" t="str">
        <f>VLOOKUP(B4909,'Список DKV от ЮТД'!$A$1:$S$10000,14,FALSE)</f>
        <v>34DTH664</v>
      </c>
      <c r="M4909" s="49" t="str">
        <f>VLOOKUP(B4909,'Список DKV от ЮТД'!$A$1:$M$10000,10,FALSE)</f>
        <v>704310*******2353</v>
      </c>
      <c r="N4909" s="49" t="str">
        <f>VLOOKUP(B4909,'Список DKV от ЮТД'!$A$1:$S$10000,18,FALSE)</f>
        <v/>
      </c>
      <c r="O4909" s="49" t="str">
        <f>VLOOKUP(B4909,'Список DKV от ЮТД'!$A$1:$S$10000,19,FALSE)</f>
        <v/>
      </c>
      <c r="P4909" s="49" t="str">
        <f>VLOOKUP(B4909,'Список DKV от ЮТД'!$A$1:$S$10000,16,FALSE)</f>
        <v>547446964</v>
      </c>
      <c r="Q4909" s="49"/>
    </row>
    <row r="4910" spans="1:18" x14ac:dyDescent="0.2">
      <c r="A4910" s="28">
        <v>4908</v>
      </c>
      <c r="B4910" s="34">
        <v>20400902241</v>
      </c>
      <c r="C4910" s="47">
        <v>44214</v>
      </c>
      <c r="E4910" s="47">
        <v>44214</v>
      </c>
      <c r="F4910" s="48" t="s">
        <v>18</v>
      </c>
      <c r="H4910" s="42">
        <v>44254</v>
      </c>
      <c r="I4910" s="28" t="str">
        <f>VLOOKUP(B4910,'Список DKV от ЮТД'!$A$1:$S$10000,15,FALSE)</f>
        <v>2411/3895</v>
      </c>
      <c r="J4910" s="28" t="s">
        <v>22</v>
      </c>
      <c r="K4910" s="38" t="str">
        <f>VLOOKUP(B4910,'Список DKV от ЮТД'!$A$1:$M$10000,13,FALSE)</f>
        <v>4</v>
      </c>
      <c r="L4910" s="28" t="str">
        <f>VLOOKUP(B4910,'Список DKV от ЮТД'!$A$1:$S$10000,14,FALSE)</f>
        <v>34DTL378</v>
      </c>
      <c r="M4910" s="49" t="str">
        <f>VLOOKUP(B4910,'Список DKV от ЮТД'!$A$1:$M$10000,10,FALSE)</f>
        <v>704310*******2611</v>
      </c>
      <c r="N4910" s="49" t="str">
        <f>VLOOKUP(B4910,'Список DKV от ЮТД'!$A$1:$S$10000,18,FALSE)</f>
        <v/>
      </c>
      <c r="O4910" s="49" t="str">
        <f>VLOOKUP(B4910,'Список DKV от ЮТД'!$A$1:$S$10000,19,FALSE)</f>
        <v/>
      </c>
      <c r="P4910" s="49" t="str">
        <f>VLOOKUP(B4910,'Список DKV от ЮТД'!$A$1:$S$10000,16,FALSE)</f>
        <v>547446896</v>
      </c>
      <c r="Q4910" s="49"/>
    </row>
    <row r="4911" spans="1:18" x14ac:dyDescent="0.2">
      <c r="A4911" s="28">
        <v>4909</v>
      </c>
      <c r="B4911" s="34">
        <v>20400902209</v>
      </c>
      <c r="C4911" s="47">
        <v>44214</v>
      </c>
      <c r="E4911" s="47">
        <v>44214</v>
      </c>
      <c r="F4911" s="48" t="s">
        <v>18</v>
      </c>
      <c r="H4911" s="42">
        <v>44254</v>
      </c>
      <c r="I4911" s="28" t="str">
        <f>VLOOKUP(B4911,'Список DKV от ЮТД'!$A$1:$S$10000,15,FALSE)</f>
        <v>2411/3896</v>
      </c>
      <c r="J4911" s="28" t="s">
        <v>22</v>
      </c>
      <c r="K4911" s="38" t="str">
        <f>VLOOKUP(B4911,'Список DKV от ЮТД'!$A$1:$M$10000,13,FALSE)</f>
        <v>4</v>
      </c>
      <c r="L4911" s="28" t="str">
        <f>VLOOKUP(B4911,'Список DKV от ЮТД'!$A$1:$S$10000,14,FALSE)</f>
        <v>81BG669</v>
      </c>
      <c r="M4911" s="49" t="str">
        <f>VLOOKUP(B4911,'Список DKV от ЮТД'!$A$1:$M$10000,10,FALSE)</f>
        <v>704310*******8488</v>
      </c>
      <c r="N4911" s="49" t="str">
        <f>VLOOKUP(B4911,'Список DKV от ЮТД'!$A$1:$S$10000,18,FALSE)</f>
        <v/>
      </c>
      <c r="O4911" s="49" t="str">
        <f>VLOOKUP(B4911,'Список DKV от ЮТД'!$A$1:$S$10000,19,FALSE)</f>
        <v/>
      </c>
      <c r="P4911" s="49" t="str">
        <f>VLOOKUP(B4911,'Список DKV от ЮТД'!$A$1:$S$10000,16,FALSE)</f>
        <v>547446892</v>
      </c>
      <c r="Q4911" s="49"/>
    </row>
    <row r="4912" spans="1:18" x14ac:dyDescent="0.2">
      <c r="A4912" s="28">
        <v>4910</v>
      </c>
      <c r="B4912" s="34">
        <v>20400902886</v>
      </c>
      <c r="C4912" s="47">
        <v>44214</v>
      </c>
      <c r="E4912" s="47">
        <v>44214</v>
      </c>
      <c r="F4912" s="48" t="s">
        <v>18</v>
      </c>
      <c r="H4912" s="42">
        <v>44255</v>
      </c>
      <c r="I4912" s="28" t="str">
        <f>VLOOKUP(B4912,'Список DKV от ЮТД'!$A$1:$S$10000,15,FALSE)</f>
        <v>2411/3897</v>
      </c>
      <c r="J4912" s="28" t="s">
        <v>22</v>
      </c>
      <c r="K4912" s="38" t="str">
        <f>VLOOKUP(B4912,'Список DKV от ЮТД'!$A$1:$M$10000,13,FALSE)</f>
        <v>4</v>
      </c>
      <c r="L4912" s="28" t="str">
        <f>VLOOKUP(B4912,'Список DKV от ЮТД'!$A$1:$S$10000,14,FALSE)</f>
        <v>16ANE982</v>
      </c>
      <c r="M4912" s="49" t="str">
        <f>VLOOKUP(B4912,'Список DKV от ЮТД'!$A$1:$M$10000,10,FALSE)</f>
        <v>704310*******3014</v>
      </c>
      <c r="N4912" s="49" t="str">
        <f>VLOOKUP(B4912,'Список DKV от ЮТД'!$A$1:$S$10000,18,FALSE)</f>
        <v/>
      </c>
      <c r="O4912" s="49" t="str">
        <f>VLOOKUP(B4912,'Список DKV от ЮТД'!$A$1:$S$10000,19,FALSE)</f>
        <v/>
      </c>
      <c r="P4912" s="49" t="str">
        <f>VLOOKUP(B4912,'Список DKV от ЮТД'!$A$1:$S$10000,16,FALSE)</f>
        <v>547446960</v>
      </c>
      <c r="Q4912" s="49"/>
    </row>
    <row r="4913" spans="1:17" x14ac:dyDescent="0.2">
      <c r="A4913" s="28">
        <v>4911</v>
      </c>
      <c r="B4913" s="34">
        <v>20400902845</v>
      </c>
      <c r="C4913" s="47">
        <v>44214</v>
      </c>
      <c r="E4913" s="47">
        <v>44214</v>
      </c>
      <c r="F4913" s="48" t="s">
        <v>18</v>
      </c>
      <c r="H4913" s="42">
        <v>44255</v>
      </c>
      <c r="I4913" s="28" t="str">
        <f>VLOOKUP(B4913,'Список DKV от ЮТД'!$A$1:$S$10000,15,FALSE)</f>
        <v>2411/3898</v>
      </c>
      <c r="J4913" s="28" t="s">
        <v>22</v>
      </c>
      <c r="K4913" s="38" t="str">
        <f>VLOOKUP(B4913,'Список DKV от ЮТД'!$A$1:$M$10000,13,FALSE)</f>
        <v>4</v>
      </c>
      <c r="L4913" s="28" t="str">
        <f>VLOOKUP(B4913,'Список DKV от ЮТД'!$A$1:$S$10000,14,FALSE)</f>
        <v>34AJJ164</v>
      </c>
      <c r="M4913" s="49" t="str">
        <f>VLOOKUP(B4913,'Список DKV от ЮТД'!$A$1:$M$10000,10,FALSE)</f>
        <v>704310*******0587</v>
      </c>
      <c r="N4913" s="49" t="str">
        <f>VLOOKUP(B4913,'Список DKV от ЮТД'!$A$1:$S$10000,18,FALSE)</f>
        <v>expired</v>
      </c>
      <c r="O4913" s="49" t="str">
        <f>VLOOKUP(B4913,'Список DKV от ЮТД'!$A$1:$S$10000,19,FALSE)</f>
        <v>blocked</v>
      </c>
      <c r="P4913" s="49" t="str">
        <f>VLOOKUP(B4913,'Список DKV от ЮТД'!$A$1:$S$10000,16,FALSE)</f>
        <v>547446956</v>
      </c>
      <c r="Q4913" s="49"/>
    </row>
    <row r="4914" spans="1:17" x14ac:dyDescent="0.2">
      <c r="A4914" s="28">
        <v>4912</v>
      </c>
      <c r="B4914" s="34">
        <v>20400902431</v>
      </c>
      <c r="C4914" s="47">
        <v>44214</v>
      </c>
      <c r="E4914" s="47">
        <v>44214</v>
      </c>
      <c r="F4914" s="48" t="s">
        <v>18</v>
      </c>
      <c r="H4914" s="42">
        <v>44255</v>
      </c>
      <c r="I4914" s="28" t="str">
        <f>VLOOKUP(B4914,'Список DKV от ЮТД'!$A$1:$S$10000,15,FALSE)</f>
        <v>2411/3899</v>
      </c>
      <c r="J4914" s="28" t="s">
        <v>22</v>
      </c>
      <c r="K4914" s="38" t="str">
        <f>VLOOKUP(B4914,'Список DKV от ЮТД'!$A$1:$M$10000,13,FALSE)</f>
        <v>4</v>
      </c>
      <c r="L4914" s="28" t="str">
        <f>VLOOKUP(B4914,'Список DKV от ЮТД'!$A$1:$S$10000,14,FALSE)</f>
        <v>RRM663</v>
      </c>
      <c r="M4914" s="49" t="str">
        <f>VLOOKUP(B4914,'Список DKV от ЮТД'!$A$1:$M$10000,10,FALSE)</f>
        <v>704310*******2942</v>
      </c>
      <c r="N4914" s="49" t="str">
        <f>VLOOKUP(B4914,'Список DKV от ЮТД'!$A$1:$S$10000,18,FALSE)</f>
        <v/>
      </c>
      <c r="O4914" s="49" t="str">
        <f>VLOOKUP(B4914,'Список DKV от ЮТД'!$A$1:$S$10000,19,FALSE)</f>
        <v/>
      </c>
      <c r="P4914" s="49" t="str">
        <f>VLOOKUP(B4914,'Список DKV от ЮТД'!$A$1:$S$10000,16,FALSE)</f>
        <v>547446915</v>
      </c>
      <c r="Q4914" s="49"/>
    </row>
    <row r="4915" spans="1:17" x14ac:dyDescent="0.2">
      <c r="A4915" s="28">
        <v>4913</v>
      </c>
      <c r="B4915" s="34">
        <v>20400902480</v>
      </c>
      <c r="C4915" s="47">
        <v>44214</v>
      </c>
      <c r="E4915" s="47">
        <v>44214</v>
      </c>
      <c r="F4915" s="48" t="s">
        <v>18</v>
      </c>
      <c r="H4915" s="42">
        <v>44255</v>
      </c>
      <c r="I4915" s="28" t="str">
        <f>VLOOKUP(B4915,'Список DKV от ЮТД'!$A$1:$S$10000,15,FALSE)</f>
        <v>2411/3900</v>
      </c>
      <c r="J4915" s="28" t="s">
        <v>22</v>
      </c>
      <c r="K4915" s="38" t="str">
        <f>VLOOKUP(B4915,'Список DKV от ЮТД'!$A$1:$M$10000,13,FALSE)</f>
        <v>4</v>
      </c>
      <c r="L4915" s="28" t="str">
        <f>VLOOKUP(B4915,'Список DKV от ЮТД'!$A$1:$S$10000,14,FALSE)</f>
        <v>16ANE981</v>
      </c>
      <c r="M4915" s="49" t="str">
        <f>VLOOKUP(B4915,'Список DKV от ЮТД'!$A$1:$M$10000,10,FALSE)</f>
        <v>704310*******3006</v>
      </c>
      <c r="N4915" s="49" t="str">
        <f>VLOOKUP(B4915,'Список DKV от ЮТД'!$A$1:$S$10000,18,FALSE)</f>
        <v/>
      </c>
      <c r="O4915" s="49" t="str">
        <f>VLOOKUP(B4915,'Список DKV от ЮТД'!$A$1:$S$10000,19,FALSE)</f>
        <v/>
      </c>
      <c r="P4915" s="49" t="str">
        <f>VLOOKUP(B4915,'Список DKV от ЮТД'!$A$1:$S$10000,16,FALSE)</f>
        <v>547446920</v>
      </c>
      <c r="Q4915" s="49"/>
    </row>
    <row r="4916" spans="1:17" x14ac:dyDescent="0.2">
      <c r="A4916" s="28">
        <v>4914</v>
      </c>
      <c r="B4916" s="34">
        <v>20400902803</v>
      </c>
      <c r="C4916" s="47">
        <v>44214</v>
      </c>
      <c r="E4916" s="47">
        <v>44214</v>
      </c>
      <c r="F4916" s="48" t="s">
        <v>18</v>
      </c>
      <c r="H4916" s="42">
        <v>44255</v>
      </c>
      <c r="I4916" s="28" t="str">
        <f>VLOOKUP(B4916,'Список DKV от ЮТД'!$A$1:$S$10000,15,FALSE)</f>
        <v>2411/3901</v>
      </c>
      <c r="J4916" s="28" t="s">
        <v>22</v>
      </c>
      <c r="K4916" s="38" t="str">
        <f>VLOOKUP(B4916,'Список DKV от ЮТД'!$A$1:$M$10000,13,FALSE)</f>
        <v>4</v>
      </c>
      <c r="L4916" s="28" t="str">
        <f>VLOOKUP(B4916,'Список DKV от ЮТД'!$A$1:$S$10000,14,FALSE)</f>
        <v>35ATS398</v>
      </c>
      <c r="M4916" s="49" t="str">
        <f>VLOOKUP(B4916,'Список DKV от ЮТД'!$A$1:$M$10000,10,FALSE)</f>
        <v>704310*******0217</v>
      </c>
      <c r="N4916" s="49" t="str">
        <f>VLOOKUP(B4916,'Список DKV от ЮТД'!$A$1:$S$10000,18,FALSE)</f>
        <v/>
      </c>
      <c r="O4916" s="49" t="str">
        <f>VLOOKUP(B4916,'Список DKV от ЮТД'!$A$1:$S$10000,19,FALSE)</f>
        <v/>
      </c>
      <c r="P4916" s="49" t="str">
        <f>VLOOKUP(B4916,'Список DKV от ЮТД'!$A$1:$S$10000,16,FALSE)</f>
        <v>547446952</v>
      </c>
      <c r="Q4916" s="49"/>
    </row>
    <row r="4917" spans="1:17" x14ac:dyDescent="0.2">
      <c r="A4917" s="28">
        <v>4915</v>
      </c>
      <c r="B4917" s="34">
        <v>20400902761</v>
      </c>
      <c r="C4917" s="47">
        <v>44214</v>
      </c>
      <c r="E4917" s="47">
        <v>44214</v>
      </c>
      <c r="F4917" s="48" t="s">
        <v>18</v>
      </c>
      <c r="H4917" s="42">
        <v>44255</v>
      </c>
      <c r="I4917" s="28" t="str">
        <f>VLOOKUP(B4917,'Список DKV от ЮТД'!$A$1:$S$10000,15,FALSE)</f>
        <v>2411/3902</v>
      </c>
      <c r="J4917" s="28" t="s">
        <v>22</v>
      </c>
      <c r="K4917" s="38" t="str">
        <f>VLOOKUP(B4917,'Список DKV от ЮТД'!$A$1:$M$10000,13,FALSE)</f>
        <v>4</v>
      </c>
      <c r="L4917" s="28" t="str">
        <f>VLOOKUP(B4917,'Список DKV от ЮТД'!$A$1:$S$10000,14,FALSE)</f>
        <v>34DLN48</v>
      </c>
      <c r="M4917" s="49" t="str">
        <f>VLOOKUP(B4917,'Список DKV от ЮТД'!$A$1:$M$10000,10,FALSE)</f>
        <v>704310*******9766</v>
      </c>
      <c r="N4917" s="49" t="str">
        <f>VLOOKUP(B4917,'Список DKV от ЮТД'!$A$1:$S$10000,18,FALSE)</f>
        <v/>
      </c>
      <c r="O4917" s="49" t="str">
        <f>VLOOKUP(B4917,'Список DKV от ЮТД'!$A$1:$S$10000,19,FALSE)</f>
        <v/>
      </c>
      <c r="P4917" s="49" t="str">
        <f>VLOOKUP(B4917,'Список DKV от ЮТД'!$A$1:$S$10000,16,FALSE)</f>
        <v>547446948</v>
      </c>
      <c r="Q4917" s="49"/>
    </row>
    <row r="4918" spans="1:17" x14ac:dyDescent="0.2">
      <c r="A4918" s="28">
        <v>4916</v>
      </c>
      <c r="B4918" s="34">
        <v>20400902720</v>
      </c>
      <c r="C4918" s="47">
        <v>44214</v>
      </c>
      <c r="E4918" s="47">
        <v>44214</v>
      </c>
      <c r="F4918" s="48" t="s">
        <v>18</v>
      </c>
      <c r="H4918" s="42">
        <v>44255</v>
      </c>
      <c r="I4918" s="28" t="str">
        <f>VLOOKUP(B4918,'Список DKV от ЮТД'!$A$1:$S$10000,15,FALSE)</f>
        <v>2411/3903</v>
      </c>
      <c r="J4918" s="28" t="s">
        <v>22</v>
      </c>
      <c r="K4918" s="38" t="str">
        <f>VLOOKUP(B4918,'Список DKV от ЮТД'!$A$1:$M$10000,13,FALSE)</f>
        <v>4</v>
      </c>
      <c r="L4918" s="28" t="str">
        <f>VLOOKUP(B4918,'Список DKV от ЮТД'!$A$1:$S$10000,14,FALSE)</f>
        <v>35ATS099</v>
      </c>
      <c r="M4918" s="49" t="str">
        <f>VLOOKUP(B4918,'Список DKV от ЮТД'!$A$1:$M$10000,10,FALSE)</f>
        <v>704310*******7706</v>
      </c>
      <c r="N4918" s="49" t="str">
        <f>VLOOKUP(B4918,'Список DKV от ЮТД'!$A$1:$S$10000,18,FALSE)</f>
        <v/>
      </c>
      <c r="O4918" s="49" t="str">
        <f>VLOOKUP(B4918,'Список DKV от ЮТД'!$A$1:$S$10000,19,FALSE)</f>
        <v/>
      </c>
      <c r="P4918" s="49" t="str">
        <f>VLOOKUP(B4918,'Список DKV от ЮТД'!$A$1:$S$10000,16,FALSE)</f>
        <v>547446944</v>
      </c>
      <c r="Q4918" s="49"/>
    </row>
    <row r="4919" spans="1:17" x14ac:dyDescent="0.2">
      <c r="A4919" s="28">
        <v>4917</v>
      </c>
      <c r="B4919" s="34">
        <v>19431001288</v>
      </c>
      <c r="C4919" s="47">
        <v>44181</v>
      </c>
      <c r="E4919" s="47">
        <v>44181</v>
      </c>
      <c r="F4919" s="48" t="s">
        <v>20</v>
      </c>
      <c r="H4919" s="42">
        <v>44255</v>
      </c>
      <c r="I4919" s="28" t="str">
        <f>VLOOKUP(B4919,'Список DKV от ЮТД'!$A$1:$S$10000,15,FALSE)</f>
        <v>2412/766</v>
      </c>
      <c r="J4919" s="28" t="s">
        <v>22</v>
      </c>
      <c r="K4919" s="38" t="str">
        <f>VLOOKUP(B4919,'Список DKV от ЮТД'!$A$1:$M$10000,13,FALSE)</f>
        <v>4</v>
      </c>
      <c r="L4919" s="28" t="str">
        <f>VLOOKUP(B4919,'Список DKV от ЮТД'!$A$1:$S$10000,14,FALSE)</f>
        <v>BG1212MD</v>
      </c>
      <c r="M4919" s="49" t="str">
        <f>VLOOKUP(B4919,'Список DKV от ЮТД'!$A$1:$M$10000,10,FALSE)</f>
        <v>704310*******2230</v>
      </c>
      <c r="N4919" s="49" t="str">
        <f>VLOOKUP(B4919,'Список DKV от ЮТД'!$A$1:$S$10000,18,FALSE)</f>
        <v/>
      </c>
      <c r="O4919" s="49" t="str">
        <f>VLOOKUP(B4919,'Список DKV от ЮТД'!$A$1:$S$10000,19,FALSE)</f>
        <v/>
      </c>
      <c r="P4919" s="49" t="str">
        <f>VLOOKUP(B4919,'Список DKV от ЮТД'!$A$1:$S$10000,16,FALSE)</f>
        <v>430802720</v>
      </c>
      <c r="Q4919" s="49"/>
    </row>
    <row r="4920" spans="1:17" x14ac:dyDescent="0.2">
      <c r="A4920" s="28">
        <v>4918</v>
      </c>
      <c r="B4920" s="34">
        <v>19431001304</v>
      </c>
      <c r="C4920" s="47">
        <v>44181</v>
      </c>
      <c r="E4920" s="47">
        <v>44181</v>
      </c>
      <c r="F4920" s="48" t="s">
        <v>20</v>
      </c>
      <c r="H4920" s="42">
        <v>44255</v>
      </c>
      <c r="I4920" s="28" t="str">
        <f>VLOOKUP(B4920,'Список DKV от ЮТД'!$A$1:$S$10000,15,FALSE)</f>
        <v>2412/767</v>
      </c>
      <c r="J4920" s="28" t="s">
        <v>22</v>
      </c>
      <c r="K4920" s="38" t="str">
        <f>VLOOKUP(B4920,'Список DKV от ЮТД'!$A$1:$M$10000,13,FALSE)</f>
        <v>4</v>
      </c>
      <c r="L4920" s="28" t="str">
        <f>VLOOKUP(B4920,'Список DKV от ЮТД'!$A$1:$S$10000,14,FALSE)</f>
        <v>CB1770BP</v>
      </c>
      <c r="M4920" s="49" t="str">
        <f>VLOOKUP(B4920,'Список DKV от ЮТД'!$A$1:$M$10000,10,FALSE)</f>
        <v>704310*******2091</v>
      </c>
      <c r="N4920" s="49" t="str">
        <f>VLOOKUP(B4920,'Список DKV от ЮТД'!$A$1:$S$10000,18,FALSE)</f>
        <v>expired</v>
      </c>
      <c r="O4920" s="49" t="str">
        <f>VLOOKUP(B4920,'Список DKV от ЮТД'!$A$1:$S$10000,19,FALSE)</f>
        <v>blocked</v>
      </c>
      <c r="P4920" s="49" t="str">
        <f>VLOOKUP(B4920,'Список DKV от ЮТД'!$A$1:$S$10000,16,FALSE)</f>
        <v>430802722</v>
      </c>
      <c r="Q4920" s="49"/>
    </row>
    <row r="4921" spans="1:17" x14ac:dyDescent="0.2">
      <c r="A4921" s="28">
        <v>4919</v>
      </c>
      <c r="B4921" s="34">
        <v>20400890123</v>
      </c>
      <c r="C4921" s="47">
        <v>44214</v>
      </c>
      <c r="E4921" s="47">
        <v>44214</v>
      </c>
      <c r="F4921" s="48" t="s">
        <v>20</v>
      </c>
      <c r="H4921" s="42">
        <v>44255</v>
      </c>
      <c r="I4921" s="28" t="str">
        <f>VLOOKUP(B4921,'Список DKV от ЮТД'!$A$1:$S$10000,15,FALSE)</f>
        <v>2412/768</v>
      </c>
      <c r="J4921" s="28" t="s">
        <v>22</v>
      </c>
      <c r="K4921" s="38" t="str">
        <f>VLOOKUP(B4921,'Список DKV от ЮТД'!$A$1:$M$10000,13,FALSE)</f>
        <v>4</v>
      </c>
      <c r="L4921" s="28" t="str">
        <f>VLOOKUP(B4921,'Список DKV от ЮТД'!$A$1:$S$10000,14,FALSE)</f>
        <v>KA228GN</v>
      </c>
      <c r="M4921" s="49" t="str">
        <f>VLOOKUP(B4921,'Список DKV от ЮТД'!$A$1:$M$10000,10,FALSE)</f>
        <v>704310*******2488</v>
      </c>
      <c r="N4921" s="49" t="str">
        <f>VLOOKUP(B4921,'Список DKV от ЮТД'!$A$1:$S$10000,18,FALSE)</f>
        <v/>
      </c>
      <c r="O4921" s="49" t="str">
        <f>VLOOKUP(B4921,'Список DKV от ЮТД'!$A$1:$S$10000,19,FALSE)</f>
        <v/>
      </c>
      <c r="P4921" s="49" t="str">
        <f>VLOOKUP(B4921,'Список DKV от ЮТД'!$A$1:$S$10000,16,FALSE)</f>
        <v>547445684</v>
      </c>
      <c r="Q4921" s="49"/>
    </row>
    <row r="4922" spans="1:17" x14ac:dyDescent="0.2">
      <c r="A4922" s="28">
        <v>4920</v>
      </c>
      <c r="B4922" s="34">
        <v>20400890164</v>
      </c>
      <c r="C4922" s="47">
        <v>44214</v>
      </c>
      <c r="E4922" s="47">
        <v>44214</v>
      </c>
      <c r="F4922" s="48" t="s">
        <v>20</v>
      </c>
      <c r="H4922" s="42">
        <v>44255</v>
      </c>
      <c r="I4922" s="28" t="str">
        <f>VLOOKUP(B4922,'Список DKV от ЮТД'!$A$1:$S$10000,15,FALSE)</f>
        <v>2412/769</v>
      </c>
      <c r="J4922" s="28" t="s">
        <v>22</v>
      </c>
      <c r="K4922" s="38" t="str">
        <f>VLOOKUP(B4922,'Список DKV от ЮТД'!$A$1:$M$10000,13,FALSE)</f>
        <v>4</v>
      </c>
      <c r="L4922" s="28" t="str">
        <f>VLOOKUP(B4922,'Список DKV от ЮТД'!$A$1:$S$10000,14,FALSE)</f>
        <v>K59O198</v>
      </c>
      <c r="M4922" s="49" t="str">
        <f>VLOOKUP(B4922,'Список DKV от ЮТД'!$A$1:$M$10000,10,FALSE)</f>
        <v>704310*******7313</v>
      </c>
      <c r="N4922" s="49" t="str">
        <f>VLOOKUP(B4922,'Список DKV от ЮТД'!$A$1:$S$10000,18,FALSE)</f>
        <v/>
      </c>
      <c r="O4922" s="49" t="str">
        <f>VLOOKUP(B4922,'Список DKV от ЮТД'!$A$1:$S$10000,19,FALSE)</f>
        <v/>
      </c>
      <c r="P4922" s="49" t="str">
        <f>VLOOKUP(B4922,'Список DKV от ЮТД'!$A$1:$S$10000,16,FALSE)</f>
        <v>547445688</v>
      </c>
      <c r="Q4922" s="49"/>
    </row>
    <row r="4923" spans="1:17" x14ac:dyDescent="0.2">
      <c r="A4923" s="28">
        <v>4921</v>
      </c>
      <c r="B4923" s="34">
        <v>20400902688</v>
      </c>
      <c r="C4923" s="47">
        <v>44214</v>
      </c>
      <c r="E4923" s="47">
        <v>44214</v>
      </c>
      <c r="F4923" s="48" t="s">
        <v>18</v>
      </c>
      <c r="H4923" s="42">
        <v>44256</v>
      </c>
      <c r="I4923" s="28" t="str">
        <f>VLOOKUP(B4923,'Список DKV от ЮТД'!$A$1:$S$10000,15,FALSE)</f>
        <v>2411/3904</v>
      </c>
      <c r="J4923" s="28" t="s">
        <v>22</v>
      </c>
      <c r="K4923" s="38" t="str">
        <f>VLOOKUP(B4923,'Список DKV от ЮТД'!$A$1:$M$10000,13,FALSE)</f>
        <v>4</v>
      </c>
      <c r="L4923" s="28" t="str">
        <f>VLOOKUP(B4923,'Список DKV от ЮТД'!$A$1:$S$10000,14,FALSE)</f>
        <v>34DSZ106</v>
      </c>
      <c r="M4923" s="49" t="str">
        <f>VLOOKUP(B4923,'Список DKV от ЮТД'!$A$1:$M$10000,10,FALSE)</f>
        <v>704310*******7991</v>
      </c>
      <c r="N4923" s="49" t="str">
        <f>VLOOKUP(B4923,'Список DKV от ЮТД'!$A$1:$S$10000,18,FALSE)</f>
        <v/>
      </c>
      <c r="O4923" s="49" t="str">
        <f>VLOOKUP(B4923,'Список DKV от ЮТД'!$A$1:$S$10000,19,FALSE)</f>
        <v/>
      </c>
      <c r="P4923" s="49" t="str">
        <f>VLOOKUP(B4923,'Список DKV от ЮТД'!$A$1:$S$10000,16,FALSE)</f>
        <v>547446940</v>
      </c>
      <c r="Q4923" s="49"/>
    </row>
    <row r="4924" spans="1:17" x14ac:dyDescent="0.2">
      <c r="A4924" s="28">
        <v>4922</v>
      </c>
      <c r="B4924" s="34">
        <v>20400953129</v>
      </c>
      <c r="C4924" s="47">
        <v>44245</v>
      </c>
      <c r="E4924" s="47">
        <v>44245</v>
      </c>
      <c r="F4924" s="48" t="s">
        <v>18</v>
      </c>
      <c r="H4924" s="42">
        <v>44256</v>
      </c>
      <c r="I4924" s="28" t="str">
        <f>VLOOKUP(B4924,'Список DKV от ЮТД'!$A$1:$S$10000,15,FALSE)</f>
        <v>2411/3905</v>
      </c>
      <c r="J4924" s="28" t="s">
        <v>22</v>
      </c>
      <c r="K4924" s="38" t="str">
        <f>VLOOKUP(B4924,'Список DKV от ЮТД'!$A$1:$M$10000,13,FALSE)</f>
        <v>4</v>
      </c>
      <c r="L4924" s="28" t="str">
        <f>VLOOKUP(B4924,'Список DKV от ЮТД'!$A$1:$S$10000,14,FALSE)</f>
        <v>34DTH591</v>
      </c>
      <c r="M4924" s="49" t="str">
        <f>VLOOKUP(B4924,'Список DKV от ЮТД'!$A$1:$M$10000,10,FALSE)</f>
        <v>704310*******2148</v>
      </c>
      <c r="N4924" s="49" t="str">
        <f>VLOOKUP(B4924,'Список DKV от ЮТД'!$A$1:$S$10000,18,FALSE)</f>
        <v/>
      </c>
      <c r="O4924" s="49" t="str">
        <f>VLOOKUP(B4924,'Список DKV от ЮТД'!$A$1:$S$10000,19,FALSE)</f>
        <v/>
      </c>
      <c r="P4924" s="49" t="str">
        <f>VLOOKUP(B4924,'Список DKV от ЮТД'!$A$1:$S$10000,16,FALSE)</f>
        <v>547451984</v>
      </c>
      <c r="Q4924" s="49"/>
    </row>
    <row r="4925" spans="1:17" x14ac:dyDescent="0.2">
      <c r="A4925" s="28">
        <v>4923</v>
      </c>
      <c r="B4925" s="34">
        <v>20400953285</v>
      </c>
      <c r="C4925" s="47">
        <v>44245</v>
      </c>
      <c r="E4925" s="47">
        <v>44245</v>
      </c>
      <c r="F4925" s="48" t="s">
        <v>18</v>
      </c>
      <c r="H4925" s="42">
        <v>44256</v>
      </c>
      <c r="I4925" s="28" t="str">
        <f>VLOOKUP(B4925,'Список DKV от ЮТД'!$A$1:$S$10000,15,FALSE)</f>
        <v>2411/3906</v>
      </c>
      <c r="J4925" s="28" t="s">
        <v>22</v>
      </c>
      <c r="K4925" s="38" t="str">
        <f>VLOOKUP(B4925,'Список DKV от ЮТД'!$A$1:$M$10000,13,FALSE)</f>
        <v>4</v>
      </c>
      <c r="L4925" s="28" t="str">
        <f>VLOOKUP(B4925,'Список DKV от ЮТД'!$A$1:$S$10000,14,FALSE)</f>
        <v>61ADL327</v>
      </c>
      <c r="M4925" s="49" t="str">
        <f>VLOOKUP(B4925,'Список DKV от ЮТД'!$A$1:$M$10000,10,FALSE)</f>
        <v>704310*******9420</v>
      </c>
      <c r="N4925" s="49" t="str">
        <f>VLOOKUP(B4925,'Список DKV от ЮТД'!$A$1:$S$10000,18,FALSE)</f>
        <v/>
      </c>
      <c r="O4925" s="49" t="str">
        <f>VLOOKUP(B4925,'Список DKV от ЮТД'!$A$1:$S$10000,19,FALSE)</f>
        <v/>
      </c>
      <c r="P4925" s="49" t="str">
        <f>VLOOKUP(B4925,'Список DKV от ЮТД'!$A$1:$S$10000,16,FALSE)</f>
        <v>547452000</v>
      </c>
      <c r="Q4925" s="49"/>
    </row>
    <row r="4926" spans="1:17" x14ac:dyDescent="0.2">
      <c r="A4926" s="28">
        <v>4924</v>
      </c>
      <c r="B4926" s="34">
        <v>20400953368</v>
      </c>
      <c r="C4926" s="47">
        <v>44245</v>
      </c>
      <c r="E4926" s="47">
        <v>44245</v>
      </c>
      <c r="F4926" s="48" t="s">
        <v>18</v>
      </c>
      <c r="H4926" s="42">
        <v>44256</v>
      </c>
      <c r="I4926" s="28" t="str">
        <f>VLOOKUP(B4926,'Список DKV от ЮТД'!$A$1:$S$10000,15,FALSE)</f>
        <v>2411/3907</v>
      </c>
      <c r="J4926" s="28" t="s">
        <v>22</v>
      </c>
      <c r="K4926" s="38" t="str">
        <f>VLOOKUP(B4926,'Список DKV от ЮТД'!$A$1:$M$10000,13,FALSE)</f>
        <v>4</v>
      </c>
      <c r="L4926" s="28" t="str">
        <f>VLOOKUP(B4926,'Список DKV от ЮТД'!$A$1:$S$10000,14,FALSE)</f>
        <v>34DMB550</v>
      </c>
      <c r="M4926" s="49" t="str">
        <f>VLOOKUP(B4926,'Список DKV от ЮТД'!$A$1:$M$10000,10,FALSE)</f>
        <v>704310*******0021</v>
      </c>
      <c r="N4926" s="49" t="str">
        <f>VLOOKUP(B4926,'Список DKV от ЮТД'!$A$1:$S$10000,18,FALSE)</f>
        <v/>
      </c>
      <c r="O4926" s="49" t="str">
        <f>VLOOKUP(B4926,'Список DKV от ЮТД'!$A$1:$S$10000,19,FALSE)</f>
        <v/>
      </c>
      <c r="P4926" s="49" t="str">
        <f>VLOOKUP(B4926,'Список DKV от ЮТД'!$A$1:$S$10000,16,FALSE)</f>
        <v>547452008</v>
      </c>
      <c r="Q4926" s="49"/>
    </row>
    <row r="4927" spans="1:17" x14ac:dyDescent="0.2">
      <c r="A4927" s="28">
        <v>4925</v>
      </c>
      <c r="B4927" s="34">
        <v>20400954002</v>
      </c>
      <c r="C4927" s="47">
        <v>44245</v>
      </c>
      <c r="E4927" s="47">
        <v>44245</v>
      </c>
      <c r="F4927" s="48" t="s">
        <v>18</v>
      </c>
      <c r="H4927" s="42">
        <v>44256</v>
      </c>
      <c r="I4927" s="28" t="str">
        <f>VLOOKUP(B4927,'Список DKV от ЮТД'!$A$1:$S$10000,15,FALSE)</f>
        <v>2411/3908</v>
      </c>
      <c r="J4927" s="28" t="s">
        <v>22</v>
      </c>
      <c r="K4927" s="38" t="str">
        <f>VLOOKUP(B4927,'Список DKV от ЮТД'!$A$1:$M$10000,13,FALSE)</f>
        <v>4</v>
      </c>
      <c r="L4927" s="28" t="str">
        <f>VLOOKUP(B4927,'Список DKV от ЮТД'!$A$1:$S$10000,14,FALSE)</f>
        <v>34DKK592</v>
      </c>
      <c r="M4927" s="49" t="str">
        <f>VLOOKUP(B4927,'Список DKV от ЮТД'!$A$1:$M$10000,10,FALSE)</f>
        <v>704310*******9816</v>
      </c>
      <c r="N4927" s="49" t="str">
        <f>VLOOKUP(B4927,'Список DKV от ЮТД'!$A$1:$S$10000,18,FALSE)</f>
        <v/>
      </c>
      <c r="O4927" s="49" t="str">
        <f>VLOOKUP(B4927,'Список DKV от ЮТД'!$A$1:$S$10000,19,FALSE)</f>
        <v/>
      </c>
      <c r="P4927" s="49" t="str">
        <f>VLOOKUP(B4927,'Список DKV от ЮТД'!$A$1:$S$10000,16,FALSE)</f>
        <v>547452072</v>
      </c>
      <c r="Q4927" s="49"/>
    </row>
    <row r="4928" spans="1:17" x14ac:dyDescent="0.2">
      <c r="A4928" s="28">
        <v>4926</v>
      </c>
      <c r="B4928" s="34">
        <v>20400953079</v>
      </c>
      <c r="C4928" s="47">
        <v>44245</v>
      </c>
      <c r="E4928" s="47">
        <v>44245</v>
      </c>
      <c r="F4928" s="48" t="s">
        <v>18</v>
      </c>
      <c r="H4928" s="42">
        <v>44256</v>
      </c>
      <c r="I4928" s="28" t="str">
        <f>VLOOKUP(B4928,'Список DKV от ЮТД'!$A$1:$S$10000,15,FALSE)</f>
        <v>2411/3909</v>
      </c>
      <c r="J4928" s="28" t="s">
        <v>22</v>
      </c>
      <c r="K4928" s="38" t="str">
        <f>VLOOKUP(B4928,'Список DKV от ЮТД'!$A$1:$M$10000,13,FALSE)</f>
        <v>4</v>
      </c>
      <c r="L4928" s="28" t="str">
        <f>VLOOKUP(B4928,'Список DKV от ЮТД'!$A$1:$S$10000,14,FALSE)</f>
        <v>34DTL513</v>
      </c>
      <c r="M4928" s="49" t="str">
        <f>VLOOKUP(B4928,'Список DKV от ЮТД'!$A$1:$M$10000,10,FALSE)</f>
        <v>704310*******1723</v>
      </c>
      <c r="N4928" s="49" t="str">
        <f>VLOOKUP(B4928,'Список DKV от ЮТД'!$A$1:$S$10000,18,FALSE)</f>
        <v/>
      </c>
      <c r="O4928" s="49" t="str">
        <f>VLOOKUP(B4928,'Список DKV от ЮТД'!$A$1:$S$10000,19,FALSE)</f>
        <v/>
      </c>
      <c r="P4928" s="49" t="str">
        <f>VLOOKUP(B4928,'Список DKV от ЮТД'!$A$1:$S$10000,16,FALSE)</f>
        <v>547451979</v>
      </c>
      <c r="Q4928" s="49"/>
    </row>
    <row r="4929" spans="1:17" x14ac:dyDescent="0.2">
      <c r="A4929" s="28">
        <v>4927</v>
      </c>
      <c r="B4929" s="34">
        <v>20400953764</v>
      </c>
      <c r="C4929" s="47">
        <v>44245</v>
      </c>
      <c r="E4929" s="47">
        <v>44245</v>
      </c>
      <c r="F4929" s="48" t="s">
        <v>18</v>
      </c>
      <c r="H4929" s="42">
        <v>44256</v>
      </c>
      <c r="I4929" s="28" t="str">
        <f>VLOOKUP(B4929,'Список DKV от ЮТД'!$A$1:$S$10000,15,FALSE)</f>
        <v>2411/3910</v>
      </c>
      <c r="J4929" s="28" t="s">
        <v>22</v>
      </c>
      <c r="K4929" s="38" t="str">
        <f>VLOOKUP(B4929,'Список DKV от ЮТД'!$A$1:$M$10000,13,FALSE)</f>
        <v>4</v>
      </c>
      <c r="L4929" s="28" t="str">
        <f>VLOOKUP(B4929,'Список DKV от ЮТД'!$A$1:$S$10000,14,FALSE)</f>
        <v>34DTL603</v>
      </c>
      <c r="M4929" s="49" t="str">
        <f>VLOOKUP(B4929,'Список DKV от ЮТД'!$A$1:$M$10000,10,FALSE)</f>
        <v>704310*******1749</v>
      </c>
      <c r="N4929" s="49" t="str">
        <f>VLOOKUP(B4929,'Список DKV от ЮТД'!$A$1:$S$10000,18,FALSE)</f>
        <v/>
      </c>
      <c r="O4929" s="49" t="str">
        <f>VLOOKUP(B4929,'Список DKV от ЮТД'!$A$1:$S$10000,19,FALSE)</f>
        <v/>
      </c>
      <c r="P4929" s="49" t="str">
        <f>VLOOKUP(B4929,'Список DKV от ЮТД'!$A$1:$S$10000,16,FALSE)</f>
        <v>547452048</v>
      </c>
      <c r="Q4929" s="49"/>
    </row>
    <row r="4930" spans="1:17" x14ac:dyDescent="0.2">
      <c r="A4930" s="28">
        <v>4928</v>
      </c>
      <c r="B4930" s="34">
        <v>20400953723</v>
      </c>
      <c r="C4930" s="47">
        <v>44245</v>
      </c>
      <c r="E4930" s="47">
        <v>44245</v>
      </c>
      <c r="F4930" s="48" t="s">
        <v>18</v>
      </c>
      <c r="H4930" s="42">
        <v>44256</v>
      </c>
      <c r="I4930" s="28" t="str">
        <f>VLOOKUP(B4930,'Список DKV от ЮТД'!$A$1:$S$10000,15,FALSE)</f>
        <v>2411/3911</v>
      </c>
      <c r="J4930" s="28" t="s">
        <v>22</v>
      </c>
      <c r="K4930" s="38" t="str">
        <f>VLOOKUP(B4930,'Список DKV от ЮТД'!$A$1:$M$10000,13,FALSE)</f>
        <v>4</v>
      </c>
      <c r="L4930" s="28" t="str">
        <f>VLOOKUP(B4930,'Список DKV от ЮТД'!$A$1:$S$10000,14,FALSE)</f>
        <v>34DKZ144</v>
      </c>
      <c r="M4930" s="49" t="str">
        <f>VLOOKUP(B4930,'Список DKV от ЮТД'!$A$1:$M$10000,10,FALSE)</f>
        <v>704310*******0712</v>
      </c>
      <c r="N4930" s="49" t="str">
        <f>VLOOKUP(B4930,'Список DKV от ЮТД'!$A$1:$S$10000,18,FALSE)</f>
        <v/>
      </c>
      <c r="O4930" s="49" t="str">
        <f>VLOOKUP(B4930,'Список DKV от ЮТД'!$A$1:$S$10000,19,FALSE)</f>
        <v/>
      </c>
      <c r="P4930" s="49" t="str">
        <f>VLOOKUP(B4930,'Список DKV от ЮТД'!$A$1:$S$10000,16,FALSE)</f>
        <v>547452044</v>
      </c>
      <c r="Q4930" s="49"/>
    </row>
    <row r="4931" spans="1:17" x14ac:dyDescent="0.2">
      <c r="A4931" s="28">
        <v>4929</v>
      </c>
      <c r="B4931" s="34">
        <v>20400953442</v>
      </c>
      <c r="C4931" s="47">
        <v>44245</v>
      </c>
      <c r="E4931" s="47">
        <v>44245</v>
      </c>
      <c r="F4931" s="48" t="s">
        <v>18</v>
      </c>
      <c r="H4931" s="42">
        <v>44256</v>
      </c>
      <c r="I4931" s="28" t="str">
        <f>VLOOKUP(B4931,'Список DKV от ЮТД'!$A$1:$S$10000,15,FALSE)</f>
        <v>2411/3912</v>
      </c>
      <c r="J4931" s="28" t="s">
        <v>22</v>
      </c>
      <c r="K4931" s="38" t="str">
        <f>VLOOKUP(B4931,'Список DKV от ЮТД'!$A$1:$M$10000,13,FALSE)</f>
        <v>4</v>
      </c>
      <c r="L4931" s="28" t="str">
        <f>VLOOKUP(B4931,'Список DKV от ЮТД'!$A$1:$S$10000,14,FALSE)</f>
        <v>81ABP388</v>
      </c>
      <c r="M4931" s="49" t="str">
        <f>VLOOKUP(B4931,'Список DKV от ЮТД'!$A$1:$M$10000,10,FALSE)</f>
        <v>704310*******8736</v>
      </c>
      <c r="N4931" s="49" t="str">
        <f>VLOOKUP(B4931,'Список DKV от ЮТД'!$A$1:$S$10000,18,FALSE)</f>
        <v/>
      </c>
      <c r="O4931" s="49" t="str">
        <f>VLOOKUP(B4931,'Список DKV от ЮТД'!$A$1:$S$10000,19,FALSE)</f>
        <v/>
      </c>
      <c r="P4931" s="49" t="str">
        <f>VLOOKUP(B4931,'Список DKV от ЮТД'!$A$1:$S$10000,16,FALSE)</f>
        <v>547452016</v>
      </c>
      <c r="Q4931" s="49"/>
    </row>
    <row r="4932" spans="1:17" x14ac:dyDescent="0.2">
      <c r="A4932" s="28">
        <v>4930</v>
      </c>
      <c r="B4932" s="34">
        <v>20400953962</v>
      </c>
      <c r="C4932" s="47">
        <v>44245</v>
      </c>
      <c r="E4932" s="47">
        <v>44245</v>
      </c>
      <c r="F4932" s="48" t="s">
        <v>18</v>
      </c>
      <c r="H4932" s="42">
        <v>44256</v>
      </c>
      <c r="I4932" s="28" t="str">
        <f>VLOOKUP(B4932,'Список DKV от ЮТД'!$A$1:$S$10000,15,FALSE)</f>
        <v>2411/3913</v>
      </c>
      <c r="J4932" s="28" t="s">
        <v>22</v>
      </c>
      <c r="K4932" s="38" t="str">
        <f>VLOOKUP(B4932,'Список DKV от ЮТД'!$A$1:$M$10000,13,FALSE)</f>
        <v>4</v>
      </c>
      <c r="L4932" s="28" t="str">
        <f>VLOOKUP(B4932,'Список DKV от ЮТД'!$A$1:$S$10000,14,FALSE)</f>
        <v>81BG674</v>
      </c>
      <c r="M4932" s="49" t="str">
        <f>VLOOKUP(B4932,'Список DKV от ЮТД'!$A$1:$M$10000,10,FALSE)</f>
        <v>704310*******6062</v>
      </c>
      <c r="N4932" s="49" t="str">
        <f>VLOOKUP(B4932,'Список DKV от ЮТД'!$A$1:$S$10000,18,FALSE)</f>
        <v/>
      </c>
      <c r="O4932" s="49" t="str">
        <f>VLOOKUP(B4932,'Список DKV от ЮТД'!$A$1:$S$10000,19,FALSE)</f>
        <v/>
      </c>
      <c r="P4932" s="49" t="str">
        <f>VLOOKUP(B4932,'Список DKV от ЮТД'!$A$1:$S$10000,16,FALSE)</f>
        <v>547452068</v>
      </c>
      <c r="Q4932" s="49"/>
    </row>
    <row r="4933" spans="1:17" x14ac:dyDescent="0.2">
      <c r="A4933" s="28">
        <v>4931</v>
      </c>
      <c r="B4933" s="34">
        <v>20400953202</v>
      </c>
      <c r="C4933" s="47">
        <v>44245</v>
      </c>
      <c r="E4933" s="47">
        <v>44245</v>
      </c>
      <c r="F4933" s="48" t="s">
        <v>18</v>
      </c>
      <c r="H4933" s="42">
        <v>44256</v>
      </c>
      <c r="I4933" s="28" t="str">
        <f>VLOOKUP(B4933,'Список DKV от ЮТД'!$A$1:$S$10000,15,FALSE)</f>
        <v>2411/3914</v>
      </c>
      <c r="J4933" s="28" t="s">
        <v>22</v>
      </c>
      <c r="K4933" s="38" t="str">
        <f>VLOOKUP(B4933,'Список DKV от ЮТД'!$A$1:$M$10000,13,FALSE)</f>
        <v>4</v>
      </c>
      <c r="L4933" s="28" t="str">
        <f>VLOOKUP(B4933,'Список DKV от ЮТД'!$A$1:$S$10000,14,FALSE)</f>
        <v>06BGJ192</v>
      </c>
      <c r="M4933" s="49" t="str">
        <f>VLOOKUP(B4933,'Список DKV от ЮТД'!$A$1:$M$10000,10,FALSE)</f>
        <v>704310*******0556</v>
      </c>
      <c r="N4933" s="49" t="str">
        <f>VLOOKUP(B4933,'Список DKV от ЮТД'!$A$1:$S$10000,18,FALSE)</f>
        <v/>
      </c>
      <c r="O4933" s="49" t="str">
        <f>VLOOKUP(B4933,'Список DKV от ЮТД'!$A$1:$S$10000,19,FALSE)</f>
        <v/>
      </c>
      <c r="P4933" s="49" t="str">
        <f>VLOOKUP(B4933,'Список DKV от ЮТД'!$A$1:$S$10000,16,FALSE)</f>
        <v>547451992</v>
      </c>
      <c r="Q4933" s="49"/>
    </row>
    <row r="4934" spans="1:17" x14ac:dyDescent="0.2">
      <c r="A4934" s="28">
        <v>4932</v>
      </c>
      <c r="B4934" s="34">
        <v>20400890172</v>
      </c>
      <c r="C4934" s="47">
        <v>44214</v>
      </c>
      <c r="E4934" s="47">
        <v>44214</v>
      </c>
      <c r="F4934" s="48" t="s">
        <v>20</v>
      </c>
      <c r="H4934" s="42">
        <v>44256</v>
      </c>
      <c r="I4934" s="28" t="str">
        <f>VLOOKUP(B4934,'Список DKV от ЮТД'!$A$1:$S$10000,15,FALSE)</f>
        <v>2412/770</v>
      </c>
      <c r="J4934" s="28" t="s">
        <v>22</v>
      </c>
      <c r="K4934" s="38" t="str">
        <f>VLOOKUP(B4934,'Список DKV от ЮТД'!$A$1:$M$10000,13,FALSE)</f>
        <v>4</v>
      </c>
      <c r="L4934" s="28" t="str">
        <f>VLOOKUP(B4934,'Список DKV от ЮТД'!$A$1:$S$10000,14,FALSE)</f>
        <v>DA512GT</v>
      </c>
      <c r="M4934" s="49" t="str">
        <f>VLOOKUP(B4934,'Список DKV от ЮТД'!$A$1:$M$10000,10,FALSE)</f>
        <v>704310*******6278</v>
      </c>
      <c r="N4934" s="49" t="str">
        <f>VLOOKUP(B4934,'Список DKV от ЮТД'!$A$1:$S$10000,18,FALSE)</f>
        <v/>
      </c>
      <c r="O4934" s="49" t="str">
        <f>VLOOKUP(B4934,'Список DKV от ЮТД'!$A$1:$S$10000,19,FALSE)</f>
        <v/>
      </c>
      <c r="P4934" s="49" t="str">
        <f>VLOOKUP(B4934,'Список DKV от ЮТД'!$A$1:$S$10000,16,FALSE)</f>
        <v>547445689</v>
      </c>
      <c r="Q4934" s="49"/>
    </row>
    <row r="4935" spans="1:17" x14ac:dyDescent="0.2">
      <c r="A4935" s="28">
        <v>4933</v>
      </c>
      <c r="B4935" s="34">
        <v>20400890404</v>
      </c>
      <c r="C4935" s="47">
        <v>44214</v>
      </c>
      <c r="E4935" s="47">
        <v>44214</v>
      </c>
      <c r="F4935" s="48" t="s">
        <v>20</v>
      </c>
      <c r="H4935" s="42">
        <v>44256</v>
      </c>
      <c r="I4935" s="28" t="str">
        <f>VLOOKUP(B4935,'Список DKV от ЮТД'!$A$1:$S$10000,15,FALSE)</f>
        <v>2412/771</v>
      </c>
      <c r="J4935" s="28" t="s">
        <v>22</v>
      </c>
      <c r="K4935" s="38" t="str">
        <f>VLOOKUP(B4935,'Список DKV от ЮТД'!$A$1:$M$10000,13,FALSE)</f>
        <v>4</v>
      </c>
      <c r="L4935" s="28" t="str">
        <f>VLOOKUP(B4935,'Список DKV от ЮТД'!$A$1:$S$10000,14,FALSE)</f>
        <v>DA516GT</v>
      </c>
      <c r="M4935" s="49" t="str">
        <f>VLOOKUP(B4935,'Список DKV от ЮТД'!$A$1:$M$10000,10,FALSE)</f>
        <v>704310*******6310</v>
      </c>
      <c r="N4935" s="49" t="str">
        <f>VLOOKUP(B4935,'Список DKV от ЮТД'!$A$1:$S$10000,18,FALSE)</f>
        <v/>
      </c>
      <c r="O4935" s="49" t="str">
        <f>VLOOKUP(B4935,'Список DKV от ЮТД'!$A$1:$S$10000,19,FALSE)</f>
        <v/>
      </c>
      <c r="P4935" s="49" t="str">
        <f>VLOOKUP(B4935,'Список DKV от ЮТД'!$A$1:$S$10000,16,FALSE)</f>
        <v>547445712</v>
      </c>
      <c r="Q4935" s="49"/>
    </row>
    <row r="4936" spans="1:17" x14ac:dyDescent="0.2">
      <c r="A4936" s="28">
        <v>4934</v>
      </c>
      <c r="B4936" s="34">
        <v>20400953525</v>
      </c>
      <c r="C4936" s="47">
        <v>44245</v>
      </c>
      <c r="E4936" s="47">
        <v>44245</v>
      </c>
      <c r="F4936" s="48" t="s">
        <v>18</v>
      </c>
      <c r="H4936" s="42">
        <v>44257</v>
      </c>
      <c r="I4936" s="28" t="str">
        <f>VLOOKUP(B4936,'Список DKV от ЮТД'!$A$1:$S$10000,15,FALSE)</f>
        <v>2411/3915</v>
      </c>
      <c r="J4936" s="28" t="s">
        <v>22</v>
      </c>
      <c r="K4936" s="38" t="str">
        <f>VLOOKUP(B4936,'Список DKV от ЮТД'!$A$1:$M$10000,13,FALSE)</f>
        <v>4</v>
      </c>
      <c r="L4936" s="28" t="str">
        <f>VLOOKUP(B4936,'Список DKV от ЮТД'!$A$1:$S$10000,14,FALSE)</f>
        <v>81BG659</v>
      </c>
      <c r="M4936" s="49" t="str">
        <f>VLOOKUP(B4936,'Список DKV от ЮТД'!$A$1:$M$10000,10,FALSE)</f>
        <v>704310*******8660</v>
      </c>
      <c r="N4936" s="49" t="str">
        <f>VLOOKUP(B4936,'Список DKV от ЮТД'!$A$1:$S$10000,18,FALSE)</f>
        <v/>
      </c>
      <c r="O4936" s="49" t="str">
        <f>VLOOKUP(B4936,'Список DKV от ЮТД'!$A$1:$S$10000,19,FALSE)</f>
        <v/>
      </c>
      <c r="P4936" s="49" t="str">
        <f>VLOOKUP(B4936,'Список DKV от ЮТД'!$A$1:$S$10000,16,FALSE)</f>
        <v>547452024</v>
      </c>
      <c r="Q4936" s="49"/>
    </row>
    <row r="4937" spans="1:17" x14ac:dyDescent="0.2">
      <c r="A4937" s="28">
        <v>4935</v>
      </c>
      <c r="B4937" s="34">
        <v>20400953483</v>
      </c>
      <c r="C4937" s="47">
        <v>44245</v>
      </c>
      <c r="E4937" s="47">
        <v>44245</v>
      </c>
      <c r="F4937" s="48" t="s">
        <v>18</v>
      </c>
      <c r="H4937" s="42">
        <v>44257</v>
      </c>
      <c r="I4937" s="28" t="str">
        <f>VLOOKUP(B4937,'Список DKV от ЮТД'!$A$1:$S$10000,15,FALSE)</f>
        <v>2411/3916</v>
      </c>
      <c r="J4937" s="28" t="s">
        <v>22</v>
      </c>
      <c r="K4937" s="38" t="str">
        <f>VLOOKUP(B4937,'Список DKV от ЮТД'!$A$1:$M$10000,13,FALSE)</f>
        <v>4</v>
      </c>
      <c r="L4937" s="28" t="str">
        <f>VLOOKUP(B4937,'Список DKV от ЮТД'!$A$1:$S$10000,14,FALSE)</f>
        <v>34DMJ949</v>
      </c>
      <c r="M4937" s="49" t="str">
        <f>VLOOKUP(B4937,'Список DKV от ЮТД'!$A$1:$M$10000,10,FALSE)</f>
        <v>704310*******0862</v>
      </c>
      <c r="N4937" s="49" t="str">
        <f>VLOOKUP(B4937,'Список DKV от ЮТД'!$A$1:$S$10000,18,FALSE)</f>
        <v>expired</v>
      </c>
      <c r="O4937" s="49" t="str">
        <f>VLOOKUP(B4937,'Список DKV от ЮТД'!$A$1:$S$10000,19,FALSE)</f>
        <v>blocked</v>
      </c>
      <c r="P4937" s="49" t="str">
        <f>VLOOKUP(B4937,'Список DKV от ЮТД'!$A$1:$S$10000,16,FALSE)</f>
        <v>547452020</v>
      </c>
      <c r="Q4937" s="49"/>
    </row>
    <row r="4938" spans="1:17" x14ac:dyDescent="0.2">
      <c r="A4938" s="28">
        <v>4936</v>
      </c>
      <c r="B4938" s="34">
        <v>20400953921</v>
      </c>
      <c r="C4938" s="47">
        <v>44245</v>
      </c>
      <c r="E4938" s="47">
        <v>44245</v>
      </c>
      <c r="F4938" s="48" t="s">
        <v>18</v>
      </c>
      <c r="H4938" s="42">
        <v>44257</v>
      </c>
      <c r="I4938" s="28" t="str">
        <f>VLOOKUP(B4938,'Список DKV от ЮТД'!$A$1:$S$10000,15,FALSE)</f>
        <v>2411/3917</v>
      </c>
      <c r="J4938" s="28" t="s">
        <v>22</v>
      </c>
      <c r="K4938" s="38" t="str">
        <f>VLOOKUP(B4938,'Список DKV от ЮТД'!$A$1:$M$10000,13,FALSE)</f>
        <v>4</v>
      </c>
      <c r="L4938" s="28" t="str">
        <f>VLOOKUP(B4938,'Список DKV от ЮТД'!$A$1:$S$10000,14,FALSE)</f>
        <v>38AER737</v>
      </c>
      <c r="M4938" s="49" t="str">
        <f>VLOOKUP(B4938,'Список DKV от ЮТД'!$A$1:$M$10000,10,FALSE)</f>
        <v>704310*******4870</v>
      </c>
      <c r="N4938" s="49" t="str">
        <f>VLOOKUP(B4938,'Список DKV от ЮТД'!$A$1:$S$10000,18,FALSE)</f>
        <v/>
      </c>
      <c r="O4938" s="49" t="str">
        <f>VLOOKUP(B4938,'Список DKV от ЮТД'!$A$1:$S$10000,19,FALSE)</f>
        <v/>
      </c>
      <c r="P4938" s="49" t="str">
        <f>VLOOKUP(B4938,'Список DKV от ЮТД'!$A$1:$S$10000,16,FALSE)</f>
        <v>547452064</v>
      </c>
      <c r="Q4938" s="49"/>
    </row>
    <row r="4939" spans="1:17" x14ac:dyDescent="0.2">
      <c r="A4939" s="28">
        <v>4937</v>
      </c>
      <c r="B4939" s="34">
        <v>20400953681</v>
      </c>
      <c r="C4939" s="47">
        <v>44245</v>
      </c>
      <c r="E4939" s="47">
        <v>44245</v>
      </c>
      <c r="F4939" s="48" t="s">
        <v>18</v>
      </c>
      <c r="H4939" s="42">
        <v>44257</v>
      </c>
      <c r="I4939" s="28" t="str">
        <f>VLOOKUP(B4939,'Список DKV от ЮТД'!$A$1:$S$10000,15,FALSE)</f>
        <v>2411/3918</v>
      </c>
      <c r="J4939" s="28" t="s">
        <v>22</v>
      </c>
      <c r="K4939" s="38" t="str">
        <f>VLOOKUP(B4939,'Список DKV от ЮТД'!$A$1:$M$10000,13,FALSE)</f>
        <v>4</v>
      </c>
      <c r="L4939" s="28" t="str">
        <f>VLOOKUP(B4939,'Список DKV от ЮТД'!$A$1:$S$10000,14,FALSE)</f>
        <v>CB1867PM</v>
      </c>
      <c r="M4939" s="49" t="str">
        <f>VLOOKUP(B4939,'Список DKV от ЮТД'!$A$1:$M$10000,10,FALSE)</f>
        <v>704310*******4698</v>
      </c>
      <c r="N4939" s="49" t="str">
        <f>VLOOKUP(B4939,'Список DKV от ЮТД'!$A$1:$S$10000,18,FALSE)</f>
        <v/>
      </c>
      <c r="O4939" s="49" t="str">
        <f>VLOOKUP(B4939,'Список DKV от ЮТД'!$A$1:$S$10000,19,FALSE)</f>
        <v/>
      </c>
      <c r="P4939" s="49" t="str">
        <f>VLOOKUP(B4939,'Список DKV от ЮТД'!$A$1:$S$10000,16,FALSE)</f>
        <v>547452040</v>
      </c>
      <c r="Q4939" s="49"/>
    </row>
    <row r="4940" spans="1:17" x14ac:dyDescent="0.2">
      <c r="A4940" s="28">
        <v>4938</v>
      </c>
      <c r="B4940" s="34">
        <v>20400953640</v>
      </c>
      <c r="C4940" s="47">
        <v>44245</v>
      </c>
      <c r="E4940" s="47">
        <v>44245</v>
      </c>
      <c r="F4940" s="48" t="s">
        <v>18</v>
      </c>
      <c r="H4940" s="42">
        <v>44257</v>
      </c>
      <c r="I4940" s="28" t="str">
        <f>VLOOKUP(B4940,'Список DKV от ЮТД'!$A$1:$S$10000,15,FALSE)</f>
        <v>2411/3919</v>
      </c>
      <c r="J4940" s="28" t="s">
        <v>22</v>
      </c>
      <c r="K4940" s="38" t="str">
        <f>VLOOKUP(B4940,'Список DKV от ЮТД'!$A$1:$M$10000,13,FALSE)</f>
        <v>4</v>
      </c>
      <c r="L4940" s="28" t="str">
        <f>VLOOKUP(B4940,'Список DKV от ЮТД'!$A$1:$S$10000,14,FALSE)</f>
        <v>CB5257HP</v>
      </c>
      <c r="M4940" s="49" t="str">
        <f>VLOOKUP(B4940,'Список DKV от ЮТД'!$A$1:$M$10000,10,FALSE)</f>
        <v>704310*******2304</v>
      </c>
      <c r="N4940" s="49" t="str">
        <f>VLOOKUP(B4940,'Список DKV от ЮТД'!$A$1:$S$10000,18,FALSE)</f>
        <v/>
      </c>
      <c r="O4940" s="49" t="str">
        <f>VLOOKUP(B4940,'Список DKV от ЮТД'!$A$1:$S$10000,19,FALSE)</f>
        <v/>
      </c>
      <c r="P4940" s="49" t="str">
        <f>VLOOKUP(B4940,'Список DKV от ЮТД'!$A$1:$S$10000,16,FALSE)</f>
        <v>547452036</v>
      </c>
      <c r="Q4940" s="49"/>
    </row>
    <row r="4941" spans="1:17" x14ac:dyDescent="0.2">
      <c r="A4941" s="28">
        <v>4939</v>
      </c>
      <c r="B4941" s="34">
        <v>20410536377</v>
      </c>
      <c r="C4941" s="47">
        <v>44245</v>
      </c>
      <c r="E4941" s="47">
        <v>44245</v>
      </c>
      <c r="F4941" s="48" t="s">
        <v>18</v>
      </c>
      <c r="H4941" s="42">
        <v>44257</v>
      </c>
      <c r="I4941" s="28" t="str">
        <f>VLOOKUP(B4941,'Список DKV от ЮТД'!$A$1:$S$10000,15,FALSE)</f>
        <v>2411/3920</v>
      </c>
      <c r="J4941" s="28" t="s">
        <v>22</v>
      </c>
      <c r="K4941" s="38" t="str">
        <f>VLOOKUP(B4941,'Список DKV от ЮТД'!$A$1:$M$10000,13,FALSE)</f>
        <v>4</v>
      </c>
      <c r="L4941" s="28" t="str">
        <f>VLOOKUP(B4941,'Список DKV от ЮТД'!$A$1:$S$10000,14,FALSE)</f>
        <v>34DTL394</v>
      </c>
      <c r="M4941" s="49" t="str">
        <f>VLOOKUP(B4941,'Список DKV от ЮТД'!$A$1:$M$10000,10,FALSE)</f>
        <v>704310*******1665</v>
      </c>
      <c r="N4941" s="49" t="str">
        <f>VLOOKUP(B4941,'Список DKV от ЮТД'!$A$1:$S$10000,18,FALSE)</f>
        <v/>
      </c>
      <c r="O4941" s="49" t="str">
        <f>VLOOKUP(B4941,'Список DKV от ЮТД'!$A$1:$S$10000,19,FALSE)</f>
        <v/>
      </c>
      <c r="P4941" s="49" t="str">
        <f>VLOOKUP(B4941,'Список DKV от ЮТД'!$A$1:$S$10000,16,FALSE)</f>
        <v>547672453</v>
      </c>
      <c r="Q4941" s="49"/>
    </row>
    <row r="4942" spans="1:17" x14ac:dyDescent="0.2">
      <c r="A4942" s="28">
        <v>4940</v>
      </c>
      <c r="B4942" s="34">
        <v>20400953244</v>
      </c>
      <c r="C4942" s="47">
        <v>44245</v>
      </c>
      <c r="E4942" s="47">
        <v>44245</v>
      </c>
      <c r="F4942" s="48" t="s">
        <v>18</v>
      </c>
      <c r="H4942" s="42">
        <v>44257</v>
      </c>
      <c r="I4942" s="28" t="str">
        <f>VLOOKUP(B4942,'Список DKV от ЮТД'!$A$1:$S$10000,15,FALSE)</f>
        <v>2411/3921</v>
      </c>
      <c r="J4942" s="28" t="s">
        <v>22</v>
      </c>
      <c r="K4942" s="38" t="str">
        <f>VLOOKUP(B4942,'Список DKV от ЮТД'!$A$1:$M$10000,13,FALSE)</f>
        <v>4</v>
      </c>
      <c r="L4942" s="28" t="str">
        <f>VLOOKUP(B4942,'Список DKV от ЮТД'!$A$1:$S$10000,14,FALSE)</f>
        <v>33E9963</v>
      </c>
      <c r="M4942" s="49" t="str">
        <f>VLOOKUP(B4942,'Список DKV от ЮТД'!$A$1:$M$10000,10,FALSE)</f>
        <v>704310*******8172</v>
      </c>
      <c r="N4942" s="49" t="str">
        <f>VLOOKUP(B4942,'Список DKV от ЮТД'!$A$1:$S$10000,18,FALSE)</f>
        <v/>
      </c>
      <c r="O4942" s="49" t="str">
        <f>VLOOKUP(B4942,'Список DKV от ЮТД'!$A$1:$S$10000,19,FALSE)</f>
        <v/>
      </c>
      <c r="P4942" s="49" t="str">
        <f>VLOOKUP(B4942,'Список DKV от ЮТД'!$A$1:$S$10000,16,FALSE)</f>
        <v>547451996</v>
      </c>
      <c r="Q4942" s="49"/>
    </row>
    <row r="4943" spans="1:17" x14ac:dyDescent="0.2">
      <c r="A4943" s="28">
        <v>4941</v>
      </c>
      <c r="B4943" s="34">
        <v>20400953566</v>
      </c>
      <c r="C4943" s="47">
        <v>44245</v>
      </c>
      <c r="E4943" s="47">
        <v>44245</v>
      </c>
      <c r="F4943" s="48" t="s">
        <v>18</v>
      </c>
      <c r="H4943" s="42">
        <v>44257</v>
      </c>
      <c r="I4943" s="28" t="str">
        <f>VLOOKUP(B4943,'Список DKV от ЮТД'!$A$1:$S$10000,15,FALSE)</f>
        <v>2411/3922</v>
      </c>
      <c r="J4943" s="28" t="s">
        <v>22</v>
      </c>
      <c r="K4943" s="38" t="str">
        <f>VLOOKUP(B4943,'Список DKV от ЮТД'!$A$1:$M$10000,13,FALSE)</f>
        <v>4</v>
      </c>
      <c r="L4943" s="28" t="str">
        <f>VLOOKUP(B4943,'Список DKV от ЮТД'!$A$1:$S$10000,14,FALSE)</f>
        <v>81ABP393</v>
      </c>
      <c r="M4943" s="49" t="str">
        <f>VLOOKUP(B4943,'Список DKV от ЮТД'!$A$1:$M$10000,10,FALSE)</f>
        <v>704310*******8694</v>
      </c>
      <c r="N4943" s="49" t="str">
        <f>VLOOKUP(B4943,'Список DKV от ЮТД'!$A$1:$S$10000,18,FALSE)</f>
        <v/>
      </c>
      <c r="O4943" s="49" t="str">
        <f>VLOOKUP(B4943,'Список DKV от ЮТД'!$A$1:$S$10000,19,FALSE)</f>
        <v/>
      </c>
      <c r="P4943" s="49" t="str">
        <f>VLOOKUP(B4943,'Список DKV от ЮТД'!$A$1:$S$10000,16,FALSE)</f>
        <v>547452028</v>
      </c>
      <c r="Q4943" s="49"/>
    </row>
    <row r="4944" spans="1:17" x14ac:dyDescent="0.2">
      <c r="A4944" s="28">
        <v>4942</v>
      </c>
      <c r="B4944" s="34">
        <v>20400953400</v>
      </c>
      <c r="C4944" s="47">
        <v>44245</v>
      </c>
      <c r="E4944" s="47">
        <v>44245</v>
      </c>
      <c r="F4944" s="48" t="s">
        <v>18</v>
      </c>
      <c r="H4944" s="42">
        <v>44257</v>
      </c>
      <c r="I4944" s="28" t="str">
        <f>VLOOKUP(B4944,'Список DKV от ЮТД'!$A$1:$S$10000,15,FALSE)</f>
        <v>2411/3923</v>
      </c>
      <c r="J4944" s="28" t="s">
        <v>22</v>
      </c>
      <c r="K4944" s="38" t="str">
        <f>VLOOKUP(B4944,'Список DKV от ЮТД'!$A$1:$M$10000,13,FALSE)</f>
        <v>4</v>
      </c>
      <c r="L4944" s="28" t="str">
        <f>VLOOKUP(B4944,'Список DKV от ЮТД'!$A$1:$S$10000,14,FALSE)</f>
        <v>35ATR953</v>
      </c>
      <c r="M4944" s="49" t="str">
        <f>VLOOKUP(B4944,'Список DKV от ЮТД'!$A$1:$M$10000,10,FALSE)</f>
        <v>704310*******7599</v>
      </c>
      <c r="N4944" s="49" t="str">
        <f>VLOOKUP(B4944,'Список DKV от ЮТД'!$A$1:$S$10000,18,FALSE)</f>
        <v/>
      </c>
      <c r="O4944" s="49" t="str">
        <f>VLOOKUP(B4944,'Список DKV от ЮТД'!$A$1:$S$10000,19,FALSE)</f>
        <v/>
      </c>
      <c r="P4944" s="49" t="str">
        <f>VLOOKUP(B4944,'Список DKV от ЮТД'!$A$1:$S$10000,16,FALSE)</f>
        <v>547452012</v>
      </c>
      <c r="Q4944" s="49"/>
    </row>
    <row r="4945" spans="1:17" x14ac:dyDescent="0.2">
      <c r="A4945" s="28">
        <v>4943</v>
      </c>
      <c r="B4945" s="34">
        <v>20400953327</v>
      </c>
      <c r="C4945" s="47">
        <v>44245</v>
      </c>
      <c r="E4945" s="47">
        <v>44245</v>
      </c>
      <c r="F4945" s="48" t="s">
        <v>18</v>
      </c>
      <c r="H4945" s="42">
        <v>44257</v>
      </c>
      <c r="I4945" s="28" t="str">
        <f>VLOOKUP(B4945,'Список DKV от ЮТД'!$A$1:$S$10000,15,FALSE)</f>
        <v>2411/3924</v>
      </c>
      <c r="J4945" s="28" t="s">
        <v>22</v>
      </c>
      <c r="K4945" s="38" t="str">
        <f>VLOOKUP(B4945,'Список DKV от ЮТД'!$A$1:$M$10000,13,FALSE)</f>
        <v>4</v>
      </c>
      <c r="L4945" s="28" t="str">
        <f>VLOOKUP(B4945,'Список DKV от ЮТД'!$A$1:$S$10000,14,FALSE)</f>
        <v>14ABD984</v>
      </c>
      <c r="M4945" s="49" t="str">
        <f>VLOOKUP(B4945,'Список DKV от ЮТД'!$A$1:$M$10000,10,FALSE)</f>
        <v>704310*******0222</v>
      </c>
      <c r="N4945" s="49" t="str">
        <f>VLOOKUP(B4945,'Список DKV от ЮТД'!$A$1:$S$10000,18,FALSE)</f>
        <v/>
      </c>
      <c r="O4945" s="49" t="str">
        <f>VLOOKUP(B4945,'Список DKV от ЮТД'!$A$1:$S$10000,19,FALSE)</f>
        <v/>
      </c>
      <c r="P4945" s="49" t="str">
        <f>VLOOKUP(B4945,'Список DKV от ЮТД'!$A$1:$S$10000,16,FALSE)</f>
        <v>547452004</v>
      </c>
      <c r="Q4945" s="49"/>
    </row>
    <row r="4946" spans="1:17" x14ac:dyDescent="0.2">
      <c r="A4946" s="28">
        <v>4944</v>
      </c>
      <c r="B4946" s="34">
        <v>20400953806</v>
      </c>
      <c r="C4946" s="47">
        <v>44245</v>
      </c>
      <c r="E4946" s="47">
        <v>44245</v>
      </c>
      <c r="F4946" s="48" t="s">
        <v>18</v>
      </c>
      <c r="H4946" s="42">
        <v>44257</v>
      </c>
      <c r="I4946" s="28" t="str">
        <f>VLOOKUP(B4946,'Список DKV от ЮТД'!$A$1:$S$10000,15,FALSE)</f>
        <v>2411/3925</v>
      </c>
      <c r="J4946" s="28" t="s">
        <v>22</v>
      </c>
      <c r="K4946" s="38" t="str">
        <f>VLOOKUP(B4946,'Список DKV от ЮТД'!$A$1:$M$10000,13,FALSE)</f>
        <v>4</v>
      </c>
      <c r="L4946" s="28" t="str">
        <f>VLOOKUP(B4946,'Список DKV от ЮТД'!$A$1:$S$10000,14,FALSE)</f>
        <v>34TU4778</v>
      </c>
      <c r="M4946" s="49" t="str">
        <f>VLOOKUP(B4946,'Список DKV от ЮТД'!$A$1:$M$10000,10,FALSE)</f>
        <v>704310*******9924</v>
      </c>
      <c r="N4946" s="49" t="str">
        <f>VLOOKUP(B4946,'Список DKV от ЮТД'!$A$1:$S$10000,18,FALSE)</f>
        <v/>
      </c>
      <c r="O4946" s="49" t="str">
        <f>VLOOKUP(B4946,'Список DKV от ЮТД'!$A$1:$S$10000,19,FALSE)</f>
        <v/>
      </c>
      <c r="P4946" s="49" t="str">
        <f>VLOOKUP(B4946,'Список DKV от ЮТД'!$A$1:$S$10000,16,FALSE)</f>
        <v>547452052</v>
      </c>
      <c r="Q4946" s="49"/>
    </row>
    <row r="4947" spans="1:17" x14ac:dyDescent="0.2">
      <c r="A4947" s="28">
        <v>4945</v>
      </c>
      <c r="B4947" s="34">
        <v>20400890420</v>
      </c>
      <c r="C4947" s="47">
        <v>44214</v>
      </c>
      <c r="E4947" s="47">
        <v>44214</v>
      </c>
      <c r="F4947" s="48" t="s">
        <v>20</v>
      </c>
      <c r="H4947" s="42">
        <v>44257</v>
      </c>
      <c r="I4947" s="28" t="str">
        <f>VLOOKUP(B4947,'Список DKV от ЮТД'!$A$1:$S$10000,15,FALSE)</f>
        <v>2412/772</v>
      </c>
      <c r="J4947" s="28" t="s">
        <v>22</v>
      </c>
      <c r="K4947" s="38" t="str">
        <f>VLOOKUP(B4947,'Список DKV от ЮТД'!$A$1:$M$10000,13,FALSE)</f>
        <v>4</v>
      </c>
      <c r="L4947" s="28" t="str">
        <f>VLOOKUP(B4947,'Список DKV от ЮТД'!$A$1:$S$10000,14,FALSE)</f>
        <v>NMCK267</v>
      </c>
      <c r="M4947" s="49" t="str">
        <f>VLOOKUP(B4947,'Список DKV от ЮТД'!$A$1:$M$10000,10,FALSE)</f>
        <v>704310*******4972</v>
      </c>
      <c r="N4947" s="49" t="str">
        <f>VLOOKUP(B4947,'Список DKV от ЮТД'!$A$1:$S$10000,18,FALSE)</f>
        <v>expired</v>
      </c>
      <c r="O4947" s="49" t="str">
        <f>VLOOKUP(B4947,'Список DKV от ЮТД'!$A$1:$S$10000,19,FALSE)</f>
        <v>blocked</v>
      </c>
      <c r="P4947" s="49" t="str">
        <f>VLOOKUP(B4947,'Список DKV от ЮТД'!$A$1:$S$10000,16,FALSE)</f>
        <v>547445714</v>
      </c>
      <c r="Q4947" s="49"/>
    </row>
    <row r="4948" spans="1:17" x14ac:dyDescent="0.2">
      <c r="A4948" s="28">
        <v>4946</v>
      </c>
      <c r="B4948" s="34">
        <v>20400890180</v>
      </c>
      <c r="C4948" s="47">
        <v>44214</v>
      </c>
      <c r="E4948" s="47">
        <v>44214</v>
      </c>
      <c r="F4948" s="48" t="s">
        <v>20</v>
      </c>
      <c r="H4948" s="42">
        <v>44257</v>
      </c>
      <c r="I4948" s="28" t="str">
        <f>VLOOKUP(B4948,'Список DKV от ЮТД'!$A$1:$S$10000,15,FALSE)</f>
        <v>2412/773</v>
      </c>
      <c r="J4948" s="28" t="s">
        <v>22</v>
      </c>
      <c r="K4948" s="38" t="str">
        <f>VLOOKUP(B4948,'Список DKV от ЮТД'!$A$1:$M$10000,13,FALSE)</f>
        <v>4</v>
      </c>
      <c r="L4948" s="28" t="str">
        <f>VLOOKUP(B4948,'Список DKV от ЮТД'!$A$1:$S$10000,14,FALSE)</f>
        <v>NMAZ867</v>
      </c>
      <c r="M4948" s="49" t="str">
        <f>VLOOKUP(B4948,'Список DKV от ЮТД'!$A$1:$M$10000,10,FALSE)</f>
        <v>704310*******7311</v>
      </c>
      <c r="N4948" s="49" t="str">
        <f>VLOOKUP(B4948,'Список DKV от ЮТД'!$A$1:$S$10000,18,FALSE)</f>
        <v>expired</v>
      </c>
      <c r="O4948" s="49" t="str">
        <f>VLOOKUP(B4948,'Список DKV от ЮТД'!$A$1:$S$10000,19,FALSE)</f>
        <v>blocked</v>
      </c>
      <c r="P4948" s="49" t="str">
        <f>VLOOKUP(B4948,'Список DKV от ЮТД'!$A$1:$S$10000,16,FALSE)</f>
        <v>547445690</v>
      </c>
      <c r="Q4948" s="49"/>
    </row>
    <row r="4949" spans="1:17" x14ac:dyDescent="0.2">
      <c r="A4949" s="28">
        <v>4947</v>
      </c>
      <c r="B4949" s="34">
        <v>20400953848</v>
      </c>
      <c r="C4949" s="47">
        <v>44245</v>
      </c>
      <c r="E4949" s="47">
        <v>44245</v>
      </c>
      <c r="F4949" s="48" t="s">
        <v>18</v>
      </c>
      <c r="H4949" s="42">
        <v>44258</v>
      </c>
      <c r="I4949" s="28" t="str">
        <f>VLOOKUP(B4949,'Список DKV от ЮТД'!$A$1:$S$10000,15,FALSE)</f>
        <v>2411/3926</v>
      </c>
      <c r="J4949" s="28" t="s">
        <v>22</v>
      </c>
      <c r="K4949" s="38" t="str">
        <f>VLOOKUP(B4949,'Список DKV от ЮТД'!$A$1:$M$10000,13,FALSE)</f>
        <v>4</v>
      </c>
      <c r="L4949" s="28" t="str">
        <f>VLOOKUP(B4949,'Список DKV от ЮТД'!$A$1:$S$10000,14,FALSE)</f>
        <v>33AFY181</v>
      </c>
      <c r="M4949" s="49" t="str">
        <f>VLOOKUP(B4949,'Список DKV от ЮТД'!$A$1:$M$10000,10,FALSE)</f>
        <v>704310*******3369</v>
      </c>
      <c r="N4949" s="49" t="str">
        <f>VLOOKUP(B4949,'Список DKV от ЮТД'!$A$1:$S$10000,18,FALSE)</f>
        <v/>
      </c>
      <c r="O4949" s="49" t="str">
        <f>VLOOKUP(B4949,'Список DKV от ЮТД'!$A$1:$S$10000,19,FALSE)</f>
        <v/>
      </c>
      <c r="P4949" s="49" t="str">
        <f>VLOOKUP(B4949,'Список DKV от ЮТД'!$A$1:$S$10000,16,FALSE)</f>
        <v>547452056</v>
      </c>
      <c r="Q4949" s="49"/>
    </row>
    <row r="4950" spans="1:17" x14ac:dyDescent="0.2">
      <c r="A4950" s="28">
        <v>4948</v>
      </c>
      <c r="B4950" s="34">
        <v>20400953889</v>
      </c>
      <c r="C4950" s="47">
        <v>44245</v>
      </c>
      <c r="E4950" s="47">
        <v>44245</v>
      </c>
      <c r="F4950" s="48" t="s">
        <v>18</v>
      </c>
      <c r="H4950" s="42">
        <v>44258</v>
      </c>
      <c r="I4950" s="28" t="str">
        <f>VLOOKUP(B4950,'Список DKV от ЮТД'!$A$1:$S$10000,15,FALSE)</f>
        <v>2411/3927</v>
      </c>
      <c r="J4950" s="28" t="s">
        <v>22</v>
      </c>
      <c r="K4950" s="38" t="str">
        <f>VLOOKUP(B4950,'Список DKV от ЮТД'!$A$1:$M$10000,13,FALSE)</f>
        <v>4</v>
      </c>
      <c r="L4950" s="28" t="str">
        <f>VLOOKUP(B4950,'Список DKV от ЮТД'!$A$1:$S$10000,14,FALSE)</f>
        <v>34DJU696</v>
      </c>
      <c r="M4950" s="49" t="str">
        <f>VLOOKUP(B4950,'Список DKV от ЮТД'!$A$1:$M$10000,10,FALSE)</f>
        <v>704310*******0508</v>
      </c>
      <c r="N4950" s="49" t="str">
        <f>VLOOKUP(B4950,'Список DKV от ЮТД'!$A$1:$S$10000,18,FALSE)</f>
        <v>expired</v>
      </c>
      <c r="O4950" s="49" t="str">
        <f>VLOOKUP(B4950,'Список DKV от ЮТД'!$A$1:$S$10000,19,FALSE)</f>
        <v>blocked</v>
      </c>
      <c r="P4950" s="49" t="str">
        <f>VLOOKUP(B4950,'Список DKV от ЮТД'!$A$1:$S$10000,16,FALSE)</f>
        <v>547452060</v>
      </c>
      <c r="Q4950" s="49"/>
    </row>
    <row r="4951" spans="1:17" x14ac:dyDescent="0.2">
      <c r="A4951" s="28">
        <v>4949</v>
      </c>
      <c r="B4951" s="34">
        <v>20400953608</v>
      </c>
      <c r="C4951" s="47">
        <v>44245</v>
      </c>
      <c r="E4951" s="47">
        <v>44245</v>
      </c>
      <c r="F4951" s="48" t="s">
        <v>18</v>
      </c>
      <c r="H4951" s="42">
        <v>44258</v>
      </c>
      <c r="I4951" s="28" t="str">
        <f>VLOOKUP(B4951,'Список DKV от ЮТД'!$A$1:$S$10000,15,FALSE)</f>
        <v>2411/3928</v>
      </c>
      <c r="J4951" s="28" t="s">
        <v>22</v>
      </c>
      <c r="K4951" s="38" t="str">
        <f>VLOOKUP(B4951,'Список DKV от ЮТД'!$A$1:$M$10000,13,FALSE)</f>
        <v>4</v>
      </c>
      <c r="L4951" s="28" t="str">
        <f>VLOOKUP(B4951,'Список DKV от ЮТД'!$A$1:$S$10000,14,FALSE)</f>
        <v>34EJ2274</v>
      </c>
      <c r="M4951" s="49" t="str">
        <f>VLOOKUP(B4951,'Список DKV от ЮТД'!$A$1:$M$10000,10,FALSE)</f>
        <v>704310*******2205</v>
      </c>
      <c r="N4951" s="49" t="str">
        <f>VLOOKUP(B4951,'Список DKV от ЮТД'!$A$1:$S$10000,18,FALSE)</f>
        <v/>
      </c>
      <c r="O4951" s="49" t="str">
        <f>VLOOKUP(B4951,'Список DKV от ЮТД'!$A$1:$S$10000,19,FALSE)</f>
        <v/>
      </c>
      <c r="P4951" s="49" t="str">
        <f>VLOOKUP(B4951,'Список DKV от ЮТД'!$A$1:$S$10000,16,FALSE)</f>
        <v>547452032</v>
      </c>
      <c r="Q4951" s="49"/>
    </row>
    <row r="4952" spans="1:17" x14ac:dyDescent="0.2">
      <c r="A4952" s="28">
        <v>4950</v>
      </c>
      <c r="B4952" s="34">
        <v>20400953160</v>
      </c>
      <c r="C4952" s="47">
        <v>44245</v>
      </c>
      <c r="E4952" s="47">
        <v>44245</v>
      </c>
      <c r="F4952" s="48" t="s">
        <v>18</v>
      </c>
      <c r="H4952" s="42">
        <v>44258</v>
      </c>
      <c r="I4952" s="28" t="str">
        <f>VLOOKUP(B4952,'Список DKV от ЮТД'!$A$1:$S$10000,15,FALSE)</f>
        <v>2411/3929</v>
      </c>
      <c r="J4952" s="28" t="s">
        <v>22</v>
      </c>
      <c r="K4952" s="38" t="str">
        <f>VLOOKUP(B4952,'Список DKV от ЮТД'!$A$1:$M$10000,13,FALSE)</f>
        <v>4</v>
      </c>
      <c r="L4952" s="28" t="str">
        <f>VLOOKUP(B4952,'Список DKV от ЮТД'!$A$1:$S$10000,14,FALSE)</f>
        <v>41AGP131</v>
      </c>
      <c r="M4952" s="49" t="str">
        <f>VLOOKUP(B4952,'Список DKV от ЮТД'!$A$1:$M$10000,10,FALSE)</f>
        <v>704310*******8965</v>
      </c>
      <c r="N4952" s="49" t="str">
        <f>VLOOKUP(B4952,'Список DKV от ЮТД'!$A$1:$S$10000,18,FALSE)</f>
        <v/>
      </c>
      <c r="O4952" s="49" t="str">
        <f>VLOOKUP(B4952,'Список DKV от ЮТД'!$A$1:$S$10000,19,FALSE)</f>
        <v/>
      </c>
      <c r="P4952" s="49" t="str">
        <f>VLOOKUP(B4952,'Список DKV от ЮТД'!$A$1:$S$10000,16,FALSE)</f>
        <v>547451988</v>
      </c>
      <c r="Q4952" s="49"/>
    </row>
    <row r="4953" spans="1:17" x14ac:dyDescent="0.2">
      <c r="A4953" s="28">
        <v>4951</v>
      </c>
      <c r="B4953" s="34">
        <v>20400902449</v>
      </c>
      <c r="C4953" s="47">
        <v>44214</v>
      </c>
      <c r="E4953" s="47">
        <v>44214</v>
      </c>
      <c r="F4953" s="48" t="s">
        <v>18</v>
      </c>
      <c r="H4953" s="42">
        <v>44258</v>
      </c>
      <c r="I4953" s="28" t="str">
        <f>VLOOKUP(B4953,'Список DKV от ЮТД'!$A$1:$S$10000,15,FALSE)</f>
        <v>2411/3930</v>
      </c>
      <c r="J4953" s="28" t="s">
        <v>22</v>
      </c>
      <c r="K4953" s="38" t="str">
        <f>VLOOKUP(B4953,'Список DKV от ЮТД'!$A$1:$M$10000,13,FALSE)</f>
        <v>4</v>
      </c>
      <c r="L4953" s="28" t="str">
        <f>VLOOKUP(B4953,'Список DKV от ЮТД'!$A$1:$S$10000,14,FALSE)</f>
        <v>34DGA078</v>
      </c>
      <c r="M4953" s="49" t="str">
        <f>VLOOKUP(B4953,'Список DKV от ЮТД'!$A$1:$M$10000,10,FALSE)</f>
        <v>704310*******7889</v>
      </c>
      <c r="N4953" s="49" t="str">
        <f>VLOOKUP(B4953,'Список DKV от ЮТД'!$A$1:$S$10000,18,FALSE)</f>
        <v/>
      </c>
      <c r="O4953" s="49" t="str">
        <f>VLOOKUP(B4953,'Список DKV от ЮТД'!$A$1:$S$10000,19,FALSE)</f>
        <v/>
      </c>
      <c r="P4953" s="49" t="str">
        <f>VLOOKUP(B4953,'Список DKV от ЮТД'!$A$1:$S$10000,16,FALSE)</f>
        <v>547446916</v>
      </c>
      <c r="Q4953" s="49"/>
    </row>
    <row r="4954" spans="1:17" x14ac:dyDescent="0.2">
      <c r="A4954" s="28">
        <v>4952</v>
      </c>
      <c r="B4954" s="34">
        <v>20410536492</v>
      </c>
      <c r="C4954" s="47">
        <v>44245</v>
      </c>
      <c r="E4954" s="47">
        <v>44245</v>
      </c>
      <c r="F4954" s="48" t="s">
        <v>18</v>
      </c>
      <c r="H4954" s="42">
        <v>44258</v>
      </c>
      <c r="I4954" s="28" t="str">
        <f>VLOOKUP(B4954,'Список DKV от ЮТД'!$A$1:$S$10000,15,FALSE)</f>
        <v>2411/3931</v>
      </c>
      <c r="J4954" s="28" t="s">
        <v>22</v>
      </c>
      <c r="K4954" s="38" t="str">
        <f>VLOOKUP(B4954,'Список DKV от ЮТД'!$A$1:$M$10000,13,FALSE)</f>
        <v>4</v>
      </c>
      <c r="L4954" s="28" t="str">
        <f>VLOOKUP(B4954,'Список DKV от ЮТД'!$A$1:$S$10000,14,FALSE)</f>
        <v>34DGA102</v>
      </c>
      <c r="M4954" s="49" t="str">
        <f>VLOOKUP(B4954,'Список DKV от ЮТД'!$A$1:$M$10000,10,FALSE)</f>
        <v>704310*******7921</v>
      </c>
      <c r="N4954" s="49" t="str">
        <f>VLOOKUP(B4954,'Список DKV от ЮТД'!$A$1:$S$10000,18,FALSE)</f>
        <v/>
      </c>
      <c r="O4954" s="49" t="str">
        <f>VLOOKUP(B4954,'Список DKV от ЮТД'!$A$1:$S$10000,19,FALSE)</f>
        <v/>
      </c>
      <c r="P4954" s="49" t="str">
        <f>VLOOKUP(B4954,'Список DKV от ЮТД'!$A$1:$S$10000,16,FALSE)</f>
        <v>547672465</v>
      </c>
      <c r="Q4954" s="49"/>
    </row>
    <row r="4955" spans="1:17" x14ac:dyDescent="0.2">
      <c r="A4955" s="28">
        <v>4953</v>
      </c>
      <c r="B4955" s="34">
        <v>20400953046</v>
      </c>
      <c r="C4955" s="47">
        <v>44245</v>
      </c>
      <c r="E4955" s="47">
        <v>44245</v>
      </c>
      <c r="F4955" s="48" t="s">
        <v>18</v>
      </c>
      <c r="H4955" s="42">
        <v>44258</v>
      </c>
      <c r="I4955" s="28" t="str">
        <f>VLOOKUP(B4955,'Список DKV от ЮТД'!$A$1:$S$10000,15,FALSE)</f>
        <v>2411/3932</v>
      </c>
      <c r="J4955" s="28" t="s">
        <v>22</v>
      </c>
      <c r="K4955" s="38" t="str">
        <f>VLOOKUP(B4955,'Список DKV от ЮТД'!$A$1:$M$10000,13,FALSE)</f>
        <v>4</v>
      </c>
      <c r="L4955" s="28" t="str">
        <f>VLOOKUP(B4955,'Список DKV от ЮТД'!$A$1:$S$10000,14,FALSE)</f>
        <v>34VB7810</v>
      </c>
      <c r="M4955" s="49" t="str">
        <f>VLOOKUP(B4955,'Список DKV от ЮТД'!$A$1:$M$10000,10,FALSE)</f>
        <v>704310*******8069</v>
      </c>
      <c r="N4955" s="49" t="str">
        <f>VLOOKUP(B4955,'Список DKV от ЮТД'!$A$1:$S$10000,18,FALSE)</f>
        <v/>
      </c>
      <c r="O4955" s="49" t="str">
        <f>VLOOKUP(B4955,'Список DKV от ЮТД'!$A$1:$S$10000,19,FALSE)</f>
        <v/>
      </c>
      <c r="P4955" s="49" t="str">
        <f>VLOOKUP(B4955,'Список DKV от ЮТД'!$A$1:$S$10000,16,FALSE)</f>
        <v>547451976</v>
      </c>
      <c r="Q4955" s="49"/>
    </row>
    <row r="4956" spans="1:17" x14ac:dyDescent="0.2">
      <c r="A4956" s="28">
        <v>4954</v>
      </c>
      <c r="B4956" s="34">
        <v>20400890479</v>
      </c>
      <c r="C4956" s="47">
        <v>44214</v>
      </c>
      <c r="E4956" s="47">
        <v>44214</v>
      </c>
      <c r="F4956" s="48" t="s">
        <v>20</v>
      </c>
      <c r="H4956" s="42">
        <v>44258</v>
      </c>
      <c r="I4956" s="28" t="str">
        <f>VLOOKUP(B4956,'Список DKV от ЮТД'!$A$1:$S$10000,15,FALSE)</f>
        <v>2412/774</v>
      </c>
      <c r="J4956" s="28" t="s">
        <v>22</v>
      </c>
      <c r="K4956" s="38" t="str">
        <f>VLOOKUP(B4956,'Список DKV от ЮТД'!$A$1:$M$10000,13,FALSE)</f>
        <v>4</v>
      </c>
      <c r="L4956" s="28" t="str">
        <f>VLOOKUP(B4956,'Список DKV от ЮТД'!$A$1:$S$10000,14,FALSE)</f>
        <v>DA527GT</v>
      </c>
      <c r="M4956" s="49" t="str">
        <f>VLOOKUP(B4956,'Список DKV от ЮТД'!$A$1:$M$10000,10,FALSE)</f>
        <v>704310*******6427</v>
      </c>
      <c r="N4956" s="49" t="str">
        <f>VLOOKUP(B4956,'Список DKV от ЮТД'!$A$1:$S$10000,18,FALSE)</f>
        <v/>
      </c>
      <c r="O4956" s="49" t="str">
        <f>VLOOKUP(B4956,'Список DKV от ЮТД'!$A$1:$S$10000,19,FALSE)</f>
        <v/>
      </c>
      <c r="P4956" s="49" t="str">
        <f>VLOOKUP(B4956,'Список DKV от ЮТД'!$A$1:$S$10000,16,FALSE)</f>
        <v>547445719</v>
      </c>
      <c r="Q4956" s="49"/>
    </row>
    <row r="4957" spans="1:17" x14ac:dyDescent="0.2">
      <c r="A4957" s="28">
        <v>4955</v>
      </c>
      <c r="B4957" s="34">
        <v>20410729816</v>
      </c>
      <c r="C4957" s="47">
        <v>44187</v>
      </c>
      <c r="E4957" s="47">
        <v>44187</v>
      </c>
      <c r="F4957" s="48" t="s">
        <v>21</v>
      </c>
      <c r="H4957" s="42">
        <v>44258</v>
      </c>
      <c r="I4957" s="28" t="str">
        <f>VLOOKUP(B4957,'Список DKV от ЮТД'!$A$1:$S$10000,15,FALSE)</f>
        <v>2414/110</v>
      </c>
      <c r="J4957" s="28" t="s">
        <v>22</v>
      </c>
      <c r="K4957" s="38" t="str">
        <f>VLOOKUP(B4957,'Список DKV от ЮТД'!$A$1:$M$10000,13,FALSE)</f>
        <v>4</v>
      </c>
      <c r="L4957" s="28" t="str">
        <f>VLOOKUP(B4957,'Список DKV от ЮТД'!$A$1:$S$10000,14,FALSE)</f>
        <v>0115Y60</v>
      </c>
      <c r="M4957" s="49" t="str">
        <f>VLOOKUP(B4957,'Список DKV от ЮТД'!$A$1:$M$10000,10,FALSE)</f>
        <v>704310*******2143</v>
      </c>
      <c r="N4957" s="49" t="str">
        <f>VLOOKUP(B4957,'Список DKV от ЮТД'!$A$1:$S$10000,18,FALSE)</f>
        <v/>
      </c>
      <c r="O4957" s="49" t="str">
        <f>VLOOKUP(B4957,'Список DKV от ЮТД'!$A$1:$S$10000,19,FALSE)</f>
        <v/>
      </c>
      <c r="P4957" s="49" t="str">
        <f>VLOOKUP(B4957,'Список DKV от ЮТД'!$A$1:$S$10000,16,FALSE)</f>
        <v>547691797</v>
      </c>
      <c r="Q4957" s="49"/>
    </row>
    <row r="4958" spans="1:17" x14ac:dyDescent="0.2">
      <c r="A4958" s="28">
        <v>4956</v>
      </c>
      <c r="B4958" s="34">
        <v>20410729790</v>
      </c>
      <c r="C4958" s="47">
        <v>44187</v>
      </c>
      <c r="E4958" s="47">
        <v>44187</v>
      </c>
      <c r="F4958" s="48" t="s">
        <v>21</v>
      </c>
      <c r="H4958" s="42">
        <v>44258</v>
      </c>
      <c r="I4958" s="28" t="str">
        <f>VLOOKUP(B4958,'Список DKV от ЮТД'!$A$1:$S$10000,15,FALSE)</f>
        <v>2414/112</v>
      </c>
      <c r="J4958" s="28" t="s">
        <v>22</v>
      </c>
      <c r="K4958" s="38" t="str">
        <f>VLOOKUP(B4958,'Список DKV от ЮТД'!$A$1:$M$10000,13,FALSE)</f>
        <v>4</v>
      </c>
      <c r="L4958" s="28" t="str">
        <f>VLOOKUP(B4958,'Список DKV от ЮТД'!$A$1:$S$10000,14,FALSE)</f>
        <v>E428KT60</v>
      </c>
      <c r="M4958" s="49" t="str">
        <f>VLOOKUP(B4958,'Список DKV от ЮТД'!$A$1:$M$10000,10,FALSE)</f>
        <v>704310*******3026</v>
      </c>
      <c r="N4958" s="49" t="str">
        <f>VLOOKUP(B4958,'Список DKV от ЮТД'!$A$1:$S$10000,18,FALSE)</f>
        <v/>
      </c>
      <c r="O4958" s="49" t="str">
        <f>VLOOKUP(B4958,'Список DKV от ЮТД'!$A$1:$S$10000,19,FALSE)</f>
        <v/>
      </c>
      <c r="P4958" s="49" t="str">
        <f>VLOOKUP(B4958,'Список DKV от ЮТД'!$A$1:$S$10000,16,FALSE)</f>
        <v>547691795</v>
      </c>
      <c r="Q4958" s="49"/>
    </row>
    <row r="4959" spans="1:17" x14ac:dyDescent="0.2">
      <c r="A4959" s="28">
        <v>4957</v>
      </c>
      <c r="B4959" s="34">
        <v>20410536096</v>
      </c>
      <c r="C4959" s="47">
        <v>44245</v>
      </c>
      <c r="E4959" s="47">
        <v>44245</v>
      </c>
      <c r="F4959" s="48" t="s">
        <v>18</v>
      </c>
      <c r="H4959" s="42">
        <v>44259</v>
      </c>
      <c r="I4959" s="28" t="str">
        <f>VLOOKUP(B4959,'Список DKV от ЮТД'!$A$1:$S$10000,15,FALSE)</f>
        <v>2411/3933</v>
      </c>
      <c r="J4959" s="28" t="s">
        <v>22</v>
      </c>
      <c r="K4959" s="38" t="str">
        <f>VLOOKUP(B4959,'Список DKV от ЮТД'!$A$1:$M$10000,13,FALSE)</f>
        <v>4</v>
      </c>
      <c r="L4959" s="28" t="str">
        <f>VLOOKUP(B4959,'Список DKV от ЮТД'!$A$1:$S$10000,14,FALSE)</f>
        <v>35ATS410</v>
      </c>
      <c r="M4959" s="49" t="str">
        <f>VLOOKUP(B4959,'Список DKV от ЮТД'!$A$1:$M$10000,10,FALSE)</f>
        <v>704310*******0225</v>
      </c>
      <c r="N4959" s="49" t="str">
        <f>VLOOKUP(B4959,'Список DKV от ЮТД'!$A$1:$S$10000,18,FALSE)</f>
        <v/>
      </c>
      <c r="O4959" s="49" t="str">
        <f>VLOOKUP(B4959,'Список DKV от ЮТД'!$A$1:$S$10000,19,FALSE)</f>
        <v/>
      </c>
      <c r="P4959" s="49" t="str">
        <f>VLOOKUP(B4959,'Список DKV от ЮТД'!$A$1:$S$10000,16,FALSE)</f>
        <v>547672425</v>
      </c>
      <c r="Q4959" s="49"/>
    </row>
    <row r="4960" spans="1:17" x14ac:dyDescent="0.2">
      <c r="A4960" s="28">
        <v>4958</v>
      </c>
      <c r="B4960" s="34">
        <v>20410536138</v>
      </c>
      <c r="C4960" s="47">
        <v>44245</v>
      </c>
      <c r="E4960" s="47">
        <v>44245</v>
      </c>
      <c r="F4960" s="48" t="s">
        <v>18</v>
      </c>
      <c r="H4960" s="42">
        <v>44259</v>
      </c>
      <c r="I4960" s="28" t="str">
        <f>VLOOKUP(B4960,'Список DKV от ЮТД'!$A$1:$S$10000,15,FALSE)</f>
        <v>2411/3934</v>
      </c>
      <c r="J4960" s="28" t="s">
        <v>22</v>
      </c>
      <c r="K4960" s="38" t="str">
        <f>VLOOKUP(B4960,'Список DKV от ЮТД'!$A$1:$M$10000,13,FALSE)</f>
        <v>4</v>
      </c>
      <c r="L4960" s="28" t="str">
        <f>VLOOKUP(B4960,'Список DKV от ЮТД'!$A$1:$S$10000,14,FALSE)</f>
        <v>34DTP451</v>
      </c>
      <c r="M4960" s="49" t="str">
        <f>VLOOKUP(B4960,'Список DKV от ЮТД'!$A$1:$M$10000,10,FALSE)</f>
        <v>704310*******3040</v>
      </c>
      <c r="N4960" s="49" t="str">
        <f>VLOOKUP(B4960,'Список DKV от ЮТД'!$A$1:$S$10000,18,FALSE)</f>
        <v/>
      </c>
      <c r="O4960" s="49" t="str">
        <f>VLOOKUP(B4960,'Список DKV от ЮТД'!$A$1:$S$10000,19,FALSE)</f>
        <v/>
      </c>
      <c r="P4960" s="49" t="str">
        <f>VLOOKUP(B4960,'Список DKV от ЮТД'!$A$1:$S$10000,16,FALSE)</f>
        <v>547672429</v>
      </c>
      <c r="Q4960" s="49"/>
    </row>
    <row r="4961" spans="1:18" x14ac:dyDescent="0.2">
      <c r="A4961" s="28">
        <v>4959</v>
      </c>
      <c r="B4961" s="34">
        <v>20410536179</v>
      </c>
      <c r="C4961" s="47">
        <v>44245</v>
      </c>
      <c r="E4961" s="47">
        <v>44245</v>
      </c>
      <c r="F4961" s="48" t="s">
        <v>18</v>
      </c>
      <c r="H4961" s="42">
        <v>44259</v>
      </c>
      <c r="I4961" s="28" t="str">
        <f>VLOOKUP(B4961,'Список DKV от ЮТД'!$A$1:$S$10000,15,FALSE)</f>
        <v>2411/3935</v>
      </c>
      <c r="J4961" s="28" t="s">
        <v>22</v>
      </c>
      <c r="K4961" s="38" t="str">
        <f>VLOOKUP(B4961,'Список DKV от ЮТД'!$A$1:$M$10000,13,FALSE)</f>
        <v>4</v>
      </c>
      <c r="L4961" s="28" t="str">
        <f>VLOOKUP(B4961,'Список DKV от ЮТД'!$A$1:$S$10000,14,FALSE)</f>
        <v>34DTP499</v>
      </c>
      <c r="M4961" s="49" t="str">
        <f>VLOOKUP(B4961,'Список DKV от ЮТД'!$A$1:$M$10000,10,FALSE)</f>
        <v>704310*******3065</v>
      </c>
      <c r="N4961" s="49" t="str">
        <f>VLOOKUP(B4961,'Список DKV от ЮТД'!$A$1:$S$10000,18,FALSE)</f>
        <v/>
      </c>
      <c r="O4961" s="49" t="str">
        <f>VLOOKUP(B4961,'Список DKV от ЮТД'!$A$1:$S$10000,19,FALSE)</f>
        <v/>
      </c>
      <c r="P4961" s="49" t="str">
        <f>VLOOKUP(B4961,'Список DKV от ЮТД'!$A$1:$S$10000,16,FALSE)</f>
        <v>547672433</v>
      </c>
      <c r="Q4961" s="49"/>
    </row>
    <row r="4962" spans="1:18" x14ac:dyDescent="0.2">
      <c r="A4962" s="28">
        <v>4960</v>
      </c>
      <c r="B4962" s="34">
        <v>20410536211</v>
      </c>
      <c r="C4962" s="47">
        <v>44245</v>
      </c>
      <c r="E4962" s="47">
        <v>44245</v>
      </c>
      <c r="F4962" s="48" t="s">
        <v>18</v>
      </c>
      <c r="H4962" s="42">
        <v>44259</v>
      </c>
      <c r="I4962" s="28" t="str">
        <f>VLOOKUP(B4962,'Список DKV от ЮТД'!$A$1:$S$10000,15,FALSE)</f>
        <v>2411/3936</v>
      </c>
      <c r="J4962" s="28" t="s">
        <v>22</v>
      </c>
      <c r="K4962" s="38" t="str">
        <f>VLOOKUP(B4962,'Список DKV от ЮТД'!$A$1:$M$10000,13,FALSE)</f>
        <v>4</v>
      </c>
      <c r="L4962" s="28" t="str">
        <f>VLOOKUP(B4962,'Список DKV от ЮТД'!$A$1:$S$10000,14,FALSE)</f>
        <v>34DTP461</v>
      </c>
      <c r="M4962" s="49" t="str">
        <f>VLOOKUP(B4962,'Список DKV от ЮТД'!$A$1:$M$10000,10,FALSE)</f>
        <v>704310*******3073</v>
      </c>
      <c r="N4962" s="49" t="str">
        <f>VLOOKUP(B4962,'Список DKV от ЮТД'!$A$1:$S$10000,18,FALSE)</f>
        <v/>
      </c>
      <c r="O4962" s="49" t="str">
        <f>VLOOKUP(B4962,'Список DKV от ЮТД'!$A$1:$S$10000,19,FALSE)</f>
        <v/>
      </c>
      <c r="P4962" s="49" t="str">
        <f>VLOOKUP(B4962,'Список DKV от ЮТД'!$A$1:$S$10000,16,FALSE)</f>
        <v>547672437</v>
      </c>
      <c r="Q4962" s="49"/>
    </row>
    <row r="4963" spans="1:18" x14ac:dyDescent="0.2">
      <c r="A4963" s="28">
        <v>4961</v>
      </c>
      <c r="B4963" s="35">
        <v>20410536252</v>
      </c>
      <c r="C4963" s="47">
        <v>44245</v>
      </c>
      <c r="E4963" s="47">
        <v>44245</v>
      </c>
      <c r="F4963" s="48" t="s">
        <v>18</v>
      </c>
      <c r="G4963" s="38">
        <v>176</v>
      </c>
      <c r="H4963" s="42">
        <v>44259</v>
      </c>
      <c r="I4963" s="28" t="str">
        <f>VLOOKUP(B4963,'Список DKV от ЮТД'!$A$1:$S$10000,15,FALSE)</f>
        <v>2411/3937</v>
      </c>
      <c r="J4963" s="28" t="s">
        <v>22</v>
      </c>
      <c r="K4963" s="38" t="str">
        <f>VLOOKUP(B4963,'Список DKV от ЮТД'!$A$1:$M$10000,13,FALSE)</f>
        <v>4</v>
      </c>
      <c r="L4963" s="28" t="str">
        <f>VLOOKUP(B4963,'Список DKV от ЮТД'!$A$1:$S$10000,14,FALSE)</f>
        <v>34DTP463</v>
      </c>
      <c r="M4963" s="49" t="str">
        <f>VLOOKUP(B4963,'Список DKV от ЮТД'!$A$1:$M$10000,10,FALSE)</f>
        <v>704310*******3032</v>
      </c>
      <c r="N4963" s="49" t="str">
        <f>VLOOKUP(B4963,'Список DKV от ЮТД'!$A$1:$S$10000,18,FALSE)</f>
        <v>blocked</v>
      </c>
      <c r="O4963" s="49" t="str">
        <f>VLOOKUP(B4963,'Список DKV от ЮТД'!$A$1:$S$10000,19,FALSE)</f>
        <v>blocked</v>
      </c>
      <c r="P4963" s="49" t="str">
        <f>VLOOKUP(B4963,'Список DKV от ЮТД'!$A$1:$S$10000,16,FALSE)</f>
        <v>547672441</v>
      </c>
      <c r="Q4963" s="46">
        <v>177</v>
      </c>
      <c r="R4963" s="28" t="s">
        <v>32771</v>
      </c>
    </row>
    <row r="4964" spans="1:18" x14ac:dyDescent="0.2">
      <c r="A4964" s="28">
        <v>4962</v>
      </c>
      <c r="B4964" s="34">
        <v>20410536294</v>
      </c>
      <c r="C4964" s="47">
        <v>44245</v>
      </c>
      <c r="E4964" s="47">
        <v>44245</v>
      </c>
      <c r="F4964" s="48" t="s">
        <v>18</v>
      </c>
      <c r="H4964" s="42">
        <v>44259</v>
      </c>
      <c r="I4964" s="28" t="str">
        <f>VLOOKUP(B4964,'Список DKV от ЮТД'!$A$1:$S$10000,15,FALSE)</f>
        <v>2411/3938</v>
      </c>
      <c r="J4964" s="28" t="s">
        <v>22</v>
      </c>
      <c r="K4964" s="38" t="str">
        <f>VLOOKUP(B4964,'Список DKV от ЮТД'!$A$1:$M$10000,13,FALSE)</f>
        <v>4</v>
      </c>
      <c r="L4964" s="28" t="str">
        <f>VLOOKUP(B4964,'Список DKV от ЮТД'!$A$1:$S$10000,14,FALSE)</f>
        <v>35ATS114</v>
      </c>
      <c r="M4964" s="49" t="str">
        <f>VLOOKUP(B4964,'Список DKV от ЮТД'!$A$1:$M$10000,10,FALSE)</f>
        <v>704310*******7649</v>
      </c>
      <c r="N4964" s="49" t="str">
        <f>VLOOKUP(B4964,'Список DKV от ЮТД'!$A$1:$S$10000,18,FALSE)</f>
        <v/>
      </c>
      <c r="O4964" s="49" t="str">
        <f>VLOOKUP(B4964,'Список DKV от ЮТД'!$A$1:$S$10000,19,FALSE)</f>
        <v/>
      </c>
      <c r="P4964" s="49" t="str">
        <f>VLOOKUP(B4964,'Список DKV от ЮТД'!$A$1:$S$10000,16,FALSE)</f>
        <v>547672445</v>
      </c>
      <c r="Q4964" s="49"/>
    </row>
    <row r="4965" spans="1:18" x14ac:dyDescent="0.2">
      <c r="A4965" s="28">
        <v>4963</v>
      </c>
      <c r="B4965" s="34">
        <v>20410536336</v>
      </c>
      <c r="C4965" s="47">
        <v>44245</v>
      </c>
      <c r="E4965" s="47">
        <v>44245</v>
      </c>
      <c r="F4965" s="48" t="s">
        <v>18</v>
      </c>
      <c r="H4965" s="42">
        <v>44259</v>
      </c>
      <c r="I4965" s="28" t="str">
        <f>VLOOKUP(B4965,'Список DKV от ЮТД'!$A$1:$S$10000,15,FALSE)</f>
        <v>2411/3939</v>
      </c>
      <c r="J4965" s="28" t="s">
        <v>22</v>
      </c>
      <c r="K4965" s="38" t="str">
        <f>VLOOKUP(B4965,'Список DKV от ЮТД'!$A$1:$M$10000,13,FALSE)</f>
        <v>4</v>
      </c>
      <c r="L4965" s="28" t="str">
        <f>VLOOKUP(B4965,'Список DKV от ЮТД'!$A$1:$S$10000,14,FALSE)</f>
        <v>35ATS110</v>
      </c>
      <c r="M4965" s="49" t="str">
        <f>VLOOKUP(B4965,'Список DKV от ЮТД'!$A$1:$M$10000,10,FALSE)</f>
        <v>704310*******7771</v>
      </c>
      <c r="N4965" s="49" t="str">
        <f>VLOOKUP(B4965,'Список DKV от ЮТД'!$A$1:$S$10000,18,FALSE)</f>
        <v/>
      </c>
      <c r="O4965" s="49" t="str">
        <f>VLOOKUP(B4965,'Список DKV от ЮТД'!$A$1:$S$10000,19,FALSE)</f>
        <v/>
      </c>
      <c r="P4965" s="49" t="str">
        <f>VLOOKUP(B4965,'Список DKV от ЮТД'!$A$1:$S$10000,16,FALSE)</f>
        <v>547672449</v>
      </c>
      <c r="Q4965" s="49"/>
    </row>
    <row r="4966" spans="1:18" x14ac:dyDescent="0.2">
      <c r="A4966" s="28">
        <v>4964</v>
      </c>
      <c r="B4966" s="34">
        <v>20400953111</v>
      </c>
      <c r="C4966" s="47">
        <v>44245</v>
      </c>
      <c r="E4966" s="47">
        <v>44245</v>
      </c>
      <c r="F4966" s="48" t="s">
        <v>18</v>
      </c>
      <c r="H4966" s="42">
        <v>44259</v>
      </c>
      <c r="I4966" s="28" t="str">
        <f>VLOOKUP(B4966,'Список DKV от ЮТД'!$A$1:$S$10000,15,FALSE)</f>
        <v>2411/3940</v>
      </c>
      <c r="J4966" s="28" t="s">
        <v>22</v>
      </c>
      <c r="K4966" s="38" t="str">
        <f>VLOOKUP(B4966,'Список DKV от ЮТД'!$A$1:$M$10000,13,FALSE)</f>
        <v>4</v>
      </c>
      <c r="L4966" s="28" t="str">
        <f>VLOOKUP(B4966,'Список DKV от ЮТД'!$A$1:$S$10000,14,FALSE)</f>
        <v>34DTP498</v>
      </c>
      <c r="M4966" s="49" t="str">
        <f>VLOOKUP(B4966,'Список DKV от ЮТД'!$A$1:$M$10000,10,FALSE)</f>
        <v>704310*******3057</v>
      </c>
      <c r="N4966" s="49" t="str">
        <f>VLOOKUP(B4966,'Список DKV от ЮТД'!$A$1:$S$10000,18,FALSE)</f>
        <v/>
      </c>
      <c r="O4966" s="49" t="str">
        <f>VLOOKUP(B4966,'Список DKV от ЮТД'!$A$1:$S$10000,19,FALSE)</f>
        <v/>
      </c>
      <c r="P4966" s="49" t="str">
        <f>VLOOKUP(B4966,'Список DKV от ЮТД'!$A$1:$S$10000,16,FALSE)</f>
        <v>547451983</v>
      </c>
      <c r="Q4966" s="49"/>
    </row>
    <row r="4967" spans="1:18" x14ac:dyDescent="0.2">
      <c r="A4967" s="28">
        <v>4965</v>
      </c>
      <c r="B4967" s="34">
        <v>20400953509</v>
      </c>
      <c r="C4967" s="47">
        <v>44245</v>
      </c>
      <c r="E4967" s="47">
        <v>44245</v>
      </c>
      <c r="F4967" s="48" t="s">
        <v>18</v>
      </c>
      <c r="H4967" s="42">
        <v>44259</v>
      </c>
      <c r="I4967" s="28" t="str">
        <f>VLOOKUP(B4967,'Список DKV от ЮТД'!$A$1:$S$10000,15,FALSE)</f>
        <v>2411/3941</v>
      </c>
      <c r="J4967" s="28" t="s">
        <v>22</v>
      </c>
      <c r="K4967" s="38" t="str">
        <f>VLOOKUP(B4967,'Список DKV от ЮТД'!$A$1:$M$10000,13,FALSE)</f>
        <v>4</v>
      </c>
      <c r="L4967" s="28" t="str">
        <f>VLOOKUP(B4967,'Список DKV от ЮТД'!$A$1:$S$10000,14,FALSE)</f>
        <v>34DNN996</v>
      </c>
      <c r="M4967" s="49" t="str">
        <f>VLOOKUP(B4967,'Список DKV от ЮТД'!$A$1:$M$10000,10,FALSE)</f>
        <v>704310*******4697</v>
      </c>
      <c r="N4967" s="49" t="str">
        <f>VLOOKUP(B4967,'Список DKV от ЮТД'!$A$1:$S$10000,18,FALSE)</f>
        <v/>
      </c>
      <c r="O4967" s="49" t="str">
        <f>VLOOKUP(B4967,'Список DKV от ЮТД'!$A$1:$S$10000,19,FALSE)</f>
        <v/>
      </c>
      <c r="P4967" s="49" t="str">
        <f>VLOOKUP(B4967,'Список DKV от ЮТД'!$A$1:$S$10000,16,FALSE)</f>
        <v>547452022</v>
      </c>
      <c r="Q4967" s="49"/>
    </row>
    <row r="4968" spans="1:18" x14ac:dyDescent="0.2">
      <c r="A4968" s="28">
        <v>4966</v>
      </c>
      <c r="B4968" s="34">
        <v>20400953194</v>
      </c>
      <c r="C4968" s="47">
        <v>44245</v>
      </c>
      <c r="E4968" s="47">
        <v>44245</v>
      </c>
      <c r="F4968" s="48" t="s">
        <v>18</v>
      </c>
      <c r="H4968" s="42">
        <v>44259</v>
      </c>
      <c r="I4968" s="28" t="str">
        <f>VLOOKUP(B4968,'Список DKV от ЮТД'!$A$1:$S$10000,15,FALSE)</f>
        <v>2411/3942</v>
      </c>
      <c r="J4968" s="28" t="s">
        <v>22</v>
      </c>
      <c r="K4968" s="38" t="str">
        <f>VLOOKUP(B4968,'Список DKV от ЮТД'!$A$1:$M$10000,13,FALSE)</f>
        <v>4</v>
      </c>
      <c r="L4968" s="28" t="str">
        <f>VLOOKUP(B4968,'Список DKV от ЮТД'!$A$1:$S$10000,14,FALSE)</f>
        <v>81ES149</v>
      </c>
      <c r="M4968" s="49" t="str">
        <f>VLOOKUP(B4968,'Список DKV от ЮТД'!$A$1:$M$10000,10,FALSE)</f>
        <v>704310*******9163</v>
      </c>
      <c r="N4968" s="49" t="str">
        <f>VLOOKUP(B4968,'Список DKV от ЮТД'!$A$1:$S$10000,18,FALSE)</f>
        <v/>
      </c>
      <c r="O4968" s="49" t="str">
        <f>VLOOKUP(B4968,'Список DKV от ЮТД'!$A$1:$S$10000,19,FALSE)</f>
        <v/>
      </c>
      <c r="P4968" s="49" t="str">
        <f>VLOOKUP(B4968,'Список DKV от ЮТД'!$A$1:$S$10000,16,FALSE)</f>
        <v>547451991</v>
      </c>
      <c r="Q4968" s="49"/>
    </row>
    <row r="4969" spans="1:18" x14ac:dyDescent="0.2">
      <c r="A4969" s="28">
        <v>4967</v>
      </c>
      <c r="B4969" s="34">
        <v>20400890156</v>
      </c>
      <c r="C4969" s="47">
        <v>44214</v>
      </c>
      <c r="E4969" s="47">
        <v>44214</v>
      </c>
      <c r="F4969" s="48" t="s">
        <v>20</v>
      </c>
      <c r="H4969" s="42">
        <v>44259</v>
      </c>
      <c r="I4969" s="28" t="str">
        <f>VLOOKUP(B4969,'Список DKV от ЮТД'!$A$1:$S$10000,15,FALSE)</f>
        <v>2412/775</v>
      </c>
      <c r="J4969" s="28" t="s">
        <v>22</v>
      </c>
      <c r="K4969" s="38" t="str">
        <f>VLOOKUP(B4969,'Список DKV от ЮТД'!$A$1:$M$10000,13,FALSE)</f>
        <v>4</v>
      </c>
      <c r="L4969" s="28" t="str">
        <f>VLOOKUP(B4969,'Список DKV от ЮТД'!$A$1:$S$10000,14,FALSE)</f>
        <v>BG1691BK</v>
      </c>
      <c r="M4969" s="49" t="str">
        <f>VLOOKUP(B4969,'Список DKV от ЮТД'!$A$1:$M$10000,10,FALSE)</f>
        <v>704310*******2321</v>
      </c>
      <c r="N4969" s="49" t="str">
        <f>VLOOKUP(B4969,'Список DKV от ЮТД'!$A$1:$S$10000,18,FALSE)</f>
        <v/>
      </c>
      <c r="O4969" s="49" t="str">
        <f>VLOOKUP(B4969,'Список DKV от ЮТД'!$A$1:$S$10000,19,FALSE)</f>
        <v/>
      </c>
      <c r="P4969" s="49" t="str">
        <f>VLOOKUP(B4969,'Список DKV от ЮТД'!$A$1:$S$10000,16,FALSE)</f>
        <v>547445687</v>
      </c>
      <c r="Q4969" s="49"/>
    </row>
    <row r="4970" spans="1:18" x14ac:dyDescent="0.2">
      <c r="A4970" s="28">
        <v>4968</v>
      </c>
      <c r="B4970" s="35">
        <v>20400890362</v>
      </c>
      <c r="C4970" s="47">
        <v>44214</v>
      </c>
      <c r="E4970" s="47">
        <v>44214</v>
      </c>
      <c r="F4970" s="48" t="s">
        <v>20</v>
      </c>
      <c r="G4970" s="38">
        <v>227</v>
      </c>
      <c r="H4970" s="42">
        <v>44259</v>
      </c>
      <c r="I4970" s="28" t="str">
        <f>VLOOKUP(B4970,'Список DKV от ЮТД'!$A$1:$S$10000,15,FALSE)</f>
        <v>2412/776</v>
      </c>
      <c r="J4970" s="28" t="s">
        <v>22</v>
      </c>
      <c r="K4970" s="38" t="str">
        <f>VLOOKUP(B4970,'Список DKV от ЮТД'!$A$1:$M$10000,13,FALSE)</f>
        <v>4</v>
      </c>
      <c r="L4970" s="28" t="str">
        <f>VLOOKUP(B4970,'Список DKV от ЮТД'!$A$1:$S$10000,14,FALSE)</f>
        <v>DJ550CP</v>
      </c>
      <c r="M4970" s="49" t="str">
        <f>VLOOKUP(B4970,'Список DKV от ЮТД'!$A$1:$M$10000,10,FALSE)</f>
        <v>704310*******5797</v>
      </c>
      <c r="N4970" s="49" t="str">
        <f>VLOOKUP(B4970,'Список DKV от ЮТД'!$A$1:$S$10000,18,FALSE)</f>
        <v>blocked</v>
      </c>
      <c r="O4970" s="49" t="str">
        <f>VLOOKUP(B4970,'Список DKV от ЮТД'!$A$1:$S$10000,19,FALSE)</f>
        <v>blocked</v>
      </c>
      <c r="P4970" s="49" t="str">
        <f>VLOOKUP(B4970,'Список DKV от ЮТД'!$A$1:$S$10000,16,FALSE)</f>
        <v>547445708</v>
      </c>
      <c r="Q4970" s="49">
        <v>227</v>
      </c>
      <c r="R4970" s="28" t="s">
        <v>39546</v>
      </c>
    </row>
    <row r="4971" spans="1:18" x14ac:dyDescent="0.2">
      <c r="A4971" s="28">
        <v>4969</v>
      </c>
      <c r="B4971" s="35">
        <v>20400890438</v>
      </c>
      <c r="C4971" s="47">
        <v>44214</v>
      </c>
      <c r="E4971" s="47">
        <v>44214</v>
      </c>
      <c r="F4971" s="48" t="s">
        <v>20</v>
      </c>
      <c r="G4971" s="38">
        <v>198</v>
      </c>
      <c r="H4971" s="42">
        <v>44259</v>
      </c>
      <c r="I4971" s="28" t="str">
        <f>VLOOKUP(B4971,'Список DKV от ЮТД'!$A$1:$S$10000,15,FALSE)</f>
        <v>2412/777</v>
      </c>
      <c r="J4971" s="28" t="s">
        <v>22</v>
      </c>
      <c r="K4971" s="38" t="str">
        <f>VLOOKUP(B4971,'Список DKV от ЮТД'!$A$1:$M$10000,13,FALSE)</f>
        <v>4</v>
      </c>
      <c r="L4971" s="28" t="str">
        <f>VLOOKUP(B4971,'Список DKV от ЮТД'!$A$1:$S$10000,14,FALSE)</f>
        <v>34DNY890</v>
      </c>
      <c r="M4971" s="49" t="str">
        <f>VLOOKUP(B4971,'Список DKV от ЮТД'!$A$1:$M$10000,10,FALSE)</f>
        <v>704310*******0070</v>
      </c>
      <c r="N4971" s="49" t="str">
        <f>VLOOKUP(B4971,'Список DKV от ЮТД'!$A$1:$S$10000,18,FALSE)</f>
        <v>blocked</v>
      </c>
      <c r="O4971" s="49" t="str">
        <f>VLOOKUP(B4971,'Список DKV от ЮТД'!$A$1:$S$10000,19,FALSE)</f>
        <v>blocked</v>
      </c>
      <c r="P4971" s="49" t="str">
        <f>VLOOKUP(B4971,'Список DKV от ЮТД'!$A$1:$S$10000,16,FALSE)</f>
        <v>547445715</v>
      </c>
      <c r="Q4971" s="46">
        <v>198</v>
      </c>
      <c r="R4971" s="28" t="s">
        <v>34846</v>
      </c>
    </row>
    <row r="4972" spans="1:18" x14ac:dyDescent="0.2">
      <c r="A4972" s="28">
        <v>4970</v>
      </c>
      <c r="B4972" s="34">
        <v>20400953152</v>
      </c>
      <c r="C4972" s="47">
        <v>44245</v>
      </c>
      <c r="E4972" s="47">
        <v>44245</v>
      </c>
      <c r="F4972" s="48" t="s">
        <v>18</v>
      </c>
      <c r="H4972" s="42">
        <v>44260</v>
      </c>
      <c r="I4972" s="28" t="str">
        <f>VLOOKUP(B4972,'Список DKV от ЮТД'!$A$1:$S$10000,15,FALSE)</f>
        <v>2411/3943</v>
      </c>
      <c r="J4972" s="28" t="s">
        <v>22</v>
      </c>
      <c r="K4972" s="38" t="str">
        <f>VLOOKUP(B4972,'Список DKV от ЮТД'!$A$1:$M$10000,13,FALSE)</f>
        <v>4</v>
      </c>
      <c r="L4972" s="28" t="str">
        <f>VLOOKUP(B4972,'Список DKV от ЮТД'!$A$1:$S$10000,14,FALSE)</f>
        <v>42ERK15</v>
      </c>
      <c r="M4972" s="49" t="str">
        <f>VLOOKUP(B4972,'Список DKV от ЮТД'!$A$1:$M$10000,10,FALSE)</f>
        <v>704310*******1654</v>
      </c>
      <c r="N4972" s="49" t="str">
        <f>VLOOKUP(B4972,'Список DKV от ЮТД'!$A$1:$S$10000,18,FALSE)</f>
        <v/>
      </c>
      <c r="O4972" s="49" t="str">
        <f>VLOOKUP(B4972,'Список DKV от ЮТД'!$A$1:$S$10000,19,FALSE)</f>
        <v/>
      </c>
      <c r="P4972" s="49" t="str">
        <f>VLOOKUP(B4972,'Список DKV от ЮТД'!$A$1:$S$10000,16,FALSE)</f>
        <v>547451987</v>
      </c>
      <c r="Q4972" s="49"/>
    </row>
    <row r="4973" spans="1:18" x14ac:dyDescent="0.2">
      <c r="A4973" s="28">
        <v>4971</v>
      </c>
      <c r="B4973" s="34">
        <v>20400953277</v>
      </c>
      <c r="C4973" s="47">
        <v>44245</v>
      </c>
      <c r="E4973" s="47">
        <v>44245</v>
      </c>
      <c r="F4973" s="48" t="s">
        <v>18</v>
      </c>
      <c r="H4973" s="42">
        <v>44260</v>
      </c>
      <c r="I4973" s="28" t="str">
        <f>VLOOKUP(B4973,'Список DKV от ЮТД'!$A$1:$S$10000,15,FALSE)</f>
        <v>2411/3944</v>
      </c>
      <c r="J4973" s="28" t="s">
        <v>22</v>
      </c>
      <c r="K4973" s="38" t="str">
        <f>VLOOKUP(B4973,'Список DKV от ЮТД'!$A$1:$M$10000,13,FALSE)</f>
        <v>4</v>
      </c>
      <c r="L4973" s="28" t="str">
        <f>VLOOKUP(B4973,'Список DKV от ЮТД'!$A$1:$S$10000,14,FALSE)</f>
        <v>81ABN990</v>
      </c>
      <c r="M4973" s="49" t="str">
        <f>VLOOKUP(B4973,'Список DKV от ЮТД'!$A$1:$M$10000,10,FALSE)</f>
        <v>704310*******5664</v>
      </c>
      <c r="N4973" s="49" t="str">
        <f>VLOOKUP(B4973,'Список DKV от ЮТД'!$A$1:$S$10000,18,FALSE)</f>
        <v/>
      </c>
      <c r="O4973" s="49" t="str">
        <f>VLOOKUP(B4973,'Список DKV от ЮТД'!$A$1:$S$10000,19,FALSE)</f>
        <v/>
      </c>
      <c r="P4973" s="49" t="str">
        <f>VLOOKUP(B4973,'Список DKV от ЮТД'!$A$1:$S$10000,16,FALSE)</f>
        <v>547451999</v>
      </c>
      <c r="Q4973" s="49"/>
    </row>
    <row r="4974" spans="1:18" x14ac:dyDescent="0.2">
      <c r="A4974" s="28">
        <v>4972</v>
      </c>
      <c r="B4974" s="34">
        <v>20400890396</v>
      </c>
      <c r="C4974" s="47">
        <v>44214</v>
      </c>
      <c r="E4974" s="47">
        <v>44214</v>
      </c>
      <c r="F4974" s="48" t="s">
        <v>20</v>
      </c>
      <c r="H4974" s="42">
        <v>44260</v>
      </c>
      <c r="I4974" s="28" t="str">
        <f>VLOOKUP(B4974,'Список DKV от ЮТД'!$A$1:$S$10000,15,FALSE)</f>
        <v>2412/778</v>
      </c>
      <c r="J4974" s="28" t="s">
        <v>22</v>
      </c>
      <c r="K4974" s="38" t="str">
        <f>VLOOKUP(B4974,'Список DKV от ЮТД'!$A$1:$M$10000,13,FALSE)</f>
        <v>4</v>
      </c>
      <c r="L4974" s="28" t="str">
        <f>VLOOKUP(B4974,'Список DKV от ЮТД'!$A$1:$S$10000,14,FALSE)</f>
        <v>RA7918AB</v>
      </c>
      <c r="M4974" s="49" t="str">
        <f>VLOOKUP(B4974,'Список DKV от ЮТД'!$A$1:$M$10000,10,FALSE)</f>
        <v>704310*******0068</v>
      </c>
      <c r="N4974" s="49" t="str">
        <f>VLOOKUP(B4974,'Список DKV от ЮТД'!$A$1:$S$10000,18,FALSE)</f>
        <v>expired</v>
      </c>
      <c r="O4974" s="49" t="str">
        <f>VLOOKUP(B4974,'Список DKV от ЮТД'!$A$1:$S$10000,19,FALSE)</f>
        <v>blocked</v>
      </c>
      <c r="P4974" s="49" t="str">
        <f>VLOOKUP(B4974,'Список DKV от ЮТД'!$A$1:$S$10000,16,FALSE)</f>
        <v>547445711</v>
      </c>
      <c r="Q4974" s="49"/>
    </row>
    <row r="4975" spans="1:18" x14ac:dyDescent="0.2">
      <c r="A4975" s="28">
        <v>4973</v>
      </c>
      <c r="B4975" s="34">
        <v>20400890214</v>
      </c>
      <c r="C4975" s="47">
        <v>44214</v>
      </c>
      <c r="E4975" s="47">
        <v>44214</v>
      </c>
      <c r="F4975" s="48" t="s">
        <v>20</v>
      </c>
      <c r="H4975" s="42">
        <v>44260</v>
      </c>
      <c r="I4975" s="28" t="str">
        <f>VLOOKUP(B4975,'Список DKV от ЮТД'!$A$1:$S$10000,15,FALSE)</f>
        <v>2412/779</v>
      </c>
      <c r="J4975" s="28" t="s">
        <v>22</v>
      </c>
      <c r="K4975" s="38" t="str">
        <f>VLOOKUP(B4975,'Список DKV от ЮТД'!$A$1:$M$10000,13,FALSE)</f>
        <v>4</v>
      </c>
      <c r="L4975" s="28" t="str">
        <f>VLOOKUP(B4975,'Список DKV от ЮТД'!$A$1:$S$10000,14,FALSE)</f>
        <v>RI766ZD</v>
      </c>
      <c r="M4975" s="49" t="str">
        <f>VLOOKUP(B4975,'Список DKV от ЮТД'!$A$1:$M$10000,10,FALSE)</f>
        <v>704310*******4424</v>
      </c>
      <c r="N4975" s="49" t="str">
        <f>VLOOKUP(B4975,'Список DKV от ЮТД'!$A$1:$S$10000,18,FALSE)</f>
        <v/>
      </c>
      <c r="O4975" s="49" t="str">
        <f>VLOOKUP(B4975,'Список DKV от ЮТД'!$A$1:$S$10000,19,FALSE)</f>
        <v/>
      </c>
      <c r="P4975" s="49" t="str">
        <f>VLOOKUP(B4975,'Список DKV от ЮТД'!$A$1:$S$10000,16,FALSE)</f>
        <v>547445693</v>
      </c>
      <c r="Q4975" s="49"/>
    </row>
    <row r="4976" spans="1:18" x14ac:dyDescent="0.2">
      <c r="A4976" s="28">
        <v>4974</v>
      </c>
      <c r="B4976" s="34">
        <v>20400890115</v>
      </c>
      <c r="C4976" s="47">
        <v>44214</v>
      </c>
      <c r="E4976" s="47">
        <v>44214</v>
      </c>
      <c r="F4976" s="48" t="s">
        <v>20</v>
      </c>
      <c r="H4976" s="42">
        <v>44260</v>
      </c>
      <c r="I4976" s="28" t="str">
        <f>VLOOKUP(B4976,'Список DKV от ЮТД'!$A$1:$S$10000,15,FALSE)</f>
        <v>2412/780</v>
      </c>
      <c r="J4976" s="28" t="s">
        <v>22</v>
      </c>
      <c r="K4976" s="38" t="str">
        <f>VLOOKUP(B4976,'Список DKV от ЮТД'!$A$1:$M$10000,13,FALSE)</f>
        <v>4</v>
      </c>
      <c r="L4976" s="28" t="str">
        <f>VLOOKUP(B4976,'Список DKV от ЮТД'!$A$1:$S$10000,14,FALSE)</f>
        <v>RA9251AB</v>
      </c>
      <c r="M4976" s="49" t="str">
        <f>VLOOKUP(B4976,'Список DKV от ЮТД'!$A$1:$M$10000,10,FALSE)</f>
        <v>704310*******3617</v>
      </c>
      <c r="N4976" s="49" t="str">
        <f>VLOOKUP(B4976,'Список DKV от ЮТД'!$A$1:$S$10000,18,FALSE)</f>
        <v/>
      </c>
      <c r="O4976" s="49" t="str">
        <f>VLOOKUP(B4976,'Список DKV от ЮТД'!$A$1:$S$10000,19,FALSE)</f>
        <v/>
      </c>
      <c r="P4976" s="49" t="str">
        <f>VLOOKUP(B4976,'Список DKV от ЮТД'!$A$1:$S$10000,16,FALSE)</f>
        <v>547445683</v>
      </c>
      <c r="Q4976" s="49"/>
    </row>
    <row r="4977" spans="1:18" x14ac:dyDescent="0.2">
      <c r="A4977" s="28">
        <v>4975</v>
      </c>
      <c r="B4977" s="34">
        <v>20400890149</v>
      </c>
      <c r="C4977" s="47">
        <v>44214</v>
      </c>
      <c r="E4977" s="47">
        <v>44214</v>
      </c>
      <c r="F4977" s="48" t="s">
        <v>20</v>
      </c>
      <c r="H4977" s="42">
        <v>44260</v>
      </c>
      <c r="I4977" s="28" t="str">
        <f>VLOOKUP(B4977,'Список DKV от ЮТД'!$A$1:$S$10000,15,FALSE)</f>
        <v>2412/781</v>
      </c>
      <c r="J4977" s="28" t="s">
        <v>22</v>
      </c>
      <c r="K4977" s="38" t="str">
        <f>VLOOKUP(B4977,'Список DKV от ЮТД'!$A$1:$M$10000,13,FALSE)</f>
        <v>4</v>
      </c>
      <c r="L4977" s="28" t="str">
        <f>VLOOKUP(B4977,'Список DKV от ЮТД'!$A$1:$S$10000,14,FALSE)</f>
        <v>BG2008BA</v>
      </c>
      <c r="M4977" s="49" t="str">
        <f>VLOOKUP(B4977,'Список DKV от ЮТД'!$A$1:$M$10000,10,FALSE)</f>
        <v>704310*******6623</v>
      </c>
      <c r="N4977" s="49" t="str">
        <f>VLOOKUP(B4977,'Список DKV от ЮТД'!$A$1:$S$10000,18,FALSE)</f>
        <v/>
      </c>
      <c r="O4977" s="49" t="str">
        <f>VLOOKUP(B4977,'Список DKV от ЮТД'!$A$1:$S$10000,19,FALSE)</f>
        <v/>
      </c>
      <c r="P4977" s="49" t="str">
        <f>VLOOKUP(B4977,'Список DKV от ЮТД'!$A$1:$S$10000,16,FALSE)</f>
        <v>547445686</v>
      </c>
      <c r="Q4977" s="49"/>
    </row>
    <row r="4978" spans="1:18" x14ac:dyDescent="0.2">
      <c r="A4978" s="28">
        <v>4976</v>
      </c>
      <c r="B4978" s="34">
        <v>20400890222</v>
      </c>
      <c r="C4978" s="47">
        <v>44214</v>
      </c>
      <c r="E4978" s="47">
        <v>44214</v>
      </c>
      <c r="F4978" s="48" t="s">
        <v>20</v>
      </c>
      <c r="H4978" s="42">
        <v>44260</v>
      </c>
      <c r="I4978" s="28" t="str">
        <f>VLOOKUP(B4978,'Список DKV от ЮТД'!$A$1:$S$10000,15,FALSE)</f>
        <v>2412/782</v>
      </c>
      <c r="J4978" s="28" t="s">
        <v>22</v>
      </c>
      <c r="K4978" s="38" t="str">
        <f>VLOOKUP(B4978,'Список DKV от ЮТД'!$A$1:$M$10000,13,FALSE)</f>
        <v>4</v>
      </c>
      <c r="L4978" s="28" t="str">
        <f>VLOOKUP(B4978,'Список DKV от ЮТД'!$A$1:$S$10000,14,FALSE)</f>
        <v>VZ569IF</v>
      </c>
      <c r="M4978" s="49" t="str">
        <f>VLOOKUP(B4978,'Список DKV от ЮТД'!$A$1:$M$10000,10,FALSE)</f>
        <v>704310*******3926</v>
      </c>
      <c r="N4978" s="49" t="str">
        <f>VLOOKUP(B4978,'Список DKV от ЮТД'!$A$1:$S$10000,18,FALSE)</f>
        <v/>
      </c>
      <c r="O4978" s="49" t="str">
        <f>VLOOKUP(B4978,'Список DKV от ЮТД'!$A$1:$S$10000,19,FALSE)</f>
        <v/>
      </c>
      <c r="P4978" s="49" t="str">
        <f>VLOOKUP(B4978,'Список DKV от ЮТД'!$A$1:$S$10000,16,FALSE)</f>
        <v>547445694</v>
      </c>
      <c r="Q4978" s="49"/>
    </row>
    <row r="4979" spans="1:18" x14ac:dyDescent="0.2">
      <c r="A4979" s="28">
        <v>4977</v>
      </c>
      <c r="B4979" s="34">
        <v>20400953236</v>
      </c>
      <c r="C4979" s="47">
        <v>44245</v>
      </c>
      <c r="E4979" s="47">
        <v>44245</v>
      </c>
      <c r="F4979" s="48" t="s">
        <v>18</v>
      </c>
      <c r="H4979" s="42">
        <v>44261</v>
      </c>
      <c r="I4979" s="28" t="str">
        <f>VLOOKUP(B4979,'Список DKV от ЮТД'!$A$1:$S$10000,15,FALSE)</f>
        <v>2411/3945</v>
      </c>
      <c r="J4979" s="28" t="s">
        <v>22</v>
      </c>
      <c r="K4979" s="38" t="str">
        <f>VLOOKUP(B4979,'Список DKV от ЮТД'!$A$1:$M$10000,13,FALSE)</f>
        <v>4</v>
      </c>
      <c r="L4979" s="28" t="str">
        <f>VLOOKUP(B4979,'Список DKV от ЮТД'!$A$1:$S$10000,14,FALSE)</f>
        <v>34VB7794</v>
      </c>
      <c r="M4979" s="49" t="str">
        <f>VLOOKUP(B4979,'Список DKV от ЮТД'!$A$1:$M$10000,10,FALSE)</f>
        <v>704310*******7947</v>
      </c>
      <c r="N4979" s="49" t="str">
        <f>VLOOKUP(B4979,'Список DKV от ЮТД'!$A$1:$S$10000,18,FALSE)</f>
        <v/>
      </c>
      <c r="O4979" s="49" t="str">
        <f>VLOOKUP(B4979,'Список DKV от ЮТД'!$A$1:$S$10000,19,FALSE)</f>
        <v/>
      </c>
      <c r="P4979" s="49" t="str">
        <f>VLOOKUP(B4979,'Список DKV от ЮТД'!$A$1:$S$10000,16,FALSE)</f>
        <v>547451995</v>
      </c>
      <c r="Q4979" s="49"/>
    </row>
    <row r="4980" spans="1:18" x14ac:dyDescent="0.2">
      <c r="A4980" s="28">
        <v>4978</v>
      </c>
      <c r="B4980" s="34">
        <v>20400953350</v>
      </c>
      <c r="C4980" s="47">
        <v>44245</v>
      </c>
      <c r="E4980" s="47">
        <v>44245</v>
      </c>
      <c r="F4980" s="48" t="s">
        <v>18</v>
      </c>
      <c r="H4980" s="42">
        <v>44261</v>
      </c>
      <c r="I4980" s="28" t="str">
        <f>VLOOKUP(B4980,'Список DKV от ЮТД'!$A$1:$S$10000,15,FALSE)</f>
        <v>2411/3946</v>
      </c>
      <c r="J4980" s="28" t="s">
        <v>22</v>
      </c>
      <c r="K4980" s="38" t="str">
        <f>VLOOKUP(B4980,'Список DKV от ЮТД'!$A$1:$M$10000,13,FALSE)</f>
        <v>4</v>
      </c>
      <c r="L4980" s="28" t="str">
        <f>VLOOKUP(B4980,'Список DKV от ЮТД'!$A$1:$S$10000,14,FALSE)</f>
        <v>10AEK946</v>
      </c>
      <c r="M4980" s="49" t="str">
        <f>VLOOKUP(B4980,'Список DKV от ЮТД'!$A$1:$M$10000,10,FALSE)</f>
        <v>704310*******3724</v>
      </c>
      <c r="N4980" s="49" t="str">
        <f>VLOOKUP(B4980,'Список DKV от ЮТД'!$A$1:$S$10000,18,FALSE)</f>
        <v/>
      </c>
      <c r="O4980" s="49" t="str">
        <f>VLOOKUP(B4980,'Список DKV от ЮТД'!$A$1:$S$10000,19,FALSE)</f>
        <v/>
      </c>
      <c r="P4980" s="49" t="str">
        <f>VLOOKUP(B4980,'Список DKV от ЮТД'!$A$1:$S$10000,16,FALSE)</f>
        <v>547452007</v>
      </c>
      <c r="Q4980" s="49"/>
    </row>
    <row r="4981" spans="1:18" x14ac:dyDescent="0.2">
      <c r="A4981" s="28">
        <v>4979</v>
      </c>
      <c r="B4981" s="34">
        <v>20400953319</v>
      </c>
      <c r="C4981" s="47">
        <v>44245</v>
      </c>
      <c r="E4981" s="47">
        <v>44245</v>
      </c>
      <c r="F4981" s="48" t="s">
        <v>18</v>
      </c>
      <c r="H4981" s="42">
        <v>44261</v>
      </c>
      <c r="I4981" s="28" t="str">
        <f>VLOOKUP(B4981,'Список DKV от ЮТД'!$A$1:$S$10000,15,FALSE)</f>
        <v>2411/3947</v>
      </c>
      <c r="J4981" s="28" t="s">
        <v>22</v>
      </c>
      <c r="K4981" s="38" t="str">
        <f>VLOOKUP(B4981,'Список DKV от ЮТД'!$A$1:$M$10000,13,FALSE)</f>
        <v>4</v>
      </c>
      <c r="L4981" s="28" t="str">
        <f>VLOOKUP(B4981,'Список DKV от ЮТД'!$A$1:$S$10000,14,FALSE)</f>
        <v>PB8626KH</v>
      </c>
      <c r="M4981" s="49" t="str">
        <f>VLOOKUP(B4981,'Список DKV от ЮТД'!$A$1:$M$10000,10,FALSE)</f>
        <v>704310*******6365</v>
      </c>
      <c r="N4981" s="49" t="str">
        <f>VLOOKUP(B4981,'Список DKV от ЮТД'!$A$1:$S$10000,18,FALSE)</f>
        <v/>
      </c>
      <c r="O4981" s="49" t="str">
        <f>VLOOKUP(B4981,'Список DKV от ЮТД'!$A$1:$S$10000,19,FALSE)</f>
        <v/>
      </c>
      <c r="P4981" s="49" t="str">
        <f>VLOOKUP(B4981,'Список DKV от ЮТД'!$A$1:$S$10000,16,FALSE)</f>
        <v>547452003</v>
      </c>
      <c r="Q4981" s="49"/>
    </row>
    <row r="4982" spans="1:18" x14ac:dyDescent="0.2">
      <c r="A4982" s="28">
        <v>4980</v>
      </c>
      <c r="B4982" s="34">
        <v>20400953434</v>
      </c>
      <c r="C4982" s="47">
        <v>44245</v>
      </c>
      <c r="E4982" s="47">
        <v>44245</v>
      </c>
      <c r="F4982" s="48" t="s">
        <v>18</v>
      </c>
      <c r="H4982" s="42">
        <v>44261</v>
      </c>
      <c r="I4982" s="28" t="str">
        <f>VLOOKUP(B4982,'Список DKV от ЮТД'!$A$1:$S$10000,15,FALSE)</f>
        <v>2411/3948</v>
      </c>
      <c r="J4982" s="28" t="s">
        <v>22</v>
      </c>
      <c r="K4982" s="38" t="str">
        <f>VLOOKUP(B4982,'Список DKV от ЮТД'!$A$1:$M$10000,13,FALSE)</f>
        <v>4</v>
      </c>
      <c r="L4982" s="28" t="str">
        <f>VLOOKUP(B4982,'Список DKV от ЮТД'!$A$1:$S$10000,14,FALSE)</f>
        <v>PB1968TT</v>
      </c>
      <c r="M4982" s="49" t="str">
        <f>VLOOKUP(B4982,'Список DKV от ЮТД'!$A$1:$M$10000,10,FALSE)</f>
        <v>704310*******6381</v>
      </c>
      <c r="N4982" s="49" t="str">
        <f>VLOOKUP(B4982,'Список DKV от ЮТД'!$A$1:$S$10000,18,FALSE)</f>
        <v/>
      </c>
      <c r="O4982" s="49" t="str">
        <f>VLOOKUP(B4982,'Список DKV от ЮТД'!$A$1:$S$10000,19,FALSE)</f>
        <v/>
      </c>
      <c r="P4982" s="49" t="str">
        <f>VLOOKUP(B4982,'Список DKV от ЮТД'!$A$1:$S$10000,16,FALSE)</f>
        <v>547452015</v>
      </c>
      <c r="Q4982" s="49"/>
    </row>
    <row r="4983" spans="1:18" x14ac:dyDescent="0.2">
      <c r="A4983" s="28">
        <v>4981</v>
      </c>
      <c r="B4983" s="34">
        <v>20400953392</v>
      </c>
      <c r="C4983" s="47">
        <v>44245</v>
      </c>
      <c r="E4983" s="47">
        <v>44245</v>
      </c>
      <c r="F4983" s="48" t="s">
        <v>18</v>
      </c>
      <c r="H4983" s="42">
        <v>44261</v>
      </c>
      <c r="I4983" s="28" t="str">
        <f>VLOOKUP(B4983,'Список DKV от ЮТД'!$A$1:$S$10000,15,FALSE)</f>
        <v>2411/3949</v>
      </c>
      <c r="J4983" s="28" t="s">
        <v>22</v>
      </c>
      <c r="K4983" s="38" t="str">
        <f>VLOOKUP(B4983,'Список DKV от ЮТД'!$A$1:$M$10000,13,FALSE)</f>
        <v>4</v>
      </c>
      <c r="L4983" s="28" t="str">
        <f>VLOOKUP(B4983,'Список DKV от ЮТД'!$A$1:$S$10000,14,FALSE)</f>
        <v>PB1551TP</v>
      </c>
      <c r="M4983" s="49" t="str">
        <f>VLOOKUP(B4983,'Список DKV от ЮТД'!$A$1:$M$10000,10,FALSE)</f>
        <v>704310*******6357</v>
      </c>
      <c r="N4983" s="49" t="str">
        <f>VLOOKUP(B4983,'Список DKV от ЮТД'!$A$1:$S$10000,18,FALSE)</f>
        <v/>
      </c>
      <c r="O4983" s="49" t="str">
        <f>VLOOKUP(B4983,'Список DKV от ЮТД'!$A$1:$S$10000,19,FALSE)</f>
        <v/>
      </c>
      <c r="P4983" s="49" t="str">
        <f>VLOOKUP(B4983,'Список DKV от ЮТД'!$A$1:$S$10000,16,FALSE)</f>
        <v>547452011</v>
      </c>
      <c r="Q4983" s="49"/>
    </row>
    <row r="4984" spans="1:18" x14ac:dyDescent="0.2">
      <c r="A4984" s="28">
        <v>4982</v>
      </c>
      <c r="B4984" s="34">
        <v>20400953517</v>
      </c>
      <c r="C4984" s="47">
        <v>44245</v>
      </c>
      <c r="E4984" s="47">
        <v>44245</v>
      </c>
      <c r="F4984" s="48" t="s">
        <v>18</v>
      </c>
      <c r="H4984" s="42">
        <v>44261</v>
      </c>
      <c r="I4984" s="28" t="str">
        <f>VLOOKUP(B4984,'Список DKV от ЮТД'!$A$1:$S$10000,15,FALSE)</f>
        <v>2411/3950</v>
      </c>
      <c r="J4984" s="28" t="s">
        <v>22</v>
      </c>
      <c r="K4984" s="38" t="str">
        <f>VLOOKUP(B4984,'Список DKV от ЮТД'!$A$1:$M$10000,13,FALSE)</f>
        <v>4</v>
      </c>
      <c r="L4984" s="28" t="str">
        <f>VLOOKUP(B4984,'Список DKV от ЮТД'!$A$1:$S$10000,14,FALSE)</f>
        <v>NP101GB</v>
      </c>
      <c r="M4984" s="49" t="str">
        <f>VLOOKUP(B4984,'Список DKV от ЮТД'!$A$1:$M$10000,10,FALSE)</f>
        <v>704310*******6017</v>
      </c>
      <c r="N4984" s="49" t="str">
        <f>VLOOKUP(B4984,'Список DKV от ЮТД'!$A$1:$S$10000,18,FALSE)</f>
        <v/>
      </c>
      <c r="O4984" s="49" t="str">
        <f>VLOOKUP(B4984,'Список DKV от ЮТД'!$A$1:$S$10000,19,FALSE)</f>
        <v/>
      </c>
      <c r="P4984" s="49" t="str">
        <f>VLOOKUP(B4984,'Список DKV от ЮТД'!$A$1:$S$10000,16,FALSE)</f>
        <v>547452023</v>
      </c>
      <c r="Q4984" s="49"/>
    </row>
    <row r="4985" spans="1:18" x14ac:dyDescent="0.2">
      <c r="A4985" s="28">
        <v>4983</v>
      </c>
      <c r="B4985" s="34">
        <v>20400953475</v>
      </c>
      <c r="C4985" s="47">
        <v>44245</v>
      </c>
      <c r="E4985" s="47">
        <v>44245</v>
      </c>
      <c r="F4985" s="48" t="s">
        <v>18</v>
      </c>
      <c r="H4985" s="42">
        <v>44261</v>
      </c>
      <c r="I4985" s="28" t="str">
        <f>VLOOKUP(B4985,'Список DKV от ЮТД'!$A$1:$S$10000,15,FALSE)</f>
        <v>2411/3951</v>
      </c>
      <c r="J4985" s="28" t="s">
        <v>22</v>
      </c>
      <c r="K4985" s="38" t="str">
        <f>VLOOKUP(B4985,'Список DKV от ЮТД'!$A$1:$M$10000,13,FALSE)</f>
        <v>4</v>
      </c>
      <c r="L4985" s="28" t="str">
        <f>VLOOKUP(B4985,'Список DKV от ЮТД'!$A$1:$S$10000,14,FALSE)</f>
        <v>34DTP646</v>
      </c>
      <c r="M4985" s="49" t="str">
        <f>VLOOKUP(B4985,'Список DKV от ЮТД'!$A$1:$M$10000,10,FALSE)</f>
        <v>704310*******9021</v>
      </c>
      <c r="N4985" s="49" t="str">
        <f>VLOOKUP(B4985,'Список DKV от ЮТД'!$A$1:$S$10000,18,FALSE)</f>
        <v/>
      </c>
      <c r="O4985" s="49" t="str">
        <f>VLOOKUP(B4985,'Список DKV от ЮТД'!$A$1:$S$10000,19,FALSE)</f>
        <v/>
      </c>
      <c r="P4985" s="49" t="str">
        <f>VLOOKUP(B4985,'Список DKV от ЮТД'!$A$1:$S$10000,16,FALSE)</f>
        <v>547452019</v>
      </c>
      <c r="Q4985" s="49"/>
    </row>
    <row r="4986" spans="1:18" x14ac:dyDescent="0.2">
      <c r="A4986" s="28">
        <v>4984</v>
      </c>
      <c r="B4986" s="35">
        <v>20400953590</v>
      </c>
      <c r="C4986" s="47">
        <v>44245</v>
      </c>
      <c r="E4986" s="47">
        <v>44245</v>
      </c>
      <c r="F4986" s="48" t="s">
        <v>18</v>
      </c>
      <c r="G4986" s="38">
        <v>202</v>
      </c>
      <c r="H4986" s="42">
        <v>44261</v>
      </c>
      <c r="I4986" s="28" t="str">
        <f>VLOOKUP(B4986,'Список DKV от ЮТД'!$A$1:$S$10000,15,FALSE)</f>
        <v>2411/3952</v>
      </c>
      <c r="J4986" s="28" t="s">
        <v>22</v>
      </c>
      <c r="K4986" s="38" t="str">
        <f>VLOOKUP(B4986,'Список DKV от ЮТД'!$A$1:$M$10000,13,FALSE)</f>
        <v>4</v>
      </c>
      <c r="L4986" s="28" t="str">
        <f>VLOOKUP(B4986,'Список DKV от ЮТД'!$A$1:$S$10000,14,FALSE)</f>
        <v>RI6688H</v>
      </c>
      <c r="M4986" s="49" t="str">
        <f>VLOOKUP(B4986,'Список DKV от ЮТД'!$A$1:$M$10000,10,FALSE)</f>
        <v>704310*******1768</v>
      </c>
      <c r="N4986" s="49" t="str">
        <f>VLOOKUP(B4986,'Список DKV от ЮТД'!$A$1:$S$10000,18,FALSE)</f>
        <v>blocked</v>
      </c>
      <c r="O4986" s="49" t="str">
        <f>VLOOKUP(B4986,'Список DKV от ЮТД'!$A$1:$S$10000,19,FALSE)</f>
        <v>blocked</v>
      </c>
      <c r="P4986" s="49" t="str">
        <f>VLOOKUP(B4986,'Список DKV от ЮТД'!$A$1:$S$10000,16,FALSE)</f>
        <v>547452031</v>
      </c>
      <c r="Q4986" s="46">
        <v>202</v>
      </c>
      <c r="R4986" s="28" t="s">
        <v>35142</v>
      </c>
    </row>
    <row r="4987" spans="1:18" x14ac:dyDescent="0.2">
      <c r="A4987" s="28">
        <v>4985</v>
      </c>
      <c r="B4987" s="34">
        <v>20400953558</v>
      </c>
      <c r="C4987" s="47">
        <v>44245</v>
      </c>
      <c r="E4987" s="47">
        <v>44245</v>
      </c>
      <c r="F4987" s="48" t="s">
        <v>18</v>
      </c>
      <c r="H4987" s="42">
        <v>44261</v>
      </c>
      <c r="I4987" s="28" t="str">
        <f>VLOOKUP(B4987,'Список DKV от ЮТД'!$A$1:$S$10000,15,FALSE)</f>
        <v>2411/3953</v>
      </c>
      <c r="J4987" s="28" t="s">
        <v>22</v>
      </c>
      <c r="K4987" s="38" t="str">
        <f>VLOOKUP(B4987,'Список DKV от ЮТД'!$A$1:$M$10000,13,FALSE)</f>
        <v>4</v>
      </c>
      <c r="L4987" s="28" t="str">
        <f>VLOOKUP(B4987,'Список DKV от ЮТД'!$A$1:$S$10000,14,FALSE)</f>
        <v>81EY510</v>
      </c>
      <c r="M4987" s="49" t="str">
        <f>VLOOKUP(B4987,'Список DKV от ЮТД'!$A$1:$M$10000,10,FALSE)</f>
        <v>704310*******4759</v>
      </c>
      <c r="N4987" s="49" t="str">
        <f>VLOOKUP(B4987,'Список DKV от ЮТД'!$A$1:$S$10000,18,FALSE)</f>
        <v/>
      </c>
      <c r="O4987" s="49" t="str">
        <f>VLOOKUP(B4987,'Список DKV от ЮТД'!$A$1:$S$10000,19,FALSE)</f>
        <v/>
      </c>
      <c r="P4987" s="49" t="str">
        <f>VLOOKUP(B4987,'Список DKV от ЮТД'!$A$1:$S$10000,16,FALSE)</f>
        <v>547452027</v>
      </c>
      <c r="Q4987" s="49"/>
    </row>
    <row r="4988" spans="1:18" x14ac:dyDescent="0.2">
      <c r="A4988" s="28">
        <v>4986</v>
      </c>
      <c r="B4988" s="34">
        <v>20400890446</v>
      </c>
      <c r="C4988" s="47">
        <v>44214</v>
      </c>
      <c r="E4988" s="47">
        <v>44214</v>
      </c>
      <c r="F4988" s="48" t="s">
        <v>20</v>
      </c>
      <c r="H4988" s="42">
        <v>44261</v>
      </c>
      <c r="I4988" s="28" t="str">
        <f>VLOOKUP(B4988,'Список DKV от ЮТД'!$A$1:$S$10000,15,FALSE)</f>
        <v>2412/783</v>
      </c>
      <c r="J4988" s="28" t="s">
        <v>22</v>
      </c>
      <c r="K4988" s="38" t="str">
        <f>VLOOKUP(B4988,'Список DKV от ЮТД'!$A$1:$M$10000,13,FALSE)</f>
        <v>4</v>
      </c>
      <c r="L4988" s="28" t="str">
        <f>VLOOKUP(B4988,'Список DKV от ЮТД'!$A$1:$S$10000,14,FALSE)</f>
        <v>CEPE234</v>
      </c>
      <c r="M4988" s="49" t="str">
        <f>VLOOKUP(B4988,'Список DKV от ЮТД'!$A$1:$M$10000,10,FALSE)</f>
        <v>704310*******7747</v>
      </c>
      <c r="N4988" s="49" t="str">
        <f>VLOOKUP(B4988,'Список DKV от ЮТД'!$A$1:$S$10000,18,FALSE)</f>
        <v/>
      </c>
      <c r="O4988" s="49" t="str">
        <f>VLOOKUP(B4988,'Список DKV от ЮТД'!$A$1:$S$10000,19,FALSE)</f>
        <v/>
      </c>
      <c r="P4988" s="49" t="str">
        <f>VLOOKUP(B4988,'Список DKV от ЮТД'!$A$1:$S$10000,16,FALSE)</f>
        <v>547445716</v>
      </c>
      <c r="Q4988" s="49"/>
    </row>
    <row r="4989" spans="1:18" x14ac:dyDescent="0.2">
      <c r="A4989" s="28">
        <v>4987</v>
      </c>
      <c r="B4989" s="34">
        <v>20400953673</v>
      </c>
      <c r="C4989" s="47">
        <v>44245</v>
      </c>
      <c r="E4989" s="47">
        <v>44245</v>
      </c>
      <c r="F4989" s="48" t="s">
        <v>18</v>
      </c>
      <c r="H4989" s="42">
        <v>44262</v>
      </c>
      <c r="I4989" s="28" t="str">
        <f>VLOOKUP(B4989,'Список DKV от ЮТД'!$A$1:$S$10000,15,FALSE)</f>
        <v>2411/3954</v>
      </c>
      <c r="J4989" s="28" t="s">
        <v>22</v>
      </c>
      <c r="K4989" s="38" t="str">
        <f>VLOOKUP(B4989,'Список DKV от ЮТД'!$A$1:$M$10000,13,FALSE)</f>
        <v>4</v>
      </c>
      <c r="L4989" s="28" t="str">
        <f>VLOOKUP(B4989,'Список DKV от ЮТД'!$A$1:$S$10000,14,FALSE)</f>
        <v>81AAC335</v>
      </c>
      <c r="M4989" s="49" t="str">
        <f>VLOOKUP(B4989,'Список DKV от ЮТД'!$A$1:$M$10000,10,FALSE)</f>
        <v>704310*******4700</v>
      </c>
      <c r="N4989" s="49" t="str">
        <f>VLOOKUP(B4989,'Список DKV от ЮТД'!$A$1:$S$10000,18,FALSE)</f>
        <v/>
      </c>
      <c r="O4989" s="49" t="str">
        <f>VLOOKUP(B4989,'Список DKV от ЮТД'!$A$1:$S$10000,19,FALSE)</f>
        <v/>
      </c>
      <c r="P4989" s="49" t="str">
        <f>VLOOKUP(B4989,'Список DKV от ЮТД'!$A$1:$S$10000,16,FALSE)</f>
        <v>547452039</v>
      </c>
      <c r="Q4989" s="49"/>
    </row>
    <row r="4990" spans="1:18" x14ac:dyDescent="0.2">
      <c r="A4990" s="28">
        <v>4988</v>
      </c>
      <c r="B4990" s="34">
        <v>20400953632</v>
      </c>
      <c r="C4990" s="47">
        <v>44245</v>
      </c>
      <c r="E4990" s="47">
        <v>44245</v>
      </c>
      <c r="F4990" s="48" t="s">
        <v>18</v>
      </c>
      <c r="H4990" s="42">
        <v>44262</v>
      </c>
      <c r="I4990" s="28" t="str">
        <f>VLOOKUP(B4990,'Список DKV от ЮТД'!$A$1:$S$10000,15,FALSE)</f>
        <v>2411/3955</v>
      </c>
      <c r="J4990" s="28" t="s">
        <v>22</v>
      </c>
      <c r="K4990" s="38" t="str">
        <f>VLOOKUP(B4990,'Список DKV от ЮТД'!$A$1:$M$10000,13,FALSE)</f>
        <v>4</v>
      </c>
      <c r="L4990" s="28" t="str">
        <f>VLOOKUP(B4990,'Список DKV от ЮТД'!$A$1:$S$10000,14,FALSE)</f>
        <v>35EK737</v>
      </c>
      <c r="M4990" s="49" t="str">
        <f>VLOOKUP(B4990,'Список DKV от ЮТД'!$A$1:$M$10000,10,FALSE)</f>
        <v>704310*******7674</v>
      </c>
      <c r="N4990" s="49" t="str">
        <f>VLOOKUP(B4990,'Список DKV от ЮТД'!$A$1:$S$10000,18,FALSE)</f>
        <v/>
      </c>
      <c r="O4990" s="49" t="str">
        <f>VLOOKUP(B4990,'Список DKV от ЮТД'!$A$1:$S$10000,19,FALSE)</f>
        <v/>
      </c>
      <c r="P4990" s="49" t="str">
        <f>VLOOKUP(B4990,'Список DKV от ЮТД'!$A$1:$S$10000,16,FALSE)</f>
        <v>547452035</v>
      </c>
      <c r="Q4990" s="49"/>
    </row>
    <row r="4991" spans="1:18" x14ac:dyDescent="0.2">
      <c r="A4991" s="28">
        <v>4989</v>
      </c>
      <c r="B4991" s="34">
        <v>20400953756</v>
      </c>
      <c r="C4991" s="47">
        <v>44245</v>
      </c>
      <c r="E4991" s="47">
        <v>44245</v>
      </c>
      <c r="F4991" s="48" t="s">
        <v>18</v>
      </c>
      <c r="H4991" s="42">
        <v>44262</v>
      </c>
      <c r="I4991" s="28" t="str">
        <f>VLOOKUP(B4991,'Список DKV от ЮТД'!$A$1:$S$10000,15,FALSE)</f>
        <v>2411/3956</v>
      </c>
      <c r="J4991" s="28" t="s">
        <v>22</v>
      </c>
      <c r="K4991" s="38" t="str">
        <f>VLOOKUP(B4991,'Список DKV от ЮТД'!$A$1:$M$10000,13,FALSE)</f>
        <v>4</v>
      </c>
      <c r="L4991" s="28" t="str">
        <f>VLOOKUP(B4991,'Список DKV от ЮТД'!$A$1:$S$10000,14,FALSE)</f>
        <v>34DNU599</v>
      </c>
      <c r="M4991" s="49" t="str">
        <f>VLOOKUP(B4991,'Список DKV от ЮТД'!$A$1:$M$10000,10,FALSE)</f>
        <v>704310*******8057</v>
      </c>
      <c r="N4991" s="49" t="str">
        <f>VLOOKUP(B4991,'Список DKV от ЮТД'!$A$1:$S$10000,18,FALSE)</f>
        <v/>
      </c>
      <c r="O4991" s="49" t="str">
        <f>VLOOKUP(B4991,'Список DKV от ЮТД'!$A$1:$S$10000,19,FALSE)</f>
        <v/>
      </c>
      <c r="P4991" s="49" t="str">
        <f>VLOOKUP(B4991,'Список DKV от ЮТД'!$A$1:$S$10000,16,FALSE)</f>
        <v>547452047</v>
      </c>
      <c r="Q4991" s="49"/>
    </row>
    <row r="4992" spans="1:18" x14ac:dyDescent="0.2">
      <c r="A4992" s="28">
        <v>4990</v>
      </c>
      <c r="B4992" s="34">
        <v>20400953715</v>
      </c>
      <c r="C4992" s="47">
        <v>44245</v>
      </c>
      <c r="E4992" s="47">
        <v>44245</v>
      </c>
      <c r="F4992" s="48" t="s">
        <v>18</v>
      </c>
      <c r="H4992" s="42">
        <v>44262</v>
      </c>
      <c r="I4992" s="28" t="str">
        <f>VLOOKUP(B4992,'Список DKV от ЮТД'!$A$1:$S$10000,15,FALSE)</f>
        <v>2411/3957</v>
      </c>
      <c r="J4992" s="28" t="s">
        <v>22</v>
      </c>
      <c r="K4992" s="38" t="str">
        <f>VLOOKUP(B4992,'Список DKV от ЮТД'!$A$1:$M$10000,13,FALSE)</f>
        <v>2</v>
      </c>
      <c r="L4992" s="28" t="str">
        <f>VLOOKUP(B4992,'Список DKV от ЮТД'!$A$1:$S$10000,14,FALSE)</f>
        <v>EM280RR</v>
      </c>
      <c r="M4992" s="49" t="str">
        <f>VLOOKUP(B4992,'Список DKV от ЮТД'!$A$1:$M$10000,10,FALSE)</f>
        <v>704310*******0013</v>
      </c>
      <c r="N4992" s="49" t="str">
        <f>VLOOKUP(B4992,'Список DKV от ЮТД'!$A$1:$S$10000,18,FALSE)</f>
        <v/>
      </c>
      <c r="O4992" s="49" t="str">
        <f>VLOOKUP(B4992,'Список DKV от ЮТД'!$A$1:$S$10000,19,FALSE)</f>
        <v/>
      </c>
      <c r="P4992" s="49" t="str">
        <f>VLOOKUP(B4992,'Список DKV от ЮТД'!$A$1:$S$10000,16,FALSE)</f>
        <v>547452043</v>
      </c>
      <c r="Q4992" s="49"/>
    </row>
    <row r="4993" spans="1:18" x14ac:dyDescent="0.2">
      <c r="A4993" s="28">
        <v>4991</v>
      </c>
      <c r="B4993" s="34">
        <v>20400953830</v>
      </c>
      <c r="C4993" s="47">
        <v>44245</v>
      </c>
      <c r="E4993" s="47">
        <v>44245</v>
      </c>
      <c r="F4993" s="48" t="s">
        <v>18</v>
      </c>
      <c r="H4993" s="42">
        <v>44262</v>
      </c>
      <c r="I4993" s="28" t="str">
        <f>VLOOKUP(B4993,'Список DKV от ЮТД'!$A$1:$S$10000,15,FALSE)</f>
        <v>2411/3958</v>
      </c>
      <c r="J4993" s="28" t="s">
        <v>22</v>
      </c>
      <c r="K4993" s="38" t="str">
        <f>VLOOKUP(B4993,'Список DKV от ЮТД'!$A$1:$M$10000,13,FALSE)</f>
        <v>4</v>
      </c>
      <c r="L4993" s="28" t="str">
        <f>VLOOKUP(B4993,'Список DKV от ЮТД'!$A$1:$S$10000,14,FALSE)</f>
        <v>PGB435</v>
      </c>
      <c r="M4993" s="49" t="str">
        <f>VLOOKUP(B4993,'Список DKV от ЮТД'!$A$1:$M$10000,10,FALSE)</f>
        <v>704310*******2934</v>
      </c>
      <c r="N4993" s="49" t="str">
        <f>VLOOKUP(B4993,'Список DKV от ЮТД'!$A$1:$S$10000,18,FALSE)</f>
        <v/>
      </c>
      <c r="O4993" s="49" t="str">
        <f>VLOOKUP(B4993,'Список DKV от ЮТД'!$A$1:$S$10000,19,FALSE)</f>
        <v/>
      </c>
      <c r="P4993" s="49" t="str">
        <f>VLOOKUP(B4993,'Список DKV от ЮТД'!$A$1:$S$10000,16,FALSE)</f>
        <v>547452055</v>
      </c>
      <c r="Q4993" s="49"/>
    </row>
    <row r="4994" spans="1:18" x14ac:dyDescent="0.2">
      <c r="A4994" s="28">
        <v>4992</v>
      </c>
      <c r="B4994" s="34">
        <v>20400890487</v>
      </c>
      <c r="C4994" s="47">
        <v>44214</v>
      </c>
      <c r="E4994" s="47">
        <v>44214</v>
      </c>
      <c r="F4994" s="48" t="s">
        <v>20</v>
      </c>
      <c r="H4994" s="42">
        <v>44262</v>
      </c>
      <c r="I4994" s="28" t="str">
        <f>VLOOKUP(B4994,'Список DKV от ЮТД'!$A$1:$S$10000,15,FALSE)</f>
        <v>2412/784</v>
      </c>
      <c r="J4994" s="28" t="s">
        <v>22</v>
      </c>
      <c r="K4994" s="38" t="str">
        <f>VLOOKUP(B4994,'Список DKV от ЮТД'!$A$1:$M$10000,13,FALSE)</f>
        <v>4</v>
      </c>
      <c r="L4994" s="28" t="str">
        <f>VLOOKUP(B4994,'Список DKV от ЮТД'!$A$1:$S$10000,14,FALSE)</f>
        <v>34BMH144</v>
      </c>
      <c r="M4994" s="49" t="str">
        <f>VLOOKUP(B4994,'Список DKV от ЮТД'!$A$1:$M$10000,10,FALSE)</f>
        <v>704310*******5619</v>
      </c>
      <c r="N4994" s="49" t="str">
        <f>VLOOKUP(B4994,'Список DKV от ЮТД'!$A$1:$S$10000,18,FALSE)</f>
        <v/>
      </c>
      <c r="O4994" s="49" t="str">
        <f>VLOOKUP(B4994,'Список DKV от ЮТД'!$A$1:$S$10000,19,FALSE)</f>
        <v/>
      </c>
      <c r="P4994" s="49" t="str">
        <f>VLOOKUP(B4994,'Список DKV от ЮТД'!$A$1:$S$10000,16,FALSE)</f>
        <v>547445720</v>
      </c>
      <c r="Q4994" s="49"/>
    </row>
    <row r="4995" spans="1:18" x14ac:dyDescent="0.2">
      <c r="A4995" s="28">
        <v>4993</v>
      </c>
      <c r="B4995" s="34">
        <v>20400890545</v>
      </c>
      <c r="C4995" s="47">
        <v>44214</v>
      </c>
      <c r="E4995" s="47">
        <v>44214</v>
      </c>
      <c r="F4995" s="48" t="s">
        <v>20</v>
      </c>
      <c r="H4995" s="42">
        <v>44262</v>
      </c>
      <c r="I4995" s="28" t="str">
        <f>VLOOKUP(B4995,'Список DKV от ЮТД'!$A$1:$S$10000,15,FALSE)</f>
        <v>2412/785</v>
      </c>
      <c r="J4995" s="28" t="s">
        <v>22</v>
      </c>
      <c r="K4995" s="38" t="str">
        <f>VLOOKUP(B4995,'Список DKV от ЮТД'!$A$1:$M$10000,13,FALSE)</f>
        <v>4</v>
      </c>
      <c r="L4995" s="28" t="str">
        <f>VLOOKUP(B4995,'Список DKV от ЮТД'!$A$1:$S$10000,14,FALSE)</f>
        <v>01CZH61</v>
      </c>
      <c r="M4995" s="49" t="str">
        <f>VLOOKUP(B4995,'Список DKV от ЮТД'!$A$1:$M$10000,10,FALSE)</f>
        <v>704310*******8469</v>
      </c>
      <c r="N4995" s="49" t="str">
        <f>VLOOKUP(B4995,'Список DKV от ЮТД'!$A$1:$S$10000,18,FALSE)</f>
        <v/>
      </c>
      <c r="O4995" s="49" t="str">
        <f>VLOOKUP(B4995,'Список DKV от ЮТД'!$A$1:$S$10000,19,FALSE)</f>
        <v/>
      </c>
      <c r="P4995" s="49" t="str">
        <f>VLOOKUP(B4995,'Список DKV от ЮТД'!$A$1:$S$10000,16,FALSE)</f>
        <v>547445726</v>
      </c>
      <c r="Q4995" s="49"/>
    </row>
    <row r="4996" spans="1:18" x14ac:dyDescent="0.2">
      <c r="A4996" s="28">
        <v>4994</v>
      </c>
      <c r="B4996" s="34">
        <v>20410729832</v>
      </c>
      <c r="C4996" s="47">
        <v>44187</v>
      </c>
      <c r="E4996" s="47">
        <v>44187</v>
      </c>
      <c r="F4996" s="48" t="s">
        <v>21</v>
      </c>
      <c r="H4996" s="42">
        <v>44262</v>
      </c>
      <c r="I4996" s="28" t="str">
        <f>VLOOKUP(B4996,'Список DKV от ЮТД'!$A$1:$S$10000,15,FALSE)</f>
        <v>2414/113</v>
      </c>
      <c r="J4996" s="28" t="s">
        <v>22</v>
      </c>
      <c r="K4996" s="38" t="str">
        <f>VLOOKUP(B4996,'Список DKV от ЮТД'!$A$1:$M$10000,13,FALSE)</f>
        <v>4</v>
      </c>
      <c r="L4996" s="28" t="str">
        <f>VLOOKUP(B4996,'Список DKV от ЮТД'!$A$1:$S$10000,14,FALSE)</f>
        <v>KA313CT</v>
      </c>
      <c r="M4996" s="49" t="str">
        <f>VLOOKUP(B4996,'Список DKV от ЮТД'!$A$1:$M$10000,10,FALSE)</f>
        <v>704310*******0655</v>
      </c>
      <c r="N4996" s="49" t="str">
        <f>VLOOKUP(B4996,'Список DKV от ЮТД'!$A$1:$S$10000,18,FALSE)</f>
        <v/>
      </c>
      <c r="O4996" s="49" t="str">
        <f>VLOOKUP(B4996,'Список DKV от ЮТД'!$A$1:$S$10000,19,FALSE)</f>
        <v/>
      </c>
      <c r="P4996" s="49" t="str">
        <f>VLOOKUP(B4996,'Список DKV от ЮТД'!$A$1:$S$10000,16,FALSE)</f>
        <v>547691799</v>
      </c>
      <c r="Q4996" s="49"/>
    </row>
    <row r="4997" spans="1:18" x14ac:dyDescent="0.2">
      <c r="A4997" s="28">
        <v>4995</v>
      </c>
      <c r="B4997" s="34">
        <v>20410729618</v>
      </c>
      <c r="F4997" s="48" t="s">
        <v>15</v>
      </c>
      <c r="H4997" s="42">
        <v>44263</v>
      </c>
      <c r="I4997" s="28" t="str">
        <f>VLOOKUP(B4997,'Список DKV от ЮТД'!$A$1:$S$10000,15,FALSE)</f>
        <v>2410/175</v>
      </c>
      <c r="J4997" s="28" t="s">
        <v>22</v>
      </c>
      <c r="K4997" s="38" t="str">
        <f>VLOOKUP(B4997,'Список DKV от ЮТД'!$A$1:$M$10000,13,FALSE)</f>
        <v>4</v>
      </c>
      <c r="L4997" s="28" t="str">
        <f>VLOOKUP(B4997,'Список DKV от ЮТД'!$A$1:$S$10000,14,FALSE)</f>
        <v>BG2025ET</v>
      </c>
      <c r="M4997" s="49" t="str">
        <f>VLOOKUP(B4997,'Список DKV от ЮТД'!$A$1:$M$5000,10,FALSE)</f>
        <v>704310*******9573</v>
      </c>
      <c r="N4997" s="49" t="str">
        <f>VLOOKUP(B4997,'Список DKV от ЮТД'!$A$1:$S$10000,18,FALSE)</f>
        <v/>
      </c>
      <c r="O4997" s="49" t="str">
        <f>VLOOKUP(B4997,'Список DKV от ЮТД'!$A$1:$S$10000,19,FALSE)</f>
        <v/>
      </c>
      <c r="P4997" s="49" t="str">
        <f>VLOOKUP(B4997,'Список DKV от ЮТД'!$A$1:$S$10000,16,FALSE)</f>
        <v>547691777</v>
      </c>
      <c r="Q4997" s="49"/>
    </row>
    <row r="4998" spans="1:18" x14ac:dyDescent="0.2">
      <c r="A4998" s="28">
        <v>4996</v>
      </c>
      <c r="B4998" s="34">
        <v>20400953798</v>
      </c>
      <c r="C4998" s="47">
        <v>44245</v>
      </c>
      <c r="E4998" s="47">
        <v>44245</v>
      </c>
      <c r="F4998" s="48" t="s">
        <v>18</v>
      </c>
      <c r="H4998" s="42">
        <v>44263</v>
      </c>
      <c r="I4998" s="28" t="str">
        <f>VLOOKUP(B4998,'Список DKV от ЮТД'!$A$1:$S$10000,15,FALSE)</f>
        <v>2411/3959</v>
      </c>
      <c r="J4998" s="28" t="s">
        <v>22</v>
      </c>
      <c r="K4998" s="38" t="str">
        <f>VLOOKUP(B4998,'Список DKV от ЮТД'!$A$1:$M$10000,13,FALSE)</f>
        <v>4</v>
      </c>
      <c r="L4998" s="28" t="str">
        <f>VLOOKUP(B4998,'Список DKV от ЮТД'!$A$1:$S$10000,14,FALSE)</f>
        <v>07DFT65</v>
      </c>
      <c r="M4998" s="49" t="str">
        <f>VLOOKUP(B4998,'Список DKV от ЮТД'!$A$1:$M$10000,10,FALSE)</f>
        <v>704310*******9205</v>
      </c>
      <c r="N4998" s="49" t="str">
        <f>VLOOKUP(B4998,'Список DKV от ЮТД'!$A$1:$S$10000,18,FALSE)</f>
        <v/>
      </c>
      <c r="O4998" s="49" t="str">
        <f>VLOOKUP(B4998,'Список DKV от ЮТД'!$A$1:$S$10000,19,FALSE)</f>
        <v/>
      </c>
      <c r="P4998" s="49" t="str">
        <f>VLOOKUP(B4998,'Список DKV от ЮТД'!$A$1:$S$10000,16,FALSE)</f>
        <v>547452051</v>
      </c>
      <c r="Q4998" s="49"/>
    </row>
    <row r="4999" spans="1:18" x14ac:dyDescent="0.2">
      <c r="A4999" s="28">
        <v>4997</v>
      </c>
      <c r="B4999" s="34">
        <v>20400953913</v>
      </c>
      <c r="C4999" s="47">
        <v>44245</v>
      </c>
      <c r="E4999" s="47">
        <v>44245</v>
      </c>
      <c r="F4999" s="48" t="s">
        <v>18</v>
      </c>
      <c r="H4999" s="42">
        <v>44263</v>
      </c>
      <c r="I4999" s="28" t="str">
        <f>VLOOKUP(B4999,'Список DKV от ЮТД'!$A$1:$S$10000,15,FALSE)</f>
        <v>2411/3960</v>
      </c>
      <c r="J4999" s="28" t="s">
        <v>22</v>
      </c>
      <c r="K4999" s="38" t="str">
        <f>VLOOKUP(B4999,'Список DKV от ЮТД'!$A$1:$M$10000,13,FALSE)</f>
        <v>4</v>
      </c>
      <c r="L4999" s="28" t="str">
        <f>VLOOKUP(B4999,'Список DKV от ЮТД'!$A$1:$S$10000,14,FALSE)</f>
        <v>35ATR933</v>
      </c>
      <c r="M4999" s="49" t="str">
        <f>VLOOKUP(B4999,'Список DKV от ЮТД'!$A$1:$M$10000,10,FALSE)</f>
        <v>704310*******7581</v>
      </c>
      <c r="N4999" s="49" t="str">
        <f>VLOOKUP(B4999,'Список DKV от ЮТД'!$A$1:$S$10000,18,FALSE)</f>
        <v/>
      </c>
      <c r="O4999" s="49" t="str">
        <f>VLOOKUP(B4999,'Список DKV от ЮТД'!$A$1:$S$10000,19,FALSE)</f>
        <v/>
      </c>
      <c r="P4999" s="49" t="str">
        <f>VLOOKUP(B4999,'Список DKV от ЮТД'!$A$1:$S$10000,16,FALSE)</f>
        <v>547452063</v>
      </c>
      <c r="Q4999" s="49"/>
    </row>
    <row r="5000" spans="1:18" x14ac:dyDescent="0.2">
      <c r="A5000" s="28">
        <v>4998</v>
      </c>
      <c r="B5000" s="34">
        <v>20400953871</v>
      </c>
      <c r="C5000" s="47">
        <v>44245</v>
      </c>
      <c r="E5000" s="47">
        <v>44245</v>
      </c>
      <c r="F5000" s="48" t="s">
        <v>18</v>
      </c>
      <c r="H5000" s="42">
        <v>44263</v>
      </c>
      <c r="I5000" s="28" t="str">
        <f>VLOOKUP(B5000,'Список DKV от ЮТД'!$A$1:$S$10000,15,FALSE)</f>
        <v>2411/3961</v>
      </c>
      <c r="J5000" s="28" t="s">
        <v>22</v>
      </c>
      <c r="K5000" s="38" t="str">
        <f>VLOOKUP(B5000,'Список DKV от ЮТД'!$A$1:$M$10000,13,FALSE)</f>
        <v>4</v>
      </c>
      <c r="L5000" s="28" t="str">
        <f>VLOOKUP(B5000,'Список DKV от ЮТД'!$A$1:$S$10000,14,FALSE)</f>
        <v>33RK285</v>
      </c>
      <c r="M5000" s="49" t="str">
        <f>VLOOKUP(B5000,'Список DKV от ЮТД'!$A$1:$M$10000,10,FALSE)</f>
        <v>704310*******7641</v>
      </c>
      <c r="N5000" s="49" t="str">
        <f>VLOOKUP(B5000,'Список DKV от ЮТД'!$A$1:$S$10000,18,FALSE)</f>
        <v/>
      </c>
      <c r="O5000" s="49" t="str">
        <f>VLOOKUP(B5000,'Список DKV от ЮТД'!$A$1:$S$10000,19,FALSE)</f>
        <v/>
      </c>
      <c r="P5000" s="49" t="str">
        <f>VLOOKUP(B5000,'Список DKV от ЮТД'!$A$1:$S$10000,16,FALSE)</f>
        <v>547452059</v>
      </c>
      <c r="Q5000" s="49"/>
    </row>
    <row r="5001" spans="1:18" x14ac:dyDescent="0.2">
      <c r="A5001" s="28">
        <v>4999</v>
      </c>
      <c r="B5001" s="34">
        <v>20400953996</v>
      </c>
      <c r="C5001" s="47">
        <v>44245</v>
      </c>
      <c r="E5001" s="47">
        <v>44245</v>
      </c>
      <c r="F5001" s="48" t="s">
        <v>18</v>
      </c>
      <c r="H5001" s="42">
        <v>44263</v>
      </c>
      <c r="I5001" s="28" t="str">
        <f>VLOOKUP(B5001,'Список DKV от ЮТД'!$A$1:$S$10000,15,FALSE)</f>
        <v>2411/3962</v>
      </c>
      <c r="J5001" s="28" t="s">
        <v>22</v>
      </c>
      <c r="K5001" s="38" t="str">
        <f>VLOOKUP(B5001,'Список DKV от ЮТД'!$A$1:$M$10000,13,FALSE)</f>
        <v>4</v>
      </c>
      <c r="L5001" s="28" t="str">
        <f>VLOOKUP(B5001,'Список DKV от ЮТД'!$A$1:$S$10000,14,FALSE)</f>
        <v>MACT2812</v>
      </c>
      <c r="M5001" s="49" t="str">
        <f>VLOOKUP(B5001,'Список DKV от ЮТД'!$A$1:$M$10000,10,FALSE)</f>
        <v>704310*******6601</v>
      </c>
      <c r="N5001" s="49" t="str">
        <f>VLOOKUP(B5001,'Список DKV от ЮТД'!$A$1:$S$10000,18,FALSE)</f>
        <v/>
      </c>
      <c r="O5001" s="49" t="str">
        <f>VLOOKUP(B5001,'Список DKV от ЮТД'!$A$1:$S$10000,19,FALSE)</f>
        <v/>
      </c>
      <c r="P5001" s="49" t="str">
        <f>VLOOKUP(B5001,'Список DKV от ЮТД'!$A$1:$S$10000,16,FALSE)</f>
        <v>547452071</v>
      </c>
      <c r="Q5001" s="49"/>
    </row>
    <row r="5002" spans="1:18" x14ac:dyDescent="0.2">
      <c r="A5002" s="28">
        <v>5000</v>
      </c>
      <c r="B5002" s="34">
        <v>20400953954</v>
      </c>
      <c r="C5002" s="47">
        <v>44245</v>
      </c>
      <c r="E5002" s="47">
        <v>44245</v>
      </c>
      <c r="F5002" s="48" t="s">
        <v>18</v>
      </c>
      <c r="H5002" s="42">
        <v>44263</v>
      </c>
      <c r="I5002" s="28" t="str">
        <f>VLOOKUP(B5002,'Список DKV от ЮТД'!$A$1:$S$10000,15,FALSE)</f>
        <v>2411/3963</v>
      </c>
      <c r="J5002" s="28" t="s">
        <v>22</v>
      </c>
      <c r="K5002" s="38" t="str">
        <f>VLOOKUP(B5002,'Список DKV от ЮТД'!$A$1:$M$10000,13,FALSE)</f>
        <v>4</v>
      </c>
      <c r="L5002" s="28" t="str">
        <f>VLOOKUP(B5002,'Список DKV от ЮТД'!$A$1:$S$10000,14,FALSE)</f>
        <v>35ATR875</v>
      </c>
      <c r="M5002" s="49" t="str">
        <f>VLOOKUP(B5002,'Список DKV от ЮТД'!$A$1:$M$10000,10,FALSE)</f>
        <v>704310*******7516</v>
      </c>
      <c r="N5002" s="49" t="str">
        <f>VLOOKUP(B5002,'Список DKV от ЮТД'!$A$1:$S$10000,18,FALSE)</f>
        <v/>
      </c>
      <c r="O5002" s="49" t="str">
        <f>VLOOKUP(B5002,'Список DKV от ЮТД'!$A$1:$S$10000,19,FALSE)</f>
        <v/>
      </c>
      <c r="P5002" s="49" t="str">
        <f>VLOOKUP(B5002,'Список DKV от ЮТД'!$A$1:$S$10000,16,FALSE)</f>
        <v>547452067</v>
      </c>
      <c r="Q5002" s="49"/>
    </row>
    <row r="5003" spans="1:18" x14ac:dyDescent="0.2">
      <c r="A5003" s="28">
        <v>5001</v>
      </c>
      <c r="B5003" s="34">
        <v>20400953053</v>
      </c>
      <c r="C5003" s="47">
        <v>44245</v>
      </c>
      <c r="E5003" s="47">
        <v>44245</v>
      </c>
      <c r="F5003" s="48" t="s">
        <v>18</v>
      </c>
      <c r="H5003" s="42">
        <v>44263</v>
      </c>
      <c r="I5003" s="28" t="str">
        <f>VLOOKUP(B5003,'Список DKV от ЮТД'!$A$1:$S$10000,15,FALSE)</f>
        <v>2411/3964</v>
      </c>
      <c r="J5003" s="28" t="s">
        <v>22</v>
      </c>
      <c r="K5003" s="38" t="str">
        <f>VLOOKUP(B5003,'Список DKV от ЮТД'!$A$1:$M$10000,13,FALSE)</f>
        <v>4</v>
      </c>
      <c r="L5003" s="28" t="str">
        <f>VLOOKUP(B5003,'Список DKV от ЮТД'!$A$1:$S$10000,14,FALSE)</f>
        <v>34DTC112</v>
      </c>
      <c r="M5003" s="49" t="str">
        <f>VLOOKUP(B5003,'Список DKV от ЮТД'!$A$1:$M$10000,10,FALSE)</f>
        <v>704310*******1241</v>
      </c>
      <c r="N5003" s="49" t="str">
        <f>VLOOKUP(B5003,'Список DKV от ЮТД'!$A$1:$S$10000,18,FALSE)</f>
        <v/>
      </c>
      <c r="O5003" s="49" t="str">
        <f>VLOOKUP(B5003,'Список DKV от ЮТД'!$A$1:$S$10000,19,FALSE)</f>
        <v/>
      </c>
      <c r="P5003" s="49" t="str">
        <f>VLOOKUP(B5003,'Список DKV от ЮТД'!$A$1:$S$10000,16,FALSE)</f>
        <v>547451977</v>
      </c>
      <c r="Q5003" s="49"/>
    </row>
    <row r="5004" spans="1:18" x14ac:dyDescent="0.2">
      <c r="A5004" s="28">
        <v>5002</v>
      </c>
      <c r="B5004" s="34">
        <v>20400953061</v>
      </c>
      <c r="C5004" s="47">
        <v>44245</v>
      </c>
      <c r="E5004" s="47">
        <v>44245</v>
      </c>
      <c r="F5004" s="48" t="s">
        <v>18</v>
      </c>
      <c r="H5004" s="42">
        <v>44263</v>
      </c>
      <c r="I5004" s="28" t="str">
        <f>VLOOKUP(B5004,'Список DKV от ЮТД'!$A$1:$S$10000,15,FALSE)</f>
        <v>2411/3965</v>
      </c>
      <c r="J5004" s="28" t="s">
        <v>22</v>
      </c>
      <c r="K5004" s="38" t="str">
        <f>VLOOKUP(B5004,'Список DKV от ЮТД'!$A$1:$M$10000,13,FALSE)</f>
        <v>4</v>
      </c>
      <c r="L5004" s="28" t="str">
        <f>VLOOKUP(B5004,'Список DKV от ЮТД'!$A$1:$S$10000,14,FALSE)</f>
        <v>34DGA099</v>
      </c>
      <c r="M5004" s="49" t="str">
        <f>VLOOKUP(B5004,'Список DKV от ЮТД'!$A$1:$M$10000,10,FALSE)</f>
        <v>704310*******7905</v>
      </c>
      <c r="N5004" s="49" t="str">
        <f>VLOOKUP(B5004,'Список DKV от ЮТД'!$A$1:$S$10000,18,FALSE)</f>
        <v/>
      </c>
      <c r="O5004" s="49" t="str">
        <f>VLOOKUP(B5004,'Список DKV от ЮТД'!$A$1:$S$10000,19,FALSE)</f>
        <v/>
      </c>
      <c r="P5004" s="49" t="str">
        <f>VLOOKUP(B5004,'Список DKV от ЮТД'!$A$1:$S$10000,16,FALSE)</f>
        <v>547451978</v>
      </c>
      <c r="Q5004" s="49"/>
    </row>
    <row r="5005" spans="1:18" x14ac:dyDescent="0.2">
      <c r="A5005" s="28">
        <v>5003</v>
      </c>
      <c r="B5005" s="34">
        <v>20400953822</v>
      </c>
      <c r="C5005" s="47">
        <v>44245</v>
      </c>
      <c r="E5005" s="47">
        <v>44245</v>
      </c>
      <c r="F5005" s="48" t="s">
        <v>18</v>
      </c>
      <c r="H5005" s="42">
        <v>44264</v>
      </c>
      <c r="I5005" s="28" t="str">
        <f>VLOOKUP(B5005,'Список DKV от ЮТД'!$A$1:$S$10000,15,FALSE)</f>
        <v>2411/3966</v>
      </c>
      <c r="J5005" s="28" t="s">
        <v>22</v>
      </c>
      <c r="K5005" s="38" t="str">
        <f>VLOOKUP(B5005,'Список DKV от ЮТД'!$A$1:$M$10000,13,FALSE)</f>
        <v>4</v>
      </c>
      <c r="L5005" s="28" t="str">
        <f>VLOOKUP(B5005,'Список DKV от ЮТД'!$A$1:$S$10000,14,FALSE)</f>
        <v>35ATS436</v>
      </c>
      <c r="M5005" s="49" t="str">
        <f>VLOOKUP(B5005,'Список DKV от ЮТД'!$A$1:$M$10000,10,FALSE)</f>
        <v>704310*******0233</v>
      </c>
      <c r="N5005" s="49" t="str">
        <f>VLOOKUP(B5005,'Список DKV от ЮТД'!$A$1:$S$10000,18,FALSE)</f>
        <v/>
      </c>
      <c r="O5005" s="49" t="str">
        <f>VLOOKUP(B5005,'Список DKV от ЮТД'!$A$1:$S$10000,19,FALSE)</f>
        <v/>
      </c>
      <c r="P5005" s="49" t="str">
        <f>VLOOKUP(B5005,'Список DKV от ЮТД'!$A$1:$S$10000,16,FALSE)</f>
        <v>547452054</v>
      </c>
      <c r="Q5005" s="49"/>
    </row>
    <row r="5006" spans="1:18" x14ac:dyDescent="0.2">
      <c r="A5006" s="28">
        <v>5004</v>
      </c>
      <c r="B5006" s="35">
        <v>20400953103</v>
      </c>
      <c r="C5006" s="47">
        <v>44245</v>
      </c>
      <c r="E5006" s="47">
        <v>44245</v>
      </c>
      <c r="F5006" s="48" t="s">
        <v>18</v>
      </c>
      <c r="G5006" s="38">
        <v>215</v>
      </c>
      <c r="H5006" s="42">
        <v>44264</v>
      </c>
      <c r="I5006" s="28" t="str">
        <f>VLOOKUP(B5006,'Список DKV от ЮТД'!$A$1:$S$10000,15,FALSE)</f>
        <v>2411/3967</v>
      </c>
      <c r="J5006" s="28" t="s">
        <v>22</v>
      </c>
      <c r="K5006" s="38" t="str">
        <f>VLOOKUP(B5006,'Список DKV от ЮТД'!$A$1:$M$10000,13,FALSE)</f>
        <v>4</v>
      </c>
      <c r="L5006" s="28" t="str">
        <f>VLOOKUP(B5006,'Список DKV от ЮТД'!$A$1:$S$10000,14,FALSE)</f>
        <v>34DTP732</v>
      </c>
      <c r="M5006" s="49" t="str">
        <f>VLOOKUP(B5006,'Список DKV от ЮТД'!$A$1:$M$10000,10,FALSE)</f>
        <v>704310*******9054</v>
      </c>
      <c r="N5006" s="49" t="str">
        <f>VLOOKUP(B5006,'Список DKV от ЮТД'!$A$1:$S$10000,18,FALSE)</f>
        <v>blocked</v>
      </c>
      <c r="O5006" s="49" t="str">
        <f>VLOOKUP(B5006,'Список DKV от ЮТД'!$A$1:$S$10000,19,FALSE)</f>
        <v>blocked</v>
      </c>
      <c r="P5006" s="49" t="str">
        <f>VLOOKUP(B5006,'Список DKV от ЮТД'!$A$1:$S$10000,16,FALSE)</f>
        <v>547451982</v>
      </c>
      <c r="Q5006" s="49">
        <v>215</v>
      </c>
      <c r="R5006" s="28" t="s">
        <v>38344</v>
      </c>
    </row>
    <row r="5007" spans="1:18" x14ac:dyDescent="0.2">
      <c r="A5007" s="28">
        <v>5005</v>
      </c>
      <c r="B5007" s="34">
        <v>20400953186</v>
      </c>
      <c r="C5007" s="47">
        <v>44245</v>
      </c>
      <c r="E5007" s="47">
        <v>44245</v>
      </c>
      <c r="F5007" s="48" t="s">
        <v>18</v>
      </c>
      <c r="H5007" s="42">
        <v>44264</v>
      </c>
      <c r="I5007" s="28" t="str">
        <f>VLOOKUP(B5007,'Список DKV от ЮТД'!$A$1:$S$10000,15,FALSE)</f>
        <v>2411/3968</v>
      </c>
      <c r="J5007" s="28" t="s">
        <v>22</v>
      </c>
      <c r="K5007" s="38" t="str">
        <f>VLOOKUP(B5007,'Список DKV от ЮТД'!$A$1:$M$10000,13,FALSE)</f>
        <v>4</v>
      </c>
      <c r="L5007" s="28" t="str">
        <f>VLOOKUP(B5007,'Список DKV от ЮТД'!$A$1:$S$10000,14,FALSE)</f>
        <v>34BAB967</v>
      </c>
      <c r="M5007" s="49" t="str">
        <f>VLOOKUP(B5007,'Список DKV от ЮТД'!$A$1:$M$10000,10,FALSE)</f>
        <v>704310*******8998</v>
      </c>
      <c r="N5007" s="49" t="str">
        <f>VLOOKUP(B5007,'Список DKV от ЮТД'!$A$1:$S$10000,18,FALSE)</f>
        <v/>
      </c>
      <c r="O5007" s="49" t="str">
        <f>VLOOKUP(B5007,'Список DKV от ЮТД'!$A$1:$S$10000,19,FALSE)</f>
        <v/>
      </c>
      <c r="P5007" s="49" t="str">
        <f>VLOOKUP(B5007,'Список DKV от ЮТД'!$A$1:$S$10000,16,FALSE)</f>
        <v>547451990</v>
      </c>
      <c r="Q5007" s="49"/>
    </row>
    <row r="5008" spans="1:18" x14ac:dyDescent="0.2">
      <c r="A5008" s="28">
        <v>5006</v>
      </c>
      <c r="B5008" s="34">
        <v>20400953228</v>
      </c>
      <c r="C5008" s="47">
        <v>44245</v>
      </c>
      <c r="E5008" s="47">
        <v>44245</v>
      </c>
      <c r="F5008" s="48" t="s">
        <v>18</v>
      </c>
      <c r="H5008" s="42">
        <v>44264</v>
      </c>
      <c r="I5008" s="28" t="str">
        <f>VLOOKUP(B5008,'Список DKV от ЮТД'!$A$1:$S$10000,15,FALSE)</f>
        <v>2411/3969</v>
      </c>
      <c r="J5008" s="28" t="s">
        <v>22</v>
      </c>
      <c r="K5008" s="38" t="str">
        <f>VLOOKUP(B5008,'Список DKV от ЮТД'!$A$1:$M$10000,13,FALSE)</f>
        <v>4</v>
      </c>
      <c r="L5008" s="28" t="str">
        <f>VLOOKUP(B5008,'Список DKV от ЮТД'!$A$1:$S$10000,14,FALSE)</f>
        <v>34KJ0440</v>
      </c>
      <c r="M5008" s="49" t="str">
        <f>VLOOKUP(B5008,'Список DKV от ЮТД'!$A$1:$M$10000,10,FALSE)</f>
        <v>704310*******8119</v>
      </c>
      <c r="N5008" s="49" t="str">
        <f>VLOOKUP(B5008,'Список DKV от ЮТД'!$A$1:$S$10000,18,FALSE)</f>
        <v/>
      </c>
      <c r="O5008" s="49" t="str">
        <f>VLOOKUP(B5008,'Список DKV от ЮТД'!$A$1:$S$10000,19,FALSE)</f>
        <v/>
      </c>
      <c r="P5008" s="49" t="str">
        <f>VLOOKUP(B5008,'Список DKV от ЮТД'!$A$1:$S$10000,16,FALSE)</f>
        <v>547451994</v>
      </c>
      <c r="Q5008" s="49"/>
    </row>
    <row r="5009" spans="1:18" x14ac:dyDescent="0.2">
      <c r="A5009" s="28">
        <v>5007</v>
      </c>
      <c r="B5009" s="34">
        <v>20400953269</v>
      </c>
      <c r="C5009" s="47">
        <v>44245</v>
      </c>
      <c r="E5009" s="47">
        <v>44245</v>
      </c>
      <c r="F5009" s="48" t="s">
        <v>18</v>
      </c>
      <c r="H5009" s="42">
        <v>44264</v>
      </c>
      <c r="I5009" s="28" t="str">
        <f>VLOOKUP(B5009,'Список DKV от ЮТД'!$A$1:$S$10000,15,FALSE)</f>
        <v>2411/3970</v>
      </c>
      <c r="J5009" s="28" t="s">
        <v>22</v>
      </c>
      <c r="K5009" s="38" t="str">
        <f>VLOOKUP(B5009,'Список DKV от ЮТД'!$A$1:$M$10000,13,FALSE)</f>
        <v>4</v>
      </c>
      <c r="L5009" s="28" t="str">
        <f>VLOOKUP(B5009,'Список DKV от ЮТД'!$A$1:$S$10000,14,FALSE)</f>
        <v>CB1342PP</v>
      </c>
      <c r="M5009" s="49" t="str">
        <f>VLOOKUP(B5009,'Список DKV от ЮТД'!$A$1:$M$10000,10,FALSE)</f>
        <v>704310*******2346</v>
      </c>
      <c r="N5009" s="49" t="str">
        <f>VLOOKUP(B5009,'Список DKV от ЮТД'!$A$1:$S$10000,18,FALSE)</f>
        <v/>
      </c>
      <c r="O5009" s="49" t="str">
        <f>VLOOKUP(B5009,'Список DKV от ЮТД'!$A$1:$S$10000,19,FALSE)</f>
        <v/>
      </c>
      <c r="P5009" s="49" t="str">
        <f>VLOOKUP(B5009,'Список DKV от ЮТД'!$A$1:$S$10000,16,FALSE)</f>
        <v>547451998</v>
      </c>
      <c r="Q5009" s="49"/>
    </row>
    <row r="5010" spans="1:18" x14ac:dyDescent="0.2">
      <c r="A5010" s="28">
        <v>5008</v>
      </c>
      <c r="B5010" s="34">
        <v>20400953343</v>
      </c>
      <c r="C5010" s="47">
        <v>44245</v>
      </c>
      <c r="E5010" s="47">
        <v>44245</v>
      </c>
      <c r="F5010" s="48" t="s">
        <v>18</v>
      </c>
      <c r="H5010" s="42">
        <v>44264</v>
      </c>
      <c r="I5010" s="28" t="str">
        <f>VLOOKUP(B5010,'Список DKV от ЮТД'!$A$1:$S$10000,15,FALSE)</f>
        <v>2411/3972</v>
      </c>
      <c r="J5010" s="28" t="s">
        <v>22</v>
      </c>
      <c r="K5010" s="38" t="str">
        <f>VLOOKUP(B5010,'Список DKV от ЮТД'!$A$1:$M$10000,13,FALSE)</f>
        <v>4</v>
      </c>
      <c r="L5010" s="28" t="str">
        <f>VLOOKUP(B5010,'Список DKV от ЮТД'!$A$1:$S$10000,14,FALSE)</f>
        <v>35ATS181</v>
      </c>
      <c r="M5010" s="49" t="str">
        <f>VLOOKUP(B5010,'Список DKV от ЮТД'!$A$1:$M$10000,10,FALSE)</f>
        <v>704310*******7748</v>
      </c>
      <c r="N5010" s="49" t="str">
        <f>VLOOKUP(B5010,'Список DKV от ЮТД'!$A$1:$S$10000,18,FALSE)</f>
        <v/>
      </c>
      <c r="O5010" s="49" t="str">
        <f>VLOOKUP(B5010,'Список DKV от ЮТД'!$A$1:$S$10000,19,FALSE)</f>
        <v/>
      </c>
      <c r="P5010" s="49" t="str">
        <f>VLOOKUP(B5010,'Список DKV от ЮТД'!$A$1:$S$10000,16,FALSE)</f>
        <v>547452006</v>
      </c>
      <c r="Q5010" s="49"/>
    </row>
    <row r="5011" spans="1:18" x14ac:dyDescent="0.2">
      <c r="A5011" s="28">
        <v>5009</v>
      </c>
      <c r="B5011" s="34">
        <v>20400953384</v>
      </c>
      <c r="C5011" s="47">
        <v>44245</v>
      </c>
      <c r="E5011" s="47">
        <v>44245</v>
      </c>
      <c r="F5011" s="48" t="s">
        <v>18</v>
      </c>
      <c r="H5011" s="42">
        <v>44264</v>
      </c>
      <c r="I5011" s="28" t="str">
        <f>VLOOKUP(B5011,'Список DKV от ЮТД'!$A$1:$S$10000,15,FALSE)</f>
        <v>2411/3973</v>
      </c>
      <c r="J5011" s="28" t="s">
        <v>22</v>
      </c>
      <c r="K5011" s="38" t="str">
        <f>VLOOKUP(B5011,'Список DKV от ЮТД'!$A$1:$M$10000,13,FALSE)</f>
        <v>4</v>
      </c>
      <c r="L5011" s="28" t="str">
        <f>VLOOKUP(B5011,'Список DKV от ЮТД'!$A$1:$S$10000,14,FALSE)</f>
        <v>14AB288</v>
      </c>
      <c r="M5011" s="49" t="str">
        <f>VLOOKUP(B5011,'Список DKV от ЮТД'!$A$1:$M$10000,10,FALSE)</f>
        <v>704310*******0108</v>
      </c>
      <c r="N5011" s="49" t="str">
        <f>VLOOKUP(B5011,'Список DKV от ЮТД'!$A$1:$S$10000,18,FALSE)</f>
        <v/>
      </c>
      <c r="O5011" s="49" t="str">
        <f>VLOOKUP(B5011,'Список DKV от ЮТД'!$A$1:$S$10000,19,FALSE)</f>
        <v/>
      </c>
      <c r="P5011" s="49" t="str">
        <f>VLOOKUP(B5011,'Список DKV от ЮТД'!$A$1:$S$10000,16,FALSE)</f>
        <v>547452010</v>
      </c>
      <c r="Q5011" s="49"/>
    </row>
    <row r="5012" spans="1:18" x14ac:dyDescent="0.2">
      <c r="A5012" s="28">
        <v>5010</v>
      </c>
      <c r="B5012" s="34">
        <v>20400953426</v>
      </c>
      <c r="C5012" s="47">
        <v>44245</v>
      </c>
      <c r="E5012" s="47">
        <v>44245</v>
      </c>
      <c r="F5012" s="48" t="s">
        <v>18</v>
      </c>
      <c r="H5012" s="42">
        <v>44264</v>
      </c>
      <c r="I5012" s="28" t="str">
        <f>VLOOKUP(B5012,'Список DKV от ЮТД'!$A$1:$S$10000,15,FALSE)</f>
        <v>2411/3974</v>
      </c>
      <c r="J5012" s="28" t="s">
        <v>22</v>
      </c>
      <c r="K5012" s="38" t="str">
        <f>VLOOKUP(B5012,'Список DKV от ЮТД'!$A$1:$M$10000,13,FALSE)</f>
        <v>4</v>
      </c>
      <c r="L5012" s="28" t="str">
        <f>VLOOKUP(B5012,'Список DKV от ЮТД'!$A$1:$S$10000,14,FALSE)</f>
        <v>34ZR6719</v>
      </c>
      <c r="M5012" s="49" t="str">
        <f>VLOOKUP(B5012,'Список DKV от ЮТД'!$A$1:$M$10000,10,FALSE)</f>
        <v>704310*******8093</v>
      </c>
      <c r="N5012" s="49" t="str">
        <f>VLOOKUP(B5012,'Список DKV от ЮТД'!$A$1:$S$10000,18,FALSE)</f>
        <v/>
      </c>
      <c r="O5012" s="49" t="str">
        <f>VLOOKUP(B5012,'Список DKV от ЮТД'!$A$1:$S$10000,19,FALSE)</f>
        <v/>
      </c>
      <c r="P5012" s="49" t="str">
        <f>VLOOKUP(B5012,'Список DKV от ЮТД'!$A$1:$S$10000,16,FALSE)</f>
        <v>547452014</v>
      </c>
      <c r="Q5012" s="49"/>
    </row>
    <row r="5013" spans="1:18" x14ac:dyDescent="0.2">
      <c r="A5013" s="28">
        <v>5011</v>
      </c>
      <c r="B5013" s="34">
        <v>20400890602</v>
      </c>
      <c r="C5013" s="47">
        <v>44214</v>
      </c>
      <c r="E5013" s="47">
        <v>44214</v>
      </c>
      <c r="F5013" s="48" t="s">
        <v>20</v>
      </c>
      <c r="H5013" s="42">
        <v>44264</v>
      </c>
      <c r="I5013" s="28" t="str">
        <f>VLOOKUP(B5013,'Список DKV от ЮТД'!$A$1:$S$10000,15,FALSE)</f>
        <v>2412/786</v>
      </c>
      <c r="J5013" s="28" t="s">
        <v>22</v>
      </c>
      <c r="K5013" s="38" t="str">
        <f>VLOOKUP(B5013,'Список DKV от ЮТД'!$A$1:$M$10000,13,FALSE)</f>
        <v>4</v>
      </c>
      <c r="L5013" s="28" t="str">
        <f>VLOOKUP(B5013,'Список DKV от ЮТД'!$A$1:$S$10000,14,FALSE)</f>
        <v>BG691ME</v>
      </c>
      <c r="M5013" s="49" t="str">
        <f>VLOOKUP(B5013,'Список DKV от ЮТД'!$A$1:$M$10000,10,FALSE)</f>
        <v>704310*******2131</v>
      </c>
      <c r="N5013" s="49" t="str">
        <f>VLOOKUP(B5013,'Список DKV от ЮТД'!$A$1:$S$10000,18,FALSE)</f>
        <v/>
      </c>
      <c r="O5013" s="49" t="str">
        <f>VLOOKUP(B5013,'Список DKV от ЮТД'!$A$1:$S$10000,19,FALSE)</f>
        <v/>
      </c>
      <c r="P5013" s="49" t="str">
        <f>VLOOKUP(B5013,'Список DKV от ЮТД'!$A$1:$S$10000,16,FALSE)</f>
        <v>547445732</v>
      </c>
      <c r="Q5013" s="49"/>
    </row>
    <row r="5014" spans="1:18" x14ac:dyDescent="0.2">
      <c r="A5014" s="28">
        <v>5012</v>
      </c>
      <c r="B5014" s="34">
        <v>20400890693</v>
      </c>
      <c r="C5014" s="47">
        <v>44214</v>
      </c>
      <c r="E5014" s="47">
        <v>44214</v>
      </c>
      <c r="F5014" s="48" t="s">
        <v>20</v>
      </c>
      <c r="H5014" s="42">
        <v>44264</v>
      </c>
      <c r="I5014" s="28" t="str">
        <f>VLOOKUP(B5014,'Список DKV от ЮТД'!$A$1:$S$10000,15,FALSE)</f>
        <v>2412/787</v>
      </c>
      <c r="J5014" s="28" t="s">
        <v>22</v>
      </c>
      <c r="K5014" s="38" t="str">
        <f>VLOOKUP(B5014,'Список DKV от ЮТД'!$A$1:$M$10000,13,FALSE)</f>
        <v>4</v>
      </c>
      <c r="L5014" s="28" t="str">
        <f>VLOOKUP(B5014,'Список DKV от ЮТД'!$A$1:$S$10000,14,FALSE)</f>
        <v>KPTR744</v>
      </c>
      <c r="M5014" s="49" t="str">
        <f>VLOOKUP(B5014,'Список DKV от ЮТД'!$A$1:$M$10000,10,FALSE)</f>
        <v>704310*******4812</v>
      </c>
      <c r="N5014" s="49" t="str">
        <f>VLOOKUP(B5014,'Список DKV от ЮТД'!$A$1:$S$10000,18,FALSE)</f>
        <v/>
      </c>
      <c r="O5014" s="49" t="str">
        <f>VLOOKUP(B5014,'Список DKV от ЮТД'!$A$1:$S$10000,19,FALSE)</f>
        <v/>
      </c>
      <c r="P5014" s="49" t="str">
        <f>VLOOKUP(B5014,'Список DKV от ЮТД'!$A$1:$S$10000,16,FALSE)</f>
        <v>547445741</v>
      </c>
      <c r="Q5014" s="49"/>
    </row>
    <row r="5015" spans="1:18" x14ac:dyDescent="0.2">
      <c r="A5015" s="28">
        <v>5013</v>
      </c>
      <c r="B5015" s="34">
        <v>20400953582</v>
      </c>
      <c r="C5015" s="47">
        <v>44245</v>
      </c>
      <c r="E5015" s="47">
        <v>44245</v>
      </c>
      <c r="F5015" s="48" t="s">
        <v>18</v>
      </c>
      <c r="H5015" s="42">
        <v>44265</v>
      </c>
      <c r="I5015" s="28" t="str">
        <f>VLOOKUP(B5015,'Список DKV от ЮТД'!$A$1:$S$10000,15,FALSE)</f>
        <v>2411/3976</v>
      </c>
      <c r="J5015" s="28" t="s">
        <v>22</v>
      </c>
      <c r="K5015" s="38" t="str">
        <f>VLOOKUP(B5015,'Список DKV от ЮТД'!$A$1:$M$10000,13,FALSE)</f>
        <v>4</v>
      </c>
      <c r="L5015" s="28" t="str">
        <f>VLOOKUP(B5015,'Список DKV от ЮТД'!$A$1:$S$10000,14,FALSE)</f>
        <v>23ABK204</v>
      </c>
      <c r="M5015" s="49" t="str">
        <f>VLOOKUP(B5015,'Список DKV от ЮТД'!$A$1:$M$10000,10,FALSE)</f>
        <v>704310*******2808</v>
      </c>
      <c r="N5015" s="49" t="str">
        <f>VLOOKUP(B5015,'Список DKV от ЮТД'!$A$1:$S$10000,18,FALSE)</f>
        <v/>
      </c>
      <c r="O5015" s="49" t="str">
        <f>VLOOKUP(B5015,'Список DKV от ЮТД'!$A$1:$S$10000,19,FALSE)</f>
        <v/>
      </c>
      <c r="P5015" s="49" t="str">
        <f>VLOOKUP(B5015,'Список DKV от ЮТД'!$A$1:$S$10000,16,FALSE)</f>
        <v>547452030</v>
      </c>
      <c r="Q5015" s="49"/>
    </row>
    <row r="5016" spans="1:18" x14ac:dyDescent="0.2">
      <c r="A5016" s="28">
        <v>5014</v>
      </c>
      <c r="B5016" s="34">
        <v>20400953624</v>
      </c>
      <c r="C5016" s="47">
        <v>44245</v>
      </c>
      <c r="E5016" s="47">
        <v>44245</v>
      </c>
      <c r="F5016" s="48" t="s">
        <v>18</v>
      </c>
      <c r="H5016" s="42">
        <v>44265</v>
      </c>
      <c r="I5016" s="28" t="str">
        <f>VLOOKUP(B5016,'Список DKV от ЮТД'!$A$1:$S$10000,15,FALSE)</f>
        <v>2411/3977</v>
      </c>
      <c r="J5016" s="28" t="s">
        <v>22</v>
      </c>
      <c r="K5016" s="38" t="str">
        <f>VLOOKUP(B5016,'Список DKV от ЮТД'!$A$1:$M$10000,13,FALSE)</f>
        <v>4</v>
      </c>
      <c r="L5016" s="28" t="str">
        <f>VLOOKUP(B5016,'Список DKV от ЮТД'!$A$1:$S$10000,14,FALSE)</f>
        <v>34DTP670</v>
      </c>
      <c r="M5016" s="49" t="str">
        <f>VLOOKUP(B5016,'Список DKV от ЮТД'!$A$1:$M$10000,10,FALSE)</f>
        <v>704310*******9047</v>
      </c>
      <c r="N5016" s="49" t="str">
        <f>VLOOKUP(B5016,'Список DKV от ЮТД'!$A$1:$S$10000,18,FALSE)</f>
        <v/>
      </c>
      <c r="O5016" s="49" t="str">
        <f>VLOOKUP(B5016,'Список DKV от ЮТД'!$A$1:$S$10000,19,FALSE)</f>
        <v/>
      </c>
      <c r="P5016" s="49" t="str">
        <f>VLOOKUP(B5016,'Список DKV от ЮТД'!$A$1:$S$10000,16,FALSE)</f>
        <v>547452034</v>
      </c>
      <c r="Q5016" s="49"/>
    </row>
    <row r="5017" spans="1:18" x14ac:dyDescent="0.2">
      <c r="A5017" s="28">
        <v>5015</v>
      </c>
      <c r="B5017" s="34">
        <v>20400953145</v>
      </c>
      <c r="C5017" s="47">
        <v>44245</v>
      </c>
      <c r="E5017" s="47">
        <v>44245</v>
      </c>
      <c r="F5017" s="48" t="s">
        <v>18</v>
      </c>
      <c r="H5017" s="42">
        <v>44265</v>
      </c>
      <c r="I5017" s="28" t="str">
        <f>VLOOKUP(B5017,'Список DKV от ЮТД'!$A$1:$S$10000,15,FALSE)</f>
        <v>2411/3978</v>
      </c>
      <c r="J5017" s="28" t="s">
        <v>22</v>
      </c>
      <c r="K5017" s="38" t="str">
        <f>VLOOKUP(B5017,'Список DKV от ЮТД'!$A$1:$M$10000,13,FALSE)</f>
        <v>4</v>
      </c>
      <c r="L5017" s="28" t="str">
        <f>VLOOKUP(B5017,'Список DKV от ЮТД'!$A$1:$S$10000,14,FALSE)</f>
        <v>34HF3275</v>
      </c>
      <c r="M5017" s="49" t="str">
        <f>VLOOKUP(B5017,'Список DKV от ЮТД'!$A$1:$M$10000,10,FALSE)</f>
        <v>704310*******0627</v>
      </c>
      <c r="N5017" s="49" t="str">
        <f>VLOOKUP(B5017,'Список DKV от ЮТД'!$A$1:$S$10000,18,FALSE)</f>
        <v/>
      </c>
      <c r="O5017" s="49" t="str">
        <f>VLOOKUP(B5017,'Список DKV от ЮТД'!$A$1:$S$10000,19,FALSE)</f>
        <v/>
      </c>
      <c r="P5017" s="49" t="str">
        <f>VLOOKUP(B5017,'Список DKV от ЮТД'!$A$1:$S$10000,16,FALSE)</f>
        <v>547451986</v>
      </c>
      <c r="Q5017" s="49"/>
    </row>
    <row r="5018" spans="1:18" x14ac:dyDescent="0.2">
      <c r="A5018" s="28">
        <v>5016</v>
      </c>
      <c r="B5018" s="34">
        <v>20400953541</v>
      </c>
      <c r="C5018" s="47">
        <v>44245</v>
      </c>
      <c r="E5018" s="47">
        <v>44245</v>
      </c>
      <c r="F5018" s="48" t="s">
        <v>18</v>
      </c>
      <c r="H5018" s="42">
        <v>44265</v>
      </c>
      <c r="I5018" s="28" t="str">
        <f>VLOOKUP(B5018,'Список DKV от ЮТД'!$A$1:$S$10000,15,FALSE)</f>
        <v>2411/3979</v>
      </c>
      <c r="J5018" s="28" t="s">
        <v>22</v>
      </c>
      <c r="K5018" s="38" t="str">
        <f>VLOOKUP(B5018,'Список DKV от ЮТД'!$A$1:$M$10000,13,FALSE)</f>
        <v>4</v>
      </c>
      <c r="L5018" s="28" t="str">
        <f>VLOOKUP(B5018,'Список DKV от ЮТД'!$A$1:$S$10000,14,FALSE)</f>
        <v>MACT2809</v>
      </c>
      <c r="M5018" s="49" t="str">
        <f>VLOOKUP(B5018,'Список DKV от ЮТД'!$A$1:$M$10000,10,FALSE)</f>
        <v>704310*******6585</v>
      </c>
      <c r="N5018" s="49" t="str">
        <f>VLOOKUP(B5018,'Список DKV от ЮТД'!$A$1:$S$10000,18,FALSE)</f>
        <v/>
      </c>
      <c r="O5018" s="49" t="str">
        <f>VLOOKUP(B5018,'Список DKV от ЮТД'!$A$1:$S$10000,19,FALSE)</f>
        <v/>
      </c>
      <c r="P5018" s="49" t="str">
        <f>VLOOKUP(B5018,'Список DKV от ЮТД'!$A$1:$S$10000,16,FALSE)</f>
        <v>547452026</v>
      </c>
      <c r="Q5018" s="49"/>
    </row>
    <row r="5019" spans="1:18" x14ac:dyDescent="0.2">
      <c r="A5019" s="28">
        <v>5017</v>
      </c>
      <c r="B5019" s="35">
        <v>20400953665</v>
      </c>
      <c r="C5019" s="47">
        <v>44245</v>
      </c>
      <c r="E5019" s="47">
        <v>44245</v>
      </c>
      <c r="F5019" s="48" t="s">
        <v>18</v>
      </c>
      <c r="G5019" s="38">
        <v>224</v>
      </c>
      <c r="H5019" s="42">
        <v>44265</v>
      </c>
      <c r="I5019" s="28" t="str">
        <f>VLOOKUP(B5019,'Список DKV от ЮТД'!$A$1:$S$10000,15,FALSE)</f>
        <v>2411/3980</v>
      </c>
      <c r="J5019" s="28" t="s">
        <v>22</v>
      </c>
      <c r="K5019" s="38" t="str">
        <f>VLOOKUP(B5019,'Список DKV от ЮТД'!$A$1:$M$10000,13,FALSE)</f>
        <v>4</v>
      </c>
      <c r="L5019" s="28" t="str">
        <f>VLOOKUP(B5019,'Список DKV от ЮТД'!$A$1:$S$10000,14,FALSE)</f>
        <v>CB9909PP</v>
      </c>
      <c r="M5019" s="49" t="str">
        <f>VLOOKUP(B5019,'Список DKV от ЮТД'!$A$1:$M$10000,10,FALSE)</f>
        <v>704310*******5600</v>
      </c>
      <c r="N5019" s="49" t="str">
        <f>VLOOKUP(B5019,'Список DKV от ЮТД'!$A$1:$S$10000,18,FALSE)</f>
        <v>blocked</v>
      </c>
      <c r="O5019" s="49" t="str">
        <f>VLOOKUP(B5019,'Список DKV от ЮТД'!$A$1:$S$10000,19,FALSE)</f>
        <v>blocked</v>
      </c>
      <c r="P5019" s="49" t="str">
        <f>VLOOKUP(B5019,'Список DKV от ЮТД'!$A$1:$S$10000,16,FALSE)</f>
        <v>547452038</v>
      </c>
      <c r="Q5019" s="46">
        <v>224</v>
      </c>
      <c r="R5019" s="28" t="s">
        <v>38938</v>
      </c>
    </row>
    <row r="5020" spans="1:18" x14ac:dyDescent="0.2">
      <c r="A5020" s="28">
        <v>5018</v>
      </c>
      <c r="B5020" s="34">
        <v>20400953707</v>
      </c>
      <c r="C5020" s="47">
        <v>44245</v>
      </c>
      <c r="E5020" s="47">
        <v>44245</v>
      </c>
      <c r="F5020" s="48" t="s">
        <v>18</v>
      </c>
      <c r="H5020" s="42">
        <v>44265</v>
      </c>
      <c r="I5020" s="28" t="str">
        <f>VLOOKUP(B5020,'Список DKV от ЮТД'!$A$1:$S$10000,15,FALSE)</f>
        <v>2411/3981</v>
      </c>
      <c r="J5020" s="28" t="s">
        <v>22</v>
      </c>
      <c r="K5020" s="38" t="str">
        <f>VLOOKUP(B5020,'Список DKV от ЮТД'!$A$1:$M$10000,13,FALSE)</f>
        <v>4</v>
      </c>
      <c r="L5020" s="28" t="str">
        <f>VLOOKUP(B5020,'Список DKV от ЮТД'!$A$1:$S$10000,14,FALSE)</f>
        <v>41YH491</v>
      </c>
      <c r="M5020" s="49" t="str">
        <f>VLOOKUP(B5020,'Список DKV от ЮТД'!$A$1:$M$10000,10,FALSE)</f>
        <v>704310*******0393</v>
      </c>
      <c r="N5020" s="49" t="str">
        <f>VLOOKUP(B5020,'Список DKV от ЮТД'!$A$1:$S$10000,18,FALSE)</f>
        <v/>
      </c>
      <c r="O5020" s="49" t="str">
        <f>VLOOKUP(B5020,'Список DKV от ЮТД'!$A$1:$S$10000,19,FALSE)</f>
        <v/>
      </c>
      <c r="P5020" s="49" t="str">
        <f>VLOOKUP(B5020,'Список DKV от ЮТД'!$A$1:$S$10000,16,FALSE)</f>
        <v>547452042</v>
      </c>
      <c r="Q5020" s="49"/>
    </row>
    <row r="5021" spans="1:18" x14ac:dyDescent="0.2">
      <c r="A5021" s="28">
        <v>5019</v>
      </c>
      <c r="B5021" s="34">
        <v>20400953749</v>
      </c>
      <c r="C5021" s="47">
        <v>44245</v>
      </c>
      <c r="E5021" s="47">
        <v>44245</v>
      </c>
      <c r="F5021" s="48" t="s">
        <v>18</v>
      </c>
      <c r="H5021" s="42">
        <v>44265</v>
      </c>
      <c r="I5021" s="28" t="str">
        <f>VLOOKUP(B5021,'Список DKV от ЮТД'!$A$1:$S$10000,15,FALSE)</f>
        <v>2411/3982</v>
      </c>
      <c r="J5021" s="28" t="s">
        <v>22</v>
      </c>
      <c r="K5021" s="38" t="str">
        <f>VLOOKUP(B5021,'Список DKV от ЮТД'!$A$1:$M$10000,13,FALSE)</f>
        <v>4</v>
      </c>
      <c r="L5021" s="28" t="str">
        <f>VLOOKUP(B5021,'Список DKV от ЮТД'!$A$1:$S$10000,14,FALSE)</f>
        <v>33BYT76</v>
      </c>
      <c r="M5021" s="49" t="str">
        <f>VLOOKUP(B5021,'Список DKV от ЮТД'!$A$1:$M$10000,10,FALSE)</f>
        <v>704310*******9764</v>
      </c>
      <c r="N5021" s="49" t="str">
        <f>VLOOKUP(B5021,'Список DKV от ЮТД'!$A$1:$S$10000,18,FALSE)</f>
        <v/>
      </c>
      <c r="O5021" s="49" t="str">
        <f>VLOOKUP(B5021,'Список DKV от ЮТД'!$A$1:$S$10000,19,FALSE)</f>
        <v/>
      </c>
      <c r="P5021" s="49" t="str">
        <f>VLOOKUP(B5021,'Список DKV от ЮТД'!$A$1:$S$10000,16,FALSE)</f>
        <v>547452046</v>
      </c>
      <c r="Q5021" s="49"/>
    </row>
    <row r="5022" spans="1:18" x14ac:dyDescent="0.2">
      <c r="A5022" s="28">
        <v>5020</v>
      </c>
      <c r="B5022" s="34">
        <v>20400890800</v>
      </c>
      <c r="C5022" s="47">
        <v>44214</v>
      </c>
      <c r="E5022" s="47">
        <v>44214</v>
      </c>
      <c r="F5022" s="48" t="s">
        <v>20</v>
      </c>
      <c r="H5022" s="42">
        <v>44265</v>
      </c>
      <c r="I5022" s="28" t="str">
        <f>VLOOKUP(B5022,'Список DKV от ЮТД'!$A$1:$S$10000,15,FALSE)</f>
        <v>2412/788</v>
      </c>
      <c r="J5022" s="28" t="s">
        <v>22</v>
      </c>
      <c r="K5022" s="38" t="str">
        <f>VLOOKUP(B5022,'Список DKV от ЮТД'!$A$1:$M$10000,13,FALSE)</f>
        <v>4</v>
      </c>
      <c r="L5022" s="28" t="str">
        <f>VLOOKUP(B5022,'Список DKV от ЮТД'!$A$1:$S$10000,14,FALSE)</f>
        <v>K80J351</v>
      </c>
      <c r="M5022" s="49" t="str">
        <f>VLOOKUP(B5022,'Список DKV от ЮТД'!$A$1:$M$10000,10,FALSE)</f>
        <v>704310*******6017</v>
      </c>
      <c r="N5022" s="49" t="str">
        <f>VLOOKUP(B5022,'Список DKV от ЮТД'!$A$1:$S$10000,18,FALSE)</f>
        <v/>
      </c>
      <c r="O5022" s="49" t="str">
        <f>VLOOKUP(B5022,'Список DKV от ЮТД'!$A$1:$S$10000,19,FALSE)</f>
        <v/>
      </c>
      <c r="P5022" s="49" t="str">
        <f>VLOOKUP(B5022,'Список DKV от ЮТД'!$A$1:$S$10000,16,FALSE)</f>
        <v>547445752</v>
      </c>
      <c r="Q5022" s="49"/>
    </row>
    <row r="5023" spans="1:18" x14ac:dyDescent="0.2">
      <c r="A5023" s="28">
        <v>5021</v>
      </c>
      <c r="B5023" s="34">
        <v>20400890735</v>
      </c>
      <c r="C5023" s="47">
        <v>44214</v>
      </c>
      <c r="E5023" s="47">
        <v>44214</v>
      </c>
      <c r="F5023" s="48" t="s">
        <v>20</v>
      </c>
      <c r="H5023" s="42">
        <v>44265</v>
      </c>
      <c r="I5023" s="28" t="str">
        <f>VLOOKUP(B5023,'Список DKV от ЮТД'!$A$1:$S$10000,15,FALSE)</f>
        <v>2412/789</v>
      </c>
      <c r="J5023" s="28" t="s">
        <v>22</v>
      </c>
      <c r="K5023" s="38" t="str">
        <f>VLOOKUP(B5023,'Список DKV от ЮТД'!$A$1:$M$10000,13,FALSE)</f>
        <v>4</v>
      </c>
      <c r="L5023" s="28" t="str">
        <f>VLOOKUP(B5023,'Список DKV от ЮТД'!$A$1:$S$10000,14,FALSE)</f>
        <v>BG1144MM</v>
      </c>
      <c r="M5023" s="49" t="str">
        <f>VLOOKUP(B5023,'Список DKV от ЮТД'!$A$1:$M$10000,10,FALSE)</f>
        <v>704310*******2222</v>
      </c>
      <c r="N5023" s="49" t="str">
        <f>VLOOKUP(B5023,'Список DKV от ЮТД'!$A$1:$S$10000,18,FALSE)</f>
        <v/>
      </c>
      <c r="O5023" s="49" t="str">
        <f>VLOOKUP(B5023,'Список DKV от ЮТД'!$A$1:$S$10000,19,FALSE)</f>
        <v/>
      </c>
      <c r="P5023" s="49" t="str">
        <f>VLOOKUP(B5023,'Список DKV от ЮТД'!$A$1:$S$10000,16,FALSE)</f>
        <v>547445745</v>
      </c>
      <c r="Q5023" s="49"/>
    </row>
    <row r="5024" spans="1:18" x14ac:dyDescent="0.2">
      <c r="A5024" s="28">
        <v>5022</v>
      </c>
      <c r="B5024" s="34">
        <v>20400953780</v>
      </c>
      <c r="C5024" s="47">
        <v>44245</v>
      </c>
      <c r="E5024" s="47">
        <v>44245</v>
      </c>
      <c r="F5024" s="48" t="s">
        <v>18</v>
      </c>
      <c r="H5024" s="42">
        <v>44266</v>
      </c>
      <c r="I5024" s="28" t="str">
        <f>VLOOKUP(B5024,'Список DKV от ЮТД'!$A$1:$S$10000,15,FALSE)</f>
        <v>2411/3983</v>
      </c>
      <c r="J5024" s="28" t="s">
        <v>22</v>
      </c>
      <c r="K5024" s="38" t="str">
        <f>VLOOKUP(B5024,'Список DKV от ЮТД'!$A$1:$M$10000,13,FALSE)</f>
        <v>4</v>
      </c>
      <c r="L5024" s="28" t="str">
        <f>VLOOKUP(B5024,'Список DKV от ЮТД'!$A$1:$S$10000,14,FALSE)</f>
        <v>35ATR883</v>
      </c>
      <c r="M5024" s="49" t="str">
        <f>VLOOKUP(B5024,'Список DKV от ЮТД'!$A$1:$M$10000,10,FALSE)</f>
        <v>704310*******7524</v>
      </c>
      <c r="N5024" s="49" t="str">
        <f>VLOOKUP(B5024,'Список DKV от ЮТД'!$A$1:$S$10000,18,FALSE)</f>
        <v/>
      </c>
      <c r="O5024" s="49" t="str">
        <f>VLOOKUP(B5024,'Список DKV от ЮТД'!$A$1:$S$10000,19,FALSE)</f>
        <v/>
      </c>
      <c r="P5024" s="49" t="str">
        <f>VLOOKUP(B5024,'Список DKV от ЮТД'!$A$1:$S$10000,16,FALSE)</f>
        <v>547452050</v>
      </c>
      <c r="Q5024" s="49"/>
    </row>
    <row r="5025" spans="1:17" x14ac:dyDescent="0.2">
      <c r="A5025" s="28">
        <v>5023</v>
      </c>
      <c r="B5025" s="34">
        <v>20400953905</v>
      </c>
      <c r="C5025" s="47">
        <v>44245</v>
      </c>
      <c r="E5025" s="47">
        <v>44245</v>
      </c>
      <c r="F5025" s="48" t="s">
        <v>18</v>
      </c>
      <c r="H5025" s="42">
        <v>44266</v>
      </c>
      <c r="I5025" s="28" t="str">
        <f>VLOOKUP(B5025,'Список DKV от ЮТД'!$A$1:$S$10000,15,FALSE)</f>
        <v>2411/3984</v>
      </c>
      <c r="J5025" s="28" t="s">
        <v>22</v>
      </c>
      <c r="K5025" s="38" t="str">
        <f>VLOOKUP(B5025,'Список DKV от ЮТД'!$A$1:$M$10000,13,FALSE)</f>
        <v>4</v>
      </c>
      <c r="L5025" s="28" t="str">
        <f>VLOOKUP(B5025,'Список DKV от ЮТД'!$A$1:$S$10000,14,FALSE)</f>
        <v>35ATR925</v>
      </c>
      <c r="M5025" s="49" t="str">
        <f>VLOOKUP(B5025,'Список DKV от ЮТД'!$A$1:$M$10000,10,FALSE)</f>
        <v>704310*******7573</v>
      </c>
      <c r="N5025" s="49" t="str">
        <f>VLOOKUP(B5025,'Список DKV от ЮТД'!$A$1:$S$10000,18,FALSE)</f>
        <v/>
      </c>
      <c r="O5025" s="49" t="str">
        <f>VLOOKUP(B5025,'Список DKV от ЮТД'!$A$1:$S$10000,19,FALSE)</f>
        <v/>
      </c>
      <c r="P5025" s="49" t="str">
        <f>VLOOKUP(B5025,'Список DKV от ЮТД'!$A$1:$S$10000,16,FALSE)</f>
        <v>547452062</v>
      </c>
      <c r="Q5025" s="49"/>
    </row>
    <row r="5026" spans="1:17" x14ac:dyDescent="0.2">
      <c r="A5026" s="28">
        <v>5024</v>
      </c>
      <c r="B5026" s="34">
        <v>20400953863</v>
      </c>
      <c r="C5026" s="47">
        <v>44245</v>
      </c>
      <c r="E5026" s="47">
        <v>44245</v>
      </c>
      <c r="F5026" s="48" t="s">
        <v>18</v>
      </c>
      <c r="H5026" s="42">
        <v>44266</v>
      </c>
      <c r="I5026" s="28" t="str">
        <f>VLOOKUP(B5026,'Список DKV от ЮТД'!$A$1:$S$10000,15,FALSE)</f>
        <v>2411/3985</v>
      </c>
      <c r="J5026" s="28" t="s">
        <v>22</v>
      </c>
      <c r="K5026" s="38" t="str">
        <f>VLOOKUP(B5026,'Список DKV от ЮТД'!$A$1:$M$10000,13,FALSE)</f>
        <v>4</v>
      </c>
      <c r="L5026" s="28" t="str">
        <f>VLOOKUP(B5026,'Список DKV от ЮТД'!$A$1:$S$10000,14,FALSE)</f>
        <v>35ATS115</v>
      </c>
      <c r="M5026" s="49" t="str">
        <f>VLOOKUP(B5026,'Список DKV от ЮТД'!$A$1:$M$10000,10,FALSE)</f>
        <v>704310*******7664</v>
      </c>
      <c r="N5026" s="49" t="str">
        <f>VLOOKUP(B5026,'Список DKV от ЮТД'!$A$1:$S$10000,18,FALSE)</f>
        <v/>
      </c>
      <c r="O5026" s="49" t="str">
        <f>VLOOKUP(B5026,'Список DKV от ЮТД'!$A$1:$S$10000,19,FALSE)</f>
        <v/>
      </c>
      <c r="P5026" s="49" t="str">
        <f>VLOOKUP(B5026,'Список DKV от ЮТД'!$A$1:$S$10000,16,FALSE)</f>
        <v>547452058</v>
      </c>
      <c r="Q5026" s="49"/>
    </row>
    <row r="5027" spans="1:17" x14ac:dyDescent="0.2">
      <c r="A5027" s="28">
        <v>5025</v>
      </c>
      <c r="B5027" s="34">
        <v>20400953947</v>
      </c>
      <c r="C5027" s="47">
        <v>44245</v>
      </c>
      <c r="E5027" s="47">
        <v>44245</v>
      </c>
      <c r="F5027" s="48" t="s">
        <v>18</v>
      </c>
      <c r="H5027" s="42">
        <v>44266</v>
      </c>
      <c r="I5027" s="28" t="str">
        <f>VLOOKUP(B5027,'Список DKV от ЮТД'!$A$1:$S$10000,15,FALSE)</f>
        <v>2411/3986</v>
      </c>
      <c r="J5027" s="28" t="s">
        <v>22</v>
      </c>
      <c r="K5027" s="38" t="str">
        <f>VLOOKUP(B5027,'Список DKV от ЮТД'!$A$1:$M$10000,13,FALSE)</f>
        <v>4</v>
      </c>
      <c r="L5027" s="28" t="str">
        <f>VLOOKUP(B5027,'Список DKV от ЮТД'!$A$1:$S$10000,14,FALSE)</f>
        <v>35ATR892</v>
      </c>
      <c r="M5027" s="49" t="str">
        <f>VLOOKUP(B5027,'Список DKV от ЮТД'!$A$1:$M$10000,10,FALSE)</f>
        <v>704310*******7540</v>
      </c>
      <c r="N5027" s="49" t="str">
        <f>VLOOKUP(B5027,'Список DKV от ЮТД'!$A$1:$S$10000,18,FALSE)</f>
        <v/>
      </c>
      <c r="O5027" s="49" t="str">
        <f>VLOOKUP(B5027,'Список DKV от ЮТД'!$A$1:$S$10000,19,FALSE)</f>
        <v/>
      </c>
      <c r="P5027" s="49" t="str">
        <f>VLOOKUP(B5027,'Список DKV от ЮТД'!$A$1:$S$10000,16,FALSE)</f>
        <v>547452066</v>
      </c>
      <c r="Q5027" s="49"/>
    </row>
    <row r="5028" spans="1:17" x14ac:dyDescent="0.2">
      <c r="A5028" s="28">
        <v>5026</v>
      </c>
      <c r="B5028" s="34">
        <v>20400953988</v>
      </c>
      <c r="C5028" s="47">
        <v>44245</v>
      </c>
      <c r="E5028" s="47">
        <v>44245</v>
      </c>
      <c r="F5028" s="48" t="s">
        <v>18</v>
      </c>
      <c r="H5028" s="42">
        <v>44266</v>
      </c>
      <c r="I5028" s="28" t="str">
        <f>VLOOKUP(B5028,'Список DKV от ЮТД'!$A$1:$S$10000,15,FALSE)</f>
        <v>2411/3987</v>
      </c>
      <c r="J5028" s="28" t="s">
        <v>22</v>
      </c>
      <c r="K5028" s="38" t="str">
        <f>VLOOKUP(B5028,'Список DKV от ЮТД'!$A$1:$M$10000,13,FALSE)</f>
        <v>4</v>
      </c>
      <c r="L5028" s="28" t="str">
        <f>VLOOKUP(B5028,'Список DKV от ЮТД'!$A$1:$S$10000,14,FALSE)</f>
        <v>DA501GT</v>
      </c>
      <c r="M5028" s="49" t="str">
        <f>VLOOKUP(B5028,'Список DKV от ЮТД'!$A$1:$M$10000,10,FALSE)</f>
        <v>704310*******6161</v>
      </c>
      <c r="N5028" s="49" t="str">
        <f>VLOOKUP(B5028,'Список DKV от ЮТД'!$A$1:$S$10000,18,FALSE)</f>
        <v/>
      </c>
      <c r="O5028" s="49" t="str">
        <f>VLOOKUP(B5028,'Список DKV от ЮТД'!$A$1:$S$10000,19,FALSE)</f>
        <v/>
      </c>
      <c r="P5028" s="49" t="str">
        <f>VLOOKUP(B5028,'Список DKV от ЮТД'!$A$1:$S$10000,16,FALSE)</f>
        <v>547452070</v>
      </c>
      <c r="Q5028" s="49"/>
    </row>
    <row r="5029" spans="1:17" x14ac:dyDescent="0.2">
      <c r="A5029" s="28">
        <v>5027</v>
      </c>
      <c r="B5029" s="34">
        <v>20400953012</v>
      </c>
      <c r="C5029" s="47">
        <v>44245</v>
      </c>
      <c r="E5029" s="47">
        <v>44245</v>
      </c>
      <c r="F5029" s="48" t="s">
        <v>18</v>
      </c>
      <c r="H5029" s="42">
        <v>44266</v>
      </c>
      <c r="I5029" s="28" t="str">
        <f>VLOOKUP(B5029,'Список DKV от ЮТД'!$A$1:$S$10000,15,FALSE)</f>
        <v>2411/3988</v>
      </c>
      <c r="J5029" s="28" t="s">
        <v>22</v>
      </c>
      <c r="K5029" s="38" t="str">
        <f>VLOOKUP(B5029,'Список DKV от ЮТД'!$A$1:$M$10000,13,FALSE)</f>
        <v>4</v>
      </c>
      <c r="L5029" s="28" t="str">
        <f>VLOOKUP(B5029,'Список DKV от ЮТД'!$A$1:$S$10000,14,FALSE)</f>
        <v>34ZR6691</v>
      </c>
      <c r="M5029" s="49" t="str">
        <f>VLOOKUP(B5029,'Список DKV от ЮТД'!$A$1:$M$10000,10,FALSE)</f>
        <v>704310*******8085</v>
      </c>
      <c r="N5029" s="49" t="str">
        <f>VLOOKUP(B5029,'Список DKV от ЮТД'!$A$1:$S$10000,18,FALSE)</f>
        <v/>
      </c>
      <c r="O5029" s="49" t="str">
        <f>VLOOKUP(B5029,'Список DKV от ЮТД'!$A$1:$S$10000,19,FALSE)</f>
        <v/>
      </c>
      <c r="P5029" s="49" t="str">
        <f>VLOOKUP(B5029,'Список DKV от ЮТД'!$A$1:$S$10000,16,FALSE)</f>
        <v>547451973</v>
      </c>
      <c r="Q5029" s="49"/>
    </row>
    <row r="5030" spans="1:17" x14ac:dyDescent="0.2">
      <c r="A5030" s="28">
        <v>5028</v>
      </c>
      <c r="B5030" s="34">
        <v>20400890065</v>
      </c>
      <c r="C5030" s="47">
        <v>44214</v>
      </c>
      <c r="E5030" s="47">
        <v>44214</v>
      </c>
      <c r="F5030" s="48" t="s">
        <v>20</v>
      </c>
      <c r="H5030" s="42">
        <v>44266</v>
      </c>
      <c r="I5030" s="28" t="str">
        <f>VLOOKUP(B5030,'Список DKV от ЮТД'!$A$1:$S$10000,15,FALSE)</f>
        <v>2412/790</v>
      </c>
      <c r="J5030" s="28" t="s">
        <v>22</v>
      </c>
      <c r="K5030" s="38" t="str">
        <f>VLOOKUP(B5030,'Список DKV от ЮТД'!$A$1:$M$10000,13,FALSE)</f>
        <v>4</v>
      </c>
      <c r="L5030" s="28" t="str">
        <f>VLOOKUP(B5030,'Список DKV от ЮТД'!$A$1:$S$10000,14,FALSE)</f>
        <v>BG887EP</v>
      </c>
      <c r="M5030" s="49" t="str">
        <f>VLOOKUP(B5030,'Список DKV от ЮТД'!$A$1:$M$10000,10,FALSE)</f>
        <v>704310*******2198</v>
      </c>
      <c r="N5030" s="49" t="str">
        <f>VLOOKUP(B5030,'Список DKV от ЮТД'!$A$1:$S$10000,18,FALSE)</f>
        <v/>
      </c>
      <c r="O5030" s="49" t="str">
        <f>VLOOKUP(B5030,'Список DKV от ЮТД'!$A$1:$S$10000,19,FALSE)</f>
        <v/>
      </c>
      <c r="P5030" s="49" t="str">
        <f>VLOOKUP(B5030,'Список DKV от ЮТД'!$A$1:$S$10000,16,FALSE)</f>
        <v>547445678</v>
      </c>
      <c r="Q5030" s="49"/>
    </row>
    <row r="5031" spans="1:17" x14ac:dyDescent="0.2">
      <c r="A5031" s="28">
        <v>5029</v>
      </c>
      <c r="B5031" s="34">
        <v>20400890511</v>
      </c>
      <c r="C5031" s="47">
        <v>44214</v>
      </c>
      <c r="E5031" s="47">
        <v>44214</v>
      </c>
      <c r="F5031" s="48" t="s">
        <v>20</v>
      </c>
      <c r="H5031" s="42">
        <v>44266</v>
      </c>
      <c r="I5031" s="28" t="str">
        <f>VLOOKUP(B5031,'Список DKV от ЮТД'!$A$1:$S$10000,15,FALSE)</f>
        <v>2412/791</v>
      </c>
      <c r="J5031" s="28" t="s">
        <v>22</v>
      </c>
      <c r="K5031" s="38" t="str">
        <f>VLOOKUP(B5031,'Список DKV от ЮТД'!$A$1:$M$10000,13,FALSE)</f>
        <v>4</v>
      </c>
      <c r="L5031" s="28" t="str">
        <f>VLOOKUP(B5031,'Список DKV от ЮТД'!$A$1:$S$10000,14,FALSE)</f>
        <v>34DTA919</v>
      </c>
      <c r="M5031" s="49" t="str">
        <f>VLOOKUP(B5031,'Список DKV от ЮТД'!$A$1:$M$10000,10,FALSE)</f>
        <v>704310*******1673</v>
      </c>
      <c r="N5031" s="49" t="str">
        <f>VLOOKUP(B5031,'Список DKV от ЮТД'!$A$1:$S$10000,18,FALSE)</f>
        <v/>
      </c>
      <c r="O5031" s="49" t="str">
        <f>VLOOKUP(B5031,'Список DKV от ЮТД'!$A$1:$S$10000,19,FALSE)</f>
        <v/>
      </c>
      <c r="P5031" s="49" t="str">
        <f>VLOOKUP(B5031,'Список DKV от ЮТД'!$A$1:$S$10000,16,FALSE)</f>
        <v>547445723</v>
      </c>
      <c r="Q5031" s="49"/>
    </row>
    <row r="5032" spans="1:17" x14ac:dyDescent="0.2">
      <c r="A5032" s="28">
        <v>5030</v>
      </c>
      <c r="B5032" s="34">
        <v>20410729626</v>
      </c>
      <c r="F5032" s="48" t="s">
        <v>15</v>
      </c>
      <c r="H5032" s="42">
        <v>44267</v>
      </c>
      <c r="I5032" s="28" t="str">
        <f>VLOOKUP(B5032,'Список DKV от ЮТД'!$A$1:$S$10000,15,FALSE)</f>
        <v>2410/176</v>
      </c>
      <c r="J5032" s="28" t="s">
        <v>22</v>
      </c>
      <c r="K5032" s="38" t="str">
        <f>VLOOKUP(B5032,'Список DKV от ЮТД'!$A$1:$M$10000,13,FALSE)</f>
        <v>4</v>
      </c>
      <c r="L5032" s="28" t="str">
        <f>VLOOKUP(B5032,'Список DKV от ЮТД'!$A$1:$S$10000,14,FALSE)</f>
        <v>BG2025ES</v>
      </c>
      <c r="M5032" s="49" t="str">
        <f>VLOOKUP(B5032,'Список DKV от ЮТД'!$A$1:$M$10000,10,FALSE)</f>
        <v>704310*******9599</v>
      </c>
      <c r="N5032" s="49" t="str">
        <f>VLOOKUP(B5032,'Список DKV от ЮТД'!$A$1:$S$10000,18,FALSE)</f>
        <v/>
      </c>
      <c r="O5032" s="49" t="str">
        <f>VLOOKUP(B5032,'Список DKV от ЮТД'!$A$1:$S$10000,19,FALSE)</f>
        <v/>
      </c>
      <c r="P5032" s="49" t="str">
        <f>VLOOKUP(B5032,'Список DKV от ЮТД'!$A$1:$S$10000,16,FALSE)</f>
        <v>547691778</v>
      </c>
      <c r="Q5032" s="49"/>
    </row>
    <row r="5033" spans="1:17" x14ac:dyDescent="0.2">
      <c r="A5033" s="28">
        <v>5031</v>
      </c>
      <c r="B5033" s="34">
        <v>20410729576</v>
      </c>
      <c r="F5033" s="48" t="s">
        <v>15</v>
      </c>
      <c r="H5033" s="42">
        <v>44267</v>
      </c>
      <c r="I5033" s="28" t="str">
        <f>VLOOKUP(B5033,'Список DKV от ЮТД'!$A$1:$S$10000,15,FALSE)</f>
        <v>2410/177</v>
      </c>
      <c r="J5033" s="28" t="s">
        <v>22</v>
      </c>
      <c r="K5033" s="38" t="str">
        <f>VLOOKUP(B5033,'Список DKV от ЮТД'!$A$1:$M$10000,13,FALSE)</f>
        <v>4</v>
      </c>
      <c r="L5033" s="28" t="str">
        <f>VLOOKUP(B5033,'Список DKV от ЮТД'!$A$1:$S$10000,14,FALSE)</f>
        <v>BG2025EV</v>
      </c>
      <c r="M5033" s="49" t="str">
        <f>VLOOKUP(B5033,'Список DKV от ЮТД'!$A$1:$M$10000,10,FALSE)</f>
        <v>704310*******9466</v>
      </c>
      <c r="N5033" s="49" t="str">
        <f>VLOOKUP(B5033,'Список DKV от ЮТД'!$A$1:$S$10000,18,FALSE)</f>
        <v/>
      </c>
      <c r="O5033" s="49" t="str">
        <f>VLOOKUP(B5033,'Список DKV от ЮТД'!$A$1:$S$10000,19,FALSE)</f>
        <v/>
      </c>
      <c r="P5033" s="49" t="str">
        <f>VLOOKUP(B5033,'Список DKV от ЮТД'!$A$1:$S$10000,16,FALSE)</f>
        <v>547691773</v>
      </c>
      <c r="Q5033" s="49"/>
    </row>
    <row r="5034" spans="1:17" x14ac:dyDescent="0.2">
      <c r="A5034" s="28">
        <v>5032</v>
      </c>
      <c r="B5034" s="34">
        <v>20410729493</v>
      </c>
      <c r="F5034" s="48" t="s">
        <v>15</v>
      </c>
      <c r="H5034" s="42">
        <v>44267</v>
      </c>
      <c r="I5034" s="28" t="str">
        <f>VLOOKUP(B5034,'Список DKV от ЮТД'!$A$1:$S$10000,15,FALSE)</f>
        <v>2410/178</v>
      </c>
      <c r="J5034" s="28" t="s">
        <v>22</v>
      </c>
      <c r="K5034" s="38" t="str">
        <f>VLOOKUP(B5034,'Список DKV от ЮТД'!$A$1:$M$10000,13,FALSE)</f>
        <v>4</v>
      </c>
      <c r="L5034" s="28" t="str">
        <f>VLOOKUP(B5034,'Список DKV от ЮТД'!$A$1:$S$10000,14,FALSE)</f>
        <v>BG1839HF</v>
      </c>
      <c r="M5034" s="49" t="str">
        <f>VLOOKUP(B5034,'Список DKV от ЮТД'!$A$1:$M$10000,10,FALSE)</f>
        <v>704310*******8158</v>
      </c>
      <c r="N5034" s="49" t="str">
        <f>VLOOKUP(B5034,'Список DKV от ЮТД'!$A$1:$S$10000,18,FALSE)</f>
        <v/>
      </c>
      <c r="O5034" s="49" t="str">
        <f>VLOOKUP(B5034,'Список DKV от ЮТД'!$A$1:$S$10000,19,FALSE)</f>
        <v/>
      </c>
      <c r="P5034" s="49" t="str">
        <f>VLOOKUP(B5034,'Список DKV от ЮТД'!$A$1:$S$10000,16,FALSE)</f>
        <v>547691765</v>
      </c>
      <c r="Q5034" s="49"/>
    </row>
    <row r="5035" spans="1:17" x14ac:dyDescent="0.2">
      <c r="A5035" s="28">
        <v>5033</v>
      </c>
      <c r="B5035" s="34">
        <v>20410729535</v>
      </c>
      <c r="F5035" s="48" t="s">
        <v>15</v>
      </c>
      <c r="H5035" s="42">
        <v>44267</v>
      </c>
      <c r="I5035" s="28" t="str">
        <f>VLOOKUP(B5035,'Список DKV от ЮТД'!$A$1:$S$10000,15,FALSE)</f>
        <v>2410/179</v>
      </c>
      <c r="J5035" s="28" t="s">
        <v>22</v>
      </c>
      <c r="K5035" s="38" t="str">
        <f>VLOOKUP(B5035,'Список DKV от ЮТД'!$A$1:$M$10000,13,FALSE)</f>
        <v>4</v>
      </c>
      <c r="L5035" s="28" t="str">
        <f>VLOOKUP(B5035,'Список DKV от ЮТД'!$A$1:$S$10000,14,FALSE)</f>
        <v>SM064NG</v>
      </c>
      <c r="M5035" s="49" t="str">
        <f>VLOOKUP(B5035,'Список DKV от ЮТД'!$A$1:$M$10000,10,FALSE)</f>
        <v>704310*******8166</v>
      </c>
      <c r="N5035" s="49" t="str">
        <f>VLOOKUP(B5035,'Список DKV от ЮТД'!$A$1:$S$10000,18,FALSE)</f>
        <v/>
      </c>
      <c r="O5035" s="49" t="str">
        <f>VLOOKUP(B5035,'Список DKV от ЮТД'!$A$1:$S$10000,19,FALSE)</f>
        <v/>
      </c>
      <c r="P5035" s="49" t="str">
        <f>VLOOKUP(B5035,'Список DKV от ЮТД'!$A$1:$S$10000,16,FALSE)</f>
        <v>547691769</v>
      </c>
      <c r="Q5035" s="49"/>
    </row>
    <row r="5036" spans="1:17" x14ac:dyDescent="0.2">
      <c r="A5036" s="28">
        <v>5034</v>
      </c>
      <c r="B5036" s="34">
        <v>20410729584</v>
      </c>
      <c r="F5036" s="48" t="s">
        <v>15</v>
      </c>
      <c r="H5036" s="42">
        <v>44267</v>
      </c>
      <c r="I5036" s="28" t="str">
        <f>VLOOKUP(B5036,'Список DKV от ЮТД'!$A$1:$S$10000,15,FALSE)</f>
        <v>2410/180</v>
      </c>
      <c r="J5036" s="28" t="s">
        <v>22</v>
      </c>
      <c r="K5036" s="38" t="str">
        <f>VLOOKUP(B5036,'Список DKV от ЮТД'!$A$1:$M$10000,13,FALSE)</f>
        <v>4</v>
      </c>
      <c r="L5036" s="28" t="str">
        <f>VLOOKUP(B5036,'Список DKV от ЮТД'!$A$1:$S$10000,14,FALSE)</f>
        <v>BG1715KA</v>
      </c>
      <c r="M5036" s="49" t="str">
        <f>VLOOKUP(B5036,'Список DKV от ЮТД'!$A$1:$M$10000,10,FALSE)</f>
        <v>704310*******9706</v>
      </c>
      <c r="N5036" s="49" t="str">
        <f>VLOOKUP(B5036,'Список DKV от ЮТД'!$A$1:$S$10000,18,FALSE)</f>
        <v/>
      </c>
      <c r="O5036" s="49" t="str">
        <f>VLOOKUP(B5036,'Список DKV от ЮТД'!$A$1:$S$10000,19,FALSE)</f>
        <v/>
      </c>
      <c r="P5036" s="49" t="str">
        <f>VLOOKUP(B5036,'Список DKV от ЮТД'!$A$1:$S$10000,16,FALSE)</f>
        <v>547691774</v>
      </c>
      <c r="Q5036" s="49"/>
    </row>
    <row r="5037" spans="1:17" x14ac:dyDescent="0.2">
      <c r="A5037" s="28">
        <v>5035</v>
      </c>
      <c r="B5037" s="34">
        <v>20400953038</v>
      </c>
      <c r="C5037" s="47">
        <v>44245</v>
      </c>
      <c r="E5037" s="47">
        <v>44245</v>
      </c>
      <c r="F5037" s="48" t="s">
        <v>18</v>
      </c>
      <c r="H5037" s="42">
        <v>44267</v>
      </c>
      <c r="I5037" s="28" t="str">
        <f>VLOOKUP(B5037,'Список DKV от ЮТД'!$A$1:$S$10000,15,FALSE)</f>
        <v>2411/3989</v>
      </c>
      <c r="J5037" s="28" t="s">
        <v>22</v>
      </c>
      <c r="K5037" s="38" t="str">
        <f>VLOOKUP(B5037,'Список DKV от ЮТД'!$A$1:$M$10000,13,FALSE)</f>
        <v>4</v>
      </c>
      <c r="L5037" s="28" t="str">
        <f>VLOOKUP(B5037,'Список DKV от ЮТД'!$A$1:$S$10000,14,FALSE)</f>
        <v>06JSE91</v>
      </c>
      <c r="M5037" s="49" t="str">
        <f>VLOOKUP(B5037,'Список DKV от ЮТД'!$A$1:$M$10000,10,FALSE)</f>
        <v>704310*******0283</v>
      </c>
      <c r="N5037" s="49" t="str">
        <f>VLOOKUP(B5037,'Список DKV от ЮТД'!$A$1:$S$10000,18,FALSE)</f>
        <v/>
      </c>
      <c r="O5037" s="49" t="str">
        <f>VLOOKUP(B5037,'Список DKV от ЮТД'!$A$1:$S$10000,19,FALSE)</f>
        <v/>
      </c>
      <c r="P5037" s="49" t="str">
        <f>VLOOKUP(B5037,'Список DKV от ЮТД'!$A$1:$S$10000,16,FALSE)</f>
        <v>547451975</v>
      </c>
      <c r="Q5037" s="49"/>
    </row>
    <row r="5038" spans="1:17" x14ac:dyDescent="0.2">
      <c r="A5038" s="28">
        <v>5036</v>
      </c>
      <c r="B5038" s="34">
        <v>20400953020</v>
      </c>
      <c r="C5038" s="47">
        <v>44245</v>
      </c>
      <c r="E5038" s="47">
        <v>44245</v>
      </c>
      <c r="F5038" s="48" t="s">
        <v>18</v>
      </c>
      <c r="H5038" s="42">
        <v>44267</v>
      </c>
      <c r="I5038" s="28" t="str">
        <f>VLOOKUP(B5038,'Список DKV от ЮТД'!$A$1:$S$10000,15,FALSE)</f>
        <v>2411/3990</v>
      </c>
      <c r="J5038" s="28" t="s">
        <v>22</v>
      </c>
      <c r="K5038" s="38" t="str">
        <f>VLOOKUP(B5038,'Список DKV от ЮТД'!$A$1:$M$10000,13,FALSE)</f>
        <v>4</v>
      </c>
      <c r="L5038" s="28" t="str">
        <f>VLOOKUP(B5038,'Список DKV от ЮТД'!$A$1:$S$10000,14,FALSE)</f>
        <v>NNK344</v>
      </c>
      <c r="M5038" s="49" t="str">
        <f>VLOOKUP(B5038,'Список DKV от ЮТД'!$A$1:$M$10000,10,FALSE)</f>
        <v>704310*******3363</v>
      </c>
      <c r="N5038" s="49" t="str">
        <f>VLOOKUP(B5038,'Список DKV от ЮТД'!$A$1:$S$10000,18,FALSE)</f>
        <v/>
      </c>
      <c r="O5038" s="49" t="str">
        <f>VLOOKUP(B5038,'Список DKV от ЮТД'!$A$1:$S$10000,19,FALSE)</f>
        <v/>
      </c>
      <c r="P5038" s="49" t="str">
        <f>VLOOKUP(B5038,'Список DKV от ЮТД'!$A$1:$S$10000,16,FALSE)</f>
        <v>547451974</v>
      </c>
      <c r="Q5038" s="49"/>
    </row>
    <row r="5039" spans="1:17" x14ac:dyDescent="0.2">
      <c r="A5039" s="28">
        <v>5037</v>
      </c>
      <c r="B5039" s="34">
        <v>20400953087</v>
      </c>
      <c r="C5039" s="47">
        <v>44245</v>
      </c>
      <c r="E5039" s="47">
        <v>44245</v>
      </c>
      <c r="F5039" s="48" t="s">
        <v>18</v>
      </c>
      <c r="H5039" s="42">
        <v>44267</v>
      </c>
      <c r="I5039" s="28" t="str">
        <f>VLOOKUP(B5039,'Список DKV от ЮТД'!$A$1:$S$10000,15,FALSE)</f>
        <v>2411/3991</v>
      </c>
      <c r="J5039" s="28" t="s">
        <v>22</v>
      </c>
      <c r="K5039" s="38" t="str">
        <f>VLOOKUP(B5039,'Список DKV от ЮТД'!$A$1:$M$10000,13,FALSE)</f>
        <v>4</v>
      </c>
      <c r="L5039" s="28" t="str">
        <f>VLOOKUP(B5039,'Список DKV от ЮТД'!$A$1:$S$10000,14,FALSE)</f>
        <v>42ERK79</v>
      </c>
      <c r="M5039" s="49" t="str">
        <f>VLOOKUP(B5039,'Список DKV от ЮТД'!$A$1:$M$10000,10,FALSE)</f>
        <v>704310*******2116</v>
      </c>
      <c r="N5039" s="49" t="str">
        <f>VLOOKUP(B5039,'Список DKV от ЮТД'!$A$1:$S$10000,18,FALSE)</f>
        <v/>
      </c>
      <c r="O5039" s="49" t="str">
        <f>VLOOKUP(B5039,'Список DKV от ЮТД'!$A$1:$S$10000,19,FALSE)</f>
        <v/>
      </c>
      <c r="P5039" s="49" t="str">
        <f>VLOOKUP(B5039,'Список DKV от ЮТД'!$A$1:$S$10000,16,FALSE)</f>
        <v>547451980</v>
      </c>
      <c r="Q5039" s="49"/>
    </row>
    <row r="5040" spans="1:17" x14ac:dyDescent="0.2">
      <c r="A5040" s="28">
        <v>5038</v>
      </c>
      <c r="B5040" s="34">
        <v>20400953970</v>
      </c>
      <c r="C5040" s="47">
        <v>44245</v>
      </c>
      <c r="E5040" s="47">
        <v>44245</v>
      </c>
      <c r="F5040" s="48" t="s">
        <v>18</v>
      </c>
      <c r="H5040" s="42">
        <v>44267</v>
      </c>
      <c r="I5040" s="28" t="str">
        <f>VLOOKUP(B5040,'Список DKV от ЮТД'!$A$1:$S$10000,15,FALSE)</f>
        <v>2411/3992</v>
      </c>
      <c r="J5040" s="28" t="s">
        <v>22</v>
      </c>
      <c r="K5040" s="38" t="str">
        <f>VLOOKUP(B5040,'Список DKV от ЮТД'!$A$1:$M$10000,13,FALSE)</f>
        <v>4</v>
      </c>
      <c r="L5040" s="28" t="str">
        <f>VLOOKUP(B5040,'Список DKV от ЮТД'!$A$1:$S$10000,14,FALSE)</f>
        <v>34DHE129</v>
      </c>
      <c r="M5040" s="49" t="str">
        <f>VLOOKUP(B5040,'Список DKV от ЮТД'!$A$1:$M$10000,10,FALSE)</f>
        <v>704310*******8134</v>
      </c>
      <c r="N5040" s="49" t="str">
        <f>VLOOKUP(B5040,'Список DKV от ЮТД'!$A$1:$S$10000,18,FALSE)</f>
        <v/>
      </c>
      <c r="O5040" s="49" t="str">
        <f>VLOOKUP(B5040,'Список DKV от ЮТД'!$A$1:$S$10000,19,FALSE)</f>
        <v/>
      </c>
      <c r="P5040" s="49" t="str">
        <f>VLOOKUP(B5040,'Список DKV от ЮТД'!$A$1:$S$10000,16,FALSE)</f>
        <v>547452069</v>
      </c>
      <c r="Q5040" s="49"/>
    </row>
    <row r="5041" spans="1:17" x14ac:dyDescent="0.2">
      <c r="A5041" s="28">
        <v>5039</v>
      </c>
      <c r="B5041" s="34">
        <v>20400953939</v>
      </c>
      <c r="C5041" s="47">
        <v>44245</v>
      </c>
      <c r="E5041" s="47">
        <v>44245</v>
      </c>
      <c r="F5041" s="48" t="s">
        <v>18</v>
      </c>
      <c r="H5041" s="42">
        <v>44267</v>
      </c>
      <c r="I5041" s="28" t="str">
        <f>VLOOKUP(B5041,'Список DKV от ЮТД'!$A$1:$S$10000,15,FALSE)</f>
        <v>2411/3993</v>
      </c>
      <c r="J5041" s="28" t="s">
        <v>22</v>
      </c>
      <c r="K5041" s="38" t="str">
        <f>VLOOKUP(B5041,'Список DKV от ЮТД'!$A$1:$M$10000,13,FALSE)</f>
        <v>4</v>
      </c>
      <c r="L5041" s="28" t="str">
        <f>VLOOKUP(B5041,'Список DKV от ЮТД'!$A$1:$S$10000,14,FALSE)</f>
        <v>34NKF35</v>
      </c>
      <c r="M5041" s="49" t="str">
        <f>VLOOKUP(B5041,'Список DKV от ЮТД'!$A$1:$M$10000,10,FALSE)</f>
        <v>704310*******0094</v>
      </c>
      <c r="N5041" s="49" t="str">
        <f>VLOOKUP(B5041,'Список DKV от ЮТД'!$A$1:$S$10000,18,FALSE)</f>
        <v/>
      </c>
      <c r="O5041" s="49" t="str">
        <f>VLOOKUP(B5041,'Список DKV от ЮТД'!$A$1:$S$10000,19,FALSE)</f>
        <v/>
      </c>
      <c r="P5041" s="49" t="str">
        <f>VLOOKUP(B5041,'Список DKV от ЮТД'!$A$1:$S$10000,16,FALSE)</f>
        <v>547452065</v>
      </c>
      <c r="Q5041" s="49"/>
    </row>
    <row r="5042" spans="1:17" x14ac:dyDescent="0.2">
      <c r="A5042" s="28">
        <v>5040</v>
      </c>
      <c r="B5042" s="34">
        <v>20400953897</v>
      </c>
      <c r="C5042" s="47">
        <v>44245</v>
      </c>
      <c r="E5042" s="47">
        <v>44245</v>
      </c>
      <c r="F5042" s="48" t="s">
        <v>18</v>
      </c>
      <c r="H5042" s="42">
        <v>44267</v>
      </c>
      <c r="I5042" s="28" t="str">
        <f>VLOOKUP(B5042,'Список DKV от ЮТД'!$A$1:$S$10000,15,FALSE)</f>
        <v>2411/3994</v>
      </c>
      <c r="J5042" s="28" t="s">
        <v>22</v>
      </c>
      <c r="K5042" s="38" t="str">
        <f>VLOOKUP(B5042,'Список DKV от ЮТД'!$A$1:$M$10000,13,FALSE)</f>
        <v>4</v>
      </c>
      <c r="L5042" s="28" t="str">
        <f>VLOOKUP(B5042,'Список DKV от ЮТД'!$A$1:$S$10000,14,FALSE)</f>
        <v>35ATS165</v>
      </c>
      <c r="M5042" s="49" t="str">
        <f>VLOOKUP(B5042,'Список DKV от ЮТД'!$A$1:$M$10000,10,FALSE)</f>
        <v>704310*******7714</v>
      </c>
      <c r="N5042" s="49" t="str">
        <f>VLOOKUP(B5042,'Список DKV от ЮТД'!$A$1:$S$10000,18,FALSE)</f>
        <v/>
      </c>
      <c r="O5042" s="49" t="str">
        <f>VLOOKUP(B5042,'Список DKV от ЮТД'!$A$1:$S$10000,19,FALSE)</f>
        <v/>
      </c>
      <c r="P5042" s="49" t="str">
        <f>VLOOKUP(B5042,'Список DKV от ЮТД'!$A$1:$S$10000,16,FALSE)</f>
        <v>547452061</v>
      </c>
      <c r="Q5042" s="49"/>
    </row>
    <row r="5043" spans="1:17" x14ac:dyDescent="0.2">
      <c r="A5043" s="28">
        <v>5041</v>
      </c>
      <c r="B5043" s="34">
        <v>20400953855</v>
      </c>
      <c r="C5043" s="47">
        <v>44245</v>
      </c>
      <c r="E5043" s="47">
        <v>44245</v>
      </c>
      <c r="F5043" s="48" t="s">
        <v>18</v>
      </c>
      <c r="H5043" s="42">
        <v>44267</v>
      </c>
      <c r="I5043" s="28" t="str">
        <f>VLOOKUP(B5043,'Список DKV от ЮТД'!$A$1:$S$10000,15,FALSE)</f>
        <v>2411/3995</v>
      </c>
      <c r="J5043" s="28" t="s">
        <v>22</v>
      </c>
      <c r="K5043" s="38" t="str">
        <f>VLOOKUP(B5043,'Список DKV от ЮТД'!$A$1:$M$10000,13,FALSE)</f>
        <v>4</v>
      </c>
      <c r="L5043" s="28" t="str">
        <f>VLOOKUP(B5043,'Список DKV от ЮТД'!$A$1:$S$10000,14,FALSE)</f>
        <v>B3381BC</v>
      </c>
      <c r="M5043" s="49" t="str">
        <f>VLOOKUP(B5043,'Список DKV от ЮТД'!$A$1:$M$10000,10,FALSE)</f>
        <v>704310*******4280</v>
      </c>
      <c r="N5043" s="49" t="str">
        <f>VLOOKUP(B5043,'Список DKV от ЮТД'!$A$1:$S$10000,18,FALSE)</f>
        <v/>
      </c>
      <c r="O5043" s="49" t="str">
        <f>VLOOKUP(B5043,'Список DKV от ЮТД'!$A$1:$S$10000,19,FALSE)</f>
        <v/>
      </c>
      <c r="P5043" s="49" t="str">
        <f>VLOOKUP(B5043,'Список DKV от ЮТД'!$A$1:$S$10000,16,FALSE)</f>
        <v>547452057</v>
      </c>
      <c r="Q5043" s="49"/>
    </row>
    <row r="5044" spans="1:17" x14ac:dyDescent="0.2">
      <c r="A5044" s="28">
        <v>5042</v>
      </c>
      <c r="B5044" s="34">
        <v>20400953814</v>
      </c>
      <c r="C5044" s="47">
        <v>44245</v>
      </c>
      <c r="E5044" s="47">
        <v>44245</v>
      </c>
      <c r="F5044" s="48" t="s">
        <v>18</v>
      </c>
      <c r="H5044" s="42">
        <v>44267</v>
      </c>
      <c r="I5044" s="28" t="str">
        <f>VLOOKUP(B5044,'Список DKV от ЮТД'!$A$1:$S$10000,15,FALSE)</f>
        <v>2411/3996</v>
      </c>
      <c r="J5044" s="28" t="s">
        <v>22</v>
      </c>
      <c r="K5044" s="38" t="str">
        <f>VLOOKUP(B5044,'Список DKV от ЮТД'!$A$1:$M$10000,13,FALSE)</f>
        <v>4</v>
      </c>
      <c r="L5044" s="28" t="str">
        <f>VLOOKUP(B5044,'Список DKV от ЮТД'!$A$1:$S$10000,14,FALSE)</f>
        <v>34DJT387</v>
      </c>
      <c r="M5044" s="49" t="str">
        <f>VLOOKUP(B5044,'Список DKV от ЮТД'!$A$1:$M$10000,10,FALSE)</f>
        <v>704310*******5761</v>
      </c>
      <c r="N5044" s="49" t="str">
        <f>VLOOKUP(B5044,'Список DKV от ЮТД'!$A$1:$S$10000,18,FALSE)</f>
        <v/>
      </c>
      <c r="O5044" s="49" t="str">
        <f>VLOOKUP(B5044,'Список DKV от ЮТД'!$A$1:$S$10000,19,FALSE)</f>
        <v/>
      </c>
      <c r="P5044" s="49" t="str">
        <f>VLOOKUP(B5044,'Список DKV от ЮТД'!$A$1:$S$10000,16,FALSE)</f>
        <v>547452053</v>
      </c>
      <c r="Q5044" s="49"/>
    </row>
    <row r="5045" spans="1:17" x14ac:dyDescent="0.2">
      <c r="A5045" s="28">
        <v>5043</v>
      </c>
      <c r="B5045" s="34">
        <v>20400953772</v>
      </c>
      <c r="C5045" s="47">
        <v>44245</v>
      </c>
      <c r="E5045" s="47">
        <v>44245</v>
      </c>
      <c r="F5045" s="48" t="s">
        <v>18</v>
      </c>
      <c r="H5045" s="42">
        <v>44267</v>
      </c>
      <c r="I5045" s="28" t="str">
        <f>VLOOKUP(B5045,'Список DKV от ЮТД'!$A$1:$S$10000,15,FALSE)</f>
        <v>2411/3997</v>
      </c>
      <c r="J5045" s="28" t="s">
        <v>22</v>
      </c>
      <c r="K5045" s="38" t="str">
        <f>VLOOKUP(B5045,'Список DKV от ЮТД'!$A$1:$M$10000,13,FALSE)</f>
        <v>4</v>
      </c>
      <c r="L5045" s="28" t="str">
        <f>VLOOKUP(B5045,'Список DKV от ЮТД'!$A$1:$S$10000,14,FALSE)</f>
        <v>34BNY335</v>
      </c>
      <c r="M5045" s="49" t="str">
        <f>VLOOKUP(B5045,'Список DKV от ЮТД'!$A$1:$M$10000,10,FALSE)</f>
        <v>704310*******7329</v>
      </c>
      <c r="N5045" s="49" t="str">
        <f>VLOOKUP(B5045,'Список DKV от ЮТД'!$A$1:$S$10000,18,FALSE)</f>
        <v/>
      </c>
      <c r="O5045" s="49" t="str">
        <f>VLOOKUP(B5045,'Список DKV от ЮТД'!$A$1:$S$10000,19,FALSE)</f>
        <v/>
      </c>
      <c r="P5045" s="49" t="str">
        <f>VLOOKUP(B5045,'Список DKV от ЮТД'!$A$1:$S$10000,16,FALSE)</f>
        <v>547452049</v>
      </c>
      <c r="Q5045" s="49"/>
    </row>
    <row r="5046" spans="1:17" x14ac:dyDescent="0.2">
      <c r="A5046" s="28">
        <v>5044</v>
      </c>
      <c r="B5046" s="34">
        <v>20400953731</v>
      </c>
      <c r="C5046" s="47">
        <v>44245</v>
      </c>
      <c r="E5046" s="47">
        <v>44245</v>
      </c>
      <c r="F5046" s="48" t="s">
        <v>18</v>
      </c>
      <c r="H5046" s="42">
        <v>44267</v>
      </c>
      <c r="I5046" s="28" t="str">
        <f>VLOOKUP(B5046,'Список DKV от ЮТД'!$A$1:$S$10000,15,FALSE)</f>
        <v>2411/3998</v>
      </c>
      <c r="J5046" s="28" t="s">
        <v>22</v>
      </c>
      <c r="K5046" s="38" t="str">
        <f>VLOOKUP(B5046,'Список DKV от ЮТД'!$A$1:$M$10000,13,FALSE)</f>
        <v>4</v>
      </c>
      <c r="L5046" s="28" t="str">
        <f>VLOOKUP(B5046,'Список DKV от ЮТД'!$A$1:$S$10000,14,FALSE)</f>
        <v>34DJT206</v>
      </c>
      <c r="M5046" s="49" t="str">
        <f>VLOOKUP(B5046,'Список DKV от ЮТД'!$A$1:$M$10000,10,FALSE)</f>
        <v>704310*******5688</v>
      </c>
      <c r="N5046" s="49" t="str">
        <f>VLOOKUP(B5046,'Список DKV от ЮТД'!$A$1:$S$10000,18,FALSE)</f>
        <v/>
      </c>
      <c r="O5046" s="49" t="str">
        <f>VLOOKUP(B5046,'Список DKV от ЮТД'!$A$1:$S$10000,19,FALSE)</f>
        <v/>
      </c>
      <c r="P5046" s="49" t="str">
        <f>VLOOKUP(B5046,'Список DKV от ЮТД'!$A$1:$S$10000,16,FALSE)</f>
        <v>547452045</v>
      </c>
      <c r="Q5046" s="49"/>
    </row>
    <row r="5047" spans="1:17" x14ac:dyDescent="0.2">
      <c r="A5047" s="28">
        <v>5045</v>
      </c>
      <c r="B5047" s="34">
        <v>20400890057</v>
      </c>
      <c r="C5047" s="47">
        <v>44214</v>
      </c>
      <c r="E5047" s="47">
        <v>44214</v>
      </c>
      <c r="F5047" s="48" t="s">
        <v>20</v>
      </c>
      <c r="H5047" s="42">
        <v>44267</v>
      </c>
      <c r="I5047" s="28" t="str">
        <f>VLOOKUP(B5047,'Список DKV от ЮТД'!$A$1:$S$10000,15,FALSE)</f>
        <v>2412/792</v>
      </c>
      <c r="J5047" s="28" t="s">
        <v>22</v>
      </c>
      <c r="K5047" s="38" t="str">
        <f>VLOOKUP(B5047,'Список DKV от ЮТД'!$A$1:$M$10000,13,FALSE)</f>
        <v>4</v>
      </c>
      <c r="L5047" s="28" t="str">
        <f>VLOOKUP(B5047,'Список DKV от ЮТД'!$A$1:$S$10000,14,FALSE)</f>
        <v>BG1649AV</v>
      </c>
      <c r="M5047" s="49" t="str">
        <f>VLOOKUP(B5047,'Список DKV от ЮТД'!$A$1:$M$10000,10,FALSE)</f>
        <v>704310*******2305</v>
      </c>
      <c r="N5047" s="49" t="str">
        <f>VLOOKUP(B5047,'Список DKV от ЮТД'!$A$1:$S$10000,18,FALSE)</f>
        <v/>
      </c>
      <c r="O5047" s="49" t="str">
        <f>VLOOKUP(B5047,'Список DKV от ЮТД'!$A$1:$S$10000,19,FALSE)</f>
        <v/>
      </c>
      <c r="P5047" s="49" t="str">
        <f>VLOOKUP(B5047,'Список DKV от ЮТД'!$A$1:$S$10000,16,FALSE)</f>
        <v>547445677</v>
      </c>
      <c r="Q5047" s="49"/>
    </row>
    <row r="5048" spans="1:17" x14ac:dyDescent="0.2">
      <c r="A5048" s="28">
        <v>5046</v>
      </c>
      <c r="B5048" s="34">
        <v>20400890032</v>
      </c>
      <c r="C5048" s="47">
        <v>44214</v>
      </c>
      <c r="E5048" s="47">
        <v>44214</v>
      </c>
      <c r="F5048" s="48" t="s">
        <v>20</v>
      </c>
      <c r="H5048" s="42">
        <v>44267</v>
      </c>
      <c r="I5048" s="28" t="str">
        <f>VLOOKUP(B5048,'Список DKV от ЮТД'!$A$1:$S$10000,15,FALSE)</f>
        <v>2412/793</v>
      </c>
      <c r="J5048" s="28" t="s">
        <v>22</v>
      </c>
      <c r="K5048" s="38" t="str">
        <f>VLOOKUP(B5048,'Список DKV от ЮТД'!$A$1:$M$10000,13,FALSE)</f>
        <v>4</v>
      </c>
      <c r="L5048" s="28" t="str">
        <f>VLOOKUP(B5048,'Список DKV от ЮТД'!$A$1:$S$10000,14,FALSE)</f>
        <v>BG1313AA</v>
      </c>
      <c r="M5048" s="49" t="str">
        <f>VLOOKUP(B5048,'Список DKV от ЮТД'!$A$1:$M$10000,10,FALSE)</f>
        <v>704310*******2248</v>
      </c>
      <c r="N5048" s="49" t="str">
        <f>VLOOKUP(B5048,'Список DKV от ЮТД'!$A$1:$S$10000,18,FALSE)</f>
        <v/>
      </c>
      <c r="O5048" s="49" t="str">
        <f>VLOOKUP(B5048,'Список DKV от ЮТД'!$A$1:$S$10000,19,FALSE)</f>
        <v/>
      </c>
      <c r="P5048" s="49" t="str">
        <f>VLOOKUP(B5048,'Список DKV от ЮТД'!$A$1:$S$10000,16,FALSE)</f>
        <v>547445675</v>
      </c>
      <c r="Q5048" s="49"/>
    </row>
    <row r="5049" spans="1:17" x14ac:dyDescent="0.2">
      <c r="A5049" s="28">
        <v>5047</v>
      </c>
      <c r="B5049" s="34">
        <v>20400890552</v>
      </c>
      <c r="C5049" s="47">
        <v>44214</v>
      </c>
      <c r="E5049" s="47">
        <v>44214</v>
      </c>
      <c r="F5049" s="48" t="s">
        <v>20</v>
      </c>
      <c r="H5049" s="42">
        <v>44267</v>
      </c>
      <c r="I5049" s="28" t="str">
        <f>VLOOKUP(B5049,'Список DKV от ЮТД'!$A$1:$S$10000,15,FALSE)</f>
        <v>2412/794</v>
      </c>
      <c r="J5049" s="28" t="s">
        <v>22</v>
      </c>
      <c r="K5049" s="38" t="str">
        <f>VLOOKUP(B5049,'Список DKV от ЮТД'!$A$1:$M$10000,13,FALSE)</f>
        <v>4</v>
      </c>
      <c r="L5049" s="28" t="str">
        <f>VLOOKUP(B5049,'Список DKV от ЮТД'!$A$1:$S$10000,14,FALSE)</f>
        <v>RA8613AB</v>
      </c>
      <c r="M5049" s="49" t="str">
        <f>VLOOKUP(B5049,'Список DKV от ЮТД'!$A$1:$M$10000,10,FALSE)</f>
        <v>704310*******0028</v>
      </c>
      <c r="N5049" s="49" t="str">
        <f>VLOOKUP(B5049,'Список DKV от ЮТД'!$A$1:$S$10000,18,FALSE)</f>
        <v>expired</v>
      </c>
      <c r="O5049" s="49" t="str">
        <f>VLOOKUP(B5049,'Список DKV от ЮТД'!$A$1:$S$10000,19,FALSE)</f>
        <v>blocked</v>
      </c>
      <c r="P5049" s="49" t="str">
        <f>VLOOKUP(B5049,'Список DKV от ЮТД'!$A$1:$S$10000,16,FALSE)</f>
        <v>547445727</v>
      </c>
      <c r="Q5049" s="49"/>
    </row>
    <row r="5050" spans="1:17" x14ac:dyDescent="0.2">
      <c r="A5050" s="28">
        <v>5048</v>
      </c>
      <c r="B5050" s="34">
        <v>20410729840</v>
      </c>
      <c r="C5050" s="47">
        <v>44187</v>
      </c>
      <c r="E5050" s="47">
        <v>44187</v>
      </c>
      <c r="F5050" s="48" t="s">
        <v>21</v>
      </c>
      <c r="H5050" s="42">
        <v>44267</v>
      </c>
      <c r="I5050" s="28" t="str">
        <f>VLOOKUP(B5050,'Список DKV от ЮТД'!$A$1:$S$10000,15,FALSE)</f>
        <v>2414/114</v>
      </c>
      <c r="J5050" s="28" t="s">
        <v>22</v>
      </c>
      <c r="K5050" s="38" t="str">
        <f>VLOOKUP(B5050,'Список DKV от ЮТД'!$A$1:$M$10000,13,FALSE)</f>
        <v>4</v>
      </c>
      <c r="L5050" s="28" t="str">
        <f>VLOOKUP(B5050,'Список DKV от ЮТД'!$A$1:$S$10000,14,FALSE)</f>
        <v>ZG6610GN</v>
      </c>
      <c r="M5050" s="49" t="str">
        <f>VLOOKUP(B5050,'Список DKV от ЮТД'!$A$1:$M$10000,10,FALSE)</f>
        <v>704310*******1104</v>
      </c>
      <c r="N5050" s="49" t="str">
        <f>VLOOKUP(B5050,'Список DKV от ЮТД'!$A$1:$S$10000,18,FALSE)</f>
        <v>expired</v>
      </c>
      <c r="O5050" s="49" t="str">
        <f>VLOOKUP(B5050,'Список DKV от ЮТД'!$A$1:$S$10000,19,FALSE)</f>
        <v>blocked</v>
      </c>
      <c r="P5050" s="49" t="str">
        <f>VLOOKUP(B5050,'Список DKV от ЮТД'!$A$1:$S$10000,16,FALSE)</f>
        <v>547691800</v>
      </c>
      <c r="Q5050" s="49"/>
    </row>
    <row r="5051" spans="1:17" x14ac:dyDescent="0.2">
      <c r="A5051" s="28">
        <v>5049</v>
      </c>
      <c r="B5051" s="34">
        <v>20400953699</v>
      </c>
      <c r="C5051" s="47">
        <v>44245</v>
      </c>
      <c r="E5051" s="47">
        <v>44245</v>
      </c>
      <c r="F5051" s="48" t="s">
        <v>18</v>
      </c>
      <c r="H5051" s="42">
        <v>44268</v>
      </c>
      <c r="I5051" s="28" t="str">
        <f>VLOOKUP(B5051,'Список DKV от ЮТД'!$A$1:$S$10000,15,FALSE)</f>
        <v>2411/3999</v>
      </c>
      <c r="J5051" s="28" t="s">
        <v>22</v>
      </c>
      <c r="K5051" s="38" t="str">
        <f>VLOOKUP(B5051,'Список DKV от ЮТД'!$A$1:$M$10000,13,FALSE)</f>
        <v>4</v>
      </c>
      <c r="L5051" s="28" t="str">
        <f>VLOOKUP(B5051,'Список DKV от ЮТД'!$A$1:$S$10000,14,FALSE)</f>
        <v>34DIN660</v>
      </c>
      <c r="M5051" s="49" t="str">
        <f>VLOOKUP(B5051,'Список DKV от ЮТД'!$A$1:$M$10000,10,FALSE)</f>
        <v>704310*******4258</v>
      </c>
      <c r="N5051" s="49" t="str">
        <f>VLOOKUP(B5051,'Список DKV от ЮТД'!$A$1:$S$10000,18,FALSE)</f>
        <v/>
      </c>
      <c r="O5051" s="49" t="str">
        <f>VLOOKUP(B5051,'Список DKV от ЮТД'!$A$1:$S$10000,19,FALSE)</f>
        <v/>
      </c>
      <c r="P5051" s="49" t="str">
        <f>VLOOKUP(B5051,'Список DKV от ЮТД'!$A$1:$S$10000,16,FALSE)</f>
        <v>547452041</v>
      </c>
      <c r="Q5051" s="49"/>
    </row>
    <row r="5052" spans="1:17" x14ac:dyDescent="0.2">
      <c r="A5052" s="28">
        <v>5050</v>
      </c>
      <c r="B5052" s="34">
        <v>20400953657</v>
      </c>
      <c r="C5052" s="47">
        <v>44245</v>
      </c>
      <c r="E5052" s="47">
        <v>44245</v>
      </c>
      <c r="F5052" s="48" t="s">
        <v>18</v>
      </c>
      <c r="H5052" s="42">
        <v>44268</v>
      </c>
      <c r="I5052" s="28" t="str">
        <f>VLOOKUP(B5052,'Список DKV от ЮТД'!$A$1:$S$10000,15,FALSE)</f>
        <v>2411/4000</v>
      </c>
      <c r="J5052" s="28" t="s">
        <v>22</v>
      </c>
      <c r="K5052" s="38" t="str">
        <f>VLOOKUP(B5052,'Список DKV от ЮТД'!$A$1:$M$10000,13,FALSE)</f>
        <v>4</v>
      </c>
      <c r="L5052" s="28" t="str">
        <f>VLOOKUP(B5052,'Список DKV от ЮТД'!$A$1:$S$10000,14,FALSE)</f>
        <v>34DTL553</v>
      </c>
      <c r="M5052" s="49" t="str">
        <f>VLOOKUP(B5052,'Список DKV от ЮТД'!$A$1:$M$10000,10,FALSE)</f>
        <v>704310*******1756</v>
      </c>
      <c r="N5052" s="49" t="str">
        <f>VLOOKUP(B5052,'Список DKV от ЮТД'!$A$1:$S$10000,18,FALSE)</f>
        <v/>
      </c>
      <c r="O5052" s="49" t="str">
        <f>VLOOKUP(B5052,'Список DKV от ЮТД'!$A$1:$S$10000,19,FALSE)</f>
        <v/>
      </c>
      <c r="P5052" s="49" t="str">
        <f>VLOOKUP(B5052,'Список DKV от ЮТД'!$A$1:$S$10000,16,FALSE)</f>
        <v>547452037</v>
      </c>
      <c r="Q5052" s="49"/>
    </row>
    <row r="5053" spans="1:17" x14ac:dyDescent="0.2">
      <c r="A5053" s="28">
        <v>5051</v>
      </c>
      <c r="B5053" s="34">
        <v>20400953616</v>
      </c>
      <c r="C5053" s="47">
        <v>44245</v>
      </c>
      <c r="E5053" s="47">
        <v>44245</v>
      </c>
      <c r="F5053" s="48" t="s">
        <v>18</v>
      </c>
      <c r="H5053" s="42">
        <v>44268</v>
      </c>
      <c r="I5053" s="28" t="str">
        <f>VLOOKUP(B5053,'Список DKV от ЮТД'!$A$1:$S$10000,15,FALSE)</f>
        <v>2411/4001</v>
      </c>
      <c r="J5053" s="28" t="s">
        <v>22</v>
      </c>
      <c r="K5053" s="38" t="str">
        <f>VLOOKUP(B5053,'Список DKV от ЮТД'!$A$1:$M$10000,13,FALSE)</f>
        <v>4</v>
      </c>
      <c r="L5053" s="28" t="str">
        <f>VLOOKUP(B5053,'Список DKV от ЮТД'!$A$1:$S$10000,14,FALSE)</f>
        <v>35ATS553</v>
      </c>
      <c r="M5053" s="49" t="str">
        <f>VLOOKUP(B5053,'Список DKV от ЮТД'!$A$1:$M$10000,10,FALSE)</f>
        <v>704310*******2080</v>
      </c>
      <c r="N5053" s="49" t="str">
        <f>VLOOKUP(B5053,'Список DKV от ЮТД'!$A$1:$S$10000,18,FALSE)</f>
        <v/>
      </c>
      <c r="O5053" s="49" t="str">
        <f>VLOOKUP(B5053,'Список DKV от ЮТД'!$A$1:$S$10000,19,FALSE)</f>
        <v/>
      </c>
      <c r="P5053" s="49" t="str">
        <f>VLOOKUP(B5053,'Список DKV от ЮТД'!$A$1:$S$10000,16,FALSE)</f>
        <v>547452033</v>
      </c>
      <c r="Q5053" s="49"/>
    </row>
    <row r="5054" spans="1:17" x14ac:dyDescent="0.2">
      <c r="A5054" s="28">
        <v>5052</v>
      </c>
      <c r="B5054" s="34">
        <v>20400953574</v>
      </c>
      <c r="C5054" s="47">
        <v>44245</v>
      </c>
      <c r="E5054" s="47">
        <v>44245</v>
      </c>
      <c r="F5054" s="48" t="s">
        <v>18</v>
      </c>
      <c r="H5054" s="42">
        <v>44268</v>
      </c>
      <c r="I5054" s="28" t="str">
        <f>VLOOKUP(B5054,'Список DKV от ЮТД'!$A$1:$S$10000,15,FALSE)</f>
        <v>2411/4002</v>
      </c>
      <c r="J5054" s="28" t="s">
        <v>22</v>
      </c>
      <c r="K5054" s="38" t="str">
        <f>VLOOKUP(B5054,'Список DKV от ЮТД'!$A$1:$M$10000,13,FALSE)</f>
        <v>4</v>
      </c>
      <c r="L5054" s="28" t="str">
        <f>VLOOKUP(B5054,'Список DKV от ЮТД'!$A$1:$S$10000,14,FALSE)</f>
        <v>35ATS539</v>
      </c>
      <c r="M5054" s="49" t="str">
        <f>VLOOKUP(B5054,'Список DKV от ЮТД'!$A$1:$M$10000,10,FALSE)</f>
        <v>704310*******2064</v>
      </c>
      <c r="N5054" s="49" t="str">
        <f>VLOOKUP(B5054,'Список DKV от ЮТД'!$A$1:$S$10000,18,FALSE)</f>
        <v/>
      </c>
      <c r="O5054" s="49" t="str">
        <f>VLOOKUP(B5054,'Список DKV от ЮТД'!$A$1:$S$10000,19,FALSE)</f>
        <v/>
      </c>
      <c r="P5054" s="49" t="str">
        <f>VLOOKUP(B5054,'Список DKV от ЮТД'!$A$1:$S$10000,16,FALSE)</f>
        <v>547452029</v>
      </c>
      <c r="Q5054" s="49"/>
    </row>
    <row r="5055" spans="1:17" x14ac:dyDescent="0.2">
      <c r="A5055" s="28">
        <v>5053</v>
      </c>
      <c r="B5055" s="34">
        <v>20400953459</v>
      </c>
      <c r="C5055" s="47">
        <v>44245</v>
      </c>
      <c r="E5055" s="47">
        <v>44245</v>
      </c>
      <c r="F5055" s="48" t="s">
        <v>18</v>
      </c>
      <c r="H5055" s="42">
        <v>44268</v>
      </c>
      <c r="I5055" s="28" t="str">
        <f>VLOOKUP(B5055,'Список DKV от ЮТД'!$A$1:$S$10000,15,FALSE)</f>
        <v>2411/4003</v>
      </c>
      <c r="J5055" s="28" t="s">
        <v>22</v>
      </c>
      <c r="K5055" s="38" t="str">
        <f>VLOOKUP(B5055,'Список DKV от ЮТД'!$A$1:$M$10000,13,FALSE)</f>
        <v>4</v>
      </c>
      <c r="L5055" s="28" t="str">
        <f>VLOOKUP(B5055,'Список DKV от ЮТД'!$A$1:$S$10000,14,FALSE)</f>
        <v>31AJ904</v>
      </c>
      <c r="M5055" s="49" t="str">
        <f>VLOOKUP(B5055,'Список DKV от ЮТД'!$A$1:$M$10000,10,FALSE)</f>
        <v>704310*******1478</v>
      </c>
      <c r="N5055" s="49" t="str">
        <f>VLOOKUP(B5055,'Список DKV от ЮТД'!$A$1:$S$10000,18,FALSE)</f>
        <v/>
      </c>
      <c r="O5055" s="49" t="str">
        <f>VLOOKUP(B5055,'Список DKV от ЮТД'!$A$1:$S$10000,19,FALSE)</f>
        <v/>
      </c>
      <c r="P5055" s="49" t="str">
        <f>VLOOKUP(B5055,'Список DKV от ЮТД'!$A$1:$S$10000,16,FALSE)</f>
        <v>547452017</v>
      </c>
      <c r="Q5055" s="49"/>
    </row>
    <row r="5056" spans="1:17" x14ac:dyDescent="0.2">
      <c r="A5056" s="28">
        <v>5054</v>
      </c>
      <c r="B5056" s="34">
        <v>20400953376</v>
      </c>
      <c r="C5056" s="47">
        <v>44245</v>
      </c>
      <c r="E5056" s="47">
        <v>44245</v>
      </c>
      <c r="F5056" s="48" t="s">
        <v>18</v>
      </c>
      <c r="H5056" s="42">
        <v>44268</v>
      </c>
      <c r="I5056" s="28" t="str">
        <f>VLOOKUP(B5056,'Список DKV от ЮТД'!$A$1:$S$10000,15,FALSE)</f>
        <v>2411/4004</v>
      </c>
      <c r="J5056" s="28" t="s">
        <v>22</v>
      </c>
      <c r="K5056" s="38" t="str">
        <f>VLOOKUP(B5056,'Список DKV от ЮТД'!$A$1:$M$10000,13,FALSE)</f>
        <v>2</v>
      </c>
      <c r="L5056" s="28" t="str">
        <f>VLOOKUP(B5056,'Список DKV от ЮТД'!$A$1:$S$10000,14,FALSE)</f>
        <v>FB755AC</v>
      </c>
      <c r="M5056" s="49" t="str">
        <f>VLOOKUP(B5056,'Список DKV от ЮТД'!$A$1:$M$10000,10,FALSE)</f>
        <v>704310*******0021</v>
      </c>
      <c r="N5056" s="49" t="str">
        <f>VLOOKUP(B5056,'Список DKV от ЮТД'!$A$1:$S$10000,18,FALSE)</f>
        <v/>
      </c>
      <c r="O5056" s="49" t="str">
        <f>VLOOKUP(B5056,'Список DKV от ЮТД'!$A$1:$S$10000,19,FALSE)</f>
        <v/>
      </c>
      <c r="P5056" s="49" t="str">
        <f>VLOOKUP(B5056,'Список DKV от ЮТД'!$A$1:$S$10000,16,FALSE)</f>
        <v>547452009</v>
      </c>
      <c r="Q5056" s="49"/>
    </row>
    <row r="5057" spans="1:18" x14ac:dyDescent="0.2">
      <c r="A5057" s="28">
        <v>5055</v>
      </c>
      <c r="B5057" s="34">
        <v>20400953418</v>
      </c>
      <c r="C5057" s="47">
        <v>44245</v>
      </c>
      <c r="E5057" s="47">
        <v>44245</v>
      </c>
      <c r="F5057" s="48" t="s">
        <v>18</v>
      </c>
      <c r="H5057" s="42">
        <v>44268</v>
      </c>
      <c r="I5057" s="28" t="str">
        <f>VLOOKUP(B5057,'Список DKV от ЮТД'!$A$1:$S$10000,15,FALSE)</f>
        <v>2411/4005</v>
      </c>
      <c r="J5057" s="28" t="s">
        <v>22</v>
      </c>
      <c r="K5057" s="38" t="str">
        <f>VLOOKUP(B5057,'Список DKV от ЮТД'!$A$1:$M$10000,13,FALSE)</f>
        <v>4</v>
      </c>
      <c r="L5057" s="28" t="str">
        <f>VLOOKUP(B5057,'Список DKV от ЮТД'!$A$1:$S$10000,14,FALSE)</f>
        <v>34SU0333</v>
      </c>
      <c r="M5057" s="49" t="str">
        <f>VLOOKUP(B5057,'Список DKV от ЮТД'!$A$1:$M$10000,10,FALSE)</f>
        <v>704310*******9191</v>
      </c>
      <c r="N5057" s="49" t="str">
        <f>VLOOKUP(B5057,'Список DKV от ЮТД'!$A$1:$S$10000,18,FALSE)</f>
        <v/>
      </c>
      <c r="O5057" s="49" t="str">
        <f>VLOOKUP(B5057,'Список DKV от ЮТД'!$A$1:$S$10000,19,FALSE)</f>
        <v/>
      </c>
      <c r="P5057" s="49" t="str">
        <f>VLOOKUP(B5057,'Список DKV от ЮТД'!$A$1:$S$10000,16,FALSE)</f>
        <v>547452013</v>
      </c>
      <c r="Q5057" s="49"/>
    </row>
    <row r="5058" spans="1:18" x14ac:dyDescent="0.2">
      <c r="A5058" s="28">
        <v>5056</v>
      </c>
      <c r="B5058" s="34">
        <v>20400953335</v>
      </c>
      <c r="C5058" s="47">
        <v>44245</v>
      </c>
      <c r="E5058" s="47">
        <v>44245</v>
      </c>
      <c r="F5058" s="48" t="s">
        <v>18</v>
      </c>
      <c r="H5058" s="42">
        <v>44268</v>
      </c>
      <c r="I5058" s="28" t="str">
        <f>VLOOKUP(B5058,'Список DKV от ЮТД'!$A$1:$S$10000,15,FALSE)</f>
        <v>2411/4006</v>
      </c>
      <c r="J5058" s="28" t="s">
        <v>22</v>
      </c>
      <c r="K5058" s="38" t="str">
        <f>VLOOKUP(B5058,'Список DKV от ЮТД'!$A$1:$M$10000,13,FALSE)</f>
        <v>4</v>
      </c>
      <c r="L5058" s="28" t="str">
        <f>VLOOKUP(B5058,'Список DKV от ЮТД'!$A$1:$S$10000,14,FALSE)</f>
        <v>33RF305</v>
      </c>
      <c r="M5058" s="49" t="str">
        <f>VLOOKUP(B5058,'Список DKV от ЮТД'!$A$1:$M$10000,10,FALSE)</f>
        <v>704310*******1336</v>
      </c>
      <c r="N5058" s="49" t="str">
        <f>VLOOKUP(B5058,'Список DKV от ЮТД'!$A$1:$S$10000,18,FALSE)</f>
        <v/>
      </c>
      <c r="O5058" s="49" t="str">
        <f>VLOOKUP(B5058,'Список DKV от ЮТД'!$A$1:$S$10000,19,FALSE)</f>
        <v/>
      </c>
      <c r="P5058" s="49" t="str">
        <f>VLOOKUP(B5058,'Список DKV от ЮТД'!$A$1:$S$10000,16,FALSE)</f>
        <v>547452005</v>
      </c>
      <c r="Q5058" s="49"/>
    </row>
    <row r="5059" spans="1:18" x14ac:dyDescent="0.2">
      <c r="A5059" s="28">
        <v>5057</v>
      </c>
      <c r="B5059" s="34">
        <v>20400953293</v>
      </c>
      <c r="C5059" s="47">
        <v>44245</v>
      </c>
      <c r="E5059" s="47">
        <v>44245</v>
      </c>
      <c r="F5059" s="48" t="s">
        <v>18</v>
      </c>
      <c r="H5059" s="42">
        <v>44268</v>
      </c>
      <c r="I5059" s="28" t="str">
        <f>VLOOKUP(B5059,'Список DKV от ЮТД'!$A$1:$S$10000,15,FALSE)</f>
        <v>2411/4007</v>
      </c>
      <c r="J5059" s="28" t="s">
        <v>22</v>
      </c>
      <c r="K5059" s="38" t="str">
        <f>VLOOKUP(B5059,'Список DKV от ЮТД'!$A$1:$M$10000,13,FALSE)</f>
        <v>4</v>
      </c>
      <c r="L5059" s="28" t="str">
        <f>VLOOKUP(B5059,'Список DKV от ЮТД'!$A$1:$S$10000,14,FALSE)</f>
        <v>34AEN346</v>
      </c>
      <c r="M5059" s="49" t="str">
        <f>VLOOKUP(B5059,'Список DKV от ЮТД'!$A$1:$M$10000,10,FALSE)</f>
        <v>704310*******8789</v>
      </c>
      <c r="N5059" s="49" t="str">
        <f>VLOOKUP(B5059,'Список DKV от ЮТД'!$A$1:$S$10000,18,FALSE)</f>
        <v/>
      </c>
      <c r="O5059" s="49" t="str">
        <f>VLOOKUP(B5059,'Список DKV от ЮТД'!$A$1:$S$10000,19,FALSE)</f>
        <v/>
      </c>
      <c r="P5059" s="49" t="str">
        <f>VLOOKUP(B5059,'Список DKV от ЮТД'!$A$1:$S$10000,16,FALSE)</f>
        <v>547452001</v>
      </c>
      <c r="Q5059" s="49"/>
    </row>
    <row r="5060" spans="1:18" x14ac:dyDescent="0.2">
      <c r="A5060" s="28">
        <v>5058</v>
      </c>
      <c r="B5060" s="34">
        <v>20400953251</v>
      </c>
      <c r="C5060" s="47">
        <v>44245</v>
      </c>
      <c r="E5060" s="47">
        <v>44245</v>
      </c>
      <c r="F5060" s="48" t="s">
        <v>18</v>
      </c>
      <c r="H5060" s="42">
        <v>44268</v>
      </c>
      <c r="I5060" s="28" t="str">
        <f>VLOOKUP(B5060,'Список DKV от ЮТД'!$A$1:$S$10000,15,FALSE)</f>
        <v>2411/4008</v>
      </c>
      <c r="J5060" s="28" t="s">
        <v>22</v>
      </c>
      <c r="K5060" s="38" t="str">
        <f>VLOOKUP(B5060,'Список DKV от ЮТД'!$A$1:$M$10000,13,FALSE)</f>
        <v>4</v>
      </c>
      <c r="L5060" s="28" t="str">
        <f>VLOOKUP(B5060,'Список DKV от ЮТД'!$A$1:$S$10000,14,FALSE)</f>
        <v>07GP644</v>
      </c>
      <c r="M5060" s="49" t="str">
        <f>VLOOKUP(B5060,'Список DKV от ЮТД'!$A$1:$M$10000,10,FALSE)</f>
        <v>704310*******0094</v>
      </c>
      <c r="N5060" s="49" t="str">
        <f>VLOOKUP(B5060,'Список DKV от ЮТД'!$A$1:$S$10000,18,FALSE)</f>
        <v/>
      </c>
      <c r="O5060" s="49" t="str">
        <f>VLOOKUP(B5060,'Список DKV от ЮТД'!$A$1:$S$10000,19,FALSE)</f>
        <v/>
      </c>
      <c r="P5060" s="49" t="str">
        <f>VLOOKUP(B5060,'Список DKV от ЮТД'!$A$1:$S$10000,16,FALSE)</f>
        <v>547451997</v>
      </c>
      <c r="Q5060" s="49"/>
    </row>
    <row r="5061" spans="1:18" x14ac:dyDescent="0.2">
      <c r="A5061" s="28">
        <v>5059</v>
      </c>
      <c r="B5061" s="34">
        <v>20400953210</v>
      </c>
      <c r="C5061" s="47">
        <v>44245</v>
      </c>
      <c r="E5061" s="47">
        <v>44245</v>
      </c>
      <c r="F5061" s="48" t="s">
        <v>18</v>
      </c>
      <c r="H5061" s="42">
        <v>44268</v>
      </c>
      <c r="I5061" s="28" t="str">
        <f>VLOOKUP(B5061,'Список DKV от ЮТД'!$A$1:$S$10000,15,FALSE)</f>
        <v>2411/4009</v>
      </c>
      <c r="J5061" s="28" t="s">
        <v>22</v>
      </c>
      <c r="K5061" s="38" t="str">
        <f>VLOOKUP(B5061,'Список DKV от ЮТД'!$A$1:$M$10000,13,FALSE)</f>
        <v>4</v>
      </c>
      <c r="L5061" s="28" t="str">
        <f>VLOOKUP(B5061,'Список DKV от ЮТД'!$A$1:$S$10000,14,FALSE)</f>
        <v>34DTL478</v>
      </c>
      <c r="M5061" s="49" t="str">
        <f>VLOOKUP(B5061,'Список DKV от ЮТД'!$A$1:$M$10000,10,FALSE)</f>
        <v>704310*******1715</v>
      </c>
      <c r="N5061" s="49" t="str">
        <f>VLOOKUP(B5061,'Список DKV от ЮТД'!$A$1:$S$10000,18,FALSE)</f>
        <v/>
      </c>
      <c r="O5061" s="49" t="str">
        <f>VLOOKUP(B5061,'Список DKV от ЮТД'!$A$1:$S$10000,19,FALSE)</f>
        <v/>
      </c>
      <c r="P5061" s="49" t="str">
        <f>VLOOKUP(B5061,'Список DKV от ЮТД'!$A$1:$S$10000,16,FALSE)</f>
        <v>547451993</v>
      </c>
      <c r="Q5061" s="49"/>
    </row>
    <row r="5062" spans="1:18" x14ac:dyDescent="0.2">
      <c r="A5062" s="28">
        <v>5060</v>
      </c>
      <c r="B5062" s="34">
        <v>20400953178</v>
      </c>
      <c r="C5062" s="47">
        <v>44245</v>
      </c>
      <c r="E5062" s="47">
        <v>44245</v>
      </c>
      <c r="F5062" s="48" t="s">
        <v>18</v>
      </c>
      <c r="H5062" s="42">
        <v>44268</v>
      </c>
      <c r="I5062" s="28" t="str">
        <f>VLOOKUP(B5062,'Список DKV от ЮТД'!$A$1:$S$10000,15,FALSE)</f>
        <v>2411/4010</v>
      </c>
      <c r="J5062" s="28" t="s">
        <v>22</v>
      </c>
      <c r="K5062" s="38" t="str">
        <f>VLOOKUP(B5062,'Список DKV от ЮТД'!$A$1:$M$10000,13,FALSE)</f>
        <v>4</v>
      </c>
      <c r="L5062" s="28" t="str">
        <f>VLOOKUP(B5062,'Список DKV от ЮТД'!$A$1:$S$10000,14,FALSE)</f>
        <v>34DPC539</v>
      </c>
      <c r="M5062" s="49" t="str">
        <f>VLOOKUP(B5062,'Список DKV от ЮТД'!$A$1:$M$10000,10,FALSE)</f>
        <v>704310*******0512</v>
      </c>
      <c r="N5062" s="49" t="str">
        <f>VLOOKUP(B5062,'Список DKV от ЮТД'!$A$1:$S$10000,18,FALSE)</f>
        <v/>
      </c>
      <c r="O5062" s="49" t="str">
        <f>VLOOKUP(B5062,'Список DKV от ЮТД'!$A$1:$S$10000,19,FALSE)</f>
        <v/>
      </c>
      <c r="P5062" s="49" t="str">
        <f>VLOOKUP(B5062,'Список DKV от ЮТД'!$A$1:$S$10000,16,FALSE)</f>
        <v>547451989</v>
      </c>
      <c r="Q5062" s="49"/>
    </row>
    <row r="5063" spans="1:18" x14ac:dyDescent="0.2">
      <c r="A5063" s="28">
        <v>5061</v>
      </c>
      <c r="B5063" s="34">
        <v>20400953137</v>
      </c>
      <c r="C5063" s="47">
        <v>44245</v>
      </c>
      <c r="E5063" s="47">
        <v>44245</v>
      </c>
      <c r="F5063" s="48" t="s">
        <v>18</v>
      </c>
      <c r="H5063" s="42">
        <v>44268</v>
      </c>
      <c r="I5063" s="28" t="str">
        <f>VLOOKUP(B5063,'Список DKV от ЮТД'!$A$1:$S$10000,15,FALSE)</f>
        <v>2411/4011</v>
      </c>
      <c r="J5063" s="28" t="s">
        <v>22</v>
      </c>
      <c r="K5063" s="38" t="str">
        <f>VLOOKUP(B5063,'Список DKV от ЮТД'!$A$1:$M$10000,13,FALSE)</f>
        <v>4</v>
      </c>
      <c r="L5063" s="28" t="str">
        <f>VLOOKUP(B5063,'Список DKV от ЮТД'!$A$1:$S$10000,14,FALSE)</f>
        <v>PVM271</v>
      </c>
      <c r="M5063" s="49" t="str">
        <f>VLOOKUP(B5063,'Список DKV от ЮТД'!$A$1:$M$10000,10,FALSE)</f>
        <v>704310*******6581</v>
      </c>
      <c r="N5063" s="49" t="str">
        <f>VLOOKUP(B5063,'Список DKV от ЮТД'!$A$1:$S$10000,18,FALSE)</f>
        <v/>
      </c>
      <c r="O5063" s="49" t="str">
        <f>VLOOKUP(B5063,'Список DKV от ЮТД'!$A$1:$S$10000,19,FALSE)</f>
        <v/>
      </c>
      <c r="P5063" s="49" t="str">
        <f>VLOOKUP(B5063,'Список DKV от ЮТД'!$A$1:$S$10000,16,FALSE)</f>
        <v>547451985</v>
      </c>
      <c r="Q5063" s="49"/>
    </row>
    <row r="5064" spans="1:18" x14ac:dyDescent="0.2">
      <c r="A5064" s="28">
        <v>5062</v>
      </c>
      <c r="B5064" s="34">
        <v>20400953095</v>
      </c>
      <c r="C5064" s="47">
        <v>44245</v>
      </c>
      <c r="E5064" s="47">
        <v>44245</v>
      </c>
      <c r="F5064" s="48" t="s">
        <v>18</v>
      </c>
      <c r="H5064" s="42">
        <v>44268</v>
      </c>
      <c r="I5064" s="28" t="str">
        <f>VLOOKUP(B5064,'Список DKV от ЮТД'!$A$1:$S$10000,15,FALSE)</f>
        <v>2411/4012</v>
      </c>
      <c r="J5064" s="28" t="s">
        <v>22</v>
      </c>
      <c r="K5064" s="38" t="str">
        <f>VLOOKUP(B5064,'Список DKV от ЮТД'!$A$1:$M$10000,13,FALSE)</f>
        <v>4</v>
      </c>
      <c r="L5064" s="28" t="str">
        <f>VLOOKUP(B5064,'Список DKV от ЮТД'!$A$1:$S$10000,14,FALSE)</f>
        <v>35ATR924</v>
      </c>
      <c r="M5064" s="49" t="str">
        <f>VLOOKUP(B5064,'Список DKV от ЮТД'!$A$1:$M$10000,10,FALSE)</f>
        <v>704310*******7565</v>
      </c>
      <c r="N5064" s="49" t="str">
        <f>VLOOKUP(B5064,'Список DKV от ЮТД'!$A$1:$S$10000,18,FALSE)</f>
        <v/>
      </c>
      <c r="O5064" s="49" t="str">
        <f>VLOOKUP(B5064,'Список DKV от ЮТД'!$A$1:$S$10000,19,FALSE)</f>
        <v/>
      </c>
      <c r="P5064" s="49" t="str">
        <f>VLOOKUP(B5064,'Список DKV от ЮТД'!$A$1:$S$10000,16,FALSE)</f>
        <v>547451981</v>
      </c>
      <c r="Q5064" s="49"/>
    </row>
    <row r="5065" spans="1:18" x14ac:dyDescent="0.2">
      <c r="A5065" s="28">
        <v>5063</v>
      </c>
      <c r="B5065" s="34">
        <v>20400953533</v>
      </c>
      <c r="C5065" s="47">
        <v>44245</v>
      </c>
      <c r="E5065" s="47">
        <v>44245</v>
      </c>
      <c r="F5065" s="48" t="s">
        <v>18</v>
      </c>
      <c r="H5065" s="42">
        <v>44269</v>
      </c>
      <c r="I5065" s="28" t="str">
        <f>VLOOKUP(B5065,'Список DKV от ЮТД'!$A$1:$S$10000,15,FALSE)</f>
        <v>2411/4013</v>
      </c>
      <c r="J5065" s="28" t="s">
        <v>22</v>
      </c>
      <c r="K5065" s="38" t="str">
        <f>VLOOKUP(B5065,'Список DKV от ЮТД'!$A$1:$M$10000,13,FALSE)</f>
        <v>4</v>
      </c>
      <c r="L5065" s="28" t="str">
        <f>VLOOKUP(B5065,'Список DKV от ЮТД'!$A$1:$S$10000,14,FALSE)</f>
        <v>34DTL514</v>
      </c>
      <c r="M5065" s="49" t="str">
        <f>VLOOKUP(B5065,'Список DKV от ЮТД'!$A$1:$M$10000,10,FALSE)</f>
        <v>704310*******1731</v>
      </c>
      <c r="N5065" s="49" t="str">
        <f>VLOOKUP(B5065,'Список DKV от ЮТД'!$A$1:$S$10000,18,FALSE)</f>
        <v/>
      </c>
      <c r="O5065" s="49" t="str">
        <f>VLOOKUP(B5065,'Список DKV от ЮТД'!$A$1:$S$10000,19,FALSE)</f>
        <v/>
      </c>
      <c r="P5065" s="49" t="str">
        <f>VLOOKUP(B5065,'Список DKV от ЮТД'!$A$1:$S$10000,16,FALSE)</f>
        <v>547452025</v>
      </c>
      <c r="Q5065" s="49"/>
    </row>
    <row r="5066" spans="1:18" x14ac:dyDescent="0.2">
      <c r="A5066" s="28">
        <v>5064</v>
      </c>
      <c r="B5066" s="34">
        <v>20400953491</v>
      </c>
      <c r="C5066" s="47">
        <v>44245</v>
      </c>
      <c r="E5066" s="47">
        <v>44245</v>
      </c>
      <c r="F5066" s="48" t="s">
        <v>18</v>
      </c>
      <c r="H5066" s="42">
        <v>44269</v>
      </c>
      <c r="I5066" s="28" t="str">
        <f>VLOOKUP(B5066,'Список DKV от ЮТД'!$A$1:$S$10000,15,FALSE)</f>
        <v>2411/4014</v>
      </c>
      <c r="J5066" s="28" t="s">
        <v>22</v>
      </c>
      <c r="K5066" s="38" t="str">
        <f>VLOOKUP(B5066,'Список DKV от ЮТД'!$A$1:$M$10000,13,FALSE)</f>
        <v>4</v>
      </c>
      <c r="L5066" s="28" t="str">
        <f>VLOOKUP(B5066,'Список DKV от ЮТД'!$A$1:$S$10000,14,FALSE)</f>
        <v>CB1861PM</v>
      </c>
      <c r="M5066" s="49" t="str">
        <f>VLOOKUP(B5066,'Список DKV от ЮТД'!$A$1:$M$10000,10,FALSE)</f>
        <v>704310*******2247</v>
      </c>
      <c r="N5066" s="49" t="str">
        <f>VLOOKUP(B5066,'Список DKV от ЮТД'!$A$1:$S$10000,18,FALSE)</f>
        <v/>
      </c>
      <c r="O5066" s="49" t="str">
        <f>VLOOKUP(B5066,'Список DKV от ЮТД'!$A$1:$S$10000,19,FALSE)</f>
        <v/>
      </c>
      <c r="P5066" s="49" t="str">
        <f>VLOOKUP(B5066,'Список DKV от ЮТД'!$A$1:$S$10000,16,FALSE)</f>
        <v>547452021</v>
      </c>
      <c r="Q5066" s="49"/>
    </row>
    <row r="5067" spans="1:18" x14ac:dyDescent="0.2">
      <c r="A5067" s="28">
        <v>5065</v>
      </c>
      <c r="B5067" s="34">
        <v>20410536070</v>
      </c>
      <c r="C5067" s="47">
        <v>44245</v>
      </c>
      <c r="E5067" s="47">
        <v>44245</v>
      </c>
      <c r="F5067" s="48" t="s">
        <v>18</v>
      </c>
      <c r="H5067" s="42">
        <v>44269</v>
      </c>
      <c r="I5067" s="28" t="str">
        <f>VLOOKUP(B5067,'Список DKV от ЮТД'!$A$1:$S$10000,15,FALSE)</f>
        <v>2411/4015</v>
      </c>
      <c r="J5067" s="28" t="s">
        <v>22</v>
      </c>
      <c r="K5067" s="38" t="str">
        <f>VLOOKUP(B5067,'Список DKV от ЮТД'!$A$1:$M$10000,13,FALSE)</f>
        <v>4</v>
      </c>
      <c r="L5067" s="28" t="str">
        <f>VLOOKUP(B5067,'Список DKV от ЮТД'!$A$1:$S$10000,14,FALSE)</f>
        <v>CB0508CA</v>
      </c>
      <c r="M5067" s="49" t="str">
        <f>VLOOKUP(B5067,'Список DKV от ЮТД'!$A$1:$M$10000,10,FALSE)</f>
        <v>704310*******2411</v>
      </c>
      <c r="N5067" s="49" t="str">
        <f>VLOOKUP(B5067,'Список DKV от ЮТД'!$A$1:$S$10000,18,FALSE)</f>
        <v/>
      </c>
      <c r="O5067" s="49" t="str">
        <f>VLOOKUP(B5067,'Список DKV от ЮТД'!$A$1:$S$10000,19,FALSE)</f>
        <v/>
      </c>
      <c r="P5067" s="49" t="str">
        <f>VLOOKUP(B5067,'Список DKV от ЮТД'!$A$1:$S$10000,16,FALSE)</f>
        <v>547672423</v>
      </c>
      <c r="Q5067" s="49"/>
    </row>
    <row r="5068" spans="1:18" x14ac:dyDescent="0.2">
      <c r="A5068" s="28">
        <v>5066</v>
      </c>
      <c r="B5068" s="34">
        <v>20410536021</v>
      </c>
      <c r="C5068" s="47">
        <v>44245</v>
      </c>
      <c r="E5068" s="47">
        <v>44245</v>
      </c>
      <c r="F5068" s="48" t="s">
        <v>18</v>
      </c>
      <c r="H5068" s="42">
        <v>44269</v>
      </c>
      <c r="I5068" s="28" t="str">
        <f>VLOOKUP(B5068,'Список DKV от ЮТД'!$A$1:$S$10000,15,FALSE)</f>
        <v>2411/4016</v>
      </c>
      <c r="J5068" s="28" t="s">
        <v>22</v>
      </c>
      <c r="K5068" s="38" t="str">
        <f>VLOOKUP(B5068,'Список DKV от ЮТД'!$A$1:$M$10000,13,FALSE)</f>
        <v>4</v>
      </c>
      <c r="L5068" s="28" t="str">
        <f>VLOOKUP(B5068,'Список DKV от ЮТД'!$A$1:$S$10000,14,FALSE)</f>
        <v>35ATR887</v>
      </c>
      <c r="M5068" s="49" t="str">
        <f>VLOOKUP(B5068,'Список DKV от ЮТД'!$A$1:$M$10000,10,FALSE)</f>
        <v>704310*******7532</v>
      </c>
      <c r="N5068" s="49" t="str">
        <f>VLOOKUP(B5068,'Список DKV от ЮТД'!$A$1:$S$10000,18,FALSE)</f>
        <v/>
      </c>
      <c r="O5068" s="49" t="str">
        <f>VLOOKUP(B5068,'Список DKV от ЮТД'!$A$1:$S$10000,19,FALSE)</f>
        <v/>
      </c>
      <c r="P5068" s="49" t="str">
        <f>VLOOKUP(B5068,'Список DKV от ЮТД'!$A$1:$S$10000,16,FALSE)</f>
        <v>547672418</v>
      </c>
      <c r="Q5068" s="49"/>
    </row>
    <row r="5069" spans="1:18" x14ac:dyDescent="0.2">
      <c r="A5069" s="28">
        <v>5067</v>
      </c>
      <c r="B5069" s="34">
        <v>20410536989</v>
      </c>
      <c r="C5069" s="47">
        <v>44245</v>
      </c>
      <c r="E5069" s="47">
        <v>44245</v>
      </c>
      <c r="F5069" s="48" t="s">
        <v>18</v>
      </c>
      <c r="H5069" s="42">
        <v>44269</v>
      </c>
      <c r="I5069" s="28" t="str">
        <f>VLOOKUP(B5069,'Список DKV от ЮТД'!$A$1:$S$10000,15,FALSE)</f>
        <v>2411/4017</v>
      </c>
      <c r="J5069" s="28" t="s">
        <v>22</v>
      </c>
      <c r="K5069" s="38" t="str">
        <f>VLOOKUP(B5069,'Список DKV от ЮТД'!$A$1:$M$10000,13,FALSE)</f>
        <v>4</v>
      </c>
      <c r="L5069" s="28" t="str">
        <f>VLOOKUP(B5069,'Список DKV от ЮТД'!$A$1:$S$10000,14,FALSE)</f>
        <v>35ATS039</v>
      </c>
      <c r="M5069" s="49" t="str">
        <f>VLOOKUP(B5069,'Список DKV от ЮТД'!$A$1:$M$10000,10,FALSE)</f>
        <v>704310*******7623</v>
      </c>
      <c r="N5069" s="49" t="str">
        <f>VLOOKUP(B5069,'Список DKV от ЮТД'!$A$1:$S$10000,18,FALSE)</f>
        <v/>
      </c>
      <c r="O5069" s="49" t="str">
        <f>VLOOKUP(B5069,'Список DKV от ЮТД'!$A$1:$S$10000,19,FALSE)</f>
        <v/>
      </c>
      <c r="P5069" s="49" t="str">
        <f>VLOOKUP(B5069,'Список DKV от ЮТД'!$A$1:$S$10000,16,FALSE)</f>
        <v>547672514</v>
      </c>
      <c r="Q5069" s="49"/>
    </row>
    <row r="5070" spans="1:18" x14ac:dyDescent="0.2">
      <c r="A5070" s="28">
        <v>5068</v>
      </c>
      <c r="B5070" s="34">
        <v>20410536948</v>
      </c>
      <c r="C5070" s="47">
        <v>44245</v>
      </c>
      <c r="E5070" s="47">
        <v>44245</v>
      </c>
      <c r="F5070" s="48" t="s">
        <v>18</v>
      </c>
      <c r="H5070" s="42">
        <v>44269</v>
      </c>
      <c r="I5070" s="28" t="str">
        <f>VLOOKUP(B5070,'Список DKV от ЮТД'!$A$1:$S$10000,15,FALSE)</f>
        <v>2411/4018</v>
      </c>
      <c r="J5070" s="28" t="s">
        <v>22</v>
      </c>
      <c r="K5070" s="38" t="str">
        <f>VLOOKUP(B5070,'Список DKV от ЮТД'!$A$1:$M$10000,13,FALSE)</f>
        <v>4</v>
      </c>
      <c r="L5070" s="28" t="str">
        <f>VLOOKUP(B5070,'Список DKV от ЮТД'!$A$1:$S$10000,14,FALSE)</f>
        <v>14KK560</v>
      </c>
      <c r="M5070" s="49" t="str">
        <f>VLOOKUP(B5070,'Список DKV от ЮТД'!$A$1:$M$10000,10,FALSE)</f>
        <v>704310*******1170</v>
      </c>
      <c r="N5070" s="49" t="str">
        <f>VLOOKUP(B5070,'Список DKV от ЮТД'!$A$1:$S$10000,18,FALSE)</f>
        <v/>
      </c>
      <c r="O5070" s="49" t="str">
        <f>VLOOKUP(B5070,'Список DKV от ЮТД'!$A$1:$S$10000,19,FALSE)</f>
        <v/>
      </c>
      <c r="P5070" s="49" t="str">
        <f>VLOOKUP(B5070,'Список DKV от ЮТД'!$A$1:$S$10000,16,FALSE)</f>
        <v>547672510</v>
      </c>
      <c r="Q5070" s="49"/>
    </row>
    <row r="5071" spans="1:18" x14ac:dyDescent="0.2">
      <c r="A5071" s="28">
        <v>5069</v>
      </c>
      <c r="B5071" s="34">
        <v>20410536906</v>
      </c>
      <c r="C5071" s="47">
        <v>44245</v>
      </c>
      <c r="E5071" s="47">
        <v>44245</v>
      </c>
      <c r="F5071" s="48" t="s">
        <v>18</v>
      </c>
      <c r="H5071" s="42">
        <v>44269</v>
      </c>
      <c r="I5071" s="28" t="str">
        <f>VLOOKUP(B5071,'Список DKV от ЮТД'!$A$1:$S$10000,15,FALSE)</f>
        <v>2411/4019</v>
      </c>
      <c r="J5071" s="28" t="s">
        <v>22</v>
      </c>
      <c r="K5071" s="38" t="str">
        <f>VLOOKUP(B5071,'Список DKV от ЮТД'!$A$1:$M$10000,13,FALSE)</f>
        <v>4</v>
      </c>
      <c r="L5071" s="28" t="str">
        <f>VLOOKUP(B5071,'Список DKV от ЮТД'!$A$1:$S$10000,14,FALSE)</f>
        <v>34JA4238</v>
      </c>
      <c r="M5071" s="49" t="str">
        <f>VLOOKUP(B5071,'Список DKV от ЮТД'!$A$1:$M$10000,10,FALSE)</f>
        <v>704310*******1188</v>
      </c>
      <c r="N5071" s="49" t="str">
        <f>VLOOKUP(B5071,'Список DKV от ЮТД'!$A$1:$S$10000,18,FALSE)</f>
        <v/>
      </c>
      <c r="O5071" s="49" t="str">
        <f>VLOOKUP(B5071,'Список DKV от ЮТД'!$A$1:$S$10000,19,FALSE)</f>
        <v/>
      </c>
      <c r="P5071" s="49" t="str">
        <f>VLOOKUP(B5071,'Список DKV от ЮТД'!$A$1:$S$10000,16,FALSE)</f>
        <v>547672506</v>
      </c>
      <c r="Q5071" s="49"/>
    </row>
    <row r="5072" spans="1:18" x14ac:dyDescent="0.2">
      <c r="A5072" s="28">
        <v>5070</v>
      </c>
      <c r="B5072" s="35">
        <v>20410536864</v>
      </c>
      <c r="C5072" s="47">
        <v>44245</v>
      </c>
      <c r="E5072" s="47">
        <v>44245</v>
      </c>
      <c r="F5072" s="48" t="s">
        <v>18</v>
      </c>
      <c r="G5072" s="38">
        <v>178</v>
      </c>
      <c r="H5072" s="42">
        <v>44269</v>
      </c>
      <c r="I5072" s="28" t="str">
        <f>VLOOKUP(B5072,'Список DKV от ЮТД'!$A$1:$S$10000,15,FALSE)</f>
        <v>2411/4020</v>
      </c>
      <c r="J5072" s="28" t="s">
        <v>22</v>
      </c>
      <c r="K5072" s="38" t="str">
        <f>VLOOKUP(B5072,'Список DKV от ЮТД'!$A$1:$M$10000,13,FALSE)</f>
        <v>4</v>
      </c>
      <c r="L5072" s="28" t="str">
        <f>VLOOKUP(B5072,'Список DKV от ЮТД'!$A$1:$S$10000,14,FALSE)</f>
        <v>KR855IC</v>
      </c>
      <c r="M5072" s="49" t="str">
        <f>VLOOKUP(B5072,'Список DKV от ЮТД'!$A$1:$M$10000,10,FALSE)</f>
        <v>704310*******5895</v>
      </c>
      <c r="N5072" s="49" t="str">
        <f>VLOOKUP(B5072,'Список DKV от ЮТД'!$A$1:$S$10000,18,FALSE)</f>
        <v>blocked</v>
      </c>
      <c r="O5072" s="49" t="str">
        <f>VLOOKUP(B5072,'Список DKV от ЮТД'!$A$1:$S$10000,19,FALSE)</f>
        <v>blocked</v>
      </c>
      <c r="P5072" s="49" t="str">
        <f>VLOOKUP(B5072,'Список DKV от ЮТД'!$A$1:$S$10000,16,FALSE)</f>
        <v>547672502</v>
      </c>
      <c r="Q5072" s="46">
        <v>178</v>
      </c>
      <c r="R5072" s="28" t="s">
        <v>32782</v>
      </c>
    </row>
    <row r="5073" spans="1:18" x14ac:dyDescent="0.2">
      <c r="A5073" s="28">
        <v>5071</v>
      </c>
      <c r="B5073" s="34">
        <v>20410536823</v>
      </c>
      <c r="C5073" s="47">
        <v>44245</v>
      </c>
      <c r="E5073" s="47">
        <v>44245</v>
      </c>
      <c r="F5073" s="48" t="s">
        <v>18</v>
      </c>
      <c r="H5073" s="42">
        <v>44269</v>
      </c>
      <c r="I5073" s="28" t="str">
        <f>VLOOKUP(B5073,'Список DKV от ЮТД'!$A$1:$S$10000,15,FALSE)</f>
        <v>2411/4021</v>
      </c>
      <c r="J5073" s="28" t="s">
        <v>22</v>
      </c>
      <c r="K5073" s="38" t="str">
        <f>VLOOKUP(B5073,'Список DKV от ЮТД'!$A$1:$M$10000,13,FALSE)</f>
        <v>4</v>
      </c>
      <c r="L5073" s="28" t="str">
        <f>VLOOKUP(B5073,'Список DKV от ЮТД'!$A$1:$S$10000,14,FALSE)</f>
        <v>35ATS558</v>
      </c>
      <c r="M5073" s="49" t="str">
        <f>VLOOKUP(B5073,'Список DKV от ЮТД'!$A$1:$M$10000,10,FALSE)</f>
        <v>704310*******2098</v>
      </c>
      <c r="N5073" s="49" t="str">
        <f>VLOOKUP(B5073,'Список DKV от ЮТД'!$A$1:$S$10000,18,FALSE)</f>
        <v/>
      </c>
      <c r="O5073" s="49" t="str">
        <f>VLOOKUP(B5073,'Список DKV от ЮТД'!$A$1:$S$10000,19,FALSE)</f>
        <v/>
      </c>
      <c r="P5073" s="49" t="str">
        <f>VLOOKUP(B5073,'Список DKV от ЮТД'!$A$1:$S$10000,16,FALSE)</f>
        <v>547672498</v>
      </c>
      <c r="Q5073" s="49"/>
    </row>
    <row r="5074" spans="1:18" x14ac:dyDescent="0.2">
      <c r="A5074" s="28">
        <v>5072</v>
      </c>
      <c r="B5074" s="34">
        <v>20410536781</v>
      </c>
      <c r="C5074" s="47">
        <v>44245</v>
      </c>
      <c r="E5074" s="47">
        <v>44245</v>
      </c>
      <c r="F5074" s="48" t="s">
        <v>18</v>
      </c>
      <c r="H5074" s="42">
        <v>44269</v>
      </c>
      <c r="I5074" s="28" t="str">
        <f>VLOOKUP(B5074,'Список DKV от ЮТД'!$A$1:$S$10000,15,FALSE)</f>
        <v>2411/4022</v>
      </c>
      <c r="J5074" s="28" t="s">
        <v>22</v>
      </c>
      <c r="K5074" s="38" t="str">
        <f>VLOOKUP(B5074,'Список DKV от ЮТД'!$A$1:$M$10000,13,FALSE)</f>
        <v>4</v>
      </c>
      <c r="L5074" s="28" t="str">
        <f>VLOOKUP(B5074,'Список DKV от ЮТД'!$A$1:$S$10000,14,FALSE)</f>
        <v>35ATS158</v>
      </c>
      <c r="M5074" s="49" t="str">
        <f>VLOOKUP(B5074,'Список DKV от ЮТД'!$A$1:$M$10000,10,FALSE)</f>
        <v>704310*******7680</v>
      </c>
      <c r="N5074" s="49" t="str">
        <f>VLOOKUP(B5074,'Список DKV от ЮТД'!$A$1:$S$10000,18,FALSE)</f>
        <v/>
      </c>
      <c r="O5074" s="49" t="str">
        <f>VLOOKUP(B5074,'Список DKV от ЮТД'!$A$1:$S$10000,19,FALSE)</f>
        <v/>
      </c>
      <c r="P5074" s="49" t="str">
        <f>VLOOKUP(B5074,'Список DKV от ЮТД'!$A$1:$S$10000,16,FALSE)</f>
        <v>547672494</v>
      </c>
      <c r="Q5074" s="49"/>
    </row>
    <row r="5075" spans="1:18" x14ac:dyDescent="0.2">
      <c r="A5075" s="28">
        <v>5073</v>
      </c>
      <c r="B5075" s="34">
        <v>20410536740</v>
      </c>
      <c r="C5075" s="47">
        <v>44245</v>
      </c>
      <c r="E5075" s="47">
        <v>44245</v>
      </c>
      <c r="F5075" s="48" t="s">
        <v>18</v>
      </c>
      <c r="H5075" s="42">
        <v>44269</v>
      </c>
      <c r="I5075" s="28" t="str">
        <f>VLOOKUP(B5075,'Список DKV от ЮТД'!$A$1:$S$10000,15,FALSE)</f>
        <v>2411/4023</v>
      </c>
      <c r="J5075" s="28" t="s">
        <v>22</v>
      </c>
      <c r="K5075" s="38" t="str">
        <f>VLOOKUP(B5075,'Список DKV от ЮТД'!$A$1:$M$10000,13,FALSE)</f>
        <v>4</v>
      </c>
      <c r="L5075" s="28" t="str">
        <f>VLOOKUP(B5075,'Список DKV от ЮТД'!$A$1:$S$10000,14,FALSE)</f>
        <v>35ATS085</v>
      </c>
      <c r="M5075" s="49" t="str">
        <f>VLOOKUP(B5075,'Список DKV от ЮТД'!$A$1:$M$10000,10,FALSE)</f>
        <v>704310*******7797</v>
      </c>
      <c r="N5075" s="49" t="str">
        <f>VLOOKUP(B5075,'Список DKV от ЮТД'!$A$1:$S$10000,18,FALSE)</f>
        <v/>
      </c>
      <c r="O5075" s="49" t="str">
        <f>VLOOKUP(B5075,'Список DKV от ЮТД'!$A$1:$S$10000,19,FALSE)</f>
        <v/>
      </c>
      <c r="P5075" s="49" t="str">
        <f>VLOOKUP(B5075,'Список DKV от ЮТД'!$A$1:$S$10000,16,FALSE)</f>
        <v>547672490</v>
      </c>
      <c r="Q5075" s="49"/>
    </row>
    <row r="5076" spans="1:18" x14ac:dyDescent="0.2">
      <c r="A5076" s="28">
        <v>5074</v>
      </c>
      <c r="B5076" s="34">
        <v>20400890016</v>
      </c>
      <c r="C5076" s="47">
        <v>44214</v>
      </c>
      <c r="E5076" s="47">
        <v>44214</v>
      </c>
      <c r="F5076" s="48" t="s">
        <v>20</v>
      </c>
      <c r="H5076" s="42">
        <v>44269</v>
      </c>
      <c r="I5076" s="28" t="str">
        <f>VLOOKUP(B5076,'Список DKV от ЮТД'!$A$1:$S$10000,15,FALSE)</f>
        <v>2412/795</v>
      </c>
      <c r="J5076" s="28" t="s">
        <v>22</v>
      </c>
      <c r="K5076" s="38" t="str">
        <f>VLOOKUP(B5076,'Список DKV от ЮТД'!$A$1:$M$10000,13,FALSE)</f>
        <v>4</v>
      </c>
      <c r="L5076" s="28" t="str">
        <f>VLOOKUP(B5076,'Список DKV от ЮТД'!$A$1:$S$10000,14,FALSE)</f>
        <v>PZ765EE</v>
      </c>
      <c r="M5076" s="49" t="str">
        <f>VLOOKUP(B5076,'Список DKV от ЮТД'!$A$1:$M$10000,10,FALSE)</f>
        <v>704310*******8784</v>
      </c>
      <c r="N5076" s="49" t="str">
        <f>VLOOKUP(B5076,'Список DKV от ЮТД'!$A$1:$S$10000,18,FALSE)</f>
        <v/>
      </c>
      <c r="O5076" s="49" t="str">
        <f>VLOOKUP(B5076,'Список DKV от ЮТД'!$A$1:$S$10000,19,FALSE)</f>
        <v/>
      </c>
      <c r="P5076" s="49" t="str">
        <f>VLOOKUP(B5076,'Список DKV от ЮТД'!$A$1:$S$10000,16,FALSE)</f>
        <v>547445673</v>
      </c>
      <c r="Q5076" s="49"/>
    </row>
    <row r="5077" spans="1:18" x14ac:dyDescent="0.2">
      <c r="A5077" s="28">
        <v>5075</v>
      </c>
      <c r="B5077" s="34">
        <v>20410536708</v>
      </c>
      <c r="C5077" s="47">
        <v>44245</v>
      </c>
      <c r="E5077" s="47">
        <v>44245</v>
      </c>
      <c r="F5077" s="48" t="s">
        <v>18</v>
      </c>
      <c r="H5077" s="42">
        <v>44270</v>
      </c>
      <c r="I5077" s="28" t="str">
        <f>VLOOKUP(B5077,'Список DKV от ЮТД'!$A$1:$S$10000,15,FALSE)</f>
        <v>2411/4024</v>
      </c>
      <c r="J5077" s="28" t="s">
        <v>22</v>
      </c>
      <c r="K5077" s="38" t="str">
        <f>VLOOKUP(B5077,'Список DKV от ЮТД'!$A$1:$M$10000,13,FALSE)</f>
        <v>4</v>
      </c>
      <c r="L5077" s="28" t="str">
        <f>VLOOKUP(B5077,'Список DKV от ЮТД'!$A$1:$S$10000,14,FALSE)</f>
        <v>16ANG016</v>
      </c>
      <c r="M5077" s="49" t="str">
        <f>VLOOKUP(B5077,'Список DKV от ЮТД'!$A$1:$M$10000,10,FALSE)</f>
        <v>704310*******4445</v>
      </c>
      <c r="N5077" s="49" t="str">
        <f>VLOOKUP(B5077,'Список DKV от ЮТД'!$A$1:$S$10000,18,FALSE)</f>
        <v/>
      </c>
      <c r="O5077" s="49" t="str">
        <f>VLOOKUP(B5077,'Список DKV от ЮТД'!$A$1:$S$10000,19,FALSE)</f>
        <v/>
      </c>
      <c r="P5077" s="49" t="str">
        <f>VLOOKUP(B5077,'Список DKV от ЮТД'!$A$1:$S$10000,16,FALSE)</f>
        <v>547672486</v>
      </c>
      <c r="Q5077" s="49"/>
    </row>
    <row r="5078" spans="1:18" x14ac:dyDescent="0.2">
      <c r="A5078" s="28">
        <v>5076</v>
      </c>
      <c r="B5078" s="34">
        <v>20410536542</v>
      </c>
      <c r="C5078" s="47">
        <v>44245</v>
      </c>
      <c r="E5078" s="47">
        <v>44245</v>
      </c>
      <c r="F5078" s="48" t="s">
        <v>18</v>
      </c>
      <c r="H5078" s="42">
        <v>44270</v>
      </c>
      <c r="I5078" s="28" t="str">
        <f>VLOOKUP(B5078,'Список DKV от ЮТД'!$A$1:$S$10000,15,FALSE)</f>
        <v>2411/4025</v>
      </c>
      <c r="J5078" s="28" t="s">
        <v>22</v>
      </c>
      <c r="K5078" s="38" t="str">
        <f>VLOOKUP(B5078,'Список DKV от ЮТД'!$A$1:$M$10000,13,FALSE)</f>
        <v>4</v>
      </c>
      <c r="L5078" s="28" t="str">
        <f>VLOOKUP(B5078,'Список DKV от ЮТД'!$A$1:$S$10000,14,FALSE)</f>
        <v>35AJZ294</v>
      </c>
      <c r="M5078" s="49" t="str">
        <f>VLOOKUP(B5078,'Список DKV от ЮТД'!$A$1:$M$10000,10,FALSE)</f>
        <v>704310*******4011</v>
      </c>
      <c r="N5078" s="49" t="str">
        <f>VLOOKUP(B5078,'Список DKV от ЮТД'!$A$1:$S$10000,18,FALSE)</f>
        <v/>
      </c>
      <c r="O5078" s="49" t="str">
        <f>VLOOKUP(B5078,'Список DKV от ЮТД'!$A$1:$S$10000,19,FALSE)</f>
        <v/>
      </c>
      <c r="P5078" s="49" t="str">
        <f>VLOOKUP(B5078,'Список DKV от ЮТД'!$A$1:$S$10000,16,FALSE)</f>
        <v>547672470</v>
      </c>
      <c r="Q5078" s="49"/>
    </row>
    <row r="5079" spans="1:18" x14ac:dyDescent="0.2">
      <c r="A5079" s="28">
        <v>5077</v>
      </c>
      <c r="B5079" s="35">
        <v>20410536583</v>
      </c>
      <c r="C5079" s="47">
        <v>44245</v>
      </c>
      <c r="E5079" s="47">
        <v>44245</v>
      </c>
      <c r="F5079" s="48" t="s">
        <v>18</v>
      </c>
      <c r="G5079" s="38">
        <v>195</v>
      </c>
      <c r="H5079" s="42">
        <v>44270</v>
      </c>
      <c r="I5079" s="28" t="str">
        <f>VLOOKUP(B5079,'Список DKV от ЮТД'!$A$1:$S$10000,15,FALSE)</f>
        <v>2411/4026</v>
      </c>
      <c r="J5079" s="28" t="s">
        <v>22</v>
      </c>
      <c r="K5079" s="38" t="str">
        <f>VLOOKUP(B5079,'Список DKV от ЮТД'!$A$1:$M$10000,13,FALSE)</f>
        <v>4</v>
      </c>
      <c r="L5079" s="28" t="str">
        <f>VLOOKUP(B5079,'Список DKV от ЮТД'!$A$1:$S$10000,14,FALSE)</f>
        <v>34DSZ057</v>
      </c>
      <c r="M5079" s="49" t="str">
        <f>VLOOKUP(B5079,'Список DKV от ЮТД'!$A$1:$M$10000,10,FALSE)</f>
        <v>704310*******7884</v>
      </c>
      <c r="N5079" s="49" t="str">
        <f>VLOOKUP(B5079,'Список DKV от ЮТД'!$A$1:$S$10000,18,FALSE)</f>
        <v>blocked</v>
      </c>
      <c r="O5079" s="49" t="str">
        <f>VLOOKUP(B5079,'Список DKV от ЮТД'!$A$1:$S$10000,19,FALSE)</f>
        <v>blocked</v>
      </c>
      <c r="P5079" s="49" t="str">
        <f>VLOOKUP(B5079,'Список DKV от ЮТД'!$A$1:$S$10000,16,FALSE)</f>
        <v>547672474</v>
      </c>
      <c r="Q5079" s="46">
        <v>195</v>
      </c>
      <c r="R5079" s="28" t="s">
        <v>34641</v>
      </c>
    </row>
    <row r="5080" spans="1:18" x14ac:dyDescent="0.2">
      <c r="A5080" s="28">
        <v>5078</v>
      </c>
      <c r="B5080" s="34">
        <v>20410536625</v>
      </c>
      <c r="C5080" s="47">
        <v>44245</v>
      </c>
      <c r="E5080" s="47">
        <v>44245</v>
      </c>
      <c r="F5080" s="48" t="s">
        <v>18</v>
      </c>
      <c r="H5080" s="42">
        <v>44270</v>
      </c>
      <c r="I5080" s="28" t="str">
        <f>VLOOKUP(B5080,'Список DKV от ЮТД'!$A$1:$S$10000,15,FALSE)</f>
        <v>2411/4027</v>
      </c>
      <c r="J5080" s="28" t="s">
        <v>22</v>
      </c>
      <c r="K5080" s="38" t="str">
        <f>VLOOKUP(B5080,'Список DKV от ЮТД'!$A$1:$M$10000,13,FALSE)</f>
        <v>4</v>
      </c>
      <c r="L5080" s="28" t="str">
        <f>VLOOKUP(B5080,'Список DKV от ЮТД'!$A$1:$S$10000,14,FALSE)</f>
        <v>34DTL396</v>
      </c>
      <c r="M5080" s="49" t="str">
        <f>VLOOKUP(B5080,'Список DKV от ЮТД'!$A$1:$M$10000,10,FALSE)</f>
        <v>704310*******1699</v>
      </c>
      <c r="N5080" s="49" t="str">
        <f>VLOOKUP(B5080,'Список DKV от ЮТД'!$A$1:$S$10000,18,FALSE)</f>
        <v/>
      </c>
      <c r="O5080" s="49" t="str">
        <f>VLOOKUP(B5080,'Список DKV от ЮТД'!$A$1:$S$10000,19,FALSE)</f>
        <v/>
      </c>
      <c r="P5080" s="49" t="str">
        <f>VLOOKUP(B5080,'Список DKV от ЮТД'!$A$1:$S$10000,16,FALSE)</f>
        <v>547672478</v>
      </c>
      <c r="Q5080" s="49"/>
    </row>
    <row r="5081" spans="1:18" x14ac:dyDescent="0.2">
      <c r="A5081" s="28">
        <v>5079</v>
      </c>
      <c r="B5081" s="34">
        <v>20400890628</v>
      </c>
      <c r="C5081" s="47">
        <v>44214</v>
      </c>
      <c r="E5081" s="47">
        <v>44214</v>
      </c>
      <c r="F5081" s="48" t="s">
        <v>20</v>
      </c>
      <c r="H5081" s="42">
        <v>44270</v>
      </c>
      <c r="I5081" s="28" t="str">
        <f>VLOOKUP(B5081,'Список DKV от ЮТД'!$A$1:$S$10000,15,FALSE)</f>
        <v>2412/796</v>
      </c>
      <c r="J5081" s="28" t="s">
        <v>22</v>
      </c>
      <c r="K5081" s="38" t="str">
        <f>VLOOKUP(B5081,'Список DKV от ЮТД'!$A$1:$M$10000,13,FALSE)</f>
        <v>4</v>
      </c>
      <c r="L5081" s="28" t="str">
        <f>VLOOKUP(B5081,'Список DKV от ЮТД'!$A$1:$S$10000,14,FALSE)</f>
        <v>EH1714KT</v>
      </c>
      <c r="M5081" s="49" t="str">
        <f>VLOOKUP(B5081,'Список DKV от ЮТД'!$A$1:$M$10000,10,FALSE)</f>
        <v>704310*******8021</v>
      </c>
      <c r="N5081" s="49" t="str">
        <f>VLOOKUP(B5081,'Список DKV от ЮТД'!$A$1:$S$10000,18,FALSE)</f>
        <v/>
      </c>
      <c r="O5081" s="49" t="str">
        <f>VLOOKUP(B5081,'Список DKV от ЮТД'!$A$1:$S$10000,19,FALSE)</f>
        <v/>
      </c>
      <c r="P5081" s="49" t="str">
        <f>VLOOKUP(B5081,'Список DKV от ЮТД'!$A$1:$S$10000,16,FALSE)</f>
        <v>547445734</v>
      </c>
      <c r="Q5081" s="49"/>
    </row>
    <row r="5082" spans="1:18" x14ac:dyDescent="0.2">
      <c r="A5082" s="28">
        <v>5080</v>
      </c>
      <c r="B5082" s="34">
        <v>20410536104</v>
      </c>
      <c r="C5082" s="47">
        <v>44245</v>
      </c>
      <c r="E5082" s="47">
        <v>44245</v>
      </c>
      <c r="F5082" s="48" t="s">
        <v>18</v>
      </c>
      <c r="H5082" s="42">
        <v>44271</v>
      </c>
      <c r="I5082" s="28" t="str">
        <f>VLOOKUP(B5082,'Список DKV от ЮТД'!$A$1:$S$10000,15,FALSE)</f>
        <v>2411/4028</v>
      </c>
      <c r="J5082" s="28" t="s">
        <v>22</v>
      </c>
      <c r="K5082" s="38" t="str">
        <f>VLOOKUP(B5082,'Список DKV от ЮТД'!$A$1:$M$10000,13,FALSE)</f>
        <v>4</v>
      </c>
      <c r="L5082" s="28" t="str">
        <f>VLOOKUP(B5082,'Список DKV от ЮТД'!$A$1:$S$10000,14,FALSE)</f>
        <v>34DTL450</v>
      </c>
      <c r="M5082" s="49" t="str">
        <f>VLOOKUP(B5082,'Список DKV от ЮТД'!$A$1:$M$10000,10,FALSE)</f>
        <v>704310*******1707</v>
      </c>
      <c r="N5082" s="49" t="str">
        <f>VLOOKUP(B5082,'Список DKV от ЮТД'!$A$1:$S$10000,18,FALSE)</f>
        <v/>
      </c>
      <c r="O5082" s="49" t="str">
        <f>VLOOKUP(B5082,'Список DKV от ЮТД'!$A$1:$S$10000,19,FALSE)</f>
        <v/>
      </c>
      <c r="P5082" s="49" t="str">
        <f>VLOOKUP(B5082,'Список DKV от ЮТД'!$A$1:$S$10000,16,FALSE)</f>
        <v>547672426</v>
      </c>
      <c r="Q5082" s="49"/>
    </row>
    <row r="5083" spans="1:18" x14ac:dyDescent="0.2">
      <c r="A5083" s="28">
        <v>5081</v>
      </c>
      <c r="B5083" s="34">
        <v>20410536146</v>
      </c>
      <c r="C5083" s="47">
        <v>44245</v>
      </c>
      <c r="E5083" s="47">
        <v>44245</v>
      </c>
      <c r="F5083" s="48" t="s">
        <v>18</v>
      </c>
      <c r="H5083" s="42">
        <v>44271</v>
      </c>
      <c r="I5083" s="28" t="str">
        <f>VLOOKUP(B5083,'Список DKV от ЮТД'!$A$1:$S$10000,15,FALSE)</f>
        <v>2411/4029</v>
      </c>
      <c r="J5083" s="28" t="s">
        <v>22</v>
      </c>
      <c r="K5083" s="38" t="str">
        <f>VLOOKUP(B5083,'Список DKV от ЮТД'!$A$1:$M$10000,13,FALSE)</f>
        <v>4</v>
      </c>
      <c r="L5083" s="28" t="str">
        <f>VLOOKUP(B5083,'Список DKV от ЮТД'!$A$1:$S$10000,14,FALSE)</f>
        <v>22ABR129</v>
      </c>
      <c r="M5083" s="49" t="str">
        <f>VLOOKUP(B5083,'Список DKV от ЮТД'!$A$1:$M$10000,10,FALSE)</f>
        <v>704310*******4429</v>
      </c>
      <c r="N5083" s="49" t="str">
        <f>VLOOKUP(B5083,'Список DKV от ЮТД'!$A$1:$S$10000,18,FALSE)</f>
        <v/>
      </c>
      <c r="O5083" s="49" t="str">
        <f>VLOOKUP(B5083,'Список DKV от ЮТД'!$A$1:$S$10000,19,FALSE)</f>
        <v/>
      </c>
      <c r="P5083" s="49" t="str">
        <f>VLOOKUP(B5083,'Список DKV от ЮТД'!$A$1:$S$10000,16,FALSE)</f>
        <v>547672430</v>
      </c>
      <c r="Q5083" s="49"/>
    </row>
    <row r="5084" spans="1:18" x14ac:dyDescent="0.2">
      <c r="A5084" s="28">
        <v>5082</v>
      </c>
      <c r="B5084" s="34">
        <v>20410536187</v>
      </c>
      <c r="C5084" s="47">
        <v>44245</v>
      </c>
      <c r="E5084" s="47">
        <v>44245</v>
      </c>
      <c r="F5084" s="48" t="s">
        <v>18</v>
      </c>
      <c r="H5084" s="42">
        <v>44271</v>
      </c>
      <c r="I5084" s="28" t="str">
        <f>VLOOKUP(B5084,'Список DKV от ЮТД'!$A$1:$S$10000,15,FALSE)</f>
        <v>2411/4030</v>
      </c>
      <c r="J5084" s="28" t="s">
        <v>22</v>
      </c>
      <c r="K5084" s="38" t="str">
        <f>VLOOKUP(B5084,'Список DKV от ЮТД'!$A$1:$M$10000,13,FALSE)</f>
        <v>4</v>
      </c>
      <c r="L5084" s="28" t="str">
        <f>VLOOKUP(B5084,'Список DKV от ЮТД'!$A$1:$S$10000,14,FALSE)</f>
        <v>NZ279GZ</v>
      </c>
      <c r="M5084" s="49" t="str">
        <f>VLOOKUP(B5084,'Список DKV от ЮТД'!$A$1:$M$10000,10,FALSE)</f>
        <v>704310*******9565</v>
      </c>
      <c r="N5084" s="49" t="str">
        <f>VLOOKUP(B5084,'Список DKV от ЮТД'!$A$1:$S$10000,18,FALSE)</f>
        <v>expired</v>
      </c>
      <c r="O5084" s="49" t="str">
        <f>VLOOKUP(B5084,'Список DKV от ЮТД'!$A$1:$S$10000,19,FALSE)</f>
        <v>blocked</v>
      </c>
      <c r="P5084" s="49" t="str">
        <f>VLOOKUP(B5084,'Список DKV от ЮТД'!$A$1:$S$10000,16,FALSE)</f>
        <v>547672434</v>
      </c>
      <c r="Q5084" s="49"/>
    </row>
    <row r="5085" spans="1:18" x14ac:dyDescent="0.2">
      <c r="A5085" s="28">
        <v>5083</v>
      </c>
      <c r="B5085" s="34">
        <v>20410536229</v>
      </c>
      <c r="C5085" s="47">
        <v>44245</v>
      </c>
      <c r="E5085" s="47">
        <v>44245</v>
      </c>
      <c r="F5085" s="48" t="s">
        <v>18</v>
      </c>
      <c r="H5085" s="42">
        <v>44271</v>
      </c>
      <c r="I5085" s="28" t="str">
        <f>VLOOKUP(B5085,'Список DKV от ЮТД'!$A$1:$S$10000,15,FALSE)</f>
        <v>2411/4031</v>
      </c>
      <c r="J5085" s="28" t="s">
        <v>22</v>
      </c>
      <c r="K5085" s="38" t="str">
        <f>VLOOKUP(B5085,'Список DKV от ЮТД'!$A$1:$M$10000,13,FALSE)</f>
        <v>4</v>
      </c>
      <c r="L5085" s="28" t="str">
        <f>VLOOKUP(B5085,'Список DKV от ЮТД'!$A$1:$S$10000,14,FALSE)</f>
        <v>PB1989XC</v>
      </c>
      <c r="M5085" s="49" t="str">
        <f>VLOOKUP(B5085,'Список DKV от ЮТД'!$A$1:$M$10000,10,FALSE)</f>
        <v>704310*******8328</v>
      </c>
      <c r="N5085" s="49" t="str">
        <f>VLOOKUP(B5085,'Список DKV от ЮТД'!$A$1:$S$10000,18,FALSE)</f>
        <v/>
      </c>
      <c r="O5085" s="49" t="str">
        <f>VLOOKUP(B5085,'Список DKV от ЮТД'!$A$1:$S$10000,19,FALSE)</f>
        <v/>
      </c>
      <c r="P5085" s="49" t="str">
        <f>VLOOKUP(B5085,'Список DKV от ЮТД'!$A$1:$S$10000,16,FALSE)</f>
        <v>547672438</v>
      </c>
      <c r="Q5085" s="49"/>
    </row>
    <row r="5086" spans="1:18" x14ac:dyDescent="0.2">
      <c r="A5086" s="28">
        <v>5084</v>
      </c>
      <c r="B5086" s="34">
        <v>20410536260</v>
      </c>
      <c r="C5086" s="47">
        <v>44245</v>
      </c>
      <c r="E5086" s="47">
        <v>44245</v>
      </c>
      <c r="F5086" s="48" t="s">
        <v>18</v>
      </c>
      <c r="H5086" s="42">
        <v>44271</v>
      </c>
      <c r="I5086" s="28" t="str">
        <f>VLOOKUP(B5086,'Список DKV от ЮТД'!$A$1:$S$10000,15,FALSE)</f>
        <v>2411/4032</v>
      </c>
      <c r="J5086" s="28" t="s">
        <v>22</v>
      </c>
      <c r="K5086" s="38" t="str">
        <f>VLOOKUP(B5086,'Список DKV от ЮТД'!$A$1:$M$10000,13,FALSE)</f>
        <v>4</v>
      </c>
      <c r="L5086" s="28" t="str">
        <f>VLOOKUP(B5086,'Список DKV от ЮТД'!$A$1:$S$10000,14,FALSE)</f>
        <v>PB2353XT</v>
      </c>
      <c r="M5086" s="49" t="str">
        <f>VLOOKUP(B5086,'Список DKV от ЮТД'!$A$1:$M$10000,10,FALSE)</f>
        <v>704310*******9897</v>
      </c>
      <c r="N5086" s="49" t="str">
        <f>VLOOKUP(B5086,'Список DKV от ЮТД'!$A$1:$S$10000,18,FALSE)</f>
        <v/>
      </c>
      <c r="O5086" s="49" t="str">
        <f>VLOOKUP(B5086,'Список DKV от ЮТД'!$A$1:$S$10000,19,FALSE)</f>
        <v/>
      </c>
      <c r="P5086" s="49" t="str">
        <f>VLOOKUP(B5086,'Список DKV от ЮТД'!$A$1:$S$10000,16,FALSE)</f>
        <v>547672442</v>
      </c>
      <c r="Q5086" s="49"/>
    </row>
    <row r="5087" spans="1:18" x14ac:dyDescent="0.2">
      <c r="A5087" s="28">
        <v>5085</v>
      </c>
      <c r="B5087" s="34">
        <v>20400890040</v>
      </c>
      <c r="C5087" s="47">
        <v>44214</v>
      </c>
      <c r="E5087" s="47">
        <v>44214</v>
      </c>
      <c r="F5087" s="48" t="s">
        <v>20</v>
      </c>
      <c r="H5087" s="42">
        <v>44271</v>
      </c>
      <c r="I5087" s="28" t="str">
        <f>VLOOKUP(B5087,'Список DKV от ЮТД'!$A$1:$S$10000,15,FALSE)</f>
        <v>2412/797</v>
      </c>
      <c r="J5087" s="28" t="s">
        <v>22</v>
      </c>
      <c r="K5087" s="38" t="str">
        <f>VLOOKUP(B5087,'Список DKV от ЮТД'!$A$1:$M$10000,13,FALSE)</f>
        <v>4</v>
      </c>
      <c r="L5087" s="28" t="str">
        <f>VLOOKUP(B5087,'Список DKV от ЮТД'!$A$1:$S$10000,14,FALSE)</f>
        <v>NMFZ067</v>
      </c>
      <c r="M5087" s="49" t="str">
        <f>VLOOKUP(B5087,'Список DKV от ЮТД'!$A$1:$M$10000,10,FALSE)</f>
        <v>704310*******0097</v>
      </c>
      <c r="N5087" s="49" t="str">
        <f>VLOOKUP(B5087,'Список DKV от ЮТД'!$A$1:$S$10000,18,FALSE)</f>
        <v>expired</v>
      </c>
      <c r="O5087" s="49" t="str">
        <f>VLOOKUP(B5087,'Список DKV от ЮТД'!$A$1:$S$10000,19,FALSE)</f>
        <v>blocked</v>
      </c>
      <c r="P5087" s="49" t="str">
        <f>VLOOKUP(B5087,'Список DKV от ЮТД'!$A$1:$S$10000,16,FALSE)</f>
        <v>547445676</v>
      </c>
      <c r="Q5087" s="49"/>
    </row>
    <row r="5088" spans="1:18" x14ac:dyDescent="0.2">
      <c r="A5088" s="28">
        <v>5086</v>
      </c>
      <c r="B5088" s="34">
        <v>20410536302</v>
      </c>
      <c r="C5088" s="47">
        <v>44245</v>
      </c>
      <c r="E5088" s="47">
        <v>44245</v>
      </c>
      <c r="F5088" s="48" t="s">
        <v>18</v>
      </c>
      <c r="H5088" s="42">
        <v>44272</v>
      </c>
      <c r="I5088" s="28" t="str">
        <f>VLOOKUP(B5088,'Список DKV от ЮТД'!$A$1:$S$10000,15,FALSE)</f>
        <v>2411/4033</v>
      </c>
      <c r="J5088" s="28" t="s">
        <v>22</v>
      </c>
      <c r="K5088" s="38" t="str">
        <f>VLOOKUP(B5088,'Список DKV от ЮТД'!$A$1:$M$10000,13,FALSE)</f>
        <v>4</v>
      </c>
      <c r="L5088" s="28" t="str">
        <f>VLOOKUP(B5088,'Список DKV от ЮТД'!$A$1:$S$10000,14,FALSE)</f>
        <v>PK9340BT</v>
      </c>
      <c r="M5088" s="49" t="str">
        <f>VLOOKUP(B5088,'Список DKV от ЮТД'!$A$1:$M$10000,10,FALSE)</f>
        <v>704310*******1678</v>
      </c>
      <c r="N5088" s="49" t="str">
        <f>VLOOKUP(B5088,'Список DKV от ЮТД'!$A$1:$S$10000,18,FALSE)</f>
        <v/>
      </c>
      <c r="O5088" s="49" t="str">
        <f>VLOOKUP(B5088,'Список DKV от ЮТД'!$A$1:$S$10000,19,FALSE)</f>
        <v/>
      </c>
      <c r="P5088" s="49" t="str">
        <f>VLOOKUP(B5088,'Список DKV от ЮТД'!$A$1:$S$10000,16,FALSE)</f>
        <v>547672446</v>
      </c>
      <c r="Q5088" s="49"/>
    </row>
    <row r="5089" spans="1:17" x14ac:dyDescent="0.2">
      <c r="A5089" s="28">
        <v>5087</v>
      </c>
      <c r="B5089" s="34">
        <v>20410536468</v>
      </c>
      <c r="C5089" s="47">
        <v>44245</v>
      </c>
      <c r="E5089" s="47">
        <v>44245</v>
      </c>
      <c r="F5089" s="48" t="s">
        <v>18</v>
      </c>
      <c r="H5089" s="42">
        <v>44272</v>
      </c>
      <c r="I5089" s="28" t="str">
        <f>VLOOKUP(B5089,'Список DKV от ЮТД'!$A$1:$S$10000,15,FALSE)</f>
        <v>2411/4034</v>
      </c>
      <c r="J5089" s="28" t="s">
        <v>22</v>
      </c>
      <c r="K5089" s="38" t="str">
        <f>VLOOKUP(B5089,'Список DKV от ЮТД'!$A$1:$M$10000,13,FALSE)</f>
        <v>4</v>
      </c>
      <c r="L5089" s="28" t="str">
        <f>VLOOKUP(B5089,'Список DKV от ЮТД'!$A$1:$S$10000,14,FALSE)</f>
        <v>07AOS161</v>
      </c>
      <c r="M5089" s="49" t="str">
        <f>VLOOKUP(B5089,'Список DKV от ЮТД'!$A$1:$M$10000,10,FALSE)</f>
        <v>704310*******4086</v>
      </c>
      <c r="N5089" s="49" t="str">
        <f>VLOOKUP(B5089,'Список DKV от ЮТД'!$A$1:$S$10000,18,FALSE)</f>
        <v/>
      </c>
      <c r="O5089" s="49" t="str">
        <f>VLOOKUP(B5089,'Список DKV от ЮТД'!$A$1:$S$10000,19,FALSE)</f>
        <v/>
      </c>
      <c r="P5089" s="49" t="str">
        <f>VLOOKUP(B5089,'Список DKV от ЮТД'!$A$1:$S$10000,16,FALSE)</f>
        <v>547672462</v>
      </c>
      <c r="Q5089" s="49"/>
    </row>
    <row r="5090" spans="1:17" x14ac:dyDescent="0.2">
      <c r="A5090" s="28">
        <v>5088</v>
      </c>
      <c r="B5090" s="34">
        <v>20410536344</v>
      </c>
      <c r="C5090" s="47">
        <v>44245</v>
      </c>
      <c r="E5090" s="47">
        <v>44245</v>
      </c>
      <c r="F5090" s="48" t="s">
        <v>18</v>
      </c>
      <c r="H5090" s="42">
        <v>44272</v>
      </c>
      <c r="I5090" s="28" t="str">
        <f>VLOOKUP(B5090,'Список DKV от ЮТД'!$A$1:$S$10000,15,FALSE)</f>
        <v>2411/4035</v>
      </c>
      <c r="J5090" s="28" t="s">
        <v>22</v>
      </c>
      <c r="K5090" s="38" t="str">
        <f>VLOOKUP(B5090,'Список DKV от ЮТД'!$A$1:$M$10000,13,FALSE)</f>
        <v>4</v>
      </c>
      <c r="L5090" s="28" t="str">
        <f>VLOOKUP(B5090,'Список DKV от ЮТД'!$A$1:$S$10000,14,FALSE)</f>
        <v>35AJP285</v>
      </c>
      <c r="M5090" s="49" t="str">
        <f>VLOOKUP(B5090,'Список DKV от ЮТД'!$A$1:$M$10000,10,FALSE)</f>
        <v>704310*******4029</v>
      </c>
      <c r="N5090" s="49" t="str">
        <f>VLOOKUP(B5090,'Список DKV от ЮТД'!$A$1:$S$10000,18,FALSE)</f>
        <v/>
      </c>
      <c r="O5090" s="49" t="str">
        <f>VLOOKUP(B5090,'Список DKV от ЮТД'!$A$1:$S$10000,19,FALSE)</f>
        <v/>
      </c>
      <c r="P5090" s="49" t="str">
        <f>VLOOKUP(B5090,'Список DKV от ЮТД'!$A$1:$S$10000,16,FALSE)</f>
        <v>547672450</v>
      </c>
      <c r="Q5090" s="49"/>
    </row>
    <row r="5091" spans="1:17" x14ac:dyDescent="0.2">
      <c r="A5091" s="28">
        <v>5089</v>
      </c>
      <c r="B5091" s="34">
        <v>20410536385</v>
      </c>
      <c r="C5091" s="47">
        <v>44245</v>
      </c>
      <c r="E5091" s="47">
        <v>44245</v>
      </c>
      <c r="F5091" s="48" t="s">
        <v>18</v>
      </c>
      <c r="H5091" s="42">
        <v>44272</v>
      </c>
      <c r="I5091" s="28" t="str">
        <f>VLOOKUP(B5091,'Список DKV от ЮТД'!$A$1:$S$10000,15,FALSE)</f>
        <v>2411/4036</v>
      </c>
      <c r="J5091" s="28" t="s">
        <v>22</v>
      </c>
      <c r="K5091" s="38" t="str">
        <f>VLOOKUP(B5091,'Список DKV от ЮТД'!$A$1:$M$10000,13,FALSE)</f>
        <v>4</v>
      </c>
      <c r="L5091" s="28" t="str">
        <f>VLOOKUP(B5091,'Список DKV от ЮТД'!$A$1:$S$10000,14,FALSE)</f>
        <v>35Y7731</v>
      </c>
      <c r="M5091" s="49" t="str">
        <f>VLOOKUP(B5091,'Список DKV от ЮТД'!$A$1:$M$10000,10,FALSE)</f>
        <v>704310*******0309</v>
      </c>
      <c r="N5091" s="49" t="str">
        <f>VLOOKUP(B5091,'Список DKV от ЮТД'!$A$1:$S$10000,18,FALSE)</f>
        <v/>
      </c>
      <c r="O5091" s="49" t="str">
        <f>VLOOKUP(B5091,'Список DKV от ЮТД'!$A$1:$S$10000,19,FALSE)</f>
        <v/>
      </c>
      <c r="P5091" s="49" t="str">
        <f>VLOOKUP(B5091,'Список DKV от ЮТД'!$A$1:$S$10000,16,FALSE)</f>
        <v>547672454</v>
      </c>
      <c r="Q5091" s="49"/>
    </row>
    <row r="5092" spans="1:17" x14ac:dyDescent="0.2">
      <c r="A5092" s="28">
        <v>5090</v>
      </c>
      <c r="B5092" s="34">
        <v>20410536427</v>
      </c>
      <c r="C5092" s="47">
        <v>44245</v>
      </c>
      <c r="E5092" s="47">
        <v>44245</v>
      </c>
      <c r="F5092" s="48" t="s">
        <v>18</v>
      </c>
      <c r="H5092" s="42">
        <v>44272</v>
      </c>
      <c r="I5092" s="28" t="str">
        <f>VLOOKUP(B5092,'Список DKV от ЮТД'!$A$1:$S$10000,15,FALSE)</f>
        <v>2411/4037</v>
      </c>
      <c r="J5092" s="28" t="s">
        <v>22</v>
      </c>
      <c r="K5092" s="38" t="str">
        <f>VLOOKUP(B5092,'Список DKV от ЮТД'!$A$1:$M$10000,13,FALSE)</f>
        <v>4</v>
      </c>
      <c r="L5092" s="28" t="str">
        <f>VLOOKUP(B5092,'Список DKV от ЮТД'!$A$1:$S$10000,14,FALSE)</f>
        <v>35AJP261</v>
      </c>
      <c r="M5092" s="49" t="str">
        <f>VLOOKUP(B5092,'Список DKV от ЮТД'!$A$1:$M$10000,10,FALSE)</f>
        <v>704310*******4037</v>
      </c>
      <c r="N5092" s="49" t="str">
        <f>VLOOKUP(B5092,'Список DKV от ЮТД'!$A$1:$S$10000,18,FALSE)</f>
        <v/>
      </c>
      <c r="O5092" s="49" t="str">
        <f>VLOOKUP(B5092,'Список DKV от ЮТД'!$A$1:$S$10000,19,FALSE)</f>
        <v/>
      </c>
      <c r="P5092" s="49" t="str">
        <f>VLOOKUP(B5092,'Список DKV от ЮТД'!$A$1:$S$10000,16,FALSE)</f>
        <v>547672458</v>
      </c>
      <c r="Q5092" s="49"/>
    </row>
    <row r="5093" spans="1:17" x14ac:dyDescent="0.2">
      <c r="A5093" s="28">
        <v>5091</v>
      </c>
      <c r="B5093" s="34">
        <v>20410536500</v>
      </c>
      <c r="C5093" s="47">
        <v>44245</v>
      </c>
      <c r="E5093" s="47">
        <v>44245</v>
      </c>
      <c r="F5093" s="48" t="s">
        <v>18</v>
      </c>
      <c r="H5093" s="42">
        <v>44272</v>
      </c>
      <c r="I5093" s="28" t="str">
        <f>VLOOKUP(B5093,'Список DKV от ЮТД'!$A$1:$S$10000,15,FALSE)</f>
        <v>2411/4038</v>
      </c>
      <c r="J5093" s="28" t="s">
        <v>22</v>
      </c>
      <c r="K5093" s="38" t="str">
        <f>VLOOKUP(B5093,'Список DKV от ЮТД'!$A$1:$M$10000,13,FALSE)</f>
        <v>4</v>
      </c>
      <c r="L5093" s="28" t="str">
        <f>VLOOKUP(B5093,'Список DKV от ЮТД'!$A$1:$S$10000,14,FALSE)</f>
        <v>34DGA101</v>
      </c>
      <c r="M5093" s="49" t="str">
        <f>VLOOKUP(B5093,'Список DKV от ЮТД'!$A$1:$M$10000,10,FALSE)</f>
        <v>704310*******7913</v>
      </c>
      <c r="N5093" s="49" t="str">
        <f>VLOOKUP(B5093,'Список DKV от ЮТД'!$A$1:$S$10000,18,FALSE)</f>
        <v/>
      </c>
      <c r="O5093" s="49" t="str">
        <f>VLOOKUP(B5093,'Список DKV от ЮТД'!$A$1:$S$10000,19,FALSE)</f>
        <v/>
      </c>
      <c r="P5093" s="49" t="str">
        <f>VLOOKUP(B5093,'Список DKV от ЮТД'!$A$1:$S$10000,16,FALSE)</f>
        <v>547672466</v>
      </c>
      <c r="Q5093" s="49"/>
    </row>
    <row r="5094" spans="1:17" x14ac:dyDescent="0.2">
      <c r="A5094" s="28">
        <v>5092</v>
      </c>
      <c r="B5094" s="34">
        <v>20410536112</v>
      </c>
      <c r="C5094" s="47">
        <v>44245</v>
      </c>
      <c r="E5094" s="47">
        <v>44245</v>
      </c>
      <c r="F5094" s="48" t="s">
        <v>18</v>
      </c>
      <c r="H5094" s="42">
        <v>44272</v>
      </c>
      <c r="I5094" s="28" t="str">
        <f>VLOOKUP(B5094,'Список DKV от ЮТД'!$A$1:$S$10000,15,FALSE)</f>
        <v>2411/4039</v>
      </c>
      <c r="J5094" s="28" t="s">
        <v>22</v>
      </c>
      <c r="K5094" s="38" t="str">
        <f>VLOOKUP(B5094,'Список DKV от ЮТД'!$A$1:$M$10000,13,FALSE)</f>
        <v>2</v>
      </c>
      <c r="L5094" s="28" t="str">
        <f>VLOOKUP(B5094,'Список DKV от ЮТД'!$A$1:$S$10000,14,FALSE)</f>
        <v>FJ002AB</v>
      </c>
      <c r="M5094" s="49" t="str">
        <f>VLOOKUP(B5094,'Список DKV от ЮТД'!$A$1:$M$10000,10,FALSE)</f>
        <v>704310*******2686</v>
      </c>
      <c r="N5094" s="49" t="str">
        <f>VLOOKUP(B5094,'Список DKV от ЮТД'!$A$1:$S$10000,18,FALSE)</f>
        <v/>
      </c>
      <c r="O5094" s="49" t="str">
        <f>VLOOKUP(B5094,'Список DKV от ЮТД'!$A$1:$S$10000,19,FALSE)</f>
        <v/>
      </c>
      <c r="P5094" s="49" t="str">
        <f>VLOOKUP(B5094,'Список DKV от ЮТД'!$A$1:$S$10000,16,FALSE)</f>
        <v>547672427</v>
      </c>
      <c r="Q5094" s="49"/>
    </row>
    <row r="5095" spans="1:17" x14ac:dyDescent="0.2">
      <c r="A5095" s="28">
        <v>5093</v>
      </c>
      <c r="B5095" s="34">
        <v>20400890990</v>
      </c>
      <c r="C5095" s="47">
        <v>44214</v>
      </c>
      <c r="E5095" s="47">
        <v>44214</v>
      </c>
      <c r="F5095" s="48" t="s">
        <v>20</v>
      </c>
      <c r="H5095" s="42">
        <v>44272</v>
      </c>
      <c r="I5095" s="28" t="str">
        <f>VLOOKUP(B5095,'Список DKV от ЮТД'!$A$1:$S$10000,15,FALSE)</f>
        <v>2412/798</v>
      </c>
      <c r="J5095" s="28" t="s">
        <v>22</v>
      </c>
      <c r="K5095" s="38" t="str">
        <f>VLOOKUP(B5095,'Список DKV от ЮТД'!$A$1:$M$10000,13,FALSE)</f>
        <v>4</v>
      </c>
      <c r="L5095" s="28" t="str">
        <f>VLOOKUP(B5095,'Список DKV от ЮТД'!$A$1:$S$10000,14,FALSE)</f>
        <v>BG806EX</v>
      </c>
      <c r="M5095" s="49" t="str">
        <f>VLOOKUP(B5095,'Список DKV от ЮТД'!$A$1:$M$10000,10,FALSE)</f>
        <v>704310*******2172</v>
      </c>
      <c r="N5095" s="49" t="str">
        <f>VLOOKUP(B5095,'Список DKV от ЮТД'!$A$1:$S$10000,18,FALSE)</f>
        <v/>
      </c>
      <c r="O5095" s="49" t="str">
        <f>VLOOKUP(B5095,'Список DKV от ЮТД'!$A$1:$S$10000,19,FALSE)</f>
        <v/>
      </c>
      <c r="P5095" s="49" t="str">
        <f>VLOOKUP(B5095,'Список DKV от ЮТД'!$A$1:$S$10000,16,FALSE)</f>
        <v>547445771</v>
      </c>
      <c r="Q5095" s="49"/>
    </row>
    <row r="5096" spans="1:17" x14ac:dyDescent="0.2">
      <c r="A5096" s="28">
        <v>5094</v>
      </c>
      <c r="B5096" s="34">
        <v>20400890073</v>
      </c>
      <c r="C5096" s="47">
        <v>44214</v>
      </c>
      <c r="E5096" s="47">
        <v>44214</v>
      </c>
      <c r="F5096" s="48" t="s">
        <v>20</v>
      </c>
      <c r="H5096" s="42">
        <v>44272</v>
      </c>
      <c r="I5096" s="28" t="str">
        <f>VLOOKUP(B5096,'Список DKV от ЮТД'!$A$1:$S$10000,15,FALSE)</f>
        <v>2412/799</v>
      </c>
      <c r="J5096" s="28" t="s">
        <v>22</v>
      </c>
      <c r="K5096" s="38" t="str">
        <f>VLOOKUP(B5096,'Список DKV от ЮТД'!$A$1:$M$10000,13,FALSE)</f>
        <v>4</v>
      </c>
      <c r="L5096" s="28" t="str">
        <f>VLOOKUP(B5096,'Список DKV от ЮТД'!$A$1:$S$10000,14,FALSE)</f>
        <v>LJ934JS</v>
      </c>
      <c r="M5096" s="49" t="str">
        <f>VLOOKUP(B5096,'Список DKV от ЮТД'!$A$1:$M$10000,10,FALSE)</f>
        <v>704310*******4802</v>
      </c>
      <c r="N5096" s="49" t="str">
        <f>VLOOKUP(B5096,'Список DKV от ЮТД'!$A$1:$S$10000,18,FALSE)</f>
        <v/>
      </c>
      <c r="O5096" s="49" t="str">
        <f>VLOOKUP(B5096,'Список DKV от ЮТД'!$A$1:$S$10000,19,FALSE)</f>
        <v/>
      </c>
      <c r="P5096" s="49" t="str">
        <f>VLOOKUP(B5096,'Список DKV от ЮТД'!$A$1:$S$10000,16,FALSE)</f>
        <v>547445679</v>
      </c>
      <c r="Q5096" s="49"/>
    </row>
    <row r="5097" spans="1:17" x14ac:dyDescent="0.2">
      <c r="A5097" s="28">
        <v>5095</v>
      </c>
      <c r="B5097" s="34">
        <v>20410729733</v>
      </c>
      <c r="C5097" s="47">
        <v>44187</v>
      </c>
      <c r="E5097" s="47">
        <v>44187</v>
      </c>
      <c r="F5097" s="48" t="s">
        <v>21</v>
      </c>
      <c r="H5097" s="42">
        <v>44272</v>
      </c>
      <c r="I5097" s="28" t="str">
        <f>VLOOKUP(B5097,'Список DKV от ЮТД'!$A$1:$S$10000,15,FALSE)</f>
        <v>2414/115</v>
      </c>
      <c r="J5097" s="28" t="s">
        <v>22</v>
      </c>
      <c r="K5097" s="38" t="str">
        <f>VLOOKUP(B5097,'Список DKV от ЮТД'!$A$1:$M$10000,13,FALSE)</f>
        <v>4</v>
      </c>
      <c r="L5097" s="28" t="str">
        <f>VLOOKUP(B5097,'Список DKV от ЮТД'!$A$1:$S$10000,14,FALSE)</f>
        <v>E1450MB</v>
      </c>
      <c r="M5097" s="49" t="str">
        <f>VLOOKUP(B5097,'Список DKV от ЮТД'!$A$1:$M$10000,10,FALSE)</f>
        <v>704310*******0686</v>
      </c>
      <c r="N5097" s="49" t="str">
        <f>VLOOKUP(B5097,'Список DKV от ЮТД'!$A$1:$S$10000,18,FALSE)</f>
        <v/>
      </c>
      <c r="O5097" s="49" t="str">
        <f>VLOOKUP(B5097,'Список DKV от ЮТД'!$A$1:$S$10000,19,FALSE)</f>
        <v/>
      </c>
      <c r="P5097" s="49" t="str">
        <f>VLOOKUP(B5097,'Список DKV от ЮТД'!$A$1:$S$10000,16,FALSE)</f>
        <v>547691789</v>
      </c>
      <c r="Q5097" s="49"/>
    </row>
    <row r="5098" spans="1:17" x14ac:dyDescent="0.2">
      <c r="A5098" s="28">
        <v>5096</v>
      </c>
      <c r="B5098" s="34">
        <v>20410536153</v>
      </c>
      <c r="C5098" s="47">
        <v>44245</v>
      </c>
      <c r="E5098" s="47">
        <v>44245</v>
      </c>
      <c r="F5098" s="48" t="s">
        <v>18</v>
      </c>
      <c r="H5098" s="42">
        <v>44273</v>
      </c>
      <c r="I5098" s="28" t="str">
        <f>VLOOKUP(B5098,'Список DKV от ЮТД'!$A$1:$S$10000,15,FALSE)</f>
        <v>2411/4040</v>
      </c>
      <c r="J5098" s="28" t="s">
        <v>22</v>
      </c>
      <c r="K5098" s="38" t="str">
        <f>VLOOKUP(B5098,'Список DKV от ЮТД'!$A$1:$M$10000,13,FALSE)</f>
        <v>4</v>
      </c>
      <c r="L5098" s="28" t="str">
        <f>VLOOKUP(B5098,'Список DKV от ЮТД'!$A$1:$S$10000,14,FALSE)</f>
        <v>34DGA016</v>
      </c>
      <c r="M5098" s="49" t="str">
        <f>VLOOKUP(B5098,'Список DKV от ЮТД'!$A$1:$M$10000,10,FALSE)</f>
        <v>704310*******7871</v>
      </c>
      <c r="N5098" s="49" t="str">
        <f>VLOOKUP(B5098,'Список DKV от ЮТД'!$A$1:$S$10000,18,FALSE)</f>
        <v/>
      </c>
      <c r="O5098" s="49" t="str">
        <f>VLOOKUP(B5098,'Список DKV от ЮТД'!$A$1:$S$10000,19,FALSE)</f>
        <v/>
      </c>
      <c r="P5098" s="49" t="str">
        <f>VLOOKUP(B5098,'Список DKV от ЮТД'!$A$1:$S$10000,16,FALSE)</f>
        <v>547672431</v>
      </c>
      <c r="Q5098" s="49"/>
    </row>
    <row r="5099" spans="1:17" x14ac:dyDescent="0.2">
      <c r="A5099" s="28">
        <v>5097</v>
      </c>
      <c r="B5099" s="34">
        <v>20410536195</v>
      </c>
      <c r="C5099" s="47">
        <v>44245</v>
      </c>
      <c r="E5099" s="47">
        <v>44245</v>
      </c>
      <c r="F5099" s="48" t="s">
        <v>18</v>
      </c>
      <c r="H5099" s="42">
        <v>44273</v>
      </c>
      <c r="I5099" s="28" t="str">
        <f>VLOOKUP(B5099,'Список DKV от ЮТД'!$A$1:$S$10000,15,FALSE)</f>
        <v>2411/4041</v>
      </c>
      <c r="J5099" s="28" t="s">
        <v>22</v>
      </c>
      <c r="K5099" s="38" t="str">
        <f>VLOOKUP(B5099,'Список DKV от ЮТД'!$A$1:$M$10000,13,FALSE)</f>
        <v>4</v>
      </c>
      <c r="L5099" s="28" t="str">
        <f>VLOOKUP(B5099,'Список DKV от ЮТД'!$A$1:$S$10000,14,FALSE)</f>
        <v>34DTH687</v>
      </c>
      <c r="M5099" s="49" t="str">
        <f>VLOOKUP(B5099,'Список DKV от ЮТД'!$A$1:$M$10000,10,FALSE)</f>
        <v>704310*******2361</v>
      </c>
      <c r="N5099" s="49" t="str">
        <f>VLOOKUP(B5099,'Список DKV от ЮТД'!$A$1:$S$10000,18,FALSE)</f>
        <v/>
      </c>
      <c r="O5099" s="49" t="str">
        <f>VLOOKUP(B5099,'Список DKV от ЮТД'!$A$1:$S$10000,19,FALSE)</f>
        <v/>
      </c>
      <c r="P5099" s="49" t="str">
        <f>VLOOKUP(B5099,'Список DKV от ЮТД'!$A$1:$S$10000,16,FALSE)</f>
        <v>547672435</v>
      </c>
      <c r="Q5099" s="49"/>
    </row>
    <row r="5100" spans="1:17" x14ac:dyDescent="0.2">
      <c r="A5100" s="28">
        <v>5098</v>
      </c>
      <c r="B5100" s="34">
        <v>20410536237</v>
      </c>
      <c r="C5100" s="47">
        <v>44245</v>
      </c>
      <c r="E5100" s="47">
        <v>44245</v>
      </c>
      <c r="F5100" s="48" t="s">
        <v>18</v>
      </c>
      <c r="H5100" s="42">
        <v>44273</v>
      </c>
      <c r="I5100" s="28" t="str">
        <f>VLOOKUP(B5100,'Список DKV от ЮТД'!$A$1:$S$10000,15,FALSE)</f>
        <v>2411/4042</v>
      </c>
      <c r="J5100" s="28" t="s">
        <v>22</v>
      </c>
      <c r="K5100" s="38" t="str">
        <f>VLOOKUP(B5100,'Список DKV от ЮТД'!$A$1:$M$10000,13,FALSE)</f>
        <v>4</v>
      </c>
      <c r="L5100" s="28" t="str">
        <f>VLOOKUP(B5100,'Список DKV от ЮТД'!$A$1:$S$10000,14,FALSE)</f>
        <v>34VB8031</v>
      </c>
      <c r="M5100" s="49" t="str">
        <f>VLOOKUP(B5100,'Список DKV от ЮТД'!$A$1:$M$10000,10,FALSE)</f>
        <v>704310*******8051</v>
      </c>
      <c r="N5100" s="49" t="str">
        <f>VLOOKUP(B5100,'Список DKV от ЮТД'!$A$1:$S$10000,18,FALSE)</f>
        <v/>
      </c>
      <c r="O5100" s="49" t="str">
        <f>VLOOKUP(B5100,'Список DKV от ЮТД'!$A$1:$S$10000,19,FALSE)</f>
        <v/>
      </c>
      <c r="P5100" s="49" t="str">
        <f>VLOOKUP(B5100,'Список DKV от ЮТД'!$A$1:$S$10000,16,FALSE)</f>
        <v>547672439</v>
      </c>
      <c r="Q5100" s="49"/>
    </row>
    <row r="5101" spans="1:17" x14ac:dyDescent="0.2">
      <c r="A5101" s="28">
        <v>5099</v>
      </c>
      <c r="B5101" s="34">
        <v>20410536278</v>
      </c>
      <c r="C5101" s="47">
        <v>44245</v>
      </c>
      <c r="E5101" s="47">
        <v>44245</v>
      </c>
      <c r="F5101" s="48" t="s">
        <v>18</v>
      </c>
      <c r="H5101" s="42">
        <v>44273</v>
      </c>
      <c r="I5101" s="28" t="str">
        <f>VLOOKUP(B5101,'Список DKV от ЮТД'!$A$1:$S$10000,15,FALSE)</f>
        <v>2411/4043</v>
      </c>
      <c r="J5101" s="28" t="s">
        <v>22</v>
      </c>
      <c r="K5101" s="38" t="str">
        <f>VLOOKUP(B5101,'Список DKV от ЮТД'!$A$1:$M$10000,13,FALSE)</f>
        <v>4</v>
      </c>
      <c r="L5101" s="28" t="str">
        <f>VLOOKUP(B5101,'Список DKV от ЮТД'!$A$1:$S$10000,14,FALSE)</f>
        <v>34HP3110</v>
      </c>
      <c r="M5101" s="49" t="str">
        <f>VLOOKUP(B5101,'Список DKV от ЮТД'!$A$1:$M$10000,10,FALSE)</f>
        <v>704310*******0114</v>
      </c>
      <c r="N5101" s="49" t="str">
        <f>VLOOKUP(B5101,'Список DKV от ЮТД'!$A$1:$S$10000,18,FALSE)</f>
        <v/>
      </c>
      <c r="O5101" s="49" t="str">
        <f>VLOOKUP(B5101,'Список DKV от ЮТД'!$A$1:$S$10000,19,FALSE)</f>
        <v/>
      </c>
      <c r="P5101" s="49" t="str">
        <f>VLOOKUP(B5101,'Список DKV от ЮТД'!$A$1:$S$10000,16,FALSE)</f>
        <v>547672443</v>
      </c>
      <c r="Q5101" s="49"/>
    </row>
    <row r="5102" spans="1:17" x14ac:dyDescent="0.2">
      <c r="A5102" s="28">
        <v>5100</v>
      </c>
      <c r="B5102" s="34">
        <v>20410536351</v>
      </c>
      <c r="C5102" s="47">
        <v>44245</v>
      </c>
      <c r="E5102" s="47">
        <v>44245</v>
      </c>
      <c r="F5102" s="48" t="s">
        <v>18</v>
      </c>
      <c r="H5102" s="42">
        <v>44273</v>
      </c>
      <c r="I5102" s="28" t="str">
        <f>VLOOKUP(B5102,'Список DKV от ЮТД'!$A$1:$S$10000,15,FALSE)</f>
        <v>2411/4044</v>
      </c>
      <c r="J5102" s="28" t="s">
        <v>22</v>
      </c>
      <c r="K5102" s="38" t="str">
        <f>VLOOKUP(B5102,'Список DKV от ЮТД'!$A$1:$M$10000,13,FALSE)</f>
        <v>4</v>
      </c>
      <c r="L5102" s="28" t="str">
        <f>VLOOKUP(B5102,'Список DKV от ЮТД'!$A$1:$S$10000,14,FALSE)</f>
        <v>NZ492GZ</v>
      </c>
      <c r="M5102" s="49" t="str">
        <f>VLOOKUP(B5102,'Список DKV от ЮТД'!$A$1:$M$10000,10,FALSE)</f>
        <v>704310*******9607</v>
      </c>
      <c r="N5102" s="49" t="str">
        <f>VLOOKUP(B5102,'Список DKV от ЮТД'!$A$1:$S$10000,18,FALSE)</f>
        <v>expired</v>
      </c>
      <c r="O5102" s="49" t="str">
        <f>VLOOKUP(B5102,'Список DKV от ЮТД'!$A$1:$S$10000,19,FALSE)</f>
        <v>blocked</v>
      </c>
      <c r="P5102" s="49" t="str">
        <f>VLOOKUP(B5102,'Список DKV от ЮТД'!$A$1:$S$10000,16,FALSE)</f>
        <v>547672451</v>
      </c>
      <c r="Q5102" s="49"/>
    </row>
    <row r="5103" spans="1:17" x14ac:dyDescent="0.2">
      <c r="A5103" s="28">
        <v>5101</v>
      </c>
      <c r="B5103" s="34">
        <v>20400890594</v>
      </c>
      <c r="C5103" s="47">
        <v>44214</v>
      </c>
      <c r="E5103" s="47">
        <v>44214</v>
      </c>
      <c r="F5103" s="48" t="s">
        <v>20</v>
      </c>
      <c r="H5103" s="42">
        <v>44273</v>
      </c>
      <c r="I5103" s="28" t="str">
        <f>VLOOKUP(B5103,'Список DKV от ЮТД'!$A$1:$S$10000,15,FALSE)</f>
        <v>2412/800</v>
      </c>
      <c r="J5103" s="28" t="s">
        <v>22</v>
      </c>
      <c r="K5103" s="38" t="str">
        <f>VLOOKUP(B5103,'Список DKV от ЮТД'!$A$1:$M$10000,13,FALSE)</f>
        <v>4</v>
      </c>
      <c r="L5103" s="28" t="str">
        <f>VLOOKUP(B5103,'Список DKV от ЮТД'!$A$1:$S$10000,14,FALSE)</f>
        <v>HNBA029</v>
      </c>
      <c r="M5103" s="49" t="str">
        <f>VLOOKUP(B5103,'Список DKV от ЮТД'!$A$1:$M$10000,10,FALSE)</f>
        <v>704310*******5803</v>
      </c>
      <c r="N5103" s="49" t="str">
        <f>VLOOKUP(B5103,'Список DKV от ЮТД'!$A$1:$S$10000,18,FALSE)</f>
        <v/>
      </c>
      <c r="O5103" s="49" t="str">
        <f>VLOOKUP(B5103,'Список DKV от ЮТД'!$A$1:$S$10000,19,FALSE)</f>
        <v/>
      </c>
      <c r="P5103" s="49" t="str">
        <f>VLOOKUP(B5103,'Список DKV от ЮТД'!$A$1:$S$10000,16,FALSE)</f>
        <v>547445731</v>
      </c>
      <c r="Q5103" s="49"/>
    </row>
    <row r="5104" spans="1:17" x14ac:dyDescent="0.2">
      <c r="A5104" s="28">
        <v>5102</v>
      </c>
      <c r="B5104" s="34">
        <v>20400890636</v>
      </c>
      <c r="C5104" s="47">
        <v>44214</v>
      </c>
      <c r="E5104" s="47">
        <v>44214</v>
      </c>
      <c r="F5104" s="48" t="s">
        <v>20</v>
      </c>
      <c r="H5104" s="42">
        <v>44273</v>
      </c>
      <c r="I5104" s="28" t="str">
        <f>VLOOKUP(B5104,'Список DKV от ЮТД'!$A$1:$S$10000,15,FALSE)</f>
        <v>2412/801</v>
      </c>
      <c r="J5104" s="28" t="s">
        <v>22</v>
      </c>
      <c r="K5104" s="38" t="str">
        <f>VLOOKUP(B5104,'Список DKV от ЮТД'!$A$1:$M$10000,13,FALSE)</f>
        <v>4</v>
      </c>
      <c r="L5104" s="28" t="str">
        <f>VLOOKUP(B5104,'Список DKV от ЮТД'!$A$1:$S$10000,14,FALSE)</f>
        <v>HNAE790</v>
      </c>
      <c r="M5104" s="49" t="str">
        <f>VLOOKUP(B5104,'Список DKV от ЮТД'!$A$1:$M$10000,10,FALSE)</f>
        <v>704310*******5811</v>
      </c>
      <c r="N5104" s="49" t="str">
        <f>VLOOKUP(B5104,'Список DKV от ЮТД'!$A$1:$S$10000,18,FALSE)</f>
        <v/>
      </c>
      <c r="O5104" s="49" t="str">
        <f>VLOOKUP(B5104,'Список DKV от ЮТД'!$A$1:$S$10000,19,FALSE)</f>
        <v/>
      </c>
      <c r="P5104" s="49" t="str">
        <f>VLOOKUP(B5104,'Список DKV от ЮТД'!$A$1:$S$10000,16,FALSE)</f>
        <v>547445735</v>
      </c>
      <c r="Q5104" s="49"/>
    </row>
    <row r="5105" spans="1:18" x14ac:dyDescent="0.2">
      <c r="A5105" s="28">
        <v>5103</v>
      </c>
      <c r="B5105" s="34">
        <v>20400891006</v>
      </c>
      <c r="C5105" s="47">
        <v>44214</v>
      </c>
      <c r="E5105" s="47">
        <v>44214</v>
      </c>
      <c r="F5105" s="48" t="s">
        <v>20</v>
      </c>
      <c r="H5105" s="42">
        <v>44273</v>
      </c>
      <c r="I5105" s="28" t="str">
        <f>VLOOKUP(B5105,'Список DKV от ЮТД'!$A$1:$S$10000,15,FALSE)</f>
        <v>2412/802</v>
      </c>
      <c r="J5105" s="28" t="s">
        <v>22</v>
      </c>
      <c r="K5105" s="38" t="str">
        <f>VLOOKUP(B5105,'Список DKV от ЮТД'!$A$1:$M$10000,13,FALSE)</f>
        <v>4</v>
      </c>
      <c r="L5105" s="28" t="str">
        <f>VLOOKUP(B5105,'Список DKV от ЮТД'!$A$1:$S$10000,14,FALSE)</f>
        <v>J63E797</v>
      </c>
      <c r="M5105" s="49" t="str">
        <f>VLOOKUP(B5105,'Список DKV от ЮТД'!$A$1:$M$10000,10,FALSE)</f>
        <v>704310*******1373</v>
      </c>
      <c r="N5105" s="49" t="str">
        <f>VLOOKUP(B5105,'Список DKV от ЮТД'!$A$1:$S$10000,18,FALSE)</f>
        <v/>
      </c>
      <c r="O5105" s="49" t="str">
        <f>VLOOKUP(B5105,'Список DKV от ЮТД'!$A$1:$S$10000,19,FALSE)</f>
        <v/>
      </c>
      <c r="P5105" s="49" t="str">
        <f>VLOOKUP(B5105,'Список DKV от ЮТД'!$A$1:$S$10000,16,FALSE)</f>
        <v>547445772</v>
      </c>
      <c r="Q5105" s="49"/>
    </row>
    <row r="5106" spans="1:18" x14ac:dyDescent="0.2">
      <c r="A5106" s="28">
        <v>5104</v>
      </c>
      <c r="B5106" s="34">
        <v>20400890669</v>
      </c>
      <c r="C5106" s="47">
        <v>44214</v>
      </c>
      <c r="E5106" s="47">
        <v>44214</v>
      </c>
      <c r="F5106" s="48" t="s">
        <v>20</v>
      </c>
      <c r="H5106" s="42">
        <v>44273</v>
      </c>
      <c r="I5106" s="28" t="str">
        <f>VLOOKUP(B5106,'Список DKV от ЮТД'!$A$1:$S$10000,15,FALSE)</f>
        <v>2412/803</v>
      </c>
      <c r="J5106" s="28" t="s">
        <v>22</v>
      </c>
      <c r="K5106" s="38" t="str">
        <f>VLOOKUP(B5106,'Список DKV от ЮТД'!$A$1:$M$10000,13,FALSE)</f>
        <v>4</v>
      </c>
      <c r="L5106" s="28" t="str">
        <f>VLOOKUP(B5106,'Список DKV от ЮТД'!$A$1:$S$10000,14,FALSE)</f>
        <v>BG640MU</v>
      </c>
      <c r="M5106" s="49" t="str">
        <f>VLOOKUP(B5106,'Список DKV от ЮТД'!$A$1:$M$10000,10,FALSE)</f>
        <v>704310*******2115</v>
      </c>
      <c r="N5106" s="49" t="str">
        <f>VLOOKUP(B5106,'Список DKV от ЮТД'!$A$1:$S$10000,18,FALSE)</f>
        <v/>
      </c>
      <c r="O5106" s="49" t="str">
        <f>VLOOKUP(B5106,'Список DKV от ЮТД'!$A$1:$S$10000,19,FALSE)</f>
        <v/>
      </c>
      <c r="P5106" s="49" t="str">
        <f>VLOOKUP(B5106,'Список DKV от ЮТД'!$A$1:$S$10000,16,FALSE)</f>
        <v>547445738</v>
      </c>
      <c r="Q5106" s="49"/>
    </row>
    <row r="5107" spans="1:18" x14ac:dyDescent="0.2">
      <c r="A5107" s="28">
        <v>5105</v>
      </c>
      <c r="B5107" s="34">
        <v>20400890651</v>
      </c>
      <c r="C5107" s="47">
        <v>44214</v>
      </c>
      <c r="E5107" s="47">
        <v>44214</v>
      </c>
      <c r="F5107" s="48" t="s">
        <v>20</v>
      </c>
      <c r="H5107" s="42">
        <v>44273</v>
      </c>
      <c r="I5107" s="28" t="str">
        <f>VLOOKUP(B5107,'Список DKV от ЮТД'!$A$1:$S$10000,15,FALSE)</f>
        <v>2412/804</v>
      </c>
      <c r="J5107" s="28" t="s">
        <v>22</v>
      </c>
      <c r="K5107" s="38" t="str">
        <f>VLOOKUP(B5107,'Список DKV от ЮТД'!$A$1:$M$10000,13,FALSE)</f>
        <v>4</v>
      </c>
      <c r="L5107" s="28" t="str">
        <f>VLOOKUP(B5107,'Список DKV от ЮТД'!$A$1:$S$10000,14,FALSE)</f>
        <v>BG1990KF</v>
      </c>
      <c r="M5107" s="49" t="str">
        <f>VLOOKUP(B5107,'Список DKV от ЮТД'!$A$1:$M$10000,10,FALSE)</f>
        <v>704310*******2362</v>
      </c>
      <c r="N5107" s="49" t="str">
        <f>VLOOKUP(B5107,'Список DKV от ЮТД'!$A$1:$S$10000,18,FALSE)</f>
        <v/>
      </c>
      <c r="O5107" s="49" t="str">
        <f>VLOOKUP(B5107,'Список DKV от ЮТД'!$A$1:$S$10000,19,FALSE)</f>
        <v/>
      </c>
      <c r="P5107" s="49" t="str">
        <f>VLOOKUP(B5107,'Список DKV от ЮТД'!$A$1:$S$10000,16,FALSE)</f>
        <v>547445737</v>
      </c>
      <c r="Q5107" s="49"/>
    </row>
    <row r="5108" spans="1:18" x14ac:dyDescent="0.2">
      <c r="A5108" s="28">
        <v>5106</v>
      </c>
      <c r="B5108" s="34">
        <v>20400890677</v>
      </c>
      <c r="C5108" s="47">
        <v>44214</v>
      </c>
      <c r="E5108" s="47">
        <v>44214</v>
      </c>
      <c r="F5108" s="48" t="s">
        <v>20</v>
      </c>
      <c r="H5108" s="42">
        <v>44273</v>
      </c>
      <c r="I5108" s="28" t="str">
        <f>VLOOKUP(B5108,'Список DKV от ЮТД'!$A$1:$S$10000,15,FALSE)</f>
        <v>2412/805</v>
      </c>
      <c r="J5108" s="48" t="s">
        <v>22</v>
      </c>
      <c r="K5108" s="38" t="str">
        <f>VLOOKUP(B5108,'Список DKV от ЮТД'!$A$1:$M$10000,13,FALSE)</f>
        <v>4</v>
      </c>
      <c r="L5108" s="28" t="str">
        <f>VLOOKUP(B5108,'Список DKV от ЮТД'!$A$1:$S$10000,14,FALSE)</f>
        <v>HNBJ095</v>
      </c>
      <c r="M5108" s="49" t="str">
        <f>VLOOKUP(B5108,'Список DKV от ЮТД'!$A$1:$M$10000,10,FALSE)</f>
        <v>704310*******5787</v>
      </c>
      <c r="N5108" s="49" t="str">
        <f>VLOOKUP(B5108,'Список DKV от ЮТД'!$A$1:$S$10000,18,FALSE)</f>
        <v/>
      </c>
      <c r="O5108" s="49" t="str">
        <f>VLOOKUP(B5108,'Список DKV от ЮТД'!$A$1:$S$10000,19,FALSE)</f>
        <v/>
      </c>
      <c r="P5108" s="49" t="str">
        <f>VLOOKUP(B5108,'Список DKV от ЮТД'!$A$1:$S$10000,16,FALSE)</f>
        <v>547445739</v>
      </c>
      <c r="Q5108" s="49"/>
    </row>
    <row r="5109" spans="1:18" x14ac:dyDescent="0.2">
      <c r="A5109" s="28">
        <v>5107</v>
      </c>
      <c r="B5109" s="34">
        <v>20410536310</v>
      </c>
      <c r="C5109" s="47">
        <v>44245</v>
      </c>
      <c r="E5109" s="47">
        <v>44245</v>
      </c>
      <c r="F5109" s="48" t="s">
        <v>18</v>
      </c>
      <c r="H5109" s="42">
        <v>44274</v>
      </c>
      <c r="I5109" s="28" t="str">
        <f>VLOOKUP(B5109,'Список DKV от ЮТД'!$A$1:$S$10000,15,FALSE)</f>
        <v>2411/4045</v>
      </c>
      <c r="J5109" s="28" t="s">
        <v>22</v>
      </c>
      <c r="K5109" s="38" t="str">
        <f>VLOOKUP(B5109,'Список DKV от ЮТД'!$A$1:$M$10000,13,FALSE)</f>
        <v>4</v>
      </c>
      <c r="L5109" s="28" t="str">
        <f>VLOOKUP(B5109,'Список DKV от ЮТД'!$A$1:$S$10000,14,FALSE)</f>
        <v>MVD325</v>
      </c>
      <c r="M5109" s="49" t="str">
        <f>VLOOKUP(B5109,'Список DKV от ЮТД'!$A$1:$M$10000,10,FALSE)</f>
        <v>704310*******3355</v>
      </c>
      <c r="N5109" s="49" t="str">
        <f>VLOOKUP(B5109,'Список DKV от ЮТД'!$A$1:$S$10000,18,FALSE)</f>
        <v/>
      </c>
      <c r="O5109" s="49" t="str">
        <f>VLOOKUP(B5109,'Список DKV от ЮТД'!$A$1:$S$10000,19,FALSE)</f>
        <v/>
      </c>
      <c r="P5109" s="49" t="str">
        <f>VLOOKUP(B5109,'Список DKV от ЮТД'!$A$1:$S$10000,16,FALSE)</f>
        <v>547672447</v>
      </c>
      <c r="Q5109" s="49"/>
    </row>
    <row r="5110" spans="1:18" x14ac:dyDescent="0.2">
      <c r="A5110" s="28">
        <v>5108</v>
      </c>
      <c r="B5110" s="34">
        <v>20410536393</v>
      </c>
      <c r="C5110" s="47">
        <v>44245</v>
      </c>
      <c r="E5110" s="47">
        <v>44245</v>
      </c>
      <c r="F5110" s="48" t="s">
        <v>18</v>
      </c>
      <c r="H5110" s="42">
        <v>44274</v>
      </c>
      <c r="I5110" s="28" t="str">
        <f>VLOOKUP(B5110,'Список DKV от ЮТД'!$A$1:$S$10000,15,FALSE)</f>
        <v>2411/4046</v>
      </c>
      <c r="J5110" s="28" t="s">
        <v>22</v>
      </c>
      <c r="K5110" s="38" t="str">
        <f>VLOOKUP(B5110,'Список DKV от ЮТД'!$A$1:$M$10000,13,FALSE)</f>
        <v>4</v>
      </c>
      <c r="L5110" s="28" t="str">
        <f>VLOOKUP(B5110,'Список DKV от ЮТД'!$A$1:$S$10000,14,FALSE)</f>
        <v>07DFT59</v>
      </c>
      <c r="M5110" s="49" t="str">
        <f>VLOOKUP(B5110,'Список DKV от ЮТД'!$A$1:$M$10000,10,FALSE)</f>
        <v>704310*******9346</v>
      </c>
      <c r="N5110" s="49" t="str">
        <f>VLOOKUP(B5110,'Список DKV от ЮТД'!$A$1:$S$10000,18,FALSE)</f>
        <v/>
      </c>
      <c r="O5110" s="49" t="str">
        <f>VLOOKUP(B5110,'Список DKV от ЮТД'!$A$1:$S$10000,19,FALSE)</f>
        <v/>
      </c>
      <c r="P5110" s="49" t="str">
        <f>VLOOKUP(B5110,'Список DKV от ЮТД'!$A$1:$S$10000,16,FALSE)</f>
        <v>547672455</v>
      </c>
      <c r="Q5110" s="49"/>
    </row>
    <row r="5111" spans="1:18" x14ac:dyDescent="0.2">
      <c r="A5111" s="28">
        <v>5109</v>
      </c>
      <c r="B5111" s="34">
        <v>20410536435</v>
      </c>
      <c r="C5111" s="47">
        <v>44245</v>
      </c>
      <c r="E5111" s="47">
        <v>44245</v>
      </c>
      <c r="F5111" s="48" t="s">
        <v>18</v>
      </c>
      <c r="H5111" s="42">
        <v>44274</v>
      </c>
      <c r="I5111" s="28" t="str">
        <f>VLOOKUP(B5111,'Список DKV от ЮТД'!$A$1:$S$10000,15,FALSE)</f>
        <v>2411/4047</v>
      </c>
      <c r="J5111" s="28" t="s">
        <v>22</v>
      </c>
      <c r="K5111" s="38" t="str">
        <f>VLOOKUP(B5111,'Список DKV от ЮТД'!$A$1:$M$10000,13,FALSE)</f>
        <v>4</v>
      </c>
      <c r="L5111" s="28" t="str">
        <f>VLOOKUP(B5111,'Список DKV от ЮТД'!$A$1:$S$10000,14,FALSE)</f>
        <v>35AKD745</v>
      </c>
      <c r="M5111" s="49" t="str">
        <f>VLOOKUP(B5111,'Список DKV от ЮТД'!$A$1:$M$10000,10,FALSE)</f>
        <v>704310*******2280</v>
      </c>
      <c r="N5111" s="49" t="str">
        <f>VLOOKUP(B5111,'Список DKV от ЮТД'!$A$1:$S$10000,18,FALSE)</f>
        <v/>
      </c>
      <c r="O5111" s="49" t="str">
        <f>VLOOKUP(B5111,'Список DKV от ЮТД'!$A$1:$S$10000,19,FALSE)</f>
        <v/>
      </c>
      <c r="P5111" s="49" t="str">
        <f>VLOOKUP(B5111,'Список DKV от ЮТД'!$A$1:$S$10000,16,FALSE)</f>
        <v>547672459</v>
      </c>
      <c r="Q5111" s="49"/>
    </row>
    <row r="5112" spans="1:18" x14ac:dyDescent="0.2">
      <c r="A5112" s="28">
        <v>5110</v>
      </c>
      <c r="B5112" s="34">
        <v>20410536476</v>
      </c>
      <c r="C5112" s="47">
        <v>44245</v>
      </c>
      <c r="E5112" s="47">
        <v>44245</v>
      </c>
      <c r="F5112" s="48" t="s">
        <v>18</v>
      </c>
      <c r="H5112" s="42">
        <v>44274</v>
      </c>
      <c r="I5112" s="28" t="str">
        <f>VLOOKUP(B5112,'Список DKV от ЮТД'!$A$1:$S$10000,15,FALSE)</f>
        <v>2411/4048</v>
      </c>
      <c r="J5112" s="28" t="s">
        <v>22</v>
      </c>
      <c r="K5112" s="38" t="str">
        <f>VLOOKUP(B5112,'Список DKV от ЮТД'!$A$1:$M$10000,13,FALSE)</f>
        <v>4</v>
      </c>
      <c r="L5112" s="28" t="str">
        <f>VLOOKUP(B5112,'Список DKV от ЮТД'!$A$1:$S$10000,14,FALSE)</f>
        <v>DA525GT</v>
      </c>
      <c r="M5112" s="49" t="str">
        <f>VLOOKUP(B5112,'Список DKV от ЮТД'!$A$1:$M$10000,10,FALSE)</f>
        <v>704310*******6401</v>
      </c>
      <c r="N5112" s="49" t="str">
        <f>VLOOKUP(B5112,'Список DKV от ЮТД'!$A$1:$S$10000,18,FALSE)</f>
        <v/>
      </c>
      <c r="O5112" s="49" t="str">
        <f>VLOOKUP(B5112,'Список DKV от ЮТД'!$A$1:$S$10000,19,FALSE)</f>
        <v/>
      </c>
      <c r="P5112" s="49" t="str">
        <f>VLOOKUP(B5112,'Список DKV от ЮТД'!$A$1:$S$10000,16,FALSE)</f>
        <v>547672463</v>
      </c>
      <c r="Q5112" s="49"/>
    </row>
    <row r="5113" spans="1:18" x14ac:dyDescent="0.2">
      <c r="A5113" s="28">
        <v>5111</v>
      </c>
      <c r="B5113" s="35">
        <v>20410536518</v>
      </c>
      <c r="C5113" s="47">
        <v>44245</v>
      </c>
      <c r="E5113" s="47">
        <v>44245</v>
      </c>
      <c r="F5113" s="48" t="s">
        <v>18</v>
      </c>
      <c r="G5113" s="38">
        <v>221</v>
      </c>
      <c r="H5113" s="42">
        <v>44274</v>
      </c>
      <c r="I5113" s="28" t="str">
        <f>VLOOKUP(B5113,'Список DKV от ЮТД'!$A$1:$S$10000,15,FALSE)</f>
        <v>2411/4049</v>
      </c>
      <c r="J5113" s="28" t="s">
        <v>22</v>
      </c>
      <c r="K5113" s="38" t="str">
        <f>VLOOKUP(B5113,'Список DKV от ЮТД'!$A$1:$M$10000,13,FALSE)</f>
        <v>4</v>
      </c>
      <c r="L5113" s="28" t="str">
        <f>VLOOKUP(B5113,'Список DKV от ЮТД'!$A$1:$S$10000,14,FALSE)</f>
        <v>34DPZ249</v>
      </c>
      <c r="M5113" s="49" t="str">
        <f>VLOOKUP(B5113,'Список DKV от ЮТД'!$A$1:$M$10000,10,FALSE)</f>
        <v>704310*******2050</v>
      </c>
      <c r="N5113" s="49" t="str">
        <f>VLOOKUP(B5113,'Список DKV от ЮТД'!$A$1:$S$10000,18,FALSE)</f>
        <v>blocked</v>
      </c>
      <c r="O5113" s="49" t="str">
        <f>VLOOKUP(B5113,'Список DKV от ЮТД'!$A$1:$S$10000,19,FALSE)</f>
        <v>blocked</v>
      </c>
      <c r="P5113" s="49" t="str">
        <f>VLOOKUP(B5113,'Список DKV от ЮТД'!$A$1:$S$10000,16,FALSE)</f>
        <v>547672467</v>
      </c>
      <c r="Q5113" s="49" t="s">
        <v>38338</v>
      </c>
      <c r="R5113" s="28" t="s">
        <v>38339</v>
      </c>
    </row>
    <row r="5114" spans="1:18" x14ac:dyDescent="0.2">
      <c r="A5114" s="28">
        <v>5112</v>
      </c>
      <c r="B5114" s="34">
        <v>20410536559</v>
      </c>
      <c r="C5114" s="47">
        <v>44245</v>
      </c>
      <c r="E5114" s="47">
        <v>44245</v>
      </c>
      <c r="F5114" s="48" t="s">
        <v>18</v>
      </c>
      <c r="H5114" s="42">
        <v>44274</v>
      </c>
      <c r="I5114" s="28" t="str">
        <f>VLOOKUP(B5114,'Список DKV от ЮТД'!$A$1:$S$10000,15,FALSE)</f>
        <v>2411/4050</v>
      </c>
      <c r="J5114" s="28" t="s">
        <v>22</v>
      </c>
      <c r="K5114" s="38" t="str">
        <f>VLOOKUP(B5114,'Список DKV от ЮТД'!$A$1:$M$10000,13,FALSE)</f>
        <v>4</v>
      </c>
      <c r="L5114" s="28" t="str">
        <f>VLOOKUP(B5114,'Список DKV от ЮТД'!$A$1:$S$10000,14,FALSE)</f>
        <v>81BG663</v>
      </c>
      <c r="M5114" s="49" t="str">
        <f>VLOOKUP(B5114,'Список DKV от ЮТД'!$A$1:$M$10000,10,FALSE)</f>
        <v>704310*******8603</v>
      </c>
      <c r="N5114" s="49" t="str">
        <f>VLOOKUP(B5114,'Список DKV от ЮТД'!$A$1:$S$10000,18,FALSE)</f>
        <v/>
      </c>
      <c r="O5114" s="49" t="str">
        <f>VLOOKUP(B5114,'Список DKV от ЮТД'!$A$1:$S$10000,19,FALSE)</f>
        <v/>
      </c>
      <c r="P5114" s="49" t="str">
        <f>VLOOKUP(B5114,'Список DKV от ЮТД'!$A$1:$S$10000,16,FALSE)</f>
        <v>547672471</v>
      </c>
      <c r="Q5114" s="49"/>
    </row>
    <row r="5115" spans="1:18" x14ac:dyDescent="0.2">
      <c r="A5115" s="28">
        <v>5113</v>
      </c>
      <c r="B5115" s="35">
        <v>20400890610</v>
      </c>
      <c r="C5115" s="47">
        <v>44214</v>
      </c>
      <c r="E5115" s="47">
        <v>44214</v>
      </c>
      <c r="F5115" s="48" t="s">
        <v>20</v>
      </c>
      <c r="G5115" s="38">
        <v>238</v>
      </c>
      <c r="H5115" s="42">
        <v>44274</v>
      </c>
      <c r="I5115" s="28" t="str">
        <f>VLOOKUP(B5115,'Список DKV от ЮТД'!$A$1:$S$10000,15,FALSE)</f>
        <v>2412/806</v>
      </c>
      <c r="J5115" s="28" t="s">
        <v>22</v>
      </c>
      <c r="K5115" s="38" t="str">
        <f>VLOOKUP(B5115,'Список DKV от ЮТД'!$A$1:$M$10000,13,FALSE)</f>
        <v>4</v>
      </c>
      <c r="L5115" s="28" t="str">
        <f>VLOOKUP(B5115,'Список DKV от ЮТД'!$A$1:$S$10000,14,FALSE)</f>
        <v>BG1100MD</v>
      </c>
      <c r="M5115" s="49" t="str">
        <f>VLOOKUP(B5115,'Список DKV от ЮТД'!$A$1:$M$10000,10,FALSE)</f>
        <v>704310*******2206</v>
      </c>
      <c r="N5115" s="49" t="str">
        <f>VLOOKUP(B5115,'Список DKV от ЮТД'!$A$1:$S$10000,18,FALSE)</f>
        <v>blocked</v>
      </c>
      <c r="O5115" s="49" t="str">
        <f>VLOOKUP(B5115,'Список DKV от ЮТД'!$A$1:$S$10000,19,FALSE)</f>
        <v>blocked</v>
      </c>
      <c r="P5115" s="49" t="str">
        <f>VLOOKUP(B5115,'Список DKV от ЮТД'!$A$1:$S$10000,16,FALSE)</f>
        <v>547445733</v>
      </c>
      <c r="Q5115" s="49">
        <v>238</v>
      </c>
      <c r="R5115" s="28" t="s">
        <v>42751</v>
      </c>
    </row>
    <row r="5116" spans="1:18" x14ac:dyDescent="0.2">
      <c r="A5116" s="28">
        <v>5114</v>
      </c>
      <c r="B5116" s="34">
        <v>20410536591</v>
      </c>
      <c r="C5116" s="47">
        <v>44245</v>
      </c>
      <c r="E5116" s="47">
        <v>44245</v>
      </c>
      <c r="F5116" s="48" t="s">
        <v>18</v>
      </c>
      <c r="H5116" s="42">
        <v>44275</v>
      </c>
      <c r="I5116" s="28" t="str">
        <f>VLOOKUP(B5116,'Список DKV от ЮТД'!$A$1:$S$10000,15,FALSE)</f>
        <v>2411/4051</v>
      </c>
      <c r="J5116" s="28" t="s">
        <v>22</v>
      </c>
      <c r="K5116" s="38" t="str">
        <f>VLOOKUP(B5116,'Список DKV от ЮТД'!$A$1:$M$10000,13,FALSE)</f>
        <v>4</v>
      </c>
      <c r="L5116" s="28" t="str">
        <f>VLOOKUP(B5116,'Список DKV от ЮТД'!$A$1:$S$10000,14,FALSE)</f>
        <v>35AJY398</v>
      </c>
      <c r="M5116" s="49" t="str">
        <f>VLOOKUP(B5116,'Список DKV от ЮТД'!$A$1:$M$10000,10,FALSE)</f>
        <v>704310*******4110</v>
      </c>
      <c r="N5116" s="49" t="str">
        <f>VLOOKUP(B5116,'Список DKV от ЮТД'!$A$1:$S$10000,18,FALSE)</f>
        <v/>
      </c>
      <c r="O5116" s="49" t="str">
        <f>VLOOKUP(B5116,'Список DKV от ЮТД'!$A$1:$S$10000,19,FALSE)</f>
        <v/>
      </c>
      <c r="P5116" s="49" t="str">
        <f>VLOOKUP(B5116,'Список DKV от ЮТД'!$A$1:$S$10000,16,FALSE)</f>
        <v>547672475</v>
      </c>
      <c r="Q5116" s="49"/>
    </row>
    <row r="5117" spans="1:18" x14ac:dyDescent="0.2">
      <c r="A5117" s="28">
        <v>5115</v>
      </c>
      <c r="B5117" s="34">
        <v>20410536633</v>
      </c>
      <c r="C5117" s="47">
        <v>44245</v>
      </c>
      <c r="E5117" s="47">
        <v>44245</v>
      </c>
      <c r="F5117" s="48" t="s">
        <v>18</v>
      </c>
      <c r="H5117" s="42">
        <v>44275</v>
      </c>
      <c r="I5117" s="28" t="str">
        <f>VLOOKUP(B5117,'Список DKV от ЮТД'!$A$1:$S$10000,15,FALSE)</f>
        <v>2411/4052</v>
      </c>
      <c r="J5117" s="28" t="s">
        <v>22</v>
      </c>
      <c r="K5117" s="38" t="str">
        <f>VLOOKUP(B5117,'Список DKV от ЮТД'!$A$1:$M$10000,13,FALSE)</f>
        <v>4</v>
      </c>
      <c r="L5117" s="28" t="str">
        <f>VLOOKUP(B5117,'Список DKV от ЮТД'!$A$1:$S$10000,14,FALSE)</f>
        <v>34DMA631</v>
      </c>
      <c r="M5117" s="49" t="str">
        <f>VLOOKUP(B5117,'Список DKV от ЮТД'!$A$1:$M$10000,10,FALSE)</f>
        <v>704310*******0102</v>
      </c>
      <c r="N5117" s="49" t="str">
        <f>VLOOKUP(B5117,'Список DKV от ЮТД'!$A$1:$S$10000,18,FALSE)</f>
        <v/>
      </c>
      <c r="O5117" s="49" t="str">
        <f>VLOOKUP(B5117,'Список DKV от ЮТД'!$A$1:$S$10000,19,FALSE)</f>
        <v/>
      </c>
      <c r="P5117" s="49" t="str">
        <f>VLOOKUP(B5117,'Список DKV от ЮТД'!$A$1:$S$10000,16,FALSE)</f>
        <v>547672479</v>
      </c>
      <c r="Q5117" s="49"/>
    </row>
    <row r="5118" spans="1:18" x14ac:dyDescent="0.2">
      <c r="A5118" s="28">
        <v>5116</v>
      </c>
      <c r="B5118" s="34">
        <v>20410536674</v>
      </c>
      <c r="C5118" s="47">
        <v>44245</v>
      </c>
      <c r="E5118" s="47">
        <v>44245</v>
      </c>
      <c r="F5118" s="48" t="s">
        <v>18</v>
      </c>
      <c r="H5118" s="42">
        <v>44275</v>
      </c>
      <c r="I5118" s="28" t="str">
        <f>VLOOKUP(B5118,'Список DKV от ЮТД'!$A$1:$S$10000,15,FALSE)</f>
        <v>2411/4053</v>
      </c>
      <c r="J5118" s="28" t="s">
        <v>22</v>
      </c>
      <c r="K5118" s="38" t="str">
        <f>VLOOKUP(B5118,'Список DKV от ЮТД'!$A$1:$M$10000,13,FALSE)</f>
        <v>4</v>
      </c>
      <c r="L5118" s="28" t="str">
        <f>VLOOKUP(B5118,'Список DKV от ЮТД'!$A$1:$S$10000,14,FALSE)</f>
        <v>34BNV871</v>
      </c>
      <c r="M5118" s="49" t="str">
        <f>VLOOKUP(B5118,'Список DKV от ЮТД'!$A$1:$M$10000,10,FALSE)</f>
        <v>704310*******7154</v>
      </c>
      <c r="N5118" s="49" t="str">
        <f>VLOOKUP(B5118,'Список DKV от ЮТД'!$A$1:$S$10000,18,FALSE)</f>
        <v/>
      </c>
      <c r="O5118" s="49" t="str">
        <f>VLOOKUP(B5118,'Список DKV от ЮТД'!$A$1:$S$10000,19,FALSE)</f>
        <v/>
      </c>
      <c r="P5118" s="49" t="str">
        <f>VLOOKUP(B5118,'Список DKV от ЮТД'!$A$1:$S$10000,16,FALSE)</f>
        <v>547672483</v>
      </c>
      <c r="Q5118" s="49"/>
    </row>
    <row r="5119" spans="1:18" x14ac:dyDescent="0.2">
      <c r="A5119" s="28">
        <v>5117</v>
      </c>
      <c r="B5119" s="34">
        <v>20410536765</v>
      </c>
      <c r="C5119" s="47">
        <v>44245</v>
      </c>
      <c r="E5119" s="47">
        <v>44245</v>
      </c>
      <c r="F5119" s="48" t="s">
        <v>18</v>
      </c>
      <c r="H5119" s="42">
        <v>44276</v>
      </c>
      <c r="I5119" s="28" t="str">
        <f>VLOOKUP(B5119,'Список DKV от ЮТД'!$A$1:$S$10000,15,FALSE)</f>
        <v>2411/4054</v>
      </c>
      <c r="J5119" s="28" t="s">
        <v>22</v>
      </c>
      <c r="K5119" s="38" t="str">
        <f>VLOOKUP(B5119,'Список DKV от ЮТД'!$A$1:$M$10000,13,FALSE)</f>
        <v>4</v>
      </c>
      <c r="L5119" s="28" t="str">
        <f>VLOOKUP(B5119,'Список DKV от ЮТД'!$A$1:$S$10000,14,FALSE)</f>
        <v>22ABR125</v>
      </c>
      <c r="M5119" s="49" t="str">
        <f>VLOOKUP(B5119,'Список DKV от ЮТД'!$A$1:$M$10000,10,FALSE)</f>
        <v>704310*******4411</v>
      </c>
      <c r="N5119" s="49" t="str">
        <f>VLOOKUP(B5119,'Список DKV от ЮТД'!$A$1:$S$10000,18,FALSE)</f>
        <v/>
      </c>
      <c r="O5119" s="49" t="str">
        <f>VLOOKUP(B5119,'Список DKV от ЮТД'!$A$1:$S$10000,19,FALSE)</f>
        <v/>
      </c>
      <c r="P5119" s="49" t="str">
        <f>VLOOKUP(B5119,'Список DKV от ЮТД'!$A$1:$S$10000,16,FALSE)</f>
        <v>547672492</v>
      </c>
      <c r="Q5119" s="49"/>
    </row>
    <row r="5120" spans="1:18" x14ac:dyDescent="0.2">
      <c r="A5120" s="28">
        <v>5118</v>
      </c>
      <c r="B5120" s="34">
        <v>20410536682</v>
      </c>
      <c r="C5120" s="47">
        <v>44245</v>
      </c>
      <c r="E5120" s="47">
        <v>44245</v>
      </c>
      <c r="F5120" s="48" t="s">
        <v>18</v>
      </c>
      <c r="H5120" s="42">
        <v>44276</v>
      </c>
      <c r="I5120" s="28" t="str">
        <f>VLOOKUP(B5120,'Список DKV от ЮТД'!$A$1:$S$10000,15,FALSE)</f>
        <v>2411/4055</v>
      </c>
      <c r="J5120" s="28" t="s">
        <v>22</v>
      </c>
      <c r="K5120" s="38" t="str">
        <f>VLOOKUP(B5120,'Список DKV от ЮТД'!$A$1:$M$10000,13,FALSE)</f>
        <v>4</v>
      </c>
      <c r="L5120" s="28" t="str">
        <f>VLOOKUP(B5120,'Список DKV от ЮТД'!$A$1:$S$10000,14,FALSE)</f>
        <v>34SU0016</v>
      </c>
      <c r="M5120" s="49" t="str">
        <f>VLOOKUP(B5120,'Список DKV от ЮТД'!$A$1:$M$10000,10,FALSE)</f>
        <v>704310*******8101</v>
      </c>
      <c r="N5120" s="49" t="str">
        <f>VLOOKUP(B5120,'Список DKV от ЮТД'!$A$1:$S$10000,18,FALSE)</f>
        <v/>
      </c>
      <c r="O5120" s="49" t="str">
        <f>VLOOKUP(B5120,'Список DKV от ЮТД'!$A$1:$S$10000,19,FALSE)</f>
        <v/>
      </c>
      <c r="P5120" s="49" t="str">
        <f>VLOOKUP(B5120,'Список DKV от ЮТД'!$A$1:$S$10000,16,FALSE)</f>
        <v>547672484</v>
      </c>
      <c r="Q5120" s="49"/>
    </row>
    <row r="5121" spans="1:18" x14ac:dyDescent="0.2">
      <c r="A5121" s="28">
        <v>5119</v>
      </c>
      <c r="B5121" s="34">
        <v>20410536724</v>
      </c>
      <c r="C5121" s="47">
        <v>44245</v>
      </c>
      <c r="E5121" s="47">
        <v>44245</v>
      </c>
      <c r="F5121" s="48" t="s">
        <v>18</v>
      </c>
      <c r="H5121" s="42">
        <v>44276</v>
      </c>
      <c r="I5121" s="28" t="str">
        <f>VLOOKUP(B5121,'Список DKV от ЮТД'!$A$1:$S$10000,15,FALSE)</f>
        <v>2411/4056</v>
      </c>
      <c r="J5121" s="28" t="s">
        <v>22</v>
      </c>
      <c r="K5121" s="38" t="str">
        <f>VLOOKUP(B5121,'Список DKV от ЮТД'!$A$1:$M$10000,13,FALSE)</f>
        <v>4</v>
      </c>
      <c r="L5121" s="28" t="str">
        <f>VLOOKUP(B5121,'Список DKV от ЮТД'!$A$1:$S$10000,14,FALSE)</f>
        <v>CO9388BC</v>
      </c>
      <c r="M5121" s="49" t="str">
        <f>VLOOKUP(B5121,'Список DKV от ЮТД'!$A$1:$M$10000,10,FALSE)</f>
        <v>704310*******8867</v>
      </c>
      <c r="N5121" s="49" t="str">
        <f>VLOOKUP(B5121,'Список DKV от ЮТД'!$A$1:$S$10000,18,FALSE)</f>
        <v/>
      </c>
      <c r="O5121" s="49" t="str">
        <f>VLOOKUP(B5121,'Список DKV от ЮТД'!$A$1:$S$10000,19,FALSE)</f>
        <v/>
      </c>
      <c r="P5121" s="49" t="str">
        <f>VLOOKUP(B5121,'Список DKV от ЮТД'!$A$1:$S$10000,16,FALSE)</f>
        <v>547672488</v>
      </c>
      <c r="Q5121" s="49"/>
    </row>
    <row r="5122" spans="1:18" x14ac:dyDescent="0.2">
      <c r="A5122" s="28">
        <v>5120</v>
      </c>
      <c r="B5122" s="34">
        <v>20410536609</v>
      </c>
      <c r="C5122" s="47">
        <v>44245</v>
      </c>
      <c r="E5122" s="47">
        <v>44245</v>
      </c>
      <c r="F5122" s="48" t="s">
        <v>18</v>
      </c>
      <c r="H5122" s="42">
        <v>44276</v>
      </c>
      <c r="I5122" s="28" t="str">
        <f>VLOOKUP(B5122,'Список DKV от ЮТД'!$A$1:$S$10000,15,FALSE)</f>
        <v>2411/4057</v>
      </c>
      <c r="J5122" s="28" t="s">
        <v>22</v>
      </c>
      <c r="K5122" s="38" t="str">
        <f>VLOOKUP(B5122,'Список DKV от ЮТД'!$A$1:$M$10000,13,FALSE)</f>
        <v>4</v>
      </c>
      <c r="L5122" s="28" t="str">
        <f>VLOOKUP(B5122,'Список DKV от ЮТД'!$A$1:$S$10000,14,FALSE)</f>
        <v>33RK439</v>
      </c>
      <c r="M5122" s="49" t="str">
        <f>VLOOKUP(B5122,'Список DKV от ЮТД'!$A$1:$M$10000,10,FALSE)</f>
        <v>704310*******3343</v>
      </c>
      <c r="N5122" s="49" t="str">
        <f>VLOOKUP(B5122,'Список DKV от ЮТД'!$A$1:$S$10000,18,FALSE)</f>
        <v/>
      </c>
      <c r="O5122" s="49" t="str">
        <f>VLOOKUP(B5122,'Список DKV от ЮТД'!$A$1:$S$10000,19,FALSE)</f>
        <v/>
      </c>
      <c r="P5122" s="49" t="str">
        <f>VLOOKUP(B5122,'Список DKV от ЮТД'!$A$1:$S$10000,16,FALSE)</f>
        <v>547672476</v>
      </c>
      <c r="Q5122" s="49"/>
    </row>
    <row r="5123" spans="1:18" x14ac:dyDescent="0.2">
      <c r="A5123" s="28">
        <v>5121</v>
      </c>
      <c r="B5123" s="34">
        <v>20410536641</v>
      </c>
      <c r="C5123" s="47">
        <v>44245</v>
      </c>
      <c r="E5123" s="47">
        <v>44245</v>
      </c>
      <c r="F5123" s="48" t="s">
        <v>18</v>
      </c>
      <c r="H5123" s="42">
        <v>44276</v>
      </c>
      <c r="I5123" s="28" t="str">
        <f>VLOOKUP(B5123,'Список DKV от ЮТД'!$A$1:$S$10000,15,FALSE)</f>
        <v>2411/4058</v>
      </c>
      <c r="J5123" s="28" t="s">
        <v>22</v>
      </c>
      <c r="K5123" s="38" t="str">
        <f>VLOOKUP(B5123,'Список DKV от ЮТД'!$A$1:$M$10000,13,FALSE)</f>
        <v>4</v>
      </c>
      <c r="L5123" s="28" t="str">
        <f>VLOOKUP(B5123,'Список DKV от ЮТД'!$A$1:$S$10000,14,FALSE)</f>
        <v>NZ240EU</v>
      </c>
      <c r="M5123" s="49" t="str">
        <f>VLOOKUP(B5123,'Список DKV от ЮТД'!$A$1:$M$10000,10,FALSE)</f>
        <v>704310*******8708</v>
      </c>
      <c r="N5123" s="49" t="str">
        <f>VLOOKUP(B5123,'Список DKV от ЮТД'!$A$1:$S$10000,18,FALSE)</f>
        <v>expired</v>
      </c>
      <c r="O5123" s="49" t="str">
        <f>VLOOKUP(B5123,'Список DKV от ЮТД'!$A$1:$S$10000,19,FALSE)</f>
        <v>blocked</v>
      </c>
      <c r="P5123" s="49" t="str">
        <f>VLOOKUP(B5123,'Список DKV от ЮТД'!$A$1:$S$10000,16,FALSE)</f>
        <v>547672480</v>
      </c>
      <c r="Q5123" s="49"/>
    </row>
    <row r="5124" spans="1:18" x14ac:dyDescent="0.2">
      <c r="A5124" s="28">
        <v>5122</v>
      </c>
      <c r="B5124" s="34">
        <v>20400890719</v>
      </c>
      <c r="C5124" s="47">
        <v>44214</v>
      </c>
      <c r="E5124" s="47">
        <v>44214</v>
      </c>
      <c r="F5124" s="48" t="s">
        <v>20</v>
      </c>
      <c r="H5124" s="42">
        <v>44276</v>
      </c>
      <c r="I5124" s="28" t="str">
        <f>VLOOKUP(B5124,'Список DKV от ЮТД'!$A$1:$S$10000,15,FALSE)</f>
        <v>2412/807</v>
      </c>
      <c r="J5124" s="28" t="s">
        <v>22</v>
      </c>
      <c r="K5124" s="38" t="str">
        <f>VLOOKUP(B5124,'Список DKV от ЮТД'!$A$1:$M$10000,13,FALSE)</f>
        <v>4</v>
      </c>
      <c r="L5124" s="28" t="str">
        <f>VLOOKUP(B5124,'Список DKV от ЮТД'!$A$1:$S$10000,14,FALSE)</f>
        <v>34SCS92</v>
      </c>
      <c r="M5124" s="49" t="str">
        <f>VLOOKUP(B5124,'Список DKV от ЮТД'!$A$1:$M$10000,10,FALSE)</f>
        <v>704310*******5739</v>
      </c>
      <c r="N5124" s="49" t="str">
        <f>VLOOKUP(B5124,'Список DKV от ЮТД'!$A$1:$S$10000,18,FALSE)</f>
        <v/>
      </c>
      <c r="O5124" s="49" t="str">
        <f>VLOOKUP(B5124,'Список DKV от ЮТД'!$A$1:$S$10000,19,FALSE)</f>
        <v/>
      </c>
      <c r="P5124" s="49" t="str">
        <f>VLOOKUP(B5124,'Список DKV от ЮТД'!$A$1:$S$10000,16,FALSE)</f>
        <v>547445743</v>
      </c>
      <c r="Q5124" s="49"/>
    </row>
    <row r="5125" spans="1:18" x14ac:dyDescent="0.2">
      <c r="A5125" s="28">
        <v>5123</v>
      </c>
      <c r="B5125" s="34">
        <v>20400890644</v>
      </c>
      <c r="C5125" s="47">
        <v>44214</v>
      </c>
      <c r="E5125" s="47">
        <v>44214</v>
      </c>
      <c r="F5125" s="48" t="s">
        <v>20</v>
      </c>
      <c r="H5125" s="42">
        <v>44276</v>
      </c>
      <c r="I5125" s="28" t="str">
        <f>VLOOKUP(B5125,'Список DKV от ЮТД'!$A$1:$S$10000,15,FALSE)</f>
        <v>2412/808</v>
      </c>
      <c r="J5125" s="28" t="s">
        <v>22</v>
      </c>
      <c r="K5125" s="38" t="str">
        <f>VLOOKUP(B5125,'Список DKV от ЮТД'!$A$1:$M$10000,13,FALSE)</f>
        <v>4</v>
      </c>
      <c r="L5125" s="28" t="str">
        <f>VLOOKUP(B5125,'Список DKV от ЮТД'!$A$1:$S$10000,14,FALSE)</f>
        <v>CB5907CK</v>
      </c>
      <c r="M5125" s="49" t="str">
        <f>VLOOKUP(B5125,'Список DKV от ЮТД'!$A$1:$M$10000,10,FALSE)</f>
        <v>704310*******5222</v>
      </c>
      <c r="N5125" s="49" t="str">
        <f>VLOOKUP(B5125,'Список DKV от ЮТД'!$A$1:$S$10000,18,FALSE)</f>
        <v/>
      </c>
      <c r="O5125" s="49" t="str">
        <f>VLOOKUP(B5125,'Список DKV от ЮТД'!$A$1:$S$10000,19,FALSE)</f>
        <v/>
      </c>
      <c r="P5125" s="49" t="str">
        <f>VLOOKUP(B5125,'Список DKV от ЮТД'!$A$1:$S$10000,16,FALSE)</f>
        <v>547445736</v>
      </c>
      <c r="Q5125" s="49"/>
    </row>
    <row r="5126" spans="1:18" x14ac:dyDescent="0.2">
      <c r="A5126" s="28">
        <v>5124</v>
      </c>
      <c r="B5126" s="34">
        <v>20410536526</v>
      </c>
      <c r="C5126" s="47">
        <v>44245</v>
      </c>
      <c r="E5126" s="47">
        <v>44245</v>
      </c>
      <c r="F5126" s="48" t="s">
        <v>18</v>
      </c>
      <c r="H5126" s="42">
        <v>44277</v>
      </c>
      <c r="I5126" s="28" t="str">
        <f>VLOOKUP(B5126,'Список DKV от ЮТД'!$A$1:$S$10000,15,FALSE)</f>
        <v>2411/4059</v>
      </c>
      <c r="J5126" s="28" t="s">
        <v>22</v>
      </c>
      <c r="K5126" s="38" t="str">
        <f>VLOOKUP(B5126,'Список DKV от ЮТД'!$A$1:$M$10000,13,FALSE)</f>
        <v>4</v>
      </c>
      <c r="L5126" s="28" t="str">
        <f>VLOOKUP(B5126,'Список DKV от ЮТД'!$A$1:$S$10000,14,FALSE)</f>
        <v>34DJN035</v>
      </c>
      <c r="M5126" s="49" t="str">
        <f>VLOOKUP(B5126,'Список DKV от ЮТД'!$A$1:$M$10000,10,FALSE)</f>
        <v>704310*******6341</v>
      </c>
      <c r="N5126" s="49" t="str">
        <f>VLOOKUP(B5126,'Список DKV от ЮТД'!$A$1:$S$10000,18,FALSE)</f>
        <v>expired</v>
      </c>
      <c r="O5126" s="49" t="str">
        <f>VLOOKUP(B5126,'Список DKV от ЮТД'!$A$1:$S$10000,19,FALSE)</f>
        <v>blocked</v>
      </c>
      <c r="P5126" s="49" t="str">
        <f>VLOOKUP(B5126,'Список DKV от ЮТД'!$A$1:$S$10000,16,FALSE)</f>
        <v>547672468</v>
      </c>
      <c r="Q5126" s="49"/>
    </row>
    <row r="5127" spans="1:18" x14ac:dyDescent="0.2">
      <c r="A5127" s="28">
        <v>5125</v>
      </c>
      <c r="B5127" s="34">
        <v>20410536567</v>
      </c>
      <c r="C5127" s="47">
        <v>44245</v>
      </c>
      <c r="E5127" s="47">
        <v>44245</v>
      </c>
      <c r="F5127" s="48" t="s">
        <v>18</v>
      </c>
      <c r="H5127" s="42">
        <v>44277</v>
      </c>
      <c r="I5127" s="28" t="str">
        <f>VLOOKUP(B5127,'Список DKV от ЮТД'!$A$1:$S$10000,15,FALSE)</f>
        <v>2411/4060</v>
      </c>
      <c r="J5127" s="28" t="s">
        <v>22</v>
      </c>
      <c r="K5127" s="38" t="str">
        <f>VLOOKUP(B5127,'Список DKV от ЮТД'!$A$1:$M$10000,13,FALSE)</f>
        <v>4</v>
      </c>
      <c r="L5127" s="28" t="str">
        <f>VLOOKUP(B5127,'Список DKV от ЮТД'!$A$1:$S$10000,14,FALSE)</f>
        <v>33ELR24</v>
      </c>
      <c r="M5127" s="49" t="str">
        <f>VLOOKUP(B5127,'Список DKV от ЮТД'!$A$1:$M$10000,10,FALSE)</f>
        <v>704310*******2777</v>
      </c>
      <c r="N5127" s="49" t="str">
        <f>VLOOKUP(B5127,'Список DKV от ЮТД'!$A$1:$S$10000,18,FALSE)</f>
        <v/>
      </c>
      <c r="O5127" s="49" t="str">
        <f>VLOOKUP(B5127,'Список DKV от ЮТД'!$A$1:$S$10000,19,FALSE)</f>
        <v/>
      </c>
      <c r="P5127" s="49" t="str">
        <f>VLOOKUP(B5127,'Список DKV от ЮТД'!$A$1:$S$10000,16,FALSE)</f>
        <v>547672472</v>
      </c>
      <c r="Q5127" s="49"/>
    </row>
    <row r="5128" spans="1:18" x14ac:dyDescent="0.2">
      <c r="A5128" s="28">
        <v>5126</v>
      </c>
      <c r="B5128" s="34">
        <v>20410536443</v>
      </c>
      <c r="C5128" s="47">
        <v>44245</v>
      </c>
      <c r="E5128" s="47">
        <v>44245</v>
      </c>
      <c r="F5128" s="48" t="s">
        <v>18</v>
      </c>
      <c r="H5128" s="42">
        <v>44277</v>
      </c>
      <c r="I5128" s="28" t="str">
        <f>VLOOKUP(B5128,'Список DKV от ЮТД'!$A$1:$S$10000,15,FALSE)</f>
        <v>2411/4061</v>
      </c>
      <c r="J5128" s="28" t="s">
        <v>22</v>
      </c>
      <c r="K5128" s="38" t="str">
        <f>VLOOKUP(B5128,'Список DKV от ЮТД'!$A$1:$M$10000,13,FALSE)</f>
        <v>4</v>
      </c>
      <c r="L5128" s="28" t="str">
        <f>VLOOKUP(B5128,'Список DKV от ЮТД'!$A$1:$S$10000,14,FALSE)</f>
        <v>06JOZ83</v>
      </c>
      <c r="M5128" s="49" t="str">
        <f>VLOOKUP(B5128,'Список DKV от ЮТД'!$A$1:$M$10000,10,FALSE)</f>
        <v>704310*******0168</v>
      </c>
      <c r="N5128" s="49" t="str">
        <f>VLOOKUP(B5128,'Список DKV от ЮТД'!$A$1:$S$10000,18,FALSE)</f>
        <v/>
      </c>
      <c r="O5128" s="49" t="str">
        <f>VLOOKUP(B5128,'Список DKV от ЮТД'!$A$1:$S$10000,19,FALSE)</f>
        <v/>
      </c>
      <c r="P5128" s="49" t="str">
        <f>VLOOKUP(B5128,'Список DKV от ЮТД'!$A$1:$S$10000,16,FALSE)</f>
        <v>547672460</v>
      </c>
      <c r="Q5128" s="49"/>
    </row>
    <row r="5129" spans="1:18" x14ac:dyDescent="0.2">
      <c r="A5129" s="28">
        <v>5127</v>
      </c>
      <c r="B5129" s="34">
        <v>20410536484</v>
      </c>
      <c r="C5129" s="47">
        <v>44245</v>
      </c>
      <c r="E5129" s="47">
        <v>44245</v>
      </c>
      <c r="F5129" s="48" t="s">
        <v>18</v>
      </c>
      <c r="H5129" s="42">
        <v>44277</v>
      </c>
      <c r="I5129" s="28" t="str">
        <f>VLOOKUP(B5129,'Список DKV от ЮТД'!$A$1:$S$10000,15,FALSE)</f>
        <v>2411/4062</v>
      </c>
      <c r="J5129" s="28" t="s">
        <v>22</v>
      </c>
      <c r="K5129" s="38" t="str">
        <f>VLOOKUP(B5129,'Список DKV от ЮТД'!$A$1:$M$10000,13,FALSE)</f>
        <v>4</v>
      </c>
      <c r="L5129" s="28" t="str">
        <f>VLOOKUP(B5129,'Список DKV от ЮТД'!$A$1:$S$10000,14,FALSE)</f>
        <v>16KRF19</v>
      </c>
      <c r="M5129" s="49" t="str">
        <f>VLOOKUP(B5129,'Список DKV от ЮТД'!$A$1:$M$10000,10,FALSE)</f>
        <v>704310*******2556</v>
      </c>
      <c r="N5129" s="49" t="str">
        <f>VLOOKUP(B5129,'Список DKV от ЮТД'!$A$1:$S$10000,18,FALSE)</f>
        <v/>
      </c>
      <c r="O5129" s="49" t="str">
        <f>VLOOKUP(B5129,'Список DKV от ЮТД'!$A$1:$S$10000,19,FALSE)</f>
        <v/>
      </c>
      <c r="P5129" s="49" t="str">
        <f>VLOOKUP(B5129,'Список DKV от ЮТД'!$A$1:$S$10000,16,FALSE)</f>
        <v>547672464</v>
      </c>
      <c r="Q5129" s="49"/>
    </row>
    <row r="5130" spans="1:18" x14ac:dyDescent="0.2">
      <c r="A5130" s="28">
        <v>5128</v>
      </c>
      <c r="B5130" s="34">
        <v>20410536369</v>
      </c>
      <c r="C5130" s="47">
        <v>44245</v>
      </c>
      <c r="E5130" s="47">
        <v>44245</v>
      </c>
      <c r="F5130" s="48" t="s">
        <v>18</v>
      </c>
      <c r="H5130" s="42">
        <v>44277</v>
      </c>
      <c r="I5130" s="28" t="str">
        <f>VLOOKUP(B5130,'Список DKV от ЮТД'!$A$1:$S$10000,15,FALSE)</f>
        <v>2411/4063</v>
      </c>
      <c r="J5130" s="28" t="s">
        <v>22</v>
      </c>
      <c r="K5130" s="38" t="str">
        <f>VLOOKUP(B5130,'Список DKV от ЮТД'!$A$1:$M$10000,13,FALSE)</f>
        <v>4</v>
      </c>
      <c r="L5130" s="28" t="str">
        <f>VLOOKUP(B5130,'Список DKV от ЮТД'!$A$1:$S$10000,14,FALSE)</f>
        <v>CT7196PK</v>
      </c>
      <c r="M5130" s="49" t="str">
        <f>VLOOKUP(B5130,'Список DKV от ЮТД'!$A$1:$M$10000,10,FALSE)</f>
        <v>704310*******9279</v>
      </c>
      <c r="N5130" s="49" t="str">
        <f>VLOOKUP(B5130,'Список DKV от ЮТД'!$A$1:$S$10000,18,FALSE)</f>
        <v/>
      </c>
      <c r="O5130" s="49" t="str">
        <f>VLOOKUP(B5130,'Список DKV от ЮТД'!$A$1:$S$10000,19,FALSE)</f>
        <v/>
      </c>
      <c r="P5130" s="49" t="str">
        <f>VLOOKUP(B5130,'Список DKV от ЮТД'!$A$1:$S$10000,16,FALSE)</f>
        <v>547672452</v>
      </c>
      <c r="Q5130" s="49"/>
    </row>
    <row r="5131" spans="1:18" x14ac:dyDescent="0.2">
      <c r="A5131" s="28">
        <v>5129</v>
      </c>
      <c r="B5131" s="34">
        <v>20400890750</v>
      </c>
      <c r="C5131" s="47">
        <v>44214</v>
      </c>
      <c r="E5131" s="47">
        <v>44214</v>
      </c>
      <c r="F5131" s="48" t="s">
        <v>20</v>
      </c>
      <c r="H5131" s="42">
        <v>44277</v>
      </c>
      <c r="I5131" s="28" t="str">
        <f>VLOOKUP(B5131,'Список DKV от ЮТД'!$A$1:$S$10000,15,FALSE)</f>
        <v>2412/809</v>
      </c>
      <c r="J5131" s="28" t="s">
        <v>22</v>
      </c>
      <c r="K5131" s="38" t="str">
        <f>VLOOKUP(B5131,'Список DKV от ЮТД'!$A$1:$M$10000,13,FALSE)</f>
        <v>4</v>
      </c>
      <c r="L5131" s="28" t="str">
        <f>VLOOKUP(B5131,'Список DKV от ЮТД'!$A$1:$S$10000,14,FALSE)</f>
        <v>BG963DB</v>
      </c>
      <c r="M5131" s="49" t="str">
        <f>VLOOKUP(B5131,'Список DKV от ЮТД'!$A$1:$M$10000,10,FALSE)</f>
        <v>704310*******2149</v>
      </c>
      <c r="N5131" s="49" t="str">
        <f>VLOOKUP(B5131,'Список DKV от ЮТД'!$A$1:$S$10000,18,FALSE)</f>
        <v/>
      </c>
      <c r="O5131" s="49" t="str">
        <f>VLOOKUP(B5131,'Список DKV от ЮТД'!$A$1:$S$10000,19,FALSE)</f>
        <v/>
      </c>
      <c r="P5131" s="49" t="str">
        <f>VLOOKUP(B5131,'Список DKV от ЮТД'!$A$1:$S$10000,16,FALSE)</f>
        <v>547445747</v>
      </c>
      <c r="Q5131" s="49"/>
    </row>
    <row r="5132" spans="1:18" x14ac:dyDescent="0.2">
      <c r="A5132" s="28">
        <v>5130</v>
      </c>
      <c r="B5132" s="34">
        <v>20400890560</v>
      </c>
      <c r="C5132" s="60">
        <v>44214</v>
      </c>
      <c r="D5132" s="48"/>
      <c r="E5132" s="60">
        <v>44214</v>
      </c>
      <c r="F5132" s="48" t="s">
        <v>20</v>
      </c>
      <c r="G5132" s="61"/>
      <c r="H5132" s="65">
        <v>44277</v>
      </c>
      <c r="I5132" s="48" t="str">
        <f>VLOOKUP(B5132,'Список DKV от ЮТД'!$A$1:$S$10000,15,FALSE)</f>
        <v>2412/810</v>
      </c>
      <c r="J5132" s="48" t="s">
        <v>22</v>
      </c>
      <c r="K5132" s="61" t="str">
        <f>VLOOKUP(B5132,'Список DKV от ЮТД'!$A$1:$M$10000,13,FALSE)</f>
        <v>4</v>
      </c>
      <c r="L5132" s="48" t="str">
        <f>VLOOKUP(B5132,'Список DKV от ЮТД'!$A$1:$S$10000,14,FALSE)</f>
        <v>BI087BG</v>
      </c>
      <c r="M5132" s="62" t="str">
        <f>VLOOKUP(B5132,'Список DKV от ЮТД'!$A$1:$M$10000,10,FALSE)</f>
        <v>704310*******6730</v>
      </c>
      <c r="N5132" s="62" t="str">
        <f>VLOOKUP(B5132,'Список DKV от ЮТД'!$A$1:$S$10000,18,FALSE)</f>
        <v/>
      </c>
      <c r="O5132" s="62" t="str">
        <f>VLOOKUP(B5132,'Список DKV от ЮТД'!$A$1:$S$10000,19,FALSE)</f>
        <v/>
      </c>
      <c r="P5132" s="62" t="str">
        <f>VLOOKUP(B5132,'Список DKV от ЮТД'!$A$1:$S$10000,16,FALSE)</f>
        <v>547445728</v>
      </c>
      <c r="Q5132" s="62"/>
      <c r="R5132" s="48" t="s">
        <v>31538</v>
      </c>
    </row>
    <row r="5133" spans="1:18" x14ac:dyDescent="0.2">
      <c r="A5133" s="28">
        <v>5131</v>
      </c>
      <c r="B5133" s="34">
        <v>20410536401</v>
      </c>
      <c r="C5133" s="60">
        <v>44245</v>
      </c>
      <c r="D5133" s="48"/>
      <c r="E5133" s="60">
        <v>44245</v>
      </c>
      <c r="F5133" s="48" t="s">
        <v>18</v>
      </c>
      <c r="G5133" s="61"/>
      <c r="H5133" s="65">
        <v>44278</v>
      </c>
      <c r="I5133" s="48" t="str">
        <f>VLOOKUP(B5133,'Список DKV от ЮТД'!$A$1:$S$10000,15,FALSE)</f>
        <v>2411/4064</v>
      </c>
      <c r="J5133" s="48" t="s">
        <v>22</v>
      </c>
      <c r="K5133" s="61" t="str">
        <f>VLOOKUP(B5133,'Список DKV от ЮТД'!$A$1:$M$10000,13,FALSE)</f>
        <v>4</v>
      </c>
      <c r="L5133" s="48" t="str">
        <f>VLOOKUP(B5133,'Список DKV от ЮТД'!$A$1:$S$10000,14,FALSE)</f>
        <v>NMGJ955</v>
      </c>
      <c r="M5133" s="62" t="str">
        <f>VLOOKUP(B5133,'Список DKV от ЮТД'!$A$1:$M$10000,10,FALSE)</f>
        <v>704310*******3478</v>
      </c>
      <c r="N5133" s="62" t="str">
        <f>VLOOKUP(B5133,'Список DKV от ЮТД'!$A$1:$S$10000,18,FALSE)</f>
        <v/>
      </c>
      <c r="O5133" s="62" t="str">
        <f>VLOOKUP(B5133,'Список DKV от ЮТД'!$A$1:$S$10000,19,FALSE)</f>
        <v/>
      </c>
      <c r="P5133" s="62" t="str">
        <f>VLOOKUP(B5133,'Список DKV от ЮТД'!$A$1:$S$10000,16,FALSE)</f>
        <v>547672456</v>
      </c>
      <c r="Q5133" s="62"/>
      <c r="R5133" s="48"/>
    </row>
    <row r="5134" spans="1:18" x14ac:dyDescent="0.2">
      <c r="A5134" s="28">
        <v>5132</v>
      </c>
      <c r="B5134" s="34">
        <v>20410536286</v>
      </c>
      <c r="C5134" s="60">
        <v>44245</v>
      </c>
      <c r="D5134" s="48"/>
      <c r="E5134" s="60">
        <v>44245</v>
      </c>
      <c r="F5134" s="48" t="s">
        <v>18</v>
      </c>
      <c r="G5134" s="61"/>
      <c r="H5134" s="65">
        <v>44278</v>
      </c>
      <c r="I5134" s="48" t="str">
        <f>VLOOKUP(B5134,'Список DKV от ЮТД'!$A$1:$S$10000,15,FALSE)</f>
        <v>2411/4065</v>
      </c>
      <c r="J5134" s="48" t="s">
        <v>22</v>
      </c>
      <c r="K5134" s="61" t="str">
        <f>VLOOKUP(B5134,'Список DKV от ЮТД'!$A$1:$M$10000,13,FALSE)</f>
        <v>4</v>
      </c>
      <c r="L5134" s="48" t="str">
        <f>VLOOKUP(B5134,'Список DKV от ЮТД'!$A$1:$S$10000,14,FALSE)</f>
        <v>34DTP669</v>
      </c>
      <c r="M5134" s="62" t="str">
        <f>VLOOKUP(B5134,'Список DKV от ЮТД'!$A$1:$M$10000,10,FALSE)</f>
        <v>704310*******9039</v>
      </c>
      <c r="N5134" s="62" t="str">
        <f>VLOOKUP(B5134,'Список DKV от ЮТД'!$A$1:$S$10000,18,FALSE)</f>
        <v/>
      </c>
      <c r="O5134" s="62" t="str">
        <f>VLOOKUP(B5134,'Список DKV от ЮТД'!$A$1:$S$10000,19,FALSE)</f>
        <v/>
      </c>
      <c r="P5134" s="62" t="str">
        <f>VLOOKUP(B5134,'Список DKV от ЮТД'!$A$1:$S$10000,16,FALSE)</f>
        <v>547672444</v>
      </c>
      <c r="Q5134" s="62"/>
      <c r="R5134" s="48"/>
    </row>
    <row r="5135" spans="1:18" x14ac:dyDescent="0.2">
      <c r="A5135" s="28">
        <v>5133</v>
      </c>
      <c r="B5135" s="34">
        <v>20410536328</v>
      </c>
      <c r="C5135" s="60">
        <v>44245</v>
      </c>
      <c r="D5135" s="48"/>
      <c r="E5135" s="60">
        <v>44245</v>
      </c>
      <c r="F5135" s="48" t="s">
        <v>18</v>
      </c>
      <c r="G5135" s="61"/>
      <c r="H5135" s="65">
        <v>44278</v>
      </c>
      <c r="I5135" s="48" t="str">
        <f>VLOOKUP(B5135,'Список DKV от ЮТД'!$A$1:$S$10000,15,FALSE)</f>
        <v>2411/4066</v>
      </c>
      <c r="J5135" s="48" t="s">
        <v>22</v>
      </c>
      <c r="K5135" s="61" t="str">
        <f>VLOOKUP(B5135,'Список DKV от ЮТД'!$A$1:$M$10000,13,FALSE)</f>
        <v>4</v>
      </c>
      <c r="L5135" s="48" t="str">
        <f>VLOOKUP(B5135,'Список DKV от ЮТД'!$A$1:$S$10000,14,FALSE)</f>
        <v>35AJP248</v>
      </c>
      <c r="M5135" s="62" t="str">
        <f>VLOOKUP(B5135,'Список DKV от ЮТД'!$A$1:$M$10000,10,FALSE)</f>
        <v>704310*******3674</v>
      </c>
      <c r="N5135" s="62" t="str">
        <f>VLOOKUP(B5135,'Список DKV от ЮТД'!$A$1:$S$10000,18,FALSE)</f>
        <v/>
      </c>
      <c r="O5135" s="62" t="str">
        <f>VLOOKUP(B5135,'Список DKV от ЮТД'!$A$1:$S$10000,19,FALSE)</f>
        <v/>
      </c>
      <c r="P5135" s="62" t="str">
        <f>VLOOKUP(B5135,'Список DKV от ЮТД'!$A$1:$S$10000,16,FALSE)</f>
        <v>547672448</v>
      </c>
      <c r="Q5135" s="62"/>
      <c r="R5135" s="48"/>
    </row>
    <row r="5136" spans="1:18" x14ac:dyDescent="0.2">
      <c r="A5136" s="28">
        <v>5134</v>
      </c>
      <c r="B5136" s="34">
        <v>20410536120</v>
      </c>
      <c r="C5136" s="60">
        <v>44245</v>
      </c>
      <c r="D5136" s="48"/>
      <c r="E5136" s="60">
        <v>44245</v>
      </c>
      <c r="F5136" s="48" t="s">
        <v>18</v>
      </c>
      <c r="G5136" s="61"/>
      <c r="H5136" s="65">
        <v>44278</v>
      </c>
      <c r="I5136" s="48" t="str">
        <f>VLOOKUP(B5136,'Список DKV от ЮТД'!$A$1:$S$10000,15,FALSE)</f>
        <v>2411/4067</v>
      </c>
      <c r="J5136" s="48" t="s">
        <v>22</v>
      </c>
      <c r="K5136" s="61" t="str">
        <f>VLOOKUP(B5136,'Список DKV от ЮТД'!$A$1:$M$10000,13,FALSE)</f>
        <v>4</v>
      </c>
      <c r="L5136" s="48" t="str">
        <f>VLOOKUP(B5136,'Список DKV от ЮТД'!$A$1:$S$10000,14,FALSE)</f>
        <v>35GE3076</v>
      </c>
      <c r="M5136" s="62" t="str">
        <f>VLOOKUP(B5136,'Список DKV от ЮТД'!$A$1:$M$10000,10,FALSE)</f>
        <v>704310*******7319</v>
      </c>
      <c r="N5136" s="62" t="str">
        <f>VLOOKUP(B5136,'Список DKV от ЮТД'!$A$1:$S$10000,18,FALSE)</f>
        <v/>
      </c>
      <c r="O5136" s="62" t="str">
        <f>VLOOKUP(B5136,'Список DKV от ЮТД'!$A$1:$S$10000,19,FALSE)</f>
        <v/>
      </c>
      <c r="P5136" s="62" t="str">
        <f>VLOOKUP(B5136,'Список DKV от ЮТД'!$A$1:$S$10000,16,FALSE)</f>
        <v>547672428</v>
      </c>
      <c r="Q5136" s="62"/>
      <c r="R5136" s="48"/>
    </row>
    <row r="5137" spans="1:22" s="5" customFormat="1" x14ac:dyDescent="0.2">
      <c r="A5137" s="28">
        <v>5135</v>
      </c>
      <c r="B5137" s="34">
        <v>20410536161</v>
      </c>
      <c r="C5137" s="60">
        <v>44245</v>
      </c>
      <c r="D5137" s="48"/>
      <c r="E5137" s="60">
        <v>44245</v>
      </c>
      <c r="F5137" s="48" t="s">
        <v>18</v>
      </c>
      <c r="G5137" s="61"/>
      <c r="H5137" s="65">
        <v>44278</v>
      </c>
      <c r="I5137" s="48" t="str">
        <f>VLOOKUP(B5137,'Список DKV от ЮТД'!$A$1:$S$10000,15,FALSE)</f>
        <v>2411/4068</v>
      </c>
      <c r="J5137" s="48" t="s">
        <v>22</v>
      </c>
      <c r="K5137" s="61" t="str">
        <f>VLOOKUP(B5137,'Список DKV от ЮТД'!$A$1:$M$10000,13,FALSE)</f>
        <v>4</v>
      </c>
      <c r="L5137" s="48" t="str">
        <f>VLOOKUP(B5137,'Список DKV от ЮТД'!$A$1:$S$10000,14,FALSE)</f>
        <v>35ATS564</v>
      </c>
      <c r="M5137" s="62" t="str">
        <f>VLOOKUP(B5137,'Список DKV от ЮТД'!$A$1:$M$10000,10,FALSE)</f>
        <v>704310*******0209</v>
      </c>
      <c r="N5137" s="62" t="str">
        <f>VLOOKUP(B5137,'Список DKV от ЮТД'!$A$1:$S$10000,18,FALSE)</f>
        <v/>
      </c>
      <c r="O5137" s="62" t="str">
        <f>VLOOKUP(B5137,'Список DKV от ЮТД'!$A$1:$S$10000,19,FALSE)</f>
        <v/>
      </c>
      <c r="P5137" s="62" t="str">
        <f>VLOOKUP(B5137,'Список DKV от ЮТД'!$A$1:$S$10000,16,FALSE)</f>
        <v>547672432</v>
      </c>
      <c r="Q5137" s="62"/>
      <c r="R5137" s="48"/>
      <c r="S5137" s="28"/>
      <c r="T5137" s="28"/>
      <c r="U5137" s="48"/>
      <c r="V5137" s="48"/>
    </row>
    <row r="5138" spans="1:22" s="5" customFormat="1" x14ac:dyDescent="0.2">
      <c r="A5138" s="28">
        <v>5136</v>
      </c>
      <c r="B5138" s="34">
        <v>20410536047</v>
      </c>
      <c r="C5138" s="60">
        <v>44245</v>
      </c>
      <c r="D5138" s="48"/>
      <c r="E5138" s="60">
        <v>44245</v>
      </c>
      <c r="F5138" s="48" t="s">
        <v>18</v>
      </c>
      <c r="G5138" s="61"/>
      <c r="H5138" s="65">
        <v>44278</v>
      </c>
      <c r="I5138" s="48" t="str">
        <f>VLOOKUP(B5138,'Список DKV от ЮТД'!$A$1:$S$10000,15,FALSE)</f>
        <v>2411/4069</v>
      </c>
      <c r="J5138" s="48" t="s">
        <v>22</v>
      </c>
      <c r="K5138" s="61" t="str">
        <f>VLOOKUP(B5138,'Список DKV от ЮТД'!$A$1:$M$10000,13,FALSE)</f>
        <v>4</v>
      </c>
      <c r="L5138" s="48" t="str">
        <f>VLOOKUP(B5138,'Список DKV от ЮТД'!$A$1:$S$10000,14,FALSE)</f>
        <v>81FL825</v>
      </c>
      <c r="M5138" s="62" t="str">
        <f>VLOOKUP(B5138,'Список DKV от ЮТД'!$A$1:$M$10000,10,FALSE)</f>
        <v>704310*******4999</v>
      </c>
      <c r="N5138" s="62" t="str">
        <f>VLOOKUP(B5138,'Список DKV от ЮТД'!$A$1:$S$10000,18,FALSE)</f>
        <v/>
      </c>
      <c r="O5138" s="62" t="str">
        <f>VLOOKUP(B5138,'Список DKV от ЮТД'!$A$1:$S$10000,19,FALSE)</f>
        <v/>
      </c>
      <c r="P5138" s="62" t="str">
        <f>VLOOKUP(B5138,'Список DKV от ЮТД'!$A$1:$S$10000,16,FALSE)</f>
        <v>547672420</v>
      </c>
      <c r="Q5138" s="62"/>
      <c r="R5138" s="48"/>
      <c r="S5138" s="48"/>
      <c r="T5138" s="48"/>
      <c r="U5138" s="48"/>
      <c r="V5138" s="48"/>
    </row>
    <row r="5139" spans="1:22" s="5" customFormat="1" x14ac:dyDescent="0.2">
      <c r="A5139" s="28">
        <v>5137</v>
      </c>
      <c r="B5139" s="34">
        <v>20400890578</v>
      </c>
      <c r="C5139" s="60">
        <v>44214</v>
      </c>
      <c r="D5139" s="48"/>
      <c r="E5139" s="60">
        <v>44214</v>
      </c>
      <c r="F5139" s="48" t="s">
        <v>20</v>
      </c>
      <c r="G5139" s="61"/>
      <c r="H5139" s="65">
        <v>44278</v>
      </c>
      <c r="I5139" s="48" t="str">
        <f>VLOOKUP(B5139,'Список DKV от ЮТД'!$A$1:$S$10000,15,FALSE)</f>
        <v>2412/812</v>
      </c>
      <c r="J5139" s="48" t="s">
        <v>22</v>
      </c>
      <c r="K5139" s="61" t="str">
        <f>VLOOKUP(B5139,'Список DKV от ЮТД'!$A$1:$M$10000,13,FALSE)</f>
        <v>4</v>
      </c>
      <c r="L5139" s="48" t="str">
        <f>VLOOKUP(B5139,'Список DKV от ЮТД'!$A$1:$S$10000,14,FALSE)</f>
        <v>34DJN001</v>
      </c>
      <c r="M5139" s="62" t="str">
        <f>VLOOKUP(B5139,'Список DKV от ЮТД'!$A$1:$M$10000,10,FALSE)</f>
        <v>704310*******4377</v>
      </c>
      <c r="N5139" s="62" t="str">
        <f>VLOOKUP(B5139,'Список DKV от ЮТД'!$A$1:$S$10000,18,FALSE)</f>
        <v/>
      </c>
      <c r="O5139" s="62" t="str">
        <f>VLOOKUP(B5139,'Список DKV от ЮТД'!$A$1:$S$10000,19,FALSE)</f>
        <v/>
      </c>
      <c r="P5139" s="62" t="str">
        <f>VLOOKUP(B5139,'Список DKV от ЮТД'!$A$1:$S$10000,16,FALSE)</f>
        <v>547445729</v>
      </c>
      <c r="Q5139" s="62"/>
      <c r="R5139" s="48"/>
      <c r="S5139" s="48"/>
      <c r="T5139" s="48"/>
      <c r="U5139" s="48"/>
      <c r="V5139" s="48"/>
    </row>
    <row r="5140" spans="1:22" s="5" customFormat="1" x14ac:dyDescent="0.2">
      <c r="A5140" s="28">
        <v>5138</v>
      </c>
      <c r="B5140" s="34">
        <v>20410729675</v>
      </c>
      <c r="C5140" s="60">
        <v>44187</v>
      </c>
      <c r="D5140" s="48"/>
      <c r="E5140" s="60">
        <v>44187</v>
      </c>
      <c r="F5140" s="48" t="s">
        <v>21</v>
      </c>
      <c r="G5140" s="61"/>
      <c r="H5140" s="65">
        <v>44278</v>
      </c>
      <c r="I5140" s="48" t="str">
        <f>VLOOKUP(B5140,'Список DKV от ЮТД'!$A$1:$S$10000,15,FALSE)</f>
        <v>2414/116</v>
      </c>
      <c r="J5140" s="48" t="s">
        <v>22</v>
      </c>
      <c r="K5140" s="61" t="str">
        <f>VLOOKUP(B5140,'Список DKV от ЮТД'!$A$1:$M$10000,13,FALSE)</f>
        <v>4</v>
      </c>
      <c r="L5140" s="48" t="str">
        <f>VLOOKUP(B5140,'Список DKV от ЮТД'!$A$1:$S$10000,14,FALSE)</f>
        <v>A259KT60</v>
      </c>
      <c r="M5140" s="62" t="str">
        <f>VLOOKUP(B5140,'Список DKV от ЮТД'!$A$1:$M$10000,10,FALSE)</f>
        <v>704310*******9511</v>
      </c>
      <c r="N5140" s="62" t="str">
        <f>VLOOKUP(B5140,'Список DKV от ЮТД'!$A$1:$S$10000,18,FALSE)</f>
        <v/>
      </c>
      <c r="O5140" s="62" t="str">
        <f>VLOOKUP(B5140,'Список DKV от ЮТД'!$A$1:$S$10000,19,FALSE)</f>
        <v/>
      </c>
      <c r="P5140" s="62" t="str">
        <f>VLOOKUP(B5140,'Список DKV от ЮТД'!$A$1:$S$10000,16,FALSE)</f>
        <v>547691783</v>
      </c>
      <c r="Q5140" s="62"/>
      <c r="R5140" s="48"/>
      <c r="S5140" s="48"/>
      <c r="T5140" s="48"/>
      <c r="U5140" s="48"/>
      <c r="V5140" s="48"/>
    </row>
    <row r="5141" spans="1:22" s="5" customFormat="1" x14ac:dyDescent="0.2">
      <c r="A5141" s="28">
        <v>5139</v>
      </c>
      <c r="B5141" s="34">
        <v>20410536013</v>
      </c>
      <c r="C5141" s="60">
        <v>44245</v>
      </c>
      <c r="D5141" s="48"/>
      <c r="E5141" s="60">
        <v>44245</v>
      </c>
      <c r="F5141" s="48" t="s">
        <v>18</v>
      </c>
      <c r="G5141" s="61"/>
      <c r="H5141" s="65">
        <v>44279</v>
      </c>
      <c r="I5141" s="48" t="str">
        <f>VLOOKUP(B5141,'Список DKV от ЮТД'!$A$1:$S$10000,15,FALSE)</f>
        <v>2411/4070</v>
      </c>
      <c r="J5141" s="48" t="s">
        <v>22</v>
      </c>
      <c r="K5141" s="61" t="str">
        <f>VLOOKUP(B5141,'Список DKV от ЮТД'!$A$1:$M$10000,13,FALSE)</f>
        <v>4</v>
      </c>
      <c r="L5141" s="48" t="str">
        <f>VLOOKUP(B5141,'Список DKV от ЮТД'!$A$1:$S$10000,14,FALSE)</f>
        <v>06CEP452</v>
      </c>
      <c r="M5141" s="62" t="str">
        <f>VLOOKUP(B5141,'Список DKV от ЮТД'!$A$1:$M$10000,10,FALSE)</f>
        <v>704310*******6454</v>
      </c>
      <c r="N5141" s="62" t="str">
        <f>VLOOKUP(B5141,'Список DKV от ЮТД'!$A$1:$S$10000,18,FALSE)</f>
        <v/>
      </c>
      <c r="O5141" s="62" t="str">
        <f>VLOOKUP(B5141,'Список DKV от ЮТД'!$A$1:$S$10000,19,FALSE)</f>
        <v/>
      </c>
      <c r="P5141" s="62" t="str">
        <f>VLOOKUP(B5141,'Список DKV от ЮТД'!$A$1:$S$10000,16,FALSE)</f>
        <v>547672417</v>
      </c>
      <c r="Q5141" s="62"/>
      <c r="R5141" s="48"/>
      <c r="S5141" s="48"/>
      <c r="T5141" s="48"/>
      <c r="U5141" s="48"/>
      <c r="V5141" s="48"/>
    </row>
    <row r="5142" spans="1:22" s="5" customFormat="1" x14ac:dyDescent="0.2">
      <c r="A5142" s="28">
        <v>5140</v>
      </c>
      <c r="B5142" s="34">
        <v>20400890933</v>
      </c>
      <c r="C5142" s="60">
        <v>44214</v>
      </c>
      <c r="D5142" s="48"/>
      <c r="E5142" s="60">
        <v>44214</v>
      </c>
      <c r="F5142" s="48" t="s">
        <v>20</v>
      </c>
      <c r="G5142" s="61"/>
      <c r="H5142" s="65">
        <v>44279</v>
      </c>
      <c r="I5142" s="48" t="str">
        <f>VLOOKUP(B5142,'Список DKV от ЮТД'!$A$1:$S$10000,15,FALSE)</f>
        <v>2412/813</v>
      </c>
      <c r="J5142" s="48" t="s">
        <v>22</v>
      </c>
      <c r="K5142" s="61" t="str">
        <f>VLOOKUP(B5142,'Список DKV от ЮТД'!$A$1:$M$10000,13,FALSE)</f>
        <v>4</v>
      </c>
      <c r="L5142" s="48" t="str">
        <f>VLOOKUP(B5142,'Список DKV от ЮТД'!$A$1:$S$10000,14,FALSE)</f>
        <v>BG997PI</v>
      </c>
      <c r="M5142" s="62" t="str">
        <f>VLOOKUP(B5142,'Список DKV от ЮТД'!$A$1:$M$10000,10,FALSE)</f>
        <v>704310*******2156</v>
      </c>
      <c r="N5142" s="62" t="str">
        <f>VLOOKUP(B5142,'Список DKV от ЮТД'!$A$1:$S$10000,18,FALSE)</f>
        <v/>
      </c>
      <c r="O5142" s="62" t="str">
        <f>VLOOKUP(B5142,'Список DKV от ЮТД'!$A$1:$S$10000,19,FALSE)</f>
        <v/>
      </c>
      <c r="P5142" s="62" t="str">
        <f>VLOOKUP(B5142,'Список DKV от ЮТД'!$A$1:$S$10000,16,FALSE)</f>
        <v>547445765</v>
      </c>
      <c r="Q5142" s="62"/>
      <c r="R5142" s="48"/>
      <c r="S5142" s="48"/>
      <c r="T5142" s="48"/>
      <c r="U5142" s="48"/>
      <c r="V5142" s="48"/>
    </row>
    <row r="5143" spans="1:22" s="5" customFormat="1" x14ac:dyDescent="0.2">
      <c r="A5143" s="28">
        <v>5141</v>
      </c>
      <c r="B5143" s="34">
        <v>20400890685</v>
      </c>
      <c r="C5143" s="60">
        <v>44214</v>
      </c>
      <c r="D5143" s="48"/>
      <c r="E5143" s="60">
        <v>44214</v>
      </c>
      <c r="F5143" s="48" t="s">
        <v>20</v>
      </c>
      <c r="G5143" s="61"/>
      <c r="H5143" s="65">
        <v>44279</v>
      </c>
      <c r="I5143" s="48" t="str">
        <f>VLOOKUP(B5143,'Список DKV от ЮТД'!$A$1:$S$10000,15,FALSE)</f>
        <v>2412/814</v>
      </c>
      <c r="J5143" s="48" t="s">
        <v>22</v>
      </c>
      <c r="K5143" s="61" t="str">
        <f>VLOOKUP(B5143,'Список DKV от ЮТД'!$A$1:$M$10000,13,FALSE)</f>
        <v>4</v>
      </c>
      <c r="L5143" s="48" t="str">
        <f>VLOOKUP(B5143,'Список DKV от ЮТД'!$A$1:$S$10000,14,FALSE)</f>
        <v>PGJM549</v>
      </c>
      <c r="M5143" s="62" t="str">
        <f>VLOOKUP(B5143,'Список DKV от ЮТД'!$A$1:$M$10000,10,FALSE)</f>
        <v>704310*******1512</v>
      </c>
      <c r="N5143" s="62" t="str">
        <f>VLOOKUP(B5143,'Список DKV от ЮТД'!$A$1:$S$10000,18,FALSE)</f>
        <v/>
      </c>
      <c r="O5143" s="62" t="str">
        <f>VLOOKUP(B5143,'Список DKV от ЮТД'!$A$1:$S$10000,19,FALSE)</f>
        <v/>
      </c>
      <c r="P5143" s="62" t="str">
        <f>VLOOKUP(B5143,'Список DKV от ЮТД'!$A$1:$S$10000,16,FALSE)</f>
        <v>547445740</v>
      </c>
      <c r="Q5143" s="62"/>
      <c r="R5143" s="48"/>
      <c r="S5143" s="48"/>
      <c r="T5143" s="48"/>
      <c r="U5143" s="48"/>
      <c r="V5143" s="48"/>
    </row>
    <row r="5144" spans="1:22" s="5" customFormat="1" x14ac:dyDescent="0.2">
      <c r="A5144" s="28">
        <v>5142</v>
      </c>
      <c r="B5144" s="34">
        <v>20400890537</v>
      </c>
      <c r="C5144" s="60">
        <v>44214</v>
      </c>
      <c r="D5144" s="48"/>
      <c r="E5144" s="60">
        <v>44214</v>
      </c>
      <c r="F5144" s="48" t="s">
        <v>20</v>
      </c>
      <c r="G5144" s="61"/>
      <c r="H5144" s="65">
        <v>44279</v>
      </c>
      <c r="I5144" s="48" t="str">
        <f>VLOOKUP(B5144,'Список DKV от ЮТД'!$A$1:$S$10000,15,FALSE)</f>
        <v>2412/815</v>
      </c>
      <c r="J5144" s="48" t="s">
        <v>22</v>
      </c>
      <c r="K5144" s="61" t="str">
        <f>VLOOKUP(B5144,'Список DKV от ЮТД'!$A$1:$M$10000,13,FALSE)</f>
        <v>4</v>
      </c>
      <c r="L5144" s="48" t="str">
        <f>VLOOKUP(B5144,'Список DKV от ЮТД'!$A$1:$S$10000,14,FALSE)</f>
        <v>PGHZ696</v>
      </c>
      <c r="M5144" s="62" t="str">
        <f>VLOOKUP(B5144,'Список DKV от ЮТД'!$A$1:$M$10000,10,FALSE)</f>
        <v>704310*******1512</v>
      </c>
      <c r="N5144" s="62" t="str">
        <f>VLOOKUP(B5144,'Список DKV от ЮТД'!$A$1:$S$10000,18,FALSE)</f>
        <v/>
      </c>
      <c r="O5144" s="62" t="str">
        <f>VLOOKUP(B5144,'Список DKV от ЮТД'!$A$1:$S$10000,19,FALSE)</f>
        <v/>
      </c>
      <c r="P5144" s="62" t="str">
        <f>VLOOKUP(B5144,'Список DKV от ЮТД'!$A$1:$S$10000,16,FALSE)</f>
        <v>547445725</v>
      </c>
      <c r="Q5144" s="62"/>
      <c r="R5144" s="48"/>
      <c r="S5144" s="48"/>
      <c r="T5144" s="48"/>
      <c r="U5144" s="48"/>
      <c r="V5144" s="48"/>
    </row>
    <row r="5145" spans="1:22" s="5" customFormat="1" x14ac:dyDescent="0.2">
      <c r="A5145" s="28">
        <v>5143</v>
      </c>
      <c r="B5145" s="34">
        <v>20400890883</v>
      </c>
      <c r="C5145" s="60">
        <v>44214</v>
      </c>
      <c r="D5145" s="48"/>
      <c r="E5145" s="60">
        <v>44214</v>
      </c>
      <c r="F5145" s="48" t="s">
        <v>20</v>
      </c>
      <c r="G5145" s="61"/>
      <c r="H5145" s="65">
        <v>44279</v>
      </c>
      <c r="I5145" s="48" t="str">
        <f>VLOOKUP(B5145,'Список DKV от ЮТД'!$A$1:$S$10000,15,FALSE)</f>
        <v>2412/816</v>
      </c>
      <c r="J5145" s="48" t="s">
        <v>22</v>
      </c>
      <c r="K5145" s="61" t="str">
        <f>VLOOKUP(B5145,'Список DKV от ЮТД'!$A$1:$M$10000,13,FALSE)</f>
        <v>4</v>
      </c>
      <c r="L5145" s="48" t="str">
        <f>VLOOKUP(B5145,'Список DKV от ЮТД'!$A$1:$S$10000,14,FALSE)</f>
        <v>PGJD811</v>
      </c>
      <c r="M5145" s="62" t="str">
        <f>VLOOKUP(B5145,'Список DKV от ЮТД'!$A$1:$M$10000,10,FALSE)</f>
        <v>704310*******1512</v>
      </c>
      <c r="N5145" s="62" t="str">
        <f>VLOOKUP(B5145,'Список DKV от ЮТД'!$A$1:$S$10000,18,FALSE)</f>
        <v/>
      </c>
      <c r="O5145" s="62" t="str">
        <f>VLOOKUP(B5145,'Список DKV от ЮТД'!$A$1:$S$10000,19,FALSE)</f>
        <v/>
      </c>
      <c r="P5145" s="62" t="str">
        <f>VLOOKUP(B5145,'Список DKV от ЮТД'!$A$1:$S$10000,16,FALSE)</f>
        <v>547445760</v>
      </c>
      <c r="Q5145" s="62"/>
      <c r="R5145" s="48"/>
      <c r="S5145" s="48"/>
      <c r="T5145" s="48"/>
      <c r="U5145" s="48"/>
      <c r="V5145" s="48"/>
    </row>
    <row r="5146" spans="1:22" s="5" customFormat="1" x14ac:dyDescent="0.2">
      <c r="A5146" s="28">
        <v>5144</v>
      </c>
      <c r="B5146" s="34">
        <v>20400890891</v>
      </c>
      <c r="C5146" s="60">
        <v>44214</v>
      </c>
      <c r="D5146" s="48"/>
      <c r="E5146" s="60">
        <v>44214</v>
      </c>
      <c r="F5146" s="48" t="s">
        <v>20</v>
      </c>
      <c r="G5146" s="61"/>
      <c r="H5146" s="65">
        <v>44279</v>
      </c>
      <c r="I5146" s="48" t="str">
        <f>VLOOKUP(B5146,'Список DKV от ЮТД'!$A$1:$S$10000,15,FALSE)</f>
        <v>2412/817</v>
      </c>
      <c r="J5146" s="48" t="s">
        <v>22</v>
      </c>
      <c r="K5146" s="61" t="str">
        <f>VLOOKUP(B5146,'Список DKV от ЮТД'!$A$1:$M$10000,13,FALSE)</f>
        <v>4</v>
      </c>
      <c r="L5146" s="48" t="str">
        <f>VLOOKUP(B5146,'Список DKV от ЮТД'!$A$1:$S$10000,14,FALSE)</f>
        <v>PGHK631</v>
      </c>
      <c r="M5146" s="62" t="str">
        <f>VLOOKUP(B5146,'Список DKV от ЮТД'!$A$1:$M$10000,10,FALSE)</f>
        <v>704310*******1512</v>
      </c>
      <c r="N5146" s="62" t="str">
        <f>VLOOKUP(B5146,'Список DKV от ЮТД'!$A$1:$S$10000,18,FALSE)</f>
        <v/>
      </c>
      <c r="O5146" s="62" t="str">
        <f>VLOOKUP(B5146,'Список DKV от ЮТД'!$A$1:$S$10000,19,FALSE)</f>
        <v/>
      </c>
      <c r="P5146" s="62" t="str">
        <f>VLOOKUP(B5146,'Список DKV от ЮТД'!$A$1:$S$10000,16,FALSE)</f>
        <v>547445761</v>
      </c>
      <c r="Q5146" s="62"/>
      <c r="R5146" s="48"/>
      <c r="S5146" s="48"/>
      <c r="T5146" s="48"/>
      <c r="U5146" s="48"/>
      <c r="V5146" s="48"/>
    </row>
    <row r="5147" spans="1:22" s="5" customFormat="1" x14ac:dyDescent="0.2">
      <c r="A5147" s="28">
        <v>5145</v>
      </c>
      <c r="B5147" s="34">
        <v>20400890768</v>
      </c>
      <c r="C5147" s="60">
        <v>44214</v>
      </c>
      <c r="D5147" s="48"/>
      <c r="E5147" s="60">
        <v>44214</v>
      </c>
      <c r="F5147" s="48" t="s">
        <v>20</v>
      </c>
      <c r="G5147" s="61"/>
      <c r="H5147" s="65">
        <v>44279</v>
      </c>
      <c r="I5147" s="48" t="str">
        <f>VLOOKUP(B5147,'Список DKV от ЮТД'!$A$1:$S$10000,15,FALSE)</f>
        <v>2412/818</v>
      </c>
      <c r="J5147" s="48" t="s">
        <v>22</v>
      </c>
      <c r="K5147" s="61" t="str">
        <f>VLOOKUP(B5147,'Список DKV от ЮТД'!$A$1:$M$10000,13,FALSE)</f>
        <v>4</v>
      </c>
      <c r="L5147" s="48" t="str">
        <f>VLOOKUP(B5147,'Список DKV от ЮТД'!$A$1:$S$10000,14,FALSE)</f>
        <v>DA502GT</v>
      </c>
      <c r="M5147" s="62" t="str">
        <f>VLOOKUP(B5147,'Список DKV от ЮТД'!$A$1:$M$10000,10,FALSE)</f>
        <v>704310*******6179</v>
      </c>
      <c r="N5147" s="62" t="str">
        <f>VLOOKUP(B5147,'Список DKV от ЮТД'!$A$1:$S$10000,18,FALSE)</f>
        <v/>
      </c>
      <c r="O5147" s="62" t="str">
        <f>VLOOKUP(B5147,'Список DKV от ЮТД'!$A$1:$S$10000,19,FALSE)</f>
        <v/>
      </c>
      <c r="P5147" s="62" t="str">
        <f>VLOOKUP(B5147,'Список DKV от ЮТД'!$A$1:$S$10000,16,FALSE)</f>
        <v>547445748</v>
      </c>
      <c r="Q5147" s="62"/>
      <c r="R5147" s="48"/>
      <c r="S5147" s="48"/>
      <c r="T5147" s="48"/>
      <c r="U5147" s="48"/>
      <c r="V5147" s="48"/>
    </row>
    <row r="5148" spans="1:22" s="5" customFormat="1" x14ac:dyDescent="0.2">
      <c r="A5148" s="28">
        <v>5146</v>
      </c>
      <c r="B5148" s="34">
        <v>20410729782</v>
      </c>
      <c r="C5148" s="60">
        <v>44187</v>
      </c>
      <c r="D5148" s="48"/>
      <c r="E5148" s="60">
        <v>44187</v>
      </c>
      <c r="F5148" s="48" t="s">
        <v>21</v>
      </c>
      <c r="G5148" s="61"/>
      <c r="H5148" s="65">
        <v>44279</v>
      </c>
      <c r="I5148" s="48" t="str">
        <f>VLOOKUP(B5148,'Список DKV от ЮТД'!$A$1:$S$10000,15,FALSE)</f>
        <v>2414/117</v>
      </c>
      <c r="J5148" s="48" t="s">
        <v>22</v>
      </c>
      <c r="K5148" s="61" t="str">
        <f>VLOOKUP(B5148,'Список DKV от ЮТД'!$A$1:$M$10000,13,FALSE)</f>
        <v>4</v>
      </c>
      <c r="L5148" s="48" t="str">
        <f>VLOOKUP(B5148,'Список DKV от ЮТД'!$A$1:$S$10000,14,FALSE)</f>
        <v>GE8446AB</v>
      </c>
      <c r="M5148" s="62" t="str">
        <f>VLOOKUP(B5148,'Список DKV от ЮТД'!$A$1:$M$10000,10,FALSE)</f>
        <v>704310*******0074</v>
      </c>
      <c r="N5148" s="62" t="str">
        <f>VLOOKUP(B5148,'Список DKV от ЮТД'!$A$1:$S$10000,18,FALSE)</f>
        <v/>
      </c>
      <c r="O5148" s="62" t="str">
        <f>VLOOKUP(B5148,'Список DKV от ЮТД'!$A$1:$S$10000,19,FALSE)</f>
        <v/>
      </c>
      <c r="P5148" s="62" t="str">
        <f>VLOOKUP(B5148,'Список DKV от ЮТД'!$A$1:$S$10000,16,FALSE)</f>
        <v>547691794</v>
      </c>
      <c r="Q5148" s="62"/>
      <c r="R5148" s="48"/>
      <c r="S5148" s="48"/>
      <c r="T5148" s="48"/>
      <c r="U5148" s="48"/>
      <c r="V5148" s="48"/>
    </row>
    <row r="5149" spans="1:22" s="5" customFormat="1" x14ac:dyDescent="0.2">
      <c r="A5149" s="28">
        <v>5147</v>
      </c>
      <c r="B5149" s="34">
        <v>20410536922</v>
      </c>
      <c r="C5149" s="60">
        <v>44245</v>
      </c>
      <c r="D5149" s="48"/>
      <c r="E5149" s="60">
        <v>44245</v>
      </c>
      <c r="F5149" s="48" t="s">
        <v>18</v>
      </c>
      <c r="G5149" s="61"/>
      <c r="H5149" s="65">
        <v>44280</v>
      </c>
      <c r="I5149" s="48" t="str">
        <f>VLOOKUP(B5149,'Список DKV от ЮТД'!$A$1:$S$10000,15,FALSE)</f>
        <v>2411/4071</v>
      </c>
      <c r="J5149" s="48" t="s">
        <v>22</v>
      </c>
      <c r="K5149" s="61" t="str">
        <f>VLOOKUP(B5149,'Список DKV от ЮТД'!$A$1:$M$10000,13,FALSE)</f>
        <v>4</v>
      </c>
      <c r="L5149" s="48" t="str">
        <f>VLOOKUP(B5149,'Список DKV от ЮТД'!$A$1:$S$10000,14,FALSE)</f>
        <v>16AHK307</v>
      </c>
      <c r="M5149" s="62" t="str">
        <f>VLOOKUP(B5149,'Список DKV от ЮТД'!$A$1:$M$10000,10,FALSE)</f>
        <v>704310*******3838</v>
      </c>
      <c r="N5149" s="62" t="str">
        <f>VLOOKUP(B5149,'Список DKV от ЮТД'!$A$1:$S$10000,18,FALSE)</f>
        <v/>
      </c>
      <c r="O5149" s="62" t="str">
        <f>VLOOKUP(B5149,'Список DKV от ЮТД'!$A$1:$S$10000,19,FALSE)</f>
        <v/>
      </c>
      <c r="P5149" s="62" t="str">
        <f>VLOOKUP(B5149,'Список DKV от ЮТД'!$A$1:$S$10000,16,FALSE)</f>
        <v>547672508</v>
      </c>
      <c r="Q5149" s="62"/>
      <c r="R5149" s="48"/>
      <c r="S5149" s="48"/>
      <c r="T5149" s="48"/>
      <c r="U5149" s="48"/>
      <c r="V5149" s="48"/>
    </row>
    <row r="5150" spans="1:22" s="5" customFormat="1" x14ac:dyDescent="0.2">
      <c r="A5150" s="28">
        <v>5148</v>
      </c>
      <c r="B5150" s="34">
        <v>20410536807</v>
      </c>
      <c r="C5150" s="60">
        <v>44245</v>
      </c>
      <c r="D5150" s="48"/>
      <c r="E5150" s="60">
        <v>44245</v>
      </c>
      <c r="F5150" s="48" t="s">
        <v>18</v>
      </c>
      <c r="G5150" s="61"/>
      <c r="H5150" s="65">
        <v>44280</v>
      </c>
      <c r="I5150" s="48" t="str">
        <f>VLOOKUP(B5150,'Список DKV от ЮТД'!$A$1:$S$10000,15,FALSE)</f>
        <v>2411/4072</v>
      </c>
      <c r="J5150" s="48" t="s">
        <v>22</v>
      </c>
      <c r="K5150" s="61" t="str">
        <f>VLOOKUP(B5150,'Список DKV от ЮТД'!$A$1:$M$10000,13,FALSE)</f>
        <v>4</v>
      </c>
      <c r="L5150" s="48" t="str">
        <f>VLOOKUP(B5150,'Список DKV от ЮТД'!$A$1:$S$10000,14,FALSE)</f>
        <v>ZG9297HA</v>
      </c>
      <c r="M5150" s="62" t="str">
        <f>VLOOKUP(B5150,'Список DKV от ЮТД'!$A$1:$M$10000,10,FALSE)</f>
        <v>704310*******1450</v>
      </c>
      <c r="N5150" s="62" t="str">
        <f>VLOOKUP(B5150,'Список DKV от ЮТД'!$A$1:$S$10000,18,FALSE)</f>
        <v>expired</v>
      </c>
      <c r="O5150" s="62" t="str">
        <f>VLOOKUP(B5150,'Список DKV от ЮТД'!$A$1:$S$10000,19,FALSE)</f>
        <v>blocked</v>
      </c>
      <c r="P5150" s="62" t="str">
        <f>VLOOKUP(B5150,'Список DKV от ЮТД'!$A$1:$S$10000,16,FALSE)</f>
        <v>547672496</v>
      </c>
      <c r="Q5150" s="62"/>
      <c r="R5150" s="48"/>
      <c r="S5150" s="48"/>
      <c r="T5150" s="48"/>
      <c r="U5150" s="48"/>
      <c r="V5150" s="48"/>
    </row>
    <row r="5151" spans="1:22" s="5" customFormat="1" x14ac:dyDescent="0.2">
      <c r="A5151" s="28">
        <v>5149</v>
      </c>
      <c r="B5151" s="34">
        <v>20410536849</v>
      </c>
      <c r="C5151" s="60">
        <v>44245</v>
      </c>
      <c r="D5151" s="48"/>
      <c r="E5151" s="60">
        <v>44245</v>
      </c>
      <c r="F5151" s="48" t="s">
        <v>18</v>
      </c>
      <c r="G5151" s="61"/>
      <c r="H5151" s="65">
        <v>44280</v>
      </c>
      <c r="I5151" s="48" t="str">
        <f>VLOOKUP(B5151,'Список DKV от ЮТД'!$A$1:$S$10000,15,FALSE)</f>
        <v>2411/4073</v>
      </c>
      <c r="J5151" s="48" t="s">
        <v>22</v>
      </c>
      <c r="K5151" s="61" t="str">
        <f>VLOOKUP(B5151,'Список DKV от ЮТД'!$A$1:$M$10000,13,FALSE)</f>
        <v>4</v>
      </c>
      <c r="L5151" s="48" t="str">
        <f>VLOOKUP(B5151,'Список DKV от ЮТД'!$A$1:$S$10000,14,FALSE)</f>
        <v>16ABP960</v>
      </c>
      <c r="M5151" s="62" t="str">
        <f>VLOOKUP(B5151,'Список DKV от ЮТД'!$A$1:$M$10000,10,FALSE)</f>
        <v>704310*******0134</v>
      </c>
      <c r="N5151" s="62" t="str">
        <f>VLOOKUP(B5151,'Список DKV от ЮТД'!$A$1:$S$10000,18,FALSE)</f>
        <v/>
      </c>
      <c r="O5151" s="62" t="str">
        <f>VLOOKUP(B5151,'Список DKV от ЮТД'!$A$1:$S$10000,19,FALSE)</f>
        <v/>
      </c>
      <c r="P5151" s="62" t="str">
        <f>VLOOKUP(B5151,'Список DKV от ЮТД'!$A$1:$S$10000,16,FALSE)</f>
        <v>547672500</v>
      </c>
      <c r="Q5151" s="62"/>
      <c r="R5151" s="48"/>
      <c r="S5151" s="48"/>
      <c r="T5151" s="48"/>
      <c r="U5151" s="48"/>
      <c r="V5151" s="48"/>
    </row>
    <row r="5152" spans="1:22" s="5" customFormat="1" x14ac:dyDescent="0.2">
      <c r="A5152" s="28">
        <v>5150</v>
      </c>
      <c r="B5152" s="34">
        <v>20410536203</v>
      </c>
      <c r="C5152" s="60">
        <v>44245</v>
      </c>
      <c r="D5152" s="48"/>
      <c r="E5152" s="60">
        <v>44245</v>
      </c>
      <c r="F5152" s="48" t="s">
        <v>18</v>
      </c>
      <c r="G5152" s="61"/>
      <c r="H5152" s="65">
        <v>44280</v>
      </c>
      <c r="I5152" s="48" t="str">
        <f>VLOOKUP(B5152,'Список DKV от ЮТД'!$A$1:$S$10000,15,FALSE)</f>
        <v>2411/4074</v>
      </c>
      <c r="J5152" s="48" t="s">
        <v>22</v>
      </c>
      <c r="K5152" s="61" t="str">
        <f>VLOOKUP(B5152,'Список DKV от ЮТД'!$A$1:$M$10000,13,FALSE)</f>
        <v>4</v>
      </c>
      <c r="L5152" s="48" t="str">
        <f>VLOOKUP(B5152,'Список DKV от ЮТД'!$A$1:$S$10000,14,FALSE)</f>
        <v>35ATR974</v>
      </c>
      <c r="M5152" s="62" t="str">
        <f>VLOOKUP(B5152,'Список DKV от ЮТД'!$A$1:$M$10000,10,FALSE)</f>
        <v>704310*******7615</v>
      </c>
      <c r="N5152" s="62" t="str">
        <f>VLOOKUP(B5152,'Список DKV от ЮТД'!$A$1:$S$10000,18,FALSE)</f>
        <v/>
      </c>
      <c r="O5152" s="62" t="str">
        <f>VLOOKUP(B5152,'Список DKV от ЮТД'!$A$1:$S$10000,19,FALSE)</f>
        <v/>
      </c>
      <c r="P5152" s="62" t="str">
        <f>VLOOKUP(B5152,'Список DKV от ЮТД'!$A$1:$S$10000,16,FALSE)</f>
        <v>547672436</v>
      </c>
      <c r="Q5152" s="62"/>
      <c r="R5152" s="48"/>
      <c r="S5152" s="48"/>
      <c r="T5152" s="48"/>
      <c r="U5152" s="48"/>
      <c r="V5152" s="48"/>
    </row>
    <row r="5153" spans="1:22" s="5" customFormat="1" x14ac:dyDescent="0.2">
      <c r="A5153" s="28">
        <v>5151</v>
      </c>
      <c r="B5153" s="34">
        <v>20410536245</v>
      </c>
      <c r="C5153" s="47">
        <v>44245</v>
      </c>
      <c r="D5153" s="28"/>
      <c r="E5153" s="47">
        <v>44245</v>
      </c>
      <c r="F5153" s="48" t="s">
        <v>18</v>
      </c>
      <c r="G5153" s="126"/>
      <c r="H5153" s="42">
        <v>44280</v>
      </c>
      <c r="I5153" s="28" t="str">
        <f>VLOOKUP(B5153,'Список DKV от ЮТД'!$A$1:$S$10000,15,FALSE)</f>
        <v>2411/4075</v>
      </c>
      <c r="J5153" s="28" t="s">
        <v>22</v>
      </c>
      <c r="K5153" s="126" t="str">
        <f>VLOOKUP(B5153,'Список DKV от ЮТД'!$A$1:$M$10000,13,FALSE)</f>
        <v>4</v>
      </c>
      <c r="L5153" s="28" t="str">
        <f>VLOOKUP(B5153,'Список DKV от ЮТД'!$A$1:$S$10000,14,FALSE)</f>
        <v>34KU0309</v>
      </c>
      <c r="M5153" s="49" t="str">
        <f>VLOOKUP(B5153,'Список DKV от ЮТД'!$A$1:$M$10000,10,FALSE)</f>
        <v>704310*******9266</v>
      </c>
      <c r="N5153" s="49" t="str">
        <f>VLOOKUP(B5153,'Список DKV от ЮТД'!$A$1:$S$10000,18,FALSE)</f>
        <v/>
      </c>
      <c r="O5153" s="49" t="str">
        <f>VLOOKUP(B5153,'Список DKV от ЮТД'!$A$1:$S$10000,19,FALSE)</f>
        <v/>
      </c>
      <c r="P5153" s="49" t="str">
        <f>VLOOKUP(B5153,'Список DKV от ЮТД'!$A$1:$S$10000,16,FALSE)</f>
        <v>547672440</v>
      </c>
      <c r="Q5153" s="49"/>
      <c r="R5153" s="28"/>
      <c r="S5153" s="48"/>
      <c r="T5153" s="48"/>
      <c r="U5153" s="48"/>
      <c r="V5153" s="48"/>
    </row>
    <row r="5154" spans="1:22" s="5" customFormat="1" x14ac:dyDescent="0.2">
      <c r="A5154" s="28">
        <v>5152</v>
      </c>
      <c r="B5154" s="34">
        <v>20410536716</v>
      </c>
      <c r="C5154" s="47">
        <v>44245</v>
      </c>
      <c r="D5154" s="28"/>
      <c r="E5154" s="47">
        <v>44245</v>
      </c>
      <c r="F5154" s="48" t="s">
        <v>18</v>
      </c>
      <c r="G5154" s="38"/>
      <c r="H5154" s="42">
        <v>44280</v>
      </c>
      <c r="I5154" s="28" t="str">
        <f>VLOOKUP(B5154,'Список DKV от ЮТД'!$A$1:$S$10000,15,FALSE)</f>
        <v>2411/4076</v>
      </c>
      <c r="J5154" s="28" t="s">
        <v>22</v>
      </c>
      <c r="K5154" s="38" t="str">
        <f>VLOOKUP(B5154,'Список DKV от ЮТД'!$A$1:$M$10000,13,FALSE)</f>
        <v>4</v>
      </c>
      <c r="L5154" s="28" t="str">
        <f>VLOOKUP(B5154,'Список DKV от ЮТД'!$A$1:$S$10000,14,FALSE)</f>
        <v>35ATS086</v>
      </c>
      <c r="M5154" s="49" t="str">
        <f>VLOOKUP(B5154,'Список DKV от ЮТД'!$A$1:$M$10000,10,FALSE)</f>
        <v>704310*******7789</v>
      </c>
      <c r="N5154" s="49" t="str">
        <f>VLOOKUP(B5154,'Список DKV от ЮТД'!$A$1:$S$10000,18,FALSE)</f>
        <v/>
      </c>
      <c r="O5154" s="49" t="str">
        <f>VLOOKUP(B5154,'Список DKV от ЮТД'!$A$1:$S$10000,19,FALSE)</f>
        <v/>
      </c>
      <c r="P5154" s="49" t="str">
        <f>VLOOKUP(B5154,'Список DKV от ЮТД'!$A$1:$S$10000,16,FALSE)</f>
        <v>547672487</v>
      </c>
      <c r="Q5154" s="49"/>
      <c r="R5154" s="28"/>
      <c r="S5154" s="48"/>
      <c r="T5154" s="48"/>
      <c r="U5154" s="48"/>
      <c r="V5154" s="48"/>
    </row>
    <row r="5155" spans="1:22" s="5" customFormat="1" x14ac:dyDescent="0.2">
      <c r="A5155" s="28">
        <v>5153</v>
      </c>
      <c r="B5155" s="34">
        <v>20410536757</v>
      </c>
      <c r="C5155" s="47">
        <v>44245</v>
      </c>
      <c r="D5155" s="28"/>
      <c r="E5155" s="47">
        <v>44245</v>
      </c>
      <c r="F5155" s="48" t="s">
        <v>18</v>
      </c>
      <c r="G5155" s="38"/>
      <c r="H5155" s="42">
        <v>44280</v>
      </c>
      <c r="I5155" s="28" t="str">
        <f>VLOOKUP(B5155,'Список DKV от ЮТД'!$A$1:$S$10000,15,FALSE)</f>
        <v>2411/4077</v>
      </c>
      <c r="J5155" s="28" t="s">
        <v>22</v>
      </c>
      <c r="K5155" s="38" t="str">
        <f>VLOOKUP(B5155,'Список DKV от ЮТД'!$A$1:$M$10000,13,FALSE)</f>
        <v>4</v>
      </c>
      <c r="L5155" s="28" t="str">
        <f>VLOOKUP(B5155,'Список DKV от ЮТД'!$A$1:$S$10000,14,FALSE)</f>
        <v>35ATR897</v>
      </c>
      <c r="M5155" s="49" t="str">
        <f>VLOOKUP(B5155,'Список DKV от ЮТД'!$A$1:$M$10000,10,FALSE)</f>
        <v>704310*******7557</v>
      </c>
      <c r="N5155" s="49" t="str">
        <f>VLOOKUP(B5155,'Список DKV от ЮТД'!$A$1:$S$10000,18,FALSE)</f>
        <v/>
      </c>
      <c r="O5155" s="49" t="str">
        <f>VLOOKUP(B5155,'Список DKV от ЮТД'!$A$1:$S$10000,19,FALSE)</f>
        <v/>
      </c>
      <c r="P5155" s="49" t="str">
        <f>VLOOKUP(B5155,'Список DKV от ЮТД'!$A$1:$S$10000,16,FALSE)</f>
        <v>547672491</v>
      </c>
      <c r="Q5155" s="49"/>
      <c r="R5155" s="28"/>
      <c r="S5155" s="48"/>
      <c r="T5155" s="48"/>
      <c r="U5155" s="48"/>
      <c r="V5155" s="48"/>
    </row>
    <row r="5156" spans="1:22" s="5" customFormat="1" x14ac:dyDescent="0.2">
      <c r="A5156" s="28">
        <v>5154</v>
      </c>
      <c r="B5156" s="34">
        <v>20400890701</v>
      </c>
      <c r="C5156" s="47">
        <v>44214</v>
      </c>
      <c r="D5156" s="28"/>
      <c r="E5156" s="47">
        <v>44214</v>
      </c>
      <c r="F5156" s="48" t="s">
        <v>20</v>
      </c>
      <c r="G5156" s="38"/>
      <c r="H5156" s="42">
        <v>44280</v>
      </c>
      <c r="I5156" s="28" t="str">
        <f>VLOOKUP(B5156,'Список DKV от ЮТД'!$A$1:$S$10000,15,FALSE)</f>
        <v>2412/819</v>
      </c>
      <c r="J5156" s="28" t="s">
        <v>22</v>
      </c>
      <c r="K5156" s="38" t="str">
        <f>VLOOKUP(B5156,'Список DKV от ЮТД'!$A$1:$M$10000,13,FALSE)</f>
        <v>4</v>
      </c>
      <c r="L5156" s="28" t="str">
        <f>VLOOKUP(B5156,'Список DKV от ЮТД'!$A$1:$S$10000,14,FALSE)</f>
        <v>BG997PM</v>
      </c>
      <c r="M5156" s="49" t="str">
        <f>VLOOKUP(B5156,'Список DKV от ЮТД'!$A$1:$M$10000,10,FALSE)</f>
        <v>704310*******2164</v>
      </c>
      <c r="N5156" s="49" t="str">
        <f>VLOOKUP(B5156,'Список DKV от ЮТД'!$A$1:$S$10000,18,FALSE)</f>
        <v/>
      </c>
      <c r="O5156" s="49" t="str">
        <f>VLOOKUP(B5156,'Список DKV от ЮТД'!$A$1:$S$10000,19,FALSE)</f>
        <v/>
      </c>
      <c r="P5156" s="49" t="str">
        <f>VLOOKUP(B5156,'Список DKV от ЮТД'!$A$1:$S$10000,16,FALSE)</f>
        <v>547445742</v>
      </c>
      <c r="Q5156" s="49"/>
      <c r="R5156" s="28"/>
      <c r="S5156" s="48"/>
      <c r="T5156" s="48"/>
      <c r="U5156" s="48"/>
      <c r="V5156" s="48"/>
    </row>
    <row r="5157" spans="1:22" s="5" customFormat="1" x14ac:dyDescent="0.2">
      <c r="A5157" s="28">
        <v>5155</v>
      </c>
      <c r="B5157" s="34">
        <v>20400890081</v>
      </c>
      <c r="C5157" s="47">
        <v>44214</v>
      </c>
      <c r="D5157" s="28"/>
      <c r="E5157" s="47">
        <v>44214</v>
      </c>
      <c r="F5157" s="48" t="s">
        <v>20</v>
      </c>
      <c r="G5157" s="38"/>
      <c r="H5157" s="42">
        <v>44280</v>
      </c>
      <c r="I5157" s="28" t="str">
        <f>VLOOKUP(B5157,'Список DKV от ЮТД'!$A$1:$S$10000,15,FALSE)</f>
        <v>2412/820</v>
      </c>
      <c r="J5157" s="28" t="s">
        <v>22</v>
      </c>
      <c r="K5157" s="38" t="str">
        <f>VLOOKUP(B5157,'Список DKV от ЮТД'!$A$1:$M$10000,13,FALSE)</f>
        <v>4</v>
      </c>
      <c r="L5157" s="28" t="str">
        <f>VLOOKUP(B5157,'Список DKV от ЮТД'!$A$1:$S$10000,14,FALSE)</f>
        <v>BG1920HO</v>
      </c>
      <c r="M5157" s="49" t="str">
        <f>VLOOKUP(B5157,'Список DKV от ЮТД'!$A$1:$M$10000,10,FALSE)</f>
        <v>704310*******2289</v>
      </c>
      <c r="N5157" s="49" t="str">
        <f>VLOOKUP(B5157,'Список DKV от ЮТД'!$A$1:$S$10000,18,FALSE)</f>
        <v/>
      </c>
      <c r="O5157" s="49" t="str">
        <f>VLOOKUP(B5157,'Список DKV от ЮТД'!$A$1:$S$10000,19,FALSE)</f>
        <v/>
      </c>
      <c r="P5157" s="49" t="str">
        <f>VLOOKUP(B5157,'Список DKV от ЮТД'!$A$1:$S$10000,16,FALSE)</f>
        <v>547445680</v>
      </c>
      <c r="Q5157" s="49"/>
      <c r="R5157" s="28"/>
      <c r="S5157" s="48"/>
      <c r="T5157" s="48"/>
      <c r="U5157" s="48"/>
      <c r="V5157" s="48"/>
    </row>
    <row r="5158" spans="1:22" x14ac:dyDescent="0.2">
      <c r="A5158" s="28">
        <v>5156</v>
      </c>
      <c r="B5158" s="34">
        <v>20400890982</v>
      </c>
      <c r="C5158" s="47">
        <v>44214</v>
      </c>
      <c r="E5158" s="47">
        <v>44214</v>
      </c>
      <c r="F5158" s="48" t="s">
        <v>20</v>
      </c>
      <c r="H5158" s="42">
        <v>44280</v>
      </c>
      <c r="I5158" s="28" t="str">
        <f>VLOOKUP(B5158,'Список DKV от ЮТД'!$A$1:$S$10000,15,FALSE)</f>
        <v>2412/821</v>
      </c>
      <c r="J5158" s="28" t="s">
        <v>22</v>
      </c>
      <c r="K5158" s="38" t="str">
        <f>VLOOKUP(B5158,'Список DKV от ЮТД'!$A$1:$M$10000,13,FALSE)</f>
        <v>4</v>
      </c>
      <c r="L5158" s="28" t="str">
        <f>VLOOKUP(B5158,'Список DKV от ЮТД'!$A$1:$S$10000,14,FALSE)</f>
        <v>BG1731CH</v>
      </c>
      <c r="M5158" s="49" t="str">
        <f>VLOOKUP(B5158,'Список DKV от ЮТД'!$A$1:$M$10000,10,FALSE)</f>
        <v>704310*******2107</v>
      </c>
      <c r="N5158" s="49" t="str">
        <f>VLOOKUP(B5158,'Список DKV от ЮТД'!$A$1:$S$10000,18,FALSE)</f>
        <v/>
      </c>
      <c r="O5158" s="49" t="str">
        <f>VLOOKUP(B5158,'Список DKV от ЮТД'!$A$1:$S$10000,19,FALSE)</f>
        <v/>
      </c>
      <c r="P5158" s="49" t="str">
        <f>VLOOKUP(B5158,'Список DKV от ЮТД'!$A$1:$S$10000,16,FALSE)</f>
        <v>547445770</v>
      </c>
      <c r="Q5158" s="49"/>
      <c r="S5158" s="48"/>
      <c r="T5158" s="48"/>
    </row>
    <row r="5159" spans="1:22" x14ac:dyDescent="0.2">
      <c r="A5159" s="28">
        <v>5157</v>
      </c>
      <c r="B5159" s="34">
        <v>20410682643</v>
      </c>
      <c r="F5159" s="48" t="s">
        <v>15</v>
      </c>
      <c r="H5159" s="42">
        <v>44281</v>
      </c>
      <c r="I5159" s="28" t="str">
        <f>VLOOKUP(B5159,'Список DKV от ЮТД'!$A$1:$S$10000,15,FALSE)</f>
        <v>2410/182</v>
      </c>
      <c r="J5159" s="28" t="s">
        <v>22</v>
      </c>
      <c r="K5159" s="38" t="str">
        <f>VLOOKUP(B5159,'Список DKV от ЮТД'!$A$1:$M$10000,13,FALSE)</f>
        <v>4</v>
      </c>
      <c r="L5159" s="28" t="str">
        <f>VLOOKUP(B5159,'Список DKV от ЮТД'!$A$1:$S$10000,14,FALSE)</f>
        <v>GOUH659</v>
      </c>
      <c r="M5159" s="49" t="str">
        <f>VLOOKUP(B5159,'Список DKV от ЮТД'!$A$1:$M$10000,10,FALSE)</f>
        <v>704310*******9315</v>
      </c>
      <c r="N5159" s="49" t="str">
        <f>VLOOKUP(B5159,'Список DKV от ЮТД'!$A$1:$S$10000,18,FALSE)</f>
        <v/>
      </c>
      <c r="O5159" s="49" t="str">
        <f>VLOOKUP(B5159,'Список DKV от ЮТД'!$A$1:$S$10000,19,FALSE)</f>
        <v/>
      </c>
      <c r="P5159" s="49" t="str">
        <f>VLOOKUP(B5159,'Список DKV от ЮТД'!$A$1:$S$10000,16,FALSE)</f>
        <v>547687080</v>
      </c>
      <c r="Q5159" s="49"/>
    </row>
    <row r="5160" spans="1:22" x14ac:dyDescent="0.2">
      <c r="A5160" s="28">
        <v>5158</v>
      </c>
      <c r="B5160" s="34">
        <v>20410536799</v>
      </c>
      <c r="C5160" s="47">
        <v>44245</v>
      </c>
      <c r="E5160" s="47">
        <v>44245</v>
      </c>
      <c r="F5160" s="48" t="s">
        <v>18</v>
      </c>
      <c r="H5160" s="42">
        <v>44281</v>
      </c>
      <c r="I5160" s="28" t="str">
        <f>VLOOKUP(B5160,'Список DKV от ЮТД'!$A$1:$S$10000,15,FALSE)</f>
        <v>2411/4078</v>
      </c>
      <c r="J5160" s="28" t="s">
        <v>22</v>
      </c>
      <c r="K5160" s="38" t="str">
        <f>VLOOKUP(B5160,'Список DKV от ЮТД'!$A$1:$M$10000,13,FALSE)</f>
        <v>4</v>
      </c>
      <c r="L5160" s="28" t="str">
        <f>VLOOKUP(B5160,'Список DKV от ЮТД'!$A$1:$S$10000,14,FALSE)</f>
        <v>34DJS434</v>
      </c>
      <c r="M5160" s="49" t="str">
        <f>VLOOKUP(B5160,'Список DKV от ЮТД'!$A$1:$M$10000,10,FALSE)</f>
        <v>704310*******6082</v>
      </c>
      <c r="N5160" s="49" t="str">
        <f>VLOOKUP(B5160,'Список DKV от ЮТД'!$A$1:$S$10000,18,FALSE)</f>
        <v/>
      </c>
      <c r="O5160" s="49" t="str">
        <f>VLOOKUP(B5160,'Список DKV от ЮТД'!$A$1:$S$10000,19,FALSE)</f>
        <v/>
      </c>
      <c r="P5160" s="49" t="str">
        <f>VLOOKUP(B5160,'Список DKV от ЮТД'!$A$1:$S$10000,16,FALSE)</f>
        <v>547672495</v>
      </c>
      <c r="Q5160" s="49"/>
    </row>
    <row r="5161" spans="1:22" x14ac:dyDescent="0.2">
      <c r="A5161" s="28">
        <v>5159</v>
      </c>
      <c r="B5161" s="34">
        <v>20410536831</v>
      </c>
      <c r="C5161" s="47">
        <v>44245</v>
      </c>
      <c r="E5161" s="47">
        <v>44245</v>
      </c>
      <c r="F5161" s="48" t="s">
        <v>18</v>
      </c>
      <c r="H5161" s="42">
        <v>44281</v>
      </c>
      <c r="I5161" s="28" t="str">
        <f>VLOOKUP(B5161,'Список DKV от ЮТД'!$A$1:$S$10000,15,FALSE)</f>
        <v>2411/4079</v>
      </c>
      <c r="J5161" s="28" t="s">
        <v>22</v>
      </c>
      <c r="K5161" s="38" t="str">
        <f>VLOOKUP(B5161,'Список DKV от ЮТД'!$A$1:$M$10000,13,FALSE)</f>
        <v>4</v>
      </c>
      <c r="L5161" s="28" t="str">
        <f>VLOOKUP(B5161,'Список DKV от ЮТД'!$A$1:$S$10000,14,FALSE)</f>
        <v>34BVR871</v>
      </c>
      <c r="M5161" s="49" t="str">
        <f>VLOOKUP(B5161,'Список DKV от ЮТД'!$A$1:$M$10000,10,FALSE)</f>
        <v>704310*******0029</v>
      </c>
      <c r="N5161" s="49" t="str">
        <f>VLOOKUP(B5161,'Список DKV от ЮТД'!$A$1:$S$10000,18,FALSE)</f>
        <v/>
      </c>
      <c r="O5161" s="49" t="str">
        <f>VLOOKUP(B5161,'Список DKV от ЮТД'!$A$1:$S$10000,19,FALSE)</f>
        <v/>
      </c>
      <c r="P5161" s="49" t="str">
        <f>VLOOKUP(B5161,'Список DKV от ЮТД'!$A$1:$S$10000,16,FALSE)</f>
        <v>547672499</v>
      </c>
      <c r="Q5161" s="49"/>
    </row>
    <row r="5162" spans="1:22" x14ac:dyDescent="0.2">
      <c r="A5162" s="28">
        <v>5160</v>
      </c>
      <c r="B5162" s="34">
        <v>20410536872</v>
      </c>
      <c r="C5162" s="47">
        <v>44245</v>
      </c>
      <c r="E5162" s="47">
        <v>44245</v>
      </c>
      <c r="F5162" s="48" t="s">
        <v>18</v>
      </c>
      <c r="H5162" s="42">
        <v>44281</v>
      </c>
      <c r="I5162" s="28" t="str">
        <f>VLOOKUP(B5162,'Список DKV от ЮТД'!$A$1:$S$10000,15,FALSE)</f>
        <v>2411/4080</v>
      </c>
      <c r="J5162" s="28" t="s">
        <v>22</v>
      </c>
      <c r="K5162" s="38" t="str">
        <f>VLOOKUP(B5162,'Список DKV от ЮТД'!$A$1:$M$10000,13,FALSE)</f>
        <v>4</v>
      </c>
      <c r="L5162" s="28" t="str">
        <f>VLOOKUP(B5162,'Список DKV от ЮТД'!$A$1:$S$10000,14,FALSE)</f>
        <v>76AAJ678</v>
      </c>
      <c r="M5162" s="49" t="str">
        <f>VLOOKUP(B5162,'Список DKV от ЮТД'!$A$1:$M$10000,10,FALSE)</f>
        <v>704310*******8214</v>
      </c>
      <c r="N5162" s="49" t="str">
        <f>VLOOKUP(B5162,'Список DKV от ЮТД'!$A$1:$S$10000,18,FALSE)</f>
        <v/>
      </c>
      <c r="O5162" s="49" t="str">
        <f>VLOOKUP(B5162,'Список DKV от ЮТД'!$A$1:$S$10000,19,FALSE)</f>
        <v/>
      </c>
      <c r="P5162" s="49" t="str">
        <f>VLOOKUP(B5162,'Список DKV от ЮТД'!$A$1:$S$10000,16,FALSE)</f>
        <v>547672503</v>
      </c>
      <c r="Q5162" s="49"/>
    </row>
    <row r="5163" spans="1:22" x14ac:dyDescent="0.2">
      <c r="A5163" s="28">
        <v>5161</v>
      </c>
      <c r="B5163" s="34">
        <v>20410536914</v>
      </c>
      <c r="C5163" s="47">
        <v>44245</v>
      </c>
      <c r="E5163" s="47">
        <v>44245</v>
      </c>
      <c r="F5163" s="48" t="s">
        <v>18</v>
      </c>
      <c r="H5163" s="42">
        <v>44281</v>
      </c>
      <c r="I5163" s="28" t="str">
        <f>VLOOKUP(B5163,'Список DKV от ЮТД'!$A$1:$S$10000,15,FALSE)</f>
        <v>2411/4081</v>
      </c>
      <c r="J5163" s="28" t="s">
        <v>22</v>
      </c>
      <c r="K5163" s="38" t="str">
        <f>VLOOKUP(B5163,'Список DKV от ЮТД'!$A$1:$M$10000,13,FALSE)</f>
        <v>4</v>
      </c>
      <c r="L5163" s="28" t="str">
        <f>VLOOKUP(B5163,'Список DKV от ЮТД'!$A$1:$S$10000,14,FALSE)</f>
        <v>35ATS167</v>
      </c>
      <c r="M5163" s="49" t="str">
        <f>VLOOKUP(B5163,'Список DKV от ЮТД'!$A$1:$M$10000,10,FALSE)</f>
        <v>704310*******7722</v>
      </c>
      <c r="N5163" s="49" t="str">
        <f>VLOOKUP(B5163,'Список DKV от ЮТД'!$A$1:$S$10000,18,FALSE)</f>
        <v/>
      </c>
      <c r="O5163" s="49" t="str">
        <f>VLOOKUP(B5163,'Список DKV от ЮТД'!$A$1:$S$10000,19,FALSE)</f>
        <v/>
      </c>
      <c r="P5163" s="49" t="str">
        <f>VLOOKUP(B5163,'Список DKV от ЮТД'!$A$1:$S$10000,16,FALSE)</f>
        <v>547672507</v>
      </c>
      <c r="Q5163" s="49"/>
    </row>
    <row r="5164" spans="1:22" x14ac:dyDescent="0.2">
      <c r="A5164" s="28">
        <v>5162</v>
      </c>
      <c r="B5164" s="34">
        <v>20410536997</v>
      </c>
      <c r="C5164" s="47">
        <v>44245</v>
      </c>
      <c r="E5164" s="47">
        <v>44245</v>
      </c>
      <c r="F5164" s="48" t="s">
        <v>18</v>
      </c>
      <c r="H5164" s="42">
        <v>44281</v>
      </c>
      <c r="I5164" s="28" t="str">
        <f>VLOOKUP(B5164,'Список DKV от ЮТД'!$A$1:$S$10000,15,FALSE)</f>
        <v>2411/4082</v>
      </c>
      <c r="J5164" s="28" t="s">
        <v>22</v>
      </c>
      <c r="K5164" s="38" t="str">
        <f>VLOOKUP(B5164,'Список DKV от ЮТД'!$A$1:$M$10000,13,FALSE)</f>
        <v>4</v>
      </c>
      <c r="L5164" s="28" t="str">
        <f>VLOOKUP(B5164,'Список DKV от ЮТД'!$A$1:$S$10000,14,FALSE)</f>
        <v>38H3773</v>
      </c>
      <c r="M5164" s="49" t="str">
        <f>VLOOKUP(B5164,'Список DKV от ЮТД'!$A$1:$M$10000,10,FALSE)</f>
        <v>704310*******5297</v>
      </c>
      <c r="N5164" s="49" t="str">
        <f>VLOOKUP(B5164,'Список DKV от ЮТД'!$A$1:$S$10000,18,FALSE)</f>
        <v/>
      </c>
      <c r="O5164" s="49" t="str">
        <f>VLOOKUP(B5164,'Список DKV от ЮТД'!$A$1:$S$10000,19,FALSE)</f>
        <v/>
      </c>
      <c r="P5164" s="49" t="str">
        <f>VLOOKUP(B5164,'Список DKV от ЮТД'!$A$1:$S$10000,16,FALSE)</f>
        <v>547672515</v>
      </c>
      <c r="Q5164" s="49"/>
    </row>
    <row r="5165" spans="1:22" x14ac:dyDescent="0.2">
      <c r="A5165" s="28">
        <v>5163</v>
      </c>
      <c r="B5165" s="34">
        <v>20400890842</v>
      </c>
      <c r="C5165" s="47">
        <v>44214</v>
      </c>
      <c r="E5165" s="47">
        <v>44214</v>
      </c>
      <c r="F5165" s="48" t="s">
        <v>20</v>
      </c>
      <c r="H5165" s="42">
        <v>44281</v>
      </c>
      <c r="I5165" s="28" t="str">
        <f>VLOOKUP(B5165,'Список DKV от ЮТД'!$A$1:$S$10000,15,FALSE)</f>
        <v>2412/822</v>
      </c>
      <c r="J5165" s="28" t="s">
        <v>22</v>
      </c>
      <c r="K5165" s="38" t="str">
        <f>VLOOKUP(B5165,'Список DKV от ЮТД'!$A$1:$M$10000,13,FALSE)</f>
        <v>4</v>
      </c>
      <c r="L5165" s="28" t="str">
        <f>VLOOKUP(B5165,'Список DKV от ЮТД'!$A$1:$S$10000,14,FALSE)</f>
        <v>KKDE885</v>
      </c>
      <c r="M5165" s="49" t="str">
        <f>VLOOKUP(B5165,'Список DKV от ЮТД'!$A$1:$M$10000,10,FALSE)</f>
        <v>704310*******4791</v>
      </c>
      <c r="N5165" s="49" t="str">
        <f>VLOOKUP(B5165,'Список DKV от ЮТД'!$A$1:$S$10000,18,FALSE)</f>
        <v/>
      </c>
      <c r="O5165" s="49" t="str">
        <f>VLOOKUP(B5165,'Список DKV от ЮТД'!$A$1:$S$10000,19,FALSE)</f>
        <v/>
      </c>
      <c r="P5165" s="49" t="str">
        <f>VLOOKUP(B5165,'Список DKV от ЮТД'!$A$1:$S$10000,16,FALSE)</f>
        <v>547445756</v>
      </c>
      <c r="Q5165" s="49"/>
    </row>
    <row r="5166" spans="1:22" x14ac:dyDescent="0.2">
      <c r="A5166" s="28">
        <v>5164</v>
      </c>
      <c r="B5166" s="34">
        <v>20410699928</v>
      </c>
      <c r="C5166" s="47">
        <v>44270</v>
      </c>
      <c r="E5166" s="47">
        <v>44270</v>
      </c>
      <c r="F5166" s="48" t="s">
        <v>18</v>
      </c>
      <c r="H5166" s="42">
        <v>44282</v>
      </c>
      <c r="I5166" s="28" t="str">
        <f>VLOOKUP(B5166,'Список DKV от ЮТД'!$A$1:$S$10000,15,FALSE)</f>
        <v>2411/4083</v>
      </c>
      <c r="J5166" s="28" t="s">
        <v>22</v>
      </c>
      <c r="K5166" s="38" t="str">
        <f>VLOOKUP(B5166,'Список DKV от ЮТД'!$A$1:$M$10000,13,FALSE)</f>
        <v>4</v>
      </c>
      <c r="L5166" s="28" t="str">
        <f>VLOOKUP(B5166,'Список DKV от ЮТД'!$A$1:$S$10000,14,FALSE)</f>
        <v>POY273</v>
      </c>
      <c r="M5166" s="49" t="str">
        <f>VLOOKUP(B5166,'Список DKV от ЮТД'!$A$1:$M$10000,10,FALSE)</f>
        <v>704310*******7788</v>
      </c>
      <c r="N5166" s="49" t="str">
        <f>VLOOKUP(B5166,'Список DKV от ЮТД'!$A$1:$S$10000,18,FALSE)</f>
        <v/>
      </c>
      <c r="O5166" s="49" t="str">
        <f>VLOOKUP(B5166,'Список DKV от ЮТД'!$A$1:$S$10000,19,FALSE)</f>
        <v/>
      </c>
      <c r="P5166" s="49" t="str">
        <f>VLOOKUP(B5166,'Список DKV от ЮТД'!$A$1:$S$10000,16,FALSE)</f>
        <v>547688808</v>
      </c>
      <c r="Q5166" s="49"/>
    </row>
    <row r="5167" spans="1:22" x14ac:dyDescent="0.2">
      <c r="A5167" s="28">
        <v>5165</v>
      </c>
      <c r="B5167" s="35">
        <v>20410699282</v>
      </c>
      <c r="C5167" s="47">
        <v>44270</v>
      </c>
      <c r="E5167" s="47">
        <v>44270</v>
      </c>
      <c r="F5167" s="48" t="s">
        <v>18</v>
      </c>
      <c r="G5167" s="38">
        <v>177</v>
      </c>
      <c r="H5167" s="42">
        <v>44282</v>
      </c>
      <c r="I5167" s="28" t="str">
        <f>VLOOKUP(B5167,'Список DKV от ЮТД'!$A$1:$S$10000,15,FALSE)</f>
        <v>2411/4084</v>
      </c>
      <c r="J5167" s="28" t="s">
        <v>22</v>
      </c>
      <c r="K5167" s="38" t="str">
        <f>VLOOKUP(B5167,'Список DKV от ЮТД'!$A$1:$M$10000,13,FALSE)</f>
        <v>4</v>
      </c>
      <c r="L5167" s="28" t="str">
        <f>VLOOKUP(B5167,'Список DKV от ЮТД'!$A$1:$S$10000,14,FALSE)</f>
        <v>23ABK798</v>
      </c>
      <c r="M5167" s="49" t="str">
        <f>VLOOKUP(B5167,'Список DKV от ЮТД'!$A$1:$M$10000,10,FALSE)</f>
        <v>704310*******2824</v>
      </c>
      <c r="N5167" s="49" t="str">
        <f>VLOOKUP(B5167,'Список DKV от ЮТД'!$A$1:$S$10000,18,FALSE)</f>
        <v>blocked</v>
      </c>
      <c r="O5167" s="49" t="str">
        <f>VLOOKUP(B5167,'Список DKV от ЮТД'!$A$1:$S$10000,19,FALSE)</f>
        <v>blocked</v>
      </c>
      <c r="P5167" s="49" t="str">
        <f>VLOOKUP(B5167,'Список DKV от ЮТД'!$A$1:$S$10000,16,FALSE)</f>
        <v>547688744</v>
      </c>
      <c r="Q5167" s="46">
        <v>177</v>
      </c>
      <c r="R5167" s="28" t="s">
        <v>32771</v>
      </c>
    </row>
    <row r="5168" spans="1:22" x14ac:dyDescent="0.2">
      <c r="A5168" s="28">
        <v>5166</v>
      </c>
      <c r="B5168" s="34">
        <v>20410699241</v>
      </c>
      <c r="C5168" s="47">
        <v>44270</v>
      </c>
      <c r="E5168" s="47">
        <v>44270</v>
      </c>
      <c r="F5168" s="48" t="s">
        <v>18</v>
      </c>
      <c r="H5168" s="42">
        <v>44282</v>
      </c>
      <c r="I5168" s="28" t="str">
        <f>VLOOKUP(B5168,'Список DKV от ЮТД'!$A$1:$S$10000,15,FALSE)</f>
        <v>2411/4085</v>
      </c>
      <c r="J5168" s="28" t="s">
        <v>22</v>
      </c>
      <c r="K5168" s="38" t="str">
        <f>VLOOKUP(B5168,'Список DKV от ЮТД'!$A$1:$M$10000,13,FALSE)</f>
        <v>4</v>
      </c>
      <c r="L5168" s="28" t="str">
        <f>VLOOKUP(B5168,'Список DKV от ЮТД'!$A$1:$S$10000,14,FALSE)</f>
        <v>35ATR968</v>
      </c>
      <c r="M5168" s="49" t="str">
        <f>VLOOKUP(B5168,'Список DKV от ЮТД'!$A$1:$M$10000,10,FALSE)</f>
        <v>704310*******7607</v>
      </c>
      <c r="N5168" s="49" t="str">
        <f>VLOOKUP(B5168,'Список DKV от ЮТД'!$A$1:$S$10000,18,FALSE)</f>
        <v/>
      </c>
      <c r="O5168" s="49" t="str">
        <f>VLOOKUP(B5168,'Список DKV от ЮТД'!$A$1:$S$10000,19,FALSE)</f>
        <v/>
      </c>
      <c r="P5168" s="49" t="str">
        <f>VLOOKUP(B5168,'Список DKV от ЮТД'!$A$1:$S$10000,16,FALSE)</f>
        <v>547688740</v>
      </c>
      <c r="Q5168" s="49"/>
    </row>
    <row r="5169" spans="1:17" x14ac:dyDescent="0.2">
      <c r="A5169" s="28">
        <v>5167</v>
      </c>
      <c r="B5169" s="34">
        <v>20410699126</v>
      </c>
      <c r="C5169" s="47">
        <v>44270</v>
      </c>
      <c r="E5169" s="47">
        <v>44270</v>
      </c>
      <c r="F5169" s="48" t="s">
        <v>18</v>
      </c>
      <c r="H5169" s="42">
        <v>44282</v>
      </c>
      <c r="I5169" s="28" t="str">
        <f>VLOOKUP(B5169,'Список DKV от ЮТД'!$A$1:$S$10000,15,FALSE)</f>
        <v>2411/4086</v>
      </c>
      <c r="J5169" s="28" t="s">
        <v>22</v>
      </c>
      <c r="K5169" s="38" t="str">
        <f>VLOOKUP(B5169,'Список DKV от ЮТД'!$A$1:$M$10000,13,FALSE)</f>
        <v>4</v>
      </c>
      <c r="L5169" s="28" t="str">
        <f>VLOOKUP(B5169,'Список DKV от ЮТД'!$A$1:$S$10000,14,FALSE)</f>
        <v>16ANK458</v>
      </c>
      <c r="M5169" s="49" t="str">
        <f>VLOOKUP(B5169,'Список DKV от ЮТД'!$A$1:$M$10000,10,FALSE)</f>
        <v>704310*******4788</v>
      </c>
      <c r="N5169" s="49" t="str">
        <f>VLOOKUP(B5169,'Список DKV от ЮТД'!$A$1:$S$10000,18,FALSE)</f>
        <v/>
      </c>
      <c r="O5169" s="49" t="str">
        <f>VLOOKUP(B5169,'Список DKV от ЮТД'!$A$1:$S$10000,19,FALSE)</f>
        <v/>
      </c>
      <c r="P5169" s="49" t="str">
        <f>VLOOKUP(B5169,'Список DKV от ЮТД'!$A$1:$S$10000,16,FALSE)</f>
        <v>547688728</v>
      </c>
      <c r="Q5169" s="49"/>
    </row>
    <row r="5170" spans="1:17" x14ac:dyDescent="0.2">
      <c r="A5170" s="28">
        <v>5168</v>
      </c>
      <c r="B5170" s="34">
        <v>20410699084</v>
      </c>
      <c r="C5170" s="47">
        <v>44270</v>
      </c>
      <c r="E5170" s="47">
        <v>44270</v>
      </c>
      <c r="F5170" s="48" t="s">
        <v>18</v>
      </c>
      <c r="H5170" s="42">
        <v>44282</v>
      </c>
      <c r="I5170" s="28" t="str">
        <f>VLOOKUP(B5170,'Список DKV от ЮТД'!$A$1:$S$10000,15,FALSE)</f>
        <v>2411/4087</v>
      </c>
      <c r="J5170" s="28" t="s">
        <v>22</v>
      </c>
      <c r="K5170" s="38" t="str">
        <f>VLOOKUP(B5170,'Список DKV от ЮТД'!$A$1:$M$10000,13,FALSE)</f>
        <v>4</v>
      </c>
      <c r="L5170" s="28" t="str">
        <f>VLOOKUP(B5170,'Список DKV от ЮТД'!$A$1:$S$10000,14,FALSE)</f>
        <v>35AKS926</v>
      </c>
      <c r="M5170" s="49" t="str">
        <f>VLOOKUP(B5170,'Список DKV от ЮТД'!$A$1:$M$10000,10,FALSE)</f>
        <v>704310*******4078</v>
      </c>
      <c r="N5170" s="49" t="str">
        <f>VLOOKUP(B5170,'Список DKV от ЮТД'!$A$1:$S$10000,18,FALSE)</f>
        <v/>
      </c>
      <c r="O5170" s="49" t="str">
        <f>VLOOKUP(B5170,'Список DKV от ЮТД'!$A$1:$S$10000,19,FALSE)</f>
        <v/>
      </c>
      <c r="P5170" s="49" t="str">
        <f>VLOOKUP(B5170,'Список DKV от ЮТД'!$A$1:$S$10000,16,FALSE)</f>
        <v>547688724</v>
      </c>
      <c r="Q5170" s="49"/>
    </row>
    <row r="5171" spans="1:17" x14ac:dyDescent="0.2">
      <c r="A5171" s="28">
        <v>5169</v>
      </c>
      <c r="B5171" s="34">
        <v>20410699209</v>
      </c>
      <c r="C5171" s="47">
        <v>44270</v>
      </c>
      <c r="E5171" s="47">
        <v>44270</v>
      </c>
      <c r="F5171" s="48" t="s">
        <v>18</v>
      </c>
      <c r="H5171" s="42">
        <v>44282</v>
      </c>
      <c r="I5171" s="28" t="str">
        <f>VLOOKUP(B5171,'Список DKV от ЮТД'!$A$1:$S$10000,15,FALSE)</f>
        <v>2411/4088</v>
      </c>
      <c r="J5171" s="28" t="s">
        <v>22</v>
      </c>
      <c r="K5171" s="38" t="str">
        <f>VLOOKUP(B5171,'Список DKV от ЮТД'!$A$1:$M$10000,13,FALSE)</f>
        <v>4</v>
      </c>
      <c r="L5171" s="28" t="str">
        <f>VLOOKUP(B5171,'Список DKV от ЮТД'!$A$1:$S$10000,14,FALSE)</f>
        <v>10AFA807</v>
      </c>
      <c r="M5171" s="49" t="str">
        <f>VLOOKUP(B5171,'Список DKV от ЮТД'!$A$1:$M$10000,10,FALSE)</f>
        <v>704310*******4635</v>
      </c>
      <c r="N5171" s="49" t="str">
        <f>VLOOKUP(B5171,'Список DKV от ЮТД'!$A$1:$S$10000,18,FALSE)</f>
        <v/>
      </c>
      <c r="O5171" s="49" t="str">
        <f>VLOOKUP(B5171,'Список DKV от ЮТД'!$A$1:$S$10000,19,FALSE)</f>
        <v/>
      </c>
      <c r="P5171" s="49" t="str">
        <f>VLOOKUP(B5171,'Список DKV от ЮТД'!$A$1:$S$10000,16,FALSE)</f>
        <v>547688736</v>
      </c>
      <c r="Q5171" s="49"/>
    </row>
    <row r="5172" spans="1:17" x14ac:dyDescent="0.2">
      <c r="A5172" s="28">
        <v>5170</v>
      </c>
      <c r="B5172" s="34">
        <v>20410699167</v>
      </c>
      <c r="C5172" s="47">
        <v>44270</v>
      </c>
      <c r="E5172" s="47">
        <v>44270</v>
      </c>
      <c r="F5172" s="48" t="s">
        <v>18</v>
      </c>
      <c r="H5172" s="42">
        <v>44282</v>
      </c>
      <c r="I5172" s="28" t="str">
        <f>VLOOKUP(B5172,'Список DKV от ЮТД'!$A$1:$S$10000,15,FALSE)</f>
        <v>2411/4089</v>
      </c>
      <c r="J5172" s="28" t="s">
        <v>22</v>
      </c>
      <c r="K5172" s="38" t="str">
        <f>VLOOKUP(B5172,'Список DKV от ЮТД'!$A$1:$M$10000,13,FALSE)</f>
        <v>4</v>
      </c>
      <c r="L5172" s="28" t="str">
        <f>VLOOKUP(B5172,'Список DKV от ЮТД'!$A$1:$S$10000,14,FALSE)</f>
        <v>34DVD482</v>
      </c>
      <c r="M5172" s="49" t="str">
        <f>VLOOKUP(B5172,'Список DKV от ЮТД'!$A$1:$M$10000,10,FALSE)</f>
        <v>704310*******6709</v>
      </c>
      <c r="N5172" s="49" t="str">
        <f>VLOOKUP(B5172,'Список DKV от ЮТД'!$A$1:$S$10000,18,FALSE)</f>
        <v/>
      </c>
      <c r="O5172" s="49" t="str">
        <f>VLOOKUP(B5172,'Список DKV от ЮТД'!$A$1:$S$10000,19,FALSE)</f>
        <v/>
      </c>
      <c r="P5172" s="49" t="str">
        <f>VLOOKUP(B5172,'Список DKV от ЮТД'!$A$1:$S$10000,16,FALSE)</f>
        <v>547688732</v>
      </c>
      <c r="Q5172" s="49"/>
    </row>
    <row r="5173" spans="1:17" x14ac:dyDescent="0.2">
      <c r="A5173" s="28">
        <v>5171</v>
      </c>
      <c r="B5173" s="34">
        <v>20410699944</v>
      </c>
      <c r="C5173" s="47">
        <v>44270</v>
      </c>
      <c r="E5173" s="47">
        <v>44270</v>
      </c>
      <c r="F5173" s="48" t="s">
        <v>18</v>
      </c>
      <c r="H5173" s="42">
        <v>44282</v>
      </c>
      <c r="I5173" s="28" t="str">
        <f>VLOOKUP(B5173,'Список DKV от ЮТД'!$A$1:$S$10000,15,FALSE)</f>
        <v>2411/4090</v>
      </c>
      <c r="J5173" s="28" t="s">
        <v>22</v>
      </c>
      <c r="K5173" s="38" t="str">
        <f>VLOOKUP(B5173,'Список DKV от ЮТД'!$A$1:$M$10000,13,FALSE)</f>
        <v>4</v>
      </c>
      <c r="L5173" s="28" t="str">
        <f>VLOOKUP(B5173,'Список DKV от ЮТД'!$A$1:$S$10000,14,FALSE)</f>
        <v>42AIJ528</v>
      </c>
      <c r="M5173" s="49" t="str">
        <f>VLOOKUP(B5173,'Список DKV от ЮТД'!$A$1:$M$10000,10,FALSE)</f>
        <v>704310*******2751</v>
      </c>
      <c r="N5173" s="49" t="str">
        <f>VLOOKUP(B5173,'Список DKV от ЮТД'!$A$1:$S$10000,18,FALSE)</f>
        <v/>
      </c>
      <c r="O5173" s="49" t="str">
        <f>VLOOKUP(B5173,'Список DKV от ЮТД'!$A$1:$S$10000,19,FALSE)</f>
        <v/>
      </c>
      <c r="P5173" s="49" t="str">
        <f>VLOOKUP(B5173,'Список DKV от ЮТД'!$A$1:$S$10000,16,FALSE)</f>
        <v>547688810</v>
      </c>
      <c r="Q5173" s="49"/>
    </row>
    <row r="5174" spans="1:17" x14ac:dyDescent="0.2">
      <c r="A5174" s="28">
        <v>5172</v>
      </c>
      <c r="B5174" s="34">
        <v>20400890966</v>
      </c>
      <c r="C5174" s="47">
        <v>44214</v>
      </c>
      <c r="E5174" s="47">
        <v>44214</v>
      </c>
      <c r="F5174" s="48" t="s">
        <v>20</v>
      </c>
      <c r="H5174" s="42">
        <v>44282</v>
      </c>
      <c r="I5174" s="28" t="str">
        <f>VLOOKUP(B5174,'Список DKV от ЮТД'!$A$1:$S$10000,15,FALSE)</f>
        <v>2412/823</v>
      </c>
      <c r="J5174" s="28" t="s">
        <v>22</v>
      </c>
      <c r="K5174" s="38" t="str">
        <f>VLOOKUP(B5174,'Список DKV от ЮТД'!$A$1:$M$10000,13,FALSE)</f>
        <v>4</v>
      </c>
      <c r="L5174" s="28" t="str">
        <f>VLOOKUP(B5174,'Список DKV от ЮТД'!$A$1:$S$10000,14,FALSE)</f>
        <v>ZG2424GB</v>
      </c>
      <c r="M5174" s="49" t="str">
        <f>VLOOKUP(B5174,'Список DKV от ЮТД'!$A$1:$M$10000,10,FALSE)</f>
        <v>704310*******0613</v>
      </c>
      <c r="N5174" s="49" t="str">
        <f>VLOOKUP(B5174,'Список DKV от ЮТД'!$A$1:$S$10000,18,FALSE)</f>
        <v/>
      </c>
      <c r="O5174" s="49" t="str">
        <f>VLOOKUP(B5174,'Список DKV от ЮТД'!$A$1:$S$10000,19,FALSE)</f>
        <v/>
      </c>
      <c r="P5174" s="49" t="str">
        <f>VLOOKUP(B5174,'Список DKV от ЮТД'!$A$1:$S$10000,16,FALSE)</f>
        <v>547445768</v>
      </c>
      <c r="Q5174" s="49"/>
    </row>
    <row r="5175" spans="1:17" x14ac:dyDescent="0.2">
      <c r="A5175" s="28">
        <v>5173</v>
      </c>
      <c r="B5175" s="34">
        <v>20410699043</v>
      </c>
      <c r="C5175" s="47">
        <v>44270</v>
      </c>
      <c r="E5175" s="47">
        <v>44270</v>
      </c>
      <c r="F5175" s="48" t="s">
        <v>18</v>
      </c>
      <c r="H5175" s="42">
        <v>44283</v>
      </c>
      <c r="I5175" s="28" t="str">
        <f>VLOOKUP(B5175,'Список DKV от ЮТД'!$A$1:$S$10000,15,FALSE)</f>
        <v>2411/4091</v>
      </c>
      <c r="J5175" s="28" t="s">
        <v>22</v>
      </c>
      <c r="K5175" s="38" t="str">
        <f>VLOOKUP(B5175,'Список DKV от ЮТД'!$A$1:$M$10000,13,FALSE)</f>
        <v>4</v>
      </c>
      <c r="L5175" s="28" t="str">
        <f>VLOOKUP(B5175,'Список DKV от ЮТД'!$A$1:$S$10000,14,FALSE)</f>
        <v>34VB7912</v>
      </c>
      <c r="M5175" s="49" t="str">
        <f>VLOOKUP(B5175,'Список DKV от ЮТД'!$A$1:$M$10000,10,FALSE)</f>
        <v>704310*******8077</v>
      </c>
      <c r="N5175" s="49" t="str">
        <f>VLOOKUP(B5175,'Список DKV от ЮТД'!$A$1:$S$10000,18,FALSE)</f>
        <v/>
      </c>
      <c r="O5175" s="49" t="str">
        <f>VLOOKUP(B5175,'Список DKV от ЮТД'!$A$1:$S$10000,19,FALSE)</f>
        <v/>
      </c>
      <c r="P5175" s="49" t="str">
        <f>VLOOKUP(B5175,'Список DKV от ЮТД'!$A$1:$S$10000,16,FALSE)</f>
        <v>547688720</v>
      </c>
      <c r="Q5175" s="49"/>
    </row>
    <row r="5176" spans="1:17" x14ac:dyDescent="0.2">
      <c r="A5176" s="28">
        <v>5174</v>
      </c>
      <c r="B5176" s="34">
        <v>20410699993</v>
      </c>
      <c r="C5176" s="47">
        <v>44270</v>
      </c>
      <c r="E5176" s="47">
        <v>44270</v>
      </c>
      <c r="F5176" s="48" t="s">
        <v>18</v>
      </c>
      <c r="H5176" s="42">
        <v>44283</v>
      </c>
      <c r="I5176" s="28" t="str">
        <f>VLOOKUP(B5176,'Список DKV от ЮТД'!$A$1:$S$10000,15,FALSE)</f>
        <v>2411/4092</v>
      </c>
      <c r="J5176" s="28" t="s">
        <v>22</v>
      </c>
      <c r="K5176" s="38" t="str">
        <f>VLOOKUP(B5176,'Список DKV от ЮТД'!$A$1:$M$10000,13,FALSE)</f>
        <v>4</v>
      </c>
      <c r="L5176" s="28" t="str">
        <f>VLOOKUP(B5176,'Список DKV от ЮТД'!$A$1:$S$10000,14,FALSE)</f>
        <v>34Y2053</v>
      </c>
      <c r="M5176" s="49" t="str">
        <f>VLOOKUP(B5176,'Список DKV от ЮТД'!$A$1:$M$10000,10,FALSE)</f>
        <v>704310*******5949</v>
      </c>
      <c r="N5176" s="49" t="str">
        <f>VLOOKUP(B5176,'Список DKV от ЮТД'!$A$1:$S$10000,18,FALSE)</f>
        <v/>
      </c>
      <c r="O5176" s="49" t="str">
        <f>VLOOKUP(B5176,'Список DKV от ЮТД'!$A$1:$S$10000,19,FALSE)</f>
        <v/>
      </c>
      <c r="P5176" s="49" t="str">
        <f>VLOOKUP(B5176,'Список DKV от ЮТД'!$A$1:$S$10000,16,FALSE)</f>
        <v>547688815</v>
      </c>
      <c r="Q5176" s="49"/>
    </row>
    <row r="5177" spans="1:17" x14ac:dyDescent="0.2">
      <c r="A5177" s="28">
        <v>5175</v>
      </c>
      <c r="B5177" s="34">
        <v>20410536955</v>
      </c>
      <c r="C5177" s="47">
        <v>44245</v>
      </c>
      <c r="E5177" s="47">
        <v>44245</v>
      </c>
      <c r="F5177" s="48" t="s">
        <v>18</v>
      </c>
      <c r="H5177" s="42">
        <v>44283</v>
      </c>
      <c r="I5177" s="28" t="str">
        <f>VLOOKUP(B5177,'Список DKV от ЮТД'!$A$1:$S$10000,15,FALSE)</f>
        <v>2411/4093</v>
      </c>
      <c r="J5177" s="28" t="s">
        <v>22</v>
      </c>
      <c r="K5177" s="38" t="str">
        <f>VLOOKUP(B5177,'Список DKV от ЮТД'!$A$1:$M$10000,13,FALSE)</f>
        <v>4</v>
      </c>
      <c r="L5177" s="28" t="str">
        <f>VLOOKUP(B5177,'Список DKV от ЮТД'!$A$1:$S$10000,14,FALSE)</f>
        <v>35ATS122</v>
      </c>
      <c r="M5177" s="49" t="str">
        <f>VLOOKUP(B5177,'Список DKV от ЮТД'!$A$1:$M$10000,10,FALSE)</f>
        <v>704310*******7672</v>
      </c>
      <c r="N5177" s="49" t="str">
        <f>VLOOKUP(B5177,'Список DKV от ЮТД'!$A$1:$S$10000,18,FALSE)</f>
        <v/>
      </c>
      <c r="O5177" s="49" t="str">
        <f>VLOOKUP(B5177,'Список DKV от ЮТД'!$A$1:$S$10000,19,FALSE)</f>
        <v/>
      </c>
      <c r="P5177" s="49" t="str">
        <f>VLOOKUP(B5177,'Список DKV от ЮТД'!$A$1:$S$10000,16,FALSE)</f>
        <v>547672511</v>
      </c>
      <c r="Q5177" s="49"/>
    </row>
    <row r="5178" spans="1:17" x14ac:dyDescent="0.2">
      <c r="A5178" s="28">
        <v>5176</v>
      </c>
      <c r="B5178" s="34">
        <v>20410536088</v>
      </c>
      <c r="C5178" s="47">
        <v>44245</v>
      </c>
      <c r="E5178" s="47">
        <v>44245</v>
      </c>
      <c r="F5178" s="48" t="s">
        <v>18</v>
      </c>
      <c r="H5178" s="42">
        <v>44283</v>
      </c>
      <c r="I5178" s="28" t="str">
        <f>VLOOKUP(B5178,'Список DKV от ЮТД'!$A$1:$S$10000,15,FALSE)</f>
        <v>2411/4094</v>
      </c>
      <c r="J5178" s="28" t="s">
        <v>22</v>
      </c>
      <c r="K5178" s="38" t="str">
        <f>VLOOKUP(B5178,'Список DKV от ЮТД'!$A$1:$M$10000,13,FALSE)</f>
        <v>4</v>
      </c>
      <c r="L5178" s="28" t="str">
        <f>VLOOKUP(B5178,'Список DKV от ЮТД'!$A$1:$S$10000,14,FALSE)</f>
        <v>14BT105</v>
      </c>
      <c r="M5178" s="49" t="str">
        <f>VLOOKUP(B5178,'Список DKV от ЮТД'!$A$1:$M$10000,10,FALSE)</f>
        <v>704310*******1162</v>
      </c>
      <c r="N5178" s="49" t="str">
        <f>VLOOKUP(B5178,'Список DKV от ЮТД'!$A$1:$S$10000,18,FALSE)</f>
        <v/>
      </c>
      <c r="O5178" s="49" t="str">
        <f>VLOOKUP(B5178,'Список DKV от ЮТД'!$A$1:$S$10000,19,FALSE)</f>
        <v/>
      </c>
      <c r="P5178" s="49" t="str">
        <f>VLOOKUP(B5178,'Список DKV от ЮТД'!$A$1:$S$10000,16,FALSE)</f>
        <v>547672424</v>
      </c>
      <c r="Q5178" s="49"/>
    </row>
    <row r="5179" spans="1:17" x14ac:dyDescent="0.2">
      <c r="A5179" s="28">
        <v>5177</v>
      </c>
      <c r="B5179" s="34">
        <v>20410536054</v>
      </c>
      <c r="C5179" s="47">
        <v>44245</v>
      </c>
      <c r="E5179" s="47">
        <v>44245</v>
      </c>
      <c r="F5179" s="48" t="s">
        <v>18</v>
      </c>
      <c r="H5179" s="42">
        <v>44283</v>
      </c>
      <c r="I5179" s="28" t="str">
        <f>VLOOKUP(B5179,'Список DKV от ЮТД'!$A$1:$S$10000,15,FALSE)</f>
        <v>2411/4095</v>
      </c>
      <c r="J5179" s="28" t="s">
        <v>22</v>
      </c>
      <c r="K5179" s="38" t="str">
        <f>VLOOKUP(B5179,'Список DKV от ЮТД'!$A$1:$M$10000,13,FALSE)</f>
        <v>4</v>
      </c>
      <c r="L5179" s="28" t="str">
        <f>VLOOKUP(B5179,'Список DKV от ЮТД'!$A$1:$S$10000,14,FALSE)</f>
        <v>34DPG605</v>
      </c>
      <c r="M5179" s="49" t="str">
        <f>VLOOKUP(B5179,'Список DKV от ЮТД'!$A$1:$M$10000,10,FALSE)</f>
        <v>704310*******7760</v>
      </c>
      <c r="N5179" s="49" t="str">
        <f>VLOOKUP(B5179,'Список DKV от ЮТД'!$A$1:$S$10000,18,FALSE)</f>
        <v/>
      </c>
      <c r="O5179" s="49" t="str">
        <f>VLOOKUP(B5179,'Список DKV от ЮТД'!$A$1:$S$10000,19,FALSE)</f>
        <v/>
      </c>
      <c r="P5179" s="49" t="str">
        <f>VLOOKUP(B5179,'Список DKV от ЮТД'!$A$1:$S$10000,16,FALSE)</f>
        <v>547672421</v>
      </c>
      <c r="Q5179" s="49"/>
    </row>
    <row r="5180" spans="1:17" x14ac:dyDescent="0.2">
      <c r="A5180" s="28">
        <v>5178</v>
      </c>
      <c r="B5180" s="34">
        <v>20410536880</v>
      </c>
      <c r="C5180" s="47">
        <v>44245</v>
      </c>
      <c r="E5180" s="47">
        <v>44245</v>
      </c>
      <c r="F5180" s="48" t="s">
        <v>18</v>
      </c>
      <c r="H5180" s="42">
        <v>44283</v>
      </c>
      <c r="I5180" s="28" t="str">
        <f>VLOOKUP(B5180,'Список DKV от ЮТД'!$A$1:$S$10000,15,FALSE)</f>
        <v>2411/4096</v>
      </c>
      <c r="J5180" s="28" t="s">
        <v>22</v>
      </c>
      <c r="K5180" s="38" t="str">
        <f>VLOOKUP(B5180,'Список DKV от ЮТД'!$A$1:$M$10000,13,FALSE)</f>
        <v>4</v>
      </c>
      <c r="L5180" s="28" t="str">
        <f>VLOOKUP(B5180,'Список DKV от ЮТД'!$A$1:$S$10000,14,FALSE)</f>
        <v>34HF2604</v>
      </c>
      <c r="M5180" s="49" t="str">
        <f>VLOOKUP(B5180,'Список DKV от ЮТД'!$A$1:$M$10000,10,FALSE)</f>
        <v>704310*******0601</v>
      </c>
      <c r="N5180" s="49" t="str">
        <f>VLOOKUP(B5180,'Список DKV от ЮТД'!$A$1:$S$10000,18,FALSE)</f>
        <v/>
      </c>
      <c r="O5180" s="49" t="str">
        <f>VLOOKUP(B5180,'Список DKV от ЮТД'!$A$1:$S$10000,19,FALSE)</f>
        <v/>
      </c>
      <c r="P5180" s="49" t="str">
        <f>VLOOKUP(B5180,'Список DKV от ЮТД'!$A$1:$S$10000,16,FALSE)</f>
        <v>547672504</v>
      </c>
      <c r="Q5180" s="49"/>
    </row>
    <row r="5181" spans="1:17" x14ac:dyDescent="0.2">
      <c r="A5181" s="28">
        <v>5179</v>
      </c>
      <c r="B5181" s="34">
        <v>20410537003</v>
      </c>
      <c r="C5181" s="47">
        <v>44245</v>
      </c>
      <c r="E5181" s="47">
        <v>44245</v>
      </c>
      <c r="F5181" s="48" t="s">
        <v>18</v>
      </c>
      <c r="H5181" s="42">
        <v>44283</v>
      </c>
      <c r="I5181" s="28" t="str">
        <f>VLOOKUP(B5181,'Список DKV от ЮТД'!$A$1:$S$10000,15,FALSE)</f>
        <v>2411/4097</v>
      </c>
      <c r="J5181" s="28" t="s">
        <v>22</v>
      </c>
      <c r="K5181" s="38" t="str">
        <f>VLOOKUP(B5181,'Список DKV от ЮТД'!$A$1:$M$10000,13,FALSE)</f>
        <v>4</v>
      </c>
      <c r="L5181" s="28" t="str">
        <f>VLOOKUP(B5181,'Список DKV от ЮТД'!$A$1:$S$10000,14,FALSE)</f>
        <v>34LC6239</v>
      </c>
      <c r="M5181" s="49" t="str">
        <f>VLOOKUP(B5181,'Список DKV от ЮТД'!$A$1:$M$10000,10,FALSE)</f>
        <v>704310*******0684</v>
      </c>
      <c r="N5181" s="49" t="str">
        <f>VLOOKUP(B5181,'Список DKV от ЮТД'!$A$1:$S$10000,18,FALSE)</f>
        <v/>
      </c>
      <c r="O5181" s="49" t="str">
        <f>VLOOKUP(B5181,'Список DKV от ЮТД'!$A$1:$S$10000,19,FALSE)</f>
        <v/>
      </c>
      <c r="P5181" s="49" t="str">
        <f>VLOOKUP(B5181,'Список DKV от ЮТД'!$A$1:$S$10000,16,FALSE)</f>
        <v>547672516</v>
      </c>
      <c r="Q5181" s="49"/>
    </row>
    <row r="5182" spans="1:17" x14ac:dyDescent="0.2">
      <c r="A5182" s="28">
        <v>5180</v>
      </c>
      <c r="B5182" s="34">
        <v>20410536963</v>
      </c>
      <c r="C5182" s="47">
        <v>44245</v>
      </c>
      <c r="E5182" s="47">
        <v>44245</v>
      </c>
      <c r="F5182" s="48" t="s">
        <v>18</v>
      </c>
      <c r="H5182" s="42">
        <v>44283</v>
      </c>
      <c r="I5182" s="28" t="str">
        <f>VLOOKUP(B5182,'Список DKV от ЮТД'!$A$1:$S$10000,15,FALSE)</f>
        <v>2411/4098</v>
      </c>
      <c r="J5182" s="28" t="s">
        <v>22</v>
      </c>
      <c r="K5182" s="38" t="str">
        <f>VLOOKUP(B5182,'Список DKV от ЮТД'!$A$1:$M$10000,13,FALSE)</f>
        <v>4</v>
      </c>
      <c r="L5182" s="28" t="str">
        <f>VLOOKUP(B5182,'Список DKV от ЮТД'!$A$1:$S$10000,14,FALSE)</f>
        <v>34HF3274</v>
      </c>
      <c r="M5182" s="49" t="str">
        <f>VLOOKUP(B5182,'Список DKV от ЮТД'!$A$1:$M$10000,10,FALSE)</f>
        <v>704310*******0619</v>
      </c>
      <c r="N5182" s="49" t="str">
        <f>VLOOKUP(B5182,'Список DKV от ЮТД'!$A$1:$S$10000,18,FALSE)</f>
        <v/>
      </c>
      <c r="O5182" s="49" t="str">
        <f>VLOOKUP(B5182,'Список DKV от ЮТД'!$A$1:$S$10000,19,FALSE)</f>
        <v/>
      </c>
      <c r="P5182" s="49" t="str">
        <f>VLOOKUP(B5182,'Список DKV от ЮТД'!$A$1:$S$10000,16,FALSE)</f>
        <v>547672512</v>
      </c>
      <c r="Q5182" s="49"/>
    </row>
    <row r="5183" spans="1:17" x14ac:dyDescent="0.2">
      <c r="A5183" s="28">
        <v>5181</v>
      </c>
      <c r="B5183" s="34">
        <v>20410699324</v>
      </c>
      <c r="C5183" s="47">
        <v>44270</v>
      </c>
      <c r="E5183" s="47">
        <v>44270</v>
      </c>
      <c r="F5183" s="48" t="s">
        <v>18</v>
      </c>
      <c r="H5183" s="42">
        <v>44283</v>
      </c>
      <c r="I5183" s="28" t="str">
        <f>VLOOKUP(B5183,'Список DKV от ЮТД'!$A$1:$S$10000,15,FALSE)</f>
        <v>2411/4099</v>
      </c>
      <c r="J5183" s="28" t="s">
        <v>22</v>
      </c>
      <c r="K5183" s="38" t="str">
        <f>VLOOKUP(B5183,'Список DKV от ЮТД'!$A$1:$M$10000,13,FALSE)</f>
        <v>4</v>
      </c>
      <c r="L5183" s="28" t="str">
        <f>VLOOKUP(B5183,'Список DKV от ЮТД'!$A$1:$S$10000,14,FALSE)</f>
        <v>34LC6238</v>
      </c>
      <c r="M5183" s="49" t="str">
        <f>VLOOKUP(B5183,'Список DKV от ЮТД'!$A$1:$M$10000,10,FALSE)</f>
        <v>704310*******0676</v>
      </c>
      <c r="N5183" s="49" t="str">
        <f>VLOOKUP(B5183,'Список DKV от ЮТД'!$A$1:$S$10000,18,FALSE)</f>
        <v/>
      </c>
      <c r="O5183" s="49" t="str">
        <f>VLOOKUP(B5183,'Список DKV от ЮТД'!$A$1:$S$10000,19,FALSE)</f>
        <v/>
      </c>
      <c r="P5183" s="49" t="str">
        <f>VLOOKUP(B5183,'Список DKV от ЮТД'!$A$1:$S$10000,16,FALSE)</f>
        <v>547688748</v>
      </c>
      <c r="Q5183" s="49"/>
    </row>
    <row r="5184" spans="1:17" x14ac:dyDescent="0.2">
      <c r="A5184" s="28">
        <v>5182</v>
      </c>
      <c r="B5184" s="34">
        <v>20410699365</v>
      </c>
      <c r="C5184" s="47">
        <v>44270</v>
      </c>
      <c r="E5184" s="47">
        <v>44270</v>
      </c>
      <c r="F5184" s="48" t="s">
        <v>18</v>
      </c>
      <c r="H5184" s="42">
        <v>44283</v>
      </c>
      <c r="I5184" s="28" t="str">
        <f>VLOOKUP(B5184,'Список DKV от ЮТД'!$A$1:$S$10000,15,FALSE)</f>
        <v>2411/4100</v>
      </c>
      <c r="J5184" s="28" t="s">
        <v>22</v>
      </c>
      <c r="K5184" s="38" t="str">
        <f>VLOOKUP(B5184,'Список DKV от ЮТД'!$A$1:$M$10000,13,FALSE)</f>
        <v>4</v>
      </c>
      <c r="L5184" s="28" t="str">
        <f>VLOOKUP(B5184,'Список DKV от ЮТД'!$A$1:$S$10000,14,FALSE)</f>
        <v>16ALD988</v>
      </c>
      <c r="M5184" s="49" t="str">
        <f>VLOOKUP(B5184,'Список DKV от ЮТД'!$A$1:$M$10000,10,FALSE)</f>
        <v>704310*******3853</v>
      </c>
      <c r="N5184" s="49" t="str">
        <f>VLOOKUP(B5184,'Список DKV от ЮТД'!$A$1:$S$10000,18,FALSE)</f>
        <v/>
      </c>
      <c r="O5184" s="49" t="str">
        <f>VLOOKUP(B5184,'Список DKV от ЮТД'!$A$1:$S$10000,19,FALSE)</f>
        <v/>
      </c>
      <c r="P5184" s="49" t="str">
        <f>VLOOKUP(B5184,'Список DKV от ЮТД'!$A$1:$S$10000,16,FALSE)</f>
        <v>547688752</v>
      </c>
      <c r="Q5184" s="49"/>
    </row>
    <row r="5185" spans="1:17" x14ac:dyDescent="0.2">
      <c r="A5185" s="28">
        <v>5183</v>
      </c>
      <c r="B5185" s="34">
        <v>20410699407</v>
      </c>
      <c r="C5185" s="47">
        <v>44270</v>
      </c>
      <c r="E5185" s="47">
        <v>44270</v>
      </c>
      <c r="F5185" s="48" t="s">
        <v>18</v>
      </c>
      <c r="H5185" s="42">
        <v>44283</v>
      </c>
      <c r="I5185" s="28" t="str">
        <f>VLOOKUP(B5185,'Список DKV от ЮТД'!$A$1:$S$10000,15,FALSE)</f>
        <v>2411/4101</v>
      </c>
      <c r="J5185" s="28" t="s">
        <v>22</v>
      </c>
      <c r="K5185" s="38" t="str">
        <f>VLOOKUP(B5185,'Список DKV от ЮТД'!$A$1:$M$10000,13,FALSE)</f>
        <v>4</v>
      </c>
      <c r="L5185" s="28" t="str">
        <f>VLOOKUP(B5185,'Список DKV от ЮТД'!$A$1:$S$10000,14,FALSE)</f>
        <v>NZ658GX</v>
      </c>
      <c r="M5185" s="49" t="str">
        <f>VLOOKUP(B5185,'Список DKV от ЮТД'!$A$1:$M$10000,10,FALSE)</f>
        <v>704310*******9334</v>
      </c>
      <c r="N5185" s="49" t="str">
        <f>VLOOKUP(B5185,'Список DKV от ЮТД'!$A$1:$S$10000,18,FALSE)</f>
        <v>expired</v>
      </c>
      <c r="O5185" s="49" t="str">
        <f>VLOOKUP(B5185,'Список DKV от ЮТД'!$A$1:$S$10000,19,FALSE)</f>
        <v>blocked</v>
      </c>
      <c r="P5185" s="49" t="str">
        <f>VLOOKUP(B5185,'Список DKV от ЮТД'!$A$1:$S$10000,16,FALSE)</f>
        <v>547688756</v>
      </c>
      <c r="Q5185" s="49"/>
    </row>
    <row r="5186" spans="1:17" x14ac:dyDescent="0.2">
      <c r="A5186" s="28">
        <v>5184</v>
      </c>
      <c r="B5186" s="34">
        <v>20400890024</v>
      </c>
      <c r="C5186" s="47">
        <v>44214</v>
      </c>
      <c r="E5186" s="47">
        <v>44214</v>
      </c>
      <c r="F5186" s="48" t="s">
        <v>20</v>
      </c>
      <c r="H5186" s="42">
        <v>44283</v>
      </c>
      <c r="I5186" s="28" t="str">
        <f>VLOOKUP(B5186,'Список DKV от ЮТД'!$A$1:$S$10000,15,FALSE)</f>
        <v>2412/824</v>
      </c>
      <c r="J5186" s="28" t="s">
        <v>22</v>
      </c>
      <c r="K5186" s="38" t="str">
        <f>VLOOKUP(B5186,'Список DKV от ЮТД'!$A$1:$M$10000,13,FALSE)</f>
        <v>4</v>
      </c>
      <c r="L5186" s="28" t="str">
        <f>VLOOKUP(B5186,'Список DKV от ЮТД'!$A$1:$S$10000,14,FALSE)</f>
        <v>EH5507KT</v>
      </c>
      <c r="M5186" s="49" t="str">
        <f>VLOOKUP(B5186,'Список DKV от ЮТД'!$A$1:$M$10000,10,FALSE)</f>
        <v>704310*******0169</v>
      </c>
      <c r="N5186" s="49" t="str">
        <f>VLOOKUP(B5186,'Список DKV от ЮТД'!$A$1:$S$10000,18,FALSE)</f>
        <v/>
      </c>
      <c r="O5186" s="49" t="str">
        <f>VLOOKUP(B5186,'Список DKV от ЮТД'!$A$1:$S$10000,19,FALSE)</f>
        <v/>
      </c>
      <c r="P5186" s="49" t="str">
        <f>VLOOKUP(B5186,'Список DKV от ЮТД'!$A$1:$S$10000,16,FALSE)</f>
        <v>547445674</v>
      </c>
      <c r="Q5186" s="49"/>
    </row>
    <row r="5187" spans="1:17" x14ac:dyDescent="0.2">
      <c r="A5187" s="28">
        <v>5185</v>
      </c>
      <c r="B5187" s="34">
        <v>20400890776</v>
      </c>
      <c r="C5187" s="47">
        <v>44214</v>
      </c>
      <c r="E5187" s="47">
        <v>44214</v>
      </c>
      <c r="F5187" s="48" t="s">
        <v>20</v>
      </c>
      <c r="H5187" s="42">
        <v>44283</v>
      </c>
      <c r="I5187" s="28" t="str">
        <f>VLOOKUP(B5187,'Список DKV от ЮТД'!$A$1:$S$10000,15,FALSE)</f>
        <v>2412/825</v>
      </c>
      <c r="J5187" s="28" t="s">
        <v>22</v>
      </c>
      <c r="K5187" s="38" t="str">
        <f>VLOOKUP(B5187,'Список DKV от ЮТД'!$A$1:$M$10000,13,FALSE)</f>
        <v>4</v>
      </c>
      <c r="L5187" s="28" t="str">
        <f>VLOOKUP(B5187,'Список DKV от ЮТД'!$A$1:$S$10000,14,FALSE)</f>
        <v>LJ53FUD</v>
      </c>
      <c r="M5187" s="49" t="str">
        <f>VLOOKUP(B5187,'Список DKV от ЮТД'!$A$1:$M$10000,10,FALSE)</f>
        <v>704310*******3122</v>
      </c>
      <c r="N5187" s="49" t="str">
        <f>VLOOKUP(B5187,'Список DKV от ЮТД'!$A$1:$S$10000,18,FALSE)</f>
        <v/>
      </c>
      <c r="O5187" s="49" t="str">
        <f>VLOOKUP(B5187,'Список DKV от ЮТД'!$A$1:$S$10000,19,FALSE)</f>
        <v/>
      </c>
      <c r="P5187" s="49" t="str">
        <f>VLOOKUP(B5187,'Список DKV от ЮТД'!$A$1:$S$10000,16,FALSE)</f>
        <v>547445749</v>
      </c>
      <c r="Q5187" s="49"/>
    </row>
    <row r="5188" spans="1:17" x14ac:dyDescent="0.2">
      <c r="A5188" s="28">
        <v>5186</v>
      </c>
      <c r="B5188" s="34">
        <v>20410699076</v>
      </c>
      <c r="C5188" s="47">
        <v>44270</v>
      </c>
      <c r="E5188" s="47">
        <v>44270</v>
      </c>
      <c r="F5188" s="48" t="s">
        <v>18</v>
      </c>
      <c r="H5188" s="42">
        <v>44284</v>
      </c>
      <c r="I5188" s="28" t="str">
        <f>VLOOKUP(B5188,'Список DKV от ЮТД'!$A$1:$S$10000,15,FALSE)</f>
        <v>2411/4102</v>
      </c>
      <c r="J5188" s="28" t="s">
        <v>22</v>
      </c>
      <c r="K5188" s="38" t="str">
        <f>VLOOKUP(B5188,'Список DKV от ЮТД'!$A$1:$M$10000,13,FALSE)</f>
        <v>4</v>
      </c>
      <c r="L5188" s="28" t="str">
        <f>VLOOKUP(B5188,'Список DKV от ЮТД'!$A$1:$S$10000,14,FALSE)</f>
        <v>16ANN071</v>
      </c>
      <c r="M5188" s="49" t="str">
        <f>VLOOKUP(B5188,'Список DKV от ЮТД'!$A$1:$M$10000,10,FALSE)</f>
        <v>704310*******0584</v>
      </c>
      <c r="N5188" s="49" t="str">
        <f>VLOOKUP(B5188,'Список DKV от ЮТД'!$A$1:$S$10000,18,FALSE)</f>
        <v/>
      </c>
      <c r="O5188" s="49" t="str">
        <f>VLOOKUP(B5188,'Список DKV от ЮТД'!$A$1:$S$10000,19,FALSE)</f>
        <v/>
      </c>
      <c r="P5188" s="49" t="str">
        <f>VLOOKUP(B5188,'Список DKV от ЮТД'!$A$1:$S$10000,16,FALSE)</f>
        <v>547688723</v>
      </c>
      <c r="Q5188" s="49"/>
    </row>
    <row r="5189" spans="1:17" x14ac:dyDescent="0.2">
      <c r="A5189" s="28">
        <v>5187</v>
      </c>
      <c r="B5189" s="34">
        <v>20410699159</v>
      </c>
      <c r="C5189" s="47">
        <v>44270</v>
      </c>
      <c r="E5189" s="47">
        <v>44270</v>
      </c>
      <c r="F5189" s="48" t="s">
        <v>18</v>
      </c>
      <c r="H5189" s="42">
        <v>44284</v>
      </c>
      <c r="I5189" s="28" t="str">
        <f>VLOOKUP(B5189,'Список DKV от ЮТД'!$A$1:$S$10000,15,FALSE)</f>
        <v>2411/4103</v>
      </c>
      <c r="J5189" s="28" t="s">
        <v>22</v>
      </c>
      <c r="K5189" s="38" t="str">
        <f>VLOOKUP(B5189,'Список DKV от ЮТД'!$A$1:$M$10000,13,FALSE)</f>
        <v>4</v>
      </c>
      <c r="L5189" s="28" t="str">
        <f>VLOOKUP(B5189,'Список DKV от ЮТД'!$A$1:$S$10000,14,FALSE)</f>
        <v>16ANN035</v>
      </c>
      <c r="M5189" s="49" t="str">
        <f>VLOOKUP(B5189,'Список DKV от ЮТД'!$A$1:$M$10000,10,FALSE)</f>
        <v>704310*******0592</v>
      </c>
      <c r="N5189" s="49" t="str">
        <f>VLOOKUP(B5189,'Список DKV от ЮТД'!$A$1:$S$10000,18,FALSE)</f>
        <v/>
      </c>
      <c r="O5189" s="49" t="str">
        <f>VLOOKUP(B5189,'Список DKV от ЮТД'!$A$1:$S$10000,19,FALSE)</f>
        <v/>
      </c>
      <c r="P5189" s="49" t="str">
        <f>VLOOKUP(B5189,'Список DKV от ЮТД'!$A$1:$S$10000,16,FALSE)</f>
        <v>547688731</v>
      </c>
      <c r="Q5189" s="49"/>
    </row>
    <row r="5190" spans="1:17" x14ac:dyDescent="0.2">
      <c r="A5190" s="28">
        <v>5188</v>
      </c>
      <c r="B5190" s="34">
        <v>20410699597</v>
      </c>
      <c r="C5190" s="47">
        <v>44270</v>
      </c>
      <c r="E5190" s="47">
        <v>44270</v>
      </c>
      <c r="F5190" s="48" t="s">
        <v>18</v>
      </c>
      <c r="H5190" s="42">
        <v>44284</v>
      </c>
      <c r="I5190" s="28" t="str">
        <f>VLOOKUP(B5190,'Список DKV от ЮТД'!$A$1:$S$10000,15,FALSE)</f>
        <v>2411/4104</v>
      </c>
      <c r="J5190" s="28" t="s">
        <v>22</v>
      </c>
      <c r="K5190" s="38" t="str">
        <f>VLOOKUP(B5190,'Список DKV от ЮТД'!$A$1:$M$10000,13,FALSE)</f>
        <v>4</v>
      </c>
      <c r="L5190" s="28" t="str">
        <f>VLOOKUP(B5190,'Список DKV от ЮТД'!$A$1:$S$10000,14,FALSE)</f>
        <v>HNBC183</v>
      </c>
      <c r="M5190" s="49" t="str">
        <f>VLOOKUP(B5190,'Список DKV от ЮТД'!$A$1:$M$10000,10,FALSE)</f>
        <v>704310*******5795</v>
      </c>
      <c r="N5190" s="49" t="str">
        <f>VLOOKUP(B5190,'Список DKV от ЮТД'!$A$1:$S$10000,18,FALSE)</f>
        <v/>
      </c>
      <c r="O5190" s="49" t="str">
        <f>VLOOKUP(B5190,'Список DKV от ЮТД'!$A$1:$S$10000,19,FALSE)</f>
        <v/>
      </c>
      <c r="P5190" s="49" t="str">
        <f>VLOOKUP(B5190,'Список DKV от ЮТД'!$A$1:$S$10000,16,FALSE)</f>
        <v>547688775</v>
      </c>
      <c r="Q5190" s="49"/>
    </row>
    <row r="5191" spans="1:17" x14ac:dyDescent="0.2">
      <c r="A5191" s="28">
        <v>5189</v>
      </c>
      <c r="B5191" s="34">
        <v>20410699118</v>
      </c>
      <c r="C5191" s="47">
        <v>44270</v>
      </c>
      <c r="E5191" s="47">
        <v>44270</v>
      </c>
      <c r="F5191" s="48" t="s">
        <v>18</v>
      </c>
      <c r="H5191" s="42">
        <v>44284</v>
      </c>
      <c r="I5191" s="28" t="str">
        <f>VLOOKUP(B5191,'Список DKV от ЮТД'!$A$1:$S$10000,15,FALSE)</f>
        <v>2411/4105</v>
      </c>
      <c r="J5191" s="28" t="s">
        <v>22</v>
      </c>
      <c r="K5191" s="38" t="str">
        <f>VLOOKUP(B5191,'Список DKV от ЮТД'!$A$1:$M$10000,13,FALSE)</f>
        <v>4</v>
      </c>
      <c r="L5191" s="28" t="str">
        <f>VLOOKUP(B5191,'Список DKV от ЮТД'!$A$1:$S$10000,14,FALSE)</f>
        <v>35ATS121</v>
      </c>
      <c r="M5191" s="49" t="str">
        <f>VLOOKUP(B5191,'Список DKV от ЮТД'!$A$1:$M$10000,10,FALSE)</f>
        <v>704310*******7656</v>
      </c>
      <c r="N5191" s="49" t="str">
        <f>VLOOKUP(B5191,'Список DKV от ЮТД'!$A$1:$S$10000,18,FALSE)</f>
        <v/>
      </c>
      <c r="O5191" s="49" t="str">
        <f>VLOOKUP(B5191,'Список DKV от ЮТД'!$A$1:$S$10000,19,FALSE)</f>
        <v/>
      </c>
      <c r="P5191" s="49" t="str">
        <f>VLOOKUP(B5191,'Список DKV от ЮТД'!$A$1:$S$10000,16,FALSE)</f>
        <v>547688727</v>
      </c>
      <c r="Q5191" s="49"/>
    </row>
    <row r="5192" spans="1:17" x14ac:dyDescent="0.2">
      <c r="A5192" s="28">
        <v>5190</v>
      </c>
      <c r="B5192" s="34">
        <v>20410699639</v>
      </c>
      <c r="C5192" s="47">
        <v>44270</v>
      </c>
      <c r="E5192" s="47">
        <v>44270</v>
      </c>
      <c r="F5192" s="48" t="s">
        <v>18</v>
      </c>
      <c r="H5192" s="42">
        <v>44284</v>
      </c>
      <c r="I5192" s="28" t="str">
        <f>VLOOKUP(B5192,'Список DKV от ЮТД'!$A$1:$S$10000,15,FALSE)</f>
        <v>2411/4106</v>
      </c>
      <c r="J5192" s="28" t="s">
        <v>22</v>
      </c>
      <c r="K5192" s="38" t="str">
        <f>VLOOKUP(B5192,'Список DKV от ЮТД'!$A$1:$M$10000,13,FALSE)</f>
        <v>4</v>
      </c>
      <c r="L5192" s="28" t="str">
        <f>VLOOKUP(B5192,'Список DKV от ЮТД'!$A$1:$S$10000,14,FALSE)</f>
        <v>EH8679KH</v>
      </c>
      <c r="M5192" s="49" t="str">
        <f>VLOOKUP(B5192,'Список DKV от ЮТД'!$A$1:$M$10000,10,FALSE)</f>
        <v>704310*******0383</v>
      </c>
      <c r="N5192" s="49" t="str">
        <f>VLOOKUP(B5192,'Список DKV от ЮТД'!$A$1:$S$10000,18,FALSE)</f>
        <v/>
      </c>
      <c r="O5192" s="49" t="str">
        <f>VLOOKUP(B5192,'Список DKV от ЮТД'!$A$1:$S$10000,19,FALSE)</f>
        <v/>
      </c>
      <c r="P5192" s="49" t="str">
        <f>VLOOKUP(B5192,'Список DKV от ЮТД'!$A$1:$S$10000,16,FALSE)</f>
        <v>547688779</v>
      </c>
      <c r="Q5192" s="49"/>
    </row>
    <row r="5193" spans="1:17" x14ac:dyDescent="0.2">
      <c r="A5193" s="28">
        <v>5191</v>
      </c>
      <c r="B5193" s="34">
        <v>20410699514</v>
      </c>
      <c r="C5193" s="47">
        <v>44270</v>
      </c>
      <c r="E5193" s="47">
        <v>44270</v>
      </c>
      <c r="F5193" s="48" t="s">
        <v>18</v>
      </c>
      <c r="H5193" s="42">
        <v>44284</v>
      </c>
      <c r="I5193" s="28" t="str">
        <f>VLOOKUP(B5193,'Список DKV от ЮТД'!$A$1:$S$10000,15,FALSE)</f>
        <v>2411/4107</v>
      </c>
      <c r="J5193" s="28" t="s">
        <v>22</v>
      </c>
      <c r="K5193" s="38" t="str">
        <f>VLOOKUP(B5193,'Список DKV от ЮТД'!$A$1:$M$10000,13,FALSE)</f>
        <v>4</v>
      </c>
      <c r="L5193" s="28" t="str">
        <f>VLOOKUP(B5193,'Список DKV от ЮТД'!$A$1:$S$10000,14,FALSE)</f>
        <v>PA4078KC</v>
      </c>
      <c r="M5193" s="49" t="str">
        <f>VLOOKUP(B5193,'Список DKV от ЮТД'!$A$1:$M$10000,10,FALSE)</f>
        <v>704310*******4023</v>
      </c>
      <c r="N5193" s="49" t="str">
        <f>VLOOKUP(B5193,'Список DKV от ЮТД'!$A$1:$S$10000,18,FALSE)</f>
        <v/>
      </c>
      <c r="O5193" s="49" t="str">
        <f>VLOOKUP(B5193,'Список DKV от ЮТД'!$A$1:$S$10000,19,FALSE)</f>
        <v/>
      </c>
      <c r="P5193" s="49" t="str">
        <f>VLOOKUP(B5193,'Список DKV от ЮТД'!$A$1:$S$10000,16,FALSE)</f>
        <v>547688767</v>
      </c>
      <c r="Q5193" s="49"/>
    </row>
    <row r="5194" spans="1:17" x14ac:dyDescent="0.2">
      <c r="A5194" s="28">
        <v>5192</v>
      </c>
      <c r="B5194" s="34">
        <v>20400890974</v>
      </c>
      <c r="C5194" s="47">
        <v>44214</v>
      </c>
      <c r="E5194" s="47">
        <v>44214</v>
      </c>
      <c r="F5194" s="48" t="s">
        <v>20</v>
      </c>
      <c r="H5194" s="42">
        <v>44284</v>
      </c>
      <c r="I5194" s="28" t="str">
        <f>VLOOKUP(B5194,'Список DKV от ЮТД'!$A$1:$S$10000,15,FALSE)</f>
        <v>2412/826</v>
      </c>
      <c r="J5194" s="28" t="s">
        <v>22</v>
      </c>
      <c r="K5194" s="38" t="str">
        <f>VLOOKUP(B5194,'Список DKV от ЮТД'!$A$1:$M$10000,13,FALSE)</f>
        <v>4</v>
      </c>
      <c r="L5194" s="28" t="str">
        <f>VLOOKUP(B5194,'Список DKV от ЮТД'!$A$1:$S$10000,14,FALSE)</f>
        <v>DA505GT</v>
      </c>
      <c r="M5194" s="49" t="str">
        <f>VLOOKUP(B5194,'Список DKV от ЮТД'!$A$1:$M$10000,10,FALSE)</f>
        <v>704310*******6203</v>
      </c>
      <c r="N5194" s="49" t="str">
        <f>VLOOKUP(B5194,'Список DKV от ЮТД'!$A$1:$S$10000,18,FALSE)</f>
        <v/>
      </c>
      <c r="O5194" s="49" t="str">
        <f>VLOOKUP(B5194,'Список DKV от ЮТД'!$A$1:$S$10000,19,FALSE)</f>
        <v/>
      </c>
      <c r="P5194" s="49" t="str">
        <f>VLOOKUP(B5194,'Список DKV от ЮТД'!$A$1:$S$10000,16,FALSE)</f>
        <v>547445769</v>
      </c>
      <c r="Q5194" s="49"/>
    </row>
    <row r="5195" spans="1:17" x14ac:dyDescent="0.2">
      <c r="A5195" s="28">
        <v>5193</v>
      </c>
      <c r="B5195" s="34">
        <v>20410729808</v>
      </c>
      <c r="C5195" s="47">
        <v>44187</v>
      </c>
      <c r="E5195" s="47">
        <v>44187</v>
      </c>
      <c r="F5195" s="48" t="s">
        <v>21</v>
      </c>
      <c r="H5195" s="42">
        <v>44284</v>
      </c>
      <c r="I5195" s="28" t="str">
        <f>VLOOKUP(B5195,'Список DKV от ЮТД'!$A$1:$S$10000,15,FALSE)</f>
        <v>2414/118</v>
      </c>
      <c r="J5195" s="28" t="s">
        <v>22</v>
      </c>
      <c r="K5195" s="38" t="str">
        <f>VLOOKUP(B5195,'Список DKV от ЮТД'!$A$1:$M$10000,13,FALSE)</f>
        <v>4</v>
      </c>
      <c r="L5195" s="28" t="str">
        <f>VLOOKUP(B5195,'Список DKV от ЮТД'!$A$1:$S$10000,14,FALSE)</f>
        <v>PGHB082</v>
      </c>
      <c r="M5195" s="49" t="str">
        <f>VLOOKUP(B5195,'Список DKV от ЮТД'!$A$1:$M$10000,10,FALSE)</f>
        <v>704310*******0099</v>
      </c>
      <c r="N5195" s="49" t="str">
        <f>VLOOKUP(B5195,'Список DKV от ЮТД'!$A$1:$S$10000,18,FALSE)</f>
        <v/>
      </c>
      <c r="O5195" s="49" t="str">
        <f>VLOOKUP(B5195,'Список DKV от ЮТД'!$A$1:$S$10000,19,FALSE)</f>
        <v/>
      </c>
      <c r="P5195" s="49" t="str">
        <f>VLOOKUP(B5195,'Список DKV от ЮТД'!$A$1:$S$10000,16,FALSE)</f>
        <v>547691796</v>
      </c>
      <c r="Q5195" s="49"/>
    </row>
    <row r="5196" spans="1:17" x14ac:dyDescent="0.2">
      <c r="A5196" s="28">
        <v>5194</v>
      </c>
      <c r="B5196" s="34">
        <v>20410699555</v>
      </c>
      <c r="C5196" s="47">
        <v>44270</v>
      </c>
      <c r="E5196" s="47">
        <v>44270</v>
      </c>
      <c r="F5196" s="48" t="s">
        <v>18</v>
      </c>
      <c r="H5196" s="42">
        <v>44285</v>
      </c>
      <c r="I5196" s="28" t="str">
        <f>VLOOKUP(B5196,'Список DKV от ЮТД'!$A$1:$S$10000,15,FALSE)</f>
        <v>2411/4108</v>
      </c>
      <c r="J5196" s="28" t="s">
        <v>22</v>
      </c>
      <c r="K5196" s="38" t="str">
        <f>VLOOKUP(B5196,'Список DKV от ЮТД'!$A$1:$M$10000,13,FALSE)</f>
        <v>4</v>
      </c>
      <c r="L5196" s="28" t="str">
        <f>VLOOKUP(B5196,'Список DKV от ЮТД'!$A$1:$S$10000,14,FALSE)</f>
        <v>41AGL482</v>
      </c>
      <c r="M5196" s="49" t="str">
        <f>VLOOKUP(B5196,'Список DKV от ЮТД'!$A$1:$M$10000,10,FALSE)</f>
        <v>704310*******5562</v>
      </c>
      <c r="N5196" s="49" t="str">
        <f>VLOOKUP(B5196,'Список DKV от ЮТД'!$A$1:$S$10000,18,FALSE)</f>
        <v/>
      </c>
      <c r="O5196" s="49" t="str">
        <f>VLOOKUP(B5196,'Список DKV от ЮТД'!$A$1:$S$10000,19,FALSE)</f>
        <v/>
      </c>
      <c r="P5196" s="49" t="str">
        <f>VLOOKUP(B5196,'Список DKV от ЮТД'!$A$1:$S$10000,16,FALSE)</f>
        <v>547688771</v>
      </c>
      <c r="Q5196" s="49"/>
    </row>
    <row r="5197" spans="1:17" x14ac:dyDescent="0.2">
      <c r="A5197" s="28">
        <v>5195</v>
      </c>
      <c r="B5197" s="34">
        <v>20410699431</v>
      </c>
      <c r="C5197" s="47">
        <v>44270</v>
      </c>
      <c r="E5197" s="47">
        <v>44270</v>
      </c>
      <c r="F5197" s="48" t="s">
        <v>18</v>
      </c>
      <c r="H5197" s="42">
        <v>44285</v>
      </c>
      <c r="I5197" s="28" t="str">
        <f>VLOOKUP(B5197,'Список DKV от ЮТД'!$A$1:$S$10000,15,FALSE)</f>
        <v>2411/4109</v>
      </c>
      <c r="J5197" s="28" t="s">
        <v>22</v>
      </c>
      <c r="K5197" s="38" t="str">
        <f>VLOOKUP(B5197,'Список DKV от ЮТД'!$A$1:$M$10000,13,FALSE)</f>
        <v>4</v>
      </c>
      <c r="L5197" s="28" t="str">
        <f>VLOOKUP(B5197,'Список DKV от ЮТД'!$A$1:$S$10000,14,FALSE)</f>
        <v>41AGL551</v>
      </c>
      <c r="M5197" s="49" t="str">
        <f>VLOOKUP(B5197,'Список DKV от ЮТД'!$A$1:$M$10000,10,FALSE)</f>
        <v>704310*******5570</v>
      </c>
      <c r="N5197" s="49" t="str">
        <f>VLOOKUP(B5197,'Список DKV от ЮТД'!$A$1:$S$10000,18,FALSE)</f>
        <v/>
      </c>
      <c r="O5197" s="49" t="str">
        <f>VLOOKUP(B5197,'Список DKV от ЮТД'!$A$1:$S$10000,19,FALSE)</f>
        <v/>
      </c>
      <c r="P5197" s="49" t="str">
        <f>VLOOKUP(B5197,'Список DKV от ЮТД'!$A$1:$S$10000,16,FALSE)</f>
        <v>547688759</v>
      </c>
      <c r="Q5197" s="49"/>
    </row>
    <row r="5198" spans="1:17" x14ac:dyDescent="0.2">
      <c r="A5198" s="28">
        <v>5196</v>
      </c>
      <c r="B5198" s="34">
        <v>20410699472</v>
      </c>
      <c r="C5198" s="47">
        <v>44270</v>
      </c>
      <c r="E5198" s="47">
        <v>44270</v>
      </c>
      <c r="F5198" s="48" t="s">
        <v>18</v>
      </c>
      <c r="H5198" s="42">
        <v>44285</v>
      </c>
      <c r="I5198" s="28" t="str">
        <f>VLOOKUP(B5198,'Список DKV от ЮТД'!$A$1:$S$10000,15,FALSE)</f>
        <v>2411/4110</v>
      </c>
      <c r="J5198" s="28" t="s">
        <v>22</v>
      </c>
      <c r="K5198" s="38" t="str">
        <f>VLOOKUP(B5198,'Список DKV от ЮТД'!$A$1:$M$10000,13,FALSE)</f>
        <v>4</v>
      </c>
      <c r="L5198" s="28" t="str">
        <f>VLOOKUP(B5198,'Список DKV от ЮТД'!$A$1:$S$10000,14,FALSE)</f>
        <v>42AIJ520</v>
      </c>
      <c r="M5198" s="49" t="str">
        <f>VLOOKUP(B5198,'Список DKV от ЮТД'!$A$1:$M$10000,10,FALSE)</f>
        <v>704310*******2736</v>
      </c>
      <c r="N5198" s="49" t="str">
        <f>VLOOKUP(B5198,'Список DKV от ЮТД'!$A$1:$S$10000,18,FALSE)</f>
        <v/>
      </c>
      <c r="O5198" s="49" t="str">
        <f>VLOOKUP(B5198,'Список DKV от ЮТД'!$A$1:$S$10000,19,FALSE)</f>
        <v/>
      </c>
      <c r="P5198" s="49" t="str">
        <f>VLOOKUP(B5198,'Список DKV от ЮТД'!$A$1:$S$10000,16,FALSE)</f>
        <v>547688763</v>
      </c>
      <c r="Q5198" s="49"/>
    </row>
    <row r="5199" spans="1:17" x14ac:dyDescent="0.2">
      <c r="A5199" s="28">
        <v>5197</v>
      </c>
      <c r="B5199" s="34">
        <v>20410699357</v>
      </c>
      <c r="C5199" s="47">
        <v>44270</v>
      </c>
      <c r="E5199" s="47">
        <v>44270</v>
      </c>
      <c r="F5199" s="48" t="s">
        <v>18</v>
      </c>
      <c r="H5199" s="42">
        <v>44285</v>
      </c>
      <c r="I5199" s="28" t="str">
        <f>VLOOKUP(B5199,'Список DKV от ЮТД'!$A$1:$S$10000,15,FALSE)</f>
        <v>2411/4111</v>
      </c>
      <c r="J5199" s="28" t="s">
        <v>22</v>
      </c>
      <c r="K5199" s="38" t="str">
        <f>VLOOKUP(B5199,'Список DKV от ЮТД'!$A$1:$M$10000,13,FALSE)</f>
        <v>4</v>
      </c>
      <c r="L5199" s="28" t="str">
        <f>VLOOKUP(B5199,'Список DKV от ЮТД'!$A$1:$S$10000,14,FALSE)</f>
        <v>42AIJ519</v>
      </c>
      <c r="M5199" s="49" t="str">
        <f>VLOOKUP(B5199,'Список DKV от ЮТД'!$A$1:$M$10000,10,FALSE)</f>
        <v>704310*******2769</v>
      </c>
      <c r="N5199" s="49" t="str">
        <f>VLOOKUP(B5199,'Список DKV от ЮТД'!$A$1:$S$10000,18,FALSE)</f>
        <v/>
      </c>
      <c r="O5199" s="49" t="str">
        <f>VLOOKUP(B5199,'Список DKV от ЮТД'!$A$1:$S$10000,19,FALSE)</f>
        <v/>
      </c>
      <c r="P5199" s="49" t="str">
        <f>VLOOKUP(B5199,'Список DKV от ЮТД'!$A$1:$S$10000,16,FALSE)</f>
        <v>547688751</v>
      </c>
      <c r="Q5199" s="49"/>
    </row>
    <row r="5200" spans="1:17" x14ac:dyDescent="0.2">
      <c r="A5200" s="28">
        <v>5198</v>
      </c>
      <c r="B5200" s="34">
        <v>20410699399</v>
      </c>
      <c r="C5200" s="47">
        <v>44270</v>
      </c>
      <c r="E5200" s="47">
        <v>44270</v>
      </c>
      <c r="F5200" s="48" t="s">
        <v>18</v>
      </c>
      <c r="H5200" s="42">
        <v>44285</v>
      </c>
      <c r="I5200" s="28" t="str">
        <f>VLOOKUP(B5200,'Список DKV от ЮТД'!$A$1:$S$10000,15,FALSE)</f>
        <v>2411/4112</v>
      </c>
      <c r="J5200" s="28" t="s">
        <v>22</v>
      </c>
      <c r="K5200" s="38" t="str">
        <f>VLOOKUP(B5200,'Список DKV от ЮТД'!$A$1:$M$10000,13,FALSE)</f>
        <v>4</v>
      </c>
      <c r="L5200" s="28" t="str">
        <f>VLOOKUP(B5200,'Список DKV от ЮТД'!$A$1:$S$10000,14,FALSE)</f>
        <v>14ABF222</v>
      </c>
      <c r="M5200" s="49" t="str">
        <f>VLOOKUP(B5200,'Список DKV от ЮТД'!$A$1:$M$10000,10,FALSE)</f>
        <v>704310*******4581</v>
      </c>
      <c r="N5200" s="49" t="str">
        <f>VLOOKUP(B5200,'Список DKV от ЮТД'!$A$1:$S$10000,18,FALSE)</f>
        <v/>
      </c>
      <c r="O5200" s="49" t="str">
        <f>VLOOKUP(B5200,'Список DKV от ЮТД'!$A$1:$S$10000,19,FALSE)</f>
        <v/>
      </c>
      <c r="P5200" s="49" t="str">
        <f>VLOOKUP(B5200,'Список DKV от ЮТД'!$A$1:$S$10000,16,FALSE)</f>
        <v>547688755</v>
      </c>
      <c r="Q5200" s="49"/>
    </row>
    <row r="5201" spans="1:17" x14ac:dyDescent="0.2">
      <c r="A5201" s="28">
        <v>5199</v>
      </c>
      <c r="B5201" s="34">
        <v>20410699274</v>
      </c>
      <c r="C5201" s="47">
        <v>44270</v>
      </c>
      <c r="E5201" s="47">
        <v>44270</v>
      </c>
      <c r="F5201" s="48" t="s">
        <v>18</v>
      </c>
      <c r="H5201" s="42">
        <v>44285</v>
      </c>
      <c r="I5201" s="28" t="str">
        <f>VLOOKUP(B5201,'Список DKV от ЮТД'!$A$1:$S$10000,15,FALSE)</f>
        <v>2411/4113</v>
      </c>
      <c r="J5201" s="28" t="s">
        <v>22</v>
      </c>
      <c r="K5201" s="38" t="str">
        <f>VLOOKUP(B5201,'Список DKV от ЮТД'!$A$1:$M$10000,13,FALSE)</f>
        <v>4</v>
      </c>
      <c r="L5201" s="28" t="str">
        <f>VLOOKUP(B5201,'Список DKV от ЮТД'!$A$1:$S$10000,14,FALSE)</f>
        <v>35EL502</v>
      </c>
      <c r="M5201" s="49" t="str">
        <f>VLOOKUP(B5201,'Список DKV от ЮТД'!$A$1:$M$10000,10,FALSE)</f>
        <v>704310*******9079</v>
      </c>
      <c r="N5201" s="49" t="str">
        <f>VLOOKUP(B5201,'Список DKV от ЮТД'!$A$1:$S$10000,18,FALSE)</f>
        <v/>
      </c>
      <c r="O5201" s="49" t="str">
        <f>VLOOKUP(B5201,'Список DKV от ЮТД'!$A$1:$S$10000,19,FALSE)</f>
        <v/>
      </c>
      <c r="P5201" s="49" t="str">
        <f>VLOOKUP(B5201,'Список DKV от ЮТД'!$A$1:$S$10000,16,FALSE)</f>
        <v>547688743</v>
      </c>
      <c r="Q5201" s="49"/>
    </row>
    <row r="5202" spans="1:17" x14ac:dyDescent="0.2">
      <c r="A5202" s="28">
        <v>5200</v>
      </c>
      <c r="B5202" s="34">
        <v>20410699316</v>
      </c>
      <c r="C5202" s="47">
        <v>44270</v>
      </c>
      <c r="E5202" s="47">
        <v>44270</v>
      </c>
      <c r="F5202" s="48" t="s">
        <v>18</v>
      </c>
      <c r="H5202" s="42">
        <v>44285</v>
      </c>
      <c r="I5202" s="28" t="str">
        <f>VLOOKUP(B5202,'Список DKV от ЮТД'!$A$1:$S$10000,15,FALSE)</f>
        <v>2411/4114</v>
      </c>
      <c r="J5202" s="28" t="s">
        <v>22</v>
      </c>
      <c r="K5202" s="38" t="str">
        <f>VLOOKUP(B5202,'Список DKV от ЮТД'!$A$1:$M$10000,13,FALSE)</f>
        <v>4</v>
      </c>
      <c r="L5202" s="28" t="str">
        <f>VLOOKUP(B5202,'Список DKV от ЮТД'!$A$1:$S$10000,14,FALSE)</f>
        <v>34VB8113</v>
      </c>
      <c r="M5202" s="49" t="str">
        <f>VLOOKUP(B5202,'Список DKV от ЮТД'!$A$1:$M$10000,10,FALSE)</f>
        <v>704310*******7939</v>
      </c>
      <c r="N5202" s="49" t="str">
        <f>VLOOKUP(B5202,'Список DKV от ЮТД'!$A$1:$S$10000,18,FALSE)</f>
        <v/>
      </c>
      <c r="O5202" s="49" t="str">
        <f>VLOOKUP(B5202,'Список DKV от ЮТД'!$A$1:$S$10000,19,FALSE)</f>
        <v/>
      </c>
      <c r="P5202" s="49" t="str">
        <f>VLOOKUP(B5202,'Список DKV от ЮТД'!$A$1:$S$10000,16,FALSE)</f>
        <v>547688747</v>
      </c>
      <c r="Q5202" s="49"/>
    </row>
    <row r="5203" spans="1:17" x14ac:dyDescent="0.2">
      <c r="A5203" s="28">
        <v>5201</v>
      </c>
      <c r="B5203" s="34">
        <v>20410699191</v>
      </c>
      <c r="C5203" s="47">
        <v>44270</v>
      </c>
      <c r="E5203" s="47">
        <v>44270</v>
      </c>
      <c r="F5203" s="48" t="s">
        <v>18</v>
      </c>
      <c r="H5203" s="42">
        <v>44285</v>
      </c>
      <c r="I5203" s="28" t="str">
        <f>VLOOKUP(B5203,'Список DKV от ЮТД'!$A$1:$S$10000,15,FALSE)</f>
        <v>2411/4115</v>
      </c>
      <c r="J5203" s="28" t="s">
        <v>22</v>
      </c>
      <c r="K5203" s="38" t="str">
        <f>VLOOKUP(B5203,'Список DKV от ЮТД'!$A$1:$M$10000,13,FALSE)</f>
        <v>4</v>
      </c>
      <c r="L5203" s="28" t="str">
        <f>VLOOKUP(B5203,'Список DKV от ЮТД'!$A$1:$S$10000,14,FALSE)</f>
        <v>34DTT873</v>
      </c>
      <c r="M5203" s="49" t="str">
        <f>VLOOKUP(B5203,'Список DKV от ЮТД'!$A$1:$M$10000,10,FALSE)</f>
        <v>704310*******4836</v>
      </c>
      <c r="N5203" s="49" t="str">
        <f>VLOOKUP(B5203,'Список DKV от ЮТД'!$A$1:$S$10000,18,FALSE)</f>
        <v/>
      </c>
      <c r="O5203" s="49" t="str">
        <f>VLOOKUP(B5203,'Список DKV от ЮТД'!$A$1:$S$10000,19,FALSE)</f>
        <v/>
      </c>
      <c r="P5203" s="49" t="str">
        <f>VLOOKUP(B5203,'Список DKV от ЮТД'!$A$1:$S$10000,16,FALSE)</f>
        <v>547688735</v>
      </c>
      <c r="Q5203" s="49"/>
    </row>
    <row r="5204" spans="1:17" x14ac:dyDescent="0.2">
      <c r="A5204" s="28">
        <v>5202</v>
      </c>
      <c r="B5204" s="34">
        <v>20400890743</v>
      </c>
      <c r="C5204" s="47">
        <v>44214</v>
      </c>
      <c r="E5204" s="47">
        <v>44214</v>
      </c>
      <c r="F5204" s="48" t="s">
        <v>20</v>
      </c>
      <c r="H5204" s="42">
        <v>44285</v>
      </c>
      <c r="I5204" s="28" t="str">
        <f>VLOOKUP(B5204,'Список DKV от ЮТД'!$A$1:$S$10000,15,FALSE)</f>
        <v>2412/827</v>
      </c>
      <c r="J5204" s="28" t="s">
        <v>22</v>
      </c>
      <c r="K5204" s="38" t="str">
        <f>VLOOKUP(B5204,'Список DKV от ЮТД'!$A$1:$M$10000,13,FALSE)</f>
        <v>4</v>
      </c>
      <c r="L5204" s="28" t="str">
        <f>VLOOKUP(B5204,'Список DKV от ЮТД'!$A$1:$S$10000,14,FALSE)</f>
        <v>BG1645PA</v>
      </c>
      <c r="M5204" s="49" t="str">
        <f>VLOOKUP(B5204,'Список DKV от ЮТД'!$A$1:$M$10000,10,FALSE)</f>
        <v>704310*******2297</v>
      </c>
      <c r="N5204" s="49" t="str">
        <f>VLOOKUP(B5204,'Список DKV от ЮТД'!$A$1:$S$10000,18,FALSE)</f>
        <v/>
      </c>
      <c r="O5204" s="49" t="str">
        <f>VLOOKUP(B5204,'Список DKV от ЮТД'!$A$1:$S$10000,19,FALSE)</f>
        <v/>
      </c>
      <c r="P5204" s="49" t="str">
        <f>VLOOKUP(B5204,'Список DKV от ЮТД'!$A$1:$S$10000,16,FALSE)</f>
        <v>547445746</v>
      </c>
      <c r="Q5204" s="49"/>
    </row>
    <row r="5205" spans="1:17" x14ac:dyDescent="0.2">
      <c r="A5205" s="28">
        <v>5203</v>
      </c>
      <c r="B5205" s="34">
        <v>20400890917</v>
      </c>
      <c r="C5205" s="47">
        <v>44214</v>
      </c>
      <c r="E5205" s="47">
        <v>44214</v>
      </c>
      <c r="F5205" s="48" t="s">
        <v>20</v>
      </c>
      <c r="H5205" s="42">
        <v>44285</v>
      </c>
      <c r="I5205" s="28" t="str">
        <f>VLOOKUP(B5205,'Список DKV от ЮТД'!$A$1:$S$10000,15,FALSE)</f>
        <v>2412/828</v>
      </c>
      <c r="J5205" s="28" t="s">
        <v>22</v>
      </c>
      <c r="K5205" s="38" t="str">
        <f>VLOOKUP(B5205,'Список DKV от ЮТД'!$A$1:$M$10000,13,FALSE)</f>
        <v>4</v>
      </c>
      <c r="L5205" s="28" t="str">
        <f>VLOOKUP(B5205,'Список DKV от ЮТД'!$A$1:$S$10000,14,FALSE)</f>
        <v>DA506GT</v>
      </c>
      <c r="M5205" s="49" t="str">
        <f>VLOOKUP(B5205,'Список DKV от ЮТД'!$A$1:$M$10000,10,FALSE)</f>
        <v>704310*******6211</v>
      </c>
      <c r="N5205" s="49" t="str">
        <f>VLOOKUP(B5205,'Список DKV от ЮТД'!$A$1:$S$10000,18,FALSE)</f>
        <v/>
      </c>
      <c r="O5205" s="49" t="str">
        <f>VLOOKUP(B5205,'Список DKV от ЮТД'!$A$1:$S$10000,19,FALSE)</f>
        <v/>
      </c>
      <c r="P5205" s="49" t="str">
        <f>VLOOKUP(B5205,'Список DKV от ЮТД'!$A$1:$S$10000,16,FALSE)</f>
        <v>547445763</v>
      </c>
      <c r="Q5205" s="49"/>
    </row>
    <row r="5206" spans="1:17" x14ac:dyDescent="0.2">
      <c r="A5206" s="28">
        <v>5204</v>
      </c>
      <c r="B5206" s="34">
        <v>20410699233</v>
      </c>
      <c r="C5206" s="47">
        <v>44270</v>
      </c>
      <c r="E5206" s="47">
        <v>44270</v>
      </c>
      <c r="F5206" s="48" t="s">
        <v>18</v>
      </c>
      <c r="H5206" s="42">
        <v>44286</v>
      </c>
      <c r="I5206" s="28" t="str">
        <f>VLOOKUP(B5206,'Список DKV от ЮТД'!$A$1:$S$10000,15,FALSE)</f>
        <v>2411/4116</v>
      </c>
      <c r="J5206" s="28" t="s">
        <v>22</v>
      </c>
      <c r="K5206" s="38" t="str">
        <f>VLOOKUP(B5206,'Список DKV от ЮТД'!$A$1:$M$10000,13,FALSE)</f>
        <v>4</v>
      </c>
      <c r="L5206" s="28" t="str">
        <f>VLOOKUP(B5206,'Список DKV от ЮТД'!$A$1:$S$10000,14,FALSE)</f>
        <v>06CEP427</v>
      </c>
      <c r="M5206" s="49" t="str">
        <f>VLOOKUP(B5206,'Список DKV от ЮТД'!$A$1:$M$10000,10,FALSE)</f>
        <v>704310*******6488</v>
      </c>
      <c r="N5206" s="49" t="str">
        <f>VLOOKUP(B5206,'Список DKV от ЮТД'!$A$1:$S$10000,18,FALSE)</f>
        <v/>
      </c>
      <c r="O5206" s="49" t="str">
        <f>VLOOKUP(B5206,'Список DKV от ЮТД'!$A$1:$S$10000,19,FALSE)</f>
        <v/>
      </c>
      <c r="P5206" s="49" t="str">
        <f>VLOOKUP(B5206,'Список DKV от ЮТД'!$A$1:$S$10000,16,FALSE)</f>
        <v>547688739</v>
      </c>
      <c r="Q5206" s="49"/>
    </row>
    <row r="5207" spans="1:17" x14ac:dyDescent="0.2">
      <c r="A5207" s="28">
        <v>5205</v>
      </c>
      <c r="B5207" s="34">
        <v>20410699035</v>
      </c>
      <c r="C5207" s="47">
        <v>44270</v>
      </c>
      <c r="E5207" s="47">
        <v>44270</v>
      </c>
      <c r="F5207" s="48" t="s">
        <v>18</v>
      </c>
      <c r="H5207" s="42">
        <v>44286</v>
      </c>
      <c r="I5207" s="28" t="str">
        <f>VLOOKUP(B5207,'Список DKV от ЮТД'!$A$1:$S$10000,15,FALSE)</f>
        <v>2411/4117</v>
      </c>
      <c r="J5207" s="28" t="s">
        <v>22</v>
      </c>
      <c r="K5207" s="38" t="str">
        <f>VLOOKUP(B5207,'Список DKV от ЮТД'!$A$1:$M$10000,13,FALSE)</f>
        <v>4</v>
      </c>
      <c r="L5207" s="28" t="str">
        <f>VLOOKUP(B5207,'Список DKV от ЮТД'!$A$1:$S$10000,14,FALSE)</f>
        <v>35ATS050</v>
      </c>
      <c r="M5207" s="49" t="str">
        <f>VLOOKUP(B5207,'Список DKV от ЮТД'!$A$1:$M$10000,10,FALSE)</f>
        <v>704310*******4769</v>
      </c>
      <c r="N5207" s="49" t="str">
        <f>VLOOKUP(B5207,'Список DKV от ЮТД'!$A$1:$S$10000,18,FALSE)</f>
        <v/>
      </c>
      <c r="O5207" s="49" t="str">
        <f>VLOOKUP(B5207,'Список DKV от ЮТД'!$A$1:$S$10000,19,FALSE)</f>
        <v/>
      </c>
      <c r="P5207" s="49" t="str">
        <f>VLOOKUP(B5207,'Список DKV от ЮТД'!$A$1:$S$10000,16,FALSE)</f>
        <v>547688719</v>
      </c>
      <c r="Q5207" s="49"/>
    </row>
    <row r="5208" spans="1:17" x14ac:dyDescent="0.2">
      <c r="A5208" s="28">
        <v>5206</v>
      </c>
      <c r="B5208" s="34">
        <v>20410699969</v>
      </c>
      <c r="C5208" s="47">
        <v>44270</v>
      </c>
      <c r="E5208" s="47">
        <v>44270</v>
      </c>
      <c r="F5208" s="48" t="s">
        <v>18</v>
      </c>
      <c r="H5208" s="42">
        <v>44286</v>
      </c>
      <c r="I5208" s="28" t="str">
        <f>VLOOKUP(B5208,'Список DKV от ЮТД'!$A$1:$S$10000,15,FALSE)</f>
        <v>2411/4118</v>
      </c>
      <c r="J5208" s="28" t="s">
        <v>22</v>
      </c>
      <c r="K5208" s="38" t="str">
        <f>VLOOKUP(B5208,'Список DKV от ЮТД'!$A$1:$M$10000,13,FALSE)</f>
        <v>4</v>
      </c>
      <c r="L5208" s="28" t="str">
        <f>VLOOKUP(B5208,'Список DKV от ЮТД'!$A$1:$S$10000,14,FALSE)</f>
        <v>35R1342</v>
      </c>
      <c r="M5208" s="49" t="str">
        <f>VLOOKUP(B5208,'Список DKV от ЮТД'!$A$1:$M$10000,10,FALSE)</f>
        <v>704310*******1440</v>
      </c>
      <c r="N5208" s="49" t="str">
        <f>VLOOKUP(B5208,'Список DKV от ЮТД'!$A$1:$S$10000,18,FALSE)</f>
        <v/>
      </c>
      <c r="O5208" s="49" t="str">
        <f>VLOOKUP(B5208,'Список DKV от ЮТД'!$A$1:$S$10000,19,FALSE)</f>
        <v/>
      </c>
      <c r="P5208" s="49" t="str">
        <f>VLOOKUP(B5208,'Список DKV от ЮТД'!$A$1:$S$10000,16,FALSE)</f>
        <v>547688812</v>
      </c>
      <c r="Q5208" s="49"/>
    </row>
    <row r="5209" spans="1:17" x14ac:dyDescent="0.2">
      <c r="A5209" s="28">
        <v>5207</v>
      </c>
      <c r="B5209" s="34">
        <v>20410699985</v>
      </c>
      <c r="C5209" s="47">
        <v>44270</v>
      </c>
      <c r="E5209" s="47">
        <v>44270</v>
      </c>
      <c r="F5209" s="48" t="s">
        <v>18</v>
      </c>
      <c r="H5209" s="42">
        <v>44286</v>
      </c>
      <c r="I5209" s="28" t="str">
        <f>VLOOKUP(B5209,'Список DKV от ЮТД'!$A$1:$S$10000,15,FALSE)</f>
        <v>2411/4119</v>
      </c>
      <c r="J5209" s="28" t="s">
        <v>22</v>
      </c>
      <c r="K5209" s="38" t="str">
        <f>VLOOKUP(B5209,'Список DKV от ЮТД'!$A$1:$M$10000,13,FALSE)</f>
        <v>4</v>
      </c>
      <c r="L5209" s="28" t="str">
        <f>VLOOKUP(B5209,'Список DKV от ЮТД'!$A$1:$S$10000,14,FALSE)</f>
        <v>41UR500</v>
      </c>
      <c r="M5209" s="49" t="str">
        <f>VLOOKUP(B5209,'Список DKV от ЮТД'!$A$1:$M$10000,10,FALSE)</f>
        <v>704310*******0043</v>
      </c>
      <c r="N5209" s="49" t="str">
        <f>VLOOKUP(B5209,'Список DKV от ЮТД'!$A$1:$S$10000,18,FALSE)</f>
        <v/>
      </c>
      <c r="O5209" s="49" t="str">
        <f>VLOOKUP(B5209,'Список DKV от ЮТД'!$A$1:$S$10000,19,FALSE)</f>
        <v/>
      </c>
      <c r="P5209" s="49" t="str">
        <f>VLOOKUP(B5209,'Список DKV от ЮТД'!$A$1:$S$10000,16,FALSE)</f>
        <v>547688814</v>
      </c>
      <c r="Q5209" s="49"/>
    </row>
    <row r="5210" spans="1:17" x14ac:dyDescent="0.2">
      <c r="A5210" s="28">
        <v>5208</v>
      </c>
      <c r="B5210" s="34">
        <v>20410699449</v>
      </c>
      <c r="C5210" s="47">
        <v>44270</v>
      </c>
      <c r="E5210" s="47">
        <v>44270</v>
      </c>
      <c r="F5210" s="48" t="s">
        <v>18</v>
      </c>
      <c r="H5210" s="42">
        <v>44286</v>
      </c>
      <c r="I5210" s="28" t="str">
        <f>VLOOKUP(B5210,'Список DKV от ЮТД'!$A$1:$S$10000,15,FALSE)</f>
        <v>2411/4120</v>
      </c>
      <c r="J5210" s="28" t="s">
        <v>22</v>
      </c>
      <c r="K5210" s="38" t="str">
        <f>VLOOKUP(B5210,'Список DKV от ЮТД'!$A$1:$M$10000,13,FALSE)</f>
        <v>4</v>
      </c>
      <c r="L5210" s="28" t="str">
        <f>VLOOKUP(B5210,'Список DKV от ЮТД'!$A$1:$S$10000,14,FALSE)</f>
        <v>35ATS174</v>
      </c>
      <c r="M5210" s="49" t="str">
        <f>VLOOKUP(B5210,'Список DKV от ЮТД'!$A$1:$M$10000,10,FALSE)</f>
        <v>704310*******7730</v>
      </c>
      <c r="N5210" s="49" t="str">
        <f>VLOOKUP(B5210,'Список DKV от ЮТД'!$A$1:$S$10000,18,FALSE)</f>
        <v/>
      </c>
      <c r="O5210" s="49" t="str">
        <f>VLOOKUP(B5210,'Список DKV от ЮТД'!$A$1:$S$10000,19,FALSE)</f>
        <v/>
      </c>
      <c r="P5210" s="49" t="str">
        <f>VLOOKUP(B5210,'Список DKV от ЮТД'!$A$1:$S$10000,16,FALSE)</f>
        <v>547688760</v>
      </c>
      <c r="Q5210" s="49"/>
    </row>
    <row r="5211" spans="1:17" x14ac:dyDescent="0.2">
      <c r="A5211" s="28">
        <v>5209</v>
      </c>
      <c r="B5211" s="34">
        <v>20410699480</v>
      </c>
      <c r="C5211" s="47">
        <v>44270</v>
      </c>
      <c r="E5211" s="47">
        <v>44270</v>
      </c>
      <c r="F5211" s="48" t="s">
        <v>18</v>
      </c>
      <c r="H5211" s="42">
        <v>44286</v>
      </c>
      <c r="I5211" s="28" t="str">
        <f>VLOOKUP(B5211,'Список DKV от ЮТД'!$A$1:$S$10000,15,FALSE)</f>
        <v>2411/4121</v>
      </c>
      <c r="J5211" s="28" t="s">
        <v>22</v>
      </c>
      <c r="K5211" s="38" t="str">
        <f>VLOOKUP(B5211,'Список DKV от ЮТД'!$A$1:$M$10000,13,FALSE)</f>
        <v>4</v>
      </c>
      <c r="L5211" s="28" t="str">
        <f>VLOOKUP(B5211,'Список DKV от ЮТД'!$A$1:$S$10000,14,FALSE)</f>
        <v>07DFT58</v>
      </c>
      <c r="M5211" s="49" t="str">
        <f>VLOOKUP(B5211,'Список DKV от ЮТД'!$A$1:$M$10000,10,FALSE)</f>
        <v>704310*******9338</v>
      </c>
      <c r="N5211" s="49" t="str">
        <f>VLOOKUP(B5211,'Список DKV от ЮТД'!$A$1:$S$10000,18,FALSE)</f>
        <v/>
      </c>
      <c r="O5211" s="49" t="str">
        <f>VLOOKUP(B5211,'Список DKV от ЮТД'!$A$1:$S$10000,19,FALSE)</f>
        <v/>
      </c>
      <c r="P5211" s="49" t="str">
        <f>VLOOKUP(B5211,'Список DKV от ЮТД'!$A$1:$S$10000,16,FALSE)</f>
        <v>547688764</v>
      </c>
      <c r="Q5211" s="49"/>
    </row>
    <row r="5212" spans="1:17" x14ac:dyDescent="0.2">
      <c r="A5212" s="28">
        <v>5210</v>
      </c>
      <c r="B5212" s="34">
        <v>20410699522</v>
      </c>
      <c r="C5212" s="47">
        <v>44270</v>
      </c>
      <c r="E5212" s="47">
        <v>44270</v>
      </c>
      <c r="F5212" s="48" t="s">
        <v>18</v>
      </c>
      <c r="H5212" s="42">
        <v>44286</v>
      </c>
      <c r="I5212" s="28" t="str">
        <f>VLOOKUP(B5212,'Список DKV от ЮТД'!$A$1:$S$10000,15,FALSE)</f>
        <v>2411/4122</v>
      </c>
      <c r="J5212" s="28" t="s">
        <v>22</v>
      </c>
      <c r="K5212" s="38" t="str">
        <f>VLOOKUP(B5212,'Список DKV от ЮТД'!$A$1:$M$10000,13,FALSE)</f>
        <v>4</v>
      </c>
      <c r="L5212" s="28" t="str">
        <f>VLOOKUP(B5212,'Список DKV от ЮТД'!$A$1:$S$10000,14,FALSE)</f>
        <v>10AFA813</v>
      </c>
      <c r="M5212" s="49" t="str">
        <f>VLOOKUP(B5212,'Список DKV от ЮТД'!$A$1:$M$10000,10,FALSE)</f>
        <v>704310*******4627</v>
      </c>
      <c r="N5212" s="49" t="str">
        <f>VLOOKUP(B5212,'Список DKV от ЮТД'!$A$1:$S$10000,18,FALSE)</f>
        <v/>
      </c>
      <c r="O5212" s="49" t="str">
        <f>VLOOKUP(B5212,'Список DKV от ЮТД'!$A$1:$S$10000,19,FALSE)</f>
        <v/>
      </c>
      <c r="P5212" s="49" t="str">
        <f>VLOOKUP(B5212,'Список DKV от ЮТД'!$A$1:$S$10000,16,FALSE)</f>
        <v>547688768</v>
      </c>
      <c r="Q5212" s="49"/>
    </row>
    <row r="5213" spans="1:17" x14ac:dyDescent="0.2">
      <c r="A5213" s="28">
        <v>5211</v>
      </c>
      <c r="B5213" s="34">
        <v>20410699563</v>
      </c>
      <c r="C5213" s="47">
        <v>44270</v>
      </c>
      <c r="E5213" s="47">
        <v>44270</v>
      </c>
      <c r="F5213" s="48" t="s">
        <v>18</v>
      </c>
      <c r="H5213" s="42">
        <v>44286</v>
      </c>
      <c r="I5213" s="28" t="str">
        <f>VLOOKUP(B5213,'Список DKV от ЮТД'!$A$1:$S$10000,15,FALSE)</f>
        <v>2411/4123</v>
      </c>
      <c r="J5213" s="28" t="s">
        <v>22</v>
      </c>
      <c r="K5213" s="38" t="str">
        <f>VLOOKUP(B5213,'Список DKV от ЮТД'!$A$1:$M$10000,13,FALSE)</f>
        <v>4</v>
      </c>
      <c r="L5213" s="28" t="str">
        <f>VLOOKUP(B5213,'Список DKV от ЮТД'!$A$1:$S$10000,14,FALSE)</f>
        <v>31DIN514</v>
      </c>
      <c r="M5213" s="49" t="str">
        <f>VLOOKUP(B5213,'Список DKV от ЮТД'!$A$1:$M$10000,10,FALSE)</f>
        <v>704310*******1435</v>
      </c>
      <c r="N5213" s="49" t="str">
        <f>VLOOKUP(B5213,'Список DKV от ЮТД'!$A$1:$S$10000,18,FALSE)</f>
        <v/>
      </c>
      <c r="O5213" s="49" t="str">
        <f>VLOOKUP(B5213,'Список DKV от ЮТД'!$A$1:$S$10000,19,FALSE)</f>
        <v/>
      </c>
      <c r="P5213" s="49" t="str">
        <f>VLOOKUP(B5213,'Список DKV от ЮТД'!$A$1:$S$10000,16,FALSE)</f>
        <v>547688772</v>
      </c>
      <c r="Q5213" s="49"/>
    </row>
    <row r="5214" spans="1:17" x14ac:dyDescent="0.2">
      <c r="A5214" s="28">
        <v>5212</v>
      </c>
      <c r="B5214" s="34">
        <v>20400890925</v>
      </c>
      <c r="C5214" s="47">
        <v>44214</v>
      </c>
      <c r="E5214" s="47">
        <v>44214</v>
      </c>
      <c r="F5214" s="48" t="s">
        <v>20</v>
      </c>
      <c r="H5214" s="42">
        <v>44286</v>
      </c>
      <c r="I5214" s="28" t="str">
        <f>VLOOKUP(B5214,'Список DKV от ЮТД'!$A$1:$S$10000,15,FALSE)</f>
        <v>2412/829</v>
      </c>
      <c r="J5214" s="28" t="s">
        <v>22</v>
      </c>
      <c r="K5214" s="38" t="str">
        <f>VLOOKUP(B5214,'Список DKV от ЮТД'!$A$1:$M$10000,13,FALSE)</f>
        <v>4</v>
      </c>
      <c r="L5214" s="28" t="str">
        <f>VLOOKUP(B5214,'Список DKV от ЮТД'!$A$1:$S$10000,14,FALSE)</f>
        <v>B4137BT</v>
      </c>
      <c r="M5214" s="49" t="str">
        <f>VLOOKUP(B5214,'Список DKV от ЮТД'!$A$1:$M$10000,10,FALSE)</f>
        <v>704310*******4173</v>
      </c>
      <c r="N5214" s="49" t="str">
        <f>VLOOKUP(B5214,'Список DKV от ЮТД'!$A$1:$S$10000,18,FALSE)</f>
        <v/>
      </c>
      <c r="O5214" s="49" t="str">
        <f>VLOOKUP(B5214,'Список DKV от ЮТД'!$A$1:$S$10000,19,FALSE)</f>
        <v/>
      </c>
      <c r="P5214" s="49" t="str">
        <f>VLOOKUP(B5214,'Список DKV от ЮТД'!$A$1:$S$10000,16,FALSE)</f>
        <v>547445764</v>
      </c>
      <c r="Q5214" s="49"/>
    </row>
    <row r="5215" spans="1:17" x14ac:dyDescent="0.2">
      <c r="A5215" s="28">
        <v>5213</v>
      </c>
      <c r="B5215" s="34">
        <v>20410699605</v>
      </c>
      <c r="C5215" s="47">
        <v>44270</v>
      </c>
      <c r="E5215" s="47">
        <v>44270</v>
      </c>
      <c r="F5215" s="48" t="s">
        <v>18</v>
      </c>
      <c r="H5215" s="42">
        <v>44287</v>
      </c>
      <c r="I5215" s="28" t="str">
        <f>VLOOKUP(B5215,'Список DKV от ЮТД'!$A$1:$S$10000,15,FALSE)</f>
        <v>2411/4124</v>
      </c>
      <c r="J5215" s="28" t="s">
        <v>22</v>
      </c>
      <c r="K5215" s="38" t="str">
        <f>VLOOKUP(B5215,'Список DKV от ЮТД'!$A$1:$M$10000,13,FALSE)</f>
        <v>4</v>
      </c>
      <c r="L5215" s="28" t="str">
        <f>VLOOKUP(B5215,'Список DKV от ЮТД'!$A$1:$S$10000,14,FALSE)</f>
        <v>34CSD730</v>
      </c>
      <c r="M5215" s="49" t="str">
        <f>VLOOKUP(B5215,'Список DKV от ЮТД'!$A$1:$M$10000,10,FALSE)</f>
        <v>704310*******7593</v>
      </c>
      <c r="N5215" s="49" t="str">
        <f>VLOOKUP(B5215,'Список DKV от ЮТД'!$A$1:$S$10000,18,FALSE)</f>
        <v/>
      </c>
      <c r="O5215" s="49" t="str">
        <f>VLOOKUP(B5215,'Список DKV от ЮТД'!$A$1:$S$10000,19,FALSE)</f>
        <v/>
      </c>
      <c r="P5215" s="49" t="str">
        <f>VLOOKUP(B5215,'Список DKV от ЮТД'!$A$1:$S$10000,16,FALSE)</f>
        <v>547688776</v>
      </c>
      <c r="Q5215" s="49"/>
    </row>
    <row r="5216" spans="1:17" x14ac:dyDescent="0.2">
      <c r="A5216" s="28">
        <v>5214</v>
      </c>
      <c r="B5216" s="34">
        <v>20410699647</v>
      </c>
      <c r="C5216" s="47">
        <v>44270</v>
      </c>
      <c r="E5216" s="47">
        <v>44270</v>
      </c>
      <c r="F5216" s="48" t="s">
        <v>18</v>
      </c>
      <c r="H5216" s="42">
        <v>44287</v>
      </c>
      <c r="I5216" s="28" t="str">
        <f>VLOOKUP(B5216,'Список DKV от ЮТД'!$A$1:$S$10000,15,FALSE)</f>
        <v>2411/4125</v>
      </c>
      <c r="J5216" s="28" t="s">
        <v>22</v>
      </c>
      <c r="K5216" s="38" t="str">
        <f>VLOOKUP(B5216,'Список DKV от ЮТД'!$A$1:$M$10000,13,FALSE)</f>
        <v>4</v>
      </c>
      <c r="L5216" s="28" t="str">
        <f>VLOOKUP(B5216,'Список DKV от ЮТД'!$A$1:$S$10000,14,FALSE)</f>
        <v>34PJ0083</v>
      </c>
      <c r="M5216" s="49" t="str">
        <f>VLOOKUP(B5216,'Список DKV от ЮТД'!$A$1:$M$10000,10,FALSE)</f>
        <v>704310*******8738</v>
      </c>
      <c r="N5216" s="49" t="str">
        <f>VLOOKUP(B5216,'Список DKV от ЮТД'!$A$1:$S$10000,18,FALSE)</f>
        <v/>
      </c>
      <c r="O5216" s="49" t="str">
        <f>VLOOKUP(B5216,'Список DKV от ЮТД'!$A$1:$S$10000,19,FALSE)</f>
        <v/>
      </c>
      <c r="P5216" s="49" t="str">
        <f>VLOOKUP(B5216,'Список DKV от ЮТД'!$A$1:$S$10000,16,FALSE)</f>
        <v>547688780</v>
      </c>
      <c r="Q5216" s="49"/>
    </row>
    <row r="5217" spans="1:17" x14ac:dyDescent="0.2">
      <c r="A5217" s="28">
        <v>5215</v>
      </c>
      <c r="B5217" s="34">
        <v>20410699720</v>
      </c>
      <c r="C5217" s="47">
        <v>44270</v>
      </c>
      <c r="E5217" s="47">
        <v>44270</v>
      </c>
      <c r="F5217" s="48" t="s">
        <v>18</v>
      </c>
      <c r="H5217" s="42">
        <v>44287</v>
      </c>
      <c r="I5217" s="28" t="str">
        <f>VLOOKUP(B5217,'Список DKV от ЮТД'!$A$1:$S$10000,15,FALSE)</f>
        <v>2411/4126</v>
      </c>
      <c r="J5217" s="28" t="s">
        <v>22</v>
      </c>
      <c r="K5217" s="38" t="str">
        <f>VLOOKUP(B5217,'Список DKV от ЮТД'!$A$1:$M$10000,13,FALSE)</f>
        <v>4</v>
      </c>
      <c r="L5217" s="28" t="str">
        <f>VLOOKUP(B5217,'Список DKV от ЮТД'!$A$1:$S$10000,14,FALSE)</f>
        <v>34DVH270</v>
      </c>
      <c r="M5217" s="49" t="str">
        <f>VLOOKUP(B5217,'Список DKV от ЮТД'!$A$1:$M$10000,10,FALSE)</f>
        <v>704310*******6436</v>
      </c>
      <c r="N5217" s="49" t="str">
        <f>VLOOKUP(B5217,'Список DKV от ЮТД'!$A$1:$S$10000,18,FALSE)</f>
        <v/>
      </c>
      <c r="O5217" s="49" t="str">
        <f>VLOOKUP(B5217,'Список DKV от ЮТД'!$A$1:$S$10000,19,FALSE)</f>
        <v/>
      </c>
      <c r="P5217" s="49" t="str">
        <f>VLOOKUP(B5217,'Список DKV от ЮТД'!$A$1:$S$10000,16,FALSE)</f>
        <v>547688788</v>
      </c>
      <c r="Q5217" s="49"/>
    </row>
    <row r="5218" spans="1:17" x14ac:dyDescent="0.2">
      <c r="A5218" s="28">
        <v>5216</v>
      </c>
      <c r="B5218" s="34">
        <v>20410699688</v>
      </c>
      <c r="C5218" s="47">
        <v>44270</v>
      </c>
      <c r="E5218" s="47">
        <v>44270</v>
      </c>
      <c r="F5218" s="48" t="s">
        <v>18</v>
      </c>
      <c r="H5218" s="42">
        <v>44287</v>
      </c>
      <c r="I5218" s="28" t="str">
        <f>VLOOKUP(B5218,'Список DKV от ЮТД'!$A$1:$S$10000,15,FALSE)</f>
        <v>2411/4127</v>
      </c>
      <c r="J5218" s="28" t="s">
        <v>22</v>
      </c>
      <c r="K5218" s="38" t="str">
        <f>VLOOKUP(B5218,'Список DKV от ЮТД'!$A$1:$M$10000,13,FALSE)</f>
        <v>4</v>
      </c>
      <c r="L5218" s="28" t="str">
        <f>VLOOKUP(B5218,'Список DKV от ЮТД'!$A$1:$S$10000,14,FALSE)</f>
        <v>16AGK548</v>
      </c>
      <c r="M5218" s="49" t="str">
        <f>VLOOKUP(B5218,'Список DKV от ЮТД'!$A$1:$M$10000,10,FALSE)</f>
        <v>704310*******9651</v>
      </c>
      <c r="N5218" s="49" t="str">
        <f>VLOOKUP(B5218,'Список DKV от ЮТД'!$A$1:$S$10000,18,FALSE)</f>
        <v/>
      </c>
      <c r="O5218" s="49" t="str">
        <f>VLOOKUP(B5218,'Список DKV от ЮТД'!$A$1:$S$10000,19,FALSE)</f>
        <v/>
      </c>
      <c r="P5218" s="49" t="str">
        <f>VLOOKUP(B5218,'Список DKV от ЮТД'!$A$1:$S$10000,16,FALSE)</f>
        <v>547688784</v>
      </c>
      <c r="Q5218" s="49"/>
    </row>
    <row r="5219" spans="1:17" x14ac:dyDescent="0.2">
      <c r="A5219" s="28">
        <v>5217</v>
      </c>
      <c r="B5219" s="34">
        <v>20410699761</v>
      </c>
      <c r="C5219" s="47">
        <v>44270</v>
      </c>
      <c r="E5219" s="47">
        <v>44270</v>
      </c>
      <c r="F5219" s="48" t="s">
        <v>18</v>
      </c>
      <c r="H5219" s="42">
        <v>44287</v>
      </c>
      <c r="I5219" s="28" t="str">
        <f>VLOOKUP(B5219,'Список DKV от ЮТД'!$A$1:$S$10000,15,FALSE)</f>
        <v>2411/4128</v>
      </c>
      <c r="J5219" s="28" t="s">
        <v>22</v>
      </c>
      <c r="K5219" s="38" t="str">
        <f>VLOOKUP(B5219,'Список DKV от ЮТД'!$A$1:$M$10000,13,FALSE)</f>
        <v>4</v>
      </c>
      <c r="L5219" s="28" t="str">
        <f>VLOOKUP(B5219,'Список DKV от ЮТД'!$A$1:$S$10000,14,FALSE)</f>
        <v>NKCS717</v>
      </c>
      <c r="M5219" s="49" t="str">
        <f>VLOOKUP(B5219,'Список DKV от ЮТД'!$A$1:$M$10000,10,FALSE)</f>
        <v>704310*******2051</v>
      </c>
      <c r="N5219" s="49" t="str">
        <f>VLOOKUP(B5219,'Список DKV от ЮТД'!$A$1:$S$10000,18,FALSE)</f>
        <v/>
      </c>
      <c r="O5219" s="49" t="str">
        <f>VLOOKUP(B5219,'Список DKV от ЮТД'!$A$1:$S$10000,19,FALSE)</f>
        <v/>
      </c>
      <c r="P5219" s="49" t="str">
        <f>VLOOKUP(B5219,'Список DKV от ЮТД'!$A$1:$S$10000,16,FALSE)</f>
        <v>547688792</v>
      </c>
      <c r="Q5219" s="49"/>
    </row>
    <row r="5220" spans="1:17" x14ac:dyDescent="0.2">
      <c r="A5220" s="28">
        <v>5218</v>
      </c>
      <c r="B5220" s="34">
        <v>20410699803</v>
      </c>
      <c r="C5220" s="47">
        <v>44270</v>
      </c>
      <c r="E5220" s="47">
        <v>44270</v>
      </c>
      <c r="F5220" s="48" t="s">
        <v>18</v>
      </c>
      <c r="H5220" s="42">
        <v>44287</v>
      </c>
      <c r="I5220" s="28" t="str">
        <f>VLOOKUP(B5220,'Список DKV от ЮТД'!$A$1:$S$10000,15,FALSE)</f>
        <v>2411/4129</v>
      </c>
      <c r="J5220" s="28" t="s">
        <v>22</v>
      </c>
      <c r="K5220" s="38" t="str">
        <f>VLOOKUP(B5220,'Список DKV от ЮТД'!$A$1:$M$10000,13,FALSE)</f>
        <v>4</v>
      </c>
      <c r="L5220" s="28" t="str">
        <f>VLOOKUP(B5220,'Список DKV от ЮТД'!$A$1:$S$10000,14,FALSE)</f>
        <v>42AIE624</v>
      </c>
      <c r="M5220" s="49" t="str">
        <f>VLOOKUP(B5220,'Список DKV от ЮТД'!$A$1:$M$10000,10,FALSE)</f>
        <v>704310*******7879</v>
      </c>
      <c r="N5220" s="49" t="str">
        <f>VLOOKUP(B5220,'Список DKV от ЮТД'!$A$1:$S$10000,18,FALSE)</f>
        <v/>
      </c>
      <c r="O5220" s="49" t="str">
        <f>VLOOKUP(B5220,'Список DKV от ЮТД'!$A$1:$S$10000,19,FALSE)</f>
        <v/>
      </c>
      <c r="P5220" s="49" t="str">
        <f>VLOOKUP(B5220,'Список DKV от ЮТД'!$A$1:$S$10000,16,FALSE)</f>
        <v>547688796</v>
      </c>
      <c r="Q5220" s="49"/>
    </row>
    <row r="5221" spans="1:17" x14ac:dyDescent="0.2">
      <c r="A5221" s="28">
        <v>5219</v>
      </c>
      <c r="B5221" s="34">
        <v>20410699845</v>
      </c>
      <c r="C5221" s="47">
        <v>44270</v>
      </c>
      <c r="E5221" s="47">
        <v>44270</v>
      </c>
      <c r="F5221" s="48" t="s">
        <v>18</v>
      </c>
      <c r="H5221" s="42">
        <v>44287</v>
      </c>
      <c r="I5221" s="28" t="str">
        <f>VLOOKUP(B5221,'Список DKV от ЮТД'!$A$1:$S$10000,15,FALSE)</f>
        <v>2411/4130</v>
      </c>
      <c r="J5221" s="28" t="s">
        <v>22</v>
      </c>
      <c r="K5221" s="38" t="str">
        <f>VLOOKUP(B5221,'Список DKV от ЮТД'!$A$1:$M$10000,13,FALSE)</f>
        <v>4</v>
      </c>
      <c r="L5221" s="28" t="str">
        <f>VLOOKUP(B5221,'Список DKV от ЮТД'!$A$1:$S$10000,14,FALSE)</f>
        <v>38AET582</v>
      </c>
      <c r="M5221" s="49" t="str">
        <f>VLOOKUP(B5221,'Список DKV от ЮТД'!$A$1:$M$10000,10,FALSE)</f>
        <v>704310*******2466</v>
      </c>
      <c r="N5221" s="49" t="str">
        <f>VLOOKUP(B5221,'Список DKV от ЮТД'!$A$1:$S$10000,18,FALSE)</f>
        <v/>
      </c>
      <c r="O5221" s="49" t="str">
        <f>VLOOKUP(B5221,'Список DKV от ЮТД'!$A$1:$S$10000,19,FALSE)</f>
        <v/>
      </c>
      <c r="P5221" s="49" t="str">
        <f>VLOOKUP(B5221,'Список DKV от ЮТД'!$A$1:$S$10000,16,FALSE)</f>
        <v>547688800</v>
      </c>
      <c r="Q5221" s="49"/>
    </row>
    <row r="5222" spans="1:17" x14ac:dyDescent="0.2">
      <c r="A5222" s="28">
        <v>5220</v>
      </c>
      <c r="B5222" s="34">
        <v>20410699910</v>
      </c>
      <c r="C5222" s="47">
        <v>44270</v>
      </c>
      <c r="E5222" s="47">
        <v>44270</v>
      </c>
      <c r="F5222" s="48" t="s">
        <v>18</v>
      </c>
      <c r="H5222" s="42">
        <v>44287</v>
      </c>
      <c r="I5222" s="28" t="str">
        <f>VLOOKUP(B5222,'Список DKV от ЮТД'!$A$1:$S$10000,15,FALSE)</f>
        <v>2411/4131</v>
      </c>
      <c r="J5222" s="28" t="s">
        <v>22</v>
      </c>
      <c r="K5222" s="38" t="str">
        <f>VLOOKUP(B5222,'Список DKV от ЮТД'!$A$1:$M$10000,13,FALSE)</f>
        <v>4</v>
      </c>
      <c r="L5222" s="28" t="str">
        <f>VLOOKUP(B5222,'Список DKV от ЮТД'!$A$1:$S$10000,14,FALSE)</f>
        <v>81EL780</v>
      </c>
      <c r="M5222" s="49" t="str">
        <f>VLOOKUP(B5222,'Список DKV от ЮТД'!$A$1:$M$10000,10,FALSE)</f>
        <v>704310*******5894</v>
      </c>
      <c r="N5222" s="49" t="str">
        <f>VLOOKUP(B5222,'Список DKV от ЮТД'!$A$1:$S$10000,18,FALSE)</f>
        <v/>
      </c>
      <c r="O5222" s="49" t="str">
        <f>VLOOKUP(B5222,'Список DKV от ЮТД'!$A$1:$S$10000,19,FALSE)</f>
        <v/>
      </c>
      <c r="P5222" s="49" t="str">
        <f>VLOOKUP(B5222,'Список DKV от ЮТД'!$A$1:$S$10000,16,FALSE)</f>
        <v>547688807</v>
      </c>
      <c r="Q5222" s="49"/>
    </row>
    <row r="5223" spans="1:17" x14ac:dyDescent="0.2">
      <c r="A5223" s="28">
        <v>5221</v>
      </c>
      <c r="B5223" s="34">
        <v>20400890958</v>
      </c>
      <c r="C5223" s="47">
        <v>44214</v>
      </c>
      <c r="E5223" s="47">
        <v>44214</v>
      </c>
      <c r="F5223" s="48" t="s">
        <v>20</v>
      </c>
      <c r="H5223" s="42">
        <v>44287</v>
      </c>
      <c r="I5223" s="28" t="str">
        <f>VLOOKUP(B5223,'Список DKV от ЮТД'!$A$1:$S$10000,15,FALSE)</f>
        <v>2412/830</v>
      </c>
      <c r="J5223" s="28" t="s">
        <v>22</v>
      </c>
      <c r="K5223" s="38" t="str">
        <f>VLOOKUP(B5223,'Список DKV от ЮТД'!$A$1:$M$10000,13,FALSE)</f>
        <v>4</v>
      </c>
      <c r="L5223" s="28" t="str">
        <f>VLOOKUP(B5223,'Список DKV от ЮТД'!$A$1:$S$10000,14,FALSE)</f>
        <v>35ATS179</v>
      </c>
      <c r="M5223" s="49" t="str">
        <f>VLOOKUP(B5223,'Список DKV от ЮТД'!$A$1:$M$10000,10,FALSE)</f>
        <v>704310*******7755</v>
      </c>
      <c r="N5223" s="49" t="str">
        <f>VLOOKUP(B5223,'Список DKV от ЮТД'!$A$1:$S$10000,18,FALSE)</f>
        <v/>
      </c>
      <c r="O5223" s="49" t="str">
        <f>VLOOKUP(B5223,'Список DKV от ЮТД'!$A$1:$S$10000,19,FALSE)</f>
        <v/>
      </c>
      <c r="P5223" s="49" t="str">
        <f>VLOOKUP(B5223,'Список DKV от ЮТД'!$A$1:$S$10000,16,FALSE)</f>
        <v>547445767</v>
      </c>
      <c r="Q5223" s="49"/>
    </row>
    <row r="5224" spans="1:17" x14ac:dyDescent="0.2">
      <c r="A5224" s="28">
        <v>5222</v>
      </c>
      <c r="B5224" s="34">
        <v>20410699886</v>
      </c>
      <c r="C5224" s="47">
        <v>44270</v>
      </c>
      <c r="E5224" s="47">
        <v>44270</v>
      </c>
      <c r="F5224" s="48" t="s">
        <v>18</v>
      </c>
      <c r="H5224" s="42">
        <v>44288</v>
      </c>
      <c r="I5224" s="28" t="str">
        <f>VLOOKUP(B5224,'Список DKV от ЮТД'!$A$1:$S$10000,15,FALSE)</f>
        <v>2411/4132</v>
      </c>
      <c r="J5224" s="28" t="s">
        <v>22</v>
      </c>
      <c r="K5224" s="38" t="str">
        <f>VLOOKUP(B5224,'Список DKV от ЮТД'!$A$1:$M$10000,13,FALSE)</f>
        <v>4</v>
      </c>
      <c r="L5224" s="28" t="str">
        <f>VLOOKUP(B5224,'Список DKV от ЮТД'!$A$1:$S$10000,14,FALSE)</f>
        <v>34SU0334</v>
      </c>
      <c r="M5224" s="49" t="str">
        <f>VLOOKUP(B5224,'Список DKV от ЮТД'!$A$1:$M$10000,10,FALSE)</f>
        <v>704310*******9209</v>
      </c>
      <c r="N5224" s="49" t="str">
        <f>VLOOKUP(B5224,'Список DKV от ЮТД'!$A$1:$S$10000,18,FALSE)</f>
        <v/>
      </c>
      <c r="O5224" s="49" t="str">
        <f>VLOOKUP(B5224,'Список DKV от ЮТД'!$A$1:$S$10000,19,FALSE)</f>
        <v/>
      </c>
      <c r="P5224" s="49" t="str">
        <f>VLOOKUP(B5224,'Список DKV от ЮТД'!$A$1:$S$10000,16,FALSE)</f>
        <v>547688804</v>
      </c>
      <c r="Q5224" s="49"/>
    </row>
    <row r="5225" spans="1:17" x14ac:dyDescent="0.2">
      <c r="A5225" s="28">
        <v>5223</v>
      </c>
      <c r="B5225" s="34">
        <v>20410699498</v>
      </c>
      <c r="C5225" s="47">
        <v>44270</v>
      </c>
      <c r="E5225" s="47">
        <v>44270</v>
      </c>
      <c r="F5225" s="48" t="s">
        <v>18</v>
      </c>
      <c r="H5225" s="42">
        <v>44288</v>
      </c>
      <c r="I5225" s="28" t="str">
        <f>VLOOKUP(B5225,'Список DKV от ЮТД'!$A$1:$S$10000,15,FALSE)</f>
        <v>2411/4133</v>
      </c>
      <c r="J5225" s="28" t="s">
        <v>22</v>
      </c>
      <c r="K5225" s="38" t="str">
        <f>VLOOKUP(B5225,'Список DKV от ЮТД'!$A$1:$M$10000,13,FALSE)</f>
        <v>4</v>
      </c>
      <c r="L5225" s="28" t="str">
        <f>VLOOKUP(B5225,'Список DKV от ЮТД'!$A$1:$S$10000,14,FALSE)</f>
        <v>81EL701</v>
      </c>
      <c r="M5225" s="49" t="str">
        <f>VLOOKUP(B5225,'Список DKV от ЮТД'!$A$1:$M$10000,10,FALSE)</f>
        <v>704310*******5738</v>
      </c>
      <c r="N5225" s="49" t="str">
        <f>VLOOKUP(B5225,'Список DKV от ЮТД'!$A$1:$S$10000,18,FALSE)</f>
        <v/>
      </c>
      <c r="O5225" s="49" t="str">
        <f>VLOOKUP(B5225,'Список DKV от ЮТД'!$A$1:$S$10000,19,FALSE)</f>
        <v/>
      </c>
      <c r="P5225" s="49" t="str">
        <f>VLOOKUP(B5225,'Список DKV от ЮТД'!$A$1:$S$10000,16,FALSE)</f>
        <v>547688765</v>
      </c>
      <c r="Q5225" s="49"/>
    </row>
    <row r="5226" spans="1:17" x14ac:dyDescent="0.2">
      <c r="A5226" s="28">
        <v>5224</v>
      </c>
      <c r="B5226" s="34">
        <v>20410699456</v>
      </c>
      <c r="C5226" s="47">
        <v>44270</v>
      </c>
      <c r="E5226" s="47">
        <v>44270</v>
      </c>
      <c r="F5226" s="48" t="s">
        <v>18</v>
      </c>
      <c r="H5226" s="42">
        <v>44288</v>
      </c>
      <c r="I5226" s="28" t="str">
        <f>VLOOKUP(B5226,'Список DKV от ЮТД'!$A$1:$S$10000,15,FALSE)</f>
        <v>2411/4134</v>
      </c>
      <c r="J5226" s="28" t="s">
        <v>22</v>
      </c>
      <c r="K5226" s="38" t="str">
        <f>VLOOKUP(B5226,'Список DKV от ЮТД'!$A$1:$M$10000,13,FALSE)</f>
        <v>4</v>
      </c>
      <c r="L5226" s="28" t="str">
        <f>VLOOKUP(B5226,'Список DKV от ЮТД'!$A$1:$S$10000,14,FALSE)</f>
        <v>81EL702</v>
      </c>
      <c r="M5226" s="49" t="str">
        <f>VLOOKUP(B5226,'Список DKV от ЮТД'!$A$1:$M$10000,10,FALSE)</f>
        <v>704310*******5746</v>
      </c>
      <c r="N5226" s="49" t="str">
        <f>VLOOKUP(B5226,'Список DKV от ЮТД'!$A$1:$S$10000,18,FALSE)</f>
        <v/>
      </c>
      <c r="O5226" s="49" t="str">
        <f>VLOOKUP(B5226,'Список DKV от ЮТД'!$A$1:$S$10000,19,FALSE)</f>
        <v/>
      </c>
      <c r="P5226" s="49" t="str">
        <f>VLOOKUP(B5226,'Список DKV от ЮТД'!$A$1:$S$10000,16,FALSE)</f>
        <v>547688761</v>
      </c>
      <c r="Q5226" s="49"/>
    </row>
    <row r="5227" spans="1:17" x14ac:dyDescent="0.2">
      <c r="A5227" s="28">
        <v>5225</v>
      </c>
      <c r="B5227" s="34">
        <v>20410699415</v>
      </c>
      <c r="C5227" s="47">
        <v>44270</v>
      </c>
      <c r="E5227" s="47">
        <v>44270</v>
      </c>
      <c r="F5227" s="48" t="s">
        <v>18</v>
      </c>
      <c r="H5227" s="42">
        <v>44288</v>
      </c>
      <c r="I5227" s="28" t="str">
        <f>VLOOKUP(B5227,'Список DKV от ЮТД'!$A$1:$S$10000,15,FALSE)</f>
        <v>2411/4135</v>
      </c>
      <c r="J5227" s="28" t="s">
        <v>22</v>
      </c>
      <c r="K5227" s="38" t="str">
        <f>VLOOKUP(B5227,'Список DKV от ЮТД'!$A$1:$M$10000,13,FALSE)</f>
        <v>4</v>
      </c>
      <c r="L5227" s="28" t="str">
        <f>VLOOKUP(B5227,'Список DKV от ЮТД'!$A$1:$S$10000,14,FALSE)</f>
        <v>81EL703</v>
      </c>
      <c r="M5227" s="49" t="str">
        <f>VLOOKUP(B5227,'Список DKV от ЮТД'!$A$1:$M$10000,10,FALSE)</f>
        <v>704310*******5753</v>
      </c>
      <c r="N5227" s="49" t="str">
        <f>VLOOKUP(B5227,'Список DKV от ЮТД'!$A$1:$S$10000,18,FALSE)</f>
        <v/>
      </c>
      <c r="O5227" s="49" t="str">
        <f>VLOOKUP(B5227,'Список DKV от ЮТД'!$A$1:$S$10000,19,FALSE)</f>
        <v/>
      </c>
      <c r="P5227" s="49" t="str">
        <f>VLOOKUP(B5227,'Список DKV от ЮТД'!$A$1:$S$10000,16,FALSE)</f>
        <v>547688757</v>
      </c>
      <c r="Q5227" s="49"/>
    </row>
    <row r="5228" spans="1:17" x14ac:dyDescent="0.2">
      <c r="A5228" s="28">
        <v>5226</v>
      </c>
      <c r="B5228" s="34">
        <v>20410699373</v>
      </c>
      <c r="C5228" s="47">
        <v>44270</v>
      </c>
      <c r="E5228" s="47">
        <v>44270</v>
      </c>
      <c r="F5228" s="48" t="s">
        <v>18</v>
      </c>
      <c r="H5228" s="42">
        <v>44288</v>
      </c>
      <c r="I5228" s="28" t="str">
        <f>VLOOKUP(B5228,'Список DKV от ЮТД'!$A$1:$S$10000,15,FALSE)</f>
        <v>2411/4136</v>
      </c>
      <c r="J5228" s="28" t="s">
        <v>22</v>
      </c>
      <c r="K5228" s="38" t="str">
        <f>VLOOKUP(B5228,'Список DKV от ЮТД'!$A$1:$M$10000,13,FALSE)</f>
        <v>4</v>
      </c>
      <c r="L5228" s="28" t="str">
        <f>VLOOKUP(B5228,'Список DKV от ЮТД'!$A$1:$S$10000,14,FALSE)</f>
        <v>81AAD480</v>
      </c>
      <c r="M5228" s="49" t="str">
        <f>VLOOKUP(B5228,'Список DKV от ЮТД'!$A$1:$M$10000,10,FALSE)</f>
        <v>704310*******9420</v>
      </c>
      <c r="N5228" s="49" t="str">
        <f>VLOOKUP(B5228,'Список DKV от ЮТД'!$A$1:$S$10000,18,FALSE)</f>
        <v/>
      </c>
      <c r="O5228" s="49" t="str">
        <f>VLOOKUP(B5228,'Список DKV от ЮТД'!$A$1:$S$10000,19,FALSE)</f>
        <v/>
      </c>
      <c r="P5228" s="49" t="str">
        <f>VLOOKUP(B5228,'Список DKV от ЮТД'!$A$1:$S$10000,16,FALSE)</f>
        <v>547688753</v>
      </c>
      <c r="Q5228" s="49"/>
    </row>
    <row r="5229" spans="1:17" x14ac:dyDescent="0.2">
      <c r="A5229" s="28">
        <v>5227</v>
      </c>
      <c r="B5229" s="34">
        <v>20410699332</v>
      </c>
      <c r="C5229" s="47">
        <v>44270</v>
      </c>
      <c r="E5229" s="47">
        <v>44270</v>
      </c>
      <c r="F5229" s="48" t="s">
        <v>18</v>
      </c>
      <c r="H5229" s="42">
        <v>44288</v>
      </c>
      <c r="I5229" s="28" t="str">
        <f>VLOOKUP(B5229,'Список DKV от ЮТД'!$A$1:$S$10000,15,FALSE)</f>
        <v>2411/4137</v>
      </c>
      <c r="J5229" s="28" t="s">
        <v>22</v>
      </c>
      <c r="K5229" s="38" t="str">
        <f>VLOOKUP(B5229,'Список DKV от ЮТД'!$A$1:$M$10000,13,FALSE)</f>
        <v>4</v>
      </c>
      <c r="L5229" s="28" t="str">
        <f>VLOOKUP(B5229,'Список DKV от ЮТД'!$A$1:$S$10000,14,FALSE)</f>
        <v>DA524GT</v>
      </c>
      <c r="M5229" s="49" t="str">
        <f>VLOOKUP(B5229,'Список DKV от ЮТД'!$A$1:$M$10000,10,FALSE)</f>
        <v>704310*******6393</v>
      </c>
      <c r="N5229" s="49" t="str">
        <f>VLOOKUP(B5229,'Список DKV от ЮТД'!$A$1:$S$10000,18,FALSE)</f>
        <v/>
      </c>
      <c r="O5229" s="49" t="str">
        <f>VLOOKUP(B5229,'Список DKV от ЮТД'!$A$1:$S$10000,19,FALSE)</f>
        <v/>
      </c>
      <c r="P5229" s="49" t="str">
        <f>VLOOKUP(B5229,'Список DKV от ЮТД'!$A$1:$S$10000,16,FALSE)</f>
        <v>547688749</v>
      </c>
      <c r="Q5229" s="49"/>
    </row>
    <row r="5230" spans="1:17" x14ac:dyDescent="0.2">
      <c r="A5230" s="28">
        <v>5228</v>
      </c>
      <c r="B5230" s="34">
        <v>20400890818</v>
      </c>
      <c r="C5230" s="47">
        <v>44214</v>
      </c>
      <c r="E5230" s="47">
        <v>44214</v>
      </c>
      <c r="F5230" s="48" t="s">
        <v>20</v>
      </c>
      <c r="H5230" s="42">
        <v>44288</v>
      </c>
      <c r="I5230" s="28" t="str">
        <f>VLOOKUP(B5230,'Список DKV от ЮТД'!$A$1:$S$10000,15,FALSE)</f>
        <v>2412/831</v>
      </c>
      <c r="J5230" s="28" t="s">
        <v>22</v>
      </c>
      <c r="K5230" s="38" t="str">
        <f>VLOOKUP(B5230,'Список DKV от ЮТД'!$A$1:$M$10000,13,FALSE)</f>
        <v>4</v>
      </c>
      <c r="L5230" s="28" t="str">
        <f>VLOOKUP(B5230,'Список DKV от ЮТД'!$A$1:$S$10000,14,FALSE)</f>
        <v>BG1920HP</v>
      </c>
      <c r="M5230" s="49" t="str">
        <f>VLOOKUP(B5230,'Список DKV от ЮТД'!$A$1:$M$10000,10,FALSE)</f>
        <v>704310*******2271</v>
      </c>
      <c r="N5230" s="49" t="str">
        <f>VLOOKUP(B5230,'Список DKV от ЮТД'!$A$1:$S$10000,18,FALSE)</f>
        <v/>
      </c>
      <c r="O5230" s="49" t="str">
        <f>VLOOKUP(B5230,'Список DKV от ЮТД'!$A$1:$S$10000,19,FALSE)</f>
        <v/>
      </c>
      <c r="P5230" s="49" t="str">
        <f>VLOOKUP(B5230,'Список DKV от ЮТД'!$A$1:$S$10000,16,FALSE)</f>
        <v>547445753</v>
      </c>
      <c r="Q5230" s="49"/>
    </row>
    <row r="5231" spans="1:17" x14ac:dyDescent="0.2">
      <c r="A5231" s="28">
        <v>5229</v>
      </c>
      <c r="B5231" s="34">
        <v>20410699290</v>
      </c>
      <c r="C5231" s="47">
        <v>44270</v>
      </c>
      <c r="E5231" s="47">
        <v>44270</v>
      </c>
      <c r="F5231" s="48" t="s">
        <v>18</v>
      </c>
      <c r="H5231" s="42">
        <v>44289</v>
      </c>
      <c r="I5231" s="28" t="str">
        <f>VLOOKUP(B5231,'Список DKV от ЮТД'!$A$1:$S$10000,15,FALSE)</f>
        <v>2411/4138</v>
      </c>
      <c r="J5231" s="28" t="s">
        <v>22</v>
      </c>
      <c r="K5231" s="38" t="str">
        <f>VLOOKUP(B5231,'Список DKV от ЮТД'!$A$1:$M$10000,13,FALSE)</f>
        <v>4</v>
      </c>
      <c r="L5231" s="28" t="str">
        <f>VLOOKUP(B5231,'Список DKV от ЮТД'!$A$1:$S$10000,14,FALSE)</f>
        <v>42HT253</v>
      </c>
      <c r="M5231" s="49" t="str">
        <f>VLOOKUP(B5231,'Список DKV от ЮТД'!$A$1:$M$10000,10,FALSE)</f>
        <v>704310*******2283</v>
      </c>
      <c r="N5231" s="49" t="str">
        <f>VLOOKUP(B5231,'Список DKV от ЮТД'!$A$1:$S$10000,18,FALSE)</f>
        <v/>
      </c>
      <c r="O5231" s="49" t="str">
        <f>VLOOKUP(B5231,'Список DKV от ЮТД'!$A$1:$S$10000,19,FALSE)</f>
        <v/>
      </c>
      <c r="P5231" s="49" t="str">
        <f>VLOOKUP(B5231,'Список DKV от ЮТД'!$A$1:$S$10000,16,FALSE)</f>
        <v>547688745</v>
      </c>
      <c r="Q5231" s="49"/>
    </row>
    <row r="5232" spans="1:17" x14ac:dyDescent="0.2">
      <c r="A5232" s="28">
        <v>5230</v>
      </c>
      <c r="B5232" s="34">
        <v>20410699217</v>
      </c>
      <c r="C5232" s="47">
        <v>44270</v>
      </c>
      <c r="E5232" s="47">
        <v>44270</v>
      </c>
      <c r="F5232" s="48" t="s">
        <v>18</v>
      </c>
      <c r="H5232" s="42">
        <v>44289</v>
      </c>
      <c r="I5232" s="28" t="str">
        <f>VLOOKUP(B5232,'Список DKV от ЮТД'!$A$1:$S$10000,15,FALSE)</f>
        <v>2411/4140</v>
      </c>
      <c r="J5232" s="28" t="s">
        <v>22</v>
      </c>
      <c r="K5232" s="38" t="str">
        <f>VLOOKUP(B5232,'Список DKV от ЮТД'!$A$1:$M$10000,13,FALSE)</f>
        <v>4</v>
      </c>
      <c r="L5232" s="28" t="str">
        <f>VLOOKUP(B5232,'Список DKV от ЮТД'!$A$1:$S$10000,14,FALSE)</f>
        <v>34DMK651</v>
      </c>
      <c r="M5232" s="49" t="str">
        <f>VLOOKUP(B5232,'Список DKV от ЮТД'!$A$1:$M$10000,10,FALSE)</f>
        <v>704310*******7730</v>
      </c>
      <c r="N5232" s="49" t="str">
        <f>VLOOKUP(B5232,'Список DKV от ЮТД'!$A$1:$S$10000,18,FALSE)</f>
        <v/>
      </c>
      <c r="O5232" s="49" t="str">
        <f>VLOOKUP(B5232,'Список DKV от ЮТД'!$A$1:$S$10000,19,FALSE)</f>
        <v/>
      </c>
      <c r="P5232" s="49" t="str">
        <f>VLOOKUP(B5232,'Список DKV от ЮТД'!$A$1:$S$10000,16,FALSE)</f>
        <v>547688737</v>
      </c>
      <c r="Q5232" s="49"/>
    </row>
    <row r="5233" spans="1:17" x14ac:dyDescent="0.2">
      <c r="A5233" s="28">
        <v>5231</v>
      </c>
      <c r="B5233" s="34">
        <v>20410699175</v>
      </c>
      <c r="C5233" s="47">
        <v>44270</v>
      </c>
      <c r="E5233" s="47">
        <v>44270</v>
      </c>
      <c r="F5233" s="48" t="s">
        <v>18</v>
      </c>
      <c r="H5233" s="42">
        <v>44289</v>
      </c>
      <c r="I5233" s="28" t="str">
        <f>VLOOKUP(B5233,'Список DKV от ЮТД'!$A$1:$S$10000,15,FALSE)</f>
        <v>2411/4141</v>
      </c>
      <c r="J5233" s="28" t="s">
        <v>22</v>
      </c>
      <c r="K5233" s="38" t="str">
        <f>VLOOKUP(B5233,'Список DKV от ЮТД'!$A$1:$M$10000,13,FALSE)</f>
        <v>4</v>
      </c>
      <c r="L5233" s="28" t="str">
        <f>VLOOKUP(B5233,'Список DKV от ЮТД'!$A$1:$S$10000,14,FALSE)</f>
        <v>34DMB558</v>
      </c>
      <c r="M5233" s="49" t="str">
        <f>VLOOKUP(B5233,'Список DKV от ЮТД'!$A$1:$M$10000,10,FALSE)</f>
        <v>704310*******9999</v>
      </c>
      <c r="N5233" s="49" t="str">
        <f>VLOOKUP(B5233,'Список DKV от ЮТД'!$A$1:$S$10000,18,FALSE)</f>
        <v/>
      </c>
      <c r="O5233" s="49" t="str">
        <f>VLOOKUP(B5233,'Список DKV от ЮТД'!$A$1:$S$10000,19,FALSE)</f>
        <v/>
      </c>
      <c r="P5233" s="49" t="str">
        <f>VLOOKUP(B5233,'Список DKV от ЮТД'!$A$1:$S$10000,16,FALSE)</f>
        <v>547688733</v>
      </c>
      <c r="Q5233" s="49"/>
    </row>
    <row r="5234" spans="1:17" x14ac:dyDescent="0.2">
      <c r="A5234" s="28">
        <v>5232</v>
      </c>
      <c r="B5234" s="34">
        <v>20410699134</v>
      </c>
      <c r="C5234" s="47">
        <v>44270</v>
      </c>
      <c r="E5234" s="47">
        <v>44270</v>
      </c>
      <c r="F5234" s="48" t="s">
        <v>18</v>
      </c>
      <c r="H5234" s="42">
        <v>44289</v>
      </c>
      <c r="I5234" s="28" t="str">
        <f>VLOOKUP(B5234,'Список DKV от ЮТД'!$A$1:$S$10000,15,FALSE)</f>
        <v>2411/4142</v>
      </c>
      <c r="J5234" s="28" t="s">
        <v>22</v>
      </c>
      <c r="K5234" s="38" t="str">
        <f>VLOOKUP(B5234,'Список DKV от ЮТД'!$A$1:$M$10000,13,FALSE)</f>
        <v>4</v>
      </c>
      <c r="L5234" s="28" t="str">
        <f>VLOOKUP(B5234,'Список DKV от ЮТД'!$A$1:$S$10000,14,FALSE)</f>
        <v>42AIM026</v>
      </c>
      <c r="M5234" s="49" t="str">
        <f>VLOOKUP(B5234,'Список DKV от ЮТД'!$A$1:$M$10000,10,FALSE)</f>
        <v>704310*******1176</v>
      </c>
      <c r="N5234" s="49" t="str">
        <f>VLOOKUP(B5234,'Список DKV от ЮТД'!$A$1:$S$10000,18,FALSE)</f>
        <v/>
      </c>
      <c r="O5234" s="49" t="str">
        <f>VLOOKUP(B5234,'Список DKV от ЮТД'!$A$1:$S$10000,19,FALSE)</f>
        <v/>
      </c>
      <c r="P5234" s="49" t="str">
        <f>VLOOKUP(B5234,'Список DKV от ЮТД'!$A$1:$S$10000,16,FALSE)</f>
        <v>547688729</v>
      </c>
      <c r="Q5234" s="49"/>
    </row>
    <row r="5235" spans="1:17" x14ac:dyDescent="0.2">
      <c r="A5235" s="28">
        <v>5233</v>
      </c>
      <c r="B5235" s="34">
        <v>20410699092</v>
      </c>
      <c r="C5235" s="47">
        <v>44270</v>
      </c>
      <c r="E5235" s="47">
        <v>44270</v>
      </c>
      <c r="F5235" s="48" t="s">
        <v>18</v>
      </c>
      <c r="H5235" s="42">
        <v>44289</v>
      </c>
      <c r="I5235" s="28" t="str">
        <f>VLOOKUP(B5235,'Список DKV от ЮТД'!$A$1:$S$10000,15,FALSE)</f>
        <v>2411/4143</v>
      </c>
      <c r="J5235" s="28" t="s">
        <v>22</v>
      </c>
      <c r="K5235" s="38" t="str">
        <f>VLOOKUP(B5235,'Список DKV от ЮТД'!$A$1:$M$10000,13,FALSE)</f>
        <v>4</v>
      </c>
      <c r="L5235" s="28" t="str">
        <f>VLOOKUP(B5235,'Список DKV от ЮТД'!$A$1:$S$10000,14,FALSE)</f>
        <v>81FS330</v>
      </c>
      <c r="M5235" s="49" t="str">
        <f>VLOOKUP(B5235,'Список DKV от ЮТД'!$A$1:$M$10000,10,FALSE)</f>
        <v>704310*******1329</v>
      </c>
      <c r="N5235" s="49" t="str">
        <f>VLOOKUP(B5235,'Список DKV от ЮТД'!$A$1:$S$10000,18,FALSE)</f>
        <v/>
      </c>
      <c r="O5235" s="49" t="str">
        <f>VLOOKUP(B5235,'Список DKV от ЮТД'!$A$1:$S$10000,19,FALSE)</f>
        <v/>
      </c>
      <c r="P5235" s="49" t="str">
        <f>VLOOKUP(B5235,'Список DKV от ЮТД'!$A$1:$S$10000,16,FALSE)</f>
        <v>547688725</v>
      </c>
      <c r="Q5235" s="49"/>
    </row>
    <row r="5236" spans="1:17" x14ac:dyDescent="0.2">
      <c r="A5236" s="28">
        <v>5234</v>
      </c>
      <c r="B5236" s="34">
        <v>20410699050</v>
      </c>
      <c r="C5236" s="47">
        <v>44270</v>
      </c>
      <c r="E5236" s="47">
        <v>44270</v>
      </c>
      <c r="F5236" s="48" t="s">
        <v>18</v>
      </c>
      <c r="H5236" s="42">
        <v>44289</v>
      </c>
      <c r="I5236" s="28" t="str">
        <f>VLOOKUP(B5236,'Список DKV от ЮТД'!$A$1:$S$10000,15,FALSE)</f>
        <v>2411/4144</v>
      </c>
      <c r="J5236" s="28" t="s">
        <v>22</v>
      </c>
      <c r="K5236" s="38" t="str">
        <f>VLOOKUP(B5236,'Список DKV от ЮТД'!$A$1:$M$10000,13,FALSE)</f>
        <v>4</v>
      </c>
      <c r="L5236" s="28" t="str">
        <f>VLOOKUP(B5236,'Список DKV от ЮТД'!$A$1:$S$10000,14,FALSE)</f>
        <v>81ABD322</v>
      </c>
      <c r="M5236" s="49" t="str">
        <f>VLOOKUP(B5236,'Список DKV от ЮТД'!$A$1:$M$10000,10,FALSE)</f>
        <v>704310*******1386</v>
      </c>
      <c r="N5236" s="49" t="str">
        <f>VLOOKUP(B5236,'Список DKV от ЮТД'!$A$1:$S$10000,18,FALSE)</f>
        <v/>
      </c>
      <c r="O5236" s="49" t="str">
        <f>VLOOKUP(B5236,'Список DKV от ЮТД'!$A$1:$S$10000,19,FALSE)</f>
        <v/>
      </c>
      <c r="P5236" s="49" t="str">
        <f>VLOOKUP(B5236,'Список DKV от ЮТД'!$A$1:$S$10000,16,FALSE)</f>
        <v>547688721</v>
      </c>
      <c r="Q5236" s="49"/>
    </row>
    <row r="5237" spans="1:17" x14ac:dyDescent="0.2">
      <c r="A5237" s="28">
        <v>5235</v>
      </c>
      <c r="B5237" s="34">
        <v>20410699019</v>
      </c>
      <c r="C5237" s="47">
        <v>44270</v>
      </c>
      <c r="E5237" s="47">
        <v>44270</v>
      </c>
      <c r="F5237" s="48" t="s">
        <v>18</v>
      </c>
      <c r="H5237" s="42">
        <v>44289</v>
      </c>
      <c r="I5237" s="28" t="str">
        <f>VLOOKUP(B5237,'Список DKV от ЮТД'!$A$1:$S$10000,15,FALSE)</f>
        <v>2411/4145</v>
      </c>
      <c r="J5237" s="28" t="s">
        <v>22</v>
      </c>
      <c r="K5237" s="38" t="str">
        <f>VLOOKUP(B5237,'Список DKV от ЮТД'!$A$1:$M$10000,13,FALSE)</f>
        <v>4</v>
      </c>
      <c r="L5237" s="28" t="str">
        <f>VLOOKUP(B5237,'Список DKV от ЮТД'!$A$1:$S$10000,14,FALSE)</f>
        <v>34FD1106</v>
      </c>
      <c r="M5237" s="49" t="str">
        <f>VLOOKUP(B5237,'Список DKV от ЮТД'!$A$1:$M$10000,10,FALSE)</f>
        <v>704310*******1440</v>
      </c>
      <c r="N5237" s="49" t="str">
        <f>VLOOKUP(B5237,'Список DKV от ЮТД'!$A$1:$S$10000,18,FALSE)</f>
        <v/>
      </c>
      <c r="O5237" s="49" t="str">
        <f>VLOOKUP(B5237,'Список DKV от ЮТД'!$A$1:$S$10000,19,FALSE)</f>
        <v/>
      </c>
      <c r="P5237" s="49" t="str">
        <f>VLOOKUP(B5237,'Список DKV от ЮТД'!$A$1:$S$10000,16,FALSE)</f>
        <v>547688717</v>
      </c>
      <c r="Q5237" s="49"/>
    </row>
    <row r="5238" spans="1:17" x14ac:dyDescent="0.2">
      <c r="A5238" s="28">
        <v>5236</v>
      </c>
      <c r="B5238" s="34">
        <v>20410699951</v>
      </c>
      <c r="C5238" s="47">
        <v>44270</v>
      </c>
      <c r="E5238" s="47">
        <v>44270</v>
      </c>
      <c r="F5238" s="48" t="s">
        <v>18</v>
      </c>
      <c r="H5238" s="42">
        <v>44289</v>
      </c>
      <c r="I5238" s="28" t="str">
        <f>VLOOKUP(B5238,'Список DKV от ЮТД'!$A$1:$S$10000,15,FALSE)</f>
        <v>2411/4146</v>
      </c>
      <c r="J5238" s="28" t="s">
        <v>22</v>
      </c>
      <c r="K5238" s="38" t="str">
        <f>VLOOKUP(B5238,'Список DKV от ЮТД'!$A$1:$M$10000,13,FALSE)</f>
        <v>4</v>
      </c>
      <c r="L5238" s="28" t="str">
        <f>VLOOKUP(B5238,'Список DKV от ЮТД'!$A$1:$S$10000,14,FALSE)</f>
        <v>16ANR351</v>
      </c>
      <c r="M5238" s="49" t="str">
        <f>VLOOKUP(B5238,'Список DKV от ЮТД'!$A$1:$M$10000,10,FALSE)</f>
        <v>704310*******8673</v>
      </c>
      <c r="N5238" s="49" t="str">
        <f>VLOOKUP(B5238,'Список DKV от ЮТД'!$A$1:$S$10000,18,FALSE)</f>
        <v/>
      </c>
      <c r="O5238" s="49" t="str">
        <f>VLOOKUP(B5238,'Список DKV от ЮТД'!$A$1:$S$10000,19,FALSE)</f>
        <v/>
      </c>
      <c r="P5238" s="49" t="str">
        <f>VLOOKUP(B5238,'Список DKV от ЮТД'!$A$1:$S$10000,16,FALSE)</f>
        <v>547688811</v>
      </c>
      <c r="Q5238" s="49"/>
    </row>
    <row r="5239" spans="1:17" x14ac:dyDescent="0.2">
      <c r="A5239" s="28">
        <v>5237</v>
      </c>
      <c r="B5239" s="34">
        <v>20400890859</v>
      </c>
      <c r="C5239" s="47">
        <v>44214</v>
      </c>
      <c r="E5239" s="47">
        <v>44214</v>
      </c>
      <c r="F5239" s="48" t="s">
        <v>20</v>
      </c>
      <c r="H5239" s="42">
        <v>44289</v>
      </c>
      <c r="I5239" s="28" t="str">
        <f>VLOOKUP(B5239,'Список DKV от ЮТД'!$A$1:$S$10000,15,FALSE)</f>
        <v>2412/832</v>
      </c>
      <c r="J5239" s="28" t="s">
        <v>22</v>
      </c>
      <c r="K5239" s="38" t="str">
        <f>VLOOKUP(B5239,'Список DKV от ЮТД'!$A$1:$M$10000,13,FALSE)</f>
        <v>4</v>
      </c>
      <c r="L5239" s="28" t="str">
        <f>VLOOKUP(B5239,'Список DKV от ЮТД'!$A$1:$S$10000,14,FALSE)</f>
        <v>BG1100DM</v>
      </c>
      <c r="M5239" s="49" t="str">
        <f>VLOOKUP(B5239,'Список DKV от ЮТД'!$A$1:$M$10000,10,FALSE)</f>
        <v>704310*******2214</v>
      </c>
      <c r="N5239" s="49" t="str">
        <f>VLOOKUP(B5239,'Список DKV от ЮТД'!$A$1:$S$10000,18,FALSE)</f>
        <v/>
      </c>
      <c r="O5239" s="49" t="str">
        <f>VLOOKUP(B5239,'Список DKV от ЮТД'!$A$1:$S$10000,19,FALSE)</f>
        <v/>
      </c>
      <c r="P5239" s="49" t="str">
        <f>VLOOKUP(B5239,'Список DKV от ЮТД'!$A$1:$S$10000,16,FALSE)</f>
        <v>547445757</v>
      </c>
      <c r="Q5239" s="49"/>
    </row>
    <row r="5240" spans="1:17" x14ac:dyDescent="0.2">
      <c r="A5240" s="28">
        <v>5238</v>
      </c>
      <c r="B5240" s="34">
        <v>20410699977</v>
      </c>
      <c r="C5240" s="47">
        <v>44270</v>
      </c>
      <c r="E5240" s="47">
        <v>44270</v>
      </c>
      <c r="F5240" s="48" t="s">
        <v>18</v>
      </c>
      <c r="H5240" s="42">
        <v>44290</v>
      </c>
      <c r="I5240" s="28" t="str">
        <f>VLOOKUP(B5240,'Список DKV от ЮТД'!$A$1:$S$10000,15,FALSE)</f>
        <v>2411/4147</v>
      </c>
      <c r="J5240" s="28" t="s">
        <v>22</v>
      </c>
      <c r="K5240" s="38" t="str">
        <f>VLOOKUP(B5240,'Список DKV от ЮТД'!$A$1:$M$10000,13,FALSE)</f>
        <v>4</v>
      </c>
      <c r="L5240" s="28" t="str">
        <f>VLOOKUP(B5240,'Список DKV от ЮТД'!$A$1:$S$10000,14,FALSE)</f>
        <v>33RK561</v>
      </c>
      <c r="M5240" s="49" t="str">
        <f>VLOOKUP(B5240,'Список DKV от ЮТД'!$A$1:$M$10000,10,FALSE)</f>
        <v>704310*******1444</v>
      </c>
      <c r="N5240" s="49" t="str">
        <f>VLOOKUP(B5240,'Список DKV от ЮТД'!$A$1:$S$10000,18,FALSE)</f>
        <v/>
      </c>
      <c r="O5240" s="49" t="str">
        <f>VLOOKUP(B5240,'Список DKV от ЮТД'!$A$1:$S$10000,19,FALSE)</f>
        <v/>
      </c>
      <c r="P5240" s="49" t="str">
        <f>VLOOKUP(B5240,'Список DKV от ЮТД'!$A$1:$S$10000,16,FALSE)</f>
        <v>547688813</v>
      </c>
      <c r="Q5240" s="49"/>
    </row>
    <row r="5241" spans="1:17" x14ac:dyDescent="0.2">
      <c r="A5241" s="28">
        <v>5239</v>
      </c>
      <c r="B5241" s="34">
        <v>20410699530</v>
      </c>
      <c r="C5241" s="47">
        <v>44270</v>
      </c>
      <c r="E5241" s="47">
        <v>44270</v>
      </c>
      <c r="F5241" s="48" t="s">
        <v>18</v>
      </c>
      <c r="H5241" s="42">
        <v>44290</v>
      </c>
      <c r="I5241" s="28" t="str">
        <f>VLOOKUP(B5241,'Список DKV от ЮТД'!$A$1:$S$10000,15,FALSE)</f>
        <v>2411/4148</v>
      </c>
      <c r="J5241" s="28" t="s">
        <v>22</v>
      </c>
      <c r="K5241" s="38" t="str">
        <f>VLOOKUP(B5241,'Список DKV от ЮТД'!$A$1:$M$10000,13,FALSE)</f>
        <v>4</v>
      </c>
      <c r="L5241" s="28" t="str">
        <f>VLOOKUP(B5241,'Список DKV от ЮТД'!$A$1:$S$10000,14,FALSE)</f>
        <v>42ERK83</v>
      </c>
      <c r="M5241" s="49" t="str">
        <f>VLOOKUP(B5241,'Список DKV от ЮТД'!$A$1:$M$10000,10,FALSE)</f>
        <v>704310*******2124</v>
      </c>
      <c r="N5241" s="49" t="str">
        <f>VLOOKUP(B5241,'Список DKV от ЮТД'!$A$1:$S$10000,18,FALSE)</f>
        <v/>
      </c>
      <c r="O5241" s="49" t="str">
        <f>VLOOKUP(B5241,'Список DKV от ЮТД'!$A$1:$S$10000,19,FALSE)</f>
        <v/>
      </c>
      <c r="P5241" s="49" t="str">
        <f>VLOOKUP(B5241,'Список DKV от ЮТД'!$A$1:$S$10000,16,FALSE)</f>
        <v>547688769</v>
      </c>
      <c r="Q5241" s="49"/>
    </row>
    <row r="5242" spans="1:17" x14ac:dyDescent="0.2">
      <c r="A5242" s="28">
        <v>5240</v>
      </c>
      <c r="B5242" s="34">
        <v>20410699571</v>
      </c>
      <c r="C5242" s="47">
        <v>44270</v>
      </c>
      <c r="E5242" s="47">
        <v>44270</v>
      </c>
      <c r="F5242" s="48" t="s">
        <v>18</v>
      </c>
      <c r="H5242" s="42">
        <v>44290</v>
      </c>
      <c r="I5242" s="28" t="str">
        <f>VLOOKUP(B5242,'Список DKV от ЮТД'!$A$1:$S$10000,15,FALSE)</f>
        <v>2411/4149</v>
      </c>
      <c r="J5242" s="28" t="s">
        <v>22</v>
      </c>
      <c r="K5242" s="38" t="str">
        <f>VLOOKUP(B5242,'Список DKV от ЮТД'!$A$1:$M$10000,13,FALSE)</f>
        <v>4</v>
      </c>
      <c r="L5242" s="28" t="str">
        <f>VLOOKUP(B5242,'Список DKV от ЮТД'!$A$1:$S$10000,14,FALSE)</f>
        <v>07APE836</v>
      </c>
      <c r="M5242" s="49" t="str">
        <f>VLOOKUP(B5242,'Список DKV от ЮТД'!$A$1:$M$10000,10,FALSE)</f>
        <v>704310*******2158</v>
      </c>
      <c r="N5242" s="49" t="str">
        <f>VLOOKUP(B5242,'Список DKV от ЮТД'!$A$1:$S$10000,18,FALSE)</f>
        <v/>
      </c>
      <c r="O5242" s="49" t="str">
        <f>VLOOKUP(B5242,'Список DKV от ЮТД'!$A$1:$S$10000,19,FALSE)</f>
        <v/>
      </c>
      <c r="P5242" s="49" t="str">
        <f>VLOOKUP(B5242,'Список DKV от ЮТД'!$A$1:$S$10000,16,FALSE)</f>
        <v>547688773</v>
      </c>
      <c r="Q5242" s="49"/>
    </row>
    <row r="5243" spans="1:17" x14ac:dyDescent="0.2">
      <c r="A5243" s="28">
        <v>5241</v>
      </c>
      <c r="B5243" s="34">
        <v>20410699613</v>
      </c>
      <c r="C5243" s="47">
        <v>44270</v>
      </c>
      <c r="E5243" s="47">
        <v>44270</v>
      </c>
      <c r="F5243" s="48" t="s">
        <v>18</v>
      </c>
      <c r="H5243" s="42">
        <v>44290</v>
      </c>
      <c r="I5243" s="28" t="str">
        <f>VLOOKUP(B5243,'Список DKV от ЮТД'!$A$1:$S$10000,15,FALSE)</f>
        <v>2411/4150</v>
      </c>
      <c r="J5243" s="28" t="s">
        <v>22</v>
      </c>
      <c r="K5243" s="38" t="str">
        <f>VLOOKUP(B5243,'Список DKV от ЮТД'!$A$1:$M$10000,13,FALSE)</f>
        <v>4</v>
      </c>
      <c r="L5243" s="28" t="str">
        <f>VLOOKUP(B5243,'Список DKV от ЮТД'!$A$1:$S$10000,14,FALSE)</f>
        <v>34DGA083</v>
      </c>
      <c r="M5243" s="49" t="str">
        <f>VLOOKUP(B5243,'Список DKV от ЮТД'!$A$1:$M$10000,10,FALSE)</f>
        <v>704310*******7897</v>
      </c>
      <c r="N5243" s="49" t="str">
        <f>VLOOKUP(B5243,'Список DKV от ЮТД'!$A$1:$S$10000,18,FALSE)</f>
        <v/>
      </c>
      <c r="O5243" s="49" t="str">
        <f>VLOOKUP(B5243,'Список DKV от ЮТД'!$A$1:$S$10000,19,FALSE)</f>
        <v/>
      </c>
      <c r="P5243" s="49" t="str">
        <f>VLOOKUP(B5243,'Список DKV от ЮТД'!$A$1:$S$10000,16,FALSE)</f>
        <v>547688777</v>
      </c>
      <c r="Q5243" s="49"/>
    </row>
    <row r="5244" spans="1:17" x14ac:dyDescent="0.2">
      <c r="A5244" s="28">
        <v>5242</v>
      </c>
      <c r="B5244" s="34">
        <v>20410699654</v>
      </c>
      <c r="C5244" s="47">
        <v>44270</v>
      </c>
      <c r="E5244" s="47">
        <v>44270</v>
      </c>
      <c r="F5244" s="48" t="s">
        <v>18</v>
      </c>
      <c r="H5244" s="42">
        <v>44290</v>
      </c>
      <c r="I5244" s="28" t="str">
        <f>VLOOKUP(B5244,'Список DKV от ЮТД'!$A$1:$S$10000,15,FALSE)</f>
        <v>2411/4151</v>
      </c>
      <c r="J5244" s="28" t="s">
        <v>22</v>
      </c>
      <c r="K5244" s="38" t="str">
        <f>VLOOKUP(B5244,'Список DKV от ЮТД'!$A$1:$M$10000,13,FALSE)</f>
        <v>4</v>
      </c>
      <c r="L5244" s="28" t="str">
        <f>VLOOKUP(B5244,'Список DKV от ЮТД'!$A$1:$S$10000,14,FALSE)</f>
        <v>34FL8853</v>
      </c>
      <c r="M5244" s="49" t="str">
        <f>VLOOKUP(B5244,'Список DKV от ЮТД'!$A$1:$M$10000,10,FALSE)</f>
        <v>704310*******0585</v>
      </c>
      <c r="N5244" s="49" t="str">
        <f>VLOOKUP(B5244,'Список DKV от ЮТД'!$A$1:$S$10000,18,FALSE)</f>
        <v/>
      </c>
      <c r="O5244" s="49" t="str">
        <f>VLOOKUP(B5244,'Список DKV от ЮТД'!$A$1:$S$10000,19,FALSE)</f>
        <v/>
      </c>
      <c r="P5244" s="49" t="str">
        <f>VLOOKUP(B5244,'Список DKV от ЮТД'!$A$1:$S$10000,16,FALSE)</f>
        <v>547688781</v>
      </c>
      <c r="Q5244" s="49"/>
    </row>
    <row r="5245" spans="1:17" x14ac:dyDescent="0.2">
      <c r="A5245" s="28">
        <v>5243</v>
      </c>
      <c r="B5245" s="34">
        <v>20410699696</v>
      </c>
      <c r="C5245" s="47">
        <v>44270</v>
      </c>
      <c r="E5245" s="47">
        <v>44270</v>
      </c>
      <c r="F5245" s="48" t="s">
        <v>18</v>
      </c>
      <c r="H5245" s="42">
        <v>44290</v>
      </c>
      <c r="I5245" s="28" t="str">
        <f>VLOOKUP(B5245,'Список DKV от ЮТД'!$A$1:$S$10000,15,FALSE)</f>
        <v>2411/4152</v>
      </c>
      <c r="J5245" s="28" t="s">
        <v>22</v>
      </c>
      <c r="K5245" s="38" t="str">
        <f>VLOOKUP(B5245,'Список DKV от ЮТД'!$A$1:$M$10000,13,FALSE)</f>
        <v>4</v>
      </c>
      <c r="L5245" s="28" t="str">
        <f>VLOOKUP(B5245,'Список DKV от ЮТД'!$A$1:$S$10000,14,FALSE)</f>
        <v>31AEL473</v>
      </c>
      <c r="M5245" s="49" t="str">
        <f>VLOOKUP(B5245,'Список DKV от ЮТД'!$A$1:$M$10000,10,FALSE)</f>
        <v>704310*******6564</v>
      </c>
      <c r="N5245" s="49" t="str">
        <f>VLOOKUP(B5245,'Список DKV от ЮТД'!$A$1:$S$10000,18,FALSE)</f>
        <v/>
      </c>
      <c r="O5245" s="49" t="str">
        <f>VLOOKUP(B5245,'Список DKV от ЮТД'!$A$1:$S$10000,19,FALSE)</f>
        <v/>
      </c>
      <c r="P5245" s="49" t="str">
        <f>VLOOKUP(B5245,'Список DKV от ЮТД'!$A$1:$S$10000,16,FALSE)</f>
        <v>547688785</v>
      </c>
      <c r="Q5245" s="49"/>
    </row>
    <row r="5246" spans="1:17" x14ac:dyDescent="0.2">
      <c r="A5246" s="28">
        <v>5244</v>
      </c>
      <c r="B5246" s="34">
        <v>20410699902</v>
      </c>
      <c r="C5246" s="47">
        <v>44270</v>
      </c>
      <c r="E5246" s="47">
        <v>44270</v>
      </c>
      <c r="F5246" s="48" t="s">
        <v>18</v>
      </c>
      <c r="H5246" s="42">
        <v>44290</v>
      </c>
      <c r="I5246" s="28" t="str">
        <f>VLOOKUP(B5246,'Список DKV от ЮТД'!$A$1:$S$10000,15,FALSE)</f>
        <v>2411/4153</v>
      </c>
      <c r="J5246" s="28" t="s">
        <v>22</v>
      </c>
      <c r="K5246" s="38" t="str">
        <f>VLOOKUP(B5246,'Список DKV от ЮТД'!$A$1:$M$10000,13,FALSE)</f>
        <v>4</v>
      </c>
      <c r="L5246" s="28" t="str">
        <f>VLOOKUP(B5246,'Список DKV от ЮТД'!$A$1:$S$10000,14,FALSE)</f>
        <v>81EL790</v>
      </c>
      <c r="M5246" s="49" t="str">
        <f>VLOOKUP(B5246,'Список DKV от ЮТД'!$A$1:$M$10000,10,FALSE)</f>
        <v>704310*******5902</v>
      </c>
      <c r="N5246" s="49" t="str">
        <f>VLOOKUP(B5246,'Список DKV от ЮТД'!$A$1:$S$10000,18,FALSE)</f>
        <v/>
      </c>
      <c r="O5246" s="49" t="str">
        <f>VLOOKUP(B5246,'Список DKV от ЮТД'!$A$1:$S$10000,19,FALSE)</f>
        <v/>
      </c>
      <c r="P5246" s="49" t="str">
        <f>VLOOKUP(B5246,'Список DKV от ЮТД'!$A$1:$S$10000,16,FALSE)</f>
        <v>547688806</v>
      </c>
      <c r="Q5246" s="49"/>
    </row>
    <row r="5247" spans="1:17" x14ac:dyDescent="0.2">
      <c r="A5247" s="28">
        <v>5245</v>
      </c>
      <c r="B5247" s="34">
        <v>20400890784</v>
      </c>
      <c r="C5247" s="47">
        <v>44214</v>
      </c>
      <c r="E5247" s="47">
        <v>44214</v>
      </c>
      <c r="F5247" s="48" t="s">
        <v>20</v>
      </c>
      <c r="H5247" s="42">
        <v>44290</v>
      </c>
      <c r="I5247" s="28" t="str">
        <f>VLOOKUP(B5247,'Список DKV от ЮТД'!$A$1:$S$10000,15,FALSE)</f>
        <v>2412/833</v>
      </c>
      <c r="J5247" s="28" t="s">
        <v>22</v>
      </c>
      <c r="K5247" s="38" t="str">
        <f>VLOOKUP(B5247,'Список DKV от ЮТД'!$A$1:$M$10000,13,FALSE)</f>
        <v>4</v>
      </c>
      <c r="L5247" s="28" t="str">
        <f>VLOOKUP(B5247,'Список DKV от ЮТД'!$A$1:$S$10000,14,FALSE)</f>
        <v>T35J346</v>
      </c>
      <c r="M5247" s="49" t="str">
        <f>VLOOKUP(B5247,'Список DKV от ЮТД'!$A$1:$M$10000,10,FALSE)</f>
        <v>704310*******5128</v>
      </c>
      <c r="N5247" s="49" t="str">
        <f>VLOOKUP(B5247,'Список DKV от ЮТД'!$A$1:$S$10000,18,FALSE)</f>
        <v/>
      </c>
      <c r="O5247" s="49" t="str">
        <f>VLOOKUP(B5247,'Список DKV от ЮТД'!$A$1:$S$10000,19,FALSE)</f>
        <v/>
      </c>
      <c r="P5247" s="49" t="str">
        <f>VLOOKUP(B5247,'Список DKV от ЮТД'!$A$1:$S$10000,16,FALSE)</f>
        <v>547445750</v>
      </c>
      <c r="Q5247" s="49"/>
    </row>
    <row r="5248" spans="1:17" x14ac:dyDescent="0.2">
      <c r="A5248" s="28">
        <v>5246</v>
      </c>
      <c r="B5248" s="34">
        <v>20400890826</v>
      </c>
      <c r="C5248" s="47">
        <v>44214</v>
      </c>
      <c r="E5248" s="47">
        <v>44214</v>
      </c>
      <c r="F5248" s="48" t="s">
        <v>20</v>
      </c>
      <c r="H5248" s="42">
        <v>44290</v>
      </c>
      <c r="I5248" s="28" t="str">
        <f>VLOOKUP(B5248,'Список DKV от ЮТД'!$A$1:$S$10000,15,FALSE)</f>
        <v>2412/834</v>
      </c>
      <c r="J5248" s="28" t="s">
        <v>22</v>
      </c>
      <c r="K5248" s="38" t="str">
        <f>VLOOKUP(B5248,'Список DKV от ЮТД'!$A$1:$M$10000,13,FALSE)</f>
        <v>4</v>
      </c>
      <c r="L5248" s="28" t="str">
        <f>VLOOKUP(B5248,'Список DKV от ЮТД'!$A$1:$S$10000,14,FALSE)</f>
        <v>O54J658</v>
      </c>
      <c r="M5248" s="49" t="str">
        <f>VLOOKUP(B5248,'Список DKV от ЮТД'!$A$1:$M$10000,10,FALSE)</f>
        <v>704310*******5144</v>
      </c>
      <c r="N5248" s="49" t="str">
        <f>VLOOKUP(B5248,'Список DKV от ЮТД'!$A$1:$S$10000,18,FALSE)</f>
        <v/>
      </c>
      <c r="O5248" s="49" t="str">
        <f>VLOOKUP(B5248,'Список DKV от ЮТД'!$A$1:$S$10000,19,FALSE)</f>
        <v/>
      </c>
      <c r="P5248" s="49" t="str">
        <f>VLOOKUP(B5248,'Список DKV от ЮТД'!$A$1:$S$10000,16,FALSE)</f>
        <v>547445754</v>
      </c>
      <c r="Q5248" s="49"/>
    </row>
    <row r="5249" spans="1:17" x14ac:dyDescent="0.2">
      <c r="A5249" s="28">
        <v>5247</v>
      </c>
      <c r="B5249" s="34">
        <v>20400890867</v>
      </c>
      <c r="C5249" s="47">
        <v>44214</v>
      </c>
      <c r="E5249" s="47">
        <v>44214</v>
      </c>
      <c r="F5249" s="48" t="s">
        <v>20</v>
      </c>
      <c r="H5249" s="42">
        <v>44290</v>
      </c>
      <c r="I5249" s="28" t="str">
        <f>VLOOKUP(B5249,'Список DKV от ЮТД'!$A$1:$S$10000,15,FALSE)</f>
        <v>2412/835</v>
      </c>
      <c r="J5249" s="28" t="s">
        <v>22</v>
      </c>
      <c r="K5249" s="38" t="str">
        <f>VLOOKUP(B5249,'Список DKV от ЮТД'!$A$1:$M$10000,13,FALSE)</f>
        <v>4</v>
      </c>
      <c r="L5249" s="28" t="str">
        <f>VLOOKUP(B5249,'Список DKV от ЮТД'!$A$1:$S$10000,14,FALSE)</f>
        <v>M34K598</v>
      </c>
      <c r="M5249" s="49" t="str">
        <f>VLOOKUP(B5249,'Список DKV от ЮТД'!$A$1:$M$10000,10,FALSE)</f>
        <v>704310*******5136</v>
      </c>
      <c r="N5249" s="49" t="str">
        <f>VLOOKUP(B5249,'Список DKV от ЮТД'!$A$1:$S$10000,18,FALSE)</f>
        <v/>
      </c>
      <c r="O5249" s="49" t="str">
        <f>VLOOKUP(B5249,'Список DKV от ЮТД'!$A$1:$S$10000,19,FALSE)</f>
        <v/>
      </c>
      <c r="P5249" s="49" t="str">
        <f>VLOOKUP(B5249,'Список DKV от ЮТД'!$A$1:$S$10000,16,FALSE)</f>
        <v>547445758</v>
      </c>
      <c r="Q5249" s="49"/>
    </row>
    <row r="5250" spans="1:17" x14ac:dyDescent="0.2">
      <c r="A5250" s="28">
        <v>5248</v>
      </c>
      <c r="B5250" s="34">
        <v>20400890792</v>
      </c>
      <c r="C5250" s="47">
        <v>44214</v>
      </c>
      <c r="E5250" s="47">
        <v>44214</v>
      </c>
      <c r="F5250" s="48" t="s">
        <v>20</v>
      </c>
      <c r="H5250" s="42">
        <v>44290</v>
      </c>
      <c r="I5250" s="28" t="str">
        <f>VLOOKUP(B5250,'Список DKV от ЮТД'!$A$1:$S$10000,15,FALSE)</f>
        <v>2412/836</v>
      </c>
      <c r="J5250" s="28" t="s">
        <v>22</v>
      </c>
      <c r="K5250" s="38" t="str">
        <f>VLOOKUP(B5250,'Список DKV от ЮТД'!$A$1:$M$10000,13,FALSE)</f>
        <v>4</v>
      </c>
      <c r="L5250" s="28" t="str">
        <f>VLOOKUP(B5250,'Список DKV от ЮТД'!$A$1:$S$10000,14,FALSE)</f>
        <v>PA1101KK</v>
      </c>
      <c r="M5250" s="49" t="str">
        <f>VLOOKUP(B5250,'Список DKV от ЮТД'!$A$1:$M$10000,10,FALSE)</f>
        <v>704310*******0680</v>
      </c>
      <c r="N5250" s="49" t="str">
        <f>VLOOKUP(B5250,'Список DKV от ЮТД'!$A$1:$S$10000,18,FALSE)</f>
        <v/>
      </c>
      <c r="O5250" s="49" t="str">
        <f>VLOOKUP(B5250,'Список DKV от ЮТД'!$A$1:$S$10000,19,FALSE)</f>
        <v/>
      </c>
      <c r="P5250" s="49" t="str">
        <f>VLOOKUP(B5250,'Список DKV от ЮТД'!$A$1:$S$10000,16,FALSE)</f>
        <v>547445751</v>
      </c>
      <c r="Q5250" s="49"/>
    </row>
    <row r="5251" spans="1:17" x14ac:dyDescent="0.2">
      <c r="A5251" s="28">
        <v>5249</v>
      </c>
      <c r="B5251" s="34">
        <v>20410729659</v>
      </c>
      <c r="C5251" s="47">
        <v>44245</v>
      </c>
      <c r="E5251" s="47">
        <v>44245</v>
      </c>
      <c r="F5251" s="48" t="s">
        <v>21</v>
      </c>
      <c r="H5251" s="42">
        <v>44290</v>
      </c>
      <c r="I5251" s="28" t="str">
        <f>VLOOKUP(B5251,'Список DKV от ЮТД'!$A$1:$S$10000,15,FALSE)</f>
        <v>2414/119</v>
      </c>
      <c r="J5251" s="28" t="s">
        <v>22</v>
      </c>
      <c r="K5251" s="38" t="str">
        <f>VLOOKUP(B5251,'Список DKV от ЮТД'!$A$1:$M$10000,13,FALSE)</f>
        <v>4</v>
      </c>
      <c r="L5251" s="28" t="str">
        <f>VLOOKUP(B5251,'Список DKV от ЮТД'!$A$1:$S$10000,14,FALSE)</f>
        <v>GE6977AB</v>
      </c>
      <c r="M5251" s="49" t="str">
        <f>VLOOKUP(B5251,'Список DKV от ЮТД'!$A$1:$M$10000,10,FALSE)</f>
        <v>704310*******5293</v>
      </c>
      <c r="N5251" s="49" t="str">
        <f>VLOOKUP(B5251,'Список DKV от ЮТД'!$A$1:$S$10000,18,FALSE)</f>
        <v/>
      </c>
      <c r="O5251" s="49" t="str">
        <f>VLOOKUP(B5251,'Список DKV от ЮТД'!$A$1:$S$10000,19,FALSE)</f>
        <v/>
      </c>
      <c r="P5251" s="49" t="str">
        <f>VLOOKUP(B5251,'Список DKV от ЮТД'!$A$1:$S$10000,16,FALSE)</f>
        <v>547691781</v>
      </c>
      <c r="Q5251" s="49"/>
    </row>
    <row r="5252" spans="1:17" x14ac:dyDescent="0.2">
      <c r="A5252" s="28">
        <v>5250</v>
      </c>
      <c r="B5252" s="34">
        <v>20410699340</v>
      </c>
      <c r="C5252" s="47">
        <v>44270</v>
      </c>
      <c r="E5252" s="47">
        <v>44270</v>
      </c>
      <c r="F5252" s="48" t="s">
        <v>18</v>
      </c>
      <c r="H5252" s="42">
        <v>44291</v>
      </c>
      <c r="I5252" s="28" t="str">
        <f>VLOOKUP(B5252,'Список DKV от ЮТД'!$A$1:$S$10000,15,FALSE)</f>
        <v>2411/4154</v>
      </c>
      <c r="J5252" s="28" t="s">
        <v>22</v>
      </c>
      <c r="K5252" s="38" t="str">
        <f>VLOOKUP(B5252,'Список DKV от ЮТД'!$A$1:$M$10000,13,FALSE)</f>
        <v>4</v>
      </c>
      <c r="L5252" s="28" t="str">
        <f>VLOOKUP(B5252,'Список DKV от ЮТД'!$A$1:$S$10000,14,FALSE)</f>
        <v>16ANP744</v>
      </c>
      <c r="M5252" s="49" t="str">
        <f>VLOOKUP(B5252,'Список DKV от ЮТД'!$A$1:$M$10000,10,FALSE)</f>
        <v>704310*******1692</v>
      </c>
      <c r="N5252" s="49" t="str">
        <f>VLOOKUP(B5252,'Список DKV от ЮТД'!$A$1:$S$10000,18,FALSE)</f>
        <v/>
      </c>
      <c r="O5252" s="49" t="str">
        <f>VLOOKUP(B5252,'Список DKV от ЮТД'!$A$1:$S$10000,19,FALSE)</f>
        <v/>
      </c>
      <c r="P5252" s="49" t="str">
        <f>VLOOKUP(B5252,'Список DKV от ЮТД'!$A$1:$S$10000,16,FALSE)</f>
        <v>547688750</v>
      </c>
      <c r="Q5252" s="49"/>
    </row>
    <row r="5253" spans="1:17" x14ac:dyDescent="0.2">
      <c r="A5253" s="28">
        <v>5251</v>
      </c>
      <c r="B5253" s="34">
        <v>20410699381</v>
      </c>
      <c r="C5253" s="47">
        <v>44270</v>
      </c>
      <c r="E5253" s="47">
        <v>44270</v>
      </c>
      <c r="F5253" s="48" t="s">
        <v>18</v>
      </c>
      <c r="H5253" s="42">
        <v>44291</v>
      </c>
      <c r="I5253" s="28" t="str">
        <f>VLOOKUP(B5253,'Список DKV от ЮТД'!$A$1:$S$10000,15,FALSE)</f>
        <v>2411/4155</v>
      </c>
      <c r="J5253" s="28" t="s">
        <v>22</v>
      </c>
      <c r="K5253" s="38" t="str">
        <f>VLOOKUP(B5253,'Список DKV от ЮТД'!$A$1:$M$10000,13,FALSE)</f>
        <v>4</v>
      </c>
      <c r="L5253" s="28" t="str">
        <f>VLOOKUP(B5253,'Список DKV от ЮТД'!$A$1:$S$10000,14,FALSE)</f>
        <v>CB8235KM</v>
      </c>
      <c r="M5253" s="49" t="str">
        <f>VLOOKUP(B5253,'Список DKV от ЮТД'!$A$1:$M$10000,10,FALSE)</f>
        <v>704310*******1203</v>
      </c>
      <c r="N5253" s="49" t="str">
        <f>VLOOKUP(B5253,'Список DKV от ЮТД'!$A$1:$S$10000,18,FALSE)</f>
        <v/>
      </c>
      <c r="O5253" s="49" t="str">
        <f>VLOOKUP(B5253,'Список DKV от ЮТД'!$A$1:$S$10000,19,FALSE)</f>
        <v/>
      </c>
      <c r="P5253" s="49" t="str">
        <f>VLOOKUP(B5253,'Список DKV от ЮТД'!$A$1:$S$10000,16,FALSE)</f>
        <v>547688754</v>
      </c>
      <c r="Q5253" s="49"/>
    </row>
    <row r="5254" spans="1:17" x14ac:dyDescent="0.2">
      <c r="A5254" s="28">
        <v>5252</v>
      </c>
      <c r="B5254" s="34">
        <v>20410699423</v>
      </c>
      <c r="C5254" s="47">
        <v>44270</v>
      </c>
      <c r="E5254" s="47">
        <v>44270</v>
      </c>
      <c r="F5254" s="48" t="s">
        <v>18</v>
      </c>
      <c r="H5254" s="42">
        <v>44291</v>
      </c>
      <c r="I5254" s="28" t="str">
        <f>VLOOKUP(B5254,'Список DKV от ЮТД'!$A$1:$S$10000,15,FALSE)</f>
        <v>2411/4156</v>
      </c>
      <c r="J5254" s="28" t="s">
        <v>22</v>
      </c>
      <c r="K5254" s="38" t="str">
        <f>VLOOKUP(B5254,'Список DKV от ЮТД'!$A$1:$M$10000,13,FALSE)</f>
        <v>4</v>
      </c>
      <c r="L5254" s="28" t="str">
        <f>VLOOKUP(B5254,'Список DKV от ЮТД'!$A$1:$S$10000,14,FALSE)</f>
        <v>PA4411KC</v>
      </c>
      <c r="M5254" s="49" t="str">
        <f>VLOOKUP(B5254,'Список DKV от ЮТД'!$A$1:$M$10000,10,FALSE)</f>
        <v>704310*******1182</v>
      </c>
      <c r="N5254" s="49" t="str">
        <f>VLOOKUP(B5254,'Список DKV от ЮТД'!$A$1:$S$10000,18,FALSE)</f>
        <v/>
      </c>
      <c r="O5254" s="49" t="str">
        <f>VLOOKUP(B5254,'Список DKV от ЮТД'!$A$1:$S$10000,19,FALSE)</f>
        <v/>
      </c>
      <c r="P5254" s="49" t="str">
        <f>VLOOKUP(B5254,'Список DKV от ЮТД'!$A$1:$S$10000,16,FALSE)</f>
        <v>547688758</v>
      </c>
      <c r="Q5254" s="49"/>
    </row>
    <row r="5255" spans="1:17" x14ac:dyDescent="0.2">
      <c r="A5255" s="28">
        <v>5253</v>
      </c>
      <c r="B5255" s="34">
        <v>20410699464</v>
      </c>
      <c r="C5255" s="47">
        <v>44270</v>
      </c>
      <c r="E5255" s="47">
        <v>44270</v>
      </c>
      <c r="F5255" s="48" t="s">
        <v>18</v>
      </c>
      <c r="H5255" s="42">
        <v>44291</v>
      </c>
      <c r="I5255" s="28" t="str">
        <f>VLOOKUP(B5255,'Список DKV от ЮТД'!$A$1:$S$10000,15,FALSE)</f>
        <v>2411/4157</v>
      </c>
      <c r="J5255" s="28" t="s">
        <v>22</v>
      </c>
      <c r="K5255" s="38" t="str">
        <f>VLOOKUP(B5255,'Список DKV от ЮТД'!$A$1:$M$10000,13,FALSE)</f>
        <v>4</v>
      </c>
      <c r="L5255" s="28" t="str">
        <f>VLOOKUP(B5255,'Список DKV от ЮТД'!$A$1:$S$10000,14,FALSE)</f>
        <v>81DJ764</v>
      </c>
      <c r="M5255" s="49" t="str">
        <f>VLOOKUP(B5255,'Список DKV от ЮТД'!$A$1:$M$10000,10,FALSE)</f>
        <v>704310*******1253</v>
      </c>
      <c r="N5255" s="49" t="str">
        <f>VLOOKUP(B5255,'Список DKV от ЮТД'!$A$1:$S$10000,18,FALSE)</f>
        <v/>
      </c>
      <c r="O5255" s="49" t="str">
        <f>VLOOKUP(B5255,'Список DKV от ЮТД'!$A$1:$S$10000,19,FALSE)</f>
        <v/>
      </c>
      <c r="P5255" s="49" t="str">
        <f>VLOOKUP(B5255,'Список DKV от ЮТД'!$A$1:$S$10000,16,FALSE)</f>
        <v>547688762</v>
      </c>
      <c r="Q5255" s="49"/>
    </row>
    <row r="5256" spans="1:17" x14ac:dyDescent="0.2">
      <c r="A5256" s="28">
        <v>5254</v>
      </c>
      <c r="B5256" s="34">
        <v>20410699506</v>
      </c>
      <c r="C5256" s="47">
        <v>44270</v>
      </c>
      <c r="E5256" s="47">
        <v>44270</v>
      </c>
      <c r="F5256" s="48" t="s">
        <v>18</v>
      </c>
      <c r="H5256" s="42">
        <v>44291</v>
      </c>
      <c r="I5256" s="28" t="str">
        <f>VLOOKUP(B5256,'Список DKV от ЮТД'!$A$1:$S$10000,15,FALSE)</f>
        <v>2411/4158</v>
      </c>
      <c r="J5256" s="28" t="s">
        <v>22</v>
      </c>
      <c r="K5256" s="38" t="str">
        <f>VLOOKUP(B5256,'Список DKV от ЮТД'!$A$1:$M$10000,13,FALSE)</f>
        <v>4</v>
      </c>
      <c r="L5256" s="28" t="str">
        <f>VLOOKUP(B5256,'Список DKV от ЮТД'!$A$1:$S$10000,14,FALSE)</f>
        <v>81ABR164</v>
      </c>
      <c r="M5256" s="49" t="str">
        <f>VLOOKUP(B5256,'Список DKV от ЮТД'!$A$1:$M$10000,10,FALSE)</f>
        <v>704310*******0974</v>
      </c>
      <c r="N5256" s="49" t="str">
        <f>VLOOKUP(B5256,'Список DKV от ЮТД'!$A$1:$S$10000,18,FALSE)</f>
        <v/>
      </c>
      <c r="O5256" s="49" t="str">
        <f>VLOOKUP(B5256,'Список DKV от ЮТД'!$A$1:$S$10000,19,FALSE)</f>
        <v/>
      </c>
      <c r="P5256" s="49" t="str">
        <f>VLOOKUP(B5256,'Список DKV от ЮТД'!$A$1:$S$10000,16,FALSE)</f>
        <v>547688766</v>
      </c>
      <c r="Q5256" s="49"/>
    </row>
    <row r="5257" spans="1:17" x14ac:dyDescent="0.2">
      <c r="A5257" s="28">
        <v>5255</v>
      </c>
      <c r="B5257" s="34">
        <v>20410679292</v>
      </c>
      <c r="C5257" s="47">
        <v>44285</v>
      </c>
      <c r="E5257" s="47">
        <v>44285</v>
      </c>
      <c r="F5257" s="48" t="s">
        <v>20</v>
      </c>
      <c r="H5257" s="42">
        <v>44291</v>
      </c>
      <c r="I5257" s="28" t="str">
        <f>VLOOKUP(B5257,'Список DKV от ЮТД'!$A$1:$S$10000,15,FALSE)</f>
        <v>2412/837</v>
      </c>
      <c r="J5257" s="28" t="s">
        <v>22</v>
      </c>
      <c r="K5257" s="38" t="str">
        <f>VLOOKUP(B5257,'Список DKV от ЮТД'!$A$1:$M$10000,13,FALSE)</f>
        <v>4</v>
      </c>
      <c r="L5257" s="28" t="str">
        <f>VLOOKUP(B5257,'Список DKV от ЮТД'!$A$1:$S$10000,14,FALSE)</f>
        <v>BG1691BM</v>
      </c>
      <c r="M5257" s="49" t="str">
        <f>VLOOKUP(B5257,'Список DKV от ЮТД'!$A$1:$M$10000,10,FALSE)</f>
        <v>704310*******2347</v>
      </c>
      <c r="N5257" s="49" t="str">
        <f>VLOOKUP(B5257,'Список DKV от ЮТД'!$A$1:$S$10000,18,FALSE)</f>
        <v/>
      </c>
      <c r="O5257" s="49" t="str">
        <f>VLOOKUP(B5257,'Список DKV от ЮТД'!$A$1:$S$10000,19,FALSE)</f>
        <v/>
      </c>
      <c r="P5257" s="49" t="str">
        <f>VLOOKUP(B5257,'Список DKV от ЮТД'!$A$1:$S$10000,16,FALSE)</f>
        <v>547686745</v>
      </c>
      <c r="Q5257" s="49"/>
    </row>
    <row r="5258" spans="1:17" x14ac:dyDescent="0.2">
      <c r="A5258" s="28">
        <v>5256</v>
      </c>
      <c r="B5258" s="34">
        <v>20410679284</v>
      </c>
      <c r="C5258" s="47">
        <v>44285</v>
      </c>
      <c r="E5258" s="47">
        <v>44285</v>
      </c>
      <c r="F5258" s="48" t="s">
        <v>20</v>
      </c>
      <c r="H5258" s="42">
        <v>44291</v>
      </c>
      <c r="I5258" s="28" t="str">
        <f>VLOOKUP(B5258,'Список DKV от ЮТД'!$A$1:$S$10000,15,FALSE)</f>
        <v>2412/838</v>
      </c>
      <c r="J5258" s="28" t="s">
        <v>22</v>
      </c>
      <c r="K5258" s="38" t="str">
        <f>VLOOKUP(B5258,'Список DKV от ЮТД'!$A$1:$M$10000,13,FALSE)</f>
        <v>4</v>
      </c>
      <c r="L5258" s="28" t="str">
        <f>VLOOKUP(B5258,'Список DKV от ЮТД'!$A$1:$S$10000,14,FALSE)</f>
        <v>T85E648</v>
      </c>
      <c r="M5258" s="49" t="str">
        <f>VLOOKUP(B5258,'Список DKV от ЮТД'!$A$1:$M$10000,10,FALSE)</f>
        <v>704310*******3174</v>
      </c>
      <c r="N5258" s="49" t="str">
        <f>VLOOKUP(B5258,'Список DKV от ЮТД'!$A$1:$S$10000,18,FALSE)</f>
        <v/>
      </c>
      <c r="O5258" s="49" t="str">
        <f>VLOOKUP(B5258,'Список DKV от ЮТД'!$A$1:$S$10000,19,FALSE)</f>
        <v/>
      </c>
      <c r="P5258" s="49" t="str">
        <f>VLOOKUP(B5258,'Список DKV от ЮТД'!$A$1:$S$10000,16,FALSE)</f>
        <v>547686744</v>
      </c>
      <c r="Q5258" s="49"/>
    </row>
    <row r="5259" spans="1:17" x14ac:dyDescent="0.2">
      <c r="A5259" s="28">
        <v>5257</v>
      </c>
      <c r="B5259" s="34">
        <v>20410699548</v>
      </c>
      <c r="C5259" s="47">
        <v>44270</v>
      </c>
      <c r="E5259" s="47">
        <v>44270</v>
      </c>
      <c r="F5259" s="48" t="s">
        <v>18</v>
      </c>
      <c r="H5259" s="42">
        <v>44292</v>
      </c>
      <c r="I5259" s="28" t="str">
        <f>VLOOKUP(B5259,'Список DKV от ЮТД'!$A$1:$S$10000,15,FALSE)</f>
        <v>2411/4159</v>
      </c>
      <c r="J5259" s="28" t="s">
        <v>22</v>
      </c>
      <c r="K5259" s="38" t="str">
        <f>VLOOKUP(B5259,'Список DKV от ЮТД'!$A$1:$M$10000,13,FALSE)</f>
        <v>4</v>
      </c>
      <c r="L5259" s="28" t="str">
        <f>VLOOKUP(B5259,'Список DKV от ЮТД'!$A$1:$S$10000,14,FALSE)</f>
        <v>07AOR095</v>
      </c>
      <c r="M5259" s="49" t="str">
        <f>VLOOKUP(B5259,'Список DKV от ЮТД'!$A$1:$M$10000,10,FALSE)</f>
        <v>704310*******3718</v>
      </c>
      <c r="N5259" s="49" t="str">
        <f>VLOOKUP(B5259,'Список DKV от ЮТД'!$A$1:$S$10000,18,FALSE)</f>
        <v/>
      </c>
      <c r="O5259" s="49" t="str">
        <f>VLOOKUP(B5259,'Список DKV от ЮТД'!$A$1:$S$10000,19,FALSE)</f>
        <v/>
      </c>
      <c r="P5259" s="49" t="str">
        <f>VLOOKUP(B5259,'Список DKV от ЮТД'!$A$1:$S$10000,16,FALSE)</f>
        <v>547688770</v>
      </c>
      <c r="Q5259" s="49"/>
    </row>
    <row r="5260" spans="1:17" x14ac:dyDescent="0.2">
      <c r="A5260" s="28">
        <v>5258</v>
      </c>
      <c r="B5260" s="34">
        <v>20410699589</v>
      </c>
      <c r="C5260" s="47">
        <v>44270</v>
      </c>
      <c r="E5260" s="47">
        <v>44270</v>
      </c>
      <c r="F5260" s="48" t="s">
        <v>18</v>
      </c>
      <c r="H5260" s="42">
        <v>44292</v>
      </c>
      <c r="I5260" s="28" t="str">
        <f>VLOOKUP(B5260,'Список DKV от ЮТД'!$A$1:$S$10000,15,FALSE)</f>
        <v>2411/4160</v>
      </c>
      <c r="J5260" s="28" t="s">
        <v>22</v>
      </c>
      <c r="K5260" s="38" t="str">
        <f>VLOOKUP(B5260,'Список DKV от ЮТД'!$A$1:$M$10000,13,FALSE)</f>
        <v>4</v>
      </c>
      <c r="L5260" s="28" t="str">
        <f>VLOOKUP(B5260,'Список DKV от ЮТД'!$A$1:$S$10000,14,FALSE)</f>
        <v>14GM961</v>
      </c>
      <c r="M5260" s="49" t="str">
        <f>VLOOKUP(B5260,'Список DKV от ЮТД'!$A$1:$M$10000,10,FALSE)</f>
        <v>704310*******8334</v>
      </c>
      <c r="N5260" s="49" t="str">
        <f>VLOOKUP(B5260,'Список DKV от ЮТД'!$A$1:$S$10000,18,FALSE)</f>
        <v/>
      </c>
      <c r="O5260" s="49" t="str">
        <f>VLOOKUP(B5260,'Список DKV от ЮТД'!$A$1:$S$10000,19,FALSE)</f>
        <v/>
      </c>
      <c r="P5260" s="49" t="str">
        <f>VLOOKUP(B5260,'Список DKV от ЮТД'!$A$1:$S$10000,16,FALSE)</f>
        <v>547688774</v>
      </c>
      <c r="Q5260" s="49"/>
    </row>
    <row r="5261" spans="1:17" x14ac:dyDescent="0.2">
      <c r="A5261" s="28">
        <v>5259</v>
      </c>
      <c r="B5261" s="34">
        <v>20410699621</v>
      </c>
      <c r="C5261" s="47">
        <v>44270</v>
      </c>
      <c r="E5261" s="47">
        <v>44270</v>
      </c>
      <c r="F5261" s="48" t="s">
        <v>18</v>
      </c>
      <c r="H5261" s="42">
        <v>44292</v>
      </c>
      <c r="I5261" s="28" t="str">
        <f>VLOOKUP(B5261,'Список DKV от ЮТД'!$A$1:$S$10000,15,FALSE)</f>
        <v>2411/4161</v>
      </c>
      <c r="J5261" s="28" t="s">
        <v>22</v>
      </c>
      <c r="K5261" s="38" t="str">
        <f>VLOOKUP(B5261,'Список DKV от ЮТД'!$A$1:$M$10000,13,FALSE)</f>
        <v>4</v>
      </c>
      <c r="L5261" s="28" t="str">
        <f>VLOOKUP(B5261,'Список DKV от ЮТД'!$A$1:$S$10000,14,FALSE)</f>
        <v>38JV460</v>
      </c>
      <c r="M5261" s="49" t="str">
        <f>VLOOKUP(B5261,'Список DKV от ЮТД'!$A$1:$M$10000,10,FALSE)</f>
        <v>704310*******3063</v>
      </c>
      <c r="N5261" s="49" t="str">
        <f>VLOOKUP(B5261,'Список DKV от ЮТД'!$A$1:$S$10000,18,FALSE)</f>
        <v/>
      </c>
      <c r="O5261" s="49" t="str">
        <f>VLOOKUP(B5261,'Список DKV от ЮТД'!$A$1:$S$10000,19,FALSE)</f>
        <v/>
      </c>
      <c r="P5261" s="49" t="str">
        <f>VLOOKUP(B5261,'Список DKV от ЮТД'!$A$1:$S$10000,16,FALSE)</f>
        <v>547688778</v>
      </c>
      <c r="Q5261" s="49"/>
    </row>
    <row r="5262" spans="1:17" x14ac:dyDescent="0.2">
      <c r="A5262" s="28">
        <v>5260</v>
      </c>
      <c r="B5262" s="34">
        <v>20410699662</v>
      </c>
      <c r="C5262" s="47">
        <v>44270</v>
      </c>
      <c r="E5262" s="47">
        <v>44270</v>
      </c>
      <c r="F5262" s="48" t="s">
        <v>18</v>
      </c>
      <c r="H5262" s="42">
        <v>44292</v>
      </c>
      <c r="I5262" s="28" t="str">
        <f>VLOOKUP(B5262,'Список DKV от ЮТД'!$A$1:$S$10000,15,FALSE)</f>
        <v>2411/4162</v>
      </c>
      <c r="J5262" s="28" t="s">
        <v>22</v>
      </c>
      <c r="K5262" s="38" t="str">
        <f>VLOOKUP(B5262,'Список DKV от ЮТД'!$A$1:$M$10000,13,FALSE)</f>
        <v>4</v>
      </c>
      <c r="L5262" s="28" t="str">
        <f>VLOOKUP(B5262,'Список DKV от ЮТД'!$A$1:$S$10000,14,FALSE)</f>
        <v>38UN190</v>
      </c>
      <c r="M5262" s="49" t="str">
        <f>VLOOKUP(B5262,'Список DKV от ЮТД'!$A$1:$M$10000,10,FALSE)</f>
        <v>704310*******2339</v>
      </c>
      <c r="N5262" s="49" t="str">
        <f>VLOOKUP(B5262,'Список DKV от ЮТД'!$A$1:$S$10000,18,FALSE)</f>
        <v/>
      </c>
      <c r="O5262" s="49" t="str">
        <f>VLOOKUP(B5262,'Список DKV от ЮТД'!$A$1:$S$10000,19,FALSE)</f>
        <v/>
      </c>
      <c r="P5262" s="49" t="str">
        <f>VLOOKUP(B5262,'Список DKV от ЮТД'!$A$1:$S$10000,16,FALSE)</f>
        <v>547688782</v>
      </c>
      <c r="Q5262" s="49"/>
    </row>
    <row r="5263" spans="1:17" x14ac:dyDescent="0.2">
      <c r="A5263" s="28">
        <v>5261</v>
      </c>
      <c r="B5263" s="34">
        <v>20410699704</v>
      </c>
      <c r="C5263" s="47">
        <v>44270</v>
      </c>
      <c r="E5263" s="47">
        <v>44270</v>
      </c>
      <c r="F5263" s="48" t="s">
        <v>18</v>
      </c>
      <c r="H5263" s="42">
        <v>44292</v>
      </c>
      <c r="I5263" s="28" t="str">
        <f>VLOOKUP(B5263,'Список DKV от ЮТД'!$A$1:$S$10000,15,FALSE)</f>
        <v>2411/4163</v>
      </c>
      <c r="J5263" s="28" t="s">
        <v>22</v>
      </c>
      <c r="K5263" s="38" t="str">
        <f>VLOOKUP(B5263,'Список DKV от ЮТД'!$A$1:$M$10000,13,FALSE)</f>
        <v>4</v>
      </c>
      <c r="L5263" s="28" t="str">
        <f>VLOOKUP(B5263,'Список DKV от ЮТД'!$A$1:$S$10000,14,FALSE)</f>
        <v>38UN078</v>
      </c>
      <c r="M5263" s="49" t="str">
        <f>VLOOKUP(B5263,'Список DKV от ЮТД'!$A$1:$M$10000,10,FALSE)</f>
        <v>704310*******4103</v>
      </c>
      <c r="N5263" s="49" t="str">
        <f>VLOOKUP(B5263,'Список DKV от ЮТД'!$A$1:$S$10000,18,FALSE)</f>
        <v/>
      </c>
      <c r="O5263" s="49" t="str">
        <f>VLOOKUP(B5263,'Список DKV от ЮТД'!$A$1:$S$10000,19,FALSE)</f>
        <v/>
      </c>
      <c r="P5263" s="49" t="str">
        <f>VLOOKUP(B5263,'Список DKV от ЮТД'!$A$1:$S$10000,16,FALSE)</f>
        <v>547688786</v>
      </c>
      <c r="Q5263" s="49"/>
    </row>
    <row r="5264" spans="1:17" x14ac:dyDescent="0.2">
      <c r="A5264" s="28">
        <v>5262</v>
      </c>
      <c r="B5264" s="34">
        <v>20410699746</v>
      </c>
      <c r="C5264" s="47">
        <v>44270</v>
      </c>
      <c r="E5264" s="47">
        <v>44270</v>
      </c>
      <c r="F5264" s="48" t="s">
        <v>18</v>
      </c>
      <c r="H5264" s="42">
        <v>44293</v>
      </c>
      <c r="I5264" s="28" t="str">
        <f>VLOOKUP(B5264,'Список DKV от ЮТД'!$A$1:$S$10000,15,FALSE)</f>
        <v>2411/4164</v>
      </c>
      <c r="J5264" s="28" t="s">
        <v>22</v>
      </c>
      <c r="K5264" s="38" t="str">
        <f>VLOOKUP(B5264,'Список DKV от ЮТД'!$A$1:$M$10000,13,FALSE)</f>
        <v>4</v>
      </c>
      <c r="L5264" s="28" t="str">
        <f>VLOOKUP(B5264,'Список DKV от ЮТД'!$A$1:$S$10000,14,FALSE)</f>
        <v>34BTB123</v>
      </c>
      <c r="M5264" s="49" t="str">
        <f>VLOOKUP(B5264,'Список DKV от ЮТД'!$A$1:$M$10000,10,FALSE)</f>
        <v>704310*******3229</v>
      </c>
      <c r="N5264" s="49" t="str">
        <f>VLOOKUP(B5264,'Список DKV от ЮТД'!$A$1:$S$10000,18,FALSE)</f>
        <v/>
      </c>
      <c r="O5264" s="49" t="str">
        <f>VLOOKUP(B5264,'Список DKV от ЮТД'!$A$1:$S$10000,19,FALSE)</f>
        <v/>
      </c>
      <c r="P5264" s="49" t="str">
        <f>VLOOKUP(B5264,'Список DKV от ЮТД'!$A$1:$S$10000,16,FALSE)</f>
        <v>547688790</v>
      </c>
      <c r="Q5264" s="49"/>
    </row>
    <row r="5265" spans="1:17" x14ac:dyDescent="0.2">
      <c r="A5265" s="28">
        <v>5263</v>
      </c>
      <c r="B5265" s="34">
        <v>20410699787</v>
      </c>
      <c r="C5265" s="47">
        <v>44270</v>
      </c>
      <c r="E5265" s="47">
        <v>44270</v>
      </c>
      <c r="F5265" s="48" t="s">
        <v>18</v>
      </c>
      <c r="H5265" s="42">
        <v>44293</v>
      </c>
      <c r="I5265" s="28" t="str">
        <f>VLOOKUP(B5265,'Список DKV от ЮТД'!$A$1:$S$10000,15,FALSE)</f>
        <v>2411/4165</v>
      </c>
      <c r="J5265" s="28" t="s">
        <v>22</v>
      </c>
      <c r="K5265" s="38" t="str">
        <f>VLOOKUP(B5265,'Список DKV от ЮТД'!$A$1:$M$10000,13,FALSE)</f>
        <v>4</v>
      </c>
      <c r="L5265" s="28" t="str">
        <f>VLOOKUP(B5265,'Список DKV от ЮТД'!$A$1:$S$10000,14,FALSE)</f>
        <v>34TU4765</v>
      </c>
      <c r="M5265" s="49" t="str">
        <f>VLOOKUP(B5265,'Список DKV от ЮТД'!$A$1:$M$10000,10,FALSE)</f>
        <v>704310*******0658</v>
      </c>
      <c r="N5265" s="49" t="str">
        <f>VLOOKUP(B5265,'Список DKV от ЮТД'!$A$1:$S$10000,18,FALSE)</f>
        <v/>
      </c>
      <c r="O5265" s="49" t="str">
        <f>VLOOKUP(B5265,'Список DKV от ЮТД'!$A$1:$S$10000,19,FALSE)</f>
        <v/>
      </c>
      <c r="P5265" s="49" t="str">
        <f>VLOOKUP(B5265,'Список DKV от ЮТД'!$A$1:$S$10000,16,FALSE)</f>
        <v>547688794</v>
      </c>
      <c r="Q5265" s="49"/>
    </row>
    <row r="5266" spans="1:17" x14ac:dyDescent="0.2">
      <c r="A5266" s="28">
        <v>5264</v>
      </c>
      <c r="B5266" s="34">
        <v>20410699829</v>
      </c>
      <c r="C5266" s="47">
        <v>44270</v>
      </c>
      <c r="E5266" s="47">
        <v>44270</v>
      </c>
      <c r="F5266" s="48" t="s">
        <v>18</v>
      </c>
      <c r="H5266" s="42">
        <v>44293</v>
      </c>
      <c r="I5266" s="28" t="str">
        <f>VLOOKUP(B5266,'Список DKV от ЮТД'!$A$1:$S$10000,15,FALSE)</f>
        <v>2411/4166</v>
      </c>
      <c r="J5266" s="28" t="s">
        <v>22</v>
      </c>
      <c r="K5266" s="38" t="str">
        <f>VLOOKUP(B5266,'Список DKV от ЮТД'!$A$1:$M$10000,13,FALSE)</f>
        <v>4</v>
      </c>
      <c r="L5266" s="28" t="str">
        <f>VLOOKUP(B5266,'Список DKV от ЮТД'!$A$1:$S$10000,14,FALSE)</f>
        <v>34CZB744</v>
      </c>
      <c r="M5266" s="49" t="str">
        <f>VLOOKUP(B5266,'Список DKV от ЮТД'!$A$1:$M$10000,10,FALSE)</f>
        <v>704310*******7965</v>
      </c>
      <c r="N5266" s="49" t="str">
        <f>VLOOKUP(B5266,'Список DKV от ЮТД'!$A$1:$S$10000,18,FALSE)</f>
        <v/>
      </c>
      <c r="O5266" s="49" t="str">
        <f>VLOOKUP(B5266,'Список DKV от ЮТД'!$A$1:$S$10000,19,FALSE)</f>
        <v/>
      </c>
      <c r="P5266" s="49" t="str">
        <f>VLOOKUP(B5266,'Список DKV от ЮТД'!$A$1:$S$10000,16,FALSE)</f>
        <v>547688798</v>
      </c>
      <c r="Q5266" s="49"/>
    </row>
    <row r="5267" spans="1:17" x14ac:dyDescent="0.2">
      <c r="A5267" s="28">
        <v>5265</v>
      </c>
      <c r="B5267" s="34">
        <v>20410699860</v>
      </c>
      <c r="C5267" s="47">
        <v>44270</v>
      </c>
      <c r="E5267" s="47">
        <v>44270</v>
      </c>
      <c r="F5267" s="48" t="s">
        <v>18</v>
      </c>
      <c r="H5267" s="42">
        <v>44293</v>
      </c>
      <c r="I5267" s="28" t="str">
        <f>VLOOKUP(B5267,'Список DKV от ЮТД'!$A$1:$S$10000,15,FALSE)</f>
        <v>2411/4167</v>
      </c>
      <c r="J5267" s="28" t="s">
        <v>22</v>
      </c>
      <c r="K5267" s="38" t="str">
        <f>VLOOKUP(B5267,'Список DKV от ЮТД'!$A$1:$M$10000,13,FALSE)</f>
        <v>4</v>
      </c>
      <c r="L5267" s="28" t="str">
        <f>VLOOKUP(B5267,'Список DKV от ЮТД'!$A$1:$S$10000,14,FALSE)</f>
        <v>16ANR328</v>
      </c>
      <c r="M5267" s="49" t="str">
        <f>VLOOKUP(B5267,'Список DKV от ЮТД'!$A$1:$M$10000,10,FALSE)</f>
        <v>704310*******8665</v>
      </c>
      <c r="N5267" s="49" t="str">
        <f>VLOOKUP(B5267,'Список DKV от ЮТД'!$A$1:$S$10000,18,FALSE)</f>
        <v/>
      </c>
      <c r="O5267" s="49" t="str">
        <f>VLOOKUP(B5267,'Список DKV от ЮТД'!$A$1:$S$10000,19,FALSE)</f>
        <v/>
      </c>
      <c r="P5267" s="49" t="str">
        <f>VLOOKUP(B5267,'Список DKV от ЮТД'!$A$1:$S$10000,16,FALSE)</f>
        <v>547688802</v>
      </c>
      <c r="Q5267" s="49"/>
    </row>
    <row r="5268" spans="1:17" x14ac:dyDescent="0.2">
      <c r="A5268" s="28">
        <v>5266</v>
      </c>
      <c r="B5268" s="34">
        <v>20410699936</v>
      </c>
      <c r="C5268" s="47">
        <v>44270</v>
      </c>
      <c r="E5268" s="47">
        <v>44270</v>
      </c>
      <c r="F5268" s="48" t="s">
        <v>18</v>
      </c>
      <c r="H5268" s="42">
        <v>44293</v>
      </c>
      <c r="I5268" s="28" t="str">
        <f>VLOOKUP(B5268,'Список DKV от ЮТД'!$A$1:$S$10000,15,FALSE)</f>
        <v>2411/4168</v>
      </c>
      <c r="J5268" s="28" t="s">
        <v>22</v>
      </c>
      <c r="K5268" s="38" t="str">
        <f>VLOOKUP(B5268,'Список DKV от ЮТД'!$A$1:$M$10000,13,FALSE)</f>
        <v>4</v>
      </c>
      <c r="L5268" s="28" t="str">
        <f>VLOOKUP(B5268,'Список DKV от ЮТД'!$A$1:$S$10000,14,FALSE)</f>
        <v>16ANR334</v>
      </c>
      <c r="M5268" s="49" t="str">
        <f>VLOOKUP(B5268,'Список DKV от ЮТД'!$A$1:$M$10000,10,FALSE)</f>
        <v>704310*******8699</v>
      </c>
      <c r="N5268" s="49" t="str">
        <f>VLOOKUP(B5268,'Список DKV от ЮТД'!$A$1:$S$10000,18,FALSE)</f>
        <v/>
      </c>
      <c r="O5268" s="49" t="str">
        <f>VLOOKUP(B5268,'Список DKV от ЮТД'!$A$1:$S$10000,19,FALSE)</f>
        <v/>
      </c>
      <c r="P5268" s="49" t="str">
        <f>VLOOKUP(B5268,'Список DKV от ЮТД'!$A$1:$S$10000,16,FALSE)</f>
        <v>547688809</v>
      </c>
      <c r="Q5268" s="49"/>
    </row>
    <row r="5269" spans="1:17" x14ac:dyDescent="0.2">
      <c r="A5269" s="28">
        <v>5267</v>
      </c>
      <c r="B5269" s="34">
        <v>20410699027</v>
      </c>
      <c r="C5269" s="47">
        <v>44270</v>
      </c>
      <c r="E5269" s="47">
        <v>44270</v>
      </c>
      <c r="F5269" s="48" t="s">
        <v>18</v>
      </c>
      <c r="H5269" s="42">
        <v>44293</v>
      </c>
      <c r="I5269" s="28" t="str">
        <f>VLOOKUP(B5269,'Список DKV от ЮТД'!$A$1:$S$10000,15,FALSE)</f>
        <v>2411/4169</v>
      </c>
      <c r="J5269" s="28" t="s">
        <v>22</v>
      </c>
      <c r="K5269" s="38" t="str">
        <f>VLOOKUP(B5269,'Список DKV от ЮТД'!$A$1:$M$10000,13,FALSE)</f>
        <v>4</v>
      </c>
      <c r="L5269" s="28" t="str">
        <f>VLOOKUP(B5269,'Список DKV от ЮТД'!$A$1:$S$10000,14,FALSE)</f>
        <v>34SU0332</v>
      </c>
      <c r="M5269" s="49" t="str">
        <f>VLOOKUP(B5269,'Список DKV от ЮТД'!$A$1:$M$10000,10,FALSE)</f>
        <v>704310*******9183</v>
      </c>
      <c r="N5269" s="49" t="str">
        <f>VLOOKUP(B5269,'Список DKV от ЮТД'!$A$1:$S$10000,18,FALSE)</f>
        <v/>
      </c>
      <c r="O5269" s="49" t="str">
        <f>VLOOKUP(B5269,'Список DKV от ЮТД'!$A$1:$S$10000,19,FALSE)</f>
        <v/>
      </c>
      <c r="P5269" s="49" t="str">
        <f>VLOOKUP(B5269,'Список DKV от ЮТД'!$A$1:$S$10000,16,FALSE)</f>
        <v>547688718</v>
      </c>
      <c r="Q5269" s="49"/>
    </row>
    <row r="5270" spans="1:17" x14ac:dyDescent="0.2">
      <c r="A5270" s="28">
        <v>5268</v>
      </c>
      <c r="B5270" s="34">
        <v>20410700007</v>
      </c>
      <c r="C5270" s="47">
        <v>44270</v>
      </c>
      <c r="E5270" s="47">
        <v>44270</v>
      </c>
      <c r="F5270" s="48" t="s">
        <v>18</v>
      </c>
      <c r="H5270" s="42">
        <v>44293</v>
      </c>
      <c r="I5270" s="28" t="str">
        <f>VLOOKUP(B5270,'Список DKV от ЮТД'!$A$1:$S$10000,15,FALSE)</f>
        <v>2411/4170</v>
      </c>
      <c r="J5270" s="28" t="s">
        <v>22</v>
      </c>
      <c r="K5270" s="38" t="str">
        <f>VLOOKUP(B5270,'Список DKV от ЮТД'!$A$1:$M$10000,13,FALSE)</f>
        <v>4</v>
      </c>
      <c r="L5270" s="28" t="str">
        <f>VLOOKUP(B5270,'Список DKV от ЮТД'!$A$1:$S$10000,14,FALSE)</f>
        <v>61DE767</v>
      </c>
      <c r="M5270" s="49" t="str">
        <f>VLOOKUP(B5270,'Список DKV от ЮТД'!$A$1:$M$10000,10,FALSE)</f>
        <v>704310*******5495</v>
      </c>
      <c r="N5270" s="49" t="str">
        <f>VLOOKUP(B5270,'Список DKV от ЮТД'!$A$1:$S$10000,18,FALSE)</f>
        <v/>
      </c>
      <c r="O5270" s="49" t="str">
        <f>VLOOKUP(B5270,'Список DKV от ЮТД'!$A$1:$S$10000,19,FALSE)</f>
        <v/>
      </c>
      <c r="P5270" s="49" t="str">
        <f>VLOOKUP(B5270,'Список DKV от ЮТД'!$A$1:$S$10000,16,FALSE)</f>
        <v>547688816</v>
      </c>
      <c r="Q5270" s="49"/>
    </row>
    <row r="5271" spans="1:17" x14ac:dyDescent="0.2">
      <c r="A5271" s="28">
        <v>5269</v>
      </c>
      <c r="B5271" s="34">
        <v>20410699100</v>
      </c>
      <c r="C5271" s="47">
        <v>44270</v>
      </c>
      <c r="E5271" s="47">
        <v>44270</v>
      </c>
      <c r="F5271" s="48" t="s">
        <v>18</v>
      </c>
      <c r="H5271" s="42">
        <v>44293</v>
      </c>
      <c r="I5271" s="28" t="str">
        <f>VLOOKUP(B5271,'Список DKV от ЮТД'!$A$1:$S$10000,15,FALSE)</f>
        <v>2411/4171</v>
      </c>
      <c r="J5271" s="28" t="s">
        <v>22</v>
      </c>
      <c r="K5271" s="38" t="str">
        <f>VLOOKUP(B5271,'Список DKV от ЮТД'!$A$1:$M$10000,13,FALSE)</f>
        <v>4</v>
      </c>
      <c r="L5271" s="28" t="str">
        <f>VLOOKUP(B5271,'Список DKV от ЮТД'!$A$1:$S$10000,14,FALSE)</f>
        <v>81FC338</v>
      </c>
      <c r="M5271" s="49" t="str">
        <f>VLOOKUP(B5271,'Список DKV от ЮТД'!$A$1:$M$10000,10,FALSE)</f>
        <v>704310*******1220</v>
      </c>
      <c r="N5271" s="49" t="str">
        <f>VLOOKUP(B5271,'Список DKV от ЮТД'!$A$1:$S$10000,18,FALSE)</f>
        <v/>
      </c>
      <c r="O5271" s="49" t="str">
        <f>VLOOKUP(B5271,'Список DKV от ЮТД'!$A$1:$S$10000,19,FALSE)</f>
        <v/>
      </c>
      <c r="P5271" s="49" t="str">
        <f>VLOOKUP(B5271,'Список DKV от ЮТД'!$A$1:$S$10000,16,FALSE)</f>
        <v>547688726</v>
      </c>
      <c r="Q5271" s="49"/>
    </row>
    <row r="5272" spans="1:17" x14ac:dyDescent="0.2">
      <c r="A5272" s="28">
        <v>5270</v>
      </c>
      <c r="B5272" s="34">
        <v>20410699068</v>
      </c>
      <c r="C5272" s="47">
        <v>44270</v>
      </c>
      <c r="E5272" s="47">
        <v>44270</v>
      </c>
      <c r="F5272" s="48" t="s">
        <v>18</v>
      </c>
      <c r="H5272" s="42">
        <v>44293</v>
      </c>
      <c r="I5272" s="28" t="str">
        <f>VLOOKUP(B5272,'Список DKV от ЮТД'!$A$1:$S$10000,15,FALSE)</f>
        <v>2411/4172</v>
      </c>
      <c r="J5272" s="28" t="s">
        <v>22</v>
      </c>
      <c r="K5272" s="38" t="str">
        <f>VLOOKUP(B5272,'Список DKV от ЮТД'!$A$1:$M$10000,13,FALSE)</f>
        <v>4</v>
      </c>
      <c r="L5272" s="28" t="str">
        <f>VLOOKUP(B5272,'Список DKV от ЮТД'!$A$1:$S$10000,14,FALSE)</f>
        <v>34HGP16</v>
      </c>
      <c r="M5272" s="49" t="str">
        <f>VLOOKUP(B5272,'Список DKV от ЮТД'!$A$1:$M$10000,10,FALSE)</f>
        <v>704310*******0906</v>
      </c>
      <c r="N5272" s="49" t="str">
        <f>VLOOKUP(B5272,'Список DKV от ЮТД'!$A$1:$S$10000,18,FALSE)</f>
        <v/>
      </c>
      <c r="O5272" s="49" t="str">
        <f>VLOOKUP(B5272,'Список DKV от ЮТД'!$A$1:$S$10000,19,FALSE)</f>
        <v/>
      </c>
      <c r="P5272" s="49" t="str">
        <f>VLOOKUP(B5272,'Список DKV от ЮТД'!$A$1:$S$10000,16,FALSE)</f>
        <v>547688722</v>
      </c>
      <c r="Q5272" s="49"/>
    </row>
    <row r="5273" spans="1:17" x14ac:dyDescent="0.2">
      <c r="A5273" s="28">
        <v>5271</v>
      </c>
      <c r="B5273" s="34">
        <v>20410699308</v>
      </c>
      <c r="C5273" s="47">
        <v>44270</v>
      </c>
      <c r="E5273" s="47">
        <v>44270</v>
      </c>
      <c r="F5273" s="48" t="s">
        <v>18</v>
      </c>
      <c r="H5273" s="42">
        <v>44293</v>
      </c>
      <c r="I5273" s="28" t="str">
        <f>VLOOKUP(B5273,'Список DKV от ЮТД'!$A$1:$S$10000,15,FALSE)</f>
        <v>2411/4173</v>
      </c>
      <c r="J5273" s="28" t="s">
        <v>22</v>
      </c>
      <c r="K5273" s="38" t="str">
        <f>VLOOKUP(B5273,'Список DKV от ЮТД'!$A$1:$M$10000,13,FALSE)</f>
        <v>4</v>
      </c>
      <c r="L5273" s="28" t="str">
        <f>VLOOKUP(B5273,'Список DKV от ЮТД'!$A$1:$S$10000,14,FALSE)</f>
        <v>16ANR384</v>
      </c>
      <c r="M5273" s="49" t="str">
        <f>VLOOKUP(B5273,'Список DKV от ЮТД'!$A$1:$M$10000,10,FALSE)</f>
        <v>704310*******8152</v>
      </c>
      <c r="N5273" s="49" t="str">
        <f>VLOOKUP(B5273,'Список DKV от ЮТД'!$A$1:$S$10000,18,FALSE)</f>
        <v/>
      </c>
      <c r="O5273" s="49" t="str">
        <f>VLOOKUP(B5273,'Список DKV от ЮТД'!$A$1:$S$10000,19,FALSE)</f>
        <v/>
      </c>
      <c r="P5273" s="49" t="str">
        <f>VLOOKUP(B5273,'Список DKV от ЮТД'!$A$1:$S$10000,16,FALSE)</f>
        <v>547688746</v>
      </c>
      <c r="Q5273" s="49"/>
    </row>
    <row r="5274" spans="1:17" x14ac:dyDescent="0.2">
      <c r="A5274" s="28">
        <v>5272</v>
      </c>
      <c r="B5274" s="34">
        <v>20410699712</v>
      </c>
      <c r="C5274" s="47">
        <v>44270</v>
      </c>
      <c r="E5274" s="47">
        <v>44270</v>
      </c>
      <c r="F5274" s="48" t="s">
        <v>18</v>
      </c>
      <c r="H5274" s="42">
        <v>44294</v>
      </c>
      <c r="I5274" s="28" t="str">
        <f>VLOOKUP(B5274,'Список DKV от ЮТД'!$A$1:$S$10000,15,FALSE)</f>
        <v>2411/4174</v>
      </c>
      <c r="J5274" s="28" t="s">
        <v>22</v>
      </c>
      <c r="K5274" s="38" t="str">
        <f>VLOOKUP(B5274,'Список DKV от ЮТД'!$A$1:$M$10000,13,FALSE)</f>
        <v>4</v>
      </c>
      <c r="L5274" s="28" t="str">
        <f>VLOOKUP(B5274,'Список DKV от ЮТД'!$A$1:$S$10000,14,FALSE)</f>
        <v>34KN6389</v>
      </c>
      <c r="M5274" s="49" t="str">
        <f>VLOOKUP(B5274,'Список DKV от ЮТД'!$A$1:$M$10000,10,FALSE)</f>
        <v>704310*******9076</v>
      </c>
      <c r="N5274" s="49" t="str">
        <f>VLOOKUP(B5274,'Список DKV от ЮТД'!$A$1:$S$10000,18,FALSE)</f>
        <v/>
      </c>
      <c r="O5274" s="49" t="str">
        <f>VLOOKUP(B5274,'Список DKV от ЮТД'!$A$1:$S$10000,19,FALSE)</f>
        <v/>
      </c>
      <c r="P5274" s="49" t="str">
        <f>VLOOKUP(B5274,'Список DKV от ЮТД'!$A$1:$S$10000,16,FALSE)</f>
        <v>547688787</v>
      </c>
      <c r="Q5274" s="49"/>
    </row>
    <row r="5275" spans="1:17" x14ac:dyDescent="0.2">
      <c r="A5275" s="28">
        <v>5273</v>
      </c>
      <c r="B5275" s="34">
        <v>20410699670</v>
      </c>
      <c r="C5275" s="47">
        <v>44270</v>
      </c>
      <c r="E5275" s="47">
        <v>44270</v>
      </c>
      <c r="F5275" s="48" t="s">
        <v>18</v>
      </c>
      <c r="H5275" s="42">
        <v>44294</v>
      </c>
      <c r="I5275" s="28" t="str">
        <f>VLOOKUP(B5275,'Список DKV от ЮТД'!$A$1:$S$10000,15,FALSE)</f>
        <v>2411/4175</v>
      </c>
      <c r="J5275" s="28" t="s">
        <v>22</v>
      </c>
      <c r="K5275" s="38" t="str">
        <f>VLOOKUP(B5275,'Список DKV от ЮТД'!$A$1:$M$10000,13,FALSE)</f>
        <v>4</v>
      </c>
      <c r="L5275" s="28" t="str">
        <f>VLOOKUP(B5275,'Список DKV от ЮТД'!$A$1:$S$10000,14,FALSE)</f>
        <v>34CZB718</v>
      </c>
      <c r="M5275" s="49" t="str">
        <f>VLOOKUP(B5275,'Список DKV от ЮТД'!$A$1:$M$10000,10,FALSE)</f>
        <v>704310*******7981</v>
      </c>
      <c r="N5275" s="49" t="str">
        <f>VLOOKUP(B5275,'Список DKV от ЮТД'!$A$1:$S$10000,18,FALSE)</f>
        <v/>
      </c>
      <c r="O5275" s="49" t="str">
        <f>VLOOKUP(B5275,'Список DKV от ЮТД'!$A$1:$S$10000,19,FALSE)</f>
        <v/>
      </c>
      <c r="P5275" s="49" t="str">
        <f>VLOOKUP(B5275,'Список DKV от ЮТД'!$A$1:$S$10000,16,FALSE)</f>
        <v>547688783</v>
      </c>
      <c r="Q5275" s="49"/>
    </row>
    <row r="5276" spans="1:17" x14ac:dyDescent="0.2">
      <c r="A5276" s="28">
        <v>5274</v>
      </c>
      <c r="B5276" s="34">
        <v>20410699795</v>
      </c>
      <c r="C5276" s="47">
        <v>44270</v>
      </c>
      <c r="E5276" s="47">
        <v>44270</v>
      </c>
      <c r="F5276" s="48" t="s">
        <v>18</v>
      </c>
      <c r="H5276" s="42">
        <v>44294</v>
      </c>
      <c r="I5276" s="28" t="str">
        <f>VLOOKUP(B5276,'Список DKV от ЮТД'!$A$1:$S$10000,15,FALSE)</f>
        <v>2411/4176</v>
      </c>
      <c r="J5276" s="28" t="s">
        <v>22</v>
      </c>
      <c r="K5276" s="38" t="str">
        <f>VLOOKUP(B5276,'Список DKV от ЮТД'!$A$1:$M$10000,13,FALSE)</f>
        <v>4</v>
      </c>
      <c r="L5276" s="28" t="str">
        <f>VLOOKUP(B5276,'Список DKV от ЮТД'!$A$1:$S$10000,14,FALSE)</f>
        <v>CB4261PP</v>
      </c>
      <c r="M5276" s="49" t="str">
        <f>VLOOKUP(B5276,'Список DKV от ЮТД'!$A$1:$M$10000,10,FALSE)</f>
        <v>704310*******9598</v>
      </c>
      <c r="N5276" s="49" t="str">
        <f>VLOOKUP(B5276,'Список DKV от ЮТД'!$A$1:$S$10000,18,FALSE)</f>
        <v/>
      </c>
      <c r="O5276" s="49" t="str">
        <f>VLOOKUP(B5276,'Список DKV от ЮТД'!$A$1:$S$10000,19,FALSE)</f>
        <v/>
      </c>
      <c r="P5276" s="49" t="str">
        <f>VLOOKUP(B5276,'Список DKV от ЮТД'!$A$1:$S$10000,16,FALSE)</f>
        <v>547688795</v>
      </c>
      <c r="Q5276" s="49"/>
    </row>
    <row r="5277" spans="1:17" x14ac:dyDescent="0.2">
      <c r="A5277" s="28">
        <v>5275</v>
      </c>
      <c r="B5277" s="34">
        <v>20410699753</v>
      </c>
      <c r="C5277" s="47">
        <v>44270</v>
      </c>
      <c r="E5277" s="47">
        <v>44270</v>
      </c>
      <c r="F5277" s="48" t="s">
        <v>18</v>
      </c>
      <c r="H5277" s="42">
        <v>44294</v>
      </c>
      <c r="I5277" s="28" t="str">
        <f>VLOOKUP(B5277,'Список DKV от ЮТД'!$A$1:$S$10000,15,FALSE)</f>
        <v>2411/4177</v>
      </c>
      <c r="J5277" s="28" t="s">
        <v>22</v>
      </c>
      <c r="K5277" s="38" t="str">
        <f>VLOOKUP(B5277,'Список DKV от ЮТД'!$A$1:$M$10000,13,FALSE)</f>
        <v>4</v>
      </c>
      <c r="L5277" s="28" t="str">
        <f>VLOOKUP(B5277,'Список DKV от ЮТД'!$A$1:$S$10000,14,FALSE)</f>
        <v>CB3938MM</v>
      </c>
      <c r="M5277" s="49" t="str">
        <f>VLOOKUP(B5277,'Список DKV от ЮТД'!$A$1:$M$10000,10,FALSE)</f>
        <v>704310*******8681</v>
      </c>
      <c r="N5277" s="49" t="str">
        <f>VLOOKUP(B5277,'Список DKV от ЮТД'!$A$1:$S$10000,18,FALSE)</f>
        <v/>
      </c>
      <c r="O5277" s="49" t="str">
        <f>VLOOKUP(B5277,'Список DKV от ЮТД'!$A$1:$S$10000,19,FALSE)</f>
        <v/>
      </c>
      <c r="P5277" s="49" t="str">
        <f>VLOOKUP(B5277,'Список DKV от ЮТД'!$A$1:$S$10000,16,FALSE)</f>
        <v>547688791</v>
      </c>
      <c r="Q5277" s="49"/>
    </row>
    <row r="5278" spans="1:17" x14ac:dyDescent="0.2">
      <c r="A5278" s="28">
        <v>5276</v>
      </c>
      <c r="B5278" s="34">
        <v>20410699878</v>
      </c>
      <c r="C5278" s="47">
        <v>44270</v>
      </c>
      <c r="E5278" s="47">
        <v>44270</v>
      </c>
      <c r="F5278" s="48" t="s">
        <v>18</v>
      </c>
      <c r="H5278" s="42">
        <v>44294</v>
      </c>
      <c r="I5278" s="28" t="str">
        <f>VLOOKUP(B5278,'Список DKV от ЮТД'!$A$1:$S$10000,15,FALSE)</f>
        <v>2411/4178</v>
      </c>
      <c r="J5278" s="28" t="s">
        <v>22</v>
      </c>
      <c r="K5278" s="38" t="str">
        <f>VLOOKUP(B5278,'Список DKV от ЮТД'!$A$1:$M$10000,13,FALSE)</f>
        <v>4</v>
      </c>
      <c r="L5278" s="28" t="str">
        <f>VLOOKUP(B5278,'Список DKV от ЮТД'!$A$1:$S$10000,14,FALSE)</f>
        <v>81EJ083</v>
      </c>
      <c r="M5278" s="49" t="str">
        <f>VLOOKUP(B5278,'Список DKV от ЮТД'!$A$1:$M$10000,10,FALSE)</f>
        <v>704310*******1170</v>
      </c>
      <c r="N5278" s="49" t="str">
        <f>VLOOKUP(B5278,'Список DKV от ЮТД'!$A$1:$S$10000,18,FALSE)</f>
        <v/>
      </c>
      <c r="O5278" s="49" t="str">
        <f>VLOOKUP(B5278,'Список DKV от ЮТД'!$A$1:$S$10000,19,FALSE)</f>
        <v/>
      </c>
      <c r="P5278" s="49" t="str">
        <f>VLOOKUP(B5278,'Список DKV от ЮТД'!$A$1:$S$10000,16,FALSE)</f>
        <v>547688803</v>
      </c>
      <c r="Q5278" s="49"/>
    </row>
    <row r="5279" spans="1:17" x14ac:dyDescent="0.2">
      <c r="A5279" s="28">
        <v>5277</v>
      </c>
      <c r="B5279" s="34">
        <v>20410699837</v>
      </c>
      <c r="C5279" s="47">
        <v>44270</v>
      </c>
      <c r="E5279" s="47">
        <v>44270</v>
      </c>
      <c r="F5279" s="48" t="s">
        <v>18</v>
      </c>
      <c r="H5279" s="42">
        <v>44294</v>
      </c>
      <c r="I5279" s="28" t="str">
        <f>VLOOKUP(B5279,'Список DKV от ЮТД'!$A$1:$S$10000,15,FALSE)</f>
        <v>2411/4179</v>
      </c>
      <c r="J5279" s="28" t="s">
        <v>22</v>
      </c>
      <c r="K5279" s="38" t="str">
        <f>VLOOKUP(B5279,'Список DKV от ЮТД'!$A$1:$M$10000,13,FALSE)</f>
        <v>4</v>
      </c>
      <c r="L5279" s="28" t="str">
        <f>VLOOKUP(B5279,'Список DKV от ЮТД'!$A$1:$S$10000,14,FALSE)</f>
        <v>23ACB126</v>
      </c>
      <c r="M5279" s="49" t="str">
        <f>VLOOKUP(B5279,'Список DKV от ЮТД'!$A$1:$M$10000,10,FALSE)</f>
        <v>704310*******8208</v>
      </c>
      <c r="N5279" s="49" t="str">
        <f>VLOOKUP(B5279,'Список DKV от ЮТД'!$A$1:$S$10000,18,FALSE)</f>
        <v/>
      </c>
      <c r="O5279" s="49" t="str">
        <f>VLOOKUP(B5279,'Список DKV от ЮТД'!$A$1:$S$10000,19,FALSE)</f>
        <v/>
      </c>
      <c r="P5279" s="49" t="str">
        <f>VLOOKUP(B5279,'Список DKV от ЮТД'!$A$1:$S$10000,16,FALSE)</f>
        <v>547688799</v>
      </c>
      <c r="Q5279" s="49"/>
    </row>
    <row r="5280" spans="1:17" x14ac:dyDescent="0.2">
      <c r="A5280" s="28">
        <v>5278</v>
      </c>
      <c r="B5280" s="34">
        <v>20410699738</v>
      </c>
      <c r="C5280" s="47">
        <v>44270</v>
      </c>
      <c r="E5280" s="47">
        <v>44270</v>
      </c>
      <c r="F5280" s="48" t="s">
        <v>18</v>
      </c>
      <c r="H5280" s="42">
        <v>44294</v>
      </c>
      <c r="I5280" s="28" t="str">
        <f>VLOOKUP(B5280,'Список DKV от ЮТД'!$A$1:$S$10000,15,FALSE)</f>
        <v>2411/4180</v>
      </c>
      <c r="J5280" s="28" t="s">
        <v>22</v>
      </c>
      <c r="K5280" s="38" t="str">
        <f>VLOOKUP(B5280,'Список DKV от ЮТД'!$A$1:$M$10000,13,FALSE)</f>
        <v>4</v>
      </c>
      <c r="L5280" s="28" t="str">
        <f>VLOOKUP(B5280,'Список DKV от ЮТД'!$A$1:$S$10000,14,FALSE)</f>
        <v>34DMK083</v>
      </c>
      <c r="M5280" s="49" t="str">
        <f>VLOOKUP(B5280,'Список DKV от ЮТД'!$A$1:$M$10000,10,FALSE)</f>
        <v>704310*******0888</v>
      </c>
      <c r="N5280" s="49" t="str">
        <f>VLOOKUP(B5280,'Список DKV от ЮТД'!$A$1:$S$10000,18,FALSE)</f>
        <v>expired</v>
      </c>
      <c r="O5280" s="49" t="str">
        <f>VLOOKUP(B5280,'Список DKV от ЮТД'!$A$1:$S$10000,19,FALSE)</f>
        <v>blocked</v>
      </c>
      <c r="P5280" s="49" t="str">
        <f>VLOOKUP(B5280,'Список DKV от ЮТД'!$A$1:$S$10000,16,FALSE)</f>
        <v>547688789</v>
      </c>
      <c r="Q5280" s="49"/>
    </row>
    <row r="5281" spans="1:18" x14ac:dyDescent="0.2">
      <c r="A5281" s="28">
        <v>5279</v>
      </c>
      <c r="B5281" s="34">
        <v>20410682528</v>
      </c>
      <c r="F5281" s="48" t="s">
        <v>15</v>
      </c>
      <c r="H5281" s="42">
        <v>44295</v>
      </c>
      <c r="I5281" s="28" t="str">
        <f>VLOOKUP(B5281,'Список DKV от ЮТД'!$A$1:$S$10000,15,FALSE)</f>
        <v>2410/183</v>
      </c>
      <c r="J5281" s="28" t="s">
        <v>22</v>
      </c>
      <c r="K5281" s="38" t="str">
        <f>VLOOKUP(B5281,'Список DKV от ЮТД'!$A$1:$M$10000,13,FALSE)</f>
        <v>4</v>
      </c>
      <c r="L5281" s="28" t="str">
        <f>VLOOKUP(B5281,'Список DKV от ЮТД'!$A$1:$S$10000,14,FALSE)</f>
        <v>BP053MZ</v>
      </c>
      <c r="M5281" s="49" t="str">
        <f>VLOOKUP(B5281,'Список DKV от ЮТД'!$A$1:$M$10000,10,FALSE)</f>
        <v>704310*******6616</v>
      </c>
      <c r="N5281" s="49" t="str">
        <f>VLOOKUP(B5281,'Список DKV от ЮТД'!$A$1:$S$10000,18,FALSE)</f>
        <v/>
      </c>
      <c r="O5281" s="49" t="str">
        <f>VLOOKUP(B5281,'Список DKV от ЮТД'!$A$1:$S$10000,19,FALSE)</f>
        <v/>
      </c>
      <c r="P5281" s="49" t="str">
        <f>VLOOKUP(B5281,'Список DKV от ЮТД'!$A$1:$S$10000,16,FALSE)</f>
        <v>547687068</v>
      </c>
      <c r="Q5281" s="49"/>
    </row>
    <row r="5282" spans="1:18" x14ac:dyDescent="0.2">
      <c r="A5282" s="28">
        <v>5280</v>
      </c>
      <c r="B5282" s="34">
        <v>20410699183</v>
      </c>
      <c r="C5282" s="47">
        <v>44270</v>
      </c>
      <c r="E5282" s="47">
        <v>44270</v>
      </c>
      <c r="F5282" s="48" t="s">
        <v>18</v>
      </c>
      <c r="H5282" s="42">
        <v>44295</v>
      </c>
      <c r="I5282" s="28" t="str">
        <f>VLOOKUP(B5282,'Список DKV от ЮТД'!$A$1:$S$10000,15,FALSE)</f>
        <v>2411/4181</v>
      </c>
      <c r="J5282" s="28" t="s">
        <v>22</v>
      </c>
      <c r="K5282" s="38" t="str">
        <f>VLOOKUP(B5282,'Список DKV от ЮТД'!$A$1:$M$10000,13,FALSE)</f>
        <v>4</v>
      </c>
      <c r="L5282" s="28" t="str">
        <f>VLOOKUP(B5282,'Список DKV от ЮТД'!$A$1:$S$10000,14,FALSE)</f>
        <v>81EL706</v>
      </c>
      <c r="M5282" s="49" t="str">
        <f>VLOOKUP(B5282,'Список DKV от ЮТД'!$A$1:$M$10000,10,FALSE)</f>
        <v>704310*******5761</v>
      </c>
      <c r="N5282" s="49" t="str">
        <f>VLOOKUP(B5282,'Список DKV от ЮТД'!$A$1:$S$10000,18,FALSE)</f>
        <v/>
      </c>
      <c r="O5282" s="49" t="str">
        <f>VLOOKUP(B5282,'Список DKV от ЮТД'!$A$1:$S$10000,19,FALSE)</f>
        <v/>
      </c>
      <c r="P5282" s="49" t="str">
        <f>VLOOKUP(B5282,'Список DKV от ЮТД'!$A$1:$S$10000,16,FALSE)</f>
        <v>547688734</v>
      </c>
      <c r="Q5282" s="49"/>
    </row>
    <row r="5283" spans="1:18" x14ac:dyDescent="0.2">
      <c r="A5283" s="28">
        <v>5281</v>
      </c>
      <c r="B5283" s="34">
        <v>20410699142</v>
      </c>
      <c r="C5283" s="47">
        <v>44270</v>
      </c>
      <c r="E5283" s="47">
        <v>44270</v>
      </c>
      <c r="F5283" s="48" t="s">
        <v>18</v>
      </c>
      <c r="H5283" s="42">
        <v>44295</v>
      </c>
      <c r="I5283" s="28" t="str">
        <f>VLOOKUP(B5283,'Список DKV от ЮТД'!$A$1:$S$10000,15,FALSE)</f>
        <v>2411/4182</v>
      </c>
      <c r="J5283" s="28" t="s">
        <v>22</v>
      </c>
      <c r="K5283" s="38" t="str">
        <f>VLOOKUP(B5283,'Список DKV от ЮТД'!$A$1:$M$10000,13,FALSE)</f>
        <v>4</v>
      </c>
      <c r="L5283" s="28" t="str">
        <f>VLOOKUP(B5283,'Список DKV от ЮТД'!$A$1:$S$10000,14,FALSE)</f>
        <v>34FS4252</v>
      </c>
      <c r="M5283" s="49" t="str">
        <f>VLOOKUP(B5283,'Список DKV от ЮТД'!$A$1:$M$10000,10,FALSE)</f>
        <v>704310*******0054</v>
      </c>
      <c r="N5283" s="49" t="str">
        <f>VLOOKUP(B5283,'Список DKV от ЮТД'!$A$1:$S$10000,18,FALSE)</f>
        <v>expired</v>
      </c>
      <c r="O5283" s="49" t="str">
        <f>VLOOKUP(B5283,'Список DKV от ЮТД'!$A$1:$S$10000,19,FALSE)</f>
        <v>blocked</v>
      </c>
      <c r="P5283" s="49" t="str">
        <f>VLOOKUP(B5283,'Список DKV от ЮТД'!$A$1:$S$10000,16,FALSE)</f>
        <v>547688730</v>
      </c>
      <c r="Q5283" s="49"/>
    </row>
    <row r="5284" spans="1:18" x14ac:dyDescent="0.2">
      <c r="A5284" s="28">
        <v>5282</v>
      </c>
      <c r="B5284" s="34">
        <v>20410699811</v>
      </c>
      <c r="C5284" s="47">
        <v>44270</v>
      </c>
      <c r="E5284" s="47">
        <v>44270</v>
      </c>
      <c r="F5284" s="48" t="s">
        <v>18</v>
      </c>
      <c r="H5284" s="42">
        <v>44295</v>
      </c>
      <c r="I5284" s="28" t="str">
        <f>VLOOKUP(B5284,'Список DKV от ЮТД'!$A$1:$S$10000,15,FALSE)</f>
        <v>2411/4183</v>
      </c>
      <c r="J5284" s="28" t="s">
        <v>22</v>
      </c>
      <c r="K5284" s="38" t="str">
        <f>VLOOKUP(B5284,'Список DKV от ЮТД'!$A$1:$M$10000,13,FALSE)</f>
        <v>4</v>
      </c>
      <c r="L5284" s="28" t="str">
        <f>VLOOKUP(B5284,'Список DKV от ЮТД'!$A$1:$S$10000,14,FALSE)</f>
        <v>34Y2054</v>
      </c>
      <c r="M5284" s="49" t="str">
        <f>VLOOKUP(B5284,'Список DKV от ЮТД'!$A$1:$M$10000,10,FALSE)</f>
        <v>704310*******5956</v>
      </c>
      <c r="N5284" s="49" t="str">
        <f>VLOOKUP(B5284,'Список DKV от ЮТД'!$A$1:$S$10000,18,FALSE)</f>
        <v/>
      </c>
      <c r="O5284" s="49" t="str">
        <f>VLOOKUP(B5284,'Список DKV от ЮТД'!$A$1:$S$10000,19,FALSE)</f>
        <v/>
      </c>
      <c r="P5284" s="49" t="str">
        <f>VLOOKUP(B5284,'Список DKV от ЮТД'!$A$1:$S$10000,16,FALSE)</f>
        <v>547688797</v>
      </c>
      <c r="Q5284" s="49"/>
    </row>
    <row r="5285" spans="1:18" x14ac:dyDescent="0.2">
      <c r="A5285" s="28">
        <v>5283</v>
      </c>
      <c r="B5285" s="34">
        <v>20410699225</v>
      </c>
      <c r="C5285" s="47">
        <v>44270</v>
      </c>
      <c r="E5285" s="47">
        <v>44270</v>
      </c>
      <c r="F5285" s="48" t="s">
        <v>18</v>
      </c>
      <c r="H5285" s="42">
        <v>44295</v>
      </c>
      <c r="I5285" s="28" t="str">
        <f>VLOOKUP(B5285,'Список DKV от ЮТД'!$A$1:$S$10000,15,FALSE)</f>
        <v>2411/4184</v>
      </c>
      <c r="J5285" s="28" t="s">
        <v>22</v>
      </c>
      <c r="K5285" s="38" t="str">
        <f>VLOOKUP(B5285,'Список DKV от ЮТД'!$A$1:$M$10000,13,FALSE)</f>
        <v>4</v>
      </c>
      <c r="L5285" s="28" t="str">
        <f>VLOOKUP(B5285,'Список DKV от ЮТД'!$A$1:$S$10000,14,FALSE)</f>
        <v>34Y1989</v>
      </c>
      <c r="M5285" s="49" t="str">
        <f>VLOOKUP(B5285,'Список DKV от ЮТД'!$A$1:$M$10000,10,FALSE)</f>
        <v>704310*******5931</v>
      </c>
      <c r="N5285" s="49" t="str">
        <f>VLOOKUP(B5285,'Список DKV от ЮТД'!$A$1:$S$10000,18,FALSE)</f>
        <v/>
      </c>
      <c r="O5285" s="49" t="str">
        <f>VLOOKUP(B5285,'Список DKV от ЮТД'!$A$1:$S$10000,19,FALSE)</f>
        <v/>
      </c>
      <c r="P5285" s="49" t="str">
        <f>VLOOKUP(B5285,'Список DKV от ЮТД'!$A$1:$S$10000,16,FALSE)</f>
        <v>547688738</v>
      </c>
      <c r="Q5285" s="49"/>
    </row>
    <row r="5286" spans="1:18" x14ac:dyDescent="0.2">
      <c r="A5286" s="28">
        <v>5284</v>
      </c>
      <c r="B5286" s="34">
        <v>20410679326</v>
      </c>
      <c r="C5286" s="47">
        <v>44285</v>
      </c>
      <c r="E5286" s="47">
        <v>44285</v>
      </c>
      <c r="F5286" s="48" t="s">
        <v>20</v>
      </c>
      <c r="H5286" s="42">
        <v>44295</v>
      </c>
      <c r="I5286" s="28" t="str">
        <f>VLOOKUP(B5286,'Список DKV от ЮТД'!$A$1:$S$10000,15,FALSE)</f>
        <v>2412/839</v>
      </c>
      <c r="J5286" s="28" t="s">
        <v>22</v>
      </c>
      <c r="K5286" s="38" t="str">
        <f>VLOOKUP(B5286,'Список DKV от ЮТД'!$A$1:$M$10000,13,FALSE)</f>
        <v>4</v>
      </c>
      <c r="L5286" s="28" t="str">
        <f>VLOOKUP(B5286,'Список DKV от ЮТД'!$A$1:$S$10000,14,FALSE)</f>
        <v>RI5733E</v>
      </c>
      <c r="M5286" s="49" t="str">
        <f>VLOOKUP(B5286,'Список DKV от ЮТД'!$A$1:$M$10000,10,FALSE)</f>
        <v>704310*******0875</v>
      </c>
      <c r="N5286" s="49" t="str">
        <f>VLOOKUP(B5286,'Список DKV от ЮТД'!$A$1:$S$10000,18,FALSE)</f>
        <v/>
      </c>
      <c r="O5286" s="49" t="str">
        <f>VLOOKUP(B5286,'Список DKV от ЮТД'!$A$1:$S$10000,19,FALSE)</f>
        <v/>
      </c>
      <c r="P5286" s="49" t="str">
        <f>VLOOKUP(B5286,'Список DKV от ЮТД'!$A$1:$S$10000,16,FALSE)</f>
        <v>547686748</v>
      </c>
      <c r="Q5286" s="49"/>
    </row>
    <row r="5287" spans="1:18" x14ac:dyDescent="0.2">
      <c r="A5287" s="28">
        <v>5285</v>
      </c>
      <c r="B5287" s="34">
        <v>20410679318</v>
      </c>
      <c r="C5287" s="47">
        <v>44285</v>
      </c>
      <c r="E5287" s="47">
        <v>44285</v>
      </c>
      <c r="F5287" s="48" t="s">
        <v>20</v>
      </c>
      <c r="H5287" s="42">
        <v>44295</v>
      </c>
      <c r="I5287" s="28" t="str">
        <f>VLOOKUP(B5287,'Список DKV от ЮТД'!$A$1:$S$10000,15,FALSE)</f>
        <v>2412/840</v>
      </c>
      <c r="J5287" s="28" t="s">
        <v>22</v>
      </c>
      <c r="K5287" s="38" t="str">
        <f>VLOOKUP(B5287,'Список DKV от ЮТД'!$A$1:$M$10000,13,FALSE)</f>
        <v>4</v>
      </c>
      <c r="L5287" s="28" t="str">
        <f>VLOOKUP(B5287,'Список DKV от ЮТД'!$A$1:$S$10000,14,FALSE)</f>
        <v>T85A227</v>
      </c>
      <c r="M5287" s="49" t="str">
        <f>VLOOKUP(B5287,'Список DKV от ЮТД'!$A$1:$M$10000,10,FALSE)</f>
        <v>704310*******5151</v>
      </c>
      <c r="N5287" s="49" t="str">
        <f>VLOOKUP(B5287,'Список DKV от ЮТД'!$A$1:$S$10000,18,FALSE)</f>
        <v/>
      </c>
      <c r="O5287" s="49" t="str">
        <f>VLOOKUP(B5287,'Список DKV от ЮТД'!$A$1:$S$10000,19,FALSE)</f>
        <v/>
      </c>
      <c r="P5287" s="49" t="str">
        <f>VLOOKUP(B5287,'Список DKV от ЮТД'!$A$1:$S$10000,16,FALSE)</f>
        <v>547686747</v>
      </c>
      <c r="Q5287" s="49"/>
    </row>
    <row r="5288" spans="1:18" x14ac:dyDescent="0.2">
      <c r="A5288" s="28">
        <v>5286</v>
      </c>
      <c r="B5288" s="34">
        <v>20410679250</v>
      </c>
      <c r="C5288" s="47">
        <v>44285</v>
      </c>
      <c r="E5288" s="47">
        <v>44285</v>
      </c>
      <c r="F5288" s="48" t="s">
        <v>20</v>
      </c>
      <c r="H5288" s="42">
        <v>44295</v>
      </c>
      <c r="I5288" s="28" t="str">
        <f>VLOOKUP(B5288,'Список DKV от ЮТД'!$A$1:$S$10000,15,FALSE)</f>
        <v>2412/841</v>
      </c>
      <c r="J5288" s="28" t="s">
        <v>22</v>
      </c>
      <c r="K5288" s="38" t="str">
        <f>VLOOKUP(B5288,'Список DKV от ЮТД'!$A$1:$M$10000,13,FALSE)</f>
        <v>4</v>
      </c>
      <c r="L5288" s="28" t="str">
        <f>VLOOKUP(B5288,'Список DKV от ЮТД'!$A$1:$S$10000,14,FALSE)</f>
        <v>07DFT62</v>
      </c>
      <c r="M5288" s="49" t="str">
        <f>VLOOKUP(B5288,'Список DKV от ЮТД'!$A$1:$M$10000,10,FALSE)</f>
        <v>704310*******9379</v>
      </c>
      <c r="N5288" s="49" t="str">
        <f>VLOOKUP(B5288,'Список DKV от ЮТД'!$A$1:$S$10000,18,FALSE)</f>
        <v/>
      </c>
      <c r="O5288" s="49" t="str">
        <f>VLOOKUP(B5288,'Список DKV от ЮТД'!$A$1:$S$10000,19,FALSE)</f>
        <v/>
      </c>
      <c r="P5288" s="49" t="str">
        <f>VLOOKUP(B5288,'Список DKV от ЮТД'!$A$1:$S$10000,16,FALSE)</f>
        <v>547686741</v>
      </c>
      <c r="Q5288" s="49"/>
    </row>
    <row r="5289" spans="1:18" x14ac:dyDescent="0.2">
      <c r="A5289" s="28">
        <v>5287</v>
      </c>
      <c r="B5289" s="34">
        <v>20410699266</v>
      </c>
      <c r="C5289" s="47">
        <v>44270</v>
      </c>
      <c r="E5289" s="47">
        <v>44270</v>
      </c>
      <c r="F5289" s="48" t="s">
        <v>18</v>
      </c>
      <c r="H5289" s="42">
        <v>44296</v>
      </c>
      <c r="I5289" s="28" t="str">
        <f>VLOOKUP(B5289,'Список DKV от ЮТД'!$A$1:$S$10000,15,FALSE)</f>
        <v>2411/4185</v>
      </c>
      <c r="J5289" s="28" t="s">
        <v>22</v>
      </c>
      <c r="K5289" s="38" t="str">
        <f>VLOOKUP(B5289,'Список DKV от ЮТД'!$A$1:$M$10000,13,FALSE)</f>
        <v>4</v>
      </c>
      <c r="L5289" s="28" t="str">
        <f>VLOOKUP(B5289,'Список DKV от ЮТД'!$A$1:$S$10000,14,FALSE)</f>
        <v>14ABA600</v>
      </c>
      <c r="M5289" s="49" t="str">
        <f>VLOOKUP(B5289,'Список DKV от ЮТД'!$A$1:$M$10000,10,FALSE)</f>
        <v>704310*******4101</v>
      </c>
      <c r="N5289" s="49" t="str">
        <f>VLOOKUP(B5289,'Список DKV от ЮТД'!$A$1:$S$10000,18,FALSE)</f>
        <v/>
      </c>
      <c r="O5289" s="49" t="str">
        <f>VLOOKUP(B5289,'Список DKV от ЮТД'!$A$1:$S$10000,19,FALSE)</f>
        <v/>
      </c>
      <c r="P5289" s="49" t="str">
        <f>VLOOKUP(B5289,'Список DKV от ЮТД'!$A$1:$S$10000,16,FALSE)</f>
        <v>547688742</v>
      </c>
      <c r="Q5289" s="49"/>
    </row>
    <row r="5290" spans="1:18" x14ac:dyDescent="0.2">
      <c r="A5290" s="28">
        <v>5288</v>
      </c>
      <c r="B5290" s="34">
        <v>20410699852</v>
      </c>
      <c r="C5290" s="47">
        <v>44270</v>
      </c>
      <c r="E5290" s="47">
        <v>44270</v>
      </c>
      <c r="F5290" s="48" t="s">
        <v>18</v>
      </c>
      <c r="H5290" s="42">
        <v>44296</v>
      </c>
      <c r="I5290" s="28" t="str">
        <f>VLOOKUP(B5290,'Список DKV от ЮТД'!$A$1:$S$10000,15,FALSE)</f>
        <v>2411/4186</v>
      </c>
      <c r="J5290" s="28" t="s">
        <v>22</v>
      </c>
      <c r="K5290" s="38" t="str">
        <f>VLOOKUP(B5290,'Список DKV от ЮТД'!$A$1:$M$10000,13,FALSE)</f>
        <v>4</v>
      </c>
      <c r="L5290" s="28" t="str">
        <f>VLOOKUP(B5290,'Список DKV от ЮТД'!$A$1:$S$10000,14,FALSE)</f>
        <v>06CHL192</v>
      </c>
      <c r="M5290" s="49" t="str">
        <f>VLOOKUP(B5290,'Список DKV от ЮТД'!$A$1:$M$10000,10,FALSE)</f>
        <v>704310*******0401</v>
      </c>
      <c r="N5290" s="49" t="str">
        <f>VLOOKUP(B5290,'Список DKV от ЮТД'!$A$1:$S$10000,18,FALSE)</f>
        <v/>
      </c>
      <c r="O5290" s="49" t="str">
        <f>VLOOKUP(B5290,'Список DKV от ЮТД'!$A$1:$S$10000,19,FALSE)</f>
        <v/>
      </c>
      <c r="P5290" s="49" t="str">
        <f>VLOOKUP(B5290,'Список DKV от ЮТД'!$A$1:$S$10000,16,FALSE)</f>
        <v>547688801</v>
      </c>
      <c r="Q5290" s="49"/>
    </row>
    <row r="5291" spans="1:18" x14ac:dyDescent="0.2">
      <c r="A5291" s="28">
        <v>5289</v>
      </c>
      <c r="B5291" s="34">
        <v>20410699894</v>
      </c>
      <c r="C5291" s="47">
        <v>44270</v>
      </c>
      <c r="E5291" s="47">
        <v>44270</v>
      </c>
      <c r="F5291" s="48" t="s">
        <v>18</v>
      </c>
      <c r="H5291" s="42">
        <v>44296</v>
      </c>
      <c r="I5291" s="28" t="str">
        <f>VLOOKUP(B5291,'Список DKV от ЮТД'!$A$1:$S$10000,15,FALSE)</f>
        <v>2411/4187</v>
      </c>
      <c r="J5291" s="28" t="s">
        <v>22</v>
      </c>
      <c r="K5291" s="38" t="str">
        <f>VLOOKUP(B5291,'Список DKV от ЮТД'!$A$1:$M$10000,13,FALSE)</f>
        <v>4</v>
      </c>
      <c r="L5291" s="28" t="str">
        <f>VLOOKUP(B5291,'Список DKV от ЮТД'!$A$1:$S$10000,14,FALSE)</f>
        <v>PK1851BC</v>
      </c>
      <c r="M5291" s="49" t="str">
        <f>VLOOKUP(B5291,'Список DKV от ЮТД'!$A$1:$M$10000,10,FALSE)</f>
        <v>704310*******4651</v>
      </c>
      <c r="N5291" s="49" t="str">
        <f>VLOOKUP(B5291,'Список DKV от ЮТД'!$A$1:$S$10000,18,FALSE)</f>
        <v/>
      </c>
      <c r="O5291" s="49" t="str">
        <f>VLOOKUP(B5291,'Список DKV от ЮТД'!$A$1:$S$10000,19,FALSE)</f>
        <v/>
      </c>
      <c r="P5291" s="49" t="str">
        <f>VLOOKUP(B5291,'Список DKV от ЮТД'!$A$1:$S$10000,16,FALSE)</f>
        <v>547688805</v>
      </c>
      <c r="Q5291" s="49"/>
    </row>
    <row r="5292" spans="1:18" x14ac:dyDescent="0.2">
      <c r="A5292" s="28">
        <v>5290</v>
      </c>
      <c r="B5292" s="34">
        <v>20410699779</v>
      </c>
      <c r="C5292" s="47">
        <v>44270</v>
      </c>
      <c r="E5292" s="47">
        <v>44270</v>
      </c>
      <c r="F5292" s="48" t="s">
        <v>18</v>
      </c>
      <c r="H5292" s="42">
        <v>44296</v>
      </c>
      <c r="I5292" s="28" t="str">
        <f>VLOOKUP(B5292,'Список DKV от ЮТД'!$A$1:$S$10000,15,FALSE)</f>
        <v>2411/4188</v>
      </c>
      <c r="J5292" s="28" t="s">
        <v>22</v>
      </c>
      <c r="K5292" s="38" t="str">
        <f>VLOOKUP(B5292,'Список DKV от ЮТД'!$A$1:$M$10000,13,FALSE)</f>
        <v>4</v>
      </c>
      <c r="L5292" s="28" t="str">
        <f>VLOOKUP(B5292,'Список DKV от ЮТД'!$A$1:$S$10000,14,FALSE)</f>
        <v>34HP9246</v>
      </c>
      <c r="M5292" s="49" t="str">
        <f>VLOOKUP(B5292,'Список DKV от ЮТД'!$A$1:$M$10000,10,FALSE)</f>
        <v>704310*******0898</v>
      </c>
      <c r="N5292" s="49" t="str">
        <f>VLOOKUP(B5292,'Список DKV от ЮТД'!$A$1:$S$10000,18,FALSE)</f>
        <v/>
      </c>
      <c r="O5292" s="49" t="str">
        <f>VLOOKUP(B5292,'Список DKV от ЮТД'!$A$1:$S$10000,19,FALSE)</f>
        <v/>
      </c>
      <c r="P5292" s="49" t="str">
        <f>VLOOKUP(B5292,'Список DKV от ЮТД'!$A$1:$S$10000,16,FALSE)</f>
        <v>547688793</v>
      </c>
      <c r="Q5292" s="49"/>
    </row>
    <row r="5293" spans="1:18" x14ac:dyDescent="0.2">
      <c r="A5293" s="28">
        <v>5291</v>
      </c>
      <c r="B5293" s="34">
        <v>20410679219</v>
      </c>
      <c r="C5293" s="47">
        <v>44285</v>
      </c>
      <c r="E5293" s="47">
        <v>44285</v>
      </c>
      <c r="F5293" s="48" t="s">
        <v>20</v>
      </c>
      <c r="H5293" s="42">
        <v>44296</v>
      </c>
      <c r="I5293" s="28" t="str">
        <f>VLOOKUP(B5293,'Список DKV от ЮТД'!$A$1:$S$10000,15,FALSE)</f>
        <v>2412/842</v>
      </c>
      <c r="J5293" s="28" t="s">
        <v>22</v>
      </c>
      <c r="K5293" s="38" t="str">
        <f>VLOOKUP(B5293,'Список DKV от ЮТД'!$A$1:$M$10000,13,FALSE)</f>
        <v>4</v>
      </c>
      <c r="L5293" s="28" t="str">
        <f>VLOOKUP(B5293,'Список DKV от ЮТД'!$A$1:$S$10000,14,FALSE)</f>
        <v>ZG7500HZ</v>
      </c>
      <c r="M5293" s="49" t="str">
        <f>VLOOKUP(B5293,'Список DKV от ЮТД'!$A$1:$M$10000,10,FALSE)</f>
        <v>704310*******0696</v>
      </c>
      <c r="N5293" s="49" t="str">
        <f>VLOOKUP(B5293,'Список DKV от ЮТД'!$A$1:$S$10000,18,FALSE)</f>
        <v/>
      </c>
      <c r="O5293" s="49" t="str">
        <f>VLOOKUP(B5293,'Список DKV от ЮТД'!$A$1:$S$10000,19,FALSE)</f>
        <v/>
      </c>
      <c r="P5293" s="49" t="str">
        <f>VLOOKUP(B5293,'Список DKV от ЮТД'!$A$1:$S$10000,16,FALSE)</f>
        <v>547686737</v>
      </c>
      <c r="Q5293" s="49"/>
    </row>
    <row r="5294" spans="1:18" x14ac:dyDescent="0.2">
      <c r="A5294" s="28">
        <v>5292</v>
      </c>
      <c r="B5294" s="35">
        <v>20410679227</v>
      </c>
      <c r="C5294" s="47">
        <v>44285</v>
      </c>
      <c r="E5294" s="47">
        <v>44285</v>
      </c>
      <c r="F5294" s="48" t="s">
        <v>20</v>
      </c>
      <c r="G5294" s="38">
        <v>199</v>
      </c>
      <c r="H5294" s="42">
        <v>44296</v>
      </c>
      <c r="I5294" s="28" t="str">
        <f>VLOOKUP(B5294,'Список DKV от ЮТД'!$A$1:$S$10000,15,FALSE)</f>
        <v>2412/843</v>
      </c>
      <c r="J5294" s="28" t="s">
        <v>22</v>
      </c>
      <c r="K5294" s="38" t="str">
        <f>VLOOKUP(B5294,'Список DKV от ЮТД'!$A$1:$M$10000,13,FALSE)</f>
        <v>4</v>
      </c>
      <c r="L5294" s="28" t="str">
        <f>VLOOKUP(B5294,'Список DKV от ЮТД'!$A$1:$S$10000,14,FALSE)</f>
        <v>RA6641AB</v>
      </c>
      <c r="M5294" s="49" t="str">
        <f>VLOOKUP(B5294,'Список DKV от ЮТД'!$A$1:$M$10000,10,FALSE)</f>
        <v>704310*******0050</v>
      </c>
      <c r="N5294" s="49" t="str">
        <f>VLOOKUP(B5294,'Список DKV от ЮТД'!$A$1:$S$10000,18,FALSE)</f>
        <v>expired</v>
      </c>
      <c r="O5294" s="49" t="str">
        <f>VLOOKUP(B5294,'Список DKV от ЮТД'!$A$1:$S$10000,19,FALSE)</f>
        <v>blocked</v>
      </c>
      <c r="P5294" s="49" t="str">
        <f>VLOOKUP(B5294,'Список DKV от ЮТД'!$A$1:$S$10000,16,FALSE)</f>
        <v>547686738</v>
      </c>
      <c r="Q5294" s="49">
        <v>199</v>
      </c>
      <c r="R5294" s="28" t="s">
        <v>34890</v>
      </c>
    </row>
    <row r="5295" spans="1:18" x14ac:dyDescent="0.2">
      <c r="A5295" s="28">
        <v>5293</v>
      </c>
      <c r="B5295" s="34">
        <v>20410724064</v>
      </c>
      <c r="C5295" s="47">
        <v>44285</v>
      </c>
      <c r="E5295" s="47">
        <v>44285</v>
      </c>
      <c r="F5295" s="48" t="s">
        <v>18</v>
      </c>
      <c r="H5295" s="42">
        <v>44297</v>
      </c>
      <c r="I5295" s="28" t="str">
        <f>VLOOKUP(B5295,'Список DKV от ЮТД'!$A$1:$S$10000,15,FALSE)</f>
        <v>2411/4189</v>
      </c>
      <c r="J5295" s="28" t="s">
        <v>22</v>
      </c>
      <c r="K5295" s="38" t="str">
        <f>VLOOKUP(B5295,'Список DKV от ЮТД'!$A$1:$M$10000,13,FALSE)</f>
        <v>4</v>
      </c>
      <c r="L5295" s="28" t="str">
        <f>VLOOKUP(B5295,'Список DKV от ЮТД'!$A$1:$S$10000,14,FALSE)</f>
        <v>16ANS753</v>
      </c>
      <c r="M5295" s="49" t="str">
        <f>VLOOKUP(B5295,'Список DKV от ЮТД'!$A$1:$M$10000,10,FALSE)</f>
        <v>704310*******0799</v>
      </c>
      <c r="N5295" s="49" t="str">
        <f>VLOOKUP(B5295,'Список DKV от ЮТД'!$A$1:$S$10000,18,FALSE)</f>
        <v/>
      </c>
      <c r="O5295" s="49" t="str">
        <f>VLOOKUP(B5295,'Список DKV от ЮТД'!$A$1:$S$10000,19,FALSE)</f>
        <v/>
      </c>
      <c r="P5295" s="49" t="str">
        <f>VLOOKUP(B5295,'Список DKV от ЮТД'!$A$1:$S$10000,16,FALSE)</f>
        <v>547691222</v>
      </c>
      <c r="Q5295" s="49"/>
    </row>
    <row r="5296" spans="1:18" x14ac:dyDescent="0.2">
      <c r="A5296" s="28">
        <v>5294</v>
      </c>
      <c r="B5296" s="34">
        <v>20410724049</v>
      </c>
      <c r="C5296" s="47">
        <v>44285</v>
      </c>
      <c r="E5296" s="47">
        <v>44285</v>
      </c>
      <c r="F5296" s="48" t="s">
        <v>18</v>
      </c>
      <c r="H5296" s="42">
        <v>44297</v>
      </c>
      <c r="I5296" s="28" t="str">
        <f>VLOOKUP(B5296,'Список DKV от ЮТД'!$A$1:$S$10000,15,FALSE)</f>
        <v>2411/4190</v>
      </c>
      <c r="J5296" s="28" t="s">
        <v>22</v>
      </c>
      <c r="K5296" s="38" t="str">
        <f>VLOOKUP(B5296,'Список DKV от ЮТД'!$A$1:$M$10000,13,FALSE)</f>
        <v>4</v>
      </c>
      <c r="L5296" s="28" t="str">
        <f>VLOOKUP(B5296,'Список DKV от ЮТД'!$A$1:$S$10000,14,FALSE)</f>
        <v>16ANS759</v>
      </c>
      <c r="M5296" s="49" t="str">
        <f>VLOOKUP(B5296,'Список DKV от ЮТД'!$A$1:$M$10000,10,FALSE)</f>
        <v>704310*******0807</v>
      </c>
      <c r="N5296" s="49" t="str">
        <f>VLOOKUP(B5296,'Список DKV от ЮТД'!$A$1:$S$10000,18,FALSE)</f>
        <v/>
      </c>
      <c r="O5296" s="49" t="str">
        <f>VLOOKUP(B5296,'Список DKV от ЮТД'!$A$1:$S$10000,19,FALSE)</f>
        <v/>
      </c>
      <c r="P5296" s="49" t="str">
        <f>VLOOKUP(B5296,'Список DKV от ЮТД'!$A$1:$S$10000,16,FALSE)</f>
        <v>547691220</v>
      </c>
      <c r="Q5296" s="49"/>
    </row>
    <row r="5297" spans="1:17" x14ac:dyDescent="0.2">
      <c r="A5297" s="28">
        <v>5295</v>
      </c>
      <c r="B5297" s="34">
        <v>20410724932</v>
      </c>
      <c r="C5297" s="47">
        <v>44285</v>
      </c>
      <c r="E5297" s="47">
        <v>44285</v>
      </c>
      <c r="F5297" s="48" t="s">
        <v>18</v>
      </c>
      <c r="H5297" s="42">
        <v>44297</v>
      </c>
      <c r="I5297" s="28" t="str">
        <f>VLOOKUP(B5297,'Список DKV от ЮТД'!$A$1:$S$10000,15,FALSE)</f>
        <v>2411/4191</v>
      </c>
      <c r="J5297" s="28" t="s">
        <v>22</v>
      </c>
      <c r="K5297" s="38" t="str">
        <f>VLOOKUP(B5297,'Список DKV от ЮТД'!$A$1:$M$10000,13,FALSE)</f>
        <v>4</v>
      </c>
      <c r="L5297" s="28" t="str">
        <f>VLOOKUP(B5297,'Список DKV от ЮТД'!$A$1:$S$10000,14,FALSE)</f>
        <v>35ASH178</v>
      </c>
      <c r="M5297" s="49" t="str">
        <f>VLOOKUP(B5297,'Список DKV от ЮТД'!$A$1:$M$10000,10,FALSE)</f>
        <v>704310*******5411</v>
      </c>
      <c r="N5297" s="49" t="str">
        <f>VLOOKUP(B5297,'Список DKV от ЮТД'!$A$1:$S$10000,18,FALSE)</f>
        <v/>
      </c>
      <c r="O5297" s="49" t="str">
        <f>VLOOKUP(B5297,'Список DKV от ЮТД'!$A$1:$S$10000,19,FALSE)</f>
        <v/>
      </c>
      <c r="P5297" s="49" t="str">
        <f>VLOOKUP(B5297,'Список DKV от ЮТД'!$A$1:$S$10000,16,FALSE)</f>
        <v>547691309</v>
      </c>
      <c r="Q5297" s="49"/>
    </row>
    <row r="5298" spans="1:17" x14ac:dyDescent="0.2">
      <c r="A5298" s="28">
        <v>5296</v>
      </c>
      <c r="B5298" s="34">
        <v>20410724973</v>
      </c>
      <c r="C5298" s="47">
        <v>44285</v>
      </c>
      <c r="E5298" s="47">
        <v>44285</v>
      </c>
      <c r="F5298" s="48" t="s">
        <v>18</v>
      </c>
      <c r="H5298" s="42">
        <v>44297</v>
      </c>
      <c r="I5298" s="28" t="str">
        <f>VLOOKUP(B5298,'Список DKV от ЮТД'!$A$1:$S$10000,15,FALSE)</f>
        <v>2411/4192</v>
      </c>
      <c r="J5298" s="28" t="s">
        <v>22</v>
      </c>
      <c r="K5298" s="38" t="str">
        <f>VLOOKUP(B5298,'Список DKV от ЮТД'!$A$1:$M$10000,13,FALSE)</f>
        <v>4</v>
      </c>
      <c r="L5298" s="28" t="str">
        <f>VLOOKUP(B5298,'Список DKV от ЮТД'!$A$1:$S$10000,14,FALSE)</f>
        <v>07AED433</v>
      </c>
      <c r="M5298" s="49" t="str">
        <f>VLOOKUP(B5298,'Список DKV от ЮТД'!$A$1:$M$10000,10,FALSE)</f>
        <v>704310*******2682</v>
      </c>
      <c r="N5298" s="49" t="str">
        <f>VLOOKUP(B5298,'Список DKV от ЮТД'!$A$1:$S$10000,18,FALSE)</f>
        <v/>
      </c>
      <c r="O5298" s="49" t="str">
        <f>VLOOKUP(B5298,'Список DKV от ЮТД'!$A$1:$S$10000,19,FALSE)</f>
        <v/>
      </c>
      <c r="P5298" s="49" t="str">
        <f>VLOOKUP(B5298,'Список DKV от ЮТД'!$A$1:$S$10000,16,FALSE)</f>
        <v>547691313</v>
      </c>
      <c r="Q5298" s="49"/>
    </row>
    <row r="5299" spans="1:17" x14ac:dyDescent="0.2">
      <c r="A5299" s="28">
        <v>5297</v>
      </c>
      <c r="B5299" s="34">
        <v>20410724858</v>
      </c>
      <c r="C5299" s="47">
        <v>44285</v>
      </c>
      <c r="E5299" s="47">
        <v>44285</v>
      </c>
      <c r="F5299" s="48" t="s">
        <v>18</v>
      </c>
      <c r="H5299" s="42">
        <v>44297</v>
      </c>
      <c r="I5299" s="28" t="str">
        <f>VLOOKUP(B5299,'Список DKV от ЮТД'!$A$1:$S$10000,15,FALSE)</f>
        <v>2411/4193</v>
      </c>
      <c r="J5299" s="28" t="s">
        <v>22</v>
      </c>
      <c r="K5299" s="38" t="str">
        <f>VLOOKUP(B5299,'Список DKV от ЮТД'!$A$1:$M$10000,13,FALSE)</f>
        <v>4</v>
      </c>
      <c r="L5299" s="28" t="str">
        <f>VLOOKUP(B5299,'Список DKV от ЮТД'!$A$1:$S$10000,14,FALSE)</f>
        <v>J16O461</v>
      </c>
      <c r="M5299" s="49" t="str">
        <f>VLOOKUP(B5299,'Список DKV от ЮТД'!$A$1:$M$10000,10,FALSE)</f>
        <v>704310*******3158</v>
      </c>
      <c r="N5299" s="49" t="str">
        <f>VLOOKUP(B5299,'Список DKV от ЮТД'!$A$1:$S$10000,18,FALSE)</f>
        <v/>
      </c>
      <c r="O5299" s="49" t="str">
        <f>VLOOKUP(B5299,'Список DKV от ЮТД'!$A$1:$S$10000,19,FALSE)</f>
        <v/>
      </c>
      <c r="P5299" s="49" t="str">
        <f>VLOOKUP(B5299,'Список DKV от ЮТД'!$A$1:$S$10000,16,FALSE)</f>
        <v>547691301</v>
      </c>
      <c r="Q5299" s="49"/>
    </row>
    <row r="5300" spans="1:17" x14ac:dyDescent="0.2">
      <c r="A5300" s="28">
        <v>5298</v>
      </c>
      <c r="B5300" s="34">
        <v>20410724890</v>
      </c>
      <c r="C5300" s="47">
        <v>44285</v>
      </c>
      <c r="E5300" s="47">
        <v>44285</v>
      </c>
      <c r="F5300" s="48" t="s">
        <v>18</v>
      </c>
      <c r="H5300" s="42">
        <v>44297</v>
      </c>
      <c r="I5300" s="28" t="str">
        <f>VLOOKUP(B5300,'Список DKV от ЮТД'!$A$1:$S$10000,15,FALSE)</f>
        <v>2411/4194</v>
      </c>
      <c r="J5300" s="28" t="s">
        <v>22</v>
      </c>
      <c r="K5300" s="38" t="str">
        <f>VLOOKUP(B5300,'Список DKV от ЮТД'!$A$1:$M$10000,13,FALSE)</f>
        <v>4</v>
      </c>
      <c r="L5300" s="28" t="str">
        <f>VLOOKUP(B5300,'Список DKV от ЮТД'!$A$1:$S$10000,14,FALSE)</f>
        <v>81FR383</v>
      </c>
      <c r="M5300" s="49" t="str">
        <f>VLOOKUP(B5300,'Список DKV от ЮТД'!$A$1:$M$10000,10,FALSE)</f>
        <v>704310*******1295</v>
      </c>
      <c r="N5300" s="49" t="str">
        <f>VLOOKUP(B5300,'Список DKV от ЮТД'!$A$1:$S$10000,18,FALSE)</f>
        <v/>
      </c>
      <c r="O5300" s="49" t="str">
        <f>VLOOKUP(B5300,'Список DKV от ЮТД'!$A$1:$S$10000,19,FALSE)</f>
        <v/>
      </c>
      <c r="P5300" s="49" t="str">
        <f>VLOOKUP(B5300,'Список DKV от ЮТД'!$A$1:$S$10000,16,FALSE)</f>
        <v>547691305</v>
      </c>
      <c r="Q5300" s="49"/>
    </row>
    <row r="5301" spans="1:17" x14ac:dyDescent="0.2">
      <c r="A5301" s="28">
        <v>5299</v>
      </c>
      <c r="B5301" s="34">
        <v>20410724775</v>
      </c>
      <c r="C5301" s="47">
        <v>44285</v>
      </c>
      <c r="E5301" s="47">
        <v>44285</v>
      </c>
      <c r="F5301" s="48" t="s">
        <v>18</v>
      </c>
      <c r="H5301" s="42">
        <v>44297</v>
      </c>
      <c r="I5301" s="28" t="str">
        <f>VLOOKUP(B5301,'Список DKV от ЮТД'!$A$1:$S$10000,15,FALSE)</f>
        <v>2411/4195</v>
      </c>
      <c r="J5301" s="28" t="s">
        <v>22</v>
      </c>
      <c r="K5301" s="38" t="str">
        <f>VLOOKUP(B5301,'Список DKV от ЮТД'!$A$1:$M$10000,13,FALSE)</f>
        <v>4</v>
      </c>
      <c r="L5301" s="28" t="str">
        <f>VLOOKUP(B5301,'Список DKV от ЮТД'!$A$1:$S$10000,14,FALSE)</f>
        <v>81FS462</v>
      </c>
      <c r="M5301" s="49" t="str">
        <f>VLOOKUP(B5301,'Список DKV от ЮТД'!$A$1:$M$10000,10,FALSE)</f>
        <v>704310*******1378</v>
      </c>
      <c r="N5301" s="49" t="str">
        <f>VLOOKUP(B5301,'Список DKV от ЮТД'!$A$1:$S$10000,18,FALSE)</f>
        <v/>
      </c>
      <c r="O5301" s="49" t="str">
        <f>VLOOKUP(B5301,'Список DKV от ЮТД'!$A$1:$S$10000,19,FALSE)</f>
        <v/>
      </c>
      <c r="P5301" s="49" t="str">
        <f>VLOOKUP(B5301,'Список DKV от ЮТД'!$A$1:$S$10000,16,FALSE)</f>
        <v>547691293</v>
      </c>
      <c r="Q5301" s="49"/>
    </row>
    <row r="5302" spans="1:17" x14ac:dyDescent="0.2">
      <c r="A5302" s="28">
        <v>5300</v>
      </c>
      <c r="B5302" s="34">
        <v>20410724817</v>
      </c>
      <c r="C5302" s="47">
        <v>44285</v>
      </c>
      <c r="E5302" s="47">
        <v>44285</v>
      </c>
      <c r="F5302" s="48" t="s">
        <v>18</v>
      </c>
      <c r="H5302" s="42">
        <v>44297</v>
      </c>
      <c r="I5302" s="28" t="str">
        <f>VLOOKUP(B5302,'Список DKV от ЮТД'!$A$1:$S$10000,15,FALSE)</f>
        <v>2411/4196</v>
      </c>
      <c r="J5302" s="28" t="s">
        <v>22</v>
      </c>
      <c r="K5302" s="38" t="str">
        <f>VLOOKUP(B5302,'Список DKV от ЮТД'!$A$1:$M$10000,13,FALSE)</f>
        <v>4</v>
      </c>
      <c r="L5302" s="28" t="str">
        <f>VLOOKUP(B5302,'Список DKV от ЮТД'!$A$1:$S$10000,14,FALSE)</f>
        <v>81FS463</v>
      </c>
      <c r="M5302" s="49" t="str">
        <f>VLOOKUP(B5302,'Список DKV от ЮТД'!$A$1:$M$10000,10,FALSE)</f>
        <v>704310*******1360</v>
      </c>
      <c r="N5302" s="49" t="str">
        <f>VLOOKUP(B5302,'Список DKV от ЮТД'!$A$1:$S$10000,18,FALSE)</f>
        <v/>
      </c>
      <c r="O5302" s="49" t="str">
        <f>VLOOKUP(B5302,'Список DKV от ЮТД'!$A$1:$S$10000,19,FALSE)</f>
        <v/>
      </c>
      <c r="P5302" s="49" t="str">
        <f>VLOOKUP(B5302,'Список DKV от ЮТД'!$A$1:$S$10000,16,FALSE)</f>
        <v>547691297</v>
      </c>
      <c r="Q5302" s="49"/>
    </row>
    <row r="5303" spans="1:17" x14ac:dyDescent="0.2">
      <c r="A5303" s="28">
        <v>5301</v>
      </c>
      <c r="B5303" s="34">
        <v>20410679276</v>
      </c>
      <c r="C5303" s="47">
        <v>44285</v>
      </c>
      <c r="E5303" s="47">
        <v>44285</v>
      </c>
      <c r="F5303" s="48" t="s">
        <v>20</v>
      </c>
      <c r="H5303" s="42">
        <v>44297</v>
      </c>
      <c r="I5303" s="28" t="str">
        <f>VLOOKUP(B5303,'Список DKV от ЮТД'!$A$1:$S$10000,15,FALSE)</f>
        <v>2412/844</v>
      </c>
      <c r="J5303" s="28" t="s">
        <v>22</v>
      </c>
      <c r="K5303" s="38" t="str">
        <f>VLOOKUP(B5303,'Список DKV от ЮТД'!$A$1:$M$10000,13,FALSE)</f>
        <v>4</v>
      </c>
      <c r="L5303" s="28" t="str">
        <f>VLOOKUP(B5303,'Список DKV от ЮТД'!$A$1:$S$10000,14,FALSE)</f>
        <v>BG845DU</v>
      </c>
      <c r="M5303" s="49" t="str">
        <f>VLOOKUP(B5303,'Список DKV от ЮТД'!$A$1:$M$10000,10,FALSE)</f>
        <v>704310*******2180</v>
      </c>
      <c r="N5303" s="49" t="str">
        <f>VLOOKUP(B5303,'Список DKV от ЮТД'!$A$1:$S$10000,18,FALSE)</f>
        <v/>
      </c>
      <c r="O5303" s="49" t="str">
        <f>VLOOKUP(B5303,'Список DKV от ЮТД'!$A$1:$S$10000,19,FALSE)</f>
        <v/>
      </c>
      <c r="P5303" s="49" t="str">
        <f>VLOOKUP(B5303,'Список DKV от ЮТД'!$A$1:$S$10000,16,FALSE)</f>
        <v>547686743</v>
      </c>
      <c r="Q5303" s="49"/>
    </row>
    <row r="5304" spans="1:17" x14ac:dyDescent="0.2">
      <c r="A5304" s="28">
        <v>5302</v>
      </c>
      <c r="B5304" s="34">
        <v>20410679300</v>
      </c>
      <c r="C5304" s="47">
        <v>44285</v>
      </c>
      <c r="E5304" s="47">
        <v>44285</v>
      </c>
      <c r="F5304" s="48" t="s">
        <v>20</v>
      </c>
      <c r="H5304" s="42">
        <v>44297</v>
      </c>
      <c r="I5304" s="28" t="str">
        <f>VLOOKUP(B5304,'Список DKV от ЮТД'!$A$1:$S$10000,15,FALSE)</f>
        <v>2412/845</v>
      </c>
      <c r="J5304" s="28" t="s">
        <v>22</v>
      </c>
      <c r="K5304" s="38" t="str">
        <f>VLOOKUP(B5304,'Список DKV от ЮТД'!$A$1:$M$10000,13,FALSE)</f>
        <v>4</v>
      </c>
      <c r="L5304" s="28" t="str">
        <f>VLOOKUP(B5304,'Список DKV от ЮТД'!$A$1:$S$10000,14,FALSE)</f>
        <v>BG1691BJ</v>
      </c>
      <c r="M5304" s="49" t="str">
        <f>VLOOKUP(B5304,'Список DKV от ЮТД'!$A$1:$M$10000,10,FALSE)</f>
        <v>704310*******2313</v>
      </c>
      <c r="N5304" s="49" t="str">
        <f>VLOOKUP(B5304,'Список DKV от ЮТД'!$A$1:$S$10000,18,FALSE)</f>
        <v/>
      </c>
      <c r="O5304" s="49" t="str">
        <f>VLOOKUP(B5304,'Список DKV от ЮТД'!$A$1:$S$10000,19,FALSE)</f>
        <v/>
      </c>
      <c r="P5304" s="49" t="str">
        <f>VLOOKUP(B5304,'Список DKV от ЮТД'!$A$1:$S$10000,16,FALSE)</f>
        <v>547686746</v>
      </c>
      <c r="Q5304" s="49"/>
    </row>
    <row r="5305" spans="1:17" x14ac:dyDescent="0.2">
      <c r="A5305" s="28">
        <v>5303</v>
      </c>
      <c r="B5305" s="34">
        <v>20410679185</v>
      </c>
      <c r="C5305" s="47">
        <v>44285</v>
      </c>
      <c r="E5305" s="47">
        <v>44285</v>
      </c>
      <c r="F5305" s="48" t="s">
        <v>20</v>
      </c>
      <c r="H5305" s="42">
        <v>44297</v>
      </c>
      <c r="I5305" s="28" t="str">
        <f>VLOOKUP(B5305,'Список DKV от ЮТД'!$A$1:$S$10000,15,FALSE)</f>
        <v>2412/846</v>
      </c>
      <c r="J5305" s="28" t="s">
        <v>22</v>
      </c>
      <c r="K5305" s="38" t="str">
        <f>VLOOKUP(B5305,'Список DKV от ЮТД'!$A$1:$M$10000,13,FALSE)</f>
        <v>4</v>
      </c>
      <c r="L5305" s="28" t="str">
        <f>VLOOKUP(B5305,'Список DKV от ЮТД'!$A$1:$S$10000,14,FALSE)</f>
        <v>O53E013</v>
      </c>
      <c r="M5305" s="49" t="str">
        <f>VLOOKUP(B5305,'Список DKV от ЮТД'!$A$1:$M$10000,10,FALSE)</f>
        <v>704310*******5928</v>
      </c>
      <c r="N5305" s="49" t="str">
        <f>VLOOKUP(B5305,'Список DKV от ЮТД'!$A$1:$S$10000,18,FALSE)</f>
        <v/>
      </c>
      <c r="O5305" s="49" t="str">
        <f>VLOOKUP(B5305,'Список DKV от ЮТД'!$A$1:$S$10000,19,FALSE)</f>
        <v/>
      </c>
      <c r="P5305" s="49" t="str">
        <f>VLOOKUP(B5305,'Список DKV от ЮТД'!$A$1:$S$10000,16,FALSE)</f>
        <v>547686734</v>
      </c>
      <c r="Q5305" s="49"/>
    </row>
    <row r="5306" spans="1:17" x14ac:dyDescent="0.2">
      <c r="A5306" s="28">
        <v>5304</v>
      </c>
      <c r="B5306" s="34">
        <v>20410724692</v>
      </c>
      <c r="C5306" s="47">
        <v>44285</v>
      </c>
      <c r="E5306" s="47">
        <v>44285</v>
      </c>
      <c r="F5306" s="48" t="s">
        <v>18</v>
      </c>
      <c r="H5306" s="42">
        <v>44298</v>
      </c>
      <c r="I5306" s="28" t="str">
        <f>VLOOKUP(B5306,'Список DKV от ЮТД'!$A$1:$S$10000,15,FALSE)</f>
        <v>2411/4197</v>
      </c>
      <c r="J5306" s="28" t="s">
        <v>22</v>
      </c>
      <c r="K5306" s="38" t="str">
        <f>VLOOKUP(B5306,'Список DKV от ЮТД'!$A$1:$M$10000,13,FALSE)</f>
        <v>4</v>
      </c>
      <c r="L5306" s="28" t="str">
        <f>VLOOKUP(B5306,'Список DKV от ЮТД'!$A$1:$S$10000,14,FALSE)</f>
        <v>42AIM034</v>
      </c>
      <c r="M5306" s="49" t="str">
        <f>VLOOKUP(B5306,'Список DKV от ЮТД'!$A$1:$M$10000,10,FALSE)</f>
        <v>704310*******5393</v>
      </c>
      <c r="N5306" s="49" t="str">
        <f>VLOOKUP(B5306,'Список DKV от ЮТД'!$A$1:$S$10000,18,FALSE)</f>
        <v/>
      </c>
      <c r="O5306" s="49" t="str">
        <f>VLOOKUP(B5306,'Список DKV от ЮТД'!$A$1:$S$10000,19,FALSE)</f>
        <v/>
      </c>
      <c r="P5306" s="49" t="str">
        <f>VLOOKUP(B5306,'Список DKV от ЮТД'!$A$1:$S$10000,16,FALSE)</f>
        <v>547691285</v>
      </c>
      <c r="Q5306" s="49"/>
    </row>
    <row r="5307" spans="1:17" x14ac:dyDescent="0.2">
      <c r="A5307" s="28">
        <v>5305</v>
      </c>
      <c r="B5307" s="34">
        <v>20410724734</v>
      </c>
      <c r="C5307" s="47">
        <v>44285</v>
      </c>
      <c r="E5307" s="47">
        <v>44285</v>
      </c>
      <c r="F5307" s="48" t="s">
        <v>18</v>
      </c>
      <c r="H5307" s="42">
        <v>44298</v>
      </c>
      <c r="I5307" s="28" t="str">
        <f>VLOOKUP(B5307,'Список DKV от ЮТД'!$A$1:$S$10000,15,FALSE)</f>
        <v>2411/4198</v>
      </c>
      <c r="J5307" s="28" t="s">
        <v>22</v>
      </c>
      <c r="K5307" s="38" t="str">
        <f>VLOOKUP(B5307,'Список DKV от ЮТД'!$A$1:$M$10000,13,FALSE)</f>
        <v>4</v>
      </c>
      <c r="L5307" s="28" t="str">
        <f>VLOOKUP(B5307,'Список DKV от ЮТД'!$A$1:$S$10000,14,FALSE)</f>
        <v>34DN2534</v>
      </c>
      <c r="M5307" s="49" t="str">
        <f>VLOOKUP(B5307,'Список DKV от ЮТД'!$A$1:$M$10000,10,FALSE)</f>
        <v>704310*******1027</v>
      </c>
      <c r="N5307" s="49" t="str">
        <f>VLOOKUP(B5307,'Список DKV от ЮТД'!$A$1:$S$10000,18,FALSE)</f>
        <v/>
      </c>
      <c r="O5307" s="49" t="str">
        <f>VLOOKUP(B5307,'Список DKV от ЮТД'!$A$1:$S$10000,19,FALSE)</f>
        <v/>
      </c>
      <c r="P5307" s="49" t="str">
        <f>VLOOKUP(B5307,'Список DKV от ЮТД'!$A$1:$S$10000,16,FALSE)</f>
        <v>547691289</v>
      </c>
      <c r="Q5307" s="49"/>
    </row>
    <row r="5308" spans="1:17" x14ac:dyDescent="0.2">
      <c r="A5308" s="28">
        <v>5306</v>
      </c>
      <c r="B5308" s="34">
        <v>20410724098</v>
      </c>
      <c r="C5308" s="47">
        <v>44285</v>
      </c>
      <c r="E5308" s="47">
        <v>44285</v>
      </c>
      <c r="F5308" s="48" t="s">
        <v>18</v>
      </c>
      <c r="H5308" s="42">
        <v>44298</v>
      </c>
      <c r="I5308" s="28" t="str">
        <f>VLOOKUP(B5308,'Список DKV от ЮТД'!$A$1:$S$10000,15,FALSE)</f>
        <v>2411/4199</v>
      </c>
      <c r="J5308" s="28" t="s">
        <v>22</v>
      </c>
      <c r="K5308" s="38" t="str">
        <f>VLOOKUP(B5308,'Список DKV от ЮТД'!$A$1:$M$10000,13,FALSE)</f>
        <v>4</v>
      </c>
      <c r="L5308" s="28" t="str">
        <f>VLOOKUP(B5308,'Список DKV от ЮТД'!$A$1:$S$10000,14,FALSE)</f>
        <v>06CEG754</v>
      </c>
      <c r="M5308" s="49" t="str">
        <f>VLOOKUP(B5308,'Список DKV от ЮТД'!$A$1:$M$10000,10,FALSE)</f>
        <v>704310*******8184</v>
      </c>
      <c r="N5308" s="49" t="str">
        <f>VLOOKUP(B5308,'Список DKV от ЮТД'!$A$1:$S$10000,18,FALSE)</f>
        <v/>
      </c>
      <c r="O5308" s="49" t="str">
        <f>VLOOKUP(B5308,'Список DKV от ЮТД'!$A$1:$S$10000,19,FALSE)</f>
        <v/>
      </c>
      <c r="P5308" s="49" t="str">
        <f>VLOOKUP(B5308,'Список DKV от ЮТД'!$A$1:$S$10000,16,FALSE)</f>
        <v>547691225</v>
      </c>
      <c r="Q5308" s="49"/>
    </row>
    <row r="5309" spans="1:17" x14ac:dyDescent="0.2">
      <c r="A5309" s="28">
        <v>5307</v>
      </c>
      <c r="B5309" s="34">
        <v>20410724171</v>
      </c>
      <c r="C5309" s="47">
        <v>44285</v>
      </c>
      <c r="E5309" s="47">
        <v>44285</v>
      </c>
      <c r="F5309" s="48" t="s">
        <v>18</v>
      </c>
      <c r="H5309" s="42">
        <v>44298</v>
      </c>
      <c r="I5309" s="28" t="str">
        <f>VLOOKUP(B5309,'Список DKV от ЮТД'!$A$1:$S$10000,15,FALSE)</f>
        <v>2411/4200</v>
      </c>
      <c r="J5309" s="28" t="s">
        <v>22</v>
      </c>
      <c r="K5309" s="38" t="str">
        <f>VLOOKUP(B5309,'Список DKV от ЮТД'!$A$1:$M$10000,13,FALSE)</f>
        <v>4</v>
      </c>
      <c r="L5309" s="28" t="str">
        <f>VLOOKUP(B5309,'Список DKV от ЮТД'!$A$1:$S$10000,14,FALSE)</f>
        <v>34SCS75</v>
      </c>
      <c r="M5309" s="49" t="str">
        <f>VLOOKUP(B5309,'Список DKV от ЮТД'!$A$1:$M$10000,10,FALSE)</f>
        <v>704310*******4797</v>
      </c>
      <c r="N5309" s="49" t="str">
        <f>VLOOKUP(B5309,'Список DKV от ЮТД'!$A$1:$S$10000,18,FALSE)</f>
        <v/>
      </c>
      <c r="O5309" s="49" t="str">
        <f>VLOOKUP(B5309,'Список DKV от ЮТД'!$A$1:$S$10000,19,FALSE)</f>
        <v/>
      </c>
      <c r="P5309" s="49" t="str">
        <f>VLOOKUP(B5309,'Список DKV от ЮТД'!$A$1:$S$10000,16,FALSE)</f>
        <v>547691233</v>
      </c>
      <c r="Q5309" s="49"/>
    </row>
    <row r="5310" spans="1:17" x14ac:dyDescent="0.2">
      <c r="A5310" s="28">
        <v>5308</v>
      </c>
      <c r="B5310" s="34">
        <v>20410679268</v>
      </c>
      <c r="C5310" s="47">
        <v>44285</v>
      </c>
      <c r="E5310" s="47">
        <v>44285</v>
      </c>
      <c r="F5310" s="48" t="s">
        <v>20</v>
      </c>
      <c r="H5310" s="42">
        <v>44298</v>
      </c>
      <c r="I5310" s="28" t="str">
        <f>VLOOKUP(B5310,'Список DKV от ЮТД'!$A$1:$S$10000,15,FALSE)</f>
        <v>2412/847</v>
      </c>
      <c r="J5310" s="28" t="s">
        <v>22</v>
      </c>
      <c r="K5310" s="38" t="str">
        <f>VLOOKUP(B5310,'Список DKV от ЮТД'!$A$1:$M$10000,13,FALSE)</f>
        <v>4</v>
      </c>
      <c r="L5310" s="28" t="str">
        <f>VLOOKUP(B5310,'Список DKV от ЮТД'!$A$1:$S$10000,14,FALSE)</f>
        <v>HNBA283</v>
      </c>
      <c r="M5310" s="49" t="str">
        <f>VLOOKUP(B5310,'Список DKV от ЮТД'!$A$1:$M$10000,10,FALSE)</f>
        <v>704310*******5654</v>
      </c>
      <c r="N5310" s="49" t="str">
        <f>VLOOKUP(B5310,'Список DKV от ЮТД'!$A$1:$S$10000,18,FALSE)</f>
        <v/>
      </c>
      <c r="O5310" s="49" t="str">
        <f>VLOOKUP(B5310,'Список DKV от ЮТД'!$A$1:$S$10000,19,FALSE)</f>
        <v/>
      </c>
      <c r="P5310" s="49" t="str">
        <f>VLOOKUP(B5310,'Список DKV от ЮТД'!$A$1:$S$10000,16,FALSE)</f>
        <v>547686742</v>
      </c>
      <c r="Q5310" s="49"/>
    </row>
    <row r="5311" spans="1:17" x14ac:dyDescent="0.2">
      <c r="A5311" s="28">
        <v>5309</v>
      </c>
      <c r="B5311" s="34">
        <v>20410724130</v>
      </c>
      <c r="C5311" s="47">
        <v>44285</v>
      </c>
      <c r="E5311" s="47">
        <v>44285</v>
      </c>
      <c r="F5311" s="48" t="s">
        <v>18</v>
      </c>
      <c r="H5311" s="42">
        <v>44299</v>
      </c>
      <c r="I5311" s="28" t="str">
        <f>VLOOKUP(B5311,'Список DKV от ЮТД'!$A$1:$S$10000,15,FALSE)</f>
        <v>2411/4201</v>
      </c>
      <c r="J5311" s="28" t="s">
        <v>22</v>
      </c>
      <c r="K5311" s="38" t="str">
        <f>VLOOKUP(B5311,'Список DKV от ЮТД'!$A$1:$M$10000,13,FALSE)</f>
        <v>4</v>
      </c>
      <c r="L5311" s="28" t="str">
        <f>VLOOKUP(B5311,'Список DKV от ЮТД'!$A$1:$S$10000,14,FALSE)</f>
        <v>81FC339</v>
      </c>
      <c r="M5311" s="49" t="str">
        <f>VLOOKUP(B5311,'Список DKV от ЮТД'!$A$1:$M$10000,10,FALSE)</f>
        <v>704310*******1238</v>
      </c>
      <c r="N5311" s="49" t="str">
        <f>VLOOKUP(B5311,'Список DKV от ЮТД'!$A$1:$S$10000,18,FALSE)</f>
        <v/>
      </c>
      <c r="O5311" s="49" t="str">
        <f>VLOOKUP(B5311,'Список DKV от ЮТД'!$A$1:$S$10000,19,FALSE)</f>
        <v/>
      </c>
      <c r="P5311" s="49" t="str">
        <f>VLOOKUP(B5311,'Список DKV от ЮТД'!$A$1:$S$10000,16,FALSE)</f>
        <v>547691229</v>
      </c>
      <c r="Q5311" s="49"/>
    </row>
    <row r="5312" spans="1:17" x14ac:dyDescent="0.2">
      <c r="A5312" s="28">
        <v>5310</v>
      </c>
      <c r="B5312" s="34">
        <v>20410724254</v>
      </c>
      <c r="C5312" s="47">
        <v>44285</v>
      </c>
      <c r="E5312" s="47">
        <v>44285</v>
      </c>
      <c r="F5312" s="48" t="s">
        <v>18</v>
      </c>
      <c r="H5312" s="42">
        <v>44299</v>
      </c>
      <c r="I5312" s="28" t="str">
        <f>VLOOKUP(B5312,'Список DKV от ЮТД'!$A$1:$S$10000,15,FALSE)</f>
        <v>2411/4202</v>
      </c>
      <c r="J5312" s="28" t="s">
        <v>22</v>
      </c>
      <c r="K5312" s="38" t="str">
        <f>VLOOKUP(B5312,'Список DKV от ЮТД'!$A$1:$M$10000,13,FALSE)</f>
        <v>4</v>
      </c>
      <c r="L5312" s="28" t="str">
        <f>VLOOKUP(B5312,'Список DKV от ЮТД'!$A$1:$S$10000,14,FALSE)</f>
        <v>14GM987</v>
      </c>
      <c r="M5312" s="49" t="str">
        <f>VLOOKUP(B5312,'Список DKV от ЮТД'!$A$1:$M$10000,10,FALSE)</f>
        <v>704310*******8359</v>
      </c>
      <c r="N5312" s="49" t="str">
        <f>VLOOKUP(B5312,'Список DKV от ЮТД'!$A$1:$S$10000,18,FALSE)</f>
        <v/>
      </c>
      <c r="O5312" s="49" t="str">
        <f>VLOOKUP(B5312,'Список DKV от ЮТД'!$A$1:$S$10000,19,FALSE)</f>
        <v/>
      </c>
      <c r="P5312" s="49" t="str">
        <f>VLOOKUP(B5312,'Список DKV от ЮТД'!$A$1:$S$10000,16,FALSE)</f>
        <v>547691241</v>
      </c>
      <c r="Q5312" s="49"/>
    </row>
    <row r="5313" spans="1:17" x14ac:dyDescent="0.2">
      <c r="A5313" s="28">
        <v>5311</v>
      </c>
      <c r="B5313" s="34">
        <v>20410724213</v>
      </c>
      <c r="C5313" s="47">
        <v>44285</v>
      </c>
      <c r="E5313" s="47">
        <v>44285</v>
      </c>
      <c r="F5313" s="48" t="s">
        <v>18</v>
      </c>
      <c r="H5313" s="42">
        <v>44299</v>
      </c>
      <c r="I5313" s="28" t="str">
        <f>VLOOKUP(B5313,'Список DKV от ЮТД'!$A$1:$S$10000,15,FALSE)</f>
        <v>2411/4203</v>
      </c>
      <c r="J5313" s="28" t="s">
        <v>22</v>
      </c>
      <c r="K5313" s="38" t="str">
        <f>VLOOKUP(B5313,'Список DKV от ЮТД'!$A$1:$M$10000,13,FALSE)</f>
        <v>4</v>
      </c>
      <c r="L5313" s="28" t="str">
        <f>VLOOKUP(B5313,'Список DKV от ЮТД'!$A$1:$S$10000,14,FALSE)</f>
        <v>38H2434</v>
      </c>
      <c r="M5313" s="49" t="str">
        <f>VLOOKUP(B5313,'Список DKV от ЮТД'!$A$1:$M$10000,10,FALSE)</f>
        <v>704310*******5297</v>
      </c>
      <c r="N5313" s="49" t="str">
        <f>VLOOKUP(B5313,'Список DKV от ЮТД'!$A$1:$S$10000,18,FALSE)</f>
        <v/>
      </c>
      <c r="O5313" s="49" t="str">
        <f>VLOOKUP(B5313,'Список DKV от ЮТД'!$A$1:$S$10000,19,FALSE)</f>
        <v/>
      </c>
      <c r="P5313" s="49" t="str">
        <f>VLOOKUP(B5313,'Список DKV от ЮТД'!$A$1:$S$10000,16,FALSE)</f>
        <v>547691237</v>
      </c>
      <c r="Q5313" s="49"/>
    </row>
    <row r="5314" spans="1:17" x14ac:dyDescent="0.2">
      <c r="A5314" s="28">
        <v>5312</v>
      </c>
      <c r="B5314" s="34">
        <v>20410724338</v>
      </c>
      <c r="C5314" s="47">
        <v>44285</v>
      </c>
      <c r="E5314" s="47">
        <v>44285</v>
      </c>
      <c r="F5314" s="48" t="s">
        <v>18</v>
      </c>
      <c r="H5314" s="42">
        <v>44299</v>
      </c>
      <c r="I5314" s="28" t="str">
        <f>VLOOKUP(B5314,'Список DKV от ЮТД'!$A$1:$S$10000,15,FALSE)</f>
        <v>2411/4204</v>
      </c>
      <c r="J5314" s="28" t="s">
        <v>22</v>
      </c>
      <c r="K5314" s="38" t="str">
        <f>VLOOKUP(B5314,'Список DKV от ЮТД'!$A$1:$M$10000,13,FALSE)</f>
        <v>4</v>
      </c>
      <c r="L5314" s="28" t="str">
        <f>VLOOKUP(B5314,'Список DKV от ЮТД'!$A$1:$S$10000,14,FALSE)</f>
        <v>34HY2707</v>
      </c>
      <c r="M5314" s="49" t="str">
        <f>VLOOKUP(B5314,'Список DKV от ЮТД'!$A$1:$M$10000,10,FALSE)</f>
        <v>704310*******1134</v>
      </c>
      <c r="N5314" s="49" t="str">
        <f>VLOOKUP(B5314,'Список DKV от ЮТД'!$A$1:$S$10000,18,FALSE)</f>
        <v/>
      </c>
      <c r="O5314" s="49" t="str">
        <f>VLOOKUP(B5314,'Список DKV от ЮТД'!$A$1:$S$10000,19,FALSE)</f>
        <v/>
      </c>
      <c r="P5314" s="49" t="str">
        <f>VLOOKUP(B5314,'Список DKV от ЮТД'!$A$1:$S$10000,16,FALSE)</f>
        <v>547691249</v>
      </c>
      <c r="Q5314" s="49"/>
    </row>
    <row r="5315" spans="1:17" x14ac:dyDescent="0.2">
      <c r="A5315" s="28">
        <v>5313</v>
      </c>
      <c r="B5315" s="34">
        <v>20410724296</v>
      </c>
      <c r="C5315" s="47">
        <v>44285</v>
      </c>
      <c r="E5315" s="47">
        <v>44285</v>
      </c>
      <c r="F5315" s="48" t="s">
        <v>18</v>
      </c>
      <c r="H5315" s="42">
        <v>44299</v>
      </c>
      <c r="I5315" s="28" t="str">
        <f>VLOOKUP(B5315,'Список DKV от ЮТД'!$A$1:$S$10000,15,FALSE)</f>
        <v>2411/4205</v>
      </c>
      <c r="J5315" s="28" t="s">
        <v>22</v>
      </c>
      <c r="K5315" s="38" t="str">
        <f>VLOOKUP(B5315,'Список DKV от ЮТД'!$A$1:$M$10000,13,FALSE)</f>
        <v>4</v>
      </c>
      <c r="L5315" s="28" t="str">
        <f>VLOOKUP(B5315,'Список DKV от ЮТД'!$A$1:$S$10000,14,FALSE)</f>
        <v>35ATJ152</v>
      </c>
      <c r="M5315" s="49" t="str">
        <f>VLOOKUP(B5315,'Список DKV от ЮТД'!$A$1:$M$10000,10,FALSE)</f>
        <v>704310*******9778</v>
      </c>
      <c r="N5315" s="49" t="str">
        <f>VLOOKUP(B5315,'Список DKV от ЮТД'!$A$1:$S$10000,18,FALSE)</f>
        <v/>
      </c>
      <c r="O5315" s="49" t="str">
        <f>VLOOKUP(B5315,'Список DKV от ЮТД'!$A$1:$S$10000,19,FALSE)</f>
        <v/>
      </c>
      <c r="P5315" s="49" t="str">
        <f>VLOOKUP(B5315,'Список DKV от ЮТД'!$A$1:$S$10000,16,FALSE)</f>
        <v>547691245</v>
      </c>
      <c r="Q5315" s="49"/>
    </row>
    <row r="5316" spans="1:17" x14ac:dyDescent="0.2">
      <c r="A5316" s="28">
        <v>5314</v>
      </c>
      <c r="B5316" s="34">
        <v>20410724411</v>
      </c>
      <c r="C5316" s="47">
        <v>44285</v>
      </c>
      <c r="E5316" s="47">
        <v>44285</v>
      </c>
      <c r="F5316" s="48" t="s">
        <v>18</v>
      </c>
      <c r="H5316" s="42">
        <v>44299</v>
      </c>
      <c r="I5316" s="28" t="str">
        <f>VLOOKUP(B5316,'Список DKV от ЮТД'!$A$1:$S$10000,15,FALSE)</f>
        <v>2411/4206</v>
      </c>
      <c r="J5316" s="28" t="s">
        <v>22</v>
      </c>
      <c r="K5316" s="38" t="str">
        <f>VLOOKUP(B5316,'Список DKV от ЮТД'!$A$1:$M$10000,13,FALSE)</f>
        <v>4</v>
      </c>
      <c r="L5316" s="28" t="str">
        <f>VLOOKUP(B5316,'Список DKV от ЮТД'!$A$1:$S$10000,14,FALSE)</f>
        <v>34DN2126</v>
      </c>
      <c r="M5316" s="49" t="str">
        <f>VLOOKUP(B5316,'Список DKV от ЮТД'!$A$1:$M$10000,10,FALSE)</f>
        <v>704310*******8983</v>
      </c>
      <c r="N5316" s="49" t="str">
        <f>VLOOKUP(B5316,'Список DKV от ЮТД'!$A$1:$S$10000,18,FALSE)</f>
        <v/>
      </c>
      <c r="O5316" s="49" t="str">
        <f>VLOOKUP(B5316,'Список DKV от ЮТД'!$A$1:$S$10000,19,FALSE)</f>
        <v/>
      </c>
      <c r="P5316" s="49" t="str">
        <f>VLOOKUP(B5316,'Список DKV от ЮТД'!$A$1:$S$10000,16,FALSE)</f>
        <v>547691257</v>
      </c>
      <c r="Q5316" s="49"/>
    </row>
    <row r="5317" spans="1:17" x14ac:dyDescent="0.2">
      <c r="A5317" s="28">
        <v>5315</v>
      </c>
      <c r="B5317" s="34">
        <v>20410724379</v>
      </c>
      <c r="C5317" s="47">
        <v>44285</v>
      </c>
      <c r="E5317" s="47">
        <v>44285</v>
      </c>
      <c r="F5317" s="48" t="s">
        <v>18</v>
      </c>
      <c r="H5317" s="42">
        <v>44299</v>
      </c>
      <c r="I5317" s="28" t="str">
        <f>VLOOKUP(B5317,'Список DKV от ЮТД'!$A$1:$S$10000,15,FALSE)</f>
        <v>2411/4207</v>
      </c>
      <c r="J5317" s="28" t="s">
        <v>22</v>
      </c>
      <c r="K5317" s="38" t="str">
        <f>VLOOKUP(B5317,'Список DKV от ЮТД'!$A$1:$M$10000,13,FALSE)</f>
        <v>4</v>
      </c>
      <c r="L5317" s="28" t="str">
        <f>VLOOKUP(B5317,'Список DKV от ЮТД'!$A$1:$S$10000,14,FALSE)</f>
        <v>34ABM437</v>
      </c>
      <c r="M5317" s="49" t="str">
        <f>VLOOKUP(B5317,'Список DKV от ЮТД'!$A$1:$M$10000,10,FALSE)</f>
        <v>704310*******1225</v>
      </c>
      <c r="N5317" s="49" t="str">
        <f>VLOOKUP(B5317,'Список DKV от ЮТД'!$A$1:$S$10000,18,FALSE)</f>
        <v/>
      </c>
      <c r="O5317" s="49" t="str">
        <f>VLOOKUP(B5317,'Список DKV от ЮТД'!$A$1:$S$10000,19,FALSE)</f>
        <v/>
      </c>
      <c r="P5317" s="49" t="str">
        <f>VLOOKUP(B5317,'Список DKV от ЮТД'!$A$1:$S$10000,16,FALSE)</f>
        <v>547691253</v>
      </c>
      <c r="Q5317" s="49"/>
    </row>
    <row r="5318" spans="1:17" x14ac:dyDescent="0.2">
      <c r="A5318" s="28">
        <v>5316</v>
      </c>
      <c r="B5318" s="34">
        <v>20410724494</v>
      </c>
      <c r="C5318" s="47">
        <v>44285</v>
      </c>
      <c r="E5318" s="47">
        <v>44285</v>
      </c>
      <c r="F5318" s="48" t="s">
        <v>18</v>
      </c>
      <c r="H5318" s="42">
        <v>44299</v>
      </c>
      <c r="I5318" s="28" t="str">
        <f>VLOOKUP(B5318,'Список DKV от ЮТД'!$A$1:$S$10000,15,FALSE)</f>
        <v>2411/4208</v>
      </c>
      <c r="J5318" s="28" t="s">
        <v>22</v>
      </c>
      <c r="K5318" s="38" t="str">
        <f>VLOOKUP(B5318,'Список DKV от ЮТД'!$A$1:$M$10000,13,FALSE)</f>
        <v>4</v>
      </c>
      <c r="L5318" s="28" t="str">
        <f>VLOOKUP(B5318,'Список DKV от ЮТД'!$A$1:$S$10000,14,FALSE)</f>
        <v>38UN560</v>
      </c>
      <c r="M5318" s="49" t="str">
        <f>VLOOKUP(B5318,'Список DKV от ЮТД'!$A$1:$M$10000,10,FALSE)</f>
        <v>704310*******0526</v>
      </c>
      <c r="N5318" s="49" t="str">
        <f>VLOOKUP(B5318,'Список DKV от ЮТД'!$A$1:$S$10000,18,FALSE)</f>
        <v/>
      </c>
      <c r="O5318" s="49" t="str">
        <f>VLOOKUP(B5318,'Список DKV от ЮТД'!$A$1:$S$10000,19,FALSE)</f>
        <v/>
      </c>
      <c r="P5318" s="49" t="str">
        <f>VLOOKUP(B5318,'Список DKV от ЮТД'!$A$1:$S$10000,16,FALSE)</f>
        <v>547691265</v>
      </c>
      <c r="Q5318" s="49"/>
    </row>
    <row r="5319" spans="1:17" x14ac:dyDescent="0.2">
      <c r="A5319" s="28">
        <v>5317</v>
      </c>
      <c r="B5319" s="34">
        <v>20410724452</v>
      </c>
      <c r="C5319" s="47">
        <v>44285</v>
      </c>
      <c r="E5319" s="47">
        <v>44285</v>
      </c>
      <c r="F5319" s="48" t="s">
        <v>18</v>
      </c>
      <c r="H5319" s="42">
        <v>44299</v>
      </c>
      <c r="I5319" s="28" t="str">
        <f>VLOOKUP(B5319,'Список DKV от ЮТД'!$A$1:$S$10000,15,FALSE)</f>
        <v>2411/4209</v>
      </c>
      <c r="J5319" s="28" t="s">
        <v>22</v>
      </c>
      <c r="K5319" s="38" t="str">
        <f>VLOOKUP(B5319,'Список DKV от ЮТД'!$A$1:$M$10000,13,FALSE)</f>
        <v>4</v>
      </c>
      <c r="L5319" s="28" t="str">
        <f>VLOOKUP(B5319,'Список DKV от ЮТД'!$A$1:$S$10000,14,FALSE)</f>
        <v>81EA170</v>
      </c>
      <c r="M5319" s="49" t="str">
        <f>VLOOKUP(B5319,'Список DKV от ЮТД'!$A$1:$M$10000,10,FALSE)</f>
        <v>704310*******1932</v>
      </c>
      <c r="N5319" s="49" t="str">
        <f>VLOOKUP(B5319,'Список DKV от ЮТД'!$A$1:$S$10000,18,FALSE)</f>
        <v/>
      </c>
      <c r="O5319" s="49" t="str">
        <f>VLOOKUP(B5319,'Список DKV от ЮТД'!$A$1:$S$10000,19,FALSE)</f>
        <v/>
      </c>
      <c r="P5319" s="49" t="str">
        <f>VLOOKUP(B5319,'Список DKV от ЮТД'!$A$1:$S$10000,16,FALSE)</f>
        <v>547691261</v>
      </c>
      <c r="Q5319" s="49"/>
    </row>
    <row r="5320" spans="1:17" x14ac:dyDescent="0.2">
      <c r="A5320" s="28">
        <v>5318</v>
      </c>
      <c r="B5320" s="34">
        <v>20410724577</v>
      </c>
      <c r="C5320" s="47">
        <v>44285</v>
      </c>
      <c r="E5320" s="47">
        <v>44285</v>
      </c>
      <c r="F5320" s="48" t="s">
        <v>18</v>
      </c>
      <c r="H5320" s="42">
        <v>44299</v>
      </c>
      <c r="I5320" s="28" t="str">
        <f>VLOOKUP(B5320,'Список DKV от ЮТД'!$A$1:$S$10000,15,FALSE)</f>
        <v>2411/4210</v>
      </c>
      <c r="J5320" s="28" t="s">
        <v>22</v>
      </c>
      <c r="K5320" s="38" t="str">
        <f>VLOOKUP(B5320,'Список DKV от ЮТД'!$A$1:$M$10000,13,FALSE)</f>
        <v>4</v>
      </c>
      <c r="L5320" s="28" t="str">
        <f>VLOOKUP(B5320,'Список DKV от ЮТД'!$A$1:$S$10000,14,FALSE)</f>
        <v>10AFE263</v>
      </c>
      <c r="M5320" s="49" t="str">
        <f>VLOOKUP(B5320,'Список DKV от ЮТД'!$A$1:$M$10000,10,FALSE)</f>
        <v>704310*******7274</v>
      </c>
      <c r="N5320" s="49" t="str">
        <f>VLOOKUP(B5320,'Список DKV от ЮТД'!$A$1:$S$10000,18,FALSE)</f>
        <v/>
      </c>
      <c r="O5320" s="49" t="str">
        <f>VLOOKUP(B5320,'Список DKV от ЮТД'!$A$1:$S$10000,19,FALSE)</f>
        <v/>
      </c>
      <c r="P5320" s="49" t="str">
        <f>VLOOKUP(B5320,'Список DKV от ЮТД'!$A$1:$S$10000,16,FALSE)</f>
        <v>547691273</v>
      </c>
      <c r="Q5320" s="49"/>
    </row>
    <row r="5321" spans="1:17" x14ac:dyDescent="0.2">
      <c r="A5321" s="28">
        <v>5319</v>
      </c>
      <c r="B5321" s="34">
        <v>20410679169</v>
      </c>
      <c r="C5321" s="47">
        <v>44285</v>
      </c>
      <c r="E5321" s="47">
        <v>44285</v>
      </c>
      <c r="F5321" s="48" t="s">
        <v>20</v>
      </c>
      <c r="H5321" s="42">
        <v>44299</v>
      </c>
      <c r="I5321" s="28" t="str">
        <f>VLOOKUP(B5321,'Список DKV от ЮТД'!$A$1:$S$10000,15,FALSE)</f>
        <v>2412/848</v>
      </c>
      <c r="J5321" s="28" t="s">
        <v>22</v>
      </c>
      <c r="K5321" s="38" t="str">
        <f>VLOOKUP(B5321,'Список DKV от ЮТД'!$A$1:$M$10000,13,FALSE)</f>
        <v>4</v>
      </c>
      <c r="L5321" s="28" t="str">
        <f>VLOOKUP(B5321,'Список DKV от ЮТД'!$A$1:$S$10000,14,FALSE)</f>
        <v>ZG1779GP</v>
      </c>
      <c r="M5321" s="49" t="str">
        <f>VLOOKUP(B5321,'Список DKV от ЮТД'!$A$1:$M$10000,10,FALSE)</f>
        <v>704310*******4459</v>
      </c>
      <c r="N5321" s="49" t="str">
        <f>VLOOKUP(B5321,'Список DKV от ЮТД'!$A$1:$S$10000,18,FALSE)</f>
        <v/>
      </c>
      <c r="O5321" s="49" t="str">
        <f>VLOOKUP(B5321,'Список DKV от ЮТД'!$A$1:$S$10000,19,FALSE)</f>
        <v/>
      </c>
      <c r="P5321" s="49" t="str">
        <f>VLOOKUP(B5321,'Список DKV от ЮТД'!$A$1:$S$10000,16,FALSE)</f>
        <v>547686732</v>
      </c>
      <c r="Q5321" s="49"/>
    </row>
    <row r="5322" spans="1:17" x14ac:dyDescent="0.2">
      <c r="A5322" s="28">
        <v>5320</v>
      </c>
      <c r="B5322" s="34">
        <v>20410679128</v>
      </c>
      <c r="C5322" s="47">
        <v>44285</v>
      </c>
      <c r="E5322" s="47">
        <v>44285</v>
      </c>
      <c r="F5322" s="48" t="s">
        <v>20</v>
      </c>
      <c r="H5322" s="42">
        <v>44299</v>
      </c>
      <c r="I5322" s="28" t="str">
        <f>VLOOKUP(B5322,'Список DKV от ЮТД'!$A$1:$S$10000,15,FALSE)</f>
        <v>2412/849</v>
      </c>
      <c r="J5322" s="28" t="s">
        <v>22</v>
      </c>
      <c r="K5322" s="38" t="str">
        <f>VLOOKUP(B5322,'Список DKV от ЮТД'!$A$1:$M$10000,13,FALSE)</f>
        <v>4</v>
      </c>
      <c r="L5322" s="28" t="str">
        <f>VLOOKUP(B5322,'Список DKV от ЮТД'!$A$1:$S$10000,14,FALSE)</f>
        <v>RI5319I</v>
      </c>
      <c r="M5322" s="49" t="str">
        <f>VLOOKUP(B5322,'Список DKV от ЮТД'!$A$1:$M$10000,10,FALSE)</f>
        <v>704310*******3448</v>
      </c>
      <c r="N5322" s="49" t="str">
        <f>VLOOKUP(B5322,'Список DKV от ЮТД'!$A$1:$S$10000,18,FALSE)</f>
        <v/>
      </c>
      <c r="O5322" s="49" t="str">
        <f>VLOOKUP(B5322,'Список DKV от ЮТД'!$A$1:$S$10000,19,FALSE)</f>
        <v/>
      </c>
      <c r="P5322" s="49" t="str">
        <f>VLOOKUP(B5322,'Список DKV от ЮТД'!$A$1:$S$10000,16,FALSE)</f>
        <v>547686728</v>
      </c>
      <c r="Q5322" s="49"/>
    </row>
    <row r="5323" spans="1:17" x14ac:dyDescent="0.2">
      <c r="A5323" s="28">
        <v>5321</v>
      </c>
      <c r="B5323" s="34">
        <v>20410724536</v>
      </c>
      <c r="C5323" s="47">
        <v>44285</v>
      </c>
      <c r="E5323" s="47">
        <v>44285</v>
      </c>
      <c r="F5323" s="48" t="s">
        <v>18</v>
      </c>
      <c r="H5323" s="42">
        <v>44300</v>
      </c>
      <c r="I5323" s="28" t="str">
        <f>VLOOKUP(B5323,'Список DKV от ЮТД'!$A$1:$S$10000,15,FALSE)</f>
        <v>2411/4211</v>
      </c>
      <c r="J5323" s="28" t="s">
        <v>22</v>
      </c>
      <c r="K5323" s="38" t="str">
        <f>VLOOKUP(B5323,'Список DKV от ЮТД'!$A$1:$M$10000,13,FALSE)</f>
        <v>4</v>
      </c>
      <c r="L5323" s="28" t="str">
        <f>VLOOKUP(B5323,'Список DKV от ЮТД'!$A$1:$S$10000,14,FALSE)</f>
        <v>16ANP138</v>
      </c>
      <c r="M5323" s="49" t="str">
        <f>VLOOKUP(B5323,'Список DKV от ЮТД'!$A$1:$M$10000,10,FALSE)</f>
        <v>704310*******0356</v>
      </c>
      <c r="N5323" s="49" t="str">
        <f>VLOOKUP(B5323,'Список DKV от ЮТД'!$A$1:$S$10000,18,FALSE)</f>
        <v/>
      </c>
      <c r="O5323" s="49" t="str">
        <f>VLOOKUP(B5323,'Список DKV от ЮТД'!$A$1:$S$10000,19,FALSE)</f>
        <v/>
      </c>
      <c r="P5323" s="49" t="str">
        <f>VLOOKUP(B5323,'Список DKV от ЮТД'!$A$1:$S$10000,16,FALSE)</f>
        <v>547691269</v>
      </c>
      <c r="Q5323" s="49"/>
    </row>
    <row r="5324" spans="1:17" x14ac:dyDescent="0.2">
      <c r="A5324" s="28">
        <v>5322</v>
      </c>
      <c r="B5324" s="34">
        <v>20410724650</v>
      </c>
      <c r="C5324" s="47">
        <v>44285</v>
      </c>
      <c r="E5324" s="47">
        <v>44285</v>
      </c>
      <c r="F5324" s="48" t="s">
        <v>18</v>
      </c>
      <c r="H5324" s="42">
        <v>44300</v>
      </c>
      <c r="I5324" s="28" t="str">
        <f>VLOOKUP(B5324,'Список DKV от ЮТД'!$A$1:$S$10000,15,FALSE)</f>
        <v>2411/4212</v>
      </c>
      <c r="J5324" s="28" t="s">
        <v>22</v>
      </c>
      <c r="K5324" s="38" t="str">
        <f>VLOOKUP(B5324,'Список DKV от ЮТД'!$A$1:$M$10000,13,FALSE)</f>
        <v>4</v>
      </c>
      <c r="L5324" s="28" t="str">
        <f>VLOOKUP(B5324,'Список DKV от ЮТД'!$A$1:$S$10000,14,FALSE)</f>
        <v>81ABR701</v>
      </c>
      <c r="M5324" s="49" t="str">
        <f>VLOOKUP(B5324,'Список DKV от ЮТД'!$A$1:$M$10000,10,FALSE)</f>
        <v>704310*******2640</v>
      </c>
      <c r="N5324" s="49" t="str">
        <f>VLOOKUP(B5324,'Список DKV от ЮТД'!$A$1:$S$10000,18,FALSE)</f>
        <v/>
      </c>
      <c r="O5324" s="49" t="str">
        <f>VLOOKUP(B5324,'Список DKV от ЮТД'!$A$1:$S$10000,19,FALSE)</f>
        <v/>
      </c>
      <c r="P5324" s="49" t="str">
        <f>VLOOKUP(B5324,'Список DKV от ЮТД'!$A$1:$S$10000,16,FALSE)</f>
        <v>547691281</v>
      </c>
      <c r="Q5324" s="49"/>
    </row>
    <row r="5325" spans="1:17" x14ac:dyDescent="0.2">
      <c r="A5325" s="28">
        <v>5323</v>
      </c>
      <c r="B5325" s="34">
        <v>20410724619</v>
      </c>
      <c r="C5325" s="47">
        <v>44285</v>
      </c>
      <c r="E5325" s="47">
        <v>44285</v>
      </c>
      <c r="F5325" s="48" t="s">
        <v>18</v>
      </c>
      <c r="H5325" s="42">
        <v>44300</v>
      </c>
      <c r="I5325" s="28" t="str">
        <f>VLOOKUP(B5325,'Список DKV от ЮТД'!$A$1:$S$10000,15,FALSE)</f>
        <v>2411/4213</v>
      </c>
      <c r="J5325" s="28" t="s">
        <v>22</v>
      </c>
      <c r="K5325" s="38" t="str">
        <f>VLOOKUP(B5325,'Список DKV от ЮТД'!$A$1:$M$10000,13,FALSE)</f>
        <v>4</v>
      </c>
      <c r="L5325" s="28" t="str">
        <f>VLOOKUP(B5325,'Список DKV от ЮТД'!$A$1:$S$10000,14,FALSE)</f>
        <v>81ABR703</v>
      </c>
      <c r="M5325" s="49" t="str">
        <f>VLOOKUP(B5325,'Список DKV от ЮТД'!$A$1:$M$10000,10,FALSE)</f>
        <v>704310*******2657</v>
      </c>
      <c r="N5325" s="49" t="str">
        <f>VLOOKUP(B5325,'Список DKV от ЮТД'!$A$1:$S$10000,18,FALSE)</f>
        <v/>
      </c>
      <c r="O5325" s="49" t="str">
        <f>VLOOKUP(B5325,'Список DKV от ЮТД'!$A$1:$S$10000,19,FALSE)</f>
        <v/>
      </c>
      <c r="P5325" s="49" t="str">
        <f>VLOOKUP(B5325,'Список DKV от ЮТД'!$A$1:$S$10000,16,FALSE)</f>
        <v>547691277</v>
      </c>
      <c r="Q5325" s="49"/>
    </row>
    <row r="5326" spans="1:17" x14ac:dyDescent="0.2">
      <c r="A5326" s="28">
        <v>5324</v>
      </c>
      <c r="B5326" s="34">
        <v>20410724015</v>
      </c>
      <c r="C5326" s="47">
        <v>44285</v>
      </c>
      <c r="E5326" s="47">
        <v>44285</v>
      </c>
      <c r="F5326" s="48" t="s">
        <v>18</v>
      </c>
      <c r="H5326" s="42">
        <v>44300</v>
      </c>
      <c r="I5326" s="28" t="str">
        <f>VLOOKUP(B5326,'Список DKV от ЮТД'!$A$1:$S$10000,15,FALSE)</f>
        <v>2411/4214</v>
      </c>
      <c r="J5326" s="28" t="s">
        <v>22</v>
      </c>
      <c r="K5326" s="38" t="str">
        <f>VLOOKUP(B5326,'Список DKV от ЮТД'!$A$1:$M$10000,13,FALSE)</f>
        <v>4</v>
      </c>
      <c r="L5326" s="28" t="str">
        <f>VLOOKUP(B5326,'Список DKV от ЮТД'!$A$1:$S$10000,14,FALSE)</f>
        <v>CB5173KB</v>
      </c>
      <c r="M5326" s="49" t="str">
        <f>VLOOKUP(B5326,'Список DKV от ЮТД'!$A$1:$M$10000,10,FALSE)</f>
        <v>704310*******6214</v>
      </c>
      <c r="N5326" s="49" t="str">
        <f>VLOOKUP(B5326,'Список DKV от ЮТД'!$A$1:$S$10000,18,FALSE)</f>
        <v/>
      </c>
      <c r="O5326" s="49" t="str">
        <f>VLOOKUP(B5326,'Список DKV от ЮТД'!$A$1:$S$10000,19,FALSE)</f>
        <v/>
      </c>
      <c r="P5326" s="49" t="str">
        <f>VLOOKUP(B5326,'Список DKV от ЮТД'!$A$1:$S$10000,16,FALSE)</f>
        <v>547691217</v>
      </c>
      <c r="Q5326" s="49"/>
    </row>
    <row r="5327" spans="1:17" x14ac:dyDescent="0.2">
      <c r="A5327" s="28">
        <v>5325</v>
      </c>
      <c r="B5327" s="34">
        <v>20410724031</v>
      </c>
      <c r="C5327" s="47">
        <v>44285</v>
      </c>
      <c r="E5327" s="47">
        <v>44285</v>
      </c>
      <c r="F5327" s="48" t="s">
        <v>18</v>
      </c>
      <c r="H5327" s="42">
        <v>44300</v>
      </c>
      <c r="I5327" s="28" t="str">
        <f>VLOOKUP(B5327,'Список DKV от ЮТД'!$A$1:$S$10000,15,FALSE)</f>
        <v>2411/4215</v>
      </c>
      <c r="J5327" s="28" t="s">
        <v>22</v>
      </c>
      <c r="K5327" s="38" t="str">
        <f>VLOOKUP(B5327,'Список DKV от ЮТД'!$A$1:$M$10000,13,FALSE)</f>
        <v>4</v>
      </c>
      <c r="L5327" s="28" t="str">
        <f>VLOOKUP(B5327,'Список DKV от ЮТД'!$A$1:$S$10000,14,FALSE)</f>
        <v>CB8011BA</v>
      </c>
      <c r="M5327" s="49" t="str">
        <f>VLOOKUP(B5327,'Список DKV от ЮТД'!$A$1:$M$10000,10,FALSE)</f>
        <v>704310*******6115</v>
      </c>
      <c r="N5327" s="49" t="str">
        <f>VLOOKUP(B5327,'Список DKV от ЮТД'!$A$1:$S$10000,18,FALSE)</f>
        <v/>
      </c>
      <c r="O5327" s="49" t="str">
        <f>VLOOKUP(B5327,'Список DKV от ЮТД'!$A$1:$S$10000,19,FALSE)</f>
        <v/>
      </c>
      <c r="P5327" s="49" t="str">
        <f>VLOOKUP(B5327,'Список DKV от ЮТД'!$A$1:$S$10000,16,FALSE)</f>
        <v>547691219</v>
      </c>
      <c r="Q5327" s="49"/>
    </row>
    <row r="5328" spans="1:17" x14ac:dyDescent="0.2">
      <c r="A5328" s="28">
        <v>5326</v>
      </c>
      <c r="B5328" s="34">
        <v>20410724981</v>
      </c>
      <c r="C5328" s="47">
        <v>44285</v>
      </c>
      <c r="E5328" s="47">
        <v>44285</v>
      </c>
      <c r="F5328" s="48" t="s">
        <v>18</v>
      </c>
      <c r="H5328" s="42">
        <v>44300</v>
      </c>
      <c r="I5328" s="28" t="str">
        <f>VLOOKUP(B5328,'Список DKV от ЮТД'!$A$1:$S$10000,15,FALSE)</f>
        <v>2411/4216</v>
      </c>
      <c r="J5328" s="28" t="s">
        <v>22</v>
      </c>
      <c r="K5328" s="38" t="str">
        <f>VLOOKUP(B5328,'Список DKV от ЮТД'!$A$1:$M$10000,13,FALSE)</f>
        <v>4</v>
      </c>
      <c r="L5328" s="28" t="str">
        <f>VLOOKUP(B5328,'Список DKV от ЮТД'!$A$1:$S$10000,14,FALSE)</f>
        <v>10AFE267</v>
      </c>
      <c r="M5328" s="49" t="str">
        <f>VLOOKUP(B5328,'Список DKV от ЮТД'!$A$1:$M$10000,10,FALSE)</f>
        <v>704310*******7282</v>
      </c>
      <c r="N5328" s="49" t="str">
        <f>VLOOKUP(B5328,'Список DKV от ЮТД'!$A$1:$S$10000,18,FALSE)</f>
        <v/>
      </c>
      <c r="O5328" s="49" t="str">
        <f>VLOOKUP(B5328,'Список DKV от ЮТД'!$A$1:$S$10000,19,FALSE)</f>
        <v/>
      </c>
      <c r="P5328" s="49" t="str">
        <f>VLOOKUP(B5328,'Список DKV от ЮТД'!$A$1:$S$10000,16,FALSE)</f>
        <v>547691314</v>
      </c>
      <c r="Q5328" s="49"/>
    </row>
    <row r="5329" spans="1:18" x14ac:dyDescent="0.2">
      <c r="A5329" s="28">
        <v>5327</v>
      </c>
      <c r="B5329" s="34">
        <v>20410724346</v>
      </c>
      <c r="C5329" s="47">
        <v>44285</v>
      </c>
      <c r="E5329" s="47">
        <v>44285</v>
      </c>
      <c r="F5329" s="48" t="s">
        <v>18</v>
      </c>
      <c r="H5329" s="42">
        <v>44300</v>
      </c>
      <c r="I5329" s="28" t="str">
        <f>VLOOKUP(B5329,'Список DKV от ЮТД'!$A$1:$S$10000,15,FALSE)</f>
        <v>2411/4217</v>
      </c>
      <c r="J5329" s="28" t="s">
        <v>22</v>
      </c>
      <c r="K5329" s="38" t="str">
        <f>VLOOKUP(B5329,'Список DKV от ЮТД'!$A$1:$M$10000,13,FALSE)</f>
        <v>4</v>
      </c>
      <c r="L5329" s="28" t="str">
        <f>VLOOKUP(B5329,'Список DKV от ЮТД'!$A$1:$S$10000,14,FALSE)</f>
        <v>16ANP965</v>
      </c>
      <c r="M5329" s="49" t="str">
        <f>VLOOKUP(B5329,'Список DKV от ЮТД'!$A$1:$M$10000,10,FALSE)</f>
        <v>704310*******7960</v>
      </c>
      <c r="N5329" s="49" t="str">
        <f>VLOOKUP(B5329,'Список DKV от ЮТД'!$A$1:$S$10000,18,FALSE)</f>
        <v/>
      </c>
      <c r="O5329" s="49" t="str">
        <f>VLOOKUP(B5329,'Список DKV от ЮТД'!$A$1:$S$10000,19,FALSE)</f>
        <v/>
      </c>
      <c r="P5329" s="49" t="str">
        <f>VLOOKUP(B5329,'Список DKV от ЮТД'!$A$1:$S$10000,16,FALSE)</f>
        <v>547691250</v>
      </c>
      <c r="Q5329" s="49"/>
    </row>
    <row r="5330" spans="1:18" x14ac:dyDescent="0.2">
      <c r="A5330" s="28">
        <v>5328</v>
      </c>
      <c r="B5330" s="34">
        <v>20410724460</v>
      </c>
      <c r="C5330" s="47">
        <v>44285</v>
      </c>
      <c r="E5330" s="47">
        <v>44285</v>
      </c>
      <c r="F5330" s="48" t="s">
        <v>18</v>
      </c>
      <c r="H5330" s="42">
        <v>44301</v>
      </c>
      <c r="I5330" s="28" t="str">
        <f>VLOOKUP(B5330,'Список DKV от ЮТД'!$A$1:$S$10000,15,FALSE)</f>
        <v>2411/4218</v>
      </c>
      <c r="J5330" s="28" t="s">
        <v>22</v>
      </c>
      <c r="K5330" s="38" t="str">
        <f>VLOOKUP(B5330,'Список DKV от ЮТД'!$A$1:$M$10000,13,FALSE)</f>
        <v>4</v>
      </c>
      <c r="L5330" s="28" t="str">
        <f>VLOOKUP(B5330,'Список DKV от ЮТД'!$A$1:$S$10000,14,FALSE)</f>
        <v>61ADN614</v>
      </c>
      <c r="M5330" s="49" t="str">
        <f>VLOOKUP(B5330,'Список DKV от ЮТД'!$A$1:$M$10000,10,FALSE)</f>
        <v>704310*******0248</v>
      </c>
      <c r="N5330" s="49" t="str">
        <f>VLOOKUP(B5330,'Список DKV от ЮТД'!$A$1:$S$10000,18,FALSE)</f>
        <v/>
      </c>
      <c r="O5330" s="49" t="str">
        <f>VLOOKUP(B5330,'Список DKV от ЮТД'!$A$1:$S$10000,19,FALSE)</f>
        <v/>
      </c>
      <c r="P5330" s="49" t="str">
        <f>VLOOKUP(B5330,'Список DKV от ЮТД'!$A$1:$S$10000,16,FALSE)</f>
        <v>547691262</v>
      </c>
      <c r="Q5330" s="49"/>
    </row>
    <row r="5331" spans="1:18" x14ac:dyDescent="0.2">
      <c r="A5331" s="28">
        <v>5329</v>
      </c>
      <c r="B5331" s="34">
        <v>20410724502</v>
      </c>
      <c r="C5331" s="47">
        <v>44285</v>
      </c>
      <c r="E5331" s="47">
        <v>44285</v>
      </c>
      <c r="F5331" s="48" t="s">
        <v>18</v>
      </c>
      <c r="H5331" s="42">
        <v>44301</v>
      </c>
      <c r="I5331" s="28" t="str">
        <f>VLOOKUP(B5331,'Список DKV от ЮТД'!$A$1:$S$10000,15,FALSE)</f>
        <v>2411/4219</v>
      </c>
      <c r="J5331" s="28" t="s">
        <v>22</v>
      </c>
      <c r="K5331" s="38" t="str">
        <f>VLOOKUP(B5331,'Список DKV от ЮТД'!$A$1:$M$10000,13,FALSE)</f>
        <v>4</v>
      </c>
      <c r="L5331" s="28" t="str">
        <f>VLOOKUP(B5331,'Список DKV от ЮТД'!$A$1:$S$10000,14,FALSE)</f>
        <v>81ABR163</v>
      </c>
      <c r="M5331" s="49" t="str">
        <f>VLOOKUP(B5331,'Список DKV от ЮТД'!$A$1:$M$10000,10,FALSE)</f>
        <v>704310*******0966</v>
      </c>
      <c r="N5331" s="49" t="str">
        <f>VLOOKUP(B5331,'Список DKV от ЮТД'!$A$1:$S$10000,18,FALSE)</f>
        <v/>
      </c>
      <c r="O5331" s="49" t="str">
        <f>VLOOKUP(B5331,'Список DKV от ЮТД'!$A$1:$S$10000,19,FALSE)</f>
        <v/>
      </c>
      <c r="P5331" s="49" t="str">
        <f>VLOOKUP(B5331,'Список DKV от ЮТД'!$A$1:$S$10000,16,FALSE)</f>
        <v>547691266</v>
      </c>
      <c r="Q5331" s="49"/>
    </row>
    <row r="5332" spans="1:18" x14ac:dyDescent="0.2">
      <c r="A5332" s="28">
        <v>5330</v>
      </c>
      <c r="B5332" s="34">
        <v>20410679243</v>
      </c>
      <c r="C5332" s="47">
        <v>44285</v>
      </c>
      <c r="E5332" s="47">
        <v>44285</v>
      </c>
      <c r="F5332" s="48" t="s">
        <v>20</v>
      </c>
      <c r="H5332" s="42">
        <v>44301</v>
      </c>
      <c r="I5332" s="28" t="str">
        <f>VLOOKUP(B5332,'Список DKV от ЮТД'!$A$1:$S$10000,15,FALSE)</f>
        <v>2412/850</v>
      </c>
      <c r="J5332" s="28" t="s">
        <v>22</v>
      </c>
      <c r="K5332" s="38" t="str">
        <f>VLOOKUP(B5332,'Список DKV от ЮТД'!$A$1:$M$10000,13,FALSE)</f>
        <v>4</v>
      </c>
      <c r="L5332" s="28" t="str">
        <f>VLOOKUP(B5332,'Список DKV от ЮТД'!$A$1:$S$10000,14,FALSE)</f>
        <v>RI2295E</v>
      </c>
      <c r="M5332" s="49" t="str">
        <f>VLOOKUP(B5332,'Список DKV от ЮТД'!$A$1:$M$10000,10,FALSE)</f>
        <v>704310*******2142</v>
      </c>
      <c r="N5332" s="49" t="str">
        <f>VLOOKUP(B5332,'Список DKV от ЮТД'!$A$1:$S$10000,18,FALSE)</f>
        <v/>
      </c>
      <c r="O5332" s="49" t="str">
        <f>VLOOKUP(B5332,'Список DKV от ЮТД'!$A$1:$S$10000,19,FALSE)</f>
        <v/>
      </c>
      <c r="P5332" s="49" t="str">
        <f>VLOOKUP(B5332,'Список DKV от ЮТД'!$A$1:$S$10000,16,FALSE)</f>
        <v>547686740</v>
      </c>
      <c r="Q5332" s="49"/>
    </row>
    <row r="5333" spans="1:18" x14ac:dyDescent="0.2">
      <c r="A5333" s="28">
        <v>5331</v>
      </c>
      <c r="B5333" s="34">
        <v>20410724544</v>
      </c>
      <c r="C5333" s="47">
        <v>44285</v>
      </c>
      <c r="E5333" s="47">
        <v>44285</v>
      </c>
      <c r="F5333" s="48" t="s">
        <v>18</v>
      </c>
      <c r="H5333" s="42">
        <v>44302</v>
      </c>
      <c r="I5333" s="28" t="str">
        <f>VLOOKUP(B5333,'Список DKV от ЮТД'!$A$1:$S$10000,15,FALSE)</f>
        <v>2411/4220</v>
      </c>
      <c r="J5333" s="28" t="s">
        <v>22</v>
      </c>
      <c r="K5333" s="38" t="str">
        <f>VLOOKUP(B5333,'Список DKV от ЮТД'!$A$1:$M$10000,13,FALSE)</f>
        <v>4</v>
      </c>
      <c r="L5333" s="28" t="str">
        <f>VLOOKUP(B5333,'Список DKV от ЮТД'!$A$1:$S$10000,14,FALSE)</f>
        <v>81ABD225</v>
      </c>
      <c r="M5333" s="49" t="str">
        <f>VLOOKUP(B5333,'Список DKV от ЮТД'!$A$1:$M$10000,10,FALSE)</f>
        <v>704310*******1394</v>
      </c>
      <c r="N5333" s="49" t="str">
        <f>VLOOKUP(B5333,'Список DKV от ЮТД'!$A$1:$S$10000,18,FALSE)</f>
        <v/>
      </c>
      <c r="O5333" s="49" t="str">
        <f>VLOOKUP(B5333,'Список DKV от ЮТД'!$A$1:$S$10000,19,FALSE)</f>
        <v/>
      </c>
      <c r="P5333" s="49" t="str">
        <f>VLOOKUP(B5333,'Список DKV от ЮТД'!$A$1:$S$10000,16,FALSE)</f>
        <v>547691270</v>
      </c>
      <c r="Q5333" s="49"/>
    </row>
    <row r="5334" spans="1:18" x14ac:dyDescent="0.2">
      <c r="A5334" s="28">
        <v>5332</v>
      </c>
      <c r="B5334" s="34">
        <v>20410724585</v>
      </c>
      <c r="C5334" s="47">
        <v>44285</v>
      </c>
      <c r="E5334" s="47">
        <v>44285</v>
      </c>
      <c r="F5334" s="48" t="s">
        <v>18</v>
      </c>
      <c r="H5334" s="42">
        <v>44302</v>
      </c>
      <c r="I5334" s="28" t="str">
        <f>VLOOKUP(B5334,'Список DKV от ЮТД'!$A$1:$S$10000,15,FALSE)</f>
        <v>2411/4221</v>
      </c>
      <c r="J5334" s="28" t="s">
        <v>22</v>
      </c>
      <c r="K5334" s="38" t="str">
        <f>VLOOKUP(B5334,'Список DKV от ЮТД'!$A$1:$M$10000,13,FALSE)</f>
        <v>4</v>
      </c>
      <c r="L5334" s="28" t="str">
        <f>VLOOKUP(B5334,'Список DKV от ЮТД'!$A$1:$S$10000,14,FALSE)</f>
        <v>16ASR33</v>
      </c>
      <c r="M5334" s="49" t="str">
        <f>VLOOKUP(B5334,'Список DKV от ЮТД'!$A$1:$M$10000,10,FALSE)</f>
        <v>704310*******2336</v>
      </c>
      <c r="N5334" s="49" t="str">
        <f>VLOOKUP(B5334,'Список DKV от ЮТД'!$A$1:$S$10000,18,FALSE)</f>
        <v/>
      </c>
      <c r="O5334" s="49" t="str">
        <f>VLOOKUP(B5334,'Список DKV от ЮТД'!$A$1:$S$10000,19,FALSE)</f>
        <v/>
      </c>
      <c r="P5334" s="49" t="str">
        <f>VLOOKUP(B5334,'Список DKV от ЮТД'!$A$1:$S$10000,16,FALSE)</f>
        <v>547691274</v>
      </c>
      <c r="Q5334" s="49"/>
    </row>
    <row r="5335" spans="1:18" x14ac:dyDescent="0.2">
      <c r="A5335" s="28">
        <v>5333</v>
      </c>
      <c r="B5335" s="34">
        <v>20410724627</v>
      </c>
      <c r="C5335" s="47">
        <v>44285</v>
      </c>
      <c r="E5335" s="47">
        <v>44285</v>
      </c>
      <c r="F5335" s="48" t="s">
        <v>18</v>
      </c>
      <c r="H5335" s="42">
        <v>44302</v>
      </c>
      <c r="I5335" s="28" t="str">
        <f>VLOOKUP(B5335,'Список DKV от ЮТД'!$A$1:$S$10000,15,FALSE)</f>
        <v>2411/4222</v>
      </c>
      <c r="J5335" s="28" t="s">
        <v>22</v>
      </c>
      <c r="K5335" s="38" t="str">
        <f>VLOOKUP(B5335,'Список DKV от ЮТД'!$A$1:$M$10000,13,FALSE)</f>
        <v>4</v>
      </c>
      <c r="L5335" s="28" t="str">
        <f>VLOOKUP(B5335,'Список DKV от ЮТД'!$A$1:$S$10000,14,FALSE)</f>
        <v>16ANN022</v>
      </c>
      <c r="M5335" s="49" t="str">
        <f>VLOOKUP(B5335,'Список DKV от ЮТД'!$A$1:$M$10000,10,FALSE)</f>
        <v>704310*******0576</v>
      </c>
      <c r="N5335" s="49" t="str">
        <f>VLOOKUP(B5335,'Список DKV от ЮТД'!$A$1:$S$10000,18,FALSE)</f>
        <v/>
      </c>
      <c r="O5335" s="49" t="str">
        <f>VLOOKUP(B5335,'Список DKV от ЮТД'!$A$1:$S$10000,19,FALSE)</f>
        <v/>
      </c>
      <c r="P5335" s="49" t="str">
        <f>VLOOKUP(B5335,'Список DKV от ЮТД'!$A$1:$S$10000,16,FALSE)</f>
        <v>547691278</v>
      </c>
      <c r="Q5335" s="49"/>
    </row>
    <row r="5336" spans="1:18" x14ac:dyDescent="0.2">
      <c r="A5336" s="28">
        <v>5334</v>
      </c>
      <c r="B5336" s="34">
        <v>20410724668</v>
      </c>
      <c r="C5336" s="47">
        <v>44285</v>
      </c>
      <c r="E5336" s="47">
        <v>44285</v>
      </c>
      <c r="F5336" s="48" t="s">
        <v>18</v>
      </c>
      <c r="H5336" s="42">
        <v>44302</v>
      </c>
      <c r="I5336" s="28" t="str">
        <f>VLOOKUP(B5336,'Список DKV от ЮТД'!$A$1:$S$10000,15,FALSE)</f>
        <v>2411/4223</v>
      </c>
      <c r="J5336" s="28" t="s">
        <v>22</v>
      </c>
      <c r="K5336" s="38" t="str">
        <f>VLOOKUP(B5336,'Список DKV от ЮТД'!$A$1:$M$10000,13,FALSE)</f>
        <v>4</v>
      </c>
      <c r="L5336" s="28" t="str">
        <f>VLOOKUP(B5336,'Список DKV от ЮТД'!$A$1:$S$10000,14,FALSE)</f>
        <v>81FS329</v>
      </c>
      <c r="M5336" s="49" t="str">
        <f>VLOOKUP(B5336,'Список DKV от ЮТД'!$A$1:$M$10000,10,FALSE)</f>
        <v>704310*******1337</v>
      </c>
      <c r="N5336" s="49" t="str">
        <f>VLOOKUP(B5336,'Список DKV от ЮТД'!$A$1:$S$10000,18,FALSE)</f>
        <v/>
      </c>
      <c r="O5336" s="49" t="str">
        <f>VLOOKUP(B5336,'Список DKV от ЮТД'!$A$1:$S$10000,19,FALSE)</f>
        <v/>
      </c>
      <c r="P5336" s="49" t="str">
        <f>VLOOKUP(B5336,'Список DKV от ЮТД'!$A$1:$S$10000,16,FALSE)</f>
        <v>547691282</v>
      </c>
      <c r="Q5336" s="49"/>
    </row>
    <row r="5337" spans="1:18" x14ac:dyDescent="0.2">
      <c r="A5337" s="28">
        <v>5335</v>
      </c>
      <c r="B5337" s="34">
        <v>20410724700</v>
      </c>
      <c r="C5337" s="47">
        <v>44285</v>
      </c>
      <c r="E5337" s="47">
        <v>44285</v>
      </c>
      <c r="F5337" s="48" t="s">
        <v>18</v>
      </c>
      <c r="H5337" s="42">
        <v>44302</v>
      </c>
      <c r="I5337" s="28" t="str">
        <f>VLOOKUP(B5337,'Список DKV от ЮТД'!$A$1:$S$10000,15,FALSE)</f>
        <v>2411/4224</v>
      </c>
      <c r="J5337" s="28" t="s">
        <v>22</v>
      </c>
      <c r="K5337" s="38" t="str">
        <f>VLOOKUP(B5337,'Список DKV от ЮТД'!$A$1:$M$10000,13,FALSE)</f>
        <v>4</v>
      </c>
      <c r="L5337" s="28" t="str">
        <f>VLOOKUP(B5337,'Список DKV от ЮТД'!$A$1:$S$10000,14,FALSE)</f>
        <v>81FS332</v>
      </c>
      <c r="M5337" s="49" t="str">
        <f>VLOOKUP(B5337,'Список DKV от ЮТД'!$A$1:$M$10000,10,FALSE)</f>
        <v>704310*******1303</v>
      </c>
      <c r="N5337" s="49" t="str">
        <f>VLOOKUP(B5337,'Список DKV от ЮТД'!$A$1:$S$10000,18,FALSE)</f>
        <v/>
      </c>
      <c r="O5337" s="49" t="str">
        <f>VLOOKUP(B5337,'Список DKV от ЮТД'!$A$1:$S$10000,19,FALSE)</f>
        <v/>
      </c>
      <c r="P5337" s="49" t="str">
        <f>VLOOKUP(B5337,'Список DKV от ЮТД'!$A$1:$S$10000,16,FALSE)</f>
        <v>547691286</v>
      </c>
      <c r="Q5337" s="49"/>
    </row>
    <row r="5338" spans="1:18" x14ac:dyDescent="0.2">
      <c r="A5338" s="28">
        <v>5336</v>
      </c>
      <c r="B5338" s="34">
        <v>20410724742</v>
      </c>
      <c r="C5338" s="47">
        <v>44285</v>
      </c>
      <c r="E5338" s="47">
        <v>44285</v>
      </c>
      <c r="F5338" s="48" t="s">
        <v>18</v>
      </c>
      <c r="H5338" s="42">
        <v>44302</v>
      </c>
      <c r="I5338" s="28" t="str">
        <f>VLOOKUP(B5338,'Список DKV от ЮТД'!$A$1:$S$10000,15,FALSE)</f>
        <v>2411/4225</v>
      </c>
      <c r="J5338" s="28" t="s">
        <v>22</v>
      </c>
      <c r="K5338" s="38" t="str">
        <f>VLOOKUP(B5338,'Список DKV от ЮТД'!$A$1:$M$10000,13,FALSE)</f>
        <v>4</v>
      </c>
      <c r="L5338" s="28" t="str">
        <f>VLOOKUP(B5338,'Список DKV от ЮТД'!$A$1:$S$10000,14,FALSE)</f>
        <v>06CJH811</v>
      </c>
      <c r="M5338" s="49" t="str">
        <f>VLOOKUP(B5338,'Список DKV от ЮТД'!$A$1:$M$10000,10,FALSE)</f>
        <v>704310*******3154</v>
      </c>
      <c r="N5338" s="49" t="str">
        <f>VLOOKUP(B5338,'Список DKV от ЮТД'!$A$1:$S$10000,18,FALSE)</f>
        <v/>
      </c>
      <c r="O5338" s="49" t="str">
        <f>VLOOKUP(B5338,'Список DKV от ЮТД'!$A$1:$S$10000,19,FALSE)</f>
        <v/>
      </c>
      <c r="P5338" s="49" t="str">
        <f>VLOOKUP(B5338,'Список DKV от ЮТД'!$A$1:$S$10000,16,FALSE)</f>
        <v>547691290</v>
      </c>
      <c r="Q5338" s="49"/>
    </row>
    <row r="5339" spans="1:18" x14ac:dyDescent="0.2">
      <c r="A5339" s="28">
        <v>5337</v>
      </c>
      <c r="B5339" s="34">
        <v>20410724783</v>
      </c>
      <c r="C5339" s="47">
        <v>44285</v>
      </c>
      <c r="E5339" s="47">
        <v>44285</v>
      </c>
      <c r="F5339" s="48" t="s">
        <v>18</v>
      </c>
      <c r="H5339" s="42">
        <v>44302</v>
      </c>
      <c r="I5339" s="28" t="str">
        <f>VLOOKUP(B5339,'Список DKV от ЮТД'!$A$1:$S$10000,15,FALSE)</f>
        <v>2411/4226</v>
      </c>
      <c r="J5339" s="28" t="s">
        <v>22</v>
      </c>
      <c r="K5339" s="38" t="str">
        <f>VLOOKUP(B5339,'Список DKV от ЮТД'!$A$1:$M$10000,13,FALSE)</f>
        <v>4</v>
      </c>
      <c r="L5339" s="28" t="str">
        <f>VLOOKUP(B5339,'Список DKV от ЮТД'!$A$1:$S$10000,14,FALSE)</f>
        <v>34BME360</v>
      </c>
      <c r="M5339" s="49" t="str">
        <f>VLOOKUP(B5339,'Список DKV от ЮТД'!$A$1:$M$10000,10,FALSE)</f>
        <v>704310*******6859</v>
      </c>
      <c r="N5339" s="49" t="str">
        <f>VLOOKUP(B5339,'Список DKV от ЮТД'!$A$1:$S$10000,18,FALSE)</f>
        <v/>
      </c>
      <c r="O5339" s="49" t="str">
        <f>VLOOKUP(B5339,'Список DKV от ЮТД'!$A$1:$S$10000,19,FALSE)</f>
        <v/>
      </c>
      <c r="P5339" s="49" t="str">
        <f>VLOOKUP(B5339,'Список DKV от ЮТД'!$A$1:$S$10000,16,FALSE)</f>
        <v>547691294</v>
      </c>
      <c r="Q5339" s="49"/>
    </row>
    <row r="5340" spans="1:18" x14ac:dyDescent="0.2">
      <c r="A5340" s="28">
        <v>5338</v>
      </c>
      <c r="B5340" s="34">
        <v>20410724825</v>
      </c>
      <c r="C5340" s="47">
        <v>44285</v>
      </c>
      <c r="E5340" s="47">
        <v>44285</v>
      </c>
      <c r="F5340" s="48" t="s">
        <v>18</v>
      </c>
      <c r="H5340" s="42">
        <v>44302</v>
      </c>
      <c r="I5340" s="28" t="str">
        <f>VLOOKUP(B5340,'Список DKV от ЮТД'!$A$1:$S$10000,15,FALSE)</f>
        <v>2411/4227</v>
      </c>
      <c r="J5340" s="28" t="s">
        <v>22</v>
      </c>
      <c r="K5340" s="38" t="str">
        <f>VLOOKUP(B5340,'Список DKV от ЮТД'!$A$1:$M$10000,13,FALSE)</f>
        <v>4</v>
      </c>
      <c r="L5340" s="28" t="str">
        <f>VLOOKUP(B5340,'Список DKV от ЮТД'!$A$1:$S$10000,14,FALSE)</f>
        <v>61ADN609</v>
      </c>
      <c r="M5340" s="49" t="str">
        <f>VLOOKUP(B5340,'Список DKV от ЮТД'!$A$1:$M$10000,10,FALSE)</f>
        <v>704310*******0230</v>
      </c>
      <c r="N5340" s="49" t="str">
        <f>VLOOKUP(B5340,'Список DKV от ЮТД'!$A$1:$S$10000,18,FALSE)</f>
        <v/>
      </c>
      <c r="O5340" s="49" t="str">
        <f>VLOOKUP(B5340,'Список DKV от ЮТД'!$A$1:$S$10000,19,FALSE)</f>
        <v/>
      </c>
      <c r="P5340" s="49" t="str">
        <f>VLOOKUP(B5340,'Список DKV от ЮТД'!$A$1:$S$10000,16,FALSE)</f>
        <v>547691298</v>
      </c>
      <c r="Q5340" s="49"/>
    </row>
    <row r="5341" spans="1:18" x14ac:dyDescent="0.2">
      <c r="A5341" s="28">
        <v>5339</v>
      </c>
      <c r="B5341" s="34">
        <v>20410724866</v>
      </c>
      <c r="C5341" s="47">
        <v>44285</v>
      </c>
      <c r="E5341" s="47">
        <v>44285</v>
      </c>
      <c r="F5341" s="48" t="s">
        <v>18</v>
      </c>
      <c r="H5341" s="42">
        <v>44302</v>
      </c>
      <c r="I5341" s="28" t="str">
        <f>VLOOKUP(B5341,'Список DKV от ЮТД'!$A$1:$S$10000,15,FALSE)</f>
        <v>2411/4228</v>
      </c>
      <c r="J5341" s="28" t="s">
        <v>22</v>
      </c>
      <c r="K5341" s="38" t="str">
        <f>VLOOKUP(B5341,'Список DKV от ЮТД'!$A$1:$M$10000,13,FALSE)</f>
        <v>4</v>
      </c>
      <c r="L5341" s="28" t="str">
        <f>VLOOKUP(B5341,'Список DKV от ЮТД'!$A$1:$S$10000,14,FALSE)</f>
        <v>81ABK414</v>
      </c>
      <c r="M5341" s="49" t="str">
        <f>VLOOKUP(B5341,'Список DKV от ЮТД'!$A$1:$M$10000,10,FALSE)</f>
        <v>704310*******1924</v>
      </c>
      <c r="N5341" s="49" t="str">
        <f>VLOOKUP(B5341,'Список DKV от ЮТД'!$A$1:$S$10000,18,FALSE)</f>
        <v/>
      </c>
      <c r="O5341" s="49" t="str">
        <f>VLOOKUP(B5341,'Список DKV от ЮТД'!$A$1:$S$10000,19,FALSE)</f>
        <v/>
      </c>
      <c r="P5341" s="49" t="str">
        <f>VLOOKUP(B5341,'Список DKV от ЮТД'!$A$1:$S$10000,16,FALSE)</f>
        <v>547691302</v>
      </c>
      <c r="Q5341" s="49"/>
    </row>
    <row r="5342" spans="1:18" x14ac:dyDescent="0.2">
      <c r="A5342" s="28">
        <v>5340</v>
      </c>
      <c r="B5342" s="34">
        <v>20410679102</v>
      </c>
      <c r="C5342" s="47">
        <v>44285</v>
      </c>
      <c r="E5342" s="47">
        <v>44285</v>
      </c>
      <c r="F5342" s="48" t="s">
        <v>20</v>
      </c>
      <c r="H5342" s="42">
        <v>44302</v>
      </c>
      <c r="I5342" s="28" t="str">
        <f>VLOOKUP(B5342,'Список DKV от ЮТД'!$A$1:$S$10000,15,FALSE)</f>
        <v>2412/851</v>
      </c>
      <c r="J5342" s="28" t="s">
        <v>22</v>
      </c>
      <c r="K5342" s="38" t="str">
        <f>VLOOKUP(B5342,'Список DKV от ЮТД'!$A$1:$M$10000,13,FALSE)</f>
        <v>4</v>
      </c>
      <c r="L5342" s="28" t="str">
        <f>VLOOKUP(B5342,'Список DKV от ЮТД'!$A$1:$S$10000,14,FALSE)</f>
        <v>34FS4252</v>
      </c>
      <c r="M5342" s="49" t="str">
        <f>VLOOKUP(B5342,'Список DKV от ЮТД'!$A$1:$M$10000,10,FALSE)</f>
        <v>704310*******0054</v>
      </c>
      <c r="N5342" s="49" t="str">
        <f>VLOOKUP(B5342,'Список DKV от ЮТД'!$A$1:$S$10000,18,FALSE)</f>
        <v>expired</v>
      </c>
      <c r="O5342" s="49" t="str">
        <f>VLOOKUP(B5342,'Список DKV от ЮТД'!$A$1:$S$10000,19,FALSE)</f>
        <v>blocked</v>
      </c>
      <c r="P5342" s="49" t="str">
        <f>VLOOKUP(B5342,'Список DKV от ЮТД'!$A$1:$S$10000,16,FALSE)</f>
        <v>547686726</v>
      </c>
      <c r="Q5342" s="49"/>
    </row>
    <row r="5343" spans="1:18" x14ac:dyDescent="0.2">
      <c r="A5343" s="28">
        <v>5341</v>
      </c>
      <c r="B5343" s="34">
        <v>20410679045</v>
      </c>
      <c r="C5343" s="47">
        <v>44285</v>
      </c>
      <c r="E5343" s="47">
        <v>44285</v>
      </c>
      <c r="F5343" s="48" t="s">
        <v>20</v>
      </c>
      <c r="H5343" s="42">
        <v>44302</v>
      </c>
      <c r="I5343" s="28" t="str">
        <f>VLOOKUP(B5343,'Список DKV от ЮТД'!$A$1:$S$10000,15,FALSE)</f>
        <v>2412/852</v>
      </c>
      <c r="J5343" s="28" t="s">
        <v>22</v>
      </c>
      <c r="K5343" s="38" t="str">
        <f>VLOOKUP(B5343,'Список DKV от ЮТД'!$A$1:$M$10000,13,FALSE)</f>
        <v>4</v>
      </c>
      <c r="L5343" s="28" t="str">
        <f>VLOOKUP(B5343,'Список DKV от ЮТД'!$A$1:$S$10000,14,FALSE)</f>
        <v>BG1691BL</v>
      </c>
      <c r="M5343" s="49" t="str">
        <f>VLOOKUP(B5343,'Список DKV от ЮТД'!$A$1:$M$10000,10,FALSE)</f>
        <v>704310*******2339</v>
      </c>
      <c r="N5343" s="49" t="str">
        <f>VLOOKUP(B5343,'Список DKV от ЮТД'!$A$1:$S$10000,18,FALSE)</f>
        <v/>
      </c>
      <c r="O5343" s="49" t="str">
        <f>VLOOKUP(B5343,'Список DKV от ЮТД'!$A$1:$S$10000,19,FALSE)</f>
        <v/>
      </c>
      <c r="P5343" s="49" t="str">
        <f>VLOOKUP(B5343,'Список DKV от ЮТД'!$A$1:$S$10000,16,FALSE)</f>
        <v>547686720</v>
      </c>
      <c r="Q5343" s="49"/>
    </row>
    <row r="5344" spans="1:18" x14ac:dyDescent="0.2">
      <c r="A5344" s="28">
        <v>5342</v>
      </c>
      <c r="B5344" s="35">
        <v>20410569378</v>
      </c>
      <c r="C5344" s="47">
        <v>44245</v>
      </c>
      <c r="E5344" s="47">
        <v>44245</v>
      </c>
      <c r="F5344" s="48" t="s">
        <v>21</v>
      </c>
      <c r="G5344" s="38">
        <v>192</v>
      </c>
      <c r="H5344" s="42">
        <v>44302</v>
      </c>
      <c r="I5344" s="28" t="str">
        <f>VLOOKUP(B5344,'Список DKV от ЮТД'!$A$1:$S$10000,15,FALSE)</f>
        <v>2414/120</v>
      </c>
      <c r="J5344" s="28" t="s">
        <v>22</v>
      </c>
      <c r="K5344" s="38" t="str">
        <f>VLOOKUP(B5344,'Список DKV от ЮТД'!$A$1:$M$10000,13,FALSE)</f>
        <v>4</v>
      </c>
      <c r="L5344" s="28" t="str">
        <f>VLOOKUP(B5344,'Список DKV от ЮТД'!$A$1:$S$10000,14,FALSE)</f>
        <v>TE4000PT</v>
      </c>
      <c r="M5344" s="49" t="str">
        <f>VLOOKUP(B5344,'Список DKV от ЮТД'!$A$1:$M$10000,10,FALSE)</f>
        <v>704310*******3942</v>
      </c>
      <c r="N5344" s="49" t="str">
        <f>VLOOKUP(B5344,'Список DKV от ЮТД'!$A$1:$S$10000,18,FALSE)</f>
        <v>blocked</v>
      </c>
      <c r="O5344" s="49" t="str">
        <f>VLOOKUP(B5344,'Список DKV от ЮТД'!$A$1:$S$10000,19,FALSE)</f>
        <v>blocked</v>
      </c>
      <c r="P5344" s="49" t="str">
        <f>VLOOKUP(B5344,'Список DKV от ЮТД'!$A$1:$S$10000,16,FALSE)</f>
        <v>547675753</v>
      </c>
      <c r="Q5344" s="46">
        <v>192</v>
      </c>
      <c r="R5344" s="28" t="s">
        <v>34477</v>
      </c>
    </row>
    <row r="5345" spans="1:18" x14ac:dyDescent="0.2">
      <c r="A5345" s="28">
        <v>5343</v>
      </c>
      <c r="B5345" s="34">
        <v>20410724908</v>
      </c>
      <c r="C5345" s="47">
        <v>44285</v>
      </c>
      <c r="E5345" s="47">
        <v>44285</v>
      </c>
      <c r="F5345" s="48" t="s">
        <v>18</v>
      </c>
      <c r="H5345" s="42">
        <v>44303</v>
      </c>
      <c r="I5345" s="28" t="str">
        <f>VLOOKUP(B5345,'Список DKV от ЮТД'!$A$1:$S$10000,15,FALSE)</f>
        <v>2411/4229</v>
      </c>
      <c r="J5345" s="28" t="s">
        <v>22</v>
      </c>
      <c r="K5345" s="38" t="str">
        <f>VLOOKUP(B5345,'Список DKV от ЮТД'!$A$1:$M$10000,13,FALSE)</f>
        <v>4</v>
      </c>
      <c r="L5345" s="28" t="str">
        <f>VLOOKUP(B5345,'Список DKV от ЮТД'!$A$1:$S$10000,14,FALSE)</f>
        <v>42CTV29</v>
      </c>
      <c r="M5345" s="49" t="str">
        <f>VLOOKUP(B5345,'Список DKV от ЮТД'!$A$1:$M$10000,10,FALSE)</f>
        <v>704310*******0375</v>
      </c>
      <c r="N5345" s="49" t="str">
        <f>VLOOKUP(B5345,'Список DKV от ЮТД'!$A$1:$S$10000,18,FALSE)</f>
        <v/>
      </c>
      <c r="O5345" s="49" t="str">
        <f>VLOOKUP(B5345,'Список DKV от ЮТД'!$A$1:$S$10000,19,FALSE)</f>
        <v/>
      </c>
      <c r="P5345" s="49" t="str">
        <f>VLOOKUP(B5345,'Список DKV от ЮТД'!$A$1:$S$10000,16,FALSE)</f>
        <v>547691306</v>
      </c>
      <c r="Q5345" s="49"/>
    </row>
    <row r="5346" spans="1:18" x14ac:dyDescent="0.2">
      <c r="A5346" s="28">
        <v>5344</v>
      </c>
      <c r="B5346" s="34">
        <v>20410724940</v>
      </c>
      <c r="C5346" s="47">
        <v>44285</v>
      </c>
      <c r="E5346" s="47">
        <v>44285</v>
      </c>
      <c r="F5346" s="48" t="s">
        <v>18</v>
      </c>
      <c r="H5346" s="42">
        <v>44303</v>
      </c>
      <c r="I5346" s="28" t="str">
        <f>VLOOKUP(B5346,'Список DKV от ЮТД'!$A$1:$S$10000,15,FALSE)</f>
        <v>2411/4230</v>
      </c>
      <c r="J5346" s="28" t="s">
        <v>22</v>
      </c>
      <c r="K5346" s="38" t="str">
        <f>VLOOKUP(B5346,'Список DKV от ЮТД'!$A$1:$M$10000,13,FALSE)</f>
        <v>4</v>
      </c>
      <c r="L5346" s="28" t="str">
        <f>VLOOKUP(B5346,'Список DKV от ЮТД'!$A$1:$S$10000,14,FALSE)</f>
        <v>81FS327</v>
      </c>
      <c r="M5346" s="49" t="str">
        <f>VLOOKUP(B5346,'Список DKV от ЮТД'!$A$1:$M$10000,10,FALSE)</f>
        <v>704310*******1352</v>
      </c>
      <c r="N5346" s="49" t="str">
        <f>VLOOKUP(B5346,'Список DKV от ЮТД'!$A$1:$S$10000,18,FALSE)</f>
        <v/>
      </c>
      <c r="O5346" s="49" t="str">
        <f>VLOOKUP(B5346,'Список DKV от ЮТД'!$A$1:$S$10000,19,FALSE)</f>
        <v/>
      </c>
      <c r="P5346" s="49" t="str">
        <f>VLOOKUP(B5346,'Список DKV от ЮТД'!$A$1:$S$10000,16,FALSE)</f>
        <v>547691310</v>
      </c>
      <c r="Q5346" s="49"/>
    </row>
    <row r="5347" spans="1:18" x14ac:dyDescent="0.2">
      <c r="A5347" s="28">
        <v>5345</v>
      </c>
      <c r="B5347" s="34">
        <v>20410724189</v>
      </c>
      <c r="C5347" s="47">
        <v>44285</v>
      </c>
      <c r="E5347" s="47">
        <v>44285</v>
      </c>
      <c r="F5347" s="48" t="s">
        <v>18</v>
      </c>
      <c r="H5347" s="42">
        <v>44303</v>
      </c>
      <c r="I5347" s="28" t="str">
        <f>VLOOKUP(B5347,'Список DKV от ЮТД'!$A$1:$S$10000,15,FALSE)</f>
        <v>2411/4231</v>
      </c>
      <c r="J5347" s="28" t="s">
        <v>22</v>
      </c>
      <c r="K5347" s="38" t="str">
        <f>VLOOKUP(B5347,'Список DKV от ЮТД'!$A$1:$M$10000,13,FALSE)</f>
        <v>4</v>
      </c>
      <c r="L5347" s="28" t="str">
        <f>VLOOKUP(B5347,'Список DKV от ЮТД'!$A$1:$S$10000,14,FALSE)</f>
        <v>81ABD229</v>
      </c>
      <c r="M5347" s="49" t="str">
        <f>VLOOKUP(B5347,'Список DKV от ЮТД'!$A$1:$M$10000,10,FALSE)</f>
        <v>704310*******1428</v>
      </c>
      <c r="N5347" s="49" t="str">
        <f>VLOOKUP(B5347,'Список DKV от ЮТД'!$A$1:$S$10000,18,FALSE)</f>
        <v/>
      </c>
      <c r="O5347" s="49" t="str">
        <f>VLOOKUP(B5347,'Список DKV от ЮТД'!$A$1:$S$10000,19,FALSE)</f>
        <v/>
      </c>
      <c r="P5347" s="49" t="str">
        <f>VLOOKUP(B5347,'Список DKV от ЮТД'!$A$1:$S$10000,16,FALSE)</f>
        <v>547691234</v>
      </c>
      <c r="Q5347" s="49"/>
    </row>
    <row r="5348" spans="1:18" x14ac:dyDescent="0.2">
      <c r="A5348" s="28">
        <v>5346</v>
      </c>
      <c r="B5348" s="34">
        <v>20410724148</v>
      </c>
      <c r="C5348" s="47">
        <v>44285</v>
      </c>
      <c r="E5348" s="47">
        <v>44285</v>
      </c>
      <c r="F5348" s="48" t="s">
        <v>18</v>
      </c>
      <c r="H5348" s="42">
        <v>44303</v>
      </c>
      <c r="I5348" s="28" t="str">
        <f>VLOOKUP(B5348,'Список DKV от ЮТД'!$A$1:$S$10000,15,FALSE)</f>
        <v>2411/4232</v>
      </c>
      <c r="J5348" s="28" t="s">
        <v>22</v>
      </c>
      <c r="K5348" s="38" t="str">
        <f>VLOOKUP(B5348,'Список DKV от ЮТД'!$A$1:$M$10000,13,FALSE)</f>
        <v>4</v>
      </c>
      <c r="L5348" s="28" t="str">
        <f>VLOOKUP(B5348,'Список DKV от ЮТД'!$A$1:$S$10000,14,FALSE)</f>
        <v>81DJ770</v>
      </c>
      <c r="M5348" s="49" t="str">
        <f>VLOOKUP(B5348,'Список DKV от ЮТД'!$A$1:$M$10000,10,FALSE)</f>
        <v>704310*******1279</v>
      </c>
      <c r="N5348" s="49" t="str">
        <f>VLOOKUP(B5348,'Список DKV от ЮТД'!$A$1:$S$10000,18,FALSE)</f>
        <v/>
      </c>
      <c r="O5348" s="49" t="str">
        <f>VLOOKUP(B5348,'Список DKV от ЮТД'!$A$1:$S$10000,19,FALSE)</f>
        <v/>
      </c>
      <c r="P5348" s="49" t="str">
        <f>VLOOKUP(B5348,'Список DKV от ЮТД'!$A$1:$S$10000,16,FALSE)</f>
        <v>547691230</v>
      </c>
      <c r="Q5348" s="49"/>
    </row>
    <row r="5349" spans="1:18" x14ac:dyDescent="0.2">
      <c r="A5349" s="28">
        <v>5347</v>
      </c>
      <c r="B5349" s="34">
        <v>20410724106</v>
      </c>
      <c r="C5349" s="47">
        <v>44285</v>
      </c>
      <c r="E5349" s="47">
        <v>44285</v>
      </c>
      <c r="F5349" s="48" t="s">
        <v>18</v>
      </c>
      <c r="H5349" s="42">
        <v>44303</v>
      </c>
      <c r="I5349" s="28" t="str">
        <f>VLOOKUP(B5349,'Список DKV от ЮТД'!$A$1:$S$10000,15,FALSE)</f>
        <v>2411/4233</v>
      </c>
      <c r="J5349" s="28" t="s">
        <v>22</v>
      </c>
      <c r="K5349" s="38" t="str">
        <f>VLOOKUP(B5349,'Список DKV от ЮТД'!$A$1:$M$10000,13,FALSE)</f>
        <v>4</v>
      </c>
      <c r="L5349" s="28" t="str">
        <f>VLOOKUP(B5349,'Список DKV от ЮТД'!$A$1:$S$10000,14,FALSE)</f>
        <v>34DTM090</v>
      </c>
      <c r="M5349" s="49" t="str">
        <f>VLOOKUP(B5349,'Список DKV от ЮТД'!$A$1:$M$10000,10,FALSE)</f>
        <v>704310*******9121</v>
      </c>
      <c r="N5349" s="49" t="str">
        <f>VLOOKUP(B5349,'Список DKV от ЮТД'!$A$1:$S$10000,18,FALSE)</f>
        <v/>
      </c>
      <c r="O5349" s="49" t="str">
        <f>VLOOKUP(B5349,'Список DKV от ЮТД'!$A$1:$S$10000,19,FALSE)</f>
        <v/>
      </c>
      <c r="P5349" s="49" t="str">
        <f>VLOOKUP(B5349,'Список DKV от ЮТД'!$A$1:$S$10000,16,FALSE)</f>
        <v>547691226</v>
      </c>
      <c r="Q5349" s="49"/>
    </row>
    <row r="5350" spans="1:18" x14ac:dyDescent="0.2">
      <c r="A5350" s="28">
        <v>5348</v>
      </c>
      <c r="B5350" s="34">
        <v>20410724429</v>
      </c>
      <c r="C5350" s="47">
        <v>44285</v>
      </c>
      <c r="E5350" s="47">
        <v>44285</v>
      </c>
      <c r="F5350" s="48" t="s">
        <v>18</v>
      </c>
      <c r="H5350" s="42">
        <v>44303</v>
      </c>
      <c r="I5350" s="28" t="str">
        <f>VLOOKUP(B5350,'Список DKV от ЮТД'!$A$1:$S$10000,15,FALSE)</f>
        <v>2411/4234</v>
      </c>
      <c r="J5350" s="28" t="s">
        <v>22</v>
      </c>
      <c r="K5350" s="38" t="str">
        <f>VLOOKUP(B5350,'Список DKV от ЮТД'!$A$1:$M$10000,13,FALSE)</f>
        <v>4</v>
      </c>
      <c r="L5350" s="28" t="str">
        <f>VLOOKUP(B5350,'Список DKV от ЮТД'!$A$1:$S$10000,14,FALSE)</f>
        <v>16ANS780</v>
      </c>
      <c r="M5350" s="49" t="str">
        <f>VLOOKUP(B5350,'Список DKV от ЮТД'!$A$1:$M$10000,10,FALSE)</f>
        <v>704310*******0104</v>
      </c>
      <c r="N5350" s="49" t="str">
        <f>VLOOKUP(B5350,'Список DKV от ЮТД'!$A$1:$S$10000,18,FALSE)</f>
        <v/>
      </c>
      <c r="O5350" s="49" t="str">
        <f>VLOOKUP(B5350,'Список DKV от ЮТД'!$A$1:$S$10000,19,FALSE)</f>
        <v/>
      </c>
      <c r="P5350" s="49" t="str">
        <f>VLOOKUP(B5350,'Список DKV от ЮТД'!$A$1:$S$10000,16,FALSE)</f>
        <v>547691258</v>
      </c>
      <c r="Q5350" s="49"/>
    </row>
    <row r="5351" spans="1:18" x14ac:dyDescent="0.2">
      <c r="A5351" s="28">
        <v>5349</v>
      </c>
      <c r="B5351" s="36">
        <v>20410679953</v>
      </c>
      <c r="C5351" s="47">
        <v>44285</v>
      </c>
      <c r="E5351" s="47">
        <v>44285</v>
      </c>
      <c r="F5351" s="48" t="s">
        <v>20</v>
      </c>
      <c r="G5351" s="38">
        <v>181</v>
      </c>
      <c r="H5351" s="42">
        <v>44303</v>
      </c>
      <c r="I5351" s="28" t="str">
        <f>VLOOKUP(B5351,'Список DKV от ЮТД'!$A$1:$S$10000,15,FALSE)</f>
        <v>2412/853</v>
      </c>
      <c r="J5351" s="28" t="s">
        <v>22</v>
      </c>
      <c r="K5351" s="38" t="str">
        <f>VLOOKUP(B5351,'Список DKV от ЮТД'!$A$1:$M$10000,13,FALSE)</f>
        <v>4</v>
      </c>
      <c r="L5351" s="28" t="str">
        <f>VLOOKUP(B5351,'Список DKV от ЮТД'!$A$1:$S$10000,14,FALSE)</f>
        <v>BG1731BB</v>
      </c>
      <c r="M5351" s="62" t="str">
        <f>VLOOKUP(B5351,'Список DKV от ЮТД'!$A$1:$M$10000,10,FALSE)</f>
        <v>704310*******5132</v>
      </c>
      <c r="N5351" s="49" t="str">
        <f>VLOOKUP(B5351,'Список DKV от ЮТД'!$A$1:$S$10000,18,FALSE)</f>
        <v/>
      </c>
      <c r="O5351" s="49" t="str">
        <f>VLOOKUP(B5351,'Список DKV от ЮТД'!$A$1:$S$10000,19,FALSE)</f>
        <v/>
      </c>
      <c r="P5351" s="49" t="str">
        <f>VLOOKUP(B5351,'Список DKV от ЮТД'!$A$1:$S$10000,16,FALSE)</f>
        <v>547686811</v>
      </c>
      <c r="Q5351" s="49" t="s">
        <v>32989</v>
      </c>
      <c r="R5351" s="28" t="s">
        <v>32991</v>
      </c>
    </row>
    <row r="5352" spans="1:18" x14ac:dyDescent="0.2">
      <c r="A5352" s="28">
        <v>5350</v>
      </c>
      <c r="B5352" s="36">
        <v>20410679979</v>
      </c>
      <c r="C5352" s="47">
        <v>44285</v>
      </c>
      <c r="E5352" s="47">
        <v>44285</v>
      </c>
      <c r="F5352" s="48" t="s">
        <v>20</v>
      </c>
      <c r="G5352" s="38">
        <v>181</v>
      </c>
      <c r="H5352" s="42">
        <v>44303</v>
      </c>
      <c r="I5352" s="28" t="str">
        <f>VLOOKUP(B5352,'Список DKV от ЮТД'!$A$1:$S$10000,15,FALSE)</f>
        <v>2412/854</v>
      </c>
      <c r="J5352" s="28" t="s">
        <v>22</v>
      </c>
      <c r="K5352" s="38" t="str">
        <f>VLOOKUP(B5352,'Список DKV от ЮТД'!$A$1:$M$10000,13,FALSE)</f>
        <v>4</v>
      </c>
      <c r="L5352" s="28" t="str">
        <f>VLOOKUP(B5352,'Список DKV от ЮТД'!$A$1:$S$10000,14,FALSE)</f>
        <v>BG1856BU</v>
      </c>
      <c r="M5352" s="62" t="str">
        <f>VLOOKUP(B5352,'Список DKV от ЮТД'!$A$1:$M$10000,10,FALSE)</f>
        <v>704310*******5249</v>
      </c>
      <c r="N5352" s="49" t="str">
        <f>VLOOKUP(B5352,'Список DKV от ЮТД'!$A$1:$S$10000,18,FALSE)</f>
        <v/>
      </c>
      <c r="O5352" s="49" t="str">
        <f>VLOOKUP(B5352,'Список DKV от ЮТД'!$A$1:$S$10000,19,FALSE)</f>
        <v/>
      </c>
      <c r="P5352" s="49" t="str">
        <f>VLOOKUP(B5352,'Список DKV от ЮТД'!$A$1:$S$10000,16,FALSE)</f>
        <v>547686813</v>
      </c>
      <c r="Q5352" s="49" t="s">
        <v>32989</v>
      </c>
      <c r="R5352" s="28" t="s">
        <v>32991</v>
      </c>
    </row>
    <row r="5353" spans="1:18" x14ac:dyDescent="0.2">
      <c r="A5353" s="28">
        <v>5351</v>
      </c>
      <c r="B5353" s="36">
        <v>20410679938</v>
      </c>
      <c r="C5353" s="47">
        <v>44285</v>
      </c>
      <c r="E5353" s="47">
        <v>44285</v>
      </c>
      <c r="F5353" s="48" t="s">
        <v>20</v>
      </c>
      <c r="G5353" s="38">
        <v>181</v>
      </c>
      <c r="H5353" s="42">
        <v>44303</v>
      </c>
      <c r="I5353" s="28" t="str">
        <f>VLOOKUP(B5353,'Список DKV от ЮТД'!$A$1:$S$10000,15,FALSE)</f>
        <v>2412/855</v>
      </c>
      <c r="J5353" s="28" t="s">
        <v>22</v>
      </c>
      <c r="K5353" s="38" t="str">
        <f>VLOOKUP(B5353,'Список DKV от ЮТД'!$A$1:$M$10000,13,FALSE)</f>
        <v>3</v>
      </c>
      <c r="L5353" s="28" t="str">
        <f>VLOOKUP(B5353,'Список DKV от ЮТД'!$A$1:$S$10000,14,FALSE)</f>
        <v>BG600KD</v>
      </c>
      <c r="M5353" s="62" t="str">
        <f>VLOOKUP(B5353,'Список DKV от ЮТД'!$A$1:$M$10000,10,FALSE)</f>
        <v>704310*******5264</v>
      </c>
      <c r="N5353" s="49" t="str">
        <f>VLOOKUP(B5353,'Список DKV от ЮТД'!$A$1:$S$10000,18,FALSE)</f>
        <v/>
      </c>
      <c r="O5353" s="49" t="str">
        <f>VLOOKUP(B5353,'Список DKV от ЮТД'!$A$1:$S$10000,19,FALSE)</f>
        <v/>
      </c>
      <c r="P5353" s="49" t="str">
        <f>VLOOKUP(B5353,'Список DKV от ЮТД'!$A$1:$S$10000,16,FALSE)</f>
        <v>547686809</v>
      </c>
      <c r="Q5353" s="49" t="s">
        <v>32989</v>
      </c>
      <c r="R5353" s="28" t="s">
        <v>32991</v>
      </c>
    </row>
    <row r="5354" spans="1:18" x14ac:dyDescent="0.2">
      <c r="A5354" s="28">
        <v>5352</v>
      </c>
      <c r="B5354" s="36">
        <v>20410679037</v>
      </c>
      <c r="C5354" s="47">
        <v>44285</v>
      </c>
      <c r="E5354" s="47">
        <v>44285</v>
      </c>
      <c r="F5354" s="48" t="s">
        <v>20</v>
      </c>
      <c r="G5354" s="38">
        <v>181</v>
      </c>
      <c r="H5354" s="42">
        <v>44303</v>
      </c>
      <c r="I5354" s="28" t="str">
        <f>VLOOKUP(B5354,'Список DKV от ЮТД'!$A$1:$S$10000,15,FALSE)</f>
        <v>2412/856</v>
      </c>
      <c r="J5354" s="28" t="s">
        <v>22</v>
      </c>
      <c r="K5354" s="38" t="str">
        <f>VLOOKUP(B5354,'Список DKV от ЮТД'!$A$1:$M$10000,13,FALSE)</f>
        <v>3</v>
      </c>
      <c r="L5354" s="28" t="str">
        <f>VLOOKUP(B5354,'Список DKV от ЮТД'!$A$1:$S$10000,14,FALSE)</f>
        <v>BG1905EB</v>
      </c>
      <c r="M5354" s="62" t="str">
        <f>VLOOKUP(B5354,'Список DKV от ЮТД'!$A$1:$M$10000,10,FALSE)</f>
        <v>704310*******5280</v>
      </c>
      <c r="N5354" s="49" t="str">
        <f>VLOOKUP(B5354,'Список DKV от ЮТД'!$A$1:$S$10000,18,FALSE)</f>
        <v/>
      </c>
      <c r="O5354" s="49" t="str">
        <f>VLOOKUP(B5354,'Список DKV от ЮТД'!$A$1:$S$10000,19,FALSE)</f>
        <v/>
      </c>
      <c r="P5354" s="49" t="str">
        <f>VLOOKUP(B5354,'Список DKV от ЮТД'!$A$1:$S$10000,16,FALSE)</f>
        <v>547686719</v>
      </c>
      <c r="Q5354" s="49" t="s">
        <v>32989</v>
      </c>
      <c r="R5354" s="28" t="s">
        <v>32991</v>
      </c>
    </row>
    <row r="5355" spans="1:18" x14ac:dyDescent="0.2">
      <c r="A5355" s="28">
        <v>5353</v>
      </c>
      <c r="B5355" s="34">
        <v>20410724676</v>
      </c>
      <c r="C5355" s="47">
        <v>44285</v>
      </c>
      <c r="E5355" s="47">
        <v>44285</v>
      </c>
      <c r="F5355" s="48" t="s">
        <v>18</v>
      </c>
      <c r="H5355" s="42">
        <v>44304</v>
      </c>
      <c r="I5355" s="28" t="str">
        <f>VLOOKUP(B5355,'Список DKV от ЮТД'!$A$1:$S$10000,15,FALSE)</f>
        <v>2411/4235</v>
      </c>
      <c r="J5355" s="28" t="s">
        <v>22</v>
      </c>
      <c r="K5355" s="38" t="str">
        <f>VLOOKUP(B5355,'Список DKV от ЮТД'!$A$1:$M$10000,13,FALSE)</f>
        <v>4</v>
      </c>
      <c r="L5355" s="28" t="str">
        <f>VLOOKUP(B5355,'Список DKV от ЮТД'!$A$1:$S$10000,14,FALSE)</f>
        <v>34DLN168</v>
      </c>
      <c r="M5355" s="49" t="str">
        <f>VLOOKUP(B5355,'Список DKV от ЮТД'!$A$1:$M$10000,10,FALSE)</f>
        <v>704310*******9733</v>
      </c>
      <c r="N5355" s="49" t="str">
        <f>VLOOKUP(B5355,'Список DKV от ЮТД'!$A$1:$S$10000,18,FALSE)</f>
        <v/>
      </c>
      <c r="O5355" s="49" t="str">
        <f>VLOOKUP(B5355,'Список DKV от ЮТД'!$A$1:$S$10000,19,FALSE)</f>
        <v/>
      </c>
      <c r="P5355" s="49" t="str">
        <f>VLOOKUP(B5355,'Список DKV от ЮТД'!$A$1:$S$10000,16,FALSE)</f>
        <v>547691283</v>
      </c>
      <c r="Q5355" s="49"/>
    </row>
    <row r="5356" spans="1:18" x14ac:dyDescent="0.2">
      <c r="A5356" s="28">
        <v>5354</v>
      </c>
      <c r="B5356" s="34">
        <v>20410724635</v>
      </c>
      <c r="C5356" s="47">
        <v>44285</v>
      </c>
      <c r="E5356" s="47">
        <v>44285</v>
      </c>
      <c r="F5356" s="48" t="s">
        <v>18</v>
      </c>
      <c r="H5356" s="42">
        <v>44304</v>
      </c>
      <c r="I5356" s="28" t="str">
        <f>VLOOKUP(B5356,'Список DKV от ЮТД'!$A$1:$S$10000,15,FALSE)</f>
        <v>2411/4236</v>
      </c>
      <c r="J5356" s="28" t="s">
        <v>22</v>
      </c>
      <c r="K5356" s="38" t="str">
        <f>VLOOKUP(B5356,'Список DKV от ЮТД'!$A$1:$M$10000,13,FALSE)</f>
        <v>4</v>
      </c>
      <c r="L5356" s="28" t="str">
        <f>VLOOKUP(B5356,'Список DKV от ЮТД'!$A$1:$S$10000,14,FALSE)</f>
        <v>06CJH846</v>
      </c>
      <c r="M5356" s="49" t="str">
        <f>VLOOKUP(B5356,'Список DKV от ЮТД'!$A$1:$M$10000,10,FALSE)</f>
        <v>704310*******3360</v>
      </c>
      <c r="N5356" s="49" t="str">
        <f>VLOOKUP(B5356,'Список DKV от ЮТД'!$A$1:$S$10000,18,FALSE)</f>
        <v/>
      </c>
      <c r="O5356" s="49" t="str">
        <f>VLOOKUP(B5356,'Список DKV от ЮТД'!$A$1:$S$10000,19,FALSE)</f>
        <v/>
      </c>
      <c r="P5356" s="49" t="str">
        <f>VLOOKUP(B5356,'Список DKV от ЮТД'!$A$1:$S$10000,16,FALSE)</f>
        <v>547691279</v>
      </c>
      <c r="Q5356" s="49"/>
    </row>
    <row r="5357" spans="1:18" x14ac:dyDescent="0.2">
      <c r="A5357" s="28">
        <v>5355</v>
      </c>
      <c r="B5357" s="34">
        <v>20410724593</v>
      </c>
      <c r="C5357" s="47">
        <v>44285</v>
      </c>
      <c r="E5357" s="47">
        <v>44285</v>
      </c>
      <c r="F5357" s="48" t="s">
        <v>18</v>
      </c>
      <c r="H5357" s="42">
        <v>44304</v>
      </c>
      <c r="I5357" s="28" t="str">
        <f>VLOOKUP(B5357,'Список DKV от ЮТД'!$A$1:$S$10000,15,FALSE)</f>
        <v>2411/4237</v>
      </c>
      <c r="J5357" s="28" t="s">
        <v>22</v>
      </c>
      <c r="K5357" s="38" t="str">
        <f>VLOOKUP(B5357,'Список DKV от ЮТД'!$A$1:$M$10000,13,FALSE)</f>
        <v>4</v>
      </c>
      <c r="L5357" s="28" t="str">
        <f>VLOOKUP(B5357,'Список DKV от ЮТД'!$A$1:$S$10000,14,FALSE)</f>
        <v>34DTJ367</v>
      </c>
      <c r="M5357" s="49" t="str">
        <f>VLOOKUP(B5357,'Список DKV от ЮТД'!$A$1:$M$10000,10,FALSE)</f>
        <v>704310*******9186</v>
      </c>
      <c r="N5357" s="49" t="str">
        <f>VLOOKUP(B5357,'Список DKV от ЮТД'!$A$1:$S$10000,18,FALSE)</f>
        <v/>
      </c>
      <c r="O5357" s="49" t="str">
        <f>VLOOKUP(B5357,'Список DKV от ЮТД'!$A$1:$S$10000,19,FALSE)</f>
        <v/>
      </c>
      <c r="P5357" s="49" t="str">
        <f>VLOOKUP(B5357,'Список DKV от ЮТД'!$A$1:$S$10000,16,FALSE)</f>
        <v>547691275</v>
      </c>
      <c r="Q5357" s="49"/>
    </row>
    <row r="5358" spans="1:18" x14ac:dyDescent="0.2">
      <c r="A5358" s="28">
        <v>5356</v>
      </c>
      <c r="B5358" s="34">
        <v>20410724551</v>
      </c>
      <c r="C5358" s="47">
        <v>44285</v>
      </c>
      <c r="E5358" s="47">
        <v>44285</v>
      </c>
      <c r="F5358" s="48" t="s">
        <v>18</v>
      </c>
      <c r="H5358" s="42">
        <v>44304</v>
      </c>
      <c r="I5358" s="28" t="str">
        <f>VLOOKUP(B5358,'Список DKV от ЮТД'!$A$1:$S$10000,15,FALSE)</f>
        <v>2411/4238</v>
      </c>
      <c r="J5358" s="28" t="s">
        <v>22</v>
      </c>
      <c r="K5358" s="38" t="str">
        <f>VLOOKUP(B5358,'Список DKV от ЮТД'!$A$1:$M$10000,13,FALSE)</f>
        <v>4</v>
      </c>
      <c r="L5358" s="28" t="str">
        <f>VLOOKUP(B5358,'Список DKV от ЮТД'!$A$1:$S$10000,14,FALSE)</f>
        <v>10AFE274</v>
      </c>
      <c r="M5358" s="49" t="str">
        <f>VLOOKUP(B5358,'Список DKV от ЮТД'!$A$1:$M$10000,10,FALSE)</f>
        <v>704310*******7290</v>
      </c>
      <c r="N5358" s="49" t="str">
        <f>VLOOKUP(B5358,'Список DKV от ЮТД'!$A$1:$S$10000,18,FALSE)</f>
        <v/>
      </c>
      <c r="O5358" s="49" t="str">
        <f>VLOOKUP(B5358,'Список DKV от ЮТД'!$A$1:$S$10000,19,FALSE)</f>
        <v/>
      </c>
      <c r="P5358" s="49" t="str">
        <f>VLOOKUP(B5358,'Список DKV от ЮТД'!$A$1:$S$10000,16,FALSE)</f>
        <v>547691271</v>
      </c>
      <c r="Q5358" s="49"/>
    </row>
    <row r="5359" spans="1:18" x14ac:dyDescent="0.2">
      <c r="A5359" s="28">
        <v>5357</v>
      </c>
      <c r="B5359" s="34">
        <v>20410724510</v>
      </c>
      <c r="C5359" s="47">
        <v>44285</v>
      </c>
      <c r="E5359" s="47">
        <v>44285</v>
      </c>
      <c r="F5359" s="48" t="s">
        <v>18</v>
      </c>
      <c r="H5359" s="42">
        <v>44304</v>
      </c>
      <c r="I5359" s="28" t="str">
        <f>VLOOKUP(B5359,'Список DKV от ЮТД'!$A$1:$S$10000,15,FALSE)</f>
        <v>2411/4239</v>
      </c>
      <c r="J5359" s="28" t="s">
        <v>22</v>
      </c>
      <c r="K5359" s="38" t="str">
        <f>VLOOKUP(B5359,'Список DKV от ЮТД'!$A$1:$M$10000,13,FALSE)</f>
        <v>4</v>
      </c>
      <c r="L5359" s="28" t="str">
        <f>VLOOKUP(B5359,'Список DKV от ЮТД'!$A$1:$S$10000,14,FALSE)</f>
        <v>34BNV983</v>
      </c>
      <c r="M5359" s="49" t="str">
        <f>VLOOKUP(B5359,'Список DKV от ЮТД'!$A$1:$M$10000,10,FALSE)</f>
        <v>704310*******7188</v>
      </c>
      <c r="N5359" s="49" t="str">
        <f>VLOOKUP(B5359,'Список DKV от ЮТД'!$A$1:$S$10000,18,FALSE)</f>
        <v/>
      </c>
      <c r="O5359" s="49" t="str">
        <f>VLOOKUP(B5359,'Список DKV от ЮТД'!$A$1:$S$10000,19,FALSE)</f>
        <v/>
      </c>
      <c r="P5359" s="49" t="str">
        <f>VLOOKUP(B5359,'Список DKV от ЮТД'!$A$1:$S$10000,16,FALSE)</f>
        <v>547691267</v>
      </c>
      <c r="Q5359" s="49"/>
    </row>
    <row r="5360" spans="1:18" x14ac:dyDescent="0.2">
      <c r="A5360" s="28">
        <v>5358</v>
      </c>
      <c r="B5360" s="34">
        <v>20410724478</v>
      </c>
      <c r="C5360" s="47">
        <v>44285</v>
      </c>
      <c r="E5360" s="47">
        <v>44285</v>
      </c>
      <c r="F5360" s="48" t="s">
        <v>18</v>
      </c>
      <c r="H5360" s="42">
        <v>44304</v>
      </c>
      <c r="I5360" s="28" t="str">
        <f>VLOOKUP(B5360,'Список DKV от ЮТД'!$A$1:$S$10000,15,FALSE)</f>
        <v>2411/4240</v>
      </c>
      <c r="J5360" s="28" t="s">
        <v>22</v>
      </c>
      <c r="K5360" s="38" t="str">
        <f>VLOOKUP(B5360,'Список DKV от ЮТД'!$A$1:$M$10000,13,FALSE)</f>
        <v>4</v>
      </c>
      <c r="L5360" s="28" t="str">
        <f>VLOOKUP(B5360,'Список DKV от ЮТД'!$A$1:$S$10000,14,FALSE)</f>
        <v>16ASF84</v>
      </c>
      <c r="M5360" s="49" t="str">
        <f>VLOOKUP(B5360,'Список DKV от ЮТД'!$A$1:$M$10000,10,FALSE)</f>
        <v>704310*******2245</v>
      </c>
      <c r="N5360" s="49" t="str">
        <f>VLOOKUP(B5360,'Список DKV от ЮТД'!$A$1:$S$10000,18,FALSE)</f>
        <v/>
      </c>
      <c r="O5360" s="49" t="str">
        <f>VLOOKUP(B5360,'Список DKV от ЮТД'!$A$1:$S$10000,19,FALSE)</f>
        <v/>
      </c>
      <c r="P5360" s="49" t="str">
        <f>VLOOKUP(B5360,'Список DKV от ЮТД'!$A$1:$S$10000,16,FALSE)</f>
        <v>547691263</v>
      </c>
      <c r="Q5360" s="49"/>
    </row>
    <row r="5361" spans="1:17" x14ac:dyDescent="0.2">
      <c r="A5361" s="28">
        <v>5359</v>
      </c>
      <c r="B5361" s="34">
        <v>20410724437</v>
      </c>
      <c r="C5361" s="47">
        <v>44285</v>
      </c>
      <c r="E5361" s="47">
        <v>44285</v>
      </c>
      <c r="F5361" s="48" t="s">
        <v>18</v>
      </c>
      <c r="H5361" s="42">
        <v>44304</v>
      </c>
      <c r="I5361" s="28" t="str">
        <f>VLOOKUP(B5361,'Список DKV от ЮТД'!$A$1:$S$10000,15,FALSE)</f>
        <v>2411/4241</v>
      </c>
      <c r="J5361" s="28" t="s">
        <v>22</v>
      </c>
      <c r="K5361" s="38" t="str">
        <f>VLOOKUP(B5361,'Список DKV от ЮТД'!$A$1:$M$10000,13,FALSE)</f>
        <v>4</v>
      </c>
      <c r="L5361" s="28" t="str">
        <f>VLOOKUP(B5361,'Список DKV от ЮТД'!$A$1:$S$10000,14,FALSE)</f>
        <v>34PA0891</v>
      </c>
      <c r="M5361" s="49" t="str">
        <f>VLOOKUP(B5361,'Список DKV от ЮТД'!$A$1:$M$10000,10,FALSE)</f>
        <v>704310*******2650</v>
      </c>
      <c r="N5361" s="49" t="str">
        <f>VLOOKUP(B5361,'Список DKV от ЮТД'!$A$1:$S$10000,18,FALSE)</f>
        <v/>
      </c>
      <c r="O5361" s="49" t="str">
        <f>VLOOKUP(B5361,'Список DKV от ЮТД'!$A$1:$S$10000,19,FALSE)</f>
        <v/>
      </c>
      <c r="P5361" s="49" t="str">
        <f>VLOOKUP(B5361,'Список DKV от ЮТД'!$A$1:$S$10000,16,FALSE)</f>
        <v>547691259</v>
      </c>
      <c r="Q5361" s="49"/>
    </row>
    <row r="5362" spans="1:17" x14ac:dyDescent="0.2">
      <c r="A5362" s="28">
        <v>5360</v>
      </c>
      <c r="B5362" s="34">
        <v>20410724395</v>
      </c>
      <c r="C5362" s="47">
        <v>44285</v>
      </c>
      <c r="E5362" s="47">
        <v>44285</v>
      </c>
      <c r="F5362" s="48" t="s">
        <v>18</v>
      </c>
      <c r="H5362" s="42">
        <v>44304</v>
      </c>
      <c r="I5362" s="28" t="str">
        <f>VLOOKUP(B5362,'Список DKV от ЮТД'!$A$1:$S$10000,15,FALSE)</f>
        <v>2411/4242</v>
      </c>
      <c r="J5362" s="28" t="s">
        <v>22</v>
      </c>
      <c r="K5362" s="38" t="str">
        <f>VLOOKUP(B5362,'Список DKV от ЮТД'!$A$1:$M$10000,13,FALSE)</f>
        <v>3</v>
      </c>
      <c r="L5362" s="28" t="str">
        <f>VLOOKUP(B5362,'Список DKV от ЮТД'!$A$1:$S$10000,14,FALSE)</f>
        <v>CB0489MX</v>
      </c>
      <c r="M5362" s="49" t="str">
        <f>VLOOKUP(B5362,'Список DKV от ЮТД'!$A$1:$M$10000,10,FALSE)</f>
        <v>704310*******3874</v>
      </c>
      <c r="N5362" s="49" t="str">
        <f>VLOOKUP(B5362,'Список DKV от ЮТД'!$A$1:$S$10000,18,FALSE)</f>
        <v/>
      </c>
      <c r="O5362" s="49" t="str">
        <f>VLOOKUP(B5362,'Список DKV от ЮТД'!$A$1:$S$10000,19,FALSE)</f>
        <v/>
      </c>
      <c r="P5362" s="49" t="str">
        <f>VLOOKUP(B5362,'Список DKV от ЮТД'!$A$1:$S$10000,16,FALSE)</f>
        <v>547691255</v>
      </c>
      <c r="Q5362" s="49"/>
    </row>
    <row r="5363" spans="1:17" x14ac:dyDescent="0.2">
      <c r="A5363" s="28">
        <v>5361</v>
      </c>
      <c r="B5363" s="34">
        <v>20410679086</v>
      </c>
      <c r="C5363" s="47">
        <v>44285</v>
      </c>
      <c r="E5363" s="47">
        <v>44285</v>
      </c>
      <c r="F5363" s="48" t="s">
        <v>20</v>
      </c>
      <c r="H5363" s="42">
        <v>44304</v>
      </c>
      <c r="I5363" s="28" t="str">
        <f>VLOOKUP(B5363,'Список DKV от ЮТД'!$A$1:$S$10000,15,FALSE)</f>
        <v>2412/857</v>
      </c>
      <c r="J5363" s="28" t="s">
        <v>22</v>
      </c>
      <c r="K5363" s="38" t="str">
        <f>VLOOKUP(B5363,'Список DKV от ЮТД'!$A$1:$M$10000,13,FALSE)</f>
        <v>4</v>
      </c>
      <c r="L5363" s="28" t="str">
        <f>VLOOKUP(B5363,'Список DKV от ЮТД'!$A$1:$S$10000,14,FALSE)</f>
        <v>16AOV93</v>
      </c>
      <c r="M5363" s="49" t="str">
        <f>VLOOKUP(B5363,'Список DKV от ЮТД'!$A$1:$M$10000,10,FALSE)</f>
        <v>704310*******1348</v>
      </c>
      <c r="N5363" s="49" t="str">
        <f>VLOOKUP(B5363,'Список DKV от ЮТД'!$A$1:$S$10000,18,FALSE)</f>
        <v/>
      </c>
      <c r="O5363" s="49" t="str">
        <f>VLOOKUP(B5363,'Список DKV от ЮТД'!$A$1:$S$10000,19,FALSE)</f>
        <v/>
      </c>
      <c r="P5363" s="49" t="str">
        <f>VLOOKUP(B5363,'Список DKV от ЮТД'!$A$1:$S$10000,16,FALSE)</f>
        <v>547686724</v>
      </c>
      <c r="Q5363" s="49"/>
    </row>
    <row r="5364" spans="1:17" x14ac:dyDescent="0.2">
      <c r="A5364" s="28">
        <v>5362</v>
      </c>
      <c r="B5364" s="34">
        <v>20410724353</v>
      </c>
      <c r="C5364" s="47">
        <v>44285</v>
      </c>
      <c r="E5364" s="47">
        <v>44285</v>
      </c>
      <c r="F5364" s="48" t="s">
        <v>18</v>
      </c>
      <c r="H5364" s="42">
        <v>44305</v>
      </c>
      <c r="I5364" s="28" t="str">
        <f>VLOOKUP(B5364,'Список DKV от ЮТД'!$A$1:$S$10000,15,FALSE)</f>
        <v>2411/4243</v>
      </c>
      <c r="J5364" s="28" t="s">
        <v>22</v>
      </c>
      <c r="K5364" s="38" t="str">
        <f>VLOOKUP(B5364,'Список DKV от ЮТД'!$A$1:$M$10000,13,FALSE)</f>
        <v>4</v>
      </c>
      <c r="L5364" s="28" t="str">
        <f>VLOOKUP(B5364,'Список DKV от ЮТД'!$A$1:$S$10000,14,FALSE)</f>
        <v>34DYZ982</v>
      </c>
      <c r="M5364" s="49" t="str">
        <f>VLOOKUP(B5364,'Список DKV от ЮТД'!$A$1:$M$10000,10,FALSE)</f>
        <v>704310*******6291</v>
      </c>
      <c r="N5364" s="49" t="str">
        <f>VLOOKUP(B5364,'Список DKV от ЮТД'!$A$1:$S$10000,18,FALSE)</f>
        <v/>
      </c>
      <c r="O5364" s="49" t="str">
        <f>VLOOKUP(B5364,'Список DKV от ЮТД'!$A$1:$S$10000,19,FALSE)</f>
        <v/>
      </c>
      <c r="P5364" s="49" t="str">
        <f>VLOOKUP(B5364,'Список DKV от ЮТД'!$A$1:$S$10000,16,FALSE)</f>
        <v>547691251</v>
      </c>
      <c r="Q5364" s="49"/>
    </row>
    <row r="5365" spans="1:17" x14ac:dyDescent="0.2">
      <c r="A5365" s="28">
        <v>5363</v>
      </c>
      <c r="B5365" s="34">
        <v>20410724718</v>
      </c>
      <c r="C5365" s="47">
        <v>44285</v>
      </c>
      <c r="E5365" s="47">
        <v>44285</v>
      </c>
      <c r="F5365" s="48" t="s">
        <v>18</v>
      </c>
      <c r="H5365" s="42">
        <v>44305</v>
      </c>
      <c r="I5365" s="28" t="str">
        <f>VLOOKUP(B5365,'Список DKV от ЮТД'!$A$1:$S$10000,15,FALSE)</f>
        <v>2411/4244</v>
      </c>
      <c r="J5365" s="28" t="s">
        <v>22</v>
      </c>
      <c r="K5365" s="38" t="str">
        <f>VLOOKUP(B5365,'Список DKV от ЮТД'!$A$1:$M$10000,13,FALSE)</f>
        <v>4</v>
      </c>
      <c r="L5365" s="28" t="str">
        <f>VLOOKUP(B5365,'Список DKV от ЮТД'!$A$1:$S$10000,14,FALSE)</f>
        <v>07DFU29</v>
      </c>
      <c r="M5365" s="49" t="str">
        <f>VLOOKUP(B5365,'Список DKV от ЮТД'!$A$1:$M$10000,10,FALSE)</f>
        <v>704310*******9270</v>
      </c>
      <c r="N5365" s="49" t="str">
        <f>VLOOKUP(B5365,'Список DKV от ЮТД'!$A$1:$S$10000,18,FALSE)</f>
        <v/>
      </c>
      <c r="O5365" s="49" t="str">
        <f>VLOOKUP(B5365,'Список DKV от ЮТД'!$A$1:$S$10000,19,FALSE)</f>
        <v/>
      </c>
      <c r="P5365" s="49" t="str">
        <f>VLOOKUP(B5365,'Список DKV от ЮТД'!$A$1:$S$10000,16,FALSE)</f>
        <v>547691287</v>
      </c>
      <c r="Q5365" s="49"/>
    </row>
    <row r="5366" spans="1:17" x14ac:dyDescent="0.2">
      <c r="A5366" s="28">
        <v>5364</v>
      </c>
      <c r="B5366" s="34">
        <v>20410724759</v>
      </c>
      <c r="C5366" s="47">
        <v>44285</v>
      </c>
      <c r="E5366" s="47">
        <v>44285</v>
      </c>
      <c r="F5366" s="48" t="s">
        <v>18</v>
      </c>
      <c r="H5366" s="42">
        <v>44305</v>
      </c>
      <c r="I5366" s="28" t="str">
        <f>VLOOKUP(B5366,'Список DKV от ЮТД'!$A$1:$S$10000,15,FALSE)</f>
        <v>2411/4245</v>
      </c>
      <c r="J5366" s="28" t="s">
        <v>22</v>
      </c>
      <c r="K5366" s="38" t="str">
        <f>VLOOKUP(B5366,'Список DKV от ЮТД'!$A$1:$M$10000,13,FALSE)</f>
        <v>4</v>
      </c>
      <c r="L5366" s="28" t="str">
        <f>VLOOKUP(B5366,'Список DKV от ЮТД'!$A$1:$S$10000,14,FALSE)</f>
        <v>33RS572</v>
      </c>
      <c r="M5366" s="49" t="str">
        <f>VLOOKUP(B5366,'Список DKV от ЮТД'!$A$1:$M$10000,10,FALSE)</f>
        <v>704310*******6257</v>
      </c>
      <c r="N5366" s="49" t="str">
        <f>VLOOKUP(B5366,'Список DKV от ЮТД'!$A$1:$S$10000,18,FALSE)</f>
        <v/>
      </c>
      <c r="O5366" s="49" t="str">
        <f>VLOOKUP(B5366,'Список DKV от ЮТД'!$A$1:$S$10000,19,FALSE)</f>
        <v/>
      </c>
      <c r="P5366" s="49" t="str">
        <f>VLOOKUP(B5366,'Список DKV от ЮТД'!$A$1:$S$10000,16,FALSE)</f>
        <v>547691291</v>
      </c>
      <c r="Q5366" s="49"/>
    </row>
    <row r="5367" spans="1:17" x14ac:dyDescent="0.2">
      <c r="A5367" s="28">
        <v>5365</v>
      </c>
      <c r="B5367" s="34">
        <v>20410724833</v>
      </c>
      <c r="C5367" s="47">
        <v>44285</v>
      </c>
      <c r="E5367" s="47">
        <v>44285</v>
      </c>
      <c r="F5367" s="48" t="s">
        <v>18</v>
      </c>
      <c r="H5367" s="42">
        <v>44305</v>
      </c>
      <c r="I5367" s="28" t="str">
        <f>VLOOKUP(B5367,'Список DKV от ЮТД'!$A$1:$S$10000,15,FALSE)</f>
        <v>2411/4246</v>
      </c>
      <c r="J5367" s="28" t="s">
        <v>22</v>
      </c>
      <c r="K5367" s="38" t="str">
        <f>VLOOKUP(B5367,'Список DKV от ЮТД'!$A$1:$M$10000,13,FALSE)</f>
        <v>4</v>
      </c>
      <c r="L5367" s="28" t="str">
        <f>VLOOKUP(B5367,'Список DKV от ЮТД'!$A$1:$S$10000,14,FALSE)</f>
        <v>42AIN278</v>
      </c>
      <c r="M5367" s="49" t="str">
        <f>VLOOKUP(B5367,'Список DKV от ЮТД'!$A$1:$M$10000,10,FALSE)</f>
        <v>704310*******5747</v>
      </c>
      <c r="N5367" s="49" t="str">
        <f>VLOOKUP(B5367,'Список DKV от ЮТД'!$A$1:$S$10000,18,FALSE)</f>
        <v/>
      </c>
      <c r="O5367" s="49" t="str">
        <f>VLOOKUP(B5367,'Список DKV от ЮТД'!$A$1:$S$10000,19,FALSE)</f>
        <v/>
      </c>
      <c r="P5367" s="49" t="str">
        <f>VLOOKUP(B5367,'Список DKV от ЮТД'!$A$1:$S$10000,16,FALSE)</f>
        <v>547691299</v>
      </c>
      <c r="Q5367" s="49"/>
    </row>
    <row r="5368" spans="1:17" x14ac:dyDescent="0.2">
      <c r="A5368" s="28">
        <v>5366</v>
      </c>
      <c r="B5368" s="34">
        <v>20410724791</v>
      </c>
      <c r="C5368" s="47">
        <v>44285</v>
      </c>
      <c r="E5368" s="47">
        <v>44285</v>
      </c>
      <c r="F5368" s="48" t="s">
        <v>18</v>
      </c>
      <c r="H5368" s="42">
        <v>44305</v>
      </c>
      <c r="I5368" s="28" t="str">
        <f>VLOOKUP(B5368,'Список DKV от ЮТД'!$A$1:$S$10000,15,FALSE)</f>
        <v>2411/4247</v>
      </c>
      <c r="J5368" s="28" t="s">
        <v>22</v>
      </c>
      <c r="K5368" s="38" t="str">
        <f>VLOOKUP(B5368,'Список DKV от ЮТД'!$A$1:$M$10000,13,FALSE)</f>
        <v>4</v>
      </c>
      <c r="L5368" s="28" t="str">
        <f>VLOOKUP(B5368,'Список DKV от ЮТД'!$A$1:$S$10000,14,FALSE)</f>
        <v>42AIM649</v>
      </c>
      <c r="M5368" s="49" t="str">
        <f>VLOOKUP(B5368,'Список DKV от ЮТД'!$A$1:$M$10000,10,FALSE)</f>
        <v>704310*******4611</v>
      </c>
      <c r="N5368" s="49" t="str">
        <f>VLOOKUP(B5368,'Список DKV от ЮТД'!$A$1:$S$10000,18,FALSE)</f>
        <v/>
      </c>
      <c r="O5368" s="49" t="str">
        <f>VLOOKUP(B5368,'Список DKV от ЮТД'!$A$1:$S$10000,19,FALSE)</f>
        <v/>
      </c>
      <c r="P5368" s="49" t="str">
        <f>VLOOKUP(B5368,'Список DKV от ЮТД'!$A$1:$S$10000,16,FALSE)</f>
        <v>547691295</v>
      </c>
      <c r="Q5368" s="49"/>
    </row>
    <row r="5369" spans="1:17" x14ac:dyDescent="0.2">
      <c r="A5369" s="28">
        <v>5367</v>
      </c>
      <c r="B5369" s="34">
        <v>20410724916</v>
      </c>
      <c r="C5369" s="47">
        <v>44285</v>
      </c>
      <c r="E5369" s="47">
        <v>44285</v>
      </c>
      <c r="F5369" s="48" t="s">
        <v>18</v>
      </c>
      <c r="H5369" s="42">
        <v>44305</v>
      </c>
      <c r="I5369" s="28" t="str">
        <f>VLOOKUP(B5369,'Список DKV от ЮТД'!$A$1:$S$10000,15,FALSE)</f>
        <v>2411/4248</v>
      </c>
      <c r="J5369" s="28" t="s">
        <v>22</v>
      </c>
      <c r="K5369" s="38" t="str">
        <f>VLOOKUP(B5369,'Список DKV от ЮТД'!$A$1:$M$10000,13,FALSE)</f>
        <v>4</v>
      </c>
      <c r="L5369" s="28" t="str">
        <f>VLOOKUP(B5369,'Список DKV от ЮТД'!$A$1:$S$10000,14,FALSE)</f>
        <v>34KM6573</v>
      </c>
      <c r="M5369" s="49" t="str">
        <f>VLOOKUP(B5369,'Список DKV от ЮТД'!$A$1:$M$10000,10,FALSE)</f>
        <v>704310*******2473</v>
      </c>
      <c r="N5369" s="49" t="str">
        <f>VLOOKUP(B5369,'Список DKV от ЮТД'!$A$1:$S$10000,18,FALSE)</f>
        <v/>
      </c>
      <c r="O5369" s="49" t="str">
        <f>VLOOKUP(B5369,'Список DKV от ЮТД'!$A$1:$S$10000,19,FALSE)</f>
        <v/>
      </c>
      <c r="P5369" s="49" t="str">
        <f>VLOOKUP(B5369,'Список DKV от ЮТД'!$A$1:$S$10000,16,FALSE)</f>
        <v>547691307</v>
      </c>
      <c r="Q5369" s="49"/>
    </row>
    <row r="5370" spans="1:17" x14ac:dyDescent="0.2">
      <c r="A5370" s="28">
        <v>5368</v>
      </c>
      <c r="B5370" s="34">
        <v>20410724155</v>
      </c>
      <c r="C5370" s="47">
        <v>44285</v>
      </c>
      <c r="E5370" s="47">
        <v>44285</v>
      </c>
      <c r="F5370" s="48" t="s">
        <v>18</v>
      </c>
      <c r="H5370" s="42">
        <v>44305</v>
      </c>
      <c r="I5370" s="28" t="str">
        <f>VLOOKUP(B5370,'Список DKV от ЮТД'!$A$1:$S$10000,15,FALSE)</f>
        <v>2411/4249</v>
      </c>
      <c r="J5370" s="28" t="s">
        <v>22</v>
      </c>
      <c r="K5370" s="38" t="str">
        <f>VLOOKUP(B5370,'Список DKV от ЮТД'!$A$1:$M$10000,13,FALSE)</f>
        <v>4</v>
      </c>
      <c r="L5370" s="28" t="str">
        <f>VLOOKUP(B5370,'Список DKV от ЮТД'!$A$1:$S$10000,14,FALSE)</f>
        <v>35AUE033</v>
      </c>
      <c r="M5370" s="49" t="str">
        <f>VLOOKUP(B5370,'Список DKV от ЮТД'!$A$1:$M$10000,10,FALSE)</f>
        <v>704310*******0202</v>
      </c>
      <c r="N5370" s="49" t="str">
        <f>VLOOKUP(B5370,'Список DKV от ЮТД'!$A$1:$S$10000,18,FALSE)</f>
        <v/>
      </c>
      <c r="O5370" s="49" t="str">
        <f>VLOOKUP(B5370,'Список DKV от ЮТД'!$A$1:$S$10000,19,FALSE)</f>
        <v/>
      </c>
      <c r="P5370" s="49" t="str">
        <f>VLOOKUP(B5370,'Список DKV от ЮТД'!$A$1:$S$10000,16,FALSE)</f>
        <v>547691231</v>
      </c>
      <c r="Q5370" s="49"/>
    </row>
    <row r="5371" spans="1:17" x14ac:dyDescent="0.2">
      <c r="A5371" s="28">
        <v>5369</v>
      </c>
      <c r="B5371" s="34">
        <v>20410679029</v>
      </c>
      <c r="C5371" s="47">
        <v>44285</v>
      </c>
      <c r="E5371" s="47">
        <v>44285</v>
      </c>
      <c r="F5371" s="48" t="s">
        <v>20</v>
      </c>
      <c r="H5371" s="42">
        <v>44305</v>
      </c>
      <c r="I5371" s="28" t="str">
        <f>VLOOKUP(B5371,'Список DKV от ЮТД'!$A$1:$S$10000,15,FALSE)</f>
        <v>2412/858</v>
      </c>
      <c r="J5371" s="28" t="s">
        <v>22</v>
      </c>
      <c r="K5371" s="38" t="str">
        <f>VLOOKUP(B5371,'Список DKV от ЮТД'!$A$1:$M$10000,13,FALSE)</f>
        <v>4</v>
      </c>
      <c r="L5371" s="28" t="str">
        <f>VLOOKUP(B5371,'Список DKV от ЮТД'!$A$1:$S$10000,14,FALSE)</f>
        <v>A18J125</v>
      </c>
      <c r="M5371" s="49" t="str">
        <f>VLOOKUP(B5371,'Список DKV от ЮТД'!$A$1:$M$10000,10,FALSE)</f>
        <v>704310*******2810</v>
      </c>
      <c r="N5371" s="49" t="str">
        <f>VLOOKUP(B5371,'Список DKV от ЮТД'!$A$1:$S$10000,18,FALSE)</f>
        <v/>
      </c>
      <c r="O5371" s="49" t="str">
        <f>VLOOKUP(B5371,'Список DKV от ЮТД'!$A$1:$S$10000,19,FALSE)</f>
        <v/>
      </c>
      <c r="P5371" s="49" t="str">
        <f>VLOOKUP(B5371,'Список DKV от ЮТД'!$A$1:$S$10000,16,FALSE)</f>
        <v>547686718</v>
      </c>
      <c r="Q5371" s="49"/>
    </row>
    <row r="5372" spans="1:17" x14ac:dyDescent="0.2">
      <c r="A5372" s="28">
        <v>5370</v>
      </c>
      <c r="B5372" s="34">
        <v>20410679110</v>
      </c>
      <c r="C5372" s="47">
        <v>44285</v>
      </c>
      <c r="E5372" s="47">
        <v>44285</v>
      </c>
      <c r="F5372" s="48" t="s">
        <v>20</v>
      </c>
      <c r="H5372" s="42">
        <v>44305</v>
      </c>
      <c r="I5372" s="28" t="str">
        <f>VLOOKUP(B5372,'Список DKV от ЮТД'!$A$1:$S$10000,15,FALSE)</f>
        <v>2412/859</v>
      </c>
      <c r="J5372" s="28" t="s">
        <v>22</v>
      </c>
      <c r="K5372" s="38" t="str">
        <f>VLOOKUP(B5372,'Список DKV от ЮТД'!$A$1:$M$10000,13,FALSE)</f>
        <v>4</v>
      </c>
      <c r="L5372" s="28" t="str">
        <f>VLOOKUP(B5372,'Список DKV от ЮТД'!$A$1:$S$10000,14,FALSE)</f>
        <v>PA2224BC</v>
      </c>
      <c r="M5372" s="49" t="str">
        <f>VLOOKUP(B5372,'Список DKV от ЮТД'!$A$1:$M$10000,10,FALSE)</f>
        <v>704310*******0805</v>
      </c>
      <c r="N5372" s="49" t="str">
        <f>VLOOKUP(B5372,'Список DKV от ЮТД'!$A$1:$S$10000,18,FALSE)</f>
        <v/>
      </c>
      <c r="O5372" s="49" t="str">
        <f>VLOOKUP(B5372,'Список DKV от ЮТД'!$A$1:$S$10000,19,FALSE)</f>
        <v/>
      </c>
      <c r="P5372" s="49" t="str">
        <f>VLOOKUP(B5372,'Список DKV от ЮТД'!$A$1:$S$10000,16,FALSE)</f>
        <v>547686727</v>
      </c>
      <c r="Q5372" s="49"/>
    </row>
    <row r="5373" spans="1:17" x14ac:dyDescent="0.2">
      <c r="A5373" s="28">
        <v>5371</v>
      </c>
      <c r="B5373" s="34">
        <v>20410682361</v>
      </c>
      <c r="F5373" s="48" t="s">
        <v>15</v>
      </c>
      <c r="H5373" s="42">
        <v>44306</v>
      </c>
      <c r="I5373" s="28" t="str">
        <f>VLOOKUP(B5373,'Список DKV от ЮТД'!$A$1:$S$10000,15,FALSE)</f>
        <v>2410/184</v>
      </c>
      <c r="J5373" s="28" t="s">
        <v>22</v>
      </c>
      <c r="K5373" s="38" t="str">
        <f>VLOOKUP(B5373,'Список DKV от ЮТД'!$A$1:$M$10000,13,FALSE)</f>
        <v>4</v>
      </c>
      <c r="L5373" s="28" t="str">
        <f>VLOOKUP(B5373,'Список DKV от ЮТД'!$A$1:$S$10000,14,FALSE)</f>
        <v>LJDIMIC1</v>
      </c>
      <c r="M5373" s="49" t="str">
        <f>VLOOKUP(B5373,'Список DKV от ЮТД'!$A$1:$M$10000,10,FALSE)</f>
        <v>704310*******5161</v>
      </c>
      <c r="N5373" s="49" t="str">
        <f>VLOOKUP(B5373,'Список DKV от ЮТД'!$A$1:$S$10000,18,FALSE)</f>
        <v/>
      </c>
      <c r="O5373" s="49" t="str">
        <f>VLOOKUP(B5373,'Список DKV от ЮТД'!$A$1:$S$10000,19,FALSE)</f>
        <v/>
      </c>
      <c r="P5373" s="49" t="str">
        <f>VLOOKUP(B5373,'Список DKV от ЮТД'!$A$1:$S$10000,16,FALSE)</f>
        <v>547687052</v>
      </c>
      <c r="Q5373" s="49"/>
    </row>
    <row r="5374" spans="1:17" x14ac:dyDescent="0.2">
      <c r="A5374" s="28">
        <v>5372</v>
      </c>
      <c r="B5374" s="34">
        <v>20410724114</v>
      </c>
      <c r="C5374" s="47">
        <v>44285</v>
      </c>
      <c r="E5374" s="47">
        <v>44285</v>
      </c>
      <c r="F5374" s="48" t="s">
        <v>18</v>
      </c>
      <c r="H5374" s="42">
        <v>44306</v>
      </c>
      <c r="I5374" s="28" t="str">
        <f>VLOOKUP(B5374,'Список DKV от ЮТД'!$A$1:$S$10000,15,FALSE)</f>
        <v>2411/4250</v>
      </c>
      <c r="J5374" s="28" t="s">
        <v>22</v>
      </c>
      <c r="K5374" s="38" t="str">
        <f>VLOOKUP(B5374,'Список DKV от ЮТД'!$A$1:$M$10000,13,FALSE)</f>
        <v>4</v>
      </c>
      <c r="L5374" s="28" t="str">
        <f>VLOOKUP(B5374,'Список DKV от ЮТД'!$A$1:$S$10000,14,FALSE)</f>
        <v>61K12051</v>
      </c>
      <c r="M5374" s="49" t="str">
        <f>VLOOKUP(B5374,'Список DKV от ЮТД'!$A$1:$M$10000,10,FALSE)</f>
        <v>704310*******3754</v>
      </c>
      <c r="N5374" s="49" t="str">
        <f>VLOOKUP(B5374,'Список DKV от ЮТД'!$A$1:$S$10000,18,FALSE)</f>
        <v/>
      </c>
      <c r="O5374" s="49" t="str">
        <f>VLOOKUP(B5374,'Список DKV от ЮТД'!$A$1:$S$10000,19,FALSE)</f>
        <v/>
      </c>
      <c r="P5374" s="49" t="str">
        <f>VLOOKUP(B5374,'Список DKV от ЮТД'!$A$1:$S$10000,16,FALSE)</f>
        <v>547691227</v>
      </c>
      <c r="Q5374" s="49"/>
    </row>
    <row r="5375" spans="1:17" x14ac:dyDescent="0.2">
      <c r="A5375" s="28">
        <v>5373</v>
      </c>
      <c r="B5375" s="34">
        <v>20410724239</v>
      </c>
      <c r="C5375" s="47">
        <v>44285</v>
      </c>
      <c r="E5375" s="47">
        <v>44285</v>
      </c>
      <c r="F5375" s="48" t="s">
        <v>18</v>
      </c>
      <c r="H5375" s="42">
        <v>44306</v>
      </c>
      <c r="I5375" s="28" t="str">
        <f>VLOOKUP(B5375,'Список DKV от ЮТД'!$A$1:$S$10000,15,FALSE)</f>
        <v>2411/4251</v>
      </c>
      <c r="J5375" s="28" t="s">
        <v>22</v>
      </c>
      <c r="K5375" s="38" t="str">
        <f>VLOOKUP(B5375,'Список DKV от ЮТД'!$A$1:$M$10000,13,FALSE)</f>
        <v>4</v>
      </c>
      <c r="L5375" s="28" t="str">
        <f>VLOOKUP(B5375,'Список DKV от ЮТД'!$A$1:$S$10000,14,FALSE)</f>
        <v>34SJ7520</v>
      </c>
      <c r="M5375" s="49" t="str">
        <f>VLOOKUP(B5375,'Список DKV от ЮТД'!$A$1:$M$10000,10,FALSE)</f>
        <v>704310*******2437</v>
      </c>
      <c r="N5375" s="49" t="str">
        <f>VLOOKUP(B5375,'Список DKV от ЮТД'!$A$1:$S$10000,18,FALSE)</f>
        <v>expired</v>
      </c>
      <c r="O5375" s="49" t="str">
        <f>VLOOKUP(B5375,'Список DKV от ЮТД'!$A$1:$S$10000,19,FALSE)</f>
        <v>blocked</v>
      </c>
      <c r="P5375" s="49" t="str">
        <f>VLOOKUP(B5375,'Список DKV от ЮТД'!$A$1:$S$10000,16,FALSE)</f>
        <v>547691239</v>
      </c>
      <c r="Q5375" s="49"/>
    </row>
    <row r="5376" spans="1:17" x14ac:dyDescent="0.2">
      <c r="A5376" s="28">
        <v>5374</v>
      </c>
      <c r="B5376" s="34">
        <v>20410724197</v>
      </c>
      <c r="C5376" s="47">
        <v>44285</v>
      </c>
      <c r="E5376" s="47">
        <v>44285</v>
      </c>
      <c r="F5376" s="48" t="s">
        <v>18</v>
      </c>
      <c r="H5376" s="42">
        <v>44306</v>
      </c>
      <c r="I5376" s="28" t="str">
        <f>VLOOKUP(B5376,'Список DKV от ЮТД'!$A$1:$S$10000,15,FALSE)</f>
        <v>2411/4252</v>
      </c>
      <c r="J5376" s="28" t="s">
        <v>22</v>
      </c>
      <c r="K5376" s="38" t="str">
        <f>VLOOKUP(B5376,'Список DKV от ЮТД'!$A$1:$M$10000,13,FALSE)</f>
        <v>4</v>
      </c>
      <c r="L5376" s="28" t="str">
        <f>VLOOKUP(B5376,'Список DKV от ЮТД'!$A$1:$S$10000,14,FALSE)</f>
        <v>16ANV283</v>
      </c>
      <c r="M5376" s="49" t="str">
        <f>VLOOKUP(B5376,'Список DKV от ЮТД'!$A$1:$M$10000,10,FALSE)</f>
        <v>704310*******3016</v>
      </c>
      <c r="N5376" s="49" t="str">
        <f>VLOOKUP(B5376,'Список DKV от ЮТД'!$A$1:$S$10000,18,FALSE)</f>
        <v/>
      </c>
      <c r="O5376" s="49" t="str">
        <f>VLOOKUP(B5376,'Список DKV от ЮТД'!$A$1:$S$10000,19,FALSE)</f>
        <v/>
      </c>
      <c r="P5376" s="49" t="str">
        <f>VLOOKUP(B5376,'Список DKV от ЮТД'!$A$1:$S$10000,16,FALSE)</f>
        <v>547691235</v>
      </c>
      <c r="Q5376" s="49"/>
    </row>
    <row r="5377" spans="1:17" x14ac:dyDescent="0.2">
      <c r="A5377" s="28">
        <v>5375</v>
      </c>
      <c r="B5377" s="34">
        <v>20410724312</v>
      </c>
      <c r="C5377" s="47">
        <v>44285</v>
      </c>
      <c r="E5377" s="47">
        <v>44285</v>
      </c>
      <c r="F5377" s="48" t="s">
        <v>18</v>
      </c>
      <c r="H5377" s="42">
        <v>44306</v>
      </c>
      <c r="I5377" s="28" t="str">
        <f>VLOOKUP(B5377,'Список DKV от ЮТД'!$A$1:$S$10000,15,FALSE)</f>
        <v>2411/4253</v>
      </c>
      <c r="J5377" s="28" t="s">
        <v>22</v>
      </c>
      <c r="K5377" s="38" t="str">
        <f>VLOOKUP(B5377,'Список DKV от ЮТД'!$A$1:$M$10000,13,FALSE)</f>
        <v>4</v>
      </c>
      <c r="L5377" s="28" t="str">
        <f>VLOOKUP(B5377,'Список DKV от ЮТД'!$A$1:$S$10000,14,FALSE)</f>
        <v>07DFU23</v>
      </c>
      <c r="M5377" s="49" t="str">
        <f>VLOOKUP(B5377,'Список DKV от ЮТД'!$A$1:$M$10000,10,FALSE)</f>
        <v>704310*******9320</v>
      </c>
      <c r="N5377" s="49" t="str">
        <f>VLOOKUP(B5377,'Список DKV от ЮТД'!$A$1:$S$10000,18,FALSE)</f>
        <v/>
      </c>
      <c r="O5377" s="49" t="str">
        <f>VLOOKUP(B5377,'Список DKV от ЮТД'!$A$1:$S$10000,19,FALSE)</f>
        <v/>
      </c>
      <c r="P5377" s="49" t="str">
        <f>VLOOKUP(B5377,'Список DKV от ЮТД'!$A$1:$S$10000,16,FALSE)</f>
        <v>547691247</v>
      </c>
      <c r="Q5377" s="49"/>
    </row>
    <row r="5378" spans="1:17" x14ac:dyDescent="0.2">
      <c r="A5378" s="28">
        <v>5376</v>
      </c>
      <c r="B5378" s="34">
        <v>20410724270</v>
      </c>
      <c r="C5378" s="47">
        <v>44285</v>
      </c>
      <c r="E5378" s="47">
        <v>44285</v>
      </c>
      <c r="F5378" s="48" t="s">
        <v>18</v>
      </c>
      <c r="H5378" s="42">
        <v>44306</v>
      </c>
      <c r="I5378" s="28" t="str">
        <f>VLOOKUP(B5378,'Список DKV от ЮТД'!$A$1:$S$10000,15,FALSE)</f>
        <v>2411/4254</v>
      </c>
      <c r="J5378" s="28" t="s">
        <v>22</v>
      </c>
      <c r="K5378" s="38" t="str">
        <f>VLOOKUP(B5378,'Список DKV от ЮТД'!$A$1:$M$10000,13,FALSE)</f>
        <v>4</v>
      </c>
      <c r="L5378" s="28" t="str">
        <f>VLOOKUP(B5378,'Список DKV от ЮТД'!$A$1:$S$10000,14,FALSE)</f>
        <v>41SC033</v>
      </c>
      <c r="M5378" s="49" t="str">
        <f>VLOOKUP(B5378,'Список DKV от ЮТД'!$A$1:$M$10000,10,FALSE)</f>
        <v>704310*******0583</v>
      </c>
      <c r="N5378" s="49" t="str">
        <f>VLOOKUP(B5378,'Список DKV от ЮТД'!$A$1:$S$10000,18,FALSE)</f>
        <v/>
      </c>
      <c r="O5378" s="49" t="str">
        <f>VLOOKUP(B5378,'Список DKV от ЮТД'!$A$1:$S$10000,19,FALSE)</f>
        <v/>
      </c>
      <c r="P5378" s="49" t="str">
        <f>VLOOKUP(B5378,'Список DKV от ЮТД'!$A$1:$S$10000,16,FALSE)</f>
        <v>547691243</v>
      </c>
      <c r="Q5378" s="49"/>
    </row>
    <row r="5379" spans="1:17" x14ac:dyDescent="0.2">
      <c r="A5379" s="28">
        <v>5377</v>
      </c>
      <c r="B5379" s="34">
        <v>20410724999</v>
      </c>
      <c r="C5379" s="47">
        <v>44285</v>
      </c>
      <c r="E5379" s="47">
        <v>44285</v>
      </c>
      <c r="F5379" s="48" t="s">
        <v>18</v>
      </c>
      <c r="H5379" s="42">
        <v>44306</v>
      </c>
      <c r="I5379" s="28" t="str">
        <f>VLOOKUP(B5379,'Список DKV от ЮТД'!$A$1:$S$10000,15,FALSE)</f>
        <v>2411/4255</v>
      </c>
      <c r="J5379" s="28" t="s">
        <v>22</v>
      </c>
      <c r="K5379" s="38" t="str">
        <f>VLOOKUP(B5379,'Список DKV от ЮТД'!$A$1:$M$10000,13,FALSE)</f>
        <v>4</v>
      </c>
      <c r="L5379" s="28" t="str">
        <f>VLOOKUP(B5379,'Список DKV от ЮТД'!$A$1:$S$10000,14,FALSE)</f>
        <v>34AET544</v>
      </c>
      <c r="M5379" s="49" t="str">
        <f>VLOOKUP(B5379,'Список DKV от ЮТД'!$A$1:$M$10000,10,FALSE)</f>
        <v>704310*******5742</v>
      </c>
      <c r="N5379" s="49" t="str">
        <f>VLOOKUP(B5379,'Список DKV от ЮТД'!$A$1:$S$10000,18,FALSE)</f>
        <v/>
      </c>
      <c r="O5379" s="49" t="str">
        <f>VLOOKUP(B5379,'Список DKV от ЮТД'!$A$1:$S$10000,19,FALSE)</f>
        <v/>
      </c>
      <c r="P5379" s="49" t="str">
        <f>VLOOKUP(B5379,'Список DKV от ЮТД'!$A$1:$S$10000,16,FALSE)</f>
        <v>547691315</v>
      </c>
      <c r="Q5379" s="49"/>
    </row>
    <row r="5380" spans="1:17" x14ac:dyDescent="0.2">
      <c r="A5380" s="28">
        <v>5378</v>
      </c>
      <c r="B5380" s="34">
        <v>20410724957</v>
      </c>
      <c r="C5380" s="47">
        <v>44285</v>
      </c>
      <c r="E5380" s="47">
        <v>44285</v>
      </c>
      <c r="F5380" s="48" t="s">
        <v>18</v>
      </c>
      <c r="H5380" s="42">
        <v>44306</v>
      </c>
      <c r="I5380" s="28" t="str">
        <f>VLOOKUP(B5380,'Список DKV от ЮТД'!$A$1:$S$10000,15,FALSE)</f>
        <v>2411/4256</v>
      </c>
      <c r="J5380" s="28" t="s">
        <v>22</v>
      </c>
      <c r="K5380" s="38" t="str">
        <f>VLOOKUP(B5380,'Список DKV от ЮТД'!$A$1:$M$10000,13,FALSE)</f>
        <v>4</v>
      </c>
      <c r="L5380" s="28" t="str">
        <f>VLOOKUP(B5380,'Список DKV от ЮТД'!$A$1:$S$10000,14,FALSE)</f>
        <v>16ANS761</v>
      </c>
      <c r="M5380" s="49" t="str">
        <f>VLOOKUP(B5380,'Список DKV от ЮТД'!$A$1:$M$10000,10,FALSE)</f>
        <v>704310*******0815</v>
      </c>
      <c r="N5380" s="49" t="str">
        <f>VLOOKUP(B5380,'Список DKV от ЮТД'!$A$1:$S$10000,18,FALSE)</f>
        <v/>
      </c>
      <c r="O5380" s="49" t="str">
        <f>VLOOKUP(B5380,'Список DKV от ЮТД'!$A$1:$S$10000,19,FALSE)</f>
        <v/>
      </c>
      <c r="P5380" s="49" t="str">
        <f>VLOOKUP(B5380,'Список DKV от ЮТД'!$A$1:$S$10000,16,FALSE)</f>
        <v>547691311</v>
      </c>
      <c r="Q5380" s="49"/>
    </row>
    <row r="5381" spans="1:17" x14ac:dyDescent="0.2">
      <c r="A5381" s="28">
        <v>5379</v>
      </c>
      <c r="B5381" s="34">
        <v>20410724056</v>
      </c>
      <c r="C5381" s="47">
        <v>44285</v>
      </c>
      <c r="E5381" s="47">
        <v>44285</v>
      </c>
      <c r="F5381" s="48" t="s">
        <v>18</v>
      </c>
      <c r="H5381" s="42">
        <v>44306</v>
      </c>
      <c r="I5381" s="28" t="str">
        <f>VLOOKUP(B5381,'Список DKV от ЮТД'!$A$1:$S$10000,15,FALSE)</f>
        <v>2411/4257</v>
      </c>
      <c r="J5381" s="28" t="s">
        <v>22</v>
      </c>
      <c r="K5381" s="38" t="str">
        <f>VLOOKUP(B5381,'Список DKV от ЮТД'!$A$1:$M$10000,13,FALSE)</f>
        <v>4</v>
      </c>
      <c r="L5381" s="28" t="str">
        <f>VLOOKUP(B5381,'Список DKV от ЮТД'!$A$1:$S$10000,14,FALSE)</f>
        <v>34DB1782</v>
      </c>
      <c r="M5381" s="49" t="str">
        <f>VLOOKUP(B5381,'Список DKV от ЮТД'!$A$1:$M$10000,10,FALSE)</f>
        <v>704310*******9957</v>
      </c>
      <c r="N5381" s="49" t="str">
        <f>VLOOKUP(B5381,'Список DKV от ЮТД'!$A$1:$S$10000,18,FALSE)</f>
        <v/>
      </c>
      <c r="O5381" s="49" t="str">
        <f>VLOOKUP(B5381,'Список DKV от ЮТД'!$A$1:$S$10000,19,FALSE)</f>
        <v/>
      </c>
      <c r="P5381" s="49" t="str">
        <f>VLOOKUP(B5381,'Список DKV от ЮТД'!$A$1:$S$10000,16,FALSE)</f>
        <v>547691221</v>
      </c>
      <c r="Q5381" s="49"/>
    </row>
    <row r="5382" spans="1:17" x14ac:dyDescent="0.2">
      <c r="A5382" s="28">
        <v>5380</v>
      </c>
      <c r="B5382" s="34">
        <v>20410724023</v>
      </c>
      <c r="C5382" s="47">
        <v>44285</v>
      </c>
      <c r="E5382" s="47">
        <v>44285</v>
      </c>
      <c r="F5382" s="48" t="s">
        <v>18</v>
      </c>
      <c r="H5382" s="42">
        <v>44306</v>
      </c>
      <c r="I5382" s="28" t="str">
        <f>VLOOKUP(B5382,'Список DKV от ЮТД'!$A$1:$S$10000,15,FALSE)</f>
        <v>2411/4258</v>
      </c>
      <c r="J5382" s="28" t="s">
        <v>22</v>
      </c>
      <c r="K5382" s="38" t="str">
        <f>VLOOKUP(B5382,'Список DKV от ЮТД'!$A$1:$M$10000,13,FALSE)</f>
        <v>4</v>
      </c>
      <c r="L5382" s="28" t="str">
        <f>VLOOKUP(B5382,'Список DKV от ЮТД'!$A$1:$S$10000,14,FALSE)</f>
        <v>3AE4333</v>
      </c>
      <c r="M5382" s="49" t="str">
        <f>VLOOKUP(B5382,'Список DKV от ЮТД'!$A$1:$M$10000,10,FALSE)</f>
        <v>704310*******0017</v>
      </c>
      <c r="N5382" s="49" t="str">
        <f>VLOOKUP(B5382,'Список DKV от ЮТД'!$A$1:$S$10000,18,FALSE)</f>
        <v/>
      </c>
      <c r="O5382" s="49" t="str">
        <f>VLOOKUP(B5382,'Список DKV от ЮТД'!$A$1:$S$10000,19,FALSE)</f>
        <v/>
      </c>
      <c r="P5382" s="49" t="str">
        <f>VLOOKUP(B5382,'Список DKV от ЮТД'!$A$1:$S$10000,16,FALSE)</f>
        <v>547691218</v>
      </c>
      <c r="Q5382" s="49"/>
    </row>
    <row r="5383" spans="1:17" x14ac:dyDescent="0.2">
      <c r="A5383" s="28">
        <v>5381</v>
      </c>
      <c r="B5383" s="34">
        <v>20410724221</v>
      </c>
      <c r="C5383" s="47">
        <v>44285</v>
      </c>
      <c r="E5383" s="47">
        <v>44285</v>
      </c>
      <c r="F5383" s="48" t="s">
        <v>18</v>
      </c>
      <c r="H5383" s="42">
        <v>44306</v>
      </c>
      <c r="I5383" s="28" t="str">
        <f>VLOOKUP(B5383,'Список DKV от ЮТД'!$A$1:$S$10000,15,FALSE)</f>
        <v>2411/4259</v>
      </c>
      <c r="J5383" s="28" t="s">
        <v>22</v>
      </c>
      <c r="K5383" s="38" t="str">
        <f>VLOOKUP(B5383,'Список DKV от ЮТД'!$A$1:$M$10000,13,FALSE)</f>
        <v>4</v>
      </c>
      <c r="L5383" s="28" t="str">
        <f>VLOOKUP(B5383,'Список DKV от ЮТД'!$A$1:$S$10000,14,FALSE)</f>
        <v>59ZH167</v>
      </c>
      <c r="M5383" s="49" t="str">
        <f>VLOOKUP(B5383,'Список DKV от ЮТД'!$A$1:$M$10000,10,FALSE)</f>
        <v>704310*******0171</v>
      </c>
      <c r="N5383" s="49" t="str">
        <f>VLOOKUP(B5383,'Список DKV от ЮТД'!$A$1:$S$10000,18,FALSE)</f>
        <v/>
      </c>
      <c r="O5383" s="49" t="str">
        <f>VLOOKUP(B5383,'Список DKV от ЮТД'!$A$1:$S$10000,19,FALSE)</f>
        <v/>
      </c>
      <c r="P5383" s="49" t="str">
        <f>VLOOKUP(B5383,'Список DKV от ЮТД'!$A$1:$S$10000,16,FALSE)</f>
        <v>547691238</v>
      </c>
      <c r="Q5383" s="49"/>
    </row>
    <row r="5384" spans="1:17" x14ac:dyDescent="0.2">
      <c r="A5384" s="28">
        <v>5382</v>
      </c>
      <c r="B5384" s="34">
        <v>20410724304</v>
      </c>
      <c r="C5384" s="47">
        <v>44285</v>
      </c>
      <c r="E5384" s="47">
        <v>44285</v>
      </c>
      <c r="F5384" s="48" t="s">
        <v>18</v>
      </c>
      <c r="H5384" s="42">
        <v>44306</v>
      </c>
      <c r="I5384" s="28" t="str">
        <f>VLOOKUP(B5384,'Список DKV от ЮТД'!$A$1:$S$10000,15,FALSE)</f>
        <v>2411/4260</v>
      </c>
      <c r="J5384" s="28" t="s">
        <v>22</v>
      </c>
      <c r="K5384" s="38" t="str">
        <f>VLOOKUP(B5384,'Список DKV от ЮТД'!$A$1:$M$10000,13,FALSE)</f>
        <v>4</v>
      </c>
      <c r="L5384" s="28" t="str">
        <f>VLOOKUP(B5384,'Список DKV от ЮТД'!$A$1:$S$10000,14,FALSE)</f>
        <v>59ZH007</v>
      </c>
      <c r="M5384" s="49" t="str">
        <f>VLOOKUP(B5384,'Список DKV от ЮТД'!$A$1:$M$10000,10,FALSE)</f>
        <v>704310*******0163</v>
      </c>
      <c r="N5384" s="49" t="str">
        <f>VLOOKUP(B5384,'Список DKV от ЮТД'!$A$1:$S$10000,18,FALSE)</f>
        <v/>
      </c>
      <c r="O5384" s="49" t="str">
        <f>VLOOKUP(B5384,'Список DKV от ЮТД'!$A$1:$S$10000,19,FALSE)</f>
        <v/>
      </c>
      <c r="P5384" s="49" t="str">
        <f>VLOOKUP(B5384,'Список DKV от ЮТД'!$A$1:$S$10000,16,FALSE)</f>
        <v>547691246</v>
      </c>
      <c r="Q5384" s="49"/>
    </row>
    <row r="5385" spans="1:17" x14ac:dyDescent="0.2">
      <c r="A5385" s="28">
        <v>5383</v>
      </c>
      <c r="B5385" s="34">
        <v>20410724262</v>
      </c>
      <c r="C5385" s="47">
        <v>44285</v>
      </c>
      <c r="E5385" s="47">
        <v>44285</v>
      </c>
      <c r="F5385" s="48" t="s">
        <v>18</v>
      </c>
      <c r="H5385" s="42">
        <v>44306</v>
      </c>
      <c r="I5385" s="28" t="str">
        <f>VLOOKUP(B5385,'Список DKV от ЮТД'!$A$1:$S$10000,15,FALSE)</f>
        <v>2411/4261</v>
      </c>
      <c r="J5385" s="28" t="s">
        <v>22</v>
      </c>
      <c r="K5385" s="38" t="str">
        <f>VLOOKUP(B5385,'Список DKV от ЮТД'!$A$1:$M$10000,13,FALSE)</f>
        <v>4</v>
      </c>
      <c r="L5385" s="28" t="str">
        <f>VLOOKUP(B5385,'Список DKV от ЮТД'!$A$1:$S$10000,14,FALSE)</f>
        <v>59FJ569</v>
      </c>
      <c r="M5385" s="49" t="str">
        <f>VLOOKUP(B5385,'Список DKV от ЮТД'!$A$1:$M$10000,10,FALSE)</f>
        <v>704310*******0347</v>
      </c>
      <c r="N5385" s="49" t="str">
        <f>VLOOKUP(B5385,'Список DKV от ЮТД'!$A$1:$S$10000,18,FALSE)</f>
        <v/>
      </c>
      <c r="O5385" s="49" t="str">
        <f>VLOOKUP(B5385,'Список DKV от ЮТД'!$A$1:$S$10000,19,FALSE)</f>
        <v/>
      </c>
      <c r="P5385" s="49" t="str">
        <f>VLOOKUP(B5385,'Список DKV от ЮТД'!$A$1:$S$10000,16,FALSE)</f>
        <v>547691242</v>
      </c>
      <c r="Q5385" s="49"/>
    </row>
    <row r="5386" spans="1:17" x14ac:dyDescent="0.2">
      <c r="A5386" s="28">
        <v>5384</v>
      </c>
      <c r="B5386" s="34">
        <v>20400949358</v>
      </c>
      <c r="C5386" s="47">
        <v>44245</v>
      </c>
      <c r="E5386" s="47">
        <v>44245</v>
      </c>
      <c r="F5386" s="48" t="s">
        <v>21</v>
      </c>
      <c r="H5386" s="42">
        <v>44306</v>
      </c>
      <c r="I5386" s="28" t="str">
        <f>VLOOKUP(B5386,'Список DKV от ЮТД'!$A$1:$S$10000,15,FALSE)</f>
        <v>2414/121</v>
      </c>
      <c r="J5386" s="28" t="s">
        <v>22</v>
      </c>
      <c r="K5386" s="38" t="str">
        <f>VLOOKUP(B5386,'Список DKV от ЮТД'!$A$1:$M$10000,13,FALSE)</f>
        <v>4</v>
      </c>
      <c r="L5386" s="28" t="str">
        <f>VLOOKUP(B5386,'Список DKV от ЮТД'!$A$1:$S$10000,14,FALSE)</f>
        <v>VE5002AC</v>
      </c>
      <c r="M5386" s="49" t="str">
        <f>VLOOKUP(B5386,'Список DKV от ЮТД'!$A$1:$M$10000,10,FALSE)</f>
        <v>704310*******8956</v>
      </c>
      <c r="N5386" s="49" t="str">
        <f>VLOOKUP(B5386,'Список DKV от ЮТД'!$A$1:$S$10000,18,FALSE)</f>
        <v/>
      </c>
      <c r="O5386" s="49" t="str">
        <f>VLOOKUP(B5386,'Список DKV от ЮТД'!$A$1:$S$10000,19,FALSE)</f>
        <v/>
      </c>
      <c r="P5386" s="49" t="str">
        <f>VLOOKUP(B5386,'Список DKV от ЮТД'!$A$1:$S$10000,16,FALSE)</f>
        <v>547451607</v>
      </c>
      <c r="Q5386" s="49"/>
    </row>
    <row r="5387" spans="1:17" x14ac:dyDescent="0.2">
      <c r="A5387" s="28">
        <v>5385</v>
      </c>
      <c r="B5387" s="34">
        <v>20410724387</v>
      </c>
      <c r="C5387" s="47">
        <v>44285</v>
      </c>
      <c r="E5387" s="47">
        <v>44285</v>
      </c>
      <c r="F5387" s="48" t="s">
        <v>18</v>
      </c>
      <c r="H5387" s="42">
        <v>44307</v>
      </c>
      <c r="I5387" s="28" t="str">
        <f>VLOOKUP(B5387,'Список DKV от ЮТД'!$A$1:$S$10000,15,FALSE)</f>
        <v>2411/4262</v>
      </c>
      <c r="J5387" s="28" t="s">
        <v>22</v>
      </c>
      <c r="K5387" s="38" t="str">
        <f>VLOOKUP(B5387,'Список DKV от ЮТД'!$A$1:$M$10000,13,FALSE)</f>
        <v>4</v>
      </c>
      <c r="L5387" s="28" t="str">
        <f>VLOOKUP(B5387,'Список DKV от ЮТД'!$A$1:$S$10000,14,FALSE)</f>
        <v>81FC335</v>
      </c>
      <c r="M5387" s="49" t="str">
        <f>VLOOKUP(B5387,'Список DKV от ЮТД'!$A$1:$M$10000,10,FALSE)</f>
        <v>704310*******1196</v>
      </c>
      <c r="N5387" s="49" t="str">
        <f>VLOOKUP(B5387,'Список DKV от ЮТД'!$A$1:$S$10000,18,FALSE)</f>
        <v/>
      </c>
      <c r="O5387" s="49" t="str">
        <f>VLOOKUP(B5387,'Список DKV от ЮТД'!$A$1:$S$10000,19,FALSE)</f>
        <v/>
      </c>
      <c r="P5387" s="49" t="str">
        <f>VLOOKUP(B5387,'Список DKV от ЮТД'!$A$1:$S$10000,16,FALSE)</f>
        <v>547691254</v>
      </c>
      <c r="Q5387" s="49"/>
    </row>
    <row r="5388" spans="1:17" x14ac:dyDescent="0.2">
      <c r="A5388" s="28">
        <v>5386</v>
      </c>
      <c r="B5388" s="34">
        <v>20410724445</v>
      </c>
      <c r="C5388" s="47">
        <v>44285</v>
      </c>
      <c r="E5388" s="47">
        <v>44285</v>
      </c>
      <c r="F5388" s="48" t="s">
        <v>18</v>
      </c>
      <c r="H5388" s="42">
        <v>44307</v>
      </c>
      <c r="I5388" s="28" t="str">
        <f>VLOOKUP(B5388,'Список DKV от ЮТД'!$A$1:$S$10000,15,FALSE)</f>
        <v>2411/4263</v>
      </c>
      <c r="J5388" s="28" t="s">
        <v>22</v>
      </c>
      <c r="K5388" s="38" t="str">
        <f>VLOOKUP(B5388,'Список DKV от ЮТД'!$A$1:$M$10000,13,FALSE)</f>
        <v>4</v>
      </c>
      <c r="L5388" s="28" t="str">
        <f>VLOOKUP(B5388,'Список DKV от ЮТД'!$A$1:$S$10000,14,FALSE)</f>
        <v>81FC334</v>
      </c>
      <c r="M5388" s="49" t="str">
        <f>VLOOKUP(B5388,'Список DKV от ЮТД'!$A$1:$M$10000,10,FALSE)</f>
        <v>704310*******1188</v>
      </c>
      <c r="N5388" s="49" t="str">
        <f>VLOOKUP(B5388,'Список DKV от ЮТД'!$A$1:$S$10000,18,FALSE)</f>
        <v/>
      </c>
      <c r="O5388" s="49" t="str">
        <f>VLOOKUP(B5388,'Список DKV от ЮТД'!$A$1:$S$10000,19,FALSE)</f>
        <v/>
      </c>
      <c r="P5388" s="49" t="str">
        <f>VLOOKUP(B5388,'Список DKV от ЮТД'!$A$1:$S$10000,16,FALSE)</f>
        <v>547691260</v>
      </c>
      <c r="Q5388" s="49"/>
    </row>
    <row r="5389" spans="1:17" x14ac:dyDescent="0.2">
      <c r="A5389" s="28">
        <v>5387</v>
      </c>
      <c r="B5389" s="34">
        <v>20410724080</v>
      </c>
      <c r="C5389" s="47">
        <v>44285</v>
      </c>
      <c r="E5389" s="47">
        <v>44285</v>
      </c>
      <c r="F5389" s="48" t="s">
        <v>18</v>
      </c>
      <c r="H5389" s="42">
        <v>44307</v>
      </c>
      <c r="I5389" s="28" t="str">
        <f>VLOOKUP(B5389,'Список DKV от ЮТД'!$A$1:$S$10000,15,FALSE)</f>
        <v>2411/4264</v>
      </c>
      <c r="J5389" s="28" t="s">
        <v>22</v>
      </c>
      <c r="K5389" s="38" t="str">
        <f>VLOOKUP(B5389,'Список DKV от ЮТД'!$A$1:$M$10000,13,FALSE)</f>
        <v>4</v>
      </c>
      <c r="L5389" s="28" t="str">
        <f>VLOOKUP(B5389,'Список DKV от ЮТД'!$A$1:$S$10000,14,FALSE)</f>
        <v>33AHB207</v>
      </c>
      <c r="M5389" s="49" t="str">
        <f>VLOOKUP(B5389,'Список DKV от ЮТД'!$A$1:$M$10000,10,FALSE)</f>
        <v>704310*******1137</v>
      </c>
      <c r="N5389" s="49" t="str">
        <f>VLOOKUP(B5389,'Список DKV от ЮТД'!$A$1:$S$10000,18,FALSE)</f>
        <v/>
      </c>
      <c r="O5389" s="49" t="str">
        <f>VLOOKUP(B5389,'Список DKV от ЮТД'!$A$1:$S$10000,19,FALSE)</f>
        <v/>
      </c>
      <c r="P5389" s="49" t="str">
        <f>VLOOKUP(B5389,'Список DKV от ЮТД'!$A$1:$S$10000,16,FALSE)</f>
        <v>547691224</v>
      </c>
      <c r="Q5389" s="49"/>
    </row>
    <row r="5390" spans="1:17" x14ac:dyDescent="0.2">
      <c r="A5390" s="28">
        <v>5388</v>
      </c>
      <c r="B5390" s="34">
        <v>20410724072</v>
      </c>
      <c r="C5390" s="47">
        <v>44285</v>
      </c>
      <c r="E5390" s="47">
        <v>44285</v>
      </c>
      <c r="F5390" s="48" t="s">
        <v>18</v>
      </c>
      <c r="H5390" s="42">
        <v>44307</v>
      </c>
      <c r="I5390" s="28" t="str">
        <f>VLOOKUP(B5390,'Список DKV от ЮТД'!$A$1:$S$10000,15,FALSE)</f>
        <v>2411/4265</v>
      </c>
      <c r="J5390" s="28" t="s">
        <v>22</v>
      </c>
      <c r="K5390" s="38" t="str">
        <f>VLOOKUP(B5390,'Список DKV от ЮТД'!$A$1:$M$10000,13,FALSE)</f>
        <v>4</v>
      </c>
      <c r="L5390" s="28" t="str">
        <f>VLOOKUP(B5390,'Список DKV от ЮТД'!$A$1:$S$10000,14,FALSE)</f>
        <v>38UN569</v>
      </c>
      <c r="M5390" s="49" t="str">
        <f>VLOOKUP(B5390,'Список DKV от ЮТД'!$A$1:$M$10000,10,FALSE)</f>
        <v>704310*******1266</v>
      </c>
      <c r="N5390" s="49" t="str">
        <f>VLOOKUP(B5390,'Список DKV от ЮТД'!$A$1:$S$10000,18,FALSE)</f>
        <v/>
      </c>
      <c r="O5390" s="49" t="str">
        <f>VLOOKUP(B5390,'Список DKV от ЮТД'!$A$1:$S$10000,19,FALSE)</f>
        <v/>
      </c>
      <c r="P5390" s="49" t="str">
        <f>VLOOKUP(B5390,'Список DKV от ЮТД'!$A$1:$S$10000,16,FALSE)</f>
        <v>547691223</v>
      </c>
      <c r="Q5390" s="49"/>
    </row>
    <row r="5391" spans="1:17" x14ac:dyDescent="0.2">
      <c r="A5391" s="28">
        <v>5389</v>
      </c>
      <c r="B5391" s="34">
        <v>20410725004</v>
      </c>
      <c r="C5391" s="47">
        <v>44285</v>
      </c>
      <c r="E5391" s="47">
        <v>44285</v>
      </c>
      <c r="F5391" s="48" t="s">
        <v>18</v>
      </c>
      <c r="H5391" s="42">
        <v>44307</v>
      </c>
      <c r="I5391" s="28" t="str">
        <f>VLOOKUP(B5391,'Список DKV от ЮТД'!$A$1:$S$10000,15,FALSE)</f>
        <v>2411/4266</v>
      </c>
      <c r="J5391" s="28" t="s">
        <v>22</v>
      </c>
      <c r="K5391" s="38" t="str">
        <f>VLOOKUP(B5391,'Список DKV от ЮТД'!$A$1:$M$10000,13,FALSE)</f>
        <v>4</v>
      </c>
      <c r="L5391" s="28" t="str">
        <f>VLOOKUP(B5391,'Список DKV от ЮТД'!$A$1:$S$10000,14,FALSE)</f>
        <v>42AIN294</v>
      </c>
      <c r="M5391" s="49" t="str">
        <f>VLOOKUP(B5391,'Список DKV от ЮТД'!$A$1:$M$10000,10,FALSE)</f>
        <v>704310*******5754</v>
      </c>
      <c r="N5391" s="49" t="str">
        <f>VLOOKUP(B5391,'Список DKV от ЮТД'!$A$1:$S$10000,18,FALSE)</f>
        <v/>
      </c>
      <c r="O5391" s="49" t="str">
        <f>VLOOKUP(B5391,'Список DKV от ЮТД'!$A$1:$S$10000,19,FALSE)</f>
        <v/>
      </c>
      <c r="P5391" s="49" t="str">
        <f>VLOOKUP(B5391,'Список DKV от ЮТД'!$A$1:$S$10000,16,FALSE)</f>
        <v>547691316</v>
      </c>
      <c r="Q5391" s="49"/>
    </row>
    <row r="5392" spans="1:17" x14ac:dyDescent="0.2">
      <c r="A5392" s="28">
        <v>5390</v>
      </c>
      <c r="B5392" s="34">
        <v>20410724965</v>
      </c>
      <c r="C5392" s="47">
        <v>44285</v>
      </c>
      <c r="E5392" s="47">
        <v>44285</v>
      </c>
      <c r="F5392" s="48" t="s">
        <v>18</v>
      </c>
      <c r="H5392" s="42">
        <v>44307</v>
      </c>
      <c r="I5392" s="28" t="str">
        <f>VLOOKUP(B5392,'Список DKV от ЮТД'!$A$1:$S$10000,15,FALSE)</f>
        <v>2411/4267</v>
      </c>
      <c r="J5392" s="28" t="s">
        <v>22</v>
      </c>
      <c r="K5392" s="38" t="str">
        <f>VLOOKUP(B5392,'Список DKV от ЮТД'!$A$1:$M$10000,13,FALSE)</f>
        <v>4</v>
      </c>
      <c r="L5392" s="28" t="str">
        <f>VLOOKUP(B5392,'Список DKV от ЮТД'!$A$1:$S$10000,14,FALSE)</f>
        <v>06CJH280</v>
      </c>
      <c r="M5392" s="49" t="str">
        <f>VLOOKUP(B5392,'Список DKV от ЮТД'!$A$1:$M$10000,10,FALSE)</f>
        <v>704310*******3394</v>
      </c>
      <c r="N5392" s="49" t="str">
        <f>VLOOKUP(B5392,'Список DKV от ЮТД'!$A$1:$S$10000,18,FALSE)</f>
        <v/>
      </c>
      <c r="O5392" s="49" t="str">
        <f>VLOOKUP(B5392,'Список DKV от ЮТД'!$A$1:$S$10000,19,FALSE)</f>
        <v/>
      </c>
      <c r="P5392" s="49" t="str">
        <f>VLOOKUP(B5392,'Список DKV от ЮТД'!$A$1:$S$10000,16,FALSE)</f>
        <v>547691312</v>
      </c>
      <c r="Q5392" s="49"/>
    </row>
    <row r="5393" spans="1:17" x14ac:dyDescent="0.2">
      <c r="A5393" s="28">
        <v>5391</v>
      </c>
      <c r="B5393" s="34">
        <v>20410724924</v>
      </c>
      <c r="C5393" s="47">
        <v>44285</v>
      </c>
      <c r="E5393" s="47">
        <v>44285</v>
      </c>
      <c r="F5393" s="48" t="s">
        <v>18</v>
      </c>
      <c r="H5393" s="42">
        <v>44307</v>
      </c>
      <c r="I5393" s="28" t="str">
        <f>VLOOKUP(B5393,'Список DKV от ЮТД'!$A$1:$S$10000,15,FALSE)</f>
        <v>2411/4268</v>
      </c>
      <c r="J5393" s="28" t="s">
        <v>22</v>
      </c>
      <c r="K5393" s="38" t="str">
        <f>VLOOKUP(B5393,'Список DKV от ЮТД'!$A$1:$M$10000,13,FALSE)</f>
        <v>4</v>
      </c>
      <c r="L5393" s="28" t="str">
        <f>VLOOKUP(B5393,'Список DKV от ЮТД'!$A$1:$S$10000,14,FALSE)</f>
        <v>42AIM026</v>
      </c>
      <c r="M5393" s="49" t="str">
        <f>VLOOKUP(B5393,'Список DKV от ЮТД'!$A$1:$M$10000,10,FALSE)</f>
        <v>704310*******5385</v>
      </c>
      <c r="N5393" s="49" t="str">
        <f>VLOOKUP(B5393,'Список DKV от ЮТД'!$A$1:$S$10000,18,FALSE)</f>
        <v/>
      </c>
      <c r="O5393" s="49" t="str">
        <f>VLOOKUP(B5393,'Список DKV от ЮТД'!$A$1:$S$10000,19,FALSE)</f>
        <v/>
      </c>
      <c r="P5393" s="49" t="str">
        <f>VLOOKUP(B5393,'Список DKV от ЮТД'!$A$1:$S$10000,16,FALSE)</f>
        <v>547691308</v>
      </c>
      <c r="Q5393" s="49"/>
    </row>
    <row r="5394" spans="1:17" x14ac:dyDescent="0.2">
      <c r="A5394" s="28">
        <v>5392</v>
      </c>
      <c r="B5394" s="34">
        <v>20410724882</v>
      </c>
      <c r="C5394" s="47">
        <v>44285</v>
      </c>
      <c r="E5394" s="47">
        <v>44285</v>
      </c>
      <c r="F5394" s="48" t="s">
        <v>18</v>
      </c>
      <c r="H5394" s="42">
        <v>44307</v>
      </c>
      <c r="I5394" s="28" t="str">
        <f>VLOOKUP(B5394,'Список DKV от ЮТД'!$A$1:$S$10000,15,FALSE)</f>
        <v>2411/4269</v>
      </c>
      <c r="J5394" s="28" t="s">
        <v>22</v>
      </c>
      <c r="K5394" s="38" t="str">
        <f>VLOOKUP(B5394,'Список DKV от ЮТД'!$A$1:$M$10000,13,FALSE)</f>
        <v>4</v>
      </c>
      <c r="L5394" s="28" t="str">
        <f>VLOOKUP(B5394,'Список DKV от ЮТД'!$A$1:$S$10000,14,FALSE)</f>
        <v>81ABD226</v>
      </c>
      <c r="M5394" s="49" t="str">
        <f>VLOOKUP(B5394,'Список DKV от ЮТД'!$A$1:$M$10000,10,FALSE)</f>
        <v>704310*******1402</v>
      </c>
      <c r="N5394" s="49" t="str">
        <f>VLOOKUP(B5394,'Список DKV от ЮТД'!$A$1:$S$10000,18,FALSE)</f>
        <v/>
      </c>
      <c r="O5394" s="49" t="str">
        <f>VLOOKUP(B5394,'Список DKV от ЮТД'!$A$1:$S$10000,19,FALSE)</f>
        <v/>
      </c>
      <c r="P5394" s="49" t="str">
        <f>VLOOKUP(B5394,'Список DKV от ЮТД'!$A$1:$S$10000,16,FALSE)</f>
        <v>547691304</v>
      </c>
      <c r="Q5394" s="49"/>
    </row>
    <row r="5395" spans="1:17" x14ac:dyDescent="0.2">
      <c r="A5395" s="28">
        <v>5393</v>
      </c>
      <c r="B5395" s="34">
        <v>20410724841</v>
      </c>
      <c r="C5395" s="47">
        <v>44285</v>
      </c>
      <c r="E5395" s="47">
        <v>44285</v>
      </c>
      <c r="F5395" s="48" t="s">
        <v>18</v>
      </c>
      <c r="H5395" s="42">
        <v>44307</v>
      </c>
      <c r="I5395" s="28" t="str">
        <f>VLOOKUP(B5395,'Список DKV от ЮТД'!$A$1:$S$10000,15,FALSE)</f>
        <v>2411/4270</v>
      </c>
      <c r="J5395" s="28" t="s">
        <v>22</v>
      </c>
      <c r="K5395" s="38" t="str">
        <f>VLOOKUP(B5395,'Список DKV от ЮТД'!$A$1:$M$10000,13,FALSE)</f>
        <v>4</v>
      </c>
      <c r="L5395" s="28" t="str">
        <f>VLOOKUP(B5395,'Список DKV от ЮТД'!$A$1:$S$10000,14,FALSE)</f>
        <v>16SGG67</v>
      </c>
      <c r="M5395" s="49" t="str">
        <f>VLOOKUP(B5395,'Список DKV от ЮТД'!$A$1:$M$10000,10,FALSE)</f>
        <v>704310*******6324</v>
      </c>
      <c r="N5395" s="49" t="str">
        <f>VLOOKUP(B5395,'Список DKV от ЮТД'!$A$1:$S$10000,18,FALSE)</f>
        <v/>
      </c>
      <c r="O5395" s="49" t="str">
        <f>VLOOKUP(B5395,'Список DKV от ЮТД'!$A$1:$S$10000,19,FALSE)</f>
        <v/>
      </c>
      <c r="P5395" s="49" t="str">
        <f>VLOOKUP(B5395,'Список DKV от ЮТД'!$A$1:$S$10000,16,FALSE)</f>
        <v>547691300</v>
      </c>
      <c r="Q5395" s="49"/>
    </row>
    <row r="5396" spans="1:17" x14ac:dyDescent="0.2">
      <c r="A5396" s="28">
        <v>5394</v>
      </c>
      <c r="B5396" s="34">
        <v>20410679201</v>
      </c>
      <c r="C5396" s="47">
        <v>44285</v>
      </c>
      <c r="E5396" s="47">
        <v>44285</v>
      </c>
      <c r="F5396" s="48" t="s">
        <v>20</v>
      </c>
      <c r="H5396" s="42">
        <v>44307</v>
      </c>
      <c r="I5396" s="28" t="str">
        <f>VLOOKUP(B5396,'Список DKV от ЮТД'!$A$1:$S$10000,15,FALSE)</f>
        <v>2412/860</v>
      </c>
      <c r="J5396" s="28" t="s">
        <v>22</v>
      </c>
      <c r="K5396" s="38" t="str">
        <f>VLOOKUP(B5396,'Список DKV от ЮТД'!$A$1:$M$10000,13,FALSE)</f>
        <v>4</v>
      </c>
      <c r="L5396" s="28" t="str">
        <f>VLOOKUP(B5396,'Список DKV от ЮТД'!$A$1:$S$10000,14,FALSE)</f>
        <v>16ASS44</v>
      </c>
      <c r="M5396" s="49" t="str">
        <f>VLOOKUP(B5396,'Список DKV от ЮТД'!$A$1:$M$10000,10,FALSE)</f>
        <v>704310*******1611</v>
      </c>
      <c r="N5396" s="49" t="str">
        <f>VLOOKUP(B5396,'Список DKV от ЮТД'!$A$1:$S$10000,18,FALSE)</f>
        <v/>
      </c>
      <c r="O5396" s="49" t="str">
        <f>VLOOKUP(B5396,'Список DKV от ЮТД'!$A$1:$S$10000,19,FALSE)</f>
        <v/>
      </c>
      <c r="P5396" s="49" t="str">
        <f>VLOOKUP(B5396,'Список DKV от ЮТД'!$A$1:$S$10000,16,FALSE)</f>
        <v>547686736</v>
      </c>
      <c r="Q5396" s="49"/>
    </row>
    <row r="5397" spans="1:17" x14ac:dyDescent="0.2">
      <c r="A5397" s="28">
        <v>5395</v>
      </c>
      <c r="B5397" s="34">
        <v>20410679235</v>
      </c>
      <c r="C5397" s="47">
        <v>44285</v>
      </c>
      <c r="E5397" s="47">
        <v>44285</v>
      </c>
      <c r="F5397" s="48" t="s">
        <v>20</v>
      </c>
      <c r="H5397" s="42">
        <v>44307</v>
      </c>
      <c r="I5397" s="28" t="str">
        <f>VLOOKUP(B5397,'Список DKV от ЮТД'!$A$1:$S$10000,15,FALSE)</f>
        <v>2412/861</v>
      </c>
      <c r="J5397" s="28" t="s">
        <v>22</v>
      </c>
      <c r="K5397" s="38" t="str">
        <f>VLOOKUP(B5397,'Список DKV от ЮТД'!$A$1:$M$10000,13,FALSE)</f>
        <v>4</v>
      </c>
      <c r="L5397" s="28" t="str">
        <f>VLOOKUP(B5397,'Список DKV от ЮТД'!$A$1:$S$10000,14,FALSE)</f>
        <v>16ASN18</v>
      </c>
      <c r="M5397" s="49" t="str">
        <f>VLOOKUP(B5397,'Список DKV от ЮТД'!$A$1:$M$10000,10,FALSE)</f>
        <v>704310*******2064</v>
      </c>
      <c r="N5397" s="49" t="str">
        <f>VLOOKUP(B5397,'Список DKV от ЮТД'!$A$1:$S$10000,18,FALSE)</f>
        <v/>
      </c>
      <c r="O5397" s="49" t="str">
        <f>VLOOKUP(B5397,'Список DKV от ЮТД'!$A$1:$S$10000,19,FALSE)</f>
        <v/>
      </c>
      <c r="P5397" s="49" t="str">
        <f>VLOOKUP(B5397,'Список DKV от ЮТД'!$A$1:$S$10000,16,FALSE)</f>
        <v>547686739</v>
      </c>
      <c r="Q5397" s="49"/>
    </row>
    <row r="5398" spans="1:17" x14ac:dyDescent="0.2">
      <c r="A5398" s="28">
        <v>5396</v>
      </c>
      <c r="B5398" s="34">
        <v>20410679193</v>
      </c>
      <c r="C5398" s="47">
        <v>44285</v>
      </c>
      <c r="E5398" s="47">
        <v>44285</v>
      </c>
      <c r="F5398" s="48" t="s">
        <v>20</v>
      </c>
      <c r="H5398" s="42">
        <v>44307</v>
      </c>
      <c r="I5398" s="28" t="str">
        <f>VLOOKUP(B5398,'Список DKV от ЮТД'!$A$1:$S$10000,15,FALSE)</f>
        <v>2412/862</v>
      </c>
      <c r="J5398" s="28" t="s">
        <v>22</v>
      </c>
      <c r="K5398" s="38" t="str">
        <f>VLOOKUP(B5398,'Список DKV от ЮТД'!$A$1:$M$10000,13,FALSE)</f>
        <v>4</v>
      </c>
      <c r="L5398" s="28" t="str">
        <f>VLOOKUP(B5398,'Список DKV от ЮТД'!$A$1:$S$10000,14,FALSE)</f>
        <v>16ASF89</v>
      </c>
      <c r="M5398" s="49" t="str">
        <f>VLOOKUP(B5398,'Список DKV от ЮТД'!$A$1:$M$10000,10,FALSE)</f>
        <v>704310*******1843</v>
      </c>
      <c r="N5398" s="49" t="str">
        <f>VLOOKUP(B5398,'Список DKV от ЮТД'!$A$1:$S$10000,18,FALSE)</f>
        <v/>
      </c>
      <c r="O5398" s="49" t="str">
        <f>VLOOKUP(B5398,'Список DKV от ЮТД'!$A$1:$S$10000,19,FALSE)</f>
        <v/>
      </c>
      <c r="P5398" s="49" t="str">
        <f>VLOOKUP(B5398,'Список DKV от ЮТД'!$A$1:$S$10000,16,FALSE)</f>
        <v>547686735</v>
      </c>
      <c r="Q5398" s="49"/>
    </row>
    <row r="5399" spans="1:17" x14ac:dyDescent="0.2">
      <c r="A5399" s="28">
        <v>5397</v>
      </c>
      <c r="B5399" s="34">
        <v>20410569451</v>
      </c>
      <c r="C5399" s="47">
        <v>44245</v>
      </c>
      <c r="E5399" s="47">
        <v>44245</v>
      </c>
      <c r="F5399" s="48" t="s">
        <v>21</v>
      </c>
      <c r="H5399" s="42">
        <v>44307</v>
      </c>
      <c r="I5399" s="28" t="str">
        <f>VLOOKUP(B5399,'Список DKV от ЮТД'!$A$1:$S$10000,15,FALSE)</f>
        <v>2414/122</v>
      </c>
      <c r="J5399" s="28" t="s">
        <v>22</v>
      </c>
      <c r="K5399" s="38" t="str">
        <f>VLOOKUP(B5399,'Список DKV от ЮТД'!$A$1:$M$10000,13,FALSE)</f>
        <v>4</v>
      </c>
      <c r="L5399" s="28" t="str">
        <f>VLOOKUP(B5399,'Список DKV от ЮТД'!$A$1:$S$10000,14,FALSE)</f>
        <v>VE5001AC</v>
      </c>
      <c r="M5399" s="49" t="str">
        <f>VLOOKUP(B5399,'Список DKV от ЮТД'!$A$1:$M$10000,10,FALSE)</f>
        <v>704310*******8949</v>
      </c>
      <c r="N5399" s="49" t="str">
        <f>VLOOKUP(B5399,'Список DKV от ЮТД'!$A$1:$S$10000,18,FALSE)</f>
        <v/>
      </c>
      <c r="O5399" s="49" t="str">
        <f>VLOOKUP(B5399,'Список DKV от ЮТД'!$A$1:$S$10000,19,FALSE)</f>
        <v/>
      </c>
      <c r="P5399" s="49" t="str">
        <f>VLOOKUP(B5399,'Список DKV от ЮТД'!$A$1:$S$10000,16,FALSE)</f>
        <v>547675761</v>
      </c>
      <c r="Q5399" s="49"/>
    </row>
    <row r="5400" spans="1:17" x14ac:dyDescent="0.2">
      <c r="A5400" s="28">
        <v>5398</v>
      </c>
      <c r="B5400" s="34">
        <v>20410724726</v>
      </c>
      <c r="C5400" s="47">
        <v>44285</v>
      </c>
      <c r="E5400" s="47">
        <v>44285</v>
      </c>
      <c r="F5400" s="48" t="s">
        <v>18</v>
      </c>
      <c r="H5400" s="42">
        <v>44308</v>
      </c>
      <c r="I5400" s="28" t="str">
        <f>VLOOKUP(B5400,'Список DKV от ЮТД'!$A$1:$S$10000,15,FALSE)</f>
        <v>2411/4271</v>
      </c>
      <c r="J5400" s="28" t="s">
        <v>22</v>
      </c>
      <c r="K5400" s="38" t="str">
        <f>VLOOKUP(B5400,'Список DKV от ЮТД'!$A$1:$M$10000,13,FALSE)</f>
        <v>4</v>
      </c>
      <c r="L5400" s="28" t="str">
        <f>VLOOKUP(B5400,'Список DKV от ЮТД'!$A$1:$S$10000,14,FALSE)</f>
        <v>16ARZ46</v>
      </c>
      <c r="M5400" s="49" t="str">
        <f>VLOOKUP(B5400,'Список DKV от ЮТД'!$A$1:$M$10000,10,FALSE)</f>
        <v>704310*******2237</v>
      </c>
      <c r="N5400" s="49" t="str">
        <f>VLOOKUP(B5400,'Список DKV от ЮТД'!$A$1:$S$10000,18,FALSE)</f>
        <v/>
      </c>
      <c r="O5400" s="49" t="str">
        <f>VLOOKUP(B5400,'Список DKV от ЮТД'!$A$1:$S$10000,19,FALSE)</f>
        <v/>
      </c>
      <c r="P5400" s="49" t="str">
        <f>VLOOKUP(B5400,'Список DKV от ЮТД'!$A$1:$S$10000,16,FALSE)</f>
        <v>547691288</v>
      </c>
      <c r="Q5400" s="49"/>
    </row>
    <row r="5401" spans="1:17" x14ac:dyDescent="0.2">
      <c r="A5401" s="28">
        <v>5399</v>
      </c>
      <c r="B5401" s="34">
        <v>20410724569</v>
      </c>
      <c r="C5401" s="47">
        <v>44285</v>
      </c>
      <c r="E5401" s="47">
        <v>44285</v>
      </c>
      <c r="F5401" s="48" t="s">
        <v>18</v>
      </c>
      <c r="H5401" s="42">
        <v>44308</v>
      </c>
      <c r="I5401" s="28" t="str">
        <f>VLOOKUP(B5401,'Список DKV от ЮТД'!$A$1:$S$10000,15,FALSE)</f>
        <v>2411/4272</v>
      </c>
      <c r="J5401" s="28" t="s">
        <v>22</v>
      </c>
      <c r="K5401" s="38" t="str">
        <f>VLOOKUP(B5401,'Список DKV от ЮТД'!$A$1:$M$10000,13,FALSE)</f>
        <v>4</v>
      </c>
      <c r="L5401" s="28" t="str">
        <f>VLOOKUP(B5401,'Список DKV от ЮТД'!$A$1:$S$10000,14,FALSE)</f>
        <v>31AGL416</v>
      </c>
      <c r="M5401" s="49" t="str">
        <f>VLOOKUP(B5401,'Список DKV от ЮТД'!$A$1:$M$10000,10,FALSE)</f>
        <v>704310*******0172</v>
      </c>
      <c r="N5401" s="49" t="str">
        <f>VLOOKUP(B5401,'Список DKV от ЮТД'!$A$1:$S$10000,18,FALSE)</f>
        <v/>
      </c>
      <c r="O5401" s="49" t="str">
        <f>VLOOKUP(B5401,'Список DKV от ЮТД'!$A$1:$S$10000,19,FALSE)</f>
        <v/>
      </c>
      <c r="P5401" s="49" t="str">
        <f>VLOOKUP(B5401,'Список DKV от ЮТД'!$A$1:$S$10000,16,FALSE)</f>
        <v>547691272</v>
      </c>
      <c r="Q5401" s="49"/>
    </row>
    <row r="5402" spans="1:17" x14ac:dyDescent="0.2">
      <c r="A5402" s="28">
        <v>5400</v>
      </c>
      <c r="B5402" s="34">
        <v>20410724528</v>
      </c>
      <c r="C5402" s="47">
        <v>44285</v>
      </c>
      <c r="E5402" s="47">
        <v>44285</v>
      </c>
      <c r="F5402" s="48" t="s">
        <v>18</v>
      </c>
      <c r="H5402" s="42">
        <v>44308</v>
      </c>
      <c r="I5402" s="28" t="str">
        <f>VLOOKUP(B5402,'Список DKV от ЮТД'!$A$1:$S$10000,15,FALSE)</f>
        <v>2411/4273</v>
      </c>
      <c r="J5402" s="28" t="s">
        <v>22</v>
      </c>
      <c r="K5402" s="38" t="str">
        <f>VLOOKUP(B5402,'Список DKV от ЮТД'!$A$1:$M$10000,13,FALSE)</f>
        <v>4</v>
      </c>
      <c r="L5402" s="28" t="str">
        <f>VLOOKUP(B5402,'Список DKV от ЮТД'!$A$1:$S$10000,14,FALSE)</f>
        <v>31AGL386</v>
      </c>
      <c r="M5402" s="49" t="str">
        <f>VLOOKUP(B5402,'Список DKV от ЮТД'!$A$1:$M$10000,10,FALSE)</f>
        <v>704310*******0156</v>
      </c>
      <c r="N5402" s="49" t="str">
        <f>VLOOKUP(B5402,'Список DKV от ЮТД'!$A$1:$S$10000,18,FALSE)</f>
        <v/>
      </c>
      <c r="O5402" s="49" t="str">
        <f>VLOOKUP(B5402,'Список DKV от ЮТД'!$A$1:$S$10000,19,FALSE)</f>
        <v/>
      </c>
      <c r="P5402" s="49" t="str">
        <f>VLOOKUP(B5402,'Список DKV от ЮТД'!$A$1:$S$10000,16,FALSE)</f>
        <v>547691268</v>
      </c>
      <c r="Q5402" s="49"/>
    </row>
    <row r="5403" spans="1:17" x14ac:dyDescent="0.2">
      <c r="A5403" s="28">
        <v>5401</v>
      </c>
      <c r="B5403" s="34">
        <v>20410724486</v>
      </c>
      <c r="C5403" s="47">
        <v>44285</v>
      </c>
      <c r="E5403" s="47">
        <v>44285</v>
      </c>
      <c r="F5403" s="48" t="s">
        <v>18</v>
      </c>
      <c r="H5403" s="42">
        <v>44308</v>
      </c>
      <c r="I5403" s="28" t="str">
        <f>VLOOKUP(B5403,'Список DKV от ЮТД'!$A$1:$S$10000,15,FALSE)</f>
        <v>2411/4274</v>
      </c>
      <c r="J5403" s="28" t="s">
        <v>22</v>
      </c>
      <c r="K5403" s="38" t="str">
        <f>VLOOKUP(B5403,'Список DKV от ЮТД'!$A$1:$M$10000,13,FALSE)</f>
        <v>4</v>
      </c>
      <c r="L5403" s="28" t="str">
        <f>VLOOKUP(B5403,'Список DKV от ЮТД'!$A$1:$S$10000,14,FALSE)</f>
        <v>16ABP943</v>
      </c>
      <c r="M5403" s="49" t="str">
        <f>VLOOKUP(B5403,'Список DKV от ЮТД'!$A$1:$M$10000,10,FALSE)</f>
        <v>704310*******0019</v>
      </c>
      <c r="N5403" s="49" t="str">
        <f>VLOOKUP(B5403,'Список DKV от ЮТД'!$A$1:$S$10000,18,FALSE)</f>
        <v/>
      </c>
      <c r="O5403" s="49" t="str">
        <f>VLOOKUP(B5403,'Список DKV от ЮТД'!$A$1:$S$10000,19,FALSE)</f>
        <v/>
      </c>
      <c r="P5403" s="49" t="str">
        <f>VLOOKUP(B5403,'Список DKV от ЮТД'!$A$1:$S$10000,16,FALSE)</f>
        <v>547691264</v>
      </c>
      <c r="Q5403" s="49"/>
    </row>
    <row r="5404" spans="1:17" x14ac:dyDescent="0.2">
      <c r="A5404" s="28">
        <v>5402</v>
      </c>
      <c r="B5404" s="34">
        <v>20410679151</v>
      </c>
      <c r="C5404" s="47">
        <v>44285</v>
      </c>
      <c r="E5404" s="47">
        <v>44285</v>
      </c>
      <c r="F5404" s="48" t="s">
        <v>20</v>
      </c>
      <c r="H5404" s="42">
        <v>44308</v>
      </c>
      <c r="I5404" s="28" t="str">
        <f>VLOOKUP(B5404,'Список DKV от ЮТД'!$A$1:$S$10000,15,FALSE)</f>
        <v>2412/863</v>
      </c>
      <c r="J5404" s="28" t="s">
        <v>22</v>
      </c>
      <c r="K5404" s="38" t="str">
        <f>VLOOKUP(B5404,'Список DKV от ЮТД'!$A$1:$M$10000,13,FALSE)</f>
        <v>4</v>
      </c>
      <c r="L5404" s="28" t="str">
        <f>VLOOKUP(B5404,'Список DKV от ЮТД'!$A$1:$S$10000,14,FALSE)</f>
        <v>LJ60ESS</v>
      </c>
      <c r="M5404" s="49" t="str">
        <f>VLOOKUP(B5404,'Список DKV от ЮТД'!$A$1:$M$10000,10,FALSE)</f>
        <v>704310*******2220</v>
      </c>
      <c r="N5404" s="49" t="str">
        <f>VLOOKUP(B5404,'Список DKV от ЮТД'!$A$1:$S$10000,18,FALSE)</f>
        <v/>
      </c>
      <c r="O5404" s="49" t="str">
        <f>VLOOKUP(B5404,'Список DKV от ЮТД'!$A$1:$S$10000,19,FALSE)</f>
        <v/>
      </c>
      <c r="P5404" s="49" t="str">
        <f>VLOOKUP(B5404,'Список DKV от ЮТД'!$A$1:$S$10000,16,FALSE)</f>
        <v>547686731</v>
      </c>
      <c r="Q5404" s="49"/>
    </row>
    <row r="5405" spans="1:17" x14ac:dyDescent="0.2">
      <c r="A5405" s="28">
        <v>5403</v>
      </c>
      <c r="B5405" s="34">
        <v>20410679987</v>
      </c>
      <c r="C5405" s="47">
        <v>44285</v>
      </c>
      <c r="E5405" s="47">
        <v>44285</v>
      </c>
      <c r="F5405" s="48" t="s">
        <v>20</v>
      </c>
      <c r="H5405" s="42">
        <v>44308</v>
      </c>
      <c r="I5405" s="28" t="str">
        <f>VLOOKUP(B5405,'Список DKV от ЮТД'!$A$1:$S$10000,15,FALSE)</f>
        <v>2412/864</v>
      </c>
      <c r="J5405" s="28" t="s">
        <v>22</v>
      </c>
      <c r="K5405" s="38" t="str">
        <f>VLOOKUP(B5405,'Список DKV от ЮТД'!$A$1:$M$10000,13,FALSE)</f>
        <v>4</v>
      </c>
      <c r="L5405" s="28" t="str">
        <f>VLOOKUP(B5405,'Список DKV от ЮТД'!$A$1:$S$10000,14,FALSE)</f>
        <v>LJ26THL</v>
      </c>
      <c r="M5405" s="49" t="str">
        <f>VLOOKUP(B5405,'Список DKV от ЮТД'!$A$1:$M$10000,10,FALSE)</f>
        <v>704310*******9165</v>
      </c>
      <c r="N5405" s="49" t="str">
        <f>VLOOKUP(B5405,'Список DKV от ЮТД'!$A$1:$S$10000,18,FALSE)</f>
        <v/>
      </c>
      <c r="O5405" s="49" t="str">
        <f>VLOOKUP(B5405,'Список DKV от ЮТД'!$A$1:$S$10000,19,FALSE)</f>
        <v/>
      </c>
      <c r="P5405" s="49" t="str">
        <f>VLOOKUP(B5405,'Список DKV от ЮТД'!$A$1:$S$10000,16,FALSE)</f>
        <v>547686814</v>
      </c>
      <c r="Q5405" s="49"/>
    </row>
    <row r="5406" spans="1:17" x14ac:dyDescent="0.2">
      <c r="A5406" s="28">
        <v>5404</v>
      </c>
      <c r="B5406" s="34">
        <v>20410724403</v>
      </c>
      <c r="C5406" s="47">
        <v>44285</v>
      </c>
      <c r="E5406" s="47">
        <v>44285</v>
      </c>
      <c r="F5406" s="48" t="s">
        <v>18</v>
      </c>
      <c r="H5406" s="42">
        <v>44309</v>
      </c>
      <c r="I5406" s="28" t="str">
        <f>VLOOKUP(B5406,'Список DKV от ЮТД'!$A$1:$S$10000,15,FALSE)</f>
        <v>2411/4275</v>
      </c>
      <c r="J5406" s="28" t="s">
        <v>22</v>
      </c>
      <c r="K5406" s="38" t="str">
        <f>VLOOKUP(B5406,'Список DKV от ЮТД'!$A$1:$M$10000,13,FALSE)</f>
        <v>4</v>
      </c>
      <c r="L5406" s="28" t="str">
        <f>VLOOKUP(B5406,'Список DKV от ЮТД'!$A$1:$S$10000,14,FALSE)</f>
        <v>31AGL432</v>
      </c>
      <c r="M5406" s="49" t="str">
        <f>VLOOKUP(B5406,'Список DKV от ЮТД'!$A$1:$M$10000,10,FALSE)</f>
        <v>704310*******0164</v>
      </c>
      <c r="N5406" s="49" t="str">
        <f>VLOOKUP(B5406,'Список DKV от ЮТД'!$A$1:$S$10000,18,FALSE)</f>
        <v/>
      </c>
      <c r="O5406" s="49" t="str">
        <f>VLOOKUP(B5406,'Список DKV от ЮТД'!$A$1:$S$10000,19,FALSE)</f>
        <v/>
      </c>
      <c r="P5406" s="49" t="str">
        <f>VLOOKUP(B5406,'Список DKV от ЮТД'!$A$1:$S$10000,16,FALSE)</f>
        <v>547691256</v>
      </c>
      <c r="Q5406" s="49"/>
    </row>
    <row r="5407" spans="1:17" x14ac:dyDescent="0.2">
      <c r="A5407" s="28">
        <v>5405</v>
      </c>
      <c r="B5407" s="34">
        <v>20410724361</v>
      </c>
      <c r="C5407" s="47">
        <v>44285</v>
      </c>
      <c r="E5407" s="47">
        <v>44285</v>
      </c>
      <c r="F5407" s="48" t="s">
        <v>18</v>
      </c>
      <c r="H5407" s="42">
        <v>44309</v>
      </c>
      <c r="I5407" s="28" t="str">
        <f>VLOOKUP(B5407,'Список DKV от ЮТД'!$A$1:$S$10000,15,FALSE)</f>
        <v>2411/4276</v>
      </c>
      <c r="J5407" s="28" t="s">
        <v>22</v>
      </c>
      <c r="K5407" s="38" t="str">
        <f>VLOOKUP(B5407,'Список DKV от ЮТД'!$A$1:$M$10000,13,FALSE)</f>
        <v>4</v>
      </c>
      <c r="L5407" s="28" t="str">
        <f>VLOOKUP(B5407,'Список DKV от ЮТД'!$A$1:$S$10000,14,FALSE)</f>
        <v>16ANV288</v>
      </c>
      <c r="M5407" s="49" t="str">
        <f>VLOOKUP(B5407,'Список DKV от ЮТД'!$A$1:$M$10000,10,FALSE)</f>
        <v>704310*******3230</v>
      </c>
      <c r="N5407" s="49" t="str">
        <f>VLOOKUP(B5407,'Список DKV от ЮТД'!$A$1:$S$10000,18,FALSE)</f>
        <v/>
      </c>
      <c r="O5407" s="49" t="str">
        <f>VLOOKUP(B5407,'Список DKV от ЮТД'!$A$1:$S$10000,19,FALSE)</f>
        <v/>
      </c>
      <c r="P5407" s="49" t="str">
        <f>VLOOKUP(B5407,'Список DKV от ЮТД'!$A$1:$S$10000,16,FALSE)</f>
        <v>547691252</v>
      </c>
      <c r="Q5407" s="49"/>
    </row>
    <row r="5408" spans="1:17" x14ac:dyDescent="0.2">
      <c r="A5408" s="28">
        <v>5406</v>
      </c>
      <c r="B5408" s="34">
        <v>20410724320</v>
      </c>
      <c r="C5408" s="47">
        <v>44285</v>
      </c>
      <c r="E5408" s="47">
        <v>44285</v>
      </c>
      <c r="F5408" s="48" t="s">
        <v>18</v>
      </c>
      <c r="H5408" s="42">
        <v>44309</v>
      </c>
      <c r="I5408" s="28" t="str">
        <f>VLOOKUP(B5408,'Список DKV от ЮТД'!$A$1:$S$10000,15,FALSE)</f>
        <v>2411/4277</v>
      </c>
      <c r="J5408" s="28" t="s">
        <v>22</v>
      </c>
      <c r="K5408" s="38" t="str">
        <f>VLOOKUP(B5408,'Список DKV от ЮТД'!$A$1:$M$10000,13,FALSE)</f>
        <v>4</v>
      </c>
      <c r="L5408" s="28" t="str">
        <f>VLOOKUP(B5408,'Список DKV от ЮТД'!$A$1:$S$10000,14,FALSE)</f>
        <v>26FB861</v>
      </c>
      <c r="M5408" s="49" t="str">
        <f>VLOOKUP(B5408,'Список DKV от ЮТД'!$A$1:$M$10000,10,FALSE)</f>
        <v>704310*******0326</v>
      </c>
      <c r="N5408" s="49" t="str">
        <f>VLOOKUP(B5408,'Список DKV от ЮТД'!$A$1:$S$10000,18,FALSE)</f>
        <v/>
      </c>
      <c r="O5408" s="49" t="str">
        <f>VLOOKUP(B5408,'Список DKV от ЮТД'!$A$1:$S$10000,19,FALSE)</f>
        <v/>
      </c>
      <c r="P5408" s="49" t="str">
        <f>VLOOKUP(B5408,'Список DKV от ЮТД'!$A$1:$S$10000,16,FALSE)</f>
        <v>547691248</v>
      </c>
      <c r="Q5408" s="49"/>
    </row>
    <row r="5409" spans="1:17" x14ac:dyDescent="0.2">
      <c r="A5409" s="28">
        <v>5407</v>
      </c>
      <c r="B5409" s="34">
        <v>20410724288</v>
      </c>
      <c r="C5409" s="47">
        <v>44285</v>
      </c>
      <c r="E5409" s="47">
        <v>44285</v>
      </c>
      <c r="F5409" s="48" t="s">
        <v>18</v>
      </c>
      <c r="H5409" s="42">
        <v>44309</v>
      </c>
      <c r="I5409" s="28" t="str">
        <f>VLOOKUP(B5409,'Список DKV от ЮТД'!$A$1:$S$10000,15,FALSE)</f>
        <v>2411/4278</v>
      </c>
      <c r="J5409" s="28" t="s">
        <v>22</v>
      </c>
      <c r="K5409" s="38" t="str">
        <f>VLOOKUP(B5409,'Список DKV от ЮТД'!$A$1:$M$10000,13,FALSE)</f>
        <v>4</v>
      </c>
      <c r="L5409" s="28" t="str">
        <f>VLOOKUP(B5409,'Список DKV от ЮТД'!$A$1:$S$10000,14,FALSE)</f>
        <v>81ABD227</v>
      </c>
      <c r="M5409" s="49" t="str">
        <f>VLOOKUP(B5409,'Список DKV от ЮТД'!$A$1:$M$10000,10,FALSE)</f>
        <v>704310*******1410</v>
      </c>
      <c r="N5409" s="49" t="str">
        <f>VLOOKUP(B5409,'Список DKV от ЮТД'!$A$1:$S$10000,18,FALSE)</f>
        <v/>
      </c>
      <c r="O5409" s="49" t="str">
        <f>VLOOKUP(B5409,'Список DKV от ЮТД'!$A$1:$S$10000,19,FALSE)</f>
        <v/>
      </c>
      <c r="P5409" s="49" t="str">
        <f>VLOOKUP(B5409,'Список DKV от ЮТД'!$A$1:$S$10000,16,FALSE)</f>
        <v>547691244</v>
      </c>
      <c r="Q5409" s="49"/>
    </row>
    <row r="5410" spans="1:17" x14ac:dyDescent="0.2">
      <c r="A5410" s="28">
        <v>5408</v>
      </c>
      <c r="B5410" s="34">
        <v>20410724247</v>
      </c>
      <c r="C5410" s="47">
        <v>44285</v>
      </c>
      <c r="E5410" s="47">
        <v>44285</v>
      </c>
      <c r="F5410" s="48" t="s">
        <v>18</v>
      </c>
      <c r="H5410" s="42">
        <v>44309</v>
      </c>
      <c r="I5410" s="28" t="str">
        <f>VLOOKUP(B5410,'Список DKV от ЮТД'!$A$1:$S$10000,15,FALSE)</f>
        <v>2411/4279</v>
      </c>
      <c r="J5410" s="28" t="s">
        <v>22</v>
      </c>
      <c r="K5410" s="38" t="str">
        <f>VLOOKUP(B5410,'Список DKV от ЮТД'!$A$1:$M$10000,13,FALSE)</f>
        <v>4</v>
      </c>
      <c r="L5410" s="28" t="str">
        <f>VLOOKUP(B5410,'Список DKV от ЮТД'!$A$1:$S$10000,14,FALSE)</f>
        <v>81FC340</v>
      </c>
      <c r="M5410" s="49" t="str">
        <f>VLOOKUP(B5410,'Список DKV от ЮТД'!$A$1:$M$10000,10,FALSE)</f>
        <v>704310*******1246</v>
      </c>
      <c r="N5410" s="49" t="str">
        <f>VLOOKUP(B5410,'Список DKV от ЮТД'!$A$1:$S$10000,18,FALSE)</f>
        <v/>
      </c>
      <c r="O5410" s="49" t="str">
        <f>VLOOKUP(B5410,'Список DKV от ЮТД'!$A$1:$S$10000,19,FALSE)</f>
        <v/>
      </c>
      <c r="P5410" s="49" t="str">
        <f>VLOOKUP(B5410,'Список DKV от ЮТД'!$A$1:$S$10000,16,FALSE)</f>
        <v>547691240</v>
      </c>
      <c r="Q5410" s="49"/>
    </row>
    <row r="5411" spans="1:17" x14ac:dyDescent="0.2">
      <c r="A5411" s="28">
        <v>5409</v>
      </c>
      <c r="B5411" s="34">
        <v>20410724205</v>
      </c>
      <c r="C5411" s="47">
        <v>44285</v>
      </c>
      <c r="E5411" s="47">
        <v>44285</v>
      </c>
      <c r="F5411" s="48" t="s">
        <v>18</v>
      </c>
      <c r="H5411" s="42">
        <v>44309</v>
      </c>
      <c r="I5411" s="28" t="str">
        <f>VLOOKUP(B5411,'Список DKV от ЮТД'!$A$1:$S$10000,15,FALSE)</f>
        <v>2411/4280</v>
      </c>
      <c r="J5411" s="28" t="s">
        <v>22</v>
      </c>
      <c r="K5411" s="38" t="str">
        <f>VLOOKUP(B5411,'Список DKV от ЮТД'!$A$1:$M$10000,13,FALSE)</f>
        <v>4</v>
      </c>
      <c r="L5411" s="28" t="str">
        <f>VLOOKUP(B5411,'Список DKV от ЮТД'!$A$1:$S$10000,14,FALSE)</f>
        <v>81FC336</v>
      </c>
      <c r="M5411" s="49" t="str">
        <f>VLOOKUP(B5411,'Список DKV от ЮТД'!$A$1:$M$10000,10,FALSE)</f>
        <v>704310*******1204</v>
      </c>
      <c r="N5411" s="49" t="str">
        <f>VLOOKUP(B5411,'Список DKV от ЮТД'!$A$1:$S$10000,18,FALSE)</f>
        <v/>
      </c>
      <c r="O5411" s="49" t="str">
        <f>VLOOKUP(B5411,'Список DKV от ЮТД'!$A$1:$S$10000,19,FALSE)</f>
        <v/>
      </c>
      <c r="P5411" s="49" t="str">
        <f>VLOOKUP(B5411,'Список DKV от ЮТД'!$A$1:$S$10000,16,FALSE)</f>
        <v>547691236</v>
      </c>
      <c r="Q5411" s="49"/>
    </row>
    <row r="5412" spans="1:17" x14ac:dyDescent="0.2">
      <c r="A5412" s="28">
        <v>5410</v>
      </c>
      <c r="B5412" s="34">
        <v>20410724163</v>
      </c>
      <c r="C5412" s="47">
        <v>44285</v>
      </c>
      <c r="E5412" s="47">
        <v>44285</v>
      </c>
      <c r="F5412" s="48" t="s">
        <v>18</v>
      </c>
      <c r="H5412" s="42">
        <v>44309</v>
      </c>
      <c r="I5412" s="28" t="str">
        <f>VLOOKUP(B5412,'Список DKV от ЮТД'!$A$1:$S$10000,15,FALSE)</f>
        <v>2411/4281</v>
      </c>
      <c r="J5412" s="28" t="s">
        <v>22</v>
      </c>
      <c r="K5412" s="38" t="str">
        <f>VLOOKUP(B5412,'Список DKV от ЮТД'!$A$1:$M$10000,13,FALSE)</f>
        <v>4</v>
      </c>
      <c r="L5412" s="28" t="str">
        <f>VLOOKUP(B5412,'Список DKV от ЮТД'!$A$1:$S$10000,14,FALSE)</f>
        <v>34DSY600</v>
      </c>
      <c r="M5412" s="49" t="str">
        <f>VLOOKUP(B5412,'Список DKV от ЮТД'!$A$1:$M$10000,10,FALSE)</f>
        <v>704310*******7876</v>
      </c>
      <c r="N5412" s="49" t="str">
        <f>VLOOKUP(B5412,'Список DKV от ЮТД'!$A$1:$S$10000,18,FALSE)</f>
        <v/>
      </c>
      <c r="O5412" s="49" t="str">
        <f>VLOOKUP(B5412,'Список DKV от ЮТД'!$A$1:$S$10000,19,FALSE)</f>
        <v/>
      </c>
      <c r="P5412" s="49" t="str">
        <f>VLOOKUP(B5412,'Список DKV от ЮТД'!$A$1:$S$10000,16,FALSE)</f>
        <v>547691232</v>
      </c>
      <c r="Q5412" s="49"/>
    </row>
    <row r="5413" spans="1:17" x14ac:dyDescent="0.2">
      <c r="A5413" s="28">
        <v>5411</v>
      </c>
      <c r="B5413" s="34">
        <v>20410724122</v>
      </c>
      <c r="C5413" s="47">
        <v>44285</v>
      </c>
      <c r="E5413" s="47">
        <v>44285</v>
      </c>
      <c r="F5413" s="48" t="s">
        <v>18</v>
      </c>
      <c r="H5413" s="42">
        <v>44309</v>
      </c>
      <c r="I5413" s="28" t="str">
        <f>VLOOKUP(B5413,'Список DKV от ЮТД'!$A$1:$S$10000,15,FALSE)</f>
        <v>2411/4282</v>
      </c>
      <c r="J5413" s="28" t="s">
        <v>22</v>
      </c>
      <c r="K5413" s="38" t="str">
        <f>VLOOKUP(B5413,'Список DKV от ЮТД'!$A$1:$M$10000,13,FALSE)</f>
        <v>4</v>
      </c>
      <c r="L5413" s="28" t="str">
        <f>VLOOKUP(B5413,'Список DKV от ЮТД'!$A$1:$S$10000,14,FALSE)</f>
        <v>81FS328</v>
      </c>
      <c r="M5413" s="49" t="str">
        <f>VLOOKUP(B5413,'Список DKV от ЮТД'!$A$1:$M$10000,10,FALSE)</f>
        <v>704310*******1345</v>
      </c>
      <c r="N5413" s="49" t="str">
        <f>VLOOKUP(B5413,'Список DKV от ЮТД'!$A$1:$S$10000,18,FALSE)</f>
        <v/>
      </c>
      <c r="O5413" s="49" t="str">
        <f>VLOOKUP(B5413,'Список DKV от ЮТД'!$A$1:$S$10000,19,FALSE)</f>
        <v/>
      </c>
      <c r="P5413" s="49" t="str">
        <f>VLOOKUP(B5413,'Список DKV от ЮТД'!$A$1:$S$10000,16,FALSE)</f>
        <v>547691228</v>
      </c>
      <c r="Q5413" s="49"/>
    </row>
    <row r="5414" spans="1:17" x14ac:dyDescent="0.2">
      <c r="A5414" s="28">
        <v>5412</v>
      </c>
      <c r="B5414" s="34">
        <v>20410724601</v>
      </c>
      <c r="C5414" s="47">
        <v>44285</v>
      </c>
      <c r="E5414" s="47">
        <v>44285</v>
      </c>
      <c r="F5414" s="48" t="s">
        <v>18</v>
      </c>
      <c r="H5414" s="42">
        <v>44309</v>
      </c>
      <c r="I5414" s="28" t="str">
        <f>VLOOKUP(B5414,'Список DKV от ЮТД'!$A$1:$S$10000,15,FALSE)</f>
        <v>2411/4283</v>
      </c>
      <c r="J5414" s="28" t="s">
        <v>22</v>
      </c>
      <c r="K5414" s="38" t="str">
        <f>VLOOKUP(B5414,'Список DKV от ЮТД'!$A$1:$M$10000,13,FALSE)</f>
        <v>4</v>
      </c>
      <c r="L5414" s="28" t="str">
        <f>VLOOKUP(B5414,'Список DKV от ЮТД'!$A$1:$S$10000,14,FALSE)</f>
        <v>7T78002</v>
      </c>
      <c r="M5414" s="49" t="str">
        <f>VLOOKUP(B5414,'Список DKV от ЮТД'!$A$1:$M$10000,10,FALSE)</f>
        <v>704310*******2346</v>
      </c>
      <c r="N5414" s="49" t="str">
        <f>VLOOKUP(B5414,'Список DKV от ЮТД'!$A$1:$S$10000,18,FALSE)</f>
        <v/>
      </c>
      <c r="O5414" s="49" t="str">
        <f>VLOOKUP(B5414,'Список DKV от ЮТД'!$A$1:$S$10000,19,FALSE)</f>
        <v/>
      </c>
      <c r="P5414" s="49" t="str">
        <f>VLOOKUP(B5414,'Список DKV от ЮТД'!$A$1:$S$10000,16,FALSE)</f>
        <v>547691276</v>
      </c>
      <c r="Q5414" s="49"/>
    </row>
    <row r="5415" spans="1:17" x14ac:dyDescent="0.2">
      <c r="A5415" s="28">
        <v>5413</v>
      </c>
      <c r="B5415" s="34">
        <v>20410724767</v>
      </c>
      <c r="C5415" s="47">
        <v>44285</v>
      </c>
      <c r="E5415" s="47">
        <v>44285</v>
      </c>
      <c r="F5415" s="48" t="s">
        <v>18</v>
      </c>
      <c r="H5415" s="42">
        <v>44310</v>
      </c>
      <c r="I5415" s="28" t="str">
        <f>VLOOKUP(B5415,'Список DKV от ЮТД'!$A$1:$S$10000,15,FALSE)</f>
        <v>2411/4284</v>
      </c>
      <c r="J5415" s="28" t="s">
        <v>22</v>
      </c>
      <c r="K5415" s="38" t="str">
        <f>VLOOKUP(B5415,'Список DKV от ЮТД'!$A$1:$M$10000,13,FALSE)</f>
        <v>4</v>
      </c>
      <c r="L5415" s="28" t="str">
        <f>VLOOKUP(B5415,'Список DKV от ЮТД'!$A$1:$S$10000,14,FALSE)</f>
        <v>42AIJ527</v>
      </c>
      <c r="M5415" s="49" t="str">
        <f>VLOOKUP(B5415,'Список DKV от ЮТД'!$A$1:$M$10000,10,FALSE)</f>
        <v>704310*******2744</v>
      </c>
      <c r="N5415" s="49" t="str">
        <f>VLOOKUP(B5415,'Список DKV от ЮТД'!$A$1:$S$10000,18,FALSE)</f>
        <v/>
      </c>
      <c r="O5415" s="49" t="str">
        <f>VLOOKUP(B5415,'Список DKV от ЮТД'!$A$1:$S$10000,19,FALSE)</f>
        <v/>
      </c>
      <c r="P5415" s="49" t="str">
        <f>VLOOKUP(B5415,'Список DKV от ЮТД'!$A$1:$S$10000,16,FALSE)</f>
        <v>547691292</v>
      </c>
      <c r="Q5415" s="49"/>
    </row>
    <row r="5416" spans="1:17" x14ac:dyDescent="0.2">
      <c r="A5416" s="28">
        <v>5414</v>
      </c>
      <c r="B5416" s="34">
        <v>20410724809</v>
      </c>
      <c r="C5416" s="47">
        <v>44285</v>
      </c>
      <c r="E5416" s="47">
        <v>44285</v>
      </c>
      <c r="F5416" s="48" t="s">
        <v>18</v>
      </c>
      <c r="H5416" s="42">
        <v>44310</v>
      </c>
      <c r="I5416" s="28" t="str">
        <f>VLOOKUP(B5416,'Список DKV от ЮТД'!$A$1:$S$10000,15,FALSE)</f>
        <v>2411/4285</v>
      </c>
      <c r="J5416" s="28" t="s">
        <v>22</v>
      </c>
      <c r="K5416" s="38" t="str">
        <f>VLOOKUP(B5416,'Список DKV от ЮТД'!$A$1:$M$10000,13,FALSE)</f>
        <v>4</v>
      </c>
      <c r="L5416" s="28" t="str">
        <f>VLOOKUP(B5416,'Список DKV от ЮТД'!$A$1:$S$10000,14,FALSE)</f>
        <v>81FS331</v>
      </c>
      <c r="M5416" s="49" t="str">
        <f>VLOOKUP(B5416,'Список DKV от ЮТД'!$A$1:$M$10000,10,FALSE)</f>
        <v>704310*******1311</v>
      </c>
      <c r="N5416" s="49" t="str">
        <f>VLOOKUP(B5416,'Список DKV от ЮТД'!$A$1:$S$10000,18,FALSE)</f>
        <v/>
      </c>
      <c r="O5416" s="49" t="str">
        <f>VLOOKUP(B5416,'Список DKV от ЮТД'!$A$1:$S$10000,19,FALSE)</f>
        <v/>
      </c>
      <c r="P5416" s="49" t="str">
        <f>VLOOKUP(B5416,'Список DKV от ЮТД'!$A$1:$S$10000,16,FALSE)</f>
        <v>547691296</v>
      </c>
      <c r="Q5416" s="49"/>
    </row>
    <row r="5417" spans="1:17" x14ac:dyDescent="0.2">
      <c r="A5417" s="28">
        <v>5415</v>
      </c>
      <c r="B5417" s="34">
        <v>20410724643</v>
      </c>
      <c r="C5417" s="47">
        <v>44285</v>
      </c>
      <c r="E5417" s="47">
        <v>44285</v>
      </c>
      <c r="F5417" s="48" t="s">
        <v>18</v>
      </c>
      <c r="H5417" s="42">
        <v>44310</v>
      </c>
      <c r="I5417" s="28" t="str">
        <f>VLOOKUP(B5417,'Список DKV от ЮТД'!$A$1:$S$10000,15,FALSE)</f>
        <v>2411/4286</v>
      </c>
      <c r="J5417" s="28" t="s">
        <v>22</v>
      </c>
      <c r="K5417" s="38" t="str">
        <f>VLOOKUP(B5417,'Список DKV от ЮТД'!$A$1:$M$10000,13,FALSE)</f>
        <v>4</v>
      </c>
      <c r="L5417" s="28" t="str">
        <f>VLOOKUP(B5417,'Список DKV от ЮТД'!$A$1:$S$10000,14,FALSE)</f>
        <v>16ANV560</v>
      </c>
      <c r="M5417" s="49" t="str">
        <f>VLOOKUP(B5417,'Список DKV от ЮТД'!$A$1:$M$10000,10,FALSE)</f>
        <v>704310*******7246</v>
      </c>
      <c r="N5417" s="49" t="str">
        <f>VLOOKUP(B5417,'Список DKV от ЮТД'!$A$1:$S$10000,18,FALSE)</f>
        <v/>
      </c>
      <c r="O5417" s="49" t="str">
        <f>VLOOKUP(B5417,'Список DKV от ЮТД'!$A$1:$S$10000,19,FALSE)</f>
        <v/>
      </c>
      <c r="P5417" s="49" t="str">
        <f>VLOOKUP(B5417,'Список DKV от ЮТД'!$A$1:$S$10000,16,FALSE)</f>
        <v>547691280</v>
      </c>
      <c r="Q5417" s="49"/>
    </row>
    <row r="5418" spans="1:17" x14ac:dyDescent="0.2">
      <c r="A5418" s="28">
        <v>5416</v>
      </c>
      <c r="B5418" s="34">
        <v>20410724684</v>
      </c>
      <c r="C5418" s="47">
        <v>44285</v>
      </c>
      <c r="E5418" s="47">
        <v>44285</v>
      </c>
      <c r="F5418" s="48" t="s">
        <v>18</v>
      </c>
      <c r="H5418" s="42">
        <v>44310</v>
      </c>
      <c r="I5418" s="28" t="str">
        <f>VLOOKUP(B5418,'Список DKV от ЮТД'!$A$1:$S$10000,15,FALSE)</f>
        <v>2411/4287</v>
      </c>
      <c r="J5418" s="28" t="s">
        <v>22</v>
      </c>
      <c r="K5418" s="38" t="str">
        <f>VLOOKUP(B5418,'Список DKV от ЮТД'!$A$1:$M$10000,13,FALSE)</f>
        <v>4</v>
      </c>
      <c r="L5418" s="28" t="str">
        <f>VLOOKUP(B5418,'Список DKV от ЮТД'!$A$1:$S$10000,14,FALSE)</f>
        <v>35ATJ174</v>
      </c>
      <c r="M5418" s="49" t="str">
        <f>VLOOKUP(B5418,'Список DKV от ЮТД'!$A$1:$M$10000,10,FALSE)</f>
        <v>704310*******0871</v>
      </c>
      <c r="N5418" s="49" t="str">
        <f>VLOOKUP(B5418,'Список DKV от ЮТД'!$A$1:$S$10000,18,FALSE)</f>
        <v/>
      </c>
      <c r="O5418" s="49" t="str">
        <f>VLOOKUP(B5418,'Список DKV от ЮТД'!$A$1:$S$10000,19,FALSE)</f>
        <v/>
      </c>
      <c r="P5418" s="49" t="str">
        <f>VLOOKUP(B5418,'Список DKV от ЮТД'!$A$1:$S$10000,16,FALSE)</f>
        <v>547691284</v>
      </c>
      <c r="Q5418" s="49"/>
    </row>
    <row r="5419" spans="1:17" x14ac:dyDescent="0.2">
      <c r="A5419" s="28">
        <v>5417</v>
      </c>
      <c r="B5419" s="34">
        <v>20410680092</v>
      </c>
      <c r="C5419" s="47">
        <v>44285</v>
      </c>
      <c r="E5419" s="47">
        <v>44285</v>
      </c>
      <c r="F5419" s="48" t="s">
        <v>18</v>
      </c>
      <c r="H5419" s="42">
        <v>44310</v>
      </c>
      <c r="I5419" s="28" t="str">
        <f>VLOOKUP(B5419,'Список DKV от ЮТД'!$A$1:$S$10000,15,FALSE)</f>
        <v>2411/4288</v>
      </c>
      <c r="J5419" s="28" t="s">
        <v>22</v>
      </c>
      <c r="K5419" s="38" t="str">
        <f>VLOOKUP(B5419,'Список DKV от ЮТД'!$A$1:$M$10000,13,FALSE)</f>
        <v>4</v>
      </c>
      <c r="L5419" s="28" t="str">
        <f>VLOOKUP(B5419,'Список DKV от ЮТД'!$A$1:$S$10000,14,FALSE)</f>
        <v>35ATJ136</v>
      </c>
      <c r="M5419" s="49" t="str">
        <f>VLOOKUP(B5419,'Список DKV от ЮТД'!$A$1:$M$10000,10,FALSE)</f>
        <v>704310*******0863</v>
      </c>
      <c r="N5419" s="49" t="str">
        <f>VLOOKUP(B5419,'Список DKV от ЮТД'!$A$1:$S$10000,18,FALSE)</f>
        <v/>
      </c>
      <c r="O5419" s="49" t="str">
        <f>VLOOKUP(B5419,'Список DKV от ЮТД'!$A$1:$S$10000,19,FALSE)</f>
        <v/>
      </c>
      <c r="P5419" s="49" t="str">
        <f>VLOOKUP(B5419,'Список DKV от ЮТД'!$A$1:$S$10000,16,FALSE)</f>
        <v>547686825</v>
      </c>
      <c r="Q5419" s="49"/>
    </row>
    <row r="5420" spans="1:17" x14ac:dyDescent="0.2">
      <c r="A5420" s="28">
        <v>5418</v>
      </c>
      <c r="B5420" s="34">
        <v>20410680175</v>
      </c>
      <c r="C5420" s="47">
        <v>44285</v>
      </c>
      <c r="E5420" s="47">
        <v>44285</v>
      </c>
      <c r="F5420" s="48" t="s">
        <v>18</v>
      </c>
      <c r="H5420" s="42">
        <v>44310</v>
      </c>
      <c r="I5420" s="28" t="str">
        <f>VLOOKUP(B5420,'Список DKV от ЮТД'!$A$1:$S$10000,15,FALSE)</f>
        <v>2411/4289</v>
      </c>
      <c r="J5420" s="28" t="s">
        <v>22</v>
      </c>
      <c r="K5420" s="38" t="str">
        <f>VLOOKUP(B5420,'Список DKV от ЮТД'!$A$1:$M$10000,13,FALSE)</f>
        <v>4</v>
      </c>
      <c r="L5420" s="28" t="str">
        <f>VLOOKUP(B5420,'Список DKV от ЮТД'!$A$1:$S$10000,14,FALSE)</f>
        <v>34CZB688</v>
      </c>
      <c r="M5420" s="49" t="str">
        <f>VLOOKUP(B5420,'Список DKV от ЮТД'!$A$1:$M$10000,10,FALSE)</f>
        <v>704310*******7973</v>
      </c>
      <c r="N5420" s="49" t="str">
        <f>VLOOKUP(B5420,'Список DKV от ЮТД'!$A$1:$S$10000,18,FALSE)</f>
        <v/>
      </c>
      <c r="O5420" s="49" t="str">
        <f>VLOOKUP(B5420,'Список DKV от ЮТД'!$A$1:$S$10000,19,FALSE)</f>
        <v/>
      </c>
      <c r="P5420" s="49" t="str">
        <f>VLOOKUP(B5420,'Список DKV от ЮТД'!$A$1:$S$10000,16,FALSE)</f>
        <v>547686833</v>
      </c>
      <c r="Q5420" s="49"/>
    </row>
    <row r="5421" spans="1:17" x14ac:dyDescent="0.2">
      <c r="A5421" s="28">
        <v>5419</v>
      </c>
      <c r="B5421" s="34">
        <v>20410680134</v>
      </c>
      <c r="C5421" s="47">
        <v>44285</v>
      </c>
      <c r="E5421" s="47">
        <v>44285</v>
      </c>
      <c r="F5421" s="48" t="s">
        <v>18</v>
      </c>
      <c r="H5421" s="42">
        <v>44310</v>
      </c>
      <c r="I5421" s="28" t="str">
        <f>VLOOKUP(B5421,'Список DKV от ЮТД'!$A$1:$S$10000,15,FALSE)</f>
        <v>2411/4290</v>
      </c>
      <c r="J5421" s="28" t="s">
        <v>22</v>
      </c>
      <c r="K5421" s="38" t="str">
        <f>VLOOKUP(B5421,'Список DKV от ЮТД'!$A$1:$M$10000,13,FALSE)</f>
        <v>4</v>
      </c>
      <c r="L5421" s="28" t="str">
        <f>VLOOKUP(B5421,'Список DKV от ЮТД'!$A$1:$S$10000,14,FALSE)</f>
        <v>52ACB661</v>
      </c>
      <c r="M5421" s="49" t="str">
        <f>VLOOKUP(B5421,'Список DKV от ЮТД'!$A$1:$M$10000,10,FALSE)</f>
        <v>704310*******5339</v>
      </c>
      <c r="N5421" s="49" t="str">
        <f>VLOOKUP(B5421,'Список DKV от ЮТД'!$A$1:$S$10000,18,FALSE)</f>
        <v/>
      </c>
      <c r="O5421" s="49" t="str">
        <f>VLOOKUP(B5421,'Список DKV от ЮТД'!$A$1:$S$10000,19,FALSE)</f>
        <v/>
      </c>
      <c r="P5421" s="49" t="str">
        <f>VLOOKUP(B5421,'Список DKV от ЮТД'!$A$1:$S$10000,16,FALSE)</f>
        <v>547686829</v>
      </c>
      <c r="Q5421" s="49"/>
    </row>
    <row r="5422" spans="1:17" x14ac:dyDescent="0.2">
      <c r="A5422" s="28">
        <v>5420</v>
      </c>
      <c r="B5422" s="34">
        <v>20410680217</v>
      </c>
      <c r="C5422" s="47">
        <v>44285</v>
      </c>
      <c r="E5422" s="47">
        <v>44285</v>
      </c>
      <c r="F5422" s="48" t="s">
        <v>18</v>
      </c>
      <c r="H5422" s="42">
        <v>44310</v>
      </c>
      <c r="I5422" s="28" t="str">
        <f>VLOOKUP(B5422,'Список DKV от ЮТД'!$A$1:$S$10000,15,FALSE)</f>
        <v>2411/4291</v>
      </c>
      <c r="J5422" s="28" t="s">
        <v>22</v>
      </c>
      <c r="K5422" s="38" t="str">
        <f>VLOOKUP(B5422,'Список DKV от ЮТД'!$A$1:$M$10000,13,FALSE)</f>
        <v>4</v>
      </c>
      <c r="L5422" s="28" t="str">
        <f>VLOOKUP(B5422,'Список DKV от ЮТД'!$A$1:$S$10000,14,FALSE)</f>
        <v>55VH399</v>
      </c>
      <c r="M5422" s="49" t="str">
        <f>VLOOKUP(B5422,'Список DKV от ЮТД'!$A$1:$M$10000,10,FALSE)</f>
        <v>704310*******5313</v>
      </c>
      <c r="N5422" s="49" t="str">
        <f>VLOOKUP(B5422,'Список DKV от ЮТД'!$A$1:$S$10000,18,FALSE)</f>
        <v/>
      </c>
      <c r="O5422" s="49" t="str">
        <f>VLOOKUP(B5422,'Список DKV от ЮТД'!$A$1:$S$10000,19,FALSE)</f>
        <v/>
      </c>
      <c r="P5422" s="49" t="str">
        <f>VLOOKUP(B5422,'Список DKV от ЮТД'!$A$1:$S$10000,16,FALSE)</f>
        <v>547686837</v>
      </c>
      <c r="Q5422" s="49"/>
    </row>
    <row r="5423" spans="1:17" x14ac:dyDescent="0.2">
      <c r="A5423" s="28">
        <v>5421</v>
      </c>
      <c r="B5423" s="34">
        <v>20410679078</v>
      </c>
      <c r="C5423" s="47">
        <v>44285</v>
      </c>
      <c r="E5423" s="47">
        <v>44285</v>
      </c>
      <c r="F5423" s="48" t="s">
        <v>20</v>
      </c>
      <c r="H5423" s="42">
        <v>44310</v>
      </c>
      <c r="I5423" s="28" t="str">
        <f>VLOOKUP(B5423,'Список DKV от ЮТД'!$A$1:$S$10000,15,FALSE)</f>
        <v>2412/865</v>
      </c>
      <c r="J5423" s="28" t="s">
        <v>22</v>
      </c>
      <c r="K5423" s="38" t="str">
        <f>VLOOKUP(B5423,'Список DKV от ЮТД'!$A$1:$M$10000,13,FALSE)</f>
        <v>4</v>
      </c>
      <c r="L5423" s="28" t="str">
        <f>VLOOKUP(B5423,'Список DKV от ЮТД'!$A$1:$S$10000,14,FALSE)</f>
        <v>34CHE746</v>
      </c>
      <c r="M5423" s="49" t="str">
        <f>VLOOKUP(B5423,'Список DKV от ЮТД'!$A$1:$M$10000,10,FALSE)</f>
        <v>704310*******0738</v>
      </c>
      <c r="N5423" s="49" t="str">
        <f>VLOOKUP(B5423,'Список DKV от ЮТД'!$A$1:$S$10000,18,FALSE)</f>
        <v>expired</v>
      </c>
      <c r="O5423" s="49" t="str">
        <f>VLOOKUP(B5423,'Список DKV от ЮТД'!$A$1:$S$10000,19,FALSE)</f>
        <v>blocked</v>
      </c>
      <c r="P5423" s="49" t="str">
        <f>VLOOKUP(B5423,'Список DKV от ЮТД'!$A$1:$S$10000,16,FALSE)</f>
        <v>547686723</v>
      </c>
      <c r="Q5423" s="49"/>
    </row>
    <row r="5424" spans="1:17" x14ac:dyDescent="0.2">
      <c r="A5424" s="28">
        <v>5422</v>
      </c>
      <c r="B5424" s="34">
        <v>20410680258</v>
      </c>
      <c r="C5424" s="47">
        <v>44285</v>
      </c>
      <c r="E5424" s="47">
        <v>44285</v>
      </c>
      <c r="F5424" s="48" t="s">
        <v>18</v>
      </c>
      <c r="H5424" s="42">
        <v>44311</v>
      </c>
      <c r="I5424" s="28" t="str">
        <f>VLOOKUP(B5424,'Список DKV от ЮТД'!$A$1:$S$10000,15,FALSE)</f>
        <v>2411/4292</v>
      </c>
      <c r="J5424" s="28" t="s">
        <v>22</v>
      </c>
      <c r="K5424" s="38" t="str">
        <f>VLOOKUP(B5424,'Список DKV от ЮТД'!$A$1:$M$10000,13,FALSE)</f>
        <v>4</v>
      </c>
      <c r="L5424" s="28" t="str">
        <f>VLOOKUP(B5424,'Список DKV от ЮТД'!$A$1:$S$10000,14,FALSE)</f>
        <v>42BD509</v>
      </c>
      <c r="M5424" s="49" t="str">
        <f>VLOOKUP(B5424,'Список DKV от ЮТД'!$A$1:$M$10000,10,FALSE)</f>
        <v>704310*******5047</v>
      </c>
      <c r="N5424" s="49" t="str">
        <f>VLOOKUP(B5424,'Список DKV от ЮТД'!$A$1:$S$10000,18,FALSE)</f>
        <v/>
      </c>
      <c r="O5424" s="49" t="str">
        <f>VLOOKUP(B5424,'Список DKV от ЮТД'!$A$1:$S$10000,19,FALSE)</f>
        <v/>
      </c>
      <c r="P5424" s="49" t="str">
        <f>VLOOKUP(B5424,'Список DKV от ЮТД'!$A$1:$S$10000,16,FALSE)</f>
        <v>547686841</v>
      </c>
      <c r="Q5424" s="49"/>
    </row>
    <row r="5425" spans="1:17" x14ac:dyDescent="0.2">
      <c r="A5425" s="28">
        <v>5423</v>
      </c>
      <c r="B5425" s="34">
        <v>20410680290</v>
      </c>
      <c r="C5425" s="47">
        <v>44285</v>
      </c>
      <c r="E5425" s="47">
        <v>44285</v>
      </c>
      <c r="F5425" s="48" t="s">
        <v>18</v>
      </c>
      <c r="H5425" s="42">
        <v>44311</v>
      </c>
      <c r="I5425" s="28" t="str">
        <f>VLOOKUP(B5425,'Список DKV от ЮТД'!$A$1:$S$10000,15,FALSE)</f>
        <v>2411/4293</v>
      </c>
      <c r="J5425" s="28" t="s">
        <v>22</v>
      </c>
      <c r="K5425" s="38" t="str">
        <f>VLOOKUP(B5425,'Список DKV от ЮТД'!$A$1:$M$10000,13,FALSE)</f>
        <v>4</v>
      </c>
      <c r="L5425" s="28" t="str">
        <f>VLOOKUP(B5425,'Список DKV от ЮТД'!$A$1:$S$10000,14,FALSE)</f>
        <v>34BSA417</v>
      </c>
      <c r="M5425" s="49" t="str">
        <f>VLOOKUP(B5425,'Список DKV от ЮТД'!$A$1:$M$10000,10,FALSE)</f>
        <v>704310*******1217</v>
      </c>
      <c r="N5425" s="49" t="str">
        <f>VLOOKUP(B5425,'Список DKV от ЮТД'!$A$1:$S$10000,18,FALSE)</f>
        <v/>
      </c>
      <c r="O5425" s="49" t="str">
        <f>VLOOKUP(B5425,'Список DKV от ЮТД'!$A$1:$S$10000,19,FALSE)</f>
        <v/>
      </c>
      <c r="P5425" s="49" t="str">
        <f>VLOOKUP(B5425,'Список DKV от ЮТД'!$A$1:$S$10000,16,FALSE)</f>
        <v>547686845</v>
      </c>
      <c r="Q5425" s="49"/>
    </row>
    <row r="5426" spans="1:17" x14ac:dyDescent="0.2">
      <c r="A5426" s="28">
        <v>5424</v>
      </c>
      <c r="B5426" s="34">
        <v>20410680332</v>
      </c>
      <c r="C5426" s="47">
        <v>44285</v>
      </c>
      <c r="E5426" s="47">
        <v>44285</v>
      </c>
      <c r="F5426" s="48" t="s">
        <v>18</v>
      </c>
      <c r="H5426" s="42">
        <v>44311</v>
      </c>
      <c r="I5426" s="28" t="str">
        <f>VLOOKUP(B5426,'Список DKV от ЮТД'!$A$1:$S$10000,15,FALSE)</f>
        <v>2411/4294</v>
      </c>
      <c r="J5426" s="28" t="s">
        <v>22</v>
      </c>
      <c r="K5426" s="38" t="str">
        <f>VLOOKUP(B5426,'Список DKV от ЮТД'!$A$1:$M$10000,13,FALSE)</f>
        <v>4</v>
      </c>
      <c r="L5426" s="28" t="str">
        <f>VLOOKUP(B5426,'Список DKV от ЮТД'!$A$1:$S$10000,14,FALSE)</f>
        <v>16AOV91</v>
      </c>
      <c r="M5426" s="49" t="str">
        <f>VLOOKUP(B5426,'Список DKV от ЮТД'!$A$1:$M$10000,10,FALSE)</f>
        <v>704310*******0985</v>
      </c>
      <c r="N5426" s="49" t="str">
        <f>VLOOKUP(B5426,'Список DKV от ЮТД'!$A$1:$S$10000,18,FALSE)</f>
        <v/>
      </c>
      <c r="O5426" s="49" t="str">
        <f>VLOOKUP(B5426,'Список DKV от ЮТД'!$A$1:$S$10000,19,FALSE)</f>
        <v/>
      </c>
      <c r="P5426" s="49" t="str">
        <f>VLOOKUP(B5426,'Список DKV от ЮТД'!$A$1:$S$10000,16,FALSE)</f>
        <v>547686849</v>
      </c>
      <c r="Q5426" s="49"/>
    </row>
    <row r="5427" spans="1:17" x14ac:dyDescent="0.2">
      <c r="A5427" s="28">
        <v>5425</v>
      </c>
      <c r="B5427" s="34">
        <v>20410680373</v>
      </c>
      <c r="C5427" s="47">
        <v>44285</v>
      </c>
      <c r="E5427" s="47">
        <v>44285</v>
      </c>
      <c r="F5427" s="48" t="s">
        <v>18</v>
      </c>
      <c r="H5427" s="42">
        <v>44311</v>
      </c>
      <c r="I5427" s="28" t="str">
        <f>VLOOKUP(B5427,'Список DKV от ЮТД'!$A$1:$S$10000,15,FALSE)</f>
        <v>2411/4295</v>
      </c>
      <c r="J5427" s="28" t="s">
        <v>22</v>
      </c>
      <c r="K5427" s="38" t="str">
        <f>VLOOKUP(B5427,'Список DKV от ЮТД'!$A$1:$M$10000,13,FALSE)</f>
        <v>4</v>
      </c>
      <c r="L5427" s="28" t="str">
        <f>VLOOKUP(B5427,'Список DKV от ЮТД'!$A$1:$S$10000,14,FALSE)</f>
        <v>PB2138HA</v>
      </c>
      <c r="M5427" s="49" t="str">
        <f>VLOOKUP(B5427,'Список DKV от ЮТД'!$A$1:$M$10000,10,FALSE)</f>
        <v>704310*******8386</v>
      </c>
      <c r="N5427" s="49" t="str">
        <f>VLOOKUP(B5427,'Список DKV от ЮТД'!$A$1:$S$10000,18,FALSE)</f>
        <v/>
      </c>
      <c r="O5427" s="49" t="str">
        <f>VLOOKUP(B5427,'Список DKV от ЮТД'!$A$1:$S$10000,19,FALSE)</f>
        <v/>
      </c>
      <c r="P5427" s="49" t="str">
        <f>VLOOKUP(B5427,'Список DKV от ЮТД'!$A$1:$S$10000,16,FALSE)</f>
        <v>547686853</v>
      </c>
      <c r="Q5427" s="49"/>
    </row>
    <row r="5428" spans="1:17" x14ac:dyDescent="0.2">
      <c r="A5428" s="28">
        <v>5426</v>
      </c>
      <c r="B5428" s="34">
        <v>20410680415</v>
      </c>
      <c r="C5428" s="47">
        <v>44285</v>
      </c>
      <c r="E5428" s="47">
        <v>44285</v>
      </c>
      <c r="F5428" s="48" t="s">
        <v>18</v>
      </c>
      <c r="H5428" s="42">
        <v>44311</v>
      </c>
      <c r="I5428" s="28" t="str">
        <f>VLOOKUP(B5428,'Список DKV от ЮТД'!$A$1:$S$10000,15,FALSE)</f>
        <v>2411/4296</v>
      </c>
      <c r="J5428" s="28" t="s">
        <v>22</v>
      </c>
      <c r="K5428" s="38" t="str">
        <f>VLOOKUP(B5428,'Список DKV от ЮТД'!$A$1:$M$10000,13,FALSE)</f>
        <v>4</v>
      </c>
      <c r="L5428" s="28" t="str">
        <f>VLOOKUP(B5428,'Список DKV от ЮТД'!$A$1:$S$10000,14,FALSE)</f>
        <v>PB5109HA</v>
      </c>
      <c r="M5428" s="49" t="str">
        <f>VLOOKUP(B5428,'Список DKV от ЮТД'!$A$1:$M$10000,10,FALSE)</f>
        <v>704310*******8402</v>
      </c>
      <c r="N5428" s="49" t="str">
        <f>VLOOKUP(B5428,'Список DKV от ЮТД'!$A$1:$S$10000,18,FALSE)</f>
        <v/>
      </c>
      <c r="O5428" s="49" t="str">
        <f>VLOOKUP(B5428,'Список DKV от ЮТД'!$A$1:$S$10000,19,FALSE)</f>
        <v/>
      </c>
      <c r="P5428" s="49" t="str">
        <f>VLOOKUP(B5428,'Список DKV от ЮТД'!$A$1:$S$10000,16,FALSE)</f>
        <v>547686857</v>
      </c>
      <c r="Q5428" s="49"/>
    </row>
    <row r="5429" spans="1:17" x14ac:dyDescent="0.2">
      <c r="A5429" s="28">
        <v>5427</v>
      </c>
      <c r="B5429" s="34">
        <v>20410680456</v>
      </c>
      <c r="C5429" s="47">
        <v>44285</v>
      </c>
      <c r="E5429" s="47">
        <v>44285</v>
      </c>
      <c r="F5429" s="48" t="s">
        <v>18</v>
      </c>
      <c r="H5429" s="42">
        <v>44311</v>
      </c>
      <c r="I5429" s="28" t="str">
        <f>VLOOKUP(B5429,'Список DKV от ЮТД'!$A$1:$S$10000,15,FALSE)</f>
        <v>2411/4297</v>
      </c>
      <c r="J5429" s="28" t="s">
        <v>22</v>
      </c>
      <c r="K5429" s="38" t="str">
        <f>VLOOKUP(B5429,'Список DKV от ЮТД'!$A$1:$M$10000,13,FALSE)</f>
        <v>4</v>
      </c>
      <c r="L5429" s="28" t="str">
        <f>VLOOKUP(B5429,'Список DKV от ЮТД'!$A$1:$S$10000,14,FALSE)</f>
        <v>35DH733</v>
      </c>
      <c r="M5429" s="49" t="str">
        <f>VLOOKUP(B5429,'Список DKV от ЮТД'!$A$1:$M$10000,10,FALSE)</f>
        <v>704310*******0212</v>
      </c>
      <c r="N5429" s="49" t="str">
        <f>VLOOKUP(B5429,'Список DKV от ЮТД'!$A$1:$S$10000,18,FALSE)</f>
        <v/>
      </c>
      <c r="O5429" s="49" t="str">
        <f>VLOOKUP(B5429,'Список DKV от ЮТД'!$A$1:$S$10000,19,FALSE)</f>
        <v/>
      </c>
      <c r="P5429" s="49" t="str">
        <f>VLOOKUP(B5429,'Список DKV от ЮТД'!$A$1:$S$10000,16,FALSE)</f>
        <v>547686861</v>
      </c>
      <c r="Q5429" s="49"/>
    </row>
    <row r="5430" spans="1:17" x14ac:dyDescent="0.2">
      <c r="A5430" s="28">
        <v>5428</v>
      </c>
      <c r="B5430" s="34">
        <v>20410680498</v>
      </c>
      <c r="C5430" s="47">
        <v>44285</v>
      </c>
      <c r="E5430" s="47">
        <v>44285</v>
      </c>
      <c r="F5430" s="48" t="s">
        <v>18</v>
      </c>
      <c r="H5430" s="42">
        <v>44311</v>
      </c>
      <c r="I5430" s="28" t="str">
        <f>VLOOKUP(B5430,'Список DKV от ЮТД'!$A$1:$S$10000,15,FALSE)</f>
        <v>2411/4298</v>
      </c>
      <c r="J5430" s="28" t="s">
        <v>22</v>
      </c>
      <c r="K5430" s="38" t="str">
        <f>VLOOKUP(B5430,'Список DKV от ЮТД'!$A$1:$M$10000,13,FALSE)</f>
        <v>4</v>
      </c>
      <c r="L5430" s="28" t="str">
        <f>VLOOKUP(B5430,'Список DKV от ЮТД'!$A$1:$S$10000,14,FALSE)</f>
        <v>35R3471</v>
      </c>
      <c r="M5430" s="49" t="str">
        <f>VLOOKUP(B5430,'Список DKV от ЮТД'!$A$1:$M$10000,10,FALSE)</f>
        <v>704310*******0204</v>
      </c>
      <c r="N5430" s="49" t="str">
        <f>VLOOKUP(B5430,'Список DKV от ЮТД'!$A$1:$S$10000,18,FALSE)</f>
        <v/>
      </c>
      <c r="O5430" s="49" t="str">
        <f>VLOOKUP(B5430,'Список DKV от ЮТД'!$A$1:$S$10000,19,FALSE)</f>
        <v/>
      </c>
      <c r="P5430" s="49" t="str">
        <f>VLOOKUP(B5430,'Список DKV от ЮТД'!$A$1:$S$10000,16,FALSE)</f>
        <v>547686865</v>
      </c>
      <c r="Q5430" s="49"/>
    </row>
    <row r="5431" spans="1:17" x14ac:dyDescent="0.2">
      <c r="A5431" s="28">
        <v>5429</v>
      </c>
      <c r="B5431" s="34">
        <v>20410680530</v>
      </c>
      <c r="C5431" s="47">
        <v>44285</v>
      </c>
      <c r="E5431" s="47">
        <v>44285</v>
      </c>
      <c r="F5431" s="48" t="s">
        <v>18</v>
      </c>
      <c r="H5431" s="42">
        <v>44311</v>
      </c>
      <c r="I5431" s="28" t="str">
        <f>VLOOKUP(B5431,'Список DKV от ЮТД'!$A$1:$S$10000,15,FALSE)</f>
        <v>2411/4299</v>
      </c>
      <c r="J5431" s="28" t="s">
        <v>22</v>
      </c>
      <c r="K5431" s="38" t="str">
        <f>VLOOKUP(B5431,'Список DKV от ЮТД'!$A$1:$M$10000,13,FALSE)</f>
        <v>4</v>
      </c>
      <c r="L5431" s="28" t="str">
        <f>VLOOKUP(B5431,'Список DKV от ЮТД'!$A$1:$S$10000,14,FALSE)</f>
        <v>81FK600</v>
      </c>
      <c r="M5431" s="49" t="str">
        <f>VLOOKUP(B5431,'Список DKV от ЮТД'!$A$1:$M$10000,10,FALSE)</f>
        <v>704310*******1287</v>
      </c>
      <c r="N5431" s="49" t="str">
        <f>VLOOKUP(B5431,'Список DKV от ЮТД'!$A$1:$S$10000,18,FALSE)</f>
        <v/>
      </c>
      <c r="O5431" s="49" t="str">
        <f>VLOOKUP(B5431,'Список DKV от ЮТД'!$A$1:$S$10000,19,FALSE)</f>
        <v/>
      </c>
      <c r="P5431" s="49" t="str">
        <f>VLOOKUP(B5431,'Список DKV от ЮТД'!$A$1:$S$10000,16,FALSE)</f>
        <v>547686869</v>
      </c>
      <c r="Q5431" s="49"/>
    </row>
    <row r="5432" spans="1:17" x14ac:dyDescent="0.2">
      <c r="A5432" s="28">
        <v>5430</v>
      </c>
      <c r="B5432" s="34">
        <v>20410680571</v>
      </c>
      <c r="C5432" s="47">
        <v>44285</v>
      </c>
      <c r="E5432" s="47">
        <v>44285</v>
      </c>
      <c r="F5432" s="48" t="s">
        <v>18</v>
      </c>
      <c r="H5432" s="42">
        <v>44311</v>
      </c>
      <c r="I5432" s="28" t="str">
        <f>VLOOKUP(B5432,'Список DKV от ЮТД'!$A$1:$S$10000,15,FALSE)</f>
        <v>2411/4300</v>
      </c>
      <c r="J5432" s="28" t="s">
        <v>22</v>
      </c>
      <c r="K5432" s="38" t="str">
        <f>VLOOKUP(B5432,'Список DKV от ЮТД'!$A$1:$M$10000,13,FALSE)</f>
        <v>4</v>
      </c>
      <c r="L5432" s="28" t="str">
        <f>VLOOKUP(B5432,'Список DKV от ЮТД'!$A$1:$S$10000,14,FALSE)</f>
        <v>42BD554</v>
      </c>
      <c r="M5432" s="49" t="str">
        <f>VLOOKUP(B5432,'Список DKV от ЮТД'!$A$1:$M$10000,10,FALSE)</f>
        <v>704310*******5054</v>
      </c>
      <c r="N5432" s="49" t="str">
        <f>VLOOKUP(B5432,'Список DKV от ЮТД'!$A$1:$S$10000,18,FALSE)</f>
        <v/>
      </c>
      <c r="O5432" s="49" t="str">
        <f>VLOOKUP(B5432,'Список DKV от ЮТД'!$A$1:$S$10000,19,FALSE)</f>
        <v/>
      </c>
      <c r="P5432" s="49" t="str">
        <f>VLOOKUP(B5432,'Список DKV от ЮТД'!$A$1:$S$10000,16,FALSE)</f>
        <v>547686873</v>
      </c>
      <c r="Q5432" s="49"/>
    </row>
    <row r="5433" spans="1:17" x14ac:dyDescent="0.2">
      <c r="A5433" s="28">
        <v>5431</v>
      </c>
      <c r="B5433" s="34">
        <v>20410680043</v>
      </c>
      <c r="C5433" s="47">
        <v>44285</v>
      </c>
      <c r="E5433" s="47">
        <v>44285</v>
      </c>
      <c r="F5433" s="48" t="s">
        <v>18</v>
      </c>
      <c r="H5433" s="42">
        <v>44311</v>
      </c>
      <c r="I5433" s="28" t="str">
        <f>VLOOKUP(B5433,'Список DKV от ЮТД'!$A$1:$S$10000,15,FALSE)</f>
        <v>2411/4301</v>
      </c>
      <c r="J5433" s="28" t="s">
        <v>22</v>
      </c>
      <c r="K5433" s="38" t="str">
        <f>VLOOKUP(B5433,'Список DKV от ЮТД'!$A$1:$M$10000,13,FALSE)</f>
        <v>4</v>
      </c>
      <c r="L5433" s="28" t="str">
        <f>VLOOKUP(B5433,'Список DKV от ЮТД'!$A$1:$S$10000,14,FALSE)</f>
        <v>42DD225</v>
      </c>
      <c r="M5433" s="49" t="str">
        <f>VLOOKUP(B5433,'Список DKV от ЮТД'!$A$1:$M$10000,10,FALSE)</f>
        <v>704310*******1061</v>
      </c>
      <c r="N5433" s="49" t="str">
        <f>VLOOKUP(B5433,'Список DKV от ЮТД'!$A$1:$S$10000,18,FALSE)</f>
        <v/>
      </c>
      <c r="O5433" s="49" t="str">
        <f>VLOOKUP(B5433,'Список DKV от ЮТД'!$A$1:$S$10000,19,FALSE)</f>
        <v/>
      </c>
      <c r="P5433" s="49" t="str">
        <f>VLOOKUP(B5433,'Список DKV от ЮТД'!$A$1:$S$10000,16,FALSE)</f>
        <v>547686820</v>
      </c>
      <c r="Q5433" s="49"/>
    </row>
    <row r="5434" spans="1:17" x14ac:dyDescent="0.2">
      <c r="A5434" s="28">
        <v>5432</v>
      </c>
      <c r="B5434" s="34">
        <v>20410680068</v>
      </c>
      <c r="C5434" s="47">
        <v>44285</v>
      </c>
      <c r="E5434" s="47">
        <v>44285</v>
      </c>
      <c r="F5434" s="48" t="s">
        <v>18</v>
      </c>
      <c r="H5434" s="42">
        <v>44311</v>
      </c>
      <c r="I5434" s="28" t="str">
        <f>VLOOKUP(B5434,'Список DKV от ЮТД'!$A$1:$S$10000,15,FALSE)</f>
        <v>2411/4302</v>
      </c>
      <c r="J5434" s="28" t="s">
        <v>22</v>
      </c>
      <c r="K5434" s="38" t="str">
        <f>VLOOKUP(B5434,'Список DKV от ЮТД'!$A$1:$M$10000,13,FALSE)</f>
        <v>4</v>
      </c>
      <c r="L5434" s="28" t="str">
        <f>VLOOKUP(B5434,'Список DKV от ЮТД'!$A$1:$S$10000,14,FALSE)</f>
        <v>42BD508</v>
      </c>
      <c r="M5434" s="49" t="str">
        <f>VLOOKUP(B5434,'Список DKV от ЮТД'!$A$1:$M$10000,10,FALSE)</f>
        <v>704310*******5039</v>
      </c>
      <c r="N5434" s="49" t="str">
        <f>VLOOKUP(B5434,'Список DKV от ЮТД'!$A$1:$S$10000,18,FALSE)</f>
        <v/>
      </c>
      <c r="O5434" s="49" t="str">
        <f>VLOOKUP(B5434,'Список DKV от ЮТД'!$A$1:$S$10000,19,FALSE)</f>
        <v/>
      </c>
      <c r="P5434" s="49" t="str">
        <f>VLOOKUP(B5434,'Список DKV от ЮТД'!$A$1:$S$10000,16,FALSE)</f>
        <v>547686822</v>
      </c>
      <c r="Q5434" s="49"/>
    </row>
    <row r="5435" spans="1:17" x14ac:dyDescent="0.2">
      <c r="A5435" s="28">
        <v>5433</v>
      </c>
      <c r="B5435" s="34">
        <v>20410680613</v>
      </c>
      <c r="C5435" s="47">
        <v>44285</v>
      </c>
      <c r="E5435" s="47">
        <v>44285</v>
      </c>
      <c r="F5435" s="48" t="s">
        <v>18</v>
      </c>
      <c r="H5435" s="42">
        <v>44311</v>
      </c>
      <c r="I5435" s="28" t="str">
        <f>VLOOKUP(B5435,'Список DKV от ЮТД'!$A$1:$S$10000,15,FALSE)</f>
        <v>2411/4303</v>
      </c>
      <c r="J5435" s="28" t="s">
        <v>22</v>
      </c>
      <c r="K5435" s="38" t="str">
        <f>VLOOKUP(B5435,'Список DKV от ЮТД'!$A$1:$M$10000,13,FALSE)</f>
        <v>4</v>
      </c>
      <c r="L5435" s="28" t="str">
        <f>VLOOKUP(B5435,'Список DKV от ЮТД'!$A$1:$S$10000,14,FALSE)</f>
        <v>34DTL947</v>
      </c>
      <c r="M5435" s="49" t="str">
        <f>VLOOKUP(B5435,'Список DKV от ЮТД'!$A$1:$M$10000,10,FALSE)</f>
        <v>704310*******8982</v>
      </c>
      <c r="N5435" s="49" t="str">
        <f>VLOOKUP(B5435,'Список DKV от ЮТД'!$A$1:$S$10000,18,FALSE)</f>
        <v/>
      </c>
      <c r="O5435" s="49" t="str">
        <f>VLOOKUP(B5435,'Список DKV от ЮТД'!$A$1:$S$10000,19,FALSE)</f>
        <v/>
      </c>
      <c r="P5435" s="49" t="str">
        <f>VLOOKUP(B5435,'Список DKV от ЮТД'!$A$1:$S$10000,16,FALSE)</f>
        <v>547686877</v>
      </c>
      <c r="Q5435" s="49"/>
    </row>
    <row r="5436" spans="1:17" x14ac:dyDescent="0.2">
      <c r="A5436" s="28">
        <v>5434</v>
      </c>
      <c r="B5436" s="34">
        <v>20410680654</v>
      </c>
      <c r="C5436" s="47">
        <v>44285</v>
      </c>
      <c r="E5436" s="47">
        <v>44285</v>
      </c>
      <c r="F5436" s="48" t="s">
        <v>18</v>
      </c>
      <c r="H5436" s="42">
        <v>44311</v>
      </c>
      <c r="I5436" s="28" t="str">
        <f>VLOOKUP(B5436,'Список DKV от ЮТД'!$A$1:$S$10000,15,FALSE)</f>
        <v>2411/4304</v>
      </c>
      <c r="J5436" s="28" t="s">
        <v>22</v>
      </c>
      <c r="K5436" s="38" t="str">
        <f>VLOOKUP(B5436,'Список DKV от ЮТД'!$A$1:$M$10000,13,FALSE)</f>
        <v>4</v>
      </c>
      <c r="L5436" s="28" t="str">
        <f>VLOOKUP(B5436,'Список DKV от ЮТД'!$A$1:$S$10000,14,FALSE)</f>
        <v>35AUV508</v>
      </c>
      <c r="M5436" s="49" t="str">
        <f>VLOOKUP(B5436,'Список DKV от ЮТД'!$A$1:$M$10000,10,FALSE)</f>
        <v>704310*******9165</v>
      </c>
      <c r="N5436" s="49" t="str">
        <f>VLOOKUP(B5436,'Список DKV от ЮТД'!$A$1:$S$10000,18,FALSE)</f>
        <v/>
      </c>
      <c r="O5436" s="49" t="str">
        <f>VLOOKUP(B5436,'Список DKV от ЮТД'!$A$1:$S$10000,19,FALSE)</f>
        <v/>
      </c>
      <c r="P5436" s="49" t="str">
        <f>VLOOKUP(B5436,'Список DKV от ЮТД'!$A$1:$S$10000,16,FALSE)</f>
        <v>547686881</v>
      </c>
      <c r="Q5436" s="49"/>
    </row>
    <row r="5437" spans="1:17" x14ac:dyDescent="0.2">
      <c r="A5437" s="28">
        <v>5435</v>
      </c>
      <c r="B5437" s="34">
        <v>20410680696</v>
      </c>
      <c r="C5437" s="47">
        <v>44285</v>
      </c>
      <c r="E5437" s="47">
        <v>44285</v>
      </c>
      <c r="F5437" s="48" t="s">
        <v>18</v>
      </c>
      <c r="H5437" s="42">
        <v>44311</v>
      </c>
      <c r="I5437" s="28" t="str">
        <f>VLOOKUP(B5437,'Список DKV от ЮТД'!$A$1:$S$10000,15,FALSE)</f>
        <v>2411/4305</v>
      </c>
      <c r="J5437" s="28" t="s">
        <v>22</v>
      </c>
      <c r="K5437" s="38" t="str">
        <f>VLOOKUP(B5437,'Список DKV от ЮТД'!$A$1:$M$10000,13,FALSE)</f>
        <v>4</v>
      </c>
      <c r="L5437" s="28" t="str">
        <f>VLOOKUP(B5437,'Список DKV от ЮТД'!$A$1:$S$10000,14,FALSE)</f>
        <v>07DFU24</v>
      </c>
      <c r="M5437" s="49" t="str">
        <f>VLOOKUP(B5437,'Список DKV от ЮТД'!$A$1:$M$10000,10,FALSE)</f>
        <v>704310*******9221</v>
      </c>
      <c r="N5437" s="49" t="str">
        <f>VLOOKUP(B5437,'Список DKV от ЮТД'!$A$1:$S$10000,18,FALSE)</f>
        <v/>
      </c>
      <c r="O5437" s="49" t="str">
        <f>VLOOKUP(B5437,'Список DKV от ЮТД'!$A$1:$S$10000,19,FALSE)</f>
        <v/>
      </c>
      <c r="P5437" s="49" t="str">
        <f>VLOOKUP(B5437,'Список DKV от ЮТД'!$A$1:$S$10000,16,FALSE)</f>
        <v>547686885</v>
      </c>
      <c r="Q5437" s="49"/>
    </row>
    <row r="5438" spans="1:17" x14ac:dyDescent="0.2">
      <c r="A5438" s="28">
        <v>5436</v>
      </c>
      <c r="B5438" s="34">
        <v>20410680100</v>
      </c>
      <c r="C5438" s="47">
        <v>44285</v>
      </c>
      <c r="E5438" s="47">
        <v>44285</v>
      </c>
      <c r="F5438" s="48" t="s">
        <v>18</v>
      </c>
      <c r="H5438" s="42">
        <v>44312</v>
      </c>
      <c r="I5438" s="28" t="str">
        <f>VLOOKUP(B5438,'Список DKV от ЮТД'!$A$1:$S$10000,15,FALSE)</f>
        <v>2411/4306</v>
      </c>
      <c r="J5438" s="28" t="s">
        <v>22</v>
      </c>
      <c r="K5438" s="38" t="str">
        <f>VLOOKUP(B5438,'Список DKV от ЮТД'!$A$1:$M$10000,13,FALSE)</f>
        <v>4</v>
      </c>
      <c r="L5438" s="28" t="str">
        <f>VLOOKUP(B5438,'Список DKV от ЮТД'!$A$1:$S$10000,14,FALSE)</f>
        <v>16ANG84</v>
      </c>
      <c r="M5438" s="49" t="str">
        <f>VLOOKUP(B5438,'Список DKV от ЮТД'!$A$1:$M$10000,10,FALSE)</f>
        <v>704310*******2401</v>
      </c>
      <c r="N5438" s="49" t="str">
        <f>VLOOKUP(B5438,'Список DKV от ЮТД'!$A$1:$S$10000,18,FALSE)</f>
        <v/>
      </c>
      <c r="O5438" s="49" t="str">
        <f>VLOOKUP(B5438,'Список DKV от ЮТД'!$A$1:$S$10000,19,FALSE)</f>
        <v/>
      </c>
      <c r="P5438" s="49" t="str">
        <f>VLOOKUP(B5438,'Список DKV от ЮТД'!$A$1:$S$10000,16,FALSE)</f>
        <v>547686826</v>
      </c>
      <c r="Q5438" s="49"/>
    </row>
    <row r="5439" spans="1:17" x14ac:dyDescent="0.2">
      <c r="A5439" s="28">
        <v>5437</v>
      </c>
      <c r="B5439" s="34">
        <v>20410680142</v>
      </c>
      <c r="C5439" s="47">
        <v>44285</v>
      </c>
      <c r="E5439" s="47">
        <v>44285</v>
      </c>
      <c r="F5439" s="48" t="s">
        <v>18</v>
      </c>
      <c r="H5439" s="42">
        <v>44312</v>
      </c>
      <c r="I5439" s="28" t="str">
        <f>VLOOKUP(B5439,'Список DKV от ЮТД'!$A$1:$S$10000,15,FALSE)</f>
        <v>2411/4307</v>
      </c>
      <c r="J5439" s="28" t="s">
        <v>22</v>
      </c>
      <c r="K5439" s="38" t="str">
        <f>VLOOKUP(B5439,'Список DKV от ЮТД'!$A$1:$M$10000,13,FALSE)</f>
        <v>4</v>
      </c>
      <c r="L5439" s="28" t="str">
        <f>VLOOKUP(B5439,'Список DKV от ЮТД'!$A$1:$S$10000,14,FALSE)</f>
        <v>34BNY440</v>
      </c>
      <c r="M5439" s="49" t="str">
        <f>VLOOKUP(B5439,'Список DKV от ЮТД'!$A$1:$M$10000,10,FALSE)</f>
        <v>704310*******7428</v>
      </c>
      <c r="N5439" s="49" t="str">
        <f>VLOOKUP(B5439,'Список DKV от ЮТД'!$A$1:$S$10000,18,FALSE)</f>
        <v/>
      </c>
      <c r="O5439" s="49" t="str">
        <f>VLOOKUP(B5439,'Список DKV от ЮТД'!$A$1:$S$10000,19,FALSE)</f>
        <v/>
      </c>
      <c r="P5439" s="49" t="str">
        <f>VLOOKUP(B5439,'Список DKV от ЮТД'!$A$1:$S$10000,16,FALSE)</f>
        <v>547686830</v>
      </c>
      <c r="Q5439" s="49"/>
    </row>
    <row r="5440" spans="1:17" x14ac:dyDescent="0.2">
      <c r="A5440" s="28">
        <v>5438</v>
      </c>
      <c r="B5440" s="34">
        <v>20410680183</v>
      </c>
      <c r="C5440" s="47">
        <v>44285</v>
      </c>
      <c r="E5440" s="47">
        <v>44285</v>
      </c>
      <c r="F5440" s="48" t="s">
        <v>18</v>
      </c>
      <c r="H5440" s="42">
        <v>44312</v>
      </c>
      <c r="I5440" s="28" t="str">
        <f>VLOOKUP(B5440,'Список DKV от ЮТД'!$A$1:$S$10000,15,FALSE)</f>
        <v>2411/4308</v>
      </c>
      <c r="J5440" s="28" t="s">
        <v>22</v>
      </c>
      <c r="K5440" s="38" t="str">
        <f>VLOOKUP(B5440,'Список DKV от ЮТД'!$A$1:$M$10000,13,FALSE)</f>
        <v>4</v>
      </c>
      <c r="L5440" s="28" t="str">
        <f>VLOOKUP(B5440,'Список DKV от ЮТД'!$A$1:$S$10000,14,FALSE)</f>
        <v>07DFT60</v>
      </c>
      <c r="M5440" s="49" t="str">
        <f>VLOOKUP(B5440,'Список DKV от ЮТД'!$A$1:$M$10000,10,FALSE)</f>
        <v>704310*******9304</v>
      </c>
      <c r="N5440" s="49" t="str">
        <f>VLOOKUP(B5440,'Список DKV от ЮТД'!$A$1:$S$10000,18,FALSE)</f>
        <v/>
      </c>
      <c r="O5440" s="49" t="str">
        <f>VLOOKUP(B5440,'Список DKV от ЮТД'!$A$1:$S$10000,19,FALSE)</f>
        <v/>
      </c>
      <c r="P5440" s="49" t="str">
        <f>VLOOKUP(B5440,'Список DKV от ЮТД'!$A$1:$S$10000,16,FALSE)</f>
        <v>547686834</v>
      </c>
      <c r="Q5440" s="49"/>
    </row>
    <row r="5441" spans="1:17" x14ac:dyDescent="0.2">
      <c r="A5441" s="28">
        <v>5439</v>
      </c>
      <c r="B5441" s="34">
        <v>20410680225</v>
      </c>
      <c r="C5441" s="47">
        <v>44285</v>
      </c>
      <c r="E5441" s="47">
        <v>44285</v>
      </c>
      <c r="F5441" s="48" t="s">
        <v>18</v>
      </c>
      <c r="H5441" s="42">
        <v>44312</v>
      </c>
      <c r="I5441" s="28" t="str">
        <f>VLOOKUP(B5441,'Список DKV от ЮТД'!$A$1:$S$10000,15,FALSE)</f>
        <v>2411/4309</v>
      </c>
      <c r="J5441" s="28" t="s">
        <v>22</v>
      </c>
      <c r="K5441" s="38" t="str">
        <f>VLOOKUP(B5441,'Список DKV от ЮТД'!$A$1:$M$10000,13,FALSE)</f>
        <v>4</v>
      </c>
      <c r="L5441" s="28" t="str">
        <f>VLOOKUP(B5441,'Список DKV от ЮТД'!$A$1:$S$10000,14,FALSE)</f>
        <v>PB5871KX</v>
      </c>
      <c r="M5441" s="49" t="str">
        <f>VLOOKUP(B5441,'Список DKV от ЮТД'!$A$1:$M$10000,10,FALSE)</f>
        <v>704310*******8410</v>
      </c>
      <c r="N5441" s="49" t="str">
        <f>VLOOKUP(B5441,'Список DKV от ЮТД'!$A$1:$S$10000,18,FALSE)</f>
        <v/>
      </c>
      <c r="O5441" s="49" t="str">
        <f>VLOOKUP(B5441,'Список DKV от ЮТД'!$A$1:$S$10000,19,FALSE)</f>
        <v/>
      </c>
      <c r="P5441" s="49" t="str">
        <f>VLOOKUP(B5441,'Список DKV от ЮТД'!$A$1:$S$10000,16,FALSE)</f>
        <v>547686838</v>
      </c>
      <c r="Q5441" s="49"/>
    </row>
    <row r="5442" spans="1:17" x14ac:dyDescent="0.2">
      <c r="A5442" s="28">
        <v>5440</v>
      </c>
      <c r="B5442" s="34">
        <v>20410680266</v>
      </c>
      <c r="C5442" s="47">
        <v>44285</v>
      </c>
      <c r="E5442" s="47">
        <v>44285</v>
      </c>
      <c r="F5442" s="48" t="s">
        <v>18</v>
      </c>
      <c r="H5442" s="42">
        <v>44312</v>
      </c>
      <c r="I5442" s="28" t="str">
        <f>VLOOKUP(B5442,'Список DKV от ЮТД'!$A$1:$S$10000,15,FALSE)</f>
        <v>2411/4310</v>
      </c>
      <c r="J5442" s="28" t="s">
        <v>22</v>
      </c>
      <c r="K5442" s="38" t="str">
        <f>VLOOKUP(B5442,'Список DKV от ЮТД'!$A$1:$M$10000,13,FALSE)</f>
        <v>4</v>
      </c>
      <c r="L5442" s="28" t="str">
        <f>VLOOKUP(B5442,'Список DKV от ЮТД'!$A$1:$S$10000,14,FALSE)</f>
        <v>81EL779</v>
      </c>
      <c r="M5442" s="49" t="str">
        <f>VLOOKUP(B5442,'Список DKV от ЮТД'!$A$1:$M$10000,10,FALSE)</f>
        <v>704310*******5886</v>
      </c>
      <c r="N5442" s="49" t="str">
        <f>VLOOKUP(B5442,'Список DKV от ЮТД'!$A$1:$S$10000,18,FALSE)</f>
        <v/>
      </c>
      <c r="O5442" s="49" t="str">
        <f>VLOOKUP(B5442,'Список DKV от ЮТД'!$A$1:$S$10000,19,FALSE)</f>
        <v/>
      </c>
      <c r="P5442" s="49" t="str">
        <f>VLOOKUP(B5442,'Список DKV от ЮТД'!$A$1:$S$10000,16,FALSE)</f>
        <v>547686842</v>
      </c>
      <c r="Q5442" s="49"/>
    </row>
    <row r="5443" spans="1:17" x14ac:dyDescent="0.2">
      <c r="A5443" s="28">
        <v>5441</v>
      </c>
      <c r="B5443" s="34">
        <v>20410680308</v>
      </c>
      <c r="C5443" s="47">
        <v>44285</v>
      </c>
      <c r="E5443" s="47">
        <v>44285</v>
      </c>
      <c r="F5443" s="48" t="s">
        <v>18</v>
      </c>
      <c r="H5443" s="42">
        <v>44312</v>
      </c>
      <c r="I5443" s="28" t="str">
        <f>VLOOKUP(B5443,'Список DKV от ЮТД'!$A$1:$S$10000,15,FALSE)</f>
        <v>2411/4311</v>
      </c>
      <c r="J5443" s="28" t="s">
        <v>22</v>
      </c>
      <c r="K5443" s="38" t="str">
        <f>VLOOKUP(B5443,'Список DKV от ЮТД'!$A$1:$M$10000,13,FALSE)</f>
        <v>4</v>
      </c>
      <c r="L5443" s="28" t="str">
        <f>VLOOKUP(B5443,'Список DKV от ЮТД'!$A$1:$S$10000,14,FALSE)</f>
        <v>34DIM879</v>
      </c>
      <c r="M5443" s="49" t="str">
        <f>VLOOKUP(B5443,'Список DKV от ЮТД'!$A$1:$M$10000,10,FALSE)</f>
        <v>704310*******3569</v>
      </c>
      <c r="N5443" s="49" t="str">
        <f>VLOOKUP(B5443,'Список DKV от ЮТД'!$A$1:$S$10000,18,FALSE)</f>
        <v/>
      </c>
      <c r="O5443" s="49" t="str">
        <f>VLOOKUP(B5443,'Список DKV от ЮТД'!$A$1:$S$10000,19,FALSE)</f>
        <v/>
      </c>
      <c r="P5443" s="49" t="str">
        <f>VLOOKUP(B5443,'Список DKV от ЮТД'!$A$1:$S$10000,16,FALSE)</f>
        <v>547686846</v>
      </c>
      <c r="Q5443" s="49"/>
    </row>
    <row r="5444" spans="1:17" x14ac:dyDescent="0.2">
      <c r="A5444" s="28">
        <v>5442</v>
      </c>
      <c r="B5444" s="34">
        <v>20410680340</v>
      </c>
      <c r="C5444" s="47">
        <v>44285</v>
      </c>
      <c r="E5444" s="47">
        <v>44285</v>
      </c>
      <c r="F5444" s="48" t="s">
        <v>18</v>
      </c>
      <c r="H5444" s="42">
        <v>44312</v>
      </c>
      <c r="I5444" s="28" t="str">
        <f>VLOOKUP(B5444,'Список DKV от ЮТД'!$A$1:$S$10000,15,FALSE)</f>
        <v>2411/4312</v>
      </c>
      <c r="J5444" s="28" t="s">
        <v>22</v>
      </c>
      <c r="K5444" s="38" t="str">
        <f>VLOOKUP(B5444,'Список DKV от ЮТД'!$A$1:$M$10000,13,FALSE)</f>
        <v>4</v>
      </c>
      <c r="L5444" s="28" t="str">
        <f>VLOOKUP(B5444,'Список DKV от ЮТД'!$A$1:$S$10000,14,FALSE)</f>
        <v>34Y1064</v>
      </c>
      <c r="M5444" s="49" t="str">
        <f>VLOOKUP(B5444,'Список DKV от ЮТД'!$A$1:$M$10000,10,FALSE)</f>
        <v>704310*******2782</v>
      </c>
      <c r="N5444" s="49" t="str">
        <f>VLOOKUP(B5444,'Список DKV от ЮТД'!$A$1:$S$10000,18,FALSE)</f>
        <v/>
      </c>
      <c r="O5444" s="49" t="str">
        <f>VLOOKUP(B5444,'Список DKV от ЮТД'!$A$1:$S$10000,19,FALSE)</f>
        <v/>
      </c>
      <c r="P5444" s="49" t="str">
        <f>VLOOKUP(B5444,'Список DKV от ЮТД'!$A$1:$S$10000,16,FALSE)</f>
        <v>547686850</v>
      </c>
      <c r="Q5444" s="49"/>
    </row>
    <row r="5445" spans="1:17" x14ac:dyDescent="0.2">
      <c r="A5445" s="28">
        <v>5443</v>
      </c>
      <c r="B5445" s="34">
        <v>20410680381</v>
      </c>
      <c r="C5445" s="47">
        <v>44285</v>
      </c>
      <c r="E5445" s="47">
        <v>44285</v>
      </c>
      <c r="F5445" s="48" t="s">
        <v>18</v>
      </c>
      <c r="H5445" s="42">
        <v>44312</v>
      </c>
      <c r="I5445" s="28" t="str">
        <f>VLOOKUP(B5445,'Список DKV от ЮТД'!$A$1:$S$10000,15,FALSE)</f>
        <v>2411/4313</v>
      </c>
      <c r="J5445" s="28" t="s">
        <v>22</v>
      </c>
      <c r="K5445" s="38" t="str">
        <f>VLOOKUP(B5445,'Список DKV от ЮТД'!$A$1:$M$10000,13,FALSE)</f>
        <v>4</v>
      </c>
      <c r="L5445" s="28" t="str">
        <f>VLOOKUP(B5445,'Список DKV от ЮТД'!$A$1:$S$10000,14,FALSE)</f>
        <v>42AIN306</v>
      </c>
      <c r="M5445" s="49" t="str">
        <f>VLOOKUP(B5445,'Список DKV от ЮТД'!$A$1:$M$10000,10,FALSE)</f>
        <v>704310*******5770</v>
      </c>
      <c r="N5445" s="49" t="str">
        <f>VLOOKUP(B5445,'Список DKV от ЮТД'!$A$1:$S$10000,18,FALSE)</f>
        <v/>
      </c>
      <c r="O5445" s="49" t="str">
        <f>VLOOKUP(B5445,'Список DKV от ЮТД'!$A$1:$S$10000,19,FALSE)</f>
        <v/>
      </c>
      <c r="P5445" s="49" t="str">
        <f>VLOOKUP(B5445,'Список DKV от ЮТД'!$A$1:$S$10000,16,FALSE)</f>
        <v>547686854</v>
      </c>
      <c r="Q5445" s="49"/>
    </row>
    <row r="5446" spans="1:17" x14ac:dyDescent="0.2">
      <c r="A5446" s="28">
        <v>5444</v>
      </c>
      <c r="B5446" s="34">
        <v>20410680423</v>
      </c>
      <c r="C5446" s="47">
        <v>44285</v>
      </c>
      <c r="E5446" s="47">
        <v>44285</v>
      </c>
      <c r="F5446" s="48" t="s">
        <v>18</v>
      </c>
      <c r="H5446" s="42">
        <v>44312</v>
      </c>
      <c r="I5446" s="28" t="str">
        <f>VLOOKUP(B5446,'Список DKV от ЮТД'!$A$1:$S$10000,15,FALSE)</f>
        <v>2411/4314</v>
      </c>
      <c r="J5446" s="28" t="s">
        <v>22</v>
      </c>
      <c r="K5446" s="38" t="str">
        <f>VLOOKUP(B5446,'Список DKV от ЮТД'!$A$1:$M$10000,13,FALSE)</f>
        <v>4</v>
      </c>
      <c r="L5446" s="28" t="str">
        <f>VLOOKUP(B5446,'Список DKV от ЮТД'!$A$1:$S$10000,14,FALSE)</f>
        <v>CT4482BB</v>
      </c>
      <c r="M5446" s="49" t="str">
        <f>VLOOKUP(B5446,'Список DKV от ЮТД'!$A$1:$M$10000,10,FALSE)</f>
        <v>704310*******4609</v>
      </c>
      <c r="N5446" s="49" t="str">
        <f>VLOOKUP(B5446,'Список DKV от ЮТД'!$A$1:$S$10000,18,FALSE)</f>
        <v/>
      </c>
      <c r="O5446" s="49" t="str">
        <f>VLOOKUP(B5446,'Список DKV от ЮТД'!$A$1:$S$10000,19,FALSE)</f>
        <v/>
      </c>
      <c r="P5446" s="49" t="str">
        <f>VLOOKUP(B5446,'Список DKV от ЮТД'!$A$1:$S$10000,16,FALSE)</f>
        <v>547686858</v>
      </c>
      <c r="Q5446" s="49"/>
    </row>
    <row r="5447" spans="1:17" x14ac:dyDescent="0.2">
      <c r="A5447" s="28">
        <v>5445</v>
      </c>
      <c r="B5447" s="34">
        <v>20410680464</v>
      </c>
      <c r="C5447" s="47">
        <v>44285</v>
      </c>
      <c r="E5447" s="47">
        <v>44285</v>
      </c>
      <c r="F5447" s="48" t="s">
        <v>18</v>
      </c>
      <c r="H5447" s="42">
        <v>44312</v>
      </c>
      <c r="I5447" s="28" t="str">
        <f>VLOOKUP(B5447,'Список DKV от ЮТД'!$A$1:$S$10000,15,FALSE)</f>
        <v>2411/4315</v>
      </c>
      <c r="J5447" s="28" t="s">
        <v>22</v>
      </c>
      <c r="K5447" s="38" t="str">
        <f>VLOOKUP(B5447,'Список DKV от ЮТД'!$A$1:$M$10000,13,FALSE)</f>
        <v>4</v>
      </c>
      <c r="L5447" s="28" t="str">
        <f>VLOOKUP(B5447,'Список DKV от ЮТД'!$A$1:$S$10000,14,FALSE)</f>
        <v>E0869MC</v>
      </c>
      <c r="M5447" s="49" t="str">
        <f>VLOOKUP(B5447,'Список DKV от ЮТД'!$A$1:$M$10000,10,FALSE)</f>
        <v>704310*******6811</v>
      </c>
      <c r="N5447" s="49" t="str">
        <f>VLOOKUP(B5447,'Список DKV от ЮТД'!$A$1:$S$10000,18,FALSE)</f>
        <v/>
      </c>
      <c r="O5447" s="49" t="str">
        <f>VLOOKUP(B5447,'Список DKV от ЮТД'!$A$1:$S$10000,19,FALSE)</f>
        <v/>
      </c>
      <c r="P5447" s="49" t="str">
        <f>VLOOKUP(B5447,'Список DKV от ЮТД'!$A$1:$S$10000,16,FALSE)</f>
        <v>547686862</v>
      </c>
      <c r="Q5447" s="49"/>
    </row>
    <row r="5448" spans="1:17" x14ac:dyDescent="0.2">
      <c r="A5448" s="28">
        <v>5446</v>
      </c>
      <c r="B5448" s="34">
        <v>20410679136</v>
      </c>
      <c r="C5448" s="47">
        <v>44285</v>
      </c>
      <c r="E5448" s="47">
        <v>44285</v>
      </c>
      <c r="F5448" s="48" t="s">
        <v>20</v>
      </c>
      <c r="H5448" s="42">
        <v>44312</v>
      </c>
      <c r="I5448" s="28" t="str">
        <f>VLOOKUP(B5448,'Список DKV от ЮТД'!$A$1:$S$10000,15,FALSE)</f>
        <v>2412/866</v>
      </c>
      <c r="J5448" s="28" t="s">
        <v>22</v>
      </c>
      <c r="K5448" s="38" t="str">
        <f>VLOOKUP(B5448,'Список DKV от ЮТД'!$A$1:$M$10000,13,FALSE)</f>
        <v>4</v>
      </c>
      <c r="L5448" s="28" t="str">
        <f>VLOOKUP(B5448,'Список DKV от ЮТД'!$A$1:$S$10000,14,FALSE)</f>
        <v>PA5400BX</v>
      </c>
      <c r="M5448" s="49" t="str">
        <f>VLOOKUP(B5448,'Список DKV от ЮТД'!$A$1:$M$10000,10,FALSE)</f>
        <v>704310*******0260</v>
      </c>
      <c r="N5448" s="49" t="str">
        <f>VLOOKUP(B5448,'Список DKV от ЮТД'!$A$1:$S$10000,18,FALSE)</f>
        <v/>
      </c>
      <c r="O5448" s="49" t="str">
        <f>VLOOKUP(B5448,'Список DKV от ЮТД'!$A$1:$S$10000,19,FALSE)</f>
        <v/>
      </c>
      <c r="P5448" s="49" t="str">
        <f>VLOOKUP(B5448,'Список DKV от ЮТД'!$A$1:$S$10000,16,FALSE)</f>
        <v>547686729</v>
      </c>
      <c r="Q5448" s="49"/>
    </row>
    <row r="5449" spans="1:17" x14ac:dyDescent="0.2">
      <c r="A5449" s="28">
        <v>5447</v>
      </c>
      <c r="B5449" s="34">
        <v>20410679144</v>
      </c>
      <c r="C5449" s="47">
        <v>44285</v>
      </c>
      <c r="E5449" s="47">
        <v>44285</v>
      </c>
      <c r="F5449" s="48" t="s">
        <v>20</v>
      </c>
      <c r="H5449" s="42">
        <v>44312</v>
      </c>
      <c r="I5449" s="28" t="str">
        <f>VLOOKUP(B5449,'Список DKV от ЮТД'!$A$1:$S$10000,15,FALSE)</f>
        <v>2412/867</v>
      </c>
      <c r="J5449" s="28" t="s">
        <v>22</v>
      </c>
      <c r="K5449" s="38" t="str">
        <f>VLOOKUP(B5449,'Список DKV от ЮТД'!$A$1:$M$10000,13,FALSE)</f>
        <v>4</v>
      </c>
      <c r="L5449" s="28" t="str">
        <f>VLOOKUP(B5449,'Список DKV от ЮТД'!$A$1:$S$10000,14,FALSE)</f>
        <v>PA1661KH</v>
      </c>
      <c r="M5449" s="49" t="str">
        <f>VLOOKUP(B5449,'Список DKV от ЮТД'!$A$1:$M$10000,10,FALSE)</f>
        <v>704310*******7443</v>
      </c>
      <c r="N5449" s="49" t="str">
        <f>VLOOKUP(B5449,'Список DKV от ЮТД'!$A$1:$S$10000,18,FALSE)</f>
        <v/>
      </c>
      <c r="O5449" s="49" t="str">
        <f>VLOOKUP(B5449,'Список DKV от ЮТД'!$A$1:$S$10000,19,FALSE)</f>
        <v/>
      </c>
      <c r="P5449" s="49" t="str">
        <f>VLOOKUP(B5449,'Список DKV от ЮТД'!$A$1:$S$10000,16,FALSE)</f>
        <v>547686730</v>
      </c>
      <c r="Q5449" s="49"/>
    </row>
    <row r="5450" spans="1:17" x14ac:dyDescent="0.2">
      <c r="A5450" s="28">
        <v>5448</v>
      </c>
      <c r="B5450" s="34">
        <v>20410680506</v>
      </c>
      <c r="C5450" s="47">
        <v>44285</v>
      </c>
      <c r="E5450" s="47">
        <v>44285</v>
      </c>
      <c r="F5450" s="48" t="s">
        <v>18</v>
      </c>
      <c r="H5450" s="42">
        <v>44313</v>
      </c>
      <c r="I5450" s="28" t="str">
        <f>VLOOKUP(B5450,'Список DKV от ЮТД'!$A$1:$S$10000,15,FALSE)</f>
        <v>2411/4316</v>
      </c>
      <c r="J5450" s="28" t="s">
        <v>22</v>
      </c>
      <c r="K5450" s="38" t="str">
        <f>VLOOKUP(B5450,'Список DKV от ЮТД'!$A$1:$M$10000,13,FALSE)</f>
        <v>4</v>
      </c>
      <c r="L5450" s="28" t="str">
        <f>VLOOKUP(B5450,'Список DKV от ЮТД'!$A$1:$S$10000,14,FALSE)</f>
        <v>34CZB720</v>
      </c>
      <c r="M5450" s="49" t="str">
        <f>VLOOKUP(B5450,'Список DKV от ЮТД'!$A$1:$M$10000,10,FALSE)</f>
        <v>704310*******7999</v>
      </c>
      <c r="N5450" s="49" t="str">
        <f>VLOOKUP(B5450,'Список DKV от ЮТД'!$A$1:$S$10000,18,FALSE)</f>
        <v/>
      </c>
      <c r="O5450" s="49" t="str">
        <f>VLOOKUP(B5450,'Список DKV от ЮТД'!$A$1:$S$10000,19,FALSE)</f>
        <v/>
      </c>
      <c r="P5450" s="49" t="str">
        <f>VLOOKUP(B5450,'Список DKV от ЮТД'!$A$1:$S$10000,16,FALSE)</f>
        <v>547686866</v>
      </c>
      <c r="Q5450" s="49"/>
    </row>
    <row r="5451" spans="1:17" x14ac:dyDescent="0.2">
      <c r="A5451" s="28">
        <v>5449</v>
      </c>
      <c r="B5451" s="34">
        <v>20410680548</v>
      </c>
      <c r="C5451" s="47">
        <v>44285</v>
      </c>
      <c r="E5451" s="47">
        <v>44285</v>
      </c>
      <c r="F5451" s="48" t="s">
        <v>18</v>
      </c>
      <c r="H5451" s="42">
        <v>44313</v>
      </c>
      <c r="I5451" s="28" t="str">
        <f>VLOOKUP(B5451,'Список DKV от ЮТД'!$A$1:$S$10000,15,FALSE)</f>
        <v>2411/4317</v>
      </c>
      <c r="J5451" s="28" t="s">
        <v>22</v>
      </c>
      <c r="K5451" s="38" t="str">
        <f>VLOOKUP(B5451,'Список DKV от ЮТД'!$A$1:$M$10000,13,FALSE)</f>
        <v>4</v>
      </c>
      <c r="L5451" s="28" t="str">
        <f>VLOOKUP(B5451,'Список DKV от ЮТД'!$A$1:$S$10000,14,FALSE)</f>
        <v>PB2103XP</v>
      </c>
      <c r="M5451" s="49" t="str">
        <f>VLOOKUP(B5451,'Список DKV от ЮТД'!$A$1:$M$10000,10,FALSE)</f>
        <v>704310*******8311</v>
      </c>
      <c r="N5451" s="49" t="str">
        <f>VLOOKUP(B5451,'Список DKV от ЮТД'!$A$1:$S$10000,18,FALSE)</f>
        <v/>
      </c>
      <c r="O5451" s="49" t="str">
        <f>VLOOKUP(B5451,'Список DKV от ЮТД'!$A$1:$S$10000,19,FALSE)</f>
        <v/>
      </c>
      <c r="P5451" s="49" t="str">
        <f>VLOOKUP(B5451,'Список DKV от ЮТД'!$A$1:$S$10000,16,FALSE)</f>
        <v>547686870</v>
      </c>
      <c r="Q5451" s="49"/>
    </row>
    <row r="5452" spans="1:17" x14ac:dyDescent="0.2">
      <c r="A5452" s="28">
        <v>5450</v>
      </c>
      <c r="B5452" s="34">
        <v>20410680589</v>
      </c>
      <c r="C5452" s="47">
        <v>44285</v>
      </c>
      <c r="E5452" s="47">
        <v>44285</v>
      </c>
      <c r="F5452" s="48" t="s">
        <v>18</v>
      </c>
      <c r="H5452" s="42">
        <v>44313</v>
      </c>
      <c r="I5452" s="28" t="str">
        <f>VLOOKUP(B5452,'Список DKV от ЮТД'!$A$1:$S$10000,15,FALSE)</f>
        <v>2411/4318</v>
      </c>
      <c r="J5452" s="28" t="s">
        <v>22</v>
      </c>
      <c r="K5452" s="38" t="str">
        <f>VLOOKUP(B5452,'Список DKV от ЮТД'!$A$1:$M$10000,13,FALSE)</f>
        <v>4</v>
      </c>
      <c r="L5452" s="28" t="str">
        <f>VLOOKUP(B5452,'Список DKV от ЮТД'!$A$1:$S$10000,14,FALSE)</f>
        <v>SFH451</v>
      </c>
      <c r="M5452" s="49" t="str">
        <f>VLOOKUP(B5452,'Список DKV от ЮТД'!$A$1:$M$10000,10,FALSE)</f>
        <v>704310*******0064</v>
      </c>
      <c r="N5452" s="49" t="str">
        <f>VLOOKUP(B5452,'Список DKV от ЮТД'!$A$1:$S$10000,18,FALSE)</f>
        <v>expired</v>
      </c>
      <c r="O5452" s="49" t="str">
        <f>VLOOKUP(B5452,'Список DKV от ЮТД'!$A$1:$S$10000,19,FALSE)</f>
        <v>blocked</v>
      </c>
      <c r="P5452" s="49" t="str">
        <f>VLOOKUP(B5452,'Список DKV от ЮТД'!$A$1:$S$10000,16,FALSE)</f>
        <v>547686874</v>
      </c>
      <c r="Q5452" s="49"/>
    </row>
    <row r="5453" spans="1:17" x14ac:dyDescent="0.2">
      <c r="A5453" s="28">
        <v>5451</v>
      </c>
      <c r="B5453" s="34">
        <v>20410680621</v>
      </c>
      <c r="C5453" s="47">
        <v>44285</v>
      </c>
      <c r="E5453" s="47">
        <v>44285</v>
      </c>
      <c r="F5453" s="48" t="s">
        <v>18</v>
      </c>
      <c r="H5453" s="42">
        <v>44313</v>
      </c>
      <c r="I5453" s="28" t="str">
        <f>VLOOKUP(B5453,'Список DKV от ЮТД'!$A$1:$S$10000,15,FALSE)</f>
        <v>2411/4319</v>
      </c>
      <c r="J5453" s="28" t="s">
        <v>22</v>
      </c>
      <c r="K5453" s="38" t="str">
        <f>VLOOKUP(B5453,'Список DKV от ЮТД'!$A$1:$M$10000,13,FALSE)</f>
        <v>4</v>
      </c>
      <c r="L5453" s="28" t="str">
        <f>VLOOKUP(B5453,'Список DKV от ЮТД'!$A$1:$S$10000,14,FALSE)</f>
        <v>42AIM650</v>
      </c>
      <c r="M5453" s="49" t="str">
        <f>VLOOKUP(B5453,'Список DKV от ЮТД'!$A$1:$M$10000,10,FALSE)</f>
        <v>704310*******4629</v>
      </c>
      <c r="N5453" s="49" t="str">
        <f>VLOOKUP(B5453,'Список DKV от ЮТД'!$A$1:$S$10000,18,FALSE)</f>
        <v/>
      </c>
      <c r="O5453" s="49" t="str">
        <f>VLOOKUP(B5453,'Список DKV от ЮТД'!$A$1:$S$10000,19,FALSE)</f>
        <v/>
      </c>
      <c r="P5453" s="49" t="str">
        <f>VLOOKUP(B5453,'Список DKV от ЮТД'!$A$1:$S$10000,16,FALSE)</f>
        <v>547686878</v>
      </c>
      <c r="Q5453" s="49"/>
    </row>
    <row r="5454" spans="1:17" x14ac:dyDescent="0.2">
      <c r="A5454" s="28">
        <v>5452</v>
      </c>
      <c r="B5454" s="34">
        <v>20410680662</v>
      </c>
      <c r="C5454" s="47">
        <v>44285</v>
      </c>
      <c r="E5454" s="47">
        <v>44285</v>
      </c>
      <c r="F5454" s="48" t="s">
        <v>18</v>
      </c>
      <c r="H5454" s="42">
        <v>44313</v>
      </c>
      <c r="I5454" s="28" t="str">
        <f>VLOOKUP(B5454,'Список DKV от ЮТД'!$A$1:$S$10000,15,FALSE)</f>
        <v>2411/4320</v>
      </c>
      <c r="J5454" s="28" t="s">
        <v>22</v>
      </c>
      <c r="K5454" s="38" t="str">
        <f>VLOOKUP(B5454,'Список DKV от ЮТД'!$A$1:$M$10000,13,FALSE)</f>
        <v>4</v>
      </c>
      <c r="L5454" s="28" t="str">
        <f>VLOOKUP(B5454,'Список DKV от ЮТД'!$A$1:$S$10000,14,FALSE)</f>
        <v>PB7857XP</v>
      </c>
      <c r="M5454" s="49" t="str">
        <f>VLOOKUP(B5454,'Список DKV от ЮТД'!$A$1:$M$10000,10,FALSE)</f>
        <v>704310*******8394</v>
      </c>
      <c r="N5454" s="49" t="str">
        <f>VLOOKUP(B5454,'Список DKV от ЮТД'!$A$1:$S$10000,18,FALSE)</f>
        <v/>
      </c>
      <c r="O5454" s="49" t="str">
        <f>VLOOKUP(B5454,'Список DKV от ЮТД'!$A$1:$S$10000,19,FALSE)</f>
        <v/>
      </c>
      <c r="P5454" s="49" t="str">
        <f>VLOOKUP(B5454,'Список DKV от ЮТД'!$A$1:$S$10000,16,FALSE)</f>
        <v>547686882</v>
      </c>
      <c r="Q5454" s="49"/>
    </row>
    <row r="5455" spans="1:17" x14ac:dyDescent="0.2">
      <c r="A5455" s="28">
        <v>5453</v>
      </c>
      <c r="B5455" s="34">
        <v>20410680985</v>
      </c>
      <c r="C5455" s="47">
        <v>44285</v>
      </c>
      <c r="E5455" s="47">
        <v>44285</v>
      </c>
      <c r="F5455" s="48" t="s">
        <v>18</v>
      </c>
      <c r="H5455" s="42">
        <v>44313</v>
      </c>
      <c r="I5455" s="28" t="str">
        <f>VLOOKUP(B5455,'Список DKV от ЮТД'!$A$1:$S$10000,15,FALSE)</f>
        <v>2411/4321</v>
      </c>
      <c r="J5455" s="28" t="s">
        <v>22</v>
      </c>
      <c r="K5455" s="38" t="str">
        <f>VLOOKUP(B5455,'Список DKV от ЮТД'!$A$1:$M$10000,13,FALSE)</f>
        <v>4</v>
      </c>
      <c r="L5455" s="28" t="str">
        <f>VLOOKUP(B5455,'Список DKV от ЮТД'!$A$1:$S$10000,14,FALSE)</f>
        <v>PGGL142</v>
      </c>
      <c r="M5455" s="49" t="str">
        <f>VLOOKUP(B5455,'Список DKV от ЮТД'!$A$1:$M$10000,10,FALSE)</f>
        <v>704310*******4212</v>
      </c>
      <c r="N5455" s="49" t="str">
        <f>VLOOKUP(B5455,'Список DKV от ЮТД'!$A$1:$S$10000,18,FALSE)</f>
        <v/>
      </c>
      <c r="O5455" s="49" t="str">
        <f>VLOOKUP(B5455,'Список DKV от ЮТД'!$A$1:$S$10000,19,FALSE)</f>
        <v/>
      </c>
      <c r="P5455" s="49" t="str">
        <f>VLOOKUP(B5455,'Список DKV от ЮТД'!$A$1:$S$10000,16,FALSE)</f>
        <v>547686914</v>
      </c>
      <c r="Q5455" s="49"/>
    </row>
    <row r="5456" spans="1:17" x14ac:dyDescent="0.2">
      <c r="A5456" s="28">
        <v>5454</v>
      </c>
      <c r="B5456" s="34">
        <v>20410680944</v>
      </c>
      <c r="C5456" s="47">
        <v>44285</v>
      </c>
      <c r="E5456" s="47">
        <v>44285</v>
      </c>
      <c r="F5456" s="48" t="s">
        <v>18</v>
      </c>
      <c r="H5456" s="42">
        <v>44313</v>
      </c>
      <c r="I5456" s="28" t="str">
        <f>VLOOKUP(B5456,'Список DKV от ЮТД'!$A$1:$S$10000,15,FALSE)</f>
        <v>2411/4322</v>
      </c>
      <c r="J5456" s="28" t="s">
        <v>22</v>
      </c>
      <c r="K5456" s="38" t="str">
        <f>VLOOKUP(B5456,'Список DKV от ЮТД'!$A$1:$M$10000,13,FALSE)</f>
        <v>4</v>
      </c>
      <c r="L5456" s="28" t="str">
        <f>VLOOKUP(B5456,'Список DKV от ЮТД'!$A$1:$S$10000,14,FALSE)</f>
        <v>PB8533TP</v>
      </c>
      <c r="M5456" s="49" t="str">
        <f>VLOOKUP(B5456,'Список DKV от ЮТД'!$A$1:$M$10000,10,FALSE)</f>
        <v>704310*******8253</v>
      </c>
      <c r="N5456" s="49" t="str">
        <f>VLOOKUP(B5456,'Список DKV от ЮТД'!$A$1:$S$10000,18,FALSE)</f>
        <v/>
      </c>
      <c r="O5456" s="49" t="str">
        <f>VLOOKUP(B5456,'Список DKV от ЮТД'!$A$1:$S$10000,19,FALSE)</f>
        <v/>
      </c>
      <c r="P5456" s="49" t="str">
        <f>VLOOKUP(B5456,'Список DKV от ЮТД'!$A$1:$S$10000,16,FALSE)</f>
        <v>547686910</v>
      </c>
      <c r="Q5456" s="49"/>
    </row>
    <row r="5457" spans="1:17" x14ac:dyDescent="0.2">
      <c r="A5457" s="28">
        <v>5455</v>
      </c>
      <c r="B5457" s="34">
        <v>20410680977</v>
      </c>
      <c r="C5457" s="47">
        <v>44285</v>
      </c>
      <c r="E5457" s="47">
        <v>44285</v>
      </c>
      <c r="F5457" s="48" t="s">
        <v>18</v>
      </c>
      <c r="H5457" s="42">
        <v>44313</v>
      </c>
      <c r="I5457" s="28" t="str">
        <f>VLOOKUP(B5457,'Список DKV от ЮТД'!$A$1:$S$10000,15,FALSE)</f>
        <v>2411/4323</v>
      </c>
      <c r="J5457" s="28" t="s">
        <v>22</v>
      </c>
      <c r="K5457" s="38" t="str">
        <f>VLOOKUP(B5457,'Список DKV от ЮТД'!$A$1:$M$10000,13,FALSE)</f>
        <v>4</v>
      </c>
      <c r="L5457" s="28" t="str">
        <f>VLOOKUP(B5457,'Список DKV от ЮТД'!$A$1:$S$10000,14,FALSE)</f>
        <v>14EV480</v>
      </c>
      <c r="M5457" s="49" t="str">
        <f>VLOOKUP(B5457,'Список DKV от ЮТД'!$A$1:$M$10000,10,FALSE)</f>
        <v>704310*******6525</v>
      </c>
      <c r="N5457" s="49" t="str">
        <f>VLOOKUP(B5457,'Список DKV от ЮТД'!$A$1:$S$10000,18,FALSE)</f>
        <v/>
      </c>
      <c r="O5457" s="49" t="str">
        <f>VLOOKUP(B5457,'Список DKV от ЮТД'!$A$1:$S$10000,19,FALSE)</f>
        <v/>
      </c>
      <c r="P5457" s="49" t="str">
        <f>VLOOKUP(B5457,'Список DKV от ЮТД'!$A$1:$S$10000,16,FALSE)</f>
        <v>547686913</v>
      </c>
      <c r="Q5457" s="49"/>
    </row>
    <row r="5458" spans="1:17" x14ac:dyDescent="0.2">
      <c r="A5458" s="28">
        <v>5456</v>
      </c>
      <c r="B5458" s="34">
        <v>20410680936</v>
      </c>
      <c r="C5458" s="47">
        <v>44285</v>
      </c>
      <c r="E5458" s="47">
        <v>44285</v>
      </c>
      <c r="F5458" s="48" t="s">
        <v>18</v>
      </c>
      <c r="H5458" s="42">
        <v>44313</v>
      </c>
      <c r="I5458" s="28" t="str">
        <f>VLOOKUP(B5458,'Список DKV от ЮТД'!$A$1:$S$10000,15,FALSE)</f>
        <v>2411/4324</v>
      </c>
      <c r="J5458" s="28" t="s">
        <v>22</v>
      </c>
      <c r="K5458" s="38" t="str">
        <f>VLOOKUP(B5458,'Список DKV от ЮТД'!$A$1:$M$10000,13,FALSE)</f>
        <v>4</v>
      </c>
      <c r="L5458" s="28" t="str">
        <f>VLOOKUP(B5458,'Список DKV от ЮТД'!$A$1:$S$10000,14,FALSE)</f>
        <v>16ARZ10</v>
      </c>
      <c r="M5458" s="49" t="str">
        <f>VLOOKUP(B5458,'Список DKV от ЮТД'!$A$1:$M$10000,10,FALSE)</f>
        <v>704310*******1876</v>
      </c>
      <c r="N5458" s="49" t="str">
        <f>VLOOKUP(B5458,'Список DKV от ЮТД'!$A$1:$S$10000,18,FALSE)</f>
        <v/>
      </c>
      <c r="O5458" s="49" t="str">
        <f>VLOOKUP(B5458,'Список DKV от ЮТД'!$A$1:$S$10000,19,FALSE)</f>
        <v/>
      </c>
      <c r="P5458" s="49" t="str">
        <f>VLOOKUP(B5458,'Список DKV от ЮТД'!$A$1:$S$10000,16,FALSE)</f>
        <v>547686909</v>
      </c>
      <c r="Q5458" s="49"/>
    </row>
    <row r="5459" spans="1:17" x14ac:dyDescent="0.2">
      <c r="A5459" s="28">
        <v>5457</v>
      </c>
      <c r="B5459" s="34">
        <v>20410680894</v>
      </c>
      <c r="C5459" s="47">
        <v>44285</v>
      </c>
      <c r="E5459" s="47">
        <v>44285</v>
      </c>
      <c r="F5459" s="48" t="s">
        <v>18</v>
      </c>
      <c r="H5459" s="42">
        <v>44313</v>
      </c>
      <c r="I5459" s="28" t="str">
        <f>VLOOKUP(B5459,'Список DKV от ЮТД'!$A$1:$S$10000,15,FALSE)</f>
        <v>2411/4325</v>
      </c>
      <c r="J5459" s="28" t="s">
        <v>22</v>
      </c>
      <c r="K5459" s="38" t="str">
        <f>VLOOKUP(B5459,'Список DKV от ЮТД'!$A$1:$M$10000,13,FALSE)</f>
        <v>4</v>
      </c>
      <c r="L5459" s="28" t="str">
        <f>VLOOKUP(B5459,'Список DKV от ЮТД'!$A$1:$S$10000,14,FALSE)</f>
        <v>31AGL464</v>
      </c>
      <c r="M5459" s="49" t="str">
        <f>VLOOKUP(B5459,'Список DKV от ЮТД'!$A$1:$M$10000,10,FALSE)</f>
        <v>704310*******0149</v>
      </c>
      <c r="N5459" s="49" t="str">
        <f>VLOOKUP(B5459,'Список DKV от ЮТД'!$A$1:$S$10000,18,FALSE)</f>
        <v/>
      </c>
      <c r="O5459" s="49" t="str">
        <f>VLOOKUP(B5459,'Список DKV от ЮТД'!$A$1:$S$10000,19,FALSE)</f>
        <v/>
      </c>
      <c r="P5459" s="49" t="str">
        <f>VLOOKUP(B5459,'Список DKV от ЮТД'!$A$1:$S$10000,16,FALSE)</f>
        <v>547686905</v>
      </c>
      <c r="Q5459" s="49"/>
    </row>
    <row r="5460" spans="1:17" x14ac:dyDescent="0.2">
      <c r="A5460" s="28">
        <v>5458</v>
      </c>
      <c r="B5460" s="34">
        <v>20410680852</v>
      </c>
      <c r="C5460" s="47">
        <v>44285</v>
      </c>
      <c r="E5460" s="47">
        <v>44285</v>
      </c>
      <c r="F5460" s="48" t="s">
        <v>18</v>
      </c>
      <c r="H5460" s="42">
        <v>44313</v>
      </c>
      <c r="I5460" s="28" t="str">
        <f>VLOOKUP(B5460,'Список DKV от ЮТД'!$A$1:$S$10000,15,FALSE)</f>
        <v>2411/4326</v>
      </c>
      <c r="J5460" s="28" t="s">
        <v>22</v>
      </c>
      <c r="K5460" s="38" t="str">
        <f>VLOOKUP(B5460,'Список DKV от ЮТД'!$A$1:$M$10000,13,FALSE)</f>
        <v>4</v>
      </c>
      <c r="L5460" s="28" t="str">
        <f>VLOOKUP(B5460,'Список DKV от ЮТД'!$A$1:$S$10000,14,FALSE)</f>
        <v>PB7363XP</v>
      </c>
      <c r="M5460" s="49" t="str">
        <f>VLOOKUP(B5460,'Список DKV от ЮТД'!$A$1:$M$10000,10,FALSE)</f>
        <v>704310*******9930</v>
      </c>
      <c r="N5460" s="49" t="str">
        <f>VLOOKUP(B5460,'Список DKV от ЮТД'!$A$1:$S$10000,18,FALSE)</f>
        <v/>
      </c>
      <c r="O5460" s="49" t="str">
        <f>VLOOKUP(B5460,'Список DKV от ЮТД'!$A$1:$S$10000,19,FALSE)</f>
        <v/>
      </c>
      <c r="P5460" s="49" t="str">
        <f>VLOOKUP(B5460,'Список DKV от ЮТД'!$A$1:$S$10000,16,FALSE)</f>
        <v>547686901</v>
      </c>
      <c r="Q5460" s="49"/>
    </row>
    <row r="5461" spans="1:17" x14ac:dyDescent="0.2">
      <c r="A5461" s="28">
        <v>5459</v>
      </c>
      <c r="B5461" s="34">
        <v>20410680811</v>
      </c>
      <c r="C5461" s="47">
        <v>44285</v>
      </c>
      <c r="E5461" s="47">
        <v>44285</v>
      </c>
      <c r="F5461" s="48" t="s">
        <v>18</v>
      </c>
      <c r="H5461" s="42">
        <v>44313</v>
      </c>
      <c r="I5461" s="28" t="str">
        <f>VLOOKUP(B5461,'Список DKV от ЮТД'!$A$1:$S$10000,15,FALSE)</f>
        <v>2411/4327</v>
      </c>
      <c r="J5461" s="28" t="s">
        <v>22</v>
      </c>
      <c r="K5461" s="38" t="str">
        <f>VLOOKUP(B5461,'Список DKV от ЮТД'!$A$1:$M$10000,13,FALSE)</f>
        <v>3</v>
      </c>
      <c r="L5461" s="28" t="str">
        <f>VLOOKUP(B5461,'Список DKV от ЮТД'!$A$1:$S$10000,14,FALSE)</f>
        <v>CB7750PH</v>
      </c>
      <c r="M5461" s="49" t="str">
        <f>VLOOKUP(B5461,'Список DKV от ЮТД'!$A$1:$M$10000,10,FALSE)</f>
        <v>704310*******9948</v>
      </c>
      <c r="N5461" s="49" t="str">
        <f>VLOOKUP(B5461,'Список DKV от ЮТД'!$A$1:$S$10000,18,FALSE)</f>
        <v/>
      </c>
      <c r="O5461" s="49" t="str">
        <f>VLOOKUP(B5461,'Список DKV от ЮТД'!$A$1:$S$10000,19,FALSE)</f>
        <v/>
      </c>
      <c r="P5461" s="49" t="str">
        <f>VLOOKUP(B5461,'Список DKV от ЮТД'!$A$1:$S$10000,16,FALSE)</f>
        <v>547686897</v>
      </c>
      <c r="Q5461" s="49"/>
    </row>
    <row r="5462" spans="1:17" x14ac:dyDescent="0.2">
      <c r="A5462" s="28">
        <v>5460</v>
      </c>
      <c r="B5462" s="34">
        <v>20410680779</v>
      </c>
      <c r="C5462" s="47">
        <v>44285</v>
      </c>
      <c r="E5462" s="47">
        <v>44285</v>
      </c>
      <c r="F5462" s="48" t="s">
        <v>18</v>
      </c>
      <c r="H5462" s="42">
        <v>44313</v>
      </c>
      <c r="I5462" s="28" t="str">
        <f>VLOOKUP(B5462,'Список DKV от ЮТД'!$A$1:$S$10000,15,FALSE)</f>
        <v>2411/4329</v>
      </c>
      <c r="J5462" s="28" t="s">
        <v>22</v>
      </c>
      <c r="K5462" s="38" t="str">
        <f>VLOOKUP(B5462,'Список DKV от ЮТД'!$A$1:$M$10000,13,FALSE)</f>
        <v>4</v>
      </c>
      <c r="L5462" s="28" t="str">
        <f>VLOOKUP(B5462,'Список DKV от ЮТД'!$A$1:$S$10000,14,FALSE)</f>
        <v>31AGJ304</v>
      </c>
      <c r="M5462" s="49" t="str">
        <f>VLOOKUP(B5462,'Список DKV от ЮТД'!$A$1:$M$10000,10,FALSE)</f>
        <v>704310*******4629</v>
      </c>
      <c r="N5462" s="49" t="str">
        <f>VLOOKUP(B5462,'Список DKV от ЮТД'!$A$1:$S$10000,18,FALSE)</f>
        <v/>
      </c>
      <c r="O5462" s="49" t="str">
        <f>VLOOKUP(B5462,'Список DKV от ЮТД'!$A$1:$S$10000,19,FALSE)</f>
        <v/>
      </c>
      <c r="P5462" s="49" t="str">
        <f>VLOOKUP(B5462,'Список DKV от ЮТД'!$A$1:$S$10000,16,FALSE)</f>
        <v>547686893</v>
      </c>
      <c r="Q5462" s="49"/>
    </row>
    <row r="5463" spans="1:17" x14ac:dyDescent="0.2">
      <c r="A5463" s="28">
        <v>5461</v>
      </c>
      <c r="B5463" s="34">
        <v>20410680738</v>
      </c>
      <c r="C5463" s="47">
        <v>44285</v>
      </c>
      <c r="E5463" s="47">
        <v>44285</v>
      </c>
      <c r="F5463" s="48" t="s">
        <v>18</v>
      </c>
      <c r="H5463" s="42">
        <v>44313</v>
      </c>
      <c r="I5463" s="28" t="str">
        <f>VLOOKUP(B5463,'Список DKV от ЮТД'!$A$1:$S$10000,15,FALSE)</f>
        <v>2411/4330</v>
      </c>
      <c r="J5463" s="28" t="s">
        <v>22</v>
      </c>
      <c r="K5463" s="38" t="str">
        <f>VLOOKUP(B5463,'Список DKV от ЮТД'!$A$1:$M$10000,13,FALSE)</f>
        <v>4</v>
      </c>
      <c r="L5463" s="28" t="str">
        <f>VLOOKUP(B5463,'Список DKV от ЮТД'!$A$1:$S$10000,14,FALSE)</f>
        <v>16ASF88</v>
      </c>
      <c r="M5463" s="49" t="str">
        <f>VLOOKUP(B5463,'Список DKV от ЮТД'!$A$1:$M$10000,10,FALSE)</f>
        <v>704310*******1850</v>
      </c>
      <c r="N5463" s="49" t="str">
        <f>VLOOKUP(B5463,'Список DKV от ЮТД'!$A$1:$S$10000,18,FALSE)</f>
        <v/>
      </c>
      <c r="O5463" s="49" t="str">
        <f>VLOOKUP(B5463,'Список DKV от ЮТД'!$A$1:$S$10000,19,FALSE)</f>
        <v/>
      </c>
      <c r="P5463" s="49" t="str">
        <f>VLOOKUP(B5463,'Список DKV от ЮТД'!$A$1:$S$10000,16,FALSE)</f>
        <v>547686889</v>
      </c>
      <c r="Q5463" s="49"/>
    </row>
    <row r="5464" spans="1:17" x14ac:dyDescent="0.2">
      <c r="A5464" s="28">
        <v>5462</v>
      </c>
      <c r="B5464" s="34">
        <v>20410680704</v>
      </c>
      <c r="C5464" s="47">
        <v>44285</v>
      </c>
      <c r="E5464" s="47">
        <v>44285</v>
      </c>
      <c r="F5464" s="48" t="s">
        <v>18</v>
      </c>
      <c r="H5464" s="42">
        <v>44314</v>
      </c>
      <c r="I5464" s="28" t="str">
        <f>VLOOKUP(B5464,'Список DKV от ЮТД'!$A$1:$S$10000,15,FALSE)</f>
        <v>2411/4331</v>
      </c>
      <c r="J5464" s="28" t="s">
        <v>22</v>
      </c>
      <c r="K5464" s="38" t="str">
        <f>VLOOKUP(B5464,'Список DKV от ЮТД'!$A$1:$M$10000,13,FALSE)</f>
        <v>4</v>
      </c>
      <c r="L5464" s="28" t="str">
        <f>VLOOKUP(B5464,'Список DKV от ЮТД'!$A$1:$S$10000,14,FALSE)</f>
        <v>55ABP912</v>
      </c>
      <c r="M5464" s="49" t="str">
        <f>VLOOKUP(B5464,'Список DKV от ЮТД'!$A$1:$M$10000,10,FALSE)</f>
        <v>704310*******3042</v>
      </c>
      <c r="N5464" s="49" t="str">
        <f>VLOOKUP(B5464,'Список DKV от ЮТД'!$A$1:$S$10000,18,FALSE)</f>
        <v/>
      </c>
      <c r="O5464" s="49" t="str">
        <f>VLOOKUP(B5464,'Список DKV от ЮТД'!$A$1:$S$10000,19,FALSE)</f>
        <v/>
      </c>
      <c r="P5464" s="49" t="str">
        <f>VLOOKUP(B5464,'Список DKV от ЮТД'!$A$1:$S$10000,16,FALSE)</f>
        <v>547686886</v>
      </c>
      <c r="Q5464" s="49"/>
    </row>
    <row r="5465" spans="1:17" x14ac:dyDescent="0.2">
      <c r="A5465" s="28">
        <v>5463</v>
      </c>
      <c r="B5465" s="34">
        <v>20410680902</v>
      </c>
      <c r="C5465" s="47">
        <v>44285</v>
      </c>
      <c r="E5465" s="47">
        <v>44285</v>
      </c>
      <c r="F5465" s="48" t="s">
        <v>18</v>
      </c>
      <c r="H5465" s="42">
        <v>44314</v>
      </c>
      <c r="I5465" s="28" t="str">
        <f>VLOOKUP(B5465,'Список DKV от ЮТД'!$A$1:$S$10000,15,FALSE)</f>
        <v>2411/4332</v>
      </c>
      <c r="J5465" s="28" t="s">
        <v>22</v>
      </c>
      <c r="K5465" s="38" t="str">
        <f>VLOOKUP(B5465,'Список DKV от ЮТД'!$A$1:$M$10000,13,FALSE)</f>
        <v>4</v>
      </c>
      <c r="L5465" s="28" t="str">
        <f>VLOOKUP(B5465,'Список DKV от ЮТД'!$A$1:$S$10000,14,FALSE)</f>
        <v>26ADV802</v>
      </c>
      <c r="M5465" s="49" t="str">
        <f>VLOOKUP(B5465,'Список DKV от ЮТД'!$A$1:$M$10000,10,FALSE)</f>
        <v>704310*******5241</v>
      </c>
      <c r="N5465" s="49" t="str">
        <f>VLOOKUP(B5465,'Список DKV от ЮТД'!$A$1:$S$10000,18,FALSE)</f>
        <v/>
      </c>
      <c r="O5465" s="49" t="str">
        <f>VLOOKUP(B5465,'Список DKV от ЮТД'!$A$1:$S$10000,19,FALSE)</f>
        <v/>
      </c>
      <c r="P5465" s="49" t="str">
        <f>VLOOKUP(B5465,'Список DKV от ЮТД'!$A$1:$S$10000,16,FALSE)</f>
        <v>547686906</v>
      </c>
      <c r="Q5465" s="49"/>
    </row>
    <row r="5466" spans="1:17" x14ac:dyDescent="0.2">
      <c r="A5466" s="28">
        <v>5464</v>
      </c>
      <c r="B5466" s="34">
        <v>20410680829</v>
      </c>
      <c r="C5466" s="47">
        <v>44285</v>
      </c>
      <c r="E5466" s="47">
        <v>44285</v>
      </c>
      <c r="F5466" s="48" t="s">
        <v>18</v>
      </c>
      <c r="H5466" s="42">
        <v>44314</v>
      </c>
      <c r="I5466" s="28" t="str">
        <f>VLOOKUP(B5466,'Список DKV от ЮТД'!$A$1:$S$10000,15,FALSE)</f>
        <v>2411/4333</v>
      </c>
      <c r="J5466" s="28" t="s">
        <v>22</v>
      </c>
      <c r="K5466" s="38" t="str">
        <f>VLOOKUP(B5466,'Список DKV от ЮТД'!$A$1:$M$10000,13,FALSE)</f>
        <v>4</v>
      </c>
      <c r="L5466" s="28" t="str">
        <f>VLOOKUP(B5466,'Список DKV от ЮТД'!$A$1:$S$10000,14,FALSE)</f>
        <v>16ANS967</v>
      </c>
      <c r="M5466" s="49" t="str">
        <f>VLOOKUP(B5466,'Список DKV от ЮТД'!$A$1:$M$10000,10,FALSE)</f>
        <v>704310*******9890</v>
      </c>
      <c r="N5466" s="49" t="str">
        <f>VLOOKUP(B5466,'Список DKV от ЮТД'!$A$1:$S$10000,18,FALSE)</f>
        <v/>
      </c>
      <c r="O5466" s="49" t="str">
        <f>VLOOKUP(B5466,'Список DKV от ЮТД'!$A$1:$S$10000,19,FALSE)</f>
        <v/>
      </c>
      <c r="P5466" s="49" t="str">
        <f>VLOOKUP(B5466,'Список DKV от ЮТД'!$A$1:$S$10000,16,FALSE)</f>
        <v>547686898</v>
      </c>
      <c r="Q5466" s="49"/>
    </row>
    <row r="5467" spans="1:17" x14ac:dyDescent="0.2">
      <c r="A5467" s="28">
        <v>5465</v>
      </c>
      <c r="B5467" s="34">
        <v>20410680860</v>
      </c>
      <c r="C5467" s="47">
        <v>44285</v>
      </c>
      <c r="E5467" s="47">
        <v>44285</v>
      </c>
      <c r="F5467" s="48" t="s">
        <v>18</v>
      </c>
      <c r="H5467" s="42">
        <v>44314</v>
      </c>
      <c r="I5467" s="28" t="str">
        <f>VLOOKUP(B5467,'Список DKV от ЮТД'!$A$1:$S$10000,15,FALSE)</f>
        <v>2411/4334</v>
      </c>
      <c r="J5467" s="28" t="s">
        <v>22</v>
      </c>
      <c r="K5467" s="38" t="str">
        <f>VLOOKUP(B5467,'Список DKV от ЮТД'!$A$1:$M$10000,13,FALSE)</f>
        <v>4</v>
      </c>
      <c r="L5467" s="28" t="str">
        <f>VLOOKUP(B5467,'Список DKV от ЮТД'!$A$1:$S$10000,14,FALSE)</f>
        <v>42AIN273</v>
      </c>
      <c r="M5467" s="49" t="str">
        <f>VLOOKUP(B5467,'Список DKV от ЮТД'!$A$1:$M$10000,10,FALSE)</f>
        <v>704310*******5739</v>
      </c>
      <c r="N5467" s="49" t="str">
        <f>VLOOKUP(B5467,'Список DKV от ЮТД'!$A$1:$S$10000,18,FALSE)</f>
        <v/>
      </c>
      <c r="O5467" s="49" t="str">
        <f>VLOOKUP(B5467,'Список DKV от ЮТД'!$A$1:$S$10000,19,FALSE)</f>
        <v/>
      </c>
      <c r="P5467" s="49" t="str">
        <f>VLOOKUP(B5467,'Список DKV от ЮТД'!$A$1:$S$10000,16,FALSE)</f>
        <v>547686902</v>
      </c>
      <c r="Q5467" s="49"/>
    </row>
    <row r="5468" spans="1:17" x14ac:dyDescent="0.2">
      <c r="A5468" s="28">
        <v>5466</v>
      </c>
      <c r="B5468" s="34">
        <v>20410679094</v>
      </c>
      <c r="C5468" s="47">
        <v>44285</v>
      </c>
      <c r="E5468" s="47">
        <v>44285</v>
      </c>
      <c r="F5468" s="48" t="s">
        <v>20</v>
      </c>
      <c r="H5468" s="42">
        <v>44314</v>
      </c>
      <c r="I5468" s="28" t="str">
        <f>VLOOKUP(B5468,'Список DKV от ЮТД'!$A$1:$S$10000,15,FALSE)</f>
        <v>2412/868</v>
      </c>
      <c r="J5468" s="28" t="s">
        <v>22</v>
      </c>
      <c r="K5468" s="38" t="str">
        <f>VLOOKUP(B5468,'Список DKV от ЮТД'!$A$1:$M$10000,13,FALSE)</f>
        <v>4</v>
      </c>
      <c r="L5468" s="28" t="str">
        <f>VLOOKUP(B5468,'Список DKV от ЮТД'!$A$1:$S$10000,14,FALSE)</f>
        <v>16ASR86</v>
      </c>
      <c r="M5468" s="49" t="str">
        <f>VLOOKUP(B5468,'Список DKV от ЮТД'!$A$1:$M$10000,10,FALSE)</f>
        <v>704310*******1702</v>
      </c>
      <c r="N5468" s="49" t="str">
        <f>VLOOKUP(B5468,'Список DKV от ЮТД'!$A$1:$S$10000,18,FALSE)</f>
        <v/>
      </c>
      <c r="O5468" s="49" t="str">
        <f>VLOOKUP(B5468,'Список DKV от ЮТД'!$A$1:$S$10000,19,FALSE)</f>
        <v/>
      </c>
      <c r="P5468" s="49" t="str">
        <f>VLOOKUP(B5468,'Список DKV от ЮТД'!$A$1:$S$10000,16,FALSE)</f>
        <v>547686725</v>
      </c>
      <c r="Q5468" s="49"/>
    </row>
    <row r="5469" spans="1:17" x14ac:dyDescent="0.2">
      <c r="A5469" s="28">
        <v>5467</v>
      </c>
      <c r="B5469" s="34">
        <v>20410680787</v>
      </c>
      <c r="C5469" s="47">
        <v>44285</v>
      </c>
      <c r="E5469" s="47">
        <v>44285</v>
      </c>
      <c r="F5469" s="48" t="s">
        <v>18</v>
      </c>
      <c r="H5469" s="42">
        <v>44315</v>
      </c>
      <c r="I5469" s="28" t="str">
        <f>VLOOKUP(B5469,'Список DKV от ЮТД'!$A$1:$S$10000,15,FALSE)</f>
        <v>2411/4335</v>
      </c>
      <c r="J5469" s="28" t="s">
        <v>22</v>
      </c>
      <c r="K5469" s="38" t="str">
        <f>VLOOKUP(B5469,'Список DKV от ЮТД'!$A$1:$M$10000,13,FALSE)</f>
        <v>4</v>
      </c>
      <c r="L5469" s="28" t="str">
        <f>VLOOKUP(B5469,'Список DKV от ЮТД'!$A$1:$S$10000,14,FALSE)</f>
        <v>42DD220</v>
      </c>
      <c r="M5469" s="49" t="str">
        <f>VLOOKUP(B5469,'Список DKV от ЮТД'!$A$1:$M$10000,10,FALSE)</f>
        <v>704310*******1053</v>
      </c>
      <c r="N5469" s="49" t="str">
        <f>VLOOKUP(B5469,'Список DKV от ЮТД'!$A$1:$S$10000,18,FALSE)</f>
        <v/>
      </c>
      <c r="O5469" s="49" t="str">
        <f>VLOOKUP(B5469,'Список DKV от ЮТД'!$A$1:$S$10000,19,FALSE)</f>
        <v/>
      </c>
      <c r="P5469" s="49" t="str">
        <f>VLOOKUP(B5469,'Список DKV от ЮТД'!$A$1:$S$10000,16,FALSE)</f>
        <v>547686894</v>
      </c>
      <c r="Q5469" s="49"/>
    </row>
    <row r="5470" spans="1:17" x14ac:dyDescent="0.2">
      <c r="A5470" s="28">
        <v>5468</v>
      </c>
      <c r="B5470" s="34">
        <v>20410680746</v>
      </c>
      <c r="C5470" s="47">
        <v>44285</v>
      </c>
      <c r="E5470" s="47">
        <v>44285</v>
      </c>
      <c r="F5470" s="48" t="s">
        <v>18</v>
      </c>
      <c r="H5470" s="42">
        <v>44315</v>
      </c>
      <c r="I5470" s="28" t="str">
        <f>VLOOKUP(B5470,'Список DKV от ЮТД'!$A$1:$S$10000,15,FALSE)</f>
        <v>2411/4336</v>
      </c>
      <c r="J5470" s="28" t="s">
        <v>22</v>
      </c>
      <c r="K5470" s="38" t="str">
        <f>VLOOKUP(B5470,'Список DKV от ЮТД'!$A$1:$M$10000,13,FALSE)</f>
        <v>4</v>
      </c>
      <c r="L5470" s="28" t="str">
        <f>VLOOKUP(B5470,'Список DKV от ЮТД'!$A$1:$S$10000,14,FALSE)</f>
        <v>34AJJ161</v>
      </c>
      <c r="M5470" s="49" t="str">
        <f>VLOOKUP(B5470,'Список DKV от ЮТД'!$A$1:$M$10000,10,FALSE)</f>
        <v>704310*******4676</v>
      </c>
      <c r="N5470" s="49" t="str">
        <f>VLOOKUP(B5470,'Список DKV от ЮТД'!$A$1:$S$10000,18,FALSE)</f>
        <v/>
      </c>
      <c r="O5470" s="49" t="str">
        <f>VLOOKUP(B5470,'Список DKV от ЮТД'!$A$1:$S$10000,19,FALSE)</f>
        <v/>
      </c>
      <c r="P5470" s="49" t="str">
        <f>VLOOKUP(B5470,'Список DKV от ЮТД'!$A$1:$S$10000,16,FALSE)</f>
        <v>547686890</v>
      </c>
      <c r="Q5470" s="49"/>
    </row>
    <row r="5471" spans="1:17" x14ac:dyDescent="0.2">
      <c r="A5471" s="28">
        <v>5469</v>
      </c>
      <c r="B5471" s="34">
        <v>20410680084</v>
      </c>
      <c r="C5471" s="47">
        <v>44285</v>
      </c>
      <c r="E5471" s="47">
        <v>44285</v>
      </c>
      <c r="F5471" s="48" t="s">
        <v>18</v>
      </c>
      <c r="H5471" s="42">
        <v>44315</v>
      </c>
      <c r="I5471" s="28" t="str">
        <f>VLOOKUP(B5471,'Список DKV от ЮТД'!$A$1:$S$10000,15,FALSE)</f>
        <v>2411/4337</v>
      </c>
      <c r="J5471" s="28" t="s">
        <v>22</v>
      </c>
      <c r="K5471" s="38" t="str">
        <f>VLOOKUP(B5471,'Список DKV от ЮТД'!$A$1:$M$10000,13,FALSE)</f>
        <v>4</v>
      </c>
      <c r="L5471" s="28" t="str">
        <f>VLOOKUP(B5471,'Список DKV от ЮТД'!$A$1:$S$10000,14,FALSE)</f>
        <v>34DMJ976</v>
      </c>
      <c r="M5471" s="49" t="str">
        <f>VLOOKUP(B5471,'Список DKV от ЮТД'!$A$1:$M$10000,10,FALSE)</f>
        <v>704310*******0870</v>
      </c>
      <c r="N5471" s="49" t="str">
        <f>VLOOKUP(B5471,'Список DKV от ЮТД'!$A$1:$S$10000,18,FALSE)</f>
        <v>expired</v>
      </c>
      <c r="O5471" s="49" t="str">
        <f>VLOOKUP(B5471,'Список DKV от ЮТД'!$A$1:$S$10000,19,FALSE)</f>
        <v>blocked</v>
      </c>
      <c r="P5471" s="49" t="str">
        <f>VLOOKUP(B5471,'Список DKV от ЮТД'!$A$1:$S$10000,16,FALSE)</f>
        <v>547686824</v>
      </c>
      <c r="Q5471" s="49"/>
    </row>
    <row r="5472" spans="1:17" x14ac:dyDescent="0.2">
      <c r="A5472" s="28">
        <v>5470</v>
      </c>
      <c r="B5472" s="34">
        <v>20410680050</v>
      </c>
      <c r="C5472" s="47">
        <v>44285</v>
      </c>
      <c r="E5472" s="47">
        <v>44285</v>
      </c>
      <c r="F5472" s="48" t="s">
        <v>18</v>
      </c>
      <c r="H5472" s="42">
        <v>44315</v>
      </c>
      <c r="I5472" s="28" t="str">
        <f>VLOOKUP(B5472,'Список DKV от ЮТД'!$A$1:$S$10000,15,FALSE)</f>
        <v>2411/4338</v>
      </c>
      <c r="J5472" s="28" t="s">
        <v>22</v>
      </c>
      <c r="K5472" s="38" t="str">
        <f>VLOOKUP(B5472,'Список DKV от ЮТД'!$A$1:$M$10000,13,FALSE)</f>
        <v>4</v>
      </c>
      <c r="L5472" s="28" t="str">
        <f>VLOOKUP(B5472,'Список DKV от ЮТД'!$A$1:$S$10000,14,FALSE)</f>
        <v>DA503GT</v>
      </c>
      <c r="M5472" s="49" t="str">
        <f>VLOOKUP(B5472,'Список DKV от ЮТД'!$A$1:$M$10000,10,FALSE)</f>
        <v>704310*******6187</v>
      </c>
      <c r="N5472" s="49" t="str">
        <f>VLOOKUP(B5472,'Список DKV от ЮТД'!$A$1:$S$10000,18,FALSE)</f>
        <v/>
      </c>
      <c r="O5472" s="49" t="str">
        <f>VLOOKUP(B5472,'Список DKV от ЮТД'!$A$1:$S$10000,19,FALSE)</f>
        <v/>
      </c>
      <c r="P5472" s="49" t="str">
        <f>VLOOKUP(B5472,'Список DKV от ЮТД'!$A$1:$S$10000,16,FALSE)</f>
        <v>547686821</v>
      </c>
      <c r="Q5472" s="49"/>
    </row>
    <row r="5473" spans="1:17" x14ac:dyDescent="0.2">
      <c r="A5473" s="28">
        <v>5471</v>
      </c>
      <c r="B5473" s="34">
        <v>20410680035</v>
      </c>
      <c r="C5473" s="47">
        <v>44285</v>
      </c>
      <c r="E5473" s="47">
        <v>44285</v>
      </c>
      <c r="F5473" s="48" t="s">
        <v>18</v>
      </c>
      <c r="H5473" s="42">
        <v>44315</v>
      </c>
      <c r="I5473" s="28" t="str">
        <f>VLOOKUP(B5473,'Список DKV от ЮТД'!$A$1:$S$10000,15,FALSE)</f>
        <v>2411/4339</v>
      </c>
      <c r="J5473" s="28" t="s">
        <v>22</v>
      </c>
      <c r="K5473" s="38" t="str">
        <f>VLOOKUP(B5473,'Список DKV от ЮТД'!$A$1:$M$10000,13,FALSE)</f>
        <v>4</v>
      </c>
      <c r="L5473" s="28" t="str">
        <f>VLOOKUP(B5473,'Список DKV от ЮТД'!$A$1:$S$10000,14,FALSE)</f>
        <v>PA7473KK</v>
      </c>
      <c r="M5473" s="49" t="str">
        <f>VLOOKUP(B5473,'Список DKV от ЮТД'!$A$1:$M$10000,10,FALSE)</f>
        <v>704310*******6000</v>
      </c>
      <c r="N5473" s="49" t="str">
        <f>VLOOKUP(B5473,'Список DKV от ЮТД'!$A$1:$S$10000,18,FALSE)</f>
        <v/>
      </c>
      <c r="O5473" s="49" t="str">
        <f>VLOOKUP(B5473,'Список DKV от ЮТД'!$A$1:$S$10000,19,FALSE)</f>
        <v/>
      </c>
      <c r="P5473" s="49" t="str">
        <f>VLOOKUP(B5473,'Список DKV от ЮТД'!$A$1:$S$10000,16,FALSE)</f>
        <v>547686819</v>
      </c>
      <c r="Q5473" s="49"/>
    </row>
    <row r="5474" spans="1:17" x14ac:dyDescent="0.2">
      <c r="A5474" s="28">
        <v>5472</v>
      </c>
      <c r="B5474" s="34">
        <v>20410679060</v>
      </c>
      <c r="C5474" s="47">
        <v>44285</v>
      </c>
      <c r="E5474" s="47">
        <v>44285</v>
      </c>
      <c r="F5474" s="48" t="s">
        <v>20</v>
      </c>
      <c r="H5474" s="42">
        <v>44315</v>
      </c>
      <c r="I5474" s="28" t="str">
        <f>VLOOKUP(B5474,'Список DKV от ЮТД'!$A$1:$S$10000,15,FALSE)</f>
        <v>2412/869</v>
      </c>
      <c r="J5474" s="28" t="s">
        <v>22</v>
      </c>
      <c r="K5474" s="38" t="str">
        <f>VLOOKUP(B5474,'Список DKV от ЮТД'!$A$1:$M$10000,13,FALSE)</f>
        <v>4</v>
      </c>
      <c r="L5474" s="28" t="str">
        <f>VLOOKUP(B5474,'Список DKV от ЮТД'!$A$1:$S$10000,14,FALSE)</f>
        <v>BG1313SS</v>
      </c>
      <c r="M5474" s="49" t="str">
        <f>VLOOKUP(B5474,'Список DKV от ЮТД'!$A$1:$M$10000,10,FALSE)</f>
        <v>704310*******2255</v>
      </c>
      <c r="N5474" s="49" t="str">
        <f>VLOOKUP(B5474,'Список DKV от ЮТД'!$A$1:$S$10000,18,FALSE)</f>
        <v/>
      </c>
      <c r="O5474" s="49" t="str">
        <f>VLOOKUP(B5474,'Список DKV от ЮТД'!$A$1:$S$10000,19,FALSE)</f>
        <v/>
      </c>
      <c r="P5474" s="49" t="str">
        <f>VLOOKUP(B5474,'Список DKV от ЮТД'!$A$1:$S$10000,16,FALSE)</f>
        <v>547686722</v>
      </c>
      <c r="Q5474" s="49"/>
    </row>
    <row r="5475" spans="1:17" x14ac:dyDescent="0.2">
      <c r="A5475" s="28">
        <v>5473</v>
      </c>
      <c r="B5475" s="34">
        <v>20410680001</v>
      </c>
      <c r="C5475" s="47">
        <v>44285</v>
      </c>
      <c r="E5475" s="47">
        <v>44285</v>
      </c>
      <c r="F5475" s="48" t="s">
        <v>20</v>
      </c>
      <c r="H5475" s="42">
        <v>44315</v>
      </c>
      <c r="I5475" s="28" t="str">
        <f>VLOOKUP(B5475,'Список DKV от ЮТД'!$A$1:$S$10000,15,FALSE)</f>
        <v>2412/870</v>
      </c>
      <c r="J5475" s="28" t="s">
        <v>22</v>
      </c>
      <c r="K5475" s="38" t="str">
        <f>VLOOKUP(B5475,'Список DKV от ЮТД'!$A$1:$M$10000,13,FALSE)</f>
        <v>3</v>
      </c>
      <c r="L5475" s="28" t="str">
        <f>VLOOKUP(B5475,'Список DKV от ЮТД'!$A$1:$S$10000,14,FALSE)</f>
        <v>DJ695CF</v>
      </c>
      <c r="M5475" s="49" t="str">
        <f>VLOOKUP(B5475,'Список DKV от ЮТД'!$A$1:$M$10000,10,FALSE)</f>
        <v>704310*******0347</v>
      </c>
      <c r="N5475" s="49" t="str">
        <f>VLOOKUP(B5475,'Список DKV от ЮТД'!$A$1:$S$10000,18,FALSE)</f>
        <v/>
      </c>
      <c r="O5475" s="49" t="str">
        <f>VLOOKUP(B5475,'Список DKV от ЮТД'!$A$1:$S$10000,19,FALSE)</f>
        <v/>
      </c>
      <c r="P5475" s="49" t="str">
        <f>VLOOKUP(B5475,'Список DKV от ЮТД'!$A$1:$S$10000,16,FALSE)</f>
        <v>547686816</v>
      </c>
      <c r="Q5475" s="49"/>
    </row>
    <row r="5476" spans="1:17" x14ac:dyDescent="0.2">
      <c r="A5476" s="28">
        <v>5474</v>
      </c>
      <c r="B5476" s="34">
        <v>20400949283</v>
      </c>
      <c r="C5476" s="47">
        <v>44245</v>
      </c>
      <c r="E5476" s="47">
        <v>44245</v>
      </c>
      <c r="F5476" s="48" t="s">
        <v>21</v>
      </c>
      <c r="H5476" s="42">
        <v>44315</v>
      </c>
      <c r="I5476" s="28" t="str">
        <f>VLOOKUP(B5476,'Список DKV от ЮТД'!$A$1:$S$10000,15,FALSE)</f>
        <v>2414/123</v>
      </c>
      <c r="J5476" s="28" t="s">
        <v>22</v>
      </c>
      <c r="K5476" s="38" t="str">
        <f>VLOOKUP(B5476,'Список DKV от ЮТД'!$A$1:$M$10000,13,FALSE)</f>
        <v>4</v>
      </c>
      <c r="L5476" s="28" t="str">
        <f>VLOOKUP(B5476,'Список DKV от ЮТД'!$A$1:$S$10000,14,FALSE)</f>
        <v>SK2612AI</v>
      </c>
      <c r="M5476" s="49" t="str">
        <f>VLOOKUP(B5476,'Список DKV от ЮТД'!$A$1:$M$10000,10,FALSE)</f>
        <v>704310*******3450</v>
      </c>
      <c r="N5476" s="49" t="str">
        <f>VLOOKUP(B5476,'Список DKV от ЮТД'!$A$1:$S$10000,18,FALSE)</f>
        <v/>
      </c>
      <c r="O5476" s="49" t="str">
        <f>VLOOKUP(B5476,'Список DKV от ЮТД'!$A$1:$S$10000,19,FALSE)</f>
        <v/>
      </c>
      <c r="P5476" s="49" t="str">
        <f>VLOOKUP(B5476,'Список DKV от ЮТД'!$A$1:$S$10000,16,FALSE)</f>
        <v>547451600</v>
      </c>
      <c r="Q5476" s="49"/>
    </row>
    <row r="5477" spans="1:17" x14ac:dyDescent="0.2">
      <c r="A5477" s="28">
        <v>5475</v>
      </c>
      <c r="B5477" s="34">
        <v>20410680993</v>
      </c>
      <c r="C5477" s="47">
        <v>44285</v>
      </c>
      <c r="E5477" s="47">
        <v>44285</v>
      </c>
      <c r="F5477" s="48" t="s">
        <v>18</v>
      </c>
      <c r="H5477" s="42">
        <v>44316</v>
      </c>
      <c r="I5477" s="28" t="str">
        <f>VLOOKUP(B5477,'Список DKV от ЮТД'!$A$1:$S$10000,15,FALSE)</f>
        <v>2411/4340</v>
      </c>
      <c r="J5477" s="28" t="s">
        <v>22</v>
      </c>
      <c r="K5477" s="38" t="str">
        <f>VLOOKUP(B5477,'Список DKV от ЮТД'!$A$1:$M$10000,13,FALSE)</f>
        <v>4</v>
      </c>
      <c r="L5477" s="28" t="str">
        <f>VLOOKUP(B5477,'Список DKV от ЮТД'!$A$1:$S$10000,14,FALSE)</f>
        <v>16ARZ09</v>
      </c>
      <c r="M5477" s="49" t="str">
        <f>VLOOKUP(B5477,'Список DKV от ЮТД'!$A$1:$M$10000,10,FALSE)</f>
        <v>704310*******3548</v>
      </c>
      <c r="N5477" s="49" t="str">
        <f>VLOOKUP(B5477,'Список DKV от ЮТД'!$A$1:$S$10000,18,FALSE)</f>
        <v/>
      </c>
      <c r="O5477" s="49" t="str">
        <f>VLOOKUP(B5477,'Список DKV от ЮТД'!$A$1:$S$10000,19,FALSE)</f>
        <v/>
      </c>
      <c r="P5477" s="49" t="str">
        <f>VLOOKUP(B5477,'Список DKV от ЮТД'!$A$1:$S$10000,16,FALSE)</f>
        <v>547686915</v>
      </c>
      <c r="Q5477" s="49"/>
    </row>
    <row r="5478" spans="1:17" x14ac:dyDescent="0.2">
      <c r="A5478" s="28">
        <v>5476</v>
      </c>
      <c r="B5478" s="34">
        <v>20410680951</v>
      </c>
      <c r="C5478" s="47">
        <v>44285</v>
      </c>
      <c r="E5478" s="47">
        <v>44285</v>
      </c>
      <c r="F5478" s="48" t="s">
        <v>18</v>
      </c>
      <c r="H5478" s="42">
        <v>44316</v>
      </c>
      <c r="I5478" s="28" t="str">
        <f>VLOOKUP(B5478,'Список DKV от ЮТД'!$A$1:$S$10000,15,FALSE)</f>
        <v>2411/4341</v>
      </c>
      <c r="J5478" s="28" t="s">
        <v>22</v>
      </c>
      <c r="K5478" s="38" t="str">
        <f>VLOOKUP(B5478,'Список DKV от ЮТД'!$A$1:$M$10000,13,FALSE)</f>
        <v>4</v>
      </c>
      <c r="L5478" s="28" t="str">
        <f>VLOOKUP(B5478,'Список DKV от ЮТД'!$A$1:$S$10000,14,FALSE)</f>
        <v>16AOV96</v>
      </c>
      <c r="M5478" s="49" t="str">
        <f>VLOOKUP(B5478,'Список DKV от ЮТД'!$A$1:$M$10000,10,FALSE)</f>
        <v>704310*******1874</v>
      </c>
      <c r="N5478" s="49" t="str">
        <f>VLOOKUP(B5478,'Список DKV от ЮТД'!$A$1:$S$10000,18,FALSE)</f>
        <v/>
      </c>
      <c r="O5478" s="49" t="str">
        <f>VLOOKUP(B5478,'Список DKV от ЮТД'!$A$1:$S$10000,19,FALSE)</f>
        <v/>
      </c>
      <c r="P5478" s="49" t="str">
        <f>VLOOKUP(B5478,'Список DKV от ЮТД'!$A$1:$S$10000,16,FALSE)</f>
        <v>547686911</v>
      </c>
      <c r="Q5478" s="49"/>
    </row>
    <row r="5479" spans="1:17" x14ac:dyDescent="0.2">
      <c r="A5479" s="28">
        <v>5477</v>
      </c>
      <c r="B5479" s="34">
        <v>20410680712</v>
      </c>
      <c r="C5479" s="47">
        <v>44285</v>
      </c>
      <c r="E5479" s="47">
        <v>44285</v>
      </c>
      <c r="F5479" s="48" t="s">
        <v>18</v>
      </c>
      <c r="H5479" s="42">
        <v>44316</v>
      </c>
      <c r="I5479" s="28" t="str">
        <f>VLOOKUP(B5479,'Список DKV от ЮТД'!$A$1:$S$10000,15,FALSE)</f>
        <v>2411/4342</v>
      </c>
      <c r="J5479" s="28" t="s">
        <v>22</v>
      </c>
      <c r="K5479" s="38" t="str">
        <f>VLOOKUP(B5479,'Список DKV от ЮТД'!$A$1:$M$10000,13,FALSE)</f>
        <v>4</v>
      </c>
      <c r="L5479" s="28" t="str">
        <f>VLOOKUP(B5479,'Список DKV от ЮТД'!$A$1:$S$10000,14,FALSE)</f>
        <v>34DZN827</v>
      </c>
      <c r="M5479" s="49" t="str">
        <f>VLOOKUP(B5479,'Список DKV от ЮТД'!$A$1:$M$10000,10,FALSE)</f>
        <v>704310*******2327</v>
      </c>
      <c r="N5479" s="49" t="str">
        <f>VLOOKUP(B5479,'Список DKV от ЮТД'!$A$1:$S$10000,18,FALSE)</f>
        <v/>
      </c>
      <c r="O5479" s="49" t="str">
        <f>VLOOKUP(B5479,'Список DKV от ЮТД'!$A$1:$S$10000,19,FALSE)</f>
        <v/>
      </c>
      <c r="P5479" s="49" t="str">
        <f>VLOOKUP(B5479,'Список DKV от ЮТД'!$A$1:$S$10000,16,FALSE)</f>
        <v>547686887</v>
      </c>
      <c r="Q5479" s="49"/>
    </row>
    <row r="5480" spans="1:17" x14ac:dyDescent="0.2">
      <c r="A5480" s="28">
        <v>5478</v>
      </c>
      <c r="B5480" s="34">
        <v>20410680670</v>
      </c>
      <c r="C5480" s="47">
        <v>44285</v>
      </c>
      <c r="E5480" s="47">
        <v>44285</v>
      </c>
      <c r="F5480" s="48" t="s">
        <v>18</v>
      </c>
      <c r="H5480" s="42">
        <v>44316</v>
      </c>
      <c r="I5480" s="28" t="str">
        <f>VLOOKUP(B5480,'Список DKV от ЮТД'!$A$1:$S$10000,15,FALSE)</f>
        <v>2411/4343</v>
      </c>
      <c r="J5480" s="28" t="s">
        <v>22</v>
      </c>
      <c r="K5480" s="38" t="str">
        <f>VLOOKUP(B5480,'Список DKV от ЮТД'!$A$1:$M$10000,13,FALSE)</f>
        <v>4</v>
      </c>
      <c r="L5480" s="28" t="str">
        <f>VLOOKUP(B5480,'Список DKV от ЮТД'!$A$1:$S$10000,14,FALSE)</f>
        <v>34DYY991</v>
      </c>
      <c r="M5480" s="49" t="str">
        <f>VLOOKUP(B5480,'Список DKV от ЮТД'!$A$1:$M$10000,10,FALSE)</f>
        <v>704310*******2136</v>
      </c>
      <c r="N5480" s="49" t="str">
        <f>VLOOKUP(B5480,'Список DKV от ЮТД'!$A$1:$S$10000,18,FALSE)</f>
        <v/>
      </c>
      <c r="O5480" s="49" t="str">
        <f>VLOOKUP(B5480,'Список DKV от ЮТД'!$A$1:$S$10000,19,FALSE)</f>
        <v/>
      </c>
      <c r="P5480" s="49" t="str">
        <f>VLOOKUP(B5480,'Список DKV от ЮТД'!$A$1:$S$10000,16,FALSE)</f>
        <v>547686883</v>
      </c>
      <c r="Q5480" s="49"/>
    </row>
    <row r="5481" spans="1:17" x14ac:dyDescent="0.2">
      <c r="A5481" s="28">
        <v>5479</v>
      </c>
      <c r="B5481" s="34">
        <v>20410680555</v>
      </c>
      <c r="C5481" s="47">
        <v>44285</v>
      </c>
      <c r="E5481" s="47">
        <v>44285</v>
      </c>
      <c r="F5481" s="48" t="s">
        <v>18</v>
      </c>
      <c r="H5481" s="42">
        <v>44316</v>
      </c>
      <c r="I5481" s="28" t="str">
        <f>VLOOKUP(B5481,'Список DKV от ЮТД'!$A$1:$S$10000,15,FALSE)</f>
        <v>2411/4344</v>
      </c>
      <c r="J5481" s="28" t="s">
        <v>22</v>
      </c>
      <c r="K5481" s="38" t="str">
        <f>VLOOKUP(B5481,'Список DKV от ЮТД'!$A$1:$M$10000,13,FALSE)</f>
        <v>4</v>
      </c>
      <c r="L5481" s="28" t="str">
        <f>VLOOKUP(B5481,'Список DKV от ЮТД'!$A$1:$S$10000,14,FALSE)</f>
        <v>42AIM006</v>
      </c>
      <c r="M5481" s="49" t="str">
        <f>VLOOKUP(B5481,'Список DKV от ЮТД'!$A$1:$M$10000,10,FALSE)</f>
        <v>704310*******5377</v>
      </c>
      <c r="N5481" s="49" t="str">
        <f>VLOOKUP(B5481,'Список DKV от ЮТД'!$A$1:$S$10000,18,FALSE)</f>
        <v/>
      </c>
      <c r="O5481" s="49" t="str">
        <f>VLOOKUP(B5481,'Список DKV от ЮТД'!$A$1:$S$10000,19,FALSE)</f>
        <v/>
      </c>
      <c r="P5481" s="49" t="str">
        <f>VLOOKUP(B5481,'Список DKV от ЮТД'!$A$1:$S$10000,16,FALSE)</f>
        <v>547686871</v>
      </c>
      <c r="Q5481" s="49"/>
    </row>
    <row r="5482" spans="1:17" x14ac:dyDescent="0.2">
      <c r="A5482" s="28">
        <v>5480</v>
      </c>
      <c r="B5482" s="34">
        <v>20410680514</v>
      </c>
      <c r="C5482" s="47">
        <v>44285</v>
      </c>
      <c r="E5482" s="47">
        <v>44285</v>
      </c>
      <c r="F5482" s="48" t="s">
        <v>18</v>
      </c>
      <c r="H5482" s="42">
        <v>44316</v>
      </c>
      <c r="I5482" s="28" t="str">
        <f>VLOOKUP(B5482,'Список DKV от ЮТД'!$A$1:$S$10000,15,FALSE)</f>
        <v>2411/4345</v>
      </c>
      <c r="J5482" s="28" t="s">
        <v>22</v>
      </c>
      <c r="K5482" s="38" t="str">
        <f>VLOOKUP(B5482,'Список DKV от ЮТД'!$A$1:$M$10000,13,FALSE)</f>
        <v>4</v>
      </c>
      <c r="L5482" s="28" t="str">
        <f>VLOOKUP(B5482,'Список DKV от ЮТД'!$A$1:$S$10000,14,FALSE)</f>
        <v>16ASF99</v>
      </c>
      <c r="M5482" s="49" t="str">
        <f>VLOOKUP(B5482,'Список DKV от ЮТД'!$A$1:$M$10000,10,FALSE)</f>
        <v>704310*******2286</v>
      </c>
      <c r="N5482" s="49" t="str">
        <f>VLOOKUP(B5482,'Список DKV от ЮТД'!$A$1:$S$10000,18,FALSE)</f>
        <v/>
      </c>
      <c r="O5482" s="49" t="str">
        <f>VLOOKUP(B5482,'Список DKV от ЮТД'!$A$1:$S$10000,19,FALSE)</f>
        <v/>
      </c>
      <c r="P5482" s="49" t="str">
        <f>VLOOKUP(B5482,'Список DKV от ЮТД'!$A$1:$S$10000,16,FALSE)</f>
        <v>547686867</v>
      </c>
      <c r="Q5482" s="49"/>
    </row>
    <row r="5483" spans="1:17" x14ac:dyDescent="0.2">
      <c r="A5483" s="28">
        <v>5481</v>
      </c>
      <c r="B5483" s="34">
        <v>20410680472</v>
      </c>
      <c r="C5483" s="47">
        <v>44285</v>
      </c>
      <c r="E5483" s="47">
        <v>44285</v>
      </c>
      <c r="F5483" s="48" t="s">
        <v>18</v>
      </c>
      <c r="H5483" s="42">
        <v>44316</v>
      </c>
      <c r="I5483" s="28" t="str">
        <f>VLOOKUP(B5483,'Список DKV от ЮТД'!$A$1:$S$10000,15,FALSE)</f>
        <v>2411/4346</v>
      </c>
      <c r="J5483" s="28" t="s">
        <v>22</v>
      </c>
      <c r="K5483" s="38" t="str">
        <f>VLOOKUP(B5483,'Список DKV от ЮТД'!$A$1:$M$10000,13,FALSE)</f>
        <v>4</v>
      </c>
      <c r="L5483" s="28" t="str">
        <f>VLOOKUP(B5483,'Список DKV от ЮТД'!$A$1:$S$10000,14,FALSE)</f>
        <v>42DID32</v>
      </c>
      <c r="M5483" s="49" t="str">
        <f>VLOOKUP(B5483,'Список DKV от ЮТД'!$A$1:$M$10000,10,FALSE)</f>
        <v>704310*******0322</v>
      </c>
      <c r="N5483" s="49" t="str">
        <f>VLOOKUP(B5483,'Список DKV от ЮТД'!$A$1:$S$10000,18,FALSE)</f>
        <v/>
      </c>
      <c r="O5483" s="49" t="str">
        <f>VLOOKUP(B5483,'Список DKV от ЮТД'!$A$1:$S$10000,19,FALSE)</f>
        <v/>
      </c>
      <c r="P5483" s="49" t="str">
        <f>VLOOKUP(B5483,'Список DKV от ЮТД'!$A$1:$S$10000,16,FALSE)</f>
        <v>547686863</v>
      </c>
      <c r="Q5483" s="49"/>
    </row>
    <row r="5484" spans="1:17" x14ac:dyDescent="0.2">
      <c r="A5484" s="28">
        <v>5482</v>
      </c>
      <c r="B5484" s="34">
        <v>20410680431</v>
      </c>
      <c r="C5484" s="47">
        <v>44285</v>
      </c>
      <c r="E5484" s="47">
        <v>44285</v>
      </c>
      <c r="F5484" s="48" t="s">
        <v>18</v>
      </c>
      <c r="H5484" s="42">
        <v>44316</v>
      </c>
      <c r="I5484" s="28" t="str">
        <f>VLOOKUP(B5484,'Список DKV от ЮТД'!$A$1:$S$10000,15,FALSE)</f>
        <v>2411/4347</v>
      </c>
      <c r="J5484" s="28" t="s">
        <v>22</v>
      </c>
      <c r="K5484" s="38" t="str">
        <f>VLOOKUP(B5484,'Список DKV от ЮТД'!$A$1:$M$10000,13,FALSE)</f>
        <v>4</v>
      </c>
      <c r="L5484" s="28" t="str">
        <f>VLOOKUP(B5484,'Список DKV от ЮТД'!$A$1:$S$10000,14,FALSE)</f>
        <v>42AIM654</v>
      </c>
      <c r="M5484" s="49" t="str">
        <f>VLOOKUP(B5484,'Список DKV от ЮТД'!$A$1:$M$10000,10,FALSE)</f>
        <v>704310*******4645</v>
      </c>
      <c r="N5484" s="49" t="str">
        <f>VLOOKUP(B5484,'Список DKV от ЮТД'!$A$1:$S$10000,18,FALSE)</f>
        <v/>
      </c>
      <c r="O5484" s="49" t="str">
        <f>VLOOKUP(B5484,'Список DKV от ЮТД'!$A$1:$S$10000,19,FALSE)</f>
        <v/>
      </c>
      <c r="P5484" s="49" t="str">
        <f>VLOOKUP(B5484,'Список DKV от ЮТД'!$A$1:$S$10000,16,FALSE)</f>
        <v>547686859</v>
      </c>
      <c r="Q5484" s="49"/>
    </row>
    <row r="5485" spans="1:17" x14ac:dyDescent="0.2">
      <c r="A5485" s="28">
        <v>5483</v>
      </c>
      <c r="B5485" s="34">
        <v>20410680399</v>
      </c>
      <c r="C5485" s="47">
        <v>44285</v>
      </c>
      <c r="E5485" s="47">
        <v>44285</v>
      </c>
      <c r="F5485" s="48" t="s">
        <v>18</v>
      </c>
      <c r="H5485" s="42">
        <v>44316</v>
      </c>
      <c r="I5485" s="28" t="str">
        <f>VLOOKUP(B5485,'Список DKV от ЮТД'!$A$1:$S$10000,15,FALSE)</f>
        <v>2411/4348</v>
      </c>
      <c r="J5485" s="28" t="s">
        <v>22</v>
      </c>
      <c r="K5485" s="38" t="str">
        <f>VLOOKUP(B5485,'Список DKV от ЮТД'!$A$1:$M$10000,13,FALSE)</f>
        <v>4</v>
      </c>
      <c r="L5485" s="28" t="str">
        <f>VLOOKUP(B5485,'Список DKV от ЮТД'!$A$1:$S$10000,14,FALSE)</f>
        <v>34DA7811</v>
      </c>
      <c r="M5485" s="49" t="str">
        <f>VLOOKUP(B5485,'Список DKV от ЮТД'!$A$1:$M$10000,10,FALSE)</f>
        <v>704310*******1598</v>
      </c>
      <c r="N5485" s="49" t="str">
        <f>VLOOKUP(B5485,'Список DKV от ЮТД'!$A$1:$S$10000,18,FALSE)</f>
        <v/>
      </c>
      <c r="O5485" s="49" t="str">
        <f>VLOOKUP(B5485,'Список DKV от ЮТД'!$A$1:$S$10000,19,FALSE)</f>
        <v/>
      </c>
      <c r="P5485" s="49" t="str">
        <f>VLOOKUP(B5485,'Список DKV от ЮТД'!$A$1:$S$10000,16,FALSE)</f>
        <v>547686855</v>
      </c>
      <c r="Q5485" s="49"/>
    </row>
    <row r="5486" spans="1:17" x14ac:dyDescent="0.2">
      <c r="A5486" s="28">
        <v>5484</v>
      </c>
      <c r="B5486" s="34">
        <v>20410680357</v>
      </c>
      <c r="C5486" s="47">
        <v>44285</v>
      </c>
      <c r="E5486" s="47">
        <v>44285</v>
      </c>
      <c r="F5486" s="48" t="s">
        <v>18</v>
      </c>
      <c r="H5486" s="42">
        <v>44316</v>
      </c>
      <c r="I5486" s="28" t="str">
        <f>VLOOKUP(B5486,'Список DKV от ЮТД'!$A$1:$S$10000,15,FALSE)</f>
        <v>2411/4349</v>
      </c>
      <c r="J5486" s="28" t="s">
        <v>22</v>
      </c>
      <c r="K5486" s="38" t="str">
        <f>VLOOKUP(B5486,'Список DKV от ЮТД'!$A$1:$M$10000,13,FALSE)</f>
        <v>4</v>
      </c>
      <c r="L5486" s="28" t="str">
        <f>VLOOKUP(B5486,'Список DKV от ЮТД'!$A$1:$S$10000,14,FALSE)</f>
        <v>ZG3035IE</v>
      </c>
      <c r="M5486" s="49" t="str">
        <f>VLOOKUP(B5486,'Список DKV от ЮТД'!$A$1:$M$10000,10,FALSE)</f>
        <v>704310*******8988</v>
      </c>
      <c r="N5486" s="49" t="str">
        <f>VLOOKUP(B5486,'Список DKV от ЮТД'!$A$1:$S$10000,18,FALSE)</f>
        <v>expired</v>
      </c>
      <c r="O5486" s="49" t="str">
        <f>VLOOKUP(B5486,'Список DKV от ЮТД'!$A$1:$S$10000,19,FALSE)</f>
        <v>blocked</v>
      </c>
      <c r="P5486" s="49" t="str">
        <f>VLOOKUP(B5486,'Список DKV от ЮТД'!$A$1:$S$10000,16,FALSE)</f>
        <v>547686851</v>
      </c>
      <c r="Q5486" s="49"/>
    </row>
    <row r="5487" spans="1:17" x14ac:dyDescent="0.2">
      <c r="A5487" s="28">
        <v>5485</v>
      </c>
      <c r="B5487" s="34">
        <v>20410680316</v>
      </c>
      <c r="C5487" s="47">
        <v>44285</v>
      </c>
      <c r="E5487" s="47">
        <v>44285</v>
      </c>
      <c r="F5487" s="48" t="s">
        <v>18</v>
      </c>
      <c r="H5487" s="42">
        <v>44316</v>
      </c>
      <c r="I5487" s="28" t="str">
        <f>VLOOKUP(B5487,'Список DKV от ЮТД'!$A$1:$S$10000,15,FALSE)</f>
        <v>2411/4350</v>
      </c>
      <c r="J5487" s="28" t="s">
        <v>22</v>
      </c>
      <c r="K5487" s="38" t="str">
        <f>VLOOKUP(B5487,'Список DKV от ЮТД'!$A$1:$M$10000,13,FALSE)</f>
        <v>4</v>
      </c>
      <c r="L5487" s="28" t="str">
        <f>VLOOKUP(B5487,'Список DKV от ЮТД'!$A$1:$S$10000,14,FALSE)</f>
        <v>42AIL954</v>
      </c>
      <c r="M5487" s="49" t="str">
        <f>VLOOKUP(B5487,'Список DKV от ЮТД'!$A$1:$M$10000,10,FALSE)</f>
        <v>704310*******7560</v>
      </c>
      <c r="N5487" s="49" t="str">
        <f>VLOOKUP(B5487,'Список DKV от ЮТД'!$A$1:$S$10000,18,FALSE)</f>
        <v/>
      </c>
      <c r="O5487" s="49" t="str">
        <f>VLOOKUP(B5487,'Список DKV от ЮТД'!$A$1:$S$10000,19,FALSE)</f>
        <v/>
      </c>
      <c r="P5487" s="49" t="str">
        <f>VLOOKUP(B5487,'Список DKV от ЮТД'!$A$1:$S$10000,16,FALSE)</f>
        <v>547686847</v>
      </c>
      <c r="Q5487" s="49"/>
    </row>
    <row r="5488" spans="1:17" x14ac:dyDescent="0.2">
      <c r="A5488" s="28">
        <v>5486</v>
      </c>
      <c r="B5488" s="34">
        <v>20410679995</v>
      </c>
      <c r="C5488" s="47">
        <v>44285</v>
      </c>
      <c r="E5488" s="47">
        <v>44285</v>
      </c>
      <c r="F5488" s="48" t="s">
        <v>20</v>
      </c>
      <c r="H5488" s="42">
        <v>44316</v>
      </c>
      <c r="I5488" s="28" t="str">
        <f>VLOOKUP(B5488,'Список DKV от ЮТД'!$A$1:$S$10000,15,FALSE)</f>
        <v>2412/871</v>
      </c>
      <c r="J5488" s="28" t="s">
        <v>22</v>
      </c>
      <c r="K5488" s="38" t="str">
        <f>VLOOKUP(B5488,'Список DKV от ЮТД'!$A$1:$M$10000,13,FALSE)</f>
        <v>4</v>
      </c>
      <c r="L5488" s="28" t="str">
        <f>VLOOKUP(B5488,'Список DKV от ЮТД'!$A$1:$S$10000,14,FALSE)</f>
        <v>RA0058AC</v>
      </c>
      <c r="M5488" s="49" t="str">
        <f>VLOOKUP(B5488,'Список DKV от ЮТД'!$A$1:$M$10000,10,FALSE)</f>
        <v>704310*******0192</v>
      </c>
      <c r="N5488" s="49" t="str">
        <f>VLOOKUP(B5488,'Список DKV от ЮТД'!$A$1:$S$10000,18,FALSE)</f>
        <v/>
      </c>
      <c r="O5488" s="49" t="str">
        <f>VLOOKUP(B5488,'Список DKV от ЮТД'!$A$1:$S$10000,19,FALSE)</f>
        <v/>
      </c>
      <c r="P5488" s="49" t="str">
        <f>VLOOKUP(B5488,'Список DKV от ЮТД'!$A$1:$S$10000,16,FALSE)</f>
        <v>547686815</v>
      </c>
      <c r="Q5488" s="49"/>
    </row>
    <row r="5489" spans="1:17" x14ac:dyDescent="0.2">
      <c r="A5489" s="28">
        <v>5487</v>
      </c>
      <c r="B5489" s="34">
        <v>20410680274</v>
      </c>
      <c r="C5489" s="47">
        <v>44285</v>
      </c>
      <c r="E5489" s="47">
        <v>44285</v>
      </c>
      <c r="F5489" s="48" t="s">
        <v>18</v>
      </c>
      <c r="H5489" s="42">
        <v>44317</v>
      </c>
      <c r="I5489" s="28" t="str">
        <f>VLOOKUP(B5489,'Список DKV от ЮТД'!$A$1:$S$10000,15,FALSE)</f>
        <v>2411/4351</v>
      </c>
      <c r="J5489" s="28" t="s">
        <v>22</v>
      </c>
      <c r="K5489" s="38" t="str">
        <f>VLOOKUP(B5489,'Список DKV от ЮТД'!$A$1:$M$10000,13,FALSE)</f>
        <v>4</v>
      </c>
      <c r="L5489" s="28" t="str">
        <f>VLOOKUP(B5489,'Список DKV от ЮТД'!$A$1:$S$10000,14,FALSE)</f>
        <v>33AHE284</v>
      </c>
      <c r="M5489" s="49" t="str">
        <f>VLOOKUP(B5489,'Список DKV от ЮТД'!$A$1:$M$10000,10,FALSE)</f>
        <v>704310*******4266</v>
      </c>
      <c r="N5489" s="49" t="str">
        <f>VLOOKUP(B5489,'Список DKV от ЮТД'!$A$1:$S$10000,18,FALSE)</f>
        <v/>
      </c>
      <c r="O5489" s="49" t="str">
        <f>VLOOKUP(B5489,'Список DKV от ЮТД'!$A$1:$S$10000,19,FALSE)</f>
        <v/>
      </c>
      <c r="P5489" s="49" t="str">
        <f>VLOOKUP(B5489,'Список DKV от ЮТД'!$A$1:$S$10000,16,FALSE)</f>
        <v>547686843</v>
      </c>
      <c r="Q5489" s="49"/>
    </row>
    <row r="5490" spans="1:17" x14ac:dyDescent="0.2">
      <c r="A5490" s="28">
        <v>5488</v>
      </c>
      <c r="B5490" s="34">
        <v>20410680233</v>
      </c>
      <c r="C5490" s="47">
        <v>44285</v>
      </c>
      <c r="E5490" s="47">
        <v>44285</v>
      </c>
      <c r="F5490" s="48" t="s">
        <v>18</v>
      </c>
      <c r="H5490" s="42">
        <v>44317</v>
      </c>
      <c r="I5490" s="28" t="str">
        <f>VLOOKUP(B5490,'Список DKV от ЮТД'!$A$1:$S$10000,15,FALSE)</f>
        <v>2411/4352</v>
      </c>
      <c r="J5490" s="28" t="s">
        <v>22</v>
      </c>
      <c r="K5490" s="38" t="str">
        <f>VLOOKUP(B5490,'Список DKV от ЮТД'!$A$1:$M$10000,13,FALSE)</f>
        <v>4</v>
      </c>
      <c r="L5490" s="28" t="str">
        <f>VLOOKUP(B5490,'Список DKV от ЮТД'!$A$1:$S$10000,14,FALSE)</f>
        <v>SFH474</v>
      </c>
      <c r="M5490" s="49" t="str">
        <f>VLOOKUP(B5490,'Список DKV от ЮТД'!$A$1:$M$10000,10,FALSE)</f>
        <v>704310*******0296</v>
      </c>
      <c r="N5490" s="49" t="str">
        <f>VLOOKUP(B5490,'Список DKV от ЮТД'!$A$1:$S$10000,18,FALSE)</f>
        <v>expired</v>
      </c>
      <c r="O5490" s="49" t="str">
        <f>VLOOKUP(B5490,'Список DKV от ЮТД'!$A$1:$S$10000,19,FALSE)</f>
        <v>blocked</v>
      </c>
      <c r="P5490" s="49" t="str">
        <f>VLOOKUP(B5490,'Список DKV от ЮТД'!$A$1:$S$10000,16,FALSE)</f>
        <v>547686839</v>
      </c>
      <c r="Q5490" s="49"/>
    </row>
    <row r="5491" spans="1:17" x14ac:dyDescent="0.2">
      <c r="A5491" s="28">
        <v>5489</v>
      </c>
      <c r="B5491" s="34">
        <v>20410680910</v>
      </c>
      <c r="C5491" s="47">
        <v>44285</v>
      </c>
      <c r="E5491" s="47">
        <v>44285</v>
      </c>
      <c r="F5491" s="48" t="s">
        <v>18</v>
      </c>
      <c r="H5491" s="42">
        <v>44317</v>
      </c>
      <c r="I5491" s="28" t="str">
        <f>VLOOKUP(B5491,'Список DKV от ЮТД'!$A$1:$S$10000,15,FALSE)</f>
        <v>2411/4353</v>
      </c>
      <c r="J5491" s="28" t="s">
        <v>22</v>
      </c>
      <c r="K5491" s="38" t="str">
        <f>VLOOKUP(B5491,'Список DKV от ЮТД'!$A$1:$M$10000,13,FALSE)</f>
        <v>4</v>
      </c>
      <c r="L5491" s="28" t="str">
        <f>VLOOKUP(B5491,'Список DKV от ЮТД'!$A$1:$S$10000,14,FALSE)</f>
        <v>CT7370BT</v>
      </c>
      <c r="M5491" s="49" t="str">
        <f>VLOOKUP(B5491,'Список DKV от ЮТД'!$A$1:$M$10000,10,FALSE)</f>
        <v>704310*******0026</v>
      </c>
      <c r="N5491" s="49" t="str">
        <f>VLOOKUP(B5491,'Список DKV от ЮТД'!$A$1:$S$10000,18,FALSE)</f>
        <v/>
      </c>
      <c r="O5491" s="49" t="str">
        <f>VLOOKUP(B5491,'Список DKV от ЮТД'!$A$1:$S$10000,19,FALSE)</f>
        <v/>
      </c>
      <c r="P5491" s="49" t="str">
        <f>VLOOKUP(B5491,'Список DKV от ЮТД'!$A$1:$S$10000,16,FALSE)</f>
        <v>547686907</v>
      </c>
      <c r="Q5491" s="49"/>
    </row>
    <row r="5492" spans="1:17" x14ac:dyDescent="0.2">
      <c r="A5492" s="28">
        <v>5490</v>
      </c>
      <c r="B5492" s="34">
        <v>20410680191</v>
      </c>
      <c r="C5492" s="47">
        <v>44285</v>
      </c>
      <c r="E5492" s="47">
        <v>44285</v>
      </c>
      <c r="F5492" s="48" t="s">
        <v>18</v>
      </c>
      <c r="H5492" s="42">
        <v>44317</v>
      </c>
      <c r="I5492" s="28" t="str">
        <f>VLOOKUP(B5492,'Список DKV от ЮТД'!$A$1:$S$10000,15,FALSE)</f>
        <v>2411/4354</v>
      </c>
      <c r="J5492" s="28" t="s">
        <v>22</v>
      </c>
      <c r="K5492" s="38" t="str">
        <f>VLOOKUP(B5492,'Список DKV от ЮТД'!$A$1:$M$10000,13,FALSE)</f>
        <v>4</v>
      </c>
      <c r="L5492" s="28" t="str">
        <f>VLOOKUP(B5492,'Список DKV от ЮТД'!$A$1:$S$10000,14,FALSE)</f>
        <v>33EHN84</v>
      </c>
      <c r="M5492" s="49" t="str">
        <f>VLOOKUP(B5492,'Список DKV от ЮТД'!$A$1:$M$10000,10,FALSE)</f>
        <v>704310*******8858</v>
      </c>
      <c r="N5492" s="49" t="str">
        <f>VLOOKUP(B5492,'Список DKV от ЮТД'!$A$1:$S$10000,18,FALSE)</f>
        <v/>
      </c>
      <c r="O5492" s="49" t="str">
        <f>VLOOKUP(B5492,'Список DKV от ЮТД'!$A$1:$S$10000,19,FALSE)</f>
        <v/>
      </c>
      <c r="P5492" s="49" t="str">
        <f>VLOOKUP(B5492,'Список DKV от ЮТД'!$A$1:$S$10000,16,FALSE)</f>
        <v>547686835</v>
      </c>
      <c r="Q5492" s="49"/>
    </row>
    <row r="5493" spans="1:17" x14ac:dyDescent="0.2">
      <c r="A5493" s="28">
        <v>5491</v>
      </c>
      <c r="B5493" s="34">
        <v>20410680159</v>
      </c>
      <c r="C5493" s="47">
        <v>44285</v>
      </c>
      <c r="E5493" s="47">
        <v>44285</v>
      </c>
      <c r="F5493" s="48" t="s">
        <v>18</v>
      </c>
      <c r="H5493" s="42">
        <v>44317</v>
      </c>
      <c r="I5493" s="28" t="str">
        <f>VLOOKUP(B5493,'Список DKV от ЮТД'!$A$1:$S$10000,15,FALSE)</f>
        <v>2411/4355</v>
      </c>
      <c r="J5493" s="28" t="s">
        <v>22</v>
      </c>
      <c r="K5493" s="38" t="str">
        <f>VLOOKUP(B5493,'Список DKV от ЮТД'!$A$1:$M$10000,13,FALSE)</f>
        <v>4</v>
      </c>
      <c r="L5493" s="28" t="str">
        <f>VLOOKUP(B5493,'Список DKV от ЮТД'!$A$1:$S$10000,14,FALSE)</f>
        <v>34AJJ141</v>
      </c>
      <c r="M5493" s="49" t="str">
        <f>VLOOKUP(B5493,'Список DKV от ЮТД'!$A$1:$M$10000,10,FALSE)</f>
        <v>704310*******4791</v>
      </c>
      <c r="N5493" s="49" t="str">
        <f>VLOOKUP(B5493,'Список DKV от ЮТД'!$A$1:$S$10000,18,FALSE)</f>
        <v/>
      </c>
      <c r="O5493" s="49" t="str">
        <f>VLOOKUP(B5493,'Список DKV от ЮТД'!$A$1:$S$10000,19,FALSE)</f>
        <v/>
      </c>
      <c r="P5493" s="49" t="str">
        <f>VLOOKUP(B5493,'Список DKV от ЮТД'!$A$1:$S$10000,16,FALSE)</f>
        <v>547686831</v>
      </c>
      <c r="Q5493" s="49"/>
    </row>
    <row r="5494" spans="1:17" x14ac:dyDescent="0.2">
      <c r="A5494" s="28">
        <v>5492</v>
      </c>
      <c r="B5494" s="34">
        <v>20410680837</v>
      </c>
      <c r="C5494" s="47">
        <v>44285</v>
      </c>
      <c r="E5494" s="47">
        <v>44285</v>
      </c>
      <c r="F5494" s="48" t="s">
        <v>18</v>
      </c>
      <c r="H5494" s="42">
        <v>44317</v>
      </c>
      <c r="I5494" s="28" t="str">
        <f>VLOOKUP(B5494,'Список DKV от ЮТД'!$A$1:$S$10000,15,FALSE)</f>
        <v>2411/4356</v>
      </c>
      <c r="J5494" s="28" t="s">
        <v>22</v>
      </c>
      <c r="K5494" s="38" t="str">
        <f>VLOOKUP(B5494,'Список DKV от ЮТД'!$A$1:$M$10000,13,FALSE)</f>
        <v>4</v>
      </c>
      <c r="L5494" s="28" t="str">
        <f>VLOOKUP(B5494,'Список DKV от ЮТД'!$A$1:$S$10000,14,FALSE)</f>
        <v>34HP9247</v>
      </c>
      <c r="M5494" s="49" t="str">
        <f>VLOOKUP(B5494,'Список DKV от ЮТД'!$A$1:$M$10000,10,FALSE)</f>
        <v>704310*******0880</v>
      </c>
      <c r="N5494" s="49" t="str">
        <f>VLOOKUP(B5494,'Список DKV от ЮТД'!$A$1:$S$10000,18,FALSE)</f>
        <v/>
      </c>
      <c r="O5494" s="49" t="str">
        <f>VLOOKUP(B5494,'Список DKV от ЮТД'!$A$1:$S$10000,19,FALSE)</f>
        <v/>
      </c>
      <c r="P5494" s="49" t="str">
        <f>VLOOKUP(B5494,'Список DKV от ЮТД'!$A$1:$S$10000,16,FALSE)</f>
        <v>547686899</v>
      </c>
      <c r="Q5494" s="49"/>
    </row>
    <row r="5495" spans="1:17" x14ac:dyDescent="0.2">
      <c r="A5495" s="28">
        <v>5493</v>
      </c>
      <c r="B5495" s="34">
        <v>20410679052</v>
      </c>
      <c r="C5495" s="47">
        <v>44285</v>
      </c>
      <c r="E5495" s="47">
        <v>44285</v>
      </c>
      <c r="F5495" s="48" t="s">
        <v>20</v>
      </c>
      <c r="H5495" s="42">
        <v>44317</v>
      </c>
      <c r="I5495" s="28" t="str">
        <f>VLOOKUP(B5495,'Список DKV от ЮТД'!$A$1:$S$10000,15,FALSE)</f>
        <v>2412/872</v>
      </c>
      <c r="J5495" s="28" t="s">
        <v>22</v>
      </c>
      <c r="K5495" s="38" t="str">
        <f>VLOOKUP(B5495,'Список DKV от ЮТД'!$A$1:$M$10000,13,FALSE)</f>
        <v>4</v>
      </c>
      <c r="L5495" s="28" t="str">
        <f>VLOOKUP(B5495,'Список DKV от ЮТД'!$A$1:$S$10000,14,FALSE)</f>
        <v>PA9669KA</v>
      </c>
      <c r="M5495" s="49" t="str">
        <f>VLOOKUP(B5495,'Список DKV от ЮТД'!$A$1:$M$10000,10,FALSE)</f>
        <v>704310*******0847</v>
      </c>
      <c r="N5495" s="49" t="str">
        <f>VLOOKUP(B5495,'Список DKV от ЮТД'!$A$1:$S$10000,18,FALSE)</f>
        <v/>
      </c>
      <c r="O5495" s="49" t="str">
        <f>VLOOKUP(B5495,'Список DKV от ЮТД'!$A$1:$S$10000,19,FALSE)</f>
        <v/>
      </c>
      <c r="P5495" s="49" t="str">
        <f>VLOOKUP(B5495,'Список DKV от ЮТД'!$A$1:$S$10000,16,FALSE)</f>
        <v>547686721</v>
      </c>
      <c r="Q5495" s="49"/>
    </row>
    <row r="5496" spans="1:17" x14ac:dyDescent="0.2">
      <c r="A5496" s="28">
        <v>5494</v>
      </c>
      <c r="B5496" s="34">
        <v>20410680795</v>
      </c>
      <c r="C5496" s="47">
        <v>44285</v>
      </c>
      <c r="E5496" s="47">
        <v>44285</v>
      </c>
      <c r="F5496" s="48" t="s">
        <v>18</v>
      </c>
      <c r="H5496" s="42">
        <v>44318</v>
      </c>
      <c r="I5496" s="28" t="str">
        <f>VLOOKUP(B5496,'Список DKV от ЮТД'!$A$1:$S$10000,15,FALSE)</f>
        <v>2411/4357</v>
      </c>
      <c r="J5496" s="28" t="s">
        <v>22</v>
      </c>
      <c r="K5496" s="38" t="str">
        <f>VLOOKUP(B5496,'Список DKV от ЮТД'!$A$1:$M$10000,13,FALSE)</f>
        <v>4</v>
      </c>
      <c r="L5496" s="28" t="str">
        <f>VLOOKUP(B5496,'Список DKV от ЮТД'!$A$1:$S$10000,14,FALSE)</f>
        <v>34AJJ176</v>
      </c>
      <c r="M5496" s="49" t="str">
        <f>VLOOKUP(B5496,'Список DKV от ЮТД'!$A$1:$M$10000,10,FALSE)</f>
        <v>704310*******4536</v>
      </c>
      <c r="N5496" s="49" t="str">
        <f>VLOOKUP(B5496,'Список DKV от ЮТД'!$A$1:$S$10000,18,FALSE)</f>
        <v/>
      </c>
      <c r="O5496" s="49" t="str">
        <f>VLOOKUP(B5496,'Список DKV от ЮТД'!$A$1:$S$10000,19,FALSE)</f>
        <v/>
      </c>
      <c r="P5496" s="49" t="str">
        <f>VLOOKUP(B5496,'Список DKV от ЮТД'!$A$1:$S$10000,16,FALSE)</f>
        <v>547686895</v>
      </c>
      <c r="Q5496" s="49"/>
    </row>
    <row r="5497" spans="1:17" x14ac:dyDescent="0.2">
      <c r="A5497" s="28">
        <v>5495</v>
      </c>
      <c r="B5497" s="34">
        <v>20410680118</v>
      </c>
      <c r="C5497" s="47">
        <v>44285</v>
      </c>
      <c r="E5497" s="47">
        <v>44285</v>
      </c>
      <c r="F5497" s="48" t="s">
        <v>18</v>
      </c>
      <c r="H5497" s="42">
        <v>44318</v>
      </c>
      <c r="I5497" s="28" t="str">
        <f>VLOOKUP(B5497,'Список DKV от ЮТД'!$A$1:$S$10000,15,FALSE)</f>
        <v>2411/4358</v>
      </c>
      <c r="J5497" s="28" t="s">
        <v>22</v>
      </c>
      <c r="K5497" s="38" t="str">
        <f>VLOOKUP(B5497,'Список DKV от ЮТД'!$A$1:$M$10000,13,FALSE)</f>
        <v>4</v>
      </c>
      <c r="L5497" s="28" t="str">
        <f>VLOOKUP(B5497,'Список DKV от ЮТД'!$A$1:$S$10000,14,FALSE)</f>
        <v>54AFH193</v>
      </c>
      <c r="M5497" s="49" t="str">
        <f>VLOOKUP(B5497,'Список DKV от ЮТД'!$A$1:$M$10000,10,FALSE)</f>
        <v>704310*******0159</v>
      </c>
      <c r="N5497" s="49" t="str">
        <f>VLOOKUP(B5497,'Список DKV от ЮТД'!$A$1:$S$10000,18,FALSE)</f>
        <v/>
      </c>
      <c r="O5497" s="49" t="str">
        <f>VLOOKUP(B5497,'Список DKV от ЮТД'!$A$1:$S$10000,19,FALSE)</f>
        <v/>
      </c>
      <c r="P5497" s="49" t="str">
        <f>VLOOKUP(B5497,'Список DKV от ЮТД'!$A$1:$S$10000,16,FALSE)</f>
        <v>547686827</v>
      </c>
      <c r="Q5497" s="49"/>
    </row>
    <row r="5498" spans="1:17" x14ac:dyDescent="0.2">
      <c r="A5498" s="28">
        <v>5496</v>
      </c>
      <c r="B5498" s="34">
        <v>20410680753</v>
      </c>
      <c r="C5498" s="47">
        <v>44285</v>
      </c>
      <c r="E5498" s="47">
        <v>44285</v>
      </c>
      <c r="F5498" s="48" t="s">
        <v>18</v>
      </c>
      <c r="H5498" s="42">
        <v>44318</v>
      </c>
      <c r="I5498" s="28" t="str">
        <f>VLOOKUP(B5498,'Список DKV от ЮТД'!$A$1:$S$10000,15,FALSE)</f>
        <v>2411/4359</v>
      </c>
      <c r="J5498" s="28" t="s">
        <v>22</v>
      </c>
      <c r="K5498" s="38" t="str">
        <f>VLOOKUP(B5498,'Список DKV от ЮТД'!$A$1:$M$10000,13,FALSE)</f>
        <v>4</v>
      </c>
      <c r="L5498" s="28" t="str">
        <f>VLOOKUP(B5498,'Список DKV от ЮТД'!$A$1:$S$10000,14,FALSE)</f>
        <v>61ADL760</v>
      </c>
      <c r="M5498" s="49" t="str">
        <f>VLOOKUP(B5498,'Список DKV от ЮТД'!$A$1:$M$10000,10,FALSE)</f>
        <v>704310*******2890</v>
      </c>
      <c r="N5498" s="49" t="str">
        <f>VLOOKUP(B5498,'Список DKV от ЮТД'!$A$1:$S$10000,18,FALSE)</f>
        <v/>
      </c>
      <c r="O5498" s="49" t="str">
        <f>VLOOKUP(B5498,'Список DKV от ЮТД'!$A$1:$S$10000,19,FALSE)</f>
        <v/>
      </c>
      <c r="P5498" s="49" t="str">
        <f>VLOOKUP(B5498,'Список DKV от ЮТД'!$A$1:$S$10000,16,FALSE)</f>
        <v>547686891</v>
      </c>
      <c r="Q5498" s="49"/>
    </row>
    <row r="5499" spans="1:17" x14ac:dyDescent="0.2">
      <c r="A5499" s="28">
        <v>5497</v>
      </c>
      <c r="B5499" s="34">
        <v>20410680639</v>
      </c>
      <c r="C5499" s="47">
        <v>44285</v>
      </c>
      <c r="E5499" s="47">
        <v>44285</v>
      </c>
      <c r="F5499" s="48" t="s">
        <v>18</v>
      </c>
      <c r="H5499" s="42">
        <v>44319</v>
      </c>
      <c r="I5499" s="28" t="str">
        <f>VLOOKUP(B5499,'Список DKV от ЮТД'!$A$1:$S$10000,15,FALSE)</f>
        <v>2411/4360</v>
      </c>
      <c r="J5499" s="28" t="s">
        <v>22</v>
      </c>
      <c r="K5499" s="38" t="str">
        <f>VLOOKUP(B5499,'Список DKV от ЮТД'!$A$1:$M$10000,13,FALSE)</f>
        <v>4</v>
      </c>
      <c r="L5499" s="28" t="str">
        <f>VLOOKUP(B5499,'Список DKV от ЮТД'!$A$1:$S$10000,14,FALSE)</f>
        <v>14AAF900</v>
      </c>
      <c r="M5499" s="49" t="str">
        <f>VLOOKUP(B5499,'Список DKV от ЮТД'!$A$1:$M$10000,10,FALSE)</f>
        <v>704310*******7059</v>
      </c>
      <c r="N5499" s="49" t="str">
        <f>VLOOKUP(B5499,'Список DKV от ЮТД'!$A$1:$S$10000,18,FALSE)</f>
        <v/>
      </c>
      <c r="O5499" s="49" t="str">
        <f>VLOOKUP(B5499,'Список DKV от ЮТД'!$A$1:$S$10000,19,FALSE)</f>
        <v/>
      </c>
      <c r="P5499" s="49" t="str">
        <f>VLOOKUP(B5499,'Список DKV от ЮТД'!$A$1:$S$10000,16,FALSE)</f>
        <v>547686879</v>
      </c>
      <c r="Q5499" s="49"/>
    </row>
    <row r="5500" spans="1:17" x14ac:dyDescent="0.2">
      <c r="A5500" s="28">
        <v>5498</v>
      </c>
      <c r="B5500" s="34">
        <v>20410680597</v>
      </c>
      <c r="C5500" s="47">
        <v>44285</v>
      </c>
      <c r="E5500" s="47">
        <v>44285</v>
      </c>
      <c r="F5500" s="48" t="s">
        <v>18</v>
      </c>
      <c r="H5500" s="42">
        <v>44319</v>
      </c>
      <c r="I5500" s="28" t="str">
        <f>VLOOKUP(B5500,'Список DKV от ЮТД'!$A$1:$S$10000,15,FALSE)</f>
        <v>2411/4361</v>
      </c>
      <c r="J5500" s="28" t="s">
        <v>22</v>
      </c>
      <c r="K5500" s="38" t="str">
        <f>VLOOKUP(B5500,'Список DKV от ЮТД'!$A$1:$M$10000,13,FALSE)</f>
        <v>4</v>
      </c>
      <c r="L5500" s="28" t="str">
        <f>VLOOKUP(B5500,'Список DKV от ЮТД'!$A$1:$S$10000,14,FALSE)</f>
        <v>14ED800</v>
      </c>
      <c r="M5500" s="49" t="str">
        <f>VLOOKUP(B5500,'Список DKV от ЮТД'!$A$1:$M$10000,10,FALSE)</f>
        <v>704310*******7471</v>
      </c>
      <c r="N5500" s="49" t="str">
        <f>VLOOKUP(B5500,'Список DKV от ЮТД'!$A$1:$S$10000,18,FALSE)</f>
        <v/>
      </c>
      <c r="O5500" s="49" t="str">
        <f>VLOOKUP(B5500,'Список DKV от ЮТД'!$A$1:$S$10000,19,FALSE)</f>
        <v/>
      </c>
      <c r="P5500" s="49" t="str">
        <f>VLOOKUP(B5500,'Список DKV от ЮТД'!$A$1:$S$10000,16,FALSE)</f>
        <v>547686875</v>
      </c>
      <c r="Q5500" s="49"/>
    </row>
    <row r="5501" spans="1:17" x14ac:dyDescent="0.2">
      <c r="A5501" s="28">
        <v>5499</v>
      </c>
      <c r="B5501" s="34">
        <v>20410680027</v>
      </c>
      <c r="C5501" s="47">
        <v>44285</v>
      </c>
      <c r="E5501" s="47">
        <v>44285</v>
      </c>
      <c r="F5501" s="48" t="s">
        <v>18</v>
      </c>
      <c r="H5501" s="42">
        <v>44319</v>
      </c>
      <c r="I5501" s="28" t="str">
        <f>VLOOKUP(B5501,'Список DKV от ЮТД'!$A$1:$S$10000,15,FALSE)</f>
        <v>2411/4362</v>
      </c>
      <c r="J5501" s="28" t="s">
        <v>22</v>
      </c>
      <c r="K5501" s="38" t="str">
        <f>VLOOKUP(B5501,'Список DKV от ЮТД'!$A$1:$M$10000,13,FALSE)</f>
        <v>4</v>
      </c>
      <c r="L5501" s="28" t="str">
        <f>VLOOKUP(B5501,'Список DKV от ЮТД'!$A$1:$S$10000,14,FALSE)</f>
        <v>34EJ2300</v>
      </c>
      <c r="M5501" s="49" t="str">
        <f>VLOOKUP(B5501,'Список DKV от ЮТД'!$A$1:$M$10000,10,FALSE)</f>
        <v>704310*******2171</v>
      </c>
      <c r="N5501" s="49" t="str">
        <f>VLOOKUP(B5501,'Список DKV от ЮТД'!$A$1:$S$10000,18,FALSE)</f>
        <v/>
      </c>
      <c r="O5501" s="49" t="str">
        <f>VLOOKUP(B5501,'Список DKV от ЮТД'!$A$1:$S$10000,19,FALSE)</f>
        <v/>
      </c>
      <c r="P5501" s="49" t="str">
        <f>VLOOKUP(B5501,'Список DKV от ЮТД'!$A$1:$S$10000,16,FALSE)</f>
        <v>547686818</v>
      </c>
      <c r="Q5501" s="49"/>
    </row>
    <row r="5502" spans="1:17" x14ac:dyDescent="0.2">
      <c r="A5502" s="28">
        <v>5500</v>
      </c>
      <c r="B5502" s="34">
        <v>20410680019</v>
      </c>
      <c r="C5502" s="47">
        <v>44285</v>
      </c>
      <c r="E5502" s="47">
        <v>44285</v>
      </c>
      <c r="F5502" s="48" t="s">
        <v>18</v>
      </c>
      <c r="H5502" s="42">
        <v>44319</v>
      </c>
      <c r="I5502" s="28" t="str">
        <f>VLOOKUP(B5502,'Список DKV от ЮТД'!$A$1:$S$10000,15,FALSE)</f>
        <v>2411/4363</v>
      </c>
      <c r="J5502" s="28" t="s">
        <v>22</v>
      </c>
      <c r="K5502" s="38" t="str">
        <f>VLOOKUP(B5502,'Список DKV от ЮТД'!$A$1:$M$10000,13,FALSE)</f>
        <v>4</v>
      </c>
      <c r="L5502" s="28" t="str">
        <f>VLOOKUP(B5502,'Список DKV от ЮТД'!$A$1:$S$10000,14,FALSE)</f>
        <v>07DFU28</v>
      </c>
      <c r="M5502" s="49" t="str">
        <f>VLOOKUP(B5502,'Список DKV от ЮТД'!$A$1:$M$10000,10,FALSE)</f>
        <v>704310*******9262</v>
      </c>
      <c r="N5502" s="49" t="str">
        <f>VLOOKUP(B5502,'Список DKV от ЮТД'!$A$1:$S$10000,18,FALSE)</f>
        <v/>
      </c>
      <c r="O5502" s="49" t="str">
        <f>VLOOKUP(B5502,'Список DKV от ЮТД'!$A$1:$S$10000,19,FALSE)</f>
        <v/>
      </c>
      <c r="P5502" s="49" t="str">
        <f>VLOOKUP(B5502,'Список DKV от ЮТД'!$A$1:$S$10000,16,FALSE)</f>
        <v>547686817</v>
      </c>
      <c r="Q5502" s="49"/>
    </row>
    <row r="5503" spans="1:17" x14ac:dyDescent="0.2">
      <c r="A5503" s="28">
        <v>5501</v>
      </c>
      <c r="B5503" s="34">
        <v>20410681009</v>
      </c>
      <c r="C5503" s="47">
        <v>44285</v>
      </c>
      <c r="E5503" s="47">
        <v>44285</v>
      </c>
      <c r="F5503" s="48" t="s">
        <v>18</v>
      </c>
      <c r="H5503" s="42">
        <v>44319</v>
      </c>
      <c r="I5503" s="28" t="str">
        <f>VLOOKUP(B5503,'Список DKV от ЮТД'!$A$1:$S$10000,15,FALSE)</f>
        <v>2411/4364</v>
      </c>
      <c r="J5503" s="28" t="s">
        <v>22</v>
      </c>
      <c r="K5503" s="38" t="str">
        <f>VLOOKUP(B5503,'Список DKV от ЮТД'!$A$1:$M$10000,13,FALSE)</f>
        <v>4</v>
      </c>
      <c r="L5503" s="28" t="str">
        <f>VLOOKUP(B5503,'Список DKV от ЮТД'!$A$1:$S$10000,14,FALSE)</f>
        <v>33CVB85</v>
      </c>
      <c r="M5503" s="49" t="str">
        <f>VLOOKUP(B5503,'Список DKV от ЮТД'!$A$1:$M$10000,10,FALSE)</f>
        <v>704310*******8999</v>
      </c>
      <c r="N5503" s="49" t="str">
        <f>VLOOKUP(B5503,'Список DKV от ЮТД'!$A$1:$S$10000,18,FALSE)</f>
        <v/>
      </c>
      <c r="O5503" s="49" t="str">
        <f>VLOOKUP(B5503,'Список DKV от ЮТД'!$A$1:$S$10000,19,FALSE)</f>
        <v/>
      </c>
      <c r="P5503" s="49" t="str">
        <f>VLOOKUP(B5503,'Список DKV от ЮТД'!$A$1:$S$10000,16,FALSE)</f>
        <v>547686916</v>
      </c>
      <c r="Q5503" s="49"/>
    </row>
    <row r="5504" spans="1:17" x14ac:dyDescent="0.2">
      <c r="A5504" s="28">
        <v>5502</v>
      </c>
      <c r="B5504" s="34">
        <v>20410680886</v>
      </c>
      <c r="C5504" s="47">
        <v>44285</v>
      </c>
      <c r="E5504" s="47">
        <v>44285</v>
      </c>
      <c r="F5504" s="48" t="s">
        <v>18</v>
      </c>
      <c r="H5504" s="42">
        <v>44319</v>
      </c>
      <c r="I5504" s="28" t="str">
        <f>VLOOKUP(B5504,'Список DKV от ЮТД'!$A$1:$S$10000,15,FALSE)</f>
        <v>2411/4365</v>
      </c>
      <c r="J5504" s="28" t="s">
        <v>22</v>
      </c>
      <c r="K5504" s="38" t="str">
        <f>VLOOKUP(B5504,'Список DKV от ЮТД'!$A$1:$M$10000,13,FALSE)</f>
        <v>4</v>
      </c>
      <c r="L5504" s="28" t="str">
        <f>VLOOKUP(B5504,'Список DKV от ЮТД'!$A$1:$S$10000,14,FALSE)</f>
        <v>81EL771</v>
      </c>
      <c r="M5504" s="49" t="str">
        <f>VLOOKUP(B5504,'Список DKV от ЮТД'!$A$1:$M$10000,10,FALSE)</f>
        <v>704310*******5878</v>
      </c>
      <c r="N5504" s="49" t="str">
        <f>VLOOKUP(B5504,'Список DKV от ЮТД'!$A$1:$S$10000,18,FALSE)</f>
        <v/>
      </c>
      <c r="O5504" s="49" t="str">
        <f>VLOOKUP(B5504,'Список DKV от ЮТД'!$A$1:$S$10000,19,FALSE)</f>
        <v/>
      </c>
      <c r="P5504" s="49" t="str">
        <f>VLOOKUP(B5504,'Список DKV от ЮТД'!$A$1:$S$10000,16,FALSE)</f>
        <v>547686904</v>
      </c>
      <c r="Q5504" s="49"/>
    </row>
    <row r="5505" spans="1:17" x14ac:dyDescent="0.2">
      <c r="A5505" s="28">
        <v>5503</v>
      </c>
      <c r="B5505" s="34">
        <v>20410680969</v>
      </c>
      <c r="C5505" s="47">
        <v>44285</v>
      </c>
      <c r="E5505" s="47">
        <v>44285</v>
      </c>
      <c r="F5505" s="48" t="s">
        <v>18</v>
      </c>
      <c r="H5505" s="42">
        <v>44319</v>
      </c>
      <c r="I5505" s="28" t="str">
        <f>VLOOKUP(B5505,'Список DKV от ЮТД'!$A$1:$S$10000,15,FALSE)</f>
        <v>2411/4366</v>
      </c>
      <c r="J5505" s="28" t="s">
        <v>22</v>
      </c>
      <c r="K5505" s="38" t="str">
        <f>VLOOKUP(B5505,'Список DKV от ЮТД'!$A$1:$M$10000,13,FALSE)</f>
        <v>4</v>
      </c>
      <c r="L5505" s="28" t="str">
        <f>VLOOKUP(B5505,'Список DKV от ЮТД'!$A$1:$S$10000,14,FALSE)</f>
        <v>42BBH13</v>
      </c>
      <c r="M5505" s="49" t="str">
        <f>VLOOKUP(B5505,'Список DKV от ЮТД'!$A$1:$M$10000,10,FALSE)</f>
        <v>704310*******9521</v>
      </c>
      <c r="N5505" s="49" t="str">
        <f>VLOOKUP(B5505,'Список DKV от ЮТД'!$A$1:$S$10000,18,FALSE)</f>
        <v/>
      </c>
      <c r="O5505" s="49" t="str">
        <f>VLOOKUP(B5505,'Список DKV от ЮТД'!$A$1:$S$10000,19,FALSE)</f>
        <v/>
      </c>
      <c r="P5505" s="49" t="str">
        <f>VLOOKUP(B5505,'Список DKV от ЮТД'!$A$1:$S$10000,16,FALSE)</f>
        <v>547686912</v>
      </c>
      <c r="Q5505" s="49"/>
    </row>
    <row r="5506" spans="1:17" x14ac:dyDescent="0.2">
      <c r="A5506" s="28">
        <v>5504</v>
      </c>
      <c r="B5506" s="34">
        <v>20410680928</v>
      </c>
      <c r="C5506" s="47">
        <v>44285</v>
      </c>
      <c r="E5506" s="47">
        <v>44285</v>
      </c>
      <c r="F5506" s="48" t="s">
        <v>18</v>
      </c>
      <c r="H5506" s="42">
        <v>44320</v>
      </c>
      <c r="I5506" s="28" t="str">
        <f>VLOOKUP(B5506,'Список DKV от ЮТД'!$A$1:$S$10000,15,FALSE)</f>
        <v>2411/4367</v>
      </c>
      <c r="J5506" s="28" t="s">
        <v>22</v>
      </c>
      <c r="K5506" s="38" t="str">
        <f>VLOOKUP(B5506,'Список DKV от ЮТД'!$A$1:$M$10000,13,FALSE)</f>
        <v>4</v>
      </c>
      <c r="L5506" s="28" t="str">
        <f>VLOOKUP(B5506,'Список DKV от ЮТД'!$A$1:$S$10000,14,FALSE)</f>
        <v>4SP2821</v>
      </c>
      <c r="M5506" s="49" t="str">
        <f>VLOOKUP(B5506,'Список DKV от ЮТД'!$A$1:$M$10000,10,FALSE)</f>
        <v>704310*******0066</v>
      </c>
      <c r="N5506" s="49" t="str">
        <f>VLOOKUP(B5506,'Список DKV от ЮТД'!$A$1:$S$10000,18,FALSE)</f>
        <v/>
      </c>
      <c r="O5506" s="49" t="str">
        <f>VLOOKUP(B5506,'Список DKV от ЮТД'!$A$1:$S$10000,19,FALSE)</f>
        <v/>
      </c>
      <c r="P5506" s="49" t="str">
        <f>VLOOKUP(B5506,'Список DKV от ЮТД'!$A$1:$S$10000,16,FALSE)</f>
        <v>547686908</v>
      </c>
      <c r="Q5506" s="49"/>
    </row>
    <row r="5507" spans="1:17" x14ac:dyDescent="0.2">
      <c r="A5507" s="28">
        <v>5505</v>
      </c>
      <c r="B5507" s="34">
        <v>20410680803</v>
      </c>
      <c r="C5507" s="47">
        <v>44285</v>
      </c>
      <c r="E5507" s="47">
        <v>44285</v>
      </c>
      <c r="F5507" s="48" t="s">
        <v>18</v>
      </c>
      <c r="H5507" s="42">
        <v>44320</v>
      </c>
      <c r="I5507" s="28" t="str">
        <f>VLOOKUP(B5507,'Список DKV от ЮТД'!$A$1:$S$10000,15,FALSE)</f>
        <v>2411/4368</v>
      </c>
      <c r="J5507" s="28" t="s">
        <v>22</v>
      </c>
      <c r="K5507" s="38" t="str">
        <f>VLOOKUP(B5507,'Список DKV от ЮТД'!$A$1:$M$10000,13,FALSE)</f>
        <v>4</v>
      </c>
      <c r="L5507" s="28" t="str">
        <f>VLOOKUP(B5507,'Список DKV от ЮТД'!$A$1:$S$10000,14,FALSE)</f>
        <v>34DJU696</v>
      </c>
      <c r="M5507" s="49" t="str">
        <f>VLOOKUP(B5507,'Список DKV от ЮТД'!$A$1:$M$10000,10,FALSE)</f>
        <v>704310*******4361</v>
      </c>
      <c r="N5507" s="49" t="str">
        <f>VLOOKUP(B5507,'Список DKV от ЮТД'!$A$1:$S$10000,18,FALSE)</f>
        <v/>
      </c>
      <c r="O5507" s="49" t="str">
        <f>VLOOKUP(B5507,'Список DKV от ЮТД'!$A$1:$S$10000,19,FALSE)</f>
        <v/>
      </c>
      <c r="P5507" s="49" t="str">
        <f>VLOOKUP(B5507,'Список DKV от ЮТД'!$A$1:$S$10000,16,FALSE)</f>
        <v>547686896</v>
      </c>
      <c r="Q5507" s="49"/>
    </row>
    <row r="5508" spans="1:17" x14ac:dyDescent="0.2">
      <c r="A5508" s="28">
        <v>5506</v>
      </c>
      <c r="B5508" s="34">
        <v>20410680845</v>
      </c>
      <c r="C5508" s="47">
        <v>44285</v>
      </c>
      <c r="E5508" s="47">
        <v>44285</v>
      </c>
      <c r="F5508" s="48" t="s">
        <v>18</v>
      </c>
      <c r="H5508" s="42">
        <v>44320</v>
      </c>
      <c r="I5508" s="28" t="str">
        <f>VLOOKUP(B5508,'Список DKV от ЮТД'!$A$1:$S$10000,15,FALSE)</f>
        <v>2411/4369</v>
      </c>
      <c r="J5508" s="28" t="s">
        <v>22</v>
      </c>
      <c r="K5508" s="38" t="str">
        <f>VLOOKUP(B5508,'Список DKV от ЮТД'!$A$1:$M$10000,13,FALSE)</f>
        <v>4</v>
      </c>
      <c r="L5508" s="28" t="str">
        <f>VLOOKUP(B5508,'Список DKV от ЮТД'!$A$1:$S$10000,14,FALSE)</f>
        <v>42AIM662</v>
      </c>
      <c r="M5508" s="49" t="str">
        <f>VLOOKUP(B5508,'Список DKV от ЮТД'!$A$1:$M$10000,10,FALSE)</f>
        <v>704310*******4652</v>
      </c>
      <c r="N5508" s="49" t="str">
        <f>VLOOKUP(B5508,'Список DKV от ЮТД'!$A$1:$S$10000,18,FALSE)</f>
        <v/>
      </c>
      <c r="O5508" s="49" t="str">
        <f>VLOOKUP(B5508,'Список DKV от ЮТД'!$A$1:$S$10000,19,FALSE)</f>
        <v/>
      </c>
      <c r="P5508" s="49" t="str">
        <f>VLOOKUP(B5508,'Список DKV от ЮТД'!$A$1:$S$10000,16,FALSE)</f>
        <v>547686900</v>
      </c>
      <c r="Q5508" s="49"/>
    </row>
    <row r="5509" spans="1:17" x14ac:dyDescent="0.2">
      <c r="A5509" s="28">
        <v>5507</v>
      </c>
      <c r="B5509" s="34">
        <v>20410680167</v>
      </c>
      <c r="C5509" s="47">
        <v>44285</v>
      </c>
      <c r="E5509" s="47">
        <v>44285</v>
      </c>
      <c r="F5509" s="48" t="s">
        <v>18</v>
      </c>
      <c r="H5509" s="42">
        <v>44320</v>
      </c>
      <c r="I5509" s="28" t="str">
        <f>VLOOKUP(B5509,'Список DKV от ЮТД'!$A$1:$S$10000,15,FALSE)</f>
        <v>2411/4370</v>
      </c>
      <c r="J5509" s="28" t="s">
        <v>22</v>
      </c>
      <c r="K5509" s="38" t="str">
        <f>VLOOKUP(B5509,'Список DKV от ЮТД'!$A$1:$M$10000,13,FALSE)</f>
        <v>4</v>
      </c>
      <c r="L5509" s="28" t="str">
        <f>VLOOKUP(B5509,'Список DKV от ЮТД'!$A$1:$S$10000,14,FALSE)</f>
        <v>PB2248TT</v>
      </c>
      <c r="M5509" s="49" t="str">
        <f>VLOOKUP(B5509,'Список DKV от ЮТД'!$A$1:$M$10000,10,FALSE)</f>
        <v>704310*******8329</v>
      </c>
      <c r="N5509" s="49" t="str">
        <f>VLOOKUP(B5509,'Список DKV от ЮТД'!$A$1:$S$10000,18,FALSE)</f>
        <v/>
      </c>
      <c r="O5509" s="49" t="str">
        <f>VLOOKUP(B5509,'Список DKV от ЮТД'!$A$1:$S$10000,19,FALSE)</f>
        <v/>
      </c>
      <c r="P5509" s="49" t="str">
        <f>VLOOKUP(B5509,'Список DKV от ЮТД'!$A$1:$S$10000,16,FALSE)</f>
        <v>547686832</v>
      </c>
      <c r="Q5509" s="49"/>
    </row>
    <row r="5510" spans="1:17" x14ac:dyDescent="0.2">
      <c r="A5510" s="28">
        <v>5508</v>
      </c>
      <c r="B5510" s="34">
        <v>20410680126</v>
      </c>
      <c r="C5510" s="47">
        <v>44285</v>
      </c>
      <c r="E5510" s="47">
        <v>44285</v>
      </c>
      <c r="F5510" s="48" t="s">
        <v>18</v>
      </c>
      <c r="H5510" s="42">
        <v>44320</v>
      </c>
      <c r="I5510" s="28" t="str">
        <f>VLOOKUP(B5510,'Список DKV от ЮТД'!$A$1:$S$10000,15,FALSE)</f>
        <v>2411/4371</v>
      </c>
      <c r="J5510" s="28" t="s">
        <v>22</v>
      </c>
      <c r="K5510" s="38" t="str">
        <f>VLOOKUP(B5510,'Список DKV от ЮТД'!$A$1:$M$10000,13,FALSE)</f>
        <v>4</v>
      </c>
      <c r="L5510" s="28" t="str">
        <f>VLOOKUP(B5510,'Список DKV от ЮТД'!$A$1:$S$10000,14,FALSE)</f>
        <v>38JZ567</v>
      </c>
      <c r="M5510" s="49" t="str">
        <f>VLOOKUP(B5510,'Список DKV от ЮТД'!$A$1:$M$10000,10,FALSE)</f>
        <v>704310*******1397</v>
      </c>
      <c r="N5510" s="49" t="str">
        <f>VLOOKUP(B5510,'Список DKV от ЮТД'!$A$1:$S$10000,18,FALSE)</f>
        <v/>
      </c>
      <c r="O5510" s="49" t="str">
        <f>VLOOKUP(B5510,'Список DKV от ЮТД'!$A$1:$S$10000,19,FALSE)</f>
        <v/>
      </c>
      <c r="P5510" s="49" t="str">
        <f>VLOOKUP(B5510,'Список DKV от ЮТД'!$A$1:$S$10000,16,FALSE)</f>
        <v>547686828</v>
      </c>
      <c r="Q5510" s="49"/>
    </row>
    <row r="5511" spans="1:17" x14ac:dyDescent="0.2">
      <c r="A5511" s="28">
        <v>5509</v>
      </c>
      <c r="B5511" s="34">
        <v>20410680076</v>
      </c>
      <c r="C5511" s="47">
        <v>44285</v>
      </c>
      <c r="E5511" s="47">
        <v>44285</v>
      </c>
      <c r="F5511" s="48" t="s">
        <v>18</v>
      </c>
      <c r="H5511" s="42">
        <v>44320</v>
      </c>
      <c r="I5511" s="28" t="str">
        <f>VLOOKUP(B5511,'Список DKV от ЮТД'!$A$1:$S$10000,15,FALSE)</f>
        <v>2411/4372</v>
      </c>
      <c r="J5511" s="28" t="s">
        <v>22</v>
      </c>
      <c r="K5511" s="38" t="str">
        <f>VLOOKUP(B5511,'Список DKV от ЮТД'!$A$1:$M$10000,13,FALSE)</f>
        <v>4</v>
      </c>
      <c r="L5511" s="28" t="str">
        <f>VLOOKUP(B5511,'Список DKV от ЮТД'!$A$1:$S$10000,14,FALSE)</f>
        <v>58ABZ723</v>
      </c>
      <c r="M5511" s="49" t="str">
        <f>VLOOKUP(B5511,'Список DKV от ЮТД'!$A$1:$M$10000,10,FALSE)</f>
        <v>704310*******9317</v>
      </c>
      <c r="N5511" s="49" t="str">
        <f>VLOOKUP(B5511,'Список DKV от ЮТД'!$A$1:$S$10000,18,FALSE)</f>
        <v/>
      </c>
      <c r="O5511" s="49" t="str">
        <f>VLOOKUP(B5511,'Список DKV от ЮТД'!$A$1:$S$10000,19,FALSE)</f>
        <v/>
      </c>
      <c r="P5511" s="49" t="str">
        <f>VLOOKUP(B5511,'Список DKV от ЮТД'!$A$1:$S$10000,16,FALSE)</f>
        <v>547686823</v>
      </c>
      <c r="Q5511" s="49"/>
    </row>
    <row r="5512" spans="1:17" x14ac:dyDescent="0.2">
      <c r="A5512" s="28">
        <v>5510</v>
      </c>
      <c r="B5512" s="34">
        <v>20410680241</v>
      </c>
      <c r="C5512" s="47">
        <v>44285</v>
      </c>
      <c r="E5512" s="47">
        <v>44285</v>
      </c>
      <c r="F5512" s="48" t="s">
        <v>18</v>
      </c>
      <c r="H5512" s="42">
        <v>44320</v>
      </c>
      <c r="I5512" s="28" t="str">
        <f>VLOOKUP(B5512,'Список DKV от ЮТД'!$A$1:$S$10000,15,FALSE)</f>
        <v>2411/4373</v>
      </c>
      <c r="J5512" s="28" t="s">
        <v>22</v>
      </c>
      <c r="K5512" s="38" t="str">
        <f>VLOOKUP(B5512,'Список DKV от ЮТД'!$A$1:$M$10000,13,FALSE)</f>
        <v>4</v>
      </c>
      <c r="L5512" s="28" t="str">
        <f>VLOOKUP(B5512,'Список DKV от ЮТД'!$A$1:$S$10000,14,FALSE)</f>
        <v>NZ955FT</v>
      </c>
      <c r="M5512" s="49" t="str">
        <f>VLOOKUP(B5512,'Список DKV от ЮТД'!$A$1:$M$10000,10,FALSE)</f>
        <v>704310*******7452</v>
      </c>
      <c r="N5512" s="49" t="str">
        <f>VLOOKUP(B5512,'Список DKV от ЮТД'!$A$1:$S$10000,18,FALSE)</f>
        <v>expired</v>
      </c>
      <c r="O5512" s="49" t="str">
        <f>VLOOKUP(B5512,'Список DKV от ЮТД'!$A$1:$S$10000,19,FALSE)</f>
        <v>blocked</v>
      </c>
      <c r="P5512" s="49" t="str">
        <f>VLOOKUP(B5512,'Список DKV от ЮТД'!$A$1:$S$10000,16,FALSE)</f>
        <v>547686840</v>
      </c>
      <c r="Q5512" s="49"/>
    </row>
    <row r="5513" spans="1:17" x14ac:dyDescent="0.2">
      <c r="A5513" s="28">
        <v>5511</v>
      </c>
      <c r="B5513" s="34">
        <v>20410680209</v>
      </c>
      <c r="C5513" s="47">
        <v>44285</v>
      </c>
      <c r="E5513" s="47">
        <v>44285</v>
      </c>
      <c r="F5513" s="48" t="s">
        <v>18</v>
      </c>
      <c r="H5513" s="42">
        <v>44320</v>
      </c>
      <c r="I5513" s="28" t="str">
        <f>VLOOKUP(B5513,'Список DKV от ЮТД'!$A$1:$S$10000,15,FALSE)</f>
        <v>2411/4374</v>
      </c>
      <c r="J5513" s="28" t="s">
        <v>22</v>
      </c>
      <c r="K5513" s="38" t="str">
        <f>VLOOKUP(B5513,'Список DKV от ЮТД'!$A$1:$M$10000,13,FALSE)</f>
        <v>4</v>
      </c>
      <c r="L5513" s="28" t="str">
        <f>VLOOKUP(B5513,'Список DKV от ЮТД'!$A$1:$S$10000,14,FALSE)</f>
        <v>16ANG89</v>
      </c>
      <c r="M5513" s="49" t="str">
        <f>VLOOKUP(B5513,'Список DKV от ЮТД'!$A$1:$M$10000,10,FALSE)</f>
        <v>704310*******2450</v>
      </c>
      <c r="N5513" s="49" t="str">
        <f>VLOOKUP(B5513,'Список DKV от ЮТД'!$A$1:$S$10000,18,FALSE)</f>
        <v/>
      </c>
      <c r="O5513" s="49" t="str">
        <f>VLOOKUP(B5513,'Список DKV от ЮТД'!$A$1:$S$10000,19,FALSE)</f>
        <v/>
      </c>
      <c r="P5513" s="49" t="str">
        <f>VLOOKUP(B5513,'Список DKV от ЮТД'!$A$1:$S$10000,16,FALSE)</f>
        <v>547686836</v>
      </c>
      <c r="Q5513" s="49"/>
    </row>
    <row r="5514" spans="1:17" x14ac:dyDescent="0.2">
      <c r="A5514" s="28">
        <v>5512</v>
      </c>
      <c r="B5514" s="34">
        <v>20410679011</v>
      </c>
      <c r="C5514" s="47">
        <v>44285</v>
      </c>
      <c r="E5514" s="47">
        <v>44285</v>
      </c>
      <c r="F5514" s="48" t="s">
        <v>20</v>
      </c>
      <c r="H5514" s="42">
        <v>44320</v>
      </c>
      <c r="I5514" s="28" t="str">
        <f>VLOOKUP(B5514,'Список DKV от ЮТД'!$A$1:$S$10000,15,FALSE)</f>
        <v>2412/873</v>
      </c>
      <c r="J5514" s="28" t="s">
        <v>22</v>
      </c>
      <c r="K5514" s="38" t="str">
        <f>VLOOKUP(B5514,'Список DKV от ЮТД'!$A$1:$M$10000,13,FALSE)</f>
        <v>4</v>
      </c>
      <c r="L5514" s="28" t="str">
        <f>VLOOKUP(B5514,'Список DKV от ЮТД'!$A$1:$S$10000,14,FALSE)</f>
        <v>54AFH202</v>
      </c>
      <c r="M5514" s="49" t="str">
        <f>VLOOKUP(B5514,'Список DKV от ЮТД'!$A$1:$M$10000,10,FALSE)</f>
        <v>704310*******0183</v>
      </c>
      <c r="N5514" s="49" t="str">
        <f>VLOOKUP(B5514,'Список DKV от ЮТД'!$A$1:$S$10000,18,FALSE)</f>
        <v/>
      </c>
      <c r="O5514" s="49" t="str">
        <f>VLOOKUP(B5514,'Список DKV от ЮТД'!$A$1:$S$10000,19,FALSE)</f>
        <v/>
      </c>
      <c r="P5514" s="49" t="str">
        <f>VLOOKUP(B5514,'Список DKV от ЮТД'!$A$1:$S$10000,16,FALSE)</f>
        <v>547686717</v>
      </c>
      <c r="Q5514" s="49"/>
    </row>
    <row r="5515" spans="1:17" x14ac:dyDescent="0.2">
      <c r="A5515" s="28">
        <v>5513</v>
      </c>
      <c r="B5515" s="34">
        <v>20400949473</v>
      </c>
      <c r="C5515" s="47">
        <v>44245</v>
      </c>
      <c r="E5515" s="47">
        <v>44245</v>
      </c>
      <c r="F5515" s="48" t="s">
        <v>21</v>
      </c>
      <c r="H5515" s="42">
        <v>44320</v>
      </c>
      <c r="I5515" s="28" t="str">
        <f>VLOOKUP(B5515,'Список DKV от ЮТД'!$A$1:$S$10000,15,FALSE)</f>
        <v>2414/124</v>
      </c>
      <c r="J5515" s="28" t="s">
        <v>22</v>
      </c>
      <c r="K5515" s="38" t="str">
        <f>VLOOKUP(B5515,'Список DKV от ЮТД'!$A$1:$M$10000,13,FALSE)</f>
        <v>4</v>
      </c>
      <c r="L5515" s="28" t="str">
        <f>VLOOKUP(B5515,'Список DKV от ЮТД'!$A$1:$S$10000,14,FALSE)</f>
        <v>KU8892AE</v>
      </c>
      <c r="M5515" s="49" t="str">
        <f>VLOOKUP(B5515,'Список DKV от ЮТД'!$A$1:$M$10000,10,FALSE)</f>
        <v>704310*******4549</v>
      </c>
      <c r="N5515" s="49" t="str">
        <f>VLOOKUP(B5515,'Список DKV от ЮТД'!$A$1:$S$10000,18,FALSE)</f>
        <v/>
      </c>
      <c r="O5515" s="49" t="str">
        <f>VLOOKUP(B5515,'Список DKV от ЮТД'!$A$1:$S$10000,19,FALSE)</f>
        <v/>
      </c>
      <c r="P5515" s="49" t="str">
        <f>VLOOKUP(B5515,'Список DKV от ЮТД'!$A$1:$S$10000,16,FALSE)</f>
        <v>547451619</v>
      </c>
      <c r="Q5515" s="49"/>
    </row>
    <row r="5516" spans="1:17" x14ac:dyDescent="0.2">
      <c r="A5516" s="28">
        <v>5514</v>
      </c>
      <c r="B5516" s="34">
        <v>20410680282</v>
      </c>
      <c r="C5516" s="47">
        <v>44285</v>
      </c>
      <c r="E5516" s="47">
        <v>44285</v>
      </c>
      <c r="F5516" s="48" t="s">
        <v>18</v>
      </c>
      <c r="H5516" s="42">
        <v>44321</v>
      </c>
      <c r="I5516" s="28" t="str">
        <f>VLOOKUP(B5516,'Список DKV от ЮТД'!$A$1:$S$10000,15,FALSE)</f>
        <v>2411/4375</v>
      </c>
      <c r="J5516" s="28" t="s">
        <v>22</v>
      </c>
      <c r="K5516" s="38" t="str">
        <f>VLOOKUP(B5516,'Список DKV от ЮТД'!$A$1:$M$10000,13,FALSE)</f>
        <v>4</v>
      </c>
      <c r="L5516" s="28" t="str">
        <f>VLOOKUP(B5516,'Список DKV от ЮТД'!$A$1:$S$10000,14,FALSE)</f>
        <v>34SJ7510</v>
      </c>
      <c r="M5516" s="49" t="str">
        <f>VLOOKUP(B5516,'Список DKV от ЮТД'!$A$1:$M$10000,10,FALSE)</f>
        <v>704310*******4031</v>
      </c>
      <c r="N5516" s="49" t="str">
        <f>VLOOKUP(B5516,'Список DKV от ЮТД'!$A$1:$S$10000,18,FALSE)</f>
        <v/>
      </c>
      <c r="O5516" s="49" t="str">
        <f>VLOOKUP(B5516,'Список DKV от ЮТД'!$A$1:$S$10000,19,FALSE)</f>
        <v/>
      </c>
      <c r="P5516" s="49" t="str">
        <f>VLOOKUP(B5516,'Список DKV от ЮТД'!$A$1:$S$10000,16,FALSE)</f>
        <v>547686844</v>
      </c>
      <c r="Q5516" s="49"/>
    </row>
    <row r="5517" spans="1:17" x14ac:dyDescent="0.2">
      <c r="A5517" s="28">
        <v>5515</v>
      </c>
      <c r="B5517" s="34">
        <v>20410680324</v>
      </c>
      <c r="C5517" s="47">
        <v>44285</v>
      </c>
      <c r="E5517" s="47">
        <v>44285</v>
      </c>
      <c r="F5517" s="48" t="s">
        <v>18</v>
      </c>
      <c r="H5517" s="42">
        <v>44321</v>
      </c>
      <c r="I5517" s="28" t="str">
        <f>VLOOKUP(B5517,'Список DKV от ЮТД'!$A$1:$S$10000,15,FALSE)</f>
        <v>2411/4376</v>
      </c>
      <c r="J5517" s="28" t="s">
        <v>22</v>
      </c>
      <c r="K5517" s="38" t="str">
        <f>VLOOKUP(B5517,'Список DKV от ЮТД'!$A$1:$M$10000,13,FALSE)</f>
        <v>4</v>
      </c>
      <c r="L5517" s="28" t="str">
        <f>VLOOKUP(B5517,'Список DKV от ЮТД'!$A$1:$S$10000,14,FALSE)</f>
        <v>PB8569CB</v>
      </c>
      <c r="M5517" s="49" t="str">
        <f>VLOOKUP(B5517,'Список DKV от ЮТД'!$A$1:$M$10000,10,FALSE)</f>
        <v>704310*******1768</v>
      </c>
      <c r="N5517" s="49" t="str">
        <f>VLOOKUP(B5517,'Список DKV от ЮТД'!$A$1:$S$10000,18,FALSE)</f>
        <v/>
      </c>
      <c r="O5517" s="49" t="str">
        <f>VLOOKUP(B5517,'Список DKV от ЮТД'!$A$1:$S$10000,19,FALSE)</f>
        <v/>
      </c>
      <c r="P5517" s="49" t="str">
        <f>VLOOKUP(B5517,'Список DKV от ЮТД'!$A$1:$S$10000,16,FALSE)</f>
        <v>547686848</v>
      </c>
      <c r="Q5517" s="49"/>
    </row>
    <row r="5518" spans="1:17" x14ac:dyDescent="0.2">
      <c r="A5518" s="28">
        <v>5516</v>
      </c>
      <c r="B5518" s="34">
        <v>20410680365</v>
      </c>
      <c r="C5518" s="47">
        <v>44285</v>
      </c>
      <c r="E5518" s="47">
        <v>44285</v>
      </c>
      <c r="F5518" s="48" t="s">
        <v>18</v>
      </c>
      <c r="H5518" s="42">
        <v>44321</v>
      </c>
      <c r="I5518" s="28" t="str">
        <f>VLOOKUP(B5518,'Список DKV от ЮТД'!$A$1:$S$10000,15,FALSE)</f>
        <v>2411/4377</v>
      </c>
      <c r="J5518" s="28" t="s">
        <v>22</v>
      </c>
      <c r="K5518" s="38" t="str">
        <f>VLOOKUP(B5518,'Список DKV от ЮТД'!$A$1:$M$10000,13,FALSE)</f>
        <v>4</v>
      </c>
      <c r="L5518" s="28" t="str">
        <f>VLOOKUP(B5518,'Список DKV от ЮТД'!$A$1:$S$10000,14,FALSE)</f>
        <v>PB7424PT</v>
      </c>
      <c r="M5518" s="49" t="str">
        <f>VLOOKUP(B5518,'Список DKV от ЮТД'!$A$1:$M$10000,10,FALSE)</f>
        <v>704310*******8378</v>
      </c>
      <c r="N5518" s="49" t="str">
        <f>VLOOKUP(B5518,'Список DKV от ЮТД'!$A$1:$S$10000,18,FALSE)</f>
        <v/>
      </c>
      <c r="O5518" s="49" t="str">
        <f>VLOOKUP(B5518,'Список DKV от ЮТД'!$A$1:$S$10000,19,FALSE)</f>
        <v/>
      </c>
      <c r="P5518" s="49" t="str">
        <f>VLOOKUP(B5518,'Список DKV от ЮТД'!$A$1:$S$10000,16,FALSE)</f>
        <v>547686852</v>
      </c>
      <c r="Q5518" s="49"/>
    </row>
    <row r="5519" spans="1:17" x14ac:dyDescent="0.2">
      <c r="A5519" s="28">
        <v>5517</v>
      </c>
      <c r="B5519" s="34">
        <v>20410680407</v>
      </c>
      <c r="C5519" s="47">
        <v>44285</v>
      </c>
      <c r="E5519" s="47">
        <v>44285</v>
      </c>
      <c r="F5519" s="48" t="s">
        <v>18</v>
      </c>
      <c r="H5519" s="42">
        <v>44321</v>
      </c>
      <c r="I5519" s="28" t="str">
        <f>VLOOKUP(B5519,'Список DKV от ЮТД'!$A$1:$S$10000,15,FALSE)</f>
        <v>2411/4378</v>
      </c>
      <c r="J5519" s="28" t="s">
        <v>22</v>
      </c>
      <c r="K5519" s="38" t="str">
        <f>VLOOKUP(B5519,'Список DKV от ЮТД'!$A$1:$M$10000,13,FALSE)</f>
        <v>4</v>
      </c>
      <c r="L5519" s="28" t="str">
        <f>VLOOKUP(B5519,'Список DKV от ЮТД'!$A$1:$S$10000,14,FALSE)</f>
        <v>PB4146XT</v>
      </c>
      <c r="M5519" s="49" t="str">
        <f>VLOOKUP(B5519,'Список DKV от ЮТД'!$A$1:$M$10000,10,FALSE)</f>
        <v>704310*******8345</v>
      </c>
      <c r="N5519" s="49" t="str">
        <f>VLOOKUP(B5519,'Список DKV от ЮТД'!$A$1:$S$10000,18,FALSE)</f>
        <v/>
      </c>
      <c r="O5519" s="49" t="str">
        <f>VLOOKUP(B5519,'Список DKV от ЮТД'!$A$1:$S$10000,19,FALSE)</f>
        <v/>
      </c>
      <c r="P5519" s="49" t="str">
        <f>VLOOKUP(B5519,'Список DKV от ЮТД'!$A$1:$S$10000,16,FALSE)</f>
        <v>547686856</v>
      </c>
      <c r="Q5519" s="49"/>
    </row>
    <row r="5520" spans="1:17" x14ac:dyDescent="0.2">
      <c r="A5520" s="28">
        <v>5518</v>
      </c>
      <c r="B5520" s="34">
        <v>20410680449</v>
      </c>
      <c r="C5520" s="47">
        <v>44285</v>
      </c>
      <c r="E5520" s="47">
        <v>44285</v>
      </c>
      <c r="F5520" s="48" t="s">
        <v>18</v>
      </c>
      <c r="H5520" s="42">
        <v>44321</v>
      </c>
      <c r="I5520" s="28" t="str">
        <f>VLOOKUP(B5520,'Список DKV от ЮТД'!$A$1:$S$10000,15,FALSE)</f>
        <v>2411/4379</v>
      </c>
      <c r="J5520" s="28" t="s">
        <v>22</v>
      </c>
      <c r="K5520" s="38" t="str">
        <f>VLOOKUP(B5520,'Список DKV от ЮТД'!$A$1:$M$10000,13,FALSE)</f>
        <v>4</v>
      </c>
      <c r="L5520" s="28" t="str">
        <f>VLOOKUP(B5520,'Список DKV от ЮТД'!$A$1:$S$10000,14,FALSE)</f>
        <v>PB3582CP</v>
      </c>
      <c r="M5520" s="49" t="str">
        <f>VLOOKUP(B5520,'Список DKV от ЮТД'!$A$1:$M$10000,10,FALSE)</f>
        <v>704310*******8337</v>
      </c>
      <c r="N5520" s="49" t="str">
        <f>VLOOKUP(B5520,'Список DKV от ЮТД'!$A$1:$S$10000,18,FALSE)</f>
        <v/>
      </c>
      <c r="O5520" s="49" t="str">
        <f>VLOOKUP(B5520,'Список DKV от ЮТД'!$A$1:$S$10000,19,FALSE)</f>
        <v/>
      </c>
      <c r="P5520" s="49" t="str">
        <f>VLOOKUP(B5520,'Список DKV от ЮТД'!$A$1:$S$10000,16,FALSE)</f>
        <v>547686860</v>
      </c>
      <c r="Q5520" s="49"/>
    </row>
    <row r="5521" spans="1:18" x14ac:dyDescent="0.2">
      <c r="A5521" s="28">
        <v>5519</v>
      </c>
      <c r="B5521" s="34">
        <v>20410680522</v>
      </c>
      <c r="C5521" s="47">
        <v>44285</v>
      </c>
      <c r="E5521" s="47">
        <v>44285</v>
      </c>
      <c r="F5521" s="48" t="s">
        <v>18</v>
      </c>
      <c r="H5521" s="42">
        <v>44321</v>
      </c>
      <c r="I5521" s="28" t="str">
        <f>VLOOKUP(B5521,'Список DKV от ЮТД'!$A$1:$S$10000,15,FALSE)</f>
        <v>2411/4380</v>
      </c>
      <c r="J5521" s="28" t="s">
        <v>22</v>
      </c>
      <c r="K5521" s="38" t="str">
        <f>VLOOKUP(B5521,'Список DKV от ЮТД'!$A$1:$M$10000,13,FALSE)</f>
        <v>4</v>
      </c>
      <c r="L5521" s="28" t="str">
        <f>VLOOKUP(B5521,'Список DKV от ЮТД'!$A$1:$S$10000,14,FALSE)</f>
        <v>DA517GT</v>
      </c>
      <c r="M5521" s="49" t="str">
        <f>VLOOKUP(B5521,'Список DKV от ЮТД'!$A$1:$M$10000,10,FALSE)</f>
        <v>704310*******6328</v>
      </c>
      <c r="N5521" s="49" t="str">
        <f>VLOOKUP(B5521,'Список DKV от ЮТД'!$A$1:$S$10000,18,FALSE)</f>
        <v/>
      </c>
      <c r="O5521" s="49" t="str">
        <f>VLOOKUP(B5521,'Список DKV от ЮТД'!$A$1:$S$10000,19,FALSE)</f>
        <v/>
      </c>
      <c r="P5521" s="49" t="str">
        <f>VLOOKUP(B5521,'Список DKV от ЮТД'!$A$1:$S$10000,16,FALSE)</f>
        <v>547686868</v>
      </c>
      <c r="Q5521" s="49"/>
    </row>
    <row r="5522" spans="1:18" x14ac:dyDescent="0.2">
      <c r="A5522" s="28">
        <v>5520</v>
      </c>
      <c r="B5522" s="34">
        <v>20410680563</v>
      </c>
      <c r="C5522" s="47">
        <v>44285</v>
      </c>
      <c r="E5522" s="47">
        <v>44285</v>
      </c>
      <c r="F5522" s="48" t="s">
        <v>18</v>
      </c>
      <c r="H5522" s="42">
        <v>44321</v>
      </c>
      <c r="I5522" s="28" t="str">
        <f>VLOOKUP(B5522,'Список DKV от ЮТД'!$A$1:$S$10000,15,FALSE)</f>
        <v>2411/4381</v>
      </c>
      <c r="J5522" s="28" t="s">
        <v>22</v>
      </c>
      <c r="K5522" s="38" t="str">
        <f>VLOOKUP(B5522,'Список DKV от ЮТД'!$A$1:$M$10000,13,FALSE)</f>
        <v>4</v>
      </c>
      <c r="L5522" s="28" t="str">
        <f>VLOOKUP(B5522,'Список DKV от ЮТД'!$A$1:$S$10000,14,FALSE)</f>
        <v>DA523GT</v>
      </c>
      <c r="M5522" s="49" t="str">
        <f>VLOOKUP(B5522,'Список DKV от ЮТД'!$A$1:$M$10000,10,FALSE)</f>
        <v>704310*******6385</v>
      </c>
      <c r="N5522" s="49" t="str">
        <f>VLOOKUP(B5522,'Список DKV от ЮТД'!$A$1:$S$10000,18,FALSE)</f>
        <v/>
      </c>
      <c r="O5522" s="49" t="str">
        <f>VLOOKUP(B5522,'Список DKV от ЮТД'!$A$1:$S$10000,19,FALSE)</f>
        <v/>
      </c>
      <c r="P5522" s="49" t="str">
        <f>VLOOKUP(B5522,'Список DKV от ЮТД'!$A$1:$S$10000,16,FALSE)</f>
        <v>547686872</v>
      </c>
      <c r="Q5522" s="49"/>
    </row>
    <row r="5523" spans="1:18" x14ac:dyDescent="0.2">
      <c r="A5523" s="28">
        <v>5521</v>
      </c>
      <c r="B5523" s="34">
        <v>20410680605</v>
      </c>
      <c r="C5523" s="47">
        <v>44285</v>
      </c>
      <c r="E5523" s="47">
        <v>44285</v>
      </c>
      <c r="F5523" s="48" t="s">
        <v>18</v>
      </c>
      <c r="H5523" s="42">
        <v>44321</v>
      </c>
      <c r="I5523" s="28" t="str">
        <f>VLOOKUP(B5523,'Список DKV от ЮТД'!$A$1:$S$10000,15,FALSE)</f>
        <v>2411/4382</v>
      </c>
      <c r="J5523" s="28" t="s">
        <v>22</v>
      </c>
      <c r="K5523" s="38" t="str">
        <f>VLOOKUP(B5523,'Список DKV от ЮТД'!$A$1:$M$10000,13,FALSE)</f>
        <v>4</v>
      </c>
      <c r="L5523" s="28" t="str">
        <f>VLOOKUP(B5523,'Список DKV от ЮТД'!$A$1:$S$10000,14,FALSE)</f>
        <v>34DJZ702</v>
      </c>
      <c r="M5523" s="49" t="str">
        <f>VLOOKUP(B5523,'Список DKV от ЮТД'!$A$1:$M$10000,10,FALSE)</f>
        <v>704310*******4262</v>
      </c>
      <c r="N5523" s="49" t="str">
        <f>VLOOKUP(B5523,'Список DKV от ЮТД'!$A$1:$S$10000,18,FALSE)</f>
        <v/>
      </c>
      <c r="O5523" s="49" t="str">
        <f>VLOOKUP(B5523,'Список DKV от ЮТД'!$A$1:$S$10000,19,FALSE)</f>
        <v/>
      </c>
      <c r="P5523" s="49" t="str">
        <f>VLOOKUP(B5523,'Список DKV от ЮТД'!$A$1:$S$10000,16,FALSE)</f>
        <v>547686876</v>
      </c>
      <c r="Q5523" s="49"/>
    </row>
    <row r="5524" spans="1:18" x14ac:dyDescent="0.2">
      <c r="A5524" s="28">
        <v>5522</v>
      </c>
      <c r="B5524" s="34">
        <v>20410680688</v>
      </c>
      <c r="C5524" s="47">
        <v>44285</v>
      </c>
      <c r="E5524" s="47">
        <v>44285</v>
      </c>
      <c r="F5524" s="48" t="s">
        <v>18</v>
      </c>
      <c r="H5524" s="42">
        <v>44321</v>
      </c>
      <c r="I5524" s="28" t="str">
        <f>VLOOKUP(B5524,'Список DKV от ЮТД'!$A$1:$S$10000,15,FALSE)</f>
        <v>2411/4384</v>
      </c>
      <c r="J5524" s="28" t="s">
        <v>22</v>
      </c>
      <c r="K5524" s="38" t="str">
        <f>VLOOKUP(B5524,'Список DKV от ЮТД'!$A$1:$M$10000,13,FALSE)</f>
        <v>4</v>
      </c>
      <c r="L5524" s="28" t="str">
        <f>VLOOKUP(B5524,'Список DKV от ЮТД'!$A$1:$S$10000,14,FALSE)</f>
        <v>34AET545</v>
      </c>
      <c r="M5524" s="49" t="str">
        <f>VLOOKUP(B5524,'Список DKV от ЮТД'!$A$1:$M$10000,10,FALSE)</f>
        <v>704310*******0278</v>
      </c>
      <c r="N5524" s="49" t="str">
        <f>VLOOKUP(B5524,'Список DKV от ЮТД'!$A$1:$S$10000,18,FALSE)</f>
        <v/>
      </c>
      <c r="O5524" s="49" t="str">
        <f>VLOOKUP(B5524,'Список DKV от ЮТД'!$A$1:$S$10000,19,FALSE)</f>
        <v/>
      </c>
      <c r="P5524" s="49" t="str">
        <f>VLOOKUP(B5524,'Список DKV от ЮТД'!$A$1:$S$10000,16,FALSE)</f>
        <v>547686884</v>
      </c>
      <c r="Q5524" s="49"/>
    </row>
    <row r="5525" spans="1:18" x14ac:dyDescent="0.2">
      <c r="A5525" s="28">
        <v>5523</v>
      </c>
      <c r="B5525" s="34">
        <v>20410679961</v>
      </c>
      <c r="C5525" s="47">
        <v>44285</v>
      </c>
      <c r="E5525" s="47">
        <v>44285</v>
      </c>
      <c r="F5525" s="48" t="s">
        <v>20</v>
      </c>
      <c r="H5525" s="42">
        <v>44321</v>
      </c>
      <c r="I5525" s="28" t="str">
        <f>VLOOKUP(B5525,'Список DKV от ЮТД'!$A$1:$S$10000,15,FALSE)</f>
        <v>2412/874</v>
      </c>
      <c r="J5525" s="28" t="s">
        <v>22</v>
      </c>
      <c r="K5525" s="38" t="str">
        <f>VLOOKUP(B5525,'Список DKV от ЮТД'!$A$1:$M$10000,13,FALSE)</f>
        <v>4</v>
      </c>
      <c r="L5525" s="28" t="str">
        <f>VLOOKUP(B5525,'Список DKV от ЮТД'!$A$1:$S$10000,14,FALSE)</f>
        <v>RI381ZD</v>
      </c>
      <c r="M5525" s="49" t="str">
        <f>VLOOKUP(B5525,'Список DKV от ЮТД'!$A$1:$M$10000,10,FALSE)</f>
        <v>704310*******1204</v>
      </c>
      <c r="N5525" s="49" t="str">
        <f>VLOOKUP(B5525,'Список DKV от ЮТД'!$A$1:$S$10000,18,FALSE)</f>
        <v/>
      </c>
      <c r="O5525" s="49" t="str">
        <f>VLOOKUP(B5525,'Список DKV от ЮТД'!$A$1:$S$10000,19,FALSE)</f>
        <v/>
      </c>
      <c r="P5525" s="49" t="str">
        <f>VLOOKUP(B5525,'Список DKV от ЮТД'!$A$1:$S$10000,16,FALSE)</f>
        <v>547686812</v>
      </c>
      <c r="Q5525" s="49"/>
    </row>
    <row r="5526" spans="1:18" x14ac:dyDescent="0.2">
      <c r="A5526" s="28">
        <v>5524</v>
      </c>
      <c r="B5526" s="34">
        <v>20410679946</v>
      </c>
      <c r="C5526" s="47">
        <v>44285</v>
      </c>
      <c r="E5526" s="47">
        <v>44285</v>
      </c>
      <c r="F5526" s="48" t="s">
        <v>20</v>
      </c>
      <c r="H5526" s="42">
        <v>44321</v>
      </c>
      <c r="I5526" s="28" t="str">
        <f>VLOOKUP(B5526,'Список DKV от ЮТД'!$A$1:$S$10000,15,FALSE)</f>
        <v>2412/875</v>
      </c>
      <c r="J5526" s="28" t="s">
        <v>22</v>
      </c>
      <c r="K5526" s="38" t="str">
        <f>VLOOKUP(B5526,'Список DKV от ЮТД'!$A$1:$M$10000,13,FALSE)</f>
        <v>4</v>
      </c>
      <c r="L5526" s="28" t="str">
        <f>VLOOKUP(B5526,'Список DKV от ЮТД'!$A$1:$S$10000,14,FALSE)</f>
        <v>SIMTB60</v>
      </c>
      <c r="M5526" s="49" t="str">
        <f>VLOOKUP(B5526,'Список DKV от ЮТД'!$A$1:$M$10000,10,FALSE)</f>
        <v>704310*******5356</v>
      </c>
      <c r="N5526" s="49" t="str">
        <f>VLOOKUP(B5526,'Список DKV от ЮТД'!$A$1:$S$10000,18,FALSE)</f>
        <v/>
      </c>
      <c r="O5526" s="49" t="str">
        <f>VLOOKUP(B5526,'Список DKV от ЮТД'!$A$1:$S$10000,19,FALSE)</f>
        <v/>
      </c>
      <c r="P5526" s="49" t="str">
        <f>VLOOKUP(B5526,'Список DKV от ЮТД'!$A$1:$S$10000,16,FALSE)</f>
        <v>547686810</v>
      </c>
      <c r="Q5526" s="49"/>
    </row>
    <row r="5527" spans="1:18" x14ac:dyDescent="0.2">
      <c r="A5527" s="28">
        <v>5525</v>
      </c>
      <c r="B5527" s="34">
        <v>20410679722</v>
      </c>
      <c r="C5527" s="47">
        <v>44285</v>
      </c>
      <c r="E5527" s="47">
        <v>44285</v>
      </c>
      <c r="F5527" s="48" t="s">
        <v>20</v>
      </c>
      <c r="H5527" s="42">
        <v>44321</v>
      </c>
      <c r="I5527" s="28" t="str">
        <f>VLOOKUP(B5527,'Список DKV от ЮТД'!$A$1:$S$10000,15,FALSE)</f>
        <v>2412/876</v>
      </c>
      <c r="J5527" s="28" t="s">
        <v>22</v>
      </c>
      <c r="K5527" s="38" t="str">
        <f>VLOOKUP(B5527,'Список DKV от ЮТД'!$A$1:$M$10000,13,FALSE)</f>
        <v>4</v>
      </c>
      <c r="L5527" s="28" t="str">
        <f>VLOOKUP(B5527,'Список DKV от ЮТД'!$A$1:$S$10000,14,FALSE)</f>
        <v>BG1903SH</v>
      </c>
      <c r="M5527" s="49" t="str">
        <f>VLOOKUP(B5527,'Список DKV от ЮТД'!$A$1:$M$10000,10,FALSE)</f>
        <v>704310*******2263</v>
      </c>
      <c r="N5527" s="49" t="str">
        <f>VLOOKUP(B5527,'Список DKV от ЮТД'!$A$1:$S$10000,18,FALSE)</f>
        <v/>
      </c>
      <c r="O5527" s="49" t="str">
        <f>VLOOKUP(B5527,'Список DKV от ЮТД'!$A$1:$S$10000,19,FALSE)</f>
        <v/>
      </c>
      <c r="P5527" s="49" t="str">
        <f>VLOOKUP(B5527,'Список DKV от ЮТД'!$A$1:$S$10000,16,FALSE)</f>
        <v>547686788</v>
      </c>
      <c r="Q5527" s="49"/>
    </row>
    <row r="5528" spans="1:18" x14ac:dyDescent="0.2">
      <c r="A5528" s="28">
        <v>5526</v>
      </c>
      <c r="B5528" s="36">
        <v>20410680720</v>
      </c>
      <c r="C5528" s="60">
        <v>44285</v>
      </c>
      <c r="D5528" s="48"/>
      <c r="E5528" s="60">
        <v>44285</v>
      </c>
      <c r="F5528" s="48" t="s">
        <v>18</v>
      </c>
      <c r="H5528" s="42">
        <v>44322</v>
      </c>
      <c r="I5528" s="28" t="str">
        <f>VLOOKUP(B5528,'Список DKV от ЮТД'!$A$1:$S$10000,15,FALSE)</f>
        <v>2411/4385</v>
      </c>
      <c r="J5528" s="28" t="s">
        <v>22</v>
      </c>
      <c r="K5528" s="38" t="str">
        <f>VLOOKUP(B5528,'Список DKV от ЮТД'!$A$1:$M$10000,13,FALSE)</f>
        <v>4</v>
      </c>
      <c r="L5528" s="28" t="str">
        <f>VLOOKUP(B5528,'Список DKV от ЮТД'!$A$1:$S$10000,14,FALSE)</f>
        <v>07ARB937</v>
      </c>
      <c r="M5528" s="49" t="str">
        <f>VLOOKUP(B5528,'Список DKV от ЮТД'!$A$1:$M$10000,10,FALSE)</f>
        <v>704310*******7275</v>
      </c>
      <c r="N5528" s="49" t="str">
        <f>VLOOKUP(B5528,'Список DKV от ЮТД'!$A$1:$S$10000,18,FALSE)</f>
        <v/>
      </c>
      <c r="O5528" s="49" t="str">
        <f>VLOOKUP(B5528,'Список DKV от ЮТД'!$A$1:$S$10000,19,FALSE)</f>
        <v/>
      </c>
      <c r="P5528" s="49" t="str">
        <f>VLOOKUP(B5528,'Список DKV от ЮТД'!$A$1:$S$10000,16,FALSE)</f>
        <v>547686888</v>
      </c>
      <c r="Q5528" s="49"/>
    </row>
    <row r="5529" spans="1:18" x14ac:dyDescent="0.2">
      <c r="A5529" s="28">
        <v>5527</v>
      </c>
      <c r="B5529" s="35">
        <v>20410680761</v>
      </c>
      <c r="C5529" s="60">
        <v>44285</v>
      </c>
      <c r="D5529" s="48"/>
      <c r="E5529" s="60">
        <v>44285</v>
      </c>
      <c r="F5529" s="48" t="s">
        <v>18</v>
      </c>
      <c r="G5529" s="38">
        <v>221</v>
      </c>
      <c r="H5529" s="42">
        <v>44322</v>
      </c>
      <c r="I5529" s="28" t="str">
        <f>VLOOKUP(B5529,'Список DKV от ЮТД'!$A$1:$S$10000,15,FALSE)</f>
        <v>2411/4386</v>
      </c>
      <c r="J5529" s="28" t="s">
        <v>22</v>
      </c>
      <c r="K5529" s="38" t="str">
        <f>VLOOKUP(B5529,'Список DKV от ЮТД'!$A$1:$M$10000,13,FALSE)</f>
        <v>4</v>
      </c>
      <c r="L5529" s="28" t="str">
        <f>VLOOKUP(B5529,'Список DKV от ЮТД'!$A$1:$S$10000,14,FALSE)</f>
        <v>34DPZ667</v>
      </c>
      <c r="M5529" s="49" t="str">
        <f>VLOOKUP(B5529,'Список DKV от ЮТД'!$A$1:$M$10000,10,FALSE)</f>
        <v>704310*******2068</v>
      </c>
      <c r="N5529" s="49" t="str">
        <f>VLOOKUP(B5529,'Список DKV от ЮТД'!$A$1:$S$10000,18,FALSE)</f>
        <v>blocked</v>
      </c>
      <c r="O5529" s="49" t="str">
        <f>VLOOKUP(B5529,'Список DKV от ЮТД'!$A$1:$S$10000,19,FALSE)</f>
        <v>blocked</v>
      </c>
      <c r="P5529" s="49" t="str">
        <f>VLOOKUP(B5529,'Список DKV от ЮТД'!$A$1:$S$10000,16,FALSE)</f>
        <v>547686892</v>
      </c>
      <c r="Q5529" s="49" t="s">
        <v>38333</v>
      </c>
      <c r="R5529" s="28" t="s">
        <v>38337</v>
      </c>
    </row>
    <row r="5530" spans="1:18" x14ac:dyDescent="0.2">
      <c r="A5530" s="28">
        <v>5528</v>
      </c>
      <c r="B5530" s="34">
        <v>20410729048</v>
      </c>
      <c r="C5530" s="47">
        <v>44320</v>
      </c>
      <c r="E5530" s="47">
        <v>44320</v>
      </c>
      <c r="F5530" s="48" t="s">
        <v>18</v>
      </c>
      <c r="H5530" s="42">
        <v>44322</v>
      </c>
      <c r="I5530" s="28" t="str">
        <f>VLOOKUP(B5530,'Список DKV от ЮТД'!$A$1:$S$10000,15,FALSE)</f>
        <v>2411/4387</v>
      </c>
      <c r="J5530" s="28" t="s">
        <v>22</v>
      </c>
      <c r="K5530" s="38" t="str">
        <f>VLOOKUP(B5530,'Список DKV от ЮТД'!$A$1:$M$10000,13,FALSE)</f>
        <v>4</v>
      </c>
      <c r="L5530" s="28" t="str">
        <f>VLOOKUP(B5530,'Список DKV от ЮТД'!$A$1:$S$10000,14,FALSE)</f>
        <v>38HB197</v>
      </c>
      <c r="M5530" s="49" t="str">
        <f>VLOOKUP(B5530,'Список DKV от ЮТД'!$A$1:$M$10000,10,FALSE)</f>
        <v>704310*******3009</v>
      </c>
      <c r="N5530" s="49" t="str">
        <f>VLOOKUP(B5530,'Список DKV от ЮТД'!$A$1:$S$10000,18,FALSE)</f>
        <v/>
      </c>
      <c r="O5530" s="49" t="str">
        <f>VLOOKUP(B5530,'Список DKV от ЮТД'!$A$1:$S$10000,19,FALSE)</f>
        <v/>
      </c>
      <c r="P5530" s="49" t="str">
        <f>VLOOKUP(B5530,'Список DKV от ЮТД'!$A$1:$S$10000,16,FALSE)</f>
        <v>547691720</v>
      </c>
      <c r="Q5530" s="49"/>
    </row>
    <row r="5531" spans="1:18" x14ac:dyDescent="0.2">
      <c r="A5531" s="28">
        <v>5529</v>
      </c>
      <c r="B5531" s="34">
        <v>20410729121</v>
      </c>
      <c r="C5531" s="47">
        <v>44320</v>
      </c>
      <c r="E5531" s="47">
        <v>44320</v>
      </c>
      <c r="F5531" s="48" t="s">
        <v>18</v>
      </c>
      <c r="H5531" s="42">
        <v>44322</v>
      </c>
      <c r="I5531" s="28" t="str">
        <f>VLOOKUP(B5531,'Список DKV от ЮТД'!$A$1:$S$10000,15,FALSE)</f>
        <v>2411/4388</v>
      </c>
      <c r="J5531" s="28" t="s">
        <v>22</v>
      </c>
      <c r="K5531" s="38" t="str">
        <f>VLOOKUP(B5531,'Список DKV от ЮТД'!$A$1:$M$10000,13,FALSE)</f>
        <v>4</v>
      </c>
      <c r="L5531" s="28" t="str">
        <f>VLOOKUP(B5531,'Список DKV от ЮТД'!$A$1:$S$10000,14,FALSE)</f>
        <v>81FC337</v>
      </c>
      <c r="M5531" s="49" t="str">
        <f>VLOOKUP(B5531,'Список DKV от ЮТД'!$A$1:$M$10000,10,FALSE)</f>
        <v>704310*******1212</v>
      </c>
      <c r="N5531" s="49" t="str">
        <f>VLOOKUP(B5531,'Список DKV от ЮТД'!$A$1:$S$10000,18,FALSE)</f>
        <v/>
      </c>
      <c r="O5531" s="49" t="str">
        <f>VLOOKUP(B5531,'Список DKV от ЮТД'!$A$1:$S$10000,19,FALSE)</f>
        <v/>
      </c>
      <c r="P5531" s="49" t="str">
        <f>VLOOKUP(B5531,'Список DKV от ЮТД'!$A$1:$S$10000,16,FALSE)</f>
        <v>547691728</v>
      </c>
      <c r="Q5531" s="49"/>
    </row>
    <row r="5532" spans="1:18" x14ac:dyDescent="0.2">
      <c r="A5532" s="28">
        <v>5530</v>
      </c>
      <c r="B5532" s="34">
        <v>20410729089</v>
      </c>
      <c r="C5532" s="47">
        <v>44320</v>
      </c>
      <c r="E5532" s="47">
        <v>44320</v>
      </c>
      <c r="F5532" s="48" t="s">
        <v>18</v>
      </c>
      <c r="H5532" s="42">
        <v>44322</v>
      </c>
      <c r="I5532" s="28" t="str">
        <f>VLOOKUP(B5532,'Список DKV от ЮТД'!$A$1:$S$10000,15,FALSE)</f>
        <v>2411/4389</v>
      </c>
      <c r="J5532" s="28" t="s">
        <v>22</v>
      </c>
      <c r="K5532" s="38" t="str">
        <f>VLOOKUP(B5532,'Список DKV от ЮТД'!$A$1:$M$10000,13,FALSE)</f>
        <v>4</v>
      </c>
      <c r="L5532" s="28" t="str">
        <f>VLOOKUP(B5532,'Список DKV от ЮТД'!$A$1:$S$10000,14,FALSE)</f>
        <v>34DZV618</v>
      </c>
      <c r="M5532" s="49" t="str">
        <f>VLOOKUP(B5532,'Список DKV от ЮТД'!$A$1:$M$10000,10,FALSE)</f>
        <v>704310*******3897</v>
      </c>
      <c r="N5532" s="49" t="str">
        <f>VLOOKUP(B5532,'Список DKV от ЮТД'!$A$1:$S$10000,18,FALSE)</f>
        <v/>
      </c>
      <c r="O5532" s="49" t="str">
        <f>VLOOKUP(B5532,'Список DKV от ЮТД'!$A$1:$S$10000,19,FALSE)</f>
        <v/>
      </c>
      <c r="P5532" s="49" t="str">
        <f>VLOOKUP(B5532,'Список DKV от ЮТД'!$A$1:$S$10000,16,FALSE)</f>
        <v>547691724</v>
      </c>
      <c r="Q5532" s="49"/>
    </row>
    <row r="5533" spans="1:18" x14ac:dyDescent="0.2">
      <c r="A5533" s="28">
        <v>5531</v>
      </c>
      <c r="B5533" s="34">
        <v>20410729204</v>
      </c>
      <c r="C5533" s="47">
        <v>44320</v>
      </c>
      <c r="E5533" s="47">
        <v>44320</v>
      </c>
      <c r="F5533" s="48" t="s">
        <v>18</v>
      </c>
      <c r="H5533" s="42">
        <v>44322</v>
      </c>
      <c r="I5533" s="28" t="str">
        <f>VLOOKUP(B5533,'Список DKV от ЮТД'!$A$1:$S$10000,15,FALSE)</f>
        <v>2411/4390</v>
      </c>
      <c r="J5533" s="28" t="s">
        <v>22</v>
      </c>
      <c r="K5533" s="38" t="str">
        <f>VLOOKUP(B5533,'Список DKV от ЮТД'!$A$1:$M$10000,13,FALSE)</f>
        <v>4</v>
      </c>
      <c r="L5533" s="28" t="str">
        <f>VLOOKUP(B5533,'Список DKV от ЮТД'!$A$1:$S$10000,14,FALSE)</f>
        <v>34DZY211</v>
      </c>
      <c r="M5533" s="49" t="str">
        <f>VLOOKUP(B5533,'Список DKV от ЮТД'!$A$1:$M$10000,10,FALSE)</f>
        <v>704310*******2154</v>
      </c>
      <c r="N5533" s="49" t="str">
        <f>VLOOKUP(B5533,'Список DKV от ЮТД'!$A$1:$S$10000,18,FALSE)</f>
        <v/>
      </c>
      <c r="O5533" s="49" t="str">
        <f>VLOOKUP(B5533,'Список DKV от ЮТД'!$A$1:$S$10000,19,FALSE)</f>
        <v/>
      </c>
      <c r="P5533" s="49" t="str">
        <f>VLOOKUP(B5533,'Список DKV от ЮТД'!$A$1:$S$10000,16,FALSE)</f>
        <v>547691736</v>
      </c>
      <c r="Q5533" s="49"/>
    </row>
    <row r="5534" spans="1:18" x14ac:dyDescent="0.2">
      <c r="A5534" s="28">
        <v>5532</v>
      </c>
      <c r="B5534" s="34">
        <v>20410679714</v>
      </c>
      <c r="C5534" s="47">
        <v>44285</v>
      </c>
      <c r="E5534" s="47">
        <v>44285</v>
      </c>
      <c r="F5534" s="48" t="s">
        <v>20</v>
      </c>
      <c r="H5534" s="42">
        <v>44322</v>
      </c>
      <c r="I5534" s="28" t="str">
        <f>VLOOKUP(B5534,'Список DKV от ЮТД'!$A$1:$S$10000,15,FALSE)</f>
        <v>2412/877</v>
      </c>
      <c r="J5534" s="28" t="s">
        <v>22</v>
      </c>
      <c r="K5534" s="38" t="str">
        <f>VLOOKUP(B5534,'Список DKV от ЮТД'!$A$1:$M$10000,13,FALSE)</f>
        <v>4</v>
      </c>
      <c r="L5534" s="28" t="str">
        <f>VLOOKUP(B5534,'Список DKV от ЮТД'!$A$1:$S$10000,14,FALSE)</f>
        <v>07DFT56</v>
      </c>
      <c r="M5534" s="49" t="str">
        <f>VLOOKUP(B5534,'Список DKV от ЮТД'!$A$1:$M$10000,10,FALSE)</f>
        <v>704310*******9387</v>
      </c>
      <c r="N5534" s="49" t="str">
        <f>VLOOKUP(B5534,'Список DKV от ЮТД'!$A$1:$S$10000,18,FALSE)</f>
        <v/>
      </c>
      <c r="O5534" s="49" t="str">
        <f>VLOOKUP(B5534,'Список DKV от ЮТД'!$A$1:$S$10000,19,FALSE)</f>
        <v/>
      </c>
      <c r="P5534" s="49" t="str">
        <f>VLOOKUP(B5534,'Список DKV от ЮТД'!$A$1:$S$10000,16,FALSE)</f>
        <v>547686787</v>
      </c>
      <c r="Q5534" s="49"/>
    </row>
    <row r="5535" spans="1:18" x14ac:dyDescent="0.2">
      <c r="A5535" s="28">
        <v>5533</v>
      </c>
      <c r="B5535" s="34">
        <v>20410729329</v>
      </c>
      <c r="C5535" s="47">
        <v>44320</v>
      </c>
      <c r="E5535" s="47">
        <v>44320</v>
      </c>
      <c r="F5535" s="48" t="s">
        <v>18</v>
      </c>
      <c r="H5535" s="42">
        <v>44323</v>
      </c>
      <c r="I5535" s="28" t="str">
        <f>VLOOKUP(B5535,'Список DKV от ЮТД'!$A$1:$S$10000,15,FALSE)</f>
        <v>2411/4391</v>
      </c>
      <c r="J5535" s="28" t="s">
        <v>22</v>
      </c>
      <c r="K5535" s="38" t="str">
        <f>VLOOKUP(B5535,'Список DKV от ЮТД'!$A$1:$M$10000,13,FALSE)</f>
        <v>4</v>
      </c>
      <c r="L5535" s="28" t="str">
        <f>VLOOKUP(B5535,'Список DKV от ЮТД'!$A$1:$S$10000,14,FALSE)</f>
        <v>81ABP404</v>
      </c>
      <c r="M5535" s="49" t="str">
        <f>VLOOKUP(B5535,'Список DKV от ЮТД'!$A$1:$M$10000,10,FALSE)</f>
        <v>704310*******8843</v>
      </c>
      <c r="N5535" s="49" t="str">
        <f>VLOOKUP(B5535,'Список DKV от ЮТД'!$A$1:$S$10000,18,FALSE)</f>
        <v/>
      </c>
      <c r="O5535" s="49" t="str">
        <f>VLOOKUP(B5535,'Список DKV от ЮТД'!$A$1:$S$10000,19,FALSE)</f>
        <v/>
      </c>
      <c r="P5535" s="49" t="str">
        <f>VLOOKUP(B5535,'Список DKV от ЮТД'!$A$1:$S$10000,16,FALSE)</f>
        <v>547691748</v>
      </c>
      <c r="Q5535" s="49"/>
    </row>
    <row r="5536" spans="1:18" x14ac:dyDescent="0.2">
      <c r="A5536" s="28">
        <v>5534</v>
      </c>
      <c r="B5536" s="34">
        <v>20410729162</v>
      </c>
      <c r="C5536" s="47">
        <v>44320</v>
      </c>
      <c r="E5536" s="47">
        <v>44320</v>
      </c>
      <c r="F5536" s="48" t="s">
        <v>18</v>
      </c>
      <c r="H5536" s="42">
        <v>44323</v>
      </c>
      <c r="I5536" s="28" t="str">
        <f>VLOOKUP(B5536,'Список DKV от ЮТД'!$A$1:$S$10000,15,FALSE)</f>
        <v>2411/4392</v>
      </c>
      <c r="J5536" s="28" t="s">
        <v>22</v>
      </c>
      <c r="K5536" s="38" t="str">
        <f>VLOOKUP(B5536,'Список DKV от ЮТД'!$A$1:$M$10000,13,FALSE)</f>
        <v>4</v>
      </c>
      <c r="L5536" s="28" t="str">
        <f>VLOOKUP(B5536,'Список DKV от ЮТД'!$A$1:$S$10000,14,FALSE)</f>
        <v>34AJJ147</v>
      </c>
      <c r="M5536" s="49" t="str">
        <f>VLOOKUP(B5536,'Список DKV от ЮТД'!$A$1:$M$10000,10,FALSE)</f>
        <v>704310*******4742</v>
      </c>
      <c r="N5536" s="49" t="str">
        <f>VLOOKUP(B5536,'Список DKV от ЮТД'!$A$1:$S$10000,18,FALSE)</f>
        <v/>
      </c>
      <c r="O5536" s="49" t="str">
        <f>VLOOKUP(B5536,'Список DKV от ЮТД'!$A$1:$S$10000,19,FALSE)</f>
        <v/>
      </c>
      <c r="P5536" s="49" t="str">
        <f>VLOOKUP(B5536,'Список DKV от ЮТД'!$A$1:$S$10000,16,FALSE)</f>
        <v>547691732</v>
      </c>
      <c r="Q5536" s="49"/>
    </row>
    <row r="5537" spans="1:17" x14ac:dyDescent="0.2">
      <c r="A5537" s="28">
        <v>5535</v>
      </c>
      <c r="B5537" s="34">
        <v>20410729287</v>
      </c>
      <c r="C5537" s="47">
        <v>44320</v>
      </c>
      <c r="E5537" s="47">
        <v>44320</v>
      </c>
      <c r="F5537" s="48" t="s">
        <v>18</v>
      </c>
      <c r="H5537" s="42">
        <v>44323</v>
      </c>
      <c r="I5537" s="28" t="str">
        <f>VLOOKUP(B5537,'Список DKV от ЮТД'!$A$1:$S$10000,15,FALSE)</f>
        <v>2411/4393</v>
      </c>
      <c r="J5537" s="28" t="s">
        <v>22</v>
      </c>
      <c r="K5537" s="38" t="str">
        <f>VLOOKUP(B5537,'Список DKV от ЮТД'!$A$1:$M$10000,13,FALSE)</f>
        <v>4</v>
      </c>
      <c r="L5537" s="28" t="str">
        <f>VLOOKUP(B5537,'Список DKV от ЮТД'!$A$1:$S$10000,14,FALSE)</f>
        <v>33D4595</v>
      </c>
      <c r="M5537" s="49" t="str">
        <f>VLOOKUP(B5537,'Список DKV от ЮТД'!$A$1:$M$10000,10,FALSE)</f>
        <v>704310*******9038</v>
      </c>
      <c r="N5537" s="49" t="str">
        <f>VLOOKUP(B5537,'Список DKV от ЮТД'!$A$1:$S$10000,18,FALSE)</f>
        <v/>
      </c>
      <c r="O5537" s="49" t="str">
        <f>VLOOKUP(B5537,'Список DKV от ЮТД'!$A$1:$S$10000,19,FALSE)</f>
        <v/>
      </c>
      <c r="P5537" s="49" t="str">
        <f>VLOOKUP(B5537,'Список DKV от ЮТД'!$A$1:$S$10000,16,FALSE)</f>
        <v>547691744</v>
      </c>
      <c r="Q5537" s="49"/>
    </row>
    <row r="5538" spans="1:17" x14ac:dyDescent="0.2">
      <c r="A5538" s="28">
        <v>5536</v>
      </c>
      <c r="B5538" s="34">
        <v>20410729246</v>
      </c>
      <c r="C5538" s="47">
        <v>44320</v>
      </c>
      <c r="E5538" s="47">
        <v>44320</v>
      </c>
      <c r="F5538" s="48" t="s">
        <v>18</v>
      </c>
      <c r="H5538" s="42">
        <v>44323</v>
      </c>
      <c r="I5538" s="28" t="str">
        <f>VLOOKUP(B5538,'Список DKV от ЮТД'!$A$1:$S$10000,15,FALSE)</f>
        <v>2411/4394</v>
      </c>
      <c r="J5538" s="28" t="s">
        <v>22</v>
      </c>
      <c r="K5538" s="38" t="str">
        <f>VLOOKUP(B5538,'Список DKV от ЮТД'!$A$1:$M$10000,13,FALSE)</f>
        <v>4</v>
      </c>
      <c r="L5538" s="28" t="str">
        <f>VLOOKUP(B5538,'Список DKV от ЮТД'!$A$1:$S$10000,14,FALSE)</f>
        <v>CT8481PK</v>
      </c>
      <c r="M5538" s="49" t="str">
        <f>VLOOKUP(B5538,'Список DKV от ЮТД'!$A$1:$M$10000,10,FALSE)</f>
        <v>704310*******3981</v>
      </c>
      <c r="N5538" s="49" t="str">
        <f>VLOOKUP(B5538,'Список DKV от ЮТД'!$A$1:$S$10000,18,FALSE)</f>
        <v/>
      </c>
      <c r="O5538" s="49" t="str">
        <f>VLOOKUP(B5538,'Список DKV от ЮТД'!$A$1:$S$10000,19,FALSE)</f>
        <v/>
      </c>
      <c r="P5538" s="49" t="str">
        <f>VLOOKUP(B5538,'Список DKV от ЮТД'!$A$1:$S$10000,16,FALSE)</f>
        <v>547691740</v>
      </c>
      <c r="Q5538" s="49"/>
    </row>
    <row r="5539" spans="1:17" x14ac:dyDescent="0.2">
      <c r="A5539" s="28">
        <v>5537</v>
      </c>
      <c r="B5539" s="34">
        <v>20410729527</v>
      </c>
      <c r="C5539" s="47">
        <v>44320</v>
      </c>
      <c r="E5539" s="47">
        <v>44320</v>
      </c>
      <c r="F5539" s="48" t="s">
        <v>18</v>
      </c>
      <c r="H5539" s="42">
        <v>44323</v>
      </c>
      <c r="I5539" s="28" t="str">
        <f>VLOOKUP(B5539,'Список DKV от ЮТД'!$A$1:$S$10000,15,FALSE)</f>
        <v>2411/4395</v>
      </c>
      <c r="J5539" s="28" t="s">
        <v>22</v>
      </c>
      <c r="K5539" s="38" t="str">
        <f>VLOOKUP(B5539,'Список DKV от ЮТД'!$A$1:$M$10000,13,FALSE)</f>
        <v>4</v>
      </c>
      <c r="L5539" s="28" t="str">
        <f>VLOOKUP(B5539,'Список DKV от ЮТД'!$A$1:$S$10000,14,FALSE)</f>
        <v>38UN027</v>
      </c>
      <c r="M5539" s="49" t="str">
        <f>VLOOKUP(B5539,'Список DKV от ЮТД'!$A$1:$M$10000,10,FALSE)</f>
        <v>704310*******3907</v>
      </c>
      <c r="N5539" s="49" t="str">
        <f>VLOOKUP(B5539,'Список DKV от ЮТД'!$A$1:$S$10000,18,FALSE)</f>
        <v/>
      </c>
      <c r="O5539" s="49" t="str">
        <f>VLOOKUP(B5539,'Список DKV от ЮТД'!$A$1:$S$10000,19,FALSE)</f>
        <v/>
      </c>
      <c r="P5539" s="49" t="str">
        <f>VLOOKUP(B5539,'Список DKV от ЮТД'!$A$1:$S$10000,16,FALSE)</f>
        <v>547691768</v>
      </c>
      <c r="Q5539" s="49"/>
    </row>
    <row r="5540" spans="1:17" x14ac:dyDescent="0.2">
      <c r="A5540" s="28">
        <v>5538</v>
      </c>
      <c r="B5540" s="34">
        <v>20410679706</v>
      </c>
      <c r="C5540" s="47">
        <v>44285</v>
      </c>
      <c r="E5540" s="47">
        <v>44285</v>
      </c>
      <c r="F5540" s="48" t="s">
        <v>20</v>
      </c>
      <c r="H5540" s="42">
        <v>44323</v>
      </c>
      <c r="I5540" s="28" t="str">
        <f>VLOOKUP(B5540,'Список DKV от ЮТД'!$A$1:$S$10000,15,FALSE)</f>
        <v>2412/878</v>
      </c>
      <c r="J5540" s="28" t="s">
        <v>22</v>
      </c>
      <c r="K5540" s="38" t="str">
        <f>VLOOKUP(B5540,'Список DKV от ЮТД'!$A$1:$M$10000,13,FALSE)</f>
        <v>4</v>
      </c>
      <c r="L5540" s="28" t="str">
        <f>VLOOKUP(B5540,'Список DKV от ЮТД'!$A$1:$S$10000,14,FALSE)</f>
        <v>06FS9958</v>
      </c>
      <c r="M5540" s="49" t="str">
        <f>VLOOKUP(B5540,'Список DKV от ЮТД'!$A$1:$M$10000,10,FALSE)</f>
        <v>704310*******4965</v>
      </c>
      <c r="N5540" s="49" t="str">
        <f>VLOOKUP(B5540,'Список DKV от ЮТД'!$A$1:$S$10000,18,FALSE)</f>
        <v/>
      </c>
      <c r="O5540" s="49" t="str">
        <f>VLOOKUP(B5540,'Список DKV от ЮТД'!$A$1:$S$10000,19,FALSE)</f>
        <v/>
      </c>
      <c r="P5540" s="49" t="str">
        <f>VLOOKUP(B5540,'Список DKV от ЮТД'!$A$1:$S$10000,16,FALSE)</f>
        <v>547686786</v>
      </c>
      <c r="Q5540" s="49"/>
    </row>
    <row r="5541" spans="1:17" x14ac:dyDescent="0.2">
      <c r="A5541" s="28">
        <v>5539</v>
      </c>
      <c r="B5541" s="34">
        <v>20410729402</v>
      </c>
      <c r="C5541" s="47">
        <v>44320</v>
      </c>
      <c r="E5541" s="47">
        <v>44320</v>
      </c>
      <c r="F5541" s="48" t="s">
        <v>18</v>
      </c>
      <c r="H5541" s="42">
        <v>44324</v>
      </c>
      <c r="I5541" s="28" t="str">
        <f>VLOOKUP(B5541,'Список DKV от ЮТД'!$A$1:$S$10000,15,FALSE)</f>
        <v>2411/4396</v>
      </c>
      <c r="J5541" s="28" t="s">
        <v>22</v>
      </c>
      <c r="K5541" s="38" t="str">
        <f>VLOOKUP(B5541,'Список DKV от ЮТД'!$A$1:$M$10000,13,FALSE)</f>
        <v>4</v>
      </c>
      <c r="L5541" s="28" t="str">
        <f>VLOOKUP(B5541,'Список DKV от ЮТД'!$A$1:$S$10000,14,FALSE)</f>
        <v>42AIN296</v>
      </c>
      <c r="M5541" s="49" t="str">
        <f>VLOOKUP(B5541,'Список DKV от ЮТД'!$A$1:$M$10000,10,FALSE)</f>
        <v>704310*******5762</v>
      </c>
      <c r="N5541" s="49" t="str">
        <f>VLOOKUP(B5541,'Список DKV от ЮТД'!$A$1:$S$10000,18,FALSE)</f>
        <v/>
      </c>
      <c r="O5541" s="49" t="str">
        <f>VLOOKUP(B5541,'Список DKV от ЮТД'!$A$1:$S$10000,19,FALSE)</f>
        <v/>
      </c>
      <c r="P5541" s="49" t="str">
        <f>VLOOKUP(B5541,'Список DKV от ЮТД'!$A$1:$S$10000,16,FALSE)</f>
        <v>547691756</v>
      </c>
      <c r="Q5541" s="49"/>
    </row>
    <row r="5542" spans="1:17" x14ac:dyDescent="0.2">
      <c r="A5542" s="28">
        <v>5540</v>
      </c>
      <c r="B5542" s="34">
        <v>20410729071</v>
      </c>
      <c r="C5542" s="47">
        <v>44320</v>
      </c>
      <c r="E5542" s="47">
        <v>44320</v>
      </c>
      <c r="F5542" s="48" t="s">
        <v>18</v>
      </c>
      <c r="H5542" s="42">
        <v>44324</v>
      </c>
      <c r="I5542" s="28" t="str">
        <f>VLOOKUP(B5542,'Список DKV от ЮТД'!$A$1:$S$10000,15,FALSE)</f>
        <v>2411/4397</v>
      </c>
      <c r="J5542" s="28" t="s">
        <v>22</v>
      </c>
      <c r="K5542" s="38" t="str">
        <f>VLOOKUP(B5542,'Список DKV от ЮТД'!$A$1:$M$10000,13,FALSE)</f>
        <v>4</v>
      </c>
      <c r="L5542" s="28" t="str">
        <f>VLOOKUP(B5542,'Список DKV от ЮТД'!$A$1:$S$10000,14,FALSE)</f>
        <v>16ASF94</v>
      </c>
      <c r="M5542" s="49" t="str">
        <f>VLOOKUP(B5542,'Список DKV от ЮТД'!$A$1:$M$10000,10,FALSE)</f>
        <v>704310*******1827</v>
      </c>
      <c r="N5542" s="49" t="str">
        <f>VLOOKUP(B5542,'Список DKV от ЮТД'!$A$1:$S$10000,18,FALSE)</f>
        <v/>
      </c>
      <c r="O5542" s="49" t="str">
        <f>VLOOKUP(B5542,'Список DKV от ЮТД'!$A$1:$S$10000,19,FALSE)</f>
        <v/>
      </c>
      <c r="P5542" s="49" t="str">
        <f>VLOOKUP(B5542,'Список DKV от ЮТД'!$A$1:$S$10000,16,FALSE)</f>
        <v>547691723</v>
      </c>
      <c r="Q5542" s="49"/>
    </row>
    <row r="5543" spans="1:17" x14ac:dyDescent="0.2">
      <c r="A5543" s="28">
        <v>5541</v>
      </c>
      <c r="B5543" s="34">
        <v>20410729113</v>
      </c>
      <c r="C5543" s="47">
        <v>44320</v>
      </c>
      <c r="E5543" s="47">
        <v>44320</v>
      </c>
      <c r="F5543" s="48" t="s">
        <v>18</v>
      </c>
      <c r="H5543" s="42">
        <v>44324</v>
      </c>
      <c r="I5543" s="28" t="str">
        <f>VLOOKUP(B5543,'Список DKV от ЮТД'!$A$1:$S$10000,15,FALSE)</f>
        <v>2411/4398</v>
      </c>
      <c r="J5543" s="28" t="s">
        <v>22</v>
      </c>
      <c r="K5543" s="38" t="str">
        <f>VLOOKUP(B5543,'Список DKV от ЮТД'!$A$1:$M$10000,13,FALSE)</f>
        <v>4</v>
      </c>
      <c r="L5543" s="28" t="str">
        <f>VLOOKUP(B5543,'Список DKV от ЮТД'!$A$1:$S$10000,14,FALSE)</f>
        <v>61ADN616</v>
      </c>
      <c r="M5543" s="49" t="str">
        <f>VLOOKUP(B5543,'Список DKV от ЮТД'!$A$1:$M$10000,10,FALSE)</f>
        <v>704310*******0255</v>
      </c>
      <c r="N5543" s="49" t="str">
        <f>VLOOKUP(B5543,'Список DKV от ЮТД'!$A$1:$S$10000,18,FALSE)</f>
        <v/>
      </c>
      <c r="O5543" s="49" t="str">
        <f>VLOOKUP(B5543,'Список DKV от ЮТД'!$A$1:$S$10000,19,FALSE)</f>
        <v/>
      </c>
      <c r="P5543" s="49" t="str">
        <f>VLOOKUP(B5543,'Список DKV от ЮТД'!$A$1:$S$10000,16,FALSE)</f>
        <v>547691727</v>
      </c>
      <c r="Q5543" s="49"/>
    </row>
    <row r="5544" spans="1:17" x14ac:dyDescent="0.2">
      <c r="A5544" s="28">
        <v>5542</v>
      </c>
      <c r="B5544" s="34">
        <v>20410729030</v>
      </c>
      <c r="C5544" s="47">
        <v>44320</v>
      </c>
      <c r="E5544" s="47">
        <v>44320</v>
      </c>
      <c r="F5544" s="48" t="s">
        <v>18</v>
      </c>
      <c r="H5544" s="42">
        <v>44324</v>
      </c>
      <c r="I5544" s="28" t="str">
        <f>VLOOKUP(B5544,'Список DKV от ЮТД'!$A$1:$S$10000,15,FALSE)</f>
        <v>2411/4399</v>
      </c>
      <c r="J5544" s="28" t="s">
        <v>22</v>
      </c>
      <c r="K5544" s="38" t="str">
        <f>VLOOKUP(B5544,'Список DKV от ЮТД'!$A$1:$M$10000,13,FALSE)</f>
        <v>4</v>
      </c>
      <c r="L5544" s="28" t="str">
        <f>VLOOKUP(B5544,'Список DKV от ЮТД'!$A$1:$S$10000,14,FALSE)</f>
        <v>CB6934CM</v>
      </c>
      <c r="M5544" s="49" t="str">
        <f>VLOOKUP(B5544,'Список DKV от ЮТД'!$A$1:$M$10000,10,FALSE)</f>
        <v>704310*******5376</v>
      </c>
      <c r="N5544" s="49" t="str">
        <f>VLOOKUP(B5544,'Список DKV от ЮТД'!$A$1:$S$10000,18,FALSE)</f>
        <v/>
      </c>
      <c r="O5544" s="49" t="str">
        <f>VLOOKUP(B5544,'Список DKV от ЮТД'!$A$1:$S$10000,19,FALSE)</f>
        <v/>
      </c>
      <c r="P5544" s="49" t="str">
        <f>VLOOKUP(B5544,'Список DKV от ЮТД'!$A$1:$S$10000,16,FALSE)</f>
        <v>547691719</v>
      </c>
      <c r="Q5544" s="49"/>
    </row>
    <row r="5545" spans="1:17" x14ac:dyDescent="0.2">
      <c r="A5545" s="28">
        <v>5543</v>
      </c>
      <c r="B5545" s="34">
        <v>20410679573</v>
      </c>
      <c r="C5545" s="47">
        <v>44285</v>
      </c>
      <c r="E5545" s="47">
        <v>44285</v>
      </c>
      <c r="F5545" s="48" t="s">
        <v>20</v>
      </c>
      <c r="H5545" s="42">
        <v>44324</v>
      </c>
      <c r="I5545" s="28" t="str">
        <f>VLOOKUP(B5545,'Список DKV от ЮТД'!$A$1:$S$10000,15,FALSE)</f>
        <v>2412/879</v>
      </c>
      <c r="J5545" s="28" t="s">
        <v>22</v>
      </c>
      <c r="K5545" s="38" t="str">
        <f>VLOOKUP(B5545,'Список DKV от ЮТД'!$A$1:$M$10000,13,FALSE)</f>
        <v>4</v>
      </c>
      <c r="L5545" s="28" t="str">
        <f>VLOOKUP(B5545,'Список DKV от ЮТД'!$A$1:$S$10000,14,FALSE)</f>
        <v>K13J191</v>
      </c>
      <c r="M5545" s="49" t="str">
        <f>VLOOKUP(B5545,'Список DKV от ЮТД'!$A$1:$M$10000,10,FALSE)</f>
        <v>704310*******5944</v>
      </c>
      <c r="N5545" s="49" t="str">
        <f>VLOOKUP(B5545,'Список DKV от ЮТД'!$A$1:$S$10000,18,FALSE)</f>
        <v/>
      </c>
      <c r="O5545" s="49" t="str">
        <f>VLOOKUP(B5545,'Список DKV от ЮТД'!$A$1:$S$10000,19,FALSE)</f>
        <v/>
      </c>
      <c r="P5545" s="49" t="str">
        <f>VLOOKUP(B5545,'Список DKV от ЮТД'!$A$1:$S$10000,16,FALSE)</f>
        <v>547686773</v>
      </c>
      <c r="Q5545" s="49"/>
    </row>
    <row r="5546" spans="1:17" x14ac:dyDescent="0.2">
      <c r="A5546" s="28">
        <v>5544</v>
      </c>
      <c r="B5546" s="34">
        <v>20410679656</v>
      </c>
      <c r="C5546" s="47">
        <v>44285</v>
      </c>
      <c r="E5546" s="47">
        <v>44285</v>
      </c>
      <c r="F5546" s="48" t="s">
        <v>20</v>
      </c>
      <c r="H5546" s="42">
        <v>44324</v>
      </c>
      <c r="I5546" s="28" t="str">
        <f>VLOOKUP(B5546,'Список DKV от ЮТД'!$A$1:$S$10000,15,FALSE)</f>
        <v>2412/880</v>
      </c>
      <c r="J5546" s="28" t="s">
        <v>22</v>
      </c>
      <c r="K5546" s="38" t="str">
        <f>VLOOKUP(B5546,'Список DKV от ЮТД'!$A$1:$M$10000,13,FALSE)</f>
        <v>4</v>
      </c>
      <c r="L5546" s="28" t="str">
        <f>VLOOKUP(B5546,'Список DKV от ЮТД'!$A$1:$S$10000,14,FALSE)</f>
        <v>ZG8866IB</v>
      </c>
      <c r="M5546" s="49" t="str">
        <f>VLOOKUP(B5546,'Список DKV от ЮТД'!$A$1:$M$10000,10,FALSE)</f>
        <v>704310*******0621</v>
      </c>
      <c r="N5546" s="49" t="str">
        <f>VLOOKUP(B5546,'Список DKV от ЮТД'!$A$1:$S$10000,18,FALSE)</f>
        <v/>
      </c>
      <c r="O5546" s="49" t="str">
        <f>VLOOKUP(B5546,'Список DKV от ЮТД'!$A$1:$S$10000,19,FALSE)</f>
        <v/>
      </c>
      <c r="P5546" s="49" t="str">
        <f>VLOOKUP(B5546,'Список DKV от ЮТД'!$A$1:$S$10000,16,FALSE)</f>
        <v>547686781</v>
      </c>
      <c r="Q5546" s="49"/>
    </row>
    <row r="5547" spans="1:17" x14ac:dyDescent="0.2">
      <c r="A5547" s="28">
        <v>5545</v>
      </c>
      <c r="B5547" s="34">
        <v>20410729360</v>
      </c>
      <c r="C5547" s="47">
        <v>44320</v>
      </c>
      <c r="E5547" s="47">
        <v>44320</v>
      </c>
      <c r="F5547" s="48" t="s">
        <v>18</v>
      </c>
      <c r="H5547" s="42">
        <v>44325</v>
      </c>
      <c r="I5547" s="28" t="str">
        <f>VLOOKUP(B5547,'Список DKV от ЮТД'!$A$1:$S$10000,15,FALSE)</f>
        <v>2411/4400</v>
      </c>
      <c r="J5547" s="28" t="s">
        <v>22</v>
      </c>
      <c r="K5547" s="38" t="str">
        <f>VLOOKUP(B5547,'Список DKV от ЮТД'!$A$1:$M$10000,13,FALSE)</f>
        <v>4</v>
      </c>
      <c r="L5547" s="28" t="str">
        <f>VLOOKUP(B5547,'Список DKV от ЮТД'!$A$1:$S$10000,14,FALSE)</f>
        <v>35AUV545</v>
      </c>
      <c r="M5547" s="49" t="str">
        <f>VLOOKUP(B5547,'Список DKV от ЮТД'!$A$1:$M$10000,10,FALSE)</f>
        <v>704310*******9157</v>
      </c>
      <c r="N5547" s="49" t="str">
        <f>VLOOKUP(B5547,'Список DKV от ЮТД'!$A$1:$S$10000,18,FALSE)</f>
        <v/>
      </c>
      <c r="O5547" s="49" t="str">
        <f>VLOOKUP(B5547,'Список DKV от ЮТД'!$A$1:$S$10000,19,FALSE)</f>
        <v/>
      </c>
      <c r="P5547" s="49" t="str">
        <f>VLOOKUP(B5547,'Список DKV от ЮТД'!$A$1:$S$10000,16,FALSE)</f>
        <v>547691752</v>
      </c>
      <c r="Q5547" s="49"/>
    </row>
    <row r="5548" spans="1:17" x14ac:dyDescent="0.2">
      <c r="A5548" s="28">
        <v>5546</v>
      </c>
      <c r="B5548" s="34">
        <v>20410729444</v>
      </c>
      <c r="C5548" s="47">
        <v>44320</v>
      </c>
      <c r="E5548" s="47">
        <v>44320</v>
      </c>
      <c r="F5548" s="48" t="s">
        <v>18</v>
      </c>
      <c r="H5548" s="42">
        <v>44325</v>
      </c>
      <c r="I5548" s="28" t="str">
        <f>VLOOKUP(B5548,'Список DKV от ЮТД'!$A$1:$S$10000,15,FALSE)</f>
        <v>2411/4401</v>
      </c>
      <c r="J5548" s="28" t="s">
        <v>22</v>
      </c>
      <c r="K5548" s="38" t="str">
        <f>VLOOKUP(B5548,'Список DKV от ЮТД'!$A$1:$M$10000,13,FALSE)</f>
        <v>4</v>
      </c>
      <c r="L5548" s="28" t="str">
        <f>VLOOKUP(B5548,'Список DKV от ЮТД'!$A$1:$S$10000,14,FALSE)</f>
        <v>33ENF64</v>
      </c>
      <c r="M5548" s="49" t="str">
        <f>VLOOKUP(B5548,'Список DKV от ЮТД'!$A$1:$M$10000,10,FALSE)</f>
        <v>704310*******8700</v>
      </c>
      <c r="N5548" s="49" t="str">
        <f>VLOOKUP(B5548,'Список DKV от ЮТД'!$A$1:$S$10000,18,FALSE)</f>
        <v/>
      </c>
      <c r="O5548" s="49" t="str">
        <f>VLOOKUP(B5548,'Список DKV от ЮТД'!$A$1:$S$10000,19,FALSE)</f>
        <v/>
      </c>
      <c r="P5548" s="49" t="str">
        <f>VLOOKUP(B5548,'Список DKV от ЮТД'!$A$1:$S$10000,16,FALSE)</f>
        <v>547691760</v>
      </c>
      <c r="Q5548" s="49"/>
    </row>
    <row r="5549" spans="1:17" x14ac:dyDescent="0.2">
      <c r="A5549" s="28">
        <v>5547</v>
      </c>
      <c r="B5549" s="34">
        <v>20410729568</v>
      </c>
      <c r="C5549" s="47">
        <v>44320</v>
      </c>
      <c r="E5549" s="47">
        <v>44320</v>
      </c>
      <c r="F5549" s="48" t="s">
        <v>18</v>
      </c>
      <c r="H5549" s="42">
        <v>44325</v>
      </c>
      <c r="I5549" s="28" t="str">
        <f>VLOOKUP(B5549,'Список DKV от ЮТД'!$A$1:$S$10000,15,FALSE)</f>
        <v>2411/4402</v>
      </c>
      <c r="J5549" s="28" t="s">
        <v>22</v>
      </c>
      <c r="K5549" s="38" t="str">
        <f>VLOOKUP(B5549,'Список DKV от ЮТД'!$A$1:$M$10000,13,FALSE)</f>
        <v>4</v>
      </c>
      <c r="L5549" s="28" t="str">
        <f>VLOOKUP(B5549,'Список DKV от ЮТД'!$A$1:$S$10000,14,FALSE)</f>
        <v>34DLD713</v>
      </c>
      <c r="M5549" s="49" t="str">
        <f>VLOOKUP(B5549,'Список DKV от ЮТД'!$A$1:$M$10000,10,FALSE)</f>
        <v>704310*******0086</v>
      </c>
      <c r="N5549" s="49" t="str">
        <f>VLOOKUP(B5549,'Список DKV от ЮТД'!$A$1:$S$10000,18,FALSE)</f>
        <v/>
      </c>
      <c r="O5549" s="49" t="str">
        <f>VLOOKUP(B5549,'Список DKV от ЮТД'!$A$1:$S$10000,19,FALSE)</f>
        <v/>
      </c>
      <c r="P5549" s="49" t="str">
        <f>VLOOKUP(B5549,'Список DKV от ЮТД'!$A$1:$S$10000,16,FALSE)</f>
        <v>547691772</v>
      </c>
      <c r="Q5549" s="49"/>
    </row>
    <row r="5550" spans="1:17" x14ac:dyDescent="0.2">
      <c r="A5550" s="28">
        <v>5548</v>
      </c>
      <c r="B5550" s="34">
        <v>20410729485</v>
      </c>
      <c r="C5550" s="47">
        <v>44320</v>
      </c>
      <c r="E5550" s="47">
        <v>44320</v>
      </c>
      <c r="F5550" s="48" t="s">
        <v>18</v>
      </c>
      <c r="H5550" s="42">
        <v>44325</v>
      </c>
      <c r="I5550" s="28" t="str">
        <f>VLOOKUP(B5550,'Список DKV от ЮТД'!$A$1:$S$10000,15,FALSE)</f>
        <v>2411/4403</v>
      </c>
      <c r="J5550" s="28" t="s">
        <v>22</v>
      </c>
      <c r="K5550" s="38" t="str">
        <f>VLOOKUP(B5550,'Список DKV от ЮТД'!$A$1:$M$10000,13,FALSE)</f>
        <v>4</v>
      </c>
      <c r="L5550" s="28" t="str">
        <f>VLOOKUP(B5550,'Список DKV от ЮТД'!$A$1:$S$10000,14,FALSE)</f>
        <v>PB1830XT</v>
      </c>
      <c r="M5550" s="49" t="str">
        <f>VLOOKUP(B5550,'Список DKV от ЮТД'!$A$1:$M$10000,10,FALSE)</f>
        <v>704310*******8360</v>
      </c>
      <c r="N5550" s="49" t="str">
        <f>VLOOKUP(B5550,'Список DKV от ЮТД'!$A$1:$S$10000,18,FALSE)</f>
        <v/>
      </c>
      <c r="O5550" s="49" t="str">
        <f>VLOOKUP(B5550,'Список DKV от ЮТД'!$A$1:$S$10000,19,FALSE)</f>
        <v/>
      </c>
      <c r="P5550" s="49" t="str">
        <f>VLOOKUP(B5550,'Список DKV от ЮТД'!$A$1:$S$10000,16,FALSE)</f>
        <v>547691764</v>
      </c>
      <c r="Q5550" s="49"/>
    </row>
    <row r="5551" spans="1:17" x14ac:dyDescent="0.2">
      <c r="A5551" s="28">
        <v>5549</v>
      </c>
      <c r="B5551" s="34">
        <v>20410729550</v>
      </c>
      <c r="C5551" s="47">
        <v>44320</v>
      </c>
      <c r="E5551" s="47">
        <v>44320</v>
      </c>
      <c r="F5551" s="48" t="s">
        <v>18</v>
      </c>
      <c r="H5551" s="42">
        <v>44325</v>
      </c>
      <c r="I5551" s="28" t="str">
        <f>VLOOKUP(B5551,'Список DKV от ЮТД'!$A$1:$S$10000,15,FALSE)</f>
        <v>2411/4404</v>
      </c>
      <c r="J5551" s="28" t="s">
        <v>22</v>
      </c>
      <c r="K5551" s="38" t="str">
        <f>VLOOKUP(B5551,'Список DKV от ЮТД'!$A$1:$M$10000,13,FALSE)</f>
        <v>4</v>
      </c>
      <c r="L5551" s="28" t="str">
        <f>VLOOKUP(B5551,'Список DKV от ЮТД'!$A$1:$S$10000,14,FALSE)</f>
        <v>PB0226HB</v>
      </c>
      <c r="M5551" s="49" t="str">
        <f>VLOOKUP(B5551,'Список DKV от ЮТД'!$A$1:$M$10000,10,FALSE)</f>
        <v>704310*******8428</v>
      </c>
      <c r="N5551" s="49" t="str">
        <f>VLOOKUP(B5551,'Список DKV от ЮТД'!$A$1:$S$10000,18,FALSE)</f>
        <v/>
      </c>
      <c r="O5551" s="49" t="str">
        <f>VLOOKUP(B5551,'Список DKV от ЮТД'!$A$1:$S$10000,19,FALSE)</f>
        <v/>
      </c>
      <c r="P5551" s="49" t="str">
        <f>VLOOKUP(B5551,'Список DKV от ЮТД'!$A$1:$S$10000,16,FALSE)</f>
        <v>547691771</v>
      </c>
      <c r="Q5551" s="49"/>
    </row>
    <row r="5552" spans="1:17" x14ac:dyDescent="0.2">
      <c r="A5552" s="28">
        <v>5550</v>
      </c>
      <c r="B5552" s="34">
        <v>20410729436</v>
      </c>
      <c r="C5552" s="47">
        <v>44320</v>
      </c>
      <c r="E5552" s="47">
        <v>44320</v>
      </c>
      <c r="F5552" s="48" t="s">
        <v>18</v>
      </c>
      <c r="H5552" s="42">
        <v>44325</v>
      </c>
      <c r="I5552" s="28" t="str">
        <f>VLOOKUP(B5552,'Список DKV от ЮТД'!$A$1:$S$10000,15,FALSE)</f>
        <v>2411/4405</v>
      </c>
      <c r="J5552" s="28" t="s">
        <v>22</v>
      </c>
      <c r="K5552" s="38" t="str">
        <f>VLOOKUP(B5552,'Список DKV от ЮТД'!$A$1:$M$10000,13,FALSE)</f>
        <v>4</v>
      </c>
      <c r="L5552" s="28" t="str">
        <f>VLOOKUP(B5552,'Список DKV от ЮТД'!$A$1:$S$10000,14,FALSE)</f>
        <v>31FK875</v>
      </c>
      <c r="M5552" s="49" t="str">
        <f>VLOOKUP(B5552,'Список DKV от ЮТД'!$A$1:$M$10000,10,FALSE)</f>
        <v>704310*******1174</v>
      </c>
      <c r="N5552" s="49" t="str">
        <f>VLOOKUP(B5552,'Список DKV от ЮТД'!$A$1:$S$10000,18,FALSE)</f>
        <v/>
      </c>
      <c r="O5552" s="49" t="str">
        <f>VLOOKUP(B5552,'Список DKV от ЮТД'!$A$1:$S$10000,19,FALSE)</f>
        <v/>
      </c>
      <c r="P5552" s="49" t="str">
        <f>VLOOKUP(B5552,'Список DKV от ЮТД'!$A$1:$S$10000,16,FALSE)</f>
        <v>547691759</v>
      </c>
      <c r="Q5552" s="49"/>
    </row>
    <row r="5553" spans="1:17" x14ac:dyDescent="0.2">
      <c r="A5553" s="28">
        <v>5551</v>
      </c>
      <c r="B5553" s="34">
        <v>20410729352</v>
      </c>
      <c r="C5553" s="47">
        <v>44320</v>
      </c>
      <c r="E5553" s="47">
        <v>44320</v>
      </c>
      <c r="F5553" s="48" t="s">
        <v>18</v>
      </c>
      <c r="H5553" s="42">
        <v>44325</v>
      </c>
      <c r="I5553" s="28" t="str">
        <f>VLOOKUP(B5553,'Список DKV от ЮТД'!$A$1:$S$10000,15,FALSE)</f>
        <v>2411/4406</v>
      </c>
      <c r="J5553" s="28" t="s">
        <v>22</v>
      </c>
      <c r="K5553" s="38" t="str">
        <f>VLOOKUP(B5553,'Список DKV от ЮТД'!$A$1:$M$10000,13,FALSE)</f>
        <v>4</v>
      </c>
      <c r="L5553" s="28" t="str">
        <f>VLOOKUP(B5553,'Список DKV от ЮТД'!$A$1:$S$10000,14,FALSE)</f>
        <v>34AJJ168</v>
      </c>
      <c r="M5553" s="49" t="str">
        <f>VLOOKUP(B5553,'Список DKV от ЮТД'!$A$1:$M$10000,10,FALSE)</f>
        <v>704310*******4601</v>
      </c>
      <c r="N5553" s="49" t="str">
        <f>VLOOKUP(B5553,'Список DKV от ЮТД'!$A$1:$S$10000,18,FALSE)</f>
        <v/>
      </c>
      <c r="O5553" s="49" t="str">
        <f>VLOOKUP(B5553,'Список DKV от ЮТД'!$A$1:$S$10000,19,FALSE)</f>
        <v/>
      </c>
      <c r="P5553" s="49" t="str">
        <f>VLOOKUP(B5553,'Список DKV от ЮТД'!$A$1:$S$10000,16,FALSE)</f>
        <v>547691751</v>
      </c>
      <c r="Q5553" s="49"/>
    </row>
    <row r="5554" spans="1:17" x14ac:dyDescent="0.2">
      <c r="A5554" s="28">
        <v>5552</v>
      </c>
      <c r="B5554" s="34">
        <v>20410729477</v>
      </c>
      <c r="C5554" s="47">
        <v>44320</v>
      </c>
      <c r="E5554" s="47">
        <v>44320</v>
      </c>
      <c r="F5554" s="48" t="s">
        <v>18</v>
      </c>
      <c r="H5554" s="42">
        <v>44325</v>
      </c>
      <c r="I5554" s="28" t="str">
        <f>VLOOKUP(B5554,'Список DKV от ЮТД'!$A$1:$S$10000,15,FALSE)</f>
        <v>2411/4407</v>
      </c>
      <c r="J5554" s="28" t="s">
        <v>22</v>
      </c>
      <c r="K5554" s="38" t="str">
        <f>VLOOKUP(B5554,'Список DKV от ЮТД'!$A$1:$M$10000,13,FALSE)</f>
        <v>4</v>
      </c>
      <c r="L5554" s="28" t="str">
        <f>VLOOKUP(B5554,'Список DKV от ЮТД'!$A$1:$S$10000,14,FALSE)</f>
        <v>34AJJ162</v>
      </c>
      <c r="M5554" s="49" t="str">
        <f>VLOOKUP(B5554,'Список DKV от ЮТД'!$A$1:$M$10000,10,FALSE)</f>
        <v>704310*******4668</v>
      </c>
      <c r="N5554" s="49" t="str">
        <f>VLOOKUP(B5554,'Список DKV от ЮТД'!$A$1:$S$10000,18,FALSE)</f>
        <v/>
      </c>
      <c r="O5554" s="49" t="str">
        <f>VLOOKUP(B5554,'Список DKV от ЮТД'!$A$1:$S$10000,19,FALSE)</f>
        <v/>
      </c>
      <c r="P5554" s="49" t="str">
        <f>VLOOKUP(B5554,'Список DKV от ЮТД'!$A$1:$S$10000,16,FALSE)</f>
        <v>547691763</v>
      </c>
      <c r="Q5554" s="49"/>
    </row>
    <row r="5555" spans="1:17" x14ac:dyDescent="0.2">
      <c r="A5555" s="28">
        <v>5553</v>
      </c>
      <c r="B5555" s="34">
        <v>20410729238</v>
      </c>
      <c r="C5555" s="47">
        <v>44320</v>
      </c>
      <c r="E5555" s="47">
        <v>44320</v>
      </c>
      <c r="F5555" s="48" t="s">
        <v>18</v>
      </c>
      <c r="H5555" s="42">
        <v>44325</v>
      </c>
      <c r="I5555" s="28" t="str">
        <f>VLOOKUP(B5555,'Список DKV от ЮТД'!$A$1:$S$10000,15,FALSE)</f>
        <v>2411/4408</v>
      </c>
      <c r="J5555" s="28" t="s">
        <v>22</v>
      </c>
      <c r="K5555" s="38" t="str">
        <f>VLOOKUP(B5555,'Список DKV от ЮТД'!$A$1:$M$10000,13,FALSE)</f>
        <v>4</v>
      </c>
      <c r="L5555" s="28" t="str">
        <f>VLOOKUP(B5555,'Список DKV от ЮТД'!$A$1:$S$10000,14,FALSE)</f>
        <v>34HA9256</v>
      </c>
      <c r="M5555" s="49" t="str">
        <f>VLOOKUP(B5555,'Список DKV от ЮТД'!$A$1:$M$10000,10,FALSE)</f>
        <v>704310*******3575</v>
      </c>
      <c r="N5555" s="49" t="str">
        <f>VLOOKUP(B5555,'Список DKV от ЮТД'!$A$1:$S$10000,18,FALSE)</f>
        <v/>
      </c>
      <c r="O5555" s="49" t="str">
        <f>VLOOKUP(B5555,'Список DKV от ЮТД'!$A$1:$S$10000,19,FALSE)</f>
        <v/>
      </c>
      <c r="P5555" s="49" t="str">
        <f>VLOOKUP(B5555,'Список DKV от ЮТД'!$A$1:$S$10000,16,FALSE)</f>
        <v>547691739</v>
      </c>
      <c r="Q5555" s="49"/>
    </row>
    <row r="5556" spans="1:17" x14ac:dyDescent="0.2">
      <c r="A5556" s="28">
        <v>5554</v>
      </c>
      <c r="B5556" s="34">
        <v>20410729600</v>
      </c>
      <c r="C5556" s="47">
        <v>44320</v>
      </c>
      <c r="E5556" s="47">
        <v>44320</v>
      </c>
      <c r="F5556" s="48" t="s">
        <v>18</v>
      </c>
      <c r="H5556" s="42">
        <v>44325</v>
      </c>
      <c r="I5556" s="28" t="str">
        <f>VLOOKUP(B5556,'Список DKV от ЮТД'!$A$1:$S$10000,15,FALSE)</f>
        <v>2411/4409</v>
      </c>
      <c r="J5556" s="28" t="s">
        <v>22</v>
      </c>
      <c r="K5556" s="38" t="str">
        <f>VLOOKUP(B5556,'Список DKV от ЮТД'!$A$1:$M$10000,13,FALSE)</f>
        <v>4</v>
      </c>
      <c r="L5556" s="28" t="str">
        <f>VLOOKUP(B5556,'Список DKV от ЮТД'!$A$1:$S$10000,14,FALSE)</f>
        <v>34DZN878</v>
      </c>
      <c r="M5556" s="49" t="str">
        <f>VLOOKUP(B5556,'Список DKV от ЮТД'!$A$1:$M$10000,10,FALSE)</f>
        <v>704310*******0540</v>
      </c>
      <c r="N5556" s="49" t="str">
        <f>VLOOKUP(B5556,'Список DKV от ЮТД'!$A$1:$S$10000,18,FALSE)</f>
        <v>expired</v>
      </c>
      <c r="O5556" s="49" t="str">
        <f>VLOOKUP(B5556,'Список DKV от ЮТД'!$A$1:$S$10000,19,FALSE)</f>
        <v>blocked</v>
      </c>
      <c r="P5556" s="49" t="str">
        <f>VLOOKUP(B5556,'Список DKV от ЮТД'!$A$1:$S$10000,16,FALSE)</f>
        <v>547691776</v>
      </c>
      <c r="Q5556" s="49"/>
    </row>
    <row r="5557" spans="1:17" x14ac:dyDescent="0.2">
      <c r="A5557" s="28">
        <v>5555</v>
      </c>
      <c r="B5557" s="34">
        <v>20410679698</v>
      </c>
      <c r="C5557" s="47">
        <v>44285</v>
      </c>
      <c r="E5557" s="47">
        <v>44285</v>
      </c>
      <c r="F5557" s="48" t="s">
        <v>20</v>
      </c>
      <c r="G5557" s="38">
        <v>189</v>
      </c>
      <c r="H5557" s="42">
        <v>44325</v>
      </c>
      <c r="I5557" s="28" t="str">
        <f>VLOOKUP(B5557,'Список DKV от ЮТД'!$A$1:$S$10000,15,FALSE)</f>
        <v>2412/881</v>
      </c>
      <c r="J5557" s="28" t="s">
        <v>22</v>
      </c>
      <c r="K5557" s="38" t="str">
        <f>VLOOKUP(B5557,'Список DKV от ЮТД'!$A$1:$M$10000,13,FALSE)</f>
        <v>4</v>
      </c>
      <c r="L5557" s="28" t="str">
        <f>VLOOKUP(B5557,'Список DKV от ЮТД'!$A$1:$S$10000,14,FALSE)</f>
        <v>ZG6700HG</v>
      </c>
      <c r="M5557" s="49" t="str">
        <f>VLOOKUP(B5557,'Список DKV от ЮТД'!$A$1:$M$10000,10,FALSE)</f>
        <v>704310*******0095</v>
      </c>
      <c r="N5557" s="49" t="str">
        <f>VLOOKUP(B5557,'Список DKV от ЮТД'!$A$1:$S$10000,18,FALSE)</f>
        <v>expired</v>
      </c>
      <c r="O5557" s="49" t="str">
        <f>VLOOKUP(B5557,'Список DKV от ЮТД'!$A$1:$S$10000,19,FALSE)</f>
        <v>blocked</v>
      </c>
      <c r="P5557" s="49" t="str">
        <f>VLOOKUP(B5557,'Список DKV от ЮТД'!$A$1:$S$10000,16,FALSE)</f>
        <v>547686785</v>
      </c>
      <c r="Q5557" s="49"/>
    </row>
    <row r="5558" spans="1:17" x14ac:dyDescent="0.2">
      <c r="A5558" s="28">
        <v>5556</v>
      </c>
      <c r="B5558" s="34">
        <v>20410679649</v>
      </c>
      <c r="C5558" s="47">
        <v>44285</v>
      </c>
      <c r="E5558" s="47">
        <v>44285</v>
      </c>
      <c r="F5558" s="48" t="s">
        <v>20</v>
      </c>
      <c r="H5558" s="42">
        <v>44325</v>
      </c>
      <c r="I5558" s="28" t="str">
        <f>VLOOKUP(B5558,'Список DKV от ЮТД'!$A$1:$S$10000,15,FALSE)</f>
        <v>2412/882</v>
      </c>
      <c r="J5558" s="28" t="s">
        <v>22</v>
      </c>
      <c r="K5558" s="38" t="str">
        <f>VLOOKUP(B5558,'Список DKV от ЮТД'!$A$1:$M$10000,13,FALSE)</f>
        <v>4</v>
      </c>
      <c r="L5558" s="28" t="str">
        <f>VLOOKUP(B5558,'Список DKV от ЮТД'!$A$1:$S$10000,14,FALSE)</f>
        <v>M40A892</v>
      </c>
      <c r="M5558" s="49" t="str">
        <f>VLOOKUP(B5558,'Список DKV от ЮТД'!$A$1:$M$10000,10,FALSE)</f>
        <v>704310*******5797</v>
      </c>
      <c r="N5558" s="49" t="str">
        <f>VLOOKUP(B5558,'Список DKV от ЮТД'!$A$1:$S$10000,18,FALSE)</f>
        <v/>
      </c>
      <c r="O5558" s="49" t="str">
        <f>VLOOKUP(B5558,'Список DKV от ЮТД'!$A$1:$S$10000,19,FALSE)</f>
        <v/>
      </c>
      <c r="P5558" s="49" t="str">
        <f>VLOOKUP(B5558,'Список DKV от ЮТД'!$A$1:$S$10000,16,FALSE)</f>
        <v>547686780</v>
      </c>
      <c r="Q5558" s="49"/>
    </row>
    <row r="5559" spans="1:17" x14ac:dyDescent="0.2">
      <c r="A5559" s="28">
        <v>5557</v>
      </c>
      <c r="B5559" s="34">
        <v>20410679680</v>
      </c>
      <c r="C5559" s="47">
        <v>44285</v>
      </c>
      <c r="E5559" s="47">
        <v>44285</v>
      </c>
      <c r="F5559" s="48" t="s">
        <v>20</v>
      </c>
      <c r="H5559" s="42">
        <v>44325</v>
      </c>
      <c r="I5559" s="28" t="str">
        <f>VLOOKUP(B5559,'Список DKV от ЮТД'!$A$1:$S$10000,15,FALSE)</f>
        <v>2412/883</v>
      </c>
      <c r="J5559" s="28" t="s">
        <v>22</v>
      </c>
      <c r="K5559" s="38" t="str">
        <f>VLOOKUP(B5559,'Список DKV от ЮТД'!$A$1:$M$10000,13,FALSE)</f>
        <v>4</v>
      </c>
      <c r="L5559" s="28" t="str">
        <f>VLOOKUP(B5559,'Список DKV от ЮТД'!$A$1:$S$10000,14,FALSE)</f>
        <v>PU591VC</v>
      </c>
      <c r="M5559" s="49" t="str">
        <f>VLOOKUP(B5559,'Список DKV от ЮТД'!$A$1:$M$10000,10,FALSE)</f>
        <v>704310*******0262</v>
      </c>
      <c r="N5559" s="49" t="str">
        <f>VLOOKUP(B5559,'Список DKV от ЮТД'!$A$1:$S$10000,18,FALSE)</f>
        <v>expired</v>
      </c>
      <c r="O5559" s="49" t="str">
        <f>VLOOKUP(B5559,'Список DKV от ЮТД'!$A$1:$S$10000,19,FALSE)</f>
        <v>blocked</v>
      </c>
      <c r="P5559" s="49" t="str">
        <f>VLOOKUP(B5559,'Список DKV от ЮТД'!$A$1:$S$10000,16,FALSE)</f>
        <v>547686784</v>
      </c>
      <c r="Q5559" s="49"/>
    </row>
    <row r="5560" spans="1:17" x14ac:dyDescent="0.2">
      <c r="A5560" s="28">
        <v>5558</v>
      </c>
      <c r="B5560" s="34">
        <v>20410729519</v>
      </c>
      <c r="C5560" s="47">
        <v>44320</v>
      </c>
      <c r="E5560" s="47">
        <v>44320</v>
      </c>
      <c r="F5560" s="48" t="s">
        <v>18</v>
      </c>
      <c r="H5560" s="42">
        <v>44326</v>
      </c>
      <c r="I5560" s="28" t="str">
        <f>VLOOKUP(B5560,'Список DKV от ЮТД'!$A$1:$S$10000,15,FALSE)</f>
        <v>2411/4410</v>
      </c>
      <c r="J5560" s="28" t="s">
        <v>22</v>
      </c>
      <c r="K5560" s="38" t="str">
        <f>VLOOKUP(B5560,'Список DKV от ЮТД'!$A$1:$M$10000,13,FALSE)</f>
        <v>4</v>
      </c>
      <c r="L5560" s="28" t="str">
        <f>VLOOKUP(B5560,'Список DKV от ЮТД'!$A$1:$S$10000,14,FALSE)</f>
        <v>16ANR372</v>
      </c>
      <c r="M5560" s="49" t="str">
        <f>VLOOKUP(B5560,'Список DKV от ЮТД'!$A$1:$M$10000,10,FALSE)</f>
        <v>704310*******8681</v>
      </c>
      <c r="N5560" s="49" t="str">
        <f>VLOOKUP(B5560,'Список DKV от ЮТД'!$A$1:$S$10000,18,FALSE)</f>
        <v/>
      </c>
      <c r="O5560" s="49" t="str">
        <f>VLOOKUP(B5560,'Список DKV от ЮТД'!$A$1:$S$10000,19,FALSE)</f>
        <v/>
      </c>
      <c r="P5560" s="49" t="str">
        <f>VLOOKUP(B5560,'Список DKV от ЮТД'!$A$1:$S$10000,16,FALSE)</f>
        <v>547691767</v>
      </c>
      <c r="Q5560" s="49"/>
    </row>
    <row r="5561" spans="1:17" x14ac:dyDescent="0.2">
      <c r="A5561" s="28">
        <v>5559</v>
      </c>
      <c r="B5561" s="34">
        <v>20410729592</v>
      </c>
      <c r="C5561" s="47">
        <v>44320</v>
      </c>
      <c r="E5561" s="47">
        <v>44320</v>
      </c>
      <c r="F5561" s="48" t="s">
        <v>18</v>
      </c>
      <c r="H5561" s="42">
        <v>44326</v>
      </c>
      <c r="I5561" s="28" t="str">
        <f>VLOOKUP(B5561,'Список DKV от ЮТД'!$A$1:$S$10000,15,FALSE)</f>
        <v>2411/4411</v>
      </c>
      <c r="J5561" s="28" t="s">
        <v>22</v>
      </c>
      <c r="K5561" s="38" t="str">
        <f>VLOOKUP(B5561,'Список DKV от ЮТД'!$A$1:$M$10000,13,FALSE)</f>
        <v>4</v>
      </c>
      <c r="L5561" s="28" t="str">
        <f>VLOOKUP(B5561,'Список DKV от ЮТД'!$A$1:$S$10000,14,FALSE)</f>
        <v>PB8837TX</v>
      </c>
      <c r="M5561" s="49" t="str">
        <f>VLOOKUP(B5561,'Список DKV от ЮТД'!$A$1:$M$10000,10,FALSE)</f>
        <v>704310*******8279</v>
      </c>
      <c r="N5561" s="49" t="str">
        <f>VLOOKUP(B5561,'Список DKV от ЮТД'!$A$1:$S$10000,18,FALSE)</f>
        <v/>
      </c>
      <c r="O5561" s="49" t="str">
        <f>VLOOKUP(B5561,'Список DKV от ЮТД'!$A$1:$S$10000,19,FALSE)</f>
        <v/>
      </c>
      <c r="P5561" s="49" t="str">
        <f>VLOOKUP(B5561,'Список DKV от ЮТД'!$A$1:$S$10000,16,FALSE)</f>
        <v>547691775</v>
      </c>
      <c r="Q5561" s="49"/>
    </row>
    <row r="5562" spans="1:17" x14ac:dyDescent="0.2">
      <c r="A5562" s="28">
        <v>5560</v>
      </c>
      <c r="B5562" s="34">
        <v>20410729394</v>
      </c>
      <c r="C5562" s="47">
        <v>44320</v>
      </c>
      <c r="E5562" s="47">
        <v>44320</v>
      </c>
      <c r="F5562" s="48" t="s">
        <v>18</v>
      </c>
      <c r="H5562" s="42">
        <v>44326</v>
      </c>
      <c r="I5562" s="28" t="str">
        <f>VLOOKUP(B5562,'Список DKV от ЮТД'!$A$1:$S$10000,15,FALSE)</f>
        <v>2411/4412</v>
      </c>
      <c r="J5562" s="28" t="s">
        <v>22</v>
      </c>
      <c r="K5562" s="38" t="str">
        <f>VLOOKUP(B5562,'Список DKV от ЮТД'!$A$1:$M$10000,13,FALSE)</f>
        <v>4</v>
      </c>
      <c r="L5562" s="28" t="str">
        <f>VLOOKUP(B5562,'Список DKV от ЮТД'!$A$1:$S$10000,14,FALSE)</f>
        <v>16ANY940</v>
      </c>
      <c r="M5562" s="49" t="str">
        <f>VLOOKUP(B5562,'Список DKV от ЮТД'!$A$1:$M$10000,10,FALSE)</f>
        <v>704310*******8155</v>
      </c>
      <c r="N5562" s="49" t="str">
        <f>VLOOKUP(B5562,'Список DKV от ЮТД'!$A$1:$S$10000,18,FALSE)</f>
        <v/>
      </c>
      <c r="O5562" s="49" t="str">
        <f>VLOOKUP(B5562,'Список DKV от ЮТД'!$A$1:$S$10000,19,FALSE)</f>
        <v/>
      </c>
      <c r="P5562" s="49" t="str">
        <f>VLOOKUP(B5562,'Список DKV от ЮТД'!$A$1:$S$10000,16,FALSE)</f>
        <v>547691755</v>
      </c>
      <c r="Q5562" s="49"/>
    </row>
    <row r="5563" spans="1:17" x14ac:dyDescent="0.2">
      <c r="A5563" s="28">
        <v>5561</v>
      </c>
      <c r="B5563" s="34">
        <v>20410729279</v>
      </c>
      <c r="C5563" s="47">
        <v>44320</v>
      </c>
      <c r="E5563" s="47">
        <v>44320</v>
      </c>
      <c r="F5563" s="48" t="s">
        <v>18</v>
      </c>
      <c r="H5563" s="42">
        <v>44326</v>
      </c>
      <c r="I5563" s="28" t="str">
        <f>VLOOKUP(B5563,'Список DKV от ЮТД'!$A$1:$S$10000,15,FALSE)</f>
        <v>2411/4413</v>
      </c>
      <c r="J5563" s="28" t="s">
        <v>22</v>
      </c>
      <c r="K5563" s="38" t="str">
        <f>VLOOKUP(B5563,'Список DKV от ЮТД'!$A$1:$M$10000,13,FALSE)</f>
        <v>4</v>
      </c>
      <c r="L5563" s="28" t="str">
        <f>VLOOKUP(B5563,'Список DKV от ЮТД'!$A$1:$S$10000,14,FALSE)</f>
        <v>54AFH200</v>
      </c>
      <c r="M5563" s="49" t="str">
        <f>VLOOKUP(B5563,'Список DKV от ЮТД'!$A$1:$M$10000,10,FALSE)</f>
        <v>704310*******0175</v>
      </c>
      <c r="N5563" s="49" t="str">
        <f>VLOOKUP(B5563,'Список DKV от ЮТД'!$A$1:$S$10000,18,FALSE)</f>
        <v/>
      </c>
      <c r="O5563" s="49" t="str">
        <f>VLOOKUP(B5563,'Список DKV от ЮТД'!$A$1:$S$10000,19,FALSE)</f>
        <v/>
      </c>
      <c r="P5563" s="49" t="str">
        <f>VLOOKUP(B5563,'Список DKV от ЮТД'!$A$1:$S$10000,16,FALSE)</f>
        <v>547691743</v>
      </c>
      <c r="Q5563" s="49"/>
    </row>
    <row r="5564" spans="1:17" x14ac:dyDescent="0.2">
      <c r="A5564" s="28">
        <v>5562</v>
      </c>
      <c r="B5564" s="34">
        <v>20410729337</v>
      </c>
      <c r="C5564" s="47">
        <v>44320</v>
      </c>
      <c r="E5564" s="47">
        <v>44320</v>
      </c>
      <c r="F5564" s="48" t="s">
        <v>18</v>
      </c>
      <c r="H5564" s="42">
        <v>44326</v>
      </c>
      <c r="I5564" s="28" t="str">
        <f>VLOOKUP(B5564,'Список DKV от ЮТД'!$A$1:$S$10000,15,FALSE)</f>
        <v>2411/4414</v>
      </c>
      <c r="J5564" s="28" t="s">
        <v>22</v>
      </c>
      <c r="K5564" s="38" t="str">
        <f>VLOOKUP(B5564,'Список DKV от ЮТД'!$A$1:$M$10000,13,FALSE)</f>
        <v>4</v>
      </c>
      <c r="L5564" s="28" t="str">
        <f>VLOOKUP(B5564,'Список DKV от ЮТД'!$A$1:$S$10000,14,FALSE)</f>
        <v>9T42294</v>
      </c>
      <c r="M5564" s="49" t="str">
        <f>VLOOKUP(B5564,'Список DKV от ЮТД'!$A$1:$M$10000,10,FALSE)</f>
        <v>704310*******0058</v>
      </c>
      <c r="N5564" s="49" t="str">
        <f>VLOOKUP(B5564,'Список DKV от ЮТД'!$A$1:$S$10000,18,FALSE)</f>
        <v/>
      </c>
      <c r="O5564" s="49" t="str">
        <f>VLOOKUP(B5564,'Список DKV от ЮТД'!$A$1:$S$10000,19,FALSE)</f>
        <v/>
      </c>
      <c r="P5564" s="49" t="str">
        <f>VLOOKUP(B5564,'Список DKV от ЮТД'!$A$1:$S$10000,16,FALSE)</f>
        <v>547691749</v>
      </c>
      <c r="Q5564" s="49"/>
    </row>
    <row r="5565" spans="1:17" x14ac:dyDescent="0.2">
      <c r="A5565" s="28">
        <v>5563</v>
      </c>
      <c r="B5565" s="34">
        <v>20410729154</v>
      </c>
      <c r="C5565" s="47">
        <v>44320</v>
      </c>
      <c r="E5565" s="47">
        <v>44320</v>
      </c>
      <c r="F5565" s="48" t="s">
        <v>18</v>
      </c>
      <c r="H5565" s="42">
        <v>44326</v>
      </c>
      <c r="I5565" s="28" t="str">
        <f>VLOOKUP(B5565,'Список DKV от ЮТД'!$A$1:$S$10000,15,FALSE)</f>
        <v>2411/4415</v>
      </c>
      <c r="J5565" s="28" t="s">
        <v>22</v>
      </c>
      <c r="K5565" s="38" t="str">
        <f>VLOOKUP(B5565,'Список DKV от ЮТД'!$A$1:$M$10000,13,FALSE)</f>
        <v>4</v>
      </c>
      <c r="L5565" s="28" t="str">
        <f>VLOOKUP(B5565,'Список DKV от ЮТД'!$A$1:$S$10000,14,FALSE)</f>
        <v>KH1626BX</v>
      </c>
      <c r="M5565" s="49" t="str">
        <f>VLOOKUP(B5565,'Список DKV от ЮТД'!$A$1:$M$10000,10,FALSE)</f>
        <v>704310*******9763</v>
      </c>
      <c r="N5565" s="49" t="str">
        <f>VLOOKUP(B5565,'Список DKV от ЮТД'!$A$1:$S$10000,18,FALSE)</f>
        <v/>
      </c>
      <c r="O5565" s="49" t="str">
        <f>VLOOKUP(B5565,'Список DKV от ЮТД'!$A$1:$S$10000,19,FALSE)</f>
        <v/>
      </c>
      <c r="P5565" s="49" t="str">
        <f>VLOOKUP(B5565,'Список DKV от ЮТД'!$A$1:$S$10000,16,FALSE)</f>
        <v>547691731</v>
      </c>
      <c r="Q5565" s="49"/>
    </row>
    <row r="5566" spans="1:17" x14ac:dyDescent="0.2">
      <c r="A5566" s="28">
        <v>5564</v>
      </c>
      <c r="B5566" s="34">
        <v>20410729063</v>
      </c>
      <c r="C5566" s="47">
        <v>44320</v>
      </c>
      <c r="E5566" s="47">
        <v>44320</v>
      </c>
      <c r="F5566" s="48" t="s">
        <v>18</v>
      </c>
      <c r="H5566" s="42">
        <v>44326</v>
      </c>
      <c r="I5566" s="28" t="str">
        <f>VLOOKUP(B5566,'Список DKV от ЮТД'!$A$1:$S$10000,15,FALSE)</f>
        <v>2411/4416</v>
      </c>
      <c r="J5566" s="28" t="s">
        <v>22</v>
      </c>
      <c r="K5566" s="38" t="str">
        <f>VLOOKUP(B5566,'Список DKV от ЮТД'!$A$1:$M$10000,13,FALSE)</f>
        <v>4</v>
      </c>
      <c r="L5566" s="28" t="str">
        <f>VLOOKUP(B5566,'Список DKV от ЮТД'!$A$1:$S$10000,14,FALSE)</f>
        <v>07APE836</v>
      </c>
      <c r="M5566" s="49" t="str">
        <f>VLOOKUP(B5566,'Список DKV от ЮТД'!$A$1:$M$10000,10,FALSE)</f>
        <v>704310*******1351</v>
      </c>
      <c r="N5566" s="49" t="str">
        <f>VLOOKUP(B5566,'Список DKV от ЮТД'!$A$1:$S$10000,18,FALSE)</f>
        <v/>
      </c>
      <c r="O5566" s="49" t="str">
        <f>VLOOKUP(B5566,'Список DKV от ЮТД'!$A$1:$S$10000,19,FALSE)</f>
        <v/>
      </c>
      <c r="P5566" s="49" t="str">
        <f>VLOOKUP(B5566,'Список DKV от ЮТД'!$A$1:$S$10000,16,FALSE)</f>
        <v>547691722</v>
      </c>
      <c r="Q5566" s="49"/>
    </row>
    <row r="5567" spans="1:17" x14ac:dyDescent="0.2">
      <c r="A5567" s="28">
        <v>5565</v>
      </c>
      <c r="B5567" s="34">
        <v>20410729022</v>
      </c>
      <c r="C5567" s="47">
        <v>44320</v>
      </c>
      <c r="E5567" s="47">
        <v>44320</v>
      </c>
      <c r="F5567" s="48" t="s">
        <v>18</v>
      </c>
      <c r="H5567" s="42">
        <v>44326</v>
      </c>
      <c r="I5567" s="28" t="str">
        <f>VLOOKUP(B5567,'Список DKV от ЮТД'!$A$1:$S$10000,15,FALSE)</f>
        <v>2411/4417</v>
      </c>
      <c r="J5567" s="28" t="s">
        <v>22</v>
      </c>
      <c r="K5567" s="38" t="str">
        <f>VLOOKUP(B5567,'Список DKV от ЮТД'!$A$1:$M$10000,13,FALSE)</f>
        <v>4</v>
      </c>
      <c r="L5567" s="28" t="str">
        <f>VLOOKUP(B5567,'Список DKV от ЮТД'!$A$1:$S$10000,14,FALSE)</f>
        <v>42AHZ749</v>
      </c>
      <c r="M5567" s="49" t="str">
        <f>VLOOKUP(B5567,'Список DKV от ЮТД'!$A$1:$M$10000,10,FALSE)</f>
        <v>704310*******9176</v>
      </c>
      <c r="N5567" s="49" t="str">
        <f>VLOOKUP(B5567,'Список DKV от ЮТД'!$A$1:$S$10000,18,FALSE)</f>
        <v/>
      </c>
      <c r="O5567" s="49" t="str">
        <f>VLOOKUP(B5567,'Список DKV от ЮТД'!$A$1:$S$10000,19,FALSE)</f>
        <v/>
      </c>
      <c r="P5567" s="49" t="str">
        <f>VLOOKUP(B5567,'Список DKV от ЮТД'!$A$1:$S$10000,16,FALSE)</f>
        <v>547691718</v>
      </c>
      <c r="Q5567" s="49"/>
    </row>
    <row r="5568" spans="1:17" x14ac:dyDescent="0.2">
      <c r="A5568" s="28">
        <v>5566</v>
      </c>
      <c r="B5568" s="34">
        <v>20410729147</v>
      </c>
      <c r="C5568" s="47">
        <v>44320</v>
      </c>
      <c r="E5568" s="47">
        <v>44320</v>
      </c>
      <c r="F5568" s="48" t="s">
        <v>18</v>
      </c>
      <c r="H5568" s="42">
        <v>44326</v>
      </c>
      <c r="I5568" s="28" t="str">
        <f>VLOOKUP(B5568,'Список DKV от ЮТД'!$A$1:$S$10000,15,FALSE)</f>
        <v>2411/4418</v>
      </c>
      <c r="J5568" s="28" t="s">
        <v>22</v>
      </c>
      <c r="K5568" s="38" t="str">
        <f>VLOOKUP(B5568,'Список DKV от ЮТД'!$A$1:$M$10000,13,FALSE)</f>
        <v>4</v>
      </c>
      <c r="L5568" s="28" t="str">
        <f>VLOOKUP(B5568,'Список DKV от ЮТД'!$A$1:$S$10000,14,FALSE)</f>
        <v>HNBJ077</v>
      </c>
      <c r="M5568" s="49" t="str">
        <f>VLOOKUP(B5568,'Список DKV от ЮТД'!$A$1:$M$10000,10,FALSE)</f>
        <v>704310*******5662</v>
      </c>
      <c r="N5568" s="49" t="str">
        <f>VLOOKUP(B5568,'Список DKV от ЮТД'!$A$1:$S$10000,18,FALSE)</f>
        <v/>
      </c>
      <c r="O5568" s="49" t="str">
        <f>VLOOKUP(B5568,'Список DKV от ЮТД'!$A$1:$S$10000,19,FALSE)</f>
        <v/>
      </c>
      <c r="P5568" s="49" t="str">
        <f>VLOOKUP(B5568,'Список DKV от ЮТД'!$A$1:$S$10000,16,FALSE)</f>
        <v>547691730</v>
      </c>
      <c r="Q5568" s="49"/>
    </row>
    <row r="5569" spans="1:18" x14ac:dyDescent="0.2">
      <c r="A5569" s="28">
        <v>5567</v>
      </c>
      <c r="B5569" s="34">
        <v>20410679631</v>
      </c>
      <c r="C5569" s="47">
        <v>44285</v>
      </c>
      <c r="E5569" s="47">
        <v>44285</v>
      </c>
      <c r="F5569" s="48" t="s">
        <v>20</v>
      </c>
      <c r="H5569" s="42">
        <v>44326</v>
      </c>
      <c r="I5569" s="28" t="str">
        <f>VLOOKUP(B5569,'Список DKV от ЮТД'!$A$1:$S$10000,15,FALSE)</f>
        <v>2412/884</v>
      </c>
      <c r="J5569" s="28" t="s">
        <v>22</v>
      </c>
      <c r="K5569" s="38" t="str">
        <f>VLOOKUP(B5569,'Список DKV от ЮТД'!$A$1:$M$10000,13,FALSE)</f>
        <v>4</v>
      </c>
      <c r="L5569" s="28" t="str">
        <f>VLOOKUP(B5569,'Список DKV от ЮТД'!$A$1:$S$10000,14,FALSE)</f>
        <v>SIMTB62</v>
      </c>
      <c r="M5569" s="49" t="str">
        <f>VLOOKUP(B5569,'Список DKV от ЮТД'!$A$1:$M$10000,10,FALSE)</f>
        <v>704310*******5372</v>
      </c>
      <c r="N5569" s="49" t="str">
        <f>VLOOKUP(B5569,'Список DKV от ЮТД'!$A$1:$S$10000,18,FALSE)</f>
        <v/>
      </c>
      <c r="O5569" s="49" t="str">
        <f>VLOOKUP(B5569,'Список DKV от ЮТД'!$A$1:$S$10000,19,FALSE)</f>
        <v/>
      </c>
      <c r="P5569" s="49" t="str">
        <f>VLOOKUP(B5569,'Список DKV от ЮТД'!$A$1:$S$10000,16,FALSE)</f>
        <v>547686779</v>
      </c>
      <c r="Q5569" s="49"/>
    </row>
    <row r="5570" spans="1:18" x14ac:dyDescent="0.2">
      <c r="A5570" s="28">
        <v>5568</v>
      </c>
      <c r="B5570" s="34">
        <v>20410679672</v>
      </c>
      <c r="C5570" s="47">
        <v>44285</v>
      </c>
      <c r="E5570" s="47">
        <v>44285</v>
      </c>
      <c r="F5570" s="48" t="s">
        <v>20</v>
      </c>
      <c r="H5570" s="42">
        <v>44326</v>
      </c>
      <c r="I5570" s="28" t="str">
        <f>VLOOKUP(B5570,'Список DKV от ЮТД'!$A$1:$S$10000,15,FALSE)</f>
        <v>2412/885</v>
      </c>
      <c r="J5570" s="28" t="s">
        <v>22</v>
      </c>
      <c r="K5570" s="38" t="str">
        <f>VLOOKUP(B5570,'Список DKV от ЮТД'!$A$1:$M$10000,13,FALSE)</f>
        <v>4</v>
      </c>
      <c r="L5570" s="28" t="str">
        <f>VLOOKUP(B5570,'Список DKV от ЮТД'!$A$1:$S$10000,14,FALSE)</f>
        <v>SB250HO</v>
      </c>
      <c r="M5570" s="49" t="str">
        <f>VLOOKUP(B5570,'Список DKV от ЮТД'!$A$1:$M$10000,10,FALSE)</f>
        <v>704310*******8936</v>
      </c>
      <c r="N5570" s="49" t="str">
        <f>VLOOKUP(B5570,'Список DKV от ЮТД'!$A$1:$S$10000,18,FALSE)</f>
        <v/>
      </c>
      <c r="O5570" s="49" t="str">
        <f>VLOOKUP(B5570,'Список DKV от ЮТД'!$A$1:$S$10000,19,FALSE)</f>
        <v/>
      </c>
      <c r="P5570" s="49" t="str">
        <f>VLOOKUP(B5570,'Список DKV от ЮТД'!$A$1:$S$10000,16,FALSE)</f>
        <v>547686783</v>
      </c>
      <c r="Q5570" s="49"/>
    </row>
    <row r="5571" spans="1:18" x14ac:dyDescent="0.2">
      <c r="A5571" s="28">
        <v>5569</v>
      </c>
      <c r="B5571" s="34">
        <v>20410679607</v>
      </c>
      <c r="C5571" s="47">
        <v>44285</v>
      </c>
      <c r="E5571" s="47">
        <v>44285</v>
      </c>
      <c r="F5571" s="48" t="s">
        <v>20</v>
      </c>
      <c r="H5571" s="42">
        <v>44326</v>
      </c>
      <c r="I5571" s="28" t="str">
        <f>VLOOKUP(B5571,'Список DKV от ЮТД'!$A$1:$S$10000,15,FALSE)</f>
        <v>2412/886</v>
      </c>
      <c r="J5571" s="28" t="s">
        <v>22</v>
      </c>
      <c r="K5571" s="38" t="str">
        <f>VLOOKUP(B5571,'Список DKV от ЮТД'!$A$1:$M$10000,13,FALSE)</f>
        <v>4</v>
      </c>
      <c r="L5571" s="28" t="str">
        <f>VLOOKUP(B5571,'Список DKV от ЮТД'!$A$1:$S$10000,14,FALSE)</f>
        <v>SB251HO</v>
      </c>
      <c r="M5571" s="49" t="str">
        <f>VLOOKUP(B5571,'Список DKV от ЮТД'!$A$1:$M$10000,10,FALSE)</f>
        <v>704310*******8944</v>
      </c>
      <c r="N5571" s="49" t="str">
        <f>VLOOKUP(B5571,'Список DKV от ЮТД'!$A$1:$S$10000,18,FALSE)</f>
        <v/>
      </c>
      <c r="O5571" s="49" t="str">
        <f>VLOOKUP(B5571,'Список DKV от ЮТД'!$A$1:$S$10000,19,FALSE)</f>
        <v/>
      </c>
      <c r="P5571" s="49" t="str">
        <f>VLOOKUP(B5571,'Список DKV от ЮТД'!$A$1:$S$10000,16,FALSE)</f>
        <v>547686776</v>
      </c>
      <c r="Q5571" s="49"/>
    </row>
    <row r="5572" spans="1:18" x14ac:dyDescent="0.2">
      <c r="A5572" s="28">
        <v>5570</v>
      </c>
      <c r="B5572" s="34">
        <v>20410679615</v>
      </c>
      <c r="C5572" s="47">
        <v>44285</v>
      </c>
      <c r="E5572" s="47">
        <v>44285</v>
      </c>
      <c r="F5572" s="48" t="s">
        <v>20</v>
      </c>
      <c r="H5572" s="42">
        <v>44326</v>
      </c>
      <c r="I5572" s="28" t="str">
        <f>VLOOKUP(B5572,'Список DKV от ЮТД'!$A$1:$S$10000,15,FALSE)</f>
        <v>2412/887</v>
      </c>
      <c r="J5572" s="28" t="s">
        <v>22</v>
      </c>
      <c r="K5572" s="38" t="str">
        <f>VLOOKUP(B5572,'Список DKV от ЮТД'!$A$1:$M$10000,13,FALSE)</f>
        <v>4</v>
      </c>
      <c r="L5572" s="28" t="str">
        <f>VLOOKUP(B5572,'Список DKV от ЮТД'!$A$1:$S$10000,14,FALSE)</f>
        <v>ZG3295HI</v>
      </c>
      <c r="M5572" s="49" t="str">
        <f>VLOOKUP(B5572,'Список DKV от ЮТД'!$A$1:$M$10000,10,FALSE)</f>
        <v>704310*******3971</v>
      </c>
      <c r="N5572" s="49" t="str">
        <f>VLOOKUP(B5572,'Список DKV от ЮТД'!$A$1:$S$10000,18,FALSE)</f>
        <v>expired</v>
      </c>
      <c r="O5572" s="49" t="str">
        <f>VLOOKUP(B5572,'Список DKV от ЮТД'!$A$1:$S$10000,19,FALSE)</f>
        <v>blocked</v>
      </c>
      <c r="P5572" s="49" t="str">
        <f>VLOOKUP(B5572,'Список DKV от ЮТД'!$A$1:$S$10000,16,FALSE)</f>
        <v>547686777</v>
      </c>
      <c r="Q5572" s="49"/>
    </row>
    <row r="5573" spans="1:18" x14ac:dyDescent="0.2">
      <c r="A5573" s="28">
        <v>5571</v>
      </c>
      <c r="B5573" s="34">
        <v>20410729105</v>
      </c>
      <c r="C5573" s="47">
        <v>44320</v>
      </c>
      <c r="E5573" s="47">
        <v>44320</v>
      </c>
      <c r="F5573" s="48" t="s">
        <v>18</v>
      </c>
      <c r="H5573" s="42">
        <v>44327</v>
      </c>
      <c r="I5573" s="28" t="str">
        <f>VLOOKUP(B5573,'Список DKV от ЮТД'!$A$1:$S$10000,15,FALSE)</f>
        <v>2411/4419</v>
      </c>
      <c r="J5573" s="28" t="s">
        <v>22</v>
      </c>
      <c r="K5573" s="38" t="str">
        <f>VLOOKUP(B5573,'Список DKV от ЮТД'!$A$1:$M$10000,13,FALSE)</f>
        <v>4</v>
      </c>
      <c r="L5573" s="28" t="str">
        <f>VLOOKUP(B5573,'Список DKV от ЮТД'!$A$1:$S$10000,14,FALSE)</f>
        <v>34ZN0012</v>
      </c>
      <c r="M5573" s="49" t="str">
        <f>VLOOKUP(B5573,'Список DKV от ЮТД'!$A$1:$M$10000,10,FALSE)</f>
        <v>704310*******8769</v>
      </c>
      <c r="N5573" s="49" t="str">
        <f>VLOOKUP(B5573,'Список DKV от ЮТД'!$A$1:$S$10000,18,FALSE)</f>
        <v/>
      </c>
      <c r="O5573" s="49" t="str">
        <f>VLOOKUP(B5573,'Список DKV от ЮТД'!$A$1:$S$10000,19,FALSE)</f>
        <v/>
      </c>
      <c r="P5573" s="49" t="str">
        <f>VLOOKUP(B5573,'Список DKV от ЮТД'!$A$1:$S$10000,16,FALSE)</f>
        <v>547691726</v>
      </c>
      <c r="Q5573" s="49"/>
    </row>
    <row r="5574" spans="1:18" x14ac:dyDescent="0.2">
      <c r="A5574" s="28">
        <v>5572</v>
      </c>
      <c r="B5574" s="34">
        <v>20410729220</v>
      </c>
      <c r="C5574" s="47">
        <v>44320</v>
      </c>
      <c r="E5574" s="47">
        <v>44320</v>
      </c>
      <c r="F5574" s="48" t="s">
        <v>18</v>
      </c>
      <c r="H5574" s="42">
        <v>44327</v>
      </c>
      <c r="I5574" s="28" t="str">
        <f>VLOOKUP(B5574,'Список DKV от ЮТД'!$A$1:$S$10000,15,FALSE)</f>
        <v>2411/4420</v>
      </c>
      <c r="J5574" s="28" t="s">
        <v>22</v>
      </c>
      <c r="K5574" s="38" t="str">
        <f>VLOOKUP(B5574,'Список DKV от ЮТД'!$A$1:$M$10000,13,FALSE)</f>
        <v>4</v>
      </c>
      <c r="L5574" s="28" t="str">
        <f>VLOOKUP(B5574,'Список DKV от ЮТД'!$A$1:$S$10000,14,FALSE)</f>
        <v>34ZN1127</v>
      </c>
      <c r="M5574" s="49" t="str">
        <f>VLOOKUP(B5574,'Список DKV от ЮТД'!$A$1:$M$10000,10,FALSE)</f>
        <v>704310*******8744</v>
      </c>
      <c r="N5574" s="49" t="str">
        <f>VLOOKUP(B5574,'Список DKV от ЮТД'!$A$1:$S$10000,18,FALSE)</f>
        <v/>
      </c>
      <c r="O5574" s="49" t="str">
        <f>VLOOKUP(B5574,'Список DKV от ЮТД'!$A$1:$S$10000,19,FALSE)</f>
        <v/>
      </c>
      <c r="P5574" s="49" t="str">
        <f>VLOOKUP(B5574,'Список DKV от ЮТД'!$A$1:$S$10000,16,FALSE)</f>
        <v>547691738</v>
      </c>
      <c r="Q5574" s="49"/>
    </row>
    <row r="5575" spans="1:18" x14ac:dyDescent="0.2">
      <c r="A5575" s="28">
        <v>5573</v>
      </c>
      <c r="B5575" s="34">
        <v>20410729188</v>
      </c>
      <c r="C5575" s="47">
        <v>44320</v>
      </c>
      <c r="E5575" s="47">
        <v>44320</v>
      </c>
      <c r="F5575" s="48" t="s">
        <v>18</v>
      </c>
      <c r="H5575" s="42">
        <v>44327</v>
      </c>
      <c r="I5575" s="28" t="str">
        <f>VLOOKUP(B5575,'Список DKV от ЮТД'!$A$1:$S$10000,15,FALSE)</f>
        <v>2411/4421</v>
      </c>
      <c r="J5575" s="28" t="s">
        <v>22</v>
      </c>
      <c r="K5575" s="38" t="str">
        <f>VLOOKUP(B5575,'Список DKV от ЮТД'!$A$1:$M$10000,13,FALSE)</f>
        <v>4</v>
      </c>
      <c r="L5575" s="28" t="str">
        <f>VLOOKUP(B5575,'Список DKV от ЮТД'!$A$1:$S$10000,14,FALSE)</f>
        <v>42AHZ754</v>
      </c>
      <c r="M5575" s="49" t="str">
        <f>VLOOKUP(B5575,'Список DKV от ЮТД'!$A$1:$M$10000,10,FALSE)</f>
        <v>704310*******9184</v>
      </c>
      <c r="N5575" s="49" t="str">
        <f>VLOOKUP(B5575,'Список DKV от ЮТД'!$A$1:$S$10000,18,FALSE)</f>
        <v/>
      </c>
      <c r="O5575" s="49" t="str">
        <f>VLOOKUP(B5575,'Список DKV от ЮТД'!$A$1:$S$10000,19,FALSE)</f>
        <v/>
      </c>
      <c r="P5575" s="49" t="str">
        <f>VLOOKUP(B5575,'Список DKV от ЮТД'!$A$1:$S$10000,16,FALSE)</f>
        <v>547691734</v>
      </c>
      <c r="Q5575" s="49"/>
    </row>
    <row r="5576" spans="1:18" x14ac:dyDescent="0.2">
      <c r="A5576" s="28">
        <v>5574</v>
      </c>
      <c r="B5576" s="34">
        <v>20410729295</v>
      </c>
      <c r="C5576" s="47">
        <v>44320</v>
      </c>
      <c r="E5576" s="47">
        <v>44320</v>
      </c>
      <c r="F5576" s="48" t="s">
        <v>18</v>
      </c>
      <c r="H5576" s="42">
        <v>44327</v>
      </c>
      <c r="I5576" s="28" t="str">
        <f>VLOOKUP(B5576,'Список DKV от ЮТД'!$A$1:$S$10000,15,FALSE)</f>
        <v>2411/4422</v>
      </c>
      <c r="J5576" s="28" t="s">
        <v>22</v>
      </c>
      <c r="K5576" s="38" t="str">
        <f>VLOOKUP(B5576,'Список DKV от ЮТД'!$A$1:$M$10000,13,FALSE)</f>
        <v>4</v>
      </c>
      <c r="L5576" s="28" t="str">
        <f>VLOOKUP(B5576,'Список DKV от ЮТД'!$A$1:$S$10000,14,FALSE)</f>
        <v>34DJZ981</v>
      </c>
      <c r="M5576" s="49" t="str">
        <f>VLOOKUP(B5576,'Список DKV от ЮТД'!$A$1:$M$10000,10,FALSE)</f>
        <v>704310*******4239</v>
      </c>
      <c r="N5576" s="49" t="str">
        <f>VLOOKUP(B5576,'Список DKV от ЮТД'!$A$1:$S$10000,18,FALSE)</f>
        <v/>
      </c>
      <c r="O5576" s="49" t="str">
        <f>VLOOKUP(B5576,'Список DKV от ЮТД'!$A$1:$S$10000,19,FALSE)</f>
        <v/>
      </c>
      <c r="P5576" s="49" t="str">
        <f>VLOOKUP(B5576,'Список DKV от ЮТД'!$A$1:$S$10000,16,FALSE)</f>
        <v>547691745</v>
      </c>
      <c r="Q5576" s="49"/>
    </row>
    <row r="5577" spans="1:18" x14ac:dyDescent="0.2">
      <c r="A5577" s="28">
        <v>5575</v>
      </c>
      <c r="B5577" s="34">
        <v>20410729196</v>
      </c>
      <c r="C5577" s="47">
        <v>44320</v>
      </c>
      <c r="E5577" s="47">
        <v>44320</v>
      </c>
      <c r="F5577" s="48" t="s">
        <v>18</v>
      </c>
      <c r="H5577" s="42">
        <v>44327</v>
      </c>
      <c r="I5577" s="28" t="str">
        <f>VLOOKUP(B5577,'Список DKV от ЮТД'!$A$1:$S$10000,15,FALSE)</f>
        <v>2411/4423</v>
      </c>
      <c r="J5577" s="28" t="s">
        <v>22</v>
      </c>
      <c r="K5577" s="38" t="str">
        <f>VLOOKUP(B5577,'Список DKV от ЮТД'!$A$1:$M$10000,13,FALSE)</f>
        <v>4</v>
      </c>
      <c r="L5577" s="28" t="str">
        <f>VLOOKUP(B5577,'Список DKV от ЮТД'!$A$1:$S$10000,14,FALSE)</f>
        <v>34DTB981</v>
      </c>
      <c r="M5577" s="49" t="str">
        <f>VLOOKUP(B5577,'Список DKV от ЮТД'!$A$1:$M$10000,10,FALSE)</f>
        <v>704310*******5556</v>
      </c>
      <c r="N5577" s="49" t="str">
        <f>VLOOKUP(B5577,'Список DKV от ЮТД'!$A$1:$S$10000,18,FALSE)</f>
        <v/>
      </c>
      <c r="O5577" s="49" t="str">
        <f>VLOOKUP(B5577,'Список DKV от ЮТД'!$A$1:$S$10000,19,FALSE)</f>
        <v/>
      </c>
      <c r="P5577" s="49" t="str">
        <f>VLOOKUP(B5577,'Список DKV от ЮТД'!$A$1:$S$10000,16,FALSE)</f>
        <v>547691735</v>
      </c>
      <c r="Q5577" s="49"/>
    </row>
    <row r="5578" spans="1:18" x14ac:dyDescent="0.2">
      <c r="A5578" s="28">
        <v>5576</v>
      </c>
      <c r="B5578" s="82">
        <v>20410729261</v>
      </c>
      <c r="C5578" s="76">
        <v>44320</v>
      </c>
      <c r="D5578" s="77"/>
      <c r="E5578" s="76">
        <v>44320</v>
      </c>
      <c r="F5578" s="77" t="s">
        <v>18</v>
      </c>
      <c r="G5578" s="83"/>
      <c r="H5578" s="84">
        <v>44327</v>
      </c>
      <c r="I5578" s="77" t="str">
        <f>VLOOKUP(B5578,'Список DKV от ЮТД'!$A$1:$S$10000,15,FALSE)</f>
        <v>2411/4424</v>
      </c>
      <c r="J5578" s="77" t="s">
        <v>22</v>
      </c>
      <c r="K5578" s="83" t="str">
        <f>VLOOKUP(B5578,'Список DKV от ЮТД'!$A$1:$M$10000,13,FALSE)</f>
        <v>4</v>
      </c>
      <c r="L5578" s="77" t="str">
        <f>VLOOKUP(B5578,'Список DKV от ЮТД'!$A$1:$S$10000,14,FALSE)</f>
        <v>16ALF367</v>
      </c>
      <c r="M5578" s="56" t="str">
        <f>VLOOKUP(B5578,'Список DKV от ЮТД'!$A$1:$M$10000,10,FALSE)</f>
        <v>704310*******3846</v>
      </c>
      <c r="N5578" s="56" t="str">
        <f>VLOOKUP(B5578,'Список DKV от ЮТД'!$A$1:$S$10000,18,FALSE)</f>
        <v/>
      </c>
      <c r="O5578" s="56" t="str">
        <f>VLOOKUP(B5578,'Список DKV от ЮТД'!$A$1:$S$10000,19,FALSE)</f>
        <v/>
      </c>
      <c r="P5578" s="56" t="str">
        <f>VLOOKUP(B5578,'Список DKV от ЮТД'!$A$1:$S$10000,16,FALSE)</f>
        <v>547691742</v>
      </c>
      <c r="Q5578" s="56"/>
      <c r="R5578" s="77"/>
    </row>
    <row r="5579" spans="1:18" x14ac:dyDescent="0.2">
      <c r="A5579" s="28">
        <v>5577</v>
      </c>
      <c r="B5579" s="34">
        <v>20410729386</v>
      </c>
      <c r="C5579" s="47">
        <v>44320</v>
      </c>
      <c r="E5579" s="47">
        <v>44320</v>
      </c>
      <c r="F5579" s="48" t="s">
        <v>18</v>
      </c>
      <c r="G5579" s="126"/>
      <c r="H5579" s="42">
        <v>44327</v>
      </c>
      <c r="I5579" s="28" t="str">
        <f>VLOOKUP(B5579,'Список DKV от ЮТД'!$A$1:$S$10000,15,FALSE)</f>
        <v>2411/4425</v>
      </c>
      <c r="J5579" s="28" t="s">
        <v>22</v>
      </c>
      <c r="K5579" s="126" t="str">
        <f>VLOOKUP(B5579,'Список DKV от ЮТД'!$A$1:$M$10000,13,FALSE)</f>
        <v>4</v>
      </c>
      <c r="L5579" s="28" t="str">
        <f>VLOOKUP(B5579,'Список DKV от ЮТД'!$A$1:$S$10000,14,FALSE)</f>
        <v>07DER51</v>
      </c>
      <c r="M5579" s="49" t="str">
        <f>VLOOKUP(B5579,'Список DKV от ЮТД'!$A$1:$M$10000,10,FALSE)</f>
        <v>704310*******8686</v>
      </c>
      <c r="N5579" s="49" t="str">
        <f>VLOOKUP(B5579,'Список DKV от ЮТД'!$A$1:$S$10000,18,FALSE)</f>
        <v/>
      </c>
      <c r="O5579" s="49" t="str">
        <f>VLOOKUP(B5579,'Список DKV от ЮТД'!$A$1:$S$10000,19,FALSE)</f>
        <v/>
      </c>
      <c r="P5579" s="49" t="str">
        <f>VLOOKUP(B5579,'Список DKV от ЮТД'!$A$1:$S$10000,16,FALSE)</f>
        <v>547691754</v>
      </c>
      <c r="Q5579" s="49"/>
    </row>
    <row r="5580" spans="1:18" x14ac:dyDescent="0.2">
      <c r="A5580" s="28">
        <v>5578</v>
      </c>
      <c r="B5580" s="34">
        <v>20410729311</v>
      </c>
      <c r="C5580" s="47">
        <v>44320</v>
      </c>
      <c r="E5580" s="47">
        <v>44320</v>
      </c>
      <c r="F5580" s="48" t="s">
        <v>18</v>
      </c>
      <c r="H5580" s="42">
        <v>44327</v>
      </c>
      <c r="I5580" s="28" t="str">
        <f>VLOOKUP(B5580,'Список DKV от ЮТД'!$A$1:$S$10000,15,FALSE)</f>
        <v>2411/4426</v>
      </c>
      <c r="J5580" s="28" t="s">
        <v>22</v>
      </c>
      <c r="K5580" s="38" t="str">
        <f>VLOOKUP(B5580,'Список DKV от ЮТД'!$A$1:$M$10000,13,FALSE)</f>
        <v>4</v>
      </c>
      <c r="L5580" s="28" t="str">
        <f>VLOOKUP(B5580,'Список DKV от ЮТД'!$A$1:$S$10000,14,FALSE)</f>
        <v>06DT8753</v>
      </c>
      <c r="M5580" s="49" t="str">
        <f>VLOOKUP(B5580,'Список DKV от ЮТД'!$A$1:$M$10000,10,FALSE)</f>
        <v>704310*******4494</v>
      </c>
      <c r="N5580" s="49" t="str">
        <f>VLOOKUP(B5580,'Список DKV от ЮТД'!$A$1:$S$10000,18,FALSE)</f>
        <v/>
      </c>
      <c r="O5580" s="49" t="str">
        <f>VLOOKUP(B5580,'Список DKV от ЮТД'!$A$1:$S$10000,19,FALSE)</f>
        <v/>
      </c>
      <c r="P5580" s="49" t="str">
        <f>VLOOKUP(B5580,'Список DKV от ЮТД'!$A$1:$S$10000,16,FALSE)</f>
        <v>547691747</v>
      </c>
      <c r="Q5580" s="49"/>
    </row>
    <row r="5581" spans="1:18" x14ac:dyDescent="0.2">
      <c r="A5581" s="28">
        <v>5579</v>
      </c>
      <c r="B5581" s="34">
        <v>20410729428</v>
      </c>
      <c r="C5581" s="47">
        <v>44320</v>
      </c>
      <c r="E5581" s="47">
        <v>44320</v>
      </c>
      <c r="F5581" s="48" t="s">
        <v>18</v>
      </c>
      <c r="H5581" s="42">
        <v>44327</v>
      </c>
      <c r="I5581" s="28" t="str">
        <f>VLOOKUP(B5581,'Список DKV от ЮТД'!$A$1:$S$10000,15,FALSE)</f>
        <v>2411/4427</v>
      </c>
      <c r="J5581" s="28" t="s">
        <v>22</v>
      </c>
      <c r="K5581" s="38" t="str">
        <f>VLOOKUP(B5581,'Список DKV от ЮТД'!$A$1:$M$10000,13,FALSE)</f>
        <v>4</v>
      </c>
      <c r="L5581" s="28" t="str">
        <f>VLOOKUP(B5581,'Список DKV от ЮТД'!$A$1:$S$10000,14,FALSE)</f>
        <v>35AKE754</v>
      </c>
      <c r="M5581" s="49" t="str">
        <f>VLOOKUP(B5581,'Список DKV от ЮТД'!$A$1:$M$10000,10,FALSE)</f>
        <v>704310*******3997</v>
      </c>
      <c r="N5581" s="49" t="str">
        <f>VLOOKUP(B5581,'Список DKV от ЮТД'!$A$1:$S$10000,18,FALSE)</f>
        <v/>
      </c>
      <c r="O5581" s="49" t="str">
        <f>VLOOKUP(B5581,'Список DKV от ЮТД'!$A$1:$S$10000,19,FALSE)</f>
        <v/>
      </c>
      <c r="P5581" s="49" t="str">
        <f>VLOOKUP(B5581,'Список DKV от ЮТД'!$A$1:$S$10000,16,FALSE)</f>
        <v>547691758</v>
      </c>
      <c r="Q5581" s="49"/>
    </row>
    <row r="5582" spans="1:18" x14ac:dyDescent="0.2">
      <c r="A5582" s="28">
        <v>5580</v>
      </c>
      <c r="B5582" s="34">
        <v>20410729469</v>
      </c>
      <c r="C5582" s="47">
        <v>44320</v>
      </c>
      <c r="E5582" s="47">
        <v>44320</v>
      </c>
      <c r="F5582" s="48" t="s">
        <v>18</v>
      </c>
      <c r="H5582" s="42">
        <v>44327</v>
      </c>
      <c r="I5582" s="28" t="str">
        <f>VLOOKUP(B5582,'Список DKV от ЮТД'!$A$1:$S$10000,15,FALSE)</f>
        <v>2411/4428</v>
      </c>
      <c r="J5582" s="28" t="s">
        <v>22</v>
      </c>
      <c r="K5582" s="38" t="str">
        <f>VLOOKUP(B5582,'Список DKV от ЮТД'!$A$1:$M$10000,13,FALSE)</f>
        <v>4</v>
      </c>
      <c r="L5582" s="28" t="str">
        <f>VLOOKUP(B5582,'Список DKV от ЮТД'!$A$1:$S$10000,14,FALSE)</f>
        <v>PB2848HA</v>
      </c>
      <c r="M5582" s="49" t="str">
        <f>VLOOKUP(B5582,'Список DKV от ЮТД'!$A$1:$M$10000,10,FALSE)</f>
        <v>704310*******3126</v>
      </c>
      <c r="N5582" s="49" t="str">
        <f>VLOOKUP(B5582,'Список DKV от ЮТД'!$A$1:$S$10000,18,FALSE)</f>
        <v/>
      </c>
      <c r="O5582" s="49" t="str">
        <f>VLOOKUP(B5582,'Список DKV от ЮТД'!$A$1:$S$10000,19,FALSE)</f>
        <v/>
      </c>
      <c r="P5582" s="49" t="str">
        <f>VLOOKUP(B5582,'Список DKV от ЮТД'!$A$1:$S$10000,16,FALSE)</f>
        <v>547691762</v>
      </c>
      <c r="Q5582" s="49"/>
    </row>
    <row r="5583" spans="1:18" x14ac:dyDescent="0.2">
      <c r="A5583" s="28">
        <v>5581</v>
      </c>
      <c r="B5583" s="34">
        <v>20410682601</v>
      </c>
      <c r="C5583" s="60">
        <v>44320</v>
      </c>
      <c r="D5583" s="48"/>
      <c r="E5583" s="60">
        <v>44320</v>
      </c>
      <c r="F5583" s="48" t="s">
        <v>18</v>
      </c>
      <c r="G5583" s="61"/>
      <c r="H5583" s="65">
        <v>44327</v>
      </c>
      <c r="I5583" s="48" t="str">
        <f>VLOOKUP(B5583,'Список DKV от ЮТД'!$A$1:$S$10000,15,FALSE)</f>
        <v>2411/4429</v>
      </c>
      <c r="J5583" s="48" t="s">
        <v>22</v>
      </c>
      <c r="K5583" s="61" t="str">
        <f>VLOOKUP(B5583,'Список DKV от ЮТД'!$A$1:$M$10000,13,FALSE)</f>
        <v>4</v>
      </c>
      <c r="L5583" s="48" t="str">
        <f>VLOOKUP(B5583,'Список DKV от ЮТД'!$A$1:$S$10000,14,FALSE)</f>
        <v>33AHB215</v>
      </c>
      <c r="M5583" s="62" t="str">
        <f>VLOOKUP(B5583,'Список DKV от ЮТД'!$A$1:$M$10000,10,FALSE)</f>
        <v>704310*******1178</v>
      </c>
      <c r="N5583" s="62" t="str">
        <f>VLOOKUP(B5583,'Список DKV от ЮТД'!$A$1:$S$10000,18,FALSE)</f>
        <v/>
      </c>
      <c r="O5583" s="62" t="str">
        <f>VLOOKUP(B5583,'Список DKV от ЮТД'!$A$1:$S$10000,19,FALSE)</f>
        <v/>
      </c>
      <c r="P5583" s="62" t="str">
        <f>VLOOKUP(B5583,'Список DKV от ЮТД'!$A$1:$S$10000,16,FALSE)</f>
        <v>547687076</v>
      </c>
      <c r="Q5583" s="62"/>
      <c r="R5583" s="48"/>
    </row>
    <row r="5584" spans="1:18" x14ac:dyDescent="0.2">
      <c r="A5584" s="28">
        <v>5582</v>
      </c>
      <c r="B5584" s="34">
        <v>20410729501</v>
      </c>
      <c r="C5584" s="47">
        <v>44320</v>
      </c>
      <c r="E5584" s="47">
        <v>44320</v>
      </c>
      <c r="F5584" s="48" t="s">
        <v>18</v>
      </c>
      <c r="G5584" s="126"/>
      <c r="H5584" s="42">
        <v>44327</v>
      </c>
      <c r="I5584" s="28" t="str">
        <f>VLOOKUP(B5584,'Список DKV от ЮТД'!$A$1:$S$10000,15,FALSE)</f>
        <v>2411/4430</v>
      </c>
      <c r="J5584" s="28" t="s">
        <v>22</v>
      </c>
      <c r="K5584" s="126" t="str">
        <f>VLOOKUP(B5584,'Список DKV от ЮТД'!$A$1:$M$10000,13,FALSE)</f>
        <v>4</v>
      </c>
      <c r="L5584" s="28" t="str">
        <f>VLOOKUP(B5584,'Список DKV от ЮТД'!$A$1:$S$10000,14,FALSE)</f>
        <v>34PG0589</v>
      </c>
      <c r="M5584" s="49" t="str">
        <f>VLOOKUP(B5584,'Список DKV от ЮТД'!$A$1:$M$10000,10,FALSE)</f>
        <v>704310*******0575</v>
      </c>
      <c r="N5584" s="49" t="str">
        <f>VLOOKUP(B5584,'Список DKV от ЮТД'!$A$1:$S$10000,18,FALSE)</f>
        <v/>
      </c>
      <c r="O5584" s="49" t="str">
        <f>VLOOKUP(B5584,'Список DKV от ЮТД'!$A$1:$S$10000,19,FALSE)</f>
        <v/>
      </c>
      <c r="P5584" s="49" t="str">
        <f>VLOOKUP(B5584,'Список DKV от ЮТД'!$A$1:$S$10000,16,FALSE)</f>
        <v>547691766</v>
      </c>
      <c r="Q5584" s="49"/>
    </row>
    <row r="5585" spans="1:22" x14ac:dyDescent="0.2">
      <c r="A5585" s="28">
        <v>5583</v>
      </c>
      <c r="B5585" s="34">
        <v>20410682288</v>
      </c>
      <c r="C5585" s="47">
        <v>44320</v>
      </c>
      <c r="E5585" s="47">
        <v>44320</v>
      </c>
      <c r="F5585" s="48" t="s">
        <v>18</v>
      </c>
      <c r="H5585" s="42">
        <v>44328</v>
      </c>
      <c r="I5585" s="28" t="str">
        <f>VLOOKUP(B5585,'Список DKV от ЮТД'!$A$1:$S$10000,15,FALSE)</f>
        <v>2411/4432</v>
      </c>
      <c r="J5585" s="28" t="s">
        <v>22</v>
      </c>
      <c r="K5585" s="38" t="str">
        <f>VLOOKUP(B5585,'Список DKV от ЮТД'!$A$1:$M$10000,13,FALSE)</f>
        <v>4</v>
      </c>
      <c r="L5585" s="28" t="str">
        <f>VLOOKUP(B5585,'Список DKV от ЮТД'!$A$1:$S$10000,14,FALSE)</f>
        <v>34DVU684</v>
      </c>
      <c r="M5585" s="49" t="str">
        <f>VLOOKUP(B5585,'Список DKV от ЮТД'!$A$1:$M$10000,10,FALSE)</f>
        <v>704310*******7787</v>
      </c>
      <c r="N5585" s="49" t="str">
        <f>VLOOKUP(B5585,'Список DKV от ЮТД'!$A$1:$S$10000,18,FALSE)</f>
        <v/>
      </c>
      <c r="O5585" s="49" t="str">
        <f>VLOOKUP(B5585,'Список DKV от ЮТД'!$A$1:$S$10000,19,FALSE)</f>
        <v/>
      </c>
      <c r="P5585" s="49" t="str">
        <f>VLOOKUP(B5585,'Список DKV от ЮТД'!$A$1:$S$10000,16,FALSE)</f>
        <v>547687044</v>
      </c>
      <c r="Q5585" s="49"/>
    </row>
    <row r="5586" spans="1:22" x14ac:dyDescent="0.2">
      <c r="A5586" s="28">
        <v>5584</v>
      </c>
      <c r="B5586" s="34">
        <v>20410729410</v>
      </c>
      <c r="C5586" s="47">
        <v>44320</v>
      </c>
      <c r="E5586" s="47">
        <v>44320</v>
      </c>
      <c r="F5586" s="48" t="s">
        <v>18</v>
      </c>
      <c r="H5586" s="42">
        <v>44328</v>
      </c>
      <c r="I5586" s="28" t="str">
        <f>VLOOKUP(B5586,'Список DKV от ЮТД'!$A$1:$S$10000,15,FALSE)</f>
        <v>2411/4433</v>
      </c>
      <c r="J5586" s="28" t="s">
        <v>22</v>
      </c>
      <c r="K5586" s="38" t="str">
        <f>VLOOKUP(B5586,'Список DKV от ЮТД'!$A$1:$M$10000,13,FALSE)</f>
        <v>4</v>
      </c>
      <c r="L5586" s="28" t="str">
        <f>VLOOKUP(B5586,'Список DKV от ЮТД'!$A$1:$S$10000,14,FALSE)</f>
        <v>34HH3145</v>
      </c>
      <c r="M5586" s="49" t="str">
        <f>VLOOKUP(B5586,'Список DKV от ЮТД'!$A$1:$M$10000,10,FALSE)</f>
        <v>704310*******8944</v>
      </c>
      <c r="N5586" s="49" t="str">
        <f>VLOOKUP(B5586,'Список DKV от ЮТД'!$A$1:$S$10000,18,FALSE)</f>
        <v/>
      </c>
      <c r="O5586" s="49" t="str">
        <f>VLOOKUP(B5586,'Список DKV от ЮТД'!$A$1:$S$10000,19,FALSE)</f>
        <v/>
      </c>
      <c r="P5586" s="49" t="str">
        <f>VLOOKUP(B5586,'Список DKV от ЮТД'!$A$1:$S$10000,16,FALSE)</f>
        <v>547691757</v>
      </c>
      <c r="Q5586" s="49"/>
    </row>
    <row r="5587" spans="1:22" x14ac:dyDescent="0.2">
      <c r="A5587" s="28">
        <v>5585</v>
      </c>
      <c r="B5587" s="34">
        <v>20410729451</v>
      </c>
      <c r="C5587" s="47">
        <v>44320</v>
      </c>
      <c r="E5587" s="47">
        <v>44320</v>
      </c>
      <c r="F5587" s="48" t="s">
        <v>18</v>
      </c>
      <c r="H5587" s="42">
        <v>44328</v>
      </c>
      <c r="I5587" s="28" t="str">
        <f>VLOOKUP(B5587,'Список DKV от ЮТД'!$A$1:$S$10000,15,FALSE)</f>
        <v>2411/4434</v>
      </c>
      <c r="J5587" s="28" t="s">
        <v>22</v>
      </c>
      <c r="K5587" s="38" t="str">
        <f>VLOOKUP(B5587,'Список DKV от ЮТД'!$A$1:$M$10000,13,FALSE)</f>
        <v>4</v>
      </c>
      <c r="L5587" s="28" t="str">
        <f>VLOOKUP(B5587,'Список DKV от ЮТД'!$A$1:$S$10000,14,FALSE)</f>
        <v>34DJK682</v>
      </c>
      <c r="M5587" s="49" t="str">
        <f>VLOOKUP(B5587,'Список DKV от ЮТД'!$A$1:$M$10000,10,FALSE)</f>
        <v>704310*******4908</v>
      </c>
      <c r="N5587" s="49" t="str">
        <f>VLOOKUP(B5587,'Список DKV от ЮТД'!$A$1:$S$10000,18,FALSE)</f>
        <v/>
      </c>
      <c r="O5587" s="49" t="str">
        <f>VLOOKUP(B5587,'Список DKV от ЮТД'!$A$1:$S$10000,19,FALSE)</f>
        <v/>
      </c>
      <c r="P5587" s="49" t="str">
        <f>VLOOKUP(B5587,'Список DKV от ЮТД'!$A$1:$S$10000,16,FALSE)</f>
        <v>547691761</v>
      </c>
      <c r="Q5587" s="49"/>
    </row>
    <row r="5588" spans="1:22" x14ac:dyDescent="0.2">
      <c r="A5588" s="28">
        <v>5586</v>
      </c>
      <c r="B5588" s="34">
        <v>20410729543</v>
      </c>
      <c r="C5588" s="47">
        <v>44320</v>
      </c>
      <c r="E5588" s="47">
        <v>44320</v>
      </c>
      <c r="F5588" s="48" t="s">
        <v>18</v>
      </c>
      <c r="H5588" s="42">
        <v>44328</v>
      </c>
      <c r="I5588" s="28" t="str">
        <f>VLOOKUP(B5588,'Список DKV от ЮТД'!$A$1:$S$10000,15,FALSE)</f>
        <v>2411/4435</v>
      </c>
      <c r="J5588" s="28" t="s">
        <v>22</v>
      </c>
      <c r="K5588" s="38" t="str">
        <f>VLOOKUP(B5588,'Список DKV от ЮТД'!$A$1:$M$10000,13,FALSE)</f>
        <v>4</v>
      </c>
      <c r="L5588" s="28" t="str">
        <f>VLOOKUP(B5588,'Список DKV от ЮТД'!$A$1:$S$10000,14,FALSE)</f>
        <v>16ANG80</v>
      </c>
      <c r="M5588" s="49" t="str">
        <f>VLOOKUP(B5588,'Список DKV от ЮТД'!$A$1:$M$10000,10,FALSE)</f>
        <v>704310*******6590</v>
      </c>
      <c r="N5588" s="49" t="str">
        <f>VLOOKUP(B5588,'Список DKV от ЮТД'!$A$1:$S$10000,18,FALSE)</f>
        <v/>
      </c>
      <c r="O5588" s="49" t="str">
        <f>VLOOKUP(B5588,'Список DKV от ЮТД'!$A$1:$S$10000,19,FALSE)</f>
        <v/>
      </c>
      <c r="P5588" s="49" t="str">
        <f>VLOOKUP(B5588,'Список DKV от ЮТД'!$A$1:$S$10000,16,FALSE)</f>
        <v>547691770</v>
      </c>
      <c r="Q5588" s="49"/>
    </row>
    <row r="5589" spans="1:22" s="5" customFormat="1" x14ac:dyDescent="0.2">
      <c r="A5589" s="28">
        <v>5587</v>
      </c>
      <c r="B5589" s="34">
        <v>20410682320</v>
      </c>
      <c r="C5589" s="47">
        <v>44320</v>
      </c>
      <c r="D5589" s="28"/>
      <c r="E5589" s="47">
        <v>44320</v>
      </c>
      <c r="F5589" s="48" t="s">
        <v>18</v>
      </c>
      <c r="G5589" s="38"/>
      <c r="H5589" s="42">
        <v>44328</v>
      </c>
      <c r="I5589" s="28" t="str">
        <f>VLOOKUP(B5589,'Список DKV от ЮТД'!$A$1:$S$10000,15,FALSE)</f>
        <v>2411/4436</v>
      </c>
      <c r="J5589" s="28" t="s">
        <v>22</v>
      </c>
      <c r="K5589" s="38" t="str">
        <f>VLOOKUP(B5589,'Список DKV от ЮТД'!$A$1:$M$10000,13,FALSE)</f>
        <v>4</v>
      </c>
      <c r="L5589" s="28" t="str">
        <f>VLOOKUP(B5589,'Список DKV от ЮТД'!$A$1:$S$10000,14,FALSE)</f>
        <v>PB3203HA</v>
      </c>
      <c r="M5589" s="49" t="str">
        <f>VLOOKUP(B5589,'Список DKV от ЮТД'!$A$1:$M$10000,10,FALSE)</f>
        <v>704310*******4564</v>
      </c>
      <c r="N5589" s="49" t="str">
        <f>VLOOKUP(B5589,'Список DKV от ЮТД'!$A$1:$S$10000,18,FALSE)</f>
        <v/>
      </c>
      <c r="O5589" s="49" t="str">
        <f>VLOOKUP(B5589,'Список DKV от ЮТД'!$A$1:$S$10000,19,FALSE)</f>
        <v/>
      </c>
      <c r="P5589" s="49" t="str">
        <f>VLOOKUP(B5589,'Список DKV от ЮТД'!$A$1:$S$10000,16,FALSE)</f>
        <v>547687048</v>
      </c>
      <c r="Q5589" s="49"/>
      <c r="R5589" s="28"/>
      <c r="S5589" s="28"/>
      <c r="T5589" s="28"/>
      <c r="U5589" s="48"/>
      <c r="V5589" s="48"/>
    </row>
    <row r="5590" spans="1:22" x14ac:dyDescent="0.2">
      <c r="A5590" s="28">
        <v>5588</v>
      </c>
      <c r="B5590" s="34">
        <v>20410679557</v>
      </c>
      <c r="C5590" s="47">
        <v>44285</v>
      </c>
      <c r="E5590" s="47">
        <v>44285</v>
      </c>
      <c r="F5590" s="48" t="s">
        <v>20</v>
      </c>
      <c r="H5590" s="42">
        <v>44328</v>
      </c>
      <c r="I5590" s="28" t="str">
        <f>VLOOKUP(B5590,'Список DKV от ЮТД'!$A$1:$S$10000,15,FALSE)</f>
        <v>2412/888</v>
      </c>
      <c r="J5590" s="28" t="s">
        <v>22</v>
      </c>
      <c r="K5590" s="38" t="str">
        <f>VLOOKUP(B5590,'Список DKV от ЮТД'!$A$1:$M$10000,13,FALSE)</f>
        <v>4</v>
      </c>
      <c r="L5590" s="28" t="str">
        <f>VLOOKUP(B5590,'Список DKV от ЮТД'!$A$1:$S$10000,14,FALSE)</f>
        <v>SFH467</v>
      </c>
      <c r="M5590" s="49" t="str">
        <f>VLOOKUP(B5590,'Список DKV от ЮТД'!$A$1:$M$10000,10,FALSE)</f>
        <v>704310*******0221</v>
      </c>
      <c r="N5590" s="49" t="str">
        <f>VLOOKUP(B5590,'Список DKV от ЮТД'!$A$1:$S$10000,18,FALSE)</f>
        <v>expired</v>
      </c>
      <c r="O5590" s="49" t="str">
        <f>VLOOKUP(B5590,'Список DKV от ЮТД'!$A$1:$S$10000,19,FALSE)</f>
        <v>blocked</v>
      </c>
      <c r="P5590" s="49" t="str">
        <f>VLOOKUP(B5590,'Список DKV от ЮТД'!$A$1:$S$10000,16,FALSE)</f>
        <v>547686771</v>
      </c>
      <c r="Q5590" s="49"/>
      <c r="S5590" s="48"/>
      <c r="T5590" s="48"/>
    </row>
    <row r="5591" spans="1:22" x14ac:dyDescent="0.2">
      <c r="A5591" s="28">
        <v>5589</v>
      </c>
      <c r="B5591" s="34">
        <v>20410679599</v>
      </c>
      <c r="C5591" s="47">
        <v>44285</v>
      </c>
      <c r="E5591" s="47">
        <v>44285</v>
      </c>
      <c r="F5591" s="48" t="s">
        <v>20</v>
      </c>
      <c r="H5591" s="42">
        <v>44328</v>
      </c>
      <c r="I5591" s="28" t="str">
        <f>VLOOKUP(B5591,'Список DKV от ЮТД'!$A$1:$S$10000,15,FALSE)</f>
        <v>2412/889</v>
      </c>
      <c r="J5591" s="28" t="s">
        <v>22</v>
      </c>
      <c r="K5591" s="38" t="str">
        <f>VLOOKUP(B5591,'Список DKV от ЮТД'!$A$1:$M$10000,13,FALSE)</f>
        <v>4</v>
      </c>
      <c r="L5591" s="28" t="str">
        <f>VLOOKUP(B5591,'Список DKV от ЮТД'!$A$1:$S$10000,14,FALSE)</f>
        <v>81ABP810</v>
      </c>
      <c r="M5591" s="49" t="str">
        <f>VLOOKUP(B5591,'Список DKV от ЮТД'!$A$1:$M$10000,10,FALSE)</f>
        <v>704310*******7951</v>
      </c>
      <c r="N5591" s="49" t="str">
        <f>VLOOKUP(B5591,'Список DKV от ЮТД'!$A$1:$S$10000,18,FALSE)</f>
        <v/>
      </c>
      <c r="O5591" s="49" t="str">
        <f>VLOOKUP(B5591,'Список DKV от ЮТД'!$A$1:$S$10000,19,FALSE)</f>
        <v/>
      </c>
      <c r="P5591" s="49" t="str">
        <f>VLOOKUP(B5591,'Список DKV от ЮТД'!$A$1:$S$10000,16,FALSE)</f>
        <v>547686775</v>
      </c>
      <c r="Q5591" s="49"/>
    </row>
    <row r="5592" spans="1:22" x14ac:dyDescent="0.2">
      <c r="A5592" s="28">
        <v>5590</v>
      </c>
      <c r="B5592" s="34">
        <v>20410679565</v>
      </c>
      <c r="C5592" s="47">
        <v>44285</v>
      </c>
      <c r="E5592" s="47">
        <v>44285</v>
      </c>
      <c r="F5592" s="48" t="s">
        <v>20</v>
      </c>
      <c r="H5592" s="42">
        <v>44328</v>
      </c>
      <c r="I5592" s="28" t="str">
        <f>VLOOKUP(B5592,'Список DKV от ЮТД'!$A$1:$S$10000,15,FALSE)</f>
        <v>2412/890</v>
      </c>
      <c r="J5592" s="28" t="s">
        <v>22</v>
      </c>
      <c r="K5592" s="38" t="str">
        <f>VLOOKUP(B5592,'Список DKV от ЮТД'!$A$1:$M$10000,13,FALSE)</f>
        <v>4</v>
      </c>
      <c r="L5592" s="28" t="str">
        <f>VLOOKUP(B5592,'Список DKV от ЮТД'!$A$1:$S$10000,14,FALSE)</f>
        <v>PZ576EF</v>
      </c>
      <c r="M5592" s="49" t="str">
        <f>VLOOKUP(B5592,'Список DKV от ЮТД'!$A$1:$M$10000,10,FALSE)</f>
        <v>704310*******6624</v>
      </c>
      <c r="N5592" s="49" t="str">
        <f>VLOOKUP(B5592,'Список DKV от ЮТД'!$A$1:$S$10000,18,FALSE)</f>
        <v/>
      </c>
      <c r="O5592" s="49" t="str">
        <f>VLOOKUP(B5592,'Список DKV от ЮТД'!$A$1:$S$10000,19,FALSE)</f>
        <v/>
      </c>
      <c r="P5592" s="49" t="str">
        <f>VLOOKUP(B5592,'Список DKV от ЮТД'!$A$1:$S$10000,16,FALSE)</f>
        <v>547686772</v>
      </c>
      <c r="Q5592" s="49"/>
    </row>
    <row r="5593" spans="1:22" x14ac:dyDescent="0.2">
      <c r="A5593" s="28">
        <v>5591</v>
      </c>
      <c r="B5593" s="34">
        <v>20410729253</v>
      </c>
      <c r="C5593" s="47">
        <v>44320</v>
      </c>
      <c r="E5593" s="47">
        <v>44320</v>
      </c>
      <c r="F5593" s="48" t="s">
        <v>18</v>
      </c>
      <c r="H5593" s="42">
        <v>44329</v>
      </c>
      <c r="I5593" s="28" t="str">
        <f>VLOOKUP(B5593,'Список DKV от ЮТД'!$A$1:$S$10000,15,FALSE)</f>
        <v>2411/4437</v>
      </c>
      <c r="J5593" s="28" t="s">
        <v>22</v>
      </c>
      <c r="K5593" s="38" t="str">
        <f>VLOOKUP(B5593,'Список DKV от ЮТД'!$A$1:$M$10000,13,FALSE)</f>
        <v>4</v>
      </c>
      <c r="L5593" s="28" t="str">
        <f>VLOOKUP(B5593,'Список DKV от ЮТД'!$A$1:$S$10000,14,FALSE)</f>
        <v>34DDN875</v>
      </c>
      <c r="M5593" s="49" t="str">
        <f>VLOOKUP(B5593,'Список DKV от ЮТД'!$A$1:$M$10000,10,FALSE)</f>
        <v>704310*******5145</v>
      </c>
      <c r="N5593" s="49" t="str">
        <f>VLOOKUP(B5593,'Список DKV от ЮТД'!$A$1:$S$10000,18,FALSE)</f>
        <v>expired</v>
      </c>
      <c r="O5593" s="49" t="str">
        <f>VLOOKUP(B5593,'Список DKV от ЮТД'!$A$1:$S$10000,19,FALSE)</f>
        <v>blocked</v>
      </c>
      <c r="P5593" s="49" t="str">
        <f>VLOOKUP(B5593,'Список DKV от ЮТД'!$A$1:$S$10000,16,FALSE)</f>
        <v>547691741</v>
      </c>
      <c r="Q5593" s="49"/>
    </row>
    <row r="5594" spans="1:22" x14ac:dyDescent="0.2">
      <c r="A5594" s="28">
        <v>5592</v>
      </c>
      <c r="B5594" s="34">
        <v>20410729303</v>
      </c>
      <c r="C5594" s="47">
        <v>44320</v>
      </c>
      <c r="E5594" s="47">
        <v>44320</v>
      </c>
      <c r="F5594" s="48" t="s">
        <v>18</v>
      </c>
      <c r="H5594" s="42">
        <v>44329</v>
      </c>
      <c r="I5594" s="28" t="str">
        <f>VLOOKUP(B5594,'Список DKV от ЮТД'!$A$1:$S$10000,15,FALSE)</f>
        <v>2411/4438</v>
      </c>
      <c r="J5594" s="28" t="s">
        <v>22</v>
      </c>
      <c r="K5594" s="38" t="str">
        <f>VLOOKUP(B5594,'Список DKV от ЮТД'!$A$1:$M$10000,13,FALSE)</f>
        <v>4</v>
      </c>
      <c r="L5594" s="28" t="str">
        <f>VLOOKUP(B5594,'Список DKV от ЮТД'!$A$1:$S$10000,14,FALSE)</f>
        <v>16ANG74</v>
      </c>
      <c r="M5594" s="49" t="str">
        <f>VLOOKUP(B5594,'Список DKV от ЮТД'!$A$1:$M$10000,10,FALSE)</f>
        <v>704310*******4877</v>
      </c>
      <c r="N5594" s="49" t="str">
        <f>VLOOKUP(B5594,'Список DKV от ЮТД'!$A$1:$S$10000,18,FALSE)</f>
        <v/>
      </c>
      <c r="O5594" s="49" t="str">
        <f>VLOOKUP(B5594,'Список DKV от ЮТД'!$A$1:$S$10000,19,FALSE)</f>
        <v/>
      </c>
      <c r="P5594" s="49" t="str">
        <f>VLOOKUP(B5594,'Список DKV от ЮТД'!$A$1:$S$10000,16,FALSE)</f>
        <v>547691746</v>
      </c>
      <c r="Q5594" s="49"/>
    </row>
    <row r="5595" spans="1:22" x14ac:dyDescent="0.2">
      <c r="A5595" s="28">
        <v>5593</v>
      </c>
      <c r="B5595" s="34">
        <v>20410729055</v>
      </c>
      <c r="C5595" s="47">
        <v>44320</v>
      </c>
      <c r="E5595" s="47">
        <v>44320</v>
      </c>
      <c r="F5595" s="48" t="s">
        <v>18</v>
      </c>
      <c r="H5595" s="42">
        <v>44329</v>
      </c>
      <c r="I5595" s="28" t="str">
        <f>VLOOKUP(B5595,'Список DKV от ЮТД'!$A$1:$S$10000,15,FALSE)</f>
        <v>2411/4439</v>
      </c>
      <c r="J5595" s="28" t="s">
        <v>22</v>
      </c>
      <c r="K5595" s="38" t="str">
        <f>VLOOKUP(B5595,'Список DKV от ЮТД'!$A$1:$M$10000,13,FALSE)</f>
        <v>4</v>
      </c>
      <c r="L5595" s="28" t="str">
        <f>VLOOKUP(B5595,'Список DKV от ЮТД'!$A$1:$S$10000,14,FALSE)</f>
        <v>42AIM601</v>
      </c>
      <c r="M5595" s="49" t="str">
        <f>VLOOKUP(B5595,'Список DKV от ЮТД'!$A$1:$M$10000,10,FALSE)</f>
        <v>704310*******4637</v>
      </c>
      <c r="N5595" s="49" t="str">
        <f>VLOOKUP(B5595,'Список DKV от ЮТД'!$A$1:$S$10000,18,FALSE)</f>
        <v/>
      </c>
      <c r="O5595" s="49" t="str">
        <f>VLOOKUP(B5595,'Список DKV от ЮТД'!$A$1:$S$10000,19,FALSE)</f>
        <v/>
      </c>
      <c r="P5595" s="49" t="str">
        <f>VLOOKUP(B5595,'Список DKV от ЮТД'!$A$1:$S$10000,16,FALSE)</f>
        <v>547691721</v>
      </c>
      <c r="Q5595" s="49"/>
    </row>
    <row r="5596" spans="1:22" x14ac:dyDescent="0.2">
      <c r="A5596" s="28">
        <v>5594</v>
      </c>
      <c r="B5596" s="34">
        <v>20410679540</v>
      </c>
      <c r="C5596" s="47">
        <v>44285</v>
      </c>
      <c r="E5596" s="47">
        <v>44285</v>
      </c>
      <c r="F5596" s="48" t="s">
        <v>20</v>
      </c>
      <c r="H5596" s="42">
        <v>44329</v>
      </c>
      <c r="I5596" s="28" t="str">
        <f>VLOOKUP(B5596,'Список DKV от ЮТД'!$A$1:$S$10000,15,FALSE)</f>
        <v>2412/891</v>
      </c>
      <c r="J5596" s="28" t="s">
        <v>22</v>
      </c>
      <c r="K5596" s="38" t="str">
        <f>VLOOKUP(B5596,'Список DKV от ЮТД'!$A$1:$M$10000,13,FALSE)</f>
        <v>4</v>
      </c>
      <c r="L5596" s="28" t="str">
        <f>VLOOKUP(B5596,'Список DKV от ЮТД'!$A$1:$S$10000,14,FALSE)</f>
        <v>SFH477</v>
      </c>
      <c r="M5596" s="49" t="str">
        <f>VLOOKUP(B5596,'Список DKV от ЮТД'!$A$1:$M$10000,10,FALSE)</f>
        <v>704310*******0320</v>
      </c>
      <c r="N5596" s="49" t="str">
        <f>VLOOKUP(B5596,'Список DKV от ЮТД'!$A$1:$S$10000,18,FALSE)</f>
        <v>expired</v>
      </c>
      <c r="O5596" s="49" t="str">
        <f>VLOOKUP(B5596,'Список DKV от ЮТД'!$A$1:$S$10000,19,FALSE)</f>
        <v>blocked</v>
      </c>
      <c r="P5596" s="49" t="str">
        <f>VLOOKUP(B5596,'Список DKV от ЮТД'!$A$1:$S$10000,16,FALSE)</f>
        <v>547686770</v>
      </c>
      <c r="Q5596" s="49"/>
    </row>
    <row r="5597" spans="1:22" x14ac:dyDescent="0.2">
      <c r="A5597" s="28">
        <v>5595</v>
      </c>
      <c r="B5597" s="34">
        <v>20410679623</v>
      </c>
      <c r="C5597" s="47">
        <v>44285</v>
      </c>
      <c r="E5597" s="47">
        <v>44285</v>
      </c>
      <c r="F5597" s="48" t="s">
        <v>20</v>
      </c>
      <c r="H5597" s="42">
        <v>44329</v>
      </c>
      <c r="I5597" s="28" t="str">
        <f>VLOOKUP(B5597,'Список DKV от ЮТД'!$A$1:$S$10000,15,FALSE)</f>
        <v>2412/892</v>
      </c>
      <c r="J5597" s="28" t="s">
        <v>22</v>
      </c>
      <c r="K5597" s="38" t="str">
        <f>VLOOKUP(B5597,'Список DKV от ЮТД'!$A$1:$M$10000,13,FALSE)</f>
        <v>4</v>
      </c>
      <c r="L5597" s="28" t="str">
        <f>VLOOKUP(B5597,'Список DKV от ЮТД'!$A$1:$S$10000,14,FALSE)</f>
        <v>BPBM255</v>
      </c>
      <c r="M5597" s="49" t="str">
        <f>VLOOKUP(B5597,'Список DKV от ЮТД'!$A$1:$M$10000,10,FALSE)</f>
        <v>704310*******1392</v>
      </c>
      <c r="N5597" s="49" t="str">
        <f>VLOOKUP(B5597,'Список DKV от ЮТД'!$A$1:$S$10000,18,FALSE)</f>
        <v/>
      </c>
      <c r="O5597" s="49" t="str">
        <f>VLOOKUP(B5597,'Список DKV от ЮТД'!$A$1:$S$10000,19,FALSE)</f>
        <v/>
      </c>
      <c r="P5597" s="49" t="str">
        <f>VLOOKUP(B5597,'Список DKV от ЮТД'!$A$1:$S$10000,16,FALSE)</f>
        <v>547686778</v>
      </c>
      <c r="Q5597" s="49"/>
    </row>
    <row r="5598" spans="1:22" x14ac:dyDescent="0.2">
      <c r="A5598" s="28">
        <v>5596</v>
      </c>
      <c r="B5598" s="34">
        <v>20410679474</v>
      </c>
      <c r="C5598" s="47">
        <v>44285</v>
      </c>
      <c r="E5598" s="47">
        <v>44285</v>
      </c>
      <c r="F5598" s="48" t="s">
        <v>20</v>
      </c>
      <c r="H5598" s="42">
        <v>44329</v>
      </c>
      <c r="I5598" s="28" t="str">
        <f>VLOOKUP(B5598,'Список DKV от ЮТД'!$A$1:$S$10000,15,FALSE)</f>
        <v>2412/893</v>
      </c>
      <c r="J5598" s="28" t="s">
        <v>22</v>
      </c>
      <c r="K5598" s="38" t="str">
        <f>VLOOKUP(B5598,'Список DKV от ЮТД'!$A$1:$M$10000,13,FALSE)</f>
        <v>4</v>
      </c>
      <c r="L5598" s="28" t="str">
        <f>VLOOKUP(B5598,'Список DKV от ЮТД'!$A$1:$S$10000,14,FALSE)</f>
        <v>NWT357</v>
      </c>
      <c r="M5598" s="49" t="str">
        <f>VLOOKUP(B5598,'Список DKV от ЮТД'!$A$1:$M$10000,10,FALSE)</f>
        <v>704310*******6788</v>
      </c>
      <c r="N5598" s="49" t="str">
        <f>VLOOKUP(B5598,'Список DKV от ЮТД'!$A$1:$S$10000,18,FALSE)</f>
        <v>expired</v>
      </c>
      <c r="O5598" s="49" t="str">
        <f>VLOOKUP(B5598,'Список DKV от ЮТД'!$A$1:$S$10000,19,FALSE)</f>
        <v>blocked</v>
      </c>
      <c r="P5598" s="49" t="str">
        <f>VLOOKUP(B5598,'Список DKV от ЮТД'!$A$1:$S$10000,16,FALSE)</f>
        <v>547686763</v>
      </c>
      <c r="Q5598" s="49"/>
    </row>
    <row r="5599" spans="1:22" x14ac:dyDescent="0.2">
      <c r="A5599" s="28">
        <v>5597</v>
      </c>
      <c r="B5599" s="34">
        <v>20410679524</v>
      </c>
      <c r="C5599" s="47">
        <v>44285</v>
      </c>
      <c r="E5599" s="47">
        <v>44285</v>
      </c>
      <c r="F5599" s="48" t="s">
        <v>20</v>
      </c>
      <c r="H5599" s="42">
        <v>44329</v>
      </c>
      <c r="I5599" s="28" t="str">
        <f>VLOOKUP(B5599,'Список DKV от ЮТД'!$A$1:$S$10000,15,FALSE)</f>
        <v>2412/894</v>
      </c>
      <c r="J5599" s="28" t="s">
        <v>22</v>
      </c>
      <c r="K5599" s="38" t="str">
        <f>VLOOKUP(B5599,'Список DKV от ЮТД'!$A$1:$M$10000,13,FALSE)</f>
        <v>4</v>
      </c>
      <c r="L5599" s="28" t="str">
        <f>VLOOKUP(B5599,'Список DKV от ЮТД'!$A$1:$S$10000,14,FALSE)</f>
        <v>SFH462</v>
      </c>
      <c r="M5599" s="49" t="str">
        <f>VLOOKUP(B5599,'Список DKV от ЮТД'!$A$1:$M$10000,10,FALSE)</f>
        <v>704310*******0171</v>
      </c>
      <c r="N5599" s="49" t="str">
        <f>VLOOKUP(B5599,'Список DKV от ЮТД'!$A$1:$S$10000,18,FALSE)</f>
        <v>expired</v>
      </c>
      <c r="O5599" s="49" t="str">
        <f>VLOOKUP(B5599,'Список DKV от ЮТД'!$A$1:$S$10000,19,FALSE)</f>
        <v>blocked</v>
      </c>
      <c r="P5599" s="49" t="str">
        <f>VLOOKUP(B5599,'Список DKV от ЮТД'!$A$1:$S$10000,16,FALSE)</f>
        <v>547686768</v>
      </c>
      <c r="Q5599" s="49"/>
    </row>
    <row r="5600" spans="1:22" x14ac:dyDescent="0.2">
      <c r="A5600" s="28">
        <v>5598</v>
      </c>
      <c r="B5600" s="34">
        <v>20410729014</v>
      </c>
      <c r="C5600" s="47">
        <v>44320</v>
      </c>
      <c r="E5600" s="47">
        <v>44320</v>
      </c>
      <c r="F5600" s="48" t="s">
        <v>18</v>
      </c>
      <c r="H5600" s="42">
        <v>44330</v>
      </c>
      <c r="I5600" s="28" t="str">
        <f>VLOOKUP(B5600,'Список DKV от ЮТД'!$A$1:$S$10000,15,FALSE)</f>
        <v>2411/4440</v>
      </c>
      <c r="J5600" s="28" t="s">
        <v>22</v>
      </c>
      <c r="K5600" s="38" t="str">
        <f>VLOOKUP(B5600,'Список DKV от ЮТД'!$A$1:$M$10000,13,FALSE)</f>
        <v>4</v>
      </c>
      <c r="L5600" s="28" t="str">
        <f>VLOOKUP(B5600,'Список DKV от ЮТД'!$A$1:$S$10000,14,FALSE)</f>
        <v>16ARC55</v>
      </c>
      <c r="M5600" s="49" t="str">
        <f>VLOOKUP(B5600,'Список DKV от ЮТД'!$A$1:$M$10000,10,FALSE)</f>
        <v>704310*******0781</v>
      </c>
      <c r="N5600" s="49" t="str">
        <f>VLOOKUP(B5600,'Список DKV от ЮТД'!$A$1:$S$10000,18,FALSE)</f>
        <v/>
      </c>
      <c r="O5600" s="49" t="str">
        <f>VLOOKUP(B5600,'Список DKV от ЮТД'!$A$1:$S$10000,19,FALSE)</f>
        <v/>
      </c>
      <c r="P5600" s="49" t="str">
        <f>VLOOKUP(B5600,'Список DKV от ЮТД'!$A$1:$S$10000,16,FALSE)</f>
        <v>547691717</v>
      </c>
      <c r="Q5600" s="49"/>
    </row>
    <row r="5601" spans="1:17" x14ac:dyDescent="0.2">
      <c r="A5601" s="28">
        <v>5599</v>
      </c>
      <c r="B5601" s="34">
        <v>20410729097</v>
      </c>
      <c r="C5601" s="47">
        <v>44320</v>
      </c>
      <c r="E5601" s="47">
        <v>44320</v>
      </c>
      <c r="F5601" s="48" t="s">
        <v>18</v>
      </c>
      <c r="H5601" s="42">
        <v>44330</v>
      </c>
      <c r="I5601" s="28" t="str">
        <f>VLOOKUP(B5601,'Список DKV от ЮТД'!$A$1:$S$10000,15,FALSE)</f>
        <v>2411/4442</v>
      </c>
      <c r="J5601" s="28" t="s">
        <v>22</v>
      </c>
      <c r="K5601" s="38" t="str">
        <f>VLOOKUP(B5601,'Список DKV от ЮТД'!$A$1:$M$10000,13,FALSE)</f>
        <v>4</v>
      </c>
      <c r="L5601" s="28" t="str">
        <f>VLOOKUP(B5601,'Список DKV от ЮТД'!$A$1:$S$10000,14,FALSE)</f>
        <v>34DTJ527</v>
      </c>
      <c r="M5601" s="49" t="str">
        <f>VLOOKUP(B5601,'Список DKV от ЮТД'!$A$1:$M$10000,10,FALSE)</f>
        <v>704310*******9426</v>
      </c>
      <c r="N5601" s="49" t="str">
        <f>VLOOKUP(B5601,'Список DKV от ЮТД'!$A$1:$S$10000,18,FALSE)</f>
        <v/>
      </c>
      <c r="O5601" s="49" t="str">
        <f>VLOOKUP(B5601,'Список DKV от ЮТД'!$A$1:$S$10000,19,FALSE)</f>
        <v/>
      </c>
      <c r="P5601" s="49" t="str">
        <f>VLOOKUP(B5601,'Список DKV от ЮТД'!$A$1:$S$10000,16,FALSE)</f>
        <v>547691725</v>
      </c>
      <c r="Q5601" s="49"/>
    </row>
    <row r="5602" spans="1:17" x14ac:dyDescent="0.2">
      <c r="A5602" s="28">
        <v>5600</v>
      </c>
      <c r="B5602" s="34">
        <v>20410729212</v>
      </c>
      <c r="C5602" s="47">
        <v>44320</v>
      </c>
      <c r="E5602" s="47">
        <v>44320</v>
      </c>
      <c r="F5602" s="48" t="s">
        <v>18</v>
      </c>
      <c r="H5602" s="42">
        <v>44330</v>
      </c>
      <c r="I5602" s="28" t="str">
        <f>VLOOKUP(B5602,'Список DKV от ЮТД'!$A$1:$S$10000,15,FALSE)</f>
        <v>2411/4443</v>
      </c>
      <c r="J5602" s="28" t="s">
        <v>22</v>
      </c>
      <c r="K5602" s="38" t="str">
        <f>VLOOKUP(B5602,'Список DKV от ЮТД'!$A$1:$M$10000,13,FALSE)</f>
        <v>4</v>
      </c>
      <c r="L5602" s="28" t="str">
        <f>VLOOKUP(B5602,'Список DKV от ЮТД'!$A$1:$S$10000,14,FALSE)</f>
        <v>14GM981</v>
      </c>
      <c r="M5602" s="49" t="str">
        <f>VLOOKUP(B5602,'Список DKV от ЮТД'!$A$1:$M$10000,10,FALSE)</f>
        <v>704310*******8342</v>
      </c>
      <c r="N5602" s="49" t="str">
        <f>VLOOKUP(B5602,'Список DKV от ЮТД'!$A$1:$S$10000,18,FALSE)</f>
        <v/>
      </c>
      <c r="O5602" s="49" t="str">
        <f>VLOOKUP(B5602,'Список DKV от ЮТД'!$A$1:$S$10000,19,FALSE)</f>
        <v/>
      </c>
      <c r="P5602" s="49" t="str">
        <f>VLOOKUP(B5602,'Список DKV от ЮТД'!$A$1:$S$10000,16,FALSE)</f>
        <v>547691737</v>
      </c>
      <c r="Q5602" s="49"/>
    </row>
    <row r="5603" spans="1:17" x14ac:dyDescent="0.2">
      <c r="A5603" s="28">
        <v>5601</v>
      </c>
      <c r="B5603" s="34">
        <v>20410729170</v>
      </c>
      <c r="C5603" s="47">
        <v>44320</v>
      </c>
      <c r="E5603" s="47">
        <v>44320</v>
      </c>
      <c r="F5603" s="48" t="s">
        <v>18</v>
      </c>
      <c r="H5603" s="42">
        <v>44330</v>
      </c>
      <c r="I5603" s="28" t="str">
        <f>VLOOKUP(B5603,'Список DKV от ЮТД'!$A$1:$S$10000,15,FALSE)</f>
        <v>2411/4444</v>
      </c>
      <c r="J5603" s="28" t="s">
        <v>22</v>
      </c>
      <c r="K5603" s="38" t="str">
        <f>VLOOKUP(B5603,'Список DKV от ЮТД'!$A$1:$M$10000,13,FALSE)</f>
        <v>4</v>
      </c>
      <c r="L5603" s="28" t="str">
        <f>VLOOKUP(B5603,'Список DKV от ЮТД'!$A$1:$S$10000,14,FALSE)</f>
        <v>07APN571</v>
      </c>
      <c r="M5603" s="49" t="str">
        <f>VLOOKUP(B5603,'Список DKV от ЮТД'!$A$1:$M$10000,10,FALSE)</f>
        <v>704310*******6423</v>
      </c>
      <c r="N5603" s="49" t="str">
        <f>VLOOKUP(B5603,'Список DKV от ЮТД'!$A$1:$S$10000,18,FALSE)</f>
        <v/>
      </c>
      <c r="O5603" s="49" t="str">
        <f>VLOOKUP(B5603,'Список DKV от ЮТД'!$A$1:$S$10000,19,FALSE)</f>
        <v/>
      </c>
      <c r="P5603" s="49" t="str">
        <f>VLOOKUP(B5603,'Список DKV от ЮТД'!$A$1:$S$10000,16,FALSE)</f>
        <v>547691733</v>
      </c>
      <c r="Q5603" s="49"/>
    </row>
    <row r="5604" spans="1:17" x14ac:dyDescent="0.2">
      <c r="A5604" s="28">
        <v>5602</v>
      </c>
      <c r="B5604" s="34">
        <v>20410729345</v>
      </c>
      <c r="C5604" s="47">
        <v>44320</v>
      </c>
      <c r="E5604" s="47">
        <v>44320</v>
      </c>
      <c r="F5604" s="48" t="s">
        <v>18</v>
      </c>
      <c r="H5604" s="42">
        <v>44330</v>
      </c>
      <c r="I5604" s="28" t="str">
        <f>VLOOKUP(B5604,'Список DKV от ЮТД'!$A$1:$S$10000,15,FALSE)</f>
        <v>2411/4445</v>
      </c>
      <c r="J5604" s="28" t="s">
        <v>22</v>
      </c>
      <c r="K5604" s="38" t="str">
        <f>VLOOKUP(B5604,'Список DKV от ЮТД'!$A$1:$M$10000,13,FALSE)</f>
        <v>4</v>
      </c>
      <c r="L5604" s="28" t="str">
        <f>VLOOKUP(B5604,'Список DKV от ЮТД'!$A$1:$S$10000,14,FALSE)</f>
        <v>CB7256KC</v>
      </c>
      <c r="M5604" s="49" t="str">
        <f>VLOOKUP(B5604,'Список DKV от ЮТД'!$A$1:$M$10000,10,FALSE)</f>
        <v>704310*******4077</v>
      </c>
      <c r="N5604" s="49" t="str">
        <f>VLOOKUP(B5604,'Список DKV от ЮТД'!$A$1:$S$10000,18,FALSE)</f>
        <v/>
      </c>
      <c r="O5604" s="49" t="str">
        <f>VLOOKUP(B5604,'Список DKV от ЮТД'!$A$1:$S$10000,19,FALSE)</f>
        <v/>
      </c>
      <c r="P5604" s="49" t="str">
        <f>VLOOKUP(B5604,'Список DKV от ЮТД'!$A$1:$S$10000,16,FALSE)</f>
        <v>547691750</v>
      </c>
      <c r="Q5604" s="49"/>
    </row>
    <row r="5605" spans="1:17" x14ac:dyDescent="0.2">
      <c r="A5605" s="28">
        <v>5603</v>
      </c>
      <c r="B5605" s="34">
        <v>20410729378</v>
      </c>
      <c r="C5605" s="47">
        <v>44320</v>
      </c>
      <c r="E5605" s="47">
        <v>44320</v>
      </c>
      <c r="F5605" s="48" t="s">
        <v>18</v>
      </c>
      <c r="H5605" s="42">
        <v>44330</v>
      </c>
      <c r="I5605" s="28" t="str">
        <f>VLOOKUP(B5605,'Список DKV от ЮТД'!$A$1:$S$10000,15,FALSE)</f>
        <v>2411/4446</v>
      </c>
      <c r="J5605" s="28" t="s">
        <v>22</v>
      </c>
      <c r="K5605" s="38" t="str">
        <f>VLOOKUP(B5605,'Список DKV от ЮТД'!$A$1:$M$10000,13,FALSE)</f>
        <v>4</v>
      </c>
      <c r="L5605" s="28" t="str">
        <f>VLOOKUP(B5605,'Список DKV от ЮТД'!$A$1:$S$10000,14,FALSE)</f>
        <v>34CHE739</v>
      </c>
      <c r="M5605" s="49" t="str">
        <f>VLOOKUP(B5605,'Список DKV от ЮТД'!$A$1:$M$10000,10,FALSE)</f>
        <v>704310*******8255</v>
      </c>
      <c r="N5605" s="49" t="str">
        <f>VLOOKUP(B5605,'Список DKV от ЮТД'!$A$1:$S$10000,18,FALSE)</f>
        <v/>
      </c>
      <c r="O5605" s="49" t="str">
        <f>VLOOKUP(B5605,'Список DKV от ЮТД'!$A$1:$S$10000,19,FALSE)</f>
        <v/>
      </c>
      <c r="P5605" s="49" t="str">
        <f>VLOOKUP(B5605,'Список DKV от ЮТД'!$A$1:$S$10000,16,FALSE)</f>
        <v>547691753</v>
      </c>
      <c r="Q5605" s="49"/>
    </row>
    <row r="5606" spans="1:17" x14ac:dyDescent="0.2">
      <c r="A5606" s="28">
        <v>5604</v>
      </c>
      <c r="B5606" s="34">
        <v>20400878003</v>
      </c>
      <c r="C5606" s="47">
        <v>44323</v>
      </c>
      <c r="E5606" s="47">
        <v>44323</v>
      </c>
      <c r="F5606" s="48" t="s">
        <v>18</v>
      </c>
      <c r="H5606" s="42">
        <v>44331</v>
      </c>
      <c r="I5606" s="28" t="str">
        <f>VLOOKUP(B5606,'Список DKV от ЮТД'!$A$1:$S$10000,15,FALSE)</f>
        <v>2411/4447</v>
      </c>
      <c r="J5606" s="28" t="s">
        <v>22</v>
      </c>
      <c r="K5606" s="38" t="str">
        <f>VLOOKUP(B5606,'Список DKV от ЮТД'!$A$1:$M$10000,13,FALSE)</f>
        <v>4</v>
      </c>
      <c r="L5606" s="28" t="str">
        <f>VLOOKUP(B5606,'Список DKV от ЮТД'!$A$1:$S$10000,14,FALSE)</f>
        <v>38NC966</v>
      </c>
      <c r="M5606" s="49" t="str">
        <f>VLOOKUP(B5606,'Список DKV от ЮТД'!$A$1:$M$10000,10,FALSE)</f>
        <v>704310*******1382</v>
      </c>
      <c r="N5606" s="49" t="str">
        <f>VLOOKUP(B5606,'Список DKV от ЮТД'!$A$1:$S$10000,18,FALSE)</f>
        <v/>
      </c>
      <c r="O5606" s="49" t="str">
        <f>VLOOKUP(B5606,'Список DKV от ЮТД'!$A$1:$S$10000,19,FALSE)</f>
        <v/>
      </c>
      <c r="P5606" s="49" t="str">
        <f>VLOOKUP(B5606,'Список DKV от ЮТД'!$A$1:$S$10000,16,FALSE)</f>
        <v>547444472</v>
      </c>
      <c r="Q5606" s="49"/>
    </row>
    <row r="5607" spans="1:17" x14ac:dyDescent="0.2">
      <c r="A5607" s="28">
        <v>5605</v>
      </c>
      <c r="B5607" s="34">
        <v>20400877963</v>
      </c>
      <c r="C5607" s="47">
        <v>44323</v>
      </c>
      <c r="E5607" s="47">
        <v>44323</v>
      </c>
      <c r="F5607" s="48" t="s">
        <v>18</v>
      </c>
      <c r="H5607" s="42">
        <v>44331</v>
      </c>
      <c r="I5607" s="28" t="str">
        <f>VLOOKUP(B5607,'Список DKV от ЮТД'!$A$1:$S$10000,15,FALSE)</f>
        <v>2411/4448</v>
      </c>
      <c r="J5607" s="28" t="s">
        <v>22</v>
      </c>
      <c r="K5607" s="38" t="str">
        <f>VLOOKUP(B5607,'Список DKV от ЮТД'!$A$1:$M$10000,13,FALSE)</f>
        <v>4</v>
      </c>
      <c r="L5607" s="28" t="str">
        <f>VLOOKUP(B5607,'Список DKV от ЮТД'!$A$1:$S$10000,14,FALSE)</f>
        <v>14DY333</v>
      </c>
      <c r="M5607" s="49" t="str">
        <f>VLOOKUP(B5607,'Список DKV от ЮТД'!$A$1:$M$10000,10,FALSE)</f>
        <v>704310*******3791</v>
      </c>
      <c r="N5607" s="49" t="str">
        <f>VLOOKUP(B5607,'Список DKV от ЮТД'!$A$1:$S$10000,18,FALSE)</f>
        <v/>
      </c>
      <c r="O5607" s="49" t="str">
        <f>VLOOKUP(B5607,'Список DKV от ЮТД'!$A$1:$S$10000,19,FALSE)</f>
        <v/>
      </c>
      <c r="P5607" s="49" t="str">
        <f>VLOOKUP(B5607,'Список DKV от ЮТД'!$A$1:$S$10000,16,FALSE)</f>
        <v>547444468</v>
      </c>
      <c r="Q5607" s="49"/>
    </row>
    <row r="5608" spans="1:17" x14ac:dyDescent="0.2">
      <c r="A5608" s="28">
        <v>5606</v>
      </c>
      <c r="B5608" s="34">
        <v>20400877047</v>
      </c>
      <c r="C5608" s="47">
        <v>44323</v>
      </c>
      <c r="E5608" s="47">
        <v>44323</v>
      </c>
      <c r="F5608" s="48" t="s">
        <v>18</v>
      </c>
      <c r="H5608" s="42">
        <v>44331</v>
      </c>
      <c r="I5608" s="28" t="str">
        <f>VLOOKUP(B5608,'Список DKV от ЮТД'!$A$1:$S$10000,15,FALSE)</f>
        <v>2411/4449</v>
      </c>
      <c r="J5608" s="28" t="s">
        <v>22</v>
      </c>
      <c r="K5608" s="38" t="str">
        <f>VLOOKUP(B5608,'Список DKV от ЮТД'!$A$1:$M$10000,13,FALSE)</f>
        <v>4</v>
      </c>
      <c r="L5608" s="28" t="str">
        <f>VLOOKUP(B5608,'Список DKV от ЮТД'!$A$1:$S$10000,14,FALSE)</f>
        <v>34DYZ744</v>
      </c>
      <c r="M5608" s="49" t="str">
        <f>VLOOKUP(B5608,'Список DKV от ЮТД'!$A$1:$M$10000,10,FALSE)</f>
        <v>704310*******6283</v>
      </c>
      <c r="N5608" s="49" t="str">
        <f>VLOOKUP(B5608,'Список DKV от ЮТД'!$A$1:$S$10000,18,FALSE)</f>
        <v/>
      </c>
      <c r="O5608" s="49" t="str">
        <f>VLOOKUP(B5608,'Список DKV от ЮТД'!$A$1:$S$10000,19,FALSE)</f>
        <v/>
      </c>
      <c r="P5608" s="49" t="str">
        <f>VLOOKUP(B5608,'Список DKV от ЮТД'!$A$1:$S$10000,16,FALSE)</f>
        <v>547444376</v>
      </c>
      <c r="Q5608" s="49"/>
    </row>
    <row r="5609" spans="1:17" x14ac:dyDescent="0.2">
      <c r="A5609" s="28">
        <v>5607</v>
      </c>
      <c r="B5609" s="34">
        <v>20400877054</v>
      </c>
      <c r="C5609" s="47">
        <v>44323</v>
      </c>
      <c r="E5609" s="47">
        <v>44323</v>
      </c>
      <c r="F5609" s="48" t="s">
        <v>18</v>
      </c>
      <c r="H5609" s="42">
        <v>44331</v>
      </c>
      <c r="I5609" s="28" t="str">
        <f>VLOOKUP(B5609,'Список DKV от ЮТД'!$A$1:$S$10000,15,FALSE)</f>
        <v>2411/4450</v>
      </c>
      <c r="J5609" s="28" t="s">
        <v>22</v>
      </c>
      <c r="K5609" s="38" t="str">
        <f>VLOOKUP(B5609,'Список DKV от ЮТД'!$A$1:$M$10000,13,FALSE)</f>
        <v>4</v>
      </c>
      <c r="L5609" s="28" t="str">
        <f>VLOOKUP(B5609,'Список DKV от ЮТД'!$A$1:$S$10000,14,FALSE)</f>
        <v>EH5929KH</v>
      </c>
      <c r="M5609" s="49" t="str">
        <f>VLOOKUP(B5609,'Список DKV от ЮТД'!$A$1:$M$10000,10,FALSE)</f>
        <v>704310*******0292</v>
      </c>
      <c r="N5609" s="49" t="str">
        <f>VLOOKUP(B5609,'Список DKV от ЮТД'!$A$1:$S$10000,18,FALSE)</f>
        <v/>
      </c>
      <c r="O5609" s="49" t="str">
        <f>VLOOKUP(B5609,'Список DKV от ЮТД'!$A$1:$S$10000,19,FALSE)</f>
        <v/>
      </c>
      <c r="P5609" s="49" t="str">
        <f>VLOOKUP(B5609,'Список DKV от ЮТД'!$A$1:$S$10000,16,FALSE)</f>
        <v>547444377</v>
      </c>
      <c r="Q5609" s="49"/>
    </row>
    <row r="5610" spans="1:17" x14ac:dyDescent="0.2">
      <c r="A5610" s="28">
        <v>5608</v>
      </c>
      <c r="B5610" s="34">
        <v>20400877922</v>
      </c>
      <c r="C5610" s="47">
        <v>44323</v>
      </c>
      <c r="E5610" s="47">
        <v>44323</v>
      </c>
      <c r="F5610" s="48" t="s">
        <v>18</v>
      </c>
      <c r="H5610" s="42">
        <v>44331</v>
      </c>
      <c r="I5610" s="28" t="str">
        <f>VLOOKUP(B5610,'Список DKV от ЮТД'!$A$1:$S$10000,15,FALSE)</f>
        <v>2411/4451</v>
      </c>
      <c r="J5610" s="28" t="s">
        <v>22</v>
      </c>
      <c r="K5610" s="38" t="str">
        <f>VLOOKUP(B5610,'Список DKV от ЮТД'!$A$1:$M$10000,13,FALSE)</f>
        <v>4</v>
      </c>
      <c r="L5610" s="28" t="str">
        <f>VLOOKUP(B5610,'Список DKV от ЮТД'!$A$1:$S$10000,14,FALSE)</f>
        <v>34Y1067</v>
      </c>
      <c r="M5610" s="49" t="str">
        <f>VLOOKUP(B5610,'Список DKV от ЮТД'!$A$1:$M$10000,10,FALSE)</f>
        <v>704310*******2816</v>
      </c>
      <c r="N5610" s="49" t="str">
        <f>VLOOKUP(B5610,'Список DKV от ЮТД'!$A$1:$S$10000,18,FALSE)</f>
        <v/>
      </c>
      <c r="O5610" s="49" t="str">
        <f>VLOOKUP(B5610,'Список DKV от ЮТД'!$A$1:$S$10000,19,FALSE)</f>
        <v/>
      </c>
      <c r="P5610" s="49" t="str">
        <f>VLOOKUP(B5610,'Список DKV от ЮТД'!$A$1:$S$10000,16,FALSE)</f>
        <v>547444464</v>
      </c>
      <c r="Q5610" s="49"/>
    </row>
    <row r="5611" spans="1:17" x14ac:dyDescent="0.2">
      <c r="A5611" s="28">
        <v>5609</v>
      </c>
      <c r="B5611" s="34">
        <v>20400877880</v>
      </c>
      <c r="C5611" s="47">
        <v>44323</v>
      </c>
      <c r="E5611" s="47">
        <v>44323</v>
      </c>
      <c r="F5611" s="48" t="s">
        <v>18</v>
      </c>
      <c r="H5611" s="42">
        <v>44331</v>
      </c>
      <c r="I5611" s="28" t="str">
        <f>VLOOKUP(B5611,'Список DKV от ЮТД'!$A$1:$S$10000,15,FALSE)</f>
        <v>2411/4452</v>
      </c>
      <c r="J5611" s="28" t="s">
        <v>22</v>
      </c>
      <c r="K5611" s="38" t="str">
        <f>VLOOKUP(B5611,'Список DKV от ЮТД'!$A$1:$M$10000,13,FALSE)</f>
        <v>4</v>
      </c>
      <c r="L5611" s="28" t="str">
        <f>VLOOKUP(B5611,'Список DKV от ЮТД'!$A$1:$S$10000,14,FALSE)</f>
        <v>34DTM050</v>
      </c>
      <c r="M5611" s="49" t="str">
        <f>VLOOKUP(B5611,'Список DKV от ЮТД'!$A$1:$M$10000,10,FALSE)</f>
        <v>704310*******9105</v>
      </c>
      <c r="N5611" s="49" t="str">
        <f>VLOOKUP(B5611,'Список DKV от ЮТД'!$A$1:$S$10000,18,FALSE)</f>
        <v/>
      </c>
      <c r="O5611" s="49" t="str">
        <f>VLOOKUP(B5611,'Список DKV от ЮТД'!$A$1:$S$10000,19,FALSE)</f>
        <v/>
      </c>
      <c r="P5611" s="49" t="str">
        <f>VLOOKUP(B5611,'Список DKV от ЮТД'!$A$1:$S$10000,16,FALSE)</f>
        <v>547444460</v>
      </c>
      <c r="Q5611" s="49"/>
    </row>
    <row r="5612" spans="1:17" x14ac:dyDescent="0.2">
      <c r="A5612" s="28">
        <v>5610</v>
      </c>
      <c r="B5612" s="34">
        <v>20410729667</v>
      </c>
      <c r="C5612" s="47">
        <v>44245</v>
      </c>
      <c r="E5612" s="47">
        <v>44245</v>
      </c>
      <c r="F5612" s="48" t="s">
        <v>21</v>
      </c>
      <c r="H5612" s="42">
        <v>44331</v>
      </c>
      <c r="I5612" s="28" t="str">
        <f>VLOOKUP(B5612,'Список DKV от ЮТД'!$A$1:$S$10000,15,FALSE)</f>
        <v>2414/125</v>
      </c>
      <c r="J5612" s="28" t="s">
        <v>22</v>
      </c>
      <c r="K5612" s="38" t="str">
        <f>VLOOKUP(B5612,'Список DKV от ЮТД'!$A$1:$M$10000,13,FALSE)</f>
        <v>4</v>
      </c>
      <c r="L5612" s="28" t="str">
        <f>VLOOKUP(B5612,'Список DKV от ЮТД'!$A$1:$S$10000,14,FALSE)</f>
        <v>GE8238AB</v>
      </c>
      <c r="M5612" s="49" t="str">
        <f>VLOOKUP(B5612,'Список DKV от ЮТД'!$A$1:$M$10000,10,FALSE)</f>
        <v>704310*******2331</v>
      </c>
      <c r="N5612" s="49" t="str">
        <f>VLOOKUP(B5612,'Список DKV от ЮТД'!$A$1:$S$10000,18,FALSE)</f>
        <v/>
      </c>
      <c r="O5612" s="49" t="str">
        <f>VLOOKUP(B5612,'Список DKV от ЮТД'!$A$1:$S$10000,19,FALSE)</f>
        <v/>
      </c>
      <c r="P5612" s="49" t="str">
        <f>VLOOKUP(B5612,'Список DKV от ЮТД'!$A$1:$S$10000,16,FALSE)</f>
        <v>547691782</v>
      </c>
      <c r="Q5612" s="49"/>
    </row>
    <row r="5613" spans="1:17" x14ac:dyDescent="0.2">
      <c r="A5613" s="28">
        <v>5611</v>
      </c>
      <c r="B5613" s="34">
        <v>20400877807</v>
      </c>
      <c r="C5613" s="47">
        <v>44323</v>
      </c>
      <c r="E5613" s="47">
        <v>44323</v>
      </c>
      <c r="F5613" s="48" t="s">
        <v>18</v>
      </c>
      <c r="H5613" s="42">
        <v>44332</v>
      </c>
      <c r="I5613" s="28" t="str">
        <f>VLOOKUP(B5613,'Список DKV от ЮТД'!$A$1:$S$10000,15,FALSE)</f>
        <v>2411/4453</v>
      </c>
      <c r="J5613" s="28" t="s">
        <v>22</v>
      </c>
      <c r="K5613" s="38" t="str">
        <f>VLOOKUP(B5613,'Список DKV от ЮТД'!$A$1:$M$10000,13,FALSE)</f>
        <v>4</v>
      </c>
      <c r="L5613" s="28" t="str">
        <f>VLOOKUP(B5613,'Список DKV от ЮТД'!$A$1:$S$10000,14,FALSE)</f>
        <v>PK7454BC</v>
      </c>
      <c r="M5613" s="49" t="str">
        <f>VLOOKUP(B5613,'Список DKV от ЮТД'!$A$1:$M$10000,10,FALSE)</f>
        <v>704310*******4669</v>
      </c>
      <c r="N5613" s="49" t="str">
        <f>VLOOKUP(B5613,'Список DKV от ЮТД'!$A$1:$S$10000,18,FALSE)</f>
        <v/>
      </c>
      <c r="O5613" s="49" t="str">
        <f>VLOOKUP(B5613,'Список DKV от ЮТД'!$A$1:$S$10000,19,FALSE)</f>
        <v/>
      </c>
      <c r="P5613" s="49" t="str">
        <f>VLOOKUP(B5613,'Список DKV от ЮТД'!$A$1:$S$10000,16,FALSE)</f>
        <v>547444452</v>
      </c>
      <c r="Q5613" s="49"/>
    </row>
    <row r="5614" spans="1:17" x14ac:dyDescent="0.2">
      <c r="A5614" s="28">
        <v>5612</v>
      </c>
      <c r="B5614" s="34">
        <v>20400877849</v>
      </c>
      <c r="C5614" s="47">
        <v>44323</v>
      </c>
      <c r="E5614" s="47">
        <v>44323</v>
      </c>
      <c r="F5614" s="48" t="s">
        <v>18</v>
      </c>
      <c r="H5614" s="42">
        <v>44332</v>
      </c>
      <c r="I5614" s="28" t="str">
        <f>VLOOKUP(B5614,'Список DKV от ЮТД'!$A$1:$S$10000,15,FALSE)</f>
        <v>2411/4454</v>
      </c>
      <c r="J5614" s="28" t="s">
        <v>22</v>
      </c>
      <c r="K5614" s="38" t="str">
        <f>VLOOKUP(B5614,'Список DKV от ЮТД'!$A$1:$M$10000,13,FALSE)</f>
        <v>4</v>
      </c>
      <c r="L5614" s="28" t="str">
        <f>VLOOKUP(B5614,'Список DKV от ЮТД'!$A$1:$S$10000,14,FALSE)</f>
        <v>16AOC912</v>
      </c>
      <c r="M5614" s="49" t="str">
        <f>VLOOKUP(B5614,'Список DKV от ЮТД'!$A$1:$M$10000,10,FALSE)</f>
        <v>704310*******9115</v>
      </c>
      <c r="N5614" s="49" t="str">
        <f>VLOOKUP(B5614,'Список DKV от ЮТД'!$A$1:$S$10000,18,FALSE)</f>
        <v/>
      </c>
      <c r="O5614" s="49" t="str">
        <f>VLOOKUP(B5614,'Список DKV от ЮТД'!$A$1:$S$10000,19,FALSE)</f>
        <v/>
      </c>
      <c r="P5614" s="49" t="str">
        <f>VLOOKUP(B5614,'Список DKV от ЮТД'!$A$1:$S$10000,16,FALSE)</f>
        <v>547444456</v>
      </c>
      <c r="Q5614" s="49"/>
    </row>
    <row r="5615" spans="1:17" x14ac:dyDescent="0.2">
      <c r="A5615" s="28">
        <v>5613</v>
      </c>
      <c r="B5615" s="34">
        <v>20400877120</v>
      </c>
      <c r="C5615" s="47">
        <v>44323</v>
      </c>
      <c r="E5615" s="47">
        <v>44323</v>
      </c>
      <c r="F5615" s="48" t="s">
        <v>18</v>
      </c>
      <c r="H5615" s="42">
        <v>44332</v>
      </c>
      <c r="I5615" s="28" t="str">
        <f>VLOOKUP(B5615,'Список DKV от ЮТД'!$A$1:$S$10000,15,FALSE)</f>
        <v>2411/4455</v>
      </c>
      <c r="J5615" s="28" t="s">
        <v>22</v>
      </c>
      <c r="K5615" s="38" t="str">
        <f>VLOOKUP(B5615,'Список DKV от ЮТД'!$A$1:$M$10000,13,FALSE)</f>
        <v>4</v>
      </c>
      <c r="L5615" s="28" t="str">
        <f>VLOOKUP(B5615,'Список DKV от ЮТД'!$A$1:$S$10000,14,FALSE)</f>
        <v>76AAG784</v>
      </c>
      <c r="M5615" s="49" t="str">
        <f>VLOOKUP(B5615,'Список DKV от ЮТД'!$A$1:$M$10000,10,FALSE)</f>
        <v>704310*******4772</v>
      </c>
      <c r="N5615" s="49" t="str">
        <f>VLOOKUP(B5615,'Список DKV от ЮТД'!$A$1:$S$10000,18,FALSE)</f>
        <v/>
      </c>
      <c r="O5615" s="49" t="str">
        <f>VLOOKUP(B5615,'Список DKV от ЮТД'!$A$1:$S$10000,19,FALSE)</f>
        <v/>
      </c>
      <c r="P5615" s="49" t="str">
        <f>VLOOKUP(B5615,'Список DKV от ЮТД'!$A$1:$S$10000,16,FALSE)</f>
        <v>547444384</v>
      </c>
      <c r="Q5615" s="49"/>
    </row>
    <row r="5616" spans="1:17" x14ac:dyDescent="0.2">
      <c r="A5616" s="28">
        <v>5614</v>
      </c>
      <c r="B5616" s="34">
        <v>20400877765</v>
      </c>
      <c r="C5616" s="47">
        <v>44323</v>
      </c>
      <c r="E5616" s="47">
        <v>44323</v>
      </c>
      <c r="F5616" s="48" t="s">
        <v>18</v>
      </c>
      <c r="H5616" s="42">
        <v>44332</v>
      </c>
      <c r="I5616" s="28" t="str">
        <f>VLOOKUP(B5616,'Список DKV от ЮТД'!$A$1:$S$10000,15,FALSE)</f>
        <v>2411/4456</v>
      </c>
      <c r="J5616" s="28" t="s">
        <v>22</v>
      </c>
      <c r="K5616" s="38" t="str">
        <f>VLOOKUP(B5616,'Список DKV от ЮТД'!$A$1:$M$10000,13,FALSE)</f>
        <v>4</v>
      </c>
      <c r="L5616" s="28" t="str">
        <f>VLOOKUP(B5616,'Список DKV от ЮТД'!$A$1:$S$10000,14,FALSE)</f>
        <v>35ANS358</v>
      </c>
      <c r="M5616" s="49" t="str">
        <f>VLOOKUP(B5616,'Список DKV от ЮТД'!$A$1:$M$10000,10,FALSE)</f>
        <v>704310*******3989</v>
      </c>
      <c r="N5616" s="49" t="str">
        <f>VLOOKUP(B5616,'Список DKV от ЮТД'!$A$1:$S$10000,18,FALSE)</f>
        <v/>
      </c>
      <c r="O5616" s="49" t="str">
        <f>VLOOKUP(B5616,'Список DKV от ЮТД'!$A$1:$S$10000,19,FALSE)</f>
        <v/>
      </c>
      <c r="P5616" s="49" t="str">
        <f>VLOOKUP(B5616,'Список DKV от ЮТД'!$A$1:$S$10000,16,FALSE)</f>
        <v>547444448</v>
      </c>
      <c r="Q5616" s="49"/>
    </row>
    <row r="5617" spans="1:18" x14ac:dyDescent="0.2">
      <c r="A5617" s="28">
        <v>5615</v>
      </c>
      <c r="B5617" s="34">
        <v>20400949234</v>
      </c>
      <c r="C5617" s="47">
        <v>44245</v>
      </c>
      <c r="E5617" s="47">
        <v>44245</v>
      </c>
      <c r="F5617" s="48" t="s">
        <v>21</v>
      </c>
      <c r="H5617" s="42">
        <v>44332</v>
      </c>
      <c r="I5617" s="28" t="str">
        <f>VLOOKUP(B5617,'Список DKV от ЮТД'!$A$1:$S$10000,15,FALSE)</f>
        <v>2414/126</v>
      </c>
      <c r="J5617" s="28" t="s">
        <v>22</v>
      </c>
      <c r="K5617" s="38" t="str">
        <f>VLOOKUP(B5617,'Список DKV от ЮТД'!$A$1:$M$10000,13,FALSE)</f>
        <v>4</v>
      </c>
      <c r="L5617" s="28" t="str">
        <f>VLOOKUP(B5617,'Список DKV от ЮТД'!$A$1:$S$10000,14,FALSE)</f>
        <v>GE3532AB</v>
      </c>
      <c r="M5617" s="49" t="str">
        <f>VLOOKUP(B5617,'Список DKV от ЮТД'!$A$1:$M$10000,10,FALSE)</f>
        <v>704310*******2257</v>
      </c>
      <c r="N5617" s="49" t="str">
        <f>VLOOKUP(B5617,'Список DKV от ЮТД'!$A$1:$S$10000,18,FALSE)</f>
        <v/>
      </c>
      <c r="O5617" s="49" t="str">
        <f>VLOOKUP(B5617,'Список DKV от ЮТД'!$A$1:$S$10000,19,FALSE)</f>
        <v/>
      </c>
      <c r="P5617" s="49" t="str">
        <f>VLOOKUP(B5617,'Список DKV от ЮТД'!$A$1:$S$10000,16,FALSE)</f>
        <v>547451595</v>
      </c>
      <c r="Q5617" s="49"/>
    </row>
    <row r="5618" spans="1:18" x14ac:dyDescent="0.2">
      <c r="A5618" s="28">
        <v>5616</v>
      </c>
      <c r="B5618" s="34">
        <v>20400877096</v>
      </c>
      <c r="C5618" s="47">
        <v>44323</v>
      </c>
      <c r="E5618" s="47">
        <v>44323</v>
      </c>
      <c r="F5618" s="48" t="s">
        <v>18</v>
      </c>
      <c r="H5618" s="42">
        <v>44333</v>
      </c>
      <c r="I5618" s="28" t="str">
        <f>VLOOKUP(B5618,'Список DKV от ЮТД'!$A$1:$S$10000,15,FALSE)</f>
        <v>2411/4457</v>
      </c>
      <c r="J5618" s="28" t="s">
        <v>22</v>
      </c>
      <c r="K5618" s="38" t="str">
        <f>VLOOKUP(B5618,'Список DKV от ЮТД'!$A$1:$M$10000,13,FALSE)</f>
        <v>4</v>
      </c>
      <c r="L5618" s="28" t="str">
        <f>VLOOKUP(B5618,'Список DKV от ЮТД'!$A$1:$S$10000,14,FALSE)</f>
        <v>16ANG85</v>
      </c>
      <c r="M5618" s="49" t="str">
        <f>VLOOKUP(B5618,'Список DKV от ЮТД'!$A$1:$M$10000,10,FALSE)</f>
        <v>704310*******2419</v>
      </c>
      <c r="N5618" s="49" t="str">
        <f>VLOOKUP(B5618,'Список DKV от ЮТД'!$A$1:$S$10000,18,FALSE)</f>
        <v/>
      </c>
      <c r="O5618" s="49" t="str">
        <f>VLOOKUP(B5618,'Список DKV от ЮТД'!$A$1:$S$10000,19,FALSE)</f>
        <v/>
      </c>
      <c r="P5618" s="49" t="str">
        <f>VLOOKUP(B5618,'Список DKV от ЮТД'!$A$1:$S$10000,16,FALSE)</f>
        <v>547444381</v>
      </c>
      <c r="Q5618" s="49"/>
    </row>
    <row r="5619" spans="1:18" x14ac:dyDescent="0.2">
      <c r="A5619" s="28">
        <v>5617</v>
      </c>
      <c r="B5619" s="35">
        <v>20400877641</v>
      </c>
      <c r="C5619" s="47">
        <v>44323</v>
      </c>
      <c r="E5619" s="47">
        <v>44323</v>
      </c>
      <c r="F5619" s="48" t="s">
        <v>18</v>
      </c>
      <c r="G5619" s="38">
        <v>224</v>
      </c>
      <c r="H5619" s="42">
        <v>44333</v>
      </c>
      <c r="I5619" s="28" t="str">
        <f>VLOOKUP(B5619,'Список DKV от ЮТД'!$A$1:$S$10000,15,FALSE)</f>
        <v>2411/4458</v>
      </c>
      <c r="J5619" s="28" t="s">
        <v>22</v>
      </c>
      <c r="K5619" s="38" t="str">
        <f>VLOOKUP(B5619,'Список DKV от ЮТД'!$A$1:$M$10000,13,FALSE)</f>
        <v>4</v>
      </c>
      <c r="L5619" s="28" t="str">
        <f>VLOOKUP(B5619,'Список DKV от ЮТД'!$A$1:$S$10000,14,FALSE)</f>
        <v>CB9909MK</v>
      </c>
      <c r="M5619" s="49" t="str">
        <f>VLOOKUP(B5619,'Список DKV от ЮТД'!$A$1:$M$10000,10,FALSE)</f>
        <v>704310*******0010</v>
      </c>
      <c r="N5619" s="49" t="str">
        <f>VLOOKUP(B5619,'Список DKV от ЮТД'!$A$1:$S$10000,18,FALSE)</f>
        <v>blocked</v>
      </c>
      <c r="O5619" s="49" t="str">
        <f>VLOOKUP(B5619,'Список DKV от ЮТД'!$A$1:$S$10000,19,FALSE)</f>
        <v>blocked</v>
      </c>
      <c r="P5619" s="49" t="str">
        <f>VLOOKUP(B5619,'Список DKV от ЮТД'!$A$1:$S$10000,16,FALSE)</f>
        <v>547444436</v>
      </c>
      <c r="Q5619" s="46">
        <v>224</v>
      </c>
      <c r="R5619" s="28" t="s">
        <v>38938</v>
      </c>
    </row>
    <row r="5620" spans="1:18" x14ac:dyDescent="0.2">
      <c r="A5620" s="28">
        <v>5618</v>
      </c>
      <c r="B5620" s="34">
        <v>20400877724</v>
      </c>
      <c r="C5620" s="47">
        <v>44323</v>
      </c>
      <c r="E5620" s="47">
        <v>44323</v>
      </c>
      <c r="F5620" s="48" t="s">
        <v>18</v>
      </c>
      <c r="H5620" s="42">
        <v>44333</v>
      </c>
      <c r="I5620" s="28" t="str">
        <f>VLOOKUP(B5620,'Список DKV от ЮТД'!$A$1:$S$10000,15,FALSE)</f>
        <v>2411/4459</v>
      </c>
      <c r="J5620" s="28" t="s">
        <v>22</v>
      </c>
      <c r="K5620" s="38" t="str">
        <f>VLOOKUP(B5620,'Список DKV от ЮТД'!$A$1:$M$10000,13,FALSE)</f>
        <v>4</v>
      </c>
      <c r="L5620" s="28" t="str">
        <f>VLOOKUP(B5620,'Список DKV от ЮТД'!$A$1:$S$10000,14,FALSE)</f>
        <v>CB2128BK</v>
      </c>
      <c r="M5620" s="49" t="str">
        <f>VLOOKUP(B5620,'Список DKV от ЮТД'!$A$1:$M$10000,10,FALSE)</f>
        <v>704310*******6172</v>
      </c>
      <c r="N5620" s="49" t="str">
        <f>VLOOKUP(B5620,'Список DKV от ЮТД'!$A$1:$S$10000,18,FALSE)</f>
        <v/>
      </c>
      <c r="O5620" s="49" t="str">
        <f>VLOOKUP(B5620,'Список DKV от ЮТД'!$A$1:$S$10000,19,FALSE)</f>
        <v/>
      </c>
      <c r="P5620" s="49" t="str">
        <f>VLOOKUP(B5620,'Список DKV от ЮТД'!$A$1:$S$10000,16,FALSE)</f>
        <v>547444444</v>
      </c>
      <c r="Q5620" s="49"/>
    </row>
    <row r="5621" spans="1:18" x14ac:dyDescent="0.2">
      <c r="A5621" s="28">
        <v>5619</v>
      </c>
      <c r="B5621" s="34">
        <v>20400877401</v>
      </c>
      <c r="C5621" s="47">
        <v>44323</v>
      </c>
      <c r="E5621" s="47">
        <v>44323</v>
      </c>
      <c r="F5621" s="48" t="s">
        <v>18</v>
      </c>
      <c r="H5621" s="42">
        <v>44333</v>
      </c>
      <c r="I5621" s="28" t="str">
        <f>VLOOKUP(B5621,'Список DKV от ЮТД'!$A$1:$S$10000,15,FALSE)</f>
        <v>2411/4460</v>
      </c>
      <c r="J5621" s="28" t="s">
        <v>22</v>
      </c>
      <c r="K5621" s="38" t="str">
        <f>VLOOKUP(B5621,'Список DKV от ЮТД'!$A$1:$M$10000,13,FALSE)</f>
        <v>4</v>
      </c>
      <c r="L5621" s="28" t="str">
        <f>VLOOKUP(B5621,'Список DKV от ЮТД'!$A$1:$S$10000,14,FALSE)</f>
        <v>61BU480</v>
      </c>
      <c r="M5621" s="49" t="str">
        <f>VLOOKUP(B5621,'Список DKV от ЮТД'!$A$1:$M$10000,10,FALSE)</f>
        <v>704310*******6106</v>
      </c>
      <c r="N5621" s="49" t="str">
        <f>VLOOKUP(B5621,'Список DKV от ЮТД'!$A$1:$S$10000,18,FALSE)</f>
        <v/>
      </c>
      <c r="O5621" s="49" t="str">
        <f>VLOOKUP(B5621,'Список DKV от ЮТД'!$A$1:$S$10000,19,FALSE)</f>
        <v/>
      </c>
      <c r="P5621" s="49" t="str">
        <f>VLOOKUP(B5621,'Список DKV от ЮТД'!$A$1:$S$10000,16,FALSE)</f>
        <v>547444412</v>
      </c>
      <c r="Q5621" s="49"/>
    </row>
    <row r="5622" spans="1:18" x14ac:dyDescent="0.2">
      <c r="A5622" s="28">
        <v>5620</v>
      </c>
      <c r="B5622" s="34">
        <v>20410679581</v>
      </c>
      <c r="C5622" s="47">
        <v>44285</v>
      </c>
      <c r="E5622" s="47">
        <v>44285</v>
      </c>
      <c r="F5622" s="48" t="s">
        <v>20</v>
      </c>
      <c r="H5622" s="42">
        <v>44333</v>
      </c>
      <c r="I5622" s="28" t="str">
        <f>VLOOKUP(B5622,'Список DKV от ЮТД'!$A$1:$S$10000,15,FALSE)</f>
        <v>2412/895</v>
      </c>
      <c r="J5622" s="28" t="s">
        <v>22</v>
      </c>
      <c r="K5622" s="38" t="str">
        <f>VLOOKUP(B5622,'Список DKV от ЮТД'!$A$1:$M$10000,13,FALSE)</f>
        <v>4</v>
      </c>
      <c r="L5622" s="28" t="str">
        <f>VLOOKUP(B5622,'Список DKV от ЮТД'!$A$1:$S$10000,14,FALSE)</f>
        <v>SIMTB61</v>
      </c>
      <c r="M5622" s="49" t="str">
        <f>VLOOKUP(B5622,'Список DKV от ЮТД'!$A$1:$M$10000,10,FALSE)</f>
        <v>704310*******5489</v>
      </c>
      <c r="N5622" s="49" t="str">
        <f>VLOOKUP(B5622,'Список DKV от ЮТД'!$A$1:$S$10000,18,FALSE)</f>
        <v/>
      </c>
      <c r="O5622" s="49" t="str">
        <f>VLOOKUP(B5622,'Список DKV от ЮТД'!$A$1:$S$10000,19,FALSE)</f>
        <v/>
      </c>
      <c r="P5622" s="49" t="str">
        <f>VLOOKUP(B5622,'Список DKV от ЮТД'!$A$1:$S$10000,16,FALSE)</f>
        <v>547686774</v>
      </c>
      <c r="Q5622" s="49"/>
    </row>
    <row r="5623" spans="1:18" x14ac:dyDescent="0.2">
      <c r="A5623" s="28">
        <v>5621</v>
      </c>
      <c r="B5623" s="34">
        <v>20410569253</v>
      </c>
      <c r="C5623" s="47">
        <v>44245</v>
      </c>
      <c r="E5623" s="47">
        <v>44245</v>
      </c>
      <c r="F5623" s="48" t="s">
        <v>21</v>
      </c>
      <c r="H5623" s="42">
        <v>44333</v>
      </c>
      <c r="I5623" s="28" t="str">
        <f>VLOOKUP(B5623,'Список DKV от ЮТД'!$A$1:$S$10000,15,FALSE)</f>
        <v>2414/127</v>
      </c>
      <c r="J5623" s="28" t="s">
        <v>22</v>
      </c>
      <c r="K5623" s="38" t="str">
        <f>VLOOKUP(B5623,'Список DKV от ЮТД'!$A$1:$M$10000,13,FALSE)</f>
        <v>4</v>
      </c>
      <c r="L5623" s="28" t="str">
        <f>VLOOKUP(B5623,'Список DKV от ЮТД'!$A$1:$S$10000,14,FALSE)</f>
        <v>VE5003AC</v>
      </c>
      <c r="M5623" s="49" t="str">
        <f>VLOOKUP(B5623,'Список DKV от ЮТД'!$A$1:$M$10000,10,FALSE)</f>
        <v>704310*******7990</v>
      </c>
      <c r="N5623" s="49" t="str">
        <f>VLOOKUP(B5623,'Список DKV от ЮТД'!$A$1:$S$10000,18,FALSE)</f>
        <v/>
      </c>
      <c r="O5623" s="49" t="str">
        <f>VLOOKUP(B5623,'Список DKV от ЮТД'!$A$1:$S$10000,19,FALSE)</f>
        <v/>
      </c>
      <c r="P5623" s="49" t="str">
        <f>VLOOKUP(B5623,'Список DKV от ЮТД'!$A$1:$S$10000,16,FALSE)</f>
        <v>547675741</v>
      </c>
      <c r="Q5623" s="49"/>
    </row>
    <row r="5624" spans="1:18" x14ac:dyDescent="0.2">
      <c r="A5624" s="28">
        <v>5622</v>
      </c>
      <c r="B5624" s="34">
        <v>20400949242</v>
      </c>
      <c r="C5624" s="47">
        <v>44245</v>
      </c>
      <c r="E5624" s="47">
        <v>44245</v>
      </c>
      <c r="F5624" s="48" t="s">
        <v>21</v>
      </c>
      <c r="H5624" s="42">
        <v>44333</v>
      </c>
      <c r="I5624" s="28" t="str">
        <f>VLOOKUP(B5624,'Список DKV от ЮТД'!$A$1:$S$10000,15,FALSE)</f>
        <v>2414/128</v>
      </c>
      <c r="J5624" s="28" t="s">
        <v>22</v>
      </c>
      <c r="K5624" s="38" t="str">
        <f>VLOOKUP(B5624,'Список DKV от ЮТД'!$A$1:$M$10000,13,FALSE)</f>
        <v>4</v>
      </c>
      <c r="L5624" s="28" t="str">
        <f>VLOOKUP(B5624,'Список DKV от ЮТД'!$A$1:$S$10000,14,FALSE)</f>
        <v>TE5000VI</v>
      </c>
      <c r="M5624" s="49" t="str">
        <f>VLOOKUP(B5624,'Список DKV от ЮТД'!$A$1:$M$10000,10,FALSE)</f>
        <v>704310*******2277</v>
      </c>
      <c r="N5624" s="49" t="str">
        <f>VLOOKUP(B5624,'Список DKV от ЮТД'!$A$1:$S$10000,18,FALSE)</f>
        <v/>
      </c>
      <c r="O5624" s="49" t="str">
        <f>VLOOKUP(B5624,'Список DKV от ЮТД'!$A$1:$S$10000,19,FALSE)</f>
        <v/>
      </c>
      <c r="P5624" s="49" t="str">
        <f>VLOOKUP(B5624,'Список DKV от ЮТД'!$A$1:$S$10000,16,FALSE)</f>
        <v>547451596</v>
      </c>
      <c r="Q5624" s="49"/>
    </row>
    <row r="5625" spans="1:18" x14ac:dyDescent="0.2">
      <c r="A5625" s="28">
        <v>5623</v>
      </c>
      <c r="B5625" s="34">
        <v>20400949168</v>
      </c>
      <c r="C5625" s="47">
        <v>44245</v>
      </c>
      <c r="E5625" s="47">
        <v>44245</v>
      </c>
      <c r="F5625" s="48" t="s">
        <v>21</v>
      </c>
      <c r="H5625" s="42">
        <v>44333</v>
      </c>
      <c r="I5625" s="28" t="str">
        <f>VLOOKUP(B5625,'Список DKV от ЮТД'!$A$1:$S$10000,15,FALSE)</f>
        <v>2414/129</v>
      </c>
      <c r="J5625" s="28" t="s">
        <v>22</v>
      </c>
      <c r="K5625" s="38" t="str">
        <f>VLOOKUP(B5625,'Список DKV от ЮТД'!$A$1:$M$10000,13,FALSE)</f>
        <v>4</v>
      </c>
      <c r="L5625" s="28" t="str">
        <f>VLOOKUP(B5625,'Список DKV от ЮТД'!$A$1:$S$10000,14,FALSE)</f>
        <v>A843KT60</v>
      </c>
      <c r="M5625" s="49" t="str">
        <f>VLOOKUP(B5625,'Список DKV от ЮТД'!$A$1:$M$10000,10,FALSE)</f>
        <v>704310*******9529</v>
      </c>
      <c r="N5625" s="49" t="str">
        <f>VLOOKUP(B5625,'Список DKV от ЮТД'!$A$1:$S$10000,18,FALSE)</f>
        <v/>
      </c>
      <c r="O5625" s="49" t="str">
        <f>VLOOKUP(B5625,'Список DKV от ЮТД'!$A$1:$S$10000,19,FALSE)</f>
        <v/>
      </c>
      <c r="P5625" s="49" t="str">
        <f>VLOOKUP(B5625,'Список DKV от ЮТД'!$A$1:$S$10000,16,FALSE)</f>
        <v>547451588</v>
      </c>
      <c r="Q5625" s="49"/>
    </row>
    <row r="5626" spans="1:18" x14ac:dyDescent="0.2">
      <c r="A5626" s="28">
        <v>5624</v>
      </c>
      <c r="B5626" s="34">
        <v>20410679490</v>
      </c>
      <c r="C5626" s="47">
        <v>44285</v>
      </c>
      <c r="E5626" s="47">
        <v>44285</v>
      </c>
      <c r="F5626" s="48" t="s">
        <v>20</v>
      </c>
      <c r="H5626" s="42">
        <v>44334</v>
      </c>
      <c r="I5626" s="28" t="str">
        <f>VLOOKUP(B5626,'Список DKV от ЮТД'!$A$1:$S$10000,15,FALSE)</f>
        <v>2412/896</v>
      </c>
      <c r="J5626" s="28" t="s">
        <v>22</v>
      </c>
      <c r="K5626" s="38" t="str">
        <f>VLOOKUP(B5626,'Список DKV от ЮТД'!$A$1:$M$10000,13,FALSE)</f>
        <v>4</v>
      </c>
      <c r="L5626" s="28" t="str">
        <f>VLOOKUP(B5626,'Список DKV от ЮТД'!$A$1:$S$10000,14,FALSE)</f>
        <v>16ANG49</v>
      </c>
      <c r="M5626" s="49" t="str">
        <f>VLOOKUP(B5626,'Список DKV от ЮТД'!$A$1:$M$10000,10,FALSE)</f>
        <v>704310*******1578</v>
      </c>
      <c r="N5626" s="49" t="str">
        <f>VLOOKUP(B5626,'Список DKV от ЮТД'!$A$1:$S$10000,18,FALSE)</f>
        <v/>
      </c>
      <c r="O5626" s="49" t="str">
        <f>VLOOKUP(B5626,'Список DKV от ЮТД'!$A$1:$S$10000,19,FALSE)</f>
        <v/>
      </c>
      <c r="P5626" s="49" t="str">
        <f>VLOOKUP(B5626,'Список DKV от ЮТД'!$A$1:$S$10000,16,FALSE)</f>
        <v>547686765</v>
      </c>
      <c r="Q5626" s="49"/>
    </row>
    <row r="5627" spans="1:18" x14ac:dyDescent="0.2">
      <c r="A5627" s="28">
        <v>5625</v>
      </c>
      <c r="B5627" s="34">
        <v>20410679466</v>
      </c>
      <c r="C5627" s="47">
        <v>44285</v>
      </c>
      <c r="E5627" s="47">
        <v>44285</v>
      </c>
      <c r="F5627" s="48" t="s">
        <v>20</v>
      </c>
      <c r="H5627" s="42">
        <v>44334</v>
      </c>
      <c r="I5627" s="28" t="str">
        <f>VLOOKUP(B5627,'Список DKV от ЮТД'!$A$1:$S$10000,15,FALSE)</f>
        <v>2412/897</v>
      </c>
      <c r="J5627" s="28" t="s">
        <v>22</v>
      </c>
      <c r="K5627" s="38" t="str">
        <f>VLOOKUP(B5627,'Список DKV от ЮТД'!$A$1:$M$10000,13,FALSE)</f>
        <v>4</v>
      </c>
      <c r="L5627" s="28" t="str">
        <f>VLOOKUP(B5627,'Список DKV от ЮТД'!$A$1:$S$10000,14,FALSE)</f>
        <v>ZG8700IB</v>
      </c>
      <c r="M5627" s="49" t="str">
        <f>VLOOKUP(B5627,'Список DKV от ЮТД'!$A$1:$M$10000,10,FALSE)</f>
        <v>704310*******0639</v>
      </c>
      <c r="N5627" s="49" t="str">
        <f>VLOOKUP(B5627,'Список DKV от ЮТД'!$A$1:$S$10000,18,FALSE)</f>
        <v/>
      </c>
      <c r="O5627" s="49" t="str">
        <f>VLOOKUP(B5627,'Список DKV от ЮТД'!$A$1:$S$10000,19,FALSE)</f>
        <v/>
      </c>
      <c r="P5627" s="49" t="str">
        <f>VLOOKUP(B5627,'Список DKV от ЮТД'!$A$1:$S$10000,16,FALSE)</f>
        <v>547686762</v>
      </c>
      <c r="Q5627" s="49"/>
    </row>
    <row r="5628" spans="1:18" x14ac:dyDescent="0.2">
      <c r="A5628" s="28">
        <v>5626</v>
      </c>
      <c r="B5628" s="34">
        <v>20410679664</v>
      </c>
      <c r="C5628" s="47">
        <v>44285</v>
      </c>
      <c r="E5628" s="47">
        <v>44285</v>
      </c>
      <c r="F5628" s="48" t="s">
        <v>20</v>
      </c>
      <c r="H5628" s="42">
        <v>44334</v>
      </c>
      <c r="I5628" s="28" t="str">
        <f>VLOOKUP(B5628,'Список DKV от ЮТД'!$A$1:$S$10000,15,FALSE)</f>
        <v>2412/898</v>
      </c>
      <c r="J5628" s="28" t="s">
        <v>22</v>
      </c>
      <c r="K5628" s="38" t="str">
        <f>VLOOKUP(B5628,'Список DKV от ЮТД'!$A$1:$M$10000,13,FALSE)</f>
        <v>4</v>
      </c>
      <c r="L5628" s="28" t="str">
        <f>VLOOKUP(B5628,'Список DKV от ЮТД'!$A$1:$S$10000,14,FALSE)</f>
        <v>RU094IN</v>
      </c>
      <c r="M5628" s="49" t="str">
        <f>VLOOKUP(B5628,'Список DKV от ЮТД'!$A$1:$M$10000,10,FALSE)</f>
        <v>704310*******9903</v>
      </c>
      <c r="N5628" s="49" t="str">
        <f>VLOOKUP(B5628,'Список DKV от ЮТД'!$A$1:$S$10000,18,FALSE)</f>
        <v/>
      </c>
      <c r="O5628" s="49" t="str">
        <f>VLOOKUP(B5628,'Список DKV от ЮТД'!$A$1:$S$10000,19,FALSE)</f>
        <v/>
      </c>
      <c r="P5628" s="49" t="str">
        <f>VLOOKUP(B5628,'Список DKV от ЮТД'!$A$1:$S$10000,16,FALSE)</f>
        <v>547686782</v>
      </c>
      <c r="Q5628" s="49"/>
    </row>
    <row r="5629" spans="1:18" x14ac:dyDescent="0.2">
      <c r="A5629" s="28">
        <v>5627</v>
      </c>
      <c r="B5629" s="34">
        <v>20400877443</v>
      </c>
      <c r="C5629" s="60">
        <v>44323</v>
      </c>
      <c r="D5629" s="48"/>
      <c r="E5629" s="60">
        <v>44323</v>
      </c>
      <c r="F5629" s="48" t="s">
        <v>18</v>
      </c>
      <c r="G5629" s="61"/>
      <c r="H5629" s="65">
        <v>44335</v>
      </c>
      <c r="I5629" s="48" t="str">
        <f>VLOOKUP(B5629,'Список DKV от ЮТД'!$A$1:$S$10000,15,FALSE)</f>
        <v>2411/4461</v>
      </c>
      <c r="J5629" s="48" t="s">
        <v>22</v>
      </c>
      <c r="K5629" s="61" t="str">
        <f>VLOOKUP(B5629,'Список DKV от ЮТД'!$A$1:$M$10000,13,FALSE)</f>
        <v>4</v>
      </c>
      <c r="L5629" s="48" t="str">
        <f>VLOOKUP(B5629,'Список DKV от ЮТД'!$A$1:$S$10000,14,FALSE)</f>
        <v>34PA0685</v>
      </c>
      <c r="M5629" s="62" t="str">
        <f>VLOOKUP(B5629,'Список DKV от ЮТД'!$A$1:$M$10000,10,FALSE)</f>
        <v>704310*******2643</v>
      </c>
      <c r="N5629" s="62" t="str">
        <f>VLOOKUP(B5629,'Список DKV от ЮТД'!$A$1:$S$10000,18,FALSE)</f>
        <v/>
      </c>
      <c r="O5629" s="62" t="str">
        <f>VLOOKUP(B5629,'Список DKV от ЮТД'!$A$1:$S$10000,19,FALSE)</f>
        <v/>
      </c>
      <c r="P5629" s="62" t="str">
        <f>VLOOKUP(B5629,'Список DKV от ЮТД'!$A$1:$S$10000,16,FALSE)</f>
        <v>547444416</v>
      </c>
      <c r="Q5629" s="62"/>
      <c r="R5629" s="48"/>
    </row>
    <row r="5630" spans="1:18" x14ac:dyDescent="0.2">
      <c r="A5630" s="28">
        <v>5628</v>
      </c>
      <c r="B5630" s="34">
        <v>20410679532</v>
      </c>
      <c r="C5630" s="47">
        <v>44285</v>
      </c>
      <c r="E5630" s="47">
        <v>44285</v>
      </c>
      <c r="F5630" s="48" t="s">
        <v>20</v>
      </c>
      <c r="G5630" s="126"/>
      <c r="H5630" s="42">
        <v>44335</v>
      </c>
      <c r="I5630" s="28" t="str">
        <f>VLOOKUP(B5630,'Список DKV от ЮТД'!$A$1:$S$10000,15,FALSE)</f>
        <v>2412/899</v>
      </c>
      <c r="J5630" s="28" t="s">
        <v>22</v>
      </c>
      <c r="K5630" s="126" t="str">
        <f>VLOOKUP(B5630,'Список DKV от ЮТД'!$A$1:$M$10000,13,FALSE)</f>
        <v>4</v>
      </c>
      <c r="L5630" s="28" t="str">
        <f>VLOOKUP(B5630,'Список DKV от ЮТД'!$A$1:$S$10000,14,FALSE)</f>
        <v>SFH461</v>
      </c>
      <c r="M5630" s="49" t="str">
        <f>VLOOKUP(B5630,'Список DKV от ЮТД'!$A$1:$M$10000,10,FALSE)</f>
        <v>704310*******0163</v>
      </c>
      <c r="N5630" s="49" t="str">
        <f>VLOOKUP(B5630,'Список DKV от ЮТД'!$A$1:$S$10000,18,FALSE)</f>
        <v>expired</v>
      </c>
      <c r="O5630" s="49" t="str">
        <f>VLOOKUP(B5630,'Список DKV от ЮТД'!$A$1:$S$10000,19,FALSE)</f>
        <v>blocked</v>
      </c>
      <c r="P5630" s="49" t="str">
        <f>VLOOKUP(B5630,'Список DKV от ЮТД'!$A$1:$S$10000,16,FALSE)</f>
        <v>547686769</v>
      </c>
      <c r="Q5630" s="49"/>
    </row>
    <row r="5631" spans="1:18" x14ac:dyDescent="0.2">
      <c r="A5631" s="28">
        <v>5629</v>
      </c>
      <c r="B5631" s="34">
        <v>20410679508</v>
      </c>
      <c r="C5631" s="47">
        <v>44285</v>
      </c>
      <c r="E5631" s="47">
        <v>44285</v>
      </c>
      <c r="F5631" s="48" t="s">
        <v>20</v>
      </c>
      <c r="G5631" s="126"/>
      <c r="H5631" s="42">
        <v>44335</v>
      </c>
      <c r="I5631" s="28" t="str">
        <f>VLOOKUP(B5631,'Список DKV от ЮТД'!$A$1:$S$10000,15,FALSE)</f>
        <v>2412/900</v>
      </c>
      <c r="J5631" s="28" t="s">
        <v>22</v>
      </c>
      <c r="K5631" s="126" t="str">
        <f>VLOOKUP(B5631,'Список DKV от ЮТД'!$A$1:$M$10000,13,FALSE)</f>
        <v>4</v>
      </c>
      <c r="L5631" s="28" t="str">
        <f>VLOOKUP(B5631,'Список DKV от ЮТД'!$A$1:$S$10000,14,FALSE)</f>
        <v>NTX289</v>
      </c>
      <c r="M5631" s="49" t="str">
        <f>VLOOKUP(B5631,'Список DKV от ЮТД'!$A$1:$M$10000,10,FALSE)</f>
        <v>704310*******6853</v>
      </c>
      <c r="N5631" s="49" t="str">
        <f>VLOOKUP(B5631,'Список DKV от ЮТД'!$A$1:$S$10000,18,FALSE)</f>
        <v>expired</v>
      </c>
      <c r="O5631" s="49" t="str">
        <f>VLOOKUP(B5631,'Список DKV от ЮТД'!$A$1:$S$10000,19,FALSE)</f>
        <v>blocked</v>
      </c>
      <c r="P5631" s="49" t="str">
        <f>VLOOKUP(B5631,'Список DKV от ЮТД'!$A$1:$S$10000,16,FALSE)</f>
        <v>547686766</v>
      </c>
      <c r="Q5631" s="49"/>
    </row>
    <row r="5632" spans="1:18" x14ac:dyDescent="0.2">
      <c r="A5632" s="28">
        <v>5630</v>
      </c>
      <c r="B5632" s="34">
        <v>20400877351</v>
      </c>
      <c r="C5632" s="47">
        <v>44323</v>
      </c>
      <c r="E5632" s="47">
        <v>44323</v>
      </c>
      <c r="F5632" s="48" t="s">
        <v>18</v>
      </c>
      <c r="H5632" s="42">
        <v>44336</v>
      </c>
      <c r="I5632" s="28" t="str">
        <f>VLOOKUP(B5632,'Список DKV от ЮТД'!$A$1:$S$10000,15,FALSE)</f>
        <v>2411/4462</v>
      </c>
      <c r="J5632" s="28" t="s">
        <v>22</v>
      </c>
      <c r="K5632" s="38" t="str">
        <f>VLOOKUP(B5632,'Список DKV от ЮТД'!$A$1:$M$10000,13,FALSE)</f>
        <v>4</v>
      </c>
      <c r="L5632" s="28" t="str">
        <f>VLOOKUP(B5632,'Список DKV от ЮТД'!$A$1:$S$10000,14,FALSE)</f>
        <v>33AHB217</v>
      </c>
      <c r="M5632" s="49" t="str">
        <f>VLOOKUP(B5632,'Список DKV от ЮТД'!$A$1:$M$10000,10,FALSE)</f>
        <v>704310*******1186</v>
      </c>
      <c r="N5632" s="49" t="str">
        <f>VLOOKUP(B5632,'Список DKV от ЮТД'!$A$1:$S$10000,18,FALSE)</f>
        <v/>
      </c>
      <c r="O5632" s="49" t="str">
        <f>VLOOKUP(B5632,'Список DKV от ЮТД'!$A$1:$S$10000,19,FALSE)</f>
        <v/>
      </c>
      <c r="P5632" s="49" t="str">
        <f>VLOOKUP(B5632,'Список DKV от ЮТД'!$A$1:$S$10000,16,FALSE)</f>
        <v>547444407</v>
      </c>
      <c r="Q5632" s="49"/>
    </row>
    <row r="5633" spans="1:22" x14ac:dyDescent="0.2">
      <c r="A5633" s="28">
        <v>5631</v>
      </c>
      <c r="B5633" s="34">
        <v>20400877278</v>
      </c>
      <c r="C5633" s="47">
        <v>44323</v>
      </c>
      <c r="E5633" s="47">
        <v>44323</v>
      </c>
      <c r="F5633" s="48" t="s">
        <v>18</v>
      </c>
      <c r="H5633" s="42">
        <v>44336</v>
      </c>
      <c r="I5633" s="28" t="str">
        <f>VLOOKUP(B5633,'Список DKV от ЮТД'!$A$1:$S$10000,15,FALSE)</f>
        <v>2411/4463</v>
      </c>
      <c r="J5633" s="28" t="s">
        <v>22</v>
      </c>
      <c r="K5633" s="38" t="str">
        <f>VLOOKUP(B5633,'Список DKV от ЮТД'!$A$1:$M$10000,13,FALSE)</f>
        <v>4</v>
      </c>
      <c r="L5633" s="28" t="str">
        <f>VLOOKUP(B5633,'Список DKV от ЮТД'!$A$1:$S$10000,14,FALSE)</f>
        <v>34VT4549</v>
      </c>
      <c r="M5633" s="49" t="str">
        <f>VLOOKUP(B5633,'Список DKV от ЮТД'!$A$1:$M$10000,10,FALSE)</f>
        <v>704310*******6368</v>
      </c>
      <c r="N5633" s="49" t="str">
        <f>VLOOKUP(B5633,'Список DKV от ЮТД'!$A$1:$S$10000,18,FALSE)</f>
        <v>expired</v>
      </c>
      <c r="O5633" s="49" t="str">
        <f>VLOOKUP(B5633,'Список DKV от ЮТД'!$A$1:$S$10000,19,FALSE)</f>
        <v>blocked</v>
      </c>
      <c r="P5633" s="49" t="str">
        <f>VLOOKUP(B5633,'Список DKV от ЮТД'!$A$1:$S$10000,16,FALSE)</f>
        <v>547444399</v>
      </c>
      <c r="Q5633" s="49"/>
    </row>
    <row r="5634" spans="1:22" x14ac:dyDescent="0.2">
      <c r="A5634" s="28">
        <v>5632</v>
      </c>
      <c r="B5634" s="34">
        <v>20400877310</v>
      </c>
      <c r="C5634" s="47">
        <v>44323</v>
      </c>
      <c r="E5634" s="47">
        <v>44323</v>
      </c>
      <c r="F5634" s="48" t="s">
        <v>18</v>
      </c>
      <c r="H5634" s="42">
        <v>44336</v>
      </c>
      <c r="I5634" s="28" t="str">
        <f>VLOOKUP(B5634,'Список DKV от ЮТД'!$A$1:$S$10000,15,FALSE)</f>
        <v>2411/4464</v>
      </c>
      <c r="J5634" s="28" t="s">
        <v>22</v>
      </c>
      <c r="K5634" s="38" t="str">
        <f>VLOOKUP(B5634,'Список DKV от ЮТД'!$A$1:$M$10000,13,FALSE)</f>
        <v>4</v>
      </c>
      <c r="L5634" s="28" t="str">
        <f>VLOOKUP(B5634,'Список DKV от ЮТД'!$A$1:$S$10000,14,FALSE)</f>
        <v>A91K589</v>
      </c>
      <c r="M5634" s="49" t="str">
        <f>VLOOKUP(B5634,'Список DKV от ЮТД'!$A$1:$M$10000,10,FALSE)</f>
        <v>704310*******0311</v>
      </c>
      <c r="N5634" s="49" t="str">
        <f>VLOOKUP(B5634,'Список DKV от ЮТД'!$A$1:$S$10000,18,FALSE)</f>
        <v/>
      </c>
      <c r="O5634" s="49" t="str">
        <f>VLOOKUP(B5634,'Список DKV от ЮТД'!$A$1:$S$10000,19,FALSE)</f>
        <v/>
      </c>
      <c r="P5634" s="49" t="str">
        <f>VLOOKUP(B5634,'Список DKV от ЮТД'!$A$1:$S$10000,16,FALSE)</f>
        <v>547444403</v>
      </c>
      <c r="Q5634" s="49"/>
    </row>
    <row r="5635" spans="1:22" x14ac:dyDescent="0.2">
      <c r="A5635" s="28">
        <v>5633</v>
      </c>
      <c r="B5635" s="34">
        <v>20400877195</v>
      </c>
      <c r="C5635" s="47">
        <v>44323</v>
      </c>
      <c r="E5635" s="47">
        <v>44323</v>
      </c>
      <c r="F5635" s="48" t="s">
        <v>18</v>
      </c>
      <c r="H5635" s="42">
        <v>44336</v>
      </c>
      <c r="I5635" s="28" t="str">
        <f>VLOOKUP(B5635,'Список DKV от ЮТД'!$A$1:$S$10000,15,FALSE)</f>
        <v>2411/4465</v>
      </c>
      <c r="J5635" s="28" t="s">
        <v>22</v>
      </c>
      <c r="K5635" s="38" t="str">
        <f>VLOOKUP(B5635,'Список DKV от ЮТД'!$A$1:$M$10000,13,FALSE)</f>
        <v>4</v>
      </c>
      <c r="L5635" s="28" t="str">
        <f>VLOOKUP(B5635,'Список DKV от ЮТД'!$A$1:$S$10000,14,FALSE)</f>
        <v>33BPK56</v>
      </c>
      <c r="M5635" s="49" t="str">
        <f>VLOOKUP(B5635,'Список DKV от ЮТД'!$A$1:$M$10000,10,FALSE)</f>
        <v>704310*******8668</v>
      </c>
      <c r="N5635" s="49" t="str">
        <f>VLOOKUP(B5635,'Список DKV от ЮТД'!$A$1:$S$10000,18,FALSE)</f>
        <v/>
      </c>
      <c r="O5635" s="49" t="str">
        <f>VLOOKUP(B5635,'Список DKV от ЮТД'!$A$1:$S$10000,19,FALSE)</f>
        <v/>
      </c>
      <c r="P5635" s="49" t="str">
        <f>VLOOKUP(B5635,'Список DKV от ЮТД'!$A$1:$S$10000,16,FALSE)</f>
        <v>547444391</v>
      </c>
      <c r="Q5635" s="49"/>
    </row>
    <row r="5636" spans="1:22" x14ac:dyDescent="0.2">
      <c r="A5636" s="28">
        <v>5634</v>
      </c>
      <c r="B5636" s="34">
        <v>20400877237</v>
      </c>
      <c r="C5636" s="47">
        <v>44323</v>
      </c>
      <c r="E5636" s="47">
        <v>44323</v>
      </c>
      <c r="F5636" s="48" t="s">
        <v>18</v>
      </c>
      <c r="H5636" s="42">
        <v>44336</v>
      </c>
      <c r="I5636" s="28" t="str">
        <f>VLOOKUP(B5636,'Список DKV от ЮТД'!$A$1:$S$10000,15,FALSE)</f>
        <v>2411/4466</v>
      </c>
      <c r="J5636" s="28" t="s">
        <v>22</v>
      </c>
      <c r="K5636" s="38" t="str">
        <f>VLOOKUP(B5636,'Список DKV от ЮТД'!$A$1:$M$10000,13,FALSE)</f>
        <v>4</v>
      </c>
      <c r="L5636" s="28" t="str">
        <f>VLOOKUP(B5636,'Список DKV от ЮТД'!$A$1:$S$10000,14,FALSE)</f>
        <v>34HR2564</v>
      </c>
      <c r="M5636" s="49" t="str">
        <f>VLOOKUP(B5636,'Список DKV от ЮТД'!$A$1:$M$10000,10,FALSE)</f>
        <v>704310*******4546</v>
      </c>
      <c r="N5636" s="49" t="str">
        <f>VLOOKUP(B5636,'Список DKV от ЮТД'!$A$1:$S$10000,18,FALSE)</f>
        <v/>
      </c>
      <c r="O5636" s="49" t="str">
        <f>VLOOKUP(B5636,'Список DKV от ЮТД'!$A$1:$S$10000,19,FALSE)</f>
        <v/>
      </c>
      <c r="P5636" s="49" t="str">
        <f>VLOOKUP(B5636,'Список DKV от ЮТД'!$A$1:$S$10000,16,FALSE)</f>
        <v>547444395</v>
      </c>
      <c r="Q5636" s="49"/>
    </row>
    <row r="5637" spans="1:22" x14ac:dyDescent="0.2">
      <c r="A5637" s="28">
        <v>5635</v>
      </c>
      <c r="B5637" s="34">
        <v>20400877328</v>
      </c>
      <c r="C5637" s="47">
        <v>44323</v>
      </c>
      <c r="E5637" s="47">
        <v>44323</v>
      </c>
      <c r="F5637" s="48" t="s">
        <v>18</v>
      </c>
      <c r="H5637" s="42">
        <v>44337</v>
      </c>
      <c r="I5637" s="28" t="str">
        <f>VLOOKUP(B5637,'Список DKV от ЮТД'!$A$1:$S$10000,15,FALSE)</f>
        <v>2411/4467</v>
      </c>
      <c r="J5637" s="28" t="s">
        <v>22</v>
      </c>
      <c r="K5637" s="38" t="str">
        <f>VLOOKUP(B5637,'Список DKV от ЮТД'!$A$1:$M$10000,13,FALSE)</f>
        <v>4</v>
      </c>
      <c r="L5637" s="28" t="str">
        <f>VLOOKUP(B5637,'Список DKV от ЮТД'!$A$1:$S$10000,14,FALSE)</f>
        <v>34Y1063</v>
      </c>
      <c r="M5637" s="49" t="str">
        <f>VLOOKUP(B5637,'Список DKV от ЮТД'!$A$1:$M$10000,10,FALSE)</f>
        <v>704310*******2774</v>
      </c>
      <c r="N5637" s="49" t="str">
        <f>VLOOKUP(B5637,'Список DKV от ЮТД'!$A$1:$S$10000,18,FALSE)</f>
        <v/>
      </c>
      <c r="O5637" s="49" t="str">
        <f>VLOOKUP(B5637,'Список DKV от ЮТД'!$A$1:$S$10000,19,FALSE)</f>
        <v/>
      </c>
      <c r="P5637" s="49" t="str">
        <f>VLOOKUP(B5637,'Список DKV от ЮТД'!$A$1:$S$10000,16,FALSE)</f>
        <v>547444404</v>
      </c>
      <c r="Q5637" s="49"/>
    </row>
    <row r="5638" spans="1:22" x14ac:dyDescent="0.2">
      <c r="A5638" s="28">
        <v>5636</v>
      </c>
      <c r="B5638" s="34">
        <v>20400877369</v>
      </c>
      <c r="C5638" s="47">
        <v>44323</v>
      </c>
      <c r="E5638" s="47">
        <v>44323</v>
      </c>
      <c r="F5638" s="48" t="s">
        <v>18</v>
      </c>
      <c r="H5638" s="42">
        <v>44337</v>
      </c>
      <c r="I5638" s="28" t="str">
        <f>VLOOKUP(B5638,'Список DKV от ЮТД'!$A$1:$S$10000,15,FALSE)</f>
        <v>2411/4468</v>
      </c>
      <c r="J5638" s="28" t="s">
        <v>22</v>
      </c>
      <c r="K5638" s="38" t="str">
        <f>VLOOKUP(B5638,'Список DKV от ЮТД'!$A$1:$M$10000,13,FALSE)</f>
        <v>4</v>
      </c>
      <c r="L5638" s="28" t="str">
        <f>VLOOKUP(B5638,'Список DKV от ЮТД'!$A$1:$S$10000,14,FALSE)</f>
        <v>34Y3433</v>
      </c>
      <c r="M5638" s="49" t="str">
        <f>VLOOKUP(B5638,'Список DKV от ЮТД'!$A$1:$M$10000,10,FALSE)</f>
        <v>704310*******1243</v>
      </c>
      <c r="N5638" s="49" t="str">
        <f>VLOOKUP(B5638,'Список DKV от ЮТД'!$A$1:$S$10000,18,FALSE)</f>
        <v/>
      </c>
      <c r="O5638" s="49" t="str">
        <f>VLOOKUP(B5638,'Список DKV от ЮТД'!$A$1:$S$10000,19,FALSE)</f>
        <v/>
      </c>
      <c r="P5638" s="49" t="str">
        <f>VLOOKUP(B5638,'Список DKV от ЮТД'!$A$1:$S$10000,16,FALSE)</f>
        <v>547444408</v>
      </c>
      <c r="Q5638" s="49"/>
    </row>
    <row r="5639" spans="1:22" x14ac:dyDescent="0.2">
      <c r="A5639" s="28">
        <v>5637</v>
      </c>
      <c r="B5639" s="34">
        <v>20400877567</v>
      </c>
      <c r="C5639" s="47">
        <v>44323</v>
      </c>
      <c r="E5639" s="47">
        <v>44323</v>
      </c>
      <c r="F5639" s="48" t="s">
        <v>18</v>
      </c>
      <c r="G5639" s="85"/>
      <c r="H5639" s="42">
        <v>44338</v>
      </c>
      <c r="I5639" s="28" t="str">
        <f>VLOOKUP(B5639,'Список DKV от ЮТД'!$A$1:$S$10000,15,FALSE)</f>
        <v>2411/4469</v>
      </c>
      <c r="J5639" s="28" t="s">
        <v>22</v>
      </c>
      <c r="K5639" s="38" t="str">
        <f>VLOOKUP(B5639,'Список DKV от ЮТД'!$A$1:$M$10000,13,FALSE)</f>
        <v>4</v>
      </c>
      <c r="L5639" s="28" t="str">
        <f>VLOOKUP(B5639,'Список DKV от ЮТД'!$A$1:$S$10000,14,FALSE)</f>
        <v>PA5152BX</v>
      </c>
      <c r="M5639" s="49" t="str">
        <f>VLOOKUP(B5639,'Список DKV от ЮТД'!$A$1:$M$10000,10,FALSE)</f>
        <v>704310*******0722</v>
      </c>
      <c r="N5639" s="49" t="str">
        <f>VLOOKUP(B5639,'Список DKV от ЮТД'!$A$1:$S$10000,18,FALSE)</f>
        <v/>
      </c>
      <c r="O5639" s="49" t="str">
        <f>VLOOKUP(B5639,'Список DKV от ЮТД'!$A$1:$S$10000,19,FALSE)</f>
        <v/>
      </c>
      <c r="P5639" s="49" t="str">
        <f>VLOOKUP(B5639,'Список DKV от ЮТД'!$A$1:$S$10000,16,FALSE)</f>
        <v>547444428</v>
      </c>
      <c r="Q5639" s="49"/>
    </row>
    <row r="5640" spans="1:22" x14ac:dyDescent="0.2">
      <c r="A5640" s="28">
        <v>5638</v>
      </c>
      <c r="B5640" s="34">
        <v>20400877609</v>
      </c>
      <c r="C5640" s="47">
        <v>44323</v>
      </c>
      <c r="E5640" s="47">
        <v>44323</v>
      </c>
      <c r="F5640" s="48" t="s">
        <v>18</v>
      </c>
      <c r="G5640" s="85"/>
      <c r="H5640" s="42">
        <v>44338</v>
      </c>
      <c r="I5640" s="28" t="str">
        <f>VLOOKUP(B5640,'Список DKV от ЮТД'!$A$1:$S$10000,15,FALSE)</f>
        <v>2411/4470</v>
      </c>
      <c r="J5640" s="28" t="s">
        <v>22</v>
      </c>
      <c r="K5640" s="38" t="str">
        <f>VLOOKUP(B5640,'Список DKV от ЮТД'!$A$1:$M$10000,13,FALSE)</f>
        <v>4</v>
      </c>
      <c r="L5640" s="28" t="str">
        <f>VLOOKUP(B5640,'Список DKV от ЮТД'!$A$1:$S$10000,14,FALSE)</f>
        <v>34ZP2363</v>
      </c>
      <c r="M5640" s="49" t="str">
        <f>VLOOKUP(B5640,'Список DKV от ЮТД'!$A$1:$M$10000,10,FALSE)</f>
        <v>704310*******1887</v>
      </c>
      <c r="N5640" s="49" t="str">
        <f>VLOOKUP(B5640,'Список DKV от ЮТД'!$A$1:$S$10000,18,FALSE)</f>
        <v/>
      </c>
      <c r="O5640" s="49" t="str">
        <f>VLOOKUP(B5640,'Список DKV от ЮТД'!$A$1:$S$10000,19,FALSE)</f>
        <v/>
      </c>
      <c r="P5640" s="49" t="str">
        <f>VLOOKUP(B5640,'Список DKV от ЮТД'!$A$1:$S$10000,16,FALSE)</f>
        <v>547444432</v>
      </c>
      <c r="Q5640" s="49"/>
    </row>
    <row r="5641" spans="1:22" x14ac:dyDescent="0.2">
      <c r="A5641" s="28">
        <v>5639</v>
      </c>
      <c r="B5641" s="34">
        <v>20400877484</v>
      </c>
      <c r="C5641" s="47">
        <v>44323</v>
      </c>
      <c r="E5641" s="47">
        <v>44323</v>
      </c>
      <c r="F5641" s="48" t="s">
        <v>18</v>
      </c>
      <c r="G5641" s="85"/>
      <c r="H5641" s="42">
        <v>44338</v>
      </c>
      <c r="I5641" s="28" t="str">
        <f>VLOOKUP(B5641,'Список DKV от ЮТД'!$A$1:$S$10000,15,FALSE)</f>
        <v>2411/4471</v>
      </c>
      <c r="J5641" s="28" t="s">
        <v>22</v>
      </c>
      <c r="K5641" s="38" t="str">
        <f>VLOOKUP(B5641,'Список DKV от ЮТД'!$A$1:$M$10000,13,FALSE)</f>
        <v>4</v>
      </c>
      <c r="L5641" s="28" t="str">
        <f>VLOOKUP(B5641,'Список DKV от ЮТД'!$A$1:$S$10000,14,FALSE)</f>
        <v>34BAA860</v>
      </c>
      <c r="M5641" s="49" t="str">
        <f>VLOOKUP(B5641,'Список DKV от ЮТД'!$A$1:$M$10000,10,FALSE)</f>
        <v>704310*******4247</v>
      </c>
      <c r="N5641" s="49" t="str">
        <f>VLOOKUP(B5641,'Список DKV от ЮТД'!$A$1:$S$10000,18,FALSE)</f>
        <v/>
      </c>
      <c r="O5641" s="49" t="str">
        <f>VLOOKUP(B5641,'Список DKV от ЮТД'!$A$1:$S$10000,19,FALSE)</f>
        <v/>
      </c>
      <c r="P5641" s="49" t="str">
        <f>VLOOKUP(B5641,'Список DKV от ЮТД'!$A$1:$S$10000,16,FALSE)</f>
        <v>547444420</v>
      </c>
      <c r="Q5641" s="49"/>
    </row>
    <row r="5642" spans="1:22" x14ac:dyDescent="0.2">
      <c r="A5642" s="28">
        <v>5640</v>
      </c>
      <c r="B5642" s="34">
        <v>20400877526</v>
      </c>
      <c r="C5642" s="47">
        <v>44323</v>
      </c>
      <c r="E5642" s="47">
        <v>44323</v>
      </c>
      <c r="F5642" s="48" t="s">
        <v>18</v>
      </c>
      <c r="G5642" s="85"/>
      <c r="H5642" s="42">
        <v>44338</v>
      </c>
      <c r="I5642" s="28" t="str">
        <f>VLOOKUP(B5642,'Список DKV от ЮТД'!$A$1:$S$10000,15,FALSE)</f>
        <v>2411/4472</v>
      </c>
      <c r="J5642" s="28" t="s">
        <v>22</v>
      </c>
      <c r="K5642" s="38" t="str">
        <f>VLOOKUP(B5642,'Список DKV от ЮТД'!$A$1:$M$10000,13,FALSE)</f>
        <v>4</v>
      </c>
      <c r="L5642" s="28" t="str">
        <f>VLOOKUP(B5642,'Список DKV от ЮТД'!$A$1:$S$10000,14,FALSE)</f>
        <v>55ADY657</v>
      </c>
      <c r="M5642" s="49" t="str">
        <f>VLOOKUP(B5642,'Список DKV от ЮТД'!$A$1:$M$10000,10,FALSE)</f>
        <v>704310*******0685</v>
      </c>
      <c r="N5642" s="49" t="str">
        <f>VLOOKUP(B5642,'Список DKV от ЮТД'!$A$1:$S$10000,18,FALSE)</f>
        <v/>
      </c>
      <c r="O5642" s="49" t="str">
        <f>VLOOKUP(B5642,'Список DKV от ЮТД'!$A$1:$S$10000,19,FALSE)</f>
        <v/>
      </c>
      <c r="P5642" s="49" t="str">
        <f>VLOOKUP(B5642,'Список DKV от ЮТД'!$A$1:$S$10000,16,FALSE)</f>
        <v>547444424</v>
      </c>
      <c r="Q5642" s="49"/>
    </row>
    <row r="5643" spans="1:22" s="5" customFormat="1" x14ac:dyDescent="0.2">
      <c r="A5643" s="28">
        <v>5641</v>
      </c>
      <c r="B5643" s="34">
        <v>20400877682</v>
      </c>
      <c r="C5643" s="47">
        <v>44323</v>
      </c>
      <c r="D5643" s="28"/>
      <c r="E5643" s="47">
        <v>44323</v>
      </c>
      <c r="F5643" s="48" t="s">
        <v>18</v>
      </c>
      <c r="G5643" s="85"/>
      <c r="H5643" s="42">
        <v>44338</v>
      </c>
      <c r="I5643" s="28" t="str">
        <f>VLOOKUP(B5643,'Список DKV от ЮТД'!$A$1:$S$10000,15,FALSE)</f>
        <v>2411/4473</v>
      </c>
      <c r="J5643" s="28" t="s">
        <v>22</v>
      </c>
      <c r="K5643" s="38" t="str">
        <f>VLOOKUP(B5643,'Список DKV от ЮТД'!$A$1:$M$10000,13,FALSE)</f>
        <v>4</v>
      </c>
      <c r="L5643" s="28" t="str">
        <f>VLOOKUP(B5643,'Список DKV от ЮТД'!$A$1:$S$10000,14,FALSE)</f>
        <v>14GD460</v>
      </c>
      <c r="M5643" s="49" t="str">
        <f>VLOOKUP(B5643,'Список DKV от ЮТД'!$A$1:$M$10000,10,FALSE)</f>
        <v>704310*******2458</v>
      </c>
      <c r="N5643" s="49" t="str">
        <f>VLOOKUP(B5643,'Список DKV от ЮТД'!$A$1:$S$10000,18,FALSE)</f>
        <v/>
      </c>
      <c r="O5643" s="49" t="str">
        <f>VLOOKUP(B5643,'Список DKV от ЮТД'!$A$1:$S$10000,19,FALSE)</f>
        <v/>
      </c>
      <c r="P5643" s="49" t="str">
        <f>VLOOKUP(B5643,'Список DKV от ЮТД'!$A$1:$S$10000,16,FALSE)</f>
        <v>547444440</v>
      </c>
      <c r="Q5643" s="49"/>
      <c r="R5643" s="28"/>
      <c r="S5643" s="48"/>
      <c r="T5643" s="48"/>
      <c r="U5643" s="48"/>
      <c r="V5643" s="48"/>
    </row>
    <row r="5644" spans="1:22" x14ac:dyDescent="0.2">
      <c r="A5644" s="28">
        <v>5642</v>
      </c>
      <c r="B5644" s="34">
        <v>20410679417</v>
      </c>
      <c r="C5644" s="47">
        <v>44285</v>
      </c>
      <c r="E5644" s="47">
        <v>44285</v>
      </c>
      <c r="F5644" s="48" t="s">
        <v>20</v>
      </c>
      <c r="G5644" s="85"/>
      <c r="H5644" s="42">
        <v>44338</v>
      </c>
      <c r="I5644" s="28" t="str">
        <f>VLOOKUP(B5644,'Список DKV от ЮТД'!$A$1:$S$10000,15,FALSE)</f>
        <v>2412/901</v>
      </c>
      <c r="J5644" s="28" t="s">
        <v>22</v>
      </c>
      <c r="K5644" s="38" t="str">
        <f>VLOOKUP(B5644,'Список DKV от ЮТД'!$A$1:$M$10000,13,FALSE)</f>
        <v>3</v>
      </c>
      <c r="L5644" s="28" t="str">
        <f>VLOOKUP(B5644,'Список DKV от ЮТД'!$A$1:$S$10000,14,FALSE)</f>
        <v>ZG7789IF</v>
      </c>
      <c r="M5644" s="49" t="str">
        <f>VLOOKUP(B5644,'Список DKV от ЮТД'!$A$1:$M$10000,10,FALSE)</f>
        <v>704310*******1968</v>
      </c>
      <c r="N5644" s="49" t="str">
        <f>VLOOKUP(B5644,'Список DKV от ЮТД'!$A$1:$S$10000,18,FALSE)</f>
        <v/>
      </c>
      <c r="O5644" s="49" t="str">
        <f>VLOOKUP(B5644,'Список DKV от ЮТД'!$A$1:$S$10000,19,FALSE)</f>
        <v/>
      </c>
      <c r="P5644" s="49" t="str">
        <f>VLOOKUP(B5644,'Список DKV от ЮТД'!$A$1:$S$10000,16,FALSE)</f>
        <v>547686757</v>
      </c>
      <c r="Q5644" s="49"/>
    </row>
    <row r="5645" spans="1:22" x14ac:dyDescent="0.2">
      <c r="A5645" s="28">
        <v>5643</v>
      </c>
      <c r="B5645" s="34">
        <v>20410679458</v>
      </c>
      <c r="C5645" s="47">
        <v>44285</v>
      </c>
      <c r="E5645" s="47">
        <v>44285</v>
      </c>
      <c r="F5645" s="48" t="s">
        <v>20</v>
      </c>
      <c r="G5645" s="85"/>
      <c r="H5645" s="42">
        <v>44338</v>
      </c>
      <c r="I5645" s="28" t="str">
        <f>VLOOKUP(B5645,'Список DKV от ЮТД'!$A$1:$S$10000,15,FALSE)</f>
        <v>2412/902</v>
      </c>
      <c r="J5645" s="28" t="s">
        <v>22</v>
      </c>
      <c r="K5645" s="38" t="str">
        <f>VLOOKUP(B5645,'Список DKV от ЮТД'!$A$1:$M$10000,13,FALSE)</f>
        <v>4</v>
      </c>
      <c r="L5645" s="28" t="str">
        <f>VLOOKUP(B5645,'Список DKV от ЮТД'!$A$1:$S$10000,14,FALSE)</f>
        <v>J52K355</v>
      </c>
      <c r="M5645" s="49" t="str">
        <f>VLOOKUP(B5645,'Список DKV от ЮТД'!$A$1:$M$10000,10,FALSE)</f>
        <v>704310*******0730</v>
      </c>
      <c r="N5645" s="49" t="str">
        <f>VLOOKUP(B5645,'Список DKV от ЮТД'!$A$1:$S$10000,18,FALSE)</f>
        <v/>
      </c>
      <c r="O5645" s="49" t="str">
        <f>VLOOKUP(B5645,'Список DKV от ЮТД'!$A$1:$S$10000,19,FALSE)</f>
        <v/>
      </c>
      <c r="P5645" s="49" t="str">
        <f>VLOOKUP(B5645,'Список DKV от ЮТД'!$A$1:$S$10000,16,FALSE)</f>
        <v>547686761</v>
      </c>
      <c r="Q5645" s="49"/>
    </row>
    <row r="5646" spans="1:22" x14ac:dyDescent="0.2">
      <c r="A5646" s="28">
        <v>5644</v>
      </c>
      <c r="B5646" s="34">
        <v>20400877385</v>
      </c>
      <c r="C5646" s="47">
        <v>44323</v>
      </c>
      <c r="E5646" s="47">
        <v>44323</v>
      </c>
      <c r="F5646" s="48" t="s">
        <v>18</v>
      </c>
      <c r="G5646" s="126"/>
      <c r="H5646" s="42">
        <v>44339</v>
      </c>
      <c r="I5646" s="28" t="str">
        <f>VLOOKUP(B5646,'Список DKV от ЮТД'!$A$1:$S$10000,15,FALSE)</f>
        <v>2411/4474</v>
      </c>
      <c r="J5646" s="28" t="s">
        <v>22</v>
      </c>
      <c r="K5646" s="38" t="str">
        <f>VLOOKUP(B5646,'Список DKV от ЮТД'!$A$1:$M$10000,13,FALSE)</f>
        <v>4</v>
      </c>
      <c r="L5646" s="28" t="str">
        <f>VLOOKUP(B5646,'Список DKV от ЮТД'!$A$1:$S$10000,14,FALSE)</f>
        <v>16AOC955</v>
      </c>
      <c r="M5646" s="49" t="str">
        <f>VLOOKUP(B5646,'Список DKV от ЮТД'!$A$1:$M$10000,10,FALSE)</f>
        <v>704310*******3912</v>
      </c>
      <c r="N5646" s="49" t="str">
        <f>VLOOKUP(B5646,'Список DKV от ЮТД'!$A$1:$S$10000,18,FALSE)</f>
        <v/>
      </c>
      <c r="O5646" s="49" t="str">
        <f>VLOOKUP(B5646,'Список DKV от ЮТД'!$A$1:$S$10000,19,FALSE)</f>
        <v/>
      </c>
      <c r="P5646" s="49" t="str">
        <f>VLOOKUP(B5646,'Список DKV от ЮТД'!$A$1:$S$10000,16,FALSE)</f>
        <v>547444410</v>
      </c>
      <c r="Q5646" s="49"/>
    </row>
    <row r="5647" spans="1:22" x14ac:dyDescent="0.2">
      <c r="A5647" s="28">
        <v>5645</v>
      </c>
      <c r="B5647" s="34">
        <v>20400877286</v>
      </c>
      <c r="C5647" s="47">
        <v>44323</v>
      </c>
      <c r="E5647" s="47">
        <v>44323</v>
      </c>
      <c r="F5647" s="48" t="s">
        <v>18</v>
      </c>
      <c r="G5647" s="126"/>
      <c r="H5647" s="42">
        <v>44339</v>
      </c>
      <c r="I5647" s="28" t="str">
        <f>VLOOKUP(B5647,'Список DKV от ЮТД'!$A$1:$S$10000,15,FALSE)</f>
        <v>2411/4475</v>
      </c>
      <c r="J5647" s="28" t="s">
        <v>22</v>
      </c>
      <c r="K5647" s="38" t="str">
        <f>VLOOKUP(B5647,'Список DKV от ЮТД'!$A$1:$M$10000,13,FALSE)</f>
        <v>4</v>
      </c>
      <c r="L5647" s="28" t="str">
        <f>VLOOKUP(B5647,'Список DKV от ЮТД'!$A$1:$S$10000,14,FALSE)</f>
        <v>CB9184PT</v>
      </c>
      <c r="M5647" s="49" t="str">
        <f>VLOOKUP(B5647,'Список DKV от ЮТД'!$A$1:$M$10000,10,FALSE)</f>
        <v>704310*******8146</v>
      </c>
      <c r="N5647" s="49" t="str">
        <f>VLOOKUP(B5647,'Список DKV от ЮТД'!$A$1:$S$10000,18,FALSE)</f>
        <v/>
      </c>
      <c r="O5647" s="49" t="str">
        <f>VLOOKUP(B5647,'Список DKV от ЮТД'!$A$1:$S$10000,19,FALSE)</f>
        <v/>
      </c>
      <c r="P5647" s="49" t="str">
        <f>VLOOKUP(B5647,'Список DKV от ЮТД'!$A$1:$S$10000,16,FALSE)</f>
        <v>547444400</v>
      </c>
      <c r="Q5647" s="49"/>
    </row>
    <row r="5648" spans="1:22" x14ac:dyDescent="0.2">
      <c r="A5648" s="28">
        <v>5646</v>
      </c>
      <c r="B5648" s="34">
        <v>20400877203</v>
      </c>
      <c r="C5648" s="47">
        <v>44323</v>
      </c>
      <c r="E5648" s="47">
        <v>44323</v>
      </c>
      <c r="F5648" s="48" t="s">
        <v>18</v>
      </c>
      <c r="H5648" s="42">
        <v>44339</v>
      </c>
      <c r="I5648" s="28" t="str">
        <f>VLOOKUP(B5648,'Список DKV от ЮТД'!$A$1:$S$10000,15,FALSE)</f>
        <v>2411/4476</v>
      </c>
      <c r="J5648" s="28" t="s">
        <v>22</v>
      </c>
      <c r="K5648" s="38" t="str">
        <f>VLOOKUP(B5648,'Список DKV от ЮТД'!$A$1:$M$10000,13,FALSE)</f>
        <v>4</v>
      </c>
      <c r="L5648" s="28" t="str">
        <f>VLOOKUP(B5648,'Список DKV от ЮТД'!$A$1:$S$10000,14,FALSE)</f>
        <v>PK7386BP</v>
      </c>
      <c r="M5648" s="49" t="str">
        <f>VLOOKUP(B5648,'Список DKV от ЮТД'!$A$1:$M$10000,10,FALSE)</f>
        <v>704310*******7973</v>
      </c>
      <c r="N5648" s="49" t="str">
        <f>VLOOKUP(B5648,'Список DKV от ЮТД'!$A$1:$S$10000,18,FALSE)</f>
        <v/>
      </c>
      <c r="O5648" s="49" t="str">
        <f>VLOOKUP(B5648,'Список DKV от ЮТД'!$A$1:$S$10000,19,FALSE)</f>
        <v/>
      </c>
      <c r="P5648" s="49" t="str">
        <f>VLOOKUP(B5648,'Список DKV от ЮТД'!$A$1:$S$10000,16,FALSE)</f>
        <v>547444392</v>
      </c>
      <c r="Q5648" s="49"/>
    </row>
    <row r="5649" spans="1:17" x14ac:dyDescent="0.2">
      <c r="A5649" s="28">
        <v>5647</v>
      </c>
      <c r="B5649" s="34">
        <v>20400877245</v>
      </c>
      <c r="C5649" s="47">
        <v>44323</v>
      </c>
      <c r="E5649" s="47">
        <v>44323</v>
      </c>
      <c r="F5649" s="48" t="s">
        <v>18</v>
      </c>
      <c r="H5649" s="42">
        <v>44340</v>
      </c>
      <c r="I5649" s="28" t="str">
        <f>VLOOKUP(B5649,'Список DKV от ЮТД'!$A$1:$S$10000,15,FALSE)</f>
        <v>2411/4477</v>
      </c>
      <c r="J5649" s="28" t="s">
        <v>22</v>
      </c>
      <c r="K5649" s="38" t="str">
        <f>VLOOKUP(B5649,'Список DKV от ЮТД'!$A$1:$M$10000,13,FALSE)</f>
        <v>4</v>
      </c>
      <c r="L5649" s="28" t="str">
        <f>VLOOKUP(B5649,'Список DKV от ЮТД'!$A$1:$S$10000,14,FALSE)</f>
        <v>34DKA204</v>
      </c>
      <c r="M5649" s="49" t="str">
        <f>VLOOKUP(B5649,'Список DKV от ЮТД'!$A$1:$M$10000,10,FALSE)</f>
        <v>704310*******4205</v>
      </c>
      <c r="N5649" s="49" t="str">
        <f>VLOOKUP(B5649,'Список DKV от ЮТД'!$A$1:$S$10000,18,FALSE)</f>
        <v/>
      </c>
      <c r="O5649" s="49" t="str">
        <f>VLOOKUP(B5649,'Список DKV от ЮТД'!$A$1:$S$10000,19,FALSE)</f>
        <v/>
      </c>
      <c r="P5649" s="49" t="str">
        <f>VLOOKUP(B5649,'Список DKV от ЮТД'!$A$1:$S$10000,16,FALSE)</f>
        <v>547444396</v>
      </c>
      <c r="Q5649" s="49"/>
    </row>
    <row r="5650" spans="1:17" x14ac:dyDescent="0.2">
      <c r="A5650" s="28">
        <v>5648</v>
      </c>
      <c r="B5650" s="34">
        <v>20400877013</v>
      </c>
      <c r="C5650" s="47">
        <v>44323</v>
      </c>
      <c r="E5650" s="47">
        <v>44323</v>
      </c>
      <c r="F5650" s="48" t="s">
        <v>18</v>
      </c>
      <c r="H5650" s="42">
        <v>44340</v>
      </c>
      <c r="I5650" s="28" t="str">
        <f>VLOOKUP(B5650,'Список DKV от ЮТД'!$A$1:$S$10000,15,FALSE)</f>
        <v>2411/4478</v>
      </c>
      <c r="J5650" s="28" t="s">
        <v>22</v>
      </c>
      <c r="K5650" s="38" t="str">
        <f>VLOOKUP(B5650,'Список DKV от ЮТД'!$A$1:$M$10000,13,FALSE)</f>
        <v>4</v>
      </c>
      <c r="L5650" s="28" t="str">
        <f>VLOOKUP(B5650,'Список DKV от ЮТД'!$A$1:$S$10000,14,FALSE)</f>
        <v>34BNY433</v>
      </c>
      <c r="M5650" s="49" t="str">
        <f>VLOOKUP(B5650,'Список DKV от ЮТД'!$A$1:$M$10000,10,FALSE)</f>
        <v>704310*******7410</v>
      </c>
      <c r="N5650" s="49" t="str">
        <f>VLOOKUP(B5650,'Список DKV от ЮТД'!$A$1:$S$10000,18,FALSE)</f>
        <v/>
      </c>
      <c r="O5650" s="49" t="str">
        <f>VLOOKUP(B5650,'Список DKV от ЮТД'!$A$1:$S$10000,19,FALSE)</f>
        <v/>
      </c>
      <c r="P5650" s="49" t="str">
        <f>VLOOKUP(B5650,'Список DKV от ЮТД'!$A$1:$S$10000,16,FALSE)</f>
        <v>547444373</v>
      </c>
      <c r="Q5650" s="49"/>
    </row>
    <row r="5651" spans="1:17" x14ac:dyDescent="0.2">
      <c r="A5651" s="28">
        <v>5649</v>
      </c>
      <c r="B5651" s="34">
        <v>20400877997</v>
      </c>
      <c r="C5651" s="47">
        <v>44323</v>
      </c>
      <c r="E5651" s="47">
        <v>44323</v>
      </c>
      <c r="F5651" s="48" t="s">
        <v>18</v>
      </c>
      <c r="H5651" s="42">
        <v>44340</v>
      </c>
      <c r="I5651" s="28" t="str">
        <f>VLOOKUP(B5651,'Список DKV от ЮТД'!$A$1:$S$10000,15,FALSE)</f>
        <v>2411/4479</v>
      </c>
      <c r="J5651" s="28" t="s">
        <v>22</v>
      </c>
      <c r="K5651" s="38" t="str">
        <f>VLOOKUP(B5651,'Список DKV от ЮТД'!$A$1:$M$10000,13,FALSE)</f>
        <v>4</v>
      </c>
      <c r="L5651" s="28" t="str">
        <f>VLOOKUP(B5651,'Список DKV от ЮТД'!$A$1:$S$10000,14,FALSE)</f>
        <v>34DKZ135</v>
      </c>
      <c r="M5651" s="49" t="str">
        <f>VLOOKUP(B5651,'Список DKV от ЮТД'!$A$1:$M$10000,10,FALSE)</f>
        <v>704310*******0704</v>
      </c>
      <c r="N5651" s="49" t="str">
        <f>VLOOKUP(B5651,'Список DKV от ЮТД'!$A$1:$S$10000,18,FALSE)</f>
        <v/>
      </c>
      <c r="O5651" s="49" t="str">
        <f>VLOOKUP(B5651,'Список DKV от ЮТД'!$A$1:$S$10000,19,FALSE)</f>
        <v/>
      </c>
      <c r="P5651" s="49" t="str">
        <f>VLOOKUP(B5651,'Список DKV от ЮТД'!$A$1:$S$10000,16,FALSE)</f>
        <v>547444471</v>
      </c>
      <c r="Q5651" s="49"/>
    </row>
    <row r="5652" spans="1:17" x14ac:dyDescent="0.2">
      <c r="A5652" s="28">
        <v>5650</v>
      </c>
      <c r="B5652" s="34">
        <v>20400877112</v>
      </c>
      <c r="C5652" s="47">
        <v>44323</v>
      </c>
      <c r="E5652" s="47">
        <v>44323</v>
      </c>
      <c r="F5652" s="48" t="s">
        <v>18</v>
      </c>
      <c r="H5652" s="42">
        <v>44340</v>
      </c>
      <c r="I5652" s="28" t="str">
        <f>VLOOKUP(B5652,'Список DKV от ЮТД'!$A$1:$S$10000,15,FALSE)</f>
        <v>2411/4480</v>
      </c>
      <c r="J5652" s="28" t="s">
        <v>22</v>
      </c>
      <c r="K5652" s="38" t="str">
        <f>VLOOKUP(B5652,'Список DKV от ЮТД'!$A$1:$M$10000,13,FALSE)</f>
        <v>4</v>
      </c>
      <c r="L5652" s="28" t="str">
        <f>VLOOKUP(B5652,'Список DKV от ЮТД'!$A$1:$S$10000,14,FALSE)</f>
        <v>34EN7362</v>
      </c>
      <c r="M5652" s="49" t="str">
        <f>VLOOKUP(B5652,'Список DKV от ЮТД'!$A$1:$M$10000,10,FALSE)</f>
        <v>704310*******2738</v>
      </c>
      <c r="N5652" s="49" t="str">
        <f>VLOOKUP(B5652,'Список DKV от ЮТД'!$A$1:$S$10000,18,FALSE)</f>
        <v/>
      </c>
      <c r="O5652" s="49" t="str">
        <f>VLOOKUP(B5652,'Список DKV от ЮТД'!$A$1:$S$10000,19,FALSE)</f>
        <v/>
      </c>
      <c r="P5652" s="49" t="str">
        <f>VLOOKUP(B5652,'Список DKV от ЮТД'!$A$1:$S$10000,16,FALSE)</f>
        <v>547444383</v>
      </c>
      <c r="Q5652" s="49"/>
    </row>
    <row r="5653" spans="1:17" x14ac:dyDescent="0.2">
      <c r="A5653" s="28">
        <v>5651</v>
      </c>
      <c r="B5653" s="34">
        <v>20400877435</v>
      </c>
      <c r="C5653" s="47">
        <v>44323</v>
      </c>
      <c r="E5653" s="47">
        <v>44323</v>
      </c>
      <c r="F5653" s="48" t="s">
        <v>18</v>
      </c>
      <c r="H5653" s="42">
        <v>44340</v>
      </c>
      <c r="I5653" s="28" t="str">
        <f>VLOOKUP(B5653,'Список DKV от ЮТД'!$A$1:$S$10000,15,FALSE)</f>
        <v>2411/4482</v>
      </c>
      <c r="J5653" s="28" t="s">
        <v>22</v>
      </c>
      <c r="K5653" s="38" t="str">
        <f>VLOOKUP(B5653,'Список DKV от ЮТД'!$A$1:$M$10000,13,FALSE)</f>
        <v>4</v>
      </c>
      <c r="L5653" s="28" t="str">
        <f>VLOOKUP(B5653,'Список DKV от ЮТД'!$A$1:$S$10000,14,FALSE)</f>
        <v>34DVU734</v>
      </c>
      <c r="M5653" s="49" t="str">
        <f>VLOOKUP(B5653,'Список DKV от ЮТД'!$A$1:$M$10000,10,FALSE)</f>
        <v>704310*******7795</v>
      </c>
      <c r="N5653" s="49" t="str">
        <f>VLOOKUP(B5653,'Список DKV от ЮТД'!$A$1:$S$10000,18,FALSE)</f>
        <v/>
      </c>
      <c r="O5653" s="49" t="str">
        <f>VLOOKUP(B5653,'Список DKV от ЮТД'!$A$1:$S$10000,19,FALSE)</f>
        <v/>
      </c>
      <c r="P5653" s="49" t="str">
        <f>VLOOKUP(B5653,'Список DKV от ЮТД'!$A$1:$S$10000,16,FALSE)</f>
        <v>547444415</v>
      </c>
      <c r="Q5653" s="49"/>
    </row>
    <row r="5654" spans="1:17" x14ac:dyDescent="0.2">
      <c r="A5654" s="28">
        <v>5652</v>
      </c>
      <c r="B5654" s="34">
        <v>20400877476</v>
      </c>
      <c r="C5654" s="47">
        <v>44323</v>
      </c>
      <c r="E5654" s="47">
        <v>44323</v>
      </c>
      <c r="F5654" s="48" t="s">
        <v>18</v>
      </c>
      <c r="H5654" s="42">
        <v>44340</v>
      </c>
      <c r="I5654" s="28" t="str">
        <f>VLOOKUP(B5654,'Список DKV от ЮТД'!$A$1:$S$10000,15,FALSE)</f>
        <v>2411/4483</v>
      </c>
      <c r="J5654" s="28" t="s">
        <v>22</v>
      </c>
      <c r="K5654" s="38" t="str">
        <f>VLOOKUP(B5654,'Список DKV от ЮТД'!$A$1:$M$10000,13,FALSE)</f>
        <v>4</v>
      </c>
      <c r="L5654" s="28" t="str">
        <f>VLOOKUP(B5654,'Список DKV от ЮТД'!$A$1:$S$10000,14,FALSE)</f>
        <v>34JC4729</v>
      </c>
      <c r="M5654" s="49" t="str">
        <f>VLOOKUP(B5654,'Список DKV от ЮТД'!$A$1:$M$10000,10,FALSE)</f>
        <v>704310*******0597</v>
      </c>
      <c r="N5654" s="49" t="str">
        <f>VLOOKUP(B5654,'Список DKV от ЮТД'!$A$1:$S$10000,18,FALSE)</f>
        <v/>
      </c>
      <c r="O5654" s="49" t="str">
        <f>VLOOKUP(B5654,'Список DKV от ЮТД'!$A$1:$S$10000,19,FALSE)</f>
        <v/>
      </c>
      <c r="P5654" s="49" t="str">
        <f>VLOOKUP(B5654,'Список DKV от ЮТД'!$A$1:$S$10000,16,FALSE)</f>
        <v>547444419</v>
      </c>
      <c r="Q5654" s="49"/>
    </row>
    <row r="5655" spans="1:17" x14ac:dyDescent="0.2">
      <c r="A5655" s="28">
        <v>5653</v>
      </c>
      <c r="B5655" s="34">
        <v>20400877518</v>
      </c>
      <c r="C5655" s="47">
        <v>44323</v>
      </c>
      <c r="E5655" s="47">
        <v>44323</v>
      </c>
      <c r="F5655" s="48" t="s">
        <v>18</v>
      </c>
      <c r="H5655" s="42">
        <v>44340</v>
      </c>
      <c r="I5655" s="28" t="str">
        <f>VLOOKUP(B5655,'Список DKV от ЮТД'!$A$1:$S$10000,15,FALSE)</f>
        <v>2411/4484</v>
      </c>
      <c r="J5655" s="28" t="s">
        <v>22</v>
      </c>
      <c r="K5655" s="38" t="str">
        <f>VLOOKUP(B5655,'Список DKV от ЮТД'!$A$1:$M$10000,13,FALSE)</f>
        <v>4</v>
      </c>
      <c r="L5655" s="28" t="str">
        <f>VLOOKUP(B5655,'Список DKV от ЮТД'!$A$1:$S$10000,14,FALSE)</f>
        <v>34DTJ815</v>
      </c>
      <c r="M5655" s="49" t="str">
        <f>VLOOKUP(B5655,'Список DKV от ЮТД'!$A$1:$M$10000,10,FALSE)</f>
        <v>704310*******9517</v>
      </c>
      <c r="N5655" s="49" t="str">
        <f>VLOOKUP(B5655,'Список DKV от ЮТД'!$A$1:$S$10000,18,FALSE)</f>
        <v/>
      </c>
      <c r="O5655" s="49" t="str">
        <f>VLOOKUP(B5655,'Список DKV от ЮТД'!$A$1:$S$10000,19,FALSE)</f>
        <v/>
      </c>
      <c r="P5655" s="49" t="str">
        <f>VLOOKUP(B5655,'Список DKV от ЮТД'!$A$1:$S$10000,16,FALSE)</f>
        <v>547444423</v>
      </c>
      <c r="Q5655" s="49"/>
    </row>
    <row r="5656" spans="1:17" x14ac:dyDescent="0.2">
      <c r="A5656" s="28">
        <v>5654</v>
      </c>
      <c r="B5656" s="34">
        <v>20400877559</v>
      </c>
      <c r="C5656" s="47">
        <v>44323</v>
      </c>
      <c r="E5656" s="47">
        <v>44323</v>
      </c>
      <c r="F5656" s="48" t="s">
        <v>18</v>
      </c>
      <c r="H5656" s="42">
        <v>44340</v>
      </c>
      <c r="I5656" s="28" t="str">
        <f>VLOOKUP(B5656,'Список DKV от ЮТД'!$A$1:$S$10000,15,FALSE)</f>
        <v>2411/4485</v>
      </c>
      <c r="J5656" s="28" t="s">
        <v>22</v>
      </c>
      <c r="K5656" s="38" t="str">
        <f>VLOOKUP(B5656,'Список DKV от ЮТД'!$A$1:$M$10000,13,FALSE)</f>
        <v>4</v>
      </c>
      <c r="L5656" s="28" t="str">
        <f>VLOOKUP(B5656,'Список DKV от ЮТД'!$A$1:$S$10000,14,FALSE)</f>
        <v>34DKK611</v>
      </c>
      <c r="M5656" s="49" t="str">
        <f>VLOOKUP(B5656,'Список DKV от ЮТД'!$A$1:$M$10000,10,FALSE)</f>
        <v>704310*******9824</v>
      </c>
      <c r="N5656" s="49" t="str">
        <f>VLOOKUP(B5656,'Список DKV от ЮТД'!$A$1:$S$10000,18,FALSE)</f>
        <v/>
      </c>
      <c r="O5656" s="49" t="str">
        <f>VLOOKUP(B5656,'Список DKV от ЮТД'!$A$1:$S$10000,19,FALSE)</f>
        <v/>
      </c>
      <c r="P5656" s="49" t="str">
        <f>VLOOKUP(B5656,'Список DKV от ЮТД'!$A$1:$S$10000,16,FALSE)</f>
        <v>547444427</v>
      </c>
      <c r="Q5656" s="49"/>
    </row>
    <row r="5657" spans="1:17" x14ac:dyDescent="0.2">
      <c r="A5657" s="28">
        <v>5655</v>
      </c>
      <c r="B5657" s="34">
        <v>20400877591</v>
      </c>
      <c r="C5657" s="47">
        <v>44323</v>
      </c>
      <c r="E5657" s="47">
        <v>44323</v>
      </c>
      <c r="F5657" s="48" t="s">
        <v>18</v>
      </c>
      <c r="H5657" s="42">
        <v>44340</v>
      </c>
      <c r="I5657" s="28" t="str">
        <f>VLOOKUP(B5657,'Список DKV от ЮТД'!$A$1:$S$10000,15,FALSE)</f>
        <v>2411/4486</v>
      </c>
      <c r="J5657" s="28" t="s">
        <v>22</v>
      </c>
      <c r="K5657" s="38" t="str">
        <f>VLOOKUP(B5657,'Список DKV от ЮТД'!$A$1:$M$10000,13,FALSE)</f>
        <v>4</v>
      </c>
      <c r="L5657" s="28" t="str">
        <f>VLOOKUP(B5657,'Список DKV от ЮТД'!$A$1:$S$10000,14,FALSE)</f>
        <v>34DE9195</v>
      </c>
      <c r="M5657" s="49" t="str">
        <f>VLOOKUP(B5657,'Список DKV от ЮТД'!$A$1:$M$10000,10,FALSE)</f>
        <v>704310*******0060</v>
      </c>
      <c r="N5657" s="49" t="str">
        <f>VLOOKUP(B5657,'Список DKV от ЮТД'!$A$1:$S$10000,18,FALSE)</f>
        <v>expired</v>
      </c>
      <c r="O5657" s="49" t="str">
        <f>VLOOKUP(B5657,'Список DKV от ЮТД'!$A$1:$S$10000,19,FALSE)</f>
        <v>blocked</v>
      </c>
      <c r="P5657" s="49" t="str">
        <f>VLOOKUP(B5657,'Список DKV от ЮТД'!$A$1:$S$10000,16,FALSE)</f>
        <v>547444431</v>
      </c>
      <c r="Q5657" s="49"/>
    </row>
    <row r="5658" spans="1:17" x14ac:dyDescent="0.2">
      <c r="A5658" s="28">
        <v>5656</v>
      </c>
      <c r="B5658" s="34">
        <v>20410569139</v>
      </c>
      <c r="C5658" s="47">
        <v>44245</v>
      </c>
      <c r="E5658" s="47">
        <v>44245</v>
      </c>
      <c r="F5658" s="48" t="s">
        <v>21</v>
      </c>
      <c r="H5658" s="42">
        <v>44340</v>
      </c>
      <c r="I5658" s="28" t="str">
        <f>VLOOKUP(B5658,'Список DKV от ЮТД'!$A$1:$S$10000,15,FALSE)</f>
        <v>2414/130</v>
      </c>
      <c r="J5658" s="28" t="s">
        <v>22</v>
      </c>
      <c r="K5658" s="38" t="str">
        <f>VLOOKUP(B5658,'Список DKV от ЮТД'!$A$1:$M$10000,13,FALSE)</f>
        <v>4</v>
      </c>
      <c r="L5658" s="28" t="str">
        <f>VLOOKUP(B5658,'Список DKV от ЮТД'!$A$1:$S$10000,14,FALSE)</f>
        <v>E5457MK</v>
      </c>
      <c r="M5658" s="49" t="str">
        <f>VLOOKUP(B5658,'Список DKV от ЮТД'!$A$1:$M$10000,10,FALSE)</f>
        <v>704310*******0502</v>
      </c>
      <c r="N5658" s="49" t="str">
        <f>VLOOKUP(B5658,'Список DKV от ЮТД'!$A$1:$S$10000,18,FALSE)</f>
        <v/>
      </c>
      <c r="O5658" s="49" t="str">
        <f>VLOOKUP(B5658,'Список DKV от ЮТД'!$A$1:$S$10000,19,FALSE)</f>
        <v/>
      </c>
      <c r="P5658" s="49" t="str">
        <f>VLOOKUP(B5658,'Список DKV от ЮТД'!$A$1:$S$10000,16,FALSE)</f>
        <v>547675729</v>
      </c>
      <c r="Q5658" s="49"/>
    </row>
    <row r="5659" spans="1:17" x14ac:dyDescent="0.2">
      <c r="A5659" s="28">
        <v>5657</v>
      </c>
      <c r="B5659" s="34">
        <v>20400877633</v>
      </c>
      <c r="C5659" s="47">
        <v>44323</v>
      </c>
      <c r="E5659" s="47">
        <v>44323</v>
      </c>
      <c r="F5659" s="48" t="s">
        <v>18</v>
      </c>
      <c r="H5659" s="42">
        <v>44341</v>
      </c>
      <c r="I5659" s="28" t="str">
        <f>VLOOKUP(B5659,'Список DKV от ЮТД'!$A$1:$S$10000,15,FALSE)</f>
        <v>2411/4487</v>
      </c>
      <c r="J5659" s="28" t="s">
        <v>22</v>
      </c>
      <c r="K5659" s="38" t="str">
        <f>VLOOKUP(B5659,'Список DKV от ЮТД'!$A$1:$M$10000,13,FALSE)</f>
        <v>4</v>
      </c>
      <c r="L5659" s="28" t="str">
        <f>VLOOKUP(B5659,'Список DKV от ЮТД'!$A$1:$S$10000,14,FALSE)</f>
        <v>34DHD896</v>
      </c>
      <c r="M5659" s="49" t="str">
        <f>VLOOKUP(B5659,'Список DKV от ЮТД'!$A$1:$M$10000,10,FALSE)</f>
        <v>704310*******7870</v>
      </c>
      <c r="N5659" s="49" t="str">
        <f>VLOOKUP(B5659,'Список DKV от ЮТД'!$A$1:$S$10000,18,FALSE)</f>
        <v/>
      </c>
      <c r="O5659" s="49" t="str">
        <f>VLOOKUP(B5659,'Список DKV от ЮТД'!$A$1:$S$10000,19,FALSE)</f>
        <v/>
      </c>
      <c r="P5659" s="49" t="str">
        <f>VLOOKUP(B5659,'Список DKV от ЮТД'!$A$1:$S$10000,16,FALSE)</f>
        <v>547444435</v>
      </c>
      <c r="Q5659" s="49"/>
    </row>
    <row r="5660" spans="1:17" x14ac:dyDescent="0.2">
      <c r="A5660" s="28">
        <v>5658</v>
      </c>
      <c r="B5660" s="34">
        <v>20400877674</v>
      </c>
      <c r="C5660" s="47">
        <v>44323</v>
      </c>
      <c r="E5660" s="47">
        <v>44323</v>
      </c>
      <c r="F5660" s="48" t="s">
        <v>18</v>
      </c>
      <c r="H5660" s="42">
        <v>44341</v>
      </c>
      <c r="I5660" s="28" t="str">
        <f>VLOOKUP(B5660,'Список DKV от ЮТД'!$A$1:$S$10000,15,FALSE)</f>
        <v>2411/4488</v>
      </c>
      <c r="J5660" s="28" t="s">
        <v>22</v>
      </c>
      <c r="K5660" s="38" t="str">
        <f>VLOOKUP(B5660,'Список DKV от ЮТД'!$A$1:$M$10000,13,FALSE)</f>
        <v>4</v>
      </c>
      <c r="L5660" s="28" t="str">
        <f>VLOOKUP(B5660,'Список DKV от ЮТД'!$A$1:$S$10000,14,FALSE)</f>
        <v>31AGL452</v>
      </c>
      <c r="M5660" s="49" t="str">
        <f>VLOOKUP(B5660,'Список DKV от ЮТД'!$A$1:$M$10000,10,FALSE)</f>
        <v>704310*******0123</v>
      </c>
      <c r="N5660" s="49" t="str">
        <f>VLOOKUP(B5660,'Список DKV от ЮТД'!$A$1:$S$10000,18,FALSE)</f>
        <v/>
      </c>
      <c r="O5660" s="49" t="str">
        <f>VLOOKUP(B5660,'Список DKV от ЮТД'!$A$1:$S$10000,19,FALSE)</f>
        <v/>
      </c>
      <c r="P5660" s="49" t="str">
        <f>VLOOKUP(B5660,'Список DKV от ЮТД'!$A$1:$S$10000,16,FALSE)</f>
        <v>547444439</v>
      </c>
      <c r="Q5660" s="49"/>
    </row>
    <row r="5661" spans="1:17" x14ac:dyDescent="0.2">
      <c r="A5661" s="28">
        <v>5659</v>
      </c>
      <c r="B5661" s="34">
        <v>20400877716</v>
      </c>
      <c r="C5661" s="47">
        <v>44323</v>
      </c>
      <c r="E5661" s="47">
        <v>44323</v>
      </c>
      <c r="F5661" s="48" t="s">
        <v>18</v>
      </c>
      <c r="H5661" s="42">
        <v>44341</v>
      </c>
      <c r="I5661" s="28" t="str">
        <f>VLOOKUP(B5661,'Список DKV от ЮТД'!$A$1:$S$10000,15,FALSE)</f>
        <v>2411/4489</v>
      </c>
      <c r="J5661" s="28" t="s">
        <v>22</v>
      </c>
      <c r="K5661" s="38" t="str">
        <f>VLOOKUP(B5661,'Список DKV от ЮТД'!$A$1:$M$10000,13,FALSE)</f>
        <v>4</v>
      </c>
      <c r="L5661" s="28" t="str">
        <f>VLOOKUP(B5661,'Список DKV от ЮТД'!$A$1:$S$10000,14,FALSE)</f>
        <v>34DLN222</v>
      </c>
      <c r="M5661" s="49" t="str">
        <f>VLOOKUP(B5661,'Список DKV от ЮТД'!$A$1:$M$10000,10,FALSE)</f>
        <v>704310*******9782</v>
      </c>
      <c r="N5661" s="49" t="str">
        <f>VLOOKUP(B5661,'Список DKV от ЮТД'!$A$1:$S$10000,18,FALSE)</f>
        <v/>
      </c>
      <c r="O5661" s="49" t="str">
        <f>VLOOKUP(B5661,'Список DKV от ЮТД'!$A$1:$S$10000,19,FALSE)</f>
        <v/>
      </c>
      <c r="P5661" s="49" t="str">
        <f>VLOOKUP(B5661,'Список DKV от ЮТД'!$A$1:$S$10000,16,FALSE)</f>
        <v>547444443</v>
      </c>
      <c r="Q5661" s="49"/>
    </row>
    <row r="5662" spans="1:17" x14ac:dyDescent="0.2">
      <c r="A5662" s="28">
        <v>5660</v>
      </c>
      <c r="B5662" s="34">
        <v>20400877757</v>
      </c>
      <c r="C5662" s="47">
        <v>44323</v>
      </c>
      <c r="E5662" s="47">
        <v>44323</v>
      </c>
      <c r="F5662" s="48" t="s">
        <v>18</v>
      </c>
      <c r="H5662" s="42">
        <v>44341</v>
      </c>
      <c r="I5662" s="28" t="str">
        <f>VLOOKUP(B5662,'Список DKV от ЮТД'!$A$1:$S$10000,15,FALSE)</f>
        <v>2411/4490</v>
      </c>
      <c r="J5662" s="28" t="s">
        <v>22</v>
      </c>
      <c r="K5662" s="38" t="str">
        <f>VLOOKUP(B5662,'Список DKV от ЮТД'!$A$1:$M$10000,13,FALSE)</f>
        <v>4</v>
      </c>
      <c r="L5662" s="28" t="str">
        <f>VLOOKUP(B5662,'Список DKV от ЮТД'!$A$1:$S$10000,14,FALSE)</f>
        <v>34DTJ547</v>
      </c>
      <c r="M5662" s="49" t="str">
        <f>VLOOKUP(B5662,'Список DKV от ЮТД'!$A$1:$M$10000,10,FALSE)</f>
        <v>704310*******9434</v>
      </c>
      <c r="N5662" s="49" t="str">
        <f>VLOOKUP(B5662,'Список DKV от ЮТД'!$A$1:$S$10000,18,FALSE)</f>
        <v/>
      </c>
      <c r="O5662" s="49" t="str">
        <f>VLOOKUP(B5662,'Список DKV от ЮТД'!$A$1:$S$10000,19,FALSE)</f>
        <v/>
      </c>
      <c r="P5662" s="49" t="str">
        <f>VLOOKUP(B5662,'Список DKV от ЮТД'!$A$1:$S$10000,16,FALSE)</f>
        <v>547444447</v>
      </c>
      <c r="Q5662" s="49"/>
    </row>
    <row r="5663" spans="1:17" x14ac:dyDescent="0.2">
      <c r="A5663" s="28">
        <v>5661</v>
      </c>
      <c r="B5663" s="34">
        <v>20400877799</v>
      </c>
      <c r="C5663" s="47">
        <v>44323</v>
      </c>
      <c r="E5663" s="47">
        <v>44323</v>
      </c>
      <c r="F5663" s="48" t="s">
        <v>18</v>
      </c>
      <c r="H5663" s="42">
        <v>44341</v>
      </c>
      <c r="I5663" s="28" t="str">
        <f>VLOOKUP(B5663,'Список DKV от ЮТД'!$A$1:$S$10000,15,FALSE)</f>
        <v>2411/4491</v>
      </c>
      <c r="J5663" s="28" t="s">
        <v>22</v>
      </c>
      <c r="K5663" s="38" t="str">
        <f>VLOOKUP(B5663,'Список DKV от ЮТД'!$A$1:$M$10000,13,FALSE)</f>
        <v>4</v>
      </c>
      <c r="L5663" s="28" t="str">
        <f>VLOOKUP(B5663,'Список DKV от ЮТД'!$A$1:$S$10000,14,FALSE)</f>
        <v>34BTN444</v>
      </c>
      <c r="M5663" s="49" t="str">
        <f>VLOOKUP(B5663,'Список DKV от ЮТД'!$A$1:$M$10000,10,FALSE)</f>
        <v>704310*******0494</v>
      </c>
      <c r="N5663" s="49" t="str">
        <f>VLOOKUP(B5663,'Список DKV от ЮТД'!$A$1:$S$10000,18,FALSE)</f>
        <v/>
      </c>
      <c r="O5663" s="49" t="str">
        <f>VLOOKUP(B5663,'Список DKV от ЮТД'!$A$1:$S$10000,19,FALSE)</f>
        <v/>
      </c>
      <c r="P5663" s="49" t="str">
        <f>VLOOKUP(B5663,'Список DKV от ЮТД'!$A$1:$S$10000,16,FALSE)</f>
        <v>547444451</v>
      </c>
      <c r="Q5663" s="49"/>
    </row>
    <row r="5664" spans="1:17" x14ac:dyDescent="0.2">
      <c r="A5664" s="28">
        <v>5662</v>
      </c>
      <c r="B5664" s="34">
        <v>20400877831</v>
      </c>
      <c r="C5664" s="47">
        <v>44323</v>
      </c>
      <c r="E5664" s="47">
        <v>44323</v>
      </c>
      <c r="F5664" s="48" t="s">
        <v>18</v>
      </c>
      <c r="H5664" s="42">
        <v>44341</v>
      </c>
      <c r="I5664" s="28" t="str">
        <f>VLOOKUP(B5664,'Список DKV от ЮТД'!$A$1:$S$10000,15,FALSE)</f>
        <v>2411/4492</v>
      </c>
      <c r="J5664" s="28" t="s">
        <v>22</v>
      </c>
      <c r="K5664" s="38" t="str">
        <f>VLOOKUP(B5664,'Список DKV от ЮТД'!$A$1:$M$10000,13,FALSE)</f>
        <v>4</v>
      </c>
      <c r="L5664" s="28" t="str">
        <f>VLOOKUP(B5664,'Список DKV от ЮТД'!$A$1:$S$10000,14,FALSE)</f>
        <v>16AOC952</v>
      </c>
      <c r="M5664" s="49" t="str">
        <f>VLOOKUP(B5664,'Список DKV от ЮТД'!$A$1:$M$10000,10,FALSE)</f>
        <v>704310*******3920</v>
      </c>
      <c r="N5664" s="49" t="str">
        <f>VLOOKUP(B5664,'Список DKV от ЮТД'!$A$1:$S$10000,18,FALSE)</f>
        <v/>
      </c>
      <c r="O5664" s="49" t="str">
        <f>VLOOKUP(B5664,'Список DKV от ЮТД'!$A$1:$S$10000,19,FALSE)</f>
        <v/>
      </c>
      <c r="P5664" s="49" t="str">
        <f>VLOOKUP(B5664,'Список DKV от ЮТД'!$A$1:$S$10000,16,FALSE)</f>
        <v>547444455</v>
      </c>
      <c r="Q5664" s="49"/>
    </row>
    <row r="5665" spans="1:17" x14ac:dyDescent="0.2">
      <c r="A5665" s="28">
        <v>5663</v>
      </c>
      <c r="B5665" s="34">
        <v>20400877070</v>
      </c>
      <c r="C5665" s="47">
        <v>44323</v>
      </c>
      <c r="E5665" s="47">
        <v>44323</v>
      </c>
      <c r="F5665" s="48" t="s">
        <v>18</v>
      </c>
      <c r="H5665" s="42">
        <v>44341</v>
      </c>
      <c r="I5665" s="28" t="str">
        <f>VLOOKUP(B5665,'Список DKV от ЮТД'!$A$1:$S$10000,15,FALSE)</f>
        <v>2411/4493</v>
      </c>
      <c r="J5665" s="28" t="s">
        <v>22</v>
      </c>
      <c r="K5665" s="38" t="str">
        <f>VLOOKUP(B5665,'Список DKV от ЮТД'!$A$1:$M$10000,13,FALSE)</f>
        <v>4</v>
      </c>
      <c r="L5665" s="28" t="str">
        <f>VLOOKUP(B5665,'Список DKV от ЮТД'!$A$1:$S$10000,14,FALSE)</f>
        <v>16AOC918</v>
      </c>
      <c r="M5665" s="49" t="str">
        <f>VLOOKUP(B5665,'Список DKV от ЮТД'!$A$1:$M$10000,10,FALSE)</f>
        <v>704310*******9263</v>
      </c>
      <c r="N5665" s="49" t="str">
        <f>VLOOKUP(B5665,'Список DKV от ЮТД'!$A$1:$S$10000,18,FALSE)</f>
        <v/>
      </c>
      <c r="O5665" s="49" t="str">
        <f>VLOOKUP(B5665,'Список DKV от ЮТД'!$A$1:$S$10000,19,FALSE)</f>
        <v/>
      </c>
      <c r="P5665" s="49" t="str">
        <f>VLOOKUP(B5665,'Список DKV от ЮТД'!$A$1:$S$10000,16,FALSE)</f>
        <v>547444379</v>
      </c>
      <c r="Q5665" s="49"/>
    </row>
    <row r="5666" spans="1:17" x14ac:dyDescent="0.2">
      <c r="A5666" s="28">
        <v>5664</v>
      </c>
      <c r="B5666" s="34">
        <v>20400877146</v>
      </c>
      <c r="C5666" s="47">
        <v>44323</v>
      </c>
      <c r="E5666" s="47">
        <v>44323</v>
      </c>
      <c r="F5666" s="48" t="s">
        <v>18</v>
      </c>
      <c r="H5666" s="42">
        <v>44341</v>
      </c>
      <c r="I5666" s="28" t="str">
        <f>VLOOKUP(B5666,'Список DKV от ЮТД'!$A$1:$S$10000,15,FALSE)</f>
        <v>2411/4494</v>
      </c>
      <c r="J5666" s="28" t="s">
        <v>22</v>
      </c>
      <c r="K5666" s="38" t="str">
        <f>VLOOKUP(B5666,'Список DKV от ЮТД'!$A$1:$M$10000,13,FALSE)</f>
        <v>4</v>
      </c>
      <c r="L5666" s="28" t="str">
        <f>VLOOKUP(B5666,'Список DKV от ЮТД'!$A$1:$S$10000,14,FALSE)</f>
        <v>34GR6165</v>
      </c>
      <c r="M5666" s="49" t="str">
        <f>VLOOKUP(B5666,'Список DKV от ЮТД'!$A$1:$M$10000,10,FALSE)</f>
        <v>704310*******2968</v>
      </c>
      <c r="N5666" s="49" t="str">
        <f>VLOOKUP(B5666,'Список DKV от ЮТД'!$A$1:$S$10000,18,FALSE)</f>
        <v/>
      </c>
      <c r="O5666" s="49" t="str">
        <f>VLOOKUP(B5666,'Список DKV от ЮТД'!$A$1:$S$10000,19,FALSE)</f>
        <v/>
      </c>
      <c r="P5666" s="49" t="str">
        <f>VLOOKUP(B5666,'Список DKV от ЮТД'!$A$1:$S$10000,16,FALSE)</f>
        <v>547444386</v>
      </c>
      <c r="Q5666" s="49"/>
    </row>
    <row r="5667" spans="1:17" x14ac:dyDescent="0.2">
      <c r="A5667" s="28">
        <v>5665</v>
      </c>
      <c r="B5667" s="34">
        <v>20400877872</v>
      </c>
      <c r="C5667" s="47">
        <v>44323</v>
      </c>
      <c r="E5667" s="47">
        <v>44323</v>
      </c>
      <c r="F5667" s="48" t="s">
        <v>18</v>
      </c>
      <c r="H5667" s="42">
        <v>44341</v>
      </c>
      <c r="I5667" s="28" t="str">
        <f>VLOOKUP(B5667,'Список DKV от ЮТД'!$A$1:$S$10000,15,FALSE)</f>
        <v>2411/4495</v>
      </c>
      <c r="J5667" s="28" t="s">
        <v>22</v>
      </c>
      <c r="K5667" s="38" t="str">
        <f>VLOOKUP(B5667,'Список DKV от ЮТД'!$A$1:$M$10000,13,FALSE)</f>
        <v>4</v>
      </c>
      <c r="L5667" s="28" t="str">
        <f>VLOOKUP(B5667,'Список DKV от ЮТД'!$A$1:$S$10000,14,FALSE)</f>
        <v>42AIS249</v>
      </c>
      <c r="M5667" s="49" t="str">
        <f>VLOOKUP(B5667,'Список DKV от ЮТД'!$A$1:$M$10000,10,FALSE)</f>
        <v>704310*******8247</v>
      </c>
      <c r="N5667" s="49" t="str">
        <f>VLOOKUP(B5667,'Список DKV от ЮТД'!$A$1:$S$10000,18,FALSE)</f>
        <v/>
      </c>
      <c r="O5667" s="49" t="str">
        <f>VLOOKUP(B5667,'Список DKV от ЮТД'!$A$1:$S$10000,19,FALSE)</f>
        <v/>
      </c>
      <c r="P5667" s="49" t="str">
        <f>VLOOKUP(B5667,'Список DKV от ЮТД'!$A$1:$S$10000,16,FALSE)</f>
        <v>547444459</v>
      </c>
      <c r="Q5667" s="49"/>
    </row>
    <row r="5668" spans="1:17" x14ac:dyDescent="0.2">
      <c r="A5668" s="28">
        <v>5666</v>
      </c>
      <c r="B5668" s="34">
        <v>20400877914</v>
      </c>
      <c r="C5668" s="47">
        <v>44323</v>
      </c>
      <c r="E5668" s="47">
        <v>44323</v>
      </c>
      <c r="F5668" s="48" t="s">
        <v>18</v>
      </c>
      <c r="H5668" s="42">
        <v>44342</v>
      </c>
      <c r="I5668" s="28" t="str">
        <f>VLOOKUP(B5668,'Список DKV от ЮТД'!$A$1:$S$10000,15,FALSE)</f>
        <v>2411/4496</v>
      </c>
      <c r="J5668" s="28" t="s">
        <v>22</v>
      </c>
      <c r="K5668" s="38" t="str">
        <f>VLOOKUP(B5668,'Список DKV от ЮТД'!$A$1:$M$10000,13,FALSE)</f>
        <v>4</v>
      </c>
      <c r="L5668" s="28" t="str">
        <f>VLOOKUP(B5668,'Список DKV от ЮТД'!$A$1:$S$10000,14,FALSE)</f>
        <v>34DTL934</v>
      </c>
      <c r="M5668" s="49" t="str">
        <f>VLOOKUP(B5668,'Список DKV от ЮТД'!$A$1:$M$10000,10,FALSE)</f>
        <v>704310*******8974</v>
      </c>
      <c r="N5668" s="49" t="str">
        <f>VLOOKUP(B5668,'Список DKV от ЮТД'!$A$1:$S$10000,18,FALSE)</f>
        <v/>
      </c>
      <c r="O5668" s="49" t="str">
        <f>VLOOKUP(B5668,'Список DKV от ЮТД'!$A$1:$S$10000,19,FALSE)</f>
        <v/>
      </c>
      <c r="P5668" s="49" t="str">
        <f>VLOOKUP(B5668,'Список DKV от ЮТД'!$A$1:$S$10000,16,FALSE)</f>
        <v>547444463</v>
      </c>
      <c r="Q5668" s="49"/>
    </row>
    <row r="5669" spans="1:17" x14ac:dyDescent="0.2">
      <c r="A5669" s="28">
        <v>5667</v>
      </c>
      <c r="B5669" s="34">
        <v>20400877955</v>
      </c>
      <c r="C5669" s="47">
        <v>44323</v>
      </c>
      <c r="E5669" s="47">
        <v>44323</v>
      </c>
      <c r="F5669" s="48" t="s">
        <v>18</v>
      </c>
      <c r="H5669" s="42">
        <v>44342</v>
      </c>
      <c r="I5669" s="28" t="str">
        <f>VLOOKUP(B5669,'Список DKV от ЮТД'!$A$1:$S$10000,15,FALSE)</f>
        <v>2411/4497</v>
      </c>
      <c r="J5669" s="28" t="s">
        <v>22</v>
      </c>
      <c r="K5669" s="38" t="str">
        <f>VLOOKUP(B5669,'Список DKV от ЮТД'!$A$1:$M$10000,13,FALSE)</f>
        <v>4</v>
      </c>
      <c r="L5669" s="28" t="str">
        <f>VLOOKUP(B5669,'Список DKV от ЮТД'!$A$1:$S$10000,14,FALSE)</f>
        <v>MHO1923</v>
      </c>
      <c r="M5669" s="49" t="str">
        <f>VLOOKUP(B5669,'Список DKV от ЮТД'!$A$1:$M$10000,10,FALSE)</f>
        <v>704310*******4346</v>
      </c>
      <c r="N5669" s="49" t="str">
        <f>VLOOKUP(B5669,'Список DKV от ЮТД'!$A$1:$S$10000,18,FALSE)</f>
        <v/>
      </c>
      <c r="O5669" s="49" t="str">
        <f>VLOOKUP(B5669,'Список DKV от ЮТД'!$A$1:$S$10000,19,FALSE)</f>
        <v/>
      </c>
      <c r="P5669" s="49" t="str">
        <f>VLOOKUP(B5669,'Список DKV от ЮТД'!$A$1:$S$10000,16,FALSE)</f>
        <v>547444467</v>
      </c>
      <c r="Q5669" s="49"/>
    </row>
    <row r="5670" spans="1:17" x14ac:dyDescent="0.2">
      <c r="A5670" s="28">
        <v>5668</v>
      </c>
      <c r="B5670" s="34">
        <v>20400877104</v>
      </c>
      <c r="C5670" s="47">
        <v>44323</v>
      </c>
      <c r="E5670" s="47">
        <v>44323</v>
      </c>
      <c r="F5670" s="48" t="s">
        <v>18</v>
      </c>
      <c r="H5670" s="42">
        <v>44343</v>
      </c>
      <c r="I5670" s="28" t="str">
        <f>VLOOKUP(B5670,'Список DKV от ЮТД'!$A$1:$S$10000,15,FALSE)</f>
        <v>2411/4498</v>
      </c>
      <c r="J5670" s="28" t="s">
        <v>22</v>
      </c>
      <c r="K5670" s="38" t="str">
        <f>VLOOKUP(B5670,'Список DKV от ЮТД'!$A$1:$M$10000,13,FALSE)</f>
        <v>4</v>
      </c>
      <c r="L5670" s="28" t="str">
        <f>VLOOKUP(B5670,'Список DKV от ЮТД'!$A$1:$S$10000,14,FALSE)</f>
        <v>34DMK083</v>
      </c>
      <c r="M5670" s="49" t="str">
        <f>VLOOKUP(B5670,'Список DKV от ЮТД'!$A$1:$M$10000,10,FALSE)</f>
        <v>704310*******4445</v>
      </c>
      <c r="N5670" s="49" t="str">
        <f>VLOOKUP(B5670,'Список DKV от ЮТД'!$A$1:$S$10000,18,FALSE)</f>
        <v/>
      </c>
      <c r="O5670" s="49" t="str">
        <f>VLOOKUP(B5670,'Список DKV от ЮТД'!$A$1:$S$10000,19,FALSE)</f>
        <v/>
      </c>
      <c r="P5670" s="49" t="str">
        <f>VLOOKUP(B5670,'Список DKV от ЮТД'!$A$1:$S$10000,16,FALSE)</f>
        <v>547444382</v>
      </c>
      <c r="Q5670" s="49"/>
    </row>
    <row r="5671" spans="1:17" x14ac:dyDescent="0.2">
      <c r="A5671" s="28">
        <v>5669</v>
      </c>
      <c r="B5671" s="34">
        <v>20400877161</v>
      </c>
      <c r="C5671" s="47">
        <v>44323</v>
      </c>
      <c r="E5671" s="47">
        <v>44323</v>
      </c>
      <c r="F5671" s="48" t="s">
        <v>18</v>
      </c>
      <c r="H5671" s="42">
        <v>44343</v>
      </c>
      <c r="I5671" s="28" t="str">
        <f>VLOOKUP(B5671,'Список DKV от ЮТД'!$A$1:$S$10000,15,FALSE)</f>
        <v>2411/4499</v>
      </c>
      <c r="J5671" s="28" t="s">
        <v>22</v>
      </c>
      <c r="K5671" s="38" t="str">
        <f>VLOOKUP(B5671,'Список DKV от ЮТД'!$A$1:$M$10000,13,FALSE)</f>
        <v>4</v>
      </c>
      <c r="L5671" s="28" t="str">
        <f>VLOOKUP(B5671,'Список DKV от ЮТД'!$A$1:$S$10000,14,FALSE)</f>
        <v>61VT002</v>
      </c>
      <c r="M5671" s="49" t="str">
        <f>VLOOKUP(B5671,'Список DKV от ЮТД'!$A$1:$M$10000,10,FALSE)</f>
        <v>704310*******6227</v>
      </c>
      <c r="N5671" s="49" t="str">
        <f>VLOOKUP(B5671,'Список DKV от ЮТД'!$A$1:$S$10000,18,FALSE)</f>
        <v/>
      </c>
      <c r="O5671" s="49" t="str">
        <f>VLOOKUP(B5671,'Список DKV от ЮТД'!$A$1:$S$10000,19,FALSE)</f>
        <v/>
      </c>
      <c r="P5671" s="49" t="str">
        <f>VLOOKUP(B5671,'Список DKV от ЮТД'!$A$1:$S$10000,16,FALSE)</f>
        <v>547444388</v>
      </c>
      <c r="Q5671" s="49"/>
    </row>
    <row r="5672" spans="1:17" x14ac:dyDescent="0.2">
      <c r="A5672" s="28">
        <v>5670</v>
      </c>
      <c r="B5672" s="34">
        <v>20400877062</v>
      </c>
      <c r="C5672" s="47">
        <v>44323</v>
      </c>
      <c r="E5672" s="47">
        <v>44323</v>
      </c>
      <c r="F5672" s="48" t="s">
        <v>18</v>
      </c>
      <c r="H5672" s="42">
        <v>44343</v>
      </c>
      <c r="I5672" s="28" t="str">
        <f>VLOOKUP(B5672,'Список DKV от ЮТД'!$A$1:$S$10000,15,FALSE)</f>
        <v>2411/4500</v>
      </c>
      <c r="J5672" s="28" t="s">
        <v>22</v>
      </c>
      <c r="K5672" s="38" t="str">
        <f>VLOOKUP(B5672,'Список DKV от ЮТД'!$A$1:$M$10000,13,FALSE)</f>
        <v>4</v>
      </c>
      <c r="L5672" s="28" t="str">
        <f>VLOOKUP(B5672,'Список DKV от ЮТД'!$A$1:$S$10000,14,FALSE)</f>
        <v>34DTJ492</v>
      </c>
      <c r="M5672" s="49" t="str">
        <f>VLOOKUP(B5672,'Список DKV от ЮТД'!$A$1:$M$10000,10,FALSE)</f>
        <v>704310*******9418</v>
      </c>
      <c r="N5672" s="49" t="str">
        <f>VLOOKUP(B5672,'Список DKV от ЮТД'!$A$1:$S$10000,18,FALSE)</f>
        <v/>
      </c>
      <c r="O5672" s="49" t="str">
        <f>VLOOKUP(B5672,'Список DKV от ЮТД'!$A$1:$S$10000,19,FALSE)</f>
        <v/>
      </c>
      <c r="P5672" s="49" t="str">
        <f>VLOOKUP(B5672,'Список DKV от ЮТД'!$A$1:$S$10000,16,FALSE)</f>
        <v>547444378</v>
      </c>
      <c r="Q5672" s="49"/>
    </row>
    <row r="5673" spans="1:17" x14ac:dyDescent="0.2">
      <c r="A5673" s="28">
        <v>5671</v>
      </c>
      <c r="B5673" s="34">
        <v>20400877039</v>
      </c>
      <c r="C5673" s="47">
        <v>44323</v>
      </c>
      <c r="E5673" s="47">
        <v>44323</v>
      </c>
      <c r="F5673" s="48" t="s">
        <v>18</v>
      </c>
      <c r="H5673" s="42">
        <v>44343</v>
      </c>
      <c r="I5673" s="28" t="str">
        <f>VLOOKUP(B5673,'Список DKV от ЮТД'!$A$1:$S$10000,15,FALSE)</f>
        <v>2411/4501</v>
      </c>
      <c r="J5673" s="28" t="s">
        <v>22</v>
      </c>
      <c r="K5673" s="38" t="str">
        <f>VLOOKUP(B5673,'Список DKV от ЮТД'!$A$1:$M$10000,13,FALSE)</f>
        <v>4</v>
      </c>
      <c r="L5673" s="28" t="str">
        <f>VLOOKUP(B5673,'Список DKV от ЮТД'!$A$1:$S$10000,14,FALSE)</f>
        <v>34DVU424</v>
      </c>
      <c r="M5673" s="49" t="str">
        <f>VLOOKUP(B5673,'Список DKV от ЮТД'!$A$1:$M$10000,10,FALSE)</f>
        <v>704310*******7688</v>
      </c>
      <c r="N5673" s="49" t="str">
        <f>VLOOKUP(B5673,'Список DKV от ЮТД'!$A$1:$S$10000,18,FALSE)</f>
        <v/>
      </c>
      <c r="O5673" s="49" t="str">
        <f>VLOOKUP(B5673,'Список DKV от ЮТД'!$A$1:$S$10000,19,FALSE)</f>
        <v/>
      </c>
      <c r="P5673" s="49" t="str">
        <f>VLOOKUP(B5673,'Список DKV от ЮТД'!$A$1:$S$10000,16,FALSE)</f>
        <v>547444375</v>
      </c>
      <c r="Q5673" s="49"/>
    </row>
    <row r="5674" spans="1:17" x14ac:dyDescent="0.2">
      <c r="A5674" s="28">
        <v>5672</v>
      </c>
      <c r="B5674" s="34">
        <v>20400877989</v>
      </c>
      <c r="C5674" s="47">
        <v>44323</v>
      </c>
      <c r="E5674" s="47">
        <v>44323</v>
      </c>
      <c r="F5674" s="48" t="s">
        <v>18</v>
      </c>
      <c r="H5674" s="42">
        <v>44344</v>
      </c>
      <c r="I5674" s="28" t="str">
        <f>VLOOKUP(B5674,'Список DKV от ЮТД'!$A$1:$S$10000,15,FALSE)</f>
        <v>2411/4502</v>
      </c>
      <c r="J5674" s="28" t="s">
        <v>22</v>
      </c>
      <c r="K5674" s="38" t="str">
        <f>VLOOKUP(B5674,'Список DKV от ЮТД'!$A$1:$M$10000,13,FALSE)</f>
        <v>4</v>
      </c>
      <c r="L5674" s="28" t="str">
        <f>VLOOKUP(B5674,'Список DKV от ЮТД'!$A$1:$S$10000,14,FALSE)</f>
        <v>PGGE119</v>
      </c>
      <c r="M5674" s="49" t="str">
        <f>VLOOKUP(B5674,'Список DKV от ЮТД'!$A$1:$M$10000,10,FALSE)</f>
        <v>704310*******9627</v>
      </c>
      <c r="N5674" s="49" t="str">
        <f>VLOOKUP(B5674,'Список DKV от ЮТД'!$A$1:$S$10000,18,FALSE)</f>
        <v/>
      </c>
      <c r="O5674" s="49" t="str">
        <f>VLOOKUP(B5674,'Список DKV от ЮТД'!$A$1:$S$10000,19,FALSE)</f>
        <v/>
      </c>
      <c r="P5674" s="49" t="str">
        <f>VLOOKUP(B5674,'Список DKV от ЮТД'!$A$1:$S$10000,16,FALSE)</f>
        <v>547444470</v>
      </c>
      <c r="Q5674" s="49"/>
    </row>
    <row r="5675" spans="1:17" x14ac:dyDescent="0.2">
      <c r="A5675" s="28">
        <v>5673</v>
      </c>
      <c r="B5675" s="34">
        <v>20400877948</v>
      </c>
      <c r="C5675" s="47">
        <v>44323</v>
      </c>
      <c r="E5675" s="47">
        <v>44323</v>
      </c>
      <c r="F5675" s="48" t="s">
        <v>18</v>
      </c>
      <c r="H5675" s="42">
        <v>44344</v>
      </c>
      <c r="I5675" s="28" t="str">
        <f>VLOOKUP(B5675,'Список DKV от ЮТД'!$A$1:$S$10000,15,FALSE)</f>
        <v>2411/4503</v>
      </c>
      <c r="J5675" s="28" t="s">
        <v>22</v>
      </c>
      <c r="K5675" s="38" t="str">
        <f>VLOOKUP(B5675,'Список DKV от ЮТД'!$A$1:$M$10000,13,FALSE)</f>
        <v>4</v>
      </c>
      <c r="L5675" s="28" t="str">
        <f>VLOOKUP(B5675,'Список DKV от ЮТД'!$A$1:$S$10000,14,FALSE)</f>
        <v>34DMH523</v>
      </c>
      <c r="M5675" s="49" t="str">
        <f>VLOOKUP(B5675,'Список DKV от ЮТД'!$A$1:$M$10000,10,FALSE)</f>
        <v>704310*******4148</v>
      </c>
      <c r="N5675" s="49" t="str">
        <f>VLOOKUP(B5675,'Список DKV от ЮТД'!$A$1:$S$10000,18,FALSE)</f>
        <v/>
      </c>
      <c r="O5675" s="49" t="str">
        <f>VLOOKUP(B5675,'Список DKV от ЮТД'!$A$1:$S$10000,19,FALSE)</f>
        <v/>
      </c>
      <c r="P5675" s="49" t="str">
        <f>VLOOKUP(B5675,'Список DKV от ЮТД'!$A$1:$S$10000,16,FALSE)</f>
        <v>547444466</v>
      </c>
      <c r="Q5675" s="49"/>
    </row>
    <row r="5676" spans="1:17" x14ac:dyDescent="0.2">
      <c r="A5676" s="28">
        <v>5674</v>
      </c>
      <c r="B5676" s="34">
        <v>20400877906</v>
      </c>
      <c r="C5676" s="47">
        <v>44323</v>
      </c>
      <c r="E5676" s="47">
        <v>44323</v>
      </c>
      <c r="F5676" s="48" t="s">
        <v>18</v>
      </c>
      <c r="H5676" s="42">
        <v>44344</v>
      </c>
      <c r="I5676" s="28" t="str">
        <f>VLOOKUP(B5676,'Список DKV от ЮТД'!$A$1:$S$10000,15,FALSE)</f>
        <v>2411/4504</v>
      </c>
      <c r="J5676" s="28" t="s">
        <v>22</v>
      </c>
      <c r="K5676" s="38" t="str">
        <f>VLOOKUP(B5676,'Список DKV от ЮТД'!$A$1:$M$10000,13,FALSE)</f>
        <v>4</v>
      </c>
      <c r="L5676" s="28" t="str">
        <f>VLOOKUP(B5676,'Список DKV от ЮТД'!$A$1:$S$10000,14,FALSE)</f>
        <v>34PJ3273</v>
      </c>
      <c r="M5676" s="49" t="str">
        <f>VLOOKUP(B5676,'Список DKV от ЮТД'!$A$1:$M$10000,10,FALSE)</f>
        <v>704310*******2858</v>
      </c>
      <c r="N5676" s="49" t="str">
        <f>VLOOKUP(B5676,'Список DKV от ЮТД'!$A$1:$S$10000,18,FALSE)</f>
        <v/>
      </c>
      <c r="O5676" s="49" t="str">
        <f>VLOOKUP(B5676,'Список DKV от ЮТД'!$A$1:$S$10000,19,FALSE)</f>
        <v/>
      </c>
      <c r="P5676" s="49" t="str">
        <f>VLOOKUP(B5676,'Список DKV от ЮТД'!$A$1:$S$10000,16,FALSE)</f>
        <v>547444462</v>
      </c>
      <c r="Q5676" s="49"/>
    </row>
    <row r="5677" spans="1:17" x14ac:dyDescent="0.2">
      <c r="A5677" s="28">
        <v>5675</v>
      </c>
      <c r="B5677" s="34">
        <v>20400877864</v>
      </c>
      <c r="C5677" s="47">
        <v>44323</v>
      </c>
      <c r="E5677" s="47">
        <v>44323</v>
      </c>
      <c r="F5677" s="48" t="s">
        <v>18</v>
      </c>
      <c r="H5677" s="42">
        <v>44344</v>
      </c>
      <c r="I5677" s="28" t="str">
        <f>VLOOKUP(B5677,'Список DKV от ЮТД'!$A$1:$S$10000,15,FALSE)</f>
        <v>2411/4505</v>
      </c>
      <c r="J5677" s="28" t="s">
        <v>22</v>
      </c>
      <c r="K5677" s="38" t="str">
        <f>VLOOKUP(B5677,'Список DKV от ЮТД'!$A$1:$M$10000,13,FALSE)</f>
        <v>4</v>
      </c>
      <c r="L5677" s="28" t="str">
        <f>VLOOKUP(B5677,'Список DKV от ЮТД'!$A$1:$S$10000,14,FALSE)</f>
        <v>16ANM79</v>
      </c>
      <c r="M5677" s="49" t="str">
        <f>VLOOKUP(B5677,'Список DKV от ЮТД'!$A$1:$M$10000,10,FALSE)</f>
        <v>704310*******2072</v>
      </c>
      <c r="N5677" s="49" t="str">
        <f>VLOOKUP(B5677,'Список DKV от ЮТД'!$A$1:$S$10000,18,FALSE)</f>
        <v/>
      </c>
      <c r="O5677" s="49" t="str">
        <f>VLOOKUP(B5677,'Список DKV от ЮТД'!$A$1:$S$10000,19,FALSE)</f>
        <v/>
      </c>
      <c r="P5677" s="49" t="str">
        <f>VLOOKUP(B5677,'Список DKV от ЮТД'!$A$1:$S$10000,16,FALSE)</f>
        <v>547444458</v>
      </c>
      <c r="Q5677" s="49"/>
    </row>
    <row r="5678" spans="1:17" x14ac:dyDescent="0.2">
      <c r="A5678" s="28">
        <v>5676</v>
      </c>
      <c r="B5678" s="34">
        <v>20400949515</v>
      </c>
      <c r="C5678" s="47">
        <v>44245</v>
      </c>
      <c r="E5678" s="47">
        <v>44245</v>
      </c>
      <c r="F5678" s="48" t="s">
        <v>21</v>
      </c>
      <c r="H5678" s="42">
        <v>44344</v>
      </c>
      <c r="I5678" s="28" t="str">
        <f>VLOOKUP(B5678,'Список DKV от ЮТД'!$A$1:$S$10000,15,FALSE)</f>
        <v>2414/132</v>
      </c>
      <c r="J5678" s="28" t="s">
        <v>22</v>
      </c>
      <c r="K5678" s="38" t="str">
        <f>VLOOKUP(B5678,'Список DKV от ЮТД'!$A$1:$M$10000,13,FALSE)</f>
        <v>4</v>
      </c>
      <c r="L5678" s="28" t="str">
        <f>VLOOKUP(B5678,'Список DKV от ЮТД'!$A$1:$S$10000,14,FALSE)</f>
        <v>TE9999NK</v>
      </c>
      <c r="M5678" s="49" t="str">
        <f>VLOOKUP(B5678,'Список DKV от ЮТД'!$A$1:$M$10000,10,FALSE)</f>
        <v>704310*******4457</v>
      </c>
      <c r="N5678" s="49" t="str">
        <f>VLOOKUP(B5678,'Список DKV от ЮТД'!$A$1:$S$10000,18,FALSE)</f>
        <v/>
      </c>
      <c r="O5678" s="49" t="str">
        <f>VLOOKUP(B5678,'Список DKV от ЮТД'!$A$1:$S$10000,19,FALSE)</f>
        <v/>
      </c>
      <c r="P5678" s="49" t="str">
        <f>VLOOKUP(B5678,'Список DKV от ЮТД'!$A$1:$S$10000,16,FALSE)</f>
        <v>547451623</v>
      </c>
      <c r="Q5678" s="49"/>
    </row>
    <row r="5679" spans="1:17" x14ac:dyDescent="0.2">
      <c r="A5679" s="28">
        <v>5677</v>
      </c>
      <c r="B5679" s="34">
        <v>20400877823</v>
      </c>
      <c r="C5679" s="47">
        <v>44323</v>
      </c>
      <c r="E5679" s="47">
        <v>44323</v>
      </c>
      <c r="F5679" s="48" t="s">
        <v>18</v>
      </c>
      <c r="H5679" s="42">
        <v>44345</v>
      </c>
      <c r="I5679" s="28" t="str">
        <f>VLOOKUP(B5679,'Список DKV от ЮТД'!$A$1:$S$10000,15,FALSE)</f>
        <v>2411/4506</v>
      </c>
      <c r="J5679" s="28" t="s">
        <v>22</v>
      </c>
      <c r="K5679" s="38" t="str">
        <f>VLOOKUP(B5679,'Список DKV от ЮТД'!$A$1:$M$10000,13,FALSE)</f>
        <v>4</v>
      </c>
      <c r="L5679" s="28" t="str">
        <f>VLOOKUP(B5679,'Список DKV от ЮТД'!$A$1:$S$10000,14,FALSE)</f>
        <v>10AAJ424</v>
      </c>
      <c r="M5679" s="49" t="str">
        <f>VLOOKUP(B5679,'Список DKV от ЮТД'!$A$1:$M$10000,10,FALSE)</f>
        <v>704310*******7577</v>
      </c>
      <c r="N5679" s="49" t="str">
        <f>VLOOKUP(B5679,'Список DKV от ЮТД'!$A$1:$S$10000,18,FALSE)</f>
        <v/>
      </c>
      <c r="O5679" s="49" t="str">
        <f>VLOOKUP(B5679,'Список DKV от ЮТД'!$A$1:$S$10000,19,FALSE)</f>
        <v/>
      </c>
      <c r="P5679" s="49" t="str">
        <f>VLOOKUP(B5679,'Список DKV от ЮТД'!$A$1:$S$10000,16,FALSE)</f>
        <v>547444454</v>
      </c>
      <c r="Q5679" s="49"/>
    </row>
    <row r="5680" spans="1:17" x14ac:dyDescent="0.2">
      <c r="A5680" s="28">
        <v>5678</v>
      </c>
      <c r="B5680" s="34">
        <v>20400877740</v>
      </c>
      <c r="C5680" s="47">
        <v>44323</v>
      </c>
      <c r="E5680" s="47">
        <v>44323</v>
      </c>
      <c r="F5680" s="48" t="s">
        <v>18</v>
      </c>
      <c r="H5680" s="42">
        <v>44345</v>
      </c>
      <c r="I5680" s="28" t="str">
        <f>VLOOKUP(B5680,'Список DKV от ЮТД'!$A$1:$S$10000,15,FALSE)</f>
        <v>2411/4508</v>
      </c>
      <c r="J5680" s="28" t="s">
        <v>22</v>
      </c>
      <c r="K5680" s="38" t="str">
        <f>VLOOKUP(B5680,'Список DKV от ЮТД'!$A$1:$M$10000,13,FALSE)</f>
        <v>4</v>
      </c>
      <c r="L5680" s="28" t="str">
        <f>VLOOKUP(B5680,'Список DKV от ЮТД'!$A$1:$S$10000,14,FALSE)</f>
        <v>35AVA812</v>
      </c>
      <c r="M5680" s="49" t="str">
        <f>VLOOKUP(B5680,'Список DKV от ЮТД'!$A$1:$M$10000,10,FALSE)</f>
        <v>704310*******1325</v>
      </c>
      <c r="N5680" s="49" t="str">
        <f>VLOOKUP(B5680,'Список DKV от ЮТД'!$A$1:$S$10000,18,FALSE)</f>
        <v/>
      </c>
      <c r="O5680" s="49" t="str">
        <f>VLOOKUP(B5680,'Список DKV от ЮТД'!$A$1:$S$10000,19,FALSE)</f>
        <v/>
      </c>
      <c r="P5680" s="49" t="str">
        <f>VLOOKUP(B5680,'Список DKV от ЮТД'!$A$1:$S$10000,16,FALSE)</f>
        <v>547444446</v>
      </c>
      <c r="Q5680" s="49"/>
    </row>
    <row r="5681" spans="1:17" x14ac:dyDescent="0.2">
      <c r="A5681" s="28">
        <v>5679</v>
      </c>
      <c r="B5681" s="34">
        <v>20400877708</v>
      </c>
      <c r="C5681" s="47">
        <v>44323</v>
      </c>
      <c r="E5681" s="47">
        <v>44323</v>
      </c>
      <c r="F5681" s="48" t="s">
        <v>18</v>
      </c>
      <c r="H5681" s="42">
        <v>44346</v>
      </c>
      <c r="I5681" s="28" t="str">
        <f>VLOOKUP(B5681,'Список DKV от ЮТД'!$A$1:$S$10000,15,FALSE)</f>
        <v>2411/4509</v>
      </c>
      <c r="J5681" s="28" t="s">
        <v>22</v>
      </c>
      <c r="K5681" s="38" t="str">
        <f>VLOOKUP(B5681,'Список DKV от ЮТД'!$A$1:$M$10000,13,FALSE)</f>
        <v>4</v>
      </c>
      <c r="L5681" s="28" t="str">
        <f>VLOOKUP(B5681,'Список DKV от ЮТД'!$A$1:$S$10000,14,FALSE)</f>
        <v>34SJ7530</v>
      </c>
      <c r="M5681" s="49" t="str">
        <f>VLOOKUP(B5681,'Список DKV от ЮТД'!$A$1:$M$10000,10,FALSE)</f>
        <v>704310*******3751</v>
      </c>
      <c r="N5681" s="49" t="str">
        <f>VLOOKUP(B5681,'Список DKV от ЮТД'!$A$1:$S$10000,18,FALSE)</f>
        <v/>
      </c>
      <c r="O5681" s="49" t="str">
        <f>VLOOKUP(B5681,'Список DKV от ЮТД'!$A$1:$S$10000,19,FALSE)</f>
        <v/>
      </c>
      <c r="P5681" s="49" t="str">
        <f>VLOOKUP(B5681,'Список DKV от ЮТД'!$A$1:$S$10000,16,FALSE)</f>
        <v>547444442</v>
      </c>
      <c r="Q5681" s="49"/>
    </row>
    <row r="5682" spans="1:17" x14ac:dyDescent="0.2">
      <c r="A5682" s="28">
        <v>5680</v>
      </c>
      <c r="B5682" s="34">
        <v>20400877666</v>
      </c>
      <c r="C5682" s="47">
        <v>44323</v>
      </c>
      <c r="E5682" s="47">
        <v>44323</v>
      </c>
      <c r="F5682" s="48" t="s">
        <v>18</v>
      </c>
      <c r="H5682" s="42">
        <v>44346</v>
      </c>
      <c r="I5682" s="28" t="str">
        <f>VLOOKUP(B5682,'Список DKV от ЮТД'!$A$1:$S$10000,15,FALSE)</f>
        <v>2411/4510</v>
      </c>
      <c r="J5682" s="28" t="s">
        <v>22</v>
      </c>
      <c r="K5682" s="38" t="str">
        <f>VLOOKUP(B5682,'Список DKV от ЮТД'!$A$1:$M$10000,13,FALSE)</f>
        <v>4</v>
      </c>
      <c r="L5682" s="28" t="str">
        <f>VLOOKUP(B5682,'Список DKV от ЮТД'!$A$1:$S$10000,14,FALSE)</f>
        <v>34JA7605</v>
      </c>
      <c r="M5682" s="49" t="str">
        <f>VLOOKUP(B5682,'Список DKV от ЮТД'!$A$1:$M$10000,10,FALSE)</f>
        <v>704310*******4584</v>
      </c>
      <c r="N5682" s="49" t="str">
        <f>VLOOKUP(B5682,'Список DKV от ЮТД'!$A$1:$S$10000,18,FALSE)</f>
        <v/>
      </c>
      <c r="O5682" s="49" t="str">
        <f>VLOOKUP(B5682,'Список DKV от ЮТД'!$A$1:$S$10000,19,FALSE)</f>
        <v/>
      </c>
      <c r="P5682" s="49" t="str">
        <f>VLOOKUP(B5682,'Список DKV от ЮТД'!$A$1:$S$10000,16,FALSE)</f>
        <v>547444438</v>
      </c>
      <c r="Q5682" s="49"/>
    </row>
    <row r="5683" spans="1:17" x14ac:dyDescent="0.2">
      <c r="A5683" s="28">
        <v>5681</v>
      </c>
      <c r="B5683" s="34">
        <v>20400877625</v>
      </c>
      <c r="C5683" s="47">
        <v>44323</v>
      </c>
      <c r="E5683" s="47">
        <v>44323</v>
      </c>
      <c r="F5683" s="48" t="s">
        <v>18</v>
      </c>
      <c r="H5683" s="42">
        <v>44346</v>
      </c>
      <c r="I5683" s="28" t="str">
        <f>VLOOKUP(B5683,'Список DKV от ЮТД'!$A$1:$S$10000,15,FALSE)</f>
        <v>2411/4511</v>
      </c>
      <c r="J5683" s="28" t="s">
        <v>22</v>
      </c>
      <c r="K5683" s="38" t="str">
        <f>VLOOKUP(B5683,'Список DKV от ЮТД'!$A$1:$M$10000,13,FALSE)</f>
        <v>4</v>
      </c>
      <c r="L5683" s="28" t="str">
        <f>VLOOKUP(B5683,'Список DKV от ЮТД'!$A$1:$S$10000,14,FALSE)</f>
        <v>33CTA14</v>
      </c>
      <c r="M5683" s="49" t="str">
        <f>VLOOKUP(B5683,'Список DKV от ЮТД'!$A$1:$M$10000,10,FALSE)</f>
        <v>704310*******0047</v>
      </c>
      <c r="N5683" s="49" t="str">
        <f>VLOOKUP(B5683,'Список DKV от ЮТД'!$A$1:$S$10000,18,FALSE)</f>
        <v/>
      </c>
      <c r="O5683" s="49" t="str">
        <f>VLOOKUP(B5683,'Список DKV от ЮТД'!$A$1:$S$10000,19,FALSE)</f>
        <v/>
      </c>
      <c r="P5683" s="49" t="str">
        <f>VLOOKUP(B5683,'Список DKV от ЮТД'!$A$1:$S$10000,16,FALSE)</f>
        <v>547444434</v>
      </c>
      <c r="Q5683" s="49"/>
    </row>
    <row r="5684" spans="1:17" x14ac:dyDescent="0.2">
      <c r="A5684" s="28">
        <v>5682</v>
      </c>
      <c r="B5684" s="34">
        <v>20400877583</v>
      </c>
      <c r="C5684" s="47">
        <v>44323</v>
      </c>
      <c r="E5684" s="47">
        <v>44323</v>
      </c>
      <c r="F5684" s="48" t="s">
        <v>18</v>
      </c>
      <c r="H5684" s="42">
        <v>44346</v>
      </c>
      <c r="I5684" s="28" t="str">
        <f>VLOOKUP(B5684,'Список DKV от ЮТД'!$A$1:$S$10000,15,FALSE)</f>
        <v>2411/4512</v>
      </c>
      <c r="J5684" s="28" t="s">
        <v>22</v>
      </c>
      <c r="K5684" s="38" t="str">
        <f>VLOOKUP(B5684,'Список DKV от ЮТД'!$A$1:$M$10000,13,FALSE)</f>
        <v>4</v>
      </c>
      <c r="L5684" s="28" t="str">
        <f>VLOOKUP(B5684,'Список DKV от ЮТД'!$A$1:$S$10000,14,FALSE)</f>
        <v>76DN420</v>
      </c>
      <c r="M5684" s="49" t="str">
        <f>VLOOKUP(B5684,'Список DKV от ЮТД'!$A$1:$M$10000,10,FALSE)</f>
        <v>704310*******8254</v>
      </c>
      <c r="N5684" s="49" t="str">
        <f>VLOOKUP(B5684,'Список DKV от ЮТД'!$A$1:$S$10000,18,FALSE)</f>
        <v/>
      </c>
      <c r="O5684" s="49" t="str">
        <f>VLOOKUP(B5684,'Список DKV от ЮТД'!$A$1:$S$10000,19,FALSE)</f>
        <v/>
      </c>
      <c r="P5684" s="49" t="str">
        <f>VLOOKUP(B5684,'Список DKV от ЮТД'!$A$1:$S$10000,16,FALSE)</f>
        <v>547444430</v>
      </c>
      <c r="Q5684" s="49"/>
    </row>
    <row r="5685" spans="1:17" x14ac:dyDescent="0.2">
      <c r="A5685" s="28">
        <v>5683</v>
      </c>
      <c r="B5685" s="34">
        <v>20400877542</v>
      </c>
      <c r="C5685" s="47">
        <v>44323</v>
      </c>
      <c r="E5685" s="47">
        <v>44323</v>
      </c>
      <c r="F5685" s="48" t="s">
        <v>18</v>
      </c>
      <c r="H5685" s="42">
        <v>44346</v>
      </c>
      <c r="I5685" s="28" t="str">
        <f>VLOOKUP(B5685,'Список DKV от ЮТД'!$A$1:$S$10000,15,FALSE)</f>
        <v>2411/4513</v>
      </c>
      <c r="J5685" s="28" t="s">
        <v>22</v>
      </c>
      <c r="K5685" s="38" t="str">
        <f>VLOOKUP(B5685,'Список DKV от ЮТД'!$A$1:$M$10000,13,FALSE)</f>
        <v>4</v>
      </c>
      <c r="L5685" s="28" t="str">
        <f>VLOOKUP(B5685,'Список DKV от ЮТД'!$A$1:$S$10000,14,FALSE)</f>
        <v>04AAG157</v>
      </c>
      <c r="M5685" s="49" t="str">
        <f>VLOOKUP(B5685,'Список DKV от ЮТД'!$A$1:$M$10000,10,FALSE)</f>
        <v>704310*******6216</v>
      </c>
      <c r="N5685" s="49" t="str">
        <f>VLOOKUP(B5685,'Список DKV от ЮТД'!$A$1:$S$10000,18,FALSE)</f>
        <v/>
      </c>
      <c r="O5685" s="49" t="str">
        <f>VLOOKUP(B5685,'Список DKV от ЮТД'!$A$1:$S$10000,19,FALSE)</f>
        <v/>
      </c>
      <c r="P5685" s="49" t="str">
        <f>VLOOKUP(B5685,'Список DKV от ЮТД'!$A$1:$S$10000,16,FALSE)</f>
        <v>547444426</v>
      </c>
      <c r="Q5685" s="49"/>
    </row>
    <row r="5686" spans="1:17" x14ac:dyDescent="0.2">
      <c r="A5686" s="28">
        <v>5684</v>
      </c>
      <c r="B5686" s="34">
        <v>20400877500</v>
      </c>
      <c r="C5686" s="47">
        <v>44323</v>
      </c>
      <c r="E5686" s="47">
        <v>44323</v>
      </c>
      <c r="F5686" s="48" t="s">
        <v>18</v>
      </c>
      <c r="H5686" s="42">
        <v>44346</v>
      </c>
      <c r="I5686" s="28" t="str">
        <f>VLOOKUP(B5686,'Список DKV от ЮТД'!$A$1:$S$10000,15,FALSE)</f>
        <v>2411/4514</v>
      </c>
      <c r="J5686" s="28" t="s">
        <v>22</v>
      </c>
      <c r="K5686" s="38" t="str">
        <f>VLOOKUP(B5686,'Список DKV от ЮТД'!$A$1:$M$10000,13,FALSE)</f>
        <v>4</v>
      </c>
      <c r="L5686" s="28" t="str">
        <f>VLOOKUP(B5686,'Список DKV от ЮТД'!$A$1:$S$10000,14,FALSE)</f>
        <v>34DMH027</v>
      </c>
      <c r="M5686" s="49" t="str">
        <f>VLOOKUP(B5686,'Список DKV от ЮТД'!$A$1:$M$10000,10,FALSE)</f>
        <v>704310*******4197</v>
      </c>
      <c r="N5686" s="49" t="str">
        <f>VLOOKUP(B5686,'Список DKV от ЮТД'!$A$1:$S$10000,18,FALSE)</f>
        <v/>
      </c>
      <c r="O5686" s="49" t="str">
        <f>VLOOKUP(B5686,'Список DKV от ЮТД'!$A$1:$S$10000,19,FALSE)</f>
        <v/>
      </c>
      <c r="P5686" s="49" t="str">
        <f>VLOOKUP(B5686,'Список DKV от ЮТД'!$A$1:$S$10000,16,FALSE)</f>
        <v>547444422</v>
      </c>
      <c r="Q5686" s="49"/>
    </row>
    <row r="5687" spans="1:17" x14ac:dyDescent="0.2">
      <c r="A5687" s="28">
        <v>5685</v>
      </c>
      <c r="B5687" s="34">
        <v>20400877468</v>
      </c>
      <c r="C5687" s="47">
        <v>44323</v>
      </c>
      <c r="E5687" s="47">
        <v>44323</v>
      </c>
      <c r="F5687" s="48" t="s">
        <v>18</v>
      </c>
      <c r="H5687" s="42">
        <v>44346</v>
      </c>
      <c r="I5687" s="28" t="str">
        <f>VLOOKUP(B5687,'Список DKV от ЮТД'!$A$1:$S$10000,15,FALSE)</f>
        <v>2411/4515</v>
      </c>
      <c r="J5687" s="28" t="s">
        <v>22</v>
      </c>
      <c r="K5687" s="38" t="str">
        <f>VLOOKUP(B5687,'Список DKV от ЮТД'!$A$1:$M$10000,13,FALSE)</f>
        <v>4</v>
      </c>
      <c r="L5687" s="28" t="str">
        <f>VLOOKUP(B5687,'Список DKV от ЮТД'!$A$1:$S$10000,14,FALSE)</f>
        <v>35AJ9405</v>
      </c>
      <c r="M5687" s="49" t="str">
        <f>VLOOKUP(B5687,'Список DKV от ЮТД'!$A$1:$M$10000,10,FALSE)</f>
        <v>704310*******1317</v>
      </c>
      <c r="N5687" s="49" t="str">
        <f>VLOOKUP(B5687,'Список DKV от ЮТД'!$A$1:$S$10000,18,FALSE)</f>
        <v/>
      </c>
      <c r="O5687" s="49" t="str">
        <f>VLOOKUP(B5687,'Список DKV от ЮТД'!$A$1:$S$10000,19,FALSE)</f>
        <v/>
      </c>
      <c r="P5687" s="49" t="str">
        <f>VLOOKUP(B5687,'Список DKV от ЮТД'!$A$1:$S$10000,16,FALSE)</f>
        <v>547444418</v>
      </c>
      <c r="Q5687" s="49"/>
    </row>
    <row r="5688" spans="1:17" x14ac:dyDescent="0.2">
      <c r="A5688" s="28">
        <v>5686</v>
      </c>
      <c r="B5688" s="34">
        <v>20410679482</v>
      </c>
      <c r="C5688" s="47">
        <v>44285</v>
      </c>
      <c r="E5688" s="47">
        <v>44285</v>
      </c>
      <c r="F5688" s="48" t="s">
        <v>20</v>
      </c>
      <c r="H5688" s="42">
        <v>44346</v>
      </c>
      <c r="I5688" s="48" t="str">
        <f>VLOOKUP(B5688,'Список DKV от ЮТД'!$A$1:$S$10000,15,FALSE)</f>
        <v>2412/903</v>
      </c>
      <c r="J5688" s="28" t="s">
        <v>22</v>
      </c>
      <c r="K5688" s="38" t="str">
        <f>VLOOKUP(B5688,'Список DKV от ЮТД'!$A$1:$M$10000,13,FALSE)</f>
        <v>4</v>
      </c>
      <c r="L5688" s="28" t="str">
        <f>VLOOKUP(B5688,'Список DKV от ЮТД'!$A$1:$S$10000,14,FALSE)</f>
        <v>DA521GT</v>
      </c>
      <c r="M5688" s="49" t="str">
        <f>VLOOKUP(B5688,'Список DKV от ЮТД'!$A$1:$M$10000,10,FALSE)</f>
        <v>704310*******6369</v>
      </c>
      <c r="N5688" s="49" t="str">
        <f>VLOOKUP(B5688,'Список DKV от ЮТД'!$A$1:$S$10000,18,FALSE)</f>
        <v/>
      </c>
      <c r="O5688" s="49" t="str">
        <f>VLOOKUP(B5688,'Список DKV от ЮТД'!$A$1:$S$10000,19,FALSE)</f>
        <v/>
      </c>
      <c r="P5688" s="49" t="str">
        <f>VLOOKUP(B5688,'Список DKV от ЮТД'!$A$1:$S$10000,16,FALSE)</f>
        <v>547686764</v>
      </c>
      <c r="Q5688" s="49"/>
    </row>
    <row r="5689" spans="1:17" x14ac:dyDescent="0.2">
      <c r="A5689" s="28">
        <v>5687</v>
      </c>
      <c r="B5689" s="34">
        <v>20400877427</v>
      </c>
      <c r="C5689" s="47">
        <v>44323</v>
      </c>
      <c r="E5689" s="47">
        <v>44323</v>
      </c>
      <c r="F5689" s="48" t="s">
        <v>18</v>
      </c>
      <c r="H5689" s="42">
        <v>44347</v>
      </c>
      <c r="I5689" s="28" t="str">
        <f>VLOOKUP(B5689,'Список DKV от ЮТД'!$A$1:$S$10000,15,FALSE)</f>
        <v>2411/4516</v>
      </c>
      <c r="J5689" s="28" t="s">
        <v>22</v>
      </c>
      <c r="K5689" s="38" t="str">
        <f>VLOOKUP(B5689,'Список DKV от ЮТД'!$A$1:$M$10000,13,FALSE)</f>
        <v>4</v>
      </c>
      <c r="L5689" s="28" t="str">
        <f>VLOOKUP(B5689,'Список DKV от ЮТД'!$A$1:$S$10000,14,FALSE)</f>
        <v>76AAJ728</v>
      </c>
      <c r="M5689" s="49" t="str">
        <f>VLOOKUP(B5689,'Список DKV от ЮТД'!$A$1:$M$10000,10,FALSE)</f>
        <v>704310*******8247</v>
      </c>
      <c r="N5689" s="49" t="str">
        <f>VLOOKUP(B5689,'Список DKV от ЮТД'!$A$1:$S$10000,18,FALSE)</f>
        <v/>
      </c>
      <c r="O5689" s="49" t="str">
        <f>VLOOKUP(B5689,'Список DKV от ЮТД'!$A$1:$S$10000,19,FALSE)</f>
        <v/>
      </c>
      <c r="P5689" s="49" t="str">
        <f>VLOOKUP(B5689,'Список DKV от ЮТД'!$A$1:$S$10000,16,FALSE)</f>
        <v>547444414</v>
      </c>
      <c r="Q5689" s="49"/>
    </row>
    <row r="5690" spans="1:17" x14ac:dyDescent="0.2">
      <c r="A5690" s="28">
        <v>5688</v>
      </c>
      <c r="B5690" s="34">
        <v>20400877336</v>
      </c>
      <c r="C5690" s="47">
        <v>44323</v>
      </c>
      <c r="E5690" s="47">
        <v>44323</v>
      </c>
      <c r="F5690" s="48" t="s">
        <v>18</v>
      </c>
      <c r="H5690" s="42">
        <v>44347</v>
      </c>
      <c r="I5690" s="28" t="str">
        <f>VLOOKUP(B5690,'Список DKV от ЮТД'!$A$1:$S$10000,15,FALSE)</f>
        <v>2411/4517</v>
      </c>
      <c r="J5690" s="28" t="s">
        <v>22</v>
      </c>
      <c r="K5690" s="38" t="str">
        <f>VLOOKUP(B5690,'Список DKV от ЮТД'!$A$1:$M$10000,13,FALSE)</f>
        <v>4</v>
      </c>
      <c r="L5690" s="28" t="str">
        <f>VLOOKUP(B5690,'Список DKV от ЮТД'!$A$1:$S$10000,14,FALSE)</f>
        <v>41AHE558</v>
      </c>
      <c r="M5690" s="49" t="str">
        <f>VLOOKUP(B5690,'Список DKV от ЮТД'!$A$1:$M$10000,10,FALSE)</f>
        <v>704310*******5021</v>
      </c>
      <c r="N5690" s="49" t="str">
        <f>VLOOKUP(B5690,'Список DKV от ЮТД'!$A$1:$S$10000,18,FALSE)</f>
        <v/>
      </c>
      <c r="O5690" s="49" t="str">
        <f>VLOOKUP(B5690,'Список DKV от ЮТД'!$A$1:$S$10000,19,FALSE)</f>
        <v/>
      </c>
      <c r="P5690" s="49" t="str">
        <f>VLOOKUP(B5690,'Список DKV от ЮТД'!$A$1:$S$10000,16,FALSE)</f>
        <v>547444405</v>
      </c>
      <c r="Q5690" s="49"/>
    </row>
    <row r="5691" spans="1:17" x14ac:dyDescent="0.2">
      <c r="A5691" s="28">
        <v>5689</v>
      </c>
      <c r="B5691" s="34">
        <v>20400877393</v>
      </c>
      <c r="C5691" s="47">
        <v>44323</v>
      </c>
      <c r="E5691" s="47">
        <v>44323</v>
      </c>
      <c r="F5691" s="48" t="s">
        <v>18</v>
      </c>
      <c r="H5691" s="42">
        <v>44347</v>
      </c>
      <c r="I5691" s="28" t="str">
        <f>VLOOKUP(B5691,'Список DKV от ЮТД'!$A$1:$S$10000,15,FALSE)</f>
        <v>2411/4518</v>
      </c>
      <c r="J5691" s="28" t="s">
        <v>22</v>
      </c>
      <c r="K5691" s="38" t="str">
        <f>VLOOKUP(B5691,'Список DKV от ЮТД'!$A$1:$M$10000,13,FALSE)</f>
        <v>4</v>
      </c>
      <c r="L5691" s="28" t="str">
        <f>VLOOKUP(B5691,'Список DKV от ЮТД'!$A$1:$S$10000,14,FALSE)</f>
        <v>35ATS529</v>
      </c>
      <c r="M5691" s="49" t="str">
        <f>VLOOKUP(B5691,'Список DKV от ЮТД'!$A$1:$M$10000,10,FALSE)</f>
        <v>704310*******2056</v>
      </c>
      <c r="N5691" s="49" t="str">
        <f>VLOOKUP(B5691,'Список DKV от ЮТД'!$A$1:$S$10000,18,FALSE)</f>
        <v/>
      </c>
      <c r="O5691" s="49" t="str">
        <f>VLOOKUP(B5691,'Список DKV от ЮТД'!$A$1:$S$10000,19,FALSE)</f>
        <v/>
      </c>
      <c r="P5691" s="49" t="str">
        <f>VLOOKUP(B5691,'Список DKV от ЮТД'!$A$1:$S$10000,16,FALSE)</f>
        <v>547444411</v>
      </c>
      <c r="Q5691" s="49"/>
    </row>
    <row r="5692" spans="1:17" x14ac:dyDescent="0.2">
      <c r="A5692" s="28">
        <v>5690</v>
      </c>
      <c r="B5692" s="34">
        <v>20400877302</v>
      </c>
      <c r="C5692" s="47">
        <v>44323</v>
      </c>
      <c r="E5692" s="47">
        <v>44323</v>
      </c>
      <c r="F5692" s="48" t="s">
        <v>18</v>
      </c>
      <c r="H5692" s="42">
        <v>44347</v>
      </c>
      <c r="I5692" s="28" t="str">
        <f>VLOOKUP(B5692,'Список DKV от ЮТД'!$A$1:$S$10000,15,FALSE)</f>
        <v>2411/4519</v>
      </c>
      <c r="J5692" s="28" t="s">
        <v>22</v>
      </c>
      <c r="K5692" s="38" t="str">
        <f>VLOOKUP(B5692,'Список DKV от ЮТД'!$A$1:$M$10000,13,FALSE)</f>
        <v>4</v>
      </c>
      <c r="L5692" s="28" t="str">
        <f>VLOOKUP(B5692,'Список DKV от ЮТД'!$A$1:$S$10000,14,FALSE)</f>
        <v>07DFU25</v>
      </c>
      <c r="M5692" s="49" t="str">
        <f>VLOOKUP(B5692,'Список DKV от ЮТД'!$A$1:$M$10000,10,FALSE)</f>
        <v>704310*******9239</v>
      </c>
      <c r="N5692" s="49" t="str">
        <f>VLOOKUP(B5692,'Список DKV от ЮТД'!$A$1:$S$10000,18,FALSE)</f>
        <v/>
      </c>
      <c r="O5692" s="49" t="str">
        <f>VLOOKUP(B5692,'Список DKV от ЮТД'!$A$1:$S$10000,19,FALSE)</f>
        <v/>
      </c>
      <c r="P5692" s="49" t="str">
        <f>VLOOKUP(B5692,'Список DKV от ЮТД'!$A$1:$S$10000,16,FALSE)</f>
        <v>547444402</v>
      </c>
      <c r="Q5692" s="49"/>
    </row>
    <row r="5693" spans="1:17" x14ac:dyDescent="0.2">
      <c r="A5693" s="28">
        <v>5691</v>
      </c>
      <c r="B5693" s="34">
        <v>20400877260</v>
      </c>
      <c r="C5693" s="47">
        <v>44323</v>
      </c>
      <c r="E5693" s="47">
        <v>44323</v>
      </c>
      <c r="F5693" s="48" t="s">
        <v>18</v>
      </c>
      <c r="H5693" s="42">
        <v>44347</v>
      </c>
      <c r="I5693" s="28" t="str">
        <f>VLOOKUP(B5693,'Список DKV от ЮТД'!$A$1:$S$10000,15,FALSE)</f>
        <v>2411/4520</v>
      </c>
      <c r="J5693" s="28" t="s">
        <v>22</v>
      </c>
      <c r="K5693" s="38" t="str">
        <f>VLOOKUP(B5693,'Список DKV от ЮТД'!$A$1:$M$10000,13,FALSE)</f>
        <v>4</v>
      </c>
      <c r="L5693" s="28" t="str">
        <f>VLOOKUP(B5693,'Список DKV от ЮТД'!$A$1:$S$10000,14,FALSE)</f>
        <v>81ABS501</v>
      </c>
      <c r="M5693" s="49" t="str">
        <f>VLOOKUP(B5693,'Список DKV от ЮТД'!$A$1:$M$10000,10,FALSE)</f>
        <v>704310*******2653</v>
      </c>
      <c r="N5693" s="49" t="str">
        <f>VLOOKUP(B5693,'Список DKV от ЮТД'!$A$1:$S$10000,18,FALSE)</f>
        <v/>
      </c>
      <c r="O5693" s="49" t="str">
        <f>VLOOKUP(B5693,'Список DKV от ЮТД'!$A$1:$S$10000,19,FALSE)</f>
        <v/>
      </c>
      <c r="P5693" s="49" t="str">
        <f>VLOOKUP(B5693,'Список DKV от ЮТД'!$A$1:$S$10000,16,FALSE)</f>
        <v>547444398</v>
      </c>
      <c r="Q5693" s="49"/>
    </row>
    <row r="5694" spans="1:17" x14ac:dyDescent="0.2">
      <c r="A5694" s="28">
        <v>5692</v>
      </c>
      <c r="B5694" s="34">
        <v>20400877229</v>
      </c>
      <c r="C5694" s="47">
        <v>44323</v>
      </c>
      <c r="E5694" s="47">
        <v>44323</v>
      </c>
      <c r="F5694" s="48" t="s">
        <v>18</v>
      </c>
      <c r="H5694" s="42">
        <v>44347</v>
      </c>
      <c r="I5694" s="28" t="str">
        <f>VLOOKUP(B5694,'Список DKV от ЮТД'!$A$1:$S$10000,15,FALSE)</f>
        <v>2411/4521</v>
      </c>
      <c r="J5694" s="28" t="s">
        <v>22</v>
      </c>
      <c r="K5694" s="38" t="str">
        <f>VLOOKUP(B5694,'Список DKV от ЮТД'!$A$1:$M$10000,13,FALSE)</f>
        <v>4</v>
      </c>
      <c r="L5694" s="28" t="str">
        <f>VLOOKUP(B5694,'Список DKV от ЮТД'!$A$1:$S$10000,14,FALSE)</f>
        <v>81ABS505</v>
      </c>
      <c r="M5694" s="49" t="str">
        <f>VLOOKUP(B5694,'Список DKV от ЮТД'!$A$1:$M$10000,10,FALSE)</f>
        <v>704310*******3107</v>
      </c>
      <c r="N5694" s="49" t="str">
        <f>VLOOKUP(B5694,'Список DKV от ЮТД'!$A$1:$S$10000,18,FALSE)</f>
        <v/>
      </c>
      <c r="O5694" s="49" t="str">
        <f>VLOOKUP(B5694,'Список DKV от ЮТД'!$A$1:$S$10000,19,FALSE)</f>
        <v/>
      </c>
      <c r="P5694" s="49" t="str">
        <f>VLOOKUP(B5694,'Список DKV от ЮТД'!$A$1:$S$10000,16,FALSE)</f>
        <v>547444394</v>
      </c>
      <c r="Q5694" s="49"/>
    </row>
    <row r="5695" spans="1:17" x14ac:dyDescent="0.2">
      <c r="A5695" s="28">
        <v>5693</v>
      </c>
      <c r="B5695" s="34">
        <v>20400877187</v>
      </c>
      <c r="C5695" s="47">
        <v>44323</v>
      </c>
      <c r="E5695" s="47">
        <v>44323</v>
      </c>
      <c r="F5695" s="48" t="s">
        <v>18</v>
      </c>
      <c r="H5695" s="42">
        <v>44348</v>
      </c>
      <c r="I5695" s="28" t="str">
        <f>VLOOKUP(B5695,'Список DKV от ЮТД'!$A$1:$S$10000,15,FALSE)</f>
        <v>2411/4522</v>
      </c>
      <c r="J5695" s="28" t="s">
        <v>22</v>
      </c>
      <c r="K5695" s="38" t="str">
        <f>VLOOKUP(B5695,'Список DKV от ЮТД'!$A$1:$M$10000,13,FALSE)</f>
        <v>4</v>
      </c>
      <c r="L5695" s="28" t="str">
        <f>VLOOKUP(B5695,'Список DKV от ЮТД'!$A$1:$S$10000,14,FALSE)</f>
        <v>CA9504XM</v>
      </c>
      <c r="M5695" s="49" t="str">
        <f>VLOOKUP(B5695,'Список DKV от ЮТД'!$A$1:$M$10000,10,FALSE)</f>
        <v>704310*******6123</v>
      </c>
      <c r="N5695" s="49" t="str">
        <f>VLOOKUP(B5695,'Список DKV от ЮТД'!$A$1:$S$10000,18,FALSE)</f>
        <v/>
      </c>
      <c r="O5695" s="49" t="str">
        <f>VLOOKUP(B5695,'Список DKV от ЮТД'!$A$1:$S$10000,19,FALSE)</f>
        <v/>
      </c>
      <c r="P5695" s="49" t="str">
        <f>VLOOKUP(B5695,'Список DKV от ЮТД'!$A$1:$S$10000,16,FALSE)</f>
        <v>547444390</v>
      </c>
      <c r="Q5695" s="49"/>
    </row>
    <row r="5696" spans="1:17" x14ac:dyDescent="0.2">
      <c r="A5696" s="28">
        <v>5694</v>
      </c>
      <c r="B5696" s="34">
        <v>20400877179</v>
      </c>
      <c r="C5696" s="47">
        <v>44323</v>
      </c>
      <c r="E5696" s="47">
        <v>44323</v>
      </c>
      <c r="F5696" s="48" t="s">
        <v>18</v>
      </c>
      <c r="H5696" s="42">
        <v>44348</v>
      </c>
      <c r="I5696" s="28" t="str">
        <f>VLOOKUP(B5696,'Список DKV от ЮТД'!$A$1:$S$10000,15,FALSE)</f>
        <v>2411/4523</v>
      </c>
      <c r="J5696" s="28" t="s">
        <v>22</v>
      </c>
      <c r="K5696" s="38" t="str">
        <f>VLOOKUP(B5696,'Список DKV от ЮТД'!$A$1:$M$10000,13,FALSE)</f>
        <v>4</v>
      </c>
      <c r="L5696" s="28" t="str">
        <f>VLOOKUP(B5696,'Список DKV от ЮТД'!$A$1:$S$10000,14,FALSE)</f>
        <v>E1543MK</v>
      </c>
      <c r="M5696" s="49" t="str">
        <f>VLOOKUP(B5696,'Список DKV от ЮТД'!$A$1:$M$10000,10,FALSE)</f>
        <v>704310*******6761</v>
      </c>
      <c r="N5696" s="49" t="str">
        <f>VLOOKUP(B5696,'Список DKV от ЮТД'!$A$1:$S$10000,18,FALSE)</f>
        <v/>
      </c>
      <c r="O5696" s="49" t="str">
        <f>VLOOKUP(B5696,'Список DKV от ЮТД'!$A$1:$S$10000,19,FALSE)</f>
        <v/>
      </c>
      <c r="P5696" s="49" t="str">
        <f>VLOOKUP(B5696,'Список DKV от ЮТД'!$A$1:$S$10000,16,FALSE)</f>
        <v>547444389</v>
      </c>
      <c r="Q5696" s="49"/>
    </row>
    <row r="5697" spans="1:22" x14ac:dyDescent="0.2">
      <c r="A5697" s="28">
        <v>5695</v>
      </c>
      <c r="B5697" s="34">
        <v>20400877211</v>
      </c>
      <c r="C5697" s="47">
        <v>44323</v>
      </c>
      <c r="E5697" s="47">
        <v>44323</v>
      </c>
      <c r="F5697" s="48" t="s">
        <v>18</v>
      </c>
      <c r="H5697" s="42">
        <v>44349</v>
      </c>
      <c r="I5697" s="28" t="str">
        <f>VLOOKUP(B5697,'Список DKV от ЮТД'!$A$1:$S$10000,15,FALSE)</f>
        <v>2411/4524</v>
      </c>
      <c r="J5697" s="28" t="s">
        <v>22</v>
      </c>
      <c r="K5697" s="38" t="str">
        <f>VLOOKUP(B5697,'Список DKV от ЮТД'!$A$1:$M$10000,13,FALSE)</f>
        <v>4</v>
      </c>
      <c r="L5697" s="28" t="str">
        <f>VLOOKUP(B5697,'Список DKV от ЮТД'!$A$1:$S$10000,14,FALSE)</f>
        <v>14NA220</v>
      </c>
      <c r="M5697" s="49" t="str">
        <f>VLOOKUP(B5697,'Список DKV от ЮТД'!$A$1:$M$10000,10,FALSE)</f>
        <v>704310*******9346</v>
      </c>
      <c r="N5697" s="49" t="str">
        <f>VLOOKUP(B5697,'Список DKV от ЮТД'!$A$1:$S$10000,18,FALSE)</f>
        <v/>
      </c>
      <c r="O5697" s="49" t="str">
        <f>VLOOKUP(B5697,'Список DKV от ЮТД'!$A$1:$S$10000,19,FALSE)</f>
        <v/>
      </c>
      <c r="P5697" s="49" t="str">
        <f>VLOOKUP(B5697,'Список DKV от ЮТД'!$A$1:$S$10000,16,FALSE)</f>
        <v>547444393</v>
      </c>
      <c r="Q5697" s="49"/>
    </row>
    <row r="5698" spans="1:22" x14ac:dyDescent="0.2">
      <c r="A5698" s="28">
        <v>5696</v>
      </c>
      <c r="B5698" s="34">
        <v>20400877252</v>
      </c>
      <c r="C5698" s="47">
        <v>44323</v>
      </c>
      <c r="E5698" s="47">
        <v>44323</v>
      </c>
      <c r="F5698" s="48" t="s">
        <v>18</v>
      </c>
      <c r="H5698" s="42">
        <v>44349</v>
      </c>
      <c r="I5698" s="28" t="str">
        <f>VLOOKUP(B5698,'Список DKV от ЮТД'!$A$1:$S$10000,15,FALSE)</f>
        <v>2411/4525</v>
      </c>
      <c r="J5698" s="28" t="s">
        <v>22</v>
      </c>
      <c r="K5698" s="38" t="str">
        <f>VLOOKUP(B5698,'Список DKV от ЮТД'!$A$1:$M$10000,13,FALSE)</f>
        <v>4</v>
      </c>
      <c r="L5698" s="28" t="str">
        <f>VLOOKUP(B5698,'Список DKV от ЮТД'!$A$1:$S$10000,14,FALSE)</f>
        <v>81ABS507</v>
      </c>
      <c r="M5698" s="49" t="str">
        <f>VLOOKUP(B5698,'Список DKV от ЮТД'!$A$1:$M$10000,10,FALSE)</f>
        <v>704310*******3123</v>
      </c>
      <c r="N5698" s="49" t="str">
        <f>VLOOKUP(B5698,'Список DKV от ЮТД'!$A$1:$S$10000,18,FALSE)</f>
        <v/>
      </c>
      <c r="O5698" s="49" t="str">
        <f>VLOOKUP(B5698,'Список DKV от ЮТД'!$A$1:$S$10000,19,FALSE)</f>
        <v/>
      </c>
      <c r="P5698" s="49" t="str">
        <f>VLOOKUP(B5698,'Список DKV от ЮТД'!$A$1:$S$10000,16,FALSE)</f>
        <v>547444397</v>
      </c>
      <c r="Q5698" s="49"/>
    </row>
    <row r="5699" spans="1:22" x14ac:dyDescent="0.2">
      <c r="A5699" s="28">
        <v>5697</v>
      </c>
      <c r="B5699" s="34">
        <v>20400877294</v>
      </c>
      <c r="C5699" s="47">
        <v>44323</v>
      </c>
      <c r="E5699" s="47">
        <v>44323</v>
      </c>
      <c r="F5699" s="48" t="s">
        <v>18</v>
      </c>
      <c r="H5699" s="42">
        <v>44349</v>
      </c>
      <c r="I5699" s="28" t="str">
        <f>VLOOKUP(B5699,'Список DKV от ЮТД'!$A$1:$S$10000,15,FALSE)</f>
        <v>2411/4526</v>
      </c>
      <c r="J5699" s="28" t="s">
        <v>22</v>
      </c>
      <c r="K5699" s="38" t="str">
        <f>VLOOKUP(B5699,'Список DKV от ЮТД'!$A$1:$M$10000,13,FALSE)</f>
        <v>4</v>
      </c>
      <c r="L5699" s="28" t="str">
        <f>VLOOKUP(B5699,'Список DKV от ЮТД'!$A$1:$S$10000,14,FALSE)</f>
        <v>81ABS513</v>
      </c>
      <c r="M5699" s="49" t="str">
        <f>VLOOKUP(B5699,'Список DKV от ЮТД'!$A$1:$M$10000,10,FALSE)</f>
        <v>704310*******3065</v>
      </c>
      <c r="N5699" s="49" t="str">
        <f>VLOOKUP(B5699,'Список DKV от ЮТД'!$A$1:$S$10000,18,FALSE)</f>
        <v/>
      </c>
      <c r="O5699" s="49" t="str">
        <f>VLOOKUP(B5699,'Список DKV от ЮТД'!$A$1:$S$10000,19,FALSE)</f>
        <v/>
      </c>
      <c r="P5699" s="49" t="str">
        <f>VLOOKUP(B5699,'Список DKV от ЮТД'!$A$1:$S$10000,16,FALSE)</f>
        <v>547444401</v>
      </c>
      <c r="Q5699" s="49"/>
      <c r="S5699" s="48"/>
      <c r="T5699" s="48"/>
    </row>
    <row r="5700" spans="1:22" s="5" customFormat="1" x14ac:dyDescent="0.2">
      <c r="A5700" s="28">
        <v>5698</v>
      </c>
      <c r="B5700" s="34">
        <v>20400877344</v>
      </c>
      <c r="C5700" s="47">
        <v>44323</v>
      </c>
      <c r="D5700" s="28"/>
      <c r="E5700" s="47">
        <v>44323</v>
      </c>
      <c r="F5700" s="48" t="s">
        <v>18</v>
      </c>
      <c r="G5700" s="38"/>
      <c r="H5700" s="42">
        <v>44349</v>
      </c>
      <c r="I5700" s="28" t="str">
        <f>VLOOKUP(B5700,'Список DKV от ЮТД'!$A$1:$S$10000,15,FALSE)</f>
        <v>2411/4527</v>
      </c>
      <c r="J5700" s="28" t="s">
        <v>22</v>
      </c>
      <c r="K5700" s="38" t="str">
        <f>VLOOKUP(B5700,'Список DKV от ЮТД'!$A$1:$M$10000,13,FALSE)</f>
        <v>4</v>
      </c>
      <c r="L5700" s="28" t="str">
        <f>VLOOKUP(B5700,'Список DKV от ЮТД'!$A$1:$S$10000,14,FALSE)</f>
        <v>06FP3846</v>
      </c>
      <c r="M5700" s="49" t="str">
        <f>VLOOKUP(B5700,'Список DKV от ЮТД'!$A$1:$M$10000,10,FALSE)</f>
        <v>704310*******4940</v>
      </c>
      <c r="N5700" s="49" t="str">
        <f>VLOOKUP(B5700,'Список DKV от ЮТД'!$A$1:$S$10000,18,FALSE)</f>
        <v/>
      </c>
      <c r="O5700" s="49" t="str">
        <f>VLOOKUP(B5700,'Список DKV от ЮТД'!$A$1:$S$10000,19,FALSE)</f>
        <v/>
      </c>
      <c r="P5700" s="49" t="str">
        <f>VLOOKUP(B5700,'Список DKV от ЮТД'!$A$1:$S$10000,16,FALSE)</f>
        <v>547444406</v>
      </c>
      <c r="Q5700" s="49"/>
      <c r="R5700" s="28"/>
      <c r="S5700" s="28"/>
      <c r="T5700" s="28"/>
      <c r="U5700" s="48"/>
      <c r="V5700" s="48"/>
    </row>
    <row r="5701" spans="1:22" x14ac:dyDescent="0.2">
      <c r="A5701" s="28">
        <v>5699</v>
      </c>
      <c r="B5701" s="34">
        <v>20400877377</v>
      </c>
      <c r="C5701" s="47">
        <v>44323</v>
      </c>
      <c r="E5701" s="47">
        <v>44323</v>
      </c>
      <c r="F5701" s="48" t="s">
        <v>18</v>
      </c>
      <c r="H5701" s="42">
        <v>44349</v>
      </c>
      <c r="I5701" s="28" t="str">
        <f>VLOOKUP(B5701,'Список DKV от ЮТД'!$A$1:$S$10000,15,FALSE)</f>
        <v>2411/4528</v>
      </c>
      <c r="J5701" s="28" t="s">
        <v>22</v>
      </c>
      <c r="K5701" s="38" t="str">
        <f>VLOOKUP(B5701,'Список DKV от ЮТД'!$A$1:$M$10000,13,FALSE)</f>
        <v>4</v>
      </c>
      <c r="L5701" s="28" t="str">
        <f>VLOOKUP(B5701,'Список DKV от ЮТД'!$A$1:$S$10000,14,FALSE)</f>
        <v>34SV8750</v>
      </c>
      <c r="M5701" s="49" t="str">
        <f>VLOOKUP(B5701,'Список DKV от ЮТД'!$A$1:$M$10000,10,FALSE)</f>
        <v>704310*******4363</v>
      </c>
      <c r="N5701" s="49" t="str">
        <f>VLOOKUP(B5701,'Список DKV от ЮТД'!$A$1:$S$10000,18,FALSE)</f>
        <v/>
      </c>
      <c r="O5701" s="49" t="str">
        <f>VLOOKUP(B5701,'Список DKV от ЮТД'!$A$1:$S$10000,19,FALSE)</f>
        <v/>
      </c>
      <c r="P5701" s="49" t="str">
        <f>VLOOKUP(B5701,'Список DKV от ЮТД'!$A$1:$S$10000,16,FALSE)</f>
        <v>547444409</v>
      </c>
      <c r="Q5701" s="49"/>
    </row>
    <row r="5702" spans="1:22" x14ac:dyDescent="0.2">
      <c r="A5702" s="28">
        <v>5700</v>
      </c>
      <c r="B5702" s="34">
        <v>20400877419</v>
      </c>
      <c r="C5702" s="47">
        <v>44323</v>
      </c>
      <c r="E5702" s="47">
        <v>44323</v>
      </c>
      <c r="F5702" s="48" t="s">
        <v>18</v>
      </c>
      <c r="H5702" s="42">
        <v>44349</v>
      </c>
      <c r="I5702" s="28" t="str">
        <f>VLOOKUP(B5702,'Список DKV от ЮТД'!$A$1:$S$10000,15,FALSE)</f>
        <v>2411/4529</v>
      </c>
      <c r="J5702" s="28" t="s">
        <v>22</v>
      </c>
      <c r="K5702" s="38" t="str">
        <f>VLOOKUP(B5702,'Список DKV от ЮТД'!$A$1:$M$10000,13,FALSE)</f>
        <v>4</v>
      </c>
      <c r="L5702" s="28" t="str">
        <f>VLOOKUP(B5702,'Список DKV от ЮТД'!$A$1:$S$10000,14,FALSE)</f>
        <v>34BZ4380</v>
      </c>
      <c r="M5702" s="49" t="str">
        <f>VLOOKUP(B5702,'Список DKV от ЮТД'!$A$1:$M$10000,10,FALSE)</f>
        <v>704310*******4504</v>
      </c>
      <c r="N5702" s="49" t="str">
        <f>VLOOKUP(B5702,'Список DKV от ЮТД'!$A$1:$S$10000,18,FALSE)</f>
        <v/>
      </c>
      <c r="O5702" s="49" t="str">
        <f>VLOOKUP(B5702,'Список DKV от ЮТД'!$A$1:$S$10000,19,FALSE)</f>
        <v/>
      </c>
      <c r="P5702" s="49" t="str">
        <f>VLOOKUP(B5702,'Список DKV от ЮТД'!$A$1:$S$10000,16,FALSE)</f>
        <v>547444413</v>
      </c>
      <c r="Q5702" s="49"/>
    </row>
    <row r="5703" spans="1:22" x14ac:dyDescent="0.2">
      <c r="A5703" s="28">
        <v>5701</v>
      </c>
      <c r="B5703" s="34">
        <v>20400877450</v>
      </c>
      <c r="C5703" s="47">
        <v>44323</v>
      </c>
      <c r="E5703" s="47">
        <v>44323</v>
      </c>
      <c r="F5703" s="48" t="s">
        <v>18</v>
      </c>
      <c r="H5703" s="42">
        <v>44349</v>
      </c>
      <c r="I5703" s="28" t="str">
        <f>VLOOKUP(B5703,'Список DKV от ЮТД'!$A$1:$S$10000,15,FALSE)</f>
        <v>2411/4530</v>
      </c>
      <c r="J5703" s="28" t="s">
        <v>22</v>
      </c>
      <c r="K5703" s="38" t="str">
        <f>VLOOKUP(B5703,'Список DKV от ЮТД'!$A$1:$M$10000,13,FALSE)</f>
        <v>4</v>
      </c>
      <c r="L5703" s="28" t="str">
        <f>VLOOKUP(B5703,'Список DKV от ЮТД'!$A$1:$S$10000,14,FALSE)</f>
        <v>38YT911</v>
      </c>
      <c r="M5703" s="49" t="str">
        <f>VLOOKUP(B5703,'Список DKV от ЮТД'!$A$1:$M$10000,10,FALSE)</f>
        <v>704310*******1046</v>
      </c>
      <c r="N5703" s="49" t="str">
        <f>VLOOKUP(B5703,'Список DKV от ЮТД'!$A$1:$S$10000,18,FALSE)</f>
        <v>expired</v>
      </c>
      <c r="O5703" s="49" t="str">
        <f>VLOOKUP(B5703,'Список DKV от ЮТД'!$A$1:$S$10000,19,FALSE)</f>
        <v>blocked</v>
      </c>
      <c r="P5703" s="49" t="str">
        <f>VLOOKUP(B5703,'Список DKV от ЮТД'!$A$1:$S$10000,16,FALSE)</f>
        <v>547444417</v>
      </c>
      <c r="Q5703" s="49"/>
    </row>
    <row r="5704" spans="1:22" x14ac:dyDescent="0.2">
      <c r="A5704" s="28">
        <v>5702</v>
      </c>
      <c r="B5704" s="34">
        <v>20400877492</v>
      </c>
      <c r="C5704" s="47">
        <v>44323</v>
      </c>
      <c r="E5704" s="47">
        <v>44323</v>
      </c>
      <c r="F5704" s="48" t="s">
        <v>18</v>
      </c>
      <c r="H5704" s="42">
        <v>44349</v>
      </c>
      <c r="I5704" s="28" t="str">
        <f>VLOOKUP(B5704,'Список DKV от ЮТД'!$A$1:$S$10000,15,FALSE)</f>
        <v>2411/4531</v>
      </c>
      <c r="J5704" s="28" t="s">
        <v>22</v>
      </c>
      <c r="K5704" s="38" t="str">
        <f>VLOOKUP(B5704,'Список DKV от ЮТД'!$A$1:$M$10000,13,FALSE)</f>
        <v>4</v>
      </c>
      <c r="L5704" s="28" t="str">
        <f>VLOOKUP(B5704,'Список DKV от ЮТД'!$A$1:$S$10000,14,FALSE)</f>
        <v>42AIT277</v>
      </c>
      <c r="M5704" s="49" t="str">
        <f>VLOOKUP(B5704,'Список DKV от ЮТД'!$A$1:$M$10000,10,FALSE)</f>
        <v>704310*******1410</v>
      </c>
      <c r="N5704" s="49" t="str">
        <f>VLOOKUP(B5704,'Список DKV от ЮТД'!$A$1:$S$10000,18,FALSE)</f>
        <v/>
      </c>
      <c r="O5704" s="49" t="str">
        <f>VLOOKUP(B5704,'Список DKV от ЮТД'!$A$1:$S$10000,19,FALSE)</f>
        <v/>
      </c>
      <c r="P5704" s="49" t="str">
        <f>VLOOKUP(B5704,'Список DKV от ЮТД'!$A$1:$S$10000,16,FALSE)</f>
        <v>547444421</v>
      </c>
      <c r="Q5704" s="49"/>
    </row>
    <row r="5705" spans="1:22" x14ac:dyDescent="0.2">
      <c r="A5705" s="28">
        <v>5703</v>
      </c>
      <c r="B5705" s="34">
        <v>20400877534</v>
      </c>
      <c r="C5705" s="47">
        <v>44323</v>
      </c>
      <c r="E5705" s="47">
        <v>44323</v>
      </c>
      <c r="F5705" s="48" t="s">
        <v>18</v>
      </c>
      <c r="H5705" s="42">
        <v>44349</v>
      </c>
      <c r="I5705" s="28" t="str">
        <f>VLOOKUP(B5705,'Список DKV от ЮТД'!$A$1:$S$10000,15,FALSE)</f>
        <v>2411/4532</v>
      </c>
      <c r="J5705" s="28" t="s">
        <v>22</v>
      </c>
      <c r="K5705" s="38" t="str">
        <f>VLOOKUP(B5705,'Список DKV от ЮТД'!$A$1:$M$10000,13,FALSE)</f>
        <v>4</v>
      </c>
      <c r="L5705" s="28" t="str">
        <f>VLOOKUP(B5705,'Список DKV от ЮТД'!$A$1:$S$10000,14,FALSE)</f>
        <v>34FF9954</v>
      </c>
      <c r="M5705" s="49" t="str">
        <f>VLOOKUP(B5705,'Список DKV от ЮТД'!$A$1:$M$10000,10,FALSE)</f>
        <v>704310*******2746</v>
      </c>
      <c r="N5705" s="49" t="str">
        <f>VLOOKUP(B5705,'Список DKV от ЮТД'!$A$1:$S$10000,18,FALSE)</f>
        <v/>
      </c>
      <c r="O5705" s="49" t="str">
        <f>VLOOKUP(B5705,'Список DKV от ЮТД'!$A$1:$S$10000,19,FALSE)</f>
        <v/>
      </c>
      <c r="P5705" s="49" t="str">
        <f>VLOOKUP(B5705,'Список DKV от ЮТД'!$A$1:$S$10000,16,FALSE)</f>
        <v>547444425</v>
      </c>
      <c r="Q5705" s="49"/>
    </row>
    <row r="5706" spans="1:22" x14ac:dyDescent="0.2">
      <c r="A5706" s="28">
        <v>5704</v>
      </c>
      <c r="B5706" s="34">
        <v>20400877575</v>
      </c>
      <c r="C5706" s="47">
        <v>44323</v>
      </c>
      <c r="E5706" s="47">
        <v>44323</v>
      </c>
      <c r="F5706" s="48" t="s">
        <v>18</v>
      </c>
      <c r="H5706" s="42">
        <v>44349</v>
      </c>
      <c r="I5706" s="28" t="str">
        <f>VLOOKUP(B5706,'Список DKV от ЮТД'!$A$1:$S$10000,15,FALSE)</f>
        <v>2411/4533</v>
      </c>
      <c r="J5706" s="28" t="s">
        <v>22</v>
      </c>
      <c r="K5706" s="38" t="str">
        <f>VLOOKUP(B5706,'Список DKV от ЮТД'!$A$1:$M$10000,13,FALSE)</f>
        <v>4</v>
      </c>
      <c r="L5706" s="28" t="str">
        <f>VLOOKUP(B5706,'Список DKV от ЮТД'!$A$1:$S$10000,14,FALSE)</f>
        <v>31FK863</v>
      </c>
      <c r="M5706" s="49" t="str">
        <f>VLOOKUP(B5706,'Список DKV от ЮТД'!$A$1:$M$10000,10,FALSE)</f>
        <v>704310*******1166</v>
      </c>
      <c r="N5706" s="49" t="str">
        <f>VLOOKUP(B5706,'Список DKV от ЮТД'!$A$1:$S$10000,18,FALSE)</f>
        <v/>
      </c>
      <c r="O5706" s="49" t="str">
        <f>VLOOKUP(B5706,'Список DKV от ЮТД'!$A$1:$S$10000,19,FALSE)</f>
        <v/>
      </c>
      <c r="P5706" s="49" t="str">
        <f>VLOOKUP(B5706,'Список DKV от ЮТД'!$A$1:$S$10000,16,FALSE)</f>
        <v>547444429</v>
      </c>
      <c r="Q5706" s="49"/>
    </row>
    <row r="5707" spans="1:22" x14ac:dyDescent="0.2">
      <c r="A5707" s="28">
        <v>5705</v>
      </c>
      <c r="B5707" s="34">
        <v>20400877658</v>
      </c>
      <c r="C5707" s="47">
        <v>44323</v>
      </c>
      <c r="E5707" s="47">
        <v>44323</v>
      </c>
      <c r="F5707" s="48" t="s">
        <v>18</v>
      </c>
      <c r="H5707" s="42">
        <v>44349</v>
      </c>
      <c r="I5707" s="28" t="str">
        <f>VLOOKUP(B5707,'Список DKV от ЮТД'!$A$1:$S$10000,15,FALSE)</f>
        <v>2411/4534</v>
      </c>
      <c r="J5707" s="28" t="s">
        <v>22</v>
      </c>
      <c r="K5707" s="38" t="str">
        <f>VLOOKUP(B5707,'Список DKV от ЮТД'!$A$1:$M$10000,13,FALSE)</f>
        <v>4</v>
      </c>
      <c r="L5707" s="28" t="str">
        <f>VLOOKUP(B5707,'Список DKV от ЮТД'!$A$1:$S$10000,14,FALSE)</f>
        <v>34BH7853</v>
      </c>
      <c r="M5707" s="49" t="str">
        <f>VLOOKUP(B5707,'Список DKV от ЮТД'!$A$1:$M$10000,10,FALSE)</f>
        <v>704310*******4405</v>
      </c>
      <c r="N5707" s="49" t="str">
        <f>VLOOKUP(B5707,'Список DKV от ЮТД'!$A$1:$S$10000,18,FALSE)</f>
        <v/>
      </c>
      <c r="O5707" s="49" t="str">
        <f>VLOOKUP(B5707,'Список DKV от ЮТД'!$A$1:$S$10000,19,FALSE)</f>
        <v/>
      </c>
      <c r="P5707" s="62" t="str">
        <f>VLOOKUP(B5707,'Список DKV от ЮТД'!$A$1:$S$10000,16,FALSE)</f>
        <v>547444437</v>
      </c>
      <c r="Q5707" s="62"/>
    </row>
    <row r="5708" spans="1:22" x14ac:dyDescent="0.2">
      <c r="A5708" s="28">
        <v>5706</v>
      </c>
      <c r="B5708" s="34">
        <v>20410679383</v>
      </c>
      <c r="C5708" s="47">
        <v>44285</v>
      </c>
      <c r="E5708" s="47">
        <v>44285</v>
      </c>
      <c r="F5708" s="48" t="s">
        <v>20</v>
      </c>
      <c r="H5708" s="42">
        <v>44349</v>
      </c>
      <c r="I5708" s="28" t="str">
        <f>VLOOKUP(B5708,'Список DKV от ЮТД'!$A$1:$S$10000,15,FALSE)</f>
        <v>2412/904</v>
      </c>
      <c r="J5708" s="28" t="s">
        <v>22</v>
      </c>
      <c r="K5708" s="38" t="str">
        <f>VLOOKUP(B5708,'Список DKV от ЮТД'!$A$1:$M$10000,13,FALSE)</f>
        <v>4</v>
      </c>
      <c r="L5708" s="28" t="str">
        <f>VLOOKUP(B5708,'Список DKV от ЮТД'!$A$1:$S$10000,14,FALSE)</f>
        <v>PB8082XT</v>
      </c>
      <c r="M5708" s="49" t="str">
        <f>VLOOKUP(B5708,'Список DKV от ЮТД'!$A$1:$M$10000,10,FALSE)</f>
        <v>704310*******2468</v>
      </c>
      <c r="N5708" s="49" t="str">
        <f>VLOOKUP(B5708,'Список DKV от ЮТД'!$A$1:$S$10000,18,FALSE)</f>
        <v/>
      </c>
      <c r="O5708" s="49" t="str">
        <f>VLOOKUP(B5708,'Список DKV от ЮТД'!$A$1:$S$10000,19,FALSE)</f>
        <v/>
      </c>
      <c r="P5708" s="49" t="str">
        <f>VLOOKUP(B5708,'Список DKV от ЮТД'!$A$1:$S$10000,16,FALSE)</f>
        <v>547686754</v>
      </c>
      <c r="Q5708" s="49"/>
    </row>
    <row r="5709" spans="1:22" x14ac:dyDescent="0.2">
      <c r="A5709" s="28">
        <v>5707</v>
      </c>
      <c r="B5709" s="34">
        <v>20400877690</v>
      </c>
      <c r="C5709" s="47">
        <v>44323</v>
      </c>
      <c r="E5709" s="47">
        <v>44323</v>
      </c>
      <c r="F5709" s="48" t="s">
        <v>18</v>
      </c>
      <c r="H5709" s="42">
        <v>44350</v>
      </c>
      <c r="I5709" s="28" t="str">
        <f>VLOOKUP(B5709,'Список DKV от ЮТД'!$A$1:$S$10000,15,FALSE)</f>
        <v>2411/4535</v>
      </c>
      <c r="J5709" s="28" t="s">
        <v>22</v>
      </c>
      <c r="K5709" s="38" t="str">
        <f>VLOOKUP(B5709,'Список DKV от ЮТД'!$A$1:$M$10000,13,FALSE)</f>
        <v>4</v>
      </c>
      <c r="L5709" s="28" t="str">
        <f>VLOOKUP(B5709,'Список DKV от ЮТД'!$A$1:$S$10000,14,FALSE)</f>
        <v>81EL749</v>
      </c>
      <c r="M5709" s="49" t="str">
        <f>VLOOKUP(B5709,'Список DKV от ЮТД'!$A$1:$M$10000,10,FALSE)</f>
        <v>704310*******7247</v>
      </c>
      <c r="N5709" s="49" t="str">
        <f>VLOOKUP(B5709,'Список DKV от ЮТД'!$A$1:$S$10000,18,FALSE)</f>
        <v/>
      </c>
      <c r="O5709" s="49" t="str">
        <f>VLOOKUP(B5709,'Список DKV от ЮТД'!$A$1:$S$10000,19,FALSE)</f>
        <v/>
      </c>
      <c r="P5709" s="49" t="str">
        <f>VLOOKUP(B5709,'Список DKV от ЮТД'!$A$1:$S$10000,16,FALSE)</f>
        <v>547444441</v>
      </c>
      <c r="Q5709" s="49"/>
    </row>
    <row r="5710" spans="1:22" x14ac:dyDescent="0.2">
      <c r="A5710" s="28">
        <v>5708</v>
      </c>
      <c r="B5710" s="34">
        <v>20400877732</v>
      </c>
      <c r="C5710" s="47">
        <v>44323</v>
      </c>
      <c r="E5710" s="47">
        <v>44323</v>
      </c>
      <c r="F5710" s="48" t="s">
        <v>18</v>
      </c>
      <c r="H5710" s="42">
        <v>44350</v>
      </c>
      <c r="I5710" s="28" t="str">
        <f>VLOOKUP(B5710,'Список DKV от ЮТД'!$A$1:$S$10000,15,FALSE)</f>
        <v>2411/4536</v>
      </c>
      <c r="J5710" s="28" t="s">
        <v>22</v>
      </c>
      <c r="K5710" s="38" t="str">
        <f>VLOOKUP(B5710,'Список DKV от ЮТД'!$A$1:$M$10000,13,FALSE)</f>
        <v>4</v>
      </c>
      <c r="L5710" s="28" t="str">
        <f>VLOOKUP(B5710,'Список DKV от ЮТД'!$A$1:$S$10000,14,FALSE)</f>
        <v>34DYN253</v>
      </c>
      <c r="M5710" s="49" t="str">
        <f>VLOOKUP(B5710,'Список DKV от ЮТД'!$A$1:$M$10000,10,FALSE)</f>
        <v>704310*******3080</v>
      </c>
      <c r="N5710" s="49" t="str">
        <f>VLOOKUP(B5710,'Список DKV от ЮТД'!$A$1:$S$10000,18,FALSE)</f>
        <v/>
      </c>
      <c r="O5710" s="49" t="str">
        <f>VLOOKUP(B5710,'Список DKV от ЮТД'!$A$1:$S$10000,19,FALSE)</f>
        <v/>
      </c>
      <c r="P5710" s="49" t="str">
        <f>VLOOKUP(B5710,'Список DKV от ЮТД'!$A$1:$S$10000,16,FALSE)</f>
        <v>547444445</v>
      </c>
      <c r="Q5710" s="49"/>
    </row>
    <row r="5711" spans="1:22" x14ac:dyDescent="0.2">
      <c r="A5711" s="28">
        <v>5709</v>
      </c>
      <c r="B5711" s="34">
        <v>20400877773</v>
      </c>
      <c r="C5711" s="47">
        <v>44323</v>
      </c>
      <c r="E5711" s="47">
        <v>44323</v>
      </c>
      <c r="F5711" s="48" t="s">
        <v>18</v>
      </c>
      <c r="H5711" s="42">
        <v>44350</v>
      </c>
      <c r="I5711" s="28" t="str">
        <f>VLOOKUP(B5711,'Список DKV от ЮТД'!$A$1:$S$10000,15,FALSE)</f>
        <v>2411/4537</v>
      </c>
      <c r="J5711" s="28" t="s">
        <v>22</v>
      </c>
      <c r="K5711" s="38" t="str">
        <f>VLOOKUP(B5711,'Список DKV от ЮТД'!$A$1:$M$10000,13,FALSE)</f>
        <v>4</v>
      </c>
      <c r="L5711" s="28" t="str">
        <f>VLOOKUP(B5711,'Список DKV от ЮТД'!$A$1:$S$10000,14,FALSE)</f>
        <v>34DVH353</v>
      </c>
      <c r="M5711" s="49" t="str">
        <f>VLOOKUP(B5711,'Список DKV от ЮТД'!$A$1:$M$10000,10,FALSE)</f>
        <v>704310*******6303</v>
      </c>
      <c r="N5711" s="49" t="str">
        <f>VLOOKUP(B5711,'Список DKV от ЮТД'!$A$1:$S$10000,18,FALSE)</f>
        <v/>
      </c>
      <c r="O5711" s="49" t="str">
        <f>VLOOKUP(B5711,'Список DKV от ЮТД'!$A$1:$S$10000,19,FALSE)</f>
        <v/>
      </c>
      <c r="P5711" s="49" t="str">
        <f>VLOOKUP(B5711,'Список DKV от ЮТД'!$A$1:$S$10000,16,FALSE)</f>
        <v>547444449</v>
      </c>
      <c r="Q5711" s="49"/>
    </row>
    <row r="5712" spans="1:22" x14ac:dyDescent="0.2">
      <c r="A5712" s="28">
        <v>5710</v>
      </c>
      <c r="B5712" s="34">
        <v>20400877815</v>
      </c>
      <c r="C5712" s="47">
        <v>44323</v>
      </c>
      <c r="E5712" s="47">
        <v>44323</v>
      </c>
      <c r="F5712" s="48" t="s">
        <v>18</v>
      </c>
      <c r="H5712" s="42">
        <v>44350</v>
      </c>
      <c r="I5712" s="28" t="str">
        <f>VLOOKUP(B5712,'Список DKV от ЮТД'!$A$1:$S$10000,15,FALSE)</f>
        <v>2411/4538</v>
      </c>
      <c r="J5712" s="28" t="s">
        <v>22</v>
      </c>
      <c r="K5712" s="38" t="str">
        <f>VLOOKUP(B5712,'Список DKV от ЮТД'!$A$1:$M$10000,13,FALSE)</f>
        <v>4</v>
      </c>
      <c r="L5712" s="28" t="str">
        <f>VLOOKUP(B5712,'Список DKV от ЮТД'!$A$1:$S$10000,14,FALSE)</f>
        <v>7T70933</v>
      </c>
      <c r="M5712" s="49" t="str">
        <f>VLOOKUP(B5712,'Список DKV от ЮТД'!$A$1:$M$10000,10,FALSE)</f>
        <v>704310*******0033</v>
      </c>
      <c r="N5712" s="49" t="str">
        <f>VLOOKUP(B5712,'Список DKV от ЮТД'!$A$1:$S$10000,18,FALSE)</f>
        <v/>
      </c>
      <c r="O5712" s="49" t="str">
        <f>VLOOKUP(B5712,'Список DKV от ЮТД'!$A$1:$S$10000,19,FALSE)</f>
        <v/>
      </c>
      <c r="P5712" s="49" t="str">
        <f>VLOOKUP(B5712,'Список DKV от ЮТД'!$A$1:$S$10000,16,FALSE)</f>
        <v>547444453</v>
      </c>
      <c r="Q5712" s="49"/>
    </row>
    <row r="5713" spans="1:17" x14ac:dyDescent="0.2">
      <c r="A5713" s="28">
        <v>5711</v>
      </c>
      <c r="B5713" s="34">
        <v>20400877856</v>
      </c>
      <c r="C5713" s="47">
        <v>44323</v>
      </c>
      <c r="E5713" s="47">
        <v>44323</v>
      </c>
      <c r="F5713" s="48" t="s">
        <v>18</v>
      </c>
      <c r="H5713" s="42">
        <v>44350</v>
      </c>
      <c r="I5713" s="28" t="str">
        <f>VLOOKUP(B5713,'Список DKV от ЮТД'!$A$1:$S$10000,15,FALSE)</f>
        <v>2411/4539</v>
      </c>
      <c r="J5713" s="28" t="s">
        <v>22</v>
      </c>
      <c r="K5713" s="38" t="str">
        <f>VLOOKUP(B5713,'Список DKV от ЮТД'!$A$1:$M$10000,13,FALSE)</f>
        <v>4</v>
      </c>
      <c r="L5713" s="28" t="str">
        <f>VLOOKUP(B5713,'Список DKV от ЮТД'!$A$1:$S$10000,14,FALSE)</f>
        <v>34FM0721</v>
      </c>
      <c r="M5713" s="49" t="str">
        <f>VLOOKUP(B5713,'Список DKV от ЮТД'!$A$1:$M$10000,10,FALSE)</f>
        <v>704310*******4512</v>
      </c>
      <c r="N5713" s="49" t="str">
        <f>VLOOKUP(B5713,'Список DKV от ЮТД'!$A$1:$S$10000,18,FALSE)</f>
        <v/>
      </c>
      <c r="O5713" s="49" t="str">
        <f>VLOOKUP(B5713,'Список DKV от ЮТД'!$A$1:$S$10000,19,FALSE)</f>
        <v/>
      </c>
      <c r="P5713" s="49" t="str">
        <f>VLOOKUP(B5713,'Список DKV от ЮТД'!$A$1:$S$10000,16,FALSE)</f>
        <v>547444457</v>
      </c>
      <c r="Q5713" s="49"/>
    </row>
    <row r="5714" spans="1:17" x14ac:dyDescent="0.2">
      <c r="A5714" s="28">
        <v>5712</v>
      </c>
      <c r="B5714" s="34">
        <v>20400877898</v>
      </c>
      <c r="C5714" s="47">
        <v>44323</v>
      </c>
      <c r="E5714" s="47">
        <v>44323</v>
      </c>
      <c r="F5714" s="48" t="s">
        <v>18</v>
      </c>
      <c r="H5714" s="42">
        <v>44350</v>
      </c>
      <c r="I5714" s="28" t="str">
        <f>VLOOKUP(B5714,'Список DKV от ЮТД'!$A$1:$S$10000,15,FALSE)</f>
        <v>2411/4540</v>
      </c>
      <c r="J5714" s="28" t="s">
        <v>22</v>
      </c>
      <c r="K5714" s="38" t="str">
        <f>VLOOKUP(B5714,'Список DKV от ЮТД'!$A$1:$M$10000,13,FALSE)</f>
        <v>4</v>
      </c>
      <c r="L5714" s="28" t="str">
        <f>VLOOKUP(B5714,'Список DKV от ЮТД'!$A$1:$S$10000,14,FALSE)</f>
        <v>81BG623</v>
      </c>
      <c r="M5714" s="49" t="str">
        <f>VLOOKUP(B5714,'Список DKV от ЮТД'!$A$1:$M$10000,10,FALSE)</f>
        <v>704310*******8520</v>
      </c>
      <c r="N5714" s="49" t="str">
        <f>VLOOKUP(B5714,'Список DKV от ЮТД'!$A$1:$S$10000,18,FALSE)</f>
        <v/>
      </c>
      <c r="O5714" s="49" t="str">
        <f>VLOOKUP(B5714,'Список DKV от ЮТД'!$A$1:$S$10000,19,FALSE)</f>
        <v/>
      </c>
      <c r="P5714" s="49" t="str">
        <f>VLOOKUP(B5714,'Список DKV от ЮТД'!$A$1:$S$10000,16,FALSE)</f>
        <v>547444461</v>
      </c>
      <c r="Q5714" s="49"/>
    </row>
    <row r="5715" spans="1:17" x14ac:dyDescent="0.2">
      <c r="A5715" s="28">
        <v>5713</v>
      </c>
      <c r="B5715" s="34">
        <v>20400877930</v>
      </c>
      <c r="C5715" s="47">
        <v>44323</v>
      </c>
      <c r="E5715" s="47">
        <v>44323</v>
      </c>
      <c r="F5715" s="48" t="s">
        <v>18</v>
      </c>
      <c r="H5715" s="42">
        <v>44350</v>
      </c>
      <c r="I5715" s="28" t="str">
        <f>VLOOKUP(B5715,'Список DKV от ЮТД'!$A$1:$S$10000,15,FALSE)</f>
        <v>2411/4542</v>
      </c>
      <c r="J5715" s="28" t="s">
        <v>22</v>
      </c>
      <c r="K5715" s="38" t="str">
        <f>VLOOKUP(B5715,'Список DKV от ЮТД'!$A$1:$M$10000,13,FALSE)</f>
        <v>4</v>
      </c>
      <c r="L5715" s="28" t="str">
        <f>VLOOKUP(B5715,'Список DKV от ЮТД'!$A$1:$S$10000,14,FALSE)</f>
        <v>34DZN873</v>
      </c>
      <c r="M5715" s="49" t="str">
        <f>VLOOKUP(B5715,'Список DKV от ЮТД'!$A$1:$M$10000,10,FALSE)</f>
        <v>704310*******0532</v>
      </c>
      <c r="N5715" s="49" t="str">
        <f>VLOOKUP(B5715,'Список DKV от ЮТД'!$A$1:$S$10000,18,FALSE)</f>
        <v>expired</v>
      </c>
      <c r="O5715" s="49" t="str">
        <f>VLOOKUP(B5715,'Список DKV от ЮТД'!$A$1:$S$10000,19,FALSE)</f>
        <v>blocked</v>
      </c>
      <c r="P5715" s="49" t="str">
        <f>VLOOKUP(B5715,'Список DKV от ЮТД'!$A$1:$S$10000,16,FALSE)</f>
        <v>547444465</v>
      </c>
      <c r="Q5715" s="49"/>
    </row>
    <row r="5716" spans="1:17" x14ac:dyDescent="0.2">
      <c r="A5716" s="28">
        <v>5714</v>
      </c>
      <c r="B5716" s="34">
        <v>20400877971</v>
      </c>
      <c r="C5716" s="47">
        <v>44323</v>
      </c>
      <c r="E5716" s="47">
        <v>44323</v>
      </c>
      <c r="F5716" s="48" t="s">
        <v>18</v>
      </c>
      <c r="H5716" s="42">
        <v>44350</v>
      </c>
      <c r="I5716" s="28" t="str">
        <f>VLOOKUP(B5716,'Список DKV от ЮТД'!$A$1:$S$10000,15,FALSE)</f>
        <v>2411/4543</v>
      </c>
      <c r="J5716" s="28" t="s">
        <v>22</v>
      </c>
      <c r="K5716" s="38" t="str">
        <f>VLOOKUP(B5716,'Список DKV от ЮТД'!$A$1:$M$10000,13,FALSE)</f>
        <v>4</v>
      </c>
      <c r="L5716" s="28" t="str">
        <f>VLOOKUP(B5716,'Список DKV от ЮТД'!$A$1:$S$10000,14,FALSE)</f>
        <v>14BL746</v>
      </c>
      <c r="M5716" s="49" t="str">
        <f>VLOOKUP(B5716,'Список DKV от ЮТД'!$A$1:$M$10000,10,FALSE)</f>
        <v>704310*******2984</v>
      </c>
      <c r="N5716" s="49" t="str">
        <f>VLOOKUP(B5716,'Список DKV от ЮТД'!$A$1:$S$10000,18,FALSE)</f>
        <v/>
      </c>
      <c r="O5716" s="49" t="str">
        <f>VLOOKUP(B5716,'Список DKV от ЮТД'!$A$1:$S$10000,19,FALSE)</f>
        <v/>
      </c>
      <c r="P5716" s="49" t="str">
        <f>VLOOKUP(B5716,'Список DKV от ЮТД'!$A$1:$S$10000,16,FALSE)</f>
        <v>547444469</v>
      </c>
      <c r="Q5716" s="49"/>
    </row>
    <row r="5717" spans="1:17" x14ac:dyDescent="0.2">
      <c r="A5717" s="28">
        <v>5715</v>
      </c>
      <c r="B5717" s="34">
        <v>20400877088</v>
      </c>
      <c r="C5717" s="47">
        <v>44323</v>
      </c>
      <c r="E5717" s="47">
        <v>44323</v>
      </c>
      <c r="F5717" s="48" t="s">
        <v>18</v>
      </c>
      <c r="H5717" s="42">
        <v>44350</v>
      </c>
      <c r="I5717" s="28" t="str">
        <f>VLOOKUP(B5717,'Список DKV от ЮТД'!$A$1:$S$10000,15,FALSE)</f>
        <v>2411/4544</v>
      </c>
      <c r="J5717" s="28" t="s">
        <v>22</v>
      </c>
      <c r="K5717" s="38" t="str">
        <f>VLOOKUP(B5717,'Список DKV от ЮТД'!$A$1:$M$10000,13,FALSE)</f>
        <v>4</v>
      </c>
      <c r="L5717" s="28" t="str">
        <f>VLOOKUP(B5717,'Список DKV от ЮТД'!$A$1:$S$10000,14,FALSE)</f>
        <v>34DVU840</v>
      </c>
      <c r="M5717" s="49" t="str">
        <f>VLOOKUP(B5717,'Список DKV от ЮТД'!$A$1:$M$10000,10,FALSE)</f>
        <v>704310*******7845</v>
      </c>
      <c r="N5717" s="49" t="str">
        <f>VLOOKUP(B5717,'Список DKV от ЮТД'!$A$1:$S$10000,18,FALSE)</f>
        <v/>
      </c>
      <c r="O5717" s="49" t="str">
        <f>VLOOKUP(B5717,'Список DKV от ЮТД'!$A$1:$S$10000,19,FALSE)</f>
        <v/>
      </c>
      <c r="P5717" s="49" t="str">
        <f>VLOOKUP(B5717,'Список DKV от ЮТД'!$A$1:$S$10000,16,FALSE)</f>
        <v>547444380</v>
      </c>
      <c r="Q5717" s="49"/>
    </row>
    <row r="5718" spans="1:17" x14ac:dyDescent="0.2">
      <c r="A5718" s="28">
        <v>5716</v>
      </c>
      <c r="B5718" s="34">
        <v>20400877021</v>
      </c>
      <c r="C5718" s="47">
        <v>44323</v>
      </c>
      <c r="E5718" s="47">
        <v>44323</v>
      </c>
      <c r="F5718" s="48" t="s">
        <v>18</v>
      </c>
      <c r="H5718" s="42">
        <v>44350</v>
      </c>
      <c r="I5718" s="28" t="str">
        <f>VLOOKUP(B5718,'Список DKV от ЮТД'!$A$1:$S$10000,15,FALSE)</f>
        <v>2411/4545</v>
      </c>
      <c r="J5718" s="28" t="s">
        <v>22</v>
      </c>
      <c r="K5718" s="38" t="str">
        <f>VLOOKUP(B5718,'Список DKV от ЮТД'!$A$1:$M$10000,13,FALSE)</f>
        <v>4</v>
      </c>
      <c r="L5718" s="28" t="str">
        <f>VLOOKUP(B5718,'Список DKV от ЮТД'!$A$1:$S$10000,14,FALSE)</f>
        <v>KA7777PZ</v>
      </c>
      <c r="M5718" s="49" t="str">
        <f>VLOOKUP(B5718,'Список DKV от ЮТД'!$A$1:$M$10000,10,FALSE)</f>
        <v>704310*******2922</v>
      </c>
      <c r="N5718" s="49" t="str">
        <f>VLOOKUP(B5718,'Список DKV от ЮТД'!$A$1:$S$10000,18,FALSE)</f>
        <v/>
      </c>
      <c r="O5718" s="49" t="str">
        <f>VLOOKUP(B5718,'Список DKV от ЮТД'!$A$1:$S$10000,19,FALSE)</f>
        <v/>
      </c>
      <c r="P5718" s="49" t="str">
        <f>VLOOKUP(B5718,'Список DKV от ЮТД'!$A$1:$S$10000,16,FALSE)</f>
        <v>547444374</v>
      </c>
      <c r="Q5718" s="49"/>
    </row>
    <row r="5719" spans="1:17" x14ac:dyDescent="0.2">
      <c r="A5719" s="28">
        <v>5717</v>
      </c>
      <c r="B5719" s="34">
        <v>20410679425</v>
      </c>
      <c r="C5719" s="47">
        <v>44285</v>
      </c>
      <c r="E5719" s="47">
        <v>44285</v>
      </c>
      <c r="F5719" s="48" t="s">
        <v>20</v>
      </c>
      <c r="H5719" s="42">
        <v>44350</v>
      </c>
      <c r="I5719" s="28" t="str">
        <f>VLOOKUP(B5719,'Список DKV от ЮТД'!$A$1:$S$10000,15,FALSE)</f>
        <v>2412/905</v>
      </c>
      <c r="J5719" s="28" t="s">
        <v>22</v>
      </c>
      <c r="K5719" s="38" t="str">
        <f>VLOOKUP(B5719,'Список DKV от ЮТД'!$A$1:$M$10000,13,FALSE)</f>
        <v>4</v>
      </c>
      <c r="L5719" s="28" t="str">
        <f>VLOOKUP(B5719,'Список DKV от ЮТД'!$A$1:$S$10000,14,FALSE)</f>
        <v>LJIP723</v>
      </c>
      <c r="M5719" s="49" t="str">
        <f>VLOOKUP(B5719,'Список DKV от ЮТД'!$A$1:$M$10000,10,FALSE)</f>
        <v>704310*******0693</v>
      </c>
      <c r="N5719" s="49" t="str">
        <f>VLOOKUP(B5719,'Список DKV от ЮТД'!$A$1:$S$10000,18,FALSE)</f>
        <v>expired</v>
      </c>
      <c r="O5719" s="49" t="str">
        <f>VLOOKUP(B5719,'Список DKV от ЮТД'!$A$1:$S$10000,19,FALSE)</f>
        <v>blocked</v>
      </c>
      <c r="P5719" s="49" t="str">
        <f>VLOOKUP(B5719,'Список DKV от ЮТД'!$A$1:$S$10000,16,FALSE)</f>
        <v>547686758</v>
      </c>
      <c r="Q5719" s="49"/>
    </row>
    <row r="5720" spans="1:17" x14ac:dyDescent="0.2">
      <c r="A5720" s="28">
        <v>5718</v>
      </c>
      <c r="B5720" s="34">
        <v>20410679334</v>
      </c>
      <c r="C5720" s="47">
        <v>44285</v>
      </c>
      <c r="E5720" s="47">
        <v>44285</v>
      </c>
      <c r="F5720" s="48" t="s">
        <v>20</v>
      </c>
      <c r="H5720" s="42">
        <v>44350</v>
      </c>
      <c r="I5720" s="28" t="str">
        <f>VLOOKUP(B5720,'Список DKV от ЮТД'!$A$1:$S$10000,15,FALSE)</f>
        <v>2412/906</v>
      </c>
      <c r="J5720" s="28" t="s">
        <v>22</v>
      </c>
      <c r="K5720" s="38" t="str">
        <f>VLOOKUP(B5720,'Список DKV от ЮТД'!$A$1:$M$10000,13,FALSE)</f>
        <v>4</v>
      </c>
      <c r="L5720" s="28" t="str">
        <f>VLOOKUP(B5720,'Список DKV от ЮТД'!$A$1:$S$10000,14,FALSE)</f>
        <v>34BZ4378</v>
      </c>
      <c r="M5720" s="49" t="str">
        <f>VLOOKUP(B5720,'Список DKV от ЮТД'!$A$1:$M$10000,10,FALSE)</f>
        <v>704310*******4439</v>
      </c>
      <c r="N5720" s="49" t="str">
        <f>VLOOKUP(B5720,'Список DKV от ЮТД'!$A$1:$S$10000,18,FALSE)</f>
        <v/>
      </c>
      <c r="O5720" s="49" t="str">
        <f>VLOOKUP(B5720,'Список DKV от ЮТД'!$A$1:$S$10000,19,FALSE)</f>
        <v/>
      </c>
      <c r="P5720" s="49" t="str">
        <f>VLOOKUP(B5720,'Список DKV от ЮТД'!$A$1:$S$10000,16,FALSE)</f>
        <v>547686749</v>
      </c>
      <c r="Q5720" s="49"/>
    </row>
    <row r="5721" spans="1:17" x14ac:dyDescent="0.2">
      <c r="A5721" s="28">
        <v>5719</v>
      </c>
      <c r="B5721" s="34">
        <v>20400877153</v>
      </c>
      <c r="C5721" s="47">
        <v>44323</v>
      </c>
      <c r="E5721" s="47">
        <v>44323</v>
      </c>
      <c r="F5721" s="48" t="s">
        <v>18</v>
      </c>
      <c r="H5721" s="42">
        <v>44351</v>
      </c>
      <c r="I5721" s="28" t="str">
        <f>VLOOKUP(B5721,'Список DKV от ЮТД'!$A$1:$S$10000,15,FALSE)</f>
        <v>2411/4546</v>
      </c>
      <c r="J5721" s="28" t="s">
        <v>22</v>
      </c>
      <c r="K5721" s="38" t="str">
        <f>VLOOKUP(B5721,'Список DKV от ЮТД'!$A$1:$M$10000,13,FALSE)</f>
        <v>4</v>
      </c>
      <c r="L5721" s="28" t="str">
        <f>VLOOKUP(B5721,'Список DKV от ЮТД'!$A$1:$S$10000,14,FALSE)</f>
        <v>81ABT042</v>
      </c>
      <c r="M5721" s="49" t="str">
        <f>VLOOKUP(B5721,'Список DKV от ЮТД'!$A$1:$M$10000,10,FALSE)</f>
        <v>704310*******8621</v>
      </c>
      <c r="N5721" s="49" t="str">
        <f>VLOOKUP(B5721,'Список DKV от ЮТД'!$A$1:$S$10000,18,FALSE)</f>
        <v/>
      </c>
      <c r="O5721" s="49" t="str">
        <f>VLOOKUP(B5721,'Список DKV от ЮТД'!$A$1:$S$10000,19,FALSE)</f>
        <v/>
      </c>
      <c r="P5721" s="49" t="str">
        <f>VLOOKUP(B5721,'Список DKV от ЮТД'!$A$1:$S$10000,16,FALSE)</f>
        <v>547444387</v>
      </c>
      <c r="Q5721" s="49"/>
    </row>
    <row r="5722" spans="1:17" x14ac:dyDescent="0.2">
      <c r="A5722" s="28">
        <v>5720</v>
      </c>
      <c r="B5722" s="34">
        <v>20400877138</v>
      </c>
      <c r="C5722" s="47">
        <v>44323</v>
      </c>
      <c r="E5722" s="47">
        <v>44323</v>
      </c>
      <c r="F5722" s="48" t="s">
        <v>18</v>
      </c>
      <c r="H5722" s="42">
        <v>44351</v>
      </c>
      <c r="I5722" s="28" t="str">
        <f>VLOOKUP(B5722,'Список DKV от ЮТД'!$A$1:$S$10000,15,FALSE)</f>
        <v>2411/4547</v>
      </c>
      <c r="J5722" s="28" t="s">
        <v>22</v>
      </c>
      <c r="K5722" s="38" t="str">
        <f>VLOOKUP(B5722,'Список DKV от ЮТД'!$A$1:$M$10000,13,FALSE)</f>
        <v>4</v>
      </c>
      <c r="L5722" s="28" t="str">
        <f>VLOOKUP(B5722,'Список DKV от ЮТД'!$A$1:$S$10000,14,FALSE)</f>
        <v>34TT4905</v>
      </c>
      <c r="M5722" s="49" t="str">
        <f>VLOOKUP(B5722,'Список DKV от ЮТД'!$A$1:$M$10000,10,FALSE)</f>
        <v>704310*******6007</v>
      </c>
      <c r="N5722" s="49" t="str">
        <f>VLOOKUP(B5722,'Список DKV от ЮТД'!$A$1:$S$10000,18,FALSE)</f>
        <v/>
      </c>
      <c r="O5722" s="49" t="str">
        <f>VLOOKUP(B5722,'Список DKV от ЮТД'!$A$1:$S$10000,19,FALSE)</f>
        <v/>
      </c>
      <c r="P5722" s="49" t="str">
        <f>VLOOKUP(B5722,'Список DKV от ЮТД'!$A$1:$S$10000,16,FALSE)</f>
        <v>547444385</v>
      </c>
      <c r="Q5722" s="49"/>
    </row>
    <row r="5723" spans="1:17" x14ac:dyDescent="0.2">
      <c r="A5723" s="28">
        <v>5721</v>
      </c>
      <c r="B5723" s="34">
        <v>20400877617</v>
      </c>
      <c r="C5723" s="47">
        <v>44323</v>
      </c>
      <c r="E5723" s="47">
        <v>44323</v>
      </c>
      <c r="F5723" s="48" t="s">
        <v>18</v>
      </c>
      <c r="H5723" s="42">
        <v>44351</v>
      </c>
      <c r="I5723" s="28" t="str">
        <f>VLOOKUP(B5723,'Список DKV от ЮТД'!$A$1:$S$10000,15,FALSE)</f>
        <v>2411/4548</v>
      </c>
      <c r="J5723" s="28" t="s">
        <v>22</v>
      </c>
      <c r="K5723" s="38" t="str">
        <f>VLOOKUP(B5723,'Список DKV от ЮТД'!$A$1:$M$10000,13,FALSE)</f>
        <v>4</v>
      </c>
      <c r="L5723" s="28" t="str">
        <f>VLOOKUP(B5723,'Список DKV от ЮТД'!$A$1:$S$10000,14,FALSE)</f>
        <v>34BME561</v>
      </c>
      <c r="M5723" s="49" t="str">
        <f>VLOOKUP(B5723,'Список DKV от ЮТД'!$A$1:$M$10000,10,FALSE)</f>
        <v>704310*******7006</v>
      </c>
      <c r="N5723" s="49" t="str">
        <f>VLOOKUP(B5723,'Список DKV от ЮТД'!$A$1:$S$10000,18,FALSE)</f>
        <v/>
      </c>
      <c r="O5723" s="49" t="str">
        <f>VLOOKUP(B5723,'Список DKV от ЮТД'!$A$1:$S$10000,19,FALSE)</f>
        <v/>
      </c>
      <c r="P5723" s="49" t="str">
        <f>VLOOKUP(B5723,'Список DKV от ЮТД'!$A$1:$S$10000,16,FALSE)</f>
        <v>547444433</v>
      </c>
      <c r="Q5723" s="49"/>
    </row>
    <row r="5724" spans="1:17" x14ac:dyDescent="0.2">
      <c r="A5724" s="28">
        <v>5722</v>
      </c>
      <c r="B5724" s="34">
        <v>20410679433</v>
      </c>
      <c r="C5724" s="47">
        <v>44285</v>
      </c>
      <c r="E5724" s="47">
        <v>44285</v>
      </c>
      <c r="F5724" s="48" t="s">
        <v>20</v>
      </c>
      <c r="H5724" s="42">
        <v>44351</v>
      </c>
      <c r="I5724" s="28" t="str">
        <f>VLOOKUP(B5724,'Список DKV от ЮТД'!$A$1:$S$10000,15,FALSE)</f>
        <v>2412/907</v>
      </c>
      <c r="J5724" s="28" t="s">
        <v>22</v>
      </c>
      <c r="K5724" s="38" t="str">
        <f>VLOOKUP(B5724,'Список DKV от ЮТД'!$A$1:$M$10000,13,FALSE)</f>
        <v>4</v>
      </c>
      <c r="L5724" s="28" t="str">
        <f>VLOOKUP(B5724,'Список DKV от ЮТД'!$A$1:$S$10000,14,FALSE)</f>
        <v>ZG5125IG</v>
      </c>
      <c r="M5724" s="49" t="str">
        <f>VLOOKUP(B5724,'Список DKV от ЮТД'!$A$1:$M$10000,10,FALSE)</f>
        <v>704310*******8654</v>
      </c>
      <c r="N5724" s="49" t="str">
        <f>VLOOKUP(B5724,'Список DKV от ЮТД'!$A$1:$S$10000,18,FALSE)</f>
        <v/>
      </c>
      <c r="O5724" s="49" t="str">
        <f>VLOOKUP(B5724,'Список DKV от ЮТД'!$A$1:$S$10000,19,FALSE)</f>
        <v/>
      </c>
      <c r="P5724" s="49" t="str">
        <f>VLOOKUP(B5724,'Список DKV от ЮТД'!$A$1:$S$10000,16,FALSE)</f>
        <v>547686759</v>
      </c>
      <c r="Q5724" s="49"/>
    </row>
    <row r="5725" spans="1:17" x14ac:dyDescent="0.2">
      <c r="A5725" s="28">
        <v>5723</v>
      </c>
      <c r="B5725" s="34">
        <v>20400949556</v>
      </c>
      <c r="C5725" s="47">
        <v>44245</v>
      </c>
      <c r="E5725" s="47">
        <v>44245</v>
      </c>
      <c r="F5725" s="48" t="s">
        <v>21</v>
      </c>
      <c r="H5725" s="42">
        <v>44351</v>
      </c>
      <c r="I5725" s="28" t="str">
        <f>VLOOKUP(B5725,'Список DKV от ЮТД'!$A$1:$S$10000,15,FALSE)</f>
        <v>2414/134</v>
      </c>
      <c r="J5725" s="28" t="s">
        <v>22</v>
      </c>
      <c r="K5725" s="38" t="str">
        <f>VLOOKUP(B5725,'Список DKV от ЮТД'!$A$1:$M$10000,13,FALSE)</f>
        <v>4</v>
      </c>
      <c r="L5725" s="28" t="str">
        <f>VLOOKUP(B5725,'Список DKV от ЮТД'!$A$1:$S$10000,14,FALSE)</f>
        <v>UE104AG</v>
      </c>
      <c r="M5725" s="49" t="str">
        <f>VLOOKUP(B5725,'Список DKV от ЮТД'!$A$1:$M$10000,10,FALSE)</f>
        <v>704310*******0309</v>
      </c>
      <c r="N5725" s="49" t="str">
        <f>VLOOKUP(B5725,'Список DKV от ЮТД'!$A$1:$S$10000,18,FALSE)</f>
        <v/>
      </c>
      <c r="O5725" s="49" t="str">
        <f>VLOOKUP(B5725,'Список DKV от ЮТД'!$A$1:$S$10000,19,FALSE)</f>
        <v/>
      </c>
      <c r="P5725" s="49" t="str">
        <f>VLOOKUP(B5725,'Список DKV от ЮТД'!$A$1:$S$10000,16,FALSE)</f>
        <v>547451627</v>
      </c>
      <c r="Q5725" s="49"/>
    </row>
    <row r="5726" spans="1:17" x14ac:dyDescent="0.2">
      <c r="A5726" s="28">
        <v>5724</v>
      </c>
      <c r="B5726" s="34">
        <v>20400885024</v>
      </c>
      <c r="C5726" s="47">
        <v>44323</v>
      </c>
      <c r="E5726" s="47">
        <v>44323</v>
      </c>
      <c r="F5726" s="48" t="s">
        <v>18</v>
      </c>
      <c r="H5726" s="42">
        <v>44352</v>
      </c>
      <c r="I5726" s="28" t="str">
        <f>VLOOKUP(B5726,'Список DKV от ЮТД'!$A$1:$S$10000,15,FALSE)</f>
        <v>2411/4549</v>
      </c>
      <c r="J5726" s="28" t="s">
        <v>22</v>
      </c>
      <c r="K5726" s="38" t="str">
        <f>VLOOKUP(B5726,'Список DKV от ЮТД'!$A$1:$M$10000,13,FALSE)</f>
        <v>4</v>
      </c>
      <c r="L5726" s="28" t="str">
        <f>VLOOKUP(B5726,'Список DKV от ЮТД'!$A$1:$S$10000,14,FALSE)</f>
        <v>CB0266CH</v>
      </c>
      <c r="M5726" s="49" t="str">
        <f>VLOOKUP(B5726,'Список DKV от ЮТД'!$A$1:$M$10000,10,FALSE)</f>
        <v>704310*******8723</v>
      </c>
      <c r="N5726" s="49" t="str">
        <f>VLOOKUP(B5726,'Список DKV от ЮТД'!$A$1:$S$10000,18,FALSE)</f>
        <v/>
      </c>
      <c r="O5726" s="49" t="str">
        <f>VLOOKUP(B5726,'Список DKV от ЮТД'!$A$1:$S$10000,19,FALSE)</f>
        <v/>
      </c>
      <c r="P5726" s="49" t="str">
        <f>VLOOKUP(B5726,'Список DKV от ЮТД'!$A$1:$S$10000,16,FALSE)</f>
        <v>547445174</v>
      </c>
      <c r="Q5726" s="49"/>
    </row>
    <row r="5727" spans="1:17" x14ac:dyDescent="0.2">
      <c r="A5727" s="28">
        <v>5725</v>
      </c>
      <c r="B5727" s="34">
        <v>20400885040</v>
      </c>
      <c r="C5727" s="47">
        <v>44323</v>
      </c>
      <c r="E5727" s="47">
        <v>44323</v>
      </c>
      <c r="F5727" s="48" t="s">
        <v>18</v>
      </c>
      <c r="H5727" s="42">
        <v>44352</v>
      </c>
      <c r="I5727" s="28" t="str">
        <f>VLOOKUP(B5727,'Список DKV от ЮТД'!$A$1:$S$10000,15,FALSE)</f>
        <v>2411/4550</v>
      </c>
      <c r="J5727" s="28" t="s">
        <v>22</v>
      </c>
      <c r="K5727" s="38" t="str">
        <f>VLOOKUP(B5727,'Список DKV от ЮТД'!$A$1:$M$10000,13,FALSE)</f>
        <v>4</v>
      </c>
      <c r="L5727" s="28" t="str">
        <f>VLOOKUP(B5727,'Список DKV от ЮТД'!$A$1:$S$10000,14,FALSE)</f>
        <v>42KK876</v>
      </c>
      <c r="M5727" s="49" t="str">
        <f>VLOOKUP(B5727,'Список DKV от ЮТД'!$A$1:$M$10000,10,FALSE)</f>
        <v>704310*******5980</v>
      </c>
      <c r="N5727" s="49" t="str">
        <f>VLOOKUP(B5727,'Список DKV от ЮТД'!$A$1:$S$10000,18,FALSE)</f>
        <v/>
      </c>
      <c r="O5727" s="49" t="str">
        <f>VLOOKUP(B5727,'Список DKV от ЮТД'!$A$1:$S$10000,19,FALSE)</f>
        <v/>
      </c>
      <c r="P5727" s="49" t="str">
        <f>VLOOKUP(B5727,'Список DKV от ЮТД'!$A$1:$S$10000,16,FALSE)</f>
        <v>547445176</v>
      </c>
      <c r="Q5727" s="49"/>
    </row>
    <row r="5728" spans="1:17" x14ac:dyDescent="0.2">
      <c r="A5728" s="28">
        <v>5726</v>
      </c>
      <c r="B5728" s="34">
        <v>20400886006</v>
      </c>
      <c r="C5728" s="47">
        <v>44323</v>
      </c>
      <c r="E5728" s="47">
        <v>44323</v>
      </c>
      <c r="F5728" s="48" t="s">
        <v>18</v>
      </c>
      <c r="H5728" s="42">
        <v>44352</v>
      </c>
      <c r="I5728" s="28" t="str">
        <f>VLOOKUP(B5728,'Список DKV от ЮТД'!$A$1:$S$10000,15,FALSE)</f>
        <v>2411/4551</v>
      </c>
      <c r="J5728" s="28" t="s">
        <v>22</v>
      </c>
      <c r="K5728" s="38" t="str">
        <f>VLOOKUP(B5728,'Список DKV от ЮТД'!$A$1:$M$10000,13,FALSE)</f>
        <v>4</v>
      </c>
      <c r="L5728" s="28" t="str">
        <f>VLOOKUP(B5728,'Список DKV от ЮТД'!$A$1:$S$10000,14,FALSE)</f>
        <v>38UN561</v>
      </c>
      <c r="M5728" s="49" t="str">
        <f>VLOOKUP(B5728,'Список DKV от ЮТД'!$A$1:$M$10000,10,FALSE)</f>
        <v>704310*******1258</v>
      </c>
      <c r="N5728" s="49" t="str">
        <f>VLOOKUP(B5728,'Список DKV от ЮТД'!$A$1:$S$10000,18,FALSE)</f>
        <v/>
      </c>
      <c r="O5728" s="49" t="str">
        <f>VLOOKUP(B5728,'Список DKV от ЮТД'!$A$1:$S$10000,19,FALSE)</f>
        <v/>
      </c>
      <c r="P5728" s="49" t="str">
        <f>VLOOKUP(B5728,'Список DKV от ЮТД'!$A$1:$S$10000,16,FALSE)</f>
        <v>547445272</v>
      </c>
      <c r="Q5728" s="49"/>
    </row>
    <row r="5729" spans="1:17" x14ac:dyDescent="0.2">
      <c r="A5729" s="28">
        <v>5727</v>
      </c>
      <c r="B5729" s="34">
        <v>20400885966</v>
      </c>
      <c r="C5729" s="47">
        <v>44323</v>
      </c>
      <c r="E5729" s="47">
        <v>44323</v>
      </c>
      <c r="F5729" s="48" t="s">
        <v>18</v>
      </c>
      <c r="H5729" s="42">
        <v>44353</v>
      </c>
      <c r="I5729" s="28" t="str">
        <f>VLOOKUP(B5729,'Список DKV от ЮТД'!$A$1:$S$10000,15,FALSE)</f>
        <v>2411/4552</v>
      </c>
      <c r="J5729" s="28" t="s">
        <v>22</v>
      </c>
      <c r="K5729" s="38" t="str">
        <f>VLOOKUP(B5729,'Список DKV от ЮТД'!$A$1:$M$10000,13,FALSE)</f>
        <v>4</v>
      </c>
      <c r="L5729" s="28" t="str">
        <f>VLOOKUP(B5729,'Список DKV от ЮТД'!$A$1:$S$10000,14,FALSE)</f>
        <v>35AKE766</v>
      </c>
      <c r="M5729" s="49" t="str">
        <f>VLOOKUP(B5729,'Список DKV от ЮТД'!$A$1:$M$10000,10,FALSE)</f>
        <v>704310*******8886</v>
      </c>
      <c r="N5729" s="49" t="str">
        <f>VLOOKUP(B5729,'Список DKV от ЮТД'!$A$1:$S$10000,18,FALSE)</f>
        <v/>
      </c>
      <c r="O5729" s="49" t="str">
        <f>VLOOKUP(B5729,'Список DKV от ЮТД'!$A$1:$S$10000,19,FALSE)</f>
        <v/>
      </c>
      <c r="P5729" s="49" t="str">
        <f>VLOOKUP(B5729,'Список DKV от ЮТД'!$A$1:$S$10000,16,FALSE)</f>
        <v>547445268</v>
      </c>
      <c r="Q5729" s="49"/>
    </row>
    <row r="5730" spans="1:17" x14ac:dyDescent="0.2">
      <c r="A5730" s="28">
        <v>5728</v>
      </c>
      <c r="B5730" s="34">
        <v>20400885925</v>
      </c>
      <c r="C5730" s="47">
        <v>44323</v>
      </c>
      <c r="E5730" s="47">
        <v>44323</v>
      </c>
      <c r="F5730" s="48" t="s">
        <v>18</v>
      </c>
      <c r="H5730" s="42">
        <v>44353</v>
      </c>
      <c r="I5730" s="28" t="str">
        <f>VLOOKUP(B5730,'Список DKV от ЮТД'!$A$1:$S$10000,15,FALSE)</f>
        <v>2411/4553</v>
      </c>
      <c r="J5730" s="28" t="s">
        <v>22</v>
      </c>
      <c r="K5730" s="38" t="str">
        <f>VLOOKUP(B5730,'Список DKV от ЮТД'!$A$1:$M$10000,13,FALSE)</f>
        <v>4</v>
      </c>
      <c r="L5730" s="28" t="str">
        <f>VLOOKUP(B5730,'Список DKV от ЮТД'!$A$1:$S$10000,14,FALSE)</f>
        <v>CB8069MA</v>
      </c>
      <c r="M5730" s="49" t="str">
        <f>VLOOKUP(B5730,'Список DKV от ЮТД'!$A$1:$M$10000,10,FALSE)</f>
        <v>704310*******0245</v>
      </c>
      <c r="N5730" s="49" t="str">
        <f>VLOOKUP(B5730,'Список DKV от ЮТД'!$A$1:$S$10000,18,FALSE)</f>
        <v>expired</v>
      </c>
      <c r="O5730" s="49" t="str">
        <f>VLOOKUP(B5730,'Список DKV от ЮТД'!$A$1:$S$10000,19,FALSE)</f>
        <v>blocked</v>
      </c>
      <c r="P5730" s="49" t="str">
        <f>VLOOKUP(B5730,'Список DKV от ЮТД'!$A$1:$S$10000,16,FALSE)</f>
        <v>547445264</v>
      </c>
      <c r="Q5730" s="49"/>
    </row>
    <row r="5731" spans="1:17" x14ac:dyDescent="0.2">
      <c r="A5731" s="28">
        <v>5729</v>
      </c>
      <c r="B5731" s="34">
        <v>20400885883</v>
      </c>
      <c r="C5731" s="47">
        <v>44323</v>
      </c>
      <c r="E5731" s="47">
        <v>44323</v>
      </c>
      <c r="F5731" s="48" t="s">
        <v>18</v>
      </c>
      <c r="H5731" s="42">
        <v>44353</v>
      </c>
      <c r="I5731" s="28" t="str">
        <f>VLOOKUP(B5731,'Список DKV от ЮТД'!$A$1:$S$10000,15,FALSE)</f>
        <v>2411/4554</v>
      </c>
      <c r="J5731" s="28" t="s">
        <v>22</v>
      </c>
      <c r="K5731" s="38" t="str">
        <f>VLOOKUP(B5731,'Список DKV от ЮТД'!$A$1:$M$10000,13,FALSE)</f>
        <v>4</v>
      </c>
      <c r="L5731" s="28" t="str">
        <f>VLOOKUP(B5731,'Список DKV от ЮТД'!$A$1:$S$10000,14,FALSE)</f>
        <v>NZ288GG</v>
      </c>
      <c r="M5731" s="49" t="str">
        <f>VLOOKUP(B5731,'Список DKV от ЮТД'!$A$1:$M$10000,10,FALSE)</f>
        <v>704310*******9131</v>
      </c>
      <c r="N5731" s="49" t="str">
        <f>VLOOKUP(B5731,'Список DKV от ЮТД'!$A$1:$S$10000,18,FALSE)</f>
        <v/>
      </c>
      <c r="O5731" s="49" t="str">
        <f>VLOOKUP(B5731,'Список DKV от ЮТД'!$A$1:$S$10000,19,FALSE)</f>
        <v/>
      </c>
      <c r="P5731" s="49" t="str">
        <f>VLOOKUP(B5731,'Список DKV от ЮТД'!$A$1:$S$10000,16,FALSE)</f>
        <v>547445260</v>
      </c>
      <c r="Q5731" s="49"/>
    </row>
    <row r="5732" spans="1:17" x14ac:dyDescent="0.2">
      <c r="A5732" s="28">
        <v>5730</v>
      </c>
      <c r="B5732" s="34">
        <v>20410679367</v>
      </c>
      <c r="C5732" s="47">
        <v>44285</v>
      </c>
      <c r="E5732" s="47">
        <v>44285</v>
      </c>
      <c r="F5732" s="48" t="s">
        <v>20</v>
      </c>
      <c r="H5732" s="42">
        <v>44353</v>
      </c>
      <c r="I5732" s="28" t="str">
        <f>VLOOKUP(B5732,'Список DKV от ЮТД'!$A$1:$S$10000,15,FALSE)</f>
        <v>2412/908</v>
      </c>
      <c r="J5732" s="28" t="s">
        <v>22</v>
      </c>
      <c r="K5732" s="38" t="str">
        <f>VLOOKUP(B5732,'Список DKV от ЮТД'!$A$1:$M$10000,13,FALSE)</f>
        <v>4</v>
      </c>
      <c r="L5732" s="28" t="str">
        <f>VLOOKUP(B5732,'Список DKV от ЮТД'!$A$1:$S$10000,14,FALSE)</f>
        <v>07DFT63</v>
      </c>
      <c r="M5732" s="49" t="str">
        <f>VLOOKUP(B5732,'Список DKV от ЮТД'!$A$1:$M$10000,10,FALSE)</f>
        <v>704310*******9353</v>
      </c>
      <c r="N5732" s="49" t="str">
        <f>VLOOKUP(B5732,'Список DKV от ЮТД'!$A$1:$S$10000,18,FALSE)</f>
        <v/>
      </c>
      <c r="O5732" s="49" t="str">
        <f>VLOOKUP(B5732,'Список DKV от ЮТД'!$A$1:$S$10000,19,FALSE)</f>
        <v/>
      </c>
      <c r="P5732" s="49" t="str">
        <f>VLOOKUP(B5732,'Список DKV от ЮТД'!$A$1:$S$10000,16,FALSE)</f>
        <v>547686752</v>
      </c>
      <c r="Q5732" s="49"/>
    </row>
    <row r="5733" spans="1:17" x14ac:dyDescent="0.2">
      <c r="A5733" s="28">
        <v>5731</v>
      </c>
      <c r="B5733" s="34">
        <v>20410679409</v>
      </c>
      <c r="C5733" s="47">
        <v>44285</v>
      </c>
      <c r="E5733" s="47">
        <v>44285</v>
      </c>
      <c r="F5733" s="48" t="s">
        <v>20</v>
      </c>
      <c r="H5733" s="42">
        <v>44353</v>
      </c>
      <c r="I5733" s="28" t="str">
        <f>VLOOKUP(B5733,'Список DKV от ЮТД'!$A$1:$S$10000,15,FALSE)</f>
        <v>2412/909</v>
      </c>
      <c r="J5733" s="28" t="s">
        <v>22</v>
      </c>
      <c r="K5733" s="38" t="str">
        <f>VLOOKUP(B5733,'Список DKV от ЮТД'!$A$1:$M$10000,13,FALSE)</f>
        <v>4</v>
      </c>
      <c r="L5733" s="28" t="str">
        <f>VLOOKUP(B5733,'Список DKV от ЮТД'!$A$1:$S$10000,14,FALSE)</f>
        <v>16AOV93</v>
      </c>
      <c r="M5733" s="49" t="str">
        <f>VLOOKUP(B5733,'Список DKV от ЮТД'!$A$1:$M$10000,10,FALSE)</f>
        <v>704310*******1348</v>
      </c>
      <c r="N5733" s="49" t="str">
        <f>VLOOKUP(B5733,'Список DKV от ЮТД'!$A$1:$S$10000,18,FALSE)</f>
        <v/>
      </c>
      <c r="O5733" s="49" t="str">
        <f>VLOOKUP(B5733,'Список DKV от ЮТД'!$A$1:$S$10000,19,FALSE)</f>
        <v/>
      </c>
      <c r="P5733" s="49" t="str">
        <f>VLOOKUP(B5733,'Список DKV от ЮТД'!$A$1:$S$10000,16,FALSE)</f>
        <v>547686756</v>
      </c>
      <c r="Q5733" s="49"/>
    </row>
    <row r="5734" spans="1:17" x14ac:dyDescent="0.2">
      <c r="A5734" s="28">
        <v>5732</v>
      </c>
      <c r="B5734" s="34">
        <v>20400885842</v>
      </c>
      <c r="C5734" s="47">
        <v>44323</v>
      </c>
      <c r="E5734" s="47">
        <v>44323</v>
      </c>
      <c r="F5734" s="48" t="s">
        <v>18</v>
      </c>
      <c r="H5734" s="42">
        <v>44354</v>
      </c>
      <c r="I5734" s="28" t="str">
        <f>VLOOKUP(B5734,'Список DKV от ЮТД'!$A$1:$S$10000,15,FALSE)</f>
        <v>2411/4555</v>
      </c>
      <c r="J5734" s="28" t="s">
        <v>22</v>
      </c>
      <c r="K5734" s="38" t="str">
        <f>VLOOKUP(B5734,'Список DKV от ЮТД'!$A$1:$M$10000,13,FALSE)</f>
        <v>4</v>
      </c>
      <c r="L5734" s="28" t="str">
        <f>VLOOKUP(B5734,'Список DKV от ЮТД'!$A$1:$S$10000,14,FALSE)</f>
        <v>42AIP220</v>
      </c>
      <c r="M5734" s="49" t="str">
        <f>VLOOKUP(B5734,'Список DKV от ЮТД'!$A$1:$M$10000,10,FALSE)</f>
        <v>704310*******7556</v>
      </c>
      <c r="N5734" s="49" t="str">
        <f>VLOOKUP(B5734,'Список DKV от ЮТД'!$A$1:$S$10000,18,FALSE)</f>
        <v/>
      </c>
      <c r="O5734" s="49" t="str">
        <f>VLOOKUP(B5734,'Список DKV от ЮТД'!$A$1:$S$10000,19,FALSE)</f>
        <v/>
      </c>
      <c r="P5734" s="49" t="str">
        <f>VLOOKUP(B5734,'Список DKV от ЮТД'!$A$1:$S$10000,16,FALSE)</f>
        <v>547445256</v>
      </c>
      <c r="Q5734" s="49"/>
    </row>
    <row r="5735" spans="1:17" x14ac:dyDescent="0.2">
      <c r="A5735" s="28">
        <v>5733</v>
      </c>
      <c r="B5735" s="34">
        <v>20400885800</v>
      </c>
      <c r="C5735" s="47">
        <v>44323</v>
      </c>
      <c r="E5735" s="47">
        <v>44323</v>
      </c>
      <c r="F5735" s="48" t="s">
        <v>18</v>
      </c>
      <c r="H5735" s="42">
        <v>44354</v>
      </c>
      <c r="I5735" s="28" t="str">
        <f>VLOOKUP(B5735,'Список DKV от ЮТД'!$A$1:$S$10000,15,FALSE)</f>
        <v>2411/4556</v>
      </c>
      <c r="J5735" s="28" t="s">
        <v>22</v>
      </c>
      <c r="K5735" s="38" t="str">
        <f>VLOOKUP(B5735,'Список DKV от ЮТД'!$A$1:$M$10000,13,FALSE)</f>
        <v>4</v>
      </c>
      <c r="L5735" s="28" t="str">
        <f>VLOOKUP(B5735,'Список DKV от ЮТД'!$A$1:$S$10000,14,FALSE)</f>
        <v>33DHN47</v>
      </c>
      <c r="M5735" s="49" t="str">
        <f>VLOOKUP(B5735,'Список DKV от ЮТД'!$A$1:$M$10000,10,FALSE)</f>
        <v>704310*******5725</v>
      </c>
      <c r="N5735" s="49" t="str">
        <f>VLOOKUP(B5735,'Список DKV от ЮТД'!$A$1:$S$10000,18,FALSE)</f>
        <v/>
      </c>
      <c r="O5735" s="49" t="str">
        <f>VLOOKUP(B5735,'Список DKV от ЮТД'!$A$1:$S$10000,19,FALSE)</f>
        <v/>
      </c>
      <c r="P5735" s="49" t="str">
        <f>VLOOKUP(B5735,'Список DKV от ЮТД'!$A$1:$S$10000,16,FALSE)</f>
        <v>547445252</v>
      </c>
      <c r="Q5735" s="49"/>
    </row>
    <row r="5736" spans="1:17" x14ac:dyDescent="0.2">
      <c r="A5736" s="28">
        <v>5734</v>
      </c>
      <c r="B5736" s="34">
        <v>20400885768</v>
      </c>
      <c r="C5736" s="47">
        <v>44323</v>
      </c>
      <c r="E5736" s="47">
        <v>44323</v>
      </c>
      <c r="F5736" s="48" t="s">
        <v>18</v>
      </c>
      <c r="H5736" s="42">
        <v>44354</v>
      </c>
      <c r="I5736" s="28" t="str">
        <f>VLOOKUP(B5736,'Список DKV от ЮТД'!$A$1:$S$10000,15,FALSE)</f>
        <v>2411/4557</v>
      </c>
      <c r="J5736" s="28" t="s">
        <v>22</v>
      </c>
      <c r="K5736" s="38" t="str">
        <f>VLOOKUP(B5736,'Список DKV от ЮТД'!$A$1:$M$10000,13,FALSE)</f>
        <v>4</v>
      </c>
      <c r="L5736" s="28" t="str">
        <f>VLOOKUP(B5736,'Список DKV от ЮТД'!$A$1:$S$10000,14,FALSE)</f>
        <v>34KN9528</v>
      </c>
      <c r="M5736" s="49" t="str">
        <f>VLOOKUP(B5736,'Список DKV от ЮТД'!$A$1:$M$10000,10,FALSE)</f>
        <v>704310*******0206</v>
      </c>
      <c r="N5736" s="49" t="str">
        <f>VLOOKUP(B5736,'Список DKV от ЮТД'!$A$1:$S$10000,18,FALSE)</f>
        <v/>
      </c>
      <c r="O5736" s="49" t="str">
        <f>VLOOKUP(B5736,'Список DKV от ЮТД'!$A$1:$S$10000,19,FALSE)</f>
        <v/>
      </c>
      <c r="P5736" s="49" t="str">
        <f>VLOOKUP(B5736,'Список DKV от ЮТД'!$A$1:$S$10000,16,FALSE)</f>
        <v>547445248</v>
      </c>
      <c r="Q5736" s="49"/>
    </row>
    <row r="5737" spans="1:17" x14ac:dyDescent="0.2">
      <c r="A5737" s="28">
        <v>5735</v>
      </c>
      <c r="B5737" s="34">
        <v>20400885727</v>
      </c>
      <c r="C5737" s="47">
        <v>44323</v>
      </c>
      <c r="E5737" s="47">
        <v>44323</v>
      </c>
      <c r="F5737" s="48" t="s">
        <v>18</v>
      </c>
      <c r="H5737" s="42">
        <v>44354</v>
      </c>
      <c r="I5737" s="28" t="str">
        <f>VLOOKUP(B5737,'Список DKV от ЮТД'!$A$1:$S$10000,15,FALSE)</f>
        <v>2411/4558</v>
      </c>
      <c r="J5737" s="28" t="s">
        <v>22</v>
      </c>
      <c r="K5737" s="38" t="str">
        <f>VLOOKUP(B5737,'Список DKV от ЮТД'!$A$1:$M$10000,13,FALSE)</f>
        <v>3</v>
      </c>
      <c r="L5737" s="28" t="str">
        <f>VLOOKUP(B5737,'Список DKV от ЮТД'!$A$1:$S$10000,14,FALSE)</f>
        <v>CB2128BK</v>
      </c>
      <c r="M5737" s="49" t="str">
        <f>VLOOKUP(B5737,'Список DKV от ЮТД'!$A$1:$M$10000,10,FALSE)</f>
        <v>704310*******6172</v>
      </c>
      <c r="N5737" s="49" t="str">
        <f>VLOOKUP(B5737,'Список DKV от ЮТД'!$A$1:$S$10000,18,FALSE)</f>
        <v/>
      </c>
      <c r="O5737" s="49" t="str">
        <f>VLOOKUP(B5737,'Список DKV от ЮТД'!$A$1:$S$10000,19,FALSE)</f>
        <v/>
      </c>
      <c r="P5737" s="49" t="str">
        <f>VLOOKUP(B5737,'Список DKV от ЮТД'!$A$1:$S$10000,16,FALSE)</f>
        <v>547445244</v>
      </c>
      <c r="Q5737" s="49"/>
    </row>
    <row r="5738" spans="1:17" x14ac:dyDescent="0.2">
      <c r="A5738" s="28">
        <v>5736</v>
      </c>
      <c r="B5738" s="34">
        <v>20400885685</v>
      </c>
      <c r="C5738" s="47">
        <v>44323</v>
      </c>
      <c r="E5738" s="47">
        <v>44323</v>
      </c>
      <c r="F5738" s="48" t="s">
        <v>18</v>
      </c>
      <c r="H5738" s="42">
        <v>44354</v>
      </c>
      <c r="I5738" s="28" t="str">
        <f>VLOOKUP(B5738,'Список DKV от ЮТД'!$A$1:$S$10000,15,FALSE)</f>
        <v>2411/4559</v>
      </c>
      <c r="J5738" s="28" t="s">
        <v>22</v>
      </c>
      <c r="K5738" s="38" t="str">
        <f>VLOOKUP(B5738,'Список DKV от ЮТД'!$A$1:$M$10000,13,FALSE)</f>
        <v>4</v>
      </c>
      <c r="L5738" s="28" t="str">
        <f>VLOOKUP(B5738,'Список DKV от ЮТД'!$A$1:$S$10000,14,FALSE)</f>
        <v>KA7777MO</v>
      </c>
      <c r="M5738" s="49" t="str">
        <f>VLOOKUP(B5738,'Список DKV от ЮТД'!$A$1:$M$10000,10,FALSE)</f>
        <v>704310*******2948</v>
      </c>
      <c r="N5738" s="49" t="str">
        <f>VLOOKUP(B5738,'Список DKV от ЮТД'!$A$1:$S$10000,18,FALSE)</f>
        <v/>
      </c>
      <c r="O5738" s="49" t="str">
        <f>VLOOKUP(B5738,'Список DKV от ЮТД'!$A$1:$S$10000,19,FALSE)</f>
        <v/>
      </c>
      <c r="P5738" s="49" t="str">
        <f>VLOOKUP(B5738,'Список DKV от ЮТД'!$A$1:$S$10000,16,FALSE)</f>
        <v>547445240</v>
      </c>
      <c r="Q5738" s="49"/>
    </row>
    <row r="5739" spans="1:17" x14ac:dyDescent="0.2">
      <c r="A5739" s="28">
        <v>5737</v>
      </c>
      <c r="B5739" s="34">
        <v>20400885644</v>
      </c>
      <c r="C5739" s="47">
        <v>44323</v>
      </c>
      <c r="E5739" s="47">
        <v>44323</v>
      </c>
      <c r="F5739" s="48" t="s">
        <v>18</v>
      </c>
      <c r="H5739" s="42">
        <v>44354</v>
      </c>
      <c r="I5739" s="28" t="str">
        <f>VLOOKUP(B5739,'Список DKV от ЮТД'!$A$1:$S$10000,15,FALSE)</f>
        <v>2411/4560</v>
      </c>
      <c r="J5739" s="28" t="s">
        <v>22</v>
      </c>
      <c r="K5739" s="38" t="str">
        <f>VLOOKUP(B5739,'Список DKV от ЮТД'!$A$1:$M$10000,13,FALSE)</f>
        <v>4</v>
      </c>
      <c r="L5739" s="28" t="str">
        <f>VLOOKUP(B5739,'Список DKV от ЮТД'!$A$1:$S$10000,14,FALSE)</f>
        <v>33HN927</v>
      </c>
      <c r="M5739" s="49" t="str">
        <f>VLOOKUP(B5739,'Список DKV от ЮТД'!$A$1:$M$10000,10,FALSE)</f>
        <v>704310*******7145</v>
      </c>
      <c r="N5739" s="49" t="str">
        <f>VLOOKUP(B5739,'Список DKV от ЮТД'!$A$1:$S$10000,18,FALSE)</f>
        <v/>
      </c>
      <c r="O5739" s="49" t="str">
        <f>VLOOKUP(B5739,'Список DKV от ЮТД'!$A$1:$S$10000,19,FALSE)</f>
        <v/>
      </c>
      <c r="P5739" s="49" t="str">
        <f>VLOOKUP(B5739,'Список DKV от ЮТД'!$A$1:$S$10000,16,FALSE)</f>
        <v>547445236</v>
      </c>
      <c r="Q5739" s="49"/>
    </row>
    <row r="5740" spans="1:17" x14ac:dyDescent="0.2">
      <c r="A5740" s="28">
        <v>5738</v>
      </c>
      <c r="B5740" s="34">
        <v>20410679441</v>
      </c>
      <c r="C5740" s="47">
        <v>44285</v>
      </c>
      <c r="E5740" s="47">
        <v>44285</v>
      </c>
      <c r="F5740" s="48" t="s">
        <v>20</v>
      </c>
      <c r="H5740" s="42">
        <v>44354</v>
      </c>
      <c r="I5740" s="28" t="str">
        <f>VLOOKUP(B5740,'Список DKV от ЮТД'!$A$1:$S$10000,15,FALSE)</f>
        <v>2412/910</v>
      </c>
      <c r="J5740" s="28" t="s">
        <v>22</v>
      </c>
      <c r="K5740" s="38" t="str">
        <f>VLOOKUP(B5740,'Список DKV от ЮТД'!$A$1:$M$10000,13,FALSE)</f>
        <v>4</v>
      </c>
      <c r="L5740" s="28" t="str">
        <f>VLOOKUP(B5740,'Список DKV от ЮТД'!$A$1:$S$10000,14,FALSE)</f>
        <v>PB0747XC</v>
      </c>
      <c r="M5740" s="49" t="str">
        <f>VLOOKUP(B5740,'Список DKV от ЮТД'!$A$1:$M$10000,10,FALSE)</f>
        <v>704310*******8007</v>
      </c>
      <c r="N5740" s="49" t="str">
        <f>VLOOKUP(B5740,'Список DKV от ЮТД'!$A$1:$S$10000,18,FALSE)</f>
        <v/>
      </c>
      <c r="O5740" s="49" t="str">
        <f>VLOOKUP(B5740,'Список DKV от ЮТД'!$A$1:$S$10000,19,FALSE)</f>
        <v/>
      </c>
      <c r="P5740" s="49" t="str">
        <f>VLOOKUP(B5740,'Список DKV от ЮТД'!$A$1:$S$10000,16,FALSE)</f>
        <v>547686760</v>
      </c>
      <c r="Q5740" s="49"/>
    </row>
    <row r="5741" spans="1:17" x14ac:dyDescent="0.2">
      <c r="A5741" s="28">
        <v>5739</v>
      </c>
      <c r="B5741" s="34">
        <v>20400885602</v>
      </c>
      <c r="C5741" s="47">
        <v>44323</v>
      </c>
      <c r="E5741" s="47">
        <v>44323</v>
      </c>
      <c r="F5741" s="48" t="s">
        <v>18</v>
      </c>
      <c r="H5741" s="42">
        <v>44355</v>
      </c>
      <c r="I5741" s="28" t="str">
        <f>VLOOKUP(B5741,'Список DKV от ЮТД'!$A$1:$S$10000,15,FALSE)</f>
        <v>2411/4561</v>
      </c>
      <c r="J5741" s="28" t="s">
        <v>22</v>
      </c>
      <c r="K5741" s="38" t="str">
        <f>VLOOKUP(B5741,'Список DKV от ЮТД'!$A$1:$M$10000,13,FALSE)</f>
        <v>4</v>
      </c>
      <c r="L5741" s="28" t="str">
        <f>VLOOKUP(B5741,'Список DKV от ЮТД'!$A$1:$S$10000,14,FALSE)</f>
        <v>14FB123</v>
      </c>
      <c r="M5741" s="49" t="str">
        <f>VLOOKUP(B5741,'Список DKV от ЮТД'!$A$1:$M$10000,10,FALSE)</f>
        <v>704310*******1846</v>
      </c>
      <c r="N5741" s="49" t="str">
        <f>VLOOKUP(B5741,'Список DKV от ЮТД'!$A$1:$S$10000,18,FALSE)</f>
        <v/>
      </c>
      <c r="O5741" s="49" t="str">
        <f>VLOOKUP(B5741,'Список DKV от ЮТД'!$A$1:$S$10000,19,FALSE)</f>
        <v/>
      </c>
      <c r="P5741" s="49" t="str">
        <f>VLOOKUP(B5741,'Список DKV от ЮТД'!$A$1:$S$10000,16,FALSE)</f>
        <v>547445232</v>
      </c>
      <c r="Q5741" s="49"/>
    </row>
    <row r="5742" spans="1:17" x14ac:dyDescent="0.2">
      <c r="A5742" s="28">
        <v>5740</v>
      </c>
      <c r="B5742" s="34">
        <v>20400885560</v>
      </c>
      <c r="C5742" s="47">
        <v>44323</v>
      </c>
      <c r="E5742" s="47">
        <v>44323</v>
      </c>
      <c r="F5742" s="48" t="s">
        <v>18</v>
      </c>
      <c r="H5742" s="42">
        <v>44355</v>
      </c>
      <c r="I5742" s="28" t="str">
        <f>VLOOKUP(B5742,'Список DKV от ЮТД'!$A$1:$S$10000,15,FALSE)</f>
        <v>2411/4562</v>
      </c>
      <c r="J5742" s="28" t="s">
        <v>22</v>
      </c>
      <c r="K5742" s="38" t="str">
        <f>VLOOKUP(B5742,'Список DKV от ЮТД'!$A$1:$M$10000,13,FALSE)</f>
        <v>4</v>
      </c>
      <c r="L5742" s="28" t="str">
        <f>VLOOKUP(B5742,'Список DKV от ЮТД'!$A$1:$S$10000,14,FALSE)</f>
        <v>PB9678XT</v>
      </c>
      <c r="M5742" s="49" t="str">
        <f>VLOOKUP(B5742,'Список DKV от ЮТД'!$A$1:$M$10000,10,FALSE)</f>
        <v>704310*******8287</v>
      </c>
      <c r="N5742" s="49" t="str">
        <f>VLOOKUP(B5742,'Список DKV от ЮТД'!$A$1:$S$10000,18,FALSE)</f>
        <v/>
      </c>
      <c r="O5742" s="49" t="str">
        <f>VLOOKUP(B5742,'Список DKV от ЮТД'!$A$1:$S$10000,19,FALSE)</f>
        <v/>
      </c>
      <c r="P5742" s="49" t="str">
        <f>VLOOKUP(B5742,'Список DKV от ЮТД'!$A$1:$S$10000,16,FALSE)</f>
        <v>547445228</v>
      </c>
      <c r="Q5742" s="49"/>
    </row>
    <row r="5743" spans="1:17" x14ac:dyDescent="0.2">
      <c r="A5743" s="28">
        <v>5741</v>
      </c>
      <c r="B5743" s="34">
        <v>20400885487</v>
      </c>
      <c r="C5743" s="47">
        <v>44323</v>
      </c>
      <c r="E5743" s="47">
        <v>44323</v>
      </c>
      <c r="F5743" s="48" t="s">
        <v>18</v>
      </c>
      <c r="H5743" s="42">
        <v>44355</v>
      </c>
      <c r="I5743" s="28" t="str">
        <f>VLOOKUP(B5743,'Список DKV от ЮТД'!$A$1:$S$10000,15,FALSE)</f>
        <v>2411/4563</v>
      </c>
      <c r="J5743" s="28" t="s">
        <v>22</v>
      </c>
      <c r="K5743" s="38" t="str">
        <f>VLOOKUP(B5743,'Список DKV от ЮТД'!$A$1:$M$10000,13,FALSE)</f>
        <v>4</v>
      </c>
      <c r="L5743" s="28" t="str">
        <f>VLOOKUP(B5743,'Список DKV от ЮТД'!$A$1:$S$10000,14,FALSE)</f>
        <v>33R5636</v>
      </c>
      <c r="M5743" s="49" t="str">
        <f>VLOOKUP(B5743,'Список DKV от ЮТД'!$A$1:$M$10000,10,FALSE)</f>
        <v>704310*******7418</v>
      </c>
      <c r="N5743" s="49" t="str">
        <f>VLOOKUP(B5743,'Список DKV от ЮТД'!$A$1:$S$10000,18,FALSE)</f>
        <v/>
      </c>
      <c r="O5743" s="49" t="str">
        <f>VLOOKUP(B5743,'Список DKV от ЮТД'!$A$1:$S$10000,19,FALSE)</f>
        <v/>
      </c>
      <c r="P5743" s="49" t="str">
        <f>VLOOKUP(B5743,'Список DKV от ЮТД'!$A$1:$S$10000,16,FALSE)</f>
        <v>547445220</v>
      </c>
      <c r="Q5743" s="49"/>
    </row>
    <row r="5744" spans="1:17" x14ac:dyDescent="0.2">
      <c r="A5744" s="28">
        <v>5742</v>
      </c>
      <c r="B5744" s="34">
        <v>20400885123</v>
      </c>
      <c r="C5744" s="47">
        <v>44323</v>
      </c>
      <c r="E5744" s="47">
        <v>44323</v>
      </c>
      <c r="F5744" s="48" t="s">
        <v>18</v>
      </c>
      <c r="H5744" s="42">
        <v>44355</v>
      </c>
      <c r="I5744" s="28" t="str">
        <f>VLOOKUP(B5744,'Список DKV от ЮТД'!$A$1:$S$10000,15,FALSE)</f>
        <v>2411/4564</v>
      </c>
      <c r="J5744" s="28" t="s">
        <v>22</v>
      </c>
      <c r="K5744" s="38" t="str">
        <f>VLOOKUP(B5744,'Список DKV от ЮТД'!$A$1:$M$10000,13,FALSE)</f>
        <v>4</v>
      </c>
      <c r="L5744" s="28" t="str">
        <f>VLOOKUP(B5744,'Список DKV от ЮТД'!$A$1:$S$10000,14,FALSE)</f>
        <v>34SV9001</v>
      </c>
      <c r="M5744" s="49" t="str">
        <f>VLOOKUP(B5744,'Список DKV от ЮТД'!$A$1:$M$10000,10,FALSE)</f>
        <v>704310*******4389</v>
      </c>
      <c r="N5744" s="49" t="str">
        <f>VLOOKUP(B5744,'Список DKV от ЮТД'!$A$1:$S$10000,18,FALSE)</f>
        <v/>
      </c>
      <c r="O5744" s="49" t="str">
        <f>VLOOKUP(B5744,'Список DKV от ЮТД'!$A$1:$S$10000,19,FALSE)</f>
        <v/>
      </c>
      <c r="P5744" s="49" t="str">
        <f>VLOOKUP(B5744,'Список DKV от ЮТД'!$A$1:$S$10000,16,FALSE)</f>
        <v>547445184</v>
      </c>
      <c r="Q5744" s="49"/>
    </row>
    <row r="5745" spans="1:17" x14ac:dyDescent="0.2">
      <c r="A5745" s="28">
        <v>5743</v>
      </c>
      <c r="B5745" s="34">
        <v>20400885206</v>
      </c>
      <c r="C5745" s="47">
        <v>44323</v>
      </c>
      <c r="E5745" s="47">
        <v>44323</v>
      </c>
      <c r="F5745" s="48" t="s">
        <v>18</v>
      </c>
      <c r="H5745" s="42">
        <v>44355</v>
      </c>
      <c r="I5745" s="28" t="str">
        <f>VLOOKUP(B5745,'Список DKV от ЮТД'!$A$1:$S$10000,15,FALSE)</f>
        <v>2411/4565</v>
      </c>
      <c r="J5745" s="28" t="s">
        <v>22</v>
      </c>
      <c r="K5745" s="38" t="str">
        <f>VLOOKUP(B5745,'Список DKV от ЮТД'!$A$1:$M$10000,13,FALSE)</f>
        <v>4</v>
      </c>
      <c r="L5745" s="28" t="str">
        <f>VLOOKUP(B5745,'Список DKV от ЮТД'!$A$1:$S$10000,14,FALSE)</f>
        <v>42AIT280</v>
      </c>
      <c r="M5745" s="49" t="str">
        <f>VLOOKUP(B5745,'Список DKV от ЮТД'!$A$1:$M$10000,10,FALSE)</f>
        <v>704310*******1402</v>
      </c>
      <c r="N5745" s="49" t="str">
        <f>VLOOKUP(B5745,'Список DKV от ЮТД'!$A$1:$S$10000,18,FALSE)</f>
        <v/>
      </c>
      <c r="O5745" s="49" t="str">
        <f>VLOOKUP(B5745,'Список DKV от ЮТД'!$A$1:$S$10000,19,FALSE)</f>
        <v/>
      </c>
      <c r="P5745" s="49" t="str">
        <f>VLOOKUP(B5745,'Список DKV от ЮТД'!$A$1:$S$10000,16,FALSE)</f>
        <v>547445192</v>
      </c>
      <c r="Q5745" s="49"/>
    </row>
    <row r="5746" spans="1:17" x14ac:dyDescent="0.2">
      <c r="A5746" s="28">
        <v>5744</v>
      </c>
      <c r="B5746" s="34">
        <v>20400885164</v>
      </c>
      <c r="C5746" s="47">
        <v>44323</v>
      </c>
      <c r="E5746" s="47">
        <v>44323</v>
      </c>
      <c r="F5746" s="48" t="s">
        <v>18</v>
      </c>
      <c r="H5746" s="42">
        <v>44355</v>
      </c>
      <c r="I5746" s="28" t="str">
        <f>VLOOKUP(B5746,'Список DKV от ЮТД'!$A$1:$S$10000,15,FALSE)</f>
        <v>2411/4566</v>
      </c>
      <c r="J5746" s="28" t="s">
        <v>22</v>
      </c>
      <c r="K5746" s="38" t="str">
        <f>VLOOKUP(B5746,'Список DKV от ЮТД'!$A$1:$M$10000,13,FALSE)</f>
        <v>4</v>
      </c>
      <c r="L5746" s="28" t="str">
        <f>VLOOKUP(B5746,'Список DKV от ЮТД'!$A$1:$S$10000,14,FALSE)</f>
        <v>34DGA083</v>
      </c>
      <c r="M5746" s="49" t="str">
        <f>VLOOKUP(B5746,'Список DKV от ЮТД'!$A$1:$M$10000,10,FALSE)</f>
        <v>704310*******7897</v>
      </c>
      <c r="N5746" s="49" t="str">
        <f>VLOOKUP(B5746,'Список DKV от ЮТД'!$A$1:$S$10000,18,FALSE)</f>
        <v/>
      </c>
      <c r="O5746" s="49" t="str">
        <f>VLOOKUP(B5746,'Список DKV от ЮТД'!$A$1:$S$10000,19,FALSE)</f>
        <v/>
      </c>
      <c r="P5746" s="49" t="str">
        <f>VLOOKUP(B5746,'Список DKV от ЮТД'!$A$1:$S$10000,16,FALSE)</f>
        <v>547445188</v>
      </c>
      <c r="Q5746" s="49"/>
    </row>
    <row r="5747" spans="1:17" x14ac:dyDescent="0.2">
      <c r="A5747" s="28">
        <v>5745</v>
      </c>
      <c r="B5747" s="34">
        <v>20400885248</v>
      </c>
      <c r="C5747" s="47">
        <v>44323</v>
      </c>
      <c r="E5747" s="47">
        <v>44323</v>
      </c>
      <c r="F5747" s="48" t="s">
        <v>18</v>
      </c>
      <c r="H5747" s="42">
        <v>44355</v>
      </c>
      <c r="I5747" s="28" t="str">
        <f>VLOOKUP(B5747,'Список DKV от ЮТД'!$A$1:$S$10000,15,FALSE)</f>
        <v>2411/4567</v>
      </c>
      <c r="J5747" s="28" t="s">
        <v>22</v>
      </c>
      <c r="K5747" s="38" t="str">
        <f>VLOOKUP(B5747,'Список DKV от ЮТД'!$A$1:$M$10000,13,FALSE)</f>
        <v>4</v>
      </c>
      <c r="L5747" s="28" t="str">
        <f>VLOOKUP(B5747,'Список DKV от ЮТД'!$A$1:$S$10000,14,FALSE)</f>
        <v>34DMJ259</v>
      </c>
      <c r="M5747" s="49" t="str">
        <f>VLOOKUP(B5747,'Список DKV от ЮТД'!$A$1:$M$10000,10,FALSE)</f>
        <v>704310*******4353</v>
      </c>
      <c r="N5747" s="49" t="str">
        <f>VLOOKUP(B5747,'Список DKV от ЮТД'!$A$1:$S$10000,18,FALSE)</f>
        <v/>
      </c>
      <c r="O5747" s="49" t="str">
        <f>VLOOKUP(B5747,'Список DKV от ЮТД'!$A$1:$S$10000,19,FALSE)</f>
        <v/>
      </c>
      <c r="P5747" s="49" t="str">
        <f>VLOOKUP(B5747,'Список DKV от ЮТД'!$A$1:$S$10000,16,FALSE)</f>
        <v>547445196</v>
      </c>
      <c r="Q5747" s="49"/>
    </row>
    <row r="5748" spans="1:17" x14ac:dyDescent="0.2">
      <c r="A5748" s="28">
        <v>5746</v>
      </c>
      <c r="B5748" s="34">
        <v>20410679359</v>
      </c>
      <c r="C5748" s="47">
        <v>44285</v>
      </c>
      <c r="E5748" s="47">
        <v>44285</v>
      </c>
      <c r="F5748" s="48" t="s">
        <v>20</v>
      </c>
      <c r="H5748" s="42">
        <v>44355</v>
      </c>
      <c r="I5748" s="28" t="str">
        <f>VLOOKUP(B5748,'Список DKV от ЮТД'!$A$1:$S$10000,15,FALSE)</f>
        <v>2412/911</v>
      </c>
      <c r="J5748" s="28" t="s">
        <v>22</v>
      </c>
      <c r="K5748" s="38" t="str">
        <f>VLOOKUP(B5748,'Список DKV от ЮТД'!$A$1:$M$10000,13,FALSE)</f>
        <v>4</v>
      </c>
      <c r="L5748" s="28" t="str">
        <f>VLOOKUP(B5748,'Список DKV от ЮТД'!$A$1:$S$10000,14,FALSE)</f>
        <v>K46M007</v>
      </c>
      <c r="M5748" s="49" t="str">
        <f>VLOOKUP(B5748,'Список DKV от ЮТД'!$A$1:$M$10000,10,FALSE)</f>
        <v>704310*******0789</v>
      </c>
      <c r="N5748" s="49" t="str">
        <f>VLOOKUP(B5748,'Список DKV от ЮТД'!$A$1:$S$10000,18,FALSE)</f>
        <v/>
      </c>
      <c r="O5748" s="49" t="str">
        <f>VLOOKUP(B5748,'Список DKV от ЮТД'!$A$1:$S$10000,19,FALSE)</f>
        <v/>
      </c>
      <c r="P5748" s="49" t="str">
        <f>VLOOKUP(B5748,'Список DKV от ЮТД'!$A$1:$S$10000,16,FALSE)</f>
        <v>547686751</v>
      </c>
      <c r="Q5748" s="49"/>
    </row>
    <row r="5749" spans="1:17" x14ac:dyDescent="0.2">
      <c r="A5749" s="28">
        <v>5747</v>
      </c>
      <c r="B5749" s="34">
        <v>20400949598</v>
      </c>
      <c r="C5749" s="47">
        <v>44245</v>
      </c>
      <c r="E5749" s="47">
        <v>44245</v>
      </c>
      <c r="F5749" s="48" t="s">
        <v>21</v>
      </c>
      <c r="H5749" s="42">
        <v>44355</v>
      </c>
      <c r="I5749" s="28" t="str">
        <f>VLOOKUP(B5749,'Список DKV от ЮТД'!$A$1:$S$10000,15,FALSE)</f>
        <v>2414/135</v>
      </c>
      <c r="J5749" s="28" t="s">
        <v>22</v>
      </c>
      <c r="K5749" s="38" t="str">
        <f>VLOOKUP(B5749,'Список DKV от ЮТД'!$A$1:$M$10000,13,FALSE)</f>
        <v>4</v>
      </c>
      <c r="L5749" s="28" t="str">
        <f>VLOOKUP(B5749,'Список DKV от ЮТД'!$A$1:$S$10000,14,FALSE)</f>
        <v>TE6000VL</v>
      </c>
      <c r="M5749" s="49" t="str">
        <f>VLOOKUP(B5749,'Список DKV от ЮТД'!$A$1:$M$10000,10,FALSE)</f>
        <v>704310*******2285</v>
      </c>
      <c r="N5749" s="49" t="str">
        <f>VLOOKUP(B5749,'Список DKV от ЮТД'!$A$1:$S$10000,18,FALSE)</f>
        <v/>
      </c>
      <c r="O5749" s="49" t="str">
        <f>VLOOKUP(B5749,'Список DKV от ЮТД'!$A$1:$S$10000,19,FALSE)</f>
        <v/>
      </c>
      <c r="P5749" s="49" t="str">
        <f>VLOOKUP(B5749,'Список DKV от ЮТД'!$A$1:$S$10000,16,FALSE)</f>
        <v>547451631</v>
      </c>
      <c r="Q5749" s="49"/>
    </row>
    <row r="5750" spans="1:17" x14ac:dyDescent="0.2">
      <c r="A5750" s="28">
        <v>5748</v>
      </c>
      <c r="B5750" s="34">
        <v>20400879720</v>
      </c>
      <c r="F5750" s="48" t="s">
        <v>15</v>
      </c>
      <c r="H5750" s="42">
        <v>44356</v>
      </c>
      <c r="I5750" s="28" t="str">
        <f>VLOOKUP(B5750,'Список DKV от ЮТД'!$A$1:$S$10000,15,FALSE)</f>
        <v>2410/185</v>
      </c>
      <c r="J5750" s="28" t="s">
        <v>22</v>
      </c>
      <c r="K5750" s="38" t="str">
        <f>VLOOKUP(B5750,'Список DKV от ЮТД'!$A$1:$M$10000,13,FALSE)</f>
        <v>4</v>
      </c>
      <c r="L5750" s="28" t="str">
        <f>VLOOKUP(B5750,'Список DKV от ЮТД'!$A$1:$S$10000,14,FALSE)</f>
        <v>LJ40AVK</v>
      </c>
      <c r="M5750" s="49" t="str">
        <f>VLOOKUP(B5750,'Список DKV от ЮТД'!$A$1:$M$10000,10,FALSE)</f>
        <v>704310*******5656</v>
      </c>
      <c r="N5750" s="49" t="str">
        <f>VLOOKUP(B5750,'Список DKV от ЮТД'!$A$1:$S$10000,18,FALSE)</f>
        <v/>
      </c>
      <c r="O5750" s="49" t="str">
        <f>VLOOKUP(B5750,'Список DKV от ЮТД'!$A$1:$S$10000,19,FALSE)</f>
        <v/>
      </c>
      <c r="P5750" s="49" t="str">
        <f>VLOOKUP(B5750,'Список DKV от ЮТД'!$A$1:$S$10000,16,FALSE)</f>
        <v>547444644</v>
      </c>
      <c r="Q5750" s="67"/>
    </row>
    <row r="5751" spans="1:17" x14ac:dyDescent="0.2">
      <c r="A5751" s="28">
        <v>5749</v>
      </c>
      <c r="B5751" s="34">
        <v>20400879688</v>
      </c>
      <c r="F5751" s="48" t="s">
        <v>15</v>
      </c>
      <c r="H5751" s="42">
        <v>44356</v>
      </c>
      <c r="I5751" s="28" t="str">
        <f>VLOOKUP(B5751,'Список DKV от ЮТД'!$A$1:$S$10000,15,FALSE)</f>
        <v>2410/186</v>
      </c>
      <c r="J5751" s="28" t="s">
        <v>22</v>
      </c>
      <c r="K5751" s="38" t="str">
        <f>VLOOKUP(B5751,'Список DKV от ЮТД'!$A$1:$M$10000,13,FALSE)</f>
        <v>4</v>
      </c>
      <c r="L5751" s="28" t="str">
        <f>VLOOKUP(B5751,'Список DKV от ЮТД'!$A$1:$S$10000,14,FALSE)</f>
        <v>LJ16AVK</v>
      </c>
      <c r="M5751" s="49" t="str">
        <f>VLOOKUP(B5751,'Список DKV от ЮТД'!$A$1:$M$10000,10,FALSE)</f>
        <v>704310*******7506</v>
      </c>
      <c r="N5751" s="49" t="str">
        <f>VLOOKUP(B5751,'Список DKV от ЮТД'!$A$1:$S$10000,18,FALSE)</f>
        <v/>
      </c>
      <c r="O5751" s="49" t="str">
        <f>VLOOKUP(B5751,'Список DKV от ЮТД'!$A$1:$S$10000,19,FALSE)</f>
        <v/>
      </c>
      <c r="P5751" s="49" t="str">
        <f>VLOOKUP(B5751,'Список DKV от ЮТД'!$A$1:$S$10000,16,FALSE)</f>
        <v>547444640</v>
      </c>
      <c r="Q5751" s="67"/>
    </row>
    <row r="5752" spans="1:17" x14ac:dyDescent="0.2">
      <c r="A5752" s="28">
        <v>5750</v>
      </c>
      <c r="B5752" s="34">
        <v>20400885289</v>
      </c>
      <c r="C5752" s="47">
        <v>44323</v>
      </c>
      <c r="E5752" s="47">
        <v>44323</v>
      </c>
      <c r="F5752" s="48" t="s">
        <v>18</v>
      </c>
      <c r="H5752" s="42">
        <v>44356</v>
      </c>
      <c r="I5752" s="28" t="str">
        <f>VLOOKUP(B5752,'Список DKV от ЮТД'!$A$1:$S$10000,15,FALSE)</f>
        <v>2411/4568</v>
      </c>
      <c r="J5752" s="28" t="s">
        <v>22</v>
      </c>
      <c r="K5752" s="38" t="str">
        <f>VLOOKUP(B5752,'Список DKV от ЮТД'!$A$1:$M$10000,13,FALSE)</f>
        <v>4</v>
      </c>
      <c r="L5752" s="28" t="str">
        <f>VLOOKUP(B5752,'Список DKV от ЮТД'!$A$1:$S$10000,14,FALSE)</f>
        <v>42AIS445</v>
      </c>
      <c r="M5752" s="49" t="str">
        <f>VLOOKUP(B5752,'Список DKV от ЮТД'!$A$1:$M$10000,10,FALSE)</f>
        <v>704310*******3906</v>
      </c>
      <c r="N5752" s="49" t="str">
        <f>VLOOKUP(B5752,'Список DKV от ЮТД'!$A$1:$S$10000,18,FALSE)</f>
        <v/>
      </c>
      <c r="O5752" s="49" t="str">
        <f>VLOOKUP(B5752,'Список DKV от ЮТД'!$A$1:$S$10000,19,FALSE)</f>
        <v/>
      </c>
      <c r="P5752" s="49" t="str">
        <f>VLOOKUP(B5752,'Список DKV от ЮТД'!$A$1:$S$10000,16,FALSE)</f>
        <v>547445200</v>
      </c>
      <c r="Q5752" s="49"/>
    </row>
    <row r="5753" spans="1:17" x14ac:dyDescent="0.2">
      <c r="A5753" s="28">
        <v>5751</v>
      </c>
      <c r="B5753" s="34">
        <v>20400885362</v>
      </c>
      <c r="C5753" s="47">
        <v>44323</v>
      </c>
      <c r="E5753" s="47">
        <v>44323</v>
      </c>
      <c r="F5753" s="48" t="s">
        <v>18</v>
      </c>
      <c r="H5753" s="42">
        <v>44356</v>
      </c>
      <c r="I5753" s="28" t="str">
        <f>VLOOKUP(B5753,'Список DKV от ЮТД'!$A$1:$S$10000,15,FALSE)</f>
        <v>2411/4569</v>
      </c>
      <c r="J5753" s="28" t="s">
        <v>22</v>
      </c>
      <c r="K5753" s="38" t="str">
        <f>VLOOKUP(B5753,'Список DKV от ЮТД'!$A$1:$M$10000,13,FALSE)</f>
        <v>4</v>
      </c>
      <c r="L5753" s="28" t="str">
        <f>VLOOKUP(B5753,'Список DKV от ЮТД'!$A$1:$S$10000,14,FALSE)</f>
        <v>61K9978</v>
      </c>
      <c r="M5753" s="49" t="str">
        <f>VLOOKUP(B5753,'Список DKV от ЮТД'!$A$1:$M$10000,10,FALSE)</f>
        <v>704310*******7642</v>
      </c>
      <c r="N5753" s="49" t="str">
        <f>VLOOKUP(B5753,'Список DKV от ЮТД'!$A$1:$S$10000,18,FALSE)</f>
        <v/>
      </c>
      <c r="O5753" s="49" t="str">
        <f>VLOOKUP(B5753,'Список DKV от ЮТД'!$A$1:$S$10000,19,FALSE)</f>
        <v/>
      </c>
      <c r="P5753" s="49" t="str">
        <f>VLOOKUP(B5753,'Список DKV от ЮТД'!$A$1:$S$10000,16,FALSE)</f>
        <v>547445208</v>
      </c>
      <c r="Q5753" s="49"/>
    </row>
    <row r="5754" spans="1:17" x14ac:dyDescent="0.2">
      <c r="A5754" s="28">
        <v>5752</v>
      </c>
      <c r="B5754" s="34">
        <v>20400885321</v>
      </c>
      <c r="C5754" s="47">
        <v>44323</v>
      </c>
      <c r="E5754" s="47">
        <v>44323</v>
      </c>
      <c r="F5754" s="48" t="s">
        <v>18</v>
      </c>
      <c r="H5754" s="42">
        <v>44356</v>
      </c>
      <c r="I5754" s="28" t="str">
        <f>VLOOKUP(B5754,'Список DKV от ЮТД'!$A$1:$S$10000,15,FALSE)</f>
        <v>2411/4570</v>
      </c>
      <c r="J5754" s="28" t="s">
        <v>22</v>
      </c>
      <c r="K5754" s="38" t="str">
        <f>VLOOKUP(B5754,'Список DKV от ЮТД'!$A$1:$M$10000,13,FALSE)</f>
        <v>4</v>
      </c>
      <c r="L5754" s="28" t="str">
        <f>VLOOKUP(B5754,'Список DKV от ЮТД'!$A$1:$S$10000,14,FALSE)</f>
        <v>35AVJ166</v>
      </c>
      <c r="M5754" s="49" t="str">
        <f>VLOOKUP(B5754,'Список DKV от ЮТД'!$A$1:$M$10000,10,FALSE)</f>
        <v>704310*******0198</v>
      </c>
      <c r="N5754" s="49" t="str">
        <f>VLOOKUP(B5754,'Список DKV от ЮТД'!$A$1:$S$10000,18,FALSE)</f>
        <v/>
      </c>
      <c r="O5754" s="49" t="str">
        <f>VLOOKUP(B5754,'Список DKV от ЮТД'!$A$1:$S$10000,19,FALSE)</f>
        <v/>
      </c>
      <c r="P5754" s="49" t="str">
        <f>VLOOKUP(B5754,'Список DKV от ЮТД'!$A$1:$S$10000,16,FALSE)</f>
        <v>547445204</v>
      </c>
      <c r="Q5754" s="49"/>
    </row>
    <row r="5755" spans="1:17" x14ac:dyDescent="0.2">
      <c r="A5755" s="28">
        <v>5753</v>
      </c>
      <c r="B5755" s="34">
        <v>20400885156</v>
      </c>
      <c r="C5755" s="47">
        <v>44323</v>
      </c>
      <c r="E5755" s="47">
        <v>44323</v>
      </c>
      <c r="F5755" s="48" t="s">
        <v>18</v>
      </c>
      <c r="H5755" s="42">
        <v>44356</v>
      </c>
      <c r="I5755" s="28" t="str">
        <f>VLOOKUP(B5755,'Список DKV от ЮТД'!$A$1:$S$10000,15,FALSE)</f>
        <v>2411/4571</v>
      </c>
      <c r="J5755" s="28" t="s">
        <v>22</v>
      </c>
      <c r="K5755" s="38" t="str">
        <f>VLOOKUP(B5755,'Список DKV от ЮТД'!$A$1:$M$10000,13,FALSE)</f>
        <v>4</v>
      </c>
      <c r="L5755" s="28" t="str">
        <f>VLOOKUP(B5755,'Список DKV от ЮТД'!$A$1:$S$10000,14,FALSE)</f>
        <v>34LZ0774</v>
      </c>
      <c r="M5755" s="49" t="str">
        <f>VLOOKUP(B5755,'Список DKV от ЮТД'!$A$1:$M$10000,10,FALSE)</f>
        <v>704310*******8066</v>
      </c>
      <c r="N5755" s="49" t="str">
        <f>VLOOKUP(B5755,'Список DKV от ЮТД'!$A$1:$S$10000,18,FALSE)</f>
        <v/>
      </c>
      <c r="O5755" s="49" t="str">
        <f>VLOOKUP(B5755,'Список DKV от ЮТД'!$A$1:$S$10000,19,FALSE)</f>
        <v/>
      </c>
      <c r="P5755" s="49" t="str">
        <f>VLOOKUP(B5755,'Список DKV от ЮТД'!$A$1:$S$10000,16,FALSE)</f>
        <v>547445187</v>
      </c>
      <c r="Q5755" s="49"/>
    </row>
    <row r="5756" spans="1:17" x14ac:dyDescent="0.2">
      <c r="A5756" s="28">
        <v>5754</v>
      </c>
      <c r="B5756" s="34">
        <v>20400885115</v>
      </c>
      <c r="C5756" s="47">
        <v>44323</v>
      </c>
      <c r="E5756" s="47">
        <v>44323</v>
      </c>
      <c r="F5756" s="48" t="s">
        <v>18</v>
      </c>
      <c r="H5756" s="42">
        <v>44356</v>
      </c>
      <c r="I5756" s="28" t="str">
        <f>VLOOKUP(B5756,'Список DKV от ЮТД'!$A$1:$S$10000,15,FALSE)</f>
        <v>2411/4572</v>
      </c>
      <c r="J5756" s="28" t="s">
        <v>22</v>
      </c>
      <c r="K5756" s="38" t="str">
        <f>VLOOKUP(B5756,'Список DKV от ЮТД'!$A$1:$M$10000,13,FALSE)</f>
        <v>4</v>
      </c>
      <c r="L5756" s="28" t="str">
        <f>VLOOKUP(B5756,'Список DKV от ЮТД'!$A$1:$S$10000,14,FALSE)</f>
        <v>34DTH510</v>
      </c>
      <c r="M5756" s="49" t="str">
        <f>VLOOKUP(B5756,'Список DKV от ЮТД'!$A$1:$M$10000,10,FALSE)</f>
        <v>704310*******1319</v>
      </c>
      <c r="N5756" s="49" t="str">
        <f>VLOOKUP(B5756,'Список DKV от ЮТД'!$A$1:$S$10000,18,FALSE)</f>
        <v/>
      </c>
      <c r="O5756" s="49" t="str">
        <f>VLOOKUP(B5756,'Список DKV от ЮТД'!$A$1:$S$10000,19,FALSE)</f>
        <v/>
      </c>
      <c r="P5756" s="49" t="str">
        <f>VLOOKUP(B5756,'Список DKV от ЮТД'!$A$1:$S$10000,16,FALSE)</f>
        <v>547445183</v>
      </c>
      <c r="Q5756" s="49"/>
    </row>
    <row r="5757" spans="1:17" x14ac:dyDescent="0.2">
      <c r="A5757" s="28">
        <v>5755</v>
      </c>
      <c r="B5757" s="34">
        <v>20400885230</v>
      </c>
      <c r="C5757" s="47">
        <v>44323</v>
      </c>
      <c r="E5757" s="47">
        <v>44323</v>
      </c>
      <c r="F5757" s="48" t="s">
        <v>18</v>
      </c>
      <c r="H5757" s="42">
        <v>44356</v>
      </c>
      <c r="I5757" s="28" t="str">
        <f>VLOOKUP(B5757,'Список DKV от ЮТД'!$A$1:$S$10000,15,FALSE)</f>
        <v>2411/4573</v>
      </c>
      <c r="J5757" s="28" t="s">
        <v>22</v>
      </c>
      <c r="K5757" s="38" t="str">
        <f>VLOOKUP(B5757,'Список DKV от ЮТД'!$A$1:$M$10000,13,FALSE)</f>
        <v>4</v>
      </c>
      <c r="L5757" s="28" t="str">
        <f>VLOOKUP(B5757,'Список DKV от ЮТД'!$A$1:$S$10000,14,FALSE)</f>
        <v>81ABS509</v>
      </c>
      <c r="M5757" s="49" t="str">
        <f>VLOOKUP(B5757,'Список DKV от ЮТД'!$A$1:$M$10000,10,FALSE)</f>
        <v>704310*******3081</v>
      </c>
      <c r="N5757" s="49" t="str">
        <f>VLOOKUP(B5757,'Список DKV от ЮТД'!$A$1:$S$10000,18,FALSE)</f>
        <v/>
      </c>
      <c r="O5757" s="49" t="str">
        <f>VLOOKUP(B5757,'Список DKV от ЮТД'!$A$1:$S$10000,19,FALSE)</f>
        <v/>
      </c>
      <c r="P5757" s="49" t="str">
        <f>VLOOKUP(B5757,'Список DKV от ЮТД'!$A$1:$S$10000,16,FALSE)</f>
        <v>547445195</v>
      </c>
      <c r="Q5757" s="49"/>
    </row>
    <row r="5758" spans="1:17" x14ac:dyDescent="0.2">
      <c r="A5758" s="28">
        <v>5756</v>
      </c>
      <c r="B5758" s="34">
        <v>20400885198</v>
      </c>
      <c r="C5758" s="47">
        <v>44323</v>
      </c>
      <c r="E5758" s="47">
        <v>44323</v>
      </c>
      <c r="F5758" s="48" t="s">
        <v>18</v>
      </c>
      <c r="H5758" s="42">
        <v>44356</v>
      </c>
      <c r="I5758" s="28" t="str">
        <f>VLOOKUP(B5758,'Список DKV от ЮТД'!$A$1:$S$10000,15,FALSE)</f>
        <v>2411/4574</v>
      </c>
      <c r="J5758" s="28" t="s">
        <v>22</v>
      </c>
      <c r="K5758" s="38" t="str">
        <f>VLOOKUP(B5758,'Список DKV от ЮТД'!$A$1:$M$10000,13,FALSE)</f>
        <v>4</v>
      </c>
      <c r="L5758" s="28" t="str">
        <f>VLOOKUP(B5758,'Список DKV от ЮТД'!$A$1:$S$10000,14,FALSE)</f>
        <v>KA7777TK</v>
      </c>
      <c r="M5758" s="49" t="str">
        <f>VLOOKUP(B5758,'Список DKV от ЮТД'!$A$1:$M$10000,10,FALSE)</f>
        <v>704310*******2914</v>
      </c>
      <c r="N5758" s="49" t="str">
        <f>VLOOKUP(B5758,'Список DKV от ЮТД'!$A$1:$S$10000,18,FALSE)</f>
        <v/>
      </c>
      <c r="O5758" s="49" t="str">
        <f>VLOOKUP(B5758,'Список DKV от ЮТД'!$A$1:$S$10000,19,FALSE)</f>
        <v/>
      </c>
      <c r="P5758" s="49" t="str">
        <f>VLOOKUP(B5758,'Список DKV от ЮТД'!$A$1:$S$10000,16,FALSE)</f>
        <v>547445191</v>
      </c>
      <c r="Q5758" s="49"/>
    </row>
    <row r="5759" spans="1:17" x14ac:dyDescent="0.2">
      <c r="A5759" s="28">
        <v>5757</v>
      </c>
      <c r="B5759" s="34">
        <v>20400885313</v>
      </c>
      <c r="C5759" s="47">
        <v>44323</v>
      </c>
      <c r="E5759" s="47">
        <v>44323</v>
      </c>
      <c r="F5759" s="48" t="s">
        <v>18</v>
      </c>
      <c r="H5759" s="42">
        <v>44356</v>
      </c>
      <c r="I5759" s="28" t="str">
        <f>VLOOKUP(B5759,'Список DKV от ЮТД'!$A$1:$S$10000,15,FALSE)</f>
        <v>2411/4575</v>
      </c>
      <c r="J5759" s="28" t="s">
        <v>22</v>
      </c>
      <c r="K5759" s="38" t="str">
        <f>VLOOKUP(B5759,'Список DKV от ЮТД'!$A$1:$M$10000,13,FALSE)</f>
        <v>4</v>
      </c>
      <c r="L5759" s="28" t="str">
        <f>VLOOKUP(B5759,'Список DKV от ЮТД'!$A$1:$S$10000,14,FALSE)</f>
        <v>81ABT041</v>
      </c>
      <c r="M5759" s="49" t="str">
        <f>VLOOKUP(B5759,'Список DKV от ЮТД'!$A$1:$M$10000,10,FALSE)</f>
        <v>704310*******9033</v>
      </c>
      <c r="N5759" s="49" t="str">
        <f>VLOOKUP(B5759,'Список DKV от ЮТД'!$A$1:$S$10000,18,FALSE)</f>
        <v/>
      </c>
      <c r="O5759" s="49" t="str">
        <f>VLOOKUP(B5759,'Список DKV от ЮТД'!$A$1:$S$10000,19,FALSE)</f>
        <v/>
      </c>
      <c r="P5759" s="49" t="str">
        <f>VLOOKUP(B5759,'Список DKV от ЮТД'!$A$1:$S$10000,16,FALSE)</f>
        <v>547445203</v>
      </c>
      <c r="Q5759" s="49"/>
    </row>
    <row r="5760" spans="1:17" x14ac:dyDescent="0.2">
      <c r="A5760" s="28">
        <v>5758</v>
      </c>
      <c r="B5760" s="34">
        <v>20400885271</v>
      </c>
      <c r="C5760" s="47">
        <v>44323</v>
      </c>
      <c r="E5760" s="47">
        <v>44323</v>
      </c>
      <c r="F5760" s="48" t="s">
        <v>18</v>
      </c>
      <c r="H5760" s="42">
        <v>44356</v>
      </c>
      <c r="I5760" s="28" t="str">
        <f>VLOOKUP(B5760,'Список DKV от ЮТД'!$A$1:$S$10000,15,FALSE)</f>
        <v>2411/4576</v>
      </c>
      <c r="J5760" s="28" t="s">
        <v>22</v>
      </c>
      <c r="K5760" s="38" t="str">
        <f>VLOOKUP(B5760,'Список DKV от ЮТД'!$A$1:$M$10000,13,FALSE)</f>
        <v>4</v>
      </c>
      <c r="L5760" s="28" t="str">
        <f>VLOOKUP(B5760,'Список DKV от ЮТД'!$A$1:$S$10000,14,FALSE)</f>
        <v>42AHV804</v>
      </c>
      <c r="M5760" s="49" t="str">
        <f>VLOOKUP(B5760,'Список DKV от ЮТД'!$A$1:$M$10000,10,FALSE)</f>
        <v>704310*******9150</v>
      </c>
      <c r="N5760" s="49" t="str">
        <f>VLOOKUP(B5760,'Список DKV от ЮТД'!$A$1:$S$10000,18,FALSE)</f>
        <v/>
      </c>
      <c r="O5760" s="49" t="str">
        <f>VLOOKUP(B5760,'Список DKV от ЮТД'!$A$1:$S$10000,19,FALSE)</f>
        <v/>
      </c>
      <c r="P5760" s="49" t="str">
        <f>VLOOKUP(B5760,'Список DKV от ЮТД'!$A$1:$S$10000,16,FALSE)</f>
        <v>547445199</v>
      </c>
      <c r="Q5760" s="49"/>
    </row>
    <row r="5761" spans="1:17" x14ac:dyDescent="0.2">
      <c r="A5761" s="28">
        <v>5759</v>
      </c>
      <c r="B5761" s="34">
        <v>20410569295</v>
      </c>
      <c r="C5761" s="47">
        <v>44245</v>
      </c>
      <c r="E5761" s="47">
        <v>44245</v>
      </c>
      <c r="F5761" s="48" t="s">
        <v>21</v>
      </c>
      <c r="H5761" s="42">
        <v>44356</v>
      </c>
      <c r="I5761" s="28" t="str">
        <f>VLOOKUP(B5761,'Список DKV от ЮТД'!$A$1:$S$10000,15,FALSE)</f>
        <v>2414/136</v>
      </c>
      <c r="J5761" s="28" t="s">
        <v>22</v>
      </c>
      <c r="K5761" s="38" t="str">
        <f>VLOOKUP(B5761,'Список DKV от ЮТД'!$A$1:$M$10000,13,FALSE)</f>
        <v>4</v>
      </c>
      <c r="L5761" s="28" t="str">
        <f>VLOOKUP(B5761,'Список DKV от ЮТД'!$A$1:$S$10000,14,FALSE)</f>
        <v>TE8000CA</v>
      </c>
      <c r="M5761" s="49" t="str">
        <f>VLOOKUP(B5761,'Список DKV от ЮТД'!$A$1:$M$10000,10,FALSE)</f>
        <v>704310*******3003</v>
      </c>
      <c r="N5761" s="49" t="str">
        <f>VLOOKUP(B5761,'Список DKV от ЮТД'!$A$1:$S$10000,18,FALSE)</f>
        <v/>
      </c>
      <c r="O5761" s="49" t="str">
        <f>VLOOKUP(B5761,'Список DKV от ЮТД'!$A$1:$S$10000,19,FALSE)</f>
        <v/>
      </c>
      <c r="P5761" s="49" t="str">
        <f>VLOOKUP(B5761,'Список DKV от ЮТД'!$A$1:$S$10000,16,FALSE)</f>
        <v>547675745</v>
      </c>
      <c r="Q5761" s="49"/>
    </row>
    <row r="5762" spans="1:17" x14ac:dyDescent="0.2">
      <c r="A5762" s="28">
        <v>5760</v>
      </c>
      <c r="B5762" s="34">
        <v>20400885396</v>
      </c>
      <c r="C5762" s="47">
        <v>44323</v>
      </c>
      <c r="E5762" s="47">
        <v>44323</v>
      </c>
      <c r="F5762" s="48" t="s">
        <v>18</v>
      </c>
      <c r="H5762" s="42">
        <v>44357</v>
      </c>
      <c r="I5762" s="28" t="str">
        <f>VLOOKUP(B5762,'Список DKV от ЮТД'!$A$1:$S$10000,15,FALSE)</f>
        <v>2411/4577</v>
      </c>
      <c r="J5762" s="28" t="s">
        <v>22</v>
      </c>
      <c r="K5762" s="38" t="str">
        <f>VLOOKUP(B5762,'Список DKV от ЮТД'!$A$1:$M$10000,13,FALSE)</f>
        <v>4</v>
      </c>
      <c r="L5762" s="28" t="str">
        <f>VLOOKUP(B5762,'Список DKV от ЮТД'!$A$1:$S$10000,14,FALSE)</f>
        <v>33AFY196</v>
      </c>
      <c r="M5762" s="49" t="str">
        <f>VLOOKUP(B5762,'Список DKV от ЮТД'!$A$1:$M$10000,10,FALSE)</f>
        <v>704310*******2525</v>
      </c>
      <c r="N5762" s="49" t="str">
        <f>VLOOKUP(B5762,'Список DKV от ЮТД'!$A$1:$S$10000,18,FALSE)</f>
        <v/>
      </c>
      <c r="O5762" s="49" t="str">
        <f>VLOOKUP(B5762,'Список DKV от ЮТД'!$A$1:$S$10000,19,FALSE)</f>
        <v/>
      </c>
      <c r="P5762" s="49" t="str">
        <f>VLOOKUP(B5762,'Список DKV от ЮТД'!$A$1:$S$10000,16,FALSE)</f>
        <v>547445211</v>
      </c>
      <c r="Q5762" s="49"/>
    </row>
    <row r="5763" spans="1:17" x14ac:dyDescent="0.2">
      <c r="A5763" s="28">
        <v>5761</v>
      </c>
      <c r="B5763" s="34">
        <v>20400885354</v>
      </c>
      <c r="C5763" s="47">
        <v>44323</v>
      </c>
      <c r="E5763" s="47">
        <v>44323</v>
      </c>
      <c r="F5763" s="48" t="s">
        <v>18</v>
      </c>
      <c r="H5763" s="42">
        <v>44357</v>
      </c>
      <c r="I5763" s="28" t="str">
        <f>VLOOKUP(B5763,'Список DKV от ЮТД'!$A$1:$S$10000,15,FALSE)</f>
        <v>2411/4578</v>
      </c>
      <c r="J5763" s="28" t="s">
        <v>22</v>
      </c>
      <c r="K5763" s="38" t="str">
        <f>VLOOKUP(B5763,'Список DKV от ЮТД'!$A$1:$M$10000,13,FALSE)</f>
        <v>4</v>
      </c>
      <c r="L5763" s="28" t="str">
        <f>VLOOKUP(B5763,'Список DKV от ЮТД'!$A$1:$S$10000,14,FALSE)</f>
        <v>34CUN956</v>
      </c>
      <c r="M5763" s="49" t="str">
        <f>VLOOKUP(B5763,'Список DKV от ЮТД'!$A$1:$M$10000,10,FALSE)</f>
        <v>704310*******2616</v>
      </c>
      <c r="N5763" s="49" t="str">
        <f>VLOOKUP(B5763,'Список DKV от ЮТД'!$A$1:$S$10000,18,FALSE)</f>
        <v/>
      </c>
      <c r="O5763" s="49" t="str">
        <f>VLOOKUP(B5763,'Список DKV от ЮТД'!$A$1:$S$10000,19,FALSE)</f>
        <v/>
      </c>
      <c r="P5763" s="49" t="str">
        <f>VLOOKUP(B5763,'Список DKV от ЮТД'!$A$1:$S$10000,16,FALSE)</f>
        <v>547445207</v>
      </c>
      <c r="Q5763" s="49"/>
    </row>
    <row r="5764" spans="1:17" x14ac:dyDescent="0.2">
      <c r="A5764" s="28">
        <v>5762</v>
      </c>
      <c r="B5764" s="34">
        <v>20400885479</v>
      </c>
      <c r="C5764" s="47">
        <v>44323</v>
      </c>
      <c r="E5764" s="47">
        <v>44323</v>
      </c>
      <c r="F5764" s="48" t="s">
        <v>18</v>
      </c>
      <c r="H5764" s="42">
        <v>44357</v>
      </c>
      <c r="I5764" s="28" t="str">
        <f>VLOOKUP(B5764,'Список DKV от ЮТД'!$A$1:$S$10000,15,FALSE)</f>
        <v>2411/4579</v>
      </c>
      <c r="J5764" s="28" t="s">
        <v>22</v>
      </c>
      <c r="K5764" s="38" t="str">
        <f>VLOOKUP(B5764,'Список DKV от ЮТД'!$A$1:$M$10000,13,FALSE)</f>
        <v>4</v>
      </c>
      <c r="L5764" s="28" t="str">
        <f>VLOOKUP(B5764,'Список DKV от ЮТД'!$A$1:$S$10000,14,FALSE)</f>
        <v>14FM520</v>
      </c>
      <c r="M5764" s="49" t="str">
        <f>VLOOKUP(B5764,'Список DKV от ЮТД'!$A$1:$M$10000,10,FALSE)</f>
        <v>704310*******2441</v>
      </c>
      <c r="N5764" s="49" t="str">
        <f>VLOOKUP(B5764,'Список DKV от ЮТД'!$A$1:$S$10000,18,FALSE)</f>
        <v/>
      </c>
      <c r="O5764" s="49" t="str">
        <f>VLOOKUP(B5764,'Список DKV от ЮТД'!$A$1:$S$10000,19,FALSE)</f>
        <v/>
      </c>
      <c r="P5764" s="49" t="str">
        <f>VLOOKUP(B5764,'Список DKV от ЮТД'!$A$1:$S$10000,16,FALSE)</f>
        <v>547445219</v>
      </c>
      <c r="Q5764" s="49"/>
    </row>
    <row r="5765" spans="1:17" x14ac:dyDescent="0.2">
      <c r="A5765" s="28">
        <v>5763</v>
      </c>
      <c r="B5765" s="34">
        <v>20400885438</v>
      </c>
      <c r="C5765" s="47">
        <v>44323</v>
      </c>
      <c r="E5765" s="47">
        <v>44323</v>
      </c>
      <c r="F5765" s="48" t="s">
        <v>18</v>
      </c>
      <c r="H5765" s="42">
        <v>44357</v>
      </c>
      <c r="I5765" s="28" t="str">
        <f>VLOOKUP(B5765,'Список DKV от ЮТД'!$A$1:$S$10000,15,FALSE)</f>
        <v>2411/4580</v>
      </c>
      <c r="J5765" s="28" t="s">
        <v>22</v>
      </c>
      <c r="K5765" s="38" t="str">
        <f>VLOOKUP(B5765,'Список DKV от ЮТД'!$A$1:$M$10000,13,FALSE)</f>
        <v>4</v>
      </c>
      <c r="L5765" s="28" t="str">
        <f>VLOOKUP(B5765,'Список DKV от ЮТД'!$A$1:$S$10000,14,FALSE)</f>
        <v>33R3844</v>
      </c>
      <c r="M5765" s="49" t="str">
        <f>VLOOKUP(B5765,'Список DKV от ЮТД'!$A$1:$M$10000,10,FALSE)</f>
        <v>704310*******7688</v>
      </c>
      <c r="N5765" s="49" t="str">
        <f>VLOOKUP(B5765,'Список DKV от ЮТД'!$A$1:$S$10000,18,FALSE)</f>
        <v/>
      </c>
      <c r="O5765" s="49" t="str">
        <f>VLOOKUP(B5765,'Список DKV от ЮТД'!$A$1:$S$10000,19,FALSE)</f>
        <v/>
      </c>
      <c r="P5765" s="49" t="str">
        <f>VLOOKUP(B5765,'Список DKV от ЮТД'!$A$1:$S$10000,16,FALSE)</f>
        <v>547445215</v>
      </c>
      <c r="Q5765" s="49"/>
    </row>
    <row r="5766" spans="1:17" x14ac:dyDescent="0.2">
      <c r="A5766" s="28">
        <v>5764</v>
      </c>
      <c r="B5766" s="34">
        <v>20400885511</v>
      </c>
      <c r="C5766" s="47">
        <v>44323</v>
      </c>
      <c r="E5766" s="47">
        <v>44323</v>
      </c>
      <c r="F5766" s="48" t="s">
        <v>18</v>
      </c>
      <c r="H5766" s="42">
        <v>44357</v>
      </c>
      <c r="I5766" s="28" t="str">
        <f>VLOOKUP(B5766,'Список DKV от ЮТД'!$A$1:$S$10000,15,FALSE)</f>
        <v>2411/4581</v>
      </c>
      <c r="J5766" s="28" t="s">
        <v>22</v>
      </c>
      <c r="K5766" s="38" t="str">
        <f>VLOOKUP(B5766,'Список DKV от ЮТД'!$A$1:$M$10000,13,FALSE)</f>
        <v>4</v>
      </c>
      <c r="L5766" s="28" t="str">
        <f>VLOOKUP(B5766,'Список DKV от ЮТД'!$A$1:$S$10000,14,FALSE)</f>
        <v>33D6333</v>
      </c>
      <c r="M5766" s="49" t="str">
        <f>VLOOKUP(B5766,'Список DKV от ЮТД'!$A$1:$M$10000,10,FALSE)</f>
        <v>704310*******7152</v>
      </c>
      <c r="N5766" s="49" t="str">
        <f>VLOOKUP(B5766,'Список DKV от ЮТД'!$A$1:$S$10000,18,FALSE)</f>
        <v/>
      </c>
      <c r="O5766" s="49" t="str">
        <f>VLOOKUP(B5766,'Список DKV от ЮТД'!$A$1:$S$10000,19,FALSE)</f>
        <v/>
      </c>
      <c r="P5766" s="49" t="str">
        <f>VLOOKUP(B5766,'Список DKV от ЮТД'!$A$1:$S$10000,16,FALSE)</f>
        <v>547445223</v>
      </c>
      <c r="Q5766" s="49"/>
    </row>
    <row r="5767" spans="1:17" x14ac:dyDescent="0.2">
      <c r="A5767" s="28">
        <v>5765</v>
      </c>
      <c r="B5767" s="34">
        <v>20400885594</v>
      </c>
      <c r="C5767" s="47">
        <v>44323</v>
      </c>
      <c r="E5767" s="47">
        <v>44323</v>
      </c>
      <c r="F5767" s="48" t="s">
        <v>18</v>
      </c>
      <c r="H5767" s="42">
        <v>44357</v>
      </c>
      <c r="I5767" s="28" t="str">
        <f>VLOOKUP(B5767,'Список DKV от ЮТД'!$A$1:$S$10000,15,FALSE)</f>
        <v>2411/4582</v>
      </c>
      <c r="J5767" s="28" t="s">
        <v>22</v>
      </c>
      <c r="K5767" s="38" t="str">
        <f>VLOOKUP(B5767,'Список DKV от ЮТД'!$A$1:$M$10000,13,FALSE)</f>
        <v>4</v>
      </c>
      <c r="L5767" s="28" t="str">
        <f>VLOOKUP(B5767,'Список DKV от ЮТД'!$A$1:$S$10000,14,FALSE)</f>
        <v>34AEN517</v>
      </c>
      <c r="M5767" s="49" t="str">
        <f>VLOOKUP(B5767,'Список DKV от ЮТД'!$A$1:$M$10000,10,FALSE)</f>
        <v>704310*******9001</v>
      </c>
      <c r="N5767" s="49" t="str">
        <f>VLOOKUP(B5767,'Список DKV от ЮТД'!$A$1:$S$10000,18,FALSE)</f>
        <v/>
      </c>
      <c r="O5767" s="49" t="str">
        <f>VLOOKUP(B5767,'Список DKV от ЮТД'!$A$1:$S$10000,19,FALSE)</f>
        <v/>
      </c>
      <c r="P5767" s="49" t="str">
        <f>VLOOKUP(B5767,'Список DKV от ЮТД'!$A$1:$S$10000,16,FALSE)</f>
        <v>547445231</v>
      </c>
      <c r="Q5767" s="49"/>
    </row>
    <row r="5768" spans="1:17" x14ac:dyDescent="0.2">
      <c r="A5768" s="28">
        <v>5766</v>
      </c>
      <c r="B5768" s="34">
        <v>20400885552</v>
      </c>
      <c r="C5768" s="47">
        <v>44323</v>
      </c>
      <c r="E5768" s="47">
        <v>44323</v>
      </c>
      <c r="F5768" s="48" t="s">
        <v>18</v>
      </c>
      <c r="H5768" s="42">
        <v>44357</v>
      </c>
      <c r="I5768" s="28" t="str">
        <f>VLOOKUP(B5768,'Список DKV от ЮТД'!$A$1:$S$10000,15,FALSE)</f>
        <v>2411/4583</v>
      </c>
      <c r="J5768" s="28" t="s">
        <v>22</v>
      </c>
      <c r="K5768" s="38" t="str">
        <f>VLOOKUP(B5768,'Список DKV от ЮТД'!$A$1:$M$10000,13,FALSE)</f>
        <v>4</v>
      </c>
      <c r="L5768" s="28" t="str">
        <f>VLOOKUP(B5768,'Список DKV от ЮТД'!$A$1:$S$10000,14,FALSE)</f>
        <v>34DIN660</v>
      </c>
      <c r="M5768" s="49" t="str">
        <f>VLOOKUP(B5768,'Список DKV от ЮТД'!$A$1:$M$10000,10,FALSE)</f>
        <v>704310*******5830</v>
      </c>
      <c r="N5768" s="49" t="str">
        <f>VLOOKUP(B5768,'Список DKV от ЮТД'!$A$1:$S$10000,18,FALSE)</f>
        <v/>
      </c>
      <c r="O5768" s="49" t="str">
        <f>VLOOKUP(B5768,'Список DKV от ЮТД'!$A$1:$S$10000,19,FALSE)</f>
        <v/>
      </c>
      <c r="P5768" s="49" t="str">
        <f>VLOOKUP(B5768,'Список DKV от ЮТД'!$A$1:$S$10000,16,FALSE)</f>
        <v>547445227</v>
      </c>
      <c r="Q5768" s="49"/>
    </row>
    <row r="5769" spans="1:17" x14ac:dyDescent="0.2">
      <c r="A5769" s="28">
        <v>5767</v>
      </c>
      <c r="B5769" s="34">
        <v>20400885677</v>
      </c>
      <c r="C5769" s="47">
        <v>44323</v>
      </c>
      <c r="E5769" s="47">
        <v>44323</v>
      </c>
      <c r="F5769" s="48" t="s">
        <v>18</v>
      </c>
      <c r="H5769" s="42">
        <v>44357</v>
      </c>
      <c r="I5769" s="28" t="str">
        <f>VLOOKUP(B5769,'Список DKV от ЮТД'!$A$1:$S$10000,15,FALSE)</f>
        <v>2411/4584</v>
      </c>
      <c r="J5769" s="28" t="s">
        <v>22</v>
      </c>
      <c r="K5769" s="38" t="str">
        <f>VLOOKUP(B5769,'Список DKV от ЮТД'!$A$1:$M$10000,13,FALSE)</f>
        <v>4</v>
      </c>
      <c r="L5769" s="28" t="str">
        <f>VLOOKUP(B5769,'Список DKV от ЮТД'!$A$1:$S$10000,14,FALSE)</f>
        <v>81FC340</v>
      </c>
      <c r="M5769" s="49" t="str">
        <f>VLOOKUP(B5769,'Список DKV от ЮТД'!$A$1:$M$10000,10,FALSE)</f>
        <v>704310*******6874</v>
      </c>
      <c r="N5769" s="49" t="str">
        <f>VLOOKUP(B5769,'Список DKV от ЮТД'!$A$1:$S$10000,18,FALSE)</f>
        <v/>
      </c>
      <c r="O5769" s="49" t="str">
        <f>VLOOKUP(B5769,'Список DKV от ЮТД'!$A$1:$S$10000,19,FALSE)</f>
        <v/>
      </c>
      <c r="P5769" s="49" t="str">
        <f>VLOOKUP(B5769,'Список DKV от ЮТД'!$A$1:$S$10000,16,FALSE)</f>
        <v>547445239</v>
      </c>
      <c r="Q5769" s="49"/>
    </row>
    <row r="5770" spans="1:17" x14ac:dyDescent="0.2">
      <c r="A5770" s="28">
        <v>5768</v>
      </c>
      <c r="B5770" s="34">
        <v>20400885636</v>
      </c>
      <c r="C5770" s="47">
        <v>44323</v>
      </c>
      <c r="E5770" s="47">
        <v>44323</v>
      </c>
      <c r="F5770" s="48" t="s">
        <v>18</v>
      </c>
      <c r="H5770" s="42">
        <v>44357</v>
      </c>
      <c r="I5770" s="28" t="str">
        <f>VLOOKUP(B5770,'Список DKV от ЮТД'!$A$1:$S$10000,15,FALSE)</f>
        <v>2411/4585</v>
      </c>
      <c r="J5770" s="28" t="s">
        <v>22</v>
      </c>
      <c r="K5770" s="38" t="str">
        <f>VLOOKUP(B5770,'Список DKV от ЮТД'!$A$1:$M$10000,13,FALSE)</f>
        <v>4</v>
      </c>
      <c r="L5770" s="28" t="str">
        <f>VLOOKUP(B5770,'Список DKV от ЮТД'!$A$1:$S$10000,14,FALSE)</f>
        <v>MH9163</v>
      </c>
      <c r="M5770" s="49" t="str">
        <f>VLOOKUP(B5770,'Список DKV от ЮТД'!$A$1:$M$10000,10,FALSE)</f>
        <v>704310*******1617</v>
      </c>
      <c r="N5770" s="49" t="str">
        <f>VLOOKUP(B5770,'Список DKV от ЮТД'!$A$1:$S$10000,18,FALSE)</f>
        <v/>
      </c>
      <c r="O5770" s="49" t="str">
        <f>VLOOKUP(B5770,'Список DKV от ЮТД'!$A$1:$S$10000,19,FALSE)</f>
        <v/>
      </c>
      <c r="P5770" s="49" t="str">
        <f>VLOOKUP(B5770,'Список DKV от ЮТД'!$A$1:$S$10000,16,FALSE)</f>
        <v>547445235</v>
      </c>
      <c r="Q5770" s="49"/>
    </row>
    <row r="5771" spans="1:17" x14ac:dyDescent="0.2">
      <c r="A5771" s="28">
        <v>5769</v>
      </c>
      <c r="B5771" s="34">
        <v>20400885750</v>
      </c>
      <c r="C5771" s="47">
        <v>44323</v>
      </c>
      <c r="E5771" s="47">
        <v>44323</v>
      </c>
      <c r="F5771" s="48" t="s">
        <v>18</v>
      </c>
      <c r="H5771" s="42">
        <v>44357</v>
      </c>
      <c r="I5771" s="28" t="str">
        <f>VLOOKUP(B5771,'Список DKV от ЮТД'!$A$1:$S$10000,15,FALSE)</f>
        <v>2411/4586</v>
      </c>
      <c r="J5771" s="28" t="s">
        <v>22</v>
      </c>
      <c r="K5771" s="38" t="str">
        <f>VLOOKUP(B5771,'Список DKV от ЮТД'!$A$1:$M$10000,13,FALSE)</f>
        <v>4</v>
      </c>
      <c r="L5771" s="28" t="str">
        <f>VLOOKUP(B5771,'Список DKV от ЮТД'!$A$1:$S$10000,14,FALSE)</f>
        <v>33ADR525</v>
      </c>
      <c r="M5771" s="49" t="str">
        <f>VLOOKUP(B5771,'Список DKV от ЮТД'!$A$1:$M$10000,10,FALSE)</f>
        <v>704310*******6152</v>
      </c>
      <c r="N5771" s="49" t="str">
        <f>VLOOKUP(B5771,'Список DKV от ЮТД'!$A$1:$S$10000,18,FALSE)</f>
        <v/>
      </c>
      <c r="O5771" s="49" t="str">
        <f>VLOOKUP(B5771,'Список DKV от ЮТД'!$A$1:$S$10000,19,FALSE)</f>
        <v/>
      </c>
      <c r="P5771" s="49" t="str">
        <f>VLOOKUP(B5771,'Список DKV от ЮТД'!$A$1:$S$10000,16,FALSE)</f>
        <v>547445247</v>
      </c>
      <c r="Q5771" s="49"/>
    </row>
    <row r="5772" spans="1:17" x14ac:dyDescent="0.2">
      <c r="A5772" s="28">
        <v>5770</v>
      </c>
      <c r="B5772" s="34">
        <v>20400885719</v>
      </c>
      <c r="C5772" s="47">
        <v>44323</v>
      </c>
      <c r="E5772" s="47">
        <v>44323</v>
      </c>
      <c r="F5772" s="48" t="s">
        <v>18</v>
      </c>
      <c r="H5772" s="42">
        <v>44357</v>
      </c>
      <c r="I5772" s="28" t="str">
        <f>VLOOKUP(B5772,'Список DKV от ЮТД'!$A$1:$S$10000,15,FALSE)</f>
        <v>2411/4587</v>
      </c>
      <c r="J5772" s="28" t="s">
        <v>22</v>
      </c>
      <c r="K5772" s="38" t="str">
        <f>VLOOKUP(B5772,'Список DKV от ЮТД'!$A$1:$M$10000,13,FALSE)</f>
        <v>4</v>
      </c>
      <c r="L5772" s="28" t="str">
        <f>VLOOKUP(B5772,'Список DKV от ЮТД'!$A$1:$S$10000,14,FALSE)</f>
        <v>34KJ8616</v>
      </c>
      <c r="M5772" s="49" t="str">
        <f>VLOOKUP(B5772,'Список DKV от ЮТД'!$A$1:$M$10000,10,FALSE)</f>
        <v>704310*******6208</v>
      </c>
      <c r="N5772" s="49" t="str">
        <f>VLOOKUP(B5772,'Список DKV от ЮТД'!$A$1:$S$10000,18,FALSE)</f>
        <v/>
      </c>
      <c r="O5772" s="49" t="str">
        <f>VLOOKUP(B5772,'Список DKV от ЮТД'!$A$1:$S$10000,19,FALSE)</f>
        <v/>
      </c>
      <c r="P5772" s="49" t="str">
        <f>VLOOKUP(B5772,'Список DKV от ЮТД'!$A$1:$S$10000,16,FALSE)</f>
        <v>547445243</v>
      </c>
      <c r="Q5772" s="49"/>
    </row>
    <row r="5773" spans="1:17" x14ac:dyDescent="0.2">
      <c r="A5773" s="28">
        <v>5771</v>
      </c>
      <c r="B5773" s="34">
        <v>20400885834</v>
      </c>
      <c r="C5773" s="47">
        <v>44323</v>
      </c>
      <c r="E5773" s="47">
        <v>44323</v>
      </c>
      <c r="F5773" s="48" t="s">
        <v>18</v>
      </c>
      <c r="H5773" s="42">
        <v>44357</v>
      </c>
      <c r="I5773" s="28" t="str">
        <f>VLOOKUP(B5773,'Список DKV от ЮТД'!$A$1:$S$10000,15,FALSE)</f>
        <v>2411/4588</v>
      </c>
      <c r="J5773" s="28" t="s">
        <v>22</v>
      </c>
      <c r="K5773" s="38" t="str">
        <f>VLOOKUP(B5773,'Список DKV от ЮТД'!$A$1:$M$10000,13,FALSE)</f>
        <v>4</v>
      </c>
      <c r="L5773" s="28" t="str">
        <f>VLOOKUP(B5773,'Список DKV от ЮТД'!$A$1:$S$10000,14,FALSE)</f>
        <v>34CRZ640</v>
      </c>
      <c r="M5773" s="49" t="str">
        <f>VLOOKUP(B5773,'Список DKV от ЮТД'!$A$1:$M$10000,10,FALSE)</f>
        <v>704310*******7529</v>
      </c>
      <c r="N5773" s="49" t="str">
        <f>VLOOKUP(B5773,'Список DKV от ЮТД'!$A$1:$S$10000,18,FALSE)</f>
        <v/>
      </c>
      <c r="O5773" s="49" t="str">
        <f>VLOOKUP(B5773,'Список DKV от ЮТД'!$A$1:$S$10000,19,FALSE)</f>
        <v/>
      </c>
      <c r="P5773" s="49" t="str">
        <f>VLOOKUP(B5773,'Список DKV от ЮТД'!$A$1:$S$10000,16,FALSE)</f>
        <v>547445255</v>
      </c>
      <c r="Q5773" s="49"/>
    </row>
    <row r="5774" spans="1:17" x14ac:dyDescent="0.2">
      <c r="A5774" s="28">
        <v>5772</v>
      </c>
      <c r="B5774" s="34">
        <v>20400885792</v>
      </c>
      <c r="C5774" s="47">
        <v>44323</v>
      </c>
      <c r="E5774" s="47">
        <v>44323</v>
      </c>
      <c r="F5774" s="48" t="s">
        <v>18</v>
      </c>
      <c r="H5774" s="42">
        <v>44357</v>
      </c>
      <c r="I5774" s="28" t="str">
        <f>VLOOKUP(B5774,'Список DKV от ЮТД'!$A$1:$S$10000,15,FALSE)</f>
        <v>2411/4589</v>
      </c>
      <c r="J5774" s="28" t="s">
        <v>22</v>
      </c>
      <c r="K5774" s="38" t="str">
        <f>VLOOKUP(B5774,'Список DKV от ЮТД'!$A$1:$M$10000,13,FALSE)</f>
        <v>4</v>
      </c>
      <c r="L5774" s="28" t="str">
        <f>VLOOKUP(B5774,'Список DKV от ЮТД'!$A$1:$S$10000,14,FALSE)</f>
        <v>38AFC893</v>
      </c>
      <c r="M5774" s="49" t="str">
        <f>VLOOKUP(B5774,'Список DKV от ЮТД'!$A$1:$M$10000,10,FALSE)</f>
        <v>704310*******3025</v>
      </c>
      <c r="N5774" s="49" t="str">
        <f>VLOOKUP(B5774,'Список DKV от ЮТД'!$A$1:$S$10000,18,FALSE)</f>
        <v/>
      </c>
      <c r="O5774" s="49" t="str">
        <f>VLOOKUP(B5774,'Список DKV от ЮТД'!$A$1:$S$10000,19,FALSE)</f>
        <v/>
      </c>
      <c r="P5774" s="49" t="str">
        <f>VLOOKUP(B5774,'Список DKV от ЮТД'!$A$1:$S$10000,16,FALSE)</f>
        <v>547445251</v>
      </c>
      <c r="Q5774" s="49"/>
    </row>
    <row r="5775" spans="1:17" x14ac:dyDescent="0.2">
      <c r="A5775" s="28">
        <v>5773</v>
      </c>
      <c r="B5775" s="34">
        <v>20400885917</v>
      </c>
      <c r="C5775" s="47">
        <v>44323</v>
      </c>
      <c r="E5775" s="47">
        <v>44323</v>
      </c>
      <c r="F5775" s="48" t="s">
        <v>18</v>
      </c>
      <c r="H5775" s="42">
        <v>44357</v>
      </c>
      <c r="I5775" s="28" t="str">
        <f>VLOOKUP(B5775,'Список DKV от ЮТД'!$A$1:$S$10000,15,FALSE)</f>
        <v>2411/4590</v>
      </c>
      <c r="J5775" s="28" t="s">
        <v>22</v>
      </c>
      <c r="K5775" s="38" t="str">
        <f>VLOOKUP(B5775,'Список DKV от ЮТД'!$A$1:$M$10000,13,FALSE)</f>
        <v>4</v>
      </c>
      <c r="L5775" s="28" t="str">
        <f>VLOOKUP(B5775,'Список DKV от ЮТД'!$A$1:$S$10000,14,FALSE)</f>
        <v>34HP9253</v>
      </c>
      <c r="M5775" s="49" t="str">
        <f>VLOOKUP(B5775,'Список DKV от ЮТД'!$A$1:$M$10000,10,FALSE)</f>
        <v>704310*******0815</v>
      </c>
      <c r="N5775" s="49" t="str">
        <f>VLOOKUP(B5775,'Список DKV от ЮТД'!$A$1:$S$10000,18,FALSE)</f>
        <v/>
      </c>
      <c r="O5775" s="49" t="str">
        <f>VLOOKUP(B5775,'Список DKV от ЮТД'!$A$1:$S$10000,19,FALSE)</f>
        <v/>
      </c>
      <c r="P5775" s="49" t="str">
        <f>VLOOKUP(B5775,'Список DKV от ЮТД'!$A$1:$S$10000,16,FALSE)</f>
        <v>547445263</v>
      </c>
      <c r="Q5775" s="49"/>
    </row>
    <row r="5776" spans="1:17" x14ac:dyDescent="0.2">
      <c r="A5776" s="28">
        <v>5774</v>
      </c>
      <c r="B5776" s="34">
        <v>20400885875</v>
      </c>
      <c r="C5776" s="47">
        <v>44323</v>
      </c>
      <c r="E5776" s="47">
        <v>44323</v>
      </c>
      <c r="F5776" s="48" t="s">
        <v>18</v>
      </c>
      <c r="H5776" s="42">
        <v>44357</v>
      </c>
      <c r="I5776" s="28" t="str">
        <f>VLOOKUP(B5776,'Список DKV от ЮТД'!$A$1:$S$10000,15,FALSE)</f>
        <v>2411/4591</v>
      </c>
      <c r="J5776" s="28" t="s">
        <v>22</v>
      </c>
      <c r="K5776" s="38" t="str">
        <f>VLOOKUP(B5776,'Список DKV от ЮТД'!$A$1:$M$10000,13,FALSE)</f>
        <v>4</v>
      </c>
      <c r="L5776" s="28" t="str">
        <f>VLOOKUP(B5776,'Список DKV от ЮТД'!$A$1:$S$10000,14,FALSE)</f>
        <v>77AAV145</v>
      </c>
      <c r="M5776" s="49" t="str">
        <f>VLOOKUP(B5776,'Список DKV от ЮТД'!$A$1:$M$10000,10,FALSE)</f>
        <v>704310*******6533</v>
      </c>
      <c r="N5776" s="49" t="str">
        <f>VLOOKUP(B5776,'Список DKV от ЮТД'!$A$1:$S$10000,18,FALSE)</f>
        <v/>
      </c>
      <c r="O5776" s="49" t="str">
        <f>VLOOKUP(B5776,'Список DKV от ЮТД'!$A$1:$S$10000,19,FALSE)</f>
        <v/>
      </c>
      <c r="P5776" s="49" t="str">
        <f>VLOOKUP(B5776,'Список DKV от ЮТД'!$A$1:$S$10000,16,FALSE)</f>
        <v>547445259</v>
      </c>
      <c r="Q5776" s="49"/>
    </row>
    <row r="5777" spans="1:17" x14ac:dyDescent="0.2">
      <c r="A5777" s="28">
        <v>5775</v>
      </c>
      <c r="B5777" s="34">
        <v>20400885990</v>
      </c>
      <c r="C5777" s="47">
        <v>44323</v>
      </c>
      <c r="E5777" s="47">
        <v>44323</v>
      </c>
      <c r="F5777" s="48" t="s">
        <v>18</v>
      </c>
      <c r="H5777" s="42">
        <v>44358</v>
      </c>
      <c r="I5777" s="28" t="str">
        <f>VLOOKUP(B5777,'Список DKV от ЮТД'!$A$1:$S$10000,15,FALSE)</f>
        <v>2411/4592</v>
      </c>
      <c r="J5777" s="28" t="s">
        <v>22</v>
      </c>
      <c r="K5777" s="38" t="str">
        <f>VLOOKUP(B5777,'Список DKV от ЮТД'!$A$1:$M$10000,13,FALSE)</f>
        <v>4</v>
      </c>
      <c r="L5777" s="28" t="str">
        <f>VLOOKUP(B5777,'Список DKV от ЮТД'!$A$1:$S$10000,14,FALSE)</f>
        <v>NZ576FT</v>
      </c>
      <c r="M5777" s="49" t="str">
        <f>VLOOKUP(B5777,'Список DKV от ЮТД'!$A$1:$M$10000,10,FALSE)</f>
        <v>704310*******8935</v>
      </c>
      <c r="N5777" s="49" t="str">
        <f>VLOOKUP(B5777,'Список DKV от ЮТД'!$A$1:$S$10000,18,FALSE)</f>
        <v/>
      </c>
      <c r="O5777" s="49" t="str">
        <f>VLOOKUP(B5777,'Список DKV от ЮТД'!$A$1:$S$10000,19,FALSE)</f>
        <v/>
      </c>
      <c r="P5777" s="49" t="str">
        <f>VLOOKUP(B5777,'Список DKV от ЮТД'!$A$1:$S$10000,16,FALSE)</f>
        <v>547445271</v>
      </c>
      <c r="Q5777" s="49"/>
    </row>
    <row r="5778" spans="1:17" x14ac:dyDescent="0.2">
      <c r="A5778" s="28">
        <v>5776</v>
      </c>
      <c r="B5778" s="34">
        <v>20400885958</v>
      </c>
      <c r="C5778" s="47">
        <v>44323</v>
      </c>
      <c r="E5778" s="47">
        <v>44323</v>
      </c>
      <c r="F5778" s="48" t="s">
        <v>18</v>
      </c>
      <c r="H5778" s="42">
        <v>44358</v>
      </c>
      <c r="I5778" s="28" t="str">
        <f>VLOOKUP(B5778,'Список DKV от ЮТД'!$A$1:$S$10000,15,FALSE)</f>
        <v>2411/4593</v>
      </c>
      <c r="J5778" s="28" t="s">
        <v>22</v>
      </c>
      <c r="K5778" s="38" t="str">
        <f>VLOOKUP(B5778,'Список DKV от ЮТД'!$A$1:$M$10000,13,FALSE)</f>
        <v>4</v>
      </c>
      <c r="L5778" s="28" t="str">
        <f>VLOOKUP(B5778,'Список DKV от ЮТД'!$A$1:$S$10000,14,FALSE)</f>
        <v>34DMH150</v>
      </c>
      <c r="M5778" s="49" t="str">
        <f>VLOOKUP(B5778,'Список DKV от ЮТД'!$A$1:$M$10000,10,FALSE)</f>
        <v>704310*******4171</v>
      </c>
      <c r="N5778" s="49" t="str">
        <f>VLOOKUP(B5778,'Список DKV от ЮТД'!$A$1:$S$10000,18,FALSE)</f>
        <v/>
      </c>
      <c r="O5778" s="49" t="str">
        <f>VLOOKUP(B5778,'Список DKV от ЮТД'!$A$1:$S$10000,19,FALSE)</f>
        <v/>
      </c>
      <c r="P5778" s="49" t="str">
        <f>VLOOKUP(B5778,'Список DKV от ЮТД'!$A$1:$S$10000,16,FALSE)</f>
        <v>547445267</v>
      </c>
      <c r="Q5778" s="49"/>
    </row>
    <row r="5779" spans="1:17" x14ac:dyDescent="0.2">
      <c r="A5779" s="28">
        <v>5777</v>
      </c>
      <c r="B5779" s="34">
        <v>20400885065</v>
      </c>
      <c r="C5779" s="47">
        <v>44323</v>
      </c>
      <c r="E5779" s="47">
        <v>44323</v>
      </c>
      <c r="F5779" s="48" t="s">
        <v>18</v>
      </c>
      <c r="H5779" s="42">
        <v>44358</v>
      </c>
      <c r="I5779" s="28" t="str">
        <f>VLOOKUP(B5779,'Список DKV от ЮТД'!$A$1:$S$10000,15,FALSE)</f>
        <v>2411/4594</v>
      </c>
      <c r="J5779" s="28" t="s">
        <v>22</v>
      </c>
      <c r="K5779" s="38" t="str">
        <f>VLOOKUP(B5779,'Список DKV от ЮТД'!$A$1:$M$10000,13,FALSE)</f>
        <v>4</v>
      </c>
      <c r="L5779" s="28" t="str">
        <f>VLOOKUP(B5779,'Список DKV от ЮТД'!$A$1:$S$10000,14,FALSE)</f>
        <v>34BTB692</v>
      </c>
      <c r="M5779" s="49" t="str">
        <f>VLOOKUP(B5779,'Список DKV от ЮТД'!$A$1:$M$10000,10,FALSE)</f>
        <v>704310*******3351</v>
      </c>
      <c r="N5779" s="49" t="str">
        <f>VLOOKUP(B5779,'Список DKV от ЮТД'!$A$1:$S$10000,18,FALSE)</f>
        <v/>
      </c>
      <c r="O5779" s="49" t="str">
        <f>VLOOKUP(B5779,'Список DKV от ЮТД'!$A$1:$S$10000,19,FALSE)</f>
        <v/>
      </c>
      <c r="P5779" s="49" t="str">
        <f>VLOOKUP(B5779,'Список DKV от ЮТД'!$A$1:$S$10000,16,FALSE)</f>
        <v>547445178</v>
      </c>
      <c r="Q5779" s="49"/>
    </row>
    <row r="5780" spans="1:17" x14ac:dyDescent="0.2">
      <c r="A5780" s="28">
        <v>5778</v>
      </c>
      <c r="B5780" s="34">
        <v>20400885081</v>
      </c>
      <c r="C5780" s="47">
        <v>44323</v>
      </c>
      <c r="E5780" s="47">
        <v>44323</v>
      </c>
      <c r="F5780" s="48" t="s">
        <v>18</v>
      </c>
      <c r="H5780" s="42">
        <v>44358</v>
      </c>
      <c r="I5780" s="28" t="str">
        <f>VLOOKUP(B5780,'Список DKV от ЮТД'!$A$1:$S$10000,15,FALSE)</f>
        <v>2411/4595</v>
      </c>
      <c r="J5780" s="28" t="s">
        <v>22</v>
      </c>
      <c r="K5780" s="38" t="str">
        <f>VLOOKUP(B5780,'Список DKV от ЮТД'!$A$1:$M$10000,13,FALSE)</f>
        <v>4</v>
      </c>
      <c r="L5780" s="28" t="str">
        <f>VLOOKUP(B5780,'Список DKV от ЮТД'!$A$1:$S$10000,14,FALSE)</f>
        <v>34SV1694</v>
      </c>
      <c r="M5780" s="49" t="str">
        <f>VLOOKUP(B5780,'Список DKV от ЮТД'!$A$1:$M$10000,10,FALSE)</f>
        <v>704310*******4579</v>
      </c>
      <c r="N5780" s="49" t="str">
        <f>VLOOKUP(B5780,'Список DKV от ЮТД'!$A$1:$S$10000,18,FALSE)</f>
        <v/>
      </c>
      <c r="O5780" s="49" t="str">
        <f>VLOOKUP(B5780,'Список DKV от ЮТД'!$A$1:$S$10000,19,FALSE)</f>
        <v/>
      </c>
      <c r="P5780" s="49" t="str">
        <f>VLOOKUP(B5780,'Список DKV от ЮТД'!$A$1:$S$10000,16,FALSE)</f>
        <v>547445180</v>
      </c>
      <c r="Q5780" s="49"/>
    </row>
    <row r="5781" spans="1:17" x14ac:dyDescent="0.2">
      <c r="A5781" s="28">
        <v>5779</v>
      </c>
      <c r="B5781" s="34">
        <v>20400885446</v>
      </c>
      <c r="C5781" s="47">
        <v>44323</v>
      </c>
      <c r="E5781" s="47">
        <v>44323</v>
      </c>
      <c r="F5781" s="48" t="s">
        <v>18</v>
      </c>
      <c r="H5781" s="42">
        <v>44358</v>
      </c>
      <c r="I5781" s="28" t="str">
        <f>VLOOKUP(B5781,'Список DKV от ЮТД'!$A$1:$S$10000,15,FALSE)</f>
        <v>2411/4596</v>
      </c>
      <c r="J5781" s="28" t="s">
        <v>22</v>
      </c>
      <c r="K5781" s="38" t="str">
        <f>VLOOKUP(B5781,'Список DKV от ЮТД'!$A$1:$M$10000,13,FALSE)</f>
        <v>4</v>
      </c>
      <c r="L5781" s="28" t="str">
        <f>VLOOKUP(B5781,'Список DKV от ЮТД'!$A$1:$S$10000,14,FALSE)</f>
        <v>34ADM186</v>
      </c>
      <c r="M5781" s="49" t="str">
        <f>VLOOKUP(B5781,'Список DKV от ЮТД'!$A$1:$M$10000,10,FALSE)</f>
        <v>704310*******7376</v>
      </c>
      <c r="N5781" s="49" t="str">
        <f>VLOOKUP(B5781,'Список DKV от ЮТД'!$A$1:$S$10000,18,FALSE)</f>
        <v/>
      </c>
      <c r="O5781" s="49" t="str">
        <f>VLOOKUP(B5781,'Список DKV от ЮТД'!$A$1:$S$10000,19,FALSE)</f>
        <v/>
      </c>
      <c r="P5781" s="49" t="str">
        <f>VLOOKUP(B5781,'Список DKV от ЮТД'!$A$1:$S$10000,16,FALSE)</f>
        <v>547445216</v>
      </c>
      <c r="Q5781" s="49"/>
    </row>
    <row r="5782" spans="1:17" x14ac:dyDescent="0.2">
      <c r="A5782" s="28">
        <v>5780</v>
      </c>
      <c r="B5782" s="34">
        <v>20400885404</v>
      </c>
      <c r="C5782" s="47">
        <v>44323</v>
      </c>
      <c r="E5782" s="47">
        <v>44323</v>
      </c>
      <c r="F5782" s="48" t="s">
        <v>18</v>
      </c>
      <c r="H5782" s="42">
        <v>44358</v>
      </c>
      <c r="I5782" s="28" t="str">
        <f>VLOOKUP(B5782,'Список DKV от ЮТД'!$A$1:$S$10000,15,FALSE)</f>
        <v>2411/4597</v>
      </c>
      <c r="J5782" s="28" t="s">
        <v>22</v>
      </c>
      <c r="K5782" s="38" t="str">
        <f>VLOOKUP(B5782,'Список DKV от ЮТД'!$A$1:$M$10000,13,FALSE)</f>
        <v>4</v>
      </c>
      <c r="L5782" s="28" t="str">
        <f>VLOOKUP(B5782,'Список DKV от ЮТД'!$A$1:$S$10000,14,FALSE)</f>
        <v>34PK9281</v>
      </c>
      <c r="M5782" s="49" t="str">
        <f>VLOOKUP(B5782,'Список DKV от ЮТД'!$A$1:$M$10000,10,FALSE)</f>
        <v>704310*******4603</v>
      </c>
      <c r="N5782" s="49" t="str">
        <f>VLOOKUP(B5782,'Список DKV от ЮТД'!$A$1:$S$10000,18,FALSE)</f>
        <v/>
      </c>
      <c r="O5782" s="49" t="str">
        <f>VLOOKUP(B5782,'Список DKV от ЮТД'!$A$1:$S$10000,19,FALSE)</f>
        <v/>
      </c>
      <c r="P5782" s="49" t="str">
        <f>VLOOKUP(B5782,'Список DKV от ЮТД'!$A$1:$S$10000,16,FALSE)</f>
        <v>547445212</v>
      </c>
      <c r="Q5782" s="49"/>
    </row>
    <row r="5783" spans="1:17" x14ac:dyDescent="0.2">
      <c r="A5783" s="28">
        <v>5781</v>
      </c>
      <c r="B5783" s="34">
        <v>20410679391</v>
      </c>
      <c r="C5783" s="47">
        <v>44285</v>
      </c>
      <c r="E5783" s="47">
        <v>44285</v>
      </c>
      <c r="F5783" s="48" t="s">
        <v>20</v>
      </c>
      <c r="H5783" s="42">
        <v>44358</v>
      </c>
      <c r="I5783" s="28" t="str">
        <f>VLOOKUP(B5783,'Список DKV от ЮТД'!$A$1:$S$10000,15,FALSE)</f>
        <v>2412/912</v>
      </c>
      <c r="J5783" s="28" t="s">
        <v>22</v>
      </c>
      <c r="K5783" s="38" t="str">
        <f>VLOOKUP(B5783,'Список DKV от ЮТД'!$A$1:$M$10000,13,FALSE)</f>
        <v>4</v>
      </c>
      <c r="L5783" s="28" t="str">
        <f>VLOOKUP(B5783,'Список DKV от ЮТД'!$A$1:$S$10000,14,FALSE)</f>
        <v>RA6641AB</v>
      </c>
      <c r="M5783" s="49" t="str">
        <f>VLOOKUP(B5783,'Список DKV от ЮТД'!$A$1:$M$10000,10,FALSE)</f>
        <v>704310*******6192</v>
      </c>
      <c r="N5783" s="49" t="str">
        <f>VLOOKUP(B5783,'Список DKV от ЮТД'!$A$1:$S$10000,18,FALSE)</f>
        <v/>
      </c>
      <c r="O5783" s="49" t="str">
        <f>VLOOKUP(B5783,'Список DKV от ЮТД'!$A$1:$S$10000,19,FALSE)</f>
        <v/>
      </c>
      <c r="P5783" s="49" t="str">
        <f>VLOOKUP(B5783,'Список DKV от ЮТД'!$A$1:$S$10000,16,FALSE)</f>
        <v>547686755</v>
      </c>
      <c r="Q5783" s="49"/>
    </row>
    <row r="5784" spans="1:17" x14ac:dyDescent="0.2">
      <c r="A5784" s="28">
        <v>5782</v>
      </c>
      <c r="B5784" s="34">
        <v>20400885529</v>
      </c>
      <c r="C5784" s="47">
        <v>44323</v>
      </c>
      <c r="E5784" s="47">
        <v>44323</v>
      </c>
      <c r="F5784" s="48" t="s">
        <v>18</v>
      </c>
      <c r="H5784" s="42">
        <v>44359</v>
      </c>
      <c r="I5784" s="28" t="str">
        <f>VLOOKUP(B5784,'Список DKV от ЮТД'!$A$1:$S$10000,15,FALSE)</f>
        <v>2411/4598</v>
      </c>
      <c r="J5784" s="28" t="s">
        <v>22</v>
      </c>
      <c r="K5784" s="38" t="str">
        <f>VLOOKUP(B5784,'Список DKV от ЮТД'!$A$1:$M$10000,13,FALSE)</f>
        <v>4</v>
      </c>
      <c r="L5784" s="28" t="str">
        <f>VLOOKUP(B5784,'Список DKV от ЮТД'!$A$1:$S$10000,14,FALSE)</f>
        <v>81FS331</v>
      </c>
      <c r="M5784" s="49" t="str">
        <f>VLOOKUP(B5784,'Список DKV от ЮТД'!$A$1:$M$10000,10,FALSE)</f>
        <v>704310*******6924</v>
      </c>
      <c r="N5784" s="49" t="str">
        <f>VLOOKUP(B5784,'Список DKV от ЮТД'!$A$1:$S$10000,18,FALSE)</f>
        <v/>
      </c>
      <c r="O5784" s="49" t="str">
        <f>VLOOKUP(B5784,'Список DKV от ЮТД'!$A$1:$S$10000,19,FALSE)</f>
        <v/>
      </c>
      <c r="P5784" s="49" t="str">
        <f>VLOOKUP(B5784,'Список DKV от ЮТД'!$A$1:$S$10000,16,FALSE)</f>
        <v>547445224</v>
      </c>
      <c r="Q5784" s="49"/>
    </row>
    <row r="5785" spans="1:17" x14ac:dyDescent="0.2">
      <c r="A5785" s="28">
        <v>5783</v>
      </c>
      <c r="B5785" s="34">
        <v>20400885107</v>
      </c>
      <c r="C5785" s="47">
        <v>44323</v>
      </c>
      <c r="E5785" s="47">
        <v>44323</v>
      </c>
      <c r="F5785" s="48" t="s">
        <v>18</v>
      </c>
      <c r="H5785" s="42">
        <v>44359</v>
      </c>
      <c r="I5785" s="28" t="str">
        <f>VLOOKUP(B5785,'Список DKV от ЮТД'!$A$1:$S$10000,15,FALSE)</f>
        <v>2411/4599</v>
      </c>
      <c r="J5785" s="28" t="s">
        <v>22</v>
      </c>
      <c r="K5785" s="38" t="str">
        <f>VLOOKUP(B5785,'Список DKV от ЮТД'!$A$1:$M$10000,13,FALSE)</f>
        <v>4</v>
      </c>
      <c r="L5785" s="28" t="str">
        <f>VLOOKUP(B5785,'Список DKV от ЮТД'!$A$1:$S$10000,14,FALSE)</f>
        <v>34DIN763</v>
      </c>
      <c r="M5785" s="49" t="str">
        <f>VLOOKUP(B5785,'Список DKV от ЮТД'!$A$1:$M$10000,10,FALSE)</f>
        <v>704310*******1427</v>
      </c>
      <c r="N5785" s="49" t="str">
        <f>VLOOKUP(B5785,'Список DKV от ЮТД'!$A$1:$S$10000,18,FALSE)</f>
        <v/>
      </c>
      <c r="O5785" s="49" t="str">
        <f>VLOOKUP(B5785,'Список DKV от ЮТД'!$A$1:$S$10000,19,FALSE)</f>
        <v/>
      </c>
      <c r="P5785" s="49" t="str">
        <f>VLOOKUP(B5785,'Список DKV от ЮТД'!$A$1:$S$10000,16,FALSE)</f>
        <v>547445182</v>
      </c>
      <c r="Q5785" s="49"/>
    </row>
    <row r="5786" spans="1:17" x14ac:dyDescent="0.2">
      <c r="A5786" s="28">
        <v>5784</v>
      </c>
      <c r="B5786" s="34">
        <v>20400885016</v>
      </c>
      <c r="C5786" s="47">
        <v>44323</v>
      </c>
      <c r="E5786" s="47">
        <v>44323</v>
      </c>
      <c r="F5786" s="48" t="s">
        <v>18</v>
      </c>
      <c r="H5786" s="42">
        <v>44359</v>
      </c>
      <c r="I5786" s="28" t="str">
        <f>VLOOKUP(B5786,'Список DKV от ЮТД'!$A$1:$S$10000,15,FALSE)</f>
        <v>2411/4600</v>
      </c>
      <c r="J5786" s="28" t="s">
        <v>22</v>
      </c>
      <c r="K5786" s="38" t="str">
        <f>VLOOKUP(B5786,'Список DKV от ЮТД'!$A$1:$M$10000,13,FALSE)</f>
        <v>4</v>
      </c>
      <c r="L5786" s="28" t="str">
        <f>VLOOKUP(B5786,'Список DKV от ЮТД'!$A$1:$S$10000,14,FALSE)</f>
        <v>23ACD599</v>
      </c>
      <c r="M5786" s="49" t="str">
        <f>VLOOKUP(B5786,'Список DKV от ЮТД'!$A$1:$M$10000,10,FALSE)</f>
        <v>704310*******0067</v>
      </c>
      <c r="N5786" s="49" t="str">
        <f>VLOOKUP(B5786,'Список DKV от ЮТД'!$A$1:$S$10000,18,FALSE)</f>
        <v/>
      </c>
      <c r="O5786" s="49" t="str">
        <f>VLOOKUP(B5786,'Список DKV от ЮТД'!$A$1:$S$10000,19,FALSE)</f>
        <v/>
      </c>
      <c r="P5786" s="49" t="str">
        <f>VLOOKUP(B5786,'Список DKV от ЮТД'!$A$1:$S$10000,16,FALSE)</f>
        <v>547445173</v>
      </c>
      <c r="Q5786" s="49"/>
    </row>
    <row r="5787" spans="1:17" x14ac:dyDescent="0.2">
      <c r="A5787" s="28">
        <v>5785</v>
      </c>
      <c r="B5787" s="34">
        <v>20400885073</v>
      </c>
      <c r="C5787" s="47">
        <v>44323</v>
      </c>
      <c r="E5787" s="47">
        <v>44323</v>
      </c>
      <c r="F5787" s="48" t="s">
        <v>18</v>
      </c>
      <c r="H5787" s="42">
        <v>44359</v>
      </c>
      <c r="I5787" s="28" t="str">
        <f>VLOOKUP(B5787,'Список DKV от ЮТД'!$A$1:$S$10000,15,FALSE)</f>
        <v>2411/4601</v>
      </c>
      <c r="J5787" s="28" t="s">
        <v>22</v>
      </c>
      <c r="K5787" s="38" t="str">
        <f>VLOOKUP(B5787,'Список DKV от ЮТД'!$A$1:$M$10000,13,FALSE)</f>
        <v>4</v>
      </c>
      <c r="L5787" s="28" t="str">
        <f>VLOOKUP(B5787,'Список DKV от ЮТД'!$A$1:$S$10000,14,FALSE)</f>
        <v>34SJ7520</v>
      </c>
      <c r="M5787" s="49" t="str">
        <f>VLOOKUP(B5787,'Список DKV от ЮТД'!$A$1:$M$10000,10,FALSE)</f>
        <v>704310*******3850</v>
      </c>
      <c r="N5787" s="49" t="str">
        <f>VLOOKUP(B5787,'Список DKV от ЮТД'!$A$1:$S$10000,18,FALSE)</f>
        <v/>
      </c>
      <c r="O5787" s="49" t="str">
        <f>VLOOKUP(B5787,'Список DKV от ЮТД'!$A$1:$S$10000,19,FALSE)</f>
        <v/>
      </c>
      <c r="P5787" s="49" t="str">
        <f>VLOOKUP(B5787,'Список DKV от ЮТД'!$A$1:$S$10000,16,FALSE)</f>
        <v>547445179</v>
      </c>
      <c r="Q5787" s="49"/>
    </row>
    <row r="5788" spans="1:17" x14ac:dyDescent="0.2">
      <c r="A5788" s="28">
        <v>5786</v>
      </c>
      <c r="B5788" s="34">
        <v>20400885982</v>
      </c>
      <c r="C5788" s="47">
        <v>44323</v>
      </c>
      <c r="E5788" s="47">
        <v>44323</v>
      </c>
      <c r="F5788" s="48" t="s">
        <v>18</v>
      </c>
      <c r="H5788" s="42">
        <v>44359</v>
      </c>
      <c r="I5788" s="28" t="str">
        <f>VLOOKUP(B5788,'Список DKV от ЮТД'!$A$1:$S$10000,15,FALSE)</f>
        <v>2411/4602</v>
      </c>
      <c r="J5788" s="28" t="s">
        <v>22</v>
      </c>
      <c r="K5788" s="38" t="str">
        <f>VLOOKUP(B5788,'Список DKV от ЮТД'!$A$1:$M$10000,13,FALSE)</f>
        <v>4</v>
      </c>
      <c r="L5788" s="28" t="str">
        <f>VLOOKUP(B5788,'Список DKV от ЮТД'!$A$1:$S$10000,14,FALSE)</f>
        <v>61ABE540</v>
      </c>
      <c r="M5788" s="49" t="str">
        <f>VLOOKUP(B5788,'Список DKV от ЮТД'!$A$1:$M$10000,10,FALSE)</f>
        <v>704310*******2863</v>
      </c>
      <c r="N5788" s="49" t="str">
        <f>VLOOKUP(B5788,'Список DKV от ЮТД'!$A$1:$S$10000,18,FALSE)</f>
        <v/>
      </c>
      <c r="O5788" s="49" t="str">
        <f>VLOOKUP(B5788,'Список DKV от ЮТД'!$A$1:$S$10000,19,FALSE)</f>
        <v/>
      </c>
      <c r="P5788" s="49" t="str">
        <f>VLOOKUP(B5788,'Список DKV от ЮТД'!$A$1:$S$10000,16,FALSE)</f>
        <v>547445270</v>
      </c>
      <c r="Q5788" s="49"/>
    </row>
    <row r="5789" spans="1:17" x14ac:dyDescent="0.2">
      <c r="A5789" s="28">
        <v>5787</v>
      </c>
      <c r="B5789" s="34">
        <v>20400885941</v>
      </c>
      <c r="C5789" s="47">
        <v>44323</v>
      </c>
      <c r="E5789" s="47">
        <v>44323</v>
      </c>
      <c r="F5789" s="48" t="s">
        <v>18</v>
      </c>
      <c r="H5789" s="42">
        <v>44359</v>
      </c>
      <c r="I5789" s="28" t="str">
        <f>VLOOKUP(B5789,'Список DKV от ЮТД'!$A$1:$S$10000,15,FALSE)</f>
        <v>2411/4603</v>
      </c>
      <c r="J5789" s="28" t="s">
        <v>22</v>
      </c>
      <c r="K5789" s="38" t="str">
        <f>VLOOKUP(B5789,'Список DKV от ЮТД'!$A$1:$M$10000,13,FALSE)</f>
        <v>4</v>
      </c>
      <c r="L5789" s="28" t="str">
        <f>VLOOKUP(B5789,'Список DKV от ЮТД'!$A$1:$S$10000,14,FALSE)</f>
        <v>CB1468BA</v>
      </c>
      <c r="M5789" s="49" t="str">
        <f>VLOOKUP(B5789,'Список DKV от ЮТД'!$A$1:$M$10000,10,FALSE)</f>
        <v>704310*******1934</v>
      </c>
      <c r="N5789" s="49" t="str">
        <f>VLOOKUP(B5789,'Список DKV от ЮТД'!$A$1:$S$10000,18,FALSE)</f>
        <v/>
      </c>
      <c r="O5789" s="49" t="str">
        <f>VLOOKUP(B5789,'Список DKV от ЮТД'!$A$1:$S$10000,19,FALSE)</f>
        <v/>
      </c>
      <c r="P5789" s="49" t="str">
        <f>VLOOKUP(B5789,'Список DKV от ЮТД'!$A$1:$S$10000,16,FALSE)</f>
        <v>547445266</v>
      </c>
      <c r="Q5789" s="49"/>
    </row>
    <row r="5790" spans="1:17" x14ac:dyDescent="0.2">
      <c r="A5790" s="28">
        <v>5788</v>
      </c>
      <c r="B5790" s="34">
        <v>20400949275</v>
      </c>
      <c r="C5790" s="47">
        <v>44245</v>
      </c>
      <c r="E5790" s="47">
        <v>44245</v>
      </c>
      <c r="F5790" s="48" t="s">
        <v>21</v>
      </c>
      <c r="H5790" s="42">
        <v>44359</v>
      </c>
      <c r="I5790" s="28" t="str">
        <f>VLOOKUP(B5790,'Список DKV от ЮТД'!$A$1:$S$10000,15,FALSE)</f>
        <v>2414/137</v>
      </c>
      <c r="J5790" s="28" t="s">
        <v>22</v>
      </c>
      <c r="K5790" s="38" t="str">
        <f>VLOOKUP(B5790,'Список DKV от ЮТД'!$A$1:$M$10000,13,FALSE)</f>
        <v>4</v>
      </c>
      <c r="L5790" s="28" t="str">
        <f>VLOOKUP(B5790,'Список DKV от ЮТД'!$A$1:$S$10000,14,FALSE)</f>
        <v>OH4725AD</v>
      </c>
      <c r="M5790" s="49" t="str">
        <f>VLOOKUP(B5790,'Список DKV от ЮТД'!$A$1:$M$10000,10,FALSE)</f>
        <v>704310*******9473</v>
      </c>
      <c r="N5790" s="49" t="str">
        <f>VLOOKUP(B5790,'Список DKV от ЮТД'!$A$1:$S$10000,18,FALSE)</f>
        <v/>
      </c>
      <c r="O5790" s="49" t="str">
        <f>VLOOKUP(B5790,'Список DKV от ЮТД'!$A$1:$S$10000,19,FALSE)</f>
        <v/>
      </c>
      <c r="P5790" s="49" t="str">
        <f>VLOOKUP(B5790,'Список DKV от ЮТД'!$A$1:$S$10000,16,FALSE)</f>
        <v>547451599</v>
      </c>
      <c r="Q5790" s="49"/>
    </row>
    <row r="5791" spans="1:17" x14ac:dyDescent="0.2">
      <c r="A5791" s="28">
        <v>5789</v>
      </c>
      <c r="B5791" s="34">
        <v>20400885909</v>
      </c>
      <c r="C5791" s="47">
        <v>44323</v>
      </c>
      <c r="E5791" s="47">
        <v>44323</v>
      </c>
      <c r="F5791" s="48" t="s">
        <v>18</v>
      </c>
      <c r="H5791" s="42">
        <v>44360</v>
      </c>
      <c r="I5791" s="28" t="str">
        <f>VLOOKUP(B5791,'Список DKV от ЮТД'!$A$1:$S$10000,15,FALSE)</f>
        <v>2411/4604</v>
      </c>
      <c r="J5791" s="28" t="s">
        <v>22</v>
      </c>
      <c r="K5791" s="38" t="str">
        <f>VLOOKUP(B5791,'Список DKV от ЮТД'!$A$1:$M$10000,13,FALSE)</f>
        <v>4</v>
      </c>
      <c r="L5791" s="28" t="str">
        <f>VLOOKUP(B5791,'Список DKV от ЮТД'!$A$1:$S$10000,14,FALSE)</f>
        <v>81EA038</v>
      </c>
      <c r="M5791" s="49" t="str">
        <f>VLOOKUP(B5791,'Список DKV от ЮТД'!$A$1:$M$10000,10,FALSE)</f>
        <v>704310*******8911</v>
      </c>
      <c r="N5791" s="49" t="str">
        <f>VLOOKUP(B5791,'Список DKV от ЮТД'!$A$1:$S$10000,18,FALSE)</f>
        <v/>
      </c>
      <c r="O5791" s="49" t="str">
        <f>VLOOKUP(B5791,'Список DKV от ЮТД'!$A$1:$S$10000,19,FALSE)</f>
        <v/>
      </c>
      <c r="P5791" s="49" t="str">
        <f>VLOOKUP(B5791,'Список DKV от ЮТД'!$A$1:$S$10000,16,FALSE)</f>
        <v>547445262</v>
      </c>
      <c r="Q5791" s="49"/>
    </row>
    <row r="5792" spans="1:17" x14ac:dyDescent="0.2">
      <c r="A5792" s="28">
        <v>5790</v>
      </c>
      <c r="B5792" s="34">
        <v>20400885867</v>
      </c>
      <c r="C5792" s="47">
        <v>44323</v>
      </c>
      <c r="E5792" s="47">
        <v>44323</v>
      </c>
      <c r="F5792" s="48" t="s">
        <v>18</v>
      </c>
      <c r="H5792" s="42">
        <v>44360</v>
      </c>
      <c r="I5792" s="28" t="str">
        <f>VLOOKUP(B5792,'Список DKV от ЮТД'!$A$1:$S$10000,15,FALSE)</f>
        <v>2411/4605</v>
      </c>
      <c r="J5792" s="28" t="s">
        <v>22</v>
      </c>
      <c r="K5792" s="38" t="str">
        <f>VLOOKUP(B5792,'Список DKV от ЮТД'!$A$1:$M$10000,13,FALSE)</f>
        <v>4</v>
      </c>
      <c r="L5792" s="28" t="str">
        <f>VLOOKUP(B5792,'Список DKV от ЮТД'!$A$1:$S$10000,14,FALSE)</f>
        <v>42AIV996</v>
      </c>
      <c r="M5792" s="49" t="str">
        <f>VLOOKUP(B5792,'Список DKV от ЮТД'!$A$1:$M$10000,10,FALSE)</f>
        <v>704310*******5237</v>
      </c>
      <c r="N5792" s="49" t="str">
        <f>VLOOKUP(B5792,'Список DKV от ЮТД'!$A$1:$S$10000,18,FALSE)</f>
        <v/>
      </c>
      <c r="O5792" s="49" t="str">
        <f>VLOOKUP(B5792,'Список DKV от ЮТД'!$A$1:$S$10000,19,FALSE)</f>
        <v/>
      </c>
      <c r="P5792" s="49" t="str">
        <f>VLOOKUP(B5792,'Список DKV от ЮТД'!$A$1:$S$10000,16,FALSE)</f>
        <v>547445258</v>
      </c>
      <c r="Q5792" s="49"/>
    </row>
    <row r="5793" spans="1:22" x14ac:dyDescent="0.2">
      <c r="A5793" s="28">
        <v>5791</v>
      </c>
      <c r="B5793" s="34">
        <v>20400885826</v>
      </c>
      <c r="C5793" s="47">
        <v>44323</v>
      </c>
      <c r="E5793" s="47">
        <v>44323</v>
      </c>
      <c r="F5793" s="48" t="s">
        <v>18</v>
      </c>
      <c r="H5793" s="42">
        <v>44360</v>
      </c>
      <c r="I5793" s="28" t="str">
        <f>VLOOKUP(B5793,'Список DKV от ЮТД'!$A$1:$S$10000,15,FALSE)</f>
        <v>2411/4606</v>
      </c>
      <c r="J5793" s="28" t="s">
        <v>22</v>
      </c>
      <c r="K5793" s="38" t="str">
        <f>VLOOKUP(B5793,'Список DKV от ЮТД'!$A$1:$M$10000,13,FALSE)</f>
        <v>4</v>
      </c>
      <c r="L5793" s="28" t="str">
        <f>VLOOKUP(B5793,'Список DKV от ЮТД'!$A$1:$S$10000,14,FALSE)</f>
        <v>77DR731</v>
      </c>
      <c r="M5793" s="49" t="str">
        <f>VLOOKUP(B5793,'Список DKV от ЮТД'!$A$1:$M$10000,10,FALSE)</f>
        <v>704310*******6517</v>
      </c>
      <c r="N5793" s="49" t="str">
        <f>VLOOKUP(B5793,'Список DKV от ЮТД'!$A$1:$S$10000,18,FALSE)</f>
        <v/>
      </c>
      <c r="O5793" s="49" t="str">
        <f>VLOOKUP(B5793,'Список DKV от ЮТД'!$A$1:$S$10000,19,FALSE)</f>
        <v/>
      </c>
      <c r="P5793" s="49" t="str">
        <f>VLOOKUP(B5793,'Список DKV от ЮТД'!$A$1:$S$10000,16,FALSE)</f>
        <v>547445254</v>
      </c>
      <c r="Q5793" s="49"/>
    </row>
    <row r="5794" spans="1:22" x14ac:dyDescent="0.2">
      <c r="A5794" s="28">
        <v>5792</v>
      </c>
      <c r="B5794" s="35">
        <v>20400885784</v>
      </c>
      <c r="C5794" s="47">
        <v>44323</v>
      </c>
      <c r="E5794" s="47">
        <v>44323</v>
      </c>
      <c r="F5794" s="48" t="s">
        <v>18</v>
      </c>
      <c r="G5794" s="38">
        <v>224</v>
      </c>
      <c r="H5794" s="42">
        <v>44360</v>
      </c>
      <c r="I5794" s="28" t="str">
        <f>VLOOKUP(B5794,'Список DKV от ЮТД'!$A$1:$S$10000,15,FALSE)</f>
        <v>2411/4607</v>
      </c>
      <c r="J5794" s="28" t="s">
        <v>22</v>
      </c>
      <c r="K5794" s="38" t="str">
        <f>VLOOKUP(B5794,'Список DKV от ЮТД'!$A$1:$M$10000,13,FALSE)</f>
        <v>4</v>
      </c>
      <c r="L5794" s="28" t="str">
        <f>VLOOKUP(B5794,'Список DKV от ЮТД'!$A$1:$S$10000,14,FALSE)</f>
        <v>E0658KX</v>
      </c>
      <c r="M5794" s="49" t="str">
        <f>VLOOKUP(B5794,'Список DKV от ЮТД'!$A$1:$M$10000,10,FALSE)</f>
        <v>704310*******4136</v>
      </c>
      <c r="N5794" s="49" t="str">
        <f>VLOOKUP(B5794,'Список DKV от ЮТД'!$A$1:$S$10000,18,FALSE)</f>
        <v>blocked</v>
      </c>
      <c r="O5794" s="49" t="str">
        <f>VLOOKUP(B5794,'Список DKV от ЮТД'!$A$1:$S$10000,19,FALSE)</f>
        <v>blocked</v>
      </c>
      <c r="P5794" s="49" t="str">
        <f>VLOOKUP(B5794,'Список DKV от ЮТД'!$A$1:$S$10000,16,FALSE)</f>
        <v>547445250</v>
      </c>
      <c r="Q5794" s="46">
        <v>224</v>
      </c>
      <c r="R5794" s="28" t="s">
        <v>38938</v>
      </c>
    </row>
    <row r="5795" spans="1:22" x14ac:dyDescent="0.2">
      <c r="A5795" s="28">
        <v>5793</v>
      </c>
      <c r="B5795" s="34">
        <v>20400885743</v>
      </c>
      <c r="C5795" s="47">
        <v>44323</v>
      </c>
      <c r="E5795" s="47">
        <v>44323</v>
      </c>
      <c r="F5795" s="48" t="s">
        <v>18</v>
      </c>
      <c r="H5795" s="42">
        <v>44360</v>
      </c>
      <c r="I5795" s="28" t="str">
        <f>VLOOKUP(B5795,'Список DKV от ЮТД'!$A$1:$S$10000,15,FALSE)</f>
        <v>2411/4608</v>
      </c>
      <c r="J5795" s="28" t="s">
        <v>22</v>
      </c>
      <c r="K5795" s="38" t="str">
        <f>VLOOKUP(B5795,'Список DKV от ЮТД'!$A$1:$M$10000,13,FALSE)</f>
        <v>4</v>
      </c>
      <c r="L5795" s="28" t="str">
        <f>VLOOKUP(B5795,'Список DKV от ЮТД'!$A$1:$S$10000,14,FALSE)</f>
        <v>34DN4564</v>
      </c>
      <c r="M5795" s="49" t="str">
        <f>VLOOKUP(B5795,'Список DKV от ЮТД'!$A$1:$M$10000,10,FALSE)</f>
        <v>704310*******3583</v>
      </c>
      <c r="N5795" s="49" t="str">
        <f>VLOOKUP(B5795,'Список DKV от ЮТД'!$A$1:$S$10000,18,FALSE)</f>
        <v/>
      </c>
      <c r="O5795" s="49" t="str">
        <f>VLOOKUP(B5795,'Список DKV от ЮТД'!$A$1:$S$10000,19,FALSE)</f>
        <v/>
      </c>
      <c r="P5795" s="49" t="str">
        <f>VLOOKUP(B5795,'Список DKV от ЮТД'!$A$1:$S$10000,16,FALSE)</f>
        <v>547445246</v>
      </c>
      <c r="Q5795" s="49"/>
    </row>
    <row r="5796" spans="1:22" x14ac:dyDescent="0.2">
      <c r="A5796" s="28">
        <v>5794</v>
      </c>
      <c r="B5796" s="34">
        <v>20410679896</v>
      </c>
      <c r="C5796" s="47">
        <v>44285</v>
      </c>
      <c r="E5796" s="47">
        <v>44285</v>
      </c>
      <c r="F5796" s="48" t="s">
        <v>20</v>
      </c>
      <c r="H5796" s="42">
        <v>44360</v>
      </c>
      <c r="I5796" s="28" t="str">
        <f>VLOOKUP(B5796,'Список DKV от ЮТД'!$A$1:$S$10000,15,FALSE)</f>
        <v>2412/913</v>
      </c>
      <c r="J5796" s="28" t="s">
        <v>22</v>
      </c>
      <c r="K5796" s="38" t="str">
        <f>VLOOKUP(B5796,'Список DKV от ЮТД'!$A$1:$M$10000,13,FALSE)</f>
        <v>4</v>
      </c>
      <c r="L5796" s="28" t="str">
        <f>VLOOKUP(B5796,'Список DKV от ЮТД'!$A$1:$S$10000,14,FALSE)</f>
        <v>54AFH195</v>
      </c>
      <c r="M5796" s="49" t="str">
        <f>VLOOKUP(B5796,'Список DKV от ЮТД'!$A$1:$M$10000,10,FALSE)</f>
        <v>704310*******0167</v>
      </c>
      <c r="N5796" s="49" t="str">
        <f>VLOOKUP(B5796,'Список DKV от ЮТД'!$A$1:$S$10000,18,FALSE)</f>
        <v/>
      </c>
      <c r="O5796" s="49" t="str">
        <f>VLOOKUP(B5796,'Список DKV от ЮТД'!$A$1:$S$10000,19,FALSE)</f>
        <v/>
      </c>
      <c r="P5796" s="49" t="str">
        <f>VLOOKUP(B5796,'Список DKV от ЮТД'!$A$1:$S$10000,16,FALSE)</f>
        <v>547686805</v>
      </c>
      <c r="Q5796" s="49"/>
    </row>
    <row r="5797" spans="1:22" x14ac:dyDescent="0.2">
      <c r="A5797" s="28">
        <v>5795</v>
      </c>
      <c r="B5797" s="35">
        <v>20410679847</v>
      </c>
      <c r="C5797" s="47">
        <v>44285</v>
      </c>
      <c r="E5797" s="47">
        <v>44285</v>
      </c>
      <c r="F5797" s="48" t="s">
        <v>20</v>
      </c>
      <c r="G5797" s="38">
        <v>224</v>
      </c>
      <c r="H5797" s="42">
        <v>44360</v>
      </c>
      <c r="I5797" s="28" t="str">
        <f>VLOOKUP(B5797,'Список DKV от ЮТД'!$A$1:$S$10000,15,FALSE)</f>
        <v>2412/914</v>
      </c>
      <c r="J5797" s="28" t="s">
        <v>22</v>
      </c>
      <c r="K5797" s="38" t="str">
        <f>VLOOKUP(B5797,'Список DKV от ЮТД'!$A$1:$M$10000,13,FALSE)</f>
        <v>4</v>
      </c>
      <c r="L5797" s="28" t="str">
        <f>VLOOKUP(B5797,'Список DKV от ЮТД'!$A$1:$S$10000,14,FALSE)</f>
        <v>CB2739PC</v>
      </c>
      <c r="M5797" s="49" t="str">
        <f>VLOOKUP(B5797,'Список DKV от ЮТД'!$A$1:$M$10000,10,FALSE)</f>
        <v>704310*******8081</v>
      </c>
      <c r="N5797" s="49" t="str">
        <f>VLOOKUP(B5797,'Список DKV от ЮТД'!$A$1:$S$10000,18,FALSE)</f>
        <v>blocked</v>
      </c>
      <c r="O5797" s="49" t="str">
        <f>VLOOKUP(B5797,'Список DKV от ЮТД'!$A$1:$S$10000,19,FALSE)</f>
        <v>blocked</v>
      </c>
      <c r="P5797" s="49" t="str">
        <f>VLOOKUP(B5797,'Список DKV от ЮТД'!$A$1:$S$10000,16,FALSE)</f>
        <v>547686800</v>
      </c>
      <c r="Q5797" s="46">
        <v>224</v>
      </c>
      <c r="R5797" s="28" t="s">
        <v>38938</v>
      </c>
    </row>
    <row r="5798" spans="1:22" x14ac:dyDescent="0.2">
      <c r="A5798" s="28">
        <v>5796</v>
      </c>
      <c r="B5798" s="34">
        <v>20400885701</v>
      </c>
      <c r="C5798" s="47">
        <v>44323</v>
      </c>
      <c r="E5798" s="47">
        <v>44323</v>
      </c>
      <c r="F5798" s="48" t="s">
        <v>18</v>
      </c>
      <c r="H5798" s="42">
        <v>44361</v>
      </c>
      <c r="I5798" s="28" t="str">
        <f>VLOOKUP(B5798,'Список DKV от ЮТД'!$A$1:$S$10000,15,FALSE)</f>
        <v>2411/4609</v>
      </c>
      <c r="J5798" s="28" t="s">
        <v>22</v>
      </c>
      <c r="K5798" s="38" t="str">
        <f>VLOOKUP(B5798,'Список DKV от ЮТД'!$A$1:$M$10000,13,FALSE)</f>
        <v>4</v>
      </c>
      <c r="L5798" s="28" t="str">
        <f>VLOOKUP(B5798,'Список DKV от ЮТД'!$A$1:$S$10000,14,FALSE)</f>
        <v>42CVT52</v>
      </c>
      <c r="M5798" s="49" t="str">
        <f>VLOOKUP(B5798,'Список DKV от ЮТД'!$A$1:$M$10000,10,FALSE)</f>
        <v>704310*******1734</v>
      </c>
      <c r="N5798" s="49" t="str">
        <f>VLOOKUP(B5798,'Список DKV от ЮТД'!$A$1:$S$10000,18,FALSE)</f>
        <v/>
      </c>
      <c r="O5798" s="49" t="str">
        <f>VLOOKUP(B5798,'Список DKV от ЮТД'!$A$1:$S$10000,19,FALSE)</f>
        <v/>
      </c>
      <c r="P5798" s="49" t="str">
        <f>VLOOKUP(B5798,'Список DKV от ЮТД'!$A$1:$S$10000,16,FALSE)</f>
        <v>547445242</v>
      </c>
      <c r="Q5798" s="49"/>
    </row>
    <row r="5799" spans="1:22" x14ac:dyDescent="0.2">
      <c r="A5799" s="28">
        <v>5797</v>
      </c>
      <c r="B5799" s="34">
        <v>20400885669</v>
      </c>
      <c r="C5799" s="47">
        <v>44323</v>
      </c>
      <c r="E5799" s="47">
        <v>44323</v>
      </c>
      <c r="F5799" s="48" t="s">
        <v>18</v>
      </c>
      <c r="H5799" s="42">
        <v>44361</v>
      </c>
      <c r="I5799" s="28" t="str">
        <f>VLOOKUP(B5799,'Список DKV от ЮТД'!$A$1:$S$10000,15,FALSE)</f>
        <v>2411/4610</v>
      </c>
      <c r="J5799" s="28" t="s">
        <v>22</v>
      </c>
      <c r="K5799" s="38" t="str">
        <f>VLOOKUP(B5799,'Список DKV от ЮТД'!$A$1:$M$10000,13,FALSE)</f>
        <v>4</v>
      </c>
      <c r="L5799" s="28" t="str">
        <f>VLOOKUP(B5799,'Список DKV от ЮТД'!$A$1:$S$10000,14,FALSE)</f>
        <v>33AFS515</v>
      </c>
      <c r="M5799" s="49" t="str">
        <f>VLOOKUP(B5799,'Список DKV от ЮТД'!$A$1:$M$10000,10,FALSE)</f>
        <v>704310*******2517</v>
      </c>
      <c r="N5799" s="49" t="str">
        <f>VLOOKUP(B5799,'Список DKV от ЮТД'!$A$1:$S$10000,18,FALSE)</f>
        <v/>
      </c>
      <c r="O5799" s="49" t="str">
        <f>VLOOKUP(B5799,'Список DKV от ЮТД'!$A$1:$S$10000,19,FALSE)</f>
        <v/>
      </c>
      <c r="P5799" s="49" t="str">
        <f>VLOOKUP(B5799,'Список DKV от ЮТД'!$A$1:$S$10000,16,FALSE)</f>
        <v>547445238</v>
      </c>
      <c r="Q5799" s="49"/>
    </row>
    <row r="5800" spans="1:22" x14ac:dyDescent="0.2">
      <c r="A5800" s="28">
        <v>5798</v>
      </c>
      <c r="B5800" s="34">
        <v>20400885628</v>
      </c>
      <c r="C5800" s="47">
        <v>44323</v>
      </c>
      <c r="E5800" s="47">
        <v>44323</v>
      </c>
      <c r="F5800" s="48" t="s">
        <v>18</v>
      </c>
      <c r="H5800" s="42">
        <v>44361</v>
      </c>
      <c r="I5800" s="28" t="str">
        <f>VLOOKUP(B5800,'Список DKV от ЮТД'!$A$1:$S$10000,15,FALSE)</f>
        <v>2411/4611</v>
      </c>
      <c r="J5800" s="28" t="s">
        <v>22</v>
      </c>
      <c r="K5800" s="38" t="str">
        <f>VLOOKUP(B5800,'Список DKV от ЮТД'!$A$1:$M$10000,13,FALSE)</f>
        <v>4</v>
      </c>
      <c r="L5800" s="28" t="str">
        <f>VLOOKUP(B5800,'Список DKV от ЮТД'!$A$1:$S$10000,14,FALSE)</f>
        <v>35AVS984</v>
      </c>
      <c r="M5800" s="49" t="str">
        <f>VLOOKUP(B5800,'Список DKV от ЮТД'!$A$1:$M$10000,10,FALSE)</f>
        <v>704310*******0852</v>
      </c>
      <c r="N5800" s="49" t="str">
        <f>VLOOKUP(B5800,'Список DKV от ЮТД'!$A$1:$S$10000,18,FALSE)</f>
        <v/>
      </c>
      <c r="O5800" s="49" t="str">
        <f>VLOOKUP(B5800,'Список DKV от ЮТД'!$A$1:$S$10000,19,FALSE)</f>
        <v/>
      </c>
      <c r="P5800" s="49" t="str">
        <f>VLOOKUP(B5800,'Список DKV от ЮТД'!$A$1:$S$10000,16,FALSE)</f>
        <v>547445234</v>
      </c>
      <c r="Q5800" s="49"/>
    </row>
    <row r="5801" spans="1:22" x14ac:dyDescent="0.2">
      <c r="A5801" s="28">
        <v>5799</v>
      </c>
      <c r="B5801" s="34">
        <v>20410679854</v>
      </c>
      <c r="C5801" s="47">
        <v>44285</v>
      </c>
      <c r="E5801" s="47">
        <v>44285</v>
      </c>
      <c r="F5801" s="48" t="s">
        <v>20</v>
      </c>
      <c r="H5801" s="42">
        <v>44361</v>
      </c>
      <c r="I5801" s="28" t="str">
        <f>VLOOKUP(B5801,'Список DKV от ЮТД'!$A$1:$S$10000,15,FALSE)</f>
        <v>2412/915</v>
      </c>
      <c r="J5801" s="28" t="s">
        <v>22</v>
      </c>
      <c r="K5801" s="38" t="str">
        <f>VLOOKUP(B5801,'Список DKV от ЮТД'!$A$1:$M$10000,13,FALSE)</f>
        <v>4</v>
      </c>
      <c r="L5801" s="28" t="str">
        <f>VLOOKUP(B5801,'Список DKV от ЮТД'!$A$1:$S$10000,14,FALSE)</f>
        <v>ZG4561HC</v>
      </c>
      <c r="M5801" s="49" t="str">
        <f>VLOOKUP(B5801,'Список DKV от ЮТД'!$A$1:$M$10000,10,FALSE)</f>
        <v>704310*******7411</v>
      </c>
      <c r="N5801" s="49" t="str">
        <f>VLOOKUP(B5801,'Список DKV от ЮТД'!$A$1:$S$10000,18,FALSE)</f>
        <v/>
      </c>
      <c r="O5801" s="49" t="str">
        <f>VLOOKUP(B5801,'Список DKV от ЮТД'!$A$1:$S$10000,19,FALSE)</f>
        <v/>
      </c>
      <c r="P5801" s="49" t="str">
        <f>VLOOKUP(B5801,'Список DKV от ЮТД'!$A$1:$S$10000,16,FALSE)</f>
        <v>547686801</v>
      </c>
      <c r="Q5801" s="49"/>
    </row>
    <row r="5802" spans="1:22" x14ac:dyDescent="0.2">
      <c r="A5802" s="28">
        <v>5800</v>
      </c>
      <c r="B5802" s="109">
        <v>20410679904</v>
      </c>
      <c r="C5802" s="110">
        <v>44285</v>
      </c>
      <c r="D5802" s="108"/>
      <c r="E5802" s="110">
        <v>44285</v>
      </c>
      <c r="F5802" s="111" t="s">
        <v>20</v>
      </c>
      <c r="G5802" s="112" t="s">
        <v>41864</v>
      </c>
      <c r="H5802" s="113">
        <v>44361</v>
      </c>
      <c r="I5802" s="108" t="str">
        <f>VLOOKUP(B5802,'Список DKV от ЮТД'!$A$1:$S$10000,15,FALSE)</f>
        <v>2412/916</v>
      </c>
      <c r="J5802" s="108" t="s">
        <v>22</v>
      </c>
      <c r="K5802" s="112" t="str">
        <f>VLOOKUP(B5802,'Список DKV от ЮТД'!$A$1:$M$10000,13,FALSE)</f>
        <v>4</v>
      </c>
      <c r="L5802" s="108" t="str">
        <f>VLOOKUP(B5802,'Список DKV от ЮТД'!$A$1:$S$10000,14,FALSE)</f>
        <v>VU183EL</v>
      </c>
      <c r="M5802" s="114" t="str">
        <f>VLOOKUP(B5802,'Список DKV от ЮТД'!$A$1:$M$10000,10,FALSE)</f>
        <v>704310*******0263</v>
      </c>
      <c r="N5802" s="114" t="str">
        <f>VLOOKUP(B5802,'Список DKV от ЮТД'!$A$1:$S$10000,18,FALSE)</f>
        <v/>
      </c>
      <c r="O5802" s="114" t="str">
        <f>VLOOKUP(B5802,'Список DKV от ЮТД'!$A$1:$S$10000,19,FALSE)</f>
        <v/>
      </c>
      <c r="P5802" s="114" t="str">
        <f>VLOOKUP(B5802,'Список DKV от ЮТД'!$A$1:$S$10000,16,FALSE)</f>
        <v>547686806</v>
      </c>
      <c r="Q5802" s="114"/>
      <c r="R5802" s="108" t="s">
        <v>41863</v>
      </c>
      <c r="S5802" s="108"/>
      <c r="T5802" s="108"/>
    </row>
    <row r="5803" spans="1:22" x14ac:dyDescent="0.2">
      <c r="A5803" s="28">
        <v>5801</v>
      </c>
      <c r="B5803" s="34">
        <v>20410679862</v>
      </c>
      <c r="C5803" s="47">
        <v>44285</v>
      </c>
      <c r="E5803" s="47">
        <v>44285</v>
      </c>
      <c r="F5803" s="48" t="s">
        <v>20</v>
      </c>
      <c r="H5803" s="42">
        <v>44361</v>
      </c>
      <c r="I5803" s="28" t="str">
        <f>VLOOKUP(B5803,'Список DKV от ЮТД'!$A$1:$S$10000,15,FALSE)</f>
        <v>2412/917</v>
      </c>
      <c r="J5803" s="28" t="s">
        <v>22</v>
      </c>
      <c r="K5803" s="38" t="str">
        <f>VLOOKUP(B5803,'Список DKV от ЮТД'!$A$1:$M$10000,13,FALSE)</f>
        <v>4</v>
      </c>
      <c r="L5803" s="28" t="str">
        <f>VLOOKUP(B5803,'Список DKV от ЮТД'!$A$1:$S$10000,14,FALSE)</f>
        <v>14AB289</v>
      </c>
      <c r="M5803" s="49" t="str">
        <f>VLOOKUP(B5803,'Список DKV от ЮТД'!$A$1:$M$10000,10,FALSE)</f>
        <v>704310*******0116</v>
      </c>
      <c r="N5803" s="49" t="str">
        <f>VLOOKUP(B5803,'Список DKV от ЮТД'!$A$1:$S$10000,18,FALSE)</f>
        <v/>
      </c>
      <c r="O5803" s="49" t="str">
        <f>VLOOKUP(B5803,'Список DKV от ЮТД'!$A$1:$S$10000,19,FALSE)</f>
        <v/>
      </c>
      <c r="P5803" s="49" t="str">
        <f>VLOOKUP(B5803,'Список DKV от ЮТД'!$A$1:$S$10000,16,FALSE)</f>
        <v>547686802</v>
      </c>
      <c r="Q5803" s="49"/>
    </row>
    <row r="5804" spans="1:22" x14ac:dyDescent="0.2">
      <c r="A5804" s="28">
        <v>5802</v>
      </c>
      <c r="B5804" s="34">
        <v>20400949432</v>
      </c>
      <c r="C5804" s="47">
        <v>44245</v>
      </c>
      <c r="E5804" s="47">
        <v>44245</v>
      </c>
      <c r="F5804" s="48" t="s">
        <v>21</v>
      </c>
      <c r="G5804" s="126"/>
      <c r="H5804" s="42">
        <v>44361</v>
      </c>
      <c r="I5804" s="28" t="str">
        <f>VLOOKUP(B5804,'Список DKV от ЮТД'!$A$1:$S$10000,15,FALSE)</f>
        <v>2414/138</v>
      </c>
      <c r="J5804" s="28" t="s">
        <v>22</v>
      </c>
      <c r="K5804" s="126" t="str">
        <f>VLOOKUP(B5804,'Список DKV от ЮТД'!$A$1:$M$10000,13,FALSE)</f>
        <v>4</v>
      </c>
      <c r="L5804" s="28" t="str">
        <f>VLOOKUP(B5804,'Список DKV от ЮТД'!$A$1:$S$10000,14,FALSE)</f>
        <v>GE3972AB</v>
      </c>
      <c r="M5804" s="49" t="str">
        <f>VLOOKUP(B5804,'Список DKV от ЮТД'!$A$1:$M$10000,10,FALSE)</f>
        <v>704310*******2323</v>
      </c>
      <c r="N5804" s="49" t="str">
        <f>VLOOKUP(B5804,'Список DKV от ЮТД'!$A$1:$S$10000,18,FALSE)</f>
        <v/>
      </c>
      <c r="O5804" s="49" t="str">
        <f>VLOOKUP(B5804,'Список DKV от ЮТД'!$A$1:$S$10000,19,FALSE)</f>
        <v/>
      </c>
      <c r="P5804" s="49" t="str">
        <f>VLOOKUP(B5804,'Список DKV от ЮТД'!$A$1:$S$10000,16,FALSE)</f>
        <v>547451615</v>
      </c>
      <c r="Q5804" s="49"/>
    </row>
    <row r="5805" spans="1:22" s="115" customFormat="1" x14ac:dyDescent="0.2">
      <c r="A5805" s="28">
        <v>5803</v>
      </c>
      <c r="B5805" s="34">
        <v>20400885586</v>
      </c>
      <c r="C5805" s="47">
        <v>44323</v>
      </c>
      <c r="D5805" s="28"/>
      <c r="E5805" s="47">
        <v>44323</v>
      </c>
      <c r="F5805" s="48" t="s">
        <v>18</v>
      </c>
      <c r="G5805" s="126"/>
      <c r="H5805" s="42">
        <v>44362</v>
      </c>
      <c r="I5805" s="28" t="str">
        <f>VLOOKUP(B5805,'Список DKV от ЮТД'!$A$1:$S$10000,15,FALSE)</f>
        <v>2411/4612</v>
      </c>
      <c r="J5805" s="28" t="s">
        <v>22</v>
      </c>
      <c r="K5805" s="126" t="str">
        <f>VLOOKUP(B5805,'Список DKV от ЮТД'!$A$1:$M$10000,13,FALSE)</f>
        <v>4</v>
      </c>
      <c r="L5805" s="28" t="str">
        <f>VLOOKUP(B5805,'Список DKV от ЮТД'!$A$1:$S$10000,14,FALSE)</f>
        <v>81ABS511</v>
      </c>
      <c r="M5805" s="49" t="str">
        <f>VLOOKUP(B5805,'Список DKV от ЮТД'!$A$1:$M$10000,10,FALSE)</f>
        <v>704310*******3073</v>
      </c>
      <c r="N5805" s="49" t="str">
        <f>VLOOKUP(B5805,'Список DKV от ЮТД'!$A$1:$S$10000,18,FALSE)</f>
        <v/>
      </c>
      <c r="O5805" s="49" t="str">
        <f>VLOOKUP(B5805,'Список DKV от ЮТД'!$A$1:$S$10000,19,FALSE)</f>
        <v/>
      </c>
      <c r="P5805" s="49" t="str">
        <f>VLOOKUP(B5805,'Список DKV от ЮТД'!$A$1:$S$10000,16,FALSE)</f>
        <v>547445230</v>
      </c>
      <c r="Q5805" s="49"/>
      <c r="R5805" s="28"/>
      <c r="S5805" s="28"/>
      <c r="T5805" s="28"/>
      <c r="U5805" s="108"/>
      <c r="V5805" s="108"/>
    </row>
    <row r="5806" spans="1:22" x14ac:dyDescent="0.2">
      <c r="A5806" s="28">
        <v>5804</v>
      </c>
      <c r="B5806" s="34">
        <v>20400885545</v>
      </c>
      <c r="C5806" s="47">
        <v>44323</v>
      </c>
      <c r="E5806" s="47">
        <v>44323</v>
      </c>
      <c r="F5806" s="48" t="s">
        <v>18</v>
      </c>
      <c r="H5806" s="42">
        <v>44362</v>
      </c>
      <c r="I5806" s="28" t="str">
        <f>VLOOKUP(B5806,'Список DKV от ЮТД'!$A$1:$S$10000,15,FALSE)</f>
        <v>2411/4613</v>
      </c>
      <c r="J5806" s="28" t="s">
        <v>22</v>
      </c>
      <c r="K5806" s="38" t="str">
        <f>VLOOKUP(B5806,'Список DKV от ЮТД'!$A$1:$M$10000,13,FALSE)</f>
        <v>4</v>
      </c>
      <c r="L5806" s="28" t="str">
        <f>VLOOKUP(B5806,'Список DKV от ЮТД'!$A$1:$S$10000,14,FALSE)</f>
        <v>42CVT54</v>
      </c>
      <c r="M5806" s="49" t="str">
        <f>VLOOKUP(B5806,'Список DKV от ЮТД'!$A$1:$M$10000,10,FALSE)</f>
        <v>704310*******1742</v>
      </c>
      <c r="N5806" s="49" t="str">
        <f>VLOOKUP(B5806,'Список DKV от ЮТД'!$A$1:$S$10000,18,FALSE)</f>
        <v/>
      </c>
      <c r="O5806" s="49" t="str">
        <f>VLOOKUP(B5806,'Список DKV от ЮТД'!$A$1:$S$10000,19,FALSE)</f>
        <v/>
      </c>
      <c r="P5806" s="49" t="str">
        <f>VLOOKUP(B5806,'Список DKV от ЮТД'!$A$1:$S$10000,16,FALSE)</f>
        <v>547445226</v>
      </c>
      <c r="Q5806" s="49"/>
    </row>
    <row r="5807" spans="1:22" x14ac:dyDescent="0.2">
      <c r="A5807" s="28">
        <v>5805</v>
      </c>
      <c r="B5807" s="34">
        <v>20400885503</v>
      </c>
      <c r="C5807" s="47">
        <v>44323</v>
      </c>
      <c r="E5807" s="47">
        <v>44323</v>
      </c>
      <c r="F5807" s="48" t="s">
        <v>18</v>
      </c>
      <c r="H5807" s="42">
        <v>44362</v>
      </c>
      <c r="I5807" s="28" t="str">
        <f>VLOOKUP(B5807,'Список DKV от ЮТД'!$A$1:$S$10000,15,FALSE)</f>
        <v>2411/4614</v>
      </c>
      <c r="J5807" s="28" t="s">
        <v>22</v>
      </c>
      <c r="K5807" s="38" t="str">
        <f>VLOOKUP(B5807,'Список DKV от ЮТД'!$A$1:$M$10000,13,FALSE)</f>
        <v>4</v>
      </c>
      <c r="L5807" s="28" t="str">
        <f>VLOOKUP(B5807,'Список DKV от ЮТД'!$A$1:$S$10000,14,FALSE)</f>
        <v>23ACD668</v>
      </c>
      <c r="M5807" s="49" t="str">
        <f>VLOOKUP(B5807,'Список DKV от ЮТД'!$A$1:$M$10000,10,FALSE)</f>
        <v>704310*******0059</v>
      </c>
      <c r="N5807" s="49" t="str">
        <f>VLOOKUP(B5807,'Список DKV от ЮТД'!$A$1:$S$10000,18,FALSE)</f>
        <v/>
      </c>
      <c r="O5807" s="49" t="str">
        <f>VLOOKUP(B5807,'Список DKV от ЮТД'!$A$1:$S$10000,19,FALSE)</f>
        <v/>
      </c>
      <c r="P5807" s="49" t="str">
        <f>VLOOKUP(B5807,'Список DKV от ЮТД'!$A$1:$S$10000,16,FALSE)</f>
        <v>547445222</v>
      </c>
      <c r="Q5807" s="49"/>
    </row>
    <row r="5808" spans="1:22" x14ac:dyDescent="0.2">
      <c r="A5808" s="28">
        <v>5806</v>
      </c>
      <c r="B5808" s="34">
        <v>20400885461</v>
      </c>
      <c r="C5808" s="47">
        <v>44323</v>
      </c>
      <c r="E5808" s="47">
        <v>44323</v>
      </c>
      <c r="F5808" s="48" t="s">
        <v>18</v>
      </c>
      <c r="H5808" s="42">
        <v>44362</v>
      </c>
      <c r="I5808" s="28" t="str">
        <f>VLOOKUP(B5808,'Список DKV от ЮТД'!$A$1:$S$10000,15,FALSE)</f>
        <v>2411/4615</v>
      </c>
      <c r="J5808" s="28" t="s">
        <v>22</v>
      </c>
      <c r="K5808" s="38" t="str">
        <f>VLOOKUP(B5808,'Список DKV от ЮТД'!$A$1:$M$10000,13,FALSE)</f>
        <v>4</v>
      </c>
      <c r="L5808" s="28" t="str">
        <f>VLOOKUP(B5808,'Список DKV от ЮТД'!$A$1:$S$10000,14,FALSE)</f>
        <v>42AIZ473</v>
      </c>
      <c r="M5808" s="49" t="str">
        <f>VLOOKUP(B5808,'Список DKV от ЮТД'!$A$1:$M$10000,10,FALSE)</f>
        <v>704310*******7650</v>
      </c>
      <c r="N5808" s="49" t="str">
        <f>VLOOKUP(B5808,'Список DKV от ЮТД'!$A$1:$S$10000,18,FALSE)</f>
        <v/>
      </c>
      <c r="O5808" s="49" t="str">
        <f>VLOOKUP(B5808,'Список DKV от ЮТД'!$A$1:$S$10000,19,FALSE)</f>
        <v/>
      </c>
      <c r="P5808" s="49" t="str">
        <f>VLOOKUP(B5808,'Список DKV от ЮТД'!$A$1:$S$10000,16,FALSE)</f>
        <v>547445218</v>
      </c>
      <c r="Q5808" s="49"/>
    </row>
    <row r="5809" spans="1:17" x14ac:dyDescent="0.2">
      <c r="A5809" s="28">
        <v>5807</v>
      </c>
      <c r="B5809" s="34">
        <v>20400885420</v>
      </c>
      <c r="C5809" s="47">
        <v>44323</v>
      </c>
      <c r="E5809" s="47">
        <v>44323</v>
      </c>
      <c r="F5809" s="48" t="s">
        <v>18</v>
      </c>
      <c r="H5809" s="42">
        <v>44362</v>
      </c>
      <c r="I5809" s="28" t="str">
        <f>VLOOKUP(B5809,'Список DKV от ЮТД'!$A$1:$S$10000,15,FALSE)</f>
        <v>2411/4616</v>
      </c>
      <c r="J5809" s="28" t="s">
        <v>22</v>
      </c>
      <c r="K5809" s="38" t="str">
        <f>VLOOKUP(B5809,'Список DKV от ЮТД'!$A$1:$M$10000,13,FALSE)</f>
        <v>4</v>
      </c>
      <c r="L5809" s="28" t="str">
        <f>VLOOKUP(B5809,'Список DKV от ЮТД'!$A$1:$S$10000,14,FALSE)</f>
        <v>81ABS503</v>
      </c>
      <c r="M5809" s="49" t="str">
        <f>VLOOKUP(B5809,'Список DKV от ЮТД'!$A$1:$M$10000,10,FALSE)</f>
        <v>704310*******3115</v>
      </c>
      <c r="N5809" s="49" t="str">
        <f>VLOOKUP(B5809,'Список DKV от ЮТД'!$A$1:$S$10000,18,FALSE)</f>
        <v/>
      </c>
      <c r="O5809" s="49" t="str">
        <f>VLOOKUP(B5809,'Список DKV от ЮТД'!$A$1:$S$10000,19,FALSE)</f>
        <v/>
      </c>
      <c r="P5809" s="49" t="str">
        <f>VLOOKUP(B5809,'Список DKV от ЮТД'!$A$1:$S$10000,16,FALSE)</f>
        <v>547445214</v>
      </c>
      <c r="Q5809" s="49"/>
    </row>
    <row r="5810" spans="1:17" x14ac:dyDescent="0.2">
      <c r="A5810" s="28">
        <v>5808</v>
      </c>
      <c r="B5810" s="34">
        <v>20400885388</v>
      </c>
      <c r="C5810" s="47">
        <v>44323</v>
      </c>
      <c r="E5810" s="47">
        <v>44323</v>
      </c>
      <c r="F5810" s="48" t="s">
        <v>18</v>
      </c>
      <c r="H5810" s="42">
        <v>44362</v>
      </c>
      <c r="I5810" s="28" t="str">
        <f>VLOOKUP(B5810,'Список DKV от ЮТД'!$A$1:$S$10000,15,FALSE)</f>
        <v>2411/4617</v>
      </c>
      <c r="J5810" s="28" t="s">
        <v>22</v>
      </c>
      <c r="K5810" s="38" t="str">
        <f>VLOOKUP(B5810,'Список DKV от ЮТД'!$A$1:$M$10000,13,FALSE)</f>
        <v>4</v>
      </c>
      <c r="L5810" s="28" t="str">
        <f>VLOOKUP(B5810,'Список DKV от ЮТД'!$A$1:$S$10000,14,FALSE)</f>
        <v>22ABT780</v>
      </c>
      <c r="M5810" s="49" t="str">
        <f>VLOOKUP(B5810,'Список DKV от ЮТД'!$A$1:$M$10000,10,FALSE)</f>
        <v>704310*******2863</v>
      </c>
      <c r="N5810" s="49" t="str">
        <f>VLOOKUP(B5810,'Список DKV от ЮТД'!$A$1:$S$10000,18,FALSE)</f>
        <v/>
      </c>
      <c r="O5810" s="49" t="str">
        <f>VLOOKUP(B5810,'Список DKV от ЮТД'!$A$1:$S$10000,19,FALSE)</f>
        <v/>
      </c>
      <c r="P5810" s="49" t="str">
        <f>VLOOKUP(B5810,'Список DKV от ЮТД'!$A$1:$S$10000,16,FALSE)</f>
        <v>547445210</v>
      </c>
      <c r="Q5810" s="49"/>
    </row>
    <row r="5811" spans="1:17" x14ac:dyDescent="0.2">
      <c r="A5811" s="28">
        <v>5809</v>
      </c>
      <c r="B5811" s="34">
        <v>20400885347</v>
      </c>
      <c r="C5811" s="47">
        <v>44323</v>
      </c>
      <c r="E5811" s="47">
        <v>44323</v>
      </c>
      <c r="F5811" s="48" t="s">
        <v>18</v>
      </c>
      <c r="H5811" s="42">
        <v>44362</v>
      </c>
      <c r="I5811" s="28" t="str">
        <f>VLOOKUP(B5811,'Список DKV от ЮТД'!$A$1:$S$10000,15,FALSE)</f>
        <v>2411/4618</v>
      </c>
      <c r="J5811" s="28" t="s">
        <v>22</v>
      </c>
      <c r="K5811" s="38" t="str">
        <f>VLOOKUP(B5811,'Список DKV от ЮТД'!$A$1:$M$10000,13,FALSE)</f>
        <v>4</v>
      </c>
      <c r="L5811" s="28" t="str">
        <f>VLOOKUP(B5811,'Список DKV от ЮТД'!$A$1:$S$10000,14,FALSE)</f>
        <v>81FK600</v>
      </c>
      <c r="M5811" s="49" t="str">
        <f>VLOOKUP(B5811,'Список DKV от ЮТД'!$A$1:$M$10000,10,FALSE)</f>
        <v>704310*******7047</v>
      </c>
      <c r="N5811" s="49" t="str">
        <f>VLOOKUP(B5811,'Список DKV от ЮТД'!$A$1:$S$10000,18,FALSE)</f>
        <v/>
      </c>
      <c r="O5811" s="49" t="str">
        <f>VLOOKUP(B5811,'Список DKV от ЮТД'!$A$1:$S$10000,19,FALSE)</f>
        <v/>
      </c>
      <c r="P5811" s="49" t="str">
        <f>VLOOKUP(B5811,'Список DKV от ЮТД'!$A$1:$S$10000,16,FALSE)</f>
        <v>547445206</v>
      </c>
      <c r="Q5811" s="49"/>
    </row>
    <row r="5812" spans="1:17" x14ac:dyDescent="0.2">
      <c r="A5812" s="28">
        <v>5810</v>
      </c>
      <c r="B5812" s="34">
        <v>20410679912</v>
      </c>
      <c r="C5812" s="47">
        <v>44285</v>
      </c>
      <c r="E5812" s="47">
        <v>44285</v>
      </c>
      <c r="F5812" s="48" t="s">
        <v>20</v>
      </c>
      <c r="H5812" s="42">
        <v>44362</v>
      </c>
      <c r="I5812" s="28" t="str">
        <f>VLOOKUP(B5812,'Список DKV от ЮТД'!$A$1:$S$10000,15,FALSE)</f>
        <v>2412/918</v>
      </c>
      <c r="J5812" s="28" t="s">
        <v>22</v>
      </c>
      <c r="K5812" s="38" t="str">
        <f>VLOOKUP(B5812,'Список DKV от ЮТД'!$A$1:$M$10000,13,FALSE)</f>
        <v>4</v>
      </c>
      <c r="L5812" s="28" t="str">
        <f>VLOOKUP(B5812,'Список DKV от ЮТД'!$A$1:$S$10000,14,FALSE)</f>
        <v>34BDG972</v>
      </c>
      <c r="M5812" s="49" t="str">
        <f>VLOOKUP(B5812,'Список DKV от ЮТД'!$A$1:$M$10000,10,FALSE)</f>
        <v>704310*******1850</v>
      </c>
      <c r="N5812" s="49" t="str">
        <f>VLOOKUP(B5812,'Список DKV от ЮТД'!$A$1:$S$10000,18,FALSE)</f>
        <v/>
      </c>
      <c r="O5812" s="49" t="str">
        <f>VLOOKUP(B5812,'Список DKV от ЮТД'!$A$1:$S$10000,19,FALSE)</f>
        <v/>
      </c>
      <c r="P5812" s="49" t="str">
        <f>VLOOKUP(B5812,'Список DKV от ЮТД'!$A$1:$S$10000,16,FALSE)</f>
        <v>547686807</v>
      </c>
      <c r="Q5812" s="49"/>
    </row>
    <row r="5813" spans="1:17" x14ac:dyDescent="0.2">
      <c r="A5813" s="28">
        <v>5811</v>
      </c>
      <c r="B5813" s="34">
        <v>20400885305</v>
      </c>
      <c r="C5813" s="47">
        <v>44323</v>
      </c>
      <c r="E5813" s="47">
        <v>44323</v>
      </c>
      <c r="F5813" s="48" t="s">
        <v>18</v>
      </c>
      <c r="H5813" s="42">
        <v>44363</v>
      </c>
      <c r="I5813" s="28" t="str">
        <f>VLOOKUP(B5813,'Список DKV от ЮТД'!$A$1:$S$10000,15,FALSE)</f>
        <v>2411/4619</v>
      </c>
      <c r="J5813" s="28" t="s">
        <v>22</v>
      </c>
      <c r="K5813" s="38" t="str">
        <f>VLOOKUP(B5813,'Список DKV от ЮТД'!$A$1:$M$10000,13,FALSE)</f>
        <v>4</v>
      </c>
      <c r="L5813" s="28" t="str">
        <f>VLOOKUP(B5813,'Список DKV от ЮТД'!$A$1:$S$10000,14,FALSE)</f>
        <v>38UN673</v>
      </c>
      <c r="M5813" s="49" t="str">
        <f>VLOOKUP(B5813,'Список DKV от ЮТД'!$A$1:$M$10000,10,FALSE)</f>
        <v>704310*******3899</v>
      </c>
      <c r="N5813" s="49" t="str">
        <f>VLOOKUP(B5813,'Список DKV от ЮТД'!$A$1:$S$10000,18,FALSE)</f>
        <v/>
      </c>
      <c r="O5813" s="49" t="str">
        <f>VLOOKUP(B5813,'Список DKV от ЮТД'!$A$1:$S$10000,19,FALSE)</f>
        <v/>
      </c>
      <c r="P5813" s="49" t="str">
        <f>VLOOKUP(B5813,'Список DKV от ЮТД'!$A$1:$S$10000,16,FALSE)</f>
        <v>547445202</v>
      </c>
      <c r="Q5813" s="49"/>
    </row>
    <row r="5814" spans="1:17" x14ac:dyDescent="0.2">
      <c r="A5814" s="28">
        <v>5812</v>
      </c>
      <c r="B5814" s="34">
        <v>20400885263</v>
      </c>
      <c r="C5814" s="47">
        <v>44323</v>
      </c>
      <c r="E5814" s="47">
        <v>44323</v>
      </c>
      <c r="F5814" s="48" t="s">
        <v>18</v>
      </c>
      <c r="H5814" s="42">
        <v>44363</v>
      </c>
      <c r="I5814" s="28" t="str">
        <f>VLOOKUP(B5814,'Список DKV от ЮТД'!$A$1:$S$10000,15,FALSE)</f>
        <v>2411/4620</v>
      </c>
      <c r="J5814" s="28" t="s">
        <v>22</v>
      </c>
      <c r="K5814" s="38" t="str">
        <f>VLOOKUP(B5814,'Список DKV от ЮТД'!$A$1:$M$10000,13,FALSE)</f>
        <v>4</v>
      </c>
      <c r="L5814" s="28" t="str">
        <f>VLOOKUP(B5814,'Список DKV от ЮТД'!$A$1:$S$10000,14,FALSE)</f>
        <v>81ABS705</v>
      </c>
      <c r="M5814" s="49" t="str">
        <f>VLOOKUP(B5814,'Список DKV от ЮТД'!$A$1:$M$10000,10,FALSE)</f>
        <v>704310*******0273</v>
      </c>
      <c r="N5814" s="49" t="str">
        <f>VLOOKUP(B5814,'Список DKV от ЮТД'!$A$1:$S$10000,18,FALSE)</f>
        <v/>
      </c>
      <c r="O5814" s="49" t="str">
        <f>VLOOKUP(B5814,'Список DKV от ЮТД'!$A$1:$S$10000,19,FALSE)</f>
        <v/>
      </c>
      <c r="P5814" s="49" t="str">
        <f>VLOOKUP(B5814,'Список DKV от ЮТД'!$A$1:$S$10000,16,FALSE)</f>
        <v>547445198</v>
      </c>
      <c r="Q5814" s="49"/>
    </row>
    <row r="5815" spans="1:17" x14ac:dyDescent="0.2">
      <c r="A5815" s="28">
        <v>5813</v>
      </c>
      <c r="B5815" s="34">
        <v>20400885180</v>
      </c>
      <c r="C5815" s="47">
        <v>44323</v>
      </c>
      <c r="E5815" s="47">
        <v>44323</v>
      </c>
      <c r="F5815" s="48" t="s">
        <v>18</v>
      </c>
      <c r="H5815" s="42">
        <v>44363</v>
      </c>
      <c r="I5815" s="28" t="str">
        <f>VLOOKUP(B5815,'Список DKV от ЮТД'!$A$1:$S$10000,15,FALSE)</f>
        <v>2411/4621</v>
      </c>
      <c r="J5815" s="28" t="s">
        <v>22</v>
      </c>
      <c r="K5815" s="38" t="str">
        <f>VLOOKUP(B5815,'Список DKV от ЮТД'!$A$1:$M$10000,13,FALSE)</f>
        <v>4</v>
      </c>
      <c r="L5815" s="28" t="str">
        <f>VLOOKUP(B5815,'Список DKV от ЮТД'!$A$1:$S$10000,14,FALSE)</f>
        <v>34CRY628</v>
      </c>
      <c r="M5815" s="49" t="str">
        <f>VLOOKUP(B5815,'Список DKV от ЮТД'!$A$1:$M$10000,10,FALSE)</f>
        <v>704310*******7511</v>
      </c>
      <c r="N5815" s="49" t="str">
        <f>VLOOKUP(B5815,'Список DKV от ЮТД'!$A$1:$S$10000,18,FALSE)</f>
        <v/>
      </c>
      <c r="O5815" s="49" t="str">
        <f>VLOOKUP(B5815,'Список DKV от ЮТД'!$A$1:$S$10000,19,FALSE)</f>
        <v/>
      </c>
      <c r="P5815" s="49" t="str">
        <f>VLOOKUP(B5815,'Список DKV от ЮТД'!$A$1:$S$10000,16,FALSE)</f>
        <v>547445190</v>
      </c>
      <c r="Q5815" s="49"/>
    </row>
    <row r="5816" spans="1:17" x14ac:dyDescent="0.2">
      <c r="A5816" s="28">
        <v>5814</v>
      </c>
      <c r="B5816" s="34">
        <v>20400885149</v>
      </c>
      <c r="C5816" s="47">
        <v>44323</v>
      </c>
      <c r="E5816" s="47">
        <v>44323</v>
      </c>
      <c r="F5816" s="48" t="s">
        <v>18</v>
      </c>
      <c r="H5816" s="42">
        <v>44363</v>
      </c>
      <c r="I5816" s="28" t="str">
        <f>VLOOKUP(B5816,'Список DKV от ЮТД'!$A$1:$S$10000,15,FALSE)</f>
        <v>2411/4623</v>
      </c>
      <c r="J5816" s="28" t="s">
        <v>22</v>
      </c>
      <c r="K5816" s="38" t="str">
        <f>VLOOKUP(B5816,'Список DKV от ЮТД'!$A$1:$M$10000,13,FALSE)</f>
        <v>4</v>
      </c>
      <c r="L5816" s="28" t="str">
        <f>VLOOKUP(B5816,'Список DKV от ЮТД'!$A$1:$S$10000,14,FALSE)</f>
        <v>34ZS3904</v>
      </c>
      <c r="M5816" s="49" t="str">
        <f>VLOOKUP(B5816,'Список DKV от ЮТД'!$A$1:$M$10000,10,FALSE)</f>
        <v>704310*******0505</v>
      </c>
      <c r="N5816" s="49" t="str">
        <f>VLOOKUP(B5816,'Список DKV от ЮТД'!$A$1:$S$10000,18,FALSE)</f>
        <v/>
      </c>
      <c r="O5816" s="49" t="str">
        <f>VLOOKUP(B5816,'Список DKV от ЮТД'!$A$1:$S$10000,19,FALSE)</f>
        <v/>
      </c>
      <c r="P5816" s="49" t="str">
        <f>VLOOKUP(B5816,'Список DKV от ЮТД'!$A$1:$S$10000,16,FALSE)</f>
        <v>547445186</v>
      </c>
      <c r="Q5816" s="49"/>
    </row>
    <row r="5817" spans="1:17" x14ac:dyDescent="0.2">
      <c r="A5817" s="28">
        <v>5815</v>
      </c>
      <c r="B5817" s="34">
        <v>20400885099</v>
      </c>
      <c r="C5817" s="47">
        <v>44323</v>
      </c>
      <c r="E5817" s="47">
        <v>44323</v>
      </c>
      <c r="F5817" s="48" t="s">
        <v>18</v>
      </c>
      <c r="H5817" s="42">
        <v>44363</v>
      </c>
      <c r="I5817" s="28" t="str">
        <f>VLOOKUP(B5817,'Список DKV от ЮТД'!$A$1:$S$10000,15,FALSE)</f>
        <v>2411/4624</v>
      </c>
      <c r="J5817" s="28" t="s">
        <v>22</v>
      </c>
      <c r="K5817" s="38" t="str">
        <f>VLOOKUP(B5817,'Список DKV от ЮТД'!$A$1:$M$10000,13,FALSE)</f>
        <v>4</v>
      </c>
      <c r="L5817" s="28" t="str">
        <f>VLOOKUP(B5817,'Список DKV от ЮТД'!$A$1:$S$10000,14,FALSE)</f>
        <v>34SJ7512</v>
      </c>
      <c r="M5817" s="49" t="str">
        <f>VLOOKUP(B5817,'Список DKV от ЮТД'!$A$1:$M$10000,10,FALSE)</f>
        <v>704310*******3918</v>
      </c>
      <c r="N5817" s="49" t="str">
        <f>VLOOKUP(B5817,'Список DKV от ЮТД'!$A$1:$S$10000,18,FALSE)</f>
        <v/>
      </c>
      <c r="O5817" s="49" t="str">
        <f>VLOOKUP(B5817,'Список DKV от ЮТД'!$A$1:$S$10000,19,FALSE)</f>
        <v/>
      </c>
      <c r="P5817" s="49" t="str">
        <f>VLOOKUP(B5817,'Список DKV от ЮТД'!$A$1:$S$10000,16,FALSE)</f>
        <v>547445181</v>
      </c>
      <c r="Q5817" s="49"/>
    </row>
    <row r="5818" spans="1:17" x14ac:dyDescent="0.2">
      <c r="A5818" s="28">
        <v>5816</v>
      </c>
      <c r="B5818" s="34">
        <v>20400885131</v>
      </c>
      <c r="C5818" s="47">
        <v>44323</v>
      </c>
      <c r="E5818" s="47">
        <v>44323</v>
      </c>
      <c r="F5818" s="48" t="s">
        <v>18</v>
      </c>
      <c r="H5818" s="42">
        <v>44363</v>
      </c>
      <c r="I5818" s="28" t="str">
        <f>VLOOKUP(B5818,'Список DKV от ЮТД'!$A$1:$S$10000,15,FALSE)</f>
        <v>2411/4625</v>
      </c>
      <c r="J5818" s="28" t="s">
        <v>22</v>
      </c>
      <c r="K5818" s="38" t="str">
        <f>VLOOKUP(B5818,'Список DKV от ЮТД'!$A$1:$M$10000,13,FALSE)</f>
        <v>4</v>
      </c>
      <c r="L5818" s="28" t="str">
        <f>VLOOKUP(B5818,'Список DKV от ЮТД'!$A$1:$S$10000,14,FALSE)</f>
        <v>33DDU47</v>
      </c>
      <c r="M5818" s="49" t="str">
        <f>VLOOKUP(B5818,'Список DKV от ЮТД'!$A$1:$M$10000,10,FALSE)</f>
        <v>704310*******6145</v>
      </c>
      <c r="N5818" s="49" t="str">
        <f>VLOOKUP(B5818,'Список DKV от ЮТД'!$A$1:$S$10000,18,FALSE)</f>
        <v/>
      </c>
      <c r="O5818" s="49" t="str">
        <f>VLOOKUP(B5818,'Список DKV от ЮТД'!$A$1:$S$10000,19,FALSE)</f>
        <v/>
      </c>
      <c r="P5818" s="49" t="str">
        <f>VLOOKUP(B5818,'Список DKV от ЮТД'!$A$1:$S$10000,16,FALSE)</f>
        <v>547445185</v>
      </c>
      <c r="Q5818" s="49"/>
    </row>
    <row r="5819" spans="1:17" x14ac:dyDescent="0.2">
      <c r="A5819" s="28">
        <v>5817</v>
      </c>
      <c r="B5819" s="34">
        <v>20400885172</v>
      </c>
      <c r="C5819" s="47">
        <v>44323</v>
      </c>
      <c r="E5819" s="47">
        <v>44323</v>
      </c>
      <c r="F5819" s="48" t="s">
        <v>18</v>
      </c>
      <c r="H5819" s="42">
        <v>44363</v>
      </c>
      <c r="I5819" s="28" t="str">
        <f>VLOOKUP(B5819,'Список DKV от ЮТД'!$A$1:$S$10000,15,FALSE)</f>
        <v>2411/4626</v>
      </c>
      <c r="J5819" s="28" t="s">
        <v>22</v>
      </c>
      <c r="K5819" s="38" t="str">
        <f>VLOOKUP(B5819,'Список DKV от ЮТД'!$A$1:$M$10000,13,FALSE)</f>
        <v>4</v>
      </c>
      <c r="L5819" s="28" t="str">
        <f>VLOOKUP(B5819,'Список DKV от ЮТД'!$A$1:$S$10000,14,FALSE)</f>
        <v>34AJJ148</v>
      </c>
      <c r="M5819" s="49" t="str">
        <f>VLOOKUP(B5819,'Список DKV от ЮТД'!$A$1:$M$10000,10,FALSE)</f>
        <v>704310*******4817</v>
      </c>
      <c r="N5819" s="49" t="str">
        <f>VLOOKUP(B5819,'Список DKV от ЮТД'!$A$1:$S$10000,18,FALSE)</f>
        <v/>
      </c>
      <c r="O5819" s="49" t="str">
        <f>VLOOKUP(B5819,'Список DKV от ЮТД'!$A$1:$S$10000,19,FALSE)</f>
        <v/>
      </c>
      <c r="P5819" s="49" t="str">
        <f>VLOOKUP(B5819,'Список DKV от ЮТД'!$A$1:$S$10000,16,FALSE)</f>
        <v>547445189</v>
      </c>
      <c r="Q5819" s="49"/>
    </row>
    <row r="5820" spans="1:17" x14ac:dyDescent="0.2">
      <c r="A5820" s="28">
        <v>5818</v>
      </c>
      <c r="B5820" s="34">
        <v>20400885214</v>
      </c>
      <c r="C5820" s="47">
        <v>44323</v>
      </c>
      <c r="E5820" s="47">
        <v>44323</v>
      </c>
      <c r="F5820" s="48" t="s">
        <v>18</v>
      </c>
      <c r="H5820" s="42">
        <v>44363</v>
      </c>
      <c r="I5820" s="28" t="str">
        <f>VLOOKUP(B5820,'Список DKV от ЮТД'!$A$1:$S$10000,15,FALSE)</f>
        <v>2411/4627</v>
      </c>
      <c r="J5820" s="28" t="s">
        <v>22</v>
      </c>
      <c r="K5820" s="38" t="str">
        <f>VLOOKUP(B5820,'Список DKV от ЮТД'!$A$1:$M$10000,13,FALSE)</f>
        <v>4</v>
      </c>
      <c r="L5820" s="28" t="str">
        <f>VLOOKUP(B5820,'Список DKV от ЮТД'!$A$1:$S$10000,14,FALSE)</f>
        <v>34DMB155</v>
      </c>
      <c r="M5820" s="49" t="str">
        <f>VLOOKUP(B5820,'Список DKV от ЮТД'!$A$1:$M$10000,10,FALSE)</f>
        <v>704310*******0367</v>
      </c>
      <c r="N5820" s="49" t="str">
        <f>VLOOKUP(B5820,'Список DKV от ЮТД'!$A$1:$S$10000,18,FALSE)</f>
        <v/>
      </c>
      <c r="O5820" s="49" t="str">
        <f>VLOOKUP(B5820,'Список DKV от ЮТД'!$A$1:$S$10000,19,FALSE)</f>
        <v/>
      </c>
      <c r="P5820" s="49" t="str">
        <f>VLOOKUP(B5820,'Список DKV от ЮТД'!$A$1:$S$10000,16,FALSE)</f>
        <v>547445193</v>
      </c>
      <c r="Q5820" s="49"/>
    </row>
    <row r="5821" spans="1:17" x14ac:dyDescent="0.2">
      <c r="A5821" s="28">
        <v>5819</v>
      </c>
      <c r="B5821" s="34">
        <v>20400885255</v>
      </c>
      <c r="C5821" s="47">
        <v>44323</v>
      </c>
      <c r="E5821" s="47">
        <v>44323</v>
      </c>
      <c r="F5821" s="48" t="s">
        <v>18</v>
      </c>
      <c r="H5821" s="42">
        <v>44363</v>
      </c>
      <c r="I5821" s="28" t="str">
        <f>VLOOKUP(B5821,'Список DKV от ЮТД'!$A$1:$S$10000,15,FALSE)</f>
        <v>2411/4628</v>
      </c>
      <c r="J5821" s="28" t="s">
        <v>22</v>
      </c>
      <c r="K5821" s="38" t="str">
        <f>VLOOKUP(B5821,'Список DKV от ЮТД'!$A$1:$M$10000,13,FALSE)</f>
        <v>4</v>
      </c>
      <c r="L5821" s="28" t="str">
        <f>VLOOKUP(B5821,'Список DKV от ЮТД'!$A$1:$S$10000,14,FALSE)</f>
        <v>34BCF598</v>
      </c>
      <c r="M5821" s="49" t="str">
        <f>VLOOKUP(B5821,'Список DKV от ЮТД'!$A$1:$M$10000,10,FALSE)</f>
        <v>704310*******3993</v>
      </c>
      <c r="N5821" s="49" t="str">
        <f>VLOOKUP(B5821,'Список DKV от ЮТД'!$A$1:$S$10000,18,FALSE)</f>
        <v/>
      </c>
      <c r="O5821" s="49" t="str">
        <f>VLOOKUP(B5821,'Список DKV от ЮТД'!$A$1:$S$10000,19,FALSE)</f>
        <v/>
      </c>
      <c r="P5821" s="49" t="str">
        <f>VLOOKUP(B5821,'Список DKV от ЮТД'!$A$1:$S$10000,16,FALSE)</f>
        <v>547445197</v>
      </c>
      <c r="Q5821" s="49"/>
    </row>
    <row r="5822" spans="1:17" x14ac:dyDescent="0.2">
      <c r="A5822" s="28">
        <v>5820</v>
      </c>
      <c r="B5822" s="34">
        <v>20400885222</v>
      </c>
      <c r="C5822" s="47">
        <v>44323</v>
      </c>
      <c r="E5822" s="47">
        <v>44323</v>
      </c>
      <c r="F5822" s="48" t="s">
        <v>18</v>
      </c>
      <c r="H5822" s="42">
        <v>44363</v>
      </c>
      <c r="I5822" s="28" t="str">
        <f>VLOOKUP(B5822,'Список DKV от ЮТД'!$A$1:$S$10000,15,FALSE)</f>
        <v>2411/4752</v>
      </c>
      <c r="J5822" s="28" t="s">
        <v>22</v>
      </c>
      <c r="K5822" s="38" t="str">
        <f>VLOOKUP(B5822,'Список DKV от ЮТД'!$A$1:$M$10000,13,FALSE)</f>
        <v>4</v>
      </c>
      <c r="L5822" s="28" t="str">
        <f>VLOOKUP(B5822,'Список DKV от ЮТД'!$A$1:$S$10000,14,FALSE)</f>
        <v>10AFK749</v>
      </c>
      <c r="M5822" s="49" t="str">
        <f>VLOOKUP(B5822,'Список DKV от ЮТД'!$A$1:$M$10000,10,FALSE)</f>
        <v>704310*******3848</v>
      </c>
      <c r="N5822" s="49" t="str">
        <f>VLOOKUP(B5822,'Список DKV от ЮТД'!$A$1:$S$10000,18,FALSE)</f>
        <v/>
      </c>
      <c r="O5822" s="49" t="str">
        <f>VLOOKUP(B5822,'Список DKV от ЮТД'!$A$1:$S$10000,19,FALSE)</f>
        <v/>
      </c>
      <c r="P5822" s="49" t="str">
        <f>VLOOKUP(B5822,'Список DKV от ЮТД'!$A$1:$S$10000,16,FALSE)</f>
        <v>547445194</v>
      </c>
      <c r="Q5822" s="49"/>
    </row>
    <row r="5823" spans="1:17" x14ac:dyDescent="0.2">
      <c r="A5823" s="28">
        <v>5821</v>
      </c>
      <c r="B5823" s="34">
        <v>20400885297</v>
      </c>
      <c r="C5823" s="47">
        <v>44323</v>
      </c>
      <c r="E5823" s="47">
        <v>44323</v>
      </c>
      <c r="F5823" s="48" t="s">
        <v>18</v>
      </c>
      <c r="H5823" s="42">
        <v>44364</v>
      </c>
      <c r="I5823" s="28" t="str">
        <f>VLOOKUP(B5823,'Список DKV от ЮТД'!$A$1:$S$10000,15,FALSE)</f>
        <v>2411/4629</v>
      </c>
      <c r="J5823" s="28" t="s">
        <v>22</v>
      </c>
      <c r="K5823" s="38" t="str">
        <f>VLOOKUP(B5823,'Список DKV от ЮТД'!$A$1:$M$10000,13,FALSE)</f>
        <v>4</v>
      </c>
      <c r="L5823" s="28" t="str">
        <f>VLOOKUP(B5823,'Список DKV от ЮТД'!$A$1:$S$10000,14,FALSE)</f>
        <v>34DTJ752</v>
      </c>
      <c r="M5823" s="49" t="str">
        <f>VLOOKUP(B5823,'Список DKV от ЮТД'!$A$1:$M$10000,10,FALSE)</f>
        <v>704310*******9491</v>
      </c>
      <c r="N5823" s="49" t="str">
        <f>VLOOKUP(B5823,'Список DKV от ЮТД'!$A$1:$S$10000,18,FALSE)</f>
        <v/>
      </c>
      <c r="O5823" s="49" t="str">
        <f>VLOOKUP(B5823,'Список DKV от ЮТД'!$A$1:$S$10000,19,FALSE)</f>
        <v/>
      </c>
      <c r="P5823" s="49" t="str">
        <f>VLOOKUP(B5823,'Список DKV от ЮТД'!$A$1:$S$10000,16,FALSE)</f>
        <v>547445201</v>
      </c>
      <c r="Q5823" s="49"/>
    </row>
    <row r="5824" spans="1:17" x14ac:dyDescent="0.2">
      <c r="A5824" s="28">
        <v>5822</v>
      </c>
      <c r="B5824" s="34">
        <v>20400885339</v>
      </c>
      <c r="C5824" s="47">
        <v>44323</v>
      </c>
      <c r="E5824" s="47">
        <v>44323</v>
      </c>
      <c r="F5824" s="48" t="s">
        <v>18</v>
      </c>
      <c r="H5824" s="42">
        <v>44364</v>
      </c>
      <c r="I5824" s="28" t="str">
        <f>VLOOKUP(B5824,'Список DKV от ЮТД'!$A$1:$S$10000,15,FALSE)</f>
        <v>2411/4630</v>
      </c>
      <c r="J5824" s="28" t="s">
        <v>22</v>
      </c>
      <c r="K5824" s="38" t="str">
        <f>VLOOKUP(B5824,'Список DKV от ЮТД'!$A$1:$M$10000,13,FALSE)</f>
        <v>4</v>
      </c>
      <c r="L5824" s="28" t="str">
        <f>VLOOKUP(B5824,'Список DKV от ЮТД'!$A$1:$S$10000,14,FALSE)</f>
        <v>5FH471</v>
      </c>
      <c r="M5824" s="49" t="str">
        <f>VLOOKUP(B5824,'Список DKV от ЮТД'!$A$1:$M$10000,10,FALSE)</f>
        <v>704310*******4967</v>
      </c>
      <c r="N5824" s="49" t="str">
        <f>VLOOKUP(B5824,'Список DKV от ЮТД'!$A$1:$S$10000,18,FALSE)</f>
        <v>expired</v>
      </c>
      <c r="O5824" s="49" t="str">
        <f>VLOOKUP(B5824,'Список DKV от ЮТД'!$A$1:$S$10000,19,FALSE)</f>
        <v>blocked</v>
      </c>
      <c r="P5824" s="49" t="str">
        <f>VLOOKUP(B5824,'Список DKV от ЮТД'!$A$1:$S$10000,16,FALSE)</f>
        <v>547445205</v>
      </c>
      <c r="Q5824" s="49"/>
    </row>
    <row r="5825" spans="1:17" x14ac:dyDescent="0.2">
      <c r="A5825" s="28">
        <v>5823</v>
      </c>
      <c r="B5825" s="34">
        <v>20400885370</v>
      </c>
      <c r="C5825" s="47">
        <v>44323</v>
      </c>
      <c r="E5825" s="47">
        <v>44323</v>
      </c>
      <c r="F5825" s="48" t="s">
        <v>18</v>
      </c>
      <c r="H5825" s="42">
        <v>44364</v>
      </c>
      <c r="I5825" s="28" t="str">
        <f>VLOOKUP(B5825,'Список DKV от ЮТД'!$A$1:$S$10000,15,FALSE)</f>
        <v>2411/4631</v>
      </c>
      <c r="J5825" s="28" t="s">
        <v>22</v>
      </c>
      <c r="K5825" s="38" t="str">
        <f>VLOOKUP(B5825,'Список DKV от ЮТД'!$A$1:$M$10000,13,FALSE)</f>
        <v>4</v>
      </c>
      <c r="L5825" s="28" t="str">
        <f>VLOOKUP(B5825,'Список DKV от ЮТД'!$A$1:$S$10000,14,FALSE)</f>
        <v>76AJ153</v>
      </c>
      <c r="M5825" s="49" t="str">
        <f>VLOOKUP(B5825,'Список DKV от ЮТД'!$A$1:$M$10000,10,FALSE)</f>
        <v>704310*******7868</v>
      </c>
      <c r="N5825" s="49" t="str">
        <f>VLOOKUP(B5825,'Список DKV от ЮТД'!$A$1:$S$10000,18,FALSE)</f>
        <v/>
      </c>
      <c r="O5825" s="49" t="str">
        <f>VLOOKUP(B5825,'Список DKV от ЮТД'!$A$1:$S$10000,19,FALSE)</f>
        <v/>
      </c>
      <c r="P5825" s="49" t="str">
        <f>VLOOKUP(B5825,'Список DKV от ЮТД'!$A$1:$S$10000,16,FALSE)</f>
        <v>547445209</v>
      </c>
      <c r="Q5825" s="49"/>
    </row>
    <row r="5826" spans="1:17" x14ac:dyDescent="0.2">
      <c r="A5826" s="28">
        <v>5824</v>
      </c>
      <c r="B5826" s="34">
        <v>20400885412</v>
      </c>
      <c r="C5826" s="47">
        <v>44323</v>
      </c>
      <c r="E5826" s="47">
        <v>44323</v>
      </c>
      <c r="F5826" s="48" t="s">
        <v>18</v>
      </c>
      <c r="H5826" s="42">
        <v>44364</v>
      </c>
      <c r="I5826" s="28" t="str">
        <f>VLOOKUP(B5826,'Список DKV от ЮТД'!$A$1:$S$10000,15,FALSE)</f>
        <v>2411/4632</v>
      </c>
      <c r="J5826" s="28" t="s">
        <v>22</v>
      </c>
      <c r="K5826" s="38" t="str">
        <f>VLOOKUP(B5826,'Список DKV от ЮТД'!$A$1:$M$10000,13,FALSE)</f>
        <v>4</v>
      </c>
      <c r="L5826" s="28" t="str">
        <f>VLOOKUP(B5826,'Список DKV от ЮТД'!$A$1:$S$10000,14,FALSE)</f>
        <v>81ABS707</v>
      </c>
      <c r="M5826" s="49" t="str">
        <f>VLOOKUP(B5826,'Список DKV от ЮТД'!$A$1:$M$10000,10,FALSE)</f>
        <v>704310*******0281</v>
      </c>
      <c r="N5826" s="49" t="str">
        <f>VLOOKUP(B5826,'Список DKV от ЮТД'!$A$1:$S$10000,18,FALSE)</f>
        <v/>
      </c>
      <c r="O5826" s="49" t="str">
        <f>VLOOKUP(B5826,'Список DKV от ЮТД'!$A$1:$S$10000,19,FALSE)</f>
        <v/>
      </c>
      <c r="P5826" s="49" t="str">
        <f>VLOOKUP(B5826,'Список DKV от ЮТД'!$A$1:$S$10000,16,FALSE)</f>
        <v>547445213</v>
      </c>
      <c r="Q5826" s="49"/>
    </row>
    <row r="5827" spans="1:17" x14ac:dyDescent="0.2">
      <c r="A5827" s="28">
        <v>5825</v>
      </c>
      <c r="B5827" s="34">
        <v>20400885453</v>
      </c>
      <c r="C5827" s="47">
        <v>44323</v>
      </c>
      <c r="E5827" s="47">
        <v>44323</v>
      </c>
      <c r="F5827" s="48" t="s">
        <v>18</v>
      </c>
      <c r="H5827" s="42">
        <v>44364</v>
      </c>
      <c r="I5827" s="28" t="str">
        <f>VLOOKUP(B5827,'Список DKV от ЮТД'!$A$1:$S$10000,15,FALSE)</f>
        <v>2411/4633</v>
      </c>
      <c r="J5827" s="28" t="s">
        <v>22</v>
      </c>
      <c r="K5827" s="38" t="str">
        <f>VLOOKUP(B5827,'Список DKV от ЮТД'!$A$1:$M$10000,13,FALSE)</f>
        <v>4</v>
      </c>
      <c r="L5827" s="28" t="str">
        <f>VLOOKUP(B5827,'Список DKV от ЮТД'!$A$1:$S$10000,14,FALSE)</f>
        <v>42AIS461</v>
      </c>
      <c r="M5827" s="49" t="str">
        <f>VLOOKUP(B5827,'Список DKV от ЮТД'!$A$1:$M$10000,10,FALSE)</f>
        <v>704310*******3898</v>
      </c>
      <c r="N5827" s="49" t="str">
        <f>VLOOKUP(B5827,'Список DKV от ЮТД'!$A$1:$S$10000,18,FALSE)</f>
        <v/>
      </c>
      <c r="O5827" s="49" t="str">
        <f>VLOOKUP(B5827,'Список DKV от ЮТД'!$A$1:$S$10000,19,FALSE)</f>
        <v/>
      </c>
      <c r="P5827" s="49" t="str">
        <f>VLOOKUP(B5827,'Список DKV от ЮТД'!$A$1:$S$10000,16,FALSE)</f>
        <v>547445217</v>
      </c>
      <c r="Q5827" s="49"/>
    </row>
    <row r="5828" spans="1:17" x14ac:dyDescent="0.2">
      <c r="A5828" s="28">
        <v>5826</v>
      </c>
      <c r="B5828" s="34">
        <v>20400885495</v>
      </c>
      <c r="C5828" s="47">
        <v>44323</v>
      </c>
      <c r="E5828" s="47">
        <v>44323</v>
      </c>
      <c r="F5828" s="48" t="s">
        <v>18</v>
      </c>
      <c r="H5828" s="42">
        <v>44364</v>
      </c>
      <c r="I5828" s="28" t="str">
        <f>VLOOKUP(B5828,'Список DKV от ЮТД'!$A$1:$S$10000,15,FALSE)</f>
        <v>2411/4634</v>
      </c>
      <c r="J5828" s="28" t="s">
        <v>22</v>
      </c>
      <c r="K5828" s="38" t="str">
        <f>VLOOKUP(B5828,'Список DKV от ЮТД'!$A$1:$M$10000,13,FALSE)</f>
        <v>4</v>
      </c>
      <c r="L5828" s="28" t="str">
        <f>VLOOKUP(B5828,'Список DKV от ЮТД'!$A$1:$S$10000,14,FALSE)</f>
        <v>16ALG328</v>
      </c>
      <c r="M5828" s="49" t="str">
        <f>VLOOKUP(B5828,'Список DKV от ЮТД'!$A$1:$M$10000,10,FALSE)</f>
        <v>704310*******2083</v>
      </c>
      <c r="N5828" s="49" t="str">
        <f>VLOOKUP(B5828,'Список DKV от ЮТД'!$A$1:$S$10000,18,FALSE)</f>
        <v/>
      </c>
      <c r="O5828" s="49" t="str">
        <f>VLOOKUP(B5828,'Список DKV от ЮТД'!$A$1:$S$10000,19,FALSE)</f>
        <v/>
      </c>
      <c r="P5828" s="49" t="str">
        <f>VLOOKUP(B5828,'Список DKV от ЮТД'!$A$1:$S$10000,16,FALSE)</f>
        <v>547445221</v>
      </c>
      <c r="Q5828" s="49"/>
    </row>
    <row r="5829" spans="1:17" x14ac:dyDescent="0.2">
      <c r="A5829" s="28">
        <v>5827</v>
      </c>
      <c r="B5829" s="34">
        <v>20400885537</v>
      </c>
      <c r="C5829" s="47">
        <v>44323</v>
      </c>
      <c r="E5829" s="47">
        <v>44323</v>
      </c>
      <c r="F5829" s="48" t="s">
        <v>18</v>
      </c>
      <c r="H5829" s="42">
        <v>44364</v>
      </c>
      <c r="I5829" s="28" t="str">
        <f>VLOOKUP(B5829,'Список DKV от ЮТД'!$A$1:$S$10000,15,FALSE)</f>
        <v>2411/4635</v>
      </c>
      <c r="J5829" s="28" t="s">
        <v>22</v>
      </c>
      <c r="K5829" s="38" t="str">
        <f>VLOOKUP(B5829,'Список DKV от ЮТД'!$A$1:$M$10000,13,FALSE)</f>
        <v>4</v>
      </c>
      <c r="L5829" s="28" t="str">
        <f>VLOOKUP(B5829,'Список DKV от ЮТД'!$A$1:$S$10000,14,FALSE)</f>
        <v>16Y0673</v>
      </c>
      <c r="M5829" s="49" t="str">
        <f>VLOOKUP(B5829,'Список DKV от ЮТД'!$A$1:$M$10000,10,FALSE)</f>
        <v>704310*******2059</v>
      </c>
      <c r="N5829" s="49" t="str">
        <f>VLOOKUP(B5829,'Список DKV от ЮТД'!$A$1:$S$10000,18,FALSE)</f>
        <v/>
      </c>
      <c r="O5829" s="49" t="str">
        <f>VLOOKUP(B5829,'Список DKV от ЮТД'!$A$1:$S$10000,19,FALSE)</f>
        <v/>
      </c>
      <c r="P5829" s="49" t="str">
        <f>VLOOKUP(B5829,'Список DKV от ЮТД'!$A$1:$S$10000,16,FALSE)</f>
        <v>547445225</v>
      </c>
      <c r="Q5829" s="49"/>
    </row>
    <row r="5830" spans="1:17" x14ac:dyDescent="0.2">
      <c r="A5830" s="28">
        <v>5828</v>
      </c>
      <c r="B5830" s="34">
        <v>20400885578</v>
      </c>
      <c r="C5830" s="47">
        <v>44323</v>
      </c>
      <c r="E5830" s="47">
        <v>44323</v>
      </c>
      <c r="F5830" s="48" t="s">
        <v>18</v>
      </c>
      <c r="H5830" s="42">
        <v>44364</v>
      </c>
      <c r="I5830" s="28" t="str">
        <f>VLOOKUP(B5830,'Список DKV от ЮТД'!$A$1:$S$10000,15,FALSE)</f>
        <v>2411/4636</v>
      </c>
      <c r="J5830" s="28" t="s">
        <v>22</v>
      </c>
      <c r="K5830" s="38" t="str">
        <f>VLOOKUP(B5830,'Список DKV от ЮТД'!$A$1:$M$10000,13,FALSE)</f>
        <v>4</v>
      </c>
      <c r="L5830" s="28" t="str">
        <f>VLOOKUP(B5830,'Список DKV от ЮТД'!$A$1:$S$10000,14,FALSE)</f>
        <v>T31J779</v>
      </c>
      <c r="M5830" s="49" t="str">
        <f>VLOOKUP(B5830,'Список DKV от ЮТД'!$A$1:$M$10000,10,FALSE)</f>
        <v>704310*******5993</v>
      </c>
      <c r="N5830" s="49" t="str">
        <f>VLOOKUP(B5830,'Список DKV от ЮТД'!$A$1:$S$10000,18,FALSE)</f>
        <v/>
      </c>
      <c r="O5830" s="49" t="str">
        <f>VLOOKUP(B5830,'Список DKV от ЮТД'!$A$1:$S$10000,19,FALSE)</f>
        <v/>
      </c>
      <c r="P5830" s="49" t="str">
        <f>VLOOKUP(B5830,'Список DKV от ЮТД'!$A$1:$S$10000,16,FALSE)</f>
        <v>547445229</v>
      </c>
      <c r="Q5830" s="49"/>
    </row>
    <row r="5831" spans="1:17" x14ac:dyDescent="0.2">
      <c r="A5831" s="28">
        <v>5829</v>
      </c>
      <c r="B5831" s="34">
        <v>20400885610</v>
      </c>
      <c r="C5831" s="47">
        <v>44323</v>
      </c>
      <c r="E5831" s="47">
        <v>44323</v>
      </c>
      <c r="F5831" s="48" t="s">
        <v>18</v>
      </c>
      <c r="H5831" s="42">
        <v>44364</v>
      </c>
      <c r="I5831" s="28" t="str">
        <f>VLOOKUP(B5831,'Список DKV от ЮТД'!$A$1:$S$10000,15,FALSE)</f>
        <v>2411/4637</v>
      </c>
      <c r="J5831" s="28" t="s">
        <v>22</v>
      </c>
      <c r="K5831" s="38" t="str">
        <f>VLOOKUP(B5831,'Список DKV от ЮТД'!$A$1:$M$10000,13,FALSE)</f>
        <v>4</v>
      </c>
      <c r="L5831" s="28" t="str">
        <f>VLOOKUP(B5831,'Список DKV от ЮТД'!$A$1:$S$10000,14,FALSE)</f>
        <v>34DTJ403</v>
      </c>
      <c r="M5831" s="49" t="str">
        <f>VLOOKUP(B5831,'Список DKV от ЮТД'!$A$1:$M$10000,10,FALSE)</f>
        <v>704310*******9194</v>
      </c>
      <c r="N5831" s="49" t="str">
        <f>VLOOKUP(B5831,'Список DKV от ЮТД'!$A$1:$S$10000,18,FALSE)</f>
        <v/>
      </c>
      <c r="O5831" s="49" t="str">
        <f>VLOOKUP(B5831,'Список DKV от ЮТД'!$A$1:$S$10000,19,FALSE)</f>
        <v/>
      </c>
      <c r="P5831" s="49" t="str">
        <f>VLOOKUP(B5831,'Список DKV от ЮТД'!$A$1:$S$10000,16,FALSE)</f>
        <v>547445233</v>
      </c>
      <c r="Q5831" s="49"/>
    </row>
    <row r="5832" spans="1:17" x14ac:dyDescent="0.2">
      <c r="A5832" s="28">
        <v>5830</v>
      </c>
      <c r="B5832" s="34">
        <v>20400885651</v>
      </c>
      <c r="C5832" s="47">
        <v>44323</v>
      </c>
      <c r="E5832" s="47">
        <v>44323</v>
      </c>
      <c r="F5832" s="48" t="s">
        <v>18</v>
      </c>
      <c r="H5832" s="42">
        <v>44364</v>
      </c>
      <c r="I5832" s="28" t="str">
        <f>VLOOKUP(B5832,'Список DKV от ЮТД'!$A$1:$S$10000,15,FALSE)</f>
        <v>2411/4638</v>
      </c>
      <c r="J5832" s="28" t="s">
        <v>22</v>
      </c>
      <c r="K5832" s="38" t="str">
        <f>VLOOKUP(B5832,'Список DKV от ЮТД'!$A$1:$M$10000,13,FALSE)</f>
        <v>4</v>
      </c>
      <c r="L5832" s="28" t="str">
        <f>VLOOKUP(B5832,'Список DKV от ЮТД'!$A$1:$S$10000,14,FALSE)</f>
        <v>DA518GT</v>
      </c>
      <c r="M5832" s="49" t="str">
        <f>VLOOKUP(B5832,'Список DKV от ЮТД'!$A$1:$M$10000,10,FALSE)</f>
        <v>704310*******6336</v>
      </c>
      <c r="N5832" s="49" t="str">
        <f>VLOOKUP(B5832,'Список DKV от ЮТД'!$A$1:$S$10000,18,FALSE)</f>
        <v/>
      </c>
      <c r="O5832" s="49" t="str">
        <f>VLOOKUP(B5832,'Список DKV от ЮТД'!$A$1:$S$10000,19,FALSE)</f>
        <v/>
      </c>
      <c r="P5832" s="49" t="str">
        <f>VLOOKUP(B5832,'Список DKV от ЮТД'!$A$1:$S$10000,16,FALSE)</f>
        <v>547445237</v>
      </c>
      <c r="Q5832" s="49"/>
    </row>
    <row r="5833" spans="1:17" x14ac:dyDescent="0.2">
      <c r="A5833" s="28">
        <v>5831</v>
      </c>
      <c r="B5833" s="34">
        <v>20400885693</v>
      </c>
      <c r="C5833" s="47">
        <v>44323</v>
      </c>
      <c r="E5833" s="47">
        <v>44323</v>
      </c>
      <c r="F5833" s="48" t="s">
        <v>18</v>
      </c>
      <c r="H5833" s="42">
        <v>44364</v>
      </c>
      <c r="I5833" s="28" t="str">
        <f>VLOOKUP(B5833,'Список DKV от ЮТД'!$A$1:$S$10000,15,FALSE)</f>
        <v>2411/4639</v>
      </c>
      <c r="J5833" s="28" t="s">
        <v>22</v>
      </c>
      <c r="K5833" s="38" t="str">
        <f>VLOOKUP(B5833,'Список DKV от ЮТД'!$A$1:$M$10000,13,FALSE)</f>
        <v>4</v>
      </c>
      <c r="L5833" s="28" t="str">
        <f>VLOOKUP(B5833,'Список DKV от ЮТД'!$A$1:$S$10000,14,FALSE)</f>
        <v>34BOR097</v>
      </c>
      <c r="M5833" s="49" t="str">
        <f>VLOOKUP(B5833,'Список DKV от ЮТД'!$A$1:$M$10000,10,FALSE)</f>
        <v>704310*******9438</v>
      </c>
      <c r="N5833" s="49" t="str">
        <f>VLOOKUP(B5833,'Список DKV от ЮТД'!$A$1:$S$10000,18,FALSE)</f>
        <v/>
      </c>
      <c r="O5833" s="49" t="str">
        <f>VLOOKUP(B5833,'Список DKV от ЮТД'!$A$1:$S$10000,19,FALSE)</f>
        <v/>
      </c>
      <c r="P5833" s="49" t="str">
        <f>VLOOKUP(B5833,'Список DKV от ЮТД'!$A$1:$S$10000,16,FALSE)</f>
        <v>547445241</v>
      </c>
      <c r="Q5833" s="49"/>
    </row>
    <row r="5834" spans="1:17" x14ac:dyDescent="0.2">
      <c r="A5834" s="28">
        <v>5832</v>
      </c>
      <c r="B5834" s="34">
        <v>20400885735</v>
      </c>
      <c r="C5834" s="47">
        <v>44323</v>
      </c>
      <c r="E5834" s="47">
        <v>44323</v>
      </c>
      <c r="F5834" s="48" t="s">
        <v>18</v>
      </c>
      <c r="H5834" s="42">
        <v>44365</v>
      </c>
      <c r="I5834" s="28" t="str">
        <f>VLOOKUP(B5834,'Список DKV от ЮТД'!$A$1:$S$10000,15,FALSE)</f>
        <v>2411/4640</v>
      </c>
      <c r="J5834" s="28" t="s">
        <v>22</v>
      </c>
      <c r="K5834" s="38" t="str">
        <f>VLOOKUP(B5834,'Список DKV от ЮТД'!$A$1:$M$10000,13,FALSE)</f>
        <v>4</v>
      </c>
      <c r="L5834" s="28" t="str">
        <f>VLOOKUP(B5834,'Список DKV от ЮТД'!$A$1:$S$10000,14,FALSE)</f>
        <v>14GM891</v>
      </c>
      <c r="M5834" s="49" t="str">
        <f>VLOOKUP(B5834,'Список DKV от ЮТД'!$A$1:$M$10000,10,FALSE)</f>
        <v>704310*******2031</v>
      </c>
      <c r="N5834" s="49" t="str">
        <f>VLOOKUP(B5834,'Список DKV от ЮТД'!$A$1:$S$10000,18,FALSE)</f>
        <v/>
      </c>
      <c r="O5834" s="49" t="str">
        <f>VLOOKUP(B5834,'Список DKV от ЮТД'!$A$1:$S$10000,19,FALSE)</f>
        <v/>
      </c>
      <c r="P5834" s="49" t="str">
        <f>VLOOKUP(B5834,'Список DKV от ЮТД'!$A$1:$S$10000,16,FALSE)</f>
        <v>547445245</v>
      </c>
      <c r="Q5834" s="49"/>
    </row>
    <row r="5835" spans="1:17" x14ac:dyDescent="0.2">
      <c r="A5835" s="28">
        <v>5833</v>
      </c>
      <c r="B5835" s="34">
        <v>20400885776</v>
      </c>
      <c r="C5835" s="47">
        <v>44323</v>
      </c>
      <c r="E5835" s="47">
        <v>44323</v>
      </c>
      <c r="F5835" s="48" t="s">
        <v>18</v>
      </c>
      <c r="H5835" s="42">
        <v>44365</v>
      </c>
      <c r="I5835" s="28" t="str">
        <f>VLOOKUP(B5835,'Список DKV от ЮТД'!$A$1:$S$10000,15,FALSE)</f>
        <v>2411/4641</v>
      </c>
      <c r="J5835" s="28" t="s">
        <v>22</v>
      </c>
      <c r="K5835" s="38" t="str">
        <f>VLOOKUP(B5835,'Список DKV от ЮТД'!$A$1:$M$10000,13,FALSE)</f>
        <v>4</v>
      </c>
      <c r="L5835" s="28" t="str">
        <f>VLOOKUP(B5835,'Список DKV от ЮТД'!$A$1:$S$10000,14,FALSE)</f>
        <v>34DKY746</v>
      </c>
      <c r="M5835" s="49" t="str">
        <f>VLOOKUP(B5835,'Список DKV от ЮТД'!$A$1:$M$10000,10,FALSE)</f>
        <v>704310*******0621</v>
      </c>
      <c r="N5835" s="49" t="str">
        <f>VLOOKUP(B5835,'Список DKV от ЮТД'!$A$1:$S$10000,18,FALSE)</f>
        <v/>
      </c>
      <c r="O5835" s="49" t="str">
        <f>VLOOKUP(B5835,'Список DKV от ЮТД'!$A$1:$S$10000,19,FALSE)</f>
        <v/>
      </c>
      <c r="P5835" s="49" t="str">
        <f>VLOOKUP(B5835,'Список DKV от ЮТД'!$A$1:$S$10000,16,FALSE)</f>
        <v>547445249</v>
      </c>
      <c r="Q5835" s="49"/>
    </row>
    <row r="5836" spans="1:17" x14ac:dyDescent="0.2">
      <c r="A5836" s="28">
        <v>5834</v>
      </c>
      <c r="B5836" s="34">
        <v>20400885818</v>
      </c>
      <c r="C5836" s="47">
        <v>44323</v>
      </c>
      <c r="E5836" s="47">
        <v>44323</v>
      </c>
      <c r="F5836" s="48" t="s">
        <v>18</v>
      </c>
      <c r="H5836" s="42">
        <v>44365</v>
      </c>
      <c r="I5836" s="28" t="str">
        <f>VLOOKUP(B5836,'Список DKV от ЮТД'!$A$1:$S$10000,15,FALSE)</f>
        <v>2411/4642</v>
      </c>
      <c r="J5836" s="28" t="s">
        <v>22</v>
      </c>
      <c r="K5836" s="38" t="str">
        <f>VLOOKUP(B5836,'Список DKV от ЮТД'!$A$1:$M$10000,13,FALSE)</f>
        <v>4</v>
      </c>
      <c r="L5836" s="28" t="str">
        <f>VLOOKUP(B5836,'Список DKV от ЮТД'!$A$1:$S$10000,14,FALSE)</f>
        <v>34BME246</v>
      </c>
      <c r="M5836" s="49" t="str">
        <f>VLOOKUP(B5836,'Список DKV от ЮТД'!$A$1:$M$10000,10,FALSE)</f>
        <v>704310*******6818</v>
      </c>
      <c r="N5836" s="49" t="str">
        <f>VLOOKUP(B5836,'Список DKV от ЮТД'!$A$1:$S$10000,18,FALSE)</f>
        <v/>
      </c>
      <c r="O5836" s="49" t="str">
        <f>VLOOKUP(B5836,'Список DKV от ЮТД'!$A$1:$S$10000,19,FALSE)</f>
        <v/>
      </c>
      <c r="P5836" s="49" t="str">
        <f>VLOOKUP(B5836,'Список DKV от ЮТД'!$A$1:$S$10000,16,FALSE)</f>
        <v>547445253</v>
      </c>
      <c r="Q5836" s="49"/>
    </row>
    <row r="5837" spans="1:17" x14ac:dyDescent="0.2">
      <c r="A5837" s="28">
        <v>5835</v>
      </c>
      <c r="B5837" s="34">
        <v>20400885859</v>
      </c>
      <c r="C5837" s="47">
        <v>44323</v>
      </c>
      <c r="E5837" s="47">
        <v>44323</v>
      </c>
      <c r="F5837" s="48" t="s">
        <v>18</v>
      </c>
      <c r="H5837" s="42">
        <v>44365</v>
      </c>
      <c r="I5837" s="28" t="str">
        <f>VLOOKUP(B5837,'Список DKV от ЮТД'!$A$1:$S$10000,15,FALSE)</f>
        <v>2411/4643</v>
      </c>
      <c r="J5837" s="28" t="s">
        <v>22</v>
      </c>
      <c r="K5837" s="38" t="str">
        <f>VLOOKUP(B5837,'Список DKV от ЮТД'!$A$1:$M$10000,13,FALSE)</f>
        <v>4</v>
      </c>
      <c r="L5837" s="28" t="str">
        <f>VLOOKUP(B5837,'Список DKV от ЮТД'!$A$1:$S$10000,14,FALSE)</f>
        <v>34Y2055</v>
      </c>
      <c r="M5837" s="49" t="str">
        <f>VLOOKUP(B5837,'Список DKV от ЮТД'!$A$1:$M$10000,10,FALSE)</f>
        <v>704310*******7042</v>
      </c>
      <c r="N5837" s="49" t="str">
        <f>VLOOKUP(B5837,'Список DKV от ЮТД'!$A$1:$S$10000,18,FALSE)</f>
        <v/>
      </c>
      <c r="O5837" s="49" t="str">
        <f>VLOOKUP(B5837,'Список DKV от ЮТД'!$A$1:$S$10000,19,FALSE)</f>
        <v/>
      </c>
      <c r="P5837" s="49" t="str">
        <f>VLOOKUP(B5837,'Список DKV от ЮТД'!$A$1:$S$10000,16,FALSE)</f>
        <v>547445257</v>
      </c>
      <c r="Q5837" s="49"/>
    </row>
    <row r="5838" spans="1:17" x14ac:dyDescent="0.2">
      <c r="A5838" s="28">
        <v>5836</v>
      </c>
      <c r="B5838" s="34">
        <v>20400885057</v>
      </c>
      <c r="C5838" s="47">
        <v>44323</v>
      </c>
      <c r="E5838" s="47">
        <v>44323</v>
      </c>
      <c r="F5838" s="48" t="s">
        <v>18</v>
      </c>
      <c r="H5838" s="42">
        <v>44365</v>
      </c>
      <c r="I5838" s="28" t="str">
        <f>VLOOKUP(B5838,'Список DKV от ЮТД'!$A$1:$S$10000,15,FALSE)</f>
        <v>2411/4644</v>
      </c>
      <c r="J5838" s="28" t="s">
        <v>22</v>
      </c>
      <c r="K5838" s="38" t="str">
        <f>VLOOKUP(B5838,'Список DKV от ЮТД'!$A$1:$M$10000,13,FALSE)</f>
        <v>4</v>
      </c>
      <c r="L5838" s="28" t="str">
        <f>VLOOKUP(B5838,'Список DKV от ЮТД'!$A$1:$S$10000,14,FALSE)</f>
        <v>42AIZ758</v>
      </c>
      <c r="M5838" s="49" t="str">
        <f>VLOOKUP(B5838,'Список DKV от ЮТД'!$A$1:$M$10000,10,FALSE)</f>
        <v>704310*******9660</v>
      </c>
      <c r="N5838" s="49" t="str">
        <f>VLOOKUP(B5838,'Список DKV от ЮТД'!$A$1:$S$10000,18,FALSE)</f>
        <v/>
      </c>
      <c r="O5838" s="49" t="str">
        <f>VLOOKUP(B5838,'Список DKV от ЮТД'!$A$1:$S$10000,19,FALSE)</f>
        <v/>
      </c>
      <c r="P5838" s="49" t="str">
        <f>VLOOKUP(B5838,'Список DKV от ЮТД'!$A$1:$S$10000,16,FALSE)</f>
        <v>547445177</v>
      </c>
      <c r="Q5838" s="49"/>
    </row>
    <row r="5839" spans="1:17" x14ac:dyDescent="0.2">
      <c r="A5839" s="28">
        <v>5837</v>
      </c>
      <c r="B5839" s="34">
        <v>20400885032</v>
      </c>
      <c r="C5839" s="47">
        <v>44323</v>
      </c>
      <c r="E5839" s="47">
        <v>44323</v>
      </c>
      <c r="F5839" s="48" t="s">
        <v>18</v>
      </c>
      <c r="H5839" s="42">
        <v>44365</v>
      </c>
      <c r="I5839" s="28" t="str">
        <f>VLOOKUP(B5839,'Список DKV от ЮТД'!$A$1:$S$10000,15,FALSE)</f>
        <v>2411/4645</v>
      </c>
      <c r="J5839" s="28" t="s">
        <v>22</v>
      </c>
      <c r="K5839" s="38" t="str">
        <f>VLOOKUP(B5839,'Список DKV от ЮТД'!$A$1:$M$10000,13,FALSE)</f>
        <v>4</v>
      </c>
      <c r="L5839" s="28" t="str">
        <f>VLOOKUP(B5839,'Список DKV от ЮТД'!$A$1:$S$10000,14,FALSE)</f>
        <v>81ABS709</v>
      </c>
      <c r="M5839" s="49" t="str">
        <f>VLOOKUP(B5839,'Список DKV от ЮТД'!$A$1:$M$10000,10,FALSE)</f>
        <v>704310*******0299</v>
      </c>
      <c r="N5839" s="49" t="str">
        <f>VLOOKUP(B5839,'Список DKV от ЮТД'!$A$1:$S$10000,18,FALSE)</f>
        <v/>
      </c>
      <c r="O5839" s="49" t="str">
        <f>VLOOKUP(B5839,'Список DKV от ЮТД'!$A$1:$S$10000,19,FALSE)</f>
        <v/>
      </c>
      <c r="P5839" s="49" t="str">
        <f>VLOOKUP(B5839,'Список DKV от ЮТД'!$A$1:$S$10000,16,FALSE)</f>
        <v>547445175</v>
      </c>
      <c r="Q5839" s="49"/>
    </row>
    <row r="5840" spans="1:17" x14ac:dyDescent="0.2">
      <c r="A5840" s="28">
        <v>5838</v>
      </c>
      <c r="B5840" s="34">
        <v>20400885974</v>
      </c>
      <c r="C5840" s="47">
        <v>44323</v>
      </c>
      <c r="E5840" s="47">
        <v>44323</v>
      </c>
      <c r="F5840" s="48" t="s">
        <v>18</v>
      </c>
      <c r="H5840" s="42">
        <v>44365</v>
      </c>
      <c r="I5840" s="28" t="str">
        <f>VLOOKUP(B5840,'Список DKV от ЮТД'!$A$1:$S$10000,15,FALSE)</f>
        <v>2411/4646</v>
      </c>
      <c r="J5840" s="28" t="s">
        <v>22</v>
      </c>
      <c r="K5840" s="38" t="str">
        <f>VLOOKUP(B5840,'Список DKV от ЮТД'!$A$1:$M$10000,13,FALSE)</f>
        <v>4</v>
      </c>
      <c r="L5840" s="28" t="str">
        <f>VLOOKUP(B5840,'Список DKV от ЮТД'!$A$1:$S$10000,14,FALSE)</f>
        <v>14KL600</v>
      </c>
      <c r="M5840" s="49" t="str">
        <f>VLOOKUP(B5840,'Список DKV от ЮТД'!$A$1:$M$10000,10,FALSE)</f>
        <v>704310*******0958</v>
      </c>
      <c r="N5840" s="49" t="str">
        <f>VLOOKUP(B5840,'Список DKV от ЮТД'!$A$1:$S$10000,18,FALSE)</f>
        <v/>
      </c>
      <c r="O5840" s="49" t="str">
        <f>VLOOKUP(B5840,'Список DKV от ЮТД'!$A$1:$S$10000,19,FALSE)</f>
        <v/>
      </c>
      <c r="P5840" s="49" t="str">
        <f>VLOOKUP(B5840,'Список DKV от ЮТД'!$A$1:$S$10000,16,FALSE)</f>
        <v>547445269</v>
      </c>
      <c r="Q5840" s="49"/>
    </row>
    <row r="5841" spans="1:17" x14ac:dyDescent="0.2">
      <c r="A5841" s="28">
        <v>5839</v>
      </c>
      <c r="B5841" s="34">
        <v>20400885933</v>
      </c>
      <c r="C5841" s="47">
        <v>44323</v>
      </c>
      <c r="E5841" s="47">
        <v>44323</v>
      </c>
      <c r="F5841" s="48" t="s">
        <v>18</v>
      </c>
      <c r="H5841" s="42">
        <v>44365</v>
      </c>
      <c r="I5841" s="28" t="str">
        <f>VLOOKUP(B5841,'Список DKV от ЮТД'!$A$1:$S$10000,15,FALSE)</f>
        <v>2411/4647</v>
      </c>
      <c r="J5841" s="28" t="s">
        <v>22</v>
      </c>
      <c r="K5841" s="38" t="str">
        <f>VLOOKUP(B5841,'Список DKV от ЮТД'!$A$1:$M$10000,13,FALSE)</f>
        <v>4</v>
      </c>
      <c r="L5841" s="28" t="str">
        <f>VLOOKUP(B5841,'Список DKV от ЮТД'!$A$1:$S$10000,14,FALSE)</f>
        <v>42AIV989</v>
      </c>
      <c r="M5841" s="49" t="str">
        <f>VLOOKUP(B5841,'Список DKV от ЮТД'!$A$1:$M$10000,10,FALSE)</f>
        <v>704310*******5252</v>
      </c>
      <c r="N5841" s="49" t="str">
        <f>VLOOKUP(B5841,'Список DKV от ЮТД'!$A$1:$S$10000,18,FALSE)</f>
        <v/>
      </c>
      <c r="O5841" s="49" t="str">
        <f>VLOOKUP(B5841,'Список DKV от ЮТД'!$A$1:$S$10000,19,FALSE)</f>
        <v/>
      </c>
      <c r="P5841" s="49" t="str">
        <f>VLOOKUP(B5841,'Список DKV от ЮТД'!$A$1:$S$10000,16,FALSE)</f>
        <v>547445265</v>
      </c>
      <c r="Q5841" s="49"/>
    </row>
    <row r="5842" spans="1:17" x14ac:dyDescent="0.2">
      <c r="A5842" s="28">
        <v>5840</v>
      </c>
      <c r="B5842" s="34">
        <v>20400885891</v>
      </c>
      <c r="C5842" s="47">
        <v>44323</v>
      </c>
      <c r="E5842" s="47">
        <v>44323</v>
      </c>
      <c r="F5842" s="48" t="s">
        <v>18</v>
      </c>
      <c r="H5842" s="42">
        <v>44365</v>
      </c>
      <c r="I5842" s="28" t="str">
        <f>VLOOKUP(B5842,'Список DKV от ЮТД'!$A$1:$S$10000,15,FALSE)</f>
        <v>2411/4648</v>
      </c>
      <c r="J5842" s="28" t="s">
        <v>22</v>
      </c>
      <c r="K5842" s="38" t="str">
        <f>VLOOKUP(B5842,'Список DKV от ЮТД'!$A$1:$M$10000,13,FALSE)</f>
        <v>4</v>
      </c>
      <c r="L5842" s="28" t="str">
        <f>VLOOKUP(B5842,'Список DKV от ЮТД'!$A$1:$S$10000,14,FALSE)</f>
        <v>34DZZ414</v>
      </c>
      <c r="M5842" s="49" t="str">
        <f>VLOOKUP(B5842,'Список DKV от ЮТД'!$A$1:$M$10000,10,FALSE)</f>
        <v>704310*******9240</v>
      </c>
      <c r="N5842" s="49" t="str">
        <f>VLOOKUP(B5842,'Список DKV от ЮТД'!$A$1:$S$10000,18,FALSE)</f>
        <v/>
      </c>
      <c r="O5842" s="49" t="str">
        <f>VLOOKUP(B5842,'Список DKV от ЮТД'!$A$1:$S$10000,19,FALSE)</f>
        <v/>
      </c>
      <c r="P5842" s="49" t="str">
        <f>VLOOKUP(B5842,'Список DKV от ЮТД'!$A$1:$S$10000,16,FALSE)</f>
        <v>547445261</v>
      </c>
      <c r="Q5842" s="49"/>
    </row>
    <row r="5843" spans="1:17" x14ac:dyDescent="0.2">
      <c r="A5843" s="28">
        <v>5841</v>
      </c>
      <c r="B5843" s="34">
        <v>20300658562</v>
      </c>
      <c r="C5843" s="47">
        <v>44358</v>
      </c>
      <c r="E5843" s="47">
        <v>44358</v>
      </c>
      <c r="F5843" s="48" t="s">
        <v>18</v>
      </c>
      <c r="H5843" s="42">
        <v>44365</v>
      </c>
      <c r="I5843" s="28" t="str">
        <f>VLOOKUP(B5843,'Список DKV от ЮТД'!$A$1:$S$10000,15,FALSE)</f>
        <v>2411/4649</v>
      </c>
      <c r="J5843" s="28" t="s">
        <v>22</v>
      </c>
      <c r="K5843" s="38" t="str">
        <f>VLOOKUP(B5843,'Список DKV от ЮТД'!$A$1:$M$10000,13,FALSE)</f>
        <v>4</v>
      </c>
      <c r="L5843" s="28" t="str">
        <f>VLOOKUP(B5843,'Список DKV от ЮТД'!$A$1:$S$10000,14,FALSE)</f>
        <v>094J697</v>
      </c>
      <c r="M5843" s="49" t="str">
        <f>VLOOKUP(B5843,'Список DKV от ЮТД'!$A$1:$M$10000,10,FALSE)</f>
        <v>704310*******8095</v>
      </c>
      <c r="N5843" s="49" t="str">
        <f>VLOOKUP(B5843,'Список DKV от ЮТД'!$A$1:$S$10000,18,FALSE)</f>
        <v/>
      </c>
      <c r="O5843" s="49" t="str">
        <f>VLOOKUP(B5843,'Список DKV от ЮТД'!$A$1:$S$10000,19,FALSE)</f>
        <v/>
      </c>
      <c r="P5843" s="49" t="str">
        <f>VLOOKUP(B5843,'Список DKV от ЮТД'!$A$1:$S$10000,16,FALSE)</f>
        <v>544801088</v>
      </c>
      <c r="Q5843" s="67"/>
    </row>
    <row r="5844" spans="1:17" x14ac:dyDescent="0.2">
      <c r="A5844" s="28">
        <v>5842</v>
      </c>
      <c r="B5844" s="34">
        <v>20300658489</v>
      </c>
      <c r="C5844" s="47">
        <v>44358</v>
      </c>
      <c r="E5844" s="47">
        <v>44358</v>
      </c>
      <c r="F5844" s="48" t="s">
        <v>18</v>
      </c>
      <c r="H5844" s="42">
        <v>44366</v>
      </c>
      <c r="I5844" s="28" t="str">
        <f>VLOOKUP(B5844,'Список DKV от ЮТД'!$A$1:$S$10000,15,FALSE)</f>
        <v>2411/4650</v>
      </c>
      <c r="J5844" s="28" t="s">
        <v>22</v>
      </c>
      <c r="K5844" s="38" t="str">
        <f>VLOOKUP(B5844,'Список DKV от ЮТД'!$A$1:$M$10000,13,FALSE)</f>
        <v>4</v>
      </c>
      <c r="L5844" s="28" t="str">
        <f>VLOOKUP(B5844,'Список DKV от ЮТД'!$A$1:$S$10000,14,FALSE)</f>
        <v>55AAT708</v>
      </c>
      <c r="M5844" s="49" t="str">
        <f>VLOOKUP(B5844,'Список DKV от ЮТД'!$A$1:$M$10000,10,FALSE)</f>
        <v>704310*******0560</v>
      </c>
      <c r="N5844" s="49" t="str">
        <f>VLOOKUP(B5844,'Список DKV от ЮТД'!$A$1:$S$10000,18,FALSE)</f>
        <v/>
      </c>
      <c r="O5844" s="49" t="str">
        <f>VLOOKUP(B5844,'Список DKV от ЮТД'!$A$1:$S$10000,19,FALSE)</f>
        <v/>
      </c>
      <c r="P5844" s="49" t="str">
        <f>VLOOKUP(B5844,'Список DKV от ЮТД'!$A$1:$S$10000,16,FALSE)</f>
        <v>544801080</v>
      </c>
      <c r="Q5844" s="67"/>
    </row>
    <row r="5845" spans="1:17" x14ac:dyDescent="0.2">
      <c r="A5845" s="28">
        <v>5843</v>
      </c>
      <c r="B5845" s="34">
        <v>20300658646</v>
      </c>
      <c r="C5845" s="47">
        <v>44358</v>
      </c>
      <c r="E5845" s="47">
        <v>44358</v>
      </c>
      <c r="F5845" s="48" t="s">
        <v>18</v>
      </c>
      <c r="H5845" s="42">
        <v>44366</v>
      </c>
      <c r="I5845" s="28" t="str">
        <f>VLOOKUP(B5845,'Список DKV от ЮТД'!$A$1:$S$10000,15,FALSE)</f>
        <v>2411/4651</v>
      </c>
      <c r="J5845" s="28" t="s">
        <v>22</v>
      </c>
      <c r="K5845" s="38" t="str">
        <f>VLOOKUP(B5845,'Список DKV от ЮТД'!$A$1:$M$10000,13,FALSE)</f>
        <v>4</v>
      </c>
      <c r="L5845" s="28" t="str">
        <f>VLOOKUP(B5845,'Список DKV от ЮТД'!$A$1:$S$10000,14,FALSE)</f>
        <v>33CTN61</v>
      </c>
      <c r="M5845" s="49" t="str">
        <f>VLOOKUP(B5845,'Список DKV от ЮТД'!$A$1:$M$10000,10,FALSE)</f>
        <v>704310*******5733</v>
      </c>
      <c r="N5845" s="49" t="str">
        <f>VLOOKUP(B5845,'Список DKV от ЮТД'!$A$1:$S$10000,18,FALSE)</f>
        <v/>
      </c>
      <c r="O5845" s="49" t="str">
        <f>VLOOKUP(B5845,'Список DKV от ЮТД'!$A$1:$S$10000,19,FALSE)</f>
        <v/>
      </c>
      <c r="P5845" s="49" t="str">
        <f>VLOOKUP(B5845,'Список DKV от ЮТД'!$A$1:$S$10000,16,FALSE)</f>
        <v>544801096</v>
      </c>
      <c r="Q5845" s="67"/>
    </row>
    <row r="5846" spans="1:17" x14ac:dyDescent="0.2">
      <c r="A5846" s="28">
        <v>5844</v>
      </c>
      <c r="B5846" s="34">
        <v>20300658570</v>
      </c>
      <c r="C5846" s="47">
        <v>44358</v>
      </c>
      <c r="E5846" s="47">
        <v>44358</v>
      </c>
      <c r="F5846" s="48" t="s">
        <v>18</v>
      </c>
      <c r="H5846" s="42">
        <v>44366</v>
      </c>
      <c r="I5846" s="28" t="str">
        <f>VLOOKUP(B5846,'Список DKV от ЮТД'!$A$1:$S$10000,15,FALSE)</f>
        <v>2411/4652</v>
      </c>
      <c r="J5846" s="28" t="s">
        <v>22</v>
      </c>
      <c r="K5846" s="38" t="str">
        <f>VLOOKUP(B5846,'Список DKV от ЮТД'!$A$1:$M$10000,13,FALSE)</f>
        <v>4</v>
      </c>
      <c r="L5846" s="28" t="str">
        <f>VLOOKUP(B5846,'Список DKV от ЮТД'!$A$1:$S$10000,14,FALSE)</f>
        <v>77BL080</v>
      </c>
      <c r="M5846" s="49" t="str">
        <f>VLOOKUP(B5846,'Список DKV от ЮТД'!$A$1:$M$10000,10,FALSE)</f>
        <v>704310*******6525</v>
      </c>
      <c r="N5846" s="49" t="str">
        <f>VLOOKUP(B5846,'Список DKV от ЮТД'!$A$1:$S$10000,18,FALSE)</f>
        <v/>
      </c>
      <c r="O5846" s="49" t="str">
        <f>VLOOKUP(B5846,'Список DKV от ЮТД'!$A$1:$S$10000,19,FALSE)</f>
        <v/>
      </c>
      <c r="P5846" s="49" t="str">
        <f>VLOOKUP(B5846,'Список DKV от ЮТД'!$A$1:$S$10000,16,FALSE)</f>
        <v>544801089</v>
      </c>
      <c r="Q5846" s="67"/>
    </row>
    <row r="5847" spans="1:17" x14ac:dyDescent="0.2">
      <c r="A5847" s="28">
        <v>5845</v>
      </c>
      <c r="B5847" s="34">
        <v>20300658364</v>
      </c>
      <c r="C5847" s="47">
        <v>44358</v>
      </c>
      <c r="E5847" s="47">
        <v>44358</v>
      </c>
      <c r="F5847" s="48" t="s">
        <v>18</v>
      </c>
      <c r="H5847" s="42">
        <v>44366</v>
      </c>
      <c r="I5847" s="28" t="str">
        <f>VLOOKUP(B5847,'Список DKV от ЮТД'!$A$1:$S$10000,15,FALSE)</f>
        <v>2411/4653</v>
      </c>
      <c r="J5847" s="28" t="s">
        <v>22</v>
      </c>
      <c r="K5847" s="38" t="str">
        <f>VLOOKUP(B5847,'Список DKV от ЮТД'!$A$1:$M$10000,13,FALSE)</f>
        <v>4</v>
      </c>
      <c r="L5847" s="28" t="str">
        <f>VLOOKUP(B5847,'Список DKV от ЮТД'!$A$1:$S$10000,14,FALSE)</f>
        <v>34CRY442</v>
      </c>
      <c r="M5847" s="49" t="str">
        <f>VLOOKUP(B5847,'Список DKV от ЮТД'!$A$1:$M$10000,10,FALSE)</f>
        <v>704310*******7503</v>
      </c>
      <c r="N5847" s="49" t="str">
        <f>VLOOKUP(B5847,'Список DKV от ЮТД'!$A$1:$S$10000,18,FALSE)</f>
        <v/>
      </c>
      <c r="O5847" s="49" t="str">
        <f>VLOOKUP(B5847,'Список DKV от ЮТД'!$A$1:$S$10000,19,FALSE)</f>
        <v/>
      </c>
      <c r="P5847" s="49" t="str">
        <f>VLOOKUP(B5847,'Список DKV от ЮТД'!$A$1:$S$10000,16,FALSE)</f>
        <v>544801068</v>
      </c>
      <c r="Q5847" s="67"/>
    </row>
    <row r="5848" spans="1:17" x14ac:dyDescent="0.2">
      <c r="A5848" s="28">
        <v>5846</v>
      </c>
      <c r="B5848" s="34">
        <v>20300658448</v>
      </c>
      <c r="C5848" s="47">
        <v>44358</v>
      </c>
      <c r="E5848" s="47">
        <v>44358</v>
      </c>
      <c r="F5848" s="48" t="s">
        <v>18</v>
      </c>
      <c r="H5848" s="42">
        <v>44366</v>
      </c>
      <c r="I5848" s="28" t="str">
        <f>VLOOKUP(B5848,'Список DKV от ЮТД'!$A$1:$S$10000,15,FALSE)</f>
        <v>2411/4654</v>
      </c>
      <c r="J5848" s="28" t="s">
        <v>22</v>
      </c>
      <c r="K5848" s="38" t="str">
        <f>VLOOKUP(B5848,'Список DKV от ЮТД'!$A$1:$M$10000,13,FALSE)</f>
        <v>4</v>
      </c>
      <c r="L5848" s="28" t="str">
        <f>VLOOKUP(B5848,'Список DKV от ЮТД'!$A$1:$S$10000,14,FALSE)</f>
        <v>33RK670</v>
      </c>
      <c r="M5848" s="49" t="str">
        <f>VLOOKUP(B5848,'Список DKV от ЮТД'!$A$1:$M$10000,10,FALSE)</f>
        <v>704310*******7544</v>
      </c>
      <c r="N5848" s="49" t="str">
        <f>VLOOKUP(B5848,'Список DKV от ЮТД'!$A$1:$S$10000,18,FALSE)</f>
        <v/>
      </c>
      <c r="O5848" s="49" t="str">
        <f>VLOOKUP(B5848,'Список DKV от ЮТД'!$A$1:$S$10000,19,FALSE)</f>
        <v/>
      </c>
      <c r="P5848" s="49" t="str">
        <f>VLOOKUP(B5848,'Список DKV от ЮТД'!$A$1:$S$10000,16,FALSE)</f>
        <v>544801076</v>
      </c>
      <c r="Q5848" s="67"/>
    </row>
    <row r="5849" spans="1:17" x14ac:dyDescent="0.2">
      <c r="A5849" s="28">
        <v>5847</v>
      </c>
      <c r="B5849" s="34">
        <v>20300658406</v>
      </c>
      <c r="C5849" s="47">
        <v>44358</v>
      </c>
      <c r="E5849" s="47">
        <v>44358</v>
      </c>
      <c r="F5849" s="48" t="s">
        <v>18</v>
      </c>
      <c r="H5849" s="42">
        <v>44366</v>
      </c>
      <c r="I5849" s="28" t="str">
        <f>VLOOKUP(B5849,'Список DKV от ЮТД'!$A$1:$S$10000,15,FALSE)</f>
        <v>2411/4655</v>
      </c>
      <c r="J5849" s="28" t="s">
        <v>22</v>
      </c>
      <c r="K5849" s="38" t="str">
        <f>VLOOKUP(B5849,'Список DKV от ЮТД'!$A$1:$M$10000,13,FALSE)</f>
        <v>4</v>
      </c>
      <c r="L5849" s="28" t="str">
        <f>VLOOKUP(B5849,'Список DKV от ЮТД'!$A$1:$S$10000,14,FALSE)</f>
        <v>GR600LM</v>
      </c>
      <c r="M5849" s="49" t="str">
        <f>VLOOKUP(B5849,'Список DKV от ЮТД'!$A$1:$M$10000,10,FALSE)</f>
        <v>704310*******5769</v>
      </c>
      <c r="N5849" s="49" t="str">
        <f>VLOOKUP(B5849,'Список DKV от ЮТД'!$A$1:$S$10000,18,FALSE)</f>
        <v/>
      </c>
      <c r="O5849" s="49" t="str">
        <f>VLOOKUP(B5849,'Список DKV от ЮТД'!$A$1:$S$10000,19,FALSE)</f>
        <v/>
      </c>
      <c r="P5849" s="49" t="str">
        <f>VLOOKUP(B5849,'Список DKV от ЮТД'!$A$1:$S$10000,16,FALSE)</f>
        <v>544801072</v>
      </c>
      <c r="Q5849" s="67"/>
    </row>
    <row r="5850" spans="1:17" x14ac:dyDescent="0.2">
      <c r="A5850" s="28">
        <v>5848</v>
      </c>
      <c r="B5850" s="34">
        <v>20300658208</v>
      </c>
      <c r="C5850" s="47">
        <v>44358</v>
      </c>
      <c r="E5850" s="47">
        <v>44358</v>
      </c>
      <c r="F5850" s="48" t="s">
        <v>18</v>
      </c>
      <c r="H5850" s="42">
        <v>44366</v>
      </c>
      <c r="I5850" s="28" t="str">
        <f>VLOOKUP(B5850,'Список DKV от ЮТД'!$A$1:$S$10000,15,FALSE)</f>
        <v>2411/4656</v>
      </c>
      <c r="J5850" s="28" t="s">
        <v>22</v>
      </c>
      <c r="K5850" s="38" t="str">
        <f>VLOOKUP(B5850,'Список DKV от ЮТД'!$A$1:$M$10000,13,FALSE)</f>
        <v>4</v>
      </c>
      <c r="L5850" s="28" t="str">
        <f>VLOOKUP(B5850,'Список DKV от ЮТД'!$A$1:$S$10000,14,FALSE)</f>
        <v>81DJ762</v>
      </c>
      <c r="M5850" s="49" t="str">
        <f>VLOOKUP(B5850,'Список DKV от ЮТД'!$A$1:$M$10000,10,FALSE)</f>
        <v>704310*******1261</v>
      </c>
      <c r="N5850" s="49" t="str">
        <f>VLOOKUP(B5850,'Список DKV от ЮТД'!$A$1:$S$10000,18,FALSE)</f>
        <v/>
      </c>
      <c r="O5850" s="49" t="str">
        <f>VLOOKUP(B5850,'Список DKV от ЮТД'!$A$1:$S$10000,19,FALSE)</f>
        <v/>
      </c>
      <c r="P5850" s="49" t="str">
        <f>VLOOKUP(B5850,'Список DKV от ЮТД'!$A$1:$S$10000,16,FALSE)</f>
        <v>544801052</v>
      </c>
      <c r="Q5850" s="67"/>
    </row>
    <row r="5851" spans="1:17" x14ac:dyDescent="0.2">
      <c r="A5851" s="28">
        <v>5849</v>
      </c>
      <c r="B5851" s="34">
        <v>20410679821</v>
      </c>
      <c r="C5851" s="47">
        <v>44285</v>
      </c>
      <c r="E5851" s="47">
        <v>44285</v>
      </c>
      <c r="F5851" s="48" t="s">
        <v>20</v>
      </c>
      <c r="H5851" s="42">
        <v>44366</v>
      </c>
      <c r="I5851" s="28" t="str">
        <f>VLOOKUP(B5851,'Список DKV от ЮТД'!$A$1:$S$10000,15,FALSE)</f>
        <v>2412/919</v>
      </c>
      <c r="J5851" s="28" t="s">
        <v>22</v>
      </c>
      <c r="K5851" s="38" t="str">
        <f>VLOOKUP(B5851,'Список DKV от ЮТД'!$A$1:$M$10000,13,FALSE)</f>
        <v>4</v>
      </c>
      <c r="L5851" s="28" t="str">
        <f>VLOOKUP(B5851,'Список DKV от ЮТД'!$A$1:$S$10000,14,FALSE)</f>
        <v>RI5460C</v>
      </c>
      <c r="M5851" s="49" t="str">
        <f>VLOOKUP(B5851,'Список DKV от ЮТД'!$A$1:$M$10000,10,FALSE)</f>
        <v>704310*******0818</v>
      </c>
      <c r="N5851" s="49" t="str">
        <f>VLOOKUP(B5851,'Список DKV от ЮТД'!$A$1:$S$10000,18,FALSE)</f>
        <v/>
      </c>
      <c r="O5851" s="49" t="str">
        <f>VLOOKUP(B5851,'Список DKV от ЮТД'!$A$1:$S$10000,19,FALSE)</f>
        <v/>
      </c>
      <c r="P5851" s="49" t="str">
        <f>VLOOKUP(B5851,'Список DKV от ЮТД'!$A$1:$S$10000,16,FALSE)</f>
        <v>547686798</v>
      </c>
      <c r="Q5851" s="49"/>
    </row>
    <row r="5852" spans="1:17" x14ac:dyDescent="0.2">
      <c r="A5852" s="28">
        <v>5850</v>
      </c>
      <c r="B5852" s="34">
        <v>20300658240</v>
      </c>
      <c r="C5852" s="47">
        <v>44358</v>
      </c>
      <c r="E5852" s="47">
        <v>44358</v>
      </c>
      <c r="F5852" s="48" t="s">
        <v>18</v>
      </c>
      <c r="H5852" s="42">
        <v>44367</v>
      </c>
      <c r="I5852" s="28" t="str">
        <f>VLOOKUP(B5852,'Список DKV от ЮТД'!$A$1:$S$10000,15,FALSE)</f>
        <v>2411/4657</v>
      </c>
      <c r="J5852" s="28" t="s">
        <v>22</v>
      </c>
      <c r="K5852" s="38" t="str">
        <f>VLOOKUP(B5852,'Список DKV от ЮТД'!$A$1:$M$10000,13,FALSE)</f>
        <v>4</v>
      </c>
      <c r="L5852" s="28" t="str">
        <f>VLOOKUP(B5852,'Список DKV от ЮТД'!$A$1:$S$10000,14,FALSE)</f>
        <v>34ECN156</v>
      </c>
      <c r="M5852" s="49" t="str">
        <f>VLOOKUP(B5852,'Список DKV от ЮТД'!$A$1:$M$10000,10,FALSE)</f>
        <v>704310*******0374</v>
      </c>
      <c r="N5852" s="49" t="str">
        <f>VLOOKUP(B5852,'Список DKV от ЮТД'!$A$1:$S$10000,18,FALSE)</f>
        <v/>
      </c>
      <c r="O5852" s="49" t="str">
        <f>VLOOKUP(B5852,'Список DKV от ЮТД'!$A$1:$S$10000,19,FALSE)</f>
        <v/>
      </c>
      <c r="P5852" s="49" t="str">
        <f>VLOOKUP(B5852,'Список DKV от ЮТД'!$A$1:$S$10000,16,FALSE)</f>
        <v>544801056</v>
      </c>
      <c r="Q5852" s="67"/>
    </row>
    <row r="5853" spans="1:17" x14ac:dyDescent="0.2">
      <c r="A5853" s="28">
        <v>5851</v>
      </c>
      <c r="B5853" s="34">
        <v>20300658323</v>
      </c>
      <c r="C5853" s="47">
        <v>44358</v>
      </c>
      <c r="E5853" s="47">
        <v>44358</v>
      </c>
      <c r="F5853" s="48" t="s">
        <v>18</v>
      </c>
      <c r="H5853" s="42">
        <v>44367</v>
      </c>
      <c r="I5853" s="28" t="str">
        <f>VLOOKUP(B5853,'Список DKV от ЮТД'!$A$1:$S$10000,15,FALSE)</f>
        <v>2411/4658</v>
      </c>
      <c r="J5853" s="28" t="s">
        <v>22</v>
      </c>
      <c r="K5853" s="38" t="str">
        <f>VLOOKUP(B5853,'Список DKV от ЮТД'!$A$1:$M$10000,13,FALSE)</f>
        <v>4</v>
      </c>
      <c r="L5853" s="28" t="str">
        <f>VLOOKUP(B5853,'Список DKV от ЮТД'!$A$1:$S$10000,14,FALSE)</f>
        <v>33AGY878</v>
      </c>
      <c r="M5853" s="49" t="str">
        <f>VLOOKUP(B5853,'Список DKV от ЮТД'!$A$1:$M$10000,10,FALSE)</f>
        <v>704310*******8126</v>
      </c>
      <c r="N5853" s="49" t="str">
        <f>VLOOKUP(B5853,'Список DKV от ЮТД'!$A$1:$S$10000,18,FALSE)</f>
        <v/>
      </c>
      <c r="O5853" s="49" t="str">
        <f>VLOOKUP(B5853,'Список DKV от ЮТД'!$A$1:$S$10000,19,FALSE)</f>
        <v/>
      </c>
      <c r="P5853" s="49" t="str">
        <f>VLOOKUP(B5853,'Список DKV от ЮТД'!$A$1:$S$10000,16,FALSE)</f>
        <v>544801064</v>
      </c>
      <c r="Q5853" s="67"/>
    </row>
    <row r="5854" spans="1:17" x14ac:dyDescent="0.2">
      <c r="A5854" s="28">
        <v>5852</v>
      </c>
      <c r="B5854" s="34">
        <v>20300658281</v>
      </c>
      <c r="C5854" s="47">
        <v>44358</v>
      </c>
      <c r="E5854" s="47">
        <v>44358</v>
      </c>
      <c r="F5854" s="48" t="s">
        <v>18</v>
      </c>
      <c r="H5854" s="42">
        <v>44367</v>
      </c>
      <c r="I5854" s="28" t="str">
        <f>VLOOKUP(B5854,'Список DKV от ЮТД'!$A$1:$S$10000,15,FALSE)</f>
        <v>2411/4659</v>
      </c>
      <c r="J5854" s="28" t="s">
        <v>22</v>
      </c>
      <c r="K5854" s="38" t="str">
        <f>VLOOKUP(B5854,'Список DKV от ЮТД'!$A$1:$M$10000,13,FALSE)</f>
        <v>4</v>
      </c>
      <c r="L5854" s="28" t="str">
        <f>VLOOKUP(B5854,'Список DKV от ЮТД'!$A$1:$S$10000,14,FALSE)</f>
        <v>81ABS515</v>
      </c>
      <c r="M5854" s="49" t="str">
        <f>VLOOKUP(B5854,'Список DKV от ЮТД'!$A$1:$M$10000,10,FALSE)</f>
        <v>704310*******3099</v>
      </c>
      <c r="N5854" s="49" t="str">
        <f>VLOOKUP(B5854,'Список DKV от ЮТД'!$A$1:$S$10000,18,FALSE)</f>
        <v/>
      </c>
      <c r="O5854" s="49" t="str">
        <f>VLOOKUP(B5854,'Список DKV от ЮТД'!$A$1:$S$10000,19,FALSE)</f>
        <v/>
      </c>
      <c r="P5854" s="49" t="str">
        <f>VLOOKUP(B5854,'Список DKV от ЮТД'!$A$1:$S$10000,16,FALSE)</f>
        <v>544801060</v>
      </c>
      <c r="Q5854" s="67"/>
    </row>
    <row r="5855" spans="1:17" x14ac:dyDescent="0.2">
      <c r="A5855" s="28">
        <v>5853</v>
      </c>
      <c r="B5855" s="34">
        <v>20300658760</v>
      </c>
      <c r="C5855" s="47">
        <v>44358</v>
      </c>
      <c r="E5855" s="47">
        <v>44358</v>
      </c>
      <c r="F5855" s="48" t="s">
        <v>18</v>
      </c>
      <c r="H5855" s="42">
        <v>44367</v>
      </c>
      <c r="I5855" s="28" t="str">
        <f>VLOOKUP(B5855,'Список DKV от ЮТД'!$A$1:$S$10000,15,FALSE)</f>
        <v>2411/4660</v>
      </c>
      <c r="J5855" s="28" t="s">
        <v>22</v>
      </c>
      <c r="K5855" s="38" t="str">
        <f>VLOOKUP(B5855,'Список DKV от ЮТД'!$A$1:$M$10000,13,FALSE)</f>
        <v>4</v>
      </c>
      <c r="L5855" s="28" t="str">
        <f>VLOOKUP(B5855,'Список DKV от ЮТД'!$A$1:$S$10000,14,FALSE)</f>
        <v>CB7412PH</v>
      </c>
      <c r="M5855" s="49" t="str">
        <f>VLOOKUP(B5855,'Список DKV от ЮТД'!$A$1:$M$10000,10,FALSE)</f>
        <v>704310*******2237</v>
      </c>
      <c r="N5855" s="49" t="str">
        <f>VLOOKUP(B5855,'Список DKV от ЮТД'!$A$1:$S$10000,18,FALSE)</f>
        <v/>
      </c>
      <c r="O5855" s="49" t="str">
        <f>VLOOKUP(B5855,'Список DKV от ЮТД'!$A$1:$S$10000,19,FALSE)</f>
        <v/>
      </c>
      <c r="P5855" s="49" t="str">
        <f>VLOOKUP(B5855,'Список DKV от ЮТД'!$A$1:$S$10000,16,FALSE)</f>
        <v>544801108</v>
      </c>
      <c r="Q5855" s="67"/>
    </row>
    <row r="5856" spans="1:17" x14ac:dyDescent="0.2">
      <c r="A5856" s="28">
        <v>5854</v>
      </c>
      <c r="B5856" s="34">
        <v>20300658752</v>
      </c>
      <c r="C5856" s="47">
        <v>44358</v>
      </c>
      <c r="E5856" s="47">
        <v>44358</v>
      </c>
      <c r="F5856" s="48" t="s">
        <v>18</v>
      </c>
      <c r="H5856" s="42">
        <v>44367</v>
      </c>
      <c r="I5856" s="28" t="str">
        <f>VLOOKUP(B5856,'Список DKV от ЮТД'!$A$1:$S$10000,15,FALSE)</f>
        <v>2411/4661</v>
      </c>
      <c r="J5856" s="28" t="s">
        <v>22</v>
      </c>
      <c r="K5856" s="38" t="str">
        <f>VLOOKUP(B5856,'Список DKV от ЮТД'!$A$1:$M$10000,13,FALSE)</f>
        <v>4</v>
      </c>
      <c r="L5856" s="28" t="str">
        <f>VLOOKUP(B5856,'Список DKV от ЮТД'!$A$1:$S$10000,14,FALSE)</f>
        <v>34PG0575</v>
      </c>
      <c r="M5856" s="49" t="str">
        <f>VLOOKUP(B5856,'Список DKV от ЮТД'!$A$1:$M$10000,10,FALSE)</f>
        <v>704310*******0310</v>
      </c>
      <c r="N5856" s="49" t="str">
        <f>VLOOKUP(B5856,'Список DKV от ЮТД'!$A$1:$S$10000,18,FALSE)</f>
        <v/>
      </c>
      <c r="O5856" s="49" t="str">
        <f>VLOOKUP(B5856,'Список DKV от ЮТД'!$A$1:$S$10000,19,FALSE)</f>
        <v/>
      </c>
      <c r="P5856" s="49" t="str">
        <f>VLOOKUP(B5856,'Список DKV от ЮТД'!$A$1:$S$10000,16,FALSE)</f>
        <v>544801107</v>
      </c>
      <c r="Q5856" s="67"/>
    </row>
    <row r="5857" spans="1:18" x14ac:dyDescent="0.2">
      <c r="A5857" s="28">
        <v>5855</v>
      </c>
      <c r="B5857" s="34">
        <v>20300658687</v>
      </c>
      <c r="C5857" s="47">
        <v>44358</v>
      </c>
      <c r="E5857" s="47">
        <v>44358</v>
      </c>
      <c r="F5857" s="48" t="s">
        <v>18</v>
      </c>
      <c r="H5857" s="42">
        <v>44367</v>
      </c>
      <c r="I5857" s="28" t="str">
        <f>VLOOKUP(B5857,'Список DKV от ЮТД'!$A$1:$S$10000,15,FALSE)</f>
        <v>2411/4662</v>
      </c>
      <c r="J5857" s="28" t="s">
        <v>22</v>
      </c>
      <c r="K5857" s="38" t="str">
        <f>VLOOKUP(B5857,'Список DKV от ЮТД'!$A$1:$M$10000,13,FALSE)</f>
        <v>4</v>
      </c>
      <c r="L5857" s="28" t="str">
        <f>VLOOKUP(B5857,'Список DKV от ЮТД'!$A$1:$S$10000,14,FALSE)</f>
        <v>81DB480</v>
      </c>
      <c r="M5857" s="49" t="str">
        <f>VLOOKUP(B5857,'Список DKV от ЮТД'!$A$1:$M$10000,10,FALSE)</f>
        <v>704310*******3530</v>
      </c>
      <c r="N5857" s="49" t="str">
        <f>VLOOKUP(B5857,'Список DKV от ЮТД'!$A$1:$S$10000,18,FALSE)</f>
        <v/>
      </c>
      <c r="O5857" s="49" t="str">
        <f>VLOOKUP(B5857,'Список DKV от ЮТД'!$A$1:$S$10000,19,FALSE)</f>
        <v/>
      </c>
      <c r="P5857" s="49" t="str">
        <f>VLOOKUP(B5857,'Список DKV от ЮТД'!$A$1:$S$10000,16,FALSE)</f>
        <v>544801100</v>
      </c>
      <c r="Q5857" s="67"/>
    </row>
    <row r="5858" spans="1:18" x14ac:dyDescent="0.2">
      <c r="A5858" s="28">
        <v>5856</v>
      </c>
      <c r="B5858" s="34">
        <v>20300658166</v>
      </c>
      <c r="C5858" s="47">
        <v>44358</v>
      </c>
      <c r="E5858" s="47">
        <v>44358</v>
      </c>
      <c r="F5858" s="48" t="s">
        <v>18</v>
      </c>
      <c r="H5858" s="42">
        <v>44367</v>
      </c>
      <c r="I5858" s="28" t="str">
        <f>VLOOKUP(B5858,'Список DKV от ЮТД'!$A$1:$S$10000,15,FALSE)</f>
        <v>2411/4663</v>
      </c>
      <c r="J5858" s="28" t="s">
        <v>22</v>
      </c>
      <c r="K5858" s="38" t="str">
        <f>VLOOKUP(B5858,'Список DKV от ЮТД'!$A$1:$M$10000,13,FALSE)</f>
        <v>4</v>
      </c>
      <c r="L5858" s="28" t="str">
        <f>VLOOKUP(B5858,'Список DKV от ЮТД'!$A$1:$S$10000,14,FALSE)</f>
        <v>34DMJ451</v>
      </c>
      <c r="M5858" s="49" t="str">
        <f>VLOOKUP(B5858,'Список DKV от ЮТД'!$A$1:$M$10000,10,FALSE)</f>
        <v>704310*******4379</v>
      </c>
      <c r="N5858" s="49" t="str">
        <f>VLOOKUP(B5858,'Список DKV от ЮТД'!$A$1:$S$10000,18,FALSE)</f>
        <v/>
      </c>
      <c r="O5858" s="49" t="str">
        <f>VLOOKUP(B5858,'Список DKV от ЮТД'!$A$1:$S$10000,19,FALSE)</f>
        <v/>
      </c>
      <c r="P5858" s="49" t="str">
        <f>VLOOKUP(B5858,'Список DKV от ЮТД'!$A$1:$S$10000,16,FALSE)</f>
        <v>544801048</v>
      </c>
      <c r="Q5858" s="67"/>
    </row>
    <row r="5859" spans="1:18" x14ac:dyDescent="0.2">
      <c r="A5859" s="28">
        <v>5857</v>
      </c>
      <c r="B5859" s="34">
        <v>20410679797</v>
      </c>
      <c r="C5859" s="47">
        <v>44285</v>
      </c>
      <c r="E5859" s="47">
        <v>44285</v>
      </c>
      <c r="F5859" s="48" t="s">
        <v>20</v>
      </c>
      <c r="H5859" s="42">
        <v>44367</v>
      </c>
      <c r="I5859" s="28" t="str">
        <f>VLOOKUP(B5859,'Список DKV от ЮТД'!$A$1:$S$10000,15,FALSE)</f>
        <v>2412/920</v>
      </c>
      <c r="J5859" s="28" t="s">
        <v>22</v>
      </c>
      <c r="K5859" s="38" t="str">
        <f>VLOOKUP(B5859,'Список DKV от ЮТД'!$A$1:$M$10000,13,FALSE)</f>
        <v>4</v>
      </c>
      <c r="L5859" s="28" t="str">
        <f>VLOOKUP(B5859,'Список DKV от ЮТД'!$A$1:$S$10000,14,FALSE)</f>
        <v>KR550KE</v>
      </c>
      <c r="M5859" s="49" t="str">
        <f>VLOOKUP(B5859,'Список DKV от ЮТД'!$A$1:$M$10000,10,FALSE)</f>
        <v>704310*******2726</v>
      </c>
      <c r="N5859" s="49" t="str">
        <f>VLOOKUP(B5859,'Список DKV от ЮТД'!$A$1:$S$10000,18,FALSE)</f>
        <v/>
      </c>
      <c r="O5859" s="49" t="str">
        <f>VLOOKUP(B5859,'Список DKV от ЮТД'!$A$1:$S$10000,19,FALSE)</f>
        <v/>
      </c>
      <c r="P5859" s="49" t="str">
        <f>VLOOKUP(B5859,'Список DKV от ЮТД'!$A$1:$S$10000,16,FALSE)</f>
        <v>547686795</v>
      </c>
      <c r="Q5859" s="49"/>
    </row>
    <row r="5860" spans="1:18" x14ac:dyDescent="0.2">
      <c r="A5860" s="28">
        <v>5858</v>
      </c>
      <c r="B5860" s="35">
        <v>20410679789</v>
      </c>
      <c r="C5860" s="47">
        <v>44285</v>
      </c>
      <c r="E5860" s="47">
        <v>44285</v>
      </c>
      <c r="F5860" s="48" t="s">
        <v>20</v>
      </c>
      <c r="G5860" s="38">
        <v>227</v>
      </c>
      <c r="H5860" s="42">
        <v>44367</v>
      </c>
      <c r="I5860" s="28" t="str">
        <f>VLOOKUP(B5860,'Список DKV от ЮТД'!$A$1:$S$10000,15,FALSE)</f>
        <v>2412/921</v>
      </c>
      <c r="J5860" s="28" t="s">
        <v>22</v>
      </c>
      <c r="K5860" s="38" t="str">
        <f>VLOOKUP(B5860,'Список DKV от ЮТД'!$A$1:$M$10000,13,FALSE)</f>
        <v>4</v>
      </c>
      <c r="L5860" s="28" t="str">
        <f>VLOOKUP(B5860,'Список DKV от ЮТД'!$A$1:$S$10000,14,FALSE)</f>
        <v>OS350NV</v>
      </c>
      <c r="M5860" s="49" t="str">
        <f>VLOOKUP(B5860,'Список DKV от ЮТД'!$A$1:$M$10000,10,FALSE)</f>
        <v>704310*******4604</v>
      </c>
      <c r="N5860" s="49" t="str">
        <f>VLOOKUP(B5860,'Список DKV от ЮТД'!$A$1:$S$10000,18,FALSE)</f>
        <v>blocked</v>
      </c>
      <c r="O5860" s="49" t="str">
        <f>VLOOKUP(B5860,'Список DKV от ЮТД'!$A$1:$S$10000,19,FALSE)</f>
        <v>blocked</v>
      </c>
      <c r="P5860" s="49" t="str">
        <f>VLOOKUP(B5860,'Список DKV от ЮТД'!$A$1:$S$10000,16,FALSE)</f>
        <v>547686794</v>
      </c>
      <c r="Q5860" s="49">
        <v>227</v>
      </c>
      <c r="R5860" s="28" t="s">
        <v>39546</v>
      </c>
    </row>
    <row r="5861" spans="1:18" x14ac:dyDescent="0.2">
      <c r="A5861" s="28">
        <v>5859</v>
      </c>
      <c r="B5861" s="34">
        <v>20400949325</v>
      </c>
      <c r="C5861" s="47">
        <v>44245</v>
      </c>
      <c r="E5861" s="47">
        <v>44245</v>
      </c>
      <c r="F5861" s="48" t="s">
        <v>21</v>
      </c>
      <c r="H5861" s="42">
        <v>44367</v>
      </c>
      <c r="I5861" s="28" t="str">
        <f>VLOOKUP(B5861,'Список DKV от ЮТД'!$A$1:$S$10000,15,FALSE)</f>
        <v>2414/139</v>
      </c>
      <c r="J5861" s="28" t="s">
        <v>22</v>
      </c>
      <c r="K5861" s="38" t="str">
        <f>VLOOKUP(B5861,'Список DKV от ЮТД'!$A$1:$M$10000,13,FALSE)</f>
        <v>4</v>
      </c>
      <c r="L5861" s="28" t="str">
        <f>VLOOKUP(B5861,'Список DKV от ЮТД'!$A$1:$S$10000,14,FALSE)</f>
        <v>OH1419AC</v>
      </c>
      <c r="M5861" s="49" t="str">
        <f>VLOOKUP(B5861,'Список DKV от ЮТД'!$A$1:$M$10000,10,FALSE)</f>
        <v>704310*******4728</v>
      </c>
      <c r="N5861" s="49" t="str">
        <f>VLOOKUP(B5861,'Список DKV от ЮТД'!$A$1:$S$10000,18,FALSE)</f>
        <v/>
      </c>
      <c r="O5861" s="49" t="str">
        <f>VLOOKUP(B5861,'Список DKV от ЮТД'!$A$1:$S$10000,19,FALSE)</f>
        <v/>
      </c>
      <c r="P5861" s="49" t="str">
        <f>VLOOKUP(B5861,'Список DKV от ЮТД'!$A$1:$S$10000,16,FALSE)</f>
        <v>547451604</v>
      </c>
      <c r="Q5861" s="49"/>
    </row>
    <row r="5862" spans="1:18" x14ac:dyDescent="0.2">
      <c r="A5862" s="28">
        <v>5860</v>
      </c>
      <c r="B5862" s="34">
        <v>20300658844</v>
      </c>
      <c r="C5862" s="47">
        <v>44358</v>
      </c>
      <c r="E5862" s="47">
        <v>44358</v>
      </c>
      <c r="F5862" s="48" t="s">
        <v>18</v>
      </c>
      <c r="H5862" s="42">
        <v>44368</v>
      </c>
      <c r="I5862" s="28" t="str">
        <f>VLOOKUP(B5862,'Список DKV от ЮТД'!$A$1:$S$10000,15,FALSE)</f>
        <v>2411/4664</v>
      </c>
      <c r="J5862" s="28" t="s">
        <v>22</v>
      </c>
      <c r="K5862" s="38" t="str">
        <f>VLOOKUP(B5862,'Список DKV от ЮТД'!$A$1:$M$10000,13,FALSE)</f>
        <v>4</v>
      </c>
      <c r="L5862" s="28" t="str">
        <f>VLOOKUP(B5862,'Список DKV от ЮТД'!$A$1:$S$10000,14,FALSE)</f>
        <v>42AIS265</v>
      </c>
      <c r="M5862" s="49" t="str">
        <f>VLOOKUP(B5862,'Список DKV от ЮТД'!$A$1:$M$10000,10,FALSE)</f>
        <v>704310*******8239</v>
      </c>
      <c r="N5862" s="49" t="str">
        <f>VLOOKUP(B5862,'Список DKV от ЮТД'!$A$1:$S$10000,18,FALSE)</f>
        <v/>
      </c>
      <c r="O5862" s="49" t="str">
        <f>VLOOKUP(B5862,'Список DKV от ЮТД'!$A$1:$S$10000,19,FALSE)</f>
        <v/>
      </c>
      <c r="P5862" s="49" t="str">
        <f>VLOOKUP(B5862,'Список DKV от ЮТД'!$A$1:$S$10000,16,FALSE)</f>
        <v>544801116</v>
      </c>
      <c r="Q5862" s="67"/>
    </row>
    <row r="5863" spans="1:18" x14ac:dyDescent="0.2">
      <c r="A5863" s="28">
        <v>5861</v>
      </c>
      <c r="B5863" s="34">
        <v>20300658802</v>
      </c>
      <c r="C5863" s="47">
        <v>44358</v>
      </c>
      <c r="E5863" s="47">
        <v>44358</v>
      </c>
      <c r="F5863" s="48" t="s">
        <v>18</v>
      </c>
      <c r="H5863" s="42">
        <v>44368</v>
      </c>
      <c r="I5863" s="28" t="str">
        <f>VLOOKUP(B5863,'Список DKV от ЮТД'!$A$1:$S$10000,15,FALSE)</f>
        <v>2411/4665</v>
      </c>
      <c r="J5863" s="28" t="s">
        <v>22</v>
      </c>
      <c r="K5863" s="38" t="str">
        <f>VLOOKUP(B5863,'Список DKV от ЮТД'!$A$1:$M$10000,13,FALSE)</f>
        <v>4</v>
      </c>
      <c r="L5863" s="28" t="str">
        <f>VLOOKUP(B5863,'Список DKV от ЮТД'!$A$1:$S$10000,14,FALSE)</f>
        <v>34SJ7521</v>
      </c>
      <c r="M5863" s="49" t="str">
        <f>VLOOKUP(B5863,'Список DKV от ЮТД'!$A$1:$M$10000,10,FALSE)</f>
        <v>704310*******3843</v>
      </c>
      <c r="N5863" s="49" t="str">
        <f>VLOOKUP(B5863,'Список DKV от ЮТД'!$A$1:$S$10000,18,FALSE)</f>
        <v/>
      </c>
      <c r="O5863" s="49" t="str">
        <f>VLOOKUP(B5863,'Список DKV от ЮТД'!$A$1:$S$10000,19,FALSE)</f>
        <v/>
      </c>
      <c r="P5863" s="49" t="str">
        <f>VLOOKUP(B5863,'Список DKV от ЮТД'!$A$1:$S$10000,16,FALSE)</f>
        <v>544801112</v>
      </c>
      <c r="Q5863" s="67"/>
    </row>
    <row r="5864" spans="1:18" x14ac:dyDescent="0.2">
      <c r="A5864" s="28">
        <v>5862</v>
      </c>
      <c r="B5864" s="34">
        <v>20300658927</v>
      </c>
      <c r="C5864" s="47">
        <v>44358</v>
      </c>
      <c r="E5864" s="47">
        <v>44358</v>
      </c>
      <c r="F5864" s="48" t="s">
        <v>18</v>
      </c>
      <c r="H5864" s="42">
        <v>44368</v>
      </c>
      <c r="I5864" s="28" t="str">
        <f>VLOOKUP(B5864,'Список DKV от ЮТД'!$A$1:$S$10000,15,FALSE)</f>
        <v>2411/4666</v>
      </c>
      <c r="J5864" s="28" t="s">
        <v>22</v>
      </c>
      <c r="K5864" s="38" t="str">
        <f>VLOOKUP(B5864,'Список DKV от ЮТД'!$A$1:$M$10000,13,FALSE)</f>
        <v>4</v>
      </c>
      <c r="L5864" s="28" t="str">
        <f>VLOOKUP(B5864,'Список DKV от ЮТД'!$A$1:$S$10000,14,FALSE)</f>
        <v>06JPU65</v>
      </c>
      <c r="M5864" s="49" t="str">
        <f>VLOOKUP(B5864,'Список DKV от ЮТД'!$A$1:$M$10000,10,FALSE)</f>
        <v>704310*******0192</v>
      </c>
      <c r="N5864" s="49" t="str">
        <f>VLOOKUP(B5864,'Список DKV от ЮТД'!$A$1:$S$10000,18,FALSE)</f>
        <v/>
      </c>
      <c r="O5864" s="49" t="str">
        <f>VLOOKUP(B5864,'Список DKV от ЮТД'!$A$1:$S$10000,19,FALSE)</f>
        <v/>
      </c>
      <c r="P5864" s="49" t="str">
        <f>VLOOKUP(B5864,'Список DKV от ЮТД'!$A$1:$S$10000,16,FALSE)</f>
        <v>544801124</v>
      </c>
      <c r="Q5864" s="67"/>
    </row>
    <row r="5865" spans="1:18" x14ac:dyDescent="0.2">
      <c r="A5865" s="28">
        <v>5863</v>
      </c>
      <c r="B5865" s="34">
        <v>20300658885</v>
      </c>
      <c r="C5865" s="47">
        <v>44358</v>
      </c>
      <c r="E5865" s="47">
        <v>44358</v>
      </c>
      <c r="F5865" s="48" t="s">
        <v>18</v>
      </c>
      <c r="H5865" s="42">
        <v>44368</v>
      </c>
      <c r="I5865" s="28" t="str">
        <f>VLOOKUP(B5865,'Список DKV от ЮТД'!$A$1:$S$10000,15,FALSE)</f>
        <v>2411/4667</v>
      </c>
      <c r="J5865" s="28" t="s">
        <v>22</v>
      </c>
      <c r="K5865" s="38" t="str">
        <f>VLOOKUP(B5865,'Список DKV от ЮТД'!$A$1:$M$10000,13,FALSE)</f>
        <v>4</v>
      </c>
      <c r="L5865" s="28" t="str">
        <f>VLOOKUP(B5865,'Список DKV от ЮТД'!$A$1:$S$10000,14,FALSE)</f>
        <v>34SJ7502</v>
      </c>
      <c r="M5865" s="49" t="str">
        <f>VLOOKUP(B5865,'Список DKV от ЮТД'!$A$1:$M$10000,10,FALSE)</f>
        <v>704310*******4098</v>
      </c>
      <c r="N5865" s="49" t="str">
        <f>VLOOKUP(B5865,'Список DKV от ЮТД'!$A$1:$S$10000,18,FALSE)</f>
        <v/>
      </c>
      <c r="O5865" s="49" t="str">
        <f>VLOOKUP(B5865,'Список DKV от ЮТД'!$A$1:$S$10000,19,FALSE)</f>
        <v/>
      </c>
      <c r="P5865" s="49" t="str">
        <f>VLOOKUP(B5865,'Список DKV от ЮТД'!$A$1:$S$10000,16,FALSE)</f>
        <v>544801120</v>
      </c>
      <c r="Q5865" s="67"/>
    </row>
    <row r="5866" spans="1:18" x14ac:dyDescent="0.2">
      <c r="A5866" s="28">
        <v>5864</v>
      </c>
      <c r="B5866" s="34">
        <v>20300658125</v>
      </c>
      <c r="C5866" s="47">
        <v>44358</v>
      </c>
      <c r="E5866" s="47">
        <v>44358</v>
      </c>
      <c r="F5866" s="48" t="s">
        <v>18</v>
      </c>
      <c r="H5866" s="42">
        <v>44368</v>
      </c>
      <c r="I5866" s="28" t="str">
        <f>VLOOKUP(B5866,'Список DKV от ЮТД'!$A$1:$S$10000,15,FALSE)</f>
        <v>2411/4668</v>
      </c>
      <c r="J5866" s="28" t="s">
        <v>22</v>
      </c>
      <c r="K5866" s="38" t="str">
        <f>VLOOKUP(B5866,'Список DKV от ЮТД'!$A$1:$M$10000,13,FALSE)</f>
        <v>4</v>
      </c>
      <c r="L5866" s="28" t="str">
        <f>VLOOKUP(B5866,'Список DKV от ЮТД'!$A$1:$S$10000,14,FALSE)</f>
        <v>34CDH873</v>
      </c>
      <c r="M5866" s="49" t="str">
        <f>VLOOKUP(B5866,'Список DKV от ЮТД'!$A$1:$M$10000,10,FALSE)</f>
        <v>704310*******9224</v>
      </c>
      <c r="N5866" s="49" t="str">
        <f>VLOOKUP(B5866,'Список DKV от ЮТД'!$A$1:$S$10000,18,FALSE)</f>
        <v/>
      </c>
      <c r="O5866" s="49" t="str">
        <f>VLOOKUP(B5866,'Список DKV от ЮТД'!$A$1:$S$10000,19,FALSE)</f>
        <v/>
      </c>
      <c r="P5866" s="49" t="str">
        <f>VLOOKUP(B5866,'Список DKV от ЮТД'!$A$1:$S$10000,16,FALSE)</f>
        <v>544801044</v>
      </c>
      <c r="Q5866" s="67"/>
    </row>
    <row r="5867" spans="1:18" x14ac:dyDescent="0.2">
      <c r="A5867" s="28">
        <v>5865</v>
      </c>
      <c r="B5867" s="34">
        <v>20300658877</v>
      </c>
      <c r="C5867" s="47">
        <v>44358</v>
      </c>
      <c r="E5867" s="47">
        <v>44358</v>
      </c>
      <c r="F5867" s="48" t="s">
        <v>18</v>
      </c>
      <c r="H5867" s="42">
        <v>44368</v>
      </c>
      <c r="I5867" s="28" t="str">
        <f>VLOOKUP(B5867,'Список DKV от ЮТД'!$A$1:$S$10000,15,FALSE)</f>
        <v>2411/4669</v>
      </c>
      <c r="J5867" s="28" t="s">
        <v>22</v>
      </c>
      <c r="K5867" s="38" t="str">
        <f>VLOOKUP(B5867,'Список DKV от ЮТД'!$A$1:$M$10000,13,FALSE)</f>
        <v>4</v>
      </c>
      <c r="L5867" s="28" t="str">
        <f>VLOOKUP(B5867,'Список DKV от ЮТД'!$A$1:$S$10000,14,FALSE)</f>
        <v>38AFE550</v>
      </c>
      <c r="M5867" s="49" t="str">
        <f>VLOOKUP(B5867,'Список DKV от ЮТД'!$A$1:$M$10000,10,FALSE)</f>
        <v>704310*******5180</v>
      </c>
      <c r="N5867" s="49" t="str">
        <f>VLOOKUP(B5867,'Список DKV от ЮТД'!$A$1:$S$10000,18,FALSE)</f>
        <v/>
      </c>
      <c r="O5867" s="49" t="str">
        <f>VLOOKUP(B5867,'Список DKV от ЮТД'!$A$1:$S$10000,19,FALSE)</f>
        <v/>
      </c>
      <c r="P5867" s="49" t="str">
        <f>VLOOKUP(B5867,'Список DKV от ЮТД'!$A$1:$S$10000,16,FALSE)</f>
        <v>544801119</v>
      </c>
      <c r="Q5867" s="67"/>
    </row>
    <row r="5868" spans="1:18" x14ac:dyDescent="0.2">
      <c r="A5868" s="28">
        <v>5866</v>
      </c>
      <c r="B5868" s="34">
        <v>20300658836</v>
      </c>
      <c r="C5868" s="47">
        <v>44358</v>
      </c>
      <c r="E5868" s="47">
        <v>44358</v>
      </c>
      <c r="F5868" s="48" t="s">
        <v>18</v>
      </c>
      <c r="H5868" s="42">
        <v>44368</v>
      </c>
      <c r="I5868" s="28" t="str">
        <f>VLOOKUP(B5868,'Список DKV от ЮТД'!$A$1:$S$10000,15,FALSE)</f>
        <v>2411/4670</v>
      </c>
      <c r="J5868" s="28" t="s">
        <v>22</v>
      </c>
      <c r="K5868" s="38" t="str">
        <f>VLOOKUP(B5868,'Список DKV от ЮТД'!$A$1:$M$10000,13,FALSE)</f>
        <v>4</v>
      </c>
      <c r="L5868" s="28" t="str">
        <f>VLOOKUP(B5868,'Список DKV от ЮТД'!$A$1:$S$10000,14,FALSE)</f>
        <v>35HC6349</v>
      </c>
      <c r="M5868" s="49" t="str">
        <f>VLOOKUP(B5868,'Список DKV от ЮТД'!$A$1:$M$10000,10,FALSE)</f>
        <v>704310*******2644</v>
      </c>
      <c r="N5868" s="49" t="str">
        <f>VLOOKUP(B5868,'Список DKV от ЮТД'!$A$1:$S$10000,18,FALSE)</f>
        <v/>
      </c>
      <c r="O5868" s="49" t="str">
        <f>VLOOKUP(B5868,'Список DKV от ЮТД'!$A$1:$S$10000,19,FALSE)</f>
        <v/>
      </c>
      <c r="P5868" s="49" t="str">
        <f>VLOOKUP(B5868,'Список DKV от ЮТД'!$A$1:$S$10000,16,FALSE)</f>
        <v>544801115</v>
      </c>
      <c r="Q5868" s="67"/>
    </row>
    <row r="5869" spans="1:18" x14ac:dyDescent="0.2">
      <c r="A5869" s="28">
        <v>5867</v>
      </c>
      <c r="B5869" s="34">
        <v>20300658794</v>
      </c>
      <c r="C5869" s="47">
        <v>44358</v>
      </c>
      <c r="E5869" s="47">
        <v>44358</v>
      </c>
      <c r="F5869" s="48" t="s">
        <v>18</v>
      </c>
      <c r="H5869" s="42">
        <v>44368</v>
      </c>
      <c r="I5869" s="28" t="str">
        <f>VLOOKUP(B5869,'Список DKV от ЮТД'!$A$1:$S$10000,15,FALSE)</f>
        <v>2411/4671</v>
      </c>
      <c r="J5869" s="28" t="s">
        <v>22</v>
      </c>
      <c r="K5869" s="38" t="str">
        <f>VLOOKUP(B5869,'Список DKV от ЮТД'!$A$1:$M$10000,13,FALSE)</f>
        <v>4</v>
      </c>
      <c r="L5869" s="28" t="str">
        <f>VLOOKUP(B5869,'Список DKV от ЮТД'!$A$1:$S$10000,14,FALSE)</f>
        <v>34SJ7504</v>
      </c>
      <c r="M5869" s="49" t="str">
        <f>VLOOKUP(B5869,'Список DKV от ЮТД'!$A$1:$M$10000,10,FALSE)</f>
        <v>704310*******4080</v>
      </c>
      <c r="N5869" s="49" t="str">
        <f>VLOOKUP(B5869,'Список DKV от ЮТД'!$A$1:$S$10000,18,FALSE)</f>
        <v/>
      </c>
      <c r="O5869" s="49" t="str">
        <f>VLOOKUP(B5869,'Список DKV от ЮТД'!$A$1:$S$10000,19,FALSE)</f>
        <v/>
      </c>
      <c r="P5869" s="49" t="str">
        <f>VLOOKUP(B5869,'Список DKV от ЮТД'!$A$1:$S$10000,16,FALSE)</f>
        <v>544801111</v>
      </c>
      <c r="Q5869" s="67"/>
    </row>
    <row r="5870" spans="1:18" x14ac:dyDescent="0.2">
      <c r="A5870" s="28">
        <v>5868</v>
      </c>
      <c r="B5870" s="34">
        <v>20300658729</v>
      </c>
      <c r="C5870" s="47">
        <v>44358</v>
      </c>
      <c r="E5870" s="47">
        <v>44358</v>
      </c>
      <c r="F5870" s="48" t="s">
        <v>18</v>
      </c>
      <c r="H5870" s="42">
        <v>44368</v>
      </c>
      <c r="I5870" s="28" t="str">
        <f>VLOOKUP(B5870,'Список DKV от ЮТД'!$A$1:$S$10000,15,FALSE)</f>
        <v>2411/4672</v>
      </c>
      <c r="J5870" s="28" t="s">
        <v>22</v>
      </c>
      <c r="K5870" s="38" t="str">
        <f>VLOOKUP(B5870,'Список DKV от ЮТД'!$A$1:$M$10000,13,FALSE)</f>
        <v>4</v>
      </c>
      <c r="L5870" s="28" t="str">
        <f>VLOOKUP(B5870,'Список DKV от ЮТД'!$A$1:$S$10000,14,FALSE)</f>
        <v>42AIZ147</v>
      </c>
      <c r="M5870" s="49" t="str">
        <f>VLOOKUP(B5870,'Список DKV от ЮТД'!$A$1:$M$10000,10,FALSE)</f>
        <v>704310*******0715</v>
      </c>
      <c r="N5870" s="49" t="str">
        <f>VLOOKUP(B5870,'Список DKV от ЮТД'!$A$1:$S$10000,18,FALSE)</f>
        <v/>
      </c>
      <c r="O5870" s="49" t="str">
        <f>VLOOKUP(B5870,'Список DKV от ЮТД'!$A$1:$S$10000,19,FALSE)</f>
        <v/>
      </c>
      <c r="P5870" s="49" t="str">
        <f>VLOOKUP(B5870,'Список DKV от ЮТД'!$A$1:$S$10000,16,FALSE)</f>
        <v>544801104</v>
      </c>
      <c r="Q5870" s="67"/>
    </row>
    <row r="5871" spans="1:18" x14ac:dyDescent="0.2">
      <c r="A5871" s="28">
        <v>5869</v>
      </c>
      <c r="B5871" s="34">
        <v>20410569493</v>
      </c>
      <c r="C5871" s="47">
        <v>44245</v>
      </c>
      <c r="E5871" s="47">
        <v>44245</v>
      </c>
      <c r="F5871" s="48" t="s">
        <v>21</v>
      </c>
      <c r="H5871" s="42">
        <v>44368</v>
      </c>
      <c r="I5871" s="28" t="str">
        <f>VLOOKUP(B5871,'Список DKV от ЮТД'!$A$1:$S$10000,15,FALSE)</f>
        <v>2414/140</v>
      </c>
      <c r="J5871" s="28" t="s">
        <v>22</v>
      </c>
      <c r="K5871" s="38" t="str">
        <f>VLOOKUP(B5871,'Список DKV от ЮТД'!$A$1:$M$10000,13,FALSE)</f>
        <v>4</v>
      </c>
      <c r="L5871" s="28" t="str">
        <f>VLOOKUP(B5871,'Список DKV от ЮТД'!$A$1:$S$10000,14,FALSE)</f>
        <v>TE7010AH</v>
      </c>
      <c r="M5871" s="49" t="str">
        <f>VLOOKUP(B5871,'Список DKV от ЮТД'!$A$1:$M$10000,10,FALSE)</f>
        <v>704310*******3177</v>
      </c>
      <c r="N5871" s="49" t="str">
        <f>VLOOKUP(B5871,'Список DKV от ЮТД'!$A$1:$S$10000,18,FALSE)</f>
        <v/>
      </c>
      <c r="O5871" s="49" t="str">
        <f>VLOOKUP(B5871,'Список DKV от ЮТД'!$A$1:$S$10000,19,FALSE)</f>
        <v/>
      </c>
      <c r="P5871" s="49" t="str">
        <f>VLOOKUP(B5871,'Список DKV от ЮТД'!$A$1:$S$10000,16,FALSE)</f>
        <v>547675765</v>
      </c>
      <c r="Q5871" s="49"/>
    </row>
    <row r="5872" spans="1:18" x14ac:dyDescent="0.2">
      <c r="A5872" s="28">
        <v>5870</v>
      </c>
      <c r="B5872" s="34">
        <v>20300658711</v>
      </c>
      <c r="C5872" s="47">
        <v>44358</v>
      </c>
      <c r="E5872" s="47">
        <v>44358</v>
      </c>
      <c r="F5872" s="48" t="s">
        <v>18</v>
      </c>
      <c r="H5872" s="42">
        <v>44369</v>
      </c>
      <c r="I5872" s="28" t="str">
        <f>VLOOKUP(B5872,'Список DKV от ЮТД'!$A$1:$S$10000,15,FALSE)</f>
        <v>2411/4673</v>
      </c>
      <c r="J5872" s="28" t="s">
        <v>22</v>
      </c>
      <c r="K5872" s="38" t="str">
        <f>VLOOKUP(B5872,'Список DKV от ЮТД'!$A$1:$M$10000,13,FALSE)</f>
        <v>4</v>
      </c>
      <c r="L5872" s="28" t="str">
        <f>VLOOKUP(B5872,'Список DKV от ЮТД'!$A$1:$S$10000,14,FALSE)</f>
        <v>33EFM22</v>
      </c>
      <c r="M5872" s="49" t="str">
        <f>VLOOKUP(B5872,'Список DKV от ЮТД'!$A$1:$M$10000,10,FALSE)</f>
        <v>704310*******5717</v>
      </c>
      <c r="N5872" s="49" t="str">
        <f>VLOOKUP(B5872,'Список DKV от ЮТД'!$A$1:$S$10000,18,FALSE)</f>
        <v/>
      </c>
      <c r="O5872" s="49" t="str">
        <f>VLOOKUP(B5872,'Список DKV от ЮТД'!$A$1:$S$10000,19,FALSE)</f>
        <v/>
      </c>
      <c r="P5872" s="49" t="str">
        <f>VLOOKUP(B5872,'Список DKV от ЮТД'!$A$1:$S$10000,16,FALSE)</f>
        <v>544801103</v>
      </c>
      <c r="Q5872" s="67"/>
    </row>
    <row r="5873" spans="1:17" x14ac:dyDescent="0.2">
      <c r="A5873" s="28">
        <v>5871</v>
      </c>
      <c r="B5873" s="34">
        <v>20300658679</v>
      </c>
      <c r="C5873" s="47">
        <v>44358</v>
      </c>
      <c r="E5873" s="47">
        <v>44358</v>
      </c>
      <c r="F5873" s="48" t="s">
        <v>18</v>
      </c>
      <c r="H5873" s="42">
        <v>44369</v>
      </c>
      <c r="I5873" s="28" t="str">
        <f>VLOOKUP(B5873,'Список DKV от ЮТД'!$A$1:$S$10000,15,FALSE)</f>
        <v>2411/4674</v>
      </c>
      <c r="J5873" s="28" t="s">
        <v>22</v>
      </c>
      <c r="K5873" s="38" t="str">
        <f>VLOOKUP(B5873,'Список DKV от ЮТД'!$A$1:$M$10000,13,FALSE)</f>
        <v>4</v>
      </c>
      <c r="L5873" s="28" t="str">
        <f>VLOOKUP(B5873,'Список DKV от ЮТД'!$A$1:$S$10000,14,FALSE)</f>
        <v>EB6000AT</v>
      </c>
      <c r="M5873" s="49" t="str">
        <f>VLOOKUP(B5873,'Список DKV от ЮТД'!$A$1:$M$10000,10,FALSE)</f>
        <v>704310*******0035</v>
      </c>
      <c r="N5873" s="49" t="str">
        <f>VLOOKUP(B5873,'Список DKV от ЮТД'!$A$1:$S$10000,18,FALSE)</f>
        <v/>
      </c>
      <c r="O5873" s="49" t="str">
        <f>VLOOKUP(B5873,'Список DKV от ЮТД'!$A$1:$S$10000,19,FALSE)</f>
        <v/>
      </c>
      <c r="P5873" s="49" t="str">
        <f>VLOOKUP(B5873,'Список DKV от ЮТД'!$A$1:$S$10000,16,FALSE)</f>
        <v>544801099</v>
      </c>
      <c r="Q5873" s="67"/>
    </row>
    <row r="5874" spans="1:17" x14ac:dyDescent="0.2">
      <c r="A5874" s="28">
        <v>5872</v>
      </c>
      <c r="B5874" s="34">
        <v>20300658638</v>
      </c>
      <c r="C5874" s="47">
        <v>44358</v>
      </c>
      <c r="E5874" s="47">
        <v>44358</v>
      </c>
      <c r="F5874" s="48" t="s">
        <v>18</v>
      </c>
      <c r="H5874" s="42">
        <v>44369</v>
      </c>
      <c r="I5874" s="28" t="str">
        <f>VLOOKUP(B5874,'Список DKV от ЮТД'!$A$1:$S$10000,15,FALSE)</f>
        <v>2411/4675</v>
      </c>
      <c r="J5874" s="28" t="s">
        <v>22</v>
      </c>
      <c r="K5874" s="38" t="str">
        <f>VLOOKUP(B5874,'Список DKV от ЮТД'!$A$1:$M$10000,13,FALSE)</f>
        <v>4</v>
      </c>
      <c r="L5874" s="28" t="str">
        <f>VLOOKUP(B5874,'Список DKV от ЮТД'!$A$1:$S$10000,14,FALSE)</f>
        <v>B1376BH</v>
      </c>
      <c r="M5874" s="49" t="str">
        <f>VLOOKUP(B5874,'Список DKV от ЮТД'!$A$1:$M$10000,10,FALSE)</f>
        <v>704310*******4272</v>
      </c>
      <c r="N5874" s="49" t="str">
        <f>VLOOKUP(B5874,'Список DKV от ЮТД'!$A$1:$S$10000,18,FALSE)</f>
        <v/>
      </c>
      <c r="O5874" s="49" t="str">
        <f>VLOOKUP(B5874,'Список DKV от ЮТД'!$A$1:$S$10000,19,FALSE)</f>
        <v/>
      </c>
      <c r="P5874" s="49" t="str">
        <f>VLOOKUP(B5874,'Список DKV от ЮТД'!$A$1:$S$10000,16,FALSE)</f>
        <v>544801095</v>
      </c>
      <c r="Q5874" s="67"/>
    </row>
    <row r="5875" spans="1:17" x14ac:dyDescent="0.2">
      <c r="A5875" s="28">
        <v>5873</v>
      </c>
      <c r="B5875" s="34">
        <v>20300658505</v>
      </c>
      <c r="C5875" s="47">
        <v>44358</v>
      </c>
      <c r="E5875" s="47">
        <v>44358</v>
      </c>
      <c r="F5875" s="48" t="s">
        <v>18</v>
      </c>
      <c r="H5875" s="42">
        <v>44369</v>
      </c>
      <c r="I5875" s="28" t="str">
        <f>VLOOKUP(B5875,'Список DKV от ЮТД'!$A$1:$S$10000,15,FALSE)</f>
        <v>2411/4676</v>
      </c>
      <c r="J5875" s="28" t="s">
        <v>22</v>
      </c>
      <c r="K5875" s="38" t="str">
        <f>VLOOKUP(B5875,'Список DKV от ЮТД'!$A$1:$M$10000,13,FALSE)</f>
        <v>4</v>
      </c>
      <c r="L5875" s="28" t="str">
        <f>VLOOKUP(B5875,'Список DKV от ЮТД'!$A$1:$S$10000,14,FALSE)</f>
        <v>34ECM117</v>
      </c>
      <c r="M5875" s="49" t="str">
        <f>VLOOKUP(B5875,'Список DKV от ЮТД'!$A$1:$M$10000,10,FALSE)</f>
        <v>704310*******1243</v>
      </c>
      <c r="N5875" s="49" t="str">
        <f>VLOOKUP(B5875,'Список DKV от ЮТД'!$A$1:$S$10000,18,FALSE)</f>
        <v/>
      </c>
      <c r="O5875" s="49" t="str">
        <f>VLOOKUP(B5875,'Список DKV от ЮТД'!$A$1:$S$10000,19,FALSE)</f>
        <v/>
      </c>
      <c r="P5875" s="49" t="str">
        <f>VLOOKUP(B5875,'Список DKV от ЮТД'!$A$1:$S$10000,16,FALSE)</f>
        <v>544801082</v>
      </c>
      <c r="Q5875" s="67"/>
    </row>
    <row r="5876" spans="1:17" x14ac:dyDescent="0.2">
      <c r="A5876" s="28">
        <v>5874</v>
      </c>
      <c r="B5876" s="34">
        <v>20300658604</v>
      </c>
      <c r="C5876" s="47">
        <v>44358</v>
      </c>
      <c r="E5876" s="47">
        <v>44358</v>
      </c>
      <c r="F5876" s="48" t="s">
        <v>18</v>
      </c>
      <c r="H5876" s="42">
        <v>44369</v>
      </c>
      <c r="I5876" s="28" t="str">
        <f>VLOOKUP(B5876,'Список DKV от ЮТД'!$A$1:$S$10000,15,FALSE)</f>
        <v>2411/4677</v>
      </c>
      <c r="J5876" s="28" t="s">
        <v>22</v>
      </c>
      <c r="K5876" s="38" t="str">
        <f>VLOOKUP(B5876,'Список DKV от ЮТД'!$A$1:$M$10000,13,FALSE)</f>
        <v>4</v>
      </c>
      <c r="L5876" s="28" t="str">
        <f>VLOOKUP(B5876,'Список DKV от ЮТД'!$A$1:$S$10000,14,FALSE)</f>
        <v>31HK038</v>
      </c>
      <c r="M5876" s="49" t="str">
        <f>VLOOKUP(B5876,'Список DKV от ЮТД'!$A$1:$M$10000,10,FALSE)</f>
        <v>704310*******6254</v>
      </c>
      <c r="N5876" s="49" t="str">
        <f>VLOOKUP(B5876,'Список DKV от ЮТД'!$A$1:$S$10000,18,FALSE)</f>
        <v/>
      </c>
      <c r="O5876" s="49" t="str">
        <f>VLOOKUP(B5876,'Список DKV от ЮТД'!$A$1:$S$10000,19,FALSE)</f>
        <v/>
      </c>
      <c r="P5876" s="49" t="str">
        <f>VLOOKUP(B5876,'Список DKV от ЮТД'!$A$1:$S$10000,16,FALSE)</f>
        <v>544801092</v>
      </c>
      <c r="Q5876" s="67"/>
    </row>
    <row r="5877" spans="1:17" x14ac:dyDescent="0.2">
      <c r="A5877" s="28">
        <v>5875</v>
      </c>
      <c r="B5877" s="34">
        <v>20300658554</v>
      </c>
      <c r="C5877" s="47">
        <v>44358</v>
      </c>
      <c r="E5877" s="47">
        <v>44358</v>
      </c>
      <c r="F5877" s="48" t="s">
        <v>18</v>
      </c>
      <c r="H5877" s="42">
        <v>44369</v>
      </c>
      <c r="I5877" s="28" t="str">
        <f>VLOOKUP(B5877,'Список DKV от ЮТД'!$A$1:$S$10000,15,FALSE)</f>
        <v>2411/4678</v>
      </c>
      <c r="J5877" s="28" t="s">
        <v>22</v>
      </c>
      <c r="K5877" s="38" t="str">
        <f>VLOOKUP(B5877,'Список DKV от ЮТД'!$A$1:$M$10000,13,FALSE)</f>
        <v>4</v>
      </c>
      <c r="L5877" s="28" t="str">
        <f>VLOOKUP(B5877,'Список DKV от ЮТД'!$A$1:$S$10000,14,FALSE)</f>
        <v>E4641MH</v>
      </c>
      <c r="M5877" s="49" t="str">
        <f>VLOOKUP(B5877,'Список DKV от ЮТД'!$A$1:$M$10000,10,FALSE)</f>
        <v>704310*******7910</v>
      </c>
      <c r="N5877" s="49" t="str">
        <f>VLOOKUP(B5877,'Список DKV от ЮТД'!$A$1:$S$10000,18,FALSE)</f>
        <v/>
      </c>
      <c r="O5877" s="49" t="str">
        <f>VLOOKUP(B5877,'Список DKV от ЮТД'!$A$1:$S$10000,19,FALSE)</f>
        <v/>
      </c>
      <c r="P5877" s="49" t="str">
        <f>VLOOKUP(B5877,'Список DKV от ЮТД'!$A$1:$S$10000,16,FALSE)</f>
        <v>544801087</v>
      </c>
      <c r="Q5877" s="67"/>
    </row>
    <row r="5878" spans="1:17" x14ac:dyDescent="0.2">
      <c r="A5878" s="28">
        <v>5876</v>
      </c>
      <c r="B5878" s="34">
        <v>20300658513</v>
      </c>
      <c r="C5878" s="47">
        <v>44358</v>
      </c>
      <c r="E5878" s="47">
        <v>44358</v>
      </c>
      <c r="F5878" s="48" t="s">
        <v>18</v>
      </c>
      <c r="H5878" s="42">
        <v>44369</v>
      </c>
      <c r="I5878" s="28" t="str">
        <f>VLOOKUP(B5878,'Список DKV от ЮТД'!$A$1:$S$10000,15,FALSE)</f>
        <v>2411/4679</v>
      </c>
      <c r="J5878" s="28" t="s">
        <v>22</v>
      </c>
      <c r="K5878" s="38" t="str">
        <f>VLOOKUP(B5878,'Список DKV от ЮТД'!$A$1:$M$10000,13,FALSE)</f>
        <v>4</v>
      </c>
      <c r="L5878" s="28" t="str">
        <f>VLOOKUP(B5878,'Список DKV от ЮТД'!$A$1:$S$10000,14,FALSE)</f>
        <v>34FM0723</v>
      </c>
      <c r="M5878" s="49" t="str">
        <f>VLOOKUP(B5878,'Список DKV от ЮТД'!$A$1:$M$10000,10,FALSE)</f>
        <v>704310*******4454</v>
      </c>
      <c r="N5878" s="49" t="str">
        <f>VLOOKUP(B5878,'Список DKV от ЮТД'!$A$1:$S$10000,18,FALSE)</f>
        <v/>
      </c>
      <c r="O5878" s="49" t="str">
        <f>VLOOKUP(B5878,'Список DKV от ЮТД'!$A$1:$S$10000,19,FALSE)</f>
        <v/>
      </c>
      <c r="P5878" s="49" t="str">
        <f>VLOOKUP(B5878,'Список DKV от ЮТД'!$A$1:$S$10000,16,FALSE)</f>
        <v>544801083</v>
      </c>
      <c r="Q5878" s="67"/>
    </row>
    <row r="5879" spans="1:17" x14ac:dyDescent="0.2">
      <c r="A5879" s="28">
        <v>5877</v>
      </c>
      <c r="B5879" s="34">
        <v>20300658471</v>
      </c>
      <c r="C5879" s="47">
        <v>44358</v>
      </c>
      <c r="E5879" s="47">
        <v>44358</v>
      </c>
      <c r="F5879" s="48" t="s">
        <v>18</v>
      </c>
      <c r="H5879" s="42">
        <v>44369</v>
      </c>
      <c r="I5879" s="28" t="str">
        <f>VLOOKUP(B5879,'Список DKV от ЮТД'!$A$1:$S$10000,15,FALSE)</f>
        <v>2411/4680</v>
      </c>
      <c r="J5879" s="28" t="s">
        <v>22</v>
      </c>
      <c r="K5879" s="38" t="str">
        <f>VLOOKUP(B5879,'Список DKV от ЮТД'!$A$1:$M$10000,13,FALSE)</f>
        <v>4</v>
      </c>
      <c r="L5879" s="28" t="str">
        <f>VLOOKUP(B5879,'Список DKV от ЮТД'!$A$1:$S$10000,14,FALSE)</f>
        <v>35ADB070</v>
      </c>
      <c r="M5879" s="49" t="str">
        <f>VLOOKUP(B5879,'Список DKV от ЮТД'!$A$1:$M$10000,10,FALSE)</f>
        <v>704310*******0474</v>
      </c>
      <c r="N5879" s="49" t="str">
        <f>VLOOKUP(B5879,'Список DKV от ЮТД'!$A$1:$S$10000,18,FALSE)</f>
        <v/>
      </c>
      <c r="O5879" s="49" t="str">
        <f>VLOOKUP(B5879,'Список DKV от ЮТД'!$A$1:$S$10000,19,FALSE)</f>
        <v/>
      </c>
      <c r="P5879" s="49" t="str">
        <f>VLOOKUP(B5879,'Список DKV от ЮТД'!$A$1:$S$10000,16,FALSE)</f>
        <v>544801079</v>
      </c>
      <c r="Q5879" s="67"/>
    </row>
    <row r="5880" spans="1:17" x14ac:dyDescent="0.2">
      <c r="A5880" s="28">
        <v>5878</v>
      </c>
      <c r="B5880" s="34">
        <v>20300658430</v>
      </c>
      <c r="C5880" s="47">
        <v>44358</v>
      </c>
      <c r="E5880" s="47">
        <v>44358</v>
      </c>
      <c r="F5880" s="48" t="s">
        <v>18</v>
      </c>
      <c r="H5880" s="42">
        <v>44369</v>
      </c>
      <c r="I5880" s="28" t="str">
        <f>VLOOKUP(B5880,'Список DKV от ЮТД'!$A$1:$S$10000,15,FALSE)</f>
        <v>2411/4681</v>
      </c>
      <c r="J5880" s="28" t="s">
        <v>22</v>
      </c>
      <c r="K5880" s="38" t="str">
        <f>VLOOKUP(B5880,'Список DKV от ЮТД'!$A$1:$M$10000,13,FALSE)</f>
        <v>4</v>
      </c>
      <c r="L5880" s="28" t="str">
        <f>VLOOKUP(B5880,'Список DKV от ЮТД'!$A$1:$S$10000,14,FALSE)</f>
        <v>34RA9752</v>
      </c>
      <c r="M5880" s="49" t="str">
        <f>VLOOKUP(B5880,'Список DKV от ЮТД'!$A$1:$M$10000,10,FALSE)</f>
        <v>704310*******4553</v>
      </c>
      <c r="N5880" s="49" t="str">
        <f>VLOOKUP(B5880,'Список DKV от ЮТД'!$A$1:$S$10000,18,FALSE)</f>
        <v/>
      </c>
      <c r="O5880" s="49" t="str">
        <f>VLOOKUP(B5880,'Список DKV от ЮТД'!$A$1:$S$10000,19,FALSE)</f>
        <v/>
      </c>
      <c r="P5880" s="49" t="str">
        <f>VLOOKUP(B5880,'Список DKV от ЮТД'!$A$1:$S$10000,16,FALSE)</f>
        <v>544801075</v>
      </c>
      <c r="Q5880" s="67"/>
    </row>
    <row r="5881" spans="1:17" x14ac:dyDescent="0.2">
      <c r="A5881" s="28">
        <v>5879</v>
      </c>
      <c r="B5881" s="34">
        <v>20300658356</v>
      </c>
      <c r="C5881" s="47">
        <v>44358</v>
      </c>
      <c r="E5881" s="47">
        <v>44358</v>
      </c>
      <c r="F5881" s="48" t="s">
        <v>18</v>
      </c>
      <c r="H5881" s="42">
        <v>44369</v>
      </c>
      <c r="I5881" s="28" t="str">
        <f>VLOOKUP(B5881,'Список DKV от ЮТД'!$A$1:$S$10000,15,FALSE)</f>
        <v>2411/4682</v>
      </c>
      <c r="J5881" s="28" t="s">
        <v>22</v>
      </c>
      <c r="K5881" s="38" t="str">
        <f>VLOOKUP(B5881,'Список DKV от ЮТД'!$A$1:$M$10000,13,FALSE)</f>
        <v>4</v>
      </c>
      <c r="L5881" s="28" t="str">
        <f>VLOOKUP(B5881,'Список DKV от ЮТД'!$A$1:$S$10000,14,FALSE)</f>
        <v>34LK1882</v>
      </c>
      <c r="M5881" s="49" t="str">
        <f>VLOOKUP(B5881,'Список DKV от ЮТД'!$A$1:$M$10000,10,FALSE)</f>
        <v>704310*******1614</v>
      </c>
      <c r="N5881" s="49" t="str">
        <f>VLOOKUP(B5881,'Список DKV от ЮТД'!$A$1:$S$10000,18,FALSE)</f>
        <v/>
      </c>
      <c r="O5881" s="49" t="str">
        <f>VLOOKUP(B5881,'Список DKV от ЮТД'!$A$1:$S$10000,19,FALSE)</f>
        <v/>
      </c>
      <c r="P5881" s="49" t="str">
        <f>VLOOKUP(B5881,'Список DKV от ЮТД'!$A$1:$S$10000,16,FALSE)</f>
        <v>544801067</v>
      </c>
      <c r="Q5881" s="67"/>
    </row>
    <row r="5882" spans="1:17" x14ac:dyDescent="0.2">
      <c r="A5882" s="28">
        <v>5880</v>
      </c>
      <c r="B5882" s="34">
        <v>20300658315</v>
      </c>
      <c r="C5882" s="47">
        <v>44358</v>
      </c>
      <c r="E5882" s="47">
        <v>44358</v>
      </c>
      <c r="F5882" s="48" t="s">
        <v>18</v>
      </c>
      <c r="H5882" s="42">
        <v>44369</v>
      </c>
      <c r="I5882" s="28" t="str">
        <f>VLOOKUP(B5882,'Список DKV от ЮТД'!$A$1:$S$10000,15,FALSE)</f>
        <v>2411/4683</v>
      </c>
      <c r="J5882" s="28" t="s">
        <v>22</v>
      </c>
      <c r="K5882" s="38" t="str">
        <f>VLOOKUP(B5882,'Список DKV от ЮТД'!$A$1:$M$10000,13,FALSE)</f>
        <v>4</v>
      </c>
      <c r="L5882" s="28" t="str">
        <f>VLOOKUP(B5882,'Список DKV от ЮТД'!$A$1:$S$10000,14,FALSE)</f>
        <v>34DJS492</v>
      </c>
      <c r="M5882" s="49" t="str">
        <f>VLOOKUP(B5882,'Список DKV от ЮТД'!$A$1:$M$10000,10,FALSE)</f>
        <v>704310*******6066</v>
      </c>
      <c r="N5882" s="49" t="str">
        <f>VLOOKUP(B5882,'Список DKV от ЮТД'!$A$1:$S$10000,18,FALSE)</f>
        <v/>
      </c>
      <c r="O5882" s="49" t="str">
        <f>VLOOKUP(B5882,'Список DKV от ЮТД'!$A$1:$S$10000,19,FALSE)</f>
        <v/>
      </c>
      <c r="P5882" s="49" t="str">
        <f>VLOOKUP(B5882,'Список DKV от ЮТД'!$A$1:$S$10000,16,FALSE)</f>
        <v>544801063</v>
      </c>
      <c r="Q5882" s="67"/>
    </row>
    <row r="5883" spans="1:17" x14ac:dyDescent="0.2">
      <c r="A5883" s="28">
        <v>5881</v>
      </c>
      <c r="B5883" s="34">
        <v>20410679771</v>
      </c>
      <c r="C5883" s="47">
        <v>44285</v>
      </c>
      <c r="E5883" s="47">
        <v>44285</v>
      </c>
      <c r="F5883" s="48" t="s">
        <v>20</v>
      </c>
      <c r="H5883" s="42">
        <v>44369</v>
      </c>
      <c r="I5883" s="28" t="str">
        <f>VLOOKUP(B5883,'Список DKV от ЮТД'!$A$1:$S$10000,15,FALSE)</f>
        <v>2412/922</v>
      </c>
      <c r="J5883" s="28" t="s">
        <v>22</v>
      </c>
      <c r="K5883" s="38" t="str">
        <f>VLOOKUP(B5883,'Список DKV от ЮТД'!$A$1:$M$10000,13,FALSE)</f>
        <v>4</v>
      </c>
      <c r="L5883" s="28" t="str">
        <f>VLOOKUP(B5883,'Список DKV от ЮТД'!$A$1:$S$10000,14,FALSE)</f>
        <v>DA526GT</v>
      </c>
      <c r="M5883" s="49" t="str">
        <f>VLOOKUP(B5883,'Список DKV от ЮТД'!$A$1:$M$10000,10,FALSE)</f>
        <v>704310*******6419</v>
      </c>
      <c r="N5883" s="49" t="str">
        <f>VLOOKUP(B5883,'Список DKV от ЮТД'!$A$1:$S$10000,18,FALSE)</f>
        <v/>
      </c>
      <c r="O5883" s="49" t="str">
        <f>VLOOKUP(B5883,'Список DKV от ЮТД'!$A$1:$S$10000,19,FALSE)</f>
        <v/>
      </c>
      <c r="P5883" s="49" t="str">
        <f>VLOOKUP(B5883,'Список DKV от ЮТД'!$A$1:$S$10000,16,FALSE)</f>
        <v>547686793</v>
      </c>
      <c r="Q5883" s="49"/>
    </row>
    <row r="5884" spans="1:17" x14ac:dyDescent="0.2">
      <c r="A5884" s="28">
        <v>5882</v>
      </c>
      <c r="B5884" s="34">
        <v>20410679813</v>
      </c>
      <c r="C5884" s="47">
        <v>44285</v>
      </c>
      <c r="E5884" s="47">
        <v>44285</v>
      </c>
      <c r="F5884" s="48" t="s">
        <v>20</v>
      </c>
      <c r="H5884" s="42">
        <v>44369</v>
      </c>
      <c r="I5884" s="28" t="str">
        <f>VLOOKUP(B5884,'Список DKV от ЮТД'!$A$1:$S$10000,15,FALSE)</f>
        <v>2412/923</v>
      </c>
      <c r="J5884" s="28" t="s">
        <v>22</v>
      </c>
      <c r="K5884" s="38" t="str">
        <f>VLOOKUP(B5884,'Список DKV от ЮТД'!$A$1:$M$10000,13,FALSE)</f>
        <v>4</v>
      </c>
      <c r="L5884" s="28" t="str">
        <f>VLOOKUP(B5884,'Список DKV от ЮТД'!$A$1:$S$10000,14,FALSE)</f>
        <v>ZG3833IG</v>
      </c>
      <c r="M5884" s="49" t="str">
        <f>VLOOKUP(B5884,'Список DKV от ЮТД'!$A$1:$M$10000,10,FALSE)</f>
        <v>704310*******5181</v>
      </c>
      <c r="N5884" s="49" t="str">
        <f>VLOOKUP(B5884,'Список DKV от ЮТД'!$A$1:$S$10000,18,FALSE)</f>
        <v/>
      </c>
      <c r="O5884" s="49" t="str">
        <f>VLOOKUP(B5884,'Список DKV от ЮТД'!$A$1:$S$10000,19,FALSE)</f>
        <v/>
      </c>
      <c r="P5884" s="49" t="str">
        <f>VLOOKUP(B5884,'Список DKV от ЮТД'!$A$1:$S$10000,16,FALSE)</f>
        <v>547686797</v>
      </c>
      <c r="Q5884" s="49"/>
    </row>
    <row r="5885" spans="1:17" x14ac:dyDescent="0.2">
      <c r="A5885" s="28">
        <v>5883</v>
      </c>
      <c r="B5885" s="34">
        <v>20300658059</v>
      </c>
      <c r="C5885" s="47">
        <v>44358</v>
      </c>
      <c r="E5885" s="47">
        <v>44358</v>
      </c>
      <c r="F5885" s="48" t="s">
        <v>18</v>
      </c>
      <c r="H5885" s="42">
        <v>44370</v>
      </c>
      <c r="I5885" s="28" t="str">
        <f>VLOOKUP(B5885,'Список DKV от ЮТД'!$A$1:$S$10000,15,FALSE)</f>
        <v>2411/4684</v>
      </c>
      <c r="J5885" s="28" t="s">
        <v>22</v>
      </c>
      <c r="K5885" s="38" t="str">
        <f>VLOOKUP(B5885,'Список DKV от ЮТД'!$A$1:$M$10000,13,FALSE)</f>
        <v>4</v>
      </c>
      <c r="L5885" s="28" t="str">
        <f>VLOOKUP(B5885,'Список DKV от ЮТД'!$A$1:$S$10000,14,FALSE)</f>
        <v>34CHE637</v>
      </c>
      <c r="M5885" s="49" t="str">
        <f>VLOOKUP(B5885,'Список DKV от ЮТД'!$A$1:$M$10000,10,FALSE)</f>
        <v>704310*******8271</v>
      </c>
      <c r="N5885" s="49" t="str">
        <f>VLOOKUP(B5885,'Список DKV от ЮТД'!$A$1:$S$10000,18,FALSE)</f>
        <v/>
      </c>
      <c r="O5885" s="49" t="str">
        <f>VLOOKUP(B5885,'Список DKV от ЮТД'!$A$1:$S$10000,19,FALSE)</f>
        <v/>
      </c>
      <c r="P5885" s="49" t="str">
        <f>VLOOKUP(B5885,'Список DKV от ЮТД'!$A$1:$S$10000,16,FALSE)</f>
        <v>544801037</v>
      </c>
      <c r="Q5885" s="67"/>
    </row>
    <row r="5886" spans="1:17" x14ac:dyDescent="0.2">
      <c r="A5886" s="28">
        <v>5884</v>
      </c>
      <c r="B5886" s="34">
        <v>20300658042</v>
      </c>
      <c r="C5886" s="47">
        <v>44358</v>
      </c>
      <c r="E5886" s="47">
        <v>44358</v>
      </c>
      <c r="F5886" s="48" t="s">
        <v>18</v>
      </c>
      <c r="H5886" s="42">
        <v>44370</v>
      </c>
      <c r="I5886" s="28" t="str">
        <f>VLOOKUP(B5886,'Список DKV от ЮТД'!$A$1:$S$10000,15,FALSE)</f>
        <v>2411/4685</v>
      </c>
      <c r="J5886" s="28" t="s">
        <v>22</v>
      </c>
      <c r="K5886" s="38" t="str">
        <f>VLOOKUP(B5886,'Список DKV от ЮТД'!$A$1:$M$10000,13,FALSE)</f>
        <v>4</v>
      </c>
      <c r="L5886" s="28" t="str">
        <f>VLOOKUP(B5886,'Список DKV от ЮТД'!$A$1:$S$10000,14,FALSE)</f>
        <v>35AKS922</v>
      </c>
      <c r="M5886" s="49" t="str">
        <f>VLOOKUP(B5886,'Список DKV от ЮТД'!$A$1:$M$10000,10,FALSE)</f>
        <v>704310*******4086</v>
      </c>
      <c r="N5886" s="49" t="str">
        <f>VLOOKUP(B5886,'Список DKV от ЮТД'!$A$1:$S$10000,18,FALSE)</f>
        <v/>
      </c>
      <c r="O5886" s="49" t="str">
        <f>VLOOKUP(B5886,'Список DKV от ЮТД'!$A$1:$S$10000,19,FALSE)</f>
        <v/>
      </c>
      <c r="P5886" s="49" t="str">
        <f>VLOOKUP(B5886,'Список DKV от ЮТД'!$A$1:$S$10000,16,FALSE)</f>
        <v>544801036</v>
      </c>
      <c r="Q5886" s="67"/>
    </row>
    <row r="5887" spans="1:17" x14ac:dyDescent="0.2">
      <c r="A5887" s="28">
        <v>5885</v>
      </c>
      <c r="B5887" s="34">
        <v>20300658992</v>
      </c>
      <c r="C5887" s="47">
        <v>44358</v>
      </c>
      <c r="E5887" s="47">
        <v>44358</v>
      </c>
      <c r="F5887" s="48" t="s">
        <v>18</v>
      </c>
      <c r="H5887" s="42">
        <v>44370</v>
      </c>
      <c r="I5887" s="28" t="str">
        <f>VLOOKUP(B5887,'Список DKV от ЮТД'!$A$1:$S$10000,15,FALSE)</f>
        <v>2411/4686</v>
      </c>
      <c r="J5887" s="28" t="s">
        <v>22</v>
      </c>
      <c r="K5887" s="38" t="str">
        <f>VLOOKUP(B5887,'Список DKV от ЮТД'!$A$1:$M$10000,13,FALSE)</f>
        <v>4</v>
      </c>
      <c r="L5887" s="28" t="str">
        <f>VLOOKUP(B5887,'Список DKV от ЮТД'!$A$1:$S$10000,14,FALSE)</f>
        <v>42AIZ148</v>
      </c>
      <c r="M5887" s="49" t="str">
        <f>VLOOKUP(B5887,'Список DKV от ЮТД'!$A$1:$M$10000,10,FALSE)</f>
        <v>704310*******0723</v>
      </c>
      <c r="N5887" s="49" t="str">
        <f>VLOOKUP(B5887,'Список DKV от ЮТД'!$A$1:$S$10000,18,FALSE)</f>
        <v/>
      </c>
      <c r="O5887" s="49" t="str">
        <f>VLOOKUP(B5887,'Список DKV от ЮТД'!$A$1:$S$10000,19,FALSE)</f>
        <v/>
      </c>
      <c r="P5887" s="49" t="str">
        <f>VLOOKUP(B5887,'Список DKV от ЮТД'!$A$1:$S$10000,16,FALSE)</f>
        <v>544801131</v>
      </c>
      <c r="Q5887" s="67"/>
    </row>
    <row r="5888" spans="1:17" x14ac:dyDescent="0.2">
      <c r="A5888" s="28">
        <v>5886</v>
      </c>
      <c r="B5888" s="34">
        <v>20300658950</v>
      </c>
      <c r="C5888" s="47">
        <v>44358</v>
      </c>
      <c r="E5888" s="47">
        <v>44358</v>
      </c>
      <c r="F5888" s="48" t="s">
        <v>18</v>
      </c>
      <c r="H5888" s="42">
        <v>44370</v>
      </c>
      <c r="I5888" s="28" t="str">
        <f>VLOOKUP(B5888,'Список DKV от ЮТД'!$A$1:$S$10000,15,FALSE)</f>
        <v>2411/4687</v>
      </c>
      <c r="J5888" s="28" t="s">
        <v>22</v>
      </c>
      <c r="K5888" s="38" t="str">
        <f>VLOOKUP(B5888,'Список DKV от ЮТД'!$A$1:$M$10000,13,FALSE)</f>
        <v>4</v>
      </c>
      <c r="L5888" s="28" t="str">
        <f>VLOOKUP(B5888,'Список DKV от ЮТД'!$A$1:$S$10000,14,FALSE)</f>
        <v>42AIZ159</v>
      </c>
      <c r="M5888" s="49" t="str">
        <f>VLOOKUP(B5888,'Список DKV от ЮТД'!$A$1:$M$10000,10,FALSE)</f>
        <v>704310*******0707</v>
      </c>
      <c r="N5888" s="49" t="str">
        <f>VLOOKUP(B5888,'Список DKV от ЮТД'!$A$1:$S$10000,18,FALSE)</f>
        <v/>
      </c>
      <c r="O5888" s="49" t="str">
        <f>VLOOKUP(B5888,'Список DKV от ЮТД'!$A$1:$S$10000,19,FALSE)</f>
        <v/>
      </c>
      <c r="P5888" s="49" t="str">
        <f>VLOOKUP(B5888,'Список DKV от ЮТД'!$A$1:$S$10000,16,FALSE)</f>
        <v>544801127</v>
      </c>
      <c r="Q5888" s="67"/>
    </row>
    <row r="5889" spans="1:17" x14ac:dyDescent="0.2">
      <c r="A5889" s="28">
        <v>5887</v>
      </c>
      <c r="B5889" s="34">
        <v>20300658919</v>
      </c>
      <c r="C5889" s="47">
        <v>44358</v>
      </c>
      <c r="E5889" s="47">
        <v>44358</v>
      </c>
      <c r="F5889" s="48" t="s">
        <v>18</v>
      </c>
      <c r="H5889" s="42">
        <v>44370</v>
      </c>
      <c r="I5889" s="28" t="str">
        <f>VLOOKUP(B5889,'Список DKV от ЮТД'!$A$1:$S$10000,15,FALSE)</f>
        <v>2411/4688</v>
      </c>
      <c r="J5889" s="28" t="s">
        <v>22</v>
      </c>
      <c r="K5889" s="38" t="str">
        <f>VLOOKUP(B5889,'Список DKV от ЮТД'!$A$1:$M$10000,13,FALSE)</f>
        <v>4</v>
      </c>
      <c r="L5889" s="28" t="str">
        <f>VLOOKUP(B5889,'Список DKV от ЮТД'!$A$1:$S$10000,14,FALSE)</f>
        <v>42AJA657</v>
      </c>
      <c r="M5889" s="49" t="str">
        <f>VLOOKUP(B5889,'Список DKV от ЮТД'!$A$1:$M$10000,10,FALSE)</f>
        <v>704310*******9957</v>
      </c>
      <c r="N5889" s="49" t="str">
        <f>VLOOKUP(B5889,'Список DKV от ЮТД'!$A$1:$S$10000,18,FALSE)</f>
        <v/>
      </c>
      <c r="O5889" s="49" t="str">
        <f>VLOOKUP(B5889,'Список DKV от ЮТД'!$A$1:$S$10000,19,FALSE)</f>
        <v/>
      </c>
      <c r="P5889" s="49" t="str">
        <f>VLOOKUP(B5889,'Список DKV от ЮТД'!$A$1:$S$10000,16,FALSE)</f>
        <v>544801123</v>
      </c>
      <c r="Q5889" s="67"/>
    </row>
    <row r="5890" spans="1:17" x14ac:dyDescent="0.2">
      <c r="A5890" s="28">
        <v>5888</v>
      </c>
      <c r="B5890" s="34">
        <v>20300659008</v>
      </c>
      <c r="C5890" s="47">
        <v>44358</v>
      </c>
      <c r="E5890" s="47">
        <v>44358</v>
      </c>
      <c r="F5890" s="48" t="s">
        <v>18</v>
      </c>
      <c r="H5890" s="42">
        <v>44370</v>
      </c>
      <c r="I5890" s="28" t="str">
        <f>VLOOKUP(B5890,'Список DKV от ЮТД'!$A$1:$S$10000,15,FALSE)</f>
        <v>2411/4689</v>
      </c>
      <c r="J5890" s="28" t="s">
        <v>22</v>
      </c>
      <c r="K5890" s="38" t="str">
        <f>VLOOKUP(B5890,'Список DKV от ЮТД'!$A$1:$M$10000,13,FALSE)</f>
        <v>4</v>
      </c>
      <c r="L5890" s="28" t="str">
        <f>VLOOKUP(B5890,'Список DKV от ЮТД'!$A$1:$S$10000,14,FALSE)</f>
        <v>34SJ7503</v>
      </c>
      <c r="M5890" s="49" t="str">
        <f>VLOOKUP(B5890,'Список DKV от ЮТД'!$A$1:$M$10000,10,FALSE)</f>
        <v>704310*******3736</v>
      </c>
      <c r="N5890" s="49" t="str">
        <f>VLOOKUP(B5890,'Список DKV от ЮТД'!$A$1:$S$10000,18,FALSE)</f>
        <v/>
      </c>
      <c r="O5890" s="49" t="str">
        <f>VLOOKUP(B5890,'Список DKV от ЮТД'!$A$1:$S$10000,19,FALSE)</f>
        <v/>
      </c>
      <c r="P5890" s="49" t="str">
        <f>VLOOKUP(B5890,'Список DKV от ЮТД'!$A$1:$S$10000,16,FALSE)</f>
        <v>544801132</v>
      </c>
      <c r="Q5890" s="67"/>
    </row>
    <row r="5891" spans="1:17" x14ac:dyDescent="0.2">
      <c r="A5891" s="28">
        <v>5889</v>
      </c>
      <c r="B5891" s="34">
        <v>20300658968</v>
      </c>
      <c r="C5891" s="47">
        <v>44358</v>
      </c>
      <c r="E5891" s="47">
        <v>44358</v>
      </c>
      <c r="F5891" s="48" t="s">
        <v>18</v>
      </c>
      <c r="H5891" s="42">
        <v>44370</v>
      </c>
      <c r="I5891" s="28" t="str">
        <f>VLOOKUP(B5891,'Список DKV от ЮТД'!$A$1:$S$10000,15,FALSE)</f>
        <v>2411/4690</v>
      </c>
      <c r="J5891" s="28" t="s">
        <v>22</v>
      </c>
      <c r="K5891" s="38" t="str">
        <f>VLOOKUP(B5891,'Список DKV от ЮТД'!$A$1:$M$10000,13,FALSE)</f>
        <v>4</v>
      </c>
      <c r="L5891" s="28" t="str">
        <f>VLOOKUP(B5891,'Список DKV от ЮТД'!$A$1:$S$10000,14,FALSE)</f>
        <v>33CTN64</v>
      </c>
      <c r="M5891" s="49" t="str">
        <f>VLOOKUP(B5891,'Список DKV от ЮТД'!$A$1:$M$10000,10,FALSE)</f>
        <v>704310*******5766</v>
      </c>
      <c r="N5891" s="49" t="str">
        <f>VLOOKUP(B5891,'Список DKV от ЮТД'!$A$1:$S$10000,18,FALSE)</f>
        <v/>
      </c>
      <c r="O5891" s="49" t="str">
        <f>VLOOKUP(B5891,'Список DKV от ЮТД'!$A$1:$S$10000,19,FALSE)</f>
        <v/>
      </c>
      <c r="P5891" s="49" t="str">
        <f>VLOOKUP(B5891,'Список DKV от ЮТД'!$A$1:$S$10000,16,FALSE)</f>
        <v>544801128</v>
      </c>
      <c r="Q5891" s="67"/>
    </row>
    <row r="5892" spans="1:17" x14ac:dyDescent="0.2">
      <c r="A5892" s="28">
        <v>5890</v>
      </c>
      <c r="B5892" s="34">
        <v>20300658026</v>
      </c>
      <c r="C5892" s="47">
        <v>44358</v>
      </c>
      <c r="E5892" s="47">
        <v>44358</v>
      </c>
      <c r="F5892" s="48" t="s">
        <v>18</v>
      </c>
      <c r="H5892" s="42">
        <v>44371</v>
      </c>
      <c r="I5892" s="28" t="str">
        <f>VLOOKUP(B5892,'Список DKV от ЮТД'!$A$1:$S$10000,15,FALSE)</f>
        <v>2411/4691</v>
      </c>
      <c r="J5892" s="28" t="s">
        <v>22</v>
      </c>
      <c r="K5892" s="38" t="str">
        <f>VLOOKUP(B5892,'Список DKV от ЮТД'!$A$1:$M$10000,13,FALSE)</f>
        <v>4</v>
      </c>
      <c r="L5892" s="28" t="str">
        <f>VLOOKUP(B5892,'Список DKV от ЮТД'!$A$1:$S$10000,14,FALSE)</f>
        <v>34EEH938</v>
      </c>
      <c r="M5892" s="49" t="str">
        <f>VLOOKUP(B5892,'Список DKV от ЮТД'!$A$1:$M$10000,10,FALSE)</f>
        <v>704310*******4884</v>
      </c>
      <c r="N5892" s="49" t="str">
        <f>VLOOKUP(B5892,'Список DKV от ЮТД'!$A$1:$S$10000,18,FALSE)</f>
        <v/>
      </c>
      <c r="O5892" s="49" t="str">
        <f>VLOOKUP(B5892,'Список DKV от ЮТД'!$A$1:$S$10000,19,FALSE)</f>
        <v/>
      </c>
      <c r="P5892" s="49" t="str">
        <f>VLOOKUP(B5892,'Список DKV от ЮТД'!$A$1:$S$10000,16,FALSE)</f>
        <v>544801034</v>
      </c>
      <c r="Q5892" s="67"/>
    </row>
    <row r="5893" spans="1:17" x14ac:dyDescent="0.2">
      <c r="A5893" s="28">
        <v>5891</v>
      </c>
      <c r="B5893" s="34">
        <v>20300658083</v>
      </c>
      <c r="C5893" s="47">
        <v>44358</v>
      </c>
      <c r="E5893" s="47">
        <v>44358</v>
      </c>
      <c r="F5893" s="48" t="s">
        <v>18</v>
      </c>
      <c r="H5893" s="42">
        <v>44371</v>
      </c>
      <c r="I5893" s="28" t="str">
        <f>VLOOKUP(B5893,'Список DKV от ЮТД'!$A$1:$S$10000,15,FALSE)</f>
        <v>2411/4692</v>
      </c>
      <c r="J5893" s="28" t="s">
        <v>22</v>
      </c>
      <c r="K5893" s="38" t="str">
        <f>VLOOKUP(B5893,'Список DKV от ЮТД'!$A$1:$M$10000,13,FALSE)</f>
        <v>4</v>
      </c>
      <c r="L5893" s="28" t="str">
        <f>VLOOKUP(B5893,'Список DKV от ЮТД'!$A$1:$S$10000,14,FALSE)</f>
        <v>81AAB660</v>
      </c>
      <c r="M5893" s="49" t="str">
        <f>VLOOKUP(B5893,'Список DKV от ЮТД'!$A$1:$M$10000,10,FALSE)</f>
        <v>704310*******2685</v>
      </c>
      <c r="N5893" s="49" t="str">
        <f>VLOOKUP(B5893,'Список DKV от ЮТД'!$A$1:$S$10000,18,FALSE)</f>
        <v/>
      </c>
      <c r="O5893" s="49" t="str">
        <f>VLOOKUP(B5893,'Список DKV от ЮТД'!$A$1:$S$10000,19,FALSE)</f>
        <v/>
      </c>
      <c r="P5893" s="49" t="str">
        <f>VLOOKUP(B5893,'Список DKV от ЮТД'!$A$1:$S$10000,16,FALSE)</f>
        <v>544801040</v>
      </c>
      <c r="Q5893" s="67"/>
    </row>
    <row r="5894" spans="1:17" x14ac:dyDescent="0.2">
      <c r="A5894" s="28">
        <v>5892</v>
      </c>
      <c r="B5894" s="34">
        <v>20300658158</v>
      </c>
      <c r="C5894" s="47">
        <v>44358</v>
      </c>
      <c r="E5894" s="47">
        <v>44358</v>
      </c>
      <c r="F5894" s="48" t="s">
        <v>18</v>
      </c>
      <c r="H5894" s="42">
        <v>44371</v>
      </c>
      <c r="I5894" s="28" t="str">
        <f>VLOOKUP(B5894,'Список DKV от ЮТД'!$A$1:$S$10000,15,FALSE)</f>
        <v>2411/4693</v>
      </c>
      <c r="J5894" s="28" t="s">
        <v>22</v>
      </c>
      <c r="K5894" s="38" t="str">
        <f>VLOOKUP(B5894,'Список DKV от ЮТД'!$A$1:$M$10000,13,FALSE)</f>
        <v>4</v>
      </c>
      <c r="L5894" s="28" t="str">
        <f>VLOOKUP(B5894,'Список DKV от ЮТД'!$A$1:$S$10000,14,FALSE)</f>
        <v>NZ841FY</v>
      </c>
      <c r="M5894" s="49" t="str">
        <f>VLOOKUP(B5894,'Список DKV от ЮТД'!$A$1:$M$10000,10,FALSE)</f>
        <v>704310*******8398</v>
      </c>
      <c r="N5894" s="49" t="str">
        <f>VLOOKUP(B5894,'Список DKV от ЮТД'!$A$1:$S$10000,18,FALSE)</f>
        <v/>
      </c>
      <c r="O5894" s="49" t="str">
        <f>VLOOKUP(B5894,'Список DKV от ЮТД'!$A$1:$S$10000,19,FALSE)</f>
        <v/>
      </c>
      <c r="P5894" s="49" t="str">
        <f>VLOOKUP(B5894,'Список DKV от ЮТД'!$A$1:$S$10000,16,FALSE)</f>
        <v>544801047</v>
      </c>
      <c r="Q5894" s="67"/>
    </row>
    <row r="5895" spans="1:17" x14ac:dyDescent="0.2">
      <c r="A5895" s="28">
        <v>5893</v>
      </c>
      <c r="B5895" s="34">
        <v>20300658232</v>
      </c>
      <c r="C5895" s="47">
        <v>44358</v>
      </c>
      <c r="E5895" s="47">
        <v>44358</v>
      </c>
      <c r="F5895" s="48" t="s">
        <v>18</v>
      </c>
      <c r="H5895" s="42">
        <v>44371</v>
      </c>
      <c r="I5895" s="28" t="str">
        <f>VLOOKUP(B5895,'Список DKV от ЮТД'!$A$1:$S$10000,15,FALSE)</f>
        <v>2411/4694</v>
      </c>
      <c r="J5895" s="28" t="s">
        <v>22</v>
      </c>
      <c r="K5895" s="38" t="str">
        <f>VLOOKUP(B5895,'Список DKV от ЮТД'!$A$1:$M$10000,13,FALSE)</f>
        <v>4</v>
      </c>
      <c r="L5895" s="28" t="str">
        <f>VLOOKUP(B5895,'Список DKV от ЮТД'!$A$1:$S$10000,14,FALSE)</f>
        <v>81ED477</v>
      </c>
      <c r="M5895" s="49" t="str">
        <f>VLOOKUP(B5895,'Список DKV от ЮТД'!$A$1:$M$10000,10,FALSE)</f>
        <v>704310*******7055</v>
      </c>
      <c r="N5895" s="49" t="str">
        <f>VLOOKUP(B5895,'Список DKV от ЮТД'!$A$1:$S$10000,18,FALSE)</f>
        <v/>
      </c>
      <c r="O5895" s="49" t="str">
        <f>VLOOKUP(B5895,'Список DKV от ЮТД'!$A$1:$S$10000,19,FALSE)</f>
        <v/>
      </c>
      <c r="P5895" s="49" t="str">
        <f>VLOOKUP(B5895,'Список DKV от ЮТД'!$A$1:$S$10000,16,FALSE)</f>
        <v>544801055</v>
      </c>
      <c r="Q5895" s="67"/>
    </row>
    <row r="5896" spans="1:17" x14ac:dyDescent="0.2">
      <c r="A5896" s="28">
        <v>5894</v>
      </c>
      <c r="B5896" s="34">
        <v>20300658521</v>
      </c>
      <c r="C5896" s="47">
        <v>44358</v>
      </c>
      <c r="E5896" s="47">
        <v>44358</v>
      </c>
      <c r="F5896" s="48" t="s">
        <v>18</v>
      </c>
      <c r="H5896" s="42">
        <v>44371</v>
      </c>
      <c r="I5896" s="28" t="str">
        <f>VLOOKUP(B5896,'Список DKV от ЮТД'!$A$1:$S$10000,15,FALSE)</f>
        <v>2411/4695</v>
      </c>
      <c r="J5896" s="28" t="s">
        <v>22</v>
      </c>
      <c r="K5896" s="38" t="str">
        <f>VLOOKUP(B5896,'Список DKV от ЮТД'!$A$1:$M$10000,13,FALSE)</f>
        <v>4</v>
      </c>
      <c r="L5896" s="28" t="str">
        <f>VLOOKUP(B5896,'Список DKV от ЮТД'!$A$1:$S$10000,14,FALSE)</f>
        <v>81ABS220</v>
      </c>
      <c r="M5896" s="49" t="str">
        <f>VLOOKUP(B5896,'Список DKV от ЮТД'!$A$1:$M$10000,10,FALSE)</f>
        <v>704310*******8746</v>
      </c>
      <c r="N5896" s="49" t="str">
        <f>VLOOKUP(B5896,'Список DKV от ЮТД'!$A$1:$S$10000,18,FALSE)</f>
        <v/>
      </c>
      <c r="O5896" s="49" t="str">
        <f>VLOOKUP(B5896,'Список DKV от ЮТД'!$A$1:$S$10000,19,FALSE)</f>
        <v/>
      </c>
      <c r="P5896" s="49" t="str">
        <f>VLOOKUP(B5896,'Список DKV от ЮТД'!$A$1:$S$10000,16,FALSE)</f>
        <v>544801084</v>
      </c>
      <c r="Q5896" s="67"/>
    </row>
    <row r="5897" spans="1:17" x14ac:dyDescent="0.2">
      <c r="A5897" s="28">
        <v>5895</v>
      </c>
      <c r="B5897" s="34">
        <v>20300658273</v>
      </c>
      <c r="C5897" s="47">
        <v>44358</v>
      </c>
      <c r="E5897" s="47">
        <v>44358</v>
      </c>
      <c r="F5897" s="48" t="s">
        <v>18</v>
      </c>
      <c r="H5897" s="42">
        <v>44371</v>
      </c>
      <c r="I5897" s="28" t="str">
        <f>VLOOKUP(B5897,'Список DKV от ЮТД'!$A$1:$S$10000,15,FALSE)</f>
        <v>2411/4696</v>
      </c>
      <c r="J5897" s="28" t="s">
        <v>22</v>
      </c>
      <c r="K5897" s="38" t="str">
        <f>VLOOKUP(B5897,'Список DKV от ЮТД'!$A$1:$M$10000,13,FALSE)</f>
        <v>4</v>
      </c>
      <c r="L5897" s="28" t="str">
        <f>VLOOKUP(B5897,'Список DKV от ЮТД'!$A$1:$S$10000,14,FALSE)</f>
        <v>E2284MH</v>
      </c>
      <c r="M5897" s="49" t="str">
        <f>VLOOKUP(B5897,'Список DKV от ЮТД'!$A$1:$M$10000,10,FALSE)</f>
        <v>704310*******4541</v>
      </c>
      <c r="N5897" s="49" t="str">
        <f>VLOOKUP(B5897,'Список DKV от ЮТД'!$A$1:$S$10000,18,FALSE)</f>
        <v/>
      </c>
      <c r="O5897" s="49" t="str">
        <f>VLOOKUP(B5897,'Список DKV от ЮТД'!$A$1:$S$10000,19,FALSE)</f>
        <v/>
      </c>
      <c r="P5897" s="49" t="str">
        <f>VLOOKUP(B5897,'Список DKV от ЮТД'!$A$1:$S$10000,16,FALSE)</f>
        <v>544801059</v>
      </c>
      <c r="Q5897" s="67"/>
    </row>
    <row r="5898" spans="1:17" x14ac:dyDescent="0.2">
      <c r="A5898" s="28">
        <v>5896</v>
      </c>
      <c r="B5898" s="34">
        <v>20300658117</v>
      </c>
      <c r="C5898" s="47">
        <v>44358</v>
      </c>
      <c r="E5898" s="47">
        <v>44358</v>
      </c>
      <c r="F5898" s="48" t="s">
        <v>18</v>
      </c>
      <c r="H5898" s="42">
        <v>44371</v>
      </c>
      <c r="I5898" s="28" t="str">
        <f>VLOOKUP(B5898,'Список DKV от ЮТД'!$A$1:$S$10000,15,FALSE)</f>
        <v>2411/4697</v>
      </c>
      <c r="J5898" s="28" t="s">
        <v>22</v>
      </c>
      <c r="K5898" s="38" t="str">
        <f>VLOOKUP(B5898,'Список DKV от ЮТД'!$A$1:$M$10000,13,FALSE)</f>
        <v>4</v>
      </c>
      <c r="L5898" s="28" t="str">
        <f>VLOOKUP(B5898,'Список DKV от ЮТД'!$A$1:$S$10000,14,FALSE)</f>
        <v>38AFB229</v>
      </c>
      <c r="M5898" s="49" t="str">
        <f>VLOOKUP(B5898,'Список DKV от ЮТД'!$A$1:$M$10000,10,FALSE)</f>
        <v>704310*******6758</v>
      </c>
      <c r="N5898" s="49" t="str">
        <f>VLOOKUP(B5898,'Список DKV от ЮТД'!$A$1:$S$10000,18,FALSE)</f>
        <v/>
      </c>
      <c r="O5898" s="49" t="str">
        <f>VLOOKUP(B5898,'Список DKV от ЮТД'!$A$1:$S$10000,19,FALSE)</f>
        <v/>
      </c>
      <c r="P5898" s="49" t="str">
        <f>VLOOKUP(B5898,'Список DKV от ЮТД'!$A$1:$S$10000,16,FALSE)</f>
        <v>544801043</v>
      </c>
      <c r="Q5898" s="67"/>
    </row>
    <row r="5899" spans="1:17" x14ac:dyDescent="0.2">
      <c r="A5899" s="28">
        <v>5897</v>
      </c>
      <c r="B5899" s="34">
        <v>20410679748</v>
      </c>
      <c r="C5899" s="47">
        <v>44285</v>
      </c>
      <c r="E5899" s="47">
        <v>44285</v>
      </c>
      <c r="F5899" s="48" t="s">
        <v>20</v>
      </c>
      <c r="H5899" s="42">
        <v>44371</v>
      </c>
      <c r="I5899" s="28" t="str">
        <f>VLOOKUP(B5899,'Список DKV от ЮТД'!$A$1:$S$10000,15,FALSE)</f>
        <v>2412/924</v>
      </c>
      <c r="J5899" s="28" t="s">
        <v>22</v>
      </c>
      <c r="K5899" s="38" t="str">
        <f>VLOOKUP(B5899,'Список DKV от ЮТД'!$A$1:$M$10000,13,FALSE)</f>
        <v>4</v>
      </c>
      <c r="L5899" s="28" t="str">
        <f>VLOOKUP(B5899,'Список DKV от ЮТД'!$A$1:$S$10000,14,FALSE)</f>
        <v>ZG2217IH</v>
      </c>
      <c r="M5899" s="49" t="str">
        <f>VLOOKUP(B5899,'Список DKV от ЮТД'!$A$1:$M$10000,10,FALSE)</f>
        <v>704310*******8533</v>
      </c>
      <c r="N5899" s="49" t="str">
        <f>VLOOKUP(B5899,'Список DKV от ЮТД'!$A$1:$S$10000,18,FALSE)</f>
        <v>expired</v>
      </c>
      <c r="O5899" s="49" t="str">
        <f>VLOOKUP(B5899,'Список DKV от ЮТД'!$A$1:$S$10000,19,FALSE)</f>
        <v>blocked</v>
      </c>
      <c r="P5899" s="49" t="str">
        <f>VLOOKUP(B5899,'Список DKV от ЮТД'!$A$1:$S$10000,16,FALSE)</f>
        <v>547686790</v>
      </c>
      <c r="Q5899" s="49"/>
    </row>
    <row r="5900" spans="1:17" x14ac:dyDescent="0.2">
      <c r="A5900" s="28">
        <v>5898</v>
      </c>
      <c r="B5900" s="34">
        <v>20400949200</v>
      </c>
      <c r="C5900" s="47">
        <v>44245</v>
      </c>
      <c r="E5900" s="47">
        <v>44245</v>
      </c>
      <c r="F5900" s="48" t="s">
        <v>21</v>
      </c>
      <c r="H5900" s="42">
        <v>44371</v>
      </c>
      <c r="I5900" s="28" t="str">
        <f>VLOOKUP(B5900,'Список DKV от ЮТД'!$A$1:$S$10000,15,FALSE)</f>
        <v>2414/141</v>
      </c>
      <c r="J5900" s="28" t="s">
        <v>22</v>
      </c>
      <c r="K5900" s="38" t="str">
        <f>VLOOKUP(B5900,'Список DKV от ЮТД'!$A$1:$M$10000,13,FALSE)</f>
        <v>4</v>
      </c>
      <c r="L5900" s="28" t="str">
        <f>VLOOKUP(B5900,'Список DKV от ЮТД'!$A$1:$S$10000,14,FALSE)</f>
        <v>E405KC60</v>
      </c>
      <c r="M5900" s="49" t="str">
        <f>VLOOKUP(B5900,'Список DKV от ЮТД'!$A$1:$M$10000,10,FALSE)</f>
        <v>704310*******3034</v>
      </c>
      <c r="N5900" s="49" t="str">
        <f>VLOOKUP(B5900,'Список DKV от ЮТД'!$A$1:$S$10000,18,FALSE)</f>
        <v/>
      </c>
      <c r="O5900" s="49" t="str">
        <f>VLOOKUP(B5900,'Список DKV от ЮТД'!$A$1:$S$10000,19,FALSE)</f>
        <v/>
      </c>
      <c r="P5900" s="49" t="str">
        <f>VLOOKUP(B5900,'Список DKV от ЮТД'!$A$1:$S$10000,16,FALSE)</f>
        <v>547451592</v>
      </c>
      <c r="Q5900" s="49"/>
    </row>
    <row r="5901" spans="1:17" x14ac:dyDescent="0.2">
      <c r="A5901" s="28">
        <v>5899</v>
      </c>
      <c r="B5901" s="34">
        <v>20300658190</v>
      </c>
      <c r="C5901" s="47">
        <v>44358</v>
      </c>
      <c r="E5901" s="47">
        <v>44358</v>
      </c>
      <c r="F5901" s="48" t="s">
        <v>18</v>
      </c>
      <c r="H5901" s="42">
        <v>44372</v>
      </c>
      <c r="I5901" s="28" t="str">
        <f>VLOOKUP(B5901,'Список DKV от ЮТД'!$A$1:$S$10000,15,FALSE)</f>
        <v>2411/4698</v>
      </c>
      <c r="J5901" s="28" t="s">
        <v>22</v>
      </c>
      <c r="K5901" s="38" t="str">
        <f>VLOOKUP(B5901,'Список DKV от ЮТД'!$A$1:$M$10000,13,FALSE)</f>
        <v>4</v>
      </c>
      <c r="L5901" s="28" t="str">
        <f>VLOOKUP(B5901,'Список DKV от ЮТД'!$A$1:$S$10000,14,FALSE)</f>
        <v>34EAD039</v>
      </c>
      <c r="M5901" s="49" t="str">
        <f>VLOOKUP(B5901,'Список DKV от ЮТД'!$A$1:$M$10000,10,FALSE)</f>
        <v>704310*******6100</v>
      </c>
      <c r="N5901" s="49" t="str">
        <f>VLOOKUP(B5901,'Список DKV от ЮТД'!$A$1:$S$10000,18,FALSE)</f>
        <v/>
      </c>
      <c r="O5901" s="49" t="str">
        <f>VLOOKUP(B5901,'Список DKV от ЮТД'!$A$1:$S$10000,19,FALSE)</f>
        <v/>
      </c>
      <c r="P5901" s="49" t="str">
        <f>VLOOKUP(B5901,'Список DKV от ЮТД'!$A$1:$S$10000,16,FALSE)</f>
        <v>544801051</v>
      </c>
      <c r="Q5901" s="67"/>
    </row>
    <row r="5902" spans="1:17" x14ac:dyDescent="0.2">
      <c r="A5902" s="28">
        <v>5900</v>
      </c>
      <c r="B5902" s="34">
        <v>20300658034</v>
      </c>
      <c r="C5902" s="47">
        <v>44358</v>
      </c>
      <c r="E5902" s="47">
        <v>44358</v>
      </c>
      <c r="F5902" s="48" t="s">
        <v>18</v>
      </c>
      <c r="H5902" s="42">
        <v>44372</v>
      </c>
      <c r="I5902" s="28" t="str">
        <f>VLOOKUP(B5902,'Список DKV от ЮТД'!$A$1:$S$10000,15,FALSE)</f>
        <v>2411/4699</v>
      </c>
      <c r="J5902" s="28" t="s">
        <v>22</v>
      </c>
      <c r="K5902" s="38" t="str">
        <f>VLOOKUP(B5902,'Список DKV от ЮТД'!$A$1:$M$10000,13,FALSE)</f>
        <v>4</v>
      </c>
      <c r="L5902" s="28" t="str">
        <f>VLOOKUP(B5902,'Список DKV от ЮТД'!$A$1:$S$10000,14,FALSE)</f>
        <v>14NB470</v>
      </c>
      <c r="M5902" s="49" t="str">
        <f>VLOOKUP(B5902,'Список DKV от ЮТД'!$A$1:$M$10000,10,FALSE)</f>
        <v>704310*******1063</v>
      </c>
      <c r="N5902" s="49" t="str">
        <f>VLOOKUP(B5902,'Список DKV от ЮТД'!$A$1:$S$10000,18,FALSE)</f>
        <v/>
      </c>
      <c r="O5902" s="49" t="str">
        <f>VLOOKUP(B5902,'Список DKV от ЮТД'!$A$1:$S$10000,19,FALSE)</f>
        <v/>
      </c>
      <c r="P5902" s="49" t="str">
        <f>VLOOKUP(B5902,'Список DKV от ЮТД'!$A$1:$S$10000,16,FALSE)</f>
        <v>544801035</v>
      </c>
      <c r="Q5902" s="67"/>
    </row>
    <row r="5903" spans="1:17" x14ac:dyDescent="0.2">
      <c r="A5903" s="28">
        <v>5901</v>
      </c>
      <c r="B5903" s="34">
        <v>20300658596</v>
      </c>
      <c r="C5903" s="47">
        <v>44358</v>
      </c>
      <c r="E5903" s="47">
        <v>44358</v>
      </c>
      <c r="F5903" s="48" t="s">
        <v>18</v>
      </c>
      <c r="H5903" s="42">
        <v>44372</v>
      </c>
      <c r="I5903" s="28" t="str">
        <f>VLOOKUP(B5903,'Список DKV от ЮТД'!$A$1:$S$10000,15,FALSE)</f>
        <v>2411/4700</v>
      </c>
      <c r="J5903" s="28" t="s">
        <v>22</v>
      </c>
      <c r="K5903" s="38" t="str">
        <f>VLOOKUP(B5903,'Список DKV от ЮТД'!$A$1:$M$10000,13,FALSE)</f>
        <v>4</v>
      </c>
      <c r="L5903" s="28" t="str">
        <f>VLOOKUP(B5903,'Список DKV от ЮТД'!$A$1:$S$10000,14,FALSE)</f>
        <v>81ABS711</v>
      </c>
      <c r="M5903" s="49" t="str">
        <f>VLOOKUP(B5903,'Список DKV от ЮТД'!$A$1:$M$10000,10,FALSE)</f>
        <v>704310*******0307</v>
      </c>
      <c r="N5903" s="49" t="str">
        <f>VLOOKUP(B5903,'Список DKV от ЮТД'!$A$1:$S$10000,18,FALSE)</f>
        <v/>
      </c>
      <c r="O5903" s="49" t="str">
        <f>VLOOKUP(B5903,'Список DKV от ЮТД'!$A$1:$S$10000,19,FALSE)</f>
        <v/>
      </c>
      <c r="P5903" s="49" t="str">
        <f>VLOOKUP(B5903,'Список DKV от ЮТД'!$A$1:$S$10000,16,FALSE)</f>
        <v>544801091</v>
      </c>
      <c r="Q5903" s="67"/>
    </row>
    <row r="5904" spans="1:17" x14ac:dyDescent="0.2">
      <c r="A5904" s="28">
        <v>5902</v>
      </c>
      <c r="B5904" s="34">
        <v>20300658497</v>
      </c>
      <c r="C5904" s="47">
        <v>44358</v>
      </c>
      <c r="E5904" s="47">
        <v>44358</v>
      </c>
      <c r="F5904" s="48" t="s">
        <v>18</v>
      </c>
      <c r="H5904" s="42">
        <v>44372</v>
      </c>
      <c r="I5904" s="28" t="str">
        <f>VLOOKUP(B5904,'Список DKV от ЮТД'!$A$1:$S$10000,15,FALSE)</f>
        <v>2411/4701</v>
      </c>
      <c r="J5904" s="28" t="s">
        <v>22</v>
      </c>
      <c r="K5904" s="38" t="str">
        <f>VLOOKUP(B5904,'Список DKV от ЮТД'!$A$1:$M$10000,13,FALSE)</f>
        <v>4</v>
      </c>
      <c r="L5904" s="28" t="str">
        <f>VLOOKUP(B5904,'Список DKV от ЮТД'!$A$1:$S$10000,14,FALSE)</f>
        <v>KA7777KT</v>
      </c>
      <c r="M5904" s="49" t="str">
        <f>VLOOKUP(B5904,'Список DKV от ЮТД'!$A$1:$M$10000,10,FALSE)</f>
        <v>704310*******2930</v>
      </c>
      <c r="N5904" s="49" t="str">
        <f>VLOOKUP(B5904,'Список DKV от ЮТД'!$A$1:$S$10000,18,FALSE)</f>
        <v/>
      </c>
      <c r="O5904" s="49" t="str">
        <f>VLOOKUP(B5904,'Список DKV от ЮТД'!$A$1:$S$10000,19,FALSE)</f>
        <v/>
      </c>
      <c r="P5904" s="49" t="str">
        <f>VLOOKUP(B5904,'Список DKV от ЮТД'!$A$1:$S$10000,16,FALSE)</f>
        <v>544801081</v>
      </c>
      <c r="Q5904" s="67"/>
    </row>
    <row r="5905" spans="1:17" x14ac:dyDescent="0.2">
      <c r="A5905" s="28">
        <v>5903</v>
      </c>
      <c r="B5905" s="34">
        <v>20300658661</v>
      </c>
      <c r="C5905" s="47">
        <v>44358</v>
      </c>
      <c r="E5905" s="47">
        <v>44358</v>
      </c>
      <c r="F5905" s="48" t="s">
        <v>18</v>
      </c>
      <c r="H5905" s="42">
        <v>44372</v>
      </c>
      <c r="I5905" s="28" t="str">
        <f>VLOOKUP(B5905,'Список DKV от ЮТД'!$A$1:$S$10000,15,FALSE)</f>
        <v>2411/4702</v>
      </c>
      <c r="J5905" s="28" t="s">
        <v>22</v>
      </c>
      <c r="K5905" s="38" t="str">
        <f>VLOOKUP(B5905,'Список DKV от ЮТД'!$A$1:$M$10000,13,FALSE)</f>
        <v>4</v>
      </c>
      <c r="L5905" s="28" t="str">
        <f>VLOOKUP(B5905,'Список DKV от ЮТД'!$A$1:$S$10000,14,FALSE)</f>
        <v>42ERK14</v>
      </c>
      <c r="M5905" s="49" t="str">
        <f>VLOOKUP(B5905,'Список DKV от ЮТД'!$A$1:$M$10000,10,FALSE)</f>
        <v>704310*******1647</v>
      </c>
      <c r="N5905" s="49" t="str">
        <f>VLOOKUP(B5905,'Список DKV от ЮТД'!$A$1:$S$10000,18,FALSE)</f>
        <v/>
      </c>
      <c r="O5905" s="49" t="str">
        <f>VLOOKUP(B5905,'Список DKV от ЮТД'!$A$1:$S$10000,19,FALSE)</f>
        <v/>
      </c>
      <c r="P5905" s="49" t="str">
        <f>VLOOKUP(B5905,'Список DKV от ЮТД'!$A$1:$S$10000,16,FALSE)</f>
        <v>544801098</v>
      </c>
      <c r="Q5905" s="67"/>
    </row>
    <row r="5906" spans="1:17" x14ac:dyDescent="0.2">
      <c r="A5906" s="28">
        <v>5904</v>
      </c>
      <c r="B5906" s="34">
        <v>20300658620</v>
      </c>
      <c r="C5906" s="47">
        <v>44358</v>
      </c>
      <c r="E5906" s="47">
        <v>44358</v>
      </c>
      <c r="F5906" s="48" t="s">
        <v>18</v>
      </c>
      <c r="H5906" s="42">
        <v>44372</v>
      </c>
      <c r="I5906" s="28" t="str">
        <f>VLOOKUP(B5906,'Список DKV от ЮТД'!$A$1:$S$10000,15,FALSE)</f>
        <v>2411/4703</v>
      </c>
      <c r="J5906" s="28" t="s">
        <v>22</v>
      </c>
      <c r="K5906" s="38" t="str">
        <f>VLOOKUP(B5906,'Список DKV от ЮТД'!$A$1:$M$10000,13,FALSE)</f>
        <v>4</v>
      </c>
      <c r="L5906" s="28" t="str">
        <f>VLOOKUP(B5906,'Список DKV от ЮТД'!$A$1:$S$10000,14,FALSE)</f>
        <v>81DU208</v>
      </c>
      <c r="M5906" s="49" t="str">
        <f>VLOOKUP(B5906,'Список DKV от ЮТД'!$A$1:$M$10000,10,FALSE)</f>
        <v>704310*******8903</v>
      </c>
      <c r="N5906" s="49" t="str">
        <f>VLOOKUP(B5906,'Список DKV от ЮТД'!$A$1:$S$10000,18,FALSE)</f>
        <v/>
      </c>
      <c r="O5906" s="49" t="str">
        <f>VLOOKUP(B5906,'Список DKV от ЮТД'!$A$1:$S$10000,19,FALSE)</f>
        <v/>
      </c>
      <c r="P5906" s="49" t="str">
        <f>VLOOKUP(B5906,'Список DKV от ЮТД'!$A$1:$S$10000,16,FALSE)</f>
        <v>544801094</v>
      </c>
      <c r="Q5906" s="67"/>
    </row>
    <row r="5907" spans="1:17" x14ac:dyDescent="0.2">
      <c r="A5907" s="28">
        <v>5905</v>
      </c>
      <c r="B5907" s="34">
        <v>20300658745</v>
      </c>
      <c r="C5907" s="47">
        <v>44358</v>
      </c>
      <c r="E5907" s="47">
        <v>44358</v>
      </c>
      <c r="F5907" s="48" t="s">
        <v>18</v>
      </c>
      <c r="H5907" s="42">
        <v>44372</v>
      </c>
      <c r="I5907" s="28" t="str">
        <f>VLOOKUP(B5907,'Список DKV от ЮТД'!$A$1:$S$10000,15,FALSE)</f>
        <v>2411/4704</v>
      </c>
      <c r="J5907" s="28" t="s">
        <v>22</v>
      </c>
      <c r="K5907" s="38" t="str">
        <f>VLOOKUP(B5907,'Список DKV от ЮТД'!$A$1:$M$10000,13,FALSE)</f>
        <v>4</v>
      </c>
      <c r="L5907" s="28" t="str">
        <f>VLOOKUP(B5907,'Список DKV от ЮТД'!$A$1:$S$10000,14,FALSE)</f>
        <v>81FC998</v>
      </c>
      <c r="M5907" s="49" t="str">
        <f>VLOOKUP(B5907,'Список DKV от ЮТД'!$A$1:$M$10000,10,FALSE)</f>
        <v>704310*******7081</v>
      </c>
      <c r="N5907" s="49" t="str">
        <f>VLOOKUP(B5907,'Список DKV от ЮТД'!$A$1:$S$10000,18,FALSE)</f>
        <v/>
      </c>
      <c r="O5907" s="49" t="str">
        <f>VLOOKUP(B5907,'Список DKV от ЮТД'!$A$1:$S$10000,19,FALSE)</f>
        <v/>
      </c>
      <c r="P5907" s="49" t="str">
        <f>VLOOKUP(B5907,'Список DKV от ЮТД'!$A$1:$S$10000,16,FALSE)</f>
        <v>544801106</v>
      </c>
      <c r="Q5907" s="67"/>
    </row>
    <row r="5908" spans="1:17" x14ac:dyDescent="0.2">
      <c r="A5908" s="28">
        <v>5906</v>
      </c>
      <c r="B5908" s="34">
        <v>20300658703</v>
      </c>
      <c r="C5908" s="47">
        <v>44358</v>
      </c>
      <c r="E5908" s="47">
        <v>44358</v>
      </c>
      <c r="F5908" s="48" t="s">
        <v>18</v>
      </c>
      <c r="H5908" s="42">
        <v>44372</v>
      </c>
      <c r="I5908" s="28" t="str">
        <f>VLOOKUP(B5908,'Список DKV от ЮТД'!$A$1:$S$10000,15,FALSE)</f>
        <v>2411/4705</v>
      </c>
      <c r="J5908" s="28" t="s">
        <v>22</v>
      </c>
      <c r="K5908" s="38" t="str">
        <f>VLOOKUP(B5908,'Список DKV от ЮТД'!$A$1:$M$10000,13,FALSE)</f>
        <v>4</v>
      </c>
      <c r="L5908" s="28" t="str">
        <f>VLOOKUP(B5908,'Список DKV от ЮТД'!$A$1:$S$10000,14,FALSE)</f>
        <v>10AFK744</v>
      </c>
      <c r="M5908" s="49" t="str">
        <f>VLOOKUP(B5908,'Список DKV от ЮТД'!$A$1:$M$10000,10,FALSE)</f>
        <v>704310*******8818</v>
      </c>
      <c r="N5908" s="49" t="str">
        <f>VLOOKUP(B5908,'Список DKV от ЮТД'!$A$1:$S$10000,18,FALSE)</f>
        <v/>
      </c>
      <c r="O5908" s="49" t="str">
        <f>VLOOKUP(B5908,'Список DKV от ЮТД'!$A$1:$S$10000,19,FALSE)</f>
        <v/>
      </c>
      <c r="P5908" s="49" t="str">
        <f>VLOOKUP(B5908,'Список DKV от ЮТД'!$A$1:$S$10000,16,FALSE)</f>
        <v>544801102</v>
      </c>
      <c r="Q5908" s="67"/>
    </row>
    <row r="5909" spans="1:17" x14ac:dyDescent="0.2">
      <c r="A5909" s="28">
        <v>5907</v>
      </c>
      <c r="B5909" s="34">
        <v>20300658828</v>
      </c>
      <c r="C5909" s="47">
        <v>44358</v>
      </c>
      <c r="E5909" s="47">
        <v>44358</v>
      </c>
      <c r="F5909" s="48" t="s">
        <v>18</v>
      </c>
      <c r="H5909" s="42">
        <v>44372</v>
      </c>
      <c r="I5909" s="28" t="str">
        <f>VLOOKUP(B5909,'Список DKV от ЮТД'!$A$1:$S$10000,15,FALSE)</f>
        <v>2411/4706</v>
      </c>
      <c r="J5909" s="28" t="s">
        <v>22</v>
      </c>
      <c r="K5909" s="38" t="str">
        <f>VLOOKUP(B5909,'Список DKV от ЮТД'!$A$1:$M$10000,13,FALSE)</f>
        <v>4</v>
      </c>
      <c r="L5909" s="28" t="str">
        <f>VLOOKUP(B5909,'Список DKV от ЮТД'!$A$1:$S$10000,14,FALSE)</f>
        <v>34DZV623</v>
      </c>
      <c r="M5909" s="49" t="str">
        <f>VLOOKUP(B5909,'Список DKV от ЮТД'!$A$1:$M$10000,10,FALSE)</f>
        <v>704310*******3921</v>
      </c>
      <c r="N5909" s="49" t="str">
        <f>VLOOKUP(B5909,'Список DKV от ЮТД'!$A$1:$S$10000,18,FALSE)</f>
        <v/>
      </c>
      <c r="O5909" s="49" t="str">
        <f>VLOOKUP(B5909,'Список DKV от ЮТД'!$A$1:$S$10000,19,FALSE)</f>
        <v/>
      </c>
      <c r="P5909" s="49" t="str">
        <f>VLOOKUP(B5909,'Список DKV от ЮТД'!$A$1:$S$10000,16,FALSE)</f>
        <v>544801114</v>
      </c>
      <c r="Q5909" s="67"/>
    </row>
    <row r="5910" spans="1:17" x14ac:dyDescent="0.2">
      <c r="A5910" s="28">
        <v>5908</v>
      </c>
      <c r="B5910" s="34">
        <v>20410679755</v>
      </c>
      <c r="C5910" s="47">
        <v>44285</v>
      </c>
      <c r="E5910" s="47">
        <v>44285</v>
      </c>
      <c r="F5910" s="48" t="s">
        <v>20</v>
      </c>
      <c r="H5910" s="42">
        <v>44372</v>
      </c>
      <c r="I5910" s="28" t="str">
        <f>VLOOKUP(B5910,'Список DKV от ЮТД'!$A$1:$S$10000,15,FALSE)</f>
        <v>2412/925</v>
      </c>
      <c r="J5910" s="28" t="s">
        <v>22</v>
      </c>
      <c r="K5910" s="38" t="str">
        <f>VLOOKUP(B5910,'Список DKV от ЮТД'!$A$1:$M$10000,13,FALSE)</f>
        <v>4</v>
      </c>
      <c r="L5910" s="28" t="str">
        <f>VLOOKUP(B5910,'Список DKV от ЮТД'!$A$1:$S$10000,14,FALSE)</f>
        <v>33AHD347</v>
      </c>
      <c r="M5910" s="49" t="str">
        <f>VLOOKUP(B5910,'Список DKV от ЮТД'!$A$1:$M$10000,10,FALSE)</f>
        <v>704310*******8604</v>
      </c>
      <c r="N5910" s="49" t="str">
        <f>VLOOKUP(B5910,'Список DKV от ЮТД'!$A$1:$S$10000,18,FALSE)</f>
        <v>expired</v>
      </c>
      <c r="O5910" s="49" t="str">
        <f>VLOOKUP(B5910,'Список DKV от ЮТД'!$A$1:$S$10000,19,FALSE)</f>
        <v>blocked</v>
      </c>
      <c r="P5910" s="49" t="str">
        <f>VLOOKUP(B5910,'Список DKV от ЮТД'!$A$1:$S$10000,16,FALSE)</f>
        <v>547686791</v>
      </c>
      <c r="Q5910" s="49"/>
    </row>
    <row r="5911" spans="1:17" x14ac:dyDescent="0.2">
      <c r="A5911" s="28">
        <v>5909</v>
      </c>
      <c r="B5911" s="34">
        <v>20410679375</v>
      </c>
      <c r="C5911" s="47">
        <v>44285</v>
      </c>
      <c r="E5911" s="47">
        <v>44285</v>
      </c>
      <c r="F5911" s="48" t="s">
        <v>20</v>
      </c>
      <c r="H5911" s="42">
        <v>44372</v>
      </c>
      <c r="I5911" s="28" t="str">
        <f>VLOOKUP(B5911,'Список DKV от ЮТД'!$A$1:$S$10000,15,FALSE)</f>
        <v>2412/926</v>
      </c>
      <c r="J5911" s="28" t="s">
        <v>22</v>
      </c>
      <c r="K5911" s="38" t="str">
        <f>VLOOKUP(B5911,'Список DKV от ЮТД'!$A$1:$M$10000,13,FALSE)</f>
        <v>4</v>
      </c>
      <c r="L5911" s="28" t="str">
        <f>VLOOKUP(B5911,'Список DKV от ЮТД'!$A$1:$S$10000,14,FALSE)</f>
        <v>SDH838</v>
      </c>
      <c r="M5911" s="49" t="str">
        <f>VLOOKUP(B5911,'Список DKV от ЮТД'!$A$1:$M$10000,10,FALSE)</f>
        <v>704310*******4823</v>
      </c>
      <c r="N5911" s="49" t="str">
        <f>VLOOKUP(B5911,'Список DKV от ЮТД'!$A$1:$S$10000,18,FALSE)</f>
        <v/>
      </c>
      <c r="O5911" s="49" t="str">
        <f>VLOOKUP(B5911,'Список DKV от ЮТД'!$A$1:$S$10000,19,FALSE)</f>
        <v/>
      </c>
      <c r="P5911" s="49" t="str">
        <f>VLOOKUP(B5911,'Список DKV от ЮТД'!$A$1:$S$10000,16,FALSE)</f>
        <v>547686753</v>
      </c>
      <c r="Q5911" s="49"/>
    </row>
    <row r="5912" spans="1:17" x14ac:dyDescent="0.2">
      <c r="A5912" s="28">
        <v>5910</v>
      </c>
      <c r="B5912" s="34">
        <v>20400949366</v>
      </c>
      <c r="C5912" s="47">
        <v>44245</v>
      </c>
      <c r="E5912" s="47">
        <v>44245</v>
      </c>
      <c r="F5912" s="48" t="s">
        <v>21</v>
      </c>
      <c r="H5912" s="42">
        <v>44372</v>
      </c>
      <c r="I5912" s="28" t="str">
        <f>VLOOKUP(B5912,'Список DKV от ЮТД'!$A$1:$S$10000,15,FALSE)</f>
        <v>2414/142</v>
      </c>
      <c r="J5912" s="28" t="s">
        <v>22</v>
      </c>
      <c r="K5912" s="38" t="str">
        <f>VLOOKUP(B5912,'Список DKV от ЮТД'!$A$1:$M$10000,13,FALSE)</f>
        <v>4</v>
      </c>
      <c r="L5912" s="28" t="str">
        <f>VLOOKUP(B5912,'Список DKV от ЮТД'!$A$1:$S$10000,14,FALSE)</f>
        <v>M393TY60</v>
      </c>
      <c r="M5912" s="49" t="str">
        <f>VLOOKUP(B5912,'Список DKV от ЮТД'!$A$1:$M$10000,10,FALSE)</f>
        <v>704310*******2135</v>
      </c>
      <c r="N5912" s="49" t="str">
        <f>VLOOKUP(B5912,'Список DKV от ЮТД'!$A$1:$S$10000,18,FALSE)</f>
        <v/>
      </c>
      <c r="O5912" s="49" t="str">
        <f>VLOOKUP(B5912,'Список DKV от ЮТД'!$A$1:$S$10000,19,FALSE)</f>
        <v/>
      </c>
      <c r="P5912" s="49" t="str">
        <f>VLOOKUP(B5912,'Список DKV от ЮТД'!$A$1:$S$10000,16,FALSE)</f>
        <v>547451608</v>
      </c>
      <c r="Q5912" s="49"/>
    </row>
    <row r="5913" spans="1:17" x14ac:dyDescent="0.2">
      <c r="A5913" s="28">
        <v>5911</v>
      </c>
      <c r="B5913" s="34">
        <v>20300658786</v>
      </c>
      <c r="C5913" s="47">
        <v>44358</v>
      </c>
      <c r="E5913" s="47">
        <v>44358</v>
      </c>
      <c r="F5913" s="48" t="s">
        <v>18</v>
      </c>
      <c r="H5913" s="42">
        <v>44373</v>
      </c>
      <c r="I5913" s="28" t="str">
        <f>VLOOKUP(B5913,'Список DKV от ЮТД'!$A$1:$S$10000,15,FALSE)</f>
        <v>2411/4707</v>
      </c>
      <c r="J5913" s="28" t="s">
        <v>22</v>
      </c>
      <c r="K5913" s="38" t="str">
        <f>VLOOKUP(B5913,'Список DKV от ЮТД'!$A$1:$M$10000,13,FALSE)</f>
        <v>4</v>
      </c>
      <c r="L5913" s="28" t="str">
        <f>VLOOKUP(B5913,'Список DKV от ЮТД'!$A$1:$S$10000,14,FALSE)</f>
        <v>06BMP492</v>
      </c>
      <c r="M5913" s="49" t="str">
        <f>VLOOKUP(B5913,'Список DKV от ЮТД'!$A$1:$M$10000,10,FALSE)</f>
        <v>704310*******0655</v>
      </c>
      <c r="N5913" s="49" t="str">
        <f>VLOOKUP(B5913,'Список DKV от ЮТД'!$A$1:$S$10000,18,FALSE)</f>
        <v/>
      </c>
      <c r="O5913" s="49" t="str">
        <f>VLOOKUP(B5913,'Список DKV от ЮТД'!$A$1:$S$10000,19,FALSE)</f>
        <v/>
      </c>
      <c r="P5913" s="49" t="str">
        <f>VLOOKUP(B5913,'Список DKV от ЮТД'!$A$1:$S$10000,16,FALSE)</f>
        <v>544801110</v>
      </c>
      <c r="Q5913" s="67"/>
    </row>
    <row r="5914" spans="1:17" x14ac:dyDescent="0.2">
      <c r="A5914" s="28">
        <v>5912</v>
      </c>
      <c r="B5914" s="34">
        <v>20300658901</v>
      </c>
      <c r="C5914" s="47">
        <v>44358</v>
      </c>
      <c r="E5914" s="47">
        <v>44358</v>
      </c>
      <c r="F5914" s="48" t="s">
        <v>18</v>
      </c>
      <c r="H5914" s="42">
        <v>44373</v>
      </c>
      <c r="I5914" s="28" t="str">
        <f>VLOOKUP(B5914,'Список DKV от ЮТД'!$A$1:$S$10000,15,FALSE)</f>
        <v>2411/4708</v>
      </c>
      <c r="J5914" s="28" t="s">
        <v>22</v>
      </c>
      <c r="K5914" s="38" t="str">
        <f>VLOOKUP(B5914,'Список DKV от ЮТД'!$A$1:$M$10000,13,FALSE)</f>
        <v>4</v>
      </c>
      <c r="L5914" s="28" t="str">
        <f>VLOOKUP(B5914,'Список DKV от ЮТД'!$A$1:$S$10000,14,FALSE)</f>
        <v>55ABR741</v>
      </c>
      <c r="M5914" s="49" t="str">
        <f>VLOOKUP(B5914,'Список DKV от ЮТД'!$A$1:$M$10000,10,FALSE)</f>
        <v>704310*******0693</v>
      </c>
      <c r="N5914" s="49" t="str">
        <f>VLOOKUP(B5914,'Список DKV от ЮТД'!$A$1:$S$10000,18,FALSE)</f>
        <v/>
      </c>
      <c r="O5914" s="49" t="str">
        <f>VLOOKUP(B5914,'Список DKV от ЮТД'!$A$1:$S$10000,19,FALSE)</f>
        <v/>
      </c>
      <c r="P5914" s="49" t="str">
        <f>VLOOKUP(B5914,'Список DKV от ЮТД'!$A$1:$S$10000,16,FALSE)</f>
        <v>544801122</v>
      </c>
      <c r="Q5914" s="67"/>
    </row>
    <row r="5915" spans="1:17" x14ac:dyDescent="0.2">
      <c r="A5915" s="28">
        <v>5913</v>
      </c>
      <c r="B5915" s="34">
        <v>20300658869</v>
      </c>
      <c r="C5915" s="47">
        <v>44358</v>
      </c>
      <c r="E5915" s="47">
        <v>44358</v>
      </c>
      <c r="F5915" s="48" t="s">
        <v>18</v>
      </c>
      <c r="H5915" s="42">
        <v>44373</v>
      </c>
      <c r="I5915" s="28" t="str">
        <f>VLOOKUP(B5915,'Список DKV от ЮТД'!$A$1:$S$10000,15,FALSE)</f>
        <v>2411/4709</v>
      </c>
      <c r="J5915" s="28" t="s">
        <v>22</v>
      </c>
      <c r="K5915" s="38" t="str">
        <f>VLOOKUP(B5915,'Список DKV от ЮТД'!$A$1:$M$10000,13,FALSE)</f>
        <v>4</v>
      </c>
      <c r="L5915" s="28" t="str">
        <f>VLOOKUP(B5915,'Список DKV от ЮТД'!$A$1:$S$10000,14,FALSE)</f>
        <v>34TU4714</v>
      </c>
      <c r="M5915" s="49" t="str">
        <f>VLOOKUP(B5915,'Список DKV от ЮТД'!$A$1:$M$10000,10,FALSE)</f>
        <v>704310*******0708</v>
      </c>
      <c r="N5915" s="49" t="str">
        <f>VLOOKUP(B5915,'Список DKV от ЮТД'!$A$1:$S$10000,18,FALSE)</f>
        <v/>
      </c>
      <c r="O5915" s="49" t="str">
        <f>VLOOKUP(B5915,'Список DKV от ЮТД'!$A$1:$S$10000,19,FALSE)</f>
        <v/>
      </c>
      <c r="P5915" s="49" t="str">
        <f>VLOOKUP(B5915,'Список DKV от ЮТД'!$A$1:$S$10000,16,FALSE)</f>
        <v>544801118</v>
      </c>
      <c r="Q5915" s="67"/>
    </row>
    <row r="5916" spans="1:17" x14ac:dyDescent="0.2">
      <c r="A5916" s="28">
        <v>5914</v>
      </c>
      <c r="B5916" s="34">
        <v>20300658984</v>
      </c>
      <c r="C5916" s="47">
        <v>44358</v>
      </c>
      <c r="E5916" s="47">
        <v>44358</v>
      </c>
      <c r="F5916" s="48" t="s">
        <v>18</v>
      </c>
      <c r="H5916" s="42">
        <v>44373</v>
      </c>
      <c r="I5916" s="28" t="str">
        <f>VLOOKUP(B5916,'Список DKV от ЮТД'!$A$1:$S$10000,15,FALSE)</f>
        <v>2411/4710</v>
      </c>
      <c r="J5916" s="28" t="s">
        <v>22</v>
      </c>
      <c r="K5916" s="38" t="str">
        <f>VLOOKUP(B5916,'Список DKV от ЮТД'!$A$1:$M$10000,13,FALSE)</f>
        <v>4</v>
      </c>
      <c r="L5916" s="28" t="str">
        <f>VLOOKUP(B5916,'Список DKV от ЮТД'!$A$1:$S$10000,14,FALSE)</f>
        <v>14DB470</v>
      </c>
      <c r="M5916" s="49" t="str">
        <f>VLOOKUP(B5916,'Список DKV от ЮТД'!$A$1:$M$10000,10,FALSE)</f>
        <v>704310*******1055</v>
      </c>
      <c r="N5916" s="49" t="str">
        <f>VLOOKUP(B5916,'Список DKV от ЮТД'!$A$1:$S$10000,18,FALSE)</f>
        <v/>
      </c>
      <c r="O5916" s="49" t="str">
        <f>VLOOKUP(B5916,'Список DKV от ЮТД'!$A$1:$S$10000,19,FALSE)</f>
        <v/>
      </c>
      <c r="P5916" s="49" t="str">
        <f>VLOOKUP(B5916,'Список DKV от ЮТД'!$A$1:$S$10000,16,FALSE)</f>
        <v>544801130</v>
      </c>
      <c r="Q5916" s="67"/>
    </row>
    <row r="5917" spans="1:17" x14ac:dyDescent="0.2">
      <c r="A5917" s="28">
        <v>5915</v>
      </c>
      <c r="B5917" s="34">
        <v>20410679888</v>
      </c>
      <c r="C5917" s="47">
        <v>44285</v>
      </c>
      <c r="E5917" s="47">
        <v>44285</v>
      </c>
      <c r="F5917" s="48" t="s">
        <v>20</v>
      </c>
      <c r="H5917" s="42">
        <v>44373</v>
      </c>
      <c r="I5917" s="28" t="str">
        <f>VLOOKUP(B5917,'Список DKV от ЮТД'!$A$1:$S$10000,15,FALSE)</f>
        <v>2412/927</v>
      </c>
      <c r="J5917" s="28" t="s">
        <v>22</v>
      </c>
      <c r="K5917" s="38" t="str">
        <f>VLOOKUP(B5917,'Список DKV от ЮТД'!$A$1:$M$10000,13,FALSE)</f>
        <v>4</v>
      </c>
      <c r="L5917" s="28" t="str">
        <f>VLOOKUP(B5917,'Список DKV от ЮТД'!$A$1:$S$10000,14,FALSE)</f>
        <v>31AGL410</v>
      </c>
      <c r="M5917" s="49" t="str">
        <f>VLOOKUP(B5917,'Список DKV от ЮТД'!$A$1:$M$10000,10,FALSE)</f>
        <v>704310*******0131</v>
      </c>
      <c r="N5917" s="49" t="str">
        <f>VLOOKUP(B5917,'Список DKV от ЮТД'!$A$1:$S$10000,18,FALSE)</f>
        <v/>
      </c>
      <c r="O5917" s="49" t="str">
        <f>VLOOKUP(B5917,'Список DKV от ЮТД'!$A$1:$S$10000,19,FALSE)</f>
        <v/>
      </c>
      <c r="P5917" s="49" t="str">
        <f>VLOOKUP(B5917,'Список DKV от ЮТД'!$A$1:$S$10000,16,FALSE)</f>
        <v>547686804</v>
      </c>
      <c r="Q5917" s="49"/>
    </row>
    <row r="5918" spans="1:17" x14ac:dyDescent="0.2">
      <c r="A5918" s="28">
        <v>5916</v>
      </c>
      <c r="B5918" s="34">
        <v>20300658943</v>
      </c>
      <c r="C5918" s="47">
        <v>44358</v>
      </c>
      <c r="E5918" s="47">
        <v>44358</v>
      </c>
      <c r="F5918" s="48" t="s">
        <v>18</v>
      </c>
      <c r="H5918" s="42">
        <v>44374</v>
      </c>
      <c r="I5918" s="28" t="str">
        <f>VLOOKUP(B5918,'Список DKV от ЮТД'!$A$1:$S$10000,15,FALSE)</f>
        <v>2411/4711</v>
      </c>
      <c r="J5918" s="28" t="s">
        <v>22</v>
      </c>
      <c r="K5918" s="38" t="str">
        <f>VLOOKUP(B5918,'Список DKV от ЮТД'!$A$1:$M$10000,13,FALSE)</f>
        <v>4</v>
      </c>
      <c r="L5918" s="28" t="str">
        <f>VLOOKUP(B5918,'Список DKV от ЮТД'!$A$1:$S$10000,14,FALSE)</f>
        <v>34DMB355</v>
      </c>
      <c r="M5918" s="49" t="str">
        <f>VLOOKUP(B5918,'Список DKV от ЮТД'!$A$1:$M$10000,10,FALSE)</f>
        <v>704310*******0433</v>
      </c>
      <c r="N5918" s="49" t="str">
        <f>VLOOKUP(B5918,'Список DKV от ЮТД'!$A$1:$S$10000,18,FALSE)</f>
        <v/>
      </c>
      <c r="O5918" s="49" t="str">
        <f>VLOOKUP(B5918,'Список DKV от ЮТД'!$A$1:$S$10000,19,FALSE)</f>
        <v/>
      </c>
      <c r="P5918" s="49" t="str">
        <f>VLOOKUP(B5918,'Список DKV от ЮТД'!$A$1:$S$10000,16,FALSE)</f>
        <v>544801126</v>
      </c>
      <c r="Q5918" s="67"/>
    </row>
    <row r="5919" spans="1:17" x14ac:dyDescent="0.2">
      <c r="A5919" s="28">
        <v>5917</v>
      </c>
      <c r="B5919" s="34">
        <v>20300658018</v>
      </c>
      <c r="C5919" s="47">
        <v>44358</v>
      </c>
      <c r="E5919" s="47">
        <v>44358</v>
      </c>
      <c r="F5919" s="48" t="s">
        <v>18</v>
      </c>
      <c r="H5919" s="42">
        <v>44374</v>
      </c>
      <c r="I5919" s="28" t="str">
        <f>VLOOKUP(B5919,'Список DKV от ЮТД'!$A$1:$S$10000,15,FALSE)</f>
        <v>2411/4712</v>
      </c>
      <c r="J5919" s="28" t="s">
        <v>22</v>
      </c>
      <c r="K5919" s="38" t="str">
        <f>VLOOKUP(B5919,'Список DKV от ЮТД'!$A$1:$M$10000,13,FALSE)</f>
        <v>4</v>
      </c>
      <c r="L5919" s="28" t="str">
        <f>VLOOKUP(B5919,'Список DKV от ЮТД'!$A$1:$S$10000,14,FALSE)</f>
        <v>34DJS018</v>
      </c>
      <c r="M5919" s="49" t="str">
        <f>VLOOKUP(B5919,'Список DKV от ЮТД'!$A$1:$M$10000,10,FALSE)</f>
        <v>704310*******6108</v>
      </c>
      <c r="N5919" s="49" t="str">
        <f>VLOOKUP(B5919,'Список DKV от ЮТД'!$A$1:$S$10000,18,FALSE)</f>
        <v/>
      </c>
      <c r="O5919" s="49" t="str">
        <f>VLOOKUP(B5919,'Список DKV от ЮТД'!$A$1:$S$10000,19,FALSE)</f>
        <v/>
      </c>
      <c r="P5919" s="49" t="str">
        <f>VLOOKUP(B5919,'Список DKV от ЮТД'!$A$1:$S$10000,16,FALSE)</f>
        <v>544801033</v>
      </c>
      <c r="Q5919" s="67"/>
    </row>
    <row r="5920" spans="1:17" x14ac:dyDescent="0.2">
      <c r="A5920" s="28">
        <v>5918</v>
      </c>
      <c r="B5920" s="34">
        <v>20300658299</v>
      </c>
      <c r="C5920" s="47">
        <v>44358</v>
      </c>
      <c r="E5920" s="47">
        <v>44358</v>
      </c>
      <c r="F5920" s="48" t="s">
        <v>18</v>
      </c>
      <c r="H5920" s="42">
        <v>44374</v>
      </c>
      <c r="I5920" s="28" t="str">
        <f>VLOOKUP(B5920,'Список DKV от ЮТД'!$A$1:$S$10000,15,FALSE)</f>
        <v>2411/4713</v>
      </c>
      <c r="J5920" s="28" t="s">
        <v>22</v>
      </c>
      <c r="K5920" s="38" t="str">
        <f>VLOOKUP(B5920,'Список DKV от ЮТД'!$A$1:$M$10000,13,FALSE)</f>
        <v>4</v>
      </c>
      <c r="L5920" s="28" t="str">
        <f>VLOOKUP(B5920,'Список DKV от ЮТД'!$A$1:$S$10000,14,FALSE)</f>
        <v>34BME127</v>
      </c>
      <c r="M5920" s="49" t="str">
        <f>VLOOKUP(B5920,'Список DKV от ЮТД'!$A$1:$M$10000,10,FALSE)</f>
        <v>704310*******6743</v>
      </c>
      <c r="N5920" s="49" t="str">
        <f>VLOOKUP(B5920,'Список DKV от ЮТД'!$A$1:$S$10000,18,FALSE)</f>
        <v/>
      </c>
      <c r="O5920" s="49" t="str">
        <f>VLOOKUP(B5920,'Список DKV от ЮТД'!$A$1:$S$10000,19,FALSE)</f>
        <v/>
      </c>
      <c r="P5920" s="49" t="str">
        <f>VLOOKUP(B5920,'Список DKV от ЮТД'!$A$1:$S$10000,16,FALSE)</f>
        <v>544801061</v>
      </c>
      <c r="Q5920" s="67"/>
    </row>
    <row r="5921" spans="1:17" x14ac:dyDescent="0.2">
      <c r="A5921" s="28">
        <v>5919</v>
      </c>
      <c r="B5921" s="34">
        <v>20300658257</v>
      </c>
      <c r="C5921" s="47">
        <v>44358</v>
      </c>
      <c r="E5921" s="47">
        <v>44358</v>
      </c>
      <c r="F5921" s="48" t="s">
        <v>18</v>
      </c>
      <c r="H5921" s="42">
        <v>44374</v>
      </c>
      <c r="I5921" s="28" t="str">
        <f>VLOOKUP(B5921,'Список DKV от ЮТД'!$A$1:$S$10000,15,FALSE)</f>
        <v>2411/4714</v>
      </c>
      <c r="J5921" s="28" t="s">
        <v>22</v>
      </c>
      <c r="K5921" s="38" t="str">
        <f>VLOOKUP(B5921,'Список DKV от ЮТД'!$A$1:$M$10000,13,FALSE)</f>
        <v>4</v>
      </c>
      <c r="L5921" s="28" t="str">
        <f>VLOOKUP(B5921,'Список DKV от ЮТД'!$A$1:$S$10000,14,FALSE)</f>
        <v>NZ330GX</v>
      </c>
      <c r="M5921" s="49" t="str">
        <f>VLOOKUP(B5921,'Список DKV от ЮТД'!$A$1:$M$10000,10,FALSE)</f>
        <v>704310*******0003</v>
      </c>
      <c r="N5921" s="49" t="str">
        <f>VLOOKUP(B5921,'Список DKV от ЮТД'!$A$1:$S$10000,18,FALSE)</f>
        <v/>
      </c>
      <c r="O5921" s="49" t="str">
        <f>VLOOKUP(B5921,'Список DKV от ЮТД'!$A$1:$S$10000,19,FALSE)</f>
        <v/>
      </c>
      <c r="P5921" s="49" t="str">
        <f>VLOOKUP(B5921,'Список DKV от ЮТД'!$A$1:$S$10000,16,FALSE)</f>
        <v>544801057</v>
      </c>
      <c r="Q5921" s="67"/>
    </row>
    <row r="5922" spans="1:17" x14ac:dyDescent="0.2">
      <c r="A5922" s="28">
        <v>5920</v>
      </c>
      <c r="B5922" s="34">
        <v>20300658398</v>
      </c>
      <c r="C5922" s="47">
        <v>44358</v>
      </c>
      <c r="E5922" s="47">
        <v>44358</v>
      </c>
      <c r="F5922" s="48" t="s">
        <v>18</v>
      </c>
      <c r="H5922" s="42">
        <v>44374</v>
      </c>
      <c r="I5922" s="28" t="str">
        <f>VLOOKUP(B5922,'Список DKV от ЮТД'!$A$1:$S$10000,15,FALSE)</f>
        <v>2411/4715</v>
      </c>
      <c r="J5922" s="28" t="s">
        <v>22</v>
      </c>
      <c r="K5922" s="38" t="str">
        <f>VLOOKUP(B5922,'Список DKV от ЮТД'!$A$1:$M$10000,13,FALSE)</f>
        <v>4</v>
      </c>
      <c r="L5922" s="28" t="str">
        <f>VLOOKUP(B5922,'Список DKV от ЮТД'!$A$1:$S$10000,14,FALSE)</f>
        <v>07ARD487</v>
      </c>
      <c r="M5922" s="49" t="str">
        <f>VLOOKUP(B5922,'Список DKV от ЮТД'!$A$1:$M$10000,10,FALSE)</f>
        <v>704310*******4405</v>
      </c>
      <c r="N5922" s="49" t="str">
        <f>VLOOKUP(B5922,'Список DKV от ЮТД'!$A$1:$S$10000,18,FALSE)</f>
        <v/>
      </c>
      <c r="O5922" s="49" t="str">
        <f>VLOOKUP(B5922,'Список DKV от ЮТД'!$A$1:$S$10000,19,FALSE)</f>
        <v/>
      </c>
      <c r="P5922" s="49" t="str">
        <f>VLOOKUP(B5922,'Список DKV от ЮТД'!$A$1:$S$10000,16,FALSE)</f>
        <v>544801071</v>
      </c>
      <c r="Q5922" s="67"/>
    </row>
    <row r="5923" spans="1:17" x14ac:dyDescent="0.2">
      <c r="A5923" s="28">
        <v>5921</v>
      </c>
      <c r="B5923" s="34">
        <v>20300658463</v>
      </c>
      <c r="C5923" s="47">
        <v>44358</v>
      </c>
      <c r="E5923" s="47">
        <v>44358</v>
      </c>
      <c r="F5923" s="48" t="s">
        <v>18</v>
      </c>
      <c r="H5923" s="42">
        <v>44374</v>
      </c>
      <c r="I5923" s="28" t="str">
        <f>VLOOKUP(B5923,'Список DKV от ЮТД'!$A$1:$S$10000,15,FALSE)</f>
        <v>2411/4716</v>
      </c>
      <c r="J5923" s="28" t="s">
        <v>22</v>
      </c>
      <c r="K5923" s="38" t="str">
        <f>VLOOKUP(B5923,'Список DKV от ЮТД'!$A$1:$M$10000,13,FALSE)</f>
        <v>4</v>
      </c>
      <c r="L5923" s="28" t="str">
        <f>VLOOKUP(B5923,'Список DKV от ЮТД'!$A$1:$S$10000,14,FALSE)</f>
        <v>42AJA834</v>
      </c>
      <c r="M5923" s="49" t="str">
        <f>VLOOKUP(B5923,'Список DKV от ЮТД'!$A$1:$M$10000,10,FALSE)</f>
        <v>704310*******3341</v>
      </c>
      <c r="N5923" s="49" t="str">
        <f>VLOOKUP(B5923,'Список DKV от ЮТД'!$A$1:$S$10000,18,FALSE)</f>
        <v/>
      </c>
      <c r="O5923" s="49" t="str">
        <f>VLOOKUP(B5923,'Список DKV от ЮТД'!$A$1:$S$10000,19,FALSE)</f>
        <v/>
      </c>
      <c r="P5923" s="49" t="str">
        <f>VLOOKUP(B5923,'Список DKV от ЮТД'!$A$1:$S$10000,16,FALSE)</f>
        <v>544801078</v>
      </c>
      <c r="Q5923" s="67"/>
    </row>
    <row r="5924" spans="1:17" x14ac:dyDescent="0.2">
      <c r="A5924" s="28">
        <v>5922</v>
      </c>
      <c r="B5924" s="34">
        <v>20300658307</v>
      </c>
      <c r="C5924" s="47">
        <v>44358</v>
      </c>
      <c r="E5924" s="47">
        <v>44358</v>
      </c>
      <c r="F5924" s="48" t="s">
        <v>18</v>
      </c>
      <c r="H5924" s="42">
        <v>44375</v>
      </c>
      <c r="I5924" s="28" t="str">
        <f>VLOOKUP(B5924,'Список DKV от ЮТД'!$A$1:$S$10000,15,FALSE)</f>
        <v>2411/4717</v>
      </c>
      <c r="J5924" s="28" t="s">
        <v>22</v>
      </c>
      <c r="K5924" s="38" t="str">
        <f>VLOOKUP(B5924,'Список DKV от ЮТД'!$A$1:$M$10000,13,FALSE)</f>
        <v>4</v>
      </c>
      <c r="L5924" s="28" t="str">
        <f>VLOOKUP(B5924,'Список DKV от ЮТД'!$A$1:$S$10000,14,FALSE)</f>
        <v>42AJA819</v>
      </c>
      <c r="M5924" s="49" t="str">
        <f>VLOOKUP(B5924,'Список DKV от ЮТД'!$A$1:$M$10000,10,FALSE)</f>
        <v>704310*******3333</v>
      </c>
      <c r="N5924" s="49" t="str">
        <f>VLOOKUP(B5924,'Список DKV от ЮТД'!$A$1:$S$10000,18,FALSE)</f>
        <v/>
      </c>
      <c r="O5924" s="49" t="str">
        <f>VLOOKUP(B5924,'Список DKV от ЮТД'!$A$1:$S$10000,19,FALSE)</f>
        <v/>
      </c>
      <c r="P5924" s="49" t="str">
        <f>VLOOKUP(B5924,'Список DKV от ЮТД'!$A$1:$S$10000,16,FALSE)</f>
        <v>544801062</v>
      </c>
      <c r="Q5924" s="67"/>
    </row>
    <row r="5925" spans="1:17" x14ac:dyDescent="0.2">
      <c r="A5925" s="28">
        <v>5923</v>
      </c>
      <c r="B5925" s="34">
        <v>20300658349</v>
      </c>
      <c r="C5925" s="47">
        <v>44358</v>
      </c>
      <c r="E5925" s="47">
        <v>44358</v>
      </c>
      <c r="F5925" s="48" t="s">
        <v>18</v>
      </c>
      <c r="H5925" s="42">
        <v>44375</v>
      </c>
      <c r="I5925" s="28" t="str">
        <f>VLOOKUP(B5925,'Список DKV от ЮТД'!$A$1:$S$10000,15,FALSE)</f>
        <v>2411/4718</v>
      </c>
      <c r="J5925" s="28" t="s">
        <v>22</v>
      </c>
      <c r="K5925" s="38" t="str">
        <f>VLOOKUP(B5925,'Список DKV от ЮТД'!$A$1:$M$10000,13,FALSE)</f>
        <v>4</v>
      </c>
      <c r="L5925" s="28" t="str">
        <f>VLOOKUP(B5925,'Список DKV от ЮТД'!$A$1:$S$10000,14,FALSE)</f>
        <v>42AIV969</v>
      </c>
      <c r="M5925" s="49" t="str">
        <f>VLOOKUP(B5925,'Список DKV от ЮТД'!$A$1:$M$10000,10,FALSE)</f>
        <v>704310*******5245</v>
      </c>
      <c r="N5925" s="49" t="str">
        <f>VLOOKUP(B5925,'Список DKV от ЮТД'!$A$1:$S$10000,18,FALSE)</f>
        <v/>
      </c>
      <c r="O5925" s="49" t="str">
        <f>VLOOKUP(B5925,'Список DKV от ЮТД'!$A$1:$S$10000,19,FALSE)</f>
        <v/>
      </c>
      <c r="P5925" s="49" t="str">
        <f>VLOOKUP(B5925,'Список DKV от ЮТД'!$A$1:$S$10000,16,FALSE)</f>
        <v>544801066</v>
      </c>
      <c r="Q5925" s="67"/>
    </row>
    <row r="5926" spans="1:17" x14ac:dyDescent="0.2">
      <c r="A5926" s="28">
        <v>5924</v>
      </c>
      <c r="B5926" s="34">
        <v>20300658380</v>
      </c>
      <c r="C5926" s="47">
        <v>44358</v>
      </c>
      <c r="E5926" s="47">
        <v>44358</v>
      </c>
      <c r="F5926" s="48" t="s">
        <v>18</v>
      </c>
      <c r="H5926" s="42">
        <v>44375</v>
      </c>
      <c r="I5926" s="28" t="str">
        <f>VLOOKUP(B5926,'Список DKV от ЮТД'!$A$1:$S$10000,15,FALSE)</f>
        <v>2411/4719</v>
      </c>
      <c r="J5926" s="28" t="s">
        <v>22</v>
      </c>
      <c r="K5926" s="38" t="str">
        <f>VLOOKUP(B5926,'Список DKV от ЮТД'!$A$1:$M$10000,13,FALSE)</f>
        <v>4</v>
      </c>
      <c r="L5926" s="28" t="str">
        <f>VLOOKUP(B5926,'Список DKV от ЮТД'!$A$1:$S$10000,14,FALSE)</f>
        <v>34DRM900</v>
      </c>
      <c r="M5926" s="49" t="str">
        <f>VLOOKUP(B5926,'Список DKV от ЮТД'!$A$1:$M$10000,10,FALSE)</f>
        <v>704310*******7095</v>
      </c>
      <c r="N5926" s="49" t="str">
        <f>VLOOKUP(B5926,'Список DKV от ЮТД'!$A$1:$S$10000,18,FALSE)</f>
        <v/>
      </c>
      <c r="O5926" s="49" t="str">
        <f>VLOOKUP(B5926,'Список DKV от ЮТД'!$A$1:$S$10000,19,FALSE)</f>
        <v/>
      </c>
      <c r="P5926" s="49" t="str">
        <f>VLOOKUP(B5926,'Список DKV от ЮТД'!$A$1:$S$10000,16,FALSE)</f>
        <v>544801070</v>
      </c>
      <c r="Q5926" s="67"/>
    </row>
    <row r="5927" spans="1:17" x14ac:dyDescent="0.2">
      <c r="A5927" s="28">
        <v>5925</v>
      </c>
      <c r="B5927" s="34">
        <v>20300658422</v>
      </c>
      <c r="C5927" s="47">
        <v>44358</v>
      </c>
      <c r="E5927" s="47">
        <v>44358</v>
      </c>
      <c r="F5927" s="48" t="s">
        <v>18</v>
      </c>
      <c r="H5927" s="42">
        <v>44375</v>
      </c>
      <c r="I5927" s="28" t="str">
        <f>VLOOKUP(B5927,'Список DKV от ЮТД'!$A$1:$S$10000,15,FALSE)</f>
        <v>2411/4720</v>
      </c>
      <c r="J5927" s="28" t="s">
        <v>22</v>
      </c>
      <c r="K5927" s="38" t="str">
        <f>VLOOKUP(B5927,'Список DKV от ЮТД'!$A$1:$M$10000,13,FALSE)</f>
        <v>4</v>
      </c>
      <c r="L5927" s="28" t="str">
        <f>VLOOKUP(B5927,'Список DKV от ЮТД'!$A$1:$S$10000,14,FALSE)</f>
        <v>33AGM026</v>
      </c>
      <c r="M5927" s="49" t="str">
        <f>VLOOKUP(B5927,'Список DKV от ЮТД'!$A$1:$M$10000,10,FALSE)</f>
        <v>704310*******2083</v>
      </c>
      <c r="N5927" s="49" t="str">
        <f>VLOOKUP(B5927,'Список DKV от ЮТД'!$A$1:$S$10000,18,FALSE)</f>
        <v/>
      </c>
      <c r="O5927" s="49" t="str">
        <f>VLOOKUP(B5927,'Список DKV от ЮТД'!$A$1:$S$10000,19,FALSE)</f>
        <v/>
      </c>
      <c r="P5927" s="49" t="str">
        <f>VLOOKUP(B5927,'Список DKV от ЮТД'!$A$1:$S$10000,16,FALSE)</f>
        <v>544801074</v>
      </c>
      <c r="Q5927" s="67"/>
    </row>
    <row r="5928" spans="1:17" x14ac:dyDescent="0.2">
      <c r="A5928" s="28">
        <v>5926</v>
      </c>
      <c r="B5928" s="34">
        <v>20300658182</v>
      </c>
      <c r="C5928" s="47">
        <v>44358</v>
      </c>
      <c r="E5928" s="47">
        <v>44358</v>
      </c>
      <c r="F5928" s="48" t="s">
        <v>18</v>
      </c>
      <c r="H5928" s="42">
        <v>44375</v>
      </c>
      <c r="I5928" s="28" t="str">
        <f>VLOOKUP(B5928,'Список DKV от ЮТД'!$A$1:$S$10000,15,FALSE)</f>
        <v>2411/4721</v>
      </c>
      <c r="J5928" s="28" t="s">
        <v>22</v>
      </c>
      <c r="K5928" s="38" t="str">
        <f>VLOOKUP(B5928,'Список DKV от ЮТД'!$A$1:$M$10000,13,FALSE)</f>
        <v>4</v>
      </c>
      <c r="L5928" s="28" t="str">
        <f>VLOOKUP(B5928,'Список DKV от ЮТД'!$A$1:$S$10000,14,FALSE)</f>
        <v>42AGT831</v>
      </c>
      <c r="M5928" s="49" t="str">
        <f>VLOOKUP(B5928,'Список DKV от ЮТД'!$A$1:$M$10000,10,FALSE)</f>
        <v>704310*******3606</v>
      </c>
      <c r="N5928" s="49" t="str">
        <f>VLOOKUP(B5928,'Список DKV от ЮТД'!$A$1:$S$10000,18,FALSE)</f>
        <v/>
      </c>
      <c r="O5928" s="49" t="str">
        <f>VLOOKUP(B5928,'Список DKV от ЮТД'!$A$1:$S$10000,19,FALSE)</f>
        <v/>
      </c>
      <c r="P5928" s="49" t="str">
        <f>VLOOKUP(B5928,'Список DKV от ЮТД'!$A$1:$S$10000,16,FALSE)</f>
        <v>544801050</v>
      </c>
      <c r="Q5928" s="67"/>
    </row>
    <row r="5929" spans="1:17" x14ac:dyDescent="0.2">
      <c r="A5929" s="28">
        <v>5927</v>
      </c>
      <c r="B5929" s="34">
        <v>20300658224</v>
      </c>
      <c r="C5929" s="47">
        <v>44358</v>
      </c>
      <c r="E5929" s="47">
        <v>44358</v>
      </c>
      <c r="F5929" s="48" t="s">
        <v>18</v>
      </c>
      <c r="H5929" s="42">
        <v>44375</v>
      </c>
      <c r="I5929" s="28" t="str">
        <f>VLOOKUP(B5929,'Список DKV от ЮТД'!$A$1:$S$10000,15,FALSE)</f>
        <v>2411/4722</v>
      </c>
      <c r="J5929" s="28" t="s">
        <v>22</v>
      </c>
      <c r="K5929" s="38" t="str">
        <f>VLOOKUP(B5929,'Список DKV от ЮТД'!$A$1:$M$10000,13,FALSE)</f>
        <v>4</v>
      </c>
      <c r="L5929" s="28" t="str">
        <f>VLOOKUP(B5929,'Список DKV от ЮТД'!$A$1:$S$10000,14,FALSE)</f>
        <v>16AOL908</v>
      </c>
      <c r="M5929" s="49" t="str">
        <f>VLOOKUP(B5929,'Список DKV от ЮТД'!$A$1:$M$10000,10,FALSE)</f>
        <v>704310*******4829</v>
      </c>
      <c r="N5929" s="49" t="str">
        <f>VLOOKUP(B5929,'Список DKV от ЮТД'!$A$1:$S$10000,18,FALSE)</f>
        <v/>
      </c>
      <c r="O5929" s="49" t="str">
        <f>VLOOKUP(B5929,'Список DKV от ЮТД'!$A$1:$S$10000,19,FALSE)</f>
        <v/>
      </c>
      <c r="P5929" s="49" t="str">
        <f>VLOOKUP(B5929,'Список DKV от ЮТД'!$A$1:$S$10000,16,FALSE)</f>
        <v>544801054</v>
      </c>
      <c r="Q5929" s="67"/>
    </row>
    <row r="5930" spans="1:17" x14ac:dyDescent="0.2">
      <c r="A5930" s="28">
        <v>5928</v>
      </c>
      <c r="B5930" s="34">
        <v>20300658265</v>
      </c>
      <c r="C5930" s="47">
        <v>44358</v>
      </c>
      <c r="E5930" s="47">
        <v>44358</v>
      </c>
      <c r="F5930" s="48" t="s">
        <v>18</v>
      </c>
      <c r="H5930" s="42">
        <v>44375</v>
      </c>
      <c r="I5930" s="28" t="str">
        <f>VLOOKUP(B5930,'Список DKV от ЮТД'!$A$1:$S$10000,15,FALSE)</f>
        <v>2411/4723</v>
      </c>
      <c r="J5930" s="28" t="s">
        <v>22</v>
      </c>
      <c r="K5930" s="38" t="str">
        <f>VLOOKUP(B5930,'Список DKV от ЮТД'!$A$1:$M$10000,13,FALSE)</f>
        <v>4</v>
      </c>
      <c r="L5930" s="28" t="str">
        <f>VLOOKUP(B5930,'Список DKV от ЮТД'!$A$1:$S$10000,14,FALSE)</f>
        <v>16AOL967</v>
      </c>
      <c r="M5930" s="49" t="str">
        <f>VLOOKUP(B5930,'Список DKV от ЮТД'!$A$1:$M$10000,10,FALSE)</f>
        <v>704310*******4837</v>
      </c>
      <c r="N5930" s="49" t="str">
        <f>VLOOKUP(B5930,'Список DKV от ЮТД'!$A$1:$S$10000,18,FALSE)</f>
        <v/>
      </c>
      <c r="O5930" s="49" t="str">
        <f>VLOOKUP(B5930,'Список DKV от ЮТД'!$A$1:$S$10000,19,FALSE)</f>
        <v/>
      </c>
      <c r="P5930" s="49" t="str">
        <f>VLOOKUP(B5930,'Список DKV от ЮТД'!$A$1:$S$10000,16,FALSE)</f>
        <v>544801058</v>
      </c>
      <c r="Q5930" s="67"/>
    </row>
    <row r="5931" spans="1:17" x14ac:dyDescent="0.2">
      <c r="A5931" s="28">
        <v>5929</v>
      </c>
      <c r="B5931" s="34">
        <v>20300658109</v>
      </c>
      <c r="C5931" s="47">
        <v>44358</v>
      </c>
      <c r="E5931" s="47">
        <v>44358</v>
      </c>
      <c r="F5931" s="48" t="s">
        <v>18</v>
      </c>
      <c r="H5931" s="42">
        <v>44375</v>
      </c>
      <c r="I5931" s="28" t="str">
        <f>VLOOKUP(B5931,'Список DKV от ЮТД'!$A$1:$S$10000,15,FALSE)</f>
        <v>2411/4724</v>
      </c>
      <c r="J5931" s="28" t="s">
        <v>22</v>
      </c>
      <c r="K5931" s="38" t="str">
        <f>VLOOKUP(B5931,'Список DKV от ЮТД'!$A$1:$M$10000,13,FALSE)</f>
        <v>4</v>
      </c>
      <c r="L5931" s="28" t="str">
        <f>VLOOKUP(B5931,'Список DKV от ЮТД'!$A$1:$S$10000,14,FALSE)</f>
        <v>35R4030</v>
      </c>
      <c r="M5931" s="49" t="str">
        <f>VLOOKUP(B5931,'Список DKV от ЮТД'!$A$1:$M$10000,10,FALSE)</f>
        <v>704310*******5732</v>
      </c>
      <c r="N5931" s="49" t="str">
        <f>VLOOKUP(B5931,'Список DKV от ЮТД'!$A$1:$S$10000,18,FALSE)</f>
        <v/>
      </c>
      <c r="O5931" s="49" t="str">
        <f>VLOOKUP(B5931,'Список DKV от ЮТД'!$A$1:$S$10000,19,FALSE)</f>
        <v/>
      </c>
      <c r="P5931" s="49" t="str">
        <f>VLOOKUP(B5931,'Список DKV от ЮТД'!$A$1:$S$10000,16,FALSE)</f>
        <v>544801042</v>
      </c>
      <c r="Q5931" s="67"/>
    </row>
    <row r="5932" spans="1:17" x14ac:dyDescent="0.2">
      <c r="A5932" s="28">
        <v>5930</v>
      </c>
      <c r="B5932" s="34">
        <v>20300658141</v>
      </c>
      <c r="C5932" s="47">
        <v>44358</v>
      </c>
      <c r="E5932" s="47">
        <v>44358</v>
      </c>
      <c r="F5932" s="48" t="s">
        <v>18</v>
      </c>
      <c r="H5932" s="42">
        <v>44375</v>
      </c>
      <c r="I5932" s="28" t="str">
        <f>VLOOKUP(B5932,'Список DKV от ЮТД'!$A$1:$S$10000,15,FALSE)</f>
        <v>2411/4725</v>
      </c>
      <c r="J5932" s="28" t="s">
        <v>22</v>
      </c>
      <c r="K5932" s="38" t="str">
        <f>VLOOKUP(B5932,'Список DKV от ЮТД'!$A$1:$M$10000,13,FALSE)</f>
        <v>4</v>
      </c>
      <c r="L5932" s="28" t="str">
        <f>VLOOKUP(B5932,'Список DKV от ЮТД'!$A$1:$S$10000,14,FALSE)</f>
        <v>06FP3845</v>
      </c>
      <c r="M5932" s="49" t="str">
        <f>VLOOKUP(B5932,'Список DKV от ЮТД'!$A$1:$M$10000,10,FALSE)</f>
        <v>704310*******4957</v>
      </c>
      <c r="N5932" s="49" t="str">
        <f>VLOOKUP(B5932,'Список DKV от ЮТД'!$A$1:$S$10000,18,FALSE)</f>
        <v/>
      </c>
      <c r="O5932" s="49" t="str">
        <f>VLOOKUP(B5932,'Список DKV от ЮТД'!$A$1:$S$10000,19,FALSE)</f>
        <v/>
      </c>
      <c r="P5932" s="49" t="str">
        <f>VLOOKUP(B5932,'Список DKV от ЮТД'!$A$1:$S$10000,16,FALSE)</f>
        <v>544801046</v>
      </c>
      <c r="Q5932" s="67"/>
    </row>
    <row r="5933" spans="1:17" x14ac:dyDescent="0.2">
      <c r="A5933" s="28">
        <v>5931</v>
      </c>
      <c r="B5933" s="34">
        <v>20300658091</v>
      </c>
      <c r="C5933" s="47">
        <v>44358</v>
      </c>
      <c r="E5933" s="47">
        <v>44358</v>
      </c>
      <c r="F5933" s="48" t="s">
        <v>18</v>
      </c>
      <c r="H5933" s="42">
        <v>44375</v>
      </c>
      <c r="I5933" s="28" t="str">
        <f>VLOOKUP(B5933,'Список DKV от ЮТД'!$A$1:$S$10000,15,FALSE)</f>
        <v>2411/4726</v>
      </c>
      <c r="J5933" s="28" t="s">
        <v>22</v>
      </c>
      <c r="K5933" s="38" t="str">
        <f>VLOOKUP(B5933,'Список DKV от ЮТД'!$A$1:$M$10000,13,FALSE)</f>
        <v>4</v>
      </c>
      <c r="L5933" s="28" t="str">
        <f>VLOOKUP(B5933,'Список DKV от ЮТД'!$A$1:$S$10000,14,FALSE)</f>
        <v>38AFB224</v>
      </c>
      <c r="M5933" s="49" t="str">
        <f>VLOOKUP(B5933,'Список DKV от ЮТД'!$A$1:$M$10000,10,FALSE)</f>
        <v>704310*******6733</v>
      </c>
      <c r="N5933" s="49" t="str">
        <f>VLOOKUP(B5933,'Список DKV от ЮТД'!$A$1:$S$10000,18,FALSE)</f>
        <v/>
      </c>
      <c r="O5933" s="49" t="str">
        <f>VLOOKUP(B5933,'Список DKV от ЮТД'!$A$1:$S$10000,19,FALSE)</f>
        <v/>
      </c>
      <c r="P5933" s="49" t="str">
        <f>VLOOKUP(B5933,'Список DKV от ЮТД'!$A$1:$S$10000,16,FALSE)</f>
        <v>544801041</v>
      </c>
      <c r="Q5933" s="67"/>
    </row>
    <row r="5934" spans="1:17" x14ac:dyDescent="0.2">
      <c r="A5934" s="28">
        <v>5932</v>
      </c>
      <c r="B5934" s="34">
        <v>20300658133</v>
      </c>
      <c r="C5934" s="47">
        <v>44358</v>
      </c>
      <c r="E5934" s="47">
        <v>44358</v>
      </c>
      <c r="F5934" s="48" t="s">
        <v>18</v>
      </c>
      <c r="H5934" s="42">
        <v>44376</v>
      </c>
      <c r="I5934" s="28" t="str">
        <f>VLOOKUP(B5934,'Список DKV от ЮТД'!$A$1:$S$10000,15,FALSE)</f>
        <v>2411/4727</v>
      </c>
      <c r="J5934" s="28" t="s">
        <v>22</v>
      </c>
      <c r="K5934" s="38" t="str">
        <f>VLOOKUP(B5934,'Список DKV от ЮТД'!$A$1:$M$10000,13,FALSE)</f>
        <v>4</v>
      </c>
      <c r="L5934" s="28" t="str">
        <f>VLOOKUP(B5934,'Список DKV от ЮТД'!$A$1:$S$10000,14,FALSE)</f>
        <v>ZG5888HE</v>
      </c>
      <c r="M5934" s="49" t="str">
        <f>VLOOKUP(B5934,'Список DKV от ЮТД'!$A$1:$M$10000,10,FALSE)</f>
        <v>704310*******1492</v>
      </c>
      <c r="N5934" s="49" t="str">
        <f>VLOOKUP(B5934,'Список DKV от ЮТД'!$A$1:$S$10000,18,FALSE)</f>
        <v>expired</v>
      </c>
      <c r="O5934" s="49" t="str">
        <f>VLOOKUP(B5934,'Список DKV от ЮТД'!$A$1:$S$10000,19,FALSE)</f>
        <v>blocked</v>
      </c>
      <c r="P5934" s="49" t="str">
        <f>VLOOKUP(B5934,'Список DKV от ЮТД'!$A$1:$S$10000,16,FALSE)</f>
        <v>544801045</v>
      </c>
      <c r="Q5934" s="67"/>
    </row>
    <row r="5935" spans="1:17" x14ac:dyDescent="0.2">
      <c r="A5935" s="28">
        <v>5933</v>
      </c>
      <c r="B5935" s="34">
        <v>20300658935</v>
      </c>
      <c r="C5935" s="47">
        <v>44358</v>
      </c>
      <c r="E5935" s="47">
        <v>44358</v>
      </c>
      <c r="F5935" s="48" t="s">
        <v>18</v>
      </c>
      <c r="H5935" s="42">
        <v>44376</v>
      </c>
      <c r="I5935" s="28" t="str">
        <f>VLOOKUP(B5935,'Список DKV от ЮТД'!$A$1:$S$10000,15,FALSE)</f>
        <v>2411/4728</v>
      </c>
      <c r="J5935" s="28" t="s">
        <v>22</v>
      </c>
      <c r="K5935" s="38" t="str">
        <f>VLOOKUP(B5935,'Список DKV от ЮТД'!$A$1:$M$10000,13,FALSE)</f>
        <v>4</v>
      </c>
      <c r="L5935" s="28" t="str">
        <f>VLOOKUP(B5935,'Список DKV от ЮТД'!$A$1:$S$10000,14,FALSE)</f>
        <v>WA0615F</v>
      </c>
      <c r="M5935" s="49" t="str">
        <f>VLOOKUP(B5935,'Список DKV от ЮТД'!$A$1:$M$10000,10,FALSE)</f>
        <v>704310*******5611</v>
      </c>
      <c r="N5935" s="49" t="str">
        <f>VLOOKUP(B5935,'Список DKV от ЮТД'!$A$1:$S$10000,18,FALSE)</f>
        <v/>
      </c>
      <c r="O5935" s="49" t="str">
        <f>VLOOKUP(B5935,'Список DKV от ЮТД'!$A$1:$S$10000,19,FALSE)</f>
        <v/>
      </c>
      <c r="P5935" s="49" t="str">
        <f>VLOOKUP(B5935,'Список DKV от ЮТД'!$A$1:$S$10000,16,FALSE)</f>
        <v>544801125</v>
      </c>
      <c r="Q5935" s="67"/>
    </row>
    <row r="5936" spans="1:17" x14ac:dyDescent="0.2">
      <c r="A5936" s="28">
        <v>5934</v>
      </c>
      <c r="B5936" s="34">
        <v>20300658851</v>
      </c>
      <c r="C5936" s="47">
        <v>44358</v>
      </c>
      <c r="E5936" s="47">
        <v>44358</v>
      </c>
      <c r="F5936" s="48" t="s">
        <v>18</v>
      </c>
      <c r="H5936" s="42">
        <v>44376</v>
      </c>
      <c r="I5936" s="28" t="str">
        <f>VLOOKUP(B5936,'Список DKV от ЮТД'!$A$1:$S$10000,15,FALSE)</f>
        <v>2411/4729</v>
      </c>
      <c r="J5936" s="28" t="s">
        <v>22</v>
      </c>
      <c r="K5936" s="38" t="str">
        <f>VLOOKUP(B5936,'Список DKV от ЮТД'!$A$1:$M$10000,13,FALSE)</f>
        <v>4</v>
      </c>
      <c r="L5936" s="28" t="str">
        <f>VLOOKUP(B5936,'Список DKV от ЮТД'!$A$1:$S$10000,14,FALSE)</f>
        <v>81FC214</v>
      </c>
      <c r="M5936" s="49" t="str">
        <f>VLOOKUP(B5936,'Список DKV от ЮТД'!$A$1:$M$10000,10,FALSE)</f>
        <v>704310*******6927</v>
      </c>
      <c r="N5936" s="49" t="str">
        <f>VLOOKUP(B5936,'Список DKV от ЮТД'!$A$1:$S$10000,18,FALSE)</f>
        <v/>
      </c>
      <c r="O5936" s="49" t="str">
        <f>VLOOKUP(B5936,'Список DKV от ЮТД'!$A$1:$S$10000,19,FALSE)</f>
        <v/>
      </c>
      <c r="P5936" s="49" t="str">
        <f>VLOOKUP(B5936,'Список DKV от ЮТД'!$A$1:$S$10000,16,FALSE)</f>
        <v>544801117</v>
      </c>
      <c r="Q5936" s="67"/>
    </row>
    <row r="5937" spans="1:18" x14ac:dyDescent="0.2">
      <c r="A5937" s="28">
        <v>5935</v>
      </c>
      <c r="B5937" s="34">
        <v>20300658216</v>
      </c>
      <c r="C5937" s="47">
        <v>44358</v>
      </c>
      <c r="E5937" s="47">
        <v>44358</v>
      </c>
      <c r="F5937" s="48" t="s">
        <v>18</v>
      </c>
      <c r="H5937" s="42">
        <v>44376</v>
      </c>
      <c r="I5937" s="28" t="str">
        <f>VLOOKUP(B5937,'Список DKV от ЮТД'!$A$1:$S$10000,15,FALSE)</f>
        <v>2411/4730</v>
      </c>
      <c r="J5937" s="28" t="s">
        <v>22</v>
      </c>
      <c r="K5937" s="38" t="str">
        <f>VLOOKUP(B5937,'Список DKV от ЮТД'!$A$1:$M$10000,13,FALSE)</f>
        <v>4</v>
      </c>
      <c r="L5937" s="28" t="str">
        <f>VLOOKUP(B5937,'Список DKV от ЮТД'!$A$1:$S$10000,14,FALSE)</f>
        <v>42EEC91</v>
      </c>
      <c r="M5937" s="49" t="str">
        <f>VLOOKUP(B5937,'Список DKV от ЮТД'!$A$1:$M$10000,10,FALSE)</f>
        <v>704310*******8772</v>
      </c>
      <c r="N5937" s="49" t="str">
        <f>VLOOKUP(B5937,'Список DKV от ЮТД'!$A$1:$S$10000,18,FALSE)</f>
        <v/>
      </c>
      <c r="O5937" s="49" t="str">
        <f>VLOOKUP(B5937,'Список DKV от ЮТД'!$A$1:$S$10000,19,FALSE)</f>
        <v/>
      </c>
      <c r="P5937" s="49" t="str">
        <f>VLOOKUP(B5937,'Список DKV от ЮТД'!$A$1:$S$10000,16,FALSE)</f>
        <v>544801053</v>
      </c>
      <c r="Q5937" s="67"/>
    </row>
    <row r="5938" spans="1:18" x14ac:dyDescent="0.2">
      <c r="A5938" s="28">
        <v>5936</v>
      </c>
      <c r="B5938" s="34">
        <v>20300658174</v>
      </c>
      <c r="C5938" s="47">
        <v>44358</v>
      </c>
      <c r="E5938" s="47">
        <v>44358</v>
      </c>
      <c r="F5938" s="48" t="s">
        <v>18</v>
      </c>
      <c r="H5938" s="42">
        <v>44376</v>
      </c>
      <c r="I5938" s="28" t="str">
        <f>VLOOKUP(B5938,'Список DKV от ЮТД'!$A$1:$S$10000,15,FALSE)</f>
        <v>2411/4731</v>
      </c>
      <c r="J5938" s="28" t="s">
        <v>22</v>
      </c>
      <c r="K5938" s="38" t="str">
        <f>VLOOKUP(B5938,'Список DKV от ЮТД'!$A$1:$M$10000,13,FALSE)</f>
        <v>4</v>
      </c>
      <c r="L5938" s="28" t="str">
        <f>VLOOKUP(B5938,'Список DKV от ЮТД'!$A$1:$S$10000,14,FALSE)</f>
        <v>42AJA643</v>
      </c>
      <c r="M5938" s="49" t="str">
        <f>VLOOKUP(B5938,'Список DKV от ЮТД'!$A$1:$M$10000,10,FALSE)</f>
        <v>704310*******9965</v>
      </c>
      <c r="N5938" s="49" t="str">
        <f>VLOOKUP(B5938,'Список DKV от ЮТД'!$A$1:$S$10000,18,FALSE)</f>
        <v/>
      </c>
      <c r="O5938" s="49" t="str">
        <f>VLOOKUP(B5938,'Список DKV от ЮТД'!$A$1:$S$10000,19,FALSE)</f>
        <v/>
      </c>
      <c r="P5938" s="49" t="str">
        <f>VLOOKUP(B5938,'Список DKV от ЮТД'!$A$1:$S$10000,16,FALSE)</f>
        <v>544801049</v>
      </c>
      <c r="Q5938" s="67"/>
    </row>
    <row r="5939" spans="1:18" x14ac:dyDescent="0.2">
      <c r="A5939" s="28">
        <v>5937</v>
      </c>
      <c r="B5939" s="34">
        <v>20300658893</v>
      </c>
      <c r="C5939" s="47">
        <v>44358</v>
      </c>
      <c r="E5939" s="47">
        <v>44358</v>
      </c>
      <c r="F5939" s="48" t="s">
        <v>18</v>
      </c>
      <c r="H5939" s="42">
        <v>44376</v>
      </c>
      <c r="I5939" s="28" t="str">
        <f>VLOOKUP(B5939,'Список DKV от ЮТД'!$A$1:$S$10000,15,FALSE)</f>
        <v>2411/4732</v>
      </c>
      <c r="J5939" s="28" t="s">
        <v>22</v>
      </c>
      <c r="K5939" s="38" t="str">
        <f>VLOOKUP(B5939,'Список DKV от ЮТД'!$A$1:$M$10000,13,FALSE)</f>
        <v>4</v>
      </c>
      <c r="L5939" s="28" t="str">
        <f>VLOOKUP(B5939,'Список DKV от ЮТД'!$A$1:$S$10000,14,FALSE)</f>
        <v>34JU1377</v>
      </c>
      <c r="M5939" s="49" t="str">
        <f>VLOOKUP(B5939,'Список DKV от ЮТД'!$A$1:$M$10000,10,FALSE)</f>
        <v>704310*******4421</v>
      </c>
      <c r="N5939" s="49" t="str">
        <f>VLOOKUP(B5939,'Список DKV от ЮТД'!$A$1:$S$10000,18,FALSE)</f>
        <v/>
      </c>
      <c r="O5939" s="49" t="str">
        <f>VLOOKUP(B5939,'Список DKV от ЮТД'!$A$1:$S$10000,19,FALSE)</f>
        <v/>
      </c>
      <c r="P5939" s="49" t="str">
        <f>VLOOKUP(B5939,'Список DKV от ЮТД'!$A$1:$S$10000,16,FALSE)</f>
        <v>544801121</v>
      </c>
      <c r="Q5939" s="67"/>
    </row>
    <row r="5940" spans="1:18" x14ac:dyDescent="0.2">
      <c r="A5940" s="28">
        <v>5938</v>
      </c>
      <c r="B5940" s="34">
        <v>20300658695</v>
      </c>
      <c r="C5940" s="47">
        <v>44358</v>
      </c>
      <c r="E5940" s="47">
        <v>44358</v>
      </c>
      <c r="F5940" s="48" t="s">
        <v>18</v>
      </c>
      <c r="H5940" s="42">
        <v>44376</v>
      </c>
      <c r="I5940" s="28" t="str">
        <f>VLOOKUP(B5940,'Список DKV от ЮТД'!$A$1:$S$10000,15,FALSE)</f>
        <v>2411/4733</v>
      </c>
      <c r="J5940" s="28" t="s">
        <v>22</v>
      </c>
      <c r="K5940" s="38" t="str">
        <f>VLOOKUP(B5940,'Список DKV от ЮТД'!$A$1:$M$10000,13,FALSE)</f>
        <v>4</v>
      </c>
      <c r="L5940" s="28" t="str">
        <f>VLOOKUP(B5940,'Список DKV от ЮТД'!$A$1:$S$10000,14,FALSE)</f>
        <v>42AJA851</v>
      </c>
      <c r="M5940" s="49" t="str">
        <f>VLOOKUP(B5940,'Список DKV от ЮТД'!$A$1:$M$10000,10,FALSE)</f>
        <v>704310*******3358</v>
      </c>
      <c r="N5940" s="49" t="str">
        <f>VLOOKUP(B5940,'Список DKV от ЮТД'!$A$1:$S$10000,18,FALSE)</f>
        <v/>
      </c>
      <c r="O5940" s="49" t="str">
        <f>VLOOKUP(B5940,'Список DKV от ЮТД'!$A$1:$S$10000,19,FALSE)</f>
        <v/>
      </c>
      <c r="P5940" s="49" t="str">
        <f>VLOOKUP(B5940,'Список DKV от ЮТД'!$A$1:$S$10000,16,FALSE)</f>
        <v>544801101</v>
      </c>
      <c r="Q5940" s="67"/>
    </row>
    <row r="5941" spans="1:18" x14ac:dyDescent="0.2">
      <c r="A5941" s="28">
        <v>5939</v>
      </c>
      <c r="B5941" s="34">
        <v>20300658653</v>
      </c>
      <c r="C5941" s="47">
        <v>44358</v>
      </c>
      <c r="E5941" s="47">
        <v>44358</v>
      </c>
      <c r="F5941" s="48" t="s">
        <v>18</v>
      </c>
      <c r="H5941" s="42">
        <v>44376</v>
      </c>
      <c r="I5941" s="28" t="str">
        <f>VLOOKUP(B5941,'Список DKV от ЮТД'!$A$1:$S$10000,15,FALSE)</f>
        <v>2411/4734</v>
      </c>
      <c r="J5941" s="28" t="s">
        <v>22</v>
      </c>
      <c r="K5941" s="38" t="str">
        <f>VLOOKUP(B5941,'Список DKV от ЮТД'!$A$1:$M$10000,13,FALSE)</f>
        <v>4</v>
      </c>
      <c r="L5941" s="28" t="str">
        <f>VLOOKUP(B5941,'Список DKV от ЮТД'!$A$1:$S$10000,14,FALSE)</f>
        <v>07ART671</v>
      </c>
      <c r="M5941" s="49" t="str">
        <f>VLOOKUP(B5941,'Список DKV от ЮТД'!$A$1:$M$10000,10,FALSE)</f>
        <v>704310*******8161</v>
      </c>
      <c r="N5941" s="49" t="str">
        <f>VLOOKUP(B5941,'Список DKV от ЮТД'!$A$1:$S$10000,18,FALSE)</f>
        <v/>
      </c>
      <c r="O5941" s="49" t="str">
        <f>VLOOKUP(B5941,'Список DKV от ЮТД'!$A$1:$S$10000,19,FALSE)</f>
        <v/>
      </c>
      <c r="P5941" s="49" t="str">
        <f>VLOOKUP(B5941,'Список DKV от ЮТД'!$A$1:$S$10000,16,FALSE)</f>
        <v>544801097</v>
      </c>
      <c r="Q5941" s="67"/>
    </row>
    <row r="5942" spans="1:18" x14ac:dyDescent="0.2">
      <c r="A5942" s="28">
        <v>5940</v>
      </c>
      <c r="B5942" s="34">
        <v>20300658778</v>
      </c>
      <c r="C5942" s="47">
        <v>44358</v>
      </c>
      <c r="E5942" s="47">
        <v>44358</v>
      </c>
      <c r="F5942" s="48" t="s">
        <v>18</v>
      </c>
      <c r="H5942" s="42">
        <v>44376</v>
      </c>
      <c r="I5942" s="28" t="str">
        <f>VLOOKUP(B5942,'Список DKV от ЮТД'!$A$1:$S$10000,15,FALSE)</f>
        <v>2411/4735</v>
      </c>
      <c r="J5942" s="28" t="s">
        <v>22</v>
      </c>
      <c r="K5942" s="38" t="str">
        <f>VLOOKUP(B5942,'Список DKV от ЮТД'!$A$1:$M$10000,13,FALSE)</f>
        <v>4</v>
      </c>
      <c r="L5942" s="28" t="str">
        <f>VLOOKUP(B5942,'Список DKV от ЮТД'!$A$1:$S$10000,14,FALSE)</f>
        <v>34DSZ057</v>
      </c>
      <c r="M5942" s="49" t="str">
        <f>VLOOKUP(B5942,'Список DKV от ЮТД'!$A$1:$M$10000,10,FALSE)</f>
        <v>704310*******8717</v>
      </c>
      <c r="N5942" s="49" t="str">
        <f>VLOOKUP(B5942,'Список DKV от ЮТД'!$A$1:$S$10000,18,FALSE)</f>
        <v/>
      </c>
      <c r="O5942" s="49" t="str">
        <f>VLOOKUP(B5942,'Список DKV от ЮТД'!$A$1:$S$10000,19,FALSE)</f>
        <v/>
      </c>
      <c r="P5942" s="49" t="str">
        <f>VLOOKUP(B5942,'Список DKV от ЮТД'!$A$1:$S$10000,16,FALSE)</f>
        <v>544801109</v>
      </c>
      <c r="Q5942" s="67"/>
    </row>
    <row r="5943" spans="1:18" x14ac:dyDescent="0.2">
      <c r="A5943" s="28">
        <v>5941</v>
      </c>
      <c r="B5943" s="34">
        <v>20300658737</v>
      </c>
      <c r="C5943" s="47">
        <v>44358</v>
      </c>
      <c r="E5943" s="47">
        <v>44358</v>
      </c>
      <c r="F5943" s="48" t="s">
        <v>18</v>
      </c>
      <c r="H5943" s="42">
        <v>44376</v>
      </c>
      <c r="I5943" s="28" t="str">
        <f>VLOOKUP(B5943,'Список DKV от ЮТД'!$A$1:$S$10000,15,FALSE)</f>
        <v>2411/4736</v>
      </c>
      <c r="J5943" s="28" t="s">
        <v>22</v>
      </c>
      <c r="K5943" s="38" t="str">
        <f>VLOOKUP(B5943,'Список DKV от ЮТД'!$A$1:$M$10000,13,FALSE)</f>
        <v>4</v>
      </c>
      <c r="L5943" s="28" t="str">
        <f>VLOOKUP(B5943,'Список DKV от ЮТД'!$A$1:$S$10000,14,FALSE)</f>
        <v>42FD559</v>
      </c>
      <c r="M5943" s="49" t="str">
        <f>VLOOKUP(B5943,'Список DKV от ЮТД'!$A$1:$M$10000,10,FALSE)</f>
        <v>704310*******8860</v>
      </c>
      <c r="N5943" s="49" t="str">
        <f>VLOOKUP(B5943,'Список DKV от ЮТД'!$A$1:$S$10000,18,FALSE)</f>
        <v/>
      </c>
      <c r="O5943" s="49" t="str">
        <f>VLOOKUP(B5943,'Список DKV от ЮТД'!$A$1:$S$10000,19,FALSE)</f>
        <v/>
      </c>
      <c r="P5943" s="49" t="str">
        <f>VLOOKUP(B5943,'Список DKV от ЮТД'!$A$1:$S$10000,16,FALSE)</f>
        <v>544801105</v>
      </c>
      <c r="Q5943" s="67"/>
    </row>
    <row r="5944" spans="1:18" x14ac:dyDescent="0.2">
      <c r="A5944" s="28">
        <v>5942</v>
      </c>
      <c r="B5944" s="34">
        <v>20410679342</v>
      </c>
      <c r="C5944" s="47">
        <v>44285</v>
      </c>
      <c r="E5944" s="47">
        <v>44285</v>
      </c>
      <c r="F5944" s="48" t="s">
        <v>20</v>
      </c>
      <c r="H5944" s="42">
        <v>44376</v>
      </c>
      <c r="I5944" s="28" t="str">
        <f>VLOOKUP(B5944,'Список DKV от ЮТД'!$A$1:$S$10000,15,FALSE)</f>
        <v>2412/928</v>
      </c>
      <c r="J5944" s="28" t="s">
        <v>22</v>
      </c>
      <c r="K5944" s="38" t="str">
        <f>VLOOKUP(B5944,'Список DKV от ЮТД'!$A$1:$M$10000,13,FALSE)</f>
        <v>4</v>
      </c>
      <c r="L5944" s="28" t="str">
        <f>VLOOKUP(B5944,'Список DKV от ЮТД'!$A$1:$S$10000,14,FALSE)</f>
        <v>K97M009</v>
      </c>
      <c r="M5944" s="49" t="str">
        <f>VLOOKUP(B5944,'Список DKV от ЮТД'!$A$1:$M$10000,10,FALSE)</f>
        <v>704310*******5806</v>
      </c>
      <c r="N5944" s="49" t="str">
        <f>VLOOKUP(B5944,'Список DKV от ЮТД'!$A$1:$S$10000,18,FALSE)</f>
        <v/>
      </c>
      <c r="O5944" s="49" t="str">
        <f>VLOOKUP(B5944,'Список DKV от ЮТД'!$A$1:$S$10000,19,FALSE)</f>
        <v/>
      </c>
      <c r="P5944" s="49" t="str">
        <f>VLOOKUP(B5944,'Список DKV от ЮТД'!$A$1:$S$10000,16,FALSE)</f>
        <v>547686750</v>
      </c>
      <c r="Q5944" s="49"/>
    </row>
    <row r="5945" spans="1:18" x14ac:dyDescent="0.2">
      <c r="A5945" s="28">
        <v>5943</v>
      </c>
      <c r="B5945" s="34">
        <v>20300658539</v>
      </c>
      <c r="C5945" s="47">
        <v>44358</v>
      </c>
      <c r="E5945" s="47">
        <v>44358</v>
      </c>
      <c r="F5945" s="48" t="s">
        <v>18</v>
      </c>
      <c r="H5945" s="42">
        <v>44377</v>
      </c>
      <c r="I5945" s="28" t="str">
        <f>VLOOKUP(B5945,'Список DKV от ЮТД'!$A$1:$S$10000,15,FALSE)</f>
        <v>2411/4737</v>
      </c>
      <c r="J5945" s="28" t="s">
        <v>22</v>
      </c>
      <c r="K5945" s="38" t="str">
        <f>VLOOKUP(B5945,'Список DKV от ЮТД'!$A$1:$M$10000,13,FALSE)</f>
        <v>4</v>
      </c>
      <c r="L5945" s="28" t="str">
        <f>VLOOKUP(B5945,'Список DKV от ЮТД'!$A$1:$S$10000,14,FALSE)</f>
        <v>34DYF478</v>
      </c>
      <c r="M5945" s="49" t="str">
        <f>VLOOKUP(B5945,'Список DKV от ЮТД'!$A$1:$M$10000,10,FALSE)</f>
        <v>704310*******6378</v>
      </c>
      <c r="N5945" s="49" t="str">
        <f>VLOOKUP(B5945,'Список DKV от ЮТД'!$A$1:$S$10000,18,FALSE)</f>
        <v/>
      </c>
      <c r="O5945" s="49" t="str">
        <f>VLOOKUP(B5945,'Список DKV от ЮТД'!$A$1:$S$10000,19,FALSE)</f>
        <v/>
      </c>
      <c r="P5945" s="49" t="str">
        <f>VLOOKUP(B5945,'Список DKV от ЮТД'!$A$1:$S$10000,16,FALSE)</f>
        <v>544801085</v>
      </c>
      <c r="Q5945" s="67"/>
    </row>
    <row r="5946" spans="1:18" x14ac:dyDescent="0.2">
      <c r="A5946" s="28">
        <v>5944</v>
      </c>
      <c r="B5946" s="34">
        <v>20300658547</v>
      </c>
      <c r="C5946" s="47">
        <v>44358</v>
      </c>
      <c r="E5946" s="47">
        <v>44358</v>
      </c>
      <c r="F5946" s="48" t="s">
        <v>18</v>
      </c>
      <c r="H5946" s="42">
        <v>44377</v>
      </c>
      <c r="I5946" s="28" t="str">
        <f>VLOOKUP(B5946,'Список DKV от ЮТД'!$A$1:$S$10000,15,FALSE)</f>
        <v>2411/4738</v>
      </c>
      <c r="J5946" s="28" t="s">
        <v>22</v>
      </c>
      <c r="K5946" s="38" t="str">
        <f>VLOOKUP(B5946,'Список DKV от ЮТД'!$A$1:$M$10000,13,FALSE)</f>
        <v>4</v>
      </c>
      <c r="L5946" s="28" t="str">
        <f>VLOOKUP(B5946,'Список DKV от ЮТД'!$A$1:$S$10000,14,FALSE)</f>
        <v>81BE647</v>
      </c>
      <c r="M5946" s="49" t="str">
        <f>VLOOKUP(B5946,'Список DKV от ЮТД'!$A$1:$M$10000,10,FALSE)</f>
        <v>704310*******6661</v>
      </c>
      <c r="N5946" s="49" t="str">
        <f>VLOOKUP(B5946,'Список DKV от ЮТД'!$A$1:$S$10000,18,FALSE)</f>
        <v/>
      </c>
      <c r="O5946" s="49" t="str">
        <f>VLOOKUP(B5946,'Список DKV от ЮТД'!$A$1:$S$10000,19,FALSE)</f>
        <v/>
      </c>
      <c r="P5946" s="49" t="str">
        <f>VLOOKUP(B5946,'Список DKV от ЮТД'!$A$1:$S$10000,16,FALSE)</f>
        <v>544801086</v>
      </c>
      <c r="Q5946" s="67"/>
    </row>
    <row r="5947" spans="1:18" x14ac:dyDescent="0.2">
      <c r="A5947" s="28">
        <v>5945</v>
      </c>
      <c r="B5947" s="35">
        <v>20300658976</v>
      </c>
      <c r="C5947" s="47">
        <v>44358</v>
      </c>
      <c r="E5947" s="47">
        <v>44358</v>
      </c>
      <c r="F5947" s="48" t="s">
        <v>18</v>
      </c>
      <c r="G5947" s="38">
        <v>237</v>
      </c>
      <c r="H5947" s="42">
        <v>44377</v>
      </c>
      <c r="I5947" s="28" t="str">
        <f>VLOOKUP(B5947,'Список DKV от ЮТД'!$A$1:$S$10000,15,FALSE)</f>
        <v>2411/4739</v>
      </c>
      <c r="J5947" s="28" t="s">
        <v>22</v>
      </c>
      <c r="K5947" s="38" t="str">
        <f>VLOOKUP(B5947,'Список DKV от ЮТД'!$A$1:$M$10000,13,FALSE)</f>
        <v>4</v>
      </c>
      <c r="L5947" s="28" t="str">
        <f>VLOOKUP(B5947,'Список DKV от ЮТД'!$A$1:$S$10000,14,FALSE)</f>
        <v>41ACD971</v>
      </c>
      <c r="M5947" s="49" t="str">
        <f>VLOOKUP(B5947,'Список DKV от ЮТД'!$A$1:$M$10000,10,FALSE)</f>
        <v>704310*******0636</v>
      </c>
      <c r="N5947" s="49" t="str">
        <f>VLOOKUP(B5947,'Список DKV от ЮТД'!$A$1:$S$10000,18,FALSE)</f>
        <v>blocked</v>
      </c>
      <c r="O5947" s="49" t="str">
        <f>VLOOKUP(B5947,'Список DKV от ЮТД'!$A$1:$S$10000,19,FALSE)</f>
        <v>blocked</v>
      </c>
      <c r="P5947" s="49" t="str">
        <f>VLOOKUP(B5947,'Список DKV от ЮТД'!$A$1:$S$10000,16,FALSE)</f>
        <v>544801129</v>
      </c>
      <c r="Q5947" s="41">
        <v>237</v>
      </c>
      <c r="R5947" s="48" t="s">
        <v>41700</v>
      </c>
    </row>
    <row r="5948" spans="1:18" x14ac:dyDescent="0.2">
      <c r="A5948" s="28">
        <v>5946</v>
      </c>
      <c r="B5948" s="34">
        <v>20300658075</v>
      </c>
      <c r="C5948" s="47">
        <v>44358</v>
      </c>
      <c r="E5948" s="47">
        <v>44358</v>
      </c>
      <c r="F5948" s="48" t="s">
        <v>18</v>
      </c>
      <c r="H5948" s="42">
        <v>44377</v>
      </c>
      <c r="I5948" s="28" t="str">
        <f>VLOOKUP(B5948,'Список DKV от ЮТД'!$A$1:$S$10000,15,FALSE)</f>
        <v>2411/4740</v>
      </c>
      <c r="J5948" s="28" t="s">
        <v>22</v>
      </c>
      <c r="K5948" s="38" t="str">
        <f>VLOOKUP(B5948,'Список DKV от ЮТД'!$A$1:$M$10000,13,FALSE)</f>
        <v>4</v>
      </c>
      <c r="L5948" s="28" t="str">
        <f>VLOOKUP(B5948,'Список DKV от ЮТД'!$A$1:$S$10000,14,FALSE)</f>
        <v>81FP138</v>
      </c>
      <c r="M5948" s="49" t="str">
        <f>VLOOKUP(B5948,'Список DKV от ЮТД'!$A$1:$M$10000,10,FALSE)</f>
        <v>704310*******6760</v>
      </c>
      <c r="N5948" s="49" t="str">
        <f>VLOOKUP(B5948,'Список DKV от ЮТД'!$A$1:$S$10000,18,FALSE)</f>
        <v/>
      </c>
      <c r="O5948" s="49" t="str">
        <f>VLOOKUP(B5948,'Список DKV от ЮТД'!$A$1:$S$10000,19,FALSE)</f>
        <v/>
      </c>
      <c r="P5948" s="49" t="str">
        <f>VLOOKUP(B5948,'Список DKV от ЮТД'!$A$1:$S$10000,16,FALSE)</f>
        <v>544801039</v>
      </c>
      <c r="Q5948" s="67"/>
    </row>
    <row r="5949" spans="1:18" x14ac:dyDescent="0.2">
      <c r="A5949" s="28">
        <v>5947</v>
      </c>
      <c r="B5949" s="34">
        <v>20300658067</v>
      </c>
      <c r="C5949" s="47">
        <v>44358</v>
      </c>
      <c r="E5949" s="47">
        <v>44358</v>
      </c>
      <c r="F5949" s="48" t="s">
        <v>18</v>
      </c>
      <c r="H5949" s="42">
        <v>44377</v>
      </c>
      <c r="I5949" s="28" t="str">
        <f>VLOOKUP(B5949,'Список DKV от ЮТД'!$A$1:$S$10000,15,FALSE)</f>
        <v>2411/4741</v>
      </c>
      <c r="J5949" s="28" t="s">
        <v>22</v>
      </c>
      <c r="K5949" s="38" t="str">
        <f>VLOOKUP(B5949,'Список DKV от ЮТД'!$A$1:$M$10000,13,FALSE)</f>
        <v>4</v>
      </c>
      <c r="L5949" s="28" t="str">
        <f>VLOOKUP(B5949,'Список DKV от ЮТД'!$A$1:$S$10000,14,FALSE)</f>
        <v>81FC970</v>
      </c>
      <c r="M5949" s="49" t="str">
        <f>VLOOKUP(B5949,'Список DKV от ЮТД'!$A$1:$M$10000,10,FALSE)</f>
        <v>704310*******7040</v>
      </c>
      <c r="N5949" s="49" t="str">
        <f>VLOOKUP(B5949,'Список DKV от ЮТД'!$A$1:$S$10000,18,FALSE)</f>
        <v/>
      </c>
      <c r="O5949" s="49" t="str">
        <f>VLOOKUP(B5949,'Список DKV от ЮТД'!$A$1:$S$10000,19,FALSE)</f>
        <v/>
      </c>
      <c r="P5949" s="49" t="str">
        <f>VLOOKUP(B5949,'Список DKV от ЮТД'!$A$1:$S$10000,16,FALSE)</f>
        <v>544801038</v>
      </c>
      <c r="Q5949" s="67"/>
    </row>
    <row r="5950" spans="1:18" x14ac:dyDescent="0.2">
      <c r="A5950" s="28">
        <v>5948</v>
      </c>
      <c r="B5950" s="34">
        <v>20300658810</v>
      </c>
      <c r="C5950" s="47">
        <v>44358</v>
      </c>
      <c r="E5950" s="47">
        <v>44358</v>
      </c>
      <c r="F5950" s="48" t="s">
        <v>18</v>
      </c>
      <c r="H5950" s="42">
        <v>44377</v>
      </c>
      <c r="I5950" s="28" t="str">
        <f>VLOOKUP(B5950,'Список DKV от ЮТД'!$A$1:$S$10000,15,FALSE)</f>
        <v>2411/4742</v>
      </c>
      <c r="J5950" s="28" t="s">
        <v>22</v>
      </c>
      <c r="K5950" s="38" t="str">
        <f>VLOOKUP(B5950,'Список DKV от ЮТД'!$A$1:$M$10000,13,FALSE)</f>
        <v>4</v>
      </c>
      <c r="L5950" s="28" t="str">
        <f>VLOOKUP(B5950,'Список DKV от ЮТД'!$A$1:$S$10000,14,FALSE)</f>
        <v>34DPE680</v>
      </c>
      <c r="M5950" s="49" t="str">
        <f>VLOOKUP(B5950,'Список DKV от ЮТД'!$A$1:$M$10000,10,FALSE)</f>
        <v>704310*******0274</v>
      </c>
      <c r="N5950" s="49" t="str">
        <f>VLOOKUP(B5950,'Список DKV от ЮТД'!$A$1:$S$10000,18,FALSE)</f>
        <v/>
      </c>
      <c r="O5950" s="49" t="str">
        <f>VLOOKUP(B5950,'Список DKV от ЮТД'!$A$1:$S$10000,19,FALSE)</f>
        <v/>
      </c>
      <c r="P5950" s="49" t="str">
        <f>VLOOKUP(B5950,'Список DKV от ЮТД'!$A$1:$S$10000,16,FALSE)</f>
        <v>544801113</v>
      </c>
      <c r="Q5950" s="67"/>
    </row>
    <row r="5951" spans="1:18" x14ac:dyDescent="0.2">
      <c r="A5951" s="28">
        <v>5949</v>
      </c>
      <c r="B5951" s="34">
        <v>20300658612</v>
      </c>
      <c r="C5951" s="47">
        <v>44358</v>
      </c>
      <c r="E5951" s="47">
        <v>44358</v>
      </c>
      <c r="F5951" s="48" t="s">
        <v>18</v>
      </c>
      <c r="H5951" s="42">
        <v>44377</v>
      </c>
      <c r="I5951" s="28" t="str">
        <f>VLOOKUP(B5951,'Список DKV от ЮТД'!$A$1:$S$10000,15,FALSE)</f>
        <v>2411/4743</v>
      </c>
      <c r="J5951" s="28" t="s">
        <v>22</v>
      </c>
      <c r="K5951" s="38" t="str">
        <f>VLOOKUP(B5951,'Список DKV от ЮТД'!$A$1:$M$10000,13,FALSE)</f>
        <v>4</v>
      </c>
      <c r="L5951" s="28" t="str">
        <f>VLOOKUP(B5951,'Список DKV от ЮТД'!$A$1:$S$10000,14,FALSE)</f>
        <v>42FD844</v>
      </c>
      <c r="M5951" s="49" t="str">
        <f>VLOOKUP(B5951,'Список DKV от ЮТД'!$A$1:$M$10000,10,FALSE)</f>
        <v>704310*******8985</v>
      </c>
      <c r="N5951" s="49" t="str">
        <f>VLOOKUP(B5951,'Список DKV от ЮТД'!$A$1:$S$10000,18,FALSE)</f>
        <v/>
      </c>
      <c r="O5951" s="49" t="str">
        <f>VLOOKUP(B5951,'Список DKV от ЮТД'!$A$1:$S$10000,19,FALSE)</f>
        <v/>
      </c>
      <c r="P5951" s="49" t="str">
        <f>VLOOKUP(B5951,'Список DKV от ЮТД'!$A$1:$S$10000,16,FALSE)</f>
        <v>544801093</v>
      </c>
      <c r="Q5951" s="67"/>
    </row>
    <row r="5952" spans="1:18" x14ac:dyDescent="0.2">
      <c r="A5952" s="28">
        <v>5950</v>
      </c>
      <c r="B5952" s="34">
        <v>20300658588</v>
      </c>
      <c r="C5952" s="47">
        <v>44358</v>
      </c>
      <c r="E5952" s="47">
        <v>44358</v>
      </c>
      <c r="F5952" s="48" t="s">
        <v>18</v>
      </c>
      <c r="H5952" s="42">
        <v>44378</v>
      </c>
      <c r="I5952" s="28" t="str">
        <f>VLOOKUP(B5952,'Список DKV от ЮТД'!$A$1:$S$10000,15,FALSE)</f>
        <v>2411/4744</v>
      </c>
      <c r="J5952" s="28" t="s">
        <v>22</v>
      </c>
      <c r="K5952" s="38" t="str">
        <f>VLOOKUP(B5952,'Список DKV от ЮТД'!$A$1:$M$10000,13,FALSE)</f>
        <v>4</v>
      </c>
      <c r="L5952" s="28" t="str">
        <f>VLOOKUP(B5952,'Список DKV от ЮТД'!$A$1:$S$10000,14,FALSE)</f>
        <v>61ADR220</v>
      </c>
      <c r="M5952" s="49" t="str">
        <f>VLOOKUP(B5952,'Список DKV от ЮТД'!$A$1:$M$10000,10,FALSE)</f>
        <v>704310*******2455</v>
      </c>
      <c r="N5952" s="49" t="str">
        <f>VLOOKUP(B5952,'Список DKV от ЮТД'!$A$1:$S$10000,18,FALSE)</f>
        <v/>
      </c>
      <c r="O5952" s="49" t="str">
        <f>VLOOKUP(B5952,'Список DKV от ЮТД'!$A$1:$S$10000,19,FALSE)</f>
        <v/>
      </c>
      <c r="P5952" s="49" t="str">
        <f>VLOOKUP(B5952,'Список DKV от ЮТД'!$A$1:$S$10000,16,FALSE)</f>
        <v>544801090</v>
      </c>
      <c r="Q5952" s="67"/>
    </row>
    <row r="5953" spans="1:17" x14ac:dyDescent="0.2">
      <c r="A5953" s="28">
        <v>5951</v>
      </c>
      <c r="B5953" s="34">
        <v>20300658372</v>
      </c>
      <c r="C5953" s="47">
        <v>44358</v>
      </c>
      <c r="E5953" s="47">
        <v>44358</v>
      </c>
      <c r="F5953" s="48" t="s">
        <v>18</v>
      </c>
      <c r="H5953" s="42">
        <v>44378</v>
      </c>
      <c r="I5953" s="28" t="str">
        <f>VLOOKUP(B5953,'Список DKV от ЮТД'!$A$1:$S$10000,15,FALSE)</f>
        <v>2411/4745</v>
      </c>
      <c r="J5953" s="28" t="s">
        <v>22</v>
      </c>
      <c r="K5953" s="38" t="str">
        <f>VLOOKUP(B5953,'Список DKV от ЮТД'!$A$1:$M$10000,13,FALSE)</f>
        <v>4</v>
      </c>
      <c r="L5953" s="28" t="str">
        <f>VLOOKUP(B5953,'Список DKV от ЮТД'!$A$1:$S$10000,14,FALSE)</f>
        <v>81FP122</v>
      </c>
      <c r="M5953" s="49" t="str">
        <f>VLOOKUP(B5953,'Список DKV от ЮТД'!$A$1:$M$10000,10,FALSE)</f>
        <v>704310*******6687</v>
      </c>
      <c r="N5953" s="49" t="str">
        <f>VLOOKUP(B5953,'Список DKV от ЮТД'!$A$1:$S$10000,18,FALSE)</f>
        <v/>
      </c>
      <c r="O5953" s="49" t="str">
        <f>VLOOKUP(B5953,'Список DKV от ЮТД'!$A$1:$S$10000,19,FALSE)</f>
        <v/>
      </c>
      <c r="P5953" s="49" t="str">
        <f>VLOOKUP(B5953,'Список DKV от ЮТД'!$A$1:$S$10000,16,FALSE)</f>
        <v>544801069</v>
      </c>
      <c r="Q5953" s="67"/>
    </row>
    <row r="5954" spans="1:17" x14ac:dyDescent="0.2">
      <c r="A5954" s="28">
        <v>5952</v>
      </c>
      <c r="B5954" s="34">
        <v>20300658331</v>
      </c>
      <c r="C5954" s="47">
        <v>44358</v>
      </c>
      <c r="E5954" s="47">
        <v>44358</v>
      </c>
      <c r="F5954" s="48" t="s">
        <v>18</v>
      </c>
      <c r="H5954" s="42">
        <v>44378</v>
      </c>
      <c r="I5954" s="28" t="str">
        <f>VLOOKUP(B5954,'Список DKV от ЮТД'!$A$1:$S$10000,15,FALSE)</f>
        <v>2411/4746</v>
      </c>
      <c r="J5954" s="28" t="s">
        <v>22</v>
      </c>
      <c r="K5954" s="38" t="str">
        <f>VLOOKUP(B5954,'Список DKV от ЮТД'!$A$1:$M$10000,13,FALSE)</f>
        <v>4</v>
      </c>
      <c r="L5954" s="28" t="str">
        <f>VLOOKUP(B5954,'Список DKV от ЮТД'!$A$1:$S$10000,14,FALSE)</f>
        <v>34DZZ379</v>
      </c>
      <c r="M5954" s="49" t="str">
        <f>VLOOKUP(B5954,'Список DKV от ЮТД'!$A$1:$M$10000,10,FALSE)</f>
        <v>704310*******9125</v>
      </c>
      <c r="N5954" s="49" t="str">
        <f>VLOOKUP(B5954,'Список DKV от ЮТД'!$A$1:$S$10000,18,FALSE)</f>
        <v/>
      </c>
      <c r="O5954" s="49" t="str">
        <f>VLOOKUP(B5954,'Список DKV от ЮТД'!$A$1:$S$10000,19,FALSE)</f>
        <v/>
      </c>
      <c r="P5954" s="49" t="str">
        <f>VLOOKUP(B5954,'Список DKV от ЮТД'!$A$1:$S$10000,16,FALSE)</f>
        <v>544801065</v>
      </c>
      <c r="Q5954" s="67"/>
    </row>
    <row r="5955" spans="1:17" x14ac:dyDescent="0.2">
      <c r="A5955" s="28">
        <v>5953</v>
      </c>
      <c r="B5955" s="34">
        <v>20300658414</v>
      </c>
      <c r="C5955" s="47">
        <v>44358</v>
      </c>
      <c r="E5955" s="47">
        <v>44358</v>
      </c>
      <c r="F5955" s="48" t="s">
        <v>18</v>
      </c>
      <c r="H5955" s="42">
        <v>44378</v>
      </c>
      <c r="I5955" s="28" t="str">
        <f>VLOOKUP(B5955,'Список DKV от ЮТД'!$A$1:$S$10000,15,FALSE)</f>
        <v>2411/4748</v>
      </c>
      <c r="J5955" s="28" t="s">
        <v>22</v>
      </c>
      <c r="K5955" s="38" t="str">
        <f>VLOOKUP(B5955,'Список DKV от ЮТД'!$A$1:$M$10000,13,FALSE)</f>
        <v>4</v>
      </c>
      <c r="L5955" s="28" t="str">
        <f>VLOOKUP(B5955,'Список DKV от ЮТД'!$A$1:$S$10000,14,FALSE)</f>
        <v>81FC996</v>
      </c>
      <c r="M5955" s="49" t="str">
        <f>VLOOKUP(B5955,'Список DKV от ЮТД'!$A$1:$M$10000,10,FALSE)</f>
        <v>704310*******7073</v>
      </c>
      <c r="N5955" s="49" t="str">
        <f>VLOOKUP(B5955,'Список DKV от ЮТД'!$A$1:$S$10000,18,FALSE)</f>
        <v/>
      </c>
      <c r="O5955" s="49" t="str">
        <f>VLOOKUP(B5955,'Список DKV от ЮТД'!$A$1:$S$10000,19,FALSE)</f>
        <v/>
      </c>
      <c r="P5955" s="49" t="str">
        <f>VLOOKUP(B5955,'Список DKV от ЮТД'!$A$1:$S$10000,16,FALSE)</f>
        <v>544801073</v>
      </c>
      <c r="Q5955" s="67"/>
    </row>
    <row r="5956" spans="1:17" x14ac:dyDescent="0.2">
      <c r="A5956" s="28">
        <v>5954</v>
      </c>
      <c r="B5956" s="34">
        <v>20300663075</v>
      </c>
      <c r="C5956" s="47">
        <v>44358</v>
      </c>
      <c r="E5956" s="47">
        <v>44358</v>
      </c>
      <c r="F5956" s="48" t="s">
        <v>18</v>
      </c>
      <c r="H5956" s="42">
        <v>44378</v>
      </c>
      <c r="I5956" s="28" t="str">
        <f>VLOOKUP(B5956,'Список DKV от ЮТД'!$A$1:$S$10000,15,FALSE)</f>
        <v>2411/4749</v>
      </c>
      <c r="J5956" s="28" t="s">
        <v>22</v>
      </c>
      <c r="K5956" s="38" t="str">
        <f>VLOOKUP(B5956,'Список DKV от ЮТД'!$A$1:$M$10000,13,FALSE)</f>
        <v>4</v>
      </c>
      <c r="L5956" s="28" t="str">
        <f>VLOOKUP(B5956,'Список DKV от ЮТД'!$A$1:$S$10000,14,FALSE)</f>
        <v>16Y0669</v>
      </c>
      <c r="M5956" s="49" t="str">
        <f>VLOOKUP(B5956,'Список DKV от ЮТД'!$A$1:$M$10000,10,FALSE)</f>
        <v>704310*******2042</v>
      </c>
      <c r="N5956" s="49" t="str">
        <f>VLOOKUP(B5956,'Список DKV от ЮТД'!$A$1:$S$10000,18,FALSE)</f>
        <v/>
      </c>
      <c r="O5956" s="49" t="str">
        <f>VLOOKUP(B5956,'Список DKV от ЮТД'!$A$1:$S$10000,19,FALSE)</f>
        <v/>
      </c>
      <c r="P5956" s="49" t="str">
        <f>VLOOKUP(B5956,'Список DKV от ЮТД'!$A$1:$S$10000,16,FALSE)</f>
        <v>544801539</v>
      </c>
      <c r="Q5956" s="67"/>
    </row>
    <row r="5957" spans="1:17" x14ac:dyDescent="0.2">
      <c r="A5957" s="28">
        <v>5955</v>
      </c>
      <c r="B5957" s="34">
        <v>20300663034</v>
      </c>
      <c r="C5957" s="47">
        <v>44358</v>
      </c>
      <c r="E5957" s="47">
        <v>44358</v>
      </c>
      <c r="F5957" s="48" t="s">
        <v>18</v>
      </c>
      <c r="H5957" s="42">
        <v>44378</v>
      </c>
      <c r="I5957" s="28" t="str">
        <f>VLOOKUP(B5957,'Список DKV от ЮТД'!$A$1:$S$10000,15,FALSE)</f>
        <v>2411/4750</v>
      </c>
      <c r="J5957" s="28" t="s">
        <v>22</v>
      </c>
      <c r="K5957" s="38" t="str">
        <f>VLOOKUP(B5957,'Список DKV от ЮТД'!$A$1:$M$10000,13,FALSE)</f>
        <v>4</v>
      </c>
      <c r="L5957" s="28" t="str">
        <f>VLOOKUP(B5957,'Список DKV от ЮТД'!$A$1:$S$10000,14,FALSE)</f>
        <v>CB6130CB</v>
      </c>
      <c r="M5957" s="49" t="str">
        <f>VLOOKUP(B5957,'Список DKV от ЮТД'!$A$1:$M$10000,10,FALSE)</f>
        <v>704310*******3861</v>
      </c>
      <c r="N5957" s="49" t="str">
        <f>VLOOKUP(B5957,'Список DKV от ЮТД'!$A$1:$S$10000,18,FALSE)</f>
        <v/>
      </c>
      <c r="O5957" s="49" t="str">
        <f>VLOOKUP(B5957,'Список DKV от ЮТД'!$A$1:$S$10000,19,FALSE)</f>
        <v/>
      </c>
      <c r="P5957" s="49" t="str">
        <f>VLOOKUP(B5957,'Список DKV от ЮТД'!$A$1:$S$10000,16,FALSE)</f>
        <v>544801535</v>
      </c>
      <c r="Q5957" s="67"/>
    </row>
    <row r="5958" spans="1:17" x14ac:dyDescent="0.2">
      <c r="A5958" s="28">
        <v>5956</v>
      </c>
      <c r="B5958" s="34">
        <v>20300663935</v>
      </c>
      <c r="C5958" s="47">
        <v>44358</v>
      </c>
      <c r="E5958" s="47">
        <v>44358</v>
      </c>
      <c r="F5958" s="48" t="s">
        <v>18</v>
      </c>
      <c r="H5958" s="42">
        <v>44378</v>
      </c>
      <c r="I5958" s="28" t="str">
        <f>VLOOKUP(B5958,'Список DKV от ЮТД'!$A$1:$S$10000,15,FALSE)</f>
        <v>2411/4751</v>
      </c>
      <c r="J5958" s="28" t="s">
        <v>22</v>
      </c>
      <c r="K5958" s="38" t="str">
        <f>VLOOKUP(B5958,'Список DKV от ЮТД'!$A$1:$M$10000,13,FALSE)</f>
        <v>4</v>
      </c>
      <c r="L5958" s="28" t="str">
        <f>VLOOKUP(B5958,'Список DKV от ЮТД'!$A$1:$S$10000,14,FALSE)</f>
        <v>81FS447</v>
      </c>
      <c r="M5958" s="49" t="str">
        <f>VLOOKUP(B5958,'Список DKV от ЮТД'!$A$1:$M$10000,10,FALSE)</f>
        <v>704310*******6828</v>
      </c>
      <c r="N5958" s="49" t="str">
        <f>VLOOKUP(B5958,'Список DKV от ЮТД'!$A$1:$S$10000,18,FALSE)</f>
        <v/>
      </c>
      <c r="O5958" s="49" t="str">
        <f>VLOOKUP(B5958,'Список DKV от ЮТД'!$A$1:$S$10000,19,FALSE)</f>
        <v/>
      </c>
      <c r="P5958" s="49" t="str">
        <f>VLOOKUP(B5958,'Список DKV от ЮТД'!$A$1:$S$10000,16,FALSE)</f>
        <v>544801625</v>
      </c>
      <c r="Q5958" s="67"/>
    </row>
    <row r="5959" spans="1:17" x14ac:dyDescent="0.2">
      <c r="A5959" s="28">
        <v>5957</v>
      </c>
      <c r="B5959" s="34">
        <v>20300663976</v>
      </c>
      <c r="C5959" s="47">
        <v>44358</v>
      </c>
      <c r="E5959" s="47">
        <v>44358</v>
      </c>
      <c r="F5959" s="48" t="s">
        <v>18</v>
      </c>
      <c r="H5959" s="42">
        <v>44378</v>
      </c>
      <c r="I5959" s="28" t="str">
        <f>VLOOKUP(B5959,'Список DKV от ЮТД'!$A$1:$S$10000,15,FALSE)</f>
        <v>2411/4753</v>
      </c>
      <c r="J5959" s="28" t="s">
        <v>22</v>
      </c>
      <c r="K5959" s="38" t="str">
        <f>VLOOKUP(B5959,'Список DKV от ЮТД'!$A$1:$M$10000,13,FALSE)</f>
        <v>4</v>
      </c>
      <c r="L5959" s="28" t="str">
        <f>VLOOKUP(B5959,'Список DKV от ЮТД'!$A$1:$S$10000,14,FALSE)</f>
        <v>81FK121</v>
      </c>
      <c r="M5959" s="49" t="str">
        <f>VLOOKUP(B5959,'Список DKV от ЮТД'!$A$1:$M$10000,10,FALSE)</f>
        <v>704310*******2243</v>
      </c>
      <c r="N5959" s="49" t="str">
        <f>VLOOKUP(B5959,'Список DKV от ЮТД'!$A$1:$S$10000,18,FALSE)</f>
        <v/>
      </c>
      <c r="O5959" s="49" t="str">
        <f>VLOOKUP(B5959,'Список DKV от ЮТД'!$A$1:$S$10000,19,FALSE)</f>
        <v/>
      </c>
      <c r="P5959" s="49" t="str">
        <f>VLOOKUP(B5959,'Список DKV от ЮТД'!$A$1:$S$10000,16,FALSE)</f>
        <v>544801629</v>
      </c>
      <c r="Q5959" s="67"/>
    </row>
    <row r="5960" spans="1:17" x14ac:dyDescent="0.2">
      <c r="A5960" s="28">
        <v>5958</v>
      </c>
      <c r="B5960" s="34">
        <v>20300663893</v>
      </c>
      <c r="C5960" s="47">
        <v>44358</v>
      </c>
      <c r="E5960" s="47">
        <v>44358</v>
      </c>
      <c r="F5960" s="48" t="s">
        <v>18</v>
      </c>
      <c r="H5960" s="42">
        <v>44378</v>
      </c>
      <c r="I5960" s="28" t="str">
        <f>VLOOKUP(B5960,'Список DKV от ЮТД'!$A$1:$S$10000,15,FALSE)</f>
        <v>2411/4754</v>
      </c>
      <c r="J5960" s="28" t="s">
        <v>22</v>
      </c>
      <c r="K5960" s="38" t="str">
        <f>VLOOKUP(B5960,'Список DKV от ЮТД'!$A$1:$M$10000,13,FALSE)</f>
        <v>4</v>
      </c>
      <c r="L5960" s="28" t="str">
        <f>VLOOKUP(B5960,'Список DKV от ЮТД'!$A$1:$S$10000,14,FALSE)</f>
        <v>77ABH376</v>
      </c>
      <c r="M5960" s="49" t="str">
        <f>VLOOKUP(B5960,'Список DKV от ЮТД'!$A$1:$M$10000,10,FALSE)</f>
        <v>704310*******4371</v>
      </c>
      <c r="N5960" s="49" t="str">
        <f>VLOOKUP(B5960,'Список DKV от ЮТД'!$A$1:$S$10000,18,FALSE)</f>
        <v/>
      </c>
      <c r="O5960" s="49" t="str">
        <f>VLOOKUP(B5960,'Список DKV от ЮТД'!$A$1:$S$10000,19,FALSE)</f>
        <v/>
      </c>
      <c r="P5960" s="49" t="str">
        <f>VLOOKUP(B5960,'Список DKV от ЮТД'!$A$1:$S$10000,16,FALSE)</f>
        <v>544801621</v>
      </c>
      <c r="Q5960" s="67"/>
    </row>
    <row r="5961" spans="1:17" x14ac:dyDescent="0.2">
      <c r="A5961" s="28">
        <v>5959</v>
      </c>
      <c r="B5961" s="34">
        <v>20300663851</v>
      </c>
      <c r="C5961" s="47">
        <v>44358</v>
      </c>
      <c r="E5961" s="47">
        <v>44358</v>
      </c>
      <c r="F5961" s="48" t="s">
        <v>18</v>
      </c>
      <c r="H5961" s="42">
        <v>44378</v>
      </c>
      <c r="I5961" s="28" t="str">
        <f>VLOOKUP(B5961,'Список DKV от ЮТД'!$A$1:$S$10000,15,FALSE)</f>
        <v>2411/4755</v>
      </c>
      <c r="J5961" s="28" t="s">
        <v>22</v>
      </c>
      <c r="K5961" s="38" t="str">
        <f>VLOOKUP(B5961,'Список DKV от ЮТД'!$A$1:$M$10000,13,FALSE)</f>
        <v>4</v>
      </c>
      <c r="L5961" s="28" t="str">
        <f>VLOOKUP(B5961,'Список DKV от ЮТД'!$A$1:$S$10000,14,FALSE)</f>
        <v>16AHD756</v>
      </c>
      <c r="M5961" s="49" t="str">
        <f>VLOOKUP(B5961,'Список DKV от ЮТД'!$A$1:$M$10000,10,FALSE)</f>
        <v>704310*******3861</v>
      </c>
      <c r="N5961" s="49" t="str">
        <f>VLOOKUP(B5961,'Список DKV от ЮТД'!$A$1:$S$10000,18,FALSE)</f>
        <v/>
      </c>
      <c r="O5961" s="49" t="str">
        <f>VLOOKUP(B5961,'Список DKV от ЮТД'!$A$1:$S$10000,19,FALSE)</f>
        <v/>
      </c>
      <c r="P5961" s="49" t="str">
        <f>VLOOKUP(B5961,'Список DKV от ЮТД'!$A$1:$S$10000,16,FALSE)</f>
        <v>544801617</v>
      </c>
      <c r="Q5961" s="67"/>
    </row>
    <row r="5962" spans="1:17" x14ac:dyDescent="0.2">
      <c r="A5962" s="28">
        <v>5960</v>
      </c>
      <c r="B5962" s="34">
        <v>20410679920</v>
      </c>
      <c r="C5962" s="47">
        <v>44285</v>
      </c>
      <c r="E5962" s="47">
        <v>44285</v>
      </c>
      <c r="F5962" s="48" t="s">
        <v>20</v>
      </c>
      <c r="H5962" s="42">
        <v>44378</v>
      </c>
      <c r="I5962" s="28" t="str">
        <f>VLOOKUP(B5962,'Список DKV от ЮТД'!$A$1:$S$10000,15,FALSE)</f>
        <v>2412/929</v>
      </c>
      <c r="J5962" s="28" t="s">
        <v>22</v>
      </c>
      <c r="K5962" s="38" t="str">
        <f>VLOOKUP(B5962,'Список DKV от ЮТД'!$A$1:$M$10000,13,FALSE)</f>
        <v>4</v>
      </c>
      <c r="L5962" s="28" t="str">
        <f>VLOOKUP(B5962,'Список DKV от ЮТД'!$A$1:$S$10000,14,FALSE)</f>
        <v>34BNY305</v>
      </c>
      <c r="M5962" s="49" t="str">
        <f>VLOOKUP(B5962,'Список DKV от ЮТД'!$A$1:$M$10000,10,FALSE)</f>
        <v>704310*******7303</v>
      </c>
      <c r="N5962" s="49" t="str">
        <f>VLOOKUP(B5962,'Список DKV от ЮТД'!$A$1:$S$10000,18,FALSE)</f>
        <v/>
      </c>
      <c r="O5962" s="49" t="str">
        <f>VLOOKUP(B5962,'Список DKV от ЮТД'!$A$1:$S$10000,19,FALSE)</f>
        <v/>
      </c>
      <c r="P5962" s="49" t="str">
        <f>VLOOKUP(B5962,'Список DKV от ЮТД'!$A$1:$S$10000,16,FALSE)</f>
        <v>547686808</v>
      </c>
      <c r="Q5962" s="49"/>
    </row>
    <row r="5963" spans="1:17" x14ac:dyDescent="0.2">
      <c r="A5963" s="28">
        <v>5961</v>
      </c>
      <c r="B5963" s="34">
        <v>20300663810</v>
      </c>
      <c r="C5963" s="47">
        <v>44358</v>
      </c>
      <c r="E5963" s="47">
        <v>44358</v>
      </c>
      <c r="F5963" s="48" t="s">
        <v>18</v>
      </c>
      <c r="H5963" s="42">
        <v>44379</v>
      </c>
      <c r="I5963" s="28" t="str">
        <f>VLOOKUP(B5963,'Список DKV от ЮТД'!$A$1:$S$10000,15,FALSE)</f>
        <v>2411/4756</v>
      </c>
      <c r="J5963" s="28" t="s">
        <v>22</v>
      </c>
      <c r="K5963" s="38" t="str">
        <f>VLOOKUP(B5963,'Список DKV от ЮТД'!$A$1:$M$10000,13,FALSE)</f>
        <v>4</v>
      </c>
      <c r="L5963" s="28" t="str">
        <f>VLOOKUP(B5963,'Список DKV от ЮТД'!$A$1:$S$10000,14,FALSE)</f>
        <v>34DYK465</v>
      </c>
      <c r="M5963" s="49" t="str">
        <f>VLOOKUP(B5963,'Список DKV от ЮТД'!$A$1:$M$10000,10,FALSE)</f>
        <v>704310*******7161</v>
      </c>
      <c r="N5963" s="49" t="str">
        <f>VLOOKUP(B5963,'Список DKV от ЮТД'!$A$1:$S$10000,18,FALSE)</f>
        <v/>
      </c>
      <c r="O5963" s="49" t="str">
        <f>VLOOKUP(B5963,'Список DKV от ЮТД'!$A$1:$S$10000,19,FALSE)</f>
        <v/>
      </c>
      <c r="P5963" s="49" t="str">
        <f>VLOOKUP(B5963,'Список DKV от ЮТД'!$A$1:$S$10000,16,FALSE)</f>
        <v>544801613</v>
      </c>
      <c r="Q5963" s="67"/>
    </row>
    <row r="5964" spans="1:17" x14ac:dyDescent="0.2">
      <c r="A5964" s="28">
        <v>5962</v>
      </c>
      <c r="B5964" s="34">
        <v>20300663778</v>
      </c>
      <c r="C5964" s="47">
        <v>44358</v>
      </c>
      <c r="E5964" s="47">
        <v>44358</v>
      </c>
      <c r="F5964" s="48" t="s">
        <v>18</v>
      </c>
      <c r="H5964" s="42">
        <v>44379</v>
      </c>
      <c r="I5964" s="28" t="str">
        <f>VLOOKUP(B5964,'Список DKV от ЮТД'!$A$1:$S$10000,15,FALSE)</f>
        <v>2411/4757</v>
      </c>
      <c r="J5964" s="28" t="s">
        <v>22</v>
      </c>
      <c r="K5964" s="38" t="str">
        <f>VLOOKUP(B5964,'Список DKV от ЮТД'!$A$1:$M$10000,13,FALSE)</f>
        <v>4</v>
      </c>
      <c r="L5964" s="28" t="str">
        <f>VLOOKUP(B5964,'Список DKV от ЮТД'!$A$1:$S$10000,14,FALSE)</f>
        <v>81FK130</v>
      </c>
      <c r="M5964" s="49" t="str">
        <f>VLOOKUP(B5964,'Список DKV от ЮТД'!$A$1:$M$10000,10,FALSE)</f>
        <v>704310*******2300</v>
      </c>
      <c r="N5964" s="49" t="str">
        <f>VLOOKUP(B5964,'Список DKV от ЮТД'!$A$1:$S$10000,18,FALSE)</f>
        <v/>
      </c>
      <c r="O5964" s="49" t="str">
        <f>VLOOKUP(B5964,'Список DKV от ЮТД'!$A$1:$S$10000,19,FALSE)</f>
        <v/>
      </c>
      <c r="P5964" s="49" t="str">
        <f>VLOOKUP(B5964,'Список DKV от ЮТД'!$A$1:$S$10000,16,FALSE)</f>
        <v>544801609</v>
      </c>
      <c r="Q5964" s="67"/>
    </row>
    <row r="5965" spans="1:17" x14ac:dyDescent="0.2">
      <c r="A5965" s="28">
        <v>5963</v>
      </c>
      <c r="B5965" s="34">
        <v>20300663737</v>
      </c>
      <c r="C5965" s="47">
        <v>44358</v>
      </c>
      <c r="E5965" s="47">
        <v>44358</v>
      </c>
      <c r="F5965" s="48" t="s">
        <v>18</v>
      </c>
      <c r="H5965" s="42">
        <v>44379</v>
      </c>
      <c r="I5965" s="28" t="str">
        <f>VLOOKUP(B5965,'Список DKV от ЮТД'!$A$1:$S$10000,15,FALSE)</f>
        <v>2411/4758</v>
      </c>
      <c r="J5965" s="28" t="s">
        <v>22</v>
      </c>
      <c r="K5965" s="38" t="str">
        <f>VLOOKUP(B5965,'Список DKV от ЮТД'!$A$1:$M$10000,13,FALSE)</f>
        <v>4</v>
      </c>
      <c r="L5965" s="28" t="str">
        <f>VLOOKUP(B5965,'Список DKV от ЮТД'!$A$1:$S$10000,14,FALSE)</f>
        <v>33R3354</v>
      </c>
      <c r="M5965" s="49" t="str">
        <f>VLOOKUP(B5965,'Список DKV от ЮТД'!$A$1:$M$10000,10,FALSE)</f>
        <v>704310*******4239</v>
      </c>
      <c r="N5965" s="49" t="str">
        <f>VLOOKUP(B5965,'Список DKV от ЮТД'!$A$1:$S$10000,18,FALSE)</f>
        <v/>
      </c>
      <c r="O5965" s="49" t="str">
        <f>VLOOKUP(B5965,'Список DKV от ЮТД'!$A$1:$S$10000,19,FALSE)</f>
        <v/>
      </c>
      <c r="P5965" s="49" t="str">
        <f>VLOOKUP(B5965,'Список DKV от ЮТД'!$A$1:$S$10000,16,FALSE)</f>
        <v>544801605</v>
      </c>
      <c r="Q5965" s="67"/>
    </row>
    <row r="5966" spans="1:17" x14ac:dyDescent="0.2">
      <c r="A5966" s="28">
        <v>5964</v>
      </c>
      <c r="B5966" s="34">
        <v>20300663695</v>
      </c>
      <c r="C5966" s="47">
        <v>44358</v>
      </c>
      <c r="E5966" s="47">
        <v>44358</v>
      </c>
      <c r="F5966" s="48" t="s">
        <v>18</v>
      </c>
      <c r="H5966" s="42">
        <v>44379</v>
      </c>
      <c r="I5966" s="28" t="str">
        <f>VLOOKUP(B5966,'Список DKV от ЮТД'!$A$1:$S$10000,15,FALSE)</f>
        <v>2411/4759</v>
      </c>
      <c r="J5966" s="28" t="s">
        <v>22</v>
      </c>
      <c r="K5966" s="38" t="str">
        <f>VLOOKUP(B5966,'Список DKV от ЮТД'!$A$1:$M$10000,13,FALSE)</f>
        <v>4</v>
      </c>
      <c r="L5966" s="28" t="str">
        <f>VLOOKUP(B5966,'Список DKV от ЮТД'!$A$1:$S$10000,14,FALSE)</f>
        <v>34BJ0603</v>
      </c>
      <c r="M5966" s="49" t="str">
        <f>VLOOKUP(B5966,'Список DKV от ЮТД'!$A$1:$M$10000,10,FALSE)</f>
        <v>704310*******4520</v>
      </c>
      <c r="N5966" s="49" t="str">
        <f>VLOOKUP(B5966,'Список DKV от ЮТД'!$A$1:$S$10000,18,FALSE)</f>
        <v/>
      </c>
      <c r="O5966" s="49" t="str">
        <f>VLOOKUP(B5966,'Список DKV от ЮТД'!$A$1:$S$10000,19,FALSE)</f>
        <v/>
      </c>
      <c r="P5966" s="49" t="str">
        <f>VLOOKUP(B5966,'Список DKV от ЮТД'!$A$1:$S$10000,16,FALSE)</f>
        <v>544801601</v>
      </c>
      <c r="Q5966" s="67"/>
    </row>
    <row r="5967" spans="1:17" x14ac:dyDescent="0.2">
      <c r="A5967" s="28">
        <v>5965</v>
      </c>
      <c r="B5967" s="34">
        <v>20300663653</v>
      </c>
      <c r="C5967" s="47">
        <v>44358</v>
      </c>
      <c r="E5967" s="47">
        <v>44358</v>
      </c>
      <c r="F5967" s="48" t="s">
        <v>18</v>
      </c>
      <c r="H5967" s="42">
        <v>44379</v>
      </c>
      <c r="I5967" s="28" t="str">
        <f>VLOOKUP(B5967,'Список DKV от ЮТД'!$A$1:$S$10000,15,FALSE)</f>
        <v>2411/4760</v>
      </c>
      <c r="J5967" s="28" t="s">
        <v>22</v>
      </c>
      <c r="K5967" s="38" t="str">
        <f>VLOOKUP(B5967,'Список DKV от ЮТД'!$A$1:$M$10000,13,FALSE)</f>
        <v>4</v>
      </c>
      <c r="L5967" s="28" t="str">
        <f>VLOOKUP(B5967,'Список DKV от ЮТД'!$A$1:$S$10000,14,FALSE)</f>
        <v>81FC217</v>
      </c>
      <c r="M5967" s="49" t="str">
        <f>VLOOKUP(B5967,'Список DKV от ЮТД'!$A$1:$M$10000,10,FALSE)</f>
        <v>704310*******6943</v>
      </c>
      <c r="N5967" s="49" t="str">
        <f>VLOOKUP(B5967,'Список DKV от ЮТД'!$A$1:$S$10000,18,FALSE)</f>
        <v/>
      </c>
      <c r="O5967" s="49" t="str">
        <f>VLOOKUP(B5967,'Список DKV от ЮТД'!$A$1:$S$10000,19,FALSE)</f>
        <v/>
      </c>
      <c r="P5967" s="49" t="str">
        <f>VLOOKUP(B5967,'Список DKV от ЮТД'!$A$1:$S$10000,16,FALSE)</f>
        <v>544801597</v>
      </c>
      <c r="Q5967" s="67"/>
    </row>
    <row r="5968" spans="1:17" x14ac:dyDescent="0.2">
      <c r="A5968" s="28">
        <v>5966</v>
      </c>
      <c r="B5968" s="34">
        <v>20300663612</v>
      </c>
      <c r="C5968" s="47">
        <v>44358</v>
      </c>
      <c r="E5968" s="47">
        <v>44358</v>
      </c>
      <c r="F5968" s="48" t="s">
        <v>18</v>
      </c>
      <c r="H5968" s="42">
        <v>44379</v>
      </c>
      <c r="I5968" s="28" t="str">
        <f>VLOOKUP(B5968,'Список DKV от ЮТД'!$A$1:$S$10000,15,FALSE)</f>
        <v>2411/4761</v>
      </c>
      <c r="J5968" s="28" t="s">
        <v>22</v>
      </c>
      <c r="K5968" s="38" t="str">
        <f>VLOOKUP(B5968,'Список DKV от ЮТД'!$A$1:$M$10000,13,FALSE)</f>
        <v>4</v>
      </c>
      <c r="L5968" s="28" t="str">
        <f>VLOOKUP(B5968,'Список DKV от ЮТД'!$A$1:$S$10000,14,FALSE)</f>
        <v>34GC1162</v>
      </c>
      <c r="M5968" s="49" t="str">
        <f>VLOOKUP(B5968,'Список DKV от ЮТД'!$A$1:$M$10000,10,FALSE)</f>
        <v>704310*******4587</v>
      </c>
      <c r="N5968" s="49" t="str">
        <f>VLOOKUP(B5968,'Список DKV от ЮТД'!$A$1:$S$10000,18,FALSE)</f>
        <v/>
      </c>
      <c r="O5968" s="49" t="str">
        <f>VLOOKUP(B5968,'Список DKV от ЮТД'!$A$1:$S$10000,19,FALSE)</f>
        <v/>
      </c>
      <c r="P5968" s="49" t="str">
        <f>VLOOKUP(B5968,'Список DKV от ЮТД'!$A$1:$S$10000,16,FALSE)</f>
        <v>544801593</v>
      </c>
      <c r="Q5968" s="67"/>
    </row>
    <row r="5969" spans="1:17" x14ac:dyDescent="0.2">
      <c r="A5969" s="28">
        <v>5967</v>
      </c>
      <c r="B5969" s="34">
        <v>20410679763</v>
      </c>
      <c r="C5969" s="47">
        <v>44285</v>
      </c>
      <c r="E5969" s="47">
        <v>44285</v>
      </c>
      <c r="F5969" s="77" t="s">
        <v>20</v>
      </c>
      <c r="H5969" s="84">
        <v>44379</v>
      </c>
      <c r="I5969" s="28" t="s">
        <v>38853</v>
      </c>
      <c r="J5969" s="28" t="s">
        <v>22</v>
      </c>
      <c r="K5969" s="38" t="str">
        <f>VLOOKUP(B5969,'Список DKV от ЮТД'!$A$1:$M$10000,13,FALSE)</f>
        <v>4</v>
      </c>
      <c r="L5969" s="28" t="str">
        <f>VLOOKUP(B5969,'Список DKV от ЮТД'!$A$1:$S$10000,14,FALSE)</f>
        <v>CB4529BH</v>
      </c>
      <c r="M5969" s="49" t="str">
        <f>VLOOKUP(B5969,'Список DKV от ЮТД'!$A$1:$M$10000,10,FALSE)</f>
        <v>704310*******9188</v>
      </c>
      <c r="N5969" s="49" t="str">
        <f>VLOOKUP(B5969,'Список DKV от ЮТД'!$A$1:$S$10000,18,FALSE)</f>
        <v/>
      </c>
      <c r="O5969" s="49" t="str">
        <f>VLOOKUP(B5969,'Список DKV от ЮТД'!$A$1:$S$10000,19,FALSE)</f>
        <v/>
      </c>
      <c r="P5969" s="49" t="str">
        <f>VLOOKUP(B5969,'Список DKV от ЮТД'!$A$1:$S$10000,16,FALSE)</f>
        <v>547686792</v>
      </c>
      <c r="Q5969" s="49"/>
    </row>
    <row r="5970" spans="1:17" x14ac:dyDescent="0.2">
      <c r="A5970" s="28">
        <v>5968</v>
      </c>
      <c r="B5970" s="34">
        <v>20410679805</v>
      </c>
      <c r="C5970" s="47">
        <v>44285</v>
      </c>
      <c r="E5970" s="47">
        <v>44285</v>
      </c>
      <c r="F5970" s="48" t="s">
        <v>20</v>
      </c>
      <c r="H5970" s="42">
        <v>44379</v>
      </c>
      <c r="I5970" s="28" t="str">
        <f>VLOOKUP(B5970,'Список DKV от ЮТД'!$A$1:$S$10000,15,FALSE)</f>
        <v>2412/931</v>
      </c>
      <c r="J5970" s="28" t="s">
        <v>22</v>
      </c>
      <c r="K5970" s="38" t="str">
        <f>VLOOKUP(B5970,'Список DKV от ЮТД'!$A$1:$M$10000,13,FALSE)</f>
        <v>4</v>
      </c>
      <c r="L5970" s="28" t="str">
        <f>VLOOKUP(B5970,'Список DKV от ЮТД'!$A$1:$S$10000,14,FALSE)</f>
        <v>RA7935AB</v>
      </c>
      <c r="M5970" s="49" t="str">
        <f>VLOOKUP(B5970,'Список DKV от ЮТД'!$A$1:$M$10000,10,FALSE)</f>
        <v>704310*******0103</v>
      </c>
      <c r="N5970" s="49" t="str">
        <f>VLOOKUP(B5970,'Список DKV от ЮТД'!$A$1:$S$10000,18,FALSE)</f>
        <v/>
      </c>
      <c r="O5970" s="49" t="str">
        <f>VLOOKUP(B5970,'Список DKV от ЮТД'!$A$1:$S$10000,19,FALSE)</f>
        <v/>
      </c>
      <c r="P5970" s="49" t="str">
        <f>VLOOKUP(B5970,'Список DKV от ЮТД'!$A$1:$S$10000,16,FALSE)</f>
        <v>547686796</v>
      </c>
      <c r="Q5970" s="49"/>
    </row>
    <row r="5971" spans="1:17" x14ac:dyDescent="0.2">
      <c r="A5971" s="28">
        <v>5969</v>
      </c>
      <c r="B5971" s="34">
        <v>20300663570</v>
      </c>
      <c r="C5971" s="47">
        <v>44358</v>
      </c>
      <c r="E5971" s="47">
        <v>44358</v>
      </c>
      <c r="F5971" s="48" t="s">
        <v>18</v>
      </c>
      <c r="H5971" s="42">
        <v>44380</v>
      </c>
      <c r="I5971" s="28" t="str">
        <f>VLOOKUP(B5971,'Список DKV от ЮТД'!$A$1:$S$10000,15,FALSE)</f>
        <v>2411/4762</v>
      </c>
      <c r="J5971" s="28" t="s">
        <v>22</v>
      </c>
      <c r="K5971" s="38" t="str">
        <f>VLOOKUP(B5971,'Список DKV от ЮТД'!$A$1:$M$10000,13,FALSE)</f>
        <v>4</v>
      </c>
      <c r="L5971" s="28" t="str">
        <f>VLOOKUP(B5971,'Список DKV от ЮТД'!$A$1:$S$10000,14,FALSE)</f>
        <v>34DL5014</v>
      </c>
      <c r="M5971" s="49" t="str">
        <f>VLOOKUP(B5971,'Список DKV от ЮТД'!$A$1:$M$10000,10,FALSE)</f>
        <v>704310*******8855</v>
      </c>
      <c r="N5971" s="49" t="str">
        <f>VLOOKUP(B5971,'Список DKV от ЮТД'!$A$1:$S$10000,18,FALSE)</f>
        <v/>
      </c>
      <c r="O5971" s="49" t="str">
        <f>VLOOKUP(B5971,'Список DKV от ЮТД'!$A$1:$S$10000,19,FALSE)</f>
        <v/>
      </c>
      <c r="P5971" s="49" t="str">
        <f>VLOOKUP(B5971,'Список DKV от ЮТД'!$A$1:$S$10000,16,FALSE)</f>
        <v>544801589</v>
      </c>
      <c r="Q5971" s="67"/>
    </row>
    <row r="5972" spans="1:17" x14ac:dyDescent="0.2">
      <c r="A5972" s="28">
        <v>5970</v>
      </c>
      <c r="B5972" s="34">
        <v>20300663539</v>
      </c>
      <c r="C5972" s="47">
        <v>44358</v>
      </c>
      <c r="E5972" s="47">
        <v>44358</v>
      </c>
      <c r="F5972" s="48" t="s">
        <v>18</v>
      </c>
      <c r="H5972" s="42">
        <v>44380</v>
      </c>
      <c r="I5972" s="28" t="str">
        <f>VLOOKUP(B5972,'Список DKV от ЮТД'!$A$1:$S$10000,15,FALSE)</f>
        <v>2411/4763</v>
      </c>
      <c r="J5972" s="28" t="s">
        <v>22</v>
      </c>
      <c r="K5972" s="38" t="str">
        <f>VLOOKUP(B5972,'Список DKV от ЮТД'!$A$1:$M$10000,13,FALSE)</f>
        <v>4</v>
      </c>
      <c r="L5972" s="28" t="str">
        <f>VLOOKUP(B5972,'Список DKV от ЮТД'!$A$1:$S$10000,14,FALSE)</f>
        <v>42FK297</v>
      </c>
      <c r="M5972" s="49" t="str">
        <f>VLOOKUP(B5972,'Список DKV от ЮТД'!$A$1:$M$10000,10,FALSE)</f>
        <v>704310*******0011</v>
      </c>
      <c r="N5972" s="49" t="str">
        <f>VLOOKUP(B5972,'Список DKV от ЮТД'!$A$1:$S$10000,18,FALSE)</f>
        <v/>
      </c>
      <c r="O5972" s="49" t="str">
        <f>VLOOKUP(B5972,'Список DKV от ЮТД'!$A$1:$S$10000,19,FALSE)</f>
        <v/>
      </c>
      <c r="P5972" s="49" t="str">
        <f>VLOOKUP(B5972,'Список DKV от ЮТД'!$A$1:$S$10000,16,FALSE)</f>
        <v>544801585</v>
      </c>
      <c r="Q5972" s="67"/>
    </row>
    <row r="5973" spans="1:17" x14ac:dyDescent="0.2">
      <c r="A5973" s="28">
        <v>5971</v>
      </c>
      <c r="B5973" s="34">
        <v>20300663497</v>
      </c>
      <c r="C5973" s="47">
        <v>44358</v>
      </c>
      <c r="E5973" s="47">
        <v>44358</v>
      </c>
      <c r="F5973" s="48" t="s">
        <v>18</v>
      </c>
      <c r="H5973" s="42">
        <v>44380</v>
      </c>
      <c r="I5973" s="28" t="str">
        <f>VLOOKUP(B5973,'Список DKV от ЮТД'!$A$1:$S$10000,15,FALSE)</f>
        <v>2411/4764</v>
      </c>
      <c r="J5973" s="28" t="s">
        <v>22</v>
      </c>
      <c r="K5973" s="38" t="str">
        <f>VLOOKUP(B5973,'Список DKV от ЮТД'!$A$1:$M$10000,13,FALSE)</f>
        <v>4</v>
      </c>
      <c r="L5973" s="28" t="str">
        <f>VLOOKUP(B5973,'Список DKV от ЮТД'!$A$1:$S$10000,14,FALSE)</f>
        <v>34BU9820</v>
      </c>
      <c r="M5973" s="49" t="str">
        <f>VLOOKUP(B5973,'Список DKV от ЮТД'!$A$1:$M$10000,10,FALSE)</f>
        <v>704310*******2704</v>
      </c>
      <c r="N5973" s="49" t="str">
        <f>VLOOKUP(B5973,'Список DKV от ЮТД'!$A$1:$S$10000,18,FALSE)</f>
        <v/>
      </c>
      <c r="O5973" s="49" t="str">
        <f>VLOOKUP(B5973,'Список DKV от ЮТД'!$A$1:$S$10000,19,FALSE)</f>
        <v/>
      </c>
      <c r="P5973" s="49" t="str">
        <f>VLOOKUP(B5973,'Список DKV от ЮТД'!$A$1:$S$10000,16,FALSE)</f>
        <v>544801581</v>
      </c>
      <c r="Q5973" s="67"/>
    </row>
    <row r="5974" spans="1:17" x14ac:dyDescent="0.2">
      <c r="A5974" s="28">
        <v>5972</v>
      </c>
      <c r="B5974" s="34">
        <v>20300663414</v>
      </c>
      <c r="C5974" s="47">
        <v>44358</v>
      </c>
      <c r="E5974" s="47">
        <v>44358</v>
      </c>
      <c r="F5974" s="48" t="s">
        <v>18</v>
      </c>
      <c r="H5974" s="42">
        <v>44380</v>
      </c>
      <c r="I5974" s="28" t="str">
        <f>VLOOKUP(B5974,'Список DKV от ЮТД'!$A$1:$S$10000,15,FALSE)</f>
        <v>2411/4765</v>
      </c>
      <c r="J5974" s="28" t="s">
        <v>22</v>
      </c>
      <c r="K5974" s="38" t="str">
        <f>VLOOKUP(B5974,'Список DKV от ЮТД'!$A$1:$M$10000,13,FALSE)</f>
        <v>4</v>
      </c>
      <c r="L5974" s="28" t="str">
        <f>VLOOKUP(B5974,'Список DKV от ЮТД'!$A$1:$S$10000,14,FALSE)</f>
        <v>28K1744</v>
      </c>
      <c r="M5974" s="49" t="str">
        <f>VLOOKUP(B5974,'Список DKV от ЮТД'!$A$1:$M$10000,10,FALSE)</f>
        <v>704310*******5813</v>
      </c>
      <c r="N5974" s="49" t="str">
        <f>VLOOKUP(B5974,'Список DKV от ЮТД'!$A$1:$S$10000,18,FALSE)</f>
        <v/>
      </c>
      <c r="O5974" s="49" t="str">
        <f>VLOOKUP(B5974,'Список DKV от ЮТД'!$A$1:$S$10000,19,FALSE)</f>
        <v/>
      </c>
      <c r="P5974" s="49" t="str">
        <f>VLOOKUP(B5974,'Список DKV от ЮТД'!$A$1:$S$10000,16,FALSE)</f>
        <v>544801573</v>
      </c>
      <c r="Q5974" s="67"/>
    </row>
    <row r="5975" spans="1:17" x14ac:dyDescent="0.2">
      <c r="A5975" s="28">
        <v>5973</v>
      </c>
      <c r="B5975" s="34">
        <v>20300663455</v>
      </c>
      <c r="C5975" s="47">
        <v>44358</v>
      </c>
      <c r="E5975" s="47">
        <v>44358</v>
      </c>
      <c r="F5975" s="48" t="s">
        <v>18</v>
      </c>
      <c r="H5975" s="42">
        <v>44380</v>
      </c>
      <c r="I5975" s="28" t="str">
        <f>VLOOKUP(B5975,'Список DKV от ЮТД'!$A$1:$S$10000,15,FALSE)</f>
        <v>2411/4766</v>
      </c>
      <c r="J5975" s="28" t="s">
        <v>22</v>
      </c>
      <c r="K5975" s="38" t="str">
        <f>VLOOKUP(B5975,'Список DKV от ЮТД'!$A$1:$M$10000,13,FALSE)</f>
        <v>4</v>
      </c>
      <c r="L5975" s="28" t="str">
        <f>VLOOKUP(B5975,'Список DKV от ЮТД'!$A$1:$S$10000,14,FALSE)</f>
        <v>81FP120</v>
      </c>
      <c r="M5975" s="49" t="str">
        <f>VLOOKUP(B5975,'Список DKV от ЮТД'!$A$1:$M$10000,10,FALSE)</f>
        <v>704310*******6679</v>
      </c>
      <c r="N5975" s="49" t="str">
        <f>VLOOKUP(B5975,'Список DKV от ЮТД'!$A$1:$S$10000,18,FALSE)</f>
        <v/>
      </c>
      <c r="O5975" s="49" t="str">
        <f>VLOOKUP(B5975,'Список DKV от ЮТД'!$A$1:$S$10000,19,FALSE)</f>
        <v/>
      </c>
      <c r="P5975" s="49" t="str">
        <f>VLOOKUP(B5975,'Список DKV от ЮТД'!$A$1:$S$10000,16,FALSE)</f>
        <v>544801577</v>
      </c>
      <c r="Q5975" s="67"/>
    </row>
    <row r="5976" spans="1:17" x14ac:dyDescent="0.2">
      <c r="A5976" s="28">
        <v>5974</v>
      </c>
      <c r="B5976" s="34">
        <v>20300663331</v>
      </c>
      <c r="C5976" s="47">
        <v>44358</v>
      </c>
      <c r="E5976" s="47">
        <v>44358</v>
      </c>
      <c r="F5976" s="48" t="s">
        <v>18</v>
      </c>
      <c r="H5976" s="42">
        <v>44380</v>
      </c>
      <c r="I5976" s="28" t="str">
        <f>VLOOKUP(B5976,'Список DKV от ЮТД'!$A$1:$S$10000,15,FALSE)</f>
        <v>2411/4767</v>
      </c>
      <c r="J5976" s="28" t="s">
        <v>22</v>
      </c>
      <c r="K5976" s="38" t="str">
        <f>VLOOKUP(B5976,'Список DKV от ЮТД'!$A$1:$M$10000,13,FALSE)</f>
        <v>4</v>
      </c>
      <c r="L5976" s="28" t="str">
        <f>VLOOKUP(B5976,'Список DKV от ЮТД'!$A$1:$S$10000,14,FALSE)</f>
        <v>81FP134</v>
      </c>
      <c r="M5976" s="49" t="str">
        <f>VLOOKUP(B5976,'Список DKV от ЮТД'!$A$1:$M$10000,10,FALSE)</f>
        <v>704310*******6745</v>
      </c>
      <c r="N5976" s="49" t="str">
        <f>VLOOKUP(B5976,'Список DKV от ЮТД'!$A$1:$S$10000,18,FALSE)</f>
        <v/>
      </c>
      <c r="O5976" s="49" t="str">
        <f>VLOOKUP(B5976,'Список DKV от ЮТД'!$A$1:$S$10000,19,FALSE)</f>
        <v/>
      </c>
      <c r="P5976" s="49" t="str">
        <f>VLOOKUP(B5976,'Список DKV от ЮТД'!$A$1:$S$10000,16,FALSE)</f>
        <v>544801565</v>
      </c>
      <c r="Q5976" s="67"/>
    </row>
    <row r="5977" spans="1:17" x14ac:dyDescent="0.2">
      <c r="A5977" s="28">
        <v>5975</v>
      </c>
      <c r="B5977" s="34">
        <v>20300663372</v>
      </c>
      <c r="C5977" s="47">
        <v>44358</v>
      </c>
      <c r="E5977" s="47">
        <v>44358</v>
      </c>
      <c r="F5977" s="48" t="s">
        <v>18</v>
      </c>
      <c r="H5977" s="42">
        <v>44381</v>
      </c>
      <c r="I5977" s="28" t="str">
        <f>VLOOKUP(B5977,'Список DKV от ЮТД'!$A$1:$S$10000,15,FALSE)</f>
        <v>2411/4768</v>
      </c>
      <c r="J5977" s="28" t="s">
        <v>22</v>
      </c>
      <c r="K5977" s="38" t="str">
        <f>VLOOKUP(B5977,'Список DKV от ЮТД'!$A$1:$M$10000,13,FALSE)</f>
        <v>4</v>
      </c>
      <c r="L5977" s="28" t="str">
        <f>VLOOKUP(B5977,'Список DKV от ЮТД'!$A$1:$S$10000,14,FALSE)</f>
        <v>07APM887</v>
      </c>
      <c r="M5977" s="49" t="str">
        <f>VLOOKUP(B5977,'Список DKV от ЮТД'!$A$1:$M$10000,10,FALSE)</f>
        <v>704310*******9424</v>
      </c>
      <c r="N5977" s="49" t="str">
        <f>VLOOKUP(B5977,'Список DKV от ЮТД'!$A$1:$S$10000,18,FALSE)</f>
        <v/>
      </c>
      <c r="O5977" s="49" t="str">
        <f>VLOOKUP(B5977,'Список DKV от ЮТД'!$A$1:$S$10000,19,FALSE)</f>
        <v/>
      </c>
      <c r="P5977" s="49" t="str">
        <f>VLOOKUP(B5977,'Список DKV от ЮТД'!$A$1:$S$10000,16,FALSE)</f>
        <v>544801569</v>
      </c>
      <c r="Q5977" s="67"/>
    </row>
    <row r="5978" spans="1:17" x14ac:dyDescent="0.2">
      <c r="A5978" s="28">
        <v>5976</v>
      </c>
      <c r="B5978" s="34">
        <v>20300663299</v>
      </c>
      <c r="C5978" s="47">
        <v>44358</v>
      </c>
      <c r="E5978" s="47">
        <v>44358</v>
      </c>
      <c r="F5978" s="48" t="s">
        <v>18</v>
      </c>
      <c r="H5978" s="42">
        <v>44381</v>
      </c>
      <c r="I5978" s="28" t="str">
        <f>VLOOKUP(B5978,'Список DKV от ЮТД'!$A$1:$S$10000,15,FALSE)</f>
        <v>2411/4769</v>
      </c>
      <c r="J5978" s="28" t="s">
        <v>22</v>
      </c>
      <c r="K5978" s="38" t="str">
        <f>VLOOKUP(B5978,'Список DKV от ЮТД'!$A$1:$M$10000,13,FALSE)</f>
        <v>4</v>
      </c>
      <c r="L5978" s="28" t="str">
        <f>VLOOKUP(B5978,'Список DKV от ЮТД'!$A$1:$S$10000,14,FALSE)</f>
        <v>07ART674</v>
      </c>
      <c r="M5978" s="49" t="str">
        <f>VLOOKUP(B5978,'Список DKV от ЮТД'!$A$1:$M$10000,10,FALSE)</f>
        <v>704310*******8195</v>
      </c>
      <c r="N5978" s="49" t="str">
        <f>VLOOKUP(B5978,'Список DKV от ЮТД'!$A$1:$S$10000,18,FALSE)</f>
        <v/>
      </c>
      <c r="O5978" s="49" t="str">
        <f>VLOOKUP(B5978,'Список DKV от ЮТД'!$A$1:$S$10000,19,FALSE)</f>
        <v/>
      </c>
      <c r="P5978" s="49" t="str">
        <f>VLOOKUP(B5978,'Список DKV от ЮТД'!$A$1:$S$10000,16,FALSE)</f>
        <v>544801561</v>
      </c>
      <c r="Q5978" s="67"/>
    </row>
    <row r="5979" spans="1:17" x14ac:dyDescent="0.2">
      <c r="A5979" s="28">
        <v>5977</v>
      </c>
      <c r="B5979" s="34">
        <v>20300663257</v>
      </c>
      <c r="C5979" s="47">
        <v>44358</v>
      </c>
      <c r="E5979" s="47">
        <v>44358</v>
      </c>
      <c r="F5979" s="48" t="s">
        <v>18</v>
      </c>
      <c r="H5979" s="42">
        <v>44381</v>
      </c>
      <c r="I5979" s="28" t="str">
        <f>VLOOKUP(B5979,'Список DKV от ЮТД'!$A$1:$S$10000,15,FALSE)</f>
        <v>2411/4770</v>
      </c>
      <c r="J5979" s="28" t="s">
        <v>22</v>
      </c>
      <c r="K5979" s="38" t="str">
        <f>VLOOKUP(B5979,'Список DKV от ЮТД'!$A$1:$M$10000,13,FALSE)</f>
        <v>4</v>
      </c>
      <c r="L5979" s="28" t="str">
        <f>VLOOKUP(B5979,'Список DKV от ЮТД'!$A$1:$S$10000,14,FALSE)</f>
        <v>34DVU758</v>
      </c>
      <c r="M5979" s="49" t="str">
        <f>VLOOKUP(B5979,'Список DKV от ЮТД'!$A$1:$M$10000,10,FALSE)</f>
        <v>704310*******7803</v>
      </c>
      <c r="N5979" s="49" t="str">
        <f>VLOOKUP(B5979,'Список DKV от ЮТД'!$A$1:$S$10000,18,FALSE)</f>
        <v/>
      </c>
      <c r="O5979" s="49" t="str">
        <f>VLOOKUP(B5979,'Список DKV от ЮТД'!$A$1:$S$10000,19,FALSE)</f>
        <v/>
      </c>
      <c r="P5979" s="49" t="str">
        <f>VLOOKUP(B5979,'Список DKV от ЮТД'!$A$1:$S$10000,16,FALSE)</f>
        <v>544801557</v>
      </c>
      <c r="Q5979" s="67"/>
    </row>
    <row r="5980" spans="1:17" x14ac:dyDescent="0.2">
      <c r="A5980" s="28">
        <v>5978</v>
      </c>
      <c r="B5980" s="34">
        <v>20300663174</v>
      </c>
      <c r="C5980" s="47">
        <v>44358</v>
      </c>
      <c r="E5980" s="47">
        <v>44358</v>
      </c>
      <c r="F5980" s="48" t="s">
        <v>18</v>
      </c>
      <c r="H5980" s="42">
        <v>44381</v>
      </c>
      <c r="I5980" s="28" t="str">
        <f>VLOOKUP(B5980,'Список DKV от ЮТД'!$A$1:$S$10000,15,FALSE)</f>
        <v>2411/4771</v>
      </c>
      <c r="J5980" s="28" t="s">
        <v>22</v>
      </c>
      <c r="K5980" s="38" t="str">
        <f>VLOOKUP(B5980,'Список DKV от ЮТД'!$A$1:$M$10000,13,FALSE)</f>
        <v>4</v>
      </c>
      <c r="L5980" s="28" t="str">
        <f>VLOOKUP(B5980,'Список DKV от ЮТД'!$A$1:$S$10000,14,FALSE)</f>
        <v>PB0362TA</v>
      </c>
      <c r="M5980" s="49" t="str">
        <f>VLOOKUP(B5980,'Список DKV от ЮТД'!$A$1:$M$10000,10,FALSE)</f>
        <v>704310*******8303</v>
      </c>
      <c r="N5980" s="49" t="str">
        <f>VLOOKUP(B5980,'Список DKV от ЮТД'!$A$1:$S$10000,18,FALSE)</f>
        <v/>
      </c>
      <c r="O5980" s="49" t="str">
        <f>VLOOKUP(B5980,'Список DKV от ЮТД'!$A$1:$S$10000,19,FALSE)</f>
        <v/>
      </c>
      <c r="P5980" s="49" t="str">
        <f>VLOOKUP(B5980,'Список DKV от ЮТД'!$A$1:$S$10000,16,FALSE)</f>
        <v>544801549</v>
      </c>
      <c r="Q5980" s="67"/>
    </row>
    <row r="5981" spans="1:17" x14ac:dyDescent="0.2">
      <c r="A5981" s="28">
        <v>5979</v>
      </c>
      <c r="B5981" s="34">
        <v>20300663216</v>
      </c>
      <c r="C5981" s="47">
        <v>44358</v>
      </c>
      <c r="E5981" s="47">
        <v>44358</v>
      </c>
      <c r="F5981" s="48" t="s">
        <v>18</v>
      </c>
      <c r="H5981" s="42">
        <v>44381</v>
      </c>
      <c r="I5981" s="28" t="str">
        <f>VLOOKUP(B5981,'Список DKV от ЮТД'!$A$1:$S$10000,15,FALSE)</f>
        <v>2411/4772</v>
      </c>
      <c r="J5981" s="28" t="s">
        <v>22</v>
      </c>
      <c r="K5981" s="38" t="str">
        <f>VLOOKUP(B5981,'Список DKV от ЮТД'!$A$1:$M$10000,13,FALSE)</f>
        <v>4</v>
      </c>
      <c r="L5981" s="28" t="str">
        <f>VLOOKUP(B5981,'Список DKV от ЮТД'!$A$1:$S$10000,14,FALSE)</f>
        <v>38YS824</v>
      </c>
      <c r="M5981" s="49" t="str">
        <f>VLOOKUP(B5981,'Список DKV от ЮТД'!$A$1:$M$10000,10,FALSE)</f>
        <v>704310*******4312</v>
      </c>
      <c r="N5981" s="49" t="str">
        <f>VLOOKUP(B5981,'Список DKV от ЮТД'!$A$1:$S$10000,18,FALSE)</f>
        <v/>
      </c>
      <c r="O5981" s="49" t="str">
        <f>VLOOKUP(B5981,'Список DKV от ЮТД'!$A$1:$S$10000,19,FALSE)</f>
        <v/>
      </c>
      <c r="P5981" s="49" t="str">
        <f>VLOOKUP(B5981,'Список DKV от ЮТД'!$A$1:$S$10000,16,FALSE)</f>
        <v>544801553</v>
      </c>
      <c r="Q5981" s="67"/>
    </row>
    <row r="5982" spans="1:17" x14ac:dyDescent="0.2">
      <c r="A5982" s="28">
        <v>5980</v>
      </c>
      <c r="B5982" s="34">
        <v>20300663091</v>
      </c>
      <c r="C5982" s="47">
        <v>44358</v>
      </c>
      <c r="E5982" s="47">
        <v>44358</v>
      </c>
      <c r="F5982" s="48" t="s">
        <v>18</v>
      </c>
      <c r="H5982" s="42">
        <v>44381</v>
      </c>
      <c r="I5982" s="28" t="str">
        <f>VLOOKUP(B5982,'Список DKV от ЮТД'!$A$1:$S$10000,15,FALSE)</f>
        <v>2411/4773</v>
      </c>
      <c r="J5982" s="28" t="s">
        <v>22</v>
      </c>
      <c r="K5982" s="38" t="str">
        <f>VLOOKUP(B5982,'Список DKV от ЮТД'!$A$1:$M$10000,13,FALSE)</f>
        <v>4</v>
      </c>
      <c r="L5982" s="28" t="str">
        <f>VLOOKUP(B5982,'Список DKV от ЮТД'!$A$1:$S$10000,14,FALSE)</f>
        <v>81FS357</v>
      </c>
      <c r="M5982" s="49" t="str">
        <f>VLOOKUP(B5982,'Список DKV от ЮТД'!$A$1:$M$10000,10,FALSE)</f>
        <v>704310*******6794</v>
      </c>
      <c r="N5982" s="49" t="str">
        <f>VLOOKUP(B5982,'Список DKV от ЮТД'!$A$1:$S$10000,18,FALSE)</f>
        <v/>
      </c>
      <c r="O5982" s="49" t="str">
        <f>VLOOKUP(B5982,'Список DKV от ЮТД'!$A$1:$S$10000,19,FALSE)</f>
        <v/>
      </c>
      <c r="P5982" s="49" t="str">
        <f>VLOOKUP(B5982,'Список DKV от ЮТД'!$A$1:$S$10000,16,FALSE)</f>
        <v>544801541</v>
      </c>
      <c r="Q5982" s="67"/>
    </row>
    <row r="5983" spans="1:17" x14ac:dyDescent="0.2">
      <c r="A5983" s="28">
        <v>5981</v>
      </c>
      <c r="B5983" s="34">
        <v>20300663133</v>
      </c>
      <c r="C5983" s="47">
        <v>44358</v>
      </c>
      <c r="E5983" s="47">
        <v>44358</v>
      </c>
      <c r="F5983" s="48" t="s">
        <v>18</v>
      </c>
      <c r="H5983" s="42">
        <v>44381</v>
      </c>
      <c r="I5983" s="28" t="str">
        <f>VLOOKUP(B5983,'Список DKV от ЮТД'!$A$1:$S$10000,15,FALSE)</f>
        <v>2411/4774</v>
      </c>
      <c r="J5983" s="28" t="s">
        <v>22</v>
      </c>
      <c r="K5983" s="38" t="str">
        <f>VLOOKUP(B5983,'Список DKV от ЮТД'!$A$1:$M$10000,13,FALSE)</f>
        <v>4</v>
      </c>
      <c r="L5983" s="28" t="str">
        <f>VLOOKUP(B5983,'Список DKV от ЮТД'!$A$1:$S$10000,14,FALSE)</f>
        <v>81FC120</v>
      </c>
      <c r="M5983" s="49" t="str">
        <f>VLOOKUP(B5983,'Список DKV от ЮТД'!$A$1:$M$10000,10,FALSE)</f>
        <v>704310*******6802</v>
      </c>
      <c r="N5983" s="49" t="str">
        <f>VLOOKUP(B5983,'Список DKV от ЮТД'!$A$1:$S$10000,18,FALSE)</f>
        <v/>
      </c>
      <c r="O5983" s="49" t="str">
        <f>VLOOKUP(B5983,'Список DKV от ЮТД'!$A$1:$S$10000,19,FALSE)</f>
        <v/>
      </c>
      <c r="P5983" s="49" t="str">
        <f>VLOOKUP(B5983,'Список DKV от ЮТД'!$A$1:$S$10000,16,FALSE)</f>
        <v>544801545</v>
      </c>
      <c r="Q5983" s="67"/>
    </row>
    <row r="5984" spans="1:17" x14ac:dyDescent="0.2">
      <c r="A5984" s="28">
        <v>5982</v>
      </c>
      <c r="B5984" s="34">
        <v>20300663505</v>
      </c>
      <c r="C5984" s="47">
        <v>44358</v>
      </c>
      <c r="E5984" s="47">
        <v>44358</v>
      </c>
      <c r="F5984" s="48" t="s">
        <v>18</v>
      </c>
      <c r="H5984" s="42">
        <v>44381</v>
      </c>
      <c r="I5984" s="28" t="str">
        <f>VLOOKUP(B5984,'Список DKV от ЮТД'!$A$1:$S$10000,15,FALSE)</f>
        <v>2411/4775</v>
      </c>
      <c r="J5984" s="28" t="s">
        <v>22</v>
      </c>
      <c r="K5984" s="38" t="str">
        <f>VLOOKUP(B5984,'Список DKV от ЮТД'!$A$1:$M$10000,13,FALSE)</f>
        <v>4</v>
      </c>
      <c r="L5984" s="28" t="str">
        <f>VLOOKUP(B5984,'Список DKV от ЮТД'!$A$1:$S$10000,14,FALSE)</f>
        <v>07ART676</v>
      </c>
      <c r="M5984" s="49" t="str">
        <f>VLOOKUP(B5984,'Список DKV от ЮТД'!$A$1:$M$10000,10,FALSE)</f>
        <v>704310*******8211</v>
      </c>
      <c r="N5984" s="49" t="str">
        <f>VLOOKUP(B5984,'Список DKV от ЮТД'!$A$1:$S$10000,18,FALSE)</f>
        <v/>
      </c>
      <c r="O5984" s="49" t="str">
        <f>VLOOKUP(B5984,'Список DKV от ЮТД'!$A$1:$S$10000,19,FALSE)</f>
        <v/>
      </c>
      <c r="P5984" s="49" t="str">
        <f>VLOOKUP(B5984,'Список DKV от ЮТД'!$A$1:$S$10000,16,FALSE)</f>
        <v>544801582</v>
      </c>
      <c r="Q5984" s="67"/>
    </row>
    <row r="5985" spans="1:17" x14ac:dyDescent="0.2">
      <c r="A5985" s="28">
        <v>5983</v>
      </c>
      <c r="B5985" s="34">
        <v>20300663547</v>
      </c>
      <c r="C5985" s="47">
        <v>44358</v>
      </c>
      <c r="E5985" s="47">
        <v>44358</v>
      </c>
      <c r="F5985" s="48" t="s">
        <v>18</v>
      </c>
      <c r="H5985" s="42">
        <v>44381</v>
      </c>
      <c r="I5985" s="28" t="str">
        <f>VLOOKUP(B5985,'Список DKV от ЮТД'!$A$1:$S$10000,15,FALSE)</f>
        <v>2411/4776</v>
      </c>
      <c r="J5985" s="28" t="s">
        <v>22</v>
      </c>
      <c r="K5985" s="38" t="str">
        <f>VLOOKUP(B5985,'Список DKV от ЮТД'!$A$1:$M$10000,13,FALSE)</f>
        <v>4</v>
      </c>
      <c r="L5985" s="28" t="str">
        <f>VLOOKUP(B5985,'Список DKV от ЮТД'!$A$1:$S$10000,14,FALSE)</f>
        <v>33R8863</v>
      </c>
      <c r="M5985" s="49" t="str">
        <f>VLOOKUP(B5985,'Список DKV от ЮТД'!$A$1:$M$10000,10,FALSE)</f>
        <v>704310*******7571</v>
      </c>
      <c r="N5985" s="49" t="str">
        <f>VLOOKUP(B5985,'Список DKV от ЮТД'!$A$1:$S$10000,18,FALSE)</f>
        <v/>
      </c>
      <c r="O5985" s="49" t="str">
        <f>VLOOKUP(B5985,'Список DKV от ЮТД'!$A$1:$S$10000,19,FALSE)</f>
        <v/>
      </c>
      <c r="P5985" s="49" t="str">
        <f>VLOOKUP(B5985,'Список DKV от ЮТД'!$A$1:$S$10000,16,FALSE)</f>
        <v>544801586</v>
      </c>
      <c r="Q5985" s="67"/>
    </row>
    <row r="5986" spans="1:17" x14ac:dyDescent="0.2">
      <c r="A5986" s="28">
        <v>5984</v>
      </c>
      <c r="B5986" s="34">
        <v>20300663182</v>
      </c>
      <c r="C5986" s="47">
        <v>44358</v>
      </c>
      <c r="E5986" s="47">
        <v>44358</v>
      </c>
      <c r="F5986" s="48" t="s">
        <v>18</v>
      </c>
      <c r="H5986" s="42">
        <v>44381</v>
      </c>
      <c r="I5986" s="28" t="str">
        <f>VLOOKUP(B5986,'Список DKV от ЮТД'!$A$1:$S$10000,15,FALSE)</f>
        <v>2411/4777</v>
      </c>
      <c r="J5986" s="28" t="s">
        <v>22</v>
      </c>
      <c r="K5986" s="38" t="str">
        <f>VLOOKUP(B5986,'Список DKV от ЮТД'!$A$1:$M$10000,13,FALSE)</f>
        <v>4</v>
      </c>
      <c r="L5986" s="28" t="str">
        <f>VLOOKUP(B5986,'Список DKV от ЮТД'!$A$1:$S$10000,14,FALSE)</f>
        <v>42AJC388</v>
      </c>
      <c r="M5986" s="49" t="str">
        <f>VLOOKUP(B5986,'Список DKV от ЮТД'!$A$1:$M$10000,10,FALSE)</f>
        <v>704310*******0954</v>
      </c>
      <c r="N5986" s="49" t="str">
        <f>VLOOKUP(B5986,'Список DKV от ЮТД'!$A$1:$S$10000,18,FALSE)</f>
        <v/>
      </c>
      <c r="O5986" s="49" t="str">
        <f>VLOOKUP(B5986,'Список DKV от ЮТД'!$A$1:$S$10000,19,FALSE)</f>
        <v/>
      </c>
      <c r="P5986" s="49" t="str">
        <f>VLOOKUP(B5986,'Список DKV от ЮТД'!$A$1:$S$10000,16,FALSE)</f>
        <v>544801550</v>
      </c>
      <c r="Q5986" s="67"/>
    </row>
    <row r="5987" spans="1:17" x14ac:dyDescent="0.2">
      <c r="A5987" s="28">
        <v>5985</v>
      </c>
      <c r="B5987" s="34">
        <v>20410679870</v>
      </c>
      <c r="C5987" s="47">
        <v>44285</v>
      </c>
      <c r="E5987" s="47">
        <v>44285</v>
      </c>
      <c r="F5987" s="48" t="s">
        <v>20</v>
      </c>
      <c r="H5987" s="42">
        <v>44381</v>
      </c>
      <c r="I5987" s="28" t="str">
        <f>VLOOKUP(B5987,'Список DKV от ЮТД'!$A$1:$S$10000,15,FALSE)</f>
        <v>2412/932</v>
      </c>
      <c r="J5987" s="28" t="s">
        <v>22</v>
      </c>
      <c r="K5987" s="38" t="str">
        <f>VLOOKUP(B5987,'Список DKV от ЮТД'!$A$1:$M$10000,13,FALSE)</f>
        <v>4</v>
      </c>
      <c r="L5987" s="28" t="str">
        <f>VLOOKUP(B5987,'Список DKV от ЮТД'!$A$1:$S$10000,14,FALSE)</f>
        <v>07DFT57</v>
      </c>
      <c r="M5987" s="49" t="str">
        <f>VLOOKUP(B5987,'Список DKV от ЮТД'!$A$1:$M$10000,10,FALSE)</f>
        <v>704310*******9312</v>
      </c>
      <c r="N5987" s="49" t="str">
        <f>VLOOKUP(B5987,'Список DKV от ЮТД'!$A$1:$S$10000,18,FALSE)</f>
        <v/>
      </c>
      <c r="O5987" s="49" t="str">
        <f>VLOOKUP(B5987,'Список DKV от ЮТД'!$A$1:$S$10000,19,FALSE)</f>
        <v/>
      </c>
      <c r="P5987" s="49" t="str">
        <f>VLOOKUP(B5987,'Список DKV от ЮТД'!$A$1:$S$10000,16,FALSE)</f>
        <v>547686803</v>
      </c>
      <c r="Q5987" s="49"/>
    </row>
    <row r="5988" spans="1:17" x14ac:dyDescent="0.2">
      <c r="A5988" s="28">
        <v>5986</v>
      </c>
      <c r="B5988" s="34">
        <v>20300663224</v>
      </c>
      <c r="C5988" s="47">
        <v>44358</v>
      </c>
      <c r="E5988" s="47">
        <v>44358</v>
      </c>
      <c r="F5988" s="48" t="s">
        <v>18</v>
      </c>
      <c r="H5988" s="42">
        <v>44382</v>
      </c>
      <c r="I5988" s="28" t="str">
        <f>VLOOKUP(B5988,'Список DKV от ЮТД'!$A$1:$S$10000,15,FALSE)</f>
        <v>2411/4778</v>
      </c>
      <c r="J5988" s="28" t="s">
        <v>22</v>
      </c>
      <c r="K5988" s="38" t="str">
        <f>VLOOKUP(B5988,'Список DKV от ЮТД'!$A$1:$M$10000,13,FALSE)</f>
        <v>4</v>
      </c>
      <c r="L5988" s="28" t="str">
        <f>VLOOKUP(B5988,'Список DKV от ЮТД'!$A$1:$S$10000,14,FALSE)</f>
        <v>42PP090</v>
      </c>
      <c r="M5988" s="49" t="str">
        <f>VLOOKUP(B5988,'Список DKV от ЮТД'!$A$1:$M$10000,10,FALSE)</f>
        <v>704310*******8993</v>
      </c>
      <c r="N5988" s="49" t="str">
        <f>VLOOKUP(B5988,'Список DKV от ЮТД'!$A$1:$S$10000,18,FALSE)</f>
        <v/>
      </c>
      <c r="O5988" s="49" t="str">
        <f>VLOOKUP(B5988,'Список DKV от ЮТД'!$A$1:$S$10000,19,FALSE)</f>
        <v/>
      </c>
      <c r="P5988" s="49" t="str">
        <f>VLOOKUP(B5988,'Список DKV от ЮТД'!$A$1:$S$10000,16,FALSE)</f>
        <v>544801554</v>
      </c>
      <c r="Q5988" s="67"/>
    </row>
    <row r="5989" spans="1:17" x14ac:dyDescent="0.2">
      <c r="A5989" s="28">
        <v>5987</v>
      </c>
      <c r="B5989" s="34">
        <v>20300663265</v>
      </c>
      <c r="C5989" s="47">
        <v>44358</v>
      </c>
      <c r="E5989" s="47">
        <v>44358</v>
      </c>
      <c r="F5989" s="48" t="s">
        <v>18</v>
      </c>
      <c r="H5989" s="42">
        <v>44382</v>
      </c>
      <c r="I5989" s="28" t="str">
        <f>VLOOKUP(B5989,'Список DKV от ЮТД'!$A$1:$S$10000,15,FALSE)</f>
        <v>2411/4779</v>
      </c>
      <c r="J5989" s="28" t="s">
        <v>22</v>
      </c>
      <c r="K5989" s="38" t="str">
        <f>VLOOKUP(B5989,'Список DKV от ЮТД'!$A$1:$M$10000,13,FALSE)</f>
        <v>4</v>
      </c>
      <c r="L5989" s="28" t="str">
        <f>VLOOKUP(B5989,'Список DKV от ЮТД'!$A$1:$S$10000,14,FALSE)</f>
        <v>27AHP475</v>
      </c>
      <c r="M5989" s="49" t="str">
        <f>VLOOKUP(B5989,'Список DKV от ЮТД'!$A$1:$M$10000,10,FALSE)</f>
        <v>704310*******7723</v>
      </c>
      <c r="N5989" s="49" t="str">
        <f>VLOOKUP(B5989,'Список DKV от ЮТД'!$A$1:$S$10000,18,FALSE)</f>
        <v/>
      </c>
      <c r="O5989" s="49" t="str">
        <f>VLOOKUP(B5989,'Список DKV от ЮТД'!$A$1:$S$10000,19,FALSE)</f>
        <v/>
      </c>
      <c r="P5989" s="49" t="str">
        <f>VLOOKUP(B5989,'Список DKV от ЮТД'!$A$1:$S$10000,16,FALSE)</f>
        <v>544801558</v>
      </c>
      <c r="Q5989" s="67"/>
    </row>
    <row r="5990" spans="1:17" x14ac:dyDescent="0.2">
      <c r="A5990" s="28">
        <v>5988</v>
      </c>
      <c r="B5990" s="34">
        <v>20410679839</v>
      </c>
      <c r="C5990" s="47">
        <v>44285</v>
      </c>
      <c r="E5990" s="47">
        <v>44285</v>
      </c>
      <c r="F5990" s="48" t="s">
        <v>20</v>
      </c>
      <c r="H5990" s="42">
        <v>44382</v>
      </c>
      <c r="I5990" s="28" t="str">
        <f>VLOOKUP(B5990,'Список DKV от ЮТД'!$A$1:$S$10000,15,FALSE)</f>
        <v>2412/933</v>
      </c>
      <c r="J5990" s="28" t="s">
        <v>22</v>
      </c>
      <c r="K5990" s="38" t="str">
        <f>VLOOKUP(B5990,'Список DKV от ЮТД'!$A$1:$M$10000,13,FALSE)</f>
        <v>4</v>
      </c>
      <c r="L5990" s="28" t="str">
        <f>VLOOKUP(B5990,'Список DKV от ЮТД'!$A$1:$S$10000,14,FALSE)</f>
        <v>T28J286</v>
      </c>
      <c r="M5990" s="49" t="str">
        <f>VLOOKUP(B5990,'Список DKV от ЮТД'!$A$1:$M$10000,10,FALSE)</f>
        <v>704310*******7965</v>
      </c>
      <c r="N5990" s="49" t="str">
        <f>VLOOKUP(B5990,'Список DKV от ЮТД'!$A$1:$S$10000,18,FALSE)</f>
        <v/>
      </c>
      <c r="O5990" s="49" t="str">
        <f>VLOOKUP(B5990,'Список DKV от ЮТД'!$A$1:$S$10000,19,FALSE)</f>
        <v/>
      </c>
      <c r="P5990" s="49" t="str">
        <f>VLOOKUP(B5990,'Список DKV от ЮТД'!$A$1:$S$10000,16,FALSE)</f>
        <v>547686799</v>
      </c>
      <c r="Q5990" s="49"/>
    </row>
    <row r="5991" spans="1:17" x14ac:dyDescent="0.2">
      <c r="A5991" s="28">
        <v>5989</v>
      </c>
      <c r="B5991" s="34">
        <v>20400890834</v>
      </c>
      <c r="C5991" s="47">
        <v>44214</v>
      </c>
      <c r="E5991" s="47">
        <v>44214</v>
      </c>
      <c r="F5991" s="48" t="s">
        <v>20</v>
      </c>
      <c r="H5991" s="42">
        <v>44382</v>
      </c>
      <c r="I5991" s="28" t="str">
        <f>VLOOKUP(B5991,'Список DKV от ЮТД'!$A$1:$S$10000,15,FALSE)</f>
        <v>2412/934</v>
      </c>
      <c r="J5991" s="28" t="s">
        <v>22</v>
      </c>
      <c r="K5991" s="38" t="str">
        <f>VLOOKUP(B5991,'Список DKV от ЮТД'!$A$1:$M$10000,13,FALSE)</f>
        <v>4</v>
      </c>
      <c r="L5991" s="28" t="str">
        <f>VLOOKUP(B5991,'Список DKV от ЮТД'!$A$1:$S$10000,14,FALSE)</f>
        <v>KR450IG</v>
      </c>
      <c r="M5991" s="49" t="str">
        <f>VLOOKUP(B5991,'Список DKV от ЮТД'!$A$1:$M$10000,10,FALSE)</f>
        <v>704310*******2684</v>
      </c>
      <c r="N5991" s="49" t="str">
        <f>VLOOKUP(B5991,'Список DKV от ЮТД'!$A$1:$S$10000,18,FALSE)</f>
        <v/>
      </c>
      <c r="O5991" s="49" t="str">
        <f>VLOOKUP(B5991,'Список DKV от ЮТД'!$A$1:$S$10000,19,FALSE)</f>
        <v/>
      </c>
      <c r="P5991" s="49" t="str">
        <f>VLOOKUP(B5991,'Список DKV от ЮТД'!$A$1:$S$10000,16,FALSE)</f>
        <v>547445755</v>
      </c>
      <c r="Q5991" s="49"/>
    </row>
    <row r="5992" spans="1:17" x14ac:dyDescent="0.2">
      <c r="A5992" s="28">
        <v>5990</v>
      </c>
      <c r="B5992" s="34">
        <v>20400890875</v>
      </c>
      <c r="C5992" s="47">
        <v>44214</v>
      </c>
      <c r="E5992" s="47">
        <v>44214</v>
      </c>
      <c r="F5992" s="48" t="s">
        <v>20</v>
      </c>
      <c r="H5992" s="42">
        <v>44382</v>
      </c>
      <c r="I5992" s="28" t="str">
        <f>VLOOKUP(B5992,'Список DKV от ЮТД'!$A$1:$S$10000,15,FALSE)</f>
        <v>2412/935</v>
      </c>
      <c r="J5992" s="28" t="s">
        <v>22</v>
      </c>
      <c r="K5992" s="38" t="str">
        <f>VLOOKUP(B5992,'Список DKV от ЮТД'!$A$1:$M$10000,13,FALSE)</f>
        <v>4</v>
      </c>
      <c r="L5992" s="28" t="str">
        <f>VLOOKUP(B5992,'Список DKV от ЮТД'!$A$1:$S$10000,14,FALSE)</f>
        <v>T60J391</v>
      </c>
      <c r="M5992" s="49" t="str">
        <f>VLOOKUP(B5992,'Список DKV от ЮТД'!$A$1:$M$10000,10,FALSE)</f>
        <v>704310*******1308</v>
      </c>
      <c r="N5992" s="49" t="str">
        <f>VLOOKUP(B5992,'Список DKV от ЮТД'!$A$1:$S$10000,18,FALSE)</f>
        <v/>
      </c>
      <c r="O5992" s="49" t="str">
        <f>VLOOKUP(B5992,'Список DKV от ЮТД'!$A$1:$S$10000,19,FALSE)</f>
        <v/>
      </c>
      <c r="P5992" s="49" t="str">
        <f>VLOOKUP(B5992,'Список DKV от ЮТД'!$A$1:$S$10000,16,FALSE)</f>
        <v>547445759</v>
      </c>
      <c r="Q5992" s="49"/>
    </row>
    <row r="5993" spans="1:17" x14ac:dyDescent="0.2">
      <c r="A5993" s="28">
        <v>5991</v>
      </c>
      <c r="B5993" s="34">
        <v>20300663307</v>
      </c>
      <c r="C5993" s="47">
        <v>44358</v>
      </c>
      <c r="E5993" s="47">
        <v>44358</v>
      </c>
      <c r="F5993" s="48" t="s">
        <v>18</v>
      </c>
      <c r="H5993" s="42">
        <v>44383</v>
      </c>
      <c r="I5993" s="28" t="str">
        <f>VLOOKUP(B5993,'Список DKV от ЮТД'!$A$1:$S$10000,15,FALSE)</f>
        <v>2411/4780</v>
      </c>
      <c r="J5993" s="28" t="s">
        <v>22</v>
      </c>
      <c r="K5993" s="38" t="str">
        <f>VLOOKUP(B5993,'Список DKV от ЮТД'!$A$1:$M$10000,13,FALSE)</f>
        <v>4</v>
      </c>
      <c r="L5993" s="28" t="str">
        <f>VLOOKUP(B5993,'Список DKV от ЮТД'!$A$1:$S$10000,14,FALSE)</f>
        <v>42PP886</v>
      </c>
      <c r="M5993" s="49" t="str">
        <f>VLOOKUP(B5993,'Список DKV от ЮТД'!$A$1:$M$10000,10,FALSE)</f>
        <v>704310*******2513</v>
      </c>
      <c r="N5993" s="49" t="str">
        <f>VLOOKUP(B5993,'Список DKV от ЮТД'!$A$1:$S$10000,18,FALSE)</f>
        <v/>
      </c>
      <c r="O5993" s="49" t="str">
        <f>VLOOKUP(B5993,'Список DKV от ЮТД'!$A$1:$S$10000,19,FALSE)</f>
        <v/>
      </c>
      <c r="P5993" s="49" t="str">
        <f>VLOOKUP(B5993,'Список DKV от ЮТД'!$A$1:$S$10000,16,FALSE)</f>
        <v>544801562</v>
      </c>
      <c r="Q5993" s="67"/>
    </row>
    <row r="5994" spans="1:17" x14ac:dyDescent="0.2">
      <c r="A5994" s="28">
        <v>5992</v>
      </c>
      <c r="B5994" s="34">
        <v>20300663422</v>
      </c>
      <c r="C5994" s="47">
        <v>44358</v>
      </c>
      <c r="E5994" s="47">
        <v>44358</v>
      </c>
      <c r="F5994" s="48" t="s">
        <v>18</v>
      </c>
      <c r="H5994" s="42">
        <v>44383</v>
      </c>
      <c r="I5994" s="28" t="str">
        <f>VLOOKUP(B5994,'Список DKV от ЮТД'!$A$1:$S$10000,15,FALSE)</f>
        <v>2411/4781</v>
      </c>
      <c r="J5994" s="28" t="s">
        <v>22</v>
      </c>
      <c r="K5994" s="38" t="str">
        <f>VLOOKUP(B5994,'Список DKV от ЮТД'!$A$1:$M$10000,13,FALSE)</f>
        <v>4</v>
      </c>
      <c r="L5994" s="28" t="str">
        <f>VLOOKUP(B5994,'Список DKV от ЮТД'!$A$1:$S$10000,14,FALSE)</f>
        <v>81FS465</v>
      </c>
      <c r="M5994" s="49" t="str">
        <f>VLOOKUP(B5994,'Список DKV от ЮТД'!$A$1:$M$10000,10,FALSE)</f>
        <v>704310*******6877</v>
      </c>
      <c r="N5994" s="49" t="str">
        <f>VLOOKUP(B5994,'Список DKV от ЮТД'!$A$1:$S$10000,18,FALSE)</f>
        <v/>
      </c>
      <c r="O5994" s="49" t="str">
        <f>VLOOKUP(B5994,'Список DKV от ЮТД'!$A$1:$S$10000,19,FALSE)</f>
        <v/>
      </c>
      <c r="P5994" s="49" t="str">
        <f>VLOOKUP(B5994,'Список DKV от ЮТД'!$A$1:$S$10000,16,FALSE)</f>
        <v>544801574</v>
      </c>
      <c r="Q5994" s="67"/>
    </row>
    <row r="5995" spans="1:17" x14ac:dyDescent="0.2">
      <c r="A5995" s="28">
        <v>5993</v>
      </c>
      <c r="B5995" s="34">
        <v>20300663463</v>
      </c>
      <c r="C5995" s="47">
        <v>44358</v>
      </c>
      <c r="E5995" s="47">
        <v>44358</v>
      </c>
      <c r="F5995" s="48" t="s">
        <v>18</v>
      </c>
      <c r="H5995" s="42">
        <v>44383</v>
      </c>
      <c r="I5995" s="28" t="str">
        <f>VLOOKUP(B5995,'Список DKV от ЮТД'!$A$1:$S$10000,15,FALSE)</f>
        <v>2411/4782</v>
      </c>
      <c r="J5995" s="28" t="s">
        <v>22</v>
      </c>
      <c r="K5995" s="38" t="str">
        <f>VLOOKUP(B5995,'Список DKV от ЮТД'!$A$1:$M$10000,13,FALSE)</f>
        <v>4</v>
      </c>
      <c r="L5995" s="28" t="str">
        <f>VLOOKUP(B5995,'Список DKV от ЮТД'!$A$1:$S$10000,14,FALSE)</f>
        <v>81FP132</v>
      </c>
      <c r="M5995" s="49" t="str">
        <f>VLOOKUP(B5995,'Список DKV от ЮТД'!$A$1:$M$10000,10,FALSE)</f>
        <v>704310*******6737</v>
      </c>
      <c r="N5995" s="49" t="str">
        <f>VLOOKUP(B5995,'Список DKV от ЮТД'!$A$1:$S$10000,18,FALSE)</f>
        <v/>
      </c>
      <c r="O5995" s="49" t="str">
        <f>VLOOKUP(B5995,'Список DKV от ЮТД'!$A$1:$S$10000,19,FALSE)</f>
        <v/>
      </c>
      <c r="P5995" s="49" t="str">
        <f>VLOOKUP(B5995,'Список DKV от ЮТД'!$A$1:$S$10000,16,FALSE)</f>
        <v>544801578</v>
      </c>
      <c r="Q5995" s="67"/>
    </row>
    <row r="5996" spans="1:17" x14ac:dyDescent="0.2">
      <c r="A5996" s="28">
        <v>5994</v>
      </c>
      <c r="B5996" s="34">
        <v>20300663380</v>
      </c>
      <c r="C5996" s="47">
        <v>44358</v>
      </c>
      <c r="E5996" s="47">
        <v>44358</v>
      </c>
      <c r="F5996" s="48" t="s">
        <v>18</v>
      </c>
      <c r="H5996" s="42">
        <v>44383</v>
      </c>
      <c r="I5996" s="28" t="str">
        <f>VLOOKUP(B5996,'Список DKV от ЮТД'!$A$1:$S$10000,15,FALSE)</f>
        <v>2411/4783</v>
      </c>
      <c r="J5996" s="28" t="s">
        <v>22</v>
      </c>
      <c r="K5996" s="38" t="str">
        <f>VLOOKUP(B5996,'Список DKV от ЮТД'!$A$1:$M$10000,13,FALSE)</f>
        <v>4</v>
      </c>
      <c r="L5996" s="28" t="str">
        <f>VLOOKUP(B5996,'Список DKV от ЮТД'!$A$1:$S$10000,14,FALSE)</f>
        <v>33R1422</v>
      </c>
      <c r="M5996" s="49" t="str">
        <f>VLOOKUP(B5996,'Список DKV от ЮТД'!$A$1:$M$10000,10,FALSE)</f>
        <v>704310*******4106</v>
      </c>
      <c r="N5996" s="49" t="str">
        <f>VLOOKUP(B5996,'Список DKV от ЮТД'!$A$1:$S$10000,18,FALSE)</f>
        <v/>
      </c>
      <c r="O5996" s="49" t="str">
        <f>VLOOKUP(B5996,'Список DKV от ЮТД'!$A$1:$S$10000,19,FALSE)</f>
        <v/>
      </c>
      <c r="P5996" s="49" t="str">
        <f>VLOOKUP(B5996,'Список DKV от ЮТД'!$A$1:$S$10000,16,FALSE)</f>
        <v>544801570</v>
      </c>
      <c r="Q5996" s="67"/>
    </row>
    <row r="5997" spans="1:17" x14ac:dyDescent="0.2">
      <c r="A5997" s="28">
        <v>5995</v>
      </c>
      <c r="B5997" s="34">
        <v>20300663349</v>
      </c>
      <c r="C5997" s="47">
        <v>44358</v>
      </c>
      <c r="E5997" s="47">
        <v>44358</v>
      </c>
      <c r="F5997" s="48" t="s">
        <v>18</v>
      </c>
      <c r="H5997" s="42">
        <v>44383</v>
      </c>
      <c r="I5997" s="28" t="str">
        <f>VLOOKUP(B5997,'Список DKV от ЮТД'!$A$1:$S$10000,15,FALSE)</f>
        <v>2411/4784</v>
      </c>
      <c r="J5997" s="28" t="s">
        <v>22</v>
      </c>
      <c r="K5997" s="38" t="str">
        <f>VLOOKUP(B5997,'Список DKV от ЮТД'!$A$1:$M$10000,13,FALSE)</f>
        <v>4</v>
      </c>
      <c r="L5997" s="28" t="str">
        <f>VLOOKUP(B5997,'Список DKV от ЮТД'!$A$1:$S$10000,14,FALSE)</f>
        <v>07DFU30</v>
      </c>
      <c r="M5997" s="49" t="str">
        <f>VLOOKUP(B5997,'Список DKV от ЮТД'!$A$1:$M$10000,10,FALSE)</f>
        <v>704310*******9288</v>
      </c>
      <c r="N5997" s="49" t="str">
        <f>VLOOKUP(B5997,'Список DKV от ЮТД'!$A$1:$S$10000,18,FALSE)</f>
        <v/>
      </c>
      <c r="O5997" s="49" t="str">
        <f>VLOOKUP(B5997,'Список DKV от ЮТД'!$A$1:$S$10000,19,FALSE)</f>
        <v/>
      </c>
      <c r="P5997" s="49" t="str">
        <f>VLOOKUP(B5997,'Список DKV от ЮТД'!$A$1:$S$10000,16,FALSE)</f>
        <v>544801566</v>
      </c>
      <c r="Q5997" s="67"/>
    </row>
    <row r="5998" spans="1:17" x14ac:dyDescent="0.2">
      <c r="A5998" s="28">
        <v>5996</v>
      </c>
      <c r="B5998" s="34">
        <v>20400949440</v>
      </c>
      <c r="C5998" s="47">
        <v>44245</v>
      </c>
      <c r="E5998" s="47">
        <v>44245</v>
      </c>
      <c r="F5998" s="48" t="s">
        <v>21</v>
      </c>
      <c r="H5998" s="42">
        <v>44383</v>
      </c>
      <c r="I5998" s="28" t="str">
        <f>VLOOKUP(B5998,'Список DKV от ЮТД'!$A$1:$S$10000,15,FALSE)</f>
        <v>2414/143</v>
      </c>
      <c r="J5998" s="28" t="s">
        <v>22</v>
      </c>
      <c r="K5998" s="38" t="str">
        <f>VLOOKUP(B5998,'Список DKV от ЮТД'!$A$1:$M$10000,13,FALSE)</f>
        <v>4</v>
      </c>
      <c r="L5998" s="28" t="str">
        <f>VLOOKUP(B5998,'Список DKV от ЮТД'!$A$1:$S$10000,14,FALSE)</f>
        <v>RA5808AB</v>
      </c>
      <c r="M5998" s="49" t="str">
        <f>VLOOKUP(B5998,'Список DKV от ЮТД'!$A$1:$M$10000,10,FALSE)</f>
        <v>704310*******6200</v>
      </c>
      <c r="N5998" s="49" t="str">
        <f>VLOOKUP(B5998,'Список DKV от ЮТД'!$A$1:$S$10000,18,FALSE)</f>
        <v/>
      </c>
      <c r="O5998" s="49" t="str">
        <f>VLOOKUP(B5998,'Список DKV от ЮТД'!$A$1:$S$10000,19,FALSE)</f>
        <v/>
      </c>
      <c r="P5998" s="49" t="str">
        <f>VLOOKUP(B5998,'Список DKV от ЮТД'!$A$1:$S$10000,16,FALSE)</f>
        <v>547451616</v>
      </c>
      <c r="Q5998" s="49"/>
    </row>
    <row r="5999" spans="1:17" x14ac:dyDescent="0.2">
      <c r="A5999" s="28">
        <v>5997</v>
      </c>
      <c r="B5999" s="34">
        <v>20300663042</v>
      </c>
      <c r="C5999" s="47">
        <v>44358</v>
      </c>
      <c r="E5999" s="47">
        <v>44358</v>
      </c>
      <c r="F5999" s="48" t="s">
        <v>18</v>
      </c>
      <c r="H5999" s="42">
        <v>44384</v>
      </c>
      <c r="I5999" s="28" t="str">
        <f>VLOOKUP(B5999,'Список DKV от ЮТД'!$A$1:$S$10000,15,FALSE)</f>
        <v>2411/4785</v>
      </c>
      <c r="J5999" s="28" t="s">
        <v>22</v>
      </c>
      <c r="K5999" s="38" t="str">
        <f>VLOOKUP(B5999,'Список DKV от ЮТД'!$A$1:$M$10000,13,FALSE)</f>
        <v>4</v>
      </c>
      <c r="L5999" s="28" t="str">
        <f>VLOOKUP(B5999,'Список DKV от ЮТД'!$A$1:$S$10000,14,FALSE)</f>
        <v>35AVR565</v>
      </c>
      <c r="M5999" s="49" t="str">
        <f>VLOOKUP(B5999,'Список DKV от ЮТД'!$A$1:$M$10000,10,FALSE)</f>
        <v>704310*******0180</v>
      </c>
      <c r="N5999" s="49" t="str">
        <f>VLOOKUP(B5999,'Список DKV от ЮТД'!$A$1:$S$10000,18,FALSE)</f>
        <v/>
      </c>
      <c r="O5999" s="49" t="str">
        <f>VLOOKUP(B5999,'Список DKV от ЮТД'!$A$1:$S$10000,19,FALSE)</f>
        <v/>
      </c>
      <c r="P5999" s="49" t="str">
        <f>VLOOKUP(B5999,'Список DKV от ЮТД'!$A$1:$S$10000,16,FALSE)</f>
        <v>544801536</v>
      </c>
      <c r="Q5999" s="67"/>
    </row>
    <row r="6000" spans="1:17" x14ac:dyDescent="0.2">
      <c r="A6000" s="28">
        <v>5998</v>
      </c>
      <c r="B6000" s="34">
        <v>20300663984</v>
      </c>
      <c r="C6000" s="47">
        <v>44358</v>
      </c>
      <c r="E6000" s="47">
        <v>44358</v>
      </c>
      <c r="F6000" s="48" t="s">
        <v>18</v>
      </c>
      <c r="H6000" s="42">
        <v>44384</v>
      </c>
      <c r="I6000" s="28" t="str">
        <f>VLOOKUP(B6000,'Список DKV от ЮТД'!$A$1:$S$10000,15,FALSE)</f>
        <v>2411/4786</v>
      </c>
      <c r="J6000" s="28" t="s">
        <v>22</v>
      </c>
      <c r="K6000" s="38" t="str">
        <f>VLOOKUP(B6000,'Список DKV от ЮТД'!$A$1:$M$10000,13,FALSE)</f>
        <v>4</v>
      </c>
      <c r="L6000" s="28" t="str">
        <f>VLOOKUP(B6000,'Список DKV от ЮТД'!$A$1:$S$10000,14,FALSE)</f>
        <v>J69M150</v>
      </c>
      <c r="M6000" s="49" t="str">
        <f>VLOOKUP(B6000,'Список DKV от ЮТД'!$A$1:$M$10000,10,FALSE)</f>
        <v>704310*******6123</v>
      </c>
      <c r="N6000" s="49" t="str">
        <f>VLOOKUP(B6000,'Список DKV от ЮТД'!$A$1:$S$10000,18,FALSE)</f>
        <v/>
      </c>
      <c r="O6000" s="49" t="str">
        <f>VLOOKUP(B6000,'Список DKV от ЮТД'!$A$1:$S$10000,19,FALSE)</f>
        <v/>
      </c>
      <c r="P6000" s="49" t="str">
        <f>VLOOKUP(B6000,'Список DKV от ЮТД'!$A$1:$S$10000,16,FALSE)</f>
        <v>544801630</v>
      </c>
      <c r="Q6000" s="67"/>
    </row>
    <row r="6001" spans="1:17" x14ac:dyDescent="0.2">
      <c r="A6001" s="28">
        <v>5999</v>
      </c>
      <c r="B6001" s="34">
        <v>20300663083</v>
      </c>
      <c r="C6001" s="47">
        <v>44358</v>
      </c>
      <c r="E6001" s="47">
        <v>44358</v>
      </c>
      <c r="F6001" s="48" t="s">
        <v>18</v>
      </c>
      <c r="H6001" s="42">
        <v>44384</v>
      </c>
      <c r="I6001" s="28" t="str">
        <f>VLOOKUP(B6001,'Список DKV от ЮТД'!$A$1:$S$10000,15,FALSE)</f>
        <v>2411/4787</v>
      </c>
      <c r="J6001" s="28" t="s">
        <v>22</v>
      </c>
      <c r="K6001" s="38" t="str">
        <f>VLOOKUP(B6001,'Список DKV от ЮТД'!$A$1:$M$10000,13,FALSE)</f>
        <v>4</v>
      </c>
      <c r="L6001" s="28" t="str">
        <f>VLOOKUP(B6001,'Список DKV от ЮТД'!$A$1:$S$10000,14,FALSE)</f>
        <v>14BL645</v>
      </c>
      <c r="M6001" s="49" t="str">
        <f>VLOOKUP(B6001,'Список DKV от ЮТД'!$A$1:$M$10000,10,FALSE)</f>
        <v>704310*******2992</v>
      </c>
      <c r="N6001" s="49" t="str">
        <f>VLOOKUP(B6001,'Список DKV от ЮТД'!$A$1:$S$10000,18,FALSE)</f>
        <v/>
      </c>
      <c r="O6001" s="49" t="str">
        <f>VLOOKUP(B6001,'Список DKV от ЮТД'!$A$1:$S$10000,19,FALSE)</f>
        <v/>
      </c>
      <c r="P6001" s="49" t="str">
        <f>VLOOKUP(B6001,'Список DKV от ЮТД'!$A$1:$S$10000,16,FALSE)</f>
        <v>544801540</v>
      </c>
      <c r="Q6001" s="67"/>
    </row>
    <row r="6002" spans="1:17" x14ac:dyDescent="0.2">
      <c r="A6002" s="28">
        <v>6000</v>
      </c>
      <c r="B6002" s="34">
        <v>20300663901</v>
      </c>
      <c r="C6002" s="47">
        <v>44358</v>
      </c>
      <c r="E6002" s="47">
        <v>44358</v>
      </c>
      <c r="F6002" s="48" t="s">
        <v>18</v>
      </c>
      <c r="H6002" s="42">
        <v>44384</v>
      </c>
      <c r="I6002" s="28" t="str">
        <f>VLOOKUP(B6002,'Список DKV от ЮТД'!$A$1:$S$10000,15,FALSE)</f>
        <v>2411/4788</v>
      </c>
      <c r="J6002" s="28" t="s">
        <v>22</v>
      </c>
      <c r="K6002" s="38" t="str">
        <f>VLOOKUP(B6002,'Список DKV от ЮТД'!$A$1:$M$10000,13,FALSE)</f>
        <v>4</v>
      </c>
      <c r="L6002" s="28" t="str">
        <f>VLOOKUP(B6002,'Список DKV от ЮТД'!$A$1:$S$10000,14,FALSE)</f>
        <v>34AJJ146</v>
      </c>
      <c r="M6002" s="49" t="str">
        <f>VLOOKUP(B6002,'Список DKV от ЮТД'!$A$1:$M$10000,10,FALSE)</f>
        <v>704310*******4759</v>
      </c>
      <c r="N6002" s="49" t="str">
        <f>VLOOKUP(B6002,'Список DKV от ЮТД'!$A$1:$S$10000,18,FALSE)</f>
        <v/>
      </c>
      <c r="O6002" s="49" t="str">
        <f>VLOOKUP(B6002,'Список DKV от ЮТД'!$A$1:$S$10000,19,FALSE)</f>
        <v/>
      </c>
      <c r="P6002" s="49" t="str">
        <f>VLOOKUP(B6002,'Список DKV от ЮТД'!$A$1:$S$10000,16,FALSE)</f>
        <v>544801622</v>
      </c>
      <c r="Q6002" s="67"/>
    </row>
    <row r="6003" spans="1:17" x14ac:dyDescent="0.2">
      <c r="A6003" s="28">
        <v>6001</v>
      </c>
      <c r="B6003" s="34">
        <v>20300663943</v>
      </c>
      <c r="C6003" s="47">
        <v>44358</v>
      </c>
      <c r="E6003" s="47">
        <v>44358</v>
      </c>
      <c r="F6003" s="48" t="s">
        <v>18</v>
      </c>
      <c r="H6003" s="42">
        <v>44384</v>
      </c>
      <c r="I6003" s="28" t="str">
        <f>VLOOKUP(B6003,'Список DKV от ЮТД'!$A$1:$S$10000,15,FALSE)</f>
        <v>2411/4789</v>
      </c>
      <c r="J6003" s="28" t="s">
        <v>22</v>
      </c>
      <c r="K6003" s="38" t="str">
        <f>VLOOKUP(B6003,'Список DKV от ЮТД'!$A$1:$M$10000,13,FALSE)</f>
        <v>4</v>
      </c>
      <c r="L6003" s="28" t="str">
        <f>VLOOKUP(B6003,'Список DKV от ЮТД'!$A$1:$S$10000,14,FALSE)</f>
        <v>16FT587</v>
      </c>
      <c r="M6003" s="49" t="str">
        <f>VLOOKUP(B6003,'Список DKV от ЮТД'!$A$1:$M$10000,10,FALSE)</f>
        <v>704310*******1102</v>
      </c>
      <c r="N6003" s="49" t="str">
        <f>VLOOKUP(B6003,'Список DKV от ЮТД'!$A$1:$S$10000,18,FALSE)</f>
        <v/>
      </c>
      <c r="O6003" s="49" t="str">
        <f>VLOOKUP(B6003,'Список DKV от ЮТД'!$A$1:$S$10000,19,FALSE)</f>
        <v/>
      </c>
      <c r="P6003" s="49" t="str">
        <f>VLOOKUP(B6003,'Список DKV от ЮТД'!$A$1:$S$10000,16,FALSE)</f>
        <v>544801626</v>
      </c>
      <c r="Q6003" s="67"/>
    </row>
    <row r="6004" spans="1:17" x14ac:dyDescent="0.2">
      <c r="A6004" s="28">
        <v>6002</v>
      </c>
      <c r="B6004" s="34">
        <v>20300663828</v>
      </c>
      <c r="C6004" s="47">
        <v>44358</v>
      </c>
      <c r="E6004" s="47">
        <v>44358</v>
      </c>
      <c r="F6004" s="48" t="s">
        <v>18</v>
      </c>
      <c r="H6004" s="42">
        <v>44384</v>
      </c>
      <c r="I6004" s="28" t="str">
        <f>VLOOKUP(B6004,'Список DKV от ЮТД'!$A$1:$S$10000,15,FALSE)</f>
        <v>2411/4790</v>
      </c>
      <c r="J6004" s="28" t="s">
        <v>22</v>
      </c>
      <c r="K6004" s="38" t="str">
        <f>VLOOKUP(B6004,'Список DKV от ЮТД'!$A$1:$M$10000,13,FALSE)</f>
        <v>4</v>
      </c>
      <c r="L6004" s="28" t="str">
        <f>VLOOKUP(B6004,'Список DKV от ЮТД'!$A$1:$S$10000,14,FALSE)</f>
        <v>81FP124</v>
      </c>
      <c r="M6004" s="49" t="str">
        <f>VLOOKUP(B6004,'Список DKV от ЮТД'!$A$1:$M$10000,10,FALSE)</f>
        <v>704310*******6695</v>
      </c>
      <c r="N6004" s="49" t="str">
        <f>VLOOKUP(B6004,'Список DKV от ЮТД'!$A$1:$S$10000,18,FALSE)</f>
        <v/>
      </c>
      <c r="O6004" s="49" t="str">
        <f>VLOOKUP(B6004,'Список DKV от ЮТД'!$A$1:$S$10000,19,FALSE)</f>
        <v/>
      </c>
      <c r="P6004" s="49" t="str">
        <f>VLOOKUP(B6004,'Список DKV от ЮТД'!$A$1:$S$10000,16,FALSE)</f>
        <v>544801614</v>
      </c>
      <c r="Q6004" s="67"/>
    </row>
    <row r="6005" spans="1:17" x14ac:dyDescent="0.2">
      <c r="A6005" s="28">
        <v>6003</v>
      </c>
      <c r="B6005" s="34">
        <v>20300663869</v>
      </c>
      <c r="C6005" s="47">
        <v>44358</v>
      </c>
      <c r="E6005" s="47">
        <v>44358</v>
      </c>
      <c r="F6005" s="48" t="s">
        <v>18</v>
      </c>
      <c r="H6005" s="42">
        <v>44384</v>
      </c>
      <c r="I6005" s="28" t="str">
        <f>VLOOKUP(B6005,'Список DKV от ЮТД'!$A$1:$S$10000,15,FALSE)</f>
        <v>2411/4791</v>
      </c>
      <c r="J6005" s="28" t="s">
        <v>22</v>
      </c>
      <c r="K6005" s="38" t="str">
        <f>VLOOKUP(B6005,'Список DKV от ЮТД'!$A$1:$M$10000,13,FALSE)</f>
        <v>4</v>
      </c>
      <c r="L6005" s="28" t="str">
        <f>VLOOKUP(B6005,'Список DKV от ЮТД'!$A$1:$S$10000,14,FALSE)</f>
        <v>34DJZ188</v>
      </c>
      <c r="M6005" s="49" t="str">
        <f>VLOOKUP(B6005,'Список DKV от ЮТД'!$A$1:$M$10000,10,FALSE)</f>
        <v>704310*******4833</v>
      </c>
      <c r="N6005" s="49" t="str">
        <f>VLOOKUP(B6005,'Список DKV от ЮТД'!$A$1:$S$10000,18,FALSE)</f>
        <v/>
      </c>
      <c r="O6005" s="49" t="str">
        <f>VLOOKUP(B6005,'Список DKV от ЮТД'!$A$1:$S$10000,19,FALSE)</f>
        <v/>
      </c>
      <c r="P6005" s="49" t="str">
        <f>VLOOKUP(B6005,'Список DKV от ЮТД'!$A$1:$S$10000,16,FALSE)</f>
        <v>544801618</v>
      </c>
      <c r="Q6005" s="67"/>
    </row>
    <row r="6006" spans="1:17" x14ac:dyDescent="0.2">
      <c r="A6006" s="28">
        <v>6004</v>
      </c>
      <c r="B6006" s="34">
        <v>20400949127</v>
      </c>
      <c r="C6006" s="47">
        <v>44245</v>
      </c>
      <c r="E6006" s="47">
        <v>44245</v>
      </c>
      <c r="F6006" s="48" t="s">
        <v>21</v>
      </c>
      <c r="H6006" s="42">
        <v>44384</v>
      </c>
      <c r="I6006" s="28" t="str">
        <f>VLOOKUP(B6006,'Список DKV от ЮТД'!$A$1:$S$10000,15,FALSE)</f>
        <v>2414/144</v>
      </c>
      <c r="J6006" s="28" t="s">
        <v>22</v>
      </c>
      <c r="K6006" s="38" t="str">
        <f>VLOOKUP(B6006,'Список DKV от ЮТД'!$A$1:$M$10000,13,FALSE)</f>
        <v>4</v>
      </c>
      <c r="L6006" s="28" t="str">
        <f>VLOOKUP(B6006,'Список DKV от ЮТД'!$A$1:$S$10000,14,FALSE)</f>
        <v>35ATS549</v>
      </c>
      <c r="M6006" s="49" t="str">
        <f>VLOOKUP(B6006,'Список DKV от ЮТД'!$A$1:$M$10000,10,FALSE)</f>
        <v>704310*******2072</v>
      </c>
      <c r="N6006" s="49" t="str">
        <f>VLOOKUP(B6006,'Список DKV от ЮТД'!$A$1:$S$10000,18,FALSE)</f>
        <v/>
      </c>
      <c r="O6006" s="49" t="str">
        <f>VLOOKUP(B6006,'Список DKV от ЮТД'!$A$1:$S$10000,19,FALSE)</f>
        <v/>
      </c>
      <c r="P6006" s="49" t="str">
        <f>VLOOKUP(B6006,'Список DKV от ЮТД'!$A$1:$S$10000,16,FALSE)</f>
        <v>547451584</v>
      </c>
      <c r="Q6006" s="49"/>
    </row>
    <row r="6007" spans="1:17" x14ac:dyDescent="0.2">
      <c r="A6007" s="28">
        <v>6005</v>
      </c>
      <c r="B6007" s="34">
        <v>20410569212</v>
      </c>
      <c r="C6007" s="47">
        <v>44245</v>
      </c>
      <c r="E6007" s="47">
        <v>44245</v>
      </c>
      <c r="F6007" s="48" t="s">
        <v>21</v>
      </c>
      <c r="H6007" s="42">
        <v>44384</v>
      </c>
      <c r="I6007" s="28" t="str">
        <f>VLOOKUP(B6007,'Список DKV от ЮТД'!$A$1:$S$10000,15,FALSE)</f>
        <v>2414/145</v>
      </c>
      <c r="J6007" s="28" t="s">
        <v>22</v>
      </c>
      <c r="K6007" s="38" t="str">
        <f>VLOOKUP(B6007,'Список DKV от ЮТД'!$A$1:$M$10000,13,FALSE)</f>
        <v>4</v>
      </c>
      <c r="L6007" s="28" t="str">
        <f>VLOOKUP(B6007,'Список DKV от ЮТД'!$A$1:$S$10000,14,FALSE)</f>
        <v>OH2254AD</v>
      </c>
      <c r="M6007" s="49" t="str">
        <f>VLOOKUP(B6007,'Список DKV от ЮТД'!$A$1:$M$10000,10,FALSE)</f>
        <v>704310*******8674</v>
      </c>
      <c r="N6007" s="49" t="str">
        <f>VLOOKUP(B6007,'Список DKV от ЮТД'!$A$1:$S$10000,18,FALSE)</f>
        <v/>
      </c>
      <c r="O6007" s="49" t="str">
        <f>VLOOKUP(B6007,'Список DKV от ЮТД'!$A$1:$S$10000,19,FALSE)</f>
        <v/>
      </c>
      <c r="P6007" s="49" t="str">
        <f>VLOOKUP(B6007,'Список DKV от ЮТД'!$A$1:$S$10000,16,FALSE)</f>
        <v>547675737</v>
      </c>
      <c r="Q6007" s="49"/>
    </row>
    <row r="6008" spans="1:17" x14ac:dyDescent="0.2">
      <c r="A6008" s="28">
        <v>6006</v>
      </c>
      <c r="B6008" s="34">
        <v>20300663745</v>
      </c>
      <c r="C6008" s="47">
        <v>44358</v>
      </c>
      <c r="E6008" s="47">
        <v>44358</v>
      </c>
      <c r="F6008" s="48" t="s">
        <v>18</v>
      </c>
      <c r="H6008" s="42">
        <v>44385</v>
      </c>
      <c r="I6008" s="28" t="str">
        <f>VLOOKUP(B6008,'Список DKV от ЮТД'!$A$1:$S$10000,15,FALSE)</f>
        <v>2411/4792</v>
      </c>
      <c r="J6008" s="28" t="s">
        <v>22</v>
      </c>
      <c r="K6008" s="38" t="str">
        <f>VLOOKUP(B6008,'Список DKV от ЮТД'!$A$1:$M$10000,13,FALSE)</f>
        <v>4</v>
      </c>
      <c r="L6008" s="28" t="str">
        <f>VLOOKUP(B6008,'Список DKV от ЮТД'!$A$1:$S$10000,14,FALSE)</f>
        <v>CB2745CB</v>
      </c>
      <c r="M6008" s="49" t="str">
        <f>VLOOKUP(B6008,'Список DKV от ЮТД'!$A$1:$M$10000,10,FALSE)</f>
        <v>704310*******6193</v>
      </c>
      <c r="N6008" s="49" t="str">
        <f>VLOOKUP(B6008,'Список DKV от ЮТД'!$A$1:$S$10000,18,FALSE)</f>
        <v/>
      </c>
      <c r="O6008" s="49" t="str">
        <f>VLOOKUP(B6008,'Список DKV от ЮТД'!$A$1:$S$10000,19,FALSE)</f>
        <v/>
      </c>
      <c r="P6008" s="49" t="str">
        <f>VLOOKUP(B6008,'Список DKV от ЮТД'!$A$1:$S$10000,16,FALSE)</f>
        <v>544801606</v>
      </c>
      <c r="Q6008" s="67"/>
    </row>
    <row r="6009" spans="1:17" x14ac:dyDescent="0.2">
      <c r="A6009" s="28">
        <v>6007</v>
      </c>
      <c r="B6009" s="34">
        <v>20300663786</v>
      </c>
      <c r="C6009" s="47">
        <v>44358</v>
      </c>
      <c r="E6009" s="47">
        <v>44358</v>
      </c>
      <c r="F6009" s="48" t="s">
        <v>18</v>
      </c>
      <c r="H6009" s="42">
        <v>44385</v>
      </c>
      <c r="I6009" s="28" t="str">
        <f>VLOOKUP(B6009,'Список DKV от ЮТД'!$A$1:$S$10000,15,FALSE)</f>
        <v>2411/4793</v>
      </c>
      <c r="J6009" s="28" t="s">
        <v>22</v>
      </c>
      <c r="K6009" s="38" t="str">
        <f>VLOOKUP(B6009,'Список DKV от ЮТД'!$A$1:$M$10000,13,FALSE)</f>
        <v>4</v>
      </c>
      <c r="L6009" s="28" t="str">
        <f>VLOOKUP(B6009,'Список DKV от ЮТД'!$A$1:$S$10000,14,FALSE)</f>
        <v>81FP130</v>
      </c>
      <c r="M6009" s="49" t="str">
        <f>VLOOKUP(B6009,'Список DKV от ЮТД'!$A$1:$M$10000,10,FALSE)</f>
        <v>704310*******6729</v>
      </c>
      <c r="N6009" s="49" t="str">
        <f>VLOOKUP(B6009,'Список DKV от ЮТД'!$A$1:$S$10000,18,FALSE)</f>
        <v/>
      </c>
      <c r="O6009" s="49" t="str">
        <f>VLOOKUP(B6009,'Список DKV от ЮТД'!$A$1:$S$10000,19,FALSE)</f>
        <v/>
      </c>
      <c r="P6009" s="49" t="str">
        <f>VLOOKUP(B6009,'Список DKV от ЮТД'!$A$1:$S$10000,16,FALSE)</f>
        <v>544801610</v>
      </c>
      <c r="Q6009" s="67"/>
    </row>
    <row r="6010" spans="1:17" x14ac:dyDescent="0.2">
      <c r="A6010" s="28">
        <v>6008</v>
      </c>
      <c r="B6010" s="34">
        <v>20300663661</v>
      </c>
      <c r="C6010" s="47">
        <v>44358</v>
      </c>
      <c r="E6010" s="47">
        <v>44358</v>
      </c>
      <c r="F6010" s="48" t="s">
        <v>18</v>
      </c>
      <c r="H6010" s="42">
        <v>44385</v>
      </c>
      <c r="I6010" s="28" t="str">
        <f>VLOOKUP(B6010,'Список DKV от ЮТД'!$A$1:$S$10000,15,FALSE)</f>
        <v>2411/4794</v>
      </c>
      <c r="J6010" s="28" t="s">
        <v>22</v>
      </c>
      <c r="K6010" s="38" t="str">
        <f>VLOOKUP(B6010,'Список DKV от ЮТД'!$A$1:$M$10000,13,FALSE)</f>
        <v>4</v>
      </c>
      <c r="L6010" s="28" t="str">
        <f>VLOOKUP(B6010,'Список DKV от ЮТД'!$A$1:$S$10000,14,FALSE)</f>
        <v>35AHZ32</v>
      </c>
      <c r="M6010" s="49" t="str">
        <f>VLOOKUP(B6010,'Список DKV от ЮТД'!$A$1:$M$10000,10,FALSE)</f>
        <v>704310*******1309</v>
      </c>
      <c r="N6010" s="49" t="str">
        <f>VLOOKUP(B6010,'Список DKV от ЮТД'!$A$1:$S$10000,18,FALSE)</f>
        <v/>
      </c>
      <c r="O6010" s="49" t="str">
        <f>VLOOKUP(B6010,'Список DKV от ЮТД'!$A$1:$S$10000,19,FALSE)</f>
        <v/>
      </c>
      <c r="P6010" s="49" t="str">
        <f>VLOOKUP(B6010,'Список DKV от ЮТД'!$A$1:$S$10000,16,FALSE)</f>
        <v>544801598</v>
      </c>
      <c r="Q6010" s="67"/>
    </row>
    <row r="6011" spans="1:17" x14ac:dyDescent="0.2">
      <c r="A6011" s="28">
        <v>6009</v>
      </c>
      <c r="B6011" s="34">
        <v>20300663703</v>
      </c>
      <c r="C6011" s="47">
        <v>44358</v>
      </c>
      <c r="E6011" s="47">
        <v>44358</v>
      </c>
      <c r="F6011" s="48" t="s">
        <v>18</v>
      </c>
      <c r="H6011" s="42">
        <v>44385</v>
      </c>
      <c r="I6011" s="28" t="str">
        <f>VLOOKUP(B6011,'Список DKV от ЮТД'!$A$1:$S$10000,15,FALSE)</f>
        <v>2411/4795</v>
      </c>
      <c r="J6011" s="28" t="s">
        <v>22</v>
      </c>
      <c r="K6011" s="38" t="str">
        <f>VLOOKUP(B6011,'Список DKV от ЮТД'!$A$1:$M$10000,13,FALSE)</f>
        <v>4</v>
      </c>
      <c r="L6011" s="28" t="str">
        <f>VLOOKUP(B6011,'Список DKV от ЮТД'!$A$1:$S$10000,14,FALSE)</f>
        <v>34DTB880</v>
      </c>
      <c r="M6011" s="49" t="str">
        <f>VLOOKUP(B6011,'Список DKV от ЮТД'!$A$1:$M$10000,10,FALSE)</f>
        <v>704310*******5549</v>
      </c>
      <c r="N6011" s="49" t="str">
        <f>VLOOKUP(B6011,'Список DKV от ЮТД'!$A$1:$S$10000,18,FALSE)</f>
        <v/>
      </c>
      <c r="O6011" s="49" t="str">
        <f>VLOOKUP(B6011,'Список DKV от ЮТД'!$A$1:$S$10000,19,FALSE)</f>
        <v/>
      </c>
      <c r="P6011" s="49" t="str">
        <f>VLOOKUP(B6011,'Список DKV от ЮТД'!$A$1:$S$10000,16,FALSE)</f>
        <v>544801602</v>
      </c>
      <c r="Q6011" s="67"/>
    </row>
    <row r="6012" spans="1:17" x14ac:dyDescent="0.2">
      <c r="A6012" s="28">
        <v>6010</v>
      </c>
      <c r="B6012" s="34">
        <v>20300663588</v>
      </c>
      <c r="C6012" s="47">
        <v>44358</v>
      </c>
      <c r="E6012" s="47">
        <v>44358</v>
      </c>
      <c r="F6012" s="48" t="s">
        <v>18</v>
      </c>
      <c r="H6012" s="42">
        <v>44385</v>
      </c>
      <c r="I6012" s="28" t="str">
        <f>VLOOKUP(B6012,'Список DKV от ЮТД'!$A$1:$S$10000,15,FALSE)</f>
        <v>2411/4796</v>
      </c>
      <c r="J6012" s="28" t="s">
        <v>22</v>
      </c>
      <c r="K6012" s="38" t="str">
        <f>VLOOKUP(B6012,'Список DKV от ЮТД'!$A$1:$M$10000,13,FALSE)</f>
        <v>4</v>
      </c>
      <c r="L6012" s="28" t="str">
        <f>VLOOKUP(B6012,'Список DKV от ЮТД'!$A$1:$S$10000,14,FALSE)</f>
        <v>16AOC921</v>
      </c>
      <c r="M6012" s="49" t="str">
        <f>VLOOKUP(B6012,'Список DKV от ЮТД'!$A$1:$M$10000,10,FALSE)</f>
        <v>704310*******9073</v>
      </c>
      <c r="N6012" s="49" t="str">
        <f>VLOOKUP(B6012,'Список DKV от ЮТД'!$A$1:$S$10000,18,FALSE)</f>
        <v/>
      </c>
      <c r="O6012" s="49" t="str">
        <f>VLOOKUP(B6012,'Список DKV от ЮТД'!$A$1:$S$10000,19,FALSE)</f>
        <v/>
      </c>
      <c r="P6012" s="49" t="str">
        <f>VLOOKUP(B6012,'Список DKV от ЮТД'!$A$1:$S$10000,16,FALSE)</f>
        <v>544801590</v>
      </c>
      <c r="Q6012" s="67"/>
    </row>
    <row r="6013" spans="1:17" x14ac:dyDescent="0.2">
      <c r="A6013" s="28">
        <v>6011</v>
      </c>
      <c r="B6013" s="34">
        <v>20300663620</v>
      </c>
      <c r="C6013" s="47">
        <v>44358</v>
      </c>
      <c r="E6013" s="47">
        <v>44358</v>
      </c>
      <c r="F6013" s="48" t="s">
        <v>18</v>
      </c>
      <c r="H6013" s="42">
        <v>44385</v>
      </c>
      <c r="I6013" s="28" t="str">
        <f>VLOOKUP(B6013,'Список DKV от ЮТД'!$A$1:$S$10000,15,FALSE)</f>
        <v>2411/4797</v>
      </c>
      <c r="J6013" s="28" t="s">
        <v>22</v>
      </c>
      <c r="K6013" s="38" t="str">
        <f>VLOOKUP(B6013,'Список DKV от ЮТД'!$A$1:$M$10000,13,FALSE)</f>
        <v>4</v>
      </c>
      <c r="L6013" s="28" t="str">
        <f>VLOOKUP(B6013,'Список DKV от ЮТД'!$A$1:$S$10000,14,FALSE)</f>
        <v>BT1980KB</v>
      </c>
      <c r="M6013" s="49" t="str">
        <f>VLOOKUP(B6013,'Список DKV от ЮТД'!$A$1:$M$10000,10,FALSE)</f>
        <v>704310*******0800</v>
      </c>
      <c r="N6013" s="49" t="str">
        <f>VLOOKUP(B6013,'Список DKV от ЮТД'!$A$1:$S$10000,18,FALSE)</f>
        <v/>
      </c>
      <c r="O6013" s="49" t="str">
        <f>VLOOKUP(B6013,'Список DKV от ЮТД'!$A$1:$S$10000,19,FALSE)</f>
        <v/>
      </c>
      <c r="P6013" s="49" t="str">
        <f>VLOOKUP(B6013,'Список DKV от ЮТД'!$A$1:$S$10000,16,FALSE)</f>
        <v>544801594</v>
      </c>
      <c r="Q6013" s="67"/>
    </row>
    <row r="6014" spans="1:17" x14ac:dyDescent="0.2">
      <c r="A6014" s="28">
        <v>6012</v>
      </c>
      <c r="B6014" s="34">
        <v>20300663109</v>
      </c>
      <c r="C6014" s="47">
        <v>44358</v>
      </c>
      <c r="E6014" s="47">
        <v>44358</v>
      </c>
      <c r="F6014" s="48" t="s">
        <v>18</v>
      </c>
      <c r="H6014" s="42">
        <v>44385</v>
      </c>
      <c r="I6014" s="28" t="str">
        <f>VLOOKUP(B6014,'Список DKV от ЮТД'!$A$1:$S$10000,15,FALSE)</f>
        <v>2411/4798</v>
      </c>
      <c r="J6014" s="28" t="s">
        <v>22</v>
      </c>
      <c r="K6014" s="38" t="str">
        <f>VLOOKUP(B6014,'Список DKV от ЮТД'!$A$1:$M$10000,13,FALSE)</f>
        <v>4</v>
      </c>
      <c r="L6014" s="28" t="str">
        <f>VLOOKUP(B6014,'Список DKV от ЮТД'!$A$1:$S$10000,14,FALSE)</f>
        <v>10AFC985</v>
      </c>
      <c r="M6014" s="49" t="str">
        <f>VLOOKUP(B6014,'Список DKV от ЮТД'!$A$1:$M$10000,10,FALSE)</f>
        <v>704310*******1183</v>
      </c>
      <c r="N6014" s="49" t="str">
        <f>VLOOKUP(B6014,'Список DKV от ЮТД'!$A$1:$S$10000,18,FALSE)</f>
        <v/>
      </c>
      <c r="O6014" s="49" t="str">
        <f>VLOOKUP(B6014,'Список DKV от ЮТД'!$A$1:$S$10000,19,FALSE)</f>
        <v/>
      </c>
      <c r="P6014" s="49" t="str">
        <f>VLOOKUP(B6014,'Список DKV от ЮТД'!$A$1:$S$10000,16,FALSE)</f>
        <v>544801542</v>
      </c>
      <c r="Q6014" s="67"/>
    </row>
    <row r="6015" spans="1:17" x14ac:dyDescent="0.2">
      <c r="A6015" s="28">
        <v>6013</v>
      </c>
      <c r="B6015" s="34">
        <v>20400949408</v>
      </c>
      <c r="C6015" s="47">
        <v>44245</v>
      </c>
      <c r="E6015" s="47">
        <v>44245</v>
      </c>
      <c r="F6015" s="48" t="s">
        <v>21</v>
      </c>
      <c r="H6015" s="42">
        <v>44385</v>
      </c>
      <c r="I6015" s="28" t="str">
        <f>VLOOKUP(B6015,'Список DKV от ЮТД'!$A$1:$S$10000,15,FALSE)</f>
        <v>2414/146</v>
      </c>
      <c r="J6015" s="28" t="s">
        <v>22</v>
      </c>
      <c r="K6015" s="38" t="str">
        <f>VLOOKUP(B6015,'Список DKV от ЮТД'!$A$1:$M$10000,13,FALSE)</f>
        <v>4</v>
      </c>
      <c r="L6015" s="28" t="str">
        <f>VLOOKUP(B6015,'Список DKV от ЮТД'!$A$1:$S$10000,14,FALSE)</f>
        <v>RA7918AB</v>
      </c>
      <c r="M6015" s="49" t="str">
        <f>VLOOKUP(B6015,'Список DKV от ЮТД'!$A$1:$M$10000,10,FALSE)</f>
        <v>704310*******6184</v>
      </c>
      <c r="N6015" s="49" t="str">
        <f>VLOOKUP(B6015,'Список DKV от ЮТД'!$A$1:$S$10000,18,FALSE)</f>
        <v/>
      </c>
      <c r="O6015" s="49" t="str">
        <f>VLOOKUP(B6015,'Список DKV от ЮТД'!$A$1:$S$10000,19,FALSE)</f>
        <v/>
      </c>
      <c r="P6015" s="49" t="str">
        <f>VLOOKUP(B6015,'Список DKV от ЮТД'!$A$1:$S$10000,16,FALSE)</f>
        <v>547451612</v>
      </c>
      <c r="Q6015" s="49"/>
    </row>
    <row r="6016" spans="1:17" x14ac:dyDescent="0.2">
      <c r="A6016" s="28">
        <v>6014</v>
      </c>
      <c r="B6016" s="34">
        <v>20300663141</v>
      </c>
      <c r="C6016" s="47">
        <v>44358</v>
      </c>
      <c r="E6016" s="47">
        <v>44358</v>
      </c>
      <c r="F6016" s="48" t="s">
        <v>18</v>
      </c>
      <c r="H6016" s="42">
        <v>44386</v>
      </c>
      <c r="I6016" s="28" t="str">
        <f>VLOOKUP(B6016,'Список DKV от ЮТД'!$A$1:$S$10000,15,FALSE)</f>
        <v>2411/4799</v>
      </c>
      <c r="J6016" s="28" t="s">
        <v>22</v>
      </c>
      <c r="K6016" s="38" t="str">
        <f>VLOOKUP(B6016,'Список DKV от ЮТД'!$A$1:$M$10000,13,FALSE)</f>
        <v>4</v>
      </c>
      <c r="L6016" s="28" t="str">
        <f>VLOOKUP(B6016,'Список DKV от ЮТД'!$A$1:$S$10000,14,FALSE)</f>
        <v>34BNY377</v>
      </c>
      <c r="M6016" s="49" t="str">
        <f>VLOOKUP(B6016,'Список DKV от ЮТД'!$A$1:$M$10000,10,FALSE)</f>
        <v>704310*******7360</v>
      </c>
      <c r="N6016" s="49" t="str">
        <f>VLOOKUP(B6016,'Список DKV от ЮТД'!$A$1:$S$10000,18,FALSE)</f>
        <v/>
      </c>
      <c r="O6016" s="49" t="str">
        <f>VLOOKUP(B6016,'Список DKV от ЮТД'!$A$1:$S$10000,19,FALSE)</f>
        <v/>
      </c>
      <c r="P6016" s="49" t="str">
        <f>VLOOKUP(B6016,'Список DKV от ЮТД'!$A$1:$S$10000,16,FALSE)</f>
        <v>544801546</v>
      </c>
      <c r="Q6016" s="67"/>
    </row>
    <row r="6017" spans="1:17" x14ac:dyDescent="0.2">
      <c r="A6017" s="28">
        <v>6015</v>
      </c>
      <c r="B6017" s="34">
        <v>20300663018</v>
      </c>
      <c r="C6017" s="47">
        <v>44358</v>
      </c>
      <c r="E6017" s="47">
        <v>44358</v>
      </c>
      <c r="F6017" s="48" t="s">
        <v>18</v>
      </c>
      <c r="H6017" s="42">
        <v>44386</v>
      </c>
      <c r="I6017" s="28" t="str">
        <f>VLOOKUP(B6017,'Список DKV от ЮТД'!$A$1:$S$10000,15,FALSE)</f>
        <v>2411/4800</v>
      </c>
      <c r="J6017" s="28" t="s">
        <v>22</v>
      </c>
      <c r="K6017" s="38" t="str">
        <f>VLOOKUP(B6017,'Список DKV от ЮТД'!$A$1:$M$10000,13,FALSE)</f>
        <v>4</v>
      </c>
      <c r="L6017" s="28" t="str">
        <f>VLOOKUP(B6017,'Список DKV от ЮТД'!$A$1:$S$10000,14,FALSE)</f>
        <v>34DVU772</v>
      </c>
      <c r="M6017" s="49" t="str">
        <f>VLOOKUP(B6017,'Список DKV от ЮТД'!$A$1:$M$10000,10,FALSE)</f>
        <v>704310*******7811</v>
      </c>
      <c r="N6017" s="49" t="str">
        <f>VLOOKUP(B6017,'Список DKV от ЮТД'!$A$1:$S$10000,18,FALSE)</f>
        <v/>
      </c>
      <c r="O6017" s="49" t="str">
        <f>VLOOKUP(B6017,'Список DKV от ЮТД'!$A$1:$S$10000,19,FALSE)</f>
        <v/>
      </c>
      <c r="P6017" s="49" t="str">
        <f>VLOOKUP(B6017,'Список DKV от ЮТД'!$A$1:$S$10000,16,FALSE)</f>
        <v>544801533</v>
      </c>
      <c r="Q6017" s="67"/>
    </row>
    <row r="6018" spans="1:17" x14ac:dyDescent="0.2">
      <c r="A6018" s="28">
        <v>6016</v>
      </c>
      <c r="B6018" s="34">
        <v>20300663026</v>
      </c>
      <c r="C6018" s="47">
        <v>44358</v>
      </c>
      <c r="E6018" s="47">
        <v>44358</v>
      </c>
      <c r="F6018" s="48" t="s">
        <v>18</v>
      </c>
      <c r="H6018" s="42">
        <v>44386</v>
      </c>
      <c r="I6018" s="28" t="str">
        <f>VLOOKUP(B6018,'Список DKV от ЮТД'!$A$1:$S$10000,15,FALSE)</f>
        <v>2411/4801</v>
      </c>
      <c r="J6018" s="28" t="s">
        <v>22</v>
      </c>
      <c r="K6018" s="38" t="str">
        <f>VLOOKUP(B6018,'Список DKV от ЮТД'!$A$1:$M$10000,13,FALSE)</f>
        <v>4</v>
      </c>
      <c r="L6018" s="28" t="str">
        <f>VLOOKUP(B6018,'Список DKV от ЮТД'!$A$1:$S$10000,14,FALSE)</f>
        <v>34EBM60</v>
      </c>
      <c r="M6018" s="49" t="str">
        <f>VLOOKUP(B6018,'Список DKV от ЮТД'!$A$1:$M$10000,10,FALSE)</f>
        <v>704310*******5310</v>
      </c>
      <c r="N6018" s="49" t="str">
        <f>VLOOKUP(B6018,'Список DKV от ЮТД'!$A$1:$S$10000,18,FALSE)</f>
        <v/>
      </c>
      <c r="O6018" s="49" t="str">
        <f>VLOOKUP(B6018,'Список DKV от ЮТД'!$A$1:$S$10000,19,FALSE)</f>
        <v/>
      </c>
      <c r="P6018" s="49" t="str">
        <f>VLOOKUP(B6018,'Список DKV от ЮТД'!$A$1:$S$10000,16,FALSE)</f>
        <v>544801534</v>
      </c>
      <c r="Q6018" s="67"/>
    </row>
    <row r="6019" spans="1:17" x14ac:dyDescent="0.2">
      <c r="A6019" s="28">
        <v>6017</v>
      </c>
      <c r="B6019" s="34">
        <v>20300663950</v>
      </c>
      <c r="C6019" s="47">
        <v>44358</v>
      </c>
      <c r="E6019" s="47">
        <v>44358</v>
      </c>
      <c r="F6019" s="48" t="s">
        <v>18</v>
      </c>
      <c r="H6019" s="42">
        <v>44386</v>
      </c>
      <c r="I6019" s="28" t="str">
        <f>VLOOKUP(B6019,'Список DKV от ЮТД'!$A$1:$S$10000,15,FALSE)</f>
        <v>2411/4802</v>
      </c>
      <c r="J6019" s="28" t="s">
        <v>22</v>
      </c>
      <c r="K6019" s="38" t="str">
        <f>VLOOKUP(B6019,'Список DKV от ЮТД'!$A$1:$M$10000,13,FALSE)</f>
        <v>4</v>
      </c>
      <c r="L6019" s="28" t="str">
        <f>VLOOKUP(B6019,'Список DKV от ЮТД'!$A$1:$S$10000,14,FALSE)</f>
        <v>42AJC713</v>
      </c>
      <c r="M6019" s="49" t="str">
        <f>VLOOKUP(B6019,'Список DKV от ЮТД'!$A$1:$M$10000,10,FALSE)</f>
        <v>704310*******7011</v>
      </c>
      <c r="N6019" s="49" t="str">
        <f>VLOOKUP(B6019,'Список DKV от ЮТД'!$A$1:$S$10000,18,FALSE)</f>
        <v/>
      </c>
      <c r="O6019" s="49" t="str">
        <f>VLOOKUP(B6019,'Список DKV от ЮТД'!$A$1:$S$10000,19,FALSE)</f>
        <v/>
      </c>
      <c r="P6019" s="49" t="str">
        <f>VLOOKUP(B6019,'Список DKV от ЮТД'!$A$1:$S$10000,16,FALSE)</f>
        <v>544801627</v>
      </c>
      <c r="Q6019" s="67"/>
    </row>
    <row r="6020" spans="1:17" x14ac:dyDescent="0.2">
      <c r="A6020" s="28">
        <v>6018</v>
      </c>
      <c r="B6020" s="34">
        <v>20300663992</v>
      </c>
      <c r="C6020" s="47">
        <v>44358</v>
      </c>
      <c r="E6020" s="47">
        <v>44358</v>
      </c>
      <c r="F6020" s="48" t="s">
        <v>18</v>
      </c>
      <c r="H6020" s="42">
        <v>44386</v>
      </c>
      <c r="I6020" s="28" t="str">
        <f>VLOOKUP(B6020,'Список DKV от ЮТД'!$A$1:$S$10000,15,FALSE)</f>
        <v>2411/4803</v>
      </c>
      <c r="J6020" s="28" t="s">
        <v>22</v>
      </c>
      <c r="K6020" s="38" t="str">
        <f>VLOOKUP(B6020,'Список DKV от ЮТД'!$A$1:$M$10000,13,FALSE)</f>
        <v>4</v>
      </c>
      <c r="L6020" s="28" t="str">
        <f>VLOOKUP(B6020,'Список DKV от ЮТД'!$A$1:$S$10000,14,FALSE)</f>
        <v>81FS449</v>
      </c>
      <c r="M6020" s="49" t="str">
        <f>VLOOKUP(B6020,'Список DKV от ЮТД'!$A$1:$M$10000,10,FALSE)</f>
        <v>704310*******6844</v>
      </c>
      <c r="N6020" s="49" t="str">
        <f>VLOOKUP(B6020,'Список DKV от ЮТД'!$A$1:$S$10000,18,FALSE)</f>
        <v/>
      </c>
      <c r="O6020" s="49" t="str">
        <f>VLOOKUP(B6020,'Список DKV от ЮТД'!$A$1:$S$10000,19,FALSE)</f>
        <v/>
      </c>
      <c r="P6020" s="49" t="str">
        <f>VLOOKUP(B6020,'Список DKV от ЮТД'!$A$1:$S$10000,16,FALSE)</f>
        <v>544801631</v>
      </c>
      <c r="Q6020" s="67"/>
    </row>
    <row r="6021" spans="1:17" x14ac:dyDescent="0.2">
      <c r="A6021" s="28">
        <v>6019</v>
      </c>
      <c r="B6021" s="34">
        <v>20300663877</v>
      </c>
      <c r="C6021" s="47">
        <v>44358</v>
      </c>
      <c r="E6021" s="47">
        <v>44358</v>
      </c>
      <c r="F6021" s="48" t="s">
        <v>18</v>
      </c>
      <c r="H6021" s="42">
        <v>44386</v>
      </c>
      <c r="I6021" s="28" t="str">
        <f>VLOOKUP(B6021,'Список DKV от ЮТД'!$A$1:$S$10000,15,FALSE)</f>
        <v>2411/4804</v>
      </c>
      <c r="J6021" s="28" t="s">
        <v>22</v>
      </c>
      <c r="K6021" s="38" t="str">
        <f>VLOOKUP(B6021,'Список DKV от ЮТД'!$A$1:$M$10000,13,FALSE)</f>
        <v>4</v>
      </c>
      <c r="L6021" s="28" t="str">
        <f>VLOOKUP(B6021,'Список DKV от ЮТД'!$A$1:$S$10000,14,FALSE)</f>
        <v>14ABJ165</v>
      </c>
      <c r="M6021" s="49" t="str">
        <f>VLOOKUP(B6021,'Список DKV от ЮТД'!$A$1:$M$10000,10,FALSE)</f>
        <v>704310*******2009</v>
      </c>
      <c r="N6021" s="49" t="str">
        <f>VLOOKUP(B6021,'Список DKV от ЮТД'!$A$1:$S$10000,18,FALSE)</f>
        <v/>
      </c>
      <c r="O6021" s="49" t="str">
        <f>VLOOKUP(B6021,'Список DKV от ЮТД'!$A$1:$S$10000,19,FALSE)</f>
        <v/>
      </c>
      <c r="P6021" s="49" t="str">
        <f>VLOOKUP(B6021,'Список DKV от ЮТД'!$A$1:$S$10000,16,FALSE)</f>
        <v>544801619</v>
      </c>
      <c r="Q6021" s="67"/>
    </row>
    <row r="6022" spans="1:17" x14ac:dyDescent="0.2">
      <c r="A6022" s="28">
        <v>6020</v>
      </c>
      <c r="B6022" s="34">
        <v>20300663919</v>
      </c>
      <c r="C6022" s="47">
        <v>44358</v>
      </c>
      <c r="E6022" s="47">
        <v>44358</v>
      </c>
      <c r="F6022" s="48" t="s">
        <v>18</v>
      </c>
      <c r="H6022" s="42">
        <v>44387</v>
      </c>
      <c r="I6022" s="28" t="str">
        <f>VLOOKUP(B6022,'Список DKV от ЮТД'!$A$1:$S$10000,15,FALSE)</f>
        <v>2411/4805</v>
      </c>
      <c r="J6022" s="28" t="s">
        <v>22</v>
      </c>
      <c r="K6022" s="38" t="str">
        <f>VLOOKUP(B6022,'Список DKV от ЮТД'!$A$1:$M$10000,13,FALSE)</f>
        <v>4</v>
      </c>
      <c r="L6022" s="28" t="str">
        <f>VLOOKUP(B6022,'Список DKV от ЮТД'!$A$1:$S$10000,14,FALSE)</f>
        <v>34BNY301</v>
      </c>
      <c r="M6022" s="49" t="str">
        <f>VLOOKUP(B6022,'Список DKV от ЮТД'!$A$1:$M$10000,10,FALSE)</f>
        <v>704310*******7295</v>
      </c>
      <c r="N6022" s="49" t="str">
        <f>VLOOKUP(B6022,'Список DKV от ЮТД'!$A$1:$S$10000,18,FALSE)</f>
        <v/>
      </c>
      <c r="O6022" s="49" t="str">
        <f>VLOOKUP(B6022,'Список DKV от ЮТД'!$A$1:$S$10000,19,FALSE)</f>
        <v/>
      </c>
      <c r="P6022" s="49" t="str">
        <f>VLOOKUP(B6022,'Список DKV от ЮТД'!$A$1:$S$10000,16,FALSE)</f>
        <v>544801623</v>
      </c>
      <c r="Q6022" s="67"/>
    </row>
    <row r="6023" spans="1:17" x14ac:dyDescent="0.2">
      <c r="A6023" s="28">
        <v>6021</v>
      </c>
      <c r="B6023" s="34">
        <v>20300663794</v>
      </c>
      <c r="C6023" s="47">
        <v>44358</v>
      </c>
      <c r="E6023" s="47">
        <v>44358</v>
      </c>
      <c r="F6023" s="48" t="s">
        <v>18</v>
      </c>
      <c r="H6023" s="42">
        <v>44387</v>
      </c>
      <c r="I6023" s="28" t="str">
        <f>VLOOKUP(B6023,'Список DKV от ЮТД'!$A$1:$S$10000,15,FALSE)</f>
        <v>2411/4806</v>
      </c>
      <c r="J6023" s="28" t="s">
        <v>22</v>
      </c>
      <c r="K6023" s="38" t="str">
        <f>VLOOKUP(B6023,'Список DKV от ЮТД'!$A$1:$M$10000,13,FALSE)</f>
        <v>4</v>
      </c>
      <c r="L6023" s="28" t="str">
        <f>VLOOKUP(B6023,'Список DKV от ЮТД'!$A$1:$S$10000,14,FALSE)</f>
        <v>42AJC380</v>
      </c>
      <c r="M6023" s="49" t="str">
        <f>VLOOKUP(B6023,'Список DKV от ЮТД'!$A$1:$M$10000,10,FALSE)</f>
        <v>704310*******0921</v>
      </c>
      <c r="N6023" s="49" t="str">
        <f>VLOOKUP(B6023,'Список DKV от ЮТД'!$A$1:$S$10000,18,FALSE)</f>
        <v/>
      </c>
      <c r="O6023" s="49" t="str">
        <f>VLOOKUP(B6023,'Список DKV от ЮТД'!$A$1:$S$10000,19,FALSE)</f>
        <v/>
      </c>
      <c r="P6023" s="49" t="str">
        <f>VLOOKUP(B6023,'Список DKV от ЮТД'!$A$1:$S$10000,16,FALSE)</f>
        <v>544801611</v>
      </c>
      <c r="Q6023" s="67"/>
    </row>
    <row r="6024" spans="1:17" x14ac:dyDescent="0.2">
      <c r="A6024" s="28">
        <v>6022</v>
      </c>
      <c r="B6024" s="34">
        <v>20300663836</v>
      </c>
      <c r="C6024" s="47">
        <v>44358</v>
      </c>
      <c r="E6024" s="47">
        <v>44358</v>
      </c>
      <c r="F6024" s="48" t="s">
        <v>18</v>
      </c>
      <c r="H6024" s="42">
        <v>44387</v>
      </c>
      <c r="I6024" s="28" t="str">
        <f>VLOOKUP(B6024,'Список DKV от ЮТД'!$A$1:$S$10000,15,FALSE)</f>
        <v>2411/4807</v>
      </c>
      <c r="J6024" s="28" t="s">
        <v>22</v>
      </c>
      <c r="K6024" s="38" t="str">
        <f>VLOOKUP(B6024,'Список DKV от ЮТД'!$A$1:$M$10000,13,FALSE)</f>
        <v>4</v>
      </c>
      <c r="L6024" s="28" t="str">
        <f>VLOOKUP(B6024,'Список DKV от ЮТД'!$A$1:$S$10000,14,FALSE)</f>
        <v>61ADS204</v>
      </c>
      <c r="M6024" s="49" t="str">
        <f>VLOOKUP(B6024,'Список DKV от ЮТД'!$A$1:$M$10000,10,FALSE)</f>
        <v>704310*******2448</v>
      </c>
      <c r="N6024" s="49" t="str">
        <f>VLOOKUP(B6024,'Список DKV от ЮТД'!$A$1:$S$10000,18,FALSE)</f>
        <v/>
      </c>
      <c r="O6024" s="49" t="str">
        <f>VLOOKUP(B6024,'Список DKV от ЮТД'!$A$1:$S$10000,19,FALSE)</f>
        <v/>
      </c>
      <c r="P6024" s="49" t="str">
        <f>VLOOKUP(B6024,'Список DKV от ЮТД'!$A$1:$S$10000,16,FALSE)</f>
        <v>544801615</v>
      </c>
      <c r="Q6024" s="67"/>
    </row>
    <row r="6025" spans="1:17" x14ac:dyDescent="0.2">
      <c r="A6025" s="28">
        <v>6023</v>
      </c>
      <c r="B6025" s="34">
        <v>20300663711</v>
      </c>
      <c r="C6025" s="47">
        <v>44358</v>
      </c>
      <c r="E6025" s="47">
        <v>44358</v>
      </c>
      <c r="F6025" s="48" t="s">
        <v>18</v>
      </c>
      <c r="H6025" s="42">
        <v>44387</v>
      </c>
      <c r="I6025" s="28" t="str">
        <f>VLOOKUP(B6025,'Список DKV от ЮТД'!$A$1:$S$10000,15,FALSE)</f>
        <v>2411/4808</v>
      </c>
      <c r="J6025" s="28" t="s">
        <v>22</v>
      </c>
      <c r="K6025" s="38" t="str">
        <f>VLOOKUP(B6025,'Список DKV от ЮТД'!$A$1:$M$10000,13,FALSE)</f>
        <v>4</v>
      </c>
      <c r="L6025" s="28" t="str">
        <f>VLOOKUP(B6025,'Список DKV от ЮТД'!$A$1:$S$10000,14,FALSE)</f>
        <v>41AHD373</v>
      </c>
      <c r="M6025" s="49" t="str">
        <f>VLOOKUP(B6025,'Список DKV от ЮТД'!$A$1:$M$10000,10,FALSE)</f>
        <v>704310*******0297</v>
      </c>
      <c r="N6025" s="49" t="str">
        <f>VLOOKUP(B6025,'Список DKV от ЮТД'!$A$1:$S$10000,18,FALSE)</f>
        <v/>
      </c>
      <c r="O6025" s="49" t="str">
        <f>VLOOKUP(B6025,'Список DKV от ЮТД'!$A$1:$S$10000,19,FALSE)</f>
        <v/>
      </c>
      <c r="P6025" s="49" t="str">
        <f>VLOOKUP(B6025,'Список DKV от ЮТД'!$A$1:$S$10000,16,FALSE)</f>
        <v>544801603</v>
      </c>
      <c r="Q6025" s="67"/>
    </row>
    <row r="6026" spans="1:17" x14ac:dyDescent="0.2">
      <c r="A6026" s="28">
        <v>6024</v>
      </c>
      <c r="B6026" s="34">
        <v>20300663752</v>
      </c>
      <c r="C6026" s="47">
        <v>44358</v>
      </c>
      <c r="E6026" s="47">
        <v>44358</v>
      </c>
      <c r="F6026" s="48" t="s">
        <v>18</v>
      </c>
      <c r="H6026" s="42">
        <v>44387</v>
      </c>
      <c r="I6026" s="28" t="str">
        <f>VLOOKUP(B6026,'Список DKV от ЮТД'!$A$1:$S$10000,15,FALSE)</f>
        <v>2411/4809</v>
      </c>
      <c r="J6026" s="28" t="s">
        <v>22</v>
      </c>
      <c r="K6026" s="38" t="str">
        <f>VLOOKUP(B6026,'Список DKV от ЮТД'!$A$1:$M$10000,13,FALSE)</f>
        <v>4</v>
      </c>
      <c r="L6026" s="28" t="str">
        <f>VLOOKUP(B6026,'Список DKV от ЮТД'!$A$1:$S$10000,14,FALSE)</f>
        <v>34HF7148</v>
      </c>
      <c r="M6026" s="49" t="str">
        <f>VLOOKUP(B6026,'Список DKV от ЮТД'!$A$1:$M$10000,10,FALSE)</f>
        <v>704310*******0131</v>
      </c>
      <c r="N6026" s="49" t="str">
        <f>VLOOKUP(B6026,'Список DKV от ЮТД'!$A$1:$S$10000,18,FALSE)</f>
        <v/>
      </c>
      <c r="O6026" s="49" t="str">
        <f>VLOOKUP(B6026,'Список DKV от ЮТД'!$A$1:$S$10000,19,FALSE)</f>
        <v/>
      </c>
      <c r="P6026" s="49" t="str">
        <f>VLOOKUP(B6026,'Список DKV от ЮТД'!$A$1:$S$10000,16,FALSE)</f>
        <v>544801607</v>
      </c>
      <c r="Q6026" s="67"/>
    </row>
    <row r="6027" spans="1:17" x14ac:dyDescent="0.2">
      <c r="A6027" s="28">
        <v>6025</v>
      </c>
      <c r="B6027" s="34">
        <v>20300663638</v>
      </c>
      <c r="C6027" s="47">
        <v>44358</v>
      </c>
      <c r="E6027" s="47">
        <v>44358</v>
      </c>
      <c r="F6027" s="48" t="s">
        <v>18</v>
      </c>
      <c r="H6027" s="42">
        <v>44387</v>
      </c>
      <c r="I6027" s="28" t="str">
        <f>VLOOKUP(B6027,'Список DKV от ЮТД'!$A$1:$S$10000,15,FALSE)</f>
        <v>2411/4810</v>
      </c>
      <c r="J6027" s="28" t="s">
        <v>22</v>
      </c>
      <c r="K6027" s="38" t="str">
        <f>VLOOKUP(B6027,'Список DKV от ЮТД'!$A$1:$M$10000,13,FALSE)</f>
        <v>4</v>
      </c>
      <c r="L6027" s="28" t="str">
        <f>VLOOKUP(B6027,'Список DKV от ЮТД'!$A$1:$S$10000,14,FALSE)</f>
        <v>34HC3948</v>
      </c>
      <c r="M6027" s="49" t="str">
        <f>VLOOKUP(B6027,'Список DKV от ЮТД'!$A$1:$M$10000,10,FALSE)</f>
        <v>704310*******0040</v>
      </c>
      <c r="N6027" s="49" t="str">
        <f>VLOOKUP(B6027,'Список DKV от ЮТД'!$A$1:$S$10000,18,FALSE)</f>
        <v/>
      </c>
      <c r="O6027" s="49" t="str">
        <f>VLOOKUP(B6027,'Список DKV от ЮТД'!$A$1:$S$10000,19,FALSE)</f>
        <v/>
      </c>
      <c r="P6027" s="49" t="str">
        <f>VLOOKUP(B6027,'Список DKV от ЮТД'!$A$1:$S$10000,16,FALSE)</f>
        <v>544801595</v>
      </c>
      <c r="Q6027" s="67"/>
    </row>
    <row r="6028" spans="1:17" x14ac:dyDescent="0.2">
      <c r="A6028" s="28">
        <v>6026</v>
      </c>
      <c r="B6028" s="34">
        <v>20300663679</v>
      </c>
      <c r="C6028" s="47">
        <v>44358</v>
      </c>
      <c r="E6028" s="47">
        <v>44358</v>
      </c>
      <c r="F6028" s="48" t="s">
        <v>18</v>
      </c>
      <c r="H6028" s="42">
        <v>44387</v>
      </c>
      <c r="I6028" s="28" t="str">
        <f>VLOOKUP(B6028,'Список DKV от ЮТД'!$A$1:$S$10000,15,FALSE)</f>
        <v>2411/4811</v>
      </c>
      <c r="J6028" s="28" t="s">
        <v>22</v>
      </c>
      <c r="K6028" s="38" t="str">
        <f>VLOOKUP(B6028,'Список DKV от ЮТД'!$A$1:$M$10000,13,FALSE)</f>
        <v>4</v>
      </c>
      <c r="L6028" s="28" t="str">
        <f>VLOOKUP(B6028,'Список DKV от ЮТД'!$A$1:$S$10000,14,FALSE)</f>
        <v>34KN9530</v>
      </c>
      <c r="M6028" s="49" t="str">
        <f>VLOOKUP(B6028,'Список DKV от ЮТД'!$A$1:$M$10000,10,FALSE)</f>
        <v>704310*******0016</v>
      </c>
      <c r="N6028" s="49" t="str">
        <f>VLOOKUP(B6028,'Список DKV от ЮТД'!$A$1:$S$10000,18,FALSE)</f>
        <v/>
      </c>
      <c r="O6028" s="49" t="str">
        <f>VLOOKUP(B6028,'Список DKV от ЮТД'!$A$1:$S$10000,19,FALSE)</f>
        <v/>
      </c>
      <c r="P6028" s="49" t="str">
        <f>VLOOKUP(B6028,'Список DKV от ЮТД'!$A$1:$S$10000,16,FALSE)</f>
        <v>544801599</v>
      </c>
      <c r="Q6028" s="67"/>
    </row>
    <row r="6029" spans="1:17" x14ac:dyDescent="0.2">
      <c r="A6029" s="28">
        <v>6027</v>
      </c>
      <c r="B6029" s="34">
        <v>20300663554</v>
      </c>
      <c r="C6029" s="47">
        <v>44358</v>
      </c>
      <c r="E6029" s="47">
        <v>44358</v>
      </c>
      <c r="F6029" s="48" t="s">
        <v>18</v>
      </c>
      <c r="H6029" s="42">
        <v>44387</v>
      </c>
      <c r="I6029" s="28" t="str">
        <f>VLOOKUP(B6029,'Список DKV от ЮТД'!$A$1:$S$10000,15,FALSE)</f>
        <v>2411/4812</v>
      </c>
      <c r="J6029" s="28" t="s">
        <v>22</v>
      </c>
      <c r="K6029" s="38" t="str">
        <f>VLOOKUP(B6029,'Список DKV от ЮТД'!$A$1:$M$10000,13,FALSE)</f>
        <v>4</v>
      </c>
      <c r="L6029" s="28" t="str">
        <f>VLOOKUP(B6029,'Список DKV от ЮТД'!$A$1:$S$10000,14,FALSE)</f>
        <v>34JA4792</v>
      </c>
      <c r="M6029" s="49" t="str">
        <f>VLOOKUP(B6029,'Список DKV от ЮТД'!$A$1:$M$10000,10,FALSE)</f>
        <v>704310*******9328</v>
      </c>
      <c r="N6029" s="49" t="str">
        <f>VLOOKUP(B6029,'Список DKV от ЮТД'!$A$1:$S$10000,18,FALSE)</f>
        <v/>
      </c>
      <c r="O6029" s="49" t="str">
        <f>VLOOKUP(B6029,'Список DKV от ЮТД'!$A$1:$S$10000,19,FALSE)</f>
        <v/>
      </c>
      <c r="P6029" s="49" t="str">
        <f>VLOOKUP(B6029,'Список DKV от ЮТД'!$A$1:$S$10000,16,FALSE)</f>
        <v>544801587</v>
      </c>
      <c r="Q6029" s="67"/>
    </row>
    <row r="6030" spans="1:17" x14ac:dyDescent="0.2">
      <c r="A6030" s="28">
        <v>6028</v>
      </c>
      <c r="B6030" s="34">
        <v>20300663489</v>
      </c>
      <c r="C6030" s="47">
        <v>44358</v>
      </c>
      <c r="E6030" s="47">
        <v>44358</v>
      </c>
      <c r="F6030" s="48" t="s">
        <v>18</v>
      </c>
      <c r="H6030" s="42">
        <v>44387</v>
      </c>
      <c r="I6030" s="28" t="str">
        <f>VLOOKUP(B6030,'Список DKV от ЮТД'!$A$1:$S$10000,15,FALSE)</f>
        <v>2411/4813</v>
      </c>
      <c r="J6030" s="28" t="s">
        <v>22</v>
      </c>
      <c r="K6030" s="38" t="str">
        <f>VLOOKUP(B6030,'Список DKV от ЮТД'!$A$1:$M$10000,13,FALSE)</f>
        <v>4</v>
      </c>
      <c r="L6030" s="28" t="str">
        <f>VLOOKUP(B6030,'Список DKV от ЮТД'!$A$1:$S$10000,14,FALSE)</f>
        <v>34LC6236</v>
      </c>
      <c r="M6030" s="49" t="str">
        <f>VLOOKUP(B6030,'Список DKV от ЮТД'!$A$1:$M$10000,10,FALSE)</f>
        <v>704310*******0668</v>
      </c>
      <c r="N6030" s="49" t="str">
        <f>VLOOKUP(B6030,'Список DKV от ЮТД'!$A$1:$S$10000,18,FALSE)</f>
        <v/>
      </c>
      <c r="O6030" s="49" t="str">
        <f>VLOOKUP(B6030,'Список DKV от ЮТД'!$A$1:$S$10000,19,FALSE)</f>
        <v/>
      </c>
      <c r="P6030" s="49" t="str">
        <f>VLOOKUP(B6030,'Список DKV от ЮТД'!$A$1:$S$10000,16,FALSE)</f>
        <v>544801580</v>
      </c>
      <c r="Q6030" s="67"/>
    </row>
    <row r="6031" spans="1:17" x14ac:dyDescent="0.2">
      <c r="A6031" s="28">
        <v>6029</v>
      </c>
      <c r="B6031" s="34">
        <v>20300663521</v>
      </c>
      <c r="C6031" s="47">
        <v>44358</v>
      </c>
      <c r="E6031" s="47">
        <v>44358</v>
      </c>
      <c r="F6031" s="48" t="s">
        <v>18</v>
      </c>
      <c r="H6031" s="42">
        <v>44388</v>
      </c>
      <c r="I6031" s="28" t="str">
        <f>VLOOKUP(B6031,'Список DKV от ЮТД'!$A$1:$S$10000,15,FALSE)</f>
        <v>2411/4814</v>
      </c>
      <c r="J6031" s="28" t="s">
        <v>22</v>
      </c>
      <c r="K6031" s="38" t="str">
        <f>VLOOKUP(B6031,'Список DKV от ЮТД'!$A$1:$M$10000,13,FALSE)</f>
        <v>4</v>
      </c>
      <c r="L6031" s="28" t="str">
        <f>VLOOKUP(B6031,'Список DKV от ЮТД'!$A$1:$S$10000,14,FALSE)</f>
        <v>81FC298</v>
      </c>
      <c r="M6031" s="49" t="str">
        <f>VLOOKUP(B6031,'Список DKV от ЮТД'!$A$1:$M$10000,10,FALSE)</f>
        <v>704310*******6984</v>
      </c>
      <c r="N6031" s="49" t="str">
        <f>VLOOKUP(B6031,'Список DKV от ЮТД'!$A$1:$S$10000,18,FALSE)</f>
        <v/>
      </c>
      <c r="O6031" s="49" t="str">
        <f>VLOOKUP(B6031,'Список DKV от ЮТД'!$A$1:$S$10000,19,FALSE)</f>
        <v/>
      </c>
      <c r="P6031" s="49" t="str">
        <f>VLOOKUP(B6031,'Список DKV от ЮТД'!$A$1:$S$10000,16,FALSE)</f>
        <v>544801584</v>
      </c>
      <c r="Q6031" s="67"/>
    </row>
    <row r="6032" spans="1:17" x14ac:dyDescent="0.2">
      <c r="A6032" s="28">
        <v>6030</v>
      </c>
      <c r="B6032" s="34">
        <v>20300663604</v>
      </c>
      <c r="C6032" s="47">
        <v>44358</v>
      </c>
      <c r="E6032" s="47">
        <v>44358</v>
      </c>
      <c r="F6032" s="48" t="s">
        <v>18</v>
      </c>
      <c r="H6032" s="42">
        <v>44388</v>
      </c>
      <c r="I6032" s="28" t="str">
        <f>VLOOKUP(B6032,'Список DKV от ЮТД'!$A$1:$S$10000,15,FALSE)</f>
        <v>2411/4815</v>
      </c>
      <c r="J6032" s="28" t="s">
        <v>22</v>
      </c>
      <c r="K6032" s="38" t="str">
        <f>VLOOKUP(B6032,'Список DKV от ЮТД'!$A$1:$M$10000,13,FALSE)</f>
        <v>4</v>
      </c>
      <c r="L6032" s="28" t="str">
        <f>VLOOKUP(B6032,'Список DKV от ЮТД'!$A$1:$S$10000,14,FALSE)</f>
        <v>BT2430KT</v>
      </c>
      <c r="M6032" s="49" t="str">
        <f>VLOOKUP(B6032,'Список DKV от ЮТД'!$A$1:$M$10000,10,FALSE)</f>
        <v>704310*******5236</v>
      </c>
      <c r="N6032" s="49" t="str">
        <f>VLOOKUP(B6032,'Список DKV от ЮТД'!$A$1:$S$10000,18,FALSE)</f>
        <v/>
      </c>
      <c r="O6032" s="49" t="str">
        <f>VLOOKUP(B6032,'Список DKV от ЮТД'!$A$1:$S$10000,19,FALSE)</f>
        <v/>
      </c>
      <c r="P6032" s="49" t="str">
        <f>VLOOKUP(B6032,'Список DKV от ЮТД'!$A$1:$S$10000,16,FALSE)</f>
        <v>544801592</v>
      </c>
      <c r="Q6032" s="67"/>
    </row>
    <row r="6033" spans="1:17" x14ac:dyDescent="0.2">
      <c r="A6033" s="28">
        <v>6031</v>
      </c>
      <c r="B6033" s="34">
        <v>20300663646</v>
      </c>
      <c r="C6033" s="47">
        <v>44358</v>
      </c>
      <c r="E6033" s="47">
        <v>44358</v>
      </c>
      <c r="F6033" s="48" t="s">
        <v>18</v>
      </c>
      <c r="H6033" s="42">
        <v>44388</v>
      </c>
      <c r="I6033" s="28" t="str">
        <f>VLOOKUP(B6033,'Список DKV от ЮТД'!$A$1:$S$10000,15,FALSE)</f>
        <v>2411/4816</v>
      </c>
      <c r="J6033" s="28" t="s">
        <v>22</v>
      </c>
      <c r="K6033" s="38" t="str">
        <f>VLOOKUP(B6033,'Список DKV от ЮТД'!$A$1:$M$10000,13,FALSE)</f>
        <v>4</v>
      </c>
      <c r="L6033" s="28" t="str">
        <f>VLOOKUP(B6033,'Список DKV от ЮТД'!$A$1:$S$10000,14,FALSE)</f>
        <v>34HF4761</v>
      </c>
      <c r="M6033" s="49" t="str">
        <f>VLOOKUP(B6033,'Список DKV от ЮТД'!$A$1:$M$10000,10,FALSE)</f>
        <v>704310*******2012</v>
      </c>
      <c r="N6033" s="49" t="str">
        <f>VLOOKUP(B6033,'Список DKV от ЮТД'!$A$1:$S$10000,18,FALSE)</f>
        <v/>
      </c>
      <c r="O6033" s="49" t="str">
        <f>VLOOKUP(B6033,'Список DKV от ЮТД'!$A$1:$S$10000,19,FALSE)</f>
        <v/>
      </c>
      <c r="P6033" s="49" t="str">
        <f>VLOOKUP(B6033,'Список DKV от ЮТД'!$A$1:$S$10000,16,FALSE)</f>
        <v>544801596</v>
      </c>
      <c r="Q6033" s="67"/>
    </row>
    <row r="6034" spans="1:17" x14ac:dyDescent="0.2">
      <c r="A6034" s="28">
        <v>6032</v>
      </c>
      <c r="B6034" s="34">
        <v>20300663729</v>
      </c>
      <c r="C6034" s="47">
        <v>44358</v>
      </c>
      <c r="E6034" s="47">
        <v>44358</v>
      </c>
      <c r="F6034" s="48" t="s">
        <v>18</v>
      </c>
      <c r="H6034" s="42">
        <v>44388</v>
      </c>
      <c r="I6034" s="28" t="str">
        <f>VLOOKUP(B6034,'Список DKV от ЮТД'!$A$1:$S$10000,15,FALSE)</f>
        <v>2411/4818</v>
      </c>
      <c r="J6034" s="28" t="s">
        <v>22</v>
      </c>
      <c r="K6034" s="38" t="str">
        <f>VLOOKUP(B6034,'Список DKV от ЮТД'!$A$1:$M$10000,13,FALSE)</f>
        <v>4</v>
      </c>
      <c r="L6034" s="28" t="str">
        <f>VLOOKUP(B6034,'Список DKV от ЮТД'!$A$1:$S$10000,14,FALSE)</f>
        <v>34EGC748</v>
      </c>
      <c r="M6034" s="49" t="str">
        <f>VLOOKUP(B6034,'Список DKV от ЮТД'!$A$1:$M$10000,10,FALSE)</f>
        <v>704310*******6971</v>
      </c>
      <c r="N6034" s="49" t="str">
        <f>VLOOKUP(B6034,'Список DKV от ЮТД'!$A$1:$S$10000,18,FALSE)</f>
        <v/>
      </c>
      <c r="O6034" s="49" t="str">
        <f>VLOOKUP(B6034,'Список DKV от ЮТД'!$A$1:$S$10000,19,FALSE)</f>
        <v/>
      </c>
      <c r="P6034" s="49" t="str">
        <f>VLOOKUP(B6034,'Список DKV от ЮТД'!$A$1:$S$10000,16,FALSE)</f>
        <v>544801604</v>
      </c>
      <c r="Q6034" s="67"/>
    </row>
    <row r="6035" spans="1:17" x14ac:dyDescent="0.2">
      <c r="A6035" s="28">
        <v>6033</v>
      </c>
      <c r="B6035" s="34">
        <v>20300663760</v>
      </c>
      <c r="C6035" s="47">
        <v>44358</v>
      </c>
      <c r="E6035" s="47">
        <v>44358</v>
      </c>
      <c r="F6035" s="48" t="s">
        <v>18</v>
      </c>
      <c r="H6035" s="42">
        <v>44388</v>
      </c>
      <c r="I6035" s="28" t="str">
        <f>VLOOKUP(B6035,'Список DKV от ЮТД'!$A$1:$S$10000,15,FALSE)</f>
        <v>2411/4819</v>
      </c>
      <c r="J6035" s="28" t="s">
        <v>22</v>
      </c>
      <c r="K6035" s="38" t="str">
        <f>VLOOKUP(B6035,'Список DKV от ЮТД'!$A$1:$M$10000,13,FALSE)</f>
        <v>4</v>
      </c>
      <c r="L6035" s="28" t="str">
        <f>VLOOKUP(B6035,'Список DKV от ЮТД'!$A$1:$S$10000,14,FALSE)</f>
        <v>07ART673</v>
      </c>
      <c r="M6035" s="49" t="str">
        <f>VLOOKUP(B6035,'Список DKV от ЮТД'!$A$1:$M$10000,10,FALSE)</f>
        <v>704310*******8187</v>
      </c>
      <c r="N6035" s="49" t="str">
        <f>VLOOKUP(B6035,'Список DKV от ЮТД'!$A$1:$S$10000,18,FALSE)</f>
        <v/>
      </c>
      <c r="O6035" s="49" t="str">
        <f>VLOOKUP(B6035,'Список DKV от ЮТД'!$A$1:$S$10000,19,FALSE)</f>
        <v/>
      </c>
      <c r="P6035" s="49" t="str">
        <f>VLOOKUP(B6035,'Список DKV от ЮТД'!$A$1:$S$10000,16,FALSE)</f>
        <v>544801608</v>
      </c>
      <c r="Q6035" s="67"/>
    </row>
    <row r="6036" spans="1:17" x14ac:dyDescent="0.2">
      <c r="A6036" s="28">
        <v>6034</v>
      </c>
      <c r="B6036" s="34">
        <v>20300663802</v>
      </c>
      <c r="C6036" s="47">
        <v>44358</v>
      </c>
      <c r="E6036" s="47">
        <v>44358</v>
      </c>
      <c r="F6036" s="48" t="s">
        <v>18</v>
      </c>
      <c r="H6036" s="42">
        <v>44388</v>
      </c>
      <c r="I6036" s="28" t="str">
        <f>VLOOKUP(B6036,'Список DKV от ЮТД'!$A$1:$S$10000,15,FALSE)</f>
        <v>2411/4820</v>
      </c>
      <c r="J6036" s="28" t="s">
        <v>22</v>
      </c>
      <c r="K6036" s="38" t="str">
        <f>VLOOKUP(B6036,'Список DKV от ЮТД'!$A$1:$M$10000,13,FALSE)</f>
        <v>4</v>
      </c>
      <c r="L6036" s="28" t="str">
        <f>VLOOKUP(B6036,'Список DKV от ЮТД'!$A$1:$S$10000,14,FALSE)</f>
        <v>81FS450</v>
      </c>
      <c r="M6036" s="49" t="str">
        <f>VLOOKUP(B6036,'Список DKV от ЮТД'!$A$1:$M$10000,10,FALSE)</f>
        <v>704310*******6851</v>
      </c>
      <c r="N6036" s="49" t="str">
        <f>VLOOKUP(B6036,'Список DKV от ЮТД'!$A$1:$S$10000,18,FALSE)</f>
        <v/>
      </c>
      <c r="O6036" s="49" t="str">
        <f>VLOOKUP(B6036,'Список DKV от ЮТД'!$A$1:$S$10000,19,FALSE)</f>
        <v/>
      </c>
      <c r="P6036" s="49" t="str">
        <f>VLOOKUP(B6036,'Список DKV от ЮТД'!$A$1:$S$10000,16,FALSE)</f>
        <v>544801612</v>
      </c>
      <c r="Q6036" s="67"/>
    </row>
    <row r="6037" spans="1:17" x14ac:dyDescent="0.2">
      <c r="A6037" s="28">
        <v>6035</v>
      </c>
      <c r="B6037" s="34">
        <v>20410679730</v>
      </c>
      <c r="C6037" s="47">
        <v>44285</v>
      </c>
      <c r="E6037" s="47">
        <v>44285</v>
      </c>
      <c r="F6037" s="48" t="s">
        <v>20</v>
      </c>
      <c r="H6037" s="42">
        <v>44388</v>
      </c>
      <c r="I6037" s="28" t="str">
        <f>VLOOKUP(B6037,'Список DKV от ЮТД'!$A$1:$S$10000,15,FALSE)</f>
        <v>2412/936</v>
      </c>
      <c r="J6037" s="28" t="s">
        <v>22</v>
      </c>
      <c r="K6037" s="38" t="str">
        <f>VLOOKUP(B6037,'Список DKV от ЮТД'!$A$1:$M$10000,13,FALSE)</f>
        <v>4</v>
      </c>
      <c r="L6037" s="28" t="str">
        <f>VLOOKUP(B6037,'Список DKV от ЮТД'!$A$1:$S$10000,14,FALSE)</f>
        <v>DA529GT</v>
      </c>
      <c r="M6037" s="49" t="str">
        <f>VLOOKUP(B6037,'Список DKV от ЮТД'!$A$1:$M$10000,10,FALSE)</f>
        <v>704310*******6443</v>
      </c>
      <c r="N6037" s="49" t="str">
        <f>VLOOKUP(B6037,'Список DKV от ЮТД'!$A$1:$S$10000,18,FALSE)</f>
        <v/>
      </c>
      <c r="O6037" s="49" t="str">
        <f>VLOOKUP(B6037,'Список DKV от ЮТД'!$A$1:$S$10000,19,FALSE)</f>
        <v/>
      </c>
      <c r="P6037" s="49" t="str">
        <f>VLOOKUP(B6037,'Список DKV от ЮТД'!$A$1:$S$10000,16,FALSE)</f>
        <v>547686789</v>
      </c>
      <c r="Q6037" s="49"/>
    </row>
    <row r="6038" spans="1:17" x14ac:dyDescent="0.2">
      <c r="A6038" s="28">
        <v>6036</v>
      </c>
      <c r="B6038" s="34">
        <v>20400879449</v>
      </c>
      <c r="C6038" s="47">
        <v>44333</v>
      </c>
      <c r="E6038" s="47">
        <v>44333</v>
      </c>
      <c r="F6038" s="48" t="s">
        <v>20</v>
      </c>
      <c r="H6038" s="42">
        <v>44388</v>
      </c>
      <c r="I6038" s="28" t="str">
        <f>VLOOKUP(B6038,'Список DKV от ЮТД'!$A$1:$S$10000,15,FALSE)</f>
        <v>2412/937</v>
      </c>
      <c r="J6038" s="28" t="s">
        <v>22</v>
      </c>
      <c r="K6038" s="38" t="str">
        <f>VLOOKUP(B6038,'Список DKV от ЮТД'!$A$1:$M$10000,13,FALSE)</f>
        <v>4</v>
      </c>
      <c r="L6038" s="28" t="str">
        <f>VLOOKUP(B6038,'Список DKV от ЮТД'!$A$1:$S$10000,14,FALSE)</f>
        <v>ZG4004GO</v>
      </c>
      <c r="M6038" s="49" t="str">
        <f>VLOOKUP(B6038,'Список DKV от ЮТД'!$A$1:$M$10000,10,FALSE)</f>
        <v>704310*******0704</v>
      </c>
      <c r="N6038" s="49" t="str">
        <f>VLOOKUP(B6038,'Список DKV от ЮТД'!$A$1:$S$10000,18,FALSE)</f>
        <v/>
      </c>
      <c r="O6038" s="49" t="str">
        <f>VLOOKUP(B6038,'Список DKV от ЮТД'!$A$1:$S$10000,19,FALSE)</f>
        <v/>
      </c>
      <c r="P6038" s="49" t="str">
        <f>VLOOKUP(B6038,'Список DKV от ЮТД'!$A$1:$S$10000,16,FALSE)</f>
        <v>547444616</v>
      </c>
      <c r="Q6038" s="49"/>
    </row>
    <row r="6039" spans="1:17" x14ac:dyDescent="0.2">
      <c r="A6039" s="28">
        <v>6037</v>
      </c>
      <c r="B6039" s="34">
        <v>20400879100</v>
      </c>
      <c r="C6039" s="47">
        <v>44333</v>
      </c>
      <c r="E6039" s="47">
        <v>44333</v>
      </c>
      <c r="F6039" s="48" t="s">
        <v>20</v>
      </c>
      <c r="H6039" s="42">
        <v>44388</v>
      </c>
      <c r="I6039" s="28" t="str">
        <f>VLOOKUP(B6039,'Список DKV от ЮТД'!$A$1:$S$10000,15,FALSE)</f>
        <v>2412/938</v>
      </c>
      <c r="J6039" s="28" t="s">
        <v>22</v>
      </c>
      <c r="K6039" s="38" t="str">
        <f>VLOOKUP(B6039,'Список DKV от ЮТД'!$A$1:$M$10000,13,FALSE)</f>
        <v>4</v>
      </c>
      <c r="L6039" s="28" t="str">
        <f>VLOOKUP(B6039,'Список DKV от ЮТД'!$A$1:$S$10000,14,FALSE)</f>
        <v>ZG8100HR</v>
      </c>
      <c r="M6039" s="49" t="str">
        <f>VLOOKUP(B6039,'Список DKV от ЮТД'!$A$1:$M$10000,10,FALSE)</f>
        <v>704310*******8753</v>
      </c>
      <c r="N6039" s="49" t="str">
        <f>VLOOKUP(B6039,'Список DKV от ЮТД'!$A$1:$S$10000,18,FALSE)</f>
        <v/>
      </c>
      <c r="O6039" s="49" t="str">
        <f>VLOOKUP(B6039,'Список DKV от ЮТД'!$A$1:$S$10000,19,FALSE)</f>
        <v/>
      </c>
      <c r="P6039" s="49" t="str">
        <f>VLOOKUP(B6039,'Список DKV от ЮТД'!$A$1:$S$10000,16,FALSE)</f>
        <v>547444582</v>
      </c>
      <c r="Q6039" s="49"/>
    </row>
    <row r="6040" spans="1:17" x14ac:dyDescent="0.2">
      <c r="A6040" s="28">
        <v>6038</v>
      </c>
      <c r="B6040" s="34">
        <v>20300663844</v>
      </c>
      <c r="C6040" s="47">
        <v>44358</v>
      </c>
      <c r="E6040" s="47">
        <v>44358</v>
      </c>
      <c r="F6040" s="48" t="s">
        <v>18</v>
      </c>
      <c r="H6040" s="42">
        <v>44389</v>
      </c>
      <c r="I6040" s="28" t="str">
        <f>VLOOKUP(B6040,'Список DKV от ЮТД'!$A$1:$S$10000,15,FALSE)</f>
        <v>2411/4821</v>
      </c>
      <c r="J6040" s="28" t="s">
        <v>22</v>
      </c>
      <c r="K6040" s="38" t="str">
        <f>VLOOKUP(B6040,'Список DKV от ЮТД'!$A$1:$M$10000,13,FALSE)</f>
        <v>4</v>
      </c>
      <c r="L6040" s="28" t="str">
        <f>VLOOKUP(B6040,'Список DKV от ЮТД'!$A$1:$S$10000,14,FALSE)</f>
        <v>07ART672</v>
      </c>
      <c r="M6040" s="49" t="str">
        <f>VLOOKUP(B6040,'Список DKV от ЮТД'!$A$1:$M$10000,10,FALSE)</f>
        <v>704310*******8179</v>
      </c>
      <c r="N6040" s="49" t="str">
        <f>VLOOKUP(B6040,'Список DKV от ЮТД'!$A$1:$S$10000,18,FALSE)</f>
        <v/>
      </c>
      <c r="O6040" s="49" t="str">
        <f>VLOOKUP(B6040,'Список DKV от ЮТД'!$A$1:$S$10000,19,FALSE)</f>
        <v/>
      </c>
      <c r="P6040" s="49" t="str">
        <f>VLOOKUP(B6040,'Список DKV от ЮТД'!$A$1:$S$10000,16,FALSE)</f>
        <v>544801616</v>
      </c>
      <c r="Q6040" s="67"/>
    </row>
    <row r="6041" spans="1:17" x14ac:dyDescent="0.2">
      <c r="A6041" s="28">
        <v>6039</v>
      </c>
      <c r="B6041" s="34">
        <v>20300663885</v>
      </c>
      <c r="C6041" s="47">
        <v>44358</v>
      </c>
      <c r="E6041" s="47">
        <v>44358</v>
      </c>
      <c r="F6041" s="48" t="s">
        <v>18</v>
      </c>
      <c r="H6041" s="42">
        <v>44389</v>
      </c>
      <c r="I6041" s="28" t="str">
        <f>VLOOKUP(B6041,'Список DKV от ЮТД'!$A$1:$S$10000,15,FALSE)</f>
        <v>2411/4822</v>
      </c>
      <c r="J6041" s="28" t="s">
        <v>22</v>
      </c>
      <c r="K6041" s="38" t="str">
        <f>VLOOKUP(B6041,'Список DKV от ЮТД'!$A$1:$M$10000,13,FALSE)</f>
        <v>4</v>
      </c>
      <c r="L6041" s="28" t="str">
        <f>VLOOKUP(B6041,'Список DKV от ЮТД'!$A$1:$S$10000,14,FALSE)</f>
        <v>38AFF559</v>
      </c>
      <c r="M6041" s="49" t="str">
        <f>VLOOKUP(B6041,'Список DKV от ЮТД'!$A$1:$M$10000,10,FALSE)</f>
        <v>704310*******5295</v>
      </c>
      <c r="N6041" s="49" t="str">
        <f>VLOOKUP(B6041,'Список DKV от ЮТД'!$A$1:$S$10000,18,FALSE)</f>
        <v/>
      </c>
      <c r="O6041" s="49" t="str">
        <f>VLOOKUP(B6041,'Список DKV от ЮТД'!$A$1:$S$10000,19,FALSE)</f>
        <v/>
      </c>
      <c r="P6041" s="49" t="str">
        <f>VLOOKUP(B6041,'Список DKV от ЮТД'!$A$1:$S$10000,16,FALSE)</f>
        <v>544801620</v>
      </c>
      <c r="Q6041" s="67"/>
    </row>
    <row r="6042" spans="1:17" x14ac:dyDescent="0.2">
      <c r="A6042" s="28">
        <v>6040</v>
      </c>
      <c r="B6042" s="34">
        <v>20300663927</v>
      </c>
      <c r="C6042" s="47">
        <v>44358</v>
      </c>
      <c r="E6042" s="47">
        <v>44358</v>
      </c>
      <c r="F6042" s="48" t="s">
        <v>18</v>
      </c>
      <c r="H6042" s="42">
        <v>44389</v>
      </c>
      <c r="I6042" s="28" t="str">
        <f>VLOOKUP(B6042,'Список DKV от ЮТД'!$A$1:$S$10000,15,FALSE)</f>
        <v>2411/4823</v>
      </c>
      <c r="J6042" s="28" t="s">
        <v>22</v>
      </c>
      <c r="K6042" s="38" t="str">
        <f>VLOOKUP(B6042,'Список DKV от ЮТД'!$A$1:$M$10000,13,FALSE)</f>
        <v>4</v>
      </c>
      <c r="L6042" s="28" t="str">
        <f>VLOOKUP(B6042,'Список DKV от ЮТД'!$A$1:$S$10000,14,FALSE)</f>
        <v>BT4274KT</v>
      </c>
      <c r="M6042" s="49" t="str">
        <f>VLOOKUP(B6042,'Список DKV от ЮТД'!$A$1:$M$10000,10,FALSE)</f>
        <v>704310*******2859</v>
      </c>
      <c r="N6042" s="49" t="str">
        <f>VLOOKUP(B6042,'Список DKV от ЮТД'!$A$1:$S$10000,18,FALSE)</f>
        <v/>
      </c>
      <c r="O6042" s="49" t="str">
        <f>VLOOKUP(B6042,'Список DKV от ЮТД'!$A$1:$S$10000,19,FALSE)</f>
        <v/>
      </c>
      <c r="P6042" s="49" t="str">
        <f>VLOOKUP(B6042,'Список DKV от ЮТД'!$A$1:$S$10000,16,FALSE)</f>
        <v>544801624</v>
      </c>
      <c r="Q6042" s="67"/>
    </row>
    <row r="6043" spans="1:17" x14ac:dyDescent="0.2">
      <c r="A6043" s="28">
        <v>6041</v>
      </c>
      <c r="B6043" s="34">
        <v>20300663968</v>
      </c>
      <c r="C6043" s="47">
        <v>44358</v>
      </c>
      <c r="E6043" s="47">
        <v>44358</v>
      </c>
      <c r="F6043" s="48" t="s">
        <v>18</v>
      </c>
      <c r="H6043" s="42">
        <v>44389</v>
      </c>
      <c r="I6043" s="28" t="str">
        <f>VLOOKUP(B6043,'Список DKV от ЮТД'!$A$1:$S$10000,15,FALSE)</f>
        <v>2411/4824</v>
      </c>
      <c r="J6043" s="28" t="s">
        <v>22</v>
      </c>
      <c r="K6043" s="38" t="str">
        <f>VLOOKUP(B6043,'Список DKV от ЮТД'!$A$1:$M$10000,13,FALSE)</f>
        <v>4</v>
      </c>
      <c r="L6043" s="28" t="str">
        <f>VLOOKUP(B6043,'Список DKV от ЮТД'!$A$1:$S$10000,14,FALSE)</f>
        <v>81FS356</v>
      </c>
      <c r="M6043" s="49" t="str">
        <f>VLOOKUP(B6043,'Список DKV от ЮТД'!$A$1:$M$10000,10,FALSE)</f>
        <v>704310*******6786</v>
      </c>
      <c r="N6043" s="49" t="str">
        <f>VLOOKUP(B6043,'Список DKV от ЮТД'!$A$1:$S$10000,18,FALSE)</f>
        <v/>
      </c>
      <c r="O6043" s="49" t="str">
        <f>VLOOKUP(B6043,'Список DKV от ЮТД'!$A$1:$S$10000,19,FALSE)</f>
        <v/>
      </c>
      <c r="P6043" s="49" t="str">
        <f>VLOOKUP(B6043,'Список DKV от ЮТД'!$A$1:$S$10000,16,FALSE)</f>
        <v>544801628</v>
      </c>
      <c r="Q6043" s="67"/>
    </row>
    <row r="6044" spans="1:17" x14ac:dyDescent="0.2">
      <c r="A6044" s="28">
        <v>6042</v>
      </c>
      <c r="B6044" s="34">
        <v>20400879514</v>
      </c>
      <c r="C6044" s="47">
        <v>44333</v>
      </c>
      <c r="E6044" s="47">
        <v>44333</v>
      </c>
      <c r="F6044" s="48" t="s">
        <v>20</v>
      </c>
      <c r="H6044" s="42">
        <v>44389</v>
      </c>
      <c r="I6044" s="28" t="str">
        <f>VLOOKUP(B6044,'Список DKV от ЮТД'!$A$1:$S$10000,15,FALSE)</f>
        <v>2412/939</v>
      </c>
      <c r="J6044" s="28" t="s">
        <v>22</v>
      </c>
      <c r="K6044" s="38" t="str">
        <f>VLOOKUP(B6044,'Список DKV от ЮТД'!$A$1:$M$10000,13,FALSE)</f>
        <v>4</v>
      </c>
      <c r="L6044" s="28" t="str">
        <f>VLOOKUP(B6044,'Список DKV от ЮТД'!$A$1:$S$10000,14,FALSE)</f>
        <v>CB1344KX</v>
      </c>
      <c r="M6044" s="49" t="str">
        <f>VLOOKUP(B6044,'Список DKV от ЮТД'!$A$1:$M$10000,10,FALSE)</f>
        <v>704310*******0897</v>
      </c>
      <c r="N6044" s="49" t="str">
        <f>VLOOKUP(B6044,'Список DKV от ЮТД'!$A$1:$S$10000,18,FALSE)</f>
        <v/>
      </c>
      <c r="O6044" s="49" t="str">
        <f>VLOOKUP(B6044,'Список DKV от ЮТД'!$A$1:$S$10000,19,FALSE)</f>
        <v/>
      </c>
      <c r="P6044" s="49" t="str">
        <f>VLOOKUP(B6044,'Список DKV от ЮТД'!$A$1:$S$10000,16,FALSE)</f>
        <v>547444623</v>
      </c>
      <c r="Q6044" s="49"/>
    </row>
    <row r="6045" spans="1:17" x14ac:dyDescent="0.2">
      <c r="A6045" s="28">
        <v>6043</v>
      </c>
      <c r="B6045" s="34">
        <v>20300664008</v>
      </c>
      <c r="C6045" s="47">
        <v>44358</v>
      </c>
      <c r="E6045" s="47">
        <v>44358</v>
      </c>
      <c r="F6045" s="48" t="s">
        <v>18</v>
      </c>
      <c r="H6045" s="42">
        <v>44390</v>
      </c>
      <c r="I6045" s="28" t="str">
        <f>VLOOKUP(B6045,'Список DKV от ЮТД'!$A$1:$S$10000,15,FALSE)</f>
        <v>2411/4825</v>
      </c>
      <c r="J6045" s="28" t="s">
        <v>22</v>
      </c>
      <c r="K6045" s="38" t="str">
        <f>VLOOKUP(B6045,'Список DKV от ЮТД'!$A$1:$M$10000,13,FALSE)</f>
        <v>4</v>
      </c>
      <c r="L6045" s="28" t="str">
        <f>VLOOKUP(B6045,'Список DKV от ЮТД'!$A$1:$S$10000,14,FALSE)</f>
        <v>42DM336</v>
      </c>
      <c r="M6045" s="49" t="str">
        <f>VLOOKUP(B6045,'Список DKV от ЮТД'!$A$1:$M$10000,10,FALSE)</f>
        <v>704310*******5021</v>
      </c>
      <c r="N6045" s="49" t="str">
        <f>VLOOKUP(B6045,'Список DKV от ЮТД'!$A$1:$S$10000,18,FALSE)</f>
        <v/>
      </c>
      <c r="O6045" s="49" t="str">
        <f>VLOOKUP(B6045,'Список DKV от ЮТД'!$A$1:$S$10000,19,FALSE)</f>
        <v/>
      </c>
      <c r="P6045" s="49" t="str">
        <f>VLOOKUP(B6045,'Список DKV от ЮТД'!$A$1:$S$10000,16,FALSE)</f>
        <v>544801632</v>
      </c>
      <c r="Q6045" s="67"/>
    </row>
    <row r="6046" spans="1:17" x14ac:dyDescent="0.2">
      <c r="A6046" s="28">
        <v>6044</v>
      </c>
      <c r="B6046" s="34">
        <v>20300663059</v>
      </c>
      <c r="C6046" s="47">
        <v>44358</v>
      </c>
      <c r="E6046" s="47">
        <v>44358</v>
      </c>
      <c r="F6046" s="48" t="s">
        <v>18</v>
      </c>
      <c r="H6046" s="42">
        <v>44390</v>
      </c>
      <c r="I6046" s="28" t="str">
        <f>VLOOKUP(B6046,'Список DKV от ЮТД'!$A$1:$S$10000,15,FALSE)</f>
        <v>2411/4826</v>
      </c>
      <c r="J6046" s="28" t="s">
        <v>22</v>
      </c>
      <c r="K6046" s="38" t="str">
        <f>VLOOKUP(B6046,'Список DKV от ЮТД'!$A$1:$M$10000,13,FALSE)</f>
        <v>4</v>
      </c>
      <c r="L6046" s="28" t="str">
        <f>VLOOKUP(B6046,'Список DKV от ЮТД'!$A$1:$S$10000,14,FALSE)</f>
        <v>81FS355</v>
      </c>
      <c r="M6046" s="49" t="str">
        <f>VLOOKUP(B6046,'Список DKV от ЮТД'!$A$1:$M$10000,10,FALSE)</f>
        <v>704310*******6778</v>
      </c>
      <c r="N6046" s="49" t="str">
        <f>VLOOKUP(B6046,'Список DKV от ЮТД'!$A$1:$S$10000,18,FALSE)</f>
        <v/>
      </c>
      <c r="O6046" s="49" t="str">
        <f>VLOOKUP(B6046,'Список DKV от ЮТД'!$A$1:$S$10000,19,FALSE)</f>
        <v/>
      </c>
      <c r="P6046" s="49" t="str">
        <f>VLOOKUP(B6046,'Список DKV от ЮТД'!$A$1:$S$10000,16,FALSE)</f>
        <v>544801537</v>
      </c>
      <c r="Q6046" s="67"/>
    </row>
    <row r="6047" spans="1:17" x14ac:dyDescent="0.2">
      <c r="A6047" s="28">
        <v>6045</v>
      </c>
      <c r="B6047" s="34">
        <v>20300663067</v>
      </c>
      <c r="C6047" s="47">
        <v>44358</v>
      </c>
      <c r="E6047" s="47">
        <v>44358</v>
      </c>
      <c r="F6047" s="48" t="s">
        <v>18</v>
      </c>
      <c r="H6047" s="42">
        <v>44390</v>
      </c>
      <c r="I6047" s="28" t="str">
        <f>VLOOKUP(B6047,'Список DKV от ЮТД'!$A$1:$S$10000,15,FALSE)</f>
        <v>2411/4827</v>
      </c>
      <c r="J6047" s="28" t="s">
        <v>22</v>
      </c>
      <c r="K6047" s="38" t="str">
        <f>VLOOKUP(B6047,'Список DKV от ЮТД'!$A$1:$M$10000,13,FALSE)</f>
        <v>4</v>
      </c>
      <c r="L6047" s="28" t="str">
        <f>VLOOKUP(B6047,'Список DKV от ЮТД'!$A$1:$S$10000,14,FALSE)</f>
        <v>34EGV829</v>
      </c>
      <c r="M6047" s="49" t="str">
        <f>VLOOKUP(B6047,'Список DKV от ЮТД'!$A$1:$M$10000,10,FALSE)</f>
        <v>704310*******4567</v>
      </c>
      <c r="N6047" s="49" t="str">
        <f>VLOOKUP(B6047,'Список DKV от ЮТД'!$A$1:$S$10000,18,FALSE)</f>
        <v/>
      </c>
      <c r="O6047" s="49" t="str">
        <f>VLOOKUP(B6047,'Список DKV от ЮТД'!$A$1:$S$10000,19,FALSE)</f>
        <v/>
      </c>
      <c r="P6047" s="49" t="str">
        <f>VLOOKUP(B6047,'Список DKV от ЮТД'!$A$1:$S$10000,16,FALSE)</f>
        <v>544801538</v>
      </c>
      <c r="Q6047" s="67"/>
    </row>
    <row r="6048" spans="1:17" x14ac:dyDescent="0.2">
      <c r="A6048" s="28">
        <v>6046</v>
      </c>
      <c r="B6048" s="34">
        <v>20300663513</v>
      </c>
      <c r="C6048" s="47">
        <v>44358</v>
      </c>
      <c r="E6048" s="47">
        <v>44358</v>
      </c>
      <c r="F6048" s="48" t="s">
        <v>18</v>
      </c>
      <c r="H6048" s="42">
        <v>44390</v>
      </c>
      <c r="I6048" s="28" t="str">
        <f>VLOOKUP(B6048,'Список DKV от ЮТД'!$A$1:$S$10000,15,FALSE)</f>
        <v>2411/4828</v>
      </c>
      <c r="J6048" s="28" t="s">
        <v>22</v>
      </c>
      <c r="K6048" s="38" t="str">
        <f>VLOOKUP(B6048,'Список DKV от ЮТД'!$A$1:$M$10000,13,FALSE)</f>
        <v>4</v>
      </c>
      <c r="L6048" s="28" t="str">
        <f>VLOOKUP(B6048,'Список DKV от ЮТД'!$A$1:$S$10000,14,FALSE)</f>
        <v>34EGZ214</v>
      </c>
      <c r="M6048" s="49" t="str">
        <f>VLOOKUP(B6048,'Список DKV от ЮТД'!$A$1:$M$10000,10,FALSE)</f>
        <v>704310*******4542</v>
      </c>
      <c r="N6048" s="49" t="str">
        <f>VLOOKUP(B6048,'Список DKV от ЮТД'!$A$1:$S$10000,18,FALSE)</f>
        <v/>
      </c>
      <c r="O6048" s="49" t="str">
        <f>VLOOKUP(B6048,'Список DKV от ЮТД'!$A$1:$S$10000,19,FALSE)</f>
        <v/>
      </c>
      <c r="P6048" s="49" t="str">
        <f>VLOOKUP(B6048,'Список DKV от ЮТД'!$A$1:$S$10000,16,FALSE)</f>
        <v>544801583</v>
      </c>
      <c r="Q6048" s="67"/>
    </row>
    <row r="6049" spans="1:17" x14ac:dyDescent="0.2">
      <c r="A6049" s="28">
        <v>6047</v>
      </c>
      <c r="B6049" s="34">
        <v>20300663596</v>
      </c>
      <c r="C6049" s="47">
        <v>44358</v>
      </c>
      <c r="E6049" s="47">
        <v>44358</v>
      </c>
      <c r="F6049" s="48" t="s">
        <v>18</v>
      </c>
      <c r="H6049" s="42">
        <v>44390</v>
      </c>
      <c r="I6049" s="28" t="str">
        <f>VLOOKUP(B6049,'Список DKV от ЮТД'!$A$1:$S$10000,15,FALSE)</f>
        <v>2411/4829</v>
      </c>
      <c r="J6049" s="28" t="s">
        <v>22</v>
      </c>
      <c r="K6049" s="38" t="str">
        <f>VLOOKUP(B6049,'Список DKV от ЮТД'!$A$1:$M$10000,13,FALSE)</f>
        <v>4</v>
      </c>
      <c r="L6049" s="28" t="str">
        <f>VLOOKUP(B6049,'Список DKV от ЮТД'!$A$1:$S$10000,14,FALSE)</f>
        <v>35AYL569</v>
      </c>
      <c r="M6049" s="49" t="str">
        <f>VLOOKUP(B6049,'Список DKV от ЮТД'!$A$1:$M$10000,10,FALSE)</f>
        <v>704310*******2611</v>
      </c>
      <c r="N6049" s="49" t="str">
        <f>VLOOKUP(B6049,'Список DKV от ЮТД'!$A$1:$S$10000,18,FALSE)</f>
        <v/>
      </c>
      <c r="O6049" s="49" t="str">
        <f>VLOOKUP(B6049,'Список DKV от ЮТД'!$A$1:$S$10000,19,FALSE)</f>
        <v/>
      </c>
      <c r="P6049" s="49" t="str">
        <f>VLOOKUP(B6049,'Список DKV от ЮТД'!$A$1:$S$10000,16,FALSE)</f>
        <v>544801591</v>
      </c>
      <c r="Q6049" s="67"/>
    </row>
    <row r="6050" spans="1:17" x14ac:dyDescent="0.2">
      <c r="A6050" s="28">
        <v>6048</v>
      </c>
      <c r="B6050" s="34">
        <v>20300663562</v>
      </c>
      <c r="C6050" s="47">
        <v>44358</v>
      </c>
      <c r="E6050" s="47">
        <v>44358</v>
      </c>
      <c r="F6050" s="48" t="s">
        <v>18</v>
      </c>
      <c r="H6050" s="42">
        <v>44390</v>
      </c>
      <c r="I6050" s="28" t="str">
        <f>VLOOKUP(B6050,'Список DKV от ЮТД'!$A$1:$S$10000,15,FALSE)</f>
        <v>2411/4830</v>
      </c>
      <c r="J6050" s="28" t="s">
        <v>22</v>
      </c>
      <c r="K6050" s="38" t="str">
        <f>VLOOKUP(B6050,'Список DKV от ЮТД'!$A$1:$M$10000,13,FALSE)</f>
        <v>4</v>
      </c>
      <c r="L6050" s="28" t="str">
        <f>VLOOKUP(B6050,'Список DKV от ЮТД'!$A$1:$S$10000,14,FALSE)</f>
        <v>34EGD048</v>
      </c>
      <c r="M6050" s="49" t="str">
        <f>VLOOKUP(B6050,'Список DKV от ЮТД'!$A$1:$M$10000,10,FALSE)</f>
        <v>704310*******7045</v>
      </c>
      <c r="N6050" s="49" t="str">
        <f>VLOOKUP(B6050,'Список DKV от ЮТД'!$A$1:$S$10000,18,FALSE)</f>
        <v/>
      </c>
      <c r="O6050" s="49" t="str">
        <f>VLOOKUP(B6050,'Список DKV от ЮТД'!$A$1:$S$10000,19,FALSE)</f>
        <v/>
      </c>
      <c r="P6050" s="49" t="str">
        <f>VLOOKUP(B6050,'Список DKV от ЮТД'!$A$1:$S$10000,16,FALSE)</f>
        <v>544801588</v>
      </c>
      <c r="Q6050" s="67"/>
    </row>
    <row r="6051" spans="1:17" x14ac:dyDescent="0.2">
      <c r="A6051" s="28">
        <v>6049</v>
      </c>
      <c r="B6051" s="34">
        <v>20300663190</v>
      </c>
      <c r="C6051" s="47">
        <v>44358</v>
      </c>
      <c r="E6051" s="47">
        <v>44358</v>
      </c>
      <c r="F6051" s="48" t="s">
        <v>18</v>
      </c>
      <c r="H6051" s="42">
        <v>44390</v>
      </c>
      <c r="I6051" s="28" t="str">
        <f>VLOOKUP(B6051,'Список DKV от ЮТД'!$A$1:$S$10000,15,FALSE)</f>
        <v>2411/4831</v>
      </c>
      <c r="J6051" s="28" t="s">
        <v>22</v>
      </c>
      <c r="K6051" s="38" t="str">
        <f>VLOOKUP(B6051,'Список DKV от ЮТД'!$A$1:$M$10000,13,FALSE)</f>
        <v>4</v>
      </c>
      <c r="L6051" s="28" t="str">
        <f>VLOOKUP(B6051,'Список DKV от ЮТД'!$A$1:$S$10000,14,FALSE)</f>
        <v>38ABS465</v>
      </c>
      <c r="M6051" s="49" t="str">
        <f>VLOOKUP(B6051,'Список DKV от ЮТД'!$A$1:$M$10000,10,FALSE)</f>
        <v>704310*******2993</v>
      </c>
      <c r="N6051" s="49" t="str">
        <f>VLOOKUP(B6051,'Список DKV от ЮТД'!$A$1:$S$10000,18,FALSE)</f>
        <v/>
      </c>
      <c r="O6051" s="49" t="str">
        <f>VLOOKUP(B6051,'Список DKV от ЮТД'!$A$1:$S$10000,19,FALSE)</f>
        <v/>
      </c>
      <c r="P6051" s="49" t="str">
        <f>VLOOKUP(B6051,'Список DKV от ЮТД'!$A$1:$S$10000,16,FALSE)</f>
        <v>544801551</v>
      </c>
      <c r="Q6051" s="67"/>
    </row>
    <row r="6052" spans="1:17" x14ac:dyDescent="0.2">
      <c r="A6052" s="28">
        <v>6050</v>
      </c>
      <c r="B6052" s="34">
        <v>20300663448</v>
      </c>
      <c r="C6052" s="47">
        <v>44358</v>
      </c>
      <c r="E6052" s="47">
        <v>44358</v>
      </c>
      <c r="F6052" s="48" t="s">
        <v>18</v>
      </c>
      <c r="H6052" s="42">
        <v>44390</v>
      </c>
      <c r="I6052" s="28" t="str">
        <f>VLOOKUP(B6052,'Список DKV от ЮТД'!$A$1:$S$10000,15,FALSE)</f>
        <v>2411/4832</v>
      </c>
      <c r="J6052" s="28" t="s">
        <v>22</v>
      </c>
      <c r="K6052" s="38" t="str">
        <f>VLOOKUP(B6052,'Список DKV от ЮТД'!$A$1:$M$10000,13,FALSE)</f>
        <v>4</v>
      </c>
      <c r="L6052" s="28" t="str">
        <f>VLOOKUP(B6052,'Список DKV от ЮТД'!$A$1:$S$10000,14,FALSE)</f>
        <v>41VH764</v>
      </c>
      <c r="M6052" s="49" t="str">
        <f>VLOOKUP(B6052,'Список DKV от ЮТД'!$A$1:$M$10000,10,FALSE)</f>
        <v>704310*******2670</v>
      </c>
      <c r="N6052" s="49" t="str">
        <f>VLOOKUP(B6052,'Список DKV от ЮТД'!$A$1:$S$10000,18,FALSE)</f>
        <v/>
      </c>
      <c r="O6052" s="49" t="str">
        <f>VLOOKUP(B6052,'Список DKV от ЮТД'!$A$1:$S$10000,19,FALSE)</f>
        <v/>
      </c>
      <c r="P6052" s="49" t="str">
        <f>VLOOKUP(B6052,'Список DKV от ЮТД'!$A$1:$S$10000,16,FALSE)</f>
        <v>544801576</v>
      </c>
      <c r="Q6052" s="67"/>
    </row>
    <row r="6053" spans="1:17" x14ac:dyDescent="0.2">
      <c r="A6053" s="28">
        <v>6051</v>
      </c>
      <c r="B6053" s="34">
        <v>20300663406</v>
      </c>
      <c r="C6053" s="47">
        <v>44358</v>
      </c>
      <c r="E6053" s="47">
        <v>44358</v>
      </c>
      <c r="F6053" s="48" t="s">
        <v>18</v>
      </c>
      <c r="H6053" s="42">
        <v>44390</v>
      </c>
      <c r="I6053" s="28" t="str">
        <f>VLOOKUP(B6053,'Список DKV от ЮТД'!$A$1:$S$10000,15,FALSE)</f>
        <v>2411/4833</v>
      </c>
      <c r="J6053" s="28" t="s">
        <v>22</v>
      </c>
      <c r="K6053" s="38" t="str">
        <f>VLOOKUP(B6053,'Список DKV от ЮТД'!$A$1:$M$10000,13,FALSE)</f>
        <v>4</v>
      </c>
      <c r="L6053" s="28" t="str">
        <f>VLOOKUP(B6053,'Список DKV от ЮТД'!$A$1:$S$10000,14,FALSE)</f>
        <v>14EB121</v>
      </c>
      <c r="M6053" s="49" t="str">
        <f>VLOOKUP(B6053,'Список DKV от ЮТД'!$A$1:$M$10000,10,FALSE)</f>
        <v>704310*******9620</v>
      </c>
      <c r="N6053" s="49" t="str">
        <f>VLOOKUP(B6053,'Список DKV от ЮТД'!$A$1:$S$10000,18,FALSE)</f>
        <v/>
      </c>
      <c r="O6053" s="49" t="str">
        <f>VLOOKUP(B6053,'Список DKV от ЮТД'!$A$1:$S$10000,19,FALSE)</f>
        <v/>
      </c>
      <c r="P6053" s="49" t="str">
        <f>VLOOKUP(B6053,'Список DKV от ЮТД'!$A$1:$S$10000,16,FALSE)</f>
        <v>544801572</v>
      </c>
      <c r="Q6053" s="67"/>
    </row>
    <row r="6054" spans="1:17" x14ac:dyDescent="0.2">
      <c r="A6054" s="28">
        <v>6052</v>
      </c>
      <c r="B6054" s="34">
        <v>20300663364</v>
      </c>
      <c r="C6054" s="47">
        <v>44358</v>
      </c>
      <c r="E6054" s="47">
        <v>44358</v>
      </c>
      <c r="F6054" s="48" t="s">
        <v>18</v>
      </c>
      <c r="H6054" s="42">
        <v>44390</v>
      </c>
      <c r="I6054" s="28" t="str">
        <f>VLOOKUP(B6054,'Список DKV от ЮТД'!$A$1:$S$10000,15,FALSE)</f>
        <v>2411/4834</v>
      </c>
      <c r="J6054" s="28" t="s">
        <v>22</v>
      </c>
      <c r="K6054" s="38" t="str">
        <f>VLOOKUP(B6054,'Список DKV от ЮТД'!$A$1:$M$10000,13,FALSE)</f>
        <v>4</v>
      </c>
      <c r="L6054" s="28" t="str">
        <f>VLOOKUP(B6054,'Список DKV от ЮТД'!$A$1:$S$10000,14,FALSE)</f>
        <v>34DD8327</v>
      </c>
      <c r="M6054" s="49" t="str">
        <f>VLOOKUP(B6054,'Список DKV от ЮТД'!$A$1:$M$10000,10,FALSE)</f>
        <v>704310*******2753</v>
      </c>
      <c r="N6054" s="49" t="str">
        <f>VLOOKUP(B6054,'Список DKV от ЮТД'!$A$1:$S$10000,18,FALSE)</f>
        <v/>
      </c>
      <c r="O6054" s="49" t="str">
        <f>VLOOKUP(B6054,'Список DKV от ЮТД'!$A$1:$S$10000,19,FALSE)</f>
        <v/>
      </c>
      <c r="P6054" s="49" t="str">
        <f>VLOOKUP(B6054,'Список DKV от ЮТД'!$A$1:$S$10000,16,FALSE)</f>
        <v>544801568</v>
      </c>
      <c r="Q6054" s="67"/>
    </row>
    <row r="6055" spans="1:17" x14ac:dyDescent="0.2">
      <c r="A6055" s="28">
        <v>6053</v>
      </c>
      <c r="B6055" s="34">
        <v>20300663323</v>
      </c>
      <c r="C6055" s="47">
        <v>44358</v>
      </c>
      <c r="E6055" s="47">
        <v>44358</v>
      </c>
      <c r="F6055" s="48" t="s">
        <v>18</v>
      </c>
      <c r="H6055" s="42">
        <v>44390</v>
      </c>
      <c r="I6055" s="28" t="str">
        <f>VLOOKUP(B6055,'Список DKV от ЮТД'!$A$1:$S$10000,15,FALSE)</f>
        <v>2411/4835</v>
      </c>
      <c r="J6055" s="28" t="s">
        <v>22</v>
      </c>
      <c r="K6055" s="38" t="str">
        <f>VLOOKUP(B6055,'Список DKV от ЮТД'!$A$1:$M$10000,13,FALSE)</f>
        <v>4</v>
      </c>
      <c r="L6055" s="28" t="str">
        <f>VLOOKUP(B6055,'Список DKV от ЮТД'!$A$1:$S$10000,14,FALSE)</f>
        <v>E5926MB</v>
      </c>
      <c r="M6055" s="49" t="str">
        <f>VLOOKUP(B6055,'Список DKV от ЮТД'!$A$1:$M$10000,10,FALSE)</f>
        <v>704310*******6555</v>
      </c>
      <c r="N6055" s="49" t="str">
        <f>VLOOKUP(B6055,'Список DKV от ЮТД'!$A$1:$S$10000,18,FALSE)</f>
        <v/>
      </c>
      <c r="O6055" s="49" t="str">
        <f>VLOOKUP(B6055,'Список DKV от ЮТД'!$A$1:$S$10000,19,FALSE)</f>
        <v/>
      </c>
      <c r="P6055" s="49" t="str">
        <f>VLOOKUP(B6055,'Список DKV от ЮТД'!$A$1:$S$10000,16,FALSE)</f>
        <v>544801564</v>
      </c>
      <c r="Q6055" s="67"/>
    </row>
    <row r="6056" spans="1:17" x14ac:dyDescent="0.2">
      <c r="A6056" s="28">
        <v>6054</v>
      </c>
      <c r="B6056" s="34">
        <v>20400879472</v>
      </c>
      <c r="C6056" s="47">
        <v>44333</v>
      </c>
      <c r="E6056" s="47">
        <v>44333</v>
      </c>
      <c r="F6056" s="48" t="s">
        <v>20</v>
      </c>
      <c r="H6056" s="42">
        <v>44390</v>
      </c>
      <c r="I6056" s="28" t="str">
        <f>VLOOKUP(B6056,'Список DKV от ЮТД'!$A$1:$S$10000,15,FALSE)</f>
        <v>2412/940</v>
      </c>
      <c r="J6056" s="28" t="s">
        <v>22</v>
      </c>
      <c r="K6056" s="38" t="str">
        <f>VLOOKUP(B6056,'Список DKV от ЮТД'!$A$1:$M$10000,13,FALSE)</f>
        <v>4</v>
      </c>
      <c r="L6056" s="28" t="str">
        <f>VLOOKUP(B6056,'Список DKV от ЮТД'!$A$1:$S$10000,14,FALSE)</f>
        <v>PGJU616</v>
      </c>
      <c r="M6056" s="49" t="str">
        <f>VLOOKUP(B6056,'Список DKV от ЮТД'!$A$1:$M$10000,10,FALSE)</f>
        <v>704310*******0142</v>
      </c>
      <c r="N6056" s="49" t="str">
        <f>VLOOKUP(B6056,'Список DKV от ЮТД'!$A$1:$S$10000,18,FALSE)</f>
        <v/>
      </c>
      <c r="O6056" s="49" t="str">
        <f>VLOOKUP(B6056,'Список DKV от ЮТД'!$A$1:$S$10000,19,FALSE)</f>
        <v/>
      </c>
      <c r="P6056" s="49" t="str">
        <f>VLOOKUP(B6056,'Список DKV от ЮТД'!$A$1:$S$10000,16,FALSE)</f>
        <v>547444619</v>
      </c>
      <c r="Q6056" s="49"/>
    </row>
    <row r="6057" spans="1:17" x14ac:dyDescent="0.2">
      <c r="A6057" s="28">
        <v>6055</v>
      </c>
      <c r="B6057" s="34">
        <v>20400879498</v>
      </c>
      <c r="C6057" s="47">
        <v>44333</v>
      </c>
      <c r="E6057" s="47">
        <v>44333</v>
      </c>
      <c r="F6057" s="48" t="s">
        <v>20</v>
      </c>
      <c r="H6057" s="42">
        <v>44390</v>
      </c>
      <c r="I6057" s="28" t="str">
        <f>VLOOKUP(B6057,'Список DKV от ЮТД'!$A$1:$S$10000,15,FALSE)</f>
        <v>2412/941</v>
      </c>
      <c r="J6057" s="28" t="s">
        <v>22</v>
      </c>
      <c r="K6057" s="38" t="str">
        <f>VLOOKUP(B6057,'Список DKV от ЮТД'!$A$1:$M$10000,13,FALSE)</f>
        <v>4</v>
      </c>
      <c r="L6057" s="28" t="str">
        <f>VLOOKUP(B6057,'Список DKV от ЮТД'!$A$1:$S$10000,14,FALSE)</f>
        <v>RA4152AB</v>
      </c>
      <c r="M6057" s="49" t="str">
        <f>VLOOKUP(B6057,'Список DKV от ЮТД'!$A$1:$M$10000,10,FALSE)</f>
        <v>704310*******0061</v>
      </c>
      <c r="N6057" s="49" t="str">
        <f>VLOOKUP(B6057,'Список DKV от ЮТД'!$A$1:$S$10000,18,FALSE)</f>
        <v/>
      </c>
      <c r="O6057" s="49" t="str">
        <f>VLOOKUP(B6057,'Список DKV от ЮТД'!$A$1:$S$10000,19,FALSE)</f>
        <v/>
      </c>
      <c r="P6057" s="49" t="str">
        <f>VLOOKUP(B6057,'Список DKV от ЮТД'!$A$1:$S$10000,16,FALSE)</f>
        <v>547444621</v>
      </c>
      <c r="Q6057" s="49"/>
    </row>
    <row r="6058" spans="1:17" x14ac:dyDescent="0.2">
      <c r="A6058" s="28">
        <v>6056</v>
      </c>
      <c r="B6058" s="34">
        <v>20300663281</v>
      </c>
      <c r="C6058" s="47">
        <v>44358</v>
      </c>
      <c r="E6058" s="47">
        <v>44358</v>
      </c>
      <c r="F6058" s="48" t="s">
        <v>18</v>
      </c>
      <c r="H6058" s="42">
        <v>44391</v>
      </c>
      <c r="I6058" s="28" t="str">
        <f>VLOOKUP(B6058,'Список DKV от ЮТД'!$A$1:$S$10000,15,FALSE)</f>
        <v>2411/4836</v>
      </c>
      <c r="J6058" s="28" t="s">
        <v>22</v>
      </c>
      <c r="K6058" s="38" t="str">
        <f>VLOOKUP(B6058,'Список DKV от ЮТД'!$A$1:$M$10000,13,FALSE)</f>
        <v>4</v>
      </c>
      <c r="L6058" s="28" t="str">
        <f>VLOOKUP(B6058,'Список DKV от ЮТД'!$A$1:$S$10000,14,FALSE)</f>
        <v>23ABL210</v>
      </c>
      <c r="M6058" s="49" t="str">
        <f>VLOOKUP(B6058,'Список DKV от ЮТД'!$A$1:$M$10000,10,FALSE)</f>
        <v>704310*******3632</v>
      </c>
      <c r="N6058" s="49" t="str">
        <f>VLOOKUP(B6058,'Список DKV от ЮТД'!$A$1:$S$10000,18,FALSE)</f>
        <v/>
      </c>
      <c r="O6058" s="49" t="str">
        <f>VLOOKUP(B6058,'Список DKV от ЮТД'!$A$1:$S$10000,19,FALSE)</f>
        <v/>
      </c>
      <c r="P6058" s="49" t="str">
        <f>VLOOKUP(B6058,'Список DKV от ЮТД'!$A$1:$S$10000,16,FALSE)</f>
        <v>544801560</v>
      </c>
      <c r="Q6058" s="67"/>
    </row>
    <row r="6059" spans="1:17" x14ac:dyDescent="0.2">
      <c r="A6059" s="28">
        <v>6057</v>
      </c>
      <c r="B6059" s="34">
        <v>20300663240</v>
      </c>
      <c r="C6059" s="47">
        <v>44358</v>
      </c>
      <c r="E6059" s="47">
        <v>44358</v>
      </c>
      <c r="F6059" s="48" t="s">
        <v>18</v>
      </c>
      <c r="H6059" s="42">
        <v>44391</v>
      </c>
      <c r="I6059" s="28" t="str">
        <f>VLOOKUP(B6059,'Список DKV от ЮТД'!$A$1:$S$10000,15,FALSE)</f>
        <v>2411/4837</v>
      </c>
      <c r="J6059" s="28" t="s">
        <v>22</v>
      </c>
      <c r="K6059" s="38" t="str">
        <f>VLOOKUP(B6059,'Список DKV от ЮТД'!$A$1:$M$10000,13,FALSE)</f>
        <v>4</v>
      </c>
      <c r="L6059" s="28" t="str">
        <f>VLOOKUP(B6059,'Список DKV от ЮТД'!$A$1:$S$10000,14,FALSE)</f>
        <v>01EYC91</v>
      </c>
      <c r="M6059" s="49" t="str">
        <f>VLOOKUP(B6059,'Список DKV от ЮТД'!$A$1:$M$10000,10,FALSE)</f>
        <v>704310*******0889</v>
      </c>
      <c r="N6059" s="49" t="str">
        <f>VLOOKUP(B6059,'Список DKV от ЮТД'!$A$1:$S$10000,18,FALSE)</f>
        <v/>
      </c>
      <c r="O6059" s="49" t="str">
        <f>VLOOKUP(B6059,'Список DKV от ЮТД'!$A$1:$S$10000,19,FALSE)</f>
        <v/>
      </c>
      <c r="P6059" s="49" t="str">
        <f>VLOOKUP(B6059,'Список DKV от ЮТД'!$A$1:$S$10000,16,FALSE)</f>
        <v>544801556</v>
      </c>
      <c r="Q6059" s="67"/>
    </row>
    <row r="6060" spans="1:17" x14ac:dyDescent="0.2">
      <c r="A6060" s="28">
        <v>6058</v>
      </c>
      <c r="B6060" s="34">
        <v>20300663208</v>
      </c>
      <c r="C6060" s="47">
        <v>44358</v>
      </c>
      <c r="E6060" s="47">
        <v>44358</v>
      </c>
      <c r="F6060" s="48" t="s">
        <v>18</v>
      </c>
      <c r="H6060" s="42">
        <v>44391</v>
      </c>
      <c r="I6060" s="28" t="str">
        <f>VLOOKUP(B6060,'Список DKV от ЮТД'!$A$1:$S$10000,15,FALSE)</f>
        <v>2411/4838</v>
      </c>
      <c r="J6060" s="28" t="s">
        <v>22</v>
      </c>
      <c r="K6060" s="38" t="str">
        <f>VLOOKUP(B6060,'Список DKV от ЮТД'!$A$1:$M$10000,13,FALSE)</f>
        <v>4</v>
      </c>
      <c r="L6060" s="28" t="str">
        <f>VLOOKUP(B6060,'Список DKV от ЮТД'!$A$1:$S$10000,14,FALSE)</f>
        <v>34EGC954</v>
      </c>
      <c r="M6060" s="49" t="str">
        <f>VLOOKUP(B6060,'Список DKV от ЮТД'!$A$1:$M$10000,10,FALSE)</f>
        <v>704310*******7003</v>
      </c>
      <c r="N6060" s="49" t="str">
        <f>VLOOKUP(B6060,'Список DKV от ЮТД'!$A$1:$S$10000,18,FALSE)</f>
        <v/>
      </c>
      <c r="O6060" s="49" t="str">
        <f>VLOOKUP(B6060,'Список DKV от ЮТД'!$A$1:$S$10000,19,FALSE)</f>
        <v/>
      </c>
      <c r="P6060" s="49" t="str">
        <f>VLOOKUP(B6060,'Список DKV от ЮТД'!$A$1:$S$10000,16,FALSE)</f>
        <v>544801552</v>
      </c>
      <c r="Q6060" s="67"/>
    </row>
    <row r="6061" spans="1:17" x14ac:dyDescent="0.2">
      <c r="A6061" s="28">
        <v>6059</v>
      </c>
      <c r="B6061" s="34">
        <v>20300663166</v>
      </c>
      <c r="C6061" s="47">
        <v>44358</v>
      </c>
      <c r="E6061" s="47">
        <v>44358</v>
      </c>
      <c r="F6061" s="48" t="s">
        <v>18</v>
      </c>
      <c r="H6061" s="42">
        <v>44391</v>
      </c>
      <c r="I6061" s="28" t="str">
        <f>VLOOKUP(B6061,'Список DKV от ЮТД'!$A$1:$S$10000,15,FALSE)</f>
        <v>2411/4839</v>
      </c>
      <c r="J6061" s="28" t="s">
        <v>22</v>
      </c>
      <c r="K6061" s="38" t="str">
        <f>VLOOKUP(B6061,'Список DKV от ЮТД'!$A$1:$M$10000,13,FALSE)</f>
        <v>4</v>
      </c>
      <c r="L6061" s="28" t="str">
        <f>VLOOKUP(B6061,'Список DKV от ЮТД'!$A$1:$S$10000,14,FALSE)</f>
        <v>42ERK62</v>
      </c>
      <c r="M6061" s="49" t="str">
        <f>VLOOKUP(B6061,'Список DKV от ЮТД'!$A$1:$M$10000,10,FALSE)</f>
        <v>704310*******2090</v>
      </c>
      <c r="N6061" s="49" t="str">
        <f>VLOOKUP(B6061,'Список DKV от ЮТД'!$A$1:$S$10000,18,FALSE)</f>
        <v/>
      </c>
      <c r="O6061" s="49" t="str">
        <f>VLOOKUP(B6061,'Список DKV от ЮТД'!$A$1:$S$10000,19,FALSE)</f>
        <v/>
      </c>
      <c r="P6061" s="49" t="str">
        <f>VLOOKUP(B6061,'Список DKV от ЮТД'!$A$1:$S$10000,16,FALSE)</f>
        <v>544801548</v>
      </c>
      <c r="Q6061" s="67"/>
    </row>
    <row r="6062" spans="1:17" x14ac:dyDescent="0.2">
      <c r="A6062" s="28">
        <v>6060</v>
      </c>
      <c r="B6062" s="34">
        <v>20300663125</v>
      </c>
      <c r="C6062" s="47">
        <v>44358</v>
      </c>
      <c r="E6062" s="47">
        <v>44358</v>
      </c>
      <c r="F6062" s="48" t="s">
        <v>18</v>
      </c>
      <c r="H6062" s="42">
        <v>44391</v>
      </c>
      <c r="I6062" s="28" t="str">
        <f>VLOOKUP(B6062,'Список DKV от ЮТД'!$A$1:$S$10000,15,FALSE)</f>
        <v>2411/4840</v>
      </c>
      <c r="J6062" s="28" t="s">
        <v>22</v>
      </c>
      <c r="K6062" s="38" t="str">
        <f>VLOOKUP(B6062,'Список DKV от ЮТД'!$A$1:$M$10000,13,FALSE)</f>
        <v>4</v>
      </c>
      <c r="L6062" s="28" t="str">
        <f>VLOOKUP(B6062,'Список DKV от ЮТД'!$A$1:$S$10000,14,FALSE)</f>
        <v>34EGY545</v>
      </c>
      <c r="M6062" s="49" t="str">
        <f>VLOOKUP(B6062,'Список DKV от ЮТД'!$A$1:$M$10000,10,FALSE)</f>
        <v>704310*******4526</v>
      </c>
      <c r="N6062" s="49" t="str">
        <f>VLOOKUP(B6062,'Список DKV от ЮТД'!$A$1:$S$10000,18,FALSE)</f>
        <v/>
      </c>
      <c r="O6062" s="49" t="str">
        <f>VLOOKUP(B6062,'Список DKV от ЮТД'!$A$1:$S$10000,19,FALSE)</f>
        <v/>
      </c>
      <c r="P6062" s="49" t="str">
        <f>VLOOKUP(B6062,'Список DKV от ЮТД'!$A$1:$S$10000,16,FALSE)</f>
        <v>544801544</v>
      </c>
      <c r="Q6062" s="67"/>
    </row>
    <row r="6063" spans="1:17" x14ac:dyDescent="0.2">
      <c r="A6063" s="28">
        <v>6061</v>
      </c>
      <c r="B6063" s="34">
        <v>20300663158</v>
      </c>
      <c r="C6063" s="47">
        <v>44358</v>
      </c>
      <c r="E6063" s="47">
        <v>44358</v>
      </c>
      <c r="F6063" s="48" t="s">
        <v>18</v>
      </c>
      <c r="H6063" s="42">
        <v>44391</v>
      </c>
      <c r="I6063" s="28" t="str">
        <f>VLOOKUP(B6063,'Список DKV от ЮТД'!$A$1:$S$10000,15,FALSE)</f>
        <v>2411/4841</v>
      </c>
      <c r="J6063" s="28" t="s">
        <v>22</v>
      </c>
      <c r="K6063" s="38" t="str">
        <f>VLOOKUP(B6063,'Список DKV от ЮТД'!$A$1:$M$10000,13,FALSE)</f>
        <v>4</v>
      </c>
      <c r="L6063" s="28" t="str">
        <f>VLOOKUP(B6063,'Список DKV от ЮТД'!$A$1:$S$10000,14,FALSE)</f>
        <v>42AIU451</v>
      </c>
      <c r="M6063" s="49" t="str">
        <f>VLOOKUP(B6063,'Список DKV от ЮТД'!$A$1:$M$10000,10,FALSE)</f>
        <v>704310*******6094</v>
      </c>
      <c r="N6063" s="49" t="str">
        <f>VLOOKUP(B6063,'Список DKV от ЮТД'!$A$1:$S$10000,18,FALSE)</f>
        <v/>
      </c>
      <c r="O6063" s="49" t="str">
        <f>VLOOKUP(B6063,'Список DKV от ЮТД'!$A$1:$S$10000,19,FALSE)</f>
        <v/>
      </c>
      <c r="P6063" s="49" t="str">
        <f>VLOOKUP(B6063,'Список DKV от ЮТД'!$A$1:$S$10000,16,FALSE)</f>
        <v>544801547</v>
      </c>
      <c r="Q6063" s="67"/>
    </row>
    <row r="6064" spans="1:17" x14ac:dyDescent="0.2">
      <c r="A6064" s="28">
        <v>6062</v>
      </c>
      <c r="B6064" s="34">
        <v>20300663117</v>
      </c>
      <c r="C6064" s="47">
        <v>44358</v>
      </c>
      <c r="E6064" s="47">
        <v>44358</v>
      </c>
      <c r="F6064" s="48" t="s">
        <v>18</v>
      </c>
      <c r="H6064" s="42">
        <v>44391</v>
      </c>
      <c r="I6064" s="28" t="str">
        <f>VLOOKUP(B6064,'Список DKV от ЮТД'!$A$1:$S$10000,15,FALSE)</f>
        <v>2411/4842</v>
      </c>
      <c r="J6064" s="28" t="s">
        <v>22</v>
      </c>
      <c r="K6064" s="38" t="str">
        <f>VLOOKUP(B6064,'Список DKV от ЮТД'!$A$1:$M$10000,13,FALSE)</f>
        <v>4</v>
      </c>
      <c r="L6064" s="28" t="str">
        <f>VLOOKUP(B6064,'Список DKV от ЮТД'!$A$1:$S$10000,14,FALSE)</f>
        <v>34DHD724</v>
      </c>
      <c r="M6064" s="49" t="str">
        <f>VLOOKUP(B6064,'Список DKV от ЮТД'!$A$1:$M$10000,10,FALSE)</f>
        <v>704310*******7847</v>
      </c>
      <c r="N6064" s="49" t="str">
        <f>VLOOKUP(B6064,'Список DKV от ЮТД'!$A$1:$S$10000,18,FALSE)</f>
        <v/>
      </c>
      <c r="O6064" s="49" t="str">
        <f>VLOOKUP(B6064,'Список DKV от ЮТД'!$A$1:$S$10000,19,FALSE)</f>
        <v/>
      </c>
      <c r="P6064" s="49" t="str">
        <f>VLOOKUP(B6064,'Список DKV от ЮТД'!$A$1:$S$10000,16,FALSE)</f>
        <v>544801543</v>
      </c>
      <c r="Q6064" s="67"/>
    </row>
    <row r="6065" spans="1:17" x14ac:dyDescent="0.2">
      <c r="A6065" s="28">
        <v>6063</v>
      </c>
      <c r="B6065" s="34">
        <v>20300663273</v>
      </c>
      <c r="C6065" s="47">
        <v>44358</v>
      </c>
      <c r="E6065" s="47">
        <v>44358</v>
      </c>
      <c r="F6065" s="48" t="s">
        <v>18</v>
      </c>
      <c r="H6065" s="42">
        <v>44391</v>
      </c>
      <c r="I6065" s="28" t="str">
        <f>VLOOKUP(B6065,'Список DKV от ЮТД'!$A$1:$S$10000,15,FALSE)</f>
        <v>2411/4843</v>
      </c>
      <c r="J6065" s="28" t="s">
        <v>22</v>
      </c>
      <c r="K6065" s="38" t="str">
        <f>VLOOKUP(B6065,'Список DKV от ЮТД'!$A$1:$M$10000,13,FALSE)</f>
        <v>4</v>
      </c>
      <c r="L6065" s="28" t="str">
        <f>VLOOKUP(B6065,'Список DKV от ЮТД'!$A$1:$S$10000,14,FALSE)</f>
        <v>34EGY414</v>
      </c>
      <c r="M6065" s="49" t="str">
        <f>VLOOKUP(B6065,'Список DKV от ЮТД'!$A$1:$M$10000,10,FALSE)</f>
        <v>704310*******4518</v>
      </c>
      <c r="N6065" s="49" t="str">
        <f>VLOOKUP(B6065,'Список DKV от ЮТД'!$A$1:$S$10000,18,FALSE)</f>
        <v/>
      </c>
      <c r="O6065" s="49" t="str">
        <f>VLOOKUP(B6065,'Список DKV от ЮТД'!$A$1:$S$10000,19,FALSE)</f>
        <v/>
      </c>
      <c r="P6065" s="49" t="str">
        <f>VLOOKUP(B6065,'Список DKV от ЮТД'!$A$1:$S$10000,16,FALSE)</f>
        <v>544801559</v>
      </c>
      <c r="Q6065" s="67"/>
    </row>
    <row r="6066" spans="1:17" x14ac:dyDescent="0.2">
      <c r="A6066" s="28">
        <v>6064</v>
      </c>
      <c r="B6066" s="34">
        <v>20300663232</v>
      </c>
      <c r="C6066" s="47">
        <v>44358</v>
      </c>
      <c r="E6066" s="47">
        <v>44358</v>
      </c>
      <c r="F6066" s="48" t="s">
        <v>18</v>
      </c>
      <c r="H6066" s="42">
        <v>44391</v>
      </c>
      <c r="I6066" s="28" t="str">
        <f>VLOOKUP(B6066,'Список DKV от ЮТД'!$A$1:$S$10000,15,FALSE)</f>
        <v>2411/4844</v>
      </c>
      <c r="J6066" s="28" t="s">
        <v>22</v>
      </c>
      <c r="K6066" s="38" t="str">
        <f>VLOOKUP(B6066,'Список DKV от ЮТД'!$A$1:$M$10000,13,FALSE)</f>
        <v>4</v>
      </c>
      <c r="L6066" s="28" t="str">
        <f>VLOOKUP(B6066,'Список DKV от ЮТД'!$A$1:$S$10000,14,FALSE)</f>
        <v>34EGT474</v>
      </c>
      <c r="M6066" s="49" t="str">
        <f>VLOOKUP(B6066,'Список DKV от ЮТД'!$A$1:$M$10000,10,FALSE)</f>
        <v>704310*******9431</v>
      </c>
      <c r="N6066" s="49" t="str">
        <f>VLOOKUP(B6066,'Список DKV от ЮТД'!$A$1:$S$10000,18,FALSE)</f>
        <v/>
      </c>
      <c r="O6066" s="49" t="str">
        <f>VLOOKUP(B6066,'Список DKV от ЮТД'!$A$1:$S$10000,19,FALSE)</f>
        <v/>
      </c>
      <c r="P6066" s="49" t="str">
        <f>VLOOKUP(B6066,'Список DKV от ЮТД'!$A$1:$S$10000,16,FALSE)</f>
        <v>544801555</v>
      </c>
      <c r="Q6066" s="67"/>
    </row>
    <row r="6067" spans="1:17" x14ac:dyDescent="0.2">
      <c r="A6067" s="28">
        <v>6065</v>
      </c>
      <c r="B6067" s="34">
        <v>20300663315</v>
      </c>
      <c r="C6067" s="47">
        <v>44358</v>
      </c>
      <c r="E6067" s="47">
        <v>44358</v>
      </c>
      <c r="F6067" s="48" t="s">
        <v>18</v>
      </c>
      <c r="H6067" s="42">
        <v>44391</v>
      </c>
      <c r="I6067" s="28" t="str">
        <f>VLOOKUP(B6067,'Список DKV от ЮТД'!$A$1:$S$10000,15,FALSE)</f>
        <v>2411/4845</v>
      </c>
      <c r="J6067" s="28" t="s">
        <v>22</v>
      </c>
      <c r="K6067" s="38" t="str">
        <f>VLOOKUP(B6067,'Список DKV от ЮТД'!$A$1:$M$10000,13,FALSE)</f>
        <v>4</v>
      </c>
      <c r="L6067" s="28" t="str">
        <f>VLOOKUP(B6067,'Список DKV от ЮТД'!$A$1:$S$10000,14,FALSE)</f>
        <v>34AJJ159</v>
      </c>
      <c r="M6067" s="49" t="str">
        <f>VLOOKUP(B6067,'Список DKV от ЮТД'!$A$1:$M$10000,10,FALSE)</f>
        <v>704310*******4692</v>
      </c>
      <c r="N6067" s="49" t="str">
        <f>VLOOKUP(B6067,'Список DKV от ЮТД'!$A$1:$S$10000,18,FALSE)</f>
        <v/>
      </c>
      <c r="O6067" s="49" t="str">
        <f>VLOOKUP(B6067,'Список DKV от ЮТД'!$A$1:$S$10000,19,FALSE)</f>
        <v/>
      </c>
      <c r="P6067" s="49" t="str">
        <f>VLOOKUP(B6067,'Список DKV от ЮТД'!$A$1:$S$10000,16,FALSE)</f>
        <v>544801563</v>
      </c>
      <c r="Q6067" s="67"/>
    </row>
    <row r="6068" spans="1:17" x14ac:dyDescent="0.2">
      <c r="A6068" s="28">
        <v>6066</v>
      </c>
      <c r="B6068" s="34">
        <v>20300663356</v>
      </c>
      <c r="C6068" s="47">
        <v>44358</v>
      </c>
      <c r="E6068" s="47">
        <v>44358</v>
      </c>
      <c r="F6068" s="48" t="s">
        <v>18</v>
      </c>
      <c r="H6068" s="42">
        <v>44391</v>
      </c>
      <c r="I6068" s="28" t="str">
        <f>VLOOKUP(B6068,'Список DKV от ЮТД'!$A$1:$S$10000,15,FALSE)</f>
        <v>2411/4846</v>
      </c>
      <c r="J6068" s="28" t="s">
        <v>22</v>
      </c>
      <c r="K6068" s="38" t="str">
        <f>VLOOKUP(B6068,'Список DKV от ЮТД'!$A$1:$M$10000,13,FALSE)</f>
        <v>4</v>
      </c>
      <c r="L6068" s="28" t="str">
        <f>VLOOKUP(B6068,'Список DKV от ЮТД'!$A$1:$S$10000,14,FALSE)</f>
        <v>34EEU326</v>
      </c>
      <c r="M6068" s="49" t="str">
        <f>VLOOKUP(B6068,'Список DKV от ЮТД'!$A$1:$M$10000,10,FALSE)</f>
        <v>704310*******2487</v>
      </c>
      <c r="N6068" s="49" t="str">
        <f>VLOOKUP(B6068,'Список DKV от ЮТД'!$A$1:$S$10000,18,FALSE)</f>
        <v/>
      </c>
      <c r="O6068" s="49" t="str">
        <f>VLOOKUP(B6068,'Список DKV от ЮТД'!$A$1:$S$10000,19,FALSE)</f>
        <v/>
      </c>
      <c r="P6068" s="49" t="str">
        <f>VLOOKUP(B6068,'Список DKV от ЮТД'!$A$1:$S$10000,16,FALSE)</f>
        <v>544801567</v>
      </c>
      <c r="Q6068" s="67"/>
    </row>
    <row r="6069" spans="1:17" x14ac:dyDescent="0.2">
      <c r="A6069" s="28">
        <v>6067</v>
      </c>
      <c r="B6069" s="34">
        <v>20300663471</v>
      </c>
      <c r="C6069" s="47">
        <v>44358</v>
      </c>
      <c r="E6069" s="47">
        <v>44358</v>
      </c>
      <c r="F6069" s="48" t="s">
        <v>18</v>
      </c>
      <c r="H6069" s="42">
        <v>44391</v>
      </c>
      <c r="I6069" s="28" t="str">
        <f>VLOOKUP(B6069,'Список DKV от ЮТД'!$A$1:$S$10000,15,FALSE)</f>
        <v>2411/4847</v>
      </c>
      <c r="J6069" s="28" t="s">
        <v>22</v>
      </c>
      <c r="K6069" s="38" t="str">
        <f>VLOOKUP(B6069,'Список DKV от ЮТД'!$A$1:$M$10000,13,FALSE)</f>
        <v>4</v>
      </c>
      <c r="L6069" s="28" t="str">
        <f>VLOOKUP(B6069,'Список DKV от ЮТД'!$A$1:$S$10000,14,FALSE)</f>
        <v>35AYL534</v>
      </c>
      <c r="M6069" s="49" t="str">
        <f>VLOOKUP(B6069,'Список DKV от ЮТД'!$A$1:$M$10000,10,FALSE)</f>
        <v>704310*******3072</v>
      </c>
      <c r="N6069" s="49" t="str">
        <f>VLOOKUP(B6069,'Список DKV от ЮТД'!$A$1:$S$10000,18,FALSE)</f>
        <v/>
      </c>
      <c r="O6069" s="49" t="str">
        <f>VLOOKUP(B6069,'Список DKV от ЮТД'!$A$1:$S$10000,19,FALSE)</f>
        <v/>
      </c>
      <c r="P6069" s="49" t="str">
        <f>VLOOKUP(B6069,'Список DKV от ЮТД'!$A$1:$S$10000,16,FALSE)</f>
        <v>544801579</v>
      </c>
      <c r="Q6069" s="67"/>
    </row>
    <row r="6070" spans="1:17" x14ac:dyDescent="0.2">
      <c r="A6070" s="28">
        <v>6068</v>
      </c>
      <c r="B6070" s="34">
        <v>20300663430</v>
      </c>
      <c r="C6070" s="47">
        <v>44358</v>
      </c>
      <c r="E6070" s="47">
        <v>44358</v>
      </c>
      <c r="F6070" s="48" t="s">
        <v>18</v>
      </c>
      <c r="H6070" s="42">
        <v>44391</v>
      </c>
      <c r="I6070" s="28" t="str">
        <f>VLOOKUP(B6070,'Список DKV от ЮТД'!$A$1:$S$10000,15,FALSE)</f>
        <v>2411/4848</v>
      </c>
      <c r="J6070" s="28" t="s">
        <v>22</v>
      </c>
      <c r="K6070" s="38" t="str">
        <f>VLOOKUP(B6070,'Список DKV от ЮТД'!$A$1:$M$10000,13,FALSE)</f>
        <v>4</v>
      </c>
      <c r="L6070" s="28" t="str">
        <f>VLOOKUP(B6070,'Список DKV от ЮТД'!$A$1:$S$10000,14,FALSE)</f>
        <v>35AYL614</v>
      </c>
      <c r="M6070" s="49" t="str">
        <f>VLOOKUP(B6070,'Список DKV от ЮТД'!$A$1:$M$10000,10,FALSE)</f>
        <v>704310*******2595</v>
      </c>
      <c r="N6070" s="49" t="str">
        <f>VLOOKUP(B6070,'Список DKV от ЮТД'!$A$1:$S$10000,18,FALSE)</f>
        <v/>
      </c>
      <c r="O6070" s="49" t="str">
        <f>VLOOKUP(B6070,'Список DKV от ЮТД'!$A$1:$S$10000,19,FALSE)</f>
        <v/>
      </c>
      <c r="P6070" s="49" t="str">
        <f>VLOOKUP(B6070,'Список DKV от ЮТД'!$A$1:$S$10000,16,FALSE)</f>
        <v>544801575</v>
      </c>
      <c r="Q6070" s="67"/>
    </row>
    <row r="6071" spans="1:17" x14ac:dyDescent="0.2">
      <c r="A6071" s="28">
        <v>6069</v>
      </c>
      <c r="B6071" s="33">
        <v>20300655402</v>
      </c>
      <c r="C6071" s="47">
        <v>44389</v>
      </c>
      <c r="E6071" s="47">
        <v>44389</v>
      </c>
      <c r="F6071" s="48" t="s">
        <v>18</v>
      </c>
      <c r="H6071" s="42">
        <v>44391</v>
      </c>
      <c r="I6071" s="28" t="str">
        <f>VLOOKUP(B6071,'Список DKV от ЮТД'!$A$1:$S$10000,15,FALSE)</f>
        <v>2411/4849</v>
      </c>
      <c r="J6071" s="28" t="s">
        <v>22</v>
      </c>
      <c r="K6071" s="38" t="str">
        <f>VLOOKUP(B6071,'Список DKV от ЮТД'!$A$1:$M$10000,13,FALSE)</f>
        <v>4</v>
      </c>
      <c r="L6071" s="28" t="str">
        <f>VLOOKUP(B6071,'Список DKV от ЮТД'!$A$1:$S$10000,14,FALSE)</f>
        <v>41VH766</v>
      </c>
      <c r="M6071" s="49" t="str">
        <f>VLOOKUP(B6071,'Список DKV от ЮТД'!$A$1:$M$10000,10,FALSE)</f>
        <v>704310*******2696</v>
      </c>
      <c r="N6071" s="49" t="str">
        <f>VLOOKUP(B6071,'Список DKV от ЮТД'!$A$1:$S$10000,18,FALSE)</f>
        <v/>
      </c>
      <c r="O6071" s="49" t="str">
        <f>VLOOKUP(B6071,'Список DKV от ЮТД'!$A$1:$S$10000,19,FALSE)</f>
        <v/>
      </c>
      <c r="P6071" s="49" t="str">
        <f>VLOOKUP(B6071,'Список DKV от ЮТД'!$A$1:$S$10000,16,FALSE)</f>
        <v>544800772</v>
      </c>
    </row>
    <row r="6072" spans="1:17" x14ac:dyDescent="0.2">
      <c r="A6072" s="28">
        <v>6070</v>
      </c>
      <c r="B6072" s="33">
        <v>20300655527</v>
      </c>
      <c r="C6072" s="47">
        <v>44389</v>
      </c>
      <c r="E6072" s="47">
        <v>44389</v>
      </c>
      <c r="F6072" s="48" t="s">
        <v>18</v>
      </c>
      <c r="H6072" s="42">
        <v>44391</v>
      </c>
      <c r="I6072" s="28" t="str">
        <f>VLOOKUP(B6072,'Список DKV от ЮТД'!$A$1:$S$10000,15,FALSE)</f>
        <v>2411/4850</v>
      </c>
      <c r="J6072" s="28" t="s">
        <v>22</v>
      </c>
      <c r="K6072" s="38" t="str">
        <f>VLOOKUP(B6072,'Список DKV от ЮТД'!$A$1:$M$10000,13,FALSE)</f>
        <v>4</v>
      </c>
      <c r="L6072" s="28" t="str">
        <f>VLOOKUP(B6072,'Список DKV от ЮТД'!$A$1:$S$10000,14,FALSE)</f>
        <v>41VH763</v>
      </c>
      <c r="M6072" s="49" t="str">
        <f>VLOOKUP(B6072,'Список DKV от ЮТД'!$A$1:$M$10000,10,FALSE)</f>
        <v>704310*******2662</v>
      </c>
      <c r="N6072" s="49" t="str">
        <f>VLOOKUP(B6072,'Список DKV от ЮТД'!$A$1:$S$10000,18,FALSE)</f>
        <v/>
      </c>
      <c r="O6072" s="49" t="str">
        <f>VLOOKUP(B6072,'Список DKV от ЮТД'!$A$1:$S$10000,19,FALSE)</f>
        <v/>
      </c>
      <c r="P6072" s="49" t="str">
        <f>VLOOKUP(B6072,'Список DKV от ЮТД'!$A$1:$S$10000,16,FALSE)</f>
        <v>544800784</v>
      </c>
    </row>
    <row r="6073" spans="1:17" x14ac:dyDescent="0.2">
      <c r="A6073" s="28">
        <v>6071</v>
      </c>
      <c r="B6073" s="34">
        <v>20400879605</v>
      </c>
      <c r="C6073" s="47">
        <v>44333</v>
      </c>
      <c r="E6073" s="47">
        <v>44333</v>
      </c>
      <c r="F6073" s="48" t="s">
        <v>20</v>
      </c>
      <c r="H6073" s="42">
        <v>44391</v>
      </c>
      <c r="I6073" s="28" t="str">
        <f>VLOOKUP(B6073,'Список DKV от ЮТД'!$A$1:$S$10000,15,FALSE)</f>
        <v>2412/942</v>
      </c>
      <c r="J6073" s="28" t="s">
        <v>22</v>
      </c>
      <c r="K6073" s="38" t="str">
        <f>VLOOKUP(B6073,'Список DKV от ЮТД'!$A$1:$M$10000,13,FALSE)</f>
        <v>4</v>
      </c>
      <c r="L6073" s="28" t="str">
        <f>VLOOKUP(B6073,'Список DKV от ЮТД'!$A$1:$S$10000,14,FALSE)</f>
        <v>BT7058KC</v>
      </c>
      <c r="M6073" s="49" t="str">
        <f>VLOOKUP(B6073,'Список DKV от ЮТД'!$A$1:$M$10000,10,FALSE)</f>
        <v>704310*******0344</v>
      </c>
      <c r="N6073" s="49" t="str">
        <f>VLOOKUP(B6073,'Список DKV от ЮТД'!$A$1:$S$10000,18,FALSE)</f>
        <v/>
      </c>
      <c r="O6073" s="49" t="str">
        <f>VLOOKUP(B6073,'Список DKV от ЮТД'!$A$1:$S$10000,19,FALSE)</f>
        <v/>
      </c>
      <c r="P6073" s="49" t="str">
        <f>VLOOKUP(B6073,'Список DKV от ЮТД'!$A$1:$S$10000,16,FALSE)</f>
        <v>547444632</v>
      </c>
      <c r="Q6073" s="49"/>
    </row>
    <row r="6074" spans="1:17" x14ac:dyDescent="0.2">
      <c r="A6074" s="28">
        <v>6072</v>
      </c>
      <c r="B6074" s="33">
        <v>20300655485</v>
      </c>
      <c r="C6074" s="47">
        <v>44389</v>
      </c>
      <c r="E6074" s="47">
        <v>44389</v>
      </c>
      <c r="F6074" s="48" t="s">
        <v>18</v>
      </c>
      <c r="H6074" s="42">
        <v>44392</v>
      </c>
      <c r="I6074" s="28" t="str">
        <f>VLOOKUP(B6074,'Список DKV от ЮТД'!$A$1:$S$10000,15,FALSE)</f>
        <v>2411/4851</v>
      </c>
      <c r="J6074" s="28" t="s">
        <v>22</v>
      </c>
      <c r="K6074" s="38" t="str">
        <f>VLOOKUP(B6074,'Список DKV от ЮТД'!$A$1:$M$10000,13,FALSE)</f>
        <v>4</v>
      </c>
      <c r="L6074" s="28" t="str">
        <f>VLOOKUP(B6074,'Список DKV от ЮТД'!$A$1:$S$10000,14,FALSE)</f>
        <v>31ADY310</v>
      </c>
      <c r="M6074" s="49" t="str">
        <f>VLOOKUP(B6074,'Список DKV от ЮТД'!$A$1:$M$10000,10,FALSE)</f>
        <v>704310*******1828</v>
      </c>
      <c r="N6074" s="49" t="str">
        <f>VLOOKUP(B6074,'Список DKV от ЮТД'!$A$1:$S$10000,18,FALSE)</f>
        <v/>
      </c>
      <c r="O6074" s="49" t="str">
        <f>VLOOKUP(B6074,'Список DKV от ЮТД'!$A$1:$S$10000,19,FALSE)</f>
        <v/>
      </c>
      <c r="P6074" s="49" t="str">
        <f>VLOOKUP(B6074,'Список DKV от ЮТД'!$A$1:$S$10000,16,FALSE)</f>
        <v>544800780</v>
      </c>
    </row>
    <row r="6075" spans="1:17" x14ac:dyDescent="0.2">
      <c r="A6075" s="28">
        <v>6073</v>
      </c>
      <c r="B6075" s="33">
        <v>20300655600</v>
      </c>
      <c r="C6075" s="47">
        <v>44389</v>
      </c>
      <c r="E6075" s="47">
        <v>44389</v>
      </c>
      <c r="F6075" s="48" t="s">
        <v>18</v>
      </c>
      <c r="H6075" s="42">
        <v>44392</v>
      </c>
      <c r="I6075" s="28" t="str">
        <f>VLOOKUP(B6075,'Список DKV от ЮТД'!$A$1:$S$10000,15,FALSE)</f>
        <v>2411/4852</v>
      </c>
      <c r="J6075" s="28" t="s">
        <v>22</v>
      </c>
      <c r="K6075" s="38" t="str">
        <f>VLOOKUP(B6075,'Список DKV от ЮТД'!$A$1:$M$10000,13,FALSE)</f>
        <v>4</v>
      </c>
      <c r="L6075" s="28" t="str">
        <f>VLOOKUP(B6075,'Список DKV от ЮТД'!$A$1:$S$10000,14,FALSE)</f>
        <v>42AJF683</v>
      </c>
      <c r="M6075" s="49" t="str">
        <f>VLOOKUP(B6075,'Список DKV от ЮТД'!$A$1:$M$10000,10,FALSE)</f>
        <v>704310*******0558</v>
      </c>
      <c r="N6075" s="49" t="str">
        <f>VLOOKUP(B6075,'Список DKV от ЮТД'!$A$1:$S$10000,18,FALSE)</f>
        <v/>
      </c>
      <c r="O6075" s="49" t="str">
        <f>VLOOKUP(B6075,'Список DKV от ЮТД'!$A$1:$S$10000,19,FALSE)</f>
        <v/>
      </c>
      <c r="P6075" s="49" t="str">
        <f>VLOOKUP(B6075,'Список DKV от ЮТД'!$A$1:$S$10000,16,FALSE)</f>
        <v>544800792</v>
      </c>
    </row>
    <row r="6076" spans="1:17" x14ac:dyDescent="0.2">
      <c r="A6076" s="28">
        <v>6074</v>
      </c>
      <c r="B6076" s="33">
        <v>20300655568</v>
      </c>
      <c r="C6076" s="47">
        <v>44389</v>
      </c>
      <c r="E6076" s="47">
        <v>44389</v>
      </c>
      <c r="F6076" s="48" t="s">
        <v>18</v>
      </c>
      <c r="H6076" s="42">
        <v>44392</v>
      </c>
      <c r="I6076" s="28" t="str">
        <f>VLOOKUP(B6076,'Список DKV от ЮТД'!$A$1:$S$10000,15,FALSE)</f>
        <v>2411/4853</v>
      </c>
      <c r="J6076" s="28" t="s">
        <v>22</v>
      </c>
      <c r="K6076" s="38" t="str">
        <f>VLOOKUP(B6076,'Список DKV от ЮТД'!$A$1:$M$10000,13,FALSE)</f>
        <v>4</v>
      </c>
      <c r="L6076" s="28" t="str">
        <f>VLOOKUP(B6076,'Список DKV от ЮТД'!$A$1:$S$10000,14,FALSE)</f>
        <v>34SJ7528</v>
      </c>
      <c r="M6076" s="49" t="str">
        <f>VLOOKUP(B6076,'Список DKV от ЮТД'!$A$1:$M$10000,10,FALSE)</f>
        <v>704310*******3777</v>
      </c>
      <c r="N6076" s="49" t="str">
        <f>VLOOKUP(B6076,'Список DKV от ЮТД'!$A$1:$S$10000,18,FALSE)</f>
        <v/>
      </c>
      <c r="O6076" s="49" t="str">
        <f>VLOOKUP(B6076,'Список DKV от ЮТД'!$A$1:$S$10000,19,FALSE)</f>
        <v/>
      </c>
      <c r="P6076" s="49" t="str">
        <f>VLOOKUP(B6076,'Список DKV от ЮТД'!$A$1:$S$10000,16,FALSE)</f>
        <v>544800788</v>
      </c>
    </row>
    <row r="6077" spans="1:17" x14ac:dyDescent="0.2">
      <c r="A6077" s="28">
        <v>6075</v>
      </c>
      <c r="B6077" s="33">
        <v>20300655683</v>
      </c>
      <c r="C6077" s="47">
        <v>44389</v>
      </c>
      <c r="E6077" s="47">
        <v>44389</v>
      </c>
      <c r="F6077" s="48" t="s">
        <v>18</v>
      </c>
      <c r="H6077" s="42">
        <v>44393</v>
      </c>
      <c r="I6077" s="28" t="str">
        <f>VLOOKUP(B6077,'Список DKV от ЮТД'!$A$1:$S$10000,15,FALSE)</f>
        <v>2411/4854</v>
      </c>
      <c r="J6077" s="28" t="s">
        <v>22</v>
      </c>
      <c r="K6077" s="38" t="str">
        <f>VLOOKUP(B6077,'Список DKV от ЮТД'!$A$1:$M$10000,13,FALSE)</f>
        <v>4</v>
      </c>
      <c r="L6077" s="28" t="str">
        <f>VLOOKUP(B6077,'Список DKV от ЮТД'!$A$1:$S$10000,14,FALSE)</f>
        <v>34EGT644</v>
      </c>
      <c r="M6077" s="49" t="str">
        <f>VLOOKUP(B6077,'Список DKV от ЮТД'!$A$1:$M$10000,10,FALSE)</f>
        <v>704310*******9423</v>
      </c>
      <c r="N6077" s="49" t="str">
        <f>VLOOKUP(B6077,'Список DKV от ЮТД'!$A$1:$S$10000,18,FALSE)</f>
        <v/>
      </c>
      <c r="O6077" s="49" t="str">
        <f>VLOOKUP(B6077,'Список DKV от ЮТД'!$A$1:$S$10000,19,FALSE)</f>
        <v/>
      </c>
      <c r="P6077" s="49" t="str">
        <f>VLOOKUP(B6077,'Список DKV от ЮТД'!$A$1:$S$10000,16,FALSE)</f>
        <v>544800800</v>
      </c>
    </row>
    <row r="6078" spans="1:17" x14ac:dyDescent="0.2">
      <c r="A6078" s="28">
        <v>6076</v>
      </c>
      <c r="B6078" s="33">
        <v>20300655642</v>
      </c>
      <c r="C6078" s="47">
        <v>44389</v>
      </c>
      <c r="E6078" s="47">
        <v>44389</v>
      </c>
      <c r="F6078" s="48" t="s">
        <v>18</v>
      </c>
      <c r="H6078" s="42">
        <v>44393</v>
      </c>
      <c r="I6078" s="28" t="str">
        <f>VLOOKUP(B6078,'Список DKV от ЮТД'!$A$1:$S$10000,15,FALSE)</f>
        <v>2411/4855</v>
      </c>
      <c r="J6078" s="28" t="s">
        <v>22</v>
      </c>
      <c r="K6078" s="38" t="str">
        <f>VLOOKUP(B6078,'Список DKV от ЮТД'!$A$1:$M$10000,13,FALSE)</f>
        <v>4</v>
      </c>
      <c r="L6078" s="28" t="str">
        <f>VLOOKUP(B6078,'Список DKV от ЮТД'!$A$1:$S$10000,14,FALSE)</f>
        <v>BT3473KC</v>
      </c>
      <c r="M6078" s="49" t="str">
        <f>VLOOKUP(B6078,'Список DKV от ЮТД'!$A$1:$M$10000,10,FALSE)</f>
        <v>704310*******0336</v>
      </c>
      <c r="N6078" s="49" t="str">
        <f>VLOOKUP(B6078,'Список DKV от ЮТД'!$A$1:$S$10000,18,FALSE)</f>
        <v/>
      </c>
      <c r="O6078" s="49" t="str">
        <f>VLOOKUP(B6078,'Список DKV от ЮТД'!$A$1:$S$10000,19,FALSE)</f>
        <v/>
      </c>
      <c r="P6078" s="49" t="str">
        <f>VLOOKUP(B6078,'Список DKV от ЮТД'!$A$1:$S$10000,16,FALSE)</f>
        <v>544800796</v>
      </c>
    </row>
    <row r="6079" spans="1:17" x14ac:dyDescent="0.2">
      <c r="A6079" s="28">
        <v>6077</v>
      </c>
      <c r="B6079" s="33">
        <v>20300655766</v>
      </c>
      <c r="C6079" s="47">
        <v>44389</v>
      </c>
      <c r="E6079" s="47">
        <v>44389</v>
      </c>
      <c r="F6079" s="48" t="s">
        <v>18</v>
      </c>
      <c r="H6079" s="42">
        <v>44393</v>
      </c>
      <c r="I6079" s="28" t="str">
        <f>VLOOKUP(B6079,'Список DKV от ЮТД'!$A$1:$S$10000,15,FALSE)</f>
        <v>2411/4856</v>
      </c>
      <c r="J6079" s="28" t="s">
        <v>22</v>
      </c>
      <c r="K6079" s="38" t="str">
        <f>VLOOKUP(B6079,'Список DKV от ЮТД'!$A$1:$M$10000,13,FALSE)</f>
        <v>4</v>
      </c>
      <c r="L6079" s="28" t="str">
        <f>VLOOKUP(B6079,'Список DKV от ЮТД'!$A$1:$S$10000,14,FALSE)</f>
        <v>GR400LM</v>
      </c>
      <c r="M6079" s="49" t="str">
        <f>VLOOKUP(B6079,'Список DKV от ЮТД'!$A$1:$M$10000,10,FALSE)</f>
        <v>704310*******5785</v>
      </c>
      <c r="N6079" s="49" t="str">
        <f>VLOOKUP(B6079,'Список DKV от ЮТД'!$A$1:$S$10000,18,FALSE)</f>
        <v/>
      </c>
      <c r="O6079" s="49" t="str">
        <f>VLOOKUP(B6079,'Список DKV от ЮТД'!$A$1:$S$10000,19,FALSE)</f>
        <v/>
      </c>
      <c r="P6079" s="49" t="str">
        <f>VLOOKUP(B6079,'Список DKV от ЮТД'!$A$1:$S$10000,16,FALSE)</f>
        <v>544800808</v>
      </c>
    </row>
    <row r="6080" spans="1:17" x14ac:dyDescent="0.2">
      <c r="A6080" s="28">
        <v>6078</v>
      </c>
      <c r="B6080" s="33">
        <v>20300655725</v>
      </c>
      <c r="C6080" s="47">
        <v>44389</v>
      </c>
      <c r="E6080" s="47">
        <v>44389</v>
      </c>
      <c r="F6080" s="48" t="s">
        <v>18</v>
      </c>
      <c r="H6080" s="42">
        <v>44393</v>
      </c>
      <c r="I6080" s="28" t="str">
        <f>VLOOKUP(B6080,'Список DKV от ЮТД'!$A$1:$S$10000,15,FALSE)</f>
        <v>2411/4857</v>
      </c>
      <c r="J6080" s="28" t="s">
        <v>22</v>
      </c>
      <c r="K6080" s="38" t="str">
        <f>VLOOKUP(B6080,'Список DKV от ЮТД'!$A$1:$M$10000,13,FALSE)</f>
        <v>4</v>
      </c>
      <c r="L6080" s="28" t="str">
        <f>VLOOKUP(B6080,'Список DKV от ЮТД'!$A$1:$S$10000,14,FALSE)</f>
        <v>34EGT577</v>
      </c>
      <c r="M6080" s="49" t="str">
        <f>VLOOKUP(B6080,'Список DKV от ЮТД'!$A$1:$M$10000,10,FALSE)</f>
        <v>704310*******6080</v>
      </c>
      <c r="N6080" s="49" t="str">
        <f>VLOOKUP(B6080,'Список DKV от ЮТД'!$A$1:$S$10000,18,FALSE)</f>
        <v/>
      </c>
      <c r="O6080" s="49" t="str">
        <f>VLOOKUP(B6080,'Список DKV от ЮТД'!$A$1:$S$10000,19,FALSE)</f>
        <v/>
      </c>
      <c r="P6080" s="49" t="str">
        <f>VLOOKUP(B6080,'Список DKV от ЮТД'!$A$1:$S$10000,16,FALSE)</f>
        <v>544800804</v>
      </c>
    </row>
    <row r="6081" spans="1:17" x14ac:dyDescent="0.2">
      <c r="A6081" s="28">
        <v>6079</v>
      </c>
      <c r="B6081" s="33">
        <v>20300655840</v>
      </c>
      <c r="C6081" s="47">
        <v>44389</v>
      </c>
      <c r="E6081" s="47">
        <v>44389</v>
      </c>
      <c r="F6081" s="48" t="s">
        <v>18</v>
      </c>
      <c r="H6081" s="42">
        <v>44393</v>
      </c>
      <c r="I6081" s="28" t="str">
        <f>VLOOKUP(B6081,'Список DKV от ЮТД'!$A$1:$S$10000,15,FALSE)</f>
        <v>2411/4858</v>
      </c>
      <c r="J6081" s="28" t="s">
        <v>22</v>
      </c>
      <c r="K6081" s="38" t="str">
        <f>VLOOKUP(B6081,'Список DKV от ЮТД'!$A$1:$M$10000,13,FALSE)</f>
        <v>4</v>
      </c>
      <c r="L6081" s="28" t="str">
        <f>VLOOKUP(B6081,'Список DKV от ЮТД'!$A$1:$S$10000,14,FALSE)</f>
        <v>81EA036</v>
      </c>
      <c r="M6081" s="49" t="str">
        <f>VLOOKUP(B6081,'Список DKV от ЮТД'!$A$1:$M$10000,10,FALSE)</f>
        <v>704310*******6646</v>
      </c>
      <c r="N6081" s="49" t="str">
        <f>VLOOKUP(B6081,'Список DKV от ЮТД'!$A$1:$S$10000,18,FALSE)</f>
        <v/>
      </c>
      <c r="O6081" s="49" t="str">
        <f>VLOOKUP(B6081,'Список DKV от ЮТД'!$A$1:$S$10000,19,FALSE)</f>
        <v/>
      </c>
      <c r="P6081" s="49" t="str">
        <f>VLOOKUP(B6081,'Список DKV от ЮТД'!$A$1:$S$10000,16,FALSE)</f>
        <v>544800816</v>
      </c>
    </row>
    <row r="6082" spans="1:17" x14ac:dyDescent="0.2">
      <c r="A6082" s="28">
        <v>6080</v>
      </c>
      <c r="B6082" s="34">
        <v>20400879480</v>
      </c>
      <c r="C6082" s="47">
        <v>44333</v>
      </c>
      <c r="E6082" s="47">
        <v>44333</v>
      </c>
      <c r="F6082" s="48" t="s">
        <v>20</v>
      </c>
      <c r="H6082" s="42">
        <v>44393</v>
      </c>
      <c r="I6082" s="28" t="str">
        <f>VLOOKUP(B6082,'Список DKV от ЮТД'!$A$1:$S$10000,15,FALSE)</f>
        <v>2412/943</v>
      </c>
      <c r="J6082" s="28" t="s">
        <v>22</v>
      </c>
      <c r="K6082" s="38" t="str">
        <f>VLOOKUP(B6082,'Список DKV от ЮТД'!$A$1:$M$10000,13,FALSE)</f>
        <v>4</v>
      </c>
      <c r="L6082" s="28" t="str">
        <f>VLOOKUP(B6082,'Список DKV от ЮТД'!$A$1:$S$10000,14,FALSE)</f>
        <v>34BMD514</v>
      </c>
      <c r="M6082" s="49" t="str">
        <f>VLOOKUP(B6082,'Список DKV от ЮТД'!$A$1:$M$10000,10,FALSE)</f>
        <v>704310*******6511</v>
      </c>
      <c r="N6082" s="49" t="str">
        <f>VLOOKUP(B6082,'Список DKV от ЮТД'!$A$1:$S$10000,18,FALSE)</f>
        <v/>
      </c>
      <c r="O6082" s="49" t="str">
        <f>VLOOKUP(B6082,'Список DKV от ЮТД'!$A$1:$S$10000,19,FALSE)</f>
        <v/>
      </c>
      <c r="P6082" s="49" t="str">
        <f>VLOOKUP(B6082,'Список DKV от ЮТД'!$A$1:$S$10000,16,FALSE)</f>
        <v>547444620</v>
      </c>
      <c r="Q6082" s="49"/>
    </row>
    <row r="6083" spans="1:17" x14ac:dyDescent="0.2">
      <c r="A6083" s="28">
        <v>6081</v>
      </c>
      <c r="B6083" s="34">
        <v>20400879506</v>
      </c>
      <c r="C6083" s="47">
        <v>44333</v>
      </c>
      <c r="E6083" s="47">
        <v>44333</v>
      </c>
      <c r="F6083" s="48" t="s">
        <v>20</v>
      </c>
      <c r="H6083" s="42">
        <v>44393</v>
      </c>
      <c r="I6083" s="28" t="str">
        <f>VLOOKUP(B6083,'Список DKV от ЮТД'!$A$1:$S$10000,15,FALSE)</f>
        <v>2412/944</v>
      </c>
      <c r="J6083" s="28" t="s">
        <v>22</v>
      </c>
      <c r="K6083" s="38" t="str">
        <f>VLOOKUP(B6083,'Список DKV от ЮТД'!$A$1:$M$10000,13,FALSE)</f>
        <v>4</v>
      </c>
      <c r="L6083" s="28" t="str">
        <f>VLOOKUP(B6083,'Список DKV от ЮТД'!$A$1:$S$10000,14,FALSE)</f>
        <v>34BGR500</v>
      </c>
      <c r="M6083" s="49" t="str">
        <f>VLOOKUP(B6083,'Список DKV от ЮТД'!$A$1:$M$10000,10,FALSE)</f>
        <v>704310*******9050</v>
      </c>
      <c r="N6083" s="49" t="str">
        <f>VLOOKUP(B6083,'Список DKV от ЮТД'!$A$1:$S$10000,18,FALSE)</f>
        <v/>
      </c>
      <c r="O6083" s="49" t="str">
        <f>VLOOKUP(B6083,'Список DKV от ЮТД'!$A$1:$S$10000,19,FALSE)</f>
        <v/>
      </c>
      <c r="P6083" s="49" t="str">
        <f>VLOOKUP(B6083,'Список DKV от ЮТД'!$A$1:$S$10000,16,FALSE)</f>
        <v>547444622</v>
      </c>
      <c r="Q6083" s="49"/>
    </row>
    <row r="6084" spans="1:17" x14ac:dyDescent="0.2">
      <c r="A6084" s="28">
        <v>6082</v>
      </c>
      <c r="B6084" s="33">
        <v>20300655808</v>
      </c>
      <c r="C6084" s="47">
        <v>44389</v>
      </c>
      <c r="E6084" s="47">
        <v>44389</v>
      </c>
      <c r="F6084" s="48" t="s">
        <v>18</v>
      </c>
      <c r="H6084" s="42">
        <v>44394</v>
      </c>
      <c r="I6084" s="28" t="str">
        <f>VLOOKUP(B6084,'Список DKV от ЮТД'!$A$1:$S$10000,15,FALSE)</f>
        <v>2411/4859</v>
      </c>
      <c r="J6084" s="28" t="s">
        <v>22</v>
      </c>
      <c r="K6084" s="38" t="str">
        <f>VLOOKUP(B6084,'Список DKV от ЮТД'!$A$1:$M$10000,13,FALSE)</f>
        <v>4</v>
      </c>
      <c r="L6084" s="28" t="str">
        <f>VLOOKUP(B6084,'Список DKV от ЮТД'!$A$1:$S$10000,14,FALSE)</f>
        <v>14GF540</v>
      </c>
      <c r="M6084" s="49" t="str">
        <f>VLOOKUP(B6084,'Список DKV от ЮТД'!$A$1:$M$10000,10,FALSE)</f>
        <v>704310*******9274</v>
      </c>
      <c r="N6084" s="49" t="str">
        <f>VLOOKUP(B6084,'Список DKV от ЮТД'!$A$1:$S$10000,18,FALSE)</f>
        <v/>
      </c>
      <c r="O6084" s="49" t="str">
        <f>VLOOKUP(B6084,'Список DKV от ЮТД'!$A$1:$S$10000,19,FALSE)</f>
        <v/>
      </c>
      <c r="P6084" s="49" t="str">
        <f>VLOOKUP(B6084,'Список DKV от ЮТД'!$A$1:$S$10000,16,FALSE)</f>
        <v>544800812</v>
      </c>
    </row>
    <row r="6085" spans="1:17" x14ac:dyDescent="0.2">
      <c r="A6085" s="28">
        <v>6083</v>
      </c>
      <c r="B6085" s="33">
        <v>20300655923</v>
      </c>
      <c r="C6085" s="47">
        <v>44389</v>
      </c>
      <c r="E6085" s="47">
        <v>44389</v>
      </c>
      <c r="F6085" s="48" t="s">
        <v>18</v>
      </c>
      <c r="H6085" s="42">
        <v>44394</v>
      </c>
      <c r="I6085" s="28" t="str">
        <f>VLOOKUP(B6085,'Список DKV от ЮТД'!$A$1:$S$10000,15,FALSE)</f>
        <v>2411/4860</v>
      </c>
      <c r="J6085" s="28" t="s">
        <v>22</v>
      </c>
      <c r="K6085" s="38" t="str">
        <f>VLOOKUP(B6085,'Список DKV от ЮТД'!$A$1:$M$10000,13,FALSE)</f>
        <v>4</v>
      </c>
      <c r="L6085" s="28" t="str">
        <f>VLOOKUP(B6085,'Список DKV от ЮТД'!$A$1:$S$10000,14,FALSE)</f>
        <v>41AHD382</v>
      </c>
      <c r="M6085" s="49" t="str">
        <f>VLOOKUP(B6085,'Список DKV от ЮТД'!$A$1:$M$10000,10,FALSE)</f>
        <v>704310*******0610</v>
      </c>
      <c r="N6085" s="49" t="str">
        <f>VLOOKUP(B6085,'Список DKV от ЮТД'!$A$1:$S$10000,18,FALSE)</f>
        <v/>
      </c>
      <c r="O6085" s="49" t="str">
        <f>VLOOKUP(B6085,'Список DKV от ЮТД'!$A$1:$S$10000,19,FALSE)</f>
        <v/>
      </c>
      <c r="P6085" s="49" t="str">
        <f>VLOOKUP(B6085,'Список DKV от ЮТД'!$A$1:$S$10000,16,FALSE)</f>
        <v>544800824</v>
      </c>
    </row>
    <row r="6086" spans="1:17" x14ac:dyDescent="0.2">
      <c r="A6086" s="28">
        <v>6084</v>
      </c>
      <c r="B6086" s="33">
        <v>20300655881</v>
      </c>
      <c r="C6086" s="47">
        <v>44389</v>
      </c>
      <c r="E6086" s="47">
        <v>44389</v>
      </c>
      <c r="F6086" s="48" t="s">
        <v>18</v>
      </c>
      <c r="H6086" s="42">
        <v>44394</v>
      </c>
      <c r="I6086" s="28" t="str">
        <f>VLOOKUP(B6086,'Список DKV от ЮТД'!$A$1:$S$10000,15,FALSE)</f>
        <v>2411/4861</v>
      </c>
      <c r="J6086" s="28" t="s">
        <v>22</v>
      </c>
      <c r="K6086" s="38" t="str">
        <f>VLOOKUP(B6086,'Список DKV от ЮТД'!$A$1:$M$10000,13,FALSE)</f>
        <v>4</v>
      </c>
      <c r="L6086" s="28" t="str">
        <f>VLOOKUP(B6086,'Список DKV от ЮТД'!$A$1:$S$10000,14,FALSE)</f>
        <v>34SJ7522</v>
      </c>
      <c r="M6086" s="49" t="str">
        <f>VLOOKUP(B6086,'Список DKV от ЮТД'!$A$1:$M$10000,10,FALSE)</f>
        <v>704310*******3835</v>
      </c>
      <c r="N6086" s="49" t="str">
        <f>VLOOKUP(B6086,'Список DKV от ЮТД'!$A$1:$S$10000,18,FALSE)</f>
        <v/>
      </c>
      <c r="O6086" s="49" t="str">
        <f>VLOOKUP(B6086,'Список DKV от ЮТД'!$A$1:$S$10000,19,FALSE)</f>
        <v/>
      </c>
      <c r="P6086" s="49" t="str">
        <f>VLOOKUP(B6086,'Список DKV от ЮТД'!$A$1:$S$10000,16,FALSE)</f>
        <v>544800820</v>
      </c>
    </row>
    <row r="6087" spans="1:17" x14ac:dyDescent="0.2">
      <c r="A6087" s="28">
        <v>6085</v>
      </c>
      <c r="B6087" s="33">
        <v>20300656004</v>
      </c>
      <c r="C6087" s="47">
        <v>44389</v>
      </c>
      <c r="E6087" s="47">
        <v>44389</v>
      </c>
      <c r="F6087" s="48" t="s">
        <v>18</v>
      </c>
      <c r="H6087" s="42">
        <v>44394</v>
      </c>
      <c r="I6087" s="28" t="str">
        <f>VLOOKUP(B6087,'Список DKV от ЮТД'!$A$1:$S$10000,15,FALSE)</f>
        <v>2411/4862</v>
      </c>
      <c r="J6087" s="28" t="s">
        <v>22</v>
      </c>
      <c r="K6087" s="38" t="str">
        <f>VLOOKUP(B6087,'Список DKV от ЮТД'!$A$1:$M$10000,13,FALSE)</f>
        <v>4</v>
      </c>
      <c r="L6087" s="28" t="str">
        <f>VLOOKUP(B6087,'Список DKV от ЮТД'!$A$1:$S$10000,14,FALSE)</f>
        <v>16ASS41</v>
      </c>
      <c r="M6087" s="49" t="str">
        <f>VLOOKUP(B6087,'Список DKV от ЮТД'!$A$1:$M$10000,10,FALSE)</f>
        <v>704310*******1645</v>
      </c>
      <c r="N6087" s="49" t="str">
        <f>VLOOKUP(B6087,'Список DKV от ЮТД'!$A$1:$S$10000,18,FALSE)</f>
        <v/>
      </c>
      <c r="O6087" s="49" t="str">
        <f>VLOOKUP(B6087,'Список DKV от ЮТД'!$A$1:$S$10000,19,FALSE)</f>
        <v/>
      </c>
      <c r="P6087" s="49" t="str">
        <f>VLOOKUP(B6087,'Список DKV от ЮТД'!$A$1:$S$10000,16,FALSE)</f>
        <v>544800832</v>
      </c>
    </row>
    <row r="6088" spans="1:17" x14ac:dyDescent="0.2">
      <c r="A6088" s="28">
        <v>6086</v>
      </c>
      <c r="B6088" s="33">
        <v>20300655964</v>
      </c>
      <c r="C6088" s="47">
        <v>44389</v>
      </c>
      <c r="E6088" s="47">
        <v>44389</v>
      </c>
      <c r="F6088" s="48" t="s">
        <v>18</v>
      </c>
      <c r="H6088" s="42">
        <v>44394</v>
      </c>
      <c r="I6088" s="28" t="str">
        <f>VLOOKUP(B6088,'Список DKV от ЮТД'!$A$1:$S$10000,15,FALSE)</f>
        <v>2411/4863</v>
      </c>
      <c r="J6088" s="28" t="s">
        <v>22</v>
      </c>
      <c r="K6088" s="38" t="str">
        <f>VLOOKUP(B6088,'Список DKV от ЮТД'!$A$1:$M$10000,13,FALSE)</f>
        <v>4</v>
      </c>
      <c r="L6088" s="28" t="str">
        <f>VLOOKUP(B6088,'Список DKV от ЮТД'!$A$1:$S$10000,14,FALSE)</f>
        <v>34DPJ237</v>
      </c>
      <c r="M6088" s="49" t="str">
        <f>VLOOKUP(B6088,'Список DKV от ЮТД'!$A$1:$M$10000,10,FALSE)</f>
        <v>704310*******7791</v>
      </c>
      <c r="N6088" s="49" t="str">
        <f>VLOOKUP(B6088,'Список DKV от ЮТД'!$A$1:$S$10000,18,FALSE)</f>
        <v/>
      </c>
      <c r="O6088" s="49" t="str">
        <f>VLOOKUP(B6088,'Список DKV от ЮТД'!$A$1:$S$10000,19,FALSE)</f>
        <v/>
      </c>
      <c r="P6088" s="49" t="str">
        <f>VLOOKUP(B6088,'Список DKV от ЮТД'!$A$1:$S$10000,16,FALSE)</f>
        <v>544800828</v>
      </c>
    </row>
    <row r="6089" spans="1:17" x14ac:dyDescent="0.2">
      <c r="A6089" s="28">
        <v>6087</v>
      </c>
      <c r="B6089" s="34">
        <v>20300663398</v>
      </c>
      <c r="C6089" s="47">
        <v>44358</v>
      </c>
      <c r="E6089" s="47">
        <v>44358</v>
      </c>
      <c r="F6089" s="48" t="s">
        <v>18</v>
      </c>
      <c r="H6089" s="42">
        <v>44394</v>
      </c>
      <c r="I6089" s="28" t="str">
        <f>VLOOKUP(B6089,'Список DKV от ЮТД'!$A$1:$S$10000,15,FALSE)</f>
        <v>2411/4864</v>
      </c>
      <c r="J6089" s="28" t="s">
        <v>22</v>
      </c>
      <c r="K6089" s="38" t="str">
        <f>VLOOKUP(B6089,'Список DKV от ЮТД'!$A$1:$M$10000,13,FALSE)</f>
        <v>4</v>
      </c>
      <c r="L6089" s="28" t="str">
        <f>VLOOKUP(B6089,'Список DKV от ЮТД'!$A$1:$S$10000,14,FALSE)</f>
        <v>81FC991</v>
      </c>
      <c r="M6089" s="49" t="str">
        <f>VLOOKUP(B6089,'Список DKV от ЮТД'!$A$1:$M$10000,10,FALSE)</f>
        <v>704310*******7065</v>
      </c>
      <c r="N6089" s="49" t="str">
        <f>VLOOKUP(B6089,'Список DKV от ЮТД'!$A$1:$S$10000,18,FALSE)</f>
        <v/>
      </c>
      <c r="O6089" s="49" t="str">
        <f>VLOOKUP(B6089,'Список DKV от ЮТД'!$A$1:$S$10000,19,FALSE)</f>
        <v/>
      </c>
      <c r="P6089" s="49" t="str">
        <f>VLOOKUP(B6089,'Список DKV от ЮТД'!$A$1:$S$10000,16,FALSE)</f>
        <v>544801571</v>
      </c>
      <c r="Q6089" s="67"/>
    </row>
    <row r="6090" spans="1:17" x14ac:dyDescent="0.2">
      <c r="A6090" s="28">
        <v>6088</v>
      </c>
      <c r="B6090" s="33">
        <v>20300655121</v>
      </c>
      <c r="C6090" s="47">
        <v>44389</v>
      </c>
      <c r="E6090" s="47">
        <v>44389</v>
      </c>
      <c r="F6090" s="48" t="s">
        <v>18</v>
      </c>
      <c r="H6090" s="42">
        <v>44394</v>
      </c>
      <c r="I6090" s="28" t="str">
        <f>VLOOKUP(B6090,'Список DKV от ЮТД'!$A$1:$S$10000,15,FALSE)</f>
        <v>2411/4865</v>
      </c>
      <c r="J6090" s="28" t="s">
        <v>22</v>
      </c>
      <c r="K6090" s="38" t="str">
        <f>VLOOKUP(B6090,'Список DKV от ЮТД'!$A$1:$M$10000,13,FALSE)</f>
        <v>4</v>
      </c>
      <c r="L6090" s="28" t="str">
        <f>VLOOKUP(B6090,'Список DKV от ЮТД'!$A$1:$S$10000,14,FALSE)</f>
        <v>34DOJ969</v>
      </c>
      <c r="M6090" s="49" t="str">
        <f>VLOOKUP(B6090,'Список DKV от ЮТД'!$A$1:$M$10000,10,FALSE)</f>
        <v>704310*******9381</v>
      </c>
      <c r="N6090" s="49" t="str">
        <f>VLOOKUP(B6090,'Список DKV от ЮТД'!$A$1:$S$10000,18,FALSE)</f>
        <v/>
      </c>
      <c r="O6090" s="49" t="str">
        <f>VLOOKUP(B6090,'Список DKV от ЮТД'!$A$1:$S$10000,19,FALSE)</f>
        <v/>
      </c>
      <c r="P6090" s="49" t="str">
        <f>VLOOKUP(B6090,'Список DKV от ЮТД'!$A$1:$S$10000,16,FALSE)</f>
        <v>544800744</v>
      </c>
    </row>
    <row r="6091" spans="1:17" x14ac:dyDescent="0.2">
      <c r="A6091" s="28">
        <v>6089</v>
      </c>
      <c r="B6091" s="34">
        <v>20400879522</v>
      </c>
      <c r="C6091" s="47">
        <v>44333</v>
      </c>
      <c r="E6091" s="47">
        <v>44333</v>
      </c>
      <c r="F6091" s="48" t="s">
        <v>20</v>
      </c>
      <c r="H6091" s="42">
        <v>44394</v>
      </c>
      <c r="I6091" s="28" t="str">
        <f>VLOOKUP(B6091,'Список DKV от ЮТД'!$A$1:$S$10000,15,FALSE)</f>
        <v>2412/945</v>
      </c>
      <c r="J6091" s="28" t="s">
        <v>22</v>
      </c>
      <c r="K6091" s="38" t="str">
        <f>VLOOKUP(B6091,'Список DKV от ЮТД'!$A$1:$M$10000,13,FALSE)</f>
        <v>4</v>
      </c>
      <c r="L6091" s="28" t="str">
        <f>VLOOKUP(B6091,'Список DKV от ЮТД'!$A$1:$S$10000,14,FALSE)</f>
        <v>RI3874L</v>
      </c>
      <c r="M6091" s="49" t="str">
        <f>VLOOKUP(B6091,'Список DKV от ЮТД'!$A$1:$M$10000,10,FALSE)</f>
        <v>704310*******1162</v>
      </c>
      <c r="N6091" s="49" t="str">
        <f>VLOOKUP(B6091,'Список DKV от ЮТД'!$A$1:$S$10000,18,FALSE)</f>
        <v/>
      </c>
      <c r="O6091" s="49" t="str">
        <f>VLOOKUP(B6091,'Список DKV от ЮТД'!$A$1:$S$10000,19,FALSE)</f>
        <v/>
      </c>
      <c r="P6091" s="49" t="str">
        <f>VLOOKUP(B6091,'Список DKV от ЮТД'!$A$1:$S$10000,16,FALSE)</f>
        <v>547444624</v>
      </c>
      <c r="Q6091" s="49"/>
    </row>
    <row r="6092" spans="1:17" x14ac:dyDescent="0.2">
      <c r="A6092" s="28">
        <v>6090</v>
      </c>
      <c r="B6092" s="33">
        <v>20300655063</v>
      </c>
      <c r="C6092" s="47">
        <v>44389</v>
      </c>
      <c r="E6092" s="47">
        <v>44389</v>
      </c>
      <c r="F6092" s="48" t="s">
        <v>18</v>
      </c>
      <c r="H6092" s="42">
        <v>44395</v>
      </c>
      <c r="I6092" s="28" t="str">
        <f>VLOOKUP(B6092,'Список DKV от ЮТД'!$A$1:$S$10000,15,FALSE)</f>
        <v>2411/4866</v>
      </c>
      <c r="J6092" s="28" t="s">
        <v>22</v>
      </c>
      <c r="K6092" s="38" t="str">
        <f>VLOOKUP(B6092,'Список DKV от ЮТД'!$A$1:$M$10000,13,FALSE)</f>
        <v>4</v>
      </c>
      <c r="L6092" s="28" t="str">
        <f>VLOOKUP(B6092,'Список DKV от ЮТД'!$A$1:$S$10000,14,FALSE)</f>
        <v>PB2494PP</v>
      </c>
      <c r="M6092" s="49" t="str">
        <f>VLOOKUP(B6092,'Список DKV от ЮТД'!$A$1:$M$10000,10,FALSE)</f>
        <v>704310*******8261</v>
      </c>
      <c r="N6092" s="49" t="str">
        <f>VLOOKUP(B6092,'Список DKV от ЮТД'!$A$1:$S$10000,18,FALSE)</f>
        <v/>
      </c>
      <c r="O6092" s="49" t="str">
        <f>VLOOKUP(B6092,'Список DKV от ЮТД'!$A$1:$S$10000,19,FALSE)</f>
        <v/>
      </c>
      <c r="P6092" s="49" t="str">
        <f>VLOOKUP(B6092,'Список DKV от ЮТД'!$A$1:$S$10000,16,FALSE)</f>
        <v>544800738</v>
      </c>
    </row>
    <row r="6093" spans="1:17" x14ac:dyDescent="0.2">
      <c r="A6093" s="28">
        <v>6091</v>
      </c>
      <c r="B6093" s="33">
        <v>20300655089</v>
      </c>
      <c r="C6093" s="47">
        <v>44389</v>
      </c>
      <c r="E6093" s="47">
        <v>44389</v>
      </c>
      <c r="F6093" s="48" t="s">
        <v>18</v>
      </c>
      <c r="H6093" s="42">
        <v>44395</v>
      </c>
      <c r="I6093" s="28" t="str">
        <f>VLOOKUP(B6093,'Список DKV от ЮТД'!$A$1:$S$10000,15,FALSE)</f>
        <v>2411/4867</v>
      </c>
      <c r="J6093" s="28" t="s">
        <v>22</v>
      </c>
      <c r="K6093" s="38" t="str">
        <f>VLOOKUP(B6093,'Список DKV от ЮТД'!$A$1:$M$10000,13,FALSE)</f>
        <v>4</v>
      </c>
      <c r="L6093" s="28" t="str">
        <f>VLOOKUP(B6093,'Список DKV от ЮТД'!$A$1:$S$10000,14,FALSE)</f>
        <v>42AJC418</v>
      </c>
      <c r="M6093" s="49" t="str">
        <f>VLOOKUP(B6093,'Список DKV от ЮТД'!$A$1:$M$10000,10,FALSE)</f>
        <v>704310*******0939</v>
      </c>
      <c r="N6093" s="49" t="str">
        <f>VLOOKUP(B6093,'Список DKV от ЮТД'!$A$1:$S$10000,18,FALSE)</f>
        <v/>
      </c>
      <c r="O6093" s="49" t="str">
        <f>VLOOKUP(B6093,'Список DKV от ЮТД'!$A$1:$S$10000,19,FALSE)</f>
        <v/>
      </c>
      <c r="P6093" s="49" t="str">
        <f>VLOOKUP(B6093,'Список DKV от ЮТД'!$A$1:$S$10000,16,FALSE)</f>
        <v>544800740</v>
      </c>
    </row>
    <row r="6094" spans="1:17" x14ac:dyDescent="0.2">
      <c r="A6094" s="28">
        <v>6092</v>
      </c>
      <c r="B6094" s="33">
        <v>20300655204</v>
      </c>
      <c r="C6094" s="47">
        <v>44389</v>
      </c>
      <c r="E6094" s="47">
        <v>44389</v>
      </c>
      <c r="F6094" s="48" t="s">
        <v>18</v>
      </c>
      <c r="H6094" s="42">
        <v>44395</v>
      </c>
      <c r="I6094" s="28" t="str">
        <f>VLOOKUP(B6094,'Список DKV от ЮТД'!$A$1:$S$10000,15,FALSE)</f>
        <v>2411/4868</v>
      </c>
      <c r="J6094" s="28" t="s">
        <v>22</v>
      </c>
      <c r="K6094" s="38" t="str">
        <f>VLOOKUP(B6094,'Список DKV от ЮТД'!$A$1:$M$10000,13,FALSE)</f>
        <v>4</v>
      </c>
      <c r="L6094" s="28" t="str">
        <f>VLOOKUP(B6094,'Список DKV от ЮТД'!$A$1:$S$10000,14,FALSE)</f>
        <v>16AOY933</v>
      </c>
      <c r="M6094" s="49" t="str">
        <f>VLOOKUP(B6094,'Список DKV от ЮТД'!$A$1:$M$10000,10,FALSE)</f>
        <v>704310*******7086</v>
      </c>
      <c r="N6094" s="49" t="str">
        <f>VLOOKUP(B6094,'Список DKV от ЮТД'!$A$1:$S$10000,18,FALSE)</f>
        <v/>
      </c>
      <c r="O6094" s="49" t="str">
        <f>VLOOKUP(B6094,'Список DKV от ЮТД'!$A$1:$S$10000,19,FALSE)</f>
        <v/>
      </c>
      <c r="P6094" s="49" t="str">
        <f>VLOOKUP(B6094,'Список DKV от ЮТД'!$A$1:$S$10000,16,FALSE)</f>
        <v>544800752</v>
      </c>
    </row>
    <row r="6095" spans="1:17" x14ac:dyDescent="0.2">
      <c r="A6095" s="28">
        <v>6093</v>
      </c>
      <c r="B6095" s="33">
        <v>20300655162</v>
      </c>
      <c r="C6095" s="47">
        <v>44389</v>
      </c>
      <c r="E6095" s="47">
        <v>44389</v>
      </c>
      <c r="F6095" s="48" t="s">
        <v>18</v>
      </c>
      <c r="H6095" s="42">
        <v>44395</v>
      </c>
      <c r="I6095" s="28" t="str">
        <f>VLOOKUP(B6095,'Список DKV от ЮТД'!$A$1:$S$10000,15,FALSE)</f>
        <v>2411/4869</v>
      </c>
      <c r="J6095" s="28" t="s">
        <v>22</v>
      </c>
      <c r="K6095" s="38" t="str">
        <f>VLOOKUP(B6095,'Список DKV от ЮТД'!$A$1:$M$10000,13,FALSE)</f>
        <v>4</v>
      </c>
      <c r="L6095" s="28" t="str">
        <f>VLOOKUP(B6095,'Список DKV от ЮТД'!$A$1:$S$10000,14,FALSE)</f>
        <v>16AOY918</v>
      </c>
      <c r="M6095" s="49" t="str">
        <f>VLOOKUP(B6095,'Список DKV от ЮТД'!$A$1:$M$10000,10,FALSE)</f>
        <v>704310*******7094</v>
      </c>
      <c r="N6095" s="49" t="str">
        <f>VLOOKUP(B6095,'Список DKV от ЮТД'!$A$1:$S$10000,18,FALSE)</f>
        <v/>
      </c>
      <c r="O6095" s="49" t="str">
        <f>VLOOKUP(B6095,'Список DKV от ЮТД'!$A$1:$S$10000,19,FALSE)</f>
        <v/>
      </c>
      <c r="P6095" s="49" t="str">
        <f>VLOOKUP(B6095,'Список DKV от ЮТД'!$A$1:$S$10000,16,FALSE)</f>
        <v>544800748</v>
      </c>
    </row>
    <row r="6096" spans="1:17" x14ac:dyDescent="0.2">
      <c r="A6096" s="28">
        <v>6094</v>
      </c>
      <c r="B6096" s="34">
        <v>20400949481</v>
      </c>
      <c r="C6096" s="47">
        <v>44245</v>
      </c>
      <c r="E6096" s="47">
        <v>44245</v>
      </c>
      <c r="F6096" s="48" t="s">
        <v>21</v>
      </c>
      <c r="H6096" s="42">
        <v>44395</v>
      </c>
      <c r="I6096" s="28" t="str">
        <f>VLOOKUP(B6096,'Список DKV от ЮТД'!$A$1:$S$10000,15,FALSE)</f>
        <v>2414/147</v>
      </c>
      <c r="J6096" s="28" t="s">
        <v>22</v>
      </c>
      <c r="K6096" s="38" t="str">
        <f>VLOOKUP(B6096,'Список DKV от ЮТД'!$A$1:$M$10000,13,FALSE)</f>
        <v>4</v>
      </c>
      <c r="L6096" s="28" t="str">
        <f>VLOOKUP(B6096,'Список DKV от ЮТД'!$A$1:$S$10000,14,FALSE)</f>
        <v>SK5552AC</v>
      </c>
      <c r="M6096" s="49" t="str">
        <f>VLOOKUP(B6096,'Список DKV от ЮТД'!$A$1:$M$10000,10,FALSE)</f>
        <v>704310*******6458</v>
      </c>
      <c r="N6096" s="49" t="str">
        <f>VLOOKUP(B6096,'Список DKV от ЮТД'!$A$1:$S$10000,18,FALSE)</f>
        <v/>
      </c>
      <c r="O6096" s="49" t="str">
        <f>VLOOKUP(B6096,'Список DKV от ЮТД'!$A$1:$S$10000,19,FALSE)</f>
        <v/>
      </c>
      <c r="P6096" s="49" t="str">
        <f>VLOOKUP(B6096,'Список DKV от ЮТД'!$A$1:$S$10000,16,FALSE)</f>
        <v>547451620</v>
      </c>
      <c r="Q6096" s="49"/>
    </row>
    <row r="6097" spans="1:16" x14ac:dyDescent="0.2">
      <c r="A6097" s="28">
        <v>6095</v>
      </c>
      <c r="B6097" s="33">
        <v>20300655444</v>
      </c>
      <c r="C6097" s="47">
        <v>44389</v>
      </c>
      <c r="E6097" s="47">
        <v>44389</v>
      </c>
      <c r="F6097" s="48" t="s">
        <v>18</v>
      </c>
      <c r="H6097" s="42">
        <v>44396</v>
      </c>
      <c r="I6097" s="28" t="str">
        <f>VLOOKUP(B6097,'Список DKV от ЮТД'!$A$1:$S$10000,15,FALSE)</f>
        <v>2411/4870</v>
      </c>
      <c r="J6097" s="28" t="s">
        <v>22</v>
      </c>
      <c r="K6097" s="38" t="str">
        <f>VLOOKUP(B6097,'Список DKV от ЮТД'!$A$1:$M$10000,13,FALSE)</f>
        <v>4</v>
      </c>
      <c r="L6097" s="28" t="str">
        <f>VLOOKUP(B6097,'Список DKV от ЮТД'!$A$1:$S$10000,14,FALSE)</f>
        <v>81FS328</v>
      </c>
      <c r="M6097" s="49" t="str">
        <f>VLOOKUP(B6097,'Список DKV от ЮТД'!$A$1:$M$10000,10,FALSE)</f>
        <v>704310*******6908</v>
      </c>
      <c r="N6097" s="49" t="str">
        <f>VLOOKUP(B6097,'Список DKV от ЮТД'!$A$1:$S$10000,18,FALSE)</f>
        <v/>
      </c>
      <c r="O6097" s="49" t="str">
        <f>VLOOKUP(B6097,'Список DKV от ЮТД'!$A$1:$S$10000,19,FALSE)</f>
        <v/>
      </c>
      <c r="P6097" s="49" t="str">
        <f>VLOOKUP(B6097,'Список DKV от ЮТД'!$A$1:$S$10000,16,FALSE)</f>
        <v>544800776</v>
      </c>
    </row>
    <row r="6098" spans="1:16" x14ac:dyDescent="0.2">
      <c r="A6098" s="28">
        <v>6096</v>
      </c>
      <c r="B6098" s="33">
        <v>20300655329</v>
      </c>
      <c r="C6098" s="47">
        <v>44389</v>
      </c>
      <c r="E6098" s="47">
        <v>44389</v>
      </c>
      <c r="F6098" s="48" t="s">
        <v>18</v>
      </c>
      <c r="H6098" s="42">
        <v>44396</v>
      </c>
      <c r="I6098" s="28" t="str">
        <f>VLOOKUP(B6098,'Список DKV от ЮТД'!$A$1:$S$10000,15,FALSE)</f>
        <v>2411/4871</v>
      </c>
      <c r="J6098" s="28" t="s">
        <v>22</v>
      </c>
      <c r="K6098" s="38" t="str">
        <f>VLOOKUP(B6098,'Список DKV от ЮТД'!$A$1:$M$10000,13,FALSE)</f>
        <v>4</v>
      </c>
      <c r="L6098" s="28" t="str">
        <f>VLOOKUP(B6098,'Список DKV от ЮТД'!$A$1:$S$10000,14,FALSE)</f>
        <v>34AJJ169</v>
      </c>
      <c r="M6098" s="49" t="str">
        <f>VLOOKUP(B6098,'Список DKV от ЮТД'!$A$1:$M$10000,10,FALSE)</f>
        <v>704310*******4486</v>
      </c>
      <c r="N6098" s="49" t="str">
        <f>VLOOKUP(B6098,'Список DKV от ЮТД'!$A$1:$S$10000,18,FALSE)</f>
        <v/>
      </c>
      <c r="O6098" s="49" t="str">
        <f>VLOOKUP(B6098,'Список DKV от ЮТД'!$A$1:$S$10000,19,FALSE)</f>
        <v/>
      </c>
      <c r="P6098" s="49" t="str">
        <f>VLOOKUP(B6098,'Список DKV от ЮТД'!$A$1:$S$10000,16,FALSE)</f>
        <v>544800764</v>
      </c>
    </row>
    <row r="6099" spans="1:16" x14ac:dyDescent="0.2">
      <c r="A6099" s="28">
        <v>6097</v>
      </c>
      <c r="B6099" s="33">
        <v>20300655360</v>
      </c>
      <c r="C6099" s="47">
        <v>44389</v>
      </c>
      <c r="E6099" s="47">
        <v>44389</v>
      </c>
      <c r="F6099" s="48" t="s">
        <v>18</v>
      </c>
      <c r="H6099" s="42">
        <v>44396</v>
      </c>
      <c r="I6099" s="28" t="str">
        <f>VLOOKUP(B6099,'Список DKV от ЮТД'!$A$1:$S$10000,15,FALSE)</f>
        <v>2411/4872</v>
      </c>
      <c r="J6099" s="28" t="s">
        <v>22</v>
      </c>
      <c r="K6099" s="38" t="str">
        <f>VLOOKUP(B6099,'Список DKV от ЮТД'!$A$1:$M$10000,13,FALSE)</f>
        <v>4</v>
      </c>
      <c r="L6099" s="28" t="str">
        <f>VLOOKUP(B6099,'Список DKV от ЮТД'!$A$1:$S$10000,14,FALSE)</f>
        <v>34DVU637</v>
      </c>
      <c r="M6099" s="49" t="str">
        <f>VLOOKUP(B6099,'Список DKV от ЮТД'!$A$1:$M$10000,10,FALSE)</f>
        <v>704310*******7761</v>
      </c>
      <c r="N6099" s="49" t="str">
        <f>VLOOKUP(B6099,'Список DKV от ЮТД'!$A$1:$S$10000,18,FALSE)</f>
        <v/>
      </c>
      <c r="O6099" s="49" t="str">
        <f>VLOOKUP(B6099,'Список DKV от ЮТД'!$A$1:$S$10000,19,FALSE)</f>
        <v/>
      </c>
      <c r="P6099" s="49" t="str">
        <f>VLOOKUP(B6099,'Список DKV от ЮТД'!$A$1:$S$10000,16,FALSE)</f>
        <v>544800768</v>
      </c>
    </row>
    <row r="6100" spans="1:16" x14ac:dyDescent="0.2">
      <c r="A6100" s="28">
        <v>6098</v>
      </c>
      <c r="B6100" s="33">
        <v>20300655246</v>
      </c>
      <c r="C6100" s="47">
        <v>44389</v>
      </c>
      <c r="E6100" s="47">
        <v>44389</v>
      </c>
      <c r="F6100" s="48" t="s">
        <v>18</v>
      </c>
      <c r="H6100" s="42">
        <v>44396</v>
      </c>
      <c r="I6100" s="28" t="str">
        <f>VLOOKUP(B6100,'Список DKV от ЮТД'!$A$1:$S$10000,15,FALSE)</f>
        <v>2411/4873</v>
      </c>
      <c r="J6100" s="28" t="s">
        <v>22</v>
      </c>
      <c r="K6100" s="38" t="str">
        <f>VLOOKUP(B6100,'Список DKV от ЮТД'!$A$1:$M$10000,13,FALSE)</f>
        <v>4</v>
      </c>
      <c r="L6100" s="28" t="str">
        <f>VLOOKUP(B6100,'Список DKV от ЮТД'!$A$1:$S$10000,14,FALSE)</f>
        <v>35AYL559</v>
      </c>
      <c r="M6100" s="49" t="str">
        <f>VLOOKUP(B6100,'Список DKV от ЮТД'!$A$1:$M$10000,10,FALSE)</f>
        <v>704310*******3056</v>
      </c>
      <c r="N6100" s="49" t="str">
        <f>VLOOKUP(B6100,'Список DKV от ЮТД'!$A$1:$S$10000,18,FALSE)</f>
        <v/>
      </c>
      <c r="O6100" s="49" t="str">
        <f>VLOOKUP(B6100,'Список DKV от ЮТД'!$A$1:$S$10000,19,FALSE)</f>
        <v/>
      </c>
      <c r="P6100" s="49" t="str">
        <f>VLOOKUP(B6100,'Список DKV от ЮТД'!$A$1:$S$10000,16,FALSE)</f>
        <v>544800756</v>
      </c>
    </row>
    <row r="6101" spans="1:16" x14ac:dyDescent="0.2">
      <c r="A6101" s="28">
        <v>6099</v>
      </c>
      <c r="B6101" s="33">
        <v>20300655287</v>
      </c>
      <c r="C6101" s="47">
        <v>44389</v>
      </c>
      <c r="E6101" s="47">
        <v>44389</v>
      </c>
      <c r="F6101" s="48" t="s">
        <v>18</v>
      </c>
      <c r="H6101" s="42">
        <v>44396</v>
      </c>
      <c r="I6101" s="28" t="str">
        <f>VLOOKUP(B6101,'Список DKV от ЮТД'!$A$1:$S$10000,15,FALSE)</f>
        <v>2411/4874</v>
      </c>
      <c r="J6101" s="28" t="s">
        <v>22</v>
      </c>
      <c r="K6101" s="38" t="str">
        <f>VLOOKUP(B6101,'Список DKV от ЮТД'!$A$1:$M$10000,13,FALSE)</f>
        <v>4</v>
      </c>
      <c r="L6101" s="28" t="str">
        <f>VLOOKUP(B6101,'Список DKV от ЮТД'!$A$1:$S$10000,14,FALSE)</f>
        <v>BT3475KC</v>
      </c>
      <c r="M6101" s="49" t="str">
        <f>VLOOKUP(B6101,'Список DKV от ЮТД'!$A$1:$M$10000,10,FALSE)</f>
        <v>704310*******2851</v>
      </c>
      <c r="N6101" s="49" t="str">
        <f>VLOOKUP(B6101,'Список DKV от ЮТД'!$A$1:$S$10000,18,FALSE)</f>
        <v/>
      </c>
      <c r="O6101" s="49" t="str">
        <f>VLOOKUP(B6101,'Список DKV от ЮТД'!$A$1:$S$10000,19,FALSE)</f>
        <v/>
      </c>
      <c r="P6101" s="49" t="str">
        <f>VLOOKUP(B6101,'Список DKV от ЮТД'!$A$1:$S$10000,16,FALSE)</f>
        <v>544800760</v>
      </c>
    </row>
    <row r="6102" spans="1:16" x14ac:dyDescent="0.2">
      <c r="A6102" s="28">
        <v>6100</v>
      </c>
      <c r="B6102" s="33">
        <v>20300655873</v>
      </c>
      <c r="C6102" s="47">
        <v>44389</v>
      </c>
      <c r="E6102" s="47">
        <v>44389</v>
      </c>
      <c r="F6102" s="48" t="s">
        <v>18</v>
      </c>
      <c r="H6102" s="42">
        <v>44396</v>
      </c>
      <c r="I6102" s="28" t="str">
        <f>VLOOKUP(B6102,'Список DKV от ЮТД'!$A$1:$S$10000,15,FALSE)</f>
        <v>2411/4875</v>
      </c>
      <c r="J6102" s="28" t="s">
        <v>22</v>
      </c>
      <c r="K6102" s="38" t="str">
        <f>VLOOKUP(B6102,'Список DKV от ЮТД'!$A$1:$M$10000,13,FALSE)</f>
        <v>4</v>
      </c>
      <c r="L6102" s="28" t="str">
        <f>VLOOKUP(B6102,'Список DKV от ЮТД'!$A$1:$S$10000,14,FALSE)</f>
        <v>34DJS304</v>
      </c>
      <c r="M6102" s="49" t="str">
        <f>VLOOKUP(B6102,'Список DKV от ЮТД'!$A$1:$M$10000,10,FALSE)</f>
        <v>704310*******6124</v>
      </c>
      <c r="N6102" s="49" t="str">
        <f>VLOOKUP(B6102,'Список DKV от ЮТД'!$A$1:$S$10000,18,FALSE)</f>
        <v/>
      </c>
      <c r="O6102" s="49" t="str">
        <f>VLOOKUP(B6102,'Список DKV от ЮТД'!$A$1:$S$10000,19,FALSE)</f>
        <v/>
      </c>
      <c r="P6102" s="49" t="str">
        <f>VLOOKUP(B6102,'Список DKV от ЮТД'!$A$1:$S$10000,16,FALSE)</f>
        <v>544800819</v>
      </c>
    </row>
    <row r="6103" spans="1:16" x14ac:dyDescent="0.2">
      <c r="A6103" s="28">
        <v>6101</v>
      </c>
      <c r="B6103" s="33">
        <v>20300655956</v>
      </c>
      <c r="C6103" s="47">
        <v>44389</v>
      </c>
      <c r="E6103" s="47">
        <v>44389</v>
      </c>
      <c r="F6103" s="48" t="s">
        <v>18</v>
      </c>
      <c r="H6103" s="42">
        <v>44397</v>
      </c>
      <c r="I6103" s="28" t="str">
        <f>VLOOKUP(B6103,'Список DKV от ЮТД'!$A$1:$S$10000,15,FALSE)</f>
        <v>2411/4876</v>
      </c>
      <c r="J6103" s="28" t="s">
        <v>22</v>
      </c>
      <c r="K6103" s="38" t="str">
        <f>VLOOKUP(B6103,'Список DKV от ЮТД'!$A$1:$M$10000,13,FALSE)</f>
        <v>4</v>
      </c>
      <c r="L6103" s="28" t="str">
        <f>VLOOKUP(B6103,'Список DKV от ЮТД'!$A$1:$S$10000,14,FALSE)</f>
        <v>81FS448</v>
      </c>
      <c r="M6103" s="49" t="str">
        <f>VLOOKUP(B6103,'Список DKV от ЮТД'!$A$1:$M$10000,10,FALSE)</f>
        <v>704310*******6836</v>
      </c>
      <c r="N6103" s="49" t="str">
        <f>VLOOKUP(B6103,'Список DKV от ЮТД'!$A$1:$S$10000,18,FALSE)</f>
        <v/>
      </c>
      <c r="O6103" s="49" t="str">
        <f>VLOOKUP(B6103,'Список DKV от ЮТД'!$A$1:$S$10000,19,FALSE)</f>
        <v/>
      </c>
      <c r="P6103" s="49" t="str">
        <f>VLOOKUP(B6103,'Список DKV от ЮТД'!$A$1:$S$10000,16,FALSE)</f>
        <v>544800827</v>
      </c>
    </row>
    <row r="6104" spans="1:16" x14ac:dyDescent="0.2">
      <c r="A6104" s="28">
        <v>6102</v>
      </c>
      <c r="B6104" s="33">
        <v>20300655998</v>
      </c>
      <c r="C6104" s="47">
        <v>44389</v>
      </c>
      <c r="E6104" s="47">
        <v>44389</v>
      </c>
      <c r="F6104" s="48" t="s">
        <v>18</v>
      </c>
      <c r="H6104" s="42">
        <v>44397</v>
      </c>
      <c r="I6104" s="28" t="str">
        <f>VLOOKUP(B6104,'Список DKV от ЮТД'!$A$1:$S$10000,15,FALSE)</f>
        <v>2411/4877</v>
      </c>
      <c r="J6104" s="28" t="s">
        <v>22</v>
      </c>
      <c r="K6104" s="38" t="str">
        <f>VLOOKUP(B6104,'Список DKV от ЮТД'!$A$1:$M$10000,13,FALSE)</f>
        <v>4</v>
      </c>
      <c r="L6104" s="28" t="str">
        <f>VLOOKUP(B6104,'Список DKV от ЮТД'!$A$1:$S$10000,14,FALSE)</f>
        <v>34EGL411</v>
      </c>
      <c r="M6104" s="49" t="str">
        <f>VLOOKUP(B6104,'Список DKV от ЮТД'!$A$1:$M$10000,10,FALSE)</f>
        <v>704310*******9214</v>
      </c>
      <c r="N6104" s="49" t="str">
        <f>VLOOKUP(B6104,'Список DKV от ЮТД'!$A$1:$S$10000,18,FALSE)</f>
        <v/>
      </c>
      <c r="O6104" s="49" t="str">
        <f>VLOOKUP(B6104,'Список DKV от ЮТД'!$A$1:$S$10000,19,FALSE)</f>
        <v/>
      </c>
      <c r="P6104" s="49" t="str">
        <f>VLOOKUP(B6104,'Список DKV от ЮТД'!$A$1:$S$10000,16,FALSE)</f>
        <v>544800831</v>
      </c>
    </row>
    <row r="6105" spans="1:16" x14ac:dyDescent="0.2">
      <c r="A6105" s="28">
        <v>6103</v>
      </c>
      <c r="B6105" s="33">
        <v>20300655832</v>
      </c>
      <c r="C6105" s="47">
        <v>44389</v>
      </c>
      <c r="E6105" s="47">
        <v>44389</v>
      </c>
      <c r="F6105" s="48" t="s">
        <v>18</v>
      </c>
      <c r="H6105" s="42">
        <v>44397</v>
      </c>
      <c r="I6105" s="28" t="str">
        <f>VLOOKUP(B6105,'Список DKV от ЮТД'!$A$1:$S$10000,15,FALSE)</f>
        <v>2411/4878</v>
      </c>
      <c r="J6105" s="28" t="s">
        <v>22</v>
      </c>
      <c r="K6105" s="38" t="str">
        <f>VLOOKUP(B6105,'Список DKV от ЮТД'!$A$1:$M$10000,13,FALSE)</f>
        <v>4</v>
      </c>
      <c r="L6105" s="28" t="str">
        <f>VLOOKUP(B6105,'Список DKV от ЮТД'!$A$1:$S$10000,14,FALSE)</f>
        <v>PB7986HB</v>
      </c>
      <c r="M6105" s="49" t="str">
        <f>VLOOKUP(B6105,'Список DKV от ЮТД'!$A$1:$M$10000,10,FALSE)</f>
        <v>704310*******7679</v>
      </c>
      <c r="N6105" s="49" t="str">
        <f>VLOOKUP(B6105,'Список DKV от ЮТД'!$A$1:$S$10000,18,FALSE)</f>
        <v/>
      </c>
      <c r="O6105" s="49" t="str">
        <f>VLOOKUP(B6105,'Список DKV от ЮТД'!$A$1:$S$10000,19,FALSE)</f>
        <v/>
      </c>
      <c r="P6105" s="49" t="str">
        <f>VLOOKUP(B6105,'Список DKV от ЮТД'!$A$1:$S$10000,16,FALSE)</f>
        <v>544800815</v>
      </c>
    </row>
    <row r="6106" spans="1:16" x14ac:dyDescent="0.2">
      <c r="A6106" s="28">
        <v>6104</v>
      </c>
      <c r="B6106" s="33">
        <v>20300655915</v>
      </c>
      <c r="C6106" s="47">
        <v>44389</v>
      </c>
      <c r="E6106" s="47">
        <v>44389</v>
      </c>
      <c r="F6106" s="48" t="s">
        <v>18</v>
      </c>
      <c r="H6106" s="42">
        <v>44397</v>
      </c>
      <c r="I6106" s="28" t="str">
        <f>VLOOKUP(B6106,'Список DKV от ЮТД'!$A$1:$S$10000,15,FALSE)</f>
        <v>2411/4879</v>
      </c>
      <c r="J6106" s="28" t="s">
        <v>22</v>
      </c>
      <c r="K6106" s="38" t="str">
        <f>VLOOKUP(B6106,'Список DKV от ЮТД'!$A$1:$M$10000,13,FALSE)</f>
        <v>4</v>
      </c>
      <c r="L6106" s="28" t="str">
        <f>VLOOKUP(B6106,'Список DKV от ЮТД'!$A$1:$S$10000,14,FALSE)</f>
        <v>42AJA647</v>
      </c>
      <c r="M6106" s="49" t="str">
        <f>VLOOKUP(B6106,'Список DKV от ЮТД'!$A$1:$M$10000,10,FALSE)</f>
        <v>704310*******0164</v>
      </c>
      <c r="N6106" s="49" t="str">
        <f>VLOOKUP(B6106,'Список DKV от ЮТД'!$A$1:$S$10000,18,FALSE)</f>
        <v/>
      </c>
      <c r="O6106" s="49" t="str">
        <f>VLOOKUP(B6106,'Список DKV от ЮТД'!$A$1:$S$10000,19,FALSE)</f>
        <v/>
      </c>
      <c r="P6106" s="49" t="str">
        <f>VLOOKUP(B6106,'Список DKV от ЮТД'!$A$1:$S$10000,16,FALSE)</f>
        <v>544800823</v>
      </c>
    </row>
    <row r="6107" spans="1:16" x14ac:dyDescent="0.2">
      <c r="A6107" s="28">
        <v>6105</v>
      </c>
      <c r="B6107" s="33">
        <v>20300655758</v>
      </c>
      <c r="C6107" s="47">
        <v>44389</v>
      </c>
      <c r="E6107" s="47">
        <v>44389</v>
      </c>
      <c r="F6107" s="48" t="s">
        <v>18</v>
      </c>
      <c r="H6107" s="42">
        <v>44397</v>
      </c>
      <c r="I6107" s="28" t="str">
        <f>VLOOKUP(B6107,'Список DKV от ЮТД'!$A$1:$S$10000,15,FALSE)</f>
        <v>2411/4880</v>
      </c>
      <c r="J6107" s="28" t="s">
        <v>22</v>
      </c>
      <c r="K6107" s="38" t="str">
        <f>VLOOKUP(B6107,'Список DKV от ЮТД'!$A$1:$M$10000,13,FALSE)</f>
        <v>4</v>
      </c>
      <c r="L6107" s="28" t="str">
        <f>VLOOKUP(B6107,'Список DKV от ЮТД'!$A$1:$S$10000,14,FALSE)</f>
        <v>42CVT37</v>
      </c>
      <c r="M6107" s="49" t="str">
        <f>VLOOKUP(B6107,'Список DKV от ЮТД'!$A$1:$M$10000,10,FALSE)</f>
        <v>704310*******8209</v>
      </c>
      <c r="N6107" s="49" t="str">
        <f>VLOOKUP(B6107,'Список DKV от ЮТД'!$A$1:$S$10000,18,FALSE)</f>
        <v/>
      </c>
      <c r="O6107" s="49" t="str">
        <f>VLOOKUP(B6107,'Список DKV от ЮТД'!$A$1:$S$10000,19,FALSE)</f>
        <v/>
      </c>
      <c r="P6107" s="49" t="str">
        <f>VLOOKUP(B6107,'Список DKV от ЮТД'!$A$1:$S$10000,16,FALSE)</f>
        <v>544800807</v>
      </c>
    </row>
    <row r="6108" spans="1:16" x14ac:dyDescent="0.2">
      <c r="A6108" s="28">
        <v>6106</v>
      </c>
      <c r="B6108" s="33">
        <v>20300655790</v>
      </c>
      <c r="C6108" s="47">
        <v>44389</v>
      </c>
      <c r="E6108" s="47">
        <v>44389</v>
      </c>
      <c r="F6108" s="48" t="s">
        <v>18</v>
      </c>
      <c r="H6108" s="42">
        <v>44397</v>
      </c>
      <c r="I6108" s="28" t="str">
        <f>VLOOKUP(B6108,'Список DKV от ЮТД'!$A$1:$S$10000,15,FALSE)</f>
        <v>2411/4881</v>
      </c>
      <c r="J6108" s="28" t="s">
        <v>22</v>
      </c>
      <c r="K6108" s="38" t="str">
        <f>VLOOKUP(B6108,'Список DKV от ЮТД'!$A$1:$M$10000,13,FALSE)</f>
        <v>4</v>
      </c>
      <c r="L6108" s="28" t="str">
        <f>VLOOKUP(B6108,'Список DKV от ЮТД'!$A$1:$S$10000,14,FALSE)</f>
        <v>81FC211</v>
      </c>
      <c r="M6108" s="49" t="str">
        <f>VLOOKUP(B6108,'Список DKV от ЮТД'!$A$1:$M$10000,10,FALSE)</f>
        <v>704310*******6919</v>
      </c>
      <c r="N6108" s="49" t="str">
        <f>VLOOKUP(B6108,'Список DKV от ЮТД'!$A$1:$S$10000,18,FALSE)</f>
        <v/>
      </c>
      <c r="O6108" s="49" t="str">
        <f>VLOOKUP(B6108,'Список DKV от ЮТД'!$A$1:$S$10000,19,FALSE)</f>
        <v/>
      </c>
      <c r="P6108" s="49" t="str">
        <f>VLOOKUP(B6108,'Список DKV от ЮТД'!$A$1:$S$10000,16,FALSE)</f>
        <v>544800811</v>
      </c>
    </row>
    <row r="6109" spans="1:16" x14ac:dyDescent="0.2">
      <c r="A6109" s="28">
        <v>6107</v>
      </c>
      <c r="B6109" s="33">
        <v>20300655592</v>
      </c>
      <c r="C6109" s="47">
        <v>44389</v>
      </c>
      <c r="E6109" s="47">
        <v>44389</v>
      </c>
      <c r="F6109" s="48" t="s">
        <v>18</v>
      </c>
      <c r="H6109" s="42">
        <v>44397</v>
      </c>
      <c r="I6109" s="28" t="str">
        <f>VLOOKUP(B6109,'Список DKV от ЮТД'!$A$1:$S$10000,15,FALSE)</f>
        <v>2411/4882</v>
      </c>
      <c r="J6109" s="28" t="s">
        <v>22</v>
      </c>
      <c r="K6109" s="38" t="str">
        <f>VLOOKUP(B6109,'Список DKV от ЮТД'!$A$1:$M$10000,13,FALSE)</f>
        <v>4</v>
      </c>
      <c r="L6109" s="28" t="str">
        <f>VLOOKUP(B6109,'Список DKV от ЮТД'!$A$1:$S$10000,14,FALSE)</f>
        <v>31EGC881</v>
      </c>
      <c r="M6109" s="49" t="str">
        <f>VLOOKUP(B6109,'Список DKV от ЮТД'!$A$1:$M$10000,10,FALSE)</f>
        <v>704310*******6997</v>
      </c>
      <c r="N6109" s="49" t="str">
        <f>VLOOKUP(B6109,'Список DKV от ЮТД'!$A$1:$S$10000,18,FALSE)</f>
        <v/>
      </c>
      <c r="O6109" s="49" t="str">
        <f>VLOOKUP(B6109,'Список DKV от ЮТД'!$A$1:$S$10000,19,FALSE)</f>
        <v/>
      </c>
      <c r="P6109" s="49" t="str">
        <f>VLOOKUP(B6109,'Список DKV от ЮТД'!$A$1:$S$10000,16,FALSE)</f>
        <v>544800791</v>
      </c>
    </row>
    <row r="6110" spans="1:16" x14ac:dyDescent="0.2">
      <c r="A6110" s="28">
        <v>6108</v>
      </c>
      <c r="B6110" s="33">
        <v>20300655634</v>
      </c>
      <c r="C6110" s="47">
        <v>44389</v>
      </c>
      <c r="E6110" s="47">
        <v>44389</v>
      </c>
      <c r="F6110" s="48" t="s">
        <v>18</v>
      </c>
      <c r="H6110" s="42">
        <v>44397</v>
      </c>
      <c r="I6110" s="28" t="str">
        <f>VLOOKUP(B6110,'Список DKV от ЮТД'!$A$1:$S$10000,15,FALSE)</f>
        <v>2411/4883</v>
      </c>
      <c r="J6110" s="28" t="s">
        <v>22</v>
      </c>
      <c r="K6110" s="38" t="str">
        <f>VLOOKUP(B6110,'Список DKV от ЮТД'!$A$1:$M$10000,13,FALSE)</f>
        <v>4</v>
      </c>
      <c r="L6110" s="28" t="str">
        <f>VLOOKUP(B6110,'Список DKV от ЮТД'!$A$1:$S$10000,14,FALSE)</f>
        <v>14BK481</v>
      </c>
      <c r="M6110" s="49" t="str">
        <f>VLOOKUP(B6110,'Список DKV от ЮТД'!$A$1:$M$10000,10,FALSE)</f>
        <v>704310*******2498</v>
      </c>
      <c r="N6110" s="49" t="str">
        <f>VLOOKUP(B6110,'Список DKV от ЮТД'!$A$1:$S$10000,18,FALSE)</f>
        <v/>
      </c>
      <c r="O6110" s="49" t="str">
        <f>VLOOKUP(B6110,'Список DKV от ЮТД'!$A$1:$S$10000,19,FALSE)</f>
        <v/>
      </c>
      <c r="P6110" s="49" t="str">
        <f>VLOOKUP(B6110,'Список DKV от ЮТД'!$A$1:$S$10000,16,FALSE)</f>
        <v>544800795</v>
      </c>
    </row>
    <row r="6111" spans="1:16" x14ac:dyDescent="0.2">
      <c r="A6111" s="28">
        <v>6109</v>
      </c>
      <c r="B6111" s="33">
        <v>20300655675</v>
      </c>
      <c r="C6111" s="47">
        <v>44389</v>
      </c>
      <c r="E6111" s="47">
        <v>44389</v>
      </c>
      <c r="F6111" s="48" t="s">
        <v>18</v>
      </c>
      <c r="H6111" s="42">
        <v>44398</v>
      </c>
      <c r="I6111" s="28" t="str">
        <f>VLOOKUP(B6111,'Список DKV от ЮТД'!$A$1:$S$10000,15,FALSE)</f>
        <v>2411/4884</v>
      </c>
      <c r="J6111" s="28" t="s">
        <v>22</v>
      </c>
      <c r="K6111" s="38" t="str">
        <f>VLOOKUP(B6111,'Список DKV от ЮТД'!$A$1:$M$10000,13,FALSE)</f>
        <v>4</v>
      </c>
      <c r="L6111" s="28" t="str">
        <f>VLOOKUP(B6111,'Список DKV от ЮТД'!$A$1:$S$10000,14,FALSE)</f>
        <v>34DZV609</v>
      </c>
      <c r="M6111" s="49" t="str">
        <f>VLOOKUP(B6111,'Список DKV от ЮТД'!$A$1:$M$10000,10,FALSE)</f>
        <v>704310*******3830</v>
      </c>
      <c r="N6111" s="49" t="str">
        <f>VLOOKUP(B6111,'Список DKV от ЮТД'!$A$1:$S$10000,18,FALSE)</f>
        <v/>
      </c>
      <c r="O6111" s="49" t="str">
        <f>VLOOKUP(B6111,'Список DKV от ЮТД'!$A$1:$S$10000,19,FALSE)</f>
        <v/>
      </c>
      <c r="P6111" s="49" t="str">
        <f>VLOOKUP(B6111,'Список DKV от ЮТД'!$A$1:$S$10000,16,FALSE)</f>
        <v>544800799</v>
      </c>
    </row>
    <row r="6112" spans="1:16" x14ac:dyDescent="0.2">
      <c r="A6112" s="28">
        <v>6110</v>
      </c>
      <c r="B6112" s="33">
        <v>20300655477</v>
      </c>
      <c r="C6112" s="47">
        <v>44389</v>
      </c>
      <c r="E6112" s="47">
        <v>44389</v>
      </c>
      <c r="F6112" s="48" t="s">
        <v>18</v>
      </c>
      <c r="H6112" s="42">
        <v>44398</v>
      </c>
      <c r="I6112" s="28" t="str">
        <f>VLOOKUP(B6112,'Список DKV от ЮТД'!$A$1:$S$10000,15,FALSE)</f>
        <v>2411/4885</v>
      </c>
      <c r="J6112" s="28" t="s">
        <v>22</v>
      </c>
      <c r="K6112" s="38" t="str">
        <f>VLOOKUP(B6112,'Список DKV от ЮТД'!$A$1:$M$10000,13,FALSE)</f>
        <v>4</v>
      </c>
      <c r="L6112" s="28" t="str">
        <f>VLOOKUP(B6112,'Список DKV от ЮТД'!$A$1:$S$10000,14,FALSE)</f>
        <v>07ART675</v>
      </c>
      <c r="M6112" s="49" t="str">
        <f>VLOOKUP(B6112,'Список DKV от ЮТД'!$A$1:$M$10000,10,FALSE)</f>
        <v>704310*******8203</v>
      </c>
      <c r="N6112" s="49" t="str">
        <f>VLOOKUP(B6112,'Список DKV от ЮТД'!$A$1:$S$10000,18,FALSE)</f>
        <v/>
      </c>
      <c r="O6112" s="49" t="str">
        <f>VLOOKUP(B6112,'Список DKV от ЮТД'!$A$1:$S$10000,19,FALSE)</f>
        <v/>
      </c>
      <c r="P6112" s="49" t="str">
        <f>VLOOKUP(B6112,'Список DKV от ЮТД'!$A$1:$S$10000,16,FALSE)</f>
        <v>544800779</v>
      </c>
    </row>
    <row r="6113" spans="1:17" x14ac:dyDescent="0.2">
      <c r="A6113" s="28">
        <v>6111</v>
      </c>
      <c r="B6113" s="33">
        <v>20300655519</v>
      </c>
      <c r="C6113" s="47">
        <v>44389</v>
      </c>
      <c r="E6113" s="47">
        <v>44389</v>
      </c>
      <c r="F6113" s="48" t="s">
        <v>18</v>
      </c>
      <c r="H6113" s="42">
        <v>44398</v>
      </c>
      <c r="I6113" s="28" t="str">
        <f>VLOOKUP(B6113,'Список DKV от ЮТД'!$A$1:$S$10000,15,FALSE)</f>
        <v>2411/4886</v>
      </c>
      <c r="J6113" s="28" t="s">
        <v>22</v>
      </c>
      <c r="K6113" s="38" t="str">
        <f>VLOOKUP(B6113,'Список DKV от ЮТД'!$A$1:$M$10000,13,FALSE)</f>
        <v>4</v>
      </c>
      <c r="L6113" s="28" t="str">
        <f>VLOOKUP(B6113,'Список DKV от ЮТД'!$A$1:$S$10000,14,FALSE)</f>
        <v>38AFB223</v>
      </c>
      <c r="M6113" s="49" t="str">
        <f>VLOOKUP(B6113,'Список DKV от ЮТД'!$A$1:$M$10000,10,FALSE)</f>
        <v>704310*******6527</v>
      </c>
      <c r="N6113" s="49" t="str">
        <f>VLOOKUP(B6113,'Список DKV от ЮТД'!$A$1:$S$10000,18,FALSE)</f>
        <v/>
      </c>
      <c r="O6113" s="49" t="str">
        <f>VLOOKUP(B6113,'Список DKV от ЮТД'!$A$1:$S$10000,19,FALSE)</f>
        <v/>
      </c>
      <c r="P6113" s="49" t="str">
        <f>VLOOKUP(B6113,'Список DKV от ЮТД'!$A$1:$S$10000,16,FALSE)</f>
        <v>544800783</v>
      </c>
    </row>
    <row r="6114" spans="1:17" x14ac:dyDescent="0.2">
      <c r="A6114" s="28">
        <v>6112</v>
      </c>
      <c r="B6114" s="33">
        <v>20300655550</v>
      </c>
      <c r="C6114" s="47">
        <v>44389</v>
      </c>
      <c r="E6114" s="47">
        <v>44389</v>
      </c>
      <c r="F6114" s="48" t="s">
        <v>18</v>
      </c>
      <c r="H6114" s="42">
        <v>44400</v>
      </c>
      <c r="I6114" s="28" t="str">
        <f>VLOOKUP(B6114,'Список DKV от ЮТД'!$A$1:$S$10000,15,FALSE)</f>
        <v>2411/4887</v>
      </c>
      <c r="J6114" s="28" t="s">
        <v>22</v>
      </c>
      <c r="K6114" s="38" t="str">
        <f>VLOOKUP(B6114,'Список DKV от ЮТД'!$A$1:$M$10000,13,FALSE)</f>
        <v>4</v>
      </c>
      <c r="L6114" s="28" t="str">
        <f>VLOOKUP(B6114,'Список DKV от ЮТД'!$A$1:$S$10000,14,FALSE)</f>
        <v>34EGC839</v>
      </c>
      <c r="M6114" s="49" t="str">
        <f>VLOOKUP(B6114,'Список DKV от ЮТД'!$A$1:$M$10000,10,FALSE)</f>
        <v>704310*******7037</v>
      </c>
      <c r="N6114" s="49" t="str">
        <f>VLOOKUP(B6114,'Список DKV от ЮТД'!$A$1:$S$10000,18,FALSE)</f>
        <v/>
      </c>
      <c r="O6114" s="49" t="str">
        <f>VLOOKUP(B6114,'Список DKV от ЮТД'!$A$1:$S$10000,19,FALSE)</f>
        <v/>
      </c>
      <c r="P6114" s="49" t="str">
        <f>VLOOKUP(B6114,'Список DKV от ЮТД'!$A$1:$S$10000,16,FALSE)</f>
        <v>544800787</v>
      </c>
    </row>
    <row r="6115" spans="1:17" x14ac:dyDescent="0.2">
      <c r="A6115" s="28">
        <v>6113</v>
      </c>
      <c r="B6115" s="33">
        <v>20300655022</v>
      </c>
      <c r="C6115" s="47">
        <v>44389</v>
      </c>
      <c r="E6115" s="47">
        <v>44389</v>
      </c>
      <c r="F6115" s="48" t="s">
        <v>18</v>
      </c>
      <c r="H6115" s="42">
        <v>44400</v>
      </c>
      <c r="I6115" s="28" t="str">
        <f>VLOOKUP(B6115,'Список DKV от ЮТД'!$A$1:$S$10000,15,FALSE)</f>
        <v>2411/4888</v>
      </c>
      <c r="J6115" s="28" t="s">
        <v>22</v>
      </c>
      <c r="K6115" s="38" t="str">
        <f>VLOOKUP(B6115,'Список DKV от ЮТД'!$A$1:$M$10000,13,FALSE)</f>
        <v>4</v>
      </c>
      <c r="L6115" s="28" t="str">
        <f>VLOOKUP(B6115,'Список DKV от ЮТД'!$A$1:$S$10000,14,FALSE)</f>
        <v>81FC294</v>
      </c>
      <c r="M6115" s="49" t="str">
        <f>VLOOKUP(B6115,'Список DKV от ЮТД'!$A$1:$M$10000,10,FALSE)</f>
        <v>704310*******6968</v>
      </c>
      <c r="N6115" s="49" t="str">
        <f>VLOOKUP(B6115,'Список DKV от ЮТД'!$A$1:$S$10000,18,FALSE)</f>
        <v/>
      </c>
      <c r="O6115" s="49" t="str">
        <f>VLOOKUP(B6115,'Список DKV от ЮТД'!$A$1:$S$10000,19,FALSE)</f>
        <v/>
      </c>
      <c r="P6115" s="49" t="str">
        <f>VLOOKUP(B6115,'Список DKV от ЮТД'!$A$1:$S$10000,16,FALSE)</f>
        <v>544800734</v>
      </c>
    </row>
    <row r="6116" spans="1:17" x14ac:dyDescent="0.2">
      <c r="A6116" s="28">
        <v>6114</v>
      </c>
      <c r="B6116" s="33">
        <v>20300655014</v>
      </c>
      <c r="C6116" s="47">
        <v>44389</v>
      </c>
      <c r="E6116" s="47">
        <v>44389</v>
      </c>
      <c r="F6116" s="48" t="s">
        <v>18</v>
      </c>
      <c r="H6116" s="42">
        <v>44400</v>
      </c>
      <c r="I6116" s="28" t="str">
        <f>VLOOKUP(B6116,'Список DKV от ЮТД'!$A$1:$S$10000,15,FALSE)</f>
        <v>2411/4889</v>
      </c>
      <c r="J6116" s="28" t="s">
        <v>22</v>
      </c>
      <c r="K6116" s="38" t="str">
        <f>VLOOKUP(B6116,'Список DKV от ЮТД'!$A$1:$M$10000,13,FALSE)</f>
        <v>4</v>
      </c>
      <c r="L6116" s="28" t="str">
        <f>VLOOKUP(B6116,'Список DKV от ЮТД'!$A$1:$S$10000,14,FALSE)</f>
        <v>34EFT539</v>
      </c>
      <c r="M6116" s="49" t="str">
        <f>VLOOKUP(B6116,'Список DKV от ЮТД'!$A$1:$M$10000,10,FALSE)</f>
        <v>704310*******9339</v>
      </c>
      <c r="N6116" s="49" t="str">
        <f>VLOOKUP(B6116,'Список DKV от ЮТД'!$A$1:$S$10000,18,FALSE)</f>
        <v/>
      </c>
      <c r="O6116" s="49" t="str">
        <f>VLOOKUP(B6116,'Список DKV от ЮТД'!$A$1:$S$10000,19,FALSE)</f>
        <v/>
      </c>
      <c r="P6116" s="49" t="str">
        <f>VLOOKUP(B6116,'Список DKV от ЮТД'!$A$1:$S$10000,16,FALSE)</f>
        <v>544800733</v>
      </c>
    </row>
    <row r="6117" spans="1:17" x14ac:dyDescent="0.2">
      <c r="A6117" s="28">
        <v>6115</v>
      </c>
      <c r="B6117" s="33">
        <v>20300655113</v>
      </c>
      <c r="C6117" s="47">
        <v>44389</v>
      </c>
      <c r="E6117" s="47">
        <v>44389</v>
      </c>
      <c r="F6117" s="48" t="s">
        <v>18</v>
      </c>
      <c r="H6117" s="42">
        <v>44400</v>
      </c>
      <c r="I6117" s="28" t="str">
        <f>VLOOKUP(B6117,'Список DKV от ЮТД'!$A$1:$S$10000,15,FALSE)</f>
        <v>2411/4890</v>
      </c>
      <c r="J6117" s="28" t="s">
        <v>22</v>
      </c>
      <c r="K6117" s="38" t="str">
        <f>VLOOKUP(B6117,'Список DKV от ЮТД'!$A$1:$M$10000,13,FALSE)</f>
        <v>4</v>
      </c>
      <c r="L6117" s="28" t="str">
        <f>VLOOKUP(B6117,'Список DKV от ЮТД'!$A$1:$S$10000,14,FALSE)</f>
        <v>06DT956</v>
      </c>
      <c r="M6117" s="49" t="str">
        <f>VLOOKUP(B6117,'Список DKV от ЮТД'!$A$1:$M$10000,10,FALSE)</f>
        <v>704310*******5095</v>
      </c>
      <c r="N6117" s="49" t="str">
        <f>VLOOKUP(B6117,'Список DKV от ЮТД'!$A$1:$S$10000,18,FALSE)</f>
        <v/>
      </c>
      <c r="O6117" s="49" t="str">
        <f>VLOOKUP(B6117,'Список DKV от ЮТД'!$A$1:$S$10000,19,FALSE)</f>
        <v/>
      </c>
      <c r="P6117" s="49" t="str">
        <f>VLOOKUP(B6117,'Список DKV от ЮТД'!$A$1:$S$10000,16,FALSE)</f>
        <v>544800743</v>
      </c>
    </row>
    <row r="6118" spans="1:17" x14ac:dyDescent="0.2">
      <c r="A6118" s="28">
        <v>6116</v>
      </c>
      <c r="B6118" s="33">
        <v>20300655238</v>
      </c>
      <c r="C6118" s="47">
        <v>44389</v>
      </c>
      <c r="E6118" s="47">
        <v>44389</v>
      </c>
      <c r="F6118" s="48" t="s">
        <v>18</v>
      </c>
      <c r="H6118" s="42">
        <v>44400</v>
      </c>
      <c r="I6118" s="28" t="str">
        <f>VLOOKUP(B6118,'Список DKV от ЮТД'!$A$1:$S$10000,15,FALSE)</f>
        <v>2411/4891</v>
      </c>
      <c r="J6118" s="28" t="s">
        <v>22</v>
      </c>
      <c r="K6118" s="38" t="str">
        <f>VLOOKUP(B6118,'Список DKV от ЮТД'!$A$1:$M$10000,13,FALSE)</f>
        <v>4</v>
      </c>
      <c r="L6118" s="28" t="str">
        <f>VLOOKUP(B6118,'Список DKV от ЮТД'!$A$1:$S$10000,14,FALSE)</f>
        <v>81FK167</v>
      </c>
      <c r="M6118" s="49" t="str">
        <f>VLOOKUP(B6118,'Список DKV от ЮТД'!$A$1:$M$10000,10,FALSE)</f>
        <v>704310*******5345</v>
      </c>
      <c r="N6118" s="49" t="str">
        <f>VLOOKUP(B6118,'Список DKV от ЮТД'!$A$1:$S$10000,18,FALSE)</f>
        <v/>
      </c>
      <c r="O6118" s="49" t="str">
        <f>VLOOKUP(B6118,'Список DKV от ЮТД'!$A$1:$S$10000,19,FALSE)</f>
        <v/>
      </c>
      <c r="P6118" s="49" t="str">
        <f>VLOOKUP(B6118,'Список DKV от ЮТД'!$A$1:$S$10000,16,FALSE)</f>
        <v>544800755</v>
      </c>
    </row>
    <row r="6119" spans="1:17" x14ac:dyDescent="0.2">
      <c r="A6119" s="28">
        <v>6117</v>
      </c>
      <c r="B6119" s="34">
        <v>20400879233</v>
      </c>
      <c r="C6119" s="47">
        <v>44333</v>
      </c>
      <c r="E6119" s="47">
        <v>44333</v>
      </c>
      <c r="F6119" s="48" t="s">
        <v>20</v>
      </c>
      <c r="H6119" s="42">
        <v>44400</v>
      </c>
      <c r="I6119" s="28" t="str">
        <f>VLOOKUP(B6119,'Список DKV от ЮТД'!$A$1:$S$10000,15,FALSE)</f>
        <v>2412/946</v>
      </c>
      <c r="J6119" s="28" t="s">
        <v>22</v>
      </c>
      <c r="K6119" s="38" t="str">
        <f>VLOOKUP(B6119,'Список DKV от ЮТД'!$A$1:$M$10000,13,FALSE)</f>
        <v>4</v>
      </c>
      <c r="L6119" s="28" t="str">
        <f>VLOOKUP(B6119,'Список DKV от ЮТД'!$A$1:$S$10000,14,FALSE)</f>
        <v>16KEV10</v>
      </c>
      <c r="M6119" s="49" t="str">
        <f>VLOOKUP(B6119,'Список DKV от ЮТД'!$A$1:$M$10000,10,FALSE)</f>
        <v>704310*******2671</v>
      </c>
      <c r="N6119" s="49" t="str">
        <f>VLOOKUP(B6119,'Список DKV от ЮТД'!$A$1:$S$10000,18,FALSE)</f>
        <v/>
      </c>
      <c r="O6119" s="49" t="str">
        <f>VLOOKUP(B6119,'Список DKV от ЮТД'!$A$1:$S$10000,19,FALSE)</f>
        <v/>
      </c>
      <c r="P6119" s="49" t="str">
        <f>VLOOKUP(B6119,'Список DKV от ЮТД'!$A$1:$S$10000,16,FALSE)</f>
        <v>547444595</v>
      </c>
      <c r="Q6119" s="49"/>
    </row>
    <row r="6120" spans="1:17" x14ac:dyDescent="0.2">
      <c r="A6120" s="28">
        <v>6118</v>
      </c>
      <c r="B6120" s="33">
        <v>20300655196</v>
      </c>
      <c r="C6120" s="47">
        <v>44389</v>
      </c>
      <c r="E6120" s="47">
        <v>44389</v>
      </c>
      <c r="F6120" s="48" t="s">
        <v>18</v>
      </c>
      <c r="H6120" s="42">
        <v>44401</v>
      </c>
      <c r="I6120" s="28" t="str">
        <f>VLOOKUP(B6120,'Список DKV от ЮТД'!$A$1:$S$10000,15,FALSE)</f>
        <v>2411/4892</v>
      </c>
      <c r="J6120" s="28" t="s">
        <v>22</v>
      </c>
      <c r="K6120" s="38" t="str">
        <f>VLOOKUP(B6120,'Список DKV от ЮТД'!$A$1:$M$10000,13,FALSE)</f>
        <v>4</v>
      </c>
      <c r="L6120" s="28" t="str">
        <f>VLOOKUP(B6120,'Список DKV от ЮТД'!$A$1:$S$10000,14,FALSE)</f>
        <v>KH3362BX</v>
      </c>
      <c r="M6120" s="49" t="str">
        <f>VLOOKUP(B6120,'Список DKV от ЮТД'!$A$1:$M$10000,10,FALSE)</f>
        <v>704310*******2694</v>
      </c>
      <c r="N6120" s="49" t="str">
        <f>VLOOKUP(B6120,'Список DKV от ЮТД'!$A$1:$S$10000,18,FALSE)</f>
        <v/>
      </c>
      <c r="O6120" s="49" t="str">
        <f>VLOOKUP(B6120,'Список DKV от ЮТД'!$A$1:$S$10000,19,FALSE)</f>
        <v/>
      </c>
      <c r="P6120" s="49" t="str">
        <f>VLOOKUP(B6120,'Список DKV от ЮТД'!$A$1:$S$10000,16,FALSE)</f>
        <v>544800751</v>
      </c>
    </row>
    <row r="6121" spans="1:17" x14ac:dyDescent="0.2">
      <c r="A6121" s="28">
        <v>6119</v>
      </c>
      <c r="B6121" s="33">
        <v>20300655154</v>
      </c>
      <c r="C6121" s="47">
        <v>44389</v>
      </c>
      <c r="E6121" s="47">
        <v>44389</v>
      </c>
      <c r="F6121" s="48" t="s">
        <v>18</v>
      </c>
      <c r="H6121" s="42">
        <v>44401</v>
      </c>
      <c r="I6121" s="28" t="str">
        <f>VLOOKUP(B6121,'Список DKV от ЮТД'!$A$1:$S$10000,15,FALSE)</f>
        <v>2411/4893</v>
      </c>
      <c r="J6121" s="28" t="s">
        <v>22</v>
      </c>
      <c r="K6121" s="38" t="str">
        <f>VLOOKUP(B6121,'Список DKV от ЮТД'!$A$1:$M$10000,13,FALSE)</f>
        <v>4</v>
      </c>
      <c r="L6121" s="28" t="str">
        <f>VLOOKUP(B6121,'Список DKV от ЮТД'!$A$1:$S$10000,14,FALSE)</f>
        <v>81ABS221</v>
      </c>
      <c r="M6121" s="49" t="str">
        <f>VLOOKUP(B6121,'Список DKV от ЮТД'!$A$1:$M$10000,10,FALSE)</f>
        <v>704310*******8753</v>
      </c>
      <c r="N6121" s="49" t="str">
        <f>VLOOKUP(B6121,'Список DKV от ЮТД'!$A$1:$S$10000,18,FALSE)</f>
        <v/>
      </c>
      <c r="O6121" s="49" t="str">
        <f>VLOOKUP(B6121,'Список DKV от ЮТД'!$A$1:$S$10000,19,FALSE)</f>
        <v/>
      </c>
      <c r="P6121" s="49" t="str">
        <f>VLOOKUP(B6121,'Список DKV от ЮТД'!$A$1:$S$10000,16,FALSE)</f>
        <v>544800747</v>
      </c>
    </row>
    <row r="6122" spans="1:17" x14ac:dyDescent="0.2">
      <c r="A6122" s="28">
        <v>6120</v>
      </c>
      <c r="B6122" s="34">
        <v>20400879225</v>
      </c>
      <c r="C6122" s="47">
        <v>44333</v>
      </c>
      <c r="E6122" s="47">
        <v>44333</v>
      </c>
      <c r="F6122" s="48" t="s">
        <v>20</v>
      </c>
      <c r="H6122" s="42">
        <v>44401</v>
      </c>
      <c r="I6122" s="28" t="str">
        <f>VLOOKUP(B6122,'Список DKV от ЮТД'!$A$1:$S$10000,15,FALSE)</f>
        <v>2412/947</v>
      </c>
      <c r="J6122" s="28" t="s">
        <v>22</v>
      </c>
      <c r="K6122" s="38" t="str">
        <f>VLOOKUP(B6122,'Список DKV от ЮТД'!$A$1:$M$10000,13,FALSE)</f>
        <v>4</v>
      </c>
      <c r="L6122" s="28" t="str">
        <f>VLOOKUP(B6122,'Список DKV от ЮТД'!$A$1:$S$10000,14,FALSE)</f>
        <v>ZD791LG</v>
      </c>
      <c r="M6122" s="49" t="str">
        <f>VLOOKUP(B6122,'Список DKV от ЮТД'!$A$1:$M$10000,10,FALSE)</f>
        <v>704310*******4457</v>
      </c>
      <c r="N6122" s="49" t="str">
        <f>VLOOKUP(B6122,'Список DKV от ЮТД'!$A$1:$S$10000,18,FALSE)</f>
        <v/>
      </c>
      <c r="O6122" s="49" t="str">
        <f>VLOOKUP(B6122,'Список DKV от ЮТД'!$A$1:$S$10000,19,FALSE)</f>
        <v/>
      </c>
      <c r="P6122" s="49" t="str">
        <f>VLOOKUP(B6122,'Список DKV от ЮТД'!$A$1:$S$10000,16,FALSE)</f>
        <v>547444594</v>
      </c>
      <c r="Q6122" s="49"/>
    </row>
    <row r="6123" spans="1:17" x14ac:dyDescent="0.2">
      <c r="A6123" s="28">
        <v>6121</v>
      </c>
      <c r="B6123" s="33">
        <v>20300655279</v>
      </c>
      <c r="C6123" s="47">
        <v>44389</v>
      </c>
      <c r="E6123" s="47">
        <v>44389</v>
      </c>
      <c r="F6123" s="48" t="s">
        <v>18</v>
      </c>
      <c r="H6123" s="42">
        <v>44402</v>
      </c>
      <c r="I6123" s="28" t="str">
        <f>VLOOKUP(B6123,'Список DKV от ЮТД'!$A$1:$S$10000,15,FALSE)</f>
        <v>2411/4894</v>
      </c>
      <c r="J6123" s="28" t="s">
        <v>22</v>
      </c>
      <c r="K6123" s="38" t="str">
        <f>VLOOKUP(B6123,'Список DKV от ЮТД'!$A$1:$M$10000,13,FALSE)</f>
        <v>4</v>
      </c>
      <c r="L6123" s="28" t="str">
        <f>VLOOKUP(B6123,'Список DKV от ЮТД'!$A$1:$S$10000,14,FALSE)</f>
        <v>BT6484KP</v>
      </c>
      <c r="M6123" s="49" t="str">
        <f>VLOOKUP(B6123,'Список DKV от ЮТД'!$A$1:$M$10000,10,FALSE)</f>
        <v>704310*******0818</v>
      </c>
      <c r="N6123" s="49" t="str">
        <f>VLOOKUP(B6123,'Список DKV от ЮТД'!$A$1:$S$10000,18,FALSE)</f>
        <v/>
      </c>
      <c r="O6123" s="49" t="str">
        <f>VLOOKUP(B6123,'Список DKV от ЮТД'!$A$1:$S$10000,19,FALSE)</f>
        <v/>
      </c>
      <c r="P6123" s="49" t="str">
        <f>VLOOKUP(B6123,'Список DKV от ЮТД'!$A$1:$S$10000,16,FALSE)</f>
        <v>544800759</v>
      </c>
    </row>
    <row r="6124" spans="1:17" x14ac:dyDescent="0.2">
      <c r="A6124" s="28">
        <v>6122</v>
      </c>
      <c r="B6124" s="33">
        <v>20300655311</v>
      </c>
      <c r="C6124" s="47">
        <v>44389</v>
      </c>
      <c r="E6124" s="47">
        <v>44389</v>
      </c>
      <c r="F6124" s="48" t="s">
        <v>18</v>
      </c>
      <c r="H6124" s="42">
        <v>44402</v>
      </c>
      <c r="I6124" s="28" t="str">
        <f>VLOOKUP(B6124,'Список DKV от ЮТД'!$A$1:$S$10000,15,FALSE)</f>
        <v>2411/4895</v>
      </c>
      <c r="J6124" s="28" t="s">
        <v>22</v>
      </c>
      <c r="K6124" s="38" t="str">
        <f>VLOOKUP(B6124,'Список DKV от ЮТД'!$A$1:$M$10000,13,FALSE)</f>
        <v>4</v>
      </c>
      <c r="L6124" s="28" t="str">
        <f>VLOOKUP(B6124,'Список DKV от ЮТД'!$A$1:$S$10000,14,FALSE)</f>
        <v>BT9695KM</v>
      </c>
      <c r="M6124" s="49" t="str">
        <f>VLOOKUP(B6124,'Список DKV от ЮТД'!$A$1:$M$10000,10,FALSE)</f>
        <v>704310*******0743</v>
      </c>
      <c r="N6124" s="49" t="str">
        <f>VLOOKUP(B6124,'Список DKV от ЮТД'!$A$1:$S$10000,18,FALSE)</f>
        <v/>
      </c>
      <c r="O6124" s="49" t="str">
        <f>VLOOKUP(B6124,'Список DKV от ЮТД'!$A$1:$S$10000,19,FALSE)</f>
        <v/>
      </c>
      <c r="P6124" s="49" t="str">
        <f>VLOOKUP(B6124,'Список DKV от ЮТД'!$A$1:$S$10000,16,FALSE)</f>
        <v>544800763</v>
      </c>
    </row>
    <row r="6125" spans="1:17" x14ac:dyDescent="0.2">
      <c r="A6125" s="28">
        <v>6123</v>
      </c>
      <c r="B6125" s="33">
        <v>20300655436</v>
      </c>
      <c r="C6125" s="47">
        <v>44389</v>
      </c>
      <c r="E6125" s="47">
        <v>44389</v>
      </c>
      <c r="F6125" s="48" t="s">
        <v>18</v>
      </c>
      <c r="H6125" s="42">
        <v>44402</v>
      </c>
      <c r="I6125" s="28" t="str">
        <f>VLOOKUP(B6125,'Список DKV от ЮТД'!$A$1:$S$10000,15,FALSE)</f>
        <v>2411/4896</v>
      </c>
      <c r="J6125" s="28" t="s">
        <v>22</v>
      </c>
      <c r="K6125" s="38" t="str">
        <f>VLOOKUP(B6125,'Список DKV от ЮТД'!$A$1:$M$10000,13,FALSE)</f>
        <v>4</v>
      </c>
      <c r="L6125" s="28" t="str">
        <f>VLOOKUP(B6125,'Список DKV от ЮТД'!$A$1:$S$10000,14,FALSE)</f>
        <v>42AJC438</v>
      </c>
      <c r="M6125" s="49" t="str">
        <f>VLOOKUP(B6125,'Список DKV от ЮТД'!$A$1:$M$10000,10,FALSE)</f>
        <v>704310*******0947</v>
      </c>
      <c r="N6125" s="49" t="str">
        <f>VLOOKUP(B6125,'Список DKV от ЮТД'!$A$1:$S$10000,18,FALSE)</f>
        <v/>
      </c>
      <c r="O6125" s="49" t="str">
        <f>VLOOKUP(B6125,'Список DKV от ЮТД'!$A$1:$S$10000,19,FALSE)</f>
        <v/>
      </c>
      <c r="P6125" s="49" t="str">
        <f>VLOOKUP(B6125,'Список DKV от ЮТД'!$A$1:$S$10000,16,FALSE)</f>
        <v>544800775</v>
      </c>
    </row>
    <row r="6126" spans="1:17" x14ac:dyDescent="0.2">
      <c r="A6126" s="28">
        <v>6124</v>
      </c>
      <c r="B6126" s="34">
        <v>20400879217</v>
      </c>
      <c r="C6126" s="47">
        <v>44333</v>
      </c>
      <c r="E6126" s="47">
        <v>44333</v>
      </c>
      <c r="F6126" s="48" t="s">
        <v>20</v>
      </c>
      <c r="H6126" s="42">
        <v>44402</v>
      </c>
      <c r="I6126" s="28" t="str">
        <f>VLOOKUP(B6126,'Список DKV от ЮТД'!$A$1:$S$10000,15,FALSE)</f>
        <v>2412/948</v>
      </c>
      <c r="J6126" s="28" t="s">
        <v>22</v>
      </c>
      <c r="K6126" s="38" t="str">
        <f>VLOOKUP(B6126,'Список DKV от ЮТД'!$A$1:$M$10000,13,FALSE)</f>
        <v>4</v>
      </c>
      <c r="L6126" s="28" t="str">
        <f>VLOOKUP(B6126,'Список DKV от ЮТД'!$A$1:$S$10000,14,FALSE)</f>
        <v>34EGC623</v>
      </c>
      <c r="M6126" s="49" t="str">
        <f>VLOOKUP(B6126,'Список DKV от ЮТД'!$A$1:$M$10000,10,FALSE)</f>
        <v>704310*******6989</v>
      </c>
      <c r="N6126" s="49" t="str">
        <f>VLOOKUP(B6126,'Список DKV от ЮТД'!$A$1:$S$10000,18,FALSE)</f>
        <v/>
      </c>
      <c r="O6126" s="49" t="str">
        <f>VLOOKUP(B6126,'Список DKV от ЮТД'!$A$1:$S$10000,19,FALSE)</f>
        <v/>
      </c>
      <c r="P6126" s="49" t="str">
        <f>VLOOKUP(B6126,'Список DKV от ЮТД'!$A$1:$S$10000,16,FALSE)</f>
        <v>547444593</v>
      </c>
      <c r="Q6126" s="49"/>
    </row>
    <row r="6127" spans="1:17" x14ac:dyDescent="0.2">
      <c r="A6127" s="28">
        <v>6125</v>
      </c>
      <c r="B6127" s="34">
        <v>20400879282</v>
      </c>
      <c r="C6127" s="47">
        <v>44333</v>
      </c>
      <c r="E6127" s="47">
        <v>44333</v>
      </c>
      <c r="F6127" s="48" t="s">
        <v>20</v>
      </c>
      <c r="H6127" s="42">
        <v>44402</v>
      </c>
      <c r="I6127" s="28" t="str">
        <f>VLOOKUP(B6127,'Список DKV от ЮТД'!$A$1:$S$10000,15,FALSE)</f>
        <v>2412/949</v>
      </c>
      <c r="J6127" s="28" t="s">
        <v>22</v>
      </c>
      <c r="K6127" s="38" t="str">
        <f>VLOOKUP(B6127,'Список DKV от ЮТД'!$A$1:$M$10000,13,FALSE)</f>
        <v>4</v>
      </c>
      <c r="L6127" s="28" t="str">
        <f>VLOOKUP(B6127,'Список DKV от ЮТД'!$A$1:$S$10000,14,FALSE)</f>
        <v>34SU0331</v>
      </c>
      <c r="M6127" s="49" t="str">
        <f>VLOOKUP(B6127,'Список DKV от ЮТД'!$A$1:$M$10000,10,FALSE)</f>
        <v>704310*******9175</v>
      </c>
      <c r="N6127" s="49" t="str">
        <f>VLOOKUP(B6127,'Список DKV от ЮТД'!$A$1:$S$10000,18,FALSE)</f>
        <v/>
      </c>
      <c r="O6127" s="49" t="str">
        <f>VLOOKUP(B6127,'Список DKV от ЮТД'!$A$1:$S$10000,19,FALSE)</f>
        <v/>
      </c>
      <c r="P6127" s="49" t="str">
        <f>VLOOKUP(B6127,'Список DKV от ЮТД'!$A$1:$S$10000,16,FALSE)</f>
        <v>547444600</v>
      </c>
      <c r="Q6127" s="49"/>
    </row>
    <row r="6128" spans="1:17" x14ac:dyDescent="0.2">
      <c r="A6128" s="28">
        <v>6126</v>
      </c>
      <c r="B6128" s="34">
        <v>20400879274</v>
      </c>
      <c r="C6128" s="47">
        <v>44333</v>
      </c>
      <c r="E6128" s="47">
        <v>44333</v>
      </c>
      <c r="F6128" s="48" t="s">
        <v>20</v>
      </c>
      <c r="H6128" s="42">
        <v>44402</v>
      </c>
      <c r="I6128" s="28" t="str">
        <f>VLOOKUP(B6128,'Список DKV от ЮТД'!$A$1:$S$10000,15,FALSE)</f>
        <v>2412/950</v>
      </c>
      <c r="J6128" s="28" t="s">
        <v>22</v>
      </c>
      <c r="K6128" s="38" t="str">
        <f>VLOOKUP(B6128,'Список DKV от ЮТД'!$A$1:$M$10000,13,FALSE)</f>
        <v>4</v>
      </c>
      <c r="L6128" s="28" t="str">
        <f>VLOOKUP(B6128,'Список DKV от ЮТД'!$A$1:$S$10000,14,FALSE)</f>
        <v>M30T806</v>
      </c>
      <c r="M6128" s="49" t="str">
        <f>VLOOKUP(B6128,'Список DKV от ЮТД'!$A$1:$M$10000,10,FALSE)</f>
        <v>704310*******5942</v>
      </c>
      <c r="N6128" s="49" t="str">
        <f>VLOOKUP(B6128,'Список DKV от ЮТД'!$A$1:$S$10000,18,FALSE)</f>
        <v/>
      </c>
      <c r="O6128" s="49" t="str">
        <f>VLOOKUP(B6128,'Список DKV от ЮТД'!$A$1:$S$10000,19,FALSE)</f>
        <v/>
      </c>
      <c r="P6128" s="49" t="str">
        <f>VLOOKUP(B6128,'Список DKV от ЮТД'!$A$1:$S$10000,16,FALSE)</f>
        <v>547444599</v>
      </c>
      <c r="Q6128" s="49"/>
    </row>
    <row r="6129" spans="1:17" x14ac:dyDescent="0.2">
      <c r="A6129" s="28">
        <v>6127</v>
      </c>
      <c r="B6129" s="34">
        <v>20400879316</v>
      </c>
      <c r="C6129" s="47">
        <v>44333</v>
      </c>
      <c r="E6129" s="47">
        <v>44333</v>
      </c>
      <c r="F6129" s="48" t="s">
        <v>20</v>
      </c>
      <c r="H6129" s="42">
        <v>44403</v>
      </c>
      <c r="I6129" s="28" t="str">
        <f>VLOOKUP(B6129,'Список DKV от ЮТД'!$A$1:$S$10000,15,FALSE)</f>
        <v>2412/951</v>
      </c>
      <c r="J6129" s="28" t="s">
        <v>22</v>
      </c>
      <c r="K6129" s="38" t="str">
        <f>VLOOKUP(B6129,'Список DKV от ЮТД'!$A$1:$M$10000,13,FALSE)</f>
        <v>4</v>
      </c>
      <c r="L6129" s="28" t="str">
        <f>VLOOKUP(B6129,'Список DKV от ЮТД'!$A$1:$S$10000,14,FALSE)</f>
        <v>LJ10PKK</v>
      </c>
      <c r="M6129" s="49" t="str">
        <f>VLOOKUP(B6129,'Список DKV от ЮТД'!$A$1:$M$10000,10,FALSE)</f>
        <v>704310*******3516</v>
      </c>
      <c r="N6129" s="49" t="str">
        <f>VLOOKUP(B6129,'Список DKV от ЮТД'!$A$1:$S$10000,18,FALSE)</f>
        <v/>
      </c>
      <c r="O6129" s="49" t="str">
        <f>VLOOKUP(B6129,'Список DKV от ЮТД'!$A$1:$S$10000,19,FALSE)</f>
        <v/>
      </c>
      <c r="P6129" s="49" t="str">
        <f>VLOOKUP(B6129,'Список DKV от ЮТД'!$A$1:$S$10000,16,FALSE)</f>
        <v>547444603</v>
      </c>
      <c r="Q6129" s="49"/>
    </row>
    <row r="6130" spans="1:17" x14ac:dyDescent="0.2">
      <c r="A6130" s="28">
        <v>6128</v>
      </c>
      <c r="B6130" s="33">
        <v>20300655501</v>
      </c>
      <c r="C6130" s="47">
        <v>44389</v>
      </c>
      <c r="E6130" s="47">
        <v>44389</v>
      </c>
      <c r="F6130" s="48" t="s">
        <v>18</v>
      </c>
      <c r="H6130" s="42">
        <v>44404</v>
      </c>
      <c r="I6130" s="28" t="str">
        <f>VLOOKUP(B6130,'Список DKV от ЮТД'!$A$1:$S$10000,15,FALSE)</f>
        <v>2411/4897</v>
      </c>
      <c r="J6130" s="28" t="s">
        <v>22</v>
      </c>
      <c r="K6130" s="38" t="str">
        <f>VLOOKUP(B6130,'Список DKV от ЮТД'!$A$1:$M$10000,13,FALSE)</f>
        <v>4</v>
      </c>
      <c r="L6130" s="28" t="str">
        <f>VLOOKUP(B6130,'Список DKV от ЮТД'!$A$1:$S$10000,14,FALSE)</f>
        <v>PGGL442</v>
      </c>
      <c r="M6130" s="49" t="str">
        <f>VLOOKUP(B6130,'Список DKV от ЮТД'!$A$1:$M$10000,10,FALSE)</f>
        <v>704310*******8409</v>
      </c>
      <c r="N6130" s="49" t="str">
        <f>VLOOKUP(B6130,'Список DKV от ЮТД'!$A$1:$S$10000,18,FALSE)</f>
        <v/>
      </c>
      <c r="O6130" s="49" t="str">
        <f>VLOOKUP(B6130,'Список DKV от ЮТД'!$A$1:$S$10000,19,FALSE)</f>
        <v/>
      </c>
      <c r="P6130" s="49" t="str">
        <f>VLOOKUP(B6130,'Список DKV от ЮТД'!$A$1:$S$10000,16,FALSE)</f>
        <v>544800782</v>
      </c>
    </row>
    <row r="6131" spans="1:17" x14ac:dyDescent="0.2">
      <c r="A6131" s="28">
        <v>6129</v>
      </c>
      <c r="B6131" s="33">
        <v>20300655543</v>
      </c>
      <c r="C6131" s="47">
        <v>44389</v>
      </c>
      <c r="E6131" s="47">
        <v>44389</v>
      </c>
      <c r="F6131" s="48" t="s">
        <v>18</v>
      </c>
      <c r="H6131" s="42">
        <v>44404</v>
      </c>
      <c r="I6131" s="28" t="str">
        <f>VLOOKUP(B6131,'Список DKV от ЮТД'!$A$1:$S$10000,15,FALSE)</f>
        <v>2411/4898</v>
      </c>
      <c r="J6131" s="28" t="s">
        <v>22</v>
      </c>
      <c r="K6131" s="38" t="str">
        <f>VLOOKUP(B6131,'Список DKV от ЮТД'!$A$1:$M$10000,13,FALSE)</f>
        <v>4</v>
      </c>
      <c r="L6131" s="28" t="str">
        <f>VLOOKUP(B6131,'Список DKV от ЮТД'!$A$1:$S$10000,14,FALSE)</f>
        <v>CB8990AH</v>
      </c>
      <c r="M6131" s="49" t="str">
        <f>VLOOKUP(B6131,'Список DKV от ЮТД'!$A$1:$M$10000,10,FALSE)</f>
        <v>704310*******1997</v>
      </c>
      <c r="N6131" s="49" t="str">
        <f>VLOOKUP(B6131,'Список DKV от ЮТД'!$A$1:$S$10000,18,FALSE)</f>
        <v/>
      </c>
      <c r="O6131" s="49" t="str">
        <f>VLOOKUP(B6131,'Список DKV от ЮТД'!$A$1:$S$10000,19,FALSE)</f>
        <v/>
      </c>
      <c r="P6131" s="49" t="str">
        <f>VLOOKUP(B6131,'Список DKV от ЮТД'!$A$1:$S$10000,16,FALSE)</f>
        <v>544800786</v>
      </c>
    </row>
    <row r="6132" spans="1:17" x14ac:dyDescent="0.2">
      <c r="A6132" s="28">
        <v>6130</v>
      </c>
      <c r="B6132" s="34">
        <v>20400879407</v>
      </c>
      <c r="C6132" s="47">
        <v>44333</v>
      </c>
      <c r="E6132" s="47">
        <v>44333</v>
      </c>
      <c r="F6132" s="48" t="s">
        <v>20</v>
      </c>
      <c r="H6132" s="42">
        <v>44404</v>
      </c>
      <c r="I6132" s="28" t="str">
        <f>VLOOKUP(B6132,'Список DKV от ЮТД'!$A$1:$S$10000,15,FALSE)</f>
        <v>2412/952</v>
      </c>
      <c r="J6132" s="28" t="s">
        <v>22</v>
      </c>
      <c r="K6132" s="38" t="str">
        <f>VLOOKUP(B6132,'Список DKV от ЮТД'!$A$1:$M$10000,13,FALSE)</f>
        <v>4</v>
      </c>
      <c r="L6132" s="28" t="str">
        <f>VLOOKUP(B6132,'Список DKV от ЮТД'!$A$1:$S$10000,14,FALSE)</f>
        <v>LJ99PRD</v>
      </c>
      <c r="M6132" s="49" t="str">
        <f>VLOOKUP(B6132,'Список DKV от ЮТД'!$A$1:$M$10000,10,FALSE)</f>
        <v>704310*******7043</v>
      </c>
      <c r="N6132" s="49" t="str">
        <f>VLOOKUP(B6132,'Список DKV от ЮТД'!$A$1:$S$10000,18,FALSE)</f>
        <v/>
      </c>
      <c r="O6132" s="49" t="str">
        <f>VLOOKUP(B6132,'Список DKV от ЮТД'!$A$1:$S$10000,19,FALSE)</f>
        <v/>
      </c>
      <c r="P6132" s="49" t="str">
        <f>VLOOKUP(B6132,'Список DKV от ЮТД'!$A$1:$S$10000,16,FALSE)</f>
        <v>547444612</v>
      </c>
      <c r="Q6132" s="49"/>
    </row>
    <row r="6133" spans="1:17" x14ac:dyDescent="0.2">
      <c r="A6133" s="28">
        <v>6131</v>
      </c>
      <c r="B6133" s="33">
        <v>20300655584</v>
      </c>
      <c r="C6133" s="47">
        <v>44389</v>
      </c>
      <c r="E6133" s="47">
        <v>44389</v>
      </c>
      <c r="F6133" s="48" t="s">
        <v>18</v>
      </c>
      <c r="H6133" s="42">
        <v>44405</v>
      </c>
      <c r="I6133" s="28" t="str">
        <f>VLOOKUP(B6133,'Список DKV от ЮТД'!$A$1:$S$10000,15,FALSE)</f>
        <v>2411/4899</v>
      </c>
      <c r="J6133" s="28" t="s">
        <v>22</v>
      </c>
      <c r="K6133" s="38" t="str">
        <f>VLOOKUP(B6133,'Список DKV от ЮТД'!$A$1:$M$10000,13,FALSE)</f>
        <v>4</v>
      </c>
      <c r="L6133" s="28" t="str">
        <f>VLOOKUP(B6133,'Список DKV от ЮТД'!$A$1:$S$10000,14,FALSE)</f>
        <v>CB4138PT</v>
      </c>
      <c r="M6133" s="49" t="str">
        <f>VLOOKUP(B6133,'Список DKV от ЮТД'!$A$1:$M$10000,10,FALSE)</f>
        <v>704310*******6256</v>
      </c>
      <c r="N6133" s="49" t="str">
        <f>VLOOKUP(B6133,'Список DKV от ЮТД'!$A$1:$S$10000,18,FALSE)</f>
        <v/>
      </c>
      <c r="O6133" s="49" t="str">
        <f>VLOOKUP(B6133,'Список DKV от ЮТД'!$A$1:$S$10000,19,FALSE)</f>
        <v/>
      </c>
      <c r="P6133" s="49" t="str">
        <f>VLOOKUP(B6133,'Список DKV от ЮТД'!$A$1:$S$10000,16,FALSE)</f>
        <v>544800790</v>
      </c>
    </row>
    <row r="6134" spans="1:17" x14ac:dyDescent="0.2">
      <c r="A6134" s="28">
        <v>6132</v>
      </c>
      <c r="B6134" s="34">
        <v>20400879332</v>
      </c>
      <c r="C6134" s="47">
        <v>44333</v>
      </c>
      <c r="E6134" s="47">
        <v>44333</v>
      </c>
      <c r="F6134" s="48" t="s">
        <v>20</v>
      </c>
      <c r="H6134" s="42">
        <v>44405</v>
      </c>
      <c r="I6134" s="28" t="str">
        <f>VLOOKUP(B6134,'Список DKV от ЮТД'!$A$1:$S$10000,15,FALSE)</f>
        <v>2412/953</v>
      </c>
      <c r="J6134" s="28" t="s">
        <v>22</v>
      </c>
      <c r="K6134" s="38" t="str">
        <f>VLOOKUP(B6134,'Список DKV от ЮТД'!$A$1:$M$10000,13,FALSE)</f>
        <v>4</v>
      </c>
      <c r="L6134" s="28" t="str">
        <f>VLOOKUP(B6134,'Список DKV от ЮТД'!$A$1:$S$10000,14,FALSE)</f>
        <v>NMSM768</v>
      </c>
      <c r="M6134" s="49" t="str">
        <f>VLOOKUP(B6134,'Список DKV от ЮТД'!$A$1:$M$10000,10,FALSE)</f>
        <v>704310*******4154</v>
      </c>
      <c r="N6134" s="49" t="str">
        <f>VLOOKUP(B6134,'Список DKV от ЮТД'!$A$1:$S$10000,18,FALSE)</f>
        <v/>
      </c>
      <c r="O6134" s="49" t="str">
        <f>VLOOKUP(B6134,'Список DKV от ЮТД'!$A$1:$S$10000,19,FALSE)</f>
        <v/>
      </c>
      <c r="P6134" s="49" t="str">
        <f>VLOOKUP(B6134,'Список DKV от ЮТД'!$A$1:$S$10000,16,FALSE)</f>
        <v>547444605</v>
      </c>
      <c r="Q6134" s="49"/>
    </row>
    <row r="6135" spans="1:17" x14ac:dyDescent="0.2">
      <c r="A6135" s="28">
        <v>6133</v>
      </c>
      <c r="B6135" s="34">
        <v>20410729642</v>
      </c>
      <c r="C6135" s="47">
        <v>44358</v>
      </c>
      <c r="E6135" s="47">
        <v>44358</v>
      </c>
      <c r="F6135" s="48" t="s">
        <v>21</v>
      </c>
      <c r="H6135" s="42">
        <v>44405</v>
      </c>
      <c r="I6135" s="28" t="str">
        <f>VLOOKUP(B6135,'Список DKV от ЮТД'!$A$1:$S$10000,15,FALSE)</f>
        <v>2414/148</v>
      </c>
      <c r="J6135" s="28" t="s">
        <v>22</v>
      </c>
      <c r="K6135" s="38" t="str">
        <f>VLOOKUP(B6135,'Список DKV от ЮТД'!$A$1:$M$10000,13,FALSE)</f>
        <v>4</v>
      </c>
      <c r="L6135" s="28" t="str">
        <f>VLOOKUP(B6135,'Список DKV от ЮТД'!$A$1:$S$10000,14,FALSE)</f>
        <v>M060EO60</v>
      </c>
      <c r="M6135" s="49" t="str">
        <f>VLOOKUP(B6135,'Список DKV от ЮТД'!$A$1:$M$10000,10,FALSE)</f>
        <v>704310*******2929</v>
      </c>
      <c r="N6135" s="49" t="str">
        <f>VLOOKUP(B6135,'Список DKV от ЮТД'!$A$1:$S$10000,18,FALSE)</f>
        <v/>
      </c>
      <c r="O6135" s="49" t="str">
        <f>VLOOKUP(B6135,'Список DKV от ЮТД'!$A$1:$S$10000,19,FALSE)</f>
        <v/>
      </c>
      <c r="P6135" s="49" t="str">
        <f>VLOOKUP(B6135,'Список DKV от ЮТД'!$A$1:$S$10000,16,FALSE)</f>
        <v>547691780</v>
      </c>
      <c r="Q6135" s="67"/>
    </row>
    <row r="6136" spans="1:17" x14ac:dyDescent="0.2">
      <c r="A6136" s="28">
        <v>6134</v>
      </c>
      <c r="B6136" s="33">
        <v>20300655352</v>
      </c>
      <c r="C6136" s="47">
        <v>44389</v>
      </c>
      <c r="E6136" s="47">
        <v>44389</v>
      </c>
      <c r="F6136" s="48" t="s">
        <v>18</v>
      </c>
      <c r="H6136" s="42">
        <v>44406</v>
      </c>
      <c r="I6136" s="28" t="str">
        <f>VLOOKUP(B6136,'Список DKV от ЮТД'!$A$1:$S$10000,15,FALSE)</f>
        <v>2411/4900</v>
      </c>
      <c r="J6136" s="28" t="s">
        <v>22</v>
      </c>
      <c r="K6136" s="38" t="str">
        <f>VLOOKUP(B6136,'Список DKV от ЮТД'!$A$1:$M$10000,13,FALSE)</f>
        <v>4</v>
      </c>
      <c r="L6136" s="28" t="str">
        <f>VLOOKUP(B6136,'Список DKV от ЮТД'!$A$1:$S$10000,14,FALSE)</f>
        <v>2SL2621</v>
      </c>
      <c r="M6136" s="49" t="str">
        <f>VLOOKUP(B6136,'Список DKV от ЮТД'!$A$1:$M$10000,10,FALSE)</f>
        <v>704310*******0025</v>
      </c>
      <c r="N6136" s="49" t="str">
        <f>VLOOKUP(B6136,'Список DKV от ЮТД'!$A$1:$S$10000,18,FALSE)</f>
        <v/>
      </c>
      <c r="O6136" s="49" t="str">
        <f>VLOOKUP(B6136,'Список DKV от ЮТД'!$A$1:$S$10000,19,FALSE)</f>
        <v/>
      </c>
      <c r="P6136" s="49" t="str">
        <f>VLOOKUP(B6136,'Список DKV от ЮТД'!$A$1:$S$10000,16,FALSE)</f>
        <v>544800767</v>
      </c>
    </row>
    <row r="6137" spans="1:17" x14ac:dyDescent="0.2">
      <c r="A6137" s="28">
        <v>6135</v>
      </c>
      <c r="B6137" s="34">
        <v>20300689567</v>
      </c>
      <c r="C6137" s="47">
        <v>44358</v>
      </c>
      <c r="E6137" s="47">
        <v>44358</v>
      </c>
      <c r="F6137" s="48" t="s">
        <v>21</v>
      </c>
      <c r="H6137" s="42">
        <v>44406</v>
      </c>
      <c r="I6137" s="28" t="str">
        <f>VLOOKUP(B6137,'Список DKV от ЮТД'!$A$1:$S$10000,15,FALSE)</f>
        <v>2414/149</v>
      </c>
      <c r="J6137" s="28" t="s">
        <v>22</v>
      </c>
      <c r="K6137" s="38" t="str">
        <f>VLOOKUP(B6137,'Список DKV от ЮТД'!$A$1:$M$10000,13,FALSE)</f>
        <v>4</v>
      </c>
      <c r="L6137" s="28" t="str">
        <f>VLOOKUP(B6137,'Список DKV от ЮТД'!$A$1:$S$10000,14,FALSE)</f>
        <v>SK0463AF</v>
      </c>
      <c r="M6137" s="49" t="str">
        <f>VLOOKUP(B6137,'Список DKV от ЮТД'!$A$1:$M$10000,10,FALSE)</f>
        <v>704310*******0118</v>
      </c>
      <c r="N6137" s="49" t="str">
        <f>VLOOKUP(B6137,'Список DKV от ЮТД'!$A$1:$S$10000,18,FALSE)</f>
        <v/>
      </c>
      <c r="O6137" s="49" t="str">
        <f>VLOOKUP(B6137,'Список DKV от ЮТД'!$A$1:$S$10000,19,FALSE)</f>
        <v/>
      </c>
      <c r="P6137" s="49" t="str">
        <f>VLOOKUP(B6137,'Список DKV от ЮТД'!$A$1:$S$10000,16,FALSE)</f>
        <v>544804188</v>
      </c>
      <c r="Q6137" s="67"/>
    </row>
    <row r="6138" spans="1:17" x14ac:dyDescent="0.2">
      <c r="A6138" s="28">
        <v>6136</v>
      </c>
      <c r="B6138" s="33">
        <v>20300655626</v>
      </c>
      <c r="C6138" s="47">
        <v>44389</v>
      </c>
      <c r="E6138" s="47">
        <v>44389</v>
      </c>
      <c r="F6138" s="48" t="s">
        <v>18</v>
      </c>
      <c r="H6138" s="42">
        <v>44407</v>
      </c>
      <c r="I6138" s="28" t="str">
        <f>VLOOKUP(B6138,'Список DKV от ЮТД'!$A$1:$S$10000,15,FALSE)</f>
        <v>2411/4901</v>
      </c>
      <c r="J6138" s="28" t="s">
        <v>22</v>
      </c>
      <c r="K6138" s="38" t="str">
        <f>VLOOKUP(B6138,'Список DKV от ЮТД'!$A$1:$M$10000,13,FALSE)</f>
        <v>4</v>
      </c>
      <c r="L6138" s="28" t="str">
        <f>VLOOKUP(B6138,'Список DKV от ЮТД'!$A$1:$S$10000,14,FALSE)</f>
        <v>16ABJ165</v>
      </c>
      <c r="M6138" s="49" t="str">
        <f>VLOOKUP(B6138,'Список DKV от ЮТД'!$A$1:$M$10000,10,FALSE)</f>
        <v>704310*******0854</v>
      </c>
      <c r="N6138" s="49" t="str">
        <f>VLOOKUP(B6138,'Список DKV от ЮТД'!$A$1:$S$10000,18,FALSE)</f>
        <v/>
      </c>
      <c r="O6138" s="49" t="str">
        <f>VLOOKUP(B6138,'Список DKV от ЮТД'!$A$1:$S$10000,19,FALSE)</f>
        <v/>
      </c>
      <c r="P6138" s="49" t="str">
        <f>VLOOKUP(B6138,'Список DKV от ЮТД'!$A$1:$S$10000,16,FALSE)</f>
        <v>544800794</v>
      </c>
    </row>
    <row r="6139" spans="1:17" x14ac:dyDescent="0.2">
      <c r="A6139" s="28">
        <v>6137</v>
      </c>
      <c r="B6139" s="33">
        <v>20300655667</v>
      </c>
      <c r="C6139" s="47">
        <v>44389</v>
      </c>
      <c r="E6139" s="47">
        <v>44389</v>
      </c>
      <c r="F6139" s="48" t="s">
        <v>18</v>
      </c>
      <c r="H6139" s="42">
        <v>44407</v>
      </c>
      <c r="I6139" s="28" t="str">
        <f>VLOOKUP(B6139,'Список DKV от ЮТД'!$A$1:$S$10000,15,FALSE)</f>
        <v>2411/4902</v>
      </c>
      <c r="J6139" s="28" t="s">
        <v>22</v>
      </c>
      <c r="K6139" s="38" t="str">
        <f>VLOOKUP(B6139,'Список DKV от ЮТД'!$A$1:$M$10000,13,FALSE)</f>
        <v>4</v>
      </c>
      <c r="L6139" s="28" t="str">
        <f>VLOOKUP(B6139,'Список DKV от ЮТД'!$A$1:$S$10000,14,FALSE)</f>
        <v>81EG889</v>
      </c>
      <c r="M6139" s="49" t="str">
        <f>VLOOKUP(B6139,'Список DKV от ЮТД'!$A$1:$M$10000,10,FALSE)</f>
        <v>704310*******1196</v>
      </c>
      <c r="N6139" s="49" t="str">
        <f>VLOOKUP(B6139,'Список DKV от ЮТД'!$A$1:$S$10000,18,FALSE)</f>
        <v/>
      </c>
      <c r="O6139" s="49" t="str">
        <f>VLOOKUP(B6139,'Список DKV от ЮТД'!$A$1:$S$10000,19,FALSE)</f>
        <v/>
      </c>
      <c r="P6139" s="49" t="str">
        <f>VLOOKUP(B6139,'Список DKV от ЮТД'!$A$1:$S$10000,16,FALSE)</f>
        <v>544800798</v>
      </c>
    </row>
    <row r="6140" spans="1:17" x14ac:dyDescent="0.2">
      <c r="A6140" s="28">
        <v>6138</v>
      </c>
      <c r="B6140" s="33">
        <v>20300655709</v>
      </c>
      <c r="C6140" s="47">
        <v>44389</v>
      </c>
      <c r="E6140" s="47">
        <v>44389</v>
      </c>
      <c r="F6140" s="48" t="s">
        <v>18</v>
      </c>
      <c r="H6140" s="42">
        <v>44407</v>
      </c>
      <c r="I6140" s="28" t="str">
        <f>VLOOKUP(B6140,'Список DKV от ЮТД'!$A$1:$S$10000,15,FALSE)</f>
        <v>2411/4903</v>
      </c>
      <c r="J6140" s="28" t="s">
        <v>22</v>
      </c>
      <c r="K6140" s="38" t="str">
        <f>VLOOKUP(B6140,'Список DKV от ЮТД'!$A$1:$M$10000,13,FALSE)</f>
        <v>4</v>
      </c>
      <c r="L6140" s="28" t="str">
        <f>VLOOKUP(B6140,'Список DKV от ЮТД'!$A$1:$S$10000,14,FALSE)</f>
        <v>42FD778</v>
      </c>
      <c r="M6140" s="49" t="str">
        <f>VLOOKUP(B6140,'Список DKV от ЮТД'!$A$1:$M$10000,10,FALSE)</f>
        <v>704310*******8977</v>
      </c>
      <c r="N6140" s="49" t="str">
        <f>VLOOKUP(B6140,'Список DKV от ЮТД'!$A$1:$S$10000,18,FALSE)</f>
        <v/>
      </c>
      <c r="O6140" s="49" t="str">
        <f>VLOOKUP(B6140,'Список DKV от ЮТД'!$A$1:$S$10000,19,FALSE)</f>
        <v/>
      </c>
      <c r="P6140" s="49" t="str">
        <f>VLOOKUP(B6140,'Список DKV от ЮТД'!$A$1:$S$10000,16,FALSE)</f>
        <v>544800802</v>
      </c>
    </row>
    <row r="6141" spans="1:17" x14ac:dyDescent="0.2">
      <c r="A6141" s="28">
        <v>6139</v>
      </c>
      <c r="B6141" s="33">
        <v>20300655741</v>
      </c>
      <c r="C6141" s="47">
        <v>44389</v>
      </c>
      <c r="E6141" s="47">
        <v>44389</v>
      </c>
      <c r="F6141" s="48" t="s">
        <v>18</v>
      </c>
      <c r="H6141" s="42">
        <v>44407</v>
      </c>
      <c r="I6141" s="28" t="str">
        <f>VLOOKUP(B6141,'Список DKV от ЮТД'!$A$1:$S$10000,15,FALSE)</f>
        <v>2411/4904</v>
      </c>
      <c r="J6141" s="28" t="s">
        <v>22</v>
      </c>
      <c r="K6141" s="38" t="str">
        <f>VLOOKUP(B6141,'Список DKV от ЮТД'!$A$1:$M$10000,13,FALSE)</f>
        <v>4</v>
      </c>
      <c r="L6141" s="28" t="str">
        <f>VLOOKUP(B6141,'Список DKV от ЮТД'!$A$1:$S$10000,14,FALSE)</f>
        <v>14GH540</v>
      </c>
      <c r="M6141" s="49" t="str">
        <f>VLOOKUP(B6141,'Список DKV от ЮТД'!$A$1:$M$10000,10,FALSE)</f>
        <v>704310*******9118</v>
      </c>
      <c r="N6141" s="49" t="str">
        <f>VLOOKUP(B6141,'Список DKV от ЮТД'!$A$1:$S$10000,18,FALSE)</f>
        <v/>
      </c>
      <c r="O6141" s="49" t="str">
        <f>VLOOKUP(B6141,'Список DKV от ЮТД'!$A$1:$S$10000,19,FALSE)</f>
        <v/>
      </c>
      <c r="P6141" s="49" t="str">
        <f>VLOOKUP(B6141,'Список DKV от ЮТД'!$A$1:$S$10000,16,FALSE)</f>
        <v>544800806</v>
      </c>
    </row>
    <row r="6142" spans="1:17" x14ac:dyDescent="0.2">
      <c r="A6142" s="28">
        <v>6140</v>
      </c>
      <c r="B6142" s="34">
        <v>20400879324</v>
      </c>
      <c r="C6142" s="47">
        <v>44333</v>
      </c>
      <c r="E6142" s="47">
        <v>44333</v>
      </c>
      <c r="F6142" s="48" t="s">
        <v>20</v>
      </c>
      <c r="H6142" s="42">
        <v>44407</v>
      </c>
      <c r="I6142" s="28" t="str">
        <f>VLOOKUP(B6142,'Список DKV от ЮТД'!$A$1:$S$10000,15,FALSE)</f>
        <v>2412/954</v>
      </c>
      <c r="J6142" s="28" t="s">
        <v>22</v>
      </c>
      <c r="K6142" s="38" t="str">
        <f>VLOOKUP(B6142,'Список DKV от ЮТД'!$A$1:$M$10000,13,FALSE)</f>
        <v>4</v>
      </c>
      <c r="L6142" s="28" t="str">
        <f>VLOOKUP(B6142,'Список DKV от ЮТД'!$A$1:$S$10000,14,FALSE)</f>
        <v>07ARC699</v>
      </c>
      <c r="M6142" s="49" t="str">
        <f>VLOOKUP(B6142,'Список DKV от ЮТД'!$A$1:$M$10000,10,FALSE)</f>
        <v>704310*******7267</v>
      </c>
      <c r="N6142" s="49" t="str">
        <f>VLOOKUP(B6142,'Список DKV от ЮТД'!$A$1:$S$10000,18,FALSE)</f>
        <v/>
      </c>
      <c r="O6142" s="49" t="str">
        <f>VLOOKUP(B6142,'Список DKV от ЮТД'!$A$1:$S$10000,19,FALSE)</f>
        <v/>
      </c>
      <c r="P6142" s="49" t="str">
        <f>VLOOKUP(B6142,'Список DKV от ЮТД'!$A$1:$S$10000,16,FALSE)</f>
        <v>547444604</v>
      </c>
      <c r="Q6142" s="49"/>
    </row>
    <row r="6143" spans="1:17" x14ac:dyDescent="0.2">
      <c r="A6143" s="28">
        <v>6141</v>
      </c>
      <c r="B6143" s="33">
        <v>20300655782</v>
      </c>
      <c r="C6143" s="47">
        <v>44389</v>
      </c>
      <c r="E6143" s="47">
        <v>44389</v>
      </c>
      <c r="F6143" s="48" t="s">
        <v>18</v>
      </c>
      <c r="H6143" s="42">
        <v>44408</v>
      </c>
      <c r="I6143" s="28" t="str">
        <f>VLOOKUP(B6143,'Список DKV от ЮТД'!$A$1:$S$10000,15,FALSE)</f>
        <v>2411/4905</v>
      </c>
      <c r="J6143" s="28" t="s">
        <v>22</v>
      </c>
      <c r="K6143" s="38" t="str">
        <f>VLOOKUP(B6143,'Список DKV от ЮТД'!$A$1:$M$10000,13,FALSE)</f>
        <v>4</v>
      </c>
      <c r="L6143" s="28" t="str">
        <f>VLOOKUP(B6143,'Список DKV от ЮТД'!$A$1:$S$10000,14,FALSE)</f>
        <v>35AYL544</v>
      </c>
      <c r="M6143" s="49" t="str">
        <f>VLOOKUP(B6143,'Список DKV от ЮТД'!$A$1:$M$10000,10,FALSE)</f>
        <v>704310*******3080</v>
      </c>
      <c r="N6143" s="49" t="str">
        <f>VLOOKUP(B6143,'Список DKV от ЮТД'!$A$1:$S$10000,18,FALSE)</f>
        <v/>
      </c>
      <c r="O6143" s="49" t="str">
        <f>VLOOKUP(B6143,'Список DKV от ЮТД'!$A$1:$S$10000,19,FALSE)</f>
        <v/>
      </c>
      <c r="P6143" s="49" t="str">
        <f>VLOOKUP(B6143,'Список DKV от ЮТД'!$A$1:$S$10000,16,FALSE)</f>
        <v>544800810</v>
      </c>
    </row>
    <row r="6144" spans="1:17" x14ac:dyDescent="0.2">
      <c r="A6144" s="28">
        <v>6142</v>
      </c>
      <c r="B6144" s="33">
        <v>20300655824</v>
      </c>
      <c r="C6144" s="47">
        <v>44389</v>
      </c>
      <c r="E6144" s="47">
        <v>44389</v>
      </c>
      <c r="F6144" s="48" t="s">
        <v>18</v>
      </c>
      <c r="H6144" s="42">
        <v>44408</v>
      </c>
      <c r="I6144" s="28" t="str">
        <f>VLOOKUP(B6144,'Список DKV от ЮТД'!$A$1:$S$10000,15,FALSE)</f>
        <v>2411/4906</v>
      </c>
      <c r="J6144" s="28" t="s">
        <v>22</v>
      </c>
      <c r="K6144" s="38" t="str">
        <f>VLOOKUP(B6144,'Список DKV от ЮТД'!$A$1:$M$10000,13,FALSE)</f>
        <v>4</v>
      </c>
      <c r="L6144" s="28" t="str">
        <f>VLOOKUP(B6144,'Список DKV от ЮТД'!$A$1:$S$10000,14,FALSE)</f>
        <v>GR002LM</v>
      </c>
      <c r="M6144" s="49" t="str">
        <f>VLOOKUP(B6144,'Список DKV от ЮТД'!$A$1:$M$10000,10,FALSE)</f>
        <v>704310*******5744</v>
      </c>
      <c r="N6144" s="49" t="str">
        <f>VLOOKUP(B6144,'Список DKV от ЮТД'!$A$1:$S$10000,18,FALSE)</f>
        <v/>
      </c>
      <c r="O6144" s="49" t="str">
        <f>VLOOKUP(B6144,'Список DKV от ЮТД'!$A$1:$S$10000,19,FALSE)</f>
        <v/>
      </c>
      <c r="P6144" s="49" t="str">
        <f>VLOOKUP(B6144,'Список DKV от ЮТД'!$A$1:$S$10000,16,FALSE)</f>
        <v>544800814</v>
      </c>
    </row>
    <row r="6145" spans="1:18" x14ac:dyDescent="0.2">
      <c r="A6145" s="28">
        <v>6143</v>
      </c>
      <c r="B6145" s="33">
        <v>20300655865</v>
      </c>
      <c r="C6145" s="47">
        <v>44389</v>
      </c>
      <c r="E6145" s="47">
        <v>44389</v>
      </c>
      <c r="F6145" s="48" t="s">
        <v>18</v>
      </c>
      <c r="H6145" s="42">
        <v>44408</v>
      </c>
      <c r="I6145" s="28" t="str">
        <f>VLOOKUP(B6145,'Список DKV от ЮТД'!$A$1:$S$10000,15,FALSE)</f>
        <v>2411/4907</v>
      </c>
      <c r="J6145" s="28" t="s">
        <v>22</v>
      </c>
      <c r="K6145" s="38" t="str">
        <f>VLOOKUP(B6145,'Список DKV от ЮТД'!$A$1:$M$10000,13,FALSE)</f>
        <v>4</v>
      </c>
      <c r="L6145" s="28" t="str">
        <f>VLOOKUP(B6145,'Список DKV от ЮТД'!$A$1:$S$10000,14,FALSE)</f>
        <v>34DTP732</v>
      </c>
      <c r="M6145" s="49" t="str">
        <f>VLOOKUP(B6145,'Список DKV от ЮТД'!$A$1:$M$10000,10,FALSE)</f>
        <v>704310*******3414</v>
      </c>
      <c r="N6145" s="49" t="str">
        <f>VLOOKUP(B6145,'Список DKV от ЮТД'!$A$1:$S$10000,18,FALSE)</f>
        <v/>
      </c>
      <c r="O6145" s="49" t="str">
        <f>VLOOKUP(B6145,'Список DKV от ЮТД'!$A$1:$S$10000,19,FALSE)</f>
        <v/>
      </c>
      <c r="P6145" s="49" t="str">
        <f>VLOOKUP(B6145,'Список DKV от ЮТД'!$A$1:$S$10000,16,FALSE)</f>
        <v>544800818</v>
      </c>
    </row>
    <row r="6146" spans="1:18" x14ac:dyDescent="0.2">
      <c r="A6146" s="28">
        <v>6144</v>
      </c>
      <c r="B6146" s="34">
        <v>20400879308</v>
      </c>
      <c r="C6146" s="47">
        <v>44333</v>
      </c>
      <c r="E6146" s="47">
        <v>44333</v>
      </c>
      <c r="F6146" s="48" t="s">
        <v>20</v>
      </c>
      <c r="H6146" s="42">
        <v>44408</v>
      </c>
      <c r="I6146" s="28" t="str">
        <f>VLOOKUP(B6146,'Список DKV от ЮТД'!$A$1:$S$10000,15,FALSE)</f>
        <v>2412/955</v>
      </c>
      <c r="J6146" s="28" t="s">
        <v>22</v>
      </c>
      <c r="K6146" s="38" t="str">
        <f>VLOOKUP(B6146,'Список DKV от ЮТД'!$A$1:$M$10000,13,FALSE)</f>
        <v>4</v>
      </c>
      <c r="L6146" s="28" t="str">
        <f>VLOOKUP(B6146,'Список DKV от ЮТД'!$A$1:$S$10000,14,FALSE)</f>
        <v>CB5906CB</v>
      </c>
      <c r="M6146" s="49" t="str">
        <f>VLOOKUP(B6146,'Список DKV от ЮТД'!$A$1:$M$10000,10,FALSE)</f>
        <v>704310*******1276</v>
      </c>
      <c r="N6146" s="49" t="str">
        <f>VLOOKUP(B6146,'Список DKV от ЮТД'!$A$1:$S$10000,18,FALSE)</f>
        <v/>
      </c>
      <c r="O6146" s="49" t="str">
        <f>VLOOKUP(B6146,'Список DKV от ЮТД'!$A$1:$S$10000,19,FALSE)</f>
        <v/>
      </c>
      <c r="P6146" s="49" t="str">
        <f>VLOOKUP(B6146,'Список DKV от ЮТД'!$A$1:$S$10000,16,FALSE)</f>
        <v>547444602</v>
      </c>
      <c r="Q6146" s="49"/>
    </row>
    <row r="6147" spans="1:18" x14ac:dyDescent="0.2">
      <c r="A6147" s="28">
        <v>6145</v>
      </c>
      <c r="B6147" s="104">
        <v>20300655907</v>
      </c>
      <c r="C6147" s="47">
        <v>44389</v>
      </c>
      <c r="E6147" s="47">
        <v>44389</v>
      </c>
      <c r="F6147" s="48" t="s">
        <v>18</v>
      </c>
      <c r="G6147" s="38">
        <v>239</v>
      </c>
      <c r="H6147" s="42">
        <v>44409</v>
      </c>
      <c r="I6147" s="28" t="str">
        <f>VLOOKUP(B6147,'Список DKV от ЮТД'!$A$1:$S$10000,15,FALSE)</f>
        <v>2411/4908</v>
      </c>
      <c r="J6147" s="28" t="s">
        <v>22</v>
      </c>
      <c r="K6147" s="38" t="str">
        <f>VLOOKUP(B6147,'Список DKV от ЮТД'!$A$1:$M$10000,13,FALSE)</f>
        <v>4</v>
      </c>
      <c r="L6147" s="28" t="str">
        <f>VLOOKUP(B6147,'Список DKV от ЮТД'!$A$1:$S$10000,14,FALSE)</f>
        <v>34DMB587</v>
      </c>
      <c r="M6147" s="49" t="str">
        <f>VLOOKUP(B6147,'Список DKV от ЮТД'!$A$1:$M$10000,10,FALSE)</f>
        <v>704310*******0540</v>
      </c>
      <c r="N6147" s="49" t="str">
        <f>VLOOKUP(B6147,'Список DKV от ЮТД'!$A$1:$S$10000,18,FALSE)</f>
        <v>blocked</v>
      </c>
      <c r="O6147" s="49" t="str">
        <f>VLOOKUP(B6147,'Список DKV от ЮТД'!$A$1:$S$10000,19,FALSE)</f>
        <v>blocked</v>
      </c>
      <c r="P6147" s="49" t="str">
        <f>VLOOKUP(B6147,'Список DKV от ЮТД'!$A$1:$S$10000,16,FALSE)</f>
        <v>544800822</v>
      </c>
      <c r="Q6147" s="41">
        <v>239</v>
      </c>
      <c r="R6147" s="28" t="s">
        <v>43124</v>
      </c>
    </row>
    <row r="6148" spans="1:18" x14ac:dyDescent="0.2">
      <c r="A6148" s="28">
        <v>6146</v>
      </c>
      <c r="B6148" s="33">
        <v>20300655949</v>
      </c>
      <c r="C6148" s="47">
        <v>44389</v>
      </c>
      <c r="E6148" s="47">
        <v>44389</v>
      </c>
      <c r="F6148" s="48" t="s">
        <v>18</v>
      </c>
      <c r="H6148" s="42">
        <v>44409</v>
      </c>
      <c r="I6148" s="28" t="str">
        <f>VLOOKUP(B6148,'Список DKV от ЮТД'!$A$1:$S$10000,15,FALSE)</f>
        <v>2411/4909</v>
      </c>
      <c r="J6148" s="28" t="s">
        <v>22</v>
      </c>
      <c r="K6148" s="38" t="str">
        <f>VLOOKUP(B6148,'Список DKV от ЮТД'!$A$1:$M$10000,13,FALSE)</f>
        <v>4</v>
      </c>
      <c r="L6148" s="28" t="str">
        <f>VLOOKUP(B6148,'Список DKV от ЮТД'!$A$1:$S$10000,14,FALSE)</f>
        <v>34DVG903</v>
      </c>
      <c r="M6148" s="49" t="str">
        <f>VLOOKUP(B6148,'Список DKV от ЮТД'!$A$1:$M$10000,10,FALSE)</f>
        <v>704310*******6485</v>
      </c>
      <c r="N6148" s="49" t="str">
        <f>VLOOKUP(B6148,'Список DKV от ЮТД'!$A$1:$S$10000,18,FALSE)</f>
        <v/>
      </c>
      <c r="O6148" s="49" t="str">
        <f>VLOOKUP(B6148,'Список DKV от ЮТД'!$A$1:$S$10000,19,FALSE)</f>
        <v/>
      </c>
      <c r="P6148" s="49" t="str">
        <f>VLOOKUP(B6148,'Список DKV от ЮТД'!$A$1:$S$10000,16,FALSE)</f>
        <v>544800826</v>
      </c>
    </row>
    <row r="6149" spans="1:18" x14ac:dyDescent="0.2">
      <c r="A6149" s="28">
        <v>6147</v>
      </c>
      <c r="B6149" s="33">
        <v>20300655980</v>
      </c>
      <c r="C6149" s="47">
        <v>44389</v>
      </c>
      <c r="E6149" s="47">
        <v>44389</v>
      </c>
      <c r="F6149" s="48" t="s">
        <v>18</v>
      </c>
      <c r="H6149" s="42">
        <v>44409</v>
      </c>
      <c r="I6149" s="28" t="str">
        <f>VLOOKUP(B6149,'Список DKV от ЮТД'!$A$1:$S$10000,15,FALSE)</f>
        <v>2411/4910</v>
      </c>
      <c r="J6149" s="28" t="s">
        <v>22</v>
      </c>
      <c r="K6149" s="38" t="str">
        <f>VLOOKUP(B6149,'Список DKV от ЮТД'!$A$1:$M$10000,13,FALSE)</f>
        <v>4</v>
      </c>
      <c r="L6149" s="28" t="str">
        <f>VLOOKUP(B6149,'Список DKV от ЮТД'!$A$1:$S$10000,14,FALSE)</f>
        <v>14ABB500</v>
      </c>
      <c r="M6149" s="49" t="str">
        <f>VLOOKUP(B6149,'Список DKV от ЮТД'!$A$1:$M$10000,10,FALSE)</f>
        <v>704310*******9340</v>
      </c>
      <c r="N6149" s="49" t="str">
        <f>VLOOKUP(B6149,'Список DKV от ЮТД'!$A$1:$S$10000,18,FALSE)</f>
        <v/>
      </c>
      <c r="O6149" s="49" t="str">
        <f>VLOOKUP(B6149,'Список DKV от ЮТД'!$A$1:$S$10000,19,FALSE)</f>
        <v/>
      </c>
      <c r="P6149" s="49" t="str">
        <f>VLOOKUP(B6149,'Список DKV от ЮТД'!$A$1:$S$10000,16,FALSE)</f>
        <v>544800830</v>
      </c>
    </row>
    <row r="6150" spans="1:18" x14ac:dyDescent="0.2">
      <c r="A6150" s="28">
        <v>6148</v>
      </c>
      <c r="B6150" s="34">
        <v>20400879266</v>
      </c>
      <c r="C6150" s="47">
        <v>44333</v>
      </c>
      <c r="E6150" s="47">
        <v>44333</v>
      </c>
      <c r="F6150" s="48" t="s">
        <v>20</v>
      </c>
      <c r="H6150" s="42">
        <v>44409</v>
      </c>
      <c r="I6150" s="28" t="str">
        <f>VLOOKUP(B6150,'Список DKV от ЮТД'!$A$1:$S$10000,15,FALSE)</f>
        <v>2412/956</v>
      </c>
      <c r="J6150" s="28" t="s">
        <v>22</v>
      </c>
      <c r="K6150" s="38" t="str">
        <f>VLOOKUP(B6150,'Список DKV от ЮТД'!$A$1:$M$10000,13,FALSE)</f>
        <v>4</v>
      </c>
      <c r="L6150" s="28" t="str">
        <f>VLOOKUP(B6150,'Список DKV от ЮТД'!$A$1:$S$10000,14,FALSE)</f>
        <v>EH9470KM</v>
      </c>
      <c r="M6150" s="49" t="str">
        <f>VLOOKUP(B6150,'Список DKV от ЮТД'!$A$1:$M$10000,10,FALSE)</f>
        <v>704310*******0608</v>
      </c>
      <c r="N6150" s="49" t="str">
        <f>VLOOKUP(B6150,'Список DKV от ЮТД'!$A$1:$S$10000,18,FALSE)</f>
        <v/>
      </c>
      <c r="O6150" s="49" t="str">
        <f>VLOOKUP(B6150,'Список DKV от ЮТД'!$A$1:$S$10000,19,FALSE)</f>
        <v/>
      </c>
      <c r="P6150" s="49" t="str">
        <f>VLOOKUP(B6150,'Список DKV от ЮТД'!$A$1:$S$10000,16,FALSE)</f>
        <v>547444598</v>
      </c>
      <c r="Q6150" s="49"/>
    </row>
    <row r="6151" spans="1:18" x14ac:dyDescent="0.2">
      <c r="A6151" s="28">
        <v>6149</v>
      </c>
      <c r="B6151" s="33">
        <v>20300655394</v>
      </c>
      <c r="C6151" s="47">
        <v>44389</v>
      </c>
      <c r="E6151" s="47">
        <v>44389</v>
      </c>
      <c r="F6151" s="48" t="s">
        <v>18</v>
      </c>
      <c r="H6151" s="42">
        <v>44410</v>
      </c>
      <c r="I6151" s="28" t="str">
        <f>VLOOKUP(B6151,'Список DKV от ЮТД'!$A$1:$S$10000,15,FALSE)</f>
        <v>2411/4911</v>
      </c>
      <c r="J6151" s="28" t="s">
        <v>22</v>
      </c>
      <c r="K6151" s="38" t="str">
        <f>VLOOKUP(B6151,'Список DKV от ЮТД'!$A$1:$M$10000,13,FALSE)</f>
        <v>4</v>
      </c>
      <c r="L6151" s="28" t="str">
        <f>VLOOKUP(B6151,'Список DKV от ЮТД'!$A$1:$S$10000,14,FALSE)</f>
        <v>42AIS617</v>
      </c>
      <c r="M6151" s="49" t="str">
        <f>VLOOKUP(B6151,'Список DKV от ЮТД'!$A$1:$M$10000,10,FALSE)</f>
        <v>704310*******6102</v>
      </c>
      <c r="N6151" s="49" t="str">
        <f>VLOOKUP(B6151,'Список DKV от ЮТД'!$A$1:$S$10000,18,FALSE)</f>
        <v/>
      </c>
      <c r="O6151" s="49" t="str">
        <f>VLOOKUP(B6151,'Список DKV от ЮТД'!$A$1:$S$10000,19,FALSE)</f>
        <v/>
      </c>
      <c r="P6151" s="49" t="str">
        <f>VLOOKUP(B6151,'Список DKV от ЮТД'!$A$1:$S$10000,16,FALSE)</f>
        <v>544800771</v>
      </c>
    </row>
    <row r="6152" spans="1:18" x14ac:dyDescent="0.2">
      <c r="A6152" s="28">
        <v>6150</v>
      </c>
      <c r="B6152" s="33">
        <v>20300655899</v>
      </c>
      <c r="C6152" s="47">
        <v>44389</v>
      </c>
      <c r="E6152" s="47">
        <v>44389</v>
      </c>
      <c r="F6152" s="48" t="s">
        <v>18</v>
      </c>
      <c r="H6152" s="42">
        <v>44410</v>
      </c>
      <c r="I6152" s="28" t="str">
        <f>VLOOKUP(B6152,'Список DKV от ЮТД'!$A$1:$S$10000,15,FALSE)</f>
        <v>2411/4912</v>
      </c>
      <c r="J6152" s="28" t="s">
        <v>22</v>
      </c>
      <c r="K6152" s="38" t="str">
        <f>VLOOKUP(B6152,'Список DKV от ЮТД'!$A$1:$M$10000,13,FALSE)</f>
        <v>4</v>
      </c>
      <c r="L6152" s="28" t="str">
        <f>VLOOKUP(B6152,'Список DKV от ЮТД'!$A$1:$S$10000,14,FALSE)</f>
        <v>81FC360</v>
      </c>
      <c r="M6152" s="49" t="str">
        <f>VLOOKUP(B6152,'Список DKV от ЮТД'!$A$1:$M$10000,10,FALSE)</f>
        <v>704310*******7016</v>
      </c>
      <c r="N6152" s="49" t="str">
        <f>VLOOKUP(B6152,'Список DKV от ЮТД'!$A$1:$S$10000,18,FALSE)</f>
        <v/>
      </c>
      <c r="O6152" s="49" t="str">
        <f>VLOOKUP(B6152,'Список DKV от ЮТД'!$A$1:$S$10000,19,FALSE)</f>
        <v/>
      </c>
      <c r="P6152" s="49" t="str">
        <f>VLOOKUP(B6152,'Список DKV от ЮТД'!$A$1:$S$10000,16,FALSE)</f>
        <v>544800821</v>
      </c>
    </row>
    <row r="6153" spans="1:18" x14ac:dyDescent="0.2">
      <c r="A6153" s="28">
        <v>6151</v>
      </c>
      <c r="B6153" s="33">
        <v>20300655931</v>
      </c>
      <c r="C6153" s="47">
        <v>44389</v>
      </c>
      <c r="E6153" s="47">
        <v>44389</v>
      </c>
      <c r="F6153" s="48" t="s">
        <v>18</v>
      </c>
      <c r="H6153" s="42">
        <v>44410</v>
      </c>
      <c r="I6153" s="28" t="str">
        <f>VLOOKUP(B6153,'Список DKV от ЮТД'!$A$1:$S$10000,15,FALSE)</f>
        <v>2411/4913</v>
      </c>
      <c r="J6153" s="28" t="s">
        <v>22</v>
      </c>
      <c r="K6153" s="38" t="str">
        <f>VLOOKUP(B6153,'Список DKV от ЮТД'!$A$1:$M$10000,13,FALSE)</f>
        <v>4</v>
      </c>
      <c r="L6153" s="28" t="str">
        <f>VLOOKUP(B6153,'Список DKV от ЮТД'!$A$1:$S$10000,14,FALSE)</f>
        <v>14GM722</v>
      </c>
      <c r="M6153" s="49" t="str">
        <f>VLOOKUP(B6153,'Список DKV от ЮТД'!$A$1:$M$10000,10,FALSE)</f>
        <v>704310*******8234</v>
      </c>
      <c r="N6153" s="49" t="str">
        <f>VLOOKUP(B6153,'Список DKV от ЮТД'!$A$1:$S$10000,18,FALSE)</f>
        <v/>
      </c>
      <c r="O6153" s="49" t="str">
        <f>VLOOKUP(B6153,'Список DKV от ЮТД'!$A$1:$S$10000,19,FALSE)</f>
        <v/>
      </c>
      <c r="P6153" s="49" t="str">
        <f>VLOOKUP(B6153,'Список DKV от ЮТД'!$A$1:$S$10000,16,FALSE)</f>
        <v>544800825</v>
      </c>
    </row>
    <row r="6154" spans="1:18" x14ac:dyDescent="0.2">
      <c r="A6154" s="28">
        <v>6152</v>
      </c>
      <c r="B6154" s="34">
        <v>20400879290</v>
      </c>
      <c r="C6154" s="47">
        <v>44333</v>
      </c>
      <c r="E6154" s="47">
        <v>44333</v>
      </c>
      <c r="F6154" s="48" t="s">
        <v>20</v>
      </c>
      <c r="H6154" s="42">
        <v>44410</v>
      </c>
      <c r="I6154" s="28" t="str">
        <f>VLOOKUP(B6154,'Список DKV от ЮТД'!$A$1:$S$10000,15,FALSE)</f>
        <v>2412/957</v>
      </c>
      <c r="J6154" s="28" t="s">
        <v>22</v>
      </c>
      <c r="K6154" s="38" t="str">
        <f>VLOOKUP(B6154,'Список DKV от ЮТД'!$A$1:$M$10000,13,FALSE)</f>
        <v>4</v>
      </c>
      <c r="L6154" s="28" t="str">
        <f>VLOOKUP(B6154,'Список DKV от ЮТД'!$A$1:$S$10000,14,FALSE)</f>
        <v>14ABJ166</v>
      </c>
      <c r="M6154" s="49" t="str">
        <f>VLOOKUP(B6154,'Список DKV от ЮТД'!$A$1:$M$10000,10,FALSE)</f>
        <v>704310*******0870</v>
      </c>
      <c r="N6154" s="49" t="str">
        <f>VLOOKUP(B6154,'Список DKV от ЮТД'!$A$1:$S$10000,18,FALSE)</f>
        <v/>
      </c>
      <c r="O6154" s="49" t="str">
        <f>VLOOKUP(B6154,'Список DKV от ЮТД'!$A$1:$S$10000,19,FALSE)</f>
        <v/>
      </c>
      <c r="P6154" s="49" t="str">
        <f>VLOOKUP(B6154,'Список DKV от ЮТД'!$A$1:$S$10000,16,FALSE)</f>
        <v>547444601</v>
      </c>
      <c r="Q6154" s="49"/>
    </row>
    <row r="6155" spans="1:18" x14ac:dyDescent="0.2">
      <c r="A6155" s="28">
        <v>6153</v>
      </c>
      <c r="B6155" s="34">
        <v>20400879258</v>
      </c>
      <c r="C6155" s="47">
        <v>44333</v>
      </c>
      <c r="E6155" s="47">
        <v>44333</v>
      </c>
      <c r="F6155" s="48" t="s">
        <v>20</v>
      </c>
      <c r="H6155" s="42">
        <v>44410</v>
      </c>
      <c r="I6155" s="28" t="str">
        <f>VLOOKUP(B6155,'Список DKV от ЮТД'!$A$1:$S$10000,15,FALSE)</f>
        <v>2412/958</v>
      </c>
      <c r="J6155" s="28" t="s">
        <v>22</v>
      </c>
      <c r="K6155" s="38" t="str">
        <f>VLOOKUP(B6155,'Список DKV от ЮТД'!$A$1:$M$10000,13,FALSE)</f>
        <v>4</v>
      </c>
      <c r="L6155" s="28" t="str">
        <f>VLOOKUP(B6155,'Список DKV от ЮТД'!$A$1:$S$10000,14,FALSE)</f>
        <v>14ABJ159</v>
      </c>
      <c r="M6155" s="49" t="str">
        <f>VLOOKUP(B6155,'Список DKV от ЮТД'!$A$1:$M$10000,10,FALSE)</f>
        <v>704310*******0847</v>
      </c>
      <c r="N6155" s="49" t="str">
        <f>VLOOKUP(B6155,'Список DKV от ЮТД'!$A$1:$S$10000,18,FALSE)</f>
        <v/>
      </c>
      <c r="O6155" s="49" t="str">
        <f>VLOOKUP(B6155,'Список DKV от ЮТД'!$A$1:$S$10000,19,FALSE)</f>
        <v/>
      </c>
      <c r="P6155" s="49" t="str">
        <f>VLOOKUP(B6155,'Список DKV от ЮТД'!$A$1:$S$10000,16,FALSE)</f>
        <v>547444597</v>
      </c>
      <c r="Q6155" s="49"/>
    </row>
    <row r="6156" spans="1:18" x14ac:dyDescent="0.2">
      <c r="A6156" s="28">
        <v>6154</v>
      </c>
      <c r="B6156" s="33">
        <v>20300655972</v>
      </c>
      <c r="C6156" s="47">
        <v>44389</v>
      </c>
      <c r="E6156" s="47">
        <v>44389</v>
      </c>
      <c r="F6156" s="48" t="s">
        <v>18</v>
      </c>
      <c r="H6156" s="42">
        <v>44411</v>
      </c>
      <c r="I6156" s="28" t="str">
        <f>VLOOKUP(B6156,'Список DKV от ЮТД'!$A$1:$S$10000,15,FALSE)</f>
        <v>2411/4914</v>
      </c>
      <c r="J6156" s="28" t="s">
        <v>22</v>
      </c>
      <c r="K6156" s="38" t="str">
        <f>VLOOKUP(B6156,'Список DKV от ЮТД'!$A$1:$M$10000,13,FALSE)</f>
        <v>4</v>
      </c>
      <c r="L6156" s="28" t="str">
        <f>VLOOKUP(B6156,'Список DKV от ЮТД'!$A$1:$S$10000,14,FALSE)</f>
        <v>14DY540</v>
      </c>
      <c r="M6156" s="49" t="str">
        <f>VLOOKUP(B6156,'Список DKV от ЮТД'!$A$1:$M$10000,10,FALSE)</f>
        <v>704310*******9373</v>
      </c>
      <c r="N6156" s="49" t="str">
        <f>VLOOKUP(B6156,'Список DKV от ЮТД'!$A$1:$S$10000,18,FALSE)</f>
        <v/>
      </c>
      <c r="O6156" s="49" t="str">
        <f>VLOOKUP(B6156,'Список DKV от ЮТД'!$A$1:$S$10000,19,FALSE)</f>
        <v/>
      </c>
      <c r="P6156" s="49" t="str">
        <f>VLOOKUP(B6156,'Список DKV от ЮТД'!$A$1:$S$10000,16,FALSE)</f>
        <v>544800829</v>
      </c>
    </row>
    <row r="6157" spans="1:18" x14ac:dyDescent="0.2">
      <c r="A6157" s="28">
        <v>6155</v>
      </c>
      <c r="B6157" s="33">
        <v>20300655105</v>
      </c>
      <c r="C6157" s="47">
        <v>44389</v>
      </c>
      <c r="E6157" s="47">
        <v>44389</v>
      </c>
      <c r="F6157" s="48" t="s">
        <v>18</v>
      </c>
      <c r="H6157" s="42">
        <v>44411</v>
      </c>
      <c r="I6157" s="28" t="str">
        <f>VLOOKUP(B6157,'Список DKV от ЮТД'!$A$1:$S$10000,15,FALSE)</f>
        <v>2411/4915</v>
      </c>
      <c r="J6157" s="28" t="s">
        <v>22</v>
      </c>
      <c r="K6157" s="38" t="str">
        <f>VLOOKUP(B6157,'Список DKV от ЮТД'!$A$1:$M$10000,13,FALSE)</f>
        <v>4</v>
      </c>
      <c r="L6157" s="28" t="str">
        <f>VLOOKUP(B6157,'Список DKV от ЮТД'!$A$1:$S$10000,14,FALSE)</f>
        <v>35AYL683</v>
      </c>
      <c r="M6157" s="49" t="str">
        <f>VLOOKUP(B6157,'Список DKV от ЮТД'!$A$1:$M$10000,10,FALSE)</f>
        <v>704310*******3031</v>
      </c>
      <c r="N6157" s="49" t="str">
        <f>VLOOKUP(B6157,'Список DKV от ЮТД'!$A$1:$S$10000,18,FALSE)</f>
        <v/>
      </c>
      <c r="O6157" s="49" t="str">
        <f>VLOOKUP(B6157,'Список DKV от ЮТД'!$A$1:$S$10000,19,FALSE)</f>
        <v/>
      </c>
      <c r="P6157" s="49" t="str">
        <f>VLOOKUP(B6157,'Список DKV от ЮТД'!$A$1:$S$10000,16,FALSE)</f>
        <v>544800742</v>
      </c>
    </row>
    <row r="6158" spans="1:18" x14ac:dyDescent="0.2">
      <c r="A6158" s="28">
        <v>6156</v>
      </c>
      <c r="B6158" s="33">
        <v>20300655048</v>
      </c>
      <c r="C6158" s="47">
        <v>44389</v>
      </c>
      <c r="E6158" s="47">
        <v>44389</v>
      </c>
      <c r="F6158" s="48" t="s">
        <v>18</v>
      </c>
      <c r="H6158" s="42">
        <v>44411</v>
      </c>
      <c r="I6158" s="28" t="str">
        <f>VLOOKUP(B6158,'Список DKV от ЮТД'!$A$1:$S$10000,15,FALSE)</f>
        <v>2411/4916</v>
      </c>
      <c r="J6158" s="28" t="s">
        <v>22</v>
      </c>
      <c r="K6158" s="38" t="str">
        <f>VLOOKUP(B6158,'Список DKV от ЮТД'!$A$1:$M$10000,13,FALSE)</f>
        <v>4</v>
      </c>
      <c r="L6158" s="28" t="str">
        <f>VLOOKUP(B6158,'Список DKV от ЮТД'!$A$1:$S$10000,14,FALSE)</f>
        <v>06PYS82</v>
      </c>
      <c r="M6158" s="49" t="str">
        <f>VLOOKUP(B6158,'Список DKV от ЮТД'!$A$1:$M$10000,10,FALSE)</f>
        <v>704310*******3990</v>
      </c>
      <c r="N6158" s="49" t="str">
        <f>VLOOKUP(B6158,'Список DKV от ЮТД'!$A$1:$S$10000,18,FALSE)</f>
        <v/>
      </c>
      <c r="O6158" s="49" t="str">
        <f>VLOOKUP(B6158,'Список DKV от ЮТД'!$A$1:$S$10000,19,FALSE)</f>
        <v/>
      </c>
      <c r="P6158" s="49" t="str">
        <f>VLOOKUP(B6158,'Список DKV от ЮТД'!$A$1:$S$10000,16,FALSE)</f>
        <v>544800736</v>
      </c>
    </row>
    <row r="6159" spans="1:18" x14ac:dyDescent="0.2">
      <c r="A6159" s="28">
        <v>6157</v>
      </c>
      <c r="B6159" s="33">
        <v>20300655055</v>
      </c>
      <c r="C6159" s="47">
        <v>44389</v>
      </c>
      <c r="E6159" s="47">
        <v>44389</v>
      </c>
      <c r="F6159" s="48" t="s">
        <v>18</v>
      </c>
      <c r="H6159" s="42">
        <v>44411</v>
      </c>
      <c r="I6159" s="28" t="str">
        <f>VLOOKUP(B6159,'Список DKV от ЮТД'!$A$1:$S$10000,15,FALSE)</f>
        <v>2411/4917</v>
      </c>
      <c r="J6159" s="28" t="s">
        <v>22</v>
      </c>
      <c r="K6159" s="38" t="str">
        <f>VLOOKUP(B6159,'Список DKV от ЮТД'!$A$1:$M$10000,13,FALSE)</f>
        <v>4</v>
      </c>
      <c r="L6159" s="28" t="str">
        <f>VLOOKUP(B6159,'Список DKV от ЮТД'!$A$1:$S$10000,14,FALSE)</f>
        <v>42AJA650</v>
      </c>
      <c r="M6159" s="49" t="str">
        <f>VLOOKUP(B6159,'Список DKV от ЮТД'!$A$1:$M$10000,10,FALSE)</f>
        <v>704310*******9924</v>
      </c>
      <c r="N6159" s="49" t="str">
        <f>VLOOKUP(B6159,'Список DKV от ЮТД'!$A$1:$S$10000,18,FALSE)</f>
        <v/>
      </c>
      <c r="O6159" s="49" t="str">
        <f>VLOOKUP(B6159,'Список DKV от ЮТД'!$A$1:$S$10000,19,FALSE)</f>
        <v/>
      </c>
      <c r="P6159" s="49" t="str">
        <f>VLOOKUP(B6159,'Список DKV от ЮТД'!$A$1:$S$10000,16,FALSE)</f>
        <v>544800737</v>
      </c>
    </row>
    <row r="6160" spans="1:18" x14ac:dyDescent="0.2">
      <c r="A6160" s="28">
        <v>6158</v>
      </c>
      <c r="B6160" s="33">
        <v>20300655147</v>
      </c>
      <c r="C6160" s="47">
        <v>44389</v>
      </c>
      <c r="E6160" s="47">
        <v>44389</v>
      </c>
      <c r="F6160" s="48" t="s">
        <v>18</v>
      </c>
      <c r="H6160" s="42">
        <v>44411</v>
      </c>
      <c r="I6160" s="28" t="str">
        <f>VLOOKUP(B6160,'Список DKV от ЮТД'!$A$1:$S$10000,15,FALSE)</f>
        <v>2411/4918</v>
      </c>
      <c r="J6160" s="28" t="s">
        <v>22</v>
      </c>
      <c r="K6160" s="38" t="str">
        <f>VLOOKUP(B6160,'Список DKV от ЮТД'!$A$1:$M$10000,13,FALSE)</f>
        <v>4</v>
      </c>
      <c r="L6160" s="28" t="str">
        <f>VLOOKUP(B6160,'Список DKV от ЮТД'!$A$1:$S$10000,14,FALSE)</f>
        <v>34EGC949</v>
      </c>
      <c r="M6160" s="49" t="str">
        <f>VLOOKUP(B6160,'Список DKV от ЮТД'!$A$1:$M$10000,10,FALSE)</f>
        <v>704310*******6963</v>
      </c>
      <c r="N6160" s="49" t="str">
        <f>VLOOKUP(B6160,'Список DKV от ЮТД'!$A$1:$S$10000,18,FALSE)</f>
        <v/>
      </c>
      <c r="O6160" s="49" t="str">
        <f>VLOOKUP(B6160,'Список DKV от ЮТД'!$A$1:$S$10000,19,FALSE)</f>
        <v/>
      </c>
      <c r="P6160" s="49" t="str">
        <f>VLOOKUP(B6160,'Список DKV от ЮТД'!$A$1:$S$10000,16,FALSE)</f>
        <v>544800746</v>
      </c>
    </row>
    <row r="6161" spans="1:18" x14ac:dyDescent="0.2">
      <c r="A6161" s="28">
        <v>6159</v>
      </c>
      <c r="B6161" s="33">
        <v>20300655188</v>
      </c>
      <c r="C6161" s="47">
        <v>44389</v>
      </c>
      <c r="E6161" s="47">
        <v>44389</v>
      </c>
      <c r="F6161" s="48" t="s">
        <v>18</v>
      </c>
      <c r="H6161" s="42">
        <v>44411</v>
      </c>
      <c r="I6161" s="28" t="str">
        <f>VLOOKUP(B6161,'Список DKV от ЮТД'!$A$1:$S$10000,15,FALSE)</f>
        <v>2411/4919</v>
      </c>
      <c r="J6161" s="28" t="s">
        <v>22</v>
      </c>
      <c r="K6161" s="38" t="str">
        <f>VLOOKUP(B6161,'Список DKV от ЮТД'!$A$1:$M$10000,13,FALSE)</f>
        <v>4</v>
      </c>
      <c r="L6161" s="28" t="str">
        <f>VLOOKUP(B6161,'Список DKV от ЮТД'!$A$1:$S$10000,14,FALSE)</f>
        <v>811FS467</v>
      </c>
      <c r="M6161" s="49" t="str">
        <f>VLOOKUP(B6161,'Список DKV от ЮТД'!$A$1:$M$10000,10,FALSE)</f>
        <v>704310*******6893</v>
      </c>
      <c r="N6161" s="49" t="str">
        <f>VLOOKUP(B6161,'Список DKV от ЮТД'!$A$1:$S$10000,18,FALSE)</f>
        <v/>
      </c>
      <c r="O6161" s="49" t="str">
        <f>VLOOKUP(B6161,'Список DKV от ЮТД'!$A$1:$S$10000,19,FALSE)</f>
        <v/>
      </c>
      <c r="P6161" s="49" t="str">
        <f>VLOOKUP(B6161,'Список DKV от ЮТД'!$A$1:$S$10000,16,FALSE)</f>
        <v>544800750</v>
      </c>
    </row>
    <row r="6162" spans="1:18" x14ac:dyDescent="0.2">
      <c r="A6162" s="28">
        <v>6160</v>
      </c>
      <c r="B6162" s="33">
        <v>20300655220</v>
      </c>
      <c r="C6162" s="47">
        <v>44389</v>
      </c>
      <c r="E6162" s="47">
        <v>44389</v>
      </c>
      <c r="F6162" s="48" t="s">
        <v>18</v>
      </c>
      <c r="H6162" s="42">
        <v>44411</v>
      </c>
      <c r="I6162" s="28" t="str">
        <f>VLOOKUP(B6162,'Список DKV от ЮТД'!$A$1:$S$10000,15,FALSE)</f>
        <v>2411/4920</v>
      </c>
      <c r="J6162" s="28" t="s">
        <v>22</v>
      </c>
      <c r="K6162" s="38" t="str">
        <f>VLOOKUP(B6162,'Список DKV от ЮТД'!$A$1:$M$10000,13,FALSE)</f>
        <v>4</v>
      </c>
      <c r="L6162" s="28" t="str">
        <f>VLOOKUP(B6162,'Список DKV от ЮТД'!$A$1:$S$10000,14,FALSE)</f>
        <v>81FP128</v>
      </c>
      <c r="M6162" s="49" t="str">
        <f>VLOOKUP(B6162,'Список DKV от ЮТД'!$A$1:$M$10000,10,FALSE)</f>
        <v>704310*******6711</v>
      </c>
      <c r="N6162" s="49" t="str">
        <f>VLOOKUP(B6162,'Список DKV от ЮТД'!$A$1:$S$10000,18,FALSE)</f>
        <v/>
      </c>
      <c r="O6162" s="49" t="str">
        <f>VLOOKUP(B6162,'Список DKV от ЮТД'!$A$1:$S$10000,19,FALSE)</f>
        <v/>
      </c>
      <c r="P6162" s="49" t="str">
        <f>VLOOKUP(B6162,'Список DKV от ЮТД'!$A$1:$S$10000,16,FALSE)</f>
        <v>544800754</v>
      </c>
    </row>
    <row r="6163" spans="1:18" x14ac:dyDescent="0.2">
      <c r="A6163" s="28">
        <v>6161</v>
      </c>
      <c r="B6163" s="34">
        <v>20400879365</v>
      </c>
      <c r="C6163" s="47">
        <v>44333</v>
      </c>
      <c r="E6163" s="47">
        <v>44333</v>
      </c>
      <c r="F6163" s="48" t="s">
        <v>20</v>
      </c>
      <c r="H6163" s="42">
        <v>44411</v>
      </c>
      <c r="I6163" s="28" t="str">
        <f>VLOOKUP(B6163,'Список DKV от ЮТД'!$A$1:$S$10000,15,FALSE)</f>
        <v>2412/959</v>
      </c>
      <c r="J6163" s="28" t="s">
        <v>22</v>
      </c>
      <c r="K6163" s="38" t="str">
        <f>VLOOKUP(B6163,'Список DKV от ЮТД'!$A$1:$M$10000,13,FALSE)</f>
        <v>4</v>
      </c>
      <c r="L6163" s="28" t="str">
        <f>VLOOKUP(B6163,'Список DKV от ЮТД'!$A$1:$S$10000,14,FALSE)</f>
        <v>34DTB807</v>
      </c>
      <c r="M6163" s="49" t="str">
        <f>VLOOKUP(B6163,'Список DKV от ЮТД'!$A$1:$M$10000,10,FALSE)</f>
        <v>704310*******5572</v>
      </c>
      <c r="N6163" s="49" t="str">
        <f>VLOOKUP(B6163,'Список DKV от ЮТД'!$A$1:$S$10000,18,FALSE)</f>
        <v/>
      </c>
      <c r="O6163" s="49" t="str">
        <f>VLOOKUP(B6163,'Список DKV от ЮТД'!$A$1:$S$10000,19,FALSE)</f>
        <v/>
      </c>
      <c r="P6163" s="49" t="str">
        <f>VLOOKUP(B6163,'Список DKV от ЮТД'!$A$1:$S$10000,16,FALSE)</f>
        <v>547444608</v>
      </c>
      <c r="Q6163" s="49"/>
    </row>
    <row r="6164" spans="1:18" x14ac:dyDescent="0.2">
      <c r="A6164" s="28">
        <v>6162</v>
      </c>
      <c r="B6164" s="34">
        <v>20400879068</v>
      </c>
      <c r="C6164" s="47">
        <v>44333</v>
      </c>
      <c r="E6164" s="47">
        <v>44333</v>
      </c>
      <c r="F6164" s="48" t="s">
        <v>20</v>
      </c>
      <c r="H6164" s="42">
        <v>44411</v>
      </c>
      <c r="I6164" s="28" t="str">
        <f>VLOOKUP(B6164,'Список DKV от ЮТД'!$A$1:$S$10000,15,FALSE)</f>
        <v>2412/960</v>
      </c>
      <c r="J6164" s="28" t="s">
        <v>22</v>
      </c>
      <c r="K6164" s="38" t="str">
        <f>VLOOKUP(B6164,'Список DKV от ЮТД'!$A$1:$M$10000,13,FALSE)</f>
        <v>4</v>
      </c>
      <c r="L6164" s="28" t="str">
        <f>VLOOKUP(B6164,'Список DKV от ЮТД'!$A$1:$S$10000,14,FALSE)</f>
        <v>PZ995EI</v>
      </c>
      <c r="M6164" s="49" t="str">
        <f>VLOOKUP(B6164,'Список DKV от ЮТД'!$A$1:$M$10000,10,FALSE)</f>
        <v>704310*******2101</v>
      </c>
      <c r="N6164" s="49" t="str">
        <f>VLOOKUP(B6164,'Список DKV от ЮТД'!$A$1:$S$10000,18,FALSE)</f>
        <v/>
      </c>
      <c r="O6164" s="49" t="str">
        <f>VLOOKUP(B6164,'Список DKV от ЮТД'!$A$1:$S$10000,19,FALSE)</f>
        <v/>
      </c>
      <c r="P6164" s="49" t="str">
        <f>VLOOKUP(B6164,'Список DKV от ЮТД'!$A$1:$S$10000,16,FALSE)</f>
        <v>547444578</v>
      </c>
      <c r="Q6164" s="49"/>
    </row>
    <row r="6165" spans="1:18" x14ac:dyDescent="0.2">
      <c r="A6165" s="28">
        <v>6163</v>
      </c>
      <c r="B6165" s="33">
        <v>20300655261</v>
      </c>
      <c r="C6165" s="47">
        <v>44389</v>
      </c>
      <c r="E6165" s="47">
        <v>44389</v>
      </c>
      <c r="F6165" s="48" t="s">
        <v>18</v>
      </c>
      <c r="H6165" s="42">
        <v>44412</v>
      </c>
      <c r="I6165" s="28" t="str">
        <f>VLOOKUP(B6165,'Список DKV от ЮТД'!$A$1:$S$10000,15,FALSE)</f>
        <v>2411/4921</v>
      </c>
      <c r="J6165" s="28" t="s">
        <v>22</v>
      </c>
      <c r="K6165" s="38" t="str">
        <f>VLOOKUP(B6165,'Список DKV от ЮТД'!$A$1:$M$10000,13,FALSE)</f>
        <v>4</v>
      </c>
      <c r="L6165" s="28" t="str">
        <f>VLOOKUP(B6165,'Список DKV от ЮТД'!$A$1:$S$10000,14,FALSE)</f>
        <v>BT9801KK</v>
      </c>
      <c r="M6165" s="49" t="str">
        <f>VLOOKUP(B6165,'Список DKV от ЮТД'!$A$1:$M$10000,10,FALSE)</f>
        <v>704310*******0750</v>
      </c>
      <c r="N6165" s="49" t="str">
        <f>VLOOKUP(B6165,'Список DKV от ЮТД'!$A$1:$S$10000,18,FALSE)</f>
        <v/>
      </c>
      <c r="O6165" s="49" t="str">
        <f>VLOOKUP(B6165,'Список DKV от ЮТД'!$A$1:$S$10000,19,FALSE)</f>
        <v/>
      </c>
      <c r="P6165" s="49" t="str">
        <f>VLOOKUP(B6165,'Список DKV от ЮТД'!$A$1:$S$10000,16,FALSE)</f>
        <v>544800758</v>
      </c>
    </row>
    <row r="6166" spans="1:18" x14ac:dyDescent="0.2">
      <c r="A6166" s="28">
        <v>6164</v>
      </c>
      <c r="B6166" s="33">
        <v>20300655303</v>
      </c>
      <c r="C6166" s="47">
        <v>44389</v>
      </c>
      <c r="E6166" s="47">
        <v>44389</v>
      </c>
      <c r="F6166" s="48" t="s">
        <v>18</v>
      </c>
      <c r="H6166" s="42">
        <v>44412</v>
      </c>
      <c r="I6166" s="28" t="str">
        <f>VLOOKUP(B6166,'Список DKV от ЮТД'!$A$1:$S$10000,15,FALSE)</f>
        <v>2411/4922</v>
      </c>
      <c r="J6166" s="28" t="s">
        <v>22</v>
      </c>
      <c r="K6166" s="38" t="str">
        <f>VLOOKUP(B6166,'Список DKV от ЮТД'!$A$1:$M$10000,13,FALSE)</f>
        <v>4</v>
      </c>
      <c r="L6166" s="28" t="str">
        <f>VLOOKUP(B6166,'Список DKV от ЮТД'!$A$1:$S$10000,14,FALSE)</f>
        <v>31BD155</v>
      </c>
      <c r="M6166" s="49" t="str">
        <f>VLOOKUP(B6166,'Список DKV от ЮТД'!$A$1:$M$10000,10,FALSE)</f>
        <v>704310*******9557</v>
      </c>
      <c r="N6166" s="49" t="str">
        <f>VLOOKUP(B6166,'Список DKV от ЮТД'!$A$1:$S$10000,18,FALSE)</f>
        <v/>
      </c>
      <c r="O6166" s="49" t="str">
        <f>VLOOKUP(B6166,'Список DKV от ЮТД'!$A$1:$S$10000,19,FALSE)</f>
        <v/>
      </c>
      <c r="P6166" s="49" t="str">
        <f>VLOOKUP(B6166,'Список DKV от ЮТД'!$A$1:$S$10000,16,FALSE)</f>
        <v>544800762</v>
      </c>
    </row>
    <row r="6167" spans="1:18" x14ac:dyDescent="0.2">
      <c r="A6167" s="28">
        <v>6165</v>
      </c>
      <c r="B6167" s="33">
        <v>20300655345</v>
      </c>
      <c r="C6167" s="47">
        <v>44389</v>
      </c>
      <c r="E6167" s="47">
        <v>44389</v>
      </c>
      <c r="F6167" s="48" t="s">
        <v>18</v>
      </c>
      <c r="H6167" s="42">
        <v>44412</v>
      </c>
      <c r="I6167" s="28" t="str">
        <f>VLOOKUP(B6167,'Список DKV от ЮТД'!$A$1:$S$10000,15,FALSE)</f>
        <v>2411/4923</v>
      </c>
      <c r="J6167" s="28" t="s">
        <v>22</v>
      </c>
      <c r="K6167" s="38" t="str">
        <f>VLOOKUP(B6167,'Список DKV от ЮТД'!$A$1:$M$10000,13,FALSE)</f>
        <v>4</v>
      </c>
      <c r="L6167" s="28" t="str">
        <f>VLOOKUP(B6167,'Список DKV от ЮТД'!$A$1:$S$10000,14,FALSE)</f>
        <v>61ADY101</v>
      </c>
      <c r="M6167" s="49" t="str">
        <f>VLOOKUP(B6167,'Список DKV от ЮТД'!$A$1:$M$10000,10,FALSE)</f>
        <v>704310*******7649</v>
      </c>
      <c r="N6167" s="49" t="str">
        <f>VLOOKUP(B6167,'Список DKV от ЮТД'!$A$1:$S$10000,18,FALSE)</f>
        <v/>
      </c>
      <c r="O6167" s="49" t="str">
        <f>VLOOKUP(B6167,'Список DKV от ЮТД'!$A$1:$S$10000,19,FALSE)</f>
        <v/>
      </c>
      <c r="P6167" s="49" t="str">
        <f>VLOOKUP(B6167,'Список DKV от ЮТД'!$A$1:$S$10000,16,FALSE)</f>
        <v>544800766</v>
      </c>
    </row>
    <row r="6168" spans="1:18" x14ac:dyDescent="0.2">
      <c r="A6168" s="28">
        <v>6166</v>
      </c>
      <c r="B6168" s="33">
        <v>20300655386</v>
      </c>
      <c r="C6168" s="47">
        <v>44389</v>
      </c>
      <c r="E6168" s="47">
        <v>44389</v>
      </c>
      <c r="F6168" s="48" t="s">
        <v>18</v>
      </c>
      <c r="H6168" s="42">
        <v>44412</v>
      </c>
      <c r="I6168" s="28" t="str">
        <f>VLOOKUP(B6168,'Список DKV от ЮТД'!$A$1:$S$10000,15,FALSE)</f>
        <v>2411/4924</v>
      </c>
      <c r="J6168" s="28" t="s">
        <v>22</v>
      </c>
      <c r="K6168" s="38" t="str">
        <f>VLOOKUP(B6168,'Список DKV от ЮТД'!$A$1:$M$10000,13,FALSE)</f>
        <v>4</v>
      </c>
      <c r="L6168" s="28" t="str">
        <f>VLOOKUP(B6168,'Список DKV от ЮТД'!$A$1:$S$10000,14,FALSE)</f>
        <v>16ANH926</v>
      </c>
      <c r="M6168" s="49" t="str">
        <f>VLOOKUP(B6168,'Список DKV от ЮТД'!$A$1:$M$10000,10,FALSE)</f>
        <v>704310*******1457</v>
      </c>
      <c r="N6168" s="49" t="str">
        <f>VLOOKUP(B6168,'Список DKV от ЮТД'!$A$1:$S$10000,18,FALSE)</f>
        <v/>
      </c>
      <c r="O6168" s="49" t="str">
        <f>VLOOKUP(B6168,'Список DKV от ЮТД'!$A$1:$S$10000,19,FALSE)</f>
        <v/>
      </c>
      <c r="P6168" s="49" t="str">
        <f>VLOOKUP(B6168,'Список DKV от ЮТД'!$A$1:$S$10000,16,FALSE)</f>
        <v>544800770</v>
      </c>
    </row>
    <row r="6169" spans="1:18" x14ac:dyDescent="0.2">
      <c r="A6169" s="28">
        <v>6167</v>
      </c>
      <c r="B6169" s="33">
        <v>20300655428</v>
      </c>
      <c r="C6169" s="47">
        <v>44389</v>
      </c>
      <c r="E6169" s="47">
        <v>44389</v>
      </c>
      <c r="F6169" s="48" t="s">
        <v>18</v>
      </c>
      <c r="H6169" s="42">
        <v>44412</v>
      </c>
      <c r="I6169" s="28" t="str">
        <f>VLOOKUP(B6169,'Список DKV от ЮТД'!$A$1:$S$10000,15,FALSE)</f>
        <v>2411/4925</v>
      </c>
      <c r="J6169" s="28" t="s">
        <v>22</v>
      </c>
      <c r="K6169" s="38" t="str">
        <f>VLOOKUP(B6169,'Список DKV от ЮТД'!$A$1:$M$10000,13,FALSE)</f>
        <v>4</v>
      </c>
      <c r="L6169" s="28" t="str">
        <f>VLOOKUP(B6169,'Список DKV от ЮТД'!$A$1:$S$10000,14,FALSE)</f>
        <v>81FK166</v>
      </c>
      <c r="M6169" s="49" t="str">
        <f>VLOOKUP(B6169,'Список DKV от ЮТД'!$A$1:$M$10000,10,FALSE)</f>
        <v>704310*******5337</v>
      </c>
      <c r="N6169" s="49" t="str">
        <f>VLOOKUP(B6169,'Список DKV от ЮТД'!$A$1:$S$10000,18,FALSE)</f>
        <v/>
      </c>
      <c r="O6169" s="49" t="str">
        <f>VLOOKUP(B6169,'Список DKV от ЮТД'!$A$1:$S$10000,19,FALSE)</f>
        <v/>
      </c>
      <c r="P6169" s="49" t="str">
        <f>VLOOKUP(B6169,'Список DKV от ЮТД'!$A$1:$S$10000,16,FALSE)</f>
        <v>544800774</v>
      </c>
    </row>
    <row r="6170" spans="1:18" x14ac:dyDescent="0.2">
      <c r="A6170" s="28">
        <v>6168</v>
      </c>
      <c r="B6170" s="33">
        <v>20300655469</v>
      </c>
      <c r="C6170" s="47">
        <v>44389</v>
      </c>
      <c r="E6170" s="47">
        <v>44389</v>
      </c>
      <c r="F6170" s="48" t="s">
        <v>18</v>
      </c>
      <c r="H6170" s="42">
        <v>44412</v>
      </c>
      <c r="I6170" s="28" t="str">
        <f>VLOOKUP(B6170,'Список DKV от ЮТД'!$A$1:$S$10000,15,FALSE)</f>
        <v>2411/4926</v>
      </c>
      <c r="J6170" s="28" t="s">
        <v>22</v>
      </c>
      <c r="K6170" s="38" t="str">
        <f>VLOOKUP(B6170,'Список DKV от ЮТД'!$A$1:$M$10000,13,FALSE)</f>
        <v>4</v>
      </c>
      <c r="L6170" s="28" t="str">
        <f>VLOOKUP(B6170,'Список DKV от ЮТД'!$A$1:$S$10000,14,FALSE)</f>
        <v>16AOS445</v>
      </c>
      <c r="M6170" s="49" t="str">
        <f>VLOOKUP(B6170,'Список DKV от ЮТД'!$A$1:$M$10000,10,FALSE)</f>
        <v>704310*******0968</v>
      </c>
      <c r="N6170" s="49" t="str">
        <f>VLOOKUP(B6170,'Список DKV от ЮТД'!$A$1:$S$10000,18,FALSE)</f>
        <v/>
      </c>
      <c r="O6170" s="49" t="str">
        <f>VLOOKUP(B6170,'Список DKV от ЮТД'!$A$1:$S$10000,19,FALSE)</f>
        <v/>
      </c>
      <c r="P6170" s="49" t="str">
        <f>VLOOKUP(B6170,'Список DKV от ЮТД'!$A$1:$S$10000,16,FALSE)</f>
        <v>544800778</v>
      </c>
    </row>
    <row r="6171" spans="1:18" x14ac:dyDescent="0.2">
      <c r="A6171" s="28">
        <v>6169</v>
      </c>
      <c r="B6171" s="33">
        <v>20300655857</v>
      </c>
      <c r="C6171" s="47">
        <v>44389</v>
      </c>
      <c r="E6171" s="47">
        <v>44389</v>
      </c>
      <c r="F6171" s="48" t="s">
        <v>18</v>
      </c>
      <c r="H6171" s="42">
        <v>44412</v>
      </c>
      <c r="I6171" s="28" t="str">
        <f>VLOOKUP(B6171,'Список DKV от ЮТД'!$A$1:$S$10000,15,FALSE)</f>
        <v>2411/4927</v>
      </c>
      <c r="J6171" s="28" t="s">
        <v>22</v>
      </c>
      <c r="K6171" s="38" t="str">
        <f>VLOOKUP(B6171,'Список DKV от ЮТД'!$A$1:$M$10000,13,FALSE)</f>
        <v>4</v>
      </c>
      <c r="L6171" s="28" t="str">
        <f>VLOOKUP(B6171,'Список DKV от ЮТД'!$A$1:$S$10000,14,FALSE)</f>
        <v>81ABU752</v>
      </c>
      <c r="M6171" s="49" t="str">
        <f>VLOOKUP(B6171,'Список DKV от ЮТД'!$A$1:$M$10000,10,FALSE)</f>
        <v>704310*******5716</v>
      </c>
      <c r="N6171" s="49" t="str">
        <f>VLOOKUP(B6171,'Список DKV от ЮТД'!$A$1:$S$10000,18,FALSE)</f>
        <v/>
      </c>
      <c r="O6171" s="49" t="str">
        <f>VLOOKUP(B6171,'Список DKV от ЮТД'!$A$1:$S$10000,19,FALSE)</f>
        <v/>
      </c>
      <c r="P6171" s="49" t="str">
        <f>VLOOKUP(B6171,'Список DKV от ЮТД'!$A$1:$S$10000,16,FALSE)</f>
        <v>544800817</v>
      </c>
    </row>
    <row r="6172" spans="1:18" x14ac:dyDescent="0.2">
      <c r="A6172" s="28">
        <v>6170</v>
      </c>
      <c r="B6172" s="33">
        <v>20300655816</v>
      </c>
      <c r="C6172" s="47">
        <v>44389</v>
      </c>
      <c r="E6172" s="47">
        <v>44389</v>
      </c>
      <c r="F6172" s="48" t="s">
        <v>18</v>
      </c>
      <c r="H6172" s="42">
        <v>44412</v>
      </c>
      <c r="I6172" s="28" t="str">
        <f>VLOOKUP(B6172,'Список DKV от ЮТД'!$A$1:$S$10000,15,FALSE)</f>
        <v>2411/4928</v>
      </c>
      <c r="J6172" s="28" t="s">
        <v>22</v>
      </c>
      <c r="K6172" s="38" t="str">
        <f>VLOOKUP(B6172,'Список DKV от ЮТД'!$A$1:$M$10000,13,FALSE)</f>
        <v>4</v>
      </c>
      <c r="L6172" s="28" t="str">
        <f>VLOOKUP(B6172,'Список DKV от ЮТД'!$A$1:$S$10000,14,FALSE)</f>
        <v>81ABU751</v>
      </c>
      <c r="M6172" s="49" t="str">
        <f>VLOOKUP(B6172,'Список DKV от ЮТД'!$A$1:$M$10000,10,FALSE)</f>
        <v>704310*******5708</v>
      </c>
      <c r="N6172" s="49" t="str">
        <f>VLOOKUP(B6172,'Список DKV от ЮТД'!$A$1:$S$10000,18,FALSE)</f>
        <v/>
      </c>
      <c r="O6172" s="49" t="str">
        <f>VLOOKUP(B6172,'Список DKV от ЮТД'!$A$1:$S$10000,19,FALSE)</f>
        <v/>
      </c>
      <c r="P6172" s="49" t="str">
        <f>VLOOKUP(B6172,'Список DKV от ЮТД'!$A$1:$S$10000,16,FALSE)</f>
        <v>544800813</v>
      </c>
    </row>
    <row r="6173" spans="1:18" x14ac:dyDescent="0.2">
      <c r="A6173" s="28">
        <v>6171</v>
      </c>
      <c r="B6173" s="33">
        <v>20300655774</v>
      </c>
      <c r="C6173" s="47">
        <v>44389</v>
      </c>
      <c r="E6173" s="47">
        <v>44389</v>
      </c>
      <c r="F6173" s="48" t="s">
        <v>18</v>
      </c>
      <c r="H6173" s="42">
        <v>44412</v>
      </c>
      <c r="I6173" s="28" t="str">
        <f>VLOOKUP(B6173,'Список DKV от ЮТД'!$A$1:$S$10000,15,FALSE)</f>
        <v>2411/4929</v>
      </c>
      <c r="J6173" s="28" t="s">
        <v>22</v>
      </c>
      <c r="K6173" s="38" t="str">
        <f>VLOOKUP(B6173,'Список DKV от ЮТД'!$A$1:$M$10000,13,FALSE)</f>
        <v>4</v>
      </c>
      <c r="L6173" s="28" t="str">
        <f>VLOOKUP(B6173,'Список DKV от ЮТД'!$A$1:$S$10000,14,FALSE)</f>
        <v>81FK165</v>
      </c>
      <c r="M6173" s="49" t="str">
        <f>VLOOKUP(B6173,'Список DKV от ЮТД'!$A$1:$M$10000,10,FALSE)</f>
        <v>704310*******5329</v>
      </c>
      <c r="N6173" s="49" t="str">
        <f>VLOOKUP(B6173,'Список DKV от ЮТД'!$A$1:$S$10000,18,FALSE)</f>
        <v/>
      </c>
      <c r="O6173" s="49" t="str">
        <f>VLOOKUP(B6173,'Список DKV от ЮТД'!$A$1:$S$10000,19,FALSE)</f>
        <v/>
      </c>
      <c r="P6173" s="49" t="str">
        <f>VLOOKUP(B6173,'Список DKV от ЮТД'!$A$1:$S$10000,16,FALSE)</f>
        <v>544800809</v>
      </c>
    </row>
    <row r="6174" spans="1:18" x14ac:dyDescent="0.2">
      <c r="A6174" s="28">
        <v>6172</v>
      </c>
      <c r="B6174" s="33">
        <v>20300655295</v>
      </c>
      <c r="C6174" s="47">
        <v>44389</v>
      </c>
      <c r="E6174" s="47">
        <v>44389</v>
      </c>
      <c r="F6174" s="48" t="s">
        <v>18</v>
      </c>
      <c r="H6174" s="42">
        <v>44413</v>
      </c>
      <c r="I6174" s="28" t="str">
        <f>VLOOKUP(B6174,'Список DKV от ЮТД'!$A$1:$S$10000,15,FALSE)</f>
        <v>2411/4930</v>
      </c>
      <c r="J6174" s="28" t="s">
        <v>22</v>
      </c>
      <c r="K6174" s="38" t="str">
        <f>VLOOKUP(B6174,'Список DKV от ЮТД'!$A$1:$M$10000,13,FALSE)</f>
        <v>4</v>
      </c>
      <c r="L6174" s="28" t="str">
        <f>VLOOKUP(B6174,'Список DKV от ЮТД'!$A$1:$S$10000,14,FALSE)</f>
        <v>16AOC885</v>
      </c>
      <c r="M6174" s="49" t="str">
        <f>VLOOKUP(B6174,'Список DKV от ЮТД'!$A$1:$M$10000,10,FALSE)</f>
        <v>704310*******9156</v>
      </c>
      <c r="N6174" s="49" t="str">
        <f>VLOOKUP(B6174,'Список DKV от ЮТД'!$A$1:$S$10000,18,FALSE)</f>
        <v/>
      </c>
      <c r="O6174" s="49" t="str">
        <f>VLOOKUP(B6174,'Список DKV от ЮТД'!$A$1:$S$10000,19,FALSE)</f>
        <v/>
      </c>
      <c r="P6174" s="49" t="str">
        <f>VLOOKUP(B6174,'Список DKV от ЮТД'!$A$1:$S$10000,16,FALSE)</f>
        <v>544800761</v>
      </c>
    </row>
    <row r="6175" spans="1:18" x14ac:dyDescent="0.2">
      <c r="A6175" s="28">
        <v>6173</v>
      </c>
      <c r="B6175" s="33">
        <v>20300655733</v>
      </c>
      <c r="C6175" s="47">
        <v>44389</v>
      </c>
      <c r="E6175" s="47">
        <v>44389</v>
      </c>
      <c r="F6175" s="48" t="s">
        <v>18</v>
      </c>
      <c r="H6175" s="42">
        <v>44413</v>
      </c>
      <c r="I6175" s="28" t="str">
        <f>VLOOKUP(B6175,'Список DKV от ЮТД'!$A$1:$S$10000,15,FALSE)</f>
        <v>2411/4931</v>
      </c>
      <c r="J6175" s="28" t="s">
        <v>22</v>
      </c>
      <c r="K6175" s="38" t="str">
        <f>VLOOKUP(B6175,'Список DKV от ЮТД'!$A$1:$M$10000,13,FALSE)</f>
        <v>4</v>
      </c>
      <c r="L6175" s="28" t="str">
        <f>VLOOKUP(B6175,'Список DKV от ЮТД'!$A$1:$S$10000,14,FALSE)</f>
        <v>14KM925</v>
      </c>
      <c r="M6175" s="49" t="str">
        <f>VLOOKUP(B6175,'Список DKV от ЮТД'!$A$1:$M$10000,10,FALSE)</f>
        <v>704310*******1473</v>
      </c>
      <c r="N6175" s="49" t="str">
        <f>VLOOKUP(B6175,'Список DKV от ЮТД'!$A$1:$S$10000,18,FALSE)</f>
        <v/>
      </c>
      <c r="O6175" s="49" t="str">
        <f>VLOOKUP(B6175,'Список DKV от ЮТД'!$A$1:$S$10000,19,FALSE)</f>
        <v/>
      </c>
      <c r="P6175" s="49" t="str">
        <f>VLOOKUP(B6175,'Список DKV от ЮТД'!$A$1:$S$10000,16,FALSE)</f>
        <v>544800805</v>
      </c>
    </row>
    <row r="6176" spans="1:18" x14ac:dyDescent="0.2">
      <c r="A6176" s="28">
        <v>6174</v>
      </c>
      <c r="B6176" s="104">
        <v>20300655691</v>
      </c>
      <c r="C6176" s="47">
        <v>44389</v>
      </c>
      <c r="E6176" s="47">
        <v>44389</v>
      </c>
      <c r="F6176" s="48" t="s">
        <v>18</v>
      </c>
      <c r="G6176" s="38">
        <v>237</v>
      </c>
      <c r="H6176" s="42">
        <v>44413</v>
      </c>
      <c r="I6176" s="28" t="str">
        <f>VLOOKUP(B6176,'Список DKV от ЮТД'!$A$1:$S$10000,15,FALSE)</f>
        <v>2411/4932</v>
      </c>
      <c r="J6176" s="28" t="s">
        <v>22</v>
      </c>
      <c r="K6176" s="38" t="str">
        <f>VLOOKUP(B6176,'Список DKV от ЮТД'!$A$1:$M$10000,13,FALSE)</f>
        <v>4</v>
      </c>
      <c r="L6176" s="28" t="str">
        <f>VLOOKUP(B6176,'Список DKV от ЮТД'!$A$1:$S$10000,14,FALSE)</f>
        <v>41AHD375</v>
      </c>
      <c r="M6176" s="49" t="str">
        <f>VLOOKUP(B6176,'Список DKV от ЮТД'!$A$1:$M$10000,10,FALSE)</f>
        <v>704310*******0602</v>
      </c>
      <c r="N6176" s="49" t="str">
        <f>VLOOKUP(B6176,'Список DKV от ЮТД'!$A$1:$S$10000,18,FALSE)</f>
        <v>blocked</v>
      </c>
      <c r="O6176" s="49" t="str">
        <f>VLOOKUP(B6176,'Список DKV от ЮТД'!$A$1:$S$10000,19,FALSE)</f>
        <v>blocked</v>
      </c>
      <c r="P6176" s="49" t="str">
        <f>VLOOKUP(B6176,'Список DKV от ЮТД'!$A$1:$S$10000,16,FALSE)</f>
        <v>544800801</v>
      </c>
      <c r="Q6176" s="41">
        <v>237</v>
      </c>
      <c r="R6176" s="48" t="s">
        <v>41700</v>
      </c>
    </row>
    <row r="6177" spans="1:18" x14ac:dyDescent="0.2">
      <c r="A6177" s="28">
        <v>6175</v>
      </c>
      <c r="B6177" s="34">
        <v>20400879415</v>
      </c>
      <c r="C6177" s="47">
        <v>44333</v>
      </c>
      <c r="E6177" s="47">
        <v>44333</v>
      </c>
      <c r="F6177" s="48" t="s">
        <v>20</v>
      </c>
      <c r="H6177" s="42">
        <v>44413</v>
      </c>
      <c r="I6177" s="28" t="str">
        <f>VLOOKUP(B6177,'Список DKV от ЮТД'!$A$1:$S$10000,15,FALSE)</f>
        <v>2412/961</v>
      </c>
      <c r="J6177" s="28" t="s">
        <v>22</v>
      </c>
      <c r="K6177" s="38" t="str">
        <f>VLOOKUP(B6177,'Список DKV от ЮТД'!$A$1:$M$10000,13,FALSE)</f>
        <v>4</v>
      </c>
      <c r="L6177" s="28" t="str">
        <f>VLOOKUP(B6177,'Список DKV от ЮТД'!$A$1:$S$10000,14,FALSE)</f>
        <v>KC860HP</v>
      </c>
      <c r="M6177" s="49" t="str">
        <f>VLOOKUP(B6177,'Список DKV от ЮТД'!$A$1:$M$10000,10,FALSE)</f>
        <v>704310*******2155</v>
      </c>
      <c r="N6177" s="49" t="str">
        <f>VLOOKUP(B6177,'Список DKV от ЮТД'!$A$1:$S$10000,18,FALSE)</f>
        <v/>
      </c>
      <c r="O6177" s="49" t="str">
        <f>VLOOKUP(B6177,'Список DKV от ЮТД'!$A$1:$S$10000,19,FALSE)</f>
        <v/>
      </c>
      <c r="P6177" s="49" t="str">
        <f>VLOOKUP(B6177,'Список DKV от ЮТД'!$A$1:$S$10000,16,FALSE)</f>
        <v>547444613</v>
      </c>
      <c r="Q6177" s="49"/>
    </row>
    <row r="6178" spans="1:18" x14ac:dyDescent="0.2">
      <c r="A6178" s="28">
        <v>6176</v>
      </c>
      <c r="B6178" s="34">
        <v>20400879548</v>
      </c>
      <c r="C6178" s="47">
        <v>44333</v>
      </c>
      <c r="E6178" s="47">
        <v>44333</v>
      </c>
      <c r="F6178" s="48" t="s">
        <v>20</v>
      </c>
      <c r="H6178" s="42">
        <v>44413</v>
      </c>
      <c r="I6178" s="28" t="str">
        <f>VLOOKUP(B6178,'Список DKV от ЮТД'!$A$1:$S$10000,15,FALSE)</f>
        <v>2412/962</v>
      </c>
      <c r="J6178" s="28" t="s">
        <v>22</v>
      </c>
      <c r="K6178" s="38" t="str">
        <f>VLOOKUP(B6178,'Список DKV от ЮТД'!$A$1:$M$10000,13,FALSE)</f>
        <v>4</v>
      </c>
      <c r="L6178" s="28" t="str">
        <f>VLOOKUP(B6178,'Список DKV от ЮТД'!$A$1:$S$10000,14,FALSE)</f>
        <v>PA6688KC</v>
      </c>
      <c r="M6178" s="49" t="str">
        <f>VLOOKUP(B6178,'Список DKV от ЮТД'!$A$1:$M$10000,10,FALSE)</f>
        <v>704310*******0839</v>
      </c>
      <c r="N6178" s="49" t="str">
        <f>VLOOKUP(B6178,'Список DKV от ЮТД'!$A$1:$S$10000,18,FALSE)</f>
        <v/>
      </c>
      <c r="O6178" s="49" t="str">
        <f>VLOOKUP(B6178,'Список DKV от ЮТД'!$A$1:$S$10000,19,FALSE)</f>
        <v/>
      </c>
      <c r="P6178" s="49" t="str">
        <f>VLOOKUP(B6178,'Список DKV от ЮТД'!$A$1:$S$10000,16,FALSE)</f>
        <v>547444626</v>
      </c>
      <c r="Q6178" s="49"/>
    </row>
    <row r="6179" spans="1:18" x14ac:dyDescent="0.2">
      <c r="A6179" s="28">
        <v>6177</v>
      </c>
      <c r="B6179" s="34">
        <v>20400854608</v>
      </c>
      <c r="C6179" s="47">
        <v>44358</v>
      </c>
      <c r="E6179" s="47">
        <v>44358</v>
      </c>
      <c r="F6179" s="48" t="s">
        <v>21</v>
      </c>
      <c r="H6179" s="42">
        <v>44413</v>
      </c>
      <c r="I6179" s="28" t="str">
        <f>VLOOKUP(B6179,'Список DKV от ЮТД'!$A$1:$S$10000,15,FALSE)</f>
        <v>2414/150</v>
      </c>
      <c r="J6179" s="28" t="s">
        <v>22</v>
      </c>
      <c r="K6179" s="38" t="str">
        <f>VLOOKUP(B6179,'Список DKV от ЮТД'!$A$1:$M$10000,13,FALSE)</f>
        <v>4</v>
      </c>
      <c r="L6179" s="28" t="str">
        <f>VLOOKUP(B6179,'Список DKV от ЮТД'!$A$1:$S$10000,14,FALSE)</f>
        <v>CEBP780</v>
      </c>
      <c r="M6179" s="49" t="str">
        <f>VLOOKUP(B6179,'Список DKV от ЮТД'!$A$1:$M$10000,10,FALSE)</f>
        <v>704310*******6166</v>
      </c>
      <c r="N6179" s="49" t="str">
        <f>VLOOKUP(B6179,'Список DKV от ЮТД'!$A$1:$S$10000,18,FALSE)</f>
        <v/>
      </c>
      <c r="O6179" s="49" t="str">
        <f>VLOOKUP(B6179,'Список DKV от ЮТД'!$A$1:$S$10000,19,FALSE)</f>
        <v/>
      </c>
      <c r="P6179" s="49" t="str">
        <f>VLOOKUP(B6179,'Список DKV от ЮТД'!$A$1:$S$10000,16,FALSE)</f>
        <v>547442132</v>
      </c>
      <c r="Q6179" s="67"/>
    </row>
    <row r="6180" spans="1:18" x14ac:dyDescent="0.2">
      <c r="A6180" s="28">
        <v>6178</v>
      </c>
      <c r="B6180" s="33">
        <v>20300655659</v>
      </c>
      <c r="C6180" s="47">
        <v>44389</v>
      </c>
      <c r="E6180" s="47">
        <v>44389</v>
      </c>
      <c r="F6180" s="48" t="s">
        <v>18</v>
      </c>
      <c r="H6180" s="42">
        <v>44414</v>
      </c>
      <c r="I6180" s="28" t="str">
        <f>VLOOKUP(B6180,'Список DKV от ЮТД'!$A$1:$S$10000,15,FALSE)</f>
        <v>2411/4933</v>
      </c>
      <c r="J6180" s="28" t="s">
        <v>22</v>
      </c>
      <c r="K6180" s="38" t="str">
        <f>VLOOKUP(B6180,'Список DKV от ЮТД'!$A$1:$M$10000,13,FALSE)</f>
        <v>4</v>
      </c>
      <c r="L6180" s="28" t="str">
        <f>VLOOKUP(B6180,'Список DKV от ЮТД'!$A$1:$S$10000,14,FALSE)</f>
        <v>34EGY208</v>
      </c>
      <c r="M6180" s="49" t="str">
        <f>VLOOKUP(B6180,'Список DKV от ЮТД'!$A$1:$M$10000,10,FALSE)</f>
        <v>704310*******4500</v>
      </c>
      <c r="N6180" s="49" t="str">
        <f>VLOOKUP(B6180,'Список DKV от ЮТД'!$A$1:$S$10000,18,FALSE)</f>
        <v/>
      </c>
      <c r="O6180" s="49" t="str">
        <f>VLOOKUP(B6180,'Список DKV от ЮТД'!$A$1:$S$10000,19,FALSE)</f>
        <v/>
      </c>
      <c r="P6180" s="49" t="str">
        <f>VLOOKUP(B6180,'Список DKV от ЮТД'!$A$1:$S$10000,16,FALSE)</f>
        <v>544800797</v>
      </c>
    </row>
    <row r="6181" spans="1:18" x14ac:dyDescent="0.2">
      <c r="A6181" s="28">
        <v>6179</v>
      </c>
      <c r="B6181" s="33">
        <v>20300655618</v>
      </c>
      <c r="C6181" s="47">
        <v>44389</v>
      </c>
      <c r="E6181" s="47">
        <v>44389</v>
      </c>
      <c r="F6181" s="48" t="s">
        <v>18</v>
      </c>
      <c r="H6181" s="42">
        <v>44414</v>
      </c>
      <c r="I6181" s="28" t="str">
        <f>VLOOKUP(B6181,'Список DKV от ЮТД'!$A$1:$S$10000,15,FALSE)</f>
        <v>2411/4934</v>
      </c>
      <c r="J6181" s="28" t="s">
        <v>22</v>
      </c>
      <c r="K6181" s="38" t="str">
        <f>VLOOKUP(B6181,'Список DKV от ЮТД'!$A$1:$M$10000,13,FALSE)</f>
        <v>4</v>
      </c>
      <c r="L6181" s="28" t="str">
        <f>VLOOKUP(B6181,'Список DKV от ЮТД'!$A$1:$S$10000,14,FALSE)</f>
        <v>34EHJ551</v>
      </c>
      <c r="M6181" s="49" t="str">
        <f>VLOOKUP(B6181,'Список DKV от ЮТД'!$A$1:$M$10000,10,FALSE)</f>
        <v>704310*******5371</v>
      </c>
      <c r="N6181" s="49" t="str">
        <f>VLOOKUP(B6181,'Список DKV от ЮТД'!$A$1:$S$10000,18,FALSE)</f>
        <v/>
      </c>
      <c r="O6181" s="49" t="str">
        <f>VLOOKUP(B6181,'Список DKV от ЮТД'!$A$1:$S$10000,19,FALSE)</f>
        <v/>
      </c>
      <c r="P6181" s="49" t="str">
        <f>VLOOKUP(B6181,'Список DKV от ЮТД'!$A$1:$S$10000,16,FALSE)</f>
        <v>544800793</v>
      </c>
    </row>
    <row r="6182" spans="1:18" x14ac:dyDescent="0.2">
      <c r="A6182" s="28">
        <v>6180</v>
      </c>
      <c r="B6182" s="33">
        <v>20300655576</v>
      </c>
      <c r="C6182" s="47">
        <v>44389</v>
      </c>
      <c r="E6182" s="47">
        <v>44389</v>
      </c>
      <c r="F6182" s="48" t="s">
        <v>18</v>
      </c>
      <c r="H6182" s="42">
        <v>44414</v>
      </c>
      <c r="I6182" s="28" t="str">
        <f>VLOOKUP(B6182,'Список DKV от ЮТД'!$A$1:$S$10000,15,FALSE)</f>
        <v>2411/4935</v>
      </c>
      <c r="J6182" s="28" t="s">
        <v>22</v>
      </c>
      <c r="K6182" s="38" t="str">
        <f>VLOOKUP(B6182,'Список DKV от ЮТД'!$A$1:$M$10000,13,FALSE)</f>
        <v>4</v>
      </c>
      <c r="L6182" s="28" t="str">
        <f>VLOOKUP(B6182,'Список DKV от ЮТД'!$A$1:$S$10000,14,FALSE)</f>
        <v>42AFP668</v>
      </c>
      <c r="M6182" s="49" t="str">
        <f>VLOOKUP(B6182,'Список DKV от ЮТД'!$A$1:$M$10000,10,FALSE)</f>
        <v>704310*******8033</v>
      </c>
      <c r="N6182" s="49" t="str">
        <f>VLOOKUP(B6182,'Список DKV от ЮТД'!$A$1:$S$10000,18,FALSE)</f>
        <v/>
      </c>
      <c r="O6182" s="49" t="str">
        <f>VLOOKUP(B6182,'Список DKV от ЮТД'!$A$1:$S$10000,19,FALSE)</f>
        <v/>
      </c>
      <c r="P6182" s="49" t="str">
        <f>VLOOKUP(B6182,'Список DKV от ЮТД'!$A$1:$S$10000,16,FALSE)</f>
        <v>544800789</v>
      </c>
    </row>
    <row r="6183" spans="1:18" x14ac:dyDescent="0.2">
      <c r="A6183" s="28">
        <v>6181</v>
      </c>
      <c r="B6183" s="33">
        <v>20300655535</v>
      </c>
      <c r="C6183" s="47">
        <v>44389</v>
      </c>
      <c r="E6183" s="47">
        <v>44389</v>
      </c>
      <c r="F6183" s="48" t="s">
        <v>18</v>
      </c>
      <c r="H6183" s="42">
        <v>44414</v>
      </c>
      <c r="I6183" s="28" t="str">
        <f>VLOOKUP(B6183,'Список DKV от ЮТД'!$A$1:$S$10000,15,FALSE)</f>
        <v>2411/4936</v>
      </c>
      <c r="J6183" s="28" t="s">
        <v>22</v>
      </c>
      <c r="K6183" s="38" t="str">
        <f>VLOOKUP(B6183,'Список DKV от ЮТД'!$A$1:$M$10000,13,FALSE)</f>
        <v>4</v>
      </c>
      <c r="L6183" s="28" t="str">
        <f>VLOOKUP(B6183,'Список DKV от ЮТД'!$A$1:$S$10000,14,FALSE)</f>
        <v>34ACS601</v>
      </c>
      <c r="M6183" s="49" t="str">
        <f>VLOOKUP(B6183,'Список DKV от ЮТД'!$A$1:$M$10000,10,FALSE)</f>
        <v>704310*******0017</v>
      </c>
      <c r="N6183" s="49" t="str">
        <f>VLOOKUP(B6183,'Список DKV от ЮТД'!$A$1:$S$10000,18,FALSE)</f>
        <v/>
      </c>
      <c r="O6183" s="49" t="str">
        <f>VLOOKUP(B6183,'Список DKV от ЮТД'!$A$1:$S$10000,19,FALSE)</f>
        <v/>
      </c>
      <c r="P6183" s="49" t="str">
        <f>VLOOKUP(B6183,'Список DKV от ЮТД'!$A$1:$S$10000,16,FALSE)</f>
        <v>544800785</v>
      </c>
    </row>
    <row r="6184" spans="1:18" x14ac:dyDescent="0.2">
      <c r="A6184" s="28">
        <v>6182</v>
      </c>
      <c r="B6184" s="33">
        <v>20300655493</v>
      </c>
      <c r="C6184" s="47">
        <v>44389</v>
      </c>
      <c r="E6184" s="47">
        <v>44389</v>
      </c>
      <c r="F6184" s="48" t="s">
        <v>18</v>
      </c>
      <c r="H6184" s="42">
        <v>44414</v>
      </c>
      <c r="I6184" s="28" t="str">
        <f>VLOOKUP(B6184,'Список DKV от ЮТД'!$A$1:$S$10000,15,FALSE)</f>
        <v>2411/4937</v>
      </c>
      <c r="J6184" s="28" t="s">
        <v>22</v>
      </c>
      <c r="K6184" s="38" t="str">
        <f>VLOOKUP(B6184,'Список DKV от ЮТД'!$A$1:$M$10000,13,FALSE)</f>
        <v>4</v>
      </c>
      <c r="L6184" s="28" t="str">
        <f>VLOOKUP(B6184,'Список DKV от ЮТД'!$A$1:$S$10000,14,FALSE)</f>
        <v>34ACS603</v>
      </c>
      <c r="M6184" s="49" t="str">
        <f>VLOOKUP(B6184,'Список DKV от ЮТД'!$A$1:$M$10000,10,FALSE)</f>
        <v>704310*******0025</v>
      </c>
      <c r="N6184" s="49" t="str">
        <f>VLOOKUP(B6184,'Список DKV от ЮТД'!$A$1:$S$10000,18,FALSE)</f>
        <v/>
      </c>
      <c r="O6184" s="49" t="str">
        <f>VLOOKUP(B6184,'Список DKV от ЮТД'!$A$1:$S$10000,19,FALSE)</f>
        <v/>
      </c>
      <c r="P6184" s="49" t="str">
        <f>VLOOKUP(B6184,'Список DKV от ЮТД'!$A$1:$S$10000,16,FALSE)</f>
        <v>544800781</v>
      </c>
    </row>
    <row r="6185" spans="1:18" x14ac:dyDescent="0.2">
      <c r="A6185" s="28">
        <v>6183</v>
      </c>
      <c r="B6185" s="33">
        <v>20300655451</v>
      </c>
      <c r="C6185" s="47">
        <v>44389</v>
      </c>
      <c r="E6185" s="47">
        <v>44389</v>
      </c>
      <c r="F6185" s="48" t="s">
        <v>18</v>
      </c>
      <c r="H6185" s="42">
        <v>44414</v>
      </c>
      <c r="I6185" s="28" t="str">
        <f>VLOOKUP(B6185,'Список DKV от ЮТД'!$A$1:$S$10000,15,FALSE)</f>
        <v>2411/4938</v>
      </c>
      <c r="J6185" s="28" t="s">
        <v>22</v>
      </c>
      <c r="K6185" s="38" t="str">
        <f>VLOOKUP(B6185,'Список DKV от ЮТД'!$A$1:$M$10000,13,FALSE)</f>
        <v>4</v>
      </c>
      <c r="L6185" s="28" t="str">
        <f>VLOOKUP(B6185,'Список DKV от ЮТД'!$A$1:$S$10000,14,FALSE)</f>
        <v>16ANK457</v>
      </c>
      <c r="M6185" s="49" t="str">
        <f>VLOOKUP(B6185,'Список DKV от ЮТД'!$A$1:$M$10000,10,FALSE)</f>
        <v>704310*******4770</v>
      </c>
      <c r="N6185" s="49" t="str">
        <f>VLOOKUP(B6185,'Список DKV от ЮТД'!$A$1:$S$10000,18,FALSE)</f>
        <v/>
      </c>
      <c r="O6185" s="49" t="str">
        <f>VLOOKUP(B6185,'Список DKV от ЮТД'!$A$1:$S$10000,19,FALSE)</f>
        <v/>
      </c>
      <c r="P6185" s="49" t="str">
        <f>VLOOKUP(B6185,'Список DKV от ЮТД'!$A$1:$S$10000,16,FALSE)</f>
        <v>544800777</v>
      </c>
    </row>
    <row r="6186" spans="1:18" x14ac:dyDescent="0.2">
      <c r="A6186" s="28">
        <v>6184</v>
      </c>
      <c r="B6186" s="104">
        <v>20300655410</v>
      </c>
      <c r="C6186" s="47">
        <v>44389</v>
      </c>
      <c r="E6186" s="47">
        <v>44389</v>
      </c>
      <c r="F6186" s="48" t="s">
        <v>18</v>
      </c>
      <c r="G6186" s="128">
        <v>244</v>
      </c>
      <c r="H6186" s="42">
        <v>44414</v>
      </c>
      <c r="I6186" s="28" t="str">
        <f>VLOOKUP(B6186,'Список DKV от ЮТД'!$A$1:$S$10000,15,FALSE)</f>
        <v>2411/4939</v>
      </c>
      <c r="J6186" s="28" t="s">
        <v>22</v>
      </c>
      <c r="K6186" s="38" t="str">
        <f>VLOOKUP(B6186,'Список DKV от ЮТД'!$A$1:$M$10000,13,FALSE)</f>
        <v>4</v>
      </c>
      <c r="L6186" s="28" t="str">
        <f>VLOOKUP(B6186,'Список DKV от ЮТД'!$A$1:$S$10000,14,FALSE)</f>
        <v>07AED420</v>
      </c>
      <c r="M6186" s="49" t="str">
        <f>VLOOKUP(B6186,'Список DKV от ЮТД'!$A$1:$M$10000,10,FALSE)</f>
        <v>704310*******3983</v>
      </c>
      <c r="N6186" s="49" t="str">
        <f>VLOOKUP(B6186,'Список DKV от ЮТД'!$A$1:$S$10000,18,FALSE)</f>
        <v>blocked</v>
      </c>
      <c r="O6186" s="49" t="str">
        <f>VLOOKUP(B6186,'Список DKV от ЮТД'!$A$1:$S$10000,19,FALSE)</f>
        <v>blocked</v>
      </c>
      <c r="P6186" s="49" t="str">
        <f>VLOOKUP(B6186,'Список DKV от ЮТД'!$A$1:$S$10000,16,FALSE)</f>
        <v>544800773</v>
      </c>
      <c r="Q6186" s="49">
        <v>244</v>
      </c>
      <c r="R6186" s="28" t="s">
        <v>46937</v>
      </c>
    </row>
    <row r="6187" spans="1:18" x14ac:dyDescent="0.2">
      <c r="A6187" s="28">
        <v>6185</v>
      </c>
      <c r="B6187" s="33">
        <v>20300655378</v>
      </c>
      <c r="C6187" s="47">
        <v>44389</v>
      </c>
      <c r="E6187" s="47">
        <v>44389</v>
      </c>
      <c r="F6187" s="48" t="s">
        <v>18</v>
      </c>
      <c r="H6187" s="42">
        <v>44414</v>
      </c>
      <c r="I6187" s="28" t="str">
        <f>VLOOKUP(B6187,'Список DKV от ЮТД'!$A$1:$S$10000,15,FALSE)</f>
        <v>2411/4940</v>
      </c>
      <c r="J6187" s="28" t="s">
        <v>22</v>
      </c>
      <c r="K6187" s="38" t="str">
        <f>VLOOKUP(B6187,'Список DKV от ЮТД'!$A$1:$M$10000,13,FALSE)</f>
        <v>4</v>
      </c>
      <c r="L6187" s="28" t="str">
        <f>VLOOKUP(B6187,'Список DKV от ЮТД'!$A$1:$S$10000,14,FALSE)</f>
        <v>GR001LM</v>
      </c>
      <c r="M6187" s="49" t="str">
        <f>VLOOKUP(B6187,'Список DKV от ЮТД'!$A$1:$M$10000,10,FALSE)</f>
        <v>704310*******5736</v>
      </c>
      <c r="N6187" s="49" t="str">
        <f>VLOOKUP(B6187,'Список DKV от ЮТД'!$A$1:$S$10000,18,FALSE)</f>
        <v/>
      </c>
      <c r="O6187" s="49" t="str">
        <f>VLOOKUP(B6187,'Список DKV от ЮТД'!$A$1:$S$10000,19,FALSE)</f>
        <v/>
      </c>
      <c r="P6187" s="49" t="str">
        <f>VLOOKUP(B6187,'Список DKV от ЮТД'!$A$1:$S$10000,16,FALSE)</f>
        <v>544800769</v>
      </c>
    </row>
    <row r="6188" spans="1:18" x14ac:dyDescent="0.2">
      <c r="A6188" s="28">
        <v>6186</v>
      </c>
      <c r="B6188" s="33">
        <v>20300655337</v>
      </c>
      <c r="C6188" s="47">
        <v>44389</v>
      </c>
      <c r="E6188" s="47">
        <v>44389</v>
      </c>
      <c r="F6188" s="48" t="s">
        <v>18</v>
      </c>
      <c r="H6188" s="42">
        <v>44414</v>
      </c>
      <c r="I6188" s="28" t="str">
        <f>VLOOKUP(B6188,'Список DKV от ЮТД'!$A$1:$S$10000,15,FALSE)</f>
        <v>2411/4941</v>
      </c>
      <c r="J6188" s="28" t="s">
        <v>22</v>
      </c>
      <c r="K6188" s="38" t="str">
        <f>VLOOKUP(B6188,'Список DKV от ЮТД'!$A$1:$M$10000,13,FALSE)</f>
        <v>4</v>
      </c>
      <c r="L6188" s="28" t="str">
        <f>VLOOKUP(B6188,'Список DKV от ЮТД'!$A$1:$S$10000,14,FALSE)</f>
        <v>GR700LM</v>
      </c>
      <c r="M6188" s="49" t="str">
        <f>VLOOKUP(B6188,'Список DKV от ЮТД'!$A$1:$M$10000,10,FALSE)</f>
        <v>704310*******5777</v>
      </c>
      <c r="N6188" s="49" t="str">
        <f>VLOOKUP(B6188,'Список DKV от ЮТД'!$A$1:$S$10000,18,FALSE)</f>
        <v/>
      </c>
      <c r="O6188" s="49" t="str">
        <f>VLOOKUP(B6188,'Список DKV от ЮТД'!$A$1:$S$10000,19,FALSE)</f>
        <v/>
      </c>
      <c r="P6188" s="49" t="str">
        <f>VLOOKUP(B6188,'Список DKV от ЮТД'!$A$1:$S$10000,16,FALSE)</f>
        <v>544800765</v>
      </c>
    </row>
    <row r="6189" spans="1:18" x14ac:dyDescent="0.2">
      <c r="A6189" s="28">
        <v>6187</v>
      </c>
      <c r="B6189" s="33">
        <v>20300655253</v>
      </c>
      <c r="C6189" s="47">
        <v>44389</v>
      </c>
      <c r="E6189" s="47">
        <v>44389</v>
      </c>
      <c r="F6189" s="48" t="s">
        <v>18</v>
      </c>
      <c r="H6189" s="42">
        <v>44414</v>
      </c>
      <c r="I6189" s="28" t="str">
        <f>VLOOKUP(B6189,'Список DKV от ЮТД'!$A$1:$S$10000,15,FALSE)</f>
        <v>2411/4942</v>
      </c>
      <c r="J6189" s="28" t="s">
        <v>22</v>
      </c>
      <c r="K6189" s="38" t="str">
        <f>VLOOKUP(B6189,'Список DKV от ЮТД'!$A$1:$M$10000,13,FALSE)</f>
        <v>4</v>
      </c>
      <c r="L6189" s="28" t="str">
        <f>VLOOKUP(B6189,'Список DKV от ЮТД'!$A$1:$S$10000,14,FALSE)</f>
        <v>GR003LM</v>
      </c>
      <c r="M6189" s="49" t="str">
        <f>VLOOKUP(B6189,'Список DKV от ЮТД'!$A$1:$M$10000,10,FALSE)</f>
        <v>704310*******3724</v>
      </c>
      <c r="N6189" s="49" t="str">
        <f>VLOOKUP(B6189,'Список DKV от ЮТД'!$A$1:$S$10000,18,FALSE)</f>
        <v/>
      </c>
      <c r="O6189" s="49" t="str">
        <f>VLOOKUP(B6189,'Список DKV от ЮТД'!$A$1:$S$10000,19,FALSE)</f>
        <v/>
      </c>
      <c r="P6189" s="49" t="str">
        <f>VLOOKUP(B6189,'Список DKV от ЮТД'!$A$1:$S$10000,16,FALSE)</f>
        <v>544800757</v>
      </c>
    </row>
    <row r="6190" spans="1:18" x14ac:dyDescent="0.2">
      <c r="A6190" s="28">
        <v>6188</v>
      </c>
      <c r="B6190" s="33">
        <v>20300655212</v>
      </c>
      <c r="C6190" s="47">
        <v>44389</v>
      </c>
      <c r="E6190" s="47">
        <v>44389</v>
      </c>
      <c r="F6190" s="48" t="s">
        <v>18</v>
      </c>
      <c r="H6190" s="42">
        <v>44414</v>
      </c>
      <c r="I6190" s="28" t="str">
        <f>VLOOKUP(B6190,'Список DKV от ЮТД'!$A$1:$S$10000,15,FALSE)</f>
        <v>2411/4943</v>
      </c>
      <c r="J6190" s="28" t="s">
        <v>22</v>
      </c>
      <c r="K6190" s="38" t="str">
        <f>VLOOKUP(B6190,'Список DKV от ЮТД'!$A$1:$M$10000,13,FALSE)</f>
        <v>4</v>
      </c>
      <c r="L6190" s="28" t="str">
        <f>VLOOKUP(B6190,'Список DKV от ЮТД'!$A$1:$S$10000,14,FALSE)</f>
        <v>34DMB330</v>
      </c>
      <c r="M6190" s="49" t="str">
        <f>VLOOKUP(B6190,'Список DKV от ЮТД'!$A$1:$M$10000,10,FALSE)</f>
        <v>704310*******0425</v>
      </c>
      <c r="N6190" s="49" t="str">
        <f>VLOOKUP(B6190,'Список DKV от ЮТД'!$A$1:$S$10000,18,FALSE)</f>
        <v/>
      </c>
      <c r="O6190" s="49" t="str">
        <f>VLOOKUP(B6190,'Список DKV от ЮТД'!$A$1:$S$10000,19,FALSE)</f>
        <v/>
      </c>
      <c r="P6190" s="49" t="str">
        <f>VLOOKUP(B6190,'Список DKV от ЮТД'!$A$1:$S$10000,16,FALSE)</f>
        <v>544800753</v>
      </c>
    </row>
    <row r="6191" spans="1:18" x14ac:dyDescent="0.2">
      <c r="A6191" s="28">
        <v>6189</v>
      </c>
      <c r="B6191" s="33">
        <v>20300655170</v>
      </c>
      <c r="C6191" s="47">
        <v>44389</v>
      </c>
      <c r="E6191" s="47">
        <v>44389</v>
      </c>
      <c r="F6191" s="48" t="s">
        <v>18</v>
      </c>
      <c r="H6191" s="42">
        <v>44414</v>
      </c>
      <c r="I6191" s="28" t="str">
        <f>VLOOKUP(B6191,'Список DKV от ЮТД'!$A$1:$S$10000,15,FALSE)</f>
        <v>2411/4944</v>
      </c>
      <c r="J6191" s="28" t="s">
        <v>22</v>
      </c>
      <c r="K6191" s="38" t="str">
        <f>VLOOKUP(B6191,'Список DKV от ЮТД'!$A$1:$M$10000,13,FALSE)</f>
        <v>4</v>
      </c>
      <c r="L6191" s="28" t="str">
        <f>VLOOKUP(B6191,'Список DKV от ЮТД'!$A$1:$S$10000,14,FALSE)</f>
        <v>34DL9734</v>
      </c>
      <c r="M6191" s="49" t="str">
        <f>VLOOKUP(B6191,'Список DKV от ЮТД'!$A$1:$M$10000,10,FALSE)</f>
        <v>704310*******0281</v>
      </c>
      <c r="N6191" s="49" t="str">
        <f>VLOOKUP(B6191,'Список DKV от ЮТД'!$A$1:$S$10000,18,FALSE)</f>
        <v/>
      </c>
      <c r="O6191" s="49" t="str">
        <f>VLOOKUP(B6191,'Список DKV от ЮТД'!$A$1:$S$10000,19,FALSE)</f>
        <v/>
      </c>
      <c r="P6191" s="49" t="str">
        <f>VLOOKUP(B6191,'Список DKV от ЮТД'!$A$1:$S$10000,16,FALSE)</f>
        <v>544800749</v>
      </c>
    </row>
    <row r="6192" spans="1:18" x14ac:dyDescent="0.2">
      <c r="A6192" s="28">
        <v>6190</v>
      </c>
      <c r="B6192" s="34">
        <v>20400879571</v>
      </c>
      <c r="C6192" s="47">
        <v>44333</v>
      </c>
      <c r="E6192" s="47">
        <v>44333</v>
      </c>
      <c r="F6192" s="48" t="s">
        <v>20</v>
      </c>
      <c r="H6192" s="42">
        <v>44414</v>
      </c>
      <c r="I6192" s="28" t="str">
        <f>VLOOKUP(B6192,'Список DKV от ЮТД'!$A$1:$S$10000,15,FALSE)</f>
        <v>2412/963</v>
      </c>
      <c r="J6192" s="28" t="s">
        <v>22</v>
      </c>
      <c r="K6192" s="38" t="str">
        <f>VLOOKUP(B6192,'Список DKV от ЮТД'!$A$1:$M$10000,13,FALSE)</f>
        <v>4</v>
      </c>
      <c r="L6192" s="28" t="str">
        <f>VLOOKUP(B6192,'Список DKV от ЮТД'!$A$1:$S$10000,14,FALSE)</f>
        <v>42ASF57</v>
      </c>
      <c r="M6192" s="49" t="str">
        <f>VLOOKUP(B6192,'Список DKV от ЮТД'!$A$1:$M$10000,10,FALSE)</f>
        <v>704310*******1046</v>
      </c>
      <c r="N6192" s="49" t="str">
        <f>VLOOKUP(B6192,'Список DKV от ЮТД'!$A$1:$S$10000,18,FALSE)</f>
        <v/>
      </c>
      <c r="O6192" s="49" t="str">
        <f>VLOOKUP(B6192,'Список DKV от ЮТД'!$A$1:$S$10000,19,FALSE)</f>
        <v/>
      </c>
      <c r="P6192" s="49" t="str">
        <f>VLOOKUP(B6192,'Список DKV от ЮТД'!$A$1:$S$10000,16,FALSE)</f>
        <v>547444629</v>
      </c>
      <c r="Q6192" s="49"/>
    </row>
    <row r="6193" spans="1:17" x14ac:dyDescent="0.2">
      <c r="A6193" s="28">
        <v>6191</v>
      </c>
      <c r="B6193" s="34">
        <v>20400879019</v>
      </c>
      <c r="C6193" s="47">
        <v>44333</v>
      </c>
      <c r="E6193" s="47">
        <v>44333</v>
      </c>
      <c r="F6193" s="48" t="s">
        <v>20</v>
      </c>
      <c r="H6193" s="42">
        <v>44414</v>
      </c>
      <c r="I6193" s="28" t="str">
        <f>VLOOKUP(B6193,'Список DKV от ЮТД'!$A$1:$S$10000,15,FALSE)</f>
        <v>2412/964</v>
      </c>
      <c r="J6193" s="28" t="s">
        <v>22</v>
      </c>
      <c r="K6193" s="38" t="str">
        <f>VLOOKUP(B6193,'Список DKV от ЮТД'!$A$1:$M$10000,13,FALSE)</f>
        <v>4</v>
      </c>
      <c r="L6193" s="28" t="str">
        <f>VLOOKUP(B6193,'Список DKV от ЮТД'!$A$1:$S$10000,14,FALSE)</f>
        <v>34CZB687</v>
      </c>
      <c r="M6193" s="49" t="str">
        <f>VLOOKUP(B6193,'Список DKV от ЮТД'!$A$1:$M$10000,10,FALSE)</f>
        <v>704310*******8302</v>
      </c>
      <c r="N6193" s="49" t="str">
        <f>VLOOKUP(B6193,'Список DKV от ЮТД'!$A$1:$S$10000,18,FALSE)</f>
        <v/>
      </c>
      <c r="O6193" s="49" t="str">
        <f>VLOOKUP(B6193,'Список DKV от ЮТД'!$A$1:$S$10000,19,FALSE)</f>
        <v/>
      </c>
      <c r="P6193" s="49" t="str">
        <f>VLOOKUP(B6193,'Список DKV от ЮТД'!$A$1:$S$10000,16,FALSE)</f>
        <v>547444573</v>
      </c>
      <c r="Q6193" s="49"/>
    </row>
    <row r="6194" spans="1:17" x14ac:dyDescent="0.2">
      <c r="A6194" s="28">
        <v>6192</v>
      </c>
      <c r="B6194" s="33">
        <v>20300655139</v>
      </c>
      <c r="C6194" s="47">
        <v>44389</v>
      </c>
      <c r="E6194" s="47">
        <v>44389</v>
      </c>
      <c r="F6194" s="48" t="s">
        <v>18</v>
      </c>
      <c r="H6194" s="42">
        <v>44415</v>
      </c>
      <c r="I6194" s="28" t="str">
        <f>VLOOKUP(B6194,'Список DKV от ЮТД'!$A$1:$S$10000,15,FALSE)</f>
        <v>2411/4945</v>
      </c>
      <c r="J6194" s="28" t="s">
        <v>22</v>
      </c>
      <c r="K6194" s="38" t="str">
        <f>VLOOKUP(B6194,'Список DKV от ЮТД'!$A$1:$M$10000,13,FALSE)</f>
        <v>4</v>
      </c>
      <c r="L6194" s="28" t="str">
        <f>VLOOKUP(B6194,'Список DKV от ЮТД'!$A$1:$S$10000,14,FALSE)</f>
        <v>34DPH499</v>
      </c>
      <c r="M6194" s="49" t="str">
        <f>VLOOKUP(B6194,'Список DKV от ЮТД'!$A$1:$M$10000,10,FALSE)</f>
        <v>704310*******9407</v>
      </c>
      <c r="N6194" s="49" t="str">
        <f>VLOOKUP(B6194,'Список DKV от ЮТД'!$A$1:$S$10000,18,FALSE)</f>
        <v/>
      </c>
      <c r="O6194" s="49" t="str">
        <f>VLOOKUP(B6194,'Список DKV от ЮТД'!$A$1:$S$10000,19,FALSE)</f>
        <v/>
      </c>
      <c r="P6194" s="49" t="str">
        <f>VLOOKUP(B6194,'Список DKV от ЮТД'!$A$1:$S$10000,16,FALSE)</f>
        <v>544800745</v>
      </c>
    </row>
    <row r="6195" spans="1:17" x14ac:dyDescent="0.2">
      <c r="A6195" s="28">
        <v>6193</v>
      </c>
      <c r="B6195" s="33">
        <v>20300655030</v>
      </c>
      <c r="C6195" s="47">
        <v>44389</v>
      </c>
      <c r="E6195" s="47">
        <v>44389</v>
      </c>
      <c r="F6195" s="48" t="s">
        <v>18</v>
      </c>
      <c r="H6195" s="42">
        <v>44415</v>
      </c>
      <c r="I6195" s="28" t="str">
        <f>VLOOKUP(B6195,'Список DKV от ЮТД'!$A$1:$S$10000,15,FALSE)</f>
        <v>2411/4946</v>
      </c>
      <c r="J6195" s="28" t="s">
        <v>22</v>
      </c>
      <c r="K6195" s="38" t="str">
        <f>VLOOKUP(B6195,'Список DKV от ЮТД'!$A$1:$M$10000,13,FALSE)</f>
        <v>4</v>
      </c>
      <c r="L6195" s="28" t="str">
        <f>VLOOKUP(B6195,'Список DKV от ЮТД'!$A$1:$S$10000,14,FALSE)</f>
        <v>54H2634</v>
      </c>
      <c r="M6195" s="49" t="str">
        <f>VLOOKUP(B6195,'Список DKV от ЮТД'!$A$1:$M$10000,10,FALSE)</f>
        <v>704310*******7253</v>
      </c>
      <c r="N6195" s="49" t="str">
        <f>VLOOKUP(B6195,'Список DKV от ЮТД'!$A$1:$S$10000,18,FALSE)</f>
        <v/>
      </c>
      <c r="O6195" s="49" t="str">
        <f>VLOOKUP(B6195,'Список DKV от ЮТД'!$A$1:$S$10000,19,FALSE)</f>
        <v/>
      </c>
      <c r="P6195" s="49" t="str">
        <f>VLOOKUP(B6195,'Список DKV от ЮТД'!$A$1:$S$10000,16,FALSE)</f>
        <v>544800735</v>
      </c>
    </row>
    <row r="6196" spans="1:17" x14ac:dyDescent="0.2">
      <c r="A6196" s="28">
        <v>6194</v>
      </c>
      <c r="B6196" s="33">
        <v>20300655071</v>
      </c>
      <c r="C6196" s="47">
        <v>44389</v>
      </c>
      <c r="E6196" s="47">
        <v>44389</v>
      </c>
      <c r="F6196" s="48" t="s">
        <v>18</v>
      </c>
      <c r="H6196" s="42">
        <v>44415</v>
      </c>
      <c r="I6196" s="28" t="str">
        <f>VLOOKUP(B6196,'Список DKV от ЮТД'!$A$1:$S$10000,15,FALSE)</f>
        <v>2411/4947</v>
      </c>
      <c r="J6196" s="28" t="s">
        <v>22</v>
      </c>
      <c r="K6196" s="38" t="str">
        <f>VLOOKUP(B6196,'Список DKV от ЮТД'!$A$1:$M$10000,13,FALSE)</f>
        <v>4</v>
      </c>
      <c r="L6196" s="28" t="str">
        <f>VLOOKUP(B6196,'Список DKV от ЮТД'!$A$1:$S$10000,14,FALSE)</f>
        <v>34EEN580</v>
      </c>
      <c r="M6196" s="49" t="str">
        <f>VLOOKUP(B6196,'Список DKV от ЮТД'!$A$1:$M$10000,10,FALSE)</f>
        <v>704310*******6991</v>
      </c>
      <c r="N6196" s="49" t="str">
        <f>VLOOKUP(B6196,'Список DKV от ЮТД'!$A$1:$S$10000,18,FALSE)</f>
        <v/>
      </c>
      <c r="O6196" s="49" t="str">
        <f>VLOOKUP(B6196,'Список DKV от ЮТД'!$A$1:$S$10000,19,FALSE)</f>
        <v/>
      </c>
      <c r="P6196" s="49" t="str">
        <f>VLOOKUP(B6196,'Список DKV от ЮТД'!$A$1:$S$10000,16,FALSE)</f>
        <v>544800739</v>
      </c>
    </row>
    <row r="6197" spans="1:17" x14ac:dyDescent="0.2">
      <c r="A6197" s="28">
        <v>6195</v>
      </c>
      <c r="B6197" s="33">
        <v>20300655097</v>
      </c>
      <c r="C6197" s="47">
        <v>44389</v>
      </c>
      <c r="E6197" s="47">
        <v>44389</v>
      </c>
      <c r="F6197" s="48" t="s">
        <v>18</v>
      </c>
      <c r="H6197" s="42">
        <v>44415</v>
      </c>
      <c r="I6197" s="28" t="str">
        <f>VLOOKUP(B6197,'Список DKV от ЮТД'!$A$1:$S$10000,15,FALSE)</f>
        <v>2411/4948</v>
      </c>
      <c r="J6197" s="28" t="s">
        <v>22</v>
      </c>
      <c r="K6197" s="38" t="str">
        <f>VLOOKUP(B6197,'Список DKV от ЮТД'!$A$1:$M$10000,13,FALSE)</f>
        <v>4</v>
      </c>
      <c r="L6197" s="28" t="str">
        <f>VLOOKUP(B6197,'Список DKV от ЮТД'!$A$1:$S$10000,14,FALSE)</f>
        <v>CB9297BT</v>
      </c>
      <c r="M6197" s="49" t="str">
        <f>VLOOKUP(B6197,'Список DKV от ЮТД'!$A$1:$M$10000,10,FALSE)</f>
        <v>704310*******4991</v>
      </c>
      <c r="N6197" s="49" t="str">
        <f>VLOOKUP(B6197,'Список DKV от ЮТД'!$A$1:$S$10000,18,FALSE)</f>
        <v/>
      </c>
      <c r="O6197" s="49" t="str">
        <f>VLOOKUP(B6197,'Список DKV от ЮТД'!$A$1:$S$10000,19,FALSE)</f>
        <v/>
      </c>
      <c r="P6197" s="49" t="str">
        <f>VLOOKUP(B6197,'Список DKV от ЮТД'!$A$1:$S$10000,16,FALSE)</f>
        <v>544800741</v>
      </c>
    </row>
    <row r="6198" spans="1:17" x14ac:dyDescent="0.2">
      <c r="A6198" s="28">
        <v>6196</v>
      </c>
      <c r="B6198" s="33">
        <v>20300838081</v>
      </c>
      <c r="F6198" s="28" t="s">
        <v>18</v>
      </c>
      <c r="H6198" s="42">
        <v>44415</v>
      </c>
      <c r="I6198" s="28" t="str">
        <f>VLOOKUP(B6198,'Список DKV от ЮТД'!$A$1:$S$10000,15,FALSE)</f>
        <v>2411/4949</v>
      </c>
      <c r="J6198" s="28" t="s">
        <v>22</v>
      </c>
      <c r="K6198" s="38" t="str">
        <f>VLOOKUP(B6198,'Список DKV от ЮТД'!$A$1:$M$10000,13,FALSE)</f>
        <v>4</v>
      </c>
      <c r="L6198" s="28" t="str">
        <f>VLOOKUP(B6198,'Список DKV от ЮТД'!$A$1:$S$10000,14,FALSE)</f>
        <v>07DFU26</v>
      </c>
      <c r="M6198" s="49" t="str">
        <f>VLOOKUP(B6198,'Список DKV от ЮТД'!$A$1:$M$10000,10,FALSE)</f>
        <v>704310*******9247</v>
      </c>
      <c r="N6198" s="49" t="str">
        <f>VLOOKUP(B6198,'Список DKV от ЮТД'!$A$1:$S$10000,18,FALSE)</f>
        <v/>
      </c>
      <c r="O6198" s="49" t="str">
        <f>VLOOKUP(B6198,'Список DKV от ЮТД'!$A$1:$S$10000,19,FALSE)</f>
        <v/>
      </c>
      <c r="P6198" s="49" t="str">
        <f>VLOOKUP(B6198,'Список DKV от ЮТД'!$A$1:$S$10000,16,FALSE)</f>
        <v>544819040</v>
      </c>
    </row>
    <row r="6199" spans="1:17" x14ac:dyDescent="0.2">
      <c r="A6199" s="28">
        <v>6197</v>
      </c>
      <c r="B6199" s="33">
        <v>20300838040</v>
      </c>
      <c r="F6199" s="28" t="s">
        <v>18</v>
      </c>
      <c r="H6199" s="42">
        <v>44415</v>
      </c>
      <c r="I6199" s="28" t="str">
        <f>VLOOKUP(B6199,'Список DKV от ЮТД'!$A$1:$S$10000,15,FALSE)</f>
        <v>2411/4950</v>
      </c>
      <c r="J6199" s="28" t="s">
        <v>22</v>
      </c>
      <c r="K6199" s="38" t="str">
        <f>VLOOKUP(B6199,'Список DKV от ЮТД'!$A$1:$M$10000,13,FALSE)</f>
        <v>4</v>
      </c>
      <c r="L6199" s="28" t="str">
        <f>VLOOKUP(B6199,'Список DKV от ЮТД'!$A$1:$S$10000,14,FALSE)</f>
        <v>07APP316</v>
      </c>
      <c r="M6199" s="49" t="str">
        <f>VLOOKUP(B6199,'Список DKV от ЮТД'!$A$1:$M$10000,10,FALSE)</f>
        <v>704310*******7772</v>
      </c>
      <c r="N6199" s="49" t="str">
        <f>VLOOKUP(B6199,'Список DKV от ЮТД'!$A$1:$S$10000,18,FALSE)</f>
        <v/>
      </c>
      <c r="O6199" s="49" t="str">
        <f>VLOOKUP(B6199,'Список DKV от ЮТД'!$A$1:$S$10000,19,FALSE)</f>
        <v/>
      </c>
      <c r="P6199" s="49" t="str">
        <f>VLOOKUP(B6199,'Список DKV от ЮТД'!$A$1:$S$10000,16,FALSE)</f>
        <v>544819036</v>
      </c>
    </row>
    <row r="6200" spans="1:17" x14ac:dyDescent="0.2">
      <c r="A6200" s="28">
        <v>6198</v>
      </c>
      <c r="B6200" s="33">
        <v>20300838164</v>
      </c>
      <c r="F6200" s="28" t="s">
        <v>18</v>
      </c>
      <c r="H6200" s="42">
        <v>44415</v>
      </c>
      <c r="I6200" s="28" t="str">
        <f>VLOOKUP(B6200,'Список DKV от ЮТД'!$A$1:$S$10000,15,FALSE)</f>
        <v>2411/4951</v>
      </c>
      <c r="J6200" s="28" t="s">
        <v>22</v>
      </c>
      <c r="K6200" s="38" t="str">
        <f>VLOOKUP(B6200,'Список DKV от ЮТД'!$A$1:$M$10000,13,FALSE)</f>
        <v>4</v>
      </c>
      <c r="L6200" s="28" t="str">
        <f>VLOOKUP(B6200,'Список DKV от ЮТД'!$A$1:$S$10000,14,FALSE)</f>
        <v>14ABB510</v>
      </c>
      <c r="M6200" s="49" t="str">
        <f>VLOOKUP(B6200,'Список DKV от ЮТД'!$A$1:$M$10000,10,FALSE)</f>
        <v>704310*******6395</v>
      </c>
      <c r="N6200" s="49" t="str">
        <f>VLOOKUP(B6200,'Список DKV от ЮТД'!$A$1:$S$10000,18,FALSE)</f>
        <v/>
      </c>
      <c r="O6200" s="49" t="str">
        <f>VLOOKUP(B6200,'Список DKV от ЮТД'!$A$1:$S$10000,19,FALSE)</f>
        <v/>
      </c>
      <c r="P6200" s="49" t="str">
        <f>VLOOKUP(B6200,'Список DKV от ЮТД'!$A$1:$S$10000,16,FALSE)</f>
        <v>544819048</v>
      </c>
    </row>
    <row r="6201" spans="1:17" x14ac:dyDescent="0.2">
      <c r="A6201" s="28">
        <v>6199</v>
      </c>
      <c r="B6201" s="34">
        <v>20400879373</v>
      </c>
      <c r="C6201" s="47">
        <v>44333</v>
      </c>
      <c r="E6201" s="47">
        <v>44333</v>
      </c>
      <c r="F6201" s="48" t="s">
        <v>20</v>
      </c>
      <c r="H6201" s="42">
        <v>44415</v>
      </c>
      <c r="I6201" s="28" t="str">
        <f>VLOOKUP(B6201,'Список DKV от ЮТД'!$A$1:$S$10000,15,FALSE)</f>
        <v>2412/965</v>
      </c>
      <c r="J6201" s="28" t="s">
        <v>22</v>
      </c>
      <c r="K6201" s="38" t="str">
        <f>VLOOKUP(B6201,'Список DKV от ЮТД'!$A$1:$M$10000,13,FALSE)</f>
        <v>4</v>
      </c>
      <c r="L6201" s="28" t="str">
        <f>VLOOKUP(B6201,'Список DKV от ЮТД'!$A$1:$S$10000,14,FALSE)</f>
        <v>OG0507SI</v>
      </c>
      <c r="M6201" s="49" t="str">
        <f>VLOOKUP(B6201,'Список DKV от ЮТД'!$A$1:$M$10000,10,FALSE)</f>
        <v>704310*******8644</v>
      </c>
      <c r="N6201" s="49" t="str">
        <f>VLOOKUP(B6201,'Список DKV от ЮТД'!$A$1:$S$10000,18,FALSE)</f>
        <v/>
      </c>
      <c r="O6201" s="49" t="str">
        <f>VLOOKUP(B6201,'Список DKV от ЮТД'!$A$1:$S$10000,19,FALSE)</f>
        <v/>
      </c>
      <c r="P6201" s="49" t="str">
        <f>VLOOKUP(B6201,'Список DKV от ЮТД'!$A$1:$S$10000,16,FALSE)</f>
        <v>547444609</v>
      </c>
      <c r="Q6201" s="49"/>
    </row>
    <row r="6202" spans="1:17" x14ac:dyDescent="0.2">
      <c r="A6202" s="28">
        <v>6200</v>
      </c>
      <c r="B6202" s="33">
        <v>20300838123</v>
      </c>
      <c r="F6202" s="28" t="s">
        <v>18</v>
      </c>
      <c r="H6202" s="42">
        <v>44416</v>
      </c>
      <c r="I6202" s="28" t="str">
        <f>VLOOKUP(B6202,'Список DKV от ЮТД'!$A$1:$S$10000,15,FALSE)</f>
        <v>2411/4952</v>
      </c>
      <c r="J6202" s="28" t="s">
        <v>22</v>
      </c>
      <c r="K6202" s="38" t="str">
        <f>VLOOKUP(B6202,'Список DKV от ЮТД'!$A$1:$M$10000,13,FALSE)</f>
        <v>4</v>
      </c>
      <c r="L6202" s="28" t="str">
        <f>VLOOKUP(B6202,'Список DKV от ЮТД'!$A$1:$S$10000,14,FALSE)</f>
        <v>81ABU748</v>
      </c>
      <c r="M6202" s="49" t="str">
        <f>VLOOKUP(B6202,'Список DKV от ЮТД'!$A$1:$M$10000,10,FALSE)</f>
        <v>704310*******5690</v>
      </c>
      <c r="N6202" s="49" t="str">
        <f>VLOOKUP(B6202,'Список DKV от ЮТД'!$A$1:$S$10000,18,FALSE)</f>
        <v/>
      </c>
      <c r="O6202" s="49" t="str">
        <f>VLOOKUP(B6202,'Список DKV от ЮТД'!$A$1:$S$10000,19,FALSE)</f>
        <v/>
      </c>
      <c r="P6202" s="49" t="str">
        <f>VLOOKUP(B6202,'Список DKV от ЮТД'!$A$1:$S$10000,16,FALSE)</f>
        <v>544819044</v>
      </c>
    </row>
    <row r="6203" spans="1:17" x14ac:dyDescent="0.2">
      <c r="A6203" s="28">
        <v>6201</v>
      </c>
      <c r="B6203" s="33">
        <v>20300838248</v>
      </c>
      <c r="F6203" s="28" t="s">
        <v>18</v>
      </c>
      <c r="H6203" s="42">
        <v>44416</v>
      </c>
      <c r="I6203" s="28" t="str">
        <f>VLOOKUP(B6203,'Список DKV от ЮТД'!$A$1:$S$10000,15,FALSE)</f>
        <v>2411/4953</v>
      </c>
      <c r="J6203" s="28" t="s">
        <v>22</v>
      </c>
      <c r="K6203" s="38" t="str">
        <f>VLOOKUP(B6203,'Список DKV от ЮТД'!$A$1:$M$10000,13,FALSE)</f>
        <v>4</v>
      </c>
      <c r="L6203" s="28" t="str">
        <f>VLOOKUP(B6203,'Список DKV от ЮТД'!$A$1:$S$10000,14,FALSE)</f>
        <v>35AKE734</v>
      </c>
      <c r="M6203" s="49" t="str">
        <f>VLOOKUP(B6203,'Список DKV от ЮТД'!$A$1:$M$10000,10,FALSE)</f>
        <v>704310*******4094</v>
      </c>
      <c r="N6203" s="49" t="str">
        <f>VLOOKUP(B6203,'Список DKV от ЮТД'!$A$1:$S$10000,18,FALSE)</f>
        <v/>
      </c>
      <c r="O6203" s="49" t="str">
        <f>VLOOKUP(B6203,'Список DKV от ЮТД'!$A$1:$S$10000,19,FALSE)</f>
        <v/>
      </c>
      <c r="P6203" s="49" t="str">
        <f>VLOOKUP(B6203,'Список DKV от ЮТД'!$A$1:$S$10000,16,FALSE)</f>
        <v>544819056</v>
      </c>
    </row>
    <row r="6204" spans="1:17" x14ac:dyDescent="0.2">
      <c r="A6204" s="28">
        <v>6202</v>
      </c>
      <c r="B6204" s="33">
        <v>20300838206</v>
      </c>
      <c r="F6204" s="28" t="s">
        <v>18</v>
      </c>
      <c r="H6204" s="42">
        <v>44416</v>
      </c>
      <c r="I6204" s="28" t="str">
        <f>VLOOKUP(B6204,'Список DKV от ЮТД'!$A$1:$S$10000,15,FALSE)</f>
        <v>2411/4954</v>
      </c>
      <c r="J6204" s="28" t="s">
        <v>22</v>
      </c>
      <c r="K6204" s="38" t="str">
        <f>VLOOKUP(B6204,'Список DKV от ЮТД'!$A$1:$M$10000,13,FALSE)</f>
        <v>4</v>
      </c>
      <c r="L6204" s="28" t="str">
        <f>VLOOKUP(B6204,'Список DKV от ЮТД'!$A$1:$S$10000,14,FALSE)</f>
        <v>34EBM05</v>
      </c>
      <c r="M6204" s="49" t="str">
        <f>VLOOKUP(B6204,'Список DKV от ЮТД'!$A$1:$M$10000,10,FALSE)</f>
        <v>704310*******0579</v>
      </c>
      <c r="N6204" s="49" t="str">
        <f>VLOOKUP(B6204,'Список DKV от ЮТД'!$A$1:$S$10000,18,FALSE)</f>
        <v/>
      </c>
      <c r="O6204" s="49" t="str">
        <f>VLOOKUP(B6204,'Список DKV от ЮТД'!$A$1:$S$10000,19,FALSE)</f>
        <v/>
      </c>
      <c r="P6204" s="49" t="str">
        <f>VLOOKUP(B6204,'Список DKV от ЮТД'!$A$1:$S$10000,16,FALSE)</f>
        <v>544819052</v>
      </c>
    </row>
    <row r="6205" spans="1:17" x14ac:dyDescent="0.2">
      <c r="A6205" s="28">
        <v>6203</v>
      </c>
      <c r="B6205" s="33">
        <v>20300838321</v>
      </c>
      <c r="F6205" s="28" t="s">
        <v>18</v>
      </c>
      <c r="H6205" s="42">
        <v>44416</v>
      </c>
      <c r="I6205" s="28" t="str">
        <f>VLOOKUP(B6205,'Список DKV от ЮТД'!$A$1:$S$10000,15,FALSE)</f>
        <v>2411/4955</v>
      </c>
      <c r="J6205" s="28" t="s">
        <v>22</v>
      </c>
      <c r="K6205" s="38" t="str">
        <f>VLOOKUP(B6205,'Список DKV от ЮТД'!$A$1:$M$10000,13,FALSE)</f>
        <v>4</v>
      </c>
      <c r="L6205" s="28" t="str">
        <f>VLOOKUP(B6205,'Список DKV от ЮТД'!$A$1:$S$10000,14,FALSE)</f>
        <v>34DMA848</v>
      </c>
      <c r="M6205" s="49" t="str">
        <f>VLOOKUP(B6205,'Список DKV от ЮТД'!$A$1:$M$10000,10,FALSE)</f>
        <v>704310*******0201</v>
      </c>
      <c r="N6205" s="49" t="str">
        <f>VLOOKUP(B6205,'Список DKV от ЮТД'!$A$1:$S$10000,18,FALSE)</f>
        <v/>
      </c>
      <c r="O6205" s="49" t="str">
        <f>VLOOKUP(B6205,'Список DKV от ЮТД'!$A$1:$S$10000,19,FALSE)</f>
        <v/>
      </c>
      <c r="P6205" s="49" t="str">
        <f>VLOOKUP(B6205,'Список DKV от ЮТД'!$A$1:$S$10000,16,FALSE)</f>
        <v>544819064</v>
      </c>
    </row>
    <row r="6206" spans="1:17" x14ac:dyDescent="0.2">
      <c r="A6206" s="28">
        <v>6204</v>
      </c>
      <c r="B6206" s="33">
        <v>20300838289</v>
      </c>
      <c r="F6206" s="28" t="s">
        <v>18</v>
      </c>
      <c r="H6206" s="42">
        <v>44416</v>
      </c>
      <c r="I6206" s="28" t="str">
        <f>VLOOKUP(B6206,'Список DKV от ЮТД'!$A$1:$S$10000,15,FALSE)</f>
        <v>2411/4956</v>
      </c>
      <c r="J6206" s="28" t="s">
        <v>22</v>
      </c>
      <c r="K6206" s="38" t="str">
        <f>VLOOKUP(B6206,'Список DKV от ЮТД'!$A$1:$M$10000,13,FALSE)</f>
        <v>4</v>
      </c>
      <c r="L6206" s="28" t="str">
        <f>VLOOKUP(B6206,'Список DKV от ЮТД'!$A$1:$S$10000,14,FALSE)</f>
        <v>10AFS006</v>
      </c>
      <c r="M6206" s="49" t="str">
        <f>VLOOKUP(B6206,'Список DKV от ЮТД'!$A$1:$M$10000,10,FALSE)</f>
        <v>704310*******9341</v>
      </c>
      <c r="N6206" s="49" t="str">
        <f>VLOOKUP(B6206,'Список DKV от ЮТД'!$A$1:$S$10000,18,FALSE)</f>
        <v/>
      </c>
      <c r="O6206" s="49" t="str">
        <f>VLOOKUP(B6206,'Список DKV от ЮТД'!$A$1:$S$10000,19,FALSE)</f>
        <v/>
      </c>
      <c r="P6206" s="49" t="str">
        <f>VLOOKUP(B6206,'Список DKV от ЮТД'!$A$1:$S$10000,16,FALSE)</f>
        <v>544819060</v>
      </c>
    </row>
    <row r="6207" spans="1:17" x14ac:dyDescent="0.2">
      <c r="A6207" s="28">
        <v>6205</v>
      </c>
      <c r="B6207" s="33">
        <v>20300838404</v>
      </c>
      <c r="F6207" s="28" t="s">
        <v>18</v>
      </c>
      <c r="H6207" s="42">
        <v>44416</v>
      </c>
      <c r="I6207" s="28" t="str">
        <f>VLOOKUP(B6207,'Список DKV от ЮТД'!$A$1:$S$10000,15,FALSE)</f>
        <v>2411/4957</v>
      </c>
      <c r="J6207" s="28" t="s">
        <v>22</v>
      </c>
      <c r="K6207" s="38" t="str">
        <f>VLOOKUP(B6207,'Список DKV от ЮТД'!$A$1:$M$10000,13,FALSE)</f>
        <v>4</v>
      </c>
      <c r="L6207" s="28" t="str">
        <f>VLOOKUP(B6207,'Список DKV от ЮТД'!$A$1:$S$10000,14,FALSE)</f>
        <v>34EIC653</v>
      </c>
      <c r="M6207" s="49" t="str">
        <f>VLOOKUP(B6207,'Список DKV от ЮТД'!$A$1:$M$10000,10,FALSE)</f>
        <v>704310*******5038</v>
      </c>
      <c r="N6207" s="49" t="str">
        <f>VLOOKUP(B6207,'Список DKV от ЮТД'!$A$1:$S$10000,18,FALSE)</f>
        <v/>
      </c>
      <c r="O6207" s="49" t="str">
        <f>VLOOKUP(B6207,'Список DKV от ЮТД'!$A$1:$S$10000,19,FALSE)</f>
        <v/>
      </c>
      <c r="P6207" s="49" t="str">
        <f>VLOOKUP(B6207,'Список DKV от ЮТД'!$A$1:$S$10000,16,FALSE)</f>
        <v>544819072</v>
      </c>
    </row>
    <row r="6208" spans="1:17" x14ac:dyDescent="0.2">
      <c r="A6208" s="28">
        <v>6206</v>
      </c>
      <c r="B6208" s="33">
        <v>20300838362</v>
      </c>
      <c r="F6208" s="28" t="s">
        <v>18</v>
      </c>
      <c r="H6208" s="42">
        <v>44417</v>
      </c>
      <c r="I6208" s="28" t="str">
        <f>VLOOKUP(B6208,'Список DKV от ЮТД'!$A$1:$S$10000,15,FALSE)</f>
        <v>2411/4958</v>
      </c>
      <c r="J6208" s="28" t="s">
        <v>22</v>
      </c>
      <c r="K6208" s="38" t="str">
        <f>VLOOKUP(B6208,'Список DKV от ЮТД'!$A$1:$M$10000,13,FALSE)</f>
        <v>4</v>
      </c>
      <c r="L6208" s="28" t="str">
        <f>VLOOKUP(B6208,'Список DKV от ЮТД'!$A$1:$S$10000,14,FALSE)</f>
        <v>81ABF014</v>
      </c>
      <c r="M6208" s="49" t="str">
        <f>VLOOKUP(B6208,'Список DKV от ЮТД'!$A$1:$M$10000,10,FALSE)</f>
        <v>704310*******5300</v>
      </c>
      <c r="N6208" s="49" t="str">
        <f>VLOOKUP(B6208,'Список DKV от ЮТД'!$A$1:$S$10000,18,FALSE)</f>
        <v/>
      </c>
      <c r="O6208" s="49" t="str">
        <f>VLOOKUP(B6208,'Список DKV от ЮТД'!$A$1:$S$10000,19,FALSE)</f>
        <v/>
      </c>
      <c r="P6208" s="49" t="str">
        <f>VLOOKUP(B6208,'Список DKV от ЮТД'!$A$1:$S$10000,16,FALSE)</f>
        <v>544819068</v>
      </c>
    </row>
    <row r="6209" spans="1:17" x14ac:dyDescent="0.2">
      <c r="A6209" s="28">
        <v>6207</v>
      </c>
      <c r="B6209" s="33">
        <v>20300838487</v>
      </c>
      <c r="F6209" s="28" t="s">
        <v>18</v>
      </c>
      <c r="H6209" s="42">
        <v>44417</v>
      </c>
      <c r="I6209" s="28" t="str">
        <f>VLOOKUP(B6209,'Список DKV от ЮТД'!$A$1:$S$10000,15,FALSE)</f>
        <v>2411/4959</v>
      </c>
      <c r="J6209" s="28" t="s">
        <v>22</v>
      </c>
      <c r="K6209" s="38" t="str">
        <f>VLOOKUP(B6209,'Список DKV от ЮТД'!$A$1:$M$10000,13,FALSE)</f>
        <v>4</v>
      </c>
      <c r="L6209" s="28" t="str">
        <f>VLOOKUP(B6209,'Список DKV от ЮТД'!$A$1:$S$10000,14,FALSE)</f>
        <v>34EIA335</v>
      </c>
      <c r="M6209" s="49" t="str">
        <f>VLOOKUP(B6209,'Список DKV от ЮТД'!$A$1:$M$10000,10,FALSE)</f>
        <v>704310*******4682</v>
      </c>
      <c r="N6209" s="49" t="str">
        <f>VLOOKUP(B6209,'Список DKV от ЮТД'!$A$1:$S$10000,18,FALSE)</f>
        <v/>
      </c>
      <c r="O6209" s="49" t="str">
        <f>VLOOKUP(B6209,'Список DKV от ЮТД'!$A$1:$S$10000,19,FALSE)</f>
        <v/>
      </c>
      <c r="P6209" s="49" t="str">
        <f>VLOOKUP(B6209,'Список DKV от ЮТД'!$A$1:$S$10000,16,FALSE)</f>
        <v>544819080</v>
      </c>
    </row>
    <row r="6210" spans="1:17" x14ac:dyDescent="0.2">
      <c r="A6210" s="28">
        <v>6208</v>
      </c>
      <c r="B6210" s="33">
        <v>20300838446</v>
      </c>
      <c r="F6210" s="28" t="s">
        <v>18</v>
      </c>
      <c r="H6210" s="42">
        <v>44417</v>
      </c>
      <c r="I6210" s="28" t="str">
        <f>VLOOKUP(B6210,'Список DKV от ЮТД'!$A$1:$S$10000,15,FALSE)</f>
        <v>2411/4960</v>
      </c>
      <c r="J6210" s="28" t="s">
        <v>22</v>
      </c>
      <c r="K6210" s="38" t="str">
        <f>VLOOKUP(B6210,'Список DKV от ЮТД'!$A$1:$M$10000,13,FALSE)</f>
        <v>4</v>
      </c>
      <c r="L6210" s="28" t="str">
        <f>VLOOKUP(B6210,'Список DKV от ЮТД'!$A$1:$S$10000,14,FALSE)</f>
        <v>14FM540</v>
      </c>
      <c r="M6210" s="49" t="str">
        <f>VLOOKUP(B6210,'Список DKV от ЮТД'!$A$1:$M$10000,10,FALSE)</f>
        <v>704310*******9365</v>
      </c>
      <c r="N6210" s="49" t="str">
        <f>VLOOKUP(B6210,'Список DKV от ЮТД'!$A$1:$S$10000,18,FALSE)</f>
        <v/>
      </c>
      <c r="O6210" s="49" t="str">
        <f>VLOOKUP(B6210,'Список DKV от ЮТД'!$A$1:$S$10000,19,FALSE)</f>
        <v/>
      </c>
      <c r="P6210" s="49" t="str">
        <f>VLOOKUP(B6210,'Список DKV от ЮТД'!$A$1:$S$10000,16,FALSE)</f>
        <v>544819076</v>
      </c>
    </row>
    <row r="6211" spans="1:17" x14ac:dyDescent="0.2">
      <c r="A6211" s="28">
        <v>6209</v>
      </c>
      <c r="B6211" s="33">
        <v>20300838560</v>
      </c>
      <c r="F6211" s="28" t="s">
        <v>18</v>
      </c>
      <c r="H6211" s="42">
        <v>44417</v>
      </c>
      <c r="I6211" s="28" t="str">
        <f>VLOOKUP(B6211,'Список DKV от ЮТД'!$A$1:$S$10000,15,FALSE)</f>
        <v>2411/4961</v>
      </c>
      <c r="J6211" s="28" t="s">
        <v>22</v>
      </c>
      <c r="K6211" s="38" t="str">
        <f>VLOOKUP(B6211,'Список DKV от ЮТД'!$A$1:$M$10000,13,FALSE)</f>
        <v>4</v>
      </c>
      <c r="L6211" s="28" t="str">
        <f>VLOOKUP(B6211,'Список DKV от ЮТД'!$A$1:$S$10000,14,FALSE)</f>
        <v>34EGC611</v>
      </c>
      <c r="M6211" s="49" t="str">
        <f>VLOOKUP(B6211,'Список DKV от ЮТД'!$A$1:$M$10000,10,FALSE)</f>
        <v>704310*******7011</v>
      </c>
      <c r="N6211" s="49" t="str">
        <f>VLOOKUP(B6211,'Список DKV от ЮТД'!$A$1:$S$10000,18,FALSE)</f>
        <v/>
      </c>
      <c r="O6211" s="49" t="str">
        <f>VLOOKUP(B6211,'Список DKV от ЮТД'!$A$1:$S$10000,19,FALSE)</f>
        <v/>
      </c>
      <c r="P6211" s="49" t="str">
        <f>VLOOKUP(B6211,'Список DKV от ЮТД'!$A$1:$S$10000,16,FALSE)</f>
        <v>544819088</v>
      </c>
    </row>
    <row r="6212" spans="1:17" x14ac:dyDescent="0.2">
      <c r="A6212" s="28">
        <v>6210</v>
      </c>
      <c r="B6212" s="33">
        <v>20300838602</v>
      </c>
      <c r="F6212" s="28" t="s">
        <v>18</v>
      </c>
      <c r="H6212" s="42">
        <v>44417</v>
      </c>
      <c r="I6212" s="28" t="str">
        <f>VLOOKUP(B6212,'Список DKV от ЮТД'!$A$1:$S$10000,15,FALSE)</f>
        <v>2411/4962</v>
      </c>
      <c r="J6212" s="28" t="s">
        <v>22</v>
      </c>
      <c r="K6212" s="38" t="str">
        <f>VLOOKUP(B6212,'Список DKV от ЮТД'!$A$1:$M$10000,13,FALSE)</f>
        <v>4</v>
      </c>
      <c r="L6212" s="28" t="str">
        <f>VLOOKUP(B6212,'Список DKV от ЮТД'!$A$1:$S$10000,14,FALSE)</f>
        <v>54ABM167</v>
      </c>
      <c r="M6212" s="49" t="str">
        <f>VLOOKUP(B6212,'Список DKV от ЮТД'!$A$1:$M$10000,10,FALSE)</f>
        <v>704310*******4332</v>
      </c>
      <c r="N6212" s="49" t="str">
        <f>VLOOKUP(B6212,'Список DKV от ЮТД'!$A$1:$S$10000,18,FALSE)</f>
        <v/>
      </c>
      <c r="O6212" s="49" t="str">
        <f>VLOOKUP(B6212,'Список DKV от ЮТД'!$A$1:$S$10000,19,FALSE)</f>
        <v/>
      </c>
      <c r="P6212" s="49" t="str">
        <f>VLOOKUP(B6212,'Список DKV от ЮТД'!$A$1:$S$10000,16,FALSE)</f>
        <v>544819092</v>
      </c>
    </row>
    <row r="6213" spans="1:17" x14ac:dyDescent="0.2">
      <c r="A6213" s="28">
        <v>6211</v>
      </c>
      <c r="B6213" s="33">
        <v>20300838529</v>
      </c>
      <c r="F6213" s="28" t="s">
        <v>18</v>
      </c>
      <c r="H6213" s="42">
        <v>44417</v>
      </c>
      <c r="I6213" s="28" t="str">
        <f>VLOOKUP(B6213,'Список DKV от ЮТД'!$A$1:$S$10000,15,FALSE)</f>
        <v>2411/4963</v>
      </c>
      <c r="J6213" s="28" t="s">
        <v>22</v>
      </c>
      <c r="K6213" s="38" t="str">
        <f>VLOOKUP(B6213,'Список DKV от ЮТД'!$A$1:$M$10000,13,FALSE)</f>
        <v>4</v>
      </c>
      <c r="L6213" s="28" t="str">
        <f>VLOOKUP(B6213,'Список DKV от ЮТД'!$A$1:$S$10000,14,FALSE)</f>
        <v>10AFU797</v>
      </c>
      <c r="M6213" s="49" t="str">
        <f>VLOOKUP(B6213,'Список DKV от ЮТД'!$A$1:$M$10000,10,FALSE)</f>
        <v>704310*******7585</v>
      </c>
      <c r="N6213" s="49" t="str">
        <f>VLOOKUP(B6213,'Список DKV от ЮТД'!$A$1:$S$10000,18,FALSE)</f>
        <v/>
      </c>
      <c r="O6213" s="49" t="str">
        <f>VLOOKUP(B6213,'Список DKV от ЮТД'!$A$1:$S$10000,19,FALSE)</f>
        <v/>
      </c>
      <c r="P6213" s="49" t="str">
        <f>VLOOKUP(B6213,'Список DKV от ЮТД'!$A$1:$S$10000,16,FALSE)</f>
        <v>544819084</v>
      </c>
    </row>
    <row r="6214" spans="1:17" x14ac:dyDescent="0.2">
      <c r="A6214" s="28">
        <v>6212</v>
      </c>
      <c r="B6214" s="33">
        <v>20300838644</v>
      </c>
      <c r="F6214" s="28" t="s">
        <v>18</v>
      </c>
      <c r="H6214" s="42">
        <v>44418</v>
      </c>
      <c r="I6214" s="28" t="str">
        <f>VLOOKUP(B6214,'Список DKV от ЮТД'!$A$1:$S$10000,15,FALSE)</f>
        <v>2411/4964</v>
      </c>
      <c r="J6214" s="28" t="s">
        <v>22</v>
      </c>
      <c r="K6214" s="38" t="str">
        <f>VLOOKUP(B6214,'Список DKV от ЮТД'!$A$1:$M$10000,13,FALSE)</f>
        <v>4</v>
      </c>
      <c r="L6214" s="28" t="str">
        <f>VLOOKUP(B6214,'Список DKV от ЮТД'!$A$1:$S$10000,14,FALSE)</f>
        <v>34DHS111</v>
      </c>
      <c r="M6214" s="49" t="str">
        <f>VLOOKUP(B6214,'Список DKV от ЮТД'!$A$1:$M$10000,10,FALSE)</f>
        <v>704310*******0246</v>
      </c>
      <c r="N6214" s="49" t="str">
        <f>VLOOKUP(B6214,'Список DKV от ЮТД'!$A$1:$S$10000,18,FALSE)</f>
        <v/>
      </c>
      <c r="O6214" s="49" t="str">
        <f>VLOOKUP(B6214,'Список DKV от ЮТД'!$A$1:$S$10000,19,FALSE)</f>
        <v/>
      </c>
      <c r="P6214" s="49" t="str">
        <f>VLOOKUP(B6214,'Список DKV от ЮТД'!$A$1:$S$10000,16,FALSE)</f>
        <v>544819096</v>
      </c>
    </row>
    <row r="6215" spans="1:17" x14ac:dyDescent="0.2">
      <c r="A6215" s="28">
        <v>6213</v>
      </c>
      <c r="B6215" s="33">
        <v>20300839006</v>
      </c>
      <c r="F6215" s="28" t="s">
        <v>18</v>
      </c>
      <c r="H6215" s="42">
        <v>44418</v>
      </c>
      <c r="I6215" s="28" t="str">
        <f>VLOOKUP(B6215,'Список DKV от ЮТД'!$A$1:$S$10000,15,FALSE)</f>
        <v>2411/4965</v>
      </c>
      <c r="J6215" s="28" t="s">
        <v>22</v>
      </c>
      <c r="K6215" s="38" t="str">
        <f>VLOOKUP(B6215,'Список DKV от ЮТД'!$A$1:$M$10000,13,FALSE)</f>
        <v>4</v>
      </c>
      <c r="L6215" s="28" t="str">
        <f>VLOOKUP(B6215,'Список DKV от ЮТД'!$A$1:$S$10000,14,FALSE)</f>
        <v>34DGA0058</v>
      </c>
      <c r="M6215" s="49" t="str">
        <f>VLOOKUP(B6215,'Список DKV от ЮТД'!$A$1:$M$10000,10,FALSE)</f>
        <v>704310*******0238</v>
      </c>
      <c r="N6215" s="49" t="str">
        <f>VLOOKUP(B6215,'Список DKV от ЮТД'!$A$1:$S$10000,18,FALSE)</f>
        <v/>
      </c>
      <c r="O6215" s="49" t="str">
        <f>VLOOKUP(B6215,'Список DKV от ЮТД'!$A$1:$S$10000,19,FALSE)</f>
        <v/>
      </c>
      <c r="P6215" s="49" t="str">
        <f>VLOOKUP(B6215,'Список DKV от ЮТД'!$A$1:$S$10000,16,FALSE)</f>
        <v>544819132</v>
      </c>
    </row>
    <row r="6216" spans="1:17" x14ac:dyDescent="0.2">
      <c r="A6216" s="28">
        <v>6214</v>
      </c>
      <c r="B6216" s="33">
        <v>20300838727</v>
      </c>
      <c r="F6216" s="28" t="s">
        <v>18</v>
      </c>
      <c r="H6216" s="42">
        <v>44418</v>
      </c>
      <c r="I6216" s="28" t="str">
        <f>VLOOKUP(B6216,'Список DKV от ЮТД'!$A$1:$S$10000,15,FALSE)</f>
        <v>2411/4966</v>
      </c>
      <c r="J6216" s="28" t="s">
        <v>22</v>
      </c>
      <c r="K6216" s="38" t="str">
        <f>VLOOKUP(B6216,'Список DKV от ЮТД'!$A$1:$M$10000,13,FALSE)</f>
        <v>4</v>
      </c>
      <c r="L6216" s="28" t="str">
        <f>VLOOKUP(B6216,'Список DKV от ЮТД'!$A$1:$S$10000,14,FALSE)</f>
        <v>34HT7569</v>
      </c>
      <c r="M6216" s="49" t="str">
        <f>VLOOKUP(B6216,'Список DKV от ЮТД'!$A$1:$M$10000,10,FALSE)</f>
        <v>704310*******2720</v>
      </c>
      <c r="N6216" s="49" t="str">
        <f>VLOOKUP(B6216,'Список DKV от ЮТД'!$A$1:$S$10000,18,FALSE)</f>
        <v/>
      </c>
      <c r="O6216" s="49" t="str">
        <f>VLOOKUP(B6216,'Список DKV от ЮТД'!$A$1:$S$10000,19,FALSE)</f>
        <v/>
      </c>
      <c r="P6216" s="49" t="str">
        <f>VLOOKUP(B6216,'Список DKV от ЮТД'!$A$1:$S$10000,16,FALSE)</f>
        <v>544819104</v>
      </c>
    </row>
    <row r="6217" spans="1:17" x14ac:dyDescent="0.2">
      <c r="A6217" s="28">
        <v>6215</v>
      </c>
      <c r="B6217" s="33">
        <v>20300838685</v>
      </c>
      <c r="F6217" s="28" t="s">
        <v>18</v>
      </c>
      <c r="H6217" s="42">
        <v>44418</v>
      </c>
      <c r="I6217" s="28" t="str">
        <f>VLOOKUP(B6217,'Список DKV от ЮТД'!$A$1:$S$10000,15,FALSE)</f>
        <v>2411/4967</v>
      </c>
      <c r="J6217" s="28" t="s">
        <v>22</v>
      </c>
      <c r="K6217" s="38" t="str">
        <f>VLOOKUP(B6217,'Список DKV от ЮТД'!$A$1:$M$10000,13,FALSE)</f>
        <v>4</v>
      </c>
      <c r="L6217" s="28" t="str">
        <f>VLOOKUP(B6217,'Список DKV от ЮТД'!$A$1:$S$10000,14,FALSE)</f>
        <v>81ABU886</v>
      </c>
      <c r="M6217" s="49" t="str">
        <f>VLOOKUP(B6217,'Список DKV от ЮТД'!$A$1:$M$10000,10,FALSE)</f>
        <v>704310*******4384</v>
      </c>
      <c r="N6217" s="49" t="str">
        <f>VLOOKUP(B6217,'Список DKV от ЮТД'!$A$1:$S$10000,18,FALSE)</f>
        <v/>
      </c>
      <c r="O6217" s="49" t="str">
        <f>VLOOKUP(B6217,'Список DKV от ЮТД'!$A$1:$S$10000,19,FALSE)</f>
        <v/>
      </c>
      <c r="P6217" s="49" t="str">
        <f>VLOOKUP(B6217,'Список DKV от ЮТД'!$A$1:$S$10000,16,FALSE)</f>
        <v>544819100</v>
      </c>
    </row>
    <row r="6218" spans="1:17" x14ac:dyDescent="0.2">
      <c r="A6218" s="28">
        <v>6216</v>
      </c>
      <c r="B6218" s="33">
        <v>20300838925</v>
      </c>
      <c r="F6218" s="28" t="s">
        <v>18</v>
      </c>
      <c r="H6218" s="42">
        <v>44418</v>
      </c>
      <c r="I6218" s="28" t="str">
        <f>VLOOKUP(B6218,'Список DKV от ЮТД'!$A$1:$S$10000,15,FALSE)</f>
        <v>2411/4968</v>
      </c>
      <c r="J6218" s="28" t="s">
        <v>22</v>
      </c>
      <c r="K6218" s="38" t="str">
        <f>VLOOKUP(B6218,'Список DKV от ЮТД'!$A$1:$M$10000,13,FALSE)</f>
        <v>4</v>
      </c>
      <c r="L6218" s="28" t="str">
        <f>VLOOKUP(B6218,'Список DKV от ЮТД'!$A$1:$S$10000,14,FALSE)</f>
        <v>34VD8681</v>
      </c>
      <c r="M6218" s="49" t="str">
        <f>VLOOKUP(B6218,'Список DKV от ЮТД'!$A$1:$M$10000,10,FALSE)</f>
        <v>704310*******2598</v>
      </c>
      <c r="N6218" s="49" t="str">
        <f>VLOOKUP(B6218,'Список DKV от ЮТД'!$A$1:$S$10000,18,FALSE)</f>
        <v/>
      </c>
      <c r="O6218" s="49" t="str">
        <f>VLOOKUP(B6218,'Список DKV от ЮТД'!$A$1:$S$10000,19,FALSE)</f>
        <v/>
      </c>
      <c r="P6218" s="49" t="str">
        <f>VLOOKUP(B6218,'Список DKV от ЮТД'!$A$1:$S$10000,16,FALSE)</f>
        <v>544819124</v>
      </c>
    </row>
    <row r="6219" spans="1:17" x14ac:dyDescent="0.2">
      <c r="A6219" s="28">
        <v>6217</v>
      </c>
      <c r="B6219" s="34">
        <v>20400879340</v>
      </c>
      <c r="C6219" s="47">
        <v>44333</v>
      </c>
      <c r="E6219" s="47">
        <v>44333</v>
      </c>
      <c r="F6219" s="48" t="s">
        <v>20</v>
      </c>
      <c r="H6219" s="42">
        <v>44418</v>
      </c>
      <c r="I6219" s="28" t="str">
        <f>VLOOKUP(B6219,'Список DKV от ЮТД'!$A$1:$S$10000,15,FALSE)</f>
        <v>2412/966</v>
      </c>
      <c r="J6219" s="28" t="s">
        <v>22</v>
      </c>
      <c r="K6219" s="38" t="str">
        <f>VLOOKUP(B6219,'Список DKV от ЮТД'!$A$1:$M$10000,13,FALSE)</f>
        <v>4</v>
      </c>
      <c r="L6219" s="28" t="str">
        <f>VLOOKUP(B6219,'Список DKV от ЮТД'!$A$1:$S$10000,14,FALSE)</f>
        <v>CK660FP</v>
      </c>
      <c r="M6219" s="49" t="str">
        <f>VLOOKUP(B6219,'Список DKV от ЮТД'!$A$1:$M$10000,10,FALSE)</f>
        <v>704310*******0021</v>
      </c>
      <c r="N6219" s="49" t="str">
        <f>VLOOKUP(B6219,'Список DKV от ЮТД'!$A$1:$S$10000,18,FALSE)</f>
        <v/>
      </c>
      <c r="O6219" s="49" t="str">
        <f>VLOOKUP(B6219,'Список DKV от ЮТД'!$A$1:$S$10000,19,FALSE)</f>
        <v/>
      </c>
      <c r="P6219" s="49" t="str">
        <f>VLOOKUP(B6219,'Список DKV от ЮТД'!$A$1:$S$10000,16,FALSE)</f>
        <v>547444606</v>
      </c>
      <c r="Q6219" s="49"/>
    </row>
    <row r="6220" spans="1:17" x14ac:dyDescent="0.2">
      <c r="A6220" s="28">
        <v>6218</v>
      </c>
      <c r="B6220" s="33">
        <v>20300838966</v>
      </c>
      <c r="F6220" s="28" t="s">
        <v>18</v>
      </c>
      <c r="H6220" s="42">
        <v>44419</v>
      </c>
      <c r="I6220" s="28" t="str">
        <f>VLOOKUP(B6220,'Список DKV от ЮТД'!$A$1:$S$10000,15,FALSE)</f>
        <v>2411/4969</v>
      </c>
      <c r="J6220" s="28" t="s">
        <v>22</v>
      </c>
      <c r="K6220" s="38" t="str">
        <f>VLOOKUP(B6220,'Список DKV от ЮТД'!$A$1:$M$10000,13,FALSE)</f>
        <v>4</v>
      </c>
      <c r="L6220" s="28" t="str">
        <f>VLOOKUP(B6220,'Список DKV от ЮТД'!$A$1:$S$10000,14,FALSE)</f>
        <v>07ART677</v>
      </c>
      <c r="M6220" s="49" t="str">
        <f>VLOOKUP(B6220,'Список DKV от ЮТД'!$A$1:$M$10000,10,FALSE)</f>
        <v>704310*******8229</v>
      </c>
      <c r="N6220" s="49" t="str">
        <f>VLOOKUP(B6220,'Список DKV от ЮТД'!$A$1:$S$10000,18,FALSE)</f>
        <v/>
      </c>
      <c r="O6220" s="49" t="str">
        <f>VLOOKUP(B6220,'Список DKV от ЮТД'!$A$1:$S$10000,19,FALSE)</f>
        <v/>
      </c>
      <c r="P6220" s="49" t="str">
        <f>VLOOKUP(B6220,'Список DKV от ЮТД'!$A$1:$S$10000,16,FALSE)</f>
        <v>544819128</v>
      </c>
    </row>
    <row r="6221" spans="1:17" x14ac:dyDescent="0.2">
      <c r="A6221" s="28">
        <v>6219</v>
      </c>
      <c r="B6221" s="33">
        <v>20300838842</v>
      </c>
      <c r="F6221" s="28" t="s">
        <v>18</v>
      </c>
      <c r="H6221" s="42">
        <v>44419</v>
      </c>
      <c r="I6221" s="28" t="str">
        <f>VLOOKUP(B6221,'Список DKV от ЮТД'!$A$1:$S$10000,15,FALSE)</f>
        <v>2411/4970</v>
      </c>
      <c r="J6221" s="28" t="s">
        <v>22</v>
      </c>
      <c r="K6221" s="38" t="str">
        <f>VLOOKUP(B6221,'Список DKV от ЮТД'!$A$1:$M$10000,13,FALSE)</f>
        <v>4</v>
      </c>
      <c r="L6221" s="28" t="str">
        <f>VLOOKUP(B6221,'Список DKV от ЮТД'!$A$1:$S$10000,14,FALSE)</f>
        <v>81FC210</v>
      </c>
      <c r="M6221" s="49" t="str">
        <f>VLOOKUP(B6221,'Список DKV от ЮТД'!$A$1:$M$10000,10,FALSE)</f>
        <v>704310*******6901</v>
      </c>
      <c r="N6221" s="49" t="str">
        <f>VLOOKUP(B6221,'Список DKV от ЮТД'!$A$1:$S$10000,18,FALSE)</f>
        <v/>
      </c>
      <c r="O6221" s="49" t="str">
        <f>VLOOKUP(B6221,'Список DKV от ЮТД'!$A$1:$S$10000,19,FALSE)</f>
        <v/>
      </c>
      <c r="P6221" s="49" t="str">
        <f>VLOOKUP(B6221,'Список DKV от ЮТД'!$A$1:$S$10000,16,FALSE)</f>
        <v>544819116</v>
      </c>
    </row>
    <row r="6222" spans="1:17" x14ac:dyDescent="0.2">
      <c r="A6222" s="28">
        <v>6220</v>
      </c>
      <c r="B6222" s="33">
        <v>20300838883</v>
      </c>
      <c r="F6222" s="28" t="s">
        <v>18</v>
      </c>
      <c r="H6222" s="42">
        <v>44419</v>
      </c>
      <c r="I6222" s="28" t="str">
        <f>VLOOKUP(B6222,'Список DKV от ЮТД'!$A$1:$S$10000,15,FALSE)</f>
        <v>2411/4971</v>
      </c>
      <c r="J6222" s="28" t="s">
        <v>22</v>
      </c>
      <c r="K6222" s="38" t="str">
        <f>VLOOKUP(B6222,'Список DKV от ЮТД'!$A$1:$M$10000,13,FALSE)</f>
        <v>4</v>
      </c>
      <c r="L6222" s="28" t="str">
        <f>VLOOKUP(B6222,'Список DKV от ЮТД'!$A$1:$S$10000,14,FALSE)</f>
        <v>39AAK022</v>
      </c>
      <c r="M6222" s="49" t="str">
        <f>VLOOKUP(B6222,'Список DKV от ЮТД'!$A$1:$M$10000,10,FALSE)</f>
        <v>704310*******0310</v>
      </c>
      <c r="N6222" s="49" t="str">
        <f>VLOOKUP(B6222,'Список DKV от ЮТД'!$A$1:$S$10000,18,FALSE)</f>
        <v/>
      </c>
      <c r="O6222" s="49" t="str">
        <f>VLOOKUP(B6222,'Список DKV от ЮТД'!$A$1:$S$10000,19,FALSE)</f>
        <v/>
      </c>
      <c r="P6222" s="49" t="str">
        <f>VLOOKUP(B6222,'Список DKV от ЮТД'!$A$1:$S$10000,16,FALSE)</f>
        <v>544819120</v>
      </c>
    </row>
    <row r="6223" spans="1:17" x14ac:dyDescent="0.2">
      <c r="A6223" s="28">
        <v>6221</v>
      </c>
      <c r="B6223" s="33">
        <v>20300838768</v>
      </c>
      <c r="F6223" s="28" t="s">
        <v>18</v>
      </c>
      <c r="H6223" s="42">
        <v>44419</v>
      </c>
      <c r="I6223" s="28" t="str">
        <f>VLOOKUP(B6223,'Список DKV от ЮТД'!$A$1:$S$10000,15,FALSE)</f>
        <v>2411/4972</v>
      </c>
      <c r="J6223" s="28" t="s">
        <v>22</v>
      </c>
      <c r="K6223" s="38" t="str">
        <f>VLOOKUP(B6223,'Список DKV от ЮТД'!$A$1:$M$10000,13,FALSE)</f>
        <v>4</v>
      </c>
      <c r="L6223" s="28" t="str">
        <f>VLOOKUP(B6223,'Список DKV от ЮТД'!$A$1:$S$10000,14,FALSE)</f>
        <v>35AYL563</v>
      </c>
      <c r="M6223" s="49" t="str">
        <f>VLOOKUP(B6223,'Список DKV от ЮТД'!$A$1:$M$10000,10,FALSE)</f>
        <v>704310*******3049</v>
      </c>
      <c r="N6223" s="49" t="str">
        <f>VLOOKUP(B6223,'Список DKV от ЮТД'!$A$1:$S$10000,18,FALSE)</f>
        <v/>
      </c>
      <c r="O6223" s="49" t="str">
        <f>VLOOKUP(B6223,'Список DKV от ЮТД'!$A$1:$S$10000,19,FALSE)</f>
        <v/>
      </c>
      <c r="P6223" s="49" t="str">
        <f>VLOOKUP(B6223,'Список DKV от ЮТД'!$A$1:$S$10000,16,FALSE)</f>
        <v>544819108</v>
      </c>
    </row>
    <row r="6224" spans="1:17" x14ac:dyDescent="0.2">
      <c r="A6224" s="28">
        <v>6222</v>
      </c>
      <c r="B6224" s="33">
        <v>20300838800</v>
      </c>
      <c r="F6224" s="28" t="s">
        <v>18</v>
      </c>
      <c r="H6224" s="42">
        <v>44419</v>
      </c>
      <c r="I6224" s="28" t="str">
        <f>VLOOKUP(B6224,'Список DKV от ЮТД'!$A$1:$S$10000,15,FALSE)</f>
        <v>2411/4973</v>
      </c>
      <c r="J6224" s="28" t="s">
        <v>22</v>
      </c>
      <c r="K6224" s="38" t="str">
        <f>VLOOKUP(B6224,'Список DKV от ЮТД'!$A$1:$M$10000,13,FALSE)</f>
        <v>4</v>
      </c>
      <c r="L6224" s="28" t="str">
        <f>VLOOKUP(B6224,'Список DKV от ЮТД'!$A$1:$S$10000,14,FALSE)</f>
        <v>34AYL632</v>
      </c>
      <c r="M6224" s="49" t="str">
        <f>VLOOKUP(B6224,'Список DKV от ЮТД'!$A$1:$M$10000,10,FALSE)</f>
        <v>704310*******2603</v>
      </c>
      <c r="N6224" s="49" t="str">
        <f>VLOOKUP(B6224,'Список DKV от ЮТД'!$A$1:$S$10000,18,FALSE)</f>
        <v/>
      </c>
      <c r="O6224" s="49" t="str">
        <f>VLOOKUP(B6224,'Список DKV от ЮТД'!$A$1:$S$10000,19,FALSE)</f>
        <v/>
      </c>
      <c r="P6224" s="49" t="str">
        <f>VLOOKUP(B6224,'Список DKV от ЮТД'!$A$1:$S$10000,16,FALSE)</f>
        <v>544819112</v>
      </c>
    </row>
    <row r="6225" spans="1:20" x14ac:dyDescent="0.2">
      <c r="A6225" s="28">
        <v>6223</v>
      </c>
      <c r="B6225" s="33">
        <v>20300838990</v>
      </c>
      <c r="F6225" s="28" t="s">
        <v>18</v>
      </c>
      <c r="H6225" s="42">
        <v>44419</v>
      </c>
      <c r="I6225" s="28" t="str">
        <f>VLOOKUP(B6225,'Список DKV от ЮТД'!$A$1:$S$10000,15,FALSE)</f>
        <v>2411/4974</v>
      </c>
      <c r="J6225" s="28" t="s">
        <v>22</v>
      </c>
      <c r="K6225" s="38" t="str">
        <f>VLOOKUP(B6225,'Список DKV от ЮТД'!$A$1:$M$10000,13,FALSE)</f>
        <v>4</v>
      </c>
      <c r="L6225" s="28" t="str">
        <f>VLOOKUP(B6225,'Список DKV от ЮТД'!$A$1:$S$10000,14,FALSE)</f>
        <v>61ADP843</v>
      </c>
      <c r="M6225" s="49" t="str">
        <f>VLOOKUP(B6225,'Список DKV от ЮТД'!$A$1:$M$10000,10,FALSE)</f>
        <v>704310*******4220</v>
      </c>
      <c r="N6225" s="49" t="str">
        <f>VLOOKUP(B6225,'Список DKV от ЮТД'!$A$1:$S$10000,18,FALSE)</f>
        <v/>
      </c>
      <c r="O6225" s="49" t="str">
        <f>VLOOKUP(B6225,'Список DKV от ЮТД'!$A$1:$S$10000,19,FALSE)</f>
        <v/>
      </c>
      <c r="P6225" s="49" t="str">
        <f>VLOOKUP(B6225,'Список DKV от ЮТД'!$A$1:$S$10000,16,FALSE)</f>
        <v>544819131</v>
      </c>
    </row>
    <row r="6226" spans="1:20" x14ac:dyDescent="0.2">
      <c r="A6226" s="28">
        <v>6224</v>
      </c>
      <c r="B6226" s="33">
        <v>20300838958</v>
      </c>
      <c r="F6226" s="28" t="s">
        <v>18</v>
      </c>
      <c r="H6226" s="42">
        <v>44419</v>
      </c>
      <c r="I6226" s="28" t="str">
        <f>VLOOKUP(B6226,'Список DKV от ЮТД'!$A$1:$S$10000,15,FALSE)</f>
        <v>2411/4975</v>
      </c>
      <c r="J6226" s="28" t="s">
        <v>22</v>
      </c>
      <c r="K6226" s="38" t="str">
        <f>VLOOKUP(B6226,'Список DKV от ЮТД'!$A$1:$M$10000,13,FALSE)</f>
        <v>4</v>
      </c>
      <c r="L6226" s="28" t="str">
        <f>VLOOKUP(B6226,'Список DKV от ЮТД'!$A$1:$S$10000,14,FALSE)</f>
        <v>33AHU591</v>
      </c>
      <c r="M6226" s="49" t="str">
        <f>VLOOKUP(B6226,'Список DKV от ЮТД'!$A$1:$M$10000,10,FALSE)</f>
        <v>704310*******8636</v>
      </c>
      <c r="N6226" s="49" t="str">
        <f>VLOOKUP(B6226,'Список DKV от ЮТД'!$A$1:$S$10000,18,FALSE)</f>
        <v/>
      </c>
      <c r="O6226" s="49" t="str">
        <f>VLOOKUP(B6226,'Список DKV от ЮТД'!$A$1:$S$10000,19,FALSE)</f>
        <v/>
      </c>
      <c r="P6226" s="49" t="str">
        <f>VLOOKUP(B6226,'Список DKV от ЮТД'!$A$1:$S$10000,16,FALSE)</f>
        <v>544819127</v>
      </c>
    </row>
    <row r="6227" spans="1:20" x14ac:dyDescent="0.2">
      <c r="A6227" s="28">
        <v>6225</v>
      </c>
      <c r="B6227" s="33">
        <v>20300838917</v>
      </c>
      <c r="F6227" s="28" t="s">
        <v>18</v>
      </c>
      <c r="H6227" s="42">
        <v>44419</v>
      </c>
      <c r="I6227" s="28" t="str">
        <f>VLOOKUP(B6227,'Список DKV от ЮТД'!$A$1:$S$10000,15,FALSE)</f>
        <v>2411/4976</v>
      </c>
      <c r="J6227" s="28" t="s">
        <v>22</v>
      </c>
      <c r="K6227" s="38" t="str">
        <f>VLOOKUP(B6227,'Список DKV от ЮТД'!$A$1:$M$10000,13,FALSE)</f>
        <v>4</v>
      </c>
      <c r="L6227" s="28" t="str">
        <f>VLOOKUP(B6227,'Список DKV от ЮТД'!$A$1:$S$10000,14,FALSE)</f>
        <v>07AGF707</v>
      </c>
      <c r="M6227" s="49" t="str">
        <f>VLOOKUP(B6227,'Список DKV от ЮТД'!$A$1:$M$10000,10,FALSE)</f>
        <v>704310*******4981</v>
      </c>
      <c r="N6227" s="49" t="str">
        <f>VLOOKUP(B6227,'Список DKV от ЮТД'!$A$1:$S$10000,18,FALSE)</f>
        <v/>
      </c>
      <c r="O6227" s="49" t="str">
        <f>VLOOKUP(B6227,'Список DKV от ЮТД'!$A$1:$S$10000,19,FALSE)</f>
        <v/>
      </c>
      <c r="P6227" s="49" t="str">
        <f>VLOOKUP(B6227,'Список DKV от ЮТД'!$A$1:$S$10000,16,FALSE)</f>
        <v>544819123</v>
      </c>
    </row>
    <row r="6228" spans="1:20" x14ac:dyDescent="0.2">
      <c r="A6228" s="28">
        <v>6226</v>
      </c>
      <c r="B6228" s="33">
        <v>20300838875</v>
      </c>
      <c r="F6228" s="28" t="s">
        <v>18</v>
      </c>
      <c r="H6228" s="42">
        <v>44420</v>
      </c>
      <c r="I6228" s="28" t="str">
        <f>VLOOKUP(B6228,'Список DKV от ЮТД'!$A$1:$S$10000,15,FALSE)</f>
        <v>2411/4977</v>
      </c>
      <c r="J6228" s="28" t="s">
        <v>22</v>
      </c>
      <c r="K6228" s="38" t="str">
        <f>VLOOKUP(B6228,'Список DKV от ЮТД'!$A$1:$M$10000,13,FALSE)</f>
        <v>4</v>
      </c>
      <c r="L6228" s="28" t="str">
        <f>VLOOKUP(B6228,'Список DKV от ЮТД'!$A$1:$S$10000,14,FALSE)</f>
        <v>34KA9990</v>
      </c>
      <c r="M6228" s="49" t="str">
        <f>VLOOKUP(B6228,'Список DKV от ЮТД'!$A$1:$M$10000,10,FALSE)</f>
        <v>704310*******7620</v>
      </c>
      <c r="N6228" s="49" t="str">
        <f>VLOOKUP(B6228,'Список DKV от ЮТД'!$A$1:$S$10000,18,FALSE)</f>
        <v/>
      </c>
      <c r="O6228" s="49" t="str">
        <f>VLOOKUP(B6228,'Список DKV от ЮТД'!$A$1:$S$10000,19,FALSE)</f>
        <v/>
      </c>
      <c r="P6228" s="49" t="str">
        <f>VLOOKUP(B6228,'Список DKV от ЮТД'!$A$1:$S$10000,16,FALSE)</f>
        <v>544819119</v>
      </c>
    </row>
    <row r="6229" spans="1:20" x14ac:dyDescent="0.2">
      <c r="A6229" s="28">
        <v>6227</v>
      </c>
      <c r="B6229" s="33">
        <v>20300838834</v>
      </c>
      <c r="F6229" s="28" t="s">
        <v>18</v>
      </c>
      <c r="H6229" s="42">
        <v>44420</v>
      </c>
      <c r="I6229" s="28" t="str">
        <f>VLOOKUP(B6229,'Список DKV от ЮТД'!$A$1:$S$10000,15,FALSE)</f>
        <v>2411/4978</v>
      </c>
      <c r="J6229" s="28" t="s">
        <v>22</v>
      </c>
      <c r="K6229" s="38" t="str">
        <f>VLOOKUP(B6229,'Список DKV от ЮТД'!$A$1:$M$10000,13,FALSE)</f>
        <v>4</v>
      </c>
      <c r="L6229" s="28" t="str">
        <f>VLOOKUP(B6229,'Список DKV от ЮТД'!$A$1:$S$10000,14,FALSE)</f>
        <v>35AYY837</v>
      </c>
      <c r="M6229" s="49" t="str">
        <f>VLOOKUP(B6229,'Список DKV от ЮТД'!$A$1:$M$10000,10,FALSE)</f>
        <v>704310*******5765</v>
      </c>
      <c r="N6229" s="49" t="str">
        <f>VLOOKUP(B6229,'Список DKV от ЮТД'!$A$1:$S$10000,18,FALSE)</f>
        <v/>
      </c>
      <c r="O6229" s="49" t="str">
        <f>VLOOKUP(B6229,'Список DKV от ЮТД'!$A$1:$S$10000,19,FALSE)</f>
        <v/>
      </c>
      <c r="P6229" s="49" t="str">
        <f>VLOOKUP(B6229,'Список DKV от ЮТД'!$A$1:$S$10000,16,FALSE)</f>
        <v>544819115</v>
      </c>
    </row>
    <row r="6230" spans="1:20" x14ac:dyDescent="0.2">
      <c r="A6230" s="28">
        <v>6228</v>
      </c>
      <c r="B6230" s="33">
        <v>20300838792</v>
      </c>
      <c r="F6230" s="28" t="s">
        <v>18</v>
      </c>
      <c r="H6230" s="42">
        <v>44420</v>
      </c>
      <c r="I6230" s="28" t="str">
        <f>VLOOKUP(B6230,'Список DKV от ЮТД'!$A$1:$S$10000,15,FALSE)</f>
        <v>2411/4979</v>
      </c>
      <c r="J6230" s="28" t="s">
        <v>22</v>
      </c>
      <c r="K6230" s="38" t="str">
        <f>VLOOKUP(B6230,'Список DKV от ЮТД'!$A$1:$M$10000,13,FALSE)</f>
        <v>4</v>
      </c>
      <c r="L6230" s="28" t="str">
        <f>VLOOKUP(B6230,'Список DKV от ЮТД'!$A$1:$S$10000,14,FALSE)</f>
        <v>34DJM886</v>
      </c>
      <c r="M6230" s="49" t="str">
        <f>VLOOKUP(B6230,'Список DKV от ЮТД'!$A$1:$M$10000,10,FALSE)</f>
        <v>704310*******4890</v>
      </c>
      <c r="N6230" s="49" t="str">
        <f>VLOOKUP(B6230,'Список DKV от ЮТД'!$A$1:$S$10000,18,FALSE)</f>
        <v/>
      </c>
      <c r="O6230" s="49" t="str">
        <f>VLOOKUP(B6230,'Список DKV от ЮТД'!$A$1:$S$10000,19,FALSE)</f>
        <v/>
      </c>
      <c r="P6230" s="49" t="str">
        <f>VLOOKUP(B6230,'Список DKV от ЮТД'!$A$1:$S$10000,16,FALSE)</f>
        <v>544819111</v>
      </c>
    </row>
    <row r="6231" spans="1:20" x14ac:dyDescent="0.2">
      <c r="A6231" s="28">
        <v>6229</v>
      </c>
      <c r="B6231" s="33">
        <v>20300838750</v>
      </c>
      <c r="F6231" s="28" t="s">
        <v>18</v>
      </c>
      <c r="H6231" s="42">
        <v>44420</v>
      </c>
      <c r="I6231" s="28" t="str">
        <f>VLOOKUP(B6231,'Список DKV от ЮТД'!$A$1:$S$10000,15,FALSE)</f>
        <v>2411/4980</v>
      </c>
      <c r="J6231" s="28" t="s">
        <v>22</v>
      </c>
      <c r="K6231" s="38" t="str">
        <f>VLOOKUP(B6231,'Список DKV от ЮТД'!$A$1:$M$10000,13,FALSE)</f>
        <v>4</v>
      </c>
      <c r="L6231" s="28" t="str">
        <f>VLOOKUP(B6231,'Список DKV от ЮТД'!$A$1:$S$10000,14,FALSE)</f>
        <v>CT4421PM</v>
      </c>
      <c r="M6231" s="49" t="str">
        <f>VLOOKUP(B6231,'Список DKV от ЮТД'!$A$1:$M$10000,10,FALSE)</f>
        <v>704310*******9253</v>
      </c>
      <c r="N6231" s="49" t="str">
        <f>VLOOKUP(B6231,'Список DKV от ЮТД'!$A$1:$S$10000,18,FALSE)</f>
        <v/>
      </c>
      <c r="O6231" s="49" t="str">
        <f>VLOOKUP(B6231,'Список DKV от ЮТД'!$A$1:$S$10000,19,FALSE)</f>
        <v/>
      </c>
      <c r="P6231" s="49" t="str">
        <f>VLOOKUP(B6231,'Список DKV от ЮТД'!$A$1:$S$10000,16,FALSE)</f>
        <v>544819107</v>
      </c>
    </row>
    <row r="6232" spans="1:20" x14ac:dyDescent="0.2">
      <c r="A6232" s="28">
        <v>6230</v>
      </c>
      <c r="B6232" s="33">
        <v>20300838719</v>
      </c>
      <c r="F6232" s="28" t="s">
        <v>18</v>
      </c>
      <c r="H6232" s="42">
        <v>44420</v>
      </c>
      <c r="I6232" s="28" t="str">
        <f>VLOOKUP(B6232,'Список DKV от ЮТД'!$A$1:$S$10000,15,FALSE)</f>
        <v>2411/4981</v>
      </c>
      <c r="J6232" s="28" t="s">
        <v>22</v>
      </c>
      <c r="K6232" s="38" t="str">
        <f>VLOOKUP(B6232,'Список DKV от ЮТД'!$A$1:$M$10000,13,FALSE)</f>
        <v>4</v>
      </c>
      <c r="L6232" s="28" t="str">
        <f>VLOOKUP(B6232,'Список DKV от ЮТД'!$A$1:$S$10000,14,FALSE)</f>
        <v>35AYL549</v>
      </c>
      <c r="M6232" s="49" t="str">
        <f>VLOOKUP(B6232,'Список DKV от ЮТД'!$A$1:$M$10000,10,FALSE)</f>
        <v>704310*******3064</v>
      </c>
      <c r="N6232" s="49" t="str">
        <f>VLOOKUP(B6232,'Список DKV от ЮТД'!$A$1:$S$10000,18,FALSE)</f>
        <v/>
      </c>
      <c r="O6232" s="49" t="str">
        <f>VLOOKUP(B6232,'Список DKV от ЮТД'!$A$1:$S$10000,19,FALSE)</f>
        <v/>
      </c>
      <c r="P6232" s="49" t="str">
        <f>VLOOKUP(B6232,'Список DKV от ЮТД'!$A$1:$S$10000,16,FALSE)</f>
        <v>544819103</v>
      </c>
    </row>
    <row r="6233" spans="1:20" x14ac:dyDescent="0.2">
      <c r="A6233" s="28">
        <v>6231</v>
      </c>
      <c r="B6233" s="34">
        <v>20400879357</v>
      </c>
      <c r="C6233" s="47">
        <v>44333</v>
      </c>
      <c r="E6233" s="47">
        <v>44333</v>
      </c>
      <c r="F6233" s="48" t="s">
        <v>20</v>
      </c>
      <c r="H6233" s="42">
        <v>44420</v>
      </c>
      <c r="I6233" s="28" t="str">
        <f>VLOOKUP(B6233,'Список DKV от ЮТД'!$A$1:$S$10000,15,FALSE)</f>
        <v>2412/967</v>
      </c>
      <c r="J6233" s="28" t="s">
        <v>22</v>
      </c>
      <c r="K6233" s="38" t="str">
        <f>VLOOKUP(B6233,'Список DKV от ЮТД'!$A$1:$M$10000,13,FALSE)</f>
        <v>4</v>
      </c>
      <c r="L6233" s="28" t="str">
        <f>VLOOKUP(B6233,'Список DKV от ЮТД'!$A$1:$S$10000,14,FALSE)</f>
        <v>35AYL607</v>
      </c>
      <c r="M6233" s="49" t="str">
        <f>VLOOKUP(B6233,'Список DKV от ЮТД'!$A$1:$M$10000,10,FALSE)</f>
        <v>704310*******3098</v>
      </c>
      <c r="N6233" s="49" t="str">
        <f>VLOOKUP(B6233,'Список DKV от ЮТД'!$A$1:$S$10000,18,FALSE)</f>
        <v/>
      </c>
      <c r="O6233" s="49" t="str">
        <f>VLOOKUP(B6233,'Список DKV от ЮТД'!$A$1:$S$10000,19,FALSE)</f>
        <v/>
      </c>
      <c r="P6233" s="49" t="str">
        <f>VLOOKUP(B6233,'Список DKV от ЮТД'!$A$1:$S$10000,16,FALSE)</f>
        <v>547444607</v>
      </c>
      <c r="Q6233" s="49"/>
    </row>
    <row r="6234" spans="1:20" x14ac:dyDescent="0.2">
      <c r="A6234" s="28">
        <v>6232</v>
      </c>
      <c r="B6234" s="33">
        <v>20300838677</v>
      </c>
      <c r="F6234" s="28" t="s">
        <v>18</v>
      </c>
      <c r="H6234" s="42">
        <v>44421</v>
      </c>
      <c r="I6234" s="28" t="str">
        <f>VLOOKUP(B6234,'Список DKV от ЮТД'!$A$1:$S$10000,15,FALSE)</f>
        <v>2411/4982</v>
      </c>
      <c r="J6234" s="28" t="s">
        <v>22</v>
      </c>
      <c r="K6234" s="38" t="str">
        <f>VLOOKUP(B6234,'Список DKV от ЮТД'!$A$1:$M$10000,13,FALSE)</f>
        <v>4</v>
      </c>
      <c r="L6234" s="28" t="str">
        <f>VLOOKUP(B6234,'Список DKV от ЮТД'!$A$1:$S$10000,14,FALSE)</f>
        <v>34DFZ912</v>
      </c>
      <c r="M6234" s="49" t="str">
        <f>VLOOKUP(B6234,'Список DKV от ЮТД'!$A$1:$M$10000,10,FALSE)</f>
        <v>704310*******0295</v>
      </c>
      <c r="N6234" s="49" t="str">
        <f>VLOOKUP(B6234,'Список DKV от ЮТД'!$A$1:$S$10000,18,FALSE)</f>
        <v/>
      </c>
      <c r="O6234" s="49" t="str">
        <f>VLOOKUP(B6234,'Список DKV от ЮТД'!$A$1:$S$10000,19,FALSE)</f>
        <v/>
      </c>
      <c r="P6234" s="49" t="str">
        <f>VLOOKUP(B6234,'Список DKV от ЮТД'!$A$1:$S$10000,16,FALSE)</f>
        <v>544819099</v>
      </c>
    </row>
    <row r="6235" spans="1:20" x14ac:dyDescent="0.2">
      <c r="A6235" s="28">
        <v>6233</v>
      </c>
      <c r="B6235" s="33">
        <v>20300838636</v>
      </c>
      <c r="F6235" s="28" t="s">
        <v>18</v>
      </c>
      <c r="H6235" s="42">
        <v>44421</v>
      </c>
      <c r="I6235" s="28" t="str">
        <f>VLOOKUP(B6235,'Список DKV от ЮТД'!$A$1:$S$10000,15,FALSE)</f>
        <v>2411/4983</v>
      </c>
      <c r="J6235" s="28" t="s">
        <v>22</v>
      </c>
      <c r="K6235" s="38" t="str">
        <f>VLOOKUP(B6235,'Список DKV от ЮТД'!$A$1:$M$10000,13,FALSE)</f>
        <v>4</v>
      </c>
      <c r="L6235" s="28" t="str">
        <f>VLOOKUP(B6235,'Список DKV от ЮТД'!$A$1:$S$10000,14,FALSE)</f>
        <v>16ANR473</v>
      </c>
      <c r="M6235" s="49" t="str">
        <f>VLOOKUP(B6235,'Список DKV от ЮТД'!$A$1:$M$10000,10,FALSE)</f>
        <v>704310*******6282</v>
      </c>
      <c r="N6235" s="49" t="str">
        <f>VLOOKUP(B6235,'Список DKV от ЮТД'!$A$1:$S$10000,18,FALSE)</f>
        <v/>
      </c>
      <c r="O6235" s="49" t="str">
        <f>VLOOKUP(B6235,'Список DKV от ЮТД'!$A$1:$S$10000,19,FALSE)</f>
        <v/>
      </c>
      <c r="P6235" s="49" t="str">
        <f>VLOOKUP(B6235,'Список DKV от ЮТД'!$A$1:$S$10000,16,FALSE)</f>
        <v>544819095</v>
      </c>
    </row>
    <row r="6236" spans="1:20" x14ac:dyDescent="0.2">
      <c r="A6236" s="28">
        <v>6234</v>
      </c>
      <c r="B6236" s="33">
        <v>20300838594</v>
      </c>
      <c r="F6236" s="28" t="s">
        <v>18</v>
      </c>
      <c r="H6236" s="42">
        <v>44421</v>
      </c>
      <c r="I6236" s="28" t="str">
        <f>VLOOKUP(B6236,'Список DKV от ЮТД'!$A$1:$S$10000,15,FALSE)</f>
        <v>2411/4984</v>
      </c>
      <c r="J6236" s="28" t="s">
        <v>22</v>
      </c>
      <c r="K6236" s="38" t="str">
        <f>VLOOKUP(B6236,'Список DKV от ЮТД'!$A$1:$M$10000,13,FALSE)</f>
        <v>4</v>
      </c>
      <c r="L6236" s="28" t="str">
        <f>VLOOKUP(B6236,'Список DKV от ЮТД'!$A$1:$S$10000,14,FALSE)</f>
        <v>14DJ520</v>
      </c>
      <c r="M6236" s="49" t="str">
        <f>VLOOKUP(B6236,'Список DKV от ЮТД'!$A$1:$M$10000,10,FALSE)</f>
        <v>704310*******6580</v>
      </c>
      <c r="N6236" s="49" t="str">
        <f>VLOOKUP(B6236,'Список DKV от ЮТД'!$A$1:$S$10000,18,FALSE)</f>
        <v/>
      </c>
      <c r="O6236" s="49" t="str">
        <f>VLOOKUP(B6236,'Список DKV от ЮТД'!$A$1:$S$10000,19,FALSE)</f>
        <v/>
      </c>
      <c r="P6236" s="49" t="str">
        <f>VLOOKUP(B6236,'Список DKV от ЮТД'!$A$1:$S$10000,16,FALSE)</f>
        <v>544819091</v>
      </c>
    </row>
    <row r="6237" spans="1:20" x14ac:dyDescent="0.2">
      <c r="A6237" s="28">
        <v>6235</v>
      </c>
      <c r="B6237" s="33">
        <v>20300838552</v>
      </c>
      <c r="F6237" s="28" t="s">
        <v>18</v>
      </c>
      <c r="H6237" s="42">
        <v>44421</v>
      </c>
      <c r="I6237" s="28" t="str">
        <f>VLOOKUP(B6237,'Список DKV от ЮТД'!$A$1:$S$10000,15,FALSE)</f>
        <v>2411/4985</v>
      </c>
      <c r="J6237" s="28" t="s">
        <v>22</v>
      </c>
      <c r="K6237" s="38" t="str">
        <f>VLOOKUP(B6237,'Список DKV от ЮТД'!$A$1:$M$10000,13,FALSE)</f>
        <v>4</v>
      </c>
      <c r="L6237" s="28" t="str">
        <f>VLOOKUP(B6237,'Список DKV от ЮТД'!$A$1:$S$10000,14,FALSE)</f>
        <v>14FM524</v>
      </c>
      <c r="M6237" s="49" t="str">
        <f>VLOOKUP(B6237,'Список DKV от ЮТД'!$A$1:$M$10000,10,FALSE)</f>
        <v>704310*******9233</v>
      </c>
      <c r="N6237" s="49" t="str">
        <f>VLOOKUP(B6237,'Список DKV от ЮТД'!$A$1:$S$10000,18,FALSE)</f>
        <v/>
      </c>
      <c r="O6237" s="49" t="str">
        <f>VLOOKUP(B6237,'Список DKV от ЮТД'!$A$1:$S$10000,19,FALSE)</f>
        <v/>
      </c>
      <c r="P6237" s="49" t="str">
        <f>VLOOKUP(B6237,'Список DKV от ЮТД'!$A$1:$S$10000,16,FALSE)</f>
        <v>544819087</v>
      </c>
    </row>
    <row r="6238" spans="1:20" x14ac:dyDescent="0.2">
      <c r="A6238" s="28">
        <v>6236</v>
      </c>
      <c r="B6238" s="33">
        <v>20300838511</v>
      </c>
      <c r="F6238" s="28" t="s">
        <v>18</v>
      </c>
      <c r="H6238" s="42">
        <v>44421</v>
      </c>
      <c r="I6238" s="28" t="str">
        <f>VLOOKUP(B6238,'Список DKV от ЮТД'!$A$1:$S$10000,15,FALSE)</f>
        <v>2411/4986</v>
      </c>
      <c r="J6238" s="28" t="s">
        <v>22</v>
      </c>
      <c r="K6238" s="38" t="str">
        <f>VLOOKUP(B6238,'Список DKV от ЮТД'!$A$1:$M$10000,13,FALSE)</f>
        <v>4</v>
      </c>
      <c r="L6238" s="28" t="str">
        <f>VLOOKUP(B6238,'Список DKV от ЮТД'!$A$1:$S$10000,14,FALSE)</f>
        <v>14GL540</v>
      </c>
      <c r="M6238" s="49" t="str">
        <f>VLOOKUP(B6238,'Список DKV от ЮТД'!$A$1:$M$10000,10,FALSE)</f>
        <v>704310*******9308</v>
      </c>
      <c r="N6238" s="49" t="str">
        <f>VLOOKUP(B6238,'Список DKV от ЮТД'!$A$1:$S$10000,18,FALSE)</f>
        <v/>
      </c>
      <c r="O6238" s="49" t="str">
        <f>VLOOKUP(B6238,'Список DKV от ЮТД'!$A$1:$S$10000,19,FALSE)</f>
        <v/>
      </c>
      <c r="P6238" s="49" t="str">
        <f>VLOOKUP(B6238,'Список DKV от ЮТД'!$A$1:$S$10000,16,FALSE)</f>
        <v>544819083</v>
      </c>
    </row>
    <row r="6239" spans="1:20" x14ac:dyDescent="0.2">
      <c r="A6239" s="28">
        <v>6237</v>
      </c>
      <c r="B6239" s="33">
        <v>20300838479</v>
      </c>
      <c r="F6239" s="28" t="s">
        <v>18</v>
      </c>
      <c r="H6239" s="42">
        <v>44421</v>
      </c>
      <c r="I6239" s="28" t="str">
        <f>VLOOKUP(B6239,'Список DKV от ЮТД'!$A$1:$S$10000,15,FALSE)</f>
        <v>2411/4987</v>
      </c>
      <c r="J6239" s="28" t="s">
        <v>22</v>
      </c>
      <c r="K6239" s="38" t="str">
        <f>VLOOKUP(B6239,'Список DKV от ЮТД'!$A$1:$M$10000,13,FALSE)</f>
        <v>4</v>
      </c>
      <c r="L6239" s="28" t="str">
        <f>VLOOKUP(B6239,'Список DKV от ЮТД'!$A$1:$S$10000,14,FALSE)</f>
        <v>34DHV523</v>
      </c>
      <c r="M6239" s="49" t="str">
        <f>VLOOKUP(B6239,'Список DKV от ЮТД'!$A$1:$M$10000,10,FALSE)</f>
        <v>704310*******0261</v>
      </c>
      <c r="N6239" s="49" t="str">
        <f>VLOOKUP(B6239,'Список DKV от ЮТД'!$A$1:$S$10000,18,FALSE)</f>
        <v/>
      </c>
      <c r="O6239" s="49" t="str">
        <f>VLOOKUP(B6239,'Список DKV от ЮТД'!$A$1:$S$10000,19,FALSE)</f>
        <v/>
      </c>
      <c r="P6239" s="49" t="str">
        <f>VLOOKUP(B6239,'Список DKV от ЮТД'!$A$1:$S$10000,16,FALSE)</f>
        <v>544819079</v>
      </c>
    </row>
    <row r="6240" spans="1:20" x14ac:dyDescent="0.2">
      <c r="A6240" s="28">
        <v>6238</v>
      </c>
      <c r="B6240" s="33">
        <v>20300838032</v>
      </c>
      <c r="F6240" s="28" t="s">
        <v>18</v>
      </c>
      <c r="H6240" s="42">
        <v>44422</v>
      </c>
      <c r="I6240" s="28" t="str">
        <f>VLOOKUP(B6240,'Список DKV от ЮТД'!$A$1:$S$10000,15,FALSE)</f>
        <v>2411/4988</v>
      </c>
      <c r="J6240" s="28" t="s">
        <v>22</v>
      </c>
      <c r="K6240" s="38" t="str">
        <f>VLOOKUP(B6240,'Список DKV от ЮТД'!$A$1:$M$10000,13,FALSE)</f>
        <v>4</v>
      </c>
      <c r="L6240" s="28" t="str">
        <f>VLOOKUP(B6240,'Список DKV от ЮТД'!$A$1:$S$10000,14,FALSE)</f>
        <v>34DZV607</v>
      </c>
      <c r="M6240" s="49" t="str">
        <f>VLOOKUP(B6240,'Список DKV от ЮТД'!$A$1:$M$10000,10,FALSE)</f>
        <v>704310*******3814</v>
      </c>
      <c r="N6240" s="49" t="str">
        <f>VLOOKUP(B6240,'Список DKV от ЮТД'!$A$1:$S$10000,18,FALSE)</f>
        <v/>
      </c>
      <c r="O6240" s="49" t="str">
        <f>VLOOKUP(B6240,'Список DKV от ЮТД'!$A$1:$S$10000,19,FALSE)</f>
        <v/>
      </c>
      <c r="P6240" s="49" t="str">
        <f>VLOOKUP(B6240,'Список DKV от ЮТД'!$A$1:$S$10000,16,FALSE)</f>
        <v>544819035</v>
      </c>
      <c r="S6240" s="48"/>
      <c r="T6240" s="48"/>
    </row>
    <row r="6241" spans="1:22" s="5" customFormat="1" x14ac:dyDescent="0.2">
      <c r="A6241" s="28">
        <v>6239</v>
      </c>
      <c r="B6241" s="33">
        <v>20300838073</v>
      </c>
      <c r="C6241" s="28"/>
      <c r="D6241" s="28"/>
      <c r="E6241" s="28"/>
      <c r="F6241" s="28" t="s">
        <v>18</v>
      </c>
      <c r="G6241" s="38"/>
      <c r="H6241" s="42">
        <v>44422</v>
      </c>
      <c r="I6241" s="28" t="str">
        <f>VLOOKUP(B6241,'Список DKV от ЮТД'!$A$1:$S$10000,15,FALSE)</f>
        <v>2411/4989</v>
      </c>
      <c r="J6241" s="28" t="s">
        <v>22</v>
      </c>
      <c r="K6241" s="38" t="str">
        <f>VLOOKUP(B6241,'Список DKV от ЮТД'!$A$1:$M$10000,13,FALSE)</f>
        <v>4</v>
      </c>
      <c r="L6241" s="28" t="str">
        <f>VLOOKUP(B6241,'Список DKV от ЮТД'!$A$1:$S$10000,14,FALSE)</f>
        <v>14DG500</v>
      </c>
      <c r="M6241" s="49" t="str">
        <f>VLOOKUP(B6241,'Список DKV от ЮТД'!$A$1:$M$10000,10,FALSE)</f>
        <v>704310*******3502</v>
      </c>
      <c r="N6241" s="49" t="str">
        <f>VLOOKUP(B6241,'Список DKV от ЮТД'!$A$1:$S$10000,18,FALSE)</f>
        <v/>
      </c>
      <c r="O6241" s="49" t="str">
        <f>VLOOKUP(B6241,'Список DKV от ЮТД'!$A$1:$S$10000,19,FALSE)</f>
        <v/>
      </c>
      <c r="P6241" s="49" t="str">
        <f>VLOOKUP(B6241,'Список DKV от ЮТД'!$A$1:$S$10000,16,FALSE)</f>
        <v>544819039</v>
      </c>
      <c r="Q6241" s="41"/>
      <c r="R6241" s="28"/>
      <c r="S6241" s="48"/>
      <c r="T6241" s="48"/>
      <c r="U6241" s="48"/>
      <c r="V6241" s="48"/>
    </row>
    <row r="6242" spans="1:22" s="5" customFormat="1" x14ac:dyDescent="0.2">
      <c r="A6242" s="28">
        <v>6240</v>
      </c>
      <c r="B6242" s="33">
        <v>20300838115</v>
      </c>
      <c r="C6242" s="28"/>
      <c r="D6242" s="28"/>
      <c r="E6242" s="28"/>
      <c r="F6242" s="28" t="s">
        <v>18</v>
      </c>
      <c r="G6242" s="38"/>
      <c r="H6242" s="42">
        <v>44422</v>
      </c>
      <c r="I6242" s="28" t="str">
        <f>VLOOKUP(B6242,'Список DKV от ЮТД'!$A$1:$S$10000,15,FALSE)</f>
        <v>2411/4990</v>
      </c>
      <c r="J6242" s="28" t="s">
        <v>22</v>
      </c>
      <c r="K6242" s="38" t="str">
        <f>VLOOKUP(B6242,'Список DKV от ЮТД'!$A$1:$M$10000,13,FALSE)</f>
        <v>4</v>
      </c>
      <c r="L6242" s="28" t="str">
        <f>VLOOKUP(B6242,'Список DKV от ЮТД'!$A$1:$S$10000,14,FALSE)</f>
        <v>42AJH554</v>
      </c>
      <c r="M6242" s="49" t="str">
        <f>VLOOKUP(B6242,'Список DKV от ЮТД'!$A$1:$M$10000,10,FALSE)</f>
        <v>704310*******6706</v>
      </c>
      <c r="N6242" s="49" t="str">
        <f>VLOOKUP(B6242,'Список DKV от ЮТД'!$A$1:$S$10000,18,FALSE)</f>
        <v/>
      </c>
      <c r="O6242" s="49" t="str">
        <f>VLOOKUP(B6242,'Список DKV от ЮТД'!$A$1:$S$10000,19,FALSE)</f>
        <v/>
      </c>
      <c r="P6242" s="49" t="str">
        <f>VLOOKUP(B6242,'Список DKV от ЮТД'!$A$1:$S$10000,16,FALSE)</f>
        <v>544819043</v>
      </c>
      <c r="Q6242" s="41"/>
      <c r="R6242" s="28"/>
      <c r="S6242" s="48"/>
      <c r="T6242" s="48"/>
      <c r="U6242" s="48"/>
      <c r="V6242" s="48"/>
    </row>
    <row r="6243" spans="1:22" s="5" customFormat="1" x14ac:dyDescent="0.2">
      <c r="A6243" s="28">
        <v>6241</v>
      </c>
      <c r="B6243" s="33">
        <v>20300838156</v>
      </c>
      <c r="C6243" s="28"/>
      <c r="D6243" s="28"/>
      <c r="E6243" s="28"/>
      <c r="F6243" s="28" t="s">
        <v>18</v>
      </c>
      <c r="G6243" s="38"/>
      <c r="H6243" s="42">
        <v>44422</v>
      </c>
      <c r="I6243" s="28" t="str">
        <f>VLOOKUP(B6243,'Список DKV от ЮТД'!$A$1:$S$10000,15,FALSE)</f>
        <v>2411/4991</v>
      </c>
      <c r="J6243" s="28" t="s">
        <v>22</v>
      </c>
      <c r="K6243" s="38" t="str">
        <f>VLOOKUP(B6243,'Список DKV от ЮТД'!$A$1:$M$10000,13,FALSE)</f>
        <v>4</v>
      </c>
      <c r="L6243" s="28" t="str">
        <f>VLOOKUP(B6243,'Список DKV от ЮТД'!$A$1:$S$10000,14,FALSE)</f>
        <v>34GJR67</v>
      </c>
      <c r="M6243" s="49" t="str">
        <f>VLOOKUP(B6243,'Список DKV от ЮТД'!$A$1:$M$10000,10,FALSE)</f>
        <v>704310*******0063</v>
      </c>
      <c r="N6243" s="49" t="str">
        <f>VLOOKUP(B6243,'Список DKV от ЮТД'!$A$1:$S$10000,18,FALSE)</f>
        <v/>
      </c>
      <c r="O6243" s="49" t="str">
        <f>VLOOKUP(B6243,'Список DKV от ЮТД'!$A$1:$S$10000,19,FALSE)</f>
        <v/>
      </c>
      <c r="P6243" s="49" t="str">
        <f>VLOOKUP(B6243,'Список DKV от ЮТД'!$A$1:$S$10000,16,FALSE)</f>
        <v>544819047</v>
      </c>
      <c r="Q6243" s="41"/>
      <c r="R6243" s="28"/>
      <c r="S6243" s="48"/>
      <c r="T6243" s="48"/>
      <c r="U6243" s="48"/>
      <c r="V6243" s="48"/>
    </row>
    <row r="6244" spans="1:22" s="5" customFormat="1" x14ac:dyDescent="0.2">
      <c r="A6244" s="28">
        <v>6242</v>
      </c>
      <c r="B6244" s="33">
        <v>20300838198</v>
      </c>
      <c r="C6244" s="28"/>
      <c r="D6244" s="28"/>
      <c r="E6244" s="28"/>
      <c r="F6244" s="28" t="s">
        <v>18</v>
      </c>
      <c r="G6244" s="38"/>
      <c r="H6244" s="42">
        <v>44422</v>
      </c>
      <c r="I6244" s="28" t="str">
        <f>VLOOKUP(B6244,'Список DKV от ЮТД'!$A$1:$S$10000,15,FALSE)</f>
        <v>2411/4992</v>
      </c>
      <c r="J6244" s="28" t="s">
        <v>22</v>
      </c>
      <c r="K6244" s="38" t="str">
        <f>VLOOKUP(B6244,'Список DKV от ЮТД'!$A$1:$M$10000,13,FALSE)</f>
        <v>4</v>
      </c>
      <c r="L6244" s="28" t="str">
        <f>VLOOKUP(B6244,'Список DKV от ЮТД'!$A$1:$S$10000,14,FALSE)</f>
        <v>34DL4787</v>
      </c>
      <c r="M6244" s="49" t="str">
        <f>VLOOKUP(B6244,'Список DKV от ЮТД'!$A$1:$M$10000,10,FALSE)</f>
        <v>704310*******8806</v>
      </c>
      <c r="N6244" s="49" t="str">
        <f>VLOOKUP(B6244,'Список DKV от ЮТД'!$A$1:$S$10000,18,FALSE)</f>
        <v/>
      </c>
      <c r="O6244" s="49" t="str">
        <f>VLOOKUP(B6244,'Список DKV от ЮТД'!$A$1:$S$10000,19,FALSE)</f>
        <v/>
      </c>
      <c r="P6244" s="49" t="str">
        <f>VLOOKUP(B6244,'Список DKV от ЮТД'!$A$1:$S$10000,16,FALSE)</f>
        <v>544819051</v>
      </c>
      <c r="Q6244" s="41"/>
      <c r="R6244" s="28"/>
      <c r="S6244" s="48"/>
      <c r="T6244" s="48"/>
      <c r="U6244" s="48"/>
      <c r="V6244" s="48"/>
    </row>
    <row r="6245" spans="1:22" s="5" customFormat="1" x14ac:dyDescent="0.2">
      <c r="A6245" s="28">
        <v>6243</v>
      </c>
      <c r="B6245" s="33">
        <v>20300838230</v>
      </c>
      <c r="C6245" s="28"/>
      <c r="D6245" s="28"/>
      <c r="E6245" s="28"/>
      <c r="F6245" s="28" t="s">
        <v>18</v>
      </c>
      <c r="G6245" s="38"/>
      <c r="H6245" s="42">
        <v>44422</v>
      </c>
      <c r="I6245" s="28" t="str">
        <f>VLOOKUP(B6245,'Список DKV от ЮТД'!$A$1:$S$10000,15,FALSE)</f>
        <v>2411/4993</v>
      </c>
      <c r="J6245" s="28" t="s">
        <v>22</v>
      </c>
      <c r="K6245" s="38" t="str">
        <f>VLOOKUP(B6245,'Список DKV от ЮТД'!$A$1:$M$10000,13,FALSE)</f>
        <v>4</v>
      </c>
      <c r="L6245" s="28" t="str">
        <f>VLOOKUP(B6245,'Список DKV от ЮТД'!$A$1:$S$10000,14,FALSE)</f>
        <v>14AG500</v>
      </c>
      <c r="M6245" s="49" t="str">
        <f>VLOOKUP(B6245,'Список DKV от ЮТД'!$A$1:$M$10000,10,FALSE)</f>
        <v>704310*******9357</v>
      </c>
      <c r="N6245" s="49" t="str">
        <f>VLOOKUP(B6245,'Список DKV от ЮТД'!$A$1:$S$10000,18,FALSE)</f>
        <v/>
      </c>
      <c r="O6245" s="49" t="str">
        <f>VLOOKUP(B6245,'Список DKV от ЮТД'!$A$1:$S$10000,19,FALSE)</f>
        <v/>
      </c>
      <c r="P6245" s="49" t="str">
        <f>VLOOKUP(B6245,'Список DKV от ЮТД'!$A$1:$S$10000,16,FALSE)</f>
        <v>544819055</v>
      </c>
      <c r="Q6245" s="41"/>
      <c r="R6245" s="28"/>
      <c r="S6245" s="48"/>
      <c r="T6245" s="48"/>
      <c r="U6245" s="48"/>
      <c r="V6245" s="48"/>
    </row>
    <row r="6246" spans="1:22" s="5" customFormat="1" x14ac:dyDescent="0.2">
      <c r="A6246" s="28">
        <v>6244</v>
      </c>
      <c r="B6246" s="33">
        <v>20300838271</v>
      </c>
      <c r="C6246" s="28"/>
      <c r="D6246" s="28"/>
      <c r="E6246" s="28"/>
      <c r="F6246" s="28" t="s">
        <v>18</v>
      </c>
      <c r="G6246" s="38"/>
      <c r="H6246" s="42">
        <v>44422</v>
      </c>
      <c r="I6246" s="28" t="str">
        <f>VLOOKUP(B6246,'Список DKV от ЮТД'!$A$1:$S$10000,15,FALSE)</f>
        <v>2411/4994</v>
      </c>
      <c r="J6246" s="28" t="s">
        <v>22</v>
      </c>
      <c r="K6246" s="38" t="str">
        <f>VLOOKUP(B6246,'Список DKV от ЮТД'!$A$1:$M$10000,13,FALSE)</f>
        <v>4</v>
      </c>
      <c r="L6246" s="28" t="str">
        <f>VLOOKUP(B6246,'Список DKV от ЮТД'!$A$1:$S$10000,14,FALSE)</f>
        <v>14ABH500</v>
      </c>
      <c r="M6246" s="49" t="str">
        <f>VLOOKUP(B6246,'Список DKV от ЮТД'!$A$1:$M$10000,10,FALSE)</f>
        <v>704310*******1034</v>
      </c>
      <c r="N6246" s="49" t="str">
        <f>VLOOKUP(B6246,'Список DKV от ЮТД'!$A$1:$S$10000,18,FALSE)</f>
        <v/>
      </c>
      <c r="O6246" s="49" t="str">
        <f>VLOOKUP(B6246,'Список DKV от ЮТД'!$A$1:$S$10000,19,FALSE)</f>
        <v/>
      </c>
      <c r="P6246" s="49" t="str">
        <f>VLOOKUP(B6246,'Список DKV от ЮТД'!$A$1:$S$10000,16,FALSE)</f>
        <v>544819059</v>
      </c>
      <c r="Q6246" s="41"/>
      <c r="R6246" s="28"/>
      <c r="S6246" s="48"/>
      <c r="T6246" s="48"/>
      <c r="U6246" s="48"/>
      <c r="V6246" s="48"/>
    </row>
    <row r="6247" spans="1:22" s="5" customFormat="1" x14ac:dyDescent="0.2">
      <c r="A6247" s="28">
        <v>6245</v>
      </c>
      <c r="B6247" s="33">
        <v>20300838313</v>
      </c>
      <c r="C6247" s="28"/>
      <c r="D6247" s="28"/>
      <c r="E6247" s="28"/>
      <c r="F6247" s="28" t="s">
        <v>18</v>
      </c>
      <c r="G6247" s="38"/>
      <c r="H6247" s="42">
        <v>44423</v>
      </c>
      <c r="I6247" s="28" t="str">
        <f>VLOOKUP(B6247,'Список DKV от ЮТД'!$A$1:$S$10000,15,FALSE)</f>
        <v>2411/4995</v>
      </c>
      <c r="J6247" s="28" t="s">
        <v>22</v>
      </c>
      <c r="K6247" s="38" t="str">
        <f>VLOOKUP(B6247,'Список DKV от ЮТД'!$A$1:$M$10000,13,FALSE)</f>
        <v>4</v>
      </c>
      <c r="L6247" s="28" t="str">
        <f>VLOOKUP(B6247,'Список DKV от ЮТД'!$A$1:$S$10000,14,FALSE)</f>
        <v>10AFU770</v>
      </c>
      <c r="M6247" s="49" t="str">
        <f>VLOOKUP(B6247,'Список DKV от ЮТД'!$A$1:$M$10000,10,FALSE)</f>
        <v>704310*******8539</v>
      </c>
      <c r="N6247" s="49" t="str">
        <f>VLOOKUP(B6247,'Список DKV от ЮТД'!$A$1:$S$10000,18,FALSE)</f>
        <v/>
      </c>
      <c r="O6247" s="49" t="str">
        <f>VLOOKUP(B6247,'Список DKV от ЮТД'!$A$1:$S$10000,19,FALSE)</f>
        <v/>
      </c>
      <c r="P6247" s="49" t="str">
        <f>VLOOKUP(B6247,'Список DKV от ЮТД'!$A$1:$S$10000,16,FALSE)</f>
        <v>544819063</v>
      </c>
      <c r="Q6247" s="41"/>
      <c r="R6247" s="28"/>
      <c r="S6247" s="48"/>
      <c r="T6247" s="48"/>
      <c r="U6247" s="48"/>
      <c r="V6247" s="48"/>
    </row>
    <row r="6248" spans="1:22" s="5" customFormat="1" x14ac:dyDescent="0.2">
      <c r="A6248" s="28">
        <v>6246</v>
      </c>
      <c r="B6248" s="33">
        <v>20300838354</v>
      </c>
      <c r="C6248" s="28"/>
      <c r="D6248" s="28"/>
      <c r="E6248" s="28"/>
      <c r="F6248" s="28" t="s">
        <v>18</v>
      </c>
      <c r="G6248" s="38"/>
      <c r="H6248" s="42">
        <v>44423</v>
      </c>
      <c r="I6248" s="28" t="str">
        <f>VLOOKUP(B6248,'Список DKV от ЮТД'!$A$1:$S$10000,15,FALSE)</f>
        <v>2411/4996</v>
      </c>
      <c r="J6248" s="28" t="s">
        <v>22</v>
      </c>
      <c r="K6248" s="38" t="str">
        <f>VLOOKUP(B6248,'Список DKV от ЮТД'!$A$1:$M$10000,13,FALSE)</f>
        <v>4</v>
      </c>
      <c r="L6248" s="28" t="str">
        <f>VLOOKUP(B6248,'Список DKV от ЮТД'!$A$1:$S$10000,14,FALSE)</f>
        <v>10AFU782</v>
      </c>
      <c r="M6248" s="49" t="str">
        <f>VLOOKUP(B6248,'Список DKV от ЮТД'!$A$1:$M$10000,10,FALSE)</f>
        <v>704310*******8554</v>
      </c>
      <c r="N6248" s="49" t="str">
        <f>VLOOKUP(B6248,'Список DKV от ЮТД'!$A$1:$S$10000,18,FALSE)</f>
        <v/>
      </c>
      <c r="O6248" s="49" t="str">
        <f>VLOOKUP(B6248,'Список DKV от ЮТД'!$A$1:$S$10000,19,FALSE)</f>
        <v/>
      </c>
      <c r="P6248" s="49" t="str">
        <f>VLOOKUP(B6248,'Список DKV от ЮТД'!$A$1:$S$10000,16,FALSE)</f>
        <v>544819067</v>
      </c>
      <c r="Q6248" s="41"/>
      <c r="R6248" s="28"/>
      <c r="S6248" s="48"/>
      <c r="T6248" s="48"/>
      <c r="U6248" s="48"/>
      <c r="V6248" s="48"/>
    </row>
    <row r="6249" spans="1:22" s="5" customFormat="1" x14ac:dyDescent="0.2">
      <c r="A6249" s="28">
        <v>6247</v>
      </c>
      <c r="B6249" s="33">
        <v>20300838396</v>
      </c>
      <c r="C6249" s="28"/>
      <c r="D6249" s="28"/>
      <c r="E6249" s="28"/>
      <c r="F6249" s="28" t="s">
        <v>18</v>
      </c>
      <c r="G6249" s="38"/>
      <c r="H6249" s="42">
        <v>44423</v>
      </c>
      <c r="I6249" s="28" t="str">
        <f>VLOOKUP(B6249,'Список DKV от ЮТД'!$A$1:$S$10000,15,FALSE)</f>
        <v>2411/4997</v>
      </c>
      <c r="J6249" s="28" t="s">
        <v>22</v>
      </c>
      <c r="K6249" s="38" t="str">
        <f>VLOOKUP(B6249,'Список DKV от ЮТД'!$A$1:$M$10000,13,FALSE)</f>
        <v>4</v>
      </c>
      <c r="L6249" s="28" t="str">
        <f>VLOOKUP(B6249,'Список DKV от ЮТД'!$A$1:$S$10000,14,FALSE)</f>
        <v>14NC540</v>
      </c>
      <c r="M6249" s="49" t="str">
        <f>VLOOKUP(B6249,'Список DKV от ЮТД'!$A$1:$M$10000,10,FALSE)</f>
        <v>704310*******9134</v>
      </c>
      <c r="N6249" s="49" t="str">
        <f>VLOOKUP(B6249,'Список DKV от ЮТД'!$A$1:$S$10000,18,FALSE)</f>
        <v/>
      </c>
      <c r="O6249" s="49" t="str">
        <f>VLOOKUP(B6249,'Список DKV от ЮТД'!$A$1:$S$10000,19,FALSE)</f>
        <v/>
      </c>
      <c r="P6249" s="49" t="str">
        <f>VLOOKUP(B6249,'Список DKV от ЮТД'!$A$1:$S$10000,16,FALSE)</f>
        <v>544819071</v>
      </c>
      <c r="Q6249" s="41"/>
      <c r="R6249" s="28"/>
      <c r="S6249" s="48"/>
      <c r="T6249" s="48"/>
      <c r="U6249" s="48"/>
      <c r="V6249" s="48"/>
    </row>
    <row r="6250" spans="1:22" s="5" customFormat="1" x14ac:dyDescent="0.2">
      <c r="A6250" s="28">
        <v>6248</v>
      </c>
      <c r="B6250" s="33">
        <v>20300838438</v>
      </c>
      <c r="C6250" s="28"/>
      <c r="D6250" s="28"/>
      <c r="E6250" s="28"/>
      <c r="F6250" s="28" t="s">
        <v>18</v>
      </c>
      <c r="G6250" s="38"/>
      <c r="H6250" s="42">
        <v>44423</v>
      </c>
      <c r="I6250" s="28" t="str">
        <f>VLOOKUP(B6250,'Список DKV от ЮТД'!$A$1:$S$10000,15,FALSE)</f>
        <v>2411/4998</v>
      </c>
      <c r="J6250" s="28" t="s">
        <v>22</v>
      </c>
      <c r="K6250" s="38" t="str">
        <f>VLOOKUP(B6250,'Список DKV от ЮТД'!$A$1:$M$10000,13,FALSE)</f>
        <v>4</v>
      </c>
      <c r="L6250" s="28" t="str">
        <f>VLOOKUP(B6250,'Список DKV от ЮТД'!$A$1:$S$10000,14,FALSE)</f>
        <v>81ABV255</v>
      </c>
      <c r="M6250" s="49" t="str">
        <f>VLOOKUP(B6250,'Список DKV от ЮТД'!$A$1:$M$10000,10,FALSE)</f>
        <v>704310*******4368</v>
      </c>
      <c r="N6250" s="49" t="str">
        <f>VLOOKUP(B6250,'Список DKV от ЮТД'!$A$1:$S$10000,18,FALSE)</f>
        <v/>
      </c>
      <c r="O6250" s="49" t="str">
        <f>VLOOKUP(B6250,'Список DKV от ЮТД'!$A$1:$S$10000,19,FALSE)</f>
        <v/>
      </c>
      <c r="P6250" s="49" t="str">
        <f>VLOOKUP(B6250,'Список DKV от ЮТД'!$A$1:$S$10000,16,FALSE)</f>
        <v>544819075</v>
      </c>
      <c r="Q6250" s="41"/>
      <c r="R6250" s="28"/>
      <c r="S6250" s="48"/>
      <c r="T6250" s="48"/>
      <c r="U6250" s="48"/>
      <c r="V6250" s="48"/>
    </row>
    <row r="6251" spans="1:22" s="5" customFormat="1" x14ac:dyDescent="0.2">
      <c r="A6251" s="28">
        <v>6249</v>
      </c>
      <c r="B6251" s="33">
        <v>20300838982</v>
      </c>
      <c r="C6251" s="28"/>
      <c r="D6251" s="28"/>
      <c r="E6251" s="28"/>
      <c r="F6251" s="28" t="s">
        <v>18</v>
      </c>
      <c r="G6251" s="38"/>
      <c r="H6251" s="42">
        <v>44423</v>
      </c>
      <c r="I6251" s="28" t="str">
        <f>VLOOKUP(B6251,'Список DKV от ЮТД'!$A$1:$S$10000,15,FALSE)</f>
        <v>2411/4999</v>
      </c>
      <c r="J6251" s="28" t="s">
        <v>22</v>
      </c>
      <c r="K6251" s="38" t="str">
        <f>VLOOKUP(B6251,'Список DKV от ЮТД'!$A$1:$M$10000,13,FALSE)</f>
        <v>4</v>
      </c>
      <c r="L6251" s="28" t="str">
        <f>VLOOKUP(B6251,'Список DKV от ЮТД'!$A$1:$S$10000,14,FALSE)</f>
        <v>07ARS084</v>
      </c>
      <c r="M6251" s="49" t="str">
        <f>VLOOKUP(B6251,'Список DKV от ЮТД'!$A$1:$M$10000,10,FALSE)</f>
        <v>704310*******1883</v>
      </c>
      <c r="N6251" s="49" t="str">
        <f>VLOOKUP(B6251,'Список DKV от ЮТД'!$A$1:$S$10000,18,FALSE)</f>
        <v/>
      </c>
      <c r="O6251" s="49" t="str">
        <f>VLOOKUP(B6251,'Список DKV от ЮТД'!$A$1:$S$10000,19,FALSE)</f>
        <v/>
      </c>
      <c r="P6251" s="49" t="str">
        <f>VLOOKUP(B6251,'Список DKV от ЮТД'!$A$1:$S$10000,16,FALSE)</f>
        <v>544819130</v>
      </c>
      <c r="Q6251" s="41"/>
      <c r="R6251" s="28"/>
      <c r="S6251" s="48"/>
      <c r="T6251" s="48"/>
      <c r="U6251" s="48"/>
      <c r="V6251" s="48"/>
    </row>
    <row r="6252" spans="1:22" s="5" customFormat="1" x14ac:dyDescent="0.2">
      <c r="A6252" s="28">
        <v>6250</v>
      </c>
      <c r="B6252" s="104">
        <v>20300838941</v>
      </c>
      <c r="C6252" s="28"/>
      <c r="D6252" s="28"/>
      <c r="E6252" s="28"/>
      <c r="F6252" s="28" t="s">
        <v>18</v>
      </c>
      <c r="G6252" s="38">
        <v>245</v>
      </c>
      <c r="H6252" s="42">
        <v>44423</v>
      </c>
      <c r="I6252" s="28" t="str">
        <f>VLOOKUP(B6252,'Список DKV от ЮТД'!$A$1:$S$10000,15,FALSE)</f>
        <v>2411/5000</v>
      </c>
      <c r="J6252" s="28" t="s">
        <v>22</v>
      </c>
      <c r="K6252" s="38" t="str">
        <f>VLOOKUP(B6252,'Список DKV от ЮТД'!$A$1:$M$10000,13,FALSE)</f>
        <v>4</v>
      </c>
      <c r="L6252" s="28" t="str">
        <f>VLOOKUP(B6252,'Список DKV от ЮТД'!$A$1:$S$10000,14,FALSE)</f>
        <v>01CER79</v>
      </c>
      <c r="M6252" s="49" t="str">
        <f>VLOOKUP(B6252,'Список DKV от ЮТД'!$A$1:$M$10000,10,FALSE)</f>
        <v>704310*******1068</v>
      </c>
      <c r="N6252" s="49" t="str">
        <f>VLOOKUP(B6252,'Список DKV от ЮТД'!$A$1:$S$10000,18,FALSE)</f>
        <v>blocked</v>
      </c>
      <c r="O6252" s="49" t="str">
        <f>VLOOKUP(B6252,'Список DKV от ЮТД'!$A$1:$S$10000,19,FALSE)</f>
        <v>blocked</v>
      </c>
      <c r="P6252" s="49" t="str">
        <f>VLOOKUP(B6252,'Список DKV от ЮТД'!$A$1:$S$10000,16,FALSE)</f>
        <v>544819126</v>
      </c>
      <c r="Q6252" s="41">
        <v>245</v>
      </c>
      <c r="R6252" s="28" t="s">
        <v>47097</v>
      </c>
      <c r="S6252" s="48"/>
      <c r="T6252" s="48"/>
      <c r="U6252" s="48"/>
      <c r="V6252" s="48"/>
    </row>
    <row r="6253" spans="1:22" s="5" customFormat="1" x14ac:dyDescent="0.2">
      <c r="A6253" s="28">
        <v>6251</v>
      </c>
      <c r="B6253" s="33">
        <v>20300838909</v>
      </c>
      <c r="C6253" s="28"/>
      <c r="D6253" s="28"/>
      <c r="E6253" s="28"/>
      <c r="F6253" s="28" t="s">
        <v>18</v>
      </c>
      <c r="G6253" s="38"/>
      <c r="H6253" s="42">
        <v>44423</v>
      </c>
      <c r="I6253" s="28" t="str">
        <f>VLOOKUP(B6253,'Список DKV от ЮТД'!$A$1:$S$10000,15,FALSE)</f>
        <v>2411/5001</v>
      </c>
      <c r="J6253" s="28" t="s">
        <v>22</v>
      </c>
      <c r="K6253" s="38" t="str">
        <f>VLOOKUP(B6253,'Список DKV от ЮТД'!$A$1:$M$10000,13,FALSE)</f>
        <v>4</v>
      </c>
      <c r="L6253" s="28" t="str">
        <f>VLOOKUP(B6253,'Список DKV от ЮТД'!$A$1:$S$10000,14,FALSE)</f>
        <v>34EJA938</v>
      </c>
      <c r="M6253" s="49" t="str">
        <f>VLOOKUP(B6253,'Список DKV от ЮТД'!$A$1:$M$10000,10,FALSE)</f>
        <v>704310*******4679</v>
      </c>
      <c r="N6253" s="49" t="str">
        <f>VLOOKUP(B6253,'Список DKV от ЮТД'!$A$1:$S$10000,18,FALSE)</f>
        <v/>
      </c>
      <c r="O6253" s="49" t="str">
        <f>VLOOKUP(B6253,'Список DKV от ЮТД'!$A$1:$S$10000,19,FALSE)</f>
        <v/>
      </c>
      <c r="P6253" s="49" t="str">
        <f>VLOOKUP(B6253,'Список DKV от ЮТД'!$A$1:$S$10000,16,FALSE)</f>
        <v>544819122</v>
      </c>
      <c r="Q6253" s="41"/>
      <c r="R6253" s="28"/>
      <c r="S6253" s="48"/>
      <c r="T6253" s="48"/>
      <c r="U6253" s="48"/>
      <c r="V6253" s="48"/>
    </row>
    <row r="6254" spans="1:22" s="5" customFormat="1" x14ac:dyDescent="0.2">
      <c r="A6254" s="28">
        <v>6252</v>
      </c>
      <c r="B6254" s="33">
        <v>20300838867</v>
      </c>
      <c r="C6254" s="28"/>
      <c r="D6254" s="28"/>
      <c r="E6254" s="28"/>
      <c r="F6254" s="28" t="s">
        <v>18</v>
      </c>
      <c r="G6254" s="38"/>
      <c r="H6254" s="42">
        <v>44423</v>
      </c>
      <c r="I6254" s="28" t="str">
        <f>VLOOKUP(B6254,'Список DKV от ЮТД'!$A$1:$S$10000,15,FALSE)</f>
        <v>2411/5002</v>
      </c>
      <c r="J6254" s="28" t="s">
        <v>22</v>
      </c>
      <c r="K6254" s="38" t="str">
        <f>VLOOKUP(B6254,'Список DKV от ЮТД'!$A$1:$M$10000,13,FALSE)</f>
        <v>4</v>
      </c>
      <c r="L6254" s="28" t="str">
        <f>VLOOKUP(B6254,'Список DKV от ЮТД'!$A$1:$S$10000,14,FALSE)</f>
        <v>34EJA936</v>
      </c>
      <c r="M6254" s="49" t="str">
        <f>VLOOKUP(B6254,'Список DKV от ЮТД'!$A$1:$M$10000,10,FALSE)</f>
        <v>704310*******4695</v>
      </c>
      <c r="N6254" s="49" t="str">
        <f>VLOOKUP(B6254,'Список DKV от ЮТД'!$A$1:$S$10000,18,FALSE)</f>
        <v/>
      </c>
      <c r="O6254" s="49" t="str">
        <f>VLOOKUP(B6254,'Список DKV от ЮТД'!$A$1:$S$10000,19,FALSE)</f>
        <v/>
      </c>
      <c r="P6254" s="49" t="str">
        <f>VLOOKUP(B6254,'Список DKV от ЮТД'!$A$1:$S$10000,16,FALSE)</f>
        <v>544819118</v>
      </c>
      <c r="Q6254" s="41"/>
      <c r="R6254" s="28"/>
      <c r="S6254" s="48"/>
      <c r="T6254" s="48"/>
      <c r="U6254" s="48"/>
      <c r="V6254" s="48"/>
    </row>
    <row r="6255" spans="1:22" s="5" customFormat="1" x14ac:dyDescent="0.2">
      <c r="A6255" s="28">
        <v>6253</v>
      </c>
      <c r="B6255" s="33">
        <v>20300838826</v>
      </c>
      <c r="C6255" s="28"/>
      <c r="D6255" s="28"/>
      <c r="E6255" s="28"/>
      <c r="F6255" s="28" t="s">
        <v>18</v>
      </c>
      <c r="G6255" s="38"/>
      <c r="H6255" s="42">
        <v>44423</v>
      </c>
      <c r="I6255" s="28" t="str">
        <f>VLOOKUP(B6255,'Список DKV от ЮТД'!$A$1:$S$10000,15,FALSE)</f>
        <v>2411/5003</v>
      </c>
      <c r="J6255" s="28" t="s">
        <v>22</v>
      </c>
      <c r="K6255" s="38" t="str">
        <f>VLOOKUP(B6255,'Список DKV от ЮТД'!$A$1:$M$10000,13,FALSE)</f>
        <v>4</v>
      </c>
      <c r="L6255" s="28" t="str">
        <f>VLOOKUP(B6255,'Список DKV от ЮТД'!$A$1:$S$10000,14,FALSE)</f>
        <v>81FS451</v>
      </c>
      <c r="M6255" s="49" t="str">
        <f>VLOOKUP(B6255,'Список DKV от ЮТД'!$A$1:$M$10000,10,FALSE)</f>
        <v>704310*******6869</v>
      </c>
      <c r="N6255" s="49" t="str">
        <f>VLOOKUP(B6255,'Список DKV от ЮТД'!$A$1:$S$10000,18,FALSE)</f>
        <v/>
      </c>
      <c r="O6255" s="49" t="str">
        <f>VLOOKUP(B6255,'Список DKV от ЮТД'!$A$1:$S$10000,19,FALSE)</f>
        <v/>
      </c>
      <c r="P6255" s="49" t="str">
        <f>VLOOKUP(B6255,'Список DKV от ЮТД'!$A$1:$S$10000,16,FALSE)</f>
        <v>544819114</v>
      </c>
      <c r="Q6255" s="41"/>
      <c r="R6255" s="28"/>
      <c r="S6255" s="48"/>
      <c r="T6255" s="48"/>
      <c r="U6255" s="48"/>
      <c r="V6255" s="48"/>
    </row>
    <row r="6256" spans="1:22" s="5" customFormat="1" x14ac:dyDescent="0.2">
      <c r="A6256" s="28">
        <v>6254</v>
      </c>
      <c r="B6256" s="33">
        <v>20300838784</v>
      </c>
      <c r="C6256" s="28"/>
      <c r="D6256" s="28"/>
      <c r="E6256" s="28"/>
      <c r="F6256" s="28" t="s">
        <v>18</v>
      </c>
      <c r="G6256" s="38"/>
      <c r="H6256" s="42">
        <v>44423</v>
      </c>
      <c r="I6256" s="28" t="str">
        <f>VLOOKUP(B6256,'Список DKV от ЮТД'!$A$1:$S$10000,15,FALSE)</f>
        <v>2411/5004</v>
      </c>
      <c r="J6256" s="28" t="s">
        <v>22</v>
      </c>
      <c r="K6256" s="38" t="str">
        <f>VLOOKUP(B6256,'Список DKV от ЮТД'!$A$1:$M$10000,13,FALSE)</f>
        <v>4</v>
      </c>
      <c r="L6256" s="28" t="str">
        <f>VLOOKUP(B6256,'Список DKV от ЮТД'!$A$1:$S$10000,14,FALSE)</f>
        <v>16ANS753</v>
      </c>
      <c r="M6256" s="49" t="str">
        <f>VLOOKUP(B6256,'Список DKV от ЮТД'!$A$1:$M$10000,10,FALSE)</f>
        <v>704310*******0799</v>
      </c>
      <c r="N6256" s="49" t="str">
        <f>VLOOKUP(B6256,'Список DKV от ЮТД'!$A$1:$S$10000,18,FALSE)</f>
        <v/>
      </c>
      <c r="O6256" s="49" t="str">
        <f>VLOOKUP(B6256,'Список DKV от ЮТД'!$A$1:$S$10000,19,FALSE)</f>
        <v/>
      </c>
      <c r="P6256" s="49" t="str">
        <f>VLOOKUP(B6256,'Список DKV от ЮТД'!$A$1:$S$10000,16,FALSE)</f>
        <v>544819110</v>
      </c>
      <c r="Q6256" s="41"/>
      <c r="R6256" s="28"/>
      <c r="S6256" s="48"/>
      <c r="T6256" s="48"/>
      <c r="U6256" s="48"/>
      <c r="V6256" s="48"/>
    </row>
    <row r="6257" spans="1:22" s="5" customFormat="1" x14ac:dyDescent="0.2">
      <c r="A6257" s="28">
        <v>6255</v>
      </c>
      <c r="B6257" s="33">
        <v>20300838743</v>
      </c>
      <c r="C6257" s="28"/>
      <c r="D6257" s="28"/>
      <c r="E6257" s="28"/>
      <c r="F6257" s="28" t="s">
        <v>18</v>
      </c>
      <c r="G6257" s="38"/>
      <c r="H6257" s="42">
        <v>44423</v>
      </c>
      <c r="I6257" s="28" t="str">
        <f>VLOOKUP(B6257,'Список DKV от ЮТД'!$A$1:$S$10000,15,FALSE)</f>
        <v>2411/5005</v>
      </c>
      <c r="J6257" s="28" t="s">
        <v>22</v>
      </c>
      <c r="K6257" s="38" t="str">
        <f>VLOOKUP(B6257,'Список DKV от ЮТД'!$A$1:$M$10000,13,FALSE)</f>
        <v>4</v>
      </c>
      <c r="L6257" s="28" t="str">
        <f>VLOOKUP(B6257,'Список DKV от ЮТД'!$A$1:$S$10000,14,FALSE)</f>
        <v>34CJC061</v>
      </c>
      <c r="M6257" s="49" t="str">
        <f>VLOOKUP(B6257,'Список DKV от ЮТД'!$A$1:$M$10000,10,FALSE)</f>
        <v>704310*******3799</v>
      </c>
      <c r="N6257" s="49" t="str">
        <f>VLOOKUP(B6257,'Список DKV от ЮТД'!$A$1:$S$10000,18,FALSE)</f>
        <v/>
      </c>
      <c r="O6257" s="49" t="str">
        <f>VLOOKUP(B6257,'Список DKV от ЮТД'!$A$1:$S$10000,19,FALSE)</f>
        <v/>
      </c>
      <c r="P6257" s="49" t="str">
        <f>VLOOKUP(B6257,'Список DKV от ЮТД'!$A$1:$S$10000,16,FALSE)</f>
        <v>544819106</v>
      </c>
      <c r="Q6257" s="41"/>
      <c r="R6257" s="28"/>
      <c r="S6257" s="48"/>
      <c r="T6257" s="48"/>
      <c r="U6257" s="48"/>
      <c r="V6257" s="48"/>
    </row>
    <row r="6258" spans="1:22" s="5" customFormat="1" x14ac:dyDescent="0.2">
      <c r="A6258" s="28">
        <v>6256</v>
      </c>
      <c r="B6258" s="33">
        <v>20300838701</v>
      </c>
      <c r="C6258" s="28"/>
      <c r="D6258" s="28"/>
      <c r="E6258" s="28"/>
      <c r="F6258" s="28" t="s">
        <v>18</v>
      </c>
      <c r="G6258" s="38"/>
      <c r="H6258" s="42">
        <v>44423</v>
      </c>
      <c r="I6258" s="28" t="str">
        <f>VLOOKUP(B6258,'Список DKV от ЮТД'!$A$1:$S$10000,15,FALSE)</f>
        <v>2411/5006</v>
      </c>
      <c r="J6258" s="28" t="s">
        <v>22</v>
      </c>
      <c r="K6258" s="38" t="str">
        <f>VLOOKUP(B6258,'Список DKV от ЮТД'!$A$1:$M$10000,13,FALSE)</f>
        <v>4</v>
      </c>
      <c r="L6258" s="28" t="str">
        <f>VLOOKUP(B6258,'Список DKV от ЮТД'!$A$1:$S$10000,14,FALSE)</f>
        <v>14GF470</v>
      </c>
      <c r="M6258" s="49" t="str">
        <f>VLOOKUP(B6258,'Список DKV от ЮТД'!$A$1:$M$10000,10,FALSE)</f>
        <v>704310*******5146</v>
      </c>
      <c r="N6258" s="49" t="str">
        <f>VLOOKUP(B6258,'Список DKV от ЮТД'!$A$1:$S$10000,18,FALSE)</f>
        <v/>
      </c>
      <c r="O6258" s="49" t="str">
        <f>VLOOKUP(B6258,'Список DKV от ЮТД'!$A$1:$S$10000,19,FALSE)</f>
        <v/>
      </c>
      <c r="P6258" s="49" t="str">
        <f>VLOOKUP(B6258,'Список DKV от ЮТД'!$A$1:$S$10000,16,FALSE)</f>
        <v>544819102</v>
      </c>
      <c r="Q6258" s="41"/>
      <c r="R6258" s="28"/>
      <c r="S6258" s="48"/>
      <c r="T6258" s="48"/>
      <c r="U6258" s="48"/>
      <c r="V6258" s="48"/>
    </row>
    <row r="6259" spans="1:22" s="5" customFormat="1" x14ac:dyDescent="0.2">
      <c r="A6259" s="28">
        <v>6257</v>
      </c>
      <c r="B6259" s="34">
        <v>20400879456</v>
      </c>
      <c r="C6259" s="47">
        <v>44333</v>
      </c>
      <c r="D6259" s="28"/>
      <c r="E6259" s="47">
        <v>44333</v>
      </c>
      <c r="F6259" s="48" t="s">
        <v>20</v>
      </c>
      <c r="G6259" s="38"/>
      <c r="H6259" s="42">
        <v>44423</v>
      </c>
      <c r="I6259" s="28" t="str">
        <f>VLOOKUP(B6259,'Список DKV от ЮТД'!$A$1:$S$10000,15,FALSE)</f>
        <v>2412/968</v>
      </c>
      <c r="J6259" s="28" t="s">
        <v>22</v>
      </c>
      <c r="K6259" s="38" t="str">
        <f>VLOOKUP(B6259,'Список DKV от ЮТД'!$A$1:$M$10000,13,FALSE)</f>
        <v>4</v>
      </c>
      <c r="L6259" s="28" t="str">
        <f>VLOOKUP(B6259,'Список DKV от ЮТД'!$A$1:$S$10000,14,FALSE)</f>
        <v>34DTJ561</v>
      </c>
      <c r="M6259" s="49" t="str">
        <f>VLOOKUP(B6259,'Список DKV от ЮТД'!$A$1:$M$10000,10,FALSE)</f>
        <v>704310*******9442</v>
      </c>
      <c r="N6259" s="49" t="str">
        <f>VLOOKUP(B6259,'Список DKV от ЮТД'!$A$1:$S$10000,18,FALSE)</f>
        <v/>
      </c>
      <c r="O6259" s="49" t="str">
        <f>VLOOKUP(B6259,'Список DKV от ЮТД'!$A$1:$S$10000,19,FALSE)</f>
        <v/>
      </c>
      <c r="P6259" s="49" t="str">
        <f>VLOOKUP(B6259,'Список DKV от ЮТД'!$A$1:$S$10000,16,FALSE)</f>
        <v>547444617</v>
      </c>
      <c r="Q6259" s="49"/>
      <c r="R6259" s="28"/>
      <c r="S6259" s="48"/>
      <c r="T6259" s="48"/>
      <c r="U6259" s="48"/>
      <c r="V6259" s="48"/>
    </row>
    <row r="6260" spans="1:22" s="5" customFormat="1" x14ac:dyDescent="0.2">
      <c r="A6260" s="28">
        <v>6258</v>
      </c>
      <c r="B6260" s="34">
        <v>20400854442</v>
      </c>
      <c r="C6260" s="47">
        <v>44358</v>
      </c>
      <c r="D6260" s="28"/>
      <c r="E6260" s="47">
        <v>44358</v>
      </c>
      <c r="F6260" s="48" t="s">
        <v>21</v>
      </c>
      <c r="G6260" s="38"/>
      <c r="H6260" s="42">
        <v>44423</v>
      </c>
      <c r="I6260" s="28" t="str">
        <f>VLOOKUP(B6260,'Список DKV от ЮТД'!$A$1:$S$10000,15,FALSE)</f>
        <v>2414/151</v>
      </c>
      <c r="J6260" s="28" t="s">
        <v>22</v>
      </c>
      <c r="K6260" s="38" t="str">
        <f>VLOOKUP(B6260,'Список DKV от ЮТД'!$A$1:$M$10000,13,FALSE)</f>
        <v>4</v>
      </c>
      <c r="L6260" s="28" t="str">
        <f>VLOOKUP(B6260,'Список DKV от ЮТД'!$A$1:$S$10000,14,FALSE)</f>
        <v>RA2680AC</v>
      </c>
      <c r="M6260" s="49" t="str">
        <f>VLOOKUP(B6260,'Список DKV от ЮТД'!$A$1:$M$10000,10,FALSE)</f>
        <v>704310*******1704</v>
      </c>
      <c r="N6260" s="49" t="str">
        <f>VLOOKUP(B6260,'Список DKV от ЮТД'!$A$1:$S$10000,18,FALSE)</f>
        <v/>
      </c>
      <c r="O6260" s="49" t="str">
        <f>VLOOKUP(B6260,'Список DKV от ЮТД'!$A$1:$S$10000,19,FALSE)</f>
        <v/>
      </c>
      <c r="P6260" s="49" t="str">
        <f>VLOOKUP(B6260,'Список DKV от ЮТД'!$A$1:$S$10000,16,FALSE)</f>
        <v>547442116</v>
      </c>
      <c r="Q6260" s="67"/>
      <c r="R6260" s="28"/>
      <c r="S6260" s="48"/>
      <c r="T6260" s="48"/>
      <c r="U6260" s="48"/>
      <c r="V6260" s="48"/>
    </row>
    <row r="6261" spans="1:22" s="5" customFormat="1" x14ac:dyDescent="0.2">
      <c r="A6261" s="28">
        <v>6259</v>
      </c>
      <c r="B6261" s="33">
        <v>20300838669</v>
      </c>
      <c r="C6261" s="28"/>
      <c r="D6261" s="28"/>
      <c r="E6261" s="28"/>
      <c r="F6261" s="28" t="s">
        <v>18</v>
      </c>
      <c r="G6261" s="38"/>
      <c r="H6261" s="42">
        <v>44424</v>
      </c>
      <c r="I6261" s="28" t="str">
        <f>VLOOKUP(B6261,'Список DKV от ЮТД'!$A$1:$S$10000,15,FALSE)</f>
        <v>2411/5007</v>
      </c>
      <c r="J6261" s="28" t="s">
        <v>22</v>
      </c>
      <c r="K6261" s="38" t="str">
        <f>VLOOKUP(B6261,'Список DKV от ЮТД'!$A$1:$M$10000,13,FALSE)</f>
        <v>4</v>
      </c>
      <c r="L6261" s="28" t="str">
        <f>VLOOKUP(B6261,'Список DKV от ЮТД'!$A$1:$S$10000,14,FALSE)</f>
        <v>34PK9151</v>
      </c>
      <c r="M6261" s="49" t="str">
        <f>VLOOKUP(B6261,'Список DKV от ЮТД'!$A$1:$M$10000,10,FALSE)</f>
        <v>704310*******9296</v>
      </c>
      <c r="N6261" s="49" t="str">
        <f>VLOOKUP(B6261,'Список DKV от ЮТД'!$A$1:$S$10000,18,FALSE)</f>
        <v/>
      </c>
      <c r="O6261" s="49" t="str">
        <f>VLOOKUP(B6261,'Список DKV от ЮТД'!$A$1:$S$10000,19,FALSE)</f>
        <v/>
      </c>
      <c r="P6261" s="49" t="str">
        <f>VLOOKUP(B6261,'Список DKV от ЮТД'!$A$1:$S$10000,16,FALSE)</f>
        <v>544819098</v>
      </c>
      <c r="Q6261" s="41"/>
      <c r="R6261" s="28"/>
      <c r="S6261" s="48"/>
      <c r="T6261" s="48"/>
      <c r="U6261" s="48"/>
      <c r="V6261" s="48"/>
    </row>
    <row r="6262" spans="1:22" s="5" customFormat="1" x14ac:dyDescent="0.2">
      <c r="A6262" s="28">
        <v>6260</v>
      </c>
      <c r="B6262" s="33">
        <v>20300838628</v>
      </c>
      <c r="C6262" s="28"/>
      <c r="D6262" s="28"/>
      <c r="E6262" s="28"/>
      <c r="F6262" s="28" t="s">
        <v>18</v>
      </c>
      <c r="G6262" s="38"/>
      <c r="H6262" s="42">
        <v>44424</v>
      </c>
      <c r="I6262" s="28" t="str">
        <f>VLOOKUP(B6262,'Список DKV от ЮТД'!$A$1:$S$10000,15,FALSE)</f>
        <v>2411/5008</v>
      </c>
      <c r="J6262" s="28" t="s">
        <v>22</v>
      </c>
      <c r="K6262" s="38" t="str">
        <f>VLOOKUP(B6262,'Список DKV от ЮТД'!$A$1:$M$10000,13,FALSE)</f>
        <v>4</v>
      </c>
      <c r="L6262" s="28" t="str">
        <f>VLOOKUP(B6262,'Список DKV от ЮТД'!$A$1:$S$10000,14,FALSE)</f>
        <v>16APK763</v>
      </c>
      <c r="M6262" s="49" t="str">
        <f>VLOOKUP(B6262,'Список DKV от ЮТД'!$A$1:$M$10000,10,FALSE)</f>
        <v>704310*******3111</v>
      </c>
      <c r="N6262" s="49" t="str">
        <f>VLOOKUP(B6262,'Список DKV от ЮТД'!$A$1:$S$10000,18,FALSE)</f>
        <v/>
      </c>
      <c r="O6262" s="49" t="str">
        <f>VLOOKUP(B6262,'Список DKV от ЮТД'!$A$1:$S$10000,19,FALSE)</f>
        <v/>
      </c>
      <c r="P6262" s="49" t="str">
        <f>VLOOKUP(B6262,'Список DKV от ЮТД'!$A$1:$S$10000,16,FALSE)</f>
        <v>544819094</v>
      </c>
      <c r="Q6262" s="41"/>
      <c r="R6262" s="28"/>
      <c r="S6262" s="48"/>
      <c r="T6262" s="48"/>
      <c r="U6262" s="48"/>
      <c r="V6262" s="48"/>
    </row>
    <row r="6263" spans="1:22" s="5" customFormat="1" x14ac:dyDescent="0.2">
      <c r="A6263" s="28">
        <v>6261</v>
      </c>
      <c r="B6263" s="33">
        <v>20300838586</v>
      </c>
      <c r="C6263" s="28"/>
      <c r="D6263" s="28"/>
      <c r="E6263" s="28"/>
      <c r="F6263" s="28" t="s">
        <v>18</v>
      </c>
      <c r="G6263" s="38"/>
      <c r="H6263" s="42">
        <v>44424</v>
      </c>
      <c r="I6263" s="28" t="str">
        <f>VLOOKUP(B6263,'Список DKV от ЮТД'!$A$1:$S$10000,15,FALSE)</f>
        <v>2411/5009</v>
      </c>
      <c r="J6263" s="28" t="s">
        <v>22</v>
      </c>
      <c r="K6263" s="38" t="str">
        <f>VLOOKUP(B6263,'Список DKV от ЮТД'!$A$1:$M$10000,13,FALSE)</f>
        <v>4</v>
      </c>
      <c r="L6263" s="28" t="str">
        <f>VLOOKUP(B6263,'Список DKV от ЮТД'!$A$1:$S$10000,14,FALSE)</f>
        <v>34CJC687</v>
      </c>
      <c r="M6263" s="49" t="str">
        <f>VLOOKUP(B6263,'Список DKV от ЮТД'!$A$1:$M$10000,10,FALSE)</f>
        <v>704310*******3963</v>
      </c>
      <c r="N6263" s="49" t="str">
        <f>VLOOKUP(B6263,'Список DKV от ЮТД'!$A$1:$S$10000,18,FALSE)</f>
        <v/>
      </c>
      <c r="O6263" s="49" t="str">
        <f>VLOOKUP(B6263,'Список DKV от ЮТД'!$A$1:$S$10000,19,FALSE)</f>
        <v/>
      </c>
      <c r="P6263" s="49" t="str">
        <f>VLOOKUP(B6263,'Список DKV от ЮТД'!$A$1:$S$10000,16,FALSE)</f>
        <v>544819090</v>
      </c>
      <c r="Q6263" s="41"/>
      <c r="R6263" s="28"/>
      <c r="S6263" s="28"/>
      <c r="T6263" s="28"/>
      <c r="U6263" s="48"/>
      <c r="V6263" s="48"/>
    </row>
    <row r="6264" spans="1:22" x14ac:dyDescent="0.2">
      <c r="A6264" s="28">
        <v>6262</v>
      </c>
      <c r="B6264" s="33">
        <v>20300838545</v>
      </c>
      <c r="F6264" s="28" t="s">
        <v>18</v>
      </c>
      <c r="H6264" s="42">
        <v>44424</v>
      </c>
      <c r="I6264" s="28" t="str">
        <f>VLOOKUP(B6264,'Список DKV от ЮТД'!$A$1:$S$10000,15,FALSE)</f>
        <v>2411/5010</v>
      </c>
      <c r="J6264" s="28" t="s">
        <v>22</v>
      </c>
      <c r="K6264" s="38" t="str">
        <f>VLOOKUP(B6264,'Список DKV от ЮТД'!$A$1:$M$10000,13,FALSE)</f>
        <v>4</v>
      </c>
      <c r="L6264" s="28" t="str">
        <f>VLOOKUP(B6264,'Список DKV от ЮТД'!$A$1:$S$10000,14,FALSE)</f>
        <v>34EJC612</v>
      </c>
      <c r="M6264" s="49" t="str">
        <f>VLOOKUP(B6264,'Список DKV от ЮТД'!$A$1:$M$10000,10,FALSE)</f>
        <v>704310*******5020</v>
      </c>
      <c r="N6264" s="49" t="str">
        <f>VLOOKUP(B6264,'Список DKV от ЮТД'!$A$1:$S$10000,18,FALSE)</f>
        <v/>
      </c>
      <c r="O6264" s="49" t="str">
        <f>VLOOKUP(B6264,'Список DKV от ЮТД'!$A$1:$S$10000,19,FALSE)</f>
        <v/>
      </c>
      <c r="P6264" s="49" t="str">
        <f>VLOOKUP(B6264,'Список DKV от ЮТД'!$A$1:$S$10000,16,FALSE)</f>
        <v>544819086</v>
      </c>
    </row>
    <row r="6265" spans="1:22" x14ac:dyDescent="0.2">
      <c r="A6265" s="28">
        <v>6263</v>
      </c>
      <c r="B6265" s="33">
        <v>20300838503</v>
      </c>
      <c r="F6265" s="28" t="s">
        <v>18</v>
      </c>
      <c r="H6265" s="42">
        <v>44424</v>
      </c>
      <c r="I6265" s="28" t="str">
        <f>VLOOKUP(B6265,'Список DKV от ЮТД'!$A$1:$S$10000,15,FALSE)</f>
        <v>2411/5012</v>
      </c>
      <c r="J6265" s="28" t="s">
        <v>22</v>
      </c>
      <c r="K6265" s="38" t="str">
        <f>VLOOKUP(B6265,'Список DKV от ЮТД'!$A$1:$M$10000,13,FALSE)</f>
        <v>4</v>
      </c>
      <c r="L6265" s="28" t="str">
        <f>VLOOKUP(B6265,'Список DKV от ЮТД'!$A$1:$S$10000,14,FALSE)</f>
        <v>34EJA956</v>
      </c>
      <c r="M6265" s="49" t="str">
        <f>VLOOKUP(B6265,'Список DKV от ЮТД'!$A$1:$M$10000,10,FALSE)</f>
        <v>704310*******4661</v>
      </c>
      <c r="N6265" s="49" t="str">
        <f>VLOOKUP(B6265,'Список DKV от ЮТД'!$A$1:$S$10000,18,FALSE)</f>
        <v/>
      </c>
      <c r="O6265" s="49" t="str">
        <f>VLOOKUP(B6265,'Список DKV от ЮТД'!$A$1:$S$10000,19,FALSE)</f>
        <v/>
      </c>
      <c r="P6265" s="49" t="str">
        <f>VLOOKUP(B6265,'Список DKV от ЮТД'!$A$1:$S$10000,16,FALSE)</f>
        <v>544819082</v>
      </c>
    </row>
    <row r="6266" spans="1:22" x14ac:dyDescent="0.2">
      <c r="A6266" s="28">
        <v>6264</v>
      </c>
      <c r="B6266" s="33">
        <v>20300838461</v>
      </c>
      <c r="F6266" s="28" t="s">
        <v>18</v>
      </c>
      <c r="H6266" s="42">
        <v>44424</v>
      </c>
      <c r="I6266" s="28" t="str">
        <f>VLOOKUP(B6266,'Список DKV от ЮТД'!$A$1:$S$10000,15,FALSE)</f>
        <v>2411/5013</v>
      </c>
      <c r="J6266" s="28" t="s">
        <v>22</v>
      </c>
      <c r="K6266" s="38" t="str">
        <f>VLOOKUP(B6266,'Список DKV от ЮТД'!$A$1:$M$10000,13,FALSE)</f>
        <v>4</v>
      </c>
      <c r="L6266" s="28" t="str">
        <f>VLOOKUP(B6266,'Список DKV от ЮТД'!$A$1:$S$10000,14,FALSE)</f>
        <v>34EJA991</v>
      </c>
      <c r="M6266" s="49" t="str">
        <f>VLOOKUP(B6266,'Список DKV от ЮТД'!$A$1:$M$10000,10,FALSE)</f>
        <v>704310*******4711</v>
      </c>
      <c r="N6266" s="49" t="str">
        <f>VLOOKUP(B6266,'Список DKV от ЮТД'!$A$1:$S$10000,18,FALSE)</f>
        <v/>
      </c>
      <c r="O6266" s="49" t="str">
        <f>VLOOKUP(B6266,'Список DKV от ЮТД'!$A$1:$S$10000,19,FALSE)</f>
        <v/>
      </c>
      <c r="P6266" s="49" t="str">
        <f>VLOOKUP(B6266,'Список DKV от ЮТД'!$A$1:$S$10000,16,FALSE)</f>
        <v>544819078</v>
      </c>
    </row>
    <row r="6267" spans="1:22" x14ac:dyDescent="0.2">
      <c r="A6267" s="28">
        <v>6265</v>
      </c>
      <c r="B6267" s="33">
        <v>20300838420</v>
      </c>
      <c r="F6267" s="28" t="s">
        <v>18</v>
      </c>
      <c r="H6267" s="42">
        <v>44424</v>
      </c>
      <c r="I6267" s="28" t="str">
        <f>VLOOKUP(B6267,'Список DKV от ЮТД'!$A$1:$S$10000,15,FALSE)</f>
        <v>2411/5014</v>
      </c>
      <c r="J6267" s="28" t="s">
        <v>22</v>
      </c>
      <c r="K6267" s="38" t="str">
        <f>VLOOKUP(B6267,'Список DKV от ЮТД'!$A$1:$M$10000,13,FALSE)</f>
        <v>4</v>
      </c>
      <c r="L6267" s="28" t="str">
        <f>VLOOKUP(B6267,'Список DKV от ЮТД'!$A$1:$S$10000,14,FALSE)</f>
        <v>34EJA859</v>
      </c>
      <c r="M6267" s="49" t="str">
        <f>VLOOKUP(B6267,'Список DKV от ЮТД'!$A$1:$M$10000,10,FALSE)</f>
        <v>704310*******4687</v>
      </c>
      <c r="N6267" s="49" t="str">
        <f>VLOOKUP(B6267,'Список DKV от ЮТД'!$A$1:$S$10000,18,FALSE)</f>
        <v/>
      </c>
      <c r="O6267" s="49" t="str">
        <f>VLOOKUP(B6267,'Список DKV от ЮТД'!$A$1:$S$10000,19,FALSE)</f>
        <v/>
      </c>
      <c r="P6267" s="49" t="str">
        <f>VLOOKUP(B6267,'Список DKV от ЮТД'!$A$1:$S$10000,16,FALSE)</f>
        <v>544819074</v>
      </c>
    </row>
    <row r="6268" spans="1:22" x14ac:dyDescent="0.2">
      <c r="A6268" s="28">
        <v>6266</v>
      </c>
      <c r="B6268" s="33">
        <v>20300838388</v>
      </c>
      <c r="F6268" s="28" t="s">
        <v>18</v>
      </c>
      <c r="H6268" s="42">
        <v>44424</v>
      </c>
      <c r="I6268" s="28" t="str">
        <f>VLOOKUP(B6268,'Список DKV от ЮТД'!$A$1:$S$10000,15,FALSE)</f>
        <v>2411/5015</v>
      </c>
      <c r="J6268" s="28" t="s">
        <v>22</v>
      </c>
      <c r="K6268" s="38" t="str">
        <f>VLOOKUP(B6268,'Список DKV от ЮТД'!$A$1:$M$10000,13,FALSE)</f>
        <v>4</v>
      </c>
      <c r="L6268" s="28" t="str">
        <f>VLOOKUP(B6268,'Список DKV от ЮТД'!$A$1:$S$10000,14,FALSE)</f>
        <v>34EJD397</v>
      </c>
      <c r="M6268" s="49" t="str">
        <f>VLOOKUP(B6268,'Список DKV от ЮТД'!$A$1:$M$10000,10,FALSE)</f>
        <v>704310*******4390</v>
      </c>
      <c r="N6268" s="49" t="str">
        <f>VLOOKUP(B6268,'Список DKV от ЮТД'!$A$1:$S$10000,18,FALSE)</f>
        <v/>
      </c>
      <c r="O6268" s="49" t="str">
        <f>VLOOKUP(B6268,'Список DKV от ЮТД'!$A$1:$S$10000,19,FALSE)</f>
        <v/>
      </c>
      <c r="P6268" s="49" t="str">
        <f>VLOOKUP(B6268,'Список DKV от ЮТД'!$A$1:$S$10000,16,FALSE)</f>
        <v>544819070</v>
      </c>
    </row>
    <row r="6269" spans="1:22" x14ac:dyDescent="0.2">
      <c r="A6269" s="28">
        <v>6267</v>
      </c>
      <c r="B6269" s="33">
        <v>20300838024</v>
      </c>
      <c r="F6269" s="28" t="s">
        <v>18</v>
      </c>
      <c r="H6269" s="42">
        <v>44424</v>
      </c>
      <c r="I6269" s="28" t="str">
        <f>VLOOKUP(B6269,'Список DKV от ЮТД'!$A$1:$S$10000,15,FALSE)</f>
        <v>2411/5016</v>
      </c>
      <c r="J6269" s="28" t="s">
        <v>22</v>
      </c>
      <c r="K6269" s="38" t="str">
        <f>VLOOKUP(B6269,'Список DKV от ЮТД'!$A$1:$M$10000,13,FALSE)</f>
        <v>4</v>
      </c>
      <c r="L6269" s="28" t="str">
        <f>VLOOKUP(B6269,'Список DKV от ЮТД'!$A$1:$S$10000,14,FALSE)</f>
        <v>14GM964</v>
      </c>
      <c r="M6269" s="49" t="str">
        <f>VLOOKUP(B6269,'Список DKV от ЮТД'!$A$1:$M$10000,10,FALSE)</f>
        <v>704310*******9159</v>
      </c>
      <c r="N6269" s="49" t="str">
        <f>VLOOKUP(B6269,'Список DKV от ЮТД'!$A$1:$S$10000,18,FALSE)</f>
        <v/>
      </c>
      <c r="O6269" s="49" t="str">
        <f>VLOOKUP(B6269,'Список DKV от ЮТД'!$A$1:$S$10000,19,FALSE)</f>
        <v/>
      </c>
      <c r="P6269" s="49" t="str">
        <f>VLOOKUP(B6269,'Список DKV от ЮТД'!$A$1:$S$10000,16,FALSE)</f>
        <v>544819034</v>
      </c>
    </row>
    <row r="6270" spans="1:22" x14ac:dyDescent="0.2">
      <c r="A6270" s="28">
        <v>6268</v>
      </c>
      <c r="B6270" s="34">
        <v>20400879530</v>
      </c>
      <c r="C6270" s="47">
        <v>44333</v>
      </c>
      <c r="E6270" s="47">
        <v>44333</v>
      </c>
      <c r="F6270" s="48" t="s">
        <v>20</v>
      </c>
      <c r="H6270" s="42">
        <v>44424</v>
      </c>
      <c r="I6270" s="28" t="str">
        <f>VLOOKUP(B6270,'Список DKV от ЮТД'!$A$1:$S$10000,15,FALSE)</f>
        <v>2412/969</v>
      </c>
      <c r="J6270" s="28" t="s">
        <v>22</v>
      </c>
      <c r="K6270" s="38" t="str">
        <f>VLOOKUP(B6270,'Список DKV от ЮТД'!$A$1:$M$10000,13,FALSE)</f>
        <v>4</v>
      </c>
      <c r="L6270" s="28" t="str">
        <f>VLOOKUP(B6270,'Список DKV от ЮТД'!$A$1:$S$10000,14,FALSE)</f>
        <v>07ART680</v>
      </c>
      <c r="M6270" s="49" t="str">
        <f>VLOOKUP(B6270,'Список DKV от ЮТД'!$A$1:$M$10000,10,FALSE)</f>
        <v>704310*******8252</v>
      </c>
      <c r="N6270" s="49" t="str">
        <f>VLOOKUP(B6270,'Список DKV от ЮТД'!$A$1:$S$10000,18,FALSE)</f>
        <v/>
      </c>
      <c r="O6270" s="49" t="str">
        <f>VLOOKUP(B6270,'Список DKV от ЮТД'!$A$1:$S$10000,19,FALSE)</f>
        <v/>
      </c>
      <c r="P6270" s="49" t="str">
        <f>VLOOKUP(B6270,'Список DKV от ЮТД'!$A$1:$S$10000,16,FALSE)</f>
        <v>547444625</v>
      </c>
      <c r="Q6270" s="49"/>
    </row>
    <row r="6271" spans="1:22" x14ac:dyDescent="0.2">
      <c r="A6271" s="28">
        <v>6269</v>
      </c>
      <c r="B6271" s="34">
        <v>20400879464</v>
      </c>
      <c r="C6271" s="47">
        <v>44333</v>
      </c>
      <c r="E6271" s="47">
        <v>44333</v>
      </c>
      <c r="F6271" s="48" t="s">
        <v>20</v>
      </c>
      <c r="H6271" s="42">
        <v>44424</v>
      </c>
      <c r="I6271" s="28" t="str">
        <f>VLOOKUP(B6271,'Список DKV от ЮТД'!$A$1:$S$10000,15,FALSE)</f>
        <v>2412/970</v>
      </c>
      <c r="J6271" s="28" t="s">
        <v>22</v>
      </c>
      <c r="K6271" s="38" t="str">
        <f>VLOOKUP(B6271,'Список DKV от ЮТД'!$A$1:$M$10000,13,FALSE)</f>
        <v>4</v>
      </c>
      <c r="L6271" s="28" t="str">
        <f>VLOOKUP(B6271,'Список DKV от ЮТД'!$A$1:$S$10000,14,FALSE)</f>
        <v>NMZF658</v>
      </c>
      <c r="M6271" s="49" t="str">
        <f>VLOOKUP(B6271,'Список DKV от ЮТД'!$A$1:$M$10000,10,FALSE)</f>
        <v>704310*******3719</v>
      </c>
      <c r="N6271" s="49" t="str">
        <f>VLOOKUP(B6271,'Список DKV от ЮТД'!$A$1:$S$10000,18,FALSE)</f>
        <v/>
      </c>
      <c r="O6271" s="49" t="str">
        <f>VLOOKUP(B6271,'Список DKV от ЮТД'!$A$1:$S$10000,19,FALSE)</f>
        <v/>
      </c>
      <c r="P6271" s="49" t="str">
        <f>VLOOKUP(B6271,'Список DKV от ЮТД'!$A$1:$S$10000,16,FALSE)</f>
        <v>547444618</v>
      </c>
      <c r="Q6271" s="49"/>
    </row>
    <row r="6272" spans="1:22" x14ac:dyDescent="0.2">
      <c r="A6272" s="28">
        <v>6270</v>
      </c>
      <c r="B6272" s="33">
        <v>20300838347</v>
      </c>
      <c r="F6272" s="28" t="s">
        <v>18</v>
      </c>
      <c r="H6272" s="42">
        <v>44425</v>
      </c>
      <c r="I6272" s="28" t="str">
        <f>VLOOKUP(B6272,'Список DKV от ЮТД'!$A$1:$S$10000,15,FALSE)</f>
        <v>2411/5017</v>
      </c>
      <c r="J6272" s="28" t="s">
        <v>22</v>
      </c>
      <c r="K6272" s="38" t="str">
        <f>VLOOKUP(B6272,'Список DKV от ЮТД'!$A$1:$M$10000,13,FALSE)</f>
        <v>4</v>
      </c>
      <c r="L6272" s="28" t="str">
        <f>VLOOKUP(B6272,'Список DKV от ЮТД'!$A$1:$S$10000,14,FALSE)</f>
        <v>34CPN562</v>
      </c>
      <c r="M6272" s="49" t="str">
        <f>VLOOKUP(B6272,'Список DKV от ЮТД'!$A$1:$M$10000,10,FALSE)</f>
        <v>704310*******4870</v>
      </c>
      <c r="N6272" s="49" t="str">
        <f>VLOOKUP(B6272,'Список DKV от ЮТД'!$A$1:$S$10000,18,FALSE)</f>
        <v/>
      </c>
      <c r="O6272" s="49" t="str">
        <f>VLOOKUP(B6272,'Список DKV от ЮТД'!$A$1:$S$10000,19,FALSE)</f>
        <v/>
      </c>
      <c r="P6272" s="49" t="str">
        <f>VLOOKUP(B6272,'Список DKV от ЮТД'!$A$1:$S$10000,16,FALSE)</f>
        <v>544819066</v>
      </c>
    </row>
    <row r="6273" spans="1:17" x14ac:dyDescent="0.2">
      <c r="A6273" s="28">
        <v>6271</v>
      </c>
      <c r="B6273" s="33">
        <v>20300838305</v>
      </c>
      <c r="F6273" s="28" t="s">
        <v>18</v>
      </c>
      <c r="H6273" s="42">
        <v>44425</v>
      </c>
      <c r="I6273" s="28" t="str">
        <f>VLOOKUP(B6273,'Список DKV от ЮТД'!$A$1:$S$10000,15,FALSE)</f>
        <v>2411/5018</v>
      </c>
      <c r="J6273" s="28" t="s">
        <v>22</v>
      </c>
      <c r="K6273" s="38" t="str">
        <f>VLOOKUP(B6273,'Список DKV от ЮТД'!$A$1:$M$10000,13,FALSE)</f>
        <v>4</v>
      </c>
      <c r="L6273" s="28" t="str">
        <f>VLOOKUP(B6273,'Список DKV от ЮТД'!$A$1:$S$10000,14,FALSE)</f>
        <v>14GM610</v>
      </c>
      <c r="M6273" s="49" t="str">
        <f>VLOOKUP(B6273,'Список DKV от ЮТД'!$A$1:$M$10000,10,FALSE)</f>
        <v>704310*******8242</v>
      </c>
      <c r="N6273" s="49" t="str">
        <f>VLOOKUP(B6273,'Список DKV от ЮТД'!$A$1:$S$10000,18,FALSE)</f>
        <v/>
      </c>
      <c r="O6273" s="49" t="str">
        <f>VLOOKUP(B6273,'Список DKV от ЮТД'!$A$1:$S$10000,19,FALSE)</f>
        <v/>
      </c>
      <c r="P6273" s="49" t="str">
        <f>VLOOKUP(B6273,'Список DKV от ЮТД'!$A$1:$S$10000,16,FALSE)</f>
        <v>544819062</v>
      </c>
    </row>
    <row r="6274" spans="1:17" x14ac:dyDescent="0.2">
      <c r="A6274" s="28">
        <v>6272</v>
      </c>
      <c r="B6274" s="33">
        <v>20300838263</v>
      </c>
      <c r="F6274" s="28" t="s">
        <v>18</v>
      </c>
      <c r="H6274" s="42">
        <v>44425</v>
      </c>
      <c r="I6274" s="28" t="str">
        <f>VLOOKUP(B6274,'Список DKV от ЮТД'!$A$1:$S$10000,15,FALSE)</f>
        <v>2411/5019</v>
      </c>
      <c r="J6274" s="28" t="s">
        <v>22</v>
      </c>
      <c r="K6274" s="38" t="str">
        <f>VLOOKUP(B6274,'Список DKV от ЮТД'!$A$1:$M$10000,13,FALSE)</f>
        <v>4</v>
      </c>
      <c r="L6274" s="28" t="str">
        <f>VLOOKUP(B6274,'Список DKV от ЮТД'!$A$1:$S$10000,14,FALSE)</f>
        <v>34EJ858</v>
      </c>
      <c r="M6274" s="49" t="str">
        <f>VLOOKUP(B6274,'Список DKV от ЮТД'!$A$1:$M$10000,10,FALSE)</f>
        <v>704310*******4703</v>
      </c>
      <c r="N6274" s="49" t="str">
        <f>VLOOKUP(B6274,'Список DKV от ЮТД'!$A$1:$S$10000,18,FALSE)</f>
        <v/>
      </c>
      <c r="O6274" s="49" t="str">
        <f>VLOOKUP(B6274,'Список DKV от ЮТД'!$A$1:$S$10000,19,FALSE)</f>
        <v/>
      </c>
      <c r="P6274" s="49" t="str">
        <f>VLOOKUP(B6274,'Список DKV от ЮТД'!$A$1:$S$10000,16,FALSE)</f>
        <v>544819058</v>
      </c>
    </row>
    <row r="6275" spans="1:17" x14ac:dyDescent="0.2">
      <c r="A6275" s="28">
        <v>6273</v>
      </c>
      <c r="B6275" s="33">
        <v>20300838222</v>
      </c>
      <c r="F6275" s="28" t="s">
        <v>18</v>
      </c>
      <c r="H6275" s="42">
        <v>44425</v>
      </c>
      <c r="I6275" s="28" t="str">
        <f>VLOOKUP(B6275,'Список DKV от ЮТД'!$A$1:$S$10000,15,FALSE)</f>
        <v>2411/5020</v>
      </c>
      <c r="J6275" s="28" t="s">
        <v>22</v>
      </c>
      <c r="K6275" s="38" t="str">
        <f>VLOOKUP(B6275,'Список DKV от ЮТД'!$A$1:$M$10000,13,FALSE)</f>
        <v>4</v>
      </c>
      <c r="L6275" s="28" t="str">
        <f>VLOOKUP(B6275,'Список DKV от ЮТД'!$A$1:$S$10000,14,FALSE)</f>
        <v>BT4686KP</v>
      </c>
      <c r="M6275" s="49" t="str">
        <f>VLOOKUP(B6275,'Список DKV от ЮТД'!$A$1:$M$10000,10,FALSE)</f>
        <v>704310*******0727</v>
      </c>
      <c r="N6275" s="49" t="str">
        <f>VLOOKUP(B6275,'Список DKV от ЮТД'!$A$1:$S$10000,18,FALSE)</f>
        <v/>
      </c>
      <c r="O6275" s="49" t="str">
        <f>VLOOKUP(B6275,'Список DKV от ЮТД'!$A$1:$S$10000,19,FALSE)</f>
        <v/>
      </c>
      <c r="P6275" s="49" t="str">
        <f>VLOOKUP(B6275,'Список DKV от ЮТД'!$A$1:$S$10000,16,FALSE)</f>
        <v>544819054</v>
      </c>
    </row>
    <row r="6276" spans="1:17" x14ac:dyDescent="0.2">
      <c r="A6276" s="28">
        <v>6274</v>
      </c>
      <c r="B6276" s="33">
        <v>20300838065</v>
      </c>
      <c r="F6276" s="28" t="s">
        <v>18</v>
      </c>
      <c r="H6276" s="42">
        <v>44425</v>
      </c>
      <c r="I6276" s="28" t="str">
        <f>VLOOKUP(B6276,'Список DKV от ЮТД'!$A$1:$S$10000,15,FALSE)</f>
        <v>2411/5021</v>
      </c>
      <c r="J6276" s="28" t="s">
        <v>22</v>
      </c>
      <c r="K6276" s="38" t="str">
        <f>VLOOKUP(B6276,'Список DKV от ЮТД'!$A$1:$M$10000,13,FALSE)</f>
        <v>4</v>
      </c>
      <c r="L6276" s="28" t="str">
        <f>VLOOKUP(B6276,'Список DKV от ЮТД'!$A$1:$S$10000,14,FALSE)</f>
        <v>34CSA056</v>
      </c>
      <c r="M6276" s="49" t="str">
        <f>VLOOKUP(B6276,'Список DKV от ЮТД'!$A$1:$M$10000,10,FALSE)</f>
        <v>704310*******6110</v>
      </c>
      <c r="N6276" s="49" t="str">
        <f>VLOOKUP(B6276,'Список DKV от ЮТД'!$A$1:$S$10000,18,FALSE)</f>
        <v/>
      </c>
      <c r="O6276" s="49" t="str">
        <f>VLOOKUP(B6276,'Список DKV от ЮТД'!$A$1:$S$10000,19,FALSE)</f>
        <v/>
      </c>
      <c r="P6276" s="49" t="str">
        <f>VLOOKUP(B6276,'Список DKV от ЮТД'!$A$1:$S$10000,16,FALSE)</f>
        <v>544819038</v>
      </c>
    </row>
    <row r="6277" spans="1:17" x14ac:dyDescent="0.2">
      <c r="A6277" s="28">
        <v>6275</v>
      </c>
      <c r="B6277" s="33">
        <v>20300838180</v>
      </c>
      <c r="F6277" s="28" t="s">
        <v>18</v>
      </c>
      <c r="H6277" s="42">
        <v>44425</v>
      </c>
      <c r="I6277" s="28" t="str">
        <f>VLOOKUP(B6277,'Список DKV от ЮТД'!$A$1:$S$10000,15,FALSE)</f>
        <v>2411/5022</v>
      </c>
      <c r="J6277" s="28" t="s">
        <v>22</v>
      </c>
      <c r="K6277" s="38" t="str">
        <f>VLOOKUP(B6277,'Список DKV от ЮТД'!$A$1:$M$10000,13,FALSE)</f>
        <v>4</v>
      </c>
      <c r="L6277" s="28" t="str">
        <f>VLOOKUP(B6277,'Список DKV от ЮТД'!$A$1:$S$10000,14,FALSE)</f>
        <v>34EIN104</v>
      </c>
      <c r="M6277" s="49" t="str">
        <f>VLOOKUP(B6277,'Список DKV от ЮТД'!$A$1:$M$10000,10,FALSE)</f>
        <v>704310*******5127</v>
      </c>
      <c r="N6277" s="49" t="str">
        <f>VLOOKUP(B6277,'Список DKV от ЮТД'!$A$1:$S$10000,18,FALSE)</f>
        <v/>
      </c>
      <c r="O6277" s="49" t="str">
        <f>VLOOKUP(B6277,'Список DKV от ЮТД'!$A$1:$S$10000,19,FALSE)</f>
        <v/>
      </c>
      <c r="P6277" s="49" t="str">
        <f>VLOOKUP(B6277,'Список DKV от ЮТД'!$A$1:$S$10000,16,FALSE)</f>
        <v>544819050</v>
      </c>
    </row>
    <row r="6278" spans="1:17" x14ac:dyDescent="0.2">
      <c r="A6278" s="28">
        <v>6276</v>
      </c>
      <c r="B6278" s="34">
        <v>20400879381</v>
      </c>
      <c r="C6278" s="47">
        <v>44333</v>
      </c>
      <c r="E6278" s="47">
        <v>44333</v>
      </c>
      <c r="F6278" s="48" t="s">
        <v>20</v>
      </c>
      <c r="H6278" s="42">
        <v>44425</v>
      </c>
      <c r="I6278" s="28" t="str">
        <f>VLOOKUP(B6278,'Список DKV от ЮТД'!$A$1:$S$10000,15,FALSE)</f>
        <v>2412/971</v>
      </c>
      <c r="J6278" s="28" t="s">
        <v>22</v>
      </c>
      <c r="K6278" s="38" t="str">
        <f>VLOOKUP(B6278,'Список DKV от ЮТД'!$A$1:$M$10000,13,FALSE)</f>
        <v>4</v>
      </c>
      <c r="L6278" s="28" t="str">
        <f>VLOOKUP(B6278,'Список DKV от ЮТД'!$A$1:$S$10000,14,FALSE)</f>
        <v>J86A850</v>
      </c>
      <c r="M6278" s="49" t="str">
        <f>VLOOKUP(B6278,'Список DKV от ЮТД'!$A$1:$M$10000,10,FALSE)</f>
        <v>704310*******5910</v>
      </c>
      <c r="N6278" s="49" t="str">
        <f>VLOOKUP(B6278,'Список DKV от ЮТД'!$A$1:$S$10000,18,FALSE)</f>
        <v/>
      </c>
      <c r="O6278" s="49" t="str">
        <f>VLOOKUP(B6278,'Список DKV от ЮТД'!$A$1:$S$10000,19,FALSE)</f>
        <v/>
      </c>
      <c r="P6278" s="49" t="str">
        <f>VLOOKUP(B6278,'Список DKV от ЮТД'!$A$1:$S$10000,16,FALSE)</f>
        <v>547444610</v>
      </c>
      <c r="Q6278" s="49"/>
    </row>
    <row r="6279" spans="1:17" x14ac:dyDescent="0.2">
      <c r="A6279" s="28">
        <v>6277</v>
      </c>
      <c r="B6279" s="34">
        <v>20300689641</v>
      </c>
      <c r="C6279" s="47">
        <v>44358</v>
      </c>
      <c r="E6279" s="47">
        <v>44358</v>
      </c>
      <c r="F6279" s="48" t="s">
        <v>21</v>
      </c>
      <c r="H6279" s="42">
        <v>44425</v>
      </c>
      <c r="I6279" s="28" t="str">
        <f>VLOOKUP(B6279,'Список DKV от ЮТД'!$A$1:$S$10000,15,FALSE)</f>
        <v>2414/152</v>
      </c>
      <c r="J6279" s="28" t="s">
        <v>22</v>
      </c>
      <c r="K6279" s="38" t="str">
        <f>VLOOKUP(B6279,'Список DKV от ЮТД'!$A$1:$M$10000,13,FALSE)</f>
        <v>4</v>
      </c>
      <c r="L6279" s="28" t="str">
        <f>VLOOKUP(B6279,'Список DKV от ЮТД'!$A$1:$S$10000,14,FALSE)</f>
        <v>RA2553AC</v>
      </c>
      <c r="M6279" s="49" t="str">
        <f>VLOOKUP(B6279,'Список DKV от ЮТД'!$A$1:$M$10000,10,FALSE)</f>
        <v>704310*******1287</v>
      </c>
      <c r="N6279" s="49" t="str">
        <f>VLOOKUP(B6279,'Список DKV от ЮТД'!$A$1:$S$10000,18,FALSE)</f>
        <v/>
      </c>
      <c r="O6279" s="49" t="str">
        <f>VLOOKUP(B6279,'Список DKV от ЮТД'!$A$1:$S$10000,19,FALSE)</f>
        <v/>
      </c>
      <c r="P6279" s="49" t="str">
        <f>VLOOKUP(B6279,'Список DKV от ЮТД'!$A$1:$S$10000,16,FALSE)</f>
        <v>544804196</v>
      </c>
      <c r="Q6279" s="67"/>
    </row>
    <row r="6280" spans="1:17" x14ac:dyDescent="0.2">
      <c r="A6280" s="28">
        <v>6278</v>
      </c>
      <c r="B6280" s="33">
        <v>20300838149</v>
      </c>
      <c r="F6280" s="28" t="s">
        <v>18</v>
      </c>
      <c r="H6280" s="42">
        <v>44426</v>
      </c>
      <c r="I6280" s="28" t="str">
        <f>VLOOKUP(B6280,'Список DKV от ЮТД'!$A$1:$S$10000,15,FALSE)</f>
        <v>2411/5023</v>
      </c>
      <c r="J6280" s="28" t="s">
        <v>22</v>
      </c>
      <c r="K6280" s="38" t="str">
        <f>VLOOKUP(B6280,'Список DKV от ЮТД'!$A$1:$M$10000,13,FALSE)</f>
        <v>4</v>
      </c>
      <c r="L6280" s="28" t="str">
        <f>VLOOKUP(B6280,'Список DKV от ЮТД'!$A$1:$S$10000,14,FALSE)</f>
        <v>81ABV258</v>
      </c>
      <c r="M6280" s="49" t="str">
        <f>VLOOKUP(B6280,'Список DKV от ЮТД'!$A$1:$M$10000,10,FALSE)</f>
        <v>704310*******4392</v>
      </c>
      <c r="N6280" s="49" t="str">
        <f>VLOOKUP(B6280,'Список DKV от ЮТД'!$A$1:$S$10000,18,FALSE)</f>
        <v/>
      </c>
      <c r="O6280" s="49" t="str">
        <f>VLOOKUP(B6280,'Список DKV от ЮТД'!$A$1:$S$10000,19,FALSE)</f>
        <v/>
      </c>
      <c r="P6280" s="49" t="str">
        <f>VLOOKUP(B6280,'Список DKV от ЮТД'!$A$1:$S$10000,16,FALSE)</f>
        <v>544819046</v>
      </c>
    </row>
    <row r="6281" spans="1:17" x14ac:dyDescent="0.2">
      <c r="A6281" s="28">
        <v>6279</v>
      </c>
      <c r="B6281" s="33">
        <v>20300838107</v>
      </c>
      <c r="F6281" s="28" t="s">
        <v>18</v>
      </c>
      <c r="H6281" s="42">
        <v>44426</v>
      </c>
      <c r="I6281" s="28" t="str">
        <f>VLOOKUP(B6281,'Список DKV от ЮТД'!$A$1:$S$10000,15,FALSE)</f>
        <v>2411/5024</v>
      </c>
      <c r="J6281" s="28" t="s">
        <v>22</v>
      </c>
      <c r="K6281" s="38" t="str">
        <f>VLOOKUP(B6281,'Список DKV от ЮТД'!$A$1:$M$10000,13,FALSE)</f>
        <v>4</v>
      </c>
      <c r="L6281" s="28" t="str">
        <f>VLOOKUP(B6281,'Список DKV от ЮТД'!$A$1:$S$10000,14,FALSE)</f>
        <v>34EGM472</v>
      </c>
      <c r="M6281" s="49" t="str">
        <f>VLOOKUP(B6281,'Список DKV от ЮТД'!$A$1:$M$10000,10,FALSE)</f>
        <v>704310*******6085</v>
      </c>
      <c r="N6281" s="49" t="str">
        <f>VLOOKUP(B6281,'Список DKV от ЮТД'!$A$1:$S$10000,18,FALSE)</f>
        <v/>
      </c>
      <c r="O6281" s="49" t="str">
        <f>VLOOKUP(B6281,'Список DKV от ЮТД'!$A$1:$S$10000,19,FALSE)</f>
        <v/>
      </c>
      <c r="P6281" s="49" t="str">
        <f>VLOOKUP(B6281,'Список DKV от ЮТД'!$A$1:$S$10000,16,FALSE)</f>
        <v>544819042</v>
      </c>
    </row>
    <row r="6282" spans="1:17" x14ac:dyDescent="0.2">
      <c r="A6282" s="28">
        <v>6280</v>
      </c>
      <c r="B6282" s="33">
        <v>20300838578</v>
      </c>
      <c r="F6282" s="28" t="s">
        <v>18</v>
      </c>
      <c r="H6282" s="42">
        <v>44426</v>
      </c>
      <c r="I6282" s="28" t="str">
        <f>VLOOKUP(B6282,'Список DKV от ЮТД'!$A$1:$S$10000,15,FALSE)</f>
        <v>2411/5025</v>
      </c>
      <c r="J6282" s="28" t="s">
        <v>22</v>
      </c>
      <c r="K6282" s="38" t="str">
        <f>VLOOKUP(B6282,'Список DKV от ЮТД'!$A$1:$M$10000,13,FALSE)</f>
        <v>4</v>
      </c>
      <c r="L6282" s="28" t="str">
        <f>VLOOKUP(B6282,'Список DKV от ЮТД'!$A$1:$S$10000,14,FALSE)</f>
        <v>81ABU836</v>
      </c>
      <c r="M6282" s="49" t="str">
        <f>VLOOKUP(B6282,'Список DKV от ЮТД'!$A$1:$M$10000,10,FALSE)</f>
        <v>704310*******8360</v>
      </c>
      <c r="N6282" s="49" t="str">
        <f>VLOOKUP(B6282,'Список DKV от ЮТД'!$A$1:$S$10000,18,FALSE)</f>
        <v/>
      </c>
      <c r="O6282" s="49" t="str">
        <f>VLOOKUP(B6282,'Список DKV от ЮТД'!$A$1:$S$10000,19,FALSE)</f>
        <v/>
      </c>
      <c r="P6282" s="49" t="str">
        <f>VLOOKUP(B6282,'Список DKV от ЮТД'!$A$1:$S$10000,16,FALSE)</f>
        <v>544819089</v>
      </c>
    </row>
    <row r="6283" spans="1:17" x14ac:dyDescent="0.2">
      <c r="A6283" s="28">
        <v>6281</v>
      </c>
      <c r="B6283" s="33">
        <v>20300838735</v>
      </c>
      <c r="F6283" s="28" t="s">
        <v>18</v>
      </c>
      <c r="H6283" s="42">
        <v>44426</v>
      </c>
      <c r="I6283" s="28" t="str">
        <f>VLOOKUP(B6283,'Список DKV от ЮТД'!$A$1:$S$10000,15,FALSE)</f>
        <v>2411/5026</v>
      </c>
      <c r="J6283" s="28" t="s">
        <v>22</v>
      </c>
      <c r="K6283" s="38" t="str">
        <f>VLOOKUP(B6283,'Список DKV от ЮТД'!$A$1:$M$10000,13,FALSE)</f>
        <v>4</v>
      </c>
      <c r="L6283" s="28" t="str">
        <f>VLOOKUP(B6283,'Список DKV от ЮТД'!$A$1:$S$10000,14,FALSE)</f>
        <v>34DEY262</v>
      </c>
      <c r="M6283" s="49" t="str">
        <f>VLOOKUP(B6283,'Список DKV от ЮТД'!$A$1:$M$10000,10,FALSE)</f>
        <v>704310*******0303</v>
      </c>
      <c r="N6283" s="49" t="str">
        <f>VLOOKUP(B6283,'Список DKV от ЮТД'!$A$1:$S$10000,18,FALSE)</f>
        <v/>
      </c>
      <c r="O6283" s="49" t="str">
        <f>VLOOKUP(B6283,'Список DKV от ЮТД'!$A$1:$S$10000,19,FALSE)</f>
        <v/>
      </c>
      <c r="P6283" s="49" t="str">
        <f>VLOOKUP(B6283,'Список DKV от ЮТД'!$A$1:$S$10000,16,FALSE)</f>
        <v>544819105</v>
      </c>
    </row>
    <row r="6284" spans="1:17" x14ac:dyDescent="0.2">
      <c r="A6284" s="28">
        <v>6282</v>
      </c>
      <c r="B6284" s="33">
        <v>20300838693</v>
      </c>
      <c r="F6284" s="28" t="s">
        <v>18</v>
      </c>
      <c r="H6284" s="42">
        <v>44426</v>
      </c>
      <c r="I6284" s="28" t="str">
        <f>VLOOKUP(B6284,'Список DKV от ЮТД'!$A$1:$S$10000,15,FALSE)</f>
        <v>2411/5027</v>
      </c>
      <c r="J6284" s="28" t="s">
        <v>22</v>
      </c>
      <c r="K6284" s="38" t="str">
        <f>VLOOKUP(B6284,'Список DKV от ЮТД'!$A$1:$M$10000,13,FALSE)</f>
        <v>4</v>
      </c>
      <c r="L6284" s="28" t="str">
        <f>VLOOKUP(B6284,'Список DKV от ЮТД'!$A$1:$S$10000,14,FALSE)</f>
        <v>34DFH014</v>
      </c>
      <c r="M6284" s="49" t="str">
        <f>VLOOKUP(B6284,'Список DKV от ЮТД'!$A$1:$M$10000,10,FALSE)</f>
        <v>704310*******0220</v>
      </c>
      <c r="N6284" s="49" t="str">
        <f>VLOOKUP(B6284,'Список DKV от ЮТД'!$A$1:$S$10000,18,FALSE)</f>
        <v/>
      </c>
      <c r="O6284" s="49" t="str">
        <f>VLOOKUP(B6284,'Список DKV от ЮТД'!$A$1:$S$10000,19,FALSE)</f>
        <v/>
      </c>
      <c r="P6284" s="49" t="str">
        <f>VLOOKUP(B6284,'Список DKV от ЮТД'!$A$1:$S$10000,16,FALSE)</f>
        <v>544819101</v>
      </c>
    </row>
    <row r="6285" spans="1:17" x14ac:dyDescent="0.2">
      <c r="A6285" s="28">
        <v>6283</v>
      </c>
      <c r="B6285" s="33">
        <v>20300838859</v>
      </c>
      <c r="F6285" s="28" t="s">
        <v>18</v>
      </c>
      <c r="H6285" s="42">
        <v>44426</v>
      </c>
      <c r="I6285" s="28" t="str">
        <f>VLOOKUP(B6285,'Список DKV от ЮТД'!$A$1:$S$10000,15,FALSE)</f>
        <v>2411/5028</v>
      </c>
      <c r="J6285" s="28" t="s">
        <v>22</v>
      </c>
      <c r="K6285" s="38" t="str">
        <f>VLOOKUP(B6285,'Список DKV от ЮТД'!$A$1:$M$10000,13,FALSE)</f>
        <v>4</v>
      </c>
      <c r="L6285" s="28" t="str">
        <f>VLOOKUP(B6285,'Список DKV от ЮТД'!$A$1:$S$10000,14,FALSE)</f>
        <v>34EIN214</v>
      </c>
      <c r="M6285" s="49" t="str">
        <f>VLOOKUP(B6285,'Список DKV от ЮТД'!$A$1:$M$10000,10,FALSE)</f>
        <v>704310*******5168</v>
      </c>
      <c r="N6285" s="49" t="str">
        <f>VLOOKUP(B6285,'Список DKV от ЮТД'!$A$1:$S$10000,18,FALSE)</f>
        <v/>
      </c>
      <c r="O6285" s="49" t="str">
        <f>VLOOKUP(B6285,'Список DKV от ЮТД'!$A$1:$S$10000,19,FALSE)</f>
        <v/>
      </c>
      <c r="P6285" s="49" t="str">
        <f>VLOOKUP(B6285,'Список DKV от ЮТД'!$A$1:$S$10000,16,FALSE)</f>
        <v>544819117</v>
      </c>
    </row>
    <row r="6286" spans="1:17" x14ac:dyDescent="0.2">
      <c r="A6286" s="28">
        <v>6284</v>
      </c>
      <c r="B6286" s="33">
        <v>20300838818</v>
      </c>
      <c r="F6286" s="28" t="s">
        <v>18</v>
      </c>
      <c r="H6286" s="42">
        <v>44426</v>
      </c>
      <c r="I6286" s="28" t="str">
        <f>VLOOKUP(B6286,'Список DKV от ЮТД'!$A$1:$S$10000,15,FALSE)</f>
        <v>2411/5029</v>
      </c>
      <c r="J6286" s="28" t="s">
        <v>22</v>
      </c>
      <c r="K6286" s="38" t="str">
        <f>VLOOKUP(B6286,'Список DKV от ЮТД'!$A$1:$M$10000,13,FALSE)</f>
        <v>4</v>
      </c>
      <c r="L6286" s="28" t="str">
        <f>VLOOKUP(B6286,'Список DKV от ЮТД'!$A$1:$S$10000,14,FALSE)</f>
        <v>34EJD401</v>
      </c>
      <c r="M6286" s="49" t="str">
        <f>VLOOKUP(B6286,'Список DKV от ЮТД'!$A$1:$M$10000,10,FALSE)</f>
        <v>704310*******4374</v>
      </c>
      <c r="N6286" s="49" t="str">
        <f>VLOOKUP(B6286,'Список DKV от ЮТД'!$A$1:$S$10000,18,FALSE)</f>
        <v/>
      </c>
      <c r="O6286" s="49" t="str">
        <f>VLOOKUP(B6286,'Список DKV от ЮТД'!$A$1:$S$10000,19,FALSE)</f>
        <v/>
      </c>
      <c r="P6286" s="49" t="str">
        <f>VLOOKUP(B6286,'Список DKV от ЮТД'!$A$1:$S$10000,16,FALSE)</f>
        <v>544819113</v>
      </c>
    </row>
    <row r="6287" spans="1:17" x14ac:dyDescent="0.2">
      <c r="A6287" s="28">
        <v>6285</v>
      </c>
      <c r="B6287" s="33">
        <v>20300838776</v>
      </c>
      <c r="F6287" s="28" t="s">
        <v>18</v>
      </c>
      <c r="H6287" s="42">
        <v>44426</v>
      </c>
      <c r="I6287" s="28" t="str">
        <f>VLOOKUP(B6287,'Список DKV от ЮТД'!$A$1:$S$10000,15,FALSE)</f>
        <v>2411/5030</v>
      </c>
      <c r="J6287" s="28" t="s">
        <v>22</v>
      </c>
      <c r="K6287" s="38" t="str">
        <f>VLOOKUP(B6287,'Список DKV от ЮТД'!$A$1:$M$10000,13,FALSE)</f>
        <v>4</v>
      </c>
      <c r="L6287" s="28" t="str">
        <f>VLOOKUP(B6287,'Список DKV от ЮТД'!$A$1:$S$10000,14,FALSE)</f>
        <v>34DEY293</v>
      </c>
      <c r="M6287" s="49" t="str">
        <f>VLOOKUP(B6287,'Список DKV от ЮТД'!$A$1:$M$10000,10,FALSE)</f>
        <v>704310*******0212</v>
      </c>
      <c r="N6287" s="49" t="str">
        <f>VLOOKUP(B6287,'Список DKV от ЮТД'!$A$1:$S$10000,18,FALSE)</f>
        <v/>
      </c>
      <c r="O6287" s="49" t="str">
        <f>VLOOKUP(B6287,'Список DKV от ЮТД'!$A$1:$S$10000,19,FALSE)</f>
        <v/>
      </c>
      <c r="P6287" s="49" t="str">
        <f>VLOOKUP(B6287,'Список DKV от ЮТД'!$A$1:$S$10000,16,FALSE)</f>
        <v>544819109</v>
      </c>
    </row>
    <row r="6288" spans="1:17" x14ac:dyDescent="0.2">
      <c r="A6288" s="28">
        <v>6286</v>
      </c>
      <c r="B6288" s="33">
        <v>20300838891</v>
      </c>
      <c r="F6288" s="28" t="s">
        <v>18</v>
      </c>
      <c r="H6288" s="42">
        <v>44426</v>
      </c>
      <c r="I6288" s="28" t="str">
        <f>VLOOKUP(B6288,'Список DKV от ЮТД'!$A$1:$S$10000,15,FALSE)</f>
        <v>2411/5031</v>
      </c>
      <c r="J6288" s="28" t="s">
        <v>22</v>
      </c>
      <c r="K6288" s="38" t="str">
        <f>VLOOKUP(B6288,'Список DKV от ЮТД'!$A$1:$M$10000,13,FALSE)</f>
        <v>4</v>
      </c>
      <c r="L6288" s="28" t="str">
        <f>VLOOKUP(B6288,'Список DKV от ЮТД'!$A$1:$S$10000,14,FALSE)</f>
        <v>34BTB275</v>
      </c>
      <c r="M6288" s="49" t="str">
        <f>VLOOKUP(B6288,'Список DKV от ЮТД'!$A$1:$M$10000,10,FALSE)</f>
        <v>704310*******2886</v>
      </c>
      <c r="N6288" s="49" t="str">
        <f>VLOOKUP(B6288,'Список DKV от ЮТД'!$A$1:$S$10000,18,FALSE)</f>
        <v/>
      </c>
      <c r="O6288" s="49" t="str">
        <f>VLOOKUP(B6288,'Список DKV от ЮТД'!$A$1:$S$10000,19,FALSE)</f>
        <v/>
      </c>
      <c r="P6288" s="49" t="str">
        <f>VLOOKUP(B6288,'Список DKV от ЮТД'!$A$1:$S$10000,16,FALSE)</f>
        <v>544819121</v>
      </c>
    </row>
    <row r="6289" spans="1:17" x14ac:dyDescent="0.2">
      <c r="A6289" s="28">
        <v>6287</v>
      </c>
      <c r="B6289" s="33">
        <v>20300838974</v>
      </c>
      <c r="F6289" s="28" t="s">
        <v>18</v>
      </c>
      <c r="H6289" s="42">
        <v>44426</v>
      </c>
      <c r="I6289" s="28" t="str">
        <f>VLOOKUP(B6289,'Список DKV от ЮТД'!$A$1:$S$10000,15,FALSE)</f>
        <v>2411/5032</v>
      </c>
      <c r="J6289" s="28" t="s">
        <v>22</v>
      </c>
      <c r="K6289" s="38" t="str">
        <f>VLOOKUP(B6289,'Список DKV от ЮТД'!$A$1:$M$10000,13,FALSE)</f>
        <v>4</v>
      </c>
      <c r="L6289" s="28" t="str">
        <f>VLOOKUP(B6289,'Список DKV от ЮТД'!$A$1:$S$10000,14,FALSE)</f>
        <v>34VUF36</v>
      </c>
      <c r="M6289" s="49" t="str">
        <f>VLOOKUP(B6289,'Список DKV от ЮТД'!$A$1:$M$10000,10,FALSE)</f>
        <v>704310*******4736</v>
      </c>
      <c r="N6289" s="49" t="str">
        <f>VLOOKUP(B6289,'Список DKV от ЮТД'!$A$1:$S$10000,18,FALSE)</f>
        <v/>
      </c>
      <c r="O6289" s="49" t="str">
        <f>VLOOKUP(B6289,'Список DKV от ЮТД'!$A$1:$S$10000,19,FALSE)</f>
        <v/>
      </c>
      <c r="P6289" s="49" t="str">
        <f>VLOOKUP(B6289,'Список DKV от ЮТД'!$A$1:$S$10000,16,FALSE)</f>
        <v>544819129</v>
      </c>
    </row>
    <row r="6290" spans="1:17" x14ac:dyDescent="0.2">
      <c r="A6290" s="28">
        <v>6288</v>
      </c>
      <c r="B6290" s="33">
        <v>20300838933</v>
      </c>
      <c r="F6290" s="28" t="s">
        <v>18</v>
      </c>
      <c r="H6290" s="42">
        <v>44426</v>
      </c>
      <c r="I6290" s="28" t="str">
        <f>VLOOKUP(B6290,'Список DKV от ЮТД'!$A$1:$S$10000,15,FALSE)</f>
        <v>2411/5033</v>
      </c>
      <c r="J6290" s="28" t="s">
        <v>22</v>
      </c>
      <c r="K6290" s="38" t="str">
        <f>VLOOKUP(B6290,'Список DKV от ЮТД'!$A$1:$M$10000,13,FALSE)</f>
        <v>4</v>
      </c>
      <c r="L6290" s="28" t="str">
        <f>VLOOKUP(B6290,'Список DKV от ЮТД'!$A$1:$S$10000,14,FALSE)</f>
        <v>14ABA342</v>
      </c>
      <c r="M6290" s="49" t="str">
        <f>VLOOKUP(B6290,'Список DKV от ЮТД'!$A$1:$M$10000,10,FALSE)</f>
        <v>704310*******2246</v>
      </c>
      <c r="N6290" s="49" t="str">
        <f>VLOOKUP(B6290,'Список DKV от ЮТД'!$A$1:$S$10000,18,FALSE)</f>
        <v/>
      </c>
      <c r="O6290" s="49" t="str">
        <f>VLOOKUP(B6290,'Список DKV от ЮТД'!$A$1:$S$10000,19,FALSE)</f>
        <v/>
      </c>
      <c r="P6290" s="49" t="str">
        <f>VLOOKUP(B6290,'Список DKV от ЮТД'!$A$1:$S$10000,16,FALSE)</f>
        <v>544819125</v>
      </c>
    </row>
    <row r="6291" spans="1:17" x14ac:dyDescent="0.2">
      <c r="A6291" s="28">
        <v>6289</v>
      </c>
      <c r="B6291" s="33">
        <v>20300838537</v>
      </c>
      <c r="F6291" s="28" t="s">
        <v>18</v>
      </c>
      <c r="H6291" s="42">
        <v>44426</v>
      </c>
      <c r="I6291" s="28" t="str">
        <f>VLOOKUP(B6291,'Список DKV от ЮТД'!$A$1:$S$10000,15,FALSE)</f>
        <v>2411/5034</v>
      </c>
      <c r="J6291" s="28" t="s">
        <v>22</v>
      </c>
      <c r="K6291" s="38" t="str">
        <f>VLOOKUP(B6291,'Список DKV от ЮТД'!$A$1:$M$10000,13,FALSE)</f>
        <v>4</v>
      </c>
      <c r="L6291" s="28" t="str">
        <f>VLOOKUP(B6291,'Список DKV от ЮТД'!$A$1:$S$10000,14,FALSE)</f>
        <v>34VUF09</v>
      </c>
      <c r="M6291" s="49" t="str">
        <f>VLOOKUP(B6291,'Список DKV от ЮТД'!$A$1:$M$10000,10,FALSE)</f>
        <v>704310*******4777</v>
      </c>
      <c r="N6291" s="49" t="str">
        <f>VLOOKUP(B6291,'Список DKV от ЮТД'!$A$1:$S$10000,18,FALSE)</f>
        <v/>
      </c>
      <c r="O6291" s="49" t="str">
        <f>VLOOKUP(B6291,'Список DKV от ЮТД'!$A$1:$S$10000,19,FALSE)</f>
        <v/>
      </c>
      <c r="P6291" s="49" t="str">
        <f>VLOOKUP(B6291,'Список DKV от ЮТД'!$A$1:$S$10000,16,FALSE)</f>
        <v>544819085</v>
      </c>
    </row>
    <row r="6292" spans="1:17" x14ac:dyDescent="0.2">
      <c r="A6292" s="28">
        <v>6290</v>
      </c>
      <c r="B6292" s="33">
        <v>20300838495</v>
      </c>
      <c r="F6292" s="28" t="s">
        <v>18</v>
      </c>
      <c r="H6292" s="42">
        <v>44426</v>
      </c>
      <c r="I6292" s="28" t="str">
        <f>VLOOKUP(B6292,'Список DKV от ЮТД'!$A$1:$S$10000,15,FALSE)</f>
        <v>2411/5035</v>
      </c>
      <c r="J6292" s="28" t="s">
        <v>22</v>
      </c>
      <c r="K6292" s="38" t="str">
        <f>VLOOKUP(B6292,'Список DKV от ЮТД'!$A$1:$M$10000,13,FALSE)</f>
        <v>4</v>
      </c>
      <c r="L6292" s="28" t="str">
        <f>VLOOKUP(B6292,'Список DKV от ЮТД'!$A$1:$S$10000,14,FALSE)</f>
        <v>35AYK535</v>
      </c>
      <c r="M6292" s="49" t="str">
        <f>VLOOKUP(B6292,'Список DKV от ЮТД'!$A$1:$M$10000,10,FALSE)</f>
        <v>704310*******4695</v>
      </c>
      <c r="N6292" s="49" t="str">
        <f>VLOOKUP(B6292,'Список DKV от ЮТД'!$A$1:$S$10000,18,FALSE)</f>
        <v/>
      </c>
      <c r="O6292" s="49" t="str">
        <f>VLOOKUP(B6292,'Список DKV от ЮТД'!$A$1:$S$10000,19,FALSE)</f>
        <v/>
      </c>
      <c r="P6292" s="49" t="str">
        <f>VLOOKUP(B6292,'Список DKV от ЮТД'!$A$1:$S$10000,16,FALSE)</f>
        <v>544819081</v>
      </c>
    </row>
    <row r="6293" spans="1:17" x14ac:dyDescent="0.2">
      <c r="A6293" s="28">
        <v>6291</v>
      </c>
      <c r="B6293" s="33">
        <v>20300838610</v>
      </c>
      <c r="F6293" s="28" t="s">
        <v>18</v>
      </c>
      <c r="H6293" s="42">
        <v>44426</v>
      </c>
      <c r="I6293" s="28" t="str">
        <f>VLOOKUP(B6293,'Список DKV от ЮТД'!$A$1:$S$10000,15,FALSE)</f>
        <v>2411/5036</v>
      </c>
      <c r="J6293" s="28" t="s">
        <v>22</v>
      </c>
      <c r="K6293" s="38" t="str">
        <f>VLOOKUP(B6293,'Список DKV от ЮТД'!$A$1:$M$10000,13,FALSE)</f>
        <v>4</v>
      </c>
      <c r="L6293" s="28" t="str">
        <f>VLOOKUP(B6293,'Список DKV от ЮТД'!$A$1:$S$10000,14,FALSE)</f>
        <v>16APK729</v>
      </c>
      <c r="M6293" s="49" t="str">
        <f>VLOOKUP(B6293,'Список DKV от ЮТД'!$A$1:$M$10000,10,FALSE)</f>
        <v>704310*******3095</v>
      </c>
      <c r="N6293" s="49" t="str">
        <f>VLOOKUP(B6293,'Список DKV от ЮТД'!$A$1:$S$10000,18,FALSE)</f>
        <v/>
      </c>
      <c r="O6293" s="49" t="str">
        <f>VLOOKUP(B6293,'Список DKV от ЮТД'!$A$1:$S$10000,19,FALSE)</f>
        <v/>
      </c>
      <c r="P6293" s="49" t="str">
        <f>VLOOKUP(B6293,'Список DKV от ЮТД'!$A$1:$S$10000,16,FALSE)</f>
        <v>544819093</v>
      </c>
    </row>
    <row r="6294" spans="1:17" x14ac:dyDescent="0.2">
      <c r="A6294" s="28">
        <v>6292</v>
      </c>
      <c r="B6294" s="33">
        <v>20300838651</v>
      </c>
      <c r="F6294" s="28" t="s">
        <v>18</v>
      </c>
      <c r="H6294" s="42">
        <v>44426</v>
      </c>
      <c r="I6294" s="28" t="str">
        <f>VLOOKUP(B6294,'Список DKV от ЮТД'!$A$1:$S$10000,15,FALSE)</f>
        <v>2411/5037</v>
      </c>
      <c r="J6294" s="28" t="s">
        <v>22</v>
      </c>
      <c r="K6294" s="38" t="str">
        <f>VLOOKUP(B6294,'Список DKV от ЮТД'!$A$1:$M$10000,13,FALSE)</f>
        <v>4</v>
      </c>
      <c r="L6294" s="28" t="str">
        <f>VLOOKUP(B6294,'Список DKV от ЮТД'!$A$1:$S$10000,14,FALSE)</f>
        <v>34DFF889</v>
      </c>
      <c r="M6294" s="49" t="str">
        <f>VLOOKUP(B6294,'Список DKV от ЮТД'!$A$1:$M$10000,10,FALSE)</f>
        <v>704310*******0287</v>
      </c>
      <c r="N6294" s="49" t="str">
        <f>VLOOKUP(B6294,'Список DKV от ЮТД'!$A$1:$S$10000,18,FALSE)</f>
        <v/>
      </c>
      <c r="O6294" s="49" t="str">
        <f>VLOOKUP(B6294,'Список DKV от ЮТД'!$A$1:$S$10000,19,FALSE)</f>
        <v/>
      </c>
      <c r="P6294" s="49" t="str">
        <f>VLOOKUP(B6294,'Список DKV от ЮТД'!$A$1:$S$10000,16,FALSE)</f>
        <v>544819097</v>
      </c>
    </row>
    <row r="6295" spans="1:17" x14ac:dyDescent="0.2">
      <c r="A6295" s="28">
        <v>6293</v>
      </c>
      <c r="B6295" s="33">
        <v>20300838057</v>
      </c>
      <c r="F6295" s="28" t="s">
        <v>18</v>
      </c>
      <c r="H6295" s="42">
        <v>44426</v>
      </c>
      <c r="I6295" s="28" t="str">
        <f>VLOOKUP(B6295,'Список DKV от ЮТД'!$A$1:$S$10000,15,FALSE)</f>
        <v>2411/5038</v>
      </c>
      <c r="J6295" s="28" t="s">
        <v>22</v>
      </c>
      <c r="K6295" s="38" t="str">
        <f>VLOOKUP(B6295,'Список DKV от ЮТД'!$A$1:$M$10000,13,FALSE)</f>
        <v>4</v>
      </c>
      <c r="L6295" s="28" t="str">
        <f>VLOOKUP(B6295,'Список DKV от ЮТД'!$A$1:$S$10000,14,FALSE)</f>
        <v>34DTB809</v>
      </c>
      <c r="M6295" s="49" t="str">
        <f>VLOOKUP(B6295,'Список DKV от ЮТД'!$A$1:$M$10000,10,FALSE)</f>
        <v>704310*******5580</v>
      </c>
      <c r="N6295" s="49" t="str">
        <f>VLOOKUP(B6295,'Список DKV от ЮТД'!$A$1:$S$10000,18,FALSE)</f>
        <v/>
      </c>
      <c r="O6295" s="49" t="str">
        <f>VLOOKUP(B6295,'Список DKV от ЮТД'!$A$1:$S$10000,19,FALSE)</f>
        <v/>
      </c>
      <c r="P6295" s="49" t="str">
        <f>VLOOKUP(B6295,'Список DKV от ЮТД'!$A$1:$S$10000,16,FALSE)</f>
        <v>544819037</v>
      </c>
    </row>
    <row r="6296" spans="1:17" x14ac:dyDescent="0.2">
      <c r="A6296" s="28">
        <v>6294</v>
      </c>
      <c r="B6296" s="33">
        <v>20300838016</v>
      </c>
      <c r="F6296" s="28" t="s">
        <v>18</v>
      </c>
      <c r="H6296" s="42">
        <v>44426</v>
      </c>
      <c r="I6296" s="28" t="str">
        <f>VLOOKUP(B6296,'Список DKV от ЮТД'!$A$1:$S$10000,15,FALSE)</f>
        <v>2411/5039</v>
      </c>
      <c r="J6296" s="28" t="s">
        <v>22</v>
      </c>
      <c r="K6296" s="38" t="str">
        <f>VLOOKUP(B6296,'Список DKV от ЮТД'!$A$1:$M$10000,13,FALSE)</f>
        <v>4</v>
      </c>
      <c r="L6296" s="28" t="str">
        <f>VLOOKUP(B6296,'Список DKV от ЮТД'!$A$1:$S$10000,14,FALSE)</f>
        <v>42FRF43</v>
      </c>
      <c r="M6296" s="49" t="str">
        <f>VLOOKUP(B6296,'Список DKV от ЮТД'!$A$1:$M$10000,10,FALSE)</f>
        <v>704310*******2256</v>
      </c>
      <c r="N6296" s="49" t="str">
        <f>VLOOKUP(B6296,'Список DKV от ЮТД'!$A$1:$S$10000,18,FALSE)</f>
        <v/>
      </c>
      <c r="O6296" s="49" t="str">
        <f>VLOOKUP(B6296,'Список DKV от ЮТД'!$A$1:$S$10000,19,FALSE)</f>
        <v/>
      </c>
      <c r="P6296" s="49" t="str">
        <f>VLOOKUP(B6296,'Список DKV от ЮТД'!$A$1:$S$10000,16,FALSE)</f>
        <v>544819033</v>
      </c>
    </row>
    <row r="6297" spans="1:17" x14ac:dyDescent="0.2">
      <c r="A6297" s="28">
        <v>6295</v>
      </c>
      <c r="B6297" s="33">
        <v>20300838339</v>
      </c>
      <c r="F6297" s="28" t="s">
        <v>18</v>
      </c>
      <c r="H6297" s="42">
        <v>44426</v>
      </c>
      <c r="I6297" s="28" t="str">
        <f>VLOOKUP(B6297,'Список DKV от ЮТД'!$A$1:$S$10000,15,FALSE)</f>
        <v>2411/5040</v>
      </c>
      <c r="J6297" s="28" t="s">
        <v>22</v>
      </c>
      <c r="K6297" s="38" t="str">
        <f>VLOOKUP(B6297,'Список DKV от ЮТД'!$A$1:$M$10000,13,FALSE)</f>
        <v>4</v>
      </c>
      <c r="L6297" s="28" t="str">
        <f>VLOOKUP(B6297,'Список DKV от ЮТД'!$A$1:$S$10000,14,FALSE)</f>
        <v>42AEJ893</v>
      </c>
      <c r="M6297" s="49" t="str">
        <f>VLOOKUP(B6297,'Список DKV от ЮТД'!$A$1:$M$10000,10,FALSE)</f>
        <v>704310*******2371</v>
      </c>
      <c r="N6297" s="49" t="str">
        <f>VLOOKUP(B6297,'Список DKV от ЮТД'!$A$1:$S$10000,18,FALSE)</f>
        <v/>
      </c>
      <c r="O6297" s="49" t="str">
        <f>VLOOKUP(B6297,'Список DKV от ЮТД'!$A$1:$S$10000,19,FALSE)</f>
        <v/>
      </c>
      <c r="P6297" s="49" t="str">
        <f>VLOOKUP(B6297,'Список DKV от ЮТД'!$A$1:$S$10000,16,FALSE)</f>
        <v>544819065</v>
      </c>
    </row>
    <row r="6298" spans="1:17" x14ac:dyDescent="0.2">
      <c r="A6298" s="28">
        <v>6296</v>
      </c>
      <c r="B6298" s="33">
        <v>20300838297</v>
      </c>
      <c r="F6298" s="28" t="s">
        <v>18</v>
      </c>
      <c r="H6298" s="42">
        <v>44426</v>
      </c>
      <c r="I6298" s="28" t="str">
        <f>VLOOKUP(B6298,'Список DKV от ЮТД'!$A$1:$S$10000,15,FALSE)</f>
        <v>2411/5041</v>
      </c>
      <c r="J6298" s="28" t="s">
        <v>22</v>
      </c>
      <c r="K6298" s="38" t="str">
        <f>VLOOKUP(B6298,'Список DKV от ЮТД'!$A$1:$M$10000,13,FALSE)</f>
        <v>4</v>
      </c>
      <c r="L6298" s="28" t="str">
        <f>VLOOKUP(B6298,'Список DKV от ЮТД'!$A$1:$S$10000,14,FALSE)</f>
        <v>34EIN413</v>
      </c>
      <c r="M6298" s="49" t="str">
        <f>VLOOKUP(B6298,'Список DKV от ЮТД'!$A$1:$M$10000,10,FALSE)</f>
        <v>704310*******5234</v>
      </c>
      <c r="N6298" s="49" t="str">
        <f>VLOOKUP(B6298,'Список DKV от ЮТД'!$A$1:$S$10000,18,FALSE)</f>
        <v/>
      </c>
      <c r="O6298" s="49" t="str">
        <f>VLOOKUP(B6298,'Список DKV от ЮТД'!$A$1:$S$10000,19,FALSE)</f>
        <v/>
      </c>
      <c r="P6298" s="49" t="str">
        <f>VLOOKUP(B6298,'Список DKV от ЮТД'!$A$1:$S$10000,16,FALSE)</f>
        <v>544819061</v>
      </c>
    </row>
    <row r="6299" spans="1:17" x14ac:dyDescent="0.2">
      <c r="A6299" s="28">
        <v>6297</v>
      </c>
      <c r="B6299" s="33">
        <v>20300838370</v>
      </c>
      <c r="F6299" s="28" t="s">
        <v>18</v>
      </c>
      <c r="H6299" s="42">
        <v>44426</v>
      </c>
      <c r="I6299" s="28" t="str">
        <f>VLOOKUP(B6299,'Список DKV от ЮТД'!$A$1:$S$10000,15,FALSE)</f>
        <v>2411/5042</v>
      </c>
      <c r="J6299" s="28" t="s">
        <v>22</v>
      </c>
      <c r="K6299" s="38" t="str">
        <f>VLOOKUP(B6299,'Список DKV от ЮТД'!$A$1:$M$10000,13,FALSE)</f>
        <v>4</v>
      </c>
      <c r="L6299" s="28" t="str">
        <f>VLOOKUP(B6299,'Список DKV от ЮТД'!$A$1:$S$10000,14,FALSE)</f>
        <v>LJ979DA</v>
      </c>
      <c r="M6299" s="49" t="str">
        <f>VLOOKUP(B6299,'Список DKV от ЮТД'!$A$1:$M$10000,10,FALSE)</f>
        <v>704310*******0070</v>
      </c>
      <c r="N6299" s="49" t="str">
        <f>VLOOKUP(B6299,'Список DKV от ЮТД'!$A$1:$S$10000,18,FALSE)</f>
        <v/>
      </c>
      <c r="O6299" s="49" t="str">
        <f>VLOOKUP(B6299,'Список DKV от ЮТД'!$A$1:$S$10000,19,FALSE)</f>
        <v/>
      </c>
      <c r="P6299" s="49" t="str">
        <f>VLOOKUP(B6299,'Список DKV от ЮТД'!$A$1:$S$10000,16,FALSE)</f>
        <v>544819069</v>
      </c>
    </row>
    <row r="6300" spans="1:17" x14ac:dyDescent="0.2">
      <c r="A6300" s="28">
        <v>6298</v>
      </c>
      <c r="B6300" s="33">
        <v>20300838453</v>
      </c>
      <c r="F6300" s="28" t="s">
        <v>18</v>
      </c>
      <c r="H6300" s="42">
        <v>44426</v>
      </c>
      <c r="I6300" s="28" t="str">
        <f>VLOOKUP(B6300,'Список DKV от ЮТД'!$A$1:$S$10000,15,FALSE)</f>
        <v>2411/5043</v>
      </c>
      <c r="J6300" s="28" t="s">
        <v>22</v>
      </c>
      <c r="K6300" s="38" t="str">
        <f>VLOOKUP(B6300,'Список DKV от ЮТД'!$A$1:$M$10000,13,FALSE)</f>
        <v>4</v>
      </c>
      <c r="L6300" s="28" t="str">
        <f>VLOOKUP(B6300,'Список DKV от ЮТД'!$A$1:$S$10000,14,FALSE)</f>
        <v>34EJD831</v>
      </c>
      <c r="M6300" s="49" t="str">
        <f>VLOOKUP(B6300,'Список DKV от ЮТД'!$A$1:$M$10000,10,FALSE)</f>
        <v>704310*******4926</v>
      </c>
      <c r="N6300" s="49" t="str">
        <f>VLOOKUP(B6300,'Список DKV от ЮТД'!$A$1:$S$10000,18,FALSE)</f>
        <v/>
      </c>
      <c r="O6300" s="49" t="str">
        <f>VLOOKUP(B6300,'Список DKV от ЮТД'!$A$1:$S$10000,19,FALSE)</f>
        <v/>
      </c>
      <c r="P6300" s="49" t="str">
        <f>VLOOKUP(B6300,'Список DKV от ЮТД'!$A$1:$S$10000,16,FALSE)</f>
        <v>544819077</v>
      </c>
    </row>
    <row r="6301" spans="1:17" x14ac:dyDescent="0.2">
      <c r="A6301" s="28">
        <v>6299</v>
      </c>
      <c r="B6301" s="34">
        <v>20400879423</v>
      </c>
      <c r="C6301" s="47">
        <v>44333</v>
      </c>
      <c r="E6301" s="47">
        <v>44333</v>
      </c>
      <c r="F6301" s="48" t="s">
        <v>20</v>
      </c>
      <c r="H6301" s="42">
        <v>44426</v>
      </c>
      <c r="I6301" s="28" t="str">
        <f>VLOOKUP(B6301,'Список DKV от ЮТД'!$A$1:$S$10000,15,FALSE)</f>
        <v>2412/972</v>
      </c>
      <c r="J6301" s="28" t="s">
        <v>22</v>
      </c>
      <c r="K6301" s="38" t="str">
        <f>VLOOKUP(B6301,'Список DKV от ЮТД'!$A$1:$M$10000,13,FALSE)</f>
        <v>4</v>
      </c>
      <c r="L6301" s="28" t="str">
        <f>VLOOKUP(B6301,'Список DKV от ЮТД'!$A$1:$S$10000,14,FALSE)</f>
        <v>ZG1703IJ</v>
      </c>
      <c r="M6301" s="49" t="str">
        <f>VLOOKUP(B6301,'Список DKV от ЮТД'!$A$1:$M$10000,10,FALSE)</f>
        <v>704310*******2973</v>
      </c>
      <c r="N6301" s="49" t="str">
        <f>VLOOKUP(B6301,'Список DKV от ЮТД'!$A$1:$S$10000,18,FALSE)</f>
        <v/>
      </c>
      <c r="O6301" s="49" t="str">
        <f>VLOOKUP(B6301,'Список DKV от ЮТД'!$A$1:$S$10000,19,FALSE)</f>
        <v/>
      </c>
      <c r="P6301" s="49" t="str">
        <f>VLOOKUP(B6301,'Список DKV от ЮТД'!$A$1:$S$10000,16,FALSE)</f>
        <v>547444614</v>
      </c>
      <c r="Q6301" s="49"/>
    </row>
    <row r="6302" spans="1:17" x14ac:dyDescent="0.2">
      <c r="A6302" s="28">
        <v>6300</v>
      </c>
      <c r="B6302" s="34">
        <v>20400879555</v>
      </c>
      <c r="C6302" s="47">
        <v>44333</v>
      </c>
      <c r="E6302" s="47">
        <v>44333</v>
      </c>
      <c r="F6302" s="48" t="s">
        <v>20</v>
      </c>
      <c r="H6302" s="42">
        <v>44426</v>
      </c>
      <c r="I6302" s="28" t="str">
        <f>VLOOKUP(B6302,'Список DKV от ЮТД'!$A$1:$S$10000,15,FALSE)</f>
        <v>2412/973</v>
      </c>
      <c r="J6302" s="28" t="s">
        <v>22</v>
      </c>
      <c r="K6302" s="38" t="str">
        <f>VLOOKUP(B6302,'Список DKV от ЮТД'!$A$1:$M$10000,13,FALSE)</f>
        <v>4</v>
      </c>
      <c r="L6302" s="28" t="str">
        <f>VLOOKUP(B6302,'Список DKV от ЮТД'!$A$1:$S$10000,14,FALSE)</f>
        <v>35HA6956</v>
      </c>
      <c r="M6302" s="49" t="str">
        <f>VLOOKUP(B6302,'Список DKV от ЮТД'!$A$1:$M$10000,10,FALSE)</f>
        <v>704310*******8145</v>
      </c>
      <c r="N6302" s="49" t="str">
        <f>VLOOKUP(B6302,'Список DKV от ЮТД'!$A$1:$S$10000,18,FALSE)</f>
        <v/>
      </c>
      <c r="O6302" s="49" t="str">
        <f>VLOOKUP(B6302,'Список DKV от ЮТД'!$A$1:$S$10000,19,FALSE)</f>
        <v/>
      </c>
      <c r="P6302" s="49" t="str">
        <f>VLOOKUP(B6302,'Список DKV от ЮТД'!$A$1:$S$10000,16,FALSE)</f>
        <v>547444627</v>
      </c>
      <c r="Q6302" s="49"/>
    </row>
    <row r="6303" spans="1:17" x14ac:dyDescent="0.2">
      <c r="A6303" s="28">
        <v>6301</v>
      </c>
      <c r="B6303" s="33">
        <v>20300838412</v>
      </c>
      <c r="F6303" s="28" t="s">
        <v>18</v>
      </c>
      <c r="H6303" s="42">
        <v>44427</v>
      </c>
      <c r="I6303" s="28" t="str">
        <f>VLOOKUP(B6303,'Список DKV от ЮТД'!$A$1:$S$10000,15,FALSE)</f>
        <v>2411/5044</v>
      </c>
      <c r="J6303" s="28" t="s">
        <v>22</v>
      </c>
      <c r="K6303" s="38" t="str">
        <f>VLOOKUP(B6303,'Список DKV от ЮТД'!$A$1:$M$10000,13,FALSE)</f>
        <v>4</v>
      </c>
      <c r="L6303" s="28" t="str">
        <f>VLOOKUP(B6303,'Список DKV от ЮТД'!$A$1:$S$10000,14,FALSE)</f>
        <v>55AJC14</v>
      </c>
      <c r="M6303" s="49" t="str">
        <f>VLOOKUP(B6303,'Список DKV от ЮТД'!$A$1:$M$10000,10,FALSE)</f>
        <v>704310*******5305</v>
      </c>
      <c r="N6303" s="49" t="str">
        <f>VLOOKUP(B6303,'Список DKV от ЮТД'!$A$1:$S$10000,18,FALSE)</f>
        <v/>
      </c>
      <c r="O6303" s="49" t="str">
        <f>VLOOKUP(B6303,'Список DKV от ЮТД'!$A$1:$S$10000,19,FALSE)</f>
        <v/>
      </c>
      <c r="P6303" s="49" t="str">
        <f>VLOOKUP(B6303,'Список DKV от ЮТД'!$A$1:$S$10000,16,FALSE)</f>
        <v>544819073</v>
      </c>
    </row>
    <row r="6304" spans="1:17" x14ac:dyDescent="0.2">
      <c r="A6304" s="28">
        <v>6302</v>
      </c>
      <c r="B6304" s="33">
        <v>20300838172</v>
      </c>
      <c r="F6304" s="28" t="s">
        <v>18</v>
      </c>
      <c r="H6304" s="42">
        <v>44427</v>
      </c>
      <c r="I6304" s="28" t="str">
        <f>VLOOKUP(B6304,'Список DKV от ЮТД'!$A$1:$S$10000,15,FALSE)</f>
        <v>2411/5045</v>
      </c>
      <c r="J6304" s="28" t="s">
        <v>22</v>
      </c>
      <c r="K6304" s="38" t="str">
        <f>VLOOKUP(B6304,'Список DKV от ЮТД'!$A$1:$M$10000,13,FALSE)</f>
        <v>4</v>
      </c>
      <c r="L6304" s="28" t="str">
        <f>VLOOKUP(B6304,'Список DKV от ЮТД'!$A$1:$S$10000,14,FALSE)</f>
        <v>55AJC12</v>
      </c>
      <c r="M6304" s="49" t="str">
        <f>VLOOKUP(B6304,'Список DKV от ЮТД'!$A$1:$M$10000,10,FALSE)</f>
        <v>704310*******5297</v>
      </c>
      <c r="N6304" s="49" t="str">
        <f>VLOOKUP(B6304,'Список DKV от ЮТД'!$A$1:$S$10000,18,FALSE)</f>
        <v/>
      </c>
      <c r="O6304" s="49" t="str">
        <f>VLOOKUP(B6304,'Список DKV от ЮТД'!$A$1:$S$10000,19,FALSE)</f>
        <v/>
      </c>
      <c r="P6304" s="49" t="str">
        <f>VLOOKUP(B6304,'Список DKV от ЮТД'!$A$1:$S$10000,16,FALSE)</f>
        <v>544819049</v>
      </c>
    </row>
    <row r="6305" spans="1:16" x14ac:dyDescent="0.2">
      <c r="A6305" s="28">
        <v>6303</v>
      </c>
      <c r="B6305" s="33">
        <v>20300838131</v>
      </c>
      <c r="F6305" s="28" t="s">
        <v>18</v>
      </c>
      <c r="H6305" s="42">
        <v>44427</v>
      </c>
      <c r="I6305" s="28" t="str">
        <f>VLOOKUP(B6305,'Список DKV от ЮТД'!$A$1:$S$10000,15,FALSE)</f>
        <v>2411/5046</v>
      </c>
      <c r="J6305" s="28" t="s">
        <v>22</v>
      </c>
      <c r="K6305" s="38" t="str">
        <f>VLOOKUP(B6305,'Список DKV от ЮТД'!$A$1:$M$10000,13,FALSE)</f>
        <v>4</v>
      </c>
      <c r="L6305" s="28" t="str">
        <f>VLOOKUP(B6305,'Список DKV от ЮТД'!$A$1:$S$10000,14,FALSE)</f>
        <v>34BUR228</v>
      </c>
      <c r="M6305" s="49" t="str">
        <f>VLOOKUP(B6305,'Список DKV от ЮТД'!$A$1:$M$10000,10,FALSE)</f>
        <v>704310*******1019</v>
      </c>
      <c r="N6305" s="49" t="str">
        <f>VLOOKUP(B6305,'Список DKV от ЮТД'!$A$1:$S$10000,18,FALSE)</f>
        <v/>
      </c>
      <c r="O6305" s="49" t="str">
        <f>VLOOKUP(B6305,'Список DKV от ЮТД'!$A$1:$S$10000,19,FALSE)</f>
        <v/>
      </c>
      <c r="P6305" s="49" t="str">
        <f>VLOOKUP(B6305,'Список DKV от ЮТД'!$A$1:$S$10000,16,FALSE)</f>
        <v>544819045</v>
      </c>
    </row>
    <row r="6306" spans="1:16" x14ac:dyDescent="0.2">
      <c r="A6306" s="28">
        <v>6304</v>
      </c>
      <c r="B6306" s="33">
        <v>20300838214</v>
      </c>
      <c r="F6306" s="28" t="s">
        <v>18</v>
      </c>
      <c r="H6306" s="42">
        <v>44427</v>
      </c>
      <c r="I6306" s="28" t="str">
        <f>VLOOKUP(B6306,'Список DKV от ЮТД'!$A$1:$S$10000,15,FALSE)</f>
        <v>2411/5047</v>
      </c>
      <c r="J6306" s="28" t="s">
        <v>22</v>
      </c>
      <c r="K6306" s="38" t="str">
        <f>VLOOKUP(B6306,'Список DKV от ЮТД'!$A$1:$M$10000,13,FALSE)</f>
        <v>4</v>
      </c>
      <c r="L6306" s="28" t="str">
        <f>VLOOKUP(B6306,'Список DKV от ЮТД'!$A$1:$S$10000,14,FALSE)</f>
        <v>81FC990</v>
      </c>
      <c r="M6306" s="49" t="str">
        <f>VLOOKUP(B6306,'Список DKV от ЮТД'!$A$1:$M$10000,10,FALSE)</f>
        <v>704310*******7057</v>
      </c>
      <c r="N6306" s="49" t="str">
        <f>VLOOKUP(B6306,'Список DKV от ЮТД'!$A$1:$S$10000,18,FALSE)</f>
        <v/>
      </c>
      <c r="O6306" s="49" t="str">
        <f>VLOOKUP(B6306,'Список DKV от ЮТД'!$A$1:$S$10000,19,FALSE)</f>
        <v/>
      </c>
      <c r="P6306" s="49" t="str">
        <f>VLOOKUP(B6306,'Список DKV от ЮТД'!$A$1:$S$10000,16,FALSE)</f>
        <v>544819053</v>
      </c>
    </row>
    <row r="6307" spans="1:16" x14ac:dyDescent="0.2">
      <c r="A6307" s="28">
        <v>6305</v>
      </c>
      <c r="B6307" s="33">
        <v>20300838099</v>
      </c>
      <c r="F6307" s="28" t="s">
        <v>18</v>
      </c>
      <c r="H6307" s="42">
        <v>44427</v>
      </c>
      <c r="I6307" s="28" t="str">
        <f>VLOOKUP(B6307,'Список DKV от ЮТД'!$A$1:$S$10000,15,FALSE)</f>
        <v>2411/5048</v>
      </c>
      <c r="J6307" s="28" t="s">
        <v>22</v>
      </c>
      <c r="K6307" s="38" t="str">
        <f>VLOOKUP(B6307,'Список DKV от ЮТД'!$A$1:$M$10000,13,FALSE)</f>
        <v>4</v>
      </c>
      <c r="L6307" s="28" t="str">
        <f>VLOOKUP(B6307,'Список DKV от ЮТД'!$A$1:$S$10000,14,FALSE)</f>
        <v>14ABJ165</v>
      </c>
      <c r="M6307" s="49" t="str">
        <f>VLOOKUP(B6307,'Список DKV от ЮТД'!$A$1:$M$10000,10,FALSE)</f>
        <v>704310*******0854</v>
      </c>
      <c r="N6307" s="49" t="str">
        <f>VLOOKUP(B6307,'Список DKV от ЮТД'!$A$1:$S$10000,18,FALSE)</f>
        <v/>
      </c>
      <c r="O6307" s="49" t="str">
        <f>VLOOKUP(B6307,'Список DKV от ЮТД'!$A$1:$S$10000,19,FALSE)</f>
        <v/>
      </c>
      <c r="P6307" s="49" t="str">
        <f>VLOOKUP(B6307,'Список DKV от ЮТД'!$A$1:$S$10000,16,FALSE)</f>
        <v>544819041</v>
      </c>
    </row>
    <row r="6308" spans="1:16" x14ac:dyDescent="0.2">
      <c r="A6308" s="28">
        <v>6306</v>
      </c>
      <c r="B6308" s="33">
        <v>20300838255</v>
      </c>
      <c r="F6308" s="28" t="s">
        <v>18</v>
      </c>
      <c r="H6308" s="42">
        <v>44427</v>
      </c>
      <c r="I6308" s="28" t="str">
        <f>VLOOKUP(B6308,'Список DKV от ЮТД'!$A$1:$S$10000,15,FALSE)</f>
        <v>2411/5049</v>
      </c>
      <c r="J6308" s="28" t="s">
        <v>22</v>
      </c>
      <c r="K6308" s="38" t="str">
        <f>VLOOKUP(B6308,'Список DKV от ЮТД'!$A$1:$M$10000,13,FALSE)</f>
        <v>4</v>
      </c>
      <c r="L6308" s="28" t="str">
        <f>VLOOKUP(B6308,'Список DKV от ЮТД'!$A$1:$S$10000,14,FALSE)</f>
        <v>35AZE169</v>
      </c>
      <c r="M6308" s="49" t="str">
        <f>VLOOKUP(B6308,'Список DKV от ЮТД'!$A$1:$M$10000,10,FALSE)</f>
        <v>704310*******0332</v>
      </c>
      <c r="N6308" s="49" t="str">
        <f>VLOOKUP(B6308,'Список DKV от ЮТД'!$A$1:$S$10000,18,FALSE)</f>
        <v/>
      </c>
      <c r="O6308" s="49" t="str">
        <f>VLOOKUP(B6308,'Список DKV от ЮТД'!$A$1:$S$10000,19,FALSE)</f>
        <v/>
      </c>
      <c r="P6308" s="49" t="str">
        <f>VLOOKUP(B6308,'Список DKV от ЮТД'!$A$1:$S$10000,16,FALSE)</f>
        <v>544819057</v>
      </c>
    </row>
    <row r="6309" spans="1:16" x14ac:dyDescent="0.2">
      <c r="A6309" s="28">
        <v>6307</v>
      </c>
      <c r="B6309" s="34">
        <v>20300542972</v>
      </c>
      <c r="C6309" s="47">
        <v>44425</v>
      </c>
      <c r="E6309" s="47">
        <v>44425</v>
      </c>
      <c r="F6309" s="48" t="s">
        <v>18</v>
      </c>
      <c r="H6309" s="42">
        <v>44427</v>
      </c>
      <c r="I6309" s="28" t="str">
        <f>VLOOKUP(B6309,'Список DKV от ЮТД'!$A$1:$S$10000,15,FALSE)</f>
        <v>2411/5050</v>
      </c>
      <c r="J6309" s="28" t="s">
        <v>22</v>
      </c>
      <c r="K6309" s="38" t="str">
        <f>VLOOKUP(B6309,'Список DKV от ЮТД'!$A$1:$M$10000,13,FALSE)</f>
        <v>4</v>
      </c>
      <c r="L6309" s="28" t="str">
        <f>VLOOKUP(B6309,'Список DKV от ЮТД'!$A$1:$S$10000,14,FALSE)</f>
        <v>34DMB538</v>
      </c>
      <c r="M6309" s="49" t="str">
        <f>VLOOKUP(B6309,'Список DKV от ЮТД'!$A$1:$M$10000,10,FALSE)</f>
        <v>704310*******0532</v>
      </c>
      <c r="N6309" s="49" t="str">
        <f>VLOOKUP(B6309,'Список DKV от ЮТД'!$A$1:$S$10000,18,FALSE)</f>
        <v/>
      </c>
      <c r="O6309" s="49" t="str">
        <f>VLOOKUP(B6309,'Список DKV от ЮТД'!$A$1:$S$10000,19,FALSE)</f>
        <v/>
      </c>
      <c r="P6309" s="49" t="str">
        <f>VLOOKUP(B6309,'Список DKV от ЮТД'!$A$1:$S$10000,16,FALSE)</f>
        <v>544789529</v>
      </c>
    </row>
    <row r="6310" spans="1:16" x14ac:dyDescent="0.2">
      <c r="A6310" s="28">
        <v>6308</v>
      </c>
      <c r="B6310" s="34">
        <v>20300542931</v>
      </c>
      <c r="C6310" s="47">
        <v>44425</v>
      </c>
      <c r="E6310" s="47">
        <v>44425</v>
      </c>
      <c r="F6310" s="48" t="s">
        <v>18</v>
      </c>
      <c r="H6310" s="42">
        <v>44427</v>
      </c>
      <c r="I6310" s="28" t="str">
        <f>VLOOKUP(B6310,'Список DKV от ЮТД'!$A$1:$S$10000,15,FALSE)</f>
        <v>2411/5051</v>
      </c>
      <c r="J6310" s="28" t="s">
        <v>22</v>
      </c>
      <c r="K6310" s="38" t="str">
        <f>VLOOKUP(B6310,'Список DKV от ЮТД'!$A$1:$M$10000,13,FALSE)</f>
        <v>4</v>
      </c>
      <c r="L6310" s="28" t="str">
        <f>VLOOKUP(B6310,'Список DKV от ЮТД'!$A$1:$S$10000,14,FALSE)</f>
        <v>GR100LM</v>
      </c>
      <c r="M6310" s="49" t="str">
        <f>VLOOKUP(B6310,'Список DKV от ЮТД'!$A$1:$M$10000,10,FALSE)</f>
        <v>704310*******5751</v>
      </c>
      <c r="N6310" s="49" t="str">
        <f>VLOOKUP(B6310,'Список DKV от ЮТД'!$A$1:$S$10000,18,FALSE)</f>
        <v/>
      </c>
      <c r="O6310" s="49" t="str">
        <f>VLOOKUP(B6310,'Список DKV от ЮТД'!$A$1:$S$10000,19,FALSE)</f>
        <v/>
      </c>
      <c r="P6310" s="49" t="str">
        <f>VLOOKUP(B6310,'Список DKV от ЮТД'!$A$1:$S$10000,16,FALSE)</f>
        <v>544789525</v>
      </c>
    </row>
    <row r="6311" spans="1:16" x14ac:dyDescent="0.2">
      <c r="A6311" s="28">
        <v>6309</v>
      </c>
      <c r="B6311" s="34">
        <v>20300542899</v>
      </c>
      <c r="C6311" s="47">
        <v>44425</v>
      </c>
      <c r="E6311" s="47">
        <v>44425</v>
      </c>
      <c r="F6311" s="48" t="s">
        <v>18</v>
      </c>
      <c r="H6311" s="42">
        <v>44427</v>
      </c>
      <c r="I6311" s="28" t="str">
        <f>VLOOKUP(B6311,'Список DKV от ЮТД'!$A$1:$S$10000,15,FALSE)</f>
        <v>2411/5052</v>
      </c>
      <c r="J6311" s="28" t="s">
        <v>22</v>
      </c>
      <c r="K6311" s="38" t="str">
        <f>VLOOKUP(B6311,'Список DKV от ЮТД'!$A$1:$M$10000,13,FALSE)</f>
        <v>4</v>
      </c>
      <c r="L6311" s="28" t="str">
        <f>VLOOKUP(B6311,'Список DKV от ЮТД'!$A$1:$S$10000,14,FALSE)</f>
        <v>10AFU793</v>
      </c>
      <c r="M6311" s="49" t="str">
        <f>VLOOKUP(B6311,'Список DKV от ЮТД'!$A$1:$M$10000,10,FALSE)</f>
        <v>704310*******8562</v>
      </c>
      <c r="N6311" s="49" t="str">
        <f>VLOOKUP(B6311,'Список DKV от ЮТД'!$A$1:$S$10000,18,FALSE)</f>
        <v/>
      </c>
      <c r="O6311" s="49" t="str">
        <f>VLOOKUP(B6311,'Список DKV от ЮТД'!$A$1:$S$10000,19,FALSE)</f>
        <v/>
      </c>
      <c r="P6311" s="49" t="str">
        <f>VLOOKUP(B6311,'Список DKV от ЮТД'!$A$1:$S$10000,16,FALSE)</f>
        <v>544789521</v>
      </c>
    </row>
    <row r="6312" spans="1:16" x14ac:dyDescent="0.2">
      <c r="A6312" s="28">
        <v>6310</v>
      </c>
      <c r="B6312" s="34">
        <v>20300542857</v>
      </c>
      <c r="C6312" s="47">
        <v>44425</v>
      </c>
      <c r="E6312" s="47">
        <v>44425</v>
      </c>
      <c r="F6312" s="48" t="s">
        <v>18</v>
      </c>
      <c r="H6312" s="42">
        <v>44427</v>
      </c>
      <c r="I6312" s="28" t="str">
        <f>VLOOKUP(B6312,'Список DKV от ЮТД'!$A$1:$S$10000,15,FALSE)</f>
        <v>2411/5053</v>
      </c>
      <c r="J6312" s="28" t="s">
        <v>22</v>
      </c>
      <c r="K6312" s="38" t="str">
        <f>VLOOKUP(B6312,'Список DKV от ЮТД'!$A$1:$M$10000,13,FALSE)</f>
        <v>4</v>
      </c>
      <c r="L6312" s="28" t="str">
        <f>VLOOKUP(B6312,'Список DKV от ЮТД'!$A$1:$S$10000,14,FALSE)</f>
        <v>CB3785MK</v>
      </c>
      <c r="M6312" s="49" t="str">
        <f>VLOOKUP(B6312,'Список DKV от ЮТД'!$A$1:$M$10000,10,FALSE)</f>
        <v>704310*******2029</v>
      </c>
      <c r="N6312" s="49" t="str">
        <f>VLOOKUP(B6312,'Список DKV от ЮТД'!$A$1:$S$10000,18,FALSE)</f>
        <v/>
      </c>
      <c r="O6312" s="49" t="str">
        <f>VLOOKUP(B6312,'Список DKV от ЮТД'!$A$1:$S$10000,19,FALSE)</f>
        <v/>
      </c>
      <c r="P6312" s="49" t="str">
        <f>VLOOKUP(B6312,'Список DKV от ЮТД'!$A$1:$S$10000,16,FALSE)</f>
        <v>544789517</v>
      </c>
    </row>
    <row r="6313" spans="1:16" x14ac:dyDescent="0.2">
      <c r="A6313" s="28">
        <v>6311</v>
      </c>
      <c r="B6313" s="34">
        <v>20300542816</v>
      </c>
      <c r="C6313" s="47">
        <v>44425</v>
      </c>
      <c r="E6313" s="47">
        <v>44425</v>
      </c>
      <c r="F6313" s="48" t="s">
        <v>18</v>
      </c>
      <c r="H6313" s="42">
        <v>44427</v>
      </c>
      <c r="I6313" s="28" t="str">
        <f>VLOOKUP(B6313,'Список DKV от ЮТД'!$A$1:$S$10000,15,FALSE)</f>
        <v>2411/5054</v>
      </c>
      <c r="J6313" s="28" t="s">
        <v>22</v>
      </c>
      <c r="K6313" s="38" t="str">
        <f>VLOOKUP(B6313,'Список DKV от ЮТД'!$A$1:$M$10000,13,FALSE)</f>
        <v>4</v>
      </c>
      <c r="L6313" s="28" t="str">
        <f>VLOOKUP(B6313,'Список DKV от ЮТД'!$A$1:$S$10000,14,FALSE)</f>
        <v>35AKC286</v>
      </c>
      <c r="M6313" s="49" t="str">
        <f>VLOOKUP(B6313,'Список DKV от ЮТД'!$A$1:$M$10000,10,FALSE)</f>
        <v>704310*******8541</v>
      </c>
      <c r="N6313" s="49" t="str">
        <f>VLOOKUP(B6313,'Список DKV от ЮТД'!$A$1:$S$10000,18,FALSE)</f>
        <v/>
      </c>
      <c r="O6313" s="49" t="str">
        <f>VLOOKUP(B6313,'Список DKV от ЮТД'!$A$1:$S$10000,19,FALSE)</f>
        <v/>
      </c>
      <c r="P6313" s="49" t="str">
        <f>VLOOKUP(B6313,'Список DKV от ЮТД'!$A$1:$S$10000,16,FALSE)</f>
        <v>544789513</v>
      </c>
    </row>
    <row r="6314" spans="1:16" x14ac:dyDescent="0.2">
      <c r="A6314" s="28">
        <v>6312</v>
      </c>
      <c r="B6314" s="34">
        <v>20300542865</v>
      </c>
      <c r="C6314" s="47">
        <v>44425</v>
      </c>
      <c r="E6314" s="47">
        <v>44425</v>
      </c>
      <c r="F6314" s="48" t="s">
        <v>18</v>
      </c>
      <c r="H6314" s="42">
        <v>44428</v>
      </c>
      <c r="I6314" s="28" t="str">
        <f>VLOOKUP(B6314,'Список DKV от ЮТД'!$A$1:$S$10000,15,FALSE)</f>
        <v>2411/5055</v>
      </c>
      <c r="J6314" s="28" t="s">
        <v>22</v>
      </c>
      <c r="K6314" s="38" t="str">
        <f>VLOOKUP(B6314,'Список DKV от ЮТД'!$A$1:$M$10000,13,FALSE)</f>
        <v>4</v>
      </c>
      <c r="L6314" s="28" t="str">
        <f>VLOOKUP(B6314,'Список DKV от ЮТД'!$A$1:$S$10000,14,FALSE)</f>
        <v>10AFU803</v>
      </c>
      <c r="M6314" s="49" t="str">
        <f>VLOOKUP(B6314,'Список DKV от ЮТД'!$A$1:$M$10000,10,FALSE)</f>
        <v>704310*******8786</v>
      </c>
      <c r="N6314" s="49" t="str">
        <f>VLOOKUP(B6314,'Список DKV от ЮТД'!$A$1:$S$10000,18,FALSE)</f>
        <v/>
      </c>
      <c r="O6314" s="49" t="str">
        <f>VLOOKUP(B6314,'Список DKV от ЮТД'!$A$1:$S$10000,19,FALSE)</f>
        <v/>
      </c>
      <c r="P6314" s="49" t="str">
        <f>VLOOKUP(B6314,'Список DKV от ЮТД'!$A$1:$S$10000,16,FALSE)</f>
        <v>544789518</v>
      </c>
    </row>
    <row r="6315" spans="1:16" x14ac:dyDescent="0.2">
      <c r="A6315" s="28">
        <v>6313</v>
      </c>
      <c r="B6315" s="34">
        <v>20300542774</v>
      </c>
      <c r="C6315" s="47">
        <v>44425</v>
      </c>
      <c r="E6315" s="47">
        <v>44425</v>
      </c>
      <c r="F6315" s="48" t="s">
        <v>18</v>
      </c>
      <c r="H6315" s="42">
        <v>44428</v>
      </c>
      <c r="I6315" s="28" t="str">
        <f>VLOOKUP(B6315,'Список DKV от ЮТД'!$A$1:$S$10000,15,FALSE)</f>
        <v>2411/5056</v>
      </c>
      <c r="J6315" s="28" t="s">
        <v>22</v>
      </c>
      <c r="K6315" s="38" t="str">
        <f>VLOOKUP(B6315,'Список DKV от ЮТД'!$A$1:$M$10000,13,FALSE)</f>
        <v>4</v>
      </c>
      <c r="L6315" s="28" t="str">
        <f>VLOOKUP(B6315,'Список DKV от ЮТД'!$A$1:$S$10000,14,FALSE)</f>
        <v>34HF7147</v>
      </c>
      <c r="M6315" s="49" t="str">
        <f>VLOOKUP(B6315,'Список DKV от ЮТД'!$A$1:$M$10000,10,FALSE)</f>
        <v>704310*******0115</v>
      </c>
      <c r="N6315" s="49" t="str">
        <f>VLOOKUP(B6315,'Список DKV от ЮТД'!$A$1:$S$10000,18,FALSE)</f>
        <v/>
      </c>
      <c r="O6315" s="49" t="str">
        <f>VLOOKUP(B6315,'Список DKV от ЮТД'!$A$1:$S$10000,19,FALSE)</f>
        <v/>
      </c>
      <c r="P6315" s="49" t="str">
        <f>VLOOKUP(B6315,'Список DKV от ЮТД'!$A$1:$S$10000,16,FALSE)</f>
        <v>544789509</v>
      </c>
    </row>
    <row r="6316" spans="1:16" x14ac:dyDescent="0.2">
      <c r="A6316" s="28">
        <v>6314</v>
      </c>
      <c r="B6316" s="34">
        <v>20300542733</v>
      </c>
      <c r="C6316" s="47">
        <v>44425</v>
      </c>
      <c r="E6316" s="47">
        <v>44425</v>
      </c>
      <c r="F6316" s="48" t="s">
        <v>18</v>
      </c>
      <c r="H6316" s="42">
        <v>44428</v>
      </c>
      <c r="I6316" s="28" t="str">
        <f>VLOOKUP(B6316,'Список DKV от ЮТД'!$A$1:$S$10000,15,FALSE)</f>
        <v>2411/5057</v>
      </c>
      <c r="J6316" s="28" t="s">
        <v>22</v>
      </c>
      <c r="K6316" s="38" t="str">
        <f>VLOOKUP(B6316,'Список DKV от ЮТД'!$A$1:$M$10000,13,FALSE)</f>
        <v>4</v>
      </c>
      <c r="L6316" s="28" t="str">
        <f>VLOOKUP(B6316,'Список DKV от ЮТД'!$A$1:$S$10000,14,FALSE)</f>
        <v>34EJB138</v>
      </c>
      <c r="M6316" s="49" t="str">
        <f>VLOOKUP(B6316,'Список DKV от ЮТД'!$A$1:$M$10000,10,FALSE)</f>
        <v>704310*******4646</v>
      </c>
      <c r="N6316" s="49" t="str">
        <f>VLOOKUP(B6316,'Список DKV от ЮТД'!$A$1:$S$10000,18,FALSE)</f>
        <v/>
      </c>
      <c r="O6316" s="49" t="str">
        <f>VLOOKUP(B6316,'Список DKV от ЮТД'!$A$1:$S$10000,19,FALSE)</f>
        <v/>
      </c>
      <c r="P6316" s="49" t="str">
        <f>VLOOKUP(B6316,'Список DKV от ЮТД'!$A$1:$S$10000,16,FALSE)</f>
        <v>544789505</v>
      </c>
    </row>
    <row r="6317" spans="1:16" x14ac:dyDescent="0.2">
      <c r="A6317" s="28">
        <v>6315</v>
      </c>
      <c r="B6317" s="34">
        <v>20300542618</v>
      </c>
      <c r="C6317" s="47">
        <v>44425</v>
      </c>
      <c r="E6317" s="47">
        <v>44425</v>
      </c>
      <c r="F6317" s="48" t="s">
        <v>18</v>
      </c>
      <c r="H6317" s="42">
        <v>44428</v>
      </c>
      <c r="I6317" s="28" t="str">
        <f>VLOOKUP(B6317,'Список DKV от ЮТД'!$A$1:$S$10000,15,FALSE)</f>
        <v>2411/5058</v>
      </c>
      <c r="J6317" s="28" t="s">
        <v>22</v>
      </c>
      <c r="K6317" s="38" t="str">
        <f>VLOOKUP(B6317,'Список DKV от ЮТД'!$A$1:$M$10000,13,FALSE)</f>
        <v>4</v>
      </c>
      <c r="L6317" s="28" t="str">
        <f>VLOOKUP(B6317,'Список DKV от ЮТД'!$A$1:$S$10000,14,FALSE)</f>
        <v>NZ040HK</v>
      </c>
      <c r="M6317" s="49" t="str">
        <f>VLOOKUP(B6317,'Список DKV от ЮТД'!$A$1:$M$10000,10,FALSE)</f>
        <v>704310*******9750</v>
      </c>
      <c r="N6317" s="49" t="str">
        <f>VLOOKUP(B6317,'Список DKV от ЮТД'!$A$1:$S$10000,18,FALSE)</f>
        <v/>
      </c>
      <c r="O6317" s="49" t="str">
        <f>VLOOKUP(B6317,'Список DKV от ЮТД'!$A$1:$S$10000,19,FALSE)</f>
        <v/>
      </c>
      <c r="P6317" s="49" t="str">
        <f>VLOOKUP(B6317,'Список DKV от ЮТД'!$A$1:$S$10000,16,FALSE)</f>
        <v>544789493</v>
      </c>
    </row>
    <row r="6318" spans="1:16" x14ac:dyDescent="0.2">
      <c r="A6318" s="28">
        <v>6316</v>
      </c>
      <c r="B6318" s="34">
        <v>20300542576</v>
      </c>
      <c r="C6318" s="47">
        <v>44425</v>
      </c>
      <c r="E6318" s="47">
        <v>44425</v>
      </c>
      <c r="F6318" s="48" t="s">
        <v>18</v>
      </c>
      <c r="H6318" s="42">
        <v>44428</v>
      </c>
      <c r="I6318" s="28" t="str">
        <f>VLOOKUP(B6318,'Список DKV от ЮТД'!$A$1:$S$10000,15,FALSE)</f>
        <v>2411/5059</v>
      </c>
      <c r="J6318" s="28" t="s">
        <v>22</v>
      </c>
      <c r="K6318" s="38" t="str">
        <f>VLOOKUP(B6318,'Список DKV от ЮТД'!$A$1:$M$10000,13,FALSE)</f>
        <v>4</v>
      </c>
      <c r="L6318" s="28" t="str">
        <f>VLOOKUP(B6318,'Список DKV от ЮТД'!$A$1:$S$10000,14,FALSE)</f>
        <v>07DFU27</v>
      </c>
      <c r="M6318" s="49" t="str">
        <f>VLOOKUP(B6318,'Список DKV от ЮТД'!$A$1:$M$10000,10,FALSE)</f>
        <v>704310*******9254</v>
      </c>
      <c r="N6318" s="49" t="str">
        <f>VLOOKUP(B6318,'Список DKV от ЮТД'!$A$1:$S$10000,18,FALSE)</f>
        <v/>
      </c>
      <c r="O6318" s="49" t="str">
        <f>VLOOKUP(B6318,'Список DKV от ЮТД'!$A$1:$S$10000,19,FALSE)</f>
        <v/>
      </c>
      <c r="P6318" s="49" t="str">
        <f>VLOOKUP(B6318,'Список DKV от ЮТД'!$A$1:$S$10000,16,FALSE)</f>
        <v>544789489</v>
      </c>
    </row>
    <row r="6319" spans="1:16" x14ac:dyDescent="0.2">
      <c r="A6319" s="28">
        <v>6317</v>
      </c>
      <c r="B6319" s="34">
        <v>20300542691</v>
      </c>
      <c r="C6319" s="47">
        <v>44425</v>
      </c>
      <c r="E6319" s="47">
        <v>44425</v>
      </c>
      <c r="F6319" s="48" t="s">
        <v>18</v>
      </c>
      <c r="H6319" s="42">
        <v>44428</v>
      </c>
      <c r="I6319" s="28" t="str">
        <f>VLOOKUP(B6319,'Список DKV от ЮТД'!$A$1:$S$10000,15,FALSE)</f>
        <v>2411/5060</v>
      </c>
      <c r="J6319" s="28" t="s">
        <v>22</v>
      </c>
      <c r="K6319" s="38" t="str">
        <f>VLOOKUP(B6319,'Список DKV от ЮТД'!$A$1:$M$10000,13,FALSE)</f>
        <v>4</v>
      </c>
      <c r="L6319" s="28" t="str">
        <f>VLOOKUP(B6319,'Список DKV от ЮТД'!$A$1:$S$10000,14,FALSE)</f>
        <v>34FS4249</v>
      </c>
      <c r="M6319" s="49" t="str">
        <f>VLOOKUP(B6319,'Список DKV от ЮТД'!$A$1:$M$10000,10,FALSE)</f>
        <v>704310*******5455</v>
      </c>
      <c r="N6319" s="49" t="str">
        <f>VLOOKUP(B6319,'Список DKV от ЮТД'!$A$1:$S$10000,18,FALSE)</f>
        <v/>
      </c>
      <c r="O6319" s="49" t="str">
        <f>VLOOKUP(B6319,'Список DKV от ЮТД'!$A$1:$S$10000,19,FALSE)</f>
        <v/>
      </c>
      <c r="P6319" s="49" t="str">
        <f>VLOOKUP(B6319,'Список DKV от ЮТД'!$A$1:$S$10000,16,FALSE)</f>
        <v>544789501</v>
      </c>
    </row>
    <row r="6320" spans="1:16" x14ac:dyDescent="0.2">
      <c r="A6320" s="28">
        <v>6318</v>
      </c>
      <c r="B6320" s="34">
        <v>20300542659</v>
      </c>
      <c r="C6320" s="47">
        <v>44425</v>
      </c>
      <c r="E6320" s="47">
        <v>44425</v>
      </c>
      <c r="F6320" s="48" t="s">
        <v>18</v>
      </c>
      <c r="H6320" s="42">
        <v>44428</v>
      </c>
      <c r="I6320" s="28" t="str">
        <f>VLOOKUP(B6320,'Список DKV от ЮТД'!$A$1:$S$10000,15,FALSE)</f>
        <v>2411/5061</v>
      </c>
      <c r="J6320" s="28" t="s">
        <v>22</v>
      </c>
      <c r="K6320" s="38" t="str">
        <f>VLOOKUP(B6320,'Список DKV от ЮТД'!$A$1:$M$10000,13,FALSE)</f>
        <v>4</v>
      </c>
      <c r="L6320" s="28" t="str">
        <f>VLOOKUP(B6320,'Список DKV от ЮТД'!$A$1:$S$10000,14,FALSE)</f>
        <v>34DNT397</v>
      </c>
      <c r="M6320" s="49" t="str">
        <f>VLOOKUP(B6320,'Список DKV от ЮТД'!$A$1:$M$10000,10,FALSE)</f>
        <v>704310*******5724</v>
      </c>
      <c r="N6320" s="49" t="str">
        <f>VLOOKUP(B6320,'Список DKV от ЮТД'!$A$1:$S$10000,18,FALSE)</f>
        <v/>
      </c>
      <c r="O6320" s="49" t="str">
        <f>VLOOKUP(B6320,'Список DKV от ЮТД'!$A$1:$S$10000,19,FALSE)</f>
        <v/>
      </c>
      <c r="P6320" s="49" t="str">
        <f>VLOOKUP(B6320,'Список DKV от ЮТД'!$A$1:$S$10000,16,FALSE)</f>
        <v>544789497</v>
      </c>
    </row>
    <row r="6321" spans="1:20" x14ac:dyDescent="0.2">
      <c r="A6321" s="28">
        <v>6319</v>
      </c>
      <c r="B6321" s="34">
        <v>20400879092</v>
      </c>
      <c r="C6321" s="47">
        <v>44333</v>
      </c>
      <c r="E6321" s="47">
        <v>44333</v>
      </c>
      <c r="F6321" s="48" t="s">
        <v>20</v>
      </c>
      <c r="H6321" s="42">
        <v>44428</v>
      </c>
      <c r="I6321" s="28" t="str">
        <f>VLOOKUP(B6321,'Список DKV от ЮТД'!$A$1:$S$10000,15,FALSE)</f>
        <v>2412/974</v>
      </c>
      <c r="J6321" s="28" t="s">
        <v>22</v>
      </c>
      <c r="K6321" s="38" t="str">
        <f>VLOOKUP(B6321,'Список DKV от ЮТД'!$A$1:$M$10000,13,FALSE)</f>
        <v>4</v>
      </c>
      <c r="L6321" s="28" t="str">
        <f>VLOOKUP(B6321,'Список DKV от ЮТД'!$A$1:$S$10000,14,FALSE)</f>
        <v>81ABU885</v>
      </c>
      <c r="M6321" s="49" t="str">
        <f>VLOOKUP(B6321,'Список DKV от ЮТД'!$A$1:$M$10000,10,FALSE)</f>
        <v>704310*******4376</v>
      </c>
      <c r="N6321" s="49" t="str">
        <f>VLOOKUP(B6321,'Список DKV от ЮТД'!$A$1:$S$10000,18,FALSE)</f>
        <v/>
      </c>
      <c r="O6321" s="49" t="str">
        <f>VLOOKUP(B6321,'Список DKV от ЮТД'!$A$1:$S$10000,19,FALSE)</f>
        <v/>
      </c>
      <c r="P6321" s="49" t="str">
        <f>VLOOKUP(B6321,'Список DKV от ЮТД'!$A$1:$S$10000,16,FALSE)</f>
        <v>547444581</v>
      </c>
      <c r="Q6321" s="49"/>
    </row>
    <row r="6322" spans="1:20" x14ac:dyDescent="0.2">
      <c r="A6322" s="28">
        <v>6320</v>
      </c>
      <c r="B6322" s="34">
        <v>20400879118</v>
      </c>
      <c r="C6322" s="47">
        <v>44333</v>
      </c>
      <c r="E6322" s="47">
        <v>44333</v>
      </c>
      <c r="F6322" s="48" t="s">
        <v>20</v>
      </c>
      <c r="H6322" s="42">
        <v>44428</v>
      </c>
      <c r="I6322" s="28" t="str">
        <f>VLOOKUP(B6322,'Список DKV от ЮТД'!$A$1:$S$10000,15,FALSE)</f>
        <v>2412/975</v>
      </c>
      <c r="J6322" s="28" t="s">
        <v>22</v>
      </c>
      <c r="K6322" s="38" t="str">
        <f>VLOOKUP(B6322,'Список DKV от ЮТД'!$A$1:$M$10000,13,FALSE)</f>
        <v>4</v>
      </c>
      <c r="L6322" s="28" t="str">
        <f>VLOOKUP(B6322,'Список DKV от ЮТД'!$A$1:$S$10000,14,FALSE)</f>
        <v>42AJH543</v>
      </c>
      <c r="M6322" s="49" t="str">
        <f>VLOOKUP(B6322,'Список DKV от ЮТД'!$A$1:$M$10000,10,FALSE)</f>
        <v>704310*******6698</v>
      </c>
      <c r="N6322" s="49" t="str">
        <f>VLOOKUP(B6322,'Список DKV от ЮТД'!$A$1:$S$10000,18,FALSE)</f>
        <v/>
      </c>
      <c r="O6322" s="49" t="str">
        <f>VLOOKUP(B6322,'Список DKV от ЮТД'!$A$1:$S$10000,19,FALSE)</f>
        <v/>
      </c>
      <c r="P6322" s="49" t="str">
        <f>VLOOKUP(B6322,'Список DKV от ЮТД'!$A$1:$S$10000,16,FALSE)</f>
        <v>547444583</v>
      </c>
      <c r="Q6322" s="49"/>
    </row>
    <row r="6323" spans="1:20" x14ac:dyDescent="0.2">
      <c r="A6323" s="28">
        <v>6321</v>
      </c>
      <c r="B6323" s="34">
        <v>20400879126</v>
      </c>
      <c r="C6323" s="47">
        <v>44333</v>
      </c>
      <c r="E6323" s="47">
        <v>44333</v>
      </c>
      <c r="F6323" s="48" t="s">
        <v>20</v>
      </c>
      <c r="H6323" s="42">
        <v>44428</v>
      </c>
      <c r="I6323" s="28" t="str">
        <f>VLOOKUP(B6323,'Список DKV от ЮТД'!$A$1:$S$10000,15,FALSE)</f>
        <v>2412/976</v>
      </c>
      <c r="J6323" s="28" t="s">
        <v>22</v>
      </c>
      <c r="K6323" s="38" t="str">
        <f>VLOOKUP(B6323,'Список DKV от ЮТД'!$A$1:$M$10000,13,FALSE)</f>
        <v>4</v>
      </c>
      <c r="L6323" s="28" t="str">
        <f>VLOOKUP(B6323,'Список DKV от ЮТД'!$A$1:$S$10000,14,FALSE)</f>
        <v>NTR977</v>
      </c>
      <c r="M6323" s="49" t="str">
        <f>VLOOKUP(B6323,'Список DKV от ЮТД'!$A$1:$M$10000,10,FALSE)</f>
        <v>704310*******3405</v>
      </c>
      <c r="N6323" s="49" t="str">
        <f>VLOOKUP(B6323,'Список DKV от ЮТД'!$A$1:$S$10000,18,FALSE)</f>
        <v/>
      </c>
      <c r="O6323" s="49" t="str">
        <f>VLOOKUP(B6323,'Список DKV от ЮТД'!$A$1:$S$10000,19,FALSE)</f>
        <v/>
      </c>
      <c r="P6323" s="49" t="str">
        <f>VLOOKUP(B6323,'Список DKV от ЮТД'!$A$1:$S$10000,16,FALSE)</f>
        <v>547444584</v>
      </c>
      <c r="Q6323" s="49"/>
    </row>
    <row r="6324" spans="1:20" x14ac:dyDescent="0.2">
      <c r="A6324" s="28">
        <v>6322</v>
      </c>
      <c r="B6324" s="34">
        <v>20300542451</v>
      </c>
      <c r="C6324" s="47">
        <v>44425</v>
      </c>
      <c r="E6324" s="47">
        <v>44425</v>
      </c>
      <c r="F6324" s="48" t="s">
        <v>18</v>
      </c>
      <c r="H6324" s="42">
        <v>44429</v>
      </c>
      <c r="I6324" s="28" t="str">
        <f>VLOOKUP(B6324,'Список DKV от ЮТД'!$A$1:$S$10000,15,FALSE)</f>
        <v>2411/5062</v>
      </c>
      <c r="J6324" s="28" t="s">
        <v>22</v>
      </c>
      <c r="K6324" s="38" t="str">
        <f>VLOOKUP(B6324,'Список DKV от ЮТД'!$A$1:$M$10000,13,FALSE)</f>
        <v>4</v>
      </c>
      <c r="L6324" s="28" t="str">
        <f>VLOOKUP(B6324,'Список DKV от ЮТД'!$A$1:$S$10000,14,FALSE)</f>
        <v>14AAF940</v>
      </c>
      <c r="M6324" s="49" t="str">
        <f>VLOOKUP(B6324,'Список DKV от ЮТД'!$A$1:$M$10000,10,FALSE)</f>
        <v>704310*******5703</v>
      </c>
      <c r="N6324" s="49" t="str">
        <f>VLOOKUP(B6324,'Список DKV от ЮТД'!$A$1:$S$10000,18,FALSE)</f>
        <v/>
      </c>
      <c r="O6324" s="49" t="str">
        <f>VLOOKUP(B6324,'Список DKV от ЮТД'!$A$1:$S$10000,19,FALSE)</f>
        <v/>
      </c>
      <c r="P6324" s="49" t="str">
        <f>VLOOKUP(B6324,'Список DKV от ЮТД'!$A$1:$S$10000,16,FALSE)</f>
        <v>544789477</v>
      </c>
    </row>
    <row r="6325" spans="1:20" x14ac:dyDescent="0.2">
      <c r="A6325" s="28">
        <v>6323</v>
      </c>
      <c r="B6325" s="34">
        <v>20300542337</v>
      </c>
      <c r="C6325" s="47">
        <v>44425</v>
      </c>
      <c r="E6325" s="47">
        <v>44425</v>
      </c>
      <c r="F6325" s="48" t="s">
        <v>18</v>
      </c>
      <c r="H6325" s="42">
        <v>44429</v>
      </c>
      <c r="I6325" s="28" t="str">
        <f>VLOOKUP(B6325,'Список DKV от ЮТД'!$A$1:$S$10000,15,FALSE)</f>
        <v>2411/5063</v>
      </c>
      <c r="J6325" s="28" t="s">
        <v>22</v>
      </c>
      <c r="K6325" s="38" t="str">
        <f>VLOOKUP(B6325,'Список DKV от ЮТД'!$A$1:$M$10000,13,FALSE)</f>
        <v>4</v>
      </c>
      <c r="L6325" s="28" t="str">
        <f>VLOOKUP(B6325,'Список DKV от ЮТД'!$A$1:$S$10000,14,FALSE)</f>
        <v>14GM952</v>
      </c>
      <c r="M6325" s="49" t="str">
        <f>VLOOKUP(B6325,'Список DKV от ЮТД'!$A$1:$M$10000,10,FALSE)</f>
        <v>704310*******9175</v>
      </c>
      <c r="N6325" s="49" t="str">
        <f>VLOOKUP(B6325,'Список DKV от ЮТД'!$A$1:$S$10000,18,FALSE)</f>
        <v/>
      </c>
      <c r="O6325" s="49" t="str">
        <f>VLOOKUP(B6325,'Список DKV от ЮТД'!$A$1:$S$10000,19,FALSE)</f>
        <v/>
      </c>
      <c r="P6325" s="49" t="str">
        <f>VLOOKUP(B6325,'Список DKV от ЮТД'!$A$1:$S$10000,16,FALSE)</f>
        <v>544789465</v>
      </c>
    </row>
    <row r="6326" spans="1:20" x14ac:dyDescent="0.2">
      <c r="A6326" s="28">
        <v>6324</v>
      </c>
      <c r="B6326" s="34">
        <v>20300542535</v>
      </c>
      <c r="C6326" s="47">
        <v>44425</v>
      </c>
      <c r="E6326" s="47">
        <v>44425</v>
      </c>
      <c r="F6326" s="48" t="s">
        <v>18</v>
      </c>
      <c r="H6326" s="42">
        <v>44429</v>
      </c>
      <c r="I6326" s="28" t="str">
        <f>VLOOKUP(B6326,'Список DKV от ЮТД'!$A$1:$S$10000,15,FALSE)</f>
        <v>2411/5064</v>
      </c>
      <c r="J6326" s="28" t="s">
        <v>22</v>
      </c>
      <c r="K6326" s="38" t="str">
        <f>VLOOKUP(B6326,'Список DKV от ЮТД'!$A$1:$M$10000,13,FALSE)</f>
        <v>4</v>
      </c>
      <c r="L6326" s="28" t="str">
        <f>VLOOKUP(B6326,'Список DKV от ЮТД'!$A$1:$S$10000,14,FALSE)</f>
        <v>33DLL67</v>
      </c>
      <c r="M6326" s="49" t="str">
        <f>VLOOKUP(B6326,'Список DKV от ЮТД'!$A$1:$M$10000,10,FALSE)</f>
        <v>704310*******2533</v>
      </c>
      <c r="N6326" s="49" t="str">
        <f>VLOOKUP(B6326,'Список DKV от ЮТД'!$A$1:$S$10000,18,FALSE)</f>
        <v/>
      </c>
      <c r="O6326" s="49" t="str">
        <f>VLOOKUP(B6326,'Список DKV от ЮТД'!$A$1:$S$10000,19,FALSE)</f>
        <v/>
      </c>
      <c r="P6326" s="49" t="str">
        <f>VLOOKUP(B6326,'Список DKV от ЮТД'!$A$1:$S$10000,16,FALSE)</f>
        <v>544789485</v>
      </c>
    </row>
    <row r="6327" spans="1:20" x14ac:dyDescent="0.2">
      <c r="A6327" s="28">
        <v>6325</v>
      </c>
      <c r="B6327" s="34">
        <v>20300542493</v>
      </c>
      <c r="C6327" s="47">
        <v>44425</v>
      </c>
      <c r="E6327" s="47">
        <v>44425</v>
      </c>
      <c r="F6327" s="48" t="s">
        <v>18</v>
      </c>
      <c r="H6327" s="42">
        <v>44429</v>
      </c>
      <c r="I6327" s="28" t="str">
        <f>VLOOKUP(B6327,'Список DKV от ЮТД'!$A$1:$S$10000,15,FALSE)</f>
        <v>2411/5065</v>
      </c>
      <c r="J6327" s="28" t="s">
        <v>22</v>
      </c>
      <c r="K6327" s="38" t="str">
        <f>VLOOKUP(B6327,'Список DKV от ЮТД'!$A$1:$M$10000,13,FALSE)</f>
        <v>4</v>
      </c>
      <c r="L6327" s="28" t="str">
        <f>VLOOKUP(B6327,'Список DKV от ЮТД'!$A$1:$S$10000,14,FALSE)</f>
        <v>34DJZ521</v>
      </c>
      <c r="M6327" s="49" t="str">
        <f>VLOOKUP(B6327,'Список DKV от ЮТД'!$A$1:$M$10000,10,FALSE)</f>
        <v>704310*******4270</v>
      </c>
      <c r="N6327" s="49" t="str">
        <f>VLOOKUP(B6327,'Список DKV от ЮТД'!$A$1:$S$10000,18,FALSE)</f>
        <v/>
      </c>
      <c r="O6327" s="49" t="str">
        <f>VLOOKUP(B6327,'Список DKV от ЮТД'!$A$1:$S$10000,19,FALSE)</f>
        <v/>
      </c>
      <c r="P6327" s="49" t="str">
        <f>VLOOKUP(B6327,'Список DKV от ЮТД'!$A$1:$S$10000,16,FALSE)</f>
        <v>544789481</v>
      </c>
    </row>
    <row r="6328" spans="1:20" x14ac:dyDescent="0.2">
      <c r="A6328" s="28">
        <v>6326</v>
      </c>
      <c r="B6328" s="34">
        <v>20300542469</v>
      </c>
      <c r="C6328" s="47">
        <v>44425</v>
      </c>
      <c r="E6328" s="47">
        <v>44425</v>
      </c>
      <c r="F6328" s="48" t="s">
        <v>18</v>
      </c>
      <c r="H6328" s="42">
        <v>44430</v>
      </c>
      <c r="I6328" s="28" t="str">
        <f>VLOOKUP(B6328,'Список DKV от ЮТД'!$A$1:$S$10000,15,FALSE)</f>
        <v>2411/5067</v>
      </c>
      <c r="J6328" s="28" t="s">
        <v>22</v>
      </c>
      <c r="K6328" s="38" t="str">
        <f>VLOOKUP(B6328,'Список DKV от ЮТД'!$A$1:$M$10000,13,FALSE)</f>
        <v>4</v>
      </c>
      <c r="L6328" s="28" t="str">
        <f>VLOOKUP(B6328,'Список DKV от ЮТД'!$A$1:$S$10000,14,FALSE)</f>
        <v>34ED9387</v>
      </c>
      <c r="M6328" s="49" t="str">
        <f>VLOOKUP(B6328,'Список DKV от ЮТД'!$A$1:$M$10000,10,FALSE)</f>
        <v>704310*******0653</v>
      </c>
      <c r="N6328" s="49" t="str">
        <f>VLOOKUP(B6328,'Список DKV от ЮТД'!$A$1:$S$10000,18,FALSE)</f>
        <v/>
      </c>
      <c r="O6328" s="49" t="str">
        <f>VLOOKUP(B6328,'Список DKV от ЮТД'!$A$1:$S$10000,19,FALSE)</f>
        <v/>
      </c>
      <c r="P6328" s="49" t="str">
        <f>VLOOKUP(B6328,'Список DKV от ЮТД'!$A$1:$S$10000,16,FALSE)</f>
        <v>544789478</v>
      </c>
    </row>
    <row r="6329" spans="1:20" x14ac:dyDescent="0.2">
      <c r="A6329" s="28">
        <v>6327</v>
      </c>
      <c r="B6329" s="34">
        <v>20300542345</v>
      </c>
      <c r="C6329" s="47">
        <v>44425</v>
      </c>
      <c r="E6329" s="47">
        <v>44425</v>
      </c>
      <c r="F6329" s="48" t="s">
        <v>18</v>
      </c>
      <c r="H6329" s="42">
        <v>44430</v>
      </c>
      <c r="I6329" s="28" t="str">
        <f>VLOOKUP(B6329,'Список DKV от ЮТД'!$A$1:$S$10000,15,FALSE)</f>
        <v>2411/5068</v>
      </c>
      <c r="J6329" s="28" t="s">
        <v>22</v>
      </c>
      <c r="K6329" s="38" t="str">
        <f>VLOOKUP(B6329,'Список DKV от ЮТД'!$A$1:$M$10000,13,FALSE)</f>
        <v>4</v>
      </c>
      <c r="L6329" s="28" t="str">
        <f>VLOOKUP(B6329,'Список DKV от ЮТД'!$A$1:$S$10000,14,FALSE)</f>
        <v>CB9101KP</v>
      </c>
      <c r="M6329" s="49" t="str">
        <f>VLOOKUP(B6329,'Список DKV от ЮТД'!$A$1:$M$10000,10,FALSE)</f>
        <v>704310*******5691</v>
      </c>
      <c r="N6329" s="49" t="str">
        <f>VLOOKUP(B6329,'Список DKV от ЮТД'!$A$1:$S$10000,18,FALSE)</f>
        <v/>
      </c>
      <c r="O6329" s="49" t="str">
        <f>VLOOKUP(B6329,'Список DKV от ЮТД'!$A$1:$S$10000,19,FALSE)</f>
        <v/>
      </c>
      <c r="P6329" s="49" t="str">
        <f>VLOOKUP(B6329,'Список DKV от ЮТД'!$A$1:$S$10000,16,FALSE)</f>
        <v>544789466</v>
      </c>
    </row>
    <row r="6330" spans="1:20" x14ac:dyDescent="0.2">
      <c r="A6330" s="28">
        <v>6328</v>
      </c>
      <c r="B6330" s="34">
        <v>20300542824</v>
      </c>
      <c r="C6330" s="47">
        <v>44425</v>
      </c>
      <c r="E6330" s="47">
        <v>44425</v>
      </c>
      <c r="F6330" s="48" t="s">
        <v>18</v>
      </c>
      <c r="G6330" s="38">
        <v>0</v>
      </c>
      <c r="H6330" s="42">
        <v>44430</v>
      </c>
      <c r="I6330" s="28" t="str">
        <f>VLOOKUP(B6330,'Список DKV от ЮТД'!$A$1:$S$10000,15,FALSE)</f>
        <v>2411/5180</v>
      </c>
      <c r="J6330" s="28" t="s">
        <v>22</v>
      </c>
      <c r="K6330" s="38" t="str">
        <f>VLOOKUP(B6330,'Список DKV от ЮТД'!$A$1:$M$10000,13,FALSE)</f>
        <v>2</v>
      </c>
      <c r="L6330" s="28" t="str">
        <f>VLOOKUP(B6330,'Список DKV от ЮТД'!$A$1:$S$10000,14,FALSE)</f>
        <v>34CVV638</v>
      </c>
      <c r="M6330" s="49" t="str">
        <f>VLOOKUP(B6330,'Список DKV от ЮТД'!$A$1:$M$10000,10,FALSE)</f>
        <v>704310*******2140</v>
      </c>
      <c r="N6330" s="49" t="str">
        <f>VLOOKUP(B6330,'Список DKV от ЮТД'!$A$1:$S$10000,18,FALSE)</f>
        <v/>
      </c>
      <c r="O6330" s="49" t="str">
        <f>VLOOKUP(B6330,'Список DKV от ЮТД'!$A$1:$S$10000,19,FALSE)</f>
        <v/>
      </c>
      <c r="P6330" s="49" t="str">
        <f>VLOOKUP(B6330,'Список DKV от ЮТД'!$A$1:$S$10000,16,FALSE)</f>
        <v>544789514</v>
      </c>
    </row>
    <row r="6331" spans="1:20" x14ac:dyDescent="0.2">
      <c r="A6331" s="28">
        <v>6329</v>
      </c>
      <c r="B6331" s="34">
        <v>20300542907</v>
      </c>
      <c r="C6331" s="47">
        <v>44425</v>
      </c>
      <c r="E6331" s="47">
        <v>44425</v>
      </c>
      <c r="F6331" s="48" t="s">
        <v>18</v>
      </c>
      <c r="H6331" s="42">
        <v>44431</v>
      </c>
      <c r="I6331" s="28" t="str">
        <f>VLOOKUP(B6331,'Список DKV от ЮТД'!$A$1:$S$10000,15,FALSE)</f>
        <v>2411/5069</v>
      </c>
      <c r="J6331" s="28" t="s">
        <v>22</v>
      </c>
      <c r="K6331" s="38" t="str">
        <f>VLOOKUP(B6331,'Список DKV от ЮТД'!$A$1:$M$10000,13,FALSE)</f>
        <v>4</v>
      </c>
      <c r="L6331" s="28" t="str">
        <f>VLOOKUP(B6331,'Список DKV от ЮТД'!$A$1:$S$10000,14,FALSE)</f>
        <v>42AHY731</v>
      </c>
      <c r="M6331" s="49" t="str">
        <f>VLOOKUP(B6331,'Список DKV от ЮТД'!$A$1:$M$10000,10,FALSE)</f>
        <v>704310*******4908</v>
      </c>
      <c r="N6331" s="49" t="str">
        <f>VLOOKUP(B6331,'Список DKV от ЮТД'!$A$1:$S$10000,18,FALSE)</f>
        <v/>
      </c>
      <c r="O6331" s="49" t="str">
        <f>VLOOKUP(B6331,'Список DKV от ЮТД'!$A$1:$S$10000,19,FALSE)</f>
        <v/>
      </c>
      <c r="P6331" s="49" t="str">
        <f>VLOOKUP(B6331,'Список DKV от ЮТД'!$A$1:$S$10000,16,FALSE)</f>
        <v>544789522</v>
      </c>
    </row>
    <row r="6332" spans="1:20" x14ac:dyDescent="0.2">
      <c r="A6332" s="28">
        <v>6330</v>
      </c>
      <c r="B6332" s="35">
        <v>20300542626</v>
      </c>
      <c r="C6332" s="47">
        <v>44425</v>
      </c>
      <c r="E6332" s="47">
        <v>44425</v>
      </c>
      <c r="F6332" s="48" t="s">
        <v>18</v>
      </c>
      <c r="G6332" s="38">
        <v>243</v>
      </c>
      <c r="H6332" s="42">
        <v>44431</v>
      </c>
      <c r="I6332" s="28" t="str">
        <f>VLOOKUP(B6332,'Список DKV от ЮТД'!$A$1:$S$10000,15,FALSE)</f>
        <v>2411/5070</v>
      </c>
      <c r="J6332" s="28" t="s">
        <v>22</v>
      </c>
      <c r="K6332" s="38" t="str">
        <f>VLOOKUP(B6332,'Список DKV от ЮТД'!$A$1:$M$10000,13,FALSE)</f>
        <v>4</v>
      </c>
      <c r="L6332" s="28" t="str">
        <f>VLOOKUP(B6332,'Список DKV от ЮТД'!$A$1:$S$10000,14,FALSE)</f>
        <v>34EGD329</v>
      </c>
      <c r="M6332" s="49" t="str">
        <f>VLOOKUP(B6332,'Список DKV от ЮТД'!$A$1:$M$10000,10,FALSE)</f>
        <v>704310*******0284</v>
      </c>
      <c r="N6332" s="49" t="str">
        <f>VLOOKUP(B6332,'Список DKV от ЮТД'!$A$1:$S$10000,18,FALSE)</f>
        <v>blocked</v>
      </c>
      <c r="O6332" s="49" t="str">
        <f>VLOOKUP(B6332,'Список DKV от ЮТД'!$A$1:$S$10000,19,FALSE)</f>
        <v>blocked</v>
      </c>
      <c r="P6332" s="49" t="str">
        <f>VLOOKUP(B6332,'Список DKV от ЮТД'!$A$1:$S$10000,16,FALSE)</f>
        <v>544789494</v>
      </c>
      <c r="Q6332" s="41">
        <v>243</v>
      </c>
      <c r="R6332" s="28" t="s">
        <v>46464</v>
      </c>
    </row>
    <row r="6333" spans="1:20" x14ac:dyDescent="0.2">
      <c r="A6333" s="28">
        <v>6331</v>
      </c>
      <c r="B6333" s="34">
        <v>20300542584</v>
      </c>
      <c r="C6333" s="47">
        <v>44425</v>
      </c>
      <c r="E6333" s="47">
        <v>44425</v>
      </c>
      <c r="F6333" s="48" t="s">
        <v>18</v>
      </c>
      <c r="H6333" s="42">
        <v>44431</v>
      </c>
      <c r="I6333" s="28" t="str">
        <f>VLOOKUP(B6333,'Список DKV от ЮТД'!$A$1:$S$10000,15,FALSE)</f>
        <v>2411/5071</v>
      </c>
      <c r="J6333" s="28" t="s">
        <v>22</v>
      </c>
      <c r="K6333" s="38" t="str">
        <f>VLOOKUP(B6333,'Список DKV от ЮТД'!$A$1:$M$10000,13,FALSE)</f>
        <v>4</v>
      </c>
      <c r="L6333" s="28" t="str">
        <f>VLOOKUP(B6333,'Список DKV от ЮТД'!$A$1:$S$10000,14,FALSE)</f>
        <v>16SGG67</v>
      </c>
      <c r="M6333" s="49" t="str">
        <f>VLOOKUP(B6333,'Список DKV от ЮТД'!$A$1:$M$10000,10,FALSE)</f>
        <v>704310*******6324</v>
      </c>
      <c r="N6333" s="49" t="str">
        <f>VLOOKUP(B6333,'Список DKV от ЮТД'!$A$1:$S$10000,18,FALSE)</f>
        <v/>
      </c>
      <c r="O6333" s="49" t="str">
        <f>VLOOKUP(B6333,'Список DKV от ЮТД'!$A$1:$S$10000,19,FALSE)</f>
        <v/>
      </c>
      <c r="P6333" s="49" t="str">
        <f>VLOOKUP(B6333,'Список DKV от ЮТД'!$A$1:$S$10000,16,FALSE)</f>
        <v>544789490</v>
      </c>
    </row>
    <row r="6334" spans="1:20" x14ac:dyDescent="0.2">
      <c r="A6334" s="28">
        <v>6332</v>
      </c>
      <c r="B6334" s="34">
        <v>20300542543</v>
      </c>
      <c r="C6334" s="47">
        <v>44425</v>
      </c>
      <c r="E6334" s="47">
        <v>44425</v>
      </c>
      <c r="F6334" s="48" t="s">
        <v>18</v>
      </c>
      <c r="H6334" s="42">
        <v>44431</v>
      </c>
      <c r="I6334" s="28" t="str">
        <f>VLOOKUP(B6334,'Список DKV от ЮТД'!$A$1:$S$10000,15,FALSE)</f>
        <v>2411/5072</v>
      </c>
      <c r="J6334" s="28" t="s">
        <v>22</v>
      </c>
      <c r="K6334" s="38" t="str">
        <f>VLOOKUP(B6334,'Список DKV от ЮТД'!$A$1:$M$10000,13,FALSE)</f>
        <v>4</v>
      </c>
      <c r="L6334" s="28" t="str">
        <f>VLOOKUP(B6334,'Список DKV от ЮТД'!$A$1:$S$10000,14,FALSE)</f>
        <v>14GM422</v>
      </c>
      <c r="M6334" s="49" t="str">
        <f>VLOOKUP(B6334,'Список DKV от ЮТД'!$A$1:$M$10000,10,FALSE)</f>
        <v>704310*******8127</v>
      </c>
      <c r="N6334" s="49" t="str">
        <f>VLOOKUP(B6334,'Список DKV от ЮТД'!$A$1:$S$10000,18,FALSE)</f>
        <v/>
      </c>
      <c r="O6334" s="49" t="str">
        <f>VLOOKUP(B6334,'Список DKV от ЮТД'!$A$1:$S$10000,19,FALSE)</f>
        <v/>
      </c>
      <c r="P6334" s="49" t="str">
        <f>VLOOKUP(B6334,'Список DKV от ЮТД'!$A$1:$S$10000,16,FALSE)</f>
        <v>544789486</v>
      </c>
    </row>
    <row r="6335" spans="1:20" x14ac:dyDescent="0.2">
      <c r="A6335" s="28">
        <v>6333</v>
      </c>
      <c r="B6335" s="34">
        <v>20300542501</v>
      </c>
      <c r="C6335" s="60">
        <v>44425</v>
      </c>
      <c r="D6335" s="48"/>
      <c r="E6335" s="60">
        <v>44425</v>
      </c>
      <c r="F6335" s="48" t="s">
        <v>18</v>
      </c>
      <c r="G6335" s="61"/>
      <c r="H6335" s="65">
        <v>44431</v>
      </c>
      <c r="I6335" s="48" t="str">
        <f>VLOOKUP(B6335,'Список DKV от ЮТД'!$A$1:$S$10000,15,FALSE)</f>
        <v>2411/5073</v>
      </c>
      <c r="J6335" s="28" t="s">
        <v>22</v>
      </c>
      <c r="K6335" s="61" t="str">
        <f>VLOOKUP(B6335,'Список DKV от ЮТД'!$A$1:$M$10000,13,FALSE)</f>
        <v>4</v>
      </c>
      <c r="L6335" s="48" t="str">
        <f>VLOOKUP(B6335,'Список DKV от ЮТД'!$A$1:$S$10000,14,FALSE)</f>
        <v>34BOR145</v>
      </c>
      <c r="M6335" s="62" t="str">
        <f>VLOOKUP(B6335,'Список DKV от ЮТД'!$A$1:$M$10000,10,FALSE)</f>
        <v>704310*******2124</v>
      </c>
      <c r="N6335" s="62" t="str">
        <f>VLOOKUP(B6335,'Список DKV от ЮТД'!$A$1:$S$10000,18,FALSE)</f>
        <v/>
      </c>
      <c r="O6335" s="62" t="str">
        <f>VLOOKUP(B6335,'Список DKV от ЮТД'!$A$1:$S$10000,19,FALSE)</f>
        <v/>
      </c>
      <c r="P6335" s="62" t="str">
        <f>VLOOKUP(B6335,'Список DKV от ЮТД'!$A$1:$S$10000,16,FALSE)</f>
        <v>544789482</v>
      </c>
      <c r="Q6335" s="86"/>
      <c r="R6335" s="48"/>
      <c r="S6335" s="48"/>
      <c r="T6335" s="48"/>
    </row>
    <row r="6336" spans="1:20" x14ac:dyDescent="0.2">
      <c r="A6336" s="28">
        <v>6334</v>
      </c>
      <c r="B6336" s="34">
        <v>20300542782</v>
      </c>
      <c r="C6336" s="47">
        <v>44425</v>
      </c>
      <c r="E6336" s="47">
        <v>44425</v>
      </c>
      <c r="F6336" s="48" t="s">
        <v>18</v>
      </c>
      <c r="H6336" s="42">
        <v>44431</v>
      </c>
      <c r="I6336" s="28" t="str">
        <f>VLOOKUP(B6336,'Список DKV от ЮТД'!$A$1:$S$10000,15,FALSE)</f>
        <v>2411/5074</v>
      </c>
      <c r="J6336" s="28" t="s">
        <v>22</v>
      </c>
      <c r="K6336" s="38" t="str">
        <f>VLOOKUP(B6336,'Список DKV от ЮТД'!$A$1:$M$10000,13,FALSE)</f>
        <v>4</v>
      </c>
      <c r="L6336" s="28" t="str">
        <f>VLOOKUP(B6336,'Список DKV от ЮТД'!$A$1:$S$10000,14,FALSE)</f>
        <v>34BC6944</v>
      </c>
      <c r="M6336" s="49" t="str">
        <f>VLOOKUP(B6336,'Список DKV от ЮТД'!$A$1:$M$10000,10,FALSE)</f>
        <v>704310*******0015</v>
      </c>
      <c r="N6336" s="49" t="str">
        <f>VLOOKUP(B6336,'Список DKV от ЮТД'!$A$1:$S$10000,18,FALSE)</f>
        <v/>
      </c>
      <c r="O6336" s="49" t="str">
        <f>VLOOKUP(B6336,'Список DKV от ЮТД'!$A$1:$S$10000,19,FALSE)</f>
        <v/>
      </c>
      <c r="P6336" s="49" t="str">
        <f>VLOOKUP(B6336,'Список DKV от ЮТД'!$A$1:$S$10000,16,FALSE)</f>
        <v>544789510</v>
      </c>
    </row>
    <row r="6337" spans="1:17" x14ac:dyDescent="0.2">
      <c r="A6337" s="28">
        <v>6335</v>
      </c>
      <c r="B6337" s="34">
        <v>20400879183</v>
      </c>
      <c r="C6337" s="47">
        <v>44333</v>
      </c>
      <c r="E6337" s="47">
        <v>44333</v>
      </c>
      <c r="F6337" s="48" t="s">
        <v>20</v>
      </c>
      <c r="G6337" s="126"/>
      <c r="H6337" s="42">
        <v>44431</v>
      </c>
      <c r="I6337" s="28" t="str">
        <f>VLOOKUP(B6337,'Список DKV от ЮТД'!$A$1:$S$10000,15,FALSE)</f>
        <v>2412/977</v>
      </c>
      <c r="J6337" s="28" t="s">
        <v>22</v>
      </c>
      <c r="K6337" s="126" t="str">
        <f>VLOOKUP(B6337,'Список DKV от ЮТД'!$A$1:$M$10000,13,FALSE)</f>
        <v>4</v>
      </c>
      <c r="L6337" s="28" t="str">
        <f>VLOOKUP(B6337,'Список DKV от ЮТД'!$A$1:$S$10000,14,FALSE)</f>
        <v>07ART678</v>
      </c>
      <c r="M6337" s="49" t="str">
        <f>VLOOKUP(B6337,'Список DKV от ЮТД'!$A$1:$M$10000,10,FALSE)</f>
        <v>704310*******8237</v>
      </c>
      <c r="N6337" s="49" t="str">
        <f>VLOOKUP(B6337,'Список DKV от ЮТД'!$A$1:$S$10000,18,FALSE)</f>
        <v/>
      </c>
      <c r="O6337" s="49" t="str">
        <f>VLOOKUP(B6337,'Список DKV от ЮТД'!$A$1:$S$10000,19,FALSE)</f>
        <v/>
      </c>
      <c r="P6337" s="49" t="str">
        <f>VLOOKUP(B6337,'Список DKV от ЮТД'!$A$1:$S$10000,16,FALSE)</f>
        <v>547444590</v>
      </c>
      <c r="Q6337" s="49"/>
    </row>
    <row r="6338" spans="1:17" x14ac:dyDescent="0.2">
      <c r="A6338" s="28">
        <v>6336</v>
      </c>
      <c r="B6338" s="34">
        <v>20400879191</v>
      </c>
      <c r="C6338" s="47">
        <v>44333</v>
      </c>
      <c r="E6338" s="47">
        <v>44333</v>
      </c>
      <c r="F6338" s="48" t="s">
        <v>20</v>
      </c>
      <c r="G6338" s="126"/>
      <c r="H6338" s="42">
        <v>44431</v>
      </c>
      <c r="I6338" s="28" t="str">
        <f>VLOOKUP(B6338,'Список DKV от ЮТД'!$A$1:$S$10000,15,FALSE)</f>
        <v>2412/978</v>
      </c>
      <c r="J6338" s="28" t="s">
        <v>22</v>
      </c>
      <c r="K6338" s="126" t="str">
        <f>VLOOKUP(B6338,'Список DKV от ЮТД'!$A$1:$M$10000,13,FALSE)</f>
        <v>4</v>
      </c>
      <c r="L6338" s="28" t="str">
        <f>VLOOKUP(B6338,'Список DKV от ЮТД'!$A$1:$S$10000,14,FALSE)</f>
        <v>K96T626</v>
      </c>
      <c r="M6338" s="49" t="str">
        <f>VLOOKUP(B6338,'Список DKV от ЮТД'!$A$1:$M$10000,10,FALSE)</f>
        <v>704310*******5086</v>
      </c>
      <c r="N6338" s="49" t="str">
        <f>VLOOKUP(B6338,'Список DKV от ЮТД'!$A$1:$S$10000,18,FALSE)</f>
        <v/>
      </c>
      <c r="O6338" s="49" t="str">
        <f>VLOOKUP(B6338,'Список DKV от ЮТД'!$A$1:$S$10000,19,FALSE)</f>
        <v/>
      </c>
      <c r="P6338" s="49" t="str">
        <f>VLOOKUP(B6338,'Список DKV от ЮТД'!$A$1:$S$10000,16,FALSE)</f>
        <v>547444591</v>
      </c>
      <c r="Q6338" s="49"/>
    </row>
    <row r="6339" spans="1:17" x14ac:dyDescent="0.2">
      <c r="A6339" s="28">
        <v>6337</v>
      </c>
      <c r="B6339" s="34">
        <v>20400879209</v>
      </c>
      <c r="C6339" s="47">
        <v>44333</v>
      </c>
      <c r="E6339" s="47">
        <v>44333</v>
      </c>
      <c r="F6339" s="48" t="s">
        <v>20</v>
      </c>
      <c r="H6339" s="42">
        <v>44431</v>
      </c>
      <c r="I6339" s="28" t="str">
        <f>VLOOKUP(B6339,'Список DKV от ЮТД'!$A$1:$S$10000,15,FALSE)</f>
        <v>2412/979</v>
      </c>
      <c r="J6339" s="28" t="s">
        <v>22</v>
      </c>
      <c r="K6339" s="38" t="str">
        <f>VLOOKUP(B6339,'Список DKV от ЮТД'!$A$1:$M$10000,13,FALSE)</f>
        <v>4</v>
      </c>
      <c r="L6339" s="28" t="str">
        <f>VLOOKUP(B6339,'Список DKV от ЮТД'!$A$1:$S$10000,14,FALSE)</f>
        <v>ZG3303ID</v>
      </c>
      <c r="M6339" s="49" t="str">
        <f>VLOOKUP(B6339,'Список DKV от ЮТД'!$A$1:$M$10000,10,FALSE)</f>
        <v>704310*******6097</v>
      </c>
      <c r="N6339" s="49" t="str">
        <f>VLOOKUP(B6339,'Список DKV от ЮТД'!$A$1:$S$10000,18,FALSE)</f>
        <v/>
      </c>
      <c r="O6339" s="49" t="str">
        <f>VLOOKUP(B6339,'Список DKV от ЮТД'!$A$1:$S$10000,19,FALSE)</f>
        <v/>
      </c>
      <c r="P6339" s="49" t="str">
        <f>VLOOKUP(B6339,'Список DKV от ЮТД'!$A$1:$S$10000,16,FALSE)</f>
        <v>547444592</v>
      </c>
      <c r="Q6339" s="49"/>
    </row>
    <row r="6340" spans="1:17" x14ac:dyDescent="0.2">
      <c r="A6340" s="28">
        <v>6338</v>
      </c>
      <c r="B6340" s="34">
        <v>20300542741</v>
      </c>
      <c r="C6340" s="47">
        <v>44425</v>
      </c>
      <c r="E6340" s="47">
        <v>44425</v>
      </c>
      <c r="F6340" s="48" t="s">
        <v>18</v>
      </c>
      <c r="H6340" s="42">
        <v>44432</v>
      </c>
      <c r="I6340" s="28" t="str">
        <f>VLOOKUP(B6340,'Список DKV от ЮТД'!$A$1:$S$10000,15,FALSE)</f>
        <v>2411/5075</v>
      </c>
      <c r="J6340" s="28" t="s">
        <v>22</v>
      </c>
      <c r="K6340" s="38" t="str">
        <f>VLOOKUP(B6340,'Список DKV от ЮТД'!$A$1:$M$10000,13,FALSE)</f>
        <v>4</v>
      </c>
      <c r="L6340" s="28" t="str">
        <f>VLOOKUP(B6340,'Список DKV от ЮТД'!$A$1:$S$10000,14,FALSE)</f>
        <v>34DJS047</v>
      </c>
      <c r="M6340" s="49" t="str">
        <f>VLOOKUP(B6340,'Список DKV от ЮТД'!$A$1:$M$10000,10,FALSE)</f>
        <v>704310*******6090</v>
      </c>
      <c r="N6340" s="49" t="str">
        <f>VLOOKUP(B6340,'Список DKV от ЮТД'!$A$1:$S$10000,18,FALSE)</f>
        <v/>
      </c>
      <c r="O6340" s="49" t="str">
        <f>VLOOKUP(B6340,'Список DKV от ЮТД'!$A$1:$S$10000,19,FALSE)</f>
        <v/>
      </c>
      <c r="P6340" s="49" t="str">
        <f>VLOOKUP(B6340,'Список DKV от ЮТД'!$A$1:$S$10000,16,FALSE)</f>
        <v>544789506</v>
      </c>
    </row>
    <row r="6341" spans="1:17" x14ac:dyDescent="0.2">
      <c r="A6341" s="28">
        <v>6339</v>
      </c>
      <c r="B6341" s="34">
        <v>20300542709</v>
      </c>
      <c r="C6341" s="47">
        <v>44425</v>
      </c>
      <c r="E6341" s="47">
        <v>44425</v>
      </c>
      <c r="F6341" s="48" t="s">
        <v>18</v>
      </c>
      <c r="H6341" s="42">
        <v>44432</v>
      </c>
      <c r="I6341" s="28" t="str">
        <f>VLOOKUP(B6341,'Список DKV от ЮТД'!$A$1:$S$10000,15,FALSE)</f>
        <v>2411/5076</v>
      </c>
      <c r="J6341" s="28" t="s">
        <v>22</v>
      </c>
      <c r="K6341" s="38" t="str">
        <f>VLOOKUP(B6341,'Список DKV от ЮТД'!$A$1:$M$10000,13,FALSE)</f>
        <v>4</v>
      </c>
      <c r="L6341" s="28" t="str">
        <f>VLOOKUP(B6341,'Список DKV от ЮТД'!$A$1:$S$10000,14,FALSE)</f>
        <v>42AHY355</v>
      </c>
      <c r="M6341" s="49" t="str">
        <f>VLOOKUP(B6341,'Список DKV от ЮТД'!$A$1:$M$10000,10,FALSE)</f>
        <v>704310*******3789</v>
      </c>
      <c r="N6341" s="49" t="str">
        <f>VLOOKUP(B6341,'Список DKV от ЮТД'!$A$1:$S$10000,18,FALSE)</f>
        <v/>
      </c>
      <c r="O6341" s="49" t="str">
        <f>VLOOKUP(B6341,'Список DKV от ЮТД'!$A$1:$S$10000,19,FALSE)</f>
        <v/>
      </c>
      <c r="P6341" s="49" t="str">
        <f>VLOOKUP(B6341,'Список DKV от ЮТД'!$A$1:$S$10000,16,FALSE)</f>
        <v>544789502</v>
      </c>
    </row>
    <row r="6342" spans="1:17" x14ac:dyDescent="0.2">
      <c r="A6342" s="28">
        <v>6340</v>
      </c>
      <c r="B6342" s="34">
        <v>20300542667</v>
      </c>
      <c r="C6342" s="47">
        <v>44425</v>
      </c>
      <c r="E6342" s="47">
        <v>44425</v>
      </c>
      <c r="F6342" s="48" t="s">
        <v>18</v>
      </c>
      <c r="H6342" s="42">
        <v>44432</v>
      </c>
      <c r="I6342" s="28" t="str">
        <f>VLOOKUP(B6342,'Список DKV от ЮТД'!$A$1:$S$10000,15,FALSE)</f>
        <v>2411/5077</v>
      </c>
      <c r="J6342" s="28" t="s">
        <v>22</v>
      </c>
      <c r="K6342" s="38" t="str">
        <f>VLOOKUP(B6342,'Список DKV от ЮТД'!$A$1:$M$10000,13,FALSE)</f>
        <v>4</v>
      </c>
      <c r="L6342" s="28" t="str">
        <f>VLOOKUP(B6342,'Список DKV от ЮТД'!$A$1:$S$10000,14,FALSE)</f>
        <v>81FC316</v>
      </c>
      <c r="M6342" s="49" t="str">
        <f>VLOOKUP(B6342,'Список DKV от ЮТД'!$A$1:$M$10000,10,FALSE)</f>
        <v>704310*******6992</v>
      </c>
      <c r="N6342" s="49" t="str">
        <f>VLOOKUP(B6342,'Список DKV от ЮТД'!$A$1:$S$10000,18,FALSE)</f>
        <v/>
      </c>
      <c r="O6342" s="49" t="str">
        <f>VLOOKUP(B6342,'Список DKV от ЮТД'!$A$1:$S$10000,19,FALSE)</f>
        <v/>
      </c>
      <c r="P6342" s="49" t="str">
        <f>VLOOKUP(B6342,'Список DKV от ЮТД'!$A$1:$S$10000,16,FALSE)</f>
        <v>544789498</v>
      </c>
    </row>
    <row r="6343" spans="1:17" x14ac:dyDescent="0.2">
      <c r="A6343" s="28">
        <v>6341</v>
      </c>
      <c r="B6343" s="34">
        <v>20300542980</v>
      </c>
      <c r="C6343" s="47">
        <v>44425</v>
      </c>
      <c r="E6343" s="47">
        <v>44425</v>
      </c>
      <c r="F6343" s="48" t="s">
        <v>18</v>
      </c>
      <c r="H6343" s="42">
        <v>44432</v>
      </c>
      <c r="I6343" s="28" t="str">
        <f>VLOOKUP(B6343,'Список DKV от ЮТД'!$A$1:$S$10000,15,FALSE)</f>
        <v>2411/5078</v>
      </c>
      <c r="J6343" s="28" t="s">
        <v>22</v>
      </c>
      <c r="K6343" s="38" t="str">
        <f>VLOOKUP(B6343,'Список DKV от ЮТД'!$A$1:$M$10000,13,FALSE)</f>
        <v>4</v>
      </c>
      <c r="L6343" s="28" t="str">
        <f>VLOOKUP(B6343,'Список DKV от ЮТД'!$A$1:$S$10000,14,FALSE)</f>
        <v>31AHE368</v>
      </c>
      <c r="M6343" s="49" t="str">
        <f>VLOOKUP(B6343,'Список DKV от ЮТД'!$A$1:$M$10000,10,FALSE)</f>
        <v>704310*******2788</v>
      </c>
      <c r="N6343" s="49" t="str">
        <f>VLOOKUP(B6343,'Список DKV от ЮТД'!$A$1:$S$10000,18,FALSE)</f>
        <v/>
      </c>
      <c r="O6343" s="49" t="str">
        <f>VLOOKUP(B6343,'Список DKV от ЮТД'!$A$1:$S$10000,19,FALSE)</f>
        <v/>
      </c>
      <c r="P6343" s="49" t="str">
        <f>VLOOKUP(B6343,'Список DKV от ЮТД'!$A$1:$S$10000,16,FALSE)</f>
        <v>544789530</v>
      </c>
    </row>
    <row r="6344" spans="1:17" x14ac:dyDescent="0.2">
      <c r="A6344" s="28">
        <v>6342</v>
      </c>
      <c r="B6344" s="34">
        <v>20300542949</v>
      </c>
      <c r="C6344" s="47">
        <v>44425</v>
      </c>
      <c r="E6344" s="47">
        <v>44425</v>
      </c>
      <c r="F6344" s="48" t="s">
        <v>18</v>
      </c>
      <c r="H6344" s="42">
        <v>44432</v>
      </c>
      <c r="I6344" s="28" t="str">
        <f>VLOOKUP(B6344,'Список DKV от ЮТД'!$A$1:$S$10000,15,FALSE)</f>
        <v>2411/5079</v>
      </c>
      <c r="J6344" s="28" t="s">
        <v>22</v>
      </c>
      <c r="K6344" s="38" t="str">
        <f>VLOOKUP(B6344,'Список DKV от ЮТД'!$A$1:$M$10000,13,FALSE)</f>
        <v>4</v>
      </c>
      <c r="L6344" s="28" t="str">
        <f>VLOOKUP(B6344,'Список DKV от ЮТД'!$A$1:$S$10000,14,FALSE)</f>
        <v>31AHE359</v>
      </c>
      <c r="M6344" s="49" t="str">
        <f>VLOOKUP(B6344,'Список DKV от ЮТД'!$A$1:$M$10000,10,FALSE)</f>
        <v>704310*******2770</v>
      </c>
      <c r="N6344" s="49" t="str">
        <f>VLOOKUP(B6344,'Список DKV от ЮТД'!$A$1:$S$10000,18,FALSE)</f>
        <v/>
      </c>
      <c r="O6344" s="49" t="str">
        <f>VLOOKUP(B6344,'Список DKV от ЮТД'!$A$1:$S$10000,19,FALSE)</f>
        <v/>
      </c>
      <c r="P6344" s="49" t="str">
        <f>VLOOKUP(B6344,'Список DKV от ЮТД'!$A$1:$S$10000,16,FALSE)</f>
        <v>544789526</v>
      </c>
    </row>
    <row r="6345" spans="1:17" x14ac:dyDescent="0.2">
      <c r="A6345" s="28">
        <v>6343</v>
      </c>
      <c r="B6345" s="34">
        <v>20300513130</v>
      </c>
      <c r="C6345" s="47">
        <v>44425</v>
      </c>
      <c r="E6345" s="47">
        <v>44425</v>
      </c>
      <c r="F6345" s="48" t="s">
        <v>18</v>
      </c>
      <c r="H6345" s="42">
        <v>44432</v>
      </c>
      <c r="I6345" s="28" t="str">
        <f>VLOOKUP(B6345,'Список DKV от ЮТД'!$A$1:$S$10000,15,FALSE)</f>
        <v>2411/5080</v>
      </c>
      <c r="J6345" s="28" t="s">
        <v>22</v>
      </c>
      <c r="K6345" s="38" t="str">
        <f>VLOOKUP(B6345,'Список DKV от ЮТД'!$A$1:$M$10000,13,FALSE)</f>
        <v>4</v>
      </c>
      <c r="L6345" s="28" t="str">
        <f>VLOOKUP(B6345,'Список DKV от ЮТД'!$A$1:$S$10000,14,FALSE)</f>
        <v>34EJG066</v>
      </c>
      <c r="M6345" s="49" t="str">
        <f>VLOOKUP(B6345,'Список DKV от ЮТД'!$A$1:$M$10000,10,FALSE)</f>
        <v>704310*******0394</v>
      </c>
      <c r="N6345" s="49" t="str">
        <f>VLOOKUP(B6345,'Список DKV от ЮТД'!$A$1:$S$10000,18,FALSE)</f>
        <v/>
      </c>
      <c r="O6345" s="49" t="str">
        <f>VLOOKUP(B6345,'Список DKV от ЮТД'!$A$1:$S$10000,19,FALSE)</f>
        <v/>
      </c>
      <c r="P6345" s="49" t="str">
        <f>VLOOKUP(B6345,'Список DKV от ЮТД'!$A$1:$S$10000,16,FALSE)</f>
        <v>544786545</v>
      </c>
    </row>
    <row r="6346" spans="1:17" x14ac:dyDescent="0.2">
      <c r="A6346" s="28">
        <v>6344</v>
      </c>
      <c r="B6346" s="34">
        <v>20300513098</v>
      </c>
      <c r="C6346" s="47">
        <v>44425</v>
      </c>
      <c r="E6346" s="47">
        <v>44425</v>
      </c>
      <c r="F6346" s="48" t="s">
        <v>18</v>
      </c>
      <c r="H6346" s="42">
        <v>44432</v>
      </c>
      <c r="I6346" s="28" t="str">
        <f>VLOOKUP(B6346,'Список DKV от ЮТД'!$A$1:$S$10000,15,FALSE)</f>
        <v>2411/5081</v>
      </c>
      <c r="J6346" s="28" t="s">
        <v>22</v>
      </c>
      <c r="K6346" s="38" t="str">
        <f>VLOOKUP(B6346,'Список DKV от ЮТД'!$A$1:$M$10000,13,FALSE)</f>
        <v>4</v>
      </c>
      <c r="L6346" s="28" t="str">
        <f>VLOOKUP(B6346,'Список DKV от ЮТД'!$A$1:$S$10000,14,FALSE)</f>
        <v>34DMJ216</v>
      </c>
      <c r="M6346" s="49" t="str">
        <f>VLOOKUP(B6346,'Список DKV от ЮТД'!$A$1:$M$10000,10,FALSE)</f>
        <v>704310*******4346</v>
      </c>
      <c r="N6346" s="49" t="str">
        <f>VLOOKUP(B6346,'Список DKV от ЮТД'!$A$1:$S$10000,18,FALSE)</f>
        <v/>
      </c>
      <c r="O6346" s="49" t="str">
        <f>VLOOKUP(B6346,'Список DKV от ЮТД'!$A$1:$S$10000,19,FALSE)</f>
        <v/>
      </c>
      <c r="P6346" s="49" t="str">
        <f>VLOOKUP(B6346,'Список DKV от ЮТД'!$A$1:$S$10000,16,FALSE)</f>
        <v>544786541</v>
      </c>
    </row>
    <row r="6347" spans="1:17" x14ac:dyDescent="0.2">
      <c r="A6347" s="28">
        <v>6345</v>
      </c>
      <c r="B6347" s="34">
        <v>20300513213</v>
      </c>
      <c r="C6347" s="47">
        <v>44425</v>
      </c>
      <c r="E6347" s="47">
        <v>44425</v>
      </c>
      <c r="F6347" s="48" t="s">
        <v>18</v>
      </c>
      <c r="H6347" s="42">
        <v>44432</v>
      </c>
      <c r="I6347" s="28" t="str">
        <f>VLOOKUP(B6347,'Список DKV от ЮТД'!$A$1:$S$10000,15,FALSE)</f>
        <v>2411/5082</v>
      </c>
      <c r="J6347" s="28" t="s">
        <v>22</v>
      </c>
      <c r="K6347" s="38" t="str">
        <f>VLOOKUP(B6347,'Список DKV от ЮТД'!$A$1:$M$10000,13,FALSE)</f>
        <v>4</v>
      </c>
      <c r="L6347" s="28" t="str">
        <f>VLOOKUP(B6347,'Список DKV от ЮТД'!$A$1:$S$10000,14,FALSE)</f>
        <v>M24E824</v>
      </c>
      <c r="M6347" s="49" t="str">
        <f>VLOOKUP(B6347,'Список DKV от ЮТД'!$A$1:$M$10000,10,FALSE)</f>
        <v>704310*******5755</v>
      </c>
      <c r="N6347" s="49" t="str">
        <f>VLOOKUP(B6347,'Список DKV от ЮТД'!$A$1:$S$10000,18,FALSE)</f>
        <v/>
      </c>
      <c r="O6347" s="49" t="str">
        <f>VLOOKUP(B6347,'Список DKV от ЮТД'!$A$1:$S$10000,19,FALSE)</f>
        <v/>
      </c>
      <c r="P6347" s="49" t="str">
        <f>VLOOKUP(B6347,'Список DKV от ЮТД'!$A$1:$S$10000,16,FALSE)</f>
        <v>544786553</v>
      </c>
    </row>
    <row r="6348" spans="1:17" x14ac:dyDescent="0.2">
      <c r="A6348" s="28">
        <v>6346</v>
      </c>
      <c r="B6348" s="34">
        <v>20300513171</v>
      </c>
      <c r="C6348" s="47">
        <v>44425</v>
      </c>
      <c r="E6348" s="47">
        <v>44425</v>
      </c>
      <c r="F6348" s="48" t="s">
        <v>18</v>
      </c>
      <c r="H6348" s="42">
        <v>44432</v>
      </c>
      <c r="I6348" s="28" t="str">
        <f>VLOOKUP(B6348,'Список DKV от ЮТД'!$A$1:$S$10000,15,FALSE)</f>
        <v>2411/5083</v>
      </c>
      <c r="J6348" s="28" t="s">
        <v>22</v>
      </c>
      <c r="K6348" s="38" t="str">
        <f>VLOOKUP(B6348,'Список DKV от ЮТД'!$A$1:$M$10000,13,FALSE)</f>
        <v>4</v>
      </c>
      <c r="L6348" s="28" t="str">
        <f>VLOOKUP(B6348,'Список DKV от ЮТД'!$A$1:$S$10000,14,FALSE)</f>
        <v>CB4260BA</v>
      </c>
      <c r="M6348" s="49" t="str">
        <f>VLOOKUP(B6348,'Список DKV от ЮТД'!$A$1:$M$10000,10,FALSE)</f>
        <v>704310*******2304</v>
      </c>
      <c r="N6348" s="49" t="str">
        <f>VLOOKUP(B6348,'Список DKV от ЮТД'!$A$1:$S$10000,18,FALSE)</f>
        <v/>
      </c>
      <c r="O6348" s="49" t="str">
        <f>VLOOKUP(B6348,'Список DKV от ЮТД'!$A$1:$S$10000,19,FALSE)</f>
        <v/>
      </c>
      <c r="P6348" s="49" t="str">
        <f>VLOOKUP(B6348,'Список DKV от ЮТД'!$A$1:$S$10000,16,FALSE)</f>
        <v>544786549</v>
      </c>
    </row>
    <row r="6349" spans="1:17" x14ac:dyDescent="0.2">
      <c r="A6349" s="28">
        <v>6347</v>
      </c>
      <c r="B6349" s="34">
        <v>20300513296</v>
      </c>
      <c r="C6349" s="47">
        <v>44425</v>
      </c>
      <c r="E6349" s="47">
        <v>44425</v>
      </c>
      <c r="F6349" s="48" t="s">
        <v>18</v>
      </c>
      <c r="H6349" s="42">
        <v>44432</v>
      </c>
      <c r="I6349" s="28" t="str">
        <f>VLOOKUP(B6349,'Список DKV от ЮТД'!$A$1:$S$10000,15,FALSE)</f>
        <v>2411/5084</v>
      </c>
      <c r="J6349" s="28" t="s">
        <v>22</v>
      </c>
      <c r="K6349" s="38" t="str">
        <f>VLOOKUP(B6349,'Список DKV от ЮТД'!$A$1:$M$10000,13,FALSE)</f>
        <v>4</v>
      </c>
      <c r="L6349" s="28" t="str">
        <f>VLOOKUP(B6349,'Список DKV от ЮТД'!$A$1:$S$10000,14,FALSE)</f>
        <v>34DGA063</v>
      </c>
      <c r="M6349" s="49" t="str">
        <f>VLOOKUP(B6349,'Список DKV от ЮТД'!$A$1:$M$10000,10,FALSE)</f>
        <v>704310*******0253</v>
      </c>
      <c r="N6349" s="49" t="str">
        <f>VLOOKUP(B6349,'Список DKV от ЮТД'!$A$1:$S$10000,18,FALSE)</f>
        <v/>
      </c>
      <c r="O6349" s="49" t="str">
        <f>VLOOKUP(B6349,'Список DKV от ЮТД'!$A$1:$S$10000,19,FALSE)</f>
        <v/>
      </c>
      <c r="P6349" s="49" t="str">
        <f>VLOOKUP(B6349,'Список DKV от ЮТД'!$A$1:$S$10000,16,FALSE)</f>
        <v>544786561</v>
      </c>
    </row>
    <row r="6350" spans="1:17" x14ac:dyDescent="0.2">
      <c r="A6350" s="28">
        <v>6348</v>
      </c>
      <c r="B6350" s="34">
        <v>20300513254</v>
      </c>
      <c r="C6350" s="47">
        <v>44425</v>
      </c>
      <c r="E6350" s="47">
        <v>44425</v>
      </c>
      <c r="F6350" s="48" t="s">
        <v>18</v>
      </c>
      <c r="H6350" s="42">
        <v>44432</v>
      </c>
      <c r="I6350" s="28" t="str">
        <f>VLOOKUP(B6350,'Список DKV от ЮТД'!$A$1:$S$10000,15,FALSE)</f>
        <v>2411/5085</v>
      </c>
      <c r="J6350" s="28" t="s">
        <v>22</v>
      </c>
      <c r="K6350" s="38" t="str">
        <f>VLOOKUP(B6350,'Список DKV от ЮТД'!$A$1:$M$10000,13,FALSE)</f>
        <v>4</v>
      </c>
      <c r="L6350" s="28" t="str">
        <f>VLOOKUP(B6350,'Список DKV от ЮТД'!$A$1:$S$10000,14,FALSE)</f>
        <v>81FS475</v>
      </c>
      <c r="M6350" s="49" t="str">
        <f>VLOOKUP(B6350,'Список DKV от ЮТД'!$A$1:$M$10000,10,FALSE)</f>
        <v>704310*******7024</v>
      </c>
      <c r="N6350" s="49" t="str">
        <f>VLOOKUP(B6350,'Список DKV от ЮТД'!$A$1:$S$10000,18,FALSE)</f>
        <v/>
      </c>
      <c r="O6350" s="49" t="str">
        <f>VLOOKUP(B6350,'Список DKV от ЮТД'!$A$1:$S$10000,19,FALSE)</f>
        <v/>
      </c>
      <c r="P6350" s="49" t="str">
        <f>VLOOKUP(B6350,'Список DKV от ЮТД'!$A$1:$S$10000,16,FALSE)</f>
        <v>544786557</v>
      </c>
    </row>
    <row r="6351" spans="1:17" x14ac:dyDescent="0.2">
      <c r="A6351" s="28">
        <v>6349</v>
      </c>
      <c r="B6351" s="34">
        <v>20300513379</v>
      </c>
      <c r="C6351" s="47">
        <v>44425</v>
      </c>
      <c r="E6351" s="47">
        <v>44425</v>
      </c>
      <c r="F6351" s="48" t="s">
        <v>18</v>
      </c>
      <c r="H6351" s="42">
        <v>44432</v>
      </c>
      <c r="I6351" s="28" t="str">
        <f>VLOOKUP(B6351,'Список DKV от ЮТД'!$A$1:$S$10000,15,FALSE)</f>
        <v>2411/5086</v>
      </c>
      <c r="J6351" s="28" t="s">
        <v>22</v>
      </c>
      <c r="K6351" s="38" t="str">
        <f>VLOOKUP(B6351,'Список DKV от ЮТД'!$A$1:$M$10000,13,FALSE)</f>
        <v>4</v>
      </c>
      <c r="L6351" s="28" t="str">
        <f>VLOOKUP(B6351,'Список DKV от ЮТД'!$A$1:$S$10000,14,FALSE)</f>
        <v>81FC296</v>
      </c>
      <c r="M6351" s="49" t="str">
        <f>VLOOKUP(B6351,'Список DKV от ЮТД'!$A$1:$M$10000,10,FALSE)</f>
        <v>704310*******6976</v>
      </c>
      <c r="N6351" s="49" t="str">
        <f>VLOOKUP(B6351,'Список DKV от ЮТД'!$A$1:$S$10000,18,FALSE)</f>
        <v/>
      </c>
      <c r="O6351" s="49" t="str">
        <f>VLOOKUP(B6351,'Список DKV от ЮТД'!$A$1:$S$10000,19,FALSE)</f>
        <v/>
      </c>
      <c r="P6351" s="49" t="str">
        <f>VLOOKUP(B6351,'Список DKV от ЮТД'!$A$1:$S$10000,16,FALSE)</f>
        <v>544786569</v>
      </c>
    </row>
    <row r="6352" spans="1:17" x14ac:dyDescent="0.2">
      <c r="A6352" s="28">
        <v>6350</v>
      </c>
      <c r="B6352" s="34">
        <v>20400879241</v>
      </c>
      <c r="C6352" s="47">
        <v>44333</v>
      </c>
      <c r="E6352" s="47">
        <v>44333</v>
      </c>
      <c r="F6352" s="48" t="s">
        <v>20</v>
      </c>
      <c r="H6352" s="42">
        <v>44432</v>
      </c>
      <c r="I6352" s="28" t="str">
        <f>VLOOKUP(B6352,'Список DKV от ЮТД'!$A$1:$S$10000,15,FALSE)</f>
        <v>2412/980</v>
      </c>
      <c r="J6352" s="28" t="s">
        <v>22</v>
      </c>
      <c r="K6352" s="38" t="str">
        <f>VLOOKUP(B6352,'Список DKV от ЮТД'!$A$1:$M$10000,13,FALSE)</f>
        <v>4</v>
      </c>
      <c r="L6352" s="28" t="str">
        <f>VLOOKUP(B6352,'Список DKV от ЮТД'!$A$1:$S$10000,14,FALSE)</f>
        <v>K73A968</v>
      </c>
      <c r="M6352" s="49" t="str">
        <f>VLOOKUP(B6352,'Список DKV от ЮТД'!$A$1:$M$10000,10,FALSE)</f>
        <v>704310*******3364</v>
      </c>
      <c r="N6352" s="49" t="str">
        <f>VLOOKUP(B6352,'Список DKV от ЮТД'!$A$1:$S$10000,18,FALSE)</f>
        <v/>
      </c>
      <c r="O6352" s="49" t="str">
        <f>VLOOKUP(B6352,'Список DKV от ЮТД'!$A$1:$S$10000,19,FALSE)</f>
        <v/>
      </c>
      <c r="P6352" s="49" t="str">
        <f>VLOOKUP(B6352,'Список DKV от ЮТД'!$A$1:$S$10000,16,FALSE)</f>
        <v>547444596</v>
      </c>
      <c r="Q6352" s="49"/>
    </row>
    <row r="6353" spans="1:17" x14ac:dyDescent="0.2">
      <c r="A6353" s="28">
        <v>6351</v>
      </c>
      <c r="B6353" s="34">
        <v>20400879175</v>
      </c>
      <c r="C6353" s="47">
        <v>44333</v>
      </c>
      <c r="E6353" s="47">
        <v>44333</v>
      </c>
      <c r="F6353" s="48" t="s">
        <v>20</v>
      </c>
      <c r="H6353" s="42">
        <v>44432</v>
      </c>
      <c r="I6353" s="28" t="str">
        <f>VLOOKUP(B6353,'Список DKV от ЮТД'!$A$1:$S$10000,15,FALSE)</f>
        <v>2412/981</v>
      </c>
      <c r="J6353" s="28" t="s">
        <v>22</v>
      </c>
      <c r="K6353" s="38" t="str">
        <f>VLOOKUP(B6353,'Список DKV от ЮТД'!$A$1:$M$10000,13,FALSE)</f>
        <v>4</v>
      </c>
      <c r="L6353" s="28" t="str">
        <f>VLOOKUP(B6353,'Список DKV от ЮТД'!$A$1:$S$10000,14,FALSE)</f>
        <v>J23K387</v>
      </c>
      <c r="M6353" s="49" t="str">
        <f>VLOOKUP(B6353,'Список DKV от ЮТД'!$A$1:$M$10000,10,FALSE)</f>
        <v>704310*******3216</v>
      </c>
      <c r="N6353" s="49" t="str">
        <f>VLOOKUP(B6353,'Список DKV от ЮТД'!$A$1:$S$10000,18,FALSE)</f>
        <v/>
      </c>
      <c r="O6353" s="49" t="str">
        <f>VLOOKUP(B6353,'Список DKV от ЮТД'!$A$1:$S$10000,19,FALSE)</f>
        <v/>
      </c>
      <c r="P6353" s="49" t="str">
        <f>VLOOKUP(B6353,'Список DKV от ЮТД'!$A$1:$S$10000,16,FALSE)</f>
        <v>547444589</v>
      </c>
      <c r="Q6353" s="49"/>
    </row>
    <row r="6354" spans="1:17" x14ac:dyDescent="0.2">
      <c r="A6354" s="28">
        <v>6352</v>
      </c>
      <c r="B6354" s="34">
        <v>20300513338</v>
      </c>
      <c r="C6354" s="47">
        <v>44425</v>
      </c>
      <c r="E6354" s="47">
        <v>44425</v>
      </c>
      <c r="F6354" s="48" t="s">
        <v>18</v>
      </c>
      <c r="H6354" s="42">
        <v>44433</v>
      </c>
      <c r="I6354" s="28" t="str">
        <f>VLOOKUP(B6354,'Список DKV от ЮТД'!$A$1:$S$10000,15,FALSE)</f>
        <v>2411/5087</v>
      </c>
      <c r="J6354" s="28" t="s">
        <v>22</v>
      </c>
      <c r="K6354" s="38" t="str">
        <f>VLOOKUP(B6354,'Список DKV от ЮТД'!$A$1:$M$10000,13,FALSE)</f>
        <v>4</v>
      </c>
      <c r="L6354" s="28" t="str">
        <f>VLOOKUP(B6354,'Список DKV от ЮТД'!$A$1:$S$10000,14,FALSE)</f>
        <v>81FC319</v>
      </c>
      <c r="M6354" s="49" t="str">
        <f>VLOOKUP(B6354,'Список DKV от ЮТД'!$A$1:$M$10000,10,FALSE)</f>
        <v>704310*******7008</v>
      </c>
      <c r="N6354" s="49" t="str">
        <f>VLOOKUP(B6354,'Список DKV от ЮТД'!$A$1:$S$10000,18,FALSE)</f>
        <v/>
      </c>
      <c r="O6354" s="49" t="str">
        <f>VLOOKUP(B6354,'Список DKV от ЮТД'!$A$1:$S$10000,19,FALSE)</f>
        <v/>
      </c>
      <c r="P6354" s="49" t="str">
        <f>VLOOKUP(B6354,'Список DKV от ЮТД'!$A$1:$S$10000,16,FALSE)</f>
        <v>544786565</v>
      </c>
    </row>
    <row r="6355" spans="1:17" x14ac:dyDescent="0.2">
      <c r="A6355" s="28">
        <v>6353</v>
      </c>
      <c r="B6355" s="34">
        <v>20300513452</v>
      </c>
      <c r="C6355" s="47">
        <v>44425</v>
      </c>
      <c r="E6355" s="47">
        <v>44425</v>
      </c>
      <c r="F6355" s="48" t="s">
        <v>18</v>
      </c>
      <c r="H6355" s="42">
        <v>44433</v>
      </c>
      <c r="I6355" s="28" t="str">
        <f>VLOOKUP(B6355,'Список DKV от ЮТД'!$A$1:$S$10000,15,FALSE)</f>
        <v>2411/5088</v>
      </c>
      <c r="J6355" s="28" t="s">
        <v>22</v>
      </c>
      <c r="K6355" s="38" t="str">
        <f>VLOOKUP(B6355,'Список DKV от ЮТД'!$A$1:$M$10000,13,FALSE)</f>
        <v>4</v>
      </c>
      <c r="L6355" s="28" t="str">
        <f>VLOOKUP(B6355,'Список DKV от ЮТД'!$A$1:$S$10000,14,FALSE)</f>
        <v>34EJA837</v>
      </c>
      <c r="M6355" s="49" t="str">
        <f>VLOOKUP(B6355,'Список DKV от ЮТД'!$A$1:$M$10000,10,FALSE)</f>
        <v>704310*******4653</v>
      </c>
      <c r="N6355" s="49" t="str">
        <f>VLOOKUP(B6355,'Список DKV от ЮТД'!$A$1:$S$10000,18,FALSE)</f>
        <v/>
      </c>
      <c r="O6355" s="49" t="str">
        <f>VLOOKUP(B6355,'Список DKV от ЮТД'!$A$1:$S$10000,19,FALSE)</f>
        <v/>
      </c>
      <c r="P6355" s="49" t="str">
        <f>VLOOKUP(B6355,'Список DKV от ЮТД'!$A$1:$S$10000,16,FALSE)</f>
        <v>544786577</v>
      </c>
    </row>
    <row r="6356" spans="1:17" x14ac:dyDescent="0.2">
      <c r="A6356" s="28">
        <v>6354</v>
      </c>
      <c r="B6356" s="34">
        <v>20300513411</v>
      </c>
      <c r="C6356" s="47">
        <v>44425</v>
      </c>
      <c r="E6356" s="47">
        <v>44425</v>
      </c>
      <c r="F6356" s="48" t="s">
        <v>18</v>
      </c>
      <c r="H6356" s="42">
        <v>44433</v>
      </c>
      <c r="I6356" s="28" t="str">
        <f>VLOOKUP(B6356,'Список DKV от ЮТД'!$A$1:$S$10000,15,FALSE)</f>
        <v>2411/5089</v>
      </c>
      <c r="J6356" s="28" t="s">
        <v>22</v>
      </c>
      <c r="K6356" s="38" t="str">
        <f>VLOOKUP(B6356,'Список DKV от ЮТД'!$A$1:$M$10000,13,FALSE)</f>
        <v>4</v>
      </c>
      <c r="L6356" s="28" t="str">
        <f>VLOOKUP(B6356,'Список DKV от ЮТД'!$A$1:$S$10000,14,FALSE)</f>
        <v>42FGT58</v>
      </c>
      <c r="M6356" s="49" t="str">
        <f>VLOOKUP(B6356,'Список DKV от ЮТД'!$A$1:$M$10000,10,FALSE)</f>
        <v>704310*******2355</v>
      </c>
      <c r="N6356" s="49" t="str">
        <f>VLOOKUP(B6356,'Список DKV от ЮТД'!$A$1:$S$10000,18,FALSE)</f>
        <v/>
      </c>
      <c r="O6356" s="49" t="str">
        <f>VLOOKUP(B6356,'Список DKV от ЮТД'!$A$1:$S$10000,19,FALSE)</f>
        <v/>
      </c>
      <c r="P6356" s="49" t="str">
        <f>VLOOKUP(B6356,'Список DKV от ЮТД'!$A$1:$S$10000,16,FALSE)</f>
        <v>544786573</v>
      </c>
    </row>
    <row r="6357" spans="1:17" x14ac:dyDescent="0.2">
      <c r="A6357" s="28">
        <v>6355</v>
      </c>
      <c r="B6357" s="34">
        <v>20300513536</v>
      </c>
      <c r="C6357" s="47">
        <v>44425</v>
      </c>
      <c r="E6357" s="47">
        <v>44425</v>
      </c>
      <c r="F6357" s="48" t="s">
        <v>18</v>
      </c>
      <c r="H6357" s="42">
        <v>44433</v>
      </c>
      <c r="I6357" s="28" t="str">
        <f>VLOOKUP(B6357,'Список DKV от ЮТД'!$A$1:$S$10000,15,FALSE)</f>
        <v>2411/5090</v>
      </c>
      <c r="J6357" s="28" t="s">
        <v>22</v>
      </c>
      <c r="K6357" s="38" t="str">
        <f>VLOOKUP(B6357,'Список DKV от ЮТД'!$A$1:$M$10000,13,FALSE)</f>
        <v>4</v>
      </c>
      <c r="L6357" s="28" t="str">
        <f>VLOOKUP(B6357,'Список DKV от ЮТД'!$A$1:$S$10000,14,FALSE)</f>
        <v>42AHV807</v>
      </c>
      <c r="M6357" s="49" t="str">
        <f>VLOOKUP(B6357,'Список DKV от ЮТД'!$A$1:$M$10000,10,FALSE)</f>
        <v>704310*******9168</v>
      </c>
      <c r="N6357" s="49" t="str">
        <f>VLOOKUP(B6357,'Список DKV от ЮТД'!$A$1:$S$10000,18,FALSE)</f>
        <v/>
      </c>
      <c r="O6357" s="49" t="str">
        <f>VLOOKUP(B6357,'Список DKV от ЮТД'!$A$1:$S$10000,19,FALSE)</f>
        <v/>
      </c>
      <c r="P6357" s="49" t="str">
        <f>VLOOKUP(B6357,'Список DKV от ЮТД'!$A$1:$S$10000,16,FALSE)</f>
        <v>544786585</v>
      </c>
    </row>
    <row r="6358" spans="1:17" x14ac:dyDescent="0.2">
      <c r="A6358" s="28">
        <v>6356</v>
      </c>
      <c r="B6358" s="34">
        <v>20300513494</v>
      </c>
      <c r="C6358" s="47">
        <v>44425</v>
      </c>
      <c r="E6358" s="47">
        <v>44425</v>
      </c>
      <c r="F6358" s="48" t="s">
        <v>18</v>
      </c>
      <c r="H6358" s="42">
        <v>44433</v>
      </c>
      <c r="I6358" s="28" t="str">
        <f>VLOOKUP(B6358,'Список DKV от ЮТД'!$A$1:$S$10000,15,FALSE)</f>
        <v>2411/5091</v>
      </c>
      <c r="J6358" s="28" t="s">
        <v>22</v>
      </c>
      <c r="K6358" s="38" t="str">
        <f>VLOOKUP(B6358,'Список DKV от ЮТД'!$A$1:$M$10000,13,FALSE)</f>
        <v>4</v>
      </c>
      <c r="L6358" s="28" t="str">
        <f>VLOOKUP(B6358,'Список DKV от ЮТД'!$A$1:$S$10000,14,FALSE)</f>
        <v>06CJH862</v>
      </c>
      <c r="M6358" s="49" t="str">
        <f>VLOOKUP(B6358,'Список DKV от ЮТД'!$A$1:$M$10000,10,FALSE)</f>
        <v>704310*******3147</v>
      </c>
      <c r="N6358" s="49" t="str">
        <f>VLOOKUP(B6358,'Список DKV от ЮТД'!$A$1:$S$10000,18,FALSE)</f>
        <v/>
      </c>
      <c r="O6358" s="49" t="str">
        <f>VLOOKUP(B6358,'Список DKV от ЮТД'!$A$1:$S$10000,19,FALSE)</f>
        <v/>
      </c>
      <c r="P6358" s="49" t="str">
        <f>VLOOKUP(B6358,'Список DKV от ЮТД'!$A$1:$S$10000,16,FALSE)</f>
        <v>544786581</v>
      </c>
    </row>
    <row r="6359" spans="1:17" x14ac:dyDescent="0.2">
      <c r="A6359" s="28">
        <v>6357</v>
      </c>
      <c r="B6359" s="34">
        <v>20300513619</v>
      </c>
      <c r="C6359" s="47">
        <v>44425</v>
      </c>
      <c r="E6359" s="47">
        <v>44425</v>
      </c>
      <c r="F6359" s="48" t="s">
        <v>18</v>
      </c>
      <c r="H6359" s="42">
        <v>44433</v>
      </c>
      <c r="I6359" s="28" t="str">
        <f>VLOOKUP(B6359,'Список DKV от ЮТД'!$A$1:$S$10000,15,FALSE)</f>
        <v>2411/5092</v>
      </c>
      <c r="J6359" s="28" t="s">
        <v>22</v>
      </c>
      <c r="K6359" s="38" t="str">
        <f>VLOOKUP(B6359,'Список DKV от ЮТД'!$A$1:$M$10000,13,FALSE)</f>
        <v>4</v>
      </c>
      <c r="L6359" s="28" t="str">
        <f>VLOOKUP(B6359,'Список DKV от ЮТД'!$A$1:$S$10000,14,FALSE)</f>
        <v>34CYP615</v>
      </c>
      <c r="M6359" s="49" t="str">
        <f>VLOOKUP(B6359,'Список DKV от ЮТД'!$A$1:$M$10000,10,FALSE)</f>
        <v>704310*******4340</v>
      </c>
      <c r="N6359" s="49" t="str">
        <f>VLOOKUP(B6359,'Список DKV от ЮТД'!$A$1:$S$10000,18,FALSE)</f>
        <v/>
      </c>
      <c r="O6359" s="49" t="str">
        <f>VLOOKUP(B6359,'Список DKV от ЮТД'!$A$1:$S$10000,19,FALSE)</f>
        <v/>
      </c>
      <c r="P6359" s="49" t="str">
        <f>VLOOKUP(B6359,'Список DKV от ЮТД'!$A$1:$S$10000,16,FALSE)</f>
        <v>544786593</v>
      </c>
    </row>
    <row r="6360" spans="1:17" x14ac:dyDescent="0.2">
      <c r="A6360" s="28">
        <v>6358</v>
      </c>
      <c r="B6360" s="34">
        <v>20300513577</v>
      </c>
      <c r="C6360" s="47">
        <v>44425</v>
      </c>
      <c r="E6360" s="47">
        <v>44425</v>
      </c>
      <c r="F6360" s="48" t="s">
        <v>18</v>
      </c>
      <c r="H6360" s="42">
        <v>44433</v>
      </c>
      <c r="I6360" s="28" t="str">
        <f>VLOOKUP(B6360,'Список DKV от ЮТД'!$A$1:$S$10000,15,FALSE)</f>
        <v>2411/5093</v>
      </c>
      <c r="J6360" s="28" t="s">
        <v>22</v>
      </c>
      <c r="K6360" s="38" t="str">
        <f>VLOOKUP(B6360,'Список DKV от ЮТД'!$A$1:$M$10000,13,FALSE)</f>
        <v>4</v>
      </c>
      <c r="L6360" s="28" t="str">
        <f>VLOOKUP(B6360,'Список DKV от ЮТД'!$A$1:$S$10000,14,FALSE)</f>
        <v>34BDG916</v>
      </c>
      <c r="M6360" s="49" t="str">
        <f>VLOOKUP(B6360,'Список DKV от ЮТД'!$A$1:$M$10000,10,FALSE)</f>
        <v>704310*******3724</v>
      </c>
      <c r="N6360" s="49" t="str">
        <f>VLOOKUP(B6360,'Список DKV от ЮТД'!$A$1:$S$10000,18,FALSE)</f>
        <v/>
      </c>
      <c r="O6360" s="49" t="str">
        <f>VLOOKUP(B6360,'Список DKV от ЮТД'!$A$1:$S$10000,19,FALSE)</f>
        <v/>
      </c>
      <c r="P6360" s="49" t="str">
        <f>VLOOKUP(B6360,'Список DKV от ЮТД'!$A$1:$S$10000,16,FALSE)</f>
        <v>544786589</v>
      </c>
    </row>
    <row r="6361" spans="1:17" x14ac:dyDescent="0.2">
      <c r="A6361" s="28">
        <v>6359</v>
      </c>
      <c r="B6361" s="34">
        <v>20400879076</v>
      </c>
      <c r="C6361" s="47">
        <v>44333</v>
      </c>
      <c r="E6361" s="47">
        <v>44333</v>
      </c>
      <c r="F6361" s="48" t="s">
        <v>20</v>
      </c>
      <c r="H6361" s="42">
        <v>44433</v>
      </c>
      <c r="I6361" s="28" t="str">
        <f>VLOOKUP(B6361,'Список DKV от ЮТД'!$A$1:$S$10000,15,FALSE)</f>
        <v>2412/982</v>
      </c>
      <c r="J6361" s="28" t="s">
        <v>22</v>
      </c>
      <c r="K6361" s="38" t="str">
        <f>VLOOKUP(B6361,'Список DKV от ЮТД'!$A$1:$M$10000,13,FALSE)</f>
        <v>4</v>
      </c>
      <c r="L6361" s="28" t="str">
        <f>VLOOKUP(B6361,'Список DKV от ЮТД'!$A$1:$S$10000,14,FALSE)</f>
        <v>38AFK834</v>
      </c>
      <c r="M6361" s="49" t="str">
        <f>VLOOKUP(B6361,'Список DKV от ЮТД'!$A$1:$M$10000,10,FALSE)</f>
        <v>704310*******0523</v>
      </c>
      <c r="N6361" s="49" t="str">
        <f>VLOOKUP(B6361,'Список DKV от ЮТД'!$A$1:$S$10000,18,FALSE)</f>
        <v/>
      </c>
      <c r="O6361" s="49" t="str">
        <f>VLOOKUP(B6361,'Список DKV от ЮТД'!$A$1:$S$10000,19,FALSE)</f>
        <v/>
      </c>
      <c r="P6361" s="49" t="str">
        <f>VLOOKUP(B6361,'Список DKV от ЮТД'!$A$1:$S$10000,16,FALSE)</f>
        <v>547444579</v>
      </c>
      <c r="Q6361" s="49"/>
    </row>
    <row r="6362" spans="1:17" x14ac:dyDescent="0.2">
      <c r="A6362" s="28">
        <v>6360</v>
      </c>
      <c r="B6362" s="34">
        <v>20300513692</v>
      </c>
      <c r="C6362" s="47">
        <v>44425</v>
      </c>
      <c r="E6362" s="47">
        <v>44425</v>
      </c>
      <c r="F6362" s="48" t="s">
        <v>18</v>
      </c>
      <c r="H6362" s="42">
        <v>44434</v>
      </c>
      <c r="I6362" s="28" t="str">
        <f>VLOOKUP(B6362,'Список DKV от ЮТД'!$A$1:$S$10000,15,FALSE)</f>
        <v>2411/5094</v>
      </c>
      <c r="J6362" s="28" t="s">
        <v>22</v>
      </c>
      <c r="K6362" s="38" t="str">
        <f>VLOOKUP(B6362,'Список DKV от ЮТД'!$A$1:$M$10000,13,FALSE)</f>
        <v>4</v>
      </c>
      <c r="L6362" s="28" t="str">
        <f>VLOOKUP(B6362,'Список DKV от ЮТД'!$A$1:$S$10000,14,FALSE)</f>
        <v>16ANR372</v>
      </c>
      <c r="M6362" s="49" t="str">
        <f>VLOOKUP(B6362,'Список DKV от ЮТД'!$A$1:$M$10000,10,FALSE)</f>
        <v>704310*******8681</v>
      </c>
      <c r="N6362" s="49" t="str">
        <f>VLOOKUP(B6362,'Список DKV от ЮТД'!$A$1:$S$10000,18,FALSE)</f>
        <v/>
      </c>
      <c r="O6362" s="49" t="str">
        <f>VLOOKUP(B6362,'Список DKV от ЮТД'!$A$1:$S$10000,19,FALSE)</f>
        <v/>
      </c>
      <c r="P6362" s="49" t="str">
        <f>VLOOKUP(B6362,'Список DKV от ЮТД'!$A$1:$S$10000,16,FALSE)</f>
        <v>544786601</v>
      </c>
    </row>
    <row r="6363" spans="1:17" x14ac:dyDescent="0.2">
      <c r="A6363" s="28">
        <v>6361</v>
      </c>
      <c r="B6363" s="34">
        <v>20300513973</v>
      </c>
      <c r="C6363" s="47">
        <v>44425</v>
      </c>
      <c r="E6363" s="47">
        <v>44425</v>
      </c>
      <c r="F6363" s="48" t="s">
        <v>18</v>
      </c>
      <c r="H6363" s="42">
        <v>44434</v>
      </c>
      <c r="I6363" s="28" t="str">
        <f>VLOOKUP(B6363,'Список DKV от ЮТД'!$A$1:$S$10000,15,FALSE)</f>
        <v>2411/5095</v>
      </c>
      <c r="J6363" s="28" t="s">
        <v>22</v>
      </c>
      <c r="K6363" s="38" t="str">
        <f>VLOOKUP(B6363,'Список DKV от ЮТД'!$A$1:$M$10000,13,FALSE)</f>
        <v>4</v>
      </c>
      <c r="L6363" s="28" t="str">
        <f>VLOOKUP(B6363,'Список DKV от ЮТД'!$A$1:$S$10000,14,FALSE)</f>
        <v>14ABA535</v>
      </c>
      <c r="M6363" s="49" t="str">
        <f>VLOOKUP(B6363,'Список DKV от ЮТД'!$A$1:$M$10000,10,FALSE)</f>
        <v>704310*******7564</v>
      </c>
      <c r="N6363" s="49" t="str">
        <f>VLOOKUP(B6363,'Список DKV от ЮТД'!$A$1:$S$10000,18,FALSE)</f>
        <v/>
      </c>
      <c r="O6363" s="49" t="str">
        <f>VLOOKUP(B6363,'Список DKV от ЮТД'!$A$1:$S$10000,19,FALSE)</f>
        <v/>
      </c>
      <c r="P6363" s="49" t="str">
        <f>VLOOKUP(B6363,'Список DKV от ЮТД'!$A$1:$S$10000,16,FALSE)</f>
        <v>544786629</v>
      </c>
    </row>
    <row r="6364" spans="1:17" x14ac:dyDescent="0.2">
      <c r="A6364" s="28">
        <v>6362</v>
      </c>
      <c r="B6364" s="34">
        <v>20300513064</v>
      </c>
      <c r="C6364" s="47">
        <v>44425</v>
      </c>
      <c r="E6364" s="47">
        <v>44425</v>
      </c>
      <c r="F6364" s="48" t="s">
        <v>18</v>
      </c>
      <c r="H6364" s="42">
        <v>44434</v>
      </c>
      <c r="I6364" s="28" t="str">
        <f>VLOOKUP(B6364,'Список DKV от ЮТД'!$A$1:$S$10000,15,FALSE)</f>
        <v>2411/5096</v>
      </c>
      <c r="J6364" s="28" t="s">
        <v>22</v>
      </c>
      <c r="K6364" s="38" t="str">
        <f>VLOOKUP(B6364,'Список DKV от ЮТД'!$A$1:$M$10000,13,FALSE)</f>
        <v>4</v>
      </c>
      <c r="L6364" s="28" t="str">
        <f>VLOOKUP(B6364,'Список DKV от ЮТД'!$A$1:$S$10000,14,FALSE)</f>
        <v>6M83255</v>
      </c>
      <c r="M6364" s="49" t="str">
        <f>VLOOKUP(B6364,'Список DKV от ЮТД'!$A$1:$M$10000,10,FALSE)</f>
        <v>704310*******3940</v>
      </c>
      <c r="N6364" s="49" t="str">
        <f>VLOOKUP(B6364,'Список DKV от ЮТД'!$A$1:$S$10000,18,FALSE)</f>
        <v/>
      </c>
      <c r="O6364" s="49" t="str">
        <f>VLOOKUP(B6364,'Список DKV от ЮТД'!$A$1:$S$10000,19,FALSE)</f>
        <v/>
      </c>
      <c r="P6364" s="49" t="str">
        <f>VLOOKUP(B6364,'Список DKV от ЮТД'!$A$1:$S$10000,16,FALSE)</f>
        <v>544786538</v>
      </c>
    </row>
    <row r="6365" spans="1:17" x14ac:dyDescent="0.2">
      <c r="A6365" s="28">
        <v>6363</v>
      </c>
      <c r="B6365" s="34">
        <v>20300513080</v>
      </c>
      <c r="C6365" s="47">
        <v>44425</v>
      </c>
      <c r="E6365" s="47">
        <v>44425</v>
      </c>
      <c r="F6365" s="48" t="s">
        <v>18</v>
      </c>
      <c r="H6365" s="42">
        <v>44434</v>
      </c>
      <c r="I6365" s="28" t="str">
        <f>VLOOKUP(B6365,'Список DKV от ЮТД'!$A$1:$S$10000,15,FALSE)</f>
        <v>2411/5097</v>
      </c>
      <c r="J6365" s="28" t="s">
        <v>22</v>
      </c>
      <c r="K6365" s="38" t="str">
        <f>VLOOKUP(B6365,'Список DKV от ЮТД'!$A$1:$M$10000,13,FALSE)</f>
        <v>4</v>
      </c>
      <c r="L6365" s="28" t="str">
        <f>VLOOKUP(B6365,'Список DKV от ЮТД'!$A$1:$S$10000,14,FALSE)</f>
        <v>16APK745</v>
      </c>
      <c r="M6365" s="49" t="str">
        <f>VLOOKUP(B6365,'Список DKV от ЮТД'!$A$1:$M$10000,10,FALSE)</f>
        <v>704310*******3129</v>
      </c>
      <c r="N6365" s="49" t="str">
        <f>VLOOKUP(B6365,'Список DKV от ЮТД'!$A$1:$S$10000,18,FALSE)</f>
        <v/>
      </c>
      <c r="O6365" s="49" t="str">
        <f>VLOOKUP(B6365,'Список DKV от ЮТД'!$A$1:$S$10000,19,FALSE)</f>
        <v/>
      </c>
      <c r="P6365" s="49" t="str">
        <f>VLOOKUP(B6365,'Список DKV от ЮТД'!$A$1:$S$10000,16,FALSE)</f>
        <v>544786540</v>
      </c>
    </row>
    <row r="6366" spans="1:17" x14ac:dyDescent="0.2">
      <c r="A6366" s="28">
        <v>6364</v>
      </c>
      <c r="B6366" s="34">
        <v>20300513932</v>
      </c>
      <c r="C6366" s="47">
        <v>44425</v>
      </c>
      <c r="E6366" s="47">
        <v>44425</v>
      </c>
      <c r="F6366" s="48" t="s">
        <v>18</v>
      </c>
      <c r="H6366" s="42">
        <v>44434</v>
      </c>
      <c r="I6366" s="28" t="str">
        <f>VLOOKUP(B6366,'Список DKV от ЮТД'!$A$1:$S$10000,15,FALSE)</f>
        <v>2411/5098</v>
      </c>
      <c r="J6366" s="28" t="s">
        <v>22</v>
      </c>
      <c r="K6366" s="38" t="str">
        <f>VLOOKUP(B6366,'Список DKV от ЮТД'!$A$1:$M$10000,13,FALSE)</f>
        <v>4</v>
      </c>
      <c r="L6366" s="28" t="str">
        <f>VLOOKUP(B6366,'Список DKV от ЮТД'!$A$1:$S$10000,14,FALSE)</f>
        <v>42AIN273</v>
      </c>
      <c r="M6366" s="49" t="str">
        <f>VLOOKUP(B6366,'Список DKV от ЮТД'!$A$1:$M$10000,10,FALSE)</f>
        <v>704310*******5739</v>
      </c>
      <c r="N6366" s="49" t="str">
        <f>VLOOKUP(B6366,'Список DKV от ЮТД'!$A$1:$S$10000,18,FALSE)</f>
        <v/>
      </c>
      <c r="O6366" s="49" t="str">
        <f>VLOOKUP(B6366,'Список DKV от ЮТД'!$A$1:$S$10000,19,FALSE)</f>
        <v/>
      </c>
      <c r="P6366" s="49" t="str">
        <f>VLOOKUP(B6366,'Список DKV от ЮТД'!$A$1:$S$10000,16,FALSE)</f>
        <v>544786625</v>
      </c>
    </row>
    <row r="6367" spans="1:17" x14ac:dyDescent="0.2">
      <c r="A6367" s="28">
        <v>6365</v>
      </c>
      <c r="B6367" s="34">
        <v>20300513890</v>
      </c>
      <c r="C6367" s="47">
        <v>44425</v>
      </c>
      <c r="E6367" s="47">
        <v>44425</v>
      </c>
      <c r="F6367" s="48" t="s">
        <v>18</v>
      </c>
      <c r="H6367" s="42">
        <v>44434</v>
      </c>
      <c r="I6367" s="28" t="str">
        <f>VLOOKUP(B6367,'Список DKV от ЮТД'!$A$1:$S$10000,15,FALSE)</f>
        <v>2411/5099</v>
      </c>
      <c r="J6367" s="28" t="s">
        <v>22</v>
      </c>
      <c r="K6367" s="38" t="str">
        <f>VLOOKUP(B6367,'Список DKV от ЮТД'!$A$1:$M$10000,13,FALSE)</f>
        <v>4</v>
      </c>
      <c r="L6367" s="28" t="str">
        <f>VLOOKUP(B6367,'Список DKV от ЮТД'!$A$1:$S$10000,14,FALSE)</f>
        <v>34DFR371</v>
      </c>
      <c r="M6367" s="49" t="str">
        <f>VLOOKUP(B6367,'Список DKV от ЮТД'!$A$1:$M$10000,10,FALSE)</f>
        <v>704310*******0279</v>
      </c>
      <c r="N6367" s="49" t="str">
        <f>VLOOKUP(B6367,'Список DKV от ЮТД'!$A$1:$S$10000,18,FALSE)</f>
        <v/>
      </c>
      <c r="O6367" s="49" t="str">
        <f>VLOOKUP(B6367,'Список DKV от ЮТД'!$A$1:$S$10000,19,FALSE)</f>
        <v/>
      </c>
      <c r="P6367" s="49" t="str">
        <f>VLOOKUP(B6367,'Список DKV от ЮТД'!$A$1:$S$10000,16,FALSE)</f>
        <v>544786621</v>
      </c>
    </row>
    <row r="6368" spans="1:17" x14ac:dyDescent="0.2">
      <c r="A6368" s="28">
        <v>6366</v>
      </c>
      <c r="B6368" s="34">
        <v>20300513817</v>
      </c>
      <c r="C6368" s="47">
        <v>44425</v>
      </c>
      <c r="E6368" s="47">
        <v>44425</v>
      </c>
      <c r="F6368" s="48" t="s">
        <v>18</v>
      </c>
      <c r="H6368" s="42">
        <v>44434</v>
      </c>
      <c r="I6368" s="28" t="str">
        <f>VLOOKUP(B6368,'Список DKV от ЮТД'!$A$1:$S$10000,15,FALSE)</f>
        <v>2411/5100</v>
      </c>
      <c r="J6368" s="28" t="s">
        <v>22</v>
      </c>
      <c r="K6368" s="38" t="str">
        <f>VLOOKUP(B6368,'Список DKV от ЮТД'!$A$1:$M$10000,13,FALSE)</f>
        <v>4</v>
      </c>
      <c r="L6368" s="28" t="str">
        <f>VLOOKUP(B6368,'Список DKV от ЮТД'!$A$1:$S$10000,14,FALSE)</f>
        <v>34DJS581</v>
      </c>
      <c r="M6368" s="49" t="str">
        <f>VLOOKUP(B6368,'Список DKV от ЮТД'!$A$1:$M$10000,10,FALSE)</f>
        <v>704310*******6041</v>
      </c>
      <c r="N6368" s="49" t="str">
        <f>VLOOKUP(B6368,'Список DKV от ЮТД'!$A$1:$S$10000,18,FALSE)</f>
        <v/>
      </c>
      <c r="O6368" s="49" t="str">
        <f>VLOOKUP(B6368,'Список DKV от ЮТД'!$A$1:$S$10000,19,FALSE)</f>
        <v/>
      </c>
      <c r="P6368" s="49" t="str">
        <f>VLOOKUP(B6368,'Список DKV от ЮТД'!$A$1:$S$10000,16,FALSE)</f>
        <v>544786613</v>
      </c>
    </row>
    <row r="6369" spans="1:17" x14ac:dyDescent="0.2">
      <c r="A6369" s="28">
        <v>6367</v>
      </c>
      <c r="B6369" s="34">
        <v>20300513858</v>
      </c>
      <c r="C6369" s="47">
        <v>44425</v>
      </c>
      <c r="E6369" s="47">
        <v>44425</v>
      </c>
      <c r="F6369" s="48" t="s">
        <v>18</v>
      </c>
      <c r="H6369" s="42">
        <v>44434</v>
      </c>
      <c r="I6369" s="28" t="str">
        <f>VLOOKUP(B6369,'Список DKV от ЮТД'!$A$1:$S$10000,15,FALSE)</f>
        <v>2411/5101</v>
      </c>
      <c r="J6369" s="28" t="s">
        <v>22</v>
      </c>
      <c r="K6369" s="38" t="str">
        <f>VLOOKUP(B6369,'Список DKV от ЮТД'!$A$1:$M$10000,13,FALSE)</f>
        <v>4</v>
      </c>
      <c r="L6369" s="28" t="str">
        <f>VLOOKUP(B6369,'Список DKV от ЮТД'!$A$1:$S$10000,14,FALSE)</f>
        <v>34DPM859</v>
      </c>
      <c r="M6369" s="49" t="str">
        <f>VLOOKUP(B6369,'Список DKV от ЮТД'!$A$1:$M$10000,10,FALSE)</f>
        <v>704310*******5411</v>
      </c>
      <c r="N6369" s="49" t="str">
        <f>VLOOKUP(B6369,'Список DKV от ЮТД'!$A$1:$S$10000,18,FALSE)</f>
        <v/>
      </c>
      <c r="O6369" s="49" t="str">
        <f>VLOOKUP(B6369,'Список DKV от ЮТД'!$A$1:$S$10000,19,FALSE)</f>
        <v/>
      </c>
      <c r="P6369" s="49" t="str">
        <f>VLOOKUP(B6369,'Список DKV от ЮТД'!$A$1:$S$10000,16,FALSE)</f>
        <v>544786617</v>
      </c>
    </row>
    <row r="6370" spans="1:17" x14ac:dyDescent="0.2">
      <c r="A6370" s="28">
        <v>6368</v>
      </c>
      <c r="B6370" s="34">
        <v>20300542261</v>
      </c>
      <c r="C6370" s="47">
        <v>44425</v>
      </c>
      <c r="E6370" s="47">
        <v>44425</v>
      </c>
      <c r="F6370" s="48" t="s">
        <v>18</v>
      </c>
      <c r="H6370" s="42">
        <v>44434</v>
      </c>
      <c r="I6370" s="28" t="str">
        <f>VLOOKUP(B6370,'Список DKV от ЮТД'!$A$1:$S$10000,15,FALSE)</f>
        <v>2411/5102</v>
      </c>
      <c r="J6370" s="28" t="s">
        <v>22</v>
      </c>
      <c r="K6370" s="38" t="str">
        <f>VLOOKUP(B6370,'Список DKV от ЮТД'!$A$1:$M$10000,13,FALSE)</f>
        <v>4</v>
      </c>
      <c r="L6370" s="28" t="str">
        <f>VLOOKUP(B6370,'Список DKV от ЮТД'!$A$1:$S$10000,14,FALSE)</f>
        <v>14ABC522</v>
      </c>
      <c r="M6370" s="49" t="str">
        <f>VLOOKUP(B6370,'Список DKV от ЮТД'!$A$1:$M$10000,10,FALSE)</f>
        <v>704310*******6038</v>
      </c>
      <c r="N6370" s="49" t="str">
        <f>VLOOKUP(B6370,'Список DKV от ЮТД'!$A$1:$S$10000,18,FALSE)</f>
        <v/>
      </c>
      <c r="O6370" s="49" t="str">
        <f>VLOOKUP(B6370,'Список DKV от ЮТД'!$A$1:$S$10000,19,FALSE)</f>
        <v/>
      </c>
      <c r="P6370" s="49" t="str">
        <f>VLOOKUP(B6370,'Список DKV от ЮТД'!$A$1:$S$10000,16,FALSE)</f>
        <v>544789458</v>
      </c>
    </row>
    <row r="6371" spans="1:17" x14ac:dyDescent="0.2">
      <c r="A6371" s="28">
        <v>6369</v>
      </c>
      <c r="B6371" s="34">
        <v>20300543004</v>
      </c>
      <c r="C6371" s="47">
        <v>44425</v>
      </c>
      <c r="E6371" s="47">
        <v>44425</v>
      </c>
      <c r="F6371" s="48" t="s">
        <v>18</v>
      </c>
      <c r="H6371" s="42">
        <v>44434</v>
      </c>
      <c r="I6371" s="28" t="str">
        <f>VLOOKUP(B6371,'Список DKV от ЮТД'!$A$1:$S$10000,15,FALSE)</f>
        <v>2411/5103</v>
      </c>
      <c r="J6371" s="28" t="s">
        <v>22</v>
      </c>
      <c r="K6371" s="38" t="str">
        <f>VLOOKUP(B6371,'Список DKV от ЮТД'!$A$1:$M$10000,13,FALSE)</f>
        <v>4</v>
      </c>
      <c r="L6371" s="28" t="str">
        <f>VLOOKUP(B6371,'Список DKV от ЮТД'!$A$1:$S$10000,14,FALSE)</f>
        <v>14ABA343</v>
      </c>
      <c r="M6371" s="49" t="str">
        <f>VLOOKUP(B6371,'Список DKV от ЮТД'!$A$1:$M$10000,10,FALSE)</f>
        <v>704310*******2253</v>
      </c>
      <c r="N6371" s="49" t="str">
        <f>VLOOKUP(B6371,'Список DKV от ЮТД'!$A$1:$S$10000,18,FALSE)</f>
        <v/>
      </c>
      <c r="O6371" s="49" t="str">
        <f>VLOOKUP(B6371,'Список DKV от ЮТД'!$A$1:$S$10000,19,FALSE)</f>
        <v/>
      </c>
      <c r="P6371" s="49" t="str">
        <f>VLOOKUP(B6371,'Список DKV от ЮТД'!$A$1:$S$10000,16,FALSE)</f>
        <v>544789532</v>
      </c>
    </row>
    <row r="6372" spans="1:17" x14ac:dyDescent="0.2">
      <c r="A6372" s="28">
        <v>6370</v>
      </c>
      <c r="B6372" s="34">
        <v>20400879134</v>
      </c>
      <c r="C6372" s="47">
        <v>44333</v>
      </c>
      <c r="E6372" s="47">
        <v>44333</v>
      </c>
      <c r="F6372" s="48" t="s">
        <v>20</v>
      </c>
      <c r="H6372" s="42">
        <v>44434</v>
      </c>
      <c r="I6372" s="28" t="str">
        <f>VLOOKUP(B6372,'Список DKV от ЮТД'!$A$1:$S$10000,15,FALSE)</f>
        <v>2412/983</v>
      </c>
      <c r="J6372" s="28" t="s">
        <v>22</v>
      </c>
      <c r="K6372" s="38" t="str">
        <f>VLOOKUP(B6372,'Список DKV от ЮТД'!$A$1:$M$10000,13,FALSE)</f>
        <v>4</v>
      </c>
      <c r="L6372" s="28" t="str">
        <f>VLOOKUP(B6372,'Список DKV от ЮТД'!$A$1:$S$10000,14,FALSE)</f>
        <v>RA4152AB</v>
      </c>
      <c r="M6372" s="49" t="str">
        <f>VLOOKUP(B6372,'Список DKV от ЮТД'!$A$1:$M$10000,10,FALSE)</f>
        <v>704310*******0061</v>
      </c>
      <c r="N6372" s="49" t="str">
        <f>VLOOKUP(B6372,'Список DKV от ЮТД'!$A$1:$S$10000,18,FALSE)</f>
        <v/>
      </c>
      <c r="O6372" s="49" t="str">
        <f>VLOOKUP(B6372,'Список DKV от ЮТД'!$A$1:$S$10000,19,FALSE)</f>
        <v/>
      </c>
      <c r="P6372" s="49" t="str">
        <f>VLOOKUP(B6372,'Список DKV от ЮТД'!$A$1:$S$10000,16,FALSE)</f>
        <v>547444585</v>
      </c>
      <c r="Q6372" s="49"/>
    </row>
    <row r="6373" spans="1:17" x14ac:dyDescent="0.2">
      <c r="A6373" s="28">
        <v>6371</v>
      </c>
      <c r="B6373" s="34">
        <v>20300542998</v>
      </c>
      <c r="C6373" s="47">
        <v>44425</v>
      </c>
      <c r="E6373" s="47">
        <v>44425</v>
      </c>
      <c r="F6373" s="48" t="s">
        <v>18</v>
      </c>
      <c r="H6373" s="42">
        <v>44435</v>
      </c>
      <c r="I6373" s="28" t="str">
        <f>VLOOKUP(B6373,'Список DKV от ЮТД'!$A$1:$S$10000,15,FALSE)</f>
        <v>2411/5104</v>
      </c>
      <c r="J6373" s="28" t="s">
        <v>22</v>
      </c>
      <c r="K6373" s="38" t="str">
        <f>VLOOKUP(B6373,'Список DKV от ЮТД'!$A$1:$M$10000,13,FALSE)</f>
        <v>4</v>
      </c>
      <c r="L6373" s="28" t="str">
        <f>VLOOKUP(B6373,'Список DKV от ЮТД'!$A$1:$S$10000,14,FALSE)</f>
        <v>14ABK082</v>
      </c>
      <c r="M6373" s="49" t="str">
        <f>VLOOKUP(B6373,'Список DKV от ЮТД'!$A$1:$M$10000,10,FALSE)</f>
        <v>704310*******3996</v>
      </c>
      <c r="N6373" s="49" t="str">
        <f>VLOOKUP(B6373,'Список DKV от ЮТД'!$A$1:$S$10000,18,FALSE)</f>
        <v/>
      </c>
      <c r="O6373" s="49" t="str">
        <f>VLOOKUP(B6373,'Список DKV от ЮТД'!$A$1:$S$10000,19,FALSE)</f>
        <v/>
      </c>
      <c r="P6373" s="49" t="str">
        <f>VLOOKUP(B6373,'Список DKV от ЮТД'!$A$1:$S$10000,16,FALSE)</f>
        <v>544789531</v>
      </c>
    </row>
    <row r="6374" spans="1:17" x14ac:dyDescent="0.2">
      <c r="A6374" s="28">
        <v>6372</v>
      </c>
      <c r="B6374" s="34">
        <v>20300542956</v>
      </c>
      <c r="C6374" s="47">
        <v>44425</v>
      </c>
      <c r="E6374" s="47">
        <v>44425</v>
      </c>
      <c r="F6374" s="48" t="s">
        <v>18</v>
      </c>
      <c r="H6374" s="42">
        <v>44435</v>
      </c>
      <c r="I6374" s="28" t="str">
        <f>VLOOKUP(B6374,'Список DKV от ЮТД'!$A$1:$S$10000,15,FALSE)</f>
        <v>2411/5105</v>
      </c>
      <c r="J6374" s="28" t="s">
        <v>22</v>
      </c>
      <c r="K6374" s="38" t="str">
        <f>VLOOKUP(B6374,'Список DKV от ЮТД'!$A$1:$M$10000,13,FALSE)</f>
        <v>4</v>
      </c>
      <c r="L6374" s="28" t="str">
        <f>VLOOKUP(B6374,'Список DKV от ЮТД'!$A$1:$S$10000,14,FALSE)</f>
        <v>10AFV240</v>
      </c>
      <c r="M6374" s="49" t="str">
        <f>VLOOKUP(B6374,'Список DKV от ЮТД'!$A$1:$M$10000,10,FALSE)</f>
        <v>704310*******4885</v>
      </c>
      <c r="N6374" s="49" t="str">
        <f>VLOOKUP(B6374,'Список DKV от ЮТД'!$A$1:$S$10000,18,FALSE)</f>
        <v/>
      </c>
      <c r="O6374" s="49" t="str">
        <f>VLOOKUP(B6374,'Список DKV от ЮТД'!$A$1:$S$10000,19,FALSE)</f>
        <v/>
      </c>
      <c r="P6374" s="49" t="str">
        <f>VLOOKUP(B6374,'Список DKV от ЮТД'!$A$1:$S$10000,16,FALSE)</f>
        <v>544789527</v>
      </c>
    </row>
    <row r="6375" spans="1:17" x14ac:dyDescent="0.2">
      <c r="A6375" s="28">
        <v>6373</v>
      </c>
      <c r="B6375" s="34">
        <v>20300542550</v>
      </c>
      <c r="C6375" s="47">
        <v>44425</v>
      </c>
      <c r="E6375" s="47">
        <v>44425</v>
      </c>
      <c r="F6375" s="48" t="s">
        <v>18</v>
      </c>
      <c r="H6375" s="42">
        <v>44435</v>
      </c>
      <c r="I6375" s="28" t="str">
        <f>VLOOKUP(B6375,'Список DKV от ЮТД'!$A$1:$S$10000,15,FALSE)</f>
        <v>2411/5106</v>
      </c>
      <c r="J6375" s="28" t="s">
        <v>22</v>
      </c>
      <c r="K6375" s="38" t="str">
        <f>VLOOKUP(B6375,'Список DKV от ЮТД'!$A$1:$M$10000,13,FALSE)</f>
        <v>4</v>
      </c>
      <c r="L6375" s="28" t="str">
        <f>VLOOKUP(B6375,'Список DKV от ЮТД'!$A$1:$S$10000,14,FALSE)</f>
        <v>34TH1571</v>
      </c>
      <c r="M6375" s="49" t="str">
        <f>VLOOKUP(B6375,'Список DKV от ЮТД'!$A$1:$M$10000,10,FALSE)</f>
        <v>704310*******1175</v>
      </c>
      <c r="N6375" s="49" t="str">
        <f>VLOOKUP(B6375,'Список DKV от ЮТД'!$A$1:$S$10000,18,FALSE)</f>
        <v/>
      </c>
      <c r="O6375" s="49" t="str">
        <f>VLOOKUP(B6375,'Список DKV от ЮТД'!$A$1:$S$10000,19,FALSE)</f>
        <v/>
      </c>
      <c r="P6375" s="49" t="str">
        <f>VLOOKUP(B6375,'Список DKV от ЮТД'!$A$1:$S$10000,16,FALSE)</f>
        <v>544789487</v>
      </c>
    </row>
    <row r="6376" spans="1:17" x14ac:dyDescent="0.2">
      <c r="A6376" s="28">
        <v>6374</v>
      </c>
      <c r="B6376" s="34">
        <v>20300542592</v>
      </c>
      <c r="C6376" s="47">
        <v>44425</v>
      </c>
      <c r="E6376" s="47">
        <v>44425</v>
      </c>
      <c r="F6376" s="48" t="s">
        <v>18</v>
      </c>
      <c r="H6376" s="42">
        <v>44435</v>
      </c>
      <c r="I6376" s="28" t="str">
        <f>VLOOKUP(B6376,'Список DKV от ЮТД'!$A$1:$S$10000,15,FALSE)</f>
        <v>2411/5107</v>
      </c>
      <c r="J6376" s="28" t="s">
        <v>22</v>
      </c>
      <c r="K6376" s="38" t="str">
        <f>VLOOKUP(B6376,'Список DKV от ЮТД'!$A$1:$M$10000,13,FALSE)</f>
        <v>4</v>
      </c>
      <c r="L6376" s="28" t="str">
        <f>VLOOKUP(B6376,'Список DKV от ЮТД'!$A$1:$S$10000,14,FALSE)</f>
        <v>06CJH725</v>
      </c>
      <c r="M6376" s="49" t="str">
        <f>VLOOKUP(B6376,'Список DKV от ЮТД'!$A$1:$M$10000,10,FALSE)</f>
        <v>704310*******3386</v>
      </c>
      <c r="N6376" s="49" t="str">
        <f>VLOOKUP(B6376,'Список DKV от ЮТД'!$A$1:$S$10000,18,FALSE)</f>
        <v/>
      </c>
      <c r="O6376" s="49" t="str">
        <f>VLOOKUP(B6376,'Список DKV от ЮТД'!$A$1:$S$10000,19,FALSE)</f>
        <v/>
      </c>
      <c r="P6376" s="49" t="str">
        <f>VLOOKUP(B6376,'Список DKV от ЮТД'!$A$1:$S$10000,16,FALSE)</f>
        <v>544789491</v>
      </c>
    </row>
    <row r="6377" spans="1:17" x14ac:dyDescent="0.2">
      <c r="A6377" s="28">
        <v>6375</v>
      </c>
      <c r="B6377" s="34">
        <v>20300542717</v>
      </c>
      <c r="C6377" s="47">
        <v>44425</v>
      </c>
      <c r="E6377" s="47">
        <v>44425</v>
      </c>
      <c r="F6377" s="48" t="s">
        <v>18</v>
      </c>
      <c r="H6377" s="42">
        <v>44435</v>
      </c>
      <c r="I6377" s="28" t="str">
        <f>VLOOKUP(B6377,'Список DKV от ЮТД'!$A$1:$S$10000,15,FALSE)</f>
        <v>2411/5108</v>
      </c>
      <c r="J6377" s="28" t="s">
        <v>22</v>
      </c>
      <c r="K6377" s="38" t="str">
        <f>VLOOKUP(B6377,'Список DKV от ЮТД'!$A$1:$M$10000,13,FALSE)</f>
        <v>4</v>
      </c>
      <c r="L6377" s="28" t="str">
        <f>VLOOKUP(B6377,'Список DKV от ЮТД'!$A$1:$S$10000,14,FALSE)</f>
        <v>14BY706</v>
      </c>
      <c r="M6377" s="49" t="str">
        <f>VLOOKUP(B6377,'Список DKV от ЮТД'!$A$1:$M$10000,10,FALSE)</f>
        <v>704310*******2009</v>
      </c>
      <c r="N6377" s="49" t="str">
        <f>VLOOKUP(B6377,'Список DKV от ЮТД'!$A$1:$S$10000,18,FALSE)</f>
        <v/>
      </c>
      <c r="O6377" s="49" t="str">
        <f>VLOOKUP(B6377,'Список DKV от ЮТД'!$A$1:$S$10000,19,FALSE)</f>
        <v/>
      </c>
      <c r="P6377" s="49" t="str">
        <f>VLOOKUP(B6377,'Список DKV от ЮТД'!$A$1:$S$10000,16,FALSE)</f>
        <v>544789503</v>
      </c>
    </row>
    <row r="6378" spans="1:17" x14ac:dyDescent="0.2">
      <c r="A6378" s="28">
        <v>6376</v>
      </c>
      <c r="B6378" s="34">
        <v>20300542758</v>
      </c>
      <c r="C6378" s="47">
        <v>44425</v>
      </c>
      <c r="E6378" s="47">
        <v>44425</v>
      </c>
      <c r="F6378" s="48" t="s">
        <v>18</v>
      </c>
      <c r="H6378" s="42">
        <v>44435</v>
      </c>
      <c r="I6378" s="28" t="str">
        <f>VLOOKUP(B6378,'Список DKV от ЮТД'!$A$1:$S$10000,15,FALSE)</f>
        <v>2411/5109</v>
      </c>
      <c r="J6378" s="28" t="s">
        <v>22</v>
      </c>
      <c r="K6378" s="38" t="str">
        <f>VLOOKUP(B6378,'Список DKV от ЮТД'!$A$1:$M$10000,13,FALSE)</f>
        <v>4</v>
      </c>
      <c r="L6378" s="28" t="str">
        <f>VLOOKUP(B6378,'Список DKV от ЮТД'!$A$1:$S$10000,14,FALSE)</f>
        <v>14ABK085</v>
      </c>
      <c r="M6378" s="49" t="str">
        <f>VLOOKUP(B6378,'Список DKV от ЮТД'!$A$1:$M$10000,10,FALSE)</f>
        <v>704310*******4028</v>
      </c>
      <c r="N6378" s="49" t="str">
        <f>VLOOKUP(B6378,'Список DKV от ЮТД'!$A$1:$S$10000,18,FALSE)</f>
        <v/>
      </c>
      <c r="O6378" s="49" t="str">
        <f>VLOOKUP(B6378,'Список DKV от ЮТД'!$A$1:$S$10000,19,FALSE)</f>
        <v/>
      </c>
      <c r="P6378" s="49" t="str">
        <f>VLOOKUP(B6378,'Список DKV от ЮТД'!$A$1:$S$10000,16,FALSE)</f>
        <v>544789507</v>
      </c>
    </row>
    <row r="6379" spans="1:17" x14ac:dyDescent="0.2">
      <c r="A6379" s="28">
        <v>6377</v>
      </c>
      <c r="B6379" s="34">
        <v>20300542634</v>
      </c>
      <c r="C6379" s="47">
        <v>44425</v>
      </c>
      <c r="E6379" s="47">
        <v>44425</v>
      </c>
      <c r="F6379" s="48" t="s">
        <v>18</v>
      </c>
      <c r="H6379" s="42">
        <v>44435</v>
      </c>
      <c r="I6379" s="28" t="str">
        <f>VLOOKUP(B6379,'Список DKV от ЮТД'!$A$1:$S$10000,15,FALSE)</f>
        <v>2411/5110</v>
      </c>
      <c r="J6379" s="28" t="s">
        <v>22</v>
      </c>
      <c r="K6379" s="38" t="str">
        <f>VLOOKUP(B6379,'Список DKV от ЮТД'!$A$1:$M$10000,13,FALSE)</f>
        <v>4</v>
      </c>
      <c r="L6379" s="28" t="str">
        <f>VLOOKUP(B6379,'Список DKV от ЮТД'!$A$1:$S$10000,14,FALSE)</f>
        <v>34DZN873</v>
      </c>
      <c r="M6379" s="49" t="str">
        <f>VLOOKUP(B6379,'Список DKV от ЮТД'!$A$1:$M$10000,10,FALSE)</f>
        <v>704310*******5497</v>
      </c>
      <c r="N6379" s="49" t="str">
        <f>VLOOKUP(B6379,'Список DKV от ЮТД'!$A$1:$S$10000,18,FALSE)</f>
        <v/>
      </c>
      <c r="O6379" s="49" t="str">
        <f>VLOOKUP(B6379,'Список DKV от ЮТД'!$A$1:$S$10000,19,FALSE)</f>
        <v/>
      </c>
      <c r="P6379" s="49" t="str">
        <f>VLOOKUP(B6379,'Список DKV от ЮТД'!$A$1:$S$10000,16,FALSE)</f>
        <v>544789495</v>
      </c>
    </row>
    <row r="6380" spans="1:17" x14ac:dyDescent="0.2">
      <c r="A6380" s="28">
        <v>6378</v>
      </c>
      <c r="B6380" s="34">
        <v>20300542675</v>
      </c>
      <c r="C6380" s="47">
        <v>44425</v>
      </c>
      <c r="E6380" s="47">
        <v>44425</v>
      </c>
      <c r="F6380" s="48" t="s">
        <v>18</v>
      </c>
      <c r="H6380" s="42">
        <v>44435</v>
      </c>
      <c r="I6380" s="28" t="str">
        <f>VLOOKUP(B6380,'Список DKV от ЮТД'!$A$1:$S$10000,15,FALSE)</f>
        <v>2411/5111</v>
      </c>
      <c r="J6380" s="28" t="s">
        <v>22</v>
      </c>
      <c r="K6380" s="38" t="str">
        <f>VLOOKUP(B6380,'Список DKV от ЮТД'!$A$1:$M$10000,13,FALSE)</f>
        <v>4</v>
      </c>
      <c r="L6380" s="28" t="str">
        <f>VLOOKUP(B6380,'Список DKV от ЮТД'!$A$1:$S$10000,14,FALSE)</f>
        <v>38GU567</v>
      </c>
      <c r="M6380" s="49" t="str">
        <f>VLOOKUP(B6380,'Список DKV от ЮТД'!$A$1:$M$10000,10,FALSE)</f>
        <v>704310*******4347</v>
      </c>
      <c r="N6380" s="49" t="str">
        <f>VLOOKUP(B6380,'Список DKV от ЮТД'!$A$1:$S$10000,18,FALSE)</f>
        <v/>
      </c>
      <c r="O6380" s="49" t="str">
        <f>VLOOKUP(B6380,'Список DKV от ЮТД'!$A$1:$S$10000,19,FALSE)</f>
        <v/>
      </c>
      <c r="P6380" s="49" t="str">
        <f>VLOOKUP(B6380,'Список DKV от ЮТД'!$A$1:$S$10000,16,FALSE)</f>
        <v>544789499</v>
      </c>
    </row>
    <row r="6381" spans="1:17" x14ac:dyDescent="0.2">
      <c r="A6381" s="28">
        <v>6379</v>
      </c>
      <c r="B6381" s="34">
        <v>20300542790</v>
      </c>
      <c r="C6381" s="47">
        <v>44425</v>
      </c>
      <c r="E6381" s="47">
        <v>44425</v>
      </c>
      <c r="F6381" s="48" t="s">
        <v>18</v>
      </c>
      <c r="H6381" s="42">
        <v>44435</v>
      </c>
      <c r="I6381" s="28" t="str">
        <f>VLOOKUP(B6381,'Список DKV от ЮТД'!$A$1:$S$10000,15,FALSE)</f>
        <v>2411/5112</v>
      </c>
      <c r="J6381" s="28" t="s">
        <v>22</v>
      </c>
      <c r="K6381" s="38" t="str">
        <f>VLOOKUP(B6381,'Список DKV от ЮТД'!$A$1:$M$10000,13,FALSE)</f>
        <v>4</v>
      </c>
      <c r="L6381" s="28" t="str">
        <f>VLOOKUP(B6381,'Список DKV от ЮТД'!$A$1:$S$10000,14,FALSE)</f>
        <v>06CJH770</v>
      </c>
      <c r="M6381" s="49" t="str">
        <f>VLOOKUP(B6381,'Список DKV от ЮТД'!$A$1:$M$10000,10,FALSE)</f>
        <v>704310*******3378</v>
      </c>
      <c r="N6381" s="49" t="str">
        <f>VLOOKUP(B6381,'Список DKV от ЮТД'!$A$1:$S$10000,18,FALSE)</f>
        <v/>
      </c>
      <c r="O6381" s="49" t="str">
        <f>VLOOKUP(B6381,'Список DKV от ЮТД'!$A$1:$S$10000,19,FALSE)</f>
        <v/>
      </c>
      <c r="P6381" s="49" t="str">
        <f>VLOOKUP(B6381,'Список DKV от ЮТД'!$A$1:$S$10000,16,FALSE)</f>
        <v>544789511</v>
      </c>
    </row>
    <row r="6382" spans="1:17" x14ac:dyDescent="0.2">
      <c r="A6382" s="28">
        <v>6380</v>
      </c>
      <c r="B6382" s="34">
        <v>20300542832</v>
      </c>
      <c r="C6382" s="47">
        <v>44425</v>
      </c>
      <c r="E6382" s="47">
        <v>44425</v>
      </c>
      <c r="F6382" s="48" t="s">
        <v>18</v>
      </c>
      <c r="H6382" s="42">
        <v>44435</v>
      </c>
      <c r="I6382" s="28" t="str">
        <f>VLOOKUP(B6382,'Список DKV от ЮТД'!$A$1:$S$10000,15,FALSE)</f>
        <v>2411/5113</v>
      </c>
      <c r="J6382" s="28" t="s">
        <v>22</v>
      </c>
      <c r="K6382" s="38" t="str">
        <f>VLOOKUP(B6382,'Список DKV от ЮТД'!$A$1:$M$10000,13,FALSE)</f>
        <v>4</v>
      </c>
      <c r="L6382" s="28" t="str">
        <f>VLOOKUP(B6382,'Список DKV от ЮТД'!$A$1:$S$10000,14,FALSE)</f>
        <v>33DMT01</v>
      </c>
      <c r="M6382" s="49" t="str">
        <f>VLOOKUP(B6382,'Список DKV от ЮТД'!$A$1:$M$10000,10,FALSE)</f>
        <v>704310*******8924</v>
      </c>
      <c r="N6382" s="49" t="str">
        <f>VLOOKUP(B6382,'Список DKV от ЮТД'!$A$1:$S$10000,18,FALSE)</f>
        <v/>
      </c>
      <c r="O6382" s="49" t="str">
        <f>VLOOKUP(B6382,'Список DKV от ЮТД'!$A$1:$S$10000,19,FALSE)</f>
        <v/>
      </c>
      <c r="P6382" s="49" t="str">
        <f>VLOOKUP(B6382,'Список DKV от ЮТД'!$A$1:$S$10000,16,FALSE)</f>
        <v>544789515</v>
      </c>
    </row>
    <row r="6383" spans="1:17" x14ac:dyDescent="0.2">
      <c r="A6383" s="28">
        <v>6381</v>
      </c>
      <c r="B6383" s="34">
        <v>20300542873</v>
      </c>
      <c r="C6383" s="47">
        <v>44425</v>
      </c>
      <c r="E6383" s="47">
        <v>44425</v>
      </c>
      <c r="F6383" s="48" t="s">
        <v>18</v>
      </c>
      <c r="H6383" s="42">
        <v>44435</v>
      </c>
      <c r="I6383" s="28" t="str">
        <f>VLOOKUP(B6383,'Список DKV от ЮТД'!$A$1:$S$10000,15,FALSE)</f>
        <v>2411/5114</v>
      </c>
      <c r="J6383" s="28" t="s">
        <v>22</v>
      </c>
      <c r="K6383" s="38" t="str">
        <f>VLOOKUP(B6383,'Список DKV от ЮТД'!$A$1:$M$10000,13,FALSE)</f>
        <v>4</v>
      </c>
      <c r="L6383" s="28" t="str">
        <f>VLOOKUP(B6383,'Список DKV от ЮТД'!$A$1:$S$10000,14,FALSE)</f>
        <v>42EDY74</v>
      </c>
      <c r="M6383" s="49" t="str">
        <f>VLOOKUP(B6383,'Список DKV от ЮТД'!$A$1:$M$10000,10,FALSE)</f>
        <v>704310*******2272</v>
      </c>
      <c r="N6383" s="49" t="str">
        <f>VLOOKUP(B6383,'Список DKV от ЮТД'!$A$1:$S$10000,18,FALSE)</f>
        <v/>
      </c>
      <c r="O6383" s="49" t="str">
        <f>VLOOKUP(B6383,'Список DKV от ЮТД'!$A$1:$S$10000,19,FALSE)</f>
        <v/>
      </c>
      <c r="P6383" s="49" t="str">
        <f>VLOOKUP(B6383,'Список DKV от ЮТД'!$A$1:$S$10000,16,FALSE)</f>
        <v>544789519</v>
      </c>
    </row>
    <row r="6384" spans="1:17" x14ac:dyDescent="0.2">
      <c r="A6384" s="28">
        <v>6382</v>
      </c>
      <c r="B6384" s="34">
        <v>20300542915</v>
      </c>
      <c r="C6384" s="47">
        <v>44425</v>
      </c>
      <c r="E6384" s="47">
        <v>44425</v>
      </c>
      <c r="F6384" s="48" t="s">
        <v>18</v>
      </c>
      <c r="H6384" s="42">
        <v>44435</v>
      </c>
      <c r="I6384" s="28" t="str">
        <f>VLOOKUP(B6384,'Список DKV от ЮТД'!$A$1:$S$10000,15,FALSE)</f>
        <v>2411/5115</v>
      </c>
      <c r="J6384" s="28" t="s">
        <v>22</v>
      </c>
      <c r="K6384" s="38" t="str">
        <f>VLOOKUP(B6384,'Список DKV от ЮТД'!$A$1:$M$10000,13,FALSE)</f>
        <v>2</v>
      </c>
      <c r="L6384" s="28" t="str">
        <f>VLOOKUP(B6384,'Список DKV от ЮТД'!$A$1:$S$10000,14,FALSE)</f>
        <v>34CHE151</v>
      </c>
      <c r="M6384" s="49" t="str">
        <f>VLOOKUP(B6384,'Список DKV от ЮТД'!$A$1:$M$10000,10,FALSE)</f>
        <v>704310*******2132</v>
      </c>
      <c r="N6384" s="49" t="str">
        <f>VLOOKUP(B6384,'Список DKV от ЮТД'!$A$1:$S$10000,18,FALSE)</f>
        <v/>
      </c>
      <c r="O6384" s="49" t="str">
        <f>VLOOKUP(B6384,'Список DKV от ЮТД'!$A$1:$S$10000,19,FALSE)</f>
        <v/>
      </c>
      <c r="P6384" s="49" t="str">
        <f>VLOOKUP(B6384,'Список DKV от ЮТД'!$A$1:$S$10000,16,FALSE)</f>
        <v>544789523</v>
      </c>
    </row>
    <row r="6385" spans="1:17" x14ac:dyDescent="0.2">
      <c r="A6385" s="28">
        <v>6383</v>
      </c>
      <c r="B6385" s="34">
        <v>20300542923</v>
      </c>
      <c r="C6385" s="47">
        <v>44425</v>
      </c>
      <c r="E6385" s="47">
        <v>44425</v>
      </c>
      <c r="F6385" s="48" t="s">
        <v>18</v>
      </c>
      <c r="H6385" s="42">
        <v>44436</v>
      </c>
      <c r="I6385" s="28" t="str">
        <f>VLOOKUP(B6385,'Список DKV от ЮТД'!$A$1:$S$10000,15,FALSE)</f>
        <v>2411/5116</v>
      </c>
      <c r="J6385" s="28" t="s">
        <v>22</v>
      </c>
      <c r="K6385" s="38" t="str">
        <f>VLOOKUP(B6385,'Список DKV от ЮТД'!$A$1:$M$10000,13,FALSE)</f>
        <v>4</v>
      </c>
      <c r="L6385" s="28" t="str">
        <f>VLOOKUP(B6385,'Список DKV от ЮТД'!$A$1:$S$10000,14,FALSE)</f>
        <v>34DTM134</v>
      </c>
      <c r="M6385" s="49" t="str">
        <f>VLOOKUP(B6385,'Список DKV от ЮТД'!$A$1:$M$10000,10,FALSE)</f>
        <v>704310*******9147</v>
      </c>
      <c r="N6385" s="49" t="str">
        <f>VLOOKUP(B6385,'Список DKV от ЮТД'!$A$1:$S$10000,18,FALSE)</f>
        <v/>
      </c>
      <c r="O6385" s="49" t="str">
        <f>VLOOKUP(B6385,'Список DKV от ЮТД'!$A$1:$S$10000,19,FALSE)</f>
        <v/>
      </c>
      <c r="P6385" s="49" t="str">
        <f>VLOOKUP(B6385,'Список DKV от ЮТД'!$A$1:$S$10000,16,FALSE)</f>
        <v>544789524</v>
      </c>
    </row>
    <row r="6386" spans="1:17" x14ac:dyDescent="0.2">
      <c r="A6386" s="28">
        <v>6384</v>
      </c>
      <c r="B6386" s="34">
        <v>20300542964</v>
      </c>
      <c r="C6386" s="47">
        <v>44425</v>
      </c>
      <c r="E6386" s="47">
        <v>44425</v>
      </c>
      <c r="F6386" s="48" t="s">
        <v>18</v>
      </c>
      <c r="H6386" s="42">
        <v>44436</v>
      </c>
      <c r="I6386" s="28" t="str">
        <f>VLOOKUP(B6386,'Список DKV от ЮТД'!$A$1:$S$10000,15,FALSE)</f>
        <v>2411/5117</v>
      </c>
      <c r="J6386" s="28" t="s">
        <v>22</v>
      </c>
      <c r="K6386" s="38" t="str">
        <f>VLOOKUP(B6386,'Список DKV от ЮТД'!$A$1:$M$10000,13,FALSE)</f>
        <v>4</v>
      </c>
      <c r="L6386" s="28" t="str">
        <f>VLOOKUP(B6386,'Список DKV от ЮТД'!$A$1:$S$10000,14,FALSE)</f>
        <v>34EIS568</v>
      </c>
      <c r="M6386" s="49" t="str">
        <f>VLOOKUP(B6386,'Список DKV от ЮТД'!$A$1:$M$10000,10,FALSE)</f>
        <v>704310*******1244</v>
      </c>
      <c r="N6386" s="49" t="str">
        <f>VLOOKUP(B6386,'Список DKV от ЮТД'!$A$1:$S$10000,18,FALSE)</f>
        <v/>
      </c>
      <c r="O6386" s="49" t="str">
        <f>VLOOKUP(B6386,'Список DKV от ЮТД'!$A$1:$S$10000,19,FALSE)</f>
        <v/>
      </c>
      <c r="P6386" s="49" t="str">
        <f>VLOOKUP(B6386,'Список DKV от ЮТД'!$A$1:$S$10000,16,FALSE)</f>
        <v>544789528</v>
      </c>
    </row>
    <row r="6387" spans="1:17" x14ac:dyDescent="0.2">
      <c r="A6387" s="28">
        <v>6385</v>
      </c>
      <c r="B6387" s="34">
        <v>20300542568</v>
      </c>
      <c r="C6387" s="47">
        <v>44425</v>
      </c>
      <c r="E6387" s="47">
        <v>44425</v>
      </c>
      <c r="F6387" s="48" t="s">
        <v>18</v>
      </c>
      <c r="H6387" s="42">
        <v>44436</v>
      </c>
      <c r="I6387" s="28" t="str">
        <f>VLOOKUP(B6387,'Список DKV от ЮТД'!$A$1:$S$10000,15,FALSE)</f>
        <v>2411/5118</v>
      </c>
      <c r="J6387" s="28" t="s">
        <v>22</v>
      </c>
      <c r="K6387" s="38" t="str">
        <f>VLOOKUP(B6387,'Список DKV от ЮТД'!$A$1:$M$10000,13,FALSE)</f>
        <v>4</v>
      </c>
      <c r="L6387" s="28" t="str">
        <f>VLOOKUP(B6387,'Список DKV от ЮТД'!$A$1:$S$10000,14,FALSE)</f>
        <v>34EJD841</v>
      </c>
      <c r="M6387" s="49" t="str">
        <f>VLOOKUP(B6387,'Список DKV от ЮТД'!$A$1:$M$10000,10,FALSE)</f>
        <v>704310*******0080</v>
      </c>
      <c r="N6387" s="49" t="str">
        <f>VLOOKUP(B6387,'Список DKV от ЮТД'!$A$1:$S$10000,18,FALSE)</f>
        <v/>
      </c>
      <c r="O6387" s="49" t="str">
        <f>VLOOKUP(B6387,'Список DKV от ЮТД'!$A$1:$S$10000,19,FALSE)</f>
        <v/>
      </c>
      <c r="P6387" s="49" t="str">
        <f>VLOOKUP(B6387,'Список DKV от ЮТД'!$A$1:$S$10000,16,FALSE)</f>
        <v>544789488</v>
      </c>
    </row>
    <row r="6388" spans="1:17" x14ac:dyDescent="0.2">
      <c r="A6388" s="28">
        <v>6386</v>
      </c>
      <c r="B6388" s="34">
        <v>20300542600</v>
      </c>
      <c r="C6388" s="47">
        <v>44425</v>
      </c>
      <c r="E6388" s="47">
        <v>44425</v>
      </c>
      <c r="F6388" s="48" t="s">
        <v>18</v>
      </c>
      <c r="H6388" s="42">
        <v>44436</v>
      </c>
      <c r="I6388" s="28" t="str">
        <f>VLOOKUP(B6388,'Список DKV от ЮТД'!$A$1:$S$10000,15,FALSE)</f>
        <v>2411/5119</v>
      </c>
      <c r="J6388" s="28" t="s">
        <v>22</v>
      </c>
      <c r="K6388" s="38" t="str">
        <f>VLOOKUP(B6388,'Список DKV от ЮТД'!$A$1:$M$10000,13,FALSE)</f>
        <v>4</v>
      </c>
      <c r="L6388" s="28" t="str">
        <f>VLOOKUP(B6388,'Список DKV от ЮТД'!$A$1:$S$10000,14,FALSE)</f>
        <v>14GM950</v>
      </c>
      <c r="M6388" s="49" t="str">
        <f>VLOOKUP(B6388,'Список DKV от ЮТД'!$A$1:$M$10000,10,FALSE)</f>
        <v>704310*******9100</v>
      </c>
      <c r="N6388" s="49" t="str">
        <f>VLOOKUP(B6388,'Список DKV от ЮТД'!$A$1:$S$10000,18,FALSE)</f>
        <v/>
      </c>
      <c r="O6388" s="49" t="str">
        <f>VLOOKUP(B6388,'Список DKV от ЮТД'!$A$1:$S$10000,19,FALSE)</f>
        <v/>
      </c>
      <c r="P6388" s="49" t="str">
        <f>VLOOKUP(B6388,'Список DKV от ЮТД'!$A$1:$S$10000,16,FALSE)</f>
        <v>544789492</v>
      </c>
    </row>
    <row r="6389" spans="1:17" x14ac:dyDescent="0.2">
      <c r="A6389" s="28">
        <v>6387</v>
      </c>
      <c r="B6389" s="34">
        <v>20300542642</v>
      </c>
      <c r="C6389" s="47">
        <v>44425</v>
      </c>
      <c r="E6389" s="47">
        <v>44425</v>
      </c>
      <c r="F6389" s="48" t="s">
        <v>18</v>
      </c>
      <c r="H6389" s="42">
        <v>44436</v>
      </c>
      <c r="I6389" s="28" t="str">
        <f>VLOOKUP(B6389,'Список DKV от ЮТД'!$A$1:$S$10000,15,FALSE)</f>
        <v>2411/5120</v>
      </c>
      <c r="J6389" s="28" t="s">
        <v>22</v>
      </c>
      <c r="K6389" s="38" t="str">
        <f>VLOOKUP(B6389,'Список DKV от ЮТД'!$A$1:$M$10000,13,FALSE)</f>
        <v>4</v>
      </c>
      <c r="L6389" s="28" t="str">
        <f>VLOOKUP(B6389,'Список DKV от ЮТД'!$A$1:$S$10000,14,FALSE)</f>
        <v>14ABB505</v>
      </c>
      <c r="M6389" s="49" t="str">
        <f>VLOOKUP(B6389,'Список DKV от ЮТД'!$A$1:$M$10000,10,FALSE)</f>
        <v>704310*******2634</v>
      </c>
      <c r="N6389" s="49" t="str">
        <f>VLOOKUP(B6389,'Список DKV от ЮТД'!$A$1:$S$10000,18,FALSE)</f>
        <v/>
      </c>
      <c r="O6389" s="49" t="str">
        <f>VLOOKUP(B6389,'Список DKV от ЮТД'!$A$1:$S$10000,19,FALSE)</f>
        <v/>
      </c>
      <c r="P6389" s="49" t="str">
        <f>VLOOKUP(B6389,'Список DKV от ЮТД'!$A$1:$S$10000,16,FALSE)</f>
        <v>544789496</v>
      </c>
    </row>
    <row r="6390" spans="1:17" x14ac:dyDescent="0.2">
      <c r="A6390" s="28">
        <v>6388</v>
      </c>
      <c r="B6390" s="34">
        <v>20300542683</v>
      </c>
      <c r="C6390" s="47">
        <v>44425</v>
      </c>
      <c r="E6390" s="47">
        <v>44425</v>
      </c>
      <c r="F6390" s="48" t="s">
        <v>18</v>
      </c>
      <c r="H6390" s="42">
        <v>44436</v>
      </c>
      <c r="I6390" s="28" t="str">
        <f>VLOOKUP(B6390,'Список DKV от ЮТД'!$A$1:$S$10000,15,FALSE)</f>
        <v>2411/5121</v>
      </c>
      <c r="J6390" s="28" t="s">
        <v>22</v>
      </c>
      <c r="K6390" s="38" t="str">
        <f>VLOOKUP(B6390,'Список DKV от ЮТД'!$A$1:$M$10000,13,FALSE)</f>
        <v>4</v>
      </c>
      <c r="L6390" s="28" t="str">
        <f>VLOOKUP(B6390,'Список DKV от ЮТД'!$A$1:$S$10000,14,FALSE)</f>
        <v>34EHL235</v>
      </c>
      <c r="M6390" s="49" t="str">
        <f>VLOOKUP(B6390,'Список DKV от ЮТД'!$A$1:$M$10000,10,FALSE)</f>
        <v>704310*******6789</v>
      </c>
      <c r="N6390" s="49" t="str">
        <f>VLOOKUP(B6390,'Список DKV от ЮТД'!$A$1:$S$10000,18,FALSE)</f>
        <v/>
      </c>
      <c r="O6390" s="49" t="str">
        <f>VLOOKUP(B6390,'Список DKV от ЮТД'!$A$1:$S$10000,19,FALSE)</f>
        <v/>
      </c>
      <c r="P6390" s="49" t="str">
        <f>VLOOKUP(B6390,'Список DKV от ЮТД'!$A$1:$S$10000,16,FALSE)</f>
        <v>544789500</v>
      </c>
    </row>
    <row r="6391" spans="1:17" x14ac:dyDescent="0.2">
      <c r="A6391" s="28">
        <v>6389</v>
      </c>
      <c r="B6391" s="34">
        <v>20300542725</v>
      </c>
      <c r="C6391" s="47">
        <v>44425</v>
      </c>
      <c r="E6391" s="47">
        <v>44425</v>
      </c>
      <c r="F6391" s="48" t="s">
        <v>18</v>
      </c>
      <c r="H6391" s="42">
        <v>44436</v>
      </c>
      <c r="I6391" s="28" t="str">
        <f>VLOOKUP(B6391,'Список DKV от ЮТД'!$A$1:$S$10000,15,FALSE)</f>
        <v>2411/5122</v>
      </c>
      <c r="J6391" s="28" t="s">
        <v>22</v>
      </c>
      <c r="K6391" s="38" t="str">
        <f>VLOOKUP(B6391,'Список DKV от ЮТД'!$A$1:$M$10000,13,FALSE)</f>
        <v>4</v>
      </c>
      <c r="L6391" s="28" t="str">
        <f>VLOOKUP(B6391,'Список DKV от ЮТД'!$A$1:$S$10000,14,FALSE)</f>
        <v>34EJK009</v>
      </c>
      <c r="M6391" s="49" t="str">
        <f>VLOOKUP(B6391,'Список DKV от ЮТД'!$A$1:$M$10000,10,FALSE)</f>
        <v>704310*******5440</v>
      </c>
      <c r="N6391" s="49" t="str">
        <f>VLOOKUP(B6391,'Список DKV от ЮТД'!$A$1:$S$10000,18,FALSE)</f>
        <v/>
      </c>
      <c r="O6391" s="49" t="str">
        <f>VLOOKUP(B6391,'Список DKV от ЮТД'!$A$1:$S$10000,19,FALSE)</f>
        <v/>
      </c>
      <c r="P6391" s="49" t="str">
        <f>VLOOKUP(B6391,'Список DKV от ЮТД'!$A$1:$S$10000,16,FALSE)</f>
        <v>544789504</v>
      </c>
    </row>
    <row r="6392" spans="1:17" x14ac:dyDescent="0.2">
      <c r="A6392" s="28">
        <v>6390</v>
      </c>
      <c r="B6392" s="34">
        <v>20300542766</v>
      </c>
      <c r="C6392" s="47">
        <v>44425</v>
      </c>
      <c r="E6392" s="47">
        <v>44425</v>
      </c>
      <c r="F6392" s="48" t="s">
        <v>18</v>
      </c>
      <c r="H6392" s="42">
        <v>44436</v>
      </c>
      <c r="I6392" s="28" t="str">
        <f>VLOOKUP(B6392,'Список DKV от ЮТД'!$A$1:$S$10000,15,FALSE)</f>
        <v>2411/5123</v>
      </c>
      <c r="J6392" s="28" t="s">
        <v>22</v>
      </c>
      <c r="K6392" s="38" t="str">
        <f>VLOOKUP(B6392,'Список DKV от ЮТД'!$A$1:$M$10000,13,FALSE)</f>
        <v>4</v>
      </c>
      <c r="L6392" s="28" t="str">
        <f>VLOOKUP(B6392,'Список DKV от ЮТД'!$A$1:$S$10000,14,FALSE)</f>
        <v>06GE1721</v>
      </c>
      <c r="M6392" s="49" t="str">
        <f>VLOOKUP(B6392,'Список DKV от ЮТД'!$A$1:$M$10000,10,FALSE)</f>
        <v>704310*******8371</v>
      </c>
      <c r="N6392" s="49" t="str">
        <f>VLOOKUP(B6392,'Список DKV от ЮТД'!$A$1:$S$10000,18,FALSE)</f>
        <v/>
      </c>
      <c r="O6392" s="49" t="str">
        <f>VLOOKUP(B6392,'Список DKV от ЮТД'!$A$1:$S$10000,19,FALSE)</f>
        <v/>
      </c>
      <c r="P6392" s="49" t="str">
        <f>VLOOKUP(B6392,'Список DKV от ЮТД'!$A$1:$S$10000,16,FALSE)</f>
        <v>544789508</v>
      </c>
    </row>
    <row r="6393" spans="1:17" x14ac:dyDescent="0.2">
      <c r="A6393" s="28">
        <v>6391</v>
      </c>
      <c r="B6393" s="34">
        <v>20300542808</v>
      </c>
      <c r="C6393" s="47">
        <v>44425</v>
      </c>
      <c r="E6393" s="47">
        <v>44425</v>
      </c>
      <c r="F6393" s="48" t="s">
        <v>18</v>
      </c>
      <c r="H6393" s="42">
        <v>44436</v>
      </c>
      <c r="I6393" s="28" t="str">
        <f>VLOOKUP(B6393,'Список DKV от ЮТД'!$A$1:$S$10000,15,FALSE)</f>
        <v>2411/5124</v>
      </c>
      <c r="J6393" s="28" t="s">
        <v>22</v>
      </c>
      <c r="K6393" s="38" t="str">
        <f>VLOOKUP(B6393,'Список DKV от ЮТД'!$A$1:$M$10000,13,FALSE)</f>
        <v>4</v>
      </c>
      <c r="L6393" s="28" t="str">
        <f>VLOOKUP(B6393,'Список DKV от ЮТД'!$A$1:$S$10000,14,FALSE)</f>
        <v>34EJK131</v>
      </c>
      <c r="M6393" s="49" t="str">
        <f>VLOOKUP(B6393,'Список DKV от ЮТД'!$A$1:$M$10000,10,FALSE)</f>
        <v>704310*******5481</v>
      </c>
      <c r="N6393" s="49" t="str">
        <f>VLOOKUP(B6393,'Список DKV от ЮТД'!$A$1:$S$10000,18,FALSE)</f>
        <v/>
      </c>
      <c r="O6393" s="49" t="str">
        <f>VLOOKUP(B6393,'Список DKV от ЮТД'!$A$1:$S$10000,19,FALSE)</f>
        <v/>
      </c>
      <c r="P6393" s="49" t="str">
        <f>VLOOKUP(B6393,'Список DKV от ЮТД'!$A$1:$S$10000,16,FALSE)</f>
        <v>544789512</v>
      </c>
    </row>
    <row r="6394" spans="1:17" x14ac:dyDescent="0.2">
      <c r="A6394" s="28">
        <v>6392</v>
      </c>
      <c r="B6394" s="34">
        <v>20300542840</v>
      </c>
      <c r="C6394" s="47">
        <v>44425</v>
      </c>
      <c r="E6394" s="47">
        <v>44425</v>
      </c>
      <c r="F6394" s="48" t="s">
        <v>18</v>
      </c>
      <c r="H6394" s="42">
        <v>44436</v>
      </c>
      <c r="I6394" s="28" t="str">
        <f>VLOOKUP(B6394,'Список DKV от ЮТД'!$A$1:$S$10000,15,FALSE)</f>
        <v>2411/5125</v>
      </c>
      <c r="J6394" s="28" t="s">
        <v>22</v>
      </c>
      <c r="K6394" s="38" t="str">
        <f>VLOOKUP(B6394,'Список DKV от ЮТД'!$A$1:$M$10000,13,FALSE)</f>
        <v>4</v>
      </c>
      <c r="L6394" s="28" t="str">
        <f>VLOOKUP(B6394,'Список DKV от ЮТД'!$A$1:$S$10000,14,FALSE)</f>
        <v>34EJJ923</v>
      </c>
      <c r="M6394" s="49" t="str">
        <f>VLOOKUP(B6394,'Список DKV от ЮТД'!$A$1:$M$10000,10,FALSE)</f>
        <v>704310*******5424</v>
      </c>
      <c r="N6394" s="49" t="str">
        <f>VLOOKUP(B6394,'Список DKV от ЮТД'!$A$1:$S$10000,18,FALSE)</f>
        <v/>
      </c>
      <c r="O6394" s="49" t="str">
        <f>VLOOKUP(B6394,'Список DKV от ЮТД'!$A$1:$S$10000,19,FALSE)</f>
        <v/>
      </c>
      <c r="P6394" s="49" t="str">
        <f>VLOOKUP(B6394,'Список DKV от ЮТД'!$A$1:$S$10000,16,FALSE)</f>
        <v>544789516</v>
      </c>
    </row>
    <row r="6395" spans="1:17" x14ac:dyDescent="0.2">
      <c r="A6395" s="28">
        <v>6393</v>
      </c>
      <c r="B6395" s="34">
        <v>20300542881</v>
      </c>
      <c r="C6395" s="47">
        <v>44425</v>
      </c>
      <c r="E6395" s="47">
        <v>44425</v>
      </c>
      <c r="F6395" s="48" t="s">
        <v>18</v>
      </c>
      <c r="H6395" s="42">
        <v>44436</v>
      </c>
      <c r="I6395" s="28" t="str">
        <f>VLOOKUP(B6395,'Список DKV от ЮТД'!$A$1:$S$10000,15,FALSE)</f>
        <v>2411/5126</v>
      </c>
      <c r="J6395" s="28" t="s">
        <v>22</v>
      </c>
      <c r="K6395" s="38" t="str">
        <f>VLOOKUP(B6395,'Список DKV от ЮТД'!$A$1:$M$10000,13,FALSE)</f>
        <v>4</v>
      </c>
      <c r="L6395" s="28" t="str">
        <f>VLOOKUP(B6395,'Список DKV от ЮТД'!$A$1:$S$10000,14,FALSE)</f>
        <v>42FGF89</v>
      </c>
      <c r="M6395" s="49" t="str">
        <f>VLOOKUP(B6395,'Список DKV от ЮТД'!$A$1:$M$10000,10,FALSE)</f>
        <v>704310*******2330</v>
      </c>
      <c r="N6395" s="49" t="str">
        <f>VLOOKUP(B6395,'Список DKV от ЮТД'!$A$1:$S$10000,18,FALSE)</f>
        <v/>
      </c>
      <c r="O6395" s="49" t="str">
        <f>VLOOKUP(B6395,'Список DKV от ЮТД'!$A$1:$S$10000,19,FALSE)</f>
        <v/>
      </c>
      <c r="P6395" s="49" t="str">
        <f>VLOOKUP(B6395,'Список DKV от ЮТД'!$A$1:$S$10000,16,FALSE)</f>
        <v>544789520</v>
      </c>
    </row>
    <row r="6396" spans="1:17" x14ac:dyDescent="0.2">
      <c r="A6396" s="28">
        <v>6394</v>
      </c>
      <c r="B6396" s="34">
        <v>20300542303</v>
      </c>
      <c r="C6396" s="47">
        <v>44425</v>
      </c>
      <c r="E6396" s="47">
        <v>44425</v>
      </c>
      <c r="F6396" s="48" t="s">
        <v>18</v>
      </c>
      <c r="H6396" s="42">
        <v>44436</v>
      </c>
      <c r="I6396" s="28" t="str">
        <f>VLOOKUP(B6396,'Список DKV от ЮТД'!$A$1:$S$10000,15,FALSE)</f>
        <v>2411/5127</v>
      </c>
      <c r="J6396" s="28" t="s">
        <v>22</v>
      </c>
      <c r="K6396" s="38" t="str">
        <f>VLOOKUP(B6396,'Список DKV от ЮТД'!$A$1:$M$10000,13,FALSE)</f>
        <v>4</v>
      </c>
      <c r="L6396" s="28" t="str">
        <f>VLOOKUP(B6396,'Список DKV от ЮТД'!$A$1:$S$10000,14,FALSE)</f>
        <v>42AAK973</v>
      </c>
      <c r="M6396" s="49" t="str">
        <f>VLOOKUP(B6396,'Список DKV от ЮТД'!$A$1:$M$10000,10,FALSE)</f>
        <v>704310*******2389</v>
      </c>
      <c r="N6396" s="49" t="str">
        <f>VLOOKUP(B6396,'Список DKV от ЮТД'!$A$1:$S$10000,18,FALSE)</f>
        <v/>
      </c>
      <c r="O6396" s="49" t="str">
        <f>VLOOKUP(B6396,'Список DKV от ЮТД'!$A$1:$S$10000,19,FALSE)</f>
        <v/>
      </c>
      <c r="P6396" s="49" t="str">
        <f>VLOOKUP(B6396,'Список DKV от ЮТД'!$A$1:$S$10000,16,FALSE)</f>
        <v>544789462</v>
      </c>
    </row>
    <row r="6397" spans="1:17" x14ac:dyDescent="0.2">
      <c r="A6397" s="28">
        <v>6395</v>
      </c>
      <c r="B6397" s="34">
        <v>20300542378</v>
      </c>
      <c r="C6397" s="47">
        <v>44425</v>
      </c>
      <c r="E6397" s="47">
        <v>44425</v>
      </c>
      <c r="F6397" s="48" t="s">
        <v>18</v>
      </c>
      <c r="H6397" s="42">
        <v>44436</v>
      </c>
      <c r="I6397" s="28" t="str">
        <f>VLOOKUP(B6397,'Список DKV от ЮТД'!$A$1:$S$10000,15,FALSE)</f>
        <v>2411/5128</v>
      </c>
      <c r="J6397" s="28" t="s">
        <v>22</v>
      </c>
      <c r="K6397" s="38" t="str">
        <f>VLOOKUP(B6397,'Список DKV от ЮТД'!$A$1:$M$10000,13,FALSE)</f>
        <v>4</v>
      </c>
      <c r="L6397" s="28" t="str">
        <f>VLOOKUP(B6397,'Список DKV от ЮТД'!$A$1:$S$10000,14,FALSE)</f>
        <v>34EJK080</v>
      </c>
      <c r="M6397" s="49" t="str">
        <f>VLOOKUP(B6397,'Список DKV от ЮТД'!$A$1:$M$10000,10,FALSE)</f>
        <v>704310*******5507</v>
      </c>
      <c r="N6397" s="49" t="str">
        <f>VLOOKUP(B6397,'Список DKV от ЮТД'!$A$1:$S$10000,18,FALSE)</f>
        <v/>
      </c>
      <c r="O6397" s="49" t="str">
        <f>VLOOKUP(B6397,'Список DKV от ЮТД'!$A$1:$S$10000,19,FALSE)</f>
        <v/>
      </c>
      <c r="P6397" s="49" t="str">
        <f>VLOOKUP(B6397,'Список DKV от ЮТД'!$A$1:$S$10000,16,FALSE)</f>
        <v>544789469</v>
      </c>
    </row>
    <row r="6398" spans="1:17" x14ac:dyDescent="0.2">
      <c r="A6398" s="28">
        <v>6396</v>
      </c>
      <c r="B6398" s="34">
        <v>20400879142</v>
      </c>
      <c r="C6398" s="47">
        <v>44333</v>
      </c>
      <c r="E6398" s="47">
        <v>44333</v>
      </c>
      <c r="F6398" s="48" t="s">
        <v>20</v>
      </c>
      <c r="H6398" s="42">
        <v>44436</v>
      </c>
      <c r="I6398" s="28" t="str">
        <f>VLOOKUP(B6398,'Список DKV от ЮТД'!$A$1:$S$10000,15,FALSE)</f>
        <v>2412/984</v>
      </c>
      <c r="J6398" s="28" t="s">
        <v>22</v>
      </c>
      <c r="K6398" s="38" t="str">
        <f>VLOOKUP(B6398,'Список DKV от ЮТД'!$A$1:$M$10000,13,FALSE)</f>
        <v>4</v>
      </c>
      <c r="L6398" s="28" t="str">
        <f>VLOOKUP(B6398,'Список DKV от ЮТД'!$A$1:$S$10000,14,FALSE)</f>
        <v>LJ75ESS</v>
      </c>
      <c r="M6398" s="49" t="str">
        <f>VLOOKUP(B6398,'Список DKV от ЮТД'!$A$1:$M$10000,10,FALSE)</f>
        <v>704310*******5452</v>
      </c>
      <c r="N6398" s="49" t="str">
        <f>VLOOKUP(B6398,'Список DKV от ЮТД'!$A$1:$S$10000,18,FALSE)</f>
        <v/>
      </c>
      <c r="O6398" s="49" t="str">
        <f>VLOOKUP(B6398,'Список DKV от ЮТД'!$A$1:$S$10000,19,FALSE)</f>
        <v/>
      </c>
      <c r="P6398" s="49" t="str">
        <f>VLOOKUP(B6398,'Список DKV от ЮТД'!$A$1:$S$10000,16,FALSE)</f>
        <v>547444586</v>
      </c>
      <c r="Q6398" s="49"/>
    </row>
    <row r="6399" spans="1:17" x14ac:dyDescent="0.2">
      <c r="A6399" s="28">
        <v>6397</v>
      </c>
      <c r="B6399" s="34">
        <v>20300542428</v>
      </c>
      <c r="C6399" s="47">
        <v>44425</v>
      </c>
      <c r="E6399" s="47">
        <v>44425</v>
      </c>
      <c r="F6399" s="48" t="s">
        <v>18</v>
      </c>
      <c r="H6399" s="42">
        <v>44437</v>
      </c>
      <c r="I6399" s="28" t="str">
        <f>VLOOKUP(B6399,'Список DKV от ЮТД'!$A$1:$S$10000,15,FALSE)</f>
        <v>2411/5129</v>
      </c>
      <c r="J6399" s="28" t="s">
        <v>22</v>
      </c>
      <c r="K6399" s="38" t="str">
        <f>VLOOKUP(B6399,'Список DKV от ЮТД'!$A$1:$M$10000,13,FALSE)</f>
        <v>4</v>
      </c>
      <c r="L6399" s="28" t="str">
        <f>VLOOKUP(B6399,'Список DKV от ЮТД'!$A$1:$S$10000,14,FALSE)</f>
        <v>14ABK084</v>
      </c>
      <c r="M6399" s="49" t="str">
        <f>VLOOKUP(B6399,'Список DKV от ЮТД'!$A$1:$M$10000,10,FALSE)</f>
        <v>704310*******4010</v>
      </c>
      <c r="N6399" s="49" t="str">
        <f>VLOOKUP(B6399,'Список DKV от ЮТД'!$A$1:$S$10000,18,FALSE)</f>
        <v/>
      </c>
      <c r="O6399" s="49" t="str">
        <f>VLOOKUP(B6399,'Список DKV от ЮТД'!$A$1:$S$10000,19,FALSE)</f>
        <v/>
      </c>
      <c r="P6399" s="49" t="str">
        <f>VLOOKUP(B6399,'Список DKV от ЮТД'!$A$1:$S$10000,16,FALSE)</f>
        <v>544789474</v>
      </c>
    </row>
    <row r="6400" spans="1:17" x14ac:dyDescent="0.2">
      <c r="A6400" s="28">
        <v>6398</v>
      </c>
      <c r="B6400" s="34">
        <v>20300513775</v>
      </c>
      <c r="C6400" s="47">
        <v>44425</v>
      </c>
      <c r="E6400" s="47">
        <v>44425</v>
      </c>
      <c r="F6400" s="48" t="s">
        <v>18</v>
      </c>
      <c r="H6400" s="42">
        <v>44437</v>
      </c>
      <c r="I6400" s="28" t="str">
        <f>VLOOKUP(B6400,'Список DKV от ЮТД'!$A$1:$S$10000,15,FALSE)</f>
        <v>2411/5130</v>
      </c>
      <c r="J6400" s="28" t="s">
        <v>22</v>
      </c>
      <c r="K6400" s="38" t="str">
        <f>VLOOKUP(B6400,'Список DKV от ЮТД'!$A$1:$M$10000,13,FALSE)</f>
        <v>4</v>
      </c>
      <c r="L6400" s="28" t="str">
        <f>VLOOKUP(B6400,'Список DKV от ЮТД'!$A$1:$S$10000,14,FALSE)</f>
        <v>34SJ7508</v>
      </c>
      <c r="M6400" s="49" t="str">
        <f>VLOOKUP(B6400,'Список DKV от ЮТД'!$A$1:$M$10000,10,FALSE)</f>
        <v>704310*******4056</v>
      </c>
      <c r="N6400" s="49" t="str">
        <f>VLOOKUP(B6400,'Список DKV от ЮТД'!$A$1:$S$10000,18,FALSE)</f>
        <v/>
      </c>
      <c r="O6400" s="49" t="str">
        <f>VLOOKUP(B6400,'Список DKV от ЮТД'!$A$1:$S$10000,19,FALSE)</f>
        <v/>
      </c>
      <c r="P6400" s="49" t="str">
        <f>VLOOKUP(B6400,'Список DKV от ЮТД'!$A$1:$S$10000,16,FALSE)</f>
        <v>544786609</v>
      </c>
    </row>
    <row r="6401" spans="1:17" x14ac:dyDescent="0.2">
      <c r="A6401" s="28">
        <v>6399</v>
      </c>
      <c r="B6401" s="34">
        <v>20300542410</v>
      </c>
      <c r="C6401" s="47">
        <v>44425</v>
      </c>
      <c r="E6401" s="47">
        <v>44425</v>
      </c>
      <c r="F6401" s="48" t="s">
        <v>18</v>
      </c>
      <c r="H6401" s="42">
        <v>44437</v>
      </c>
      <c r="I6401" s="28" t="str">
        <f>VLOOKUP(B6401,'Список DKV от ЮТД'!$A$1:$S$10000,15,FALSE)</f>
        <v>2411/5131</v>
      </c>
      <c r="J6401" s="28" t="s">
        <v>22</v>
      </c>
      <c r="K6401" s="38" t="str">
        <f>VLOOKUP(B6401,'Список DKV от ЮТД'!$A$1:$M$10000,13,FALSE)</f>
        <v>4</v>
      </c>
      <c r="L6401" s="28" t="str">
        <f>VLOOKUP(B6401,'Список DKV от ЮТД'!$A$1:$S$10000,14,FALSE)</f>
        <v>34DZV592</v>
      </c>
      <c r="M6401" s="49" t="str">
        <f>VLOOKUP(B6401,'Список DKV от ЮТД'!$A$1:$M$10000,10,FALSE)</f>
        <v>704310*******3772</v>
      </c>
      <c r="N6401" s="49" t="str">
        <f>VLOOKUP(B6401,'Список DKV от ЮТД'!$A$1:$S$10000,18,FALSE)</f>
        <v/>
      </c>
      <c r="O6401" s="49" t="str">
        <f>VLOOKUP(B6401,'Список DKV от ЮТД'!$A$1:$S$10000,19,FALSE)</f>
        <v/>
      </c>
      <c r="P6401" s="49" t="str">
        <f>VLOOKUP(B6401,'Список DKV от ЮТД'!$A$1:$S$10000,16,FALSE)</f>
        <v>544789473</v>
      </c>
    </row>
    <row r="6402" spans="1:17" x14ac:dyDescent="0.2">
      <c r="A6402" s="28">
        <v>6400</v>
      </c>
      <c r="B6402" s="34">
        <v>20300542386</v>
      </c>
      <c r="C6402" s="47">
        <v>44425</v>
      </c>
      <c r="E6402" s="47">
        <v>44425</v>
      </c>
      <c r="F6402" s="48" t="s">
        <v>18</v>
      </c>
      <c r="H6402" s="42">
        <v>44437</v>
      </c>
      <c r="I6402" s="28" t="str">
        <f>VLOOKUP(B6402,'Список DKV от ЮТД'!$A$1:$S$10000,15,FALSE)</f>
        <v>2411/5132</v>
      </c>
      <c r="J6402" s="28" t="s">
        <v>22</v>
      </c>
      <c r="K6402" s="38" t="str">
        <f>VLOOKUP(B6402,'Список DKV от ЮТД'!$A$1:$M$10000,13,FALSE)</f>
        <v>4</v>
      </c>
      <c r="L6402" s="28" t="str">
        <f>VLOOKUP(B6402,'Список DKV от ЮТД'!$A$1:$S$10000,14,FALSE)</f>
        <v>34DZV635</v>
      </c>
      <c r="M6402" s="49" t="str">
        <f>VLOOKUP(B6402,'Список DKV от ЮТД'!$A$1:$M$10000,10,FALSE)</f>
        <v>704310*******3962</v>
      </c>
      <c r="N6402" s="49" t="str">
        <f>VLOOKUP(B6402,'Список DKV от ЮТД'!$A$1:$S$10000,18,FALSE)</f>
        <v/>
      </c>
      <c r="O6402" s="49" t="str">
        <f>VLOOKUP(B6402,'Список DKV от ЮТД'!$A$1:$S$10000,19,FALSE)</f>
        <v/>
      </c>
      <c r="P6402" s="49" t="str">
        <f>VLOOKUP(B6402,'Список DKV от ЮТД'!$A$1:$S$10000,16,FALSE)</f>
        <v>544789470</v>
      </c>
    </row>
    <row r="6403" spans="1:17" x14ac:dyDescent="0.2">
      <c r="A6403" s="28">
        <v>6401</v>
      </c>
      <c r="B6403" s="34">
        <v>20300513734</v>
      </c>
      <c r="C6403" s="47">
        <v>44425</v>
      </c>
      <c r="E6403" s="47">
        <v>44425</v>
      </c>
      <c r="F6403" s="48" t="s">
        <v>18</v>
      </c>
      <c r="H6403" s="42">
        <v>44437</v>
      </c>
      <c r="I6403" s="28" t="str">
        <f>VLOOKUP(B6403,'Список DKV от ЮТД'!$A$1:$S$10000,15,FALSE)</f>
        <v>2411/5133</v>
      </c>
      <c r="J6403" s="28" t="s">
        <v>22</v>
      </c>
      <c r="K6403" s="38" t="str">
        <f>VLOOKUP(B6403,'Список DKV от ЮТД'!$A$1:$M$10000,13,FALSE)</f>
        <v>4</v>
      </c>
      <c r="L6403" s="28" t="str">
        <f>VLOOKUP(B6403,'Список DKV от ЮТД'!$A$1:$S$10000,14,FALSE)</f>
        <v>34DVF892</v>
      </c>
      <c r="M6403" s="49" t="str">
        <f>VLOOKUP(B6403,'Список DKV от ЮТД'!$A$1:$M$10000,10,FALSE)</f>
        <v>704310*******6600</v>
      </c>
      <c r="N6403" s="49" t="str">
        <f>VLOOKUP(B6403,'Список DKV от ЮТД'!$A$1:$S$10000,18,FALSE)</f>
        <v/>
      </c>
      <c r="O6403" s="49" t="str">
        <f>VLOOKUP(B6403,'Список DKV от ЮТД'!$A$1:$S$10000,19,FALSE)</f>
        <v/>
      </c>
      <c r="P6403" s="49" t="str">
        <f>VLOOKUP(B6403,'Список DKV от ЮТД'!$A$1:$S$10000,16,FALSE)</f>
        <v>544786605</v>
      </c>
    </row>
    <row r="6404" spans="1:17" x14ac:dyDescent="0.2">
      <c r="A6404" s="28">
        <v>6402</v>
      </c>
      <c r="B6404" s="34">
        <v>20300513544</v>
      </c>
      <c r="C6404" s="47">
        <v>44425</v>
      </c>
      <c r="E6404" s="47">
        <v>44425</v>
      </c>
      <c r="F6404" s="48" t="s">
        <v>18</v>
      </c>
      <c r="H6404" s="42">
        <v>44437</v>
      </c>
      <c r="I6404" s="28" t="str">
        <f>VLOOKUP(B6404,'Список DKV от ЮТД'!$A$1:$S$10000,15,FALSE)</f>
        <v>2411/5134</v>
      </c>
      <c r="J6404" s="28" t="s">
        <v>22</v>
      </c>
      <c r="K6404" s="38" t="str">
        <f>VLOOKUP(B6404,'Список DKV от ЮТД'!$A$1:$M$10000,13,FALSE)</f>
        <v>4</v>
      </c>
      <c r="L6404" s="28" t="str">
        <f>VLOOKUP(B6404,'Список DKV от ЮТД'!$A$1:$S$10000,14,FALSE)</f>
        <v>34BMD694</v>
      </c>
      <c r="M6404" s="49" t="str">
        <f>VLOOKUP(B6404,'Список DKV от ЮТД'!$A$1:$M$10000,10,FALSE)</f>
        <v>704310*******9860</v>
      </c>
      <c r="N6404" s="49" t="str">
        <f>VLOOKUP(B6404,'Список DKV от ЮТД'!$A$1:$S$10000,18,FALSE)</f>
        <v/>
      </c>
      <c r="O6404" s="49" t="str">
        <f>VLOOKUP(B6404,'Список DKV от ЮТД'!$A$1:$S$10000,19,FALSE)</f>
        <v/>
      </c>
      <c r="P6404" s="49" t="str">
        <f>VLOOKUP(B6404,'Список DKV от ЮТД'!$A$1:$S$10000,16,FALSE)</f>
        <v>544786586</v>
      </c>
    </row>
    <row r="6405" spans="1:17" x14ac:dyDescent="0.2">
      <c r="A6405" s="28">
        <v>6403</v>
      </c>
      <c r="B6405" s="34">
        <v>20300513650</v>
      </c>
      <c r="C6405" s="47">
        <v>44425</v>
      </c>
      <c r="E6405" s="47">
        <v>44425</v>
      </c>
      <c r="F6405" s="48" t="s">
        <v>18</v>
      </c>
      <c r="H6405" s="42">
        <v>44437</v>
      </c>
      <c r="I6405" s="28" t="str">
        <f>VLOOKUP(B6405,'Список DKV от ЮТД'!$A$1:$S$10000,15,FALSE)</f>
        <v>2411/5135</v>
      </c>
      <c r="J6405" s="28" t="s">
        <v>22</v>
      </c>
      <c r="K6405" s="38" t="str">
        <f>VLOOKUP(B6405,'Список DKV от ЮТД'!$A$1:$M$10000,13,FALSE)</f>
        <v>4</v>
      </c>
      <c r="L6405" s="28" t="str">
        <f>VLOOKUP(B6405,'Список DKV от ЮТД'!$A$1:$S$10000,14,FALSE)</f>
        <v>38AAT767</v>
      </c>
      <c r="M6405" s="49" t="str">
        <f>VLOOKUP(B6405,'Список DKV от ЮТД'!$A$1:$M$10000,10,FALSE)</f>
        <v>704310*******8760</v>
      </c>
      <c r="N6405" s="49" t="str">
        <f>VLOOKUP(B6405,'Список DKV от ЮТД'!$A$1:$S$10000,18,FALSE)</f>
        <v/>
      </c>
      <c r="O6405" s="49" t="str">
        <f>VLOOKUP(B6405,'Список DKV от ЮТД'!$A$1:$S$10000,19,FALSE)</f>
        <v/>
      </c>
      <c r="P6405" s="49" t="str">
        <f>VLOOKUP(B6405,'Список DKV от ЮТД'!$A$1:$S$10000,16,FALSE)</f>
        <v>544786597</v>
      </c>
    </row>
    <row r="6406" spans="1:17" x14ac:dyDescent="0.2">
      <c r="A6406" s="28">
        <v>6404</v>
      </c>
      <c r="B6406" s="34">
        <v>20300513106</v>
      </c>
      <c r="C6406" s="47">
        <v>44425</v>
      </c>
      <c r="E6406" s="47">
        <v>44425</v>
      </c>
      <c r="F6406" s="48" t="s">
        <v>18</v>
      </c>
      <c r="H6406" s="42">
        <v>44437</v>
      </c>
      <c r="I6406" s="28" t="str">
        <f>VLOOKUP(B6406,'Список DKV от ЮТД'!$A$1:$S$10000,15,FALSE)</f>
        <v>2411/5136</v>
      </c>
      <c r="J6406" s="28" t="s">
        <v>22</v>
      </c>
      <c r="K6406" s="38" t="str">
        <f>VLOOKUP(B6406,'Список DKV от ЮТД'!$A$1:$M$10000,13,FALSE)</f>
        <v>4</v>
      </c>
      <c r="L6406" s="28" t="str">
        <f>VLOOKUP(B6406,'Список DKV от ЮТД'!$A$1:$S$10000,14,FALSE)</f>
        <v>34HP9254</v>
      </c>
      <c r="M6406" s="49" t="str">
        <f>VLOOKUP(B6406,'Список DKV от ЮТД'!$A$1:$M$10000,10,FALSE)</f>
        <v>704310*******0799</v>
      </c>
      <c r="N6406" s="49" t="str">
        <f>VLOOKUP(B6406,'Список DKV от ЮТД'!$A$1:$S$10000,18,FALSE)</f>
        <v/>
      </c>
      <c r="O6406" s="49" t="str">
        <f>VLOOKUP(B6406,'Список DKV от ЮТД'!$A$1:$S$10000,19,FALSE)</f>
        <v/>
      </c>
      <c r="P6406" s="49" t="str">
        <f>VLOOKUP(B6406,'Список DKV от ЮТД'!$A$1:$S$10000,16,FALSE)</f>
        <v>544786542</v>
      </c>
    </row>
    <row r="6407" spans="1:17" x14ac:dyDescent="0.2">
      <c r="A6407" s="28">
        <v>6405</v>
      </c>
      <c r="B6407" s="34">
        <v>20300513148</v>
      </c>
      <c r="C6407" s="47">
        <v>44425</v>
      </c>
      <c r="E6407" s="47">
        <v>44425</v>
      </c>
      <c r="F6407" s="48" t="s">
        <v>18</v>
      </c>
      <c r="H6407" s="42">
        <v>44437</v>
      </c>
      <c r="I6407" s="28" t="str">
        <f>VLOOKUP(B6407,'Список DKV от ЮТД'!$A$1:$S$10000,15,FALSE)</f>
        <v>2411/5137</v>
      </c>
      <c r="J6407" s="28" t="s">
        <v>22</v>
      </c>
      <c r="K6407" s="38" t="str">
        <f>VLOOKUP(B6407,'Список DKV от ЮТД'!$A$1:$M$10000,13,FALSE)</f>
        <v>4</v>
      </c>
      <c r="L6407" s="28" t="str">
        <f>VLOOKUP(B6407,'Список DKV от ЮТД'!$A$1:$S$10000,14,FALSE)</f>
        <v>06CJR696</v>
      </c>
      <c r="M6407" s="49" t="str">
        <f>VLOOKUP(B6407,'Список DKV от ЮТД'!$A$1:$M$10000,10,FALSE)</f>
        <v>704310*******8270</v>
      </c>
      <c r="N6407" s="49" t="str">
        <f>VLOOKUP(B6407,'Список DKV от ЮТД'!$A$1:$S$10000,18,FALSE)</f>
        <v/>
      </c>
      <c r="O6407" s="49" t="str">
        <f>VLOOKUP(B6407,'Список DKV от ЮТД'!$A$1:$S$10000,19,FALSE)</f>
        <v/>
      </c>
      <c r="P6407" s="49" t="str">
        <f>VLOOKUP(B6407,'Список DKV от ЮТД'!$A$1:$S$10000,16,FALSE)</f>
        <v>544786546</v>
      </c>
    </row>
    <row r="6408" spans="1:17" x14ac:dyDescent="0.2">
      <c r="A6408" s="28">
        <v>6406</v>
      </c>
      <c r="B6408" s="34">
        <v>20300513189</v>
      </c>
      <c r="C6408" s="47">
        <v>44425</v>
      </c>
      <c r="E6408" s="47">
        <v>44425</v>
      </c>
      <c r="F6408" s="48" t="s">
        <v>18</v>
      </c>
      <c r="H6408" s="42">
        <v>44437</v>
      </c>
      <c r="I6408" s="28" t="str">
        <f>VLOOKUP(B6408,'Список DKV от ЮТД'!$A$1:$S$10000,15,FALSE)</f>
        <v>2411/5138</v>
      </c>
      <c r="J6408" s="28" t="s">
        <v>22</v>
      </c>
      <c r="K6408" s="38" t="str">
        <f>VLOOKUP(B6408,'Список DKV от ЮТД'!$A$1:$M$10000,13,FALSE)</f>
        <v>4</v>
      </c>
      <c r="L6408" s="28" t="str">
        <f>VLOOKUP(B6408,'Список DKV от ЮТД'!$A$1:$S$10000,14,FALSE)</f>
        <v>34EJK130</v>
      </c>
      <c r="M6408" s="49" t="str">
        <f>VLOOKUP(B6408,'Список DKV от ЮТД'!$A$1:$M$10000,10,FALSE)</f>
        <v>704310*******5473</v>
      </c>
      <c r="N6408" s="49" t="str">
        <f>VLOOKUP(B6408,'Список DKV от ЮТД'!$A$1:$S$10000,18,FALSE)</f>
        <v/>
      </c>
      <c r="O6408" s="49" t="str">
        <f>VLOOKUP(B6408,'Список DKV от ЮТД'!$A$1:$S$10000,19,FALSE)</f>
        <v/>
      </c>
      <c r="P6408" s="49" t="str">
        <f>VLOOKUP(B6408,'Список DKV от ЮТД'!$A$1:$S$10000,16,FALSE)</f>
        <v>544786550</v>
      </c>
    </row>
    <row r="6409" spans="1:17" x14ac:dyDescent="0.2">
      <c r="A6409" s="28">
        <v>6407</v>
      </c>
      <c r="B6409" s="34">
        <v>20300513221</v>
      </c>
      <c r="C6409" s="47">
        <v>44425</v>
      </c>
      <c r="E6409" s="47">
        <v>44425</v>
      </c>
      <c r="F6409" s="48" t="s">
        <v>18</v>
      </c>
      <c r="H6409" s="42">
        <v>44437</v>
      </c>
      <c r="I6409" s="28" t="str">
        <f>VLOOKUP(B6409,'Список DKV от ЮТД'!$A$1:$S$10000,15,FALSE)</f>
        <v>2411/5139</v>
      </c>
      <c r="J6409" s="28" t="s">
        <v>22</v>
      </c>
      <c r="K6409" s="38" t="str">
        <f>VLOOKUP(B6409,'Список DKV от ЮТД'!$A$1:$M$10000,13,FALSE)</f>
        <v>4</v>
      </c>
      <c r="L6409" s="28" t="str">
        <f>VLOOKUP(B6409,'Список DKV от ЮТД'!$A$1:$S$10000,14,FALSE)</f>
        <v>33F7433</v>
      </c>
      <c r="M6409" s="49" t="str">
        <f>VLOOKUP(B6409,'Список DKV от ЮТД'!$A$1:$M$10000,10,FALSE)</f>
        <v>704310*******6019</v>
      </c>
      <c r="N6409" s="49" t="str">
        <f>VLOOKUP(B6409,'Список DKV от ЮТД'!$A$1:$S$10000,18,FALSE)</f>
        <v/>
      </c>
      <c r="O6409" s="49" t="str">
        <f>VLOOKUP(B6409,'Список DKV от ЮТД'!$A$1:$S$10000,19,FALSE)</f>
        <v/>
      </c>
      <c r="P6409" s="49" t="str">
        <f>VLOOKUP(B6409,'Список DKV от ЮТД'!$A$1:$S$10000,16,FALSE)</f>
        <v>544786554</v>
      </c>
    </row>
    <row r="6410" spans="1:17" x14ac:dyDescent="0.2">
      <c r="A6410" s="28">
        <v>6408</v>
      </c>
      <c r="B6410" s="34">
        <v>20400879167</v>
      </c>
      <c r="C6410" s="47">
        <v>44333</v>
      </c>
      <c r="E6410" s="47">
        <v>44333</v>
      </c>
      <c r="F6410" s="48" t="s">
        <v>20</v>
      </c>
      <c r="H6410" s="42">
        <v>44437</v>
      </c>
      <c r="I6410" s="28" t="str">
        <f>VLOOKUP(B6410,'Список DKV от ЮТД'!$A$1:$S$10000,15,FALSE)</f>
        <v>2412/985</v>
      </c>
      <c r="J6410" s="28" t="s">
        <v>22</v>
      </c>
      <c r="K6410" s="38" t="str">
        <f>VLOOKUP(B6410,'Список DKV от ЮТД'!$A$1:$M$10000,13,FALSE)</f>
        <v>4</v>
      </c>
      <c r="L6410" s="28" t="str">
        <f>VLOOKUP(B6410,'Список DKV от ЮТД'!$A$1:$S$10000,14,FALSE)</f>
        <v>LJUR312</v>
      </c>
      <c r="M6410" s="49" t="str">
        <f>VLOOKUP(B6410,'Список DKV от ЮТД'!$A$1:$M$10000,10,FALSE)</f>
        <v>704310*******7022</v>
      </c>
      <c r="N6410" s="49" t="str">
        <f>VLOOKUP(B6410,'Список DKV от ЮТД'!$A$1:$S$10000,18,FALSE)</f>
        <v/>
      </c>
      <c r="O6410" s="49" t="str">
        <f>VLOOKUP(B6410,'Список DKV от ЮТД'!$A$1:$S$10000,19,FALSE)</f>
        <v/>
      </c>
      <c r="P6410" s="49" t="str">
        <f>VLOOKUP(B6410,'Список DKV от ЮТД'!$A$1:$S$10000,16,FALSE)</f>
        <v>547444588</v>
      </c>
      <c r="Q6410" s="49"/>
    </row>
    <row r="6411" spans="1:17" x14ac:dyDescent="0.2">
      <c r="A6411" s="28">
        <v>6409</v>
      </c>
      <c r="B6411" s="34">
        <v>20300513262</v>
      </c>
      <c r="C6411" s="47">
        <v>44425</v>
      </c>
      <c r="E6411" s="47">
        <v>44425</v>
      </c>
      <c r="F6411" s="48" t="s">
        <v>18</v>
      </c>
      <c r="H6411" s="42">
        <v>44438</v>
      </c>
      <c r="I6411" s="28" t="str">
        <f>VLOOKUP(B6411,'Список DKV от ЮТД'!$A$1:$S$10000,15,FALSE)</f>
        <v>2411/5140</v>
      </c>
      <c r="J6411" s="28" t="s">
        <v>22</v>
      </c>
      <c r="K6411" s="38" t="str">
        <f>VLOOKUP(B6411,'Список DKV от ЮТД'!$A$1:$M$10000,13,FALSE)</f>
        <v>4</v>
      </c>
      <c r="L6411" s="28" t="str">
        <f>VLOOKUP(B6411,'Список DKV от ЮТД'!$A$1:$S$10000,14,FALSE)</f>
        <v>81EL622</v>
      </c>
      <c r="M6411" s="49" t="str">
        <f>VLOOKUP(B6411,'Список DKV от ЮТД'!$A$1:$M$10000,10,FALSE)</f>
        <v>704310*******5188</v>
      </c>
      <c r="N6411" s="49" t="str">
        <f>VLOOKUP(B6411,'Список DKV от ЮТД'!$A$1:$S$10000,18,FALSE)</f>
        <v/>
      </c>
      <c r="O6411" s="49" t="str">
        <f>VLOOKUP(B6411,'Список DKV от ЮТД'!$A$1:$S$10000,19,FALSE)</f>
        <v/>
      </c>
      <c r="P6411" s="49" t="str">
        <f>VLOOKUP(B6411,'Список DKV от ЮТД'!$A$1:$S$10000,16,FALSE)</f>
        <v>544786558</v>
      </c>
    </row>
    <row r="6412" spans="1:17" x14ac:dyDescent="0.2">
      <c r="A6412" s="28">
        <v>6410</v>
      </c>
      <c r="B6412" s="34">
        <v>20300513304</v>
      </c>
      <c r="C6412" s="47">
        <v>44425</v>
      </c>
      <c r="E6412" s="47">
        <v>44425</v>
      </c>
      <c r="F6412" s="48" t="s">
        <v>18</v>
      </c>
      <c r="H6412" s="42">
        <v>44438</v>
      </c>
      <c r="I6412" s="28" t="str">
        <f>VLOOKUP(B6412,'Список DKV от ЮТД'!$A$1:$S$10000,15,FALSE)</f>
        <v>2411/5141</v>
      </c>
      <c r="J6412" s="28" t="s">
        <v>22</v>
      </c>
      <c r="K6412" s="38" t="str">
        <f>VLOOKUP(B6412,'Список DKV от ЮТД'!$A$1:$M$10000,13,FALSE)</f>
        <v>4</v>
      </c>
      <c r="L6412" s="28" t="str">
        <f>VLOOKUP(B6412,'Список DKV от ЮТД'!$A$1:$S$10000,14,FALSE)</f>
        <v>34BNY270</v>
      </c>
      <c r="M6412" s="49" t="str">
        <f>VLOOKUP(B6412,'Список DKV от ЮТД'!$A$1:$M$10000,10,FALSE)</f>
        <v>704310*******7279</v>
      </c>
      <c r="N6412" s="49" t="str">
        <f>VLOOKUP(B6412,'Список DKV от ЮТД'!$A$1:$S$10000,18,FALSE)</f>
        <v/>
      </c>
      <c r="O6412" s="49" t="str">
        <f>VLOOKUP(B6412,'Список DKV от ЮТД'!$A$1:$S$10000,19,FALSE)</f>
        <v/>
      </c>
      <c r="P6412" s="49" t="str">
        <f>VLOOKUP(B6412,'Список DKV от ЮТД'!$A$1:$S$10000,16,FALSE)</f>
        <v>544786562</v>
      </c>
    </row>
    <row r="6413" spans="1:17" x14ac:dyDescent="0.2">
      <c r="A6413" s="28">
        <v>6411</v>
      </c>
      <c r="B6413" s="34">
        <v>20300513346</v>
      </c>
      <c r="C6413" s="47">
        <v>44425</v>
      </c>
      <c r="E6413" s="47">
        <v>44425</v>
      </c>
      <c r="F6413" s="48" t="s">
        <v>18</v>
      </c>
      <c r="H6413" s="42">
        <v>44438</v>
      </c>
      <c r="I6413" s="28" t="str">
        <f>VLOOKUP(B6413,'Список DKV от ЮТД'!$A$1:$S$10000,15,FALSE)</f>
        <v>2411/5142</v>
      </c>
      <c r="J6413" s="28" t="s">
        <v>22</v>
      </c>
      <c r="K6413" s="38" t="str">
        <f>VLOOKUP(B6413,'Список DKV от ЮТД'!$A$1:$M$10000,13,FALSE)</f>
        <v>4</v>
      </c>
      <c r="L6413" s="28" t="str">
        <f>VLOOKUP(B6413,'Список DKV от ЮТД'!$A$1:$S$10000,14,FALSE)</f>
        <v>14GD505</v>
      </c>
      <c r="M6413" s="49" t="str">
        <f>VLOOKUP(B6413,'Список DKV от ЮТД'!$A$1:$M$10000,10,FALSE)</f>
        <v>704310*******3510</v>
      </c>
      <c r="N6413" s="49" t="str">
        <f>VLOOKUP(B6413,'Список DKV от ЮТД'!$A$1:$S$10000,18,FALSE)</f>
        <v/>
      </c>
      <c r="O6413" s="49" t="str">
        <f>VLOOKUP(B6413,'Список DKV от ЮТД'!$A$1:$S$10000,19,FALSE)</f>
        <v/>
      </c>
      <c r="P6413" s="49" t="str">
        <f>VLOOKUP(B6413,'Список DKV от ЮТД'!$A$1:$S$10000,16,FALSE)</f>
        <v>544786566</v>
      </c>
    </row>
    <row r="6414" spans="1:17" x14ac:dyDescent="0.2">
      <c r="A6414" s="28">
        <v>6412</v>
      </c>
      <c r="B6414" s="34">
        <v>20300513387</v>
      </c>
      <c r="C6414" s="47">
        <v>44425</v>
      </c>
      <c r="E6414" s="47">
        <v>44425</v>
      </c>
      <c r="F6414" s="48" t="s">
        <v>18</v>
      </c>
      <c r="H6414" s="42">
        <v>44438</v>
      </c>
      <c r="I6414" s="28" t="str">
        <f>VLOOKUP(B6414,'Список DKV от ЮТД'!$A$1:$S$10000,15,FALSE)</f>
        <v>2411/5143</v>
      </c>
      <c r="J6414" s="28" t="s">
        <v>22</v>
      </c>
      <c r="K6414" s="38" t="str">
        <f>VLOOKUP(B6414,'Список DKV от ЮТД'!$A$1:$M$10000,13,FALSE)</f>
        <v>4</v>
      </c>
      <c r="L6414" s="28" t="str">
        <f>VLOOKUP(B6414,'Список DKV от ЮТД'!$A$1:$S$10000,14,FALSE)</f>
        <v>14BD500</v>
      </c>
      <c r="M6414" s="49" t="str">
        <f>VLOOKUP(B6414,'Список DKV от ЮТД'!$A$1:$M$10000,10,FALSE)</f>
        <v>704310*******9324</v>
      </c>
      <c r="N6414" s="49" t="str">
        <f>VLOOKUP(B6414,'Список DKV от ЮТД'!$A$1:$S$10000,18,FALSE)</f>
        <v/>
      </c>
      <c r="O6414" s="49" t="str">
        <f>VLOOKUP(B6414,'Список DKV от ЮТД'!$A$1:$S$10000,19,FALSE)</f>
        <v/>
      </c>
      <c r="P6414" s="49" t="str">
        <f>VLOOKUP(B6414,'Список DKV от ЮТД'!$A$1:$S$10000,16,FALSE)</f>
        <v>544786570</v>
      </c>
    </row>
    <row r="6415" spans="1:17" x14ac:dyDescent="0.2">
      <c r="A6415" s="28">
        <v>6413</v>
      </c>
      <c r="B6415" s="34">
        <v>20300513429</v>
      </c>
      <c r="C6415" s="47">
        <v>44425</v>
      </c>
      <c r="E6415" s="47">
        <v>44425</v>
      </c>
      <c r="F6415" s="48" t="s">
        <v>18</v>
      </c>
      <c r="H6415" s="42">
        <v>44438</v>
      </c>
      <c r="I6415" s="28" t="str">
        <f>VLOOKUP(B6415,'Список DKV от ЮТД'!$A$1:$S$10000,15,FALSE)</f>
        <v>2411/5144</v>
      </c>
      <c r="J6415" s="28" t="s">
        <v>22</v>
      </c>
      <c r="K6415" s="38" t="str">
        <f>VLOOKUP(B6415,'Список DKV от ЮТД'!$A$1:$M$10000,13,FALSE)</f>
        <v>4</v>
      </c>
      <c r="L6415" s="28" t="str">
        <f>VLOOKUP(B6415,'Список DKV от ЮТД'!$A$1:$S$10000,14,FALSE)</f>
        <v>KH4390BH</v>
      </c>
      <c r="M6415" s="49" t="str">
        <f>VLOOKUP(B6415,'Список DKV от ЮТД'!$A$1:$M$10000,10,FALSE)</f>
        <v>704310*******3597</v>
      </c>
      <c r="N6415" s="49" t="str">
        <f>VLOOKUP(B6415,'Список DKV от ЮТД'!$A$1:$S$10000,18,FALSE)</f>
        <v/>
      </c>
      <c r="O6415" s="49" t="str">
        <f>VLOOKUP(B6415,'Список DKV от ЮТД'!$A$1:$S$10000,19,FALSE)</f>
        <v/>
      </c>
      <c r="P6415" s="49" t="str">
        <f>VLOOKUP(B6415,'Список DKV от ЮТД'!$A$1:$S$10000,16,FALSE)</f>
        <v>544786574</v>
      </c>
    </row>
    <row r="6416" spans="1:17" x14ac:dyDescent="0.2">
      <c r="A6416" s="28">
        <v>6414</v>
      </c>
      <c r="B6416" s="34">
        <v>20300513460</v>
      </c>
      <c r="C6416" s="47">
        <v>44425</v>
      </c>
      <c r="E6416" s="47">
        <v>44425</v>
      </c>
      <c r="F6416" s="48" t="s">
        <v>18</v>
      </c>
      <c r="H6416" s="42">
        <v>44438</v>
      </c>
      <c r="I6416" s="28" t="str">
        <f>VLOOKUP(B6416,'Список DKV от ЮТД'!$A$1:$S$10000,15,FALSE)</f>
        <v>2411/5145</v>
      </c>
      <c r="J6416" s="28" t="s">
        <v>22</v>
      </c>
      <c r="K6416" s="38" t="str">
        <f>VLOOKUP(B6416,'Список DKV от ЮТД'!$A$1:$M$10000,13,FALSE)</f>
        <v>4</v>
      </c>
      <c r="L6416" s="28" t="str">
        <f>VLOOKUP(B6416,'Список DKV от ЮТД'!$A$1:$S$10000,14,FALSE)</f>
        <v>14ET540</v>
      </c>
      <c r="M6416" s="49" t="str">
        <f>VLOOKUP(B6416,'Список DKV от ЮТД'!$A$1:$M$10000,10,FALSE)</f>
        <v>704310*******9290</v>
      </c>
      <c r="N6416" s="49" t="str">
        <f>VLOOKUP(B6416,'Список DKV от ЮТД'!$A$1:$S$10000,18,FALSE)</f>
        <v/>
      </c>
      <c r="O6416" s="49" t="str">
        <f>VLOOKUP(B6416,'Список DKV от ЮТД'!$A$1:$S$10000,19,FALSE)</f>
        <v/>
      </c>
      <c r="P6416" s="49" t="str">
        <f>VLOOKUP(B6416,'Список DKV от ЮТД'!$A$1:$S$10000,16,FALSE)</f>
        <v>544786578</v>
      </c>
    </row>
    <row r="6417" spans="1:17" x14ac:dyDescent="0.2">
      <c r="A6417" s="28">
        <v>6415</v>
      </c>
      <c r="B6417" s="34">
        <v>20300513502</v>
      </c>
      <c r="C6417" s="47">
        <v>44425</v>
      </c>
      <c r="E6417" s="47">
        <v>44425</v>
      </c>
      <c r="F6417" s="48" t="s">
        <v>18</v>
      </c>
      <c r="H6417" s="42">
        <v>44438</v>
      </c>
      <c r="I6417" s="28" t="str">
        <f>VLOOKUP(B6417,'Список DKV от ЮТД'!$A$1:$S$10000,15,FALSE)</f>
        <v>2411/5146</v>
      </c>
      <c r="J6417" s="28" t="s">
        <v>22</v>
      </c>
      <c r="K6417" s="38" t="str">
        <f>VLOOKUP(B6417,'Список DKV от ЮТД'!$A$1:$M$10000,13,FALSE)</f>
        <v>4</v>
      </c>
      <c r="L6417" s="28" t="str">
        <f>VLOOKUP(B6417,'Список DKV от ЮТД'!$A$1:$S$10000,14,FALSE)</f>
        <v>34AJJ142</v>
      </c>
      <c r="M6417" s="49" t="str">
        <f>VLOOKUP(B6417,'Список DKV от ЮТД'!$A$1:$M$10000,10,FALSE)</f>
        <v>704310*******5137</v>
      </c>
      <c r="N6417" s="49" t="str">
        <f>VLOOKUP(B6417,'Список DKV от ЮТД'!$A$1:$S$10000,18,FALSE)</f>
        <v/>
      </c>
      <c r="O6417" s="49" t="str">
        <f>VLOOKUP(B6417,'Список DKV от ЮТД'!$A$1:$S$10000,19,FALSE)</f>
        <v/>
      </c>
      <c r="P6417" s="49" t="str">
        <f>VLOOKUP(B6417,'Список DKV от ЮТД'!$A$1:$S$10000,16,FALSE)</f>
        <v>544786582</v>
      </c>
    </row>
    <row r="6418" spans="1:17" x14ac:dyDescent="0.2">
      <c r="A6418" s="28">
        <v>6416</v>
      </c>
      <c r="B6418" s="34">
        <v>20300513031</v>
      </c>
      <c r="C6418" s="47">
        <v>44425</v>
      </c>
      <c r="E6418" s="47">
        <v>44425</v>
      </c>
      <c r="F6418" s="48" t="s">
        <v>18</v>
      </c>
      <c r="H6418" s="42">
        <v>44438</v>
      </c>
      <c r="I6418" s="28" t="str">
        <f>VLOOKUP(B6418,'Список DKV от ЮТД'!$A$1:$S$10000,15,FALSE)</f>
        <v>2411/5147</v>
      </c>
      <c r="J6418" s="28" t="s">
        <v>22</v>
      </c>
      <c r="K6418" s="38" t="str">
        <f>VLOOKUP(B6418,'Список DKV от ЮТД'!$A$1:$M$10000,13,FALSE)</f>
        <v>4</v>
      </c>
      <c r="L6418" s="28" t="str">
        <f>VLOOKUP(B6418,'Список DKV от ЮТД'!$A$1:$S$10000,14,FALSE)</f>
        <v>81ABT743</v>
      </c>
      <c r="M6418" s="49" t="str">
        <f>VLOOKUP(B6418,'Список DKV от ЮТД'!$A$1:$M$10000,10,FALSE)</f>
        <v>704310*******3875</v>
      </c>
      <c r="N6418" s="49" t="str">
        <f>VLOOKUP(B6418,'Список DKV от ЮТД'!$A$1:$S$10000,18,FALSE)</f>
        <v/>
      </c>
      <c r="O6418" s="49" t="str">
        <f>VLOOKUP(B6418,'Список DKV от ЮТД'!$A$1:$S$10000,19,FALSE)</f>
        <v/>
      </c>
      <c r="P6418" s="49" t="str">
        <f>VLOOKUP(B6418,'Список DKV от ЮТД'!$A$1:$S$10000,16,FALSE)</f>
        <v>544786535</v>
      </c>
    </row>
    <row r="6419" spans="1:17" x14ac:dyDescent="0.2">
      <c r="A6419" s="28">
        <v>6417</v>
      </c>
      <c r="B6419" s="34">
        <v>20300513585</v>
      </c>
      <c r="C6419" s="47">
        <v>44425</v>
      </c>
      <c r="E6419" s="47">
        <v>44425</v>
      </c>
      <c r="F6419" s="48" t="s">
        <v>18</v>
      </c>
      <c r="H6419" s="42">
        <v>44438</v>
      </c>
      <c r="I6419" s="28" t="str">
        <f>VLOOKUP(B6419,'Список DKV от ЮТД'!$A$1:$S$10000,15,FALSE)</f>
        <v>2411/5148</v>
      </c>
      <c r="J6419" s="28" t="s">
        <v>22</v>
      </c>
      <c r="K6419" s="38" t="str">
        <f>VLOOKUP(B6419,'Список DKV от ЮТД'!$A$1:$M$10000,13,FALSE)</f>
        <v>4</v>
      </c>
      <c r="L6419" s="28" t="str">
        <f>VLOOKUP(B6419,'Список DKV от ЮТД'!$A$1:$S$10000,14,FALSE)</f>
        <v>10AFU797</v>
      </c>
      <c r="M6419" s="49" t="str">
        <f>VLOOKUP(B6419,'Список DKV от ЮТД'!$A$1:$M$10000,10,FALSE)</f>
        <v>704310*******8778</v>
      </c>
      <c r="N6419" s="49" t="str">
        <f>VLOOKUP(B6419,'Список DKV от ЮТД'!$A$1:$S$10000,18,FALSE)</f>
        <v/>
      </c>
      <c r="O6419" s="49" t="str">
        <f>VLOOKUP(B6419,'Список DKV от ЮТД'!$A$1:$S$10000,19,FALSE)</f>
        <v/>
      </c>
      <c r="P6419" s="49" t="str">
        <f>VLOOKUP(B6419,'Список DKV от ЮТД'!$A$1:$S$10000,16,FALSE)</f>
        <v>544786590</v>
      </c>
    </row>
    <row r="6420" spans="1:17" x14ac:dyDescent="0.2">
      <c r="A6420" s="28">
        <v>6418</v>
      </c>
      <c r="B6420" s="34">
        <v>20300513668</v>
      </c>
      <c r="C6420" s="47">
        <v>44425</v>
      </c>
      <c r="E6420" s="47">
        <v>44425</v>
      </c>
      <c r="F6420" s="48" t="s">
        <v>18</v>
      </c>
      <c r="H6420" s="42">
        <v>44438</v>
      </c>
      <c r="I6420" s="28" t="str">
        <f>VLOOKUP(B6420,'Список DKV от ЮТД'!$A$1:$S$10000,15,FALSE)</f>
        <v>2411/5149</v>
      </c>
      <c r="J6420" s="28" t="s">
        <v>22</v>
      </c>
      <c r="K6420" s="38" t="str">
        <f>VLOOKUP(B6420,'Список DKV от ЮТД'!$A$1:$M$10000,13,FALSE)</f>
        <v>4</v>
      </c>
      <c r="L6420" s="28" t="str">
        <f>VLOOKUP(B6420,'Список DKV от ЮТД'!$A$1:$S$10000,14,FALSE)</f>
        <v>81BE728</v>
      </c>
      <c r="M6420" s="49" t="str">
        <f>VLOOKUP(B6420,'Список DKV от ЮТД'!$A$1:$M$10000,10,FALSE)</f>
        <v>704310*******6653</v>
      </c>
      <c r="N6420" s="49" t="str">
        <f>VLOOKUP(B6420,'Список DKV от ЮТД'!$A$1:$S$10000,18,FALSE)</f>
        <v/>
      </c>
      <c r="O6420" s="49" t="str">
        <f>VLOOKUP(B6420,'Список DKV от ЮТД'!$A$1:$S$10000,19,FALSE)</f>
        <v/>
      </c>
      <c r="P6420" s="49" t="str">
        <f>VLOOKUP(B6420,'Список DKV от ЮТД'!$A$1:$S$10000,16,FALSE)</f>
        <v>544786598</v>
      </c>
    </row>
    <row r="6421" spans="1:17" x14ac:dyDescent="0.2">
      <c r="A6421" s="28">
        <v>6419</v>
      </c>
      <c r="B6421" s="34">
        <v>20400879050</v>
      </c>
      <c r="C6421" s="47">
        <v>44333</v>
      </c>
      <c r="E6421" s="47">
        <v>44333</v>
      </c>
      <c r="F6421" s="48" t="s">
        <v>20</v>
      </c>
      <c r="H6421" s="42">
        <v>44438</v>
      </c>
      <c r="I6421" s="28" t="str">
        <f>VLOOKUP(B6421,'Список DKV от ЮТД'!$A$1:$S$10000,15,FALSE)</f>
        <v>2412/986</v>
      </c>
      <c r="J6421" s="28" t="s">
        <v>22</v>
      </c>
      <c r="K6421" s="38" t="str">
        <f>VLOOKUP(B6421,'Список DKV от ЮТД'!$A$1:$M$10000,13,FALSE)</f>
        <v>4</v>
      </c>
      <c r="L6421" s="28" t="str">
        <f>VLOOKUP(B6421,'Список DKV от ЮТД'!$A$1:$S$10000,14,FALSE)</f>
        <v>LJ570HK</v>
      </c>
      <c r="M6421" s="49" t="str">
        <f>VLOOKUP(B6421,'Список DKV от ЮТД'!$A$1:$M$10000,10,FALSE)</f>
        <v>704310*******6917</v>
      </c>
      <c r="N6421" s="49" t="str">
        <f>VLOOKUP(B6421,'Список DKV от ЮТД'!$A$1:$S$10000,18,FALSE)</f>
        <v/>
      </c>
      <c r="O6421" s="49" t="str">
        <f>VLOOKUP(B6421,'Список DKV от ЮТД'!$A$1:$S$10000,19,FALSE)</f>
        <v/>
      </c>
      <c r="P6421" s="49" t="str">
        <f>VLOOKUP(B6421,'Список DKV от ЮТД'!$A$1:$S$10000,16,FALSE)</f>
        <v>547444577</v>
      </c>
      <c r="Q6421" s="49"/>
    </row>
    <row r="6422" spans="1:17" x14ac:dyDescent="0.2">
      <c r="A6422" s="28">
        <v>6420</v>
      </c>
      <c r="B6422" s="34">
        <v>20400879159</v>
      </c>
      <c r="C6422" s="47">
        <v>44333</v>
      </c>
      <c r="E6422" s="47">
        <v>44333</v>
      </c>
      <c r="F6422" s="48" t="s">
        <v>20</v>
      </c>
      <c r="H6422" s="42">
        <v>44438</v>
      </c>
      <c r="I6422" s="28" t="str">
        <f>VLOOKUP(B6422,'Список DKV от ЮТД'!$A$1:$S$10000,15,FALSE)</f>
        <v>2412/987</v>
      </c>
      <c r="J6422" s="28" t="s">
        <v>22</v>
      </c>
      <c r="K6422" s="38" t="str">
        <f>VLOOKUP(B6422,'Список DKV от ЮТД'!$A$1:$M$10000,13,FALSE)</f>
        <v>4</v>
      </c>
      <c r="L6422" s="28" t="str">
        <f>VLOOKUP(B6422,'Список DKV от ЮТД'!$A$1:$S$10000,14,FALSE)</f>
        <v>LJ08EJP</v>
      </c>
      <c r="M6422" s="49" t="str">
        <f>VLOOKUP(B6422,'Список DKV от ЮТД'!$A$1:$M$10000,10,FALSE)</f>
        <v>704310*******4817</v>
      </c>
      <c r="N6422" s="49" t="str">
        <f>VLOOKUP(B6422,'Список DKV от ЮТД'!$A$1:$S$10000,18,FALSE)</f>
        <v/>
      </c>
      <c r="O6422" s="49" t="str">
        <f>VLOOKUP(B6422,'Список DKV от ЮТД'!$A$1:$S$10000,19,FALSE)</f>
        <v/>
      </c>
      <c r="P6422" s="49" t="str">
        <f>VLOOKUP(B6422,'Список DKV от ЮТД'!$A$1:$S$10000,16,FALSE)</f>
        <v>547444587</v>
      </c>
      <c r="Q6422" s="49"/>
    </row>
    <row r="6423" spans="1:17" x14ac:dyDescent="0.2">
      <c r="A6423" s="28">
        <v>6421</v>
      </c>
      <c r="B6423" s="34">
        <v>20400879597</v>
      </c>
      <c r="C6423" s="47">
        <v>44333</v>
      </c>
      <c r="E6423" s="47">
        <v>44333</v>
      </c>
      <c r="F6423" s="48" t="s">
        <v>20</v>
      </c>
      <c r="H6423" s="42">
        <v>44438</v>
      </c>
      <c r="I6423" s="28" t="str">
        <f>VLOOKUP(B6423,'Список DKV от ЮТД'!$A$1:$S$10000,15,FALSE)</f>
        <v>2412/988</v>
      </c>
      <c r="J6423" s="28" t="s">
        <v>22</v>
      </c>
      <c r="K6423" s="38" t="str">
        <f>VLOOKUP(B6423,'Список DKV от ЮТД'!$A$1:$M$10000,13,FALSE)</f>
        <v>4</v>
      </c>
      <c r="L6423" s="28" t="str">
        <f>VLOOKUP(B6423,'Список DKV от ЮТД'!$A$1:$S$10000,14,FALSE)</f>
        <v>38YS820</v>
      </c>
      <c r="M6423" s="49" t="str">
        <f>VLOOKUP(B6423,'Список DKV от ЮТД'!$A$1:$M$10000,10,FALSE)</f>
        <v>704310*******4346</v>
      </c>
      <c r="N6423" s="49" t="str">
        <f>VLOOKUP(B6423,'Список DKV от ЮТД'!$A$1:$S$10000,18,FALSE)</f>
        <v/>
      </c>
      <c r="O6423" s="49" t="str">
        <f>VLOOKUP(B6423,'Список DKV от ЮТД'!$A$1:$S$10000,19,FALSE)</f>
        <v/>
      </c>
      <c r="P6423" s="49" t="str">
        <f>VLOOKUP(B6423,'Список DKV от ЮТД'!$A$1:$S$10000,16,FALSE)</f>
        <v>547444631</v>
      </c>
      <c r="Q6423" s="49"/>
    </row>
    <row r="6424" spans="1:17" x14ac:dyDescent="0.2">
      <c r="A6424" s="28">
        <v>6422</v>
      </c>
      <c r="B6424" s="34">
        <v>20300513627</v>
      </c>
      <c r="C6424" s="47">
        <v>44425</v>
      </c>
      <c r="E6424" s="47">
        <v>44425</v>
      </c>
      <c r="F6424" s="48" t="s">
        <v>18</v>
      </c>
      <c r="H6424" s="42">
        <v>44439</v>
      </c>
      <c r="I6424" s="28" t="str">
        <f>VLOOKUP(B6424,'Список DKV от ЮТД'!$A$1:$S$10000,15,FALSE)</f>
        <v>2411/5150</v>
      </c>
      <c r="J6424" s="28" t="s">
        <v>22</v>
      </c>
      <c r="K6424" s="38" t="str">
        <f>VLOOKUP(B6424,'Список DKV от ЮТД'!$A$1:$M$10000,13,FALSE)</f>
        <v>4</v>
      </c>
      <c r="L6424" s="28" t="str">
        <f>VLOOKUP(B6424,'Список DKV от ЮТД'!$A$1:$S$10000,14,FALSE)</f>
        <v>34BMD897</v>
      </c>
      <c r="M6424" s="49" t="str">
        <f>VLOOKUP(B6424,'Список DKV от ЮТД'!$A$1:$M$10000,10,FALSE)</f>
        <v>704310*******6685</v>
      </c>
      <c r="N6424" s="49" t="str">
        <f>VLOOKUP(B6424,'Список DKV от ЮТД'!$A$1:$S$10000,18,FALSE)</f>
        <v/>
      </c>
      <c r="O6424" s="49" t="str">
        <f>VLOOKUP(B6424,'Список DKV от ЮТД'!$A$1:$S$10000,19,FALSE)</f>
        <v/>
      </c>
      <c r="P6424" s="49" t="str">
        <f>VLOOKUP(B6424,'Список DKV от ЮТД'!$A$1:$S$10000,16,FALSE)</f>
        <v>544786594</v>
      </c>
    </row>
    <row r="6425" spans="1:17" x14ac:dyDescent="0.2">
      <c r="A6425" s="28">
        <v>6423</v>
      </c>
      <c r="B6425" s="34">
        <v>20300513700</v>
      </c>
      <c r="C6425" s="47">
        <v>44425</v>
      </c>
      <c r="E6425" s="47">
        <v>44425</v>
      </c>
      <c r="F6425" s="48" t="s">
        <v>18</v>
      </c>
      <c r="H6425" s="42">
        <v>44439</v>
      </c>
      <c r="I6425" s="28" t="str">
        <f>VLOOKUP(B6425,'Список DKV от ЮТД'!$A$1:$S$10000,15,FALSE)</f>
        <v>2411/5151</v>
      </c>
      <c r="J6425" s="28" t="s">
        <v>22</v>
      </c>
      <c r="K6425" s="38" t="str">
        <f>VLOOKUP(B6425,'Список DKV от ЮТД'!$A$1:$M$10000,13,FALSE)</f>
        <v>4</v>
      </c>
      <c r="L6425" s="28" t="str">
        <f>VLOOKUP(B6425,'Список DKV от ЮТД'!$A$1:$S$10000,14,FALSE)</f>
        <v>22ABV453</v>
      </c>
      <c r="M6425" s="49" t="str">
        <f>VLOOKUP(B6425,'Список DKV от ЮТД'!$A$1:$M$10000,10,FALSE)</f>
        <v>704310*******8482</v>
      </c>
      <c r="N6425" s="49" t="str">
        <f>VLOOKUP(B6425,'Список DKV от ЮТД'!$A$1:$S$10000,18,FALSE)</f>
        <v/>
      </c>
      <c r="O6425" s="49" t="str">
        <f>VLOOKUP(B6425,'Список DKV от ЮТД'!$A$1:$S$10000,19,FALSE)</f>
        <v/>
      </c>
      <c r="P6425" s="49" t="str">
        <f>VLOOKUP(B6425,'Список DKV от ЮТД'!$A$1:$S$10000,16,FALSE)</f>
        <v>544786602</v>
      </c>
    </row>
    <row r="6426" spans="1:17" x14ac:dyDescent="0.2">
      <c r="A6426" s="28">
        <v>6424</v>
      </c>
      <c r="B6426" s="34">
        <v>20300513742</v>
      </c>
      <c r="C6426" s="47">
        <v>44425</v>
      </c>
      <c r="E6426" s="47">
        <v>44425</v>
      </c>
      <c r="F6426" s="48" t="s">
        <v>18</v>
      </c>
      <c r="H6426" s="42">
        <v>44439</v>
      </c>
      <c r="I6426" s="28" t="str">
        <f>VLOOKUP(B6426,'Список DKV от ЮТД'!$A$1:$S$10000,15,FALSE)</f>
        <v>2411/5152</v>
      </c>
      <c r="J6426" s="28" t="s">
        <v>22</v>
      </c>
      <c r="K6426" s="38" t="str">
        <f>VLOOKUP(B6426,'Список DKV от ЮТД'!$A$1:$M$10000,13,FALSE)</f>
        <v>4</v>
      </c>
      <c r="L6426" s="28" t="str">
        <f>VLOOKUP(B6426,'Список DKV от ЮТД'!$A$1:$S$10000,14,FALSE)</f>
        <v>34DTP756</v>
      </c>
      <c r="M6426" s="49" t="str">
        <f>VLOOKUP(B6426,'Список DKV от ЮТД'!$A$1:$M$10000,10,FALSE)</f>
        <v>704310*******9062</v>
      </c>
      <c r="N6426" s="49" t="str">
        <f>VLOOKUP(B6426,'Список DKV от ЮТД'!$A$1:$S$10000,18,FALSE)</f>
        <v/>
      </c>
      <c r="O6426" s="49" t="str">
        <f>VLOOKUP(B6426,'Список DKV от ЮТД'!$A$1:$S$10000,19,FALSE)</f>
        <v/>
      </c>
      <c r="P6426" s="49" t="str">
        <f>VLOOKUP(B6426,'Список DKV от ЮТД'!$A$1:$S$10000,16,FALSE)</f>
        <v>544786606</v>
      </c>
    </row>
    <row r="6427" spans="1:17" x14ac:dyDescent="0.2">
      <c r="A6427" s="28">
        <v>6425</v>
      </c>
      <c r="B6427" s="34">
        <v>20300513783</v>
      </c>
      <c r="C6427" s="47">
        <v>44425</v>
      </c>
      <c r="E6427" s="47">
        <v>44425</v>
      </c>
      <c r="F6427" s="48" t="s">
        <v>18</v>
      </c>
      <c r="H6427" s="42">
        <v>44439</v>
      </c>
      <c r="I6427" s="28" t="str">
        <f>VLOOKUP(B6427,'Список DKV от ЮТД'!$A$1:$S$10000,15,FALSE)</f>
        <v>2411/5153</v>
      </c>
      <c r="J6427" s="28" t="s">
        <v>22</v>
      </c>
      <c r="K6427" s="38" t="str">
        <f>VLOOKUP(B6427,'Список DKV от ЮТД'!$A$1:$M$10000,13,FALSE)</f>
        <v>4</v>
      </c>
      <c r="L6427" s="28" t="str">
        <f>VLOOKUP(B6427,'Список DKV от ЮТД'!$A$1:$S$10000,14,FALSE)</f>
        <v>34CJC627</v>
      </c>
      <c r="M6427" s="49" t="str">
        <f>VLOOKUP(B6427,'Список DKV от ЮТД'!$A$1:$M$10000,10,FALSE)</f>
        <v>704310*******3948</v>
      </c>
      <c r="N6427" s="49" t="str">
        <f>VLOOKUP(B6427,'Список DKV от ЮТД'!$A$1:$S$10000,18,FALSE)</f>
        <v/>
      </c>
      <c r="O6427" s="49" t="str">
        <f>VLOOKUP(B6427,'Список DKV от ЮТД'!$A$1:$S$10000,19,FALSE)</f>
        <v/>
      </c>
      <c r="P6427" s="49" t="str">
        <f>VLOOKUP(B6427,'Список DKV от ЮТД'!$A$1:$S$10000,16,FALSE)</f>
        <v>544786610</v>
      </c>
    </row>
    <row r="6428" spans="1:17" x14ac:dyDescent="0.2">
      <c r="A6428" s="28">
        <v>6426</v>
      </c>
      <c r="B6428" s="34">
        <v>20400879043</v>
      </c>
      <c r="C6428" s="47">
        <v>44333</v>
      </c>
      <c r="E6428" s="47">
        <v>44333</v>
      </c>
      <c r="F6428" s="48" t="s">
        <v>20</v>
      </c>
      <c r="H6428" s="42">
        <v>44439</v>
      </c>
      <c r="I6428" s="28" t="str">
        <f>VLOOKUP(B6428,'Список DKV от ЮТД'!$A$1:$S$10000,15,FALSE)</f>
        <v>2412/989</v>
      </c>
      <c r="J6428" s="28" t="s">
        <v>22</v>
      </c>
      <c r="K6428" s="38" t="str">
        <f>VLOOKUP(B6428,'Список DKV от ЮТД'!$A$1:$M$10000,13,FALSE)</f>
        <v>4</v>
      </c>
      <c r="L6428" s="28" t="str">
        <f>VLOOKUP(B6428,'Список DKV от ЮТД'!$A$1:$S$10000,14,FALSE)</f>
        <v>ZD4500BJ</v>
      </c>
      <c r="M6428" s="49" t="str">
        <f>VLOOKUP(B6428,'Список DKV от ЮТД'!$A$1:$M$10000,10,FALSE)</f>
        <v>704310*******4440</v>
      </c>
      <c r="N6428" s="49" t="str">
        <f>VLOOKUP(B6428,'Список DKV от ЮТД'!$A$1:$S$10000,18,FALSE)</f>
        <v/>
      </c>
      <c r="O6428" s="49" t="str">
        <f>VLOOKUP(B6428,'Список DKV от ЮТД'!$A$1:$S$10000,19,FALSE)</f>
        <v/>
      </c>
      <c r="P6428" s="49" t="str">
        <f>VLOOKUP(B6428,'Список DKV от ЮТД'!$A$1:$S$10000,16,FALSE)</f>
        <v>547444576</v>
      </c>
      <c r="Q6428" s="49"/>
    </row>
    <row r="6429" spans="1:17" x14ac:dyDescent="0.2">
      <c r="A6429" s="28">
        <v>6427</v>
      </c>
      <c r="B6429" s="34">
        <v>20300513825</v>
      </c>
      <c r="C6429" s="47">
        <v>44425</v>
      </c>
      <c r="E6429" s="47">
        <v>44425</v>
      </c>
      <c r="F6429" s="48" t="s">
        <v>18</v>
      </c>
      <c r="H6429" s="42">
        <v>44440</v>
      </c>
      <c r="I6429" s="28" t="str">
        <f>VLOOKUP(B6429,'Список DKV от ЮТД'!$A$1:$S$10000,15,FALSE)</f>
        <v>2411/5154</v>
      </c>
      <c r="J6429" s="28" t="s">
        <v>22</v>
      </c>
      <c r="K6429" s="38" t="str">
        <f>VLOOKUP(B6429,'Список DKV от ЮТД'!$A$1:$M$10000,13,FALSE)</f>
        <v>4</v>
      </c>
      <c r="L6429" s="28" t="str">
        <f>VLOOKUP(B6429,'Список DKV от ЮТД'!$A$1:$S$10000,14,FALSE)</f>
        <v>81FC215</v>
      </c>
      <c r="M6429" s="49" t="str">
        <f>VLOOKUP(B6429,'Список DKV от ЮТД'!$A$1:$M$10000,10,FALSE)</f>
        <v>704310*******6935</v>
      </c>
      <c r="N6429" s="49" t="str">
        <f>VLOOKUP(B6429,'Список DKV от ЮТД'!$A$1:$S$10000,18,FALSE)</f>
        <v/>
      </c>
      <c r="O6429" s="49" t="str">
        <f>VLOOKUP(B6429,'Список DKV от ЮТД'!$A$1:$S$10000,19,FALSE)</f>
        <v/>
      </c>
      <c r="P6429" s="49" t="str">
        <f>VLOOKUP(B6429,'Список DKV от ЮТД'!$A$1:$S$10000,16,FALSE)</f>
        <v>544786614</v>
      </c>
    </row>
    <row r="6430" spans="1:17" x14ac:dyDescent="0.2">
      <c r="A6430" s="28">
        <v>6428</v>
      </c>
      <c r="B6430" s="34">
        <v>20300513866</v>
      </c>
      <c r="C6430" s="47">
        <v>44425</v>
      </c>
      <c r="E6430" s="47">
        <v>44425</v>
      </c>
      <c r="F6430" s="48" t="s">
        <v>18</v>
      </c>
      <c r="H6430" s="42">
        <v>44440</v>
      </c>
      <c r="I6430" s="28" t="str">
        <f>VLOOKUP(B6430,'Список DKV от ЮТД'!$A$1:$S$10000,15,FALSE)</f>
        <v>2411/5155</v>
      </c>
      <c r="J6430" s="28" t="s">
        <v>22</v>
      </c>
      <c r="K6430" s="38" t="str">
        <f>VLOOKUP(B6430,'Список DKV от ЮТД'!$A$1:$M$10000,13,FALSE)</f>
        <v>4</v>
      </c>
      <c r="L6430" s="28" t="str">
        <f>VLOOKUP(B6430,'Список DKV от ЮТД'!$A$1:$S$10000,14,FALSE)</f>
        <v>07ART679</v>
      </c>
      <c r="M6430" s="49" t="str">
        <f>VLOOKUP(B6430,'Список DKV от ЮТД'!$A$1:$M$10000,10,FALSE)</f>
        <v>704310*******8245</v>
      </c>
      <c r="N6430" s="49" t="str">
        <f>VLOOKUP(B6430,'Список DKV от ЮТД'!$A$1:$S$10000,18,FALSE)</f>
        <v/>
      </c>
      <c r="O6430" s="49" t="str">
        <f>VLOOKUP(B6430,'Список DKV от ЮТД'!$A$1:$S$10000,19,FALSE)</f>
        <v/>
      </c>
      <c r="P6430" s="49" t="str">
        <f>VLOOKUP(B6430,'Список DKV от ЮТД'!$A$1:$S$10000,16,FALSE)</f>
        <v>544786618</v>
      </c>
    </row>
    <row r="6431" spans="1:17" x14ac:dyDescent="0.2">
      <c r="A6431" s="28">
        <v>6429</v>
      </c>
      <c r="B6431" s="34">
        <v>20300513908</v>
      </c>
      <c r="C6431" s="47">
        <v>44425</v>
      </c>
      <c r="E6431" s="47">
        <v>44425</v>
      </c>
      <c r="F6431" s="48" t="s">
        <v>18</v>
      </c>
      <c r="H6431" s="42">
        <v>44440</v>
      </c>
      <c r="I6431" s="28" t="str">
        <f>VLOOKUP(B6431,'Список DKV от ЮТД'!$A$1:$S$10000,15,FALSE)</f>
        <v>2411/5156</v>
      </c>
      <c r="J6431" s="28" t="s">
        <v>22</v>
      </c>
      <c r="K6431" s="38" t="str">
        <f>VLOOKUP(B6431,'Список DKV от ЮТД'!$A$1:$M$10000,13,FALSE)</f>
        <v>4</v>
      </c>
      <c r="L6431" s="28" t="str">
        <f>VLOOKUP(B6431,'Список DKV от ЮТД'!$A$1:$S$10000,14,FALSE)</f>
        <v>34EJKL008</v>
      </c>
      <c r="M6431" s="49" t="str">
        <f>VLOOKUP(B6431,'Список DKV от ЮТД'!$A$1:$M$10000,10,FALSE)</f>
        <v>704310*******5432</v>
      </c>
      <c r="N6431" s="49" t="str">
        <f>VLOOKUP(B6431,'Список DKV от ЮТД'!$A$1:$S$10000,18,FALSE)</f>
        <v/>
      </c>
      <c r="O6431" s="49" t="str">
        <f>VLOOKUP(B6431,'Список DKV от ЮТД'!$A$1:$S$10000,19,FALSE)</f>
        <v/>
      </c>
      <c r="P6431" s="49" t="str">
        <f>VLOOKUP(B6431,'Список DKV от ЮТД'!$A$1:$S$10000,16,FALSE)</f>
        <v>544786622</v>
      </c>
    </row>
    <row r="6432" spans="1:17" x14ac:dyDescent="0.2">
      <c r="A6432" s="28">
        <v>6430</v>
      </c>
      <c r="B6432" s="34">
        <v>20300513114</v>
      </c>
      <c r="C6432" s="47">
        <v>44425</v>
      </c>
      <c r="E6432" s="47">
        <v>44425</v>
      </c>
      <c r="F6432" s="48" t="s">
        <v>18</v>
      </c>
      <c r="H6432" s="42">
        <v>44440</v>
      </c>
      <c r="I6432" s="28" t="str">
        <f>VLOOKUP(B6432,'Список DKV от ЮТД'!$A$1:$S$10000,15,FALSE)</f>
        <v>2411/5157</v>
      </c>
      <c r="J6432" s="28" t="s">
        <v>22</v>
      </c>
      <c r="K6432" s="38" t="str">
        <f>VLOOKUP(B6432,'Список DKV от ЮТД'!$A$1:$M$10000,13,FALSE)</f>
        <v>4</v>
      </c>
      <c r="L6432" s="28" t="str">
        <f>VLOOKUP(B6432,'Список DKV от ЮТД'!$A$1:$S$10000,14,FALSE)</f>
        <v>34CAY756</v>
      </c>
      <c r="M6432" s="49" t="str">
        <f>VLOOKUP(B6432,'Список DKV от ЮТД'!$A$1:$M$10000,10,FALSE)</f>
        <v>704310*******0023</v>
      </c>
      <c r="N6432" s="49" t="str">
        <f>VLOOKUP(B6432,'Список DKV от ЮТД'!$A$1:$S$10000,18,FALSE)</f>
        <v/>
      </c>
      <c r="O6432" s="49" t="str">
        <f>VLOOKUP(B6432,'Список DKV от ЮТД'!$A$1:$S$10000,19,FALSE)</f>
        <v/>
      </c>
      <c r="P6432" s="49" t="str">
        <f>VLOOKUP(B6432,'Список DKV от ЮТД'!$A$1:$S$10000,16,FALSE)</f>
        <v>544786543</v>
      </c>
    </row>
    <row r="6433" spans="1:22" x14ac:dyDescent="0.2">
      <c r="A6433" s="28">
        <v>6431</v>
      </c>
      <c r="B6433" s="34">
        <v>20300513155</v>
      </c>
      <c r="C6433" s="47">
        <v>44425</v>
      </c>
      <c r="E6433" s="47">
        <v>44425</v>
      </c>
      <c r="F6433" s="48" t="s">
        <v>18</v>
      </c>
      <c r="H6433" s="42">
        <v>44440</v>
      </c>
      <c r="I6433" s="28" t="str">
        <f>VLOOKUP(B6433,'Список DKV от ЮТД'!$A$1:$S$10000,15,FALSE)</f>
        <v>2411/5158</v>
      </c>
      <c r="J6433" s="28" t="s">
        <v>22</v>
      </c>
      <c r="K6433" s="38" t="str">
        <f>VLOOKUP(B6433,'Список DKV от ЮТД'!$A$1:$M$10000,13,FALSE)</f>
        <v>4</v>
      </c>
      <c r="L6433" s="28" t="str">
        <f>VLOOKUP(B6433,'Список DKV от ЮТД'!$A$1:$S$10000,14,FALSE)</f>
        <v>34DMJ636</v>
      </c>
      <c r="M6433" s="49" t="str">
        <f>VLOOKUP(B6433,'Список DKV от ЮТД'!$A$1:$M$10000,10,FALSE)</f>
        <v>704310*******4395</v>
      </c>
      <c r="N6433" s="49" t="str">
        <f>VLOOKUP(B6433,'Список DKV от ЮТД'!$A$1:$S$10000,18,FALSE)</f>
        <v/>
      </c>
      <c r="O6433" s="49" t="str">
        <f>VLOOKUP(B6433,'Список DKV от ЮТД'!$A$1:$S$10000,19,FALSE)</f>
        <v/>
      </c>
      <c r="P6433" s="49" t="str">
        <f>VLOOKUP(B6433,'Список DKV от ЮТД'!$A$1:$S$10000,16,FALSE)</f>
        <v>544786547</v>
      </c>
    </row>
    <row r="6434" spans="1:22" x14ac:dyDescent="0.2">
      <c r="A6434" s="28">
        <v>6432</v>
      </c>
      <c r="B6434" s="34">
        <v>20300513197</v>
      </c>
      <c r="C6434" s="47">
        <v>44425</v>
      </c>
      <c r="E6434" s="47">
        <v>44425</v>
      </c>
      <c r="F6434" s="48" t="s">
        <v>18</v>
      </c>
      <c r="H6434" s="42">
        <v>44440</v>
      </c>
      <c r="I6434" s="28" t="str">
        <f>VLOOKUP(B6434,'Список DKV от ЮТД'!$A$1:$S$10000,15,FALSE)</f>
        <v>2411/5159</v>
      </c>
      <c r="J6434" s="28" t="s">
        <v>22</v>
      </c>
      <c r="K6434" s="38" t="str">
        <f>VLOOKUP(B6434,'Список DKV от ЮТД'!$A$1:$M$10000,13,FALSE)</f>
        <v>4</v>
      </c>
      <c r="L6434" s="28" t="str">
        <f>VLOOKUP(B6434,'Список DKV от ЮТД'!$A$1:$S$10000,14,FALSE)</f>
        <v>06DK9922</v>
      </c>
      <c r="M6434" s="49" t="str">
        <f>VLOOKUP(B6434,'Список DKV от ЮТД'!$A$1:$M$10000,10,FALSE)</f>
        <v>704310*******8181</v>
      </c>
      <c r="N6434" s="49" t="str">
        <f>VLOOKUP(B6434,'Список DKV от ЮТД'!$A$1:$S$10000,18,FALSE)</f>
        <v/>
      </c>
      <c r="O6434" s="49" t="str">
        <f>VLOOKUP(B6434,'Список DKV от ЮТД'!$A$1:$S$10000,19,FALSE)</f>
        <v/>
      </c>
      <c r="P6434" s="49" t="str">
        <f>VLOOKUP(B6434,'Список DKV от ЮТД'!$A$1:$S$10000,16,FALSE)</f>
        <v>544786551</v>
      </c>
    </row>
    <row r="6435" spans="1:22" x14ac:dyDescent="0.2">
      <c r="A6435" s="28">
        <v>6433</v>
      </c>
      <c r="B6435" s="34">
        <v>20300513239</v>
      </c>
      <c r="C6435" s="47">
        <v>44425</v>
      </c>
      <c r="E6435" s="47">
        <v>44425</v>
      </c>
      <c r="F6435" s="48" t="s">
        <v>18</v>
      </c>
      <c r="H6435" s="42">
        <v>44440</v>
      </c>
      <c r="I6435" s="28" t="str">
        <f>VLOOKUP(B6435,'Список DKV от ЮТД'!$A$1:$S$10000,15,FALSE)</f>
        <v>2411/5160</v>
      </c>
      <c r="J6435" s="28" t="s">
        <v>22</v>
      </c>
      <c r="K6435" s="38" t="str">
        <f>VLOOKUP(B6435,'Список DKV от ЮТД'!$A$1:$M$10000,13,FALSE)</f>
        <v>4</v>
      </c>
      <c r="L6435" s="28" t="str">
        <f>VLOOKUP(B6435,'Список DKV от ЮТД'!$A$1:$S$10000,14,FALSE)</f>
        <v>14GB540</v>
      </c>
      <c r="M6435" s="49" t="str">
        <f>VLOOKUP(B6435,'Список DKV от ЮТД'!$A$1:$M$10000,10,FALSE)</f>
        <v>704310*******9126</v>
      </c>
      <c r="N6435" s="49" t="str">
        <f>VLOOKUP(B6435,'Список DKV от ЮТД'!$A$1:$S$10000,18,FALSE)</f>
        <v/>
      </c>
      <c r="O6435" s="49" t="str">
        <f>VLOOKUP(B6435,'Список DKV от ЮТД'!$A$1:$S$10000,19,FALSE)</f>
        <v/>
      </c>
      <c r="P6435" s="49" t="str">
        <f>VLOOKUP(B6435,'Список DKV от ЮТД'!$A$1:$S$10000,16,FALSE)</f>
        <v>544786555</v>
      </c>
    </row>
    <row r="6436" spans="1:22" x14ac:dyDescent="0.2">
      <c r="A6436" s="28">
        <v>6434</v>
      </c>
      <c r="B6436" s="34">
        <v>20300513270</v>
      </c>
      <c r="C6436" s="47">
        <v>44425</v>
      </c>
      <c r="E6436" s="47">
        <v>44425</v>
      </c>
      <c r="F6436" s="48" t="s">
        <v>18</v>
      </c>
      <c r="H6436" s="42">
        <v>44440</v>
      </c>
      <c r="I6436" s="28" t="str">
        <f>VLOOKUP(B6436,'Список DKV от ЮТД'!$A$1:$S$10000,15,FALSE)</f>
        <v>2411/5161</v>
      </c>
      <c r="J6436" s="28" t="s">
        <v>22</v>
      </c>
      <c r="K6436" s="38" t="str">
        <f>VLOOKUP(B6436,'Список DKV от ЮТД'!$A$1:$M$10000,13,FALSE)</f>
        <v>4</v>
      </c>
      <c r="L6436" s="28" t="str">
        <f>VLOOKUP(B6436,'Список DKV от ЮТД'!$A$1:$S$10000,14,FALSE)</f>
        <v>10AFV241</v>
      </c>
      <c r="M6436" s="49" t="str">
        <f>VLOOKUP(B6436,'Список DKV от ЮТД'!$A$1:$M$10000,10,FALSE)</f>
        <v>704310*******4893</v>
      </c>
      <c r="N6436" s="49" t="str">
        <f>VLOOKUP(B6436,'Список DKV от ЮТД'!$A$1:$S$10000,18,FALSE)</f>
        <v/>
      </c>
      <c r="O6436" s="49" t="str">
        <f>VLOOKUP(B6436,'Список DKV от ЮТД'!$A$1:$S$10000,19,FALSE)</f>
        <v/>
      </c>
      <c r="P6436" s="49" t="str">
        <f>VLOOKUP(B6436,'Список DKV от ЮТД'!$A$1:$S$10000,16,FALSE)</f>
        <v>544786559</v>
      </c>
    </row>
    <row r="6437" spans="1:22" x14ac:dyDescent="0.2">
      <c r="A6437" s="28">
        <v>6435</v>
      </c>
      <c r="B6437" s="34">
        <v>20400879084</v>
      </c>
      <c r="C6437" s="47">
        <v>44333</v>
      </c>
      <c r="E6437" s="47">
        <v>44333</v>
      </c>
      <c r="F6437" s="48" t="s">
        <v>20</v>
      </c>
      <c r="H6437" s="42">
        <v>44440</v>
      </c>
      <c r="I6437" s="28" t="str">
        <f>VLOOKUP(B6437,'Список DKV от ЮТД'!$A$1:$S$10000,15,FALSE)</f>
        <v>2412/990</v>
      </c>
      <c r="J6437" s="28" t="s">
        <v>22</v>
      </c>
      <c r="K6437" s="38" t="str">
        <f>VLOOKUP(B6437,'Список DKV от ЮТД'!$A$1:$M$10000,13,FALSE)</f>
        <v>4</v>
      </c>
      <c r="L6437" s="28" t="str">
        <f>VLOOKUP(B6437,'Список DKV от ЮТД'!$A$1:$S$10000,14,FALSE)</f>
        <v>LJ580HK</v>
      </c>
      <c r="M6437" s="49" t="str">
        <f>VLOOKUP(B6437,'Список DKV от ЮТД'!$A$1:$M$10000,10,FALSE)</f>
        <v>704310*******6909</v>
      </c>
      <c r="N6437" s="49" t="str">
        <f>VLOOKUP(B6437,'Список DKV от ЮТД'!$A$1:$S$10000,18,FALSE)</f>
        <v/>
      </c>
      <c r="O6437" s="49" t="str">
        <f>VLOOKUP(B6437,'Список DKV от ЮТД'!$A$1:$S$10000,19,FALSE)</f>
        <v/>
      </c>
      <c r="P6437" s="49" t="str">
        <f>VLOOKUP(B6437,'Список DKV от ЮТД'!$A$1:$S$10000,16,FALSE)</f>
        <v>547444580</v>
      </c>
      <c r="Q6437" s="49"/>
    </row>
    <row r="6438" spans="1:22" x14ac:dyDescent="0.2">
      <c r="A6438" s="28">
        <v>6436</v>
      </c>
      <c r="B6438" s="34">
        <v>20300513312</v>
      </c>
      <c r="C6438" s="47">
        <v>44425</v>
      </c>
      <c r="E6438" s="47">
        <v>44425</v>
      </c>
      <c r="F6438" s="48" t="s">
        <v>18</v>
      </c>
      <c r="H6438" s="42">
        <v>44441</v>
      </c>
      <c r="I6438" s="28" t="str">
        <f>VLOOKUP(B6438,'Список DKV от ЮТД'!$A$1:$S$10000,15,FALSE)</f>
        <v>2411/5162</v>
      </c>
      <c r="J6438" s="28" t="s">
        <v>22</v>
      </c>
      <c r="K6438" s="38" t="str">
        <f>VLOOKUP(B6438,'Список DKV от ЮТД'!$A$1:$M$10000,13,FALSE)</f>
        <v>4</v>
      </c>
      <c r="L6438" s="28" t="str">
        <f>VLOOKUP(B6438,'Список DKV от ЮТД'!$A$1:$S$10000,14,FALSE)</f>
        <v>34KL3093</v>
      </c>
      <c r="M6438" s="49" t="str">
        <f>VLOOKUP(B6438,'Список DKV от ЮТД'!$A$1:$M$10000,10,FALSE)</f>
        <v>704310*******8498</v>
      </c>
      <c r="N6438" s="49" t="str">
        <f>VLOOKUP(B6438,'Список DKV от ЮТД'!$A$1:$S$10000,18,FALSE)</f>
        <v/>
      </c>
      <c r="O6438" s="49" t="str">
        <f>VLOOKUP(B6438,'Список DKV от ЮТД'!$A$1:$S$10000,19,FALSE)</f>
        <v/>
      </c>
      <c r="P6438" s="49" t="str">
        <f>VLOOKUP(B6438,'Список DKV от ЮТД'!$A$1:$S$10000,16,FALSE)</f>
        <v>544786563</v>
      </c>
    </row>
    <row r="6439" spans="1:22" x14ac:dyDescent="0.2">
      <c r="A6439" s="28">
        <v>6437</v>
      </c>
      <c r="B6439" s="34">
        <v>20300513353</v>
      </c>
      <c r="C6439" s="47">
        <v>44425</v>
      </c>
      <c r="E6439" s="47">
        <v>44425</v>
      </c>
      <c r="F6439" s="48" t="s">
        <v>18</v>
      </c>
      <c r="H6439" s="42">
        <v>44441</v>
      </c>
      <c r="I6439" s="28" t="str">
        <f>VLOOKUP(B6439,'Список DKV от ЮТД'!$A$1:$S$10000,15,FALSE)</f>
        <v>2411/5163</v>
      </c>
      <c r="J6439" s="28" t="s">
        <v>22</v>
      </c>
      <c r="K6439" s="38" t="str">
        <f>VLOOKUP(B6439,'Список DKV от ЮТД'!$A$1:$M$10000,13,FALSE)</f>
        <v>4</v>
      </c>
      <c r="L6439" s="28" t="str">
        <f>VLOOKUP(B6439,'Список DKV от ЮТД'!$A$1:$S$10000,14,FALSE)</f>
        <v>81EL611</v>
      </c>
      <c r="M6439" s="49" t="str">
        <f>VLOOKUP(B6439,'Список DKV от ЮТД'!$A$1:$M$10000,10,FALSE)</f>
        <v>704310*******4959</v>
      </c>
      <c r="N6439" s="49" t="str">
        <f>VLOOKUP(B6439,'Список DKV от ЮТД'!$A$1:$S$10000,18,FALSE)</f>
        <v/>
      </c>
      <c r="O6439" s="49" t="str">
        <f>VLOOKUP(B6439,'Список DKV от ЮТД'!$A$1:$S$10000,19,FALSE)</f>
        <v/>
      </c>
      <c r="P6439" s="49" t="str">
        <f>VLOOKUP(B6439,'Список DKV от ЮТД'!$A$1:$S$10000,16,FALSE)</f>
        <v>544786567</v>
      </c>
    </row>
    <row r="6440" spans="1:22" x14ac:dyDescent="0.2">
      <c r="A6440" s="28">
        <v>6438</v>
      </c>
      <c r="B6440" s="34">
        <v>20300513395</v>
      </c>
      <c r="C6440" s="47">
        <v>44425</v>
      </c>
      <c r="E6440" s="47">
        <v>44425</v>
      </c>
      <c r="F6440" s="48" t="s">
        <v>18</v>
      </c>
      <c r="H6440" s="42">
        <v>44441</v>
      </c>
      <c r="I6440" s="28" t="str">
        <f>VLOOKUP(B6440,'Список DKV от ЮТД'!$A$1:$S$10000,15,FALSE)</f>
        <v>2411/5164</v>
      </c>
      <c r="J6440" s="28" t="s">
        <v>22</v>
      </c>
      <c r="K6440" s="38" t="str">
        <f>VLOOKUP(B6440,'Список DKV от ЮТД'!$A$1:$M$10000,13,FALSE)</f>
        <v>4</v>
      </c>
      <c r="L6440" s="28" t="str">
        <f>VLOOKUP(B6440,'Список DKV от ЮТД'!$A$1:$S$10000,14,FALSE)</f>
        <v>14FB664</v>
      </c>
      <c r="M6440" s="49" t="str">
        <f>VLOOKUP(B6440,'Список DKV от ЮТД'!$A$1:$M$10000,10,FALSE)</f>
        <v>704310*******9381</v>
      </c>
      <c r="N6440" s="49" t="str">
        <f>VLOOKUP(B6440,'Список DKV от ЮТД'!$A$1:$S$10000,18,FALSE)</f>
        <v/>
      </c>
      <c r="O6440" s="49" t="str">
        <f>VLOOKUP(B6440,'Список DKV от ЮТД'!$A$1:$S$10000,19,FALSE)</f>
        <v/>
      </c>
      <c r="P6440" s="49" t="str">
        <f>VLOOKUP(B6440,'Список DKV от ЮТД'!$A$1:$S$10000,16,FALSE)</f>
        <v>544786571</v>
      </c>
    </row>
    <row r="6441" spans="1:22" s="5" customFormat="1" x14ac:dyDescent="0.2">
      <c r="A6441" s="28">
        <v>6439</v>
      </c>
      <c r="B6441" s="34">
        <v>20300513437</v>
      </c>
      <c r="C6441" s="47">
        <v>44425</v>
      </c>
      <c r="D6441" s="28"/>
      <c r="E6441" s="47">
        <v>44425</v>
      </c>
      <c r="F6441" s="48" t="s">
        <v>18</v>
      </c>
      <c r="G6441" s="38"/>
      <c r="H6441" s="42">
        <v>44441</v>
      </c>
      <c r="I6441" s="28" t="str">
        <f>VLOOKUP(B6441,'Список DKV от ЮТД'!$A$1:$S$10000,15,FALSE)</f>
        <v>2411/5165</v>
      </c>
      <c r="J6441" s="28" t="s">
        <v>22</v>
      </c>
      <c r="K6441" s="38" t="str">
        <f>VLOOKUP(B6441,'Список DKV от ЮТД'!$A$1:$M$10000,13,FALSE)</f>
        <v>4</v>
      </c>
      <c r="L6441" s="28" t="str">
        <f>VLOOKUP(B6441,'Список DKV от ЮТД'!$A$1:$S$10000,14,FALSE)</f>
        <v>10AFU807</v>
      </c>
      <c r="M6441" s="49" t="str">
        <f>VLOOKUP(B6441,'Список DKV от ЮТД'!$A$1:$M$10000,10,FALSE)</f>
        <v>704310*******8794</v>
      </c>
      <c r="N6441" s="49" t="str">
        <f>VLOOKUP(B6441,'Список DKV от ЮТД'!$A$1:$S$10000,18,FALSE)</f>
        <v/>
      </c>
      <c r="O6441" s="49" t="str">
        <f>VLOOKUP(B6441,'Список DKV от ЮТД'!$A$1:$S$10000,19,FALSE)</f>
        <v/>
      </c>
      <c r="P6441" s="49" t="str">
        <f>VLOOKUP(B6441,'Список DKV от ЮТД'!$A$1:$S$10000,16,FALSE)</f>
        <v>544786575</v>
      </c>
      <c r="Q6441" s="41"/>
      <c r="R6441" s="28"/>
      <c r="S6441" s="28"/>
      <c r="T6441" s="28"/>
      <c r="U6441" s="48"/>
      <c r="V6441" s="48"/>
    </row>
    <row r="6442" spans="1:22" x14ac:dyDescent="0.2">
      <c r="A6442" s="28">
        <v>6440</v>
      </c>
      <c r="B6442" s="34">
        <v>20300513478</v>
      </c>
      <c r="C6442" s="47">
        <v>44425</v>
      </c>
      <c r="E6442" s="47">
        <v>44425</v>
      </c>
      <c r="F6442" s="48" t="s">
        <v>18</v>
      </c>
      <c r="H6442" s="42">
        <v>44441</v>
      </c>
      <c r="I6442" s="28" t="str">
        <f>VLOOKUP(B6442,'Список DKV от ЮТД'!$A$1:$S$10000,15,FALSE)</f>
        <v>2411/5166</v>
      </c>
      <c r="J6442" s="28" t="s">
        <v>22</v>
      </c>
      <c r="K6442" s="38" t="str">
        <f>VLOOKUP(B6442,'Список DKV от ЮТД'!$A$1:$M$10000,13,FALSE)</f>
        <v>4</v>
      </c>
      <c r="L6442" s="28" t="str">
        <f>VLOOKUP(B6442,'Список DKV от ЮТД'!$A$1:$S$10000,14,FALSE)</f>
        <v>38UN513</v>
      </c>
      <c r="M6442" s="49" t="str">
        <f>VLOOKUP(B6442,'Список DKV от ЮТД'!$A$1:$M$10000,10,FALSE)</f>
        <v>704310*******1608</v>
      </c>
      <c r="N6442" s="49" t="str">
        <f>VLOOKUP(B6442,'Список DKV от ЮТД'!$A$1:$S$10000,18,FALSE)</f>
        <v/>
      </c>
      <c r="O6442" s="49" t="str">
        <f>VLOOKUP(B6442,'Список DKV от ЮТД'!$A$1:$S$10000,19,FALSE)</f>
        <v/>
      </c>
      <c r="P6442" s="49" t="str">
        <f>VLOOKUP(B6442,'Список DKV от ЮТД'!$A$1:$S$10000,16,FALSE)</f>
        <v>544786579</v>
      </c>
    </row>
    <row r="6443" spans="1:22" x14ac:dyDescent="0.2">
      <c r="A6443" s="28">
        <v>6441</v>
      </c>
      <c r="B6443" s="34">
        <v>20300513510</v>
      </c>
      <c r="C6443" s="47">
        <v>44425</v>
      </c>
      <c r="E6443" s="47">
        <v>44425</v>
      </c>
      <c r="F6443" s="48" t="s">
        <v>18</v>
      </c>
      <c r="H6443" s="42">
        <v>44441</v>
      </c>
      <c r="I6443" s="28" t="str">
        <f>VLOOKUP(B6443,'Список DKV от ЮТД'!$A$1:$S$10000,15,FALSE)</f>
        <v>2411/5167</v>
      </c>
      <c r="J6443" s="28" t="s">
        <v>22</v>
      </c>
      <c r="K6443" s="38" t="str">
        <f>VLOOKUP(B6443,'Список DKV от ЮТД'!$A$1:$M$10000,13,FALSE)</f>
        <v>4</v>
      </c>
      <c r="L6443" s="28" t="str">
        <f>VLOOKUP(B6443,'Список DKV от ЮТД'!$A$1:$S$10000,14,FALSE)</f>
        <v>06JOZ84</v>
      </c>
      <c r="M6443" s="49" t="str">
        <f>VLOOKUP(B6443,'Список DKV от ЮТД'!$A$1:$M$10000,10,FALSE)</f>
        <v>704310*******0101</v>
      </c>
      <c r="N6443" s="49" t="str">
        <f>VLOOKUP(B6443,'Список DKV от ЮТД'!$A$1:$S$10000,18,FALSE)</f>
        <v/>
      </c>
      <c r="O6443" s="49" t="str">
        <f>VLOOKUP(B6443,'Список DKV от ЮТД'!$A$1:$S$10000,19,FALSE)</f>
        <v/>
      </c>
      <c r="P6443" s="49" t="str">
        <f>VLOOKUP(B6443,'Список DKV от ЮТД'!$A$1:$S$10000,16,FALSE)</f>
        <v>544786583</v>
      </c>
    </row>
    <row r="6444" spans="1:22" x14ac:dyDescent="0.2">
      <c r="A6444" s="28">
        <v>6442</v>
      </c>
      <c r="B6444" s="34">
        <v>20300513551</v>
      </c>
      <c r="C6444" s="47">
        <v>44425</v>
      </c>
      <c r="E6444" s="47">
        <v>44425</v>
      </c>
      <c r="F6444" s="48" t="s">
        <v>18</v>
      </c>
      <c r="H6444" s="42">
        <v>44441</v>
      </c>
      <c r="I6444" s="28" t="str">
        <f>VLOOKUP(B6444,'Список DKV от ЮТД'!$A$1:$S$10000,15,FALSE)</f>
        <v>2411/5168</v>
      </c>
      <c r="J6444" s="28" t="s">
        <v>22</v>
      </c>
      <c r="K6444" s="38" t="str">
        <f>VLOOKUP(B6444,'Список DKV от ЮТД'!$A$1:$M$10000,13,FALSE)</f>
        <v>4</v>
      </c>
      <c r="L6444" s="28" t="str">
        <f>VLOOKUP(B6444,'Список DKV от ЮТД'!$A$1:$S$10000,14,FALSE)</f>
        <v>42CCZ30</v>
      </c>
      <c r="M6444" s="49" t="str">
        <f>VLOOKUP(B6444,'Список DKV от ЮТД'!$A$1:$M$10000,10,FALSE)</f>
        <v>704310*******0469</v>
      </c>
      <c r="N6444" s="49" t="str">
        <f>VLOOKUP(B6444,'Список DKV от ЮТД'!$A$1:$S$10000,18,FALSE)</f>
        <v/>
      </c>
      <c r="O6444" s="49" t="str">
        <f>VLOOKUP(B6444,'Список DKV от ЮТД'!$A$1:$S$10000,19,FALSE)</f>
        <v/>
      </c>
      <c r="P6444" s="49" t="str">
        <f>VLOOKUP(B6444,'Список DKV от ЮТД'!$A$1:$S$10000,16,FALSE)</f>
        <v>544786587</v>
      </c>
    </row>
    <row r="6445" spans="1:22" x14ac:dyDescent="0.2">
      <c r="A6445" s="28">
        <v>6443</v>
      </c>
      <c r="B6445" s="34">
        <v>20300513593</v>
      </c>
      <c r="C6445" s="47">
        <v>44425</v>
      </c>
      <c r="E6445" s="47">
        <v>44425</v>
      </c>
      <c r="F6445" s="48" t="s">
        <v>18</v>
      </c>
      <c r="H6445" s="42">
        <v>44441</v>
      </c>
      <c r="I6445" s="28" t="str">
        <f>VLOOKUP(B6445,'Список DKV от ЮТД'!$A$1:$S$10000,15,FALSE)</f>
        <v>2411/5169</v>
      </c>
      <c r="J6445" s="28" t="s">
        <v>22</v>
      </c>
      <c r="K6445" s="38" t="str">
        <f>VLOOKUP(B6445,'Список DKV от ЮТД'!$A$1:$M$10000,13,FALSE)</f>
        <v>4</v>
      </c>
      <c r="L6445" s="28" t="str">
        <f>VLOOKUP(B6445,'Список DKV от ЮТД'!$A$1:$S$10000,14,FALSE)</f>
        <v>CB5517BK</v>
      </c>
      <c r="M6445" s="49" t="str">
        <f>VLOOKUP(B6445,'Список DKV от ЮТД'!$A$1:$M$10000,10,FALSE)</f>
        <v>704310*******1850</v>
      </c>
      <c r="N6445" s="49" t="str">
        <f>VLOOKUP(B6445,'Список DKV от ЮТД'!$A$1:$S$10000,18,FALSE)</f>
        <v/>
      </c>
      <c r="O6445" s="49" t="str">
        <f>VLOOKUP(B6445,'Список DKV от ЮТД'!$A$1:$S$10000,19,FALSE)</f>
        <v/>
      </c>
      <c r="P6445" s="49" t="str">
        <f>VLOOKUP(B6445,'Список DKV от ЮТД'!$A$1:$S$10000,16,FALSE)</f>
        <v>544786591</v>
      </c>
    </row>
    <row r="6446" spans="1:22" x14ac:dyDescent="0.2">
      <c r="A6446" s="28">
        <v>6444</v>
      </c>
      <c r="B6446" s="34">
        <v>20300513635</v>
      </c>
      <c r="C6446" s="47">
        <v>44425</v>
      </c>
      <c r="E6446" s="47">
        <v>44425</v>
      </c>
      <c r="F6446" s="48" t="s">
        <v>18</v>
      </c>
      <c r="H6446" s="42">
        <v>44441</v>
      </c>
      <c r="I6446" s="28" t="str">
        <f>VLOOKUP(B6446,'Список DKV от ЮТД'!$A$1:$S$10000,15,FALSE)</f>
        <v>2411/5170</v>
      </c>
      <c r="J6446" s="28" t="s">
        <v>22</v>
      </c>
      <c r="K6446" s="38" t="str">
        <f>VLOOKUP(B6446,'Список DKV от ЮТД'!$A$1:$M$10000,13,FALSE)</f>
        <v>4</v>
      </c>
      <c r="L6446" s="28" t="str">
        <f>VLOOKUP(B6446,'Список DKV от ЮТД'!$A$1:$S$10000,14,FALSE)</f>
        <v>CB9492MK</v>
      </c>
      <c r="M6446" s="49" t="str">
        <f>VLOOKUP(B6446,'Список DKV от ЮТД'!$A$1:$M$10000,10,FALSE)</f>
        <v>704310*******2015</v>
      </c>
      <c r="N6446" s="49" t="str">
        <f>VLOOKUP(B6446,'Список DKV от ЮТД'!$A$1:$S$10000,18,FALSE)</f>
        <v/>
      </c>
      <c r="O6446" s="49" t="str">
        <f>VLOOKUP(B6446,'Список DKV от ЮТД'!$A$1:$S$10000,19,FALSE)</f>
        <v/>
      </c>
      <c r="P6446" s="49" t="str">
        <f>VLOOKUP(B6446,'Список DKV от ЮТД'!$A$1:$S$10000,16,FALSE)</f>
        <v>544786595</v>
      </c>
    </row>
    <row r="6447" spans="1:22" x14ac:dyDescent="0.2">
      <c r="A6447" s="28">
        <v>6445</v>
      </c>
      <c r="B6447" s="34">
        <v>20300513676</v>
      </c>
      <c r="C6447" s="47">
        <v>44425</v>
      </c>
      <c r="E6447" s="47">
        <v>44425</v>
      </c>
      <c r="F6447" s="48" t="s">
        <v>18</v>
      </c>
      <c r="H6447" s="42">
        <v>44441</v>
      </c>
      <c r="I6447" s="28" t="str">
        <f>VLOOKUP(B6447,'Список DKV от ЮТД'!$A$1:$S$10000,15,FALSE)</f>
        <v>2411/5171</v>
      </c>
      <c r="J6447" s="28" t="s">
        <v>22</v>
      </c>
      <c r="K6447" s="38" t="str">
        <f>VLOOKUP(B6447,'Список DKV от ЮТД'!$A$1:$M$10000,13,FALSE)</f>
        <v>4</v>
      </c>
      <c r="L6447" s="28" t="str">
        <f>VLOOKUP(B6447,'Список DKV от ЮТД'!$A$1:$S$10000,14,FALSE)</f>
        <v>33ABK460</v>
      </c>
      <c r="M6447" s="49" t="str">
        <f>VLOOKUP(B6447,'Список DKV от ЮТД'!$A$1:$M$10000,10,FALSE)</f>
        <v>704310*******9845</v>
      </c>
      <c r="N6447" s="49" t="str">
        <f>VLOOKUP(B6447,'Список DKV от ЮТД'!$A$1:$S$10000,18,FALSE)</f>
        <v/>
      </c>
      <c r="O6447" s="49" t="str">
        <f>VLOOKUP(B6447,'Список DKV от ЮТД'!$A$1:$S$10000,19,FALSE)</f>
        <v/>
      </c>
      <c r="P6447" s="49" t="str">
        <f>VLOOKUP(B6447,'Список DKV от ЮТД'!$A$1:$S$10000,16,FALSE)</f>
        <v>544786599</v>
      </c>
    </row>
    <row r="6448" spans="1:22" x14ac:dyDescent="0.2">
      <c r="A6448" s="28">
        <v>6446</v>
      </c>
      <c r="B6448" s="34">
        <v>20300513718</v>
      </c>
      <c r="C6448" s="47">
        <v>44425</v>
      </c>
      <c r="E6448" s="47">
        <v>44425</v>
      </c>
      <c r="F6448" s="48" t="s">
        <v>18</v>
      </c>
      <c r="H6448" s="42">
        <v>44441</v>
      </c>
      <c r="I6448" s="28" t="str">
        <f>VLOOKUP(B6448,'Список DKV от ЮТД'!$A$1:$S$10000,15,FALSE)</f>
        <v>2411/5172</v>
      </c>
      <c r="J6448" s="28" t="s">
        <v>22</v>
      </c>
      <c r="K6448" s="38" t="str">
        <f>VLOOKUP(B6448,'Список DKV от ЮТД'!$A$1:$M$10000,13,FALSE)</f>
        <v>4</v>
      </c>
      <c r="L6448" s="28" t="str">
        <f>VLOOKUP(B6448,'Список DKV от ЮТД'!$A$1:$S$10000,14,FALSE)</f>
        <v>33AGT471</v>
      </c>
      <c r="M6448" s="49" t="str">
        <f>VLOOKUP(B6448,'Список DKV от ЮТД'!$A$1:$M$10000,10,FALSE)</f>
        <v>704310*******3714</v>
      </c>
      <c r="N6448" s="49" t="str">
        <f>VLOOKUP(B6448,'Список DKV от ЮТД'!$A$1:$S$10000,18,FALSE)</f>
        <v/>
      </c>
      <c r="O6448" s="49" t="str">
        <f>VLOOKUP(B6448,'Список DKV от ЮТД'!$A$1:$S$10000,19,FALSE)</f>
        <v/>
      </c>
      <c r="P6448" s="49" t="str">
        <f>VLOOKUP(B6448,'Список DKV от ЮТД'!$A$1:$S$10000,16,FALSE)</f>
        <v>544786603</v>
      </c>
    </row>
    <row r="6449" spans="1:17" x14ac:dyDescent="0.2">
      <c r="A6449" s="28">
        <v>6447</v>
      </c>
      <c r="B6449" s="34">
        <v>20400854483</v>
      </c>
      <c r="C6449" s="47">
        <v>44358</v>
      </c>
      <c r="E6449" s="47">
        <v>44358</v>
      </c>
      <c r="F6449" s="48" t="s">
        <v>21</v>
      </c>
      <c r="H6449" s="42">
        <v>44441</v>
      </c>
      <c r="I6449" s="28" t="str">
        <f>VLOOKUP(B6449,'Список DKV от ЮТД'!$A$1:$S$10000,15,FALSE)</f>
        <v>2414/153</v>
      </c>
      <c r="J6449" s="28" t="s">
        <v>22</v>
      </c>
      <c r="K6449" s="38" t="str">
        <f>VLOOKUP(B6449,'Список DKV от ЮТД'!$A$1:$M$10000,13,FALSE)</f>
        <v>4</v>
      </c>
      <c r="L6449" s="28" t="str">
        <f>VLOOKUP(B6449,'Список DKV от ЮТД'!$A$1:$S$10000,14,FALSE)</f>
        <v>BT1331AC</v>
      </c>
      <c r="M6449" s="49" t="str">
        <f>VLOOKUP(B6449,'Список DKV от ЮТД'!$A$1:$M$10000,10,FALSE)</f>
        <v>704310*******5648</v>
      </c>
      <c r="N6449" s="49" t="str">
        <f>VLOOKUP(B6449,'Список DKV от ЮТД'!$A$1:$S$10000,18,FALSE)</f>
        <v/>
      </c>
      <c r="O6449" s="49" t="str">
        <f>VLOOKUP(B6449,'Список DKV от ЮТД'!$A$1:$S$10000,19,FALSE)</f>
        <v/>
      </c>
      <c r="P6449" s="49" t="str">
        <f>VLOOKUP(B6449,'Список DKV от ЮТД'!$A$1:$S$10000,16,FALSE)</f>
        <v>547442120</v>
      </c>
      <c r="Q6449" s="67"/>
    </row>
    <row r="6450" spans="1:17" x14ac:dyDescent="0.2">
      <c r="A6450" s="28">
        <v>6448</v>
      </c>
      <c r="B6450" s="34">
        <v>21250663834</v>
      </c>
      <c r="F6450" s="48" t="s">
        <v>15</v>
      </c>
      <c r="H6450" s="42">
        <v>44442</v>
      </c>
      <c r="I6450" s="28" t="str">
        <f>VLOOKUP(B6450,'Список DKV от ЮТД'!$A$1:$S$10000,15,FALSE)</f>
        <v>2410/197</v>
      </c>
      <c r="J6450" s="28" t="s">
        <v>22</v>
      </c>
      <c r="K6450" s="38" t="str">
        <f>VLOOKUP(B6450,'Список DKV от ЮТД'!$A$1:$M$10000,13,FALSE)</f>
        <v>4</v>
      </c>
      <c r="L6450" s="28" t="str">
        <f>VLOOKUP(B6450,'Список DKV от ЮТД'!$A$1:$S$10000,14,FALSE)</f>
        <v>VU413EL</v>
      </c>
      <c r="M6450" s="49" t="str">
        <f>VLOOKUP(B6450,'Список DKV от ЮТД'!$A$1:$M$10000,10,FALSE)</f>
        <v>704310*******5085</v>
      </c>
      <c r="N6450" s="49" t="str">
        <f>VLOOKUP(B6450,'Список DKV от ЮТД'!$A$1:$S$10000,18,FALSE)</f>
        <v/>
      </c>
      <c r="O6450" s="49" t="str">
        <f>VLOOKUP(B6450,'Список DKV от ЮТД'!$A$1:$S$10000,19,FALSE)</f>
        <v/>
      </c>
      <c r="P6450" s="49" t="str">
        <f>VLOOKUP(B6450,'Список DKV от ЮТД'!$A$1:$S$10000,16,FALSE)</f>
        <v>560268111</v>
      </c>
    </row>
    <row r="6451" spans="1:17" x14ac:dyDescent="0.2">
      <c r="A6451" s="28">
        <v>6449</v>
      </c>
      <c r="B6451" s="34">
        <v>21250663958</v>
      </c>
      <c r="F6451" s="48" t="s">
        <v>15</v>
      </c>
      <c r="H6451" s="42">
        <v>44442</v>
      </c>
      <c r="I6451" s="28" t="str">
        <f>VLOOKUP(B6451,'Список DKV от ЮТД'!$A$1:$S$10000,15,FALSE)</f>
        <v>2410/198</v>
      </c>
      <c r="J6451" s="28" t="s">
        <v>22</v>
      </c>
      <c r="K6451" s="38" t="str">
        <f>VLOOKUP(B6451,'Список DKV от ЮТД'!$A$1:$M$10000,13,FALSE)</f>
        <v>1</v>
      </c>
      <c r="L6451" s="28" t="str">
        <f>VLOOKUP(B6451,'Список DKV от ЮТД'!$A$1:$S$10000,14,FALSE)</f>
        <v>LRJS84</v>
      </c>
      <c r="M6451" s="49" t="str">
        <f>VLOOKUP(B6451,'Список DKV от ЮТД'!$A$1:$M$10000,10,FALSE)</f>
        <v>704310*******5085</v>
      </c>
      <c r="N6451" s="49" t="str">
        <f>VLOOKUP(B6451,'Список DKV от ЮТД'!$A$1:$S$10000,18,FALSE)</f>
        <v/>
      </c>
      <c r="O6451" s="49" t="str">
        <f>VLOOKUP(B6451,'Список DKV от ЮТД'!$A$1:$S$10000,19,FALSE)</f>
        <v/>
      </c>
      <c r="P6451" s="49" t="str">
        <f>VLOOKUP(B6451,'Список DKV от ЮТД'!$A$1:$S$10000,16,FALSE)</f>
        <v>560268123</v>
      </c>
    </row>
    <row r="6452" spans="1:17" x14ac:dyDescent="0.2">
      <c r="A6452" s="28">
        <v>6450</v>
      </c>
      <c r="B6452" s="34">
        <v>20300513759</v>
      </c>
      <c r="C6452" s="47">
        <v>44425</v>
      </c>
      <c r="E6452" s="47">
        <v>44425</v>
      </c>
      <c r="F6452" s="48" t="s">
        <v>18</v>
      </c>
      <c r="H6452" s="42">
        <v>44442</v>
      </c>
      <c r="I6452" s="28" t="str">
        <f>VLOOKUP(B6452,'Список DKV от ЮТД'!$A$1:$S$10000,15,FALSE)</f>
        <v>2411/5173</v>
      </c>
      <c r="J6452" s="28" t="s">
        <v>22</v>
      </c>
      <c r="K6452" s="38" t="str">
        <f>VLOOKUP(B6452,'Список DKV от ЮТД'!$A$1:$M$10000,13,FALSE)</f>
        <v>4</v>
      </c>
      <c r="L6452" s="28" t="str">
        <f>VLOOKUP(B6452,'Список DKV от ЮТД'!$A$1:$S$10000,14,FALSE)</f>
        <v>34EJJ921</v>
      </c>
      <c r="M6452" s="49" t="str">
        <f>VLOOKUP(B6452,'Список DKV от ЮТД'!$A$1:$M$10000,10,FALSE)</f>
        <v>704310*******5465</v>
      </c>
      <c r="N6452" s="49" t="str">
        <f>VLOOKUP(B6452,'Список DKV от ЮТД'!$A$1:$S$10000,18,FALSE)</f>
        <v/>
      </c>
      <c r="O6452" s="49" t="str">
        <f>VLOOKUP(B6452,'Список DKV от ЮТД'!$A$1:$S$10000,19,FALSE)</f>
        <v/>
      </c>
      <c r="P6452" s="49" t="str">
        <f>VLOOKUP(B6452,'Список DKV от ЮТД'!$A$1:$S$10000,16,FALSE)</f>
        <v>544786607</v>
      </c>
    </row>
    <row r="6453" spans="1:17" x14ac:dyDescent="0.2">
      <c r="A6453" s="28">
        <v>6451</v>
      </c>
      <c r="B6453" s="34">
        <v>20300513791</v>
      </c>
      <c r="C6453" s="47">
        <v>44425</v>
      </c>
      <c r="E6453" s="47">
        <v>44425</v>
      </c>
      <c r="F6453" s="48" t="s">
        <v>18</v>
      </c>
      <c r="H6453" s="42">
        <v>44442</v>
      </c>
      <c r="I6453" s="28" t="str">
        <f>VLOOKUP(B6453,'Список DKV от ЮТД'!$A$1:$S$10000,15,FALSE)</f>
        <v>2411/5174</v>
      </c>
      <c r="J6453" s="28" t="s">
        <v>22</v>
      </c>
      <c r="K6453" s="38" t="str">
        <f>VLOOKUP(B6453,'Список DKV от ЮТД'!$A$1:$M$10000,13,FALSE)</f>
        <v>4</v>
      </c>
      <c r="L6453" s="28" t="str">
        <f>VLOOKUP(B6453,'Список DKV от ЮТД'!$A$1:$S$10000,14,FALSE)</f>
        <v>34EJK177</v>
      </c>
      <c r="M6453" s="49" t="str">
        <f>VLOOKUP(B6453,'Список DKV от ЮТД'!$A$1:$M$10000,10,FALSE)</f>
        <v>704310*******5499</v>
      </c>
      <c r="N6453" s="49" t="str">
        <f>VLOOKUP(B6453,'Список DKV от ЮТД'!$A$1:$S$10000,18,FALSE)</f>
        <v/>
      </c>
      <c r="O6453" s="49" t="str">
        <f>VLOOKUP(B6453,'Список DKV от ЮТД'!$A$1:$S$10000,19,FALSE)</f>
        <v/>
      </c>
      <c r="P6453" s="49" t="str">
        <f>VLOOKUP(B6453,'Список DKV от ЮТД'!$A$1:$S$10000,16,FALSE)</f>
        <v>544786611</v>
      </c>
    </row>
    <row r="6454" spans="1:17" x14ac:dyDescent="0.2">
      <c r="A6454" s="28">
        <v>6452</v>
      </c>
      <c r="B6454" s="34">
        <v>20300513833</v>
      </c>
      <c r="C6454" s="47">
        <v>44425</v>
      </c>
      <c r="E6454" s="47">
        <v>44425</v>
      </c>
      <c r="F6454" s="48" t="s">
        <v>18</v>
      </c>
      <c r="H6454" s="42">
        <v>44442</v>
      </c>
      <c r="I6454" s="28" t="str">
        <f>VLOOKUP(B6454,'Список DKV от ЮТД'!$A$1:$S$10000,15,FALSE)</f>
        <v>2411/5175</v>
      </c>
      <c r="J6454" s="28" t="s">
        <v>22</v>
      </c>
      <c r="K6454" s="38" t="str">
        <f>VLOOKUP(B6454,'Список DKV от ЮТД'!$A$1:$M$10000,13,FALSE)</f>
        <v>4</v>
      </c>
      <c r="L6454" s="28" t="str">
        <f>VLOOKUP(B6454,'Список DKV от ЮТД'!$A$1:$S$10000,14,FALSE)</f>
        <v>6M55988</v>
      </c>
      <c r="M6454" s="49" t="str">
        <f>VLOOKUP(B6454,'Список DKV от ЮТД'!$A$1:$M$10000,10,FALSE)</f>
        <v>704310*******4146</v>
      </c>
      <c r="N6454" s="49" t="str">
        <f>VLOOKUP(B6454,'Список DKV от ЮТД'!$A$1:$S$10000,18,FALSE)</f>
        <v/>
      </c>
      <c r="O6454" s="49" t="str">
        <f>VLOOKUP(B6454,'Список DKV от ЮТД'!$A$1:$S$10000,19,FALSE)</f>
        <v/>
      </c>
      <c r="P6454" s="49" t="str">
        <f>VLOOKUP(B6454,'Список DKV от ЮТД'!$A$1:$S$10000,16,FALSE)</f>
        <v>544786615</v>
      </c>
    </row>
    <row r="6455" spans="1:17" x14ac:dyDescent="0.2">
      <c r="A6455" s="28">
        <v>6453</v>
      </c>
      <c r="B6455" s="34">
        <v>20300513874</v>
      </c>
      <c r="C6455" s="47">
        <v>44425</v>
      </c>
      <c r="E6455" s="47">
        <v>44425</v>
      </c>
      <c r="F6455" s="48" t="s">
        <v>18</v>
      </c>
      <c r="H6455" s="42">
        <v>44442</v>
      </c>
      <c r="I6455" s="28" t="str">
        <f>VLOOKUP(B6455,'Список DKV от ЮТД'!$A$1:$S$10000,15,FALSE)</f>
        <v>2411/5176</v>
      </c>
      <c r="J6455" s="28" t="s">
        <v>22</v>
      </c>
      <c r="K6455" s="38" t="str">
        <f>VLOOKUP(B6455,'Список DKV от ЮТД'!$A$1:$M$10000,13,FALSE)</f>
        <v>4</v>
      </c>
      <c r="L6455" s="28" t="str">
        <f>VLOOKUP(B6455,'Список DKV от ЮТД'!$A$1:$S$10000,14,FALSE)</f>
        <v>34ZR5789</v>
      </c>
      <c r="M6455" s="49" t="str">
        <f>VLOOKUP(B6455,'Список DKV от ЮТД'!$A$1:$M$10000,10,FALSE)</f>
        <v>704310*******1457</v>
      </c>
      <c r="N6455" s="49" t="str">
        <f>VLOOKUP(B6455,'Список DKV от ЮТД'!$A$1:$S$10000,18,FALSE)</f>
        <v/>
      </c>
      <c r="O6455" s="49" t="str">
        <f>VLOOKUP(B6455,'Список DKV от ЮТД'!$A$1:$S$10000,19,FALSE)</f>
        <v/>
      </c>
      <c r="P6455" s="49" t="str">
        <f>VLOOKUP(B6455,'Список DKV от ЮТД'!$A$1:$S$10000,16,FALSE)</f>
        <v>544786619</v>
      </c>
    </row>
    <row r="6456" spans="1:17" x14ac:dyDescent="0.2">
      <c r="A6456" s="28">
        <v>6454</v>
      </c>
      <c r="B6456" s="34">
        <v>20300513916</v>
      </c>
      <c r="C6456" s="47">
        <v>44425</v>
      </c>
      <c r="E6456" s="47">
        <v>44425</v>
      </c>
      <c r="F6456" s="48" t="s">
        <v>18</v>
      </c>
      <c r="H6456" s="42">
        <v>44442</v>
      </c>
      <c r="I6456" s="28" t="str">
        <f>VLOOKUP(B6456,'Список DKV от ЮТД'!$A$1:$S$10000,15,FALSE)</f>
        <v>2411/5177</v>
      </c>
      <c r="J6456" s="28" t="s">
        <v>22</v>
      </c>
      <c r="K6456" s="38" t="str">
        <f>VLOOKUP(B6456,'Список DKV от ЮТД'!$A$1:$M$10000,13,FALSE)</f>
        <v>4</v>
      </c>
      <c r="L6456" s="28" t="str">
        <f>VLOOKUP(B6456,'Список DKV от ЮТД'!$A$1:$S$10000,14,FALSE)</f>
        <v>34Y1066</v>
      </c>
      <c r="M6456" s="49" t="str">
        <f>VLOOKUP(B6456,'Список DKV от ЮТД'!$A$1:$M$10000,10,FALSE)</f>
        <v>704310*******2808</v>
      </c>
      <c r="N6456" s="49" t="str">
        <f>VLOOKUP(B6456,'Список DKV от ЮТД'!$A$1:$S$10000,18,FALSE)</f>
        <v/>
      </c>
      <c r="O6456" s="49" t="str">
        <f>VLOOKUP(B6456,'Список DKV от ЮТД'!$A$1:$S$10000,19,FALSE)</f>
        <v/>
      </c>
      <c r="P6456" s="49" t="str">
        <f>VLOOKUP(B6456,'Список DKV от ЮТД'!$A$1:$S$10000,16,FALSE)</f>
        <v>544786623</v>
      </c>
    </row>
    <row r="6457" spans="1:17" x14ac:dyDescent="0.2">
      <c r="A6457" s="28">
        <v>6455</v>
      </c>
      <c r="B6457" s="34">
        <v>20300513957</v>
      </c>
      <c r="C6457" s="47">
        <v>44425</v>
      </c>
      <c r="E6457" s="47">
        <v>44425</v>
      </c>
      <c r="F6457" s="48" t="s">
        <v>18</v>
      </c>
      <c r="H6457" s="42">
        <v>44442</v>
      </c>
      <c r="I6457" s="28" t="str">
        <f>VLOOKUP(B6457,'Список DKV от ЮТД'!$A$1:$S$10000,15,FALSE)</f>
        <v>2411/5178</v>
      </c>
      <c r="J6457" s="28" t="s">
        <v>22</v>
      </c>
      <c r="K6457" s="38" t="str">
        <f>VLOOKUP(B6457,'Список DKV от ЮТД'!$A$1:$M$10000,13,FALSE)</f>
        <v>4</v>
      </c>
      <c r="L6457" s="28" t="str">
        <f>VLOOKUP(B6457,'Список DKV от ЮТД'!$A$1:$S$10000,14,FALSE)</f>
        <v>42AGV326</v>
      </c>
      <c r="M6457" s="49" t="str">
        <f>VLOOKUP(B6457,'Список DKV от ЮТД'!$A$1:$M$10000,10,FALSE)</f>
        <v>704310*******6256</v>
      </c>
      <c r="N6457" s="49" t="str">
        <f>VLOOKUP(B6457,'Список DKV от ЮТД'!$A$1:$S$10000,18,FALSE)</f>
        <v/>
      </c>
      <c r="O6457" s="49" t="str">
        <f>VLOOKUP(B6457,'Список DKV от ЮТД'!$A$1:$S$10000,19,FALSE)</f>
        <v/>
      </c>
      <c r="P6457" s="49" t="str">
        <f>VLOOKUP(B6457,'Список DKV от ЮТД'!$A$1:$S$10000,16,FALSE)</f>
        <v>544786627</v>
      </c>
    </row>
    <row r="6458" spans="1:17" x14ac:dyDescent="0.2">
      <c r="A6458" s="28">
        <v>6456</v>
      </c>
      <c r="B6458" s="34">
        <v>20300513999</v>
      </c>
      <c r="C6458" s="47">
        <v>44425</v>
      </c>
      <c r="E6458" s="47">
        <v>44425</v>
      </c>
      <c r="F6458" s="48" t="s">
        <v>18</v>
      </c>
      <c r="H6458" s="42">
        <v>44442</v>
      </c>
      <c r="I6458" s="28" t="str">
        <f>VLOOKUP(B6458,'Список DKV от ЮТД'!$A$1:$S$10000,15,FALSE)</f>
        <v>2411/5179</v>
      </c>
      <c r="J6458" s="28" t="s">
        <v>22</v>
      </c>
      <c r="K6458" s="38" t="str">
        <f>VLOOKUP(B6458,'Список DKV от ЮТД'!$A$1:$M$10000,13,FALSE)</f>
        <v>4</v>
      </c>
      <c r="L6458" s="28" t="str">
        <f>VLOOKUP(B6458,'Список DKV от ЮТД'!$A$1:$S$10000,14,FALSE)</f>
        <v>34DHD600</v>
      </c>
      <c r="M6458" s="49" t="str">
        <f>VLOOKUP(B6458,'Список DKV от ЮТД'!$A$1:$M$10000,10,FALSE)</f>
        <v>704310*******7862</v>
      </c>
      <c r="N6458" s="49" t="str">
        <f>VLOOKUP(B6458,'Список DKV от ЮТД'!$A$1:$S$10000,18,FALSE)</f>
        <v/>
      </c>
      <c r="O6458" s="49" t="str">
        <f>VLOOKUP(B6458,'Список DKV от ЮТД'!$A$1:$S$10000,19,FALSE)</f>
        <v/>
      </c>
      <c r="P6458" s="49" t="str">
        <f>VLOOKUP(B6458,'Список DKV от ЮТД'!$A$1:$S$10000,16,FALSE)</f>
        <v>544786631</v>
      </c>
    </row>
    <row r="6459" spans="1:17" x14ac:dyDescent="0.2">
      <c r="A6459" s="28">
        <v>6457</v>
      </c>
      <c r="B6459" s="34">
        <v>20300513940</v>
      </c>
      <c r="C6459" s="47">
        <v>44425</v>
      </c>
      <c r="E6459" s="47">
        <v>44425</v>
      </c>
      <c r="F6459" s="48" t="s">
        <v>18</v>
      </c>
      <c r="H6459" s="42">
        <v>44442</v>
      </c>
      <c r="I6459" s="28" t="str">
        <f>VLOOKUP(B6459,'Список DKV от ЮТД'!$A$1:$S$10000,15,FALSE)</f>
        <v>2411/5181</v>
      </c>
      <c r="J6459" s="28" t="s">
        <v>22</v>
      </c>
      <c r="K6459" s="38" t="str">
        <f>VLOOKUP(B6459,'Список DKV от ЮТД'!$A$1:$M$10000,13,FALSE)</f>
        <v>4</v>
      </c>
      <c r="L6459" s="28" t="str">
        <f>VLOOKUP(B6459,'Список DKV от ЮТД'!$A$1:$S$10000,14,FALSE)</f>
        <v>34EJA817</v>
      </c>
      <c r="M6459" s="49" t="str">
        <f>VLOOKUP(B6459,'Список DKV от ЮТД'!$A$1:$M$10000,10,FALSE)</f>
        <v>704310*******0048</v>
      </c>
      <c r="N6459" s="49" t="str">
        <f>VLOOKUP(B6459,'Список DKV от ЮТД'!$A$1:$S$10000,18,FALSE)</f>
        <v/>
      </c>
      <c r="O6459" s="49" t="str">
        <f>VLOOKUP(B6459,'Список DKV от ЮТД'!$A$1:$S$10000,19,FALSE)</f>
        <v/>
      </c>
      <c r="P6459" s="49" t="str">
        <f>VLOOKUP(B6459,'Список DKV от ЮТД'!$A$1:$S$10000,16,FALSE)</f>
        <v>544786626</v>
      </c>
    </row>
    <row r="6460" spans="1:17" x14ac:dyDescent="0.2">
      <c r="A6460" s="28">
        <v>6458</v>
      </c>
      <c r="B6460" s="34">
        <v>20400879431</v>
      </c>
      <c r="C6460" s="47">
        <v>44333</v>
      </c>
      <c r="E6460" s="47">
        <v>44333</v>
      </c>
      <c r="F6460" s="48" t="s">
        <v>20</v>
      </c>
      <c r="H6460" s="42">
        <v>44442</v>
      </c>
      <c r="I6460" s="28" t="str">
        <f>VLOOKUP(B6460,'Список DKV от ЮТД'!$A$1:$S$10000,15,FALSE)</f>
        <v>2412/991</v>
      </c>
      <c r="J6460" s="28" t="s">
        <v>22</v>
      </c>
      <c r="K6460" s="38" t="str">
        <f>VLOOKUP(B6460,'Список DKV от ЮТД'!$A$1:$M$10000,13,FALSE)</f>
        <v>4</v>
      </c>
      <c r="L6460" s="28" t="str">
        <f>VLOOKUP(B6460,'Список DKV от ЮТД'!$A$1:$S$10000,14,FALSE)</f>
        <v>34HY2707</v>
      </c>
      <c r="M6460" s="49" t="str">
        <f>VLOOKUP(B6460,'Список DKV от ЮТД'!$A$1:$M$10000,10,FALSE)</f>
        <v>704310*******6564</v>
      </c>
      <c r="N6460" s="49" t="str">
        <f>VLOOKUP(B6460,'Список DKV от ЮТД'!$A$1:$S$10000,18,FALSE)</f>
        <v/>
      </c>
      <c r="O6460" s="49" t="str">
        <f>VLOOKUP(B6460,'Список DKV от ЮТД'!$A$1:$S$10000,19,FALSE)</f>
        <v/>
      </c>
      <c r="P6460" s="49" t="str">
        <f>VLOOKUP(B6460,'Список DKV от ЮТД'!$A$1:$S$10000,16,FALSE)</f>
        <v>547444615</v>
      </c>
      <c r="Q6460" s="49"/>
    </row>
    <row r="6461" spans="1:17" x14ac:dyDescent="0.2">
      <c r="A6461" s="28">
        <v>6459</v>
      </c>
      <c r="B6461" s="34">
        <v>20300513981</v>
      </c>
      <c r="C6461" s="47">
        <v>44425</v>
      </c>
      <c r="E6461" s="47">
        <v>44425</v>
      </c>
      <c r="F6461" s="48" t="s">
        <v>18</v>
      </c>
      <c r="H6461" s="42">
        <v>44443</v>
      </c>
      <c r="I6461" s="28" t="str">
        <f>VLOOKUP(B6461,'Список DKV от ЮТД'!$A$1:$S$10000,15,FALSE)</f>
        <v>2411/5182</v>
      </c>
      <c r="J6461" s="28" t="s">
        <v>22</v>
      </c>
      <c r="K6461" s="38" t="str">
        <f>VLOOKUP(B6461,'Список DKV от ЮТД'!$A$1:$M$10000,13,FALSE)</f>
        <v>4</v>
      </c>
      <c r="L6461" s="28" t="str">
        <f>VLOOKUP(B6461,'Список DKV от ЮТД'!$A$1:$S$10000,14,FALSE)</f>
        <v>16AOS494</v>
      </c>
      <c r="M6461" s="49" t="str">
        <f>VLOOKUP(B6461,'Список DKV от ЮТД'!$A$1:$M$10000,10,FALSE)</f>
        <v>704310*******0950</v>
      </c>
      <c r="N6461" s="49" t="str">
        <f>VLOOKUP(B6461,'Список DKV от ЮТД'!$A$1:$S$10000,18,FALSE)</f>
        <v/>
      </c>
      <c r="O6461" s="49" t="str">
        <f>VLOOKUP(B6461,'Список DKV от ЮТД'!$A$1:$S$10000,19,FALSE)</f>
        <v/>
      </c>
      <c r="P6461" s="49" t="str">
        <f>VLOOKUP(B6461,'Список DKV от ЮТД'!$A$1:$S$10000,16,FALSE)</f>
        <v>544786630</v>
      </c>
    </row>
    <row r="6462" spans="1:17" x14ac:dyDescent="0.2">
      <c r="A6462" s="28">
        <v>6460</v>
      </c>
      <c r="B6462" s="34">
        <v>20300513015</v>
      </c>
      <c r="C6462" s="47">
        <v>44425</v>
      </c>
      <c r="E6462" s="47">
        <v>44425</v>
      </c>
      <c r="F6462" s="48" t="s">
        <v>18</v>
      </c>
      <c r="H6462" s="42">
        <v>44443</v>
      </c>
      <c r="I6462" s="28" t="str">
        <f>VLOOKUP(B6462,'Список DKV от ЮТД'!$A$1:$S$10000,15,FALSE)</f>
        <v>2411/5183</v>
      </c>
      <c r="J6462" s="28" t="s">
        <v>22</v>
      </c>
      <c r="K6462" s="38" t="str">
        <f>VLOOKUP(B6462,'Список DKV от ЮТД'!$A$1:$M$10000,13,FALSE)</f>
        <v>4</v>
      </c>
      <c r="L6462" s="28" t="str">
        <f>VLOOKUP(B6462,'Список DKV от ЮТД'!$A$1:$S$10000,14,FALSE)</f>
        <v>NZ329GX</v>
      </c>
      <c r="M6462" s="49" t="str">
        <f>VLOOKUP(B6462,'Список DKV от ЮТД'!$A$1:$M$10000,10,FALSE)</f>
        <v>704310*******7473</v>
      </c>
      <c r="N6462" s="49" t="str">
        <f>VLOOKUP(B6462,'Список DKV от ЮТД'!$A$1:$S$10000,18,FALSE)</f>
        <v/>
      </c>
      <c r="O6462" s="49" t="str">
        <f>VLOOKUP(B6462,'Список DKV от ЮТД'!$A$1:$S$10000,19,FALSE)</f>
        <v/>
      </c>
      <c r="P6462" s="49" t="str">
        <f>VLOOKUP(B6462,'Список DKV от ЮТД'!$A$1:$S$10000,16,FALSE)</f>
        <v>544786533</v>
      </c>
    </row>
    <row r="6463" spans="1:17" x14ac:dyDescent="0.2">
      <c r="A6463" s="28">
        <v>6461</v>
      </c>
      <c r="B6463" s="34">
        <v>20300513049</v>
      </c>
      <c r="C6463" s="47">
        <v>44425</v>
      </c>
      <c r="E6463" s="47">
        <v>44425</v>
      </c>
      <c r="F6463" s="48" t="s">
        <v>18</v>
      </c>
      <c r="H6463" s="42">
        <v>44443</v>
      </c>
      <c r="I6463" s="28" t="str">
        <f>VLOOKUP(B6463,'Список DKV от ЮТД'!$A$1:$S$10000,15,FALSE)</f>
        <v>2411/5184</v>
      </c>
      <c r="J6463" s="28" t="s">
        <v>22</v>
      </c>
      <c r="K6463" s="38" t="str">
        <f>VLOOKUP(B6463,'Список DKV от ЮТД'!$A$1:$M$10000,13,FALSE)</f>
        <v>4</v>
      </c>
      <c r="L6463" s="28" t="str">
        <f>VLOOKUP(B6463,'Список DKV от ЮТД'!$A$1:$S$10000,14,FALSE)</f>
        <v>E3863HA</v>
      </c>
      <c r="M6463" s="49" t="str">
        <f>VLOOKUP(B6463,'Список DKV от ЮТД'!$A$1:$M$10000,10,FALSE)</f>
        <v>704310*******8716</v>
      </c>
      <c r="N6463" s="49" t="str">
        <f>VLOOKUP(B6463,'Список DKV от ЮТД'!$A$1:$S$10000,18,FALSE)</f>
        <v/>
      </c>
      <c r="O6463" s="49" t="str">
        <f>VLOOKUP(B6463,'Список DKV от ЮТД'!$A$1:$S$10000,19,FALSE)</f>
        <v/>
      </c>
      <c r="P6463" s="49" t="str">
        <f>VLOOKUP(B6463,'Список DKV от ЮТД'!$A$1:$S$10000,16,FALSE)</f>
        <v>544786536</v>
      </c>
    </row>
    <row r="6464" spans="1:17" x14ac:dyDescent="0.2">
      <c r="A6464" s="28">
        <v>6462</v>
      </c>
      <c r="B6464" s="34">
        <v>20300513072</v>
      </c>
      <c r="C6464" s="47">
        <v>44425</v>
      </c>
      <c r="E6464" s="47">
        <v>44425</v>
      </c>
      <c r="F6464" s="48" t="s">
        <v>18</v>
      </c>
      <c r="H6464" s="42">
        <v>44443</v>
      </c>
      <c r="I6464" s="28" t="str">
        <f>VLOOKUP(B6464,'Список DKV от ЮТД'!$A$1:$S$10000,15,FALSE)</f>
        <v>2411/5185</v>
      </c>
      <c r="J6464" s="28" t="s">
        <v>22</v>
      </c>
      <c r="K6464" s="38" t="str">
        <f>VLOOKUP(B6464,'Список DKV от ЮТД'!$A$1:$M$10000,13,FALSE)</f>
        <v>4</v>
      </c>
      <c r="L6464" s="28" t="str">
        <f>VLOOKUP(B6464,'Список DKV от ЮТД'!$A$1:$S$10000,14,FALSE)</f>
        <v>81ABY010</v>
      </c>
      <c r="M6464" s="49" t="str">
        <f>VLOOKUP(B6464,'Список DKV от ЮТД'!$A$1:$M$10000,10,FALSE)</f>
        <v>704310*******0198</v>
      </c>
      <c r="N6464" s="49" t="str">
        <f>VLOOKUP(B6464,'Список DKV от ЮТД'!$A$1:$S$10000,18,FALSE)</f>
        <v/>
      </c>
      <c r="O6464" s="49" t="str">
        <f>VLOOKUP(B6464,'Список DKV от ЮТД'!$A$1:$S$10000,19,FALSE)</f>
        <v/>
      </c>
      <c r="P6464" s="49" t="str">
        <f>VLOOKUP(B6464,'Список DKV от ЮТД'!$A$1:$S$10000,16,FALSE)</f>
        <v>544786539</v>
      </c>
    </row>
    <row r="6465" spans="1:17" x14ac:dyDescent="0.2">
      <c r="A6465" s="28">
        <v>6463</v>
      </c>
      <c r="B6465" s="34">
        <v>20300513023</v>
      </c>
      <c r="C6465" s="47">
        <v>44425</v>
      </c>
      <c r="E6465" s="47">
        <v>44425</v>
      </c>
      <c r="F6465" s="48" t="s">
        <v>18</v>
      </c>
      <c r="H6465" s="42">
        <v>44443</v>
      </c>
      <c r="I6465" s="28" t="str">
        <f>VLOOKUP(B6465,'Список DKV от ЮТД'!$A$1:$S$10000,15,FALSE)</f>
        <v>2411/5186</v>
      </c>
      <c r="J6465" s="28" t="s">
        <v>22</v>
      </c>
      <c r="K6465" s="38" t="str">
        <f>VLOOKUP(B6465,'Список DKV от ЮТД'!$A$1:$M$10000,13,FALSE)</f>
        <v>4</v>
      </c>
      <c r="L6465" s="28" t="str">
        <f>VLOOKUP(B6465,'Список DKV от ЮТД'!$A$1:$S$10000,14,FALSE)</f>
        <v>PGGK178</v>
      </c>
      <c r="M6465" s="49" t="str">
        <f>VLOOKUP(B6465,'Список DKV от ЮТД'!$A$1:$M$10000,10,FALSE)</f>
        <v>704310*******0248</v>
      </c>
      <c r="N6465" s="49" t="str">
        <f>VLOOKUP(B6465,'Список DKV от ЮТД'!$A$1:$S$10000,18,FALSE)</f>
        <v/>
      </c>
      <c r="O6465" s="49" t="str">
        <f>VLOOKUP(B6465,'Список DKV от ЮТД'!$A$1:$S$10000,19,FALSE)</f>
        <v/>
      </c>
      <c r="P6465" s="49" t="str">
        <f>VLOOKUP(B6465,'Список DKV от ЮТД'!$A$1:$S$10000,16,FALSE)</f>
        <v>544786534</v>
      </c>
    </row>
    <row r="6466" spans="1:17" x14ac:dyDescent="0.2">
      <c r="A6466" s="28">
        <v>6464</v>
      </c>
      <c r="B6466" s="34">
        <v>20300513056</v>
      </c>
      <c r="C6466" s="47">
        <v>44425</v>
      </c>
      <c r="E6466" s="47">
        <v>44425</v>
      </c>
      <c r="F6466" s="48" t="s">
        <v>18</v>
      </c>
      <c r="H6466" s="42">
        <v>44443</v>
      </c>
      <c r="I6466" s="28" t="str">
        <f>VLOOKUP(B6466,'Список DKV от ЮТД'!$A$1:$S$10000,15,FALSE)</f>
        <v>2411/5187</v>
      </c>
      <c r="J6466" s="28" t="s">
        <v>22</v>
      </c>
      <c r="K6466" s="38" t="str">
        <f>VLOOKUP(B6466,'Список DKV от ЮТД'!$A$1:$M$10000,13,FALSE)</f>
        <v>4</v>
      </c>
      <c r="L6466" s="28" t="str">
        <f>VLOOKUP(B6466,'Список DKV от ЮТД'!$A$1:$S$10000,14,FALSE)</f>
        <v>81EL615</v>
      </c>
      <c r="M6466" s="49" t="str">
        <f>VLOOKUP(B6466,'Список DKV от ЮТД'!$A$1:$M$10000,10,FALSE)</f>
        <v>704310*******4967</v>
      </c>
      <c r="N6466" s="49" t="str">
        <f>VLOOKUP(B6466,'Список DKV от ЮТД'!$A$1:$S$10000,18,FALSE)</f>
        <v/>
      </c>
      <c r="O6466" s="49" t="str">
        <f>VLOOKUP(B6466,'Список DKV от ЮТД'!$A$1:$S$10000,19,FALSE)</f>
        <v/>
      </c>
      <c r="P6466" s="49" t="str">
        <f>VLOOKUP(B6466,'Список DKV от ЮТД'!$A$1:$S$10000,16,FALSE)</f>
        <v>544786537</v>
      </c>
    </row>
    <row r="6467" spans="1:17" x14ac:dyDescent="0.2">
      <c r="A6467" s="28">
        <v>6465</v>
      </c>
      <c r="B6467" s="34">
        <v>20300514005</v>
      </c>
      <c r="C6467" s="47">
        <v>44425</v>
      </c>
      <c r="E6467" s="47">
        <v>44425</v>
      </c>
      <c r="F6467" s="48" t="s">
        <v>18</v>
      </c>
      <c r="H6467" s="42">
        <v>44443</v>
      </c>
      <c r="I6467" s="28" t="str">
        <f>VLOOKUP(B6467,'Список DKV от ЮТД'!$A$1:$S$10000,15,FALSE)</f>
        <v>2411/5188</v>
      </c>
      <c r="J6467" s="28" t="s">
        <v>22</v>
      </c>
      <c r="K6467" s="38" t="str">
        <f>VLOOKUP(B6467,'Список DKV от ЮТД'!$A$1:$M$10000,13,FALSE)</f>
        <v>4</v>
      </c>
      <c r="L6467" s="28" t="str">
        <f>VLOOKUP(B6467,'Список DKV от ЮТД'!$A$1:$S$10000,14,FALSE)</f>
        <v>16APK313</v>
      </c>
      <c r="M6467" s="49" t="str">
        <f>VLOOKUP(B6467,'Список DKV от ЮТД'!$A$1:$M$10000,10,FALSE)</f>
        <v>704310*******3890</v>
      </c>
      <c r="N6467" s="49" t="str">
        <f>VLOOKUP(B6467,'Список DKV от ЮТД'!$A$1:$S$10000,18,FALSE)</f>
        <v/>
      </c>
      <c r="O6467" s="49" t="str">
        <f>VLOOKUP(B6467,'Список DKV от ЮТД'!$A$1:$S$10000,19,FALSE)</f>
        <v/>
      </c>
      <c r="P6467" s="49" t="str">
        <f>VLOOKUP(B6467,'Список DKV от ЮТД'!$A$1:$S$10000,16,FALSE)</f>
        <v>544786632</v>
      </c>
    </row>
    <row r="6468" spans="1:17" x14ac:dyDescent="0.2">
      <c r="A6468" s="28">
        <v>6466</v>
      </c>
      <c r="B6468" s="34">
        <v>20300513965</v>
      </c>
      <c r="C6468" s="47">
        <v>44425</v>
      </c>
      <c r="E6468" s="47">
        <v>44425</v>
      </c>
      <c r="F6468" s="48" t="s">
        <v>18</v>
      </c>
      <c r="H6468" s="42">
        <v>44443</v>
      </c>
      <c r="I6468" s="28" t="str">
        <f>VLOOKUP(B6468,'Список DKV от ЮТД'!$A$1:$S$10000,15,FALSE)</f>
        <v>2411/5189</v>
      </c>
      <c r="J6468" s="28" t="s">
        <v>22</v>
      </c>
      <c r="K6468" s="38" t="str">
        <f>VLOOKUP(B6468,'Список DKV от ЮТД'!$A$1:$M$10000,13,FALSE)</f>
        <v>4</v>
      </c>
      <c r="L6468" s="28" t="str">
        <f>VLOOKUP(B6468,'Список DKV от ЮТД'!$A$1:$S$10000,14,FALSE)</f>
        <v>16APK871</v>
      </c>
      <c r="M6468" s="49" t="str">
        <f>VLOOKUP(B6468,'Список DKV от ЮТД'!$A$1:$M$10000,10,FALSE)</f>
        <v>704310*******1584</v>
      </c>
      <c r="N6468" s="49" t="str">
        <f>VLOOKUP(B6468,'Список DKV от ЮТД'!$A$1:$S$10000,18,FALSE)</f>
        <v/>
      </c>
      <c r="O6468" s="49" t="str">
        <f>VLOOKUP(B6468,'Список DKV от ЮТД'!$A$1:$S$10000,19,FALSE)</f>
        <v/>
      </c>
      <c r="P6468" s="49" t="str">
        <f>VLOOKUP(B6468,'Список DKV от ЮТД'!$A$1:$S$10000,16,FALSE)</f>
        <v>544786628</v>
      </c>
    </row>
    <row r="6469" spans="1:17" x14ac:dyDescent="0.2">
      <c r="A6469" s="28">
        <v>6467</v>
      </c>
      <c r="B6469" s="34">
        <v>20400854723</v>
      </c>
      <c r="C6469" s="47">
        <v>44358</v>
      </c>
      <c r="E6469" s="47">
        <v>44358</v>
      </c>
      <c r="F6469" s="48" t="s">
        <v>21</v>
      </c>
      <c r="H6469" s="42">
        <v>44443</v>
      </c>
      <c r="I6469" s="28" t="str">
        <f>VLOOKUP(B6469,'Список DKV от ЮТД'!$A$1:$S$10000,15,FALSE)</f>
        <v>2414/154</v>
      </c>
      <c r="J6469" s="28" t="s">
        <v>22</v>
      </c>
      <c r="K6469" s="38" t="str">
        <f>VLOOKUP(B6469,'Список DKV от ЮТД'!$A$1:$M$10000,13,FALSE)</f>
        <v>4</v>
      </c>
      <c r="L6469" s="28" t="str">
        <f>VLOOKUP(B6469,'Список DKV от ЮТД'!$A$1:$S$10000,14,FALSE)</f>
        <v>BT8307AB</v>
      </c>
      <c r="M6469" s="49" t="str">
        <f>VLOOKUP(B6469,'Список DKV от ЮТД'!$A$1:$M$10000,10,FALSE)</f>
        <v>704310*******5564</v>
      </c>
      <c r="N6469" s="49" t="str">
        <f>VLOOKUP(B6469,'Список DKV от ЮТД'!$A$1:$S$10000,18,FALSE)</f>
        <v/>
      </c>
      <c r="O6469" s="49" t="str">
        <f>VLOOKUP(B6469,'Список DKV от ЮТД'!$A$1:$S$10000,19,FALSE)</f>
        <v/>
      </c>
      <c r="P6469" s="49" t="str">
        <f>VLOOKUP(B6469,'Список DKV от ЮТД'!$A$1:$S$10000,16,FALSE)</f>
        <v>547442144</v>
      </c>
      <c r="Q6469" s="67"/>
    </row>
    <row r="6470" spans="1:17" x14ac:dyDescent="0.2">
      <c r="A6470" s="28">
        <v>6468</v>
      </c>
      <c r="B6470" s="34">
        <v>20300513924</v>
      </c>
      <c r="C6470" s="47">
        <v>44425</v>
      </c>
      <c r="E6470" s="47">
        <v>44425</v>
      </c>
      <c r="F6470" s="48" t="s">
        <v>18</v>
      </c>
      <c r="H6470" s="42">
        <v>44444</v>
      </c>
      <c r="I6470" s="28" t="str">
        <f>VLOOKUP(B6470,'Список DKV от ЮТД'!$A$1:$S$10000,15,FALSE)</f>
        <v>2411/5190</v>
      </c>
      <c r="J6470" s="28" t="s">
        <v>22</v>
      </c>
      <c r="K6470" s="38" t="str">
        <f>VLOOKUP(B6470,'Список DKV от ЮТД'!$A$1:$M$10000,13,FALSE)</f>
        <v>4</v>
      </c>
      <c r="L6470" s="28" t="str">
        <f>VLOOKUP(B6470,'Список DKV от ЮТД'!$A$1:$S$10000,14,FALSE)</f>
        <v>34AJJ149</v>
      </c>
      <c r="M6470" s="49" t="str">
        <f>VLOOKUP(B6470,'Список DKV от ЮТД'!$A$1:$M$10000,10,FALSE)</f>
        <v>704310*******4734</v>
      </c>
      <c r="N6470" s="49" t="str">
        <f>VLOOKUP(B6470,'Список DKV от ЮТД'!$A$1:$S$10000,18,FALSE)</f>
        <v/>
      </c>
      <c r="O6470" s="49" t="str">
        <f>VLOOKUP(B6470,'Список DKV от ЮТД'!$A$1:$S$10000,19,FALSE)</f>
        <v/>
      </c>
      <c r="P6470" s="49" t="str">
        <f>VLOOKUP(B6470,'Список DKV от ЮТД'!$A$1:$S$10000,16,FALSE)</f>
        <v>544786624</v>
      </c>
    </row>
    <row r="6471" spans="1:17" x14ac:dyDescent="0.2">
      <c r="A6471" s="28">
        <v>6469</v>
      </c>
      <c r="B6471" s="34">
        <v>20300513882</v>
      </c>
      <c r="C6471" s="47">
        <v>44425</v>
      </c>
      <c r="E6471" s="47">
        <v>44425</v>
      </c>
      <c r="F6471" s="48" t="s">
        <v>18</v>
      </c>
      <c r="H6471" s="42">
        <v>44444</v>
      </c>
      <c r="I6471" s="28" t="str">
        <f>VLOOKUP(B6471,'Список DKV от ЮТД'!$A$1:$S$10000,15,FALSE)</f>
        <v>2411/5191</v>
      </c>
      <c r="J6471" s="28" t="s">
        <v>22</v>
      </c>
      <c r="K6471" s="38" t="str">
        <f>VLOOKUP(B6471,'Список DKV от ЮТД'!$A$1:$M$10000,13,FALSE)</f>
        <v>4</v>
      </c>
      <c r="L6471" s="28" t="str">
        <f>VLOOKUP(B6471,'Список DKV от ЮТД'!$A$1:$S$10000,14,FALSE)</f>
        <v>16APK873</v>
      </c>
      <c r="M6471" s="49" t="str">
        <f>VLOOKUP(B6471,'Список DKV от ЮТД'!$A$1:$M$10000,10,FALSE)</f>
        <v>704310*******1600</v>
      </c>
      <c r="N6471" s="49" t="str">
        <f>VLOOKUP(B6471,'Список DKV от ЮТД'!$A$1:$S$10000,18,FALSE)</f>
        <v/>
      </c>
      <c r="O6471" s="49" t="str">
        <f>VLOOKUP(B6471,'Список DKV от ЮТД'!$A$1:$S$10000,19,FALSE)</f>
        <v/>
      </c>
      <c r="P6471" s="49" t="str">
        <f>VLOOKUP(B6471,'Список DKV от ЮТД'!$A$1:$S$10000,16,FALSE)</f>
        <v>544786620</v>
      </c>
    </row>
    <row r="6472" spans="1:17" x14ac:dyDescent="0.2">
      <c r="A6472" s="28">
        <v>6470</v>
      </c>
      <c r="B6472" s="34">
        <v>20300513841</v>
      </c>
      <c r="C6472" s="47">
        <v>44425</v>
      </c>
      <c r="E6472" s="47">
        <v>44425</v>
      </c>
      <c r="F6472" s="48" t="s">
        <v>18</v>
      </c>
      <c r="H6472" s="42">
        <v>44444</v>
      </c>
      <c r="I6472" s="28" t="str">
        <f>VLOOKUP(B6472,'Список DKV от ЮТД'!$A$1:$S$10000,15,FALSE)</f>
        <v>2411/5192</v>
      </c>
      <c r="J6472" s="28" t="s">
        <v>22</v>
      </c>
      <c r="K6472" s="38" t="str">
        <f>VLOOKUP(B6472,'Список DKV от ЮТД'!$A$1:$M$10000,13,FALSE)</f>
        <v>4</v>
      </c>
      <c r="L6472" s="28" t="str">
        <f>VLOOKUP(B6472,'Список DKV от ЮТД'!$A$1:$S$10000,14,FALSE)</f>
        <v>35AYZ293</v>
      </c>
      <c r="M6472" s="49" t="str">
        <f>VLOOKUP(B6472,'Список DKV от ЮТД'!$A$1:$M$10000,10,FALSE)</f>
        <v>704310*******5773</v>
      </c>
      <c r="N6472" s="49" t="str">
        <f>VLOOKUP(B6472,'Список DKV от ЮТД'!$A$1:$S$10000,18,FALSE)</f>
        <v/>
      </c>
      <c r="O6472" s="49" t="str">
        <f>VLOOKUP(B6472,'Список DKV от ЮТД'!$A$1:$S$10000,19,FALSE)</f>
        <v/>
      </c>
      <c r="P6472" s="49" t="str">
        <f>VLOOKUP(B6472,'Список DKV от ЮТД'!$A$1:$S$10000,16,FALSE)</f>
        <v>544786616</v>
      </c>
    </row>
    <row r="6473" spans="1:17" x14ac:dyDescent="0.2">
      <c r="A6473" s="28">
        <v>6471</v>
      </c>
      <c r="B6473" s="34">
        <v>20300513809</v>
      </c>
      <c r="C6473" s="47">
        <v>44425</v>
      </c>
      <c r="E6473" s="47">
        <v>44425</v>
      </c>
      <c r="F6473" s="48" t="s">
        <v>18</v>
      </c>
      <c r="H6473" s="42">
        <v>44444</v>
      </c>
      <c r="I6473" s="28" t="str">
        <f>VLOOKUP(B6473,'Список DKV от ЮТД'!$A$1:$S$10000,15,FALSE)</f>
        <v>2411/5193</v>
      </c>
      <c r="J6473" s="28" t="s">
        <v>22</v>
      </c>
      <c r="K6473" s="38" t="str">
        <f>VLOOKUP(B6473,'Список DKV от ЮТД'!$A$1:$M$10000,13,FALSE)</f>
        <v>4</v>
      </c>
      <c r="L6473" s="28" t="str">
        <f>VLOOKUP(B6473,'Список DKV от ЮТД'!$A$1:$S$10000,14,FALSE)</f>
        <v>34EHL310</v>
      </c>
      <c r="M6473" s="49" t="str">
        <f>VLOOKUP(B6473,'Список DKV от ЮТД'!$A$1:$M$10000,10,FALSE)</f>
        <v>704310*******6797</v>
      </c>
      <c r="N6473" s="49" t="str">
        <f>VLOOKUP(B6473,'Список DKV от ЮТД'!$A$1:$S$10000,18,FALSE)</f>
        <v/>
      </c>
      <c r="O6473" s="49" t="str">
        <f>VLOOKUP(B6473,'Список DKV от ЮТД'!$A$1:$S$10000,19,FALSE)</f>
        <v/>
      </c>
      <c r="P6473" s="49" t="str">
        <f>VLOOKUP(B6473,'Список DKV от ЮТД'!$A$1:$S$10000,16,FALSE)</f>
        <v>544786612</v>
      </c>
    </row>
    <row r="6474" spans="1:17" x14ac:dyDescent="0.2">
      <c r="A6474" s="28">
        <v>6472</v>
      </c>
      <c r="B6474" s="34">
        <v>20400879399</v>
      </c>
      <c r="C6474" s="47">
        <v>44333</v>
      </c>
      <c r="E6474" s="47">
        <v>44333</v>
      </c>
      <c r="F6474" s="48" t="s">
        <v>20</v>
      </c>
      <c r="H6474" s="42">
        <v>44444</v>
      </c>
      <c r="I6474" s="28" t="str">
        <f>VLOOKUP(B6474,'Список DKV от ЮТД'!$A$1:$S$10000,15,FALSE)</f>
        <v>2412/992</v>
      </c>
      <c r="J6474" s="28" t="s">
        <v>22</v>
      </c>
      <c r="K6474" s="38" t="str">
        <f>VLOOKUP(B6474,'Список DKV от ЮТД'!$A$1:$M$10000,13,FALSE)</f>
        <v>4</v>
      </c>
      <c r="L6474" s="28" t="str">
        <f>VLOOKUP(B6474,'Список DKV от ЮТД'!$A$1:$S$10000,14,FALSE)</f>
        <v>TE4000BG</v>
      </c>
      <c r="M6474" s="49" t="str">
        <f>VLOOKUP(B6474,'Список DKV от ЮТД'!$A$1:$M$10000,10,FALSE)</f>
        <v>704310*******0745</v>
      </c>
      <c r="N6474" s="49" t="str">
        <f>VLOOKUP(B6474,'Список DKV от ЮТД'!$A$1:$S$10000,18,FALSE)</f>
        <v/>
      </c>
      <c r="O6474" s="49" t="str">
        <f>VLOOKUP(B6474,'Список DKV от ЮТД'!$A$1:$S$10000,19,FALSE)</f>
        <v/>
      </c>
      <c r="P6474" s="49" t="str">
        <f>VLOOKUP(B6474,'Список DKV от ЮТД'!$A$1:$S$10000,16,FALSE)</f>
        <v>547444611</v>
      </c>
      <c r="Q6474" s="49"/>
    </row>
    <row r="6475" spans="1:17" x14ac:dyDescent="0.2">
      <c r="A6475" s="28">
        <v>6473</v>
      </c>
      <c r="B6475" s="34">
        <v>20400879035</v>
      </c>
      <c r="C6475" s="47">
        <v>44333</v>
      </c>
      <c r="E6475" s="47">
        <v>44333</v>
      </c>
      <c r="F6475" s="48" t="s">
        <v>20</v>
      </c>
      <c r="H6475" s="42">
        <v>44444</v>
      </c>
      <c r="I6475" s="28" t="str">
        <f>VLOOKUP(B6475,'Список DKV от ЮТД'!$A$1:$S$10000,15,FALSE)</f>
        <v>2412/993</v>
      </c>
      <c r="J6475" s="28" t="s">
        <v>22</v>
      </c>
      <c r="K6475" s="38" t="str">
        <f>VLOOKUP(B6475,'Список DKV от ЮТД'!$A$1:$M$10000,13,FALSE)</f>
        <v>4</v>
      </c>
      <c r="L6475" s="28" t="str">
        <f>VLOOKUP(B6475,'Список DKV от ЮТД'!$A$1:$S$10000,14,FALSE)</f>
        <v>07DFU31</v>
      </c>
      <c r="M6475" s="49" t="str">
        <f>VLOOKUP(B6475,'Список DKV от ЮТД'!$A$1:$M$10000,10,FALSE)</f>
        <v>704310*******9296</v>
      </c>
      <c r="N6475" s="49" t="str">
        <f>VLOOKUP(B6475,'Список DKV от ЮТД'!$A$1:$S$10000,18,FALSE)</f>
        <v/>
      </c>
      <c r="O6475" s="49" t="str">
        <f>VLOOKUP(B6475,'Список DKV от ЮТД'!$A$1:$S$10000,19,FALSE)</f>
        <v/>
      </c>
      <c r="P6475" s="49" t="str">
        <f>VLOOKUP(B6475,'Список DKV от ЮТД'!$A$1:$S$10000,16,FALSE)</f>
        <v>547444575</v>
      </c>
      <c r="Q6475" s="49"/>
    </row>
    <row r="6476" spans="1:17" x14ac:dyDescent="0.2">
      <c r="A6476" s="28">
        <v>6474</v>
      </c>
      <c r="B6476" s="34">
        <v>20400879647</v>
      </c>
      <c r="C6476" s="47">
        <v>44358</v>
      </c>
      <c r="E6476" s="47">
        <v>44358</v>
      </c>
      <c r="F6476" s="48" t="s">
        <v>21</v>
      </c>
      <c r="H6476" s="42">
        <v>44444</v>
      </c>
      <c r="I6476" s="28" t="str">
        <f>VLOOKUP(B6476,'Список DKV от ЮТД'!$A$1:$S$10000,15,FALSE)</f>
        <v>2414/155</v>
      </c>
      <c r="J6476" s="28" t="s">
        <v>22</v>
      </c>
      <c r="K6476" s="38" t="str">
        <f>VLOOKUP(B6476,'Список DKV от ЮТД'!$A$1:$M$10000,13,FALSE)</f>
        <v>4</v>
      </c>
      <c r="L6476" s="28" t="str">
        <f>VLOOKUP(B6476,'Список DKV от ЮТД'!$A$1:$S$10000,14,FALSE)</f>
        <v>BT6607AE</v>
      </c>
      <c r="M6476" s="49" t="str">
        <f>VLOOKUP(B6476,'Список DKV от ЮТД'!$A$1:$M$10000,10,FALSE)</f>
        <v>704310*******5556</v>
      </c>
      <c r="N6476" s="49" t="str">
        <f>VLOOKUP(B6476,'Список DKV от ЮТД'!$A$1:$S$10000,18,FALSE)</f>
        <v/>
      </c>
      <c r="O6476" s="49" t="str">
        <f>VLOOKUP(B6476,'Список DKV от ЮТД'!$A$1:$S$10000,19,FALSE)</f>
        <v/>
      </c>
      <c r="P6476" s="49" t="str">
        <f>VLOOKUP(B6476,'Список DKV от ЮТД'!$A$1:$S$10000,16,FALSE)</f>
        <v>547444636</v>
      </c>
      <c r="Q6476" s="67"/>
    </row>
    <row r="6477" spans="1:17" x14ac:dyDescent="0.2">
      <c r="A6477" s="28">
        <v>6475</v>
      </c>
      <c r="B6477" s="34">
        <v>20300513767</v>
      </c>
      <c r="C6477" s="47">
        <v>44425</v>
      </c>
      <c r="E6477" s="47">
        <v>44425</v>
      </c>
      <c r="F6477" s="48" t="s">
        <v>18</v>
      </c>
      <c r="H6477" s="42">
        <v>44445</v>
      </c>
      <c r="I6477" s="28" t="str">
        <f>VLOOKUP(B6477,'Список DKV от ЮТД'!$A$1:$S$10000,15,FALSE)</f>
        <v>2411/5194</v>
      </c>
      <c r="J6477" s="28" t="s">
        <v>22</v>
      </c>
      <c r="K6477" s="38" t="str">
        <f>VLOOKUP(B6477,'Список DKV от ЮТД'!$A$1:$M$10000,13,FALSE)</f>
        <v>4</v>
      </c>
      <c r="L6477" s="28" t="str">
        <f>VLOOKUP(B6477,'Список DKV от ЮТД'!$A$1:$S$10000,14,FALSE)</f>
        <v>CB4708BB</v>
      </c>
      <c r="M6477" s="49" t="str">
        <f>VLOOKUP(B6477,'Список DKV от ЮТД'!$A$1:$M$10000,10,FALSE)</f>
        <v>704310*******2320</v>
      </c>
      <c r="N6477" s="49" t="str">
        <f>VLOOKUP(B6477,'Список DKV от ЮТД'!$A$1:$S$10000,18,FALSE)</f>
        <v/>
      </c>
      <c r="O6477" s="49" t="str">
        <f>VLOOKUP(B6477,'Список DKV от ЮТД'!$A$1:$S$10000,19,FALSE)</f>
        <v/>
      </c>
      <c r="P6477" s="49" t="str">
        <f>VLOOKUP(B6477,'Список DKV от ЮТД'!$A$1:$S$10000,16,FALSE)</f>
        <v>544786608</v>
      </c>
    </row>
    <row r="6478" spans="1:17" x14ac:dyDescent="0.2">
      <c r="A6478" s="28">
        <v>6476</v>
      </c>
      <c r="B6478" s="34">
        <v>20300513247</v>
      </c>
      <c r="C6478" s="47">
        <v>44425</v>
      </c>
      <c r="E6478" s="47">
        <v>44425</v>
      </c>
      <c r="F6478" s="48" t="s">
        <v>18</v>
      </c>
      <c r="H6478" s="42">
        <v>44445</v>
      </c>
      <c r="I6478" s="28" t="str">
        <f>VLOOKUP(B6478,'Список DKV от ЮТД'!$A$1:$S$10000,15,FALSE)</f>
        <v>2411/5195</v>
      </c>
      <c r="J6478" s="28" t="s">
        <v>22</v>
      </c>
      <c r="K6478" s="38" t="str">
        <f>VLOOKUP(B6478,'Список DKV от ЮТД'!$A$1:$M$10000,13,FALSE)</f>
        <v>4</v>
      </c>
      <c r="L6478" s="28" t="str">
        <f>VLOOKUP(B6478,'Список DKV от ЮТД'!$A$1:$S$10000,14,FALSE)</f>
        <v>34EJJ184</v>
      </c>
      <c r="M6478" s="49" t="str">
        <f>VLOOKUP(B6478,'Список DKV от ЮТД'!$A$1:$M$10000,10,FALSE)</f>
        <v>704310*******7853</v>
      </c>
      <c r="N6478" s="49" t="str">
        <f>VLOOKUP(B6478,'Список DKV от ЮТД'!$A$1:$S$10000,18,FALSE)</f>
        <v/>
      </c>
      <c r="O6478" s="49" t="str">
        <f>VLOOKUP(B6478,'Список DKV от ЮТД'!$A$1:$S$10000,19,FALSE)</f>
        <v/>
      </c>
      <c r="P6478" s="49" t="str">
        <f>VLOOKUP(B6478,'Список DKV от ЮТД'!$A$1:$S$10000,16,FALSE)</f>
        <v>544786556</v>
      </c>
    </row>
    <row r="6479" spans="1:17" x14ac:dyDescent="0.2">
      <c r="A6479" s="28">
        <v>6477</v>
      </c>
      <c r="B6479" s="34">
        <v>20300513288</v>
      </c>
      <c r="C6479" s="47">
        <v>44425</v>
      </c>
      <c r="E6479" s="47">
        <v>44425</v>
      </c>
      <c r="F6479" s="48" t="s">
        <v>18</v>
      </c>
      <c r="H6479" s="42">
        <v>44445</v>
      </c>
      <c r="I6479" s="28" t="str">
        <f>VLOOKUP(B6479,'Список DKV от ЮТД'!$A$1:$S$10000,15,FALSE)</f>
        <v>2411/5196</v>
      </c>
      <c r="J6479" s="28" t="s">
        <v>22</v>
      </c>
      <c r="K6479" s="38" t="str">
        <f>VLOOKUP(B6479,'Список DKV от ЮТД'!$A$1:$M$10000,13,FALSE)</f>
        <v>4</v>
      </c>
      <c r="L6479" s="28" t="str">
        <f>VLOOKUP(B6479,'Список DKV от ЮТД'!$A$1:$S$10000,14,FALSE)</f>
        <v>14GE540</v>
      </c>
      <c r="M6479" s="49" t="str">
        <f>VLOOKUP(B6479,'Список DKV от ЮТД'!$A$1:$M$10000,10,FALSE)</f>
        <v>704310*******9241</v>
      </c>
      <c r="N6479" s="49" t="str">
        <f>VLOOKUP(B6479,'Список DKV от ЮТД'!$A$1:$S$10000,18,FALSE)</f>
        <v/>
      </c>
      <c r="O6479" s="49" t="str">
        <f>VLOOKUP(B6479,'Список DKV от ЮТД'!$A$1:$S$10000,19,FALSE)</f>
        <v/>
      </c>
      <c r="P6479" s="49" t="str">
        <f>VLOOKUP(B6479,'Список DKV от ЮТД'!$A$1:$S$10000,16,FALSE)</f>
        <v>544786560</v>
      </c>
    </row>
    <row r="6480" spans="1:17" x14ac:dyDescent="0.2">
      <c r="A6480" s="28">
        <v>6478</v>
      </c>
      <c r="B6480" s="34">
        <v>20300513320</v>
      </c>
      <c r="C6480" s="47">
        <v>44425</v>
      </c>
      <c r="E6480" s="47">
        <v>44425</v>
      </c>
      <c r="F6480" s="48" t="s">
        <v>18</v>
      </c>
      <c r="H6480" s="42">
        <v>44445</v>
      </c>
      <c r="I6480" s="28" t="str">
        <f>VLOOKUP(B6480,'Список DKV от ЮТД'!$A$1:$S$10000,15,FALSE)</f>
        <v>2411/5197</v>
      </c>
      <c r="J6480" s="28" t="s">
        <v>22</v>
      </c>
      <c r="K6480" s="38" t="str">
        <f>VLOOKUP(B6480,'Список DKV от ЮТД'!$A$1:$M$10000,13,FALSE)</f>
        <v>4</v>
      </c>
      <c r="L6480" s="28" t="str">
        <f>VLOOKUP(B6480,'Список DKV от ЮТД'!$A$1:$S$10000,14,FALSE)</f>
        <v>16APK872</v>
      </c>
      <c r="M6480" s="49" t="str">
        <f>VLOOKUP(B6480,'Список DKV от ЮТД'!$A$1:$M$10000,10,FALSE)</f>
        <v>704310*******1592</v>
      </c>
      <c r="N6480" s="49" t="str">
        <f>VLOOKUP(B6480,'Список DKV от ЮТД'!$A$1:$S$10000,18,FALSE)</f>
        <v/>
      </c>
      <c r="O6480" s="49" t="str">
        <f>VLOOKUP(B6480,'Список DKV от ЮТД'!$A$1:$S$10000,19,FALSE)</f>
        <v/>
      </c>
      <c r="P6480" s="49" t="str">
        <f>VLOOKUP(B6480,'Список DKV от ЮТД'!$A$1:$S$10000,16,FALSE)</f>
        <v>544786564</v>
      </c>
    </row>
    <row r="6481" spans="1:22" x14ac:dyDescent="0.2">
      <c r="A6481" s="28">
        <v>6479</v>
      </c>
      <c r="B6481" s="34">
        <v>20300513361</v>
      </c>
      <c r="C6481" s="47">
        <v>44425</v>
      </c>
      <c r="E6481" s="47">
        <v>44425</v>
      </c>
      <c r="F6481" s="48" t="s">
        <v>18</v>
      </c>
      <c r="H6481" s="42">
        <v>44445</v>
      </c>
      <c r="I6481" s="28" t="str">
        <f>VLOOKUP(B6481,'Список DKV от ЮТД'!$A$1:$S$10000,15,FALSE)</f>
        <v>2411/5198</v>
      </c>
      <c r="J6481" s="28" t="s">
        <v>22</v>
      </c>
      <c r="K6481" s="38" t="str">
        <f>VLOOKUP(B6481,'Список DKV от ЮТД'!$A$1:$M$10000,13,FALSE)</f>
        <v>4</v>
      </c>
      <c r="L6481" s="28" t="str">
        <f>VLOOKUP(B6481,'Список DKV от ЮТД'!$A$1:$S$10000,14,FALSE)</f>
        <v>14AS520</v>
      </c>
      <c r="M6481" s="49" t="str">
        <f>VLOOKUP(B6481,'Список DKV от ЮТД'!$A$1:$M$10000,10,FALSE)</f>
        <v>704310*******6424</v>
      </c>
      <c r="N6481" s="49" t="str">
        <f>VLOOKUP(B6481,'Список DKV от ЮТД'!$A$1:$S$10000,18,FALSE)</f>
        <v/>
      </c>
      <c r="O6481" s="49" t="str">
        <f>VLOOKUP(B6481,'Список DKV от ЮТД'!$A$1:$S$10000,19,FALSE)</f>
        <v/>
      </c>
      <c r="P6481" s="49" t="str">
        <f>VLOOKUP(B6481,'Список DKV от ЮТД'!$A$1:$S$10000,16,FALSE)</f>
        <v>544786568</v>
      </c>
    </row>
    <row r="6482" spans="1:22" x14ac:dyDescent="0.2">
      <c r="A6482" s="28">
        <v>6480</v>
      </c>
      <c r="B6482" s="34">
        <v>20300513403</v>
      </c>
      <c r="C6482" s="47">
        <v>44425</v>
      </c>
      <c r="E6482" s="47">
        <v>44425</v>
      </c>
      <c r="F6482" s="48" t="s">
        <v>18</v>
      </c>
      <c r="H6482" s="42">
        <v>44445</v>
      </c>
      <c r="I6482" s="28" t="str">
        <f>VLOOKUP(B6482,'Список DKV от ЮТД'!$A$1:$S$10000,15,FALSE)</f>
        <v>2411/5199</v>
      </c>
      <c r="J6482" s="28" t="s">
        <v>22</v>
      </c>
      <c r="K6482" s="38" t="str">
        <f>VLOOKUP(B6482,'Список DKV от ЮТД'!$A$1:$M$10000,13,FALSE)</f>
        <v>4</v>
      </c>
      <c r="L6482" s="28" t="str">
        <f>VLOOKUP(B6482,'Список DKV от ЮТД'!$A$1:$S$10000,14,FALSE)</f>
        <v>34SJ7516</v>
      </c>
      <c r="M6482" s="49" t="str">
        <f>VLOOKUP(B6482,'Список DKV от ЮТД'!$A$1:$M$10000,10,FALSE)</f>
        <v>704310*******3892</v>
      </c>
      <c r="N6482" s="49" t="str">
        <f>VLOOKUP(B6482,'Список DKV от ЮТД'!$A$1:$S$10000,18,FALSE)</f>
        <v/>
      </c>
      <c r="O6482" s="49" t="str">
        <f>VLOOKUP(B6482,'Список DKV от ЮТД'!$A$1:$S$10000,19,FALSE)</f>
        <v/>
      </c>
      <c r="P6482" s="49" t="str">
        <f>VLOOKUP(B6482,'Список DKV от ЮТД'!$A$1:$S$10000,16,FALSE)</f>
        <v>544786572</v>
      </c>
    </row>
    <row r="6483" spans="1:22" x14ac:dyDescent="0.2">
      <c r="A6483" s="28">
        <v>6481</v>
      </c>
      <c r="B6483" s="34">
        <v>20300513726</v>
      </c>
      <c r="C6483" s="47">
        <v>44425</v>
      </c>
      <c r="E6483" s="47">
        <v>44425</v>
      </c>
      <c r="F6483" s="48" t="s">
        <v>18</v>
      </c>
      <c r="H6483" s="42">
        <v>44445</v>
      </c>
      <c r="I6483" s="28" t="str">
        <f>VLOOKUP(B6483,'Список DKV от ЮТД'!$A$1:$S$10000,15,FALSE)</f>
        <v>2411/5200</v>
      </c>
      <c r="J6483" s="28" t="s">
        <v>22</v>
      </c>
      <c r="K6483" s="38" t="str">
        <f>VLOOKUP(B6483,'Список DKV от ЮТД'!$A$1:$M$10000,13,FALSE)</f>
        <v>4</v>
      </c>
      <c r="L6483" s="28" t="str">
        <f>VLOOKUP(B6483,'Список DKV от ЮТД'!$A$1:$S$10000,14,FALSE)</f>
        <v>34EIN344</v>
      </c>
      <c r="M6483" s="49" t="str">
        <f>VLOOKUP(B6483,'Список DKV от ЮТД'!$A$1:$M$10000,10,FALSE)</f>
        <v>704310*******5200</v>
      </c>
      <c r="N6483" s="49" t="str">
        <f>VLOOKUP(B6483,'Список DKV от ЮТД'!$A$1:$S$10000,18,FALSE)</f>
        <v/>
      </c>
      <c r="O6483" s="49" t="str">
        <f>VLOOKUP(B6483,'Список DKV от ЮТД'!$A$1:$S$10000,19,FALSE)</f>
        <v/>
      </c>
      <c r="P6483" s="49" t="str">
        <f>VLOOKUP(B6483,'Список DKV от ЮТД'!$A$1:$S$10000,16,FALSE)</f>
        <v>544786604</v>
      </c>
    </row>
    <row r="6484" spans="1:22" x14ac:dyDescent="0.2">
      <c r="A6484" s="28">
        <v>6482</v>
      </c>
      <c r="B6484" s="34">
        <v>20300513445</v>
      </c>
      <c r="C6484" s="47">
        <v>44425</v>
      </c>
      <c r="E6484" s="47">
        <v>44425</v>
      </c>
      <c r="F6484" s="48" t="s">
        <v>18</v>
      </c>
      <c r="H6484" s="42">
        <v>44446</v>
      </c>
      <c r="I6484" s="28" t="str">
        <f>VLOOKUP(B6484,'Список DKV от ЮТД'!$A$1:$S$10000,15,FALSE)</f>
        <v>2411/5201</v>
      </c>
      <c r="J6484" s="28" t="s">
        <v>22</v>
      </c>
      <c r="K6484" s="38" t="str">
        <f>VLOOKUP(B6484,'Список DKV от ЮТД'!$A$1:$M$10000,13,FALSE)</f>
        <v>4</v>
      </c>
      <c r="L6484" s="28" t="str">
        <f>VLOOKUP(B6484,'Список DKV от ЮТД'!$A$1:$S$10000,14,FALSE)</f>
        <v>34ACS148</v>
      </c>
      <c r="M6484" s="49" t="str">
        <f>VLOOKUP(B6484,'Список DKV от ЮТД'!$A$1:$M$10000,10,FALSE)</f>
        <v>704310*******6345</v>
      </c>
      <c r="N6484" s="49" t="str">
        <f>VLOOKUP(B6484,'Список DKV от ЮТД'!$A$1:$S$10000,18,FALSE)</f>
        <v/>
      </c>
      <c r="O6484" s="49" t="str">
        <f>VLOOKUP(B6484,'Список DKV от ЮТД'!$A$1:$S$10000,19,FALSE)</f>
        <v/>
      </c>
      <c r="P6484" s="49" t="str">
        <f>VLOOKUP(B6484,'Список DKV от ЮТД'!$A$1:$S$10000,16,FALSE)</f>
        <v>544786576</v>
      </c>
    </row>
    <row r="6485" spans="1:22" x14ac:dyDescent="0.2">
      <c r="A6485" s="28">
        <v>6483</v>
      </c>
      <c r="B6485" s="34">
        <v>20300513684</v>
      </c>
      <c r="C6485" s="47">
        <v>44425</v>
      </c>
      <c r="E6485" s="47">
        <v>44425</v>
      </c>
      <c r="F6485" s="48" t="s">
        <v>18</v>
      </c>
      <c r="H6485" s="42">
        <v>44446</v>
      </c>
      <c r="I6485" s="28" t="str">
        <f>VLOOKUP(B6485,'Список DKV от ЮТД'!$A$1:$S$10000,15,FALSE)</f>
        <v>2411/5202</v>
      </c>
      <c r="J6485" s="28" t="s">
        <v>22</v>
      </c>
      <c r="K6485" s="38" t="str">
        <f>VLOOKUP(B6485,'Список DKV от ЮТД'!$A$1:$M$10000,13,FALSE)</f>
        <v>4</v>
      </c>
      <c r="L6485" s="28" t="str">
        <f>VLOOKUP(B6485,'Список DKV от ЮТД'!$A$1:$S$10000,14,FALSE)</f>
        <v>14GM942</v>
      </c>
      <c r="M6485" s="49" t="str">
        <f>VLOOKUP(B6485,'Список DKV от ЮТД'!$A$1:$M$10000,10,FALSE)</f>
        <v>704310*******1771</v>
      </c>
      <c r="N6485" s="49" t="str">
        <f>VLOOKUP(B6485,'Список DKV от ЮТД'!$A$1:$S$10000,18,FALSE)</f>
        <v/>
      </c>
      <c r="O6485" s="49" t="str">
        <f>VLOOKUP(B6485,'Список DKV от ЮТД'!$A$1:$S$10000,19,FALSE)</f>
        <v/>
      </c>
      <c r="P6485" s="49" t="str">
        <f>VLOOKUP(B6485,'Список DKV от ЮТД'!$A$1:$S$10000,16,FALSE)</f>
        <v>544786600</v>
      </c>
    </row>
    <row r="6486" spans="1:22" x14ac:dyDescent="0.2">
      <c r="A6486" s="28">
        <v>6484</v>
      </c>
      <c r="B6486" s="34">
        <v>20300513643</v>
      </c>
      <c r="C6486" s="47">
        <v>44425</v>
      </c>
      <c r="E6486" s="47">
        <v>44425</v>
      </c>
      <c r="F6486" s="48" t="s">
        <v>18</v>
      </c>
      <c r="H6486" s="42">
        <v>44446</v>
      </c>
      <c r="I6486" s="28" t="str">
        <f>VLOOKUP(B6486,'Список DKV от ЮТД'!$A$1:$S$10000,15,FALSE)</f>
        <v>2411/5203</v>
      </c>
      <c r="J6486" s="28" t="s">
        <v>22</v>
      </c>
      <c r="K6486" s="38" t="str">
        <f>VLOOKUP(B6486,'Список DKV от ЮТД'!$A$1:$M$10000,13,FALSE)</f>
        <v>4</v>
      </c>
      <c r="L6486" s="28" t="str">
        <f>VLOOKUP(B6486,'Список DKV от ЮТД'!$A$1:$S$10000,14,FALSE)</f>
        <v>14GM742</v>
      </c>
      <c r="M6486" s="49" t="str">
        <f>VLOOKUP(B6486,'Список DKV от ЮТД'!$A$1:$M$10000,10,FALSE)</f>
        <v>704310*******1763</v>
      </c>
      <c r="N6486" s="49" t="str">
        <f>VLOOKUP(B6486,'Список DKV от ЮТД'!$A$1:$S$10000,18,FALSE)</f>
        <v/>
      </c>
      <c r="O6486" s="49" t="str">
        <f>VLOOKUP(B6486,'Список DKV от ЮТД'!$A$1:$S$10000,19,FALSE)</f>
        <v/>
      </c>
      <c r="P6486" s="49" t="str">
        <f>VLOOKUP(B6486,'Список DKV от ЮТД'!$A$1:$S$10000,16,FALSE)</f>
        <v>544786596</v>
      </c>
    </row>
    <row r="6487" spans="1:22" x14ac:dyDescent="0.2">
      <c r="A6487" s="28">
        <v>6485</v>
      </c>
      <c r="B6487" s="34">
        <v>20300542279</v>
      </c>
      <c r="C6487" s="47">
        <v>44425</v>
      </c>
      <c r="E6487" s="47">
        <v>44425</v>
      </c>
      <c r="F6487" s="48" t="s">
        <v>20</v>
      </c>
      <c r="H6487" s="42">
        <v>44446</v>
      </c>
      <c r="I6487" s="28" t="str">
        <f>VLOOKUP(B6487,'Список DKV от ЮТД'!$A$1:$S$10000,15,FALSE)</f>
        <v>2412/994</v>
      </c>
      <c r="J6487" s="28" t="s">
        <v>22</v>
      </c>
      <c r="K6487" s="38" t="str">
        <f>VLOOKUP(B6487,'Список DKV от ЮТД'!$A$1:$M$10000,13,FALSE)</f>
        <v>4</v>
      </c>
      <c r="L6487" s="28" t="str">
        <f>VLOOKUP(B6487,'Список DKV от ЮТД'!$A$1:$S$10000,14,FALSE)</f>
        <v>PA5525KK</v>
      </c>
      <c r="M6487" s="49" t="str">
        <f>VLOOKUP(B6487,'Список DKV от ЮТД'!$A$1:$M$10000,10,FALSE)</f>
        <v>704310*******0664</v>
      </c>
      <c r="N6487" s="49" t="str">
        <f>VLOOKUP(B6487,'Список DKV от ЮТД'!$A$1:$S$10000,18,FALSE)</f>
        <v/>
      </c>
      <c r="O6487" s="49" t="str">
        <f>VLOOKUP(B6487,'Список DKV от ЮТД'!$A$1:$S$10000,19,FALSE)</f>
        <v/>
      </c>
      <c r="P6487" s="49" t="str">
        <f>VLOOKUP(B6487,'Список DKV от ЮТД'!$A$1:$S$10000,16,FALSE)</f>
        <v>544789459</v>
      </c>
    </row>
    <row r="6488" spans="1:22" x14ac:dyDescent="0.2">
      <c r="A6488" s="28">
        <v>6486</v>
      </c>
      <c r="B6488" s="34">
        <v>21250663917</v>
      </c>
      <c r="F6488" s="48" t="s">
        <v>15</v>
      </c>
      <c r="H6488" s="42">
        <v>44447</v>
      </c>
      <c r="I6488" s="28" t="str">
        <f>VLOOKUP(B6488,'Список DKV от ЮТД'!$A$1:$S$10000,15,FALSE)</f>
        <v>2410/199</v>
      </c>
      <c r="J6488" s="28" t="s">
        <v>22</v>
      </c>
      <c r="K6488" s="38" t="str">
        <f>VLOOKUP(B6488,'Список DKV от ЮТД'!$A$1:$M$10000,13,FALSE)</f>
        <v>4</v>
      </c>
      <c r="L6488" s="28" t="str">
        <f>VLOOKUP(B6488,'Список DKV от ЮТД'!$A$1:$S$10000,14,FALSE)</f>
        <v>VU943EA</v>
      </c>
      <c r="M6488" s="49" t="str">
        <f>VLOOKUP(B6488,'Список DKV от ЮТД'!$A$1:$M$10000,10,FALSE)</f>
        <v>704310*******4596</v>
      </c>
      <c r="N6488" s="49" t="str">
        <f>VLOOKUP(B6488,'Список DKV от ЮТД'!$A$1:$S$10000,18,FALSE)</f>
        <v/>
      </c>
      <c r="O6488" s="49" t="str">
        <f>VLOOKUP(B6488,'Список DKV от ЮТД'!$A$1:$S$10000,19,FALSE)</f>
        <v/>
      </c>
      <c r="P6488" s="49" t="str">
        <f>VLOOKUP(B6488,'Список DKV от ЮТД'!$A$1:$S$10000,16,FALSE)</f>
        <v>560268119</v>
      </c>
    </row>
    <row r="6489" spans="1:22" x14ac:dyDescent="0.2">
      <c r="A6489" s="28">
        <v>6487</v>
      </c>
      <c r="B6489" s="34">
        <v>20300513205</v>
      </c>
      <c r="C6489" s="47">
        <v>44425</v>
      </c>
      <c r="E6489" s="47">
        <v>44425</v>
      </c>
      <c r="F6489" s="48" t="s">
        <v>18</v>
      </c>
      <c r="H6489" s="42">
        <v>44447</v>
      </c>
      <c r="I6489" s="28" t="str">
        <f>VLOOKUP(B6489,'Список DKV от ЮТД'!$A$1:$S$10000,15,FALSE)</f>
        <v>2411/5204</v>
      </c>
      <c r="J6489" s="28" t="s">
        <v>22</v>
      </c>
      <c r="K6489" s="38" t="str">
        <f>VLOOKUP(B6489,'Список DKV от ЮТД'!$A$1:$M$10000,13,FALSE)</f>
        <v>3</v>
      </c>
      <c r="L6489" s="28" t="str">
        <f>VLOOKUP(B6489,'Список DKV от ЮТД'!$A$1:$S$10000,14,FALSE)</f>
        <v>CB8671CP</v>
      </c>
      <c r="M6489" s="49" t="str">
        <f>VLOOKUP(B6489,'Список DKV от ЮТД'!$A$1:$M$10000,10,FALSE)</f>
        <v>704310*******2310</v>
      </c>
      <c r="N6489" s="49" t="str">
        <f>VLOOKUP(B6489,'Список DKV от ЮТД'!$A$1:$S$10000,18,FALSE)</f>
        <v/>
      </c>
      <c r="O6489" s="49" t="str">
        <f>VLOOKUP(B6489,'Список DKV от ЮТД'!$A$1:$S$10000,19,FALSE)</f>
        <v/>
      </c>
      <c r="P6489" s="49" t="str">
        <f>VLOOKUP(B6489,'Список DKV от ЮТД'!$A$1:$S$10000,16,FALSE)</f>
        <v>544786552</v>
      </c>
    </row>
    <row r="6490" spans="1:22" x14ac:dyDescent="0.2">
      <c r="A6490" s="28">
        <v>6488</v>
      </c>
      <c r="B6490" s="34">
        <v>20300513163</v>
      </c>
      <c r="C6490" s="47">
        <v>44425</v>
      </c>
      <c r="E6490" s="47">
        <v>44425</v>
      </c>
      <c r="F6490" s="48" t="s">
        <v>18</v>
      </c>
      <c r="H6490" s="42">
        <v>44447</v>
      </c>
      <c r="I6490" s="28" t="str">
        <f>VLOOKUP(B6490,'Список DKV от ЮТД'!$A$1:$S$10000,15,FALSE)</f>
        <v>2411/5205</v>
      </c>
      <c r="J6490" s="28" t="s">
        <v>22</v>
      </c>
      <c r="K6490" s="38" t="str">
        <f>VLOOKUP(B6490,'Список DKV от ЮТД'!$A$1:$M$10000,13,FALSE)</f>
        <v>4</v>
      </c>
      <c r="L6490" s="28" t="str">
        <f>VLOOKUP(B6490,'Список DKV от ЮТД'!$A$1:$S$10000,14,FALSE)</f>
        <v>34HS3513</v>
      </c>
      <c r="M6490" s="49" t="str">
        <f>VLOOKUP(B6490,'Список DKV от ЮТД'!$A$1:$M$10000,10,FALSE)</f>
        <v>704310*******1395</v>
      </c>
      <c r="N6490" s="49" t="str">
        <f>VLOOKUP(B6490,'Список DKV от ЮТД'!$A$1:$S$10000,18,FALSE)</f>
        <v/>
      </c>
      <c r="O6490" s="49" t="str">
        <f>VLOOKUP(B6490,'Список DKV от ЮТД'!$A$1:$S$10000,19,FALSE)</f>
        <v/>
      </c>
      <c r="P6490" s="49" t="str">
        <f>VLOOKUP(B6490,'Список DKV от ЮТД'!$A$1:$S$10000,16,FALSE)</f>
        <v>544786548</v>
      </c>
    </row>
    <row r="6491" spans="1:22" x14ac:dyDescent="0.2">
      <c r="A6491" s="28">
        <v>6489</v>
      </c>
      <c r="B6491" s="34">
        <v>20300513122</v>
      </c>
      <c r="C6491" s="47">
        <v>44425</v>
      </c>
      <c r="E6491" s="47">
        <v>44425</v>
      </c>
      <c r="F6491" s="48" t="s">
        <v>18</v>
      </c>
      <c r="H6491" s="42">
        <v>44447</v>
      </c>
      <c r="I6491" s="28" t="str">
        <f>VLOOKUP(B6491,'Список DKV от ЮТД'!$A$1:$S$10000,15,FALSE)</f>
        <v>2411/5206</v>
      </c>
      <c r="J6491" s="28" t="s">
        <v>22</v>
      </c>
      <c r="K6491" s="38" t="str">
        <f>VLOOKUP(B6491,'Список DKV от ЮТД'!$A$1:$M$10000,13,FALSE)</f>
        <v>4</v>
      </c>
      <c r="L6491" s="28" t="str">
        <f>VLOOKUP(B6491,'Список DKV от ЮТД'!$A$1:$S$10000,14,FALSE)</f>
        <v>14ABK088</v>
      </c>
      <c r="M6491" s="49" t="str">
        <f>VLOOKUP(B6491,'Список DKV от ЮТД'!$A$1:$M$10000,10,FALSE)</f>
        <v>704310*******4051</v>
      </c>
      <c r="N6491" s="49" t="str">
        <f>VLOOKUP(B6491,'Список DKV от ЮТД'!$A$1:$S$10000,18,FALSE)</f>
        <v/>
      </c>
      <c r="O6491" s="49" t="str">
        <f>VLOOKUP(B6491,'Список DKV от ЮТД'!$A$1:$S$10000,19,FALSE)</f>
        <v/>
      </c>
      <c r="P6491" s="49" t="str">
        <f>VLOOKUP(B6491,'Список DKV от ЮТД'!$A$1:$S$10000,16,FALSE)</f>
        <v>544786544</v>
      </c>
    </row>
    <row r="6492" spans="1:22" x14ac:dyDescent="0.2">
      <c r="A6492" s="28">
        <v>6490</v>
      </c>
      <c r="B6492" s="34">
        <v>20300513601</v>
      </c>
      <c r="C6492" s="47">
        <v>44425</v>
      </c>
      <c r="E6492" s="47">
        <v>44425</v>
      </c>
      <c r="F6492" s="48" t="s">
        <v>18</v>
      </c>
      <c r="H6492" s="42">
        <v>44447</v>
      </c>
      <c r="I6492" s="28" t="str">
        <f>VLOOKUP(B6492,'Список DKV от ЮТД'!$A$1:$S$10000,15,FALSE)</f>
        <v>2411/5207</v>
      </c>
      <c r="J6492" s="28" t="s">
        <v>22</v>
      </c>
      <c r="K6492" s="38" t="str">
        <f>VLOOKUP(B6492,'Список DKV от ЮТД'!$A$1:$M$10000,13,FALSE)</f>
        <v>4</v>
      </c>
      <c r="L6492" s="28" t="str">
        <f>VLOOKUP(B6492,'Список DKV от ЮТД'!$A$1:$S$10000,14,FALSE)</f>
        <v>34DMA889</v>
      </c>
      <c r="M6492" s="49" t="str">
        <f>VLOOKUP(B6492,'Список DKV от ЮТД'!$A$1:$M$10000,10,FALSE)</f>
        <v>704310*******0243</v>
      </c>
      <c r="N6492" s="49" t="str">
        <f>VLOOKUP(B6492,'Список DKV от ЮТД'!$A$1:$S$10000,18,FALSE)</f>
        <v/>
      </c>
      <c r="O6492" s="49" t="str">
        <f>VLOOKUP(B6492,'Список DKV от ЮТД'!$A$1:$S$10000,19,FALSE)</f>
        <v/>
      </c>
      <c r="P6492" s="49" t="str">
        <f>VLOOKUP(B6492,'Список DKV от ЮТД'!$A$1:$S$10000,16,FALSE)</f>
        <v>544786592</v>
      </c>
    </row>
    <row r="6493" spans="1:22" s="11" customFormat="1" x14ac:dyDescent="0.2">
      <c r="A6493" s="28">
        <v>6491</v>
      </c>
      <c r="B6493" s="34">
        <v>20300513486</v>
      </c>
      <c r="C6493" s="47">
        <v>44425</v>
      </c>
      <c r="D6493" s="28"/>
      <c r="E6493" s="47">
        <v>44425</v>
      </c>
      <c r="F6493" s="48" t="s">
        <v>18</v>
      </c>
      <c r="G6493" s="92"/>
      <c r="H6493" s="42">
        <v>44447</v>
      </c>
      <c r="I6493" s="28" t="str">
        <f>VLOOKUP(B6493,'Список DKV от ЮТД'!$A$1:$S$10000,15,FALSE)</f>
        <v>2411/5208</v>
      </c>
      <c r="J6493" s="28" t="s">
        <v>22</v>
      </c>
      <c r="K6493" s="38" t="str">
        <f>VLOOKUP(B6493,'Список DKV от ЮТД'!$A$1:$M$10000,13,FALSE)</f>
        <v>4</v>
      </c>
      <c r="L6493" s="28" t="str">
        <f>VLOOKUP(B6493,'Список DKV от ЮТД'!$A$1:$S$10000,14,FALSE)</f>
        <v>16APK314</v>
      </c>
      <c r="M6493" s="49" t="str">
        <f>VLOOKUP(B6493,'Список DKV от ЮТД'!$A$1:$M$10000,10,FALSE)</f>
        <v>704310*******3882</v>
      </c>
      <c r="N6493" s="49" t="str">
        <f>VLOOKUP(B6493,'Список DKV от ЮТД'!$A$1:$S$10000,18,FALSE)</f>
        <v/>
      </c>
      <c r="O6493" s="49" t="str">
        <f>VLOOKUP(B6493,'Список DKV от ЮТД'!$A$1:$S$10000,19,FALSE)</f>
        <v/>
      </c>
      <c r="P6493" s="49" t="str">
        <f>VLOOKUP(B6493,'Список DKV от ЮТД'!$A$1:$S$10000,16,FALSE)</f>
        <v>544786580</v>
      </c>
      <c r="Q6493" s="41"/>
      <c r="R6493" s="28"/>
      <c r="S6493" s="28"/>
      <c r="T6493" s="28"/>
      <c r="U6493" s="77"/>
      <c r="V6493" s="77"/>
    </row>
    <row r="6494" spans="1:22" x14ac:dyDescent="0.2">
      <c r="A6494" s="28">
        <v>6492</v>
      </c>
      <c r="B6494" s="34">
        <v>20300513569</v>
      </c>
      <c r="C6494" s="47">
        <v>44425</v>
      </c>
      <c r="E6494" s="47">
        <v>44425</v>
      </c>
      <c r="F6494" s="48" t="s">
        <v>18</v>
      </c>
      <c r="H6494" s="42">
        <v>44447</v>
      </c>
      <c r="I6494" s="28" t="str">
        <f>VLOOKUP(B6494,'Список DKV от ЮТД'!$A$1:$S$10000,15,FALSE)</f>
        <v>2411/5209</v>
      </c>
      <c r="J6494" s="28" t="s">
        <v>22</v>
      </c>
      <c r="K6494" s="38" t="str">
        <f>VLOOKUP(B6494,'Список DKV от ЮТД'!$A$1:$M$10000,13,FALSE)</f>
        <v>4</v>
      </c>
      <c r="L6494" s="28" t="str">
        <f>VLOOKUP(B6494,'Список DKV от ЮТД'!$A$1:$S$10000,14,FALSE)</f>
        <v>34DMJ516</v>
      </c>
      <c r="M6494" s="49" t="str">
        <f>VLOOKUP(B6494,'Список DKV от ЮТД'!$A$1:$M$10000,10,FALSE)</f>
        <v>704310*******4387</v>
      </c>
      <c r="N6494" s="49" t="str">
        <f>VLOOKUP(B6494,'Список DKV от ЮТД'!$A$1:$S$10000,18,FALSE)</f>
        <v/>
      </c>
      <c r="O6494" s="49" t="str">
        <f>VLOOKUP(B6494,'Список DKV от ЮТД'!$A$1:$S$10000,19,FALSE)</f>
        <v/>
      </c>
      <c r="P6494" s="49" t="str">
        <f>VLOOKUP(B6494,'Список DKV от ЮТД'!$A$1:$S$10000,16,FALSE)</f>
        <v>544786588</v>
      </c>
    </row>
    <row r="6495" spans="1:22" x14ac:dyDescent="0.2">
      <c r="A6495" s="28">
        <v>6493</v>
      </c>
      <c r="B6495" s="34">
        <v>19241010149</v>
      </c>
      <c r="C6495" s="47">
        <v>43864</v>
      </c>
      <c r="D6495" s="47"/>
      <c r="E6495" s="47">
        <v>43864</v>
      </c>
      <c r="F6495" s="28" t="s">
        <v>20</v>
      </c>
      <c r="H6495" s="42">
        <v>44447</v>
      </c>
      <c r="I6495" s="28" t="str">
        <f>VLOOKUP(B6495,'Список DKV от ЮТД'!$A$1:$S$10000,15,FALSE)</f>
        <v>2412/995</v>
      </c>
      <c r="J6495" s="28" t="s">
        <v>22</v>
      </c>
      <c r="K6495" s="38" t="str">
        <f>VLOOKUP(B6495,'Список DKV от ЮТД'!$A$1:$M$10000,13,FALSE)</f>
        <v>4</v>
      </c>
      <c r="L6495" s="28" t="str">
        <f>VLOOKUP(B6495,'Список DKV от ЮТД'!$A$1:$S$10000,14,FALSE)</f>
        <v>DA507GT</v>
      </c>
      <c r="M6495" s="49" t="str">
        <f>VLOOKUP(B6495,'Список DKV от ЮТД'!$A$1:$M$10000,10,FALSE)</f>
        <v>704310*******6229</v>
      </c>
      <c r="N6495" s="49" t="str">
        <f>VLOOKUP(B6495,'Список DKV от ЮТД'!$A$1:$S$10000,18,FALSE)</f>
        <v/>
      </c>
      <c r="O6495" s="49" t="str">
        <f>VLOOKUP(B6495,'Список DKV от ЮТД'!$A$1:$S$10000,19,FALSE)</f>
        <v/>
      </c>
      <c r="P6495" s="49" t="str">
        <f>VLOOKUP(B6495,'Список DKV от ЮТД'!$A$1:$S$10000,16,FALSE)</f>
        <v>425822870</v>
      </c>
      <c r="Q6495" s="49"/>
      <c r="R6495" s="28" t="s">
        <v>39172</v>
      </c>
    </row>
    <row r="6496" spans="1:22" x14ac:dyDescent="0.2">
      <c r="A6496" s="28">
        <v>6494</v>
      </c>
      <c r="B6496" s="34">
        <v>21250616493</v>
      </c>
      <c r="C6496" s="47">
        <v>44441</v>
      </c>
      <c r="E6496" s="47">
        <v>44441</v>
      </c>
      <c r="F6496" s="48" t="s">
        <v>18</v>
      </c>
      <c r="H6496" s="42">
        <v>44448</v>
      </c>
      <c r="I6496" s="28" t="str">
        <f>VLOOKUP(B6496,'Список DKV от ЮТД'!$A$1:$S$10000,15,FALSE)</f>
        <v>2411/5210</v>
      </c>
      <c r="J6496" s="28" t="s">
        <v>22</v>
      </c>
      <c r="K6496" s="38" t="str">
        <f>VLOOKUP(B6496,'Список DKV от ЮТД'!$A$1:$M$10000,13,FALSE)</f>
        <v>4</v>
      </c>
      <c r="L6496" s="28" t="str">
        <f>VLOOKUP(B6496,'Список DKV от ЮТД'!$A$1:$S$10000,14,FALSE)</f>
        <v>NZ996FY</v>
      </c>
      <c r="M6496" s="49" t="str">
        <f>VLOOKUP(B6496,'Список DKV от ЮТД'!$A$1:$M$10000,10,FALSE)</f>
        <v>704310*******8919</v>
      </c>
      <c r="N6496" s="49" t="str">
        <f>VLOOKUP(B6496,'Список DKV от ЮТД'!$A$1:$S$10000,18,FALSE)</f>
        <v/>
      </c>
      <c r="O6496" s="49" t="str">
        <f>VLOOKUP(B6496,'Список DKV от ЮТД'!$A$1:$S$10000,19,FALSE)</f>
        <v/>
      </c>
      <c r="P6496" s="49" t="str">
        <f>VLOOKUP(B6496,'Список DKV от ЮТД'!$A$1:$S$10000,16,FALSE)</f>
        <v>560263377</v>
      </c>
    </row>
    <row r="6497" spans="1:18" x14ac:dyDescent="0.2">
      <c r="A6497" s="28">
        <v>6495</v>
      </c>
      <c r="B6497" s="34">
        <v>21250616535</v>
      </c>
      <c r="C6497" s="47">
        <v>44441</v>
      </c>
      <c r="E6497" s="47">
        <v>44441</v>
      </c>
      <c r="F6497" s="48" t="s">
        <v>18</v>
      </c>
      <c r="H6497" s="42">
        <v>44448</v>
      </c>
      <c r="I6497" s="28" t="str">
        <f>VLOOKUP(B6497,'Список DKV от ЮТД'!$A$1:$S$10000,15,FALSE)</f>
        <v>2411/5211</v>
      </c>
      <c r="J6497" s="28" t="s">
        <v>22</v>
      </c>
      <c r="K6497" s="38" t="str">
        <f>VLOOKUP(B6497,'Список DKV от ЮТД'!$A$1:$M$10000,13,FALSE)</f>
        <v>4</v>
      </c>
      <c r="L6497" s="28" t="str">
        <f>VLOOKUP(B6497,'Список DKV от ЮТД'!$A$1:$S$10000,14,FALSE)</f>
        <v>34BAA868</v>
      </c>
      <c r="M6497" s="49" t="str">
        <f>VLOOKUP(B6497,'Список DKV от ЮТД'!$A$1:$M$10000,10,FALSE)</f>
        <v>704310*******6305</v>
      </c>
      <c r="N6497" s="49" t="str">
        <f>VLOOKUP(B6497,'Список DKV от ЮТД'!$A$1:$S$10000,18,FALSE)</f>
        <v/>
      </c>
      <c r="O6497" s="49" t="str">
        <f>VLOOKUP(B6497,'Список DKV от ЮТД'!$A$1:$S$10000,19,FALSE)</f>
        <v/>
      </c>
      <c r="P6497" s="49" t="str">
        <f>VLOOKUP(B6497,'Список DKV от ЮТД'!$A$1:$S$10000,16,FALSE)</f>
        <v>560263381</v>
      </c>
    </row>
    <row r="6498" spans="1:18" x14ac:dyDescent="0.2">
      <c r="A6498" s="28">
        <v>6496</v>
      </c>
      <c r="B6498" s="34">
        <v>21250616576</v>
      </c>
      <c r="C6498" s="47">
        <v>44441</v>
      </c>
      <c r="E6498" s="47">
        <v>44441</v>
      </c>
      <c r="F6498" s="48" t="s">
        <v>18</v>
      </c>
      <c r="H6498" s="42">
        <v>44448</v>
      </c>
      <c r="I6498" s="28" t="str">
        <f>VLOOKUP(B6498,'Список DKV от ЮТД'!$A$1:$S$10000,15,FALSE)</f>
        <v>2411/5212</v>
      </c>
      <c r="J6498" s="28" t="s">
        <v>22</v>
      </c>
      <c r="K6498" s="38" t="str">
        <f>VLOOKUP(B6498,'Список DKV от ЮТД'!$A$1:$M$10000,13,FALSE)</f>
        <v>4</v>
      </c>
      <c r="L6498" s="28" t="str">
        <f>VLOOKUP(B6498,'Список DKV от ЮТД'!$A$1:$S$10000,14,FALSE)</f>
        <v>34ACS150</v>
      </c>
      <c r="M6498" s="49" t="str">
        <f>VLOOKUP(B6498,'Список DKV от ЮТД'!$A$1:$M$10000,10,FALSE)</f>
        <v>704310*******6352</v>
      </c>
      <c r="N6498" s="49" t="str">
        <f>VLOOKUP(B6498,'Список DKV от ЮТД'!$A$1:$S$10000,18,FALSE)</f>
        <v/>
      </c>
      <c r="O6498" s="49" t="str">
        <f>VLOOKUP(B6498,'Список DKV от ЮТД'!$A$1:$S$10000,19,FALSE)</f>
        <v/>
      </c>
      <c r="P6498" s="49" t="str">
        <f>VLOOKUP(B6498,'Список DKV от ЮТД'!$A$1:$S$10000,16,FALSE)</f>
        <v>560263385</v>
      </c>
    </row>
    <row r="6499" spans="1:18" x14ac:dyDescent="0.2">
      <c r="A6499" s="28">
        <v>6497</v>
      </c>
      <c r="B6499" s="34">
        <v>19441088705</v>
      </c>
      <c r="C6499" s="47">
        <v>43886</v>
      </c>
      <c r="E6499" s="47">
        <v>43886</v>
      </c>
      <c r="F6499" s="28" t="s">
        <v>20</v>
      </c>
      <c r="G6499" s="92"/>
      <c r="H6499" s="42">
        <v>44448</v>
      </c>
      <c r="I6499" s="28" t="str">
        <f>VLOOKUP(B6499,'Список DKV от ЮТД'!$A$1:$S$10000,15,FALSE)</f>
        <v>2412/996</v>
      </c>
      <c r="J6499" s="28" t="s">
        <v>22</v>
      </c>
      <c r="K6499" s="38" t="str">
        <f>VLOOKUP(B6499,'Список DKV от ЮТД'!$A$1:$M$10000,13,FALSE)</f>
        <v>4</v>
      </c>
      <c r="L6499" s="28" t="str">
        <f>VLOOKUP(B6499,'Список DKV от ЮТД'!$A$1:$S$10000,14,FALSE)</f>
        <v>E3930KX</v>
      </c>
      <c r="M6499" s="49" t="str">
        <f>VLOOKUP(B6499,'Список DKV от ЮТД'!$A$1:$M$10000,10,FALSE)</f>
        <v>704310*******7774</v>
      </c>
      <c r="N6499" s="49" t="str">
        <f>VLOOKUP(B6499,'Список DKV от ЮТД'!$A$1:$S$10000,18,FALSE)</f>
        <v/>
      </c>
      <c r="O6499" s="49" t="str">
        <f>VLOOKUP(B6499,'Список DKV от ЮТД'!$A$1:$S$10000,19,FALSE)</f>
        <v/>
      </c>
      <c r="P6499" s="49" t="str">
        <f>VLOOKUP(B6499,'Список DKV от ЮТД'!$A$1:$S$10000,16,FALSE)</f>
        <v>431073606</v>
      </c>
      <c r="Q6499" s="49"/>
      <c r="R6499" s="28" t="s">
        <v>39172</v>
      </c>
    </row>
    <row r="6500" spans="1:18" x14ac:dyDescent="0.2">
      <c r="A6500" s="28">
        <v>6498</v>
      </c>
      <c r="B6500" s="34">
        <v>21250616618</v>
      </c>
      <c r="C6500" s="47">
        <v>44441</v>
      </c>
      <c r="E6500" s="47">
        <v>44441</v>
      </c>
      <c r="F6500" s="48" t="s">
        <v>18</v>
      </c>
      <c r="G6500" s="93"/>
      <c r="H6500" s="42">
        <v>44449</v>
      </c>
      <c r="I6500" s="28" t="str">
        <f>VLOOKUP(B6500,'Список DKV от ЮТД'!$A$1:$S$10000,15,FALSE)</f>
        <v>2411/5213</v>
      </c>
      <c r="J6500" s="28" t="s">
        <v>22</v>
      </c>
      <c r="K6500" s="38" t="str">
        <f>VLOOKUP(B6500,'Список DKV от ЮТД'!$A$1:$M$10000,13,FALSE)</f>
        <v>4</v>
      </c>
      <c r="L6500" s="28" t="str">
        <f>VLOOKUP(B6500,'Список DKV от ЮТД'!$A$1:$S$10000,14,FALSE)</f>
        <v>31AHD684</v>
      </c>
      <c r="M6500" s="49" t="str">
        <f>VLOOKUP(B6500,'Список DKV от ЮТД'!$A$1:$M$10000,10,FALSE)</f>
        <v>704310*******6343</v>
      </c>
      <c r="N6500" s="49" t="str">
        <f>VLOOKUP(B6500,'Список DKV от ЮТД'!$A$1:$S$10000,18,FALSE)</f>
        <v/>
      </c>
      <c r="O6500" s="49" t="str">
        <f>VLOOKUP(B6500,'Список DKV от ЮТД'!$A$1:$S$10000,19,FALSE)</f>
        <v/>
      </c>
      <c r="P6500" s="49" t="str">
        <f>VLOOKUP(B6500,'Список DKV от ЮТД'!$A$1:$S$10000,16,FALSE)</f>
        <v>560263389</v>
      </c>
    </row>
    <row r="6501" spans="1:18" x14ac:dyDescent="0.2">
      <c r="A6501" s="28">
        <v>6499</v>
      </c>
      <c r="B6501" s="34">
        <v>21250616659</v>
      </c>
      <c r="C6501" s="47">
        <v>44441</v>
      </c>
      <c r="E6501" s="47">
        <v>44441</v>
      </c>
      <c r="F6501" s="48" t="s">
        <v>18</v>
      </c>
      <c r="H6501" s="42">
        <v>44449</v>
      </c>
      <c r="I6501" s="28" t="str">
        <f>VLOOKUP(B6501,'Список DKV от ЮТД'!$A$1:$S$10000,15,FALSE)</f>
        <v>2411/5214</v>
      </c>
      <c r="J6501" s="28" t="s">
        <v>22</v>
      </c>
      <c r="K6501" s="38" t="str">
        <f>VLOOKUP(B6501,'Список DKV от ЮТД'!$A$1:$M$10000,13,FALSE)</f>
        <v>4</v>
      </c>
      <c r="L6501" s="28" t="str">
        <f>VLOOKUP(B6501,'Список DKV от ЮТД'!$A$1:$S$10000,14,FALSE)</f>
        <v>31AFN776</v>
      </c>
      <c r="M6501" s="49" t="str">
        <f>VLOOKUP(B6501,'Список DKV от ЮТД'!$A$1:$M$10000,10,FALSE)</f>
        <v>704310*******4403</v>
      </c>
      <c r="N6501" s="49" t="str">
        <f>VLOOKUP(B6501,'Список DKV от ЮТД'!$A$1:$S$10000,18,FALSE)</f>
        <v/>
      </c>
      <c r="O6501" s="49" t="str">
        <f>VLOOKUP(B6501,'Список DKV от ЮТД'!$A$1:$S$10000,19,FALSE)</f>
        <v/>
      </c>
      <c r="P6501" s="49" t="str">
        <f>VLOOKUP(B6501,'Список DKV от ЮТД'!$A$1:$S$10000,16,FALSE)</f>
        <v>560263393</v>
      </c>
    </row>
    <row r="6502" spans="1:18" x14ac:dyDescent="0.2">
      <c r="A6502" s="28">
        <v>6500</v>
      </c>
      <c r="B6502" s="34">
        <v>21250616691</v>
      </c>
      <c r="C6502" s="47">
        <v>44441</v>
      </c>
      <c r="E6502" s="47">
        <v>44441</v>
      </c>
      <c r="F6502" s="48" t="s">
        <v>18</v>
      </c>
      <c r="H6502" s="42">
        <v>44449</v>
      </c>
      <c r="I6502" s="28" t="str">
        <f>VLOOKUP(B6502,'Список DKV от ЮТД'!$A$1:$S$10000,15,FALSE)</f>
        <v>2411/5215</v>
      </c>
      <c r="J6502" s="28" t="s">
        <v>22</v>
      </c>
      <c r="K6502" s="38" t="str">
        <f>VLOOKUP(B6502,'Список DKV от ЮТД'!$A$1:$M$10000,13,FALSE)</f>
        <v>1</v>
      </c>
      <c r="L6502" s="28" t="str">
        <f>VLOOKUP(B6502,'Список DKV от ЮТД'!$A$1:$S$10000,14,FALSE)</f>
        <v>CB4949CA</v>
      </c>
      <c r="M6502" s="49" t="str">
        <f>VLOOKUP(B6502,'Список DKV от ЮТД'!$A$1:$M$10000,10,FALSE)</f>
        <v>704310*******6492</v>
      </c>
      <c r="N6502" s="49" t="str">
        <f>VLOOKUP(B6502,'Список DKV от ЮТД'!$A$1:$S$10000,18,FALSE)</f>
        <v/>
      </c>
      <c r="O6502" s="49" t="str">
        <f>VLOOKUP(B6502,'Список DKV от ЮТД'!$A$1:$S$10000,19,FALSE)</f>
        <v/>
      </c>
      <c r="P6502" s="49" t="str">
        <f>VLOOKUP(B6502,'Список DKV от ЮТД'!$A$1:$S$10000,16,FALSE)</f>
        <v>560263397</v>
      </c>
    </row>
    <row r="6503" spans="1:18" x14ac:dyDescent="0.2">
      <c r="A6503" s="28">
        <v>6501</v>
      </c>
      <c r="B6503" s="34">
        <v>21250616733</v>
      </c>
      <c r="C6503" s="47">
        <v>44441</v>
      </c>
      <c r="E6503" s="47">
        <v>44441</v>
      </c>
      <c r="F6503" s="48" t="s">
        <v>18</v>
      </c>
      <c r="H6503" s="42">
        <v>44450</v>
      </c>
      <c r="I6503" s="28" t="str">
        <f>VLOOKUP(B6503,'Список DKV от ЮТД'!$A$1:$S$10000,15,FALSE)</f>
        <v>2411/5216</v>
      </c>
      <c r="J6503" s="28" t="s">
        <v>22</v>
      </c>
      <c r="K6503" s="38" t="str">
        <f>VLOOKUP(B6503,'Список DKV от ЮТД'!$A$1:$M$10000,13,FALSE)</f>
        <v>4</v>
      </c>
      <c r="L6503" s="28" t="str">
        <f>VLOOKUP(B6503,'Список DKV от ЮТД'!$A$1:$S$10000,14,FALSE)</f>
        <v>14BP540</v>
      </c>
      <c r="M6503" s="49" t="str">
        <f>VLOOKUP(B6503,'Список DKV от ЮТД'!$A$1:$M$10000,10,FALSE)</f>
        <v>704310*******8789</v>
      </c>
      <c r="N6503" s="49" t="str">
        <f>VLOOKUP(B6503,'Список DKV от ЮТД'!$A$1:$S$10000,18,FALSE)</f>
        <v/>
      </c>
      <c r="O6503" s="49" t="str">
        <f>VLOOKUP(B6503,'Список DKV от ЮТД'!$A$1:$S$10000,19,FALSE)</f>
        <v/>
      </c>
      <c r="P6503" s="49" t="str">
        <f>VLOOKUP(B6503,'Список DKV от ЮТД'!$A$1:$S$10000,16,FALSE)</f>
        <v>560263401</v>
      </c>
    </row>
    <row r="6504" spans="1:18" x14ac:dyDescent="0.2">
      <c r="A6504" s="28">
        <v>6502</v>
      </c>
      <c r="B6504" s="34">
        <v>21250616774</v>
      </c>
      <c r="C6504" s="47">
        <v>44441</v>
      </c>
      <c r="E6504" s="47">
        <v>44441</v>
      </c>
      <c r="F6504" s="48" t="s">
        <v>18</v>
      </c>
      <c r="G6504" s="94"/>
      <c r="H6504" s="42">
        <v>44450</v>
      </c>
      <c r="I6504" s="28" t="str">
        <f>VLOOKUP(B6504,'Список DKV от ЮТД'!$A$1:$S$10000,15,FALSE)</f>
        <v>2411/5217</v>
      </c>
      <c r="J6504" s="28" t="s">
        <v>22</v>
      </c>
      <c r="K6504" s="38" t="str">
        <f>VLOOKUP(B6504,'Список DKV от ЮТД'!$A$1:$M$10000,13,FALSE)</f>
        <v>4</v>
      </c>
      <c r="L6504" s="28" t="str">
        <f>VLOOKUP(B6504,'Список DKV от ЮТД'!$A$1:$S$10000,14,FALSE)</f>
        <v>81FC121</v>
      </c>
      <c r="M6504" s="49" t="str">
        <f>VLOOKUP(B6504,'Список DKV от ЮТД'!$A$1:$M$10000,10,FALSE)</f>
        <v>704310*******6810</v>
      </c>
      <c r="N6504" s="49" t="str">
        <f>VLOOKUP(B6504,'Список DKV от ЮТД'!$A$1:$S$10000,18,FALSE)</f>
        <v/>
      </c>
      <c r="O6504" s="49" t="str">
        <f>VLOOKUP(B6504,'Список DKV от ЮТД'!$A$1:$S$10000,19,FALSE)</f>
        <v/>
      </c>
      <c r="P6504" s="49" t="str">
        <f>VLOOKUP(B6504,'Список DKV от ЮТД'!$A$1:$S$10000,16,FALSE)</f>
        <v>560263405</v>
      </c>
    </row>
    <row r="6505" spans="1:18" x14ac:dyDescent="0.2">
      <c r="A6505" s="28">
        <v>6503</v>
      </c>
      <c r="B6505" s="34">
        <v>21250616816</v>
      </c>
      <c r="C6505" s="47">
        <v>44441</v>
      </c>
      <c r="E6505" s="47">
        <v>44441</v>
      </c>
      <c r="F6505" s="48" t="s">
        <v>18</v>
      </c>
      <c r="H6505" s="42">
        <v>44450</v>
      </c>
      <c r="I6505" s="28" t="str">
        <f>VLOOKUP(B6505,'Список DKV от ЮТД'!$A$1:$S$10000,15,FALSE)</f>
        <v>2411/5218</v>
      </c>
      <c r="J6505" s="28" t="s">
        <v>22</v>
      </c>
      <c r="K6505" s="38" t="str">
        <f>VLOOKUP(B6505,'Список DKV от ЮТД'!$A$1:$M$10000,13,FALSE)</f>
        <v>4</v>
      </c>
      <c r="L6505" s="28" t="str">
        <f>VLOOKUP(B6505,'Список DKV от ЮТД'!$A$1:$S$10000,14,FALSE)</f>
        <v>34DVH383</v>
      </c>
      <c r="M6505" s="49" t="str">
        <f>VLOOKUP(B6505,'Список DKV от ЮТД'!$A$1:$M$10000,10,FALSE)</f>
        <v>704310*******6295</v>
      </c>
      <c r="N6505" s="49" t="str">
        <f>VLOOKUP(B6505,'Список DKV от ЮТД'!$A$1:$S$10000,18,FALSE)</f>
        <v/>
      </c>
      <c r="O6505" s="49" t="str">
        <f>VLOOKUP(B6505,'Список DKV от ЮТД'!$A$1:$S$10000,19,FALSE)</f>
        <v/>
      </c>
      <c r="P6505" s="49" t="str">
        <f>VLOOKUP(B6505,'Список DKV от ЮТД'!$A$1:$S$10000,16,FALSE)</f>
        <v>560263409</v>
      </c>
    </row>
    <row r="6506" spans="1:18" x14ac:dyDescent="0.2">
      <c r="A6506" s="28">
        <v>6504</v>
      </c>
      <c r="B6506" s="34">
        <v>21250616857</v>
      </c>
      <c r="C6506" s="47">
        <v>44441</v>
      </c>
      <c r="E6506" s="47">
        <v>44441</v>
      </c>
      <c r="F6506" s="48" t="s">
        <v>18</v>
      </c>
      <c r="H6506" s="42">
        <v>44450</v>
      </c>
      <c r="I6506" s="28" t="str">
        <f>VLOOKUP(B6506,'Список DKV от ЮТД'!$A$1:$S$10000,15,FALSE)</f>
        <v>2411/5219</v>
      </c>
      <c r="J6506" s="28" t="s">
        <v>22</v>
      </c>
      <c r="K6506" s="38" t="str">
        <f>VLOOKUP(B6506,'Список DKV от ЮТД'!$A$1:$M$10000,13,FALSE)</f>
        <v>4</v>
      </c>
      <c r="L6506" s="28" t="str">
        <f>VLOOKUP(B6506,'Список DKV от ЮТД'!$A$1:$S$10000,14,FALSE)</f>
        <v>34DZV606</v>
      </c>
      <c r="M6506" s="49" t="str">
        <f>VLOOKUP(B6506,'Список DKV от ЮТД'!$A$1:$M$10000,10,FALSE)</f>
        <v>704310*******3806</v>
      </c>
      <c r="N6506" s="49" t="str">
        <f>VLOOKUP(B6506,'Список DKV от ЮТД'!$A$1:$S$10000,18,FALSE)</f>
        <v/>
      </c>
      <c r="O6506" s="49" t="str">
        <f>VLOOKUP(B6506,'Список DKV от ЮТД'!$A$1:$S$10000,19,FALSE)</f>
        <v/>
      </c>
      <c r="P6506" s="49" t="str">
        <f>VLOOKUP(B6506,'Список DKV от ЮТД'!$A$1:$S$10000,16,FALSE)</f>
        <v>560263413</v>
      </c>
    </row>
    <row r="6507" spans="1:18" x14ac:dyDescent="0.2">
      <c r="A6507" s="28">
        <v>6505</v>
      </c>
      <c r="B6507" s="34">
        <v>21250616899</v>
      </c>
      <c r="C6507" s="47">
        <v>44441</v>
      </c>
      <c r="E6507" s="47">
        <v>44441</v>
      </c>
      <c r="F6507" s="48" t="s">
        <v>18</v>
      </c>
      <c r="H6507" s="42">
        <v>44451</v>
      </c>
      <c r="I6507" s="28" t="str">
        <f>VLOOKUP(B6507,'Список DKV от ЮТД'!$A$1:$S$10000,15,FALSE)</f>
        <v>2411/5220</v>
      </c>
      <c r="J6507" s="28" t="s">
        <v>22</v>
      </c>
      <c r="K6507" s="38" t="str">
        <f>VLOOKUP(B6507,'Список DKV от ЮТД'!$A$1:$M$10000,13,FALSE)</f>
        <v>4</v>
      </c>
      <c r="L6507" s="28" t="str">
        <f>VLOOKUP(B6507,'Список DKV от ЮТД'!$A$1:$S$10000,14,FALSE)</f>
        <v>10AFC984</v>
      </c>
      <c r="M6507" s="49" t="str">
        <f>VLOOKUP(B6507,'Список DKV от ЮТД'!$A$1:$M$10000,10,FALSE)</f>
        <v>704310*******1175</v>
      </c>
      <c r="N6507" s="49" t="str">
        <f>VLOOKUP(B6507,'Список DKV от ЮТД'!$A$1:$S$10000,18,FALSE)</f>
        <v/>
      </c>
      <c r="O6507" s="49" t="str">
        <f>VLOOKUP(B6507,'Список DKV от ЮТД'!$A$1:$S$10000,19,FALSE)</f>
        <v/>
      </c>
      <c r="P6507" s="49" t="str">
        <f>VLOOKUP(B6507,'Список DKV от ЮТД'!$A$1:$S$10000,16,FALSE)</f>
        <v>560263417</v>
      </c>
    </row>
    <row r="6508" spans="1:18" x14ac:dyDescent="0.2">
      <c r="A6508" s="28">
        <v>6506</v>
      </c>
      <c r="B6508" s="34">
        <v>21250616931</v>
      </c>
      <c r="C6508" s="47">
        <v>44441</v>
      </c>
      <c r="E6508" s="47">
        <v>44441</v>
      </c>
      <c r="F6508" s="48" t="s">
        <v>18</v>
      </c>
      <c r="H6508" s="42">
        <v>44451</v>
      </c>
      <c r="I6508" s="28" t="str">
        <f>VLOOKUP(B6508,'Список DKV от ЮТД'!$A$1:$S$10000,15,FALSE)</f>
        <v>2411/5221</v>
      </c>
      <c r="J6508" s="28" t="s">
        <v>22</v>
      </c>
      <c r="K6508" s="38" t="str">
        <f>VLOOKUP(B6508,'Список DKV от ЮТД'!$A$1:$M$10000,13,FALSE)</f>
        <v>4</v>
      </c>
      <c r="L6508" s="28" t="str">
        <f>VLOOKUP(B6508,'Список DKV от ЮТД'!$A$1:$S$10000,14,FALSE)</f>
        <v>10AFC985</v>
      </c>
      <c r="M6508" s="49" t="str">
        <f>VLOOKUP(B6508,'Список DKV от ЮТД'!$A$1:$M$10000,10,FALSE)</f>
        <v>704310*******1183</v>
      </c>
      <c r="N6508" s="49" t="str">
        <f>VLOOKUP(B6508,'Список DKV от ЮТД'!$A$1:$S$10000,18,FALSE)</f>
        <v/>
      </c>
      <c r="O6508" s="49" t="str">
        <f>VLOOKUP(B6508,'Список DKV от ЮТД'!$A$1:$S$10000,19,FALSE)</f>
        <v/>
      </c>
      <c r="P6508" s="49" t="str">
        <f>VLOOKUP(B6508,'Список DKV от ЮТД'!$A$1:$S$10000,16,FALSE)</f>
        <v>560263421</v>
      </c>
    </row>
    <row r="6509" spans="1:18" x14ac:dyDescent="0.2">
      <c r="A6509" s="28">
        <v>6507</v>
      </c>
      <c r="B6509" s="34">
        <v>21250616972</v>
      </c>
      <c r="C6509" s="47">
        <v>44441</v>
      </c>
      <c r="E6509" s="47">
        <v>44441</v>
      </c>
      <c r="F6509" s="48" t="s">
        <v>18</v>
      </c>
      <c r="H6509" s="42">
        <v>44451</v>
      </c>
      <c r="I6509" s="28" t="str">
        <f>VLOOKUP(B6509,'Список DKV от ЮТД'!$A$1:$S$10000,15,FALSE)</f>
        <v>2411/5222</v>
      </c>
      <c r="J6509" s="28" t="s">
        <v>22</v>
      </c>
      <c r="K6509" s="38" t="str">
        <f>VLOOKUP(B6509,'Список DKV от ЮТД'!$A$1:$M$10000,13,FALSE)</f>
        <v>4</v>
      </c>
      <c r="L6509" s="28" t="str">
        <f>VLOOKUP(B6509,'Список DKV от ЮТД'!$A$1:$S$10000,14,FALSE)</f>
        <v>HNBH748</v>
      </c>
      <c r="M6509" s="49" t="str">
        <f>VLOOKUP(B6509,'Список DKV от ЮТД'!$A$1:$M$10000,10,FALSE)</f>
        <v>704310*******5670</v>
      </c>
      <c r="N6509" s="49" t="str">
        <f>VLOOKUP(B6509,'Список DKV от ЮТД'!$A$1:$S$10000,18,FALSE)</f>
        <v/>
      </c>
      <c r="O6509" s="49" t="str">
        <f>VLOOKUP(B6509,'Список DKV от ЮТД'!$A$1:$S$10000,19,FALSE)</f>
        <v/>
      </c>
      <c r="P6509" s="49" t="str">
        <f>VLOOKUP(B6509,'Список DKV от ЮТД'!$A$1:$S$10000,16,FALSE)</f>
        <v>560263425</v>
      </c>
    </row>
    <row r="6510" spans="1:18" x14ac:dyDescent="0.2">
      <c r="A6510" s="28">
        <v>6508</v>
      </c>
      <c r="B6510" s="34">
        <v>21250616014</v>
      </c>
      <c r="C6510" s="47">
        <v>44441</v>
      </c>
      <c r="E6510" s="47">
        <v>44441</v>
      </c>
      <c r="F6510" s="48" t="s">
        <v>18</v>
      </c>
      <c r="H6510" s="42">
        <v>44451</v>
      </c>
      <c r="I6510" s="28" t="str">
        <f>VLOOKUP(B6510,'Список DKV от ЮТД'!$A$1:$S$10000,15,FALSE)</f>
        <v>2411/5223</v>
      </c>
      <c r="J6510" s="28" t="s">
        <v>22</v>
      </c>
      <c r="K6510" s="38" t="str">
        <f>VLOOKUP(B6510,'Список DKV от ЮТД'!$A$1:$M$10000,13,FALSE)</f>
        <v>4</v>
      </c>
      <c r="L6510" s="28" t="str">
        <f>VLOOKUP(B6510,'Список DKV от ЮТД'!$A$1:$S$10000,14,FALSE)</f>
        <v>38UN583</v>
      </c>
      <c r="M6510" s="49" t="str">
        <f>VLOOKUP(B6510,'Список DKV от ЮТД'!$A$1:$M$10000,10,FALSE)</f>
        <v>704310*******1624</v>
      </c>
      <c r="N6510" s="49" t="str">
        <f>VLOOKUP(B6510,'Список DKV от ЮТД'!$A$1:$S$10000,18,FALSE)</f>
        <v/>
      </c>
      <c r="O6510" s="49" t="str">
        <f>VLOOKUP(B6510,'Список DKV от ЮТД'!$A$1:$S$10000,19,FALSE)</f>
        <v/>
      </c>
      <c r="P6510" s="49" t="str">
        <f>VLOOKUP(B6510,'Список DKV от ЮТД'!$A$1:$S$10000,16,FALSE)</f>
        <v>560263329</v>
      </c>
    </row>
    <row r="6511" spans="1:18" x14ac:dyDescent="0.2">
      <c r="A6511" s="28">
        <v>6509</v>
      </c>
      <c r="B6511" s="34">
        <v>21250616063</v>
      </c>
      <c r="C6511" s="47">
        <v>44441</v>
      </c>
      <c r="E6511" s="47">
        <v>44441</v>
      </c>
      <c r="F6511" s="48" t="s">
        <v>18</v>
      </c>
      <c r="H6511" s="42">
        <v>44451</v>
      </c>
      <c r="I6511" s="28" t="str">
        <f>VLOOKUP(B6511,'Список DKV от ЮТД'!$A$1:$S$10000,15,FALSE)</f>
        <v>2411/5224</v>
      </c>
      <c r="J6511" s="28" t="s">
        <v>22</v>
      </c>
      <c r="K6511" s="38" t="str">
        <f>VLOOKUP(B6511,'Список DKV от ЮТД'!$A$1:$M$10000,13,FALSE)</f>
        <v>4</v>
      </c>
      <c r="L6511" s="28" t="str">
        <f>VLOOKUP(B6511,'Список DKV от ЮТД'!$A$1:$S$10000,14,FALSE)</f>
        <v>38UN596</v>
      </c>
      <c r="M6511" s="49" t="str">
        <f>VLOOKUP(B6511,'Список DKV от ЮТД'!$A$1:$M$10000,10,FALSE)</f>
        <v>704310*******1616</v>
      </c>
      <c r="N6511" s="49" t="str">
        <f>VLOOKUP(B6511,'Список DKV от ЮТД'!$A$1:$S$10000,18,FALSE)</f>
        <v/>
      </c>
      <c r="O6511" s="49" t="str">
        <f>VLOOKUP(B6511,'Список DKV от ЮТД'!$A$1:$S$10000,19,FALSE)</f>
        <v/>
      </c>
      <c r="P6511" s="49" t="str">
        <f>VLOOKUP(B6511,'Список DKV от ЮТД'!$A$1:$S$10000,16,FALSE)</f>
        <v>560263334</v>
      </c>
    </row>
    <row r="6512" spans="1:18" x14ac:dyDescent="0.2">
      <c r="A6512" s="28">
        <v>6510</v>
      </c>
      <c r="B6512" s="34">
        <v>20300542287</v>
      </c>
      <c r="C6512" s="47">
        <v>44425</v>
      </c>
      <c r="E6512" s="47">
        <v>44425</v>
      </c>
      <c r="F6512" s="48" t="s">
        <v>20</v>
      </c>
      <c r="H6512" s="42">
        <v>44451</v>
      </c>
      <c r="I6512" s="28" t="str">
        <f>VLOOKUP(B6512,'Список DKV от ЮТД'!$A$1:$S$10000,15,FALSE)</f>
        <v>2412/997</v>
      </c>
      <c r="J6512" s="28" t="s">
        <v>22</v>
      </c>
      <c r="K6512" s="38" t="str">
        <f>VLOOKUP(B6512,'Список DKV от ЮТД'!$A$1:$M$10000,13,FALSE)</f>
        <v>4</v>
      </c>
      <c r="L6512" s="28" t="str">
        <f>VLOOKUP(B6512,'Список DKV от ЮТД'!$A$1:$S$10000,14,FALSE)</f>
        <v>K97M526</v>
      </c>
      <c r="M6512" s="49" t="str">
        <f>VLOOKUP(B6512,'Список DKV от ЮТД'!$A$1:$M$10000,10,FALSE)</f>
        <v>704310*******1903</v>
      </c>
      <c r="N6512" s="49" t="str">
        <f>VLOOKUP(B6512,'Список DKV от ЮТД'!$A$1:$S$10000,18,FALSE)</f>
        <v/>
      </c>
      <c r="O6512" s="49" t="str">
        <f>VLOOKUP(B6512,'Список DKV от ЮТД'!$A$1:$S$10000,19,FALSE)</f>
        <v/>
      </c>
      <c r="P6512" s="49" t="str">
        <f>VLOOKUP(B6512,'Список DKV от ЮТД'!$A$1:$S$10000,16,FALSE)</f>
        <v>544789460</v>
      </c>
    </row>
    <row r="6513" spans="1:18" x14ac:dyDescent="0.2">
      <c r="A6513" s="28">
        <v>6511</v>
      </c>
      <c r="B6513" s="34">
        <v>21250616097</v>
      </c>
      <c r="C6513" s="47">
        <v>44441</v>
      </c>
      <c r="E6513" s="47">
        <v>44441</v>
      </c>
      <c r="F6513" s="48" t="s">
        <v>18</v>
      </c>
      <c r="H6513" s="42">
        <v>44452</v>
      </c>
      <c r="I6513" s="28" t="str">
        <f>VLOOKUP(B6513,'Список DKV от ЮТД'!$A$1:$S$10000,15,FALSE)</f>
        <v>2411/5225</v>
      </c>
      <c r="J6513" s="28" t="s">
        <v>22</v>
      </c>
      <c r="K6513" s="38" t="str">
        <f>VLOOKUP(B6513,'Список DKV от ЮТД'!$A$1:$M$10000,13,FALSE)</f>
        <v>4</v>
      </c>
      <c r="L6513" s="28" t="str">
        <f>VLOOKUP(B6513,'Список DKV от ЮТД'!$A$1:$S$10000,14,FALSE)</f>
        <v>10AEB147</v>
      </c>
      <c r="M6513" s="49" t="str">
        <f>VLOOKUP(B6513,'Список DKV от ЮТД'!$A$1:$M$10000,10,FALSE)</f>
        <v>704310*******4650</v>
      </c>
      <c r="N6513" s="49" t="str">
        <f>VLOOKUP(B6513,'Список DKV от ЮТД'!$A$1:$S$10000,18,FALSE)</f>
        <v/>
      </c>
      <c r="O6513" s="49" t="str">
        <f>VLOOKUP(B6513,'Список DKV от ЮТД'!$A$1:$S$10000,19,FALSE)</f>
        <v/>
      </c>
      <c r="P6513" s="49" t="str">
        <f>VLOOKUP(B6513,'Список DKV от ЮТД'!$A$1:$S$10000,16,FALSE)</f>
        <v>560263337</v>
      </c>
    </row>
    <row r="6514" spans="1:18" x14ac:dyDescent="0.2">
      <c r="A6514" s="28">
        <v>6512</v>
      </c>
      <c r="B6514" s="34">
        <v>21250616139</v>
      </c>
      <c r="C6514" s="47">
        <v>44441</v>
      </c>
      <c r="E6514" s="47">
        <v>44441</v>
      </c>
      <c r="F6514" s="48" t="s">
        <v>18</v>
      </c>
      <c r="H6514" s="42">
        <v>44452</v>
      </c>
      <c r="I6514" s="28" t="str">
        <f>VLOOKUP(B6514,'Список DKV от ЮТД'!$A$1:$S$10000,15,FALSE)</f>
        <v>2411/5227</v>
      </c>
      <c r="J6514" s="28" t="s">
        <v>22</v>
      </c>
      <c r="K6514" s="38" t="str">
        <f>VLOOKUP(B6514,'Список DKV от ЮТД'!$A$1:$M$10000,13,FALSE)</f>
        <v>4</v>
      </c>
      <c r="L6514" s="28" t="str">
        <f>VLOOKUP(B6514,'Список DKV от ЮТД'!$A$1:$S$10000,14,FALSE)</f>
        <v>NLA500</v>
      </c>
      <c r="M6514" s="49" t="str">
        <f>VLOOKUP(B6514,'Список DKV от ЮТД'!$A$1:$M$10000,10,FALSE)</f>
        <v>704310*******9507</v>
      </c>
      <c r="N6514" s="49" t="str">
        <f>VLOOKUP(B6514,'Список DKV от ЮТД'!$A$1:$S$10000,18,FALSE)</f>
        <v/>
      </c>
      <c r="O6514" s="49" t="str">
        <f>VLOOKUP(B6514,'Список DKV от ЮТД'!$A$1:$S$10000,19,FALSE)</f>
        <v/>
      </c>
      <c r="P6514" s="49" t="str">
        <f>VLOOKUP(B6514,'Список DKV от ЮТД'!$A$1:$S$10000,16,FALSE)</f>
        <v>560263341</v>
      </c>
    </row>
    <row r="6515" spans="1:18" x14ac:dyDescent="0.2">
      <c r="A6515" s="28">
        <v>6513</v>
      </c>
      <c r="B6515" s="34">
        <v>21250616170</v>
      </c>
      <c r="C6515" s="47">
        <v>44441</v>
      </c>
      <c r="E6515" s="47">
        <v>44441</v>
      </c>
      <c r="F6515" s="48" t="s">
        <v>18</v>
      </c>
      <c r="H6515" s="42">
        <v>44452</v>
      </c>
      <c r="I6515" s="28" t="str">
        <f>VLOOKUP(B6515,'Список DKV от ЮТД'!$A$1:$S$10000,15,FALSE)</f>
        <v>2411/5228</v>
      </c>
      <c r="J6515" s="28" t="s">
        <v>22</v>
      </c>
      <c r="K6515" s="38" t="str">
        <f>VLOOKUP(B6515,'Список DKV от ЮТД'!$A$1:$M$10000,13,FALSE)</f>
        <v>4</v>
      </c>
      <c r="L6515" s="28" t="str">
        <f>VLOOKUP(B6515,'Список DKV от ЮТД'!$A$1:$S$10000,14,FALSE)</f>
        <v>34BTB680</v>
      </c>
      <c r="M6515" s="49" t="str">
        <f>VLOOKUP(B6515,'Список DKV от ЮТД'!$A$1:$M$10000,10,FALSE)</f>
        <v>704310*******3443</v>
      </c>
      <c r="N6515" s="49" t="str">
        <f>VLOOKUP(B6515,'Список DKV от ЮТД'!$A$1:$S$10000,18,FALSE)</f>
        <v/>
      </c>
      <c r="O6515" s="49" t="str">
        <f>VLOOKUP(B6515,'Список DKV от ЮТД'!$A$1:$S$10000,19,FALSE)</f>
        <v/>
      </c>
      <c r="P6515" s="49" t="str">
        <f>VLOOKUP(B6515,'Список DKV от ЮТД'!$A$1:$S$10000,16,FALSE)</f>
        <v>560263345</v>
      </c>
    </row>
    <row r="6516" spans="1:18" x14ac:dyDescent="0.2">
      <c r="A6516" s="28">
        <v>6514</v>
      </c>
      <c r="B6516" s="34">
        <v>20300513528</v>
      </c>
      <c r="C6516" s="47">
        <v>44425</v>
      </c>
      <c r="E6516" s="47">
        <v>44425</v>
      </c>
      <c r="F6516" s="48" t="s">
        <v>18</v>
      </c>
      <c r="H6516" s="42">
        <v>44452</v>
      </c>
      <c r="I6516" s="28" t="str">
        <f>VLOOKUP(B6516,'Список DKV от ЮТД'!$A$1:$S$10000,15,FALSE)</f>
        <v>2411/5229</v>
      </c>
      <c r="J6516" s="28" t="s">
        <v>22</v>
      </c>
      <c r="K6516" s="38" t="str">
        <f>VLOOKUP(B6516,'Список DKV от ЮТД'!$A$1:$M$10000,13,FALSE)</f>
        <v>4</v>
      </c>
      <c r="L6516" s="28" t="str">
        <f>VLOOKUP(B6516,'Список DKV от ЮТД'!$A$1:$S$10000,14,FALSE)</f>
        <v>CB0256AX</v>
      </c>
      <c r="M6516" s="49" t="str">
        <f>VLOOKUP(B6516,'Список DKV от ЮТД'!$A$1:$M$10000,10,FALSE)</f>
        <v>704310*******2288</v>
      </c>
      <c r="N6516" s="49" t="str">
        <f>VLOOKUP(B6516,'Список DKV от ЮТД'!$A$1:$S$10000,18,FALSE)</f>
        <v/>
      </c>
      <c r="O6516" s="49" t="str">
        <f>VLOOKUP(B6516,'Список DKV от ЮТД'!$A$1:$S$10000,19,FALSE)</f>
        <v/>
      </c>
      <c r="P6516" s="49" t="str">
        <f>VLOOKUP(B6516,'Список DKV от ЮТД'!$A$1:$S$10000,16,FALSE)</f>
        <v>544786584</v>
      </c>
    </row>
    <row r="6517" spans="1:18" x14ac:dyDescent="0.2">
      <c r="A6517" s="28">
        <v>6515</v>
      </c>
      <c r="B6517" s="34">
        <v>21250616212</v>
      </c>
      <c r="C6517" s="47">
        <v>44441</v>
      </c>
      <c r="E6517" s="47">
        <v>44441</v>
      </c>
      <c r="F6517" s="48" t="s">
        <v>18</v>
      </c>
      <c r="G6517" s="95"/>
      <c r="H6517" s="42">
        <v>44452</v>
      </c>
      <c r="I6517" s="28" t="str">
        <f>VLOOKUP(B6517,'Список DKV от ЮТД'!$A$1:$S$10000,15,FALSE)</f>
        <v>2411/5230</v>
      </c>
      <c r="J6517" s="28" t="s">
        <v>22</v>
      </c>
      <c r="K6517" s="38" t="str">
        <f>VLOOKUP(B6517,'Список DKV от ЮТД'!$A$1:$M$10000,13,FALSE)</f>
        <v>4</v>
      </c>
      <c r="L6517" s="28" t="str">
        <f>VLOOKUP(B6517,'Список DKV от ЮТД'!$A$1:$S$10000,14,FALSE)</f>
        <v>34SJ7527</v>
      </c>
      <c r="M6517" s="49" t="str">
        <f>VLOOKUP(B6517,'Список DKV от ЮТД'!$A$1:$M$10000,10,FALSE)</f>
        <v>704310*******3785</v>
      </c>
      <c r="N6517" s="49" t="str">
        <f>VLOOKUP(B6517,'Список DKV от ЮТД'!$A$1:$S$10000,18,FALSE)</f>
        <v/>
      </c>
      <c r="O6517" s="49" t="str">
        <f>VLOOKUP(B6517,'Список DKV от ЮТД'!$A$1:$S$10000,19,FALSE)</f>
        <v/>
      </c>
      <c r="P6517" s="49" t="str">
        <f>VLOOKUP(B6517,'Список DKV от ЮТД'!$A$1:$S$10000,16,FALSE)</f>
        <v>560263349</v>
      </c>
    </row>
    <row r="6518" spans="1:18" x14ac:dyDescent="0.2">
      <c r="A6518" s="28">
        <v>6516</v>
      </c>
      <c r="B6518" s="34">
        <v>21250616253</v>
      </c>
      <c r="C6518" s="47">
        <v>44441</v>
      </c>
      <c r="E6518" s="47">
        <v>44441</v>
      </c>
      <c r="F6518" s="48" t="s">
        <v>18</v>
      </c>
      <c r="H6518" s="42">
        <v>44452</v>
      </c>
      <c r="I6518" s="28" t="str">
        <f>VLOOKUP(B6518,'Список DKV от ЮТД'!$A$1:$S$10000,15,FALSE)</f>
        <v>2411/5231</v>
      </c>
      <c r="J6518" s="28" t="s">
        <v>22</v>
      </c>
      <c r="K6518" s="38" t="str">
        <f>VLOOKUP(B6518,'Список DKV от ЮТД'!$A$1:$M$10000,13,FALSE)</f>
        <v>4</v>
      </c>
      <c r="L6518" s="28" t="str">
        <f>VLOOKUP(B6518,'Список DKV от ЮТД'!$A$1:$S$10000,14,FALSE)</f>
        <v>34DVG815</v>
      </c>
      <c r="M6518" s="49" t="str">
        <f>VLOOKUP(B6518,'Список DKV от ЮТД'!$A$1:$M$10000,10,FALSE)</f>
        <v>704310*******6501</v>
      </c>
      <c r="N6518" s="49" t="str">
        <f>VLOOKUP(B6518,'Список DKV от ЮТД'!$A$1:$S$10000,18,FALSE)</f>
        <v/>
      </c>
      <c r="O6518" s="49" t="str">
        <f>VLOOKUP(B6518,'Список DKV от ЮТД'!$A$1:$S$10000,19,FALSE)</f>
        <v/>
      </c>
      <c r="P6518" s="49" t="str">
        <f>VLOOKUP(B6518,'Список DKV от ЮТД'!$A$1:$S$10000,16,FALSE)</f>
        <v>560263353</v>
      </c>
    </row>
    <row r="6519" spans="1:18" x14ac:dyDescent="0.2">
      <c r="A6519" s="28">
        <v>6517</v>
      </c>
      <c r="B6519" s="34">
        <v>19241005354</v>
      </c>
      <c r="C6519" s="47">
        <v>43864</v>
      </c>
      <c r="D6519" s="47"/>
      <c r="E6519" s="47">
        <v>43864</v>
      </c>
      <c r="F6519" s="28" t="s">
        <v>20</v>
      </c>
      <c r="H6519" s="42">
        <v>44452</v>
      </c>
      <c r="I6519" s="28" t="str">
        <f>VLOOKUP(B6519,'Список DKV от ЮТД'!$A$1:$S$10000,15,FALSE)</f>
        <v>2412/998</v>
      </c>
      <c r="J6519" s="28" t="s">
        <v>22</v>
      </c>
      <c r="K6519" s="38" t="str">
        <f>VLOOKUP(B6519,'Список DKV от ЮТД'!$A$1:$M$10000,13,FALSE)</f>
        <v>4</v>
      </c>
      <c r="L6519" s="28" t="str">
        <f>VLOOKUP(B6519,'Список DKV от ЮТД'!$A$1:$S$10000,14,FALSE)</f>
        <v>14GM897</v>
      </c>
      <c r="M6519" s="49" t="str">
        <f>VLOOKUP(B6519,'Список DKV от ЮТД'!$A$1:$M$10000,10,FALSE)</f>
        <v>704310*******5976</v>
      </c>
      <c r="N6519" s="49" t="str">
        <f>VLOOKUP(B6519,'Список DKV от ЮТД'!$A$1:$S$10000,18,FALSE)</f>
        <v/>
      </c>
      <c r="O6519" s="49" t="str">
        <f>VLOOKUP(B6519,'Список DKV от ЮТД'!$A$1:$S$10000,19,FALSE)</f>
        <v/>
      </c>
      <c r="P6519" s="49" t="str">
        <f>VLOOKUP(B6519,'Список DKV от ЮТД'!$A$1:$S$10000,16,FALSE)</f>
        <v>425822391</v>
      </c>
      <c r="Q6519" s="49"/>
      <c r="R6519" s="28" t="s">
        <v>39172</v>
      </c>
    </row>
    <row r="6520" spans="1:18" x14ac:dyDescent="0.2">
      <c r="A6520" s="28">
        <v>6518</v>
      </c>
      <c r="B6520" s="34">
        <v>21250616295</v>
      </c>
      <c r="C6520" s="47">
        <v>44441</v>
      </c>
      <c r="E6520" s="47">
        <v>44441</v>
      </c>
      <c r="F6520" s="48" t="s">
        <v>18</v>
      </c>
      <c r="H6520" s="42">
        <v>44453</v>
      </c>
      <c r="I6520" s="28" t="str">
        <f>VLOOKUP(B6520,'Список DKV от ЮТД'!$A$1:$S$10000,15,FALSE)</f>
        <v>2411/5232</v>
      </c>
      <c r="J6520" s="28" t="s">
        <v>22</v>
      </c>
      <c r="K6520" s="38" t="str">
        <f>VLOOKUP(B6520,'Список DKV от ЮТД'!$A$1:$M$10000,13,FALSE)</f>
        <v>4</v>
      </c>
      <c r="L6520" s="28" t="str">
        <f>VLOOKUP(B6520,'Список DKV от ЮТД'!$A$1:$S$10000,14,FALSE)</f>
        <v>34BTB280</v>
      </c>
      <c r="M6520" s="49" t="str">
        <f>VLOOKUP(B6520,'Список DKV от ЮТД'!$A$1:$M$10000,10,FALSE)</f>
        <v>704310*******9620</v>
      </c>
      <c r="N6520" s="49" t="str">
        <f>VLOOKUP(B6520,'Список DKV от ЮТД'!$A$1:$S$10000,18,FALSE)</f>
        <v/>
      </c>
      <c r="O6520" s="49" t="str">
        <f>VLOOKUP(B6520,'Список DKV от ЮТД'!$A$1:$S$10000,19,FALSE)</f>
        <v/>
      </c>
      <c r="P6520" s="49" t="str">
        <f>VLOOKUP(B6520,'Список DKV от ЮТД'!$A$1:$S$10000,16,FALSE)</f>
        <v>560263357</v>
      </c>
    </row>
    <row r="6521" spans="1:18" x14ac:dyDescent="0.2">
      <c r="A6521" s="28">
        <v>6519</v>
      </c>
      <c r="B6521" s="34">
        <v>21250616337</v>
      </c>
      <c r="C6521" s="47">
        <v>44441</v>
      </c>
      <c r="E6521" s="47">
        <v>44441</v>
      </c>
      <c r="F6521" s="48" t="s">
        <v>18</v>
      </c>
      <c r="H6521" s="42">
        <v>44453</v>
      </c>
      <c r="I6521" s="28" t="str">
        <f>VLOOKUP(B6521,'Список DKV от ЮТД'!$A$1:$S$10000,15,FALSE)</f>
        <v>2411/5233</v>
      </c>
      <c r="J6521" s="28" t="s">
        <v>22</v>
      </c>
      <c r="K6521" s="38" t="str">
        <f>VLOOKUP(B6521,'Список DKV от ЮТД'!$A$1:$M$10000,13,FALSE)</f>
        <v>4</v>
      </c>
      <c r="L6521" s="28" t="str">
        <f>VLOOKUP(B6521,'Список DKV от ЮТД'!$A$1:$S$10000,14,FALSE)</f>
        <v>CA6472XB</v>
      </c>
      <c r="M6521" s="49" t="str">
        <f>VLOOKUP(B6521,'Список DKV от ЮТД'!$A$1:$M$10000,10,FALSE)</f>
        <v>704310*******2205</v>
      </c>
      <c r="N6521" s="49" t="str">
        <f>VLOOKUP(B6521,'Список DKV от ЮТД'!$A$1:$S$10000,18,FALSE)</f>
        <v/>
      </c>
      <c r="O6521" s="49" t="str">
        <f>VLOOKUP(B6521,'Список DKV от ЮТД'!$A$1:$S$10000,19,FALSE)</f>
        <v/>
      </c>
      <c r="P6521" s="49" t="str">
        <f>VLOOKUP(B6521,'Список DKV от ЮТД'!$A$1:$S$10000,16,FALSE)</f>
        <v>560263361</v>
      </c>
    </row>
    <row r="6522" spans="1:18" x14ac:dyDescent="0.2">
      <c r="A6522" s="28">
        <v>6520</v>
      </c>
      <c r="B6522" s="34">
        <v>21250616378</v>
      </c>
      <c r="C6522" s="47">
        <v>44441</v>
      </c>
      <c r="E6522" s="47">
        <v>44441</v>
      </c>
      <c r="F6522" s="48" t="s">
        <v>18</v>
      </c>
      <c r="H6522" s="42">
        <v>44453</v>
      </c>
      <c r="I6522" s="28" t="str">
        <f>VLOOKUP(B6522,'Список DKV от ЮТД'!$A$1:$S$10000,15,FALSE)</f>
        <v>2411/5234</v>
      </c>
      <c r="J6522" s="28" t="s">
        <v>22</v>
      </c>
      <c r="K6522" s="38" t="str">
        <f>VLOOKUP(B6522,'Список DKV от ЮТД'!$A$1:$M$10000,13,FALSE)</f>
        <v>4</v>
      </c>
      <c r="L6522" s="28" t="str">
        <f>VLOOKUP(B6522,'Список DKV от ЮТД'!$A$1:$S$10000,14,FALSE)</f>
        <v>38GK030</v>
      </c>
      <c r="M6522" s="49" t="str">
        <f>VLOOKUP(B6522,'Список DKV от ЮТД'!$A$1:$M$10000,10,FALSE)</f>
        <v>704310*******4162</v>
      </c>
      <c r="N6522" s="49" t="str">
        <f>VLOOKUP(B6522,'Список DKV от ЮТД'!$A$1:$S$10000,18,FALSE)</f>
        <v/>
      </c>
      <c r="O6522" s="49" t="str">
        <f>VLOOKUP(B6522,'Список DKV от ЮТД'!$A$1:$S$10000,19,FALSE)</f>
        <v/>
      </c>
      <c r="P6522" s="49" t="str">
        <f>VLOOKUP(B6522,'Список DKV от ЮТД'!$A$1:$S$10000,16,FALSE)</f>
        <v>560263365</v>
      </c>
    </row>
    <row r="6523" spans="1:18" x14ac:dyDescent="0.2">
      <c r="A6523" s="28">
        <v>6521</v>
      </c>
      <c r="B6523" s="34">
        <v>21250616410</v>
      </c>
      <c r="C6523" s="47">
        <v>44441</v>
      </c>
      <c r="E6523" s="47">
        <v>44441</v>
      </c>
      <c r="F6523" s="48" t="s">
        <v>18</v>
      </c>
      <c r="H6523" s="42">
        <v>44453</v>
      </c>
      <c r="I6523" s="28" t="str">
        <f>VLOOKUP(B6523,'Список DKV от ЮТД'!$A$1:$S$10000,15,FALSE)</f>
        <v>2411/5235</v>
      </c>
      <c r="J6523" s="28" t="s">
        <v>22</v>
      </c>
      <c r="K6523" s="38" t="str">
        <f>VLOOKUP(B6523,'Список DKV от ЮТД'!$A$1:$M$10000,13,FALSE)</f>
        <v>4</v>
      </c>
      <c r="L6523" s="28" t="str">
        <f>VLOOKUP(B6523,'Список DKV от ЮТД'!$A$1:$S$10000,14,FALSE)</f>
        <v>34EIN645</v>
      </c>
      <c r="M6523" s="49" t="str">
        <f>VLOOKUP(B6523,'Список DKV от ЮТД'!$A$1:$M$10000,10,FALSE)</f>
        <v>704310*******1145</v>
      </c>
      <c r="N6523" s="49" t="str">
        <f>VLOOKUP(B6523,'Список DKV от ЮТД'!$A$1:$S$10000,18,FALSE)</f>
        <v/>
      </c>
      <c r="O6523" s="49" t="str">
        <f>VLOOKUP(B6523,'Список DKV от ЮТД'!$A$1:$S$10000,19,FALSE)</f>
        <v/>
      </c>
      <c r="P6523" s="49" t="str">
        <f>VLOOKUP(B6523,'Список DKV от ЮТД'!$A$1:$S$10000,16,FALSE)</f>
        <v>560263369</v>
      </c>
    </row>
    <row r="6524" spans="1:18" x14ac:dyDescent="0.2">
      <c r="A6524" s="28">
        <v>6522</v>
      </c>
      <c r="B6524" s="34">
        <v>21250616451</v>
      </c>
      <c r="C6524" s="47">
        <v>44441</v>
      </c>
      <c r="E6524" s="47">
        <v>44441</v>
      </c>
      <c r="F6524" s="48" t="s">
        <v>18</v>
      </c>
      <c r="G6524" s="96"/>
      <c r="H6524" s="42">
        <v>44453</v>
      </c>
      <c r="I6524" s="28" t="str">
        <f>VLOOKUP(B6524,'Список DKV от ЮТД'!$A$1:$S$10000,15,FALSE)</f>
        <v>2411/5236</v>
      </c>
      <c r="J6524" s="28" t="s">
        <v>22</v>
      </c>
      <c r="K6524" s="38" t="str">
        <f>VLOOKUP(B6524,'Список DKV от ЮТД'!$A$1:$M$10000,13,FALSE)</f>
        <v>4</v>
      </c>
      <c r="L6524" s="28" t="str">
        <f>VLOOKUP(B6524,'Список DKV от ЮТД'!$A$1:$S$10000,14,FALSE)</f>
        <v>10AFA813</v>
      </c>
      <c r="M6524" s="49" t="str">
        <f>VLOOKUP(B6524,'Список DKV от ЮТД'!$A$1:$M$10000,10,FALSE)</f>
        <v>704310*******4627</v>
      </c>
      <c r="N6524" s="49" t="str">
        <f>VLOOKUP(B6524,'Список DKV от ЮТД'!$A$1:$S$10000,18,FALSE)</f>
        <v/>
      </c>
      <c r="O6524" s="49" t="str">
        <f>VLOOKUP(B6524,'Список DKV от ЮТД'!$A$1:$S$10000,19,FALSE)</f>
        <v/>
      </c>
      <c r="P6524" s="49" t="str">
        <f>VLOOKUP(B6524,'Список DKV от ЮТД'!$A$1:$S$10000,16,FALSE)</f>
        <v>560263373</v>
      </c>
    </row>
    <row r="6525" spans="1:18" x14ac:dyDescent="0.2">
      <c r="A6525" s="28">
        <v>6523</v>
      </c>
      <c r="B6525" s="34">
        <v>21250616709</v>
      </c>
      <c r="C6525" s="47">
        <v>44441</v>
      </c>
      <c r="E6525" s="47">
        <v>44441</v>
      </c>
      <c r="F6525" s="48" t="s">
        <v>18</v>
      </c>
      <c r="H6525" s="42">
        <v>44453</v>
      </c>
      <c r="I6525" s="28" t="str">
        <f>VLOOKUP(B6525,'Список DKV от ЮТД'!$A$1:$S$10000,15,FALSE)</f>
        <v>2411/5237</v>
      </c>
      <c r="J6525" s="28" t="s">
        <v>22</v>
      </c>
      <c r="K6525" s="38" t="str">
        <f>VLOOKUP(B6525,'Список DKV от ЮТД'!$A$1:$M$10000,13,FALSE)</f>
        <v>4</v>
      </c>
      <c r="L6525" s="28" t="str">
        <f>VLOOKUP(B6525,'Список DKV от ЮТД'!$A$1:$S$10000,14,FALSE)</f>
        <v>16APV229</v>
      </c>
      <c r="M6525" s="49" t="str">
        <f>VLOOKUP(B6525,'Список DKV от ЮТД'!$A$1:$M$10000,10,FALSE)</f>
        <v>704310*******6274</v>
      </c>
      <c r="N6525" s="49" t="str">
        <f>VLOOKUP(B6525,'Список DKV от ЮТД'!$A$1:$S$10000,18,FALSE)</f>
        <v/>
      </c>
      <c r="O6525" s="49" t="str">
        <f>VLOOKUP(B6525,'Список DKV от ЮТД'!$A$1:$S$10000,19,FALSE)</f>
        <v/>
      </c>
      <c r="P6525" s="49" t="str">
        <f>VLOOKUP(B6525,'Список DKV от ЮТД'!$A$1:$S$10000,16,FALSE)</f>
        <v>560263398</v>
      </c>
    </row>
    <row r="6526" spans="1:18" x14ac:dyDescent="0.2">
      <c r="A6526" s="28">
        <v>6524</v>
      </c>
      <c r="B6526" s="34">
        <v>21250616741</v>
      </c>
      <c r="C6526" s="47">
        <v>44441</v>
      </c>
      <c r="E6526" s="47">
        <v>44441</v>
      </c>
      <c r="F6526" s="48" t="s">
        <v>18</v>
      </c>
      <c r="H6526" s="42">
        <v>44453</v>
      </c>
      <c r="I6526" s="28" t="str">
        <f>VLOOKUP(B6526,'Список DKV от ЮТД'!$A$1:$S$10000,15,FALSE)</f>
        <v>2411/5238</v>
      </c>
      <c r="J6526" s="28" t="s">
        <v>22</v>
      </c>
      <c r="K6526" s="38" t="str">
        <f>VLOOKUP(B6526,'Список DKV от ЮТД'!$A$1:$M$10000,13,FALSE)</f>
        <v>4</v>
      </c>
      <c r="L6526" s="28" t="str">
        <f>VLOOKUP(B6526,'Список DKV от ЮТД'!$A$1:$S$10000,14,FALSE)</f>
        <v>34DJS552</v>
      </c>
      <c r="M6526" s="49" t="str">
        <f>VLOOKUP(B6526,'Список DKV от ЮТД'!$A$1:$M$10000,10,FALSE)</f>
        <v>704310*******6025</v>
      </c>
      <c r="N6526" s="49" t="str">
        <f>VLOOKUP(B6526,'Список DKV от ЮТД'!$A$1:$S$10000,18,FALSE)</f>
        <v/>
      </c>
      <c r="O6526" s="49" t="str">
        <f>VLOOKUP(B6526,'Список DKV от ЮТД'!$A$1:$S$10000,19,FALSE)</f>
        <v/>
      </c>
      <c r="P6526" s="49" t="str">
        <f>VLOOKUP(B6526,'Список DKV от ЮТД'!$A$1:$S$10000,16,FALSE)</f>
        <v>560263402</v>
      </c>
    </row>
    <row r="6527" spans="1:18" x14ac:dyDescent="0.2">
      <c r="A6527" s="28">
        <v>6525</v>
      </c>
      <c r="B6527" s="34">
        <v>21250616782</v>
      </c>
      <c r="C6527" s="47">
        <v>44441</v>
      </c>
      <c r="E6527" s="47">
        <v>44441</v>
      </c>
      <c r="F6527" s="48" t="s">
        <v>18</v>
      </c>
      <c r="H6527" s="42">
        <v>44453</v>
      </c>
      <c r="I6527" s="28" t="str">
        <f>VLOOKUP(B6527,'Список DKV от ЮТД'!$A$1:$S$10000,15,FALSE)</f>
        <v>2411/5239</v>
      </c>
      <c r="J6527" s="28" t="s">
        <v>22</v>
      </c>
      <c r="K6527" s="38" t="str">
        <f>VLOOKUP(B6527,'Список DKV от ЮТД'!$A$1:$M$10000,13,FALSE)</f>
        <v>4</v>
      </c>
      <c r="L6527" s="28" t="str">
        <f>VLOOKUP(B6527,'Список DKV от ЮТД'!$A$1:$S$10000,14,FALSE)</f>
        <v>34DMB644</v>
      </c>
      <c r="M6527" s="49" t="str">
        <f>VLOOKUP(B6527,'Список DKV от ЮТД'!$A$1:$M$10000,10,FALSE)</f>
        <v>704310*******0565</v>
      </c>
      <c r="N6527" s="49" t="str">
        <f>VLOOKUP(B6527,'Список DKV от ЮТД'!$A$1:$S$10000,18,FALSE)</f>
        <v/>
      </c>
      <c r="O6527" s="49" t="str">
        <f>VLOOKUP(B6527,'Список DKV от ЮТД'!$A$1:$S$10000,19,FALSE)</f>
        <v/>
      </c>
      <c r="P6527" s="49" t="str">
        <f>VLOOKUP(B6527,'Список DKV от ЮТД'!$A$1:$S$10000,16,FALSE)</f>
        <v>560263406</v>
      </c>
    </row>
    <row r="6528" spans="1:18" x14ac:dyDescent="0.2">
      <c r="A6528" s="28">
        <v>6526</v>
      </c>
      <c r="B6528" s="34">
        <v>21250616824</v>
      </c>
      <c r="C6528" s="47">
        <v>44441</v>
      </c>
      <c r="E6528" s="47">
        <v>44441</v>
      </c>
      <c r="F6528" s="48" t="s">
        <v>18</v>
      </c>
      <c r="H6528" s="42">
        <v>44453</v>
      </c>
      <c r="I6528" s="28" t="str">
        <f>VLOOKUP(B6528,'Список DKV от ЮТД'!$A$1:$S$10000,15,FALSE)</f>
        <v>2411/5240</v>
      </c>
      <c r="J6528" s="28" t="s">
        <v>22</v>
      </c>
      <c r="K6528" s="38" t="str">
        <f>VLOOKUP(B6528,'Список DKV от ЮТД'!$A$1:$M$10000,13,FALSE)</f>
        <v>4</v>
      </c>
      <c r="L6528" s="28" t="str">
        <f>VLOOKUP(B6528,'Список DKV от ЮТД'!$A$1:$S$10000,14,FALSE)</f>
        <v>CB8867PH</v>
      </c>
      <c r="M6528" s="49" t="str">
        <f>VLOOKUP(B6528,'Список DKV от ЮТД'!$A$1:$M$10000,10,FALSE)</f>
        <v>704310*******3865</v>
      </c>
      <c r="N6528" s="49" t="str">
        <f>VLOOKUP(B6528,'Список DKV от ЮТД'!$A$1:$S$10000,18,FALSE)</f>
        <v/>
      </c>
      <c r="O6528" s="49" t="str">
        <f>VLOOKUP(B6528,'Список DKV от ЮТД'!$A$1:$S$10000,19,FALSE)</f>
        <v/>
      </c>
      <c r="P6528" s="49" t="str">
        <f>VLOOKUP(B6528,'Список DKV от ЮТД'!$A$1:$S$10000,16,FALSE)</f>
        <v>560263410</v>
      </c>
    </row>
    <row r="6529" spans="1:16" x14ac:dyDescent="0.2">
      <c r="A6529" s="28">
        <v>6527</v>
      </c>
      <c r="B6529" s="34">
        <v>20400879852</v>
      </c>
      <c r="C6529" s="47">
        <v>44425</v>
      </c>
      <c r="E6529" s="47">
        <v>44425</v>
      </c>
      <c r="F6529" s="48" t="s">
        <v>20</v>
      </c>
      <c r="H6529" s="42">
        <v>44453</v>
      </c>
      <c r="I6529" s="28" t="str">
        <f>VLOOKUP(B6529,'Список DKV от ЮТД'!$A$1:$S$10000,15,FALSE)</f>
        <v>2412/1000</v>
      </c>
      <c r="J6529" s="28" t="s">
        <v>22</v>
      </c>
      <c r="K6529" s="38" t="str">
        <f>VLOOKUP(B6529,'Список DKV от ЮТД'!$A$1:$M$10000,13,FALSE)</f>
        <v>4</v>
      </c>
      <c r="L6529" s="28" t="str">
        <f>VLOOKUP(B6529,'Список DKV от ЮТД'!$A$1:$S$10000,14,FALSE)</f>
        <v>EH9469KM</v>
      </c>
      <c r="M6529" s="49" t="str">
        <f>VLOOKUP(B6529,'Список DKV от ЮТД'!$A$1:$M$10000,10,FALSE)</f>
        <v>704310*******7766</v>
      </c>
      <c r="N6529" s="49" t="str">
        <f>VLOOKUP(B6529,'Список DKV от ЮТД'!$A$1:$S$10000,18,FALSE)</f>
        <v/>
      </c>
      <c r="O6529" s="49" t="str">
        <f>VLOOKUP(B6529,'Список DKV от ЮТД'!$A$1:$S$10000,19,FALSE)</f>
        <v/>
      </c>
      <c r="P6529" s="49" t="str">
        <f>VLOOKUP(B6529,'Список DKV от ЮТД'!$A$1:$S$10000,16,FALSE)</f>
        <v>547444657</v>
      </c>
    </row>
    <row r="6530" spans="1:16" x14ac:dyDescent="0.2">
      <c r="A6530" s="28">
        <v>6528</v>
      </c>
      <c r="B6530" s="34">
        <v>20300542436</v>
      </c>
      <c r="C6530" s="47">
        <v>44425</v>
      </c>
      <c r="E6530" s="47">
        <v>44425</v>
      </c>
      <c r="F6530" s="48" t="s">
        <v>20</v>
      </c>
      <c r="H6530" s="42">
        <v>44453</v>
      </c>
      <c r="I6530" s="28" t="str">
        <f>VLOOKUP(B6530,'Список DKV от ЮТД'!$A$1:$S$10000,15,FALSE)</f>
        <v>2412/999</v>
      </c>
      <c r="J6530" s="28" t="s">
        <v>22</v>
      </c>
      <c r="K6530" s="38" t="str">
        <f>VLOOKUP(B6530,'Список DKV от ЮТД'!$A$1:$M$10000,13,FALSE)</f>
        <v>4</v>
      </c>
      <c r="L6530" s="28" t="str">
        <f>VLOOKUP(B6530,'Список DKV от ЮТД'!$A$1:$S$10000,14,FALSE)</f>
        <v>RI261ZD</v>
      </c>
      <c r="M6530" s="49" t="str">
        <f>VLOOKUP(B6530,'Список DKV от ЮТД'!$A$1:$M$10000,10,FALSE)</f>
        <v>704310*******0026</v>
      </c>
      <c r="N6530" s="49" t="str">
        <f>VLOOKUP(B6530,'Список DKV от ЮТД'!$A$1:$S$10000,18,FALSE)</f>
        <v/>
      </c>
      <c r="O6530" s="49" t="str">
        <f>VLOOKUP(B6530,'Список DKV от ЮТД'!$A$1:$S$10000,19,FALSE)</f>
        <v/>
      </c>
      <c r="P6530" s="49" t="str">
        <f>VLOOKUP(B6530,'Список DKV от ЮТД'!$A$1:$S$10000,16,FALSE)</f>
        <v>544789475</v>
      </c>
    </row>
    <row r="6531" spans="1:16" x14ac:dyDescent="0.2">
      <c r="A6531" s="28">
        <v>6529</v>
      </c>
      <c r="B6531" s="34">
        <v>21250616865</v>
      </c>
      <c r="C6531" s="47">
        <v>44441</v>
      </c>
      <c r="E6531" s="47">
        <v>44441</v>
      </c>
      <c r="F6531" s="48" t="s">
        <v>18</v>
      </c>
      <c r="H6531" s="42">
        <v>44454</v>
      </c>
      <c r="I6531" s="28" t="str">
        <f>VLOOKUP(B6531,'Список DKV от ЮТД'!$A$1:$S$10000,15,FALSE)</f>
        <v>2411/5241</v>
      </c>
      <c r="J6531" s="28" t="s">
        <v>22</v>
      </c>
      <c r="K6531" s="38" t="str">
        <f>VLOOKUP(B6531,'Список DKV от ЮТД'!$A$1:$M$10000,13,FALSE)</f>
        <v>4</v>
      </c>
      <c r="L6531" s="28" t="str">
        <f>VLOOKUP(B6531,'Список DKV от ЮТД'!$A$1:$S$10000,14,FALSE)</f>
        <v>34DRM738</v>
      </c>
      <c r="M6531" s="49" t="str">
        <f>VLOOKUP(B6531,'Список DKV от ЮТД'!$A$1:$M$10000,10,FALSE)</f>
        <v>704310*******7244</v>
      </c>
      <c r="N6531" s="49" t="str">
        <f>VLOOKUP(B6531,'Список DKV от ЮТД'!$A$1:$S$10000,18,FALSE)</f>
        <v/>
      </c>
      <c r="O6531" s="49" t="str">
        <f>VLOOKUP(B6531,'Список DKV от ЮТД'!$A$1:$S$10000,19,FALSE)</f>
        <v/>
      </c>
      <c r="P6531" s="49" t="str">
        <f>VLOOKUP(B6531,'Список DKV от ЮТД'!$A$1:$S$10000,16,FALSE)</f>
        <v>560263414</v>
      </c>
    </row>
    <row r="6532" spans="1:16" x14ac:dyDescent="0.2">
      <c r="A6532" s="28">
        <v>6530</v>
      </c>
      <c r="B6532" s="34">
        <v>21250616907</v>
      </c>
      <c r="C6532" s="47">
        <v>44441</v>
      </c>
      <c r="E6532" s="47">
        <v>44441</v>
      </c>
      <c r="F6532" s="48" t="s">
        <v>18</v>
      </c>
      <c r="H6532" s="42">
        <v>44454</v>
      </c>
      <c r="I6532" s="28" t="str">
        <f>VLOOKUP(B6532,'Список DKV от ЮТД'!$A$1:$S$10000,15,FALSE)</f>
        <v>2411/5242</v>
      </c>
      <c r="J6532" s="28" t="s">
        <v>22</v>
      </c>
      <c r="K6532" s="38" t="str">
        <f>VLOOKUP(B6532,'Список DKV от ЮТД'!$A$1:$M$10000,13,FALSE)</f>
        <v>4</v>
      </c>
      <c r="L6532" s="28" t="str">
        <f>VLOOKUP(B6532,'Список DKV от ЮТД'!$A$1:$S$10000,14,FALSE)</f>
        <v>34ZH0748</v>
      </c>
      <c r="M6532" s="49" t="str">
        <f>VLOOKUP(B6532,'Список DKV от ЮТД'!$A$1:$M$10000,10,FALSE)</f>
        <v>704310*******5430</v>
      </c>
      <c r="N6532" s="49" t="str">
        <f>VLOOKUP(B6532,'Список DKV от ЮТД'!$A$1:$S$10000,18,FALSE)</f>
        <v/>
      </c>
      <c r="O6532" s="49" t="str">
        <f>VLOOKUP(B6532,'Список DKV от ЮТД'!$A$1:$S$10000,19,FALSE)</f>
        <v/>
      </c>
      <c r="P6532" s="49" t="str">
        <f>VLOOKUP(B6532,'Список DKV от ЮТД'!$A$1:$S$10000,16,FALSE)</f>
        <v>560263418</v>
      </c>
    </row>
    <row r="6533" spans="1:16" x14ac:dyDescent="0.2">
      <c r="A6533" s="28">
        <v>6531</v>
      </c>
      <c r="B6533" s="34">
        <v>21250616949</v>
      </c>
      <c r="C6533" s="47">
        <v>44441</v>
      </c>
      <c r="E6533" s="47">
        <v>44441</v>
      </c>
      <c r="F6533" s="48" t="s">
        <v>18</v>
      </c>
      <c r="H6533" s="42">
        <v>44454</v>
      </c>
      <c r="I6533" s="28" t="str">
        <f>VLOOKUP(B6533,'Список DKV от ЮТД'!$A$1:$S$10000,15,FALSE)</f>
        <v>2411/5243</v>
      </c>
      <c r="J6533" s="28" t="s">
        <v>22</v>
      </c>
      <c r="K6533" s="38" t="str">
        <f>VLOOKUP(B6533,'Список DKV от ЮТД'!$A$1:$M$10000,13,FALSE)</f>
        <v>4</v>
      </c>
      <c r="L6533" s="28" t="str">
        <f>VLOOKUP(B6533,'Список DKV от ЮТД'!$A$1:$S$10000,14,FALSE)</f>
        <v>34DZN878</v>
      </c>
      <c r="M6533" s="49" t="str">
        <f>VLOOKUP(B6533,'Список DKV от ЮТД'!$A$1:$M$10000,10,FALSE)</f>
        <v>704310*******5505</v>
      </c>
      <c r="N6533" s="49" t="str">
        <f>VLOOKUP(B6533,'Список DKV от ЮТД'!$A$1:$S$10000,18,FALSE)</f>
        <v/>
      </c>
      <c r="O6533" s="49" t="str">
        <f>VLOOKUP(B6533,'Список DKV от ЮТД'!$A$1:$S$10000,19,FALSE)</f>
        <v/>
      </c>
      <c r="P6533" s="49" t="str">
        <f>VLOOKUP(B6533,'Список DKV от ЮТД'!$A$1:$S$10000,16,FALSE)</f>
        <v>560263422</v>
      </c>
    </row>
    <row r="6534" spans="1:16" x14ac:dyDescent="0.2">
      <c r="A6534" s="28">
        <v>6532</v>
      </c>
      <c r="B6534" s="34">
        <v>21250616980</v>
      </c>
      <c r="C6534" s="47">
        <v>44441</v>
      </c>
      <c r="E6534" s="47">
        <v>44441</v>
      </c>
      <c r="F6534" s="48" t="s">
        <v>18</v>
      </c>
      <c r="H6534" s="42">
        <v>44454</v>
      </c>
      <c r="I6534" s="28" t="str">
        <f>VLOOKUP(B6534,'Список DKV от ЮТД'!$A$1:$S$10000,15,FALSE)</f>
        <v>2411/5244</v>
      </c>
      <c r="J6534" s="28" t="s">
        <v>22</v>
      </c>
      <c r="K6534" s="38" t="str">
        <f>VLOOKUP(B6534,'Список DKV от ЮТД'!$A$1:$M$10000,13,FALSE)</f>
        <v>4</v>
      </c>
      <c r="L6534" s="28" t="str">
        <f>VLOOKUP(B6534,'Список DKV от ЮТД'!$A$1:$S$10000,14,FALSE)</f>
        <v>CB4263BA</v>
      </c>
      <c r="M6534" s="49" t="str">
        <f>VLOOKUP(B6534,'Список DKV от ЮТД'!$A$1:$M$10000,10,FALSE)</f>
        <v>704310*******2312</v>
      </c>
      <c r="N6534" s="49" t="str">
        <f>VLOOKUP(B6534,'Список DKV от ЮТД'!$A$1:$S$10000,18,FALSE)</f>
        <v/>
      </c>
      <c r="O6534" s="49" t="str">
        <f>VLOOKUP(B6534,'Список DKV от ЮТД'!$A$1:$S$10000,19,FALSE)</f>
        <v/>
      </c>
      <c r="P6534" s="49" t="str">
        <f>VLOOKUP(B6534,'Список DKV от ЮТД'!$A$1:$S$10000,16,FALSE)</f>
        <v>560263426</v>
      </c>
    </row>
    <row r="6535" spans="1:16" x14ac:dyDescent="0.2">
      <c r="A6535" s="28">
        <v>6533</v>
      </c>
      <c r="B6535" s="34">
        <v>20300542295</v>
      </c>
      <c r="C6535" s="47">
        <v>44425</v>
      </c>
      <c r="E6535" s="47">
        <v>44425</v>
      </c>
      <c r="F6535" s="48" t="s">
        <v>20</v>
      </c>
      <c r="G6535" s="97"/>
      <c r="H6535" s="42">
        <v>44454</v>
      </c>
      <c r="I6535" s="28" t="str">
        <f>VLOOKUP(B6535,'Список DKV от ЮТД'!$A$1:$S$10000,15,FALSE)</f>
        <v>2412/1001</v>
      </c>
      <c r="J6535" s="28" t="s">
        <v>22</v>
      </c>
      <c r="K6535" s="38" t="str">
        <f>VLOOKUP(B6535,'Список DKV от ЮТД'!$A$1:$M$10000,13,FALSE)</f>
        <v>4</v>
      </c>
      <c r="L6535" s="28" t="str">
        <f>VLOOKUP(B6535,'Список DKV от ЮТД'!$A$1:$S$10000,14,FALSE)</f>
        <v>LJFH040</v>
      </c>
      <c r="M6535" s="49" t="str">
        <f>VLOOKUP(B6535,'Список DKV от ЮТД'!$A$1:$M$10000,10,FALSE)</f>
        <v>704310*******6883</v>
      </c>
      <c r="N6535" s="49" t="str">
        <f>VLOOKUP(B6535,'Список DKV от ЮТД'!$A$1:$S$10000,18,FALSE)</f>
        <v/>
      </c>
      <c r="O6535" s="49" t="str">
        <f>VLOOKUP(B6535,'Список DKV от ЮТД'!$A$1:$S$10000,19,FALSE)</f>
        <v/>
      </c>
      <c r="P6535" s="49" t="str">
        <f>VLOOKUP(B6535,'Список DKV от ЮТД'!$A$1:$S$10000,16,FALSE)</f>
        <v>544789461</v>
      </c>
    </row>
    <row r="6536" spans="1:16" x14ac:dyDescent="0.2">
      <c r="A6536" s="28">
        <v>6534</v>
      </c>
      <c r="B6536" s="34">
        <v>20300681549</v>
      </c>
      <c r="C6536" s="47">
        <v>44425</v>
      </c>
      <c r="E6536" s="47">
        <v>44425</v>
      </c>
      <c r="F6536" s="48" t="s">
        <v>20</v>
      </c>
      <c r="H6536" s="42">
        <v>44454</v>
      </c>
      <c r="I6536" s="28" t="str">
        <f>VLOOKUP(B6536,'Список DKV от ЮТД'!$A$1:$S$10000,15,FALSE)</f>
        <v>2412/1002</v>
      </c>
      <c r="J6536" s="28" t="s">
        <v>22</v>
      </c>
      <c r="K6536" s="38" t="str">
        <f>VLOOKUP(B6536,'Список DKV от ЮТД'!$A$1:$M$10000,13,FALSE)</f>
        <v>4</v>
      </c>
      <c r="L6536" s="28" t="str">
        <f>VLOOKUP(B6536,'Список DKV от ЮТД'!$A$1:$S$10000,14,FALSE)</f>
        <v>SK777IK</v>
      </c>
      <c r="M6536" s="49" t="str">
        <f>VLOOKUP(B6536,'Список DKV от ЮТД'!$A$1:$M$10000,10,FALSE)</f>
        <v>704310*******3682</v>
      </c>
      <c r="N6536" s="49" t="str">
        <f>VLOOKUP(B6536,'Список DKV от ЮТД'!$A$1:$S$10000,18,FALSE)</f>
        <v/>
      </c>
      <c r="O6536" s="49" t="str">
        <f>VLOOKUP(B6536,'Список DKV от ЮТД'!$A$1:$S$10000,19,FALSE)</f>
        <v/>
      </c>
      <c r="P6536" s="49" t="str">
        <f>VLOOKUP(B6536,'Список DKV от ЮТД'!$A$1:$S$10000,16,FALSE)</f>
        <v>544803386</v>
      </c>
    </row>
    <row r="6537" spans="1:16" x14ac:dyDescent="0.2">
      <c r="A6537" s="28">
        <v>6535</v>
      </c>
      <c r="B6537" s="34">
        <v>21250616105</v>
      </c>
      <c r="C6537" s="47">
        <v>44441</v>
      </c>
      <c r="E6537" s="47">
        <v>44441</v>
      </c>
      <c r="F6537" s="48" t="s">
        <v>18</v>
      </c>
      <c r="H6537" s="42">
        <v>44455</v>
      </c>
      <c r="I6537" s="28" t="str">
        <f>VLOOKUP(B6537,'Список DKV от ЮТД'!$A$1:$S$10000,15,FALSE)</f>
        <v>2411/5245</v>
      </c>
      <c r="J6537" s="28" t="s">
        <v>22</v>
      </c>
      <c r="K6537" s="38" t="str">
        <f>VLOOKUP(B6537,'Список DKV от ЮТД'!$A$1:$M$10000,13,FALSE)</f>
        <v>4</v>
      </c>
      <c r="L6537" s="28" t="str">
        <f>VLOOKUP(B6537,'Список DKV от ЮТД'!$A$1:$S$10000,14,FALSE)</f>
        <v>14DL359</v>
      </c>
      <c r="M6537" s="49" t="str">
        <f>VLOOKUP(B6537,'Список DKV от ЮТД'!$A$1:$M$10000,10,FALSE)</f>
        <v>704310*******3169</v>
      </c>
      <c r="N6537" s="49" t="str">
        <f>VLOOKUP(B6537,'Список DKV от ЮТД'!$A$1:$S$10000,18,FALSE)</f>
        <v/>
      </c>
      <c r="O6537" s="49" t="str">
        <f>VLOOKUP(B6537,'Список DKV от ЮТД'!$A$1:$S$10000,19,FALSE)</f>
        <v/>
      </c>
      <c r="P6537" s="49" t="str">
        <f>VLOOKUP(B6537,'Список DKV от ЮТД'!$A$1:$S$10000,16,FALSE)</f>
        <v>560263338</v>
      </c>
    </row>
    <row r="6538" spans="1:16" x14ac:dyDescent="0.2">
      <c r="A6538" s="28">
        <v>6536</v>
      </c>
      <c r="B6538" s="34">
        <v>21250616022</v>
      </c>
      <c r="C6538" s="47">
        <v>44441</v>
      </c>
      <c r="E6538" s="47">
        <v>44441</v>
      </c>
      <c r="F6538" s="48" t="s">
        <v>18</v>
      </c>
      <c r="H6538" s="42">
        <v>44455</v>
      </c>
      <c r="I6538" s="28" t="str">
        <f>VLOOKUP(B6538,'Список DKV от ЮТД'!$A$1:$S$10000,15,FALSE)</f>
        <v>2411/5246</v>
      </c>
      <c r="J6538" s="28" t="s">
        <v>22</v>
      </c>
      <c r="K6538" s="38" t="str">
        <f>VLOOKUP(B6538,'Список DKV от ЮТД'!$A$1:$M$10000,13,FALSE)</f>
        <v>4</v>
      </c>
      <c r="L6538" s="28" t="str">
        <f>VLOOKUP(B6538,'Список DKV от ЮТД'!$A$1:$S$10000,14,FALSE)</f>
        <v>26AEB718</v>
      </c>
      <c r="M6538" s="49" t="str">
        <f>VLOOKUP(B6538,'Список DKV от ЮТД'!$A$1:$M$10000,10,FALSE)</f>
        <v>704310*******5731</v>
      </c>
      <c r="N6538" s="49" t="str">
        <f>VLOOKUP(B6538,'Список DKV от ЮТД'!$A$1:$S$10000,18,FALSE)</f>
        <v/>
      </c>
      <c r="O6538" s="49" t="str">
        <f>VLOOKUP(B6538,'Список DKV от ЮТД'!$A$1:$S$10000,19,FALSE)</f>
        <v/>
      </c>
      <c r="P6538" s="49" t="str">
        <f>VLOOKUP(B6538,'Список DKV от ЮТД'!$A$1:$S$10000,16,FALSE)</f>
        <v>560263330</v>
      </c>
    </row>
    <row r="6539" spans="1:16" x14ac:dyDescent="0.2">
      <c r="A6539" s="28">
        <v>6537</v>
      </c>
      <c r="B6539" s="34">
        <v>21250616048</v>
      </c>
      <c r="C6539" s="47">
        <v>44441</v>
      </c>
      <c r="E6539" s="47">
        <v>44441</v>
      </c>
      <c r="F6539" s="48" t="s">
        <v>18</v>
      </c>
      <c r="H6539" s="42">
        <v>44455</v>
      </c>
      <c r="I6539" s="28" t="str">
        <f>VLOOKUP(B6539,'Список DKV от ЮТД'!$A$1:$S$10000,15,FALSE)</f>
        <v>2411/5247</v>
      </c>
      <c r="J6539" s="28" t="s">
        <v>22</v>
      </c>
      <c r="K6539" s="38" t="str">
        <f>VLOOKUP(B6539,'Список DKV от ЮТД'!$A$1:$M$10000,13,FALSE)</f>
        <v>4</v>
      </c>
      <c r="L6539" s="28" t="str">
        <f>VLOOKUP(B6539,'Список DKV от ЮТД'!$A$1:$S$10000,14,FALSE)</f>
        <v>34AJJ178</v>
      </c>
      <c r="M6539" s="49" t="str">
        <f>VLOOKUP(B6539,'Список DKV от ЮТД'!$A$1:$M$10000,10,FALSE)</f>
        <v>704310*******4510</v>
      </c>
      <c r="N6539" s="49" t="str">
        <f>VLOOKUP(B6539,'Список DKV от ЮТД'!$A$1:$S$10000,18,FALSE)</f>
        <v/>
      </c>
      <c r="O6539" s="49" t="str">
        <f>VLOOKUP(B6539,'Список DKV от ЮТД'!$A$1:$S$10000,19,FALSE)</f>
        <v/>
      </c>
      <c r="P6539" s="49" t="str">
        <f>VLOOKUP(B6539,'Список DKV от ЮТД'!$A$1:$S$10000,16,FALSE)</f>
        <v>560263332</v>
      </c>
    </row>
    <row r="6540" spans="1:16" x14ac:dyDescent="0.2">
      <c r="A6540" s="28">
        <v>6538</v>
      </c>
      <c r="B6540" s="34">
        <v>21250616113</v>
      </c>
      <c r="C6540" s="47">
        <v>44441</v>
      </c>
      <c r="E6540" s="47">
        <v>44441</v>
      </c>
      <c r="F6540" s="48" t="s">
        <v>18</v>
      </c>
      <c r="H6540" s="42">
        <v>44455</v>
      </c>
      <c r="I6540" s="28" t="str">
        <f>VLOOKUP(B6540,'Список DKV от ЮТД'!$A$1:$S$10000,15,FALSE)</f>
        <v>2411/5248</v>
      </c>
      <c r="J6540" s="28" t="s">
        <v>22</v>
      </c>
      <c r="K6540" s="38" t="str">
        <f>VLOOKUP(B6540,'Список DKV от ЮТД'!$A$1:$M$10000,13,FALSE)</f>
        <v>4</v>
      </c>
      <c r="L6540" s="28" t="str">
        <f>VLOOKUP(B6540,'Список DKV от ЮТД'!$A$1:$S$10000,14,FALSE)</f>
        <v>34AJJ171</v>
      </c>
      <c r="M6540" s="49" t="str">
        <f>VLOOKUP(B6540,'Список DKV от ЮТД'!$A$1:$M$10000,10,FALSE)</f>
        <v>704310*******4585</v>
      </c>
      <c r="N6540" s="49" t="str">
        <f>VLOOKUP(B6540,'Список DKV от ЮТД'!$A$1:$S$10000,18,FALSE)</f>
        <v/>
      </c>
      <c r="O6540" s="49" t="str">
        <f>VLOOKUP(B6540,'Список DKV от ЮТД'!$A$1:$S$10000,19,FALSE)</f>
        <v/>
      </c>
      <c r="P6540" s="49" t="str">
        <f>VLOOKUP(B6540,'Список DKV от ЮТД'!$A$1:$S$10000,16,FALSE)</f>
        <v>560263339</v>
      </c>
    </row>
    <row r="6541" spans="1:16" x14ac:dyDescent="0.2">
      <c r="A6541" s="28">
        <v>6539</v>
      </c>
      <c r="B6541" s="34">
        <v>21250616154</v>
      </c>
      <c r="C6541" s="47">
        <v>44441</v>
      </c>
      <c r="E6541" s="47">
        <v>44441</v>
      </c>
      <c r="F6541" s="48" t="s">
        <v>18</v>
      </c>
      <c r="G6541" s="98"/>
      <c r="H6541" s="42">
        <v>44455</v>
      </c>
      <c r="I6541" s="28" t="str">
        <f>VLOOKUP(B6541,'Список DKV от ЮТД'!$A$1:$S$10000,15,FALSE)</f>
        <v>2411/5249</v>
      </c>
      <c r="J6541" s="28" t="s">
        <v>22</v>
      </c>
      <c r="K6541" s="38" t="str">
        <f>VLOOKUP(B6541,'Список DKV от ЮТД'!$A$1:$M$10000,13,FALSE)</f>
        <v>4</v>
      </c>
      <c r="L6541" s="28" t="str">
        <f>VLOOKUP(B6541,'Список DKV от ЮТД'!$A$1:$S$10000,14,FALSE)</f>
        <v>34SJ7529</v>
      </c>
      <c r="M6541" s="49" t="str">
        <f>VLOOKUP(B6541,'Список DKV от ЮТД'!$A$1:$M$10000,10,FALSE)</f>
        <v>704310*******3769</v>
      </c>
      <c r="N6541" s="49" t="str">
        <f>VLOOKUP(B6541,'Список DKV от ЮТД'!$A$1:$S$10000,18,FALSE)</f>
        <v/>
      </c>
      <c r="O6541" s="49" t="str">
        <f>VLOOKUP(B6541,'Список DKV от ЮТД'!$A$1:$S$10000,19,FALSE)</f>
        <v/>
      </c>
      <c r="P6541" s="49" t="str">
        <f>VLOOKUP(B6541,'Список DKV от ЮТД'!$A$1:$S$10000,16,FALSE)</f>
        <v>560263343</v>
      </c>
    </row>
    <row r="6542" spans="1:16" x14ac:dyDescent="0.2">
      <c r="A6542" s="28">
        <v>6540</v>
      </c>
      <c r="B6542" s="34">
        <v>21250616196</v>
      </c>
      <c r="C6542" s="47">
        <v>44441</v>
      </c>
      <c r="E6542" s="47">
        <v>44441</v>
      </c>
      <c r="F6542" s="48" t="s">
        <v>18</v>
      </c>
      <c r="H6542" s="42">
        <v>44455</v>
      </c>
      <c r="I6542" s="28" t="str">
        <f>VLOOKUP(B6542,'Список DKV от ЮТД'!$A$1:$S$10000,15,FALSE)</f>
        <v>2411/5250</v>
      </c>
      <c r="J6542" s="28" t="s">
        <v>22</v>
      </c>
      <c r="K6542" s="38" t="str">
        <f>VLOOKUP(B6542,'Список DKV от ЮТД'!$A$1:$M$10000,13,FALSE)</f>
        <v>4</v>
      </c>
      <c r="L6542" s="28" t="str">
        <f>VLOOKUP(B6542,'Список DKV от ЮТД'!$A$1:$S$10000,14,FALSE)</f>
        <v>CA3037MP</v>
      </c>
      <c r="M6542" s="49" t="str">
        <f>VLOOKUP(B6542,'Список DKV от ЮТД'!$A$1:$M$10000,10,FALSE)</f>
        <v>704310*******1900</v>
      </c>
      <c r="N6542" s="49" t="str">
        <f>VLOOKUP(B6542,'Список DKV от ЮТД'!$A$1:$S$10000,18,FALSE)</f>
        <v/>
      </c>
      <c r="O6542" s="49" t="str">
        <f>VLOOKUP(B6542,'Список DKV от ЮТД'!$A$1:$S$10000,19,FALSE)</f>
        <v/>
      </c>
      <c r="P6542" s="49" t="str">
        <f>VLOOKUP(B6542,'Список DKV от ЮТД'!$A$1:$S$10000,16,FALSE)</f>
        <v>560263347</v>
      </c>
    </row>
    <row r="6543" spans="1:16" x14ac:dyDescent="0.2">
      <c r="A6543" s="28">
        <v>6541</v>
      </c>
      <c r="B6543" s="34">
        <v>21250616238</v>
      </c>
      <c r="C6543" s="47">
        <v>44441</v>
      </c>
      <c r="E6543" s="47">
        <v>44441</v>
      </c>
      <c r="F6543" s="48" t="s">
        <v>18</v>
      </c>
      <c r="H6543" s="42">
        <v>44455</v>
      </c>
      <c r="I6543" s="28" t="str">
        <f>VLOOKUP(B6543,'Список DKV от ЮТД'!$A$1:$S$10000,15,FALSE)</f>
        <v>2411/5251</v>
      </c>
      <c r="J6543" s="28" t="s">
        <v>22</v>
      </c>
      <c r="K6543" s="38" t="str">
        <f>VLOOKUP(B6543,'Список DKV от ЮТД'!$A$1:$M$10000,13,FALSE)</f>
        <v>4</v>
      </c>
      <c r="L6543" s="28" t="str">
        <f>VLOOKUP(B6543,'Список DKV от ЮТД'!$A$1:$S$10000,14,FALSE)</f>
        <v>14ABK087</v>
      </c>
      <c r="M6543" s="49" t="str">
        <f>VLOOKUP(B6543,'Список DKV от ЮТД'!$A$1:$M$10000,10,FALSE)</f>
        <v>704310*******4044</v>
      </c>
      <c r="N6543" s="49" t="str">
        <f>VLOOKUP(B6543,'Список DKV от ЮТД'!$A$1:$S$10000,18,FALSE)</f>
        <v/>
      </c>
      <c r="O6543" s="49" t="str">
        <f>VLOOKUP(B6543,'Список DKV от ЮТД'!$A$1:$S$10000,19,FALSE)</f>
        <v/>
      </c>
      <c r="P6543" s="49" t="str">
        <f>VLOOKUP(B6543,'Список DKV от ЮТД'!$A$1:$S$10000,16,FALSE)</f>
        <v>560263351</v>
      </c>
    </row>
    <row r="6544" spans="1:16" x14ac:dyDescent="0.2">
      <c r="A6544" s="28">
        <v>6542</v>
      </c>
      <c r="B6544" s="34">
        <v>21250616279</v>
      </c>
      <c r="C6544" s="47">
        <v>44441</v>
      </c>
      <c r="E6544" s="47">
        <v>44441</v>
      </c>
      <c r="F6544" s="48" t="s">
        <v>18</v>
      </c>
      <c r="H6544" s="42">
        <v>44455</v>
      </c>
      <c r="I6544" s="28" t="str">
        <f>VLOOKUP(B6544,'Список DKV от ЮТД'!$A$1:$S$10000,15,FALSE)</f>
        <v>2411/5252</v>
      </c>
      <c r="J6544" s="28" t="s">
        <v>22</v>
      </c>
      <c r="K6544" s="38" t="str">
        <f>VLOOKUP(B6544,'Список DKV от ЮТД'!$A$1:$M$10000,13,FALSE)</f>
        <v>4</v>
      </c>
      <c r="L6544" s="28" t="str">
        <f>VLOOKUP(B6544,'Список DKV от ЮТД'!$A$1:$S$10000,14,FALSE)</f>
        <v>35ASH173</v>
      </c>
      <c r="M6544" s="49" t="str">
        <f>VLOOKUP(B6544,'Список DKV от ЮТД'!$A$1:$M$10000,10,FALSE)</f>
        <v>704310*******0357</v>
      </c>
      <c r="N6544" s="49" t="str">
        <f>VLOOKUP(B6544,'Список DKV от ЮТД'!$A$1:$S$10000,18,FALSE)</f>
        <v/>
      </c>
      <c r="O6544" s="49" t="str">
        <f>VLOOKUP(B6544,'Список DKV от ЮТД'!$A$1:$S$10000,19,FALSE)</f>
        <v/>
      </c>
      <c r="P6544" s="49" t="str">
        <f>VLOOKUP(B6544,'Список DKV от ЮТД'!$A$1:$S$10000,16,FALSE)</f>
        <v>560263355</v>
      </c>
    </row>
    <row r="6545" spans="1:16" x14ac:dyDescent="0.2">
      <c r="A6545" s="28">
        <v>6543</v>
      </c>
      <c r="B6545" s="34">
        <v>20400879811</v>
      </c>
      <c r="C6545" s="47">
        <v>44425</v>
      </c>
      <c r="E6545" s="47">
        <v>44425</v>
      </c>
      <c r="F6545" s="48" t="s">
        <v>20</v>
      </c>
      <c r="H6545" s="42">
        <v>44455</v>
      </c>
      <c r="I6545" s="28" t="str">
        <f>VLOOKUP(B6545,'Список DKV от ЮТД'!$A$1:$S$10000,15,FALSE)</f>
        <v>2412/1003</v>
      </c>
      <c r="J6545" s="28" t="s">
        <v>22</v>
      </c>
      <c r="K6545" s="38" t="str">
        <f>VLOOKUP(B6545,'Список DKV от ЮТД'!$A$1:$M$10000,13,FALSE)</f>
        <v>4</v>
      </c>
      <c r="L6545" s="28" t="str">
        <f>VLOOKUP(B6545,'Список DKV от ЮТД'!$A$1:$S$10000,14,FALSE)</f>
        <v>TE9000BG</v>
      </c>
      <c r="M6545" s="49" t="str">
        <f>VLOOKUP(B6545,'Список DKV от ЮТД'!$A$1:$M$10000,10,FALSE)</f>
        <v>704310*******1268</v>
      </c>
      <c r="N6545" s="49" t="str">
        <f>VLOOKUP(B6545,'Список DKV от ЮТД'!$A$1:$S$10000,18,FALSE)</f>
        <v/>
      </c>
      <c r="O6545" s="49" t="str">
        <f>VLOOKUP(B6545,'Список DKV от ЮТД'!$A$1:$S$10000,19,FALSE)</f>
        <v/>
      </c>
      <c r="P6545" s="49" t="str">
        <f>VLOOKUP(B6545,'Список DKV от ЮТД'!$A$1:$S$10000,16,FALSE)</f>
        <v>547444653</v>
      </c>
    </row>
    <row r="6546" spans="1:16" x14ac:dyDescent="0.2">
      <c r="A6546" s="28">
        <v>6544</v>
      </c>
      <c r="B6546" s="34">
        <v>20300681226</v>
      </c>
      <c r="C6546" s="47">
        <v>44425</v>
      </c>
      <c r="E6546" s="47">
        <v>44425</v>
      </c>
      <c r="F6546" s="48" t="s">
        <v>20</v>
      </c>
      <c r="H6546" s="42">
        <v>44455</v>
      </c>
      <c r="I6546" s="28" t="str">
        <f>VLOOKUP(B6546,'Список DKV от ЮТД'!$A$1:$S$10000,15,FALSE)</f>
        <v>2412/1004</v>
      </c>
      <c r="J6546" s="28" t="s">
        <v>22</v>
      </c>
      <c r="K6546" s="38" t="str">
        <f>VLOOKUP(B6546,'Список DKV от ЮТД'!$A$1:$M$10000,13,FALSE)</f>
        <v>4</v>
      </c>
      <c r="L6546" s="28" t="str">
        <f>VLOOKUP(B6546,'Список DKV от ЮТД'!$A$1:$S$10000,14,FALSE)</f>
        <v>PA181HB</v>
      </c>
      <c r="M6546" s="49" t="str">
        <f>VLOOKUP(B6546,'Список DKV от ЮТД'!$A$1:$M$10000,10,FALSE)</f>
        <v>704310*******0227</v>
      </c>
      <c r="N6546" s="49" t="str">
        <f>VLOOKUP(B6546,'Список DKV от ЮТД'!$A$1:$S$10000,18,FALSE)</f>
        <v/>
      </c>
      <c r="O6546" s="49" t="str">
        <f>VLOOKUP(B6546,'Список DKV от ЮТД'!$A$1:$S$10000,19,FALSE)</f>
        <v/>
      </c>
      <c r="P6546" s="49" t="str">
        <f>VLOOKUP(B6546,'Список DKV от ЮТД'!$A$1:$S$10000,16,FALSE)</f>
        <v>544803354</v>
      </c>
    </row>
    <row r="6547" spans="1:16" x14ac:dyDescent="0.2">
      <c r="A6547" s="28">
        <v>6545</v>
      </c>
      <c r="B6547" s="34">
        <v>20300542196</v>
      </c>
      <c r="C6547" s="47">
        <v>44425</v>
      </c>
      <c r="E6547" s="47">
        <v>44425</v>
      </c>
      <c r="F6547" s="48" t="s">
        <v>20</v>
      </c>
      <c r="H6547" s="42">
        <v>44455</v>
      </c>
      <c r="I6547" s="28" t="str">
        <f>VLOOKUP(B6547,'Список DKV от ЮТД'!$A$1:$S$10000,15,FALSE)</f>
        <v>2412/1005</v>
      </c>
      <c r="J6547" s="28" t="s">
        <v>22</v>
      </c>
      <c r="K6547" s="38" t="str">
        <f>VLOOKUP(B6547,'Список DKV от ЮТД'!$A$1:$M$10000,13,FALSE)</f>
        <v>4</v>
      </c>
      <c r="L6547" s="28" t="str">
        <f>VLOOKUP(B6547,'Список DKV от ЮТД'!$A$1:$S$10000,14,FALSE)</f>
        <v>LJ50ESH</v>
      </c>
      <c r="M6547" s="49" t="str">
        <f>VLOOKUP(B6547,'Список DKV от ЮТД'!$A$1:$M$10000,10,FALSE)</f>
        <v>704310*******7006</v>
      </c>
      <c r="N6547" s="49" t="str">
        <f>VLOOKUP(B6547,'Список DKV от ЮТД'!$A$1:$S$10000,18,FALSE)</f>
        <v/>
      </c>
      <c r="O6547" s="49" t="str">
        <f>VLOOKUP(B6547,'Список DKV от ЮТД'!$A$1:$S$10000,19,FALSE)</f>
        <v/>
      </c>
      <c r="P6547" s="49" t="str">
        <f>VLOOKUP(B6547,'Список DKV от ЮТД'!$A$1:$S$10000,16,FALSE)</f>
        <v>544789451</v>
      </c>
    </row>
    <row r="6548" spans="1:16" x14ac:dyDescent="0.2">
      <c r="A6548" s="28">
        <v>6546</v>
      </c>
      <c r="B6548" s="34">
        <v>21250616667</v>
      </c>
      <c r="C6548" s="47">
        <v>44441</v>
      </c>
      <c r="E6548" s="47">
        <v>44441</v>
      </c>
      <c r="F6548" s="48" t="s">
        <v>18</v>
      </c>
      <c r="H6548" s="42">
        <v>44456</v>
      </c>
      <c r="I6548" s="28" t="str">
        <f>VLOOKUP(B6548,'Список DKV от ЮТД'!$A$1:$S$10000,15,FALSE)</f>
        <v>2411/5253</v>
      </c>
      <c r="J6548" s="28" t="s">
        <v>22</v>
      </c>
      <c r="K6548" s="38" t="str">
        <f>VLOOKUP(B6548,'Список DKV от ЮТД'!$A$1:$M$10000,13,FALSE)</f>
        <v>4</v>
      </c>
      <c r="L6548" s="28" t="str">
        <f>VLOOKUP(B6548,'Список DKV от ЮТД'!$A$1:$S$10000,14,FALSE)</f>
        <v>81AAY481</v>
      </c>
      <c r="M6548" s="49" t="str">
        <f>VLOOKUP(B6548,'Список DKV от ЮТД'!$A$1:$M$10000,10,FALSE)</f>
        <v>704310*******8806</v>
      </c>
      <c r="N6548" s="49" t="str">
        <f>VLOOKUP(B6548,'Список DKV от ЮТД'!$A$1:$S$10000,18,FALSE)</f>
        <v/>
      </c>
      <c r="O6548" s="49" t="str">
        <f>VLOOKUP(B6548,'Список DKV от ЮТД'!$A$1:$S$10000,19,FALSE)</f>
        <v/>
      </c>
      <c r="P6548" s="49" t="str">
        <f>VLOOKUP(B6548,'Список DKV от ЮТД'!$A$1:$S$10000,16,FALSE)</f>
        <v>560263394</v>
      </c>
    </row>
    <row r="6549" spans="1:16" x14ac:dyDescent="0.2">
      <c r="A6549" s="28">
        <v>6547</v>
      </c>
      <c r="B6549" s="34">
        <v>21250616147</v>
      </c>
      <c r="C6549" s="47">
        <v>44441</v>
      </c>
      <c r="E6549" s="47">
        <v>44441</v>
      </c>
      <c r="F6549" s="48" t="s">
        <v>18</v>
      </c>
      <c r="H6549" s="42">
        <v>44456</v>
      </c>
      <c r="I6549" s="28" t="str">
        <f>VLOOKUP(B6549,'Список DKV от ЮТД'!$A$1:$S$10000,15,FALSE)</f>
        <v>2411/5254</v>
      </c>
      <c r="J6549" s="28" t="s">
        <v>22</v>
      </c>
      <c r="K6549" s="38" t="str">
        <f>VLOOKUP(B6549,'Список DKV от ЮТД'!$A$1:$M$10000,13,FALSE)</f>
        <v>4</v>
      </c>
      <c r="L6549" s="28" t="str">
        <f>VLOOKUP(B6549,'Список DKV от ЮТД'!$A$1:$S$10000,14,FALSE)</f>
        <v>33AGT733</v>
      </c>
      <c r="M6549" s="49" t="str">
        <f>VLOOKUP(B6549,'Список DKV от ЮТД'!$A$1:$M$10000,10,FALSE)</f>
        <v>704310*******7374</v>
      </c>
      <c r="N6549" s="49" t="str">
        <f>VLOOKUP(B6549,'Список DKV от ЮТД'!$A$1:$S$10000,18,FALSE)</f>
        <v/>
      </c>
      <c r="O6549" s="49" t="str">
        <f>VLOOKUP(B6549,'Список DKV от ЮТД'!$A$1:$S$10000,19,FALSE)</f>
        <v/>
      </c>
      <c r="P6549" s="49" t="str">
        <f>VLOOKUP(B6549,'Список DKV от ЮТД'!$A$1:$S$10000,16,FALSE)</f>
        <v>560263342</v>
      </c>
    </row>
    <row r="6550" spans="1:16" x14ac:dyDescent="0.2">
      <c r="A6550" s="28">
        <v>6548</v>
      </c>
      <c r="B6550" s="34">
        <v>21250616188</v>
      </c>
      <c r="C6550" s="47">
        <v>44441</v>
      </c>
      <c r="E6550" s="47">
        <v>44441</v>
      </c>
      <c r="F6550" s="48" t="s">
        <v>18</v>
      </c>
      <c r="H6550" s="42">
        <v>44456</v>
      </c>
      <c r="I6550" s="28" t="str">
        <f>VLOOKUP(B6550,'Список DKV от ЮТД'!$A$1:$S$10000,15,FALSE)</f>
        <v>2411/5255</v>
      </c>
      <c r="J6550" s="28" t="s">
        <v>22</v>
      </c>
      <c r="K6550" s="38" t="str">
        <f>VLOOKUP(B6550,'Список DKV от ЮТД'!$A$1:$M$10000,13,FALSE)</f>
        <v>4</v>
      </c>
      <c r="L6550" s="28" t="str">
        <f>VLOOKUP(B6550,'Список DKV от ЮТД'!$A$1:$S$10000,14,FALSE)</f>
        <v>35EUL44</v>
      </c>
      <c r="M6550" s="49" t="str">
        <f>VLOOKUP(B6550,'Список DKV от ЮТД'!$A$1:$M$10000,10,FALSE)</f>
        <v>704310*******0626</v>
      </c>
      <c r="N6550" s="49" t="str">
        <f>VLOOKUP(B6550,'Список DKV от ЮТД'!$A$1:$S$10000,18,FALSE)</f>
        <v/>
      </c>
      <c r="O6550" s="49" t="str">
        <f>VLOOKUP(B6550,'Список DKV от ЮТД'!$A$1:$S$10000,19,FALSE)</f>
        <v/>
      </c>
      <c r="P6550" s="49" t="str">
        <f>VLOOKUP(B6550,'Список DKV от ЮТД'!$A$1:$S$10000,16,FALSE)</f>
        <v>560263346</v>
      </c>
    </row>
    <row r="6551" spans="1:16" x14ac:dyDescent="0.2">
      <c r="A6551" s="28">
        <v>6549</v>
      </c>
      <c r="B6551" s="34">
        <v>21250616220</v>
      </c>
      <c r="C6551" s="47">
        <v>44441</v>
      </c>
      <c r="E6551" s="47">
        <v>44441</v>
      </c>
      <c r="F6551" s="48" t="s">
        <v>18</v>
      </c>
      <c r="H6551" s="42">
        <v>44456</v>
      </c>
      <c r="I6551" s="28" t="str">
        <f>VLOOKUP(B6551,'Список DKV от ЮТД'!$A$1:$S$10000,15,FALSE)</f>
        <v>2411/5256</v>
      </c>
      <c r="J6551" s="28" t="s">
        <v>22</v>
      </c>
      <c r="K6551" s="38" t="str">
        <f>VLOOKUP(B6551,'Список DKV от ЮТД'!$A$1:$M$10000,13,FALSE)</f>
        <v>4</v>
      </c>
      <c r="L6551" s="28" t="str">
        <f>VLOOKUP(B6551,'Список DKV от ЮТД'!$A$1:$S$10000,14,FALSE)</f>
        <v>34AJJ158</v>
      </c>
      <c r="M6551" s="49" t="str">
        <f>VLOOKUP(B6551,'Список DKV от ЮТД'!$A$1:$M$10000,10,FALSE)</f>
        <v>704310*******4700</v>
      </c>
      <c r="N6551" s="49" t="str">
        <f>VLOOKUP(B6551,'Список DKV от ЮТД'!$A$1:$S$10000,18,FALSE)</f>
        <v/>
      </c>
      <c r="O6551" s="49" t="str">
        <f>VLOOKUP(B6551,'Список DKV от ЮТД'!$A$1:$S$10000,19,FALSE)</f>
        <v/>
      </c>
      <c r="P6551" s="49" t="str">
        <f>VLOOKUP(B6551,'Список DKV от ЮТД'!$A$1:$S$10000,16,FALSE)</f>
        <v>560263350</v>
      </c>
    </row>
    <row r="6552" spans="1:16" x14ac:dyDescent="0.2">
      <c r="A6552" s="28">
        <v>6550</v>
      </c>
      <c r="B6552" s="34">
        <v>21250616261</v>
      </c>
      <c r="C6552" s="47">
        <v>44441</v>
      </c>
      <c r="E6552" s="47">
        <v>44441</v>
      </c>
      <c r="F6552" s="48" t="s">
        <v>18</v>
      </c>
      <c r="G6552" s="99"/>
      <c r="H6552" s="42">
        <v>44456</v>
      </c>
      <c r="I6552" s="28" t="str">
        <f>VLOOKUP(B6552,'Список DKV от ЮТД'!$A$1:$S$10000,15,FALSE)</f>
        <v>2411/5257</v>
      </c>
      <c r="J6552" s="28" t="s">
        <v>22</v>
      </c>
      <c r="K6552" s="38" t="str">
        <f>VLOOKUP(B6552,'Список DKV от ЮТД'!$A$1:$M$10000,13,FALSE)</f>
        <v>4</v>
      </c>
      <c r="L6552" s="28" t="str">
        <f>VLOOKUP(B6552,'Список DKV от ЮТД'!$A$1:$S$10000,14,FALSE)</f>
        <v>34EJM499</v>
      </c>
      <c r="M6552" s="49" t="str">
        <f>VLOOKUP(B6552,'Список DKV от ЮТД'!$A$1:$M$10000,10,FALSE)</f>
        <v>704310*******5433</v>
      </c>
      <c r="N6552" s="49" t="str">
        <f>VLOOKUP(B6552,'Список DKV от ЮТД'!$A$1:$S$10000,18,FALSE)</f>
        <v/>
      </c>
      <c r="O6552" s="49" t="str">
        <f>VLOOKUP(B6552,'Список DKV от ЮТД'!$A$1:$S$10000,19,FALSE)</f>
        <v/>
      </c>
      <c r="P6552" s="49" t="str">
        <f>VLOOKUP(B6552,'Список DKV от ЮТД'!$A$1:$S$10000,16,FALSE)</f>
        <v>560263354</v>
      </c>
    </row>
    <row r="6553" spans="1:16" x14ac:dyDescent="0.2">
      <c r="A6553" s="28">
        <v>6551</v>
      </c>
      <c r="B6553" s="34">
        <v>20300542105</v>
      </c>
      <c r="C6553" s="47">
        <v>44425</v>
      </c>
      <c r="E6553" s="47">
        <v>44425</v>
      </c>
      <c r="F6553" s="48" t="s">
        <v>20</v>
      </c>
      <c r="H6553" s="42">
        <v>44456</v>
      </c>
      <c r="I6553" s="28" t="str">
        <f>VLOOKUP(B6553,'Список DKV от ЮТД'!$A$1:$S$10000,15,FALSE)</f>
        <v>2412/1006</v>
      </c>
      <c r="J6553" s="28" t="s">
        <v>22</v>
      </c>
      <c r="K6553" s="38" t="str">
        <f>VLOOKUP(B6553,'Список DKV от ЮТД'!$A$1:$M$10000,13,FALSE)</f>
        <v>4</v>
      </c>
      <c r="L6553" s="28" t="str">
        <f>VLOOKUP(B6553,'Список DKV от ЮТД'!$A$1:$S$10000,14,FALSE)</f>
        <v>KC800HO</v>
      </c>
      <c r="M6553" s="49" t="str">
        <f>VLOOKUP(B6553,'Список DKV от ЮТД'!$A$1:$M$10000,10,FALSE)</f>
        <v>704310*******4455</v>
      </c>
      <c r="N6553" s="49" t="str">
        <f>VLOOKUP(B6553,'Список DKV от ЮТД'!$A$1:$S$10000,18,FALSE)</f>
        <v/>
      </c>
      <c r="O6553" s="49" t="str">
        <f>VLOOKUP(B6553,'Список DKV от ЮТД'!$A$1:$S$10000,19,FALSE)</f>
        <v/>
      </c>
      <c r="P6553" s="49" t="str">
        <f>VLOOKUP(B6553,'Список DKV от ЮТД'!$A$1:$S$10000,16,FALSE)</f>
        <v>544789442</v>
      </c>
    </row>
    <row r="6554" spans="1:16" x14ac:dyDescent="0.2">
      <c r="A6554" s="28">
        <v>6552</v>
      </c>
      <c r="B6554" s="34">
        <v>20300542097</v>
      </c>
      <c r="C6554" s="47">
        <v>44425</v>
      </c>
      <c r="E6554" s="47">
        <v>44425</v>
      </c>
      <c r="F6554" s="48" t="s">
        <v>20</v>
      </c>
      <c r="H6554" s="42">
        <v>44456</v>
      </c>
      <c r="I6554" s="28" t="str">
        <f>VLOOKUP(B6554,'Список DKV от ЮТД'!$A$1:$S$10000,15,FALSE)</f>
        <v>2412/1007</v>
      </c>
      <c r="J6554" s="28" t="s">
        <v>22</v>
      </c>
      <c r="K6554" s="38" t="str">
        <f>VLOOKUP(B6554,'Список DKV от ЮТД'!$A$1:$M$10000,13,FALSE)</f>
        <v>4</v>
      </c>
      <c r="L6554" s="28" t="str">
        <f>VLOOKUP(B6554,'Список DKV от ЮТД'!$A$1:$S$10000,14,FALSE)</f>
        <v>34PJ6087</v>
      </c>
      <c r="M6554" s="49" t="str">
        <f>VLOOKUP(B6554,'Список DKV от ЮТД'!$A$1:$M$10000,10,FALSE)</f>
        <v>704310*******3165</v>
      </c>
      <c r="N6554" s="49" t="str">
        <f>VLOOKUP(B6554,'Список DKV от ЮТД'!$A$1:$S$10000,18,FALSE)</f>
        <v/>
      </c>
      <c r="O6554" s="49" t="str">
        <f>VLOOKUP(B6554,'Список DKV от ЮТД'!$A$1:$S$10000,19,FALSE)</f>
        <v/>
      </c>
      <c r="P6554" s="49" t="str">
        <f>VLOOKUP(B6554,'Список DKV от ЮТД'!$A$1:$S$10000,16,FALSE)</f>
        <v>544789441</v>
      </c>
    </row>
    <row r="6555" spans="1:16" x14ac:dyDescent="0.2">
      <c r="A6555" s="28">
        <v>6553</v>
      </c>
      <c r="B6555" s="34">
        <v>20400879894</v>
      </c>
      <c r="C6555" s="47">
        <v>44425</v>
      </c>
      <c r="E6555" s="47">
        <v>44425</v>
      </c>
      <c r="F6555" s="48" t="s">
        <v>20</v>
      </c>
      <c r="H6555" s="42">
        <v>44456</v>
      </c>
      <c r="I6555" s="28" t="str">
        <f>VLOOKUP(B6555,'Список DKV от ЮТД'!$A$1:$S$10000,15,FALSE)</f>
        <v>2412/1008</v>
      </c>
      <c r="J6555" s="28" t="s">
        <v>22</v>
      </c>
      <c r="K6555" s="38" t="str">
        <f>VLOOKUP(B6555,'Список DKV от ЮТД'!$A$1:$M$10000,13,FALSE)</f>
        <v>4</v>
      </c>
      <c r="L6555" s="28" t="str">
        <f>VLOOKUP(B6555,'Список DKV от ЮТД'!$A$1:$S$10000,14,FALSE)</f>
        <v>34SN0426</v>
      </c>
      <c r="M6555" s="49" t="str">
        <f>VLOOKUP(B6555,'Список DKV от ЮТД'!$A$1:$M$10000,10,FALSE)</f>
        <v>704310*******3193</v>
      </c>
      <c r="N6555" s="49" t="str">
        <f>VLOOKUP(B6555,'Список DKV от ЮТД'!$A$1:$S$10000,18,FALSE)</f>
        <v/>
      </c>
      <c r="O6555" s="49" t="str">
        <f>VLOOKUP(B6555,'Список DKV от ЮТД'!$A$1:$S$10000,19,FALSE)</f>
        <v/>
      </c>
      <c r="P6555" s="49" t="str">
        <f>VLOOKUP(B6555,'Список DKV от ЮТД'!$A$1:$S$10000,16,FALSE)</f>
        <v>547444661</v>
      </c>
    </row>
    <row r="6556" spans="1:16" x14ac:dyDescent="0.2">
      <c r="A6556" s="28">
        <v>6554</v>
      </c>
      <c r="B6556" s="34">
        <v>21250616303</v>
      </c>
      <c r="C6556" s="47">
        <v>44441</v>
      </c>
      <c r="E6556" s="47">
        <v>44441</v>
      </c>
      <c r="F6556" s="48" t="s">
        <v>18</v>
      </c>
      <c r="H6556" s="42">
        <v>44457</v>
      </c>
      <c r="I6556" s="28" t="str">
        <f>VLOOKUP(B6556,'Список DKV от ЮТД'!$A$1:$S$10000,15,FALSE)</f>
        <v>2411/5258</v>
      </c>
      <c r="J6556" s="28" t="s">
        <v>22</v>
      </c>
      <c r="K6556" s="38" t="str">
        <f>VLOOKUP(B6556,'Список DKV от ЮТД'!$A$1:$M$10000,13,FALSE)</f>
        <v>4</v>
      </c>
      <c r="L6556" s="28" t="str">
        <f>VLOOKUP(B6556,'Список DKV от ЮТД'!$A$1:$S$10000,14,FALSE)</f>
        <v>16APV230</v>
      </c>
      <c r="M6556" s="49" t="str">
        <f>VLOOKUP(B6556,'Список DKV от ЮТД'!$A$1:$M$10000,10,FALSE)</f>
        <v>704310*******6282</v>
      </c>
      <c r="N6556" s="49" t="str">
        <f>VLOOKUP(B6556,'Список DKV от ЮТД'!$A$1:$S$10000,18,FALSE)</f>
        <v/>
      </c>
      <c r="O6556" s="49" t="str">
        <f>VLOOKUP(B6556,'Список DKV от ЮТД'!$A$1:$S$10000,19,FALSE)</f>
        <v/>
      </c>
      <c r="P6556" s="49" t="str">
        <f>VLOOKUP(B6556,'Список DKV от ЮТД'!$A$1:$S$10000,16,FALSE)</f>
        <v>560263358</v>
      </c>
    </row>
    <row r="6557" spans="1:16" x14ac:dyDescent="0.2">
      <c r="A6557" s="28">
        <v>6555</v>
      </c>
      <c r="B6557" s="34">
        <v>21250616345</v>
      </c>
      <c r="C6557" s="47">
        <v>44441</v>
      </c>
      <c r="E6557" s="47">
        <v>44441</v>
      </c>
      <c r="F6557" s="48" t="s">
        <v>18</v>
      </c>
      <c r="H6557" s="42">
        <v>44457</v>
      </c>
      <c r="I6557" s="28" t="str">
        <f>VLOOKUP(B6557,'Список DKV от ЮТД'!$A$1:$S$10000,15,FALSE)</f>
        <v>2411/5259</v>
      </c>
      <c r="J6557" s="28" t="s">
        <v>22</v>
      </c>
      <c r="K6557" s="38" t="str">
        <f>VLOOKUP(B6557,'Список DKV от ЮТД'!$A$1:$M$10000,13,FALSE)</f>
        <v>4</v>
      </c>
      <c r="L6557" s="28" t="str">
        <f>VLOOKUP(B6557,'Список DKV от ЮТД'!$A$1:$S$10000,14,FALSE)</f>
        <v>34EKY374</v>
      </c>
      <c r="M6557" s="49" t="str">
        <f>VLOOKUP(B6557,'Список DKV от ЮТД'!$A$1:$M$10000,10,FALSE)</f>
        <v>704310*******7390</v>
      </c>
      <c r="N6557" s="49" t="str">
        <f>VLOOKUP(B6557,'Список DKV от ЮТД'!$A$1:$S$10000,18,FALSE)</f>
        <v/>
      </c>
      <c r="O6557" s="49" t="str">
        <f>VLOOKUP(B6557,'Список DKV от ЮТД'!$A$1:$S$10000,19,FALSE)</f>
        <v/>
      </c>
      <c r="P6557" s="49" t="str">
        <f>VLOOKUP(B6557,'Список DKV от ЮТД'!$A$1:$S$10000,16,FALSE)</f>
        <v>560263362</v>
      </c>
    </row>
    <row r="6558" spans="1:16" x14ac:dyDescent="0.2">
      <c r="A6558" s="28">
        <v>6556</v>
      </c>
      <c r="B6558" s="34">
        <v>21250616386</v>
      </c>
      <c r="C6558" s="47">
        <v>44441</v>
      </c>
      <c r="E6558" s="47">
        <v>44441</v>
      </c>
      <c r="F6558" s="48" t="s">
        <v>18</v>
      </c>
      <c r="H6558" s="42">
        <v>44457</v>
      </c>
      <c r="I6558" s="28" t="str">
        <f>VLOOKUP(B6558,'Список DKV от ЮТД'!$A$1:$S$10000,15,FALSE)</f>
        <v>2411/5260</v>
      </c>
      <c r="J6558" s="28" t="s">
        <v>22</v>
      </c>
      <c r="K6558" s="38" t="str">
        <f>VLOOKUP(B6558,'Список DKV от ЮТД'!$A$1:$M$10000,13,FALSE)</f>
        <v>4</v>
      </c>
      <c r="L6558" s="28" t="str">
        <f>VLOOKUP(B6558,'Список DKV от ЮТД'!$A$1:$S$10000,14,FALSE)</f>
        <v>35V0615</v>
      </c>
      <c r="M6558" s="49" t="str">
        <f>VLOOKUP(B6558,'Список DKV от ЮТД'!$A$1:$M$10000,10,FALSE)</f>
        <v>704310*******7535</v>
      </c>
      <c r="N6558" s="49" t="str">
        <f>VLOOKUP(B6558,'Список DKV от ЮТД'!$A$1:$S$10000,18,FALSE)</f>
        <v/>
      </c>
      <c r="O6558" s="49" t="str">
        <f>VLOOKUP(B6558,'Список DKV от ЮТД'!$A$1:$S$10000,19,FALSE)</f>
        <v/>
      </c>
      <c r="P6558" s="49" t="str">
        <f>VLOOKUP(B6558,'Список DKV от ЮТД'!$A$1:$S$10000,16,FALSE)</f>
        <v>560263366</v>
      </c>
    </row>
    <row r="6559" spans="1:16" x14ac:dyDescent="0.2">
      <c r="A6559" s="28">
        <v>6557</v>
      </c>
      <c r="B6559" s="34">
        <v>21250616428</v>
      </c>
      <c r="C6559" s="47">
        <v>44441</v>
      </c>
      <c r="E6559" s="47">
        <v>44441</v>
      </c>
      <c r="F6559" s="48" t="s">
        <v>18</v>
      </c>
      <c r="H6559" s="42">
        <v>44457</v>
      </c>
      <c r="I6559" s="28" t="str">
        <f>VLOOKUP(B6559,'Список DKV от ЮТД'!$A$1:$S$10000,15,FALSE)</f>
        <v>2411/5261</v>
      </c>
      <c r="J6559" s="28" t="s">
        <v>22</v>
      </c>
      <c r="K6559" s="38" t="str">
        <f>VLOOKUP(B6559,'Список DKV от ЮТД'!$A$1:$M$10000,13,FALSE)</f>
        <v>4</v>
      </c>
      <c r="L6559" s="28" t="str">
        <f>VLOOKUP(B6559,'Список DKV от ЮТД'!$A$1:$S$10000,14,FALSE)</f>
        <v>16APK764</v>
      </c>
      <c r="M6559" s="49" t="str">
        <f>VLOOKUP(B6559,'Список DKV от ЮТД'!$A$1:$M$10000,10,FALSE)</f>
        <v>704310*******3103</v>
      </c>
      <c r="N6559" s="49" t="str">
        <f>VLOOKUP(B6559,'Список DKV от ЮТД'!$A$1:$S$10000,18,FALSE)</f>
        <v/>
      </c>
      <c r="O6559" s="49" t="str">
        <f>VLOOKUP(B6559,'Список DKV от ЮТД'!$A$1:$S$10000,19,FALSE)</f>
        <v/>
      </c>
      <c r="P6559" s="49" t="str">
        <f>VLOOKUP(B6559,'Список DKV от ЮТД'!$A$1:$S$10000,16,FALSE)</f>
        <v>560263370</v>
      </c>
    </row>
    <row r="6560" spans="1:16" x14ac:dyDescent="0.2">
      <c r="A6560" s="28">
        <v>6558</v>
      </c>
      <c r="B6560" s="34">
        <v>21250616469</v>
      </c>
      <c r="C6560" s="47">
        <v>44441</v>
      </c>
      <c r="E6560" s="47">
        <v>44441</v>
      </c>
      <c r="F6560" s="48" t="s">
        <v>18</v>
      </c>
      <c r="H6560" s="42">
        <v>44457</v>
      </c>
      <c r="I6560" s="28" t="str">
        <f>VLOOKUP(B6560,'Список DKV от ЮТД'!$A$1:$S$10000,15,FALSE)</f>
        <v>2411/5262</v>
      </c>
      <c r="J6560" s="28" t="s">
        <v>22</v>
      </c>
      <c r="K6560" s="38" t="str">
        <f>VLOOKUP(B6560,'Список DKV от ЮТД'!$A$1:$M$10000,13,FALSE)</f>
        <v>4</v>
      </c>
      <c r="L6560" s="28" t="str">
        <f>VLOOKUP(B6560,'Список DKV от ЮТД'!$A$1:$S$10000,14,FALSE)</f>
        <v>ZG5753IG</v>
      </c>
      <c r="M6560" s="49" t="str">
        <f>VLOOKUP(B6560,'Список DKV от ЮТД'!$A$1:$M$10000,10,FALSE)</f>
        <v>704310*******0036</v>
      </c>
      <c r="N6560" s="49" t="str">
        <f>VLOOKUP(B6560,'Список DKV от ЮТД'!$A$1:$S$10000,18,FALSE)</f>
        <v/>
      </c>
      <c r="O6560" s="49" t="str">
        <f>VLOOKUP(B6560,'Список DKV от ЮТД'!$A$1:$S$10000,19,FALSE)</f>
        <v/>
      </c>
      <c r="P6560" s="49" t="str">
        <f>VLOOKUP(B6560,'Список DKV от ЮТД'!$A$1:$S$10000,16,FALSE)</f>
        <v>560263374</v>
      </c>
    </row>
    <row r="6561" spans="1:18" x14ac:dyDescent="0.2">
      <c r="A6561" s="28">
        <v>6559</v>
      </c>
      <c r="B6561" s="34">
        <v>21250616501</v>
      </c>
      <c r="C6561" s="47">
        <v>44441</v>
      </c>
      <c r="E6561" s="47">
        <v>44441</v>
      </c>
      <c r="F6561" s="48" t="s">
        <v>18</v>
      </c>
      <c r="H6561" s="42">
        <v>44457</v>
      </c>
      <c r="I6561" s="28" t="str">
        <f>VLOOKUP(B6561,'Список DKV от ЮТД'!$A$1:$S$10000,15,FALSE)</f>
        <v>2411/5263</v>
      </c>
      <c r="J6561" s="28" t="s">
        <v>22</v>
      </c>
      <c r="K6561" s="38" t="str">
        <f>VLOOKUP(B6561,'Список DKV от ЮТД'!$A$1:$M$10000,13,FALSE)</f>
        <v>4</v>
      </c>
      <c r="L6561" s="28" t="str">
        <f>VLOOKUP(B6561,'Список DKV от ЮТД'!$A$1:$S$10000,14,FALSE)</f>
        <v>41AFL947</v>
      </c>
      <c r="M6561" s="49" t="str">
        <f>VLOOKUP(B6561,'Список DKV от ЮТД'!$A$1:$M$10000,10,FALSE)</f>
        <v>704310*******0346</v>
      </c>
      <c r="N6561" s="49" t="str">
        <f>VLOOKUP(B6561,'Список DKV от ЮТД'!$A$1:$S$10000,18,FALSE)</f>
        <v/>
      </c>
      <c r="O6561" s="49" t="str">
        <f>VLOOKUP(B6561,'Список DKV от ЮТД'!$A$1:$S$10000,19,FALSE)</f>
        <v/>
      </c>
      <c r="P6561" s="49" t="str">
        <f>VLOOKUP(B6561,'Список DKV от ЮТД'!$A$1:$S$10000,16,FALSE)</f>
        <v>560263378</v>
      </c>
    </row>
    <row r="6562" spans="1:18" x14ac:dyDescent="0.2">
      <c r="A6562" s="28">
        <v>6560</v>
      </c>
      <c r="B6562" s="34">
        <v>21250616543</v>
      </c>
      <c r="C6562" s="47">
        <v>44441</v>
      </c>
      <c r="E6562" s="47">
        <v>44441</v>
      </c>
      <c r="F6562" s="48" t="s">
        <v>18</v>
      </c>
      <c r="H6562" s="42">
        <v>44457</v>
      </c>
      <c r="I6562" s="28" t="str">
        <f>VLOOKUP(B6562,'Список DKV от ЮТД'!$A$1:$S$10000,15,FALSE)</f>
        <v>2411/5264</v>
      </c>
      <c r="J6562" s="28" t="s">
        <v>22</v>
      </c>
      <c r="K6562" s="38" t="str">
        <f>VLOOKUP(B6562,'Список DKV от ЮТД'!$A$1:$M$10000,13,FALSE)</f>
        <v>4</v>
      </c>
      <c r="L6562" s="28" t="str">
        <f>VLOOKUP(B6562,'Список DKV от ЮТД'!$A$1:$S$10000,14,FALSE)</f>
        <v>61ADS591</v>
      </c>
      <c r="M6562" s="49" t="str">
        <f>VLOOKUP(B6562,'Список DKV от ЮТД'!$A$1:$M$10000,10,FALSE)</f>
        <v>704310*******7777</v>
      </c>
      <c r="N6562" s="49" t="str">
        <f>VLOOKUP(B6562,'Список DKV от ЮТД'!$A$1:$S$10000,18,FALSE)</f>
        <v/>
      </c>
      <c r="O6562" s="49" t="str">
        <f>VLOOKUP(B6562,'Список DKV от ЮТД'!$A$1:$S$10000,19,FALSE)</f>
        <v/>
      </c>
      <c r="P6562" s="49" t="str">
        <f>VLOOKUP(B6562,'Список DKV от ЮТД'!$A$1:$S$10000,16,FALSE)</f>
        <v>560263382</v>
      </c>
    </row>
    <row r="6563" spans="1:18" x14ac:dyDescent="0.2">
      <c r="A6563" s="28">
        <v>6561</v>
      </c>
      <c r="B6563" s="34">
        <v>20300681465</v>
      </c>
      <c r="C6563" s="47">
        <v>44425</v>
      </c>
      <c r="E6563" s="47">
        <v>44425</v>
      </c>
      <c r="F6563" s="48" t="s">
        <v>20</v>
      </c>
      <c r="H6563" s="42">
        <v>44457</v>
      </c>
      <c r="I6563" s="28" t="str">
        <f>VLOOKUP(B6563,'Список DKV от ЮТД'!$A$1:$S$10000,15,FALSE)</f>
        <v>2412/1009</v>
      </c>
      <c r="J6563" s="28" t="s">
        <v>22</v>
      </c>
      <c r="K6563" s="38" t="str">
        <f>VLOOKUP(B6563,'Список DKV от ЮТД'!$A$1:$M$10000,13,FALSE)</f>
        <v>4</v>
      </c>
      <c r="L6563" s="28" t="str">
        <f>VLOOKUP(B6563,'Список DKV от ЮТД'!$A$1:$S$10000,14,FALSE)</f>
        <v>SK911JG</v>
      </c>
      <c r="M6563" s="49" t="str">
        <f>VLOOKUP(B6563,'Список DKV от ЮТД'!$A$1:$M$10000,10,FALSE)</f>
        <v>704310*******0768</v>
      </c>
      <c r="N6563" s="49" t="str">
        <f>VLOOKUP(B6563,'Список DKV от ЮТД'!$A$1:$S$10000,18,FALSE)</f>
        <v/>
      </c>
      <c r="O6563" s="49" t="str">
        <f>VLOOKUP(B6563,'Список DKV от ЮТД'!$A$1:$S$10000,19,FALSE)</f>
        <v/>
      </c>
      <c r="P6563" s="49" t="str">
        <f>VLOOKUP(B6563,'Список DKV от ЮТД'!$A$1:$S$10000,16,FALSE)</f>
        <v>544803378</v>
      </c>
    </row>
    <row r="6564" spans="1:18" x14ac:dyDescent="0.2">
      <c r="A6564" s="28">
        <v>6562</v>
      </c>
      <c r="B6564" s="34">
        <v>19441088820</v>
      </c>
      <c r="C6564" s="47">
        <v>43886</v>
      </c>
      <c r="E6564" s="47">
        <v>43886</v>
      </c>
      <c r="F6564" s="28" t="s">
        <v>20</v>
      </c>
      <c r="H6564" s="42">
        <v>44457</v>
      </c>
      <c r="I6564" s="28" t="str">
        <f>VLOOKUP(B6564,'Список DKV от ЮТД'!$A$1:$S$10000,15,FALSE)</f>
        <v>2412/1010</v>
      </c>
      <c r="J6564" s="28" t="s">
        <v>22</v>
      </c>
      <c r="K6564" s="38" t="str">
        <f>VLOOKUP(B6564,'Список DKV от ЮТД'!$A$1:$M$10000,13,FALSE)</f>
        <v>4</v>
      </c>
      <c r="L6564" s="28" t="str">
        <f>VLOOKUP(B6564,'Список DKV от ЮТД'!$A$1:$S$10000,14,FALSE)</f>
        <v>SK130IU</v>
      </c>
      <c r="M6564" s="49" t="str">
        <f>VLOOKUP(B6564,'Список DKV от ЮТД'!$A$1:$M$10000,10,FALSE)</f>
        <v>704310*******2076</v>
      </c>
      <c r="N6564" s="49" t="str">
        <f>VLOOKUP(B6564,'Список DKV от ЮТД'!$A$1:$S$10000,18,FALSE)</f>
        <v/>
      </c>
      <c r="O6564" s="49" t="str">
        <f>VLOOKUP(B6564,'Список DKV от ЮТД'!$A$1:$S$10000,19,FALSE)</f>
        <v/>
      </c>
      <c r="P6564" s="49" t="str">
        <f>VLOOKUP(B6564,'Список DKV от ЮТД'!$A$1:$S$10000,16,FALSE)</f>
        <v>431073618</v>
      </c>
      <c r="Q6564" s="49"/>
      <c r="R6564" s="28" t="s">
        <v>39172</v>
      </c>
    </row>
    <row r="6565" spans="1:18" x14ac:dyDescent="0.2">
      <c r="A6565" s="28">
        <v>6563</v>
      </c>
      <c r="B6565" s="34">
        <v>21250616584</v>
      </c>
      <c r="C6565" s="47">
        <v>44441</v>
      </c>
      <c r="E6565" s="47">
        <v>44441</v>
      </c>
      <c r="F6565" s="48" t="s">
        <v>18</v>
      </c>
      <c r="H6565" s="42">
        <v>44458</v>
      </c>
      <c r="I6565" s="28" t="str">
        <f>VLOOKUP(B6565,'Список DKV от ЮТД'!$A$1:$S$10000,15,FALSE)</f>
        <v>2411/5265</v>
      </c>
      <c r="J6565" s="28" t="s">
        <v>22</v>
      </c>
      <c r="K6565" s="38" t="str">
        <f>VLOOKUP(B6565,'Список DKV от ЮТД'!$A$1:$M$10000,13,FALSE)</f>
        <v>4</v>
      </c>
      <c r="L6565" s="28" t="str">
        <f>VLOOKUP(B6565,'Список DKV от ЮТД'!$A$1:$S$10000,14,FALSE)</f>
        <v>61HS540</v>
      </c>
      <c r="M6565" s="49" t="str">
        <f>VLOOKUP(B6565,'Список DKV от ЮТД'!$A$1:$M$10000,10,FALSE)</f>
        <v>704310*******4009</v>
      </c>
      <c r="N6565" s="49" t="str">
        <f>VLOOKUP(B6565,'Список DKV от ЮТД'!$A$1:$S$10000,18,FALSE)</f>
        <v/>
      </c>
      <c r="O6565" s="49" t="str">
        <f>VLOOKUP(B6565,'Список DKV от ЮТД'!$A$1:$S$10000,19,FALSE)</f>
        <v/>
      </c>
      <c r="P6565" s="49" t="str">
        <f>VLOOKUP(B6565,'Список DKV от ЮТД'!$A$1:$S$10000,16,FALSE)</f>
        <v>560263386</v>
      </c>
    </row>
    <row r="6566" spans="1:18" x14ac:dyDescent="0.2">
      <c r="A6566" s="28">
        <v>6564</v>
      </c>
      <c r="B6566" s="34">
        <v>21250616626</v>
      </c>
      <c r="C6566" s="47">
        <v>44441</v>
      </c>
      <c r="E6566" s="47">
        <v>44441</v>
      </c>
      <c r="F6566" s="48" t="s">
        <v>18</v>
      </c>
      <c r="H6566" s="42">
        <v>44458</v>
      </c>
      <c r="I6566" s="28" t="str">
        <f>VLOOKUP(B6566,'Список DKV от ЮТД'!$A$1:$S$10000,15,FALSE)</f>
        <v>2411/5266</v>
      </c>
      <c r="J6566" s="28" t="s">
        <v>22</v>
      </c>
      <c r="K6566" s="38" t="str">
        <f>VLOOKUP(B6566,'Список DKV от ЮТД'!$A$1:$M$10000,13,FALSE)</f>
        <v>4</v>
      </c>
      <c r="L6566" s="28" t="str">
        <f>VLOOKUP(B6566,'Список DKV от ЮТД'!$A$1:$S$10000,14,FALSE)</f>
        <v>33AFM819</v>
      </c>
      <c r="M6566" s="49" t="str">
        <f>VLOOKUP(B6566,'Список DKV от ЮТД'!$A$1:$M$10000,10,FALSE)</f>
        <v>704310*******0822</v>
      </c>
      <c r="N6566" s="49" t="str">
        <f>VLOOKUP(B6566,'Список DKV от ЮТД'!$A$1:$S$10000,18,FALSE)</f>
        <v/>
      </c>
      <c r="O6566" s="49" t="str">
        <f>VLOOKUP(B6566,'Список DKV от ЮТД'!$A$1:$S$10000,19,FALSE)</f>
        <v/>
      </c>
      <c r="P6566" s="49" t="str">
        <f>VLOOKUP(B6566,'Список DKV от ЮТД'!$A$1:$S$10000,16,FALSE)</f>
        <v>560263390</v>
      </c>
    </row>
    <row r="6567" spans="1:18" x14ac:dyDescent="0.2">
      <c r="A6567" s="28">
        <v>6565</v>
      </c>
      <c r="B6567" s="34">
        <v>21250616436</v>
      </c>
      <c r="C6567" s="47">
        <v>44441</v>
      </c>
      <c r="E6567" s="47">
        <v>44441</v>
      </c>
      <c r="F6567" s="48" t="s">
        <v>18</v>
      </c>
      <c r="H6567" s="42">
        <v>44458</v>
      </c>
      <c r="I6567" s="28" t="str">
        <f>VLOOKUP(B6567,'Список DKV от ЮТД'!$A$1:$S$10000,15,FALSE)</f>
        <v>2411/5267</v>
      </c>
      <c r="J6567" s="28" t="s">
        <v>22</v>
      </c>
      <c r="K6567" s="38" t="str">
        <f>VLOOKUP(B6567,'Список DKV от ЮТД'!$A$1:$M$10000,13,FALSE)</f>
        <v>4</v>
      </c>
      <c r="L6567" s="28" t="str">
        <f>VLOOKUP(B6567,'Список DKV от ЮТД'!$A$1:$S$10000,14,FALSE)</f>
        <v>31ABU74</v>
      </c>
      <c r="M6567" s="49" t="str">
        <f>VLOOKUP(B6567,'Список DKV от ЮТД'!$A$1:$M$10000,10,FALSE)</f>
        <v>704310*******0131</v>
      </c>
      <c r="N6567" s="49" t="str">
        <f>VLOOKUP(B6567,'Список DKV от ЮТД'!$A$1:$S$10000,18,FALSE)</f>
        <v/>
      </c>
      <c r="O6567" s="49" t="str">
        <f>VLOOKUP(B6567,'Список DKV от ЮТД'!$A$1:$S$10000,19,FALSE)</f>
        <v/>
      </c>
      <c r="P6567" s="49" t="str">
        <f>VLOOKUP(B6567,'Список DKV от ЮТД'!$A$1:$S$10000,16,FALSE)</f>
        <v>560263371</v>
      </c>
    </row>
    <row r="6568" spans="1:18" x14ac:dyDescent="0.2">
      <c r="A6568" s="28">
        <v>6566</v>
      </c>
      <c r="B6568" s="34">
        <v>21250616477</v>
      </c>
      <c r="C6568" s="47">
        <v>44441</v>
      </c>
      <c r="E6568" s="47">
        <v>44441</v>
      </c>
      <c r="F6568" s="48" t="s">
        <v>18</v>
      </c>
      <c r="H6568" s="42">
        <v>44458</v>
      </c>
      <c r="I6568" s="28" t="str">
        <f>VLOOKUP(B6568,'Список DKV от ЮТД'!$A$1:$S$10000,15,FALSE)</f>
        <v>2411/5268</v>
      </c>
      <c r="J6568" s="28" t="s">
        <v>22</v>
      </c>
      <c r="K6568" s="38" t="str">
        <f>VLOOKUP(B6568,'Список DKV от ЮТД'!$A$1:$M$10000,13,FALSE)</f>
        <v>4</v>
      </c>
      <c r="L6568" s="28" t="str">
        <f>VLOOKUP(B6568,'Список DKV от ЮТД'!$A$1:$S$10000,14,FALSE)</f>
        <v>33AFM825</v>
      </c>
      <c r="M6568" s="49" t="str">
        <f>VLOOKUP(B6568,'Список DKV от ЮТД'!$A$1:$M$10000,10,FALSE)</f>
        <v>704310*******3476</v>
      </c>
      <c r="N6568" s="49" t="str">
        <f>VLOOKUP(B6568,'Список DKV от ЮТД'!$A$1:$S$10000,18,FALSE)</f>
        <v/>
      </c>
      <c r="O6568" s="49" t="str">
        <f>VLOOKUP(B6568,'Список DKV от ЮТД'!$A$1:$S$10000,19,FALSE)</f>
        <v/>
      </c>
      <c r="P6568" s="49" t="str">
        <f>VLOOKUP(B6568,'Список DKV от ЮТД'!$A$1:$S$10000,16,FALSE)</f>
        <v>560263375</v>
      </c>
    </row>
    <row r="6569" spans="1:18" x14ac:dyDescent="0.2">
      <c r="A6569" s="28">
        <v>6567</v>
      </c>
      <c r="B6569" s="34">
        <v>21250616311</v>
      </c>
      <c r="C6569" s="47">
        <v>44441</v>
      </c>
      <c r="E6569" s="47">
        <v>44441</v>
      </c>
      <c r="F6569" s="48" t="s">
        <v>18</v>
      </c>
      <c r="H6569" s="42">
        <v>44458</v>
      </c>
      <c r="I6569" s="28" t="str">
        <f>VLOOKUP(B6569,'Список DKV от ЮТД'!$A$1:$S$10000,15,FALSE)</f>
        <v>2411/5269</v>
      </c>
      <c r="J6569" s="28" t="s">
        <v>22</v>
      </c>
      <c r="K6569" s="38" t="str">
        <f>VLOOKUP(B6569,'Список DKV от ЮТД'!$A$1:$M$10000,13,FALSE)</f>
        <v>4</v>
      </c>
      <c r="L6569" s="28" t="str">
        <f>VLOOKUP(B6569,'Список DKV от ЮТД'!$A$1:$S$10000,14,FALSE)</f>
        <v>34DDN735</v>
      </c>
      <c r="M6569" s="49" t="str">
        <f>VLOOKUP(B6569,'Список DKV от ЮТД'!$A$1:$M$10000,10,FALSE)</f>
        <v>704310*******7867</v>
      </c>
      <c r="N6569" s="49" t="str">
        <f>VLOOKUP(B6569,'Список DKV от ЮТД'!$A$1:$S$10000,18,FALSE)</f>
        <v/>
      </c>
      <c r="O6569" s="49" t="str">
        <f>VLOOKUP(B6569,'Список DKV от ЮТД'!$A$1:$S$10000,19,FALSE)</f>
        <v/>
      </c>
      <c r="P6569" s="49" t="str">
        <f>VLOOKUP(B6569,'Список DKV от ЮТД'!$A$1:$S$10000,16,FALSE)</f>
        <v>560263359</v>
      </c>
    </row>
    <row r="6570" spans="1:18" x14ac:dyDescent="0.2">
      <c r="A6570" s="28">
        <v>6568</v>
      </c>
      <c r="B6570" s="34">
        <v>19241010065</v>
      </c>
      <c r="C6570" s="47">
        <v>43864</v>
      </c>
      <c r="D6570" s="47"/>
      <c r="E6570" s="47">
        <v>43864</v>
      </c>
      <c r="F6570" s="28" t="s">
        <v>20</v>
      </c>
      <c r="H6570" s="42">
        <v>44458</v>
      </c>
      <c r="I6570" s="28" t="str">
        <f>VLOOKUP(B6570,'Список DKV от ЮТД'!$A$1:$S$10000,15,FALSE)</f>
        <v>2412/1011</v>
      </c>
      <c r="J6570" s="28" t="s">
        <v>22</v>
      </c>
      <c r="K6570" s="38" t="str">
        <f>VLOOKUP(B6570,'Список DKV от ЮТД'!$A$1:$M$10000,13,FALSE)</f>
        <v>4</v>
      </c>
      <c r="L6570" s="28" t="str">
        <f>VLOOKUP(B6570,'Список DKV от ЮТД'!$A$1:$S$10000,14,FALSE)</f>
        <v>E17T942</v>
      </c>
      <c r="M6570" s="49" t="str">
        <f>VLOOKUP(B6570,'Список DKV от ЮТД'!$A$1:$M$10000,10,FALSE)</f>
        <v>704310*******9987</v>
      </c>
      <c r="N6570" s="49" t="str">
        <f>VLOOKUP(B6570,'Список DKV от ЮТД'!$A$1:$S$10000,18,FALSE)</f>
        <v/>
      </c>
      <c r="O6570" s="49" t="str">
        <f>VLOOKUP(B6570,'Список DKV от ЮТД'!$A$1:$S$10000,19,FALSE)</f>
        <v/>
      </c>
      <c r="P6570" s="49" t="str">
        <f>VLOOKUP(B6570,'Список DKV от ЮТД'!$A$1:$S$10000,16,FALSE)</f>
        <v>425822862</v>
      </c>
      <c r="Q6570" s="49"/>
      <c r="R6570" s="28" t="s">
        <v>39172</v>
      </c>
    </row>
    <row r="6571" spans="1:18" x14ac:dyDescent="0.2">
      <c r="A6571" s="28">
        <v>6569</v>
      </c>
      <c r="B6571" s="34">
        <v>20400854640</v>
      </c>
      <c r="C6571" s="47">
        <v>44358</v>
      </c>
      <c r="E6571" s="47">
        <v>44358</v>
      </c>
      <c r="F6571" s="48" t="s">
        <v>21</v>
      </c>
      <c r="H6571" s="42">
        <v>44458</v>
      </c>
      <c r="I6571" s="28" t="str">
        <f>VLOOKUP(B6571,'Список DKV от ЮТД'!$A$1:$S$10000,15,FALSE)</f>
        <v>2414/156</v>
      </c>
      <c r="J6571" s="28" t="s">
        <v>22</v>
      </c>
      <c r="K6571" s="38" t="str">
        <f>VLOOKUP(B6571,'Список DKV от ЮТД'!$A$1:$M$10000,13,FALSE)</f>
        <v>4</v>
      </c>
      <c r="L6571" s="28" t="str">
        <f>VLOOKUP(B6571,'Список DKV от ЮТД'!$A$1:$S$10000,14,FALSE)</f>
        <v>RA2782AC</v>
      </c>
      <c r="M6571" s="49" t="str">
        <f>VLOOKUP(B6571,'Список DKV от ЮТД'!$A$1:$M$10000,10,FALSE)</f>
        <v>704310*******0675</v>
      </c>
      <c r="N6571" s="49" t="str">
        <f>VLOOKUP(B6571,'Список DKV от ЮТД'!$A$1:$S$10000,18,FALSE)</f>
        <v/>
      </c>
      <c r="O6571" s="49" t="str">
        <f>VLOOKUP(B6571,'Список DKV от ЮТД'!$A$1:$S$10000,19,FALSE)</f>
        <v/>
      </c>
      <c r="P6571" s="49" t="str">
        <f>VLOOKUP(B6571,'Список DKV от ЮТД'!$A$1:$S$10000,16,FALSE)</f>
        <v>547442136</v>
      </c>
      <c r="Q6571" s="67"/>
    </row>
    <row r="6572" spans="1:18" x14ac:dyDescent="0.2">
      <c r="A6572" s="28">
        <v>6570</v>
      </c>
      <c r="B6572" s="34">
        <v>21250616352</v>
      </c>
      <c r="C6572" s="47">
        <v>44441</v>
      </c>
      <c r="E6572" s="47">
        <v>44441</v>
      </c>
      <c r="F6572" s="48" t="s">
        <v>18</v>
      </c>
      <c r="H6572" s="42">
        <v>44459</v>
      </c>
      <c r="I6572" s="28" t="str">
        <f>VLOOKUP(B6572,'Список DKV от ЮТД'!$A$1:$S$10000,15,FALSE)</f>
        <v>2411/5270</v>
      </c>
      <c r="J6572" s="28" t="s">
        <v>22</v>
      </c>
      <c r="K6572" s="38" t="str">
        <f>VLOOKUP(B6572,'Список DKV от ЮТД'!$A$1:$M$10000,13,FALSE)</f>
        <v>4</v>
      </c>
      <c r="L6572" s="28" t="str">
        <f>VLOOKUP(B6572,'Список DKV от ЮТД'!$A$1:$S$10000,14,FALSE)</f>
        <v>41AFL948</v>
      </c>
      <c r="M6572" s="49" t="str">
        <f>VLOOKUP(B6572,'Список DKV от ЮТД'!$A$1:$M$10000,10,FALSE)</f>
        <v>704310*******0353</v>
      </c>
      <c r="N6572" s="49" t="str">
        <f>VLOOKUP(B6572,'Список DKV от ЮТД'!$A$1:$S$10000,18,FALSE)</f>
        <v/>
      </c>
      <c r="O6572" s="49" t="str">
        <f>VLOOKUP(B6572,'Список DKV от ЮТД'!$A$1:$S$10000,19,FALSE)</f>
        <v/>
      </c>
      <c r="P6572" s="49" t="str">
        <f>VLOOKUP(B6572,'Список DKV от ЮТД'!$A$1:$S$10000,16,FALSE)</f>
        <v>560263363</v>
      </c>
    </row>
    <row r="6573" spans="1:18" x14ac:dyDescent="0.2">
      <c r="A6573" s="28">
        <v>6571</v>
      </c>
      <c r="B6573" s="34">
        <v>21250616519</v>
      </c>
      <c r="C6573" s="47">
        <v>44441</v>
      </c>
      <c r="E6573" s="47">
        <v>44441</v>
      </c>
      <c r="F6573" s="48" t="s">
        <v>18</v>
      </c>
      <c r="H6573" s="42">
        <v>44459</v>
      </c>
      <c r="I6573" s="28" t="str">
        <f>VLOOKUP(B6573,'Список DKV от ЮТД'!$A$1:$S$10000,15,FALSE)</f>
        <v>2411/5271</v>
      </c>
      <c r="J6573" s="28" t="s">
        <v>22</v>
      </c>
      <c r="K6573" s="38" t="str">
        <f>VLOOKUP(B6573,'Список DKV от ЮТД'!$A$1:$M$10000,13,FALSE)</f>
        <v>4</v>
      </c>
      <c r="L6573" s="28" t="str">
        <f>VLOOKUP(B6573,'Список DKV от ЮТД'!$A$1:$S$10000,14,FALSE)</f>
        <v>34DTM042</v>
      </c>
      <c r="M6573" s="49" t="str">
        <f>VLOOKUP(B6573,'Список DKV от ЮТД'!$A$1:$M$10000,10,FALSE)</f>
        <v>704310*******8990</v>
      </c>
      <c r="N6573" s="49" t="str">
        <f>VLOOKUP(B6573,'Список DKV от ЮТД'!$A$1:$S$10000,18,FALSE)</f>
        <v/>
      </c>
      <c r="O6573" s="49" t="str">
        <f>VLOOKUP(B6573,'Список DKV от ЮТД'!$A$1:$S$10000,19,FALSE)</f>
        <v/>
      </c>
      <c r="P6573" s="49" t="str">
        <f>VLOOKUP(B6573,'Список DKV от ЮТД'!$A$1:$S$10000,16,FALSE)</f>
        <v>560263379</v>
      </c>
    </row>
    <row r="6574" spans="1:18" x14ac:dyDescent="0.2">
      <c r="A6574" s="28">
        <v>6572</v>
      </c>
      <c r="B6574" s="34">
        <v>21250616550</v>
      </c>
      <c r="C6574" s="47">
        <v>44441</v>
      </c>
      <c r="E6574" s="47">
        <v>44441</v>
      </c>
      <c r="F6574" s="48" t="s">
        <v>18</v>
      </c>
      <c r="H6574" s="42">
        <v>44459</v>
      </c>
      <c r="I6574" s="28" t="str">
        <f>VLOOKUP(B6574,'Список DKV от ЮТД'!$A$1:$S$10000,15,FALSE)</f>
        <v>2411/5272</v>
      </c>
      <c r="J6574" s="28" t="s">
        <v>22</v>
      </c>
      <c r="K6574" s="38" t="str">
        <f>VLOOKUP(B6574,'Список DKV от ЮТД'!$A$1:$M$10000,13,FALSE)</f>
        <v>4</v>
      </c>
      <c r="L6574" s="28" t="str">
        <f>VLOOKUP(B6574,'Список DKV от ЮТД'!$A$1:$S$10000,14,FALSE)</f>
        <v>34DVU576</v>
      </c>
      <c r="M6574" s="49" t="str">
        <f>VLOOKUP(B6574,'Список DKV от ЮТД'!$A$1:$M$10000,10,FALSE)</f>
        <v>704310*******7746</v>
      </c>
      <c r="N6574" s="49" t="str">
        <f>VLOOKUP(B6574,'Список DKV от ЮТД'!$A$1:$S$10000,18,FALSE)</f>
        <v/>
      </c>
      <c r="O6574" s="49" t="str">
        <f>VLOOKUP(B6574,'Список DKV от ЮТД'!$A$1:$S$10000,19,FALSE)</f>
        <v/>
      </c>
      <c r="P6574" s="49" t="str">
        <f>VLOOKUP(B6574,'Список DKV от ЮТД'!$A$1:$S$10000,16,FALSE)</f>
        <v>560263383</v>
      </c>
    </row>
    <row r="6575" spans="1:18" x14ac:dyDescent="0.2">
      <c r="A6575" s="28">
        <v>6573</v>
      </c>
      <c r="B6575" s="34">
        <v>21250616394</v>
      </c>
      <c r="C6575" s="47">
        <v>44441</v>
      </c>
      <c r="E6575" s="47">
        <v>44441</v>
      </c>
      <c r="F6575" s="48" t="s">
        <v>18</v>
      </c>
      <c r="H6575" s="42">
        <v>44459</v>
      </c>
      <c r="I6575" s="28" t="str">
        <f>VLOOKUP(B6575,'Список DKV от ЮТД'!$A$1:$S$10000,15,FALSE)</f>
        <v>2411/5273</v>
      </c>
      <c r="J6575" s="28" t="s">
        <v>22</v>
      </c>
      <c r="K6575" s="38" t="str">
        <f>VLOOKUP(B6575,'Список DKV от ЮТД'!$A$1:$M$10000,13,FALSE)</f>
        <v>4</v>
      </c>
      <c r="L6575" s="28" t="str">
        <f>VLOOKUP(B6575,'Список DKV от ЮТД'!$A$1:$S$10000,14,FALSE)</f>
        <v>34DVU959</v>
      </c>
      <c r="M6575" s="49" t="str">
        <f>VLOOKUP(B6575,'Список DKV от ЮТД'!$A$1:$M$10000,10,FALSE)</f>
        <v>704310*******7860</v>
      </c>
      <c r="N6575" s="49" t="str">
        <f>VLOOKUP(B6575,'Список DKV от ЮТД'!$A$1:$S$10000,18,FALSE)</f>
        <v/>
      </c>
      <c r="O6575" s="49" t="str">
        <f>VLOOKUP(B6575,'Список DKV от ЮТД'!$A$1:$S$10000,19,FALSE)</f>
        <v/>
      </c>
      <c r="P6575" s="49" t="str">
        <f>VLOOKUP(B6575,'Список DKV от ЮТД'!$A$1:$S$10000,16,FALSE)</f>
        <v>560263367</v>
      </c>
    </row>
    <row r="6576" spans="1:18" x14ac:dyDescent="0.2">
      <c r="A6576" s="28">
        <v>6574</v>
      </c>
      <c r="B6576" s="34">
        <v>21250616675</v>
      </c>
      <c r="C6576" s="47">
        <v>44441</v>
      </c>
      <c r="E6576" s="47">
        <v>44441</v>
      </c>
      <c r="F6576" s="48" t="s">
        <v>18</v>
      </c>
      <c r="H6576" s="42">
        <v>44459</v>
      </c>
      <c r="I6576" s="28" t="str">
        <f>VLOOKUP(B6576,'Список DKV от ЮТД'!$A$1:$S$10000,15,FALSE)</f>
        <v>2411/5274</v>
      </c>
      <c r="J6576" s="28" t="s">
        <v>22</v>
      </c>
      <c r="K6576" s="38" t="str">
        <f>VLOOKUP(B6576,'Список DKV от ЮТД'!$A$1:$M$10000,13,FALSE)</f>
        <v>4</v>
      </c>
      <c r="L6576" s="28" t="str">
        <f>VLOOKUP(B6576,'Список DKV от ЮТД'!$A$1:$S$10000,14,FALSE)</f>
        <v>34CRZ695</v>
      </c>
      <c r="M6576" s="49" t="str">
        <f>VLOOKUP(B6576,'Список DKV от ЮТД'!$A$1:$M$10000,10,FALSE)</f>
        <v>704310*******6102</v>
      </c>
      <c r="N6576" s="49" t="str">
        <f>VLOOKUP(B6576,'Список DKV от ЮТД'!$A$1:$S$10000,18,FALSE)</f>
        <v/>
      </c>
      <c r="O6576" s="49" t="str">
        <f>VLOOKUP(B6576,'Список DKV от ЮТД'!$A$1:$S$10000,19,FALSE)</f>
        <v/>
      </c>
      <c r="P6576" s="49" t="str">
        <f>VLOOKUP(B6576,'Список DKV от ЮТД'!$A$1:$S$10000,16,FALSE)</f>
        <v>560263395</v>
      </c>
    </row>
    <row r="6577" spans="1:16" x14ac:dyDescent="0.2">
      <c r="A6577" s="28">
        <v>6575</v>
      </c>
      <c r="B6577" s="34">
        <v>21250616030</v>
      </c>
      <c r="C6577" s="47">
        <v>44441</v>
      </c>
      <c r="E6577" s="47">
        <v>44441</v>
      </c>
      <c r="F6577" s="48" t="s">
        <v>18</v>
      </c>
      <c r="G6577" s="100"/>
      <c r="H6577" s="42">
        <v>44459</v>
      </c>
      <c r="I6577" s="28" t="str">
        <f>VLOOKUP(B6577,'Список DKV от ЮТД'!$A$1:$S$10000,15,FALSE)</f>
        <v>2411/5275</v>
      </c>
      <c r="J6577" s="28" t="s">
        <v>22</v>
      </c>
      <c r="K6577" s="38" t="str">
        <f>VLOOKUP(B6577,'Список DKV от ЮТД'!$A$1:$M$10000,13,FALSE)</f>
        <v>4</v>
      </c>
      <c r="L6577" s="28" t="str">
        <f>VLOOKUP(B6577,'Список DKV от ЮТД'!$A$1:$S$10000,14,FALSE)</f>
        <v>14GM966</v>
      </c>
      <c r="M6577" s="49" t="str">
        <f>VLOOKUP(B6577,'Список DKV от ЮТД'!$A$1:$M$10000,10,FALSE)</f>
        <v>704310*******9142</v>
      </c>
      <c r="N6577" s="49" t="str">
        <f>VLOOKUP(B6577,'Список DKV от ЮТД'!$A$1:$S$10000,18,FALSE)</f>
        <v/>
      </c>
      <c r="O6577" s="49" t="str">
        <f>VLOOKUP(B6577,'Список DKV от ЮТД'!$A$1:$S$10000,19,FALSE)</f>
        <v/>
      </c>
      <c r="P6577" s="49" t="str">
        <f>VLOOKUP(B6577,'Список DKV от ЮТД'!$A$1:$S$10000,16,FALSE)</f>
        <v>560263331</v>
      </c>
    </row>
    <row r="6578" spans="1:16" x14ac:dyDescent="0.2">
      <c r="A6578" s="28">
        <v>6576</v>
      </c>
      <c r="B6578" s="34">
        <v>21250616592</v>
      </c>
      <c r="C6578" s="47">
        <v>44441</v>
      </c>
      <c r="E6578" s="47">
        <v>44441</v>
      </c>
      <c r="F6578" s="48" t="s">
        <v>18</v>
      </c>
      <c r="H6578" s="42">
        <v>44459</v>
      </c>
      <c r="I6578" s="28" t="str">
        <f>VLOOKUP(B6578,'Список DKV от ЮТД'!$A$1:$S$10000,15,FALSE)</f>
        <v>2411/5276</v>
      </c>
      <c r="J6578" s="28" t="s">
        <v>22</v>
      </c>
      <c r="K6578" s="38" t="str">
        <f>VLOOKUP(B6578,'Список DKV от ЮТД'!$A$1:$M$10000,13,FALSE)</f>
        <v>4</v>
      </c>
      <c r="L6578" s="28" t="str">
        <f>VLOOKUP(B6578,'Список DKV от ЮТД'!$A$1:$S$10000,14,FALSE)</f>
        <v>33AFM810</v>
      </c>
      <c r="M6578" s="49" t="str">
        <f>VLOOKUP(B6578,'Список DKV от ЮТД'!$A$1:$M$10000,10,FALSE)</f>
        <v>704310*******4708</v>
      </c>
      <c r="N6578" s="49" t="str">
        <f>VLOOKUP(B6578,'Список DKV от ЮТД'!$A$1:$S$10000,18,FALSE)</f>
        <v/>
      </c>
      <c r="O6578" s="49" t="str">
        <f>VLOOKUP(B6578,'Список DKV от ЮТД'!$A$1:$S$10000,19,FALSE)</f>
        <v/>
      </c>
      <c r="P6578" s="49" t="str">
        <f>VLOOKUP(B6578,'Список DKV от ЮТД'!$A$1:$S$10000,16,FALSE)</f>
        <v>560263387</v>
      </c>
    </row>
    <row r="6579" spans="1:16" x14ac:dyDescent="0.2">
      <c r="A6579" s="28">
        <v>6577</v>
      </c>
      <c r="B6579" s="34">
        <v>21250616634</v>
      </c>
      <c r="C6579" s="47">
        <v>44441</v>
      </c>
      <c r="E6579" s="47">
        <v>44441</v>
      </c>
      <c r="F6579" s="48" t="s">
        <v>18</v>
      </c>
      <c r="H6579" s="42">
        <v>44459</v>
      </c>
      <c r="I6579" s="28" t="str">
        <f>VLOOKUP(B6579,'Список DKV от ЮТД'!$A$1:$S$10000,15,FALSE)</f>
        <v>2411/5277</v>
      </c>
      <c r="J6579" s="28" t="s">
        <v>22</v>
      </c>
      <c r="K6579" s="38" t="str">
        <f>VLOOKUP(B6579,'Список DKV от ЮТД'!$A$1:$M$10000,13,FALSE)</f>
        <v>4</v>
      </c>
      <c r="L6579" s="28" t="str">
        <f>VLOOKUP(B6579,'Список DKV от ЮТД'!$A$1:$S$10000,14,FALSE)</f>
        <v>34DJU667</v>
      </c>
      <c r="M6579" s="49" t="str">
        <f>VLOOKUP(B6579,'Список DKV от ЮТД'!$A$1:$M$10000,10,FALSE)</f>
        <v>704310*******0613</v>
      </c>
      <c r="N6579" s="49" t="str">
        <f>VLOOKUP(B6579,'Список DKV от ЮТД'!$A$1:$S$10000,18,FALSE)</f>
        <v/>
      </c>
      <c r="O6579" s="49" t="str">
        <f>VLOOKUP(B6579,'Список DKV от ЮТД'!$A$1:$S$10000,19,FALSE)</f>
        <v/>
      </c>
      <c r="P6579" s="49" t="str">
        <f>VLOOKUP(B6579,'Список DKV от ЮТД'!$A$1:$S$10000,16,FALSE)</f>
        <v>560263391</v>
      </c>
    </row>
    <row r="6580" spans="1:16" x14ac:dyDescent="0.2">
      <c r="A6580" s="28">
        <v>6578</v>
      </c>
      <c r="B6580" s="34">
        <v>21250616717</v>
      </c>
      <c r="C6580" s="47">
        <v>44441</v>
      </c>
      <c r="E6580" s="47">
        <v>44441</v>
      </c>
      <c r="F6580" s="48" t="s">
        <v>18</v>
      </c>
      <c r="H6580" s="42">
        <v>44459</v>
      </c>
      <c r="I6580" s="28" t="str">
        <f>VLOOKUP(B6580,'Список DKV от ЮТД'!$A$1:$S$10000,15,FALSE)</f>
        <v>2411/5278</v>
      </c>
      <c r="J6580" s="28" t="s">
        <v>22</v>
      </c>
      <c r="K6580" s="38" t="str">
        <f>VLOOKUP(B6580,'Список DKV от ЮТД'!$A$1:$M$10000,13,FALSE)</f>
        <v>4</v>
      </c>
      <c r="L6580" s="28" t="str">
        <f>VLOOKUP(B6580,'Список DKV от ЮТД'!$A$1:$S$10000,14,FALSE)</f>
        <v>33AHB209</v>
      </c>
      <c r="M6580" s="49" t="str">
        <f>VLOOKUP(B6580,'Список DKV от ЮТД'!$A$1:$M$10000,10,FALSE)</f>
        <v>704310*******1145</v>
      </c>
      <c r="N6580" s="49" t="str">
        <f>VLOOKUP(B6580,'Список DKV от ЮТД'!$A$1:$S$10000,18,FALSE)</f>
        <v/>
      </c>
      <c r="O6580" s="49" t="str">
        <f>VLOOKUP(B6580,'Список DKV от ЮТД'!$A$1:$S$10000,19,FALSE)</f>
        <v/>
      </c>
      <c r="P6580" s="49" t="str">
        <f>VLOOKUP(B6580,'Список DKV от ЮТД'!$A$1:$S$10000,16,FALSE)</f>
        <v>560263399</v>
      </c>
    </row>
    <row r="6581" spans="1:16" x14ac:dyDescent="0.2">
      <c r="A6581" s="28">
        <v>6579</v>
      </c>
      <c r="B6581" s="34">
        <v>21250616758</v>
      </c>
      <c r="C6581" s="47">
        <v>44441</v>
      </c>
      <c r="E6581" s="47">
        <v>44441</v>
      </c>
      <c r="F6581" s="48" t="s">
        <v>18</v>
      </c>
      <c r="H6581" s="42">
        <v>44459</v>
      </c>
      <c r="I6581" s="28" t="str">
        <f>VLOOKUP(B6581,'Список DKV от ЮТД'!$A$1:$S$10000,15,FALSE)</f>
        <v>2411/5279</v>
      </c>
      <c r="J6581" s="28" t="s">
        <v>22</v>
      </c>
      <c r="K6581" s="38" t="str">
        <f>VLOOKUP(B6581,'Список DKV от ЮТД'!$A$1:$M$10000,13,FALSE)</f>
        <v>4</v>
      </c>
      <c r="L6581" s="28" t="str">
        <f>VLOOKUP(B6581,'Список DKV от ЮТД'!$A$1:$S$10000,14,FALSE)</f>
        <v>31DE715</v>
      </c>
      <c r="M6581" s="49" t="str">
        <f>VLOOKUP(B6581,'Список DKV от ЮТД'!$A$1:$M$10000,10,FALSE)</f>
        <v>704310*******1921</v>
      </c>
      <c r="N6581" s="49" t="str">
        <f>VLOOKUP(B6581,'Список DKV от ЮТД'!$A$1:$S$10000,18,FALSE)</f>
        <v/>
      </c>
      <c r="O6581" s="49" t="str">
        <f>VLOOKUP(B6581,'Список DKV от ЮТД'!$A$1:$S$10000,19,FALSE)</f>
        <v/>
      </c>
      <c r="P6581" s="49" t="str">
        <f>VLOOKUP(B6581,'Список DKV от ЮТД'!$A$1:$S$10000,16,FALSE)</f>
        <v>560263403</v>
      </c>
    </row>
    <row r="6582" spans="1:16" x14ac:dyDescent="0.2">
      <c r="A6582" s="28">
        <v>6580</v>
      </c>
      <c r="B6582" s="34">
        <v>21250616089</v>
      </c>
      <c r="C6582" s="47">
        <v>44441</v>
      </c>
      <c r="E6582" s="47">
        <v>44441</v>
      </c>
      <c r="F6582" s="48" t="s">
        <v>18</v>
      </c>
      <c r="H6582" s="42">
        <v>44459</v>
      </c>
      <c r="I6582" s="28" t="str">
        <f>VLOOKUP(B6582,'Список DKV от ЮТД'!$A$1:$S$10000,15,FALSE)</f>
        <v>2411/5280</v>
      </c>
      <c r="J6582" s="28" t="s">
        <v>22</v>
      </c>
      <c r="K6582" s="38" t="str">
        <f>VLOOKUP(B6582,'Список DKV от ЮТД'!$A$1:$M$10000,13,FALSE)</f>
        <v>4</v>
      </c>
      <c r="L6582" s="28" t="str">
        <f>VLOOKUP(B6582,'Список DKV от ЮТД'!$A$1:$S$10000,14,FALSE)</f>
        <v>14ABK003</v>
      </c>
      <c r="M6582" s="49" t="str">
        <f>VLOOKUP(B6582,'Список DKV от ЮТД'!$A$1:$M$10000,10,FALSE)</f>
        <v>704310*******5600</v>
      </c>
      <c r="N6582" s="49" t="str">
        <f>VLOOKUP(B6582,'Список DKV от ЮТД'!$A$1:$S$10000,18,FALSE)</f>
        <v/>
      </c>
      <c r="O6582" s="49" t="str">
        <f>VLOOKUP(B6582,'Список DKV от ЮТД'!$A$1:$S$10000,19,FALSE)</f>
        <v/>
      </c>
      <c r="P6582" s="49" t="str">
        <f>VLOOKUP(B6582,'Список DKV от ЮТД'!$A$1:$S$10000,16,FALSE)</f>
        <v>560263336</v>
      </c>
    </row>
    <row r="6583" spans="1:16" x14ac:dyDescent="0.2">
      <c r="A6583" s="28">
        <v>6581</v>
      </c>
      <c r="B6583" s="34">
        <v>21250616998</v>
      </c>
      <c r="C6583" s="47">
        <v>44441</v>
      </c>
      <c r="E6583" s="47">
        <v>44441</v>
      </c>
      <c r="F6583" s="48" t="s">
        <v>18</v>
      </c>
      <c r="H6583" s="42">
        <v>44459</v>
      </c>
      <c r="I6583" s="28" t="str">
        <f>VLOOKUP(B6583,'Список DKV от ЮТД'!$A$1:$S$10000,15,FALSE)</f>
        <v>2411/5281</v>
      </c>
      <c r="J6583" s="28" t="s">
        <v>22</v>
      </c>
      <c r="K6583" s="38" t="str">
        <f>VLOOKUP(B6583,'Список DKV от ЮТД'!$A$1:$M$10000,13,FALSE)</f>
        <v>4</v>
      </c>
      <c r="L6583" s="28" t="str">
        <f>VLOOKUP(B6583,'Список DKV от ЮТД'!$A$1:$S$10000,14,FALSE)</f>
        <v>34DLN116</v>
      </c>
      <c r="M6583" s="49" t="str">
        <f>VLOOKUP(B6583,'Список DKV от ЮТД'!$A$1:$M$10000,10,FALSE)</f>
        <v>704310*******9741</v>
      </c>
      <c r="N6583" s="49" t="str">
        <f>VLOOKUP(B6583,'Список DKV от ЮТД'!$A$1:$S$10000,18,FALSE)</f>
        <v/>
      </c>
      <c r="O6583" s="49" t="str">
        <f>VLOOKUP(B6583,'Список DKV от ЮТД'!$A$1:$S$10000,19,FALSE)</f>
        <v/>
      </c>
      <c r="P6583" s="49" t="str">
        <f>VLOOKUP(B6583,'Список DKV от ЮТД'!$A$1:$S$10000,16,FALSE)</f>
        <v>560263427</v>
      </c>
    </row>
    <row r="6584" spans="1:16" x14ac:dyDescent="0.2">
      <c r="A6584" s="28">
        <v>6582</v>
      </c>
      <c r="B6584" s="34">
        <v>21250616915</v>
      </c>
      <c r="C6584" s="47">
        <v>44441</v>
      </c>
      <c r="E6584" s="47">
        <v>44441</v>
      </c>
      <c r="F6584" s="48" t="s">
        <v>18</v>
      </c>
      <c r="H6584" s="42">
        <v>44459</v>
      </c>
      <c r="I6584" s="28" t="str">
        <f>VLOOKUP(B6584,'Список DKV от ЮТД'!$A$1:$S$10000,15,FALSE)</f>
        <v>2411/5282</v>
      </c>
      <c r="J6584" s="28" t="s">
        <v>22</v>
      </c>
      <c r="K6584" s="38" t="str">
        <f>VLOOKUP(B6584,'Список DKV от ЮТД'!$A$1:$M$10000,13,FALSE)</f>
        <v>4</v>
      </c>
      <c r="L6584" s="28" t="str">
        <f>VLOOKUP(B6584,'Список DKV от ЮТД'!$A$1:$S$10000,14,FALSE)</f>
        <v>14ABK666</v>
      </c>
      <c r="M6584" s="49" t="str">
        <f>VLOOKUP(B6584,'Список DKV от ЮТД'!$A$1:$M$10000,10,FALSE)</f>
        <v>704310*******5618</v>
      </c>
      <c r="N6584" s="49" t="str">
        <f>VLOOKUP(B6584,'Список DKV от ЮТД'!$A$1:$S$10000,18,FALSE)</f>
        <v/>
      </c>
      <c r="O6584" s="49" t="str">
        <f>VLOOKUP(B6584,'Список DKV от ЮТД'!$A$1:$S$10000,19,FALSE)</f>
        <v/>
      </c>
      <c r="P6584" s="49" t="str">
        <f>VLOOKUP(B6584,'Список DKV от ЮТД'!$A$1:$S$10000,16,FALSE)</f>
        <v>560263419</v>
      </c>
    </row>
    <row r="6585" spans="1:16" x14ac:dyDescent="0.2">
      <c r="A6585" s="28">
        <v>6583</v>
      </c>
      <c r="B6585" s="34">
        <v>21250616956</v>
      </c>
      <c r="C6585" s="47">
        <v>44441</v>
      </c>
      <c r="E6585" s="47">
        <v>44441</v>
      </c>
      <c r="F6585" s="48" t="s">
        <v>18</v>
      </c>
      <c r="H6585" s="42">
        <v>44459</v>
      </c>
      <c r="I6585" s="28" t="str">
        <f>VLOOKUP(B6585,'Список DKV от ЮТД'!$A$1:$S$10000,15,FALSE)</f>
        <v>2411/5283</v>
      </c>
      <c r="J6585" s="28" t="s">
        <v>22</v>
      </c>
      <c r="K6585" s="38" t="str">
        <f>VLOOKUP(B6585,'Список DKV от ЮТД'!$A$1:$M$10000,13,FALSE)</f>
        <v>4</v>
      </c>
      <c r="L6585" s="28" t="str">
        <f>VLOOKUP(B6585,'Список DKV от ЮТД'!$A$1:$S$10000,14,FALSE)</f>
        <v>34DSL238</v>
      </c>
      <c r="M6585" s="49" t="str">
        <f>VLOOKUP(B6585,'Список DKV от ЮТД'!$A$1:$M$10000,10,FALSE)</f>
        <v>704310*******8966</v>
      </c>
      <c r="N6585" s="49" t="str">
        <f>VLOOKUP(B6585,'Список DKV от ЮТД'!$A$1:$S$10000,18,FALSE)</f>
        <v/>
      </c>
      <c r="O6585" s="49" t="str">
        <f>VLOOKUP(B6585,'Список DKV от ЮТД'!$A$1:$S$10000,19,FALSE)</f>
        <v/>
      </c>
      <c r="P6585" s="49" t="str">
        <f>VLOOKUP(B6585,'Список DKV от ЮТД'!$A$1:$S$10000,16,FALSE)</f>
        <v>560263423</v>
      </c>
    </row>
    <row r="6586" spans="1:16" x14ac:dyDescent="0.2">
      <c r="A6586" s="28">
        <v>6584</v>
      </c>
      <c r="B6586" s="34">
        <v>21250616790</v>
      </c>
      <c r="C6586" s="47">
        <v>44441</v>
      </c>
      <c r="E6586" s="47">
        <v>44441</v>
      </c>
      <c r="F6586" s="48" t="s">
        <v>18</v>
      </c>
      <c r="H6586" s="42">
        <v>44459</v>
      </c>
      <c r="I6586" s="28" t="str">
        <f>VLOOKUP(B6586,'Список DKV от ЮТД'!$A$1:$S$10000,15,FALSE)</f>
        <v>2411/5284</v>
      </c>
      <c r="J6586" s="28" t="s">
        <v>22</v>
      </c>
      <c r="K6586" s="38" t="str">
        <f>VLOOKUP(B6586,'Список DKV от ЮТД'!$A$1:$M$10000,13,FALSE)</f>
        <v>4</v>
      </c>
      <c r="L6586" s="28" t="str">
        <f>VLOOKUP(B6586,'Список DKV от ЮТД'!$A$1:$S$10000,14,FALSE)</f>
        <v>34DVU529</v>
      </c>
      <c r="M6586" s="49" t="str">
        <f>VLOOKUP(B6586,'Список DKV от ЮТД'!$A$1:$M$10000,10,FALSE)</f>
        <v>704310*******7720</v>
      </c>
      <c r="N6586" s="49" t="str">
        <f>VLOOKUP(B6586,'Список DKV от ЮТД'!$A$1:$S$10000,18,FALSE)</f>
        <v/>
      </c>
      <c r="O6586" s="49" t="str">
        <f>VLOOKUP(B6586,'Список DKV от ЮТД'!$A$1:$S$10000,19,FALSE)</f>
        <v/>
      </c>
      <c r="P6586" s="49" t="str">
        <f>VLOOKUP(B6586,'Список DKV от ЮТД'!$A$1:$S$10000,16,FALSE)</f>
        <v>560263407</v>
      </c>
    </row>
    <row r="6587" spans="1:16" x14ac:dyDescent="0.2">
      <c r="A6587" s="28">
        <v>6585</v>
      </c>
      <c r="B6587" s="34">
        <v>21250616832</v>
      </c>
      <c r="C6587" s="47">
        <v>44441</v>
      </c>
      <c r="E6587" s="47">
        <v>44441</v>
      </c>
      <c r="F6587" s="48" t="s">
        <v>18</v>
      </c>
      <c r="H6587" s="42">
        <v>44459</v>
      </c>
      <c r="I6587" s="28" t="str">
        <f>VLOOKUP(B6587,'Список DKV от ЮТД'!$A$1:$S$10000,15,FALSE)</f>
        <v>2411/5285</v>
      </c>
      <c r="J6587" s="28" t="s">
        <v>22</v>
      </c>
      <c r="K6587" s="38" t="str">
        <f>VLOOKUP(B6587,'Список DKV от ЮТД'!$A$1:$M$10000,13,FALSE)</f>
        <v>4</v>
      </c>
      <c r="L6587" s="28" t="str">
        <f>VLOOKUP(B6587,'Список DKV от ЮТД'!$A$1:$S$10000,14,FALSE)</f>
        <v>81DS460</v>
      </c>
      <c r="M6587" s="49" t="str">
        <f>VLOOKUP(B6587,'Список DKV от ЮТД'!$A$1:$M$10000,10,FALSE)</f>
        <v>704310*******3423</v>
      </c>
      <c r="N6587" s="49" t="str">
        <f>VLOOKUP(B6587,'Список DKV от ЮТД'!$A$1:$S$10000,18,FALSE)</f>
        <v/>
      </c>
      <c r="O6587" s="49" t="str">
        <f>VLOOKUP(B6587,'Список DKV от ЮТД'!$A$1:$S$10000,19,FALSE)</f>
        <v/>
      </c>
      <c r="P6587" s="49" t="str">
        <f>VLOOKUP(B6587,'Список DKV от ЮТД'!$A$1:$S$10000,16,FALSE)</f>
        <v>560263411</v>
      </c>
    </row>
    <row r="6588" spans="1:16" x14ac:dyDescent="0.2">
      <c r="A6588" s="28">
        <v>6586</v>
      </c>
      <c r="B6588" s="34">
        <v>21250616873</v>
      </c>
      <c r="C6588" s="47">
        <v>44441</v>
      </c>
      <c r="E6588" s="47">
        <v>44441</v>
      </c>
      <c r="F6588" s="48" t="s">
        <v>18</v>
      </c>
      <c r="H6588" s="42">
        <v>44459</v>
      </c>
      <c r="I6588" s="28" t="str">
        <f>VLOOKUP(B6588,'Список DKV от ЮТД'!$A$1:$S$10000,15,FALSE)</f>
        <v>2411/5286</v>
      </c>
      <c r="J6588" s="28" t="s">
        <v>22</v>
      </c>
      <c r="K6588" s="38" t="str">
        <f>VLOOKUP(B6588,'Список DKV от ЮТД'!$A$1:$M$10000,13,FALSE)</f>
        <v>4</v>
      </c>
      <c r="L6588" s="28" t="str">
        <f>VLOOKUP(B6588,'Список DKV от ЮТД'!$A$1:$S$10000,14,FALSE)</f>
        <v>33AHS182</v>
      </c>
      <c r="M6588" s="49" t="str">
        <f>VLOOKUP(B6588,'Список DKV от ЮТД'!$A$1:$M$10000,10,FALSE)</f>
        <v>704310*******9763</v>
      </c>
      <c r="N6588" s="49" t="str">
        <f>VLOOKUP(B6588,'Список DKV от ЮТД'!$A$1:$S$10000,18,FALSE)</f>
        <v/>
      </c>
      <c r="O6588" s="49" t="str">
        <f>VLOOKUP(B6588,'Список DKV от ЮТД'!$A$1:$S$10000,19,FALSE)</f>
        <v/>
      </c>
      <c r="P6588" s="49" t="str">
        <f>VLOOKUP(B6588,'Список DKV от ЮТД'!$A$1:$S$10000,16,FALSE)</f>
        <v>560263415</v>
      </c>
    </row>
    <row r="6589" spans="1:16" x14ac:dyDescent="0.2">
      <c r="A6589" s="28">
        <v>6587</v>
      </c>
      <c r="B6589" s="34">
        <v>20300681424</v>
      </c>
      <c r="C6589" s="47">
        <v>44425</v>
      </c>
      <c r="E6589" s="47">
        <v>44425</v>
      </c>
      <c r="F6589" s="48" t="s">
        <v>20</v>
      </c>
      <c r="H6589" s="42">
        <v>44459</v>
      </c>
      <c r="I6589" s="28" t="str">
        <f>VLOOKUP(B6589,'Список DKV от ЮТД'!$A$1:$S$10000,15,FALSE)</f>
        <v>2412/1012</v>
      </c>
      <c r="J6589" s="28" t="s">
        <v>22</v>
      </c>
      <c r="K6589" s="38" t="str">
        <f>VLOOKUP(B6589,'Список DKV от ЮТД'!$A$1:$M$10000,13,FALSE)</f>
        <v>4</v>
      </c>
      <c r="L6589" s="28" t="str">
        <f>VLOOKUP(B6589,'Список DKV от ЮТД'!$A$1:$S$10000,14,FALSE)</f>
        <v>LJ57DRU</v>
      </c>
      <c r="M6589" s="49" t="str">
        <f>VLOOKUP(B6589,'Список DKV от ЮТД'!$A$1:$M$10000,10,FALSE)</f>
        <v>704310*******3466</v>
      </c>
      <c r="N6589" s="49" t="str">
        <f>VLOOKUP(B6589,'Список DKV от ЮТД'!$A$1:$S$10000,18,FALSE)</f>
        <v/>
      </c>
      <c r="O6589" s="49" t="str">
        <f>VLOOKUP(B6589,'Список DKV от ЮТД'!$A$1:$S$10000,19,FALSE)</f>
        <v/>
      </c>
      <c r="P6589" s="49" t="str">
        <f>VLOOKUP(B6589,'Список DKV от ЮТД'!$A$1:$S$10000,16,FALSE)</f>
        <v>544803374</v>
      </c>
    </row>
    <row r="6590" spans="1:16" x14ac:dyDescent="0.2">
      <c r="A6590" s="28">
        <v>6588</v>
      </c>
      <c r="B6590" s="34">
        <v>21250616121</v>
      </c>
      <c r="C6590" s="47">
        <v>44441</v>
      </c>
      <c r="E6590" s="47">
        <v>44441</v>
      </c>
      <c r="F6590" s="48" t="s">
        <v>18</v>
      </c>
      <c r="H6590" s="42">
        <v>44460</v>
      </c>
      <c r="I6590" s="28" t="str">
        <f>VLOOKUP(B6590,'Список DKV от ЮТД'!$A$1:$S$10000,15,FALSE)</f>
        <v>2411/5287</v>
      </c>
      <c r="J6590" s="28" t="s">
        <v>22</v>
      </c>
      <c r="K6590" s="38" t="str">
        <f>VLOOKUP(B6590,'Список DKV от ЮТД'!$A$1:$M$10000,13,FALSE)</f>
        <v>4</v>
      </c>
      <c r="L6590" s="28" t="str">
        <f>VLOOKUP(B6590,'Список DKV от ЮТД'!$A$1:$S$10000,14,FALSE)</f>
        <v>33AVD13</v>
      </c>
      <c r="M6590" s="49" t="str">
        <f>VLOOKUP(B6590,'Список DKV от ЮТД'!$A$1:$M$10000,10,FALSE)</f>
        <v>704310*******6052</v>
      </c>
      <c r="N6590" s="49" t="str">
        <f>VLOOKUP(B6590,'Список DKV от ЮТД'!$A$1:$S$10000,18,FALSE)</f>
        <v/>
      </c>
      <c r="O6590" s="49" t="str">
        <f>VLOOKUP(B6590,'Список DKV от ЮТД'!$A$1:$S$10000,19,FALSE)</f>
        <v/>
      </c>
      <c r="P6590" s="49" t="str">
        <f>VLOOKUP(B6590,'Список DKV от ЮТД'!$A$1:$S$10000,16,FALSE)</f>
        <v>560263340</v>
      </c>
    </row>
    <row r="6591" spans="1:16" x14ac:dyDescent="0.2">
      <c r="A6591" s="28">
        <v>6589</v>
      </c>
      <c r="B6591" s="34">
        <v>21250616162</v>
      </c>
      <c r="C6591" s="47">
        <v>44441</v>
      </c>
      <c r="E6591" s="47">
        <v>44441</v>
      </c>
      <c r="F6591" s="48" t="s">
        <v>18</v>
      </c>
      <c r="H6591" s="42">
        <v>44460</v>
      </c>
      <c r="I6591" s="28" t="str">
        <f>VLOOKUP(B6591,'Список DKV от ЮТД'!$A$1:$S$10000,15,FALSE)</f>
        <v>2411/5288</v>
      </c>
      <c r="J6591" s="28" t="s">
        <v>22</v>
      </c>
      <c r="K6591" s="38" t="str">
        <f>VLOOKUP(B6591,'Список DKV от ЮТД'!$A$1:$M$10000,13,FALSE)</f>
        <v>4</v>
      </c>
      <c r="L6591" s="28" t="str">
        <f>VLOOKUP(B6591,'Список DKV от ЮТД'!$A$1:$S$10000,14,FALSE)</f>
        <v>34CIU481</v>
      </c>
      <c r="M6591" s="49" t="str">
        <f>VLOOKUP(B6591,'Список DKV от ЮТД'!$A$1:$M$10000,10,FALSE)</f>
        <v>704310*******0503</v>
      </c>
      <c r="N6591" s="49" t="str">
        <f>VLOOKUP(B6591,'Список DKV от ЮТД'!$A$1:$S$10000,18,FALSE)</f>
        <v/>
      </c>
      <c r="O6591" s="49" t="str">
        <f>VLOOKUP(B6591,'Список DKV от ЮТД'!$A$1:$S$10000,19,FALSE)</f>
        <v/>
      </c>
      <c r="P6591" s="49" t="str">
        <f>VLOOKUP(B6591,'Список DKV от ЮТД'!$A$1:$S$10000,16,FALSE)</f>
        <v>560263344</v>
      </c>
    </row>
    <row r="6592" spans="1:16" x14ac:dyDescent="0.2">
      <c r="A6592" s="28">
        <v>6590</v>
      </c>
      <c r="B6592" s="34">
        <v>21250616204</v>
      </c>
      <c r="C6592" s="47">
        <v>44441</v>
      </c>
      <c r="E6592" s="47">
        <v>44441</v>
      </c>
      <c r="F6592" s="48" t="s">
        <v>18</v>
      </c>
      <c r="H6592" s="42">
        <v>44460</v>
      </c>
      <c r="I6592" s="28" t="str">
        <f>VLOOKUP(B6592,'Список DKV от ЮТД'!$A$1:$S$10000,15,FALSE)</f>
        <v>2411/5289</v>
      </c>
      <c r="J6592" s="28" t="s">
        <v>22</v>
      </c>
      <c r="K6592" s="38" t="str">
        <f>VLOOKUP(B6592,'Список DKV от ЮТД'!$A$1:$M$10000,13,FALSE)</f>
        <v>4</v>
      </c>
      <c r="L6592" s="28" t="str">
        <f>VLOOKUP(B6592,'Список DKV от ЮТД'!$A$1:$S$10000,14,FALSE)</f>
        <v>34AJJ166</v>
      </c>
      <c r="M6592" s="49" t="str">
        <f>VLOOKUP(B6592,'Список DKV от ЮТД'!$A$1:$M$10000,10,FALSE)</f>
        <v>704310*******4627</v>
      </c>
      <c r="N6592" s="49" t="str">
        <f>VLOOKUP(B6592,'Список DKV от ЮТД'!$A$1:$S$10000,18,FALSE)</f>
        <v/>
      </c>
      <c r="O6592" s="49" t="str">
        <f>VLOOKUP(B6592,'Список DKV от ЮТД'!$A$1:$S$10000,19,FALSE)</f>
        <v/>
      </c>
      <c r="P6592" s="49" t="str">
        <f>VLOOKUP(B6592,'Список DKV от ЮТД'!$A$1:$S$10000,16,FALSE)</f>
        <v>560263348</v>
      </c>
    </row>
    <row r="6593" spans="1:18" x14ac:dyDescent="0.2">
      <c r="A6593" s="28">
        <v>6591</v>
      </c>
      <c r="B6593" s="34">
        <v>21250616246</v>
      </c>
      <c r="C6593" s="47">
        <v>44441</v>
      </c>
      <c r="E6593" s="47">
        <v>44441</v>
      </c>
      <c r="F6593" s="48" t="s">
        <v>18</v>
      </c>
      <c r="H6593" s="42">
        <v>44460</v>
      </c>
      <c r="I6593" s="28" t="str">
        <f>VLOOKUP(B6593,'Список DKV от ЮТД'!$A$1:$S$10000,15,FALSE)</f>
        <v>2411/5290</v>
      </c>
      <c r="J6593" s="28" t="s">
        <v>22</v>
      </c>
      <c r="K6593" s="38" t="str">
        <f>VLOOKUP(B6593,'Список DKV от ЮТД'!$A$1:$M$10000,13,FALSE)</f>
        <v>4</v>
      </c>
      <c r="L6593" s="28" t="str">
        <f>VLOOKUP(B6593,'Список DKV от ЮТД'!$A$1:$S$10000,14,FALSE)</f>
        <v>34EKL742</v>
      </c>
      <c r="M6593" s="49" t="str">
        <f>VLOOKUP(B6593,'Список DKV от ЮТД'!$A$1:$M$10000,10,FALSE)</f>
        <v>704310*******4707</v>
      </c>
      <c r="N6593" s="49" t="str">
        <f>VLOOKUP(B6593,'Список DKV от ЮТД'!$A$1:$S$10000,18,FALSE)</f>
        <v/>
      </c>
      <c r="O6593" s="49" t="str">
        <f>VLOOKUP(B6593,'Список DKV от ЮТД'!$A$1:$S$10000,19,FALSE)</f>
        <v/>
      </c>
      <c r="P6593" s="49" t="str">
        <f>VLOOKUP(B6593,'Список DKV от ЮТД'!$A$1:$S$10000,16,FALSE)</f>
        <v>560263352</v>
      </c>
    </row>
    <row r="6594" spans="1:18" x14ac:dyDescent="0.2">
      <c r="A6594" s="28">
        <v>6592</v>
      </c>
      <c r="B6594" s="34">
        <v>21250616287</v>
      </c>
      <c r="C6594" s="47">
        <v>44441</v>
      </c>
      <c r="E6594" s="47">
        <v>44441</v>
      </c>
      <c r="F6594" s="48" t="s">
        <v>18</v>
      </c>
      <c r="G6594" s="101"/>
      <c r="H6594" s="42">
        <v>44460</v>
      </c>
      <c r="I6594" s="28" t="str">
        <f>VLOOKUP(B6594,'Список DKV от ЮТД'!$A$1:$S$10000,15,FALSE)</f>
        <v>2411/5291</v>
      </c>
      <c r="J6594" s="28" t="s">
        <v>22</v>
      </c>
      <c r="K6594" s="38" t="str">
        <f>VLOOKUP(B6594,'Список DKV от ЮТД'!$A$1:$M$10000,13,FALSE)</f>
        <v>4</v>
      </c>
      <c r="L6594" s="28" t="str">
        <f>VLOOKUP(B6594,'Список DKV от ЮТД'!$A$1:$S$10000,14,FALSE)</f>
        <v>41U8180</v>
      </c>
      <c r="M6594" s="49" t="str">
        <f>VLOOKUP(B6594,'Список DKV от ЮТД'!$A$1:$M$10000,10,FALSE)</f>
        <v>704310*******0544</v>
      </c>
      <c r="N6594" s="49" t="str">
        <f>VLOOKUP(B6594,'Список DKV от ЮТД'!$A$1:$S$10000,18,FALSE)</f>
        <v/>
      </c>
      <c r="O6594" s="49" t="str">
        <f>VLOOKUP(B6594,'Список DKV от ЮТД'!$A$1:$S$10000,19,FALSE)</f>
        <v/>
      </c>
      <c r="P6594" s="49" t="str">
        <f>VLOOKUP(B6594,'Список DKV от ЮТД'!$A$1:$S$10000,16,FALSE)</f>
        <v>560263356</v>
      </c>
    </row>
    <row r="6595" spans="1:18" x14ac:dyDescent="0.2">
      <c r="A6595" s="28">
        <v>6593</v>
      </c>
      <c r="B6595" s="34">
        <v>21250616329</v>
      </c>
      <c r="C6595" s="47">
        <v>44441</v>
      </c>
      <c r="E6595" s="47">
        <v>44441</v>
      </c>
      <c r="F6595" s="48" t="s">
        <v>18</v>
      </c>
      <c r="H6595" s="42">
        <v>44460</v>
      </c>
      <c r="I6595" s="28" t="str">
        <f>VLOOKUP(B6595,'Список DKV от ЮТД'!$A$1:$S$10000,15,FALSE)</f>
        <v>2411/5292</v>
      </c>
      <c r="J6595" s="28" t="s">
        <v>22</v>
      </c>
      <c r="K6595" s="38" t="str">
        <f>VLOOKUP(B6595,'Список DKV от ЮТД'!$A$1:$M$10000,13,FALSE)</f>
        <v>4</v>
      </c>
      <c r="L6595" s="28" t="str">
        <f>VLOOKUP(B6595,'Список DKV от ЮТД'!$A$1:$S$10000,14,FALSE)</f>
        <v>41VZ724</v>
      </c>
      <c r="M6595" s="49" t="str">
        <f>VLOOKUP(B6595,'Список DKV от ЮТД'!$A$1:$M$10000,10,FALSE)</f>
        <v>704310*******0643</v>
      </c>
      <c r="N6595" s="49" t="str">
        <f>VLOOKUP(B6595,'Список DKV от ЮТД'!$A$1:$S$10000,18,FALSE)</f>
        <v/>
      </c>
      <c r="O6595" s="49" t="str">
        <f>VLOOKUP(B6595,'Список DKV от ЮТД'!$A$1:$S$10000,19,FALSE)</f>
        <v/>
      </c>
      <c r="P6595" s="49" t="str">
        <f>VLOOKUP(B6595,'Список DKV от ЮТД'!$A$1:$S$10000,16,FALSE)</f>
        <v>560263360</v>
      </c>
    </row>
    <row r="6596" spans="1:18" x14ac:dyDescent="0.2">
      <c r="A6596" s="28">
        <v>6594</v>
      </c>
      <c r="B6596" s="34">
        <v>21250616360</v>
      </c>
      <c r="C6596" s="47">
        <v>44441</v>
      </c>
      <c r="E6596" s="47">
        <v>44441</v>
      </c>
      <c r="F6596" s="48" t="s">
        <v>18</v>
      </c>
      <c r="H6596" s="42">
        <v>44460</v>
      </c>
      <c r="I6596" s="28" t="str">
        <f>VLOOKUP(B6596,'Список DKV от ЮТД'!$A$1:$S$10000,15,FALSE)</f>
        <v>2411/5293</v>
      </c>
      <c r="J6596" s="28" t="s">
        <v>22</v>
      </c>
      <c r="K6596" s="38" t="str">
        <f>VLOOKUP(B6596,'Список DKV от ЮТД'!$A$1:$M$10000,13,FALSE)</f>
        <v>4</v>
      </c>
      <c r="L6596" s="28" t="str">
        <f>VLOOKUP(B6596,'Список DKV от ЮТД'!$A$1:$S$10000,14,FALSE)</f>
        <v>34DVU500</v>
      </c>
      <c r="M6596" s="49" t="str">
        <f>VLOOKUP(B6596,'Список DKV от ЮТД'!$A$1:$M$10000,10,FALSE)</f>
        <v>704310*******7712</v>
      </c>
      <c r="N6596" s="49" t="str">
        <f>VLOOKUP(B6596,'Список DKV от ЮТД'!$A$1:$S$10000,18,FALSE)</f>
        <v/>
      </c>
      <c r="O6596" s="49" t="str">
        <f>VLOOKUP(B6596,'Список DKV от ЮТД'!$A$1:$S$10000,19,FALSE)</f>
        <v/>
      </c>
      <c r="P6596" s="49" t="str">
        <f>VLOOKUP(B6596,'Список DKV от ЮТД'!$A$1:$S$10000,16,FALSE)</f>
        <v>560263364</v>
      </c>
    </row>
    <row r="6597" spans="1:18" x14ac:dyDescent="0.2">
      <c r="A6597" s="28">
        <v>6595</v>
      </c>
      <c r="B6597" s="34">
        <v>21250616642</v>
      </c>
      <c r="C6597" s="47">
        <v>44441</v>
      </c>
      <c r="E6597" s="47">
        <v>44441</v>
      </c>
      <c r="F6597" s="48" t="s">
        <v>18</v>
      </c>
      <c r="H6597" s="42">
        <v>44460</v>
      </c>
      <c r="I6597" s="28" t="str">
        <f>VLOOKUP(B6597,'Список DKV от ЮТД'!$A$1:$S$10000,15,FALSE)</f>
        <v>2411/5294</v>
      </c>
      <c r="J6597" s="28" t="s">
        <v>22</v>
      </c>
      <c r="K6597" s="38" t="str">
        <f>VLOOKUP(B6597,'Список DKV от ЮТД'!$A$1:$M$10000,13,FALSE)</f>
        <v>4</v>
      </c>
      <c r="L6597" s="28" t="str">
        <f>VLOOKUP(B6597,'Список DKV от ЮТД'!$A$1:$S$10000,14,FALSE)</f>
        <v>41YH227</v>
      </c>
      <c r="M6597" s="49" t="str">
        <f>VLOOKUP(B6597,'Список DKV от ЮТД'!$A$1:$M$10000,10,FALSE)</f>
        <v>704310*******0817</v>
      </c>
      <c r="N6597" s="49" t="str">
        <f>VLOOKUP(B6597,'Список DKV от ЮТД'!$A$1:$S$10000,18,FALSE)</f>
        <v/>
      </c>
      <c r="O6597" s="49" t="str">
        <f>VLOOKUP(B6597,'Список DKV от ЮТД'!$A$1:$S$10000,19,FALSE)</f>
        <v/>
      </c>
      <c r="P6597" s="49" t="str">
        <f>VLOOKUP(B6597,'Список DKV от ЮТД'!$A$1:$S$10000,16,FALSE)</f>
        <v>560263392</v>
      </c>
    </row>
    <row r="6598" spans="1:18" x14ac:dyDescent="0.2">
      <c r="A6598" s="28">
        <v>6596</v>
      </c>
      <c r="B6598" s="34">
        <v>21250616402</v>
      </c>
      <c r="C6598" s="47">
        <v>44441</v>
      </c>
      <c r="E6598" s="47">
        <v>44441</v>
      </c>
      <c r="F6598" s="48" t="s">
        <v>18</v>
      </c>
      <c r="H6598" s="42">
        <v>44460</v>
      </c>
      <c r="I6598" s="28" t="str">
        <f>VLOOKUP(B6598,'Список DKV от ЮТД'!$A$1:$S$10000,15,FALSE)</f>
        <v>2411/5295</v>
      </c>
      <c r="J6598" s="28" t="s">
        <v>22</v>
      </c>
      <c r="K6598" s="38" t="str">
        <f>VLOOKUP(B6598,'Список DKV от ЮТД'!$A$1:$M$10000,13,FALSE)</f>
        <v>4</v>
      </c>
      <c r="L6598" s="28" t="str">
        <f>VLOOKUP(B6598,'Список DKV от ЮТД'!$A$1:$S$10000,14,FALSE)</f>
        <v>41VZ734</v>
      </c>
      <c r="M6598" s="49" t="str">
        <f>VLOOKUP(B6598,'Список DKV от ЮТД'!$A$1:$M$10000,10,FALSE)</f>
        <v>704310*******0742</v>
      </c>
      <c r="N6598" s="49" t="str">
        <f>VLOOKUP(B6598,'Список DKV от ЮТД'!$A$1:$S$10000,18,FALSE)</f>
        <v/>
      </c>
      <c r="O6598" s="49" t="str">
        <f>VLOOKUP(B6598,'Список DKV от ЮТД'!$A$1:$S$10000,19,FALSE)</f>
        <v/>
      </c>
      <c r="P6598" s="49" t="str">
        <f>VLOOKUP(B6598,'Список DKV от ЮТД'!$A$1:$S$10000,16,FALSE)</f>
        <v>560263368</v>
      </c>
    </row>
    <row r="6599" spans="1:18" x14ac:dyDescent="0.2">
      <c r="A6599" s="28">
        <v>6597</v>
      </c>
      <c r="B6599" s="34">
        <v>21250616444</v>
      </c>
      <c r="C6599" s="47">
        <v>44441</v>
      </c>
      <c r="E6599" s="47">
        <v>44441</v>
      </c>
      <c r="F6599" s="48" t="s">
        <v>18</v>
      </c>
      <c r="H6599" s="42">
        <v>44460</v>
      </c>
      <c r="I6599" s="28" t="str">
        <f>VLOOKUP(B6599,'Список DKV от ЮТД'!$A$1:$S$10000,15,FALSE)</f>
        <v>2411/5296</v>
      </c>
      <c r="J6599" s="28" t="s">
        <v>22</v>
      </c>
      <c r="K6599" s="38" t="str">
        <f>VLOOKUP(B6599,'Список DKV от ЮТД'!$A$1:$M$10000,13,FALSE)</f>
        <v>4</v>
      </c>
      <c r="L6599" s="28" t="str">
        <f>VLOOKUP(B6599,'Список DKV от ЮТД'!$A$1:$S$10000,14,FALSE)</f>
        <v>31AGT118</v>
      </c>
      <c r="M6599" s="49" t="str">
        <f>VLOOKUP(B6599,'Список DKV от ЮТД'!$A$1:$M$10000,10,FALSE)</f>
        <v>704310*******4228</v>
      </c>
      <c r="N6599" s="49" t="str">
        <f>VLOOKUP(B6599,'Список DKV от ЮТД'!$A$1:$S$10000,18,FALSE)</f>
        <v/>
      </c>
      <c r="O6599" s="49" t="str">
        <f>VLOOKUP(B6599,'Список DKV от ЮТД'!$A$1:$S$10000,19,FALSE)</f>
        <v/>
      </c>
      <c r="P6599" s="49" t="str">
        <f>VLOOKUP(B6599,'Список DKV от ЮТД'!$A$1:$S$10000,16,FALSE)</f>
        <v>560263372</v>
      </c>
    </row>
    <row r="6600" spans="1:18" x14ac:dyDescent="0.2">
      <c r="A6600" s="28">
        <v>6598</v>
      </c>
      <c r="B6600" s="34">
        <v>21250616485</v>
      </c>
      <c r="C6600" s="47">
        <v>44441</v>
      </c>
      <c r="E6600" s="47">
        <v>44441</v>
      </c>
      <c r="F6600" s="48" t="s">
        <v>18</v>
      </c>
      <c r="H6600" s="42">
        <v>44460</v>
      </c>
      <c r="I6600" s="28" t="str">
        <f>VLOOKUP(B6600,'Список DKV от ЮТД'!$A$1:$S$10000,15,FALSE)</f>
        <v>2411/5297</v>
      </c>
      <c r="J6600" s="28" t="s">
        <v>22</v>
      </c>
      <c r="K6600" s="38" t="str">
        <f>VLOOKUP(B6600,'Список DKV от ЮТД'!$A$1:$M$10000,13,FALSE)</f>
        <v>4</v>
      </c>
      <c r="L6600" s="28" t="str">
        <f>VLOOKUP(B6600,'Список DKV от ЮТД'!$A$1:$S$10000,14,FALSE)</f>
        <v>34DLN606</v>
      </c>
      <c r="M6600" s="49" t="str">
        <f>VLOOKUP(B6600,'Список DKV от ЮТД'!$A$1:$M$10000,10,FALSE)</f>
        <v>704310*******9857</v>
      </c>
      <c r="N6600" s="49" t="str">
        <f>VLOOKUP(B6600,'Список DKV от ЮТД'!$A$1:$S$10000,18,FALSE)</f>
        <v/>
      </c>
      <c r="O6600" s="49" t="str">
        <f>VLOOKUP(B6600,'Список DKV от ЮТД'!$A$1:$S$10000,19,FALSE)</f>
        <v/>
      </c>
      <c r="P6600" s="49" t="str">
        <f>VLOOKUP(B6600,'Список DKV от ЮТД'!$A$1:$S$10000,16,FALSE)</f>
        <v>560263376</v>
      </c>
    </row>
    <row r="6601" spans="1:18" x14ac:dyDescent="0.2">
      <c r="A6601" s="28">
        <v>6599</v>
      </c>
      <c r="B6601" s="34">
        <v>21250616527</v>
      </c>
      <c r="C6601" s="47">
        <v>44441</v>
      </c>
      <c r="E6601" s="47">
        <v>44441</v>
      </c>
      <c r="F6601" s="48" t="s">
        <v>18</v>
      </c>
      <c r="H6601" s="42">
        <v>44460</v>
      </c>
      <c r="I6601" s="28" t="str">
        <f>VLOOKUP(B6601,'Список DKV от ЮТД'!$A$1:$S$10000,15,FALSE)</f>
        <v>2411/5298</v>
      </c>
      <c r="J6601" s="28" t="s">
        <v>22</v>
      </c>
      <c r="K6601" s="38" t="str">
        <f>VLOOKUP(B6601,'Список DKV от ЮТД'!$A$1:$M$10000,13,FALSE)</f>
        <v>4</v>
      </c>
      <c r="L6601" s="28" t="str">
        <f>VLOOKUP(B6601,'Список DKV от ЮТД'!$A$1:$S$10000,14,FALSE)</f>
        <v>34DVU473</v>
      </c>
      <c r="M6601" s="49" t="str">
        <f>VLOOKUP(B6601,'Список DKV от ЮТД'!$A$1:$M$10000,10,FALSE)</f>
        <v>704310*******7704</v>
      </c>
      <c r="N6601" s="49" t="str">
        <f>VLOOKUP(B6601,'Список DKV от ЮТД'!$A$1:$S$10000,18,FALSE)</f>
        <v/>
      </c>
      <c r="O6601" s="49" t="str">
        <f>VLOOKUP(B6601,'Список DKV от ЮТД'!$A$1:$S$10000,19,FALSE)</f>
        <v/>
      </c>
      <c r="P6601" s="49" t="str">
        <f>VLOOKUP(B6601,'Список DKV от ЮТД'!$A$1:$S$10000,16,FALSE)</f>
        <v>560263380</v>
      </c>
    </row>
    <row r="6602" spans="1:18" x14ac:dyDescent="0.2">
      <c r="A6602" s="28">
        <v>6600</v>
      </c>
      <c r="B6602" s="34">
        <v>21250616568</v>
      </c>
      <c r="C6602" s="47">
        <v>44441</v>
      </c>
      <c r="E6602" s="47">
        <v>44441</v>
      </c>
      <c r="F6602" s="48" t="s">
        <v>18</v>
      </c>
      <c r="H6602" s="42">
        <v>44460</v>
      </c>
      <c r="I6602" s="28" t="str">
        <f>VLOOKUP(B6602,'Список DKV от ЮТД'!$A$1:$S$10000,15,FALSE)</f>
        <v>2411/5299</v>
      </c>
      <c r="J6602" s="28" t="s">
        <v>22</v>
      </c>
      <c r="K6602" s="38" t="str">
        <f>VLOOKUP(B6602,'Список DKV от ЮТД'!$A$1:$M$10000,13,FALSE)</f>
        <v>4</v>
      </c>
      <c r="L6602" s="28" t="str">
        <f>VLOOKUP(B6602,'Список DKV от ЮТД'!$A$1:$S$10000,14,FALSE)</f>
        <v>34EIN279</v>
      </c>
      <c r="M6602" s="49" t="str">
        <f>VLOOKUP(B6602,'Список DKV от ЮТД'!$A$1:$M$10000,10,FALSE)</f>
        <v>704310*******5184</v>
      </c>
      <c r="N6602" s="49" t="str">
        <f>VLOOKUP(B6602,'Список DKV от ЮТД'!$A$1:$S$10000,18,FALSE)</f>
        <v/>
      </c>
      <c r="O6602" s="49" t="str">
        <f>VLOOKUP(B6602,'Список DKV от ЮТД'!$A$1:$S$10000,19,FALSE)</f>
        <v/>
      </c>
      <c r="P6602" s="49" t="str">
        <f>VLOOKUP(B6602,'Список DKV от ЮТД'!$A$1:$S$10000,16,FALSE)</f>
        <v>560263384</v>
      </c>
    </row>
    <row r="6603" spans="1:18" x14ac:dyDescent="0.2">
      <c r="A6603" s="28">
        <v>6601</v>
      </c>
      <c r="B6603" s="34">
        <v>21250616600</v>
      </c>
      <c r="C6603" s="47">
        <v>44441</v>
      </c>
      <c r="E6603" s="47">
        <v>44441</v>
      </c>
      <c r="F6603" s="48" t="s">
        <v>18</v>
      </c>
      <c r="H6603" s="42">
        <v>44460</v>
      </c>
      <c r="I6603" s="28" t="str">
        <f>VLOOKUP(B6603,'Список DKV от ЮТД'!$A$1:$S$10000,15,FALSE)</f>
        <v>2411/5300</v>
      </c>
      <c r="J6603" s="28" t="s">
        <v>22</v>
      </c>
      <c r="K6603" s="38" t="str">
        <f>VLOOKUP(B6603,'Список DKV от ЮТД'!$A$1:$M$10000,13,FALSE)</f>
        <v>4</v>
      </c>
      <c r="L6603" s="28" t="str">
        <f>VLOOKUP(B6603,'Список DKV от ЮТД'!$A$1:$S$10000,14,FALSE)</f>
        <v>38AEY642</v>
      </c>
      <c r="M6603" s="49" t="str">
        <f>VLOOKUP(B6603,'Список DKV от ЮТД'!$A$1:$M$10000,10,FALSE)</f>
        <v>704310*******4405</v>
      </c>
      <c r="N6603" s="49" t="str">
        <f>VLOOKUP(B6603,'Список DKV от ЮТД'!$A$1:$S$10000,18,FALSE)</f>
        <v/>
      </c>
      <c r="O6603" s="49" t="str">
        <f>VLOOKUP(B6603,'Список DKV от ЮТД'!$A$1:$S$10000,19,FALSE)</f>
        <v/>
      </c>
      <c r="P6603" s="49" t="str">
        <f>VLOOKUP(B6603,'Список DKV от ЮТД'!$A$1:$S$10000,16,FALSE)</f>
        <v>560263388</v>
      </c>
    </row>
    <row r="6604" spans="1:18" x14ac:dyDescent="0.2">
      <c r="A6604" s="28">
        <v>6602</v>
      </c>
      <c r="B6604" s="34">
        <v>21250616683</v>
      </c>
      <c r="C6604" s="47">
        <v>44441</v>
      </c>
      <c r="E6604" s="47">
        <v>44441</v>
      </c>
      <c r="F6604" s="48" t="s">
        <v>18</v>
      </c>
      <c r="H6604" s="42">
        <v>44460</v>
      </c>
      <c r="I6604" s="28" t="str">
        <f>VLOOKUP(B6604,'Список DKV от ЮТД'!$A$1:$S$10000,15,FALSE)</f>
        <v>2411/5301</v>
      </c>
      <c r="J6604" s="28" t="s">
        <v>22</v>
      </c>
      <c r="K6604" s="38" t="str">
        <f>VLOOKUP(B6604,'Список DKV от ЮТД'!$A$1:$M$10000,13,FALSE)</f>
        <v>4</v>
      </c>
      <c r="L6604" s="28" t="str">
        <f>VLOOKUP(B6604,'Список DKV от ЮТД'!$A$1:$S$10000,14,FALSE)</f>
        <v>38AEM463</v>
      </c>
      <c r="M6604" s="49" t="str">
        <f>VLOOKUP(B6604,'Список DKV от ЮТД'!$A$1:$M$10000,10,FALSE)</f>
        <v>704310*******5713</v>
      </c>
      <c r="N6604" s="49" t="str">
        <f>VLOOKUP(B6604,'Список DKV от ЮТД'!$A$1:$S$10000,18,FALSE)</f>
        <v/>
      </c>
      <c r="O6604" s="49" t="str">
        <f>VLOOKUP(B6604,'Список DKV от ЮТД'!$A$1:$S$10000,19,FALSE)</f>
        <v/>
      </c>
      <c r="P6604" s="49" t="str">
        <f>VLOOKUP(B6604,'Список DKV от ЮТД'!$A$1:$S$10000,16,FALSE)</f>
        <v>560263396</v>
      </c>
    </row>
    <row r="6605" spans="1:18" x14ac:dyDescent="0.2">
      <c r="A6605" s="28">
        <v>6603</v>
      </c>
      <c r="B6605" s="34">
        <v>21250616725</v>
      </c>
      <c r="C6605" s="47">
        <v>44441</v>
      </c>
      <c r="E6605" s="47">
        <v>44441</v>
      </c>
      <c r="F6605" s="48" t="s">
        <v>18</v>
      </c>
      <c r="H6605" s="42">
        <v>44460</v>
      </c>
      <c r="I6605" s="28" t="str">
        <f>VLOOKUP(B6605,'Список DKV от ЮТД'!$A$1:$S$10000,15,FALSE)</f>
        <v>2411/5302</v>
      </c>
      <c r="J6605" s="28" t="s">
        <v>22</v>
      </c>
      <c r="K6605" s="38" t="str">
        <f>VLOOKUP(B6605,'Список DKV от ЮТД'!$A$1:$M$10000,13,FALSE)</f>
        <v>4</v>
      </c>
      <c r="L6605" s="28" t="str">
        <f>VLOOKUP(B6605,'Список DKV от ЮТД'!$A$1:$S$10000,14,FALSE)</f>
        <v>34PG0879</v>
      </c>
      <c r="M6605" s="49" t="str">
        <f>VLOOKUP(B6605,'Список DKV от ЮТД'!$A$1:$M$10000,10,FALSE)</f>
        <v>704310*******7874</v>
      </c>
      <c r="N6605" s="49" t="str">
        <f>VLOOKUP(B6605,'Список DKV от ЮТД'!$A$1:$S$10000,18,FALSE)</f>
        <v/>
      </c>
      <c r="O6605" s="49" t="str">
        <f>VLOOKUP(B6605,'Список DKV от ЮТД'!$A$1:$S$10000,19,FALSE)</f>
        <v/>
      </c>
      <c r="P6605" s="49" t="str">
        <f>VLOOKUP(B6605,'Список DKV от ЮТД'!$A$1:$S$10000,16,FALSE)</f>
        <v>560263400</v>
      </c>
    </row>
    <row r="6606" spans="1:18" x14ac:dyDescent="0.2">
      <c r="A6606" s="28">
        <v>6604</v>
      </c>
      <c r="B6606" s="34">
        <v>20300542071</v>
      </c>
      <c r="C6606" s="47">
        <v>44425</v>
      </c>
      <c r="E6606" s="47">
        <v>44425</v>
      </c>
      <c r="F6606" s="48" t="s">
        <v>20</v>
      </c>
      <c r="H6606" s="42">
        <v>44460</v>
      </c>
      <c r="I6606" s="28" t="str">
        <f>VLOOKUP(B6606,'Список DKV от ЮТД'!$A$1:$S$10000,15,FALSE)</f>
        <v>2412/1013</v>
      </c>
      <c r="J6606" s="28" t="s">
        <v>22</v>
      </c>
      <c r="K6606" s="38" t="str">
        <f>VLOOKUP(B6606,'Список DKV от ЮТД'!$A$1:$M$10000,13,FALSE)</f>
        <v>4</v>
      </c>
      <c r="L6606" s="28" t="str">
        <f>VLOOKUP(B6606,'Список DKV от ЮТД'!$A$1:$S$10000,14,FALSE)</f>
        <v>RI8176F</v>
      </c>
      <c r="M6606" s="49" t="str">
        <f>VLOOKUP(B6606,'Список DKV от ЮТД'!$A$1:$M$10000,10,FALSE)</f>
        <v>704310*******2964</v>
      </c>
      <c r="N6606" s="49" t="str">
        <f>VLOOKUP(B6606,'Список DKV от ЮТД'!$A$1:$S$10000,18,FALSE)</f>
        <v/>
      </c>
      <c r="O6606" s="49" t="str">
        <f>VLOOKUP(B6606,'Список DKV от ЮТД'!$A$1:$S$10000,19,FALSE)</f>
        <v/>
      </c>
      <c r="P6606" s="49" t="str">
        <f>VLOOKUP(B6606,'Список DKV от ЮТД'!$A$1:$S$10000,16,FALSE)</f>
        <v>544789439</v>
      </c>
    </row>
    <row r="6607" spans="1:18" x14ac:dyDescent="0.2">
      <c r="A6607" s="28">
        <v>6605</v>
      </c>
      <c r="B6607" s="34">
        <v>19241005248</v>
      </c>
      <c r="C6607" s="47">
        <v>43864</v>
      </c>
      <c r="D6607" s="47"/>
      <c r="E6607" s="47">
        <v>43864</v>
      </c>
      <c r="F6607" s="28" t="s">
        <v>20</v>
      </c>
      <c r="H6607" s="42">
        <v>44460</v>
      </c>
      <c r="I6607" s="28" t="str">
        <f>VLOOKUP(B6607,'Список DKV от ЮТД'!$A$1:$S$10000,15,FALSE)</f>
        <v>2412/1014</v>
      </c>
      <c r="J6607" s="28" t="s">
        <v>22</v>
      </c>
      <c r="K6607" s="38" t="str">
        <f>VLOOKUP(B6607,'Список DKV от ЮТД'!$A$1:$M$10000,13,FALSE)</f>
        <v>4</v>
      </c>
      <c r="L6607" s="28" t="str">
        <f>VLOOKUP(B6607,'Список DKV от ЮТД'!$A$1:$S$10000,14,FALSE)</f>
        <v>O34M535</v>
      </c>
      <c r="M6607" s="49" t="str">
        <f>VLOOKUP(B6607,'Список DKV от ЮТД'!$A$1:$M$10000,10,FALSE)</f>
        <v>704310*******4666</v>
      </c>
      <c r="N6607" s="49" t="str">
        <f>VLOOKUP(B6607,'Список DKV от ЮТД'!$A$1:$S$10000,18,FALSE)</f>
        <v/>
      </c>
      <c r="O6607" s="49" t="str">
        <f>VLOOKUP(B6607,'Список DKV от ЮТД'!$A$1:$S$10000,19,FALSE)</f>
        <v/>
      </c>
      <c r="P6607" s="49" t="str">
        <f>VLOOKUP(B6607,'Список DKV от ЮТД'!$A$1:$S$10000,16,FALSE)</f>
        <v>425822380</v>
      </c>
      <c r="Q6607" s="49"/>
      <c r="R6607" s="28" t="s">
        <v>39172</v>
      </c>
    </row>
    <row r="6608" spans="1:18" x14ac:dyDescent="0.2">
      <c r="A6608" s="28">
        <v>6606</v>
      </c>
      <c r="B6608" s="34">
        <v>20300542360</v>
      </c>
      <c r="C6608" s="47">
        <v>44425</v>
      </c>
      <c r="E6608" s="47">
        <v>44425</v>
      </c>
      <c r="F6608" s="48" t="s">
        <v>20</v>
      </c>
      <c r="H6608" s="42">
        <v>44460</v>
      </c>
      <c r="I6608" s="28" t="str">
        <f>VLOOKUP(B6608,'Список DKV от ЮТД'!$A$1:$S$10000,15,FALSE)</f>
        <v>2412/1015</v>
      </c>
      <c r="J6608" s="28" t="s">
        <v>22</v>
      </c>
      <c r="K6608" s="38" t="str">
        <f>VLOOKUP(B6608,'Список DKV от ЮТД'!$A$1:$M$10000,13,FALSE)</f>
        <v>4</v>
      </c>
      <c r="L6608" s="28" t="str">
        <f>VLOOKUP(B6608,'Список DKV от ЮТД'!$A$1:$S$10000,14,FALSE)</f>
        <v>RI7801K</v>
      </c>
      <c r="M6608" s="49" t="str">
        <f>VLOOKUP(B6608,'Список DKV от ЮТД'!$A$1:$M$10000,10,FALSE)</f>
        <v>704310*******7823</v>
      </c>
      <c r="N6608" s="49" t="str">
        <f>VLOOKUP(B6608,'Список DKV от ЮТД'!$A$1:$S$10000,18,FALSE)</f>
        <v/>
      </c>
      <c r="O6608" s="49" t="str">
        <f>VLOOKUP(B6608,'Список DKV от ЮТД'!$A$1:$S$10000,19,FALSE)</f>
        <v/>
      </c>
      <c r="P6608" s="49" t="str">
        <f>VLOOKUP(B6608,'Список DKV от ЮТД'!$A$1:$S$10000,16,FALSE)</f>
        <v>544789468</v>
      </c>
    </row>
    <row r="6609" spans="1:16" x14ac:dyDescent="0.2">
      <c r="A6609" s="28">
        <v>6607</v>
      </c>
      <c r="B6609" s="34">
        <v>21250616766</v>
      </c>
      <c r="C6609" s="47">
        <v>44441</v>
      </c>
      <c r="E6609" s="47">
        <v>44441</v>
      </c>
      <c r="F6609" s="48" t="s">
        <v>18</v>
      </c>
      <c r="H6609" s="42">
        <v>44461</v>
      </c>
      <c r="I6609" s="28" t="str">
        <f>VLOOKUP(B6609,'Список DKV от ЮТД'!$A$1:$S$10000,15,FALSE)</f>
        <v>2411/5303</v>
      </c>
      <c r="J6609" s="28" t="s">
        <v>22</v>
      </c>
      <c r="K6609" s="38" t="str">
        <f>VLOOKUP(B6609,'Список DKV от ЮТД'!$A$1:$M$10000,13,FALSE)</f>
        <v>4</v>
      </c>
      <c r="L6609" s="28" t="str">
        <f>VLOOKUP(B6609,'Список DKV от ЮТД'!$A$1:$S$10000,14,FALSE)</f>
        <v>31AGK891</v>
      </c>
      <c r="M6609" s="49" t="str">
        <f>VLOOKUP(B6609,'Список DKV от ЮТД'!$A$1:$M$10000,10,FALSE)</f>
        <v>704310*******4652</v>
      </c>
      <c r="N6609" s="49" t="str">
        <f>VLOOKUP(B6609,'Список DKV от ЮТД'!$A$1:$S$10000,18,FALSE)</f>
        <v/>
      </c>
      <c r="O6609" s="49" t="str">
        <f>VLOOKUP(B6609,'Список DKV от ЮТД'!$A$1:$S$10000,19,FALSE)</f>
        <v/>
      </c>
      <c r="P6609" s="49" t="str">
        <f>VLOOKUP(B6609,'Список DKV от ЮТД'!$A$1:$S$10000,16,FALSE)</f>
        <v>560263404</v>
      </c>
    </row>
    <row r="6610" spans="1:16" x14ac:dyDescent="0.2">
      <c r="A6610" s="28">
        <v>6608</v>
      </c>
      <c r="B6610" s="34">
        <v>21250616808</v>
      </c>
      <c r="C6610" s="47">
        <v>44441</v>
      </c>
      <c r="E6610" s="47">
        <v>44441</v>
      </c>
      <c r="F6610" s="48" t="s">
        <v>18</v>
      </c>
      <c r="H6610" s="42">
        <v>44461</v>
      </c>
      <c r="I6610" s="28" t="str">
        <f>VLOOKUP(B6610,'Список DKV от ЮТД'!$A$1:$S$10000,15,FALSE)</f>
        <v>2411/5304</v>
      </c>
      <c r="J6610" s="28" t="s">
        <v>22</v>
      </c>
      <c r="K6610" s="38" t="str">
        <f>VLOOKUP(B6610,'Список DKV от ЮТД'!$A$1:$M$10000,13,FALSE)</f>
        <v>4</v>
      </c>
      <c r="L6610" s="28" t="str">
        <f>VLOOKUP(B6610,'Список DKV от ЮТД'!$A$1:$S$10000,14,FALSE)</f>
        <v>14BB752</v>
      </c>
      <c r="M6610" s="49" t="str">
        <f>VLOOKUP(B6610,'Список DKV от ЮТД'!$A$1:$M$10000,10,FALSE)</f>
        <v>704310*******0507</v>
      </c>
      <c r="N6610" s="49" t="str">
        <f>VLOOKUP(B6610,'Список DKV от ЮТД'!$A$1:$S$10000,18,FALSE)</f>
        <v/>
      </c>
      <c r="O6610" s="49" t="str">
        <f>VLOOKUP(B6610,'Список DKV от ЮТД'!$A$1:$S$10000,19,FALSE)</f>
        <v/>
      </c>
      <c r="P6610" s="49" t="str">
        <f>VLOOKUP(B6610,'Список DKV от ЮТД'!$A$1:$S$10000,16,FALSE)</f>
        <v>560263408</v>
      </c>
    </row>
    <row r="6611" spans="1:16" x14ac:dyDescent="0.2">
      <c r="A6611" s="28">
        <v>6609</v>
      </c>
      <c r="B6611" s="34">
        <v>21250616840</v>
      </c>
      <c r="C6611" s="47">
        <v>44441</v>
      </c>
      <c r="E6611" s="47">
        <v>44441</v>
      </c>
      <c r="F6611" s="48" t="s">
        <v>18</v>
      </c>
      <c r="H6611" s="42">
        <v>44461</v>
      </c>
      <c r="I6611" s="28" t="str">
        <f>VLOOKUP(B6611,'Список DKV от ЮТД'!$A$1:$S$10000,15,FALSE)</f>
        <v>2411/5305</v>
      </c>
      <c r="J6611" s="28" t="s">
        <v>22</v>
      </c>
      <c r="K6611" s="38" t="str">
        <f>VLOOKUP(B6611,'Список DKV от ЮТД'!$A$1:$M$10000,13,FALSE)</f>
        <v>4</v>
      </c>
      <c r="L6611" s="28" t="str">
        <f>VLOOKUP(B6611,'Список DKV от ЮТД'!$A$1:$S$10000,14,FALSE)</f>
        <v>33CRH47</v>
      </c>
      <c r="M6611" s="49" t="str">
        <f>VLOOKUP(B6611,'Список DKV от ЮТД'!$A$1:$M$10000,10,FALSE)</f>
        <v>704310*******1613</v>
      </c>
      <c r="N6611" s="49" t="str">
        <f>VLOOKUP(B6611,'Список DKV от ЮТД'!$A$1:$S$10000,18,FALSE)</f>
        <v/>
      </c>
      <c r="O6611" s="49" t="str">
        <f>VLOOKUP(B6611,'Список DKV от ЮТД'!$A$1:$S$10000,19,FALSE)</f>
        <v/>
      </c>
      <c r="P6611" s="49" t="str">
        <f>VLOOKUP(B6611,'Список DKV от ЮТД'!$A$1:$S$10000,16,FALSE)</f>
        <v>560263412</v>
      </c>
    </row>
    <row r="6612" spans="1:16" x14ac:dyDescent="0.2">
      <c r="A6612" s="28">
        <v>6610</v>
      </c>
      <c r="B6612" s="34">
        <v>21250616881</v>
      </c>
      <c r="C6612" s="47">
        <v>44441</v>
      </c>
      <c r="E6612" s="47">
        <v>44441</v>
      </c>
      <c r="F6612" s="48" t="s">
        <v>18</v>
      </c>
      <c r="H6612" s="42">
        <v>44461</v>
      </c>
      <c r="I6612" s="28" t="str">
        <f>VLOOKUP(B6612,'Список DKV от ЮТД'!$A$1:$S$10000,15,FALSE)</f>
        <v>2411/5306</v>
      </c>
      <c r="J6612" s="28" t="s">
        <v>22</v>
      </c>
      <c r="K6612" s="38" t="str">
        <f>VLOOKUP(B6612,'Список DKV от ЮТД'!$A$1:$M$10000,13,FALSE)</f>
        <v>4</v>
      </c>
      <c r="L6612" s="28" t="str">
        <f>VLOOKUP(B6612,'Список DKV от ЮТД'!$A$1:$S$10000,14,FALSE)</f>
        <v>35AZK586</v>
      </c>
      <c r="M6612" s="49" t="str">
        <f>VLOOKUP(B6612,'Список DKV от ЮТД'!$A$1:$M$10000,10,FALSE)</f>
        <v>704310*******8941</v>
      </c>
      <c r="N6612" s="49" t="str">
        <f>VLOOKUP(B6612,'Список DKV от ЮТД'!$A$1:$S$10000,18,FALSE)</f>
        <v/>
      </c>
      <c r="O6612" s="49" t="str">
        <f>VLOOKUP(B6612,'Список DKV от ЮТД'!$A$1:$S$10000,19,FALSE)</f>
        <v/>
      </c>
      <c r="P6612" s="49" t="str">
        <f>VLOOKUP(B6612,'Список DKV от ЮТД'!$A$1:$S$10000,16,FALSE)</f>
        <v>560263416</v>
      </c>
    </row>
    <row r="6613" spans="1:16" x14ac:dyDescent="0.2">
      <c r="A6613" s="28">
        <v>6611</v>
      </c>
      <c r="B6613" s="34">
        <v>21250616923</v>
      </c>
      <c r="C6613" s="47">
        <v>44441</v>
      </c>
      <c r="E6613" s="47">
        <v>44441</v>
      </c>
      <c r="F6613" s="48" t="s">
        <v>18</v>
      </c>
      <c r="G6613" s="102"/>
      <c r="H6613" s="42">
        <v>44461</v>
      </c>
      <c r="I6613" s="28" t="str">
        <f>VLOOKUP(B6613,'Список DKV от ЮТД'!$A$1:$S$10000,15,FALSE)</f>
        <v>2411/5307</v>
      </c>
      <c r="J6613" s="28" t="s">
        <v>22</v>
      </c>
      <c r="K6613" s="38" t="str">
        <f>VLOOKUP(B6613,'Список DKV от ЮТД'!$A$1:$M$10000,13,FALSE)</f>
        <v>4</v>
      </c>
      <c r="L6613" s="28" t="str">
        <f>VLOOKUP(B6613,'Список DKV от ЮТД'!$A$1:$S$10000,14,FALSE)</f>
        <v>35ATE948</v>
      </c>
      <c r="M6613" s="49" t="str">
        <f>VLOOKUP(B6613,'Список DKV от ЮТД'!$A$1:$M$10000,10,FALSE)</f>
        <v>704310*******0515</v>
      </c>
      <c r="N6613" s="49" t="str">
        <f>VLOOKUP(B6613,'Список DKV от ЮТД'!$A$1:$S$10000,18,FALSE)</f>
        <v/>
      </c>
      <c r="O6613" s="49" t="str">
        <f>VLOOKUP(B6613,'Список DKV от ЮТД'!$A$1:$S$10000,19,FALSE)</f>
        <v/>
      </c>
      <c r="P6613" s="49" t="str">
        <f>VLOOKUP(B6613,'Список DKV от ЮТД'!$A$1:$S$10000,16,FALSE)</f>
        <v>560263420</v>
      </c>
    </row>
    <row r="6614" spans="1:16" x14ac:dyDescent="0.2">
      <c r="A6614" s="28">
        <v>6612</v>
      </c>
      <c r="B6614" s="34">
        <v>21250616964</v>
      </c>
      <c r="C6614" s="47">
        <v>44441</v>
      </c>
      <c r="E6614" s="47">
        <v>44441</v>
      </c>
      <c r="F6614" s="48" t="s">
        <v>18</v>
      </c>
      <c r="H6614" s="42">
        <v>44461</v>
      </c>
      <c r="I6614" s="28" t="str">
        <f>VLOOKUP(B6614,'Список DKV от ЮТД'!$A$1:$S$10000,15,FALSE)</f>
        <v>2411/5308</v>
      </c>
      <c r="J6614" s="28" t="s">
        <v>22</v>
      </c>
      <c r="K6614" s="38" t="str">
        <f>VLOOKUP(B6614,'Список DKV от ЮТД'!$A$1:$M$10000,13,FALSE)</f>
        <v>4</v>
      </c>
      <c r="L6614" s="28" t="str">
        <f>VLOOKUP(B6614,'Список DKV от ЮТД'!$A$1:$S$10000,14,FALSE)</f>
        <v>35FS524</v>
      </c>
      <c r="M6614" s="49" t="str">
        <f>VLOOKUP(B6614,'Список DKV от ЮТД'!$A$1:$M$10000,10,FALSE)</f>
        <v>704310*******0523</v>
      </c>
      <c r="N6614" s="49" t="str">
        <f>VLOOKUP(B6614,'Список DKV от ЮТД'!$A$1:$S$10000,18,FALSE)</f>
        <v/>
      </c>
      <c r="O6614" s="49" t="str">
        <f>VLOOKUP(B6614,'Список DKV от ЮТД'!$A$1:$S$10000,19,FALSE)</f>
        <v/>
      </c>
      <c r="P6614" s="49" t="str">
        <f>VLOOKUP(B6614,'Список DKV от ЮТД'!$A$1:$S$10000,16,FALSE)</f>
        <v>560263424</v>
      </c>
    </row>
    <row r="6615" spans="1:16" x14ac:dyDescent="0.2">
      <c r="A6615" s="28">
        <v>6613</v>
      </c>
      <c r="B6615" s="34">
        <v>21250617004</v>
      </c>
      <c r="C6615" s="47">
        <v>44441</v>
      </c>
      <c r="E6615" s="47">
        <v>44441</v>
      </c>
      <c r="F6615" s="48" t="s">
        <v>18</v>
      </c>
      <c r="H6615" s="42">
        <v>44461</v>
      </c>
      <c r="I6615" s="28" t="str">
        <f>VLOOKUP(B6615,'Список DKV от ЮТД'!$A$1:$S$10000,15,FALSE)</f>
        <v>2411/5309</v>
      </c>
      <c r="J6615" s="28" t="s">
        <v>22</v>
      </c>
      <c r="K6615" s="38" t="str">
        <f>VLOOKUP(B6615,'Список DKV от ЮТД'!$A$1:$M$10000,13,FALSE)</f>
        <v>4</v>
      </c>
      <c r="L6615" s="28" t="str">
        <f>VLOOKUP(B6615,'Список DKV от ЮТД'!$A$1:$S$10000,14,FALSE)</f>
        <v>34CRZ524</v>
      </c>
      <c r="M6615" s="49" t="str">
        <f>VLOOKUP(B6615,'Список DKV от ЮТД'!$A$1:$M$10000,10,FALSE)</f>
        <v>704310*******5898</v>
      </c>
      <c r="N6615" s="49" t="str">
        <f>VLOOKUP(B6615,'Список DKV от ЮТД'!$A$1:$S$10000,18,FALSE)</f>
        <v/>
      </c>
      <c r="O6615" s="49" t="str">
        <f>VLOOKUP(B6615,'Список DKV от ЮТД'!$A$1:$S$10000,19,FALSE)</f>
        <v/>
      </c>
      <c r="P6615" s="49" t="str">
        <f>VLOOKUP(B6615,'Список DKV от ЮТД'!$A$1:$S$10000,16,FALSE)</f>
        <v>560263428</v>
      </c>
    </row>
    <row r="6616" spans="1:16" x14ac:dyDescent="0.2">
      <c r="A6616" s="28">
        <v>6614</v>
      </c>
      <c r="B6616" s="34">
        <v>21250616071</v>
      </c>
      <c r="C6616" s="47">
        <v>44441</v>
      </c>
      <c r="E6616" s="47">
        <v>44441</v>
      </c>
      <c r="F6616" s="48" t="s">
        <v>18</v>
      </c>
      <c r="H6616" s="42">
        <v>44461</v>
      </c>
      <c r="I6616" s="28" t="str">
        <f>VLOOKUP(B6616,'Список DKV от ЮТД'!$A$1:$S$10000,15,FALSE)</f>
        <v>2411/5310</v>
      </c>
      <c r="J6616" s="28" t="s">
        <v>22</v>
      </c>
      <c r="K6616" s="38" t="str">
        <f>VLOOKUP(B6616,'Список DKV от ЮТД'!$A$1:$M$10000,13,FALSE)</f>
        <v>4</v>
      </c>
      <c r="L6616" s="28" t="str">
        <f>VLOOKUP(B6616,'Список DKV от ЮТД'!$A$1:$S$10000,14,FALSE)</f>
        <v>34EJD842</v>
      </c>
      <c r="M6616" s="49" t="str">
        <f>VLOOKUP(B6616,'Список DKV от ЮТД'!$A$1:$M$10000,10,FALSE)</f>
        <v>704310*******0098</v>
      </c>
      <c r="N6616" s="49" t="str">
        <f>VLOOKUP(B6616,'Список DKV от ЮТД'!$A$1:$S$10000,18,FALSE)</f>
        <v/>
      </c>
      <c r="O6616" s="49" t="str">
        <f>VLOOKUP(B6616,'Список DKV от ЮТД'!$A$1:$S$10000,19,FALSE)</f>
        <v/>
      </c>
      <c r="P6616" s="49" t="str">
        <f>VLOOKUP(B6616,'Список DKV от ЮТД'!$A$1:$S$10000,16,FALSE)</f>
        <v>560263335</v>
      </c>
    </row>
    <row r="6617" spans="1:16" x14ac:dyDescent="0.2">
      <c r="A6617" s="28">
        <v>6615</v>
      </c>
      <c r="B6617" s="34">
        <v>21250616055</v>
      </c>
      <c r="C6617" s="47">
        <v>44441</v>
      </c>
      <c r="E6617" s="47">
        <v>44441</v>
      </c>
      <c r="F6617" s="48" t="s">
        <v>18</v>
      </c>
      <c r="H6617" s="42">
        <v>44461</v>
      </c>
      <c r="I6617" s="28" t="str">
        <f>VLOOKUP(B6617,'Список DKV от ЮТД'!$A$1:$S$10000,15,FALSE)</f>
        <v>2411/5311</v>
      </c>
      <c r="J6617" s="28" t="s">
        <v>22</v>
      </c>
      <c r="K6617" s="38" t="str">
        <f>VLOOKUP(B6617,'Список DKV от ЮТД'!$A$1:$M$10000,13,FALSE)</f>
        <v>4</v>
      </c>
      <c r="L6617" s="28" t="str">
        <f>VLOOKUP(B6617,'Список DKV от ЮТД'!$A$1:$S$10000,14,FALSE)</f>
        <v>16Y0675</v>
      </c>
      <c r="M6617" s="49" t="str">
        <f>VLOOKUP(B6617,'Список DKV от ЮТД'!$A$1:$M$10000,10,FALSE)</f>
        <v>704310*******2067</v>
      </c>
      <c r="N6617" s="49" t="str">
        <f>VLOOKUP(B6617,'Список DKV от ЮТД'!$A$1:$S$10000,18,FALSE)</f>
        <v/>
      </c>
      <c r="O6617" s="49" t="str">
        <f>VLOOKUP(B6617,'Список DKV от ЮТД'!$A$1:$S$10000,19,FALSE)</f>
        <v/>
      </c>
      <c r="P6617" s="49" t="str">
        <f>VLOOKUP(B6617,'Список DKV от ЮТД'!$A$1:$S$10000,16,FALSE)</f>
        <v>560263333</v>
      </c>
    </row>
    <row r="6618" spans="1:16" x14ac:dyDescent="0.2">
      <c r="A6618" s="28">
        <v>6616</v>
      </c>
      <c r="B6618" s="34">
        <v>21250582026</v>
      </c>
      <c r="C6618" s="47">
        <v>44441</v>
      </c>
      <c r="E6618" s="47">
        <v>44441</v>
      </c>
      <c r="F6618" s="48" t="s">
        <v>18</v>
      </c>
      <c r="H6618" s="42">
        <v>44461</v>
      </c>
      <c r="I6618" s="28" t="str">
        <f>VLOOKUP(B6618,'Список DKV от ЮТД'!$A$1:$S$10000,15,FALSE)</f>
        <v>2411/5312</v>
      </c>
      <c r="J6618" s="28" t="s">
        <v>22</v>
      </c>
      <c r="K6618" s="38" t="str">
        <f>VLOOKUP(B6618,'Список DKV от ЮТД'!$A$1:$M$10000,13,FALSE)</f>
        <v>4</v>
      </c>
      <c r="L6618" s="28" t="str">
        <f>VLOOKUP(B6618,'Список DKV от ЮТД'!$A$1:$S$10000,14,FALSE)</f>
        <v>50ABD417</v>
      </c>
      <c r="M6618" s="49" t="str">
        <f>VLOOKUP(B6618,'Список DKV от ЮТД'!$A$1:$M$10000,10,FALSE)</f>
        <v>704310*******5856</v>
      </c>
      <c r="N6618" s="49" t="str">
        <f>VLOOKUP(B6618,'Список DKV от ЮТД'!$A$1:$S$10000,18,FALSE)</f>
        <v/>
      </c>
      <c r="O6618" s="49" t="str">
        <f>VLOOKUP(B6618,'Список DKV от ЮТД'!$A$1:$S$10000,19,FALSE)</f>
        <v/>
      </c>
      <c r="P6618" s="49" t="str">
        <f>VLOOKUP(B6618,'Список DKV от ЮТД'!$A$1:$S$10000,16,FALSE)</f>
        <v>560259930</v>
      </c>
    </row>
    <row r="6619" spans="1:16" x14ac:dyDescent="0.2">
      <c r="A6619" s="28">
        <v>6617</v>
      </c>
      <c r="B6619" s="34">
        <v>21250582562</v>
      </c>
      <c r="C6619" s="47">
        <v>44441</v>
      </c>
      <c r="E6619" s="47">
        <v>44441</v>
      </c>
      <c r="F6619" s="48" t="s">
        <v>18</v>
      </c>
      <c r="H6619" s="42">
        <v>44461</v>
      </c>
      <c r="I6619" s="28" t="str">
        <f>VLOOKUP(B6619,'Список DKV от ЮТД'!$A$1:$S$10000,15,FALSE)</f>
        <v>2411/5313</v>
      </c>
      <c r="J6619" s="28" t="s">
        <v>22</v>
      </c>
      <c r="K6619" s="38" t="str">
        <f>VLOOKUP(B6619,'Список DKV от ЮТД'!$A$1:$M$10000,13,FALSE)</f>
        <v>4</v>
      </c>
      <c r="L6619" s="28" t="str">
        <f>VLOOKUP(B6619,'Список DKV от ЮТД'!$A$1:$S$10000,14,FALSE)</f>
        <v>34DVP269</v>
      </c>
      <c r="M6619" s="49" t="str">
        <f>VLOOKUP(B6619,'Список DKV от ЮТД'!$A$1:$M$10000,10,FALSE)</f>
        <v>704310*******5013</v>
      </c>
      <c r="N6619" s="49" t="str">
        <f>VLOOKUP(B6619,'Список DKV от ЮТД'!$A$1:$S$10000,18,FALSE)</f>
        <v/>
      </c>
      <c r="O6619" s="49" t="str">
        <f>VLOOKUP(B6619,'Список DKV от ЮТД'!$A$1:$S$10000,19,FALSE)</f>
        <v/>
      </c>
      <c r="P6619" s="49" t="str">
        <f>VLOOKUP(B6619,'Список DKV от ЮТД'!$A$1:$S$10000,16,FALSE)</f>
        <v>560259984</v>
      </c>
    </row>
    <row r="6620" spans="1:16" x14ac:dyDescent="0.2">
      <c r="A6620" s="28">
        <v>6618</v>
      </c>
      <c r="B6620" s="34">
        <v>21250582521</v>
      </c>
      <c r="C6620" s="47">
        <v>44441</v>
      </c>
      <c r="E6620" s="47">
        <v>44441</v>
      </c>
      <c r="F6620" s="48" t="s">
        <v>18</v>
      </c>
      <c r="H6620" s="42">
        <v>44461</v>
      </c>
      <c r="I6620" s="28" t="str">
        <f>VLOOKUP(B6620,'Список DKV от ЮТД'!$A$1:$S$10000,15,FALSE)</f>
        <v>2411/5314</v>
      </c>
      <c r="J6620" s="28" t="s">
        <v>22</v>
      </c>
      <c r="K6620" s="38" t="str">
        <f>VLOOKUP(B6620,'Список DKV от ЮТД'!$A$1:$M$10000,13,FALSE)</f>
        <v>4</v>
      </c>
      <c r="L6620" s="28" t="str">
        <f>VLOOKUP(B6620,'Список DKV от ЮТД'!$A$1:$S$10000,14,FALSE)</f>
        <v>34SJ7526</v>
      </c>
      <c r="M6620" s="49" t="str">
        <f>VLOOKUP(B6620,'Список DKV от ЮТД'!$A$1:$M$10000,10,FALSE)</f>
        <v>704310*******3793</v>
      </c>
      <c r="N6620" s="49" t="str">
        <f>VLOOKUP(B6620,'Список DKV от ЮТД'!$A$1:$S$10000,18,FALSE)</f>
        <v/>
      </c>
      <c r="O6620" s="49" t="str">
        <f>VLOOKUP(B6620,'Список DKV от ЮТД'!$A$1:$S$10000,19,FALSE)</f>
        <v/>
      </c>
      <c r="P6620" s="49" t="str">
        <f>VLOOKUP(B6620,'Список DKV от ЮТД'!$A$1:$S$10000,16,FALSE)</f>
        <v>560259980</v>
      </c>
    </row>
    <row r="6621" spans="1:16" x14ac:dyDescent="0.2">
      <c r="A6621" s="28">
        <v>6619</v>
      </c>
      <c r="B6621" s="34">
        <v>21250582489</v>
      </c>
      <c r="C6621" s="47">
        <v>44441</v>
      </c>
      <c r="E6621" s="47">
        <v>44441</v>
      </c>
      <c r="F6621" s="48" t="s">
        <v>18</v>
      </c>
      <c r="H6621" s="42">
        <v>44461</v>
      </c>
      <c r="I6621" s="28" t="str">
        <f>VLOOKUP(B6621,'Список DKV от ЮТД'!$A$1:$S$10000,15,FALSE)</f>
        <v>2411/5315</v>
      </c>
      <c r="J6621" s="28" t="s">
        <v>22</v>
      </c>
      <c r="K6621" s="38" t="str">
        <f>VLOOKUP(B6621,'Список DKV от ЮТД'!$A$1:$M$10000,13,FALSE)</f>
        <v>4</v>
      </c>
      <c r="L6621" s="28" t="str">
        <f>VLOOKUP(B6621,'Список DKV от ЮТД'!$A$1:$S$10000,14,FALSE)</f>
        <v>33AHF407</v>
      </c>
      <c r="M6621" s="49" t="str">
        <f>VLOOKUP(B6621,'Список DKV от ЮТД'!$A$1:$M$10000,10,FALSE)</f>
        <v>704310*******6830</v>
      </c>
      <c r="N6621" s="49" t="str">
        <f>VLOOKUP(B6621,'Список DKV от ЮТД'!$A$1:$S$10000,18,FALSE)</f>
        <v/>
      </c>
      <c r="O6621" s="49" t="str">
        <f>VLOOKUP(B6621,'Список DKV от ЮТД'!$A$1:$S$10000,19,FALSE)</f>
        <v/>
      </c>
      <c r="P6621" s="49" t="str">
        <f>VLOOKUP(B6621,'Список DKV от ЮТД'!$A$1:$S$10000,16,FALSE)</f>
        <v>560259976</v>
      </c>
    </row>
    <row r="6622" spans="1:16" x14ac:dyDescent="0.2">
      <c r="A6622" s="28">
        <v>6620</v>
      </c>
      <c r="B6622" s="34">
        <v>21250582448</v>
      </c>
      <c r="C6622" s="47">
        <v>44441</v>
      </c>
      <c r="E6622" s="47">
        <v>44441</v>
      </c>
      <c r="F6622" s="48" t="s">
        <v>18</v>
      </c>
      <c r="H6622" s="42">
        <v>44461</v>
      </c>
      <c r="I6622" s="28" t="str">
        <f>VLOOKUP(B6622,'Список DKV от ЮТД'!$A$1:$S$10000,15,FALSE)</f>
        <v>2411/5316</v>
      </c>
      <c r="J6622" s="28" t="s">
        <v>22</v>
      </c>
      <c r="K6622" s="38" t="str">
        <f>VLOOKUP(B6622,'Список DKV от ЮТД'!$A$1:$M$10000,13,FALSE)</f>
        <v>4</v>
      </c>
      <c r="L6622" s="28" t="str">
        <f>VLOOKUP(B6622,'Список DKV от ЮТД'!$A$1:$S$10000,14,FALSE)</f>
        <v>35AKD745</v>
      </c>
      <c r="M6622" s="49" t="str">
        <f>VLOOKUP(B6622,'Список DKV от ЮТД'!$A$1:$M$10000,10,FALSE)</f>
        <v>704310*******2280</v>
      </c>
      <c r="N6622" s="49" t="str">
        <f>VLOOKUP(B6622,'Список DKV от ЮТД'!$A$1:$S$10000,18,FALSE)</f>
        <v/>
      </c>
      <c r="O6622" s="49" t="str">
        <f>VLOOKUP(B6622,'Список DKV от ЮТД'!$A$1:$S$10000,19,FALSE)</f>
        <v/>
      </c>
      <c r="P6622" s="49" t="str">
        <f>VLOOKUP(B6622,'Список DKV от ЮТД'!$A$1:$S$10000,16,FALSE)</f>
        <v>560259972</v>
      </c>
    </row>
    <row r="6623" spans="1:16" x14ac:dyDescent="0.2">
      <c r="A6623" s="28">
        <v>6621</v>
      </c>
      <c r="B6623" s="34">
        <v>21250582406</v>
      </c>
      <c r="C6623" s="47">
        <v>44441</v>
      </c>
      <c r="E6623" s="47">
        <v>44441</v>
      </c>
      <c r="F6623" s="48" t="s">
        <v>18</v>
      </c>
      <c r="H6623" s="42">
        <v>44461</v>
      </c>
      <c r="I6623" s="28" t="str">
        <f>VLOOKUP(B6623,'Список DKV от ЮТД'!$A$1:$S$10000,15,FALSE)</f>
        <v>2411/5317</v>
      </c>
      <c r="J6623" s="28" t="s">
        <v>22</v>
      </c>
      <c r="K6623" s="38" t="str">
        <f>VLOOKUP(B6623,'Список DKV от ЮТД'!$A$1:$M$10000,13,FALSE)</f>
        <v>4</v>
      </c>
      <c r="L6623" s="28" t="str">
        <f>VLOOKUP(B6623,'Список DKV от ЮТД'!$A$1:$S$10000,14,FALSE)</f>
        <v>33AFM809</v>
      </c>
      <c r="M6623" s="49" t="str">
        <f>VLOOKUP(B6623,'Список DKV от ЮТД'!$A$1:$M$10000,10,FALSE)</f>
        <v>704310*******4690</v>
      </c>
      <c r="N6623" s="49" t="str">
        <f>VLOOKUP(B6623,'Список DKV от ЮТД'!$A$1:$S$10000,18,FALSE)</f>
        <v/>
      </c>
      <c r="O6623" s="49" t="str">
        <f>VLOOKUP(B6623,'Список DKV от ЮТД'!$A$1:$S$10000,19,FALSE)</f>
        <v/>
      </c>
      <c r="P6623" s="49" t="str">
        <f>VLOOKUP(B6623,'Список DKV от ЮТД'!$A$1:$S$10000,16,FALSE)</f>
        <v>560259968</v>
      </c>
    </row>
    <row r="6624" spans="1:16" x14ac:dyDescent="0.2">
      <c r="A6624" s="28">
        <v>6622</v>
      </c>
      <c r="B6624" s="34">
        <v>21250582364</v>
      </c>
      <c r="C6624" s="47">
        <v>44441</v>
      </c>
      <c r="E6624" s="47">
        <v>44441</v>
      </c>
      <c r="F6624" s="48" t="s">
        <v>18</v>
      </c>
      <c r="H6624" s="42">
        <v>44461</v>
      </c>
      <c r="I6624" s="28" t="str">
        <f>VLOOKUP(B6624,'Список DKV от ЮТД'!$A$1:$S$10000,15,FALSE)</f>
        <v>2411/5318</v>
      </c>
      <c r="J6624" s="28" t="s">
        <v>22</v>
      </c>
      <c r="K6624" s="38" t="str">
        <f>VLOOKUP(B6624,'Список DKV от ЮТД'!$A$1:$M$10000,13,FALSE)</f>
        <v>4</v>
      </c>
      <c r="L6624" s="28" t="str">
        <f>VLOOKUP(B6624,'Список DKV от ЮТД'!$A$1:$S$10000,14,FALSE)</f>
        <v>34FS4247</v>
      </c>
      <c r="M6624" s="49" t="str">
        <f>VLOOKUP(B6624,'Список DKV от ЮТД'!$A$1:$M$10000,10,FALSE)</f>
        <v>704310*******5471</v>
      </c>
      <c r="N6624" s="49" t="str">
        <f>VLOOKUP(B6624,'Список DKV от ЮТД'!$A$1:$S$10000,18,FALSE)</f>
        <v/>
      </c>
      <c r="O6624" s="49" t="str">
        <f>VLOOKUP(B6624,'Список DKV от ЮТД'!$A$1:$S$10000,19,FALSE)</f>
        <v/>
      </c>
      <c r="P6624" s="49" t="str">
        <f>VLOOKUP(B6624,'Список DKV от ЮТД'!$A$1:$S$10000,16,FALSE)</f>
        <v>560259964</v>
      </c>
    </row>
    <row r="6625" spans="1:16" x14ac:dyDescent="0.2">
      <c r="A6625" s="28">
        <v>6623</v>
      </c>
      <c r="B6625" s="34">
        <v>21250582323</v>
      </c>
      <c r="C6625" s="47">
        <v>44441</v>
      </c>
      <c r="E6625" s="47">
        <v>44441</v>
      </c>
      <c r="F6625" s="48" t="s">
        <v>18</v>
      </c>
      <c r="H6625" s="42">
        <v>44461</v>
      </c>
      <c r="I6625" s="28" t="str">
        <f>VLOOKUP(B6625,'Список DKV от ЮТД'!$A$1:$S$10000,15,FALSE)</f>
        <v>2411/5319</v>
      </c>
      <c r="J6625" s="28" t="s">
        <v>22</v>
      </c>
      <c r="K6625" s="38" t="str">
        <f>VLOOKUP(B6625,'Список DKV от ЮТД'!$A$1:$M$10000,13,FALSE)</f>
        <v>4</v>
      </c>
      <c r="L6625" s="28" t="str">
        <f>VLOOKUP(B6625,'Список DKV от ЮТД'!$A$1:$S$10000,14,FALSE)</f>
        <v>33AFM815</v>
      </c>
      <c r="M6625" s="49" t="str">
        <f>VLOOKUP(B6625,'Список DKV от ЮТД'!$A$1:$M$10000,10,FALSE)</f>
        <v>704310*******0681</v>
      </c>
      <c r="N6625" s="49" t="str">
        <f>VLOOKUP(B6625,'Список DKV от ЮТД'!$A$1:$S$10000,18,FALSE)</f>
        <v/>
      </c>
      <c r="O6625" s="49" t="str">
        <f>VLOOKUP(B6625,'Список DKV от ЮТД'!$A$1:$S$10000,19,FALSE)</f>
        <v/>
      </c>
      <c r="P6625" s="49" t="str">
        <f>VLOOKUP(B6625,'Список DKV от ЮТД'!$A$1:$S$10000,16,FALSE)</f>
        <v>560259960</v>
      </c>
    </row>
    <row r="6626" spans="1:16" x14ac:dyDescent="0.2">
      <c r="A6626" s="28">
        <v>6624</v>
      </c>
      <c r="B6626" s="34">
        <v>21250582034</v>
      </c>
      <c r="C6626" s="47">
        <v>44441</v>
      </c>
      <c r="E6626" s="47">
        <v>44441</v>
      </c>
      <c r="F6626" s="48" t="s">
        <v>18</v>
      </c>
      <c r="H6626" s="42">
        <v>44461</v>
      </c>
      <c r="I6626" s="28" t="str">
        <f>VLOOKUP(B6626,'Список DKV от ЮТД'!$A$1:$S$10000,15,FALSE)</f>
        <v>2411/5320</v>
      </c>
      <c r="J6626" s="28" t="s">
        <v>22</v>
      </c>
      <c r="K6626" s="38" t="str">
        <f>VLOOKUP(B6626,'Список DKV от ЮТД'!$A$1:$M$10000,13,FALSE)</f>
        <v>4</v>
      </c>
      <c r="L6626" s="28" t="str">
        <f>VLOOKUP(B6626,'Список DKV от ЮТД'!$A$1:$S$10000,14,FALSE)</f>
        <v>27ABS18</v>
      </c>
      <c r="M6626" s="49" t="str">
        <f>VLOOKUP(B6626,'Список DKV от ЮТД'!$A$1:$M$10000,10,FALSE)</f>
        <v>704310*******7386</v>
      </c>
      <c r="N6626" s="49" t="str">
        <f>VLOOKUP(B6626,'Список DKV от ЮТД'!$A$1:$S$10000,18,FALSE)</f>
        <v/>
      </c>
      <c r="O6626" s="49" t="str">
        <f>VLOOKUP(B6626,'Список DKV от ЮТД'!$A$1:$S$10000,19,FALSE)</f>
        <v/>
      </c>
      <c r="P6626" s="49" t="str">
        <f>VLOOKUP(B6626,'Список DKV от ЮТД'!$A$1:$S$10000,16,FALSE)</f>
        <v>560259931</v>
      </c>
    </row>
    <row r="6627" spans="1:16" x14ac:dyDescent="0.2">
      <c r="A6627" s="28">
        <v>6625</v>
      </c>
      <c r="B6627" s="34">
        <v>21250582281</v>
      </c>
      <c r="C6627" s="47">
        <v>44441</v>
      </c>
      <c r="E6627" s="47">
        <v>44441</v>
      </c>
      <c r="F6627" s="48" t="s">
        <v>18</v>
      </c>
      <c r="H6627" s="42">
        <v>44461</v>
      </c>
      <c r="I6627" s="28" t="str">
        <f>VLOOKUP(B6627,'Список DKV от ЮТД'!$A$1:$S$10000,15,FALSE)</f>
        <v>2411/5321</v>
      </c>
      <c r="J6627" s="28" t="s">
        <v>22</v>
      </c>
      <c r="K6627" s="38" t="str">
        <f>VLOOKUP(B6627,'Список DKV от ЮТД'!$A$1:$M$10000,13,FALSE)</f>
        <v>4</v>
      </c>
      <c r="L6627" s="28" t="str">
        <f>VLOOKUP(B6627,'Список DKV от ЮТД'!$A$1:$S$10000,14,FALSE)</f>
        <v>34EIN213</v>
      </c>
      <c r="M6627" s="49" t="str">
        <f>VLOOKUP(B6627,'Список DKV от ЮТД'!$A$1:$M$10000,10,FALSE)</f>
        <v>704310*******5150</v>
      </c>
      <c r="N6627" s="49" t="str">
        <f>VLOOKUP(B6627,'Список DKV от ЮТД'!$A$1:$S$10000,18,FALSE)</f>
        <v/>
      </c>
      <c r="O6627" s="49" t="str">
        <f>VLOOKUP(B6627,'Список DKV от ЮТД'!$A$1:$S$10000,19,FALSE)</f>
        <v/>
      </c>
      <c r="P6627" s="49" t="str">
        <f>VLOOKUP(B6627,'Список DKV от ЮТД'!$A$1:$S$10000,16,FALSE)</f>
        <v>560259956</v>
      </c>
    </row>
    <row r="6628" spans="1:16" x14ac:dyDescent="0.2">
      <c r="A6628" s="28">
        <v>6626</v>
      </c>
      <c r="B6628" s="34">
        <v>21250582240</v>
      </c>
      <c r="C6628" s="47">
        <v>44441</v>
      </c>
      <c r="E6628" s="47">
        <v>44441</v>
      </c>
      <c r="F6628" s="48" t="s">
        <v>18</v>
      </c>
      <c r="H6628" s="42">
        <v>44461</v>
      </c>
      <c r="I6628" s="28" t="str">
        <f>VLOOKUP(B6628,'Список DKV от ЮТД'!$A$1:$S$10000,15,FALSE)</f>
        <v>2411/5322</v>
      </c>
      <c r="J6628" s="28" t="s">
        <v>22</v>
      </c>
      <c r="K6628" s="38" t="str">
        <f>VLOOKUP(B6628,'Список DKV от ЮТД'!$A$1:$M$10000,13,FALSE)</f>
        <v>4</v>
      </c>
      <c r="L6628" s="28" t="str">
        <f>VLOOKUP(B6628,'Список DKV от ЮТД'!$A$1:$S$10000,14,FALSE)</f>
        <v>81FP136</v>
      </c>
      <c r="M6628" s="49" t="str">
        <f>VLOOKUP(B6628,'Список DKV от ЮТД'!$A$1:$M$10000,10,FALSE)</f>
        <v>704310*******6752</v>
      </c>
      <c r="N6628" s="49" t="str">
        <f>VLOOKUP(B6628,'Список DKV от ЮТД'!$A$1:$S$10000,18,FALSE)</f>
        <v/>
      </c>
      <c r="O6628" s="49" t="str">
        <f>VLOOKUP(B6628,'Список DKV от ЮТД'!$A$1:$S$10000,19,FALSE)</f>
        <v/>
      </c>
      <c r="P6628" s="49" t="str">
        <f>VLOOKUP(B6628,'Список DKV от ЮТД'!$A$1:$S$10000,16,FALSE)</f>
        <v>560259952</v>
      </c>
    </row>
    <row r="6629" spans="1:16" x14ac:dyDescent="0.2">
      <c r="A6629" s="28">
        <v>6627</v>
      </c>
      <c r="B6629" s="34">
        <v>21250582208</v>
      </c>
      <c r="C6629" s="47">
        <v>44441</v>
      </c>
      <c r="E6629" s="47">
        <v>44441</v>
      </c>
      <c r="F6629" s="48" t="s">
        <v>18</v>
      </c>
      <c r="H6629" s="42">
        <v>44461</v>
      </c>
      <c r="I6629" s="28" t="str">
        <f>VLOOKUP(B6629,'Список DKV от ЮТД'!$A$1:$S$10000,15,FALSE)</f>
        <v>2411/5323</v>
      </c>
      <c r="J6629" s="28" t="s">
        <v>22</v>
      </c>
      <c r="K6629" s="38" t="str">
        <f>VLOOKUP(B6629,'Список DKV от ЮТД'!$A$1:$M$10000,13,FALSE)</f>
        <v>4</v>
      </c>
      <c r="L6629" s="28" t="str">
        <f>VLOOKUP(B6629,'Список DKV от ЮТД'!$A$1:$S$10000,14,FALSE)</f>
        <v>42EDS84</v>
      </c>
      <c r="M6629" s="49" t="str">
        <f>VLOOKUP(B6629,'Список DKV от ЮТД'!$A$1:$M$10000,10,FALSE)</f>
        <v>704310*******2249</v>
      </c>
      <c r="N6629" s="49" t="str">
        <f>VLOOKUP(B6629,'Список DKV от ЮТД'!$A$1:$S$10000,18,FALSE)</f>
        <v/>
      </c>
      <c r="O6629" s="49" t="str">
        <f>VLOOKUP(B6629,'Список DKV от ЮТД'!$A$1:$S$10000,19,FALSE)</f>
        <v/>
      </c>
      <c r="P6629" s="49" t="str">
        <f>VLOOKUP(B6629,'Список DKV от ЮТД'!$A$1:$S$10000,16,FALSE)</f>
        <v>560259948</v>
      </c>
    </row>
    <row r="6630" spans="1:16" x14ac:dyDescent="0.2">
      <c r="A6630" s="28">
        <v>6628</v>
      </c>
      <c r="B6630" s="34">
        <v>21250582166</v>
      </c>
      <c r="C6630" s="47">
        <v>44441</v>
      </c>
      <c r="E6630" s="47">
        <v>44441</v>
      </c>
      <c r="F6630" s="48" t="s">
        <v>18</v>
      </c>
      <c r="H6630" s="42">
        <v>44461</v>
      </c>
      <c r="I6630" s="28" t="str">
        <f>VLOOKUP(B6630,'Список DKV от ЮТД'!$A$1:$S$10000,15,FALSE)</f>
        <v>2411/5324</v>
      </c>
      <c r="J6630" s="28" t="s">
        <v>22</v>
      </c>
      <c r="K6630" s="38" t="str">
        <f>VLOOKUP(B6630,'Список DKV от ЮТД'!$A$1:$M$10000,13,FALSE)</f>
        <v>4</v>
      </c>
      <c r="L6630" s="28" t="str">
        <f>VLOOKUP(B6630,'Список DKV от ЮТД'!$A$1:$S$10000,14,FALSE)</f>
        <v>31AFZ181</v>
      </c>
      <c r="M6630" s="49" t="str">
        <f>VLOOKUP(B6630,'Список DKV от ЮТД'!$A$1:$M$10000,10,FALSE)</f>
        <v>704310*******0311</v>
      </c>
      <c r="N6630" s="49" t="str">
        <f>VLOOKUP(B6630,'Список DKV от ЮТД'!$A$1:$S$10000,18,FALSE)</f>
        <v/>
      </c>
      <c r="O6630" s="49" t="str">
        <f>VLOOKUP(B6630,'Список DKV от ЮТД'!$A$1:$S$10000,19,FALSE)</f>
        <v/>
      </c>
      <c r="P6630" s="49" t="str">
        <f>VLOOKUP(B6630,'Список DKV от ЮТД'!$A$1:$S$10000,16,FALSE)</f>
        <v>560259944</v>
      </c>
    </row>
    <row r="6631" spans="1:16" x14ac:dyDescent="0.2">
      <c r="A6631" s="28">
        <v>6629</v>
      </c>
      <c r="B6631" s="34">
        <v>21250582125</v>
      </c>
      <c r="C6631" s="47">
        <v>44441</v>
      </c>
      <c r="E6631" s="47">
        <v>44441</v>
      </c>
      <c r="F6631" s="48" t="s">
        <v>18</v>
      </c>
      <c r="H6631" s="42">
        <v>44461</v>
      </c>
      <c r="I6631" s="28" t="str">
        <f>VLOOKUP(B6631,'Список DKV от ЮТД'!$A$1:$S$10000,15,FALSE)</f>
        <v>2411/5325</v>
      </c>
      <c r="J6631" s="28" t="s">
        <v>22</v>
      </c>
      <c r="K6631" s="38" t="str">
        <f>VLOOKUP(B6631,'Список DKV от ЮТД'!$A$1:$M$10000,13,FALSE)</f>
        <v>4</v>
      </c>
      <c r="L6631" s="28" t="str">
        <f>VLOOKUP(B6631,'Список DKV от ЮТД'!$A$1:$S$10000,14,FALSE)</f>
        <v>34ZK4901</v>
      </c>
      <c r="M6631" s="49" t="str">
        <f>VLOOKUP(B6631,'Список DKV от ЮТД'!$A$1:$M$10000,10,FALSE)</f>
        <v>704310*******8057</v>
      </c>
      <c r="N6631" s="49" t="str">
        <f>VLOOKUP(B6631,'Список DKV от ЮТД'!$A$1:$S$10000,18,FALSE)</f>
        <v/>
      </c>
      <c r="O6631" s="49" t="str">
        <f>VLOOKUP(B6631,'Список DKV от ЮТД'!$A$1:$S$10000,19,FALSE)</f>
        <v/>
      </c>
      <c r="P6631" s="49" t="str">
        <f>VLOOKUP(B6631,'Список DKV от ЮТД'!$A$1:$S$10000,16,FALSE)</f>
        <v>560259940</v>
      </c>
    </row>
    <row r="6632" spans="1:16" x14ac:dyDescent="0.2">
      <c r="A6632" s="28">
        <v>6630</v>
      </c>
      <c r="B6632" s="34">
        <v>21250583008</v>
      </c>
      <c r="C6632" s="47">
        <v>44441</v>
      </c>
      <c r="E6632" s="47">
        <v>44441</v>
      </c>
      <c r="F6632" s="48" t="s">
        <v>18</v>
      </c>
      <c r="H6632" s="42">
        <v>44461</v>
      </c>
      <c r="I6632" s="28" t="str">
        <f>VLOOKUP(B6632,'Список DKV от ЮТД'!$A$1:$S$10000,15,FALSE)</f>
        <v>2411/5326</v>
      </c>
      <c r="J6632" s="28" t="s">
        <v>22</v>
      </c>
      <c r="K6632" s="38" t="str">
        <f>VLOOKUP(B6632,'Список DKV от ЮТД'!$A$1:$M$10000,13,FALSE)</f>
        <v>4</v>
      </c>
      <c r="L6632" s="28" t="str">
        <f>VLOOKUP(B6632,'Список DKV от ЮТД'!$A$1:$S$10000,14,FALSE)</f>
        <v>33EFV62</v>
      </c>
      <c r="M6632" s="49" t="str">
        <f>VLOOKUP(B6632,'Список DKV от ЮТД'!$A$1:$M$10000,10,FALSE)</f>
        <v>704310*******7685</v>
      </c>
      <c r="N6632" s="49" t="str">
        <f>VLOOKUP(B6632,'Список DKV от ЮТД'!$A$1:$S$10000,18,FALSE)</f>
        <v/>
      </c>
      <c r="O6632" s="49" t="str">
        <f>VLOOKUP(B6632,'Список DKV от ЮТД'!$A$1:$S$10000,19,FALSE)</f>
        <v/>
      </c>
      <c r="P6632" s="49" t="str">
        <f>VLOOKUP(B6632,'Список DKV от ЮТД'!$A$1:$S$10000,16,FALSE)</f>
        <v>560260028</v>
      </c>
    </row>
    <row r="6633" spans="1:16" x14ac:dyDescent="0.2">
      <c r="A6633" s="28">
        <v>6631</v>
      </c>
      <c r="B6633" s="34">
        <v>21250582968</v>
      </c>
      <c r="C6633" s="47">
        <v>44441</v>
      </c>
      <c r="E6633" s="47">
        <v>44441</v>
      </c>
      <c r="F6633" s="48" t="s">
        <v>18</v>
      </c>
      <c r="H6633" s="42">
        <v>44461</v>
      </c>
      <c r="I6633" s="28" t="str">
        <f>VLOOKUP(B6633,'Список DKV от ЮТД'!$A$1:$S$10000,15,FALSE)</f>
        <v>2411/5327</v>
      </c>
      <c r="J6633" s="28" t="s">
        <v>22</v>
      </c>
      <c r="K6633" s="38" t="str">
        <f>VLOOKUP(B6633,'Список DKV от ЮТД'!$A$1:$M$10000,13,FALSE)</f>
        <v>4</v>
      </c>
      <c r="L6633" s="28" t="str">
        <f>VLOOKUP(B6633,'Список DKV от ЮТД'!$A$1:$S$10000,14,FALSE)</f>
        <v>33ADL044</v>
      </c>
      <c r="M6633" s="49" t="str">
        <f>VLOOKUP(B6633,'Список DKV от ЮТД'!$A$1:$M$10000,10,FALSE)</f>
        <v>704310*******5152</v>
      </c>
      <c r="N6633" s="49" t="str">
        <f>VLOOKUP(B6633,'Список DKV от ЮТД'!$A$1:$S$10000,18,FALSE)</f>
        <v>expired</v>
      </c>
      <c r="O6633" s="49" t="str">
        <f>VLOOKUP(B6633,'Список DKV от ЮТД'!$A$1:$S$10000,19,FALSE)</f>
        <v>blocked</v>
      </c>
      <c r="P6633" s="49" t="str">
        <f>VLOOKUP(B6633,'Список DKV от ЮТД'!$A$1:$S$10000,16,FALSE)</f>
        <v>560260024</v>
      </c>
    </row>
    <row r="6634" spans="1:16" x14ac:dyDescent="0.2">
      <c r="A6634" s="28">
        <v>6632</v>
      </c>
      <c r="B6634" s="34">
        <v>21250582927</v>
      </c>
      <c r="C6634" s="47">
        <v>44441</v>
      </c>
      <c r="E6634" s="47">
        <v>44441</v>
      </c>
      <c r="F6634" s="48" t="s">
        <v>18</v>
      </c>
      <c r="H6634" s="42">
        <v>44461</v>
      </c>
      <c r="I6634" s="28" t="str">
        <f>VLOOKUP(B6634,'Список DKV от ЮТД'!$A$1:$S$10000,15,FALSE)</f>
        <v>2411/5328</v>
      </c>
      <c r="J6634" s="28" t="s">
        <v>22</v>
      </c>
      <c r="K6634" s="38" t="str">
        <f>VLOOKUP(B6634,'Список DKV от ЮТД'!$A$1:$M$10000,13,FALSE)</f>
        <v>4</v>
      </c>
      <c r="L6634" s="28" t="str">
        <f>VLOOKUP(B6634,'Список DKV от ЮТД'!$A$1:$S$10000,14,FALSE)</f>
        <v>33AAH890</v>
      </c>
      <c r="M6634" s="49" t="str">
        <f>VLOOKUP(B6634,'Список DKV от ЮТД'!$A$1:$M$10000,10,FALSE)</f>
        <v>704310*******0541</v>
      </c>
      <c r="N6634" s="49" t="str">
        <f>VLOOKUP(B6634,'Список DKV от ЮТД'!$A$1:$S$10000,18,FALSE)</f>
        <v>expired</v>
      </c>
      <c r="O6634" s="49" t="str">
        <f>VLOOKUP(B6634,'Список DKV от ЮТД'!$A$1:$S$10000,19,FALSE)</f>
        <v>blocked</v>
      </c>
      <c r="P6634" s="49" t="str">
        <f>VLOOKUP(B6634,'Список DKV от ЮТД'!$A$1:$S$10000,16,FALSE)</f>
        <v>560260020</v>
      </c>
    </row>
    <row r="6635" spans="1:16" x14ac:dyDescent="0.2">
      <c r="A6635" s="28">
        <v>6633</v>
      </c>
      <c r="B6635" s="34">
        <v>21250582885</v>
      </c>
      <c r="C6635" s="47">
        <v>44441</v>
      </c>
      <c r="E6635" s="47">
        <v>44441</v>
      </c>
      <c r="F6635" s="48" t="s">
        <v>18</v>
      </c>
      <c r="H6635" s="42">
        <v>44461</v>
      </c>
      <c r="I6635" s="28" t="str">
        <f>VLOOKUP(B6635,'Список DKV от ЮТД'!$A$1:$S$10000,15,FALSE)</f>
        <v>2411/5329</v>
      </c>
      <c r="J6635" s="28" t="s">
        <v>22</v>
      </c>
      <c r="K6635" s="38" t="str">
        <f>VLOOKUP(B6635,'Список DKV от ЮТД'!$A$1:$M$10000,13,FALSE)</f>
        <v>4</v>
      </c>
      <c r="L6635" s="28" t="str">
        <f>VLOOKUP(B6635,'Список DKV от ЮТД'!$A$1:$S$10000,14,FALSE)</f>
        <v>27ABS35</v>
      </c>
      <c r="M6635" s="49" t="str">
        <f>VLOOKUP(B6635,'Список DKV от ЮТД'!$A$1:$M$10000,10,FALSE)</f>
        <v>704310*******9816</v>
      </c>
      <c r="N6635" s="49" t="str">
        <f>VLOOKUP(B6635,'Список DKV от ЮТД'!$A$1:$S$10000,18,FALSE)</f>
        <v/>
      </c>
      <c r="O6635" s="49" t="str">
        <f>VLOOKUP(B6635,'Список DKV от ЮТД'!$A$1:$S$10000,19,FALSE)</f>
        <v/>
      </c>
      <c r="P6635" s="49" t="str">
        <f>VLOOKUP(B6635,'Список DKV от ЮТД'!$A$1:$S$10000,16,FALSE)</f>
        <v>560260016</v>
      </c>
    </row>
    <row r="6636" spans="1:16" x14ac:dyDescent="0.2">
      <c r="A6636" s="28">
        <v>6634</v>
      </c>
      <c r="B6636" s="34">
        <v>21250582844</v>
      </c>
      <c r="C6636" s="47">
        <v>44441</v>
      </c>
      <c r="E6636" s="47">
        <v>44441</v>
      </c>
      <c r="F6636" s="48" t="s">
        <v>18</v>
      </c>
      <c r="H6636" s="42">
        <v>44461</v>
      </c>
      <c r="I6636" s="28" t="str">
        <f>VLOOKUP(B6636,'Список DKV от ЮТД'!$A$1:$S$10000,15,FALSE)</f>
        <v>2411/5330</v>
      </c>
      <c r="J6636" s="28" t="s">
        <v>22</v>
      </c>
      <c r="K6636" s="38" t="str">
        <f>VLOOKUP(B6636,'Список DKV от ЮТД'!$A$1:$M$10000,13,FALSE)</f>
        <v>4</v>
      </c>
      <c r="L6636" s="28" t="str">
        <f>VLOOKUP(B6636,'Список DKV от ЮТД'!$A$1:$S$10000,14,FALSE)</f>
        <v>CB3608KB</v>
      </c>
      <c r="M6636" s="49" t="str">
        <f>VLOOKUP(B6636,'Список DKV от ЮТД'!$A$1:$M$10000,10,FALSE)</f>
        <v>704310*******2080</v>
      </c>
      <c r="N6636" s="49" t="str">
        <f>VLOOKUP(B6636,'Список DKV от ЮТД'!$A$1:$S$10000,18,FALSE)</f>
        <v/>
      </c>
      <c r="O6636" s="49" t="str">
        <f>VLOOKUP(B6636,'Список DKV от ЮТД'!$A$1:$S$10000,19,FALSE)</f>
        <v/>
      </c>
      <c r="P6636" s="49" t="str">
        <f>VLOOKUP(B6636,'Список DKV от ЮТД'!$A$1:$S$10000,16,FALSE)</f>
        <v>560260012</v>
      </c>
    </row>
    <row r="6637" spans="1:16" x14ac:dyDescent="0.2">
      <c r="A6637" s="28">
        <v>6635</v>
      </c>
      <c r="B6637" s="34">
        <v>21250582802</v>
      </c>
      <c r="C6637" s="47">
        <v>44441</v>
      </c>
      <c r="E6637" s="47">
        <v>44441</v>
      </c>
      <c r="F6637" s="48" t="s">
        <v>18</v>
      </c>
      <c r="H6637" s="42">
        <v>44461</v>
      </c>
      <c r="I6637" s="28" t="str">
        <f>VLOOKUP(B6637,'Список DKV от ЮТД'!$A$1:$S$10000,15,FALSE)</f>
        <v>2411/5331</v>
      </c>
      <c r="J6637" s="28" t="s">
        <v>22</v>
      </c>
      <c r="K6637" s="38" t="str">
        <f>VLOOKUP(B6637,'Список DKV от ЮТД'!$A$1:$M$10000,13,FALSE)</f>
        <v>4</v>
      </c>
      <c r="L6637" s="28" t="str">
        <f>VLOOKUP(B6637,'Список DKV от ЮТД'!$A$1:$S$10000,14,FALSE)</f>
        <v>CB2812HK</v>
      </c>
      <c r="M6637" s="49" t="str">
        <f>VLOOKUP(B6637,'Список DKV от ЮТД'!$A$1:$M$10000,10,FALSE)</f>
        <v>704310*******1926</v>
      </c>
      <c r="N6637" s="49" t="str">
        <f>VLOOKUP(B6637,'Список DKV от ЮТД'!$A$1:$S$10000,18,FALSE)</f>
        <v/>
      </c>
      <c r="O6637" s="49" t="str">
        <f>VLOOKUP(B6637,'Список DKV от ЮТД'!$A$1:$S$10000,19,FALSE)</f>
        <v/>
      </c>
      <c r="P6637" s="49" t="str">
        <f>VLOOKUP(B6637,'Список DKV от ЮТД'!$A$1:$S$10000,16,FALSE)</f>
        <v>560260008</v>
      </c>
    </row>
    <row r="6638" spans="1:16" x14ac:dyDescent="0.2">
      <c r="A6638" s="28">
        <v>6636</v>
      </c>
      <c r="B6638" s="34">
        <v>21250582760</v>
      </c>
      <c r="C6638" s="47">
        <v>44441</v>
      </c>
      <c r="E6638" s="47">
        <v>44441</v>
      </c>
      <c r="F6638" s="48" t="s">
        <v>18</v>
      </c>
      <c r="H6638" s="42">
        <v>44461</v>
      </c>
      <c r="I6638" s="28" t="str">
        <f>VLOOKUP(B6638,'Список DKV от ЮТД'!$A$1:$S$10000,15,FALSE)</f>
        <v>2411/5332</v>
      </c>
      <c r="J6638" s="28" t="s">
        <v>22</v>
      </c>
      <c r="K6638" s="38" t="str">
        <f>VLOOKUP(B6638,'Список DKV от ЮТД'!$A$1:$M$10000,13,FALSE)</f>
        <v>4</v>
      </c>
      <c r="L6638" s="28" t="str">
        <f>VLOOKUP(B6638,'Список DKV от ЮТД'!$A$1:$S$10000,14,FALSE)</f>
        <v>CB6944MP</v>
      </c>
      <c r="M6638" s="49" t="str">
        <f>VLOOKUP(B6638,'Список DKV от ЮТД'!$A$1:$M$10000,10,FALSE)</f>
        <v>704310*******1975</v>
      </c>
      <c r="N6638" s="49" t="str">
        <f>VLOOKUP(B6638,'Список DKV от ЮТД'!$A$1:$S$10000,18,FALSE)</f>
        <v/>
      </c>
      <c r="O6638" s="49" t="str">
        <f>VLOOKUP(B6638,'Список DKV от ЮТД'!$A$1:$S$10000,19,FALSE)</f>
        <v/>
      </c>
      <c r="P6638" s="49" t="str">
        <f>VLOOKUP(B6638,'Список DKV от ЮТД'!$A$1:$S$10000,16,FALSE)</f>
        <v>560260004</v>
      </c>
    </row>
    <row r="6639" spans="1:16" x14ac:dyDescent="0.2">
      <c r="A6639" s="28">
        <v>6637</v>
      </c>
      <c r="B6639" s="34">
        <v>21250582729</v>
      </c>
      <c r="C6639" s="47">
        <v>44441</v>
      </c>
      <c r="E6639" s="47">
        <v>44441</v>
      </c>
      <c r="F6639" s="48" t="s">
        <v>18</v>
      </c>
      <c r="H6639" s="42">
        <v>44461</v>
      </c>
      <c r="I6639" s="28" t="str">
        <f>VLOOKUP(B6639,'Список DKV от ЮТД'!$A$1:$S$10000,15,FALSE)</f>
        <v>2411/5333</v>
      </c>
      <c r="J6639" s="28" t="s">
        <v>22</v>
      </c>
      <c r="K6639" s="38" t="str">
        <f>VLOOKUP(B6639,'Список DKV от ЮТД'!$A$1:$M$10000,13,FALSE)</f>
        <v>4</v>
      </c>
      <c r="L6639" s="28" t="str">
        <f>VLOOKUP(B6639,'Список DKV от ЮТД'!$A$1:$S$10000,14,FALSE)</f>
        <v>33ACT547</v>
      </c>
      <c r="M6639" s="49" t="str">
        <f>VLOOKUP(B6639,'Список DKV от ЮТД'!$A$1:$M$10000,10,FALSE)</f>
        <v>704310*******6717</v>
      </c>
      <c r="N6639" s="49" t="str">
        <f>VLOOKUP(B6639,'Список DKV от ЮТД'!$A$1:$S$10000,18,FALSE)</f>
        <v/>
      </c>
      <c r="O6639" s="49" t="str">
        <f>VLOOKUP(B6639,'Список DKV от ЮТД'!$A$1:$S$10000,19,FALSE)</f>
        <v/>
      </c>
      <c r="P6639" s="49" t="str">
        <f>VLOOKUP(B6639,'Список DKV от ЮТД'!$A$1:$S$10000,16,FALSE)</f>
        <v>560260000</v>
      </c>
    </row>
    <row r="6640" spans="1:16" x14ac:dyDescent="0.2">
      <c r="A6640" s="28">
        <v>6638</v>
      </c>
      <c r="B6640" s="34">
        <v>21250582687</v>
      </c>
      <c r="C6640" s="47">
        <v>44441</v>
      </c>
      <c r="E6640" s="47">
        <v>44441</v>
      </c>
      <c r="F6640" s="48" t="s">
        <v>18</v>
      </c>
      <c r="H6640" s="42">
        <v>44461</v>
      </c>
      <c r="I6640" s="28" t="str">
        <f>VLOOKUP(B6640,'Список DKV от ЮТД'!$A$1:$S$10000,15,FALSE)</f>
        <v>2411/5334</v>
      </c>
      <c r="J6640" s="28" t="s">
        <v>22</v>
      </c>
      <c r="K6640" s="38" t="str">
        <f>VLOOKUP(B6640,'Список DKV от ЮТД'!$A$1:$M$10000,13,FALSE)</f>
        <v>4</v>
      </c>
      <c r="L6640" s="28" t="str">
        <f>VLOOKUP(B6640,'Список DKV от ЮТД'!$A$1:$S$10000,14,FALSE)</f>
        <v>34JC5264</v>
      </c>
      <c r="M6640" s="49" t="str">
        <f>VLOOKUP(B6640,'Список DKV от ЮТД'!$A$1:$M$10000,10,FALSE)</f>
        <v>704310*******9261</v>
      </c>
      <c r="N6640" s="49" t="str">
        <f>VLOOKUP(B6640,'Список DKV от ЮТД'!$A$1:$S$10000,18,FALSE)</f>
        <v/>
      </c>
      <c r="O6640" s="49" t="str">
        <f>VLOOKUP(B6640,'Список DKV от ЮТД'!$A$1:$S$10000,19,FALSE)</f>
        <v/>
      </c>
      <c r="P6640" s="49" t="str">
        <f>VLOOKUP(B6640,'Список DKV от ЮТД'!$A$1:$S$10000,16,FALSE)</f>
        <v>560259996</v>
      </c>
    </row>
    <row r="6641" spans="1:18" x14ac:dyDescent="0.2">
      <c r="A6641" s="28">
        <v>6639</v>
      </c>
      <c r="B6641" s="34">
        <v>21250582646</v>
      </c>
      <c r="C6641" s="47">
        <v>44441</v>
      </c>
      <c r="E6641" s="47">
        <v>44441</v>
      </c>
      <c r="F6641" s="48" t="s">
        <v>18</v>
      </c>
      <c r="H6641" s="42">
        <v>44461</v>
      </c>
      <c r="I6641" s="28" t="str">
        <f>VLOOKUP(B6641,'Список DKV от ЮТД'!$A$1:$S$10000,15,FALSE)</f>
        <v>2411/5335</v>
      </c>
      <c r="J6641" s="28" t="s">
        <v>22</v>
      </c>
      <c r="K6641" s="38" t="str">
        <f>VLOOKUP(B6641,'Список DKV от ЮТД'!$A$1:$M$10000,13,FALSE)</f>
        <v>4</v>
      </c>
      <c r="L6641" s="28" t="str">
        <f>VLOOKUP(B6641,'Список DKV от ЮТД'!$A$1:$S$10000,14,FALSE)</f>
        <v>33ADV702</v>
      </c>
      <c r="M6641" s="49" t="str">
        <f>VLOOKUP(B6641,'Список DKV от ЮТД'!$A$1:$M$10000,10,FALSE)</f>
        <v>704310*******4096</v>
      </c>
      <c r="N6641" s="49" t="str">
        <f>VLOOKUP(B6641,'Список DKV от ЮТД'!$A$1:$S$10000,18,FALSE)</f>
        <v/>
      </c>
      <c r="O6641" s="49" t="str">
        <f>VLOOKUP(B6641,'Список DKV от ЮТД'!$A$1:$S$10000,19,FALSE)</f>
        <v/>
      </c>
      <c r="P6641" s="49" t="str">
        <f>VLOOKUP(B6641,'Список DKV от ЮТД'!$A$1:$S$10000,16,FALSE)</f>
        <v>560259992</v>
      </c>
    </row>
    <row r="6642" spans="1:18" x14ac:dyDescent="0.2">
      <c r="A6642" s="28">
        <v>6640</v>
      </c>
      <c r="B6642" s="34">
        <v>21250582604</v>
      </c>
      <c r="C6642" s="47">
        <v>44441</v>
      </c>
      <c r="E6642" s="47">
        <v>44441</v>
      </c>
      <c r="F6642" s="48" t="s">
        <v>18</v>
      </c>
      <c r="H6642" s="42">
        <v>44461</v>
      </c>
      <c r="I6642" s="28" t="str">
        <f>VLOOKUP(B6642,'Список DKV от ЮТД'!$A$1:$S$10000,15,FALSE)</f>
        <v>2411/5336</v>
      </c>
      <c r="J6642" s="28" t="s">
        <v>22</v>
      </c>
      <c r="K6642" s="38" t="str">
        <f>VLOOKUP(B6642,'Список DKV от ЮТД'!$A$1:$M$10000,13,FALSE)</f>
        <v>4</v>
      </c>
      <c r="L6642" s="28" t="str">
        <f>VLOOKUP(B6642,'Список DKV от ЮТД'!$A$1:$S$10000,14,FALSE)</f>
        <v>38AFM933</v>
      </c>
      <c r="M6642" s="49" t="str">
        <f>VLOOKUP(B6642,'Список DKV от ЮТД'!$A$1:$M$10000,10,FALSE)</f>
        <v>704310*******6629</v>
      </c>
      <c r="N6642" s="49" t="str">
        <f>VLOOKUP(B6642,'Список DKV от ЮТД'!$A$1:$S$10000,18,FALSE)</f>
        <v/>
      </c>
      <c r="O6642" s="49" t="str">
        <f>VLOOKUP(B6642,'Список DKV от ЮТД'!$A$1:$S$10000,19,FALSE)</f>
        <v/>
      </c>
      <c r="P6642" s="49" t="str">
        <f>VLOOKUP(B6642,'Список DKV от ЮТД'!$A$1:$S$10000,16,FALSE)</f>
        <v>560259988</v>
      </c>
    </row>
    <row r="6643" spans="1:18" x14ac:dyDescent="0.2">
      <c r="A6643" s="28">
        <v>6641</v>
      </c>
      <c r="B6643" s="34">
        <v>21250582067</v>
      </c>
      <c r="C6643" s="47">
        <v>44441</v>
      </c>
      <c r="E6643" s="47">
        <v>44441</v>
      </c>
      <c r="F6643" s="48" t="s">
        <v>18</v>
      </c>
      <c r="H6643" s="42">
        <v>44461</v>
      </c>
      <c r="I6643" s="28" t="str">
        <f>VLOOKUP(B6643,'Список DKV от ЮТД'!$A$1:$S$10000,15,FALSE)</f>
        <v>2411/5337</v>
      </c>
      <c r="J6643" s="28" t="s">
        <v>22</v>
      </c>
      <c r="K6643" s="38" t="str">
        <f>VLOOKUP(B6643,'Список DKV от ЮТД'!$A$1:$M$10000,13,FALSE)</f>
        <v>4</v>
      </c>
      <c r="L6643" s="28" t="str">
        <f>VLOOKUP(B6643,'Список DKV от ЮТД'!$A$1:$S$10000,14,FALSE)</f>
        <v>14AAG061</v>
      </c>
      <c r="M6643" s="49" t="str">
        <f>VLOOKUP(B6643,'Список DKV от ЮТД'!$A$1:$M$10000,10,FALSE)</f>
        <v>704310*******8876</v>
      </c>
      <c r="N6643" s="49" t="str">
        <f>VLOOKUP(B6643,'Список DKV от ЮТД'!$A$1:$S$10000,18,FALSE)</f>
        <v/>
      </c>
      <c r="O6643" s="49" t="str">
        <f>VLOOKUP(B6643,'Список DKV от ЮТД'!$A$1:$S$10000,19,FALSE)</f>
        <v/>
      </c>
      <c r="P6643" s="49" t="str">
        <f>VLOOKUP(B6643,'Список DKV от ЮТД'!$A$1:$S$10000,16,FALSE)</f>
        <v>560259934</v>
      </c>
    </row>
    <row r="6644" spans="1:18" x14ac:dyDescent="0.2">
      <c r="A6644" s="28">
        <v>6642</v>
      </c>
      <c r="B6644" s="34">
        <v>21250582992</v>
      </c>
      <c r="C6644" s="47">
        <v>44441</v>
      </c>
      <c r="E6644" s="47">
        <v>44441</v>
      </c>
      <c r="F6644" s="48" t="s">
        <v>18</v>
      </c>
      <c r="H6644" s="42">
        <v>44461</v>
      </c>
      <c r="I6644" s="28" t="str">
        <f>VLOOKUP(B6644,'Список DKV от ЮТД'!$A$1:$S$10000,15,FALSE)</f>
        <v>2411/5338</v>
      </c>
      <c r="J6644" s="28" t="s">
        <v>22</v>
      </c>
      <c r="K6644" s="38" t="str">
        <f>VLOOKUP(B6644,'Список DKV от ЮТД'!$A$1:$M$10000,13,FALSE)</f>
        <v>4</v>
      </c>
      <c r="L6644" s="28" t="str">
        <f>VLOOKUP(B6644,'Список DKV от ЮТД'!$A$1:$S$10000,14,FALSE)</f>
        <v>33AFM813</v>
      </c>
      <c r="M6644" s="49" t="str">
        <f>VLOOKUP(B6644,'Список DKV от ЮТД'!$A$1:$M$10000,10,FALSE)</f>
        <v>704310*******0665</v>
      </c>
      <c r="N6644" s="49" t="str">
        <f>VLOOKUP(B6644,'Список DKV от ЮТД'!$A$1:$S$10000,18,FALSE)</f>
        <v/>
      </c>
      <c r="O6644" s="49" t="str">
        <f>VLOOKUP(B6644,'Список DKV от ЮТД'!$A$1:$S$10000,19,FALSE)</f>
        <v/>
      </c>
      <c r="P6644" s="49" t="str">
        <f>VLOOKUP(B6644,'Список DKV от ЮТД'!$A$1:$S$10000,16,FALSE)</f>
        <v>560260027</v>
      </c>
    </row>
    <row r="6645" spans="1:18" x14ac:dyDescent="0.2">
      <c r="A6645" s="28">
        <v>6643</v>
      </c>
      <c r="B6645" s="34">
        <v>20300542444</v>
      </c>
      <c r="C6645" s="47">
        <v>44425</v>
      </c>
      <c r="E6645" s="47">
        <v>44425</v>
      </c>
      <c r="F6645" s="48" t="s">
        <v>20</v>
      </c>
      <c r="H6645" s="42">
        <v>44461</v>
      </c>
      <c r="I6645" s="28" t="str">
        <f>VLOOKUP(B6645,'Список DKV от ЮТД'!$A$1:$S$10000,15,FALSE)</f>
        <v>2412/1016</v>
      </c>
      <c r="J6645" s="28" t="s">
        <v>22</v>
      </c>
      <c r="K6645" s="38" t="str">
        <f>VLOOKUP(B6645,'Список DKV от ЮТД'!$A$1:$M$10000,13,FALSE)</f>
        <v>4</v>
      </c>
      <c r="L6645" s="28" t="str">
        <f>VLOOKUP(B6645,'Список DKV от ЮТД'!$A$1:$S$10000,14,FALSE)</f>
        <v>LJ20RSU</v>
      </c>
      <c r="M6645" s="49" t="str">
        <f>VLOOKUP(B6645,'Список DKV от ЮТД'!$A$1:$M$10000,10,FALSE)</f>
        <v>704310*******6974</v>
      </c>
      <c r="N6645" s="49" t="str">
        <f>VLOOKUP(B6645,'Список DKV от ЮТД'!$A$1:$S$10000,18,FALSE)</f>
        <v/>
      </c>
      <c r="O6645" s="49" t="str">
        <f>VLOOKUP(B6645,'Список DKV от ЮТД'!$A$1:$S$10000,19,FALSE)</f>
        <v/>
      </c>
      <c r="P6645" s="49" t="str">
        <f>VLOOKUP(B6645,'Список DKV от ЮТД'!$A$1:$S$10000,16,FALSE)</f>
        <v>544789476</v>
      </c>
    </row>
    <row r="6646" spans="1:18" x14ac:dyDescent="0.2">
      <c r="A6646" s="28">
        <v>6644</v>
      </c>
      <c r="B6646" s="34">
        <v>19221153885</v>
      </c>
      <c r="C6646" s="47">
        <v>43712</v>
      </c>
      <c r="E6646" s="47">
        <v>43797</v>
      </c>
      <c r="F6646" s="28" t="s">
        <v>20</v>
      </c>
      <c r="H6646" s="42">
        <v>44461</v>
      </c>
      <c r="I6646" s="28" t="str">
        <f>VLOOKUP(B6646,'Список DKV от ЮТД'!$A$1:$S$10000,15,FALSE)</f>
        <v>2412/1017</v>
      </c>
      <c r="J6646" s="28" t="s">
        <v>22</v>
      </c>
      <c r="K6646" s="38" t="str">
        <f>VLOOKUP(B6646,'Список DKV от ЮТД'!$A$1:$M$10000,13,FALSE)</f>
        <v>4</v>
      </c>
      <c r="L6646" s="28" t="str">
        <f>VLOOKUP(B6646,'Список DKV от ЮТД'!$A$1:$S$10000,14,FALSE)</f>
        <v>SK510IG</v>
      </c>
      <c r="M6646" s="49" t="str">
        <f>VLOOKUP(B6646,'Список DKV от ЮТД'!$A$1:$M$10000,10,FALSE)</f>
        <v>704310*******3690</v>
      </c>
      <c r="N6646" s="49" t="str">
        <f>VLOOKUP(B6646,'Список DKV от ЮТД'!$A$1:$S$10000,18,FALSE)</f>
        <v/>
      </c>
      <c r="O6646" s="49" t="str">
        <f>VLOOKUP(B6646,'Список DKV от ЮТД'!$A$1:$S$10000,19,FALSE)</f>
        <v/>
      </c>
      <c r="P6646" s="49" t="str">
        <f>VLOOKUP(B6646,'Список DKV от ЮТД'!$A$1:$S$10000,16,FALSE)</f>
        <v>425312956</v>
      </c>
      <c r="Q6646" s="49"/>
      <c r="R6646" s="28" t="s">
        <v>39172</v>
      </c>
    </row>
    <row r="6647" spans="1:18" x14ac:dyDescent="0.2">
      <c r="A6647" s="28">
        <v>6645</v>
      </c>
      <c r="B6647" s="34">
        <v>21250582950</v>
      </c>
      <c r="C6647" s="47">
        <v>44441</v>
      </c>
      <c r="E6647" s="47">
        <v>44441</v>
      </c>
      <c r="F6647" s="48" t="s">
        <v>18</v>
      </c>
      <c r="H6647" s="42">
        <v>44462</v>
      </c>
      <c r="I6647" s="28" t="str">
        <f>VLOOKUP(B6647,'Список DKV от ЮТД'!$A$1:$S$10000,15,FALSE)</f>
        <v>2411/5339</v>
      </c>
      <c r="J6647" s="28" t="s">
        <v>22</v>
      </c>
      <c r="K6647" s="38" t="str">
        <f>VLOOKUP(B6647,'Список DKV от ЮТД'!$A$1:$M$10000,13,FALSE)</f>
        <v>4</v>
      </c>
      <c r="L6647" s="28" t="str">
        <f>VLOOKUP(B6647,'Список DKV от ЮТД'!$A$1:$S$10000,14,FALSE)</f>
        <v>34EKB942</v>
      </c>
      <c r="M6647" s="49" t="str">
        <f>VLOOKUP(B6647,'Список DKV от ЮТД'!$A$1:$M$10000,10,FALSE)</f>
        <v>704310*******2384</v>
      </c>
      <c r="N6647" s="49" t="str">
        <f>VLOOKUP(B6647,'Список DKV от ЮТД'!$A$1:$S$10000,18,FALSE)</f>
        <v/>
      </c>
      <c r="O6647" s="49" t="str">
        <f>VLOOKUP(B6647,'Список DKV от ЮТД'!$A$1:$S$10000,19,FALSE)</f>
        <v/>
      </c>
      <c r="P6647" s="49" t="str">
        <f>VLOOKUP(B6647,'Список DKV от ЮТД'!$A$1:$S$10000,16,FALSE)</f>
        <v>560260023</v>
      </c>
    </row>
    <row r="6648" spans="1:18" x14ac:dyDescent="0.2">
      <c r="A6648" s="28">
        <v>6646</v>
      </c>
      <c r="B6648" s="34">
        <v>21250582919</v>
      </c>
      <c r="C6648" s="47">
        <v>44441</v>
      </c>
      <c r="E6648" s="47">
        <v>44441</v>
      </c>
      <c r="F6648" s="48" t="s">
        <v>18</v>
      </c>
      <c r="H6648" s="42">
        <v>44462</v>
      </c>
      <c r="I6648" s="28" t="str">
        <f>VLOOKUP(B6648,'Список DKV от ЮТД'!$A$1:$S$10000,15,FALSE)</f>
        <v>2411/5340</v>
      </c>
      <c r="J6648" s="28" t="s">
        <v>22</v>
      </c>
      <c r="K6648" s="38" t="str">
        <f>VLOOKUP(B6648,'Список DKV от ЮТД'!$A$1:$M$10000,13,FALSE)</f>
        <v>4</v>
      </c>
      <c r="L6648" s="28" t="str">
        <f>VLOOKUP(B6648,'Список DKV от ЮТД'!$A$1:$S$10000,14,FALSE)</f>
        <v>31AGR790</v>
      </c>
      <c r="M6648" s="49" t="str">
        <f>VLOOKUP(B6648,'Список DKV от ЮТД'!$A$1:$M$10000,10,FALSE)</f>
        <v>704310*******5368</v>
      </c>
      <c r="N6648" s="49" t="str">
        <f>VLOOKUP(B6648,'Список DKV от ЮТД'!$A$1:$S$10000,18,FALSE)</f>
        <v/>
      </c>
      <c r="O6648" s="49" t="str">
        <f>VLOOKUP(B6648,'Список DKV от ЮТД'!$A$1:$S$10000,19,FALSE)</f>
        <v/>
      </c>
      <c r="P6648" s="49" t="str">
        <f>VLOOKUP(B6648,'Список DKV от ЮТД'!$A$1:$S$10000,16,FALSE)</f>
        <v>560260019</v>
      </c>
    </row>
    <row r="6649" spans="1:18" x14ac:dyDescent="0.2">
      <c r="A6649" s="28">
        <v>6647</v>
      </c>
      <c r="B6649" s="34">
        <v>21250582877</v>
      </c>
      <c r="C6649" s="47">
        <v>44441</v>
      </c>
      <c r="E6649" s="47">
        <v>44441</v>
      </c>
      <c r="F6649" s="48" t="s">
        <v>18</v>
      </c>
      <c r="H6649" s="42">
        <v>44462</v>
      </c>
      <c r="I6649" s="28" t="str">
        <f>VLOOKUP(B6649,'Список DKV от ЮТД'!$A$1:$S$10000,15,FALSE)</f>
        <v>2411/5341</v>
      </c>
      <c r="J6649" s="28" t="s">
        <v>22</v>
      </c>
      <c r="K6649" s="38" t="str">
        <f>VLOOKUP(B6649,'Список DKV от ЮТД'!$A$1:$M$10000,13,FALSE)</f>
        <v>4</v>
      </c>
      <c r="L6649" s="28" t="str">
        <f>VLOOKUP(B6649,'Список DKV от ЮТД'!$A$1:$S$10000,14,FALSE)</f>
        <v>34AGJ735</v>
      </c>
      <c r="M6649" s="49" t="str">
        <f>VLOOKUP(B6649,'Список DKV от ЮТД'!$A$1:$M$10000,10,FALSE)</f>
        <v>704310*******6955</v>
      </c>
      <c r="N6649" s="49" t="str">
        <f>VLOOKUP(B6649,'Список DKV от ЮТД'!$A$1:$S$10000,18,FALSE)</f>
        <v/>
      </c>
      <c r="O6649" s="49" t="str">
        <f>VLOOKUP(B6649,'Список DKV от ЮТД'!$A$1:$S$10000,19,FALSE)</f>
        <v/>
      </c>
      <c r="P6649" s="49" t="str">
        <f>VLOOKUP(B6649,'Список DKV от ЮТД'!$A$1:$S$10000,16,FALSE)</f>
        <v>560260015</v>
      </c>
    </row>
    <row r="6650" spans="1:18" x14ac:dyDescent="0.2">
      <c r="A6650" s="28">
        <v>6648</v>
      </c>
      <c r="B6650" s="34">
        <v>21250582752</v>
      </c>
      <c r="C6650" s="47">
        <v>44441</v>
      </c>
      <c r="E6650" s="47">
        <v>44441</v>
      </c>
      <c r="F6650" s="48" t="s">
        <v>18</v>
      </c>
      <c r="H6650" s="42">
        <v>44462</v>
      </c>
      <c r="I6650" s="28" t="str">
        <f>VLOOKUP(B6650,'Список DKV от ЮТД'!$A$1:$S$10000,15,FALSE)</f>
        <v>2411/5344</v>
      </c>
      <c r="J6650" s="28" t="s">
        <v>22</v>
      </c>
      <c r="K6650" s="38" t="str">
        <f>VLOOKUP(B6650,'Список DKV от ЮТД'!$A$1:$M$10000,13,FALSE)</f>
        <v>4</v>
      </c>
      <c r="L6650" s="28" t="str">
        <f>VLOOKUP(B6650,'Список DKV от ЮТД'!$A$1:$S$10000,14,FALSE)</f>
        <v>61TL480</v>
      </c>
      <c r="M6650" s="49" t="str">
        <f>VLOOKUP(B6650,'Список DKV от ЮТД'!$A$1:$M$10000,10,FALSE)</f>
        <v>704310*******4017</v>
      </c>
      <c r="N6650" s="49" t="str">
        <f>VLOOKUP(B6650,'Список DKV от ЮТД'!$A$1:$S$10000,18,FALSE)</f>
        <v/>
      </c>
      <c r="O6650" s="49" t="str">
        <f>VLOOKUP(B6650,'Список DKV от ЮТД'!$A$1:$S$10000,19,FALSE)</f>
        <v/>
      </c>
      <c r="P6650" s="49" t="str">
        <f>VLOOKUP(B6650,'Список DKV от ЮТД'!$A$1:$S$10000,16,FALSE)</f>
        <v>560260003</v>
      </c>
    </row>
    <row r="6651" spans="1:18" x14ac:dyDescent="0.2">
      <c r="A6651" s="28">
        <v>6649</v>
      </c>
      <c r="B6651" s="34">
        <v>21250582190</v>
      </c>
      <c r="C6651" s="47">
        <v>44441</v>
      </c>
      <c r="E6651" s="47">
        <v>44441</v>
      </c>
      <c r="F6651" s="48" t="s">
        <v>18</v>
      </c>
      <c r="H6651" s="42">
        <v>44462</v>
      </c>
      <c r="I6651" s="28" t="str">
        <f>VLOOKUP(B6651,'Список DKV от ЮТД'!$A$1:$S$10000,15,FALSE)</f>
        <v>2411/5345</v>
      </c>
      <c r="J6651" s="28" t="s">
        <v>22</v>
      </c>
      <c r="K6651" s="38" t="str">
        <f>VLOOKUP(B6651,'Список DKV от ЮТД'!$A$1:$M$10000,13,FALSE)</f>
        <v>4</v>
      </c>
      <c r="L6651" s="28" t="str">
        <f>VLOOKUP(B6651,'Список DKV от ЮТД'!$A$1:$S$10000,14,FALSE)</f>
        <v>31HM893</v>
      </c>
      <c r="M6651" s="49" t="str">
        <f>VLOOKUP(B6651,'Список DKV от ЮТД'!$A$1:$M$10000,10,FALSE)</f>
        <v>704310*******0198</v>
      </c>
      <c r="N6651" s="49" t="str">
        <f>VLOOKUP(B6651,'Список DKV от ЮТД'!$A$1:$S$10000,18,FALSE)</f>
        <v/>
      </c>
      <c r="O6651" s="49" t="str">
        <f>VLOOKUP(B6651,'Список DKV от ЮТД'!$A$1:$S$10000,19,FALSE)</f>
        <v/>
      </c>
      <c r="P6651" s="49" t="str">
        <f>VLOOKUP(B6651,'Список DKV от ЮТД'!$A$1:$S$10000,16,FALSE)</f>
        <v>560259947</v>
      </c>
    </row>
    <row r="6652" spans="1:18" x14ac:dyDescent="0.2">
      <c r="A6652" s="28">
        <v>6650</v>
      </c>
      <c r="B6652" s="34">
        <v>21250582158</v>
      </c>
      <c r="C6652" s="47">
        <v>44441</v>
      </c>
      <c r="E6652" s="47">
        <v>44441</v>
      </c>
      <c r="F6652" s="48" t="s">
        <v>18</v>
      </c>
      <c r="G6652" s="105"/>
      <c r="H6652" s="42">
        <v>44462</v>
      </c>
      <c r="I6652" s="28" t="str">
        <f>VLOOKUP(B6652,'Список DKV от ЮТД'!$A$1:$S$10000,15,FALSE)</f>
        <v>2411/5346</v>
      </c>
      <c r="J6652" s="28" t="s">
        <v>22</v>
      </c>
      <c r="K6652" s="38" t="str">
        <f>VLOOKUP(B6652,'Список DKV от ЮТД'!$A$1:$M$10000,13,FALSE)</f>
        <v>4</v>
      </c>
      <c r="L6652" s="28" t="str">
        <f>VLOOKUP(B6652,'Список DKV от ЮТД'!$A$1:$S$10000,14,FALSE)</f>
        <v>33RZ532</v>
      </c>
      <c r="M6652" s="49" t="str">
        <f>VLOOKUP(B6652,'Список DKV от ЮТД'!$A$1:$M$10000,10,FALSE)</f>
        <v>704310*******8821</v>
      </c>
      <c r="N6652" s="49" t="str">
        <f>VLOOKUP(B6652,'Список DKV от ЮТД'!$A$1:$S$10000,18,FALSE)</f>
        <v/>
      </c>
      <c r="O6652" s="49" t="str">
        <f>VLOOKUP(B6652,'Список DKV от ЮТД'!$A$1:$S$10000,19,FALSE)</f>
        <v/>
      </c>
      <c r="P6652" s="49" t="str">
        <f>VLOOKUP(B6652,'Список DKV от ЮТД'!$A$1:$S$10000,16,FALSE)</f>
        <v>560259943</v>
      </c>
    </row>
    <row r="6653" spans="1:18" x14ac:dyDescent="0.2">
      <c r="A6653" s="28">
        <v>6651</v>
      </c>
      <c r="B6653" s="34">
        <v>21250582679</v>
      </c>
      <c r="C6653" s="47">
        <v>44441</v>
      </c>
      <c r="E6653" s="47">
        <v>44441</v>
      </c>
      <c r="F6653" s="48" t="s">
        <v>18</v>
      </c>
      <c r="H6653" s="42">
        <v>44462</v>
      </c>
      <c r="I6653" s="28" t="str">
        <f>VLOOKUP(B6653,'Список DKV от ЮТД'!$A$1:$S$10000,15,FALSE)</f>
        <v>2411/5347</v>
      </c>
      <c r="J6653" s="28" t="s">
        <v>22</v>
      </c>
      <c r="K6653" s="38" t="str">
        <f>VLOOKUP(B6653,'Список DKV от ЮТД'!$A$1:$M$10000,13,FALSE)</f>
        <v>4</v>
      </c>
      <c r="L6653" s="28" t="str">
        <f>VLOOKUP(B6653,'Список DKV от ЮТД'!$A$1:$S$10000,14,FALSE)</f>
        <v>68KN095</v>
      </c>
      <c r="M6653" s="49" t="str">
        <f>VLOOKUP(B6653,'Список DKV от ЮТД'!$A$1:$M$10000,10,FALSE)</f>
        <v>704310*******9147</v>
      </c>
      <c r="N6653" s="49" t="str">
        <f>VLOOKUP(B6653,'Список DKV от ЮТД'!$A$1:$S$10000,18,FALSE)</f>
        <v/>
      </c>
      <c r="O6653" s="49" t="str">
        <f>VLOOKUP(B6653,'Список DKV от ЮТД'!$A$1:$S$10000,19,FALSE)</f>
        <v/>
      </c>
      <c r="P6653" s="49" t="str">
        <f>VLOOKUP(B6653,'Список DKV от ЮТД'!$A$1:$S$10000,16,FALSE)</f>
        <v>560259995</v>
      </c>
    </row>
    <row r="6654" spans="1:18" x14ac:dyDescent="0.2">
      <c r="A6654" s="28">
        <v>6652</v>
      </c>
      <c r="B6654" s="34">
        <v>21250582638</v>
      </c>
      <c r="C6654" s="47">
        <v>44441</v>
      </c>
      <c r="E6654" s="47">
        <v>44441</v>
      </c>
      <c r="F6654" s="48" t="s">
        <v>18</v>
      </c>
      <c r="H6654" s="42">
        <v>44462</v>
      </c>
      <c r="I6654" s="28" t="str">
        <f>VLOOKUP(B6654,'Список DKV от ЮТД'!$A$1:$S$10000,15,FALSE)</f>
        <v>2411/5348</v>
      </c>
      <c r="J6654" s="28" t="s">
        <v>22</v>
      </c>
      <c r="K6654" s="38" t="str">
        <f>VLOOKUP(B6654,'Список DKV от ЮТД'!$A$1:$M$10000,13,FALSE)</f>
        <v>4</v>
      </c>
      <c r="L6654" s="28" t="str">
        <f>VLOOKUP(B6654,'Список DKV от ЮТД'!$A$1:$S$10000,14,FALSE)</f>
        <v>31ACK998</v>
      </c>
      <c r="M6654" s="49" t="str">
        <f>VLOOKUP(B6654,'Список DKV от ЮТД'!$A$1:$M$10000,10,FALSE)</f>
        <v>704310*******2891</v>
      </c>
      <c r="N6654" s="49" t="str">
        <f>VLOOKUP(B6654,'Список DKV от ЮТД'!$A$1:$S$10000,18,FALSE)</f>
        <v/>
      </c>
      <c r="O6654" s="49" t="str">
        <f>VLOOKUP(B6654,'Список DKV от ЮТД'!$A$1:$S$10000,19,FALSE)</f>
        <v/>
      </c>
      <c r="P6654" s="49" t="str">
        <f>VLOOKUP(B6654,'Список DKV от ЮТД'!$A$1:$S$10000,16,FALSE)</f>
        <v>560259991</v>
      </c>
    </row>
    <row r="6655" spans="1:18" x14ac:dyDescent="0.2">
      <c r="A6655" s="28">
        <v>6653</v>
      </c>
      <c r="B6655" s="34">
        <v>21250582596</v>
      </c>
      <c r="C6655" s="47">
        <v>44441</v>
      </c>
      <c r="E6655" s="47">
        <v>44441</v>
      </c>
      <c r="F6655" s="48" t="s">
        <v>18</v>
      </c>
      <c r="H6655" s="42">
        <v>44462</v>
      </c>
      <c r="I6655" s="28" t="str">
        <f>VLOOKUP(B6655,'Список DKV от ЮТД'!$A$1:$S$10000,15,FALSE)</f>
        <v>2411/5349</v>
      </c>
      <c r="J6655" s="28" t="s">
        <v>22</v>
      </c>
      <c r="K6655" s="38" t="str">
        <f>VLOOKUP(B6655,'Список DKV от ЮТД'!$A$1:$M$10000,13,FALSE)</f>
        <v>4</v>
      </c>
      <c r="L6655" s="28" t="str">
        <f>VLOOKUP(B6655,'Список DKV от ЮТД'!$A$1:$S$10000,14,FALSE)</f>
        <v>34DLU778</v>
      </c>
      <c r="M6655" s="49" t="str">
        <f>VLOOKUP(B6655,'Список DKV от ЮТД'!$A$1:$M$10000,10,FALSE)</f>
        <v>704310*******3376</v>
      </c>
      <c r="N6655" s="49" t="str">
        <f>VLOOKUP(B6655,'Список DKV от ЮТД'!$A$1:$S$10000,18,FALSE)</f>
        <v/>
      </c>
      <c r="O6655" s="49" t="str">
        <f>VLOOKUP(B6655,'Список DKV от ЮТД'!$A$1:$S$10000,19,FALSE)</f>
        <v/>
      </c>
      <c r="P6655" s="49" t="str">
        <f>VLOOKUP(B6655,'Список DKV от ЮТД'!$A$1:$S$10000,16,FALSE)</f>
        <v>560259987</v>
      </c>
    </row>
    <row r="6656" spans="1:18" x14ac:dyDescent="0.2">
      <c r="A6656" s="28">
        <v>6654</v>
      </c>
      <c r="B6656" s="34">
        <v>21250582711</v>
      </c>
      <c r="C6656" s="47">
        <v>44441</v>
      </c>
      <c r="E6656" s="47">
        <v>44441</v>
      </c>
      <c r="F6656" s="48" t="s">
        <v>18</v>
      </c>
      <c r="H6656" s="42">
        <v>44462</v>
      </c>
      <c r="I6656" s="28" t="str">
        <f>VLOOKUP(B6656,'Список DKV от ЮТД'!$A$1:$S$10000,15,FALSE)</f>
        <v>2411/5350</v>
      </c>
      <c r="J6656" s="28" t="s">
        <v>22</v>
      </c>
      <c r="K6656" s="38" t="str">
        <f>VLOOKUP(B6656,'Список DKV от ЮТД'!$A$1:$M$10000,13,FALSE)</f>
        <v>4</v>
      </c>
      <c r="L6656" s="28" t="str">
        <f>VLOOKUP(B6656,'Список DKV от ЮТД'!$A$1:$S$10000,14,FALSE)</f>
        <v>34EKC938</v>
      </c>
      <c r="M6656" s="49" t="str">
        <f>VLOOKUP(B6656,'Список DKV от ЮТД'!$A$1:$M$10000,10,FALSE)</f>
        <v>704310*******7343</v>
      </c>
      <c r="N6656" s="49" t="str">
        <f>VLOOKUP(B6656,'Список DKV от ЮТД'!$A$1:$S$10000,18,FALSE)</f>
        <v/>
      </c>
      <c r="O6656" s="49" t="str">
        <f>VLOOKUP(B6656,'Список DKV от ЮТД'!$A$1:$S$10000,19,FALSE)</f>
        <v/>
      </c>
      <c r="P6656" s="49" t="str">
        <f>VLOOKUP(B6656,'Список DKV от ЮТД'!$A$1:$S$10000,16,FALSE)</f>
        <v>560259999</v>
      </c>
    </row>
    <row r="6657" spans="1:16" x14ac:dyDescent="0.2">
      <c r="A6657" s="28">
        <v>6655</v>
      </c>
      <c r="B6657" s="34">
        <v>21250582117</v>
      </c>
      <c r="C6657" s="47">
        <v>44441</v>
      </c>
      <c r="E6657" s="47">
        <v>44441</v>
      </c>
      <c r="F6657" s="48" t="s">
        <v>18</v>
      </c>
      <c r="H6657" s="42">
        <v>44462</v>
      </c>
      <c r="I6657" s="28" t="str">
        <f>VLOOKUP(B6657,'Список DKV от ЮТД'!$A$1:$S$10000,15,FALSE)</f>
        <v>2411/5351</v>
      </c>
      <c r="J6657" s="28" t="s">
        <v>22</v>
      </c>
      <c r="K6657" s="38" t="str">
        <f>VLOOKUP(B6657,'Список DKV от ЮТД'!$A$1:$M$10000,13,FALSE)</f>
        <v>4</v>
      </c>
      <c r="L6657" s="28" t="str">
        <f>VLOOKUP(B6657,'Список DKV от ЮТД'!$A$1:$S$10000,14,FALSE)</f>
        <v>34DVH515</v>
      </c>
      <c r="M6657" s="49" t="str">
        <f>VLOOKUP(B6657,'Список DKV от ЮТД'!$A$1:$M$10000,10,FALSE)</f>
        <v>704310*******3384</v>
      </c>
      <c r="N6657" s="49" t="str">
        <f>VLOOKUP(B6657,'Список DKV от ЮТД'!$A$1:$S$10000,18,FALSE)</f>
        <v/>
      </c>
      <c r="O6657" s="49" t="str">
        <f>VLOOKUP(B6657,'Список DKV от ЮТД'!$A$1:$S$10000,19,FALSE)</f>
        <v/>
      </c>
      <c r="P6657" s="49" t="str">
        <f>VLOOKUP(B6657,'Список DKV от ЮТД'!$A$1:$S$10000,16,FALSE)</f>
        <v>560259939</v>
      </c>
    </row>
    <row r="6658" spans="1:16" x14ac:dyDescent="0.2">
      <c r="A6658" s="28">
        <v>6656</v>
      </c>
      <c r="B6658" s="34">
        <v>21250582430</v>
      </c>
      <c r="C6658" s="47">
        <v>44441</v>
      </c>
      <c r="E6658" s="47">
        <v>44441</v>
      </c>
      <c r="F6658" s="48" t="s">
        <v>18</v>
      </c>
      <c r="H6658" s="42">
        <v>44462</v>
      </c>
      <c r="I6658" s="28" t="str">
        <f>VLOOKUP(B6658,'Список DKV от ЮТД'!$A$1:$S$10000,15,FALSE)</f>
        <v>2411/5352</v>
      </c>
      <c r="J6658" s="28" t="s">
        <v>22</v>
      </c>
      <c r="K6658" s="38" t="str">
        <f>VLOOKUP(B6658,'Список DKV от ЮТД'!$A$1:$M$10000,13,FALSE)</f>
        <v>4</v>
      </c>
      <c r="L6658" s="28" t="str">
        <f>VLOOKUP(B6658,'Список DKV от ЮТД'!$A$1:$S$10000,14,FALSE)</f>
        <v>47AAT887</v>
      </c>
      <c r="M6658" s="49" t="str">
        <f>VLOOKUP(B6658,'Список DKV от ЮТД'!$A$1:$M$10000,10,FALSE)</f>
        <v>704310*******9078</v>
      </c>
      <c r="N6658" s="49" t="str">
        <f>VLOOKUP(B6658,'Список DKV от ЮТД'!$A$1:$S$10000,18,FALSE)</f>
        <v/>
      </c>
      <c r="O6658" s="49" t="str">
        <f>VLOOKUP(B6658,'Список DKV от ЮТД'!$A$1:$S$10000,19,FALSE)</f>
        <v/>
      </c>
      <c r="P6658" s="49" t="str">
        <f>VLOOKUP(B6658,'Список DKV от ЮТД'!$A$1:$S$10000,16,FALSE)</f>
        <v>560259971</v>
      </c>
    </row>
    <row r="6659" spans="1:16" x14ac:dyDescent="0.2">
      <c r="A6659" s="28">
        <v>6657</v>
      </c>
      <c r="B6659" s="34">
        <v>21250582398</v>
      </c>
      <c r="C6659" s="47">
        <v>44441</v>
      </c>
      <c r="E6659" s="47">
        <v>44441</v>
      </c>
      <c r="F6659" s="48" t="s">
        <v>18</v>
      </c>
      <c r="H6659" s="42">
        <v>44462</v>
      </c>
      <c r="I6659" s="28" t="str">
        <f>VLOOKUP(B6659,'Список DKV от ЮТД'!$A$1:$S$10000,15,FALSE)</f>
        <v>2411/5353</v>
      </c>
      <c r="J6659" s="28" t="s">
        <v>22</v>
      </c>
      <c r="K6659" s="38" t="str">
        <f>VLOOKUP(B6659,'Список DKV от ЮТД'!$A$1:$M$10000,13,FALSE)</f>
        <v>4</v>
      </c>
      <c r="L6659" s="28" t="str">
        <f>VLOOKUP(B6659,'Список DKV от ЮТД'!$A$1:$S$10000,14,FALSE)</f>
        <v>07ARS752</v>
      </c>
      <c r="M6659" s="49" t="str">
        <f>VLOOKUP(B6659,'Список DKV от ЮТД'!$A$1:$M$10000,10,FALSE)</f>
        <v>704310*******7396</v>
      </c>
      <c r="N6659" s="49" t="str">
        <f>VLOOKUP(B6659,'Список DKV от ЮТД'!$A$1:$S$10000,18,FALSE)</f>
        <v/>
      </c>
      <c r="O6659" s="49" t="str">
        <f>VLOOKUP(B6659,'Список DKV от ЮТД'!$A$1:$S$10000,19,FALSE)</f>
        <v/>
      </c>
      <c r="P6659" s="49" t="str">
        <f>VLOOKUP(B6659,'Список DKV от ЮТД'!$A$1:$S$10000,16,FALSE)</f>
        <v>560259967</v>
      </c>
    </row>
    <row r="6660" spans="1:16" x14ac:dyDescent="0.2">
      <c r="A6660" s="28">
        <v>6658</v>
      </c>
      <c r="B6660" s="34">
        <v>21250582554</v>
      </c>
      <c r="C6660" s="47">
        <v>44441</v>
      </c>
      <c r="E6660" s="47">
        <v>44441</v>
      </c>
      <c r="F6660" s="48" t="s">
        <v>18</v>
      </c>
      <c r="H6660" s="42">
        <v>44462</v>
      </c>
      <c r="I6660" s="28" t="str">
        <f>VLOOKUP(B6660,'Список DKV от ЮТД'!$A$1:$S$10000,15,FALSE)</f>
        <v>2411/5354</v>
      </c>
      <c r="J6660" s="28" t="s">
        <v>22</v>
      </c>
      <c r="K6660" s="38" t="str">
        <f>VLOOKUP(B6660,'Список DKV от ЮТД'!$A$1:$M$10000,13,FALSE)</f>
        <v>4</v>
      </c>
      <c r="L6660" s="28" t="str">
        <f>VLOOKUP(B6660,'Список DKV от ЮТД'!$A$1:$S$10000,14,FALSE)</f>
        <v>34DMA661</v>
      </c>
      <c r="M6660" s="49" t="str">
        <f>VLOOKUP(B6660,'Список DKV от ЮТД'!$A$1:$M$10000,10,FALSE)</f>
        <v>704310*******0110</v>
      </c>
      <c r="N6660" s="49" t="str">
        <f>VLOOKUP(B6660,'Список DKV от ЮТД'!$A$1:$S$10000,18,FALSE)</f>
        <v/>
      </c>
      <c r="O6660" s="49" t="str">
        <f>VLOOKUP(B6660,'Список DKV от ЮТД'!$A$1:$S$10000,19,FALSE)</f>
        <v/>
      </c>
      <c r="P6660" s="49" t="str">
        <f>VLOOKUP(B6660,'Список DKV от ЮТД'!$A$1:$S$10000,16,FALSE)</f>
        <v>560259983</v>
      </c>
    </row>
    <row r="6661" spans="1:16" x14ac:dyDescent="0.2">
      <c r="A6661" s="28">
        <v>6659</v>
      </c>
      <c r="B6661" s="34">
        <v>21250582471</v>
      </c>
      <c r="C6661" s="47">
        <v>44441</v>
      </c>
      <c r="E6661" s="47">
        <v>44441</v>
      </c>
      <c r="F6661" s="48" t="s">
        <v>18</v>
      </c>
      <c r="H6661" s="42">
        <v>44462</v>
      </c>
      <c r="I6661" s="28" t="str">
        <f>VLOOKUP(B6661,'Список DKV от ЮТД'!$A$1:$S$10000,15,FALSE)</f>
        <v>2411/5355</v>
      </c>
      <c r="J6661" s="28" t="s">
        <v>22</v>
      </c>
      <c r="K6661" s="38" t="str">
        <f>VLOOKUP(B6661,'Список DKV от ЮТД'!$A$1:$M$10000,13,FALSE)</f>
        <v>4</v>
      </c>
      <c r="L6661" s="28" t="str">
        <f>VLOOKUP(B6661,'Список DKV от ЮТД'!$A$1:$S$10000,14,FALSE)</f>
        <v>CB1720PA</v>
      </c>
      <c r="M6661" s="49" t="str">
        <f>VLOOKUP(B6661,'Список DKV от ЮТД'!$A$1:$M$10000,10,FALSE)</f>
        <v>704310*******1819</v>
      </c>
      <c r="N6661" s="49" t="str">
        <f>VLOOKUP(B6661,'Список DKV от ЮТД'!$A$1:$S$10000,18,FALSE)</f>
        <v/>
      </c>
      <c r="O6661" s="49" t="str">
        <f>VLOOKUP(B6661,'Список DKV от ЮТД'!$A$1:$S$10000,19,FALSE)</f>
        <v/>
      </c>
      <c r="P6661" s="49" t="str">
        <f>VLOOKUP(B6661,'Список DKV от ЮТД'!$A$1:$S$10000,16,FALSE)</f>
        <v>560259975</v>
      </c>
    </row>
    <row r="6662" spans="1:16" x14ac:dyDescent="0.2">
      <c r="A6662" s="28">
        <v>6660</v>
      </c>
      <c r="B6662" s="34">
        <v>21250582513</v>
      </c>
      <c r="C6662" s="47">
        <v>44441</v>
      </c>
      <c r="E6662" s="47">
        <v>44441</v>
      </c>
      <c r="F6662" s="48" t="s">
        <v>18</v>
      </c>
      <c r="H6662" s="42">
        <v>44462</v>
      </c>
      <c r="I6662" s="28" t="str">
        <f>VLOOKUP(B6662,'Список DKV от ЮТД'!$A$1:$S$10000,15,FALSE)</f>
        <v>2411/5356</v>
      </c>
      <c r="J6662" s="28" t="s">
        <v>22</v>
      </c>
      <c r="K6662" s="38" t="str">
        <f>VLOOKUP(B6662,'Список DKV от ЮТД'!$A$1:$M$10000,13,FALSE)</f>
        <v>4</v>
      </c>
      <c r="L6662" s="28" t="str">
        <f>VLOOKUP(B6662,'Список DKV от ЮТД'!$A$1:$S$10000,14,FALSE)</f>
        <v>34HH3077</v>
      </c>
      <c r="M6662" s="49" t="str">
        <f>VLOOKUP(B6662,'Список DKV от ЮТД'!$A$1:$M$10000,10,FALSE)</f>
        <v>704310*******5422</v>
      </c>
      <c r="N6662" s="49" t="str">
        <f>VLOOKUP(B6662,'Список DKV от ЮТД'!$A$1:$S$10000,18,FALSE)</f>
        <v/>
      </c>
      <c r="O6662" s="49" t="str">
        <f>VLOOKUP(B6662,'Список DKV от ЮТД'!$A$1:$S$10000,19,FALSE)</f>
        <v/>
      </c>
      <c r="P6662" s="49" t="str">
        <f>VLOOKUP(B6662,'Список DKV от ЮТД'!$A$1:$S$10000,16,FALSE)</f>
        <v>560259979</v>
      </c>
    </row>
    <row r="6663" spans="1:16" x14ac:dyDescent="0.2">
      <c r="A6663" s="28">
        <v>6661</v>
      </c>
      <c r="B6663" s="34">
        <v>20300542204</v>
      </c>
      <c r="C6663" s="47">
        <v>44425</v>
      </c>
      <c r="E6663" s="47">
        <v>44425</v>
      </c>
      <c r="F6663" s="48" t="s">
        <v>20</v>
      </c>
      <c r="H6663" s="42">
        <v>44462</v>
      </c>
      <c r="I6663" s="28" t="str">
        <f>VLOOKUP(B6663,'Список DKV от ЮТД'!$A$1:$S$10000,15,FALSE)</f>
        <v>2412/1018</v>
      </c>
      <c r="J6663" s="28" t="s">
        <v>22</v>
      </c>
      <c r="K6663" s="38" t="str">
        <f>VLOOKUP(B6663,'Список DKV от ЮТД'!$A$1:$M$10000,13,FALSE)</f>
        <v>4</v>
      </c>
      <c r="L6663" s="28" t="str">
        <f>VLOOKUP(B6663,'Список DKV от ЮТД'!$A$1:$S$10000,14,FALSE)</f>
        <v>ZG8038HC</v>
      </c>
      <c r="M6663" s="49" t="str">
        <f>VLOOKUP(B6663,'Список DKV от ЮТД'!$A$1:$M$10000,10,FALSE)</f>
        <v>704310*******3115</v>
      </c>
      <c r="N6663" s="49" t="str">
        <f>VLOOKUP(B6663,'Список DKV от ЮТД'!$A$1:$S$10000,18,FALSE)</f>
        <v/>
      </c>
      <c r="O6663" s="49" t="str">
        <f>VLOOKUP(B6663,'Список DKV от ЮТД'!$A$1:$S$10000,19,FALSE)</f>
        <v/>
      </c>
      <c r="P6663" s="49" t="str">
        <f>VLOOKUP(B6663,'Список DKV от ЮТД'!$A$1:$S$10000,16,FALSE)</f>
        <v>544789452</v>
      </c>
    </row>
    <row r="6664" spans="1:16" x14ac:dyDescent="0.2">
      <c r="A6664" s="28">
        <v>6662</v>
      </c>
      <c r="B6664" s="34">
        <v>20300542113</v>
      </c>
      <c r="C6664" s="47">
        <v>44425</v>
      </c>
      <c r="E6664" s="47">
        <v>44425</v>
      </c>
      <c r="F6664" s="48" t="s">
        <v>20</v>
      </c>
      <c r="H6664" s="42">
        <v>44462</v>
      </c>
      <c r="I6664" s="28" t="str">
        <f>VLOOKUP(B6664,'Список DKV от ЮТД'!$A$1:$S$10000,15,FALSE)</f>
        <v>2412/1019</v>
      </c>
      <c r="J6664" s="28" t="s">
        <v>22</v>
      </c>
      <c r="K6664" s="38" t="str">
        <f>VLOOKUP(B6664,'Список DKV от ЮТД'!$A$1:$M$10000,13,FALSE)</f>
        <v>4</v>
      </c>
      <c r="L6664" s="28" t="str">
        <f>VLOOKUP(B6664,'Список DKV от ЮТД'!$A$1:$S$10000,14,FALSE)</f>
        <v>PDC726</v>
      </c>
      <c r="M6664" s="49" t="str">
        <f>VLOOKUP(B6664,'Список DKV от ЮТД'!$A$1:$M$10000,10,FALSE)</f>
        <v>704310*******9923</v>
      </c>
      <c r="N6664" s="49" t="str">
        <f>VLOOKUP(B6664,'Список DKV от ЮТД'!$A$1:$S$10000,18,FALSE)</f>
        <v/>
      </c>
      <c r="O6664" s="49" t="str">
        <f>VLOOKUP(B6664,'Список DKV от ЮТД'!$A$1:$S$10000,19,FALSE)</f>
        <v/>
      </c>
      <c r="P6664" s="49" t="str">
        <f>VLOOKUP(B6664,'Список DKV от ЮТД'!$A$1:$S$10000,16,FALSE)</f>
        <v>544789443</v>
      </c>
    </row>
    <row r="6665" spans="1:16" x14ac:dyDescent="0.2">
      <c r="A6665" s="28">
        <v>6663</v>
      </c>
      <c r="B6665" s="34">
        <v>21250582505</v>
      </c>
      <c r="C6665" s="47">
        <v>44441</v>
      </c>
      <c r="E6665" s="47">
        <v>44441</v>
      </c>
      <c r="F6665" s="48" t="s">
        <v>18</v>
      </c>
      <c r="H6665" s="42">
        <v>44463</v>
      </c>
      <c r="I6665" s="28" t="str">
        <f>VLOOKUP(B6665,'Список DKV от ЮТД'!$A$1:$S$10000,15,FALSE)</f>
        <v>2411/5357</v>
      </c>
      <c r="J6665" s="28" t="s">
        <v>22</v>
      </c>
      <c r="K6665" s="38" t="str">
        <f>VLOOKUP(B6665,'Список DKV от ЮТД'!$A$1:$M$10000,13,FALSE)</f>
        <v>4</v>
      </c>
      <c r="L6665" s="28" t="str">
        <f>VLOOKUP(B6665,'Список DKV от ЮТД'!$A$1:$S$10000,14,FALSE)</f>
        <v>23ABK798</v>
      </c>
      <c r="M6665" s="49" t="str">
        <f>VLOOKUP(B6665,'Список DKV от ЮТД'!$A$1:$M$10000,10,FALSE)</f>
        <v>704310*******1098</v>
      </c>
      <c r="N6665" s="49" t="str">
        <f>VLOOKUP(B6665,'Список DKV от ЮТД'!$A$1:$S$10000,18,FALSE)</f>
        <v/>
      </c>
      <c r="O6665" s="49" t="str">
        <f>VLOOKUP(B6665,'Список DKV от ЮТД'!$A$1:$S$10000,19,FALSE)</f>
        <v/>
      </c>
      <c r="P6665" s="49" t="str">
        <f>VLOOKUP(B6665,'Список DKV от ЮТД'!$A$1:$S$10000,16,FALSE)</f>
        <v>560259978</v>
      </c>
    </row>
    <row r="6666" spans="1:16" x14ac:dyDescent="0.2">
      <c r="A6666" s="28">
        <v>6664</v>
      </c>
      <c r="B6666" s="34">
        <v>21250582703</v>
      </c>
      <c r="C6666" s="47">
        <v>44441</v>
      </c>
      <c r="E6666" s="47">
        <v>44441</v>
      </c>
      <c r="F6666" s="48" t="s">
        <v>18</v>
      </c>
      <c r="H6666" s="42">
        <v>44463</v>
      </c>
      <c r="I6666" s="28" t="str">
        <f>VLOOKUP(B6666,'Список DKV от ЮТД'!$A$1:$S$10000,15,FALSE)</f>
        <v>2411/5358</v>
      </c>
      <c r="J6666" s="28" t="s">
        <v>22</v>
      </c>
      <c r="K6666" s="38" t="str">
        <f>VLOOKUP(B6666,'Список DKV от ЮТД'!$A$1:$M$10000,13,FALSE)</f>
        <v>4</v>
      </c>
      <c r="L6666" s="28" t="str">
        <f>VLOOKUP(B6666,'Список DKV от ЮТД'!$A$1:$S$10000,14,FALSE)</f>
        <v>16APV393</v>
      </c>
      <c r="M6666" s="49" t="str">
        <f>VLOOKUP(B6666,'Список DKV от ЮТД'!$A$1:$M$10000,10,FALSE)</f>
        <v>704310*******8960</v>
      </c>
      <c r="N6666" s="49" t="str">
        <f>VLOOKUP(B6666,'Список DKV от ЮТД'!$A$1:$S$10000,18,FALSE)</f>
        <v/>
      </c>
      <c r="O6666" s="49" t="str">
        <f>VLOOKUP(B6666,'Список DKV от ЮТД'!$A$1:$S$10000,19,FALSE)</f>
        <v/>
      </c>
      <c r="P6666" s="49" t="str">
        <f>VLOOKUP(B6666,'Список DKV от ЮТД'!$A$1:$S$10000,16,FALSE)</f>
        <v>560259998</v>
      </c>
    </row>
    <row r="6667" spans="1:16" x14ac:dyDescent="0.2">
      <c r="A6667" s="28">
        <v>6665</v>
      </c>
      <c r="B6667" s="34">
        <v>21250582224</v>
      </c>
      <c r="C6667" s="47">
        <v>44441</v>
      </c>
      <c r="E6667" s="47">
        <v>44441</v>
      </c>
      <c r="F6667" s="48" t="s">
        <v>18</v>
      </c>
      <c r="H6667" s="42">
        <v>44463</v>
      </c>
      <c r="I6667" s="28" t="str">
        <f>VLOOKUP(B6667,'Список DKV от ЮТД'!$A$1:$S$10000,15,FALSE)</f>
        <v>2411/5359</v>
      </c>
      <c r="J6667" s="28" t="s">
        <v>22</v>
      </c>
      <c r="K6667" s="38" t="str">
        <f>VLOOKUP(B6667,'Список DKV от ЮТД'!$A$1:$M$10000,13,FALSE)</f>
        <v>4</v>
      </c>
      <c r="L6667" s="28" t="str">
        <f>VLOOKUP(B6667,'Список DKV от ЮТД'!$A$1:$S$10000,14,FALSE)</f>
        <v>16APV392</v>
      </c>
      <c r="M6667" s="49" t="str">
        <f>VLOOKUP(B6667,'Список DKV от ЮТД'!$A$1:$M$10000,10,FALSE)</f>
        <v>704310*******8952</v>
      </c>
      <c r="N6667" s="49" t="str">
        <f>VLOOKUP(B6667,'Список DKV от ЮТД'!$A$1:$S$10000,18,FALSE)</f>
        <v/>
      </c>
      <c r="O6667" s="49" t="str">
        <f>VLOOKUP(B6667,'Список DKV от ЮТД'!$A$1:$S$10000,19,FALSE)</f>
        <v/>
      </c>
      <c r="P6667" s="49" t="str">
        <f>VLOOKUP(B6667,'Список DKV от ЮТД'!$A$1:$S$10000,16,FALSE)</f>
        <v>560259950</v>
      </c>
    </row>
    <row r="6668" spans="1:16" x14ac:dyDescent="0.2">
      <c r="A6668" s="28">
        <v>6666</v>
      </c>
      <c r="B6668" s="34">
        <v>21250582109</v>
      </c>
      <c r="C6668" s="47">
        <v>44441</v>
      </c>
      <c r="E6668" s="47">
        <v>44441</v>
      </c>
      <c r="F6668" s="48" t="s">
        <v>18</v>
      </c>
      <c r="H6668" s="42">
        <v>44463</v>
      </c>
      <c r="I6668" s="28" t="str">
        <f>VLOOKUP(B6668,'Список DKV от ЮТД'!$A$1:$S$10000,15,FALSE)</f>
        <v>2411/5360</v>
      </c>
      <c r="J6668" s="28" t="s">
        <v>22</v>
      </c>
      <c r="K6668" s="38" t="str">
        <f>VLOOKUP(B6668,'Список DKV от ЮТД'!$A$1:$M$10000,13,FALSE)</f>
        <v>4</v>
      </c>
      <c r="L6668" s="28" t="str">
        <f>VLOOKUP(B6668,'Список DKV от ЮТД'!$A$1:$S$10000,14,FALSE)</f>
        <v>34EKY407</v>
      </c>
      <c r="M6668" s="49" t="str">
        <f>VLOOKUP(B6668,'Список DKV от ЮТД'!$A$1:$M$10000,10,FALSE)</f>
        <v>704310*******7440</v>
      </c>
      <c r="N6668" s="49" t="str">
        <f>VLOOKUP(B6668,'Список DKV от ЮТД'!$A$1:$S$10000,18,FALSE)</f>
        <v/>
      </c>
      <c r="O6668" s="49" t="str">
        <f>VLOOKUP(B6668,'Список DKV от ЮТД'!$A$1:$S$10000,19,FALSE)</f>
        <v/>
      </c>
      <c r="P6668" s="49" t="str">
        <f>VLOOKUP(B6668,'Список DKV от ЮТД'!$A$1:$S$10000,16,FALSE)</f>
        <v>560259938</v>
      </c>
    </row>
    <row r="6669" spans="1:16" x14ac:dyDescent="0.2">
      <c r="A6669" s="28">
        <v>6667</v>
      </c>
      <c r="B6669" s="34">
        <v>21250582141</v>
      </c>
      <c r="C6669" s="47">
        <v>44441</v>
      </c>
      <c r="E6669" s="47">
        <v>44441</v>
      </c>
      <c r="F6669" s="48" t="s">
        <v>18</v>
      </c>
      <c r="G6669" s="107"/>
      <c r="H6669" s="42">
        <v>44463</v>
      </c>
      <c r="I6669" s="28" t="str">
        <f>VLOOKUP(B6669,'Список DKV от ЮТД'!$A$1:$S$10000,15,FALSE)</f>
        <v>2411/5361</v>
      </c>
      <c r="J6669" s="28" t="s">
        <v>22</v>
      </c>
      <c r="K6669" s="38" t="str">
        <f>VLOOKUP(B6669,'Список DKV от ЮТД'!$A$1:$M$10000,13,FALSE)</f>
        <v>4</v>
      </c>
      <c r="L6669" s="28" t="str">
        <f>VLOOKUP(B6669,'Список DKV от ЮТД'!$A$1:$S$10000,14,FALSE)</f>
        <v>34JC5255</v>
      </c>
      <c r="M6669" s="49" t="str">
        <f>VLOOKUP(B6669,'Список DKV от ЮТД'!$A$1:$M$10000,10,FALSE)</f>
        <v>704310*******9543</v>
      </c>
      <c r="N6669" s="49" t="str">
        <f>VLOOKUP(B6669,'Список DKV от ЮТД'!$A$1:$S$10000,18,FALSE)</f>
        <v/>
      </c>
      <c r="O6669" s="49" t="str">
        <f>VLOOKUP(B6669,'Список DKV от ЮТД'!$A$1:$S$10000,19,FALSE)</f>
        <v/>
      </c>
      <c r="P6669" s="49" t="str">
        <f>VLOOKUP(B6669,'Список DKV от ЮТД'!$A$1:$S$10000,16,FALSE)</f>
        <v>560259942</v>
      </c>
    </row>
    <row r="6670" spans="1:16" x14ac:dyDescent="0.2">
      <c r="A6670" s="28">
        <v>6668</v>
      </c>
      <c r="B6670" s="34">
        <v>21250582182</v>
      </c>
      <c r="C6670" s="47">
        <v>44441</v>
      </c>
      <c r="E6670" s="47">
        <v>44441</v>
      </c>
      <c r="F6670" s="48" t="s">
        <v>18</v>
      </c>
      <c r="H6670" s="42">
        <v>44463</v>
      </c>
      <c r="I6670" s="28" t="str">
        <f>VLOOKUP(B6670,'Список DKV от ЮТД'!$A$1:$S$10000,15,FALSE)</f>
        <v>2411/5362</v>
      </c>
      <c r="J6670" s="28" t="s">
        <v>22</v>
      </c>
      <c r="K6670" s="38" t="str">
        <f>VLOOKUP(B6670,'Список DKV от ЮТД'!$A$1:$M$10000,13,FALSE)</f>
        <v>4</v>
      </c>
      <c r="L6670" s="28" t="str">
        <f>VLOOKUP(B6670,'Список DKV от ЮТД'!$A$1:$S$10000,14,FALSE)</f>
        <v>33HZ430</v>
      </c>
      <c r="M6670" s="49" t="str">
        <f>VLOOKUP(B6670,'Список DKV от ЮТД'!$A$1:$M$10000,10,FALSE)</f>
        <v>704310*******7297</v>
      </c>
      <c r="N6670" s="49" t="str">
        <f>VLOOKUP(B6670,'Список DKV от ЮТД'!$A$1:$S$10000,18,FALSE)</f>
        <v/>
      </c>
      <c r="O6670" s="49" t="str">
        <f>VLOOKUP(B6670,'Список DKV от ЮТД'!$A$1:$S$10000,19,FALSE)</f>
        <v/>
      </c>
      <c r="P6670" s="49" t="str">
        <f>VLOOKUP(B6670,'Список DKV от ЮТД'!$A$1:$S$10000,16,FALSE)</f>
        <v>560259946</v>
      </c>
    </row>
    <row r="6671" spans="1:16" x14ac:dyDescent="0.2">
      <c r="A6671" s="28">
        <v>6669</v>
      </c>
      <c r="B6671" s="34">
        <v>21250582265</v>
      </c>
      <c r="C6671" s="47">
        <v>44441</v>
      </c>
      <c r="E6671" s="47">
        <v>44441</v>
      </c>
      <c r="F6671" s="48" t="s">
        <v>18</v>
      </c>
      <c r="H6671" s="42">
        <v>44463</v>
      </c>
      <c r="I6671" s="28" t="str">
        <f>VLOOKUP(B6671,'Список DKV от ЮТД'!$A$1:$S$10000,15,FALSE)</f>
        <v>2411/5363</v>
      </c>
      <c r="J6671" s="28" t="s">
        <v>22</v>
      </c>
      <c r="K6671" s="38" t="str">
        <f>VLOOKUP(B6671,'Список DKV от ЮТД'!$A$1:$M$10000,13,FALSE)</f>
        <v>4</v>
      </c>
      <c r="L6671" s="28" t="str">
        <f>VLOOKUP(B6671,'Список DKV от ЮТД'!$A$1:$S$10000,14,FALSE)</f>
        <v>33F0905</v>
      </c>
      <c r="M6671" s="49" t="str">
        <f>VLOOKUP(B6671,'Список DKV от ЮТД'!$A$1:$M$10000,10,FALSE)</f>
        <v>704310*******1283</v>
      </c>
      <c r="N6671" s="49" t="str">
        <f>VLOOKUP(B6671,'Список DKV от ЮТД'!$A$1:$S$10000,18,FALSE)</f>
        <v/>
      </c>
      <c r="O6671" s="49" t="str">
        <f>VLOOKUP(B6671,'Список DKV от ЮТД'!$A$1:$S$10000,19,FALSE)</f>
        <v/>
      </c>
      <c r="P6671" s="49" t="str">
        <f>VLOOKUP(B6671,'Список DKV от ЮТД'!$A$1:$S$10000,16,FALSE)</f>
        <v>560259954</v>
      </c>
    </row>
    <row r="6672" spans="1:16" x14ac:dyDescent="0.2">
      <c r="A6672" s="28">
        <v>6670</v>
      </c>
      <c r="B6672" s="34">
        <v>21250582307</v>
      </c>
      <c r="C6672" s="47">
        <v>44441</v>
      </c>
      <c r="E6672" s="47">
        <v>44441</v>
      </c>
      <c r="F6672" s="48" t="s">
        <v>18</v>
      </c>
      <c r="H6672" s="42">
        <v>44463</v>
      </c>
      <c r="I6672" s="28" t="str">
        <f>VLOOKUP(B6672,'Список DKV от ЮТД'!$A$1:$S$10000,15,FALSE)</f>
        <v>2411/5364</v>
      </c>
      <c r="J6672" s="28" t="s">
        <v>22</v>
      </c>
      <c r="K6672" s="38" t="str">
        <f>VLOOKUP(B6672,'Список DKV от ЮТД'!$A$1:$M$10000,13,FALSE)</f>
        <v>4</v>
      </c>
      <c r="L6672" s="28" t="str">
        <f>VLOOKUP(B6672,'Список DKV от ЮТД'!$A$1:$S$10000,14,FALSE)</f>
        <v>33AGA112</v>
      </c>
      <c r="M6672" s="49" t="str">
        <f>VLOOKUP(B6672,'Список DKV от ЮТД'!$A$1:$M$10000,10,FALSE)</f>
        <v>704310*******7626</v>
      </c>
      <c r="N6672" s="49" t="str">
        <f>VLOOKUP(B6672,'Список DKV от ЮТД'!$A$1:$S$10000,18,FALSE)</f>
        <v/>
      </c>
      <c r="O6672" s="49" t="str">
        <f>VLOOKUP(B6672,'Список DKV от ЮТД'!$A$1:$S$10000,19,FALSE)</f>
        <v/>
      </c>
      <c r="P6672" s="49" t="str">
        <f>VLOOKUP(B6672,'Список DKV от ЮТД'!$A$1:$S$10000,16,FALSE)</f>
        <v>560259958</v>
      </c>
    </row>
    <row r="6673" spans="1:16" x14ac:dyDescent="0.2">
      <c r="A6673" s="28">
        <v>6671</v>
      </c>
      <c r="B6673" s="34">
        <v>21250582422</v>
      </c>
      <c r="C6673" s="47">
        <v>44441</v>
      </c>
      <c r="E6673" s="47">
        <v>44441</v>
      </c>
      <c r="F6673" s="48" t="s">
        <v>18</v>
      </c>
      <c r="H6673" s="42">
        <v>44463</v>
      </c>
      <c r="I6673" s="28" t="str">
        <f>VLOOKUP(B6673,'Список DKV от ЮТД'!$A$1:$S$10000,15,FALSE)</f>
        <v>2411/5365</v>
      </c>
      <c r="J6673" s="28" t="s">
        <v>22</v>
      </c>
      <c r="K6673" s="38" t="str">
        <f>VLOOKUP(B6673,'Список DKV от ЮТД'!$A$1:$M$10000,13,FALSE)</f>
        <v>4</v>
      </c>
      <c r="L6673" s="28" t="str">
        <f>VLOOKUP(B6673,'Список DKV от ЮТД'!$A$1:$S$10000,14,FALSE)</f>
        <v>38ZV386</v>
      </c>
      <c r="M6673" s="49" t="str">
        <f>VLOOKUP(B6673,'Список DKV от ЮТД'!$A$1:$M$10000,10,FALSE)</f>
        <v>704310*******5224</v>
      </c>
      <c r="N6673" s="49" t="str">
        <f>VLOOKUP(B6673,'Список DKV от ЮТД'!$A$1:$S$10000,18,FALSE)</f>
        <v/>
      </c>
      <c r="O6673" s="49" t="str">
        <f>VLOOKUP(B6673,'Список DKV от ЮТД'!$A$1:$S$10000,19,FALSE)</f>
        <v/>
      </c>
      <c r="P6673" s="49" t="str">
        <f>VLOOKUP(B6673,'Список DKV от ЮТД'!$A$1:$S$10000,16,FALSE)</f>
        <v>560259970</v>
      </c>
    </row>
    <row r="6674" spans="1:16" x14ac:dyDescent="0.2">
      <c r="A6674" s="28">
        <v>6672</v>
      </c>
      <c r="B6674" s="34">
        <v>21250582356</v>
      </c>
      <c r="C6674" s="47">
        <v>44441</v>
      </c>
      <c r="E6674" s="47">
        <v>44441</v>
      </c>
      <c r="F6674" s="48" t="s">
        <v>18</v>
      </c>
      <c r="H6674" s="42">
        <v>44463</v>
      </c>
      <c r="I6674" s="28" t="str">
        <f>VLOOKUP(B6674,'Список DKV от ЮТД'!$A$1:$S$10000,15,FALSE)</f>
        <v>2411/5366</v>
      </c>
      <c r="J6674" s="28" t="s">
        <v>22</v>
      </c>
      <c r="K6674" s="38" t="str">
        <f>VLOOKUP(B6674,'Список DKV от ЮТД'!$A$1:$M$10000,13,FALSE)</f>
        <v>4</v>
      </c>
      <c r="L6674" s="28" t="str">
        <f>VLOOKUP(B6674,'Список DKV от ЮТД'!$A$1:$S$10000,14,FALSE)</f>
        <v>34EAL249</v>
      </c>
      <c r="M6674" s="49" t="str">
        <f>VLOOKUP(B6674,'Список DKV от ЮТД'!$A$1:$M$10000,10,FALSE)</f>
        <v>704310*******5153</v>
      </c>
      <c r="N6674" s="49" t="str">
        <f>VLOOKUP(B6674,'Список DKV от ЮТД'!$A$1:$S$10000,18,FALSE)</f>
        <v/>
      </c>
      <c r="O6674" s="49" t="str">
        <f>VLOOKUP(B6674,'Список DKV от ЮТД'!$A$1:$S$10000,19,FALSE)</f>
        <v/>
      </c>
      <c r="P6674" s="49" t="str">
        <f>VLOOKUP(B6674,'Список DKV от ЮТД'!$A$1:$S$10000,16,FALSE)</f>
        <v>560259963</v>
      </c>
    </row>
    <row r="6675" spans="1:16" x14ac:dyDescent="0.2">
      <c r="A6675" s="28">
        <v>6673</v>
      </c>
      <c r="B6675" s="34">
        <v>21250582794</v>
      </c>
      <c r="C6675" s="47">
        <v>44441</v>
      </c>
      <c r="E6675" s="47">
        <v>44441</v>
      </c>
      <c r="F6675" s="48" t="s">
        <v>18</v>
      </c>
      <c r="H6675" s="42">
        <v>44463</v>
      </c>
      <c r="I6675" s="28" t="str">
        <f>VLOOKUP(B6675,'Список DKV от ЮТД'!$A$1:$S$10000,15,FALSE)</f>
        <v>2411/5367</v>
      </c>
      <c r="J6675" s="28" t="s">
        <v>22</v>
      </c>
      <c r="K6675" s="38" t="str">
        <f>VLOOKUP(B6675,'Список DKV от ЮТД'!$A$1:$M$10000,13,FALSE)</f>
        <v>4</v>
      </c>
      <c r="L6675" s="28" t="str">
        <f>VLOOKUP(B6675,'Список DKV от ЮТД'!$A$1:$S$10000,14,FALSE)</f>
        <v>34BVF788</v>
      </c>
      <c r="M6675" s="49" t="str">
        <f>VLOOKUP(B6675,'Список DKV от ЮТД'!$A$1:$M$10000,10,FALSE)</f>
        <v>704310*******3559</v>
      </c>
      <c r="N6675" s="49" t="str">
        <f>VLOOKUP(B6675,'Список DKV от ЮТД'!$A$1:$S$10000,18,FALSE)</f>
        <v/>
      </c>
      <c r="O6675" s="49" t="str">
        <f>VLOOKUP(B6675,'Список DKV от ЮТД'!$A$1:$S$10000,19,FALSE)</f>
        <v/>
      </c>
      <c r="P6675" s="49" t="str">
        <f>VLOOKUP(B6675,'Список DKV от ЮТД'!$A$1:$S$10000,16,FALSE)</f>
        <v>560260007</v>
      </c>
    </row>
    <row r="6676" spans="1:16" x14ac:dyDescent="0.2">
      <c r="A6676" s="28">
        <v>6674</v>
      </c>
      <c r="B6676" s="34">
        <v>21250582091</v>
      </c>
      <c r="C6676" s="47">
        <v>44441</v>
      </c>
      <c r="E6676" s="47">
        <v>44441</v>
      </c>
      <c r="F6676" s="48" t="s">
        <v>18</v>
      </c>
      <c r="H6676" s="42">
        <v>44463</v>
      </c>
      <c r="I6676" s="28" t="str">
        <f>VLOOKUP(B6676,'Список DKV от ЮТД'!$A$1:$S$10000,15,FALSE)</f>
        <v>2411/5368</v>
      </c>
      <c r="J6676" s="28" t="s">
        <v>22</v>
      </c>
      <c r="K6676" s="38" t="str">
        <f>VLOOKUP(B6676,'Список DKV от ЮТД'!$A$1:$M$10000,13,FALSE)</f>
        <v>4</v>
      </c>
      <c r="L6676" s="28" t="str">
        <f>VLOOKUP(B6676,'Список DKV от ЮТД'!$A$1:$S$10000,14,FALSE)</f>
        <v>68AAY855</v>
      </c>
      <c r="M6676" s="49" t="str">
        <f>VLOOKUP(B6676,'Список DKV от ЮТД'!$A$1:$M$10000,10,FALSE)</f>
        <v>704310*******9386</v>
      </c>
      <c r="N6676" s="49" t="str">
        <f>VLOOKUP(B6676,'Список DKV от ЮТД'!$A$1:$S$10000,18,FALSE)</f>
        <v/>
      </c>
      <c r="O6676" s="49" t="str">
        <f>VLOOKUP(B6676,'Список DKV от ЮТД'!$A$1:$S$10000,19,FALSE)</f>
        <v/>
      </c>
      <c r="P6676" s="49" t="str">
        <f>VLOOKUP(B6676,'Список DKV от ЮТД'!$A$1:$S$10000,16,FALSE)</f>
        <v>560259937</v>
      </c>
    </row>
    <row r="6677" spans="1:16" x14ac:dyDescent="0.2">
      <c r="A6677" s="28">
        <v>6675</v>
      </c>
      <c r="B6677" s="34">
        <v>21250582133</v>
      </c>
      <c r="C6677" s="47">
        <v>44441</v>
      </c>
      <c r="E6677" s="47">
        <v>44441</v>
      </c>
      <c r="F6677" s="48" t="s">
        <v>18</v>
      </c>
      <c r="H6677" s="42">
        <v>44463</v>
      </c>
      <c r="I6677" s="28" t="str">
        <f>VLOOKUP(B6677,'Список DKV от ЮТД'!$A$1:$S$10000,15,FALSE)</f>
        <v>2411/5369</v>
      </c>
      <c r="J6677" s="28" t="s">
        <v>22</v>
      </c>
      <c r="K6677" s="38" t="str">
        <f>VLOOKUP(B6677,'Список DKV от ЮТД'!$A$1:$M$10000,13,FALSE)</f>
        <v>4</v>
      </c>
      <c r="L6677" s="28" t="str">
        <f>VLOOKUP(B6677,'Список DKV от ЮТД'!$A$1:$S$10000,14,FALSE)</f>
        <v>33ABY965</v>
      </c>
      <c r="M6677" s="49" t="str">
        <f>VLOOKUP(B6677,'Список DKV от ЮТД'!$A$1:$M$10000,10,FALSE)</f>
        <v>704310*******2096</v>
      </c>
      <c r="N6677" s="49" t="str">
        <f>VLOOKUP(B6677,'Список DKV от ЮТД'!$A$1:$S$10000,18,FALSE)</f>
        <v/>
      </c>
      <c r="O6677" s="49" t="str">
        <f>VLOOKUP(B6677,'Список DKV от ЮТД'!$A$1:$S$10000,19,FALSE)</f>
        <v/>
      </c>
      <c r="P6677" s="49" t="str">
        <f>VLOOKUP(B6677,'Список DKV от ЮТД'!$A$1:$S$10000,16,FALSE)</f>
        <v>560259941</v>
      </c>
    </row>
    <row r="6678" spans="1:16" x14ac:dyDescent="0.2">
      <c r="A6678" s="28">
        <v>6676</v>
      </c>
      <c r="B6678" s="34">
        <v>21250582174</v>
      </c>
      <c r="C6678" s="47">
        <v>44441</v>
      </c>
      <c r="E6678" s="47">
        <v>44441</v>
      </c>
      <c r="F6678" s="48" t="s">
        <v>18</v>
      </c>
      <c r="H6678" s="42">
        <v>44463</v>
      </c>
      <c r="I6678" s="28" t="str">
        <f>VLOOKUP(B6678,'Список DKV от ЮТД'!$A$1:$S$10000,15,FALSE)</f>
        <v>2411/5370</v>
      </c>
      <c r="J6678" s="28" t="s">
        <v>22</v>
      </c>
      <c r="K6678" s="38" t="str">
        <f>VLOOKUP(B6678,'Список DKV от ЮТД'!$A$1:$M$10000,13,FALSE)</f>
        <v>4</v>
      </c>
      <c r="L6678" s="28" t="str">
        <f>VLOOKUP(B6678,'Список DKV от ЮТД'!$A$1:$S$10000,14,FALSE)</f>
        <v>33AHN744</v>
      </c>
      <c r="M6678" s="49" t="str">
        <f>VLOOKUP(B6678,'Список DKV от ЮТД'!$A$1:$M$10000,10,FALSE)</f>
        <v>704310*******0557</v>
      </c>
      <c r="N6678" s="49" t="str">
        <f>VLOOKUP(B6678,'Список DKV от ЮТД'!$A$1:$S$10000,18,FALSE)</f>
        <v/>
      </c>
      <c r="O6678" s="49" t="str">
        <f>VLOOKUP(B6678,'Список DKV от ЮТД'!$A$1:$S$10000,19,FALSE)</f>
        <v/>
      </c>
      <c r="P6678" s="49" t="str">
        <f>VLOOKUP(B6678,'Список DKV от ЮТД'!$A$1:$S$10000,16,FALSE)</f>
        <v>560259945</v>
      </c>
    </row>
    <row r="6679" spans="1:16" x14ac:dyDescent="0.2">
      <c r="A6679" s="28">
        <v>6677</v>
      </c>
      <c r="B6679" s="34">
        <v>21250582216</v>
      </c>
      <c r="C6679" s="47">
        <v>44441</v>
      </c>
      <c r="E6679" s="47">
        <v>44441</v>
      </c>
      <c r="F6679" s="48" t="s">
        <v>18</v>
      </c>
      <c r="H6679" s="42">
        <v>44463</v>
      </c>
      <c r="I6679" s="28" t="str">
        <f>VLOOKUP(B6679,'Список DKV от ЮТД'!$A$1:$S$10000,15,FALSE)</f>
        <v>2411/5371</v>
      </c>
      <c r="J6679" s="28" t="s">
        <v>22</v>
      </c>
      <c r="K6679" s="38" t="str">
        <f>VLOOKUP(B6679,'Список DKV от ЮТД'!$A$1:$M$10000,13,FALSE)</f>
        <v>4</v>
      </c>
      <c r="L6679" s="28" t="str">
        <f>VLOOKUP(B6679,'Список DKV от ЮТД'!$A$1:$S$10000,14,FALSE)</f>
        <v>33AHJ055</v>
      </c>
      <c r="M6679" s="49" t="str">
        <f>VLOOKUP(B6679,'Список DKV от ЮТД'!$A$1:$M$10000,10,FALSE)</f>
        <v>704310*******1846</v>
      </c>
      <c r="N6679" s="49" t="str">
        <f>VLOOKUP(B6679,'Список DKV от ЮТД'!$A$1:$S$10000,18,FALSE)</f>
        <v/>
      </c>
      <c r="O6679" s="49" t="str">
        <f>VLOOKUP(B6679,'Список DKV от ЮТД'!$A$1:$S$10000,19,FALSE)</f>
        <v/>
      </c>
      <c r="P6679" s="49" t="str">
        <f>VLOOKUP(B6679,'Список DKV от ЮТД'!$A$1:$S$10000,16,FALSE)</f>
        <v>560259949</v>
      </c>
    </row>
    <row r="6680" spans="1:16" x14ac:dyDescent="0.2">
      <c r="A6680" s="28">
        <v>6678</v>
      </c>
      <c r="B6680" s="34">
        <v>21250582257</v>
      </c>
      <c r="C6680" s="47">
        <v>44441</v>
      </c>
      <c r="E6680" s="47">
        <v>44441</v>
      </c>
      <c r="F6680" s="48" t="s">
        <v>18</v>
      </c>
      <c r="H6680" s="42">
        <v>44463</v>
      </c>
      <c r="I6680" s="28" t="str">
        <f>VLOOKUP(B6680,'Список DKV от ЮТД'!$A$1:$S$10000,15,FALSE)</f>
        <v>2411/5372</v>
      </c>
      <c r="J6680" s="28" t="s">
        <v>22</v>
      </c>
      <c r="K6680" s="38" t="str">
        <f>VLOOKUP(B6680,'Список DKV от ЮТД'!$A$1:$M$10000,13,FALSE)</f>
        <v>4</v>
      </c>
      <c r="L6680" s="28" t="str">
        <f>VLOOKUP(B6680,'Список DKV от ЮТД'!$A$1:$S$10000,14,FALSE)</f>
        <v>14ABG825</v>
      </c>
      <c r="M6680" s="49" t="str">
        <f>VLOOKUP(B6680,'Список DKV от ЮТД'!$A$1:$M$10000,10,FALSE)</f>
        <v>704310*******8029</v>
      </c>
      <c r="N6680" s="49" t="str">
        <f>VLOOKUP(B6680,'Список DKV от ЮТД'!$A$1:$S$10000,18,FALSE)</f>
        <v/>
      </c>
      <c r="O6680" s="49" t="str">
        <f>VLOOKUP(B6680,'Список DKV от ЮТД'!$A$1:$S$10000,19,FALSE)</f>
        <v/>
      </c>
      <c r="P6680" s="49" t="str">
        <f>VLOOKUP(B6680,'Список DKV от ЮТД'!$A$1:$S$10000,16,FALSE)</f>
        <v>560259953</v>
      </c>
    </row>
    <row r="6681" spans="1:16" x14ac:dyDescent="0.2">
      <c r="A6681" s="28">
        <v>6679</v>
      </c>
      <c r="B6681" s="34">
        <v>21250582463</v>
      </c>
      <c r="C6681" s="47">
        <v>44441</v>
      </c>
      <c r="E6681" s="47">
        <v>44441</v>
      </c>
      <c r="F6681" s="48" t="s">
        <v>18</v>
      </c>
      <c r="H6681" s="42">
        <v>44464</v>
      </c>
      <c r="I6681" s="28" t="str">
        <f>VLOOKUP(B6681,'Список DKV от ЮТД'!$A$1:$S$10000,15,FALSE)</f>
        <v>2411/5373</v>
      </c>
      <c r="J6681" s="28" t="s">
        <v>22</v>
      </c>
      <c r="K6681" s="38" t="str">
        <f>VLOOKUP(B6681,'Список DKV от ЮТД'!$A$1:$M$10000,13,FALSE)</f>
        <v>4</v>
      </c>
      <c r="L6681" s="28" t="str">
        <f>VLOOKUP(B6681,'Список DKV от ЮТД'!$A$1:$S$10000,14,FALSE)</f>
        <v>34DRL399</v>
      </c>
      <c r="M6681" s="49" t="str">
        <f>VLOOKUP(B6681,'Список DKV от ЮТД'!$A$1:$M$10000,10,FALSE)</f>
        <v>704310*******4067</v>
      </c>
      <c r="N6681" s="49" t="str">
        <f>VLOOKUP(B6681,'Список DKV от ЮТД'!$A$1:$S$10000,18,FALSE)</f>
        <v/>
      </c>
      <c r="O6681" s="49" t="str">
        <f>VLOOKUP(B6681,'Список DKV от ЮТД'!$A$1:$S$10000,19,FALSE)</f>
        <v/>
      </c>
      <c r="P6681" s="49" t="str">
        <f>VLOOKUP(B6681,'Список DKV от ЮТД'!$A$1:$S$10000,16,FALSE)</f>
        <v>560259974</v>
      </c>
    </row>
    <row r="6682" spans="1:16" x14ac:dyDescent="0.2">
      <c r="A6682" s="28">
        <v>6680</v>
      </c>
      <c r="B6682" s="34">
        <v>21250582547</v>
      </c>
      <c r="C6682" s="47">
        <v>44441</v>
      </c>
      <c r="E6682" s="47">
        <v>44441</v>
      </c>
      <c r="F6682" s="48" t="s">
        <v>18</v>
      </c>
      <c r="H6682" s="42">
        <v>44464</v>
      </c>
      <c r="I6682" s="28" t="str">
        <f>VLOOKUP(B6682,'Список DKV от ЮТД'!$A$1:$S$10000,15,FALSE)</f>
        <v>2411/5374</v>
      </c>
      <c r="J6682" s="28" t="s">
        <v>22</v>
      </c>
      <c r="K6682" s="38" t="str">
        <f>VLOOKUP(B6682,'Список DKV от ЮТД'!$A$1:$M$10000,13,FALSE)</f>
        <v>4</v>
      </c>
      <c r="L6682" s="28" t="str">
        <f>VLOOKUP(B6682,'Список DKV от ЮТД'!$A$1:$S$10000,14,FALSE)</f>
        <v>7ARP354</v>
      </c>
      <c r="M6682" s="49" t="str">
        <f>VLOOKUP(B6682,'Список DKV от ЮТД'!$A$1:$M$10000,10,FALSE)</f>
        <v>704310*******9538</v>
      </c>
      <c r="N6682" s="49" t="str">
        <f>VLOOKUP(B6682,'Список DKV от ЮТД'!$A$1:$S$10000,18,FALSE)</f>
        <v/>
      </c>
      <c r="O6682" s="49" t="str">
        <f>VLOOKUP(B6682,'Список DKV от ЮТД'!$A$1:$S$10000,19,FALSE)</f>
        <v/>
      </c>
      <c r="P6682" s="49" t="str">
        <f>VLOOKUP(B6682,'Список DKV от ЮТД'!$A$1:$S$10000,16,FALSE)</f>
        <v>560259982</v>
      </c>
    </row>
    <row r="6683" spans="1:16" x14ac:dyDescent="0.2">
      <c r="A6683" s="28">
        <v>6681</v>
      </c>
      <c r="B6683" s="34">
        <v>21250582588</v>
      </c>
      <c r="C6683" s="47">
        <v>44441</v>
      </c>
      <c r="E6683" s="47">
        <v>44441</v>
      </c>
      <c r="F6683" s="48" t="s">
        <v>18</v>
      </c>
      <c r="H6683" s="42">
        <v>44464</v>
      </c>
      <c r="I6683" s="28" t="str">
        <f>VLOOKUP(B6683,'Список DKV от ЮТД'!$A$1:$S$10000,15,FALSE)</f>
        <v>2411/5375</v>
      </c>
      <c r="J6683" s="28" t="s">
        <v>22</v>
      </c>
      <c r="K6683" s="38" t="str">
        <f>VLOOKUP(B6683,'Список DKV от ЮТД'!$A$1:$M$10000,13,FALSE)</f>
        <v>4</v>
      </c>
      <c r="L6683" s="28" t="str">
        <f>VLOOKUP(B6683,'Список DKV от ЮТД'!$A$1:$S$10000,14,FALSE)</f>
        <v>16AKV102</v>
      </c>
      <c r="M6683" s="49" t="str">
        <f>VLOOKUP(B6683,'Список DKV от ЮТД'!$A$1:$M$10000,10,FALSE)</f>
        <v>704310*******9241</v>
      </c>
      <c r="N6683" s="49" t="str">
        <f>VLOOKUP(B6683,'Список DKV от ЮТД'!$A$1:$S$10000,18,FALSE)</f>
        <v/>
      </c>
      <c r="O6683" s="49" t="str">
        <f>VLOOKUP(B6683,'Список DKV от ЮТД'!$A$1:$S$10000,19,FALSE)</f>
        <v/>
      </c>
      <c r="P6683" s="49" t="str">
        <f>VLOOKUP(B6683,'Список DKV от ЮТД'!$A$1:$S$10000,16,FALSE)</f>
        <v>560259986</v>
      </c>
    </row>
    <row r="6684" spans="1:16" x14ac:dyDescent="0.2">
      <c r="A6684" s="28">
        <v>6682</v>
      </c>
      <c r="B6684" s="34">
        <v>21250582620</v>
      </c>
      <c r="C6684" s="47">
        <v>44441</v>
      </c>
      <c r="E6684" s="47">
        <v>44441</v>
      </c>
      <c r="F6684" s="48" t="s">
        <v>18</v>
      </c>
      <c r="H6684" s="42">
        <v>44464</v>
      </c>
      <c r="I6684" s="28" t="str">
        <f>VLOOKUP(B6684,'Список DKV от ЮТД'!$A$1:$S$10000,15,FALSE)</f>
        <v>2411/5376</v>
      </c>
      <c r="J6684" s="28" t="s">
        <v>22</v>
      </c>
      <c r="K6684" s="38" t="str">
        <f>VLOOKUP(B6684,'Список DKV от ЮТД'!$A$1:$M$10000,13,FALSE)</f>
        <v>4</v>
      </c>
      <c r="L6684" s="28" t="str">
        <f>VLOOKUP(B6684,'Список DKV от ЮТД'!$A$1:$S$10000,14,FALSE)</f>
        <v>55ST510</v>
      </c>
      <c r="M6684" s="49" t="str">
        <f>VLOOKUP(B6684,'Список DKV от ЮТД'!$A$1:$M$10000,10,FALSE)</f>
        <v>704310*******9763</v>
      </c>
      <c r="N6684" s="49" t="str">
        <f>VLOOKUP(B6684,'Список DKV от ЮТД'!$A$1:$S$10000,18,FALSE)</f>
        <v/>
      </c>
      <c r="O6684" s="49" t="str">
        <f>VLOOKUP(B6684,'Список DKV от ЮТД'!$A$1:$S$10000,19,FALSE)</f>
        <v/>
      </c>
      <c r="P6684" s="49" t="str">
        <f>VLOOKUP(B6684,'Список DKV от ЮТД'!$A$1:$S$10000,16,FALSE)</f>
        <v>560259990</v>
      </c>
    </row>
    <row r="6685" spans="1:16" x14ac:dyDescent="0.2">
      <c r="A6685" s="28">
        <v>6683</v>
      </c>
      <c r="B6685" s="34">
        <v>21250582299</v>
      </c>
      <c r="C6685" s="47">
        <v>44441</v>
      </c>
      <c r="E6685" s="47">
        <v>44441</v>
      </c>
      <c r="F6685" s="48" t="s">
        <v>18</v>
      </c>
      <c r="H6685" s="42">
        <v>44464</v>
      </c>
      <c r="I6685" s="28" t="str">
        <f>VLOOKUP(B6685,'Список DKV от ЮТД'!$A$1:$S$10000,15,FALSE)</f>
        <v>2411/5377</v>
      </c>
      <c r="J6685" s="28" t="s">
        <v>22</v>
      </c>
      <c r="K6685" s="38" t="str">
        <f>VLOOKUP(B6685,'Список DKV от ЮТД'!$A$1:$M$10000,13,FALSE)</f>
        <v>4</v>
      </c>
      <c r="L6685" s="28" t="str">
        <f>VLOOKUP(B6685,'Список DKV от ЮТД'!$A$1:$S$10000,14,FALSE)</f>
        <v>34EAB396</v>
      </c>
      <c r="M6685" s="49" t="str">
        <f>VLOOKUP(B6685,'Список DKV от ЮТД'!$A$1:$M$10000,10,FALSE)</f>
        <v>704310*******3197</v>
      </c>
      <c r="N6685" s="49" t="str">
        <f>VLOOKUP(B6685,'Список DKV от ЮТД'!$A$1:$S$10000,18,FALSE)</f>
        <v/>
      </c>
      <c r="O6685" s="49" t="str">
        <f>VLOOKUP(B6685,'Список DKV от ЮТД'!$A$1:$S$10000,19,FALSE)</f>
        <v/>
      </c>
      <c r="P6685" s="49" t="str">
        <f>VLOOKUP(B6685,'Список DKV от ЮТД'!$A$1:$S$10000,16,FALSE)</f>
        <v>560259957</v>
      </c>
    </row>
    <row r="6686" spans="1:16" x14ac:dyDescent="0.2">
      <c r="A6686" s="28">
        <v>6684</v>
      </c>
      <c r="B6686" s="34">
        <v>21250582273</v>
      </c>
      <c r="C6686" s="47">
        <v>44441</v>
      </c>
      <c r="E6686" s="47">
        <v>44441</v>
      </c>
      <c r="F6686" s="48" t="s">
        <v>18</v>
      </c>
      <c r="H6686" s="42">
        <v>44464</v>
      </c>
      <c r="I6686" s="28" t="str">
        <f>VLOOKUP(B6686,'Список DKV от ЮТД'!$A$1:$S$10000,15,FALSE)</f>
        <v>2411/5378</v>
      </c>
      <c r="J6686" s="28" t="s">
        <v>22</v>
      </c>
      <c r="K6686" s="38" t="str">
        <f>VLOOKUP(B6686,'Список DKV от ЮТД'!$A$1:$M$10000,13,FALSE)</f>
        <v>4</v>
      </c>
      <c r="L6686" s="28" t="str">
        <f>VLOOKUP(B6686,'Список DKV от ЮТД'!$A$1:$S$10000,14,FALSE)</f>
        <v>41AFL957</v>
      </c>
      <c r="M6686" s="49" t="str">
        <f>VLOOKUP(B6686,'Список DKV от ЮТД'!$A$1:$M$10000,10,FALSE)</f>
        <v>704310*******0361</v>
      </c>
      <c r="N6686" s="49" t="str">
        <f>VLOOKUP(B6686,'Список DKV от ЮТД'!$A$1:$S$10000,18,FALSE)</f>
        <v/>
      </c>
      <c r="O6686" s="49" t="str">
        <f>VLOOKUP(B6686,'Список DKV от ЮТД'!$A$1:$S$10000,19,FALSE)</f>
        <v/>
      </c>
      <c r="P6686" s="49" t="str">
        <f>VLOOKUP(B6686,'Список DKV от ЮТД'!$A$1:$S$10000,16,FALSE)</f>
        <v>560259955</v>
      </c>
    </row>
    <row r="6687" spans="1:16" x14ac:dyDescent="0.2">
      <c r="A6687" s="28">
        <v>6685</v>
      </c>
      <c r="B6687" s="34">
        <v>21250582232</v>
      </c>
      <c r="C6687" s="47">
        <v>44441</v>
      </c>
      <c r="E6687" s="47">
        <v>44441</v>
      </c>
      <c r="F6687" s="48" t="s">
        <v>18</v>
      </c>
      <c r="H6687" s="42">
        <v>44464</v>
      </c>
      <c r="I6687" s="28" t="str">
        <f>VLOOKUP(B6687,'Список DKV от ЮТД'!$A$1:$S$10000,15,FALSE)</f>
        <v>2411/5379</v>
      </c>
      <c r="J6687" s="28" t="s">
        <v>22</v>
      </c>
      <c r="K6687" s="38" t="str">
        <f>VLOOKUP(B6687,'Список DKV от ЮТД'!$A$1:$M$10000,13,FALSE)</f>
        <v>4</v>
      </c>
      <c r="L6687" s="28" t="str">
        <f>VLOOKUP(B6687,'Список DKV от ЮТД'!$A$1:$S$10000,14,FALSE)</f>
        <v>34DRJ284</v>
      </c>
      <c r="M6687" s="49" t="str">
        <f>VLOOKUP(B6687,'Список DKV от ЮТД'!$A$1:$M$10000,10,FALSE)</f>
        <v>704310*******6489</v>
      </c>
      <c r="N6687" s="49" t="str">
        <f>VLOOKUP(B6687,'Список DKV от ЮТД'!$A$1:$S$10000,18,FALSE)</f>
        <v/>
      </c>
      <c r="O6687" s="49" t="str">
        <f>VLOOKUP(B6687,'Список DKV от ЮТД'!$A$1:$S$10000,19,FALSE)</f>
        <v/>
      </c>
      <c r="P6687" s="49" t="str">
        <f>VLOOKUP(B6687,'Список DKV от ЮТД'!$A$1:$S$10000,16,FALSE)</f>
        <v>560259951</v>
      </c>
    </row>
    <row r="6688" spans="1:16" x14ac:dyDescent="0.2">
      <c r="A6688" s="28">
        <v>6686</v>
      </c>
      <c r="B6688" s="34">
        <v>21250582315</v>
      </c>
      <c r="C6688" s="47">
        <v>44441</v>
      </c>
      <c r="E6688" s="47">
        <v>44441</v>
      </c>
      <c r="F6688" s="48" t="s">
        <v>18</v>
      </c>
      <c r="H6688" s="42">
        <v>44464</v>
      </c>
      <c r="I6688" s="28" t="str">
        <f>VLOOKUP(B6688,'Список DKV от ЮТД'!$A$1:$S$10000,15,FALSE)</f>
        <v>2411/5380</v>
      </c>
      <c r="J6688" s="28" t="s">
        <v>22</v>
      </c>
      <c r="K6688" s="38" t="str">
        <f>VLOOKUP(B6688,'Список DKV от ЮТД'!$A$1:$M$10000,13,FALSE)</f>
        <v>4</v>
      </c>
      <c r="L6688" s="28" t="str">
        <f>VLOOKUP(B6688,'Список DKV от ЮТД'!$A$1:$S$10000,14,FALSE)</f>
        <v>31BD157</v>
      </c>
      <c r="M6688" s="49" t="str">
        <f>VLOOKUP(B6688,'Список DKV от ЮТД'!$A$1:$M$10000,10,FALSE)</f>
        <v>704310*******9565</v>
      </c>
      <c r="N6688" s="49" t="str">
        <f>VLOOKUP(B6688,'Список DKV от ЮТД'!$A$1:$S$10000,18,FALSE)</f>
        <v/>
      </c>
      <c r="O6688" s="49" t="str">
        <f>VLOOKUP(B6688,'Список DKV от ЮТД'!$A$1:$S$10000,19,FALSE)</f>
        <v/>
      </c>
      <c r="P6688" s="49" t="str">
        <f>VLOOKUP(B6688,'Список DKV от ЮТД'!$A$1:$S$10000,16,FALSE)</f>
        <v>560259959</v>
      </c>
    </row>
    <row r="6689" spans="1:16" x14ac:dyDescent="0.2">
      <c r="A6689" s="28">
        <v>6687</v>
      </c>
      <c r="B6689" s="34">
        <v>21250582349</v>
      </c>
      <c r="C6689" s="47">
        <v>44441</v>
      </c>
      <c r="E6689" s="47">
        <v>44441</v>
      </c>
      <c r="F6689" s="48" t="s">
        <v>18</v>
      </c>
      <c r="H6689" s="42">
        <v>44464</v>
      </c>
      <c r="I6689" s="28" t="str">
        <f>VLOOKUP(B6689,'Список DKV от ЮТД'!$A$1:$S$10000,15,FALSE)</f>
        <v>2411/5381</v>
      </c>
      <c r="J6689" s="28" t="s">
        <v>22</v>
      </c>
      <c r="K6689" s="38" t="str">
        <f>VLOOKUP(B6689,'Список DKV от ЮТД'!$A$1:$M$10000,13,FALSE)</f>
        <v>4</v>
      </c>
      <c r="L6689" s="28" t="str">
        <f>VLOOKUP(B6689,'Список DKV от ЮТД'!$A$1:$S$10000,14,FALSE)</f>
        <v>34DRJ293</v>
      </c>
      <c r="M6689" s="49" t="str">
        <f>VLOOKUP(B6689,'Список DKV от ЮТД'!$A$1:$M$10000,10,FALSE)</f>
        <v>704310*******6471</v>
      </c>
      <c r="N6689" s="49" t="str">
        <f>VLOOKUP(B6689,'Список DKV от ЮТД'!$A$1:$S$10000,18,FALSE)</f>
        <v/>
      </c>
      <c r="O6689" s="49" t="str">
        <f>VLOOKUP(B6689,'Список DKV от ЮТД'!$A$1:$S$10000,19,FALSE)</f>
        <v/>
      </c>
      <c r="P6689" s="49" t="str">
        <f>VLOOKUP(B6689,'Список DKV от ЮТД'!$A$1:$S$10000,16,FALSE)</f>
        <v>560259962</v>
      </c>
    </row>
    <row r="6690" spans="1:16" x14ac:dyDescent="0.2">
      <c r="A6690" s="28">
        <v>6688</v>
      </c>
      <c r="B6690" s="34">
        <v>21250582372</v>
      </c>
      <c r="C6690" s="47">
        <v>44441</v>
      </c>
      <c r="E6690" s="47">
        <v>44441</v>
      </c>
      <c r="F6690" s="48" t="s">
        <v>18</v>
      </c>
      <c r="H6690" s="42">
        <v>44464</v>
      </c>
      <c r="I6690" s="28" t="str">
        <f>VLOOKUP(B6690,'Список DKV от ЮТД'!$A$1:$S$10000,15,FALSE)</f>
        <v>2411/5382</v>
      </c>
      <c r="J6690" s="28" t="s">
        <v>22</v>
      </c>
      <c r="K6690" s="38" t="str">
        <f>VLOOKUP(B6690,'Список DKV от ЮТД'!$A$1:$M$10000,13,FALSE)</f>
        <v>4</v>
      </c>
      <c r="L6690" s="28" t="str">
        <f>VLOOKUP(B6690,'Список DKV от ЮТД'!$A$1:$S$10000,14,FALSE)</f>
        <v>T06E821</v>
      </c>
      <c r="M6690" s="49" t="str">
        <f>VLOOKUP(B6690,'Список DKV от ЮТД'!$A$1:$M$10000,10,FALSE)</f>
        <v>704310*******9342</v>
      </c>
      <c r="N6690" s="49" t="str">
        <f>VLOOKUP(B6690,'Список DKV от ЮТД'!$A$1:$S$10000,18,FALSE)</f>
        <v/>
      </c>
      <c r="O6690" s="49" t="str">
        <f>VLOOKUP(B6690,'Список DKV от ЮТД'!$A$1:$S$10000,19,FALSE)</f>
        <v/>
      </c>
      <c r="P6690" s="49" t="str">
        <f>VLOOKUP(B6690,'Список DKV от ЮТД'!$A$1:$S$10000,16,FALSE)</f>
        <v>560259965</v>
      </c>
    </row>
    <row r="6691" spans="1:16" x14ac:dyDescent="0.2">
      <c r="A6691" s="28">
        <v>6689</v>
      </c>
      <c r="B6691" s="34">
        <v>21250582414</v>
      </c>
      <c r="C6691" s="47">
        <v>44441</v>
      </c>
      <c r="E6691" s="47">
        <v>44441</v>
      </c>
      <c r="F6691" s="48" t="s">
        <v>18</v>
      </c>
      <c r="H6691" s="42">
        <v>44464</v>
      </c>
      <c r="I6691" s="28" t="str">
        <f>VLOOKUP(B6691,'Список DKV от ЮТД'!$A$1:$S$10000,15,FALSE)</f>
        <v>2411/5383</v>
      </c>
      <c r="J6691" s="28" t="s">
        <v>22</v>
      </c>
      <c r="K6691" s="38" t="str">
        <f>VLOOKUP(B6691,'Список DKV от ЮТД'!$A$1:$M$10000,13,FALSE)</f>
        <v>4</v>
      </c>
      <c r="L6691" s="28" t="str">
        <f>VLOOKUP(B6691,'Список DKV от ЮТД'!$A$1:$S$10000,14,FALSE)</f>
        <v>33F4636</v>
      </c>
      <c r="M6691" s="49" t="str">
        <f>VLOOKUP(B6691,'Список DKV от ЮТД'!$A$1:$M$10000,10,FALSE)</f>
        <v>704310*******9276</v>
      </c>
      <c r="N6691" s="49" t="str">
        <f>VLOOKUP(B6691,'Список DKV от ЮТД'!$A$1:$S$10000,18,FALSE)</f>
        <v/>
      </c>
      <c r="O6691" s="49" t="str">
        <f>VLOOKUP(B6691,'Список DKV от ЮТД'!$A$1:$S$10000,19,FALSE)</f>
        <v/>
      </c>
      <c r="P6691" s="49" t="str">
        <f>VLOOKUP(B6691,'Список DKV от ЮТД'!$A$1:$S$10000,16,FALSE)</f>
        <v>560259969</v>
      </c>
    </row>
    <row r="6692" spans="1:16" x14ac:dyDescent="0.2">
      <c r="A6692" s="28">
        <v>6690</v>
      </c>
      <c r="B6692" s="34">
        <v>21250582455</v>
      </c>
      <c r="C6692" s="47">
        <v>44441</v>
      </c>
      <c r="E6692" s="47">
        <v>44441</v>
      </c>
      <c r="F6692" s="48" t="s">
        <v>18</v>
      </c>
      <c r="H6692" s="42">
        <v>44464</v>
      </c>
      <c r="I6692" s="28" t="str">
        <f>VLOOKUP(B6692,'Список DKV от ЮТД'!$A$1:$S$10000,15,FALSE)</f>
        <v>2411/5384</v>
      </c>
      <c r="J6692" s="28" t="s">
        <v>22</v>
      </c>
      <c r="K6692" s="38" t="str">
        <f>VLOOKUP(B6692,'Список DKV от ЮТД'!$A$1:$M$10000,13,FALSE)</f>
        <v>4</v>
      </c>
      <c r="L6692" s="28" t="str">
        <f>VLOOKUP(B6692,'Список DKV от ЮТД'!$A$1:$S$10000,14,FALSE)</f>
        <v>33DUM01</v>
      </c>
      <c r="M6692" s="49" t="str">
        <f>VLOOKUP(B6692,'Список DKV от ЮТД'!$A$1:$M$10000,10,FALSE)</f>
        <v>704310*******0061</v>
      </c>
      <c r="N6692" s="49" t="str">
        <f>VLOOKUP(B6692,'Список DKV от ЮТД'!$A$1:$S$10000,18,FALSE)</f>
        <v/>
      </c>
      <c r="O6692" s="49" t="str">
        <f>VLOOKUP(B6692,'Список DKV от ЮТД'!$A$1:$S$10000,19,FALSE)</f>
        <v/>
      </c>
      <c r="P6692" s="49" t="str">
        <f>VLOOKUP(B6692,'Список DKV от ЮТД'!$A$1:$S$10000,16,FALSE)</f>
        <v>560259973</v>
      </c>
    </row>
    <row r="6693" spans="1:16" x14ac:dyDescent="0.2">
      <c r="A6693" s="28">
        <v>6691</v>
      </c>
      <c r="B6693" s="34">
        <v>21250582497</v>
      </c>
      <c r="C6693" s="47">
        <v>44441</v>
      </c>
      <c r="E6693" s="47">
        <v>44441</v>
      </c>
      <c r="F6693" s="48" t="s">
        <v>18</v>
      </c>
      <c r="H6693" s="42">
        <v>44464</v>
      </c>
      <c r="I6693" s="28" t="str">
        <f>VLOOKUP(B6693,'Список DKV от ЮТД'!$A$1:$S$10000,15,FALSE)</f>
        <v>2411/5385</v>
      </c>
      <c r="J6693" s="28" t="s">
        <v>22</v>
      </c>
      <c r="K6693" s="38" t="str">
        <f>VLOOKUP(B6693,'Список DKV от ЮТД'!$A$1:$M$10000,13,FALSE)</f>
        <v>4</v>
      </c>
      <c r="L6693" s="28" t="str">
        <f>VLOOKUP(B6693,'Список DKV от ЮТД'!$A$1:$S$10000,14,FALSE)</f>
        <v>33F2828</v>
      </c>
      <c r="M6693" s="49" t="str">
        <f>VLOOKUP(B6693,'Список DKV от ЮТД'!$A$1:$M$10000,10,FALSE)</f>
        <v>704310*******3243</v>
      </c>
      <c r="N6693" s="49" t="str">
        <f>VLOOKUP(B6693,'Список DKV от ЮТД'!$A$1:$S$10000,18,FALSE)</f>
        <v/>
      </c>
      <c r="O6693" s="49" t="str">
        <f>VLOOKUP(B6693,'Список DKV от ЮТД'!$A$1:$S$10000,19,FALSE)</f>
        <v/>
      </c>
      <c r="P6693" s="49" t="str">
        <f>VLOOKUP(B6693,'Список DKV от ЮТД'!$A$1:$S$10000,16,FALSE)</f>
        <v>560259977</v>
      </c>
    </row>
    <row r="6694" spans="1:16" x14ac:dyDescent="0.2">
      <c r="A6694" s="28">
        <v>6692</v>
      </c>
      <c r="B6694" s="34">
        <v>21250582380</v>
      </c>
      <c r="C6694" s="47">
        <v>44441</v>
      </c>
      <c r="E6694" s="47">
        <v>44441</v>
      </c>
      <c r="F6694" s="48" t="s">
        <v>18</v>
      </c>
      <c r="H6694" s="42">
        <v>44464</v>
      </c>
      <c r="I6694" s="28" t="str">
        <f>VLOOKUP(B6694,'Список DKV от ЮТД'!$A$1:$S$10000,15,FALSE)</f>
        <v>2411/5386</v>
      </c>
      <c r="J6694" s="28" t="s">
        <v>22</v>
      </c>
      <c r="K6694" s="38" t="str">
        <f>VLOOKUP(B6694,'Список DKV от ЮТД'!$A$1:$M$10000,13,FALSE)</f>
        <v>4</v>
      </c>
      <c r="L6694" s="28" t="str">
        <f>VLOOKUP(B6694,'Список DKV от ЮТД'!$A$1:$S$10000,14,FALSE)</f>
        <v>34DLN617</v>
      </c>
      <c r="M6694" s="49" t="str">
        <f>VLOOKUP(B6694,'Список DKV от ЮТД'!$A$1:$M$10000,10,FALSE)</f>
        <v>704310*******9907</v>
      </c>
      <c r="N6694" s="49" t="str">
        <f>VLOOKUP(B6694,'Список DKV от ЮТД'!$A$1:$S$10000,18,FALSE)</f>
        <v/>
      </c>
      <c r="O6694" s="49" t="str">
        <f>VLOOKUP(B6694,'Список DKV от ЮТД'!$A$1:$S$10000,19,FALSE)</f>
        <v/>
      </c>
      <c r="P6694" s="49" t="str">
        <f>VLOOKUP(B6694,'Список DKV от ЮТД'!$A$1:$S$10000,16,FALSE)</f>
        <v>560259966</v>
      </c>
    </row>
    <row r="6695" spans="1:16" x14ac:dyDescent="0.2">
      <c r="A6695" s="28">
        <v>6693</v>
      </c>
      <c r="B6695" s="34">
        <v>21250582083</v>
      </c>
      <c r="C6695" s="47">
        <v>44441</v>
      </c>
      <c r="E6695" s="47">
        <v>44441</v>
      </c>
      <c r="F6695" s="48" t="s">
        <v>18</v>
      </c>
      <c r="H6695" s="42">
        <v>44464</v>
      </c>
      <c r="I6695" s="28" t="str">
        <f>VLOOKUP(B6695,'Список DKV от ЮТД'!$A$1:$S$10000,15,FALSE)</f>
        <v>2411/5387</v>
      </c>
      <c r="J6695" s="28" t="s">
        <v>22</v>
      </c>
      <c r="K6695" s="38" t="str">
        <f>VLOOKUP(B6695,'Список DKV от ЮТД'!$A$1:$M$10000,13,FALSE)</f>
        <v>4</v>
      </c>
      <c r="L6695" s="28" t="str">
        <f>VLOOKUP(B6695,'Список DKV от ЮТД'!$A$1:$S$10000,14,FALSE)</f>
        <v>34DTJ595</v>
      </c>
      <c r="M6695" s="49" t="str">
        <f>VLOOKUP(B6695,'Список DKV от ЮТД'!$A$1:$M$10000,10,FALSE)</f>
        <v>704310*******9467</v>
      </c>
      <c r="N6695" s="49" t="str">
        <f>VLOOKUP(B6695,'Список DKV от ЮТД'!$A$1:$S$10000,18,FALSE)</f>
        <v/>
      </c>
      <c r="O6695" s="49" t="str">
        <f>VLOOKUP(B6695,'Список DKV от ЮТД'!$A$1:$S$10000,19,FALSE)</f>
        <v/>
      </c>
      <c r="P6695" s="49" t="str">
        <f>VLOOKUP(B6695,'Список DKV от ЮТД'!$A$1:$S$10000,16,FALSE)</f>
        <v>560259936</v>
      </c>
    </row>
    <row r="6696" spans="1:16" x14ac:dyDescent="0.2">
      <c r="A6696" s="28">
        <v>6694</v>
      </c>
      <c r="B6696" s="34">
        <v>21250582018</v>
      </c>
      <c r="C6696" s="47">
        <v>44441</v>
      </c>
      <c r="E6696" s="47">
        <v>44441</v>
      </c>
      <c r="F6696" s="48" t="s">
        <v>18</v>
      </c>
      <c r="H6696" s="42">
        <v>44464</v>
      </c>
      <c r="I6696" s="28" t="str">
        <f>VLOOKUP(B6696,'Список DKV от ЮТД'!$A$1:$S$10000,15,FALSE)</f>
        <v>2411/5388</v>
      </c>
      <c r="J6696" s="28" t="s">
        <v>22</v>
      </c>
      <c r="K6696" s="38" t="str">
        <f>VLOOKUP(B6696,'Список DKV от ЮТД'!$A$1:$M$10000,13,FALSE)</f>
        <v>4</v>
      </c>
      <c r="L6696" s="28" t="str">
        <f>VLOOKUP(B6696,'Список DKV от ЮТД'!$A$1:$S$10000,14,FALSE)</f>
        <v>34CRZ402</v>
      </c>
      <c r="M6696" s="49" t="str">
        <f>VLOOKUP(B6696,'Список DKV от ЮТД'!$A$1:$M$10000,10,FALSE)</f>
        <v>704310*******5880</v>
      </c>
      <c r="N6696" s="49" t="str">
        <f>VLOOKUP(B6696,'Список DKV от ЮТД'!$A$1:$S$10000,18,FALSE)</f>
        <v/>
      </c>
      <c r="O6696" s="49" t="str">
        <f>VLOOKUP(B6696,'Список DKV от ЮТД'!$A$1:$S$10000,19,FALSE)</f>
        <v/>
      </c>
      <c r="P6696" s="49" t="str">
        <f>VLOOKUP(B6696,'Список DKV от ЮТД'!$A$1:$S$10000,16,FALSE)</f>
        <v>560259929</v>
      </c>
    </row>
    <row r="6697" spans="1:16" x14ac:dyDescent="0.2">
      <c r="A6697" s="28">
        <v>6695</v>
      </c>
      <c r="B6697" s="34">
        <v>21250582943</v>
      </c>
      <c r="C6697" s="47">
        <v>44441</v>
      </c>
      <c r="E6697" s="47">
        <v>44441</v>
      </c>
      <c r="F6697" s="48" t="s">
        <v>18</v>
      </c>
      <c r="H6697" s="42">
        <v>44464</v>
      </c>
      <c r="I6697" s="28" t="str">
        <f>VLOOKUP(B6697,'Список DKV от ЮТД'!$A$1:$S$10000,15,FALSE)</f>
        <v>2411/5389</v>
      </c>
      <c r="J6697" s="28" t="s">
        <v>22</v>
      </c>
      <c r="K6697" s="38" t="str">
        <f>VLOOKUP(B6697,'Список DKV от ЮТД'!$A$1:$M$10000,13,FALSE)</f>
        <v>4</v>
      </c>
      <c r="L6697" s="28" t="str">
        <f>VLOOKUP(B6697,'Список DKV от ЮТД'!$A$1:$S$10000,14,FALSE)</f>
        <v>33AFM801</v>
      </c>
      <c r="M6697" s="49" t="str">
        <f>VLOOKUP(B6697,'Список DKV от ЮТД'!$A$1:$M$10000,10,FALSE)</f>
        <v>704310*******3411</v>
      </c>
      <c r="N6697" s="49" t="str">
        <f>VLOOKUP(B6697,'Список DKV от ЮТД'!$A$1:$S$10000,18,FALSE)</f>
        <v/>
      </c>
      <c r="O6697" s="49" t="str">
        <f>VLOOKUP(B6697,'Список DKV от ЮТД'!$A$1:$S$10000,19,FALSE)</f>
        <v/>
      </c>
      <c r="P6697" s="49" t="str">
        <f>VLOOKUP(B6697,'Список DKV от ЮТД'!$A$1:$S$10000,16,FALSE)</f>
        <v>560260022</v>
      </c>
    </row>
    <row r="6698" spans="1:16" x14ac:dyDescent="0.2">
      <c r="A6698" s="28">
        <v>6696</v>
      </c>
      <c r="B6698" s="34">
        <v>21250582984</v>
      </c>
      <c r="C6698" s="47">
        <v>44441</v>
      </c>
      <c r="E6698" s="47">
        <v>44441</v>
      </c>
      <c r="F6698" s="48" t="s">
        <v>18</v>
      </c>
      <c r="H6698" s="42">
        <v>44464</v>
      </c>
      <c r="I6698" s="28" t="str">
        <f>VLOOKUP(B6698,'Список DKV от ЮТД'!$A$1:$S$10000,15,FALSE)</f>
        <v>2411/5390</v>
      </c>
      <c r="J6698" s="28" t="s">
        <v>22</v>
      </c>
      <c r="K6698" s="38" t="str">
        <f>VLOOKUP(B6698,'Список DKV от ЮТД'!$A$1:$M$10000,13,FALSE)</f>
        <v>4</v>
      </c>
      <c r="L6698" s="28" t="str">
        <f>VLOOKUP(B6698,'Список DKV от ЮТД'!$A$1:$S$10000,14,FALSE)</f>
        <v>33BYN46</v>
      </c>
      <c r="M6698" s="49" t="str">
        <f>VLOOKUP(B6698,'Список DKV от ЮТД'!$A$1:$M$10000,10,FALSE)</f>
        <v>704310*******4070</v>
      </c>
      <c r="N6698" s="49" t="str">
        <f>VLOOKUP(B6698,'Список DKV от ЮТД'!$A$1:$S$10000,18,FALSE)</f>
        <v/>
      </c>
      <c r="O6698" s="49" t="str">
        <f>VLOOKUP(B6698,'Список DKV от ЮТД'!$A$1:$S$10000,19,FALSE)</f>
        <v/>
      </c>
      <c r="P6698" s="49" t="str">
        <f>VLOOKUP(B6698,'Список DKV от ЮТД'!$A$1:$S$10000,16,FALSE)</f>
        <v>560260026</v>
      </c>
    </row>
    <row r="6699" spans="1:16" x14ac:dyDescent="0.2">
      <c r="A6699" s="28">
        <v>6697</v>
      </c>
      <c r="B6699" s="34">
        <v>21250582869</v>
      </c>
      <c r="C6699" s="47">
        <v>44441</v>
      </c>
      <c r="E6699" s="47">
        <v>44441</v>
      </c>
      <c r="F6699" s="48" t="s">
        <v>18</v>
      </c>
      <c r="H6699" s="42">
        <v>44464</v>
      </c>
      <c r="I6699" s="28" t="str">
        <f>VLOOKUP(B6699,'Список DKV от ЮТД'!$A$1:$S$10000,15,FALSE)</f>
        <v>2411/5391</v>
      </c>
      <c r="J6699" s="28" t="s">
        <v>22</v>
      </c>
      <c r="K6699" s="38" t="str">
        <f>VLOOKUP(B6699,'Список DKV от ЮТД'!$A$1:$M$10000,13,FALSE)</f>
        <v>4</v>
      </c>
      <c r="L6699" s="28" t="str">
        <f>VLOOKUP(B6699,'Список DKV от ЮТД'!$A$1:$S$10000,14,FALSE)</f>
        <v>33AGF743</v>
      </c>
      <c r="M6699" s="49" t="str">
        <f>VLOOKUP(B6699,'Список DKV от ЮТД'!$A$1:$M$10000,10,FALSE)</f>
        <v>704310*******6175</v>
      </c>
      <c r="N6699" s="49" t="str">
        <f>VLOOKUP(B6699,'Список DKV от ЮТД'!$A$1:$S$10000,18,FALSE)</f>
        <v/>
      </c>
      <c r="O6699" s="49" t="str">
        <f>VLOOKUP(B6699,'Список DKV от ЮТД'!$A$1:$S$10000,19,FALSE)</f>
        <v/>
      </c>
      <c r="P6699" s="49" t="str">
        <f>VLOOKUP(B6699,'Список DKV от ЮТД'!$A$1:$S$10000,16,FALSE)</f>
        <v>560260014</v>
      </c>
    </row>
    <row r="6700" spans="1:16" x14ac:dyDescent="0.2">
      <c r="A6700" s="28">
        <v>6698</v>
      </c>
      <c r="B6700" s="34">
        <v>21250582901</v>
      </c>
      <c r="C6700" s="47">
        <v>44441</v>
      </c>
      <c r="E6700" s="47">
        <v>44441</v>
      </c>
      <c r="F6700" s="48" t="s">
        <v>18</v>
      </c>
      <c r="H6700" s="42">
        <v>44464</v>
      </c>
      <c r="I6700" s="28" t="str">
        <f>VLOOKUP(B6700,'Список DKV от ЮТД'!$A$1:$S$10000,15,FALSE)</f>
        <v>2411/5392</v>
      </c>
      <c r="J6700" s="28" t="s">
        <v>22</v>
      </c>
      <c r="K6700" s="38" t="str">
        <f>VLOOKUP(B6700,'Список DKV от ЮТД'!$A$1:$M$10000,13,FALSE)</f>
        <v>4</v>
      </c>
      <c r="L6700" s="28" t="str">
        <f>VLOOKUP(B6700,'Список DKV от ЮТД'!$A$1:$S$10000,14,FALSE)</f>
        <v>33AHH208</v>
      </c>
      <c r="M6700" s="49" t="str">
        <f>VLOOKUP(B6700,'Список DKV от ЮТД'!$A$1:$M$10000,10,FALSE)</f>
        <v>704310*******8125</v>
      </c>
      <c r="N6700" s="49" t="str">
        <f>VLOOKUP(B6700,'Список DKV от ЮТД'!$A$1:$S$10000,18,FALSE)</f>
        <v/>
      </c>
      <c r="O6700" s="49" t="str">
        <f>VLOOKUP(B6700,'Список DKV от ЮТД'!$A$1:$S$10000,19,FALSE)</f>
        <v/>
      </c>
      <c r="P6700" s="49" t="str">
        <f>VLOOKUP(B6700,'Список DKV от ЮТД'!$A$1:$S$10000,16,FALSE)</f>
        <v>560260018</v>
      </c>
    </row>
    <row r="6701" spans="1:16" x14ac:dyDescent="0.2">
      <c r="A6701" s="28">
        <v>6699</v>
      </c>
      <c r="B6701" s="34">
        <v>21250582661</v>
      </c>
      <c r="C6701" s="47">
        <v>44441</v>
      </c>
      <c r="E6701" s="47">
        <v>44441</v>
      </c>
      <c r="F6701" s="48" t="s">
        <v>18</v>
      </c>
      <c r="H6701" s="42">
        <v>44464</v>
      </c>
      <c r="I6701" s="28" t="str">
        <f>VLOOKUP(B6701,'Список DKV от ЮТД'!$A$1:$S$10000,15,FALSE)</f>
        <v>2411/5393</v>
      </c>
      <c r="J6701" s="28" t="s">
        <v>22</v>
      </c>
      <c r="K6701" s="38" t="str">
        <f>VLOOKUP(B6701,'Список DKV от ЮТД'!$A$1:$M$10000,13,FALSE)</f>
        <v>4</v>
      </c>
      <c r="L6701" s="28" t="str">
        <f>VLOOKUP(B6701,'Список DKV от ЮТД'!$A$1:$S$10000,14,FALSE)</f>
        <v>31D6050</v>
      </c>
      <c r="M6701" s="49" t="str">
        <f>VLOOKUP(B6701,'Список DKV от ЮТД'!$A$1:$M$10000,10,FALSE)</f>
        <v>704310*******0156</v>
      </c>
      <c r="N6701" s="49" t="str">
        <f>VLOOKUP(B6701,'Список DKV от ЮТД'!$A$1:$S$10000,18,FALSE)</f>
        <v/>
      </c>
      <c r="O6701" s="49" t="str">
        <f>VLOOKUP(B6701,'Список DKV от ЮТД'!$A$1:$S$10000,19,FALSE)</f>
        <v/>
      </c>
      <c r="P6701" s="49" t="str">
        <f>VLOOKUP(B6701,'Список DKV от ЮТД'!$A$1:$S$10000,16,FALSE)</f>
        <v>560259994</v>
      </c>
    </row>
    <row r="6702" spans="1:16" x14ac:dyDescent="0.2">
      <c r="A6702" s="28">
        <v>6700</v>
      </c>
      <c r="B6702" s="34">
        <v>21250582745</v>
      </c>
      <c r="C6702" s="47">
        <v>44441</v>
      </c>
      <c r="E6702" s="47">
        <v>44441</v>
      </c>
      <c r="F6702" s="48" t="s">
        <v>18</v>
      </c>
      <c r="H6702" s="42">
        <v>44464</v>
      </c>
      <c r="I6702" s="28" t="str">
        <f>VLOOKUP(B6702,'Список DKV от ЮТД'!$A$1:$S$10000,15,FALSE)</f>
        <v>2411/5394</v>
      </c>
      <c r="J6702" s="28" t="s">
        <v>22</v>
      </c>
      <c r="K6702" s="38" t="str">
        <f>VLOOKUP(B6702,'Список DKV от ЮТД'!$A$1:$M$10000,13,FALSE)</f>
        <v>4</v>
      </c>
      <c r="L6702" s="28" t="str">
        <f>VLOOKUP(B6702,'Список DKV от ЮТД'!$A$1:$S$10000,14,FALSE)</f>
        <v>10CFU61</v>
      </c>
      <c r="M6702" s="49" t="str">
        <f>VLOOKUP(B6702,'Список DKV от ЮТД'!$A$1:$M$10000,10,FALSE)</f>
        <v>704310*******5512</v>
      </c>
      <c r="N6702" s="49" t="str">
        <f>VLOOKUP(B6702,'Список DKV от ЮТД'!$A$1:$S$10000,18,FALSE)</f>
        <v/>
      </c>
      <c r="O6702" s="49" t="str">
        <f>VLOOKUP(B6702,'Список DKV от ЮТД'!$A$1:$S$10000,19,FALSE)</f>
        <v/>
      </c>
      <c r="P6702" s="49" t="str">
        <f>VLOOKUP(B6702,'Список DKV от ЮТД'!$A$1:$S$10000,16,FALSE)</f>
        <v>560260002</v>
      </c>
    </row>
    <row r="6703" spans="1:16" x14ac:dyDescent="0.2">
      <c r="A6703" s="28">
        <v>6701</v>
      </c>
      <c r="B6703" s="34">
        <v>21250582786</v>
      </c>
      <c r="C6703" s="47">
        <v>44441</v>
      </c>
      <c r="E6703" s="47">
        <v>44441</v>
      </c>
      <c r="F6703" s="48" t="s">
        <v>18</v>
      </c>
      <c r="H6703" s="42">
        <v>44464</v>
      </c>
      <c r="I6703" s="28" t="str">
        <f>VLOOKUP(B6703,'Список DKV от ЮТД'!$A$1:$S$10000,15,FALSE)</f>
        <v>2411/5395</v>
      </c>
      <c r="J6703" s="28" t="s">
        <v>22</v>
      </c>
      <c r="K6703" s="38" t="str">
        <f>VLOOKUP(B6703,'Список DKV от ЮТД'!$A$1:$M$10000,13,FALSE)</f>
        <v>4</v>
      </c>
      <c r="L6703" s="28" t="str">
        <f>VLOOKUP(B6703,'Список DKV от ЮТД'!$A$1:$S$10000,14,FALSE)</f>
        <v>33EK295</v>
      </c>
      <c r="M6703" s="49" t="str">
        <f>VLOOKUP(B6703,'Список DKV от ЮТД'!$A$1:$M$10000,10,FALSE)</f>
        <v>704310*******8053</v>
      </c>
      <c r="N6703" s="49" t="str">
        <f>VLOOKUP(B6703,'Список DKV от ЮТД'!$A$1:$S$10000,18,FALSE)</f>
        <v/>
      </c>
      <c r="O6703" s="49" t="str">
        <f>VLOOKUP(B6703,'Список DKV от ЮТД'!$A$1:$S$10000,19,FALSE)</f>
        <v/>
      </c>
      <c r="P6703" s="49" t="str">
        <f>VLOOKUP(B6703,'Список DKV от ЮТД'!$A$1:$S$10000,16,FALSE)</f>
        <v>560260006</v>
      </c>
    </row>
    <row r="6704" spans="1:16" x14ac:dyDescent="0.2">
      <c r="A6704" s="28">
        <v>6702</v>
      </c>
      <c r="B6704" s="34">
        <v>21250582828</v>
      </c>
      <c r="C6704" s="47">
        <v>44441</v>
      </c>
      <c r="E6704" s="47">
        <v>44441</v>
      </c>
      <c r="F6704" s="48" t="s">
        <v>18</v>
      </c>
      <c r="H6704" s="42">
        <v>44464</v>
      </c>
      <c r="I6704" s="28" t="str">
        <f>VLOOKUP(B6704,'Список DKV от ЮТД'!$A$1:$S$10000,15,FALSE)</f>
        <v>2411/5396</v>
      </c>
      <c r="J6704" s="28" t="s">
        <v>22</v>
      </c>
      <c r="K6704" s="38" t="str">
        <f>VLOOKUP(B6704,'Список DKV от ЮТД'!$A$1:$M$10000,13,FALSE)</f>
        <v>4</v>
      </c>
      <c r="L6704" s="28" t="str">
        <f>VLOOKUP(B6704,'Список DKV от ЮТД'!$A$1:$S$10000,14,FALSE)</f>
        <v>34PJ3441</v>
      </c>
      <c r="M6704" s="49" t="str">
        <f>VLOOKUP(B6704,'Список DKV от ЮТД'!$A$1:$M$10000,10,FALSE)</f>
        <v>704310*******2957</v>
      </c>
      <c r="N6704" s="49" t="str">
        <f>VLOOKUP(B6704,'Список DKV от ЮТД'!$A$1:$S$10000,18,FALSE)</f>
        <v/>
      </c>
      <c r="O6704" s="49" t="str">
        <f>VLOOKUP(B6704,'Список DKV от ЮТД'!$A$1:$S$10000,19,FALSE)</f>
        <v/>
      </c>
      <c r="P6704" s="49" t="str">
        <f>VLOOKUP(B6704,'Список DKV от ЮТД'!$A$1:$S$10000,16,FALSE)</f>
        <v>560260010</v>
      </c>
    </row>
    <row r="6705" spans="1:16" x14ac:dyDescent="0.2">
      <c r="A6705" s="28">
        <v>6703</v>
      </c>
      <c r="B6705" s="34">
        <v>21250582331</v>
      </c>
      <c r="C6705" s="47">
        <v>44441</v>
      </c>
      <c r="E6705" s="47">
        <v>44441</v>
      </c>
      <c r="F6705" s="48" t="s">
        <v>18</v>
      </c>
      <c r="H6705" s="42">
        <v>44464</v>
      </c>
      <c r="I6705" s="28" t="str">
        <f>VLOOKUP(B6705,'Список DKV от ЮТД'!$A$1:$S$10000,15,FALSE)</f>
        <v>2411/5397</v>
      </c>
      <c r="J6705" s="28" t="s">
        <v>22</v>
      </c>
      <c r="K6705" s="38" t="str">
        <f>VLOOKUP(B6705,'Список DKV от ЮТД'!$A$1:$M$10000,13,FALSE)</f>
        <v>4</v>
      </c>
      <c r="L6705" s="28" t="str">
        <f>VLOOKUP(B6705,'Список DKV от ЮТД'!$A$1:$S$10000,14,FALSE)</f>
        <v>06CLC407</v>
      </c>
      <c r="M6705" s="49" t="str">
        <f>VLOOKUP(B6705,'Список DKV от ЮТД'!$A$1:$M$10000,10,FALSE)</f>
        <v>704310*******8631</v>
      </c>
      <c r="N6705" s="49" t="str">
        <f>VLOOKUP(B6705,'Список DKV от ЮТД'!$A$1:$S$10000,18,FALSE)</f>
        <v/>
      </c>
      <c r="O6705" s="49" t="str">
        <f>VLOOKUP(B6705,'Список DKV от ЮТД'!$A$1:$S$10000,19,FALSE)</f>
        <v/>
      </c>
      <c r="P6705" s="49" t="str">
        <f>VLOOKUP(B6705,'Список DKV от ЮТД'!$A$1:$S$10000,16,FALSE)</f>
        <v>560259961</v>
      </c>
    </row>
    <row r="6706" spans="1:16" x14ac:dyDescent="0.2">
      <c r="A6706" s="28">
        <v>6704</v>
      </c>
      <c r="B6706" s="34">
        <v>21250582539</v>
      </c>
      <c r="C6706" s="47">
        <v>44441</v>
      </c>
      <c r="E6706" s="47">
        <v>44441</v>
      </c>
      <c r="F6706" s="48" t="s">
        <v>18</v>
      </c>
      <c r="H6706" s="42">
        <v>44464</v>
      </c>
      <c r="I6706" s="28" t="str">
        <f>VLOOKUP(B6706,'Список DKV от ЮТД'!$A$1:$S$10000,15,FALSE)</f>
        <v>2411/5398</v>
      </c>
      <c r="J6706" s="28" t="s">
        <v>22</v>
      </c>
      <c r="K6706" s="38" t="str">
        <f>VLOOKUP(B6706,'Список DKV от ЮТД'!$A$1:$M$10000,13,FALSE)</f>
        <v>4</v>
      </c>
      <c r="L6706" s="28" t="str">
        <f>VLOOKUP(B6706,'Список DKV от ЮТД'!$A$1:$S$10000,14,FALSE)</f>
        <v>34DVU398</v>
      </c>
      <c r="M6706" s="49" t="str">
        <f>VLOOKUP(B6706,'Список DKV от ЮТД'!$A$1:$M$10000,10,FALSE)</f>
        <v>704310*******7670</v>
      </c>
      <c r="N6706" s="49" t="str">
        <f>VLOOKUP(B6706,'Список DKV от ЮТД'!$A$1:$S$10000,18,FALSE)</f>
        <v/>
      </c>
      <c r="O6706" s="49" t="str">
        <f>VLOOKUP(B6706,'Список DKV от ЮТД'!$A$1:$S$10000,19,FALSE)</f>
        <v/>
      </c>
      <c r="P6706" s="49" t="str">
        <f>VLOOKUP(B6706,'Список DKV от ЮТД'!$A$1:$S$10000,16,FALSE)</f>
        <v>560259981</v>
      </c>
    </row>
    <row r="6707" spans="1:16" x14ac:dyDescent="0.2">
      <c r="A6707" s="28">
        <v>6705</v>
      </c>
      <c r="B6707" s="34">
        <v>21250582570</v>
      </c>
      <c r="C6707" s="47">
        <v>44441</v>
      </c>
      <c r="E6707" s="47">
        <v>44441</v>
      </c>
      <c r="F6707" s="48" t="s">
        <v>18</v>
      </c>
      <c r="H6707" s="42">
        <v>44464</v>
      </c>
      <c r="I6707" s="28" t="str">
        <f>VLOOKUP(B6707,'Список DKV от ЮТД'!$A$1:$S$10000,15,FALSE)</f>
        <v>2411/5399</v>
      </c>
      <c r="J6707" s="28" t="s">
        <v>22</v>
      </c>
      <c r="K6707" s="38" t="str">
        <f>VLOOKUP(B6707,'Список DKV от ЮТД'!$A$1:$M$10000,13,FALSE)</f>
        <v>4</v>
      </c>
      <c r="L6707" s="28" t="str">
        <f>VLOOKUP(B6707,'Список DKV от ЮТД'!$A$1:$S$10000,14,FALSE)</f>
        <v>33DUY01</v>
      </c>
      <c r="M6707" s="49" t="str">
        <f>VLOOKUP(B6707,'Список DKV от ЮТД'!$A$1:$M$10000,10,FALSE)</f>
        <v>704310*******8684</v>
      </c>
      <c r="N6707" s="49" t="str">
        <f>VLOOKUP(B6707,'Список DKV от ЮТД'!$A$1:$S$10000,18,FALSE)</f>
        <v/>
      </c>
      <c r="O6707" s="49" t="str">
        <f>VLOOKUP(B6707,'Список DKV от ЮТД'!$A$1:$S$10000,19,FALSE)</f>
        <v/>
      </c>
      <c r="P6707" s="49" t="str">
        <f>VLOOKUP(B6707,'Список DKV от ЮТД'!$A$1:$S$10000,16,FALSE)</f>
        <v>560259985</v>
      </c>
    </row>
    <row r="6708" spans="1:16" x14ac:dyDescent="0.2">
      <c r="A6708" s="28">
        <v>6706</v>
      </c>
      <c r="B6708" s="34">
        <v>21250582612</v>
      </c>
      <c r="C6708" s="47">
        <v>44441</v>
      </c>
      <c r="E6708" s="47">
        <v>44441</v>
      </c>
      <c r="F6708" s="48" t="s">
        <v>18</v>
      </c>
      <c r="H6708" s="42">
        <v>44464</v>
      </c>
      <c r="I6708" s="28" t="str">
        <f>VLOOKUP(B6708,'Список DKV от ЮТД'!$A$1:$S$10000,15,FALSE)</f>
        <v>2411/5400</v>
      </c>
      <c r="J6708" s="28" t="s">
        <v>22</v>
      </c>
      <c r="K6708" s="38" t="str">
        <f>VLOOKUP(B6708,'Список DKV от ЮТД'!$A$1:$M$10000,13,FALSE)</f>
        <v>4</v>
      </c>
      <c r="L6708" s="28" t="str">
        <f>VLOOKUP(B6708,'Список DKV от ЮТД'!$A$1:$S$10000,14,FALSE)</f>
        <v>34DVU863</v>
      </c>
      <c r="M6708" s="49" t="str">
        <f>VLOOKUP(B6708,'Список DKV от ЮТД'!$A$1:$M$10000,10,FALSE)</f>
        <v>704310*******7852</v>
      </c>
      <c r="N6708" s="49" t="str">
        <f>VLOOKUP(B6708,'Список DKV от ЮТД'!$A$1:$S$10000,18,FALSE)</f>
        <v/>
      </c>
      <c r="O6708" s="49" t="str">
        <f>VLOOKUP(B6708,'Список DKV от ЮТД'!$A$1:$S$10000,19,FALSE)</f>
        <v/>
      </c>
      <c r="P6708" s="49" t="str">
        <f>VLOOKUP(B6708,'Список DKV от ЮТД'!$A$1:$S$10000,16,FALSE)</f>
        <v>560259989</v>
      </c>
    </row>
    <row r="6709" spans="1:16" x14ac:dyDescent="0.2">
      <c r="A6709" s="28">
        <v>6707</v>
      </c>
      <c r="B6709" s="34">
        <v>21250582653</v>
      </c>
      <c r="C6709" s="47">
        <v>44441</v>
      </c>
      <c r="E6709" s="47">
        <v>44441</v>
      </c>
      <c r="F6709" s="48" t="s">
        <v>18</v>
      </c>
      <c r="H6709" s="42">
        <v>44464</v>
      </c>
      <c r="I6709" s="28" t="str">
        <f>VLOOKUP(B6709,'Список DKV от ЮТД'!$A$1:$S$10000,15,FALSE)</f>
        <v>2411/5401</v>
      </c>
      <c r="J6709" s="28" t="s">
        <v>22</v>
      </c>
      <c r="K6709" s="38" t="str">
        <f>VLOOKUP(B6709,'Список DKV от ЮТД'!$A$1:$M$10000,13,FALSE)</f>
        <v>4</v>
      </c>
      <c r="L6709" s="28" t="str">
        <f>VLOOKUP(B6709,'Список DKV от ЮТД'!$A$1:$S$10000,14,FALSE)</f>
        <v>81EL793</v>
      </c>
      <c r="M6709" s="49" t="str">
        <f>VLOOKUP(B6709,'Список DKV от ЮТД'!$A$1:$M$10000,10,FALSE)</f>
        <v>704310*******9646</v>
      </c>
      <c r="N6709" s="49" t="str">
        <f>VLOOKUP(B6709,'Список DKV от ЮТД'!$A$1:$S$10000,18,FALSE)</f>
        <v/>
      </c>
      <c r="O6709" s="49" t="str">
        <f>VLOOKUP(B6709,'Список DKV от ЮТД'!$A$1:$S$10000,19,FALSE)</f>
        <v/>
      </c>
      <c r="P6709" s="49" t="str">
        <f>VLOOKUP(B6709,'Список DKV от ЮТД'!$A$1:$S$10000,16,FALSE)</f>
        <v>560259993</v>
      </c>
    </row>
    <row r="6710" spans="1:16" x14ac:dyDescent="0.2">
      <c r="A6710" s="28">
        <v>6708</v>
      </c>
      <c r="B6710" s="34">
        <v>21250582695</v>
      </c>
      <c r="C6710" s="47">
        <v>44441</v>
      </c>
      <c r="E6710" s="47">
        <v>44441</v>
      </c>
      <c r="F6710" s="48" t="s">
        <v>18</v>
      </c>
      <c r="H6710" s="42">
        <v>44464</v>
      </c>
      <c r="I6710" s="28" t="str">
        <f>VLOOKUP(B6710,'Список DKV от ЮТД'!$A$1:$S$10000,15,FALSE)</f>
        <v>2411/5402</v>
      </c>
      <c r="J6710" s="28" t="s">
        <v>22</v>
      </c>
      <c r="K6710" s="38" t="str">
        <f>VLOOKUP(B6710,'Список DKV от ЮТД'!$A$1:$M$10000,13,FALSE)</f>
        <v>4</v>
      </c>
      <c r="L6710" s="28" t="str">
        <f>VLOOKUP(B6710,'Список DKV от ЮТД'!$A$1:$S$10000,14,FALSE)</f>
        <v>34EJ2198</v>
      </c>
      <c r="M6710" s="49" t="str">
        <f>VLOOKUP(B6710,'Список DKV от ЮТД'!$A$1:$M$10000,10,FALSE)</f>
        <v>704310*******2270</v>
      </c>
      <c r="N6710" s="49" t="str">
        <f>VLOOKUP(B6710,'Список DKV от ЮТД'!$A$1:$S$10000,18,FALSE)</f>
        <v/>
      </c>
      <c r="O6710" s="49" t="str">
        <f>VLOOKUP(B6710,'Список DKV от ЮТД'!$A$1:$S$10000,19,FALSE)</f>
        <v/>
      </c>
      <c r="P6710" s="49" t="str">
        <f>VLOOKUP(B6710,'Список DKV от ЮТД'!$A$1:$S$10000,16,FALSE)</f>
        <v>560259997</v>
      </c>
    </row>
    <row r="6711" spans="1:16" x14ac:dyDescent="0.2">
      <c r="A6711" s="28">
        <v>6709</v>
      </c>
      <c r="B6711" s="34">
        <v>21250582737</v>
      </c>
      <c r="C6711" s="47">
        <v>44441</v>
      </c>
      <c r="E6711" s="47">
        <v>44441</v>
      </c>
      <c r="F6711" s="48" t="s">
        <v>18</v>
      </c>
      <c r="H6711" s="42">
        <v>44464</v>
      </c>
      <c r="I6711" s="28" t="str">
        <f>VLOOKUP(B6711,'Список DKV от ЮТД'!$A$1:$S$10000,15,FALSE)</f>
        <v>2411/5403</v>
      </c>
      <c r="J6711" s="28" t="s">
        <v>22</v>
      </c>
      <c r="K6711" s="38" t="str">
        <f>VLOOKUP(B6711,'Список DKV от ЮТД'!$A$1:$M$10000,13,FALSE)</f>
        <v>4</v>
      </c>
      <c r="L6711" s="28" t="str">
        <f>VLOOKUP(B6711,'Список DKV от ЮТД'!$A$1:$S$10000,14,FALSE)</f>
        <v>34DKZ094</v>
      </c>
      <c r="M6711" s="49" t="str">
        <f>VLOOKUP(B6711,'Список DKV от ЮТД'!$A$1:$M$10000,10,FALSE)</f>
        <v>704310*******0696</v>
      </c>
      <c r="N6711" s="49" t="str">
        <f>VLOOKUP(B6711,'Список DKV от ЮТД'!$A$1:$S$10000,18,FALSE)</f>
        <v/>
      </c>
      <c r="O6711" s="49" t="str">
        <f>VLOOKUP(B6711,'Список DKV от ЮТД'!$A$1:$S$10000,19,FALSE)</f>
        <v/>
      </c>
      <c r="P6711" s="49" t="str">
        <f>VLOOKUP(B6711,'Список DKV от ЮТД'!$A$1:$S$10000,16,FALSE)</f>
        <v>560260001</v>
      </c>
    </row>
    <row r="6712" spans="1:16" x14ac:dyDescent="0.2">
      <c r="A6712" s="28">
        <v>6710</v>
      </c>
      <c r="B6712" s="34">
        <v>21250582778</v>
      </c>
      <c r="C6712" s="47">
        <v>44441</v>
      </c>
      <c r="E6712" s="47">
        <v>44441</v>
      </c>
      <c r="F6712" s="48" t="s">
        <v>18</v>
      </c>
      <c r="H6712" s="42">
        <v>44464</v>
      </c>
      <c r="I6712" s="28" t="str">
        <f>VLOOKUP(B6712,'Список DKV от ЮТД'!$A$1:$S$10000,15,FALSE)</f>
        <v>2411/5404</v>
      </c>
      <c r="J6712" s="28" t="s">
        <v>22</v>
      </c>
      <c r="K6712" s="38" t="str">
        <f>VLOOKUP(B6712,'Список DKV от ЮТД'!$A$1:$M$10000,13,FALSE)</f>
        <v>4</v>
      </c>
      <c r="L6712" s="28" t="str">
        <f>VLOOKUP(B6712,'Список DKV от ЮТД'!$A$1:$S$10000,14,FALSE)</f>
        <v>34GJS55</v>
      </c>
      <c r="M6712" s="49" t="str">
        <f>VLOOKUP(B6712,'Список DKV от ЮТД'!$A$1:$M$10000,10,FALSE)</f>
        <v>704310*******3755</v>
      </c>
      <c r="N6712" s="49" t="str">
        <f>VLOOKUP(B6712,'Список DKV от ЮТД'!$A$1:$S$10000,18,FALSE)</f>
        <v/>
      </c>
      <c r="O6712" s="49" t="str">
        <f>VLOOKUP(B6712,'Список DKV от ЮТД'!$A$1:$S$10000,19,FALSE)</f>
        <v/>
      </c>
      <c r="P6712" s="49" t="str">
        <f>VLOOKUP(B6712,'Список DKV от ЮТД'!$A$1:$S$10000,16,FALSE)</f>
        <v>560260005</v>
      </c>
    </row>
    <row r="6713" spans="1:16" x14ac:dyDescent="0.2">
      <c r="A6713" s="28">
        <v>6711</v>
      </c>
      <c r="B6713" s="34">
        <v>21250582810</v>
      </c>
      <c r="C6713" s="47">
        <v>44441</v>
      </c>
      <c r="E6713" s="47">
        <v>44441</v>
      </c>
      <c r="F6713" s="48" t="s">
        <v>18</v>
      </c>
      <c r="H6713" s="42">
        <v>44464</v>
      </c>
      <c r="I6713" s="28" t="str">
        <f>VLOOKUP(B6713,'Список DKV от ЮТД'!$A$1:$S$10000,15,FALSE)</f>
        <v>2411/5405</v>
      </c>
      <c r="J6713" s="28" t="s">
        <v>22</v>
      </c>
      <c r="K6713" s="38" t="str">
        <f>VLOOKUP(B6713,'Список DKV от ЮТД'!$A$1:$M$10000,13,FALSE)</f>
        <v>4</v>
      </c>
      <c r="L6713" s="28" t="str">
        <f>VLOOKUP(B6713,'Список DKV от ЮТД'!$A$1:$S$10000,14,FALSE)</f>
        <v>31AHK103</v>
      </c>
      <c r="M6713" s="49" t="str">
        <f>VLOOKUP(B6713,'Список DKV от ЮТД'!$A$1:$M$10000,10,FALSE)</f>
        <v>704310*******3177</v>
      </c>
      <c r="N6713" s="49" t="str">
        <f>VLOOKUP(B6713,'Список DKV от ЮТД'!$A$1:$S$10000,18,FALSE)</f>
        <v/>
      </c>
      <c r="O6713" s="49" t="str">
        <f>VLOOKUP(B6713,'Список DKV от ЮТД'!$A$1:$S$10000,19,FALSE)</f>
        <v/>
      </c>
      <c r="P6713" s="49" t="str">
        <f>VLOOKUP(B6713,'Список DKV от ЮТД'!$A$1:$S$10000,16,FALSE)</f>
        <v>560260009</v>
      </c>
    </row>
    <row r="6714" spans="1:16" x14ac:dyDescent="0.2">
      <c r="A6714" s="28">
        <v>6712</v>
      </c>
      <c r="B6714" s="34">
        <v>21250582851</v>
      </c>
      <c r="C6714" s="47">
        <v>44441</v>
      </c>
      <c r="E6714" s="47">
        <v>44441</v>
      </c>
      <c r="F6714" s="48" t="s">
        <v>18</v>
      </c>
      <c r="H6714" s="42">
        <v>44464</v>
      </c>
      <c r="I6714" s="28" t="str">
        <f>VLOOKUP(B6714,'Список DKV от ЮТД'!$A$1:$S$10000,15,FALSE)</f>
        <v>2411/5406</v>
      </c>
      <c r="J6714" s="28" t="s">
        <v>22</v>
      </c>
      <c r="K6714" s="38" t="str">
        <f>VLOOKUP(B6714,'Список DKV от ЮТД'!$A$1:$M$10000,13,FALSE)</f>
        <v>4</v>
      </c>
      <c r="L6714" s="28" t="str">
        <f>VLOOKUP(B6714,'Список DKV от ЮТД'!$A$1:$S$10000,14,FALSE)</f>
        <v>81FR526</v>
      </c>
      <c r="M6714" s="49" t="str">
        <f>VLOOKUP(B6714,'Список DKV от ЮТД'!$A$1:$M$10000,10,FALSE)</f>
        <v>704310*******4767</v>
      </c>
      <c r="N6714" s="49" t="str">
        <f>VLOOKUP(B6714,'Список DKV от ЮТД'!$A$1:$S$10000,18,FALSE)</f>
        <v/>
      </c>
      <c r="O6714" s="49" t="str">
        <f>VLOOKUP(B6714,'Список DKV от ЮТД'!$A$1:$S$10000,19,FALSE)</f>
        <v/>
      </c>
      <c r="P6714" s="49" t="str">
        <f>VLOOKUP(B6714,'Список DKV от ЮТД'!$A$1:$S$10000,16,FALSE)</f>
        <v>560260013</v>
      </c>
    </row>
    <row r="6715" spans="1:16" x14ac:dyDescent="0.2">
      <c r="A6715" s="28">
        <v>6713</v>
      </c>
      <c r="B6715" s="34">
        <v>21250582893</v>
      </c>
      <c r="C6715" s="47">
        <v>44441</v>
      </c>
      <c r="E6715" s="47">
        <v>44441</v>
      </c>
      <c r="F6715" s="48" t="s">
        <v>18</v>
      </c>
      <c r="H6715" s="42">
        <v>44464</v>
      </c>
      <c r="I6715" s="28" t="str">
        <f>VLOOKUP(B6715,'Список DKV от ЮТД'!$A$1:$S$10000,15,FALSE)</f>
        <v>2411/5407</v>
      </c>
      <c r="J6715" s="28" t="s">
        <v>22</v>
      </c>
      <c r="K6715" s="38" t="str">
        <f>VLOOKUP(B6715,'Список DKV от ЮТД'!$A$1:$M$10000,13,FALSE)</f>
        <v>4</v>
      </c>
      <c r="L6715" s="28" t="str">
        <f>VLOOKUP(B6715,'Список DKV от ЮТД'!$A$1:$S$10000,14,FALSE)</f>
        <v>34AJJ170</v>
      </c>
      <c r="M6715" s="49" t="str">
        <f>VLOOKUP(B6715,'Список DKV от ЮТД'!$A$1:$M$10000,10,FALSE)</f>
        <v>704310*******4593</v>
      </c>
      <c r="N6715" s="49" t="str">
        <f>VLOOKUP(B6715,'Список DKV от ЮТД'!$A$1:$S$10000,18,FALSE)</f>
        <v/>
      </c>
      <c r="O6715" s="49" t="str">
        <f>VLOOKUP(B6715,'Список DKV от ЮТД'!$A$1:$S$10000,19,FALSE)</f>
        <v/>
      </c>
      <c r="P6715" s="49" t="str">
        <f>VLOOKUP(B6715,'Список DKV от ЮТД'!$A$1:$S$10000,16,FALSE)</f>
        <v>560260017</v>
      </c>
    </row>
    <row r="6716" spans="1:16" x14ac:dyDescent="0.2">
      <c r="A6716" s="28">
        <v>6714</v>
      </c>
      <c r="B6716" s="34">
        <v>21250582935</v>
      </c>
      <c r="C6716" s="47">
        <v>44441</v>
      </c>
      <c r="E6716" s="47">
        <v>44441</v>
      </c>
      <c r="F6716" s="48" t="s">
        <v>18</v>
      </c>
      <c r="H6716" s="42">
        <v>44464</v>
      </c>
      <c r="I6716" s="28" t="str">
        <f>VLOOKUP(B6716,'Список DKV от ЮТД'!$A$1:$S$10000,15,FALSE)</f>
        <v>2411/5408</v>
      </c>
      <c r="J6716" s="28" t="s">
        <v>22</v>
      </c>
      <c r="K6716" s="38" t="str">
        <f>VLOOKUP(B6716,'Список DKV от ЮТД'!$A$1:$M$10000,13,FALSE)</f>
        <v>4</v>
      </c>
      <c r="L6716" s="28" t="str">
        <f>VLOOKUP(B6716,'Список DKV от ЮТД'!$A$1:$S$10000,14,FALSE)</f>
        <v>31AAZ014</v>
      </c>
      <c r="M6716" s="49" t="str">
        <f>VLOOKUP(B6716,'Список DKV от ЮТД'!$A$1:$M$10000,10,FALSE)</f>
        <v>704310*******4094</v>
      </c>
      <c r="N6716" s="49" t="str">
        <f>VLOOKUP(B6716,'Список DKV от ЮТД'!$A$1:$S$10000,18,FALSE)</f>
        <v/>
      </c>
      <c r="O6716" s="49" t="str">
        <f>VLOOKUP(B6716,'Список DKV от ЮТД'!$A$1:$S$10000,19,FALSE)</f>
        <v/>
      </c>
      <c r="P6716" s="49" t="str">
        <f>VLOOKUP(B6716,'Список DKV от ЮТД'!$A$1:$S$10000,16,FALSE)</f>
        <v>560260021</v>
      </c>
    </row>
    <row r="6717" spans="1:16" x14ac:dyDescent="0.2">
      <c r="A6717" s="28">
        <v>6715</v>
      </c>
      <c r="B6717" s="34">
        <v>21250582976</v>
      </c>
      <c r="C6717" s="47">
        <v>44441</v>
      </c>
      <c r="E6717" s="47">
        <v>44441</v>
      </c>
      <c r="F6717" s="48" t="s">
        <v>18</v>
      </c>
      <c r="H6717" s="42">
        <v>44464</v>
      </c>
      <c r="I6717" s="28" t="str">
        <f>VLOOKUP(B6717,'Список DKV от ЮТД'!$A$1:$S$10000,15,FALSE)</f>
        <v>2411/5409</v>
      </c>
      <c r="J6717" s="28" t="s">
        <v>22</v>
      </c>
      <c r="K6717" s="38" t="str">
        <f>VLOOKUP(B6717,'Список DKV от ЮТД'!$A$1:$M$10000,13,FALSE)</f>
        <v>4</v>
      </c>
      <c r="L6717" s="28" t="str">
        <f>VLOOKUP(B6717,'Список DKV от ЮТД'!$A$1:$S$10000,14,FALSE)</f>
        <v>41VZ729</v>
      </c>
      <c r="M6717" s="49" t="str">
        <f>VLOOKUP(B6717,'Список DKV от ЮТД'!$A$1:$M$10000,10,FALSE)</f>
        <v>704310*******0692</v>
      </c>
      <c r="N6717" s="49" t="str">
        <f>VLOOKUP(B6717,'Список DKV от ЮТД'!$A$1:$S$10000,18,FALSE)</f>
        <v/>
      </c>
      <c r="O6717" s="49" t="str">
        <f>VLOOKUP(B6717,'Список DKV от ЮТД'!$A$1:$S$10000,19,FALSE)</f>
        <v/>
      </c>
      <c r="P6717" s="49" t="str">
        <f>VLOOKUP(B6717,'Список DKV от ЮТД'!$A$1:$S$10000,16,FALSE)</f>
        <v>560260025</v>
      </c>
    </row>
    <row r="6718" spans="1:16" x14ac:dyDescent="0.2">
      <c r="A6718" s="28">
        <v>6716</v>
      </c>
      <c r="B6718" s="34">
        <v>21250582075</v>
      </c>
      <c r="C6718" s="47">
        <v>44441</v>
      </c>
      <c r="E6718" s="47">
        <v>44441</v>
      </c>
      <c r="F6718" s="48" t="s">
        <v>18</v>
      </c>
      <c r="H6718" s="42">
        <v>44464</v>
      </c>
      <c r="I6718" s="28" t="str">
        <f>VLOOKUP(B6718,'Список DKV от ЮТД'!$A$1:$S$10000,15,FALSE)</f>
        <v>2411/5410</v>
      </c>
      <c r="J6718" s="28" t="s">
        <v>22</v>
      </c>
      <c r="K6718" s="38" t="str">
        <f>VLOOKUP(B6718,'Список DKV от ЮТД'!$A$1:$M$10000,13,FALSE)</f>
        <v>4</v>
      </c>
      <c r="L6718" s="28" t="str">
        <f>VLOOKUP(B6718,'Список DKV от ЮТД'!$A$1:$S$10000,14,FALSE)</f>
        <v>33AHE871</v>
      </c>
      <c r="M6718" s="49" t="str">
        <f>VLOOKUP(B6718,'Список DKV от ЮТД'!$A$1:$M$10000,10,FALSE)</f>
        <v>704310*******7242</v>
      </c>
      <c r="N6718" s="49" t="str">
        <f>VLOOKUP(B6718,'Список DKV от ЮТД'!$A$1:$S$10000,18,FALSE)</f>
        <v/>
      </c>
      <c r="O6718" s="49" t="str">
        <f>VLOOKUP(B6718,'Список DKV от ЮТД'!$A$1:$S$10000,19,FALSE)</f>
        <v/>
      </c>
      <c r="P6718" s="49" t="str">
        <f>VLOOKUP(B6718,'Список DKV от ЮТД'!$A$1:$S$10000,16,FALSE)</f>
        <v>560259935</v>
      </c>
    </row>
    <row r="6719" spans="1:16" x14ac:dyDescent="0.2">
      <c r="A6719" s="28">
        <v>6717</v>
      </c>
      <c r="B6719" s="34">
        <v>21250582059</v>
      </c>
      <c r="C6719" s="47">
        <v>44441</v>
      </c>
      <c r="E6719" s="47">
        <v>44441</v>
      </c>
      <c r="F6719" s="48" t="s">
        <v>18</v>
      </c>
      <c r="H6719" s="42">
        <v>44465</v>
      </c>
      <c r="I6719" s="28" t="str">
        <f>VLOOKUP(B6719,'Список DKV от ЮТД'!$A$1:$S$10000,15,FALSE)</f>
        <v>2411/5411</v>
      </c>
      <c r="J6719" s="28" t="s">
        <v>22</v>
      </c>
      <c r="K6719" s="38" t="str">
        <f>VLOOKUP(B6719,'Список DKV от ЮТД'!$A$1:$M$10000,13,FALSE)</f>
        <v>4</v>
      </c>
      <c r="L6719" s="28" t="str">
        <f>VLOOKUP(B6719,'Список DKV от ЮТД'!$A$1:$S$10000,14,FALSE)</f>
        <v>34DKK894</v>
      </c>
      <c r="M6719" s="49" t="str">
        <f>VLOOKUP(B6719,'Список DKV от ЮТД'!$A$1:$M$10000,10,FALSE)</f>
        <v>704310*******9832</v>
      </c>
      <c r="N6719" s="49" t="str">
        <f>VLOOKUP(B6719,'Список DKV от ЮТД'!$A$1:$S$10000,18,FALSE)</f>
        <v/>
      </c>
      <c r="O6719" s="49" t="str">
        <f>VLOOKUP(B6719,'Список DKV от ЮТД'!$A$1:$S$10000,19,FALSE)</f>
        <v/>
      </c>
      <c r="P6719" s="49" t="str">
        <f>VLOOKUP(B6719,'Список DKV от ЮТД'!$A$1:$S$10000,16,FALSE)</f>
        <v>560259933</v>
      </c>
    </row>
    <row r="6720" spans="1:16" x14ac:dyDescent="0.2">
      <c r="A6720" s="28">
        <v>6718</v>
      </c>
      <c r="B6720" s="34">
        <v>21250614738</v>
      </c>
      <c r="C6720" s="47">
        <v>44462</v>
      </c>
      <c r="E6720" s="47">
        <v>44462</v>
      </c>
      <c r="F6720" s="48" t="s">
        <v>18</v>
      </c>
      <c r="H6720" s="42">
        <v>44465</v>
      </c>
      <c r="I6720" s="28" t="str">
        <f>VLOOKUP(B6720,'Список DKV от ЮТД'!$A$1:$S$10000,15,FALSE)</f>
        <v>2411/5412</v>
      </c>
      <c r="J6720" s="28" t="s">
        <v>22</v>
      </c>
      <c r="K6720" s="38" t="str">
        <f>VLOOKUP(B6720,'Список DKV от ЮТД'!$A$1:$M$10000,13,FALSE)</f>
        <v>4</v>
      </c>
      <c r="L6720" s="28" t="str">
        <f>VLOOKUP(B6720,'Список DKV от ЮТД'!$A$1:$S$10000,14,FALSE)</f>
        <v>16APP947</v>
      </c>
      <c r="M6720" s="49" t="str">
        <f>VLOOKUP(B6720,'Список DKV от ЮТД'!$A$1:$M$10000,10,FALSE)</f>
        <v>704310*******2284</v>
      </c>
      <c r="N6720" s="49" t="str">
        <f>VLOOKUP(B6720,'Список DKV от ЮТД'!$A$1:$S$10000,18,FALSE)</f>
        <v/>
      </c>
      <c r="O6720" s="49" t="str">
        <f>VLOOKUP(B6720,'Список DKV от ЮТД'!$A$1:$S$10000,19,FALSE)</f>
        <v/>
      </c>
      <c r="P6720" s="49" t="str">
        <f>VLOOKUP(B6720,'Список DKV от ЮТД'!$A$1:$S$10000,16,FALSE)</f>
        <v>560263201</v>
      </c>
    </row>
    <row r="6721" spans="1:16" x14ac:dyDescent="0.2">
      <c r="A6721" s="28">
        <v>6719</v>
      </c>
      <c r="B6721" s="34">
        <v>21250614415</v>
      </c>
      <c r="C6721" s="47">
        <v>44462</v>
      </c>
      <c r="E6721" s="47">
        <v>44462</v>
      </c>
      <c r="F6721" s="48" t="s">
        <v>18</v>
      </c>
      <c r="H6721" s="42">
        <v>44465</v>
      </c>
      <c r="I6721" s="28" t="str">
        <f>VLOOKUP(B6721,'Список DKV от ЮТД'!$A$1:$S$10000,15,FALSE)</f>
        <v>2411/5413</v>
      </c>
      <c r="J6721" s="28" t="s">
        <v>22</v>
      </c>
      <c r="K6721" s="38" t="str">
        <f>VLOOKUP(B6721,'Список DKV от ЮТД'!$A$1:$M$10000,13,FALSE)</f>
        <v>4</v>
      </c>
      <c r="L6721" s="28" t="str">
        <f>VLOOKUP(B6721,'Список DKV от ЮТД'!$A$1:$S$10000,14,FALSE)</f>
        <v>81AAH480</v>
      </c>
      <c r="M6721" s="49" t="str">
        <f>VLOOKUP(B6721,'Список DKV от ЮТД'!$A$1:$M$10000,10,FALSE)</f>
        <v>704310*******4660</v>
      </c>
      <c r="N6721" s="49" t="str">
        <f>VLOOKUP(B6721,'Список DKV от ЮТД'!$A$1:$S$10000,18,FALSE)</f>
        <v/>
      </c>
      <c r="O6721" s="49" t="str">
        <f>VLOOKUP(B6721,'Список DKV от ЮТД'!$A$1:$S$10000,19,FALSE)</f>
        <v/>
      </c>
      <c r="P6721" s="49" t="str">
        <f>VLOOKUP(B6721,'Список DKV от ЮТД'!$A$1:$S$10000,16,FALSE)</f>
        <v>560263169</v>
      </c>
    </row>
    <row r="6722" spans="1:16" x14ac:dyDescent="0.2">
      <c r="A6722" s="28">
        <v>6720</v>
      </c>
      <c r="B6722" s="34">
        <v>21250614456</v>
      </c>
      <c r="C6722" s="47">
        <v>44462</v>
      </c>
      <c r="E6722" s="47">
        <v>44462</v>
      </c>
      <c r="F6722" s="48" t="s">
        <v>18</v>
      </c>
      <c r="H6722" s="42">
        <v>44465</v>
      </c>
      <c r="I6722" s="28" t="str">
        <f>VLOOKUP(B6722,'Список DKV от ЮТД'!$A$1:$S$10000,15,FALSE)</f>
        <v>2411/5414</v>
      </c>
      <c r="J6722" s="28" t="s">
        <v>22</v>
      </c>
      <c r="K6722" s="38" t="str">
        <f>VLOOKUP(B6722,'Список DKV от ЮТД'!$A$1:$M$10000,13,FALSE)</f>
        <v>4</v>
      </c>
      <c r="L6722" s="28" t="str">
        <f>VLOOKUP(B6722,'Список DKV от ЮТД'!$A$1:$S$10000,14,FALSE)</f>
        <v>33AHB213</v>
      </c>
      <c r="M6722" s="49" t="str">
        <f>VLOOKUP(B6722,'Список DKV от ЮТД'!$A$1:$M$10000,10,FALSE)</f>
        <v>704310*******6276</v>
      </c>
      <c r="N6722" s="49" t="str">
        <f>VLOOKUP(B6722,'Список DKV от ЮТД'!$A$1:$S$10000,18,FALSE)</f>
        <v/>
      </c>
      <c r="O6722" s="49" t="str">
        <f>VLOOKUP(B6722,'Список DKV от ЮТД'!$A$1:$S$10000,19,FALSE)</f>
        <v/>
      </c>
      <c r="P6722" s="49" t="str">
        <f>VLOOKUP(B6722,'Список DKV от ЮТД'!$A$1:$S$10000,16,FALSE)</f>
        <v>560263173</v>
      </c>
    </row>
    <row r="6723" spans="1:16" x14ac:dyDescent="0.2">
      <c r="A6723" s="28">
        <v>6721</v>
      </c>
      <c r="B6723" s="34">
        <v>21250614498</v>
      </c>
      <c r="C6723" s="47">
        <v>44462</v>
      </c>
      <c r="E6723" s="47">
        <v>44462</v>
      </c>
      <c r="F6723" s="48" t="s">
        <v>18</v>
      </c>
      <c r="H6723" s="42">
        <v>44465</v>
      </c>
      <c r="I6723" s="28" t="str">
        <f>VLOOKUP(B6723,'Список DKV от ЮТД'!$A$1:$S$10000,15,FALSE)</f>
        <v>2411/5415</v>
      </c>
      <c r="J6723" s="28" t="s">
        <v>22</v>
      </c>
      <c r="K6723" s="38" t="str">
        <f>VLOOKUP(B6723,'Список DKV от ЮТД'!$A$1:$M$10000,13,FALSE)</f>
        <v>4</v>
      </c>
      <c r="L6723" s="28" t="str">
        <f>VLOOKUP(B6723,'Список DKV от ЮТД'!$A$1:$S$10000,14,FALSE)</f>
        <v>33AGP281</v>
      </c>
      <c r="M6723" s="49" t="str">
        <f>VLOOKUP(B6723,'Список DKV от ЮТД'!$A$1:$M$10000,10,FALSE)</f>
        <v>704310*******7061</v>
      </c>
      <c r="N6723" s="49" t="str">
        <f>VLOOKUP(B6723,'Список DKV от ЮТД'!$A$1:$S$10000,18,FALSE)</f>
        <v/>
      </c>
      <c r="O6723" s="49" t="str">
        <f>VLOOKUP(B6723,'Список DKV от ЮТД'!$A$1:$S$10000,19,FALSE)</f>
        <v/>
      </c>
      <c r="P6723" s="49" t="str">
        <f>VLOOKUP(B6723,'Список DKV от ЮТД'!$A$1:$S$10000,16,FALSE)</f>
        <v>560263177</v>
      </c>
    </row>
    <row r="6724" spans="1:16" x14ac:dyDescent="0.2">
      <c r="A6724" s="28">
        <v>6722</v>
      </c>
      <c r="B6724" s="34">
        <v>21250614530</v>
      </c>
      <c r="C6724" s="47">
        <v>44462</v>
      </c>
      <c r="E6724" s="47">
        <v>44462</v>
      </c>
      <c r="F6724" s="48" t="s">
        <v>18</v>
      </c>
      <c r="H6724" s="42">
        <v>44465</v>
      </c>
      <c r="I6724" s="28" t="str">
        <f>VLOOKUP(B6724,'Список DKV от ЮТД'!$A$1:$S$10000,15,FALSE)</f>
        <v>2411/5416</v>
      </c>
      <c r="J6724" s="28" t="s">
        <v>22</v>
      </c>
      <c r="K6724" s="38" t="str">
        <f>VLOOKUP(B6724,'Список DKV от ЮТД'!$A$1:$M$10000,13,FALSE)</f>
        <v>4</v>
      </c>
      <c r="L6724" s="28" t="str">
        <f>VLOOKUP(B6724,'Список DKV от ЮТД'!$A$1:$S$10000,14,FALSE)</f>
        <v>33AAU791</v>
      </c>
      <c r="M6724" s="49" t="str">
        <f>VLOOKUP(B6724,'Список DKV от ЮТД'!$A$1:$M$10000,10,FALSE)</f>
        <v>704310*******0040</v>
      </c>
      <c r="N6724" s="49" t="str">
        <f>VLOOKUP(B6724,'Список DKV от ЮТД'!$A$1:$S$10000,18,FALSE)</f>
        <v/>
      </c>
      <c r="O6724" s="49" t="str">
        <f>VLOOKUP(B6724,'Список DKV от ЮТД'!$A$1:$S$10000,19,FALSE)</f>
        <v/>
      </c>
      <c r="P6724" s="49" t="str">
        <f>VLOOKUP(B6724,'Список DKV от ЮТД'!$A$1:$S$10000,16,FALSE)</f>
        <v>560263181</v>
      </c>
    </row>
    <row r="6725" spans="1:16" x14ac:dyDescent="0.2">
      <c r="A6725" s="28">
        <v>6723</v>
      </c>
      <c r="B6725" s="34">
        <v>21250614571</v>
      </c>
      <c r="C6725" s="47">
        <v>44462</v>
      </c>
      <c r="E6725" s="47">
        <v>44462</v>
      </c>
      <c r="F6725" s="48" t="s">
        <v>18</v>
      </c>
      <c r="H6725" s="42">
        <v>44465</v>
      </c>
      <c r="I6725" s="28" t="str">
        <f>VLOOKUP(B6725,'Список DKV от ЮТД'!$A$1:$S$10000,15,FALSE)</f>
        <v>2411/5417</v>
      </c>
      <c r="J6725" s="28" t="s">
        <v>22</v>
      </c>
      <c r="K6725" s="38" t="str">
        <f>VLOOKUP(B6725,'Список DKV от ЮТД'!$A$1:$M$10000,13,FALSE)</f>
        <v>4</v>
      </c>
      <c r="L6725" s="28" t="str">
        <f>VLOOKUP(B6725,'Список DKV от ЮТД'!$A$1:$S$10000,14,FALSE)</f>
        <v>33F2825</v>
      </c>
      <c r="M6725" s="49" t="str">
        <f>VLOOKUP(B6725,'Список DKV от ЮТД'!$A$1:$M$10000,10,FALSE)</f>
        <v>704310*******3795</v>
      </c>
      <c r="N6725" s="49" t="str">
        <f>VLOOKUP(B6725,'Список DKV от ЮТД'!$A$1:$S$10000,18,FALSE)</f>
        <v/>
      </c>
      <c r="O6725" s="49" t="str">
        <f>VLOOKUP(B6725,'Список DKV от ЮТД'!$A$1:$S$10000,19,FALSE)</f>
        <v/>
      </c>
      <c r="P6725" s="49" t="str">
        <f>VLOOKUP(B6725,'Список DKV от ЮТД'!$A$1:$S$10000,16,FALSE)</f>
        <v>560263185</v>
      </c>
    </row>
    <row r="6726" spans="1:16" x14ac:dyDescent="0.2">
      <c r="A6726" s="28">
        <v>6724</v>
      </c>
      <c r="B6726" s="34">
        <v>21250614613</v>
      </c>
      <c r="C6726" s="47">
        <v>44462</v>
      </c>
      <c r="E6726" s="47">
        <v>44462</v>
      </c>
      <c r="F6726" s="48" t="s">
        <v>18</v>
      </c>
      <c r="H6726" s="42">
        <v>44465</v>
      </c>
      <c r="I6726" s="28" t="str">
        <f>VLOOKUP(B6726,'Список DKV от ЮТД'!$A$1:$S$10000,15,FALSE)</f>
        <v>2411/5418</v>
      </c>
      <c r="J6726" s="28" t="s">
        <v>22</v>
      </c>
      <c r="K6726" s="38" t="str">
        <f>VLOOKUP(B6726,'Список DKV от ЮТД'!$A$1:$M$10000,13,FALSE)</f>
        <v>4</v>
      </c>
      <c r="L6726" s="28" t="str">
        <f>VLOOKUP(B6726,'Список DKV от ЮТД'!$A$1:$S$10000,14,FALSE)</f>
        <v>33AFM812</v>
      </c>
      <c r="M6726" s="49" t="str">
        <f>VLOOKUP(B6726,'Список DKV от ЮТД'!$A$1:$M$10000,10,FALSE)</f>
        <v>704310*******2992</v>
      </c>
      <c r="N6726" s="49" t="str">
        <f>VLOOKUP(B6726,'Список DKV от ЮТД'!$A$1:$S$10000,18,FALSE)</f>
        <v/>
      </c>
      <c r="O6726" s="49" t="str">
        <f>VLOOKUP(B6726,'Список DKV от ЮТД'!$A$1:$S$10000,19,FALSE)</f>
        <v/>
      </c>
      <c r="P6726" s="49" t="str">
        <f>VLOOKUP(B6726,'Список DKV от ЮТД'!$A$1:$S$10000,16,FALSE)</f>
        <v>560263189</v>
      </c>
    </row>
    <row r="6727" spans="1:16" x14ac:dyDescent="0.2">
      <c r="A6727" s="28">
        <v>6725</v>
      </c>
      <c r="B6727" s="34">
        <v>21250614852</v>
      </c>
      <c r="C6727" s="47">
        <v>44462</v>
      </c>
      <c r="E6727" s="47">
        <v>44462</v>
      </c>
      <c r="F6727" s="48" t="s">
        <v>18</v>
      </c>
      <c r="H6727" s="42">
        <v>44465</v>
      </c>
      <c r="I6727" s="28" t="str">
        <f>VLOOKUP(B6727,'Список DKV от ЮТД'!$A$1:$S$10000,15,FALSE)</f>
        <v>2411/5419</v>
      </c>
      <c r="J6727" s="28" t="s">
        <v>22</v>
      </c>
      <c r="K6727" s="38" t="str">
        <f>VLOOKUP(B6727,'Список DKV от ЮТД'!$A$1:$M$10000,13,FALSE)</f>
        <v>4</v>
      </c>
      <c r="L6727" s="28" t="str">
        <f>VLOOKUP(B6727,'Список DKV от ЮТД'!$A$1:$S$10000,14,FALSE)</f>
        <v>33AFM802</v>
      </c>
      <c r="M6727" s="49" t="str">
        <f>VLOOKUP(B6727,'Список DKV от ЮТД'!$A$1:$M$10000,10,FALSE)</f>
        <v>704310*******3429</v>
      </c>
      <c r="N6727" s="49" t="str">
        <f>VLOOKUP(B6727,'Список DKV от ЮТД'!$A$1:$S$10000,18,FALSE)</f>
        <v/>
      </c>
      <c r="O6727" s="49" t="str">
        <f>VLOOKUP(B6727,'Список DKV от ЮТД'!$A$1:$S$10000,19,FALSE)</f>
        <v/>
      </c>
      <c r="P6727" s="49" t="str">
        <f>VLOOKUP(B6727,'Список DKV от ЮТД'!$A$1:$S$10000,16,FALSE)</f>
        <v>560263213</v>
      </c>
    </row>
    <row r="6728" spans="1:16" x14ac:dyDescent="0.2">
      <c r="A6728" s="28">
        <v>6726</v>
      </c>
      <c r="B6728" s="34">
        <v>21250614811</v>
      </c>
      <c r="C6728" s="47">
        <v>44462</v>
      </c>
      <c r="E6728" s="47">
        <v>44462</v>
      </c>
      <c r="F6728" s="48" t="s">
        <v>18</v>
      </c>
      <c r="H6728" s="42">
        <v>44465</v>
      </c>
      <c r="I6728" s="28" t="str">
        <f>VLOOKUP(B6728,'Список DKV от ЮТД'!$A$1:$S$10000,15,FALSE)</f>
        <v>2411/5420</v>
      </c>
      <c r="J6728" s="28" t="s">
        <v>22</v>
      </c>
      <c r="K6728" s="38" t="str">
        <f>VLOOKUP(B6728,'Список DKV от ЮТД'!$A$1:$M$10000,13,FALSE)</f>
        <v>4</v>
      </c>
      <c r="L6728" s="28" t="str">
        <f>VLOOKUP(B6728,'Список DKV от ЮТД'!$A$1:$S$10000,14,FALSE)</f>
        <v>33F2847</v>
      </c>
      <c r="M6728" s="49" t="str">
        <f>VLOOKUP(B6728,'Список DKV от ЮТД'!$A$1:$M$10000,10,FALSE)</f>
        <v>704310*******7514</v>
      </c>
      <c r="N6728" s="49" t="str">
        <f>VLOOKUP(B6728,'Список DKV от ЮТД'!$A$1:$S$10000,18,FALSE)</f>
        <v/>
      </c>
      <c r="O6728" s="49" t="str">
        <f>VLOOKUP(B6728,'Список DKV от ЮТД'!$A$1:$S$10000,19,FALSE)</f>
        <v/>
      </c>
      <c r="P6728" s="49" t="str">
        <f>VLOOKUP(B6728,'Список DKV от ЮТД'!$A$1:$S$10000,16,FALSE)</f>
        <v>560263209</v>
      </c>
    </row>
    <row r="6729" spans="1:16" x14ac:dyDescent="0.2">
      <c r="A6729" s="28">
        <v>6727</v>
      </c>
      <c r="B6729" s="34">
        <v>21250614779</v>
      </c>
      <c r="C6729" s="47">
        <v>44462</v>
      </c>
      <c r="E6729" s="47">
        <v>44462</v>
      </c>
      <c r="F6729" s="48" t="s">
        <v>18</v>
      </c>
      <c r="H6729" s="42">
        <v>44465</v>
      </c>
      <c r="I6729" s="28" t="str">
        <f>VLOOKUP(B6729,'Список DKV от ЮТД'!$A$1:$S$10000,15,FALSE)</f>
        <v>2411/5421</v>
      </c>
      <c r="J6729" s="28" t="s">
        <v>22</v>
      </c>
      <c r="K6729" s="38" t="str">
        <f>VLOOKUP(B6729,'Список DKV от ЮТД'!$A$1:$M$10000,13,FALSE)</f>
        <v>4</v>
      </c>
      <c r="L6729" s="28" t="str">
        <f>VLOOKUP(B6729,'Список DKV от ЮТД'!$A$1:$S$10000,14,FALSE)</f>
        <v>34TR0901</v>
      </c>
      <c r="M6729" s="49" t="str">
        <f>VLOOKUP(B6729,'Список DKV от ЮТД'!$A$1:$M$10000,10,FALSE)</f>
        <v>704310*******8135</v>
      </c>
      <c r="N6729" s="49" t="str">
        <f>VLOOKUP(B6729,'Список DKV от ЮТД'!$A$1:$S$10000,18,FALSE)</f>
        <v/>
      </c>
      <c r="O6729" s="49" t="str">
        <f>VLOOKUP(B6729,'Список DKV от ЮТД'!$A$1:$S$10000,19,FALSE)</f>
        <v/>
      </c>
      <c r="P6729" s="49" t="str">
        <f>VLOOKUP(B6729,'Список DKV от ЮТД'!$A$1:$S$10000,16,FALSE)</f>
        <v>560263205</v>
      </c>
    </row>
    <row r="6730" spans="1:16" x14ac:dyDescent="0.2">
      <c r="A6730" s="28">
        <v>6728</v>
      </c>
      <c r="B6730" s="34">
        <v>21250614894</v>
      </c>
      <c r="C6730" s="47">
        <v>44462</v>
      </c>
      <c r="E6730" s="47">
        <v>44462</v>
      </c>
      <c r="F6730" s="48" t="s">
        <v>18</v>
      </c>
      <c r="H6730" s="42">
        <v>44465</v>
      </c>
      <c r="I6730" s="28" t="str">
        <f>VLOOKUP(B6730,'Список DKV от ЮТД'!$A$1:$S$10000,15,FALSE)</f>
        <v>2411/5422</v>
      </c>
      <c r="J6730" s="28" t="s">
        <v>22</v>
      </c>
      <c r="K6730" s="38" t="str">
        <f>VLOOKUP(B6730,'Список DKV от ЮТД'!$A$1:$M$10000,13,FALSE)</f>
        <v>4</v>
      </c>
      <c r="L6730" s="28" t="str">
        <f>VLOOKUP(B6730,'Список DKV от ЮТД'!$A$1:$S$10000,14,FALSE)</f>
        <v>81FK342</v>
      </c>
      <c r="M6730" s="49" t="str">
        <f>VLOOKUP(B6730,'Список DKV от ЮТД'!$A$1:$M$10000,10,FALSE)</f>
        <v>704310*******0117</v>
      </c>
      <c r="N6730" s="49" t="str">
        <f>VLOOKUP(B6730,'Список DKV от ЮТД'!$A$1:$S$10000,18,FALSE)</f>
        <v/>
      </c>
      <c r="O6730" s="49" t="str">
        <f>VLOOKUP(B6730,'Список DKV от ЮТД'!$A$1:$S$10000,19,FALSE)</f>
        <v/>
      </c>
      <c r="P6730" s="49" t="str">
        <f>VLOOKUP(B6730,'Список DKV от ЮТД'!$A$1:$S$10000,16,FALSE)</f>
        <v>560263217</v>
      </c>
    </row>
    <row r="6731" spans="1:16" x14ac:dyDescent="0.2">
      <c r="A6731" s="28">
        <v>6729</v>
      </c>
      <c r="B6731" s="34">
        <v>21250614654</v>
      </c>
      <c r="C6731" s="47">
        <v>44462</v>
      </c>
      <c r="E6731" s="47">
        <v>44462</v>
      </c>
      <c r="F6731" s="48" t="s">
        <v>18</v>
      </c>
      <c r="H6731" s="42">
        <v>44465</v>
      </c>
      <c r="I6731" s="28" t="str">
        <f>VLOOKUP(B6731,'Список DKV от ЮТД'!$A$1:$S$10000,15,FALSE)</f>
        <v>2411/5423</v>
      </c>
      <c r="J6731" s="28" t="s">
        <v>22</v>
      </c>
      <c r="K6731" s="38" t="str">
        <f>VLOOKUP(B6731,'Список DKV от ЮТД'!$A$1:$M$10000,13,FALSE)</f>
        <v>4</v>
      </c>
      <c r="L6731" s="28" t="str">
        <f>VLOOKUP(B6731,'Список DKV от ЮТД'!$A$1:$S$10000,14,FALSE)</f>
        <v>27AIB402</v>
      </c>
      <c r="M6731" s="49" t="str">
        <f>VLOOKUP(B6731,'Список DKV от ЮТД'!$A$1:$M$10000,10,FALSE)</f>
        <v>704310*******4919</v>
      </c>
      <c r="N6731" s="49" t="str">
        <f>VLOOKUP(B6731,'Список DKV от ЮТД'!$A$1:$S$10000,18,FALSE)</f>
        <v/>
      </c>
      <c r="O6731" s="49" t="str">
        <f>VLOOKUP(B6731,'Список DKV от ЮТД'!$A$1:$S$10000,19,FALSE)</f>
        <v/>
      </c>
      <c r="P6731" s="49" t="str">
        <f>VLOOKUP(B6731,'Список DKV от ЮТД'!$A$1:$S$10000,16,FALSE)</f>
        <v>560263193</v>
      </c>
    </row>
    <row r="6732" spans="1:16" x14ac:dyDescent="0.2">
      <c r="A6732" s="28">
        <v>6730</v>
      </c>
      <c r="B6732" s="34">
        <v>21250614696</v>
      </c>
      <c r="C6732" s="47">
        <v>44462</v>
      </c>
      <c r="E6732" s="47">
        <v>44462</v>
      </c>
      <c r="F6732" s="48" t="s">
        <v>18</v>
      </c>
      <c r="H6732" s="42">
        <v>44465</v>
      </c>
      <c r="I6732" s="28" t="str">
        <f>VLOOKUP(B6732,'Список DKV от ЮТД'!$A$1:$S$10000,15,FALSE)</f>
        <v>2411/5424</v>
      </c>
      <c r="J6732" s="28" t="s">
        <v>22</v>
      </c>
      <c r="K6732" s="38" t="str">
        <f>VLOOKUP(B6732,'Список DKV от ЮТД'!$A$1:$M$10000,13,FALSE)</f>
        <v>4</v>
      </c>
      <c r="L6732" s="28" t="str">
        <f>VLOOKUP(B6732,'Список DKV от ЮТД'!$A$1:$S$10000,14,FALSE)</f>
        <v>27AIE832</v>
      </c>
      <c r="M6732" s="49" t="str">
        <f>VLOOKUP(B6732,'Список DKV от ЮТД'!$A$1:$M$10000,10,FALSE)</f>
        <v>704310*******5934</v>
      </c>
      <c r="N6732" s="49" t="str">
        <f>VLOOKUP(B6732,'Список DKV от ЮТД'!$A$1:$S$10000,18,FALSE)</f>
        <v/>
      </c>
      <c r="O6732" s="49" t="str">
        <f>VLOOKUP(B6732,'Список DKV от ЮТД'!$A$1:$S$10000,19,FALSE)</f>
        <v/>
      </c>
      <c r="P6732" s="49" t="str">
        <f>VLOOKUP(B6732,'Список DKV от ЮТД'!$A$1:$S$10000,16,FALSE)</f>
        <v>560263197</v>
      </c>
    </row>
    <row r="6733" spans="1:16" x14ac:dyDescent="0.2">
      <c r="A6733" s="28">
        <v>6731</v>
      </c>
      <c r="B6733" s="34">
        <v>21250614993</v>
      </c>
      <c r="C6733" s="47">
        <v>44462</v>
      </c>
      <c r="E6733" s="47">
        <v>44462</v>
      </c>
      <c r="F6733" s="48" t="s">
        <v>18</v>
      </c>
      <c r="H6733" s="42">
        <v>44465</v>
      </c>
      <c r="I6733" s="28" t="str">
        <f>VLOOKUP(B6733,'Список DKV от ЮТД'!$A$1:$S$10000,15,FALSE)</f>
        <v>2411/5425</v>
      </c>
      <c r="J6733" s="28" t="s">
        <v>22</v>
      </c>
      <c r="K6733" s="38" t="str">
        <f>VLOOKUP(B6733,'Список DKV от ЮТД'!$A$1:$M$10000,13,FALSE)</f>
        <v>4</v>
      </c>
      <c r="L6733" s="28" t="str">
        <f>VLOOKUP(B6733,'Список DKV от ЮТД'!$A$1:$S$10000,14,FALSE)</f>
        <v>81ET124</v>
      </c>
      <c r="M6733" s="49" t="str">
        <f>VLOOKUP(B6733,'Список DKV от ЮТД'!$A$1:$M$10000,10,FALSE)</f>
        <v>704310*******0133</v>
      </c>
      <c r="N6733" s="49" t="str">
        <f>VLOOKUP(B6733,'Список DKV от ЮТД'!$A$1:$S$10000,18,FALSE)</f>
        <v/>
      </c>
      <c r="O6733" s="49" t="str">
        <f>VLOOKUP(B6733,'Список DKV от ЮТД'!$A$1:$S$10000,19,FALSE)</f>
        <v/>
      </c>
      <c r="P6733" s="49" t="str">
        <f>VLOOKUP(B6733,'Список DKV от ЮТД'!$A$1:$S$10000,16,FALSE)</f>
        <v>560263227</v>
      </c>
    </row>
    <row r="6734" spans="1:16" x14ac:dyDescent="0.2">
      <c r="A6734" s="28">
        <v>6732</v>
      </c>
      <c r="B6734" s="34">
        <v>21250614969</v>
      </c>
      <c r="C6734" s="47">
        <v>44462</v>
      </c>
      <c r="E6734" s="47">
        <v>44462</v>
      </c>
      <c r="F6734" s="48" t="s">
        <v>18</v>
      </c>
      <c r="H6734" s="42">
        <v>44465</v>
      </c>
      <c r="I6734" s="28" t="str">
        <f>VLOOKUP(B6734,'Список DKV от ЮТД'!$A$1:$S$10000,15,FALSE)</f>
        <v>2411/5426</v>
      </c>
      <c r="J6734" s="28" t="s">
        <v>22</v>
      </c>
      <c r="K6734" s="38" t="str">
        <f>VLOOKUP(B6734,'Список DKV от ЮТД'!$A$1:$M$10000,13,FALSE)</f>
        <v>4</v>
      </c>
      <c r="L6734" s="28" t="str">
        <f>VLOOKUP(B6734,'Список DKV от ЮТД'!$A$1:$S$10000,14,FALSE)</f>
        <v>14ABH217</v>
      </c>
      <c r="M6734" s="49" t="str">
        <f>VLOOKUP(B6734,'Список DKV от ЮТД'!$A$1:$M$10000,10,FALSE)</f>
        <v>704310*******8412</v>
      </c>
      <c r="N6734" s="49" t="str">
        <f>VLOOKUP(B6734,'Список DKV от ЮТД'!$A$1:$S$10000,18,FALSE)</f>
        <v/>
      </c>
      <c r="O6734" s="49" t="str">
        <f>VLOOKUP(B6734,'Список DKV от ЮТД'!$A$1:$S$10000,19,FALSE)</f>
        <v/>
      </c>
      <c r="P6734" s="49" t="str">
        <f>VLOOKUP(B6734,'Список DKV от ЮТД'!$A$1:$S$10000,16,FALSE)</f>
        <v>560263224</v>
      </c>
    </row>
    <row r="6735" spans="1:16" x14ac:dyDescent="0.2">
      <c r="A6735" s="28">
        <v>6733</v>
      </c>
      <c r="B6735" s="34">
        <v>21250614043</v>
      </c>
      <c r="C6735" s="47">
        <v>44462</v>
      </c>
      <c r="E6735" s="47">
        <v>44462</v>
      </c>
      <c r="F6735" s="48" t="s">
        <v>18</v>
      </c>
      <c r="H6735" s="42">
        <v>44465</v>
      </c>
      <c r="I6735" s="28" t="str">
        <f>VLOOKUP(B6735,'Список DKV от ЮТД'!$A$1:$S$10000,15,FALSE)</f>
        <v>2411/5427</v>
      </c>
      <c r="J6735" s="28" t="s">
        <v>22</v>
      </c>
      <c r="K6735" s="38" t="str">
        <f>VLOOKUP(B6735,'Список DKV от ЮТД'!$A$1:$M$10000,13,FALSE)</f>
        <v>4</v>
      </c>
      <c r="L6735" s="28" t="str">
        <f>VLOOKUP(B6735,'Список DKV от ЮТД'!$A$1:$S$10000,14,FALSE)</f>
        <v>33AHT602</v>
      </c>
      <c r="M6735" s="49" t="str">
        <f>VLOOKUP(B6735,'Список DKV от ЮТД'!$A$1:$M$10000,10,FALSE)</f>
        <v>704310*******9506</v>
      </c>
      <c r="N6735" s="49" t="str">
        <f>VLOOKUP(B6735,'Список DKV от ЮТД'!$A$1:$S$10000,18,FALSE)</f>
        <v/>
      </c>
      <c r="O6735" s="49" t="str">
        <f>VLOOKUP(B6735,'Список DKV от ЮТД'!$A$1:$S$10000,19,FALSE)</f>
        <v/>
      </c>
      <c r="P6735" s="49" t="str">
        <f>VLOOKUP(B6735,'Список DKV от ЮТД'!$A$1:$S$10000,16,FALSE)</f>
        <v>560263132</v>
      </c>
    </row>
    <row r="6736" spans="1:16" x14ac:dyDescent="0.2">
      <c r="A6736" s="28">
        <v>6734</v>
      </c>
      <c r="B6736" s="34">
        <v>21250614050</v>
      </c>
      <c r="C6736" s="47">
        <v>44462</v>
      </c>
      <c r="E6736" s="47">
        <v>44462</v>
      </c>
      <c r="F6736" s="48" t="s">
        <v>18</v>
      </c>
      <c r="H6736" s="42">
        <v>44465</v>
      </c>
      <c r="I6736" s="28" t="str">
        <f>VLOOKUP(B6736,'Список DKV от ЮТД'!$A$1:$S$10000,15,FALSE)</f>
        <v>2411/5428</v>
      </c>
      <c r="J6736" s="28" t="s">
        <v>22</v>
      </c>
      <c r="K6736" s="38" t="str">
        <f>VLOOKUP(B6736,'Список DKV от ЮТД'!$A$1:$M$10000,13,FALSE)</f>
        <v>4</v>
      </c>
      <c r="L6736" s="28" t="str">
        <f>VLOOKUP(B6736,'Список DKV от ЮТД'!$A$1:$S$10000,14,FALSE)</f>
        <v>34DMH150</v>
      </c>
      <c r="M6736" s="49" t="str">
        <f>VLOOKUP(B6736,'Список DKV от ЮТД'!$A$1:$M$10000,10,FALSE)</f>
        <v>704310*******4171</v>
      </c>
      <c r="N6736" s="49" t="str">
        <f>VLOOKUP(B6736,'Список DKV от ЮТД'!$A$1:$S$10000,18,FALSE)</f>
        <v/>
      </c>
      <c r="O6736" s="49" t="str">
        <f>VLOOKUP(B6736,'Список DKV от ЮТД'!$A$1:$S$10000,19,FALSE)</f>
        <v/>
      </c>
      <c r="P6736" s="49" t="str">
        <f>VLOOKUP(B6736,'Список DKV от ЮТД'!$A$1:$S$10000,16,FALSE)</f>
        <v>560263133</v>
      </c>
    </row>
    <row r="6737" spans="1:16" x14ac:dyDescent="0.2">
      <c r="A6737" s="28">
        <v>6735</v>
      </c>
      <c r="B6737" s="34">
        <v>21250614126</v>
      </c>
      <c r="C6737" s="47">
        <v>44462</v>
      </c>
      <c r="E6737" s="47">
        <v>44462</v>
      </c>
      <c r="F6737" s="48" t="s">
        <v>18</v>
      </c>
      <c r="H6737" s="42">
        <v>44465</v>
      </c>
      <c r="I6737" s="28" t="str">
        <f>VLOOKUP(B6737,'Список DKV от ЮТД'!$A$1:$S$10000,15,FALSE)</f>
        <v>2411/5429</v>
      </c>
      <c r="J6737" s="28" t="s">
        <v>22</v>
      </c>
      <c r="K6737" s="38" t="str">
        <f>VLOOKUP(B6737,'Список DKV от ЮТД'!$A$1:$M$10000,13,FALSE)</f>
        <v>4</v>
      </c>
      <c r="L6737" s="28" t="str">
        <f>VLOOKUP(B6737,'Список DKV от ЮТД'!$A$1:$S$10000,14,FALSE)</f>
        <v>27ACY704</v>
      </c>
      <c r="M6737" s="49" t="str">
        <f>VLOOKUP(B6737,'Список DKV от ЮТД'!$A$1:$M$10000,10,FALSE)</f>
        <v>704310*******1575</v>
      </c>
      <c r="N6737" s="49" t="str">
        <f>VLOOKUP(B6737,'Список DKV от ЮТД'!$A$1:$S$10000,18,FALSE)</f>
        <v/>
      </c>
      <c r="O6737" s="49" t="str">
        <f>VLOOKUP(B6737,'Список DKV от ЮТД'!$A$1:$S$10000,19,FALSE)</f>
        <v/>
      </c>
      <c r="P6737" s="49" t="str">
        <f>VLOOKUP(B6737,'Список DKV от ЮТД'!$A$1:$S$10000,16,FALSE)</f>
        <v>560263140</v>
      </c>
    </row>
    <row r="6738" spans="1:16" x14ac:dyDescent="0.2">
      <c r="A6738" s="28">
        <v>6736</v>
      </c>
      <c r="B6738" s="34">
        <v>21250614134</v>
      </c>
      <c r="C6738" s="47">
        <v>44462</v>
      </c>
      <c r="E6738" s="47">
        <v>44462</v>
      </c>
      <c r="F6738" s="48" t="s">
        <v>18</v>
      </c>
      <c r="H6738" s="42">
        <v>44465</v>
      </c>
      <c r="I6738" s="28" t="str">
        <f>VLOOKUP(B6738,'Список DKV от ЮТД'!$A$1:$S$10000,15,FALSE)</f>
        <v>2411/5430</v>
      </c>
      <c r="J6738" s="28" t="s">
        <v>22</v>
      </c>
      <c r="K6738" s="38" t="str">
        <f>VLOOKUP(B6738,'Список DKV от ЮТД'!$A$1:$M$10000,13,FALSE)</f>
        <v>4</v>
      </c>
      <c r="L6738" s="28" t="str">
        <f>VLOOKUP(B6738,'Список DKV от ЮТД'!$A$1:$S$10000,14,FALSE)</f>
        <v>34EGT141</v>
      </c>
      <c r="M6738" s="49" t="str">
        <f>VLOOKUP(B6738,'Список DKV от ЮТД'!$A$1:$M$10000,10,FALSE)</f>
        <v>704310*******7985</v>
      </c>
      <c r="N6738" s="49" t="str">
        <f>VLOOKUP(B6738,'Список DKV от ЮТД'!$A$1:$S$10000,18,FALSE)</f>
        <v/>
      </c>
      <c r="O6738" s="49" t="str">
        <f>VLOOKUP(B6738,'Список DKV от ЮТД'!$A$1:$S$10000,19,FALSE)</f>
        <v/>
      </c>
      <c r="P6738" s="49" t="str">
        <f>VLOOKUP(B6738,'Список DKV от ЮТД'!$A$1:$S$10000,16,FALSE)</f>
        <v>560263141</v>
      </c>
    </row>
    <row r="6739" spans="1:16" x14ac:dyDescent="0.2">
      <c r="A6739" s="28">
        <v>6737</v>
      </c>
      <c r="B6739" s="34">
        <v>21250614175</v>
      </c>
      <c r="C6739" s="47">
        <v>44462</v>
      </c>
      <c r="E6739" s="47">
        <v>44462</v>
      </c>
      <c r="F6739" s="48" t="s">
        <v>18</v>
      </c>
      <c r="H6739" s="42">
        <v>44465</v>
      </c>
      <c r="I6739" s="28" t="str">
        <f>VLOOKUP(B6739,'Список DKV от ЮТД'!$A$1:$S$10000,15,FALSE)</f>
        <v>2411/5431</v>
      </c>
      <c r="J6739" s="28" t="s">
        <v>22</v>
      </c>
      <c r="K6739" s="38" t="str">
        <f>VLOOKUP(B6739,'Список DKV от ЮТД'!$A$1:$M$10000,13,FALSE)</f>
        <v>4</v>
      </c>
      <c r="L6739" s="28" t="str">
        <f>VLOOKUP(B6739,'Список DKV от ЮТД'!$A$1:$S$10000,14,FALSE)</f>
        <v>31AGJ302</v>
      </c>
      <c r="M6739" s="49" t="str">
        <f>VLOOKUP(B6739,'Список DKV от ЮТД'!$A$1:$M$10000,10,FALSE)</f>
        <v>704310*******1565</v>
      </c>
      <c r="N6739" s="49" t="str">
        <f>VLOOKUP(B6739,'Список DKV от ЮТД'!$A$1:$S$10000,18,FALSE)</f>
        <v/>
      </c>
      <c r="O6739" s="49" t="str">
        <f>VLOOKUP(B6739,'Список DKV от ЮТД'!$A$1:$S$10000,19,FALSE)</f>
        <v/>
      </c>
      <c r="P6739" s="49" t="str">
        <f>VLOOKUP(B6739,'Список DKV от ЮТД'!$A$1:$S$10000,16,FALSE)</f>
        <v>560263145</v>
      </c>
    </row>
    <row r="6740" spans="1:16" x14ac:dyDescent="0.2">
      <c r="A6740" s="28">
        <v>6738</v>
      </c>
      <c r="B6740" s="34">
        <v>21250614217</v>
      </c>
      <c r="C6740" s="47">
        <v>44462</v>
      </c>
      <c r="E6740" s="47">
        <v>44462</v>
      </c>
      <c r="F6740" s="48" t="s">
        <v>18</v>
      </c>
      <c r="H6740" s="42">
        <v>44465</v>
      </c>
      <c r="I6740" s="28" t="str">
        <f>VLOOKUP(B6740,'Список DKV от ЮТД'!$A$1:$S$10000,15,FALSE)</f>
        <v>2411/5432</v>
      </c>
      <c r="J6740" s="28" t="s">
        <v>22</v>
      </c>
      <c r="K6740" s="38" t="str">
        <f>VLOOKUP(B6740,'Список DKV от ЮТД'!$A$1:$M$10000,13,FALSE)</f>
        <v>4</v>
      </c>
      <c r="L6740" s="28" t="str">
        <f>VLOOKUP(B6740,'Список DKV от ЮТД'!$A$1:$S$10000,14,FALSE)</f>
        <v>68AAP610</v>
      </c>
      <c r="M6740" s="49" t="str">
        <f>VLOOKUP(B6740,'Список DKV от ЮТД'!$A$1:$M$10000,10,FALSE)</f>
        <v>704310*******5271</v>
      </c>
      <c r="N6740" s="49" t="str">
        <f>VLOOKUP(B6740,'Список DKV от ЮТД'!$A$1:$S$10000,18,FALSE)</f>
        <v/>
      </c>
      <c r="O6740" s="49" t="str">
        <f>VLOOKUP(B6740,'Список DKV от ЮТД'!$A$1:$S$10000,19,FALSE)</f>
        <v/>
      </c>
      <c r="P6740" s="49" t="str">
        <f>VLOOKUP(B6740,'Список DKV от ЮТД'!$A$1:$S$10000,16,FALSE)</f>
        <v>560263149</v>
      </c>
    </row>
    <row r="6741" spans="1:16" x14ac:dyDescent="0.2">
      <c r="A6741" s="28">
        <v>6739</v>
      </c>
      <c r="B6741" s="34">
        <v>21250614258</v>
      </c>
      <c r="C6741" s="47">
        <v>44462</v>
      </c>
      <c r="E6741" s="47">
        <v>44462</v>
      </c>
      <c r="F6741" s="48" t="s">
        <v>18</v>
      </c>
      <c r="H6741" s="42">
        <v>44465</v>
      </c>
      <c r="I6741" s="28" t="str">
        <f>VLOOKUP(B6741,'Список DKV от ЮТД'!$A$1:$S$10000,15,FALSE)</f>
        <v>2411/5433</v>
      </c>
      <c r="J6741" s="28" t="s">
        <v>22</v>
      </c>
      <c r="K6741" s="38" t="str">
        <f>VLOOKUP(B6741,'Список DKV от ЮТД'!$A$1:$M$10000,13,FALSE)</f>
        <v>4</v>
      </c>
      <c r="L6741" s="28" t="str">
        <f>VLOOKUP(B6741,'Список DKV от ЮТД'!$A$1:$S$10000,14,FALSE)</f>
        <v>68ACG524</v>
      </c>
      <c r="M6741" s="49" t="str">
        <f>VLOOKUP(B6741,'Список DKV от ЮТД'!$A$1:$M$10000,10,FALSE)</f>
        <v>704310*******2113</v>
      </c>
      <c r="N6741" s="49" t="str">
        <f>VLOOKUP(B6741,'Список DKV от ЮТД'!$A$1:$S$10000,18,FALSE)</f>
        <v/>
      </c>
      <c r="O6741" s="49" t="str">
        <f>VLOOKUP(B6741,'Список DKV от ЮТД'!$A$1:$S$10000,19,FALSE)</f>
        <v/>
      </c>
      <c r="P6741" s="49" t="str">
        <f>VLOOKUP(B6741,'Список DKV от ЮТД'!$A$1:$S$10000,16,FALSE)</f>
        <v>560263153</v>
      </c>
    </row>
    <row r="6742" spans="1:16" x14ac:dyDescent="0.2">
      <c r="A6742" s="28">
        <v>6740</v>
      </c>
      <c r="B6742" s="34">
        <v>21250614290</v>
      </c>
      <c r="C6742" s="47">
        <v>44462</v>
      </c>
      <c r="E6742" s="47">
        <v>44462</v>
      </c>
      <c r="F6742" s="48" t="s">
        <v>18</v>
      </c>
      <c r="H6742" s="42">
        <v>44465</v>
      </c>
      <c r="I6742" s="28" t="str">
        <f>VLOOKUP(B6742,'Список DKV от ЮТД'!$A$1:$S$10000,15,FALSE)</f>
        <v>2411/5434</v>
      </c>
      <c r="J6742" s="28" t="s">
        <v>22</v>
      </c>
      <c r="K6742" s="38" t="str">
        <f>VLOOKUP(B6742,'Список DKV от ЮТД'!$A$1:$M$10000,13,FALSE)</f>
        <v>4</v>
      </c>
      <c r="L6742" s="28" t="str">
        <f>VLOOKUP(B6742,'Список DKV от ЮТД'!$A$1:$S$10000,14,FALSE)</f>
        <v>34DTM189</v>
      </c>
      <c r="M6742" s="49" t="str">
        <f>VLOOKUP(B6742,'Список DKV от ЮТД'!$A$1:$M$10000,10,FALSE)</f>
        <v>704310*******9154</v>
      </c>
      <c r="N6742" s="49" t="str">
        <f>VLOOKUP(B6742,'Список DKV от ЮТД'!$A$1:$S$10000,18,FALSE)</f>
        <v/>
      </c>
      <c r="O6742" s="49" t="str">
        <f>VLOOKUP(B6742,'Список DKV от ЮТД'!$A$1:$S$10000,19,FALSE)</f>
        <v/>
      </c>
      <c r="P6742" s="49" t="str">
        <f>VLOOKUP(B6742,'Список DKV от ЮТД'!$A$1:$S$10000,16,FALSE)</f>
        <v>560263157</v>
      </c>
    </row>
    <row r="6743" spans="1:16" x14ac:dyDescent="0.2">
      <c r="A6743" s="28">
        <v>6741</v>
      </c>
      <c r="B6743" s="34">
        <v>21250614332</v>
      </c>
      <c r="C6743" s="47">
        <v>44462</v>
      </c>
      <c r="E6743" s="47">
        <v>44462</v>
      </c>
      <c r="F6743" s="48" t="s">
        <v>18</v>
      </c>
      <c r="H6743" s="42">
        <v>44465</v>
      </c>
      <c r="I6743" s="28" t="str">
        <f>VLOOKUP(B6743,'Список DKV от ЮТД'!$A$1:$S$10000,15,FALSE)</f>
        <v>2411/5435</v>
      </c>
      <c r="J6743" s="28" t="s">
        <v>22</v>
      </c>
      <c r="K6743" s="38" t="str">
        <f>VLOOKUP(B6743,'Список DKV от ЮТД'!$A$1:$M$10000,13,FALSE)</f>
        <v>4</v>
      </c>
      <c r="L6743" s="28" t="str">
        <f>VLOOKUP(B6743,'Список DKV от ЮТД'!$A$1:$S$10000,14,FALSE)</f>
        <v>33AFC326</v>
      </c>
      <c r="M6743" s="49" t="str">
        <f>VLOOKUP(B6743,'Список DKV от ЮТД'!$A$1:$M$10000,10,FALSE)</f>
        <v>704310*******5975</v>
      </c>
      <c r="N6743" s="49" t="str">
        <f>VLOOKUP(B6743,'Список DKV от ЮТД'!$A$1:$S$10000,18,FALSE)</f>
        <v/>
      </c>
      <c r="O6743" s="49" t="str">
        <f>VLOOKUP(B6743,'Список DKV от ЮТД'!$A$1:$S$10000,19,FALSE)</f>
        <v/>
      </c>
      <c r="P6743" s="49" t="str">
        <f>VLOOKUP(B6743,'Список DKV от ЮТД'!$A$1:$S$10000,16,FALSE)</f>
        <v>560263161</v>
      </c>
    </row>
    <row r="6744" spans="1:16" x14ac:dyDescent="0.2">
      <c r="A6744" s="28">
        <v>6742</v>
      </c>
      <c r="B6744" s="34">
        <v>21250614373</v>
      </c>
      <c r="C6744" s="47">
        <v>44462</v>
      </c>
      <c r="E6744" s="47">
        <v>44462</v>
      </c>
      <c r="F6744" s="48" t="s">
        <v>18</v>
      </c>
      <c r="H6744" s="42">
        <v>44465</v>
      </c>
      <c r="I6744" s="28" t="str">
        <f>VLOOKUP(B6744,'Список DKV от ЮТД'!$A$1:$S$10000,15,FALSE)</f>
        <v>2411/5436</v>
      </c>
      <c r="J6744" s="28" t="s">
        <v>22</v>
      </c>
      <c r="K6744" s="38" t="str">
        <f>VLOOKUP(B6744,'Список DKV от ЮТД'!$A$1:$M$10000,13,FALSE)</f>
        <v>4</v>
      </c>
      <c r="L6744" s="28" t="str">
        <f>VLOOKUP(B6744,'Список DKV от ЮТД'!$A$1:$S$10000,14,FALSE)</f>
        <v>33AFP601</v>
      </c>
      <c r="M6744" s="49" t="str">
        <f>VLOOKUP(B6744,'Список DKV от ЮТД'!$A$1:$M$10000,10,FALSE)</f>
        <v>704310*******5983</v>
      </c>
      <c r="N6744" s="49" t="str">
        <f>VLOOKUP(B6744,'Список DKV от ЮТД'!$A$1:$S$10000,18,FALSE)</f>
        <v/>
      </c>
      <c r="O6744" s="49" t="str">
        <f>VLOOKUP(B6744,'Список DKV от ЮТД'!$A$1:$S$10000,19,FALSE)</f>
        <v/>
      </c>
      <c r="P6744" s="49" t="str">
        <f>VLOOKUP(B6744,'Список DKV от ЮТД'!$A$1:$S$10000,16,FALSE)</f>
        <v>560263165</v>
      </c>
    </row>
    <row r="6745" spans="1:16" x14ac:dyDescent="0.2">
      <c r="A6745" s="28">
        <v>6743</v>
      </c>
      <c r="B6745" s="34">
        <v>21250614019</v>
      </c>
      <c r="C6745" s="47">
        <v>44462</v>
      </c>
      <c r="E6745" s="47">
        <v>44462</v>
      </c>
      <c r="F6745" s="48" t="s">
        <v>18</v>
      </c>
      <c r="H6745" s="42">
        <v>44465</v>
      </c>
      <c r="I6745" s="28" t="str">
        <f>VLOOKUP(B6745,'Список DKV от ЮТД'!$A$1:$S$10000,15,FALSE)</f>
        <v>2411/5437</v>
      </c>
      <c r="J6745" s="28" t="s">
        <v>22</v>
      </c>
      <c r="K6745" s="38" t="str">
        <f>VLOOKUP(B6745,'Список DKV от ЮТД'!$A$1:$M$10000,13,FALSE)</f>
        <v>4</v>
      </c>
      <c r="L6745" s="28" t="str">
        <f>VLOOKUP(B6745,'Список DKV от ЮТД'!$A$1:$S$10000,14,FALSE)</f>
        <v>42AGL28</v>
      </c>
      <c r="M6745" s="49" t="str">
        <f>VLOOKUP(B6745,'Список DKV от ЮТД'!$A$1:$M$10000,10,FALSE)</f>
        <v>704310*******2322</v>
      </c>
      <c r="N6745" s="49" t="str">
        <f>VLOOKUP(B6745,'Список DKV от ЮТД'!$A$1:$S$10000,18,FALSE)</f>
        <v/>
      </c>
      <c r="O6745" s="49" t="str">
        <f>VLOOKUP(B6745,'Список DKV от ЮТД'!$A$1:$S$10000,19,FALSE)</f>
        <v/>
      </c>
      <c r="P6745" s="49" t="str">
        <f>VLOOKUP(B6745,'Список DKV от ЮТД'!$A$1:$S$10000,16,FALSE)</f>
        <v>560263129</v>
      </c>
    </row>
    <row r="6746" spans="1:16" x14ac:dyDescent="0.2">
      <c r="A6746" s="28">
        <v>6744</v>
      </c>
      <c r="B6746" s="34">
        <v>21250614068</v>
      </c>
      <c r="C6746" s="47">
        <v>44462</v>
      </c>
      <c r="E6746" s="47">
        <v>44462</v>
      </c>
      <c r="F6746" s="48" t="s">
        <v>18</v>
      </c>
      <c r="H6746" s="42">
        <v>44465</v>
      </c>
      <c r="I6746" s="28" t="str">
        <f>VLOOKUP(B6746,'Список DKV от ЮТД'!$A$1:$S$10000,15,FALSE)</f>
        <v>2411/5438</v>
      </c>
      <c r="J6746" s="28" t="s">
        <v>22</v>
      </c>
      <c r="K6746" s="38" t="str">
        <f>VLOOKUP(B6746,'Список DKV от ЮТД'!$A$1:$M$10000,13,FALSE)</f>
        <v>4</v>
      </c>
      <c r="L6746" s="28" t="str">
        <f>VLOOKUP(B6746,'Список DKV от ЮТД'!$A$1:$S$10000,14,FALSE)</f>
        <v>34HP9251</v>
      </c>
      <c r="M6746" s="49" t="str">
        <f>VLOOKUP(B6746,'Список DKV от ЮТД'!$A$1:$M$10000,10,FALSE)</f>
        <v>704310*******0849</v>
      </c>
      <c r="N6746" s="49" t="str">
        <f>VLOOKUP(B6746,'Список DKV от ЮТД'!$A$1:$S$10000,18,FALSE)</f>
        <v/>
      </c>
      <c r="O6746" s="49" t="str">
        <f>VLOOKUP(B6746,'Список DKV от ЮТД'!$A$1:$S$10000,19,FALSE)</f>
        <v/>
      </c>
      <c r="P6746" s="49" t="str">
        <f>VLOOKUP(B6746,'Список DKV от ЮТД'!$A$1:$S$10000,16,FALSE)</f>
        <v>560263134</v>
      </c>
    </row>
    <row r="6747" spans="1:16" x14ac:dyDescent="0.2">
      <c r="A6747" s="28">
        <v>6745</v>
      </c>
      <c r="B6747" s="34">
        <v>21250614944</v>
      </c>
      <c r="C6747" s="47">
        <v>44462</v>
      </c>
      <c r="E6747" s="47">
        <v>44462</v>
      </c>
      <c r="F6747" s="48" t="s">
        <v>18</v>
      </c>
      <c r="H6747" s="42">
        <v>44466</v>
      </c>
      <c r="I6747" s="28" t="str">
        <f>VLOOKUP(B6747,'Список DKV от ЮТД'!$A$1:$S$10000,15,FALSE)</f>
        <v>2411/5439</v>
      </c>
      <c r="J6747" s="28" t="s">
        <v>22</v>
      </c>
      <c r="K6747" s="38" t="str">
        <f>VLOOKUP(B6747,'Список DKV от ЮТД'!$A$1:$M$10000,13,FALSE)</f>
        <v>4</v>
      </c>
      <c r="L6747" s="28" t="str">
        <f>VLOOKUP(B6747,'Список DKV от ЮТД'!$A$1:$S$10000,14,FALSE)</f>
        <v>38ACG872</v>
      </c>
      <c r="M6747" s="49" t="str">
        <f>VLOOKUP(B6747,'Список DKV от ЮТД'!$A$1:$M$10000,10,FALSE)</f>
        <v>704310*******7957</v>
      </c>
      <c r="N6747" s="49" t="str">
        <f>VLOOKUP(B6747,'Список DKV от ЮТД'!$A$1:$S$10000,18,FALSE)</f>
        <v/>
      </c>
      <c r="O6747" s="49" t="str">
        <f>VLOOKUP(B6747,'Список DKV от ЮТД'!$A$1:$S$10000,19,FALSE)</f>
        <v/>
      </c>
      <c r="P6747" s="49" t="str">
        <f>VLOOKUP(B6747,'Список DKV от ЮТД'!$A$1:$S$10000,16,FALSE)</f>
        <v>560263222</v>
      </c>
    </row>
    <row r="6748" spans="1:16" x14ac:dyDescent="0.2">
      <c r="A6748" s="28">
        <v>6746</v>
      </c>
      <c r="B6748" s="34">
        <v>21250615008</v>
      </c>
      <c r="C6748" s="47">
        <v>44462</v>
      </c>
      <c r="E6748" s="47">
        <v>44462</v>
      </c>
      <c r="F6748" s="48" t="s">
        <v>18</v>
      </c>
      <c r="H6748" s="42">
        <v>44466</v>
      </c>
      <c r="I6748" s="28" t="str">
        <f>VLOOKUP(B6748,'Список DKV от ЮТД'!$A$1:$S$10000,15,FALSE)</f>
        <v>2411/5440</v>
      </c>
      <c r="J6748" s="28" t="s">
        <v>22</v>
      </c>
      <c r="K6748" s="38" t="str">
        <f>VLOOKUP(B6748,'Список DKV от ЮТД'!$A$1:$M$10000,13,FALSE)</f>
        <v>4</v>
      </c>
      <c r="L6748" s="28" t="str">
        <f>VLOOKUP(B6748,'Список DKV от ЮТД'!$A$1:$S$10000,14,FALSE)</f>
        <v>33AGV957</v>
      </c>
      <c r="M6748" s="49" t="str">
        <f>VLOOKUP(B6748,'Список DKV от ЮТД'!$A$1:$M$10000,10,FALSE)</f>
        <v>704310*******1621</v>
      </c>
      <c r="N6748" s="49" t="str">
        <f>VLOOKUP(B6748,'Список DKV от ЮТД'!$A$1:$S$10000,18,FALSE)</f>
        <v/>
      </c>
      <c r="O6748" s="49" t="str">
        <f>VLOOKUP(B6748,'Список DKV от ЮТД'!$A$1:$S$10000,19,FALSE)</f>
        <v/>
      </c>
      <c r="P6748" s="49" t="str">
        <f>VLOOKUP(B6748,'Список DKV от ЮТД'!$A$1:$S$10000,16,FALSE)</f>
        <v>560263228</v>
      </c>
    </row>
    <row r="6749" spans="1:16" x14ac:dyDescent="0.2">
      <c r="A6749" s="28">
        <v>6747</v>
      </c>
      <c r="B6749" s="34">
        <v>21250614183</v>
      </c>
      <c r="C6749" s="47">
        <v>44462</v>
      </c>
      <c r="E6749" s="47">
        <v>44462</v>
      </c>
      <c r="F6749" s="48" t="s">
        <v>18</v>
      </c>
      <c r="H6749" s="42">
        <v>44466</v>
      </c>
      <c r="I6749" s="28" t="str">
        <f>VLOOKUP(B6749,'Список DKV от ЮТД'!$A$1:$S$10000,15,FALSE)</f>
        <v>2411/5441</v>
      </c>
      <c r="J6749" s="28" t="s">
        <v>22</v>
      </c>
      <c r="K6749" s="38" t="str">
        <f>VLOOKUP(B6749,'Список DKV от ЮТД'!$A$1:$M$10000,13,FALSE)</f>
        <v>4</v>
      </c>
      <c r="L6749" s="28" t="str">
        <f>VLOOKUP(B6749,'Список DKV от ЮТД'!$A$1:$S$10000,14,FALSE)</f>
        <v>38SC892</v>
      </c>
      <c r="M6749" s="49" t="str">
        <f>VLOOKUP(B6749,'Список DKV от ЮТД'!$A$1:$M$10000,10,FALSE)</f>
        <v>704310*******7799</v>
      </c>
      <c r="N6749" s="49" t="str">
        <f>VLOOKUP(B6749,'Список DKV от ЮТД'!$A$1:$S$10000,18,FALSE)</f>
        <v/>
      </c>
      <c r="O6749" s="49" t="str">
        <f>VLOOKUP(B6749,'Список DKV от ЮТД'!$A$1:$S$10000,19,FALSE)</f>
        <v/>
      </c>
      <c r="P6749" s="49" t="str">
        <f>VLOOKUP(B6749,'Список DKV от ЮТД'!$A$1:$S$10000,16,FALSE)</f>
        <v>560263146</v>
      </c>
    </row>
    <row r="6750" spans="1:16" x14ac:dyDescent="0.2">
      <c r="A6750" s="28">
        <v>6748</v>
      </c>
      <c r="B6750" s="34">
        <v>21250614225</v>
      </c>
      <c r="C6750" s="47">
        <v>44462</v>
      </c>
      <c r="E6750" s="47">
        <v>44462</v>
      </c>
      <c r="F6750" s="48" t="s">
        <v>18</v>
      </c>
      <c r="H6750" s="42">
        <v>44466</v>
      </c>
      <c r="I6750" s="28" t="str">
        <f>VLOOKUP(B6750,'Список DKV от ЮТД'!$A$1:$S$10000,15,FALSE)</f>
        <v>2411/5442</v>
      </c>
      <c r="J6750" s="28" t="s">
        <v>22</v>
      </c>
      <c r="K6750" s="38" t="str">
        <f>VLOOKUP(B6750,'Список DKV от ЮТД'!$A$1:$M$10000,13,FALSE)</f>
        <v>4</v>
      </c>
      <c r="L6750" s="28" t="str">
        <f>VLOOKUP(B6750,'Список DKV от ЮТД'!$A$1:$S$10000,14,FALSE)</f>
        <v>27AG286</v>
      </c>
      <c r="M6750" s="49" t="str">
        <f>VLOOKUP(B6750,'Список DKV от ЮТД'!$A$1:$M$10000,10,FALSE)</f>
        <v>704310*******1591</v>
      </c>
      <c r="N6750" s="49" t="str">
        <f>VLOOKUP(B6750,'Список DKV от ЮТД'!$A$1:$S$10000,18,FALSE)</f>
        <v/>
      </c>
      <c r="O6750" s="49" t="str">
        <f>VLOOKUP(B6750,'Список DKV от ЮТД'!$A$1:$S$10000,19,FALSE)</f>
        <v/>
      </c>
      <c r="P6750" s="49" t="str">
        <f>VLOOKUP(B6750,'Список DKV от ЮТД'!$A$1:$S$10000,16,FALSE)</f>
        <v>560263150</v>
      </c>
    </row>
    <row r="6751" spans="1:16" x14ac:dyDescent="0.2">
      <c r="A6751" s="28">
        <v>6749</v>
      </c>
      <c r="B6751" s="34">
        <v>21250614092</v>
      </c>
      <c r="C6751" s="47">
        <v>44462</v>
      </c>
      <c r="E6751" s="47">
        <v>44462</v>
      </c>
      <c r="F6751" s="48" t="s">
        <v>18</v>
      </c>
      <c r="G6751" s="116"/>
      <c r="H6751" s="42">
        <v>44466</v>
      </c>
      <c r="I6751" s="28" t="str">
        <f>VLOOKUP(B6751,'Список DKV от ЮТД'!$A$1:$S$10000,15,FALSE)</f>
        <v>2411/5443</v>
      </c>
      <c r="J6751" s="28" t="s">
        <v>22</v>
      </c>
      <c r="K6751" s="38" t="str">
        <f>VLOOKUP(B6751,'Список DKV от ЮТД'!$A$1:$M$10000,13,FALSE)</f>
        <v>4</v>
      </c>
      <c r="L6751" s="28" t="str">
        <f>VLOOKUP(B6751,'Список DKV от ЮТД'!$A$1:$S$10000,14,FALSE)</f>
        <v>41AEP050</v>
      </c>
      <c r="M6751" s="49" t="str">
        <f>VLOOKUP(B6751,'Список DKV от ЮТД'!$A$1:$M$10000,10,FALSE)</f>
        <v>704310*******9657</v>
      </c>
      <c r="N6751" s="49" t="str">
        <f>VLOOKUP(B6751,'Список DKV от ЮТД'!$A$1:$S$10000,18,FALSE)</f>
        <v/>
      </c>
      <c r="O6751" s="49" t="str">
        <f>VLOOKUP(B6751,'Список DKV от ЮТД'!$A$1:$S$10000,19,FALSE)</f>
        <v/>
      </c>
      <c r="P6751" s="49" t="str">
        <f>VLOOKUP(B6751,'Список DKV от ЮТД'!$A$1:$S$10000,16,FALSE)</f>
        <v>560263137</v>
      </c>
    </row>
    <row r="6752" spans="1:16" x14ac:dyDescent="0.2">
      <c r="A6752" s="28">
        <v>6750</v>
      </c>
      <c r="B6752" s="34">
        <v>21250614142</v>
      </c>
      <c r="C6752" s="47">
        <v>44462</v>
      </c>
      <c r="E6752" s="47">
        <v>44462</v>
      </c>
      <c r="F6752" s="48" t="s">
        <v>18</v>
      </c>
      <c r="H6752" s="42">
        <v>44466</v>
      </c>
      <c r="I6752" s="28" t="str">
        <f>VLOOKUP(B6752,'Список DKV от ЮТД'!$A$1:$S$10000,15,FALSE)</f>
        <v>2411/5444</v>
      </c>
      <c r="J6752" s="28" t="s">
        <v>22</v>
      </c>
      <c r="K6752" s="38" t="str">
        <f>VLOOKUP(B6752,'Список DKV от ЮТД'!$A$1:$M$10000,13,FALSE)</f>
        <v>4</v>
      </c>
      <c r="L6752" s="28" t="str">
        <f>VLOOKUP(B6752,'Список DKV от ЮТД'!$A$1:$S$10000,14,FALSE)</f>
        <v>34DLN647</v>
      </c>
      <c r="M6752" s="49" t="str">
        <f>VLOOKUP(B6752,'Список DKV от ЮТД'!$A$1:$M$10000,10,FALSE)</f>
        <v>704310*******9873</v>
      </c>
      <c r="N6752" s="49" t="str">
        <f>VLOOKUP(B6752,'Список DKV от ЮТД'!$A$1:$S$10000,18,FALSE)</f>
        <v/>
      </c>
      <c r="O6752" s="49" t="str">
        <f>VLOOKUP(B6752,'Список DKV от ЮТД'!$A$1:$S$10000,19,FALSE)</f>
        <v/>
      </c>
      <c r="P6752" s="49" t="str">
        <f>VLOOKUP(B6752,'Список DKV от ЮТД'!$A$1:$S$10000,16,FALSE)</f>
        <v>560263142</v>
      </c>
    </row>
    <row r="6753" spans="1:16" x14ac:dyDescent="0.2">
      <c r="A6753" s="28">
        <v>6751</v>
      </c>
      <c r="B6753" s="34">
        <v>21250614340</v>
      </c>
      <c r="C6753" s="47">
        <v>44462</v>
      </c>
      <c r="E6753" s="47">
        <v>44462</v>
      </c>
      <c r="F6753" s="48" t="s">
        <v>18</v>
      </c>
      <c r="H6753" s="42">
        <v>44466</v>
      </c>
      <c r="I6753" s="28" t="str">
        <f>VLOOKUP(B6753,'Список DKV от ЮТД'!$A$1:$S$10000,15,FALSE)</f>
        <v>2411/5445</v>
      </c>
      <c r="J6753" s="28" t="s">
        <v>22</v>
      </c>
      <c r="K6753" s="38" t="str">
        <f>VLOOKUP(B6753,'Список DKV от ЮТД'!$A$1:$M$10000,13,FALSE)</f>
        <v>4</v>
      </c>
      <c r="L6753" s="28" t="str">
        <f>VLOOKUP(B6753,'Список DKV от ЮТД'!$A$1:$S$10000,14,FALSE)</f>
        <v>38AEU863</v>
      </c>
      <c r="M6753" s="49" t="str">
        <f>VLOOKUP(B6753,'Список DKV от ЮТД'!$A$1:$M$10000,10,FALSE)</f>
        <v>704310*******3820</v>
      </c>
      <c r="N6753" s="49" t="str">
        <f>VLOOKUP(B6753,'Список DKV от ЮТД'!$A$1:$S$10000,18,FALSE)</f>
        <v/>
      </c>
      <c r="O6753" s="49" t="str">
        <f>VLOOKUP(B6753,'Список DKV от ЮТД'!$A$1:$S$10000,19,FALSE)</f>
        <v/>
      </c>
      <c r="P6753" s="49" t="str">
        <f>VLOOKUP(B6753,'Список DKV от ЮТД'!$A$1:$S$10000,16,FALSE)</f>
        <v>560263162</v>
      </c>
    </row>
    <row r="6754" spans="1:16" x14ac:dyDescent="0.2">
      <c r="A6754" s="28">
        <v>6752</v>
      </c>
      <c r="B6754" s="34">
        <v>21250614381</v>
      </c>
      <c r="C6754" s="47">
        <v>44462</v>
      </c>
      <c r="E6754" s="47">
        <v>44462</v>
      </c>
      <c r="F6754" s="48" t="s">
        <v>18</v>
      </c>
      <c r="H6754" s="42">
        <v>44466</v>
      </c>
      <c r="I6754" s="28" t="str">
        <f>VLOOKUP(B6754,'Список DKV от ЮТД'!$A$1:$S$10000,15,FALSE)</f>
        <v>2411/5446</v>
      </c>
      <c r="J6754" s="28" t="s">
        <v>22</v>
      </c>
      <c r="K6754" s="38" t="str">
        <f>VLOOKUP(B6754,'Список DKV от ЮТД'!$A$1:$M$10000,13,FALSE)</f>
        <v>4</v>
      </c>
      <c r="L6754" s="28" t="str">
        <f>VLOOKUP(B6754,'Список DKV от ЮТД'!$A$1:$S$10000,14,FALSE)</f>
        <v>33AFM821</v>
      </c>
      <c r="M6754" s="49" t="str">
        <f>VLOOKUP(B6754,'Список DKV от ЮТД'!$A$1:$M$10000,10,FALSE)</f>
        <v>704310*******0848</v>
      </c>
      <c r="N6754" s="49" t="str">
        <f>VLOOKUP(B6754,'Список DKV от ЮТД'!$A$1:$S$10000,18,FALSE)</f>
        <v/>
      </c>
      <c r="O6754" s="49" t="str">
        <f>VLOOKUP(B6754,'Список DKV от ЮТД'!$A$1:$S$10000,19,FALSE)</f>
        <v/>
      </c>
      <c r="P6754" s="49" t="str">
        <f>VLOOKUP(B6754,'Список DKV от ЮТД'!$A$1:$S$10000,16,FALSE)</f>
        <v>560263166</v>
      </c>
    </row>
    <row r="6755" spans="1:16" x14ac:dyDescent="0.2">
      <c r="A6755" s="28">
        <v>6753</v>
      </c>
      <c r="B6755" s="34">
        <v>21250614266</v>
      </c>
      <c r="C6755" s="47">
        <v>44462</v>
      </c>
      <c r="E6755" s="47">
        <v>44462</v>
      </c>
      <c r="F6755" s="48" t="s">
        <v>18</v>
      </c>
      <c r="H6755" s="42">
        <v>44466</v>
      </c>
      <c r="I6755" s="28" t="str">
        <f>VLOOKUP(B6755,'Список DKV от ЮТД'!$A$1:$S$10000,15,FALSE)</f>
        <v>2411/5447</v>
      </c>
      <c r="J6755" s="28" t="s">
        <v>22</v>
      </c>
      <c r="K6755" s="38" t="str">
        <f>VLOOKUP(B6755,'Список DKV от ЮТД'!$A$1:$M$10000,13,FALSE)</f>
        <v>4</v>
      </c>
      <c r="L6755" s="28" t="str">
        <f>VLOOKUP(B6755,'Список DKV от ЮТД'!$A$1:$S$10000,14,FALSE)</f>
        <v>33AFM820</v>
      </c>
      <c r="M6755" s="49" t="str">
        <f>VLOOKUP(B6755,'Список DKV от ЮТД'!$A$1:$M$10000,10,FALSE)</f>
        <v>704310*******0830</v>
      </c>
      <c r="N6755" s="49" t="str">
        <f>VLOOKUP(B6755,'Список DKV от ЮТД'!$A$1:$S$10000,18,FALSE)</f>
        <v/>
      </c>
      <c r="O6755" s="49" t="str">
        <f>VLOOKUP(B6755,'Список DKV от ЮТД'!$A$1:$S$10000,19,FALSE)</f>
        <v/>
      </c>
      <c r="P6755" s="49" t="str">
        <f>VLOOKUP(B6755,'Список DKV от ЮТД'!$A$1:$S$10000,16,FALSE)</f>
        <v>560263154</v>
      </c>
    </row>
    <row r="6756" spans="1:16" x14ac:dyDescent="0.2">
      <c r="A6756" s="28">
        <v>6754</v>
      </c>
      <c r="B6756" s="34">
        <v>21250614308</v>
      </c>
      <c r="C6756" s="47">
        <v>44462</v>
      </c>
      <c r="E6756" s="47">
        <v>44462</v>
      </c>
      <c r="F6756" s="48" t="s">
        <v>18</v>
      </c>
      <c r="H6756" s="42">
        <v>44466</v>
      </c>
      <c r="I6756" s="28" t="str">
        <f>VLOOKUP(B6756,'Список DKV от ЮТД'!$A$1:$S$10000,15,FALSE)</f>
        <v>2411/5448</v>
      </c>
      <c r="J6756" s="28" t="s">
        <v>22</v>
      </c>
      <c r="K6756" s="38" t="str">
        <f>VLOOKUP(B6756,'Список DKV от ЮТД'!$A$1:$M$10000,13,FALSE)</f>
        <v>4</v>
      </c>
      <c r="L6756" s="28" t="str">
        <f>VLOOKUP(B6756,'Список DKV от ЮТД'!$A$1:$S$10000,14,FALSE)</f>
        <v>34TR6401</v>
      </c>
      <c r="M6756" s="49" t="str">
        <f>VLOOKUP(B6756,'Список DKV от ЮТД'!$A$1:$M$10000,10,FALSE)</f>
        <v>704310*******7137</v>
      </c>
      <c r="N6756" s="49" t="str">
        <f>VLOOKUP(B6756,'Список DKV от ЮТД'!$A$1:$S$10000,18,FALSE)</f>
        <v/>
      </c>
      <c r="O6756" s="49" t="str">
        <f>VLOOKUP(B6756,'Список DKV от ЮТД'!$A$1:$S$10000,19,FALSE)</f>
        <v/>
      </c>
      <c r="P6756" s="49" t="str">
        <f>VLOOKUP(B6756,'Список DKV от ЮТД'!$A$1:$S$10000,16,FALSE)</f>
        <v>560263158</v>
      </c>
    </row>
    <row r="6757" spans="1:16" x14ac:dyDescent="0.2">
      <c r="A6757" s="28">
        <v>6755</v>
      </c>
      <c r="B6757" s="34">
        <v>21250614464</v>
      </c>
      <c r="C6757" s="47">
        <v>44462</v>
      </c>
      <c r="E6757" s="47">
        <v>44462</v>
      </c>
      <c r="F6757" s="48" t="s">
        <v>18</v>
      </c>
      <c r="H6757" s="42">
        <v>44466</v>
      </c>
      <c r="I6757" s="28" t="str">
        <f>VLOOKUP(B6757,'Список DKV от ЮТД'!$A$1:$S$10000,15,FALSE)</f>
        <v>2411/5449</v>
      </c>
      <c r="J6757" s="28" t="s">
        <v>22</v>
      </c>
      <c r="K6757" s="38" t="str">
        <f>VLOOKUP(B6757,'Список DKV от ЮТД'!$A$1:$M$10000,13,FALSE)</f>
        <v>4</v>
      </c>
      <c r="L6757" s="28" t="str">
        <f>VLOOKUP(B6757,'Список DKV от ЮТД'!$A$1:$S$10000,14,FALSE)</f>
        <v>34TR0138</v>
      </c>
      <c r="M6757" s="49" t="str">
        <f>VLOOKUP(B6757,'Список DKV от ЮТД'!$A$1:$M$10000,10,FALSE)</f>
        <v>704310*******0936</v>
      </c>
      <c r="N6757" s="49" t="str">
        <f>VLOOKUP(B6757,'Список DKV от ЮТД'!$A$1:$S$10000,18,FALSE)</f>
        <v/>
      </c>
      <c r="O6757" s="49" t="str">
        <f>VLOOKUP(B6757,'Список DKV от ЮТД'!$A$1:$S$10000,19,FALSE)</f>
        <v/>
      </c>
      <c r="P6757" s="49" t="str">
        <f>VLOOKUP(B6757,'Список DKV от ЮТД'!$A$1:$S$10000,16,FALSE)</f>
        <v>560263174</v>
      </c>
    </row>
    <row r="6758" spans="1:16" x14ac:dyDescent="0.2">
      <c r="A6758" s="28">
        <v>6756</v>
      </c>
      <c r="B6758" s="34">
        <v>21250614506</v>
      </c>
      <c r="C6758" s="47">
        <v>44462</v>
      </c>
      <c r="E6758" s="47">
        <v>44462</v>
      </c>
      <c r="F6758" s="48" t="s">
        <v>18</v>
      </c>
      <c r="H6758" s="42">
        <v>44466</v>
      </c>
      <c r="I6758" s="28" t="str">
        <f>VLOOKUP(B6758,'Список DKV от ЮТД'!$A$1:$S$10000,15,FALSE)</f>
        <v>2411/5450</v>
      </c>
      <c r="J6758" s="28" t="s">
        <v>22</v>
      </c>
      <c r="K6758" s="38" t="str">
        <f>VLOOKUP(B6758,'Список DKV от ЮТД'!$A$1:$M$10000,13,FALSE)</f>
        <v>4</v>
      </c>
      <c r="L6758" s="28" t="str">
        <f>VLOOKUP(B6758,'Список DKV от ЮТД'!$A$1:$S$10000,14,FALSE)</f>
        <v>34DVU818</v>
      </c>
      <c r="M6758" s="49" t="str">
        <f>VLOOKUP(B6758,'Список DKV от ЮТД'!$A$1:$M$10000,10,FALSE)</f>
        <v>704310*******7837</v>
      </c>
      <c r="N6758" s="49" t="str">
        <f>VLOOKUP(B6758,'Список DKV от ЮТД'!$A$1:$S$10000,18,FALSE)</f>
        <v/>
      </c>
      <c r="O6758" s="49" t="str">
        <f>VLOOKUP(B6758,'Список DKV от ЮТД'!$A$1:$S$10000,19,FALSE)</f>
        <v/>
      </c>
      <c r="P6758" s="49" t="str">
        <f>VLOOKUP(B6758,'Список DKV от ЮТД'!$A$1:$S$10000,16,FALSE)</f>
        <v>560263178</v>
      </c>
    </row>
    <row r="6759" spans="1:16" x14ac:dyDescent="0.2">
      <c r="A6759" s="28">
        <v>6757</v>
      </c>
      <c r="B6759" s="34">
        <v>21250614423</v>
      </c>
      <c r="C6759" s="47">
        <v>44462</v>
      </c>
      <c r="E6759" s="47">
        <v>44462</v>
      </c>
      <c r="F6759" s="48" t="s">
        <v>18</v>
      </c>
      <c r="H6759" s="42">
        <v>44466</v>
      </c>
      <c r="I6759" s="28" t="str">
        <f>VLOOKUP(B6759,'Список DKV от ЮТД'!$A$1:$S$10000,15,FALSE)</f>
        <v>2411/5451</v>
      </c>
      <c r="J6759" s="28" t="s">
        <v>22</v>
      </c>
      <c r="K6759" s="38" t="str">
        <f>VLOOKUP(B6759,'Список DKV от ЮТД'!$A$1:$M$10000,13,FALSE)</f>
        <v>4</v>
      </c>
      <c r="L6759" s="28" t="str">
        <f>VLOOKUP(B6759,'Список DKV от ЮТД'!$A$1:$S$10000,14,FALSE)</f>
        <v>31AFV519</v>
      </c>
      <c r="M6759" s="49" t="str">
        <f>VLOOKUP(B6759,'Список DKV от ЮТД'!$A$1:$M$10000,10,FALSE)</f>
        <v>704310*******0423</v>
      </c>
      <c r="N6759" s="49" t="str">
        <f>VLOOKUP(B6759,'Список DKV от ЮТД'!$A$1:$S$10000,18,FALSE)</f>
        <v/>
      </c>
      <c r="O6759" s="49" t="str">
        <f>VLOOKUP(B6759,'Список DKV от ЮТД'!$A$1:$S$10000,19,FALSE)</f>
        <v/>
      </c>
      <c r="P6759" s="49" t="str">
        <f>VLOOKUP(B6759,'Список DKV от ЮТД'!$A$1:$S$10000,16,FALSE)</f>
        <v>560263170</v>
      </c>
    </row>
    <row r="6760" spans="1:16" x14ac:dyDescent="0.2">
      <c r="A6760" s="28">
        <v>6758</v>
      </c>
      <c r="B6760" s="34">
        <v>21250614621</v>
      </c>
      <c r="C6760" s="47">
        <v>44462</v>
      </c>
      <c r="E6760" s="47">
        <v>44462</v>
      </c>
      <c r="F6760" s="48" t="s">
        <v>18</v>
      </c>
      <c r="H6760" s="42">
        <v>44466</v>
      </c>
      <c r="I6760" s="28" t="str">
        <f>VLOOKUP(B6760,'Список DKV от ЮТД'!$A$1:$S$10000,15,FALSE)</f>
        <v>2411/5452</v>
      </c>
      <c r="J6760" s="28" t="s">
        <v>22</v>
      </c>
      <c r="K6760" s="38" t="str">
        <f>VLOOKUP(B6760,'Список DKV от ЮТД'!$A$1:$M$10000,13,FALSE)</f>
        <v>4</v>
      </c>
      <c r="L6760" s="28" t="str">
        <f>VLOOKUP(B6760,'Список DKV от ЮТД'!$A$1:$S$10000,14,FALSE)</f>
        <v>33AIC274</v>
      </c>
      <c r="M6760" s="49" t="str">
        <f>VLOOKUP(B6760,'Список DKV от ЮТД'!$A$1:$M$10000,10,FALSE)</f>
        <v>704310*******8528</v>
      </c>
      <c r="N6760" s="49" t="str">
        <f>VLOOKUP(B6760,'Список DKV от ЮТД'!$A$1:$S$10000,18,FALSE)</f>
        <v/>
      </c>
      <c r="O6760" s="49" t="str">
        <f>VLOOKUP(B6760,'Список DKV от ЮТД'!$A$1:$S$10000,19,FALSE)</f>
        <v/>
      </c>
      <c r="P6760" s="49" t="str">
        <f>VLOOKUP(B6760,'Список DKV от ЮТД'!$A$1:$S$10000,16,FALSE)</f>
        <v>560263190</v>
      </c>
    </row>
    <row r="6761" spans="1:16" x14ac:dyDescent="0.2">
      <c r="A6761" s="28">
        <v>6759</v>
      </c>
      <c r="B6761" s="34">
        <v>21250614662</v>
      </c>
      <c r="C6761" s="47">
        <v>44462</v>
      </c>
      <c r="E6761" s="47">
        <v>44462</v>
      </c>
      <c r="F6761" s="48" t="s">
        <v>18</v>
      </c>
      <c r="H6761" s="42">
        <v>44466</v>
      </c>
      <c r="I6761" s="28" t="str">
        <f>VLOOKUP(B6761,'Список DKV от ЮТД'!$A$1:$S$10000,15,FALSE)</f>
        <v>2411/5453</v>
      </c>
      <c r="J6761" s="28" t="s">
        <v>22</v>
      </c>
      <c r="K6761" s="38" t="str">
        <f>VLOOKUP(B6761,'Список DKV от ЮТД'!$A$1:$M$10000,13,FALSE)</f>
        <v>4</v>
      </c>
      <c r="L6761" s="28" t="str">
        <f>VLOOKUP(B6761,'Список DKV от ЮТД'!$A$1:$S$10000,14,FALSE)</f>
        <v>34EIN113</v>
      </c>
      <c r="M6761" s="49" t="str">
        <f>VLOOKUP(B6761,'Список DKV от ЮТД'!$A$1:$M$10000,10,FALSE)</f>
        <v>704310*******5135</v>
      </c>
      <c r="N6761" s="49" t="str">
        <f>VLOOKUP(B6761,'Список DKV от ЮТД'!$A$1:$S$10000,18,FALSE)</f>
        <v/>
      </c>
      <c r="O6761" s="49" t="str">
        <f>VLOOKUP(B6761,'Список DKV от ЮТД'!$A$1:$S$10000,19,FALSE)</f>
        <v/>
      </c>
      <c r="P6761" s="49" t="str">
        <f>VLOOKUP(B6761,'Список DKV от ЮТД'!$A$1:$S$10000,16,FALSE)</f>
        <v>560263194</v>
      </c>
    </row>
    <row r="6762" spans="1:16" x14ac:dyDescent="0.2">
      <c r="A6762" s="28">
        <v>6760</v>
      </c>
      <c r="B6762" s="34">
        <v>21250614548</v>
      </c>
      <c r="C6762" s="47">
        <v>44462</v>
      </c>
      <c r="E6762" s="47">
        <v>44462</v>
      </c>
      <c r="F6762" s="48" t="s">
        <v>18</v>
      </c>
      <c r="H6762" s="42">
        <v>44466</v>
      </c>
      <c r="I6762" s="28" t="str">
        <f>VLOOKUP(B6762,'Список DKV от ЮТД'!$A$1:$S$10000,15,FALSE)</f>
        <v>2411/5454</v>
      </c>
      <c r="J6762" s="28" t="s">
        <v>22</v>
      </c>
      <c r="K6762" s="38" t="str">
        <f>VLOOKUP(B6762,'Список DKV от ЮТД'!$A$1:$M$10000,13,FALSE)</f>
        <v>4</v>
      </c>
      <c r="L6762" s="28" t="str">
        <f>VLOOKUP(B6762,'Список DKV от ЮТД'!$A$1:$S$10000,14,FALSE)</f>
        <v>34EIM978</v>
      </c>
      <c r="M6762" s="49" t="str">
        <f>VLOOKUP(B6762,'Список DKV от ЮТД'!$A$1:$M$10000,10,FALSE)</f>
        <v>704310*******5119</v>
      </c>
      <c r="N6762" s="49" t="str">
        <f>VLOOKUP(B6762,'Список DKV от ЮТД'!$A$1:$S$10000,18,FALSE)</f>
        <v/>
      </c>
      <c r="O6762" s="49" t="str">
        <f>VLOOKUP(B6762,'Список DKV от ЮТД'!$A$1:$S$10000,19,FALSE)</f>
        <v/>
      </c>
      <c r="P6762" s="49" t="str">
        <f>VLOOKUP(B6762,'Список DKV от ЮТД'!$A$1:$S$10000,16,FALSE)</f>
        <v>560263182</v>
      </c>
    </row>
    <row r="6763" spans="1:16" x14ac:dyDescent="0.2">
      <c r="A6763" s="28">
        <v>6761</v>
      </c>
      <c r="B6763" s="34">
        <v>21250614589</v>
      </c>
      <c r="C6763" s="47">
        <v>44462</v>
      </c>
      <c r="E6763" s="47">
        <v>44462</v>
      </c>
      <c r="F6763" s="48" t="s">
        <v>18</v>
      </c>
      <c r="H6763" s="42">
        <v>44466</v>
      </c>
      <c r="I6763" s="28" t="str">
        <f>VLOOKUP(B6763,'Список DKV от ЮТД'!$A$1:$S$10000,15,FALSE)</f>
        <v>2411/5455</v>
      </c>
      <c r="J6763" s="28" t="s">
        <v>22</v>
      </c>
      <c r="K6763" s="38" t="str">
        <f>VLOOKUP(B6763,'Список DKV от ЮТД'!$A$1:$M$10000,13,FALSE)</f>
        <v>4</v>
      </c>
      <c r="L6763" s="28" t="str">
        <f>VLOOKUP(B6763,'Список DKV от ЮТД'!$A$1:$S$10000,14,FALSE)</f>
        <v>76AAJ680</v>
      </c>
      <c r="M6763" s="49" t="str">
        <f>VLOOKUP(B6763,'Список DKV от ЮТД'!$A$1:$M$10000,10,FALSE)</f>
        <v>704310*******8312</v>
      </c>
      <c r="N6763" s="49" t="str">
        <f>VLOOKUP(B6763,'Список DKV от ЮТД'!$A$1:$S$10000,18,FALSE)</f>
        <v/>
      </c>
      <c r="O6763" s="49" t="str">
        <f>VLOOKUP(B6763,'Список DKV от ЮТД'!$A$1:$S$10000,19,FALSE)</f>
        <v/>
      </c>
      <c r="P6763" s="49" t="str">
        <f>VLOOKUP(B6763,'Список DKV от ЮТД'!$A$1:$S$10000,16,FALSE)</f>
        <v>560263186</v>
      </c>
    </row>
    <row r="6764" spans="1:16" x14ac:dyDescent="0.2">
      <c r="A6764" s="28">
        <v>6762</v>
      </c>
      <c r="B6764" s="34">
        <v>21250614787</v>
      </c>
      <c r="C6764" s="47">
        <v>44462</v>
      </c>
      <c r="E6764" s="47">
        <v>44462</v>
      </c>
      <c r="F6764" s="48" t="s">
        <v>18</v>
      </c>
      <c r="H6764" s="42">
        <v>44466</v>
      </c>
      <c r="I6764" s="28" t="str">
        <f>VLOOKUP(B6764,'Список DKV от ЮТД'!$A$1:$S$10000,15,FALSE)</f>
        <v>2411/5456</v>
      </c>
      <c r="J6764" s="28" t="s">
        <v>22</v>
      </c>
      <c r="K6764" s="38" t="str">
        <f>VLOOKUP(B6764,'Список DKV от ЮТД'!$A$1:$M$10000,13,FALSE)</f>
        <v>4</v>
      </c>
      <c r="L6764" s="28" t="str">
        <f>VLOOKUP(B6764,'Список DKV от ЮТД'!$A$1:$S$10000,14,FALSE)</f>
        <v>31AGR745</v>
      </c>
      <c r="M6764" s="49" t="str">
        <f>VLOOKUP(B6764,'Список DKV от ЮТД'!$A$1:$M$10000,10,FALSE)</f>
        <v>704310*******5350</v>
      </c>
      <c r="N6764" s="49" t="str">
        <f>VLOOKUP(B6764,'Список DKV от ЮТД'!$A$1:$S$10000,18,FALSE)</f>
        <v/>
      </c>
      <c r="O6764" s="49" t="str">
        <f>VLOOKUP(B6764,'Список DKV от ЮТД'!$A$1:$S$10000,19,FALSE)</f>
        <v/>
      </c>
      <c r="P6764" s="49" t="str">
        <f>VLOOKUP(B6764,'Список DKV от ЮТД'!$A$1:$S$10000,16,FALSE)</f>
        <v>560263206</v>
      </c>
    </row>
    <row r="6765" spans="1:16" x14ac:dyDescent="0.2">
      <c r="A6765" s="28">
        <v>6763</v>
      </c>
      <c r="B6765" s="34">
        <v>21250614704</v>
      </c>
      <c r="C6765" s="47">
        <v>44462</v>
      </c>
      <c r="E6765" s="47">
        <v>44462</v>
      </c>
      <c r="F6765" s="48" t="s">
        <v>18</v>
      </c>
      <c r="H6765" s="42">
        <v>44466</v>
      </c>
      <c r="I6765" s="28" t="str">
        <f>VLOOKUP(B6765,'Список DKV от ЮТД'!$A$1:$S$10000,15,FALSE)</f>
        <v>2411/5457</v>
      </c>
      <c r="J6765" s="28" t="s">
        <v>22</v>
      </c>
      <c r="K6765" s="38" t="str">
        <f>VLOOKUP(B6765,'Список DKV от ЮТД'!$A$1:$M$10000,13,FALSE)</f>
        <v>4</v>
      </c>
      <c r="L6765" s="28" t="str">
        <f>VLOOKUP(B6765,'Список DKV от ЮТД'!$A$1:$S$10000,14,FALSE)</f>
        <v>31AGR800</v>
      </c>
      <c r="M6765" s="49" t="str">
        <f>VLOOKUP(B6765,'Список DKV от ЮТД'!$A$1:$M$10000,10,FALSE)</f>
        <v>704310*******5376</v>
      </c>
      <c r="N6765" s="49" t="str">
        <f>VLOOKUP(B6765,'Список DKV от ЮТД'!$A$1:$S$10000,18,FALSE)</f>
        <v/>
      </c>
      <c r="O6765" s="49" t="str">
        <f>VLOOKUP(B6765,'Список DKV от ЮТД'!$A$1:$S$10000,19,FALSE)</f>
        <v/>
      </c>
      <c r="P6765" s="49" t="str">
        <f>VLOOKUP(B6765,'Список DKV от ЮТД'!$A$1:$S$10000,16,FALSE)</f>
        <v>560263198</v>
      </c>
    </row>
    <row r="6766" spans="1:16" x14ac:dyDescent="0.2">
      <c r="A6766" s="28">
        <v>6764</v>
      </c>
      <c r="B6766" s="34">
        <v>21250614746</v>
      </c>
      <c r="C6766" s="47">
        <v>44462</v>
      </c>
      <c r="E6766" s="47">
        <v>44462</v>
      </c>
      <c r="F6766" s="48" t="s">
        <v>18</v>
      </c>
      <c r="H6766" s="42">
        <v>44466</v>
      </c>
      <c r="I6766" s="28" t="str">
        <f>VLOOKUP(B6766,'Список DKV от ЮТД'!$A$1:$S$10000,15,FALSE)</f>
        <v>2411/5458</v>
      </c>
      <c r="J6766" s="28" t="s">
        <v>22</v>
      </c>
      <c r="K6766" s="38" t="str">
        <f>VLOOKUP(B6766,'Список DKV от ЮТД'!$A$1:$M$10000,13,FALSE)</f>
        <v>4</v>
      </c>
      <c r="L6766" s="28" t="str">
        <f>VLOOKUP(B6766,'Список DKV от ЮТД'!$A$1:$S$10000,14,FALSE)</f>
        <v>34CJC604</v>
      </c>
      <c r="M6766" s="49" t="str">
        <f>VLOOKUP(B6766,'Список DKV от ЮТД'!$A$1:$M$10000,10,FALSE)</f>
        <v>704310*******3930</v>
      </c>
      <c r="N6766" s="49" t="str">
        <f>VLOOKUP(B6766,'Список DKV от ЮТД'!$A$1:$S$10000,18,FALSE)</f>
        <v/>
      </c>
      <c r="O6766" s="49" t="str">
        <f>VLOOKUP(B6766,'Список DKV от ЮТД'!$A$1:$S$10000,19,FALSE)</f>
        <v/>
      </c>
      <c r="P6766" s="49" t="str">
        <f>VLOOKUP(B6766,'Список DKV от ЮТД'!$A$1:$S$10000,16,FALSE)</f>
        <v>560263202</v>
      </c>
    </row>
    <row r="6767" spans="1:16" x14ac:dyDescent="0.2">
      <c r="A6767" s="28">
        <v>6765</v>
      </c>
      <c r="B6767" s="34">
        <v>21250614902</v>
      </c>
      <c r="C6767" s="47">
        <v>44462</v>
      </c>
      <c r="E6767" s="47">
        <v>44462</v>
      </c>
      <c r="F6767" s="48" t="s">
        <v>18</v>
      </c>
      <c r="H6767" s="42">
        <v>44466</v>
      </c>
      <c r="I6767" s="28" t="str">
        <f>VLOOKUP(B6767,'Список DKV от ЮТД'!$A$1:$S$10000,15,FALSE)</f>
        <v>2411/5459</v>
      </c>
      <c r="J6767" s="28" t="s">
        <v>22</v>
      </c>
      <c r="K6767" s="38" t="str">
        <f>VLOOKUP(B6767,'Список DKV от ЮТД'!$A$1:$M$10000,13,FALSE)</f>
        <v>4</v>
      </c>
      <c r="L6767" s="28" t="str">
        <f>VLOOKUP(B6767,'Список DKV от ЮТД'!$A$1:$S$10000,14,FALSE)</f>
        <v>31AGN482</v>
      </c>
      <c r="M6767" s="49" t="str">
        <f>VLOOKUP(B6767,'Список DKV от ЮТД'!$A$1:$M$10000,10,FALSE)</f>
        <v>704310*******9581</v>
      </c>
      <c r="N6767" s="49" t="str">
        <f>VLOOKUP(B6767,'Список DKV от ЮТД'!$A$1:$S$10000,18,FALSE)</f>
        <v/>
      </c>
      <c r="O6767" s="49" t="str">
        <f>VLOOKUP(B6767,'Список DKV от ЮТД'!$A$1:$S$10000,19,FALSE)</f>
        <v/>
      </c>
      <c r="P6767" s="49" t="str">
        <f>VLOOKUP(B6767,'Список DKV от ЮТД'!$A$1:$S$10000,16,FALSE)</f>
        <v>560263218</v>
      </c>
    </row>
    <row r="6768" spans="1:16" x14ac:dyDescent="0.2">
      <c r="A6768" s="28">
        <v>6766</v>
      </c>
      <c r="B6768" s="34">
        <v>21250614829</v>
      </c>
      <c r="C6768" s="47">
        <v>44462</v>
      </c>
      <c r="E6768" s="47">
        <v>44462</v>
      </c>
      <c r="F6768" s="48" t="s">
        <v>18</v>
      </c>
      <c r="H6768" s="42">
        <v>44466</v>
      </c>
      <c r="I6768" s="28" t="str">
        <f>VLOOKUP(B6768,'Список DKV от ЮТД'!$A$1:$S$10000,15,FALSE)</f>
        <v>2411/5460</v>
      </c>
      <c r="J6768" s="28" t="s">
        <v>22</v>
      </c>
      <c r="K6768" s="38" t="str">
        <f>VLOOKUP(B6768,'Список DKV от ЮТД'!$A$1:$M$10000,13,FALSE)</f>
        <v>4</v>
      </c>
      <c r="L6768" s="28" t="str">
        <f>VLOOKUP(B6768,'Список DKV от ЮТД'!$A$1:$S$10000,14,FALSE)</f>
        <v>31AGR742</v>
      </c>
      <c r="M6768" s="49" t="str">
        <f>VLOOKUP(B6768,'Список DKV от ЮТД'!$A$1:$M$10000,10,FALSE)</f>
        <v>704310*******5343</v>
      </c>
      <c r="N6768" s="49" t="str">
        <f>VLOOKUP(B6768,'Список DKV от ЮТД'!$A$1:$S$10000,18,FALSE)</f>
        <v/>
      </c>
      <c r="O6768" s="49" t="str">
        <f>VLOOKUP(B6768,'Список DKV от ЮТД'!$A$1:$S$10000,19,FALSE)</f>
        <v/>
      </c>
      <c r="P6768" s="49" t="str">
        <f>VLOOKUP(B6768,'Список DKV от ЮТД'!$A$1:$S$10000,16,FALSE)</f>
        <v>560263210</v>
      </c>
    </row>
    <row r="6769" spans="1:18" x14ac:dyDescent="0.2">
      <c r="A6769" s="28">
        <v>6767</v>
      </c>
      <c r="B6769" s="34">
        <v>21250614860</v>
      </c>
      <c r="C6769" s="47">
        <v>44462</v>
      </c>
      <c r="E6769" s="47">
        <v>44462</v>
      </c>
      <c r="F6769" s="48" t="s">
        <v>18</v>
      </c>
      <c r="H6769" s="42">
        <v>44466</v>
      </c>
      <c r="I6769" s="28" t="str">
        <f>VLOOKUP(B6769,'Список DKV от ЮТД'!$A$1:$S$10000,15,FALSE)</f>
        <v>2411/5461</v>
      </c>
      <c r="J6769" s="28" t="s">
        <v>22</v>
      </c>
      <c r="K6769" s="38" t="str">
        <f>VLOOKUP(B6769,'Список DKV от ЮТД'!$A$1:$M$10000,13,FALSE)</f>
        <v>4</v>
      </c>
      <c r="L6769" s="28" t="str">
        <f>VLOOKUP(B6769,'Список DKV от ЮТД'!$A$1:$S$10000,14,FALSE)</f>
        <v>34DTJ736</v>
      </c>
      <c r="M6769" s="49" t="str">
        <f>VLOOKUP(B6769,'Список DKV от ЮТД'!$A$1:$M$10000,10,FALSE)</f>
        <v>704310*******9483</v>
      </c>
      <c r="N6769" s="49" t="str">
        <f>VLOOKUP(B6769,'Список DKV от ЮТД'!$A$1:$S$10000,18,FALSE)</f>
        <v/>
      </c>
      <c r="O6769" s="49" t="str">
        <f>VLOOKUP(B6769,'Список DKV от ЮТД'!$A$1:$S$10000,19,FALSE)</f>
        <v/>
      </c>
      <c r="P6769" s="49" t="str">
        <f>VLOOKUP(B6769,'Список DKV от ЮТД'!$A$1:$S$10000,16,FALSE)</f>
        <v>560263214</v>
      </c>
    </row>
    <row r="6770" spans="1:18" x14ac:dyDescent="0.2">
      <c r="A6770" s="28">
        <v>6768</v>
      </c>
      <c r="B6770" s="34">
        <v>21250614027</v>
      </c>
      <c r="C6770" s="47">
        <v>44462</v>
      </c>
      <c r="E6770" s="47">
        <v>44462</v>
      </c>
      <c r="F6770" s="48" t="s">
        <v>18</v>
      </c>
      <c r="H6770" s="42">
        <v>44466</v>
      </c>
      <c r="I6770" s="28" t="str">
        <f>VLOOKUP(B6770,'Список DKV от ЮТД'!$A$1:$S$10000,15,FALSE)</f>
        <v>2411/5462</v>
      </c>
      <c r="J6770" s="28" t="s">
        <v>22</v>
      </c>
      <c r="K6770" s="38" t="str">
        <f>VLOOKUP(B6770,'Список DKV от ЮТД'!$A$1:$M$10000,13,FALSE)</f>
        <v>4</v>
      </c>
      <c r="L6770" s="28" t="str">
        <f>VLOOKUP(B6770,'Список DKV от ЮТД'!$A$1:$S$10000,14,FALSE)</f>
        <v>34DLN628</v>
      </c>
      <c r="M6770" s="49" t="str">
        <f>VLOOKUP(B6770,'Список DKV от ЮТД'!$A$1:$M$10000,10,FALSE)</f>
        <v>704310*******9899</v>
      </c>
      <c r="N6770" s="49" t="str">
        <f>VLOOKUP(B6770,'Список DKV от ЮТД'!$A$1:$S$10000,18,FALSE)</f>
        <v/>
      </c>
      <c r="O6770" s="49" t="str">
        <f>VLOOKUP(B6770,'Список DKV от ЮТД'!$A$1:$S$10000,19,FALSE)</f>
        <v/>
      </c>
      <c r="P6770" s="49" t="str">
        <f>VLOOKUP(B6770,'Список DKV от ЮТД'!$A$1:$S$10000,16,FALSE)</f>
        <v>560263130</v>
      </c>
    </row>
    <row r="6771" spans="1:18" x14ac:dyDescent="0.2">
      <c r="A6771" s="28">
        <v>6769</v>
      </c>
      <c r="B6771" s="34">
        <v>19441088846</v>
      </c>
      <c r="C6771" s="47">
        <v>43886</v>
      </c>
      <c r="E6771" s="47">
        <v>43886</v>
      </c>
      <c r="F6771" s="28" t="s">
        <v>20</v>
      </c>
      <c r="H6771" s="42">
        <v>44466</v>
      </c>
      <c r="I6771" s="28" t="str">
        <f>VLOOKUP(B6771,'Список DKV от ЮТД'!$A$1:$S$10000,15,FALSE)</f>
        <v>2412/1020</v>
      </c>
      <c r="J6771" s="28" t="s">
        <v>22</v>
      </c>
      <c r="K6771" s="38" t="str">
        <f>VLOOKUP(B6771,'Список DKV от ЮТД'!$A$1:$M$10000,13,FALSE)</f>
        <v>4</v>
      </c>
      <c r="L6771" s="28" t="str">
        <f>VLOOKUP(B6771,'Список DKV от ЮТД'!$A$1:$S$10000,14,FALSE)</f>
        <v>RI996PG</v>
      </c>
      <c r="M6771" s="49" t="str">
        <f>VLOOKUP(B6771,'Список DKV от ЮТД'!$A$1:$M$10000,10,FALSE)</f>
        <v>704310*******0705</v>
      </c>
      <c r="N6771" s="49" t="str">
        <f>VLOOKUP(B6771,'Список DKV от ЮТД'!$A$1:$S$10000,18,FALSE)</f>
        <v/>
      </c>
      <c r="O6771" s="49" t="str">
        <f>VLOOKUP(B6771,'Список DKV от ЮТД'!$A$1:$S$10000,19,FALSE)</f>
        <v/>
      </c>
      <c r="P6771" s="49" t="str">
        <f>VLOOKUP(B6771,'Список DKV от ЮТД'!$A$1:$S$10000,16,FALSE)</f>
        <v>431073620</v>
      </c>
      <c r="Q6771" s="49"/>
      <c r="R6771" s="28" t="s">
        <v>39172</v>
      </c>
    </row>
    <row r="6772" spans="1:18" x14ac:dyDescent="0.2">
      <c r="A6772" s="28">
        <v>6770</v>
      </c>
      <c r="B6772" s="34">
        <v>20300689484</v>
      </c>
      <c r="C6772" s="47">
        <v>44358</v>
      </c>
      <c r="E6772" s="47">
        <v>44358</v>
      </c>
      <c r="F6772" s="48" t="s">
        <v>21</v>
      </c>
      <c r="H6772" s="42">
        <v>44466</v>
      </c>
      <c r="I6772" s="28" t="str">
        <f>VLOOKUP(B6772,'Список DKV от ЮТД'!$A$1:$S$10000,15,FALSE)</f>
        <v>2414/157</v>
      </c>
      <c r="J6772" s="28" t="s">
        <v>22</v>
      </c>
      <c r="K6772" s="38" t="str">
        <f>VLOOKUP(B6772,'Список DKV от ЮТД'!$A$1:$M$10000,13,FALSE)</f>
        <v>4</v>
      </c>
      <c r="L6772" s="28" t="str">
        <f>VLOOKUP(B6772,'Список DKV от ЮТД'!$A$1:$S$10000,14,FALSE)</f>
        <v>RA2735AC</v>
      </c>
      <c r="M6772" s="49" t="str">
        <f>VLOOKUP(B6772,'Список DKV от ЮТД'!$A$1:$M$10000,10,FALSE)</f>
        <v>704310*******0691</v>
      </c>
      <c r="N6772" s="49" t="str">
        <f>VLOOKUP(B6772,'Список DKV от ЮТД'!$A$1:$S$10000,18,FALSE)</f>
        <v/>
      </c>
      <c r="O6772" s="49" t="str">
        <f>VLOOKUP(B6772,'Список DKV от ЮТД'!$A$1:$S$10000,19,FALSE)</f>
        <v/>
      </c>
      <c r="P6772" s="49" t="str">
        <f>VLOOKUP(B6772,'Список DKV от ЮТД'!$A$1:$S$10000,16,FALSE)</f>
        <v>544804180</v>
      </c>
      <c r="Q6772" s="67"/>
    </row>
    <row r="6773" spans="1:18" x14ac:dyDescent="0.2">
      <c r="A6773" s="28">
        <v>6771</v>
      </c>
      <c r="B6773" s="34">
        <v>21250663040</v>
      </c>
      <c r="F6773" s="48" t="s">
        <v>15</v>
      </c>
      <c r="H6773" s="42">
        <v>44467</v>
      </c>
      <c r="I6773" s="28" t="str">
        <f>VLOOKUP(B6773,'Список DKV от ЮТД'!$A$1:$S$10000,15,FALSE)</f>
        <v>2410/200</v>
      </c>
      <c r="J6773" s="28" t="s">
        <v>22</v>
      </c>
      <c r="K6773" s="38" t="str">
        <f>VLOOKUP(B6773,'Список DKV от ЮТД'!$A$1:$M$10000,13,FALSE)</f>
        <v>4</v>
      </c>
      <c r="L6773" s="28" t="str">
        <f>VLOOKUP(B6773,'Список DKV от ЮТД'!$A$1:$S$10000,14,FALSE)</f>
        <v>VU488EI</v>
      </c>
      <c r="M6773" s="49" t="str">
        <f>VLOOKUP(B6773,'Список DKV от ЮТД'!$A$1:$M$10000,10,FALSE)</f>
        <v>704310*******4612</v>
      </c>
      <c r="N6773" s="62" t="str">
        <f>VLOOKUP(B6773,'Список DKV от ЮТД'!$A$1:$S$10000,18,FALSE)</f>
        <v/>
      </c>
      <c r="O6773" s="62" t="str">
        <f>VLOOKUP(B6773,'Список DKV от ЮТД'!$A$1:$S$10000,19,FALSE)</f>
        <v/>
      </c>
      <c r="P6773" s="62" t="str">
        <f>VLOOKUP(B6773,'Список DKV от ЮТД'!$A$1:$S$10000,16,FALSE)</f>
        <v>560268032</v>
      </c>
    </row>
    <row r="6774" spans="1:18" x14ac:dyDescent="0.2">
      <c r="A6774" s="28">
        <v>6772</v>
      </c>
      <c r="B6774" s="34">
        <v>21250614076</v>
      </c>
      <c r="C6774" s="47">
        <v>44462</v>
      </c>
      <c r="E6774" s="47">
        <v>44462</v>
      </c>
      <c r="F6774" s="48" t="s">
        <v>46938</v>
      </c>
      <c r="H6774" s="42">
        <v>44467</v>
      </c>
      <c r="I6774" s="28" t="str">
        <f>VLOOKUP(B6774,'Список DKV от ЮТД'!$A$1:$S$10000,15,FALSE)</f>
        <v>2411/5463</v>
      </c>
      <c r="J6774" s="28" t="s">
        <v>22</v>
      </c>
      <c r="K6774" s="38" t="str">
        <f>VLOOKUP(B6774,'Список DKV от ЮТД'!$A$1:$M$10000,13,FALSE)</f>
        <v>4</v>
      </c>
      <c r="L6774" s="28" t="str">
        <f>VLOOKUP(B6774,'Список DKV от ЮТД'!$A$1:$S$10000,14,FALSE)</f>
        <v>34BMD951</v>
      </c>
      <c r="M6774" s="49" t="str">
        <f>VLOOKUP(B6774,'Список DKV от ЮТД'!$A$1:$M$10000,10,FALSE)</f>
        <v>704310*******6719</v>
      </c>
      <c r="N6774" s="49" t="str">
        <f>VLOOKUP(B6774,'Список DKV от ЮТД'!$A$1:$S$10000,18,FALSE)</f>
        <v/>
      </c>
      <c r="O6774" s="49" t="str">
        <f>VLOOKUP(B6774,'Список DKV от ЮТД'!$A$1:$S$10000,19,FALSE)</f>
        <v/>
      </c>
      <c r="P6774" s="49" t="str">
        <f>VLOOKUP(B6774,'Список DKV от ЮТД'!$A$1:$S$10000,16,FALSE)</f>
        <v>560263135</v>
      </c>
      <c r="R6774" s="28" t="s">
        <v>46939</v>
      </c>
    </row>
    <row r="6775" spans="1:18" x14ac:dyDescent="0.2">
      <c r="A6775" s="28">
        <v>6773</v>
      </c>
      <c r="B6775" s="34">
        <v>21250614936</v>
      </c>
      <c r="C6775" s="47">
        <v>44462</v>
      </c>
      <c r="E6775" s="47">
        <v>44462</v>
      </c>
      <c r="F6775" s="48" t="s">
        <v>18</v>
      </c>
      <c r="H6775" s="42">
        <v>44467</v>
      </c>
      <c r="I6775" s="28" t="str">
        <f>VLOOKUP(B6775,'Список DKV от ЮТД'!$A$1:$S$10000,15,FALSE)</f>
        <v>2411/5464</v>
      </c>
      <c r="J6775" s="28" t="s">
        <v>22</v>
      </c>
      <c r="K6775" s="38" t="str">
        <f>VLOOKUP(B6775,'Список DKV от ЮТД'!$A$1:$M$10000,13,FALSE)</f>
        <v>4</v>
      </c>
      <c r="L6775" s="28" t="str">
        <f>VLOOKUP(B6775,'Список DKV от ЮТД'!$A$1:$S$10000,14,FALSE)</f>
        <v>34BGR549</v>
      </c>
      <c r="M6775" s="49" t="str">
        <f>VLOOKUP(B6775,'Список DKV от ЮТД'!$A$1:$M$10000,10,FALSE)</f>
        <v>704310*******9068</v>
      </c>
      <c r="N6775" s="49" t="str">
        <f>VLOOKUP(B6775,'Список DKV от ЮТД'!$A$1:$S$10000,18,FALSE)</f>
        <v/>
      </c>
      <c r="O6775" s="49" t="str">
        <f>VLOOKUP(B6775,'Список DKV от ЮТД'!$A$1:$S$10000,19,FALSE)</f>
        <v/>
      </c>
      <c r="P6775" s="49" t="str">
        <f>VLOOKUP(B6775,'Список DKV от ЮТД'!$A$1:$S$10000,16,FALSE)</f>
        <v>560263221</v>
      </c>
    </row>
    <row r="6776" spans="1:18" x14ac:dyDescent="0.2">
      <c r="A6776" s="28">
        <v>6774</v>
      </c>
      <c r="B6776" s="34">
        <v>21250614985</v>
      </c>
      <c r="C6776" s="47">
        <v>44462</v>
      </c>
      <c r="E6776" s="47">
        <v>44462</v>
      </c>
      <c r="F6776" s="48" t="s">
        <v>18</v>
      </c>
      <c r="H6776" s="42">
        <v>44467</v>
      </c>
      <c r="I6776" s="28" t="str">
        <f>VLOOKUP(B6776,'Список DKV от ЮТД'!$A$1:$S$10000,15,FALSE)</f>
        <v>2411/5465</v>
      </c>
      <c r="J6776" s="28" t="s">
        <v>22</v>
      </c>
      <c r="K6776" s="119" t="str">
        <f>VLOOKUP(B6776,'Список DKV от ЮТД'!$A$1:$M$10000,13,FALSE)</f>
        <v>4</v>
      </c>
      <c r="L6776" s="28" t="str">
        <f>VLOOKUP(B6776,'Список DKV от ЮТД'!$A$1:$S$10000,14,FALSE)</f>
        <v>81EE460</v>
      </c>
      <c r="M6776" s="49" t="str">
        <f>VLOOKUP(B6776,'Список DKV от ЮТД'!$A$1:$M$10000,10,FALSE)</f>
        <v>704310*******2865</v>
      </c>
      <c r="N6776" s="49" t="str">
        <f>VLOOKUP(B6776,'Список DKV от ЮТД'!$A$1:$S$10000,18,FALSE)</f>
        <v/>
      </c>
      <c r="O6776" s="49" t="str">
        <f>VLOOKUP(B6776,'Список DKV от ЮТД'!$A$1:$S$10000,19,FALSE)</f>
        <v/>
      </c>
      <c r="P6776" s="49" t="str">
        <f>VLOOKUP(B6776,'Список DKV от ЮТД'!$A$1:$S$10000,16,FALSE)</f>
        <v>560263226</v>
      </c>
    </row>
    <row r="6777" spans="1:18" x14ac:dyDescent="0.2">
      <c r="A6777" s="28">
        <v>6775</v>
      </c>
      <c r="B6777" s="34">
        <v>21250614191</v>
      </c>
      <c r="C6777" s="47">
        <v>44462</v>
      </c>
      <c r="E6777" s="47">
        <v>44462</v>
      </c>
      <c r="F6777" s="48" t="s">
        <v>18</v>
      </c>
      <c r="H6777" s="42">
        <v>44467</v>
      </c>
      <c r="I6777" s="28" t="str">
        <f>VLOOKUP(B6777,'Список DKV от ЮТД'!$A$1:$S$10000,15,FALSE)</f>
        <v>2411/5466</v>
      </c>
      <c r="J6777" s="28" t="s">
        <v>22</v>
      </c>
      <c r="K6777" s="119" t="str">
        <f>VLOOKUP(B6777,'Список DKV от ЮТД'!$A$1:$M$10000,13,FALSE)</f>
        <v>4</v>
      </c>
      <c r="L6777" s="28" t="str">
        <f>VLOOKUP(B6777,'Список DKV от ЮТД'!$A$1:$S$10000,14,FALSE)</f>
        <v>34SN6812</v>
      </c>
      <c r="M6777" s="49" t="str">
        <f>VLOOKUP(B6777,'Список DKV от ЮТД'!$A$1:$M$10000,10,FALSE)</f>
        <v>704310*******2544</v>
      </c>
      <c r="N6777" s="49" t="str">
        <f>VLOOKUP(B6777,'Список DKV от ЮТД'!$A$1:$S$10000,18,FALSE)</f>
        <v/>
      </c>
      <c r="O6777" s="49" t="str">
        <f>VLOOKUP(B6777,'Список DKV от ЮТД'!$A$1:$S$10000,19,FALSE)</f>
        <v/>
      </c>
      <c r="P6777" s="49" t="str">
        <f>VLOOKUP(B6777,'Список DKV от ЮТД'!$A$1:$S$10000,16,FALSE)</f>
        <v>560263147</v>
      </c>
    </row>
    <row r="6778" spans="1:18" x14ac:dyDescent="0.2">
      <c r="A6778" s="28">
        <v>6776</v>
      </c>
      <c r="B6778" s="34">
        <v>21250614233</v>
      </c>
      <c r="C6778" s="47">
        <v>44462</v>
      </c>
      <c r="E6778" s="47">
        <v>44462</v>
      </c>
      <c r="F6778" s="48" t="s">
        <v>18</v>
      </c>
      <c r="G6778" s="117"/>
      <c r="H6778" s="42">
        <v>44467</v>
      </c>
      <c r="I6778" s="28" t="str">
        <f>VLOOKUP(B6778,'Список DKV от ЮТД'!$A$1:$S$10000,15,FALSE)</f>
        <v>2411/5467</v>
      </c>
      <c r="J6778" s="28" t="s">
        <v>22</v>
      </c>
      <c r="K6778" s="38" t="str">
        <f>VLOOKUP(B6778,'Список DKV от ЮТД'!$A$1:$M$10000,13,FALSE)</f>
        <v>4</v>
      </c>
      <c r="L6778" s="28" t="str">
        <f>VLOOKUP(B6778,'Список DKV от ЮТД'!$A$1:$S$10000,14,FALSE)</f>
        <v>34EIN358</v>
      </c>
      <c r="M6778" s="49" t="str">
        <f>VLOOKUP(B6778,'Список DKV от ЮТД'!$A$1:$M$10000,10,FALSE)</f>
        <v>704310*******5226</v>
      </c>
      <c r="N6778" s="49" t="str">
        <f>VLOOKUP(B6778,'Список DKV от ЮТД'!$A$1:$S$10000,18,FALSE)</f>
        <v/>
      </c>
      <c r="O6778" s="49" t="str">
        <f>VLOOKUP(B6778,'Список DKV от ЮТД'!$A$1:$S$10000,19,FALSE)</f>
        <v/>
      </c>
      <c r="P6778" s="49" t="str">
        <f>VLOOKUP(B6778,'Список DKV от ЮТД'!$A$1:$S$10000,16,FALSE)</f>
        <v>560263151</v>
      </c>
    </row>
    <row r="6779" spans="1:18" x14ac:dyDescent="0.2">
      <c r="A6779" s="28">
        <v>6777</v>
      </c>
      <c r="B6779" s="34">
        <v>21250614100</v>
      </c>
      <c r="C6779" s="47">
        <v>44462</v>
      </c>
      <c r="E6779" s="47">
        <v>44462</v>
      </c>
      <c r="F6779" s="48" t="s">
        <v>18</v>
      </c>
      <c r="H6779" s="42">
        <v>44467</v>
      </c>
      <c r="I6779" s="28" t="str">
        <f>VLOOKUP(B6779,'Список DKV от ЮТД'!$A$1:$S$10000,15,FALSE)</f>
        <v>2411/5468</v>
      </c>
      <c r="J6779" s="28" t="s">
        <v>22</v>
      </c>
      <c r="K6779" s="38" t="str">
        <f>VLOOKUP(B6779,'Список DKV от ЮТД'!$A$1:$M$10000,13,FALSE)</f>
        <v>4</v>
      </c>
      <c r="L6779" s="28" t="str">
        <f>VLOOKUP(B6779,'Список DKV от ЮТД'!$A$1:$S$10000,14,FALSE)</f>
        <v>34NT0720</v>
      </c>
      <c r="M6779" s="49" t="str">
        <f>VLOOKUP(B6779,'Список DKV от ЮТД'!$A$1:$M$10000,10,FALSE)</f>
        <v>704310*******7791</v>
      </c>
      <c r="N6779" s="49" t="str">
        <f>VLOOKUP(B6779,'Список DKV от ЮТД'!$A$1:$S$10000,18,FALSE)</f>
        <v/>
      </c>
      <c r="O6779" s="49" t="str">
        <f>VLOOKUP(B6779,'Список DKV от ЮТД'!$A$1:$S$10000,19,FALSE)</f>
        <v/>
      </c>
      <c r="P6779" s="49" t="str">
        <f>VLOOKUP(B6779,'Список DKV от ЮТД'!$A$1:$S$10000,16,FALSE)</f>
        <v>560263138</v>
      </c>
    </row>
    <row r="6780" spans="1:18" x14ac:dyDescent="0.2">
      <c r="A6780" s="28">
        <v>6778</v>
      </c>
      <c r="B6780" s="34">
        <v>21250614159</v>
      </c>
      <c r="C6780" s="47">
        <v>44462</v>
      </c>
      <c r="E6780" s="47">
        <v>44462</v>
      </c>
      <c r="F6780" s="48" t="s">
        <v>18</v>
      </c>
      <c r="H6780" s="42">
        <v>44467</v>
      </c>
      <c r="I6780" s="28" t="str">
        <f>VLOOKUP(B6780,'Список DKV от ЮТД'!$A$1:$S$10000,15,FALSE)</f>
        <v>2411/5469</v>
      </c>
      <c r="J6780" s="28" t="s">
        <v>22</v>
      </c>
      <c r="K6780" s="38" t="str">
        <f>VLOOKUP(B6780,'Список DKV от ЮТД'!$A$1:$M$10000,13,FALSE)</f>
        <v>4</v>
      </c>
      <c r="L6780" s="28" t="str">
        <f>VLOOKUP(B6780,'Список DKV от ЮТД'!$A$1:$S$10000,14,FALSE)</f>
        <v>34BZJ456</v>
      </c>
      <c r="M6780" s="49" t="str">
        <f>VLOOKUP(B6780,'Список DKV от ЮТД'!$A$1:$M$10000,10,FALSE)</f>
        <v>704310*******7783</v>
      </c>
      <c r="N6780" s="49" t="str">
        <f>VLOOKUP(B6780,'Список DKV от ЮТД'!$A$1:$S$10000,18,FALSE)</f>
        <v/>
      </c>
      <c r="O6780" s="49" t="str">
        <f>VLOOKUP(B6780,'Список DKV от ЮТД'!$A$1:$S$10000,19,FALSE)</f>
        <v/>
      </c>
      <c r="P6780" s="49" t="str">
        <f>VLOOKUP(B6780,'Список DKV от ЮТД'!$A$1:$S$10000,16,FALSE)</f>
        <v>560263143</v>
      </c>
    </row>
    <row r="6781" spans="1:18" x14ac:dyDescent="0.2">
      <c r="A6781" s="28">
        <v>6779</v>
      </c>
      <c r="B6781" s="34">
        <v>21250614316</v>
      </c>
      <c r="C6781" s="47">
        <v>44462</v>
      </c>
      <c r="E6781" s="47">
        <v>44462</v>
      </c>
      <c r="F6781" s="48" t="s">
        <v>18</v>
      </c>
      <c r="H6781" s="42">
        <v>44467</v>
      </c>
      <c r="I6781" s="28" t="str">
        <f>VLOOKUP(B6781,'Список DKV от ЮТД'!$A$1:$S$10000,15,FALSE)</f>
        <v>2411/5470</v>
      </c>
      <c r="J6781" s="28" t="s">
        <v>22</v>
      </c>
      <c r="K6781" s="38" t="str">
        <f>VLOOKUP(B6781,'Список DKV от ЮТД'!$A$1:$M$10000,13,FALSE)</f>
        <v>4</v>
      </c>
      <c r="L6781" s="28" t="str">
        <f>VLOOKUP(B6781,'Список DKV от ЮТД'!$A$1:$S$10000,14,FALSE)</f>
        <v>34EEL683</v>
      </c>
      <c r="M6781" s="49" t="str">
        <f>VLOOKUP(B6781,'Список DKV от ЮТД'!$A$1:$M$10000,10,FALSE)</f>
        <v>704310*******6672</v>
      </c>
      <c r="N6781" s="49" t="str">
        <f>VLOOKUP(B6781,'Список DKV от ЮТД'!$A$1:$S$10000,18,FALSE)</f>
        <v/>
      </c>
      <c r="O6781" s="49" t="str">
        <f>VLOOKUP(B6781,'Список DKV от ЮТД'!$A$1:$S$10000,19,FALSE)</f>
        <v/>
      </c>
      <c r="P6781" s="49" t="str">
        <f>VLOOKUP(B6781,'Список DKV от ЮТД'!$A$1:$S$10000,16,FALSE)</f>
        <v>560263159</v>
      </c>
    </row>
    <row r="6782" spans="1:18" x14ac:dyDescent="0.2">
      <c r="A6782" s="28">
        <v>6780</v>
      </c>
      <c r="B6782" s="34">
        <v>21250614357</v>
      </c>
      <c r="C6782" s="47">
        <v>44462</v>
      </c>
      <c r="E6782" s="47">
        <v>44462</v>
      </c>
      <c r="F6782" s="48" t="s">
        <v>18</v>
      </c>
      <c r="H6782" s="42">
        <v>44467</v>
      </c>
      <c r="I6782" s="28" t="str">
        <f>VLOOKUP(B6782,'Список DKV от ЮТД'!$A$1:$S$10000,15,FALSE)</f>
        <v>2411/5471</v>
      </c>
      <c r="J6782" s="28" t="s">
        <v>22</v>
      </c>
      <c r="K6782" s="38" t="str">
        <f>VLOOKUP(B6782,'Список DKV от ЮТД'!$A$1:$M$10000,13,FALSE)</f>
        <v>4</v>
      </c>
      <c r="L6782" s="28" t="str">
        <f>VLOOKUP(B6782,'Список DKV от ЮТД'!$A$1:$S$10000,14,FALSE)</f>
        <v>31AIK92</v>
      </c>
      <c r="M6782" s="49" t="str">
        <f>VLOOKUP(B6782,'Список DKV от ЮТД'!$A$1:$M$10000,10,FALSE)</f>
        <v>704310*******3071</v>
      </c>
      <c r="N6782" s="49" t="str">
        <f>VLOOKUP(B6782,'Список DKV от ЮТД'!$A$1:$S$10000,18,FALSE)</f>
        <v/>
      </c>
      <c r="O6782" s="49" t="str">
        <f>VLOOKUP(B6782,'Список DKV от ЮТД'!$A$1:$S$10000,19,FALSE)</f>
        <v/>
      </c>
      <c r="P6782" s="49" t="str">
        <f>VLOOKUP(B6782,'Список DKV от ЮТД'!$A$1:$S$10000,16,FALSE)</f>
        <v>560263163</v>
      </c>
    </row>
    <row r="6783" spans="1:18" x14ac:dyDescent="0.2">
      <c r="A6783" s="28">
        <v>6781</v>
      </c>
      <c r="B6783" s="34">
        <v>21250614274</v>
      </c>
      <c r="C6783" s="47">
        <v>44462</v>
      </c>
      <c r="E6783" s="47">
        <v>44462</v>
      </c>
      <c r="F6783" s="48" t="s">
        <v>18</v>
      </c>
      <c r="H6783" s="42">
        <v>44467</v>
      </c>
      <c r="I6783" s="28" t="str">
        <f>VLOOKUP(B6783,'Список DKV от ЮТД'!$A$1:$S$10000,15,FALSE)</f>
        <v>2411/5472</v>
      </c>
      <c r="J6783" s="28" t="s">
        <v>22</v>
      </c>
      <c r="K6783" s="38" t="str">
        <f>VLOOKUP(B6783,'Список DKV от ЮТД'!$A$1:$M$10000,13,FALSE)</f>
        <v>4</v>
      </c>
      <c r="L6783" s="28" t="str">
        <f>VLOOKUP(B6783,'Список DKV от ЮТД'!$A$1:$S$10000,14,FALSE)</f>
        <v>34EKK725</v>
      </c>
      <c r="M6783" s="49" t="str">
        <f>VLOOKUP(B6783,'Список DKV от ЮТД'!$A$1:$M$10000,10,FALSE)</f>
        <v>704310*******0530</v>
      </c>
      <c r="N6783" s="49" t="str">
        <f>VLOOKUP(B6783,'Список DKV от ЮТД'!$A$1:$S$10000,18,FALSE)</f>
        <v/>
      </c>
      <c r="O6783" s="49" t="str">
        <f>VLOOKUP(B6783,'Список DKV от ЮТД'!$A$1:$S$10000,19,FALSE)</f>
        <v/>
      </c>
      <c r="P6783" s="49" t="str">
        <f>VLOOKUP(B6783,'Список DKV от ЮТД'!$A$1:$S$10000,16,FALSE)</f>
        <v>560263155</v>
      </c>
    </row>
    <row r="6784" spans="1:18" x14ac:dyDescent="0.2">
      <c r="A6784" s="28">
        <v>6782</v>
      </c>
      <c r="B6784" s="34">
        <v>21250614472</v>
      </c>
      <c r="C6784" s="47">
        <v>44462</v>
      </c>
      <c r="E6784" s="47">
        <v>44462</v>
      </c>
      <c r="F6784" s="48" t="s">
        <v>18</v>
      </c>
      <c r="H6784" s="42">
        <v>44467</v>
      </c>
      <c r="I6784" s="28" t="str">
        <f>VLOOKUP(B6784,'Список DKV от ЮТД'!$A$1:$S$10000,15,FALSE)</f>
        <v>2411/5473</v>
      </c>
      <c r="J6784" s="28" t="s">
        <v>22</v>
      </c>
      <c r="K6784" s="38" t="str">
        <f>VLOOKUP(B6784,'Список DKV от ЮТД'!$A$1:$M$10000,13,FALSE)</f>
        <v>4</v>
      </c>
      <c r="L6784" s="28" t="str">
        <f>VLOOKUP(B6784,'Список DKV от ЮТД'!$A$1:$S$10000,14,FALSE)</f>
        <v>34DYF895</v>
      </c>
      <c r="M6784" s="49" t="str">
        <f>VLOOKUP(B6784,'Список DKV от ЮТД'!$A$1:$M$10000,10,FALSE)</f>
        <v>704310*******0555</v>
      </c>
      <c r="N6784" s="49" t="str">
        <f>VLOOKUP(B6784,'Список DKV от ЮТД'!$A$1:$S$10000,18,FALSE)</f>
        <v/>
      </c>
      <c r="O6784" s="49" t="str">
        <f>VLOOKUP(B6784,'Список DKV от ЮТД'!$A$1:$S$10000,19,FALSE)</f>
        <v/>
      </c>
      <c r="P6784" s="49" t="str">
        <f>VLOOKUP(B6784,'Список DKV от ЮТД'!$A$1:$S$10000,16,FALSE)</f>
        <v>560263175</v>
      </c>
    </row>
    <row r="6785" spans="1:17" x14ac:dyDescent="0.2">
      <c r="A6785" s="28">
        <v>6783</v>
      </c>
      <c r="B6785" s="34">
        <v>21250614514</v>
      </c>
      <c r="C6785" s="47">
        <v>44462</v>
      </c>
      <c r="E6785" s="47">
        <v>44462</v>
      </c>
      <c r="F6785" s="48" t="s">
        <v>18</v>
      </c>
      <c r="H6785" s="42">
        <v>44467</v>
      </c>
      <c r="I6785" s="28" t="str">
        <f>VLOOKUP(B6785,'Список DKV от ЮТД'!$A$1:$S$10000,15,FALSE)</f>
        <v>2411/5475</v>
      </c>
      <c r="J6785" s="28" t="s">
        <v>22</v>
      </c>
      <c r="K6785" s="38" t="str">
        <f>VLOOKUP(B6785,'Список DKV от ЮТД'!$A$1:$M$10000,13,FALSE)</f>
        <v>4</v>
      </c>
      <c r="L6785" s="28" t="str">
        <f>VLOOKUP(B6785,'Список DKV от ЮТД'!$A$1:$S$10000,14,FALSE)</f>
        <v>27VV365</v>
      </c>
      <c r="M6785" s="49" t="str">
        <f>VLOOKUP(B6785,'Список DKV от ЮТД'!$A$1:$M$10000,10,FALSE)</f>
        <v>704310*******1567</v>
      </c>
      <c r="N6785" s="49" t="str">
        <f>VLOOKUP(B6785,'Список DKV от ЮТД'!$A$1:$S$10000,18,FALSE)</f>
        <v/>
      </c>
      <c r="O6785" s="49" t="str">
        <f>VLOOKUP(B6785,'Список DKV от ЮТД'!$A$1:$S$10000,19,FALSE)</f>
        <v/>
      </c>
      <c r="P6785" s="49" t="str">
        <f>VLOOKUP(B6785,'Список DKV от ЮТД'!$A$1:$S$10000,16,FALSE)</f>
        <v>560263179</v>
      </c>
    </row>
    <row r="6786" spans="1:17" x14ac:dyDescent="0.2">
      <c r="A6786" s="28">
        <v>6784</v>
      </c>
      <c r="B6786" s="34">
        <v>21250614910</v>
      </c>
      <c r="C6786" s="47">
        <v>44462</v>
      </c>
      <c r="E6786" s="47">
        <v>44462</v>
      </c>
      <c r="F6786" s="48" t="s">
        <v>18</v>
      </c>
      <c r="H6786" s="42">
        <v>44467</v>
      </c>
      <c r="I6786" s="28" t="str">
        <f>VLOOKUP(B6786,'Список DKV от ЮТД'!$A$1:$S$10000,15,FALSE)</f>
        <v>2411/5476</v>
      </c>
      <c r="J6786" s="28" t="s">
        <v>22</v>
      </c>
      <c r="K6786" s="38" t="str">
        <f>VLOOKUP(B6786,'Список DKV от ЮТД'!$A$1:$M$10000,13,FALSE)</f>
        <v>4</v>
      </c>
      <c r="L6786" s="28" t="str">
        <f>VLOOKUP(B6786,'Список DKV от ЮТД'!$A$1:$S$10000,14,FALSE)</f>
        <v>27U1540</v>
      </c>
      <c r="M6786" s="49" t="str">
        <f>VLOOKUP(B6786,'Список DKV от ЮТД'!$A$1:$M$10000,10,FALSE)</f>
        <v>704310*******1377</v>
      </c>
      <c r="N6786" s="49" t="str">
        <f>VLOOKUP(B6786,'Список DKV от ЮТД'!$A$1:$S$10000,18,FALSE)</f>
        <v/>
      </c>
      <c r="O6786" s="49" t="str">
        <f>VLOOKUP(B6786,'Список DKV от ЮТД'!$A$1:$S$10000,19,FALSE)</f>
        <v/>
      </c>
      <c r="P6786" s="49" t="str">
        <f>VLOOKUP(B6786,'Список DKV от ЮТД'!$A$1:$S$10000,16,FALSE)</f>
        <v>560263219</v>
      </c>
    </row>
    <row r="6787" spans="1:17" x14ac:dyDescent="0.2">
      <c r="A6787" s="28">
        <v>6785</v>
      </c>
      <c r="B6787" s="34">
        <v>20300542089</v>
      </c>
      <c r="C6787" s="47">
        <v>44425</v>
      </c>
      <c r="E6787" s="47">
        <v>44425</v>
      </c>
      <c r="F6787" s="48" t="s">
        <v>20</v>
      </c>
      <c r="H6787" s="42">
        <v>44467</v>
      </c>
      <c r="I6787" s="28" t="str">
        <f>VLOOKUP(B6787,'Список DKV от ЮТД'!$A$1:$S$10000,15,FALSE)</f>
        <v>2412/1021</v>
      </c>
      <c r="J6787" s="28" t="s">
        <v>22</v>
      </c>
      <c r="K6787" s="38" t="str">
        <f>VLOOKUP(B6787,'Список DKV от ЮТД'!$A$1:$M$10000,13,FALSE)</f>
        <v>4</v>
      </c>
      <c r="L6787" s="28" t="str">
        <f>VLOOKUP(B6787,'Список DKV от ЮТД'!$A$1:$S$10000,14,FALSE)</f>
        <v>ZG0651TF</v>
      </c>
      <c r="M6787" s="49" t="str">
        <f>VLOOKUP(B6787,'Список DKV от ЮТД'!$A$1:$M$10000,10,FALSE)</f>
        <v>704310*******9040</v>
      </c>
      <c r="N6787" s="49" t="str">
        <f>VLOOKUP(B6787,'Список DKV от ЮТД'!$A$1:$S$10000,18,FALSE)</f>
        <v/>
      </c>
      <c r="O6787" s="49" t="str">
        <f>VLOOKUP(B6787,'Список DKV от ЮТД'!$A$1:$S$10000,19,FALSE)</f>
        <v/>
      </c>
      <c r="P6787" s="49" t="str">
        <f>VLOOKUP(B6787,'Список DKV от ЮТД'!$A$1:$S$10000,16,FALSE)</f>
        <v>544789440</v>
      </c>
    </row>
    <row r="6788" spans="1:17" x14ac:dyDescent="0.2">
      <c r="A6788" s="28">
        <v>6786</v>
      </c>
      <c r="B6788" s="34">
        <v>20300542162</v>
      </c>
      <c r="C6788" s="47">
        <v>44425</v>
      </c>
      <c r="E6788" s="47">
        <v>44425</v>
      </c>
      <c r="F6788" s="48" t="s">
        <v>20</v>
      </c>
      <c r="H6788" s="42">
        <v>44467</v>
      </c>
      <c r="I6788" s="28" t="str">
        <f>VLOOKUP(B6788,'Список DKV от ЮТД'!$A$1:$S$10000,15,FALSE)</f>
        <v>2412/1022</v>
      </c>
      <c r="J6788" s="28" t="s">
        <v>22</v>
      </c>
      <c r="K6788" s="38" t="str">
        <f>VLOOKUP(B6788,'Список DKV от ЮТД'!$A$1:$M$10000,13,FALSE)</f>
        <v>4</v>
      </c>
      <c r="L6788" s="28" t="str">
        <f>VLOOKUP(B6788,'Список DKV от ЮТД'!$A$1:$S$10000,14,FALSE)</f>
        <v>ZG6912HV</v>
      </c>
      <c r="M6788" s="49" t="str">
        <f>VLOOKUP(B6788,'Список DKV от ЮТД'!$A$1:$M$10000,10,FALSE)</f>
        <v>704310*******3107</v>
      </c>
      <c r="N6788" s="49" t="str">
        <f>VLOOKUP(B6788,'Список DKV от ЮТД'!$A$1:$S$10000,18,FALSE)</f>
        <v/>
      </c>
      <c r="O6788" s="49" t="str">
        <f>VLOOKUP(B6788,'Список DKV от ЮТД'!$A$1:$S$10000,19,FALSE)</f>
        <v/>
      </c>
      <c r="P6788" s="49" t="str">
        <f>VLOOKUP(B6788,'Список DKV от ЮТД'!$A$1:$S$10000,16,FALSE)</f>
        <v>544789448</v>
      </c>
    </row>
    <row r="6789" spans="1:17" x14ac:dyDescent="0.2">
      <c r="A6789" s="28">
        <v>6787</v>
      </c>
      <c r="B6789" s="34">
        <v>20400890503</v>
      </c>
      <c r="C6789" s="47">
        <v>44358</v>
      </c>
      <c r="E6789" s="47">
        <v>44358</v>
      </c>
      <c r="F6789" s="48" t="s">
        <v>21</v>
      </c>
      <c r="H6789" s="42">
        <v>44467</v>
      </c>
      <c r="I6789" s="28" t="str">
        <f>VLOOKUP(B6789,'Список DKV от ЮТД'!$A$1:$S$10000,15,FALSE)</f>
        <v>2414/158</v>
      </c>
      <c r="J6789" s="28" t="s">
        <v>22</v>
      </c>
      <c r="K6789" s="38" t="str">
        <f>VLOOKUP(B6789,'Список DKV от ЮТД'!$A$1:$M$10000,13,FALSE)</f>
        <v>4</v>
      </c>
      <c r="L6789" s="28" t="str">
        <f>VLOOKUP(B6789,'Список DKV от ЮТД'!$A$1:$S$10000,14,FALSE)</f>
        <v>BT1114AF</v>
      </c>
      <c r="M6789" s="49" t="str">
        <f>VLOOKUP(B6789,'Список DKV от ЮТД'!$A$1:$M$10000,10,FALSE)</f>
        <v>704310*******0754</v>
      </c>
      <c r="N6789" s="49" t="str">
        <f>VLOOKUP(B6789,'Список DKV от ЮТД'!$A$1:$S$10000,18,FALSE)</f>
        <v/>
      </c>
      <c r="O6789" s="49" t="str">
        <f>VLOOKUP(B6789,'Список DKV от ЮТД'!$A$1:$S$10000,19,FALSE)</f>
        <v/>
      </c>
      <c r="P6789" s="49" t="str">
        <f>VLOOKUP(B6789,'Список DKV от ЮТД'!$A$1:$S$10000,16,FALSE)</f>
        <v>547445722</v>
      </c>
      <c r="Q6789" s="67"/>
    </row>
    <row r="6790" spans="1:17" x14ac:dyDescent="0.2">
      <c r="A6790" s="28">
        <v>6788</v>
      </c>
      <c r="B6790" s="34">
        <v>20400854400</v>
      </c>
      <c r="C6790" s="47">
        <v>44358</v>
      </c>
      <c r="E6790" s="47">
        <v>44358</v>
      </c>
      <c r="F6790" s="48" t="s">
        <v>21</v>
      </c>
      <c r="H6790" s="42">
        <v>44467</v>
      </c>
      <c r="I6790" s="28" t="str">
        <f>VLOOKUP(B6790,'Список DKV от ЮТД'!$A$1:$S$10000,15,FALSE)</f>
        <v>2414/159</v>
      </c>
      <c r="J6790" s="28" t="s">
        <v>22</v>
      </c>
      <c r="K6790" s="38" t="str">
        <f>VLOOKUP(B6790,'Список DKV от ЮТД'!$A$1:$M$10000,13,FALSE)</f>
        <v>4</v>
      </c>
      <c r="L6790" s="28" t="str">
        <f>VLOOKUP(B6790,'Список DKV от ЮТД'!$A$1:$S$10000,14,FALSE)</f>
        <v>35AOZ801</v>
      </c>
      <c r="M6790" s="49" t="str">
        <f>VLOOKUP(B6790,'Список DKV от ЮТД'!$A$1:$M$10000,10,FALSE)</f>
        <v>704310*******6453</v>
      </c>
      <c r="N6790" s="49" t="str">
        <f>VLOOKUP(B6790,'Список DKV от ЮТД'!$A$1:$S$10000,18,FALSE)</f>
        <v/>
      </c>
      <c r="O6790" s="49" t="str">
        <f>VLOOKUP(B6790,'Список DKV от ЮТД'!$A$1:$S$10000,19,FALSE)</f>
        <v/>
      </c>
      <c r="P6790" s="49" t="str">
        <f>VLOOKUP(B6790,'Список DKV от ЮТД'!$A$1:$S$10000,16,FALSE)</f>
        <v>547442112</v>
      </c>
      <c r="Q6790" s="67"/>
    </row>
    <row r="6791" spans="1:17" x14ac:dyDescent="0.2">
      <c r="A6791" s="28">
        <v>6789</v>
      </c>
      <c r="B6791" s="34">
        <v>21250614431</v>
      </c>
      <c r="C6791" s="47">
        <v>44462</v>
      </c>
      <c r="E6791" s="47">
        <v>44462</v>
      </c>
      <c r="F6791" s="48" t="s">
        <v>18</v>
      </c>
      <c r="H6791" s="42">
        <v>44468</v>
      </c>
      <c r="I6791" s="28" t="str">
        <f>VLOOKUP(B6791,'Список DKV от ЮТД'!$A$1:$S$10000,15,FALSE)</f>
        <v>2411/5477</v>
      </c>
      <c r="J6791" s="28" t="s">
        <v>22</v>
      </c>
      <c r="K6791" s="38" t="str">
        <f>VLOOKUP(B6791,'Список DKV от ЮТД'!$A$1:$M$10000,13,FALSE)</f>
        <v>4</v>
      </c>
      <c r="L6791" s="28" t="str">
        <f>VLOOKUP(B6791,'Список DKV от ЮТД'!$A$1:$S$10000,14,FALSE)</f>
        <v>35AZU711</v>
      </c>
      <c r="M6791" s="49" t="str">
        <f>VLOOKUP(B6791,'Список DKV от ЮТД'!$A$1:$M$10000,10,FALSE)</f>
        <v>704310*******6221</v>
      </c>
      <c r="N6791" s="49" t="str">
        <f>VLOOKUP(B6791,'Список DKV от ЮТД'!$A$1:$S$10000,18,FALSE)</f>
        <v/>
      </c>
      <c r="O6791" s="49" t="str">
        <f>VLOOKUP(B6791,'Список DKV от ЮТД'!$A$1:$S$10000,19,FALSE)</f>
        <v/>
      </c>
      <c r="P6791" s="49" t="str">
        <f>VLOOKUP(B6791,'Список DKV от ЮТД'!$A$1:$S$10000,16,FALSE)</f>
        <v>560263171</v>
      </c>
    </row>
    <row r="6792" spans="1:17" x14ac:dyDescent="0.2">
      <c r="A6792" s="28">
        <v>6790</v>
      </c>
      <c r="B6792" s="34">
        <v>21250614837</v>
      </c>
      <c r="C6792" s="47">
        <v>44462</v>
      </c>
      <c r="E6792" s="47">
        <v>44462</v>
      </c>
      <c r="F6792" s="48" t="s">
        <v>18</v>
      </c>
      <c r="H6792" s="42">
        <v>44468</v>
      </c>
      <c r="I6792" s="28" t="str">
        <f>VLOOKUP(B6792,'Список DKV от ЮТД'!$A$1:$S$10000,15,FALSE)</f>
        <v>2411/5478</v>
      </c>
      <c r="J6792" s="28" t="s">
        <v>22</v>
      </c>
      <c r="K6792" s="38" t="str">
        <f>VLOOKUP(B6792,'Список DKV от ЮТД'!$A$1:$M$10000,13,FALSE)</f>
        <v>4</v>
      </c>
      <c r="L6792" s="28" t="str">
        <f>VLOOKUP(B6792,'Список DKV от ЮТД'!$A$1:$S$10000,14,FALSE)</f>
        <v>34DHS181</v>
      </c>
      <c r="M6792" s="49" t="str">
        <f>VLOOKUP(B6792,'Список DKV от ЮТД'!$A$1:$M$10000,10,FALSE)</f>
        <v>704310*******4651</v>
      </c>
      <c r="N6792" s="49" t="str">
        <f>VLOOKUP(B6792,'Список DKV от ЮТД'!$A$1:$S$10000,18,FALSE)</f>
        <v/>
      </c>
      <c r="O6792" s="49" t="str">
        <f>VLOOKUP(B6792,'Список DKV от ЮТД'!$A$1:$S$10000,19,FALSE)</f>
        <v/>
      </c>
      <c r="P6792" s="49" t="str">
        <f>VLOOKUP(B6792,'Список DKV от ЮТД'!$A$1:$S$10000,16,FALSE)</f>
        <v>560263211</v>
      </c>
    </row>
    <row r="6793" spans="1:17" x14ac:dyDescent="0.2">
      <c r="A6793" s="28">
        <v>6791</v>
      </c>
      <c r="B6793" s="34">
        <v>21250614878</v>
      </c>
      <c r="C6793" s="47">
        <v>44462</v>
      </c>
      <c r="E6793" s="47">
        <v>44462</v>
      </c>
      <c r="F6793" s="48" t="s">
        <v>18</v>
      </c>
      <c r="H6793" s="42">
        <v>44468</v>
      </c>
      <c r="I6793" s="28" t="str">
        <f>VLOOKUP(B6793,'Список DKV от ЮТД'!$A$1:$S$10000,15,FALSE)</f>
        <v>2411/5479</v>
      </c>
      <c r="J6793" s="28" t="s">
        <v>22</v>
      </c>
      <c r="K6793" s="38" t="str">
        <f>VLOOKUP(B6793,'Список DKV от ЮТД'!$A$1:$M$10000,13,FALSE)</f>
        <v>4</v>
      </c>
      <c r="L6793" s="28" t="str">
        <f>VLOOKUP(B6793,'Список DKV от ЮТД'!$A$1:$S$10000,14,FALSE)</f>
        <v>31AAP058</v>
      </c>
      <c r="M6793" s="49" t="str">
        <f>VLOOKUP(B6793,'Список DKV от ЮТД'!$A$1:$M$10000,10,FALSE)</f>
        <v>704310*******1812</v>
      </c>
      <c r="N6793" s="49" t="str">
        <f>VLOOKUP(B6793,'Список DKV от ЮТД'!$A$1:$S$10000,18,FALSE)</f>
        <v/>
      </c>
      <c r="O6793" s="49" t="str">
        <f>VLOOKUP(B6793,'Список DKV от ЮТД'!$A$1:$S$10000,19,FALSE)</f>
        <v/>
      </c>
      <c r="P6793" s="49" t="str">
        <f>VLOOKUP(B6793,'Список DKV от ЮТД'!$A$1:$S$10000,16,FALSE)</f>
        <v>560263215</v>
      </c>
    </row>
    <row r="6794" spans="1:17" x14ac:dyDescent="0.2">
      <c r="A6794" s="28">
        <v>6792</v>
      </c>
      <c r="B6794" s="34">
        <v>21250614670</v>
      </c>
      <c r="C6794" s="47">
        <v>44462</v>
      </c>
      <c r="E6794" s="47">
        <v>44462</v>
      </c>
      <c r="F6794" s="48" t="s">
        <v>18</v>
      </c>
      <c r="H6794" s="42">
        <v>44468</v>
      </c>
      <c r="I6794" s="28" t="str">
        <f>VLOOKUP(B6794,'Список DKV от ЮТД'!$A$1:$S$10000,15,FALSE)</f>
        <v>2411/5480</v>
      </c>
      <c r="J6794" s="28" t="s">
        <v>22</v>
      </c>
      <c r="K6794" s="38" t="str">
        <f>VLOOKUP(B6794,'Список DKV от ЮТД'!$A$1:$M$10000,13,FALSE)</f>
        <v>4</v>
      </c>
      <c r="L6794" s="28" t="str">
        <f>VLOOKUP(B6794,'Список DKV от ЮТД'!$A$1:$S$10000,14,FALSE)</f>
        <v>10AFU774</v>
      </c>
      <c r="M6794" s="49" t="str">
        <f>VLOOKUP(B6794,'Список DKV от ЮТД'!$A$1:$M$10000,10,FALSE)</f>
        <v>704310*******8547</v>
      </c>
      <c r="N6794" s="49" t="str">
        <f>VLOOKUP(B6794,'Список DKV от ЮТД'!$A$1:$S$10000,18,FALSE)</f>
        <v/>
      </c>
      <c r="O6794" s="49" t="str">
        <f>VLOOKUP(B6794,'Список DKV от ЮТД'!$A$1:$S$10000,19,FALSE)</f>
        <v/>
      </c>
      <c r="P6794" s="49" t="str">
        <f>VLOOKUP(B6794,'Список DKV от ЮТД'!$A$1:$S$10000,16,FALSE)</f>
        <v>560263195</v>
      </c>
    </row>
    <row r="6795" spans="1:17" x14ac:dyDescent="0.2">
      <c r="A6795" s="28">
        <v>6793</v>
      </c>
      <c r="B6795" s="34">
        <v>21250614977</v>
      </c>
      <c r="C6795" s="47">
        <v>44462</v>
      </c>
      <c r="E6795" s="47">
        <v>44462</v>
      </c>
      <c r="F6795" s="48" t="s">
        <v>18</v>
      </c>
      <c r="H6795" s="42">
        <v>44468</v>
      </c>
      <c r="I6795" s="28" t="str">
        <f>VLOOKUP(B6795,'Список DKV от ЮТД'!$A$1:$S$10000,15,FALSE)</f>
        <v>2411/5481</v>
      </c>
      <c r="J6795" s="28" t="s">
        <v>22</v>
      </c>
      <c r="K6795" s="38" t="str">
        <f>VLOOKUP(B6795,'Список DKV от ЮТД'!$A$1:$M$10000,13,FALSE)</f>
        <v>4</v>
      </c>
      <c r="L6795" s="28" t="str">
        <f>VLOOKUP(B6795,'Список DKV от ЮТД'!$A$1:$S$10000,14,FALSE)</f>
        <v>31K0028</v>
      </c>
      <c r="M6795" s="49" t="str">
        <f>VLOOKUP(B6795,'Список DKV от ЮТД'!$A$1:$M$10000,10,FALSE)</f>
        <v>704310*******8563</v>
      </c>
      <c r="N6795" s="49" t="str">
        <f>VLOOKUP(B6795,'Список DKV от ЮТД'!$A$1:$S$10000,18,FALSE)</f>
        <v/>
      </c>
      <c r="O6795" s="49" t="str">
        <f>VLOOKUP(B6795,'Список DKV от ЮТД'!$A$1:$S$10000,19,FALSE)</f>
        <v/>
      </c>
      <c r="P6795" s="49" t="str">
        <f>VLOOKUP(B6795,'Список DKV от ЮТД'!$A$1:$S$10000,16,FALSE)</f>
        <v>560263225</v>
      </c>
    </row>
    <row r="6796" spans="1:17" x14ac:dyDescent="0.2">
      <c r="A6796" s="28">
        <v>6794</v>
      </c>
      <c r="B6796" s="34">
        <v>21250614035</v>
      </c>
      <c r="C6796" s="47">
        <v>44462</v>
      </c>
      <c r="E6796" s="47">
        <v>44462</v>
      </c>
      <c r="F6796" s="48" t="s">
        <v>18</v>
      </c>
      <c r="G6796" s="120"/>
      <c r="H6796" s="42">
        <v>44468</v>
      </c>
      <c r="I6796" s="28" t="str">
        <f>VLOOKUP(B6796,'Список DKV от ЮТД'!$A$1:$S$10000,15,FALSE)</f>
        <v>2411/5482</v>
      </c>
      <c r="J6796" s="28" t="s">
        <v>22</v>
      </c>
      <c r="K6796" s="38" t="str">
        <f>VLOOKUP(B6796,'Список DKV от ЮТД'!$A$1:$M$10000,13,FALSE)</f>
        <v>4</v>
      </c>
      <c r="L6796" s="28" t="str">
        <f>VLOOKUP(B6796,'Список DKV от ЮТД'!$A$1:$S$10000,14,FALSE)</f>
        <v>10AEG61</v>
      </c>
      <c r="M6796" s="49" t="str">
        <f>VLOOKUP(B6796,'Список DKV от ЮТД'!$A$1:$M$10000,10,FALSE)</f>
        <v>704310*******6482</v>
      </c>
      <c r="N6796" s="49" t="str">
        <f>VLOOKUP(B6796,'Список DKV от ЮТД'!$A$1:$S$10000,18,FALSE)</f>
        <v/>
      </c>
      <c r="O6796" s="49" t="str">
        <f>VLOOKUP(B6796,'Список DKV от ЮТД'!$A$1:$S$10000,19,FALSE)</f>
        <v/>
      </c>
      <c r="P6796" s="49" t="str">
        <f>VLOOKUP(B6796,'Список DKV от ЮТД'!$A$1:$S$10000,16,FALSE)</f>
        <v>560263131</v>
      </c>
    </row>
    <row r="6797" spans="1:17" x14ac:dyDescent="0.2">
      <c r="A6797" s="28">
        <v>6795</v>
      </c>
      <c r="B6797" s="34">
        <v>21250614084</v>
      </c>
      <c r="C6797" s="47">
        <v>44462</v>
      </c>
      <c r="E6797" s="47">
        <v>44462</v>
      </c>
      <c r="F6797" s="48" t="s">
        <v>18</v>
      </c>
      <c r="H6797" s="42">
        <v>44468</v>
      </c>
      <c r="I6797" s="28" t="str">
        <f>VLOOKUP(B6797,'Список DKV от ЮТД'!$A$1:$S$10000,15,FALSE)</f>
        <v>2411/5483</v>
      </c>
      <c r="J6797" s="28" t="s">
        <v>22</v>
      </c>
      <c r="K6797" s="38" t="str">
        <f>VLOOKUP(B6797,'Список DKV от ЮТД'!$A$1:$M$10000,13,FALSE)</f>
        <v>4</v>
      </c>
      <c r="L6797" s="28" t="str">
        <f>VLOOKUP(B6797,'Список DKV от ЮТД'!$A$1:$S$10000,14,FALSE)</f>
        <v>10AOS61</v>
      </c>
      <c r="M6797" s="49" t="str">
        <f>VLOOKUP(B6797,'Список DKV от ЮТД'!$A$1:$M$10000,10,FALSE)</f>
        <v>704310*******2693</v>
      </c>
      <c r="N6797" s="49" t="str">
        <f>VLOOKUP(B6797,'Список DKV от ЮТД'!$A$1:$S$10000,18,FALSE)</f>
        <v/>
      </c>
      <c r="O6797" s="49" t="str">
        <f>VLOOKUP(B6797,'Список DKV от ЮТД'!$A$1:$S$10000,19,FALSE)</f>
        <v/>
      </c>
      <c r="P6797" s="49" t="str">
        <f>VLOOKUP(B6797,'Список DKV от ЮТД'!$A$1:$S$10000,16,FALSE)</f>
        <v>560263136</v>
      </c>
    </row>
    <row r="6798" spans="1:17" x14ac:dyDescent="0.2">
      <c r="A6798" s="28">
        <v>6796</v>
      </c>
      <c r="B6798" s="34">
        <v>21250614118</v>
      </c>
      <c r="C6798" s="47">
        <v>44462</v>
      </c>
      <c r="E6798" s="47">
        <v>44462</v>
      </c>
      <c r="F6798" s="48" t="s">
        <v>18</v>
      </c>
      <c r="H6798" s="42">
        <v>44468</v>
      </c>
      <c r="I6798" s="28" t="str">
        <f>VLOOKUP(B6798,'Список DKV от ЮТД'!$A$1:$S$10000,15,FALSE)</f>
        <v>2411/5484</v>
      </c>
      <c r="J6798" s="28" t="s">
        <v>22</v>
      </c>
      <c r="K6798" s="38" t="str">
        <f>VLOOKUP(B6798,'Список DKV от ЮТД'!$A$1:$M$10000,13,FALSE)</f>
        <v>4</v>
      </c>
      <c r="L6798" s="28" t="str">
        <f>VLOOKUP(B6798,'Список DKV от ЮТД'!$A$1:$S$10000,14,FALSE)</f>
        <v>01ALR78</v>
      </c>
      <c r="M6798" s="49" t="str">
        <f>VLOOKUP(B6798,'Список DKV от ЮТД'!$A$1:$M$10000,10,FALSE)</f>
        <v>704310*******5445</v>
      </c>
      <c r="N6798" s="49" t="str">
        <f>VLOOKUP(B6798,'Список DKV от ЮТД'!$A$1:$S$10000,18,FALSE)</f>
        <v/>
      </c>
      <c r="O6798" s="49" t="str">
        <f>VLOOKUP(B6798,'Список DKV от ЮТД'!$A$1:$S$10000,19,FALSE)</f>
        <v/>
      </c>
      <c r="P6798" s="49" t="str">
        <f>VLOOKUP(B6798,'Список DKV от ЮТД'!$A$1:$S$10000,16,FALSE)</f>
        <v>560263139</v>
      </c>
    </row>
    <row r="6799" spans="1:17" x14ac:dyDescent="0.2">
      <c r="A6799" s="28">
        <v>6797</v>
      </c>
      <c r="B6799" s="34">
        <v>21250614167</v>
      </c>
      <c r="C6799" s="47">
        <v>44462</v>
      </c>
      <c r="E6799" s="47">
        <v>44462</v>
      </c>
      <c r="F6799" s="48" t="s">
        <v>18</v>
      </c>
      <c r="H6799" s="42">
        <v>44468</v>
      </c>
      <c r="I6799" s="28" t="str">
        <f>VLOOKUP(B6799,'Список DKV от ЮТД'!$A$1:$S$10000,15,FALSE)</f>
        <v>2411/5485</v>
      </c>
      <c r="J6799" s="28" t="s">
        <v>22</v>
      </c>
      <c r="K6799" s="38" t="str">
        <f>VLOOKUP(B6799,'Список DKV от ЮТД'!$A$1:$M$10000,13,FALSE)</f>
        <v>4</v>
      </c>
      <c r="L6799" s="28" t="str">
        <f>VLOOKUP(B6799,'Список DKV от ЮТД'!$A$1:$S$10000,14,FALSE)</f>
        <v>34TH1696</v>
      </c>
      <c r="M6799" s="49" t="str">
        <f>VLOOKUP(B6799,'Список DKV от ЮТД'!$A$1:$M$10000,10,FALSE)</f>
        <v>704310*******2224</v>
      </c>
      <c r="N6799" s="49" t="str">
        <f>VLOOKUP(B6799,'Список DKV от ЮТД'!$A$1:$S$10000,18,FALSE)</f>
        <v/>
      </c>
      <c r="O6799" s="49" t="str">
        <f>VLOOKUP(B6799,'Список DKV от ЮТД'!$A$1:$S$10000,19,FALSE)</f>
        <v/>
      </c>
      <c r="P6799" s="49" t="str">
        <f>VLOOKUP(B6799,'Список DKV от ЮТД'!$A$1:$S$10000,16,FALSE)</f>
        <v>560263144</v>
      </c>
    </row>
    <row r="6800" spans="1:17" x14ac:dyDescent="0.2">
      <c r="A6800" s="28">
        <v>6798</v>
      </c>
      <c r="B6800" s="34">
        <v>21250614209</v>
      </c>
      <c r="C6800" s="47">
        <v>44462</v>
      </c>
      <c r="E6800" s="47">
        <v>44462</v>
      </c>
      <c r="F6800" s="48" t="s">
        <v>18</v>
      </c>
      <c r="H6800" s="42">
        <v>44468</v>
      </c>
      <c r="I6800" s="28" t="str">
        <f>VLOOKUP(B6800,'Список DKV от ЮТД'!$A$1:$S$10000,15,FALSE)</f>
        <v>2411/5486</v>
      </c>
      <c r="J6800" s="28" t="s">
        <v>22</v>
      </c>
      <c r="K6800" s="38" t="str">
        <f>VLOOKUP(B6800,'Список DKV от ЮТД'!$A$1:$M$10000,13,FALSE)</f>
        <v>4</v>
      </c>
      <c r="L6800" s="28" t="str">
        <f>VLOOKUP(B6800,'Список DKV от ЮТД'!$A$1:$S$10000,14,FALSE)</f>
        <v>68ABV788</v>
      </c>
      <c r="M6800" s="49" t="str">
        <f>VLOOKUP(B6800,'Список DKV от ЮТД'!$A$1:$M$10000,10,FALSE)</f>
        <v>704310*******5289</v>
      </c>
      <c r="N6800" s="49" t="str">
        <f>VLOOKUP(B6800,'Список DKV от ЮТД'!$A$1:$S$10000,18,FALSE)</f>
        <v/>
      </c>
      <c r="O6800" s="49" t="str">
        <f>VLOOKUP(B6800,'Список DKV от ЮТД'!$A$1:$S$10000,19,FALSE)</f>
        <v/>
      </c>
      <c r="P6800" s="49" t="str">
        <f>VLOOKUP(B6800,'Список DKV от ЮТД'!$A$1:$S$10000,16,FALSE)</f>
        <v>560263148</v>
      </c>
    </row>
    <row r="6801" spans="1:16" x14ac:dyDescent="0.2">
      <c r="A6801" s="28">
        <v>6799</v>
      </c>
      <c r="B6801" s="34">
        <v>21250614241</v>
      </c>
      <c r="C6801" s="47">
        <v>44462</v>
      </c>
      <c r="E6801" s="47">
        <v>44462</v>
      </c>
      <c r="F6801" s="48" t="s">
        <v>18</v>
      </c>
      <c r="H6801" s="42">
        <v>44468</v>
      </c>
      <c r="I6801" s="28" t="str">
        <f>VLOOKUP(B6801,'Список DKV от ЮТД'!$A$1:$S$10000,15,FALSE)</f>
        <v>2411/5487</v>
      </c>
      <c r="J6801" s="28" t="s">
        <v>22</v>
      </c>
      <c r="K6801" s="38" t="str">
        <f>VLOOKUP(B6801,'Список DKV от ЮТД'!$A$1:$M$10000,13,FALSE)</f>
        <v>4</v>
      </c>
      <c r="L6801" s="28" t="str">
        <f>VLOOKUP(B6801,'Список DKV от ЮТД'!$A$1:$S$10000,14,FALSE)</f>
        <v>68DL290</v>
      </c>
      <c r="M6801" s="49" t="str">
        <f>VLOOKUP(B6801,'Список DKV от ЮТД'!$A$1:$M$10000,10,FALSE)</f>
        <v>704310*******4109</v>
      </c>
      <c r="N6801" s="49" t="str">
        <f>VLOOKUP(B6801,'Список DKV от ЮТД'!$A$1:$S$10000,18,FALSE)</f>
        <v/>
      </c>
      <c r="O6801" s="49" t="str">
        <f>VLOOKUP(B6801,'Список DKV от ЮТД'!$A$1:$S$10000,19,FALSE)</f>
        <v/>
      </c>
      <c r="P6801" s="49" t="str">
        <f>VLOOKUP(B6801,'Список DKV от ЮТД'!$A$1:$S$10000,16,FALSE)</f>
        <v>560263152</v>
      </c>
    </row>
    <row r="6802" spans="1:16" x14ac:dyDescent="0.2">
      <c r="A6802" s="28">
        <v>6800</v>
      </c>
      <c r="B6802" s="34">
        <v>21250614282</v>
      </c>
      <c r="C6802" s="47">
        <v>44462</v>
      </c>
      <c r="E6802" s="47">
        <v>44462</v>
      </c>
      <c r="F6802" s="48" t="s">
        <v>18</v>
      </c>
      <c r="H6802" s="42">
        <v>44468</v>
      </c>
      <c r="I6802" s="28" t="str">
        <f>VLOOKUP(B6802,'Список DKV от ЮТД'!$A$1:$S$10000,15,FALSE)</f>
        <v>2411/5488</v>
      </c>
      <c r="J6802" s="28" t="s">
        <v>22</v>
      </c>
      <c r="K6802" s="38" t="str">
        <f>VLOOKUP(B6802,'Список DKV от ЮТД'!$A$1:$M$10000,13,FALSE)</f>
        <v>4</v>
      </c>
      <c r="L6802" s="28" t="str">
        <f>VLOOKUP(B6802,'Список DKV от ЮТД'!$A$1:$S$10000,14,FALSE)</f>
        <v>31HB341</v>
      </c>
      <c r="M6802" s="49" t="str">
        <f>VLOOKUP(B6802,'Список DKV от ЮТД'!$A$1:$M$10000,10,FALSE)</f>
        <v>704310*******3193</v>
      </c>
      <c r="N6802" s="49" t="str">
        <f>VLOOKUP(B6802,'Список DKV от ЮТД'!$A$1:$S$10000,18,FALSE)</f>
        <v/>
      </c>
      <c r="O6802" s="49" t="str">
        <f>VLOOKUP(B6802,'Список DKV от ЮТД'!$A$1:$S$10000,19,FALSE)</f>
        <v/>
      </c>
      <c r="P6802" s="49" t="str">
        <f>VLOOKUP(B6802,'Список DKV от ЮТД'!$A$1:$S$10000,16,FALSE)</f>
        <v>560263156</v>
      </c>
    </row>
    <row r="6803" spans="1:16" x14ac:dyDescent="0.2">
      <c r="A6803" s="28">
        <v>6801</v>
      </c>
      <c r="B6803" s="34">
        <v>21250614324</v>
      </c>
      <c r="C6803" s="47">
        <v>44462</v>
      </c>
      <c r="E6803" s="47">
        <v>44462</v>
      </c>
      <c r="F6803" s="48" t="s">
        <v>18</v>
      </c>
      <c r="H6803" s="42">
        <v>44468</v>
      </c>
      <c r="I6803" s="28" t="str">
        <f>VLOOKUP(B6803,'Список DKV от ЮТД'!$A$1:$S$10000,15,FALSE)</f>
        <v>2411/5489</v>
      </c>
      <c r="J6803" s="28" t="s">
        <v>22</v>
      </c>
      <c r="K6803" s="38" t="str">
        <f>VLOOKUP(B6803,'Список DKV от ЮТД'!$A$1:$M$10000,13,FALSE)</f>
        <v>4</v>
      </c>
      <c r="L6803" s="28" t="str">
        <f>VLOOKUP(B6803,'Список DKV от ЮТД'!$A$1:$S$10000,14,FALSE)</f>
        <v>31AZE06</v>
      </c>
      <c r="M6803" s="49" t="str">
        <f>VLOOKUP(B6803,'Список DKV от ЮТД'!$A$1:$M$10000,10,FALSE)</f>
        <v>704310*******6663</v>
      </c>
      <c r="N6803" s="49" t="str">
        <f>VLOOKUP(B6803,'Список DKV от ЮТД'!$A$1:$S$10000,18,FALSE)</f>
        <v/>
      </c>
      <c r="O6803" s="49" t="str">
        <f>VLOOKUP(B6803,'Список DKV от ЮТД'!$A$1:$S$10000,19,FALSE)</f>
        <v/>
      </c>
      <c r="P6803" s="49" t="str">
        <f>VLOOKUP(B6803,'Список DKV от ЮТД'!$A$1:$S$10000,16,FALSE)</f>
        <v>560263160</v>
      </c>
    </row>
    <row r="6804" spans="1:16" x14ac:dyDescent="0.2">
      <c r="A6804" s="28">
        <v>6802</v>
      </c>
      <c r="B6804" s="34">
        <v>21250614365</v>
      </c>
      <c r="C6804" s="47">
        <v>44462</v>
      </c>
      <c r="E6804" s="47">
        <v>44462</v>
      </c>
      <c r="F6804" s="48" t="s">
        <v>18</v>
      </c>
      <c r="H6804" s="42">
        <v>44468</v>
      </c>
      <c r="I6804" s="28" t="str">
        <f>VLOOKUP(B6804,'Список DKV от ЮТД'!$A$1:$S$10000,15,FALSE)</f>
        <v>2411/5490</v>
      </c>
      <c r="J6804" s="28" t="s">
        <v>22</v>
      </c>
      <c r="K6804" s="38" t="str">
        <f>VLOOKUP(B6804,'Список DKV от ЮТД'!$A$1:$M$10000,13,FALSE)</f>
        <v>4</v>
      </c>
      <c r="L6804" s="28" t="str">
        <f>VLOOKUP(B6804,'Список DKV от ЮТД'!$A$1:$S$10000,14,FALSE)</f>
        <v>33AHB205</v>
      </c>
      <c r="M6804" s="49" t="str">
        <f>VLOOKUP(B6804,'Список DKV от ЮТД'!$A$1:$M$10000,10,FALSE)</f>
        <v>704310*******1129</v>
      </c>
      <c r="N6804" s="49" t="str">
        <f>VLOOKUP(B6804,'Список DKV от ЮТД'!$A$1:$S$10000,18,FALSE)</f>
        <v/>
      </c>
      <c r="O6804" s="49" t="str">
        <f>VLOOKUP(B6804,'Список DKV от ЮТД'!$A$1:$S$10000,19,FALSE)</f>
        <v/>
      </c>
      <c r="P6804" s="49" t="str">
        <f>VLOOKUP(B6804,'Список DKV от ЮТД'!$A$1:$S$10000,16,FALSE)</f>
        <v>560263164</v>
      </c>
    </row>
    <row r="6805" spans="1:16" x14ac:dyDescent="0.2">
      <c r="A6805" s="28">
        <v>6803</v>
      </c>
      <c r="B6805" s="34">
        <v>21250614407</v>
      </c>
      <c r="C6805" s="47">
        <v>44462</v>
      </c>
      <c r="E6805" s="47">
        <v>44462</v>
      </c>
      <c r="F6805" s="48" t="s">
        <v>18</v>
      </c>
      <c r="H6805" s="42">
        <v>44468</v>
      </c>
      <c r="I6805" s="28" t="str">
        <f>VLOOKUP(B6805,'Список DKV от ЮТД'!$A$1:$S$10000,15,FALSE)</f>
        <v>2411/5491</v>
      </c>
      <c r="J6805" s="28" t="s">
        <v>22</v>
      </c>
      <c r="K6805" s="38" t="str">
        <f>VLOOKUP(B6805,'Список DKV от ЮТД'!$A$1:$M$10000,13,FALSE)</f>
        <v>4</v>
      </c>
      <c r="L6805" s="28" t="str">
        <f>VLOOKUP(B6805,'Список DKV от ЮТД'!$A$1:$S$10000,14,FALSE)</f>
        <v>38DF530</v>
      </c>
      <c r="M6805" s="49" t="str">
        <f>VLOOKUP(B6805,'Список DKV от ЮТД'!$A$1:$M$10000,10,FALSE)</f>
        <v>704310*******6816</v>
      </c>
      <c r="N6805" s="49" t="str">
        <f>VLOOKUP(B6805,'Список DKV от ЮТД'!$A$1:$S$10000,18,FALSE)</f>
        <v/>
      </c>
      <c r="O6805" s="49" t="str">
        <f>VLOOKUP(B6805,'Список DKV от ЮТД'!$A$1:$S$10000,19,FALSE)</f>
        <v/>
      </c>
      <c r="P6805" s="49" t="str">
        <f>VLOOKUP(B6805,'Список DKV от ЮТД'!$A$1:$S$10000,16,FALSE)</f>
        <v>560263168</v>
      </c>
    </row>
    <row r="6806" spans="1:16" x14ac:dyDescent="0.2">
      <c r="A6806" s="28">
        <v>6804</v>
      </c>
      <c r="B6806" s="34">
        <v>21250614449</v>
      </c>
      <c r="C6806" s="47">
        <v>44462</v>
      </c>
      <c r="E6806" s="47">
        <v>44462</v>
      </c>
      <c r="F6806" s="48" t="s">
        <v>18</v>
      </c>
      <c r="H6806" s="42">
        <v>44468</v>
      </c>
      <c r="I6806" s="28" t="str">
        <f>VLOOKUP(B6806,'Список DKV от ЮТД'!$A$1:$S$10000,15,FALSE)</f>
        <v>2411/5492</v>
      </c>
      <c r="J6806" s="28" t="s">
        <v>22</v>
      </c>
      <c r="K6806" s="38" t="str">
        <f>VLOOKUP(B6806,'Список DKV от ЮТД'!$A$1:$M$10000,13,FALSE)</f>
        <v>4</v>
      </c>
      <c r="L6806" s="28" t="str">
        <f>VLOOKUP(B6806,'Список DKV от ЮТД'!$A$1:$S$10000,14,FALSE)</f>
        <v>16AHD919</v>
      </c>
      <c r="M6806" s="49" t="str">
        <f>VLOOKUP(B6806,'Список DKV от ЮТД'!$A$1:$M$10000,10,FALSE)</f>
        <v>704310*******3690</v>
      </c>
      <c r="N6806" s="49" t="str">
        <f>VLOOKUP(B6806,'Список DKV от ЮТД'!$A$1:$S$10000,18,FALSE)</f>
        <v/>
      </c>
      <c r="O6806" s="49" t="str">
        <f>VLOOKUP(B6806,'Список DKV от ЮТД'!$A$1:$S$10000,19,FALSE)</f>
        <v/>
      </c>
      <c r="P6806" s="49" t="str">
        <f>VLOOKUP(B6806,'Список DKV от ЮТД'!$A$1:$S$10000,16,FALSE)</f>
        <v>560263172</v>
      </c>
    </row>
    <row r="6807" spans="1:16" x14ac:dyDescent="0.2">
      <c r="A6807" s="28">
        <v>6805</v>
      </c>
      <c r="B6807" s="34">
        <v>21250614480</v>
      </c>
      <c r="C6807" s="47">
        <v>44462</v>
      </c>
      <c r="E6807" s="47">
        <v>44462</v>
      </c>
      <c r="F6807" s="48" t="s">
        <v>18</v>
      </c>
      <c r="H6807" s="42">
        <v>44468</v>
      </c>
      <c r="I6807" s="28" t="str">
        <f>VLOOKUP(B6807,'Список DKV от ЮТД'!$A$1:$S$10000,15,FALSE)</f>
        <v>2411/5493</v>
      </c>
      <c r="J6807" s="28" t="s">
        <v>22</v>
      </c>
      <c r="K6807" s="38" t="str">
        <f>VLOOKUP(B6807,'Список DKV от ЮТД'!$A$1:$M$10000,13,FALSE)</f>
        <v>4</v>
      </c>
      <c r="L6807" s="28" t="str">
        <f>VLOOKUP(B6807,'Список DKV от ЮТД'!$A$1:$S$10000,14,FALSE)</f>
        <v>34DIN623</v>
      </c>
      <c r="M6807" s="49" t="str">
        <f>VLOOKUP(B6807,'Список DKV от ЮТД'!$A$1:$M$10000,10,FALSE)</f>
        <v>704310*******8305</v>
      </c>
      <c r="N6807" s="49" t="str">
        <f>VLOOKUP(B6807,'Список DKV от ЮТД'!$A$1:$S$10000,18,FALSE)</f>
        <v/>
      </c>
      <c r="O6807" s="49" t="str">
        <f>VLOOKUP(B6807,'Список DKV от ЮТД'!$A$1:$S$10000,19,FALSE)</f>
        <v/>
      </c>
      <c r="P6807" s="49" t="str">
        <f>VLOOKUP(B6807,'Список DKV от ЮТД'!$A$1:$S$10000,16,FALSE)</f>
        <v>560263176</v>
      </c>
    </row>
    <row r="6808" spans="1:16" x14ac:dyDescent="0.2">
      <c r="A6808" s="28">
        <v>6806</v>
      </c>
      <c r="B6808" s="34">
        <v>21250614522</v>
      </c>
      <c r="C6808" s="47">
        <v>44462</v>
      </c>
      <c r="E6808" s="47">
        <v>44462</v>
      </c>
      <c r="F6808" s="48" t="s">
        <v>18</v>
      </c>
      <c r="H6808" s="42">
        <v>44468</v>
      </c>
      <c r="I6808" s="28" t="str">
        <f>VLOOKUP(B6808,'Список DKV от ЮТД'!$A$1:$S$10000,15,FALSE)</f>
        <v>2411/5494</v>
      </c>
      <c r="J6808" s="28" t="s">
        <v>22</v>
      </c>
      <c r="K6808" s="38" t="str">
        <f>VLOOKUP(B6808,'Список DKV от ЮТД'!$A$1:$M$10000,13,FALSE)</f>
        <v>4</v>
      </c>
      <c r="L6808" s="28" t="str">
        <f>VLOOKUP(B6808,'Список DKV от ЮТД'!$A$1:$S$10000,14,FALSE)</f>
        <v>33FF098</v>
      </c>
      <c r="M6808" s="49" t="str">
        <f>VLOOKUP(B6808,'Список DKV от ЮТД'!$A$1:$M$10000,10,FALSE)</f>
        <v>704310*******5991</v>
      </c>
      <c r="N6808" s="49" t="str">
        <f>VLOOKUP(B6808,'Список DKV от ЮТД'!$A$1:$S$10000,18,FALSE)</f>
        <v/>
      </c>
      <c r="O6808" s="49" t="str">
        <f>VLOOKUP(B6808,'Список DKV от ЮТД'!$A$1:$S$10000,19,FALSE)</f>
        <v/>
      </c>
      <c r="P6808" s="49" t="str">
        <f>VLOOKUP(B6808,'Список DKV от ЮТД'!$A$1:$S$10000,16,FALSE)</f>
        <v>560263180</v>
      </c>
    </row>
    <row r="6809" spans="1:16" x14ac:dyDescent="0.2">
      <c r="A6809" s="28">
        <v>6807</v>
      </c>
      <c r="B6809" s="34">
        <v>21250614647</v>
      </c>
      <c r="C6809" s="47">
        <v>44462</v>
      </c>
      <c r="E6809" s="47">
        <v>44462</v>
      </c>
      <c r="F6809" s="48" t="s">
        <v>18</v>
      </c>
      <c r="H6809" s="42">
        <v>44468</v>
      </c>
      <c r="I6809" s="28" t="str">
        <f>VLOOKUP(B6809,'Список DKV от ЮТД'!$A$1:$S$10000,15,FALSE)</f>
        <v>2411/5495</v>
      </c>
      <c r="J6809" s="28" t="s">
        <v>22</v>
      </c>
      <c r="K6809" s="38" t="str">
        <f>VLOOKUP(B6809,'Список DKV от ЮТД'!$A$1:$M$10000,13,FALSE)</f>
        <v>4</v>
      </c>
      <c r="L6809" s="28" t="str">
        <f>VLOOKUP(B6809,'Список DKV от ЮТД'!$A$1:$S$10000,14,FALSE)</f>
        <v>34EJD398</v>
      </c>
      <c r="M6809" s="49" t="str">
        <f>VLOOKUP(B6809,'Список DKV от ЮТД'!$A$1:$M$10000,10,FALSE)</f>
        <v>704310*******4382</v>
      </c>
      <c r="N6809" s="49" t="str">
        <f>VLOOKUP(B6809,'Список DKV от ЮТД'!$A$1:$S$10000,18,FALSE)</f>
        <v/>
      </c>
      <c r="O6809" s="49" t="str">
        <f>VLOOKUP(B6809,'Список DKV от ЮТД'!$A$1:$S$10000,19,FALSE)</f>
        <v/>
      </c>
      <c r="P6809" s="49" t="str">
        <f>VLOOKUP(B6809,'Список DKV от ЮТД'!$A$1:$S$10000,16,FALSE)</f>
        <v>560263192</v>
      </c>
    </row>
    <row r="6810" spans="1:16" x14ac:dyDescent="0.2">
      <c r="A6810" s="28">
        <v>6808</v>
      </c>
      <c r="B6810" s="34">
        <v>21250614605</v>
      </c>
      <c r="C6810" s="47">
        <v>44462</v>
      </c>
      <c r="E6810" s="47">
        <v>44462</v>
      </c>
      <c r="F6810" s="48" t="s">
        <v>18</v>
      </c>
      <c r="H6810" s="42">
        <v>44468</v>
      </c>
      <c r="I6810" s="28" t="str">
        <f>VLOOKUP(B6810,'Список DKV от ЮТД'!$A$1:$S$10000,15,FALSE)</f>
        <v>2411/5496</v>
      </c>
      <c r="J6810" s="28" t="s">
        <v>22</v>
      </c>
      <c r="K6810" s="38" t="str">
        <f>VLOOKUP(B6810,'Список DKV от ЮТД'!$A$1:$M$10000,13,FALSE)</f>
        <v>4</v>
      </c>
      <c r="L6810" s="28" t="str">
        <f>VLOOKUP(B6810,'Список DKV от ЮТД'!$A$1:$S$10000,14,FALSE)</f>
        <v>42ERK57</v>
      </c>
      <c r="M6810" s="49" t="str">
        <f>VLOOKUP(B6810,'Список DKV от ЮТД'!$A$1:$M$10000,10,FALSE)</f>
        <v>704310*******2132</v>
      </c>
      <c r="N6810" s="49" t="str">
        <f>VLOOKUP(B6810,'Список DKV от ЮТД'!$A$1:$S$10000,18,FALSE)</f>
        <v/>
      </c>
      <c r="O6810" s="49" t="str">
        <f>VLOOKUP(B6810,'Список DKV от ЮТД'!$A$1:$S$10000,19,FALSE)</f>
        <v/>
      </c>
      <c r="P6810" s="49" t="str">
        <f>VLOOKUP(B6810,'Список DKV от ЮТД'!$A$1:$S$10000,16,FALSE)</f>
        <v>560263188</v>
      </c>
    </row>
    <row r="6811" spans="1:16" x14ac:dyDescent="0.2">
      <c r="A6811" s="28">
        <v>6809</v>
      </c>
      <c r="B6811" s="34">
        <v>21250614951</v>
      </c>
      <c r="C6811" s="47">
        <v>44462</v>
      </c>
      <c r="E6811" s="47">
        <v>44462</v>
      </c>
      <c r="F6811" s="48" t="s">
        <v>18</v>
      </c>
      <c r="H6811" s="42">
        <v>44468</v>
      </c>
      <c r="I6811" s="28" t="str">
        <f>VLOOKUP(B6811,'Список DKV от ЮТД'!$A$1:$S$10000,15,FALSE)</f>
        <v>2411/5498</v>
      </c>
      <c r="J6811" s="28" t="s">
        <v>22</v>
      </c>
      <c r="K6811" s="38" t="str">
        <f>VLOOKUP(B6811,'Список DKV от ЮТД'!$A$1:$M$10000,13,FALSE)</f>
        <v>4</v>
      </c>
      <c r="L6811" s="28" t="str">
        <f>VLOOKUP(B6811,'Список DKV от ЮТД'!$A$1:$S$10000,14,FALSE)</f>
        <v>16Y0676</v>
      </c>
      <c r="M6811" s="49" t="str">
        <f>VLOOKUP(B6811,'Список DKV от ЮТД'!$A$1:$M$10000,10,FALSE)</f>
        <v>704310*******2075</v>
      </c>
      <c r="N6811" s="49" t="str">
        <f>VLOOKUP(B6811,'Список DKV от ЮТД'!$A$1:$S$10000,18,FALSE)</f>
        <v/>
      </c>
      <c r="O6811" s="49" t="str">
        <f>VLOOKUP(B6811,'Список DKV от ЮТД'!$A$1:$S$10000,19,FALSE)</f>
        <v/>
      </c>
      <c r="P6811" s="49" t="str">
        <f>VLOOKUP(B6811,'Список DKV от ЮТД'!$A$1:$S$10000,16,FALSE)</f>
        <v>560263223</v>
      </c>
    </row>
    <row r="6812" spans="1:16" x14ac:dyDescent="0.2">
      <c r="A6812" s="28">
        <v>6810</v>
      </c>
      <c r="B6812" s="34">
        <v>21250614563</v>
      </c>
      <c r="C6812" s="47">
        <v>44462</v>
      </c>
      <c r="E6812" s="47">
        <v>44462</v>
      </c>
      <c r="F6812" s="48" t="s">
        <v>18</v>
      </c>
      <c r="H6812" s="42">
        <v>44468</v>
      </c>
      <c r="I6812" s="28" t="str">
        <f>VLOOKUP(B6812,'Список DKV от ЮТД'!$A$1:$S$10000,15,FALSE)</f>
        <v>2411/5499</v>
      </c>
      <c r="J6812" s="28" t="s">
        <v>22</v>
      </c>
      <c r="K6812" s="38" t="str">
        <f>VLOOKUP(B6812,'Список DKV от ЮТД'!$A$1:$M$10000,13,FALSE)</f>
        <v>4</v>
      </c>
      <c r="L6812" s="28" t="str">
        <f>VLOOKUP(B6812,'Список DKV от ЮТД'!$A$1:$S$10000,14,FALSE)</f>
        <v>34DTM081</v>
      </c>
      <c r="M6812" s="49" t="str">
        <f>VLOOKUP(B6812,'Список DKV от ЮТД'!$A$1:$M$10000,10,FALSE)</f>
        <v>704310*******9113</v>
      </c>
      <c r="N6812" s="49" t="str">
        <f>VLOOKUP(B6812,'Список DKV от ЮТД'!$A$1:$S$10000,18,FALSE)</f>
        <v/>
      </c>
      <c r="O6812" s="49" t="str">
        <f>VLOOKUP(B6812,'Список DKV от ЮТД'!$A$1:$S$10000,19,FALSE)</f>
        <v/>
      </c>
      <c r="P6812" s="49" t="str">
        <f>VLOOKUP(B6812,'Список DKV от ЮТД'!$A$1:$S$10000,16,FALSE)</f>
        <v>560263184</v>
      </c>
    </row>
    <row r="6813" spans="1:16" x14ac:dyDescent="0.2">
      <c r="A6813" s="28">
        <v>6811</v>
      </c>
      <c r="B6813" s="34">
        <v>21250614688</v>
      </c>
      <c r="C6813" s="47">
        <v>44462</v>
      </c>
      <c r="E6813" s="47">
        <v>44462</v>
      </c>
      <c r="F6813" s="48" t="s">
        <v>18</v>
      </c>
      <c r="H6813" s="42">
        <v>44468</v>
      </c>
      <c r="I6813" s="28" t="str">
        <f>VLOOKUP(B6813,'Список DKV от ЮТД'!$A$1:$S$10000,15,FALSE)</f>
        <v>2411/5500</v>
      </c>
      <c r="J6813" s="28" t="s">
        <v>22</v>
      </c>
      <c r="K6813" s="38" t="str">
        <f>VLOOKUP(B6813,'Список DKV от ЮТД'!$A$1:$M$10000,13,FALSE)</f>
        <v>4</v>
      </c>
      <c r="L6813" s="28" t="str">
        <f>VLOOKUP(B6813,'Список DKV от ЮТД'!$A$1:$S$10000,14,FALSE)</f>
        <v>27AIH809</v>
      </c>
      <c r="M6813" s="49" t="str">
        <f>VLOOKUP(B6813,'Список DKV от ЮТД'!$A$1:$M$10000,10,FALSE)</f>
        <v>704310*******5942</v>
      </c>
      <c r="N6813" s="49" t="str">
        <f>VLOOKUP(B6813,'Список DKV от ЮТД'!$A$1:$S$10000,18,FALSE)</f>
        <v/>
      </c>
      <c r="O6813" s="49" t="str">
        <f>VLOOKUP(B6813,'Список DKV от ЮТД'!$A$1:$S$10000,19,FALSE)</f>
        <v/>
      </c>
      <c r="P6813" s="49" t="str">
        <f>VLOOKUP(B6813,'Список DKV от ЮТД'!$A$1:$S$10000,16,FALSE)</f>
        <v>560263196</v>
      </c>
    </row>
    <row r="6814" spans="1:16" x14ac:dyDescent="0.2">
      <c r="A6814" s="28">
        <v>6812</v>
      </c>
      <c r="B6814" s="34">
        <v>21250614720</v>
      </c>
      <c r="C6814" s="47">
        <v>44462</v>
      </c>
      <c r="E6814" s="47">
        <v>44462</v>
      </c>
      <c r="F6814" s="48" t="s">
        <v>18</v>
      </c>
      <c r="H6814" s="42">
        <v>44468</v>
      </c>
      <c r="I6814" s="28" t="str">
        <f>VLOOKUP(B6814,'Список DKV от ЮТД'!$A$1:$S$10000,15,FALSE)</f>
        <v>2411/5501</v>
      </c>
      <c r="J6814" s="28" t="s">
        <v>22</v>
      </c>
      <c r="K6814" s="38" t="str">
        <f>VLOOKUP(B6814,'Список DKV от ЮТД'!$A$1:$M$10000,13,FALSE)</f>
        <v>4</v>
      </c>
      <c r="L6814" s="28" t="str">
        <f>VLOOKUP(B6814,'Список DKV от ЮТД'!$A$1:$S$10000,14,FALSE)</f>
        <v>16MCE21</v>
      </c>
      <c r="M6814" s="49" t="str">
        <f>VLOOKUP(B6814,'Список DKV от ЮТД'!$A$1:$M$10000,10,FALSE)</f>
        <v>704310*******8194</v>
      </c>
      <c r="N6814" s="49" t="str">
        <f>VLOOKUP(B6814,'Список DKV от ЮТД'!$A$1:$S$10000,18,FALSE)</f>
        <v/>
      </c>
      <c r="O6814" s="49" t="str">
        <f>VLOOKUP(B6814,'Список DKV от ЮТД'!$A$1:$S$10000,19,FALSE)</f>
        <v/>
      </c>
      <c r="P6814" s="49" t="str">
        <f>VLOOKUP(B6814,'Список DKV от ЮТД'!$A$1:$S$10000,16,FALSE)</f>
        <v>560263200</v>
      </c>
    </row>
    <row r="6815" spans="1:16" x14ac:dyDescent="0.2">
      <c r="A6815" s="28">
        <v>6813</v>
      </c>
      <c r="B6815" s="34">
        <v>21250614761</v>
      </c>
      <c r="C6815" s="47">
        <v>44462</v>
      </c>
      <c r="E6815" s="47">
        <v>44462</v>
      </c>
      <c r="F6815" s="48" t="s">
        <v>18</v>
      </c>
      <c r="H6815" s="42">
        <v>44468</v>
      </c>
      <c r="I6815" s="28" t="str">
        <f>VLOOKUP(B6815,'Список DKV от ЮТД'!$A$1:$S$10000,15,FALSE)</f>
        <v>2411/5502</v>
      </c>
      <c r="J6815" s="28" t="s">
        <v>22</v>
      </c>
      <c r="K6815" s="38" t="str">
        <f>VLOOKUP(B6815,'Список DKV от ЮТД'!$A$1:$M$10000,13,FALSE)</f>
        <v>4</v>
      </c>
      <c r="L6815" s="28" t="str">
        <f>VLOOKUP(B6815,'Список DKV от ЮТД'!$A$1:$S$10000,14,FALSE)</f>
        <v>34GA7697</v>
      </c>
      <c r="M6815" s="49" t="str">
        <f>VLOOKUP(B6815,'Список DKV от ЮТД'!$A$1:$M$10000,10,FALSE)</f>
        <v>704310*******6063</v>
      </c>
      <c r="N6815" s="49" t="str">
        <f>VLOOKUP(B6815,'Список DKV от ЮТД'!$A$1:$S$10000,18,FALSE)</f>
        <v/>
      </c>
      <c r="O6815" s="49" t="str">
        <f>VLOOKUP(B6815,'Список DKV от ЮТД'!$A$1:$S$10000,19,FALSE)</f>
        <v/>
      </c>
      <c r="P6815" s="49" t="str">
        <f>VLOOKUP(B6815,'Список DKV от ЮТД'!$A$1:$S$10000,16,FALSE)</f>
        <v>560263204</v>
      </c>
    </row>
    <row r="6816" spans="1:16" x14ac:dyDescent="0.2">
      <c r="A6816" s="28">
        <v>6814</v>
      </c>
      <c r="B6816" s="34">
        <v>21250614803</v>
      </c>
      <c r="C6816" s="47">
        <v>44462</v>
      </c>
      <c r="E6816" s="47">
        <v>44462</v>
      </c>
      <c r="F6816" s="48" t="s">
        <v>18</v>
      </c>
      <c r="H6816" s="42">
        <v>44468</v>
      </c>
      <c r="I6816" s="28" t="str">
        <f>VLOOKUP(B6816,'Список DKV от ЮТД'!$A$1:$S$10000,15,FALSE)</f>
        <v>2411/5503</v>
      </c>
      <c r="J6816" s="28" t="s">
        <v>22</v>
      </c>
      <c r="K6816" s="38" t="str">
        <f>VLOOKUP(B6816,'Список DKV от ЮТД'!$A$1:$M$10000,13,FALSE)</f>
        <v>4</v>
      </c>
      <c r="L6816" s="28" t="str">
        <f>VLOOKUP(B6816,'Список DKV от ЮТД'!$A$1:$S$10000,14,FALSE)</f>
        <v>27AEH274</v>
      </c>
      <c r="M6816" s="49" t="str">
        <f>VLOOKUP(B6816,'Список DKV от ЮТД'!$A$1:$M$10000,10,FALSE)</f>
        <v>704310*******3239</v>
      </c>
      <c r="N6816" s="49" t="str">
        <f>VLOOKUP(B6816,'Список DKV от ЮТД'!$A$1:$S$10000,18,FALSE)</f>
        <v/>
      </c>
      <c r="O6816" s="49" t="str">
        <f>VLOOKUP(B6816,'Список DKV от ЮТД'!$A$1:$S$10000,19,FALSE)</f>
        <v/>
      </c>
      <c r="P6816" s="49" t="str">
        <f>VLOOKUP(B6816,'Список DKV от ЮТД'!$A$1:$S$10000,16,FALSE)</f>
        <v>560263208</v>
      </c>
    </row>
    <row r="6817" spans="1:17" x14ac:dyDescent="0.2">
      <c r="A6817" s="28">
        <v>6815</v>
      </c>
      <c r="B6817" s="34">
        <v>21250614845</v>
      </c>
      <c r="C6817" s="47">
        <v>44462</v>
      </c>
      <c r="E6817" s="47">
        <v>44462</v>
      </c>
      <c r="F6817" s="48" t="s">
        <v>18</v>
      </c>
      <c r="H6817" s="42">
        <v>44468</v>
      </c>
      <c r="I6817" s="28" t="str">
        <f>VLOOKUP(B6817,'Список DKV от ЮТД'!$A$1:$S$10000,15,FALSE)</f>
        <v>2411/5504</v>
      </c>
      <c r="J6817" s="28" t="s">
        <v>22</v>
      </c>
      <c r="K6817" s="38" t="str">
        <f>VLOOKUP(B6817,'Список DKV от ЮТД'!$A$1:$M$10000,13,FALSE)</f>
        <v>4</v>
      </c>
      <c r="L6817" s="28" t="str">
        <f>VLOOKUP(B6817,'Список DKV от ЮТД'!$A$1:$S$10000,14,FALSE)</f>
        <v>33DDH47</v>
      </c>
      <c r="M6817" s="49" t="str">
        <f>VLOOKUP(B6817,'Список DKV от ЮТД'!$A$1:$M$10000,10,FALSE)</f>
        <v>704310*******6448</v>
      </c>
      <c r="N6817" s="49" t="str">
        <f>VLOOKUP(B6817,'Список DKV от ЮТД'!$A$1:$S$10000,18,FALSE)</f>
        <v/>
      </c>
      <c r="O6817" s="49" t="str">
        <f>VLOOKUP(B6817,'Список DKV от ЮТД'!$A$1:$S$10000,19,FALSE)</f>
        <v/>
      </c>
      <c r="P6817" s="49" t="str">
        <f>VLOOKUP(B6817,'Список DKV от ЮТД'!$A$1:$S$10000,16,FALSE)</f>
        <v>560263212</v>
      </c>
    </row>
    <row r="6818" spans="1:17" x14ac:dyDescent="0.2">
      <c r="A6818" s="28">
        <v>6816</v>
      </c>
      <c r="B6818" s="34">
        <v>21250614886</v>
      </c>
      <c r="C6818" s="47">
        <v>44462</v>
      </c>
      <c r="E6818" s="47">
        <v>44462</v>
      </c>
      <c r="F6818" s="48" t="s">
        <v>18</v>
      </c>
      <c r="H6818" s="42">
        <v>44468</v>
      </c>
      <c r="I6818" s="28" t="str">
        <f>VLOOKUP(B6818,'Список DKV от ЮТД'!$A$1:$S$10000,15,FALSE)</f>
        <v>2411/5505</v>
      </c>
      <c r="J6818" s="28" t="s">
        <v>22</v>
      </c>
      <c r="K6818" s="38" t="str">
        <f>VLOOKUP(B6818,'Список DKV от ЮТД'!$A$1:$M$10000,13,FALSE)</f>
        <v>4</v>
      </c>
      <c r="L6818" s="28" t="str">
        <f>VLOOKUP(B6818,'Список DKV от ЮТД'!$A$1:$S$10000,14,FALSE)</f>
        <v>33AZT30</v>
      </c>
      <c r="M6818" s="49" t="str">
        <f>VLOOKUP(B6818,'Список DKV от ЮТД'!$A$1:$M$10000,10,FALSE)</f>
        <v>704310*******5687</v>
      </c>
      <c r="N6818" s="49" t="str">
        <f>VLOOKUP(B6818,'Список DKV от ЮТД'!$A$1:$S$10000,18,FALSE)</f>
        <v/>
      </c>
      <c r="O6818" s="49" t="str">
        <f>VLOOKUP(B6818,'Список DKV от ЮТД'!$A$1:$S$10000,19,FALSE)</f>
        <v/>
      </c>
      <c r="P6818" s="49" t="str">
        <f>VLOOKUP(B6818,'Список DKV от ЮТД'!$A$1:$S$10000,16,FALSE)</f>
        <v>560263216</v>
      </c>
    </row>
    <row r="6819" spans="1:17" x14ac:dyDescent="0.2">
      <c r="A6819" s="28">
        <v>6817</v>
      </c>
      <c r="B6819" s="34">
        <v>21250614928</v>
      </c>
      <c r="C6819" s="47">
        <v>44462</v>
      </c>
      <c r="E6819" s="47">
        <v>44462</v>
      </c>
      <c r="F6819" s="48" t="s">
        <v>18</v>
      </c>
      <c r="G6819" s="92"/>
      <c r="H6819" s="42">
        <v>44468</v>
      </c>
      <c r="I6819" s="28" t="str">
        <f>VLOOKUP(B6819,'Список DKV от ЮТД'!$A$1:$S$10000,15,FALSE)</f>
        <v>2411/5506</v>
      </c>
      <c r="J6819" s="28" t="s">
        <v>22</v>
      </c>
      <c r="K6819" s="38" t="str">
        <f>VLOOKUP(B6819,'Список DKV от ЮТД'!$A$1:$M$10000,13,FALSE)</f>
        <v>4</v>
      </c>
      <c r="L6819" s="28" t="str">
        <f>VLOOKUP(B6819,'Список DKV от ЮТД'!$A$1:$S$10000,14,FALSE)</f>
        <v>33DLL16</v>
      </c>
      <c r="M6819" s="49" t="str">
        <f>VLOOKUP(B6819,'Список DKV от ЮТД'!$A$1:$M$10000,10,FALSE)</f>
        <v>704310*******4186</v>
      </c>
      <c r="N6819" s="49" t="str">
        <f>VLOOKUP(B6819,'Список DKV от ЮТД'!$A$1:$S$10000,18,FALSE)</f>
        <v/>
      </c>
      <c r="O6819" s="49" t="str">
        <f>VLOOKUP(B6819,'Список DKV от ЮТД'!$A$1:$S$10000,19,FALSE)</f>
        <v/>
      </c>
      <c r="P6819" s="49" t="str">
        <f>VLOOKUP(B6819,'Список DKV от ЮТД'!$A$1:$S$10000,16,FALSE)</f>
        <v>560263220</v>
      </c>
    </row>
    <row r="6820" spans="1:17" x14ac:dyDescent="0.2">
      <c r="A6820" s="28">
        <v>6818</v>
      </c>
      <c r="B6820" s="34">
        <v>21250614712</v>
      </c>
      <c r="C6820" s="47">
        <v>44462</v>
      </c>
      <c r="E6820" s="47">
        <v>44462</v>
      </c>
      <c r="F6820" s="48" t="s">
        <v>18</v>
      </c>
      <c r="G6820" s="103"/>
      <c r="H6820" s="42">
        <v>44468</v>
      </c>
      <c r="I6820" s="28" t="str">
        <f>VLOOKUP(B6820,'Список DKV от ЮТД'!$A$1:$S$10000,15,FALSE)</f>
        <v>2411/5507</v>
      </c>
      <c r="J6820" s="28" t="s">
        <v>22</v>
      </c>
      <c r="K6820" s="38" t="str">
        <f>VLOOKUP(B6820,'Список DKV от ЮТД'!$A$1:$M$10000,13,FALSE)</f>
        <v>4</v>
      </c>
      <c r="L6820" s="28" t="str">
        <f>VLOOKUP(B6820,'Список DKV от ЮТД'!$A$1:$S$10000,14,FALSE)</f>
        <v>42AJE926</v>
      </c>
      <c r="M6820" s="49" t="str">
        <f>VLOOKUP(B6820,'Список DKV от ЮТД'!$A$1:$M$10000,10,FALSE)</f>
        <v>704310*******9031</v>
      </c>
      <c r="N6820" s="49" t="str">
        <f>VLOOKUP(B6820,'Список DKV от ЮТД'!$A$1:$S$10000,18,FALSE)</f>
        <v/>
      </c>
      <c r="O6820" s="49" t="str">
        <f>VLOOKUP(B6820,'Список DKV от ЮТД'!$A$1:$S$10000,19,FALSE)</f>
        <v/>
      </c>
      <c r="P6820" s="49" t="str">
        <f>VLOOKUP(B6820,'Список DKV от ЮТД'!$A$1:$S$10000,16,FALSE)</f>
        <v>560263199</v>
      </c>
    </row>
    <row r="6821" spans="1:17" x14ac:dyDescent="0.2">
      <c r="A6821" s="28">
        <v>6819</v>
      </c>
      <c r="B6821" s="34">
        <v>21250614795</v>
      </c>
      <c r="C6821" s="47">
        <v>44462</v>
      </c>
      <c r="E6821" s="47">
        <v>44462</v>
      </c>
      <c r="F6821" s="48" t="s">
        <v>18</v>
      </c>
      <c r="H6821" s="42">
        <v>44468</v>
      </c>
      <c r="I6821" s="28" t="str">
        <f>VLOOKUP(B6821,'Список DKV от ЮТД'!$A$1:$S$10000,15,FALSE)</f>
        <v>2411/5508</v>
      </c>
      <c r="J6821" s="28" t="s">
        <v>22</v>
      </c>
      <c r="K6821" s="38" t="str">
        <f>VLOOKUP(B6821,'Список DKV от ЮТД'!$A$1:$M$10000,13,FALSE)</f>
        <v>4</v>
      </c>
      <c r="L6821" s="28" t="str">
        <f>VLOOKUP(B6821,'Список DKV от ЮТД'!$A$1:$S$10000,14,FALSE)</f>
        <v>34ZH6284</v>
      </c>
      <c r="M6821" s="49" t="str">
        <f>VLOOKUP(B6821,'Список DKV от ЮТД'!$A$1:$M$10000,10,FALSE)</f>
        <v>704310*******7841</v>
      </c>
      <c r="N6821" s="49" t="str">
        <f>VLOOKUP(B6821,'Список DKV от ЮТД'!$A$1:$S$10000,18,FALSE)</f>
        <v/>
      </c>
      <c r="O6821" s="49" t="str">
        <f>VLOOKUP(B6821,'Список DKV от ЮТД'!$A$1:$S$10000,19,FALSE)</f>
        <v/>
      </c>
      <c r="P6821" s="49" t="str">
        <f>VLOOKUP(B6821,'Список DKV от ЮТД'!$A$1:$S$10000,16,FALSE)</f>
        <v>560263207</v>
      </c>
    </row>
    <row r="6822" spans="1:17" x14ac:dyDescent="0.2">
      <c r="A6822" s="28">
        <v>6820</v>
      </c>
      <c r="B6822" s="34">
        <v>21250614555</v>
      </c>
      <c r="C6822" s="47">
        <v>44462</v>
      </c>
      <c r="E6822" s="47">
        <v>44462</v>
      </c>
      <c r="F6822" s="48" t="s">
        <v>18</v>
      </c>
      <c r="H6822" s="42">
        <v>44468</v>
      </c>
      <c r="I6822" s="28" t="str">
        <f>VLOOKUP(B6822,'Список DKV от ЮТД'!$A$1:$S$10000,15,FALSE)</f>
        <v>2411/5509</v>
      </c>
      <c r="J6822" s="28" t="s">
        <v>22</v>
      </c>
      <c r="K6822" s="38" t="str">
        <f>VLOOKUP(B6822,'Список DKV от ЮТД'!$A$1:$M$10000,13,FALSE)</f>
        <v>4</v>
      </c>
      <c r="L6822" s="28" t="str">
        <f>VLOOKUP(B6822,'Список DKV от ЮТД'!$A$1:$S$10000,14,FALSE)</f>
        <v>34DIN724</v>
      </c>
      <c r="M6822" s="49" t="str">
        <f>VLOOKUP(B6822,'Список DKV от ЮТД'!$A$1:$M$10000,10,FALSE)</f>
        <v>704310*******4266</v>
      </c>
      <c r="N6822" s="49" t="str">
        <f>VLOOKUP(B6822,'Список DKV от ЮТД'!$A$1:$S$10000,18,FALSE)</f>
        <v/>
      </c>
      <c r="O6822" s="49" t="str">
        <f>VLOOKUP(B6822,'Список DKV от ЮТД'!$A$1:$S$10000,19,FALSE)</f>
        <v/>
      </c>
      <c r="P6822" s="49" t="str">
        <f>VLOOKUP(B6822,'Список DKV от ЮТД'!$A$1:$S$10000,16,FALSE)</f>
        <v>560263183</v>
      </c>
    </row>
    <row r="6823" spans="1:17" x14ac:dyDescent="0.2">
      <c r="A6823" s="28">
        <v>6821</v>
      </c>
      <c r="B6823" s="34">
        <v>21250614597</v>
      </c>
      <c r="C6823" s="47">
        <v>44462</v>
      </c>
      <c r="E6823" s="47">
        <v>44462</v>
      </c>
      <c r="F6823" s="48" t="s">
        <v>18</v>
      </c>
      <c r="G6823" s="92"/>
      <c r="H6823" s="42">
        <v>44468</v>
      </c>
      <c r="I6823" s="28" t="str">
        <f>VLOOKUP(B6823,'Список DKV от ЮТД'!$A$1:$S$10000,15,FALSE)</f>
        <v>2411/5510</v>
      </c>
      <c r="J6823" s="28" t="s">
        <v>22</v>
      </c>
      <c r="K6823" s="38" t="str">
        <f>VLOOKUP(B6823,'Список DKV от ЮТД'!$A$1:$M$10000,13,FALSE)</f>
        <v>4</v>
      </c>
      <c r="L6823" s="28" t="str">
        <f>VLOOKUP(B6823,'Список DKV от ЮТД'!$A$1:$S$10000,14,FALSE)</f>
        <v>33AAP396</v>
      </c>
      <c r="M6823" s="49" t="str">
        <f>VLOOKUP(B6823,'Список DKV от ЮТД'!$A$1:$M$10000,10,FALSE)</f>
        <v>704310*******4574</v>
      </c>
      <c r="N6823" s="49" t="str">
        <f>VLOOKUP(B6823,'Список DKV от ЮТД'!$A$1:$S$10000,18,FALSE)</f>
        <v/>
      </c>
      <c r="O6823" s="49" t="str">
        <f>VLOOKUP(B6823,'Список DKV от ЮТД'!$A$1:$S$10000,19,FALSE)</f>
        <v/>
      </c>
      <c r="P6823" s="49" t="str">
        <f>VLOOKUP(B6823,'Список DKV от ЮТД'!$A$1:$S$10000,16,FALSE)</f>
        <v>560263187</v>
      </c>
    </row>
    <row r="6824" spans="1:17" x14ac:dyDescent="0.2">
      <c r="A6824" s="28">
        <v>6822</v>
      </c>
      <c r="B6824" s="34">
        <v>21250614639</v>
      </c>
      <c r="C6824" s="47">
        <v>44462</v>
      </c>
      <c r="E6824" s="47">
        <v>44462</v>
      </c>
      <c r="F6824" s="48" t="s">
        <v>18</v>
      </c>
      <c r="G6824" s="103"/>
      <c r="H6824" s="42">
        <v>44468</v>
      </c>
      <c r="I6824" s="28" t="str">
        <f>VLOOKUP(B6824,'Список DKV от ЮТД'!$A$1:$S$10000,15,FALSE)</f>
        <v>2411/5511</v>
      </c>
      <c r="J6824" s="28" t="s">
        <v>22</v>
      </c>
      <c r="K6824" s="38" t="str">
        <f>VLOOKUP(B6824,'Список DKV от ЮТД'!$A$1:$M$10000,13,FALSE)</f>
        <v>4</v>
      </c>
      <c r="L6824" s="28" t="str">
        <f>VLOOKUP(B6824,'Список DKV от ЮТД'!$A$1:$S$10000,14,FALSE)</f>
        <v>33EHN40</v>
      </c>
      <c r="M6824" s="49" t="str">
        <f>VLOOKUP(B6824,'Список DKV от ЮТД'!$A$1:$M$10000,10,FALSE)</f>
        <v>704310*******1070</v>
      </c>
      <c r="N6824" s="49" t="str">
        <f>VLOOKUP(B6824,'Список DKV от ЮТД'!$A$1:$S$10000,18,FALSE)</f>
        <v/>
      </c>
      <c r="O6824" s="49" t="str">
        <f>VLOOKUP(B6824,'Список DKV от ЮТД'!$A$1:$S$10000,19,FALSE)</f>
        <v/>
      </c>
      <c r="P6824" s="49" t="str">
        <f>VLOOKUP(B6824,'Список DKV от ЮТД'!$A$1:$S$10000,16,FALSE)</f>
        <v>560263191</v>
      </c>
    </row>
    <row r="6825" spans="1:17" x14ac:dyDescent="0.2">
      <c r="A6825" s="28">
        <v>6823</v>
      </c>
      <c r="B6825" s="34">
        <v>20400879639</v>
      </c>
      <c r="C6825" s="47">
        <v>44358</v>
      </c>
      <c r="E6825" s="47">
        <v>44358</v>
      </c>
      <c r="F6825" s="48" t="s">
        <v>21</v>
      </c>
      <c r="H6825" s="42">
        <v>44468</v>
      </c>
      <c r="I6825" s="28" t="str">
        <f>VLOOKUP(B6825,'Список DKV от ЮТД'!$A$1:$S$10000,15,FALSE)</f>
        <v>2414/160</v>
      </c>
      <c r="J6825" s="28" t="s">
        <v>22</v>
      </c>
      <c r="K6825" s="38" t="str">
        <f>VLOOKUP(B6825,'Список DKV от ЮТД'!$A$1:$M$10000,13,FALSE)</f>
        <v>4</v>
      </c>
      <c r="L6825" s="28" t="str">
        <f>VLOOKUP(B6825,'Список DKV от ЮТД'!$A$1:$S$10000,14,FALSE)</f>
        <v>A161CY60</v>
      </c>
      <c r="M6825" s="49" t="str">
        <f>VLOOKUP(B6825,'Список DKV от ЮТД'!$A$1:$M$10000,10,FALSE)</f>
        <v>704310*******3252</v>
      </c>
      <c r="N6825" s="49" t="str">
        <f>VLOOKUP(B6825,'Список DKV от ЮТД'!$A$1:$S$10000,18,FALSE)</f>
        <v/>
      </c>
      <c r="O6825" s="49" t="str">
        <f>VLOOKUP(B6825,'Список DKV от ЮТД'!$A$1:$S$10000,19,FALSE)</f>
        <v/>
      </c>
      <c r="P6825" s="49" t="str">
        <f>VLOOKUP(B6825,'Список DKV от ЮТД'!$A$1:$S$10000,16,FALSE)</f>
        <v>547444635</v>
      </c>
      <c r="Q6825" s="67"/>
    </row>
    <row r="6826" spans="1:17" x14ac:dyDescent="0.2">
      <c r="A6826" s="28">
        <v>6824</v>
      </c>
      <c r="B6826" s="34">
        <v>21250614399</v>
      </c>
      <c r="C6826" s="47">
        <v>44462</v>
      </c>
      <c r="E6826" s="47">
        <v>44462</v>
      </c>
      <c r="F6826" s="48" t="s">
        <v>18</v>
      </c>
      <c r="H6826" s="42">
        <v>44469</v>
      </c>
      <c r="I6826" s="28" t="str">
        <f>VLOOKUP(B6826,'Список DKV от ЮТД'!$A$1:$S$10000,15,FALSE)</f>
        <v>2411/5512</v>
      </c>
      <c r="J6826" s="28" t="s">
        <v>22</v>
      </c>
      <c r="K6826" s="38" t="str">
        <f>VLOOKUP(B6826,'Список DKV от ЮТД'!$A$1:$M$10000,13,FALSE)</f>
        <v>4</v>
      </c>
      <c r="L6826" s="28" t="str">
        <f>VLOOKUP(B6826,'Список DKV от ЮТД'!$A$1:$S$10000,14,FALSE)</f>
        <v>34EGC811</v>
      </c>
      <c r="M6826" s="49" t="str">
        <f>VLOOKUP(B6826,'Список DKV от ЮТД'!$A$1:$M$10000,10,FALSE)</f>
        <v>704310*******7029</v>
      </c>
      <c r="N6826" s="49" t="str">
        <f>VLOOKUP(B6826,'Список DKV от ЮТД'!$A$1:$S$10000,18,FALSE)</f>
        <v/>
      </c>
      <c r="O6826" s="49" t="str">
        <f>VLOOKUP(B6826,'Список DKV от ЮТД'!$A$1:$S$10000,19,FALSE)</f>
        <v/>
      </c>
      <c r="P6826" s="49" t="str">
        <f>VLOOKUP(B6826,'Список DKV от ЮТД'!$A$1:$S$10000,16,FALSE)</f>
        <v>560263167</v>
      </c>
    </row>
    <row r="6827" spans="1:17" x14ac:dyDescent="0.2">
      <c r="A6827" s="28">
        <v>6825</v>
      </c>
      <c r="B6827" s="34">
        <v>21320608090</v>
      </c>
      <c r="C6827" s="47">
        <v>44467</v>
      </c>
      <c r="E6827" s="47">
        <v>44497</v>
      </c>
      <c r="F6827" s="48" t="s">
        <v>18</v>
      </c>
      <c r="H6827" s="42">
        <v>44469</v>
      </c>
      <c r="I6827" s="28" t="str">
        <f>VLOOKUP(B6827,'Список DKV от ЮТД'!$A$1:$S$10000,15,FALSE)</f>
        <v>2411/5513</v>
      </c>
      <c r="J6827" s="28" t="s">
        <v>22</v>
      </c>
      <c r="K6827" s="38" t="str">
        <f>VLOOKUP(B6827,'Список DKV от ЮТД'!$A$1:$M$10000,13,FALSE)</f>
        <v>4</v>
      </c>
      <c r="L6827" s="28" t="str">
        <f>VLOOKUP(B6827,'Список DKV от ЮТД'!$A$1:$S$10000,14,FALSE)</f>
        <v>14ABK086</v>
      </c>
      <c r="M6827" s="49" t="str">
        <f>VLOOKUP(B6827,'Список DKV от ЮТД'!$A$1:$M$10000,10,FALSE)</f>
        <v>704310*******4036</v>
      </c>
      <c r="N6827" s="49" t="str">
        <f>VLOOKUP(B6827,'Список DKV от ЮТД'!$A$1:$S$10000,18,FALSE)</f>
        <v/>
      </c>
      <c r="O6827" s="49" t="str">
        <f>VLOOKUP(B6827,'Список DKV от ЮТД'!$A$1:$S$10000,19,FALSE)</f>
        <v/>
      </c>
      <c r="P6827" s="49" t="str">
        <f>VLOOKUP(B6827,'Список DKV от ЮТД'!$A$1:$S$10000,16,FALSE)</f>
        <v>562097545</v>
      </c>
    </row>
    <row r="6828" spans="1:17" x14ac:dyDescent="0.2">
      <c r="A6828" s="28">
        <v>6826</v>
      </c>
      <c r="B6828" s="34">
        <v>21320608611</v>
      </c>
      <c r="C6828" s="47">
        <v>44467</v>
      </c>
      <c r="E6828" s="47">
        <v>44497</v>
      </c>
      <c r="F6828" s="48" t="s">
        <v>18</v>
      </c>
      <c r="H6828" s="42">
        <v>44469</v>
      </c>
      <c r="I6828" s="28" t="str">
        <f>VLOOKUP(B6828,'Список DKV от ЮТД'!$A$1:$S$10000,15,FALSE)</f>
        <v>2411/5514</v>
      </c>
      <c r="J6828" s="28" t="s">
        <v>22</v>
      </c>
      <c r="K6828" s="38" t="str">
        <f>VLOOKUP(B6828,'Список DKV от ЮТД'!$A$1:$M$10000,13,FALSE)</f>
        <v>4</v>
      </c>
      <c r="L6828" s="28" t="str">
        <f>VLOOKUP(B6828,'Список DKV от ЮТД'!$A$1:$S$10000,14,FALSE)</f>
        <v>31AAD392</v>
      </c>
      <c r="M6828" s="49" t="str">
        <f>VLOOKUP(B6828,'Список DKV от ЮТД'!$A$1:$M$10000,10,FALSE)</f>
        <v>704310*******1863</v>
      </c>
      <c r="N6828" s="49" t="str">
        <f>VLOOKUP(B6828,'Список DKV от ЮТД'!$A$1:$S$10000,18,FALSE)</f>
        <v/>
      </c>
      <c r="O6828" s="49" t="str">
        <f>VLOOKUP(B6828,'Список DKV от ЮТД'!$A$1:$S$10000,19,FALSE)</f>
        <v/>
      </c>
      <c r="P6828" s="49" t="str">
        <f>VLOOKUP(B6828,'Список DKV от ЮТД'!$A$1:$S$10000,16,FALSE)</f>
        <v>562097597</v>
      </c>
    </row>
    <row r="6829" spans="1:17" x14ac:dyDescent="0.2">
      <c r="A6829" s="28">
        <v>6827</v>
      </c>
      <c r="B6829" s="34">
        <v>21320608652</v>
      </c>
      <c r="C6829" s="47">
        <v>44467</v>
      </c>
      <c r="E6829" s="47">
        <v>44497</v>
      </c>
      <c r="F6829" s="48" t="s">
        <v>18</v>
      </c>
      <c r="H6829" s="42">
        <v>44469</v>
      </c>
      <c r="I6829" s="28" t="str">
        <f>VLOOKUP(B6829,'Список DKV от ЮТД'!$A$1:$S$10000,15,FALSE)</f>
        <v>2411/5515</v>
      </c>
      <c r="J6829" s="28" t="s">
        <v>22</v>
      </c>
      <c r="K6829" s="38" t="str">
        <f>VLOOKUP(B6829,'Список DKV от ЮТД'!$A$1:$M$10000,13,FALSE)</f>
        <v>4</v>
      </c>
      <c r="L6829" s="28" t="str">
        <f>VLOOKUP(B6829,'Список DKV от ЮТД'!$A$1:$S$10000,14,FALSE)</f>
        <v>PGHN528</v>
      </c>
      <c r="M6829" s="49" t="str">
        <f>VLOOKUP(B6829,'Список DKV от ЮТД'!$A$1:$M$10000,10,FALSE)</f>
        <v>704310*******0316</v>
      </c>
      <c r="N6829" s="49" t="str">
        <f>VLOOKUP(B6829,'Список DKV от ЮТД'!$A$1:$S$10000,18,FALSE)</f>
        <v/>
      </c>
      <c r="O6829" s="49" t="str">
        <f>VLOOKUP(B6829,'Список DKV от ЮТД'!$A$1:$S$10000,19,FALSE)</f>
        <v/>
      </c>
      <c r="P6829" s="49" t="str">
        <f>VLOOKUP(B6829,'Список DKV от ЮТД'!$A$1:$S$10000,16,FALSE)</f>
        <v>562097601</v>
      </c>
    </row>
    <row r="6830" spans="1:17" x14ac:dyDescent="0.2">
      <c r="A6830" s="28">
        <v>6828</v>
      </c>
      <c r="B6830" s="34">
        <v>21320608694</v>
      </c>
      <c r="C6830" s="47">
        <v>44467</v>
      </c>
      <c r="E6830" s="47">
        <v>44497</v>
      </c>
      <c r="F6830" s="48" t="s">
        <v>18</v>
      </c>
      <c r="H6830" s="42">
        <v>44469</v>
      </c>
      <c r="I6830" s="28" t="str">
        <f>VLOOKUP(B6830,'Список DKV от ЮТД'!$A$1:$S$10000,15,FALSE)</f>
        <v>2411/5516</v>
      </c>
      <c r="J6830" s="28" t="s">
        <v>22</v>
      </c>
      <c r="K6830" s="38" t="str">
        <f>VLOOKUP(B6830,'Список DKV от ЮТД'!$A$1:$M$10000,13,FALSE)</f>
        <v>4</v>
      </c>
      <c r="L6830" s="28" t="str">
        <f>VLOOKUP(B6830,'Список DKV от ЮТД'!$A$1:$S$10000,14,FALSE)</f>
        <v>34DJZ353</v>
      </c>
      <c r="M6830" s="49" t="str">
        <f>VLOOKUP(B6830,'Список DKV от ЮТД'!$A$1:$M$10000,10,FALSE)</f>
        <v>704310*******4304</v>
      </c>
      <c r="N6830" s="49" t="str">
        <f>VLOOKUP(B6830,'Список DKV от ЮТД'!$A$1:$S$10000,18,FALSE)</f>
        <v/>
      </c>
      <c r="O6830" s="49" t="str">
        <f>VLOOKUP(B6830,'Список DKV от ЮТД'!$A$1:$S$10000,19,FALSE)</f>
        <v/>
      </c>
      <c r="P6830" s="49" t="str">
        <f>VLOOKUP(B6830,'Список DKV от ЮТД'!$A$1:$S$10000,16,FALSE)</f>
        <v>562097605</v>
      </c>
    </row>
    <row r="6831" spans="1:17" x14ac:dyDescent="0.2">
      <c r="A6831" s="28">
        <v>6829</v>
      </c>
      <c r="B6831" s="34">
        <v>21320608736</v>
      </c>
      <c r="C6831" s="47">
        <v>44467</v>
      </c>
      <c r="E6831" s="47">
        <v>44497</v>
      </c>
      <c r="F6831" s="48" t="s">
        <v>18</v>
      </c>
      <c r="G6831" s="121"/>
      <c r="H6831" s="42">
        <v>44469</v>
      </c>
      <c r="I6831" s="28" t="str">
        <f>VLOOKUP(B6831,'Список DKV от ЮТД'!$A$1:$S$10000,15,FALSE)</f>
        <v>2411/5517</v>
      </c>
      <c r="J6831" s="28" t="s">
        <v>22</v>
      </c>
      <c r="K6831" s="38" t="str">
        <f>VLOOKUP(B6831,'Список DKV от ЮТД'!$A$1:$M$10000,13,FALSE)</f>
        <v>4</v>
      </c>
      <c r="L6831" s="28" t="str">
        <f>VLOOKUP(B6831,'Список DKV от ЮТД'!$A$1:$S$10000,14,FALSE)</f>
        <v>16Y8892</v>
      </c>
      <c r="M6831" s="49" t="str">
        <f>VLOOKUP(B6831,'Список DKV от ЮТД'!$A$1:$M$10000,10,FALSE)</f>
        <v>704310*******3721</v>
      </c>
      <c r="N6831" s="49" t="str">
        <f>VLOOKUP(B6831,'Список DKV от ЮТД'!$A$1:$S$10000,18,FALSE)</f>
        <v/>
      </c>
      <c r="O6831" s="49" t="str">
        <f>VLOOKUP(B6831,'Список DKV от ЮТД'!$A$1:$S$10000,19,FALSE)</f>
        <v/>
      </c>
      <c r="P6831" s="49" t="str">
        <f>VLOOKUP(B6831,'Список DKV от ЮТД'!$A$1:$S$10000,16,FALSE)</f>
        <v>562097609</v>
      </c>
    </row>
    <row r="6832" spans="1:17" x14ac:dyDescent="0.2">
      <c r="A6832" s="28">
        <v>6830</v>
      </c>
      <c r="B6832" s="34">
        <v>21320608777</v>
      </c>
      <c r="C6832" s="47">
        <v>44467</v>
      </c>
      <c r="E6832" s="47">
        <v>44497</v>
      </c>
      <c r="F6832" s="48" t="s">
        <v>18</v>
      </c>
      <c r="H6832" s="42">
        <v>44469</v>
      </c>
      <c r="I6832" s="28" t="str">
        <f>VLOOKUP(B6832,'Список DKV от ЮТД'!$A$1:$S$10000,15,FALSE)</f>
        <v>2411/5518</v>
      </c>
      <c r="J6832" s="28" t="s">
        <v>22</v>
      </c>
      <c r="K6832" s="38" t="str">
        <f>VLOOKUP(B6832,'Список DKV от ЮТД'!$A$1:$M$10000,13,FALSE)</f>
        <v>4</v>
      </c>
      <c r="L6832" s="28" t="str">
        <f>VLOOKUP(B6832,'Список DKV от ЮТД'!$A$1:$S$10000,14,FALSE)</f>
        <v>61ADT818</v>
      </c>
      <c r="M6832" s="49" t="str">
        <f>VLOOKUP(B6832,'Список DKV от ЮТД'!$A$1:$M$10000,10,FALSE)</f>
        <v>704310*******7785</v>
      </c>
      <c r="N6832" s="49" t="str">
        <f>VLOOKUP(B6832,'Список DKV от ЮТД'!$A$1:$S$10000,18,FALSE)</f>
        <v/>
      </c>
      <c r="O6832" s="49" t="str">
        <f>VLOOKUP(B6832,'Список DKV от ЮТД'!$A$1:$S$10000,19,FALSE)</f>
        <v/>
      </c>
      <c r="P6832" s="49" t="str">
        <f>VLOOKUP(B6832,'Список DKV от ЮТД'!$A$1:$S$10000,16,FALSE)</f>
        <v>562097613</v>
      </c>
    </row>
    <row r="6833" spans="1:16" x14ac:dyDescent="0.2">
      <c r="A6833" s="28">
        <v>6831</v>
      </c>
      <c r="B6833" s="34">
        <v>21320608819</v>
      </c>
      <c r="C6833" s="47">
        <v>44467</v>
      </c>
      <c r="E6833" s="47">
        <v>44497</v>
      </c>
      <c r="F6833" s="48" t="s">
        <v>18</v>
      </c>
      <c r="H6833" s="42">
        <v>44469</v>
      </c>
      <c r="I6833" s="28" t="str">
        <f>VLOOKUP(B6833,'Список DKV от ЮТД'!$A$1:$S$10000,15,FALSE)</f>
        <v>2411/5519</v>
      </c>
      <c r="J6833" s="28" t="s">
        <v>22</v>
      </c>
      <c r="K6833" s="38" t="str">
        <f>VLOOKUP(B6833,'Список DKV от ЮТД'!$A$1:$M$10000,13,FALSE)</f>
        <v>4</v>
      </c>
      <c r="L6833" s="28" t="str">
        <f>VLOOKUP(B6833,'Список DKV от ЮТД'!$A$1:$S$10000,14,FALSE)</f>
        <v>76AAG560</v>
      </c>
      <c r="M6833" s="49" t="str">
        <f>VLOOKUP(B6833,'Список DKV от ЮТД'!$A$1:$M$10000,10,FALSE)</f>
        <v>704310*******8031</v>
      </c>
      <c r="N6833" s="49" t="str">
        <f>VLOOKUP(B6833,'Список DKV от ЮТД'!$A$1:$S$10000,18,FALSE)</f>
        <v/>
      </c>
      <c r="O6833" s="49" t="str">
        <f>VLOOKUP(B6833,'Список DKV от ЮТД'!$A$1:$S$10000,19,FALSE)</f>
        <v/>
      </c>
      <c r="P6833" s="49" t="str">
        <f>VLOOKUP(B6833,'Список DKV от ЮТД'!$A$1:$S$10000,16,FALSE)</f>
        <v>562097617</v>
      </c>
    </row>
    <row r="6834" spans="1:16" x14ac:dyDescent="0.2">
      <c r="A6834" s="28">
        <v>6832</v>
      </c>
      <c r="B6834" s="34">
        <v>21320608850</v>
      </c>
      <c r="C6834" s="47">
        <v>44467</v>
      </c>
      <c r="E6834" s="47">
        <v>44497</v>
      </c>
      <c r="F6834" s="48" t="s">
        <v>18</v>
      </c>
      <c r="H6834" s="42">
        <v>44469</v>
      </c>
      <c r="I6834" s="28" t="str">
        <f>VLOOKUP(B6834,'Список DKV от ЮТД'!$A$1:$S$10000,15,FALSE)</f>
        <v>2411/5520</v>
      </c>
      <c r="J6834" s="28" t="s">
        <v>22</v>
      </c>
      <c r="K6834" s="38" t="str">
        <f>VLOOKUP(B6834,'Список DKV от ЮТД'!$A$1:$M$10000,13,FALSE)</f>
        <v>4</v>
      </c>
      <c r="L6834" s="28" t="str">
        <f>VLOOKUP(B6834,'Список DKV от ЮТД'!$A$1:$S$10000,14,FALSE)</f>
        <v>10CCP61</v>
      </c>
      <c r="M6834" s="49" t="str">
        <f>VLOOKUP(B6834,'Список DKV от ЮТД'!$A$1:$M$10000,10,FALSE)</f>
        <v>704310*******5520</v>
      </c>
      <c r="N6834" s="49" t="str">
        <f>VLOOKUP(B6834,'Список DKV от ЮТД'!$A$1:$S$10000,18,FALSE)</f>
        <v/>
      </c>
      <c r="O6834" s="49" t="str">
        <f>VLOOKUP(B6834,'Список DKV от ЮТД'!$A$1:$S$10000,19,FALSE)</f>
        <v/>
      </c>
      <c r="P6834" s="49" t="str">
        <f>VLOOKUP(B6834,'Список DKV от ЮТД'!$A$1:$S$10000,16,FALSE)</f>
        <v>562097621</v>
      </c>
    </row>
    <row r="6835" spans="1:16" x14ac:dyDescent="0.2">
      <c r="A6835" s="28">
        <v>6833</v>
      </c>
      <c r="B6835" s="34">
        <v>21320608892</v>
      </c>
      <c r="C6835" s="47">
        <v>44467</v>
      </c>
      <c r="E6835" s="47">
        <v>44497</v>
      </c>
      <c r="F6835" s="48" t="s">
        <v>18</v>
      </c>
      <c r="H6835" s="42">
        <v>44469</v>
      </c>
      <c r="I6835" s="28" t="str">
        <f>VLOOKUP(B6835,'Список DKV от ЮТД'!$A$1:$S$10000,15,FALSE)</f>
        <v>2411/5521</v>
      </c>
      <c r="J6835" s="28" t="s">
        <v>22</v>
      </c>
      <c r="K6835" s="38" t="str">
        <f>VLOOKUP(B6835,'Список DKV от ЮТД'!$A$1:$M$10000,13,FALSE)</f>
        <v>4</v>
      </c>
      <c r="L6835" s="28" t="str">
        <f>VLOOKUP(B6835,'Список DKV от ЮТД'!$A$1:$S$10000,14,FALSE)</f>
        <v>33B2005</v>
      </c>
      <c r="M6835" s="49" t="str">
        <f>VLOOKUP(B6835,'Список DKV от ЮТД'!$A$1:$M$10000,10,FALSE)</f>
        <v>704310*******5560</v>
      </c>
      <c r="N6835" s="49" t="str">
        <f>VLOOKUP(B6835,'Список DKV от ЮТД'!$A$1:$S$10000,18,FALSE)</f>
        <v/>
      </c>
      <c r="O6835" s="49" t="str">
        <f>VLOOKUP(B6835,'Список DKV от ЮТД'!$A$1:$S$10000,19,FALSE)</f>
        <v/>
      </c>
      <c r="P6835" s="49" t="str">
        <f>VLOOKUP(B6835,'Список DKV от ЮТД'!$A$1:$S$10000,16,FALSE)</f>
        <v>562097625</v>
      </c>
    </row>
    <row r="6836" spans="1:16" x14ac:dyDescent="0.2">
      <c r="A6836" s="28">
        <v>6834</v>
      </c>
      <c r="B6836" s="34">
        <v>21320608934</v>
      </c>
      <c r="C6836" s="47">
        <v>44467</v>
      </c>
      <c r="E6836" s="47">
        <v>44497</v>
      </c>
      <c r="F6836" s="48" t="s">
        <v>18</v>
      </c>
      <c r="H6836" s="42">
        <v>44469</v>
      </c>
      <c r="I6836" s="28" t="str">
        <f>VLOOKUP(B6836,'Список DKV от ЮТД'!$A$1:$S$10000,15,FALSE)</f>
        <v>2411/5522</v>
      </c>
      <c r="J6836" s="28" t="s">
        <v>22</v>
      </c>
      <c r="K6836" s="38" t="str">
        <f>VLOOKUP(B6836,'Список DKV от ЮТД'!$A$1:$M$10000,13,FALSE)</f>
        <v>4</v>
      </c>
      <c r="L6836" s="28" t="str">
        <f>VLOOKUP(B6836,'Список DKV от ЮТД'!$A$1:$S$10000,14,FALSE)</f>
        <v>35DD783</v>
      </c>
      <c r="M6836" s="49" t="str">
        <f>VLOOKUP(B6836,'Список DKV от ЮТД'!$A$1:$M$10000,10,FALSE)</f>
        <v>704310*******4161</v>
      </c>
      <c r="N6836" s="49" t="str">
        <f>VLOOKUP(B6836,'Список DKV от ЮТД'!$A$1:$S$10000,18,FALSE)</f>
        <v/>
      </c>
      <c r="O6836" s="49" t="str">
        <f>VLOOKUP(B6836,'Список DKV от ЮТД'!$A$1:$S$10000,19,FALSE)</f>
        <v/>
      </c>
      <c r="P6836" s="49" t="str">
        <f>VLOOKUP(B6836,'Список DKV от ЮТД'!$A$1:$S$10000,16,FALSE)</f>
        <v>562097629</v>
      </c>
    </row>
    <row r="6837" spans="1:16" x14ac:dyDescent="0.2">
      <c r="A6837" s="28">
        <v>6835</v>
      </c>
      <c r="B6837" s="34">
        <v>21320608975</v>
      </c>
      <c r="C6837" s="47">
        <v>44467</v>
      </c>
      <c r="E6837" s="47">
        <v>44497</v>
      </c>
      <c r="F6837" s="48" t="s">
        <v>18</v>
      </c>
      <c r="H6837" s="42">
        <v>44469</v>
      </c>
      <c r="I6837" s="28" t="str">
        <f>VLOOKUP(B6837,'Список DKV от ЮТД'!$A$1:$S$10000,15,FALSE)</f>
        <v>2411/5523</v>
      </c>
      <c r="J6837" s="28" t="s">
        <v>22</v>
      </c>
      <c r="K6837" s="38" t="str">
        <f>VLOOKUP(B6837,'Список DKV от ЮТД'!$A$1:$M$10000,13,FALSE)</f>
        <v>4</v>
      </c>
      <c r="L6837" s="28" t="str">
        <f>VLOOKUP(B6837,'Список DKV от ЮТД'!$A$1:$S$10000,14,FALSE)</f>
        <v>34BME222</v>
      </c>
      <c r="M6837" s="49" t="str">
        <f>VLOOKUP(B6837,'Список DKV от ЮТД'!$A$1:$M$10000,10,FALSE)</f>
        <v>704310*******6800</v>
      </c>
      <c r="N6837" s="49" t="str">
        <f>VLOOKUP(B6837,'Список DKV от ЮТД'!$A$1:$S$10000,18,FALSE)</f>
        <v/>
      </c>
      <c r="O6837" s="49" t="str">
        <f>VLOOKUP(B6837,'Список DKV от ЮТД'!$A$1:$S$10000,19,FALSE)</f>
        <v/>
      </c>
      <c r="P6837" s="49" t="str">
        <f>VLOOKUP(B6837,'Список DKV от ЮТД'!$A$1:$S$10000,16,FALSE)</f>
        <v>562097633</v>
      </c>
    </row>
    <row r="6838" spans="1:16" x14ac:dyDescent="0.2">
      <c r="A6838" s="28">
        <v>6836</v>
      </c>
      <c r="B6838" s="34">
        <v>21320608033</v>
      </c>
      <c r="C6838" s="47">
        <v>44467</v>
      </c>
      <c r="E6838" s="47">
        <v>44497</v>
      </c>
      <c r="F6838" s="48" t="s">
        <v>18</v>
      </c>
      <c r="H6838" s="42">
        <v>44469</v>
      </c>
      <c r="I6838" s="28" t="str">
        <f>VLOOKUP(B6838,'Список DKV от ЮТД'!$A$1:$S$10000,15,FALSE)</f>
        <v>2411/5524</v>
      </c>
      <c r="J6838" s="28" t="s">
        <v>22</v>
      </c>
      <c r="K6838" s="38" t="str">
        <f>VLOOKUP(B6838,'Список DKV от ЮТД'!$A$1:$M$10000,13,FALSE)</f>
        <v>4</v>
      </c>
      <c r="L6838" s="28" t="str">
        <f>VLOOKUP(B6838,'Список DKV от ЮТД'!$A$1:$S$10000,14,FALSE)</f>
        <v>10AEK946</v>
      </c>
      <c r="M6838" s="49" t="str">
        <f>VLOOKUP(B6838,'Список DKV от ЮТД'!$A$1:$M$10000,10,FALSE)</f>
        <v>704310*******3724</v>
      </c>
      <c r="N6838" s="49" t="str">
        <f>VLOOKUP(B6838,'Список DKV от ЮТД'!$A$1:$S$10000,18,FALSE)</f>
        <v/>
      </c>
      <c r="O6838" s="49" t="str">
        <f>VLOOKUP(B6838,'Список DKV от ЮТД'!$A$1:$S$10000,19,FALSE)</f>
        <v/>
      </c>
      <c r="P6838" s="49" t="str">
        <f>VLOOKUP(B6838,'Список DKV от ЮТД'!$A$1:$S$10000,16,FALSE)</f>
        <v>562097539</v>
      </c>
    </row>
    <row r="6839" spans="1:16" x14ac:dyDescent="0.2">
      <c r="A6839" s="28">
        <v>6837</v>
      </c>
      <c r="B6839" s="34">
        <v>21320608025</v>
      </c>
      <c r="C6839" s="47">
        <v>44467</v>
      </c>
      <c r="E6839" s="47">
        <v>44497</v>
      </c>
      <c r="F6839" s="48" t="s">
        <v>18</v>
      </c>
      <c r="H6839" s="42">
        <v>44469</v>
      </c>
      <c r="I6839" s="28" t="str">
        <f>VLOOKUP(B6839,'Список DKV от ЮТД'!$A$1:$S$10000,15,FALSE)</f>
        <v>2411/5525</v>
      </c>
      <c r="J6839" s="28" t="s">
        <v>22</v>
      </c>
      <c r="K6839" s="38" t="str">
        <f>VLOOKUP(B6839,'Список DKV от ЮТД'!$A$1:$M$10000,13,FALSE)</f>
        <v>4</v>
      </c>
      <c r="L6839" s="28" t="str">
        <f>VLOOKUP(B6839,'Список DKV от ЮТД'!$A$1:$S$10000,14,FALSE)</f>
        <v>33NB408</v>
      </c>
      <c r="M6839" s="49" t="str">
        <f>VLOOKUP(B6839,'Список DKV от ЮТД'!$A$1:$M$10000,10,FALSE)</f>
        <v>704310*******2643</v>
      </c>
      <c r="N6839" s="49" t="str">
        <f>VLOOKUP(B6839,'Список DKV от ЮТД'!$A$1:$S$10000,18,FALSE)</f>
        <v/>
      </c>
      <c r="O6839" s="49" t="str">
        <f>VLOOKUP(B6839,'Список DKV от ЮТД'!$A$1:$S$10000,19,FALSE)</f>
        <v/>
      </c>
      <c r="P6839" s="49" t="str">
        <f>VLOOKUP(B6839,'Список DKV от ЮТД'!$A$1:$S$10000,16,FALSE)</f>
        <v>562097538</v>
      </c>
    </row>
    <row r="6840" spans="1:16" x14ac:dyDescent="0.2">
      <c r="A6840" s="28">
        <v>6838</v>
      </c>
      <c r="B6840" s="34">
        <v>21320608132</v>
      </c>
      <c r="C6840" s="47">
        <v>44467</v>
      </c>
      <c r="E6840" s="47">
        <v>44497</v>
      </c>
      <c r="F6840" s="48" t="s">
        <v>18</v>
      </c>
      <c r="H6840" s="42">
        <v>44469</v>
      </c>
      <c r="I6840" s="28" t="str">
        <f>VLOOKUP(B6840,'Список DKV от ЮТД'!$A$1:$S$10000,15,FALSE)</f>
        <v>2411/5526</v>
      </c>
      <c r="J6840" s="28" t="s">
        <v>22</v>
      </c>
      <c r="K6840" s="38" t="str">
        <f>VLOOKUP(B6840,'Список DKV от ЮТД'!$A$1:$M$10000,13,FALSE)</f>
        <v>4</v>
      </c>
      <c r="L6840" s="28" t="str">
        <f>VLOOKUP(B6840,'Список DKV от ЮТД'!$A$1:$S$10000,14,FALSE)</f>
        <v>34SL0325</v>
      </c>
      <c r="M6840" s="49" t="str">
        <f>VLOOKUP(B6840,'Список DKV от ЮТД'!$A$1:$M$10000,10,FALSE)</f>
        <v>704310*******0468</v>
      </c>
      <c r="N6840" s="49" t="str">
        <f>VLOOKUP(B6840,'Список DKV от ЮТД'!$A$1:$S$10000,18,FALSE)</f>
        <v/>
      </c>
      <c r="O6840" s="49" t="str">
        <f>VLOOKUP(B6840,'Список DKV от ЮТД'!$A$1:$S$10000,19,FALSE)</f>
        <v/>
      </c>
      <c r="P6840" s="49" t="str">
        <f>VLOOKUP(B6840,'Список DKV от ЮТД'!$A$1:$S$10000,16,FALSE)</f>
        <v>562097549</v>
      </c>
    </row>
    <row r="6841" spans="1:16" x14ac:dyDescent="0.2">
      <c r="A6841" s="28">
        <v>6839</v>
      </c>
      <c r="B6841" s="34">
        <v>21320608173</v>
      </c>
      <c r="C6841" s="47">
        <v>44467</v>
      </c>
      <c r="E6841" s="47">
        <v>44497</v>
      </c>
      <c r="F6841" s="48" t="s">
        <v>18</v>
      </c>
      <c r="H6841" s="42">
        <v>44469</v>
      </c>
      <c r="I6841" s="28" t="str">
        <f>VLOOKUP(B6841,'Список DKV от ЮТД'!$A$1:$S$10000,15,FALSE)</f>
        <v>2411/5527</v>
      </c>
      <c r="J6841" s="28" t="s">
        <v>22</v>
      </c>
      <c r="K6841" s="38" t="str">
        <f>VLOOKUP(B6841,'Список DKV от ЮТД'!$A$1:$M$10000,13,FALSE)</f>
        <v>4</v>
      </c>
      <c r="L6841" s="28" t="str">
        <f>VLOOKUP(B6841,'Список DKV от ЮТД'!$A$1:$S$10000,14,FALSE)</f>
        <v>34ABM702</v>
      </c>
      <c r="M6841" s="49" t="str">
        <f>VLOOKUP(B6841,'Список DKV от ЮТД'!$A$1:$M$10000,10,FALSE)</f>
        <v>704310*******0435</v>
      </c>
      <c r="N6841" s="49" t="str">
        <f>VLOOKUP(B6841,'Список DKV от ЮТД'!$A$1:$S$10000,18,FALSE)</f>
        <v/>
      </c>
      <c r="O6841" s="49" t="str">
        <f>VLOOKUP(B6841,'Список DKV от ЮТД'!$A$1:$S$10000,19,FALSE)</f>
        <v/>
      </c>
      <c r="P6841" s="49" t="str">
        <f>VLOOKUP(B6841,'Список DKV от ЮТД'!$A$1:$S$10000,16,FALSE)</f>
        <v>562097553</v>
      </c>
    </row>
    <row r="6842" spans="1:16" x14ac:dyDescent="0.2">
      <c r="A6842" s="28">
        <v>6840</v>
      </c>
      <c r="B6842" s="34">
        <v>21320608215</v>
      </c>
      <c r="C6842" s="47">
        <v>44467</v>
      </c>
      <c r="E6842" s="47">
        <v>44497</v>
      </c>
      <c r="F6842" s="48" t="s">
        <v>18</v>
      </c>
      <c r="H6842" s="42">
        <v>44469</v>
      </c>
      <c r="I6842" s="28" t="str">
        <f>VLOOKUP(B6842,'Список DKV от ЮТД'!$A$1:$S$10000,15,FALSE)</f>
        <v>2411/5528</v>
      </c>
      <c r="J6842" s="28" t="s">
        <v>22</v>
      </c>
      <c r="K6842" s="38" t="str">
        <f>VLOOKUP(B6842,'Список DKV от ЮТД'!$A$1:$M$10000,13,FALSE)</f>
        <v>4</v>
      </c>
      <c r="L6842" s="28" t="str">
        <f>VLOOKUP(B6842,'Список DKV от ЮТД'!$A$1:$S$10000,14,FALSE)</f>
        <v>55ST514</v>
      </c>
      <c r="M6842" s="49" t="str">
        <f>VLOOKUP(B6842,'Список DKV от ЮТД'!$A$1:$M$10000,10,FALSE)</f>
        <v>704310*******9649</v>
      </c>
      <c r="N6842" s="49" t="str">
        <f>VLOOKUP(B6842,'Список DKV от ЮТД'!$A$1:$S$10000,18,FALSE)</f>
        <v/>
      </c>
      <c r="O6842" s="49" t="str">
        <f>VLOOKUP(B6842,'Список DKV от ЮТД'!$A$1:$S$10000,19,FALSE)</f>
        <v/>
      </c>
      <c r="P6842" s="49" t="str">
        <f>VLOOKUP(B6842,'Список DKV от ЮТД'!$A$1:$S$10000,16,FALSE)</f>
        <v>562097557</v>
      </c>
    </row>
    <row r="6843" spans="1:16" x14ac:dyDescent="0.2">
      <c r="A6843" s="28">
        <v>6841</v>
      </c>
      <c r="B6843" s="34">
        <v>21320608256</v>
      </c>
      <c r="C6843" s="47">
        <v>44467</v>
      </c>
      <c r="E6843" s="47">
        <v>44497</v>
      </c>
      <c r="F6843" s="48" t="s">
        <v>18</v>
      </c>
      <c r="H6843" s="42">
        <v>44469</v>
      </c>
      <c r="I6843" s="28" t="str">
        <f>VLOOKUP(B6843,'Список DKV от ЮТД'!$A$1:$S$10000,15,FALSE)</f>
        <v>2411/5530</v>
      </c>
      <c r="J6843" s="28" t="s">
        <v>22</v>
      </c>
      <c r="K6843" s="38" t="str">
        <f>VLOOKUP(B6843,'Список DKV от ЮТД'!$A$1:$M$10000,13,FALSE)</f>
        <v>4</v>
      </c>
      <c r="L6843" s="28" t="str">
        <f>VLOOKUP(B6843,'Список DKV от ЮТД'!$A$1:$S$10000,14,FALSE)</f>
        <v>31AGS093</v>
      </c>
      <c r="M6843" s="49" t="str">
        <f>VLOOKUP(B6843,'Список DKV от ЮТД'!$A$1:$M$10000,10,FALSE)</f>
        <v>704310*******5340</v>
      </c>
      <c r="N6843" s="49" t="str">
        <f>VLOOKUP(B6843,'Список DKV от ЮТД'!$A$1:$S$10000,18,FALSE)</f>
        <v/>
      </c>
      <c r="O6843" s="49" t="str">
        <f>VLOOKUP(B6843,'Список DKV от ЮТД'!$A$1:$S$10000,19,FALSE)</f>
        <v/>
      </c>
      <c r="P6843" s="49" t="str">
        <f>VLOOKUP(B6843,'Список DKV от ЮТД'!$A$1:$S$10000,16,FALSE)</f>
        <v>562097561</v>
      </c>
    </row>
    <row r="6844" spans="1:16" x14ac:dyDescent="0.2">
      <c r="A6844" s="28">
        <v>6842</v>
      </c>
      <c r="B6844" s="34">
        <v>21320608298</v>
      </c>
      <c r="C6844" s="47">
        <v>44467</v>
      </c>
      <c r="E6844" s="47">
        <v>44497</v>
      </c>
      <c r="F6844" s="48" t="s">
        <v>18</v>
      </c>
      <c r="H6844" s="42">
        <v>44469</v>
      </c>
      <c r="I6844" s="28" t="str">
        <f>VLOOKUP(B6844,'Список DKV от ЮТД'!$A$1:$S$10000,15,FALSE)</f>
        <v>2411/5531</v>
      </c>
      <c r="J6844" s="28" t="s">
        <v>22</v>
      </c>
      <c r="K6844" s="38" t="str">
        <f>VLOOKUP(B6844,'Список DKV от ЮТД'!$A$1:$M$10000,13,FALSE)</f>
        <v>4</v>
      </c>
      <c r="L6844" s="28" t="str">
        <f>VLOOKUP(B6844,'Список DKV от ЮТД'!$A$1:$S$10000,14,FALSE)</f>
        <v>33ADG399</v>
      </c>
      <c r="M6844" s="49" t="str">
        <f>VLOOKUP(B6844,'Список DKV от ЮТД'!$A$1:$M$10000,10,FALSE)</f>
        <v>704310*******1176</v>
      </c>
      <c r="N6844" s="49" t="str">
        <f>VLOOKUP(B6844,'Список DKV от ЮТД'!$A$1:$S$10000,18,FALSE)</f>
        <v/>
      </c>
      <c r="O6844" s="49" t="str">
        <f>VLOOKUP(B6844,'Список DKV от ЮТД'!$A$1:$S$10000,19,FALSE)</f>
        <v/>
      </c>
      <c r="P6844" s="49" t="str">
        <f>VLOOKUP(B6844,'Список DKV от ЮТД'!$A$1:$S$10000,16,FALSE)</f>
        <v>562097565</v>
      </c>
    </row>
    <row r="6845" spans="1:16" x14ac:dyDescent="0.2">
      <c r="A6845" s="28">
        <v>6843</v>
      </c>
      <c r="B6845" s="34">
        <v>21320608330</v>
      </c>
      <c r="C6845" s="47">
        <v>44467</v>
      </c>
      <c r="E6845" s="47">
        <v>44497</v>
      </c>
      <c r="F6845" s="48" t="s">
        <v>18</v>
      </c>
      <c r="H6845" s="42">
        <v>44469</v>
      </c>
      <c r="I6845" s="28" t="str">
        <f>VLOOKUP(B6845,'Список DKV от ЮТД'!$A$1:$S$10000,15,FALSE)</f>
        <v>2411/5532</v>
      </c>
      <c r="J6845" s="28" t="s">
        <v>22</v>
      </c>
      <c r="K6845" s="38" t="str">
        <f>VLOOKUP(B6845,'Список DKV от ЮТД'!$A$1:$M$10000,13,FALSE)</f>
        <v>4</v>
      </c>
      <c r="L6845" s="28" t="str">
        <f>VLOOKUP(B6845,'Список DKV от ЮТД'!$A$1:$S$10000,14,FALSE)</f>
        <v>33F2540</v>
      </c>
      <c r="M6845" s="49" t="str">
        <f>VLOOKUP(B6845,'Список DKV от ЮТД'!$A$1:$M$10000,10,FALSE)</f>
        <v>704310*******1374</v>
      </c>
      <c r="N6845" s="49" t="str">
        <f>VLOOKUP(B6845,'Список DKV от ЮТД'!$A$1:$S$10000,18,FALSE)</f>
        <v/>
      </c>
      <c r="O6845" s="49" t="str">
        <f>VLOOKUP(B6845,'Список DKV от ЮТД'!$A$1:$S$10000,19,FALSE)</f>
        <v/>
      </c>
      <c r="P6845" s="49" t="str">
        <f>VLOOKUP(B6845,'Список DKV от ЮТД'!$A$1:$S$10000,16,FALSE)</f>
        <v>562097569</v>
      </c>
    </row>
    <row r="6846" spans="1:16" x14ac:dyDescent="0.2">
      <c r="A6846" s="28">
        <v>6844</v>
      </c>
      <c r="B6846" s="34">
        <v>21320608371</v>
      </c>
      <c r="C6846" s="47">
        <v>44467</v>
      </c>
      <c r="E6846" s="47">
        <v>44497</v>
      </c>
      <c r="F6846" s="48" t="s">
        <v>18</v>
      </c>
      <c r="H6846" s="42">
        <v>44469</v>
      </c>
      <c r="I6846" s="28" t="str">
        <f>VLOOKUP(B6846,'Список DKV от ЮТД'!$A$1:$S$10000,15,FALSE)</f>
        <v>2411/5533</v>
      </c>
      <c r="J6846" s="28" t="s">
        <v>22</v>
      </c>
      <c r="K6846" s="38" t="str">
        <f>VLOOKUP(B6846,'Список DKV от ЮТД'!$A$1:$M$10000,13,FALSE)</f>
        <v>4</v>
      </c>
      <c r="L6846" s="28" t="str">
        <f>VLOOKUP(B6846,'Список DKV от ЮТД'!$A$1:$S$10000,14,FALSE)</f>
        <v>33DYT97</v>
      </c>
      <c r="M6846" s="49" t="str">
        <f>VLOOKUP(B6846,'Список DKV от ЮТД'!$A$1:$M$10000,10,FALSE)</f>
        <v>704310*******3731</v>
      </c>
      <c r="N6846" s="49" t="str">
        <f>VLOOKUP(B6846,'Список DKV от ЮТД'!$A$1:$S$10000,18,FALSE)</f>
        <v/>
      </c>
      <c r="O6846" s="49" t="str">
        <f>VLOOKUP(B6846,'Список DKV от ЮТД'!$A$1:$S$10000,19,FALSE)</f>
        <v/>
      </c>
      <c r="P6846" s="49" t="str">
        <f>VLOOKUP(B6846,'Список DKV от ЮТД'!$A$1:$S$10000,16,FALSE)</f>
        <v>562097573</v>
      </c>
    </row>
    <row r="6847" spans="1:16" x14ac:dyDescent="0.2">
      <c r="A6847" s="28">
        <v>6845</v>
      </c>
      <c r="B6847" s="34">
        <v>21320608413</v>
      </c>
      <c r="C6847" s="47">
        <v>44467</v>
      </c>
      <c r="E6847" s="47">
        <v>44497</v>
      </c>
      <c r="F6847" s="48" t="s">
        <v>18</v>
      </c>
      <c r="H6847" s="42">
        <v>44469</v>
      </c>
      <c r="I6847" s="28" t="str">
        <f>VLOOKUP(B6847,'Список DKV от ЮТД'!$A$1:$S$10000,15,FALSE)</f>
        <v>2411/5534</v>
      </c>
      <c r="J6847" s="28" t="s">
        <v>22</v>
      </c>
      <c r="K6847" s="38" t="str">
        <f>VLOOKUP(B6847,'Список DKV от ЮТД'!$A$1:$M$10000,13,FALSE)</f>
        <v>4</v>
      </c>
      <c r="L6847" s="28" t="str">
        <f>VLOOKUP(B6847,'Список DKV от ЮТД'!$A$1:$S$10000,14,FALSE)</f>
        <v>34BVF668</v>
      </c>
      <c r="M6847" s="49" t="str">
        <f>VLOOKUP(B6847,'Список DKV от ЮТД'!$A$1:$M$10000,10,FALSE)</f>
        <v>704310*******3583</v>
      </c>
      <c r="N6847" s="49" t="str">
        <f>VLOOKUP(B6847,'Список DKV от ЮТД'!$A$1:$S$10000,18,FALSE)</f>
        <v/>
      </c>
      <c r="O6847" s="49" t="str">
        <f>VLOOKUP(B6847,'Список DKV от ЮТД'!$A$1:$S$10000,19,FALSE)</f>
        <v/>
      </c>
      <c r="P6847" s="49" t="str">
        <f>VLOOKUP(B6847,'Список DKV от ЮТД'!$A$1:$S$10000,16,FALSE)</f>
        <v>562097577</v>
      </c>
    </row>
    <row r="6848" spans="1:16" x14ac:dyDescent="0.2">
      <c r="A6848" s="28">
        <v>6846</v>
      </c>
      <c r="B6848" s="34">
        <v>21320608454</v>
      </c>
      <c r="C6848" s="47">
        <v>44467</v>
      </c>
      <c r="E6848" s="47">
        <v>44497</v>
      </c>
      <c r="F6848" s="48" t="s">
        <v>18</v>
      </c>
      <c r="H6848" s="42">
        <v>44469</v>
      </c>
      <c r="I6848" s="28" t="str">
        <f>VLOOKUP(B6848,'Список DKV от ЮТД'!$A$1:$S$10000,15,FALSE)</f>
        <v>2411/5535</v>
      </c>
      <c r="J6848" s="28" t="s">
        <v>22</v>
      </c>
      <c r="K6848" s="38" t="str">
        <f>VLOOKUP(B6848,'Список DKV от ЮТД'!$A$1:$M$10000,13,FALSE)</f>
        <v>4</v>
      </c>
      <c r="L6848" s="28" t="str">
        <f>VLOOKUP(B6848,'Список DKV от ЮТД'!$A$1:$S$10000,14,FALSE)</f>
        <v>33AEY902</v>
      </c>
      <c r="M6848" s="49" t="str">
        <f>VLOOKUP(B6848,'Список DKV от ЮТД'!$A$1:$M$10000,10,FALSE)</f>
        <v>704310*******6947</v>
      </c>
      <c r="N6848" s="49" t="str">
        <f>VLOOKUP(B6848,'Список DKV от ЮТД'!$A$1:$S$10000,18,FALSE)</f>
        <v/>
      </c>
      <c r="O6848" s="49" t="str">
        <f>VLOOKUP(B6848,'Список DKV от ЮТД'!$A$1:$S$10000,19,FALSE)</f>
        <v/>
      </c>
      <c r="P6848" s="49" t="str">
        <f>VLOOKUP(B6848,'Список DKV от ЮТД'!$A$1:$S$10000,16,FALSE)</f>
        <v>562097581</v>
      </c>
    </row>
    <row r="6849" spans="1:17" x14ac:dyDescent="0.2">
      <c r="A6849" s="28">
        <v>6847</v>
      </c>
      <c r="B6849" s="34">
        <v>21320608496</v>
      </c>
      <c r="C6849" s="47">
        <v>44467</v>
      </c>
      <c r="E6849" s="47">
        <v>44497</v>
      </c>
      <c r="F6849" s="48" t="s">
        <v>18</v>
      </c>
      <c r="H6849" s="42">
        <v>44469</v>
      </c>
      <c r="I6849" s="28" t="str">
        <f>VLOOKUP(B6849,'Список DKV от ЮТД'!$A$1:$S$10000,15,FALSE)</f>
        <v>2411/5536</v>
      </c>
      <c r="J6849" s="28" t="s">
        <v>22</v>
      </c>
      <c r="K6849" s="38" t="str">
        <f>VLOOKUP(B6849,'Список DKV от ЮТД'!$A$1:$M$10000,13,FALSE)</f>
        <v>4</v>
      </c>
      <c r="L6849" s="28" t="str">
        <f>VLOOKUP(B6849,'Список DKV от ЮТД'!$A$1:$S$10000,14,FALSE)</f>
        <v>34FS4249</v>
      </c>
      <c r="M6849" s="49" t="str">
        <f>VLOOKUP(B6849,'Список DKV от ЮТД'!$A$1:$M$10000,10,FALSE)</f>
        <v>704310*******5455</v>
      </c>
      <c r="N6849" s="49" t="str">
        <f>VLOOKUP(B6849,'Список DKV от ЮТД'!$A$1:$S$10000,18,FALSE)</f>
        <v/>
      </c>
      <c r="O6849" s="49" t="str">
        <f>VLOOKUP(B6849,'Список DKV от ЮТД'!$A$1:$S$10000,19,FALSE)</f>
        <v/>
      </c>
      <c r="P6849" s="49" t="str">
        <f>VLOOKUP(B6849,'Список DKV от ЮТД'!$A$1:$S$10000,16,FALSE)</f>
        <v>562097585</v>
      </c>
    </row>
    <row r="6850" spans="1:17" x14ac:dyDescent="0.2">
      <c r="A6850" s="28">
        <v>6848</v>
      </c>
      <c r="B6850" s="34">
        <v>21320608538</v>
      </c>
      <c r="C6850" s="47">
        <v>44467</v>
      </c>
      <c r="E6850" s="47">
        <v>44497</v>
      </c>
      <c r="F6850" s="48" t="s">
        <v>18</v>
      </c>
      <c r="H6850" s="42">
        <v>44469</v>
      </c>
      <c r="I6850" s="28" t="str">
        <f>VLOOKUP(B6850,'Список DKV от ЮТД'!$A$1:$S$10000,15,FALSE)</f>
        <v>2411/5537</v>
      </c>
      <c r="J6850" s="28" t="s">
        <v>22</v>
      </c>
      <c r="K6850" s="38" t="str">
        <f>VLOOKUP(B6850,'Список DKV от ЮТД'!$A$1:$M$10000,13,FALSE)</f>
        <v>4</v>
      </c>
      <c r="L6850" s="28" t="str">
        <f>VLOOKUP(B6850,'Список DKV от ЮТД'!$A$1:$S$10000,14,FALSE)</f>
        <v>33R3908</v>
      </c>
      <c r="M6850" s="49" t="str">
        <f>VLOOKUP(B6850,'Список DKV от ЮТД'!$A$1:$M$10000,10,FALSE)</f>
        <v>704310*******4252</v>
      </c>
      <c r="N6850" s="49" t="str">
        <f>VLOOKUP(B6850,'Список DKV от ЮТД'!$A$1:$S$10000,18,FALSE)</f>
        <v/>
      </c>
      <c r="O6850" s="49" t="str">
        <f>VLOOKUP(B6850,'Список DKV от ЮТД'!$A$1:$S$10000,19,FALSE)</f>
        <v/>
      </c>
      <c r="P6850" s="49" t="str">
        <f>VLOOKUP(B6850,'Список DKV от ЮТД'!$A$1:$S$10000,16,FALSE)</f>
        <v>562097589</v>
      </c>
    </row>
    <row r="6851" spans="1:17" x14ac:dyDescent="0.2">
      <c r="A6851" s="28">
        <v>6849</v>
      </c>
      <c r="B6851" s="34">
        <v>20300542048</v>
      </c>
      <c r="C6851" s="47">
        <v>44425</v>
      </c>
      <c r="E6851" s="47">
        <v>44425</v>
      </c>
      <c r="F6851" s="48" t="s">
        <v>20</v>
      </c>
      <c r="H6851" s="42">
        <v>44469</v>
      </c>
      <c r="I6851" s="28" t="str">
        <f>VLOOKUP(B6851,'Список DKV от ЮТД'!$A$1:$S$10000,15,FALSE)</f>
        <v>2412/1023</v>
      </c>
      <c r="J6851" s="28" t="s">
        <v>22</v>
      </c>
      <c r="K6851" s="38" t="str">
        <f>VLOOKUP(B6851,'Список DKV от ЮТД'!$A$1:$M$10000,13,FALSE)</f>
        <v>4</v>
      </c>
      <c r="L6851" s="28" t="str">
        <f>VLOOKUP(B6851,'Список DKV от ЮТД'!$A$1:$S$10000,14,FALSE)</f>
        <v>LJ53ACI</v>
      </c>
      <c r="M6851" s="49" t="str">
        <f>VLOOKUP(B6851,'Список DKV от ЮТД'!$A$1:$M$10000,10,FALSE)</f>
        <v>704310*******7525</v>
      </c>
      <c r="N6851" s="49" t="str">
        <f>VLOOKUP(B6851,'Список DKV от ЮТД'!$A$1:$S$10000,18,FALSE)</f>
        <v/>
      </c>
      <c r="O6851" s="49" t="str">
        <f>VLOOKUP(B6851,'Список DKV от ЮТД'!$A$1:$S$10000,19,FALSE)</f>
        <v/>
      </c>
      <c r="P6851" s="49" t="str">
        <f>VLOOKUP(B6851,'Список DKV от ЮТД'!$A$1:$S$10000,16,FALSE)</f>
        <v>544789436</v>
      </c>
    </row>
    <row r="6852" spans="1:17" x14ac:dyDescent="0.2">
      <c r="A6852" s="28">
        <v>6850</v>
      </c>
      <c r="B6852" s="34">
        <v>20300542022</v>
      </c>
      <c r="C6852" s="47">
        <v>44425</v>
      </c>
      <c r="E6852" s="47">
        <v>44425</v>
      </c>
      <c r="F6852" s="48" t="s">
        <v>20</v>
      </c>
      <c r="H6852" s="42">
        <v>44469</v>
      </c>
      <c r="I6852" s="28" t="str">
        <f>VLOOKUP(B6852,'Список DKV от ЮТД'!$A$1:$S$10000,15,FALSE)</f>
        <v>2412/1024</v>
      </c>
      <c r="J6852" s="28" t="s">
        <v>22</v>
      </c>
      <c r="K6852" s="38" t="str">
        <f>VLOOKUP(B6852,'Список DKV от ЮТД'!$A$1:$M$10000,13,FALSE)</f>
        <v>4</v>
      </c>
      <c r="L6852" s="28" t="str">
        <f>VLOOKUP(B6852,'Список DKV от ЮТД'!$A$1:$S$10000,14,FALSE)</f>
        <v>ZG4953FA</v>
      </c>
      <c r="M6852" s="49" t="str">
        <f>VLOOKUP(B6852,'Список DKV от ЮТД'!$A$1:$M$10000,10,FALSE)</f>
        <v>704310*******2927</v>
      </c>
      <c r="N6852" s="49" t="str">
        <f>VLOOKUP(B6852,'Список DKV от ЮТД'!$A$1:$S$10000,18,FALSE)</f>
        <v/>
      </c>
      <c r="O6852" s="49" t="str">
        <f>VLOOKUP(B6852,'Список DKV от ЮТД'!$A$1:$S$10000,19,FALSE)</f>
        <v/>
      </c>
      <c r="P6852" s="49" t="str">
        <f>VLOOKUP(B6852,'Список DKV от ЮТД'!$A$1:$S$10000,16,FALSE)</f>
        <v>544789434</v>
      </c>
    </row>
    <row r="6853" spans="1:17" x14ac:dyDescent="0.2">
      <c r="A6853" s="28">
        <v>6851</v>
      </c>
      <c r="B6853" s="34">
        <v>20400854525</v>
      </c>
      <c r="C6853" s="47">
        <v>44358</v>
      </c>
      <c r="E6853" s="47">
        <v>44358</v>
      </c>
      <c r="F6853" s="48" t="s">
        <v>21</v>
      </c>
      <c r="H6853" s="42">
        <v>44469</v>
      </c>
      <c r="I6853" s="28" t="str">
        <f>VLOOKUP(B6853,'Список DKV от ЮТД'!$A$1:$S$10000,15,FALSE)</f>
        <v>2414/161</v>
      </c>
      <c r="J6853" s="28" t="s">
        <v>22</v>
      </c>
      <c r="K6853" s="38" t="str">
        <f>VLOOKUP(B6853,'Список DKV от ЮТД'!$A$1:$M$10000,13,FALSE)</f>
        <v>4</v>
      </c>
      <c r="L6853" s="28" t="str">
        <f>VLOOKUP(B6853,'Список DKV от ЮТД'!$A$1:$S$10000,14,FALSE)</f>
        <v>A571BH67</v>
      </c>
      <c r="M6853" s="49" t="str">
        <f>VLOOKUP(B6853,'Список DKV от ЮТД'!$A$1:$M$10000,10,FALSE)</f>
        <v>704310*******9610</v>
      </c>
      <c r="N6853" s="49" t="str">
        <f>VLOOKUP(B6853,'Список DKV от ЮТД'!$A$1:$S$10000,18,FALSE)</f>
        <v/>
      </c>
      <c r="O6853" s="49" t="str">
        <f>VLOOKUP(B6853,'Список DKV от ЮТД'!$A$1:$S$10000,19,FALSE)</f>
        <v/>
      </c>
      <c r="P6853" s="49" t="str">
        <f>VLOOKUP(B6853,'Список DKV от ЮТД'!$A$1:$S$10000,16,FALSE)</f>
        <v>547442124</v>
      </c>
      <c r="Q6853" s="67"/>
    </row>
    <row r="6854" spans="1:17" x14ac:dyDescent="0.2">
      <c r="A6854" s="28">
        <v>6852</v>
      </c>
      <c r="B6854" s="34">
        <v>21320608579</v>
      </c>
      <c r="C6854" s="47">
        <v>44467</v>
      </c>
      <c r="E6854" s="47">
        <v>44497</v>
      </c>
      <c r="F6854" s="48" t="s">
        <v>18</v>
      </c>
      <c r="H6854" s="42">
        <v>44470</v>
      </c>
      <c r="I6854" s="28" t="str">
        <f>VLOOKUP(B6854,'Список DKV от ЮТД'!$A$1:$S$10000,15,FALSE)</f>
        <v>2411/5538</v>
      </c>
      <c r="J6854" s="28" t="s">
        <v>22</v>
      </c>
      <c r="K6854" s="38" t="str">
        <f>VLOOKUP(B6854,'Список DKV от ЮТД'!$A$1:$M$10000,13,FALSE)</f>
        <v>4</v>
      </c>
      <c r="L6854" s="28" t="str">
        <f>VLOOKUP(B6854,'Список DKV от ЮТД'!$A$1:$S$10000,14,FALSE)</f>
        <v>34DMJ744</v>
      </c>
      <c r="M6854" s="49" t="str">
        <f>VLOOKUP(B6854,'Список DKV от ЮТД'!$A$1:$M$10000,10,FALSE)</f>
        <v>704310*******4411</v>
      </c>
      <c r="N6854" s="49" t="str">
        <f>VLOOKUP(B6854,'Список DKV от ЮТД'!$A$1:$S$10000,18,FALSE)</f>
        <v/>
      </c>
      <c r="O6854" s="49" t="str">
        <f>VLOOKUP(B6854,'Список DKV от ЮТД'!$A$1:$S$10000,19,FALSE)</f>
        <v/>
      </c>
      <c r="P6854" s="49" t="str">
        <f>VLOOKUP(B6854,'Список DKV от ЮТД'!$A$1:$S$10000,16,FALSE)</f>
        <v>562097593</v>
      </c>
    </row>
    <row r="6855" spans="1:17" x14ac:dyDescent="0.2">
      <c r="A6855" s="28">
        <v>6853</v>
      </c>
      <c r="B6855" s="34">
        <v>21320608181</v>
      </c>
      <c r="C6855" s="47">
        <v>44467</v>
      </c>
      <c r="E6855" s="47">
        <v>44497</v>
      </c>
      <c r="F6855" s="48" t="s">
        <v>18</v>
      </c>
      <c r="H6855" s="42">
        <v>44470</v>
      </c>
      <c r="I6855" s="28" t="str">
        <f>VLOOKUP(B6855,'Список DKV от ЮТД'!$A$1:$S$10000,15,FALSE)</f>
        <v>2411/5539</v>
      </c>
      <c r="J6855" s="28" t="s">
        <v>22</v>
      </c>
      <c r="K6855" s="38" t="str">
        <f>VLOOKUP(B6855,'Список DKV от ЮТД'!$A$1:$M$10000,13,FALSE)</f>
        <v>4</v>
      </c>
      <c r="L6855" s="28" t="str">
        <f>VLOOKUP(B6855,'Список DKV от ЮТД'!$A$1:$S$10000,14,FALSE)</f>
        <v>81FA460</v>
      </c>
      <c r="M6855" s="49" t="str">
        <f>VLOOKUP(B6855,'Список DKV от ЮТД'!$A$1:$M$10000,10,FALSE)</f>
        <v>704310*******3431</v>
      </c>
      <c r="N6855" s="49" t="str">
        <f>VLOOKUP(B6855,'Список DKV от ЮТД'!$A$1:$S$10000,18,FALSE)</f>
        <v/>
      </c>
      <c r="O6855" s="49" t="str">
        <f>VLOOKUP(B6855,'Список DKV от ЮТД'!$A$1:$S$10000,19,FALSE)</f>
        <v/>
      </c>
      <c r="P6855" s="49" t="str">
        <f>VLOOKUP(B6855,'Список DKV от ЮТД'!$A$1:$S$10000,16,FALSE)</f>
        <v>562097554</v>
      </c>
    </row>
    <row r="6856" spans="1:17" x14ac:dyDescent="0.2">
      <c r="A6856" s="28">
        <v>6854</v>
      </c>
      <c r="B6856" s="34">
        <v>21320608223</v>
      </c>
      <c r="C6856" s="47">
        <v>44467</v>
      </c>
      <c r="E6856" s="47">
        <v>44497</v>
      </c>
      <c r="F6856" s="48" t="s">
        <v>18</v>
      </c>
      <c r="H6856" s="42">
        <v>44470</v>
      </c>
      <c r="I6856" s="28" t="str">
        <f>VLOOKUP(B6856,'Список DKV от ЮТД'!$A$1:$S$10000,15,FALSE)</f>
        <v>2411/5540</v>
      </c>
      <c r="J6856" s="28" t="s">
        <v>22</v>
      </c>
      <c r="K6856" s="38" t="str">
        <f>VLOOKUP(B6856,'Список DKV от ЮТД'!$A$1:$M$10000,13,FALSE)</f>
        <v>4</v>
      </c>
      <c r="L6856" s="28" t="str">
        <f>VLOOKUP(B6856,'Список DKV от ЮТД'!$A$1:$S$10000,14,FALSE)</f>
        <v>33FH091</v>
      </c>
      <c r="M6856" s="49" t="str">
        <f>VLOOKUP(B6856,'Список DKV от ЮТД'!$A$1:$M$10000,10,FALSE)</f>
        <v>704310*******7096</v>
      </c>
      <c r="N6856" s="49" t="str">
        <f>VLOOKUP(B6856,'Список DKV от ЮТД'!$A$1:$S$10000,18,FALSE)</f>
        <v/>
      </c>
      <c r="O6856" s="49" t="str">
        <f>VLOOKUP(B6856,'Список DKV от ЮТД'!$A$1:$S$10000,19,FALSE)</f>
        <v/>
      </c>
      <c r="P6856" s="49" t="str">
        <f>VLOOKUP(B6856,'Список DKV от ЮТД'!$A$1:$S$10000,16,FALSE)</f>
        <v>562097558</v>
      </c>
    </row>
    <row r="6857" spans="1:17" x14ac:dyDescent="0.2">
      <c r="A6857" s="28">
        <v>6855</v>
      </c>
      <c r="B6857" s="34">
        <v>21320608108</v>
      </c>
      <c r="C6857" s="47">
        <v>44467</v>
      </c>
      <c r="E6857" s="47">
        <v>44497</v>
      </c>
      <c r="F6857" s="48" t="s">
        <v>18</v>
      </c>
      <c r="H6857" s="42">
        <v>44470</v>
      </c>
      <c r="I6857" s="28" t="str">
        <f>VLOOKUP(B6857,'Список DKV от ЮТД'!$A$1:$S$10000,15,FALSE)</f>
        <v>2411/5541</v>
      </c>
      <c r="J6857" s="28" t="s">
        <v>22</v>
      </c>
      <c r="K6857" s="38" t="str">
        <f>VLOOKUP(B6857,'Список DKV от ЮТД'!$A$1:$M$10000,13,FALSE)</f>
        <v>4</v>
      </c>
      <c r="L6857" s="28" t="str">
        <f>VLOOKUP(B6857,'Список DKV от ЮТД'!$A$1:$S$10000,14,FALSE)</f>
        <v>34DJN002</v>
      </c>
      <c r="M6857" s="49" t="str">
        <f>VLOOKUP(B6857,'Список DKV от ЮТД'!$A$1:$M$10000,10,FALSE)</f>
        <v>704310*******4874</v>
      </c>
      <c r="N6857" s="49" t="str">
        <f>VLOOKUP(B6857,'Список DKV от ЮТД'!$A$1:$S$10000,18,FALSE)</f>
        <v/>
      </c>
      <c r="O6857" s="49" t="str">
        <f>VLOOKUP(B6857,'Список DKV от ЮТД'!$A$1:$S$10000,19,FALSE)</f>
        <v/>
      </c>
      <c r="P6857" s="49" t="str">
        <f>VLOOKUP(B6857,'Список DKV от ЮТД'!$A$1:$S$10000,16,FALSE)</f>
        <v>562097546</v>
      </c>
    </row>
    <row r="6858" spans="1:17" x14ac:dyDescent="0.2">
      <c r="A6858" s="28">
        <v>6856</v>
      </c>
      <c r="B6858" s="34">
        <v>21320608140</v>
      </c>
      <c r="C6858" s="47">
        <v>44467</v>
      </c>
      <c r="E6858" s="47">
        <v>44497</v>
      </c>
      <c r="F6858" s="48" t="s">
        <v>18</v>
      </c>
      <c r="H6858" s="42">
        <v>44470</v>
      </c>
      <c r="I6858" s="28" t="str">
        <f>VLOOKUP(B6858,'Список DKV от ЮТД'!$A$1:$S$10000,15,FALSE)</f>
        <v>2411/5542</v>
      </c>
      <c r="J6858" s="28" t="s">
        <v>22</v>
      </c>
      <c r="K6858" s="38" t="str">
        <f>VLOOKUP(B6858,'Список DKV от ЮТД'!$A$1:$M$10000,13,FALSE)</f>
        <v>4</v>
      </c>
      <c r="L6858" s="28" t="str">
        <f>VLOOKUP(B6858,'Список DKV от ЮТД'!$A$1:$S$10000,14,FALSE)</f>
        <v>14ABG821</v>
      </c>
      <c r="M6858" s="49" t="str">
        <f>VLOOKUP(B6858,'Список DKV от ЮТД'!$A$1:$M$10000,10,FALSE)</f>
        <v>704310*******6650</v>
      </c>
      <c r="N6858" s="49" t="str">
        <f>VLOOKUP(B6858,'Список DKV от ЮТД'!$A$1:$S$10000,18,FALSE)</f>
        <v/>
      </c>
      <c r="O6858" s="49" t="str">
        <f>VLOOKUP(B6858,'Список DKV от ЮТД'!$A$1:$S$10000,19,FALSE)</f>
        <v/>
      </c>
      <c r="P6858" s="49" t="str">
        <f>VLOOKUP(B6858,'Список DKV от ЮТД'!$A$1:$S$10000,16,FALSE)</f>
        <v>562097550</v>
      </c>
    </row>
    <row r="6859" spans="1:17" x14ac:dyDescent="0.2">
      <c r="A6859" s="28">
        <v>6857</v>
      </c>
      <c r="B6859" s="34">
        <v>21320608348</v>
      </c>
      <c r="C6859" s="47">
        <v>44467</v>
      </c>
      <c r="E6859" s="47">
        <v>44497</v>
      </c>
      <c r="F6859" s="48" t="s">
        <v>18</v>
      </c>
      <c r="H6859" s="42">
        <v>44470</v>
      </c>
      <c r="I6859" s="28" t="str">
        <f>VLOOKUP(B6859,'Список DKV от ЮТД'!$A$1:$S$10000,15,FALSE)</f>
        <v>2411/5543</v>
      </c>
      <c r="J6859" s="28" t="s">
        <v>22</v>
      </c>
      <c r="K6859" s="38" t="str">
        <f>VLOOKUP(B6859,'Список DKV от ЮТД'!$A$1:$M$10000,13,FALSE)</f>
        <v>4</v>
      </c>
      <c r="L6859" s="28" t="str">
        <f>VLOOKUP(B6859,'Список DKV от ЮТД'!$A$1:$S$10000,14,FALSE)</f>
        <v>14ABE017</v>
      </c>
      <c r="M6859" s="49" t="str">
        <f>VLOOKUP(B6859,'Список DKV от ЮТД'!$A$1:$M$10000,10,FALSE)</f>
        <v>704310*******3288</v>
      </c>
      <c r="N6859" s="49" t="str">
        <f>VLOOKUP(B6859,'Список DKV от ЮТД'!$A$1:$S$10000,18,FALSE)</f>
        <v/>
      </c>
      <c r="O6859" s="49" t="str">
        <f>VLOOKUP(B6859,'Список DKV от ЮТД'!$A$1:$S$10000,19,FALSE)</f>
        <v/>
      </c>
      <c r="P6859" s="49" t="str">
        <f>VLOOKUP(B6859,'Список DKV от ЮТД'!$A$1:$S$10000,16,FALSE)</f>
        <v>562097570</v>
      </c>
    </row>
    <row r="6860" spans="1:17" x14ac:dyDescent="0.2">
      <c r="A6860" s="28">
        <v>6858</v>
      </c>
      <c r="B6860" s="34">
        <v>21320608389</v>
      </c>
      <c r="C6860" s="47">
        <v>44467</v>
      </c>
      <c r="E6860" s="47">
        <v>44497</v>
      </c>
      <c r="F6860" s="48" t="s">
        <v>18</v>
      </c>
      <c r="H6860" s="42">
        <v>44470</v>
      </c>
      <c r="I6860" s="28" t="str">
        <f>VLOOKUP(B6860,'Список DKV от ЮТД'!$A$1:$S$10000,15,FALSE)</f>
        <v>2411/5544</v>
      </c>
      <c r="J6860" s="28" t="s">
        <v>22</v>
      </c>
      <c r="K6860" s="38" t="str">
        <f>VLOOKUP(B6860,'Список DKV от ЮТД'!$A$1:$M$10000,13,FALSE)</f>
        <v>4</v>
      </c>
      <c r="L6860" s="28" t="str">
        <f>VLOOKUP(B6860,'Список DKV от ЮТД'!$A$1:$S$10000,14,FALSE)</f>
        <v>14ABF685</v>
      </c>
      <c r="M6860" s="49" t="str">
        <f>VLOOKUP(B6860,'Список DKV от ЮТД'!$A$1:$M$10000,10,FALSE)</f>
        <v>704310*******3885</v>
      </c>
      <c r="N6860" s="49" t="str">
        <f>VLOOKUP(B6860,'Список DKV от ЮТД'!$A$1:$S$10000,18,FALSE)</f>
        <v/>
      </c>
      <c r="O6860" s="49" t="str">
        <f>VLOOKUP(B6860,'Список DKV от ЮТД'!$A$1:$S$10000,19,FALSE)</f>
        <v/>
      </c>
      <c r="P6860" s="49" t="str">
        <f>VLOOKUP(B6860,'Список DKV от ЮТД'!$A$1:$S$10000,16,FALSE)</f>
        <v>562097574</v>
      </c>
    </row>
    <row r="6861" spans="1:17" x14ac:dyDescent="0.2">
      <c r="A6861" s="28">
        <v>6859</v>
      </c>
      <c r="B6861" s="34">
        <v>21320608264</v>
      </c>
      <c r="C6861" s="47">
        <v>44467</v>
      </c>
      <c r="E6861" s="47">
        <v>44497</v>
      </c>
      <c r="F6861" s="48" t="s">
        <v>18</v>
      </c>
      <c r="H6861" s="42">
        <v>44470</v>
      </c>
      <c r="I6861" s="28" t="str">
        <f>VLOOKUP(B6861,'Список DKV от ЮТД'!$A$1:$S$10000,15,FALSE)</f>
        <v>2411/5545</v>
      </c>
      <c r="J6861" s="28" t="s">
        <v>22</v>
      </c>
      <c r="K6861" s="38" t="str">
        <f>VLOOKUP(B6861,'Список DKV от ЮТД'!$A$1:$M$10000,13,FALSE)</f>
        <v>4</v>
      </c>
      <c r="L6861" s="28" t="str">
        <f>VLOOKUP(B6861,'Список DKV от ЮТД'!$A$1:$S$10000,14,FALSE)</f>
        <v>34AJJ180</v>
      </c>
      <c r="M6861" s="49" t="str">
        <f>VLOOKUP(B6861,'Список DKV от ЮТД'!$A$1:$M$10000,10,FALSE)</f>
        <v>704310*******4494</v>
      </c>
      <c r="N6861" s="49" t="str">
        <f>VLOOKUP(B6861,'Список DKV от ЮТД'!$A$1:$S$10000,18,FALSE)</f>
        <v/>
      </c>
      <c r="O6861" s="49" t="str">
        <f>VLOOKUP(B6861,'Список DKV от ЮТД'!$A$1:$S$10000,19,FALSE)</f>
        <v/>
      </c>
      <c r="P6861" s="49" t="str">
        <f>VLOOKUP(B6861,'Список DKV от ЮТД'!$A$1:$S$10000,16,FALSE)</f>
        <v>562097562</v>
      </c>
    </row>
    <row r="6862" spans="1:17" x14ac:dyDescent="0.2">
      <c r="A6862" s="28">
        <v>6860</v>
      </c>
      <c r="B6862" s="34">
        <v>21320608306</v>
      </c>
      <c r="C6862" s="47">
        <v>44467</v>
      </c>
      <c r="E6862" s="47">
        <v>44497</v>
      </c>
      <c r="F6862" s="48" t="s">
        <v>18</v>
      </c>
      <c r="H6862" s="42">
        <v>44470</v>
      </c>
      <c r="I6862" s="28" t="str">
        <f>VLOOKUP(B6862,'Список DKV от ЮТД'!$A$1:$S$10000,15,FALSE)</f>
        <v>2411/5546</v>
      </c>
      <c r="J6862" s="28" t="s">
        <v>22</v>
      </c>
      <c r="K6862" s="38" t="str">
        <f>VLOOKUP(B6862,'Список DKV от ЮТД'!$A$1:$M$10000,13,FALSE)</f>
        <v>4</v>
      </c>
      <c r="L6862" s="28" t="str">
        <f>VLOOKUP(B6862,'Список DKV от ЮТД'!$A$1:$S$10000,14,FALSE)</f>
        <v>34DTP463</v>
      </c>
      <c r="M6862" s="49" t="str">
        <f>VLOOKUP(B6862,'Список DKV от ЮТД'!$A$1:$M$10000,10,FALSE)</f>
        <v>704310*******4401</v>
      </c>
      <c r="N6862" s="49" t="str">
        <f>VLOOKUP(B6862,'Список DKV от ЮТД'!$A$1:$S$10000,18,FALSE)</f>
        <v/>
      </c>
      <c r="O6862" s="49" t="str">
        <f>VLOOKUP(B6862,'Список DKV от ЮТД'!$A$1:$S$10000,19,FALSE)</f>
        <v/>
      </c>
      <c r="P6862" s="49" t="str">
        <f>VLOOKUP(B6862,'Список DKV от ЮТД'!$A$1:$S$10000,16,FALSE)</f>
        <v>562097566</v>
      </c>
    </row>
    <row r="6863" spans="1:17" x14ac:dyDescent="0.2">
      <c r="A6863" s="28">
        <v>6861</v>
      </c>
      <c r="B6863" s="34">
        <v>21320608462</v>
      </c>
      <c r="C6863" s="47">
        <v>44467</v>
      </c>
      <c r="E6863" s="47">
        <v>44497</v>
      </c>
      <c r="F6863" s="48" t="s">
        <v>18</v>
      </c>
      <c r="G6863" s="92"/>
      <c r="H6863" s="42">
        <v>44470</v>
      </c>
      <c r="I6863" s="28" t="str">
        <f>VLOOKUP(B6863,'Список DKV от ЮТД'!$A$1:$S$10000,15,FALSE)</f>
        <v>2411/5547</v>
      </c>
      <c r="J6863" s="28" t="s">
        <v>22</v>
      </c>
      <c r="K6863" s="38" t="str">
        <f>VLOOKUP(B6863,'Список DKV от ЮТД'!$A$1:$M$10000,13,FALSE)</f>
        <v>4</v>
      </c>
      <c r="L6863" s="28" t="str">
        <f>VLOOKUP(B6863,'Список DKV от ЮТД'!$A$1:$S$10000,14,FALSE)</f>
        <v>34SN6816</v>
      </c>
      <c r="M6863" s="49" t="str">
        <f>VLOOKUP(B6863,'Список DKV от ЮТД'!$A$1:$M$10000,10,FALSE)</f>
        <v>704310*******2510</v>
      </c>
      <c r="N6863" s="49" t="str">
        <f>VLOOKUP(B6863,'Список DKV от ЮТД'!$A$1:$S$10000,18,FALSE)</f>
        <v/>
      </c>
      <c r="O6863" s="49" t="str">
        <f>VLOOKUP(B6863,'Список DKV от ЮТД'!$A$1:$S$10000,19,FALSE)</f>
        <v/>
      </c>
      <c r="P6863" s="49" t="str">
        <f>VLOOKUP(B6863,'Список DKV от ЮТД'!$A$1:$S$10000,16,FALSE)</f>
        <v>562097582</v>
      </c>
    </row>
    <row r="6864" spans="1:17" x14ac:dyDescent="0.2">
      <c r="A6864" s="28">
        <v>6862</v>
      </c>
      <c r="B6864" s="34">
        <v>21320608504</v>
      </c>
      <c r="C6864" s="47">
        <v>44467</v>
      </c>
      <c r="E6864" s="47">
        <v>44497</v>
      </c>
      <c r="F6864" s="48" t="s">
        <v>18</v>
      </c>
      <c r="G6864" s="103"/>
      <c r="H6864" s="42">
        <v>44470</v>
      </c>
      <c r="I6864" s="28" t="str">
        <f>VLOOKUP(B6864,'Список DKV от ЮТД'!$A$1:$S$10000,15,FALSE)</f>
        <v>2411/5548</v>
      </c>
      <c r="J6864" s="28" t="s">
        <v>22</v>
      </c>
      <c r="K6864" s="38" t="str">
        <f>VLOOKUP(B6864,'Список DKV от ЮТД'!$A$1:$M$10000,13,FALSE)</f>
        <v>4</v>
      </c>
      <c r="L6864" s="28" t="str">
        <f>VLOOKUP(B6864,'Список DKV от ЮТД'!$A$1:$S$10000,14,FALSE)</f>
        <v>34UA6703</v>
      </c>
      <c r="M6864" s="49" t="str">
        <f>VLOOKUP(B6864,'Список DKV от ЮТД'!$A$1:$M$10000,10,FALSE)</f>
        <v>704310*******0087</v>
      </c>
      <c r="N6864" s="49" t="str">
        <f>VLOOKUP(B6864,'Список DKV от ЮТД'!$A$1:$S$10000,18,FALSE)</f>
        <v/>
      </c>
      <c r="O6864" s="49" t="str">
        <f>VLOOKUP(B6864,'Список DKV от ЮТД'!$A$1:$S$10000,19,FALSE)</f>
        <v/>
      </c>
      <c r="P6864" s="49" t="str">
        <f>VLOOKUP(B6864,'Список DKV от ЮТД'!$A$1:$S$10000,16,FALSE)</f>
        <v>562097586</v>
      </c>
    </row>
    <row r="6865" spans="1:16" x14ac:dyDescent="0.2">
      <c r="A6865" s="28">
        <v>6863</v>
      </c>
      <c r="B6865" s="34">
        <v>21320608066</v>
      </c>
      <c r="C6865" s="47">
        <v>44467</v>
      </c>
      <c r="E6865" s="47">
        <v>44497</v>
      </c>
      <c r="F6865" s="48" t="s">
        <v>18</v>
      </c>
      <c r="H6865" s="42">
        <v>44470</v>
      </c>
      <c r="I6865" s="28" t="str">
        <f>VLOOKUP(B6865,'Список DKV от ЮТД'!$A$1:$S$10000,15,FALSE)</f>
        <v>2411/5549</v>
      </c>
      <c r="J6865" s="28" t="s">
        <v>22</v>
      </c>
      <c r="K6865" s="38" t="str">
        <f>VLOOKUP(B6865,'Список DKV от ЮТД'!$A$1:$M$10000,13,FALSE)</f>
        <v>4</v>
      </c>
      <c r="L6865" s="28" t="str">
        <f>VLOOKUP(B6865,'Список DKV от ЮТД'!$A$1:$S$10000,14,FALSE)</f>
        <v>33AGS505</v>
      </c>
      <c r="M6865" s="49" t="str">
        <f>VLOOKUP(B6865,'Список DKV от ЮТД'!$A$1:$M$10000,10,FALSE)</f>
        <v>704310*******9795</v>
      </c>
      <c r="N6865" s="49" t="str">
        <f>VLOOKUP(B6865,'Список DKV от ЮТД'!$A$1:$S$10000,18,FALSE)</f>
        <v/>
      </c>
      <c r="O6865" s="49" t="str">
        <f>VLOOKUP(B6865,'Список DKV от ЮТД'!$A$1:$S$10000,19,FALSE)</f>
        <v/>
      </c>
      <c r="P6865" s="49" t="str">
        <f>VLOOKUP(B6865,'Список DKV от ЮТД'!$A$1:$S$10000,16,FALSE)</f>
        <v>562097542</v>
      </c>
    </row>
    <row r="6866" spans="1:16" x14ac:dyDescent="0.2">
      <c r="A6866" s="28">
        <v>6864</v>
      </c>
      <c r="B6866" s="34">
        <v>21320608942</v>
      </c>
      <c r="C6866" s="47">
        <v>44467</v>
      </c>
      <c r="E6866" s="47">
        <v>44497</v>
      </c>
      <c r="F6866" s="48" t="s">
        <v>18</v>
      </c>
      <c r="H6866" s="42">
        <v>44470</v>
      </c>
      <c r="I6866" s="28" t="str">
        <f>VLOOKUP(B6866,'Список DKV от ЮТД'!$A$1:$S$10000,15,FALSE)</f>
        <v>2411/5550</v>
      </c>
      <c r="J6866" s="28" t="s">
        <v>22</v>
      </c>
      <c r="K6866" s="38" t="str">
        <f>VLOOKUP(B6866,'Список DKV от ЮТД'!$A$1:$M$10000,13,FALSE)</f>
        <v>4</v>
      </c>
      <c r="L6866" s="28" t="str">
        <f>VLOOKUP(B6866,'Список DKV от ЮТД'!$A$1:$S$10000,14,FALSE)</f>
        <v>34SN6814</v>
      </c>
      <c r="M6866" s="49" t="str">
        <f>VLOOKUP(B6866,'Список DKV от ЮТД'!$A$1:$M$10000,10,FALSE)</f>
        <v>704310*******2528</v>
      </c>
      <c r="N6866" s="49" t="str">
        <f>VLOOKUP(B6866,'Список DKV от ЮТД'!$A$1:$S$10000,18,FALSE)</f>
        <v/>
      </c>
      <c r="O6866" s="49" t="str">
        <f>VLOOKUP(B6866,'Список DKV от ЮТД'!$A$1:$S$10000,19,FALSE)</f>
        <v/>
      </c>
      <c r="P6866" s="49" t="str">
        <f>VLOOKUP(B6866,'Список DKV от ЮТД'!$A$1:$S$10000,16,FALSE)</f>
        <v>562097630</v>
      </c>
    </row>
    <row r="6867" spans="1:16" x14ac:dyDescent="0.2">
      <c r="A6867" s="28">
        <v>6865</v>
      </c>
      <c r="B6867" s="34">
        <v>21320608983</v>
      </c>
      <c r="C6867" s="47">
        <v>44467</v>
      </c>
      <c r="E6867" s="47">
        <v>44497</v>
      </c>
      <c r="F6867" s="48" t="s">
        <v>18</v>
      </c>
      <c r="H6867" s="42">
        <v>44470</v>
      </c>
      <c r="I6867" s="28" t="str">
        <f>VLOOKUP(B6867,'Список DKV от ЮТД'!$A$1:$S$10000,15,FALSE)</f>
        <v>2411/5551</v>
      </c>
      <c r="J6867" s="28" t="s">
        <v>22</v>
      </c>
      <c r="K6867" s="38" t="str">
        <f>VLOOKUP(B6867,'Список DKV от ЮТД'!$A$1:$M$10000,13,FALSE)</f>
        <v>4</v>
      </c>
      <c r="L6867" s="28" t="str">
        <f>VLOOKUP(B6867,'Список DKV от ЮТД'!$A$1:$S$10000,14,FALSE)</f>
        <v>14FM460</v>
      </c>
      <c r="M6867" s="49" t="str">
        <f>VLOOKUP(B6867,'Список DKV от ЮТД'!$A$1:$M$10000,10,FALSE)</f>
        <v>704310*******6606</v>
      </c>
      <c r="N6867" s="49" t="str">
        <f>VLOOKUP(B6867,'Список DKV от ЮТД'!$A$1:$S$10000,18,FALSE)</f>
        <v/>
      </c>
      <c r="O6867" s="49" t="str">
        <f>VLOOKUP(B6867,'Список DKV от ЮТД'!$A$1:$S$10000,19,FALSE)</f>
        <v/>
      </c>
      <c r="P6867" s="49" t="str">
        <f>VLOOKUP(B6867,'Список DKV от ЮТД'!$A$1:$S$10000,16,FALSE)</f>
        <v>562097634</v>
      </c>
    </row>
    <row r="6868" spans="1:16" x14ac:dyDescent="0.2">
      <c r="A6868" s="28">
        <v>6866</v>
      </c>
      <c r="B6868" s="34">
        <v>21320608058</v>
      </c>
      <c r="C6868" s="47">
        <v>44467</v>
      </c>
      <c r="E6868" s="47">
        <v>44497</v>
      </c>
      <c r="F6868" s="48" t="s">
        <v>18</v>
      </c>
      <c r="H6868" s="42">
        <v>44470</v>
      </c>
      <c r="I6868" s="28" t="str">
        <f>VLOOKUP(B6868,'Список DKV от ЮТД'!$A$1:$S$10000,15,FALSE)</f>
        <v>2411/5552</v>
      </c>
      <c r="J6868" s="28" t="s">
        <v>22</v>
      </c>
      <c r="K6868" s="38" t="str">
        <f>VLOOKUP(B6868,'Список DKV от ЮТД'!$A$1:$M$10000,13,FALSE)</f>
        <v>4</v>
      </c>
      <c r="L6868" s="28" t="str">
        <f>VLOOKUP(B6868,'Список DKV от ЮТД'!$A$1:$S$10000,14,FALSE)</f>
        <v>34EJD830</v>
      </c>
      <c r="M6868" s="49" t="str">
        <f>VLOOKUP(B6868,'Список DKV от ЮТД'!$A$1:$M$10000,10,FALSE)</f>
        <v>704310*******4918</v>
      </c>
      <c r="N6868" s="49" t="str">
        <f>VLOOKUP(B6868,'Список DKV от ЮТД'!$A$1:$S$10000,18,FALSE)</f>
        <v/>
      </c>
      <c r="O6868" s="49" t="str">
        <f>VLOOKUP(B6868,'Список DKV от ЮТД'!$A$1:$S$10000,19,FALSE)</f>
        <v/>
      </c>
      <c r="P6868" s="49" t="str">
        <f>VLOOKUP(B6868,'Список DKV от ЮТД'!$A$1:$S$10000,16,FALSE)</f>
        <v>562097541</v>
      </c>
    </row>
    <row r="6869" spans="1:16" x14ac:dyDescent="0.2">
      <c r="A6869" s="28">
        <v>6867</v>
      </c>
      <c r="B6869" s="34">
        <v>21320608827</v>
      </c>
      <c r="C6869" s="47">
        <v>44467</v>
      </c>
      <c r="E6869" s="47">
        <v>44497</v>
      </c>
      <c r="F6869" s="48" t="s">
        <v>18</v>
      </c>
      <c r="G6869" s="92"/>
      <c r="H6869" s="42">
        <v>44470</v>
      </c>
      <c r="I6869" s="28" t="str">
        <f>VLOOKUP(B6869,'Список DKV от ЮТД'!$A$1:$S$10000,15,FALSE)</f>
        <v>2411/5553</v>
      </c>
      <c r="J6869" s="28" t="s">
        <v>22</v>
      </c>
      <c r="K6869" s="38" t="str">
        <f>VLOOKUP(B6869,'Список DKV от ЮТД'!$A$1:$M$10000,13,FALSE)</f>
        <v>4</v>
      </c>
      <c r="L6869" s="28" t="str">
        <f>VLOOKUP(B6869,'Список DKV от ЮТД'!$A$1:$S$10000,14,FALSE)</f>
        <v>34JC5263</v>
      </c>
      <c r="M6869" s="49" t="str">
        <f>VLOOKUP(B6869,'Список DKV от ЮТД'!$A$1:$M$10000,10,FALSE)</f>
        <v>704310*******9279</v>
      </c>
      <c r="N6869" s="49" t="str">
        <f>VLOOKUP(B6869,'Список DKV от ЮТД'!$A$1:$S$10000,18,FALSE)</f>
        <v/>
      </c>
      <c r="O6869" s="49" t="str">
        <f>VLOOKUP(B6869,'Список DKV от ЮТД'!$A$1:$S$10000,19,FALSE)</f>
        <v/>
      </c>
      <c r="P6869" s="49" t="str">
        <f>VLOOKUP(B6869,'Список DKV от ЮТД'!$A$1:$S$10000,16,FALSE)</f>
        <v>562097618</v>
      </c>
    </row>
    <row r="6870" spans="1:16" x14ac:dyDescent="0.2">
      <c r="A6870" s="28">
        <v>6868</v>
      </c>
      <c r="B6870" s="34">
        <v>21320608868</v>
      </c>
      <c r="C6870" s="47">
        <v>44467</v>
      </c>
      <c r="E6870" s="47">
        <v>44497</v>
      </c>
      <c r="F6870" s="48" t="s">
        <v>18</v>
      </c>
      <c r="G6870" s="103"/>
      <c r="H6870" s="42">
        <v>44470</v>
      </c>
      <c r="I6870" s="28" t="str">
        <f>VLOOKUP(B6870,'Список DKV от ЮТД'!$A$1:$S$10000,15,FALSE)</f>
        <v>2411/5554</v>
      </c>
      <c r="J6870" s="28" t="s">
        <v>22</v>
      </c>
      <c r="K6870" s="38" t="str">
        <f>VLOOKUP(B6870,'Список DKV от ЮТД'!$A$1:$M$10000,13,FALSE)</f>
        <v>4</v>
      </c>
      <c r="L6870" s="28" t="str">
        <f>VLOOKUP(B6870,'Список DKV от ЮТД'!$A$1:$S$10000,14,FALSE)</f>
        <v>27AKF46</v>
      </c>
      <c r="M6870" s="49" t="str">
        <f>VLOOKUP(B6870,'Список DKV от ЮТД'!$A$1:$M$10000,10,FALSE)</f>
        <v>704310*******3361</v>
      </c>
      <c r="N6870" s="49" t="str">
        <f>VLOOKUP(B6870,'Список DKV от ЮТД'!$A$1:$S$10000,18,FALSE)</f>
        <v/>
      </c>
      <c r="O6870" s="49" t="str">
        <f>VLOOKUP(B6870,'Список DKV от ЮТД'!$A$1:$S$10000,19,FALSE)</f>
        <v/>
      </c>
      <c r="P6870" s="49" t="str">
        <f>VLOOKUP(B6870,'Список DKV от ЮТД'!$A$1:$S$10000,16,FALSE)</f>
        <v>562097622</v>
      </c>
    </row>
    <row r="6871" spans="1:16" x14ac:dyDescent="0.2">
      <c r="A6871" s="28">
        <v>6869</v>
      </c>
      <c r="B6871" s="34">
        <v>21320608900</v>
      </c>
      <c r="C6871" s="47">
        <v>44467</v>
      </c>
      <c r="E6871" s="47">
        <v>44497</v>
      </c>
      <c r="F6871" s="48" t="s">
        <v>18</v>
      </c>
      <c r="H6871" s="42">
        <v>44470</v>
      </c>
      <c r="I6871" s="28" t="str">
        <f>VLOOKUP(B6871,'Список DKV от ЮТД'!$A$1:$S$10000,15,FALSE)</f>
        <v>2411/5555</v>
      </c>
      <c r="J6871" s="28" t="s">
        <v>22</v>
      </c>
      <c r="K6871" s="38" t="str">
        <f>VLOOKUP(B6871,'Список DKV от ЮТД'!$A$1:$M$10000,13,FALSE)</f>
        <v>4</v>
      </c>
      <c r="L6871" s="28" t="str">
        <f>VLOOKUP(B6871,'Список DKV от ЮТД'!$A$1:$S$10000,14,FALSE)</f>
        <v>35EUL35</v>
      </c>
      <c r="M6871" s="49" t="str">
        <f>VLOOKUP(B6871,'Список DKV от ЮТД'!$A$1:$M$10000,10,FALSE)</f>
        <v>704310*******3066</v>
      </c>
      <c r="N6871" s="49" t="str">
        <f>VLOOKUP(B6871,'Список DKV от ЮТД'!$A$1:$S$10000,18,FALSE)</f>
        <v/>
      </c>
      <c r="O6871" s="49" t="str">
        <f>VLOOKUP(B6871,'Список DKV от ЮТД'!$A$1:$S$10000,19,FALSE)</f>
        <v/>
      </c>
      <c r="P6871" s="49" t="str">
        <f>VLOOKUP(B6871,'Список DKV от ЮТД'!$A$1:$S$10000,16,FALSE)</f>
        <v>562097626</v>
      </c>
    </row>
    <row r="6872" spans="1:16" x14ac:dyDescent="0.2">
      <c r="A6872" s="28">
        <v>6870</v>
      </c>
      <c r="B6872" s="34">
        <v>21320608660</v>
      </c>
      <c r="C6872" s="47">
        <v>44467</v>
      </c>
      <c r="E6872" s="47">
        <v>44497</v>
      </c>
      <c r="F6872" s="48" t="s">
        <v>18</v>
      </c>
      <c r="H6872" s="42">
        <v>44470</v>
      </c>
      <c r="I6872" s="28" t="str">
        <f>VLOOKUP(B6872,'Список DKV от ЮТД'!$A$1:$S$10000,15,FALSE)</f>
        <v>2411/5556</v>
      </c>
      <c r="J6872" s="28" t="s">
        <v>22</v>
      </c>
      <c r="K6872" s="38" t="str">
        <f>VLOOKUP(B6872,'Список DKV от ЮТД'!$A$1:$M$10000,13,FALSE)</f>
        <v>4</v>
      </c>
      <c r="L6872" s="28" t="str">
        <f>VLOOKUP(B6872,'Список DKV от ЮТД'!$A$1:$S$10000,14,FALSE)</f>
        <v>33BLA72</v>
      </c>
      <c r="M6872" s="49" t="str">
        <f>VLOOKUP(B6872,'Список DKV от ЮТД'!$A$1:$M$10000,10,FALSE)</f>
        <v>704310*******2858</v>
      </c>
      <c r="N6872" s="49" t="str">
        <f>VLOOKUP(B6872,'Список DKV от ЮТД'!$A$1:$S$10000,18,FALSE)</f>
        <v/>
      </c>
      <c r="O6872" s="49" t="str">
        <f>VLOOKUP(B6872,'Список DKV от ЮТД'!$A$1:$S$10000,19,FALSE)</f>
        <v/>
      </c>
      <c r="P6872" s="49" t="str">
        <f>VLOOKUP(B6872,'Список DKV от ЮТД'!$A$1:$S$10000,16,FALSE)</f>
        <v>562097602</v>
      </c>
    </row>
    <row r="6873" spans="1:16" x14ac:dyDescent="0.2">
      <c r="A6873" s="28">
        <v>6871</v>
      </c>
      <c r="B6873" s="34">
        <v>21320608702</v>
      </c>
      <c r="C6873" s="47">
        <v>44467</v>
      </c>
      <c r="E6873" s="47">
        <v>44497</v>
      </c>
      <c r="F6873" s="48" t="s">
        <v>18</v>
      </c>
      <c r="G6873" s="92"/>
      <c r="H6873" s="42">
        <v>44470</v>
      </c>
      <c r="I6873" s="28" t="str">
        <f>VLOOKUP(B6873,'Список DKV от ЮТД'!$A$1:$S$10000,15,FALSE)</f>
        <v>2411/5557</v>
      </c>
      <c r="J6873" s="28" t="s">
        <v>22</v>
      </c>
      <c r="K6873" s="92" t="str">
        <f>VLOOKUP(B6873,'Список DKV от ЮТД'!$A$1:$M$10000,13,FALSE)</f>
        <v>4</v>
      </c>
      <c r="L6873" s="28" t="str">
        <f>VLOOKUP(B6873,'Список DKV от ЮТД'!$A$1:$S$10000,14,FALSE)</f>
        <v>31AGU511</v>
      </c>
      <c r="M6873" s="49" t="str">
        <f>VLOOKUP(B6873,'Список DKV от ЮТД'!$A$1:$M$10000,10,FALSE)</f>
        <v>704310*******5078</v>
      </c>
      <c r="N6873" s="49" t="str">
        <f>VLOOKUP(B6873,'Список DKV от ЮТД'!$A$1:$S$10000,18,FALSE)</f>
        <v/>
      </c>
      <c r="O6873" s="49" t="str">
        <f>VLOOKUP(B6873,'Список DKV от ЮТД'!$A$1:$S$10000,19,FALSE)</f>
        <v/>
      </c>
      <c r="P6873" s="49" t="str">
        <f>VLOOKUP(B6873,'Список DKV от ЮТД'!$A$1:$S$10000,16,FALSE)</f>
        <v>562097606</v>
      </c>
    </row>
    <row r="6874" spans="1:16" x14ac:dyDescent="0.2">
      <c r="A6874" s="28">
        <v>6872</v>
      </c>
      <c r="B6874" s="34">
        <v>21320608744</v>
      </c>
      <c r="C6874" s="47">
        <v>44467</v>
      </c>
      <c r="E6874" s="47">
        <v>44497</v>
      </c>
      <c r="F6874" s="48" t="s">
        <v>18</v>
      </c>
      <c r="G6874" s="103"/>
      <c r="H6874" s="42">
        <v>44470</v>
      </c>
      <c r="I6874" s="28" t="str">
        <f>VLOOKUP(B6874,'Список DKV от ЮТД'!$A$1:$S$10000,15,FALSE)</f>
        <v>2411/5558</v>
      </c>
      <c r="J6874" s="28" t="s">
        <v>22</v>
      </c>
      <c r="K6874" s="103" t="str">
        <f>VLOOKUP(B6874,'Список DKV от ЮТД'!$A$1:$M$10000,13,FALSE)</f>
        <v>4</v>
      </c>
      <c r="L6874" s="28" t="str">
        <f>VLOOKUP(B6874,'Список DKV от ЮТД'!$A$1:$S$10000,14,FALSE)</f>
        <v>34CRZ911</v>
      </c>
      <c r="M6874" s="49" t="str">
        <f>VLOOKUP(B6874,'Список DKV от ЮТД'!$A$1:$M$10000,10,FALSE)</f>
        <v>704310*******5872</v>
      </c>
      <c r="N6874" s="49" t="str">
        <f>VLOOKUP(B6874,'Список DKV от ЮТД'!$A$1:$S$10000,18,FALSE)</f>
        <v/>
      </c>
      <c r="O6874" s="49" t="str">
        <f>VLOOKUP(B6874,'Список DKV от ЮТД'!$A$1:$S$10000,19,FALSE)</f>
        <v/>
      </c>
      <c r="P6874" s="49" t="str">
        <f>VLOOKUP(B6874,'Список DKV от ЮТД'!$A$1:$S$10000,16,FALSE)</f>
        <v>562097610</v>
      </c>
    </row>
    <row r="6875" spans="1:16" x14ac:dyDescent="0.2">
      <c r="A6875" s="28">
        <v>6873</v>
      </c>
      <c r="B6875" s="34">
        <v>21320608785</v>
      </c>
      <c r="C6875" s="47">
        <v>44467</v>
      </c>
      <c r="E6875" s="47">
        <v>44497</v>
      </c>
      <c r="F6875" s="48" t="s">
        <v>18</v>
      </c>
      <c r="H6875" s="42">
        <v>44470</v>
      </c>
      <c r="I6875" s="28" t="str">
        <f>VLOOKUP(B6875,'Список DKV от ЮТД'!$A$1:$S$10000,15,FALSE)</f>
        <v>2411/5559</v>
      </c>
      <c r="J6875" s="28" t="s">
        <v>22</v>
      </c>
      <c r="K6875" s="38" t="str">
        <f>VLOOKUP(B6875,'Список DKV от ЮТД'!$A$1:$M$10000,13,FALSE)</f>
        <v>4</v>
      </c>
      <c r="L6875" s="28" t="str">
        <f>VLOOKUP(B6875,'Список DKV от ЮТД'!$A$1:$S$10000,14,FALSE)</f>
        <v>41AFL961</v>
      </c>
      <c r="M6875" s="49" t="str">
        <f>VLOOKUP(B6875,'Список DKV от ЮТД'!$A$1:$M$10000,10,FALSE)</f>
        <v>704310*******0379</v>
      </c>
      <c r="N6875" s="49" t="str">
        <f>VLOOKUP(B6875,'Список DKV от ЮТД'!$A$1:$S$10000,18,FALSE)</f>
        <v/>
      </c>
      <c r="O6875" s="49" t="str">
        <f>VLOOKUP(B6875,'Список DKV от ЮТД'!$A$1:$S$10000,19,FALSE)</f>
        <v/>
      </c>
      <c r="P6875" s="49" t="str">
        <f>VLOOKUP(B6875,'Список DKV от ЮТД'!$A$1:$S$10000,16,FALSE)</f>
        <v>562097614</v>
      </c>
    </row>
    <row r="6876" spans="1:16" x14ac:dyDescent="0.2">
      <c r="A6876" s="28">
        <v>6874</v>
      </c>
      <c r="B6876" s="34">
        <v>21320608397</v>
      </c>
      <c r="C6876" s="47">
        <v>44467</v>
      </c>
      <c r="E6876" s="47">
        <v>44497</v>
      </c>
      <c r="F6876" s="48" t="s">
        <v>18</v>
      </c>
      <c r="G6876" s="92"/>
      <c r="H6876" s="42">
        <v>44470</v>
      </c>
      <c r="I6876" s="28" t="str">
        <f>VLOOKUP(B6876,'Список DKV от ЮТД'!$A$1:$S$10000,15,FALSE)</f>
        <v>2411/5560</v>
      </c>
      <c r="J6876" s="28" t="s">
        <v>22</v>
      </c>
      <c r="K6876" s="92" t="str">
        <f>VLOOKUP(B6876,'Список DKV от ЮТД'!$A$1:$M$10000,13,FALSE)</f>
        <v>4</v>
      </c>
      <c r="L6876" s="28" t="str">
        <f>VLOOKUP(B6876,'Список DKV от ЮТД'!$A$1:$S$10000,14,FALSE)</f>
        <v>14ABA414</v>
      </c>
      <c r="M6876" s="49" t="str">
        <f>VLOOKUP(B6876,'Список DKV от ЮТД'!$A$1:$M$10000,10,FALSE)</f>
        <v>704310*******7699</v>
      </c>
      <c r="N6876" s="49" t="str">
        <f>VLOOKUP(B6876,'Список DKV от ЮТД'!$A$1:$S$10000,18,FALSE)</f>
        <v/>
      </c>
      <c r="O6876" s="49" t="str">
        <f>VLOOKUP(B6876,'Список DKV от ЮТД'!$A$1:$S$10000,19,FALSE)</f>
        <v/>
      </c>
      <c r="P6876" s="49" t="str">
        <f>VLOOKUP(B6876,'Список DKV от ЮТД'!$A$1:$S$10000,16,FALSE)</f>
        <v>562097575</v>
      </c>
    </row>
    <row r="6877" spans="1:16" x14ac:dyDescent="0.2">
      <c r="A6877" s="28">
        <v>6875</v>
      </c>
      <c r="B6877" s="34">
        <v>21320608439</v>
      </c>
      <c r="C6877" s="47">
        <v>44467</v>
      </c>
      <c r="E6877" s="47">
        <v>44497</v>
      </c>
      <c r="F6877" s="48" t="s">
        <v>18</v>
      </c>
      <c r="G6877" s="103"/>
      <c r="H6877" s="42">
        <v>44470</v>
      </c>
      <c r="I6877" s="28" t="str">
        <f>VLOOKUP(B6877,'Список DKV от ЮТД'!$A$1:$S$10000,15,FALSE)</f>
        <v>2411/5561</v>
      </c>
      <c r="J6877" s="28" t="s">
        <v>22</v>
      </c>
      <c r="K6877" s="103" t="str">
        <f>VLOOKUP(B6877,'Список DKV от ЮТД'!$A$1:$M$10000,13,FALSE)</f>
        <v>4</v>
      </c>
      <c r="L6877" s="28" t="str">
        <f>VLOOKUP(B6877,'Список DKV от ЮТД'!$A$1:$S$10000,14,FALSE)</f>
        <v>42NT393</v>
      </c>
      <c r="M6877" s="49" t="str">
        <f>VLOOKUP(B6877,'Список DKV от ЮТД'!$A$1:$M$10000,10,FALSE)</f>
        <v>704310*******6052</v>
      </c>
      <c r="N6877" s="49" t="str">
        <f>VLOOKUP(B6877,'Список DKV от ЮТД'!$A$1:$S$10000,18,FALSE)</f>
        <v/>
      </c>
      <c r="O6877" s="49" t="str">
        <f>VLOOKUP(B6877,'Список DKV от ЮТД'!$A$1:$S$10000,19,FALSE)</f>
        <v/>
      </c>
      <c r="P6877" s="49" t="str">
        <f>VLOOKUP(B6877,'Список DKV от ЮТД'!$A$1:$S$10000,16,FALSE)</f>
        <v>562097579</v>
      </c>
    </row>
    <row r="6878" spans="1:16" x14ac:dyDescent="0.2">
      <c r="A6878" s="28">
        <v>6876</v>
      </c>
      <c r="B6878" s="34">
        <v>21320608470</v>
      </c>
      <c r="C6878" s="47">
        <v>44467</v>
      </c>
      <c r="E6878" s="47">
        <v>44497</v>
      </c>
      <c r="F6878" s="48" t="s">
        <v>18</v>
      </c>
      <c r="G6878" s="103"/>
      <c r="H6878" s="42">
        <v>44470</v>
      </c>
      <c r="I6878" s="28" t="str">
        <f>VLOOKUP(B6878,'Список DKV от ЮТД'!$A$1:$S$10000,15,FALSE)</f>
        <v>2411/5562</v>
      </c>
      <c r="J6878" s="28" t="s">
        <v>22</v>
      </c>
      <c r="K6878" s="103" t="str">
        <f>VLOOKUP(B6878,'Список DKV от ЮТД'!$A$1:$M$10000,13,FALSE)</f>
        <v>4</v>
      </c>
      <c r="L6878" s="28" t="str">
        <f>VLOOKUP(B6878,'Список DKV от ЮТД'!$A$1:$S$10000,14,FALSE)</f>
        <v>42CCZ28</v>
      </c>
      <c r="M6878" s="49" t="str">
        <f>VLOOKUP(B6878,'Список DKV от ЮТД'!$A$1:$M$10000,10,FALSE)</f>
        <v>704310*******8711</v>
      </c>
      <c r="N6878" s="49" t="str">
        <f>VLOOKUP(B6878,'Список DKV от ЮТД'!$A$1:$S$10000,18,FALSE)</f>
        <v/>
      </c>
      <c r="O6878" s="49" t="str">
        <f>VLOOKUP(B6878,'Список DKV от ЮТД'!$A$1:$S$10000,19,FALSE)</f>
        <v/>
      </c>
      <c r="P6878" s="49" t="str">
        <f>VLOOKUP(B6878,'Список DKV от ЮТД'!$A$1:$S$10000,16,FALSE)</f>
        <v>562097583</v>
      </c>
    </row>
    <row r="6879" spans="1:16" x14ac:dyDescent="0.2">
      <c r="A6879" s="28">
        <v>6877</v>
      </c>
      <c r="B6879" s="34">
        <v>21320608512</v>
      </c>
      <c r="C6879" s="47">
        <v>44467</v>
      </c>
      <c r="E6879" s="47">
        <v>44497</v>
      </c>
      <c r="F6879" s="48" t="s">
        <v>18</v>
      </c>
      <c r="G6879" s="103"/>
      <c r="H6879" s="42">
        <v>44470</v>
      </c>
      <c r="I6879" s="28" t="str">
        <f>VLOOKUP(B6879,'Список DKV от ЮТД'!$A$1:$S$10000,15,FALSE)</f>
        <v>2411/5563</v>
      </c>
      <c r="J6879" s="28" t="s">
        <v>22</v>
      </c>
      <c r="K6879" s="103" t="str">
        <f>VLOOKUP(B6879,'Список DKV от ЮТД'!$A$1:$M$10000,13,FALSE)</f>
        <v>4</v>
      </c>
      <c r="L6879" s="28" t="str">
        <f>VLOOKUP(B6879,'Список DKV от ЮТД'!$A$1:$S$10000,14,FALSE)</f>
        <v>34DLZ452</v>
      </c>
      <c r="M6879" s="49" t="str">
        <f>VLOOKUP(B6879,'Список DKV от ЮТД'!$A$1:$M$10000,10,FALSE)</f>
        <v>704310*******4876</v>
      </c>
      <c r="N6879" s="49" t="str">
        <f>VLOOKUP(B6879,'Список DKV от ЮТД'!$A$1:$S$10000,18,FALSE)</f>
        <v/>
      </c>
      <c r="O6879" s="49" t="str">
        <f>VLOOKUP(B6879,'Список DKV от ЮТД'!$A$1:$S$10000,19,FALSE)</f>
        <v/>
      </c>
      <c r="P6879" s="49" t="str">
        <f>VLOOKUP(B6879,'Список DKV от ЮТД'!$A$1:$S$10000,16,FALSE)</f>
        <v>562097587</v>
      </c>
    </row>
    <row r="6880" spans="1:16" x14ac:dyDescent="0.2">
      <c r="A6880" s="28">
        <v>6878</v>
      </c>
      <c r="B6880" s="34">
        <v>21320608116</v>
      </c>
      <c r="C6880" s="47">
        <v>44467</v>
      </c>
      <c r="E6880" s="47">
        <v>44497</v>
      </c>
      <c r="F6880" s="48" t="s">
        <v>18</v>
      </c>
      <c r="G6880" s="103"/>
      <c r="H6880" s="42">
        <v>44470</v>
      </c>
      <c r="I6880" s="28" t="str">
        <f>VLOOKUP(B6880,'Список DKV от ЮТД'!$A$1:$S$10000,15,FALSE)</f>
        <v>2411/5564</v>
      </c>
      <c r="J6880" s="28" t="s">
        <v>22</v>
      </c>
      <c r="K6880" s="103" t="str">
        <f>VLOOKUP(B6880,'Список DKV от ЮТД'!$A$1:$M$10000,13,FALSE)</f>
        <v>4</v>
      </c>
      <c r="L6880" s="28" t="str">
        <f>VLOOKUP(B6880,'Список DKV от ЮТД'!$A$1:$S$10000,14,FALSE)</f>
        <v>CB2526KT</v>
      </c>
      <c r="M6880" s="49" t="str">
        <f>VLOOKUP(B6880,'Список DKV от ЮТД'!$A$1:$M$10000,10,FALSE)</f>
        <v>704310*******9407</v>
      </c>
      <c r="N6880" s="49" t="str">
        <f>VLOOKUP(B6880,'Список DKV от ЮТД'!$A$1:$S$10000,18,FALSE)</f>
        <v/>
      </c>
      <c r="O6880" s="49" t="str">
        <f>VLOOKUP(B6880,'Список DKV от ЮТД'!$A$1:$S$10000,19,FALSE)</f>
        <v/>
      </c>
      <c r="P6880" s="49" t="str">
        <f>VLOOKUP(B6880,'Список DKV от ЮТД'!$A$1:$S$10000,16,FALSE)</f>
        <v>562097547</v>
      </c>
    </row>
    <row r="6881" spans="1:17" x14ac:dyDescent="0.2">
      <c r="A6881" s="28">
        <v>6879</v>
      </c>
      <c r="B6881" s="34">
        <v>21320608314</v>
      </c>
      <c r="C6881" s="47">
        <v>44467</v>
      </c>
      <c r="E6881" s="47">
        <v>44497</v>
      </c>
      <c r="F6881" s="48" t="s">
        <v>18</v>
      </c>
      <c r="G6881" s="103"/>
      <c r="H6881" s="42">
        <v>44470</v>
      </c>
      <c r="I6881" s="28" t="str">
        <f>VLOOKUP(B6881,'Список DKV от ЮТД'!$A$1:$S$10000,15,FALSE)</f>
        <v>2411/5565</v>
      </c>
      <c r="J6881" s="28" t="s">
        <v>22</v>
      </c>
      <c r="K6881" s="103" t="str">
        <f>VLOOKUP(B6881,'Список DKV от ЮТД'!$A$1:$M$10000,13,FALSE)</f>
        <v>4</v>
      </c>
      <c r="L6881" s="28" t="str">
        <f>VLOOKUP(B6881,'Список DKV от ЮТД'!$A$1:$S$10000,14,FALSE)</f>
        <v>26AEB719</v>
      </c>
      <c r="M6881" s="49" t="str">
        <f>VLOOKUP(B6881,'Список DKV от ЮТД'!$A$1:$M$10000,10,FALSE)</f>
        <v>704310*******6367</v>
      </c>
      <c r="N6881" s="49" t="str">
        <f>VLOOKUP(B6881,'Список DKV от ЮТД'!$A$1:$S$10000,18,FALSE)</f>
        <v/>
      </c>
      <c r="O6881" s="49" t="str">
        <f>VLOOKUP(B6881,'Список DKV от ЮТД'!$A$1:$S$10000,19,FALSE)</f>
        <v/>
      </c>
      <c r="P6881" s="49" t="str">
        <f>VLOOKUP(B6881,'Список DKV от ЮТД'!$A$1:$S$10000,16,FALSE)</f>
        <v>562097567</v>
      </c>
    </row>
    <row r="6882" spans="1:17" x14ac:dyDescent="0.2">
      <c r="A6882" s="28">
        <v>6880</v>
      </c>
      <c r="B6882" s="34">
        <v>20300542030</v>
      </c>
      <c r="C6882" s="47">
        <v>44425</v>
      </c>
      <c r="E6882" s="47">
        <v>44425</v>
      </c>
      <c r="F6882" s="48" t="s">
        <v>20</v>
      </c>
      <c r="G6882" s="103"/>
      <c r="H6882" s="42">
        <v>44470</v>
      </c>
      <c r="I6882" s="28" t="str">
        <f>VLOOKUP(B6882,'Список DKV от ЮТД'!$A$1:$S$10000,15,FALSE)</f>
        <v>2412/1025</v>
      </c>
      <c r="J6882" s="28" t="s">
        <v>22</v>
      </c>
      <c r="K6882" s="103" t="str">
        <f>VLOOKUP(B6882,'Список DKV от ЮТД'!$A$1:$M$10000,13,FALSE)</f>
        <v>4</v>
      </c>
      <c r="L6882" s="28" t="str">
        <f>VLOOKUP(B6882,'Список DKV от ЮТД'!$A$1:$S$10000,14,FALSE)</f>
        <v>CB4151HC</v>
      </c>
      <c r="M6882" s="49" t="str">
        <f>VLOOKUP(B6882,'Список DKV от ЮТД'!$A$1:$M$10000,10,FALSE)</f>
        <v>704310*******0064</v>
      </c>
      <c r="N6882" s="49" t="str">
        <f>VLOOKUP(B6882,'Список DKV от ЮТД'!$A$1:$S$10000,18,FALSE)</f>
        <v/>
      </c>
      <c r="O6882" s="49" t="str">
        <f>VLOOKUP(B6882,'Список DKV от ЮТД'!$A$1:$S$10000,19,FALSE)</f>
        <v/>
      </c>
      <c r="P6882" s="49" t="str">
        <f>VLOOKUP(B6882,'Список DKV от ЮТД'!$A$1:$S$10000,16,FALSE)</f>
        <v>544789435</v>
      </c>
    </row>
    <row r="6883" spans="1:17" x14ac:dyDescent="0.2">
      <c r="A6883" s="28">
        <v>6881</v>
      </c>
      <c r="B6883" s="34">
        <v>21320608355</v>
      </c>
      <c r="C6883" s="47">
        <v>44467</v>
      </c>
      <c r="E6883" s="47">
        <v>44497</v>
      </c>
      <c r="F6883" s="48" t="s">
        <v>18</v>
      </c>
      <c r="G6883" s="103"/>
      <c r="H6883" s="42">
        <v>44471</v>
      </c>
      <c r="I6883" s="28" t="str">
        <f>VLOOKUP(B6883,'Список DKV от ЮТД'!$A$1:$S$10000,15,FALSE)</f>
        <v>2411/5566</v>
      </c>
      <c r="J6883" s="28" t="s">
        <v>22</v>
      </c>
      <c r="K6883" s="103" t="str">
        <f>VLOOKUP(B6883,'Список DKV от ЮТД'!$A$1:$M$10000,13,FALSE)</f>
        <v>4</v>
      </c>
      <c r="L6883" s="28" t="str">
        <f>VLOOKUP(B6883,'Список DKV от ЮТД'!$A$1:$S$10000,14,FALSE)</f>
        <v>34SJ7524</v>
      </c>
      <c r="M6883" s="49" t="str">
        <f>VLOOKUP(B6883,'Список DKV от ЮТД'!$A$1:$M$10000,10,FALSE)</f>
        <v>704310*******3819</v>
      </c>
      <c r="N6883" s="49" t="str">
        <f>VLOOKUP(B6883,'Список DKV от ЮТД'!$A$1:$S$10000,18,FALSE)</f>
        <v/>
      </c>
      <c r="O6883" s="49" t="str">
        <f>VLOOKUP(B6883,'Список DKV от ЮТД'!$A$1:$S$10000,19,FALSE)</f>
        <v/>
      </c>
      <c r="P6883" s="49" t="str">
        <f>VLOOKUP(B6883,'Список DKV от ЮТД'!$A$1:$S$10000,16,FALSE)</f>
        <v>562097571</v>
      </c>
    </row>
    <row r="6884" spans="1:17" x14ac:dyDescent="0.2">
      <c r="A6884" s="28">
        <v>6882</v>
      </c>
      <c r="B6884" s="34">
        <v>21320608157</v>
      </c>
      <c r="C6884" s="47">
        <v>44467</v>
      </c>
      <c r="E6884" s="47">
        <v>44497</v>
      </c>
      <c r="F6884" s="48" t="s">
        <v>18</v>
      </c>
      <c r="G6884" s="103"/>
      <c r="H6884" s="42">
        <v>44471</v>
      </c>
      <c r="I6884" s="28" t="str">
        <f>VLOOKUP(B6884,'Список DKV от ЮТД'!$A$1:$S$10000,15,FALSE)</f>
        <v>2411/5567</v>
      </c>
      <c r="J6884" s="28" t="s">
        <v>22</v>
      </c>
      <c r="K6884" s="103" t="str">
        <f>VLOOKUP(B6884,'Список DKV от ЮТД'!$A$1:$M$10000,13,FALSE)</f>
        <v>4</v>
      </c>
      <c r="L6884" s="28" t="str">
        <f>VLOOKUP(B6884,'Список DKV от ЮТД'!$A$1:$S$10000,14,FALSE)</f>
        <v>34DMJ949</v>
      </c>
      <c r="M6884" s="49" t="str">
        <f>VLOOKUP(B6884,'Список DKV от ЮТД'!$A$1:$M$10000,10,FALSE)</f>
        <v>704310*******4882</v>
      </c>
      <c r="N6884" s="49" t="str">
        <f>VLOOKUP(B6884,'Список DKV от ЮТД'!$A$1:$S$10000,18,FALSE)</f>
        <v/>
      </c>
      <c r="O6884" s="49" t="str">
        <f>VLOOKUP(B6884,'Список DKV от ЮТД'!$A$1:$S$10000,19,FALSE)</f>
        <v/>
      </c>
      <c r="P6884" s="49" t="str">
        <f>VLOOKUP(B6884,'Список DKV от ЮТД'!$A$1:$S$10000,16,FALSE)</f>
        <v>562097551</v>
      </c>
    </row>
    <row r="6885" spans="1:17" x14ac:dyDescent="0.2">
      <c r="A6885" s="28">
        <v>6883</v>
      </c>
      <c r="B6885" s="34">
        <v>21320608199</v>
      </c>
      <c r="C6885" s="47">
        <v>44467</v>
      </c>
      <c r="E6885" s="47">
        <v>44497</v>
      </c>
      <c r="F6885" s="48" t="s">
        <v>18</v>
      </c>
      <c r="G6885" s="92"/>
      <c r="H6885" s="42">
        <v>44471</v>
      </c>
      <c r="I6885" s="28" t="str">
        <f>VLOOKUP(B6885,'Список DKV от ЮТД'!$A$1:$S$10000,15,FALSE)</f>
        <v>2411/5568</v>
      </c>
      <c r="J6885" s="28" t="s">
        <v>22</v>
      </c>
      <c r="K6885" s="92" t="str">
        <f>VLOOKUP(B6885,'Список DKV от ЮТД'!$A$1:$M$10000,13,FALSE)</f>
        <v>4</v>
      </c>
      <c r="L6885" s="28" t="str">
        <f>VLOOKUP(B6885,'Список DKV от ЮТД'!$A$1:$S$10000,14,FALSE)</f>
        <v>38ABJ787</v>
      </c>
      <c r="M6885" s="49" t="str">
        <f>VLOOKUP(B6885,'Список DKV от ЮТД'!$A$1:$M$10000,10,FALSE)</f>
        <v>704310*******2719</v>
      </c>
      <c r="N6885" s="49" t="str">
        <f>VLOOKUP(B6885,'Список DKV от ЮТД'!$A$1:$S$10000,18,FALSE)</f>
        <v/>
      </c>
      <c r="O6885" s="49" t="str">
        <f>VLOOKUP(B6885,'Список DKV от ЮТД'!$A$1:$S$10000,19,FALSE)</f>
        <v/>
      </c>
      <c r="P6885" s="49" t="str">
        <f>VLOOKUP(B6885,'Список DKV от ЮТД'!$A$1:$S$10000,16,FALSE)</f>
        <v>562097555</v>
      </c>
    </row>
    <row r="6886" spans="1:17" x14ac:dyDescent="0.2">
      <c r="A6886" s="28">
        <v>6884</v>
      </c>
      <c r="B6886" s="34">
        <v>21320608231</v>
      </c>
      <c r="C6886" s="47">
        <v>44467</v>
      </c>
      <c r="E6886" s="47">
        <v>44497</v>
      </c>
      <c r="F6886" s="48" t="s">
        <v>18</v>
      </c>
      <c r="G6886" s="103"/>
      <c r="H6886" s="42">
        <v>44471</v>
      </c>
      <c r="I6886" s="28" t="str">
        <f>VLOOKUP(B6886,'Список DKV от ЮТД'!$A$1:$S$10000,15,FALSE)</f>
        <v>2411/5569</v>
      </c>
      <c r="J6886" s="28" t="s">
        <v>22</v>
      </c>
      <c r="K6886" s="103" t="str">
        <f>VLOOKUP(B6886,'Список DKV от ЮТД'!$A$1:$M$10000,13,FALSE)</f>
        <v>4</v>
      </c>
      <c r="L6886" s="28" t="str">
        <f>VLOOKUP(B6886,'Список DKV от ЮТД'!$A$1:$S$10000,14,FALSE)</f>
        <v>38HM641</v>
      </c>
      <c r="M6886" s="49" t="str">
        <f>VLOOKUP(B6886,'Список DKV от ЮТД'!$A$1:$M$10000,10,FALSE)</f>
        <v>704310*******2701</v>
      </c>
      <c r="N6886" s="49" t="str">
        <f>VLOOKUP(B6886,'Список DKV от ЮТД'!$A$1:$S$10000,18,FALSE)</f>
        <v/>
      </c>
      <c r="O6886" s="49" t="str">
        <f>VLOOKUP(B6886,'Список DKV от ЮТД'!$A$1:$S$10000,19,FALSE)</f>
        <v/>
      </c>
      <c r="P6886" s="49" t="str">
        <f>VLOOKUP(B6886,'Список DKV от ЮТД'!$A$1:$S$10000,16,FALSE)</f>
        <v>562097559</v>
      </c>
    </row>
    <row r="6887" spans="1:17" x14ac:dyDescent="0.2">
      <c r="A6887" s="28">
        <v>6885</v>
      </c>
      <c r="B6887" s="34">
        <v>21320608272</v>
      </c>
      <c r="C6887" s="47">
        <v>44467</v>
      </c>
      <c r="E6887" s="47">
        <v>44497</v>
      </c>
      <c r="F6887" s="48" t="s">
        <v>18</v>
      </c>
      <c r="G6887" s="103"/>
      <c r="H6887" s="42">
        <v>44471</v>
      </c>
      <c r="I6887" s="28" t="str">
        <f>VLOOKUP(B6887,'Список DKV от ЮТД'!$A$1:$S$10000,15,FALSE)</f>
        <v>2411/5570</v>
      </c>
      <c r="J6887" s="28" t="s">
        <v>22</v>
      </c>
      <c r="K6887" s="103" t="str">
        <f>VLOOKUP(B6887,'Список DKV от ЮТД'!$A$1:$M$10000,13,FALSE)</f>
        <v>4</v>
      </c>
      <c r="L6887" s="28" t="str">
        <f>VLOOKUP(B6887,'Список DKV от ЮТД'!$A$1:$S$10000,14,FALSE)</f>
        <v>34EJJ183</v>
      </c>
      <c r="M6887" s="49" t="str">
        <f>VLOOKUP(B6887,'Список DKV от ЮТД'!$A$1:$M$10000,10,FALSE)</f>
        <v>704310*******7846</v>
      </c>
      <c r="N6887" s="49" t="str">
        <f>VLOOKUP(B6887,'Список DKV от ЮТД'!$A$1:$S$10000,18,FALSE)</f>
        <v/>
      </c>
      <c r="O6887" s="49" t="str">
        <f>VLOOKUP(B6887,'Список DKV от ЮТД'!$A$1:$S$10000,19,FALSE)</f>
        <v/>
      </c>
      <c r="P6887" s="49" t="str">
        <f>VLOOKUP(B6887,'Список DKV от ЮТД'!$A$1:$S$10000,16,FALSE)</f>
        <v>562097563</v>
      </c>
    </row>
    <row r="6888" spans="1:17" x14ac:dyDescent="0.2">
      <c r="A6888" s="28">
        <v>6886</v>
      </c>
      <c r="B6888" s="34">
        <v>21320608546</v>
      </c>
      <c r="C6888" s="47">
        <v>44467</v>
      </c>
      <c r="E6888" s="47">
        <v>44497</v>
      </c>
      <c r="F6888" s="48" t="s">
        <v>18</v>
      </c>
      <c r="G6888" s="103"/>
      <c r="H6888" s="42">
        <v>44471</v>
      </c>
      <c r="I6888" s="28" t="str">
        <f>VLOOKUP(B6888,'Список DKV от ЮТД'!$A$1:$S$10000,15,FALSE)</f>
        <v>2411/5571</v>
      </c>
      <c r="J6888" s="28" t="s">
        <v>22</v>
      </c>
      <c r="K6888" s="103" t="str">
        <f>VLOOKUP(B6888,'Список DKV от ЮТД'!$A$1:$M$10000,13,FALSE)</f>
        <v>4</v>
      </c>
      <c r="L6888" s="28" t="str">
        <f>VLOOKUP(B6888,'Список DKV от ЮТД'!$A$1:$S$10000,14,FALSE)</f>
        <v>34CIU364</v>
      </c>
      <c r="M6888" s="49" t="str">
        <f>VLOOKUP(B6888,'Список DKV от ЮТД'!$A$1:$M$10000,10,FALSE)</f>
        <v>704310*******0495</v>
      </c>
      <c r="N6888" s="49" t="str">
        <f>VLOOKUP(B6888,'Список DKV от ЮТД'!$A$1:$S$10000,18,FALSE)</f>
        <v/>
      </c>
      <c r="O6888" s="49" t="str">
        <f>VLOOKUP(B6888,'Список DKV от ЮТД'!$A$1:$S$10000,19,FALSE)</f>
        <v/>
      </c>
      <c r="P6888" s="49" t="str">
        <f>VLOOKUP(B6888,'Список DKV от ЮТД'!$A$1:$S$10000,16,FALSE)</f>
        <v>562097590</v>
      </c>
    </row>
    <row r="6889" spans="1:17" x14ac:dyDescent="0.2">
      <c r="A6889" s="28">
        <v>6887</v>
      </c>
      <c r="B6889" s="34">
        <v>21320608587</v>
      </c>
      <c r="C6889" s="47">
        <v>44467</v>
      </c>
      <c r="E6889" s="47">
        <v>44497</v>
      </c>
      <c r="F6889" s="48" t="s">
        <v>18</v>
      </c>
      <c r="G6889" s="103"/>
      <c r="H6889" s="42">
        <v>44471</v>
      </c>
      <c r="I6889" s="28" t="str">
        <f>VLOOKUP(B6889,'Список DKV от ЮТД'!$A$1:$S$10000,15,FALSE)</f>
        <v>2411/5572</v>
      </c>
      <c r="J6889" s="28" t="s">
        <v>22</v>
      </c>
      <c r="K6889" s="103" t="str">
        <f>VLOOKUP(B6889,'Список DKV от ЮТД'!$A$1:$M$10000,13,FALSE)</f>
        <v>4</v>
      </c>
      <c r="L6889" s="28" t="str">
        <f>VLOOKUP(B6889,'Список DKV от ЮТД'!$A$1:$S$10000,14,FALSE)</f>
        <v>34DZL303</v>
      </c>
      <c r="M6889" s="49" t="str">
        <f>VLOOKUP(B6889,'Список DKV от ЮТД'!$A$1:$M$10000,10,FALSE)</f>
        <v>704310*******6986</v>
      </c>
      <c r="N6889" s="49" t="str">
        <f>VLOOKUP(B6889,'Список DKV от ЮТД'!$A$1:$S$10000,18,FALSE)</f>
        <v/>
      </c>
      <c r="O6889" s="49" t="str">
        <f>VLOOKUP(B6889,'Список DKV от ЮТД'!$A$1:$S$10000,19,FALSE)</f>
        <v/>
      </c>
      <c r="P6889" s="49" t="str">
        <f>VLOOKUP(B6889,'Список DKV от ЮТД'!$A$1:$S$10000,16,FALSE)</f>
        <v>562097594</v>
      </c>
    </row>
    <row r="6890" spans="1:17" x14ac:dyDescent="0.2">
      <c r="A6890" s="28">
        <v>6888</v>
      </c>
      <c r="B6890" s="34">
        <v>21320608629</v>
      </c>
      <c r="C6890" s="47">
        <v>44467</v>
      </c>
      <c r="E6890" s="47">
        <v>44497</v>
      </c>
      <c r="F6890" s="48" t="s">
        <v>18</v>
      </c>
      <c r="G6890" s="103"/>
      <c r="H6890" s="42">
        <v>44471</v>
      </c>
      <c r="I6890" s="28" t="str">
        <f>VLOOKUP(B6890,'Список DKV от ЮТД'!$A$1:$S$10000,15,FALSE)</f>
        <v>2411/5573</v>
      </c>
      <c r="J6890" s="28" t="s">
        <v>22</v>
      </c>
      <c r="K6890" s="103" t="str">
        <f>VLOOKUP(B6890,'Список DKV от ЮТД'!$A$1:$M$10000,13,FALSE)</f>
        <v>4</v>
      </c>
      <c r="L6890" s="28" t="str">
        <f>VLOOKUP(B6890,'Список DKV от ЮТД'!$A$1:$S$10000,14,FALSE)</f>
        <v>34EJT276</v>
      </c>
      <c r="M6890" s="49" t="str">
        <f>VLOOKUP(B6890,'Список DKV от ЮТД'!$A$1:$M$10000,10,FALSE)</f>
        <v>704310*******9933</v>
      </c>
      <c r="N6890" s="49" t="str">
        <f>VLOOKUP(B6890,'Список DKV от ЮТД'!$A$1:$S$10000,18,FALSE)</f>
        <v/>
      </c>
      <c r="O6890" s="49" t="str">
        <f>VLOOKUP(B6890,'Список DKV от ЮТД'!$A$1:$S$10000,19,FALSE)</f>
        <v/>
      </c>
      <c r="P6890" s="49" t="str">
        <f>VLOOKUP(B6890,'Список DKV от ЮТД'!$A$1:$S$10000,16,FALSE)</f>
        <v>562097598</v>
      </c>
    </row>
    <row r="6891" spans="1:17" x14ac:dyDescent="0.2">
      <c r="A6891" s="28">
        <v>6889</v>
      </c>
      <c r="B6891" s="34">
        <v>20300542311</v>
      </c>
      <c r="C6891" s="47">
        <v>44425</v>
      </c>
      <c r="E6891" s="47">
        <v>44425</v>
      </c>
      <c r="F6891" s="48" t="s">
        <v>20</v>
      </c>
      <c r="G6891" s="92"/>
      <c r="H6891" s="42">
        <v>44471</v>
      </c>
      <c r="I6891" s="28" t="str">
        <f>VLOOKUP(B6891,'Список DKV от ЮТД'!$A$1:$S$10000,15,FALSE)</f>
        <v>2412/1026</v>
      </c>
      <c r="J6891" s="28" t="s">
        <v>22</v>
      </c>
      <c r="K6891" s="92" t="str">
        <f>VLOOKUP(B6891,'Список DKV от ЮТД'!$A$1:$M$10000,13,FALSE)</f>
        <v>4</v>
      </c>
      <c r="L6891" s="28" t="str">
        <f>VLOOKUP(B6891,'Список DKV от ЮТД'!$A$1:$S$10000,14,FALSE)</f>
        <v>ZG5888HE</v>
      </c>
      <c r="M6891" s="49" t="str">
        <f>VLOOKUP(B6891,'Список DKV от ЮТД'!$A$1:$M$10000,10,FALSE)</f>
        <v>704310*******2869</v>
      </c>
      <c r="N6891" s="49" t="str">
        <f>VLOOKUP(B6891,'Список DKV от ЮТД'!$A$1:$S$10000,18,FALSE)</f>
        <v/>
      </c>
      <c r="O6891" s="49" t="str">
        <f>VLOOKUP(B6891,'Список DKV от ЮТД'!$A$1:$S$10000,19,FALSE)</f>
        <v/>
      </c>
      <c r="P6891" s="49" t="str">
        <f>VLOOKUP(B6891,'Список DKV от ЮТД'!$A$1:$S$10000,16,FALSE)</f>
        <v>544789463</v>
      </c>
    </row>
    <row r="6892" spans="1:17" x14ac:dyDescent="0.2">
      <c r="A6892" s="28">
        <v>6890</v>
      </c>
      <c r="B6892" s="34">
        <v>20300689328</v>
      </c>
      <c r="C6892" s="47">
        <v>44358</v>
      </c>
      <c r="E6892" s="47">
        <v>44358</v>
      </c>
      <c r="F6892" s="48" t="s">
        <v>21</v>
      </c>
      <c r="G6892" s="103"/>
      <c r="H6892" s="42">
        <v>44472</v>
      </c>
      <c r="I6892" s="28" t="str">
        <f>VLOOKUP(B6892,'Список DKV от ЮТД'!$A$1:$S$10000,15,FALSE)</f>
        <v/>
      </c>
      <c r="J6892" s="28" t="s">
        <v>22</v>
      </c>
      <c r="K6892" s="103" t="str">
        <f>VLOOKUP(B6892,'Список DKV от ЮТД'!$A$1:$M$10000,13,FALSE)</f>
        <v/>
      </c>
      <c r="L6892" s="28" t="str">
        <f>VLOOKUP(B6892,'Список DKV от ЮТД'!$A$1:$S$10000,14,FALSE)</f>
        <v/>
      </c>
      <c r="M6892" s="49" t="str">
        <f>VLOOKUP(B6892,'Список DKV от ЮТД'!$A$1:$M$10000,10,FALSE)</f>
        <v>704310*******7387</v>
      </c>
      <c r="N6892" s="49" t="str">
        <f>VLOOKUP(B6892,'Список DKV от ЮТД'!$A$1:$S$10000,18,FALSE)</f>
        <v/>
      </c>
      <c r="O6892" s="49" t="str">
        <f>VLOOKUP(B6892,'Список DKV от ЮТД'!$A$1:$S$10000,19,FALSE)</f>
        <v/>
      </c>
      <c r="P6892" s="49" t="str">
        <f>VLOOKUP(B6892,'Список DKV от ЮТД'!$A$1:$S$10000,16,FALSE)</f>
        <v/>
      </c>
      <c r="Q6892" s="67"/>
    </row>
    <row r="6893" spans="1:17" x14ac:dyDescent="0.2">
      <c r="A6893" s="28">
        <v>6891</v>
      </c>
      <c r="B6893" s="34">
        <v>21320608421</v>
      </c>
      <c r="C6893" s="47">
        <v>44467</v>
      </c>
      <c r="E6893" s="47">
        <v>44497</v>
      </c>
      <c r="F6893" s="48" t="s">
        <v>18</v>
      </c>
      <c r="G6893" s="103"/>
      <c r="H6893" s="42">
        <v>44472</v>
      </c>
      <c r="I6893" s="28" t="str">
        <f>VLOOKUP(B6893,'Список DKV от ЮТД'!$A$1:$S$10000,15,FALSE)</f>
        <v>2411/5574</v>
      </c>
      <c r="J6893" s="28" t="s">
        <v>22</v>
      </c>
      <c r="K6893" s="103" t="str">
        <f>VLOOKUP(B6893,'Список DKV от ЮТД'!$A$1:$M$10000,13,FALSE)</f>
        <v>4</v>
      </c>
      <c r="L6893" s="28" t="str">
        <f>VLOOKUP(B6893,'Список DKV от ЮТД'!$A$1:$S$10000,14,FALSE)</f>
        <v>33ELG47</v>
      </c>
      <c r="M6893" s="49" t="str">
        <f>VLOOKUP(B6893,'Список DKV от ЮТД'!$A$1:$M$10000,10,FALSE)</f>
        <v>704310*******8391</v>
      </c>
      <c r="N6893" s="49" t="str">
        <f>VLOOKUP(B6893,'Список DKV от ЮТД'!$A$1:$S$10000,18,FALSE)</f>
        <v>expired</v>
      </c>
      <c r="O6893" s="49" t="str">
        <f>VLOOKUP(B6893,'Список DKV от ЮТД'!$A$1:$S$10000,19,FALSE)</f>
        <v>blocked</v>
      </c>
      <c r="P6893" s="49" t="str">
        <f>VLOOKUP(B6893,'Список DKV от ЮТД'!$A$1:$S$10000,16,FALSE)</f>
        <v>562097578</v>
      </c>
    </row>
    <row r="6894" spans="1:17" x14ac:dyDescent="0.2">
      <c r="A6894" s="28">
        <v>6892</v>
      </c>
      <c r="B6894" s="34">
        <v>21320608017</v>
      </c>
      <c r="C6894" s="47">
        <v>44467</v>
      </c>
      <c r="E6894" s="47">
        <v>44497</v>
      </c>
      <c r="F6894" s="48" t="s">
        <v>18</v>
      </c>
      <c r="G6894" s="103"/>
      <c r="H6894" s="42">
        <v>44472</v>
      </c>
      <c r="I6894" s="28" t="str">
        <f>VLOOKUP(B6894,'Список DKV от ЮТД'!$A$1:$S$10000,15,FALSE)</f>
        <v>2411/5575</v>
      </c>
      <c r="J6894" s="28" t="s">
        <v>22</v>
      </c>
      <c r="K6894" s="103" t="str">
        <f>VLOOKUP(B6894,'Список DKV от ЮТД'!$A$1:$M$10000,13,FALSE)</f>
        <v>4</v>
      </c>
      <c r="L6894" s="28" t="str">
        <f>VLOOKUP(B6894,'Список DKV от ЮТД'!$A$1:$S$10000,14,FALSE)</f>
        <v>34BAC237</v>
      </c>
      <c r="M6894" s="49" t="str">
        <f>VLOOKUP(B6894,'Список DKV от ЮТД'!$A$1:$M$10000,10,FALSE)</f>
        <v>704310*******6412</v>
      </c>
      <c r="N6894" s="49" t="str">
        <f>VLOOKUP(B6894,'Список DKV от ЮТД'!$A$1:$S$10000,18,FALSE)</f>
        <v/>
      </c>
      <c r="O6894" s="49" t="str">
        <f>VLOOKUP(B6894,'Список DKV от ЮТД'!$A$1:$S$10000,19,FALSE)</f>
        <v/>
      </c>
      <c r="P6894" s="49" t="str">
        <f>VLOOKUP(B6894,'Список DKV от ЮТД'!$A$1:$S$10000,16,FALSE)</f>
        <v>562097537</v>
      </c>
    </row>
    <row r="6895" spans="1:17" x14ac:dyDescent="0.2">
      <c r="A6895" s="28">
        <v>6893</v>
      </c>
      <c r="B6895" s="34">
        <v>21320608041</v>
      </c>
      <c r="C6895" s="47">
        <v>44467</v>
      </c>
      <c r="E6895" s="47">
        <v>44497</v>
      </c>
      <c r="F6895" s="48" t="s">
        <v>18</v>
      </c>
      <c r="G6895" s="103"/>
      <c r="H6895" s="42">
        <v>44472</v>
      </c>
      <c r="I6895" s="28" t="str">
        <f>VLOOKUP(B6895,'Список DKV от ЮТД'!$A$1:$S$10000,15,FALSE)</f>
        <v>2411/5576</v>
      </c>
      <c r="J6895" s="28" t="s">
        <v>22</v>
      </c>
      <c r="K6895" s="103" t="str">
        <f>VLOOKUP(B6895,'Список DKV от ЮТД'!$A$1:$M$10000,13,FALSE)</f>
        <v>4</v>
      </c>
      <c r="L6895" s="28" t="str">
        <f>VLOOKUP(B6895,'Список DKV от ЮТД'!$A$1:$S$10000,14,FALSE)</f>
        <v>34ELA546</v>
      </c>
      <c r="M6895" s="49" t="str">
        <f>VLOOKUP(B6895,'Список DKV от ЮТД'!$A$1:$M$10000,10,FALSE)</f>
        <v>704310*******9487</v>
      </c>
      <c r="N6895" s="49" t="str">
        <f>VLOOKUP(B6895,'Список DKV от ЮТД'!$A$1:$S$10000,18,FALSE)</f>
        <v/>
      </c>
      <c r="O6895" s="49" t="str">
        <f>VLOOKUP(B6895,'Список DKV от ЮТД'!$A$1:$S$10000,19,FALSE)</f>
        <v/>
      </c>
      <c r="P6895" s="49" t="str">
        <f>VLOOKUP(B6895,'Список DKV от ЮТД'!$A$1:$S$10000,16,FALSE)</f>
        <v>562097540</v>
      </c>
    </row>
    <row r="6896" spans="1:17" x14ac:dyDescent="0.2">
      <c r="A6896" s="28">
        <v>6894</v>
      </c>
      <c r="B6896" s="34">
        <v>21320608876</v>
      </c>
      <c r="C6896" s="47">
        <v>44467</v>
      </c>
      <c r="E6896" s="47">
        <v>44497</v>
      </c>
      <c r="F6896" s="48" t="s">
        <v>18</v>
      </c>
      <c r="G6896" s="103"/>
      <c r="H6896" s="42">
        <v>44472</v>
      </c>
      <c r="I6896" s="28" t="str">
        <f>VLOOKUP(B6896,'Список DKV от ЮТД'!$A$1:$S$10000,15,FALSE)</f>
        <v>2411/5577</v>
      </c>
      <c r="J6896" s="28" t="s">
        <v>22</v>
      </c>
      <c r="K6896" s="103" t="str">
        <f>VLOOKUP(B6896,'Список DKV от ЮТД'!$A$1:$M$10000,13,FALSE)</f>
        <v>4</v>
      </c>
      <c r="L6896" s="28" t="str">
        <f>VLOOKUP(B6896,'Список DKV от ЮТД'!$A$1:$S$10000,14,FALSE)</f>
        <v>34DJZ849</v>
      </c>
      <c r="M6896" s="49" t="str">
        <f>VLOOKUP(B6896,'Список DKV от ЮТД'!$A$1:$M$10000,10,FALSE)</f>
        <v>704310*******4247</v>
      </c>
      <c r="N6896" s="49" t="str">
        <f>VLOOKUP(B6896,'Список DKV от ЮТД'!$A$1:$S$10000,18,FALSE)</f>
        <v/>
      </c>
      <c r="O6896" s="49" t="str">
        <f>VLOOKUP(B6896,'Список DKV от ЮТД'!$A$1:$S$10000,19,FALSE)</f>
        <v/>
      </c>
      <c r="P6896" s="49" t="str">
        <f>VLOOKUP(B6896,'Список DKV от ЮТД'!$A$1:$S$10000,16,FALSE)</f>
        <v>562097623</v>
      </c>
    </row>
    <row r="6897" spans="1:16" x14ac:dyDescent="0.2">
      <c r="A6897" s="28">
        <v>6895</v>
      </c>
      <c r="B6897" s="34">
        <v>21320608918</v>
      </c>
      <c r="C6897" s="47">
        <v>44467</v>
      </c>
      <c r="E6897" s="47">
        <v>44497</v>
      </c>
      <c r="F6897" s="48" t="s">
        <v>18</v>
      </c>
      <c r="G6897" s="103"/>
      <c r="H6897" s="42">
        <v>44472</v>
      </c>
      <c r="I6897" s="28" t="str">
        <f>VLOOKUP(B6897,'Список DKV от ЮТД'!$A$1:$S$10000,15,FALSE)</f>
        <v>2411/5578</v>
      </c>
      <c r="J6897" s="28" t="s">
        <v>22</v>
      </c>
      <c r="K6897" s="103" t="str">
        <f>VLOOKUP(B6897,'Список DKV от ЮТД'!$A$1:$M$10000,13,FALSE)</f>
        <v>4</v>
      </c>
      <c r="L6897" s="28" t="str">
        <f>VLOOKUP(B6897,'Список DKV от ЮТД'!$A$1:$S$10000,14,FALSE)</f>
        <v>81FS477</v>
      </c>
      <c r="M6897" s="49" t="str">
        <f>VLOOKUP(B6897,'Список DKV от ЮТД'!$A$1:$M$10000,10,FALSE)</f>
        <v>704310*******7032</v>
      </c>
      <c r="N6897" s="49" t="str">
        <f>VLOOKUP(B6897,'Список DKV от ЮТД'!$A$1:$S$10000,18,FALSE)</f>
        <v/>
      </c>
      <c r="O6897" s="49" t="str">
        <f>VLOOKUP(B6897,'Список DKV от ЮТД'!$A$1:$S$10000,19,FALSE)</f>
        <v/>
      </c>
      <c r="P6897" s="49" t="str">
        <f>VLOOKUP(B6897,'Список DKV от ЮТД'!$A$1:$S$10000,16,FALSE)</f>
        <v>562097627</v>
      </c>
    </row>
    <row r="6898" spans="1:16" x14ac:dyDescent="0.2">
      <c r="A6898" s="28">
        <v>6896</v>
      </c>
      <c r="B6898" s="34">
        <v>20300542477</v>
      </c>
      <c r="C6898" s="47">
        <v>44425</v>
      </c>
      <c r="E6898" s="47">
        <v>44425</v>
      </c>
      <c r="F6898" s="48" t="s">
        <v>20</v>
      </c>
      <c r="G6898" s="103"/>
      <c r="H6898" s="42">
        <v>44472</v>
      </c>
      <c r="I6898" s="28" t="str">
        <f>VLOOKUP(B6898,'Список DKV от ЮТД'!$A$1:$S$10000,15,FALSE)</f>
        <v>2412/1027</v>
      </c>
      <c r="J6898" s="28" t="s">
        <v>22</v>
      </c>
      <c r="K6898" s="103" t="str">
        <f>VLOOKUP(B6898,'Список DKV от ЮТД'!$A$1:$M$10000,13,FALSE)</f>
        <v>4</v>
      </c>
      <c r="L6898" s="28" t="str">
        <f>VLOOKUP(B6898,'Список DKV от ЮТД'!$A$1:$S$10000,14,FALSE)</f>
        <v>34DL2958</v>
      </c>
      <c r="M6898" s="49" t="str">
        <f>VLOOKUP(B6898,'Список DKV от ЮТД'!$A$1:$M$10000,10,FALSE)</f>
        <v>704310*******8327</v>
      </c>
      <c r="N6898" s="49" t="str">
        <f>VLOOKUP(B6898,'Список DKV от ЮТД'!$A$1:$S$10000,18,FALSE)</f>
        <v/>
      </c>
      <c r="O6898" s="49" t="str">
        <f>VLOOKUP(B6898,'Список DKV от ЮТД'!$A$1:$S$10000,19,FALSE)</f>
        <v/>
      </c>
      <c r="P6898" s="49" t="str">
        <f>VLOOKUP(B6898,'Список DKV от ЮТД'!$A$1:$S$10000,16,FALSE)</f>
        <v>544789479</v>
      </c>
    </row>
    <row r="6899" spans="1:16" x14ac:dyDescent="0.2">
      <c r="A6899" s="28">
        <v>6897</v>
      </c>
      <c r="B6899" s="34">
        <v>21320608959</v>
      </c>
      <c r="C6899" s="47">
        <v>44467</v>
      </c>
      <c r="E6899" s="47">
        <v>44497</v>
      </c>
      <c r="F6899" s="48" t="s">
        <v>18</v>
      </c>
      <c r="G6899" s="103"/>
      <c r="H6899" s="42">
        <v>44473</v>
      </c>
      <c r="I6899" s="28" t="str">
        <f>VLOOKUP(B6899,'Список DKV от ЮТД'!$A$1:$S$10000,15,FALSE)</f>
        <v>2411/5579</v>
      </c>
      <c r="J6899" s="28" t="s">
        <v>22</v>
      </c>
      <c r="K6899" s="103" t="str">
        <f>VLOOKUP(B6899,'Список DKV от ЮТД'!$A$1:$M$10000,13,FALSE)</f>
        <v>4</v>
      </c>
      <c r="L6899" s="28" t="str">
        <f>VLOOKUP(B6899,'Список DKV от ЮТД'!$A$1:$S$10000,14,FALSE)</f>
        <v>35FK650</v>
      </c>
      <c r="M6899" s="49" t="str">
        <f>VLOOKUP(B6899,'Список DKV от ЮТД'!$A$1:$M$10000,10,FALSE)</f>
        <v>704310*******6820</v>
      </c>
      <c r="N6899" s="49" t="str">
        <f>VLOOKUP(B6899,'Список DKV от ЮТД'!$A$1:$S$10000,18,FALSE)</f>
        <v/>
      </c>
      <c r="O6899" s="49" t="str">
        <f>VLOOKUP(B6899,'Список DKV от ЮТД'!$A$1:$S$10000,19,FALSE)</f>
        <v/>
      </c>
      <c r="P6899" s="49" t="str">
        <f>VLOOKUP(B6899,'Список DKV от ЮТД'!$A$1:$S$10000,16,FALSE)</f>
        <v>562097631</v>
      </c>
    </row>
    <row r="6900" spans="1:16" x14ac:dyDescent="0.2">
      <c r="A6900" s="28">
        <v>6898</v>
      </c>
      <c r="B6900" s="34">
        <v>21320608991</v>
      </c>
      <c r="C6900" s="47">
        <v>44467</v>
      </c>
      <c r="E6900" s="47">
        <v>44497</v>
      </c>
      <c r="F6900" s="48" t="s">
        <v>18</v>
      </c>
      <c r="G6900" s="103"/>
      <c r="H6900" s="42">
        <v>44473</v>
      </c>
      <c r="I6900" s="28" t="str">
        <f>VLOOKUP(B6900,'Список DKV от ЮТД'!$A$1:$S$10000,15,FALSE)</f>
        <v>2411/5580</v>
      </c>
      <c r="J6900" s="28" t="s">
        <v>22</v>
      </c>
      <c r="K6900" s="103" t="str">
        <f>VLOOKUP(B6900,'Список DKV от ЮТД'!$A$1:$M$10000,13,FALSE)</f>
        <v>4</v>
      </c>
      <c r="L6900" s="28" t="str">
        <f>VLOOKUP(B6900,'Список DKV от ЮТД'!$A$1:$S$10000,14,FALSE)</f>
        <v>42PP020</v>
      </c>
      <c r="M6900" s="49" t="str">
        <f>VLOOKUP(B6900,'Список DKV от ЮТД'!$A$1:$M$10000,10,FALSE)</f>
        <v>704310*******0691</v>
      </c>
      <c r="N6900" s="49" t="str">
        <f>VLOOKUP(B6900,'Список DKV от ЮТД'!$A$1:$S$10000,18,FALSE)</f>
        <v/>
      </c>
      <c r="O6900" s="49" t="str">
        <f>VLOOKUP(B6900,'Список DKV от ЮТД'!$A$1:$S$10000,19,FALSE)</f>
        <v/>
      </c>
      <c r="P6900" s="49" t="str">
        <f>VLOOKUP(B6900,'Список DKV от ЮТД'!$A$1:$S$10000,16,FALSE)</f>
        <v>562097635</v>
      </c>
    </row>
    <row r="6901" spans="1:16" x14ac:dyDescent="0.2">
      <c r="A6901" s="28">
        <v>6899</v>
      </c>
      <c r="B6901" s="34">
        <v>21320608710</v>
      </c>
      <c r="C6901" s="47">
        <v>44467</v>
      </c>
      <c r="E6901" s="47">
        <v>44497</v>
      </c>
      <c r="F6901" s="48" t="s">
        <v>18</v>
      </c>
      <c r="H6901" s="42">
        <v>44473</v>
      </c>
      <c r="I6901" s="28" t="str">
        <f>VLOOKUP(B6901,'Список DKV от ЮТД'!$A$1:$S$10000,15,FALSE)</f>
        <v>2411/5581</v>
      </c>
      <c r="J6901" s="28" t="s">
        <v>22</v>
      </c>
      <c r="K6901" s="103" t="str">
        <f>VLOOKUP(B6901,'Список DKV от ЮТД'!$A$1:$M$10000,13,FALSE)</f>
        <v>4</v>
      </c>
      <c r="L6901" s="28" t="str">
        <f>VLOOKUP(B6901,'Список DKV от ЮТД'!$A$1:$S$10000,14,FALSE)</f>
        <v>42PP747</v>
      </c>
      <c r="M6901" s="49" t="str">
        <f>VLOOKUP(B6901,'Список DKV от ЮТД'!$A$1:$M$10000,10,FALSE)</f>
        <v>704310*******0709</v>
      </c>
      <c r="N6901" s="49" t="str">
        <f>VLOOKUP(B6901,'Список DKV от ЮТД'!$A$1:$S$10000,18,FALSE)</f>
        <v/>
      </c>
      <c r="O6901" s="49" t="str">
        <f>VLOOKUP(B6901,'Список DKV от ЮТД'!$A$1:$S$10000,19,FALSE)</f>
        <v/>
      </c>
      <c r="P6901" s="49" t="str">
        <f>VLOOKUP(B6901,'Список DKV от ЮТД'!$A$1:$S$10000,16,FALSE)</f>
        <v>562097607</v>
      </c>
    </row>
    <row r="6902" spans="1:16" x14ac:dyDescent="0.2">
      <c r="A6902" s="28">
        <v>6900</v>
      </c>
      <c r="B6902" s="34">
        <v>21320608751</v>
      </c>
      <c r="C6902" s="47">
        <v>44467</v>
      </c>
      <c r="E6902" s="47">
        <v>44497</v>
      </c>
      <c r="F6902" s="48" t="s">
        <v>18</v>
      </c>
      <c r="H6902" s="42">
        <v>44473</v>
      </c>
      <c r="I6902" s="28" t="str">
        <f>VLOOKUP(B6902,'Список DKV от ЮТД'!$A$1:$S$10000,15,FALSE)</f>
        <v>2411/5582</v>
      </c>
      <c r="J6902" s="28" t="s">
        <v>22</v>
      </c>
      <c r="K6902" s="103" t="str">
        <f>VLOOKUP(B6902,'Список DKV от ЮТД'!$A$1:$M$10000,13,FALSE)</f>
        <v>4</v>
      </c>
      <c r="L6902" s="28" t="str">
        <f>VLOOKUP(B6902,'Список DKV от ЮТД'!$A$1:$S$10000,14,FALSE)</f>
        <v>34EIN354</v>
      </c>
      <c r="M6902" s="49" t="str">
        <f>VLOOKUP(B6902,'Список DKV от ЮТД'!$A$1:$M$10000,10,FALSE)</f>
        <v>704310*******5218</v>
      </c>
      <c r="N6902" s="49" t="str">
        <f>VLOOKUP(B6902,'Список DKV от ЮТД'!$A$1:$S$10000,18,FALSE)</f>
        <v/>
      </c>
      <c r="O6902" s="49" t="str">
        <f>VLOOKUP(B6902,'Список DKV от ЮТД'!$A$1:$S$10000,19,FALSE)</f>
        <v/>
      </c>
      <c r="P6902" s="49" t="str">
        <f>VLOOKUP(B6902,'Список DKV от ЮТД'!$A$1:$S$10000,16,FALSE)</f>
        <v>562097611</v>
      </c>
    </row>
    <row r="6903" spans="1:16" x14ac:dyDescent="0.2">
      <c r="A6903" s="28">
        <v>6901</v>
      </c>
      <c r="B6903" s="34">
        <v>21320608124</v>
      </c>
      <c r="C6903" s="47">
        <v>44467</v>
      </c>
      <c r="E6903" s="47">
        <v>44497</v>
      </c>
      <c r="F6903" s="48" t="s">
        <v>18</v>
      </c>
      <c r="H6903" s="42">
        <v>44473</v>
      </c>
      <c r="I6903" s="28" t="str">
        <f>VLOOKUP(B6903,'Список DKV от ЮТД'!$A$1:$S$10000,15,FALSE)</f>
        <v>2411/5583</v>
      </c>
      <c r="J6903" s="28" t="s">
        <v>22</v>
      </c>
      <c r="K6903" s="103" t="str">
        <f>VLOOKUP(B6903,'Список DKV от ЮТД'!$A$1:$M$10000,13,FALSE)</f>
        <v>4</v>
      </c>
      <c r="L6903" s="28" t="str">
        <f>VLOOKUP(B6903,'Список DKV от ЮТД'!$A$1:$S$10000,14,FALSE)</f>
        <v>35ATL858</v>
      </c>
      <c r="M6903" s="49" t="str">
        <f>VLOOKUP(B6903,'Список DKV от ЮТД'!$A$1:$M$10000,10,FALSE)</f>
        <v>704310*******4036</v>
      </c>
      <c r="N6903" s="49" t="str">
        <f>VLOOKUP(B6903,'Список DKV от ЮТД'!$A$1:$S$10000,18,FALSE)</f>
        <v/>
      </c>
      <c r="O6903" s="49" t="str">
        <f>VLOOKUP(B6903,'Список DKV от ЮТД'!$A$1:$S$10000,19,FALSE)</f>
        <v/>
      </c>
      <c r="P6903" s="49" t="str">
        <f>VLOOKUP(B6903,'Список DKV от ЮТД'!$A$1:$S$10000,16,FALSE)</f>
        <v>562097548</v>
      </c>
    </row>
    <row r="6904" spans="1:16" x14ac:dyDescent="0.2">
      <c r="A6904" s="28">
        <v>6902</v>
      </c>
      <c r="B6904" s="34">
        <v>20300542402</v>
      </c>
      <c r="C6904" s="47">
        <v>44425</v>
      </c>
      <c r="E6904" s="47">
        <v>44425</v>
      </c>
      <c r="F6904" s="48" t="s">
        <v>20</v>
      </c>
      <c r="H6904" s="42">
        <v>44473</v>
      </c>
      <c r="I6904" s="28" t="str">
        <f>VLOOKUP(B6904,'Список DKV от ЮТД'!$A$1:$S$10000,15,FALSE)</f>
        <v>2412/1028</v>
      </c>
      <c r="J6904" s="28" t="s">
        <v>22</v>
      </c>
      <c r="K6904" s="103" t="str">
        <f>VLOOKUP(B6904,'Список DKV от ЮТД'!$A$1:$M$10000,13,FALSE)</f>
        <v>4</v>
      </c>
      <c r="L6904" s="28" t="str">
        <f>VLOOKUP(B6904,'Список DKV от ЮТД'!$A$1:$S$10000,14,FALSE)</f>
        <v>PU992ZC</v>
      </c>
      <c r="M6904" s="49" t="str">
        <f>VLOOKUP(B6904,'Список DKV от ЮТД'!$A$1:$M$10000,10,FALSE)</f>
        <v>704310*******3919</v>
      </c>
      <c r="N6904" s="49" t="str">
        <f>VLOOKUP(B6904,'Список DKV от ЮТД'!$A$1:$S$10000,18,FALSE)</f>
        <v/>
      </c>
      <c r="O6904" s="49" t="str">
        <f>VLOOKUP(B6904,'Список DKV от ЮТД'!$A$1:$S$10000,19,FALSE)</f>
        <v/>
      </c>
      <c r="P6904" s="49" t="str">
        <f>VLOOKUP(B6904,'Список DKV от ЮТД'!$A$1:$S$10000,16,FALSE)</f>
        <v>544789472</v>
      </c>
    </row>
    <row r="6905" spans="1:16" x14ac:dyDescent="0.2">
      <c r="A6905" s="28">
        <v>6903</v>
      </c>
      <c r="B6905" s="34">
        <v>21320608793</v>
      </c>
      <c r="C6905" s="47">
        <v>44467</v>
      </c>
      <c r="E6905" s="47">
        <v>44497</v>
      </c>
      <c r="F6905" s="48" t="s">
        <v>18</v>
      </c>
      <c r="H6905" s="42">
        <v>44474</v>
      </c>
      <c r="I6905" s="28" t="str">
        <f>VLOOKUP(B6905,'Список DKV от ЮТД'!$A$1:$S$10000,15,FALSE)</f>
        <v>2411/5584</v>
      </c>
      <c r="J6905" s="28" t="s">
        <v>22</v>
      </c>
      <c r="K6905" s="103" t="str">
        <f>VLOOKUP(B6905,'Список DKV от ЮТД'!$A$1:$M$10000,13,FALSE)</f>
        <v>4</v>
      </c>
      <c r="L6905" s="28" t="str">
        <f>VLOOKUP(B6905,'Список DKV от ЮТД'!$A$1:$S$10000,14,FALSE)</f>
        <v>34EKY402</v>
      </c>
      <c r="M6905" s="49" t="str">
        <f>VLOOKUP(B6905,'Список DKV от ЮТД'!$A$1:$M$10000,10,FALSE)</f>
        <v>704310*******7432</v>
      </c>
      <c r="N6905" s="49" t="str">
        <f>VLOOKUP(B6905,'Список DKV от ЮТД'!$A$1:$S$10000,18,FALSE)</f>
        <v/>
      </c>
      <c r="O6905" s="49" t="str">
        <f>VLOOKUP(B6905,'Список DKV от ЮТД'!$A$1:$S$10000,19,FALSE)</f>
        <v/>
      </c>
      <c r="P6905" s="49" t="str">
        <f>VLOOKUP(B6905,'Список DKV от ЮТД'!$A$1:$S$10000,16,FALSE)</f>
        <v>562097615</v>
      </c>
    </row>
    <row r="6906" spans="1:16" x14ac:dyDescent="0.2">
      <c r="A6906" s="28">
        <v>6904</v>
      </c>
      <c r="B6906" s="34">
        <v>21320608835</v>
      </c>
      <c r="C6906" s="47">
        <v>44467</v>
      </c>
      <c r="E6906" s="47">
        <v>44497</v>
      </c>
      <c r="F6906" s="48" t="s">
        <v>18</v>
      </c>
      <c r="H6906" s="42">
        <v>44474</v>
      </c>
      <c r="I6906" s="28" t="str">
        <f>VLOOKUP(B6906,'Список DKV от ЮТД'!$A$1:$S$10000,15,FALSE)</f>
        <v>2411/5585</v>
      </c>
      <c r="J6906" s="28" t="s">
        <v>22</v>
      </c>
      <c r="K6906" s="103" t="str">
        <f>VLOOKUP(B6906,'Список DKV от ЮТД'!$A$1:$M$10000,13,FALSE)</f>
        <v>4</v>
      </c>
      <c r="L6906" s="28" t="str">
        <f>VLOOKUP(B6906,'Список DKV от ЮТД'!$A$1:$S$10000,14,FALSE)</f>
        <v>CB2526CT</v>
      </c>
      <c r="M6906" s="49" t="str">
        <f>VLOOKUP(B6906,'Список DKV от ЮТД'!$A$1:$M$10000,10,FALSE)</f>
        <v>704310*******3914</v>
      </c>
      <c r="N6906" s="49" t="str">
        <f>VLOOKUP(B6906,'Список DKV от ЮТД'!$A$1:$S$10000,18,FALSE)</f>
        <v/>
      </c>
      <c r="O6906" s="49" t="str">
        <f>VLOOKUP(B6906,'Список DKV от ЮТД'!$A$1:$S$10000,19,FALSE)</f>
        <v/>
      </c>
      <c r="P6906" s="49" t="str">
        <f>VLOOKUP(B6906,'Список DKV от ЮТД'!$A$1:$S$10000,16,FALSE)</f>
        <v>562097619</v>
      </c>
    </row>
    <row r="6907" spans="1:16" x14ac:dyDescent="0.2">
      <c r="A6907" s="28">
        <v>6905</v>
      </c>
      <c r="B6907" s="34">
        <v>21320608553</v>
      </c>
      <c r="C6907" s="47">
        <v>44467</v>
      </c>
      <c r="E6907" s="47">
        <v>44497</v>
      </c>
      <c r="F6907" s="48" t="s">
        <v>18</v>
      </c>
      <c r="H6907" s="42">
        <v>44474</v>
      </c>
      <c r="I6907" s="28" t="str">
        <f>VLOOKUP(B6907,'Список DKV от ЮТД'!$A$1:$S$10000,15,FALSE)</f>
        <v>2411/5586</v>
      </c>
      <c r="J6907" s="28" t="s">
        <v>22</v>
      </c>
      <c r="K6907" s="103" t="str">
        <f>VLOOKUP(B6907,'Список DKV от ЮТД'!$A$1:$M$10000,13,FALSE)</f>
        <v>4</v>
      </c>
      <c r="L6907" s="28" t="str">
        <f>VLOOKUP(B6907,'Список DKV от ЮТД'!$A$1:$S$10000,14,FALSE)</f>
        <v>34DTM197</v>
      </c>
      <c r="M6907" s="49" t="str">
        <f>VLOOKUP(B6907,'Список DKV от ЮТД'!$A$1:$M$10000,10,FALSE)</f>
        <v>704310*******9162</v>
      </c>
      <c r="N6907" s="49" t="str">
        <f>VLOOKUP(B6907,'Список DKV от ЮТД'!$A$1:$S$10000,18,FALSE)</f>
        <v/>
      </c>
      <c r="O6907" s="49" t="str">
        <f>VLOOKUP(B6907,'Список DKV от ЮТД'!$A$1:$S$10000,19,FALSE)</f>
        <v/>
      </c>
      <c r="P6907" s="49" t="str">
        <f>VLOOKUP(B6907,'Список DKV от ЮТД'!$A$1:$S$10000,16,FALSE)</f>
        <v>562097591</v>
      </c>
    </row>
    <row r="6908" spans="1:16" x14ac:dyDescent="0.2">
      <c r="A6908" s="28">
        <v>6906</v>
      </c>
      <c r="B6908" s="34">
        <v>21320608595</v>
      </c>
      <c r="C6908" s="47">
        <v>44467</v>
      </c>
      <c r="E6908" s="47">
        <v>44497</v>
      </c>
      <c r="F6908" s="48" t="s">
        <v>18</v>
      </c>
      <c r="H6908" s="42">
        <v>44474</v>
      </c>
      <c r="I6908" s="28" t="str">
        <f>VLOOKUP(B6908,'Список DKV от ЮТД'!$A$1:$S$10000,15,FALSE)</f>
        <v>2411/5587</v>
      </c>
      <c r="J6908" s="28" t="s">
        <v>22</v>
      </c>
      <c r="K6908" s="103" t="str">
        <f>VLOOKUP(B6908,'Список DKV от ЮТД'!$A$1:$M$10000,13,FALSE)</f>
        <v>4</v>
      </c>
      <c r="L6908" s="28" t="str">
        <f>VLOOKUP(B6908,'Список DKV от ЮТД'!$A$1:$S$10000,14,FALSE)</f>
        <v>34EAB944</v>
      </c>
      <c r="M6908" s="49" t="str">
        <f>VLOOKUP(B6908,'Список DKV от ЮТД'!$A$1:$M$10000,10,FALSE)</f>
        <v>704310*******9978</v>
      </c>
      <c r="N6908" s="49" t="str">
        <f>VLOOKUP(B6908,'Список DKV от ЮТД'!$A$1:$S$10000,18,FALSE)</f>
        <v/>
      </c>
      <c r="O6908" s="49" t="str">
        <f>VLOOKUP(B6908,'Список DKV от ЮТД'!$A$1:$S$10000,19,FALSE)</f>
        <v/>
      </c>
      <c r="P6908" s="49" t="str">
        <f>VLOOKUP(B6908,'Список DKV от ЮТД'!$A$1:$S$10000,16,FALSE)</f>
        <v>562097595</v>
      </c>
    </row>
    <row r="6909" spans="1:16" x14ac:dyDescent="0.2">
      <c r="A6909" s="28">
        <v>6907</v>
      </c>
      <c r="B6909" s="34">
        <v>20300542329</v>
      </c>
      <c r="C6909" s="47">
        <v>44425</v>
      </c>
      <c r="E6909" s="47">
        <v>44425</v>
      </c>
      <c r="F6909" s="48" t="s">
        <v>20</v>
      </c>
      <c r="H6909" s="42">
        <v>44474</v>
      </c>
      <c r="I6909" s="28" t="str">
        <f>VLOOKUP(B6909,'Список DKV от ЮТД'!$A$1:$S$10000,15,FALSE)</f>
        <v>2412/1029</v>
      </c>
      <c r="J6909" s="28" t="s">
        <v>22</v>
      </c>
      <c r="K6909" s="103" t="str">
        <f>VLOOKUP(B6909,'Список DKV от ЮТД'!$A$1:$M$10000,13,FALSE)</f>
        <v>4</v>
      </c>
      <c r="L6909" s="28" t="str">
        <f>VLOOKUP(B6909,'Список DKV от ЮТД'!$A$1:$S$10000,14,FALSE)</f>
        <v>RI0500CF</v>
      </c>
      <c r="M6909" s="49" t="str">
        <f>VLOOKUP(B6909,'Список DKV от ЮТД'!$A$1:$M$10000,10,FALSE)</f>
        <v>704310*******6975</v>
      </c>
      <c r="N6909" s="49" t="str">
        <f>VLOOKUP(B6909,'Список DKV от ЮТД'!$A$1:$S$10000,18,FALSE)</f>
        <v/>
      </c>
      <c r="O6909" s="49" t="str">
        <f>VLOOKUP(B6909,'Список DKV от ЮТД'!$A$1:$S$10000,19,FALSE)</f>
        <v/>
      </c>
      <c r="P6909" s="49" t="str">
        <f>VLOOKUP(B6909,'Список DKV от ЮТД'!$A$1:$S$10000,16,FALSE)</f>
        <v>544789464</v>
      </c>
    </row>
    <row r="6910" spans="1:16" x14ac:dyDescent="0.2">
      <c r="A6910" s="28">
        <v>6908</v>
      </c>
      <c r="B6910" s="34">
        <v>21320608637</v>
      </c>
      <c r="C6910" s="47">
        <v>44467</v>
      </c>
      <c r="E6910" s="47">
        <v>44497</v>
      </c>
      <c r="F6910" s="48" t="s">
        <v>18</v>
      </c>
      <c r="H6910" s="42">
        <v>44475</v>
      </c>
      <c r="I6910" s="28" t="str">
        <f>VLOOKUP(B6910,'Список DKV от ЮТД'!$A$1:$S$10000,15,FALSE)</f>
        <v>2411/5588</v>
      </c>
      <c r="J6910" s="28" t="s">
        <v>22</v>
      </c>
      <c r="K6910" s="103" t="str">
        <f>VLOOKUP(B6910,'Список DKV от ЮТД'!$A$1:$M$10000,13,FALSE)</f>
        <v>4</v>
      </c>
      <c r="L6910" s="28" t="str">
        <f>VLOOKUP(B6910,'Список DKV от ЮТД'!$A$1:$S$10000,14,FALSE)</f>
        <v>34AJJ161</v>
      </c>
      <c r="M6910" s="49" t="str">
        <f>VLOOKUP(B6910,'Список DKV от ЮТД'!$A$1:$M$10000,10,FALSE)</f>
        <v>704310*******4676</v>
      </c>
      <c r="N6910" s="49" t="str">
        <f>VLOOKUP(B6910,'Список DKV от ЮТД'!$A$1:$S$10000,18,FALSE)</f>
        <v/>
      </c>
      <c r="O6910" s="49" t="str">
        <f>VLOOKUP(B6910,'Список DKV от ЮТД'!$A$1:$S$10000,19,FALSE)</f>
        <v/>
      </c>
      <c r="P6910" s="49" t="str">
        <f>VLOOKUP(B6910,'Список DKV от ЮТД'!$A$1:$S$10000,16,FALSE)</f>
        <v>562097599</v>
      </c>
    </row>
    <row r="6911" spans="1:16" x14ac:dyDescent="0.2">
      <c r="A6911" s="28">
        <v>6909</v>
      </c>
      <c r="B6911" s="34">
        <v>21320608678</v>
      </c>
      <c r="C6911" s="47">
        <v>44467</v>
      </c>
      <c r="E6911" s="47">
        <v>44497</v>
      </c>
      <c r="F6911" s="48" t="s">
        <v>18</v>
      </c>
      <c r="H6911" s="42">
        <v>44475</v>
      </c>
      <c r="I6911" s="28" t="str">
        <f>VLOOKUP(B6911,'Список DKV от ЮТД'!$A$1:$S$10000,15,FALSE)</f>
        <v>2411/5589</v>
      </c>
      <c r="J6911" s="28" t="s">
        <v>22</v>
      </c>
      <c r="K6911" s="103" t="str">
        <f>VLOOKUP(B6911,'Список DKV от ЮТД'!$A$1:$M$10000,13,FALSE)</f>
        <v>4</v>
      </c>
      <c r="L6911" s="28" t="str">
        <f>VLOOKUP(B6911,'Список DKV от ЮТД'!$A$1:$S$10000,14,FALSE)</f>
        <v>34CYA044</v>
      </c>
      <c r="M6911" s="49" t="str">
        <f>VLOOKUP(B6911,'Список DKV от ЮТД'!$A$1:$M$10000,10,FALSE)</f>
        <v>704310*******2575</v>
      </c>
      <c r="N6911" s="49" t="str">
        <f>VLOOKUP(B6911,'Список DKV от ЮТД'!$A$1:$S$10000,18,FALSE)</f>
        <v/>
      </c>
      <c r="O6911" s="49" t="str">
        <f>VLOOKUP(B6911,'Список DKV от ЮТД'!$A$1:$S$10000,19,FALSE)</f>
        <v/>
      </c>
      <c r="P6911" s="49" t="str">
        <f>VLOOKUP(B6911,'Список DKV от ЮТД'!$A$1:$S$10000,16,FALSE)</f>
        <v>562097603</v>
      </c>
    </row>
    <row r="6912" spans="1:16" x14ac:dyDescent="0.2">
      <c r="A6912" s="28">
        <v>6910</v>
      </c>
      <c r="B6912" s="34">
        <v>21320608967</v>
      </c>
      <c r="C6912" s="47">
        <v>44467</v>
      </c>
      <c r="E6912" s="47">
        <v>44497</v>
      </c>
      <c r="F6912" s="48" t="s">
        <v>18</v>
      </c>
      <c r="H6912" s="42">
        <v>44475</v>
      </c>
      <c r="I6912" s="28" t="str">
        <f>VLOOKUP(B6912,'Список DKV от ЮТД'!$A$1:$S$10000,15,FALSE)</f>
        <v>2411/5590</v>
      </c>
      <c r="J6912" s="28" t="s">
        <v>22</v>
      </c>
      <c r="K6912" s="103" t="str">
        <f>VLOOKUP(B6912,'Список DKV от ЮТД'!$A$1:$M$10000,13,FALSE)</f>
        <v>4</v>
      </c>
      <c r="L6912" s="28" t="str">
        <f>VLOOKUP(B6912,'Список DKV от ЮТД'!$A$1:$S$10000,14,FALSE)</f>
        <v>16ARC45</v>
      </c>
      <c r="M6912" s="49" t="str">
        <f>VLOOKUP(B6912,'Список DKV от ЮТД'!$A$1:$M$10000,10,FALSE)</f>
        <v>704310*******7220</v>
      </c>
      <c r="N6912" s="49" t="str">
        <f>VLOOKUP(B6912,'Список DKV от ЮТД'!$A$1:$S$10000,18,FALSE)</f>
        <v/>
      </c>
      <c r="O6912" s="49" t="str">
        <f>VLOOKUP(B6912,'Список DKV от ЮТД'!$A$1:$S$10000,19,FALSE)</f>
        <v/>
      </c>
      <c r="P6912" s="49" t="str">
        <f>VLOOKUP(B6912,'Список DKV от ЮТД'!$A$1:$S$10000,16,FALSE)</f>
        <v>562097632</v>
      </c>
    </row>
    <row r="6913" spans="1:16" x14ac:dyDescent="0.2">
      <c r="A6913" s="28">
        <v>6911</v>
      </c>
      <c r="B6913" s="34">
        <v>21320609007</v>
      </c>
      <c r="C6913" s="47">
        <v>44467</v>
      </c>
      <c r="E6913" s="47">
        <v>44497</v>
      </c>
      <c r="F6913" s="48" t="s">
        <v>18</v>
      </c>
      <c r="H6913" s="42">
        <v>44476</v>
      </c>
      <c r="I6913" s="28" t="str">
        <f>VLOOKUP(B6913,'Список DKV от ЮТД'!$A$1:$S$10000,15,FALSE)</f>
        <v>2411/5591</v>
      </c>
      <c r="J6913" s="28" t="s">
        <v>22</v>
      </c>
      <c r="K6913" s="103" t="str">
        <f>VLOOKUP(B6913,'Список DKV от ЮТД'!$A$1:$M$10000,13,FALSE)</f>
        <v>4</v>
      </c>
      <c r="L6913" s="28" t="str">
        <f>VLOOKUP(B6913,'Список DKV от ЮТД'!$A$1:$S$10000,14,FALSE)</f>
        <v>34HH3135</v>
      </c>
      <c r="M6913" s="49" t="str">
        <f>VLOOKUP(B6913,'Список DKV от ЮТД'!$A$1:$M$10000,10,FALSE)</f>
        <v>704310*******1142</v>
      </c>
      <c r="N6913" s="49" t="str">
        <f>VLOOKUP(B6913,'Список DKV от ЮТД'!$A$1:$S$10000,18,FALSE)</f>
        <v/>
      </c>
      <c r="O6913" s="49" t="str">
        <f>VLOOKUP(B6913,'Список DKV от ЮТД'!$A$1:$S$10000,19,FALSE)</f>
        <v/>
      </c>
      <c r="P6913" s="49" t="str">
        <f>VLOOKUP(B6913,'Список DKV от ЮТД'!$A$1:$S$10000,16,FALSE)</f>
        <v>562097636</v>
      </c>
    </row>
    <row r="6914" spans="1:16" x14ac:dyDescent="0.2">
      <c r="A6914" s="28">
        <v>6912</v>
      </c>
      <c r="B6914" s="34">
        <v>20300542519</v>
      </c>
      <c r="C6914" s="47">
        <v>44425</v>
      </c>
      <c r="E6914" s="47">
        <v>44425</v>
      </c>
      <c r="F6914" s="48" t="s">
        <v>20</v>
      </c>
      <c r="H6914" s="42">
        <v>44476</v>
      </c>
      <c r="I6914" s="28" t="str">
        <f>VLOOKUP(B6914,'Список DKV от ЮТД'!$A$1:$S$10000,15,FALSE)</f>
        <v>2412/1030</v>
      </c>
      <c r="J6914" s="28" t="s">
        <v>22</v>
      </c>
      <c r="K6914" s="103" t="str">
        <f>VLOOKUP(B6914,'Список DKV от ЮТД'!$A$1:$M$10000,13,FALSE)</f>
        <v>4</v>
      </c>
      <c r="L6914" s="28" t="str">
        <f>VLOOKUP(B6914,'Список DKV от ЮТД'!$A$1:$S$10000,14,FALSE)</f>
        <v>T98J847</v>
      </c>
      <c r="M6914" s="49" t="str">
        <f>VLOOKUP(B6914,'Список DKV от ЮТД'!$A$1:$M$10000,10,FALSE)</f>
        <v>704310*******8088</v>
      </c>
      <c r="N6914" s="49" t="str">
        <f>VLOOKUP(B6914,'Список DKV от ЮТД'!$A$1:$S$10000,18,FALSE)</f>
        <v/>
      </c>
      <c r="O6914" s="49" t="str">
        <f>VLOOKUP(B6914,'Список DKV от ЮТД'!$A$1:$S$10000,19,FALSE)</f>
        <v/>
      </c>
      <c r="P6914" s="49" t="str">
        <f>VLOOKUP(B6914,'Список DKV от ЮТД'!$A$1:$S$10000,16,FALSE)</f>
        <v>544789483</v>
      </c>
    </row>
    <row r="6915" spans="1:16" x14ac:dyDescent="0.2">
      <c r="A6915" s="28">
        <v>6913</v>
      </c>
      <c r="B6915" s="34">
        <v>20300542527</v>
      </c>
      <c r="C6915" s="47">
        <v>44425</v>
      </c>
      <c r="E6915" s="47">
        <v>44425</v>
      </c>
      <c r="F6915" s="48" t="s">
        <v>20</v>
      </c>
      <c r="H6915" s="42">
        <v>44476</v>
      </c>
      <c r="I6915" s="28" t="str">
        <f>VLOOKUP(B6915,'Список DKV от ЮТД'!$A$1:$S$10000,15,FALSE)</f>
        <v>2412/1031</v>
      </c>
      <c r="J6915" s="28" t="s">
        <v>22</v>
      </c>
      <c r="K6915" s="103" t="str">
        <f>VLOOKUP(B6915,'Список DKV от ЮТД'!$A$1:$M$10000,13,FALSE)</f>
        <v>4</v>
      </c>
      <c r="L6915" s="28" t="str">
        <f>VLOOKUP(B6915,'Список DKV от ЮТД'!$A$1:$S$10000,14,FALSE)</f>
        <v>RI9405L</v>
      </c>
      <c r="M6915" s="49" t="str">
        <f>VLOOKUP(B6915,'Список DKV от ЮТД'!$A$1:$M$10000,10,FALSE)</f>
        <v>704310*******6373</v>
      </c>
      <c r="N6915" s="49" t="str">
        <f>VLOOKUP(B6915,'Список DKV от ЮТД'!$A$1:$S$10000,18,FALSE)</f>
        <v/>
      </c>
      <c r="O6915" s="49" t="str">
        <f>VLOOKUP(B6915,'Список DKV от ЮТД'!$A$1:$S$10000,19,FALSE)</f>
        <v/>
      </c>
      <c r="P6915" s="49" t="str">
        <f>VLOOKUP(B6915,'Список DKV от ЮТД'!$A$1:$S$10000,16,FALSE)</f>
        <v>544789484</v>
      </c>
    </row>
    <row r="6916" spans="1:16" x14ac:dyDescent="0.2">
      <c r="A6916" s="28">
        <v>6914</v>
      </c>
      <c r="B6916" s="34">
        <v>20300681341</v>
      </c>
      <c r="C6916" s="47">
        <v>44425</v>
      </c>
      <c r="E6916" s="47">
        <v>44425</v>
      </c>
      <c r="F6916" s="48" t="s">
        <v>20</v>
      </c>
      <c r="H6916" s="42">
        <v>44476</v>
      </c>
      <c r="I6916" s="28" t="str">
        <f>VLOOKUP(B6916,'Список DKV от ЮТД'!$A$1:$S$10000,15,FALSE)</f>
        <v>2412/1032</v>
      </c>
      <c r="J6916" s="28" t="s">
        <v>22</v>
      </c>
      <c r="K6916" s="103" t="str">
        <f>VLOOKUP(B6916,'Список DKV от ЮТД'!$A$1:$M$10000,13,FALSE)</f>
        <v>4</v>
      </c>
      <c r="L6916" s="28" t="str">
        <f>VLOOKUP(B6916,'Список DKV от ЮТД'!$A$1:$S$10000,14,FALSE)</f>
        <v>LJPRI70</v>
      </c>
      <c r="M6916" s="49" t="str">
        <f>VLOOKUP(B6916,'Список DKV от ЮТД'!$A$1:$M$10000,10,FALSE)</f>
        <v>704310*******7632</v>
      </c>
      <c r="N6916" s="49" t="str">
        <f>VLOOKUP(B6916,'Список DKV от ЮТД'!$A$1:$S$10000,18,FALSE)</f>
        <v/>
      </c>
      <c r="O6916" s="49" t="str">
        <f>VLOOKUP(B6916,'Список DKV от ЮТД'!$A$1:$S$10000,19,FALSE)</f>
        <v/>
      </c>
      <c r="P6916" s="49" t="str">
        <f>VLOOKUP(B6916,'Список DKV от ЮТД'!$A$1:$S$10000,16,FALSE)</f>
        <v>544803366</v>
      </c>
    </row>
    <row r="6917" spans="1:16" x14ac:dyDescent="0.2">
      <c r="A6917" s="28">
        <v>6915</v>
      </c>
      <c r="B6917" s="34">
        <v>21320608082</v>
      </c>
      <c r="C6917" s="47">
        <v>44467</v>
      </c>
      <c r="E6917" s="47">
        <v>44497</v>
      </c>
      <c r="F6917" s="48" t="s">
        <v>18</v>
      </c>
      <c r="H6917" s="42">
        <v>44477</v>
      </c>
      <c r="I6917" s="28" t="str">
        <f>VLOOKUP(B6917,'Список DKV от ЮТД'!$A$1:$S$10000,15,FALSE)</f>
        <v>2411/5592</v>
      </c>
      <c r="J6917" s="28" t="s">
        <v>22</v>
      </c>
      <c r="K6917" s="103" t="str">
        <f>VLOOKUP(B6917,'Список DKV от ЮТД'!$A$1:$M$10000,13,FALSE)</f>
        <v>4</v>
      </c>
      <c r="L6917" s="28" t="str">
        <f>VLOOKUP(B6917,'Список DKV от ЮТД'!$A$1:$S$10000,14,FALSE)</f>
        <v>31FK876</v>
      </c>
      <c r="M6917" s="49" t="str">
        <f>VLOOKUP(B6917,'Список DKV от ЮТД'!$A$1:$M$10000,10,FALSE)</f>
        <v>704310*******1588</v>
      </c>
      <c r="N6917" s="49" t="str">
        <f>VLOOKUP(B6917,'Список DKV от ЮТД'!$A$1:$S$10000,18,FALSE)</f>
        <v/>
      </c>
      <c r="O6917" s="49" t="str">
        <f>VLOOKUP(B6917,'Список DKV от ЮТД'!$A$1:$S$10000,19,FALSE)</f>
        <v/>
      </c>
      <c r="P6917" s="49" t="str">
        <f>VLOOKUP(B6917,'Список DKV от ЮТД'!$A$1:$S$10000,16,FALSE)</f>
        <v>562097544</v>
      </c>
    </row>
    <row r="6918" spans="1:16" x14ac:dyDescent="0.2">
      <c r="A6918" s="28">
        <v>6916</v>
      </c>
      <c r="B6918" s="34">
        <v>21320608074</v>
      </c>
      <c r="C6918" s="47">
        <v>44467</v>
      </c>
      <c r="E6918" s="47">
        <v>44497</v>
      </c>
      <c r="F6918" s="48" t="s">
        <v>18</v>
      </c>
      <c r="H6918" s="42">
        <v>44477</v>
      </c>
      <c r="I6918" s="28" t="str">
        <f>VLOOKUP(B6918,'Список DKV от ЮТД'!$A$1:$S$10000,15,FALSE)</f>
        <v>2411/5593</v>
      </c>
      <c r="J6918" s="28" t="s">
        <v>22</v>
      </c>
      <c r="K6918" s="103" t="str">
        <f>VLOOKUP(B6918,'Список DKV от ЮТД'!$A$1:$M$10000,13,FALSE)</f>
        <v>4</v>
      </c>
      <c r="L6918" s="28" t="str">
        <f>VLOOKUP(B6918,'Список DKV от ЮТД'!$A$1:$S$10000,14,FALSE)</f>
        <v>06CJH217</v>
      </c>
      <c r="M6918" s="49" t="str">
        <f>VLOOKUP(B6918,'Список DKV от ЮТД'!$A$1:$M$10000,10,FALSE)</f>
        <v>704310*******3402</v>
      </c>
      <c r="N6918" s="49" t="str">
        <f>VLOOKUP(B6918,'Список DKV от ЮТД'!$A$1:$S$10000,18,FALSE)</f>
        <v/>
      </c>
      <c r="O6918" s="49" t="str">
        <f>VLOOKUP(B6918,'Список DKV от ЮТД'!$A$1:$S$10000,19,FALSE)</f>
        <v/>
      </c>
      <c r="P6918" s="49" t="str">
        <f>VLOOKUP(B6918,'Список DKV от ЮТД'!$A$1:$S$10000,16,FALSE)</f>
        <v>562097543</v>
      </c>
    </row>
    <row r="6919" spans="1:16" x14ac:dyDescent="0.2">
      <c r="A6919" s="28">
        <v>6917</v>
      </c>
      <c r="B6919" s="34">
        <v>21320608843</v>
      </c>
      <c r="C6919" s="47">
        <v>44467</v>
      </c>
      <c r="E6919" s="47">
        <v>44497</v>
      </c>
      <c r="F6919" s="48" t="s">
        <v>18</v>
      </c>
      <c r="H6919" s="42">
        <v>44477</v>
      </c>
      <c r="I6919" s="28" t="str">
        <f>VLOOKUP(B6919,'Список DKV от ЮТД'!$A$1:$S$10000,15,FALSE)</f>
        <v>2411/5594</v>
      </c>
      <c r="J6919" s="28" t="s">
        <v>22</v>
      </c>
      <c r="K6919" s="103" t="str">
        <f>VLOOKUP(B6919,'Список DKV от ЮТД'!$A$1:$M$10000,13,FALSE)</f>
        <v>4</v>
      </c>
      <c r="L6919" s="28" t="str">
        <f>VLOOKUP(B6919,'Список DKV от ЮТД'!$A$1:$S$10000,14,FALSE)</f>
        <v>14KE460</v>
      </c>
      <c r="M6919" s="49" t="str">
        <f>VLOOKUP(B6919,'Список DKV от ЮТД'!$A$1:$M$10000,10,FALSE)</f>
        <v>704310*******5174</v>
      </c>
      <c r="N6919" s="49" t="str">
        <f>VLOOKUP(B6919,'Список DKV от ЮТД'!$A$1:$S$10000,18,FALSE)</f>
        <v/>
      </c>
      <c r="O6919" s="49" t="str">
        <f>VLOOKUP(B6919,'Список DKV от ЮТД'!$A$1:$S$10000,19,FALSE)</f>
        <v/>
      </c>
      <c r="P6919" s="49" t="str">
        <f>VLOOKUP(B6919,'Список DKV от ЮТД'!$A$1:$S$10000,16,FALSE)</f>
        <v>562097620</v>
      </c>
    </row>
    <row r="6920" spans="1:16" x14ac:dyDescent="0.2">
      <c r="A6920" s="28">
        <v>6918</v>
      </c>
      <c r="B6920" s="34">
        <v>21320608884</v>
      </c>
      <c r="C6920" s="47">
        <v>44467</v>
      </c>
      <c r="E6920" s="47">
        <v>44497</v>
      </c>
      <c r="F6920" s="48" t="s">
        <v>18</v>
      </c>
      <c r="G6920" s="117"/>
      <c r="H6920" s="42">
        <v>44477</v>
      </c>
      <c r="I6920" s="28" t="str">
        <f>VLOOKUP(B6920,'Список DKV от ЮТД'!$A$1:$S$10000,15,FALSE)</f>
        <v>2411/5595</v>
      </c>
      <c r="J6920" s="28" t="s">
        <v>22</v>
      </c>
      <c r="K6920" s="103" t="str">
        <f>VLOOKUP(B6920,'Список DKV от ЮТД'!$A$1:$M$10000,13,FALSE)</f>
        <v>4</v>
      </c>
      <c r="L6920" s="28" t="str">
        <f>VLOOKUP(B6920,'Список DKV от ЮТД'!$A$1:$S$10000,14,FALSE)</f>
        <v>33AGM435</v>
      </c>
      <c r="M6920" s="49" t="str">
        <f>VLOOKUP(B6920,'Список DKV от ЮТД'!$A$1:$M$10000,10,FALSE)</f>
        <v>704310*******9960</v>
      </c>
      <c r="N6920" s="49" t="str">
        <f>VLOOKUP(B6920,'Список DKV от ЮТД'!$A$1:$S$10000,18,FALSE)</f>
        <v/>
      </c>
      <c r="O6920" s="49" t="str">
        <f>VLOOKUP(B6920,'Список DKV от ЮТД'!$A$1:$S$10000,19,FALSE)</f>
        <v/>
      </c>
      <c r="P6920" s="49" t="str">
        <f>VLOOKUP(B6920,'Список DKV от ЮТД'!$A$1:$S$10000,16,FALSE)</f>
        <v>562097624</v>
      </c>
    </row>
    <row r="6921" spans="1:16" x14ac:dyDescent="0.2">
      <c r="A6921" s="28">
        <v>6919</v>
      </c>
      <c r="B6921" s="34">
        <v>21320608926</v>
      </c>
      <c r="C6921" s="47">
        <v>44467</v>
      </c>
      <c r="E6921" s="47">
        <v>44497</v>
      </c>
      <c r="F6921" s="48" t="s">
        <v>18</v>
      </c>
      <c r="G6921" s="118"/>
      <c r="H6921" s="42">
        <v>44477</v>
      </c>
      <c r="I6921" s="28" t="str">
        <f>VLOOKUP(B6921,'Список DKV от ЮТД'!$A$1:$S$10000,15,FALSE)</f>
        <v>2411/5596</v>
      </c>
      <c r="J6921" s="28" t="s">
        <v>22</v>
      </c>
      <c r="K6921" s="103" t="str">
        <f>VLOOKUP(B6921,'Список DKV от ЮТД'!$A$1:$M$10000,13,FALSE)</f>
        <v>4</v>
      </c>
      <c r="L6921" s="28" t="str">
        <f>VLOOKUP(B6921,'Список DKV от ЮТД'!$A$1:$S$10000,14,FALSE)</f>
        <v>34EMT331</v>
      </c>
      <c r="M6921" s="49" t="str">
        <f>VLOOKUP(B6921,'Список DKV от ЮТД'!$A$1:$M$10000,10,FALSE)</f>
        <v>704310*******3856</v>
      </c>
      <c r="N6921" s="49" t="str">
        <f>VLOOKUP(B6921,'Список DKV от ЮТД'!$A$1:$S$10000,18,FALSE)</f>
        <v/>
      </c>
      <c r="O6921" s="49" t="str">
        <f>VLOOKUP(B6921,'Список DKV от ЮТД'!$A$1:$S$10000,19,FALSE)</f>
        <v/>
      </c>
      <c r="P6921" s="49" t="str">
        <f>VLOOKUP(B6921,'Список DKV от ЮТД'!$A$1:$S$10000,16,FALSE)</f>
        <v>562097628</v>
      </c>
    </row>
    <row r="6922" spans="1:16" x14ac:dyDescent="0.2">
      <c r="A6922" s="28">
        <v>6920</v>
      </c>
      <c r="B6922" s="34">
        <v>21320608728</v>
      </c>
      <c r="C6922" s="47">
        <v>44467</v>
      </c>
      <c r="E6922" s="47">
        <v>44497</v>
      </c>
      <c r="F6922" s="48" t="s">
        <v>18</v>
      </c>
      <c r="H6922" s="42">
        <v>44477</v>
      </c>
      <c r="I6922" s="28" t="str">
        <f>VLOOKUP(B6922,'Список DKV от ЮТД'!$A$1:$S$10000,15,FALSE)</f>
        <v>2411/5597</v>
      </c>
      <c r="J6922" s="28" t="s">
        <v>22</v>
      </c>
      <c r="K6922" s="103" t="str">
        <f>VLOOKUP(B6922,'Список DKV от ЮТД'!$A$1:$M$10000,13,FALSE)</f>
        <v>4</v>
      </c>
      <c r="L6922" s="28" t="str">
        <f>VLOOKUP(B6922,'Список DKV от ЮТД'!$A$1:$S$10000,14,FALSE)</f>
        <v>81EL456</v>
      </c>
      <c r="M6922" s="49" t="str">
        <f>VLOOKUP(B6922,'Список DKV от ЮТД'!$A$1:$M$10000,10,FALSE)</f>
        <v>704310*******8534</v>
      </c>
      <c r="N6922" s="49" t="str">
        <f>VLOOKUP(B6922,'Список DKV от ЮТД'!$A$1:$S$10000,18,FALSE)</f>
        <v/>
      </c>
      <c r="O6922" s="49" t="str">
        <f>VLOOKUP(B6922,'Список DKV от ЮТД'!$A$1:$S$10000,19,FALSE)</f>
        <v/>
      </c>
      <c r="P6922" s="49" t="str">
        <f>VLOOKUP(B6922,'Список DKV от ЮТД'!$A$1:$S$10000,16,FALSE)</f>
        <v>562097608</v>
      </c>
    </row>
    <row r="6923" spans="1:16" x14ac:dyDescent="0.2">
      <c r="A6923" s="28">
        <v>6921</v>
      </c>
      <c r="B6923" s="34">
        <v>21320608769</v>
      </c>
      <c r="C6923" s="47">
        <v>44467</v>
      </c>
      <c r="E6923" s="47">
        <v>44497</v>
      </c>
      <c r="F6923" s="48" t="s">
        <v>18</v>
      </c>
      <c r="H6923" s="42">
        <v>44477</v>
      </c>
      <c r="I6923" s="28" t="str">
        <f>VLOOKUP(B6923,'Список DKV от ЮТД'!$A$1:$S$10000,15,FALSE)</f>
        <v>2411/5598</v>
      </c>
      <c r="J6923" s="28" t="s">
        <v>22</v>
      </c>
      <c r="K6923" s="103" t="str">
        <f>VLOOKUP(B6923,'Список DKV от ЮТД'!$A$1:$M$10000,13,FALSE)</f>
        <v>4</v>
      </c>
      <c r="L6923" s="28" t="str">
        <f>VLOOKUP(B6923,'Список DKV от ЮТД'!$A$1:$S$10000,14,FALSE)</f>
        <v>16APV393</v>
      </c>
      <c r="M6923" s="49" t="str">
        <f>VLOOKUP(B6923,'Список DKV от ЮТД'!$A$1:$M$10000,10,FALSE)</f>
        <v>704310*******3935</v>
      </c>
      <c r="N6923" s="49" t="str">
        <f>VLOOKUP(B6923,'Список DKV от ЮТД'!$A$1:$S$10000,18,FALSE)</f>
        <v/>
      </c>
      <c r="O6923" s="49" t="str">
        <f>VLOOKUP(B6923,'Список DKV от ЮТД'!$A$1:$S$10000,19,FALSE)</f>
        <v/>
      </c>
      <c r="P6923" s="49" t="str">
        <f>VLOOKUP(B6923,'Список DKV от ЮТД'!$A$1:$S$10000,16,FALSE)</f>
        <v>562097612</v>
      </c>
    </row>
    <row r="6924" spans="1:16" x14ac:dyDescent="0.2">
      <c r="A6924" s="28">
        <v>6922</v>
      </c>
      <c r="B6924" s="34">
        <v>21320608165</v>
      </c>
      <c r="C6924" s="47">
        <v>44467</v>
      </c>
      <c r="E6924" s="47">
        <v>44497</v>
      </c>
      <c r="F6924" s="48" t="s">
        <v>18</v>
      </c>
      <c r="G6924" s="117"/>
      <c r="H6924" s="42">
        <v>44477</v>
      </c>
      <c r="I6924" s="28" t="str">
        <f>VLOOKUP(B6924,'Список DKV от ЮТД'!$A$1:$S$10000,15,FALSE)</f>
        <v>2411/5599</v>
      </c>
      <c r="J6924" s="28" t="s">
        <v>22</v>
      </c>
      <c r="K6924" s="103" t="str">
        <f>VLOOKUP(B6924,'Список DKV от ЮТД'!$A$1:$M$10000,13,FALSE)</f>
        <v>4</v>
      </c>
      <c r="L6924" s="28" t="str">
        <f>VLOOKUP(B6924,'Список DKV от ЮТД'!$A$1:$S$10000,14,FALSE)</f>
        <v>34EMT460</v>
      </c>
      <c r="M6924" s="49" t="str">
        <f>VLOOKUP(B6924,'Список DKV от ЮТД'!$A$1:$M$10000,10,FALSE)</f>
        <v>704310*******3849</v>
      </c>
      <c r="N6924" s="49" t="str">
        <f>VLOOKUP(B6924,'Список DKV от ЮТД'!$A$1:$S$10000,18,FALSE)</f>
        <v/>
      </c>
      <c r="O6924" s="49" t="str">
        <f>VLOOKUP(B6924,'Список DKV от ЮТД'!$A$1:$S$10000,19,FALSE)</f>
        <v/>
      </c>
      <c r="P6924" s="49" t="str">
        <f>VLOOKUP(B6924,'Список DKV от ЮТД'!$A$1:$S$10000,16,FALSE)</f>
        <v>562097552</v>
      </c>
    </row>
    <row r="6925" spans="1:16" x14ac:dyDescent="0.2">
      <c r="A6925" s="28">
        <v>6923</v>
      </c>
      <c r="B6925" s="34">
        <v>21320608207</v>
      </c>
      <c r="C6925" s="47">
        <v>44467</v>
      </c>
      <c r="E6925" s="47">
        <v>44497</v>
      </c>
      <c r="F6925" s="48" t="s">
        <v>18</v>
      </c>
      <c r="G6925" s="118"/>
      <c r="H6925" s="42">
        <v>44477</v>
      </c>
      <c r="I6925" s="28" t="str">
        <f>VLOOKUP(B6925,'Список DKV от ЮТД'!$A$1:$S$10000,15,FALSE)</f>
        <v>2411/5600</v>
      </c>
      <c r="J6925" s="28" t="s">
        <v>22</v>
      </c>
      <c r="K6925" s="103" t="str">
        <f>VLOOKUP(B6925,'Список DKV от ЮТД'!$A$1:$M$10000,13,FALSE)</f>
        <v>4</v>
      </c>
      <c r="L6925" s="28" t="str">
        <f>VLOOKUP(B6925,'Список DKV от ЮТД'!$A$1:$S$10000,14,FALSE)</f>
        <v>NZ349GG</v>
      </c>
      <c r="M6925" s="49" t="str">
        <f>VLOOKUP(B6925,'Список DKV от ЮТД'!$A$1:$M$10000,10,FALSE)</f>
        <v>704310*******9206</v>
      </c>
      <c r="N6925" s="49" t="str">
        <f>VLOOKUP(B6925,'Список DKV от ЮТД'!$A$1:$S$10000,18,FALSE)</f>
        <v/>
      </c>
      <c r="O6925" s="49" t="str">
        <f>VLOOKUP(B6925,'Список DKV от ЮТД'!$A$1:$S$10000,19,FALSE)</f>
        <v/>
      </c>
      <c r="P6925" s="49" t="str">
        <f>VLOOKUP(B6925,'Список DKV от ЮТД'!$A$1:$S$10000,16,FALSE)</f>
        <v>562097556</v>
      </c>
    </row>
    <row r="6926" spans="1:16" x14ac:dyDescent="0.2">
      <c r="A6926" s="28">
        <v>6924</v>
      </c>
      <c r="B6926" s="34">
        <v>21320608249</v>
      </c>
      <c r="C6926" s="47">
        <v>44467</v>
      </c>
      <c r="E6926" s="47">
        <v>44497</v>
      </c>
      <c r="F6926" s="48" t="s">
        <v>18</v>
      </c>
      <c r="H6926" s="42">
        <v>44477</v>
      </c>
      <c r="I6926" s="28" t="str">
        <f>VLOOKUP(B6926,'Список DKV от ЮТД'!$A$1:$S$10000,15,FALSE)</f>
        <v>2411/5601</v>
      </c>
      <c r="J6926" s="28" t="s">
        <v>22</v>
      </c>
      <c r="K6926" s="103" t="str">
        <f>VLOOKUP(B6926,'Список DKV от ЮТД'!$A$1:$M$10000,13,FALSE)</f>
        <v>4</v>
      </c>
      <c r="L6926" s="28" t="str">
        <f>VLOOKUP(B6926,'Список DKV от ЮТД'!$A$1:$S$10000,14,FALSE)</f>
        <v>CB1993AM</v>
      </c>
      <c r="M6926" s="49" t="str">
        <f>VLOOKUP(B6926,'Список DKV от ЮТД'!$A$1:$M$10000,10,FALSE)</f>
        <v>704310*******1433</v>
      </c>
      <c r="N6926" s="49" t="str">
        <f>VLOOKUP(B6926,'Список DKV от ЮТД'!$A$1:$S$10000,18,FALSE)</f>
        <v/>
      </c>
      <c r="O6926" s="49" t="str">
        <f>VLOOKUP(B6926,'Список DKV от ЮТД'!$A$1:$S$10000,19,FALSE)</f>
        <v/>
      </c>
      <c r="P6926" s="49" t="str">
        <f>VLOOKUP(B6926,'Список DKV от ЮТД'!$A$1:$S$10000,16,FALSE)</f>
        <v>562097560</v>
      </c>
    </row>
    <row r="6927" spans="1:16" x14ac:dyDescent="0.2">
      <c r="A6927" s="28">
        <v>6925</v>
      </c>
      <c r="B6927" s="34">
        <v>20300542253</v>
      </c>
      <c r="C6927" s="47">
        <v>44425</v>
      </c>
      <c r="E6927" s="47">
        <v>44425</v>
      </c>
      <c r="F6927" s="48" t="s">
        <v>20</v>
      </c>
      <c r="H6927" s="42">
        <v>44477</v>
      </c>
      <c r="I6927" s="28" t="str">
        <f>VLOOKUP(B6927,'Список DKV от ЮТД'!$A$1:$S$10000,15,FALSE)</f>
        <v>2412/1033</v>
      </c>
      <c r="J6927" s="28" t="s">
        <v>22</v>
      </c>
      <c r="K6927" s="103" t="str">
        <f>VLOOKUP(B6927,'Список DKV от ЮТД'!$A$1:$M$10000,13,FALSE)</f>
        <v>4</v>
      </c>
      <c r="L6927" s="28" t="str">
        <f>VLOOKUP(B6927,'Список DKV от ЮТД'!$A$1:$S$10000,14,FALSE)</f>
        <v>KC929HH</v>
      </c>
      <c r="M6927" s="49" t="str">
        <f>VLOOKUP(B6927,'Список DKV от ЮТД'!$A$1:$M$10000,10,FALSE)</f>
        <v>704310*******1870</v>
      </c>
      <c r="N6927" s="49" t="str">
        <f>VLOOKUP(B6927,'Список DKV от ЮТД'!$A$1:$S$10000,18,FALSE)</f>
        <v/>
      </c>
      <c r="O6927" s="49" t="str">
        <f>VLOOKUP(B6927,'Список DKV от ЮТД'!$A$1:$S$10000,19,FALSE)</f>
        <v/>
      </c>
      <c r="P6927" s="49" t="str">
        <f>VLOOKUP(B6927,'Список DKV от ЮТД'!$A$1:$S$10000,16,FALSE)</f>
        <v>544789457</v>
      </c>
    </row>
    <row r="6928" spans="1:16" x14ac:dyDescent="0.2">
      <c r="A6928" s="28">
        <v>6926</v>
      </c>
      <c r="B6928" s="34">
        <v>20300542352</v>
      </c>
      <c r="C6928" s="47">
        <v>44425</v>
      </c>
      <c r="E6928" s="47">
        <v>44425</v>
      </c>
      <c r="F6928" s="48" t="s">
        <v>20</v>
      </c>
      <c r="H6928" s="42">
        <v>44477</v>
      </c>
      <c r="I6928" s="28" t="str">
        <f>VLOOKUP(B6928,'Список DKV от ЮТД'!$A$1:$S$10000,15,FALSE)</f>
        <v>2412/1034</v>
      </c>
      <c r="J6928" s="28" t="s">
        <v>22</v>
      </c>
      <c r="K6928" s="103" t="str">
        <f>VLOOKUP(B6928,'Список DKV от ЮТД'!$A$1:$M$10000,13,FALSE)</f>
        <v>4</v>
      </c>
      <c r="L6928" s="28" t="str">
        <f>VLOOKUP(B6928,'Список DKV от ЮТД'!$A$1:$S$10000,14,FALSE)</f>
        <v>PA9190KC</v>
      </c>
      <c r="M6928" s="49" t="str">
        <f>VLOOKUP(B6928,'Список DKV от ЮТД'!$A$1:$M$10000,10,FALSE)</f>
        <v>704310*******6287</v>
      </c>
      <c r="N6928" s="49" t="str">
        <f>VLOOKUP(B6928,'Список DKV от ЮТД'!$A$1:$S$10000,18,FALSE)</f>
        <v/>
      </c>
      <c r="O6928" s="49" t="str">
        <f>VLOOKUP(B6928,'Список DKV от ЮТД'!$A$1:$S$10000,19,FALSE)</f>
        <v/>
      </c>
      <c r="P6928" s="49" t="str">
        <f>VLOOKUP(B6928,'Список DKV от ЮТД'!$A$1:$S$10000,16,FALSE)</f>
        <v>544789467</v>
      </c>
    </row>
    <row r="6929" spans="1:18" x14ac:dyDescent="0.2">
      <c r="A6929" s="28">
        <v>6927</v>
      </c>
      <c r="B6929" s="34">
        <v>21320608280</v>
      </c>
      <c r="C6929" s="47">
        <v>44467</v>
      </c>
      <c r="E6929" s="47">
        <v>44497</v>
      </c>
      <c r="F6929" s="48" t="s">
        <v>18</v>
      </c>
      <c r="H6929" s="42">
        <v>44478</v>
      </c>
      <c r="I6929" s="28" t="str">
        <f>VLOOKUP(B6929,'Список DKV от ЮТД'!$A$1:$S$10000,15,FALSE)</f>
        <v>2411/5602</v>
      </c>
      <c r="J6929" s="28" t="s">
        <v>22</v>
      </c>
      <c r="K6929" s="103" t="str">
        <f>VLOOKUP(B6929,'Список DKV от ЮТД'!$A$1:$M$10000,13,FALSE)</f>
        <v>4</v>
      </c>
      <c r="L6929" s="28" t="str">
        <f>VLOOKUP(B6929,'Список DKV от ЮТД'!$A$1:$S$10000,14,FALSE)</f>
        <v>35BAG945</v>
      </c>
      <c r="M6929" s="49" t="str">
        <f>VLOOKUP(B6929,'Список DKV от ЮТД'!$A$1:$M$10000,10,FALSE)</f>
        <v>704310*******5514</v>
      </c>
      <c r="N6929" s="49" t="str">
        <f>VLOOKUP(B6929,'Список DKV от ЮТД'!$A$1:$S$10000,18,FALSE)</f>
        <v/>
      </c>
      <c r="O6929" s="49" t="str">
        <f>VLOOKUP(B6929,'Список DKV от ЮТД'!$A$1:$S$10000,19,FALSE)</f>
        <v/>
      </c>
      <c r="P6929" s="49" t="str">
        <f>VLOOKUP(B6929,'Список DKV от ЮТД'!$A$1:$S$10000,16,FALSE)</f>
        <v>562097564</v>
      </c>
    </row>
    <row r="6930" spans="1:18" x14ac:dyDescent="0.2">
      <c r="A6930" s="28">
        <v>6928</v>
      </c>
      <c r="B6930" s="34">
        <v>21320608322</v>
      </c>
      <c r="C6930" s="47">
        <v>44467</v>
      </c>
      <c r="E6930" s="47">
        <v>44497</v>
      </c>
      <c r="F6930" s="48" t="s">
        <v>18</v>
      </c>
      <c r="H6930" s="42">
        <v>44478</v>
      </c>
      <c r="I6930" s="28" t="str">
        <f>VLOOKUP(B6930,'Список DKV от ЮТД'!$A$1:$S$10000,15,FALSE)</f>
        <v>2411/5603</v>
      </c>
      <c r="J6930" s="28" t="s">
        <v>22</v>
      </c>
      <c r="K6930" s="103" t="str">
        <f>VLOOKUP(B6930,'Список DKV от ЮТД'!$A$1:$M$10000,13,FALSE)</f>
        <v>4</v>
      </c>
      <c r="L6930" s="28" t="str">
        <f>VLOOKUP(B6930,'Список DKV от ЮТД'!$A$1:$S$10000,14,FALSE)</f>
        <v>35BAC735</v>
      </c>
      <c r="M6930" s="49" t="str">
        <f>VLOOKUP(B6930,'Список DKV от ЮТД'!$A$1:$M$10000,10,FALSE)</f>
        <v>704310*******2001</v>
      </c>
      <c r="N6930" s="49" t="str">
        <f>VLOOKUP(B6930,'Список DKV от ЮТД'!$A$1:$S$10000,18,FALSE)</f>
        <v/>
      </c>
      <c r="O6930" s="49" t="str">
        <f>VLOOKUP(B6930,'Список DKV от ЮТД'!$A$1:$S$10000,19,FALSE)</f>
        <v/>
      </c>
      <c r="P6930" s="49" t="str">
        <f>VLOOKUP(B6930,'Список DKV от ЮТД'!$A$1:$S$10000,16,FALSE)</f>
        <v>562097568</v>
      </c>
    </row>
    <row r="6931" spans="1:18" x14ac:dyDescent="0.2">
      <c r="A6931" s="28">
        <v>6929</v>
      </c>
      <c r="B6931" s="34">
        <v>21320608363</v>
      </c>
      <c r="C6931" s="47">
        <v>44467</v>
      </c>
      <c r="E6931" s="47">
        <v>44497</v>
      </c>
      <c r="F6931" s="48" t="s">
        <v>18</v>
      </c>
      <c r="H6931" s="42">
        <v>44478</v>
      </c>
      <c r="I6931" s="28" t="str">
        <f>VLOOKUP(B6931,'Список DKV от ЮТД'!$A$1:$S$10000,15,FALSE)</f>
        <v>2411/5604</v>
      </c>
      <c r="J6931" s="28" t="s">
        <v>22</v>
      </c>
      <c r="K6931" s="103" t="str">
        <f>VLOOKUP(B6931,'Список DKV от ЮТД'!$A$1:$M$10000,13,FALSE)</f>
        <v>4</v>
      </c>
      <c r="L6931" s="28" t="str">
        <f>VLOOKUP(B6931,'Список DKV от ЮТД'!$A$1:$S$10000,14,FALSE)</f>
        <v>34DA8384</v>
      </c>
      <c r="M6931" s="49" t="str">
        <f>VLOOKUP(B6931,'Список DKV от ЮТД'!$A$1:$M$10000,10,FALSE)</f>
        <v>704310*******1086</v>
      </c>
      <c r="N6931" s="49" t="str">
        <f>VLOOKUP(B6931,'Список DKV от ЮТД'!$A$1:$S$10000,18,FALSE)</f>
        <v/>
      </c>
      <c r="O6931" s="49" t="str">
        <f>VLOOKUP(B6931,'Список DKV от ЮТД'!$A$1:$S$10000,19,FALSE)</f>
        <v/>
      </c>
      <c r="P6931" s="49" t="str">
        <f>VLOOKUP(B6931,'Список DKV от ЮТД'!$A$1:$S$10000,16,FALSE)</f>
        <v>562097572</v>
      </c>
    </row>
    <row r="6932" spans="1:18" x14ac:dyDescent="0.2">
      <c r="A6932" s="28">
        <v>6930</v>
      </c>
      <c r="B6932" s="34">
        <v>21320608405</v>
      </c>
      <c r="C6932" s="47">
        <v>44467</v>
      </c>
      <c r="E6932" s="47">
        <v>44497</v>
      </c>
      <c r="F6932" s="48" t="s">
        <v>18</v>
      </c>
      <c r="H6932" s="42">
        <v>44479</v>
      </c>
      <c r="I6932" s="28" t="str">
        <f>VLOOKUP(B6932,'Список DKV от ЮТД'!$A$1:$S$10000,15,FALSE)</f>
        <v>2411/5605</v>
      </c>
      <c r="J6932" s="28" t="s">
        <v>22</v>
      </c>
      <c r="K6932" s="103" t="str">
        <f>VLOOKUP(B6932,'Список DKV от ЮТД'!$A$1:$M$10000,13,FALSE)</f>
        <v>4</v>
      </c>
      <c r="L6932" s="28" t="str">
        <f>VLOOKUP(B6932,'Список DKV от ЮТД'!$A$1:$S$10000,14,FALSE)</f>
        <v>14ABJ163</v>
      </c>
      <c r="M6932" s="49" t="str">
        <f>VLOOKUP(B6932,'Список DKV от ЮТД'!$A$1:$M$10000,10,FALSE)</f>
        <v>704310*******0862</v>
      </c>
      <c r="N6932" s="49" t="str">
        <f>VLOOKUP(B6932,'Список DKV от ЮТД'!$A$1:$S$10000,18,FALSE)</f>
        <v/>
      </c>
      <c r="O6932" s="49" t="str">
        <f>VLOOKUP(B6932,'Список DKV от ЮТД'!$A$1:$S$10000,19,FALSE)</f>
        <v/>
      </c>
      <c r="P6932" s="49" t="str">
        <f>VLOOKUP(B6932,'Список DKV от ЮТД'!$A$1:$S$10000,16,FALSE)</f>
        <v>562097576</v>
      </c>
    </row>
    <row r="6933" spans="1:18" x14ac:dyDescent="0.2">
      <c r="A6933" s="28">
        <v>6931</v>
      </c>
      <c r="B6933" s="34">
        <v>21320608447</v>
      </c>
      <c r="C6933" s="47">
        <v>44467</v>
      </c>
      <c r="E6933" s="47">
        <v>44497</v>
      </c>
      <c r="F6933" s="48" t="s">
        <v>18</v>
      </c>
      <c r="H6933" s="42">
        <v>44479</v>
      </c>
      <c r="I6933" s="28" t="str">
        <f>VLOOKUP(B6933,'Список DKV от ЮТД'!$A$1:$S$10000,15,FALSE)</f>
        <v>2411/5606</v>
      </c>
      <c r="J6933" s="28" t="s">
        <v>22</v>
      </c>
      <c r="K6933" s="103" t="str">
        <f>VLOOKUP(B6933,'Список DKV от ЮТД'!$A$1:$M$10000,13,FALSE)</f>
        <v>4</v>
      </c>
      <c r="L6933" s="28" t="str">
        <f>VLOOKUP(B6933,'Список DKV от ЮТД'!$A$1:$S$10000,14,FALSE)</f>
        <v>38AFB226</v>
      </c>
      <c r="M6933" s="49" t="str">
        <f>VLOOKUP(B6933,'Список DKV от ЮТД'!$A$1:$M$10000,10,FALSE)</f>
        <v>704310*******6741</v>
      </c>
      <c r="N6933" s="49" t="str">
        <f>VLOOKUP(B6933,'Список DKV от ЮТД'!$A$1:$S$10000,18,FALSE)</f>
        <v/>
      </c>
      <c r="O6933" s="49" t="str">
        <f>VLOOKUP(B6933,'Список DKV от ЮТД'!$A$1:$S$10000,19,FALSE)</f>
        <v/>
      </c>
      <c r="P6933" s="49" t="str">
        <f>VLOOKUP(B6933,'Список DKV от ЮТД'!$A$1:$S$10000,16,FALSE)</f>
        <v>562097580</v>
      </c>
    </row>
    <row r="6934" spans="1:18" x14ac:dyDescent="0.2">
      <c r="A6934" s="28">
        <v>6932</v>
      </c>
      <c r="B6934" s="34">
        <v>21320608488</v>
      </c>
      <c r="C6934" s="47">
        <v>44467</v>
      </c>
      <c r="E6934" s="47">
        <v>44497</v>
      </c>
      <c r="F6934" s="48" t="s">
        <v>18</v>
      </c>
      <c r="H6934" s="42">
        <v>44479</v>
      </c>
      <c r="I6934" s="28" t="str">
        <f>VLOOKUP(B6934,'Список DKV от ЮТД'!$A$1:$S$10000,15,FALSE)</f>
        <v>2411/5607</v>
      </c>
      <c r="J6934" s="28" t="s">
        <v>22</v>
      </c>
      <c r="K6934" s="103" t="str">
        <f>VLOOKUP(B6934,'Список DKV от ЮТД'!$A$1:$M$10000,13,FALSE)</f>
        <v>4</v>
      </c>
      <c r="L6934" s="28" t="str">
        <f>VLOOKUP(B6934,'Список DKV от ЮТД'!$A$1:$S$10000,14,FALSE)</f>
        <v>34DMA863</v>
      </c>
      <c r="M6934" s="49" t="str">
        <f>VLOOKUP(B6934,'Список DKV от ЮТД'!$A$1:$M$10000,10,FALSE)</f>
        <v>704310*******0219</v>
      </c>
      <c r="N6934" s="49" t="str">
        <f>VLOOKUP(B6934,'Список DKV от ЮТД'!$A$1:$S$10000,18,FALSE)</f>
        <v/>
      </c>
      <c r="O6934" s="49" t="str">
        <f>VLOOKUP(B6934,'Список DKV от ЮТД'!$A$1:$S$10000,19,FALSE)</f>
        <v/>
      </c>
      <c r="P6934" s="49" t="str">
        <f>VLOOKUP(B6934,'Список DKV от ЮТД'!$A$1:$S$10000,16,FALSE)</f>
        <v>562097584</v>
      </c>
    </row>
    <row r="6935" spans="1:18" x14ac:dyDescent="0.2">
      <c r="A6935" s="28">
        <v>6933</v>
      </c>
      <c r="B6935" s="34">
        <v>21320608520</v>
      </c>
      <c r="C6935" s="47">
        <v>44467</v>
      </c>
      <c r="E6935" s="47">
        <v>44497</v>
      </c>
      <c r="F6935" s="48" t="s">
        <v>18</v>
      </c>
      <c r="H6935" s="42">
        <v>44479</v>
      </c>
      <c r="I6935" s="28" t="str">
        <f>VLOOKUP(B6935,'Список DKV от ЮТД'!$A$1:$S$10000,15,FALSE)</f>
        <v>2411/5608</v>
      </c>
      <c r="J6935" s="28" t="s">
        <v>22</v>
      </c>
      <c r="K6935" s="103" t="str">
        <f>VLOOKUP(B6935,'Список DKV от ЮТД'!$A$1:$M$10000,13,FALSE)</f>
        <v>4</v>
      </c>
      <c r="L6935" s="28" t="str">
        <f>VLOOKUP(B6935,'Список DKV от ЮТД'!$A$1:$S$10000,14,FALSE)</f>
        <v>34DZV615</v>
      </c>
      <c r="M6935" s="49" t="str">
        <f>VLOOKUP(B6935,'Список DKV от ЮТД'!$A$1:$M$10000,10,FALSE)</f>
        <v>704310*******3871</v>
      </c>
      <c r="N6935" s="49" t="str">
        <f>VLOOKUP(B6935,'Список DKV от ЮТД'!$A$1:$S$10000,18,FALSE)</f>
        <v/>
      </c>
      <c r="O6935" s="49" t="str">
        <f>VLOOKUP(B6935,'Список DKV от ЮТД'!$A$1:$S$10000,19,FALSE)</f>
        <v/>
      </c>
      <c r="P6935" s="49" t="str">
        <f>VLOOKUP(B6935,'Список DKV от ЮТД'!$A$1:$S$10000,16,FALSE)</f>
        <v>562097588</v>
      </c>
    </row>
    <row r="6936" spans="1:18" x14ac:dyDescent="0.2">
      <c r="A6936" s="28">
        <v>6934</v>
      </c>
      <c r="B6936" s="34">
        <v>21320608561</v>
      </c>
      <c r="C6936" s="47">
        <v>44467</v>
      </c>
      <c r="E6936" s="47">
        <v>44497</v>
      </c>
      <c r="F6936" s="48" t="s">
        <v>18</v>
      </c>
      <c r="H6936" s="42">
        <v>44479</v>
      </c>
      <c r="I6936" s="28" t="str">
        <f>VLOOKUP(B6936,'Список DKV от ЮТД'!$A$1:$S$10000,15,FALSE)</f>
        <v>2411/5609</v>
      </c>
      <c r="J6936" s="28" t="s">
        <v>22</v>
      </c>
      <c r="K6936" s="103" t="str">
        <f>VLOOKUP(B6936,'Список DKV от ЮТД'!$A$1:$M$10000,13,FALSE)</f>
        <v>4</v>
      </c>
      <c r="L6936" s="28" t="str">
        <f>VLOOKUP(B6936,'Список DKV от ЮТД'!$A$1:$S$10000,14,FALSE)</f>
        <v>ZG8365HU</v>
      </c>
      <c r="M6936" s="49" t="str">
        <f>VLOOKUP(B6936,'Список DKV от ЮТД'!$A$1:$M$10000,10,FALSE)</f>
        <v>704310*******4328</v>
      </c>
      <c r="N6936" s="49" t="str">
        <f>VLOOKUP(B6936,'Список DKV от ЮТД'!$A$1:$S$10000,18,FALSE)</f>
        <v/>
      </c>
      <c r="O6936" s="49" t="str">
        <f>VLOOKUP(B6936,'Список DKV от ЮТД'!$A$1:$S$10000,19,FALSE)</f>
        <v/>
      </c>
      <c r="P6936" s="49" t="str">
        <f>VLOOKUP(B6936,'Список DKV от ЮТД'!$A$1:$S$10000,16,FALSE)</f>
        <v>562097592</v>
      </c>
    </row>
    <row r="6937" spans="1:18" x14ac:dyDescent="0.2">
      <c r="A6937" s="28">
        <v>6935</v>
      </c>
      <c r="B6937" s="34">
        <v>21320608603</v>
      </c>
      <c r="C6937" s="47">
        <v>44467</v>
      </c>
      <c r="E6937" s="47">
        <v>44497</v>
      </c>
      <c r="F6937" s="48" t="s">
        <v>18</v>
      </c>
      <c r="H6937" s="42">
        <v>44479</v>
      </c>
      <c r="I6937" s="28" t="str">
        <f>VLOOKUP(B6937,'Список DKV от ЮТД'!$A$1:$S$10000,15,FALSE)</f>
        <v>2411/5610</v>
      </c>
      <c r="J6937" s="28" t="s">
        <v>22</v>
      </c>
      <c r="K6937" s="103" t="str">
        <f>VLOOKUP(B6937,'Список DKV от ЮТД'!$A$1:$M$10000,13,FALSE)</f>
        <v>4</v>
      </c>
      <c r="L6937" s="28" t="str">
        <f>VLOOKUP(B6937,'Список DKV от ЮТД'!$A$1:$S$10000,14,FALSE)</f>
        <v>34CRY973</v>
      </c>
      <c r="M6937" s="49" t="str">
        <f>VLOOKUP(B6937,'Список DKV от ЮТД'!$A$1:$M$10000,10,FALSE)</f>
        <v>704310*******5849</v>
      </c>
      <c r="N6937" s="49" t="str">
        <f>VLOOKUP(B6937,'Список DKV от ЮТД'!$A$1:$S$10000,18,FALSE)</f>
        <v/>
      </c>
      <c r="O6937" s="49" t="str">
        <f>VLOOKUP(B6937,'Список DKV от ЮТД'!$A$1:$S$10000,19,FALSE)</f>
        <v/>
      </c>
      <c r="P6937" s="49" t="str">
        <f>VLOOKUP(B6937,'Список DKV от ЮТД'!$A$1:$S$10000,16,FALSE)</f>
        <v>562097596</v>
      </c>
    </row>
    <row r="6938" spans="1:18" x14ac:dyDescent="0.2">
      <c r="A6938" s="28">
        <v>6936</v>
      </c>
      <c r="B6938" s="34">
        <v>21320608645</v>
      </c>
      <c r="C6938" s="47">
        <v>44467</v>
      </c>
      <c r="E6938" s="47">
        <v>44497</v>
      </c>
      <c r="F6938" s="48" t="s">
        <v>18</v>
      </c>
      <c r="H6938" s="42">
        <v>44479</v>
      </c>
      <c r="I6938" s="28" t="str">
        <f>VLOOKUP(B6938,'Список DKV от ЮТД'!$A$1:$S$10000,15,FALSE)</f>
        <v>2411/5611</v>
      </c>
      <c r="J6938" s="28" t="s">
        <v>22</v>
      </c>
      <c r="K6938" s="103" t="str">
        <f>VLOOKUP(B6938,'Список DKV от ЮТД'!$A$1:$M$10000,13,FALSE)</f>
        <v>4</v>
      </c>
      <c r="L6938" s="28" t="str">
        <f>VLOOKUP(B6938,'Список DKV от ЮТД'!$A$1:$S$10000,14,FALSE)</f>
        <v>34BME666</v>
      </c>
      <c r="M6938" s="49" t="str">
        <f>VLOOKUP(B6938,'Список DKV от ЮТД'!$A$1:$M$10000,10,FALSE)</f>
        <v>704310*******7048</v>
      </c>
      <c r="N6938" s="49" t="str">
        <f>VLOOKUP(B6938,'Список DKV от ЮТД'!$A$1:$S$10000,18,FALSE)</f>
        <v/>
      </c>
      <c r="O6938" s="49" t="str">
        <f>VLOOKUP(B6938,'Список DKV от ЮТД'!$A$1:$S$10000,19,FALSE)</f>
        <v/>
      </c>
      <c r="P6938" s="49" t="str">
        <f>VLOOKUP(B6938,'Список DKV от ЮТД'!$A$1:$S$10000,16,FALSE)</f>
        <v>562097600</v>
      </c>
    </row>
    <row r="6939" spans="1:18" x14ac:dyDescent="0.2">
      <c r="A6939" s="28">
        <v>6937</v>
      </c>
      <c r="B6939" s="34">
        <v>19441088796</v>
      </c>
      <c r="C6939" s="47">
        <v>43886</v>
      </c>
      <c r="E6939" s="47">
        <v>43886</v>
      </c>
      <c r="F6939" s="28" t="s">
        <v>20</v>
      </c>
      <c r="H6939" s="42">
        <v>44479</v>
      </c>
      <c r="I6939" s="28" t="str">
        <f>VLOOKUP(B6939,'Список DKV от ЮТД'!$A$1:$S$10000,15,FALSE)</f>
        <v>2412/1035</v>
      </c>
      <c r="J6939" s="28" t="s">
        <v>22</v>
      </c>
      <c r="K6939" s="103" t="str">
        <f>VLOOKUP(B6939,'Список DKV от ЮТД'!$A$1:$M$10000,13,FALSE)</f>
        <v>4</v>
      </c>
      <c r="L6939" s="28" t="str">
        <f>VLOOKUP(B6939,'Список DKV от ЮТД'!$A$1:$S$10000,14,FALSE)</f>
        <v>K16M523</v>
      </c>
      <c r="M6939" s="49" t="str">
        <f>VLOOKUP(B6939,'Список DKV от ЮТД'!$A$1:$M$10000,10,FALSE)</f>
        <v>704310*******8062</v>
      </c>
      <c r="N6939" s="49" t="str">
        <f>VLOOKUP(B6939,'Список DKV от ЮТД'!$A$1:$S$10000,18,FALSE)</f>
        <v/>
      </c>
      <c r="O6939" s="49" t="str">
        <f>VLOOKUP(B6939,'Список DKV от ЮТД'!$A$1:$S$10000,19,FALSE)</f>
        <v/>
      </c>
      <c r="P6939" s="49" t="str">
        <f>VLOOKUP(B6939,'Список DKV от ЮТД'!$A$1:$S$10000,16,FALSE)</f>
        <v>431073615</v>
      </c>
      <c r="Q6939" s="49"/>
      <c r="R6939" s="28" t="s">
        <v>39172</v>
      </c>
    </row>
    <row r="6940" spans="1:18" x14ac:dyDescent="0.2">
      <c r="A6940" s="28">
        <v>6938</v>
      </c>
      <c r="B6940" s="34">
        <v>19221153968</v>
      </c>
      <c r="C6940" s="47">
        <v>43712</v>
      </c>
      <c r="E6940" s="47">
        <v>43797</v>
      </c>
      <c r="F6940" s="28" t="s">
        <v>20</v>
      </c>
      <c r="H6940" s="42">
        <v>44479</v>
      </c>
      <c r="I6940" s="28" t="str">
        <f>VLOOKUP(B6940,'Список DKV от ЮТД'!$A$1:$S$10000,15,FALSE)</f>
        <v>2412/1036</v>
      </c>
      <c r="J6940" s="28" t="s">
        <v>22</v>
      </c>
      <c r="K6940" s="103" t="str">
        <f>VLOOKUP(B6940,'Список DKV от ЮТД'!$A$1:$M$10000,13,FALSE)</f>
        <v>4</v>
      </c>
      <c r="L6940" s="28" t="str">
        <f>VLOOKUP(B6940,'Список DKV от ЮТД'!$A$1:$S$10000,14,FALSE)</f>
        <v>O76E368</v>
      </c>
      <c r="M6940" s="49" t="str">
        <f>VLOOKUP(B6940,'Список DKV от ЮТД'!$A$1:$M$10000,10,FALSE)</f>
        <v>704310*******9627</v>
      </c>
      <c r="N6940" s="49" t="str">
        <f>VLOOKUP(B6940,'Список DKV от ЮТД'!$A$1:$S$10000,18,FALSE)</f>
        <v/>
      </c>
      <c r="O6940" s="49" t="str">
        <f>VLOOKUP(B6940,'Список DKV от ЮТД'!$A$1:$S$10000,19,FALSE)</f>
        <v/>
      </c>
      <c r="P6940" s="49" t="str">
        <f>VLOOKUP(B6940,'Список DKV от ЮТД'!$A$1:$S$10000,16,FALSE)</f>
        <v>425312964</v>
      </c>
      <c r="Q6940" s="49"/>
      <c r="R6940" s="28" t="s">
        <v>39172</v>
      </c>
    </row>
    <row r="6941" spans="1:18" x14ac:dyDescent="0.2">
      <c r="A6941" s="28">
        <v>6939</v>
      </c>
      <c r="B6941" s="34">
        <v>19241010263</v>
      </c>
      <c r="C6941" s="47">
        <v>43864</v>
      </c>
      <c r="D6941" s="47"/>
      <c r="E6941" s="47">
        <v>43864</v>
      </c>
      <c r="F6941" s="28" t="s">
        <v>20</v>
      </c>
      <c r="H6941" s="42">
        <v>44479</v>
      </c>
      <c r="I6941" s="28" t="str">
        <f>VLOOKUP(B6941,'Список DKV от ЮТД'!$A$1:$S$10000,15,FALSE)</f>
        <v>2412/1037</v>
      </c>
      <c r="J6941" s="28" t="s">
        <v>22</v>
      </c>
      <c r="K6941" s="103" t="str">
        <f>VLOOKUP(B6941,'Список DKV от ЮТД'!$A$1:$M$10000,13,FALSE)</f>
        <v>4</v>
      </c>
      <c r="L6941" s="28" t="str">
        <f>VLOOKUP(B6941,'Список DKV от ЮТД'!$A$1:$S$10000,14,FALSE)</f>
        <v>RI1110Z</v>
      </c>
      <c r="M6941" s="49" t="str">
        <f>VLOOKUP(B6941,'Список DKV от ЮТД'!$A$1:$M$10000,10,FALSE)</f>
        <v>704310*******9054</v>
      </c>
      <c r="N6941" s="49" t="str">
        <f>VLOOKUP(B6941,'Список DKV от ЮТД'!$A$1:$S$10000,18,FALSE)</f>
        <v/>
      </c>
      <c r="O6941" s="49" t="str">
        <f>VLOOKUP(B6941,'Список DKV от ЮТД'!$A$1:$S$10000,19,FALSE)</f>
        <v/>
      </c>
      <c r="P6941" s="49" t="str">
        <f>VLOOKUP(B6941,'Список DKV от ЮТД'!$A$1:$S$10000,16,FALSE)</f>
        <v>425822882</v>
      </c>
      <c r="Q6941" s="49"/>
      <c r="R6941" s="28" t="s">
        <v>39172</v>
      </c>
    </row>
    <row r="6942" spans="1:18" x14ac:dyDescent="0.2">
      <c r="A6942" s="28">
        <v>6940</v>
      </c>
      <c r="B6942" s="82">
        <v>20400890586</v>
      </c>
      <c r="C6942" s="47">
        <v>44358</v>
      </c>
      <c r="E6942" s="47">
        <v>44358</v>
      </c>
      <c r="F6942" s="77" t="s">
        <v>21</v>
      </c>
      <c r="H6942" s="42">
        <v>44481</v>
      </c>
      <c r="I6942" s="28" t="str">
        <f>VLOOKUP(B6942,'Список DKV от ЮТД'!$A$1:$S$10000,15,FALSE)</f>
        <v/>
      </c>
      <c r="J6942" s="28" t="s">
        <v>22</v>
      </c>
      <c r="K6942" s="103" t="str">
        <f>VLOOKUP(B6942,'Список DKV от ЮТД'!$A$1:$M$10000,13,FALSE)</f>
        <v/>
      </c>
      <c r="L6942" s="28" t="str">
        <f>VLOOKUP(B6942,'Список DKV от ЮТД'!$A$1:$S$10000,14,FALSE)</f>
        <v/>
      </c>
      <c r="M6942" s="56" t="str">
        <f>VLOOKUP(B6942,'Список DKV от ЮТД'!$A$1:$M$10000,10,FALSE)</f>
        <v>704310*******2976</v>
      </c>
      <c r="N6942" s="49" t="str">
        <f>VLOOKUP(B6942,'Список DKV от ЮТД'!$A$1:$S$10000,18,FALSE)</f>
        <v/>
      </c>
      <c r="O6942" s="49" t="str">
        <f>VLOOKUP(B6942,'Список DKV от ЮТД'!$A$1:$S$10000,19,FALSE)</f>
        <v/>
      </c>
      <c r="P6942" s="49" t="str">
        <f>VLOOKUP(B6942,'Список DKV от ЮТД'!$A$1:$S$10000,16,FALSE)</f>
        <v/>
      </c>
      <c r="Q6942" s="67"/>
    </row>
    <row r="6943" spans="1:18" x14ac:dyDescent="0.2">
      <c r="A6943" s="28">
        <v>6941</v>
      </c>
      <c r="B6943" s="34">
        <v>20300689609</v>
      </c>
      <c r="C6943" s="47">
        <v>44358</v>
      </c>
      <c r="E6943" s="47">
        <v>44358</v>
      </c>
      <c r="F6943" s="48" t="s">
        <v>21</v>
      </c>
      <c r="H6943" s="42">
        <v>44481</v>
      </c>
      <c r="I6943" s="28" t="str">
        <f>VLOOKUP(B6943,'Список DKV от ЮТД'!$A$1:$S$10000,15,FALSE)</f>
        <v/>
      </c>
      <c r="J6943" s="28" t="s">
        <v>22</v>
      </c>
      <c r="K6943" s="103" t="str">
        <f>VLOOKUP(B6943,'Список DKV от ЮТД'!$A$1:$M$10000,13,FALSE)</f>
        <v/>
      </c>
      <c r="L6943" s="28" t="str">
        <f>VLOOKUP(B6943,'Список DKV от ЮТД'!$A$1:$S$10000,14,FALSE)</f>
        <v/>
      </c>
      <c r="M6943" s="49" t="str">
        <f>VLOOKUP(B6943,'Список DKV от ЮТД'!$A$1:$M$10000,10,FALSE)</f>
        <v>704310*******3367</v>
      </c>
      <c r="N6943" s="49" t="str">
        <f>VLOOKUP(B6943,'Список DKV от ЮТД'!$A$1:$S$10000,18,FALSE)</f>
        <v/>
      </c>
      <c r="O6943" s="49" t="str">
        <f>VLOOKUP(B6943,'Список DKV от ЮТД'!$A$1:$S$10000,19,FALSE)</f>
        <v/>
      </c>
      <c r="P6943" s="49" t="str">
        <f>VLOOKUP(B6943,'Список DKV от ЮТД'!$A$1:$S$10000,16,FALSE)</f>
        <v/>
      </c>
      <c r="Q6943" s="67"/>
    </row>
    <row r="6944" spans="1:18" x14ac:dyDescent="0.2">
      <c r="A6944" s="28">
        <v>6942</v>
      </c>
      <c r="B6944" s="34">
        <v>21320600543</v>
      </c>
      <c r="F6944" s="48" t="s">
        <v>15</v>
      </c>
      <c r="H6944" s="42">
        <v>44481</v>
      </c>
      <c r="I6944" s="28" t="str">
        <f>VLOOKUP(B6944,'Список DKV от ЮТД'!$A$1:$S$10000,15,FALSE)</f>
        <v>2410/201</v>
      </c>
      <c r="J6944" s="28" t="s">
        <v>22</v>
      </c>
      <c r="K6944" s="103" t="str">
        <f>VLOOKUP(B6944,'Список DKV от ЮТД'!$A$1:$M$10000,13,FALSE)</f>
        <v>4</v>
      </c>
      <c r="L6944" s="28" t="str">
        <f>VLOOKUP(B6944,'Список DKV от ЮТД'!$A$1:$S$10000,14,FALSE)</f>
        <v>VU685EG</v>
      </c>
      <c r="M6944" s="62" t="str">
        <f>VLOOKUP(B6944,'Список DKV от ЮТД'!$A$1:$M$10000,10,FALSE)</f>
        <v>704310*******3359</v>
      </c>
      <c r="N6944" s="62" t="str">
        <f>VLOOKUP(B6944,'Список DKV от ЮТД'!$A$1:$S$10000,18,FALSE)</f>
        <v/>
      </c>
      <c r="O6944" s="62" t="str">
        <f>VLOOKUP(B6944,'Список DKV от ЮТД'!$A$1:$S$10000,19,FALSE)</f>
        <v/>
      </c>
      <c r="P6944" s="62" t="str">
        <f>VLOOKUP(B6944,'Список DKV от ЮТД'!$A$1:$S$10000,16,FALSE)</f>
        <v>562096790</v>
      </c>
    </row>
    <row r="6945" spans="1:18" x14ac:dyDescent="0.2">
      <c r="A6945" s="28">
        <v>6943</v>
      </c>
      <c r="B6945" s="34">
        <v>21320619337</v>
      </c>
      <c r="C6945" s="47">
        <v>44467</v>
      </c>
      <c r="E6945" s="47">
        <v>44497</v>
      </c>
      <c r="F6945" s="48" t="s">
        <v>18</v>
      </c>
      <c r="H6945" s="42">
        <v>44481</v>
      </c>
      <c r="I6945" s="28" t="str">
        <f>VLOOKUP(B6945,'Список DKV от ЮТД'!$A$1:$S$10000,15,FALSE)</f>
        <v>2411/5612</v>
      </c>
      <c r="J6945" s="28" t="s">
        <v>22</v>
      </c>
      <c r="K6945" s="103" t="str">
        <f>VLOOKUP(B6945,'Список DKV от ЮТД'!$A$1:$M$10000,13,FALSE)</f>
        <v>4</v>
      </c>
      <c r="L6945" s="28" t="str">
        <f>VLOOKUP(B6945,'Список DKV от ЮТД'!$A$1:$S$10000,14,FALSE)</f>
        <v>10AEF394</v>
      </c>
      <c r="M6945" s="49" t="str">
        <f>VLOOKUP(B6945,'Список DKV от ЮТД'!$A$1:$M$10000,10,FALSE)</f>
        <v>704310*******5233</v>
      </c>
      <c r="N6945" s="49" t="str">
        <f>VLOOKUP(B6945,'Список DKV от ЮТД'!$A$1:$S$10000,18,FALSE)</f>
        <v/>
      </c>
      <c r="O6945" s="49" t="str">
        <f>VLOOKUP(B6945,'Список DKV от ЮТД'!$A$1:$S$10000,19,FALSE)</f>
        <v/>
      </c>
      <c r="P6945" s="49" t="str">
        <f>VLOOKUP(B6945,'Список DKV от ЮТД'!$A$1:$S$10000,16,FALSE)</f>
        <v>562098669</v>
      </c>
    </row>
    <row r="6946" spans="1:18" x14ac:dyDescent="0.2">
      <c r="A6946" s="28">
        <v>6944</v>
      </c>
      <c r="B6946" s="34">
        <v>21320619378</v>
      </c>
      <c r="C6946" s="47">
        <v>44467</v>
      </c>
      <c r="E6946" s="47">
        <v>44497</v>
      </c>
      <c r="F6946" s="48" t="s">
        <v>18</v>
      </c>
      <c r="H6946" s="42">
        <v>44481</v>
      </c>
      <c r="I6946" s="28" t="str">
        <f>VLOOKUP(B6946,'Список DKV от ЮТД'!$A$1:$S$10000,15,FALSE)</f>
        <v>2411/5613</v>
      </c>
      <c r="J6946" s="28" t="s">
        <v>22</v>
      </c>
      <c r="K6946" s="103" t="str">
        <f>VLOOKUP(B6946,'Список DKV от ЮТД'!$A$1:$M$10000,13,FALSE)</f>
        <v>4</v>
      </c>
      <c r="L6946" s="28" t="str">
        <f>VLOOKUP(B6946,'Список DKV от ЮТД'!$A$1:$S$10000,14,FALSE)</f>
        <v>35UE086</v>
      </c>
      <c r="M6946" s="49" t="str">
        <f>VLOOKUP(B6946,'Список DKV от ЮТД'!$A$1:$M$10000,10,FALSE)</f>
        <v>704310*******0859</v>
      </c>
      <c r="N6946" s="49" t="str">
        <f>VLOOKUP(B6946,'Список DKV от ЮТД'!$A$1:$S$10000,18,FALSE)</f>
        <v/>
      </c>
      <c r="O6946" s="49" t="str">
        <f>VLOOKUP(B6946,'Список DKV от ЮТД'!$A$1:$S$10000,19,FALSE)</f>
        <v/>
      </c>
      <c r="P6946" s="49" t="str">
        <f>VLOOKUP(B6946,'Список DKV от ЮТД'!$A$1:$S$10000,16,FALSE)</f>
        <v>562098673</v>
      </c>
    </row>
    <row r="6947" spans="1:18" x14ac:dyDescent="0.2">
      <c r="A6947" s="28">
        <v>6945</v>
      </c>
      <c r="B6947" s="34">
        <v>21320619410</v>
      </c>
      <c r="C6947" s="47">
        <v>44467</v>
      </c>
      <c r="E6947" s="47">
        <v>44497</v>
      </c>
      <c r="F6947" s="48" t="s">
        <v>18</v>
      </c>
      <c r="H6947" s="42">
        <v>44481</v>
      </c>
      <c r="I6947" s="28" t="str">
        <f>VLOOKUP(B6947,'Список DKV от ЮТД'!$A$1:$S$10000,15,FALSE)</f>
        <v>2411/5614</v>
      </c>
      <c r="J6947" s="28" t="s">
        <v>22</v>
      </c>
      <c r="K6947" s="103" t="str">
        <f>VLOOKUP(B6947,'Список DKV от ЮТД'!$A$1:$M$10000,13,FALSE)</f>
        <v>4</v>
      </c>
      <c r="L6947" s="28" t="str">
        <f>VLOOKUP(B6947,'Список DKV от ЮТД'!$A$1:$S$10000,14,FALSE)</f>
        <v>42AHG208</v>
      </c>
      <c r="M6947" s="49" t="str">
        <f>VLOOKUP(B6947,'Список DKV от ЮТД'!$A$1:$M$10000,10,FALSE)</f>
        <v>704310*******5161</v>
      </c>
      <c r="N6947" s="49" t="str">
        <f>VLOOKUP(B6947,'Список DKV от ЮТД'!$A$1:$S$10000,18,FALSE)</f>
        <v/>
      </c>
      <c r="O6947" s="49" t="str">
        <f>VLOOKUP(B6947,'Список DKV от ЮТД'!$A$1:$S$10000,19,FALSE)</f>
        <v/>
      </c>
      <c r="P6947" s="49" t="str">
        <f>VLOOKUP(B6947,'Список DKV от ЮТД'!$A$1:$S$10000,16,FALSE)</f>
        <v>562098677</v>
      </c>
    </row>
    <row r="6948" spans="1:18" x14ac:dyDescent="0.2">
      <c r="A6948" s="28">
        <v>6946</v>
      </c>
      <c r="B6948" s="34">
        <v>21320619451</v>
      </c>
      <c r="C6948" s="47">
        <v>44467</v>
      </c>
      <c r="E6948" s="47">
        <v>44497</v>
      </c>
      <c r="F6948" s="48" t="s">
        <v>18</v>
      </c>
      <c r="H6948" s="42">
        <v>44481</v>
      </c>
      <c r="I6948" s="28" t="str">
        <f>VLOOKUP(B6948,'Список DKV от ЮТД'!$A$1:$S$10000,15,FALSE)</f>
        <v>2411/5615</v>
      </c>
      <c r="J6948" s="28" t="s">
        <v>22</v>
      </c>
      <c r="K6948" s="103" t="str">
        <f>VLOOKUP(B6948,'Список DKV от ЮТД'!$A$1:$M$10000,13,FALSE)</f>
        <v>4</v>
      </c>
      <c r="L6948" s="28" t="str">
        <f>VLOOKUP(B6948,'Список DKV от ЮТД'!$A$1:$S$10000,14,FALSE)</f>
        <v>42ADH819</v>
      </c>
      <c r="M6948" s="49" t="str">
        <f>VLOOKUP(B6948,'Список DKV от ЮТД'!$A$1:$M$10000,10,FALSE)</f>
        <v>704310*******1720</v>
      </c>
      <c r="N6948" s="49" t="str">
        <f>VLOOKUP(B6948,'Список DKV от ЮТД'!$A$1:$S$10000,18,FALSE)</f>
        <v/>
      </c>
      <c r="O6948" s="49" t="str">
        <f>VLOOKUP(B6948,'Список DKV от ЮТД'!$A$1:$S$10000,19,FALSE)</f>
        <v/>
      </c>
      <c r="P6948" s="49" t="str">
        <f>VLOOKUP(B6948,'Список DKV от ЮТД'!$A$1:$S$10000,16,FALSE)</f>
        <v>562098681</v>
      </c>
    </row>
    <row r="6949" spans="1:18" x14ac:dyDescent="0.2">
      <c r="A6949" s="28">
        <v>6947</v>
      </c>
      <c r="B6949" s="34">
        <v>21320619493</v>
      </c>
      <c r="C6949" s="47">
        <v>44467</v>
      </c>
      <c r="E6949" s="47">
        <v>44497</v>
      </c>
      <c r="F6949" s="48" t="s">
        <v>18</v>
      </c>
      <c r="H6949" s="42">
        <v>44481</v>
      </c>
      <c r="I6949" s="28" t="str">
        <f>VLOOKUP(B6949,'Список DKV от ЮТД'!$A$1:$S$10000,15,FALSE)</f>
        <v>2411/5616</v>
      </c>
      <c r="J6949" s="28" t="s">
        <v>22</v>
      </c>
      <c r="K6949" s="103" t="str">
        <f>VLOOKUP(B6949,'Список DKV от ЮТД'!$A$1:$M$10000,13,FALSE)</f>
        <v>4</v>
      </c>
      <c r="L6949" s="28" t="str">
        <f>VLOOKUP(B6949,'Список DKV от ЮТД'!$A$1:$S$10000,14,FALSE)</f>
        <v>33R3901</v>
      </c>
      <c r="M6949" s="49" t="str">
        <f>VLOOKUP(B6949,'Список DKV от ЮТД'!$A$1:$M$10000,10,FALSE)</f>
        <v>704310*******4237</v>
      </c>
      <c r="N6949" s="49" t="str">
        <f>VLOOKUP(B6949,'Список DKV от ЮТД'!$A$1:$S$10000,18,FALSE)</f>
        <v/>
      </c>
      <c r="O6949" s="49" t="str">
        <f>VLOOKUP(B6949,'Список DKV от ЮТД'!$A$1:$S$10000,19,FALSE)</f>
        <v/>
      </c>
      <c r="P6949" s="49" t="str">
        <f>VLOOKUP(B6949,'Список DKV от ЮТД'!$A$1:$S$10000,16,FALSE)</f>
        <v>562098685</v>
      </c>
    </row>
    <row r="6950" spans="1:18" x14ac:dyDescent="0.2">
      <c r="A6950" s="28">
        <v>6948</v>
      </c>
      <c r="B6950" s="34">
        <v>21320619535</v>
      </c>
      <c r="C6950" s="47">
        <v>44467</v>
      </c>
      <c r="E6950" s="47">
        <v>44497</v>
      </c>
      <c r="F6950" s="48" t="s">
        <v>18</v>
      </c>
      <c r="H6950" s="42">
        <v>44481</v>
      </c>
      <c r="I6950" s="28" t="str">
        <f>VLOOKUP(B6950,'Список DKV от ЮТД'!$A$1:$S$10000,15,FALSE)</f>
        <v>2411/5617</v>
      </c>
      <c r="J6950" s="28" t="s">
        <v>22</v>
      </c>
      <c r="K6950" s="103" t="str">
        <f>VLOOKUP(B6950,'Список DKV от ЮТД'!$A$1:$M$10000,13,FALSE)</f>
        <v>4</v>
      </c>
      <c r="L6950" s="28" t="str">
        <f>VLOOKUP(B6950,'Список DKV от ЮТД'!$A$1:$S$10000,14,FALSE)</f>
        <v>16SRB30</v>
      </c>
      <c r="M6950" s="49" t="str">
        <f>VLOOKUP(B6950,'Список DKV от ЮТД'!$A$1:$M$10000,10,FALSE)</f>
        <v>704310*******8013</v>
      </c>
      <c r="N6950" s="49" t="str">
        <f>VLOOKUP(B6950,'Список DKV от ЮТД'!$A$1:$S$10000,18,FALSE)</f>
        <v/>
      </c>
      <c r="O6950" s="49" t="str">
        <f>VLOOKUP(B6950,'Список DKV от ЮТД'!$A$1:$S$10000,19,FALSE)</f>
        <v/>
      </c>
      <c r="P6950" s="49" t="str">
        <f>VLOOKUP(B6950,'Список DKV от ЮТД'!$A$1:$S$10000,16,FALSE)</f>
        <v>562098689</v>
      </c>
    </row>
    <row r="6951" spans="1:18" x14ac:dyDescent="0.2">
      <c r="A6951" s="28">
        <v>6949</v>
      </c>
      <c r="B6951" s="34">
        <v>21320619576</v>
      </c>
      <c r="C6951" s="47">
        <v>44467</v>
      </c>
      <c r="E6951" s="47">
        <v>44497</v>
      </c>
      <c r="F6951" s="48" t="s">
        <v>18</v>
      </c>
      <c r="H6951" s="42">
        <v>44481</v>
      </c>
      <c r="I6951" s="28" t="str">
        <f>VLOOKUP(B6951,'Список DKV от ЮТД'!$A$1:$S$10000,15,FALSE)</f>
        <v>2411/5618</v>
      </c>
      <c r="J6951" s="28" t="s">
        <v>22</v>
      </c>
      <c r="K6951" s="103" t="str">
        <f>VLOOKUP(B6951,'Список DKV от ЮТД'!$A$1:$M$10000,13,FALSE)</f>
        <v>4</v>
      </c>
      <c r="L6951" s="28" t="str">
        <f>VLOOKUP(B6951,'Список DKV от ЮТД'!$A$1:$S$10000,14,FALSE)</f>
        <v>81ABY502</v>
      </c>
      <c r="M6951" s="49" t="str">
        <f>VLOOKUP(B6951,'Список DKV от ЮТД'!$A$1:$M$10000,10,FALSE)</f>
        <v>704310*******5250</v>
      </c>
      <c r="N6951" s="49" t="str">
        <f>VLOOKUP(B6951,'Список DKV от ЮТД'!$A$1:$S$10000,18,FALSE)</f>
        <v/>
      </c>
      <c r="O6951" s="49" t="str">
        <f>VLOOKUP(B6951,'Список DKV от ЮТД'!$A$1:$S$10000,19,FALSE)</f>
        <v/>
      </c>
      <c r="P6951" s="49" t="str">
        <f>VLOOKUP(B6951,'Список DKV от ЮТД'!$A$1:$S$10000,16,FALSE)</f>
        <v>562098693</v>
      </c>
    </row>
    <row r="6952" spans="1:18" x14ac:dyDescent="0.2">
      <c r="A6952" s="28">
        <v>6951</v>
      </c>
      <c r="B6952" s="34">
        <v>21320619618</v>
      </c>
      <c r="C6952" s="47">
        <v>44467</v>
      </c>
      <c r="E6952" s="47">
        <v>44497</v>
      </c>
      <c r="F6952" s="48" t="s">
        <v>18</v>
      </c>
      <c r="H6952" s="42">
        <v>44481</v>
      </c>
      <c r="I6952" s="28" t="str">
        <f>VLOOKUP(B6952,'Список DKV от ЮТД'!$A$1:$S$10000,15,FALSE)</f>
        <v>2411/5619</v>
      </c>
      <c r="J6952" s="28" t="s">
        <v>22</v>
      </c>
      <c r="K6952" s="103" t="str">
        <f>VLOOKUP(B6952,'Список DKV от ЮТД'!$A$1:$M$10000,13,FALSE)</f>
        <v>4</v>
      </c>
      <c r="L6952" s="28" t="str">
        <f>VLOOKUP(B6952,'Список DKV от ЮТД'!$A$1:$S$10000,14,FALSE)</f>
        <v>81ABY500</v>
      </c>
      <c r="M6952" s="49" t="str">
        <f>VLOOKUP(B6952,'Список DKV от ЮТД'!$A$1:$M$10000,10,FALSE)</f>
        <v>704310*******3108</v>
      </c>
      <c r="N6952" s="49" t="str">
        <f>VLOOKUP(B6952,'Список DKV от ЮТД'!$A$1:$S$10000,18,FALSE)</f>
        <v/>
      </c>
      <c r="O6952" s="49" t="str">
        <f>VLOOKUP(B6952,'Список DKV от ЮТД'!$A$1:$S$10000,19,FALSE)</f>
        <v/>
      </c>
      <c r="P6952" s="49" t="str">
        <f>VLOOKUP(B6952,'Список DKV от ЮТД'!$A$1:$S$10000,16,FALSE)</f>
        <v>562098697</v>
      </c>
    </row>
    <row r="6953" spans="1:18" x14ac:dyDescent="0.2">
      <c r="A6953" s="28">
        <v>6952</v>
      </c>
      <c r="B6953" s="34">
        <v>19441088762</v>
      </c>
      <c r="C6953" s="47">
        <v>43886</v>
      </c>
      <c r="E6953" s="47">
        <v>43886</v>
      </c>
      <c r="F6953" s="28" t="s">
        <v>20</v>
      </c>
      <c r="H6953" s="42">
        <v>44482</v>
      </c>
      <c r="I6953" s="28" t="str">
        <f>VLOOKUP(B6953,'Список DKV от ЮТД'!$A$1:$S$10000,15,FALSE)</f>
        <v/>
      </c>
      <c r="J6953" s="28" t="s">
        <v>22</v>
      </c>
      <c r="K6953" s="103" t="str">
        <f>VLOOKUP(B6953,'Список DKV от ЮТД'!$A$1:$M$10000,13,FALSE)</f>
        <v/>
      </c>
      <c r="L6953" s="28" t="str">
        <f>VLOOKUP(B6953,'Список DKV от ЮТД'!$A$1:$S$10000,14,FALSE)</f>
        <v/>
      </c>
      <c r="M6953" s="49" t="str">
        <f>VLOOKUP(B6953,'Список DKV от ЮТД'!$A$1:$M$10000,10,FALSE)</f>
        <v>704310*******1817</v>
      </c>
      <c r="N6953" s="49" t="str">
        <f>VLOOKUP(B6953,'Список DKV от ЮТД'!$A$1:$S$10000,18,FALSE)</f>
        <v/>
      </c>
      <c r="O6953" s="49" t="str">
        <f>VLOOKUP(B6953,'Список DKV от ЮТД'!$A$1:$S$10000,19,FALSE)</f>
        <v/>
      </c>
      <c r="P6953" s="49" t="str">
        <f>VLOOKUP(B6953,'Список DKV от ЮТД'!$A$1:$S$10000,16,FALSE)</f>
        <v/>
      </c>
      <c r="Q6953" s="49"/>
      <c r="R6953" s="28" t="s">
        <v>39172</v>
      </c>
    </row>
    <row r="6954" spans="1:18" x14ac:dyDescent="0.2">
      <c r="A6954" s="28">
        <v>6953</v>
      </c>
      <c r="B6954" s="34">
        <v>21320619659</v>
      </c>
      <c r="C6954" s="47">
        <v>44467</v>
      </c>
      <c r="E6954" s="47">
        <v>44497</v>
      </c>
      <c r="F6954" s="48" t="s">
        <v>18</v>
      </c>
      <c r="H6954" s="42">
        <v>44482</v>
      </c>
      <c r="I6954" s="28" t="str">
        <f>VLOOKUP(B6954,'Список DKV от ЮТД'!$A$1:$S$10000,15,FALSE)</f>
        <v>2411/5620</v>
      </c>
      <c r="J6954" s="28" t="s">
        <v>22</v>
      </c>
      <c r="K6954" s="103" t="str">
        <f>VLOOKUP(B6954,'Список DKV от ЮТД'!$A$1:$M$10000,13,FALSE)</f>
        <v>4</v>
      </c>
      <c r="L6954" s="28" t="str">
        <f>VLOOKUP(B6954,'Список DKV от ЮТД'!$A$1:$S$10000,14,FALSE)</f>
        <v>CB9721CP</v>
      </c>
      <c r="M6954" s="49" t="str">
        <f>VLOOKUP(B6954,'Список DKV от ЮТД'!$A$1:$M$10000,10,FALSE)</f>
        <v>704310*******1879</v>
      </c>
      <c r="N6954" s="49" t="str">
        <f>VLOOKUP(B6954,'Список DKV от ЮТД'!$A$1:$S$10000,18,FALSE)</f>
        <v/>
      </c>
      <c r="O6954" s="49" t="str">
        <f>VLOOKUP(B6954,'Список DKV от ЮТД'!$A$1:$S$10000,19,FALSE)</f>
        <v/>
      </c>
      <c r="P6954" s="49" t="str">
        <f>VLOOKUP(B6954,'Список DKV от ЮТД'!$A$1:$S$10000,16,FALSE)</f>
        <v>562098701</v>
      </c>
    </row>
    <row r="6955" spans="1:18" x14ac:dyDescent="0.2">
      <c r="A6955" s="28">
        <v>6954</v>
      </c>
      <c r="B6955" s="34">
        <v>21320619691</v>
      </c>
      <c r="C6955" s="47">
        <v>44467</v>
      </c>
      <c r="E6955" s="47">
        <v>44497</v>
      </c>
      <c r="F6955" s="48" t="s">
        <v>18</v>
      </c>
      <c r="H6955" s="42">
        <v>44482</v>
      </c>
      <c r="I6955" s="28" t="str">
        <f>VLOOKUP(B6955,'Список DKV от ЮТД'!$A$1:$S$10000,15,FALSE)</f>
        <v>2411/5621</v>
      </c>
      <c r="J6955" s="28" t="s">
        <v>22</v>
      </c>
      <c r="K6955" s="103" t="str">
        <f>VLOOKUP(B6955,'Список DKV от ЮТД'!$A$1:$M$10000,13,FALSE)</f>
        <v>4</v>
      </c>
      <c r="L6955" s="28" t="str">
        <f>VLOOKUP(B6955,'Список DKV от ЮТД'!$A$1:$S$10000,14,FALSE)</f>
        <v>81FP126</v>
      </c>
      <c r="M6955" s="49" t="str">
        <f>VLOOKUP(B6955,'Список DKV от ЮТД'!$A$1:$M$10000,10,FALSE)</f>
        <v>704310*******6703</v>
      </c>
      <c r="N6955" s="49" t="str">
        <f>VLOOKUP(B6955,'Список DKV от ЮТД'!$A$1:$S$10000,18,FALSE)</f>
        <v/>
      </c>
      <c r="O6955" s="49" t="str">
        <f>VLOOKUP(B6955,'Список DKV от ЮТД'!$A$1:$S$10000,19,FALSE)</f>
        <v/>
      </c>
      <c r="P6955" s="49" t="str">
        <f>VLOOKUP(B6955,'Список DKV от ЮТД'!$A$1:$S$10000,16,FALSE)</f>
        <v>562098705</v>
      </c>
    </row>
    <row r="6956" spans="1:18" x14ac:dyDescent="0.2">
      <c r="A6956" s="28">
        <v>6955</v>
      </c>
      <c r="B6956" s="34">
        <v>21320619949</v>
      </c>
      <c r="C6956" s="47">
        <v>44467</v>
      </c>
      <c r="E6956" s="47">
        <v>44497</v>
      </c>
      <c r="F6956" s="48" t="s">
        <v>18</v>
      </c>
      <c r="H6956" s="42">
        <v>44482</v>
      </c>
      <c r="I6956" s="28" t="str">
        <f>VLOOKUP(B6956,'Список DKV от ЮТД'!$A$1:$S$10000,15,FALSE)</f>
        <v>2411/5622</v>
      </c>
      <c r="J6956" s="28" t="s">
        <v>22</v>
      </c>
      <c r="K6956" s="103" t="str">
        <f>VLOOKUP(B6956,'Список DKV от ЮТД'!$A$1:$M$10000,13,FALSE)</f>
        <v>4</v>
      </c>
      <c r="L6956" s="28" t="str">
        <f>VLOOKUP(B6956,'Список DKV от ЮТД'!$A$1:$S$10000,14,FALSE)</f>
        <v>16ASR83</v>
      </c>
      <c r="M6956" s="49" t="str">
        <f>VLOOKUP(B6956,'Список DKV от ЮТД'!$A$1:$M$10000,10,FALSE)</f>
        <v>704310*******1736</v>
      </c>
      <c r="N6956" s="49" t="str">
        <f>VLOOKUP(B6956,'Список DKV от ЮТД'!$A$1:$S$10000,18,FALSE)</f>
        <v/>
      </c>
      <c r="O6956" s="49" t="str">
        <f>VLOOKUP(B6956,'Список DKV от ЮТД'!$A$1:$S$10000,19,FALSE)</f>
        <v/>
      </c>
      <c r="P6956" s="49" t="str">
        <f>VLOOKUP(B6956,'Список DKV от ЮТД'!$A$1:$S$10000,16,FALSE)</f>
        <v>562098730</v>
      </c>
    </row>
    <row r="6957" spans="1:18" x14ac:dyDescent="0.2">
      <c r="A6957" s="28">
        <v>6956</v>
      </c>
      <c r="B6957" s="34">
        <v>21320619733</v>
      </c>
      <c r="C6957" s="47">
        <v>44467</v>
      </c>
      <c r="E6957" s="47">
        <v>44497</v>
      </c>
      <c r="F6957" s="48" t="s">
        <v>18</v>
      </c>
      <c r="H6957" s="42">
        <v>44482</v>
      </c>
      <c r="I6957" s="28" t="str">
        <f>VLOOKUP(B6957,'Список DKV от ЮТД'!$A$1:$S$10000,15,FALSE)</f>
        <v>2411/5623</v>
      </c>
      <c r="J6957" s="28" t="s">
        <v>22</v>
      </c>
      <c r="K6957" s="103" t="str">
        <f>VLOOKUP(B6957,'Список DKV от ЮТД'!$A$1:$M$10000,13,FALSE)</f>
        <v>4</v>
      </c>
      <c r="L6957" s="28" t="str">
        <f>VLOOKUP(B6957,'Список DKV от ЮТД'!$A$1:$S$10000,14,FALSE)</f>
        <v>35BAG946</v>
      </c>
      <c r="M6957" s="49" t="str">
        <f>VLOOKUP(B6957,'Список DKV от ЮТД'!$A$1:$M$10000,10,FALSE)</f>
        <v>704310*******6132</v>
      </c>
      <c r="N6957" s="49" t="str">
        <f>VLOOKUP(B6957,'Список DKV от ЮТД'!$A$1:$S$10000,18,FALSE)</f>
        <v/>
      </c>
      <c r="O6957" s="49" t="str">
        <f>VLOOKUP(B6957,'Список DKV от ЮТД'!$A$1:$S$10000,19,FALSE)</f>
        <v/>
      </c>
      <c r="P6957" s="49" t="str">
        <f>VLOOKUP(B6957,'Список DKV от ЮТД'!$A$1:$S$10000,16,FALSE)</f>
        <v>562098709</v>
      </c>
    </row>
    <row r="6958" spans="1:18" x14ac:dyDescent="0.2">
      <c r="A6958" s="28">
        <v>6957</v>
      </c>
      <c r="B6958" s="34">
        <v>21320619998</v>
      </c>
      <c r="C6958" s="47">
        <v>44467</v>
      </c>
      <c r="E6958" s="47">
        <v>44497</v>
      </c>
      <c r="F6958" s="48" t="s">
        <v>18</v>
      </c>
      <c r="H6958" s="42">
        <v>44482</v>
      </c>
      <c r="I6958" s="28" t="str">
        <f>VLOOKUP(B6958,'Список DKV от ЮТД'!$A$1:$S$10000,15,FALSE)</f>
        <v>2411/5624</v>
      </c>
      <c r="J6958" s="28" t="s">
        <v>22</v>
      </c>
      <c r="K6958" s="103" t="str">
        <f>VLOOKUP(B6958,'Список DKV от ЮТД'!$A$1:$M$10000,13,FALSE)</f>
        <v>4</v>
      </c>
      <c r="L6958" s="28" t="str">
        <f>VLOOKUP(B6958,'Список DKV от ЮТД'!$A$1:$S$10000,14,FALSE)</f>
        <v>16ARE217</v>
      </c>
      <c r="M6958" s="49" t="str">
        <f>VLOOKUP(B6958,'Список DKV от ЮТД'!$A$1:$M$10000,10,FALSE)</f>
        <v>704310*******3759</v>
      </c>
      <c r="N6958" s="49" t="str">
        <f>VLOOKUP(B6958,'Список DKV от ЮТД'!$A$1:$S$10000,18,FALSE)</f>
        <v/>
      </c>
      <c r="O6958" s="49" t="str">
        <f>VLOOKUP(B6958,'Список DKV от ЮТД'!$A$1:$S$10000,19,FALSE)</f>
        <v/>
      </c>
      <c r="P6958" s="49" t="str">
        <f>VLOOKUP(B6958,'Список DKV от ЮТД'!$A$1:$S$10000,16,FALSE)</f>
        <v>562098735</v>
      </c>
    </row>
    <row r="6959" spans="1:18" x14ac:dyDescent="0.2">
      <c r="A6959" s="28">
        <v>6958</v>
      </c>
      <c r="B6959" s="34">
        <v>21320619014</v>
      </c>
      <c r="C6959" s="47">
        <v>44467</v>
      </c>
      <c r="E6959" s="47">
        <v>44497</v>
      </c>
      <c r="F6959" s="48" t="s">
        <v>18</v>
      </c>
      <c r="H6959" s="42">
        <v>44482</v>
      </c>
      <c r="I6959" s="28" t="str">
        <f>VLOOKUP(B6959,'Список DKV от ЮТД'!$A$1:$S$10000,15,FALSE)</f>
        <v>2411/5625</v>
      </c>
      <c r="J6959" s="28" t="s">
        <v>22</v>
      </c>
      <c r="K6959" s="103" t="str">
        <f>VLOOKUP(B6959,'Список DKV от ЮТД'!$A$1:$M$10000,13,FALSE)</f>
        <v>4</v>
      </c>
      <c r="L6959" s="28" t="str">
        <f>VLOOKUP(B6959,'Список DKV от ЮТД'!$A$1:$S$10000,14,FALSE)</f>
        <v>54AFV309</v>
      </c>
      <c r="M6959" s="49" t="str">
        <f>VLOOKUP(B6959,'Список DKV от ЮТД'!$A$1:$M$10000,10,FALSE)</f>
        <v>704310*******2941</v>
      </c>
      <c r="N6959" s="49" t="str">
        <f>VLOOKUP(B6959,'Список DKV от ЮТД'!$A$1:$S$10000,18,FALSE)</f>
        <v/>
      </c>
      <c r="O6959" s="49" t="str">
        <f>VLOOKUP(B6959,'Список DKV от ЮТД'!$A$1:$S$10000,19,FALSE)</f>
        <v/>
      </c>
      <c r="P6959" s="49" t="str">
        <f>VLOOKUP(B6959,'Список DKV от ЮТД'!$A$1:$S$10000,16,FALSE)</f>
        <v>562098637</v>
      </c>
    </row>
    <row r="6960" spans="1:18" x14ac:dyDescent="0.2">
      <c r="A6960" s="28">
        <v>6959</v>
      </c>
      <c r="B6960" s="34">
        <v>21320619055</v>
      </c>
      <c r="C6960" s="47">
        <v>44467</v>
      </c>
      <c r="E6960" s="47">
        <v>44497</v>
      </c>
      <c r="F6960" s="48" t="s">
        <v>18</v>
      </c>
      <c r="H6960" s="42">
        <v>44482</v>
      </c>
      <c r="I6960" s="28" t="str">
        <f>VLOOKUP(B6960,'Список DKV от ЮТД'!$A$1:$S$10000,15,FALSE)</f>
        <v>2411/5626</v>
      </c>
      <c r="J6960" s="28" t="s">
        <v>22</v>
      </c>
      <c r="K6960" s="103" t="str">
        <f>VLOOKUP(B6960,'Список DKV от ЮТД'!$A$1:$M$10000,13,FALSE)</f>
        <v>4</v>
      </c>
      <c r="L6960" s="28" t="str">
        <f>VLOOKUP(B6960,'Список DKV от ЮТД'!$A$1:$S$10000,14,FALSE)</f>
        <v>34DTT900</v>
      </c>
      <c r="M6960" s="49" t="str">
        <f>VLOOKUP(B6960,'Список DKV от ЮТД'!$A$1:$M$10000,10,FALSE)</f>
        <v>704310*******4828</v>
      </c>
      <c r="N6960" s="49" t="str">
        <f>VLOOKUP(B6960,'Список DKV от ЮТД'!$A$1:$S$10000,18,FALSE)</f>
        <v/>
      </c>
      <c r="O6960" s="49" t="str">
        <f>VLOOKUP(B6960,'Список DKV от ЮТД'!$A$1:$S$10000,19,FALSE)</f>
        <v/>
      </c>
      <c r="P6960" s="49" t="str">
        <f>VLOOKUP(B6960,'Список DKV от ЮТД'!$A$1:$S$10000,16,FALSE)</f>
        <v>562098641</v>
      </c>
    </row>
    <row r="6961" spans="1:18" x14ac:dyDescent="0.2">
      <c r="A6961" s="28">
        <v>6960</v>
      </c>
      <c r="B6961" s="34">
        <v>21320619816</v>
      </c>
      <c r="C6961" s="47">
        <v>44467</v>
      </c>
      <c r="E6961" s="47">
        <v>44497</v>
      </c>
      <c r="F6961" s="48" t="s">
        <v>18</v>
      </c>
      <c r="H6961" s="42">
        <v>44482</v>
      </c>
      <c r="I6961" s="28" t="str">
        <f>VLOOKUP(B6961,'Список DKV от ЮТД'!$A$1:$S$10000,15,FALSE)</f>
        <v>2411/5627</v>
      </c>
      <c r="J6961" s="28" t="s">
        <v>22</v>
      </c>
      <c r="K6961" s="103" t="str">
        <f>VLOOKUP(B6961,'Список DKV от ЮТД'!$A$1:$M$10000,13,FALSE)</f>
        <v>4</v>
      </c>
      <c r="L6961" s="28" t="str">
        <f>VLOOKUP(B6961,'Список DKV от ЮТД'!$A$1:$S$10000,14,FALSE)</f>
        <v>34BLK93</v>
      </c>
      <c r="M6961" s="49" t="str">
        <f>VLOOKUP(B6961,'Список DKV от ЮТД'!$A$1:$M$10000,10,FALSE)</f>
        <v>704310*******2292</v>
      </c>
      <c r="N6961" s="49" t="str">
        <f>VLOOKUP(B6961,'Список DKV от ЮТД'!$A$1:$S$10000,18,FALSE)</f>
        <v/>
      </c>
      <c r="O6961" s="49" t="str">
        <f>VLOOKUP(B6961,'Список DKV от ЮТД'!$A$1:$S$10000,19,FALSE)</f>
        <v/>
      </c>
      <c r="P6961" s="49" t="str">
        <f>VLOOKUP(B6961,'Список DKV от ЮТД'!$A$1:$S$10000,16,FALSE)</f>
        <v>562098717</v>
      </c>
    </row>
    <row r="6962" spans="1:18" x14ac:dyDescent="0.2">
      <c r="A6962" s="28">
        <v>6961</v>
      </c>
      <c r="B6962" s="34">
        <v>21320619774</v>
      </c>
      <c r="C6962" s="47">
        <v>44467</v>
      </c>
      <c r="E6962" s="47">
        <v>44497</v>
      </c>
      <c r="F6962" s="48" t="s">
        <v>18</v>
      </c>
      <c r="H6962" s="42">
        <v>44482</v>
      </c>
      <c r="I6962" s="28" t="str">
        <f>VLOOKUP(B6962,'Список DKV от ЮТД'!$A$1:$S$10000,15,FALSE)</f>
        <v>2411/5628</v>
      </c>
      <c r="J6962" s="28" t="s">
        <v>22</v>
      </c>
      <c r="K6962" s="103" t="str">
        <f>VLOOKUP(B6962,'Список DKV от ЮТД'!$A$1:$M$10000,13,FALSE)</f>
        <v>4</v>
      </c>
      <c r="L6962" s="28" t="str">
        <f>VLOOKUP(B6962,'Список DKV от ЮТД'!$A$1:$S$10000,14,FALSE)</f>
        <v>34ELR330</v>
      </c>
      <c r="M6962" s="49" t="str">
        <f>VLOOKUP(B6962,'Список DKV от ЮТД'!$A$1:$M$10000,10,FALSE)</f>
        <v>704310*******9701</v>
      </c>
      <c r="N6962" s="49" t="str">
        <f>VLOOKUP(B6962,'Список DKV от ЮТД'!$A$1:$S$10000,18,FALSE)</f>
        <v/>
      </c>
      <c r="O6962" s="49" t="str">
        <f>VLOOKUP(B6962,'Список DKV от ЮТД'!$A$1:$S$10000,19,FALSE)</f>
        <v/>
      </c>
      <c r="P6962" s="49" t="str">
        <f>VLOOKUP(B6962,'Список DKV от ЮТД'!$A$1:$S$10000,16,FALSE)</f>
        <v>562098713</v>
      </c>
    </row>
    <row r="6963" spans="1:18" x14ac:dyDescent="0.2">
      <c r="A6963" s="28">
        <v>6962</v>
      </c>
      <c r="B6963" s="34">
        <v>21320619857</v>
      </c>
      <c r="C6963" s="47">
        <v>44467</v>
      </c>
      <c r="E6963" s="47">
        <v>44497</v>
      </c>
      <c r="F6963" s="48" t="s">
        <v>18</v>
      </c>
      <c r="G6963" s="117"/>
      <c r="H6963" s="42">
        <v>44482</v>
      </c>
      <c r="I6963" s="28" t="str">
        <f>VLOOKUP(B6963,'Список DKV от ЮТД'!$A$1:$S$10000,15,FALSE)</f>
        <v>2411/5629</v>
      </c>
      <c r="J6963" s="28" t="s">
        <v>22</v>
      </c>
      <c r="K6963" s="103" t="str">
        <f>VLOOKUP(B6963,'Список DKV от ЮТД'!$A$1:$M$10000,13,FALSE)</f>
        <v>4</v>
      </c>
      <c r="L6963" s="28" t="str">
        <f>VLOOKUP(B6963,'Список DKV от ЮТД'!$A$1:$S$10000,14,FALSE)</f>
        <v>16ARE983</v>
      </c>
      <c r="M6963" s="49" t="str">
        <f>VLOOKUP(B6963,'Список DKV от ЮТД'!$A$1:$M$10000,10,FALSE)</f>
        <v>704310*******8395</v>
      </c>
      <c r="N6963" s="49" t="str">
        <f>VLOOKUP(B6963,'Список DKV от ЮТД'!$A$1:$S$10000,18,FALSE)</f>
        <v/>
      </c>
      <c r="O6963" s="49" t="str">
        <f>VLOOKUP(B6963,'Список DKV от ЮТД'!$A$1:$S$10000,19,FALSE)</f>
        <v/>
      </c>
      <c r="P6963" s="49" t="str">
        <f>VLOOKUP(B6963,'Список DKV от ЮТД'!$A$1:$S$10000,16,FALSE)</f>
        <v>562098721</v>
      </c>
    </row>
    <row r="6964" spans="1:18" x14ac:dyDescent="0.2">
      <c r="A6964" s="28">
        <v>6963</v>
      </c>
      <c r="B6964" s="34">
        <v>21320619097</v>
      </c>
      <c r="C6964" s="47">
        <v>44467</v>
      </c>
      <c r="E6964" s="47">
        <v>44497</v>
      </c>
      <c r="F6964" s="48" t="s">
        <v>18</v>
      </c>
      <c r="G6964" s="118"/>
      <c r="H6964" s="42">
        <v>44482</v>
      </c>
      <c r="I6964" s="28" t="str">
        <f>VLOOKUP(B6964,'Список DKV от ЮТД'!$A$1:$S$10000,15,FALSE)</f>
        <v>2411/5630</v>
      </c>
      <c r="J6964" s="28" t="s">
        <v>22</v>
      </c>
      <c r="K6964" s="103" t="str">
        <f>VLOOKUP(B6964,'Список DKV от ЮТД'!$A$1:$M$10000,13,FALSE)</f>
        <v>4</v>
      </c>
      <c r="L6964" s="28" t="str">
        <f>VLOOKUP(B6964,'Список DKV от ЮТД'!$A$1:$S$10000,14,FALSE)</f>
        <v>34TR7174</v>
      </c>
      <c r="M6964" s="49" t="str">
        <f>VLOOKUP(B6964,'Список DKV от ЮТД'!$A$1:$M$10000,10,FALSE)</f>
        <v>704310*******0985</v>
      </c>
      <c r="N6964" s="49" t="str">
        <f>VLOOKUP(B6964,'Список DKV от ЮТД'!$A$1:$S$10000,18,FALSE)</f>
        <v/>
      </c>
      <c r="O6964" s="49" t="str">
        <f>VLOOKUP(B6964,'Список DKV от ЮТД'!$A$1:$S$10000,19,FALSE)</f>
        <v/>
      </c>
      <c r="P6964" s="49" t="str">
        <f>VLOOKUP(B6964,'Список DKV от ЮТД'!$A$1:$S$10000,16,FALSE)</f>
        <v>562098645</v>
      </c>
    </row>
    <row r="6965" spans="1:18" x14ac:dyDescent="0.2">
      <c r="A6965" s="28">
        <v>6964</v>
      </c>
      <c r="B6965" s="34">
        <v>20300542485</v>
      </c>
      <c r="C6965" s="47">
        <v>44425</v>
      </c>
      <c r="E6965" s="47">
        <v>44425</v>
      </c>
      <c r="F6965" s="48" t="s">
        <v>20</v>
      </c>
      <c r="H6965" s="42">
        <v>44483</v>
      </c>
      <c r="I6965" s="28" t="str">
        <f>VLOOKUP(B6965,'Список DKV от ЮТД'!$A$1:$S$10000,15,FALSE)</f>
        <v/>
      </c>
      <c r="J6965" s="28" t="s">
        <v>22</v>
      </c>
      <c r="K6965" s="103" t="str">
        <f>VLOOKUP(B6965,'Список DKV от ЮТД'!$A$1:$M$10000,13,FALSE)</f>
        <v/>
      </c>
      <c r="L6965" s="28" t="str">
        <f>VLOOKUP(B6965,'Список DKV от ЮТД'!$A$1:$S$10000,14,FALSE)</f>
        <v/>
      </c>
      <c r="M6965" s="49" t="str">
        <f>VLOOKUP(B6965,'Список DKV от ЮТД'!$A$1:$M$10000,10,FALSE)</f>
        <v>704310*******4717</v>
      </c>
      <c r="N6965" s="49" t="str">
        <f>VLOOKUP(B6965,'Список DKV от ЮТД'!$A$1:$S$10000,18,FALSE)</f>
        <v/>
      </c>
      <c r="O6965" s="49" t="str">
        <f>VLOOKUP(B6965,'Список DKV от ЮТД'!$A$1:$S$10000,19,FALSE)</f>
        <v/>
      </c>
      <c r="P6965" s="49" t="str">
        <f>VLOOKUP(B6965,'Список DKV от ЮТД'!$A$1:$S$10000,16,FALSE)</f>
        <v/>
      </c>
    </row>
    <row r="6966" spans="1:18" x14ac:dyDescent="0.2">
      <c r="A6966" s="28">
        <v>6965</v>
      </c>
      <c r="B6966" s="34">
        <v>19441088721</v>
      </c>
      <c r="C6966" s="47">
        <v>43886</v>
      </c>
      <c r="E6966" s="47">
        <v>43886</v>
      </c>
      <c r="F6966" s="28" t="s">
        <v>20</v>
      </c>
      <c r="H6966" s="42">
        <v>44483</v>
      </c>
      <c r="I6966" s="28" t="str">
        <f>VLOOKUP(B6966,'Список DKV от ЮТД'!$A$1:$S$10000,15,FALSE)</f>
        <v/>
      </c>
      <c r="J6966" s="28" t="s">
        <v>22</v>
      </c>
      <c r="K6966" s="103" t="str">
        <f>VLOOKUP(B6966,'Список DKV от ЮТД'!$A$1:$M$10000,13,FALSE)</f>
        <v/>
      </c>
      <c r="L6966" s="28" t="str">
        <f>VLOOKUP(B6966,'Список DKV от ЮТД'!$A$1:$S$10000,14,FALSE)</f>
        <v/>
      </c>
      <c r="M6966" s="49" t="str">
        <f>VLOOKUP(B6966,'Список DKV от ЮТД'!$A$1:$M$10000,10,FALSE)</f>
        <v>704310*******8043</v>
      </c>
      <c r="N6966" s="49" t="str">
        <f>VLOOKUP(B6966,'Список DKV от ЮТД'!$A$1:$S$10000,18,FALSE)</f>
        <v/>
      </c>
      <c r="O6966" s="49" t="str">
        <f>VLOOKUP(B6966,'Список DKV от ЮТД'!$A$1:$S$10000,19,FALSE)</f>
        <v/>
      </c>
      <c r="P6966" s="49" t="str">
        <f>VLOOKUP(B6966,'Список DKV от ЮТД'!$A$1:$S$10000,16,FALSE)</f>
        <v/>
      </c>
      <c r="Q6966" s="49"/>
      <c r="R6966" s="28" t="s">
        <v>39172</v>
      </c>
    </row>
    <row r="6967" spans="1:18" x14ac:dyDescent="0.2">
      <c r="A6967" s="28">
        <v>6966</v>
      </c>
      <c r="B6967" s="34">
        <v>21320619139</v>
      </c>
      <c r="C6967" s="47">
        <v>44467</v>
      </c>
      <c r="E6967" s="47">
        <v>44497</v>
      </c>
      <c r="F6967" s="48" t="s">
        <v>18</v>
      </c>
      <c r="H6967" s="42">
        <v>44483</v>
      </c>
      <c r="I6967" s="28" t="str">
        <f>VLOOKUP(B6967,'Список DKV от ЮТД'!$A$1:$S$10000,15,FALSE)</f>
        <v>2411/5631</v>
      </c>
      <c r="J6967" s="28" t="s">
        <v>22</v>
      </c>
      <c r="K6967" s="103" t="str">
        <f>VLOOKUP(B6967,'Список DKV от ЮТД'!$A$1:$M$10000,13,FALSE)</f>
        <v>4</v>
      </c>
      <c r="L6967" s="28" t="str">
        <f>VLOOKUP(B6967,'Список DKV от ЮТД'!$A$1:$S$10000,14,FALSE)</f>
        <v>34SU0325</v>
      </c>
      <c r="M6967" s="49" t="str">
        <f>VLOOKUP(B6967,'Список DKV от ЮТД'!$A$1:$M$10000,10,FALSE)</f>
        <v>704310*******7531</v>
      </c>
      <c r="N6967" s="49" t="str">
        <f>VLOOKUP(B6967,'Список DKV от ЮТД'!$A$1:$S$10000,18,FALSE)</f>
        <v/>
      </c>
      <c r="O6967" s="49" t="str">
        <f>VLOOKUP(B6967,'Список DKV от ЮТД'!$A$1:$S$10000,19,FALSE)</f>
        <v/>
      </c>
      <c r="P6967" s="49" t="str">
        <f>VLOOKUP(B6967,'Список DKV от ЮТД'!$A$1:$S$10000,16,FALSE)</f>
        <v>562098649</v>
      </c>
    </row>
    <row r="6968" spans="1:18" x14ac:dyDescent="0.2">
      <c r="A6968" s="28">
        <v>6967</v>
      </c>
      <c r="B6968" s="34">
        <v>21320619170</v>
      </c>
      <c r="C6968" s="47">
        <v>44467</v>
      </c>
      <c r="E6968" s="47">
        <v>44497</v>
      </c>
      <c r="F6968" s="48" t="s">
        <v>18</v>
      </c>
      <c r="H6968" s="42">
        <v>44483</v>
      </c>
      <c r="I6968" s="28" t="str">
        <f>VLOOKUP(B6968,'Список DKV от ЮТД'!$A$1:$S$10000,15,FALSE)</f>
        <v>2411/5632</v>
      </c>
      <c r="J6968" s="28" t="s">
        <v>22</v>
      </c>
      <c r="K6968" s="103" t="str">
        <f>VLOOKUP(B6968,'Список DKV от ЮТД'!$A$1:$M$10000,13,FALSE)</f>
        <v>4</v>
      </c>
      <c r="L6968" s="28" t="str">
        <f>VLOOKUP(B6968,'Список DKV от ЮТД'!$A$1:$S$10000,14,FALSE)</f>
        <v>33AHS123</v>
      </c>
      <c r="M6968" s="49" t="str">
        <f>VLOOKUP(B6968,'Список DKV от ЮТД'!$A$1:$M$10000,10,FALSE)</f>
        <v>704310*******1252</v>
      </c>
      <c r="N6968" s="49" t="str">
        <f>VLOOKUP(B6968,'Список DKV от ЮТД'!$A$1:$S$10000,18,FALSE)</f>
        <v/>
      </c>
      <c r="O6968" s="49" t="str">
        <f>VLOOKUP(B6968,'Список DKV от ЮТД'!$A$1:$S$10000,19,FALSE)</f>
        <v/>
      </c>
      <c r="P6968" s="49" t="str">
        <f>VLOOKUP(B6968,'Список DKV от ЮТД'!$A$1:$S$10000,16,FALSE)</f>
        <v>562098653</v>
      </c>
    </row>
    <row r="6969" spans="1:18" x14ac:dyDescent="0.2">
      <c r="A6969" s="28">
        <v>6968</v>
      </c>
      <c r="B6969" s="34">
        <v>21320619899</v>
      </c>
      <c r="C6969" s="47">
        <v>44467</v>
      </c>
      <c r="E6969" s="47">
        <v>44497</v>
      </c>
      <c r="F6969" s="48" t="s">
        <v>18</v>
      </c>
      <c r="G6969" s="117"/>
      <c r="H6969" s="42">
        <v>44483</v>
      </c>
      <c r="I6969" s="28" t="str">
        <f>VLOOKUP(B6969,'Список DKV от ЮТД'!$A$1:$S$10000,15,FALSE)</f>
        <v>2411/5633</v>
      </c>
      <c r="J6969" s="28" t="s">
        <v>22</v>
      </c>
      <c r="K6969" s="103" t="str">
        <f>VLOOKUP(B6969,'Список DKV от ЮТД'!$A$1:$M$10000,13,FALSE)</f>
        <v>4</v>
      </c>
      <c r="L6969" s="28" t="str">
        <f>VLOOKUP(B6969,'Список DKV от ЮТД'!$A$1:$S$10000,14,FALSE)</f>
        <v>81ABU818</v>
      </c>
      <c r="M6969" s="49" t="str">
        <f>VLOOKUP(B6969,'Список DKV от ЮТД'!$A$1:$M$10000,10,FALSE)</f>
        <v>704310*******9359</v>
      </c>
      <c r="N6969" s="49" t="str">
        <f>VLOOKUP(B6969,'Список DKV от ЮТД'!$A$1:$S$10000,18,FALSE)</f>
        <v/>
      </c>
      <c r="O6969" s="49" t="str">
        <f>VLOOKUP(B6969,'Список DKV от ЮТД'!$A$1:$S$10000,19,FALSE)</f>
        <v/>
      </c>
      <c r="P6969" s="49" t="str">
        <f>VLOOKUP(B6969,'Список DKV от ЮТД'!$A$1:$S$10000,16,FALSE)</f>
        <v>562098725</v>
      </c>
    </row>
    <row r="6970" spans="1:18" x14ac:dyDescent="0.2">
      <c r="A6970" s="28">
        <v>6969</v>
      </c>
      <c r="B6970" s="34">
        <v>21320619212</v>
      </c>
      <c r="C6970" s="47">
        <v>44467</v>
      </c>
      <c r="E6970" s="47">
        <v>44497</v>
      </c>
      <c r="F6970" s="48" t="s">
        <v>18</v>
      </c>
      <c r="G6970" s="118"/>
      <c r="H6970" s="42">
        <v>44483</v>
      </c>
      <c r="I6970" s="28" t="str">
        <f>VLOOKUP(B6970,'Список DKV от ЮТД'!$A$1:$S$10000,15,FALSE)</f>
        <v>2411/5634</v>
      </c>
      <c r="J6970" s="28" t="s">
        <v>22</v>
      </c>
      <c r="K6970" s="103" t="str">
        <f>VLOOKUP(B6970,'Список DKV от ЮТД'!$A$1:$M$10000,13,FALSE)</f>
        <v>4</v>
      </c>
      <c r="L6970" s="28" t="str">
        <f>VLOOKUP(B6970,'Список DKV от ЮТД'!$A$1:$S$10000,14,FALSE)</f>
        <v>61RP540</v>
      </c>
      <c r="M6970" s="49" t="str">
        <f>VLOOKUP(B6970,'Список DKV от ЮТД'!$A$1:$M$10000,10,FALSE)</f>
        <v>704310*******4253</v>
      </c>
      <c r="N6970" s="49" t="str">
        <f>VLOOKUP(B6970,'Список DKV от ЮТД'!$A$1:$S$10000,18,FALSE)</f>
        <v/>
      </c>
      <c r="O6970" s="49" t="str">
        <f>VLOOKUP(B6970,'Список DKV от ЮТД'!$A$1:$S$10000,19,FALSE)</f>
        <v/>
      </c>
      <c r="P6970" s="49" t="str">
        <f>VLOOKUP(B6970,'Список DKV от ЮТД'!$A$1:$S$10000,16,FALSE)</f>
        <v>562098657</v>
      </c>
    </row>
    <row r="6971" spans="1:18" x14ac:dyDescent="0.2">
      <c r="A6971" s="28">
        <v>6970</v>
      </c>
      <c r="B6971" s="34">
        <v>21320619253</v>
      </c>
      <c r="C6971" s="47">
        <v>44467</v>
      </c>
      <c r="E6971" s="47">
        <v>44497</v>
      </c>
      <c r="F6971" s="48" t="s">
        <v>18</v>
      </c>
      <c r="H6971" s="42">
        <v>44483</v>
      </c>
      <c r="I6971" s="28" t="str">
        <f>VLOOKUP(B6971,'Список DKV от ЮТД'!$A$1:$S$10000,15,FALSE)</f>
        <v>2411/5635</v>
      </c>
      <c r="J6971" s="28" t="s">
        <v>22</v>
      </c>
      <c r="K6971" s="103" t="str">
        <f>VLOOKUP(B6971,'Список DKV от ЮТД'!$A$1:$M$10000,13,FALSE)</f>
        <v>4</v>
      </c>
      <c r="L6971" s="28" t="str">
        <f>VLOOKUP(B6971,'Список DKV от ЮТД'!$A$1:$S$10000,14,FALSE)</f>
        <v>31AGU737</v>
      </c>
      <c r="M6971" s="49" t="str">
        <f>VLOOKUP(B6971,'Список DKV от ЮТД'!$A$1:$M$10000,10,FALSE)</f>
        <v>704310*******7256</v>
      </c>
      <c r="N6971" s="49" t="str">
        <f>VLOOKUP(B6971,'Список DKV от ЮТД'!$A$1:$S$10000,18,FALSE)</f>
        <v/>
      </c>
      <c r="O6971" s="49" t="str">
        <f>VLOOKUP(B6971,'Список DKV от ЮТД'!$A$1:$S$10000,19,FALSE)</f>
        <v/>
      </c>
      <c r="P6971" s="49" t="str">
        <f>VLOOKUP(B6971,'Список DKV от ЮТД'!$A$1:$S$10000,16,FALSE)</f>
        <v>562098661</v>
      </c>
    </row>
    <row r="6972" spans="1:18" x14ac:dyDescent="0.2">
      <c r="A6972" s="28">
        <v>6971</v>
      </c>
      <c r="B6972" s="34">
        <v>21320619295</v>
      </c>
      <c r="C6972" s="47">
        <v>44467</v>
      </c>
      <c r="E6972" s="47">
        <v>44497</v>
      </c>
      <c r="F6972" s="48" t="s">
        <v>18</v>
      </c>
      <c r="H6972" s="42">
        <v>44483</v>
      </c>
      <c r="I6972" s="28" t="str">
        <f>VLOOKUP(B6972,'Список DKV от ЮТД'!$A$1:$S$10000,15,FALSE)</f>
        <v>2411/5636</v>
      </c>
      <c r="J6972" s="28" t="s">
        <v>22</v>
      </c>
      <c r="K6972" s="103" t="str">
        <f>VLOOKUP(B6972,'Список DKV от ЮТД'!$A$1:$M$10000,13,FALSE)</f>
        <v>4</v>
      </c>
      <c r="L6972" s="28" t="str">
        <f>VLOOKUP(B6972,'Список DKV от ЮТД'!$A$1:$S$10000,14,FALSE)</f>
        <v>16ARE960</v>
      </c>
      <c r="M6972" s="49" t="str">
        <f>VLOOKUP(B6972,'Список DKV от ЮТД'!$A$1:$M$10000,10,FALSE)</f>
        <v>704310*******8387</v>
      </c>
      <c r="N6972" s="49" t="str">
        <f>VLOOKUP(B6972,'Список DKV от ЮТД'!$A$1:$S$10000,18,FALSE)</f>
        <v/>
      </c>
      <c r="O6972" s="49" t="str">
        <f>VLOOKUP(B6972,'Список DKV от ЮТД'!$A$1:$S$10000,19,FALSE)</f>
        <v/>
      </c>
      <c r="P6972" s="49" t="str">
        <f>VLOOKUP(B6972,'Список DKV от ЮТД'!$A$1:$S$10000,16,FALSE)</f>
        <v>562098665</v>
      </c>
    </row>
    <row r="6973" spans="1:18" x14ac:dyDescent="0.2">
      <c r="A6973" s="28">
        <v>6972</v>
      </c>
      <c r="B6973" s="34">
        <v>21320608686</v>
      </c>
      <c r="C6973" s="47">
        <v>44467</v>
      </c>
      <c r="E6973" s="47">
        <v>44497</v>
      </c>
      <c r="F6973" s="48" t="s">
        <v>18</v>
      </c>
      <c r="G6973" s="117"/>
      <c r="H6973" s="42">
        <v>44483</v>
      </c>
      <c r="I6973" s="28" t="str">
        <f>VLOOKUP(B6973,'Список DKV от ЮТД'!$A$1:$S$10000,15,FALSE)</f>
        <v>2411/5637</v>
      </c>
      <c r="J6973" s="28" t="s">
        <v>22</v>
      </c>
      <c r="K6973" s="117" t="str">
        <f>VLOOKUP(B6973,'Список DKV от ЮТД'!$A$1:$M$10000,13,FALSE)</f>
        <v>4</v>
      </c>
      <c r="L6973" s="28" t="str">
        <f>VLOOKUP(B6973,'Список DKV от ЮТД'!$A$1:$S$10000,14,FALSE)</f>
        <v>35R1572</v>
      </c>
      <c r="M6973" s="49" t="str">
        <f>VLOOKUP(B6973,'Список DKV от ЮТД'!$A$1:$M$10000,10,FALSE)</f>
        <v>704310*******1784</v>
      </c>
      <c r="N6973" s="49" t="str">
        <f>VLOOKUP(B6973,'Список DKV от ЮТД'!$A$1:$S$10000,18,FALSE)</f>
        <v/>
      </c>
      <c r="O6973" s="49" t="str">
        <f>VLOOKUP(B6973,'Список DKV от ЮТД'!$A$1:$S$10000,19,FALSE)</f>
        <v/>
      </c>
      <c r="P6973" s="49" t="str">
        <f>VLOOKUP(B6973,'Список DKV от ЮТД'!$A$1:$S$10000,16,FALSE)</f>
        <v>562097604</v>
      </c>
    </row>
    <row r="6974" spans="1:18" x14ac:dyDescent="0.2">
      <c r="A6974" s="28">
        <v>6973</v>
      </c>
      <c r="B6974" s="34">
        <v>21320608801</v>
      </c>
      <c r="C6974" s="47">
        <v>44467</v>
      </c>
      <c r="E6974" s="47">
        <v>44497</v>
      </c>
      <c r="F6974" s="48" t="s">
        <v>18</v>
      </c>
      <c r="G6974" s="118"/>
      <c r="H6974" s="42">
        <v>44483</v>
      </c>
      <c r="I6974" s="28" t="str">
        <f>VLOOKUP(B6974,'Список DKV от ЮТД'!$A$1:$S$10000,15,FALSE)</f>
        <v>2411/5638</v>
      </c>
      <c r="J6974" s="28" t="s">
        <v>22</v>
      </c>
      <c r="K6974" s="118" t="str">
        <f>VLOOKUP(B6974,'Список DKV от ЮТД'!$A$1:$M$10000,13,FALSE)</f>
        <v>4</v>
      </c>
      <c r="L6974" s="28" t="str">
        <f>VLOOKUP(B6974,'Список DKV от ЮТД'!$A$1:$S$10000,14,FALSE)</f>
        <v>33AHZ764</v>
      </c>
      <c r="M6974" s="49" t="str">
        <f>VLOOKUP(B6974,'Список DKV от ЮТД'!$A$1:$M$10000,10,FALSE)</f>
        <v>704310*******9155</v>
      </c>
      <c r="N6974" s="49" t="str">
        <f>VLOOKUP(B6974,'Список DKV от ЮТД'!$A$1:$S$10000,18,FALSE)</f>
        <v/>
      </c>
      <c r="O6974" s="49" t="str">
        <f>VLOOKUP(B6974,'Список DKV от ЮТД'!$A$1:$S$10000,19,FALSE)</f>
        <v/>
      </c>
      <c r="P6974" s="49" t="str">
        <f>VLOOKUP(B6974,'Список DKV от ЮТД'!$A$1:$S$10000,16,FALSE)</f>
        <v>562097616</v>
      </c>
    </row>
    <row r="6975" spans="1:18" x14ac:dyDescent="0.2">
      <c r="A6975" s="28">
        <v>6974</v>
      </c>
      <c r="B6975" s="34">
        <v>21320619907</v>
      </c>
      <c r="C6975" s="47">
        <v>44467</v>
      </c>
      <c r="E6975" s="47">
        <v>44497</v>
      </c>
      <c r="F6975" s="48" t="s">
        <v>18</v>
      </c>
      <c r="H6975" s="42">
        <v>44483</v>
      </c>
      <c r="I6975" s="28" t="str">
        <f>VLOOKUP(B6975,'Список DKV от ЮТД'!$A$1:$S$10000,15,FALSE)</f>
        <v>2411/5639</v>
      </c>
      <c r="J6975" s="28" t="s">
        <v>22</v>
      </c>
      <c r="K6975" s="103" t="str">
        <f>VLOOKUP(B6975,'Список DKV от ЮТД'!$A$1:$M$10000,13,FALSE)</f>
        <v>4</v>
      </c>
      <c r="L6975" s="28" t="str">
        <f>VLOOKUP(B6975,'Список DKV от ЮТД'!$A$1:$S$10000,14,FALSE)</f>
        <v>34DMB587</v>
      </c>
      <c r="M6975" s="49" t="str">
        <f>VLOOKUP(B6975,'Список DKV от ЮТД'!$A$1:$M$10000,10,FALSE)</f>
        <v>704310*******8444</v>
      </c>
      <c r="N6975" s="49" t="str">
        <f>VLOOKUP(B6975,'Список DKV от ЮТД'!$A$1:$S$10000,18,FALSE)</f>
        <v/>
      </c>
      <c r="O6975" s="49" t="str">
        <f>VLOOKUP(B6975,'Список DKV от ЮТД'!$A$1:$S$10000,19,FALSE)</f>
        <v/>
      </c>
      <c r="P6975" s="49" t="str">
        <f>VLOOKUP(B6975,'Список DKV от ЮТД'!$A$1:$S$10000,16,FALSE)</f>
        <v>562098726</v>
      </c>
    </row>
    <row r="6976" spans="1:18" x14ac:dyDescent="0.2">
      <c r="A6976" s="28">
        <v>6975</v>
      </c>
      <c r="B6976" s="34">
        <v>21320619915</v>
      </c>
      <c r="C6976" s="47">
        <v>44467</v>
      </c>
      <c r="E6976" s="47">
        <v>44497</v>
      </c>
      <c r="F6976" s="48" t="s">
        <v>18</v>
      </c>
      <c r="G6976" s="117"/>
      <c r="H6976" s="42">
        <v>44483</v>
      </c>
      <c r="I6976" s="28" t="str">
        <f>VLOOKUP(B6976,'Список DKV от ЮТД'!$A$1:$S$10000,15,FALSE)</f>
        <v>2411/5640</v>
      </c>
      <c r="J6976" s="28" t="s">
        <v>22</v>
      </c>
      <c r="K6976" s="117" t="str">
        <f>VLOOKUP(B6976,'Список DKV от ЮТД'!$A$1:$M$10000,13,FALSE)</f>
        <v>4</v>
      </c>
      <c r="L6976" s="28" t="str">
        <f>VLOOKUP(B6976,'Список DKV от ЮТД'!$A$1:$S$10000,14,FALSE)</f>
        <v>34EJD400</v>
      </c>
      <c r="M6976" s="49" t="str">
        <f>VLOOKUP(B6976,'Список DKV от ЮТД'!$A$1:$M$10000,10,FALSE)</f>
        <v>704310*******4408</v>
      </c>
      <c r="N6976" s="49" t="str">
        <f>VLOOKUP(B6976,'Список DKV от ЮТД'!$A$1:$S$10000,18,FALSE)</f>
        <v/>
      </c>
      <c r="O6976" s="49" t="str">
        <f>VLOOKUP(B6976,'Список DKV от ЮТД'!$A$1:$S$10000,19,FALSE)</f>
        <v/>
      </c>
      <c r="P6976" s="49" t="str">
        <f>VLOOKUP(B6976,'Список DKV от ЮТД'!$A$1:$S$10000,16,FALSE)</f>
        <v>562098727</v>
      </c>
    </row>
    <row r="6977" spans="1:18" x14ac:dyDescent="0.2">
      <c r="A6977" s="28">
        <v>6976</v>
      </c>
      <c r="B6977" s="34">
        <v>20300542121</v>
      </c>
      <c r="C6977" s="47">
        <v>44425</v>
      </c>
      <c r="E6977" s="47">
        <v>44425</v>
      </c>
      <c r="F6977" s="48" t="s">
        <v>20</v>
      </c>
      <c r="G6977" s="118"/>
      <c r="H6977" s="42">
        <v>44484</v>
      </c>
      <c r="I6977" s="28" t="str">
        <f>VLOOKUP(B6977,'Список DKV от ЮТД'!$A$1:$S$10000,15,FALSE)</f>
        <v/>
      </c>
      <c r="J6977" s="28" t="s">
        <v>22</v>
      </c>
      <c r="K6977" s="118" t="str">
        <f>VLOOKUP(B6977,'Список DKV от ЮТД'!$A$1:$M$10000,13,FALSE)</f>
        <v/>
      </c>
      <c r="L6977" s="28" t="str">
        <f>VLOOKUP(B6977,'Список DKV от ЮТД'!$A$1:$S$10000,14,FALSE)</f>
        <v/>
      </c>
      <c r="M6977" s="49" t="str">
        <f>VLOOKUP(B6977,'Список DKV от ЮТД'!$A$1:$M$10000,10,FALSE)</f>
        <v>704310*******7152</v>
      </c>
      <c r="N6977" s="49" t="str">
        <f>VLOOKUP(B6977,'Список DKV от ЮТД'!$A$1:$S$10000,18,FALSE)</f>
        <v/>
      </c>
      <c r="O6977" s="49" t="str">
        <f>VLOOKUP(B6977,'Список DKV от ЮТД'!$A$1:$S$10000,19,FALSE)</f>
        <v/>
      </c>
      <c r="P6977" s="49" t="str">
        <f>VLOOKUP(B6977,'Список DKV от ЮТД'!$A$1:$S$10000,16,FALSE)</f>
        <v/>
      </c>
    </row>
    <row r="6978" spans="1:18" x14ac:dyDescent="0.2">
      <c r="A6978" s="28">
        <v>6977</v>
      </c>
      <c r="B6978" s="34">
        <v>19241010347</v>
      </c>
      <c r="C6978" s="47">
        <v>43864</v>
      </c>
      <c r="D6978" s="47"/>
      <c r="E6978" s="47">
        <v>43864</v>
      </c>
      <c r="F6978" s="28" t="s">
        <v>20</v>
      </c>
      <c r="G6978" s="118"/>
      <c r="H6978" s="42">
        <v>44484</v>
      </c>
      <c r="I6978" s="28" t="str">
        <f>VLOOKUP(B6978,'Список DKV от ЮТД'!$A$1:$S$10000,15,FALSE)</f>
        <v/>
      </c>
      <c r="J6978" s="28" t="s">
        <v>22</v>
      </c>
      <c r="K6978" s="118" t="str">
        <f>VLOOKUP(B6978,'Список DKV от ЮТД'!$A$1:$M$10000,13,FALSE)</f>
        <v/>
      </c>
      <c r="L6978" s="28" t="str">
        <f>VLOOKUP(B6978,'Список DKV от ЮТД'!$A$1:$S$10000,14,FALSE)</f>
        <v/>
      </c>
      <c r="M6978" s="49" t="str">
        <f>VLOOKUP(B6978,'Список DKV от ЮТД'!$A$1:$M$10000,10,FALSE)</f>
        <v>704310*******7863</v>
      </c>
      <c r="N6978" s="49" t="str">
        <f>VLOOKUP(B6978,'Список DKV от ЮТД'!$A$1:$S$10000,18,FALSE)</f>
        <v/>
      </c>
      <c r="O6978" s="49" t="str">
        <f>VLOOKUP(B6978,'Список DKV от ЮТД'!$A$1:$S$10000,19,FALSE)</f>
        <v/>
      </c>
      <c r="P6978" s="49" t="str">
        <f>VLOOKUP(B6978,'Список DKV от ЮТД'!$A$1:$S$10000,16,FALSE)</f>
        <v/>
      </c>
      <c r="Q6978" s="49"/>
      <c r="R6978" s="28" t="s">
        <v>39172</v>
      </c>
    </row>
    <row r="6979" spans="1:18" x14ac:dyDescent="0.2">
      <c r="A6979" s="28">
        <v>6978</v>
      </c>
      <c r="B6979" s="34">
        <v>21320619261</v>
      </c>
      <c r="C6979" s="47">
        <v>44467</v>
      </c>
      <c r="E6979" s="47">
        <v>44497</v>
      </c>
      <c r="F6979" s="48" t="s">
        <v>18</v>
      </c>
      <c r="G6979" s="118"/>
      <c r="H6979" s="42">
        <v>44484</v>
      </c>
      <c r="I6979" s="28" t="str">
        <f>VLOOKUP(B6979,'Список DKV от ЮТД'!$A$1:$S$10000,15,FALSE)</f>
        <v>2411/5641</v>
      </c>
      <c r="J6979" s="28" t="s">
        <v>22</v>
      </c>
      <c r="K6979" s="118" t="str">
        <f>VLOOKUP(B6979,'Список DKV от ЮТД'!$A$1:$M$10000,13,FALSE)</f>
        <v>4</v>
      </c>
      <c r="L6979" s="28" t="str">
        <f>VLOOKUP(B6979,'Список DKV от ЮТД'!$A$1:$S$10000,14,FALSE)</f>
        <v>33CHR97</v>
      </c>
      <c r="M6979" s="49" t="str">
        <f>VLOOKUP(B6979,'Список DKV от ЮТД'!$A$1:$M$10000,10,FALSE)</f>
        <v>704310*******6455</v>
      </c>
      <c r="N6979" s="49" t="str">
        <f>VLOOKUP(B6979,'Список DKV от ЮТД'!$A$1:$S$10000,18,FALSE)</f>
        <v/>
      </c>
      <c r="O6979" s="49" t="str">
        <f>VLOOKUP(B6979,'Список DKV от ЮТД'!$A$1:$S$10000,19,FALSE)</f>
        <v/>
      </c>
      <c r="P6979" s="49" t="str">
        <f>VLOOKUP(B6979,'Список DKV от ЮТД'!$A$1:$S$10000,16,FALSE)</f>
        <v>562098662</v>
      </c>
    </row>
    <row r="6980" spans="1:18" x14ac:dyDescent="0.2">
      <c r="A6980" s="28">
        <v>6979</v>
      </c>
      <c r="B6980" s="34">
        <v>21320619303</v>
      </c>
      <c r="C6980" s="47">
        <v>44467</v>
      </c>
      <c r="E6980" s="47">
        <v>44497</v>
      </c>
      <c r="F6980" s="48" t="s">
        <v>18</v>
      </c>
      <c r="G6980" s="118"/>
      <c r="H6980" s="42">
        <v>44484</v>
      </c>
      <c r="I6980" s="28" t="str">
        <f>VLOOKUP(B6980,'Список DKV от ЮТД'!$A$1:$S$10000,15,FALSE)</f>
        <v>2411/5642</v>
      </c>
      <c r="J6980" s="28" t="s">
        <v>22</v>
      </c>
      <c r="K6980" s="118" t="str">
        <f>VLOOKUP(B6980,'Список DKV от ЮТД'!$A$1:$M$10000,13,FALSE)</f>
        <v>4</v>
      </c>
      <c r="L6980" s="28" t="str">
        <f>VLOOKUP(B6980,'Список DKV от ЮТД'!$A$1:$S$10000,14,FALSE)</f>
        <v>34DTJ573</v>
      </c>
      <c r="M6980" s="49" t="str">
        <f>VLOOKUP(B6980,'Список DKV от ЮТД'!$A$1:$M$10000,10,FALSE)</f>
        <v>704310*******9459</v>
      </c>
      <c r="N6980" s="49" t="str">
        <f>VLOOKUP(B6980,'Список DKV от ЮТД'!$A$1:$S$10000,18,FALSE)</f>
        <v/>
      </c>
      <c r="O6980" s="49" t="str">
        <f>VLOOKUP(B6980,'Список DKV от ЮТД'!$A$1:$S$10000,19,FALSE)</f>
        <v/>
      </c>
      <c r="P6980" s="49" t="str">
        <f>VLOOKUP(B6980,'Список DKV от ЮТД'!$A$1:$S$10000,16,FALSE)</f>
        <v>562098666</v>
      </c>
    </row>
    <row r="6981" spans="1:18" x14ac:dyDescent="0.2">
      <c r="A6981" s="28">
        <v>6980</v>
      </c>
      <c r="B6981" s="34">
        <v>21320619345</v>
      </c>
      <c r="C6981" s="47">
        <v>44467</v>
      </c>
      <c r="E6981" s="47">
        <v>44497</v>
      </c>
      <c r="F6981" s="48" t="s">
        <v>18</v>
      </c>
      <c r="G6981" s="118"/>
      <c r="H6981" s="42">
        <v>44484</v>
      </c>
      <c r="I6981" s="28" t="str">
        <f>VLOOKUP(B6981,'Список DKV от ЮТД'!$A$1:$S$10000,15,FALSE)</f>
        <v>2411/5643</v>
      </c>
      <c r="J6981" s="28" t="s">
        <v>22</v>
      </c>
      <c r="K6981" s="118" t="str">
        <f>VLOOKUP(B6981,'Список DKV от ЮТД'!$A$1:$M$10000,13,FALSE)</f>
        <v>4</v>
      </c>
      <c r="L6981" s="28" t="str">
        <f>VLOOKUP(B6981,'Список DKV от ЮТД'!$A$1:$S$10000,14,FALSE)</f>
        <v>16ARF973</v>
      </c>
      <c r="M6981" s="49" t="str">
        <f>VLOOKUP(B6981,'Список DKV от ЮТД'!$A$1:$M$10000,10,FALSE)</f>
        <v>704310*******8379</v>
      </c>
      <c r="N6981" s="49" t="str">
        <f>VLOOKUP(B6981,'Список DKV от ЮТД'!$A$1:$S$10000,18,FALSE)</f>
        <v/>
      </c>
      <c r="O6981" s="49" t="str">
        <f>VLOOKUP(B6981,'Список DKV от ЮТД'!$A$1:$S$10000,19,FALSE)</f>
        <v/>
      </c>
      <c r="P6981" s="49" t="str">
        <f>VLOOKUP(B6981,'Список DKV от ЮТД'!$A$1:$S$10000,16,FALSE)</f>
        <v>562098670</v>
      </c>
    </row>
    <row r="6982" spans="1:18" x14ac:dyDescent="0.2">
      <c r="A6982" s="28">
        <v>6981</v>
      </c>
      <c r="B6982" s="34">
        <v>21320619386</v>
      </c>
      <c r="C6982" s="47">
        <v>44467</v>
      </c>
      <c r="E6982" s="47">
        <v>44497</v>
      </c>
      <c r="F6982" s="48" t="s">
        <v>18</v>
      </c>
      <c r="G6982" s="118"/>
      <c r="H6982" s="42">
        <v>44484</v>
      </c>
      <c r="I6982" s="28" t="str">
        <f>VLOOKUP(B6982,'Список DKV от ЮТД'!$A$1:$S$10000,15,FALSE)</f>
        <v>2411/5645</v>
      </c>
      <c r="J6982" s="28" t="s">
        <v>22</v>
      </c>
      <c r="K6982" s="118" t="str">
        <f>VLOOKUP(B6982,'Список DKV от ЮТД'!$A$1:$M$10000,13,FALSE)</f>
        <v>4</v>
      </c>
      <c r="L6982" s="28" t="str">
        <f>VLOOKUP(B6982,'Список DKV от ЮТД'!$A$1:$S$10000,14,FALSE)</f>
        <v>33RS814</v>
      </c>
      <c r="M6982" s="49" t="str">
        <f>VLOOKUP(B6982,'Список DKV от ЮТД'!$A$1:$M$10000,10,FALSE)</f>
        <v>704310*******6838</v>
      </c>
      <c r="N6982" s="49" t="str">
        <f>VLOOKUP(B6982,'Список DKV от ЮТД'!$A$1:$S$10000,18,FALSE)</f>
        <v/>
      </c>
      <c r="O6982" s="49" t="str">
        <f>VLOOKUP(B6982,'Список DKV от ЮТД'!$A$1:$S$10000,19,FALSE)</f>
        <v/>
      </c>
      <c r="P6982" s="49" t="str">
        <f>VLOOKUP(B6982,'Список DKV от ЮТД'!$A$1:$S$10000,16,FALSE)</f>
        <v>562098674</v>
      </c>
    </row>
    <row r="6983" spans="1:18" x14ac:dyDescent="0.2">
      <c r="A6983" s="28">
        <v>6982</v>
      </c>
      <c r="B6983" s="34">
        <v>21320619428</v>
      </c>
      <c r="C6983" s="47">
        <v>44467</v>
      </c>
      <c r="E6983" s="47">
        <v>44497</v>
      </c>
      <c r="F6983" s="48" t="s">
        <v>18</v>
      </c>
      <c r="G6983" s="118"/>
      <c r="H6983" s="42">
        <v>44484</v>
      </c>
      <c r="I6983" s="28" t="str">
        <f>VLOOKUP(B6983,'Список DKV от ЮТД'!$A$1:$S$10000,15,FALSE)</f>
        <v>2411/5646</v>
      </c>
      <c r="J6983" s="28" t="s">
        <v>22</v>
      </c>
      <c r="K6983" s="118" t="str">
        <f>VLOOKUP(B6983,'Список DKV от ЮТД'!$A$1:$M$10000,13,FALSE)</f>
        <v>4</v>
      </c>
      <c r="L6983" s="28" t="str">
        <f>VLOOKUP(B6983,'Список DKV от ЮТД'!$A$1:$S$10000,14,FALSE)</f>
        <v>34LR9045</v>
      </c>
      <c r="M6983" s="49" t="str">
        <f>VLOOKUP(B6983,'Список DKV от ЮТД'!$A$1:$M$10000,10,FALSE)</f>
        <v>704310*******8253</v>
      </c>
      <c r="N6983" s="49" t="str">
        <f>VLOOKUP(B6983,'Список DKV от ЮТД'!$A$1:$S$10000,18,FALSE)</f>
        <v/>
      </c>
      <c r="O6983" s="49" t="str">
        <f>VLOOKUP(B6983,'Список DKV от ЮТД'!$A$1:$S$10000,19,FALSE)</f>
        <v/>
      </c>
      <c r="P6983" s="49" t="str">
        <f>VLOOKUP(B6983,'Список DKV от ЮТД'!$A$1:$S$10000,16,FALSE)</f>
        <v>562098678</v>
      </c>
    </row>
    <row r="6984" spans="1:18" x14ac:dyDescent="0.2">
      <c r="A6984" s="28">
        <v>6983</v>
      </c>
      <c r="B6984" s="34">
        <v>21320619469</v>
      </c>
      <c r="C6984" s="47">
        <v>44467</v>
      </c>
      <c r="E6984" s="47">
        <v>44497</v>
      </c>
      <c r="F6984" s="48" t="s">
        <v>18</v>
      </c>
      <c r="G6984" s="118"/>
      <c r="H6984" s="42">
        <v>44484</v>
      </c>
      <c r="I6984" s="28" t="str">
        <f>VLOOKUP(B6984,'Список DKV от ЮТД'!$A$1:$S$10000,15,FALSE)</f>
        <v>2411/5647</v>
      </c>
      <c r="J6984" s="28" t="s">
        <v>22</v>
      </c>
      <c r="K6984" s="118" t="str">
        <f>VLOOKUP(B6984,'Список DKV от ЮТД'!$A$1:$M$10000,13,FALSE)</f>
        <v>4</v>
      </c>
      <c r="L6984" s="28" t="str">
        <f>VLOOKUP(B6984,'Список DKV от ЮТД'!$A$1:$S$10000,14,FALSE)</f>
        <v>31HG041</v>
      </c>
      <c r="M6984" s="49" t="str">
        <f>VLOOKUP(B6984,'Список DKV от ЮТД'!$A$1:$M$10000,10,FALSE)</f>
        <v>704310*******8555</v>
      </c>
      <c r="N6984" s="49" t="str">
        <f>VLOOKUP(B6984,'Список DKV от ЮТД'!$A$1:$S$10000,18,FALSE)</f>
        <v/>
      </c>
      <c r="O6984" s="49" t="str">
        <f>VLOOKUP(B6984,'Список DKV от ЮТД'!$A$1:$S$10000,19,FALSE)</f>
        <v/>
      </c>
      <c r="P6984" s="49" t="str">
        <f>VLOOKUP(B6984,'Список DKV от ЮТД'!$A$1:$S$10000,16,FALSE)</f>
        <v>562098682</v>
      </c>
    </row>
    <row r="6985" spans="1:18" x14ac:dyDescent="0.2">
      <c r="A6985" s="28">
        <v>6984</v>
      </c>
      <c r="B6985" s="34">
        <v>21320619501</v>
      </c>
      <c r="C6985" s="47">
        <v>44467</v>
      </c>
      <c r="E6985" s="47">
        <v>44497</v>
      </c>
      <c r="F6985" s="48" t="s">
        <v>18</v>
      </c>
      <c r="G6985" s="117"/>
      <c r="H6985" s="42">
        <v>44484</v>
      </c>
      <c r="I6985" s="28" t="str">
        <f>VLOOKUP(B6985,'Список DKV от ЮТД'!$A$1:$S$10000,15,FALSE)</f>
        <v>2411/5648</v>
      </c>
      <c r="J6985" s="28" t="s">
        <v>22</v>
      </c>
      <c r="K6985" s="117" t="str">
        <f>VLOOKUP(B6985,'Список DKV от ЮТД'!$A$1:$M$10000,13,FALSE)</f>
        <v>4</v>
      </c>
      <c r="L6985" s="28" t="str">
        <f>VLOOKUP(B6985,'Список DKV от ЮТД'!$A$1:$S$10000,14,FALSE)</f>
        <v>33AGF745</v>
      </c>
      <c r="M6985" s="49" t="str">
        <f>VLOOKUP(B6985,'Список DKV от ЮТД'!$A$1:$M$10000,10,FALSE)</f>
        <v>704310*******8006</v>
      </c>
      <c r="N6985" s="49" t="str">
        <f>VLOOKUP(B6985,'Список DKV от ЮТД'!$A$1:$S$10000,18,FALSE)</f>
        <v/>
      </c>
      <c r="O6985" s="49" t="str">
        <f>VLOOKUP(B6985,'Список DKV от ЮТД'!$A$1:$S$10000,19,FALSE)</f>
        <v/>
      </c>
      <c r="P6985" s="49" t="str">
        <f>VLOOKUP(B6985,'Список DKV от ЮТД'!$A$1:$S$10000,16,FALSE)</f>
        <v>562098686</v>
      </c>
    </row>
    <row r="6986" spans="1:18" x14ac:dyDescent="0.2">
      <c r="A6986" s="28">
        <v>6985</v>
      </c>
      <c r="B6986" s="34">
        <v>21320619543</v>
      </c>
      <c r="C6986" s="47">
        <v>44467</v>
      </c>
      <c r="E6986" s="47">
        <v>44497</v>
      </c>
      <c r="F6986" s="48" t="s">
        <v>18</v>
      </c>
      <c r="G6986" s="118"/>
      <c r="H6986" s="42">
        <v>44484</v>
      </c>
      <c r="I6986" s="28" t="str">
        <f>VLOOKUP(B6986,'Список DKV от ЮТД'!$A$1:$S$10000,15,FALSE)</f>
        <v>2411/5649</v>
      </c>
      <c r="J6986" s="28" t="s">
        <v>22</v>
      </c>
      <c r="K6986" s="118" t="str">
        <f>VLOOKUP(B6986,'Список DKV от ЮТД'!$A$1:$M$10000,13,FALSE)</f>
        <v>4</v>
      </c>
      <c r="L6986" s="28" t="str">
        <f>VLOOKUP(B6986,'Список DKV от ЮТД'!$A$1:$S$10000,14,FALSE)</f>
        <v>31HG471</v>
      </c>
      <c r="M6986" s="49" t="str">
        <f>VLOOKUP(B6986,'Список DKV от ЮТД'!$A$1:$M$10000,10,FALSE)</f>
        <v>704310*******9357</v>
      </c>
      <c r="N6986" s="49" t="str">
        <f>VLOOKUP(B6986,'Список DKV от ЮТД'!$A$1:$S$10000,18,FALSE)</f>
        <v/>
      </c>
      <c r="O6986" s="49" t="str">
        <f>VLOOKUP(B6986,'Список DKV от ЮТД'!$A$1:$S$10000,19,FALSE)</f>
        <v/>
      </c>
      <c r="P6986" s="49" t="str">
        <f>VLOOKUP(B6986,'Список DKV от ЮТД'!$A$1:$S$10000,16,FALSE)</f>
        <v>562098690</v>
      </c>
    </row>
    <row r="6987" spans="1:18" x14ac:dyDescent="0.2">
      <c r="A6987" s="28">
        <v>6986</v>
      </c>
      <c r="B6987" s="34">
        <v>21320619584</v>
      </c>
      <c r="C6987" s="47">
        <v>44467</v>
      </c>
      <c r="E6987" s="47">
        <v>44497</v>
      </c>
      <c r="F6987" s="48" t="s">
        <v>18</v>
      </c>
      <c r="G6987" s="118"/>
      <c r="H6987" s="42">
        <v>44484</v>
      </c>
      <c r="I6987" s="28" t="str">
        <f>VLOOKUP(B6987,'Список DKV от ЮТД'!$A$1:$S$10000,15,FALSE)</f>
        <v>2411/5650</v>
      </c>
      <c r="J6987" s="28" t="s">
        <v>22</v>
      </c>
      <c r="K6987" s="118" t="str">
        <f>VLOOKUP(B6987,'Список DKV от ЮТД'!$A$1:$M$10000,13,FALSE)</f>
        <v>4</v>
      </c>
      <c r="L6987" s="28" t="str">
        <f>VLOOKUP(B6987,'Список DKV от ЮТД'!$A$1:$S$10000,14,FALSE)</f>
        <v>34NV8788</v>
      </c>
      <c r="M6987" s="49" t="str">
        <f>VLOOKUP(B6987,'Список DKV от ЮТД'!$A$1:$M$10000,10,FALSE)</f>
        <v>704310*******2318</v>
      </c>
      <c r="N6987" s="49" t="str">
        <f>VLOOKUP(B6987,'Список DKV от ЮТД'!$A$1:$S$10000,18,FALSE)</f>
        <v/>
      </c>
      <c r="O6987" s="49" t="str">
        <f>VLOOKUP(B6987,'Список DKV от ЮТД'!$A$1:$S$10000,19,FALSE)</f>
        <v/>
      </c>
      <c r="P6987" s="49" t="str">
        <f>VLOOKUP(B6987,'Список DKV от ЮТД'!$A$1:$S$10000,16,FALSE)</f>
        <v>562098694</v>
      </c>
    </row>
    <row r="6988" spans="1:18" x14ac:dyDescent="0.2">
      <c r="A6988" s="28">
        <v>6987</v>
      </c>
      <c r="B6988" s="34">
        <v>21320619626</v>
      </c>
      <c r="C6988" s="47">
        <v>44467</v>
      </c>
      <c r="E6988" s="47">
        <v>44497</v>
      </c>
      <c r="F6988" s="48" t="s">
        <v>18</v>
      </c>
      <c r="G6988" s="118"/>
      <c r="H6988" s="42">
        <v>44484</v>
      </c>
      <c r="I6988" s="28" t="str">
        <f>VLOOKUP(B6988,'Список DKV от ЮТД'!$A$1:$S$10000,15,FALSE)</f>
        <v>2411/5651</v>
      </c>
      <c r="J6988" s="28" t="s">
        <v>22</v>
      </c>
      <c r="K6988" s="118" t="str">
        <f>VLOOKUP(B6988,'Список DKV от ЮТД'!$A$1:$M$10000,13,FALSE)</f>
        <v>4</v>
      </c>
      <c r="L6988" s="28" t="str">
        <f>VLOOKUP(B6988,'Список DKV от ЮТД'!$A$1:$S$10000,14,FALSE)</f>
        <v>J24E081</v>
      </c>
      <c r="M6988" s="49" t="str">
        <f>VLOOKUP(B6988,'Список DKV от ЮТД'!$A$1:$M$10000,10,FALSE)</f>
        <v>704310*******8408</v>
      </c>
      <c r="N6988" s="49" t="str">
        <f>VLOOKUP(B6988,'Список DKV от ЮТД'!$A$1:$S$10000,18,FALSE)</f>
        <v/>
      </c>
      <c r="O6988" s="49" t="str">
        <f>VLOOKUP(B6988,'Список DKV от ЮТД'!$A$1:$S$10000,19,FALSE)</f>
        <v/>
      </c>
      <c r="P6988" s="49" t="str">
        <f>VLOOKUP(B6988,'Список DKV от ЮТД'!$A$1:$S$10000,16,FALSE)</f>
        <v>562098698</v>
      </c>
    </row>
    <row r="6989" spans="1:18" x14ac:dyDescent="0.2">
      <c r="A6989" s="28">
        <v>6988</v>
      </c>
      <c r="B6989" s="34">
        <v>21320619667</v>
      </c>
      <c r="C6989" s="47">
        <v>44467</v>
      </c>
      <c r="E6989" s="47">
        <v>44497</v>
      </c>
      <c r="F6989" s="48" t="s">
        <v>18</v>
      </c>
      <c r="G6989" s="118"/>
      <c r="H6989" s="42">
        <v>44484</v>
      </c>
      <c r="I6989" s="28" t="str">
        <f>VLOOKUP(B6989,'Список DKV от ЮТД'!$A$1:$S$10000,15,FALSE)</f>
        <v>2411/5652</v>
      </c>
      <c r="J6989" s="28" t="s">
        <v>22</v>
      </c>
      <c r="K6989" s="118" t="str">
        <f>VLOOKUP(B6989,'Список DKV от ЮТД'!$A$1:$M$10000,13,FALSE)</f>
        <v>4</v>
      </c>
      <c r="L6989" s="28" t="str">
        <f>VLOOKUP(B6989,'Список DKV от ЮТД'!$A$1:$S$10000,14,FALSE)</f>
        <v>SK169HO</v>
      </c>
      <c r="M6989" s="49" t="str">
        <f>VLOOKUP(B6989,'Список DKV от ЮТД'!$A$1:$M$10000,10,FALSE)</f>
        <v>704310*******3724</v>
      </c>
      <c r="N6989" s="49" t="str">
        <f>VLOOKUP(B6989,'Список DKV от ЮТД'!$A$1:$S$10000,18,FALSE)</f>
        <v/>
      </c>
      <c r="O6989" s="49" t="str">
        <f>VLOOKUP(B6989,'Список DKV от ЮТД'!$A$1:$S$10000,19,FALSE)</f>
        <v/>
      </c>
      <c r="P6989" s="49" t="str">
        <f>VLOOKUP(B6989,'Список DKV от ЮТД'!$A$1:$S$10000,16,FALSE)</f>
        <v>562098702</v>
      </c>
    </row>
    <row r="6990" spans="1:18" x14ac:dyDescent="0.2">
      <c r="A6990" s="28">
        <v>6989</v>
      </c>
      <c r="B6990" s="34">
        <v>21320619709</v>
      </c>
      <c r="C6990" s="47">
        <v>44467</v>
      </c>
      <c r="E6990" s="47">
        <v>44497</v>
      </c>
      <c r="F6990" s="48" t="s">
        <v>18</v>
      </c>
      <c r="G6990" s="118"/>
      <c r="H6990" s="42">
        <v>44484</v>
      </c>
      <c r="I6990" s="28" t="str">
        <f>VLOOKUP(B6990,'Список DKV от ЮТД'!$A$1:$S$10000,15,FALSE)</f>
        <v>2411/5653</v>
      </c>
      <c r="J6990" s="28" t="s">
        <v>22</v>
      </c>
      <c r="K6990" s="118" t="str">
        <f>VLOOKUP(B6990,'Список DKV от ЮТД'!$A$1:$M$10000,13,FALSE)</f>
        <v>4</v>
      </c>
      <c r="L6990" s="28" t="str">
        <f>VLOOKUP(B6990,'Список DKV от ЮТД'!$A$1:$S$10000,14,FALSE)</f>
        <v>34EJD843</v>
      </c>
      <c r="M6990" s="49" t="str">
        <f>VLOOKUP(B6990,'Список DKV от ЮТД'!$A$1:$M$10000,10,FALSE)</f>
        <v>704310*******0106</v>
      </c>
      <c r="N6990" s="49" t="str">
        <f>VLOOKUP(B6990,'Список DKV от ЮТД'!$A$1:$S$10000,18,FALSE)</f>
        <v/>
      </c>
      <c r="O6990" s="49" t="str">
        <f>VLOOKUP(B6990,'Список DKV от ЮТД'!$A$1:$S$10000,19,FALSE)</f>
        <v/>
      </c>
      <c r="P6990" s="49" t="str">
        <f>VLOOKUP(B6990,'Список DKV от ЮТД'!$A$1:$S$10000,16,FALSE)</f>
        <v>562098706</v>
      </c>
    </row>
    <row r="6991" spans="1:18" x14ac:dyDescent="0.2">
      <c r="A6991" s="28">
        <v>6990</v>
      </c>
      <c r="B6991" s="34">
        <v>21320619741</v>
      </c>
      <c r="C6991" s="47">
        <v>44467</v>
      </c>
      <c r="E6991" s="47">
        <v>44497</v>
      </c>
      <c r="F6991" s="48" t="s">
        <v>18</v>
      </c>
      <c r="G6991" s="117"/>
      <c r="H6991" s="42">
        <v>44484</v>
      </c>
      <c r="I6991" s="28" t="str">
        <f>VLOOKUP(B6991,'Список DKV от ЮТД'!$A$1:$S$10000,15,FALSE)</f>
        <v>2411/5654</v>
      </c>
      <c r="J6991" s="28" t="s">
        <v>22</v>
      </c>
      <c r="K6991" s="117" t="str">
        <f>VLOOKUP(B6991,'Список DKV от ЮТД'!$A$1:$M$10000,13,FALSE)</f>
        <v>4</v>
      </c>
      <c r="L6991" s="28" t="str">
        <f>VLOOKUP(B6991,'Список DKV от ЮТД'!$A$1:$S$10000,14,FALSE)</f>
        <v>34TR5001</v>
      </c>
      <c r="M6991" s="49" t="str">
        <f>VLOOKUP(B6991,'Список DKV от ЮТД'!$A$1:$M$10000,10,FALSE)</f>
        <v>704310*******8127</v>
      </c>
      <c r="N6991" s="49" t="str">
        <f>VLOOKUP(B6991,'Список DKV от ЮТД'!$A$1:$S$10000,18,FALSE)</f>
        <v/>
      </c>
      <c r="O6991" s="49" t="str">
        <f>VLOOKUP(B6991,'Список DKV от ЮТД'!$A$1:$S$10000,19,FALSE)</f>
        <v/>
      </c>
      <c r="P6991" s="49" t="str">
        <f>VLOOKUP(B6991,'Список DKV от ЮТД'!$A$1:$S$10000,16,FALSE)</f>
        <v>562098710</v>
      </c>
    </row>
    <row r="6992" spans="1:18" x14ac:dyDescent="0.2">
      <c r="A6992" s="28">
        <v>6991</v>
      </c>
      <c r="B6992" s="34">
        <v>21320619782</v>
      </c>
      <c r="C6992" s="47">
        <v>44467</v>
      </c>
      <c r="E6992" s="47">
        <v>44497</v>
      </c>
      <c r="F6992" s="48" t="s">
        <v>18</v>
      </c>
      <c r="G6992" s="118"/>
      <c r="H6992" s="42">
        <v>44484</v>
      </c>
      <c r="I6992" s="28" t="str">
        <f>VLOOKUP(B6992,'Список DKV от ЮТД'!$A$1:$S$10000,15,FALSE)</f>
        <v>2411/5655</v>
      </c>
      <c r="J6992" s="28" t="s">
        <v>22</v>
      </c>
      <c r="K6992" s="118" t="str">
        <f>VLOOKUP(B6992,'Список DKV от ЮТД'!$A$1:$M$10000,13,FALSE)</f>
        <v>4</v>
      </c>
      <c r="L6992" s="28" t="str">
        <f>VLOOKUP(B6992,'Список DKV от ЮТД'!$A$1:$S$10000,14,FALSE)</f>
        <v>42DMC60</v>
      </c>
      <c r="M6992" s="49" t="str">
        <f>VLOOKUP(B6992,'Список DKV от ЮТД'!$A$1:$M$10000,10,FALSE)</f>
        <v>704310*******4301</v>
      </c>
      <c r="N6992" s="49" t="str">
        <f>VLOOKUP(B6992,'Список DKV от ЮТД'!$A$1:$S$10000,18,FALSE)</f>
        <v/>
      </c>
      <c r="O6992" s="49" t="str">
        <f>VLOOKUP(B6992,'Список DKV от ЮТД'!$A$1:$S$10000,19,FALSE)</f>
        <v/>
      </c>
      <c r="P6992" s="49" t="str">
        <f>VLOOKUP(B6992,'Список DKV от ЮТД'!$A$1:$S$10000,16,FALSE)</f>
        <v>562098714</v>
      </c>
    </row>
    <row r="6993" spans="1:17" x14ac:dyDescent="0.2">
      <c r="A6993" s="28">
        <v>6992</v>
      </c>
      <c r="B6993" s="34">
        <v>20400879589</v>
      </c>
      <c r="C6993" s="47">
        <v>44333</v>
      </c>
      <c r="E6993" s="47">
        <v>44333</v>
      </c>
      <c r="F6993" s="48" t="s">
        <v>20</v>
      </c>
      <c r="G6993" s="118"/>
      <c r="H6993" s="42">
        <v>44485</v>
      </c>
      <c r="I6993" s="28" t="str">
        <f>VLOOKUP(B6993,'Список DKV от ЮТД'!$A$1:$S$10000,15,FALSE)</f>
        <v/>
      </c>
      <c r="J6993" s="28" t="s">
        <v>22</v>
      </c>
      <c r="K6993" s="118" t="str">
        <f>VLOOKUP(B6993,'Список DKV от ЮТД'!$A$1:$M$10000,13,FALSE)</f>
        <v/>
      </c>
      <c r="L6993" s="28" t="str">
        <f>VLOOKUP(B6993,'Список DKV от ЮТД'!$A$1:$S$10000,14,FALSE)</f>
        <v/>
      </c>
      <c r="M6993" s="49" t="str">
        <f>VLOOKUP(B6993,'Список DKV от ЮТД'!$A$1:$M$10000,10,FALSE)</f>
        <v>704310*******6405</v>
      </c>
      <c r="N6993" s="49" t="str">
        <f>VLOOKUP(B6993,'Список DKV от ЮТД'!$A$1:$S$10000,18,FALSE)</f>
        <v/>
      </c>
      <c r="O6993" s="49" t="str">
        <f>VLOOKUP(B6993,'Список DKV от ЮТД'!$A$1:$S$10000,19,FALSE)</f>
        <v/>
      </c>
      <c r="P6993" s="49" t="str">
        <f>VLOOKUP(B6993,'Список DKV от ЮТД'!$A$1:$S$10000,16,FALSE)</f>
        <v/>
      </c>
      <c r="Q6993" s="49"/>
    </row>
    <row r="6994" spans="1:17" x14ac:dyDescent="0.2">
      <c r="A6994" s="28">
        <v>6993</v>
      </c>
      <c r="B6994" s="34">
        <v>21320619824</v>
      </c>
      <c r="C6994" s="47">
        <v>44467</v>
      </c>
      <c r="E6994" s="47">
        <v>44497</v>
      </c>
      <c r="F6994" s="48" t="s">
        <v>18</v>
      </c>
      <c r="G6994" s="118"/>
      <c r="H6994" s="42">
        <v>44485</v>
      </c>
      <c r="I6994" s="28" t="str">
        <f>VLOOKUP(B6994,'Список DKV от ЮТД'!$A$1:$S$10000,15,FALSE)</f>
        <v>2411/5656</v>
      </c>
      <c r="J6994" s="28" t="s">
        <v>22</v>
      </c>
      <c r="K6994" s="118" t="str">
        <f>VLOOKUP(B6994,'Список DKV от ЮТД'!$A$1:$M$10000,13,FALSE)</f>
        <v>4</v>
      </c>
      <c r="L6994" s="28" t="str">
        <f>VLOOKUP(B6994,'Список DKV от ЮТД'!$A$1:$S$10000,14,FALSE)</f>
        <v>34TU4673</v>
      </c>
      <c r="M6994" s="49" t="str">
        <f>VLOOKUP(B6994,'Список DKV от ЮТД'!$A$1:$M$10000,10,FALSE)</f>
        <v>704310*******0096</v>
      </c>
      <c r="N6994" s="49" t="str">
        <f>VLOOKUP(B6994,'Список DKV от ЮТД'!$A$1:$S$10000,18,FALSE)</f>
        <v/>
      </c>
      <c r="O6994" s="49" t="str">
        <f>VLOOKUP(B6994,'Список DKV от ЮТД'!$A$1:$S$10000,19,FALSE)</f>
        <v/>
      </c>
      <c r="P6994" s="49" t="str">
        <f>VLOOKUP(B6994,'Список DKV от ЮТД'!$A$1:$S$10000,16,FALSE)</f>
        <v>562098718</v>
      </c>
    </row>
    <row r="6995" spans="1:17" x14ac:dyDescent="0.2">
      <c r="A6995" s="28">
        <v>6994</v>
      </c>
      <c r="B6995" s="34">
        <v>21320619980</v>
      </c>
      <c r="C6995" s="47">
        <v>44467</v>
      </c>
      <c r="E6995" s="47">
        <v>44497</v>
      </c>
      <c r="F6995" s="48" t="s">
        <v>18</v>
      </c>
      <c r="G6995" s="118"/>
      <c r="H6995" s="42">
        <v>44485</v>
      </c>
      <c r="I6995" s="28" t="str">
        <f>VLOOKUP(B6995,'Список DKV от ЮТД'!$A$1:$S$10000,15,FALSE)</f>
        <v>2411/5657</v>
      </c>
      <c r="J6995" s="28" t="s">
        <v>22</v>
      </c>
      <c r="K6995" s="118" t="str">
        <f>VLOOKUP(B6995,'Список DKV от ЮТД'!$A$1:$M$10000,13,FALSE)</f>
        <v>4</v>
      </c>
      <c r="L6995" s="28" t="str">
        <f>VLOOKUP(B6995,'Список DKV от ЮТД'!$A$1:$S$10000,14,FALSE)</f>
        <v>34EGR423</v>
      </c>
      <c r="M6995" s="49" t="str">
        <f>VLOOKUP(B6995,'Список DKV от ЮТД'!$A$1:$M$10000,10,FALSE)</f>
        <v>704310*******2079</v>
      </c>
      <c r="N6995" s="49" t="str">
        <f>VLOOKUP(B6995,'Список DKV от ЮТД'!$A$1:$S$10000,18,FALSE)</f>
        <v/>
      </c>
      <c r="O6995" s="49" t="str">
        <f>VLOOKUP(B6995,'Список DKV от ЮТД'!$A$1:$S$10000,19,FALSE)</f>
        <v/>
      </c>
      <c r="P6995" s="49" t="str">
        <f>VLOOKUP(B6995,'Список DKV от ЮТД'!$A$1:$S$10000,16,FALSE)</f>
        <v>562098734</v>
      </c>
    </row>
    <row r="6996" spans="1:17" x14ac:dyDescent="0.2">
      <c r="A6996" s="28">
        <v>6995</v>
      </c>
      <c r="B6996" s="34">
        <v>21320619022</v>
      </c>
      <c r="C6996" s="47">
        <v>44467</v>
      </c>
      <c r="E6996" s="47">
        <v>44497</v>
      </c>
      <c r="F6996" s="48" t="s">
        <v>18</v>
      </c>
      <c r="G6996" s="118"/>
      <c r="H6996" s="42">
        <v>44485</v>
      </c>
      <c r="I6996" s="28" t="str">
        <f>VLOOKUP(B6996,'Список DKV от ЮТД'!$A$1:$S$10000,15,FALSE)</f>
        <v>2411/5658</v>
      </c>
      <c r="J6996" s="28" t="s">
        <v>22</v>
      </c>
      <c r="K6996" s="118" t="str">
        <f>VLOOKUP(B6996,'Список DKV от ЮТД'!$A$1:$M$10000,13,FALSE)</f>
        <v>4</v>
      </c>
      <c r="L6996" s="28" t="str">
        <f>VLOOKUP(B6996,'Список DKV от ЮТД'!$A$1:$S$10000,14,FALSE)</f>
        <v>33CEJ51</v>
      </c>
      <c r="M6996" s="49" t="str">
        <f>VLOOKUP(B6996,'Список DKV от ЮТД'!$A$1:$M$10000,10,FALSE)</f>
        <v>704310*******5878</v>
      </c>
      <c r="N6996" s="49" t="str">
        <f>VLOOKUP(B6996,'Список DKV от ЮТД'!$A$1:$S$10000,18,FALSE)</f>
        <v/>
      </c>
      <c r="O6996" s="49" t="str">
        <f>VLOOKUP(B6996,'Список DKV от ЮТД'!$A$1:$S$10000,19,FALSE)</f>
        <v/>
      </c>
      <c r="P6996" s="49" t="str">
        <f>VLOOKUP(B6996,'Список DKV от ЮТД'!$A$1:$S$10000,16,FALSE)</f>
        <v>562098638</v>
      </c>
    </row>
    <row r="6997" spans="1:17" x14ac:dyDescent="0.2">
      <c r="A6997" s="28">
        <v>6996</v>
      </c>
      <c r="B6997" s="34">
        <v>21320620004</v>
      </c>
      <c r="C6997" s="47">
        <v>44467</v>
      </c>
      <c r="E6997" s="47">
        <v>44497</v>
      </c>
      <c r="F6997" s="48" t="s">
        <v>18</v>
      </c>
      <c r="G6997" s="118"/>
      <c r="H6997" s="42">
        <v>44485</v>
      </c>
      <c r="I6997" s="28" t="str">
        <f>VLOOKUP(B6997,'Список DKV от ЮТД'!$A$1:$S$10000,15,FALSE)</f>
        <v>2411/5659</v>
      </c>
      <c r="J6997" s="28" t="s">
        <v>22</v>
      </c>
      <c r="K6997" s="118" t="str">
        <f>VLOOKUP(B6997,'Список DKV от ЮТД'!$A$1:$M$10000,13,FALSE)</f>
        <v>4</v>
      </c>
      <c r="L6997" s="28" t="str">
        <f>VLOOKUP(B6997,'Список DKV от ЮТД'!$A$1:$S$10000,14,FALSE)</f>
        <v>PGKE807</v>
      </c>
      <c r="M6997" s="49" t="str">
        <f>VLOOKUP(B6997,'Список DKV от ЮТД'!$A$1:$M$10000,10,FALSE)</f>
        <v>704310*******0183</v>
      </c>
      <c r="N6997" s="49" t="str">
        <f>VLOOKUP(B6997,'Список DKV от ЮТД'!$A$1:$S$10000,18,FALSE)</f>
        <v/>
      </c>
      <c r="O6997" s="49" t="str">
        <f>VLOOKUP(B6997,'Список DKV от ЮТД'!$A$1:$S$10000,19,FALSE)</f>
        <v/>
      </c>
      <c r="P6997" s="49" t="str">
        <f>VLOOKUP(B6997,'Список DKV от ЮТД'!$A$1:$S$10000,16,FALSE)</f>
        <v>562098736</v>
      </c>
    </row>
    <row r="6998" spans="1:17" x14ac:dyDescent="0.2">
      <c r="A6998" s="28">
        <v>6997</v>
      </c>
      <c r="B6998" s="34">
        <v>21320619220</v>
      </c>
      <c r="C6998" s="47">
        <v>44467</v>
      </c>
      <c r="E6998" s="47">
        <v>44497</v>
      </c>
      <c r="F6998" s="48" t="s">
        <v>18</v>
      </c>
      <c r="G6998" s="118"/>
      <c r="H6998" s="42">
        <v>44485</v>
      </c>
      <c r="I6998" s="28" t="str">
        <f>VLOOKUP(B6998,'Список DKV от ЮТД'!$A$1:$S$10000,15,FALSE)</f>
        <v>2411/5660</v>
      </c>
      <c r="J6998" s="28" t="s">
        <v>22</v>
      </c>
      <c r="K6998" s="118" t="str">
        <f>VLOOKUP(B6998,'Список DKV от ЮТД'!$A$1:$M$10000,13,FALSE)</f>
        <v>4</v>
      </c>
      <c r="L6998" s="28" t="str">
        <f>VLOOKUP(B6998,'Список DKV от ЮТД'!$A$1:$S$10000,14,FALSE)</f>
        <v>34ENF322</v>
      </c>
      <c r="M6998" s="49" t="str">
        <f>VLOOKUP(B6998,'Список DKV от ЮТД'!$A$1:$M$10000,10,FALSE)</f>
        <v>704310*******5864</v>
      </c>
      <c r="N6998" s="49" t="str">
        <f>VLOOKUP(B6998,'Список DKV от ЮТД'!$A$1:$S$10000,18,FALSE)</f>
        <v/>
      </c>
      <c r="O6998" s="49" t="str">
        <f>VLOOKUP(B6998,'Список DKV от ЮТД'!$A$1:$S$10000,19,FALSE)</f>
        <v/>
      </c>
      <c r="P6998" s="49" t="str">
        <f>VLOOKUP(B6998,'Список DKV от ЮТД'!$A$1:$S$10000,16,FALSE)</f>
        <v>562098658</v>
      </c>
    </row>
    <row r="6999" spans="1:17" x14ac:dyDescent="0.2">
      <c r="A6999" s="28">
        <v>6998</v>
      </c>
      <c r="B6999" s="34">
        <v>21320619188</v>
      </c>
      <c r="C6999" s="47">
        <v>44467</v>
      </c>
      <c r="E6999" s="47">
        <v>44497</v>
      </c>
      <c r="F6999" s="48" t="s">
        <v>18</v>
      </c>
      <c r="G6999" s="118"/>
      <c r="H6999" s="42">
        <v>44485</v>
      </c>
      <c r="I6999" s="28" t="str">
        <f>VLOOKUP(B6999,'Список DKV от ЮТД'!$A$1:$S$10000,15,FALSE)</f>
        <v>2411/5661</v>
      </c>
      <c r="J6999" s="28" t="s">
        <v>22</v>
      </c>
      <c r="K6999" s="118" t="str">
        <f>VLOOKUP(B6999,'Список DKV от ЮТД'!$A$1:$M$10000,13,FALSE)</f>
        <v>4</v>
      </c>
      <c r="L6999" s="28" t="str">
        <f>VLOOKUP(B6999,'Список DKV от ЮТД'!$A$1:$S$10000,14,FALSE)</f>
        <v>34ENH329</v>
      </c>
      <c r="M6999" s="49" t="str">
        <f>VLOOKUP(B6999,'Список DKV от ЮТД'!$A$1:$M$10000,10,FALSE)</f>
        <v>704310*******5872</v>
      </c>
      <c r="N6999" s="49" t="str">
        <f>VLOOKUP(B6999,'Список DKV от ЮТД'!$A$1:$S$10000,18,FALSE)</f>
        <v/>
      </c>
      <c r="O6999" s="49" t="str">
        <f>VLOOKUP(B6999,'Список DKV от ЮТД'!$A$1:$S$10000,19,FALSE)</f>
        <v/>
      </c>
      <c r="P6999" s="49" t="str">
        <f>VLOOKUP(B6999,'Список DKV от ЮТД'!$A$1:$S$10000,16,FALSE)</f>
        <v>562098654</v>
      </c>
    </row>
    <row r="7000" spans="1:17" x14ac:dyDescent="0.2">
      <c r="A7000" s="28">
        <v>6999</v>
      </c>
      <c r="B7000" s="34">
        <v>21320619063</v>
      </c>
      <c r="C7000" s="47">
        <v>44467</v>
      </c>
      <c r="E7000" s="47">
        <v>44497</v>
      </c>
      <c r="F7000" s="48" t="s">
        <v>18</v>
      </c>
      <c r="G7000" s="118"/>
      <c r="H7000" s="42">
        <v>44485</v>
      </c>
      <c r="I7000" s="28" t="str">
        <f>VLOOKUP(B7000,'Список DKV от ЮТД'!$A$1:$S$10000,15,FALSE)</f>
        <v>2411/5662</v>
      </c>
      <c r="J7000" s="28" t="s">
        <v>22</v>
      </c>
      <c r="K7000" s="118" t="str">
        <f>VLOOKUP(B7000,'Список DKV от ЮТД'!$A$1:$M$10000,13,FALSE)</f>
        <v>4</v>
      </c>
      <c r="L7000" s="28" t="str">
        <f>VLOOKUP(B7000,'Список DKV от ЮТД'!$A$1:$S$10000,14,FALSE)</f>
        <v>07ATJ074</v>
      </c>
      <c r="M7000" s="49" t="str">
        <f>VLOOKUP(B7000,'Список DKV от ЮТД'!$A$1:$M$10000,10,FALSE)</f>
        <v>704310*******0855</v>
      </c>
      <c r="N7000" s="49" t="str">
        <f>VLOOKUP(B7000,'Список DKV от ЮТД'!$A$1:$S$10000,18,FALSE)</f>
        <v/>
      </c>
      <c r="O7000" s="49" t="str">
        <f>VLOOKUP(B7000,'Список DKV от ЮТД'!$A$1:$S$10000,19,FALSE)</f>
        <v/>
      </c>
      <c r="P7000" s="49" t="str">
        <f>VLOOKUP(B7000,'Список DKV от ЮТД'!$A$1:$S$10000,16,FALSE)</f>
        <v>562098642</v>
      </c>
    </row>
    <row r="7001" spans="1:17" x14ac:dyDescent="0.2">
      <c r="A7001" s="28">
        <v>7000</v>
      </c>
      <c r="B7001" s="34">
        <v>21320619105</v>
      </c>
      <c r="C7001" s="47">
        <v>44467</v>
      </c>
      <c r="E7001" s="47">
        <v>44497</v>
      </c>
      <c r="F7001" s="48" t="s">
        <v>18</v>
      </c>
      <c r="H7001" s="42">
        <v>44485</v>
      </c>
      <c r="I7001" s="28" t="str">
        <f>VLOOKUP(B7001,'Список DKV от ЮТД'!$A$1:$S$10000,15,FALSE)</f>
        <v>2411/5663</v>
      </c>
      <c r="J7001" s="28" t="s">
        <v>22</v>
      </c>
      <c r="K7001" s="118" t="str">
        <f>VLOOKUP(B7001,'Список DKV от ЮТД'!$A$1:$M$10000,13,FALSE)</f>
        <v>4</v>
      </c>
      <c r="L7001" s="28" t="str">
        <f>VLOOKUP(B7001,'Список DKV от ЮТД'!$A$1:$S$10000,14,FALSE)</f>
        <v>16ARE978</v>
      </c>
      <c r="M7001" s="49" t="str">
        <f>VLOOKUP(B7001,'Список DKV от ЮТД'!$A$1:$M$10000,10,FALSE)</f>
        <v>704310*******8403</v>
      </c>
      <c r="N7001" s="49" t="str">
        <f>VLOOKUP(B7001,'Список DKV от ЮТД'!$A$1:$S$10000,18,FALSE)</f>
        <v/>
      </c>
      <c r="O7001" s="49" t="str">
        <f>VLOOKUP(B7001,'Список DKV от ЮТД'!$A$1:$S$10000,19,FALSE)</f>
        <v/>
      </c>
      <c r="P7001" s="49" t="str">
        <f>VLOOKUP(B7001,'Список DKV от ЮТД'!$A$1:$S$10000,16,FALSE)</f>
        <v>562098646</v>
      </c>
    </row>
    <row r="7002" spans="1:17" x14ac:dyDescent="0.2">
      <c r="A7002" s="28">
        <v>7001</v>
      </c>
      <c r="B7002" s="34">
        <v>21320619147</v>
      </c>
      <c r="C7002" s="47">
        <v>44467</v>
      </c>
      <c r="E7002" s="47">
        <v>44497</v>
      </c>
      <c r="F7002" s="48" t="s">
        <v>18</v>
      </c>
      <c r="H7002" s="42">
        <v>44485</v>
      </c>
      <c r="I7002" s="28" t="str">
        <f>VLOOKUP(B7002,'Список DKV от ЮТД'!$A$1:$S$10000,15,FALSE)</f>
        <v>2411/5664</v>
      </c>
      <c r="J7002" s="28" t="s">
        <v>22</v>
      </c>
      <c r="K7002" s="118" t="str">
        <f>VLOOKUP(B7002,'Список DKV от ЮТД'!$A$1:$M$10000,13,FALSE)</f>
        <v>4</v>
      </c>
      <c r="L7002" s="28" t="str">
        <f>VLOOKUP(B7002,'Список DKV от ЮТД'!$A$1:$S$10000,14,FALSE)</f>
        <v>33FH600</v>
      </c>
      <c r="M7002" s="49" t="str">
        <f>VLOOKUP(B7002,'Список DKV от ЮТД'!$A$1:$M$10000,10,FALSE)</f>
        <v>704310*******6683</v>
      </c>
      <c r="N7002" s="49" t="str">
        <f>VLOOKUP(B7002,'Список DKV от ЮТД'!$A$1:$S$10000,18,FALSE)</f>
        <v/>
      </c>
      <c r="O7002" s="49" t="str">
        <f>VLOOKUP(B7002,'Список DKV от ЮТД'!$A$1:$S$10000,19,FALSE)</f>
        <v/>
      </c>
      <c r="P7002" s="49" t="str">
        <f>VLOOKUP(B7002,'Список DKV от ЮТД'!$A$1:$S$10000,16,FALSE)</f>
        <v>562098650</v>
      </c>
    </row>
    <row r="7003" spans="1:17" x14ac:dyDescent="0.2">
      <c r="A7003" s="28">
        <v>7002</v>
      </c>
      <c r="B7003" s="34">
        <v>21320619931</v>
      </c>
      <c r="C7003" s="47">
        <v>44467</v>
      </c>
      <c r="E7003" s="47">
        <v>44497</v>
      </c>
      <c r="F7003" s="48" t="s">
        <v>18</v>
      </c>
      <c r="H7003" s="42">
        <v>44485</v>
      </c>
      <c r="I7003" s="28" t="str">
        <f>VLOOKUP(B7003,'Список DKV от ЮТД'!$A$1:$S$10000,15,FALSE)</f>
        <v>2411/5665</v>
      </c>
      <c r="J7003" s="28" t="s">
        <v>22</v>
      </c>
      <c r="K7003" s="118" t="str">
        <f>VLOOKUP(B7003,'Список DKV от ЮТД'!$A$1:$M$10000,13,FALSE)</f>
        <v>4</v>
      </c>
      <c r="L7003" s="28" t="str">
        <f>VLOOKUP(B7003,'Список DKV от ЮТД'!$A$1:$S$10000,14,FALSE)</f>
        <v>33AFM824</v>
      </c>
      <c r="M7003" s="49" t="str">
        <f>VLOOKUP(B7003,'Список DKV от ЮТД'!$A$1:$M$10000,10,FALSE)</f>
        <v>704310*******3468</v>
      </c>
      <c r="N7003" s="49" t="str">
        <f>VLOOKUP(B7003,'Список DKV от ЮТД'!$A$1:$S$10000,18,FALSE)</f>
        <v/>
      </c>
      <c r="O7003" s="49" t="str">
        <f>VLOOKUP(B7003,'Список DKV от ЮТД'!$A$1:$S$10000,19,FALSE)</f>
        <v/>
      </c>
      <c r="P7003" s="49" t="str">
        <f>VLOOKUP(B7003,'Список DKV от ЮТД'!$A$1:$S$10000,16,FALSE)</f>
        <v>562098729</v>
      </c>
    </row>
    <row r="7004" spans="1:17" x14ac:dyDescent="0.2">
      <c r="A7004" s="28">
        <v>7003</v>
      </c>
      <c r="B7004" s="34">
        <v>21320619956</v>
      </c>
      <c r="C7004" s="47">
        <v>44467</v>
      </c>
      <c r="E7004" s="47">
        <v>44497</v>
      </c>
      <c r="F7004" s="48" t="s">
        <v>18</v>
      </c>
      <c r="H7004" s="42">
        <v>44485</v>
      </c>
      <c r="I7004" s="28" t="str">
        <f>VLOOKUP(B7004,'Список DKV от ЮТД'!$A$1:$S$10000,15,FALSE)</f>
        <v>2411/5666</v>
      </c>
      <c r="J7004" s="28" t="s">
        <v>22</v>
      </c>
      <c r="K7004" s="118" t="str">
        <f>VLOOKUP(B7004,'Список DKV от ЮТД'!$A$1:$M$10000,13,FALSE)</f>
        <v>4</v>
      </c>
      <c r="L7004" s="28" t="str">
        <f>VLOOKUP(B7004,'Список DKV от ЮТД'!$A$1:$S$10000,14,FALSE)</f>
        <v>35HD8313</v>
      </c>
      <c r="M7004" s="49" t="str">
        <f>VLOOKUP(B7004,'Список DKV от ЮТД'!$A$1:$M$10000,10,FALSE)</f>
        <v>704310*******5809</v>
      </c>
      <c r="N7004" s="49" t="str">
        <f>VLOOKUP(B7004,'Список DKV от ЮТД'!$A$1:$S$10000,18,FALSE)</f>
        <v/>
      </c>
      <c r="O7004" s="49" t="str">
        <f>VLOOKUP(B7004,'Список DKV от ЮТД'!$A$1:$S$10000,19,FALSE)</f>
        <v/>
      </c>
      <c r="P7004" s="49" t="str">
        <f>VLOOKUP(B7004,'Список DKV от ЮТД'!$A$1:$S$10000,16,FALSE)</f>
        <v>562098731</v>
      </c>
    </row>
    <row r="7005" spans="1:17" x14ac:dyDescent="0.2">
      <c r="A7005" s="28">
        <v>7004</v>
      </c>
      <c r="B7005" s="34">
        <v>21320619030</v>
      </c>
      <c r="C7005" s="47">
        <v>44467</v>
      </c>
      <c r="E7005" s="47">
        <v>44497</v>
      </c>
      <c r="F7005" s="48" t="s">
        <v>18</v>
      </c>
      <c r="H7005" s="42">
        <v>44485</v>
      </c>
      <c r="I7005" s="28" t="str">
        <f>VLOOKUP(B7005,'Список DKV от ЮТД'!$A$1:$S$10000,15,FALSE)</f>
        <v>2411/5667</v>
      </c>
      <c r="J7005" s="28" t="s">
        <v>22</v>
      </c>
      <c r="K7005" s="118" t="str">
        <f>VLOOKUP(B7005,'Список DKV от ЮТД'!$A$1:$M$10000,13,FALSE)</f>
        <v>4</v>
      </c>
      <c r="L7005" s="28" t="str">
        <f>VLOOKUP(B7005,'Список DKV от ЮТД'!$A$1:$S$10000,14,FALSE)</f>
        <v>61ADN616</v>
      </c>
      <c r="M7005" s="49" t="str">
        <f>VLOOKUP(B7005,'Список DKV от ЮТД'!$A$1:$M$10000,10,FALSE)</f>
        <v>704310*******0255</v>
      </c>
      <c r="N7005" s="49" t="str">
        <f>VLOOKUP(B7005,'Список DKV от ЮТД'!$A$1:$S$10000,18,FALSE)</f>
        <v/>
      </c>
      <c r="O7005" s="49" t="str">
        <f>VLOOKUP(B7005,'Список DKV от ЮТД'!$A$1:$S$10000,19,FALSE)</f>
        <v/>
      </c>
      <c r="P7005" s="49" t="str">
        <f>VLOOKUP(B7005,'Список DKV от ЮТД'!$A$1:$S$10000,16,FALSE)</f>
        <v>562098639</v>
      </c>
    </row>
    <row r="7006" spans="1:17" x14ac:dyDescent="0.2">
      <c r="A7006" s="28">
        <v>7005</v>
      </c>
      <c r="B7006" s="34">
        <v>21320619071</v>
      </c>
      <c r="C7006" s="47">
        <v>44467</v>
      </c>
      <c r="E7006" s="47">
        <v>44497</v>
      </c>
      <c r="F7006" s="48" t="s">
        <v>18</v>
      </c>
      <c r="H7006" s="42">
        <v>44485</v>
      </c>
      <c r="I7006" s="28" t="str">
        <f>VLOOKUP(B7006,'Список DKV от ЮТД'!$A$1:$S$10000,15,FALSE)</f>
        <v>2411/5668</v>
      </c>
      <c r="J7006" s="28" t="s">
        <v>22</v>
      </c>
      <c r="K7006" s="118" t="str">
        <f>VLOOKUP(B7006,'Список DKV от ЮТД'!$A$1:$M$10000,13,FALSE)</f>
        <v>4</v>
      </c>
      <c r="L7006" s="28" t="str">
        <f>VLOOKUP(B7006,'Список DKV от ЮТД'!$A$1:$S$10000,14,FALSE)</f>
        <v>42DN273</v>
      </c>
      <c r="M7006" s="49" t="str">
        <f>VLOOKUP(B7006,'Список DKV от ЮТД'!$A$1:$M$10000,10,FALSE)</f>
        <v>704310*******9167</v>
      </c>
      <c r="N7006" s="49" t="str">
        <f>VLOOKUP(B7006,'Список DKV от ЮТД'!$A$1:$S$10000,18,FALSE)</f>
        <v/>
      </c>
      <c r="O7006" s="49" t="str">
        <f>VLOOKUP(B7006,'Список DKV от ЮТД'!$A$1:$S$10000,19,FALSE)</f>
        <v/>
      </c>
      <c r="P7006" s="49" t="str">
        <f>VLOOKUP(B7006,'Список DKV от ЮТД'!$A$1:$S$10000,16,FALSE)</f>
        <v>562098643</v>
      </c>
    </row>
    <row r="7007" spans="1:17" x14ac:dyDescent="0.2">
      <c r="A7007" s="28">
        <v>7006</v>
      </c>
      <c r="B7007" s="34">
        <v>21320619113</v>
      </c>
      <c r="C7007" s="47">
        <v>44467</v>
      </c>
      <c r="E7007" s="47">
        <v>44497</v>
      </c>
      <c r="F7007" s="48" t="s">
        <v>18</v>
      </c>
      <c r="H7007" s="42">
        <v>44485</v>
      </c>
      <c r="I7007" s="28" t="str">
        <f>VLOOKUP(B7007,'Список DKV от ЮТД'!$A$1:$S$10000,15,FALSE)</f>
        <v>2411/5669</v>
      </c>
      <c r="J7007" s="28" t="s">
        <v>22</v>
      </c>
      <c r="K7007" s="118" t="str">
        <f>VLOOKUP(B7007,'Список DKV от ЮТД'!$A$1:$M$10000,13,FALSE)</f>
        <v>4</v>
      </c>
      <c r="L7007" s="28" t="str">
        <f>VLOOKUP(B7007,'Список DKV от ЮТД'!$A$1:$S$10000,14,FALSE)</f>
        <v>34CTD398</v>
      </c>
      <c r="M7007" s="49" t="str">
        <f>VLOOKUP(B7007,'Список DKV от ЮТД'!$A$1:$M$10000,10,FALSE)</f>
        <v>704310*******2718</v>
      </c>
      <c r="N7007" s="49" t="str">
        <f>VLOOKUP(B7007,'Список DKV от ЮТД'!$A$1:$S$10000,18,FALSE)</f>
        <v/>
      </c>
      <c r="O7007" s="49" t="str">
        <f>VLOOKUP(B7007,'Список DKV от ЮТД'!$A$1:$S$10000,19,FALSE)</f>
        <v/>
      </c>
      <c r="P7007" s="49" t="str">
        <f>VLOOKUP(B7007,'Список DKV от ЮТД'!$A$1:$S$10000,16,FALSE)</f>
        <v>562098647</v>
      </c>
    </row>
    <row r="7008" spans="1:17" x14ac:dyDescent="0.2">
      <c r="A7008" s="28">
        <v>7007</v>
      </c>
      <c r="B7008" s="34">
        <v>21320619154</v>
      </c>
      <c r="C7008" s="47">
        <v>44467</v>
      </c>
      <c r="E7008" s="47">
        <v>44497</v>
      </c>
      <c r="F7008" s="48" t="s">
        <v>18</v>
      </c>
      <c r="H7008" s="42">
        <v>44485</v>
      </c>
      <c r="I7008" s="28" t="str">
        <f>VLOOKUP(B7008,'Список DKV от ЮТД'!$A$1:$S$10000,15,FALSE)</f>
        <v>2411/5670</v>
      </c>
      <c r="J7008" s="28" t="s">
        <v>22</v>
      </c>
      <c r="K7008" s="118" t="str">
        <f>VLOOKUP(B7008,'Список DKV от ЮТД'!$A$1:$M$10000,13,FALSE)</f>
        <v>4</v>
      </c>
      <c r="L7008" s="28" t="str">
        <f>VLOOKUP(B7008,'Список DKV от ЮТД'!$A$1:$S$10000,14,FALSE)</f>
        <v>16ARE236</v>
      </c>
      <c r="M7008" s="49" t="str">
        <f>VLOOKUP(B7008,'Список DKV от ЮТД'!$A$1:$M$10000,10,FALSE)</f>
        <v>704310*******3775</v>
      </c>
      <c r="N7008" s="49" t="str">
        <f>VLOOKUP(B7008,'Список DKV от ЮТД'!$A$1:$S$10000,18,FALSE)</f>
        <v/>
      </c>
      <c r="O7008" s="49" t="str">
        <f>VLOOKUP(B7008,'Список DKV от ЮТД'!$A$1:$S$10000,19,FALSE)</f>
        <v/>
      </c>
      <c r="P7008" s="49" t="str">
        <f>VLOOKUP(B7008,'Список DKV от ЮТД'!$A$1:$S$10000,16,FALSE)</f>
        <v>562098651</v>
      </c>
    </row>
    <row r="7009" spans="1:16" x14ac:dyDescent="0.2">
      <c r="A7009" s="28">
        <v>7008</v>
      </c>
      <c r="B7009" s="34">
        <v>21320619196</v>
      </c>
      <c r="C7009" s="47">
        <v>44467</v>
      </c>
      <c r="E7009" s="47">
        <v>44497</v>
      </c>
      <c r="F7009" s="48" t="s">
        <v>18</v>
      </c>
      <c r="H7009" s="42">
        <v>44485</v>
      </c>
      <c r="I7009" s="28" t="str">
        <f>VLOOKUP(B7009,'Список DKV от ЮТД'!$A$1:$S$10000,15,FALSE)</f>
        <v>2411/5671</v>
      </c>
      <c r="J7009" s="28" t="s">
        <v>22</v>
      </c>
      <c r="K7009" s="118" t="str">
        <f>VLOOKUP(B7009,'Список DKV от ЮТД'!$A$1:$M$10000,13,FALSE)</f>
        <v>4</v>
      </c>
      <c r="L7009" s="28" t="str">
        <f>VLOOKUP(B7009,'Список DKV от ЮТД'!$A$1:$S$10000,14,FALSE)</f>
        <v>16APH686</v>
      </c>
      <c r="M7009" s="49" t="str">
        <f>VLOOKUP(B7009,'Список DKV от ЮТД'!$A$1:$M$10000,10,FALSE)</f>
        <v>704310*******9227</v>
      </c>
      <c r="N7009" s="49" t="str">
        <f>VLOOKUP(B7009,'Список DKV от ЮТД'!$A$1:$S$10000,18,FALSE)</f>
        <v/>
      </c>
      <c r="O7009" s="49" t="str">
        <f>VLOOKUP(B7009,'Список DKV от ЮТД'!$A$1:$S$10000,19,FALSE)</f>
        <v/>
      </c>
      <c r="P7009" s="49" t="str">
        <f>VLOOKUP(B7009,'Список DKV от ЮТД'!$A$1:$S$10000,16,FALSE)</f>
        <v>562098655</v>
      </c>
    </row>
    <row r="7010" spans="1:16" x14ac:dyDescent="0.2">
      <c r="A7010" s="28">
        <v>7009</v>
      </c>
      <c r="B7010" s="34">
        <v>21320619238</v>
      </c>
      <c r="C7010" s="47">
        <v>44467</v>
      </c>
      <c r="E7010" s="47">
        <v>44497</v>
      </c>
      <c r="F7010" s="48" t="s">
        <v>18</v>
      </c>
      <c r="H7010" s="42">
        <v>44485</v>
      </c>
      <c r="I7010" s="28" t="str">
        <f>VLOOKUP(B7010,'Список DKV от ЮТД'!$A$1:$S$10000,15,FALSE)</f>
        <v>2411/5672</v>
      </c>
      <c r="J7010" s="28" t="s">
        <v>22</v>
      </c>
      <c r="K7010" s="118" t="str">
        <f>VLOOKUP(B7010,'Список DKV от ЮТД'!$A$1:$M$10000,13,FALSE)</f>
        <v>4</v>
      </c>
      <c r="L7010" s="28" t="str">
        <f>VLOOKUP(B7010,'Список DKV от ЮТД'!$A$1:$S$10000,14,FALSE)</f>
        <v>33AIH129</v>
      </c>
      <c r="M7010" s="49" t="str">
        <f>VLOOKUP(B7010,'Список DKV от ЮТД'!$A$1:$M$10000,10,FALSE)</f>
        <v>704310*******3270</v>
      </c>
      <c r="N7010" s="49" t="str">
        <f>VLOOKUP(B7010,'Список DKV от ЮТД'!$A$1:$S$10000,18,FALSE)</f>
        <v/>
      </c>
      <c r="O7010" s="49" t="str">
        <f>VLOOKUP(B7010,'Список DKV от ЮТД'!$A$1:$S$10000,19,FALSE)</f>
        <v/>
      </c>
      <c r="P7010" s="49" t="str">
        <f>VLOOKUP(B7010,'Список DKV от ЮТД'!$A$1:$S$10000,16,FALSE)</f>
        <v>562098659</v>
      </c>
    </row>
    <row r="7011" spans="1:16" x14ac:dyDescent="0.2">
      <c r="A7011" s="28">
        <v>7010</v>
      </c>
      <c r="B7011" s="34">
        <v>21320619279</v>
      </c>
      <c r="C7011" s="47">
        <v>44467</v>
      </c>
      <c r="E7011" s="47">
        <v>44497</v>
      </c>
      <c r="F7011" s="48" t="s">
        <v>18</v>
      </c>
      <c r="H7011" s="42">
        <v>44485</v>
      </c>
      <c r="I7011" s="28" t="str">
        <f>VLOOKUP(B7011,'Список DKV от ЮТД'!$A$1:$S$10000,15,FALSE)</f>
        <v>2411/5673</v>
      </c>
      <c r="J7011" s="28" t="s">
        <v>22</v>
      </c>
      <c r="K7011" s="118" t="str">
        <f>VLOOKUP(B7011,'Список DKV от ЮТД'!$A$1:$M$10000,13,FALSE)</f>
        <v>4</v>
      </c>
      <c r="L7011" s="28" t="str">
        <f>VLOOKUP(B7011,'Список DKV от ЮТД'!$A$1:$S$10000,14,FALSE)</f>
        <v>33AGF729</v>
      </c>
      <c r="M7011" s="49" t="str">
        <f>VLOOKUP(B7011,'Список DKV от ЮТД'!$A$1:$M$10000,10,FALSE)</f>
        <v>704310*******7949</v>
      </c>
      <c r="N7011" s="49" t="str">
        <f>VLOOKUP(B7011,'Список DKV от ЮТД'!$A$1:$S$10000,18,FALSE)</f>
        <v/>
      </c>
      <c r="O7011" s="49" t="str">
        <f>VLOOKUP(B7011,'Список DKV от ЮТД'!$A$1:$S$10000,19,FALSE)</f>
        <v/>
      </c>
      <c r="P7011" s="49" t="str">
        <f>VLOOKUP(B7011,'Список DKV от ЮТД'!$A$1:$S$10000,16,FALSE)</f>
        <v>562098663</v>
      </c>
    </row>
    <row r="7012" spans="1:16" x14ac:dyDescent="0.2">
      <c r="A7012" s="28">
        <v>7011</v>
      </c>
      <c r="B7012" s="34">
        <v>21320619311</v>
      </c>
      <c r="C7012" s="47">
        <v>44467</v>
      </c>
      <c r="E7012" s="47">
        <v>44497</v>
      </c>
      <c r="F7012" s="48" t="s">
        <v>18</v>
      </c>
      <c r="H7012" s="42">
        <v>44485</v>
      </c>
      <c r="I7012" s="28" t="str">
        <f>VLOOKUP(B7012,'Список DKV от ЮТД'!$A$1:$S$10000,15,FALSE)</f>
        <v>2411/5674</v>
      </c>
      <c r="J7012" s="28" t="s">
        <v>22</v>
      </c>
      <c r="K7012" s="118" t="str">
        <f>VLOOKUP(B7012,'Список DKV от ЮТД'!$A$1:$M$10000,13,FALSE)</f>
        <v>4</v>
      </c>
      <c r="L7012" s="28" t="str">
        <f>VLOOKUP(B7012,'Список DKV от ЮТД'!$A$1:$S$10000,14,FALSE)</f>
        <v>34DME624</v>
      </c>
      <c r="M7012" s="49" t="str">
        <f>VLOOKUP(B7012,'Список DKV от ЮТД'!$A$1:$M$10000,10,FALSE)</f>
        <v>704310*******7442</v>
      </c>
      <c r="N7012" s="49" t="str">
        <f>VLOOKUP(B7012,'Список DKV от ЮТД'!$A$1:$S$10000,18,FALSE)</f>
        <v/>
      </c>
      <c r="O7012" s="49" t="str">
        <f>VLOOKUP(B7012,'Список DKV от ЮТД'!$A$1:$S$10000,19,FALSE)</f>
        <v/>
      </c>
      <c r="P7012" s="49" t="str">
        <f>VLOOKUP(B7012,'Список DKV от ЮТД'!$A$1:$S$10000,16,FALSE)</f>
        <v>562098667</v>
      </c>
    </row>
    <row r="7013" spans="1:16" x14ac:dyDescent="0.2">
      <c r="A7013" s="28">
        <v>7012</v>
      </c>
      <c r="B7013" s="34">
        <v>21320619352</v>
      </c>
      <c r="C7013" s="47">
        <v>44467</v>
      </c>
      <c r="E7013" s="47">
        <v>44497</v>
      </c>
      <c r="F7013" s="48" t="s">
        <v>18</v>
      </c>
      <c r="H7013" s="42">
        <v>44485</v>
      </c>
      <c r="I7013" s="28" t="str">
        <f>VLOOKUP(B7013,'Список DKV от ЮТД'!$A$1:$S$10000,15,FALSE)</f>
        <v>2411/5675</v>
      </c>
      <c r="J7013" s="28" t="s">
        <v>22</v>
      </c>
      <c r="K7013" s="118" t="str">
        <f>VLOOKUP(B7013,'Список DKV от ЮТД'!$A$1:$M$10000,13,FALSE)</f>
        <v>4</v>
      </c>
      <c r="L7013" s="28" t="str">
        <f>VLOOKUP(B7013,'Список DKV от ЮТД'!$A$1:$S$10000,14,FALSE)</f>
        <v>33ACE824</v>
      </c>
      <c r="M7013" s="49" t="str">
        <f>VLOOKUP(B7013,'Список DKV от ЮТД'!$A$1:$M$10000,10,FALSE)</f>
        <v>704310*******1410</v>
      </c>
      <c r="N7013" s="49" t="str">
        <f>VLOOKUP(B7013,'Список DKV от ЮТД'!$A$1:$S$10000,18,FALSE)</f>
        <v/>
      </c>
      <c r="O7013" s="49" t="str">
        <f>VLOOKUP(B7013,'Список DKV от ЮТД'!$A$1:$S$10000,19,FALSE)</f>
        <v/>
      </c>
      <c r="P7013" s="49" t="str">
        <f>VLOOKUP(B7013,'Список DKV от ЮТД'!$A$1:$S$10000,16,FALSE)</f>
        <v>562098671</v>
      </c>
    </row>
    <row r="7014" spans="1:16" x14ac:dyDescent="0.2">
      <c r="A7014" s="28">
        <v>7013</v>
      </c>
      <c r="B7014" s="34">
        <v>21320619394</v>
      </c>
      <c r="C7014" s="47">
        <v>44467</v>
      </c>
      <c r="E7014" s="47">
        <v>44497</v>
      </c>
      <c r="F7014" s="48" t="s">
        <v>18</v>
      </c>
      <c r="H7014" s="42">
        <v>44485</v>
      </c>
      <c r="I7014" s="28" t="str">
        <f>VLOOKUP(B7014,'Список DKV от ЮТД'!$A$1:$S$10000,15,FALSE)</f>
        <v>2411/5676</v>
      </c>
      <c r="J7014" s="28" t="s">
        <v>22</v>
      </c>
      <c r="K7014" s="118" t="str">
        <f>VLOOKUP(B7014,'Список DKV от ЮТД'!$A$1:$M$10000,13,FALSE)</f>
        <v>4</v>
      </c>
      <c r="L7014" s="28" t="str">
        <f>VLOOKUP(B7014,'Список DKV от ЮТД'!$A$1:$S$10000,14,FALSE)</f>
        <v>07ARP352</v>
      </c>
      <c r="M7014" s="49" t="str">
        <f>VLOOKUP(B7014,'Список DKV от ЮТД'!$A$1:$M$10000,10,FALSE)</f>
        <v>704310*******9504</v>
      </c>
      <c r="N7014" s="49" t="str">
        <f>VLOOKUP(B7014,'Список DKV от ЮТД'!$A$1:$S$10000,18,FALSE)</f>
        <v/>
      </c>
      <c r="O7014" s="49" t="str">
        <f>VLOOKUP(B7014,'Список DKV от ЮТД'!$A$1:$S$10000,19,FALSE)</f>
        <v/>
      </c>
      <c r="P7014" s="49" t="str">
        <f>VLOOKUP(B7014,'Список DKV от ЮТД'!$A$1:$S$10000,16,FALSE)</f>
        <v>562098675</v>
      </c>
    </row>
    <row r="7015" spans="1:16" x14ac:dyDescent="0.2">
      <c r="A7015" s="28">
        <v>7014</v>
      </c>
      <c r="B7015" s="34">
        <v>21320619436</v>
      </c>
      <c r="C7015" s="47">
        <v>44467</v>
      </c>
      <c r="E7015" s="47">
        <v>44497</v>
      </c>
      <c r="F7015" s="48" t="s">
        <v>18</v>
      </c>
      <c r="H7015" s="42">
        <v>44485</v>
      </c>
      <c r="I7015" s="28" t="str">
        <f>VLOOKUP(B7015,'Список DKV от ЮТД'!$A$1:$S$10000,15,FALSE)</f>
        <v>2411/5677</v>
      </c>
      <c r="J7015" s="28" t="s">
        <v>22</v>
      </c>
      <c r="K7015" s="118" t="str">
        <f>VLOOKUP(B7015,'Список DKV от ЮТД'!$A$1:$M$10000,13,FALSE)</f>
        <v>4</v>
      </c>
      <c r="L7015" s="28" t="str">
        <f>VLOOKUP(B7015,'Список DKV от ЮТД'!$A$1:$S$10000,14,FALSE)</f>
        <v>33UT411</v>
      </c>
      <c r="M7015" s="49" t="str">
        <f>VLOOKUP(B7015,'Список DKV от ЮТД'!$A$1:$M$10000,10,FALSE)</f>
        <v>704310*******0311</v>
      </c>
      <c r="N7015" s="49" t="str">
        <f>VLOOKUP(B7015,'Список DKV от ЮТД'!$A$1:$S$10000,18,FALSE)</f>
        <v/>
      </c>
      <c r="O7015" s="49" t="str">
        <f>VLOOKUP(B7015,'Список DKV от ЮТД'!$A$1:$S$10000,19,FALSE)</f>
        <v/>
      </c>
      <c r="P7015" s="49" t="str">
        <f>VLOOKUP(B7015,'Список DKV от ЮТД'!$A$1:$S$10000,16,FALSE)</f>
        <v>562098679</v>
      </c>
    </row>
    <row r="7016" spans="1:16" x14ac:dyDescent="0.2">
      <c r="A7016" s="28">
        <v>7015</v>
      </c>
      <c r="B7016" s="34">
        <v>21320619477</v>
      </c>
      <c r="C7016" s="47">
        <v>44467</v>
      </c>
      <c r="E7016" s="47">
        <v>44497</v>
      </c>
      <c r="F7016" s="48" t="s">
        <v>18</v>
      </c>
      <c r="H7016" s="42">
        <v>44486</v>
      </c>
      <c r="I7016" s="28" t="str">
        <f>VLOOKUP(B7016,'Список DKV от ЮТД'!$A$1:$S$10000,15,FALSE)</f>
        <v>2411/5678</v>
      </c>
      <c r="J7016" s="28" t="s">
        <v>22</v>
      </c>
      <c r="K7016" s="118" t="str">
        <f>VLOOKUP(B7016,'Список DKV от ЮТД'!$A$1:$M$10000,13,FALSE)</f>
        <v>4</v>
      </c>
      <c r="L7016" s="28" t="str">
        <f>VLOOKUP(B7016,'Список DKV от ЮТД'!$A$1:$S$10000,14,FALSE)</f>
        <v>07ARP364</v>
      </c>
      <c r="M7016" s="49" t="str">
        <f>VLOOKUP(B7016,'Список DKV от ЮТД'!$A$1:$M$10000,10,FALSE)</f>
        <v>704310*******9561</v>
      </c>
      <c r="N7016" s="49" t="str">
        <f>VLOOKUP(B7016,'Список DKV от ЮТД'!$A$1:$S$10000,18,FALSE)</f>
        <v/>
      </c>
      <c r="O7016" s="49" t="str">
        <f>VLOOKUP(B7016,'Список DKV от ЮТД'!$A$1:$S$10000,19,FALSE)</f>
        <v/>
      </c>
      <c r="P7016" s="49" t="str">
        <f>VLOOKUP(B7016,'Список DKV от ЮТД'!$A$1:$S$10000,16,FALSE)</f>
        <v>562098683</v>
      </c>
    </row>
    <row r="7017" spans="1:16" x14ac:dyDescent="0.2">
      <c r="A7017" s="28">
        <v>7016</v>
      </c>
      <c r="B7017" s="34">
        <v>21320619519</v>
      </c>
      <c r="C7017" s="47">
        <v>44467</v>
      </c>
      <c r="E7017" s="47">
        <v>44497</v>
      </c>
      <c r="F7017" s="48" t="s">
        <v>18</v>
      </c>
      <c r="H7017" s="42">
        <v>44486</v>
      </c>
      <c r="I7017" s="28" t="str">
        <f>VLOOKUP(B7017,'Список DKV от ЮТД'!$A$1:$S$10000,15,FALSE)</f>
        <v>2411/5679</v>
      </c>
      <c r="J7017" s="28" t="s">
        <v>22</v>
      </c>
      <c r="K7017" s="118" t="str">
        <f>VLOOKUP(B7017,'Список DKV от ЮТД'!$A$1:$M$10000,13,FALSE)</f>
        <v>4</v>
      </c>
      <c r="L7017" s="28" t="str">
        <f>VLOOKUP(B7017,'Список DKV от ЮТД'!$A$1:$S$10000,14,FALSE)</f>
        <v>34ENC495</v>
      </c>
      <c r="M7017" s="49" t="str">
        <f>VLOOKUP(B7017,'Список DKV от ЮТД'!$A$1:$M$10000,10,FALSE)</f>
        <v>704310*******8604</v>
      </c>
      <c r="N7017" s="49" t="str">
        <f>VLOOKUP(B7017,'Список DKV от ЮТД'!$A$1:$S$10000,18,FALSE)</f>
        <v/>
      </c>
      <c r="O7017" s="49" t="str">
        <f>VLOOKUP(B7017,'Список DKV от ЮТД'!$A$1:$S$10000,19,FALSE)</f>
        <v/>
      </c>
      <c r="P7017" s="49" t="str">
        <f>VLOOKUP(B7017,'Список DKV от ЮТД'!$A$1:$S$10000,16,FALSE)</f>
        <v>562098687</v>
      </c>
    </row>
    <row r="7018" spans="1:16" x14ac:dyDescent="0.2">
      <c r="A7018" s="28">
        <v>7017</v>
      </c>
      <c r="B7018" s="34">
        <v>21320619550</v>
      </c>
      <c r="C7018" s="47">
        <v>44467</v>
      </c>
      <c r="E7018" s="47">
        <v>44497</v>
      </c>
      <c r="F7018" s="48" t="s">
        <v>18</v>
      </c>
      <c r="H7018" s="42">
        <v>44486</v>
      </c>
      <c r="I7018" s="28" t="str">
        <f>VLOOKUP(B7018,'Список DKV от ЮТД'!$A$1:$S$10000,15,FALSE)</f>
        <v>2411/5680</v>
      </c>
      <c r="J7018" s="28" t="s">
        <v>22</v>
      </c>
      <c r="K7018" s="118" t="str">
        <f>VLOOKUP(B7018,'Список DKV от ЮТД'!$A$1:$M$10000,13,FALSE)</f>
        <v>4</v>
      </c>
      <c r="L7018" s="28" t="str">
        <f>VLOOKUP(B7018,'Список DKV от ЮТД'!$A$1:$S$10000,14,FALSE)</f>
        <v>34BMD951</v>
      </c>
      <c r="M7018" s="49" t="str">
        <f>VLOOKUP(B7018,'Список DKV от ЮТД'!$A$1:$M$10000,10,FALSE)</f>
        <v>704310*******6719</v>
      </c>
      <c r="N7018" s="49" t="str">
        <f>VLOOKUP(B7018,'Список DKV от ЮТД'!$A$1:$S$10000,18,FALSE)</f>
        <v/>
      </c>
      <c r="O7018" s="49" t="str">
        <f>VLOOKUP(B7018,'Список DKV от ЮТД'!$A$1:$S$10000,19,FALSE)</f>
        <v/>
      </c>
      <c r="P7018" s="49" t="str">
        <f>VLOOKUP(B7018,'Список DKV от ЮТД'!$A$1:$S$10000,16,FALSE)</f>
        <v>562098691</v>
      </c>
    </row>
    <row r="7019" spans="1:16" x14ac:dyDescent="0.2">
      <c r="A7019" s="28">
        <v>7018</v>
      </c>
      <c r="B7019" s="34">
        <v>21320619592</v>
      </c>
      <c r="C7019" s="47">
        <v>44467</v>
      </c>
      <c r="E7019" s="47">
        <v>44497</v>
      </c>
      <c r="F7019" s="48" t="s">
        <v>18</v>
      </c>
      <c r="H7019" s="42">
        <v>44486</v>
      </c>
      <c r="I7019" s="28" t="str">
        <f>VLOOKUP(B7019,'Список DKV от ЮТД'!$A$1:$S$10000,15,FALSE)</f>
        <v>2411/5681</v>
      </c>
      <c r="J7019" s="28" t="s">
        <v>22</v>
      </c>
      <c r="K7019" s="118" t="str">
        <f>VLOOKUP(B7019,'Список DKV от ЮТД'!$A$1:$M$10000,13,FALSE)</f>
        <v>4</v>
      </c>
      <c r="L7019" s="28" t="str">
        <f>VLOOKUP(B7019,'Список DKV от ЮТД'!$A$1:$S$10000,14,FALSE)</f>
        <v>ZG5420GU</v>
      </c>
      <c r="M7019" s="49" t="str">
        <f>VLOOKUP(B7019,'Список DKV от ЮТД'!$A$1:$M$10000,10,FALSE)</f>
        <v>704310*******2893</v>
      </c>
      <c r="N7019" s="49" t="str">
        <f>VLOOKUP(B7019,'Список DKV от ЮТД'!$A$1:$S$10000,18,FALSE)</f>
        <v/>
      </c>
      <c r="O7019" s="49" t="str">
        <f>VLOOKUP(B7019,'Список DKV от ЮТД'!$A$1:$S$10000,19,FALSE)</f>
        <v/>
      </c>
      <c r="P7019" s="49" t="str">
        <f>VLOOKUP(B7019,'Список DKV от ЮТД'!$A$1:$S$10000,16,FALSE)</f>
        <v>562098695</v>
      </c>
    </row>
    <row r="7020" spans="1:16" x14ac:dyDescent="0.2">
      <c r="A7020" s="28">
        <v>7019</v>
      </c>
      <c r="B7020" s="34">
        <v>21320619634</v>
      </c>
      <c r="C7020" s="47">
        <v>44467</v>
      </c>
      <c r="E7020" s="47">
        <v>44497</v>
      </c>
      <c r="F7020" s="48" t="s">
        <v>18</v>
      </c>
      <c r="H7020" s="42">
        <v>44486</v>
      </c>
      <c r="I7020" s="28" t="str">
        <f>VLOOKUP(B7020,'Список DKV от ЮТД'!$A$1:$S$10000,15,FALSE)</f>
        <v>2411/5682</v>
      </c>
      <c r="J7020" s="28" t="s">
        <v>22</v>
      </c>
      <c r="K7020" s="118" t="str">
        <f>VLOOKUP(B7020,'Список DKV от ЮТД'!$A$1:$M$10000,13,FALSE)</f>
        <v>4</v>
      </c>
      <c r="L7020" s="28" t="str">
        <f>VLOOKUP(B7020,'Список DKV от ЮТД'!$A$1:$S$10000,14,FALSE)</f>
        <v>31AHH965</v>
      </c>
      <c r="M7020" s="49" t="str">
        <f>VLOOKUP(B7020,'Список DKV от ЮТД'!$A$1:$M$10000,10,FALSE)</f>
        <v>704310*******9885</v>
      </c>
      <c r="N7020" s="49" t="str">
        <f>VLOOKUP(B7020,'Список DKV от ЮТД'!$A$1:$S$10000,18,FALSE)</f>
        <v/>
      </c>
      <c r="O7020" s="49" t="str">
        <f>VLOOKUP(B7020,'Список DKV от ЮТД'!$A$1:$S$10000,19,FALSE)</f>
        <v/>
      </c>
      <c r="P7020" s="49" t="str">
        <f>VLOOKUP(B7020,'Список DKV от ЮТД'!$A$1:$S$10000,16,FALSE)</f>
        <v>562098699</v>
      </c>
    </row>
    <row r="7021" spans="1:16" x14ac:dyDescent="0.2">
      <c r="A7021" s="28">
        <v>7020</v>
      </c>
      <c r="B7021" s="34">
        <v>21320619675</v>
      </c>
      <c r="C7021" s="47">
        <v>44467</v>
      </c>
      <c r="E7021" s="47">
        <v>44497</v>
      </c>
      <c r="F7021" s="48" t="s">
        <v>18</v>
      </c>
      <c r="H7021" s="42">
        <v>44486</v>
      </c>
      <c r="I7021" s="28" t="str">
        <f>VLOOKUP(B7021,'Список DKV от ЮТД'!$A$1:$S$10000,15,FALSE)</f>
        <v>2411/5683</v>
      </c>
      <c r="J7021" s="28" t="s">
        <v>22</v>
      </c>
      <c r="K7021" s="118" t="str">
        <f>VLOOKUP(B7021,'Список DKV от ЮТД'!$A$1:$M$10000,13,FALSE)</f>
        <v>4</v>
      </c>
      <c r="L7021" s="28" t="str">
        <f>VLOOKUP(B7021,'Список DKV от ЮТД'!$A$1:$S$10000,14,FALSE)</f>
        <v>16KNC19</v>
      </c>
      <c r="M7021" s="49" t="str">
        <f>VLOOKUP(B7021,'Список DKV от ЮТД'!$A$1:$M$10000,10,FALSE)</f>
        <v>704310*******8097</v>
      </c>
      <c r="N7021" s="49" t="str">
        <f>VLOOKUP(B7021,'Список DKV от ЮТД'!$A$1:$S$10000,18,FALSE)</f>
        <v/>
      </c>
      <c r="O7021" s="49" t="str">
        <f>VLOOKUP(B7021,'Список DKV от ЮТД'!$A$1:$S$10000,19,FALSE)</f>
        <v/>
      </c>
      <c r="P7021" s="49" t="str">
        <f>VLOOKUP(B7021,'Список DKV от ЮТД'!$A$1:$S$10000,16,FALSE)</f>
        <v>562098703</v>
      </c>
    </row>
    <row r="7022" spans="1:16" x14ac:dyDescent="0.2">
      <c r="A7022" s="28">
        <v>7021</v>
      </c>
      <c r="B7022" s="34">
        <v>21320619717</v>
      </c>
      <c r="C7022" s="47">
        <v>44467</v>
      </c>
      <c r="E7022" s="47">
        <v>44497</v>
      </c>
      <c r="F7022" s="48" t="s">
        <v>18</v>
      </c>
      <c r="H7022" s="42">
        <v>44486</v>
      </c>
      <c r="I7022" s="28" t="str">
        <f>VLOOKUP(B7022,'Список DKV от ЮТД'!$A$1:$S$10000,15,FALSE)</f>
        <v>2411/5684</v>
      </c>
      <c r="J7022" s="28" t="s">
        <v>22</v>
      </c>
      <c r="K7022" s="118" t="str">
        <f>VLOOKUP(B7022,'Список DKV от ЮТД'!$A$1:$M$10000,13,FALSE)</f>
        <v>4</v>
      </c>
      <c r="L7022" s="28" t="str">
        <f>VLOOKUP(B7022,'Список DKV от ЮТД'!$A$1:$S$10000,14,FALSE)</f>
        <v>33RS414</v>
      </c>
      <c r="M7022" s="49" t="str">
        <f>VLOOKUP(B7022,'Список DKV от ЮТД'!$A$1:$M$10000,10,FALSE)</f>
        <v>704310*******6812</v>
      </c>
      <c r="N7022" s="49" t="str">
        <f>VLOOKUP(B7022,'Список DKV от ЮТД'!$A$1:$S$10000,18,FALSE)</f>
        <v/>
      </c>
      <c r="O7022" s="49" t="str">
        <f>VLOOKUP(B7022,'Список DKV от ЮТД'!$A$1:$S$10000,19,FALSE)</f>
        <v/>
      </c>
      <c r="P7022" s="49" t="str">
        <f>VLOOKUP(B7022,'Список DKV от ЮТД'!$A$1:$S$10000,16,FALSE)</f>
        <v>562098707</v>
      </c>
    </row>
    <row r="7023" spans="1:16" x14ac:dyDescent="0.2">
      <c r="A7023" s="28">
        <v>7022</v>
      </c>
      <c r="B7023" s="34">
        <v>21320619758</v>
      </c>
      <c r="C7023" s="47">
        <v>44467</v>
      </c>
      <c r="E7023" s="47">
        <v>44497</v>
      </c>
      <c r="F7023" s="48" t="s">
        <v>18</v>
      </c>
      <c r="H7023" s="42">
        <v>44486</v>
      </c>
      <c r="I7023" s="28" t="str">
        <f>VLOOKUP(B7023,'Список DKV от ЮТД'!$A$1:$S$10000,15,FALSE)</f>
        <v>2411/5685</v>
      </c>
      <c r="J7023" s="28" t="s">
        <v>22</v>
      </c>
      <c r="K7023" s="118" t="str">
        <f>VLOOKUP(B7023,'Список DKV от ЮТД'!$A$1:$M$10000,13,FALSE)</f>
        <v>4</v>
      </c>
      <c r="L7023" s="28" t="str">
        <f>VLOOKUP(B7023,'Список DKV от ЮТД'!$A$1:$S$10000,14,FALSE)</f>
        <v>34EIA233</v>
      </c>
      <c r="M7023" s="49" t="str">
        <f>VLOOKUP(B7023,'Список DKV от ЮТД'!$A$1:$M$10000,10,FALSE)</f>
        <v>704310*******4609</v>
      </c>
      <c r="N7023" s="49" t="str">
        <f>VLOOKUP(B7023,'Список DKV от ЮТД'!$A$1:$S$10000,18,FALSE)</f>
        <v/>
      </c>
      <c r="O7023" s="49" t="str">
        <f>VLOOKUP(B7023,'Список DKV от ЮТД'!$A$1:$S$10000,19,FALSE)</f>
        <v/>
      </c>
      <c r="P7023" s="49" t="str">
        <f>VLOOKUP(B7023,'Список DKV от ЮТД'!$A$1:$S$10000,16,FALSE)</f>
        <v>562098711</v>
      </c>
    </row>
    <row r="7024" spans="1:16" x14ac:dyDescent="0.2">
      <c r="A7024" s="28">
        <v>7023</v>
      </c>
      <c r="B7024" s="34">
        <v>21320619790</v>
      </c>
      <c r="C7024" s="47">
        <v>44467</v>
      </c>
      <c r="E7024" s="47">
        <v>44497</v>
      </c>
      <c r="F7024" s="48" t="s">
        <v>18</v>
      </c>
      <c r="H7024" s="42">
        <v>44486</v>
      </c>
      <c r="I7024" s="28" t="str">
        <f>VLOOKUP(B7024,'Список DKV от ЮТД'!$A$1:$S$10000,15,FALSE)</f>
        <v>2411/5686</v>
      </c>
      <c r="J7024" s="28" t="s">
        <v>22</v>
      </c>
      <c r="K7024" s="118" t="str">
        <f>VLOOKUP(B7024,'Список DKV от ЮТД'!$A$1:$M$10000,13,FALSE)</f>
        <v>4</v>
      </c>
      <c r="L7024" s="28" t="str">
        <f>VLOOKUP(B7024,'Список DKV от ЮТД'!$A$1:$S$10000,14,FALSE)</f>
        <v>38AFG033</v>
      </c>
      <c r="M7024" s="49" t="str">
        <f>VLOOKUP(B7024,'Список DKV от ЮТД'!$A$1:$M$10000,10,FALSE)</f>
        <v>704310*******2632</v>
      </c>
      <c r="N7024" s="49" t="str">
        <f>VLOOKUP(B7024,'Список DKV от ЮТД'!$A$1:$S$10000,18,FALSE)</f>
        <v/>
      </c>
      <c r="O7024" s="49" t="str">
        <f>VLOOKUP(B7024,'Список DKV от ЮТД'!$A$1:$S$10000,19,FALSE)</f>
        <v/>
      </c>
      <c r="P7024" s="49" t="str">
        <f>VLOOKUP(B7024,'Список DKV от ЮТД'!$A$1:$S$10000,16,FALSE)</f>
        <v>562098715</v>
      </c>
    </row>
    <row r="7025" spans="1:16" x14ac:dyDescent="0.2">
      <c r="A7025" s="28">
        <v>7024</v>
      </c>
      <c r="B7025" s="34">
        <v>21320619832</v>
      </c>
      <c r="C7025" s="47">
        <v>44467</v>
      </c>
      <c r="E7025" s="47">
        <v>44497</v>
      </c>
      <c r="F7025" s="48" t="s">
        <v>18</v>
      </c>
      <c r="H7025" s="42">
        <v>44486</v>
      </c>
      <c r="I7025" s="28" t="str">
        <f>VLOOKUP(B7025,'Список DKV от ЮТД'!$A$1:$S$10000,15,FALSE)</f>
        <v>2411/5687</v>
      </c>
      <c r="J7025" s="28" t="s">
        <v>22</v>
      </c>
      <c r="K7025" s="118" t="str">
        <f>VLOOKUP(B7025,'Список DKV от ЮТД'!$A$1:$M$10000,13,FALSE)</f>
        <v>4</v>
      </c>
      <c r="L7025" s="28" t="str">
        <f>VLOOKUP(B7025,'Список DKV от ЮТД'!$A$1:$S$10000,14,FALSE)</f>
        <v>34YR6171</v>
      </c>
      <c r="M7025" s="49" t="str">
        <f>VLOOKUP(B7025,'Список DKV от ЮТД'!$A$1:$M$10000,10,FALSE)</f>
        <v>704310*******9748</v>
      </c>
      <c r="N7025" s="49" t="str">
        <f>VLOOKUP(B7025,'Список DKV от ЮТД'!$A$1:$S$10000,18,FALSE)</f>
        <v/>
      </c>
      <c r="O7025" s="49" t="str">
        <f>VLOOKUP(B7025,'Список DKV от ЮТД'!$A$1:$S$10000,19,FALSE)</f>
        <v/>
      </c>
      <c r="P7025" s="49" t="str">
        <f>VLOOKUP(B7025,'Список DKV от ЮТД'!$A$1:$S$10000,16,FALSE)</f>
        <v>562098719</v>
      </c>
    </row>
    <row r="7026" spans="1:16" x14ac:dyDescent="0.2">
      <c r="A7026" s="28">
        <v>7025</v>
      </c>
      <c r="B7026" s="34">
        <v>21320619873</v>
      </c>
      <c r="C7026" s="47">
        <v>44467</v>
      </c>
      <c r="E7026" s="47">
        <v>44497</v>
      </c>
      <c r="F7026" s="48" t="s">
        <v>18</v>
      </c>
      <c r="H7026" s="42">
        <v>44486</v>
      </c>
      <c r="I7026" s="28" t="str">
        <f>VLOOKUP(B7026,'Список DKV от ЮТД'!$A$1:$S$10000,15,FALSE)</f>
        <v>2411/5688</v>
      </c>
      <c r="J7026" s="28" t="s">
        <v>22</v>
      </c>
      <c r="K7026" s="118" t="str">
        <f>VLOOKUP(B7026,'Список DKV от ЮТД'!$A$1:$M$10000,13,FALSE)</f>
        <v>4</v>
      </c>
      <c r="L7026" s="28" t="str">
        <f>VLOOKUP(B7026,'Список DKV от ЮТД'!$A$1:$S$10000,14,FALSE)</f>
        <v>34ENC512</v>
      </c>
      <c r="M7026" s="49" t="str">
        <f>VLOOKUP(B7026,'Список DKV от ЮТД'!$A$1:$M$10000,10,FALSE)</f>
        <v>704310*******8778</v>
      </c>
      <c r="N7026" s="49" t="str">
        <f>VLOOKUP(B7026,'Список DKV от ЮТД'!$A$1:$S$10000,18,FALSE)</f>
        <v/>
      </c>
      <c r="O7026" s="49" t="str">
        <f>VLOOKUP(B7026,'Список DKV от ЮТД'!$A$1:$S$10000,19,FALSE)</f>
        <v/>
      </c>
      <c r="P7026" s="49" t="str">
        <f>VLOOKUP(B7026,'Список DKV от ЮТД'!$A$1:$S$10000,16,FALSE)</f>
        <v>562098723</v>
      </c>
    </row>
    <row r="7027" spans="1:16" x14ac:dyDescent="0.2">
      <c r="A7027" s="28">
        <v>7026</v>
      </c>
      <c r="B7027" s="34">
        <v>21320619360</v>
      </c>
      <c r="C7027" s="47">
        <v>44467</v>
      </c>
      <c r="E7027" s="47">
        <v>44497</v>
      </c>
      <c r="F7027" s="48" t="s">
        <v>18</v>
      </c>
      <c r="H7027" s="42">
        <v>44486</v>
      </c>
      <c r="I7027" s="28" t="str">
        <f>VLOOKUP(B7027,'Список DKV от ЮТД'!$A$1:$S$10000,15,FALSE)</f>
        <v>2411/5689</v>
      </c>
      <c r="J7027" s="28" t="s">
        <v>22</v>
      </c>
      <c r="K7027" s="118" t="str">
        <f>VLOOKUP(B7027,'Список DKV от ЮТД'!$A$1:$M$10000,13,FALSE)</f>
        <v>4</v>
      </c>
      <c r="L7027" s="28" t="str">
        <f>VLOOKUP(B7027,'Список DKV от ЮТД'!$A$1:$S$10000,14,FALSE)</f>
        <v>34ELL120</v>
      </c>
      <c r="M7027" s="49" t="str">
        <f>VLOOKUP(B7027,'Список DKV от ЮТД'!$A$1:$M$10000,10,FALSE)</f>
        <v>704310*******5417</v>
      </c>
      <c r="N7027" s="49" t="str">
        <f>VLOOKUP(B7027,'Список DKV от ЮТД'!$A$1:$S$10000,18,FALSE)</f>
        <v/>
      </c>
      <c r="O7027" s="49" t="str">
        <f>VLOOKUP(B7027,'Список DKV от ЮТД'!$A$1:$S$10000,19,FALSE)</f>
        <v/>
      </c>
      <c r="P7027" s="49" t="str">
        <f>VLOOKUP(B7027,'Список DKV от ЮТД'!$A$1:$S$10000,16,FALSE)</f>
        <v>562098672</v>
      </c>
    </row>
    <row r="7028" spans="1:16" x14ac:dyDescent="0.2">
      <c r="A7028" s="28">
        <v>7027</v>
      </c>
      <c r="B7028" s="34">
        <v>21320619402</v>
      </c>
      <c r="C7028" s="47">
        <v>44467</v>
      </c>
      <c r="E7028" s="47">
        <v>44497</v>
      </c>
      <c r="F7028" s="48" t="s">
        <v>18</v>
      </c>
      <c r="H7028" s="42">
        <v>44486</v>
      </c>
      <c r="I7028" s="28" t="str">
        <f>VLOOKUP(B7028,'Список DKV от ЮТД'!$A$1:$S$10000,15,FALSE)</f>
        <v>2411/5690</v>
      </c>
      <c r="J7028" s="28" t="s">
        <v>22</v>
      </c>
      <c r="K7028" s="118" t="str">
        <f>VLOOKUP(B7028,'Список DKV от ЮТД'!$A$1:$M$10000,13,FALSE)</f>
        <v>4</v>
      </c>
      <c r="L7028" s="28" t="str">
        <f>VLOOKUP(B7028,'Список DKV от ЮТД'!$A$1:$S$10000,14,FALSE)</f>
        <v>33AGD007</v>
      </c>
      <c r="M7028" s="49" t="str">
        <f>VLOOKUP(B7028,'Список DKV от ЮТД'!$A$1:$M$10000,10,FALSE)</f>
        <v>704310*******1164</v>
      </c>
      <c r="N7028" s="49" t="str">
        <f>VLOOKUP(B7028,'Список DKV от ЮТД'!$A$1:$S$10000,18,FALSE)</f>
        <v/>
      </c>
      <c r="O7028" s="49" t="str">
        <f>VLOOKUP(B7028,'Список DKV от ЮТД'!$A$1:$S$10000,19,FALSE)</f>
        <v/>
      </c>
      <c r="P7028" s="49" t="str">
        <f>VLOOKUP(B7028,'Список DKV от ЮТД'!$A$1:$S$10000,16,FALSE)</f>
        <v>562098676</v>
      </c>
    </row>
    <row r="7029" spans="1:16" x14ac:dyDescent="0.2">
      <c r="A7029" s="28">
        <v>7028</v>
      </c>
      <c r="B7029" s="34">
        <v>21320619444</v>
      </c>
      <c r="C7029" s="47">
        <v>44467</v>
      </c>
      <c r="E7029" s="47">
        <v>44497</v>
      </c>
      <c r="F7029" s="48" t="s">
        <v>18</v>
      </c>
      <c r="H7029" s="42">
        <v>44486</v>
      </c>
      <c r="I7029" s="28" t="str">
        <f>VLOOKUP(B7029,'Список DKV от ЮТД'!$A$1:$S$10000,15,FALSE)</f>
        <v>2411/5691</v>
      </c>
      <c r="J7029" s="28" t="s">
        <v>22</v>
      </c>
      <c r="K7029" s="118" t="str">
        <f>VLOOKUP(B7029,'Список DKV от ЮТД'!$A$1:$M$10000,13,FALSE)</f>
        <v>4</v>
      </c>
      <c r="L7029" s="28" t="str">
        <f>VLOOKUP(B7029,'Список DKV от ЮТД'!$A$1:$S$10000,14,FALSE)</f>
        <v>34ENH501</v>
      </c>
      <c r="M7029" s="49" t="str">
        <f>VLOOKUP(B7029,'Список DKV от ЮТД'!$A$1:$M$10000,10,FALSE)</f>
        <v>704310*******4611</v>
      </c>
      <c r="N7029" s="49" t="str">
        <f>VLOOKUP(B7029,'Список DKV от ЮТД'!$A$1:$S$10000,18,FALSE)</f>
        <v/>
      </c>
      <c r="O7029" s="49" t="str">
        <f>VLOOKUP(B7029,'Список DKV от ЮТД'!$A$1:$S$10000,19,FALSE)</f>
        <v/>
      </c>
      <c r="P7029" s="49" t="str">
        <f>VLOOKUP(B7029,'Список DKV от ЮТД'!$A$1:$S$10000,16,FALSE)</f>
        <v>562098680</v>
      </c>
    </row>
    <row r="7030" spans="1:16" x14ac:dyDescent="0.2">
      <c r="A7030" s="28">
        <v>7029</v>
      </c>
      <c r="B7030" s="34">
        <v>21320619485</v>
      </c>
      <c r="C7030" s="47">
        <v>44467</v>
      </c>
      <c r="E7030" s="47">
        <v>44497</v>
      </c>
      <c r="F7030" s="48" t="s">
        <v>18</v>
      </c>
      <c r="H7030" s="42">
        <v>44486</v>
      </c>
      <c r="I7030" s="28" t="str">
        <f>VLOOKUP(B7030,'Список DKV от ЮТД'!$A$1:$S$10000,15,FALSE)</f>
        <v>2411/5692</v>
      </c>
      <c r="J7030" s="28" t="s">
        <v>22</v>
      </c>
      <c r="K7030" s="118" t="str">
        <f>VLOOKUP(B7030,'Список DKV от ЮТД'!$A$1:$M$10000,13,FALSE)</f>
        <v>4</v>
      </c>
      <c r="L7030" s="28" t="str">
        <f>VLOOKUP(B7030,'Список DKV от ЮТД'!$A$1:$S$10000,14,FALSE)</f>
        <v>34DHD924</v>
      </c>
      <c r="M7030" s="49" t="str">
        <f>VLOOKUP(B7030,'Список DKV от ЮТД'!$A$1:$M$10000,10,FALSE)</f>
        <v>704310*******8100</v>
      </c>
      <c r="N7030" s="49" t="str">
        <f>VLOOKUP(B7030,'Список DKV от ЮТД'!$A$1:$S$10000,18,FALSE)</f>
        <v/>
      </c>
      <c r="O7030" s="49" t="str">
        <f>VLOOKUP(B7030,'Список DKV от ЮТД'!$A$1:$S$10000,19,FALSE)</f>
        <v/>
      </c>
      <c r="P7030" s="49" t="str">
        <f>VLOOKUP(B7030,'Список DKV от ЮТД'!$A$1:$S$10000,16,FALSE)</f>
        <v>562098684</v>
      </c>
    </row>
    <row r="7031" spans="1:16" x14ac:dyDescent="0.2">
      <c r="A7031" s="28">
        <v>7030</v>
      </c>
      <c r="B7031" s="34">
        <v>21320619527</v>
      </c>
      <c r="C7031" s="47">
        <v>44467</v>
      </c>
      <c r="E7031" s="47">
        <v>44497</v>
      </c>
      <c r="F7031" s="48" t="s">
        <v>18</v>
      </c>
      <c r="H7031" s="42">
        <v>44486</v>
      </c>
      <c r="I7031" s="28" t="str">
        <f>VLOOKUP(B7031,'Список DKV от ЮТД'!$A$1:$S$10000,15,FALSE)</f>
        <v>2411/5693</v>
      </c>
      <c r="J7031" s="28" t="s">
        <v>22</v>
      </c>
      <c r="K7031" s="118" t="str">
        <f>VLOOKUP(B7031,'Список DKV от ЮТД'!$A$1:$M$10000,13,FALSE)</f>
        <v>4</v>
      </c>
      <c r="L7031" s="28" t="str">
        <f>VLOOKUP(B7031,'Список DKV от ЮТД'!$A$1:$S$10000,14,FALSE)</f>
        <v>31BA563</v>
      </c>
      <c r="M7031" s="49" t="str">
        <f>VLOOKUP(B7031,'Список DKV от ЮТД'!$A$1:$M$10000,10,FALSE)</f>
        <v>704310*******6678</v>
      </c>
      <c r="N7031" s="49" t="str">
        <f>VLOOKUP(B7031,'Список DKV от ЮТД'!$A$1:$S$10000,18,FALSE)</f>
        <v/>
      </c>
      <c r="O7031" s="49" t="str">
        <f>VLOOKUP(B7031,'Список DKV от ЮТД'!$A$1:$S$10000,19,FALSE)</f>
        <v/>
      </c>
      <c r="P7031" s="49" t="str">
        <f>VLOOKUP(B7031,'Список DKV от ЮТД'!$A$1:$S$10000,16,FALSE)</f>
        <v>562098688</v>
      </c>
    </row>
    <row r="7032" spans="1:16" x14ac:dyDescent="0.2">
      <c r="A7032" s="28">
        <v>7031</v>
      </c>
      <c r="B7032" s="34">
        <v>21320619568</v>
      </c>
      <c r="C7032" s="47">
        <v>44467</v>
      </c>
      <c r="E7032" s="47">
        <v>44497</v>
      </c>
      <c r="F7032" s="48" t="s">
        <v>18</v>
      </c>
      <c r="H7032" s="42">
        <v>44486</v>
      </c>
      <c r="I7032" s="28" t="str">
        <f>VLOOKUP(B7032,'Список DKV от ЮТД'!$A$1:$S$10000,15,FALSE)</f>
        <v>2411/5694</v>
      </c>
      <c r="J7032" s="28" t="s">
        <v>22</v>
      </c>
      <c r="K7032" s="118" t="str">
        <f>VLOOKUP(B7032,'Список DKV от ЮТД'!$A$1:$M$10000,13,FALSE)</f>
        <v>4</v>
      </c>
      <c r="L7032" s="28" t="str">
        <f>VLOOKUP(B7032,'Список DKV от ЮТД'!$A$1:$S$10000,14,FALSE)</f>
        <v>34ENC478</v>
      </c>
      <c r="M7032" s="49" t="str">
        <f>VLOOKUP(B7032,'Список DKV от ЮТД'!$A$1:$M$10000,10,FALSE)</f>
        <v>704310*******8430</v>
      </c>
      <c r="N7032" s="49" t="str">
        <f>VLOOKUP(B7032,'Список DKV от ЮТД'!$A$1:$S$10000,18,FALSE)</f>
        <v/>
      </c>
      <c r="O7032" s="49" t="str">
        <f>VLOOKUP(B7032,'Список DKV от ЮТД'!$A$1:$S$10000,19,FALSE)</f>
        <v/>
      </c>
      <c r="P7032" s="49" t="str">
        <f>VLOOKUP(B7032,'Список DKV от ЮТД'!$A$1:$S$10000,16,FALSE)</f>
        <v>562098692</v>
      </c>
    </row>
    <row r="7033" spans="1:16" x14ac:dyDescent="0.2">
      <c r="A7033" s="28">
        <v>7032</v>
      </c>
      <c r="B7033" s="34">
        <v>21320619808</v>
      </c>
      <c r="C7033" s="47">
        <v>44467</v>
      </c>
      <c r="E7033" s="47">
        <v>44497</v>
      </c>
      <c r="F7033" s="48" t="s">
        <v>18</v>
      </c>
      <c r="H7033" s="42">
        <v>44486</v>
      </c>
      <c r="I7033" s="28" t="str">
        <f>VLOOKUP(B7033,'Список DKV от ЮТД'!$A$1:$S$10000,15,FALSE)</f>
        <v>2411/5695</v>
      </c>
      <c r="J7033" s="28" t="s">
        <v>22</v>
      </c>
      <c r="K7033" s="118" t="str">
        <f>VLOOKUP(B7033,'Список DKV от ЮТД'!$A$1:$M$10000,13,FALSE)</f>
        <v>4</v>
      </c>
      <c r="L7033" s="28" t="str">
        <f>VLOOKUP(B7033,'Список DKV от ЮТД'!$A$1:$S$10000,14,FALSE)</f>
        <v>31BA136</v>
      </c>
      <c r="M7033" s="49" t="str">
        <f>VLOOKUP(B7033,'Список DKV от ЮТД'!$A$1:$M$10000,10,FALSE)</f>
        <v>704310*******2974</v>
      </c>
      <c r="N7033" s="49" t="str">
        <f>VLOOKUP(B7033,'Список DKV от ЮТД'!$A$1:$S$10000,18,FALSE)</f>
        <v/>
      </c>
      <c r="O7033" s="49" t="str">
        <f>VLOOKUP(B7033,'Список DKV от ЮТД'!$A$1:$S$10000,19,FALSE)</f>
        <v/>
      </c>
      <c r="P7033" s="49" t="str">
        <f>VLOOKUP(B7033,'Список DKV от ЮТД'!$A$1:$S$10000,16,FALSE)</f>
        <v>562098716</v>
      </c>
    </row>
    <row r="7034" spans="1:16" x14ac:dyDescent="0.2">
      <c r="A7034" s="28">
        <v>7033</v>
      </c>
      <c r="B7034" s="34">
        <v>21320619600</v>
      </c>
      <c r="C7034" s="47">
        <v>44467</v>
      </c>
      <c r="E7034" s="47">
        <v>44497</v>
      </c>
      <c r="F7034" s="48" t="s">
        <v>18</v>
      </c>
      <c r="H7034" s="42">
        <v>44486</v>
      </c>
      <c r="I7034" s="28" t="str">
        <f>VLOOKUP(B7034,'Список DKV от ЮТД'!$A$1:$S$10000,15,FALSE)</f>
        <v>2411/5696</v>
      </c>
      <c r="J7034" s="28" t="s">
        <v>22</v>
      </c>
      <c r="K7034" s="118" t="str">
        <f>VLOOKUP(B7034,'Список DKV от ЮТД'!$A$1:$M$10000,13,FALSE)</f>
        <v>4</v>
      </c>
      <c r="L7034" s="28" t="str">
        <f>VLOOKUP(B7034,'Список DKV от ЮТД'!$A$1:$S$10000,14,FALSE)</f>
        <v>34CIV258</v>
      </c>
      <c r="M7034" s="49" t="str">
        <f>VLOOKUP(B7034,'Список DKV от ЮТД'!$A$1:$M$10000,10,FALSE)</f>
        <v>704310*******9232</v>
      </c>
      <c r="N7034" s="49" t="str">
        <f>VLOOKUP(B7034,'Список DKV от ЮТД'!$A$1:$S$10000,18,FALSE)</f>
        <v/>
      </c>
      <c r="O7034" s="49" t="str">
        <f>VLOOKUP(B7034,'Список DKV от ЮТД'!$A$1:$S$10000,19,FALSE)</f>
        <v/>
      </c>
      <c r="P7034" s="49" t="str">
        <f>VLOOKUP(B7034,'Список DKV от ЮТД'!$A$1:$S$10000,16,FALSE)</f>
        <v>562098696</v>
      </c>
    </row>
    <row r="7035" spans="1:16" x14ac:dyDescent="0.2">
      <c r="A7035" s="28">
        <v>7034</v>
      </c>
      <c r="B7035" s="34">
        <v>21320619642</v>
      </c>
      <c r="C7035" s="47">
        <v>44467</v>
      </c>
      <c r="E7035" s="47">
        <v>44497</v>
      </c>
      <c r="F7035" s="48" t="s">
        <v>18</v>
      </c>
      <c r="H7035" s="42">
        <v>44486</v>
      </c>
      <c r="I7035" s="28" t="str">
        <f>VLOOKUP(B7035,'Список DKV от ЮТД'!$A$1:$S$10000,15,FALSE)</f>
        <v>2411/5697</v>
      </c>
      <c r="J7035" s="28" t="s">
        <v>22</v>
      </c>
      <c r="K7035" s="118" t="str">
        <f>VLOOKUP(B7035,'Список DKV от ЮТД'!$A$1:$M$10000,13,FALSE)</f>
        <v>4</v>
      </c>
      <c r="L7035" s="28" t="str">
        <f>VLOOKUP(B7035,'Список DKV от ЮТД'!$A$1:$S$10000,14,FALSE)</f>
        <v>31AGJ735</v>
      </c>
      <c r="M7035" s="49" t="str">
        <f>VLOOKUP(B7035,'Список DKV от ЮТД'!$A$1:$M$10000,10,FALSE)</f>
        <v>704310*******6955</v>
      </c>
      <c r="N7035" s="49" t="str">
        <f>VLOOKUP(B7035,'Список DKV от ЮТД'!$A$1:$S$10000,18,FALSE)</f>
        <v/>
      </c>
      <c r="O7035" s="49" t="str">
        <f>VLOOKUP(B7035,'Список DKV от ЮТД'!$A$1:$S$10000,19,FALSE)</f>
        <v/>
      </c>
      <c r="P7035" s="49" t="str">
        <f>VLOOKUP(B7035,'Список DKV от ЮТД'!$A$1:$S$10000,16,FALSE)</f>
        <v>562098700</v>
      </c>
    </row>
    <row r="7036" spans="1:16" x14ac:dyDescent="0.2">
      <c r="A7036" s="28">
        <v>7035</v>
      </c>
      <c r="B7036" s="34">
        <v>20290937240</v>
      </c>
      <c r="F7036" s="48" t="s">
        <v>20</v>
      </c>
      <c r="H7036" s="42">
        <v>44487</v>
      </c>
      <c r="I7036" s="28" t="str">
        <f>VLOOKUP(B7036,'Список DKV от ЮТД'!$A$1:$S$10000,15,FALSE)</f>
        <v/>
      </c>
      <c r="J7036" s="28" t="s">
        <v>22</v>
      </c>
      <c r="K7036" s="118" t="str">
        <f>VLOOKUP(B7036,'Список DKV от ЮТД'!$A$1:$M$10000,13,FALSE)</f>
        <v/>
      </c>
      <c r="L7036" s="28" t="str">
        <f>VLOOKUP(B7036,'Список DKV от ЮТД'!$A$1:$S$10000,14,FALSE)</f>
        <v/>
      </c>
      <c r="M7036" s="49" t="str">
        <f>VLOOKUP(B7036,'Список DKV от ЮТД'!$A$1:$M$10000,10,FALSE)</f>
        <v>704310*******7236</v>
      </c>
      <c r="N7036" s="49" t="str">
        <f>VLOOKUP(B7036,'Список DKV от ЮТД'!$A$1:$S$10000,18,FALSE)</f>
        <v/>
      </c>
      <c r="O7036" s="49" t="str">
        <f>VLOOKUP(B7036,'Список DKV от ЮТД'!$A$1:$S$10000,19,FALSE)</f>
        <v/>
      </c>
      <c r="P7036" s="49" t="str">
        <f>VLOOKUP(B7036,'Список DKV от ЮТД'!$A$1:$S$10000,16,FALSE)</f>
        <v/>
      </c>
    </row>
    <row r="7037" spans="1:16" x14ac:dyDescent="0.2">
      <c r="A7037" s="28">
        <v>7036</v>
      </c>
      <c r="B7037" s="34">
        <v>20290937208</v>
      </c>
      <c r="F7037" s="48" t="s">
        <v>20</v>
      </c>
      <c r="H7037" s="42">
        <v>44487</v>
      </c>
      <c r="I7037" s="28" t="str">
        <f>VLOOKUP(B7037,'Список DKV от ЮТД'!$A$1:$S$10000,15,FALSE)</f>
        <v/>
      </c>
      <c r="J7037" s="28" t="s">
        <v>22</v>
      </c>
      <c r="K7037" s="118" t="str">
        <f>VLOOKUP(B7037,'Список DKV от ЮТД'!$A$1:$M$10000,13,FALSE)</f>
        <v/>
      </c>
      <c r="L7037" s="28" t="str">
        <f>VLOOKUP(B7037,'Список DKV от ЮТД'!$A$1:$S$10000,14,FALSE)</f>
        <v/>
      </c>
      <c r="M7037" s="49" t="str">
        <f>VLOOKUP(B7037,'Список DKV от ЮТД'!$A$1:$M$10000,10,FALSE)</f>
        <v>704310*******8096</v>
      </c>
      <c r="N7037" s="49" t="str">
        <f>VLOOKUP(B7037,'Список DKV от ЮТД'!$A$1:$S$10000,18,FALSE)</f>
        <v/>
      </c>
      <c r="O7037" s="49" t="str">
        <f>VLOOKUP(B7037,'Список DKV от ЮТД'!$A$1:$S$10000,19,FALSE)</f>
        <v/>
      </c>
      <c r="P7037" s="49" t="str">
        <f>VLOOKUP(B7037,'Список DKV от ЮТД'!$A$1:$S$10000,16,FALSE)</f>
        <v/>
      </c>
    </row>
    <row r="7038" spans="1:16" x14ac:dyDescent="0.2">
      <c r="A7038" s="28">
        <v>7037</v>
      </c>
      <c r="B7038" s="34">
        <v>21320619683</v>
      </c>
      <c r="C7038" s="47">
        <v>44467</v>
      </c>
      <c r="E7038" s="47">
        <v>44497</v>
      </c>
      <c r="F7038" s="48" t="s">
        <v>18</v>
      </c>
      <c r="H7038" s="42">
        <v>44487</v>
      </c>
      <c r="I7038" s="28" t="str">
        <f>VLOOKUP(B7038,'Список DKV от ЮТД'!$A$1:$S$10000,15,FALSE)</f>
        <v>2411/5698</v>
      </c>
      <c r="J7038" s="28" t="s">
        <v>22</v>
      </c>
      <c r="K7038" s="118" t="str">
        <f>VLOOKUP(B7038,'Список DKV от ЮТД'!$A$1:$M$10000,13,FALSE)</f>
        <v>4</v>
      </c>
      <c r="L7038" s="28" t="str">
        <f>VLOOKUP(B7038,'Список DKV от ЮТД'!$A$1:$S$10000,14,FALSE)</f>
        <v>16ARC488</v>
      </c>
      <c r="M7038" s="49" t="str">
        <f>VLOOKUP(B7038,'Список DKV от ЮТД'!$A$1:$M$10000,10,FALSE)</f>
        <v>704310*******5547</v>
      </c>
      <c r="N7038" s="49" t="str">
        <f>VLOOKUP(B7038,'Список DKV от ЮТД'!$A$1:$S$10000,18,FALSE)</f>
        <v/>
      </c>
      <c r="O7038" s="49" t="str">
        <f>VLOOKUP(B7038,'Список DKV от ЮТД'!$A$1:$S$10000,19,FALSE)</f>
        <v/>
      </c>
      <c r="P7038" s="49" t="str">
        <f>VLOOKUP(B7038,'Список DKV от ЮТД'!$A$1:$S$10000,16,FALSE)</f>
        <v>562098704</v>
      </c>
    </row>
    <row r="7039" spans="1:16" x14ac:dyDescent="0.2">
      <c r="A7039" s="28">
        <v>7038</v>
      </c>
      <c r="B7039" s="34">
        <v>21320619881</v>
      </c>
      <c r="C7039" s="47">
        <v>44467</v>
      </c>
      <c r="E7039" s="47">
        <v>44497</v>
      </c>
      <c r="F7039" s="48" t="s">
        <v>18</v>
      </c>
      <c r="H7039" s="42">
        <v>44487</v>
      </c>
      <c r="I7039" s="28" t="str">
        <f>VLOOKUP(B7039,'Список DKV от ЮТД'!$A$1:$S$10000,15,FALSE)</f>
        <v>2411/5699</v>
      </c>
      <c r="J7039" s="28" t="s">
        <v>22</v>
      </c>
      <c r="K7039" s="118" t="str">
        <f>VLOOKUP(B7039,'Список DKV от ЮТД'!$A$1:$M$10000,13,FALSE)</f>
        <v>4</v>
      </c>
      <c r="L7039" s="28" t="str">
        <f>VLOOKUP(B7039,'Список DKV от ЮТД'!$A$1:$S$10000,14,FALSE)</f>
        <v>34ENC511</v>
      </c>
      <c r="M7039" s="49" t="str">
        <f>VLOOKUP(B7039,'Список DKV от ЮТД'!$A$1:$M$10000,10,FALSE)</f>
        <v>704310*******5159</v>
      </c>
      <c r="N7039" s="49" t="str">
        <f>VLOOKUP(B7039,'Список DKV от ЮТД'!$A$1:$S$10000,18,FALSE)</f>
        <v/>
      </c>
      <c r="O7039" s="49" t="str">
        <f>VLOOKUP(B7039,'Список DKV от ЮТД'!$A$1:$S$10000,19,FALSE)</f>
        <v/>
      </c>
      <c r="P7039" s="49" t="str">
        <f>VLOOKUP(B7039,'Список DKV от ЮТД'!$A$1:$S$10000,16,FALSE)</f>
        <v>562098724</v>
      </c>
    </row>
    <row r="7040" spans="1:16" x14ac:dyDescent="0.2">
      <c r="A7040" s="28">
        <v>7039</v>
      </c>
      <c r="B7040" s="34">
        <v>21320619923</v>
      </c>
      <c r="C7040" s="47">
        <v>44467</v>
      </c>
      <c r="E7040" s="47">
        <v>44497</v>
      </c>
      <c r="F7040" s="48" t="s">
        <v>18</v>
      </c>
      <c r="H7040" s="42">
        <v>44487</v>
      </c>
      <c r="I7040" s="28" t="str">
        <f>VLOOKUP(B7040,'Список DKV от ЮТД'!$A$1:$S$10000,15,FALSE)</f>
        <v>2411/5700</v>
      </c>
      <c r="J7040" s="28" t="s">
        <v>22</v>
      </c>
      <c r="K7040" s="118" t="str">
        <f>VLOOKUP(B7040,'Список DKV от ЮТД'!$A$1:$M$10000,13,FALSE)</f>
        <v>4</v>
      </c>
      <c r="L7040" s="28" t="str">
        <f>VLOOKUP(B7040,'Список DKV от ЮТД'!$A$1:$S$10000,14,FALSE)</f>
        <v>68ABF690</v>
      </c>
      <c r="M7040" s="49" t="str">
        <f>VLOOKUP(B7040,'Список DKV от ЮТД'!$A$1:$M$10000,10,FALSE)</f>
        <v>704310*******6055</v>
      </c>
      <c r="N7040" s="49" t="str">
        <f>VLOOKUP(B7040,'Список DKV от ЮТД'!$A$1:$S$10000,18,FALSE)</f>
        <v/>
      </c>
      <c r="O7040" s="49" t="str">
        <f>VLOOKUP(B7040,'Список DKV от ЮТД'!$A$1:$S$10000,19,FALSE)</f>
        <v/>
      </c>
      <c r="P7040" s="49" t="str">
        <f>VLOOKUP(B7040,'Список DKV от ЮТД'!$A$1:$S$10000,16,FALSE)</f>
        <v>562098728</v>
      </c>
    </row>
    <row r="7041" spans="1:16" x14ac:dyDescent="0.2">
      <c r="A7041" s="28">
        <v>7040</v>
      </c>
      <c r="B7041" s="34">
        <v>21320619089</v>
      </c>
      <c r="C7041" s="47">
        <v>44467</v>
      </c>
      <c r="E7041" s="47">
        <v>44497</v>
      </c>
      <c r="F7041" s="48" t="s">
        <v>18</v>
      </c>
      <c r="H7041" s="42">
        <v>44487</v>
      </c>
      <c r="I7041" s="28" t="str">
        <f>VLOOKUP(B7041,'Список DKV от ЮТД'!$A$1:$S$10000,15,FALSE)</f>
        <v>2411/5701</v>
      </c>
      <c r="J7041" s="28" t="s">
        <v>22</v>
      </c>
      <c r="K7041" s="118" t="str">
        <f>VLOOKUP(B7041,'Список DKV от ЮТД'!$A$1:$M$10000,13,FALSE)</f>
        <v>4</v>
      </c>
      <c r="L7041" s="28" t="str">
        <f>VLOOKUP(B7041,'Список DKV от ЮТД'!$A$1:$S$10000,14,FALSE)</f>
        <v>68KN608</v>
      </c>
      <c r="M7041" s="49" t="str">
        <f>VLOOKUP(B7041,'Список DKV от ЮТД'!$A$1:$M$10000,10,FALSE)</f>
        <v>704310*******2139</v>
      </c>
      <c r="N7041" s="49" t="str">
        <f>VLOOKUP(B7041,'Список DKV от ЮТД'!$A$1:$S$10000,18,FALSE)</f>
        <v/>
      </c>
      <c r="O7041" s="49" t="str">
        <f>VLOOKUP(B7041,'Список DKV от ЮТД'!$A$1:$S$10000,19,FALSE)</f>
        <v/>
      </c>
      <c r="P7041" s="49" t="str">
        <f>VLOOKUP(B7041,'Список DKV от ЮТД'!$A$1:$S$10000,16,FALSE)</f>
        <v>562098644</v>
      </c>
    </row>
    <row r="7042" spans="1:16" x14ac:dyDescent="0.2">
      <c r="A7042" s="28">
        <v>7041</v>
      </c>
      <c r="B7042" s="34">
        <v>21320619725</v>
      </c>
      <c r="C7042" s="47">
        <v>44467</v>
      </c>
      <c r="E7042" s="47">
        <v>44497</v>
      </c>
      <c r="F7042" s="48" t="s">
        <v>18</v>
      </c>
      <c r="H7042" s="42">
        <v>44487</v>
      </c>
      <c r="I7042" s="28" t="str">
        <f>VLOOKUP(B7042,'Список DKV от ЮТД'!$A$1:$S$10000,15,FALSE)</f>
        <v>2411/5702</v>
      </c>
      <c r="J7042" s="28" t="s">
        <v>22</v>
      </c>
      <c r="K7042" s="118" t="str">
        <f>VLOOKUP(B7042,'Список DKV от ЮТД'!$A$1:$M$10000,13,FALSE)</f>
        <v>4</v>
      </c>
      <c r="L7042" s="28" t="str">
        <f>VLOOKUP(B7042,'Список DKV от ЮТД'!$A$1:$S$10000,14,FALSE)</f>
        <v>01ALR60</v>
      </c>
      <c r="M7042" s="49" t="str">
        <f>VLOOKUP(B7042,'Список DKV от ЮТД'!$A$1:$M$10000,10,FALSE)</f>
        <v>704310*******3531</v>
      </c>
      <c r="N7042" s="49" t="str">
        <f>VLOOKUP(B7042,'Список DKV от ЮТД'!$A$1:$S$10000,18,FALSE)</f>
        <v/>
      </c>
      <c r="O7042" s="49" t="str">
        <f>VLOOKUP(B7042,'Список DKV от ЮТД'!$A$1:$S$10000,19,FALSE)</f>
        <v/>
      </c>
      <c r="P7042" s="49" t="str">
        <f>VLOOKUP(B7042,'Список DKV от ЮТД'!$A$1:$S$10000,16,FALSE)</f>
        <v>562098708</v>
      </c>
    </row>
    <row r="7043" spans="1:16" x14ac:dyDescent="0.2">
      <c r="A7043" s="28">
        <v>7042</v>
      </c>
      <c r="B7043" s="34">
        <v>21320619972</v>
      </c>
      <c r="C7043" s="47">
        <v>44467</v>
      </c>
      <c r="E7043" s="47">
        <v>44497</v>
      </c>
      <c r="F7043" s="48" t="s">
        <v>18</v>
      </c>
      <c r="H7043" s="42">
        <v>44487</v>
      </c>
      <c r="I7043" s="28" t="str">
        <f>VLOOKUP(B7043,'Список DKV от ЮТД'!$A$1:$S$10000,15,FALSE)</f>
        <v>2411/5703</v>
      </c>
      <c r="J7043" s="28" t="s">
        <v>22</v>
      </c>
      <c r="K7043" s="118" t="str">
        <f>VLOOKUP(B7043,'Список DKV от ЮТД'!$A$1:$M$10000,13,FALSE)</f>
        <v>4</v>
      </c>
      <c r="L7043" s="28" t="str">
        <f>VLOOKUP(B7043,'Список DKV от ЮТД'!$A$1:$S$10000,14,FALSE)</f>
        <v>34BNY288</v>
      </c>
      <c r="M7043" s="49" t="str">
        <f>VLOOKUP(B7043,'Список DKV от ЮТД'!$A$1:$M$10000,10,FALSE)</f>
        <v>704310*******7287</v>
      </c>
      <c r="N7043" s="49" t="str">
        <f>VLOOKUP(B7043,'Список DKV от ЮТД'!$A$1:$S$10000,18,FALSE)</f>
        <v/>
      </c>
      <c r="O7043" s="49" t="str">
        <f>VLOOKUP(B7043,'Список DKV от ЮТД'!$A$1:$S$10000,19,FALSE)</f>
        <v/>
      </c>
      <c r="P7043" s="49" t="str">
        <f>VLOOKUP(B7043,'Список DKV от ЮТД'!$A$1:$S$10000,16,FALSE)</f>
        <v>562098733</v>
      </c>
    </row>
    <row r="7044" spans="1:16" x14ac:dyDescent="0.2">
      <c r="A7044" s="28">
        <v>7043</v>
      </c>
      <c r="B7044" s="34">
        <v>21320619840</v>
      </c>
      <c r="C7044" s="47">
        <v>44467</v>
      </c>
      <c r="E7044" s="47">
        <v>44497</v>
      </c>
      <c r="F7044" s="48" t="s">
        <v>18</v>
      </c>
      <c r="H7044" s="42">
        <v>44487</v>
      </c>
      <c r="I7044" s="28" t="str">
        <f>VLOOKUP(B7044,'Список DKV от ЮТД'!$A$1:$S$10000,15,FALSE)</f>
        <v>2411/5704</v>
      </c>
      <c r="J7044" s="28" t="s">
        <v>22</v>
      </c>
      <c r="K7044" s="118" t="str">
        <f>VLOOKUP(B7044,'Список DKV от ЮТД'!$A$1:$M$10000,13,FALSE)</f>
        <v>4</v>
      </c>
      <c r="L7044" s="28" t="str">
        <f>VLOOKUP(B7044,'Список DKV от ЮТД'!$A$1:$S$10000,14,FALSE)</f>
        <v>34DJZ409</v>
      </c>
      <c r="M7044" s="49" t="str">
        <f>VLOOKUP(B7044,'Список DKV от ЮТД'!$A$1:$M$10000,10,FALSE)</f>
        <v>704310*******4296</v>
      </c>
      <c r="N7044" s="49" t="str">
        <f>VLOOKUP(B7044,'Список DKV от ЮТД'!$A$1:$S$10000,18,FALSE)</f>
        <v/>
      </c>
      <c r="O7044" s="49" t="str">
        <f>VLOOKUP(B7044,'Список DKV от ЮТД'!$A$1:$S$10000,19,FALSE)</f>
        <v/>
      </c>
      <c r="P7044" s="49" t="str">
        <f>VLOOKUP(B7044,'Список DKV от ЮТД'!$A$1:$S$10000,16,FALSE)</f>
        <v>562098720</v>
      </c>
    </row>
    <row r="7045" spans="1:16" x14ac:dyDescent="0.2">
      <c r="A7045" s="28">
        <v>7044</v>
      </c>
      <c r="B7045" s="34">
        <v>21320619964</v>
      </c>
      <c r="C7045" s="47">
        <v>44467</v>
      </c>
      <c r="E7045" s="47">
        <v>44497</v>
      </c>
      <c r="F7045" s="48" t="s">
        <v>18</v>
      </c>
      <c r="H7045" s="42">
        <v>44487</v>
      </c>
      <c r="I7045" s="28" t="str">
        <f>VLOOKUP(B7045,'Список DKV от ЮТД'!$A$1:$S$10000,15,FALSE)</f>
        <v>2411/5705</v>
      </c>
      <c r="J7045" s="28" t="s">
        <v>22</v>
      </c>
      <c r="K7045" s="118" t="str">
        <f>VLOOKUP(B7045,'Список DKV от ЮТД'!$A$1:$M$10000,13,FALSE)</f>
        <v>4</v>
      </c>
      <c r="L7045" s="28" t="str">
        <f>VLOOKUP(B7045,'Список DKV от ЮТД'!$A$1:$S$10000,14,FALSE)</f>
        <v>31AHA045</v>
      </c>
      <c r="M7045" s="49" t="str">
        <f>VLOOKUP(B7045,'Список DKV от ЮТД'!$A$1:$M$10000,10,FALSE)</f>
        <v>704310*******4140</v>
      </c>
      <c r="N7045" s="49" t="str">
        <f>VLOOKUP(B7045,'Список DKV от ЮТД'!$A$1:$S$10000,18,FALSE)</f>
        <v/>
      </c>
      <c r="O7045" s="49" t="str">
        <f>VLOOKUP(B7045,'Список DKV от ЮТД'!$A$1:$S$10000,19,FALSE)</f>
        <v/>
      </c>
      <c r="P7045" s="49" t="str">
        <f>VLOOKUP(B7045,'Список DKV от ЮТД'!$A$1:$S$10000,16,FALSE)</f>
        <v>562098732</v>
      </c>
    </row>
    <row r="7046" spans="1:16" x14ac:dyDescent="0.2">
      <c r="A7046" s="28">
        <v>7045</v>
      </c>
      <c r="B7046" s="34">
        <v>21320619048</v>
      </c>
      <c r="C7046" s="47">
        <v>44467</v>
      </c>
      <c r="E7046" s="47">
        <v>44497</v>
      </c>
      <c r="F7046" s="48" t="s">
        <v>18</v>
      </c>
      <c r="H7046" s="42">
        <v>44487</v>
      </c>
      <c r="I7046" s="28" t="str">
        <f>VLOOKUP(B7046,'Список DKV от ЮТД'!$A$1:$S$10000,15,FALSE)</f>
        <v>2411/5706</v>
      </c>
      <c r="J7046" s="28" t="s">
        <v>22</v>
      </c>
      <c r="K7046" s="118" t="str">
        <f>VLOOKUP(B7046,'Список DKV от ЮТД'!$A$1:$M$10000,13,FALSE)</f>
        <v>4</v>
      </c>
      <c r="L7046" s="28" t="str">
        <f>VLOOKUP(B7046,'Список DKV от ЮТД'!$A$1:$S$10000,14,FALSE)</f>
        <v>31DF566</v>
      </c>
      <c r="M7046" s="49" t="str">
        <f>VLOOKUP(B7046,'Список DKV от ЮТД'!$A$1:$M$10000,10,FALSE)</f>
        <v>704310*******1125</v>
      </c>
      <c r="N7046" s="49" t="str">
        <f>VLOOKUP(B7046,'Список DKV от ЮТД'!$A$1:$S$10000,18,FALSE)</f>
        <v/>
      </c>
      <c r="O7046" s="49" t="str">
        <f>VLOOKUP(B7046,'Список DKV от ЮТД'!$A$1:$S$10000,19,FALSE)</f>
        <v/>
      </c>
      <c r="P7046" s="49" t="str">
        <f>VLOOKUP(B7046,'Список DKV от ЮТД'!$A$1:$S$10000,16,FALSE)</f>
        <v>562098640</v>
      </c>
    </row>
    <row r="7047" spans="1:16" x14ac:dyDescent="0.2">
      <c r="A7047" s="28">
        <v>7046</v>
      </c>
      <c r="B7047" s="34">
        <v>21320619766</v>
      </c>
      <c r="C7047" s="47">
        <v>44467</v>
      </c>
      <c r="E7047" s="47">
        <v>44497</v>
      </c>
      <c r="F7047" s="48" t="s">
        <v>18</v>
      </c>
      <c r="H7047" s="42">
        <v>44487</v>
      </c>
      <c r="I7047" s="28" t="str">
        <f>VLOOKUP(B7047,'Список DKV от ЮТД'!$A$1:$S$10000,15,FALSE)</f>
        <v>2411/5707</v>
      </c>
      <c r="J7047" s="28" t="s">
        <v>22</v>
      </c>
      <c r="K7047" s="118" t="str">
        <f>VLOOKUP(B7047,'Список DKV от ЮТД'!$A$1:$M$10000,13,FALSE)</f>
        <v>4</v>
      </c>
      <c r="L7047" s="28" t="str">
        <f>VLOOKUP(B7047,'Список DKV от ЮТД'!$A$1:$S$10000,14,FALSE)</f>
        <v>CB5680CT</v>
      </c>
      <c r="M7047" s="49" t="str">
        <f>VLOOKUP(B7047,'Список DKV от ЮТД'!$A$1:$M$10000,10,FALSE)</f>
        <v>704310*******5436</v>
      </c>
      <c r="N7047" s="49" t="str">
        <f>VLOOKUP(B7047,'Список DKV от ЮТД'!$A$1:$S$10000,18,FALSE)</f>
        <v/>
      </c>
      <c r="O7047" s="49" t="str">
        <f>VLOOKUP(B7047,'Список DKV от ЮТД'!$A$1:$S$10000,19,FALSE)</f>
        <v/>
      </c>
      <c r="P7047" s="49" t="str">
        <f>VLOOKUP(B7047,'Список DKV от ЮТД'!$A$1:$S$10000,16,FALSE)</f>
        <v>562098712</v>
      </c>
    </row>
    <row r="7048" spans="1:16" x14ac:dyDescent="0.2">
      <c r="A7048" s="28">
        <v>7047</v>
      </c>
      <c r="B7048" s="34">
        <v>21320619121</v>
      </c>
      <c r="C7048" s="47">
        <v>44467</v>
      </c>
      <c r="E7048" s="47">
        <v>44497</v>
      </c>
      <c r="F7048" s="48" t="s">
        <v>18</v>
      </c>
      <c r="H7048" s="42">
        <v>44487</v>
      </c>
      <c r="I7048" s="28" t="str">
        <f>VLOOKUP(B7048,'Список DKV от ЮТД'!$A$1:$S$10000,15,FALSE)</f>
        <v>2411/5708</v>
      </c>
      <c r="J7048" s="28" t="s">
        <v>22</v>
      </c>
      <c r="K7048" s="118" t="str">
        <f>VLOOKUP(B7048,'Список DKV от ЮТД'!$A$1:$M$10000,13,FALSE)</f>
        <v>4</v>
      </c>
      <c r="L7048" s="28" t="str">
        <f>VLOOKUP(B7048,'Список DKV от ЮТД'!$A$1:$S$10000,14,FALSE)</f>
        <v>CB0741KM</v>
      </c>
      <c r="M7048" s="49" t="str">
        <f>VLOOKUP(B7048,'Список DKV от ЮТД'!$A$1:$M$10000,10,FALSE)</f>
        <v>704310*******2064</v>
      </c>
      <c r="N7048" s="49" t="str">
        <f>VLOOKUP(B7048,'Список DKV от ЮТД'!$A$1:$S$10000,18,FALSE)</f>
        <v/>
      </c>
      <c r="O7048" s="49" t="str">
        <f>VLOOKUP(B7048,'Список DKV от ЮТД'!$A$1:$S$10000,19,FALSE)</f>
        <v/>
      </c>
      <c r="P7048" s="49" t="str">
        <f>VLOOKUP(B7048,'Список DKV от ЮТД'!$A$1:$S$10000,16,FALSE)</f>
        <v>562098648</v>
      </c>
    </row>
    <row r="7049" spans="1:16" x14ac:dyDescent="0.2">
      <c r="A7049" s="28">
        <v>7048</v>
      </c>
      <c r="B7049" s="34">
        <v>21320619162</v>
      </c>
      <c r="C7049" s="47">
        <v>44467</v>
      </c>
      <c r="E7049" s="47">
        <v>44497</v>
      </c>
      <c r="F7049" s="48" t="s">
        <v>18</v>
      </c>
      <c r="H7049" s="42">
        <v>44487</v>
      </c>
      <c r="I7049" s="28" t="str">
        <f>VLOOKUP(B7049,'Список DKV от ЮТД'!$A$1:$S$10000,15,FALSE)</f>
        <v>2411/5709</v>
      </c>
      <c r="J7049" s="28" t="s">
        <v>22</v>
      </c>
      <c r="K7049" s="118" t="str">
        <f>VLOOKUP(B7049,'Список DKV от ЮТД'!$A$1:$M$10000,13,FALSE)</f>
        <v>4</v>
      </c>
      <c r="L7049" s="28" t="str">
        <f>VLOOKUP(B7049,'Список DKV от ЮТД'!$A$1:$S$10000,14,FALSE)</f>
        <v>16ARC484</v>
      </c>
      <c r="M7049" s="49" t="str">
        <f>VLOOKUP(B7049,'Список DKV от ЮТД'!$A$1:$M$10000,10,FALSE)</f>
        <v>704310*******5539</v>
      </c>
      <c r="N7049" s="49" t="str">
        <f>VLOOKUP(B7049,'Список DKV от ЮТД'!$A$1:$S$10000,18,FALSE)</f>
        <v/>
      </c>
      <c r="O7049" s="49" t="str">
        <f>VLOOKUP(B7049,'Список DKV от ЮТД'!$A$1:$S$10000,19,FALSE)</f>
        <v/>
      </c>
      <c r="P7049" s="49" t="str">
        <f>VLOOKUP(B7049,'Список DKV от ЮТД'!$A$1:$S$10000,16,FALSE)</f>
        <v>562098652</v>
      </c>
    </row>
    <row r="7050" spans="1:16" x14ac:dyDescent="0.2">
      <c r="A7050" s="28">
        <v>7049</v>
      </c>
      <c r="B7050" s="34">
        <v>21320619287</v>
      </c>
      <c r="C7050" s="47">
        <v>44467</v>
      </c>
      <c r="E7050" s="47">
        <v>44497</v>
      </c>
      <c r="F7050" s="48" t="s">
        <v>18</v>
      </c>
      <c r="H7050" s="42">
        <v>44487</v>
      </c>
      <c r="I7050" s="28" t="str">
        <f>VLOOKUP(B7050,'Список DKV от ЮТД'!$A$1:$S$10000,15,FALSE)</f>
        <v>2411/5710</v>
      </c>
      <c r="J7050" s="28" t="s">
        <v>22</v>
      </c>
      <c r="K7050" s="118" t="str">
        <f>VLOOKUP(B7050,'Список DKV от ЮТД'!$A$1:$M$10000,13,FALSE)</f>
        <v>4</v>
      </c>
      <c r="L7050" s="28" t="str">
        <f>VLOOKUP(B7050,'Список DKV от ЮТД'!$A$1:$S$10000,14,FALSE)</f>
        <v>34EMG965</v>
      </c>
      <c r="M7050" s="49" t="str">
        <f>VLOOKUP(B7050,'Список DKV от ЮТД'!$A$1:$M$10000,10,FALSE)</f>
        <v>704310*******5372</v>
      </c>
      <c r="N7050" s="49" t="str">
        <f>VLOOKUP(B7050,'Список DKV от ЮТД'!$A$1:$S$10000,18,FALSE)</f>
        <v/>
      </c>
      <c r="O7050" s="49" t="str">
        <f>VLOOKUP(B7050,'Список DKV от ЮТД'!$A$1:$S$10000,19,FALSE)</f>
        <v/>
      </c>
      <c r="P7050" s="49" t="str">
        <f>VLOOKUP(B7050,'Список DKV от ЮТД'!$A$1:$S$10000,16,FALSE)</f>
        <v>562098664</v>
      </c>
    </row>
    <row r="7051" spans="1:16" x14ac:dyDescent="0.2">
      <c r="A7051" s="28">
        <v>7050</v>
      </c>
      <c r="B7051" s="34">
        <v>21320619329</v>
      </c>
      <c r="C7051" s="47">
        <v>44467</v>
      </c>
      <c r="E7051" s="47">
        <v>44497</v>
      </c>
      <c r="F7051" s="48" t="s">
        <v>18</v>
      </c>
      <c r="H7051" s="42">
        <v>44487</v>
      </c>
      <c r="I7051" s="28" t="str">
        <f>VLOOKUP(B7051,'Список DKV от ЮТД'!$A$1:$S$10000,15,FALSE)</f>
        <v>2411/5711</v>
      </c>
      <c r="J7051" s="28" t="s">
        <v>22</v>
      </c>
      <c r="K7051" s="118" t="str">
        <f>VLOOKUP(B7051,'Список DKV от ЮТД'!$A$1:$M$10000,13,FALSE)</f>
        <v>4</v>
      </c>
      <c r="L7051" s="28" t="str">
        <f>VLOOKUP(B7051,'Список DKV от ЮТД'!$A$1:$S$10000,14,FALSE)</f>
        <v>34TR7260</v>
      </c>
      <c r="M7051" s="49" t="str">
        <f>VLOOKUP(B7051,'Список DKV от ЮТД'!$A$1:$M$10000,10,FALSE)</f>
        <v>704310*******7145</v>
      </c>
      <c r="N7051" s="49" t="str">
        <f>VLOOKUP(B7051,'Список DKV от ЮТД'!$A$1:$S$10000,18,FALSE)</f>
        <v/>
      </c>
      <c r="O7051" s="49" t="str">
        <f>VLOOKUP(B7051,'Список DKV от ЮТД'!$A$1:$S$10000,19,FALSE)</f>
        <v/>
      </c>
      <c r="P7051" s="49" t="str">
        <f>VLOOKUP(B7051,'Список DKV от ЮТД'!$A$1:$S$10000,16,FALSE)</f>
        <v>562098668</v>
      </c>
    </row>
    <row r="7052" spans="1:16" x14ac:dyDescent="0.2">
      <c r="A7052" s="28">
        <v>7051</v>
      </c>
      <c r="B7052" s="34">
        <v>21320619865</v>
      </c>
      <c r="C7052" s="47">
        <v>44467</v>
      </c>
      <c r="E7052" s="47">
        <v>44497</v>
      </c>
      <c r="F7052" s="48" t="s">
        <v>18</v>
      </c>
      <c r="H7052" s="42">
        <v>44487</v>
      </c>
      <c r="I7052" s="28" t="str">
        <f>VLOOKUP(B7052,'Список DKV от ЮТД'!$A$1:$S$10000,15,FALSE)</f>
        <v>2411/5712</v>
      </c>
      <c r="J7052" s="28" t="s">
        <v>22</v>
      </c>
      <c r="K7052" s="118" t="str">
        <f>VLOOKUP(B7052,'Список DKV от ЮТД'!$A$1:$M$10000,13,FALSE)</f>
        <v>4</v>
      </c>
      <c r="L7052" s="28" t="str">
        <f>VLOOKUP(B7052,'Список DKV от ЮТД'!$A$1:$S$10000,14,FALSE)</f>
        <v>34AGN852</v>
      </c>
      <c r="M7052" s="49" t="str">
        <f>VLOOKUP(B7052,'Список DKV от ЮТД'!$A$1:$M$10000,10,FALSE)</f>
        <v>704310*******5305</v>
      </c>
      <c r="N7052" s="49" t="str">
        <f>VLOOKUP(B7052,'Список DKV от ЮТД'!$A$1:$S$10000,18,FALSE)</f>
        <v/>
      </c>
      <c r="O7052" s="49" t="str">
        <f>VLOOKUP(B7052,'Список DKV от ЮТД'!$A$1:$S$10000,19,FALSE)</f>
        <v/>
      </c>
      <c r="P7052" s="49" t="str">
        <f>VLOOKUP(B7052,'Список DKV от ЮТД'!$A$1:$S$10000,16,FALSE)</f>
        <v>562098722</v>
      </c>
    </row>
    <row r="7053" spans="1:16" x14ac:dyDescent="0.2">
      <c r="A7053" s="28">
        <v>7052</v>
      </c>
      <c r="B7053" s="34">
        <v>21320619246</v>
      </c>
      <c r="C7053" s="47">
        <v>44467</v>
      </c>
      <c r="E7053" s="47">
        <v>44497</v>
      </c>
      <c r="F7053" s="48" t="s">
        <v>18</v>
      </c>
      <c r="H7053" s="42">
        <v>44487</v>
      </c>
      <c r="I7053" s="28" t="str">
        <f>VLOOKUP(B7053,'Список DKV от ЮТД'!$A$1:$S$10000,15,FALSE)</f>
        <v>2411/5713</v>
      </c>
      <c r="J7053" s="28" t="s">
        <v>22</v>
      </c>
      <c r="K7053" s="118" t="str">
        <f>VLOOKUP(B7053,'Список DKV от ЮТД'!$A$1:$M$10000,13,FALSE)</f>
        <v>4</v>
      </c>
      <c r="L7053" s="28" t="str">
        <f>VLOOKUP(B7053,'Список DKV от ЮТД'!$A$1:$S$10000,14,FALSE)</f>
        <v>81EC530</v>
      </c>
      <c r="M7053" s="49" t="str">
        <f>VLOOKUP(B7053,'Список DKV от ЮТД'!$A$1:$M$10000,10,FALSE)</f>
        <v>704310*******0111</v>
      </c>
      <c r="N7053" s="49" t="str">
        <f>VLOOKUP(B7053,'Список DKV от ЮТД'!$A$1:$S$10000,18,FALSE)</f>
        <v/>
      </c>
      <c r="O7053" s="49" t="str">
        <f>VLOOKUP(B7053,'Список DKV от ЮТД'!$A$1:$S$10000,19,FALSE)</f>
        <v/>
      </c>
      <c r="P7053" s="49" t="str">
        <f>VLOOKUP(B7053,'Список DKV от ЮТД'!$A$1:$S$10000,16,FALSE)</f>
        <v>562098660</v>
      </c>
    </row>
    <row r="7054" spans="1:16" x14ac:dyDescent="0.2">
      <c r="A7054" s="28">
        <v>7053</v>
      </c>
      <c r="B7054" s="34">
        <v>21320619204</v>
      </c>
      <c r="C7054" s="47">
        <v>44467</v>
      </c>
      <c r="E7054" s="47">
        <v>44497</v>
      </c>
      <c r="F7054" s="48" t="s">
        <v>18</v>
      </c>
      <c r="H7054" s="42">
        <v>44487</v>
      </c>
      <c r="I7054" s="28" t="str">
        <f>VLOOKUP(B7054,'Список DKV от ЮТД'!$A$1:$S$10000,15,FALSE)</f>
        <v>2411/5714</v>
      </c>
      <c r="J7054" s="28" t="s">
        <v>22</v>
      </c>
      <c r="K7054" s="118" t="str">
        <f>VLOOKUP(B7054,'Список DKV от ЮТД'!$A$1:$M$10000,13,FALSE)</f>
        <v>4</v>
      </c>
      <c r="L7054" s="28" t="str">
        <f>VLOOKUP(B7054,'Список DKV от ЮТД'!$A$1:$S$10000,14,FALSE)</f>
        <v>81DT258</v>
      </c>
      <c r="M7054" s="49" t="str">
        <f>VLOOKUP(B7054,'Список DKV от ЮТД'!$A$1:$M$10000,10,FALSE)</f>
        <v>704310*******9656</v>
      </c>
      <c r="N7054" s="49" t="str">
        <f>VLOOKUP(B7054,'Список DKV от ЮТД'!$A$1:$S$10000,18,FALSE)</f>
        <v/>
      </c>
      <c r="O7054" s="49" t="str">
        <f>VLOOKUP(B7054,'Список DKV от ЮТД'!$A$1:$S$10000,19,FALSE)</f>
        <v/>
      </c>
      <c r="P7054" s="49" t="str">
        <f>VLOOKUP(B7054,'Список DKV от ЮТД'!$A$1:$S$10000,16,FALSE)</f>
        <v>562098656</v>
      </c>
    </row>
    <row r="7055" spans="1:16" x14ac:dyDescent="0.2">
      <c r="A7055" s="28">
        <v>7054</v>
      </c>
      <c r="B7055" s="34">
        <v>20300773924</v>
      </c>
      <c r="C7055" s="47">
        <v>44484</v>
      </c>
      <c r="E7055" s="47">
        <v>44484</v>
      </c>
      <c r="F7055" s="48" t="s">
        <v>18</v>
      </c>
      <c r="H7055" s="42">
        <v>44487</v>
      </c>
      <c r="I7055" s="28" t="str">
        <f>VLOOKUP(B7055,'Список DKV от ЮТД'!$A$1:$S$10000,15,FALSE)</f>
        <v>2411/5715</v>
      </c>
      <c r="J7055" s="28" t="s">
        <v>22</v>
      </c>
      <c r="K7055" s="118" t="str">
        <f>VLOOKUP(B7055,'Список DKV от ЮТД'!$A$1:$M$10000,13,FALSE)</f>
        <v>4</v>
      </c>
      <c r="L7055" s="28" t="str">
        <f>VLOOKUP(B7055,'Список DKV от ЮТД'!$A$1:$S$10000,14,FALSE)</f>
        <v>81FR928</v>
      </c>
      <c r="M7055" s="49" t="str">
        <f>VLOOKUP(B7055,'Список DKV от ЮТД'!$A$1:$M$10000,10,FALSE)</f>
        <v>704310*******0376</v>
      </c>
      <c r="N7055" s="49" t="str">
        <f>VLOOKUP(B7055,'Список DKV от ЮТД'!$A$1:$S$10000,18,FALSE)</f>
        <v/>
      </c>
      <c r="O7055" s="49" t="str">
        <f>VLOOKUP(B7055,'Список DKV от ЮТД'!$A$1:$S$10000,19,FALSE)</f>
        <v/>
      </c>
      <c r="P7055" s="49" t="str">
        <f>VLOOKUP(B7055,'Список DKV от ЮТД'!$A$1:$S$10000,16,FALSE)</f>
        <v>544812624</v>
      </c>
    </row>
    <row r="7056" spans="1:16" x14ac:dyDescent="0.2">
      <c r="A7056" s="28">
        <v>7055</v>
      </c>
      <c r="B7056" s="34">
        <v>20300773080</v>
      </c>
      <c r="C7056" s="47">
        <v>44484</v>
      </c>
      <c r="E7056" s="47">
        <v>44484</v>
      </c>
      <c r="F7056" s="48" t="s">
        <v>18</v>
      </c>
      <c r="H7056" s="42">
        <v>44487</v>
      </c>
      <c r="I7056" s="28" t="str">
        <f>VLOOKUP(B7056,'Список DKV от ЮТД'!$A$1:$S$10000,15,FALSE)</f>
        <v>2411/5716</v>
      </c>
      <c r="J7056" s="28" t="s">
        <v>22</v>
      </c>
      <c r="K7056" s="118" t="str">
        <f>VLOOKUP(B7056,'Список DKV от ЮТД'!$A$1:$M$10000,13,FALSE)</f>
        <v>4</v>
      </c>
      <c r="L7056" s="28" t="str">
        <f>VLOOKUP(B7056,'Список DKV от ЮТД'!$A$1:$S$10000,14,FALSE)</f>
        <v>33AIM047</v>
      </c>
      <c r="M7056" s="49" t="str">
        <f>VLOOKUP(B7056,'Список DKV от ЮТД'!$A$1:$M$10000,10,FALSE)</f>
        <v>704310*******3412</v>
      </c>
      <c r="N7056" s="49" t="str">
        <f>VLOOKUP(B7056,'Список DKV от ЮТД'!$A$1:$S$10000,18,FALSE)</f>
        <v/>
      </c>
      <c r="O7056" s="49" t="str">
        <f>VLOOKUP(B7056,'Список DKV от ЮТД'!$A$1:$S$10000,19,FALSE)</f>
        <v/>
      </c>
      <c r="P7056" s="49" t="str">
        <f>VLOOKUP(B7056,'Список DKV от ЮТД'!$A$1:$S$10000,16,FALSE)</f>
        <v>544812540</v>
      </c>
    </row>
    <row r="7057" spans="1:16" x14ac:dyDescent="0.2">
      <c r="A7057" s="28">
        <v>7056</v>
      </c>
      <c r="B7057" s="34">
        <v>20300774005</v>
      </c>
      <c r="C7057" s="47">
        <v>44484</v>
      </c>
      <c r="E7057" s="47">
        <v>44484</v>
      </c>
      <c r="F7057" s="48" t="s">
        <v>18</v>
      </c>
      <c r="H7057" s="42">
        <v>44487</v>
      </c>
      <c r="I7057" s="28" t="str">
        <f>VLOOKUP(B7057,'Список DKV от ЮТД'!$A$1:$S$10000,15,FALSE)</f>
        <v>2411/5717</v>
      </c>
      <c r="J7057" s="28" t="s">
        <v>22</v>
      </c>
      <c r="K7057" s="118" t="str">
        <f>VLOOKUP(B7057,'Список DKV от ЮТД'!$A$1:$M$10000,13,FALSE)</f>
        <v>4</v>
      </c>
      <c r="L7057" s="28" t="str">
        <f>VLOOKUP(B7057,'Список DKV от ЮТД'!$A$1:$S$10000,14,FALSE)</f>
        <v>81DT214</v>
      </c>
      <c r="M7057" s="49" t="str">
        <f>VLOOKUP(B7057,'Список DKV от ЮТД'!$A$1:$M$10000,10,FALSE)</f>
        <v>704310*******8464</v>
      </c>
      <c r="N7057" s="49" t="str">
        <f>VLOOKUP(B7057,'Список DKV от ЮТД'!$A$1:$S$10000,18,FALSE)</f>
        <v/>
      </c>
      <c r="O7057" s="49" t="str">
        <f>VLOOKUP(B7057,'Список DKV от ЮТД'!$A$1:$S$10000,19,FALSE)</f>
        <v/>
      </c>
      <c r="P7057" s="49" t="str">
        <f>VLOOKUP(B7057,'Список DKV от ЮТД'!$A$1:$S$10000,16,FALSE)</f>
        <v>544812632</v>
      </c>
    </row>
    <row r="7058" spans="1:16" x14ac:dyDescent="0.2">
      <c r="A7058" s="28">
        <v>7057</v>
      </c>
      <c r="B7058" s="34">
        <v>20300773205</v>
      </c>
      <c r="C7058" s="47">
        <v>44484</v>
      </c>
      <c r="E7058" s="47">
        <v>44484</v>
      </c>
      <c r="F7058" s="48" t="s">
        <v>18</v>
      </c>
      <c r="H7058" s="42">
        <v>44487</v>
      </c>
      <c r="I7058" s="28" t="str">
        <f>VLOOKUP(B7058,'Список DKV от ЮТД'!$A$1:$S$10000,15,FALSE)</f>
        <v>2411/5718</v>
      </c>
      <c r="J7058" s="28" t="s">
        <v>22</v>
      </c>
      <c r="K7058" s="118" t="str">
        <f>VLOOKUP(B7058,'Список DKV от ЮТД'!$A$1:$M$10000,13,FALSE)</f>
        <v>4</v>
      </c>
      <c r="L7058" s="28" t="str">
        <f>VLOOKUP(B7058,'Список DKV от ЮТД'!$A$1:$S$10000,14,FALSE)</f>
        <v>81FF744</v>
      </c>
      <c r="M7058" s="49" t="str">
        <f>VLOOKUP(B7058,'Список DKV от ЮТД'!$A$1:$M$10000,10,FALSE)</f>
        <v>704310*******5133</v>
      </c>
      <c r="N7058" s="49" t="str">
        <f>VLOOKUP(B7058,'Список DKV от ЮТД'!$A$1:$S$10000,18,FALSE)</f>
        <v/>
      </c>
      <c r="O7058" s="49" t="str">
        <f>VLOOKUP(B7058,'Список DKV от ЮТД'!$A$1:$S$10000,19,FALSE)</f>
        <v/>
      </c>
      <c r="P7058" s="49" t="str">
        <f>VLOOKUP(B7058,'Список DKV от ЮТД'!$A$1:$S$10000,16,FALSE)</f>
        <v>544812552</v>
      </c>
    </row>
    <row r="7059" spans="1:16" x14ac:dyDescent="0.2">
      <c r="A7059" s="28">
        <v>7058</v>
      </c>
      <c r="B7059" s="34">
        <v>20300773163</v>
      </c>
      <c r="C7059" s="47">
        <v>44484</v>
      </c>
      <c r="E7059" s="47">
        <v>44484</v>
      </c>
      <c r="F7059" s="48" t="s">
        <v>18</v>
      </c>
      <c r="H7059" s="42">
        <v>44487</v>
      </c>
      <c r="I7059" s="28" t="str">
        <f>VLOOKUP(B7059,'Список DKV от ЮТД'!$A$1:$S$10000,15,FALSE)</f>
        <v>2411/5719</v>
      </c>
      <c r="J7059" s="28" t="s">
        <v>22</v>
      </c>
      <c r="K7059" s="118" t="str">
        <f>VLOOKUP(B7059,'Список DKV от ЮТД'!$A$1:$M$10000,13,FALSE)</f>
        <v>4</v>
      </c>
      <c r="L7059" s="28" t="str">
        <f>VLOOKUP(B7059,'Список DKV от ЮТД'!$A$1:$S$10000,14,FALSE)</f>
        <v>81FF746</v>
      </c>
      <c r="M7059" s="49" t="str">
        <f>VLOOKUP(B7059,'Список DKV от ЮТД'!$A$1:$M$10000,10,FALSE)</f>
        <v>704310*******3205</v>
      </c>
      <c r="N7059" s="49" t="str">
        <f>VLOOKUP(B7059,'Список DKV от ЮТД'!$A$1:$S$10000,18,FALSE)</f>
        <v/>
      </c>
      <c r="O7059" s="49" t="str">
        <f>VLOOKUP(B7059,'Список DKV от ЮТД'!$A$1:$S$10000,19,FALSE)</f>
        <v/>
      </c>
      <c r="P7059" s="49" t="str">
        <f>VLOOKUP(B7059,'Список DKV от ЮТД'!$A$1:$S$10000,16,FALSE)</f>
        <v>544812548</v>
      </c>
    </row>
    <row r="7060" spans="1:16" x14ac:dyDescent="0.2">
      <c r="A7060" s="28">
        <v>7059</v>
      </c>
      <c r="B7060" s="34">
        <v>20300773122</v>
      </c>
      <c r="C7060" s="47">
        <v>44484</v>
      </c>
      <c r="E7060" s="47">
        <v>44484</v>
      </c>
      <c r="F7060" s="48" t="s">
        <v>18</v>
      </c>
      <c r="H7060" s="42">
        <v>44487</v>
      </c>
      <c r="I7060" s="28" t="str">
        <f>VLOOKUP(B7060,'Список DKV от ЮТД'!$A$1:$S$10000,15,FALSE)</f>
        <v>2411/5720</v>
      </c>
      <c r="J7060" s="28" t="s">
        <v>22</v>
      </c>
      <c r="K7060" s="118" t="str">
        <f>VLOOKUP(B7060,'Список DKV от ЮТД'!$A$1:$M$10000,13,FALSE)</f>
        <v>4</v>
      </c>
      <c r="L7060" s="28" t="str">
        <f>VLOOKUP(B7060,'Список DKV от ЮТД'!$A$1:$S$10000,14,FALSE)</f>
        <v>81DT842</v>
      </c>
      <c r="M7060" s="49" t="str">
        <f>VLOOKUP(B7060,'Список DKV от ЮТД'!$A$1:$M$10000,10,FALSE)</f>
        <v>704310*******5000</v>
      </c>
      <c r="N7060" s="49" t="str">
        <f>VLOOKUP(B7060,'Список DKV от ЮТД'!$A$1:$S$10000,18,FALSE)</f>
        <v/>
      </c>
      <c r="O7060" s="49" t="str">
        <f>VLOOKUP(B7060,'Список DKV от ЮТД'!$A$1:$S$10000,19,FALSE)</f>
        <v/>
      </c>
      <c r="P7060" s="49" t="str">
        <f>VLOOKUP(B7060,'Список DKV от ЮТД'!$A$1:$S$10000,16,FALSE)</f>
        <v>544812544</v>
      </c>
    </row>
    <row r="7061" spans="1:16" x14ac:dyDescent="0.2">
      <c r="A7061" s="28">
        <v>7060</v>
      </c>
      <c r="B7061" s="34">
        <v>20300773049</v>
      </c>
      <c r="C7061" s="47">
        <v>44484</v>
      </c>
      <c r="E7061" s="47">
        <v>44484</v>
      </c>
      <c r="F7061" s="48" t="s">
        <v>18</v>
      </c>
      <c r="H7061" s="42">
        <v>44487</v>
      </c>
      <c r="I7061" s="28" t="str">
        <f>VLOOKUP(B7061,'Список DKV от ЮТД'!$A$1:$S$10000,15,FALSE)</f>
        <v>2411/5721</v>
      </c>
      <c r="J7061" s="28" t="s">
        <v>22</v>
      </c>
      <c r="K7061" s="118" t="str">
        <f>VLOOKUP(B7061,'Список DKV от ЮТД'!$A$1:$M$10000,13,FALSE)</f>
        <v>4</v>
      </c>
      <c r="L7061" s="28" t="str">
        <f>VLOOKUP(B7061,'Список DKV от ЮТД'!$A$1:$S$10000,14,FALSE)</f>
        <v>33AFF780</v>
      </c>
      <c r="M7061" s="49" t="str">
        <f>VLOOKUP(B7061,'Список DKV от ЮТД'!$A$1:$M$10000,10,FALSE)</f>
        <v>704310*******1402</v>
      </c>
      <c r="N7061" s="49" t="str">
        <f>VLOOKUP(B7061,'Список DKV от ЮТД'!$A$1:$S$10000,18,FALSE)</f>
        <v/>
      </c>
      <c r="O7061" s="49" t="str">
        <f>VLOOKUP(B7061,'Список DKV от ЮТД'!$A$1:$S$10000,19,FALSE)</f>
        <v/>
      </c>
      <c r="P7061" s="49" t="str">
        <f>VLOOKUP(B7061,'Список DKV от ЮТД'!$A$1:$S$10000,16,FALSE)</f>
        <v>544812536</v>
      </c>
    </row>
    <row r="7062" spans="1:16" x14ac:dyDescent="0.2">
      <c r="A7062" s="28">
        <v>7061</v>
      </c>
      <c r="B7062" s="34">
        <v>20300773957</v>
      </c>
      <c r="C7062" s="47">
        <v>44484</v>
      </c>
      <c r="E7062" s="47">
        <v>44484</v>
      </c>
      <c r="F7062" s="48" t="s">
        <v>18</v>
      </c>
      <c r="H7062" s="42">
        <v>44487</v>
      </c>
      <c r="I7062" s="28" t="str">
        <f>VLOOKUP(B7062,'Список DKV от ЮТД'!$A$1:$S$10000,15,FALSE)</f>
        <v>2411/5722</v>
      </c>
      <c r="J7062" s="28" t="s">
        <v>22</v>
      </c>
      <c r="K7062" s="118" t="str">
        <f>VLOOKUP(B7062,'Список DKV от ЮТД'!$A$1:$M$10000,13,FALSE)</f>
        <v>4</v>
      </c>
      <c r="L7062" s="28" t="str">
        <f>VLOOKUP(B7062,'Список DKV от ЮТД'!$A$1:$S$10000,14,FALSE)</f>
        <v>31AFR814</v>
      </c>
      <c r="M7062" s="49" t="str">
        <f>VLOOKUP(B7062,'Список DKV от ЮТД'!$A$1:$M$10000,10,FALSE)</f>
        <v>704310*******3685</v>
      </c>
      <c r="N7062" s="49" t="str">
        <f>VLOOKUP(B7062,'Список DKV от ЮТД'!$A$1:$S$10000,18,FALSE)</f>
        <v/>
      </c>
      <c r="O7062" s="49" t="str">
        <f>VLOOKUP(B7062,'Список DKV от ЮТД'!$A$1:$S$10000,19,FALSE)</f>
        <v/>
      </c>
      <c r="P7062" s="49" t="str">
        <f>VLOOKUP(B7062,'Список DKV от ЮТД'!$A$1:$S$10000,16,FALSE)</f>
        <v>544812627</v>
      </c>
    </row>
    <row r="7063" spans="1:16" x14ac:dyDescent="0.2">
      <c r="A7063" s="28">
        <v>7062</v>
      </c>
      <c r="B7063" s="34">
        <v>20300773403</v>
      </c>
      <c r="C7063" s="47">
        <v>44484</v>
      </c>
      <c r="E7063" s="47">
        <v>44484</v>
      </c>
      <c r="F7063" s="48" t="s">
        <v>18</v>
      </c>
      <c r="H7063" s="42">
        <v>44487</v>
      </c>
      <c r="I7063" s="28" t="str">
        <f>VLOOKUP(B7063,'Список DKV от ЮТД'!$A$1:$S$10000,15,FALSE)</f>
        <v>2411/5723</v>
      </c>
      <c r="J7063" s="28" t="s">
        <v>22</v>
      </c>
      <c r="K7063" s="118" t="str">
        <f>VLOOKUP(B7063,'Список DKV от ЮТД'!$A$1:$M$10000,13,FALSE)</f>
        <v>4</v>
      </c>
      <c r="L7063" s="28" t="str">
        <f>VLOOKUP(B7063,'Список DKV от ЮТД'!$A$1:$S$10000,14,FALSE)</f>
        <v>34ENC524</v>
      </c>
      <c r="M7063" s="49" t="str">
        <f>VLOOKUP(B7063,'Список DKV от ЮТД'!$A$1:$M$10000,10,FALSE)</f>
        <v>704310*******8893</v>
      </c>
      <c r="N7063" s="49" t="str">
        <f>VLOOKUP(B7063,'Список DKV от ЮТД'!$A$1:$S$10000,18,FALSE)</f>
        <v/>
      </c>
      <c r="O7063" s="49" t="str">
        <f>VLOOKUP(B7063,'Список DKV от ЮТД'!$A$1:$S$10000,19,FALSE)</f>
        <v/>
      </c>
      <c r="P7063" s="49" t="str">
        <f>VLOOKUP(B7063,'Список DKV от ЮТД'!$A$1:$S$10000,16,FALSE)</f>
        <v>544812572</v>
      </c>
    </row>
    <row r="7064" spans="1:16" x14ac:dyDescent="0.2">
      <c r="A7064" s="28">
        <v>7063</v>
      </c>
      <c r="B7064" s="34">
        <v>20300773361</v>
      </c>
      <c r="C7064" s="47">
        <v>44484</v>
      </c>
      <c r="E7064" s="47">
        <v>44484</v>
      </c>
      <c r="F7064" s="48" t="s">
        <v>18</v>
      </c>
      <c r="H7064" s="42">
        <v>44487</v>
      </c>
      <c r="I7064" s="28" t="str">
        <f>VLOOKUP(B7064,'Список DKV от ЮТД'!$A$1:$S$10000,15,FALSE)</f>
        <v>2411/5724</v>
      </c>
      <c r="J7064" s="28" t="s">
        <v>22</v>
      </c>
      <c r="K7064" s="118" t="str">
        <f>VLOOKUP(B7064,'Список DKV от ЮТД'!$A$1:$M$10000,13,FALSE)</f>
        <v>4</v>
      </c>
      <c r="L7064" s="28" t="str">
        <f>VLOOKUP(B7064,'Список DKV от ЮТД'!$A$1:$S$10000,14,FALSE)</f>
        <v>81DT215</v>
      </c>
      <c r="M7064" s="49" t="str">
        <f>VLOOKUP(B7064,'Список DKV от ЮТД'!$A$1:$M$10000,10,FALSE)</f>
        <v>704310*******8472</v>
      </c>
      <c r="N7064" s="49" t="str">
        <f>VLOOKUP(B7064,'Список DKV от ЮТД'!$A$1:$S$10000,18,FALSE)</f>
        <v/>
      </c>
      <c r="O7064" s="49" t="str">
        <f>VLOOKUP(B7064,'Список DKV от ЮТД'!$A$1:$S$10000,19,FALSE)</f>
        <v/>
      </c>
      <c r="P7064" s="49" t="str">
        <f>VLOOKUP(B7064,'Список DKV от ЮТД'!$A$1:$S$10000,16,FALSE)</f>
        <v>544812568</v>
      </c>
    </row>
    <row r="7065" spans="1:16" x14ac:dyDescent="0.2">
      <c r="A7065" s="28">
        <v>7064</v>
      </c>
      <c r="B7065" s="34">
        <v>20300773320</v>
      </c>
      <c r="C7065" s="47">
        <v>44484</v>
      </c>
      <c r="E7065" s="47">
        <v>44484</v>
      </c>
      <c r="F7065" s="48" t="s">
        <v>18</v>
      </c>
      <c r="H7065" s="42">
        <v>44487</v>
      </c>
      <c r="I7065" s="28" t="str">
        <f>VLOOKUP(B7065,'Список DKV от ЮТД'!$A$1:$S$10000,15,FALSE)</f>
        <v>2411/5725</v>
      </c>
      <c r="J7065" s="28" t="s">
        <v>22</v>
      </c>
      <c r="K7065" s="118" t="str">
        <f>VLOOKUP(B7065,'Список DKV от ЮТД'!$A$1:$M$10000,13,FALSE)</f>
        <v>4</v>
      </c>
      <c r="L7065" s="28" t="str">
        <f>VLOOKUP(B7065,'Список DKV от ЮТД'!$A$1:$S$10000,14,FALSE)</f>
        <v>31SM072</v>
      </c>
      <c r="M7065" s="49" t="str">
        <f>VLOOKUP(B7065,'Список DKV от ЮТД'!$A$1:$M$10000,10,FALSE)</f>
        <v>704310*******1974</v>
      </c>
      <c r="N7065" s="49" t="str">
        <f>VLOOKUP(B7065,'Список DKV от ЮТД'!$A$1:$S$10000,18,FALSE)</f>
        <v/>
      </c>
      <c r="O7065" s="49" t="str">
        <f>VLOOKUP(B7065,'Список DKV от ЮТД'!$A$1:$S$10000,19,FALSE)</f>
        <v/>
      </c>
      <c r="P7065" s="49" t="str">
        <f>VLOOKUP(B7065,'Список DKV от ЮТД'!$A$1:$S$10000,16,FALSE)</f>
        <v>544812564</v>
      </c>
    </row>
    <row r="7066" spans="1:16" x14ac:dyDescent="0.2">
      <c r="A7066" s="28">
        <v>7065</v>
      </c>
      <c r="B7066" s="34">
        <v>20300773288</v>
      </c>
      <c r="C7066" s="47">
        <v>44484</v>
      </c>
      <c r="E7066" s="47">
        <v>44484</v>
      </c>
      <c r="F7066" s="48" t="s">
        <v>18</v>
      </c>
      <c r="H7066" s="42">
        <v>44487</v>
      </c>
      <c r="I7066" s="28" t="str">
        <f>VLOOKUP(B7066,'Список DKV от ЮТД'!$A$1:$S$10000,15,FALSE)</f>
        <v>2411/5726</v>
      </c>
      <c r="J7066" s="28" t="s">
        <v>22</v>
      </c>
      <c r="K7066" s="118" t="str">
        <f>VLOOKUP(B7066,'Список DKV от ЮТД'!$A$1:$M$10000,13,FALSE)</f>
        <v>4</v>
      </c>
      <c r="L7066" s="28" t="str">
        <f>VLOOKUP(B7066,'Список DKV от ЮТД'!$A$1:$S$10000,14,FALSE)</f>
        <v>16MDM21</v>
      </c>
      <c r="M7066" s="49" t="str">
        <f>VLOOKUP(B7066,'Список DKV от ЮТД'!$A$1:$M$10000,10,FALSE)</f>
        <v>704310*******1064</v>
      </c>
      <c r="N7066" s="49" t="str">
        <f>VLOOKUP(B7066,'Список DKV от ЮТД'!$A$1:$S$10000,18,FALSE)</f>
        <v/>
      </c>
      <c r="O7066" s="49" t="str">
        <f>VLOOKUP(B7066,'Список DKV от ЮТД'!$A$1:$S$10000,19,FALSE)</f>
        <v/>
      </c>
      <c r="P7066" s="49" t="str">
        <f>VLOOKUP(B7066,'Список DKV от ЮТД'!$A$1:$S$10000,16,FALSE)</f>
        <v>544812560</v>
      </c>
    </row>
    <row r="7067" spans="1:16" x14ac:dyDescent="0.2">
      <c r="A7067" s="28">
        <v>7066</v>
      </c>
      <c r="B7067" s="34">
        <v>20300773643</v>
      </c>
      <c r="C7067" s="47">
        <v>44484</v>
      </c>
      <c r="E7067" s="47">
        <v>44484</v>
      </c>
      <c r="F7067" s="48" t="s">
        <v>18</v>
      </c>
      <c r="H7067" s="42">
        <v>44487</v>
      </c>
      <c r="I7067" s="28" t="str">
        <f>VLOOKUP(B7067,'Список DKV от ЮТД'!$A$1:$S$10000,15,FALSE)</f>
        <v>2411/5727</v>
      </c>
      <c r="J7067" s="28" t="s">
        <v>22</v>
      </c>
      <c r="K7067" s="118" t="str">
        <f>VLOOKUP(B7067,'Список DKV от ЮТД'!$A$1:$M$10000,13,FALSE)</f>
        <v>4</v>
      </c>
      <c r="L7067" s="28" t="str">
        <f>VLOOKUP(B7067,'Список DKV от ЮТД'!$A$1:$S$10000,14,FALSE)</f>
        <v>81FF742</v>
      </c>
      <c r="M7067" s="49" t="str">
        <f>VLOOKUP(B7067,'Список DKV от ЮТД'!$A$1:$M$10000,10,FALSE)</f>
        <v>704310*******0251</v>
      </c>
      <c r="N7067" s="49" t="str">
        <f>VLOOKUP(B7067,'Список DKV от ЮТД'!$A$1:$S$10000,18,FALSE)</f>
        <v/>
      </c>
      <c r="O7067" s="49" t="str">
        <f>VLOOKUP(B7067,'Список DKV от ЮТД'!$A$1:$S$10000,19,FALSE)</f>
        <v/>
      </c>
      <c r="P7067" s="49" t="str">
        <f>VLOOKUP(B7067,'Список DKV от ЮТД'!$A$1:$S$10000,16,FALSE)</f>
        <v>544812596</v>
      </c>
    </row>
    <row r="7068" spans="1:16" x14ac:dyDescent="0.2">
      <c r="A7068" s="28">
        <v>7067</v>
      </c>
      <c r="B7068" s="34">
        <v>20300773247</v>
      </c>
      <c r="C7068" s="47">
        <v>44484</v>
      </c>
      <c r="E7068" s="47">
        <v>44484</v>
      </c>
      <c r="F7068" s="48" t="s">
        <v>18</v>
      </c>
      <c r="H7068" s="42">
        <v>44487</v>
      </c>
      <c r="I7068" s="28" t="str">
        <f>VLOOKUP(B7068,'Список DKV от ЮТД'!$A$1:$S$10000,15,FALSE)</f>
        <v>2411/5728</v>
      </c>
      <c r="J7068" s="28" t="s">
        <v>22</v>
      </c>
      <c r="K7068" s="118" t="str">
        <f>VLOOKUP(B7068,'Список DKV от ЮТД'!$A$1:$M$10000,13,FALSE)</f>
        <v>4</v>
      </c>
      <c r="L7068" s="28" t="str">
        <f>VLOOKUP(B7068,'Список DKV от ЮТД'!$A$1:$S$10000,14,FALSE)</f>
        <v>81BC460</v>
      </c>
      <c r="M7068" s="49" t="str">
        <f>VLOOKUP(B7068,'Список DKV от ЮТД'!$A$1:$M$10000,10,FALSE)</f>
        <v>704310*******3415</v>
      </c>
      <c r="N7068" s="49" t="str">
        <f>VLOOKUP(B7068,'Список DKV от ЮТД'!$A$1:$S$10000,18,FALSE)</f>
        <v/>
      </c>
      <c r="O7068" s="49" t="str">
        <f>VLOOKUP(B7068,'Список DKV от ЮТД'!$A$1:$S$10000,19,FALSE)</f>
        <v/>
      </c>
      <c r="P7068" s="49" t="str">
        <f>VLOOKUP(B7068,'Список DKV от ЮТД'!$A$1:$S$10000,16,FALSE)</f>
        <v>544812556</v>
      </c>
    </row>
    <row r="7069" spans="1:16" x14ac:dyDescent="0.2">
      <c r="A7069" s="28">
        <v>7068</v>
      </c>
      <c r="B7069" s="34">
        <v>20300773601</v>
      </c>
      <c r="C7069" s="47">
        <v>44484</v>
      </c>
      <c r="E7069" s="47">
        <v>44484</v>
      </c>
      <c r="F7069" s="48" t="s">
        <v>18</v>
      </c>
      <c r="H7069" s="42">
        <v>44487</v>
      </c>
      <c r="I7069" s="28" t="str">
        <f>VLOOKUP(B7069,'Список DKV от ЮТД'!$A$1:$S$10000,15,FALSE)</f>
        <v>2411/5729</v>
      </c>
      <c r="J7069" s="28" t="s">
        <v>22</v>
      </c>
      <c r="K7069" s="118" t="str">
        <f>VLOOKUP(B7069,'Список DKV от ЮТД'!$A$1:$M$10000,13,FALSE)</f>
        <v>4</v>
      </c>
      <c r="L7069" s="28" t="str">
        <f>VLOOKUP(B7069,'Список DKV от ЮТД'!$A$1:$S$10000,14,FALSE)</f>
        <v>81DT256</v>
      </c>
      <c r="M7069" s="49" t="str">
        <f>VLOOKUP(B7069,'Список DKV от ЮТД'!$A$1:$M$10000,10,FALSE)</f>
        <v>704310*******8498</v>
      </c>
      <c r="N7069" s="49" t="str">
        <f>VLOOKUP(B7069,'Список DKV от ЮТД'!$A$1:$S$10000,18,FALSE)</f>
        <v/>
      </c>
      <c r="O7069" s="49" t="str">
        <f>VLOOKUP(B7069,'Список DKV от ЮТД'!$A$1:$S$10000,19,FALSE)</f>
        <v/>
      </c>
      <c r="P7069" s="49" t="str">
        <f>VLOOKUP(B7069,'Список DKV от ЮТД'!$A$1:$S$10000,16,FALSE)</f>
        <v>544812592</v>
      </c>
    </row>
    <row r="7070" spans="1:16" x14ac:dyDescent="0.2">
      <c r="A7070" s="28">
        <v>7069</v>
      </c>
      <c r="B7070" s="34">
        <v>20300773569</v>
      </c>
      <c r="C7070" s="47">
        <v>44484</v>
      </c>
      <c r="E7070" s="47">
        <v>44484</v>
      </c>
      <c r="F7070" s="48" t="s">
        <v>18</v>
      </c>
      <c r="H7070" s="42">
        <v>44487</v>
      </c>
      <c r="I7070" s="28" t="str">
        <f>VLOOKUP(B7070,'Список DKV от ЮТД'!$A$1:$S$10000,15,FALSE)</f>
        <v>2411/5730</v>
      </c>
      <c r="J7070" s="28" t="s">
        <v>22</v>
      </c>
      <c r="K7070" s="118" t="str">
        <f>VLOOKUP(B7070,'Список DKV от ЮТД'!$A$1:$M$10000,13,FALSE)</f>
        <v>4</v>
      </c>
      <c r="L7070" s="28" t="str">
        <f>VLOOKUP(B7070,'Список DKV от ЮТД'!$A$1:$S$10000,14,FALSE)</f>
        <v>81EL619</v>
      </c>
      <c r="M7070" s="49" t="str">
        <f>VLOOKUP(B7070,'Список DKV от ЮТД'!$A$1:$M$10000,10,FALSE)</f>
        <v>704310*******4975</v>
      </c>
      <c r="N7070" s="49" t="str">
        <f>VLOOKUP(B7070,'Список DKV от ЮТД'!$A$1:$S$10000,18,FALSE)</f>
        <v/>
      </c>
      <c r="O7070" s="49" t="str">
        <f>VLOOKUP(B7070,'Список DKV от ЮТД'!$A$1:$S$10000,19,FALSE)</f>
        <v/>
      </c>
      <c r="P7070" s="49" t="str">
        <f>VLOOKUP(B7070,'Список DKV от ЮТД'!$A$1:$S$10000,16,FALSE)</f>
        <v>544812588</v>
      </c>
    </row>
    <row r="7071" spans="1:16" x14ac:dyDescent="0.2">
      <c r="A7071" s="28">
        <v>7070</v>
      </c>
      <c r="B7071" s="34">
        <v>20290937190</v>
      </c>
      <c r="F7071" s="48" t="s">
        <v>20</v>
      </c>
      <c r="H7071" s="42">
        <v>44488</v>
      </c>
      <c r="I7071" s="28" t="str">
        <f>VLOOKUP(B7071,'Список DKV от ЮТД'!$A$1:$S$10000,15,FALSE)</f>
        <v/>
      </c>
      <c r="J7071" s="28" t="s">
        <v>22</v>
      </c>
      <c r="K7071" s="118" t="str">
        <f>VLOOKUP(B7071,'Список DKV от ЮТД'!$A$1:$M$10000,13,FALSE)</f>
        <v/>
      </c>
      <c r="L7071" s="28" t="str">
        <f>VLOOKUP(B7071,'Список DKV от ЮТД'!$A$1:$S$10000,14,FALSE)</f>
        <v/>
      </c>
      <c r="M7071" s="49" t="str">
        <f>VLOOKUP(B7071,'Список DKV от ЮТД'!$A$1:$M$10000,10,FALSE)</f>
        <v>704310*******5173</v>
      </c>
      <c r="N7071" s="49" t="str">
        <f>VLOOKUP(B7071,'Список DKV от ЮТД'!$A$1:$S$10000,18,FALSE)</f>
        <v/>
      </c>
      <c r="O7071" s="49" t="str">
        <f>VLOOKUP(B7071,'Список DKV от ЮТД'!$A$1:$S$10000,19,FALSE)</f>
        <v/>
      </c>
      <c r="P7071" s="49" t="str">
        <f>VLOOKUP(B7071,'Список DKV от ЮТД'!$A$1:$S$10000,16,FALSE)</f>
        <v/>
      </c>
    </row>
    <row r="7072" spans="1:16" x14ac:dyDescent="0.2">
      <c r="A7072" s="28">
        <v>7071</v>
      </c>
      <c r="B7072" s="34">
        <v>20290937216</v>
      </c>
      <c r="F7072" s="48" t="s">
        <v>20</v>
      </c>
      <c r="H7072" s="42">
        <v>44488</v>
      </c>
      <c r="I7072" s="28" t="str">
        <f>VLOOKUP(B7072,'Список DKV от ЮТД'!$A$1:$S$10000,15,FALSE)</f>
        <v/>
      </c>
      <c r="J7072" s="28" t="s">
        <v>22</v>
      </c>
      <c r="K7072" s="118" t="str">
        <f>VLOOKUP(B7072,'Список DKV от ЮТД'!$A$1:$M$10000,13,FALSE)</f>
        <v/>
      </c>
      <c r="L7072" s="28" t="str">
        <f>VLOOKUP(B7072,'Список DKV от ЮТД'!$A$1:$S$10000,14,FALSE)</f>
        <v/>
      </c>
      <c r="M7072" s="49" t="str">
        <f>VLOOKUP(B7072,'Список DKV от ЮТД'!$A$1:$M$10000,10,FALSE)</f>
        <v>704310*******5564</v>
      </c>
      <c r="N7072" s="49" t="str">
        <f>VLOOKUP(B7072,'Список DKV от ЮТД'!$A$1:$S$10000,18,FALSE)</f>
        <v/>
      </c>
      <c r="O7072" s="49" t="str">
        <f>VLOOKUP(B7072,'Список DKV от ЮТД'!$A$1:$S$10000,19,FALSE)</f>
        <v/>
      </c>
      <c r="P7072" s="49" t="str">
        <f>VLOOKUP(B7072,'Список DKV от ЮТД'!$A$1:$S$10000,16,FALSE)</f>
        <v/>
      </c>
    </row>
    <row r="7073" spans="1:16" x14ac:dyDescent="0.2">
      <c r="A7073" s="28">
        <v>7072</v>
      </c>
      <c r="B7073" s="34">
        <v>20300773528</v>
      </c>
      <c r="C7073" s="47">
        <v>44484</v>
      </c>
      <c r="E7073" s="47">
        <v>44484</v>
      </c>
      <c r="F7073" s="48" t="s">
        <v>18</v>
      </c>
      <c r="H7073" s="42">
        <v>44488</v>
      </c>
      <c r="I7073" s="28" t="str">
        <f>VLOOKUP(B7073,'Список DKV от ЮТД'!$A$1:$S$10000,15,FALSE)</f>
        <v>2411/5731</v>
      </c>
      <c r="J7073" s="28" t="s">
        <v>22</v>
      </c>
      <c r="K7073" s="118" t="str">
        <f>VLOOKUP(B7073,'Список DKV от ЮТД'!$A$1:$M$10000,13,FALSE)</f>
        <v>4</v>
      </c>
      <c r="L7073" s="28" t="str">
        <f>VLOOKUP(B7073,'Список DKV от ЮТД'!$A$1:$S$10000,14,FALSE)</f>
        <v>81ABU834</v>
      </c>
      <c r="M7073" s="49" t="str">
        <f>VLOOKUP(B7073,'Список DKV от ЮТД'!$A$1:$M$10000,10,FALSE)</f>
        <v>704310*******9367</v>
      </c>
      <c r="N7073" s="49" t="str">
        <f>VLOOKUP(B7073,'Список DKV от ЮТД'!$A$1:$S$10000,18,FALSE)</f>
        <v/>
      </c>
      <c r="O7073" s="49" t="str">
        <f>VLOOKUP(B7073,'Список DKV от ЮТД'!$A$1:$S$10000,19,FALSE)</f>
        <v/>
      </c>
      <c r="P7073" s="49" t="str">
        <f>VLOOKUP(B7073,'Список DKV от ЮТД'!$A$1:$S$10000,16,FALSE)</f>
        <v>544812584</v>
      </c>
    </row>
    <row r="7074" spans="1:16" x14ac:dyDescent="0.2">
      <c r="A7074" s="28">
        <v>7073</v>
      </c>
      <c r="B7074" s="34">
        <v>20300773486</v>
      </c>
      <c r="C7074" s="47">
        <v>44484</v>
      </c>
      <c r="E7074" s="47">
        <v>44484</v>
      </c>
      <c r="F7074" s="48" t="s">
        <v>18</v>
      </c>
      <c r="H7074" s="42">
        <v>44488</v>
      </c>
      <c r="I7074" s="28" t="str">
        <f>VLOOKUP(B7074,'Список DKV от ЮТД'!$A$1:$S$10000,15,FALSE)</f>
        <v>2411/5732</v>
      </c>
      <c r="J7074" s="28" t="s">
        <v>22</v>
      </c>
      <c r="K7074" s="118" t="str">
        <f>VLOOKUP(B7074,'Список DKV от ЮТД'!$A$1:$M$10000,13,FALSE)</f>
        <v>4</v>
      </c>
      <c r="L7074" s="28" t="str">
        <f>VLOOKUP(B7074,'Список DKV от ЮТД'!$A$1:$S$10000,14,FALSE)</f>
        <v>01ALR82</v>
      </c>
      <c r="M7074" s="49" t="str">
        <f>VLOOKUP(B7074,'Список DKV от ЮТД'!$A$1:$M$10000,10,FALSE)</f>
        <v>704310*******7997</v>
      </c>
      <c r="N7074" s="49" t="str">
        <f>VLOOKUP(B7074,'Список DKV от ЮТД'!$A$1:$S$10000,18,FALSE)</f>
        <v/>
      </c>
      <c r="O7074" s="49" t="str">
        <f>VLOOKUP(B7074,'Список DKV от ЮТД'!$A$1:$S$10000,19,FALSE)</f>
        <v/>
      </c>
      <c r="P7074" s="49" t="str">
        <f>VLOOKUP(B7074,'Список DKV от ЮТД'!$A$1:$S$10000,16,FALSE)</f>
        <v>544812580</v>
      </c>
    </row>
    <row r="7075" spans="1:16" x14ac:dyDescent="0.2">
      <c r="A7075" s="28">
        <v>7074</v>
      </c>
      <c r="B7075" s="34">
        <v>20300773445</v>
      </c>
      <c r="C7075" s="47">
        <v>44484</v>
      </c>
      <c r="E7075" s="47">
        <v>44484</v>
      </c>
      <c r="F7075" s="48" t="s">
        <v>18</v>
      </c>
      <c r="H7075" s="42">
        <v>44488</v>
      </c>
      <c r="I7075" s="28" t="str">
        <f>VLOOKUP(B7075,'Список DKV от ЮТД'!$A$1:$S$10000,15,FALSE)</f>
        <v>2411/5733</v>
      </c>
      <c r="J7075" s="28" t="s">
        <v>22</v>
      </c>
      <c r="K7075" s="118" t="str">
        <f>VLOOKUP(B7075,'Список DKV от ЮТД'!$A$1:$M$10000,13,FALSE)</f>
        <v>4</v>
      </c>
      <c r="L7075" s="28" t="str">
        <f>VLOOKUP(B7075,'Список DKV от ЮТД'!$A$1:$S$10000,14,FALSE)</f>
        <v>68BG368</v>
      </c>
      <c r="M7075" s="49" t="str">
        <f>VLOOKUP(B7075,'Список DKV от ЮТД'!$A$1:$M$10000,10,FALSE)</f>
        <v>704310*******1990</v>
      </c>
      <c r="N7075" s="49" t="str">
        <f>VLOOKUP(B7075,'Список DKV от ЮТД'!$A$1:$S$10000,18,FALSE)</f>
        <v/>
      </c>
      <c r="O7075" s="49" t="str">
        <f>VLOOKUP(B7075,'Список DKV от ЮТД'!$A$1:$S$10000,19,FALSE)</f>
        <v/>
      </c>
      <c r="P7075" s="49" t="str">
        <f>VLOOKUP(B7075,'Список DKV от ЮТД'!$A$1:$S$10000,16,FALSE)</f>
        <v>544812576</v>
      </c>
    </row>
    <row r="7076" spans="1:16" x14ac:dyDescent="0.2">
      <c r="A7076" s="28">
        <v>7075</v>
      </c>
      <c r="B7076" s="34">
        <v>20300773882</v>
      </c>
      <c r="C7076" s="47">
        <v>44484</v>
      </c>
      <c r="E7076" s="47">
        <v>44484</v>
      </c>
      <c r="F7076" s="48" t="s">
        <v>18</v>
      </c>
      <c r="H7076" s="42">
        <v>44488</v>
      </c>
      <c r="I7076" s="28" t="str">
        <f>VLOOKUP(B7076,'Список DKV от ЮТД'!$A$1:$S$10000,15,FALSE)</f>
        <v>2411/5734</v>
      </c>
      <c r="J7076" s="28" t="s">
        <v>22</v>
      </c>
      <c r="K7076" s="118" t="str">
        <f>VLOOKUP(B7076,'Список DKV от ЮТД'!$A$1:$M$10000,13,FALSE)</f>
        <v>4</v>
      </c>
      <c r="L7076" s="28" t="str">
        <f>VLOOKUP(B7076,'Список DKV от ЮТД'!$A$1:$S$10000,14,FALSE)</f>
        <v>31DJ763</v>
      </c>
      <c r="M7076" s="49" t="str">
        <f>VLOOKUP(B7076,'Список DKV от ЮТД'!$A$1:$M$10000,10,FALSE)</f>
        <v>704310*******2966</v>
      </c>
      <c r="N7076" s="49" t="str">
        <f>VLOOKUP(B7076,'Список DKV от ЮТД'!$A$1:$S$10000,18,FALSE)</f>
        <v/>
      </c>
      <c r="O7076" s="49" t="str">
        <f>VLOOKUP(B7076,'Список DKV от ЮТД'!$A$1:$S$10000,19,FALSE)</f>
        <v/>
      </c>
      <c r="P7076" s="49" t="str">
        <f>VLOOKUP(B7076,'Список DKV от ЮТД'!$A$1:$S$10000,16,FALSE)</f>
        <v>544812620</v>
      </c>
    </row>
    <row r="7077" spans="1:16" x14ac:dyDescent="0.2">
      <c r="A7077" s="28">
        <v>7076</v>
      </c>
      <c r="B7077" s="34">
        <v>20300773841</v>
      </c>
      <c r="C7077" s="47">
        <v>44484</v>
      </c>
      <c r="E7077" s="47">
        <v>44484</v>
      </c>
      <c r="F7077" s="48" t="s">
        <v>18</v>
      </c>
      <c r="H7077" s="42">
        <v>44488</v>
      </c>
      <c r="I7077" s="28" t="str">
        <f>VLOOKUP(B7077,'Список DKV от ЮТД'!$A$1:$S$10000,15,FALSE)</f>
        <v>2411/5735</v>
      </c>
      <c r="J7077" s="28" t="s">
        <v>22</v>
      </c>
      <c r="K7077" s="118" t="str">
        <f>VLOOKUP(B7077,'Список DKV от ЮТД'!$A$1:$M$10000,13,FALSE)</f>
        <v>4</v>
      </c>
      <c r="L7077" s="28" t="str">
        <f>VLOOKUP(B7077,'Список DKV от ЮТД'!$A$1:$S$10000,14,FALSE)</f>
        <v>31AZE06</v>
      </c>
      <c r="M7077" s="49" t="str">
        <f>VLOOKUP(B7077,'Список DKV от ЮТД'!$A$1:$M$10000,10,FALSE)</f>
        <v>704310*******6663</v>
      </c>
      <c r="N7077" s="49" t="str">
        <f>VLOOKUP(B7077,'Список DKV от ЮТД'!$A$1:$S$10000,18,FALSE)</f>
        <v/>
      </c>
      <c r="O7077" s="49" t="str">
        <f>VLOOKUP(B7077,'Список DKV от ЮТД'!$A$1:$S$10000,19,FALSE)</f>
        <v/>
      </c>
      <c r="P7077" s="49" t="str">
        <f>VLOOKUP(B7077,'Список DKV от ЮТД'!$A$1:$S$10000,16,FALSE)</f>
        <v>544812616</v>
      </c>
    </row>
    <row r="7078" spans="1:16" x14ac:dyDescent="0.2">
      <c r="A7078" s="28">
        <v>7077</v>
      </c>
      <c r="B7078" s="34">
        <v>20300773809</v>
      </c>
      <c r="C7078" s="47">
        <v>44484</v>
      </c>
      <c r="E7078" s="47">
        <v>44484</v>
      </c>
      <c r="F7078" s="48" t="s">
        <v>18</v>
      </c>
      <c r="H7078" s="42">
        <v>44488</v>
      </c>
      <c r="I7078" s="28" t="str">
        <f>VLOOKUP(B7078,'Список DKV от ЮТД'!$A$1:$S$10000,15,FALSE)</f>
        <v>2411/5736</v>
      </c>
      <c r="J7078" s="28" t="s">
        <v>22</v>
      </c>
      <c r="K7078" s="118" t="str">
        <f>VLOOKUP(B7078,'Список DKV от ЮТД'!$A$1:$M$10000,13,FALSE)</f>
        <v>4</v>
      </c>
      <c r="L7078" s="28" t="str">
        <f>VLOOKUP(B7078,'Список DKV от ЮТД'!$A$1:$S$10000,14,FALSE)</f>
        <v>31DB726</v>
      </c>
      <c r="M7078" s="49" t="str">
        <f>VLOOKUP(B7078,'Список DKV от ЮТД'!$A$1:$M$10000,10,FALSE)</f>
        <v>704310*******6689</v>
      </c>
      <c r="N7078" s="49" t="str">
        <f>VLOOKUP(B7078,'Список DKV от ЮТД'!$A$1:$S$10000,18,FALSE)</f>
        <v/>
      </c>
      <c r="O7078" s="49" t="str">
        <f>VLOOKUP(B7078,'Список DKV от ЮТД'!$A$1:$S$10000,19,FALSE)</f>
        <v/>
      </c>
      <c r="P7078" s="49" t="str">
        <f>VLOOKUP(B7078,'Список DKV от ЮТД'!$A$1:$S$10000,16,FALSE)</f>
        <v>544812612</v>
      </c>
    </row>
    <row r="7079" spans="1:16" x14ac:dyDescent="0.2">
      <c r="A7079" s="28">
        <v>7078</v>
      </c>
      <c r="B7079" s="34">
        <v>20300773767</v>
      </c>
      <c r="C7079" s="47">
        <v>44484</v>
      </c>
      <c r="E7079" s="47">
        <v>44484</v>
      </c>
      <c r="F7079" s="48" t="s">
        <v>18</v>
      </c>
      <c r="H7079" s="42">
        <v>44488</v>
      </c>
      <c r="I7079" s="28" t="str">
        <f>VLOOKUP(B7079,'Список DKV от ЮТД'!$A$1:$S$10000,15,FALSE)</f>
        <v>2411/5737</v>
      </c>
      <c r="J7079" s="28" t="s">
        <v>22</v>
      </c>
      <c r="K7079" s="118" t="str">
        <f>VLOOKUP(B7079,'Список DKV от ЮТД'!$A$1:$M$10000,13,FALSE)</f>
        <v>4</v>
      </c>
      <c r="L7079" s="28" t="str">
        <f>VLOOKUP(B7079,'Список DKV от ЮТД'!$A$1:$S$10000,14,FALSE)</f>
        <v>31EF500</v>
      </c>
      <c r="M7079" s="49" t="str">
        <f>VLOOKUP(B7079,'Список DKV от ЮТД'!$A$1:$M$10000,10,FALSE)</f>
        <v>704310*******0107</v>
      </c>
      <c r="N7079" s="49" t="str">
        <f>VLOOKUP(B7079,'Список DKV от ЮТД'!$A$1:$S$10000,18,FALSE)</f>
        <v/>
      </c>
      <c r="O7079" s="49" t="str">
        <f>VLOOKUP(B7079,'Список DKV от ЮТД'!$A$1:$S$10000,19,FALSE)</f>
        <v/>
      </c>
      <c r="P7079" s="49" t="str">
        <f>VLOOKUP(B7079,'Список DKV от ЮТД'!$A$1:$S$10000,16,FALSE)</f>
        <v>544812608</v>
      </c>
    </row>
    <row r="7080" spans="1:16" x14ac:dyDescent="0.2">
      <c r="A7080" s="28">
        <v>7079</v>
      </c>
      <c r="B7080" s="34">
        <v>20300773726</v>
      </c>
      <c r="C7080" s="47">
        <v>44484</v>
      </c>
      <c r="E7080" s="47">
        <v>44484</v>
      </c>
      <c r="F7080" s="48" t="s">
        <v>18</v>
      </c>
      <c r="H7080" s="42">
        <v>44488</v>
      </c>
      <c r="I7080" s="28" t="str">
        <f>VLOOKUP(B7080,'Список DKV от ЮТД'!$A$1:$S$10000,15,FALSE)</f>
        <v>2411/5738</v>
      </c>
      <c r="J7080" s="28" t="s">
        <v>22</v>
      </c>
      <c r="K7080" s="118" t="str">
        <f>VLOOKUP(B7080,'Список DKV от ЮТД'!$A$1:$M$10000,13,FALSE)</f>
        <v>4</v>
      </c>
      <c r="L7080" s="28" t="str">
        <f>VLOOKUP(B7080,'Список DKV от ЮТД'!$A$1:$S$10000,14,FALSE)</f>
        <v>33DGC55</v>
      </c>
      <c r="M7080" s="49" t="str">
        <f>VLOOKUP(B7080,'Список DKV от ЮТД'!$A$1:$M$10000,10,FALSE)</f>
        <v>704310*******8692</v>
      </c>
      <c r="N7080" s="49" t="str">
        <f>VLOOKUP(B7080,'Список DKV от ЮТД'!$A$1:$S$10000,18,FALSE)</f>
        <v/>
      </c>
      <c r="O7080" s="49" t="str">
        <f>VLOOKUP(B7080,'Список DKV от ЮТД'!$A$1:$S$10000,19,FALSE)</f>
        <v/>
      </c>
      <c r="P7080" s="49" t="str">
        <f>VLOOKUP(B7080,'Список DKV от ЮТД'!$A$1:$S$10000,16,FALSE)</f>
        <v>544812604</v>
      </c>
    </row>
    <row r="7081" spans="1:16" x14ac:dyDescent="0.2">
      <c r="A7081" s="28">
        <v>7080</v>
      </c>
      <c r="B7081" s="34">
        <v>20300773684</v>
      </c>
      <c r="C7081" s="47">
        <v>44484</v>
      </c>
      <c r="E7081" s="47">
        <v>44484</v>
      </c>
      <c r="F7081" s="48" t="s">
        <v>18</v>
      </c>
      <c r="H7081" s="42">
        <v>44488</v>
      </c>
      <c r="I7081" s="28" t="str">
        <f>VLOOKUP(B7081,'Список DKV от ЮТД'!$A$1:$S$10000,15,FALSE)</f>
        <v>2411/5739</v>
      </c>
      <c r="J7081" s="28" t="s">
        <v>22</v>
      </c>
      <c r="K7081" s="118" t="str">
        <f>VLOOKUP(B7081,'Список DKV от ЮТД'!$A$1:$M$10000,13,FALSE)</f>
        <v>4</v>
      </c>
      <c r="L7081" s="28" t="str">
        <f>VLOOKUP(B7081,'Список DKV от ЮТД'!$A$1:$S$10000,14,FALSE)</f>
        <v>33BRH96</v>
      </c>
      <c r="M7081" s="49" t="str">
        <f>VLOOKUP(B7081,'Список DKV от ЮТД'!$A$1:$M$10000,10,FALSE)</f>
        <v>704310*******5899</v>
      </c>
      <c r="N7081" s="49" t="str">
        <f>VLOOKUP(B7081,'Список DKV от ЮТД'!$A$1:$S$10000,18,FALSE)</f>
        <v/>
      </c>
      <c r="O7081" s="49" t="str">
        <f>VLOOKUP(B7081,'Список DKV от ЮТД'!$A$1:$S$10000,19,FALSE)</f>
        <v/>
      </c>
      <c r="P7081" s="49" t="str">
        <f>VLOOKUP(B7081,'Список DKV от ЮТД'!$A$1:$S$10000,16,FALSE)</f>
        <v>544812600</v>
      </c>
    </row>
    <row r="7082" spans="1:16" x14ac:dyDescent="0.2">
      <c r="A7082" s="28">
        <v>7081</v>
      </c>
      <c r="B7082" s="34">
        <v>20300773791</v>
      </c>
      <c r="C7082" s="47">
        <v>44484</v>
      </c>
      <c r="E7082" s="47">
        <v>44484</v>
      </c>
      <c r="F7082" s="48" t="s">
        <v>18</v>
      </c>
      <c r="H7082" s="42">
        <v>44488</v>
      </c>
      <c r="I7082" s="28" t="str">
        <f>VLOOKUP(B7082,'Список DKV от ЮТД'!$A$1:$S$10000,15,FALSE)</f>
        <v>2411/5740</v>
      </c>
      <c r="J7082" s="28" t="s">
        <v>22</v>
      </c>
      <c r="K7082" s="118" t="str">
        <f>VLOOKUP(B7082,'Список DKV от ЮТД'!$A$1:$M$10000,13,FALSE)</f>
        <v>4</v>
      </c>
      <c r="L7082" s="28" t="str">
        <f>VLOOKUP(B7082,'Список DKV от ЮТД'!$A$1:$S$10000,14,FALSE)</f>
        <v>68EK122</v>
      </c>
      <c r="M7082" s="49" t="str">
        <f>VLOOKUP(B7082,'Список DKV от ЮТД'!$A$1:$M$10000,10,FALSE)</f>
        <v>704310*******9741</v>
      </c>
      <c r="N7082" s="49" t="str">
        <f>VLOOKUP(B7082,'Список DKV от ЮТД'!$A$1:$S$10000,18,FALSE)</f>
        <v/>
      </c>
      <c r="O7082" s="49" t="str">
        <f>VLOOKUP(B7082,'Список DKV от ЮТД'!$A$1:$S$10000,19,FALSE)</f>
        <v/>
      </c>
      <c r="P7082" s="49" t="str">
        <f>VLOOKUP(B7082,'Список DKV от ЮТД'!$A$1:$S$10000,16,FALSE)</f>
        <v>544812611</v>
      </c>
    </row>
    <row r="7083" spans="1:16" x14ac:dyDescent="0.2">
      <c r="A7083" s="28">
        <v>7082</v>
      </c>
      <c r="B7083" s="34">
        <v>20300773759</v>
      </c>
      <c r="C7083" s="47">
        <v>44484</v>
      </c>
      <c r="E7083" s="47">
        <v>44484</v>
      </c>
      <c r="F7083" s="48" t="s">
        <v>18</v>
      </c>
      <c r="H7083" s="42">
        <v>44488</v>
      </c>
      <c r="I7083" s="28" t="str">
        <f>VLOOKUP(B7083,'Список DKV от ЮТД'!$A$1:$S$10000,15,FALSE)</f>
        <v>2411/5741</v>
      </c>
      <c r="J7083" s="28" t="s">
        <v>22</v>
      </c>
      <c r="K7083" s="118" t="str">
        <f>VLOOKUP(B7083,'Список DKV от ЮТД'!$A$1:$M$10000,13,FALSE)</f>
        <v>4</v>
      </c>
      <c r="L7083" s="28" t="str">
        <f>VLOOKUP(B7083,'Список DKV от ЮТД'!$A$1:$S$10000,14,FALSE)</f>
        <v>SK915HK</v>
      </c>
      <c r="M7083" s="49" t="str">
        <f>VLOOKUP(B7083,'Список DKV от ЮТД'!$A$1:$M$10000,10,FALSE)</f>
        <v>704310*******3732</v>
      </c>
      <c r="N7083" s="49" t="str">
        <f>VLOOKUP(B7083,'Список DKV от ЮТД'!$A$1:$S$10000,18,FALSE)</f>
        <v/>
      </c>
      <c r="O7083" s="49" t="str">
        <f>VLOOKUP(B7083,'Список DKV от ЮТД'!$A$1:$S$10000,19,FALSE)</f>
        <v/>
      </c>
      <c r="P7083" s="49" t="str">
        <f>VLOOKUP(B7083,'Список DKV от ЮТД'!$A$1:$S$10000,16,FALSE)</f>
        <v>544812607</v>
      </c>
    </row>
    <row r="7084" spans="1:16" x14ac:dyDescent="0.2">
      <c r="A7084" s="28">
        <v>7083</v>
      </c>
      <c r="B7084" s="34">
        <v>20300773874</v>
      </c>
      <c r="C7084" s="47">
        <v>44484</v>
      </c>
      <c r="E7084" s="47">
        <v>44484</v>
      </c>
      <c r="F7084" s="48" t="s">
        <v>18</v>
      </c>
      <c r="H7084" s="42">
        <v>44488</v>
      </c>
      <c r="I7084" s="28" t="str">
        <f>VLOOKUP(B7084,'Список DKV от ЮТД'!$A$1:$S$10000,15,FALSE)</f>
        <v>2411/5742</v>
      </c>
      <c r="J7084" s="28" t="s">
        <v>22</v>
      </c>
      <c r="K7084" s="118" t="str">
        <f>VLOOKUP(B7084,'Список DKV от ЮТД'!$A$1:$M$10000,13,FALSE)</f>
        <v>4</v>
      </c>
      <c r="L7084" s="28" t="str">
        <f>VLOOKUP(B7084,'Список DKV от ЮТД'!$A$1:$S$10000,14,FALSE)</f>
        <v>33AHB211</v>
      </c>
      <c r="M7084" s="49" t="str">
        <f>VLOOKUP(B7084,'Список DKV от ЮТД'!$A$1:$M$10000,10,FALSE)</f>
        <v>704310*******1152</v>
      </c>
      <c r="N7084" s="49" t="str">
        <f>VLOOKUP(B7084,'Список DKV от ЮТД'!$A$1:$S$10000,18,FALSE)</f>
        <v/>
      </c>
      <c r="O7084" s="49" t="str">
        <f>VLOOKUP(B7084,'Список DKV от ЮТД'!$A$1:$S$10000,19,FALSE)</f>
        <v/>
      </c>
      <c r="P7084" s="49" t="str">
        <f>VLOOKUP(B7084,'Список DKV от ЮТД'!$A$1:$S$10000,16,FALSE)</f>
        <v>544812619</v>
      </c>
    </row>
    <row r="7085" spans="1:16" x14ac:dyDescent="0.2">
      <c r="A7085" s="28">
        <v>7084</v>
      </c>
      <c r="B7085" s="34">
        <v>20300773833</v>
      </c>
      <c r="C7085" s="47">
        <v>44484</v>
      </c>
      <c r="E7085" s="47">
        <v>44484</v>
      </c>
      <c r="F7085" s="48" t="s">
        <v>18</v>
      </c>
      <c r="H7085" s="42">
        <v>44488</v>
      </c>
      <c r="I7085" s="28" t="str">
        <f>VLOOKUP(B7085,'Список DKV от ЮТД'!$A$1:$S$10000,15,FALSE)</f>
        <v>2411/5743</v>
      </c>
      <c r="J7085" s="28" t="s">
        <v>22</v>
      </c>
      <c r="K7085" s="118" t="str">
        <f>VLOOKUP(B7085,'Список DKV от ЮТД'!$A$1:$M$10000,13,FALSE)</f>
        <v>4</v>
      </c>
      <c r="L7085" s="28" t="str">
        <f>VLOOKUP(B7085,'Список DKV от ЮТД'!$A$1:$S$10000,14,FALSE)</f>
        <v>31AAY498</v>
      </c>
      <c r="M7085" s="49" t="str">
        <f>VLOOKUP(B7085,'Список DKV от ЮТД'!$A$1:$M$10000,10,FALSE)</f>
        <v>704310*******4749</v>
      </c>
      <c r="N7085" s="49" t="str">
        <f>VLOOKUP(B7085,'Список DKV от ЮТД'!$A$1:$S$10000,18,FALSE)</f>
        <v/>
      </c>
      <c r="O7085" s="49" t="str">
        <f>VLOOKUP(B7085,'Список DKV от ЮТД'!$A$1:$S$10000,19,FALSE)</f>
        <v/>
      </c>
      <c r="P7085" s="49" t="str">
        <f>VLOOKUP(B7085,'Список DKV от ЮТД'!$A$1:$S$10000,16,FALSE)</f>
        <v>544812615</v>
      </c>
    </row>
    <row r="7086" spans="1:16" x14ac:dyDescent="0.2">
      <c r="A7086" s="28">
        <v>7085</v>
      </c>
      <c r="B7086" s="34">
        <v>20300773718</v>
      </c>
      <c r="C7086" s="47">
        <v>44484</v>
      </c>
      <c r="E7086" s="47">
        <v>44484</v>
      </c>
      <c r="F7086" s="48" t="s">
        <v>18</v>
      </c>
      <c r="H7086" s="42">
        <v>44488</v>
      </c>
      <c r="I7086" s="28" t="str">
        <f>VLOOKUP(B7086,'Список DKV от ЮТД'!$A$1:$S$10000,15,FALSE)</f>
        <v>2411/5744</v>
      </c>
      <c r="J7086" s="28" t="s">
        <v>22</v>
      </c>
      <c r="K7086" s="118" t="str">
        <f>VLOOKUP(B7086,'Список DKV от ЮТД'!$A$1:$M$10000,13,FALSE)</f>
        <v>4</v>
      </c>
      <c r="L7086" s="28" t="str">
        <f>VLOOKUP(B7086,'Список DKV от ЮТД'!$A$1:$S$10000,14,FALSE)</f>
        <v>38HT052</v>
      </c>
      <c r="M7086" s="49" t="str">
        <f>VLOOKUP(B7086,'Список DKV от ЮТД'!$A$1:$M$10000,10,FALSE)</f>
        <v>704310*******0632</v>
      </c>
      <c r="N7086" s="49" t="str">
        <f>VLOOKUP(B7086,'Список DKV от ЮТД'!$A$1:$S$10000,18,FALSE)</f>
        <v/>
      </c>
      <c r="O7086" s="49" t="str">
        <f>VLOOKUP(B7086,'Список DKV от ЮТД'!$A$1:$S$10000,19,FALSE)</f>
        <v/>
      </c>
      <c r="P7086" s="49" t="str">
        <f>VLOOKUP(B7086,'Список DKV от ЮТД'!$A$1:$S$10000,16,FALSE)</f>
        <v>544812603</v>
      </c>
    </row>
    <row r="7087" spans="1:16" x14ac:dyDescent="0.2">
      <c r="A7087" s="28">
        <v>7086</v>
      </c>
      <c r="B7087" s="34">
        <v>20300773676</v>
      </c>
      <c r="C7087" s="47">
        <v>44484</v>
      </c>
      <c r="E7087" s="47">
        <v>44484</v>
      </c>
      <c r="F7087" s="48" t="s">
        <v>18</v>
      </c>
      <c r="H7087" s="42">
        <v>44488</v>
      </c>
      <c r="I7087" s="28" t="str">
        <f>VLOOKUP(B7087,'Список DKV от ЮТД'!$A$1:$S$10000,15,FALSE)</f>
        <v>2411/5745</v>
      </c>
      <c r="J7087" s="28" t="s">
        <v>22</v>
      </c>
      <c r="K7087" s="118" t="str">
        <f>VLOOKUP(B7087,'Список DKV от ЮТД'!$A$1:$M$10000,13,FALSE)</f>
        <v>4</v>
      </c>
      <c r="L7087" s="28" t="str">
        <f>VLOOKUP(B7087,'Список DKV от ЮТД'!$A$1:$S$10000,14,FALSE)</f>
        <v>33AFM806</v>
      </c>
      <c r="M7087" s="49" t="str">
        <f>VLOOKUP(B7087,'Список DKV от ЮТД'!$A$1:$M$10000,10,FALSE)</f>
        <v>704310*******4666</v>
      </c>
      <c r="N7087" s="49" t="str">
        <f>VLOOKUP(B7087,'Список DKV от ЮТД'!$A$1:$S$10000,18,FALSE)</f>
        <v/>
      </c>
      <c r="O7087" s="49" t="str">
        <f>VLOOKUP(B7087,'Список DKV от ЮТД'!$A$1:$S$10000,19,FALSE)</f>
        <v/>
      </c>
      <c r="P7087" s="49" t="str">
        <f>VLOOKUP(B7087,'Список DKV от ЮТД'!$A$1:$S$10000,16,FALSE)</f>
        <v>544812599</v>
      </c>
    </row>
    <row r="7088" spans="1:16" x14ac:dyDescent="0.2">
      <c r="A7088" s="28">
        <v>7087</v>
      </c>
      <c r="B7088" s="34">
        <v>20300773916</v>
      </c>
      <c r="C7088" s="47">
        <v>44484</v>
      </c>
      <c r="E7088" s="47">
        <v>44484</v>
      </c>
      <c r="F7088" s="48" t="s">
        <v>18</v>
      </c>
      <c r="H7088" s="42">
        <v>44488</v>
      </c>
      <c r="I7088" s="28" t="str">
        <f>VLOOKUP(B7088,'Список DKV от ЮТД'!$A$1:$S$10000,15,FALSE)</f>
        <v>2411/5746</v>
      </c>
      <c r="J7088" s="28" t="s">
        <v>22</v>
      </c>
      <c r="K7088" s="118" t="str">
        <f>VLOOKUP(B7088,'Список DKV от ЮТД'!$A$1:$M$10000,13,FALSE)</f>
        <v>4</v>
      </c>
      <c r="L7088" s="28" t="str">
        <f>VLOOKUP(B7088,'Список DKV от ЮТД'!$A$1:$S$10000,14,FALSE)</f>
        <v>33R4557</v>
      </c>
      <c r="M7088" s="49" t="str">
        <f>VLOOKUP(B7088,'Список DKV от ЮТД'!$A$1:$M$10000,10,FALSE)</f>
        <v>704310*******7075</v>
      </c>
      <c r="N7088" s="49" t="str">
        <f>VLOOKUP(B7088,'Список DKV от ЮТД'!$A$1:$S$10000,18,FALSE)</f>
        <v/>
      </c>
      <c r="O7088" s="49" t="str">
        <f>VLOOKUP(B7088,'Список DKV от ЮТД'!$A$1:$S$10000,19,FALSE)</f>
        <v/>
      </c>
      <c r="P7088" s="49" t="str">
        <f>VLOOKUP(B7088,'Список DKV от ЮТД'!$A$1:$S$10000,16,FALSE)</f>
        <v>544812623</v>
      </c>
    </row>
    <row r="7089" spans="1:17" x14ac:dyDescent="0.2">
      <c r="A7089" s="28">
        <v>7088</v>
      </c>
      <c r="B7089" s="34">
        <v>20300773635</v>
      </c>
      <c r="C7089" s="47">
        <v>44484</v>
      </c>
      <c r="E7089" s="47">
        <v>44484</v>
      </c>
      <c r="F7089" s="48" t="s">
        <v>18</v>
      </c>
      <c r="H7089" s="42">
        <v>44488</v>
      </c>
      <c r="I7089" s="28" t="str">
        <f>VLOOKUP(B7089,'Список DKV от ЮТД'!$A$1:$S$10000,15,FALSE)</f>
        <v>2411/5747</v>
      </c>
      <c r="J7089" s="28" t="s">
        <v>22</v>
      </c>
      <c r="K7089" s="118" t="str">
        <f>VLOOKUP(B7089,'Список DKV от ЮТД'!$A$1:$M$10000,13,FALSE)</f>
        <v>4</v>
      </c>
      <c r="L7089" s="28" t="str">
        <f>VLOOKUP(B7089,'Список DKV от ЮТД'!$A$1:$S$10000,14,FALSE)</f>
        <v>33EKK97</v>
      </c>
      <c r="M7089" s="49" t="str">
        <f>VLOOKUP(B7089,'Список DKV от ЮТД'!$A$1:$M$10000,10,FALSE)</f>
        <v>704310*******0238</v>
      </c>
      <c r="N7089" s="49" t="str">
        <f>VLOOKUP(B7089,'Список DKV от ЮТД'!$A$1:$S$10000,18,FALSE)</f>
        <v/>
      </c>
      <c r="O7089" s="49" t="str">
        <f>VLOOKUP(B7089,'Список DKV от ЮТД'!$A$1:$S$10000,19,FALSE)</f>
        <v/>
      </c>
      <c r="P7089" s="49" t="str">
        <f>VLOOKUP(B7089,'Список DKV от ЮТД'!$A$1:$S$10000,16,FALSE)</f>
        <v>544812595</v>
      </c>
    </row>
    <row r="7090" spans="1:17" x14ac:dyDescent="0.2">
      <c r="A7090" s="28">
        <v>7089</v>
      </c>
      <c r="B7090" s="34">
        <v>20300773593</v>
      </c>
      <c r="C7090" s="47">
        <v>44484</v>
      </c>
      <c r="E7090" s="47">
        <v>44484</v>
      </c>
      <c r="F7090" s="48" t="s">
        <v>18</v>
      </c>
      <c r="H7090" s="42">
        <v>44488</v>
      </c>
      <c r="I7090" s="28" t="str">
        <f>VLOOKUP(B7090,'Список DKV от ЮТД'!$A$1:$S$10000,15,FALSE)</f>
        <v>2411/5748</v>
      </c>
      <c r="J7090" s="28" t="s">
        <v>22</v>
      </c>
      <c r="K7090" s="118" t="str">
        <f>VLOOKUP(B7090,'Список DKV от ЮТД'!$A$1:$M$10000,13,FALSE)</f>
        <v>4</v>
      </c>
      <c r="L7090" s="28" t="str">
        <f>VLOOKUP(B7090,'Список DKV от ЮТД'!$A$1:$S$10000,14,FALSE)</f>
        <v>42FD423</v>
      </c>
      <c r="M7090" s="49" t="str">
        <f>VLOOKUP(B7090,'Список DKV от ЮТД'!$A$1:$M$10000,10,FALSE)</f>
        <v>704310*******9266</v>
      </c>
      <c r="N7090" s="49" t="str">
        <f>VLOOKUP(B7090,'Список DKV от ЮТД'!$A$1:$S$10000,18,FALSE)</f>
        <v/>
      </c>
      <c r="O7090" s="49" t="str">
        <f>VLOOKUP(B7090,'Список DKV от ЮТД'!$A$1:$S$10000,19,FALSE)</f>
        <v/>
      </c>
      <c r="P7090" s="49" t="str">
        <f>VLOOKUP(B7090,'Список DKV от ЮТД'!$A$1:$S$10000,16,FALSE)</f>
        <v>544812591</v>
      </c>
    </row>
    <row r="7091" spans="1:17" x14ac:dyDescent="0.2">
      <c r="A7091" s="28">
        <v>7090</v>
      </c>
      <c r="B7091" s="34">
        <v>20300773965</v>
      </c>
      <c r="C7091" s="47">
        <v>44484</v>
      </c>
      <c r="E7091" s="47">
        <v>44484</v>
      </c>
      <c r="F7091" s="48" t="s">
        <v>18</v>
      </c>
      <c r="H7091" s="42">
        <v>44488</v>
      </c>
      <c r="I7091" s="28" t="str">
        <f>VLOOKUP(B7091,'Список DKV от ЮТД'!$A$1:$S$10000,15,FALSE)</f>
        <v>2411/5749</v>
      </c>
      <c r="J7091" s="28" t="s">
        <v>22</v>
      </c>
      <c r="K7091" s="118" t="str">
        <f>VLOOKUP(B7091,'Список DKV от ЮТД'!$A$1:$M$10000,13,FALSE)</f>
        <v>4</v>
      </c>
      <c r="L7091" s="28" t="str">
        <f>VLOOKUP(B7091,'Список DKV от ЮТД'!$A$1:$S$10000,14,FALSE)</f>
        <v>81DT276</v>
      </c>
      <c r="M7091" s="49" t="str">
        <f>VLOOKUP(B7091,'Список DKV от ЮТД'!$A$1:$M$10000,10,FALSE)</f>
        <v>704310*******9672</v>
      </c>
      <c r="N7091" s="49" t="str">
        <f>VLOOKUP(B7091,'Список DKV от ЮТД'!$A$1:$S$10000,18,FALSE)</f>
        <v/>
      </c>
      <c r="O7091" s="49" t="str">
        <f>VLOOKUP(B7091,'Список DKV от ЮТД'!$A$1:$S$10000,19,FALSE)</f>
        <v/>
      </c>
      <c r="P7091" s="49" t="str">
        <f>VLOOKUP(B7091,'Список DKV от ЮТД'!$A$1:$S$10000,16,FALSE)</f>
        <v>544812628</v>
      </c>
    </row>
    <row r="7092" spans="1:17" x14ac:dyDescent="0.2">
      <c r="A7092" s="28">
        <v>7091</v>
      </c>
      <c r="B7092" s="34">
        <v>20300773031</v>
      </c>
      <c r="C7092" s="47">
        <v>44484</v>
      </c>
      <c r="E7092" s="47">
        <v>44484</v>
      </c>
      <c r="F7092" s="48" t="s">
        <v>18</v>
      </c>
      <c r="H7092" s="42">
        <v>44488</v>
      </c>
      <c r="I7092" s="28" t="str">
        <f>VLOOKUP(B7092,'Список DKV от ЮТД'!$A$1:$S$10000,15,FALSE)</f>
        <v>2411/5750</v>
      </c>
      <c r="J7092" s="28" t="s">
        <v>22</v>
      </c>
      <c r="K7092" s="118" t="str">
        <f>VLOOKUP(B7092,'Список DKV от ЮТД'!$A$1:$M$10000,13,FALSE)</f>
        <v>4</v>
      </c>
      <c r="L7092" s="28" t="str">
        <f>VLOOKUP(B7092,'Список DKV от ЮТД'!$A$1:$S$10000,14,FALSE)</f>
        <v>81FR922</v>
      </c>
      <c r="M7092" s="49" t="str">
        <f>VLOOKUP(B7092,'Список DKV от ЮТД'!$A$1:$M$10000,10,FALSE)</f>
        <v>704310*******0343</v>
      </c>
      <c r="N7092" s="49" t="str">
        <f>VLOOKUP(B7092,'Список DKV от ЮТД'!$A$1:$S$10000,18,FALSE)</f>
        <v/>
      </c>
      <c r="O7092" s="49" t="str">
        <f>VLOOKUP(B7092,'Список DKV от ЮТД'!$A$1:$S$10000,19,FALSE)</f>
        <v/>
      </c>
      <c r="P7092" s="49" t="str">
        <f>VLOOKUP(B7092,'Список DKV от ЮТД'!$A$1:$S$10000,16,FALSE)</f>
        <v>544812535</v>
      </c>
    </row>
    <row r="7093" spans="1:17" x14ac:dyDescent="0.2">
      <c r="A7093" s="28">
        <v>7092</v>
      </c>
      <c r="B7093" s="34">
        <v>20290937117</v>
      </c>
      <c r="F7093" s="48" t="s">
        <v>20</v>
      </c>
      <c r="H7093" s="42">
        <v>44489</v>
      </c>
      <c r="I7093" s="28" t="str">
        <f>VLOOKUP(B7093,'Список DKV от ЮТД'!$A$1:$S$10000,15,FALSE)</f>
        <v/>
      </c>
      <c r="J7093" s="28" t="s">
        <v>22</v>
      </c>
      <c r="K7093" s="118" t="str">
        <f>VLOOKUP(B7093,'Список DKV от ЮТД'!$A$1:$M$10000,13,FALSE)</f>
        <v/>
      </c>
      <c r="L7093" s="28" t="str">
        <f>VLOOKUP(B7093,'Список DKV от ЮТД'!$A$1:$S$10000,14,FALSE)</f>
        <v/>
      </c>
      <c r="M7093" s="49" t="str">
        <f>VLOOKUP(B7093,'Список DKV от ЮТД'!$A$1:$M$10000,10,FALSE)</f>
        <v>704310*******0667</v>
      </c>
      <c r="N7093" s="49" t="str">
        <f>VLOOKUP(B7093,'Список DKV от ЮТД'!$A$1:$S$10000,18,FALSE)</f>
        <v/>
      </c>
      <c r="O7093" s="49" t="str">
        <f>VLOOKUP(B7093,'Список DKV от ЮТД'!$A$1:$S$10000,19,FALSE)</f>
        <v/>
      </c>
      <c r="P7093" s="49" t="str">
        <f>VLOOKUP(B7093,'Список DKV от ЮТД'!$A$1:$S$10000,16,FALSE)</f>
        <v/>
      </c>
    </row>
    <row r="7094" spans="1:17" x14ac:dyDescent="0.2">
      <c r="A7094" s="28">
        <v>7093</v>
      </c>
      <c r="B7094" s="34">
        <v>20300689369</v>
      </c>
      <c r="C7094" s="47">
        <v>44358</v>
      </c>
      <c r="E7094" s="47">
        <v>44358</v>
      </c>
      <c r="F7094" s="48" t="s">
        <v>21</v>
      </c>
      <c r="H7094" s="42">
        <v>44489</v>
      </c>
      <c r="I7094" s="28" t="str">
        <f>VLOOKUP(B7094,'Список DKV от ЮТД'!$A$1:$S$10000,15,FALSE)</f>
        <v/>
      </c>
      <c r="J7094" s="28" t="s">
        <v>22</v>
      </c>
      <c r="K7094" s="118" t="str">
        <f>VLOOKUP(B7094,'Список DKV от ЮТД'!$A$1:$M$10000,13,FALSE)</f>
        <v/>
      </c>
      <c r="L7094" s="28" t="str">
        <f>VLOOKUP(B7094,'Список DKV от ЮТД'!$A$1:$S$10000,14,FALSE)</f>
        <v/>
      </c>
      <c r="M7094" s="49" t="str">
        <f>VLOOKUP(B7094,'Список DKV от ЮТД'!$A$1:$M$10000,10,FALSE)</f>
        <v>704310*******3342</v>
      </c>
      <c r="N7094" s="49" t="str">
        <f>VLOOKUP(B7094,'Список DKV от ЮТД'!$A$1:$S$10000,18,FALSE)</f>
        <v/>
      </c>
      <c r="O7094" s="49" t="str">
        <f>VLOOKUP(B7094,'Список DKV от ЮТД'!$A$1:$S$10000,19,FALSE)</f>
        <v/>
      </c>
      <c r="P7094" s="49" t="str">
        <f>VLOOKUP(B7094,'Список DKV от ЮТД'!$A$1:$S$10000,16,FALSE)</f>
        <v/>
      </c>
      <c r="Q7094" s="67"/>
    </row>
    <row r="7095" spans="1:17" x14ac:dyDescent="0.2">
      <c r="A7095" s="28">
        <v>7094</v>
      </c>
      <c r="B7095" s="34">
        <v>20290937232</v>
      </c>
      <c r="F7095" s="48" t="s">
        <v>20</v>
      </c>
      <c r="H7095" s="42">
        <v>44489</v>
      </c>
      <c r="I7095" s="28" t="str">
        <f>VLOOKUP(B7095,'Список DKV от ЮТД'!$A$1:$S$10000,15,FALSE)</f>
        <v/>
      </c>
      <c r="J7095" s="28" t="s">
        <v>22</v>
      </c>
      <c r="K7095" s="118" t="str">
        <f>VLOOKUP(B7095,'Список DKV от ЮТД'!$A$1:$M$10000,13,FALSE)</f>
        <v/>
      </c>
      <c r="L7095" s="28" t="str">
        <f>VLOOKUP(B7095,'Список DKV от ЮТД'!$A$1:$S$10000,14,FALSE)</f>
        <v/>
      </c>
      <c r="M7095" s="49" t="str">
        <f>VLOOKUP(B7095,'Список DKV от ЮТД'!$A$1:$M$10000,10,FALSE)</f>
        <v>704310*******4465</v>
      </c>
      <c r="N7095" s="49" t="str">
        <f>VLOOKUP(B7095,'Список DKV от ЮТД'!$A$1:$S$10000,18,FALSE)</f>
        <v/>
      </c>
      <c r="O7095" s="49" t="str">
        <f>VLOOKUP(B7095,'Список DKV от ЮТД'!$A$1:$S$10000,19,FALSE)</f>
        <v/>
      </c>
      <c r="P7095" s="49" t="str">
        <f>VLOOKUP(B7095,'Список DKV от ЮТД'!$A$1:$S$10000,16,FALSE)</f>
        <v/>
      </c>
    </row>
    <row r="7096" spans="1:17" x14ac:dyDescent="0.2">
      <c r="A7096" s="28">
        <v>7095</v>
      </c>
      <c r="B7096" s="34">
        <v>20300773999</v>
      </c>
      <c r="C7096" s="47">
        <v>44484</v>
      </c>
      <c r="E7096" s="47">
        <v>44484</v>
      </c>
      <c r="F7096" s="48" t="s">
        <v>18</v>
      </c>
      <c r="H7096" s="42">
        <v>44489</v>
      </c>
      <c r="I7096" s="28" t="str">
        <f>VLOOKUP(B7096,'Список DKV от ЮТД'!$A$1:$S$10000,15,FALSE)</f>
        <v>2411/5751</v>
      </c>
      <c r="J7096" s="28" t="s">
        <v>22</v>
      </c>
      <c r="K7096" s="118" t="str">
        <f>VLOOKUP(B7096,'Список DKV от ЮТД'!$A$1:$M$10000,13,FALSE)</f>
        <v>4</v>
      </c>
      <c r="L7096" s="28" t="str">
        <f>VLOOKUP(B7096,'Список DKV от ЮТД'!$A$1:$S$10000,14,FALSE)</f>
        <v>35TH939</v>
      </c>
      <c r="M7096" s="49" t="str">
        <f>VLOOKUP(B7096,'Список DKV от ЮТД'!$A$1:$M$10000,10,FALSE)</f>
        <v>704310*******4179</v>
      </c>
      <c r="N7096" s="49" t="str">
        <f>VLOOKUP(B7096,'Список DKV от ЮТД'!$A$1:$S$10000,18,FALSE)</f>
        <v/>
      </c>
      <c r="O7096" s="49" t="str">
        <f>VLOOKUP(B7096,'Список DKV от ЮТД'!$A$1:$S$10000,19,FALSE)</f>
        <v/>
      </c>
      <c r="P7096" s="49" t="str">
        <f>VLOOKUP(B7096,'Список DKV от ЮТД'!$A$1:$S$10000,16,FALSE)</f>
        <v>544812631</v>
      </c>
    </row>
    <row r="7097" spans="1:17" x14ac:dyDescent="0.2">
      <c r="A7097" s="28">
        <v>7096</v>
      </c>
      <c r="B7097" s="34">
        <v>20300773072</v>
      </c>
      <c r="C7097" s="47">
        <v>44484</v>
      </c>
      <c r="E7097" s="47">
        <v>44484</v>
      </c>
      <c r="F7097" s="48" t="s">
        <v>18</v>
      </c>
      <c r="H7097" s="42">
        <v>44489</v>
      </c>
      <c r="I7097" s="28" t="str">
        <f>VLOOKUP(B7097,'Список DKV от ЮТД'!$A$1:$S$10000,15,FALSE)</f>
        <v>2411/5752</v>
      </c>
      <c r="J7097" s="28" t="s">
        <v>22</v>
      </c>
      <c r="K7097" s="118" t="str">
        <f>VLOOKUP(B7097,'Список DKV от ЮТД'!$A$1:$M$10000,13,FALSE)</f>
        <v>4</v>
      </c>
      <c r="L7097" s="28" t="str">
        <f>VLOOKUP(B7097,'Список DKV от ЮТД'!$A$1:$S$10000,14,FALSE)</f>
        <v>35S0914</v>
      </c>
      <c r="M7097" s="49" t="str">
        <f>VLOOKUP(B7097,'Список DKV от ЮТД'!$A$1:$M$10000,10,FALSE)</f>
        <v>704310*******4187</v>
      </c>
      <c r="N7097" s="49" t="str">
        <f>VLOOKUP(B7097,'Список DKV от ЮТД'!$A$1:$S$10000,18,FALSE)</f>
        <v/>
      </c>
      <c r="O7097" s="49" t="str">
        <f>VLOOKUP(B7097,'Список DKV от ЮТД'!$A$1:$S$10000,19,FALSE)</f>
        <v/>
      </c>
      <c r="P7097" s="49" t="str">
        <f>VLOOKUP(B7097,'Список DKV от ЮТД'!$A$1:$S$10000,16,FALSE)</f>
        <v>544812539</v>
      </c>
    </row>
    <row r="7098" spans="1:17" x14ac:dyDescent="0.2">
      <c r="A7098" s="28">
        <v>7097</v>
      </c>
      <c r="B7098" s="34">
        <v>20300773114</v>
      </c>
      <c r="C7098" s="47">
        <v>44484</v>
      </c>
      <c r="E7098" s="47">
        <v>44484</v>
      </c>
      <c r="F7098" s="48" t="s">
        <v>18</v>
      </c>
      <c r="H7098" s="42">
        <v>44489</v>
      </c>
      <c r="I7098" s="28" t="str">
        <f>VLOOKUP(B7098,'Список DKV от ЮТД'!$A$1:$S$10000,15,FALSE)</f>
        <v>2411/5753</v>
      </c>
      <c r="J7098" s="28" t="s">
        <v>22</v>
      </c>
      <c r="K7098" s="118" t="str">
        <f>VLOOKUP(B7098,'Список DKV от ЮТД'!$A$1:$M$10000,13,FALSE)</f>
        <v>4</v>
      </c>
      <c r="L7098" s="28" t="str">
        <f>VLOOKUP(B7098,'Список DKV от ЮТД'!$A$1:$S$10000,14,FALSE)</f>
        <v>35S0900</v>
      </c>
      <c r="M7098" s="49" t="str">
        <f>VLOOKUP(B7098,'Список DKV от ЮТД'!$A$1:$M$10000,10,FALSE)</f>
        <v>704310*******0955</v>
      </c>
      <c r="N7098" s="49" t="str">
        <f>VLOOKUP(B7098,'Список DKV от ЮТД'!$A$1:$S$10000,18,FALSE)</f>
        <v/>
      </c>
      <c r="O7098" s="49" t="str">
        <f>VLOOKUP(B7098,'Список DKV от ЮТД'!$A$1:$S$10000,19,FALSE)</f>
        <v/>
      </c>
      <c r="P7098" s="49" t="str">
        <f>VLOOKUP(B7098,'Список DKV от ЮТД'!$A$1:$S$10000,16,FALSE)</f>
        <v>544812543</v>
      </c>
    </row>
    <row r="7099" spans="1:17" x14ac:dyDescent="0.2">
      <c r="A7099" s="28">
        <v>7098</v>
      </c>
      <c r="B7099" s="34">
        <v>20300773551</v>
      </c>
      <c r="C7099" s="47">
        <v>44484</v>
      </c>
      <c r="E7099" s="47">
        <v>44484</v>
      </c>
      <c r="F7099" s="48" t="s">
        <v>18</v>
      </c>
      <c r="H7099" s="42">
        <v>44489</v>
      </c>
      <c r="I7099" s="28" t="str">
        <f>VLOOKUP(B7099,'Список DKV от ЮТД'!$A$1:$S$10000,15,FALSE)</f>
        <v>2411/5754</v>
      </c>
      <c r="J7099" s="28" t="s">
        <v>22</v>
      </c>
      <c r="K7099" s="118" t="str">
        <f>VLOOKUP(B7099,'Список DKV от ЮТД'!$A$1:$M$10000,13,FALSE)</f>
        <v>4</v>
      </c>
      <c r="L7099" s="28" t="str">
        <f>VLOOKUP(B7099,'Список DKV от ЮТД'!$A$1:$S$10000,14,FALSE)</f>
        <v>31BA448</v>
      </c>
      <c r="M7099" s="49" t="str">
        <f>VLOOKUP(B7099,'Список DKV от ЮТД'!$A$1:$M$10000,10,FALSE)</f>
        <v>704310*******6694</v>
      </c>
      <c r="N7099" s="49" t="str">
        <f>VLOOKUP(B7099,'Список DKV от ЮТД'!$A$1:$S$10000,18,FALSE)</f>
        <v/>
      </c>
      <c r="O7099" s="49" t="str">
        <f>VLOOKUP(B7099,'Список DKV от ЮТД'!$A$1:$S$10000,19,FALSE)</f>
        <v/>
      </c>
      <c r="P7099" s="49" t="str">
        <f>VLOOKUP(B7099,'Список DKV от ЮТД'!$A$1:$S$10000,16,FALSE)</f>
        <v>544812587</v>
      </c>
    </row>
    <row r="7100" spans="1:17" x14ac:dyDescent="0.2">
      <c r="A7100" s="28">
        <v>7099</v>
      </c>
      <c r="B7100" s="34">
        <v>20300773510</v>
      </c>
      <c r="C7100" s="47">
        <v>44484</v>
      </c>
      <c r="E7100" s="47">
        <v>44484</v>
      </c>
      <c r="F7100" s="48" t="s">
        <v>18</v>
      </c>
      <c r="H7100" s="42">
        <v>44489</v>
      </c>
      <c r="I7100" s="28" t="str">
        <f>VLOOKUP(B7100,'Список DKV от ЮТД'!$A$1:$S$10000,15,FALSE)</f>
        <v>2411/5755</v>
      </c>
      <c r="J7100" s="28" t="s">
        <v>22</v>
      </c>
      <c r="K7100" s="118" t="str">
        <f>VLOOKUP(B7100,'Список DKV от ЮТД'!$A$1:$M$10000,13,FALSE)</f>
        <v>4</v>
      </c>
      <c r="L7100" s="28" t="str">
        <f>VLOOKUP(B7100,'Список DKV от ЮТД'!$A$1:$S$10000,14,FALSE)</f>
        <v>31BA720</v>
      </c>
      <c r="M7100" s="49" t="str">
        <f>VLOOKUP(B7100,'Список DKV от ЮТД'!$A$1:$M$10000,10,FALSE)</f>
        <v>704310*******6660</v>
      </c>
      <c r="N7100" s="49" t="str">
        <f>VLOOKUP(B7100,'Список DKV от ЮТД'!$A$1:$S$10000,18,FALSE)</f>
        <v/>
      </c>
      <c r="O7100" s="49" t="str">
        <f>VLOOKUP(B7100,'Список DKV от ЮТД'!$A$1:$S$10000,19,FALSE)</f>
        <v/>
      </c>
      <c r="P7100" s="49" t="str">
        <f>VLOOKUP(B7100,'Список DKV от ЮТД'!$A$1:$S$10000,16,FALSE)</f>
        <v>544812583</v>
      </c>
    </row>
    <row r="7101" spans="1:17" x14ac:dyDescent="0.2">
      <c r="A7101" s="28">
        <v>7100</v>
      </c>
      <c r="B7101" s="34">
        <v>20300773478</v>
      </c>
      <c r="C7101" s="47">
        <v>44484</v>
      </c>
      <c r="E7101" s="47">
        <v>44484</v>
      </c>
      <c r="F7101" s="48" t="s">
        <v>18</v>
      </c>
      <c r="H7101" s="42">
        <v>44489</v>
      </c>
      <c r="I7101" s="28" t="str">
        <f>VLOOKUP(B7101,'Список DKV от ЮТД'!$A$1:$S$10000,15,FALSE)</f>
        <v>2411/5756</v>
      </c>
      <c r="J7101" s="28" t="s">
        <v>22</v>
      </c>
      <c r="K7101" s="118" t="str">
        <f>VLOOKUP(B7101,'Список DKV от ЮТД'!$A$1:$M$10000,13,FALSE)</f>
        <v>4</v>
      </c>
      <c r="L7101" s="28" t="str">
        <f>VLOOKUP(B7101,'Список DKV от ЮТД'!$A$1:$S$10000,14,FALSE)</f>
        <v>34BNV890</v>
      </c>
      <c r="M7101" s="49" t="str">
        <f>VLOOKUP(B7101,'Список DKV от ЮТД'!$A$1:$M$10000,10,FALSE)</f>
        <v>704310*******7162</v>
      </c>
      <c r="N7101" s="49" t="str">
        <f>VLOOKUP(B7101,'Список DKV от ЮТД'!$A$1:$S$10000,18,FALSE)</f>
        <v/>
      </c>
      <c r="O7101" s="49" t="str">
        <f>VLOOKUP(B7101,'Список DKV от ЮТД'!$A$1:$S$10000,19,FALSE)</f>
        <v/>
      </c>
      <c r="P7101" s="49" t="str">
        <f>VLOOKUP(B7101,'Список DKV от ЮТД'!$A$1:$S$10000,16,FALSE)</f>
        <v>544812579</v>
      </c>
    </row>
    <row r="7102" spans="1:17" x14ac:dyDescent="0.2">
      <c r="A7102" s="28">
        <v>7101</v>
      </c>
      <c r="B7102" s="34">
        <v>20300773437</v>
      </c>
      <c r="C7102" s="47">
        <v>44484</v>
      </c>
      <c r="E7102" s="47">
        <v>44484</v>
      </c>
      <c r="F7102" s="48" t="s">
        <v>18</v>
      </c>
      <c r="H7102" s="42">
        <v>44489</v>
      </c>
      <c r="I7102" s="28" t="str">
        <f>VLOOKUP(B7102,'Список DKV от ЮТД'!$A$1:$S$10000,15,FALSE)</f>
        <v>2411/5757</v>
      </c>
      <c r="J7102" s="28" t="s">
        <v>22</v>
      </c>
      <c r="K7102" s="118" t="str">
        <f>VLOOKUP(B7102,'Список DKV от ЮТД'!$A$1:$M$10000,13,FALSE)</f>
        <v>4</v>
      </c>
      <c r="L7102" s="28" t="str">
        <f>VLOOKUP(B7102,'Список DKV от ЮТД'!$A$1:$S$10000,14,FALSE)</f>
        <v>33ADD099</v>
      </c>
      <c r="M7102" s="49" t="str">
        <f>VLOOKUP(B7102,'Список DKV от ЮТД'!$A$1:$M$10000,10,FALSE)</f>
        <v>704310*******0028</v>
      </c>
      <c r="N7102" s="49" t="str">
        <f>VLOOKUP(B7102,'Список DKV от ЮТД'!$A$1:$S$10000,18,FALSE)</f>
        <v/>
      </c>
      <c r="O7102" s="49" t="str">
        <f>VLOOKUP(B7102,'Список DKV от ЮТД'!$A$1:$S$10000,19,FALSE)</f>
        <v/>
      </c>
      <c r="P7102" s="49" t="str">
        <f>VLOOKUP(B7102,'Список DKV от ЮТД'!$A$1:$S$10000,16,FALSE)</f>
        <v>544812575</v>
      </c>
    </row>
    <row r="7103" spans="1:17" x14ac:dyDescent="0.2">
      <c r="A7103" s="28">
        <v>7102</v>
      </c>
      <c r="B7103" s="34">
        <v>20300773395</v>
      </c>
      <c r="C7103" s="47">
        <v>44484</v>
      </c>
      <c r="E7103" s="47">
        <v>44484</v>
      </c>
      <c r="F7103" s="48" t="s">
        <v>18</v>
      </c>
      <c r="H7103" s="42">
        <v>44489</v>
      </c>
      <c r="I7103" s="28" t="str">
        <f>VLOOKUP(B7103,'Список DKV от ЮТД'!$A$1:$S$10000,15,FALSE)</f>
        <v>2411/5758</v>
      </c>
      <c r="J7103" s="28" t="s">
        <v>22</v>
      </c>
      <c r="K7103" s="118" t="str">
        <f>VLOOKUP(B7103,'Список DKV от ЮТД'!$A$1:$M$10000,13,FALSE)</f>
        <v>4</v>
      </c>
      <c r="L7103" s="28" t="str">
        <f>VLOOKUP(B7103,'Список DKV от ЮТД'!$A$1:$S$10000,14,FALSE)</f>
        <v>68KC587</v>
      </c>
      <c r="M7103" s="49" t="str">
        <f>VLOOKUP(B7103,'Список DKV от ЮТД'!$A$1:$M$10000,10,FALSE)</f>
        <v>704310*******9188</v>
      </c>
      <c r="N7103" s="49" t="str">
        <f>VLOOKUP(B7103,'Список DKV от ЮТД'!$A$1:$S$10000,18,FALSE)</f>
        <v/>
      </c>
      <c r="O7103" s="49" t="str">
        <f>VLOOKUP(B7103,'Список DKV от ЮТД'!$A$1:$S$10000,19,FALSE)</f>
        <v/>
      </c>
      <c r="P7103" s="49" t="str">
        <f>VLOOKUP(B7103,'Список DKV от ЮТД'!$A$1:$S$10000,16,FALSE)</f>
        <v>544812571</v>
      </c>
    </row>
    <row r="7104" spans="1:17" x14ac:dyDescent="0.2">
      <c r="A7104" s="28">
        <v>7103</v>
      </c>
      <c r="B7104" s="34">
        <v>20300773353</v>
      </c>
      <c r="C7104" s="47">
        <v>44484</v>
      </c>
      <c r="E7104" s="47">
        <v>44484</v>
      </c>
      <c r="F7104" s="48" t="s">
        <v>18</v>
      </c>
      <c r="H7104" s="42">
        <v>44489</v>
      </c>
      <c r="I7104" s="28" t="str">
        <f>VLOOKUP(B7104,'Список DKV от ЮТД'!$A$1:$S$10000,15,FALSE)</f>
        <v>2411/5759</v>
      </c>
      <c r="J7104" s="28" t="s">
        <v>22</v>
      </c>
      <c r="K7104" s="118" t="str">
        <f>VLOOKUP(B7104,'Список DKV от ЮТД'!$A$1:$M$10000,13,FALSE)</f>
        <v>4</v>
      </c>
      <c r="L7104" s="28" t="str">
        <f>VLOOKUP(B7104,'Список DKV от ЮТД'!$A$1:$S$10000,14,FALSE)</f>
        <v>50ABL134</v>
      </c>
      <c r="M7104" s="49" t="str">
        <f>VLOOKUP(B7104,'Список DKV от ЮТД'!$A$1:$M$10000,10,FALSE)</f>
        <v>704310*******2910</v>
      </c>
      <c r="N7104" s="49" t="str">
        <f>VLOOKUP(B7104,'Список DKV от ЮТД'!$A$1:$S$10000,18,FALSE)</f>
        <v/>
      </c>
      <c r="O7104" s="49" t="str">
        <f>VLOOKUP(B7104,'Список DKV от ЮТД'!$A$1:$S$10000,19,FALSE)</f>
        <v/>
      </c>
      <c r="P7104" s="49" t="str">
        <f>VLOOKUP(B7104,'Список DKV от ЮТД'!$A$1:$S$10000,16,FALSE)</f>
        <v>544812567</v>
      </c>
    </row>
    <row r="7105" spans="1:16" x14ac:dyDescent="0.2">
      <c r="A7105" s="28">
        <v>7104</v>
      </c>
      <c r="B7105" s="34">
        <v>20300773312</v>
      </c>
      <c r="C7105" s="47">
        <v>44484</v>
      </c>
      <c r="E7105" s="47">
        <v>44484</v>
      </c>
      <c r="F7105" s="48" t="s">
        <v>18</v>
      </c>
      <c r="H7105" s="42">
        <v>44489</v>
      </c>
      <c r="I7105" s="28" t="str">
        <f>VLOOKUP(B7105,'Список DKV от ЮТД'!$A$1:$S$10000,15,FALSE)</f>
        <v>2411/5760</v>
      </c>
      <c r="J7105" s="28" t="s">
        <v>22</v>
      </c>
      <c r="K7105" s="118" t="str">
        <f>VLOOKUP(B7105,'Список DKV от ЮТД'!$A$1:$M$10000,13,FALSE)</f>
        <v>4</v>
      </c>
      <c r="L7105" s="28" t="str">
        <f>VLOOKUP(B7105,'Список DKV от ЮТД'!$A$1:$S$10000,14,FALSE)</f>
        <v>41AFL926</v>
      </c>
      <c r="M7105" s="49" t="str">
        <f>VLOOKUP(B7105,'Список DKV от ЮТД'!$A$1:$M$10000,10,FALSE)</f>
        <v>704310*******0320</v>
      </c>
      <c r="N7105" s="49" t="str">
        <f>VLOOKUP(B7105,'Список DKV от ЮТД'!$A$1:$S$10000,18,FALSE)</f>
        <v/>
      </c>
      <c r="O7105" s="49" t="str">
        <f>VLOOKUP(B7105,'Список DKV от ЮТД'!$A$1:$S$10000,19,FALSE)</f>
        <v/>
      </c>
      <c r="P7105" s="49" t="str">
        <f>VLOOKUP(B7105,'Список DKV от ЮТД'!$A$1:$S$10000,16,FALSE)</f>
        <v>544812563</v>
      </c>
    </row>
    <row r="7106" spans="1:16" x14ac:dyDescent="0.2">
      <c r="A7106" s="28">
        <v>7105</v>
      </c>
      <c r="B7106" s="34">
        <v>20300773270</v>
      </c>
      <c r="C7106" s="47">
        <v>44484</v>
      </c>
      <c r="E7106" s="47">
        <v>44484</v>
      </c>
      <c r="F7106" s="48" t="s">
        <v>18</v>
      </c>
      <c r="H7106" s="42">
        <v>44489</v>
      </c>
      <c r="I7106" s="28" t="str">
        <f>VLOOKUP(B7106,'Список DKV от ЮТД'!$A$1:$S$10000,15,FALSE)</f>
        <v>2411/5761</v>
      </c>
      <c r="J7106" s="28" t="s">
        <v>22</v>
      </c>
      <c r="K7106" s="118" t="str">
        <f>VLOOKUP(B7106,'Список DKV от ЮТД'!$A$1:$M$10000,13,FALSE)</f>
        <v>4</v>
      </c>
      <c r="L7106" s="28" t="str">
        <f>VLOOKUP(B7106,'Список DKV от ЮТД'!$A$1:$S$10000,14,FALSE)</f>
        <v>33DVV82</v>
      </c>
      <c r="M7106" s="49" t="str">
        <f>VLOOKUP(B7106,'Список DKV от ЮТД'!$A$1:$M$10000,10,FALSE)</f>
        <v>704310*******8890</v>
      </c>
      <c r="N7106" s="49" t="str">
        <f>VLOOKUP(B7106,'Список DKV от ЮТД'!$A$1:$S$10000,18,FALSE)</f>
        <v/>
      </c>
      <c r="O7106" s="49" t="str">
        <f>VLOOKUP(B7106,'Список DKV от ЮТД'!$A$1:$S$10000,19,FALSE)</f>
        <v/>
      </c>
      <c r="P7106" s="49" t="str">
        <f>VLOOKUP(B7106,'Список DKV от ЮТД'!$A$1:$S$10000,16,FALSE)</f>
        <v>544812559</v>
      </c>
    </row>
    <row r="7107" spans="1:16" x14ac:dyDescent="0.2">
      <c r="A7107" s="28">
        <v>7106</v>
      </c>
      <c r="B7107" s="34">
        <v>20300773262</v>
      </c>
      <c r="C7107" s="47">
        <v>44484</v>
      </c>
      <c r="E7107" s="47">
        <v>44484</v>
      </c>
      <c r="F7107" s="48" t="s">
        <v>18</v>
      </c>
      <c r="H7107" s="42">
        <v>44489</v>
      </c>
      <c r="I7107" s="28" t="str">
        <f>VLOOKUP(B7107,'Список DKV от ЮТД'!$A$1:$S$10000,15,FALSE)</f>
        <v>2411/5762</v>
      </c>
      <c r="J7107" s="28" t="s">
        <v>22</v>
      </c>
      <c r="K7107" s="118" t="str">
        <f>VLOOKUP(B7107,'Список DKV от ЮТД'!$A$1:$M$10000,13,FALSE)</f>
        <v>4</v>
      </c>
      <c r="L7107" s="28" t="str">
        <f>VLOOKUP(B7107,'Список DKV от ЮТД'!$A$1:$S$10000,14,FALSE)</f>
        <v>31AVD36</v>
      </c>
      <c r="M7107" s="49" t="str">
        <f>VLOOKUP(B7107,'Список DKV от ЮТД'!$A$1:$M$10000,10,FALSE)</f>
        <v>704310*******8399</v>
      </c>
      <c r="N7107" s="49" t="str">
        <f>VLOOKUP(B7107,'Список DKV от ЮТД'!$A$1:$S$10000,18,FALSE)</f>
        <v/>
      </c>
      <c r="O7107" s="49" t="str">
        <f>VLOOKUP(B7107,'Список DKV от ЮТД'!$A$1:$S$10000,19,FALSE)</f>
        <v/>
      </c>
      <c r="P7107" s="49" t="str">
        <f>VLOOKUP(B7107,'Список DKV от ЮТД'!$A$1:$S$10000,16,FALSE)</f>
        <v>544812558</v>
      </c>
    </row>
    <row r="7108" spans="1:16" x14ac:dyDescent="0.2">
      <c r="A7108" s="28">
        <v>7107</v>
      </c>
      <c r="B7108" s="34">
        <v>20300773197</v>
      </c>
      <c r="C7108" s="47">
        <v>44484</v>
      </c>
      <c r="E7108" s="47">
        <v>44484</v>
      </c>
      <c r="F7108" s="48" t="s">
        <v>18</v>
      </c>
      <c r="H7108" s="42">
        <v>44489</v>
      </c>
      <c r="I7108" s="28" t="str">
        <f>VLOOKUP(B7108,'Список DKV от ЮТД'!$A$1:$S$10000,15,FALSE)</f>
        <v>2411/5763</v>
      </c>
      <c r="J7108" s="28" t="s">
        <v>22</v>
      </c>
      <c r="K7108" s="118" t="str">
        <f>VLOOKUP(B7108,'Список DKV от ЮТД'!$A$1:$M$10000,13,FALSE)</f>
        <v>4</v>
      </c>
      <c r="L7108" s="28" t="str">
        <f>VLOOKUP(B7108,'Список DKV от ЮТД'!$A$1:$S$10000,14,FALSE)</f>
        <v>34EMU874</v>
      </c>
      <c r="M7108" s="49" t="str">
        <f>VLOOKUP(B7108,'Список DKV от ЮТД'!$A$1:$M$10000,10,FALSE)</f>
        <v>704310*******8429</v>
      </c>
      <c r="N7108" s="49" t="str">
        <f>VLOOKUP(B7108,'Список DKV от ЮТД'!$A$1:$S$10000,18,FALSE)</f>
        <v/>
      </c>
      <c r="O7108" s="49" t="str">
        <f>VLOOKUP(B7108,'Список DKV от ЮТД'!$A$1:$S$10000,19,FALSE)</f>
        <v/>
      </c>
      <c r="P7108" s="49" t="str">
        <f>VLOOKUP(B7108,'Список DKV от ЮТД'!$A$1:$S$10000,16,FALSE)</f>
        <v>544812551</v>
      </c>
    </row>
    <row r="7109" spans="1:16" x14ac:dyDescent="0.2">
      <c r="A7109" s="28">
        <v>7108</v>
      </c>
      <c r="B7109" s="34">
        <v>20300773155</v>
      </c>
      <c r="C7109" s="47">
        <v>44484</v>
      </c>
      <c r="E7109" s="47">
        <v>44484</v>
      </c>
      <c r="F7109" s="48" t="s">
        <v>18</v>
      </c>
      <c r="H7109" s="42">
        <v>44489</v>
      </c>
      <c r="I7109" s="28" t="str">
        <f>VLOOKUP(B7109,'Список DKV от ЮТД'!$A$1:$S$10000,15,FALSE)</f>
        <v>2411/5764</v>
      </c>
      <c r="J7109" s="28" t="s">
        <v>22</v>
      </c>
      <c r="K7109" s="118" t="str">
        <f>VLOOKUP(B7109,'Список DKV от ЮТД'!$A$1:$M$10000,13,FALSE)</f>
        <v>4</v>
      </c>
      <c r="L7109" s="28" t="str">
        <f>VLOOKUP(B7109,'Список DKV от ЮТД'!$A$1:$S$10000,14,FALSE)</f>
        <v>33AIB133</v>
      </c>
      <c r="M7109" s="49" t="str">
        <f>VLOOKUP(B7109,'Список DKV от ЮТД'!$A$1:$M$10000,10,FALSE)</f>
        <v>704310*******5366</v>
      </c>
      <c r="N7109" s="49" t="str">
        <f>VLOOKUP(B7109,'Список DKV от ЮТД'!$A$1:$S$10000,18,FALSE)</f>
        <v/>
      </c>
      <c r="O7109" s="49" t="str">
        <f>VLOOKUP(B7109,'Список DKV от ЮТД'!$A$1:$S$10000,19,FALSE)</f>
        <v/>
      </c>
      <c r="P7109" s="49" t="str">
        <f>VLOOKUP(B7109,'Список DKV от ЮТД'!$A$1:$S$10000,16,FALSE)</f>
        <v>544812547</v>
      </c>
    </row>
    <row r="7110" spans="1:16" x14ac:dyDescent="0.2">
      <c r="A7110" s="28">
        <v>7109</v>
      </c>
      <c r="B7110" s="34">
        <v>20300773908</v>
      </c>
      <c r="C7110" s="47">
        <v>44484</v>
      </c>
      <c r="E7110" s="47">
        <v>44484</v>
      </c>
      <c r="F7110" s="48" t="s">
        <v>18</v>
      </c>
      <c r="H7110" s="42">
        <v>44489</v>
      </c>
      <c r="I7110" s="28" t="str">
        <f>VLOOKUP(B7110,'Список DKV от ЮТД'!$A$1:$S$10000,15,FALSE)</f>
        <v>2411/5765</v>
      </c>
      <c r="J7110" s="28" t="s">
        <v>22</v>
      </c>
      <c r="K7110" s="118" t="str">
        <f>VLOOKUP(B7110,'Список DKV от ЮТД'!$A$1:$M$10000,13,FALSE)</f>
        <v>4</v>
      </c>
      <c r="L7110" s="28" t="str">
        <f>VLOOKUP(B7110,'Список DKV от ЮТД'!$A$1:$S$10000,14,FALSE)</f>
        <v>34DNK372</v>
      </c>
      <c r="M7110" s="49" t="str">
        <f>VLOOKUP(B7110,'Список DKV от ЮТД'!$A$1:$M$10000,10,FALSE)</f>
        <v>704310*******5728</v>
      </c>
      <c r="N7110" s="49" t="str">
        <f>VLOOKUP(B7110,'Список DKV от ЮТД'!$A$1:$S$10000,18,FALSE)</f>
        <v/>
      </c>
      <c r="O7110" s="49" t="str">
        <f>VLOOKUP(B7110,'Список DKV от ЮТД'!$A$1:$S$10000,19,FALSE)</f>
        <v/>
      </c>
      <c r="P7110" s="49" t="str">
        <f>VLOOKUP(B7110,'Список DKV от ЮТД'!$A$1:$S$10000,16,FALSE)</f>
        <v>544812622</v>
      </c>
    </row>
    <row r="7111" spans="1:16" x14ac:dyDescent="0.2">
      <c r="A7111" s="28">
        <v>7110</v>
      </c>
      <c r="B7111" s="34">
        <v>20300773866</v>
      </c>
      <c r="C7111" s="47">
        <v>44484</v>
      </c>
      <c r="E7111" s="47">
        <v>44484</v>
      </c>
      <c r="F7111" s="48" t="s">
        <v>18</v>
      </c>
      <c r="H7111" s="42">
        <v>44489</v>
      </c>
      <c r="I7111" s="28" t="str">
        <f>VLOOKUP(B7111,'Список DKV от ЮТД'!$A$1:$S$10000,15,FALSE)</f>
        <v>2411/5766</v>
      </c>
      <c r="J7111" s="28" t="s">
        <v>22</v>
      </c>
      <c r="K7111" s="118" t="str">
        <f>VLOOKUP(B7111,'Список DKV от ЮТД'!$A$1:$M$10000,13,FALSE)</f>
        <v>4</v>
      </c>
      <c r="L7111" s="28" t="str">
        <f>VLOOKUP(B7111,'Список DKV от ЮТД'!$A$1:$S$10000,14,FALSE)</f>
        <v>61TL480</v>
      </c>
      <c r="M7111" s="49" t="str">
        <f>VLOOKUP(B7111,'Список DKV от ЮТД'!$A$1:$M$10000,10,FALSE)</f>
        <v>704310*******4017</v>
      </c>
      <c r="N7111" s="49" t="str">
        <f>VLOOKUP(B7111,'Список DKV от ЮТД'!$A$1:$S$10000,18,FALSE)</f>
        <v/>
      </c>
      <c r="O7111" s="49" t="str">
        <f>VLOOKUP(B7111,'Список DKV от ЮТД'!$A$1:$S$10000,19,FALSE)</f>
        <v/>
      </c>
      <c r="P7111" s="49" t="str">
        <f>VLOOKUP(B7111,'Список DKV от ЮТД'!$A$1:$S$10000,16,FALSE)</f>
        <v>544812618</v>
      </c>
    </row>
    <row r="7112" spans="1:16" x14ac:dyDescent="0.2">
      <c r="A7112" s="28">
        <v>7111</v>
      </c>
      <c r="B7112" s="34">
        <v>20300773825</v>
      </c>
      <c r="C7112" s="47">
        <v>44484</v>
      </c>
      <c r="E7112" s="47">
        <v>44484</v>
      </c>
      <c r="F7112" s="48" t="s">
        <v>18</v>
      </c>
      <c r="H7112" s="42">
        <v>44489</v>
      </c>
      <c r="I7112" s="28" t="str">
        <f>VLOOKUP(B7112,'Список DKV от ЮТД'!$A$1:$S$10000,15,FALSE)</f>
        <v>2411/5767</v>
      </c>
      <c r="J7112" s="28" t="s">
        <v>22</v>
      </c>
      <c r="K7112" s="118" t="str">
        <f>VLOOKUP(B7112,'Список DKV от ЮТД'!$A$1:$M$10000,13,FALSE)</f>
        <v>4</v>
      </c>
      <c r="L7112" s="28" t="str">
        <f>VLOOKUP(B7112,'Список DKV от ЮТД'!$A$1:$S$10000,14,FALSE)</f>
        <v>81FB371</v>
      </c>
      <c r="M7112" s="49" t="str">
        <f>VLOOKUP(B7112,'Список DKV от ЮТД'!$A$1:$M$10000,10,FALSE)</f>
        <v>704310*******9897</v>
      </c>
      <c r="N7112" s="49" t="str">
        <f>VLOOKUP(B7112,'Список DKV от ЮТД'!$A$1:$S$10000,18,FALSE)</f>
        <v/>
      </c>
      <c r="O7112" s="49" t="str">
        <f>VLOOKUP(B7112,'Список DKV от ЮТД'!$A$1:$S$10000,19,FALSE)</f>
        <v/>
      </c>
      <c r="P7112" s="49" t="str">
        <f>VLOOKUP(B7112,'Список DKV от ЮТД'!$A$1:$S$10000,16,FALSE)</f>
        <v>544812614</v>
      </c>
    </row>
    <row r="7113" spans="1:16" x14ac:dyDescent="0.2">
      <c r="A7113" s="28">
        <v>7112</v>
      </c>
      <c r="B7113" s="34">
        <v>20300773783</v>
      </c>
      <c r="C7113" s="47">
        <v>44484</v>
      </c>
      <c r="E7113" s="47">
        <v>44484</v>
      </c>
      <c r="F7113" s="48" t="s">
        <v>18</v>
      </c>
      <c r="H7113" s="42">
        <v>44489</v>
      </c>
      <c r="I7113" s="28" t="str">
        <f>VLOOKUP(B7113,'Список DKV от ЮТД'!$A$1:$S$10000,15,FALSE)</f>
        <v>2411/5768</v>
      </c>
      <c r="J7113" s="28" t="s">
        <v>22</v>
      </c>
      <c r="K7113" s="118" t="str">
        <f>VLOOKUP(B7113,'Список DKV от ЮТД'!$A$1:$M$10000,13,FALSE)</f>
        <v>4</v>
      </c>
      <c r="L7113" s="28" t="str">
        <f>VLOOKUP(B7113,'Список DKV от ЮТД'!$A$1:$S$10000,14,FALSE)</f>
        <v>14NC772</v>
      </c>
      <c r="M7113" s="49" t="str">
        <f>VLOOKUP(B7113,'Список DKV от ЮТД'!$A$1:$M$10000,10,FALSE)</f>
        <v>704310*******0254</v>
      </c>
      <c r="N7113" s="49" t="str">
        <f>VLOOKUP(B7113,'Список DKV от ЮТД'!$A$1:$S$10000,18,FALSE)</f>
        <v/>
      </c>
      <c r="O7113" s="49" t="str">
        <f>VLOOKUP(B7113,'Список DKV от ЮТД'!$A$1:$S$10000,19,FALSE)</f>
        <v/>
      </c>
      <c r="P7113" s="49" t="str">
        <f>VLOOKUP(B7113,'Список DKV от ЮТД'!$A$1:$S$10000,16,FALSE)</f>
        <v>544812610</v>
      </c>
    </row>
    <row r="7114" spans="1:16" x14ac:dyDescent="0.2">
      <c r="A7114" s="28">
        <v>7113</v>
      </c>
      <c r="B7114" s="34">
        <v>20300773742</v>
      </c>
      <c r="C7114" s="47">
        <v>44484</v>
      </c>
      <c r="E7114" s="47">
        <v>44484</v>
      </c>
      <c r="F7114" s="48" t="s">
        <v>18</v>
      </c>
      <c r="H7114" s="42">
        <v>44489</v>
      </c>
      <c r="I7114" s="28" t="str">
        <f>VLOOKUP(B7114,'Список DKV от ЮТД'!$A$1:$S$10000,15,FALSE)</f>
        <v>2411/5769</v>
      </c>
      <c r="J7114" s="28" t="s">
        <v>22</v>
      </c>
      <c r="K7114" s="118" t="str">
        <f>VLOOKUP(B7114,'Список DKV от ЮТД'!$A$1:$M$10000,13,FALSE)</f>
        <v>4</v>
      </c>
      <c r="L7114" s="28" t="str">
        <f>VLOOKUP(B7114,'Список DKV от ЮТД'!$A$1:$S$10000,14,FALSE)</f>
        <v>68KN092</v>
      </c>
      <c r="M7114" s="49" t="str">
        <f>VLOOKUP(B7114,'Список DKV от ЮТД'!$A$1:$M$10000,10,FALSE)</f>
        <v>704310*******9162</v>
      </c>
      <c r="N7114" s="49" t="str">
        <f>VLOOKUP(B7114,'Список DKV от ЮТД'!$A$1:$S$10000,18,FALSE)</f>
        <v/>
      </c>
      <c r="O7114" s="49" t="str">
        <f>VLOOKUP(B7114,'Список DKV от ЮТД'!$A$1:$S$10000,19,FALSE)</f>
        <v/>
      </c>
      <c r="P7114" s="49" t="str">
        <f>VLOOKUP(B7114,'Список DKV от ЮТД'!$A$1:$S$10000,16,FALSE)</f>
        <v>544812606</v>
      </c>
    </row>
    <row r="7115" spans="1:16" x14ac:dyDescent="0.2">
      <c r="A7115" s="28">
        <v>7114</v>
      </c>
      <c r="B7115" s="34">
        <v>20300773700</v>
      </c>
      <c r="C7115" s="47">
        <v>44484</v>
      </c>
      <c r="E7115" s="47">
        <v>44484</v>
      </c>
      <c r="F7115" s="48" t="s">
        <v>18</v>
      </c>
      <c r="H7115" s="42">
        <v>44489</v>
      </c>
      <c r="I7115" s="28" t="str">
        <f>VLOOKUP(B7115,'Список DKV от ЮТД'!$A$1:$S$10000,15,FALSE)</f>
        <v>2411/5770</v>
      </c>
      <c r="J7115" s="28" t="s">
        <v>22</v>
      </c>
      <c r="K7115" s="118" t="str">
        <f>VLOOKUP(B7115,'Список DKV от ЮТД'!$A$1:$M$10000,13,FALSE)</f>
        <v>4</v>
      </c>
      <c r="L7115" s="28" t="str">
        <f>VLOOKUP(B7115,'Список DKV от ЮТД'!$A$1:$S$10000,14,FALSE)</f>
        <v>50AAY548</v>
      </c>
      <c r="M7115" s="49" t="str">
        <f>VLOOKUP(B7115,'Список DKV от ЮТД'!$A$1:$M$10000,10,FALSE)</f>
        <v>704310*******2628</v>
      </c>
      <c r="N7115" s="49" t="str">
        <f>VLOOKUP(B7115,'Список DKV от ЮТД'!$A$1:$S$10000,18,FALSE)</f>
        <v/>
      </c>
      <c r="O7115" s="49" t="str">
        <f>VLOOKUP(B7115,'Список DKV от ЮТД'!$A$1:$S$10000,19,FALSE)</f>
        <v/>
      </c>
      <c r="P7115" s="49" t="str">
        <f>VLOOKUP(B7115,'Список DKV от ЮТД'!$A$1:$S$10000,16,FALSE)</f>
        <v>544812602</v>
      </c>
    </row>
    <row r="7116" spans="1:16" x14ac:dyDescent="0.2">
      <c r="A7116" s="28">
        <v>7115</v>
      </c>
      <c r="B7116" s="34">
        <v>20300773668</v>
      </c>
      <c r="C7116" s="47">
        <v>44484</v>
      </c>
      <c r="E7116" s="47">
        <v>44484</v>
      </c>
      <c r="F7116" s="48" t="s">
        <v>18</v>
      </c>
      <c r="G7116" s="124"/>
      <c r="H7116" s="42">
        <v>44489</v>
      </c>
      <c r="I7116" s="28" t="str">
        <f>VLOOKUP(B7116,'Список DKV от ЮТД'!$A$1:$S$10000,15,FALSE)</f>
        <v>2411/5771</v>
      </c>
      <c r="J7116" s="28" t="s">
        <v>22</v>
      </c>
      <c r="K7116" s="118" t="str">
        <f>VLOOKUP(B7116,'Список DKV от ЮТД'!$A$1:$M$10000,13,FALSE)</f>
        <v>4</v>
      </c>
      <c r="L7116" s="28" t="str">
        <f>VLOOKUP(B7116,'Список DKV от ЮТД'!$A$1:$S$10000,14,FALSE)</f>
        <v>81HB191</v>
      </c>
      <c r="M7116" s="49" t="str">
        <f>VLOOKUP(B7116,'Список DKV от ЮТД'!$A$1:$M$10000,10,FALSE)</f>
        <v>704310*******1230</v>
      </c>
      <c r="N7116" s="49" t="str">
        <f>VLOOKUP(B7116,'Список DKV от ЮТД'!$A$1:$S$10000,18,FALSE)</f>
        <v/>
      </c>
      <c r="O7116" s="49" t="str">
        <f>VLOOKUP(B7116,'Список DKV от ЮТД'!$A$1:$S$10000,19,FALSE)</f>
        <v/>
      </c>
      <c r="P7116" s="49" t="str">
        <f>VLOOKUP(B7116,'Список DKV от ЮТД'!$A$1:$S$10000,16,FALSE)</f>
        <v>544812598</v>
      </c>
    </row>
    <row r="7117" spans="1:16" x14ac:dyDescent="0.2">
      <c r="A7117" s="28">
        <v>7116</v>
      </c>
      <c r="B7117" s="34">
        <v>20300773627</v>
      </c>
      <c r="C7117" s="47">
        <v>44484</v>
      </c>
      <c r="E7117" s="47">
        <v>44484</v>
      </c>
      <c r="F7117" s="48" t="s">
        <v>18</v>
      </c>
      <c r="H7117" s="42">
        <v>44489</v>
      </c>
      <c r="I7117" s="28" t="str">
        <f>VLOOKUP(B7117,'Список DKV от ЮТД'!$A$1:$S$10000,15,FALSE)</f>
        <v>2411/5772</v>
      </c>
      <c r="J7117" s="28" t="s">
        <v>22</v>
      </c>
      <c r="K7117" s="118" t="str">
        <f>VLOOKUP(B7117,'Список DKV от ЮТД'!$A$1:$M$10000,13,FALSE)</f>
        <v>4</v>
      </c>
      <c r="L7117" s="28" t="str">
        <f>VLOOKUP(B7117,'Список DKV от ЮТД'!$A$1:$S$10000,14,FALSE)</f>
        <v>34DYR639</v>
      </c>
      <c r="M7117" s="49" t="str">
        <f>VLOOKUP(B7117,'Список DKV от ЮТД'!$A$1:$M$10000,10,FALSE)</f>
        <v>704310*******6165</v>
      </c>
      <c r="N7117" s="49" t="str">
        <f>VLOOKUP(B7117,'Список DKV от ЮТД'!$A$1:$S$10000,18,FALSE)</f>
        <v/>
      </c>
      <c r="O7117" s="49" t="str">
        <f>VLOOKUP(B7117,'Список DKV от ЮТД'!$A$1:$S$10000,19,FALSE)</f>
        <v/>
      </c>
      <c r="P7117" s="49" t="str">
        <f>VLOOKUP(B7117,'Список DKV от ЮТД'!$A$1:$S$10000,16,FALSE)</f>
        <v>544812594</v>
      </c>
    </row>
    <row r="7118" spans="1:16" x14ac:dyDescent="0.2">
      <c r="A7118" s="28">
        <v>7117</v>
      </c>
      <c r="B7118" s="34">
        <v>20300773585</v>
      </c>
      <c r="C7118" s="47">
        <v>44484</v>
      </c>
      <c r="E7118" s="47">
        <v>44484</v>
      </c>
      <c r="F7118" s="48" t="s">
        <v>18</v>
      </c>
      <c r="G7118" s="126"/>
      <c r="H7118" s="42">
        <v>44489</v>
      </c>
      <c r="I7118" s="28" t="str">
        <f>VLOOKUP(B7118,'Список DKV от ЮТД'!$A$1:$S$10000,15,FALSE)</f>
        <v>2411/5773</v>
      </c>
      <c r="J7118" s="28" t="s">
        <v>22</v>
      </c>
      <c r="K7118" s="118" t="str">
        <f>VLOOKUP(B7118,'Список DKV от ЮТД'!$A$1:$M$10000,13,FALSE)</f>
        <v>4</v>
      </c>
      <c r="L7118" s="28" t="str">
        <f>VLOOKUP(B7118,'Список DKV от ЮТД'!$A$1:$S$10000,14,FALSE)</f>
        <v>34EIA429</v>
      </c>
      <c r="M7118" s="49" t="str">
        <f>VLOOKUP(B7118,'Список DKV от ЮТД'!$A$1:$M$10000,10,FALSE)</f>
        <v>704310*******4559</v>
      </c>
      <c r="N7118" s="49" t="str">
        <f>VLOOKUP(B7118,'Список DKV от ЮТД'!$A$1:$S$10000,18,FALSE)</f>
        <v/>
      </c>
      <c r="O7118" s="49" t="str">
        <f>VLOOKUP(B7118,'Список DKV от ЮТД'!$A$1:$S$10000,19,FALSE)</f>
        <v/>
      </c>
      <c r="P7118" s="49" t="str">
        <f>VLOOKUP(B7118,'Список DKV от ЮТД'!$A$1:$S$10000,16,FALSE)</f>
        <v>544812590</v>
      </c>
    </row>
    <row r="7119" spans="1:16" x14ac:dyDescent="0.2">
      <c r="A7119" s="28">
        <v>7118</v>
      </c>
      <c r="B7119" s="34">
        <v>20300773544</v>
      </c>
      <c r="C7119" s="47">
        <v>44484</v>
      </c>
      <c r="E7119" s="47">
        <v>44484</v>
      </c>
      <c r="F7119" s="48" t="s">
        <v>18</v>
      </c>
      <c r="H7119" s="42">
        <v>44489</v>
      </c>
      <c r="I7119" s="28" t="str">
        <f>VLOOKUP(B7119,'Список DKV от ЮТД'!$A$1:$S$10000,15,FALSE)</f>
        <v>2411/5774</v>
      </c>
      <c r="J7119" s="28" t="s">
        <v>22</v>
      </c>
      <c r="K7119" s="118" t="str">
        <f>VLOOKUP(B7119,'Список DKV от ЮТД'!$A$1:$M$10000,13,FALSE)</f>
        <v>4</v>
      </c>
      <c r="L7119" s="28" t="str">
        <f>VLOOKUP(B7119,'Список DKV от ЮТД'!$A$1:$S$10000,14,FALSE)</f>
        <v>34ELC458</v>
      </c>
      <c r="M7119" s="49" t="str">
        <f>VLOOKUP(B7119,'Список DKV от ЮТД'!$A$1:$M$10000,10,FALSE)</f>
        <v>704310*******7583</v>
      </c>
      <c r="N7119" s="49" t="str">
        <f>VLOOKUP(B7119,'Список DKV от ЮТД'!$A$1:$S$10000,18,FALSE)</f>
        <v/>
      </c>
      <c r="O7119" s="49" t="str">
        <f>VLOOKUP(B7119,'Список DKV от ЮТД'!$A$1:$S$10000,19,FALSE)</f>
        <v/>
      </c>
      <c r="P7119" s="49" t="str">
        <f>VLOOKUP(B7119,'Список DKV от ЮТД'!$A$1:$S$10000,16,FALSE)</f>
        <v>544812586</v>
      </c>
    </row>
    <row r="7120" spans="1:16" x14ac:dyDescent="0.2">
      <c r="A7120" s="28">
        <v>7119</v>
      </c>
      <c r="B7120" s="34">
        <v>20300773502</v>
      </c>
      <c r="C7120" s="47">
        <v>44484</v>
      </c>
      <c r="E7120" s="47">
        <v>44484</v>
      </c>
      <c r="F7120" s="48" t="s">
        <v>18</v>
      </c>
      <c r="G7120" s="124"/>
      <c r="H7120" s="42">
        <v>44489</v>
      </c>
      <c r="I7120" s="28" t="str">
        <f>VLOOKUP(B7120,'Список DKV от ЮТД'!$A$1:$S$10000,15,FALSE)</f>
        <v>2411/5775</v>
      </c>
      <c r="J7120" s="28" t="s">
        <v>22</v>
      </c>
      <c r="K7120" s="118" t="str">
        <f>VLOOKUP(B7120,'Список DKV от ЮТД'!$A$1:$M$10000,13,FALSE)</f>
        <v>4</v>
      </c>
      <c r="L7120" s="28" t="str">
        <f>VLOOKUP(B7120,'Список DKV от ЮТД'!$A$1:$S$10000,14,FALSE)</f>
        <v>SFH466</v>
      </c>
      <c r="M7120" s="49" t="str">
        <f>VLOOKUP(B7120,'Список DKV от ЮТД'!$A$1:$M$10000,10,FALSE)</f>
        <v>704310*******1042</v>
      </c>
      <c r="N7120" s="49" t="str">
        <f>VLOOKUP(B7120,'Список DKV от ЮТД'!$A$1:$S$10000,18,FALSE)</f>
        <v/>
      </c>
      <c r="O7120" s="49" t="str">
        <f>VLOOKUP(B7120,'Список DKV от ЮТД'!$A$1:$S$10000,19,FALSE)</f>
        <v/>
      </c>
      <c r="P7120" s="49" t="str">
        <f>VLOOKUP(B7120,'Список DKV от ЮТД'!$A$1:$S$10000,16,FALSE)</f>
        <v>544812582</v>
      </c>
    </row>
    <row r="7121" spans="1:16" x14ac:dyDescent="0.2">
      <c r="A7121" s="28">
        <v>7120</v>
      </c>
      <c r="B7121" s="34">
        <v>20300773460</v>
      </c>
      <c r="C7121" s="47">
        <v>44484</v>
      </c>
      <c r="E7121" s="47">
        <v>44484</v>
      </c>
      <c r="F7121" s="48" t="s">
        <v>18</v>
      </c>
      <c r="G7121" s="121"/>
      <c r="H7121" s="42">
        <v>44489</v>
      </c>
      <c r="I7121" s="28" t="str">
        <f>VLOOKUP(B7121,'Список DKV от ЮТД'!$A$1:$S$10000,15,FALSE)</f>
        <v>2411/5776</v>
      </c>
      <c r="J7121" s="28" t="s">
        <v>22</v>
      </c>
      <c r="K7121" s="118" t="str">
        <f>VLOOKUP(B7121,'Список DKV от ЮТД'!$A$1:$M$10000,13,FALSE)</f>
        <v>4</v>
      </c>
      <c r="L7121" s="28" t="str">
        <f>VLOOKUP(B7121,'Список DKV от ЮТД'!$A$1:$S$10000,14,FALSE)</f>
        <v>54KS765</v>
      </c>
      <c r="M7121" s="49" t="str">
        <f>VLOOKUP(B7121,'Список DKV от ЮТД'!$A$1:$M$10000,10,FALSE)</f>
        <v>704310*******3955</v>
      </c>
      <c r="N7121" s="49" t="str">
        <f>VLOOKUP(B7121,'Список DKV от ЮТД'!$A$1:$S$10000,18,FALSE)</f>
        <v/>
      </c>
      <c r="O7121" s="49" t="str">
        <f>VLOOKUP(B7121,'Список DKV от ЮТД'!$A$1:$S$10000,19,FALSE)</f>
        <v/>
      </c>
      <c r="P7121" s="49" t="str">
        <f>VLOOKUP(B7121,'Список DKV от ЮТД'!$A$1:$S$10000,16,FALSE)</f>
        <v>544812578</v>
      </c>
    </row>
    <row r="7122" spans="1:16" x14ac:dyDescent="0.2">
      <c r="A7122" s="28">
        <v>7121</v>
      </c>
      <c r="B7122" s="34">
        <v>20300773429</v>
      </c>
      <c r="C7122" s="47">
        <v>44484</v>
      </c>
      <c r="E7122" s="47">
        <v>44484</v>
      </c>
      <c r="F7122" s="48" t="s">
        <v>18</v>
      </c>
      <c r="G7122" s="126"/>
      <c r="H7122" s="42">
        <v>44489</v>
      </c>
      <c r="I7122" s="28" t="str">
        <f>VLOOKUP(B7122,'Список DKV от ЮТД'!$A$1:$S$10000,15,FALSE)</f>
        <v>2411/5777</v>
      </c>
      <c r="J7122" s="28" t="s">
        <v>22</v>
      </c>
      <c r="K7122" s="118" t="str">
        <f>VLOOKUP(B7122,'Список DKV от ЮТД'!$A$1:$M$10000,13,FALSE)</f>
        <v>4</v>
      </c>
      <c r="L7122" s="28" t="str">
        <f>VLOOKUP(B7122,'Список DKV от ЮТД'!$A$1:$S$10000,14,FALSE)</f>
        <v>27AGG270</v>
      </c>
      <c r="M7122" s="49" t="str">
        <f>VLOOKUP(B7122,'Список DKV от ЮТД'!$A$1:$M$10000,10,FALSE)</f>
        <v>704310*******1078</v>
      </c>
      <c r="N7122" s="49" t="str">
        <f>VLOOKUP(B7122,'Список DKV от ЮТД'!$A$1:$S$10000,18,FALSE)</f>
        <v/>
      </c>
      <c r="O7122" s="49" t="str">
        <f>VLOOKUP(B7122,'Список DKV от ЮТД'!$A$1:$S$10000,19,FALSE)</f>
        <v/>
      </c>
      <c r="P7122" s="49" t="str">
        <f>VLOOKUP(B7122,'Список DKV от ЮТД'!$A$1:$S$10000,16,FALSE)</f>
        <v>544812574</v>
      </c>
    </row>
    <row r="7123" spans="1:16" x14ac:dyDescent="0.2">
      <c r="A7123" s="28">
        <v>7122</v>
      </c>
      <c r="B7123" s="34">
        <v>20300773973</v>
      </c>
      <c r="C7123" s="47">
        <v>44484</v>
      </c>
      <c r="E7123" s="47">
        <v>44484</v>
      </c>
      <c r="F7123" s="48" t="s">
        <v>18</v>
      </c>
      <c r="H7123" s="42">
        <v>44489</v>
      </c>
      <c r="I7123" s="28" t="str">
        <f>VLOOKUP(B7123,'Список DKV от ЮТД'!$A$1:$S$10000,15,FALSE)</f>
        <v>2411/5778</v>
      </c>
      <c r="J7123" s="28" t="s">
        <v>22</v>
      </c>
      <c r="K7123" s="118" t="str">
        <f>VLOOKUP(B7123,'Список DKV от ЮТД'!$A$1:$M$10000,13,FALSE)</f>
        <v>4</v>
      </c>
      <c r="L7123" s="28" t="str">
        <f>VLOOKUP(B7123,'Список DKV от ЮТД'!$A$1:$S$10000,14,FALSE)</f>
        <v>27AHT801</v>
      </c>
      <c r="M7123" s="49" t="str">
        <f>VLOOKUP(B7123,'Список DKV от ЮТД'!$A$1:$M$10000,10,FALSE)</f>
        <v>704310*******4247</v>
      </c>
      <c r="N7123" s="49" t="str">
        <f>VLOOKUP(B7123,'Список DKV от ЮТД'!$A$1:$S$10000,18,FALSE)</f>
        <v/>
      </c>
      <c r="O7123" s="49" t="str">
        <f>VLOOKUP(B7123,'Список DKV от ЮТД'!$A$1:$S$10000,19,FALSE)</f>
        <v/>
      </c>
      <c r="P7123" s="49" t="str">
        <f>VLOOKUP(B7123,'Список DKV от ЮТД'!$A$1:$S$10000,16,FALSE)</f>
        <v>544812629</v>
      </c>
    </row>
    <row r="7124" spans="1:16" x14ac:dyDescent="0.2">
      <c r="A7124" s="28">
        <v>7123</v>
      </c>
      <c r="B7124" s="34">
        <v>20300773387</v>
      </c>
      <c r="C7124" s="47">
        <v>44484</v>
      </c>
      <c r="E7124" s="47">
        <v>44484</v>
      </c>
      <c r="F7124" s="48" t="s">
        <v>18</v>
      </c>
      <c r="G7124" s="119"/>
      <c r="H7124" s="42">
        <v>44489</v>
      </c>
      <c r="I7124" s="28" t="str">
        <f>VLOOKUP(B7124,'Список DKV от ЮТД'!$A$1:$S$10000,15,FALSE)</f>
        <v>2411/5779</v>
      </c>
      <c r="J7124" s="28" t="s">
        <v>22</v>
      </c>
      <c r="K7124" s="118" t="str">
        <f>VLOOKUP(B7124,'Список DKV от ЮТД'!$A$1:$M$10000,13,FALSE)</f>
        <v>4</v>
      </c>
      <c r="L7124" s="28" t="str">
        <f>VLOOKUP(B7124,'Список DKV от ЮТД'!$A$1:$S$10000,14,FALSE)</f>
        <v>45KK432</v>
      </c>
      <c r="M7124" s="49" t="str">
        <f>VLOOKUP(B7124,'Список DKV от ЮТД'!$A$1:$M$10000,10,FALSE)</f>
        <v>704310*******7163</v>
      </c>
      <c r="N7124" s="49" t="str">
        <f>VLOOKUP(B7124,'Список DKV от ЮТД'!$A$1:$S$10000,18,FALSE)</f>
        <v/>
      </c>
      <c r="O7124" s="49" t="str">
        <f>VLOOKUP(B7124,'Список DKV от ЮТД'!$A$1:$S$10000,19,FALSE)</f>
        <v/>
      </c>
      <c r="P7124" s="49" t="str">
        <f>VLOOKUP(B7124,'Список DKV от ЮТД'!$A$1:$S$10000,16,FALSE)</f>
        <v>544812570</v>
      </c>
    </row>
    <row r="7125" spans="1:16" x14ac:dyDescent="0.2">
      <c r="A7125" s="28">
        <v>7124</v>
      </c>
      <c r="B7125" s="34">
        <v>20300773346</v>
      </c>
      <c r="C7125" s="47">
        <v>44484</v>
      </c>
      <c r="E7125" s="47">
        <v>44484</v>
      </c>
      <c r="F7125" s="48" t="s">
        <v>18</v>
      </c>
      <c r="G7125" s="121"/>
      <c r="H7125" s="42">
        <v>44489</v>
      </c>
      <c r="I7125" s="28" t="str">
        <f>VLOOKUP(B7125,'Список DKV от ЮТД'!$A$1:$S$10000,15,FALSE)</f>
        <v>2411/5780</v>
      </c>
      <c r="J7125" s="28" t="s">
        <v>22</v>
      </c>
      <c r="K7125" s="118" t="str">
        <f>VLOOKUP(B7125,'Список DKV от ЮТД'!$A$1:$M$10000,13,FALSE)</f>
        <v>4</v>
      </c>
      <c r="L7125" s="28" t="str">
        <f>VLOOKUP(B7125,'Список DKV от ЮТД'!$A$1:$S$10000,14,FALSE)</f>
        <v>45KK609</v>
      </c>
      <c r="M7125" s="49" t="str">
        <f>VLOOKUP(B7125,'Список DKV от ЮТД'!$A$1:$M$10000,10,FALSE)</f>
        <v>704310*******7114</v>
      </c>
      <c r="N7125" s="49" t="str">
        <f>VLOOKUP(B7125,'Список DKV от ЮТД'!$A$1:$S$10000,18,FALSE)</f>
        <v/>
      </c>
      <c r="O7125" s="49" t="str">
        <f>VLOOKUP(B7125,'Список DKV от ЮТД'!$A$1:$S$10000,19,FALSE)</f>
        <v/>
      </c>
      <c r="P7125" s="49" t="str">
        <f>VLOOKUP(B7125,'Список DKV от ЮТД'!$A$1:$S$10000,16,FALSE)</f>
        <v>544812566</v>
      </c>
    </row>
    <row r="7126" spans="1:16" x14ac:dyDescent="0.2">
      <c r="A7126" s="28">
        <v>7125</v>
      </c>
      <c r="B7126" s="34">
        <v>20300773304</v>
      </c>
      <c r="C7126" s="47">
        <v>44484</v>
      </c>
      <c r="E7126" s="47">
        <v>44484</v>
      </c>
      <c r="F7126" s="48" t="s">
        <v>18</v>
      </c>
      <c r="H7126" s="42">
        <v>44489</v>
      </c>
      <c r="I7126" s="28" t="str">
        <f>VLOOKUP(B7126,'Список DKV от ЮТД'!$A$1:$S$10000,15,FALSE)</f>
        <v>2411/5781</v>
      </c>
      <c r="J7126" s="28" t="s">
        <v>22</v>
      </c>
      <c r="K7126" s="118" t="str">
        <f>VLOOKUP(B7126,'Список DKV от ЮТД'!$A$1:$M$10000,13,FALSE)</f>
        <v>4</v>
      </c>
      <c r="L7126" s="28" t="str">
        <f>VLOOKUP(B7126,'Список DKV от ЮТД'!$A$1:$S$10000,14,FALSE)</f>
        <v>38YZ520</v>
      </c>
      <c r="M7126" s="49" t="str">
        <f>VLOOKUP(B7126,'Список DKV от ЮТД'!$A$1:$M$10000,10,FALSE)</f>
        <v>704310*******5292</v>
      </c>
      <c r="N7126" s="49" t="str">
        <f>VLOOKUP(B7126,'Список DKV от ЮТД'!$A$1:$S$10000,18,FALSE)</f>
        <v/>
      </c>
      <c r="O7126" s="49" t="str">
        <f>VLOOKUP(B7126,'Список DKV от ЮТД'!$A$1:$S$10000,19,FALSE)</f>
        <v/>
      </c>
      <c r="P7126" s="49" t="str">
        <f>VLOOKUP(B7126,'Список DKV от ЮТД'!$A$1:$S$10000,16,FALSE)</f>
        <v>544812562</v>
      </c>
    </row>
    <row r="7127" spans="1:16" x14ac:dyDescent="0.2">
      <c r="A7127" s="28">
        <v>7126</v>
      </c>
      <c r="B7127" s="34">
        <v>20300773775</v>
      </c>
      <c r="C7127" s="47">
        <v>44484</v>
      </c>
      <c r="E7127" s="47">
        <v>44484</v>
      </c>
      <c r="F7127" s="48" t="s">
        <v>18</v>
      </c>
      <c r="H7127" s="42">
        <v>44490</v>
      </c>
      <c r="I7127" s="28" t="str">
        <f>VLOOKUP(B7127,'Список DKV от ЮТД'!$A$1:$S$10000,15,FALSE)</f>
        <v/>
      </c>
      <c r="J7127" s="28" t="s">
        <v>22</v>
      </c>
      <c r="K7127" s="118" t="str">
        <f>VLOOKUP(B7127,'Список DKV от ЮТД'!$A$1:$M$10000,13,FALSE)</f>
        <v/>
      </c>
      <c r="L7127" s="28" t="str">
        <f>VLOOKUP(B7127,'Список DKV от ЮТД'!$A$1:$S$10000,14,FALSE)</f>
        <v/>
      </c>
      <c r="M7127" s="49" t="str">
        <f>VLOOKUP(B7127,'Список DKV от ЮТД'!$A$1:$M$10000,10,FALSE)</f>
        <v>704310*******0350</v>
      </c>
      <c r="N7127" s="49" t="str">
        <f>VLOOKUP(B7127,'Список DKV от ЮТД'!$A$1:$S$10000,18,FALSE)</f>
        <v/>
      </c>
      <c r="O7127" s="49" t="str">
        <f>VLOOKUP(B7127,'Список DKV от ЮТД'!$A$1:$S$10000,19,FALSE)</f>
        <v/>
      </c>
      <c r="P7127" s="49" t="str">
        <f>VLOOKUP(B7127,'Список DKV от ЮТД'!$A$1:$S$10000,16,FALSE)</f>
        <v/>
      </c>
    </row>
    <row r="7128" spans="1:16" x14ac:dyDescent="0.2">
      <c r="A7128" s="28">
        <v>7127</v>
      </c>
      <c r="B7128" s="34">
        <v>20300773940</v>
      </c>
      <c r="C7128" s="47">
        <v>44484</v>
      </c>
      <c r="E7128" s="47">
        <v>44484</v>
      </c>
      <c r="F7128" s="48" t="s">
        <v>18</v>
      </c>
      <c r="H7128" s="42">
        <v>44490</v>
      </c>
      <c r="I7128" s="28" t="str">
        <f>VLOOKUP(B7128,'Список DKV от ЮТД'!$A$1:$S$10000,15,FALSE)</f>
        <v/>
      </c>
      <c r="J7128" s="28" t="s">
        <v>22</v>
      </c>
      <c r="K7128" s="118" t="str">
        <f>VLOOKUP(B7128,'Список DKV от ЮТД'!$A$1:$M$10000,13,FALSE)</f>
        <v/>
      </c>
      <c r="L7128" s="28" t="str">
        <f>VLOOKUP(B7128,'Список DKV от ЮТД'!$A$1:$S$10000,14,FALSE)</f>
        <v/>
      </c>
      <c r="M7128" s="49" t="str">
        <f>VLOOKUP(B7128,'Список DKV от ЮТД'!$A$1:$M$10000,10,FALSE)</f>
        <v>704310*******1696</v>
      </c>
      <c r="N7128" s="49" t="str">
        <f>VLOOKUP(B7128,'Список DKV от ЮТД'!$A$1:$S$10000,18,FALSE)</f>
        <v/>
      </c>
      <c r="O7128" s="49" t="str">
        <f>VLOOKUP(B7128,'Список DKV от ЮТД'!$A$1:$S$10000,19,FALSE)</f>
        <v/>
      </c>
      <c r="P7128" s="49" t="str">
        <f>VLOOKUP(B7128,'Список DKV от ЮТД'!$A$1:$S$10000,16,FALSE)</f>
        <v/>
      </c>
    </row>
    <row r="7129" spans="1:16" x14ac:dyDescent="0.2">
      <c r="A7129" s="28">
        <v>7128</v>
      </c>
      <c r="B7129" s="34">
        <v>20300773338</v>
      </c>
      <c r="C7129" s="47">
        <v>44484</v>
      </c>
      <c r="E7129" s="47">
        <v>44484</v>
      </c>
      <c r="F7129" s="48" t="s">
        <v>18</v>
      </c>
      <c r="H7129" s="42">
        <v>44490</v>
      </c>
      <c r="I7129" s="28" t="str">
        <f>VLOOKUP(B7129,'Список DKV от ЮТД'!$A$1:$S$10000,15,FALSE)</f>
        <v/>
      </c>
      <c r="J7129" s="28" t="s">
        <v>22</v>
      </c>
      <c r="K7129" s="118" t="str">
        <f>VLOOKUP(B7129,'Список DKV от ЮТД'!$A$1:$M$10000,13,FALSE)</f>
        <v/>
      </c>
      <c r="L7129" s="28" t="str">
        <f>VLOOKUP(B7129,'Список DKV от ЮТД'!$A$1:$S$10000,14,FALSE)</f>
        <v/>
      </c>
      <c r="M7129" s="49" t="str">
        <f>VLOOKUP(B7129,'Список DKV от ЮТД'!$A$1:$M$10000,10,FALSE)</f>
        <v>704310*******1762</v>
      </c>
      <c r="N7129" s="49" t="str">
        <f>VLOOKUP(B7129,'Список DKV от ЮТД'!$A$1:$S$10000,18,FALSE)</f>
        <v/>
      </c>
      <c r="O7129" s="49" t="str">
        <f>VLOOKUP(B7129,'Список DKV от ЮТД'!$A$1:$S$10000,19,FALSE)</f>
        <v/>
      </c>
      <c r="P7129" s="49" t="str">
        <f>VLOOKUP(B7129,'Список DKV от ЮТД'!$A$1:$S$10000,16,FALSE)</f>
        <v/>
      </c>
    </row>
    <row r="7130" spans="1:16" x14ac:dyDescent="0.2">
      <c r="A7130" s="28">
        <v>7129</v>
      </c>
      <c r="B7130" s="34">
        <v>20300773213</v>
      </c>
      <c r="C7130" s="47">
        <v>44484</v>
      </c>
      <c r="E7130" s="47">
        <v>44484</v>
      </c>
      <c r="F7130" s="48" t="s">
        <v>18</v>
      </c>
      <c r="H7130" s="42">
        <v>44490</v>
      </c>
      <c r="I7130" s="28" t="str">
        <f>VLOOKUP(B7130,'Список DKV от ЮТД'!$A$1:$S$10000,15,FALSE)</f>
        <v/>
      </c>
      <c r="J7130" s="28" t="s">
        <v>22</v>
      </c>
      <c r="K7130" s="118" t="str">
        <f>VLOOKUP(B7130,'Список DKV от ЮТД'!$A$1:$M$10000,13,FALSE)</f>
        <v/>
      </c>
      <c r="L7130" s="28" t="str">
        <f>VLOOKUP(B7130,'Список DKV от ЮТД'!$A$1:$S$10000,14,FALSE)</f>
        <v/>
      </c>
      <c r="M7130" s="49" t="str">
        <f>VLOOKUP(B7130,'Список DKV от ЮТД'!$A$1:$M$10000,10,FALSE)</f>
        <v>704310*******1790</v>
      </c>
      <c r="N7130" s="49" t="str">
        <f>VLOOKUP(B7130,'Список DKV от ЮТД'!$A$1:$S$10000,18,FALSE)</f>
        <v/>
      </c>
      <c r="O7130" s="49" t="str">
        <f>VLOOKUP(B7130,'Список DKV от ЮТД'!$A$1:$S$10000,19,FALSE)</f>
        <v/>
      </c>
      <c r="P7130" s="49" t="str">
        <f>VLOOKUP(B7130,'Список DKV от ЮТД'!$A$1:$S$10000,16,FALSE)</f>
        <v/>
      </c>
    </row>
    <row r="7131" spans="1:16" x14ac:dyDescent="0.2">
      <c r="A7131" s="28">
        <v>7130</v>
      </c>
      <c r="B7131" s="34">
        <v>20300773932</v>
      </c>
      <c r="C7131" s="47">
        <v>44484</v>
      </c>
      <c r="E7131" s="47">
        <v>44484</v>
      </c>
      <c r="F7131" s="48" t="s">
        <v>18</v>
      </c>
      <c r="H7131" s="42">
        <v>44490</v>
      </c>
      <c r="I7131" s="28" t="str">
        <f>VLOOKUP(B7131,'Список DKV от ЮТД'!$A$1:$S$10000,15,FALSE)</f>
        <v/>
      </c>
      <c r="J7131" s="28" t="s">
        <v>22</v>
      </c>
      <c r="K7131" s="118" t="str">
        <f>VLOOKUP(B7131,'Список DKV от ЮТД'!$A$1:$M$10000,13,FALSE)</f>
        <v/>
      </c>
      <c r="L7131" s="28" t="str">
        <f>VLOOKUP(B7131,'Список DKV от ЮТД'!$A$1:$S$10000,14,FALSE)</f>
        <v/>
      </c>
      <c r="M7131" s="49" t="str">
        <f>VLOOKUP(B7131,'Список DKV от ЮТД'!$A$1:$M$10000,10,FALSE)</f>
        <v>704310*******2061</v>
      </c>
      <c r="N7131" s="49" t="str">
        <f>VLOOKUP(B7131,'Список DKV от ЮТД'!$A$1:$S$10000,18,FALSE)</f>
        <v/>
      </c>
      <c r="O7131" s="49" t="str">
        <f>VLOOKUP(B7131,'Список DKV от ЮТД'!$A$1:$S$10000,19,FALSE)</f>
        <v/>
      </c>
      <c r="P7131" s="49" t="str">
        <f>VLOOKUP(B7131,'Список DKV от ЮТД'!$A$1:$S$10000,16,FALSE)</f>
        <v/>
      </c>
    </row>
    <row r="7132" spans="1:16" x14ac:dyDescent="0.2">
      <c r="A7132" s="28">
        <v>7131</v>
      </c>
      <c r="B7132" s="34">
        <v>20300773254</v>
      </c>
      <c r="C7132" s="47">
        <v>44484</v>
      </c>
      <c r="E7132" s="47">
        <v>44484</v>
      </c>
      <c r="F7132" s="48" t="s">
        <v>18</v>
      </c>
      <c r="H7132" s="42">
        <v>44490</v>
      </c>
      <c r="I7132" s="28" t="str">
        <f>VLOOKUP(B7132,'Список DKV от ЮТД'!$A$1:$S$10000,15,FALSE)</f>
        <v/>
      </c>
      <c r="J7132" s="28" t="s">
        <v>22</v>
      </c>
      <c r="K7132" s="118" t="str">
        <f>VLOOKUP(B7132,'Список DKV от ЮТД'!$A$1:$M$10000,13,FALSE)</f>
        <v/>
      </c>
      <c r="L7132" s="28" t="str">
        <f>VLOOKUP(B7132,'Список DKV от ЮТД'!$A$1:$S$10000,14,FALSE)</f>
        <v/>
      </c>
      <c r="M7132" s="49" t="str">
        <f>VLOOKUP(B7132,'Список DKV от ЮТД'!$A$1:$M$10000,10,FALSE)</f>
        <v>704310*******2157</v>
      </c>
      <c r="N7132" s="49" t="str">
        <f>VLOOKUP(B7132,'Список DKV от ЮТД'!$A$1:$S$10000,18,FALSE)</f>
        <v/>
      </c>
      <c r="O7132" s="49" t="str">
        <f>VLOOKUP(B7132,'Список DKV от ЮТД'!$A$1:$S$10000,19,FALSE)</f>
        <v/>
      </c>
      <c r="P7132" s="49" t="str">
        <f>VLOOKUP(B7132,'Список DKV от ЮТД'!$A$1:$S$10000,16,FALSE)</f>
        <v/>
      </c>
    </row>
    <row r="7133" spans="1:16" x14ac:dyDescent="0.2">
      <c r="A7133" s="28">
        <v>7132</v>
      </c>
      <c r="B7133" s="34">
        <v>20300773221</v>
      </c>
      <c r="C7133" s="47">
        <v>44484</v>
      </c>
      <c r="E7133" s="47">
        <v>44484</v>
      </c>
      <c r="F7133" s="48" t="s">
        <v>18</v>
      </c>
      <c r="H7133" s="42">
        <v>44490</v>
      </c>
      <c r="I7133" s="28" t="str">
        <f>VLOOKUP(B7133,'Список DKV от ЮТД'!$A$1:$S$10000,15,FALSE)</f>
        <v/>
      </c>
      <c r="J7133" s="28" t="s">
        <v>22</v>
      </c>
      <c r="K7133" s="118" t="str">
        <f>VLOOKUP(B7133,'Список DKV от ЮТД'!$A$1:$M$10000,13,FALSE)</f>
        <v/>
      </c>
      <c r="L7133" s="28" t="str">
        <f>VLOOKUP(B7133,'Список DKV от ЮТД'!$A$1:$S$10000,14,FALSE)</f>
        <v/>
      </c>
      <c r="M7133" s="49" t="str">
        <f>VLOOKUP(B7133,'Список DKV от ЮТД'!$A$1:$M$10000,10,FALSE)</f>
        <v>704310*******2250</v>
      </c>
      <c r="N7133" s="49" t="str">
        <f>VLOOKUP(B7133,'Список DKV от ЮТД'!$A$1:$S$10000,18,FALSE)</f>
        <v/>
      </c>
      <c r="O7133" s="49" t="str">
        <f>VLOOKUP(B7133,'Список DKV от ЮТД'!$A$1:$S$10000,19,FALSE)</f>
        <v/>
      </c>
      <c r="P7133" s="49" t="str">
        <f>VLOOKUP(B7133,'Список DKV от ЮТД'!$A$1:$S$10000,16,FALSE)</f>
        <v/>
      </c>
    </row>
    <row r="7134" spans="1:16" x14ac:dyDescent="0.2">
      <c r="A7134" s="28">
        <v>7133</v>
      </c>
      <c r="B7134" s="34">
        <v>20300773239</v>
      </c>
      <c r="C7134" s="47">
        <v>44484</v>
      </c>
      <c r="E7134" s="47">
        <v>44484</v>
      </c>
      <c r="F7134" s="48" t="s">
        <v>18</v>
      </c>
      <c r="H7134" s="42">
        <v>44490</v>
      </c>
      <c r="I7134" s="28" t="str">
        <f>VLOOKUP(B7134,'Список DKV от ЮТД'!$A$1:$S$10000,15,FALSE)</f>
        <v/>
      </c>
      <c r="J7134" s="28" t="s">
        <v>22</v>
      </c>
      <c r="K7134" s="118" t="str">
        <f>VLOOKUP(B7134,'Список DKV от ЮТД'!$A$1:$M$10000,13,FALSE)</f>
        <v/>
      </c>
      <c r="L7134" s="28" t="str">
        <f>VLOOKUP(B7134,'Список DKV от ЮТД'!$A$1:$S$10000,14,FALSE)</f>
        <v/>
      </c>
      <c r="M7134" s="49" t="str">
        <f>VLOOKUP(B7134,'Список DKV от ЮТД'!$A$1:$M$10000,10,FALSE)</f>
        <v>704310*******2268</v>
      </c>
      <c r="N7134" s="49" t="str">
        <f>VLOOKUP(B7134,'Список DKV от ЮТД'!$A$1:$S$10000,18,FALSE)</f>
        <v/>
      </c>
      <c r="O7134" s="49" t="str">
        <f>VLOOKUP(B7134,'Список DKV от ЮТД'!$A$1:$S$10000,19,FALSE)</f>
        <v/>
      </c>
      <c r="P7134" s="49" t="str">
        <f>VLOOKUP(B7134,'Список DKV от ЮТД'!$A$1:$S$10000,16,FALSE)</f>
        <v/>
      </c>
    </row>
    <row r="7135" spans="1:16" x14ac:dyDescent="0.2">
      <c r="A7135" s="28">
        <v>7134</v>
      </c>
      <c r="B7135" s="34">
        <v>20300773064</v>
      </c>
      <c r="C7135" s="47">
        <v>44484</v>
      </c>
      <c r="E7135" s="47">
        <v>44484</v>
      </c>
      <c r="F7135" s="48" t="s">
        <v>18</v>
      </c>
      <c r="H7135" s="42">
        <v>44490</v>
      </c>
      <c r="I7135" s="28" t="str">
        <f>VLOOKUP(B7135,'Список DKV от ЮТД'!$A$1:$S$10000,15,FALSE)</f>
        <v/>
      </c>
      <c r="J7135" s="28" t="s">
        <v>22</v>
      </c>
      <c r="K7135" s="118" t="str">
        <f>VLOOKUP(B7135,'Список DKV от ЮТД'!$A$1:$M$10000,13,FALSE)</f>
        <v/>
      </c>
      <c r="L7135" s="28" t="str">
        <f>VLOOKUP(B7135,'Список DKV от ЮТД'!$A$1:$S$10000,14,FALSE)</f>
        <v/>
      </c>
      <c r="M7135" s="49" t="str">
        <f>VLOOKUP(B7135,'Список DKV от ЮТД'!$A$1:$M$10000,10,FALSE)</f>
        <v>704310*******2376</v>
      </c>
      <c r="N7135" s="49" t="str">
        <f>VLOOKUP(B7135,'Список DKV от ЮТД'!$A$1:$S$10000,18,FALSE)</f>
        <v/>
      </c>
      <c r="O7135" s="49" t="str">
        <f>VLOOKUP(B7135,'Список DKV от ЮТД'!$A$1:$S$10000,19,FALSE)</f>
        <v/>
      </c>
      <c r="P7135" s="49" t="str">
        <f>VLOOKUP(B7135,'Список DKV от ЮТД'!$A$1:$S$10000,16,FALSE)</f>
        <v/>
      </c>
    </row>
    <row r="7136" spans="1:16" x14ac:dyDescent="0.2">
      <c r="A7136" s="28">
        <v>7135</v>
      </c>
      <c r="B7136" s="34">
        <v>20300773411</v>
      </c>
      <c r="C7136" s="47">
        <v>44484</v>
      </c>
      <c r="E7136" s="47">
        <v>44484</v>
      </c>
      <c r="F7136" s="48" t="s">
        <v>18</v>
      </c>
      <c r="H7136" s="42">
        <v>44490</v>
      </c>
      <c r="I7136" s="28" t="str">
        <f>VLOOKUP(B7136,'Список DKV от ЮТД'!$A$1:$S$10000,15,FALSE)</f>
        <v/>
      </c>
      <c r="J7136" s="28" t="s">
        <v>22</v>
      </c>
      <c r="K7136" s="118" t="str">
        <f>VLOOKUP(B7136,'Список DKV от ЮТД'!$A$1:$M$10000,13,FALSE)</f>
        <v/>
      </c>
      <c r="L7136" s="28" t="str">
        <f>VLOOKUP(B7136,'Список DKV от ЮТД'!$A$1:$S$10000,14,FALSE)</f>
        <v/>
      </c>
      <c r="M7136" s="49" t="str">
        <f>VLOOKUP(B7136,'Список DKV от ЮТД'!$A$1:$M$10000,10,FALSE)</f>
        <v>704310*******2685</v>
      </c>
      <c r="N7136" s="49" t="str">
        <f>VLOOKUP(B7136,'Список DKV от ЮТД'!$A$1:$S$10000,18,FALSE)</f>
        <v/>
      </c>
      <c r="O7136" s="49" t="str">
        <f>VLOOKUP(B7136,'Список DKV от ЮТД'!$A$1:$S$10000,19,FALSE)</f>
        <v/>
      </c>
      <c r="P7136" s="49" t="str">
        <f>VLOOKUP(B7136,'Список DKV от ЮТД'!$A$1:$S$10000,16,FALSE)</f>
        <v/>
      </c>
    </row>
    <row r="7137" spans="1:16" x14ac:dyDescent="0.2">
      <c r="A7137" s="28">
        <v>7136</v>
      </c>
      <c r="B7137" s="34">
        <v>20300773379</v>
      </c>
      <c r="C7137" s="47">
        <v>44484</v>
      </c>
      <c r="E7137" s="47">
        <v>44484</v>
      </c>
      <c r="F7137" s="48" t="s">
        <v>18</v>
      </c>
      <c r="H7137" s="42">
        <v>44490</v>
      </c>
      <c r="I7137" s="28" t="str">
        <f>VLOOKUP(B7137,'Список DKV от ЮТД'!$A$1:$S$10000,15,FALSE)</f>
        <v/>
      </c>
      <c r="J7137" s="28" t="s">
        <v>22</v>
      </c>
      <c r="K7137" s="118" t="str">
        <f>VLOOKUP(B7137,'Список DKV от ЮТД'!$A$1:$M$10000,13,FALSE)</f>
        <v/>
      </c>
      <c r="L7137" s="28" t="str">
        <f>VLOOKUP(B7137,'Список DKV от ЮТД'!$A$1:$S$10000,14,FALSE)</f>
        <v/>
      </c>
      <c r="M7137" s="49" t="str">
        <f>VLOOKUP(B7137,'Список DKV от ЮТД'!$A$1:$M$10000,10,FALSE)</f>
        <v>704310*******3767</v>
      </c>
      <c r="N7137" s="49" t="str">
        <f>VLOOKUP(B7137,'Список DKV от ЮТД'!$A$1:$S$10000,18,FALSE)</f>
        <v/>
      </c>
      <c r="O7137" s="49" t="str">
        <f>VLOOKUP(B7137,'Список DKV от ЮТД'!$A$1:$S$10000,19,FALSE)</f>
        <v/>
      </c>
      <c r="P7137" s="49" t="str">
        <f>VLOOKUP(B7137,'Список DKV от ЮТД'!$A$1:$S$10000,16,FALSE)</f>
        <v/>
      </c>
    </row>
    <row r="7138" spans="1:16" x14ac:dyDescent="0.2">
      <c r="A7138" s="28">
        <v>7137</v>
      </c>
      <c r="B7138" s="34">
        <v>20300773734</v>
      </c>
      <c r="C7138" s="47">
        <v>44484</v>
      </c>
      <c r="E7138" s="47">
        <v>44484</v>
      </c>
      <c r="F7138" s="48" t="s">
        <v>18</v>
      </c>
      <c r="H7138" s="42">
        <v>44490</v>
      </c>
      <c r="I7138" s="28" t="str">
        <f>VLOOKUP(B7138,'Список DKV от ЮТД'!$A$1:$S$10000,15,FALSE)</f>
        <v/>
      </c>
      <c r="J7138" s="28" t="s">
        <v>22</v>
      </c>
      <c r="K7138" s="118" t="str">
        <f>VLOOKUP(B7138,'Список DKV от ЮТД'!$A$1:$M$10000,13,FALSE)</f>
        <v/>
      </c>
      <c r="L7138" s="28" t="str">
        <f>VLOOKUP(B7138,'Список DKV от ЮТД'!$A$1:$S$10000,14,FALSE)</f>
        <v/>
      </c>
      <c r="M7138" s="49" t="str">
        <f>VLOOKUP(B7138,'Список DKV от ЮТД'!$A$1:$M$10000,10,FALSE)</f>
        <v>704310*******3880</v>
      </c>
      <c r="N7138" s="49" t="str">
        <f>VLOOKUP(B7138,'Список DKV от ЮТД'!$A$1:$S$10000,18,FALSE)</f>
        <v/>
      </c>
      <c r="O7138" s="49" t="str">
        <f>VLOOKUP(B7138,'Список DKV от ЮТД'!$A$1:$S$10000,19,FALSE)</f>
        <v/>
      </c>
      <c r="P7138" s="49" t="str">
        <f>VLOOKUP(B7138,'Список DKV от ЮТД'!$A$1:$S$10000,16,FALSE)</f>
        <v/>
      </c>
    </row>
    <row r="7139" spans="1:16" x14ac:dyDescent="0.2">
      <c r="A7139" s="28">
        <v>7138</v>
      </c>
      <c r="B7139" s="34">
        <v>20300773296</v>
      </c>
      <c r="C7139" s="47">
        <v>44484</v>
      </c>
      <c r="E7139" s="47">
        <v>44484</v>
      </c>
      <c r="F7139" s="48" t="s">
        <v>18</v>
      </c>
      <c r="H7139" s="42">
        <v>44490</v>
      </c>
      <c r="I7139" s="28" t="str">
        <f>VLOOKUP(B7139,'Список DKV от ЮТД'!$A$1:$S$10000,15,FALSE)</f>
        <v/>
      </c>
      <c r="J7139" s="28" t="s">
        <v>22</v>
      </c>
      <c r="K7139" s="118" t="str">
        <f>VLOOKUP(B7139,'Список DKV от ЮТД'!$A$1:$M$10000,13,FALSE)</f>
        <v/>
      </c>
      <c r="L7139" s="28" t="str">
        <f>VLOOKUP(B7139,'Список DKV от ЮТД'!$A$1:$S$10000,14,FALSE)</f>
        <v/>
      </c>
      <c r="M7139" s="49" t="str">
        <f>VLOOKUP(B7139,'Список DKV от ЮТД'!$A$1:$M$10000,10,FALSE)</f>
        <v>704310*******4047</v>
      </c>
      <c r="N7139" s="49" t="str">
        <f>VLOOKUP(B7139,'Список DKV от ЮТД'!$A$1:$S$10000,18,FALSE)</f>
        <v/>
      </c>
      <c r="O7139" s="49" t="str">
        <f>VLOOKUP(B7139,'Список DKV от ЮТД'!$A$1:$S$10000,19,FALSE)</f>
        <v/>
      </c>
      <c r="P7139" s="49" t="str">
        <f>VLOOKUP(B7139,'Список DKV от ЮТД'!$A$1:$S$10000,16,FALSE)</f>
        <v/>
      </c>
    </row>
    <row r="7140" spans="1:16" x14ac:dyDescent="0.2">
      <c r="A7140" s="28">
        <v>7139</v>
      </c>
      <c r="B7140" s="34">
        <v>20300773015</v>
      </c>
      <c r="C7140" s="47">
        <v>44484</v>
      </c>
      <c r="E7140" s="47">
        <v>44484</v>
      </c>
      <c r="F7140" s="48" t="s">
        <v>18</v>
      </c>
      <c r="G7140" s="124"/>
      <c r="H7140" s="42">
        <v>44490</v>
      </c>
      <c r="I7140" s="28" t="str">
        <f>VLOOKUP(B7140,'Список DKV от ЮТД'!$A$1:$S$10000,15,FALSE)</f>
        <v/>
      </c>
      <c r="J7140" s="28" t="s">
        <v>22</v>
      </c>
      <c r="K7140" s="118" t="str">
        <f>VLOOKUP(B7140,'Список DKV от ЮТД'!$A$1:$M$10000,13,FALSE)</f>
        <v/>
      </c>
      <c r="L7140" s="28" t="str">
        <f>VLOOKUP(B7140,'Список DKV от ЮТД'!$A$1:$S$10000,14,FALSE)</f>
        <v/>
      </c>
      <c r="M7140" s="49" t="str">
        <f>VLOOKUP(B7140,'Список DKV от ЮТД'!$A$1:$M$10000,10,FALSE)</f>
        <v>704310*******4543</v>
      </c>
      <c r="N7140" s="49" t="str">
        <f>VLOOKUP(B7140,'Список DKV от ЮТД'!$A$1:$S$10000,18,FALSE)</f>
        <v/>
      </c>
      <c r="O7140" s="49" t="str">
        <f>VLOOKUP(B7140,'Список DKV от ЮТД'!$A$1:$S$10000,19,FALSE)</f>
        <v/>
      </c>
      <c r="P7140" s="49" t="str">
        <f>VLOOKUP(B7140,'Список DKV от ЮТД'!$A$1:$S$10000,16,FALSE)</f>
        <v/>
      </c>
    </row>
    <row r="7141" spans="1:16" x14ac:dyDescent="0.2">
      <c r="A7141" s="28">
        <v>7140</v>
      </c>
      <c r="B7141" s="34">
        <v>20290937182</v>
      </c>
      <c r="F7141" s="48" t="s">
        <v>20</v>
      </c>
      <c r="G7141" s="126"/>
      <c r="H7141" s="42">
        <v>44490</v>
      </c>
      <c r="I7141" s="28" t="str">
        <f>VLOOKUP(B7141,'Список DKV от ЮТД'!$A$1:$S$10000,15,FALSE)</f>
        <v/>
      </c>
      <c r="J7141" s="28" t="s">
        <v>22</v>
      </c>
      <c r="K7141" s="118" t="str">
        <f>VLOOKUP(B7141,'Список DKV от ЮТД'!$A$1:$M$10000,13,FALSE)</f>
        <v/>
      </c>
      <c r="L7141" s="28" t="str">
        <f>VLOOKUP(B7141,'Список DKV от ЮТД'!$A$1:$S$10000,14,FALSE)</f>
        <v/>
      </c>
      <c r="M7141" s="49" t="str">
        <f>VLOOKUP(B7141,'Список DKV от ЮТД'!$A$1:$M$10000,10,FALSE)</f>
        <v>704310*******5188</v>
      </c>
      <c r="N7141" s="49" t="str">
        <f>VLOOKUP(B7141,'Список DKV от ЮТД'!$A$1:$S$10000,18,FALSE)</f>
        <v/>
      </c>
      <c r="O7141" s="49" t="str">
        <f>VLOOKUP(B7141,'Список DKV от ЮТД'!$A$1:$S$10000,19,FALSE)</f>
        <v/>
      </c>
      <c r="P7141" s="49" t="str">
        <f>VLOOKUP(B7141,'Список DKV от ЮТД'!$A$1:$S$10000,16,FALSE)</f>
        <v/>
      </c>
    </row>
    <row r="7142" spans="1:16" x14ac:dyDescent="0.2">
      <c r="A7142" s="28">
        <v>7141</v>
      </c>
      <c r="B7142" s="34">
        <v>20300773692</v>
      </c>
      <c r="C7142" s="47">
        <v>44484</v>
      </c>
      <c r="E7142" s="47">
        <v>44484</v>
      </c>
      <c r="F7142" s="48" t="s">
        <v>18</v>
      </c>
      <c r="H7142" s="42">
        <v>44490</v>
      </c>
      <c r="I7142" s="28" t="str">
        <f>VLOOKUP(B7142,'Список DKV от ЮТД'!$A$1:$S$10000,15,FALSE)</f>
        <v/>
      </c>
      <c r="J7142" s="28" t="s">
        <v>22</v>
      </c>
      <c r="K7142" s="118" t="str">
        <f>VLOOKUP(B7142,'Список DKV от ЮТД'!$A$1:$M$10000,13,FALSE)</f>
        <v/>
      </c>
      <c r="L7142" s="28" t="str">
        <f>VLOOKUP(B7142,'Список DKV от ЮТД'!$A$1:$S$10000,14,FALSE)</f>
        <v/>
      </c>
      <c r="M7142" s="49" t="str">
        <f>VLOOKUP(B7142,'Список DKV от ЮТД'!$A$1:$M$10000,10,FALSE)</f>
        <v>704310*******5880</v>
      </c>
      <c r="N7142" s="49" t="str">
        <f>VLOOKUP(B7142,'Список DKV от ЮТД'!$A$1:$S$10000,18,FALSE)</f>
        <v/>
      </c>
      <c r="O7142" s="49" t="str">
        <f>VLOOKUP(B7142,'Список DKV от ЮТД'!$A$1:$S$10000,19,FALSE)</f>
        <v/>
      </c>
      <c r="P7142" s="49" t="str">
        <f>VLOOKUP(B7142,'Список DKV от ЮТД'!$A$1:$S$10000,16,FALSE)</f>
        <v/>
      </c>
    </row>
    <row r="7143" spans="1:16" x14ac:dyDescent="0.2">
      <c r="A7143" s="28">
        <v>7142</v>
      </c>
      <c r="B7143" s="34">
        <v>20300773890</v>
      </c>
      <c r="C7143" s="47">
        <v>44484</v>
      </c>
      <c r="E7143" s="47">
        <v>44484</v>
      </c>
      <c r="F7143" s="48" t="s">
        <v>18</v>
      </c>
      <c r="H7143" s="42">
        <v>44490</v>
      </c>
      <c r="I7143" s="28" t="str">
        <f>VLOOKUP(B7143,'Список DKV от ЮТД'!$A$1:$S$10000,15,FALSE)</f>
        <v/>
      </c>
      <c r="J7143" s="28" t="s">
        <v>22</v>
      </c>
      <c r="K7143" s="118" t="str">
        <f>VLOOKUP(B7143,'Список DKV от ЮТД'!$A$1:$M$10000,13,FALSE)</f>
        <v/>
      </c>
      <c r="L7143" s="28" t="str">
        <f>VLOOKUP(B7143,'Список DKV от ЮТД'!$A$1:$S$10000,14,FALSE)</f>
        <v/>
      </c>
      <c r="M7143" s="49" t="str">
        <f>VLOOKUP(B7143,'Список DKV от ЮТД'!$A$1:$M$10000,10,FALSE)</f>
        <v>704310*******5906</v>
      </c>
      <c r="N7143" s="49" t="str">
        <f>VLOOKUP(B7143,'Список DKV от ЮТД'!$A$1:$S$10000,18,FALSE)</f>
        <v/>
      </c>
      <c r="O7143" s="49" t="str">
        <f>VLOOKUP(B7143,'Список DKV от ЮТД'!$A$1:$S$10000,19,FALSE)</f>
        <v/>
      </c>
      <c r="P7143" s="49" t="str">
        <f>VLOOKUP(B7143,'Список DKV от ЮТД'!$A$1:$S$10000,16,FALSE)</f>
        <v/>
      </c>
    </row>
    <row r="7144" spans="1:16" x14ac:dyDescent="0.2">
      <c r="A7144" s="28">
        <v>7143</v>
      </c>
      <c r="B7144" s="34">
        <v>20300773981</v>
      </c>
      <c r="C7144" s="47">
        <v>44484</v>
      </c>
      <c r="E7144" s="47">
        <v>44484</v>
      </c>
      <c r="F7144" s="48" t="s">
        <v>18</v>
      </c>
      <c r="H7144" s="42">
        <v>44490</v>
      </c>
      <c r="I7144" s="28" t="str">
        <f>VLOOKUP(B7144,'Список DKV от ЮТД'!$A$1:$S$10000,15,FALSE)</f>
        <v/>
      </c>
      <c r="J7144" s="28" t="s">
        <v>22</v>
      </c>
      <c r="K7144" s="118" t="str">
        <f>VLOOKUP(B7144,'Список DKV от ЮТД'!$A$1:$M$10000,13,FALSE)</f>
        <v/>
      </c>
      <c r="L7144" s="28" t="str">
        <f>VLOOKUP(B7144,'Список DKV от ЮТД'!$A$1:$S$10000,14,FALSE)</f>
        <v/>
      </c>
      <c r="M7144" s="49" t="str">
        <f>VLOOKUP(B7144,'Список DKV от ЮТД'!$A$1:$M$10000,10,FALSE)</f>
        <v>704310*******5914</v>
      </c>
      <c r="N7144" s="49" t="str">
        <f>VLOOKUP(B7144,'Список DKV от ЮТД'!$A$1:$S$10000,18,FALSE)</f>
        <v/>
      </c>
      <c r="O7144" s="49" t="str">
        <f>VLOOKUP(B7144,'Список DKV от ЮТД'!$A$1:$S$10000,19,FALSE)</f>
        <v/>
      </c>
      <c r="P7144" s="49" t="str">
        <f>VLOOKUP(B7144,'Список DKV от ЮТД'!$A$1:$S$10000,16,FALSE)</f>
        <v/>
      </c>
    </row>
    <row r="7145" spans="1:16" x14ac:dyDescent="0.2">
      <c r="A7145" s="28">
        <v>7144</v>
      </c>
      <c r="B7145" s="34">
        <v>20300773148</v>
      </c>
      <c r="C7145" s="47">
        <v>44484</v>
      </c>
      <c r="E7145" s="47">
        <v>44484</v>
      </c>
      <c r="F7145" s="48" t="s">
        <v>18</v>
      </c>
      <c r="H7145" s="42">
        <v>44490</v>
      </c>
      <c r="I7145" s="28" t="str">
        <f>VLOOKUP(B7145,'Список DKV от ЮТД'!$A$1:$S$10000,15,FALSE)</f>
        <v/>
      </c>
      <c r="J7145" s="28" t="s">
        <v>22</v>
      </c>
      <c r="K7145" s="118" t="str">
        <f>VLOOKUP(B7145,'Список DKV от ЮТД'!$A$1:$M$10000,13,FALSE)</f>
        <v/>
      </c>
      <c r="L7145" s="28" t="str">
        <f>VLOOKUP(B7145,'Список DKV от ЮТД'!$A$1:$S$10000,14,FALSE)</f>
        <v/>
      </c>
      <c r="M7145" s="49" t="str">
        <f>VLOOKUP(B7145,'Список DKV от ЮТД'!$A$1:$M$10000,10,FALSE)</f>
        <v>704310*******6962</v>
      </c>
      <c r="N7145" s="49" t="str">
        <f>VLOOKUP(B7145,'Список DKV от ЮТД'!$A$1:$S$10000,18,FALSE)</f>
        <v/>
      </c>
      <c r="O7145" s="49" t="str">
        <f>VLOOKUP(B7145,'Список DKV от ЮТД'!$A$1:$S$10000,19,FALSE)</f>
        <v/>
      </c>
      <c r="P7145" s="49" t="str">
        <f>VLOOKUP(B7145,'Список DKV от ЮТД'!$A$1:$S$10000,16,FALSE)</f>
        <v/>
      </c>
    </row>
    <row r="7146" spans="1:16" x14ac:dyDescent="0.2">
      <c r="A7146" s="28">
        <v>7145</v>
      </c>
      <c r="B7146" s="34">
        <v>20300773171</v>
      </c>
      <c r="C7146" s="47">
        <v>44484</v>
      </c>
      <c r="E7146" s="47">
        <v>44484</v>
      </c>
      <c r="F7146" s="48" t="s">
        <v>18</v>
      </c>
      <c r="H7146" s="42">
        <v>44490</v>
      </c>
      <c r="I7146" s="28" t="str">
        <f>VLOOKUP(B7146,'Список DKV от ЮТД'!$A$1:$S$10000,15,FALSE)</f>
        <v/>
      </c>
      <c r="J7146" s="28" t="s">
        <v>22</v>
      </c>
      <c r="K7146" s="118" t="str">
        <f>VLOOKUP(B7146,'Список DKV от ЮТД'!$A$1:$M$10000,13,FALSE)</f>
        <v/>
      </c>
      <c r="L7146" s="28" t="str">
        <f>VLOOKUP(B7146,'Список DKV от ЮТД'!$A$1:$S$10000,14,FALSE)</f>
        <v/>
      </c>
      <c r="M7146" s="49" t="str">
        <f>VLOOKUP(B7146,'Список DKV от ЮТД'!$A$1:$M$10000,10,FALSE)</f>
        <v>704310*******7242</v>
      </c>
      <c r="N7146" s="49" t="str">
        <f>VLOOKUP(B7146,'Список DKV от ЮТД'!$A$1:$S$10000,18,FALSE)</f>
        <v/>
      </c>
      <c r="O7146" s="49" t="str">
        <f>VLOOKUP(B7146,'Список DKV от ЮТД'!$A$1:$S$10000,19,FALSE)</f>
        <v/>
      </c>
      <c r="P7146" s="49" t="str">
        <f>VLOOKUP(B7146,'Список DKV от ЮТД'!$A$1:$S$10000,16,FALSE)</f>
        <v/>
      </c>
    </row>
    <row r="7147" spans="1:16" x14ac:dyDescent="0.2">
      <c r="A7147" s="28">
        <v>7146</v>
      </c>
      <c r="B7147" s="34">
        <v>20300773858</v>
      </c>
      <c r="C7147" s="47">
        <v>44484</v>
      </c>
      <c r="E7147" s="47">
        <v>44484</v>
      </c>
      <c r="F7147" s="48" t="s">
        <v>18</v>
      </c>
      <c r="H7147" s="42">
        <v>44490</v>
      </c>
      <c r="I7147" s="28" t="str">
        <f>VLOOKUP(B7147,'Список DKV от ЮТД'!$A$1:$S$10000,15,FALSE)</f>
        <v/>
      </c>
      <c r="J7147" s="28" t="s">
        <v>22</v>
      </c>
      <c r="K7147" s="118" t="str">
        <f>VLOOKUP(B7147,'Список DKV от ЮТД'!$A$1:$M$10000,13,FALSE)</f>
        <v/>
      </c>
      <c r="L7147" s="28" t="str">
        <f>VLOOKUP(B7147,'Список DKV от ЮТД'!$A$1:$S$10000,14,FALSE)</f>
        <v/>
      </c>
      <c r="M7147" s="49" t="str">
        <f>VLOOKUP(B7147,'Список DKV от ЮТД'!$A$1:$M$10000,10,FALSE)</f>
        <v>704310*******7308</v>
      </c>
      <c r="N7147" s="49" t="str">
        <f>VLOOKUP(B7147,'Список DKV от ЮТД'!$A$1:$S$10000,18,FALSE)</f>
        <v/>
      </c>
      <c r="O7147" s="49" t="str">
        <f>VLOOKUP(B7147,'Список DKV от ЮТД'!$A$1:$S$10000,19,FALSE)</f>
        <v/>
      </c>
      <c r="P7147" s="49" t="str">
        <f>VLOOKUP(B7147,'Список DKV от ЮТД'!$A$1:$S$10000,16,FALSE)</f>
        <v/>
      </c>
    </row>
    <row r="7148" spans="1:16" x14ac:dyDescent="0.2">
      <c r="A7148" s="28">
        <v>7147</v>
      </c>
      <c r="B7148" s="34">
        <v>20300773130</v>
      </c>
      <c r="C7148" s="47">
        <v>44484</v>
      </c>
      <c r="E7148" s="47">
        <v>44484</v>
      </c>
      <c r="F7148" s="48" t="s">
        <v>18</v>
      </c>
      <c r="H7148" s="42">
        <v>44490</v>
      </c>
      <c r="I7148" s="28" t="str">
        <f>VLOOKUP(B7148,'Список DKV от ЮТД'!$A$1:$S$10000,15,FALSE)</f>
        <v/>
      </c>
      <c r="J7148" s="28" t="s">
        <v>22</v>
      </c>
      <c r="K7148" s="118" t="str">
        <f>VLOOKUP(B7148,'Список DKV от ЮТД'!$A$1:$M$10000,13,FALSE)</f>
        <v/>
      </c>
      <c r="L7148" s="28" t="str">
        <f>VLOOKUP(B7148,'Список DKV от ЮТД'!$A$1:$S$10000,14,FALSE)</f>
        <v/>
      </c>
      <c r="M7148" s="49" t="str">
        <f>VLOOKUP(B7148,'Список DKV от ЮТД'!$A$1:$M$10000,10,FALSE)</f>
        <v>704310*******7530</v>
      </c>
      <c r="N7148" s="49" t="str">
        <f>VLOOKUP(B7148,'Список DKV от ЮТД'!$A$1:$S$10000,18,FALSE)</f>
        <v/>
      </c>
      <c r="O7148" s="49" t="str">
        <f>VLOOKUP(B7148,'Список DKV от ЮТД'!$A$1:$S$10000,19,FALSE)</f>
        <v/>
      </c>
      <c r="P7148" s="49" t="str">
        <f>VLOOKUP(B7148,'Список DKV от ЮТД'!$A$1:$S$10000,16,FALSE)</f>
        <v/>
      </c>
    </row>
    <row r="7149" spans="1:16" x14ac:dyDescent="0.2">
      <c r="A7149" s="28">
        <v>7148</v>
      </c>
      <c r="B7149" s="34">
        <v>20300773817</v>
      </c>
      <c r="C7149" s="47">
        <v>44484</v>
      </c>
      <c r="E7149" s="47">
        <v>44484</v>
      </c>
      <c r="F7149" s="48" t="s">
        <v>18</v>
      </c>
      <c r="H7149" s="42">
        <v>44490</v>
      </c>
      <c r="I7149" s="28" t="str">
        <f>VLOOKUP(B7149,'Список DKV от ЮТД'!$A$1:$S$10000,15,FALSE)</f>
        <v/>
      </c>
      <c r="J7149" s="28" t="s">
        <v>22</v>
      </c>
      <c r="K7149" s="118" t="str">
        <f>VLOOKUP(B7149,'Список DKV от ЮТД'!$A$1:$M$10000,13,FALSE)</f>
        <v/>
      </c>
      <c r="L7149" s="28" t="str">
        <f>VLOOKUP(B7149,'Список DKV от ЮТД'!$A$1:$S$10000,14,FALSE)</f>
        <v/>
      </c>
      <c r="M7149" s="49" t="str">
        <f>VLOOKUP(B7149,'Список DKV от ЮТД'!$A$1:$M$10000,10,FALSE)</f>
        <v>704310*******7666</v>
      </c>
      <c r="N7149" s="49" t="str">
        <f>VLOOKUP(B7149,'Список DKV от ЮТД'!$A$1:$S$10000,18,FALSE)</f>
        <v/>
      </c>
      <c r="O7149" s="49" t="str">
        <f>VLOOKUP(B7149,'Список DKV от ЮТД'!$A$1:$S$10000,19,FALSE)</f>
        <v/>
      </c>
      <c r="P7149" s="49" t="str">
        <f>VLOOKUP(B7149,'Список DKV от ЮТД'!$A$1:$S$10000,16,FALSE)</f>
        <v/>
      </c>
    </row>
    <row r="7150" spans="1:16" x14ac:dyDescent="0.2">
      <c r="A7150" s="28">
        <v>7149</v>
      </c>
      <c r="B7150" s="34">
        <v>20300773189</v>
      </c>
      <c r="C7150" s="47">
        <v>44484</v>
      </c>
      <c r="E7150" s="47">
        <v>44484</v>
      </c>
      <c r="F7150" s="48" t="s">
        <v>18</v>
      </c>
      <c r="H7150" s="42">
        <v>44490</v>
      </c>
      <c r="I7150" s="28" t="str">
        <f>VLOOKUP(B7150,'Список DKV от ЮТД'!$A$1:$S$10000,15,FALSE)</f>
        <v/>
      </c>
      <c r="J7150" s="28" t="s">
        <v>22</v>
      </c>
      <c r="K7150" s="118" t="str">
        <f>VLOOKUP(B7150,'Список DKV от ЮТД'!$A$1:$M$10000,13,FALSE)</f>
        <v/>
      </c>
      <c r="L7150" s="28" t="str">
        <f>VLOOKUP(B7150,'Список DKV от ЮТД'!$A$1:$S$10000,14,FALSE)</f>
        <v/>
      </c>
      <c r="M7150" s="49" t="str">
        <f>VLOOKUP(B7150,'Список DKV от ЮТД'!$A$1:$M$10000,10,FALSE)</f>
        <v>704310*******8126</v>
      </c>
      <c r="N7150" s="49" t="str">
        <f>VLOOKUP(B7150,'Список DKV от ЮТД'!$A$1:$S$10000,18,FALSE)</f>
        <v/>
      </c>
      <c r="O7150" s="49" t="str">
        <f>VLOOKUP(B7150,'Список DKV от ЮТД'!$A$1:$S$10000,19,FALSE)</f>
        <v/>
      </c>
      <c r="P7150" s="49" t="str">
        <f>VLOOKUP(B7150,'Список DKV от ЮТД'!$A$1:$S$10000,16,FALSE)</f>
        <v/>
      </c>
    </row>
    <row r="7151" spans="1:16" x14ac:dyDescent="0.2">
      <c r="A7151" s="28">
        <v>7150</v>
      </c>
      <c r="B7151" s="34">
        <v>20300773106</v>
      </c>
      <c r="C7151" s="47">
        <v>44484</v>
      </c>
      <c r="E7151" s="47">
        <v>44484</v>
      </c>
      <c r="F7151" s="48" t="s">
        <v>18</v>
      </c>
      <c r="H7151" s="42">
        <v>44490</v>
      </c>
      <c r="I7151" s="28" t="str">
        <f>VLOOKUP(B7151,'Список DKV от ЮТД'!$A$1:$S$10000,15,FALSE)</f>
        <v/>
      </c>
      <c r="J7151" s="28" t="s">
        <v>22</v>
      </c>
      <c r="K7151" s="118" t="str">
        <f>VLOOKUP(B7151,'Список DKV от ЮТД'!$A$1:$M$10000,13,FALSE)</f>
        <v/>
      </c>
      <c r="L7151" s="28" t="str">
        <f>VLOOKUP(B7151,'Список DKV от ЮТД'!$A$1:$S$10000,14,FALSE)</f>
        <v/>
      </c>
      <c r="M7151" s="49" t="str">
        <f>VLOOKUP(B7151,'Список DKV от ЮТД'!$A$1:$M$10000,10,FALSE)</f>
        <v>704310*******8437</v>
      </c>
      <c r="N7151" s="49" t="str">
        <f>VLOOKUP(B7151,'Список DKV от ЮТД'!$A$1:$S$10000,18,FALSE)</f>
        <v/>
      </c>
      <c r="O7151" s="49" t="str">
        <f>VLOOKUP(B7151,'Список DKV от ЮТД'!$A$1:$S$10000,19,FALSE)</f>
        <v/>
      </c>
      <c r="P7151" s="49" t="str">
        <f>VLOOKUP(B7151,'Список DKV от ЮТД'!$A$1:$S$10000,16,FALSE)</f>
        <v/>
      </c>
    </row>
    <row r="7152" spans="1:16" x14ac:dyDescent="0.2">
      <c r="A7152" s="28">
        <v>7151</v>
      </c>
      <c r="B7152" s="34">
        <v>20300773650</v>
      </c>
      <c r="C7152" s="47">
        <v>44484</v>
      </c>
      <c r="E7152" s="47">
        <v>44484</v>
      </c>
      <c r="F7152" s="48" t="s">
        <v>18</v>
      </c>
      <c r="H7152" s="42">
        <v>44490</v>
      </c>
      <c r="I7152" s="28" t="str">
        <f>VLOOKUP(B7152,'Список DKV от ЮТД'!$A$1:$S$10000,15,FALSE)</f>
        <v/>
      </c>
      <c r="J7152" s="28" t="s">
        <v>22</v>
      </c>
      <c r="K7152" s="118" t="str">
        <f>VLOOKUP(B7152,'Список DKV от ЮТД'!$A$1:$M$10000,13,FALSE)</f>
        <v/>
      </c>
      <c r="L7152" s="28" t="str">
        <f>VLOOKUP(B7152,'Список DKV от ЮТД'!$A$1:$S$10000,14,FALSE)</f>
        <v/>
      </c>
      <c r="M7152" s="49" t="str">
        <f>VLOOKUP(B7152,'Список DKV от ЮТД'!$A$1:$M$10000,10,FALSE)</f>
        <v>704310*******8703</v>
      </c>
      <c r="N7152" s="49" t="str">
        <f>VLOOKUP(B7152,'Список DKV от ЮТД'!$A$1:$S$10000,18,FALSE)</f>
        <v/>
      </c>
      <c r="O7152" s="49" t="str">
        <f>VLOOKUP(B7152,'Список DKV от ЮТД'!$A$1:$S$10000,19,FALSE)</f>
        <v/>
      </c>
      <c r="P7152" s="49" t="str">
        <f>VLOOKUP(B7152,'Список DKV от ЮТД'!$A$1:$S$10000,16,FALSE)</f>
        <v/>
      </c>
    </row>
    <row r="7153" spans="1:17" x14ac:dyDescent="0.2">
      <c r="A7153" s="28">
        <v>7152</v>
      </c>
      <c r="B7153" s="34">
        <v>20300773023</v>
      </c>
      <c r="C7153" s="47">
        <v>44484</v>
      </c>
      <c r="E7153" s="47">
        <v>44484</v>
      </c>
      <c r="F7153" s="48" t="s">
        <v>18</v>
      </c>
      <c r="H7153" s="42">
        <v>44490</v>
      </c>
      <c r="I7153" s="28" t="str">
        <f>VLOOKUP(B7153,'Список DKV от ЮТД'!$A$1:$S$10000,15,FALSE)</f>
        <v/>
      </c>
      <c r="J7153" s="28" t="s">
        <v>22</v>
      </c>
      <c r="K7153" s="118" t="str">
        <f>VLOOKUP(B7153,'Список DKV от ЮТД'!$A$1:$M$10000,13,FALSE)</f>
        <v/>
      </c>
      <c r="L7153" s="28" t="str">
        <f>VLOOKUP(B7153,'Список DKV от ЮТД'!$A$1:$S$10000,14,FALSE)</f>
        <v/>
      </c>
      <c r="M7153" s="49" t="str">
        <f>VLOOKUP(B7153,'Список DKV от ЮТД'!$A$1:$M$10000,10,FALSE)</f>
        <v>704310*******8795</v>
      </c>
      <c r="N7153" s="49" t="str">
        <f>VLOOKUP(B7153,'Список DKV от ЮТД'!$A$1:$S$10000,18,FALSE)</f>
        <v/>
      </c>
      <c r="O7153" s="49" t="str">
        <f>VLOOKUP(B7153,'Список DKV от ЮТД'!$A$1:$S$10000,19,FALSE)</f>
        <v/>
      </c>
      <c r="P7153" s="49" t="str">
        <f>VLOOKUP(B7153,'Список DKV от ЮТД'!$A$1:$S$10000,16,FALSE)</f>
        <v/>
      </c>
    </row>
    <row r="7154" spans="1:17" x14ac:dyDescent="0.2">
      <c r="A7154" s="28">
        <v>7153</v>
      </c>
      <c r="B7154" s="34">
        <v>20300773056</v>
      </c>
      <c r="C7154" s="47">
        <v>44484</v>
      </c>
      <c r="E7154" s="47">
        <v>44484</v>
      </c>
      <c r="F7154" s="48" t="s">
        <v>18</v>
      </c>
      <c r="H7154" s="42">
        <v>44490</v>
      </c>
      <c r="I7154" s="28" t="str">
        <f>VLOOKUP(B7154,'Список DKV от ЮТД'!$A$1:$S$10000,15,FALSE)</f>
        <v/>
      </c>
      <c r="J7154" s="28" t="s">
        <v>22</v>
      </c>
      <c r="K7154" s="118" t="str">
        <f>VLOOKUP(B7154,'Список DKV от ЮТД'!$A$1:$M$10000,13,FALSE)</f>
        <v/>
      </c>
      <c r="L7154" s="28" t="str">
        <f>VLOOKUP(B7154,'Список DKV от ЮТД'!$A$1:$S$10000,14,FALSE)</f>
        <v/>
      </c>
      <c r="M7154" s="49" t="str">
        <f>VLOOKUP(B7154,'Список DKV от ЮТД'!$A$1:$M$10000,10,FALSE)</f>
        <v>704310*******9335</v>
      </c>
      <c r="N7154" s="49" t="str">
        <f>VLOOKUP(B7154,'Список DKV от ЮТД'!$A$1:$S$10000,18,FALSE)</f>
        <v/>
      </c>
      <c r="O7154" s="49" t="str">
        <f>VLOOKUP(B7154,'Список DKV от ЮТД'!$A$1:$S$10000,19,FALSE)</f>
        <v/>
      </c>
      <c r="P7154" s="49" t="str">
        <f>VLOOKUP(B7154,'Список DKV от ЮТД'!$A$1:$S$10000,16,FALSE)</f>
        <v/>
      </c>
    </row>
    <row r="7155" spans="1:17" x14ac:dyDescent="0.2">
      <c r="A7155" s="28">
        <v>7154</v>
      </c>
      <c r="B7155" s="34">
        <v>20300773098</v>
      </c>
      <c r="C7155" s="47">
        <v>44484</v>
      </c>
      <c r="E7155" s="47">
        <v>44484</v>
      </c>
      <c r="F7155" s="48" t="s">
        <v>18</v>
      </c>
      <c r="H7155" s="42">
        <v>44490</v>
      </c>
      <c r="I7155" s="28" t="str">
        <f>VLOOKUP(B7155,'Список DKV от ЮТД'!$A$1:$S$10000,15,FALSE)</f>
        <v/>
      </c>
      <c r="J7155" s="28" t="s">
        <v>22</v>
      </c>
      <c r="K7155" s="118" t="str">
        <f>VLOOKUP(B7155,'Список DKV от ЮТД'!$A$1:$M$10000,13,FALSE)</f>
        <v/>
      </c>
      <c r="L7155" s="28" t="str">
        <f>VLOOKUP(B7155,'Список DKV от ЮТД'!$A$1:$S$10000,14,FALSE)</f>
        <v/>
      </c>
      <c r="M7155" s="49" t="str">
        <f>VLOOKUP(B7155,'Список DKV от ЮТД'!$A$1:$M$10000,10,FALSE)</f>
        <v>704310*******9553</v>
      </c>
      <c r="N7155" s="49" t="str">
        <f>VLOOKUP(B7155,'Список DKV от ЮТД'!$A$1:$S$10000,18,FALSE)</f>
        <v/>
      </c>
      <c r="O7155" s="49" t="str">
        <f>VLOOKUP(B7155,'Список DKV от ЮТД'!$A$1:$S$10000,19,FALSE)</f>
        <v/>
      </c>
      <c r="P7155" s="49" t="str">
        <f>VLOOKUP(B7155,'Список DKV от ЮТД'!$A$1:$S$10000,16,FALSE)</f>
        <v/>
      </c>
    </row>
    <row r="7156" spans="1:17" x14ac:dyDescent="0.2">
      <c r="A7156" s="28">
        <v>7155</v>
      </c>
      <c r="B7156" s="34">
        <v>20400879621</v>
      </c>
      <c r="C7156" s="47">
        <v>44358</v>
      </c>
      <c r="E7156" s="47">
        <v>44358</v>
      </c>
      <c r="F7156" s="48" t="s">
        <v>21</v>
      </c>
      <c r="H7156" s="42">
        <v>44490</v>
      </c>
      <c r="I7156" s="28" t="str">
        <f>VLOOKUP(B7156,'Список DKV от ЮТД'!$A$1:$S$10000,15,FALSE)</f>
        <v/>
      </c>
      <c r="J7156" s="28" t="s">
        <v>22</v>
      </c>
      <c r="K7156" s="118" t="str">
        <f>VLOOKUP(B7156,'Список DKV от ЮТД'!$A$1:$M$10000,13,FALSE)</f>
        <v/>
      </c>
      <c r="L7156" s="28" t="str">
        <f>VLOOKUP(B7156,'Список DKV от ЮТД'!$A$1:$S$10000,14,FALSE)</f>
        <v/>
      </c>
      <c r="M7156" s="49" t="str">
        <f>VLOOKUP(B7156,'Список DKV от ЮТД'!$A$1:$M$10000,10,FALSE)</f>
        <v>704310*******9628</v>
      </c>
      <c r="N7156" s="49" t="str">
        <f>VLOOKUP(B7156,'Список DKV от ЮТД'!$A$1:$S$10000,18,FALSE)</f>
        <v/>
      </c>
      <c r="O7156" s="49" t="str">
        <f>VLOOKUP(B7156,'Список DKV от ЮТД'!$A$1:$S$10000,19,FALSE)</f>
        <v/>
      </c>
      <c r="P7156" s="49" t="str">
        <f>VLOOKUP(B7156,'Список DKV от ЮТД'!$A$1:$S$10000,16,FALSE)</f>
        <v/>
      </c>
      <c r="Q7156" s="67"/>
    </row>
    <row r="7157" spans="1:17" x14ac:dyDescent="0.2">
      <c r="A7157" s="28">
        <v>7156</v>
      </c>
      <c r="B7157" s="34">
        <v>21320600386</v>
      </c>
      <c r="C7157" s="47">
        <v>44484</v>
      </c>
      <c r="E7157" s="47">
        <v>44484</v>
      </c>
      <c r="F7157" s="48" t="s">
        <v>15</v>
      </c>
      <c r="H7157" s="42" t="e">
        <f>VLOOKUP(B7157,'Список DKV от ЮТД'!$A$1:$S$10000,2,FALSE)</f>
        <v>#N/A</v>
      </c>
      <c r="I7157" s="28" t="e">
        <f>VLOOKUP(B7157,'Список DKV от ЮТД'!$A$1:$S$10000,15,FALSE)</f>
        <v>#N/A</v>
      </c>
      <c r="K7157" s="118" t="e">
        <f>VLOOKUP(B7157,'Список DKV от ЮТД'!$A$1:$M$10000,13,FALSE)</f>
        <v>#N/A</v>
      </c>
      <c r="L7157" s="28" t="e">
        <f>VLOOKUP(B7157,'Список DKV от ЮТД'!$A$1:$S$10000,14,FALSE)</f>
        <v>#N/A</v>
      </c>
      <c r="M7157" s="49" t="e">
        <f>VLOOKUP(B7157,'Список DKV от ЮТД'!$A$1:$M$10000,10,FALSE)</f>
        <v>#N/A</v>
      </c>
      <c r="N7157" s="49" t="e">
        <f>VLOOKUP(B7157,'Список DKV от ЮТД'!$A$1:$S$10000,18,FALSE)</f>
        <v>#N/A</v>
      </c>
      <c r="O7157" s="49" t="e">
        <f>VLOOKUP(B7157,'Список DKV от ЮТД'!$A$1:$S$10000,19,FALSE)</f>
        <v>#N/A</v>
      </c>
      <c r="P7157" s="49" t="e">
        <f>VLOOKUP(B7157,'Список DKV от ЮТД'!$A$1:$S$10000,16,FALSE)</f>
        <v>#N/A</v>
      </c>
    </row>
    <row r="7158" spans="1:17" x14ac:dyDescent="0.2">
      <c r="A7158" s="28">
        <v>7157</v>
      </c>
      <c r="B7158" s="34">
        <v>21320600501</v>
      </c>
      <c r="C7158" s="47">
        <v>44484</v>
      </c>
      <c r="E7158" s="47">
        <v>44484</v>
      </c>
      <c r="F7158" s="48" t="s">
        <v>15</v>
      </c>
      <c r="H7158" s="42" t="e">
        <f>VLOOKUP(B7158,'Список DKV от ЮТД'!$A$1:$S$10000,2,FALSE)</f>
        <v>#N/A</v>
      </c>
      <c r="I7158" s="28" t="e">
        <f>VLOOKUP(B7158,'Список DKV от ЮТД'!$A$1:$S$10000,15,FALSE)</f>
        <v>#N/A</v>
      </c>
      <c r="K7158" s="118" t="e">
        <f>VLOOKUP(B7158,'Список DKV от ЮТД'!$A$1:$M$10000,13,FALSE)</f>
        <v>#N/A</v>
      </c>
      <c r="L7158" s="28" t="e">
        <f>VLOOKUP(B7158,'Список DKV от ЮТД'!$A$1:$S$10000,14,FALSE)</f>
        <v>#N/A</v>
      </c>
      <c r="M7158" s="49" t="e">
        <f>VLOOKUP(B7158,'Список DKV от ЮТД'!$A$1:$M$10000,10,FALSE)</f>
        <v>#N/A</v>
      </c>
      <c r="N7158" s="49" t="e">
        <f>VLOOKUP(B7158,'Список DKV от ЮТД'!$A$1:$S$10000,18,FALSE)</f>
        <v>#N/A</v>
      </c>
      <c r="O7158" s="49" t="e">
        <f>VLOOKUP(B7158,'Список DKV от ЮТД'!$A$1:$S$10000,19,FALSE)</f>
        <v>#N/A</v>
      </c>
      <c r="P7158" s="49" t="e">
        <f>VLOOKUP(B7158,'Список DKV от ЮТД'!$A$1:$S$10000,16,FALSE)</f>
        <v>#N/A</v>
      </c>
    </row>
    <row r="7159" spans="1:17" x14ac:dyDescent="0.2">
      <c r="A7159" s="28">
        <v>7158</v>
      </c>
      <c r="B7159" s="34">
        <v>21320600428</v>
      </c>
      <c r="C7159" s="47">
        <v>44484</v>
      </c>
      <c r="E7159" s="47">
        <v>44484</v>
      </c>
      <c r="F7159" s="48" t="s">
        <v>15</v>
      </c>
      <c r="H7159" s="42" t="e">
        <f>VLOOKUP(B7159,'Список DKV от ЮТД'!$A$1:$S$10000,2,FALSE)</f>
        <v>#N/A</v>
      </c>
      <c r="I7159" s="28" t="e">
        <f>VLOOKUP(B7159,'Список DKV от ЮТД'!$A$1:$S$10000,15,FALSE)</f>
        <v>#N/A</v>
      </c>
      <c r="K7159" s="118" t="e">
        <f>VLOOKUP(B7159,'Список DKV от ЮТД'!$A$1:$M$10000,13,FALSE)</f>
        <v>#N/A</v>
      </c>
      <c r="L7159" s="28" t="e">
        <f>VLOOKUP(B7159,'Список DKV от ЮТД'!$A$1:$S$10000,14,FALSE)</f>
        <v>#N/A</v>
      </c>
      <c r="M7159" s="49" t="e">
        <f>VLOOKUP(B7159,'Список DKV от ЮТД'!$A$1:$M$10000,10,FALSE)</f>
        <v>#N/A</v>
      </c>
      <c r="N7159" s="49" t="e">
        <f>VLOOKUP(B7159,'Список DKV от ЮТД'!$A$1:$S$10000,18,FALSE)</f>
        <v>#N/A</v>
      </c>
      <c r="O7159" s="49" t="e">
        <f>VLOOKUP(B7159,'Список DKV от ЮТД'!$A$1:$S$10000,19,FALSE)</f>
        <v>#N/A</v>
      </c>
      <c r="P7159" s="49" t="e">
        <f>VLOOKUP(B7159,'Список DKV от ЮТД'!$A$1:$S$10000,16,FALSE)</f>
        <v>#N/A</v>
      </c>
    </row>
    <row r="7160" spans="1:17" x14ac:dyDescent="0.2">
      <c r="A7160" s="28">
        <v>7159</v>
      </c>
      <c r="B7160" s="34">
        <v>21320600220</v>
      </c>
      <c r="C7160" s="47">
        <v>44484</v>
      </c>
      <c r="E7160" s="47">
        <v>44484</v>
      </c>
      <c r="F7160" s="48" t="s">
        <v>15</v>
      </c>
      <c r="H7160" s="42" t="e">
        <f>VLOOKUP(B7160,'Список DKV от ЮТД'!$A$1:$S$10000,2,FALSE)</f>
        <v>#N/A</v>
      </c>
      <c r="I7160" s="28" t="e">
        <f>VLOOKUP(B7160,'Список DKV от ЮТД'!$A$1:$S$10000,15,FALSE)</f>
        <v>#N/A</v>
      </c>
      <c r="K7160" s="118" t="e">
        <f>VLOOKUP(B7160,'Список DKV от ЮТД'!$A$1:$M$10000,13,FALSE)</f>
        <v>#N/A</v>
      </c>
      <c r="L7160" s="28" t="e">
        <f>VLOOKUP(B7160,'Список DKV от ЮТД'!$A$1:$S$10000,14,FALSE)</f>
        <v>#N/A</v>
      </c>
      <c r="M7160" s="49" t="e">
        <f>VLOOKUP(B7160,'Список DKV от ЮТД'!$A$1:$M$10000,10,FALSE)</f>
        <v>#N/A</v>
      </c>
      <c r="N7160" s="49" t="e">
        <f>VLOOKUP(B7160,'Список DKV от ЮТД'!$A$1:$S$10000,18,FALSE)</f>
        <v>#N/A</v>
      </c>
      <c r="O7160" s="49" t="e">
        <f>VLOOKUP(B7160,'Список DKV от ЮТД'!$A$1:$S$10000,19,FALSE)</f>
        <v>#N/A</v>
      </c>
      <c r="P7160" s="49" t="e">
        <f>VLOOKUP(B7160,'Список DKV от ЮТД'!$A$1:$S$10000,16,FALSE)</f>
        <v>#N/A</v>
      </c>
    </row>
    <row r="7161" spans="1:17" x14ac:dyDescent="0.2">
      <c r="A7161" s="28">
        <v>7160</v>
      </c>
      <c r="B7161" s="34">
        <v>21320600261</v>
      </c>
      <c r="C7161" s="47">
        <v>44484</v>
      </c>
      <c r="E7161" s="47">
        <v>44484</v>
      </c>
      <c r="F7161" s="48" t="s">
        <v>15</v>
      </c>
      <c r="H7161" s="42" t="e">
        <f>VLOOKUP(B7161,'Список DKV от ЮТД'!$A$1:$S$10000,2,FALSE)</f>
        <v>#N/A</v>
      </c>
      <c r="I7161" s="28" t="e">
        <f>VLOOKUP(B7161,'Список DKV от ЮТД'!$A$1:$S$10000,15,FALSE)</f>
        <v>#N/A</v>
      </c>
      <c r="K7161" s="118" t="e">
        <f>VLOOKUP(B7161,'Список DKV от ЮТД'!$A$1:$M$10000,13,FALSE)</f>
        <v>#N/A</v>
      </c>
      <c r="L7161" s="28" t="e">
        <f>VLOOKUP(B7161,'Список DKV от ЮТД'!$A$1:$S$10000,14,FALSE)</f>
        <v>#N/A</v>
      </c>
      <c r="M7161" s="49" t="e">
        <f>VLOOKUP(B7161,'Список DKV от ЮТД'!$A$1:$M$10000,10,FALSE)</f>
        <v>#N/A</v>
      </c>
      <c r="N7161" s="49" t="e">
        <f>VLOOKUP(B7161,'Список DKV от ЮТД'!$A$1:$S$10000,18,FALSE)</f>
        <v>#N/A</v>
      </c>
      <c r="O7161" s="49" t="e">
        <f>VLOOKUP(B7161,'Список DKV от ЮТД'!$A$1:$S$10000,19,FALSE)</f>
        <v>#N/A</v>
      </c>
      <c r="P7161" s="49" t="e">
        <f>VLOOKUP(B7161,'Список DKV от ЮТД'!$A$1:$S$10000,16,FALSE)</f>
        <v>#N/A</v>
      </c>
    </row>
    <row r="7162" spans="1:17" x14ac:dyDescent="0.2">
      <c r="A7162" s="28">
        <v>7161</v>
      </c>
      <c r="B7162" s="34">
        <v>21320600584</v>
      </c>
      <c r="C7162" s="47">
        <v>44484</v>
      </c>
      <c r="E7162" s="47">
        <v>44484</v>
      </c>
      <c r="F7162" s="48" t="s">
        <v>15</v>
      </c>
      <c r="H7162" s="42" t="e">
        <f>VLOOKUP(B7162,'Список DKV от ЮТД'!$A$1:$S$10000,2,FALSE)</f>
        <v>#N/A</v>
      </c>
      <c r="I7162" s="28" t="e">
        <f>VLOOKUP(B7162,'Список DKV от ЮТД'!$A$1:$S$10000,15,FALSE)</f>
        <v>#N/A</v>
      </c>
      <c r="K7162" s="118" t="e">
        <f>VLOOKUP(B7162,'Список DKV от ЮТД'!$A$1:$M$10000,13,FALSE)</f>
        <v>#N/A</v>
      </c>
      <c r="L7162" s="28" t="e">
        <f>VLOOKUP(B7162,'Список DKV от ЮТД'!$A$1:$S$10000,14,FALSE)</f>
        <v>#N/A</v>
      </c>
      <c r="M7162" s="49" t="e">
        <f>VLOOKUP(B7162,'Список DKV от ЮТД'!$A$1:$M$10000,10,FALSE)</f>
        <v>#N/A</v>
      </c>
      <c r="N7162" s="49" t="e">
        <f>VLOOKUP(B7162,'Список DKV от ЮТД'!$A$1:$S$10000,18,FALSE)</f>
        <v>#N/A</v>
      </c>
      <c r="O7162" s="49" t="e">
        <f>VLOOKUP(B7162,'Список DKV от ЮТД'!$A$1:$S$10000,19,FALSE)</f>
        <v>#N/A</v>
      </c>
      <c r="P7162" s="49" t="e">
        <f>VLOOKUP(B7162,'Список DKV от ЮТД'!$A$1:$S$10000,16,FALSE)</f>
        <v>#N/A</v>
      </c>
    </row>
    <row r="7163" spans="1:17" x14ac:dyDescent="0.2">
      <c r="A7163" s="28">
        <v>7162</v>
      </c>
      <c r="B7163" s="34">
        <v>21320600345</v>
      </c>
      <c r="C7163" s="47">
        <v>44484</v>
      </c>
      <c r="E7163" s="47">
        <v>44484</v>
      </c>
      <c r="F7163" s="48" t="s">
        <v>15</v>
      </c>
      <c r="H7163" s="42" t="e">
        <f>VLOOKUP(B7163,'Список DKV от ЮТД'!$A$1:$S$10000,2,FALSE)</f>
        <v>#N/A</v>
      </c>
      <c r="I7163" s="28" t="e">
        <f>VLOOKUP(B7163,'Список DKV от ЮТД'!$A$1:$S$10000,15,FALSE)</f>
        <v>#N/A</v>
      </c>
      <c r="K7163" s="118" t="e">
        <f>VLOOKUP(B7163,'Список DKV от ЮТД'!$A$1:$M$10000,13,FALSE)</f>
        <v>#N/A</v>
      </c>
      <c r="L7163" s="28" t="e">
        <f>VLOOKUP(B7163,'Список DKV от ЮТД'!$A$1:$S$10000,14,FALSE)</f>
        <v>#N/A</v>
      </c>
      <c r="M7163" s="49" t="e">
        <f>VLOOKUP(B7163,'Список DKV от ЮТД'!$A$1:$M$10000,10,FALSE)</f>
        <v>#N/A</v>
      </c>
      <c r="N7163" s="49" t="e">
        <f>VLOOKUP(B7163,'Список DKV от ЮТД'!$A$1:$S$10000,18,FALSE)</f>
        <v>#N/A</v>
      </c>
      <c r="O7163" s="49" t="e">
        <f>VLOOKUP(B7163,'Список DKV от ЮТД'!$A$1:$S$10000,19,FALSE)</f>
        <v>#N/A</v>
      </c>
      <c r="P7163" s="49" t="e">
        <f>VLOOKUP(B7163,'Список DKV от ЮТД'!$A$1:$S$10000,16,FALSE)</f>
        <v>#N/A</v>
      </c>
    </row>
    <row r="7164" spans="1:17" x14ac:dyDescent="0.2">
      <c r="A7164" s="28">
        <v>7163</v>
      </c>
      <c r="B7164" s="34">
        <v>21320600303</v>
      </c>
      <c r="C7164" s="47">
        <v>44484</v>
      </c>
      <c r="E7164" s="47">
        <v>44484</v>
      </c>
      <c r="F7164" s="48" t="s">
        <v>15</v>
      </c>
      <c r="G7164" s="124"/>
      <c r="H7164" s="42" t="e">
        <f>VLOOKUP(B7164,'Список DKV от ЮТД'!$A$1:$S$10000,2,FALSE)</f>
        <v>#N/A</v>
      </c>
      <c r="I7164" s="28" t="e">
        <f>VLOOKUP(B7164,'Список DKV от ЮТД'!$A$1:$S$10000,15,FALSE)</f>
        <v>#N/A</v>
      </c>
      <c r="K7164" s="118" t="e">
        <f>VLOOKUP(B7164,'Список DKV от ЮТД'!$A$1:$M$10000,13,FALSE)</f>
        <v>#N/A</v>
      </c>
      <c r="L7164" s="28" t="e">
        <f>VLOOKUP(B7164,'Список DKV от ЮТД'!$A$1:$S$10000,14,FALSE)</f>
        <v>#N/A</v>
      </c>
      <c r="M7164" s="49" t="e">
        <f>VLOOKUP(B7164,'Список DKV от ЮТД'!$A$1:$M$10000,10,FALSE)</f>
        <v>#N/A</v>
      </c>
      <c r="N7164" s="49" t="e">
        <f>VLOOKUP(B7164,'Список DKV от ЮТД'!$A$1:$S$10000,18,FALSE)</f>
        <v>#N/A</v>
      </c>
      <c r="O7164" s="49" t="e">
        <f>VLOOKUP(B7164,'Список DKV от ЮТД'!$A$1:$S$10000,19,FALSE)</f>
        <v>#N/A</v>
      </c>
      <c r="P7164" s="49" t="e">
        <f>VLOOKUP(B7164,'Список DKV от ЮТД'!$A$1:$S$10000,16,FALSE)</f>
        <v>#N/A</v>
      </c>
    </row>
    <row r="7165" spans="1:17" x14ac:dyDescent="0.2">
      <c r="A7165" s="28">
        <v>7164</v>
      </c>
      <c r="B7165" s="34">
        <v>21320600469</v>
      </c>
      <c r="C7165" s="47">
        <v>44484</v>
      </c>
      <c r="E7165" s="47">
        <v>44484</v>
      </c>
      <c r="F7165" s="48" t="s">
        <v>15</v>
      </c>
      <c r="G7165" s="126"/>
      <c r="H7165" s="42" t="e">
        <f>VLOOKUP(B7165,'Список DKV от ЮТД'!$A$1:$S$10000,2,FALSE)</f>
        <v>#N/A</v>
      </c>
      <c r="I7165" s="28" t="e">
        <f>VLOOKUP(B7165,'Список DKV от ЮТД'!$A$1:$S$10000,15,FALSE)</f>
        <v>#N/A</v>
      </c>
      <c r="K7165" s="118" t="e">
        <f>VLOOKUP(B7165,'Список DKV от ЮТД'!$A$1:$M$10000,13,FALSE)</f>
        <v>#N/A</v>
      </c>
      <c r="L7165" s="28" t="e">
        <f>VLOOKUP(B7165,'Список DKV от ЮТД'!$A$1:$S$10000,14,FALSE)</f>
        <v>#N/A</v>
      </c>
      <c r="M7165" s="49" t="e">
        <f>VLOOKUP(B7165,'Список DKV от ЮТД'!$A$1:$M$10000,10,FALSE)</f>
        <v>#N/A</v>
      </c>
      <c r="N7165" s="49" t="e">
        <f>VLOOKUP(B7165,'Список DKV от ЮТД'!$A$1:$S$10000,18,FALSE)</f>
        <v>#N/A</v>
      </c>
      <c r="O7165" s="49" t="e">
        <f>VLOOKUP(B7165,'Список DKV от ЮТД'!$A$1:$S$10000,19,FALSE)</f>
        <v>#N/A</v>
      </c>
      <c r="P7165" s="49" t="e">
        <f>VLOOKUP(B7165,'Список DKV от ЮТД'!$A$1:$S$10000,16,FALSE)</f>
        <v>#N/A</v>
      </c>
    </row>
    <row r="7166" spans="1:17" x14ac:dyDescent="0.2">
      <c r="A7166" s="28">
        <v>7165</v>
      </c>
      <c r="B7166" s="34">
        <v>20300542055</v>
      </c>
      <c r="C7166" s="47">
        <v>44484</v>
      </c>
      <c r="E7166" s="47">
        <v>44484</v>
      </c>
      <c r="F7166" s="48" t="s">
        <v>15</v>
      </c>
      <c r="H7166" s="42" t="e">
        <f>VLOOKUP(B7166,'Список DKV от ЮТД'!$A$1:$S$10000,2,FALSE)</f>
        <v>#N/A</v>
      </c>
      <c r="I7166" s="28" t="e">
        <f>VLOOKUP(B7166,'Список DKV от ЮТД'!$A$1:$S$10000,15,FALSE)</f>
        <v>#N/A</v>
      </c>
      <c r="K7166" s="118" t="e">
        <f>VLOOKUP(B7166,'Список DKV от ЮТД'!$A$1:$M$10000,13,FALSE)</f>
        <v>#N/A</v>
      </c>
      <c r="L7166" s="28" t="e">
        <f>VLOOKUP(B7166,'Список DKV от ЮТД'!$A$1:$S$10000,14,FALSE)</f>
        <v>#N/A</v>
      </c>
      <c r="M7166" s="49" t="e">
        <f>VLOOKUP(B7166,'Список DKV от ЮТД'!$A$1:$M$10000,10,FALSE)</f>
        <v>#N/A</v>
      </c>
      <c r="N7166" s="49" t="e">
        <f>VLOOKUP(B7166,'Список DKV от ЮТД'!$A$1:$S$10000,18,FALSE)</f>
        <v>#N/A</v>
      </c>
      <c r="O7166" s="49" t="e">
        <f>VLOOKUP(B7166,'Список DKV от ЮТД'!$A$1:$S$10000,19,FALSE)</f>
        <v>#N/A</v>
      </c>
      <c r="P7166" s="49" t="e">
        <f>VLOOKUP(B7166,'Список DKV от ЮТД'!$A$1:$S$10000,16,FALSE)</f>
        <v>#N/A</v>
      </c>
    </row>
    <row r="7167" spans="1:17" x14ac:dyDescent="0.2">
      <c r="A7167" s="28">
        <v>7166</v>
      </c>
      <c r="B7167" s="34">
        <v>20300542014</v>
      </c>
      <c r="C7167" s="47">
        <v>44484</v>
      </c>
      <c r="E7167" s="47">
        <v>44484</v>
      </c>
      <c r="F7167" s="48" t="s">
        <v>15</v>
      </c>
      <c r="H7167" s="42" t="e">
        <f>VLOOKUP(B7167,'Список DKV от ЮТД'!$A$1:$S$10000,2,FALSE)</f>
        <v>#N/A</v>
      </c>
      <c r="I7167" s="28" t="e">
        <f>VLOOKUP(B7167,'Список DKV от ЮТД'!$A$1:$S$10000,15,FALSE)</f>
        <v>#N/A</v>
      </c>
      <c r="K7167" s="118" t="e">
        <f>VLOOKUP(B7167,'Список DKV от ЮТД'!$A$1:$M$10000,13,FALSE)</f>
        <v>#N/A</v>
      </c>
      <c r="L7167" s="28" t="e">
        <f>VLOOKUP(B7167,'Список DKV от ЮТД'!$A$1:$S$10000,14,FALSE)</f>
        <v>#N/A</v>
      </c>
      <c r="M7167" s="49" t="e">
        <f>VLOOKUP(B7167,'Список DKV от ЮТД'!$A$1:$M$10000,10,FALSE)</f>
        <v>#N/A</v>
      </c>
      <c r="N7167" s="49" t="e">
        <f>VLOOKUP(B7167,'Список DKV от ЮТД'!$A$1:$S$10000,18,FALSE)</f>
        <v>#N/A</v>
      </c>
      <c r="O7167" s="49" t="e">
        <f>VLOOKUP(B7167,'Список DKV от ЮТД'!$A$1:$S$10000,19,FALSE)</f>
        <v>#N/A</v>
      </c>
      <c r="P7167" s="49" t="e">
        <f>VLOOKUP(B7167,'Список DKV от ЮТД'!$A$1:$S$10000,16,FALSE)</f>
        <v>#N/A</v>
      </c>
    </row>
    <row r="7168" spans="1:17" x14ac:dyDescent="0.2">
      <c r="A7168" s="28">
        <v>7167</v>
      </c>
      <c r="B7168" s="34">
        <v>20300542394</v>
      </c>
      <c r="C7168" s="47">
        <v>44484</v>
      </c>
      <c r="E7168" s="47">
        <v>44484</v>
      </c>
      <c r="F7168" s="48" t="s">
        <v>15</v>
      </c>
      <c r="H7168" s="42" t="e">
        <f>VLOOKUP(B7168,'Список DKV от ЮТД'!$A$1:$S$10000,2,FALSE)</f>
        <v>#N/A</v>
      </c>
      <c r="I7168" s="28" t="e">
        <f>VLOOKUP(B7168,'Список DKV от ЮТД'!$A$1:$S$10000,15,FALSE)</f>
        <v>#N/A</v>
      </c>
      <c r="K7168" s="118" t="e">
        <f>VLOOKUP(B7168,'Список DKV от ЮТД'!$A$1:$M$10000,13,FALSE)</f>
        <v>#N/A</v>
      </c>
      <c r="L7168" s="28" t="e">
        <f>VLOOKUP(B7168,'Список DKV от ЮТД'!$A$1:$S$10000,14,FALSE)</f>
        <v>#N/A</v>
      </c>
      <c r="M7168" s="49" t="e">
        <f>VLOOKUP(B7168,'Список DKV от ЮТД'!$A$1:$M$10000,10,FALSE)</f>
        <v>#N/A</v>
      </c>
      <c r="N7168" s="49" t="e">
        <f>VLOOKUP(B7168,'Список DKV от ЮТД'!$A$1:$S$10000,18,FALSE)</f>
        <v>#N/A</v>
      </c>
      <c r="O7168" s="49" t="e">
        <f>VLOOKUP(B7168,'Список DKV от ЮТД'!$A$1:$S$10000,19,FALSE)</f>
        <v>#N/A</v>
      </c>
      <c r="P7168" s="49" t="e">
        <f>VLOOKUP(B7168,'Список DKV от ЮТД'!$A$1:$S$10000,16,FALSE)</f>
        <v>#N/A</v>
      </c>
    </row>
    <row r="7169" spans="1:16" x14ac:dyDescent="0.2">
      <c r="A7169" s="28">
        <v>7168</v>
      </c>
      <c r="B7169" s="34">
        <v>21250663875</v>
      </c>
      <c r="C7169" s="47">
        <v>44484</v>
      </c>
      <c r="E7169" s="47">
        <v>44484</v>
      </c>
      <c r="F7169" s="48" t="s">
        <v>15</v>
      </c>
      <c r="H7169" s="42" t="e">
        <f>VLOOKUP(B7169,'Список DKV от ЮТД'!$A$1:$S$10000,2,FALSE)</f>
        <v>#N/A</v>
      </c>
      <c r="I7169" s="28" t="e">
        <f>VLOOKUP(B7169,'Список DKV от ЮТД'!$A$1:$S$10000,15,FALSE)</f>
        <v>#N/A</v>
      </c>
      <c r="K7169" s="118" t="e">
        <f>VLOOKUP(B7169,'Список DKV от ЮТД'!$A$1:$M$10000,13,FALSE)</f>
        <v>#N/A</v>
      </c>
      <c r="L7169" s="28" t="e">
        <f>VLOOKUP(B7169,'Список DKV от ЮТД'!$A$1:$S$10000,14,FALSE)</f>
        <v>#N/A</v>
      </c>
      <c r="M7169" s="49" t="e">
        <f>VLOOKUP(B7169,'Список DKV от ЮТД'!$A$1:$M$10000,10,FALSE)</f>
        <v>#N/A</v>
      </c>
      <c r="N7169" s="49" t="e">
        <f>VLOOKUP(B7169,'Список DKV от ЮТД'!$A$1:$S$10000,18,FALSE)</f>
        <v>#N/A</v>
      </c>
      <c r="O7169" s="49" t="e">
        <f>VLOOKUP(B7169,'Список DKV от ЮТД'!$A$1:$S$10000,19,FALSE)</f>
        <v>#N/A</v>
      </c>
      <c r="P7169" s="49" t="e">
        <f>VLOOKUP(B7169,'Список DKV от ЮТД'!$A$1:$S$10000,16,FALSE)</f>
        <v>#N/A</v>
      </c>
    </row>
    <row r="7170" spans="1:16" x14ac:dyDescent="0.2">
      <c r="A7170" s="28">
        <v>7169</v>
      </c>
      <c r="B7170" s="34">
        <v>21250663750</v>
      </c>
      <c r="C7170" s="47">
        <v>44484</v>
      </c>
      <c r="E7170" s="47">
        <v>44484</v>
      </c>
      <c r="F7170" s="48" t="s">
        <v>15</v>
      </c>
      <c r="G7170" s="124"/>
      <c r="H7170" s="42" t="e">
        <f>VLOOKUP(B7170,'Список DKV от ЮТД'!$A$1:$S$10000,2,FALSE)</f>
        <v>#N/A</v>
      </c>
      <c r="I7170" s="28" t="e">
        <f>VLOOKUP(B7170,'Список DKV от ЮТД'!$A$1:$S$10000,15,FALSE)</f>
        <v>#N/A</v>
      </c>
      <c r="K7170" s="118" t="e">
        <f>VLOOKUP(B7170,'Список DKV от ЮТД'!$A$1:$M$10000,13,FALSE)</f>
        <v>#N/A</v>
      </c>
      <c r="L7170" s="28" t="e">
        <f>VLOOKUP(B7170,'Список DKV от ЮТД'!$A$1:$S$10000,14,FALSE)</f>
        <v>#N/A</v>
      </c>
      <c r="M7170" s="49" t="e">
        <f>VLOOKUP(B7170,'Список DKV от ЮТД'!$A$1:$M$10000,10,FALSE)</f>
        <v>#N/A</v>
      </c>
      <c r="N7170" s="49" t="e">
        <f>VLOOKUP(B7170,'Список DKV от ЮТД'!$A$1:$S$10000,18,FALSE)</f>
        <v>#N/A</v>
      </c>
      <c r="O7170" s="49" t="e">
        <f>VLOOKUP(B7170,'Список DKV от ЮТД'!$A$1:$S$10000,19,FALSE)</f>
        <v>#N/A</v>
      </c>
      <c r="P7170" s="49" t="e">
        <f>VLOOKUP(B7170,'Список DKV от ЮТД'!$A$1:$S$10000,16,FALSE)</f>
        <v>#N/A</v>
      </c>
    </row>
    <row r="7171" spans="1:16" x14ac:dyDescent="0.2">
      <c r="A7171" s="28">
        <v>7170</v>
      </c>
      <c r="B7171" s="34">
        <v>21250663990</v>
      </c>
      <c r="C7171" s="47">
        <v>44484</v>
      </c>
      <c r="E7171" s="47">
        <v>44484</v>
      </c>
      <c r="F7171" s="48" t="s">
        <v>15</v>
      </c>
      <c r="G7171" s="126"/>
      <c r="H7171" s="42" t="e">
        <f>VLOOKUP(B7171,'Список DKV от ЮТД'!$A$1:$S$10000,2,FALSE)</f>
        <v>#N/A</v>
      </c>
      <c r="I7171" s="28" t="e">
        <f>VLOOKUP(B7171,'Список DKV от ЮТД'!$A$1:$S$10000,15,FALSE)</f>
        <v>#N/A</v>
      </c>
      <c r="K7171" s="118" t="e">
        <f>VLOOKUP(B7171,'Список DKV от ЮТД'!$A$1:$M$10000,13,FALSE)</f>
        <v>#N/A</v>
      </c>
      <c r="L7171" s="28" t="e">
        <f>VLOOKUP(B7171,'Список DKV от ЮТД'!$A$1:$S$10000,14,FALSE)</f>
        <v>#N/A</v>
      </c>
      <c r="M7171" s="49" t="e">
        <f>VLOOKUP(B7171,'Список DKV от ЮТД'!$A$1:$M$10000,10,FALSE)</f>
        <v>#N/A</v>
      </c>
      <c r="N7171" s="49" t="e">
        <f>VLOOKUP(B7171,'Список DKV от ЮТД'!$A$1:$S$10000,18,FALSE)</f>
        <v>#N/A</v>
      </c>
      <c r="O7171" s="49" t="e">
        <f>VLOOKUP(B7171,'Список DKV от ЮТД'!$A$1:$S$10000,19,FALSE)</f>
        <v>#N/A</v>
      </c>
      <c r="P7171" s="49" t="e">
        <f>VLOOKUP(B7171,'Список DKV от ЮТД'!$A$1:$S$10000,16,FALSE)</f>
        <v>#N/A</v>
      </c>
    </row>
    <row r="7172" spans="1:16" x14ac:dyDescent="0.2">
      <c r="A7172" s="28">
        <v>7171</v>
      </c>
      <c r="B7172" s="34">
        <v>21250664006</v>
      </c>
      <c r="C7172" s="47">
        <v>44484</v>
      </c>
      <c r="E7172" s="47">
        <v>44484</v>
      </c>
      <c r="F7172" s="48" t="s">
        <v>15</v>
      </c>
      <c r="H7172" s="42" t="e">
        <f>VLOOKUP(B7172,'Список DKV от ЮТД'!$A$1:$S$10000,2,FALSE)</f>
        <v>#N/A</v>
      </c>
      <c r="I7172" s="28" t="e">
        <f>VLOOKUP(B7172,'Список DKV от ЮТД'!$A$1:$S$10000,15,FALSE)</f>
        <v>#N/A</v>
      </c>
      <c r="K7172" s="118" t="e">
        <f>VLOOKUP(B7172,'Список DKV от ЮТД'!$A$1:$M$10000,13,FALSE)</f>
        <v>#N/A</v>
      </c>
      <c r="L7172" s="28" t="e">
        <f>VLOOKUP(B7172,'Список DKV от ЮТД'!$A$1:$S$10000,14,FALSE)</f>
        <v>#N/A</v>
      </c>
      <c r="M7172" s="49" t="e">
        <f>VLOOKUP(B7172,'Список DKV от ЮТД'!$A$1:$M$10000,10,FALSE)</f>
        <v>#N/A</v>
      </c>
      <c r="N7172" s="49" t="e">
        <f>VLOOKUP(B7172,'Список DKV от ЮТД'!$A$1:$S$10000,18,FALSE)</f>
        <v>#N/A</v>
      </c>
      <c r="O7172" s="49" t="e">
        <f>VLOOKUP(B7172,'Список DKV от ЮТД'!$A$1:$S$10000,19,FALSE)</f>
        <v>#N/A</v>
      </c>
      <c r="P7172" s="49" t="e">
        <f>VLOOKUP(B7172,'Список DKV от ЮТД'!$A$1:$S$10000,16,FALSE)</f>
        <v>#N/A</v>
      </c>
    </row>
    <row r="7173" spans="1:16" x14ac:dyDescent="0.2">
      <c r="A7173" s="28">
        <v>7172</v>
      </c>
      <c r="B7173" s="34">
        <v>21250663792</v>
      </c>
      <c r="C7173" s="47">
        <v>44484</v>
      </c>
      <c r="E7173" s="47">
        <v>44484</v>
      </c>
      <c r="F7173" s="48" t="s">
        <v>15</v>
      </c>
      <c r="H7173" s="42" t="e">
        <f>VLOOKUP(B7173,'Список DKV от ЮТД'!$A$1:$S$10000,2,FALSE)</f>
        <v>#N/A</v>
      </c>
      <c r="I7173" s="28" t="e">
        <f>VLOOKUP(B7173,'Список DKV от ЮТД'!$A$1:$S$10000,15,FALSE)</f>
        <v>#N/A</v>
      </c>
      <c r="K7173" s="118" t="e">
        <f>VLOOKUP(B7173,'Список DKV от ЮТД'!$A$1:$M$10000,13,FALSE)</f>
        <v>#N/A</v>
      </c>
      <c r="L7173" s="28" t="e">
        <f>VLOOKUP(B7173,'Список DKV от ЮТД'!$A$1:$S$10000,14,FALSE)</f>
        <v>#N/A</v>
      </c>
      <c r="M7173" s="49" t="e">
        <f>VLOOKUP(B7173,'Список DKV от ЮТД'!$A$1:$M$10000,10,FALSE)</f>
        <v>#N/A</v>
      </c>
      <c r="N7173" s="49" t="e">
        <f>VLOOKUP(B7173,'Список DKV от ЮТД'!$A$1:$S$10000,18,FALSE)</f>
        <v>#N/A</v>
      </c>
      <c r="O7173" s="49" t="e">
        <f>VLOOKUP(B7173,'Список DKV от ЮТД'!$A$1:$S$10000,19,FALSE)</f>
        <v>#N/A</v>
      </c>
      <c r="P7173" s="49" t="e">
        <f>VLOOKUP(B7173,'Список DKV от ЮТД'!$A$1:$S$10000,16,FALSE)</f>
        <v>#N/A</v>
      </c>
    </row>
    <row r="7174" spans="1:16" x14ac:dyDescent="0.2">
      <c r="A7174" s="28">
        <v>7173</v>
      </c>
      <c r="B7174" s="34">
        <v>21250663073</v>
      </c>
      <c r="C7174" s="47">
        <v>44484</v>
      </c>
      <c r="E7174" s="47">
        <v>44484</v>
      </c>
      <c r="F7174" s="48" t="s">
        <v>15</v>
      </c>
      <c r="G7174" s="124"/>
      <c r="H7174" s="42" t="e">
        <f>VLOOKUP(B7174,'Список DKV от ЮТД'!$A$1:$S$10000,2,FALSE)</f>
        <v>#N/A</v>
      </c>
      <c r="I7174" s="28" t="e">
        <f>VLOOKUP(B7174,'Список DKV от ЮТД'!$A$1:$S$10000,15,FALSE)</f>
        <v>#N/A</v>
      </c>
      <c r="K7174" s="124" t="e">
        <f>VLOOKUP(B7174,'Список DKV от ЮТД'!$A$1:$M$10000,13,FALSE)</f>
        <v>#N/A</v>
      </c>
      <c r="L7174" s="28" t="e">
        <f>VLOOKUP(B7174,'Список DKV от ЮТД'!$A$1:$S$10000,14,FALSE)</f>
        <v>#N/A</v>
      </c>
      <c r="M7174" s="49" t="e">
        <f>VLOOKUP(B7174,'Список DKV от ЮТД'!$A$1:$M$10000,10,FALSE)</f>
        <v>#N/A</v>
      </c>
      <c r="N7174" s="49" t="e">
        <f>VLOOKUP(B7174,'Список DKV от ЮТД'!$A$1:$S$10000,18,FALSE)</f>
        <v>#N/A</v>
      </c>
      <c r="O7174" s="49" t="e">
        <f>VLOOKUP(B7174,'Список DKV от ЮТД'!$A$1:$S$10000,19,FALSE)</f>
        <v>#N/A</v>
      </c>
      <c r="P7174" s="49" t="e">
        <f>VLOOKUP(B7174,'Список DKV от ЮТД'!$A$1:$S$10000,16,FALSE)</f>
        <v>#N/A</v>
      </c>
    </row>
    <row r="7175" spans="1:16" x14ac:dyDescent="0.2">
      <c r="A7175" s="28">
        <v>7174</v>
      </c>
      <c r="B7175" s="34">
        <v>20300542154</v>
      </c>
      <c r="C7175" s="47">
        <v>44484</v>
      </c>
      <c r="E7175" s="47">
        <v>44484</v>
      </c>
      <c r="F7175" s="48" t="s">
        <v>15</v>
      </c>
      <c r="G7175" s="126"/>
      <c r="H7175" s="42" t="e">
        <f>VLOOKUP(B7175,'Список DKV от ЮТД'!$A$1:$S$10000,2,FALSE)</f>
        <v>#N/A</v>
      </c>
      <c r="I7175" s="28" t="e">
        <f>VLOOKUP(B7175,'Список DKV от ЮТД'!$A$1:$S$10000,15,FALSE)</f>
        <v>#N/A</v>
      </c>
      <c r="K7175" s="126" t="e">
        <f>VLOOKUP(B7175,'Список DKV от ЮТД'!$A$1:$M$10000,13,FALSE)</f>
        <v>#N/A</v>
      </c>
      <c r="L7175" s="28" t="e">
        <f>VLOOKUP(B7175,'Список DKV от ЮТД'!$A$1:$S$10000,14,FALSE)</f>
        <v>#N/A</v>
      </c>
      <c r="M7175" s="49" t="e">
        <f>VLOOKUP(B7175,'Список DKV от ЮТД'!$A$1:$M$10000,10,FALSE)</f>
        <v>#N/A</v>
      </c>
      <c r="N7175" s="49" t="e">
        <f>VLOOKUP(B7175,'Список DKV от ЮТД'!$A$1:$S$10000,18,FALSE)</f>
        <v>#N/A</v>
      </c>
      <c r="O7175" s="49" t="e">
        <f>VLOOKUP(B7175,'Список DKV от ЮТД'!$A$1:$S$10000,19,FALSE)</f>
        <v>#N/A</v>
      </c>
      <c r="P7175" s="49" t="e">
        <f>VLOOKUP(B7175,'Список DKV от ЮТД'!$A$1:$S$10000,16,FALSE)</f>
        <v>#N/A</v>
      </c>
    </row>
    <row r="7176" spans="1:16" x14ac:dyDescent="0.2">
      <c r="A7176" s="28">
        <v>7175</v>
      </c>
      <c r="B7176" s="34">
        <v>20300542147</v>
      </c>
      <c r="C7176" s="47">
        <v>44484</v>
      </c>
      <c r="E7176" s="47">
        <v>44484</v>
      </c>
      <c r="F7176" s="48" t="s">
        <v>15</v>
      </c>
      <c r="H7176" s="42" t="e">
        <f>VLOOKUP(B7176,'Список DKV от ЮТД'!$A$1:$S$10000,2,FALSE)</f>
        <v>#N/A</v>
      </c>
      <c r="I7176" s="28" t="e">
        <f>VLOOKUP(B7176,'Список DKV от ЮТД'!$A$1:$S$10000,15,FALSE)</f>
        <v>#N/A</v>
      </c>
      <c r="K7176" s="118" t="e">
        <f>VLOOKUP(B7176,'Список DKV от ЮТД'!$A$1:$M$10000,13,FALSE)</f>
        <v>#N/A</v>
      </c>
      <c r="L7176" s="28" t="e">
        <f>VLOOKUP(B7176,'Список DKV от ЮТД'!$A$1:$S$10000,14,FALSE)</f>
        <v>#N/A</v>
      </c>
      <c r="M7176" s="49" t="e">
        <f>VLOOKUP(B7176,'Список DKV от ЮТД'!$A$1:$M$10000,10,FALSE)</f>
        <v>#N/A</v>
      </c>
      <c r="N7176" s="49" t="e">
        <f>VLOOKUP(B7176,'Список DKV от ЮТД'!$A$1:$S$10000,18,FALSE)</f>
        <v>#N/A</v>
      </c>
      <c r="O7176" s="49" t="e">
        <f>VLOOKUP(B7176,'Список DKV от ЮТД'!$A$1:$S$10000,19,FALSE)</f>
        <v>#N/A</v>
      </c>
      <c r="P7176" s="49" t="e">
        <f>VLOOKUP(B7176,'Список DKV от ЮТД'!$A$1:$S$10000,16,FALSE)</f>
        <v>#N/A</v>
      </c>
    </row>
    <row r="7177" spans="1:16" x14ac:dyDescent="0.2">
      <c r="A7177" s="28">
        <v>7176</v>
      </c>
      <c r="B7177" s="34">
        <v>20300542139</v>
      </c>
      <c r="C7177" s="47">
        <v>44484</v>
      </c>
      <c r="E7177" s="47">
        <v>44484</v>
      </c>
      <c r="F7177" s="48" t="s">
        <v>15</v>
      </c>
      <c r="G7177" s="124"/>
      <c r="H7177" s="42" t="e">
        <f>VLOOKUP(B7177,'Список DKV от ЮТД'!$A$1:$S$10000,2,FALSE)</f>
        <v>#N/A</v>
      </c>
      <c r="I7177" s="28" t="e">
        <f>VLOOKUP(B7177,'Список DKV от ЮТД'!$A$1:$S$10000,15,FALSE)</f>
        <v>#N/A</v>
      </c>
      <c r="K7177" s="124" t="e">
        <f>VLOOKUP(B7177,'Список DKV от ЮТД'!$A$1:$M$10000,13,FALSE)</f>
        <v>#N/A</v>
      </c>
      <c r="L7177" s="28" t="e">
        <f>VLOOKUP(B7177,'Список DKV от ЮТД'!$A$1:$S$10000,14,FALSE)</f>
        <v>#N/A</v>
      </c>
      <c r="M7177" s="49" t="e">
        <f>VLOOKUP(B7177,'Список DKV от ЮТД'!$A$1:$M$10000,10,FALSE)</f>
        <v>#N/A</v>
      </c>
      <c r="N7177" s="49" t="e">
        <f>VLOOKUP(B7177,'Список DKV от ЮТД'!$A$1:$S$10000,18,FALSE)</f>
        <v>#N/A</v>
      </c>
      <c r="O7177" s="49" t="e">
        <f>VLOOKUP(B7177,'Список DKV от ЮТД'!$A$1:$S$10000,19,FALSE)</f>
        <v>#N/A</v>
      </c>
      <c r="P7177" s="49" t="e">
        <f>VLOOKUP(B7177,'Список DKV от ЮТД'!$A$1:$S$10000,16,FALSE)</f>
        <v>#N/A</v>
      </c>
    </row>
    <row r="7178" spans="1:16" x14ac:dyDescent="0.2">
      <c r="A7178" s="28">
        <v>7177</v>
      </c>
      <c r="B7178" s="34">
        <v>20300542212</v>
      </c>
      <c r="C7178" s="47">
        <v>44484</v>
      </c>
      <c r="E7178" s="47">
        <v>44484</v>
      </c>
      <c r="F7178" s="48" t="s">
        <v>15</v>
      </c>
      <c r="G7178" s="126"/>
      <c r="H7178" s="42" t="e">
        <f>VLOOKUP(B7178,'Список DKV от ЮТД'!$A$1:$S$10000,2,FALSE)</f>
        <v>#N/A</v>
      </c>
      <c r="I7178" s="28" t="e">
        <f>VLOOKUP(B7178,'Список DKV от ЮТД'!$A$1:$S$10000,15,FALSE)</f>
        <v>#N/A</v>
      </c>
      <c r="K7178" s="126" t="e">
        <f>VLOOKUP(B7178,'Список DKV от ЮТД'!$A$1:$M$10000,13,FALSE)</f>
        <v>#N/A</v>
      </c>
      <c r="L7178" s="28" t="e">
        <f>VLOOKUP(B7178,'Список DKV от ЮТД'!$A$1:$S$10000,14,FALSE)</f>
        <v>#N/A</v>
      </c>
      <c r="M7178" s="49" t="e">
        <f>VLOOKUP(B7178,'Список DKV от ЮТД'!$A$1:$M$10000,10,FALSE)</f>
        <v>#N/A</v>
      </c>
      <c r="N7178" s="49" t="e">
        <f>VLOOKUP(B7178,'Список DKV от ЮТД'!$A$1:$S$10000,18,FALSE)</f>
        <v>#N/A</v>
      </c>
      <c r="O7178" s="49" t="e">
        <f>VLOOKUP(B7178,'Список DKV от ЮТД'!$A$1:$S$10000,19,FALSE)</f>
        <v>#N/A</v>
      </c>
      <c r="P7178" s="49" t="e">
        <f>VLOOKUP(B7178,'Список DKV от ЮТД'!$A$1:$S$10000,16,FALSE)</f>
        <v>#N/A</v>
      </c>
    </row>
    <row r="7179" spans="1:16" x14ac:dyDescent="0.2">
      <c r="A7179" s="28">
        <v>7178</v>
      </c>
      <c r="B7179" s="34">
        <v>20300542170</v>
      </c>
      <c r="C7179" s="47">
        <v>44484</v>
      </c>
      <c r="E7179" s="47">
        <v>44484</v>
      </c>
      <c r="F7179" s="48" t="s">
        <v>15</v>
      </c>
      <c r="G7179" s="126"/>
      <c r="H7179" s="42" t="e">
        <f>VLOOKUP(B7179,'Список DKV от ЮТД'!$A$1:$S$10000,2,FALSE)</f>
        <v>#N/A</v>
      </c>
      <c r="I7179" s="28" t="e">
        <f>VLOOKUP(B7179,'Список DKV от ЮТД'!$A$1:$S$10000,15,FALSE)</f>
        <v>#N/A</v>
      </c>
      <c r="K7179" s="126" t="e">
        <f>VLOOKUP(B7179,'Список DKV от ЮТД'!$A$1:$M$10000,13,FALSE)</f>
        <v>#N/A</v>
      </c>
      <c r="L7179" s="28" t="e">
        <f>VLOOKUP(B7179,'Список DKV от ЮТД'!$A$1:$S$10000,14,FALSE)</f>
        <v>#N/A</v>
      </c>
      <c r="M7179" s="49" t="e">
        <f>VLOOKUP(B7179,'Список DKV от ЮТД'!$A$1:$M$10000,10,FALSE)</f>
        <v>#N/A</v>
      </c>
      <c r="N7179" s="49" t="e">
        <f>VLOOKUP(B7179,'Список DKV от ЮТД'!$A$1:$S$10000,18,FALSE)</f>
        <v>#N/A</v>
      </c>
      <c r="O7179" s="49" t="e">
        <f>VLOOKUP(B7179,'Список DKV от ЮТД'!$A$1:$S$10000,19,FALSE)</f>
        <v>#N/A</v>
      </c>
      <c r="P7179" s="49" t="e">
        <f>VLOOKUP(B7179,'Список DKV от ЮТД'!$A$1:$S$10000,16,FALSE)</f>
        <v>#N/A</v>
      </c>
    </row>
    <row r="7180" spans="1:16" x14ac:dyDescent="0.2">
      <c r="A7180" s="28">
        <v>7179</v>
      </c>
      <c r="B7180" s="34">
        <v>20300542188</v>
      </c>
      <c r="C7180" s="47">
        <v>44484</v>
      </c>
      <c r="E7180" s="47">
        <v>44484</v>
      </c>
      <c r="F7180" s="48" t="s">
        <v>15</v>
      </c>
      <c r="G7180" s="126"/>
      <c r="H7180" s="42" t="e">
        <f>VLOOKUP(B7180,'Список DKV от ЮТД'!$A$1:$S$10000,2,FALSE)</f>
        <v>#N/A</v>
      </c>
      <c r="I7180" s="28" t="e">
        <f>VLOOKUP(B7180,'Список DKV от ЮТД'!$A$1:$S$10000,15,FALSE)</f>
        <v>#N/A</v>
      </c>
      <c r="K7180" s="126" t="e">
        <f>VLOOKUP(B7180,'Список DKV от ЮТД'!$A$1:$M$10000,13,FALSE)</f>
        <v>#N/A</v>
      </c>
      <c r="L7180" s="28" t="e">
        <f>VLOOKUP(B7180,'Список DKV от ЮТД'!$A$1:$S$10000,14,FALSE)</f>
        <v>#N/A</v>
      </c>
      <c r="M7180" s="49" t="e">
        <f>VLOOKUP(B7180,'Список DKV от ЮТД'!$A$1:$M$10000,10,FALSE)</f>
        <v>#N/A</v>
      </c>
      <c r="N7180" s="49" t="e">
        <f>VLOOKUP(B7180,'Список DKV от ЮТД'!$A$1:$S$10000,18,FALSE)</f>
        <v>#N/A</v>
      </c>
      <c r="O7180" s="49" t="e">
        <f>VLOOKUP(B7180,'Список DKV от ЮТД'!$A$1:$S$10000,19,FALSE)</f>
        <v>#N/A</v>
      </c>
      <c r="P7180" s="49" t="e">
        <f>VLOOKUP(B7180,'Список DKV от ЮТД'!$A$1:$S$10000,16,FALSE)</f>
        <v>#N/A</v>
      </c>
    </row>
    <row r="7181" spans="1:16" x14ac:dyDescent="0.2">
      <c r="A7181" s="28">
        <v>7180</v>
      </c>
      <c r="B7181" s="34">
        <v>20300542238</v>
      </c>
      <c r="C7181" s="47">
        <v>44484</v>
      </c>
      <c r="E7181" s="47">
        <v>44484</v>
      </c>
      <c r="F7181" s="48" t="s">
        <v>15</v>
      </c>
      <c r="G7181" s="126"/>
      <c r="H7181" s="42" t="e">
        <f>VLOOKUP(B7181,'Список DKV от ЮТД'!$A$1:$S$10000,2,FALSE)</f>
        <v>#N/A</v>
      </c>
      <c r="I7181" s="28" t="e">
        <f>VLOOKUP(B7181,'Список DKV от ЮТД'!$A$1:$S$10000,15,FALSE)</f>
        <v>#N/A</v>
      </c>
      <c r="K7181" s="126" t="e">
        <f>VLOOKUP(B7181,'Список DKV от ЮТД'!$A$1:$M$10000,13,FALSE)</f>
        <v>#N/A</v>
      </c>
      <c r="L7181" s="28" t="e">
        <f>VLOOKUP(B7181,'Список DKV от ЮТД'!$A$1:$S$10000,14,FALSE)</f>
        <v>#N/A</v>
      </c>
      <c r="M7181" s="49" t="e">
        <f>VLOOKUP(B7181,'Список DKV от ЮТД'!$A$1:$M$10000,10,FALSE)</f>
        <v>#N/A</v>
      </c>
      <c r="N7181" s="49" t="e">
        <f>VLOOKUP(B7181,'Список DKV от ЮТД'!$A$1:$S$10000,18,FALSE)</f>
        <v>#N/A</v>
      </c>
      <c r="O7181" s="49" t="e">
        <f>VLOOKUP(B7181,'Список DKV от ЮТД'!$A$1:$S$10000,19,FALSE)</f>
        <v>#N/A</v>
      </c>
      <c r="P7181" s="49" t="e">
        <f>VLOOKUP(B7181,'Список DKV от ЮТД'!$A$1:$S$10000,16,FALSE)</f>
        <v>#N/A</v>
      </c>
    </row>
    <row r="7182" spans="1:16" x14ac:dyDescent="0.2">
      <c r="A7182" s="28">
        <v>7181</v>
      </c>
      <c r="B7182" s="34">
        <v>20300542246</v>
      </c>
      <c r="C7182" s="47">
        <v>44484</v>
      </c>
      <c r="E7182" s="47">
        <v>44484</v>
      </c>
      <c r="F7182" s="48" t="s">
        <v>15</v>
      </c>
      <c r="G7182" s="126"/>
      <c r="H7182" s="42" t="e">
        <f>VLOOKUP(B7182,'Список DKV от ЮТД'!$A$1:$S$10000,2,FALSE)</f>
        <v>#N/A</v>
      </c>
      <c r="I7182" s="28" t="e">
        <f>VLOOKUP(B7182,'Список DKV от ЮТД'!$A$1:$S$10000,15,FALSE)</f>
        <v>#N/A</v>
      </c>
      <c r="K7182" s="126" t="e">
        <f>VLOOKUP(B7182,'Список DKV от ЮТД'!$A$1:$M$10000,13,FALSE)</f>
        <v>#N/A</v>
      </c>
      <c r="L7182" s="28" t="e">
        <f>VLOOKUP(B7182,'Список DKV от ЮТД'!$A$1:$S$10000,14,FALSE)</f>
        <v>#N/A</v>
      </c>
      <c r="M7182" s="49" t="e">
        <f>VLOOKUP(B7182,'Список DKV от ЮТД'!$A$1:$M$10000,10,FALSE)</f>
        <v>#N/A</v>
      </c>
      <c r="N7182" s="49" t="e">
        <f>VLOOKUP(B7182,'Список DKV от ЮТД'!$A$1:$S$10000,18,FALSE)</f>
        <v>#N/A</v>
      </c>
      <c r="O7182" s="49" t="e">
        <f>VLOOKUP(B7182,'Список DKV от ЮТД'!$A$1:$S$10000,19,FALSE)</f>
        <v>#N/A</v>
      </c>
      <c r="P7182" s="49" t="e">
        <f>VLOOKUP(B7182,'Список DKV от ЮТД'!$A$1:$S$10000,16,FALSE)</f>
        <v>#N/A</v>
      </c>
    </row>
    <row r="7183" spans="1:16" x14ac:dyDescent="0.2">
      <c r="A7183" s="28">
        <v>7182</v>
      </c>
      <c r="B7183" s="34">
        <v>20300542220</v>
      </c>
      <c r="C7183" s="47">
        <v>44484</v>
      </c>
      <c r="E7183" s="47">
        <v>44484</v>
      </c>
      <c r="F7183" s="48" t="s">
        <v>15</v>
      </c>
      <c r="G7183" s="126"/>
      <c r="H7183" s="42" t="e">
        <f>VLOOKUP(B7183,'Список DKV от ЮТД'!$A$1:$S$10000,2,FALSE)</f>
        <v>#N/A</v>
      </c>
      <c r="I7183" s="28" t="e">
        <f>VLOOKUP(B7183,'Список DKV от ЮТД'!$A$1:$S$10000,15,FALSE)</f>
        <v>#N/A</v>
      </c>
      <c r="K7183" s="126" t="e">
        <f>VLOOKUP(B7183,'Список DKV от ЮТД'!$A$1:$M$10000,13,FALSE)</f>
        <v>#N/A</v>
      </c>
      <c r="L7183" s="28" t="e">
        <f>VLOOKUP(B7183,'Список DKV от ЮТД'!$A$1:$S$10000,14,FALSE)</f>
        <v>#N/A</v>
      </c>
      <c r="M7183" s="49" t="e">
        <f>VLOOKUP(B7183,'Список DKV от ЮТД'!$A$1:$M$10000,10,FALSE)</f>
        <v>#N/A</v>
      </c>
      <c r="N7183" s="49" t="e">
        <f>VLOOKUP(B7183,'Список DKV от ЮТД'!$A$1:$S$10000,18,FALSE)</f>
        <v>#N/A</v>
      </c>
      <c r="O7183" s="49" t="e">
        <f>VLOOKUP(B7183,'Список DKV от ЮТД'!$A$1:$S$10000,19,FALSE)</f>
        <v>#N/A</v>
      </c>
      <c r="P7183" s="49" t="e">
        <f>VLOOKUP(B7183,'Список DKV от ЮТД'!$A$1:$S$10000,16,FALSE)</f>
        <v>#N/A</v>
      </c>
    </row>
    <row r="7184" spans="1:16" x14ac:dyDescent="0.2">
      <c r="A7184" s="28">
        <v>7183</v>
      </c>
      <c r="B7184" s="34">
        <v>21320610898</v>
      </c>
      <c r="C7184" s="47">
        <v>44484</v>
      </c>
      <c r="E7184" s="47">
        <v>44484</v>
      </c>
      <c r="F7184" s="48" t="s">
        <v>18</v>
      </c>
      <c r="G7184" s="126"/>
      <c r="H7184" s="42" t="e">
        <f>VLOOKUP(B7184,'Список DKV от ЮТД'!$A$1:$S$10000,2,FALSE)</f>
        <v>#N/A</v>
      </c>
      <c r="I7184" s="28" t="e">
        <f>VLOOKUP(B7184,'Список DKV от ЮТД'!$A$1:$S$10000,15,FALSE)</f>
        <v>#N/A</v>
      </c>
      <c r="K7184" s="126" t="e">
        <f>VLOOKUP(B7184,'Список DKV от ЮТД'!$A$1:$M$10000,13,FALSE)</f>
        <v>#N/A</v>
      </c>
      <c r="L7184" s="28" t="e">
        <f>VLOOKUP(B7184,'Список DKV от ЮТД'!$A$1:$S$10000,14,FALSE)</f>
        <v>#N/A</v>
      </c>
      <c r="M7184" s="49" t="e">
        <f>VLOOKUP(B7184,'Список DKV от ЮТД'!$A$1:$M$10000,10,FALSE)</f>
        <v>#N/A</v>
      </c>
      <c r="N7184" s="49" t="e">
        <f>VLOOKUP(B7184,'Список DKV от ЮТД'!$A$1:$S$10000,18,FALSE)</f>
        <v>#N/A</v>
      </c>
      <c r="O7184" s="49" t="e">
        <f>VLOOKUP(B7184,'Список DKV от ЮТД'!$A$1:$S$10000,19,FALSE)</f>
        <v>#N/A</v>
      </c>
      <c r="P7184" s="49" t="e">
        <f>VLOOKUP(B7184,'Список DKV от ЮТД'!$A$1:$S$10000,16,FALSE)</f>
        <v>#N/A</v>
      </c>
    </row>
    <row r="7185" spans="1:16" x14ac:dyDescent="0.2">
      <c r="A7185" s="28">
        <v>7184</v>
      </c>
      <c r="B7185" s="34">
        <v>21320610906</v>
      </c>
      <c r="C7185" s="47">
        <v>44484</v>
      </c>
      <c r="E7185" s="47">
        <v>44484</v>
      </c>
      <c r="F7185" s="48" t="s">
        <v>18</v>
      </c>
      <c r="G7185" s="126"/>
      <c r="H7185" s="42" t="e">
        <f>VLOOKUP(B7185,'Список DKV от ЮТД'!$A$1:$S$10000,2,FALSE)</f>
        <v>#N/A</v>
      </c>
      <c r="I7185" s="28" t="e">
        <f>VLOOKUP(B7185,'Список DKV от ЮТД'!$A$1:$S$10000,15,FALSE)</f>
        <v>#N/A</v>
      </c>
      <c r="K7185" s="126" t="e">
        <f>VLOOKUP(B7185,'Список DKV от ЮТД'!$A$1:$M$10000,13,FALSE)</f>
        <v>#N/A</v>
      </c>
      <c r="L7185" s="28" t="e">
        <f>VLOOKUP(B7185,'Список DKV от ЮТД'!$A$1:$S$10000,14,FALSE)</f>
        <v>#N/A</v>
      </c>
      <c r="M7185" s="49" t="e">
        <f>VLOOKUP(B7185,'Список DKV от ЮТД'!$A$1:$M$10000,10,FALSE)</f>
        <v>#N/A</v>
      </c>
      <c r="N7185" s="49" t="e">
        <f>VLOOKUP(B7185,'Список DKV от ЮТД'!$A$1:$S$10000,18,FALSE)</f>
        <v>#N/A</v>
      </c>
      <c r="O7185" s="49" t="e">
        <f>VLOOKUP(B7185,'Список DKV от ЮТД'!$A$1:$S$10000,19,FALSE)</f>
        <v>#N/A</v>
      </c>
      <c r="P7185" s="49" t="e">
        <f>VLOOKUP(B7185,'Список DKV от ЮТД'!$A$1:$S$10000,16,FALSE)</f>
        <v>#N/A</v>
      </c>
    </row>
    <row r="7186" spans="1:16" x14ac:dyDescent="0.2">
      <c r="A7186" s="28">
        <v>7185</v>
      </c>
      <c r="B7186" s="34">
        <v>21320610914</v>
      </c>
      <c r="C7186" s="47">
        <v>44484</v>
      </c>
      <c r="E7186" s="47">
        <v>44484</v>
      </c>
      <c r="F7186" s="48" t="s">
        <v>18</v>
      </c>
      <c r="G7186" s="124"/>
      <c r="H7186" s="42" t="e">
        <f>VLOOKUP(B7186,'Список DKV от ЮТД'!$A$1:$S$10000,2,FALSE)</f>
        <v>#N/A</v>
      </c>
      <c r="I7186" s="28" t="e">
        <f>VLOOKUP(B7186,'Список DKV от ЮТД'!$A$1:$S$10000,15,FALSE)</f>
        <v>#N/A</v>
      </c>
      <c r="K7186" s="124" t="e">
        <f>VLOOKUP(B7186,'Список DKV от ЮТД'!$A$1:$M$10000,13,FALSE)</f>
        <v>#N/A</v>
      </c>
      <c r="L7186" s="28" t="e">
        <f>VLOOKUP(B7186,'Список DKV от ЮТД'!$A$1:$S$10000,14,FALSE)</f>
        <v>#N/A</v>
      </c>
      <c r="M7186" s="49" t="e">
        <f>VLOOKUP(B7186,'Список DKV от ЮТД'!$A$1:$M$10000,10,FALSE)</f>
        <v>#N/A</v>
      </c>
      <c r="N7186" s="49" t="e">
        <f>VLOOKUP(B7186,'Список DKV от ЮТД'!$A$1:$S$10000,18,FALSE)</f>
        <v>#N/A</v>
      </c>
      <c r="O7186" s="49" t="e">
        <f>VLOOKUP(B7186,'Список DKV от ЮТД'!$A$1:$S$10000,19,FALSE)</f>
        <v>#N/A</v>
      </c>
      <c r="P7186" s="49" t="e">
        <f>VLOOKUP(B7186,'Список DKV от ЮТД'!$A$1:$S$10000,16,FALSE)</f>
        <v>#N/A</v>
      </c>
    </row>
    <row r="7187" spans="1:16" x14ac:dyDescent="0.2">
      <c r="A7187" s="28">
        <v>7186</v>
      </c>
      <c r="B7187" s="34">
        <v>21320610922</v>
      </c>
      <c r="C7187" s="47">
        <v>44484</v>
      </c>
      <c r="E7187" s="47">
        <v>44484</v>
      </c>
      <c r="F7187" s="48" t="s">
        <v>18</v>
      </c>
      <c r="G7187" s="126"/>
      <c r="H7187" s="42" t="e">
        <f>VLOOKUP(B7187,'Список DKV от ЮТД'!$A$1:$S$10000,2,FALSE)</f>
        <v>#N/A</v>
      </c>
      <c r="I7187" s="28" t="e">
        <f>VLOOKUP(B7187,'Список DKV от ЮТД'!$A$1:$S$10000,15,FALSE)</f>
        <v>#N/A</v>
      </c>
      <c r="K7187" s="126" t="e">
        <f>VLOOKUP(B7187,'Список DKV от ЮТД'!$A$1:$M$10000,13,FALSE)</f>
        <v>#N/A</v>
      </c>
      <c r="L7187" s="28" t="e">
        <f>VLOOKUP(B7187,'Список DKV от ЮТД'!$A$1:$S$10000,14,FALSE)</f>
        <v>#N/A</v>
      </c>
      <c r="M7187" s="49" t="e">
        <f>VLOOKUP(B7187,'Список DKV от ЮТД'!$A$1:$M$10000,10,FALSE)</f>
        <v>#N/A</v>
      </c>
      <c r="N7187" s="49" t="e">
        <f>VLOOKUP(B7187,'Список DKV от ЮТД'!$A$1:$S$10000,18,FALSE)</f>
        <v>#N/A</v>
      </c>
      <c r="O7187" s="49" t="e">
        <f>VLOOKUP(B7187,'Список DKV от ЮТД'!$A$1:$S$10000,19,FALSE)</f>
        <v>#N/A</v>
      </c>
      <c r="P7187" s="49" t="e">
        <f>VLOOKUP(B7187,'Список DKV от ЮТД'!$A$1:$S$10000,16,FALSE)</f>
        <v>#N/A</v>
      </c>
    </row>
    <row r="7188" spans="1:16" x14ac:dyDescent="0.2">
      <c r="A7188" s="28">
        <v>7187</v>
      </c>
      <c r="B7188" s="34">
        <v>21320610856</v>
      </c>
      <c r="C7188" s="47">
        <v>44484</v>
      </c>
      <c r="E7188" s="47">
        <v>44484</v>
      </c>
      <c r="F7188" s="48" t="s">
        <v>18</v>
      </c>
      <c r="G7188" s="126"/>
      <c r="H7188" s="42" t="e">
        <f>VLOOKUP(B7188,'Список DKV от ЮТД'!$A$1:$S$10000,2,FALSE)</f>
        <v>#N/A</v>
      </c>
      <c r="I7188" s="28" t="e">
        <f>VLOOKUP(B7188,'Список DKV от ЮТД'!$A$1:$S$10000,15,FALSE)</f>
        <v>#N/A</v>
      </c>
      <c r="K7188" s="126" t="e">
        <f>VLOOKUP(B7188,'Список DKV от ЮТД'!$A$1:$M$10000,13,FALSE)</f>
        <v>#N/A</v>
      </c>
      <c r="L7188" s="28" t="e">
        <f>VLOOKUP(B7188,'Список DKV от ЮТД'!$A$1:$S$10000,14,FALSE)</f>
        <v>#N/A</v>
      </c>
      <c r="M7188" s="49" t="e">
        <f>VLOOKUP(B7188,'Список DKV от ЮТД'!$A$1:$M$10000,10,FALSE)</f>
        <v>#N/A</v>
      </c>
      <c r="N7188" s="49" t="e">
        <f>VLOOKUP(B7188,'Список DKV от ЮТД'!$A$1:$S$10000,18,FALSE)</f>
        <v>#N/A</v>
      </c>
      <c r="O7188" s="49" t="e">
        <f>VLOOKUP(B7188,'Список DKV от ЮТД'!$A$1:$S$10000,19,FALSE)</f>
        <v>#N/A</v>
      </c>
      <c r="P7188" s="49" t="e">
        <f>VLOOKUP(B7188,'Список DKV от ЮТД'!$A$1:$S$10000,16,FALSE)</f>
        <v>#N/A</v>
      </c>
    </row>
    <row r="7189" spans="1:16" x14ac:dyDescent="0.2">
      <c r="A7189" s="28">
        <v>7188</v>
      </c>
      <c r="B7189" s="34">
        <v>21320610864</v>
      </c>
      <c r="C7189" s="47">
        <v>44484</v>
      </c>
      <c r="E7189" s="47">
        <v>44484</v>
      </c>
      <c r="F7189" s="48" t="s">
        <v>18</v>
      </c>
      <c r="G7189" s="126"/>
      <c r="H7189" s="42" t="e">
        <f>VLOOKUP(B7189,'Список DKV от ЮТД'!$A$1:$S$10000,2,FALSE)</f>
        <v>#N/A</v>
      </c>
      <c r="I7189" s="28" t="e">
        <f>VLOOKUP(B7189,'Список DKV от ЮТД'!$A$1:$S$10000,15,FALSE)</f>
        <v>#N/A</v>
      </c>
      <c r="K7189" s="126" t="e">
        <f>VLOOKUP(B7189,'Список DKV от ЮТД'!$A$1:$M$10000,13,FALSE)</f>
        <v>#N/A</v>
      </c>
      <c r="L7189" s="28" t="e">
        <f>VLOOKUP(B7189,'Список DKV от ЮТД'!$A$1:$S$10000,14,FALSE)</f>
        <v>#N/A</v>
      </c>
      <c r="M7189" s="49" t="e">
        <f>VLOOKUP(B7189,'Список DKV от ЮТД'!$A$1:$M$10000,10,FALSE)</f>
        <v>#N/A</v>
      </c>
      <c r="N7189" s="49" t="e">
        <f>VLOOKUP(B7189,'Список DKV от ЮТД'!$A$1:$S$10000,18,FALSE)</f>
        <v>#N/A</v>
      </c>
      <c r="O7189" s="49" t="e">
        <f>VLOOKUP(B7189,'Список DKV от ЮТД'!$A$1:$S$10000,19,FALSE)</f>
        <v>#N/A</v>
      </c>
      <c r="P7189" s="49" t="e">
        <f>VLOOKUP(B7189,'Список DKV от ЮТД'!$A$1:$S$10000,16,FALSE)</f>
        <v>#N/A</v>
      </c>
    </row>
    <row r="7190" spans="1:16" x14ac:dyDescent="0.2">
      <c r="A7190" s="28">
        <v>7189</v>
      </c>
      <c r="B7190" s="34">
        <v>21320610872</v>
      </c>
      <c r="C7190" s="47">
        <v>44484</v>
      </c>
      <c r="E7190" s="47">
        <v>44484</v>
      </c>
      <c r="F7190" s="48" t="s">
        <v>18</v>
      </c>
      <c r="G7190" s="126"/>
      <c r="H7190" s="42" t="e">
        <f>VLOOKUP(B7190,'Список DKV от ЮТД'!$A$1:$S$10000,2,FALSE)</f>
        <v>#N/A</v>
      </c>
      <c r="I7190" s="28" t="e">
        <f>VLOOKUP(B7190,'Список DKV от ЮТД'!$A$1:$S$10000,15,FALSE)</f>
        <v>#N/A</v>
      </c>
      <c r="K7190" s="126" t="e">
        <f>VLOOKUP(B7190,'Список DKV от ЮТД'!$A$1:$M$10000,13,FALSE)</f>
        <v>#N/A</v>
      </c>
      <c r="L7190" s="28" t="e">
        <f>VLOOKUP(B7190,'Список DKV от ЮТД'!$A$1:$S$10000,14,FALSE)</f>
        <v>#N/A</v>
      </c>
      <c r="M7190" s="49" t="e">
        <f>VLOOKUP(B7190,'Список DKV от ЮТД'!$A$1:$M$10000,10,FALSE)</f>
        <v>#N/A</v>
      </c>
      <c r="N7190" s="49" t="e">
        <f>VLOOKUP(B7190,'Список DKV от ЮТД'!$A$1:$S$10000,18,FALSE)</f>
        <v>#N/A</v>
      </c>
      <c r="O7190" s="49" t="e">
        <f>VLOOKUP(B7190,'Список DKV от ЮТД'!$A$1:$S$10000,19,FALSE)</f>
        <v>#N/A</v>
      </c>
      <c r="P7190" s="49" t="e">
        <f>VLOOKUP(B7190,'Список DKV от ЮТД'!$A$1:$S$10000,16,FALSE)</f>
        <v>#N/A</v>
      </c>
    </row>
    <row r="7191" spans="1:16" x14ac:dyDescent="0.2">
      <c r="A7191" s="28">
        <v>7190</v>
      </c>
      <c r="B7191" s="34">
        <v>21320610880</v>
      </c>
      <c r="C7191" s="47">
        <v>44484</v>
      </c>
      <c r="E7191" s="47">
        <v>44484</v>
      </c>
      <c r="F7191" s="48" t="s">
        <v>18</v>
      </c>
      <c r="G7191" s="126"/>
      <c r="H7191" s="42" t="e">
        <f>VLOOKUP(B7191,'Список DKV от ЮТД'!$A$1:$S$10000,2,FALSE)</f>
        <v>#N/A</v>
      </c>
      <c r="I7191" s="28" t="e">
        <f>VLOOKUP(B7191,'Список DKV от ЮТД'!$A$1:$S$10000,15,FALSE)</f>
        <v>#N/A</v>
      </c>
      <c r="K7191" s="126" t="e">
        <f>VLOOKUP(B7191,'Список DKV от ЮТД'!$A$1:$M$10000,13,FALSE)</f>
        <v>#N/A</v>
      </c>
      <c r="L7191" s="28" t="e">
        <f>VLOOKUP(B7191,'Список DKV от ЮТД'!$A$1:$S$10000,14,FALSE)</f>
        <v>#N/A</v>
      </c>
      <c r="M7191" s="49" t="e">
        <f>VLOOKUP(B7191,'Список DKV от ЮТД'!$A$1:$M$10000,10,FALSE)</f>
        <v>#N/A</v>
      </c>
      <c r="N7191" s="49" t="e">
        <f>VLOOKUP(B7191,'Список DKV от ЮТД'!$A$1:$S$10000,18,FALSE)</f>
        <v>#N/A</v>
      </c>
      <c r="O7191" s="49" t="e">
        <f>VLOOKUP(B7191,'Список DKV от ЮТД'!$A$1:$S$10000,19,FALSE)</f>
        <v>#N/A</v>
      </c>
      <c r="P7191" s="49" t="e">
        <f>VLOOKUP(B7191,'Список DKV от ЮТД'!$A$1:$S$10000,16,FALSE)</f>
        <v>#N/A</v>
      </c>
    </row>
    <row r="7192" spans="1:16" x14ac:dyDescent="0.2">
      <c r="A7192" s="28">
        <v>7191</v>
      </c>
      <c r="B7192" s="34">
        <v>21320610815</v>
      </c>
      <c r="C7192" s="47">
        <v>44484</v>
      </c>
      <c r="E7192" s="47">
        <v>44484</v>
      </c>
      <c r="F7192" s="48" t="s">
        <v>18</v>
      </c>
      <c r="G7192" s="124"/>
      <c r="H7192" s="42" t="e">
        <f>VLOOKUP(B7192,'Список DKV от ЮТД'!$A$1:$S$10000,2,FALSE)</f>
        <v>#N/A</v>
      </c>
      <c r="I7192" s="28" t="e">
        <f>VLOOKUP(B7192,'Список DKV от ЮТД'!$A$1:$S$10000,15,FALSE)</f>
        <v>#N/A</v>
      </c>
      <c r="K7192" s="124" t="e">
        <f>VLOOKUP(B7192,'Список DKV от ЮТД'!$A$1:$M$10000,13,FALSE)</f>
        <v>#N/A</v>
      </c>
      <c r="L7192" s="28" t="e">
        <f>VLOOKUP(B7192,'Список DKV от ЮТД'!$A$1:$S$10000,14,FALSE)</f>
        <v>#N/A</v>
      </c>
      <c r="M7192" s="49" t="e">
        <f>VLOOKUP(B7192,'Список DKV от ЮТД'!$A$1:$M$10000,10,FALSE)</f>
        <v>#N/A</v>
      </c>
      <c r="N7192" s="49" t="e">
        <f>VLOOKUP(B7192,'Список DKV от ЮТД'!$A$1:$S$10000,18,FALSE)</f>
        <v>#N/A</v>
      </c>
      <c r="O7192" s="49" t="e">
        <f>VLOOKUP(B7192,'Список DKV от ЮТД'!$A$1:$S$10000,19,FALSE)</f>
        <v>#N/A</v>
      </c>
      <c r="P7192" s="49" t="e">
        <f>VLOOKUP(B7192,'Список DKV от ЮТД'!$A$1:$S$10000,16,FALSE)</f>
        <v>#N/A</v>
      </c>
    </row>
    <row r="7193" spans="1:16" x14ac:dyDescent="0.2">
      <c r="A7193" s="28">
        <v>7192</v>
      </c>
      <c r="B7193" s="34">
        <v>21320610823</v>
      </c>
      <c r="C7193" s="47">
        <v>44484</v>
      </c>
      <c r="E7193" s="47">
        <v>44484</v>
      </c>
      <c r="F7193" s="48" t="s">
        <v>18</v>
      </c>
      <c r="G7193" s="126"/>
      <c r="H7193" s="42" t="e">
        <f>VLOOKUP(B7193,'Список DKV от ЮТД'!$A$1:$S$10000,2,FALSE)</f>
        <v>#N/A</v>
      </c>
      <c r="I7193" s="28" t="e">
        <f>VLOOKUP(B7193,'Список DKV от ЮТД'!$A$1:$S$10000,15,FALSE)</f>
        <v>#N/A</v>
      </c>
      <c r="K7193" s="126" t="e">
        <f>VLOOKUP(B7193,'Список DKV от ЮТД'!$A$1:$M$10000,13,FALSE)</f>
        <v>#N/A</v>
      </c>
      <c r="L7193" s="28" t="e">
        <f>VLOOKUP(B7193,'Список DKV от ЮТД'!$A$1:$S$10000,14,FALSE)</f>
        <v>#N/A</v>
      </c>
      <c r="M7193" s="49" t="e">
        <f>VLOOKUP(B7193,'Список DKV от ЮТД'!$A$1:$M$10000,10,FALSE)</f>
        <v>#N/A</v>
      </c>
      <c r="N7193" s="49" t="e">
        <f>VLOOKUP(B7193,'Список DKV от ЮТД'!$A$1:$S$10000,18,FALSE)</f>
        <v>#N/A</v>
      </c>
      <c r="O7193" s="49" t="e">
        <f>VLOOKUP(B7193,'Список DKV от ЮТД'!$A$1:$S$10000,19,FALSE)</f>
        <v>#N/A</v>
      </c>
      <c r="P7193" s="49" t="e">
        <f>VLOOKUP(B7193,'Список DKV от ЮТД'!$A$1:$S$10000,16,FALSE)</f>
        <v>#N/A</v>
      </c>
    </row>
    <row r="7194" spans="1:16" x14ac:dyDescent="0.2">
      <c r="A7194" s="28">
        <v>7193</v>
      </c>
      <c r="B7194" s="34">
        <v>21320610831</v>
      </c>
      <c r="C7194" s="47">
        <v>44484</v>
      </c>
      <c r="E7194" s="47">
        <v>44484</v>
      </c>
      <c r="F7194" s="48" t="s">
        <v>18</v>
      </c>
      <c r="G7194" s="126"/>
      <c r="H7194" s="42" t="e">
        <f>VLOOKUP(B7194,'Список DKV от ЮТД'!$A$1:$S$10000,2,FALSE)</f>
        <v>#N/A</v>
      </c>
      <c r="I7194" s="28" t="e">
        <f>VLOOKUP(B7194,'Список DKV от ЮТД'!$A$1:$S$10000,15,FALSE)</f>
        <v>#N/A</v>
      </c>
      <c r="K7194" s="125" t="e">
        <f>VLOOKUP(B7194,'Список DKV от ЮТД'!$A$1:$M$10000,13,FALSE)</f>
        <v>#N/A</v>
      </c>
      <c r="L7194" s="28" t="e">
        <f>VLOOKUP(B7194,'Список DKV от ЮТД'!$A$1:$S$10000,14,FALSE)</f>
        <v>#N/A</v>
      </c>
      <c r="M7194" s="49" t="e">
        <f>VLOOKUP(B7194,'Список DKV от ЮТД'!$A$1:$M$10000,10,FALSE)</f>
        <v>#N/A</v>
      </c>
      <c r="N7194" s="49" t="e">
        <f>VLOOKUP(B7194,'Список DKV от ЮТД'!$A$1:$S$10000,18,FALSE)</f>
        <v>#N/A</v>
      </c>
      <c r="O7194" s="49" t="e">
        <f>VLOOKUP(B7194,'Список DKV от ЮТД'!$A$1:$S$10000,19,FALSE)</f>
        <v>#N/A</v>
      </c>
      <c r="P7194" s="49" t="e">
        <f>VLOOKUP(B7194,'Список DKV от ЮТД'!$A$1:$S$10000,16,FALSE)</f>
        <v>#N/A</v>
      </c>
    </row>
    <row r="7195" spans="1:16" x14ac:dyDescent="0.2">
      <c r="A7195" s="28">
        <v>7194</v>
      </c>
      <c r="B7195" s="34">
        <v>21320610849</v>
      </c>
      <c r="C7195" s="47">
        <v>44484</v>
      </c>
      <c r="E7195" s="47">
        <v>44484</v>
      </c>
      <c r="F7195" s="48" t="s">
        <v>18</v>
      </c>
      <c r="G7195" s="126"/>
      <c r="H7195" s="42" t="e">
        <f>VLOOKUP(B7195,'Список DKV от ЮТД'!$A$1:$S$10000,2,FALSE)</f>
        <v>#N/A</v>
      </c>
      <c r="I7195" s="28" t="e">
        <f>VLOOKUP(B7195,'Список DKV от ЮТД'!$A$1:$S$10000,15,FALSE)</f>
        <v>#N/A</v>
      </c>
      <c r="K7195" s="125" t="e">
        <f>VLOOKUP(B7195,'Список DKV от ЮТД'!$A$1:$M$10000,13,FALSE)</f>
        <v>#N/A</v>
      </c>
      <c r="L7195" s="28" t="e">
        <f>VLOOKUP(B7195,'Список DKV от ЮТД'!$A$1:$S$10000,14,FALSE)</f>
        <v>#N/A</v>
      </c>
      <c r="M7195" s="49" t="e">
        <f>VLOOKUP(B7195,'Список DKV от ЮТД'!$A$1:$M$10000,10,FALSE)</f>
        <v>#N/A</v>
      </c>
      <c r="N7195" s="49" t="e">
        <f>VLOOKUP(B7195,'Список DKV от ЮТД'!$A$1:$S$10000,18,FALSE)</f>
        <v>#N/A</v>
      </c>
      <c r="O7195" s="49" t="e">
        <f>VLOOKUP(B7195,'Список DKV от ЮТД'!$A$1:$S$10000,19,FALSE)</f>
        <v>#N/A</v>
      </c>
      <c r="P7195" s="49" t="e">
        <f>VLOOKUP(B7195,'Список DKV от ЮТД'!$A$1:$S$10000,16,FALSE)</f>
        <v>#N/A</v>
      </c>
    </row>
    <row r="7196" spans="1:16" x14ac:dyDescent="0.2">
      <c r="A7196" s="28">
        <v>7195</v>
      </c>
      <c r="B7196" s="34">
        <v>21320610773</v>
      </c>
      <c r="C7196" s="47">
        <v>44484</v>
      </c>
      <c r="E7196" s="47">
        <v>44484</v>
      </c>
      <c r="F7196" s="48" t="s">
        <v>18</v>
      </c>
      <c r="G7196" s="126"/>
      <c r="H7196" s="42" t="e">
        <f>VLOOKUP(B7196,'Список DKV от ЮТД'!$A$1:$S$10000,2,FALSE)</f>
        <v>#N/A</v>
      </c>
      <c r="I7196" s="28" t="e">
        <f>VLOOKUP(B7196,'Список DKV от ЮТД'!$A$1:$S$10000,15,FALSE)</f>
        <v>#N/A</v>
      </c>
      <c r="K7196" s="125" t="e">
        <f>VLOOKUP(B7196,'Список DKV от ЮТД'!$A$1:$M$10000,13,FALSE)</f>
        <v>#N/A</v>
      </c>
      <c r="L7196" s="28" t="e">
        <f>VLOOKUP(B7196,'Список DKV от ЮТД'!$A$1:$S$10000,14,FALSE)</f>
        <v>#N/A</v>
      </c>
      <c r="M7196" s="49" t="e">
        <f>VLOOKUP(B7196,'Список DKV от ЮТД'!$A$1:$M$10000,10,FALSE)</f>
        <v>#N/A</v>
      </c>
      <c r="N7196" s="49" t="e">
        <f>VLOOKUP(B7196,'Список DKV от ЮТД'!$A$1:$S$10000,18,FALSE)</f>
        <v>#N/A</v>
      </c>
      <c r="O7196" s="49" t="e">
        <f>VLOOKUP(B7196,'Список DKV от ЮТД'!$A$1:$S$10000,19,FALSE)</f>
        <v>#N/A</v>
      </c>
      <c r="P7196" s="49" t="e">
        <f>VLOOKUP(B7196,'Список DKV от ЮТД'!$A$1:$S$10000,16,FALSE)</f>
        <v>#N/A</v>
      </c>
    </row>
    <row r="7197" spans="1:16" x14ac:dyDescent="0.2">
      <c r="A7197" s="28">
        <v>7196</v>
      </c>
      <c r="B7197" s="34">
        <v>21320610781</v>
      </c>
      <c r="C7197" s="47">
        <v>44484</v>
      </c>
      <c r="E7197" s="47">
        <v>44484</v>
      </c>
      <c r="F7197" s="48" t="s">
        <v>18</v>
      </c>
      <c r="G7197" s="126"/>
      <c r="H7197" s="42" t="e">
        <f>VLOOKUP(B7197,'Список DKV от ЮТД'!$A$1:$S$10000,2,FALSE)</f>
        <v>#N/A</v>
      </c>
      <c r="I7197" s="28" t="e">
        <f>VLOOKUP(B7197,'Список DKV от ЮТД'!$A$1:$S$10000,15,FALSE)</f>
        <v>#N/A</v>
      </c>
      <c r="K7197" s="125" t="e">
        <f>VLOOKUP(B7197,'Список DKV от ЮТД'!$A$1:$M$10000,13,FALSE)</f>
        <v>#N/A</v>
      </c>
      <c r="L7197" s="28" t="e">
        <f>VLOOKUP(B7197,'Список DKV от ЮТД'!$A$1:$S$10000,14,FALSE)</f>
        <v>#N/A</v>
      </c>
      <c r="M7197" s="49" t="e">
        <f>VLOOKUP(B7197,'Список DKV от ЮТД'!$A$1:$M$10000,10,FALSE)</f>
        <v>#N/A</v>
      </c>
      <c r="N7197" s="49" t="e">
        <f>VLOOKUP(B7197,'Список DKV от ЮТД'!$A$1:$S$10000,18,FALSE)</f>
        <v>#N/A</v>
      </c>
      <c r="O7197" s="49" t="e">
        <f>VLOOKUP(B7197,'Список DKV от ЮТД'!$A$1:$S$10000,19,FALSE)</f>
        <v>#N/A</v>
      </c>
      <c r="P7197" s="49" t="e">
        <f>VLOOKUP(B7197,'Список DKV от ЮТД'!$A$1:$S$10000,16,FALSE)</f>
        <v>#N/A</v>
      </c>
    </row>
    <row r="7198" spans="1:16" x14ac:dyDescent="0.2">
      <c r="A7198" s="28">
        <v>7197</v>
      </c>
      <c r="B7198" s="34">
        <v>21320610799</v>
      </c>
      <c r="C7198" s="47">
        <v>44484</v>
      </c>
      <c r="E7198" s="47">
        <v>44484</v>
      </c>
      <c r="F7198" s="48" t="s">
        <v>18</v>
      </c>
      <c r="G7198" s="126"/>
      <c r="H7198" s="42" t="e">
        <f>VLOOKUP(B7198,'Список DKV от ЮТД'!$A$1:$S$10000,2,FALSE)</f>
        <v>#N/A</v>
      </c>
      <c r="I7198" s="28" t="e">
        <f>VLOOKUP(B7198,'Список DKV от ЮТД'!$A$1:$S$10000,15,FALSE)</f>
        <v>#N/A</v>
      </c>
      <c r="K7198" s="125" t="e">
        <f>VLOOKUP(B7198,'Список DKV от ЮТД'!$A$1:$M$10000,13,FALSE)</f>
        <v>#N/A</v>
      </c>
      <c r="L7198" s="28" t="e">
        <f>VLOOKUP(B7198,'Список DKV от ЮТД'!$A$1:$S$10000,14,FALSE)</f>
        <v>#N/A</v>
      </c>
      <c r="M7198" s="49" t="e">
        <f>VLOOKUP(B7198,'Список DKV от ЮТД'!$A$1:$M$10000,10,FALSE)</f>
        <v>#N/A</v>
      </c>
      <c r="N7198" s="49" t="e">
        <f>VLOOKUP(B7198,'Список DKV от ЮТД'!$A$1:$S$10000,18,FALSE)</f>
        <v>#N/A</v>
      </c>
      <c r="O7198" s="49" t="e">
        <f>VLOOKUP(B7198,'Список DKV от ЮТД'!$A$1:$S$10000,19,FALSE)</f>
        <v>#N/A</v>
      </c>
      <c r="P7198" s="49" t="e">
        <f>VLOOKUP(B7198,'Список DKV от ЮТД'!$A$1:$S$10000,16,FALSE)</f>
        <v>#N/A</v>
      </c>
    </row>
    <row r="7199" spans="1:16" x14ac:dyDescent="0.2">
      <c r="A7199" s="28">
        <v>7198</v>
      </c>
      <c r="B7199" s="34">
        <v>21320610807</v>
      </c>
      <c r="C7199" s="47">
        <v>44484</v>
      </c>
      <c r="E7199" s="47">
        <v>44484</v>
      </c>
      <c r="F7199" s="48" t="s">
        <v>18</v>
      </c>
      <c r="G7199" s="126"/>
      <c r="H7199" s="42" t="e">
        <f>VLOOKUP(B7199,'Список DKV от ЮТД'!$A$1:$S$10000,2,FALSE)</f>
        <v>#N/A</v>
      </c>
      <c r="I7199" s="28" t="e">
        <f>VLOOKUP(B7199,'Список DKV от ЮТД'!$A$1:$S$10000,15,FALSE)</f>
        <v>#N/A</v>
      </c>
      <c r="K7199" s="125" t="e">
        <f>VLOOKUP(B7199,'Список DKV от ЮТД'!$A$1:$M$10000,13,FALSE)</f>
        <v>#N/A</v>
      </c>
      <c r="L7199" s="28" t="e">
        <f>VLOOKUP(B7199,'Список DKV от ЮТД'!$A$1:$S$10000,14,FALSE)</f>
        <v>#N/A</v>
      </c>
      <c r="M7199" s="49" t="e">
        <f>VLOOKUP(B7199,'Список DKV от ЮТД'!$A$1:$M$10000,10,FALSE)</f>
        <v>#N/A</v>
      </c>
      <c r="N7199" s="49" t="e">
        <f>VLOOKUP(B7199,'Список DKV от ЮТД'!$A$1:$S$10000,18,FALSE)</f>
        <v>#N/A</v>
      </c>
      <c r="O7199" s="49" t="e">
        <f>VLOOKUP(B7199,'Список DKV от ЮТД'!$A$1:$S$10000,19,FALSE)</f>
        <v>#N/A</v>
      </c>
      <c r="P7199" s="49" t="e">
        <f>VLOOKUP(B7199,'Список DKV от ЮТД'!$A$1:$S$10000,16,FALSE)</f>
        <v>#N/A</v>
      </c>
    </row>
    <row r="7200" spans="1:16" x14ac:dyDescent="0.2">
      <c r="A7200" s="28">
        <v>7199</v>
      </c>
      <c r="B7200" s="34">
        <v>21320610732</v>
      </c>
      <c r="C7200" s="47">
        <v>44484</v>
      </c>
      <c r="E7200" s="47">
        <v>44484</v>
      </c>
      <c r="F7200" s="48" t="s">
        <v>18</v>
      </c>
      <c r="G7200" s="126"/>
      <c r="H7200" s="42" t="e">
        <f>VLOOKUP(B7200,'Список DKV от ЮТД'!$A$1:$S$10000,2,FALSE)</f>
        <v>#N/A</v>
      </c>
      <c r="I7200" s="28" t="e">
        <f>VLOOKUP(B7200,'Список DKV от ЮТД'!$A$1:$S$10000,15,FALSE)</f>
        <v>#N/A</v>
      </c>
      <c r="K7200" s="125" t="e">
        <f>VLOOKUP(B7200,'Список DKV от ЮТД'!$A$1:$M$10000,13,FALSE)</f>
        <v>#N/A</v>
      </c>
      <c r="L7200" s="28" t="e">
        <f>VLOOKUP(B7200,'Список DKV от ЮТД'!$A$1:$S$10000,14,FALSE)</f>
        <v>#N/A</v>
      </c>
      <c r="M7200" s="49" t="e">
        <f>VLOOKUP(B7200,'Список DKV от ЮТД'!$A$1:$M$10000,10,FALSE)</f>
        <v>#N/A</v>
      </c>
      <c r="N7200" s="49" t="e">
        <f>VLOOKUP(B7200,'Список DKV от ЮТД'!$A$1:$S$10000,18,FALSE)</f>
        <v>#N/A</v>
      </c>
      <c r="O7200" s="49" t="e">
        <f>VLOOKUP(B7200,'Список DKV от ЮТД'!$A$1:$S$10000,19,FALSE)</f>
        <v>#N/A</v>
      </c>
      <c r="P7200" s="49" t="e">
        <f>VLOOKUP(B7200,'Список DKV от ЮТД'!$A$1:$S$10000,16,FALSE)</f>
        <v>#N/A</v>
      </c>
    </row>
    <row r="7201" spans="1:16" x14ac:dyDescent="0.2">
      <c r="A7201" s="28">
        <v>7200</v>
      </c>
      <c r="B7201" s="34">
        <v>21320610740</v>
      </c>
      <c r="C7201" s="47">
        <v>44484</v>
      </c>
      <c r="E7201" s="47">
        <v>44484</v>
      </c>
      <c r="F7201" s="48" t="s">
        <v>18</v>
      </c>
      <c r="G7201" s="126"/>
      <c r="H7201" s="42" t="e">
        <f>VLOOKUP(B7201,'Список DKV от ЮТД'!$A$1:$S$10000,2,FALSE)</f>
        <v>#N/A</v>
      </c>
      <c r="I7201" s="28" t="e">
        <f>VLOOKUP(B7201,'Список DKV от ЮТД'!$A$1:$S$10000,15,FALSE)</f>
        <v>#N/A</v>
      </c>
      <c r="K7201" s="125" t="e">
        <f>VLOOKUP(B7201,'Список DKV от ЮТД'!$A$1:$M$10000,13,FALSE)</f>
        <v>#N/A</v>
      </c>
      <c r="L7201" s="28" t="e">
        <f>VLOOKUP(B7201,'Список DKV от ЮТД'!$A$1:$S$10000,14,FALSE)</f>
        <v>#N/A</v>
      </c>
      <c r="M7201" s="49" t="e">
        <f>VLOOKUP(B7201,'Список DKV от ЮТД'!$A$1:$M$10000,10,FALSE)</f>
        <v>#N/A</v>
      </c>
      <c r="N7201" s="49" t="e">
        <f>VLOOKUP(B7201,'Список DKV от ЮТД'!$A$1:$S$10000,18,FALSE)</f>
        <v>#N/A</v>
      </c>
      <c r="O7201" s="49" t="e">
        <f>VLOOKUP(B7201,'Список DKV от ЮТД'!$A$1:$S$10000,19,FALSE)</f>
        <v>#N/A</v>
      </c>
      <c r="P7201" s="49" t="e">
        <f>VLOOKUP(B7201,'Список DKV от ЮТД'!$A$1:$S$10000,16,FALSE)</f>
        <v>#N/A</v>
      </c>
    </row>
    <row r="7202" spans="1:16" x14ac:dyDescent="0.2">
      <c r="A7202" s="28">
        <v>7201</v>
      </c>
      <c r="B7202" s="34">
        <v>21320610757</v>
      </c>
      <c r="C7202" s="47">
        <v>44484</v>
      </c>
      <c r="E7202" s="47">
        <v>44484</v>
      </c>
      <c r="F7202" s="48" t="s">
        <v>18</v>
      </c>
      <c r="H7202" s="42" t="e">
        <f>VLOOKUP(B7202,'Список DKV от ЮТД'!$A$1:$S$10000,2,FALSE)</f>
        <v>#N/A</v>
      </c>
      <c r="I7202" s="28" t="e">
        <f>VLOOKUP(B7202,'Список DKV от ЮТД'!$A$1:$S$10000,15,FALSE)</f>
        <v>#N/A</v>
      </c>
      <c r="K7202" s="125" t="e">
        <f>VLOOKUP(B7202,'Список DKV от ЮТД'!$A$1:$M$10000,13,FALSE)</f>
        <v>#N/A</v>
      </c>
      <c r="L7202" s="28" t="e">
        <f>VLOOKUP(B7202,'Список DKV от ЮТД'!$A$1:$S$10000,14,FALSE)</f>
        <v>#N/A</v>
      </c>
      <c r="M7202" s="49" t="e">
        <f>VLOOKUP(B7202,'Список DKV от ЮТД'!$A$1:$M$10000,10,FALSE)</f>
        <v>#N/A</v>
      </c>
      <c r="N7202" s="49" t="e">
        <f>VLOOKUP(B7202,'Список DKV от ЮТД'!$A$1:$S$10000,18,FALSE)</f>
        <v>#N/A</v>
      </c>
      <c r="O7202" s="49" t="e">
        <f>VLOOKUP(B7202,'Список DKV от ЮТД'!$A$1:$S$10000,19,FALSE)</f>
        <v>#N/A</v>
      </c>
      <c r="P7202" s="49" t="e">
        <f>VLOOKUP(B7202,'Список DKV от ЮТД'!$A$1:$S$10000,16,FALSE)</f>
        <v>#N/A</v>
      </c>
    </row>
    <row r="7203" spans="1:16" x14ac:dyDescent="0.2">
      <c r="A7203" s="28">
        <v>7202</v>
      </c>
      <c r="B7203" s="34">
        <v>21320610765</v>
      </c>
      <c r="C7203" s="47">
        <v>44484</v>
      </c>
      <c r="E7203" s="47">
        <v>44484</v>
      </c>
      <c r="F7203" s="48" t="s">
        <v>18</v>
      </c>
      <c r="H7203" s="42" t="e">
        <f>VLOOKUP(B7203,'Список DKV от ЮТД'!$A$1:$S$10000,2,FALSE)</f>
        <v>#N/A</v>
      </c>
      <c r="I7203" s="28" t="e">
        <f>VLOOKUP(B7203,'Список DKV от ЮТД'!$A$1:$S$10000,15,FALSE)</f>
        <v>#N/A</v>
      </c>
      <c r="K7203" s="125" t="e">
        <f>VLOOKUP(B7203,'Список DKV от ЮТД'!$A$1:$M$10000,13,FALSE)</f>
        <v>#N/A</v>
      </c>
      <c r="L7203" s="28" t="e">
        <f>VLOOKUP(B7203,'Список DKV от ЮТД'!$A$1:$S$10000,14,FALSE)</f>
        <v>#N/A</v>
      </c>
      <c r="M7203" s="49" t="e">
        <f>VLOOKUP(B7203,'Список DKV от ЮТД'!$A$1:$M$10000,10,FALSE)</f>
        <v>#N/A</v>
      </c>
      <c r="N7203" s="49" t="e">
        <f>VLOOKUP(B7203,'Список DKV от ЮТД'!$A$1:$S$10000,18,FALSE)</f>
        <v>#N/A</v>
      </c>
      <c r="O7203" s="49" t="e">
        <f>VLOOKUP(B7203,'Список DKV от ЮТД'!$A$1:$S$10000,19,FALSE)</f>
        <v>#N/A</v>
      </c>
      <c r="P7203" s="49" t="e">
        <f>VLOOKUP(B7203,'Список DKV от ЮТД'!$A$1:$S$10000,16,FALSE)</f>
        <v>#N/A</v>
      </c>
    </row>
    <row r="7204" spans="1:16" x14ac:dyDescent="0.2">
      <c r="A7204" s="28">
        <v>7203</v>
      </c>
      <c r="B7204" s="34">
        <v>21320610690</v>
      </c>
      <c r="C7204" s="47">
        <v>44484</v>
      </c>
      <c r="E7204" s="47">
        <v>44484</v>
      </c>
      <c r="F7204" s="48" t="s">
        <v>18</v>
      </c>
      <c r="H7204" s="42" t="e">
        <f>VLOOKUP(B7204,'Список DKV от ЮТД'!$A$1:$S$10000,2,FALSE)</f>
        <v>#N/A</v>
      </c>
      <c r="I7204" s="28" t="e">
        <f>VLOOKUP(B7204,'Список DKV от ЮТД'!$A$1:$S$10000,15,FALSE)</f>
        <v>#N/A</v>
      </c>
      <c r="K7204" s="125" t="e">
        <f>VLOOKUP(B7204,'Список DKV от ЮТД'!$A$1:$M$10000,13,FALSE)</f>
        <v>#N/A</v>
      </c>
      <c r="L7204" s="28" t="e">
        <f>VLOOKUP(B7204,'Список DKV от ЮТД'!$A$1:$S$10000,14,FALSE)</f>
        <v>#N/A</v>
      </c>
      <c r="M7204" s="49" t="e">
        <f>VLOOKUP(B7204,'Список DKV от ЮТД'!$A$1:$M$10000,10,FALSE)</f>
        <v>#N/A</v>
      </c>
      <c r="N7204" s="49" t="e">
        <f>VLOOKUP(B7204,'Список DKV от ЮТД'!$A$1:$S$10000,18,FALSE)</f>
        <v>#N/A</v>
      </c>
      <c r="O7204" s="49" t="e">
        <f>VLOOKUP(B7204,'Список DKV от ЮТД'!$A$1:$S$10000,19,FALSE)</f>
        <v>#N/A</v>
      </c>
      <c r="P7204" s="49" t="e">
        <f>VLOOKUP(B7204,'Список DKV от ЮТД'!$A$1:$S$10000,16,FALSE)</f>
        <v>#N/A</v>
      </c>
    </row>
    <row r="7205" spans="1:16" x14ac:dyDescent="0.2">
      <c r="A7205" s="28">
        <v>7204</v>
      </c>
      <c r="B7205" s="34">
        <v>21320610708</v>
      </c>
      <c r="C7205" s="47">
        <v>44484</v>
      </c>
      <c r="E7205" s="47">
        <v>44484</v>
      </c>
      <c r="F7205" s="48" t="s">
        <v>18</v>
      </c>
      <c r="H7205" s="42" t="e">
        <f>VLOOKUP(B7205,'Список DKV от ЮТД'!$A$1:$S$10000,2,FALSE)</f>
        <v>#N/A</v>
      </c>
      <c r="I7205" s="28" t="e">
        <f>VLOOKUP(B7205,'Список DKV от ЮТД'!$A$1:$S$10000,15,FALSE)</f>
        <v>#N/A</v>
      </c>
      <c r="K7205" s="125" t="e">
        <f>VLOOKUP(B7205,'Список DKV от ЮТД'!$A$1:$M$10000,13,FALSE)</f>
        <v>#N/A</v>
      </c>
      <c r="L7205" s="28" t="e">
        <f>VLOOKUP(B7205,'Список DKV от ЮТД'!$A$1:$S$10000,14,FALSE)</f>
        <v>#N/A</v>
      </c>
      <c r="M7205" s="49" t="e">
        <f>VLOOKUP(B7205,'Список DKV от ЮТД'!$A$1:$M$10000,10,FALSE)</f>
        <v>#N/A</v>
      </c>
      <c r="N7205" s="49" t="e">
        <f>VLOOKUP(B7205,'Список DKV от ЮТД'!$A$1:$S$10000,18,FALSE)</f>
        <v>#N/A</v>
      </c>
      <c r="O7205" s="49" t="e">
        <f>VLOOKUP(B7205,'Список DKV от ЮТД'!$A$1:$S$10000,19,FALSE)</f>
        <v>#N/A</v>
      </c>
      <c r="P7205" s="49" t="e">
        <f>VLOOKUP(B7205,'Список DKV от ЮТД'!$A$1:$S$10000,16,FALSE)</f>
        <v>#N/A</v>
      </c>
    </row>
    <row r="7206" spans="1:16" x14ac:dyDescent="0.2">
      <c r="A7206" s="28">
        <v>7205</v>
      </c>
      <c r="B7206" s="34">
        <v>21320610716</v>
      </c>
      <c r="C7206" s="47">
        <v>44484</v>
      </c>
      <c r="E7206" s="47">
        <v>44484</v>
      </c>
      <c r="F7206" s="48" t="s">
        <v>18</v>
      </c>
      <c r="H7206" s="42" t="e">
        <f>VLOOKUP(B7206,'Список DKV от ЮТД'!$A$1:$S$10000,2,FALSE)</f>
        <v>#N/A</v>
      </c>
      <c r="I7206" s="28" t="e">
        <f>VLOOKUP(B7206,'Список DKV от ЮТД'!$A$1:$S$10000,15,FALSE)</f>
        <v>#N/A</v>
      </c>
      <c r="K7206" s="125" t="e">
        <f>VLOOKUP(B7206,'Список DKV от ЮТД'!$A$1:$M$10000,13,FALSE)</f>
        <v>#N/A</v>
      </c>
      <c r="L7206" s="28" t="e">
        <f>VLOOKUP(B7206,'Список DKV от ЮТД'!$A$1:$S$10000,14,FALSE)</f>
        <v>#N/A</v>
      </c>
      <c r="M7206" s="49" t="e">
        <f>VLOOKUP(B7206,'Список DKV от ЮТД'!$A$1:$M$10000,10,FALSE)</f>
        <v>#N/A</v>
      </c>
      <c r="N7206" s="49" t="e">
        <f>VLOOKUP(B7206,'Список DKV от ЮТД'!$A$1:$S$10000,18,FALSE)</f>
        <v>#N/A</v>
      </c>
      <c r="O7206" s="49" t="e">
        <f>VLOOKUP(B7206,'Список DKV от ЮТД'!$A$1:$S$10000,19,FALSE)</f>
        <v>#N/A</v>
      </c>
      <c r="P7206" s="49" t="e">
        <f>VLOOKUP(B7206,'Список DKV от ЮТД'!$A$1:$S$10000,16,FALSE)</f>
        <v>#N/A</v>
      </c>
    </row>
    <row r="7207" spans="1:16" x14ac:dyDescent="0.2">
      <c r="A7207" s="28">
        <v>7206</v>
      </c>
      <c r="B7207" s="34">
        <v>21320610724</v>
      </c>
      <c r="C7207" s="47">
        <v>44484</v>
      </c>
      <c r="E7207" s="47">
        <v>44484</v>
      </c>
      <c r="F7207" s="48" t="s">
        <v>18</v>
      </c>
      <c r="H7207" s="42" t="e">
        <f>VLOOKUP(B7207,'Список DKV от ЮТД'!$A$1:$S$10000,2,FALSE)</f>
        <v>#N/A</v>
      </c>
      <c r="I7207" s="28" t="e">
        <f>VLOOKUP(B7207,'Список DKV от ЮТД'!$A$1:$S$10000,15,FALSE)</f>
        <v>#N/A</v>
      </c>
      <c r="K7207" s="125" t="e">
        <f>VLOOKUP(B7207,'Список DKV от ЮТД'!$A$1:$M$10000,13,FALSE)</f>
        <v>#N/A</v>
      </c>
      <c r="L7207" s="28" t="e">
        <f>VLOOKUP(B7207,'Список DKV от ЮТД'!$A$1:$S$10000,14,FALSE)</f>
        <v>#N/A</v>
      </c>
      <c r="M7207" s="49" t="e">
        <f>VLOOKUP(B7207,'Список DKV от ЮТД'!$A$1:$M$10000,10,FALSE)</f>
        <v>#N/A</v>
      </c>
      <c r="N7207" s="49" t="e">
        <f>VLOOKUP(B7207,'Список DKV от ЮТД'!$A$1:$S$10000,18,FALSE)</f>
        <v>#N/A</v>
      </c>
      <c r="O7207" s="49" t="e">
        <f>VLOOKUP(B7207,'Список DKV от ЮТД'!$A$1:$S$10000,19,FALSE)</f>
        <v>#N/A</v>
      </c>
      <c r="P7207" s="49" t="e">
        <f>VLOOKUP(B7207,'Список DKV от ЮТД'!$A$1:$S$10000,16,FALSE)</f>
        <v>#N/A</v>
      </c>
    </row>
    <row r="7208" spans="1:16" x14ac:dyDescent="0.2">
      <c r="A7208" s="28">
        <v>7207</v>
      </c>
      <c r="B7208" s="34">
        <v>21320610658</v>
      </c>
      <c r="C7208" s="47">
        <v>44484</v>
      </c>
      <c r="E7208" s="47">
        <v>44484</v>
      </c>
      <c r="F7208" s="48" t="s">
        <v>18</v>
      </c>
      <c r="H7208" s="42" t="e">
        <f>VLOOKUP(B7208,'Список DKV от ЮТД'!$A$1:$S$10000,2,FALSE)</f>
        <v>#N/A</v>
      </c>
      <c r="I7208" s="28" t="e">
        <f>VLOOKUP(B7208,'Список DKV от ЮТД'!$A$1:$S$10000,15,FALSE)</f>
        <v>#N/A</v>
      </c>
      <c r="K7208" s="125" t="e">
        <f>VLOOKUP(B7208,'Список DKV от ЮТД'!$A$1:$M$10000,13,FALSE)</f>
        <v>#N/A</v>
      </c>
      <c r="L7208" s="28" t="e">
        <f>VLOOKUP(B7208,'Список DKV от ЮТД'!$A$1:$S$10000,14,FALSE)</f>
        <v>#N/A</v>
      </c>
      <c r="M7208" s="49" t="e">
        <f>VLOOKUP(B7208,'Список DKV от ЮТД'!$A$1:$M$10000,10,FALSE)</f>
        <v>#N/A</v>
      </c>
      <c r="N7208" s="49" t="e">
        <f>VLOOKUP(B7208,'Список DKV от ЮТД'!$A$1:$S$10000,18,FALSE)</f>
        <v>#N/A</v>
      </c>
      <c r="O7208" s="49" t="e">
        <f>VLOOKUP(B7208,'Список DKV от ЮТД'!$A$1:$S$10000,19,FALSE)</f>
        <v>#N/A</v>
      </c>
      <c r="P7208" s="49" t="e">
        <f>VLOOKUP(B7208,'Список DKV от ЮТД'!$A$1:$S$10000,16,FALSE)</f>
        <v>#N/A</v>
      </c>
    </row>
    <row r="7209" spans="1:16" x14ac:dyDescent="0.2">
      <c r="A7209" s="28">
        <v>7208</v>
      </c>
      <c r="B7209" s="34">
        <v>21320610666</v>
      </c>
      <c r="C7209" s="47">
        <v>44484</v>
      </c>
      <c r="E7209" s="47">
        <v>44484</v>
      </c>
      <c r="F7209" s="48" t="s">
        <v>18</v>
      </c>
      <c r="H7209" s="42" t="e">
        <f>VLOOKUP(B7209,'Список DKV от ЮТД'!$A$1:$S$10000,2,FALSE)</f>
        <v>#N/A</v>
      </c>
      <c r="I7209" s="28" t="e">
        <f>VLOOKUP(B7209,'Список DKV от ЮТД'!$A$1:$S$10000,15,FALSE)</f>
        <v>#N/A</v>
      </c>
      <c r="K7209" s="125" t="e">
        <f>VLOOKUP(B7209,'Список DKV от ЮТД'!$A$1:$M$10000,13,FALSE)</f>
        <v>#N/A</v>
      </c>
      <c r="L7209" s="28" t="e">
        <f>VLOOKUP(B7209,'Список DKV от ЮТД'!$A$1:$S$10000,14,FALSE)</f>
        <v>#N/A</v>
      </c>
      <c r="M7209" s="49" t="e">
        <f>VLOOKUP(B7209,'Список DKV от ЮТД'!$A$1:$M$10000,10,FALSE)</f>
        <v>#N/A</v>
      </c>
      <c r="N7209" s="49" t="e">
        <f>VLOOKUP(B7209,'Список DKV от ЮТД'!$A$1:$S$10000,18,FALSE)</f>
        <v>#N/A</v>
      </c>
      <c r="O7209" s="49" t="e">
        <f>VLOOKUP(B7209,'Список DKV от ЮТД'!$A$1:$S$10000,19,FALSE)</f>
        <v>#N/A</v>
      </c>
      <c r="P7209" s="49" t="e">
        <f>VLOOKUP(B7209,'Список DKV от ЮТД'!$A$1:$S$10000,16,FALSE)</f>
        <v>#N/A</v>
      </c>
    </row>
    <row r="7210" spans="1:16" x14ac:dyDescent="0.2">
      <c r="A7210" s="28">
        <v>7209</v>
      </c>
      <c r="B7210" s="34">
        <v>21320610674</v>
      </c>
      <c r="C7210" s="47">
        <v>44484</v>
      </c>
      <c r="E7210" s="47">
        <v>44484</v>
      </c>
      <c r="F7210" s="48" t="s">
        <v>18</v>
      </c>
      <c r="H7210" s="42" t="e">
        <f>VLOOKUP(B7210,'Список DKV от ЮТД'!$A$1:$S$10000,2,FALSE)</f>
        <v>#N/A</v>
      </c>
      <c r="I7210" s="28" t="e">
        <f>VLOOKUP(B7210,'Список DKV от ЮТД'!$A$1:$S$10000,15,FALSE)</f>
        <v>#N/A</v>
      </c>
      <c r="K7210" s="125" t="e">
        <f>VLOOKUP(B7210,'Список DKV от ЮТД'!$A$1:$M$10000,13,FALSE)</f>
        <v>#N/A</v>
      </c>
      <c r="L7210" s="28" t="e">
        <f>VLOOKUP(B7210,'Список DKV от ЮТД'!$A$1:$S$10000,14,FALSE)</f>
        <v>#N/A</v>
      </c>
      <c r="M7210" s="49" t="e">
        <f>VLOOKUP(B7210,'Список DKV от ЮТД'!$A$1:$M$10000,10,FALSE)</f>
        <v>#N/A</v>
      </c>
      <c r="N7210" s="49" t="e">
        <f>VLOOKUP(B7210,'Список DKV от ЮТД'!$A$1:$S$10000,18,FALSE)</f>
        <v>#N/A</v>
      </c>
      <c r="O7210" s="49" t="e">
        <f>VLOOKUP(B7210,'Список DKV от ЮТД'!$A$1:$S$10000,19,FALSE)</f>
        <v>#N/A</v>
      </c>
      <c r="P7210" s="49" t="e">
        <f>VLOOKUP(B7210,'Список DKV от ЮТД'!$A$1:$S$10000,16,FALSE)</f>
        <v>#N/A</v>
      </c>
    </row>
    <row r="7211" spans="1:16" x14ac:dyDescent="0.2">
      <c r="A7211" s="28">
        <v>7210</v>
      </c>
      <c r="B7211" s="34">
        <v>21320610682</v>
      </c>
      <c r="C7211" s="47">
        <v>44484</v>
      </c>
      <c r="E7211" s="47">
        <v>44484</v>
      </c>
      <c r="F7211" s="48" t="s">
        <v>18</v>
      </c>
      <c r="H7211" s="42" t="e">
        <f>VLOOKUP(B7211,'Список DKV от ЮТД'!$A$1:$S$10000,2,FALSE)</f>
        <v>#N/A</v>
      </c>
      <c r="I7211" s="28" t="e">
        <f>VLOOKUP(B7211,'Список DKV от ЮТД'!$A$1:$S$10000,15,FALSE)</f>
        <v>#N/A</v>
      </c>
      <c r="K7211" s="125" t="e">
        <f>VLOOKUP(B7211,'Список DKV от ЮТД'!$A$1:$M$10000,13,FALSE)</f>
        <v>#N/A</v>
      </c>
      <c r="L7211" s="28" t="e">
        <f>VLOOKUP(B7211,'Список DKV от ЮТД'!$A$1:$S$10000,14,FALSE)</f>
        <v>#N/A</v>
      </c>
      <c r="M7211" s="49" t="e">
        <f>VLOOKUP(B7211,'Список DKV от ЮТД'!$A$1:$M$10000,10,FALSE)</f>
        <v>#N/A</v>
      </c>
      <c r="N7211" s="49" t="e">
        <f>VLOOKUP(B7211,'Список DKV от ЮТД'!$A$1:$S$10000,18,FALSE)</f>
        <v>#N/A</v>
      </c>
      <c r="O7211" s="49" t="e">
        <f>VLOOKUP(B7211,'Список DKV от ЮТД'!$A$1:$S$10000,19,FALSE)</f>
        <v>#N/A</v>
      </c>
      <c r="P7211" s="49" t="e">
        <f>VLOOKUP(B7211,'Список DKV от ЮТД'!$A$1:$S$10000,16,FALSE)</f>
        <v>#N/A</v>
      </c>
    </row>
    <row r="7212" spans="1:16" x14ac:dyDescent="0.2">
      <c r="A7212" s="28">
        <v>7211</v>
      </c>
      <c r="B7212" s="34">
        <v>21320610617</v>
      </c>
      <c r="C7212" s="47">
        <v>44484</v>
      </c>
      <c r="E7212" s="47">
        <v>44484</v>
      </c>
      <c r="F7212" s="48" t="s">
        <v>18</v>
      </c>
      <c r="H7212" s="42" t="e">
        <f>VLOOKUP(B7212,'Список DKV от ЮТД'!$A$1:$S$10000,2,FALSE)</f>
        <v>#N/A</v>
      </c>
      <c r="I7212" s="28" t="e">
        <f>VLOOKUP(B7212,'Список DKV от ЮТД'!$A$1:$S$10000,15,FALSE)</f>
        <v>#N/A</v>
      </c>
      <c r="K7212" s="125" t="e">
        <f>VLOOKUP(B7212,'Список DKV от ЮТД'!$A$1:$M$10000,13,FALSE)</f>
        <v>#N/A</v>
      </c>
      <c r="L7212" s="28" t="e">
        <f>VLOOKUP(B7212,'Список DKV от ЮТД'!$A$1:$S$10000,14,FALSE)</f>
        <v>#N/A</v>
      </c>
      <c r="M7212" s="49" t="e">
        <f>VLOOKUP(B7212,'Список DKV от ЮТД'!$A$1:$M$10000,10,FALSE)</f>
        <v>#N/A</v>
      </c>
      <c r="N7212" s="49" t="e">
        <f>VLOOKUP(B7212,'Список DKV от ЮТД'!$A$1:$S$10000,18,FALSE)</f>
        <v>#N/A</v>
      </c>
      <c r="O7212" s="49" t="e">
        <f>VLOOKUP(B7212,'Список DKV от ЮТД'!$A$1:$S$10000,19,FALSE)</f>
        <v>#N/A</v>
      </c>
      <c r="P7212" s="49" t="e">
        <f>VLOOKUP(B7212,'Список DKV от ЮТД'!$A$1:$S$10000,16,FALSE)</f>
        <v>#N/A</v>
      </c>
    </row>
    <row r="7213" spans="1:16" x14ac:dyDescent="0.2">
      <c r="A7213" s="28">
        <v>7212</v>
      </c>
      <c r="B7213" s="34">
        <v>21320610625</v>
      </c>
      <c r="C7213" s="47">
        <v>44484</v>
      </c>
      <c r="E7213" s="47">
        <v>44484</v>
      </c>
      <c r="F7213" s="48" t="s">
        <v>18</v>
      </c>
      <c r="H7213" s="42" t="e">
        <f>VLOOKUP(B7213,'Список DKV от ЮТД'!$A$1:$S$10000,2,FALSE)</f>
        <v>#N/A</v>
      </c>
      <c r="I7213" s="28" t="e">
        <f>VLOOKUP(B7213,'Список DKV от ЮТД'!$A$1:$S$10000,15,FALSE)</f>
        <v>#N/A</v>
      </c>
      <c r="K7213" s="125" t="e">
        <f>VLOOKUP(B7213,'Список DKV от ЮТД'!$A$1:$M$10000,13,FALSE)</f>
        <v>#N/A</v>
      </c>
      <c r="L7213" s="28" t="e">
        <f>VLOOKUP(B7213,'Список DKV от ЮТД'!$A$1:$S$10000,14,FALSE)</f>
        <v>#N/A</v>
      </c>
      <c r="M7213" s="49" t="e">
        <f>VLOOKUP(B7213,'Список DKV от ЮТД'!$A$1:$M$10000,10,FALSE)</f>
        <v>#N/A</v>
      </c>
      <c r="N7213" s="49" t="e">
        <f>VLOOKUP(B7213,'Список DKV от ЮТД'!$A$1:$S$10000,18,FALSE)</f>
        <v>#N/A</v>
      </c>
      <c r="O7213" s="49" t="e">
        <f>VLOOKUP(B7213,'Список DKV от ЮТД'!$A$1:$S$10000,19,FALSE)</f>
        <v>#N/A</v>
      </c>
      <c r="P7213" s="49" t="e">
        <f>VLOOKUP(B7213,'Список DKV от ЮТД'!$A$1:$S$10000,16,FALSE)</f>
        <v>#N/A</v>
      </c>
    </row>
    <row r="7214" spans="1:16" x14ac:dyDescent="0.2">
      <c r="A7214" s="28">
        <v>7213</v>
      </c>
      <c r="B7214" s="34">
        <v>21320610633</v>
      </c>
      <c r="C7214" s="47">
        <v>44484</v>
      </c>
      <c r="E7214" s="47">
        <v>44484</v>
      </c>
      <c r="F7214" s="48" t="s">
        <v>18</v>
      </c>
      <c r="H7214" s="42" t="e">
        <f>VLOOKUP(B7214,'Список DKV от ЮТД'!$A$1:$S$10000,2,FALSE)</f>
        <v>#N/A</v>
      </c>
      <c r="I7214" s="28" t="e">
        <f>VLOOKUP(B7214,'Список DKV от ЮТД'!$A$1:$S$10000,15,FALSE)</f>
        <v>#N/A</v>
      </c>
      <c r="K7214" s="125" t="e">
        <f>VLOOKUP(B7214,'Список DKV от ЮТД'!$A$1:$M$10000,13,FALSE)</f>
        <v>#N/A</v>
      </c>
      <c r="L7214" s="28" t="e">
        <f>VLOOKUP(B7214,'Список DKV от ЮТД'!$A$1:$S$10000,14,FALSE)</f>
        <v>#N/A</v>
      </c>
      <c r="M7214" s="49" t="e">
        <f>VLOOKUP(B7214,'Список DKV от ЮТД'!$A$1:$M$10000,10,FALSE)</f>
        <v>#N/A</v>
      </c>
      <c r="N7214" s="49" t="e">
        <f>VLOOKUP(B7214,'Список DKV от ЮТД'!$A$1:$S$10000,18,FALSE)</f>
        <v>#N/A</v>
      </c>
      <c r="O7214" s="49" t="e">
        <f>VLOOKUP(B7214,'Список DKV от ЮТД'!$A$1:$S$10000,19,FALSE)</f>
        <v>#N/A</v>
      </c>
      <c r="P7214" s="49" t="e">
        <f>VLOOKUP(B7214,'Список DKV от ЮТД'!$A$1:$S$10000,16,FALSE)</f>
        <v>#N/A</v>
      </c>
    </row>
    <row r="7215" spans="1:16" x14ac:dyDescent="0.2">
      <c r="A7215" s="28">
        <v>7214</v>
      </c>
      <c r="B7215" s="34">
        <v>21320610641</v>
      </c>
      <c r="C7215" s="47">
        <v>44484</v>
      </c>
      <c r="E7215" s="47">
        <v>44484</v>
      </c>
      <c r="F7215" s="48" t="s">
        <v>18</v>
      </c>
      <c r="H7215" s="42" t="e">
        <f>VLOOKUP(B7215,'Список DKV от ЮТД'!$A$1:$S$10000,2,FALSE)</f>
        <v>#N/A</v>
      </c>
      <c r="I7215" s="28" t="e">
        <f>VLOOKUP(B7215,'Список DKV от ЮТД'!$A$1:$S$10000,15,FALSE)</f>
        <v>#N/A</v>
      </c>
      <c r="K7215" s="125" t="e">
        <f>VLOOKUP(B7215,'Список DKV от ЮТД'!$A$1:$M$10000,13,FALSE)</f>
        <v>#N/A</v>
      </c>
      <c r="L7215" s="28" t="e">
        <f>VLOOKUP(B7215,'Список DKV от ЮТД'!$A$1:$S$10000,14,FALSE)</f>
        <v>#N/A</v>
      </c>
      <c r="M7215" s="49" t="e">
        <f>VLOOKUP(B7215,'Список DKV от ЮТД'!$A$1:$M$10000,10,FALSE)</f>
        <v>#N/A</v>
      </c>
      <c r="N7215" s="49" t="e">
        <f>VLOOKUP(B7215,'Список DKV от ЮТД'!$A$1:$S$10000,18,FALSE)</f>
        <v>#N/A</v>
      </c>
      <c r="O7215" s="49" t="e">
        <f>VLOOKUP(B7215,'Список DKV от ЮТД'!$A$1:$S$10000,19,FALSE)</f>
        <v>#N/A</v>
      </c>
      <c r="P7215" s="49" t="e">
        <f>VLOOKUP(B7215,'Список DKV от ЮТД'!$A$1:$S$10000,16,FALSE)</f>
        <v>#N/A</v>
      </c>
    </row>
    <row r="7216" spans="1:16" x14ac:dyDescent="0.2">
      <c r="A7216" s="28">
        <v>7215</v>
      </c>
      <c r="B7216" s="34">
        <v>21320610575</v>
      </c>
      <c r="C7216" s="47">
        <v>44484</v>
      </c>
      <c r="E7216" s="47">
        <v>44484</v>
      </c>
      <c r="F7216" s="48" t="s">
        <v>18</v>
      </c>
      <c r="H7216" s="42" t="e">
        <f>VLOOKUP(B7216,'Список DKV от ЮТД'!$A$1:$S$10000,2,FALSE)</f>
        <v>#N/A</v>
      </c>
      <c r="I7216" s="28" t="e">
        <f>VLOOKUP(B7216,'Список DKV от ЮТД'!$A$1:$S$10000,15,FALSE)</f>
        <v>#N/A</v>
      </c>
      <c r="K7216" s="125" t="e">
        <f>VLOOKUP(B7216,'Список DKV от ЮТД'!$A$1:$M$10000,13,FALSE)</f>
        <v>#N/A</v>
      </c>
      <c r="L7216" s="28" t="e">
        <f>VLOOKUP(B7216,'Список DKV от ЮТД'!$A$1:$S$10000,14,FALSE)</f>
        <v>#N/A</v>
      </c>
      <c r="M7216" s="49" t="e">
        <f>VLOOKUP(B7216,'Список DKV от ЮТД'!$A$1:$M$10000,10,FALSE)</f>
        <v>#N/A</v>
      </c>
      <c r="N7216" s="49" t="e">
        <f>VLOOKUP(B7216,'Список DKV от ЮТД'!$A$1:$S$10000,18,FALSE)</f>
        <v>#N/A</v>
      </c>
      <c r="O7216" s="49" t="e">
        <f>VLOOKUP(B7216,'Список DKV от ЮТД'!$A$1:$S$10000,19,FALSE)</f>
        <v>#N/A</v>
      </c>
      <c r="P7216" s="49" t="e">
        <f>VLOOKUP(B7216,'Список DKV от ЮТД'!$A$1:$S$10000,16,FALSE)</f>
        <v>#N/A</v>
      </c>
    </row>
    <row r="7217" spans="1:16" x14ac:dyDescent="0.2">
      <c r="A7217" s="28">
        <v>7216</v>
      </c>
      <c r="B7217" s="34">
        <v>21320610583</v>
      </c>
      <c r="C7217" s="47">
        <v>44484</v>
      </c>
      <c r="E7217" s="47">
        <v>44484</v>
      </c>
      <c r="F7217" s="48" t="s">
        <v>18</v>
      </c>
      <c r="H7217" s="42" t="e">
        <f>VLOOKUP(B7217,'Список DKV от ЮТД'!$A$1:$S$10000,2,FALSE)</f>
        <v>#N/A</v>
      </c>
      <c r="I7217" s="28" t="e">
        <f>VLOOKUP(B7217,'Список DKV от ЮТД'!$A$1:$S$10000,15,FALSE)</f>
        <v>#N/A</v>
      </c>
      <c r="K7217" s="125" t="e">
        <f>VLOOKUP(B7217,'Список DKV от ЮТД'!$A$1:$M$10000,13,FALSE)</f>
        <v>#N/A</v>
      </c>
      <c r="L7217" s="28" t="e">
        <f>VLOOKUP(B7217,'Список DKV от ЮТД'!$A$1:$S$10000,14,FALSE)</f>
        <v>#N/A</v>
      </c>
      <c r="M7217" s="49" t="e">
        <f>VLOOKUP(B7217,'Список DKV от ЮТД'!$A$1:$M$10000,10,FALSE)</f>
        <v>#N/A</v>
      </c>
      <c r="N7217" s="49" t="e">
        <f>VLOOKUP(B7217,'Список DKV от ЮТД'!$A$1:$S$10000,18,FALSE)</f>
        <v>#N/A</v>
      </c>
      <c r="O7217" s="49" t="e">
        <f>VLOOKUP(B7217,'Список DKV от ЮТД'!$A$1:$S$10000,19,FALSE)</f>
        <v>#N/A</v>
      </c>
      <c r="P7217" s="49" t="e">
        <f>VLOOKUP(B7217,'Список DKV от ЮТД'!$A$1:$S$10000,16,FALSE)</f>
        <v>#N/A</v>
      </c>
    </row>
    <row r="7218" spans="1:16" x14ac:dyDescent="0.2">
      <c r="A7218" s="28">
        <v>7217</v>
      </c>
      <c r="B7218" s="34">
        <v>21320610591</v>
      </c>
      <c r="C7218" s="47">
        <v>44484</v>
      </c>
      <c r="E7218" s="47">
        <v>44484</v>
      </c>
      <c r="F7218" s="48" t="s">
        <v>18</v>
      </c>
      <c r="H7218" s="42" t="e">
        <f>VLOOKUP(B7218,'Список DKV от ЮТД'!$A$1:$S$10000,2,FALSE)</f>
        <v>#N/A</v>
      </c>
      <c r="I7218" s="28" t="e">
        <f>VLOOKUP(B7218,'Список DKV от ЮТД'!$A$1:$S$10000,15,FALSE)</f>
        <v>#N/A</v>
      </c>
      <c r="K7218" s="125" t="e">
        <f>VLOOKUP(B7218,'Список DKV от ЮТД'!$A$1:$M$10000,13,FALSE)</f>
        <v>#N/A</v>
      </c>
      <c r="L7218" s="28" t="e">
        <f>VLOOKUP(B7218,'Список DKV от ЮТД'!$A$1:$S$10000,14,FALSE)</f>
        <v>#N/A</v>
      </c>
      <c r="M7218" s="49" t="e">
        <f>VLOOKUP(B7218,'Список DKV от ЮТД'!$A$1:$M$10000,10,FALSE)</f>
        <v>#N/A</v>
      </c>
      <c r="N7218" s="49" t="e">
        <f>VLOOKUP(B7218,'Список DKV от ЮТД'!$A$1:$S$10000,18,FALSE)</f>
        <v>#N/A</v>
      </c>
      <c r="O7218" s="49" t="e">
        <f>VLOOKUP(B7218,'Список DKV от ЮТД'!$A$1:$S$10000,19,FALSE)</f>
        <v>#N/A</v>
      </c>
      <c r="P7218" s="49" t="e">
        <f>VLOOKUP(B7218,'Список DKV от ЮТД'!$A$1:$S$10000,16,FALSE)</f>
        <v>#N/A</v>
      </c>
    </row>
    <row r="7219" spans="1:16" x14ac:dyDescent="0.2">
      <c r="A7219" s="28">
        <v>7218</v>
      </c>
      <c r="B7219" s="34">
        <v>21320610609</v>
      </c>
      <c r="C7219" s="47">
        <v>44484</v>
      </c>
      <c r="E7219" s="47">
        <v>44484</v>
      </c>
      <c r="F7219" s="48" t="s">
        <v>18</v>
      </c>
      <c r="H7219" s="42" t="e">
        <f>VLOOKUP(B7219,'Список DKV от ЮТД'!$A$1:$S$10000,2,FALSE)</f>
        <v>#N/A</v>
      </c>
      <c r="I7219" s="28" t="e">
        <f>VLOOKUP(B7219,'Список DKV от ЮТД'!$A$1:$S$10000,15,FALSE)</f>
        <v>#N/A</v>
      </c>
      <c r="K7219" s="125" t="e">
        <f>VLOOKUP(B7219,'Список DKV от ЮТД'!$A$1:$M$10000,13,FALSE)</f>
        <v>#N/A</v>
      </c>
      <c r="L7219" s="28" t="e">
        <f>VLOOKUP(B7219,'Список DKV от ЮТД'!$A$1:$S$10000,14,FALSE)</f>
        <v>#N/A</v>
      </c>
      <c r="M7219" s="49" t="e">
        <f>VLOOKUP(B7219,'Список DKV от ЮТД'!$A$1:$M$10000,10,FALSE)</f>
        <v>#N/A</v>
      </c>
      <c r="N7219" s="49" t="e">
        <f>VLOOKUP(B7219,'Список DKV от ЮТД'!$A$1:$S$10000,18,FALSE)</f>
        <v>#N/A</v>
      </c>
      <c r="O7219" s="49" t="e">
        <f>VLOOKUP(B7219,'Список DKV от ЮТД'!$A$1:$S$10000,19,FALSE)</f>
        <v>#N/A</v>
      </c>
      <c r="P7219" s="49" t="e">
        <f>VLOOKUP(B7219,'Список DKV от ЮТД'!$A$1:$S$10000,16,FALSE)</f>
        <v>#N/A</v>
      </c>
    </row>
    <row r="7220" spans="1:16" x14ac:dyDescent="0.2">
      <c r="A7220" s="28">
        <v>7219</v>
      </c>
      <c r="B7220" s="34">
        <v>21320610534</v>
      </c>
      <c r="C7220" s="47">
        <v>44484</v>
      </c>
      <c r="E7220" s="47">
        <v>44484</v>
      </c>
      <c r="F7220" s="48" t="s">
        <v>18</v>
      </c>
      <c r="H7220" s="42" t="e">
        <f>VLOOKUP(B7220,'Список DKV от ЮТД'!$A$1:$S$10000,2,FALSE)</f>
        <v>#N/A</v>
      </c>
      <c r="I7220" s="28" t="e">
        <f>VLOOKUP(B7220,'Список DKV от ЮТД'!$A$1:$S$10000,15,FALSE)</f>
        <v>#N/A</v>
      </c>
      <c r="K7220" s="125" t="e">
        <f>VLOOKUP(B7220,'Список DKV от ЮТД'!$A$1:$M$10000,13,FALSE)</f>
        <v>#N/A</v>
      </c>
      <c r="L7220" s="28" t="e">
        <f>VLOOKUP(B7220,'Список DKV от ЮТД'!$A$1:$S$10000,14,FALSE)</f>
        <v>#N/A</v>
      </c>
      <c r="M7220" s="49" t="e">
        <f>VLOOKUP(B7220,'Список DKV от ЮТД'!$A$1:$M$10000,10,FALSE)</f>
        <v>#N/A</v>
      </c>
      <c r="N7220" s="49" t="e">
        <f>VLOOKUP(B7220,'Список DKV от ЮТД'!$A$1:$S$10000,18,FALSE)</f>
        <v>#N/A</v>
      </c>
      <c r="O7220" s="49" t="e">
        <f>VLOOKUP(B7220,'Список DKV от ЮТД'!$A$1:$S$10000,19,FALSE)</f>
        <v>#N/A</v>
      </c>
      <c r="P7220" s="49" t="e">
        <f>VLOOKUP(B7220,'Список DKV от ЮТД'!$A$1:$S$10000,16,FALSE)</f>
        <v>#N/A</v>
      </c>
    </row>
    <row r="7221" spans="1:16" x14ac:dyDescent="0.2">
      <c r="A7221" s="28">
        <v>7220</v>
      </c>
      <c r="B7221" s="34">
        <v>21320610542</v>
      </c>
      <c r="C7221" s="47">
        <v>44484</v>
      </c>
      <c r="E7221" s="47">
        <v>44484</v>
      </c>
      <c r="F7221" s="48" t="s">
        <v>18</v>
      </c>
      <c r="H7221" s="42" t="e">
        <f>VLOOKUP(B7221,'Список DKV от ЮТД'!$A$1:$S$10000,2,FALSE)</f>
        <v>#N/A</v>
      </c>
      <c r="I7221" s="28" t="e">
        <f>VLOOKUP(B7221,'Список DKV от ЮТД'!$A$1:$S$10000,15,FALSE)</f>
        <v>#N/A</v>
      </c>
      <c r="K7221" s="125" t="e">
        <f>VLOOKUP(B7221,'Список DKV от ЮТД'!$A$1:$M$10000,13,FALSE)</f>
        <v>#N/A</v>
      </c>
      <c r="L7221" s="28" t="e">
        <f>VLOOKUP(B7221,'Список DKV от ЮТД'!$A$1:$S$10000,14,FALSE)</f>
        <v>#N/A</v>
      </c>
      <c r="M7221" s="49" t="e">
        <f>VLOOKUP(B7221,'Список DKV от ЮТД'!$A$1:$M$10000,10,FALSE)</f>
        <v>#N/A</v>
      </c>
      <c r="N7221" s="49" t="e">
        <f>VLOOKUP(B7221,'Список DKV от ЮТД'!$A$1:$S$10000,18,FALSE)</f>
        <v>#N/A</v>
      </c>
      <c r="O7221" s="49" t="e">
        <f>VLOOKUP(B7221,'Список DKV от ЮТД'!$A$1:$S$10000,19,FALSE)</f>
        <v>#N/A</v>
      </c>
      <c r="P7221" s="49" t="e">
        <f>VLOOKUP(B7221,'Список DKV от ЮТД'!$A$1:$S$10000,16,FALSE)</f>
        <v>#N/A</v>
      </c>
    </row>
    <row r="7222" spans="1:16" x14ac:dyDescent="0.2">
      <c r="A7222" s="28">
        <v>7221</v>
      </c>
      <c r="B7222" s="34">
        <v>21320610559</v>
      </c>
      <c r="C7222" s="47">
        <v>44484</v>
      </c>
      <c r="E7222" s="47">
        <v>44484</v>
      </c>
      <c r="F7222" s="48" t="s">
        <v>18</v>
      </c>
      <c r="H7222" s="42" t="e">
        <f>VLOOKUP(B7222,'Список DKV от ЮТД'!$A$1:$S$10000,2,FALSE)</f>
        <v>#N/A</v>
      </c>
      <c r="I7222" s="28" t="e">
        <f>VLOOKUP(B7222,'Список DKV от ЮТД'!$A$1:$S$10000,15,FALSE)</f>
        <v>#N/A</v>
      </c>
      <c r="K7222" s="125" t="e">
        <f>VLOOKUP(B7222,'Список DKV от ЮТД'!$A$1:$M$10000,13,FALSE)</f>
        <v>#N/A</v>
      </c>
      <c r="L7222" s="28" t="e">
        <f>VLOOKUP(B7222,'Список DKV от ЮТД'!$A$1:$S$10000,14,FALSE)</f>
        <v>#N/A</v>
      </c>
      <c r="M7222" s="49" t="e">
        <f>VLOOKUP(B7222,'Список DKV от ЮТД'!$A$1:$M$10000,10,FALSE)</f>
        <v>#N/A</v>
      </c>
      <c r="N7222" s="49" t="e">
        <f>VLOOKUP(B7222,'Список DKV от ЮТД'!$A$1:$S$10000,18,FALSE)</f>
        <v>#N/A</v>
      </c>
      <c r="O7222" s="49" t="e">
        <f>VLOOKUP(B7222,'Список DKV от ЮТД'!$A$1:$S$10000,19,FALSE)</f>
        <v>#N/A</v>
      </c>
      <c r="P7222" s="49" t="e">
        <f>VLOOKUP(B7222,'Список DKV от ЮТД'!$A$1:$S$10000,16,FALSE)</f>
        <v>#N/A</v>
      </c>
    </row>
    <row r="7223" spans="1:16" x14ac:dyDescent="0.2">
      <c r="A7223" s="28">
        <v>7222</v>
      </c>
      <c r="B7223" s="34">
        <v>21320610567</v>
      </c>
      <c r="C7223" s="47">
        <v>44484</v>
      </c>
      <c r="E7223" s="47">
        <v>44484</v>
      </c>
      <c r="F7223" s="48" t="s">
        <v>18</v>
      </c>
      <c r="H7223" s="42" t="e">
        <f>VLOOKUP(B7223,'Список DKV от ЮТД'!$A$1:$S$10000,2,FALSE)</f>
        <v>#N/A</v>
      </c>
      <c r="I7223" s="28" t="e">
        <f>VLOOKUP(B7223,'Список DKV от ЮТД'!$A$1:$S$10000,15,FALSE)</f>
        <v>#N/A</v>
      </c>
      <c r="K7223" s="125" t="e">
        <f>VLOOKUP(B7223,'Список DKV от ЮТД'!$A$1:$M$10000,13,FALSE)</f>
        <v>#N/A</v>
      </c>
      <c r="L7223" s="28" t="e">
        <f>VLOOKUP(B7223,'Список DKV от ЮТД'!$A$1:$S$10000,14,FALSE)</f>
        <v>#N/A</v>
      </c>
      <c r="M7223" s="49" t="e">
        <f>VLOOKUP(B7223,'Список DKV от ЮТД'!$A$1:$M$10000,10,FALSE)</f>
        <v>#N/A</v>
      </c>
      <c r="N7223" s="49" t="e">
        <f>VLOOKUP(B7223,'Список DKV от ЮТД'!$A$1:$S$10000,18,FALSE)</f>
        <v>#N/A</v>
      </c>
      <c r="O7223" s="49" t="e">
        <f>VLOOKUP(B7223,'Список DKV от ЮТД'!$A$1:$S$10000,19,FALSE)</f>
        <v>#N/A</v>
      </c>
      <c r="P7223" s="49" t="e">
        <f>VLOOKUP(B7223,'Список DKV от ЮТД'!$A$1:$S$10000,16,FALSE)</f>
        <v>#N/A</v>
      </c>
    </row>
    <row r="7224" spans="1:16" x14ac:dyDescent="0.2">
      <c r="A7224" s="28">
        <v>7223</v>
      </c>
      <c r="B7224" s="34">
        <v>21320610492</v>
      </c>
      <c r="C7224" s="47">
        <v>44484</v>
      </c>
      <c r="E7224" s="47">
        <v>44484</v>
      </c>
      <c r="F7224" s="48" t="s">
        <v>18</v>
      </c>
      <c r="H7224" s="42" t="e">
        <f>VLOOKUP(B7224,'Список DKV от ЮТД'!$A$1:$S$10000,2,FALSE)</f>
        <v>#N/A</v>
      </c>
      <c r="I7224" s="28" t="e">
        <f>VLOOKUP(B7224,'Список DKV от ЮТД'!$A$1:$S$10000,15,FALSE)</f>
        <v>#N/A</v>
      </c>
      <c r="K7224" s="125" t="e">
        <f>VLOOKUP(B7224,'Список DKV от ЮТД'!$A$1:$M$10000,13,FALSE)</f>
        <v>#N/A</v>
      </c>
      <c r="L7224" s="28" t="e">
        <f>VLOOKUP(B7224,'Список DKV от ЮТД'!$A$1:$S$10000,14,FALSE)</f>
        <v>#N/A</v>
      </c>
      <c r="M7224" s="49" t="e">
        <f>VLOOKUP(B7224,'Список DKV от ЮТД'!$A$1:$M$10000,10,FALSE)</f>
        <v>#N/A</v>
      </c>
      <c r="N7224" s="49" t="e">
        <f>VLOOKUP(B7224,'Список DKV от ЮТД'!$A$1:$S$10000,18,FALSE)</f>
        <v>#N/A</v>
      </c>
      <c r="O7224" s="49" t="e">
        <f>VLOOKUP(B7224,'Список DKV от ЮТД'!$A$1:$S$10000,19,FALSE)</f>
        <v>#N/A</v>
      </c>
      <c r="P7224" s="49" t="e">
        <f>VLOOKUP(B7224,'Список DKV от ЮТД'!$A$1:$S$10000,16,FALSE)</f>
        <v>#N/A</v>
      </c>
    </row>
    <row r="7225" spans="1:16" x14ac:dyDescent="0.2">
      <c r="A7225" s="28">
        <v>7224</v>
      </c>
      <c r="B7225" s="34">
        <v>21320610500</v>
      </c>
      <c r="C7225" s="47">
        <v>44484</v>
      </c>
      <c r="E7225" s="47">
        <v>44484</v>
      </c>
      <c r="F7225" s="48" t="s">
        <v>18</v>
      </c>
      <c r="H7225" s="42" t="e">
        <f>VLOOKUP(B7225,'Список DKV от ЮТД'!$A$1:$S$10000,2,FALSE)</f>
        <v>#N/A</v>
      </c>
      <c r="I7225" s="28" t="e">
        <f>VLOOKUP(B7225,'Список DKV от ЮТД'!$A$1:$S$10000,15,FALSE)</f>
        <v>#N/A</v>
      </c>
      <c r="K7225" s="125" t="e">
        <f>VLOOKUP(B7225,'Список DKV от ЮТД'!$A$1:$M$10000,13,FALSE)</f>
        <v>#N/A</v>
      </c>
      <c r="L7225" s="28" t="e">
        <f>VLOOKUP(B7225,'Список DKV от ЮТД'!$A$1:$S$10000,14,FALSE)</f>
        <v>#N/A</v>
      </c>
      <c r="M7225" s="49" t="e">
        <f>VLOOKUP(B7225,'Список DKV от ЮТД'!$A$1:$M$10000,10,FALSE)</f>
        <v>#N/A</v>
      </c>
      <c r="N7225" s="49" t="e">
        <f>VLOOKUP(B7225,'Список DKV от ЮТД'!$A$1:$S$10000,18,FALSE)</f>
        <v>#N/A</v>
      </c>
      <c r="O7225" s="49" t="e">
        <f>VLOOKUP(B7225,'Список DKV от ЮТД'!$A$1:$S$10000,19,FALSE)</f>
        <v>#N/A</v>
      </c>
      <c r="P7225" s="49" t="e">
        <f>VLOOKUP(B7225,'Список DKV от ЮТД'!$A$1:$S$10000,16,FALSE)</f>
        <v>#N/A</v>
      </c>
    </row>
    <row r="7226" spans="1:16" x14ac:dyDescent="0.2">
      <c r="A7226" s="28">
        <v>7225</v>
      </c>
      <c r="B7226" s="34">
        <v>21320610518</v>
      </c>
      <c r="C7226" s="47">
        <v>44484</v>
      </c>
      <c r="E7226" s="47">
        <v>44484</v>
      </c>
      <c r="F7226" s="48" t="s">
        <v>18</v>
      </c>
      <c r="H7226" s="42" t="e">
        <f>VLOOKUP(B7226,'Список DKV от ЮТД'!$A$1:$S$10000,2,FALSE)</f>
        <v>#N/A</v>
      </c>
      <c r="I7226" s="28" t="e">
        <f>VLOOKUP(B7226,'Список DKV от ЮТД'!$A$1:$S$10000,15,FALSE)</f>
        <v>#N/A</v>
      </c>
      <c r="K7226" s="125" t="e">
        <f>VLOOKUP(B7226,'Список DKV от ЮТД'!$A$1:$M$10000,13,FALSE)</f>
        <v>#N/A</v>
      </c>
      <c r="L7226" s="28" t="e">
        <f>VLOOKUP(B7226,'Список DKV от ЮТД'!$A$1:$S$10000,14,FALSE)</f>
        <v>#N/A</v>
      </c>
      <c r="M7226" s="49" t="e">
        <f>VLOOKUP(B7226,'Список DKV от ЮТД'!$A$1:$M$10000,10,FALSE)</f>
        <v>#N/A</v>
      </c>
      <c r="N7226" s="49" t="e">
        <f>VLOOKUP(B7226,'Список DKV от ЮТД'!$A$1:$S$10000,18,FALSE)</f>
        <v>#N/A</v>
      </c>
      <c r="O7226" s="49" t="e">
        <f>VLOOKUP(B7226,'Список DKV от ЮТД'!$A$1:$S$10000,19,FALSE)</f>
        <v>#N/A</v>
      </c>
      <c r="P7226" s="49" t="e">
        <f>VLOOKUP(B7226,'Список DKV от ЮТД'!$A$1:$S$10000,16,FALSE)</f>
        <v>#N/A</v>
      </c>
    </row>
    <row r="7227" spans="1:16" x14ac:dyDescent="0.2">
      <c r="A7227" s="28">
        <v>7226</v>
      </c>
      <c r="B7227" s="34">
        <v>21320610526</v>
      </c>
      <c r="C7227" s="47">
        <v>44484</v>
      </c>
      <c r="E7227" s="47">
        <v>44484</v>
      </c>
      <c r="F7227" s="48" t="s">
        <v>18</v>
      </c>
      <c r="H7227" s="42" t="e">
        <f>VLOOKUP(B7227,'Список DKV от ЮТД'!$A$1:$S$10000,2,FALSE)</f>
        <v>#N/A</v>
      </c>
      <c r="I7227" s="28" t="e">
        <f>VLOOKUP(B7227,'Список DKV от ЮТД'!$A$1:$S$10000,15,FALSE)</f>
        <v>#N/A</v>
      </c>
      <c r="K7227" s="125" t="e">
        <f>VLOOKUP(B7227,'Список DKV от ЮТД'!$A$1:$M$10000,13,FALSE)</f>
        <v>#N/A</v>
      </c>
      <c r="L7227" s="28" t="e">
        <f>VLOOKUP(B7227,'Список DKV от ЮТД'!$A$1:$S$10000,14,FALSE)</f>
        <v>#N/A</v>
      </c>
      <c r="M7227" s="49" t="e">
        <f>VLOOKUP(B7227,'Список DKV от ЮТД'!$A$1:$M$10000,10,FALSE)</f>
        <v>#N/A</v>
      </c>
      <c r="N7227" s="49" t="e">
        <f>VLOOKUP(B7227,'Список DKV от ЮТД'!$A$1:$S$10000,18,FALSE)</f>
        <v>#N/A</v>
      </c>
      <c r="O7227" s="49" t="e">
        <f>VLOOKUP(B7227,'Список DKV от ЮТД'!$A$1:$S$10000,19,FALSE)</f>
        <v>#N/A</v>
      </c>
      <c r="P7227" s="49" t="e">
        <f>VLOOKUP(B7227,'Список DKV от ЮТД'!$A$1:$S$10000,16,FALSE)</f>
        <v>#N/A</v>
      </c>
    </row>
    <row r="7228" spans="1:16" x14ac:dyDescent="0.2">
      <c r="A7228" s="28">
        <v>7227</v>
      </c>
      <c r="B7228" s="34">
        <v>21320610450</v>
      </c>
      <c r="C7228" s="47">
        <v>44484</v>
      </c>
      <c r="E7228" s="47">
        <v>44484</v>
      </c>
      <c r="F7228" s="48" t="s">
        <v>18</v>
      </c>
      <c r="H7228" s="42" t="e">
        <f>VLOOKUP(B7228,'Список DKV от ЮТД'!$A$1:$S$10000,2,FALSE)</f>
        <v>#N/A</v>
      </c>
      <c r="I7228" s="28" t="e">
        <f>VLOOKUP(B7228,'Список DKV от ЮТД'!$A$1:$S$10000,15,FALSE)</f>
        <v>#N/A</v>
      </c>
      <c r="K7228" s="125" t="e">
        <f>VLOOKUP(B7228,'Список DKV от ЮТД'!$A$1:$M$10000,13,FALSE)</f>
        <v>#N/A</v>
      </c>
      <c r="L7228" s="28" t="e">
        <f>VLOOKUP(B7228,'Список DKV от ЮТД'!$A$1:$S$10000,14,FALSE)</f>
        <v>#N/A</v>
      </c>
      <c r="M7228" s="49" t="e">
        <f>VLOOKUP(B7228,'Список DKV от ЮТД'!$A$1:$M$10000,10,FALSE)</f>
        <v>#N/A</v>
      </c>
      <c r="N7228" s="49" t="e">
        <f>VLOOKUP(B7228,'Список DKV от ЮТД'!$A$1:$S$10000,18,FALSE)</f>
        <v>#N/A</v>
      </c>
      <c r="O7228" s="49" t="e">
        <f>VLOOKUP(B7228,'Список DKV от ЮТД'!$A$1:$S$10000,19,FALSE)</f>
        <v>#N/A</v>
      </c>
      <c r="P7228" s="49" t="e">
        <f>VLOOKUP(B7228,'Список DKV от ЮТД'!$A$1:$S$10000,16,FALSE)</f>
        <v>#N/A</v>
      </c>
    </row>
    <row r="7229" spans="1:16" x14ac:dyDescent="0.2">
      <c r="A7229" s="28">
        <v>7228</v>
      </c>
      <c r="B7229" s="34">
        <v>21320610468</v>
      </c>
      <c r="C7229" s="47">
        <v>44484</v>
      </c>
      <c r="E7229" s="47">
        <v>44484</v>
      </c>
      <c r="F7229" s="48" t="s">
        <v>18</v>
      </c>
      <c r="H7229" s="42" t="e">
        <f>VLOOKUP(B7229,'Список DKV от ЮТД'!$A$1:$S$10000,2,FALSE)</f>
        <v>#N/A</v>
      </c>
      <c r="I7229" s="28" t="e">
        <f>VLOOKUP(B7229,'Список DKV от ЮТД'!$A$1:$S$10000,15,FALSE)</f>
        <v>#N/A</v>
      </c>
      <c r="K7229" s="125" t="e">
        <f>VLOOKUP(B7229,'Список DKV от ЮТД'!$A$1:$M$10000,13,FALSE)</f>
        <v>#N/A</v>
      </c>
      <c r="L7229" s="28" t="e">
        <f>VLOOKUP(B7229,'Список DKV от ЮТД'!$A$1:$S$10000,14,FALSE)</f>
        <v>#N/A</v>
      </c>
      <c r="M7229" s="49" t="e">
        <f>VLOOKUP(B7229,'Список DKV от ЮТД'!$A$1:$M$10000,10,FALSE)</f>
        <v>#N/A</v>
      </c>
      <c r="N7229" s="49" t="e">
        <f>VLOOKUP(B7229,'Список DKV от ЮТД'!$A$1:$S$10000,18,FALSE)</f>
        <v>#N/A</v>
      </c>
      <c r="O7229" s="49" t="e">
        <f>VLOOKUP(B7229,'Список DKV от ЮТД'!$A$1:$S$10000,19,FALSE)</f>
        <v>#N/A</v>
      </c>
      <c r="P7229" s="49" t="e">
        <f>VLOOKUP(B7229,'Список DKV от ЮТД'!$A$1:$S$10000,16,FALSE)</f>
        <v>#N/A</v>
      </c>
    </row>
    <row r="7230" spans="1:16" x14ac:dyDescent="0.2">
      <c r="A7230" s="28">
        <v>7229</v>
      </c>
      <c r="B7230" s="34">
        <v>21320610476</v>
      </c>
      <c r="C7230" s="47">
        <v>44484</v>
      </c>
      <c r="E7230" s="47">
        <v>44484</v>
      </c>
      <c r="F7230" s="48" t="s">
        <v>18</v>
      </c>
      <c r="H7230" s="42" t="e">
        <f>VLOOKUP(B7230,'Список DKV от ЮТД'!$A$1:$S$10000,2,FALSE)</f>
        <v>#N/A</v>
      </c>
      <c r="I7230" s="28" t="e">
        <f>VLOOKUP(B7230,'Список DKV от ЮТД'!$A$1:$S$10000,15,FALSE)</f>
        <v>#N/A</v>
      </c>
      <c r="K7230" s="125" t="e">
        <f>VLOOKUP(B7230,'Список DKV от ЮТД'!$A$1:$M$10000,13,FALSE)</f>
        <v>#N/A</v>
      </c>
      <c r="L7230" s="28" t="e">
        <f>VLOOKUP(B7230,'Список DKV от ЮТД'!$A$1:$S$10000,14,FALSE)</f>
        <v>#N/A</v>
      </c>
      <c r="M7230" s="49" t="e">
        <f>VLOOKUP(B7230,'Список DKV от ЮТД'!$A$1:$M$10000,10,FALSE)</f>
        <v>#N/A</v>
      </c>
      <c r="N7230" s="49" t="e">
        <f>VLOOKUP(B7230,'Список DKV от ЮТД'!$A$1:$S$10000,18,FALSE)</f>
        <v>#N/A</v>
      </c>
      <c r="O7230" s="49" t="e">
        <f>VLOOKUP(B7230,'Список DKV от ЮТД'!$A$1:$S$10000,19,FALSE)</f>
        <v>#N/A</v>
      </c>
      <c r="P7230" s="49" t="e">
        <f>VLOOKUP(B7230,'Список DKV от ЮТД'!$A$1:$S$10000,16,FALSE)</f>
        <v>#N/A</v>
      </c>
    </row>
    <row r="7231" spans="1:16" x14ac:dyDescent="0.2">
      <c r="A7231" s="28">
        <v>7230</v>
      </c>
      <c r="B7231" s="34">
        <v>21320610484</v>
      </c>
      <c r="C7231" s="47">
        <v>44484</v>
      </c>
      <c r="E7231" s="47">
        <v>44484</v>
      </c>
      <c r="F7231" s="48" t="s">
        <v>18</v>
      </c>
      <c r="H7231" s="42" t="e">
        <f>VLOOKUP(B7231,'Список DKV от ЮТД'!$A$1:$S$10000,2,FALSE)</f>
        <v>#N/A</v>
      </c>
      <c r="I7231" s="28" t="e">
        <f>VLOOKUP(B7231,'Список DKV от ЮТД'!$A$1:$S$10000,15,FALSE)</f>
        <v>#N/A</v>
      </c>
      <c r="K7231" s="125" t="e">
        <f>VLOOKUP(B7231,'Список DKV от ЮТД'!$A$1:$M$10000,13,FALSE)</f>
        <v>#N/A</v>
      </c>
      <c r="L7231" s="28" t="e">
        <f>VLOOKUP(B7231,'Список DKV от ЮТД'!$A$1:$S$10000,14,FALSE)</f>
        <v>#N/A</v>
      </c>
      <c r="M7231" s="49" t="e">
        <f>VLOOKUP(B7231,'Список DKV от ЮТД'!$A$1:$M$10000,10,FALSE)</f>
        <v>#N/A</v>
      </c>
      <c r="N7231" s="49" t="e">
        <f>VLOOKUP(B7231,'Список DKV от ЮТД'!$A$1:$S$10000,18,FALSE)</f>
        <v>#N/A</v>
      </c>
      <c r="O7231" s="49" t="e">
        <f>VLOOKUP(B7231,'Список DKV от ЮТД'!$A$1:$S$10000,19,FALSE)</f>
        <v>#N/A</v>
      </c>
      <c r="P7231" s="49" t="e">
        <f>VLOOKUP(B7231,'Список DKV от ЮТД'!$A$1:$S$10000,16,FALSE)</f>
        <v>#N/A</v>
      </c>
    </row>
    <row r="7232" spans="1:16" x14ac:dyDescent="0.2">
      <c r="A7232" s="28">
        <v>7231</v>
      </c>
      <c r="B7232" s="34">
        <v>21320610419</v>
      </c>
      <c r="C7232" s="47">
        <v>44484</v>
      </c>
      <c r="E7232" s="47">
        <v>44484</v>
      </c>
      <c r="F7232" s="48" t="s">
        <v>18</v>
      </c>
      <c r="H7232" s="42" t="e">
        <f>VLOOKUP(B7232,'Список DKV от ЮТД'!$A$1:$S$10000,2,FALSE)</f>
        <v>#N/A</v>
      </c>
      <c r="I7232" s="28" t="e">
        <f>VLOOKUP(B7232,'Список DKV от ЮТД'!$A$1:$S$10000,15,FALSE)</f>
        <v>#N/A</v>
      </c>
      <c r="K7232" s="125" t="e">
        <f>VLOOKUP(B7232,'Список DKV от ЮТД'!$A$1:$M$10000,13,FALSE)</f>
        <v>#N/A</v>
      </c>
      <c r="L7232" s="28" t="e">
        <f>VLOOKUP(B7232,'Список DKV от ЮТД'!$A$1:$S$10000,14,FALSE)</f>
        <v>#N/A</v>
      </c>
      <c r="M7232" s="49" t="e">
        <f>VLOOKUP(B7232,'Список DKV от ЮТД'!$A$1:$M$10000,10,FALSE)</f>
        <v>#N/A</v>
      </c>
      <c r="N7232" s="49" t="e">
        <f>VLOOKUP(B7232,'Список DKV от ЮТД'!$A$1:$S$10000,18,FALSE)</f>
        <v>#N/A</v>
      </c>
      <c r="O7232" s="49" t="e">
        <f>VLOOKUP(B7232,'Список DKV от ЮТД'!$A$1:$S$10000,19,FALSE)</f>
        <v>#N/A</v>
      </c>
      <c r="P7232" s="49" t="e">
        <f>VLOOKUP(B7232,'Список DKV от ЮТД'!$A$1:$S$10000,16,FALSE)</f>
        <v>#N/A</v>
      </c>
    </row>
    <row r="7233" spans="1:16" x14ac:dyDescent="0.2">
      <c r="A7233" s="28">
        <v>7232</v>
      </c>
      <c r="B7233" s="34">
        <v>21320610427</v>
      </c>
      <c r="C7233" s="47">
        <v>44484</v>
      </c>
      <c r="E7233" s="47">
        <v>44484</v>
      </c>
      <c r="F7233" s="48" t="s">
        <v>18</v>
      </c>
      <c r="H7233" s="42" t="e">
        <f>VLOOKUP(B7233,'Список DKV от ЮТД'!$A$1:$S$10000,2,FALSE)</f>
        <v>#N/A</v>
      </c>
      <c r="I7233" s="28" t="e">
        <f>VLOOKUP(B7233,'Список DKV от ЮТД'!$A$1:$S$10000,15,FALSE)</f>
        <v>#N/A</v>
      </c>
      <c r="K7233" s="125" t="e">
        <f>VLOOKUP(B7233,'Список DKV от ЮТД'!$A$1:$M$10000,13,FALSE)</f>
        <v>#N/A</v>
      </c>
      <c r="L7233" s="28" t="e">
        <f>VLOOKUP(B7233,'Список DKV от ЮТД'!$A$1:$S$10000,14,FALSE)</f>
        <v>#N/A</v>
      </c>
      <c r="M7233" s="49" t="e">
        <f>VLOOKUP(B7233,'Список DKV от ЮТД'!$A$1:$M$10000,10,FALSE)</f>
        <v>#N/A</v>
      </c>
      <c r="N7233" s="49" t="e">
        <f>VLOOKUP(B7233,'Список DKV от ЮТД'!$A$1:$S$10000,18,FALSE)</f>
        <v>#N/A</v>
      </c>
      <c r="O7233" s="49" t="e">
        <f>VLOOKUP(B7233,'Список DKV от ЮТД'!$A$1:$S$10000,19,FALSE)</f>
        <v>#N/A</v>
      </c>
      <c r="P7233" s="49" t="e">
        <f>VLOOKUP(B7233,'Список DKV от ЮТД'!$A$1:$S$10000,16,FALSE)</f>
        <v>#N/A</v>
      </c>
    </row>
    <row r="7234" spans="1:16" x14ac:dyDescent="0.2">
      <c r="A7234" s="28">
        <v>7233</v>
      </c>
      <c r="B7234" s="34">
        <v>21320610435</v>
      </c>
      <c r="C7234" s="47">
        <v>44484</v>
      </c>
      <c r="E7234" s="47">
        <v>44484</v>
      </c>
      <c r="F7234" s="48" t="s">
        <v>18</v>
      </c>
      <c r="H7234" s="42" t="e">
        <f>VLOOKUP(B7234,'Список DKV от ЮТД'!$A$1:$S$10000,2,FALSE)</f>
        <v>#N/A</v>
      </c>
      <c r="I7234" s="28" t="e">
        <f>VLOOKUP(B7234,'Список DKV от ЮТД'!$A$1:$S$10000,15,FALSE)</f>
        <v>#N/A</v>
      </c>
      <c r="K7234" s="125" t="e">
        <f>VLOOKUP(B7234,'Список DKV от ЮТД'!$A$1:$M$10000,13,FALSE)</f>
        <v>#N/A</v>
      </c>
      <c r="L7234" s="28" t="e">
        <f>VLOOKUP(B7234,'Список DKV от ЮТД'!$A$1:$S$10000,14,FALSE)</f>
        <v>#N/A</v>
      </c>
      <c r="M7234" s="49" t="e">
        <f>VLOOKUP(B7234,'Список DKV от ЮТД'!$A$1:$M$10000,10,FALSE)</f>
        <v>#N/A</v>
      </c>
      <c r="N7234" s="49" t="e">
        <f>VLOOKUP(B7234,'Список DKV от ЮТД'!$A$1:$S$10000,18,FALSE)</f>
        <v>#N/A</v>
      </c>
      <c r="O7234" s="49" t="e">
        <f>VLOOKUP(B7234,'Список DKV от ЮТД'!$A$1:$S$10000,19,FALSE)</f>
        <v>#N/A</v>
      </c>
      <c r="P7234" s="49" t="e">
        <f>VLOOKUP(B7234,'Список DKV от ЮТД'!$A$1:$S$10000,16,FALSE)</f>
        <v>#N/A</v>
      </c>
    </row>
    <row r="7235" spans="1:16" x14ac:dyDescent="0.2">
      <c r="A7235" s="28">
        <v>7234</v>
      </c>
      <c r="B7235" s="34">
        <v>21320610443</v>
      </c>
      <c r="C7235" s="47">
        <v>44484</v>
      </c>
      <c r="E7235" s="47">
        <v>44484</v>
      </c>
      <c r="F7235" s="48" t="s">
        <v>18</v>
      </c>
      <c r="H7235" s="42" t="e">
        <f>VLOOKUP(B7235,'Список DKV от ЮТД'!$A$1:$S$10000,2,FALSE)</f>
        <v>#N/A</v>
      </c>
      <c r="I7235" s="28" t="e">
        <f>VLOOKUP(B7235,'Список DKV от ЮТД'!$A$1:$S$10000,15,FALSE)</f>
        <v>#N/A</v>
      </c>
      <c r="K7235" s="125" t="e">
        <f>VLOOKUP(B7235,'Список DKV от ЮТД'!$A$1:$M$10000,13,FALSE)</f>
        <v>#N/A</v>
      </c>
      <c r="L7235" s="28" t="e">
        <f>VLOOKUP(B7235,'Список DKV от ЮТД'!$A$1:$S$10000,14,FALSE)</f>
        <v>#N/A</v>
      </c>
      <c r="M7235" s="49" t="e">
        <f>VLOOKUP(B7235,'Список DKV от ЮТД'!$A$1:$M$10000,10,FALSE)</f>
        <v>#N/A</v>
      </c>
      <c r="N7235" s="49" t="e">
        <f>VLOOKUP(B7235,'Список DKV от ЮТД'!$A$1:$S$10000,18,FALSE)</f>
        <v>#N/A</v>
      </c>
      <c r="O7235" s="49" t="e">
        <f>VLOOKUP(B7235,'Список DKV от ЮТД'!$A$1:$S$10000,19,FALSE)</f>
        <v>#N/A</v>
      </c>
      <c r="P7235" s="49" t="e">
        <f>VLOOKUP(B7235,'Список DKV от ЮТД'!$A$1:$S$10000,16,FALSE)</f>
        <v>#N/A</v>
      </c>
    </row>
    <row r="7236" spans="1:16" x14ac:dyDescent="0.2">
      <c r="A7236" s="28">
        <v>7235</v>
      </c>
      <c r="B7236" s="34">
        <v>21320610377</v>
      </c>
      <c r="C7236" s="47">
        <v>44484</v>
      </c>
      <c r="E7236" s="47">
        <v>44484</v>
      </c>
      <c r="F7236" s="48" t="s">
        <v>18</v>
      </c>
      <c r="H7236" s="42" t="e">
        <f>VLOOKUP(B7236,'Список DKV от ЮТД'!$A$1:$S$10000,2,FALSE)</f>
        <v>#N/A</v>
      </c>
      <c r="I7236" s="28" t="e">
        <f>VLOOKUP(B7236,'Список DKV от ЮТД'!$A$1:$S$10000,15,FALSE)</f>
        <v>#N/A</v>
      </c>
      <c r="K7236" s="125" t="e">
        <f>VLOOKUP(B7236,'Список DKV от ЮТД'!$A$1:$M$10000,13,FALSE)</f>
        <v>#N/A</v>
      </c>
      <c r="L7236" s="28" t="e">
        <f>VLOOKUP(B7236,'Список DKV от ЮТД'!$A$1:$S$10000,14,FALSE)</f>
        <v>#N/A</v>
      </c>
      <c r="M7236" s="49" t="e">
        <f>VLOOKUP(B7236,'Список DKV от ЮТД'!$A$1:$M$10000,10,FALSE)</f>
        <v>#N/A</v>
      </c>
      <c r="N7236" s="49" t="e">
        <f>VLOOKUP(B7236,'Список DKV от ЮТД'!$A$1:$S$10000,18,FALSE)</f>
        <v>#N/A</v>
      </c>
      <c r="O7236" s="49" t="e">
        <f>VLOOKUP(B7236,'Список DKV от ЮТД'!$A$1:$S$10000,19,FALSE)</f>
        <v>#N/A</v>
      </c>
      <c r="P7236" s="49" t="e">
        <f>VLOOKUP(B7236,'Список DKV от ЮТД'!$A$1:$S$10000,16,FALSE)</f>
        <v>#N/A</v>
      </c>
    </row>
    <row r="7237" spans="1:16" x14ac:dyDescent="0.2">
      <c r="A7237" s="28">
        <v>7236</v>
      </c>
      <c r="B7237" s="34">
        <v>21320610385</v>
      </c>
      <c r="C7237" s="47">
        <v>44484</v>
      </c>
      <c r="E7237" s="47">
        <v>44484</v>
      </c>
      <c r="F7237" s="48" t="s">
        <v>18</v>
      </c>
      <c r="H7237" s="42" t="e">
        <f>VLOOKUP(B7237,'Список DKV от ЮТД'!$A$1:$S$10000,2,FALSE)</f>
        <v>#N/A</v>
      </c>
      <c r="I7237" s="28" t="e">
        <f>VLOOKUP(B7237,'Список DKV от ЮТД'!$A$1:$S$10000,15,FALSE)</f>
        <v>#N/A</v>
      </c>
      <c r="K7237" s="125" t="e">
        <f>VLOOKUP(B7237,'Список DKV от ЮТД'!$A$1:$M$10000,13,FALSE)</f>
        <v>#N/A</v>
      </c>
      <c r="L7237" s="28" t="e">
        <f>VLOOKUP(B7237,'Список DKV от ЮТД'!$A$1:$S$10000,14,FALSE)</f>
        <v>#N/A</v>
      </c>
      <c r="M7237" s="49" t="e">
        <f>VLOOKUP(B7237,'Список DKV от ЮТД'!$A$1:$M$10000,10,FALSE)</f>
        <v>#N/A</v>
      </c>
      <c r="N7237" s="49" t="e">
        <f>VLOOKUP(B7237,'Список DKV от ЮТД'!$A$1:$S$10000,18,FALSE)</f>
        <v>#N/A</v>
      </c>
      <c r="O7237" s="49" t="e">
        <f>VLOOKUP(B7237,'Список DKV от ЮТД'!$A$1:$S$10000,19,FALSE)</f>
        <v>#N/A</v>
      </c>
      <c r="P7237" s="49" t="e">
        <f>VLOOKUP(B7237,'Список DKV от ЮТД'!$A$1:$S$10000,16,FALSE)</f>
        <v>#N/A</v>
      </c>
    </row>
    <row r="7238" spans="1:16" x14ac:dyDescent="0.2">
      <c r="A7238" s="28">
        <v>7237</v>
      </c>
      <c r="B7238" s="34">
        <v>21320610393</v>
      </c>
      <c r="C7238" s="47">
        <v>44484</v>
      </c>
      <c r="E7238" s="47">
        <v>44484</v>
      </c>
      <c r="F7238" s="48" t="s">
        <v>18</v>
      </c>
      <c r="H7238" s="42" t="e">
        <f>VLOOKUP(B7238,'Список DKV от ЮТД'!$A$1:$S$10000,2,FALSE)</f>
        <v>#N/A</v>
      </c>
      <c r="I7238" s="28" t="e">
        <f>VLOOKUP(B7238,'Список DKV от ЮТД'!$A$1:$S$10000,15,FALSE)</f>
        <v>#N/A</v>
      </c>
      <c r="K7238" s="125" t="e">
        <f>VLOOKUP(B7238,'Список DKV от ЮТД'!$A$1:$M$10000,13,FALSE)</f>
        <v>#N/A</v>
      </c>
      <c r="L7238" s="28" t="e">
        <f>VLOOKUP(B7238,'Список DKV от ЮТД'!$A$1:$S$10000,14,FALSE)</f>
        <v>#N/A</v>
      </c>
      <c r="M7238" s="49" t="e">
        <f>VLOOKUP(B7238,'Список DKV от ЮТД'!$A$1:$M$10000,10,FALSE)</f>
        <v>#N/A</v>
      </c>
      <c r="N7238" s="49" t="e">
        <f>VLOOKUP(B7238,'Список DKV от ЮТД'!$A$1:$S$10000,18,FALSE)</f>
        <v>#N/A</v>
      </c>
      <c r="O7238" s="49" t="e">
        <f>VLOOKUP(B7238,'Список DKV от ЮТД'!$A$1:$S$10000,19,FALSE)</f>
        <v>#N/A</v>
      </c>
      <c r="P7238" s="49" t="e">
        <f>VLOOKUP(B7238,'Список DKV от ЮТД'!$A$1:$S$10000,16,FALSE)</f>
        <v>#N/A</v>
      </c>
    </row>
    <row r="7239" spans="1:16" x14ac:dyDescent="0.2">
      <c r="A7239" s="28">
        <v>7238</v>
      </c>
      <c r="B7239" s="34">
        <v>21320610401</v>
      </c>
      <c r="C7239" s="47">
        <v>44484</v>
      </c>
      <c r="E7239" s="47">
        <v>44484</v>
      </c>
      <c r="F7239" s="48" t="s">
        <v>18</v>
      </c>
      <c r="H7239" s="42" t="e">
        <f>VLOOKUP(B7239,'Список DKV от ЮТД'!$A$1:$S$10000,2,FALSE)</f>
        <v>#N/A</v>
      </c>
      <c r="I7239" s="28" t="e">
        <f>VLOOKUP(B7239,'Список DKV от ЮТД'!$A$1:$S$10000,15,FALSE)</f>
        <v>#N/A</v>
      </c>
      <c r="K7239" s="125" t="e">
        <f>VLOOKUP(B7239,'Список DKV от ЮТД'!$A$1:$M$10000,13,FALSE)</f>
        <v>#N/A</v>
      </c>
      <c r="L7239" s="28" t="e">
        <f>VLOOKUP(B7239,'Список DKV от ЮТД'!$A$1:$S$10000,14,FALSE)</f>
        <v>#N/A</v>
      </c>
      <c r="M7239" s="49" t="e">
        <f>VLOOKUP(B7239,'Список DKV от ЮТД'!$A$1:$M$10000,10,FALSE)</f>
        <v>#N/A</v>
      </c>
      <c r="N7239" s="49" t="e">
        <f>VLOOKUP(B7239,'Список DKV от ЮТД'!$A$1:$S$10000,18,FALSE)</f>
        <v>#N/A</v>
      </c>
      <c r="O7239" s="49" t="e">
        <f>VLOOKUP(B7239,'Список DKV от ЮТД'!$A$1:$S$10000,19,FALSE)</f>
        <v>#N/A</v>
      </c>
      <c r="P7239" s="49" t="e">
        <f>VLOOKUP(B7239,'Список DKV от ЮТД'!$A$1:$S$10000,16,FALSE)</f>
        <v>#N/A</v>
      </c>
    </row>
    <row r="7240" spans="1:16" x14ac:dyDescent="0.2">
      <c r="A7240" s="28">
        <v>7239</v>
      </c>
      <c r="B7240" s="34">
        <v>21320610336</v>
      </c>
      <c r="C7240" s="47">
        <v>44484</v>
      </c>
      <c r="E7240" s="47">
        <v>44484</v>
      </c>
      <c r="F7240" s="48" t="s">
        <v>18</v>
      </c>
      <c r="H7240" s="42" t="e">
        <f>VLOOKUP(B7240,'Список DKV от ЮТД'!$A$1:$S$10000,2,FALSE)</f>
        <v>#N/A</v>
      </c>
      <c r="I7240" s="28" t="e">
        <f>VLOOKUP(B7240,'Список DKV от ЮТД'!$A$1:$S$10000,15,FALSE)</f>
        <v>#N/A</v>
      </c>
      <c r="K7240" s="125" t="e">
        <f>VLOOKUP(B7240,'Список DKV от ЮТД'!$A$1:$M$10000,13,FALSE)</f>
        <v>#N/A</v>
      </c>
      <c r="L7240" s="28" t="e">
        <f>VLOOKUP(B7240,'Список DKV от ЮТД'!$A$1:$S$10000,14,FALSE)</f>
        <v>#N/A</v>
      </c>
      <c r="M7240" s="49" t="e">
        <f>VLOOKUP(B7240,'Список DKV от ЮТД'!$A$1:$M$10000,10,FALSE)</f>
        <v>#N/A</v>
      </c>
      <c r="N7240" s="49" t="e">
        <f>VLOOKUP(B7240,'Список DKV от ЮТД'!$A$1:$S$10000,18,FALSE)</f>
        <v>#N/A</v>
      </c>
      <c r="O7240" s="49" t="e">
        <f>VLOOKUP(B7240,'Список DKV от ЮТД'!$A$1:$S$10000,19,FALSE)</f>
        <v>#N/A</v>
      </c>
      <c r="P7240" s="49" t="e">
        <f>VLOOKUP(B7240,'Список DKV от ЮТД'!$A$1:$S$10000,16,FALSE)</f>
        <v>#N/A</v>
      </c>
    </row>
    <row r="7241" spans="1:16" x14ac:dyDescent="0.2">
      <c r="A7241" s="28">
        <v>7240</v>
      </c>
      <c r="B7241" s="34">
        <v>21320610344</v>
      </c>
      <c r="C7241" s="47">
        <v>44484</v>
      </c>
      <c r="E7241" s="47">
        <v>44484</v>
      </c>
      <c r="F7241" s="48" t="s">
        <v>18</v>
      </c>
      <c r="H7241" s="42" t="e">
        <f>VLOOKUP(B7241,'Список DKV от ЮТД'!$A$1:$S$10000,2,FALSE)</f>
        <v>#N/A</v>
      </c>
      <c r="I7241" s="28" t="e">
        <f>VLOOKUP(B7241,'Список DKV от ЮТД'!$A$1:$S$10000,15,FALSE)</f>
        <v>#N/A</v>
      </c>
      <c r="K7241" s="125" t="e">
        <f>VLOOKUP(B7241,'Список DKV от ЮТД'!$A$1:$M$10000,13,FALSE)</f>
        <v>#N/A</v>
      </c>
      <c r="L7241" s="28" t="e">
        <f>VLOOKUP(B7241,'Список DKV от ЮТД'!$A$1:$S$10000,14,FALSE)</f>
        <v>#N/A</v>
      </c>
      <c r="M7241" s="49" t="e">
        <f>VLOOKUP(B7241,'Список DKV от ЮТД'!$A$1:$M$10000,10,FALSE)</f>
        <v>#N/A</v>
      </c>
      <c r="N7241" s="49" t="e">
        <f>VLOOKUP(B7241,'Список DKV от ЮТД'!$A$1:$S$10000,18,FALSE)</f>
        <v>#N/A</v>
      </c>
      <c r="O7241" s="49" t="e">
        <f>VLOOKUP(B7241,'Список DKV от ЮТД'!$A$1:$S$10000,19,FALSE)</f>
        <v>#N/A</v>
      </c>
      <c r="P7241" s="49" t="e">
        <f>VLOOKUP(B7241,'Список DKV от ЮТД'!$A$1:$S$10000,16,FALSE)</f>
        <v>#N/A</v>
      </c>
    </row>
    <row r="7242" spans="1:16" x14ac:dyDescent="0.2">
      <c r="A7242" s="28">
        <v>7241</v>
      </c>
      <c r="B7242" s="34">
        <v>21320610351</v>
      </c>
      <c r="C7242" s="47">
        <v>44484</v>
      </c>
      <c r="E7242" s="47">
        <v>44484</v>
      </c>
      <c r="F7242" s="48" t="s">
        <v>18</v>
      </c>
      <c r="H7242" s="42" t="e">
        <f>VLOOKUP(B7242,'Список DKV от ЮТД'!$A$1:$S$10000,2,FALSE)</f>
        <v>#N/A</v>
      </c>
      <c r="I7242" s="28" t="e">
        <f>VLOOKUP(B7242,'Список DKV от ЮТД'!$A$1:$S$10000,15,FALSE)</f>
        <v>#N/A</v>
      </c>
      <c r="K7242" s="125" t="e">
        <f>VLOOKUP(B7242,'Список DKV от ЮТД'!$A$1:$M$10000,13,FALSE)</f>
        <v>#N/A</v>
      </c>
      <c r="L7242" s="28" t="e">
        <f>VLOOKUP(B7242,'Список DKV от ЮТД'!$A$1:$S$10000,14,FALSE)</f>
        <v>#N/A</v>
      </c>
      <c r="M7242" s="49" t="e">
        <f>VLOOKUP(B7242,'Список DKV от ЮТД'!$A$1:$M$10000,10,FALSE)</f>
        <v>#N/A</v>
      </c>
      <c r="N7242" s="49" t="e">
        <f>VLOOKUP(B7242,'Список DKV от ЮТД'!$A$1:$S$10000,18,FALSE)</f>
        <v>#N/A</v>
      </c>
      <c r="O7242" s="49" t="e">
        <f>VLOOKUP(B7242,'Список DKV от ЮТД'!$A$1:$S$10000,19,FALSE)</f>
        <v>#N/A</v>
      </c>
      <c r="P7242" s="49" t="e">
        <f>VLOOKUP(B7242,'Список DKV от ЮТД'!$A$1:$S$10000,16,FALSE)</f>
        <v>#N/A</v>
      </c>
    </row>
    <row r="7243" spans="1:16" x14ac:dyDescent="0.2">
      <c r="A7243" s="28">
        <v>7242</v>
      </c>
      <c r="B7243" s="34">
        <v>21320610369</v>
      </c>
      <c r="C7243" s="47">
        <v>44484</v>
      </c>
      <c r="E7243" s="47">
        <v>44484</v>
      </c>
      <c r="F7243" s="48" t="s">
        <v>18</v>
      </c>
      <c r="H7243" s="42" t="e">
        <f>VLOOKUP(B7243,'Список DKV от ЮТД'!$A$1:$S$10000,2,FALSE)</f>
        <v>#N/A</v>
      </c>
      <c r="I7243" s="28" t="e">
        <f>VLOOKUP(B7243,'Список DKV от ЮТД'!$A$1:$S$10000,15,FALSE)</f>
        <v>#N/A</v>
      </c>
      <c r="K7243" s="125" t="e">
        <f>VLOOKUP(B7243,'Список DKV от ЮТД'!$A$1:$M$10000,13,FALSE)</f>
        <v>#N/A</v>
      </c>
      <c r="L7243" s="28" t="e">
        <f>VLOOKUP(B7243,'Список DKV от ЮТД'!$A$1:$S$10000,14,FALSE)</f>
        <v>#N/A</v>
      </c>
      <c r="M7243" s="49" t="e">
        <f>VLOOKUP(B7243,'Список DKV от ЮТД'!$A$1:$M$10000,10,FALSE)</f>
        <v>#N/A</v>
      </c>
      <c r="N7243" s="49" t="e">
        <f>VLOOKUP(B7243,'Список DKV от ЮТД'!$A$1:$S$10000,18,FALSE)</f>
        <v>#N/A</v>
      </c>
      <c r="O7243" s="49" t="e">
        <f>VLOOKUP(B7243,'Список DKV от ЮТД'!$A$1:$S$10000,19,FALSE)</f>
        <v>#N/A</v>
      </c>
      <c r="P7243" s="49" t="e">
        <f>VLOOKUP(B7243,'Список DKV от ЮТД'!$A$1:$S$10000,16,FALSE)</f>
        <v>#N/A</v>
      </c>
    </row>
    <row r="7244" spans="1:16" x14ac:dyDescent="0.2">
      <c r="A7244" s="28">
        <v>7243</v>
      </c>
      <c r="B7244" s="34">
        <v>21320610294</v>
      </c>
      <c r="C7244" s="47">
        <v>44484</v>
      </c>
      <c r="E7244" s="47">
        <v>44484</v>
      </c>
      <c r="F7244" s="48" t="s">
        <v>18</v>
      </c>
      <c r="H7244" s="42" t="e">
        <f>VLOOKUP(B7244,'Список DKV от ЮТД'!$A$1:$S$10000,2,FALSE)</f>
        <v>#N/A</v>
      </c>
      <c r="I7244" s="28" t="e">
        <f>VLOOKUP(B7244,'Список DKV от ЮТД'!$A$1:$S$10000,15,FALSE)</f>
        <v>#N/A</v>
      </c>
      <c r="K7244" s="125" t="e">
        <f>VLOOKUP(B7244,'Список DKV от ЮТД'!$A$1:$M$10000,13,FALSE)</f>
        <v>#N/A</v>
      </c>
      <c r="L7244" s="28" t="e">
        <f>VLOOKUP(B7244,'Список DKV от ЮТД'!$A$1:$S$10000,14,FALSE)</f>
        <v>#N/A</v>
      </c>
      <c r="M7244" s="49" t="e">
        <f>VLOOKUP(B7244,'Список DKV от ЮТД'!$A$1:$M$10000,10,FALSE)</f>
        <v>#N/A</v>
      </c>
      <c r="N7244" s="49" t="e">
        <f>VLOOKUP(B7244,'Список DKV от ЮТД'!$A$1:$S$10000,18,FALSE)</f>
        <v>#N/A</v>
      </c>
      <c r="O7244" s="49" t="e">
        <f>VLOOKUP(B7244,'Список DKV от ЮТД'!$A$1:$S$10000,19,FALSE)</f>
        <v>#N/A</v>
      </c>
      <c r="P7244" s="49" t="e">
        <f>VLOOKUP(B7244,'Список DKV от ЮТД'!$A$1:$S$10000,16,FALSE)</f>
        <v>#N/A</v>
      </c>
    </row>
    <row r="7245" spans="1:16" x14ac:dyDescent="0.2">
      <c r="A7245" s="28">
        <v>7244</v>
      </c>
      <c r="B7245" s="34">
        <v>21320610302</v>
      </c>
      <c r="C7245" s="47">
        <v>44484</v>
      </c>
      <c r="E7245" s="47">
        <v>44484</v>
      </c>
      <c r="F7245" s="48" t="s">
        <v>18</v>
      </c>
      <c r="H7245" s="42" t="e">
        <f>VLOOKUP(B7245,'Список DKV от ЮТД'!$A$1:$S$10000,2,FALSE)</f>
        <v>#N/A</v>
      </c>
      <c r="I7245" s="28" t="e">
        <f>VLOOKUP(B7245,'Список DKV от ЮТД'!$A$1:$S$10000,15,FALSE)</f>
        <v>#N/A</v>
      </c>
      <c r="K7245" s="125" t="e">
        <f>VLOOKUP(B7245,'Список DKV от ЮТД'!$A$1:$M$10000,13,FALSE)</f>
        <v>#N/A</v>
      </c>
      <c r="L7245" s="28" t="e">
        <f>VLOOKUP(B7245,'Список DKV от ЮТД'!$A$1:$S$10000,14,FALSE)</f>
        <v>#N/A</v>
      </c>
      <c r="M7245" s="49" t="e">
        <f>VLOOKUP(B7245,'Список DKV от ЮТД'!$A$1:$M$10000,10,FALSE)</f>
        <v>#N/A</v>
      </c>
      <c r="N7245" s="49" t="e">
        <f>VLOOKUP(B7245,'Список DKV от ЮТД'!$A$1:$S$10000,18,FALSE)</f>
        <v>#N/A</v>
      </c>
      <c r="O7245" s="49" t="e">
        <f>VLOOKUP(B7245,'Список DKV от ЮТД'!$A$1:$S$10000,19,FALSE)</f>
        <v>#N/A</v>
      </c>
      <c r="P7245" s="49" t="e">
        <f>VLOOKUP(B7245,'Список DKV от ЮТД'!$A$1:$S$10000,16,FALSE)</f>
        <v>#N/A</v>
      </c>
    </row>
    <row r="7246" spans="1:16" x14ac:dyDescent="0.2">
      <c r="A7246" s="28">
        <v>7245</v>
      </c>
      <c r="B7246" s="34">
        <v>21320610310</v>
      </c>
      <c r="C7246" s="47">
        <v>44484</v>
      </c>
      <c r="E7246" s="47">
        <v>44484</v>
      </c>
      <c r="F7246" s="48" t="s">
        <v>18</v>
      </c>
      <c r="H7246" s="42" t="e">
        <f>VLOOKUP(B7246,'Список DKV от ЮТД'!$A$1:$S$10000,2,FALSE)</f>
        <v>#N/A</v>
      </c>
      <c r="I7246" s="28" t="e">
        <f>VLOOKUP(B7246,'Список DKV от ЮТД'!$A$1:$S$10000,15,FALSE)</f>
        <v>#N/A</v>
      </c>
      <c r="K7246" s="125" t="e">
        <f>VLOOKUP(B7246,'Список DKV от ЮТД'!$A$1:$M$10000,13,FALSE)</f>
        <v>#N/A</v>
      </c>
      <c r="L7246" s="28" t="e">
        <f>VLOOKUP(B7246,'Список DKV от ЮТД'!$A$1:$S$10000,14,FALSE)</f>
        <v>#N/A</v>
      </c>
      <c r="M7246" s="49" t="e">
        <f>VLOOKUP(B7246,'Список DKV от ЮТД'!$A$1:$M$10000,10,FALSE)</f>
        <v>#N/A</v>
      </c>
      <c r="N7246" s="49" t="e">
        <f>VLOOKUP(B7246,'Список DKV от ЮТД'!$A$1:$S$10000,18,FALSE)</f>
        <v>#N/A</v>
      </c>
      <c r="O7246" s="49" t="e">
        <f>VLOOKUP(B7246,'Список DKV от ЮТД'!$A$1:$S$10000,19,FALSE)</f>
        <v>#N/A</v>
      </c>
      <c r="P7246" s="49" t="e">
        <f>VLOOKUP(B7246,'Список DKV от ЮТД'!$A$1:$S$10000,16,FALSE)</f>
        <v>#N/A</v>
      </c>
    </row>
    <row r="7247" spans="1:16" x14ac:dyDescent="0.2">
      <c r="A7247" s="28">
        <v>7246</v>
      </c>
      <c r="B7247" s="34">
        <v>21320610328</v>
      </c>
      <c r="C7247" s="47">
        <v>44484</v>
      </c>
      <c r="E7247" s="47">
        <v>44484</v>
      </c>
      <c r="F7247" s="48" t="s">
        <v>18</v>
      </c>
      <c r="H7247" s="42" t="e">
        <f>VLOOKUP(B7247,'Список DKV от ЮТД'!$A$1:$S$10000,2,FALSE)</f>
        <v>#N/A</v>
      </c>
      <c r="I7247" s="28" t="e">
        <f>VLOOKUP(B7247,'Список DKV от ЮТД'!$A$1:$S$10000,15,FALSE)</f>
        <v>#N/A</v>
      </c>
      <c r="K7247" s="125" t="e">
        <f>VLOOKUP(B7247,'Список DKV от ЮТД'!$A$1:$M$10000,13,FALSE)</f>
        <v>#N/A</v>
      </c>
      <c r="L7247" s="28" t="e">
        <f>VLOOKUP(B7247,'Список DKV от ЮТД'!$A$1:$S$10000,14,FALSE)</f>
        <v>#N/A</v>
      </c>
      <c r="M7247" s="49" t="e">
        <f>VLOOKUP(B7247,'Список DKV от ЮТД'!$A$1:$M$10000,10,FALSE)</f>
        <v>#N/A</v>
      </c>
      <c r="N7247" s="49" t="e">
        <f>VLOOKUP(B7247,'Список DKV от ЮТД'!$A$1:$S$10000,18,FALSE)</f>
        <v>#N/A</v>
      </c>
      <c r="O7247" s="49" t="e">
        <f>VLOOKUP(B7247,'Список DKV от ЮТД'!$A$1:$S$10000,19,FALSE)</f>
        <v>#N/A</v>
      </c>
      <c r="P7247" s="49" t="e">
        <f>VLOOKUP(B7247,'Список DKV от ЮТД'!$A$1:$S$10000,16,FALSE)</f>
        <v>#N/A</v>
      </c>
    </row>
    <row r="7248" spans="1:16" x14ac:dyDescent="0.2">
      <c r="A7248" s="28">
        <v>7247</v>
      </c>
      <c r="B7248" s="34">
        <v>21320610252</v>
      </c>
      <c r="C7248" s="47">
        <v>44484</v>
      </c>
      <c r="E7248" s="47">
        <v>44484</v>
      </c>
      <c r="F7248" s="48" t="s">
        <v>18</v>
      </c>
      <c r="H7248" s="42" t="e">
        <f>VLOOKUP(B7248,'Список DKV от ЮТД'!$A$1:$S$10000,2,FALSE)</f>
        <v>#N/A</v>
      </c>
      <c r="I7248" s="28" t="e">
        <f>VLOOKUP(B7248,'Список DKV от ЮТД'!$A$1:$S$10000,15,FALSE)</f>
        <v>#N/A</v>
      </c>
      <c r="K7248" s="125" t="e">
        <f>VLOOKUP(B7248,'Список DKV от ЮТД'!$A$1:$M$10000,13,FALSE)</f>
        <v>#N/A</v>
      </c>
      <c r="L7248" s="28" t="e">
        <f>VLOOKUP(B7248,'Список DKV от ЮТД'!$A$1:$S$10000,14,FALSE)</f>
        <v>#N/A</v>
      </c>
      <c r="M7248" s="49" t="e">
        <f>VLOOKUP(B7248,'Список DKV от ЮТД'!$A$1:$M$10000,10,FALSE)</f>
        <v>#N/A</v>
      </c>
      <c r="N7248" s="49" t="e">
        <f>VLOOKUP(B7248,'Список DKV от ЮТД'!$A$1:$S$10000,18,FALSE)</f>
        <v>#N/A</v>
      </c>
      <c r="O7248" s="49" t="e">
        <f>VLOOKUP(B7248,'Список DKV от ЮТД'!$A$1:$S$10000,19,FALSE)</f>
        <v>#N/A</v>
      </c>
      <c r="P7248" s="49" t="e">
        <f>VLOOKUP(B7248,'Список DKV от ЮТД'!$A$1:$S$10000,16,FALSE)</f>
        <v>#N/A</v>
      </c>
    </row>
    <row r="7249" spans="1:16" x14ac:dyDescent="0.2">
      <c r="A7249" s="28">
        <v>7248</v>
      </c>
      <c r="B7249" s="34">
        <v>21320610260</v>
      </c>
      <c r="C7249" s="47">
        <v>44484</v>
      </c>
      <c r="E7249" s="47">
        <v>44484</v>
      </c>
      <c r="F7249" s="48" t="s">
        <v>18</v>
      </c>
      <c r="H7249" s="42" t="e">
        <f>VLOOKUP(B7249,'Список DKV от ЮТД'!$A$1:$S$10000,2,FALSE)</f>
        <v>#N/A</v>
      </c>
      <c r="I7249" s="28" t="e">
        <f>VLOOKUP(B7249,'Список DKV от ЮТД'!$A$1:$S$10000,15,FALSE)</f>
        <v>#N/A</v>
      </c>
      <c r="K7249" s="125" t="e">
        <f>VLOOKUP(B7249,'Список DKV от ЮТД'!$A$1:$M$10000,13,FALSE)</f>
        <v>#N/A</v>
      </c>
      <c r="L7249" s="28" t="e">
        <f>VLOOKUP(B7249,'Список DKV от ЮТД'!$A$1:$S$10000,14,FALSE)</f>
        <v>#N/A</v>
      </c>
      <c r="M7249" s="49" t="e">
        <f>VLOOKUP(B7249,'Список DKV от ЮТД'!$A$1:$M$10000,10,FALSE)</f>
        <v>#N/A</v>
      </c>
      <c r="N7249" s="49" t="e">
        <f>VLOOKUP(B7249,'Список DKV от ЮТД'!$A$1:$S$10000,18,FALSE)</f>
        <v>#N/A</v>
      </c>
      <c r="O7249" s="49" t="e">
        <f>VLOOKUP(B7249,'Список DKV от ЮТД'!$A$1:$S$10000,19,FALSE)</f>
        <v>#N/A</v>
      </c>
      <c r="P7249" s="49" t="e">
        <f>VLOOKUP(B7249,'Список DKV от ЮТД'!$A$1:$S$10000,16,FALSE)</f>
        <v>#N/A</v>
      </c>
    </row>
    <row r="7250" spans="1:16" x14ac:dyDescent="0.2">
      <c r="A7250" s="28">
        <v>7249</v>
      </c>
      <c r="B7250" s="34">
        <v>21320610278</v>
      </c>
      <c r="C7250" s="47">
        <v>44484</v>
      </c>
      <c r="E7250" s="47">
        <v>44484</v>
      </c>
      <c r="F7250" s="48" t="s">
        <v>18</v>
      </c>
      <c r="H7250" s="42" t="e">
        <f>VLOOKUP(B7250,'Список DKV от ЮТД'!$A$1:$S$10000,2,FALSE)</f>
        <v>#N/A</v>
      </c>
      <c r="I7250" s="28" t="e">
        <f>VLOOKUP(B7250,'Список DKV от ЮТД'!$A$1:$S$10000,15,FALSE)</f>
        <v>#N/A</v>
      </c>
      <c r="K7250" s="125" t="e">
        <f>VLOOKUP(B7250,'Список DKV от ЮТД'!$A$1:$M$10000,13,FALSE)</f>
        <v>#N/A</v>
      </c>
      <c r="L7250" s="28" t="e">
        <f>VLOOKUP(B7250,'Список DKV от ЮТД'!$A$1:$S$10000,14,FALSE)</f>
        <v>#N/A</v>
      </c>
      <c r="M7250" s="49" t="e">
        <f>VLOOKUP(B7250,'Список DKV от ЮТД'!$A$1:$M$10000,10,FALSE)</f>
        <v>#N/A</v>
      </c>
      <c r="N7250" s="49" t="e">
        <f>VLOOKUP(B7250,'Список DKV от ЮТД'!$A$1:$S$10000,18,FALSE)</f>
        <v>#N/A</v>
      </c>
      <c r="O7250" s="49" t="e">
        <f>VLOOKUP(B7250,'Список DKV от ЮТД'!$A$1:$S$10000,19,FALSE)</f>
        <v>#N/A</v>
      </c>
      <c r="P7250" s="49" t="e">
        <f>VLOOKUP(B7250,'Список DKV от ЮТД'!$A$1:$S$10000,16,FALSE)</f>
        <v>#N/A</v>
      </c>
    </row>
    <row r="7251" spans="1:16" x14ac:dyDescent="0.2">
      <c r="A7251" s="28">
        <v>7250</v>
      </c>
      <c r="B7251" s="34">
        <v>21320610286</v>
      </c>
      <c r="C7251" s="47">
        <v>44484</v>
      </c>
      <c r="E7251" s="47">
        <v>44484</v>
      </c>
      <c r="F7251" s="48" t="s">
        <v>18</v>
      </c>
      <c r="H7251" s="42" t="e">
        <f>VLOOKUP(B7251,'Список DKV от ЮТД'!$A$1:$S$10000,2,FALSE)</f>
        <v>#N/A</v>
      </c>
      <c r="I7251" s="28" t="e">
        <f>VLOOKUP(B7251,'Список DKV от ЮТД'!$A$1:$S$10000,15,FALSE)</f>
        <v>#N/A</v>
      </c>
      <c r="K7251" s="125" t="e">
        <f>VLOOKUP(B7251,'Список DKV от ЮТД'!$A$1:$M$10000,13,FALSE)</f>
        <v>#N/A</v>
      </c>
      <c r="L7251" s="28" t="e">
        <f>VLOOKUP(B7251,'Список DKV от ЮТД'!$A$1:$S$10000,14,FALSE)</f>
        <v>#N/A</v>
      </c>
      <c r="M7251" s="49" t="e">
        <f>VLOOKUP(B7251,'Список DKV от ЮТД'!$A$1:$M$10000,10,FALSE)</f>
        <v>#N/A</v>
      </c>
      <c r="N7251" s="49" t="e">
        <f>VLOOKUP(B7251,'Список DKV от ЮТД'!$A$1:$S$10000,18,FALSE)</f>
        <v>#N/A</v>
      </c>
      <c r="O7251" s="49" t="e">
        <f>VLOOKUP(B7251,'Список DKV от ЮТД'!$A$1:$S$10000,19,FALSE)</f>
        <v>#N/A</v>
      </c>
      <c r="P7251" s="49" t="e">
        <f>VLOOKUP(B7251,'Список DKV от ЮТД'!$A$1:$S$10000,16,FALSE)</f>
        <v>#N/A</v>
      </c>
    </row>
    <row r="7252" spans="1:16" x14ac:dyDescent="0.2">
      <c r="A7252" s="28">
        <v>7251</v>
      </c>
      <c r="B7252" s="34">
        <v>21320610211</v>
      </c>
      <c r="C7252" s="47">
        <v>44484</v>
      </c>
      <c r="E7252" s="47">
        <v>44484</v>
      </c>
      <c r="F7252" s="48" t="s">
        <v>18</v>
      </c>
      <c r="H7252" s="42" t="e">
        <f>VLOOKUP(B7252,'Список DKV от ЮТД'!$A$1:$S$10000,2,FALSE)</f>
        <v>#N/A</v>
      </c>
      <c r="I7252" s="28" t="e">
        <f>VLOOKUP(B7252,'Список DKV от ЮТД'!$A$1:$S$10000,15,FALSE)</f>
        <v>#N/A</v>
      </c>
      <c r="K7252" s="125" t="e">
        <f>VLOOKUP(B7252,'Список DKV от ЮТД'!$A$1:$M$10000,13,FALSE)</f>
        <v>#N/A</v>
      </c>
      <c r="L7252" s="28" t="e">
        <f>VLOOKUP(B7252,'Список DKV от ЮТД'!$A$1:$S$10000,14,FALSE)</f>
        <v>#N/A</v>
      </c>
      <c r="M7252" s="49" t="e">
        <f>VLOOKUP(B7252,'Список DKV от ЮТД'!$A$1:$M$10000,10,FALSE)</f>
        <v>#N/A</v>
      </c>
      <c r="N7252" s="49" t="e">
        <f>VLOOKUP(B7252,'Список DKV от ЮТД'!$A$1:$S$10000,18,FALSE)</f>
        <v>#N/A</v>
      </c>
      <c r="O7252" s="49" t="e">
        <f>VLOOKUP(B7252,'Список DKV от ЮТД'!$A$1:$S$10000,19,FALSE)</f>
        <v>#N/A</v>
      </c>
      <c r="P7252" s="49" t="e">
        <f>VLOOKUP(B7252,'Список DKV от ЮТД'!$A$1:$S$10000,16,FALSE)</f>
        <v>#N/A</v>
      </c>
    </row>
    <row r="7253" spans="1:16" x14ac:dyDescent="0.2">
      <c r="A7253" s="28">
        <v>7252</v>
      </c>
      <c r="B7253" s="34">
        <v>21320610229</v>
      </c>
      <c r="C7253" s="47">
        <v>44484</v>
      </c>
      <c r="E7253" s="47">
        <v>44484</v>
      </c>
      <c r="F7253" s="48" t="s">
        <v>18</v>
      </c>
      <c r="H7253" s="42" t="e">
        <f>VLOOKUP(B7253,'Список DKV от ЮТД'!$A$1:$S$10000,2,FALSE)</f>
        <v>#N/A</v>
      </c>
      <c r="I7253" s="28" t="e">
        <f>VLOOKUP(B7253,'Список DKV от ЮТД'!$A$1:$S$10000,15,FALSE)</f>
        <v>#N/A</v>
      </c>
      <c r="K7253" s="125" t="e">
        <f>VLOOKUP(B7253,'Список DKV от ЮТД'!$A$1:$M$10000,13,FALSE)</f>
        <v>#N/A</v>
      </c>
      <c r="L7253" s="28" t="e">
        <f>VLOOKUP(B7253,'Список DKV от ЮТД'!$A$1:$S$10000,14,FALSE)</f>
        <v>#N/A</v>
      </c>
      <c r="M7253" s="49" t="e">
        <f>VLOOKUP(B7253,'Список DKV от ЮТД'!$A$1:$M$10000,10,FALSE)</f>
        <v>#N/A</v>
      </c>
      <c r="N7253" s="49" t="e">
        <f>VLOOKUP(B7253,'Список DKV от ЮТД'!$A$1:$S$10000,18,FALSE)</f>
        <v>#N/A</v>
      </c>
      <c r="O7253" s="49" t="e">
        <f>VLOOKUP(B7253,'Список DKV от ЮТД'!$A$1:$S$10000,19,FALSE)</f>
        <v>#N/A</v>
      </c>
      <c r="P7253" s="49" t="e">
        <f>VLOOKUP(B7253,'Список DKV от ЮТД'!$A$1:$S$10000,16,FALSE)</f>
        <v>#N/A</v>
      </c>
    </row>
    <row r="7254" spans="1:16" x14ac:dyDescent="0.2">
      <c r="A7254" s="28">
        <v>7253</v>
      </c>
      <c r="B7254" s="34">
        <v>21320610237</v>
      </c>
      <c r="C7254" s="47">
        <v>44484</v>
      </c>
      <c r="E7254" s="47">
        <v>44484</v>
      </c>
      <c r="F7254" s="48" t="s">
        <v>18</v>
      </c>
      <c r="H7254" s="42" t="e">
        <f>VLOOKUP(B7254,'Список DKV от ЮТД'!$A$1:$S$10000,2,FALSE)</f>
        <v>#N/A</v>
      </c>
      <c r="I7254" s="28" t="e">
        <f>VLOOKUP(B7254,'Список DKV от ЮТД'!$A$1:$S$10000,15,FALSE)</f>
        <v>#N/A</v>
      </c>
      <c r="K7254" s="125" t="e">
        <f>VLOOKUP(B7254,'Список DKV от ЮТД'!$A$1:$M$10000,13,FALSE)</f>
        <v>#N/A</v>
      </c>
      <c r="L7254" s="28" t="e">
        <f>VLOOKUP(B7254,'Список DKV от ЮТД'!$A$1:$S$10000,14,FALSE)</f>
        <v>#N/A</v>
      </c>
      <c r="M7254" s="49" t="e">
        <f>VLOOKUP(B7254,'Список DKV от ЮТД'!$A$1:$M$10000,10,FALSE)</f>
        <v>#N/A</v>
      </c>
      <c r="N7254" s="49" t="e">
        <f>VLOOKUP(B7254,'Список DKV от ЮТД'!$A$1:$S$10000,18,FALSE)</f>
        <v>#N/A</v>
      </c>
      <c r="O7254" s="49" t="e">
        <f>VLOOKUP(B7254,'Список DKV от ЮТД'!$A$1:$S$10000,19,FALSE)</f>
        <v>#N/A</v>
      </c>
      <c r="P7254" s="49" t="e">
        <f>VLOOKUP(B7254,'Список DKV от ЮТД'!$A$1:$S$10000,16,FALSE)</f>
        <v>#N/A</v>
      </c>
    </row>
    <row r="7255" spans="1:16" x14ac:dyDescent="0.2">
      <c r="A7255" s="28">
        <v>7254</v>
      </c>
      <c r="B7255" s="34">
        <v>21320610245</v>
      </c>
      <c r="C7255" s="47">
        <v>44484</v>
      </c>
      <c r="E7255" s="47">
        <v>44484</v>
      </c>
      <c r="F7255" s="48" t="s">
        <v>18</v>
      </c>
      <c r="H7255" s="42" t="e">
        <f>VLOOKUP(B7255,'Список DKV от ЮТД'!$A$1:$S$10000,2,FALSE)</f>
        <v>#N/A</v>
      </c>
      <c r="I7255" s="28" t="e">
        <f>VLOOKUP(B7255,'Список DKV от ЮТД'!$A$1:$S$10000,15,FALSE)</f>
        <v>#N/A</v>
      </c>
      <c r="K7255" s="125" t="e">
        <f>VLOOKUP(B7255,'Список DKV от ЮТД'!$A$1:$M$10000,13,FALSE)</f>
        <v>#N/A</v>
      </c>
      <c r="L7255" s="28" t="e">
        <f>VLOOKUP(B7255,'Список DKV от ЮТД'!$A$1:$S$10000,14,FALSE)</f>
        <v>#N/A</v>
      </c>
      <c r="M7255" s="49" t="e">
        <f>VLOOKUP(B7255,'Список DKV от ЮТД'!$A$1:$M$10000,10,FALSE)</f>
        <v>#N/A</v>
      </c>
      <c r="N7255" s="49" t="e">
        <f>VLOOKUP(B7255,'Список DKV от ЮТД'!$A$1:$S$10000,18,FALSE)</f>
        <v>#N/A</v>
      </c>
      <c r="O7255" s="49" t="e">
        <f>VLOOKUP(B7255,'Список DKV от ЮТД'!$A$1:$S$10000,19,FALSE)</f>
        <v>#N/A</v>
      </c>
      <c r="P7255" s="49" t="e">
        <f>VLOOKUP(B7255,'Список DKV от ЮТД'!$A$1:$S$10000,16,FALSE)</f>
        <v>#N/A</v>
      </c>
    </row>
    <row r="7256" spans="1:16" x14ac:dyDescent="0.2">
      <c r="A7256" s="28">
        <v>7255</v>
      </c>
      <c r="B7256" s="34">
        <v>21320610179</v>
      </c>
      <c r="C7256" s="47">
        <v>44484</v>
      </c>
      <c r="E7256" s="47">
        <v>44484</v>
      </c>
      <c r="F7256" s="48" t="s">
        <v>18</v>
      </c>
      <c r="H7256" s="42" t="e">
        <f>VLOOKUP(B7256,'Список DKV от ЮТД'!$A$1:$S$10000,2,FALSE)</f>
        <v>#N/A</v>
      </c>
      <c r="I7256" s="28" t="e">
        <f>VLOOKUP(B7256,'Список DKV от ЮТД'!$A$1:$S$10000,15,FALSE)</f>
        <v>#N/A</v>
      </c>
      <c r="K7256" s="125" t="e">
        <f>VLOOKUP(B7256,'Список DKV от ЮТД'!$A$1:$M$10000,13,FALSE)</f>
        <v>#N/A</v>
      </c>
      <c r="L7256" s="28" t="e">
        <f>VLOOKUP(B7256,'Список DKV от ЮТД'!$A$1:$S$10000,14,FALSE)</f>
        <v>#N/A</v>
      </c>
      <c r="M7256" s="49" t="e">
        <f>VLOOKUP(B7256,'Список DKV от ЮТД'!$A$1:$M$10000,10,FALSE)</f>
        <v>#N/A</v>
      </c>
      <c r="N7256" s="49" t="e">
        <f>VLOOKUP(B7256,'Список DKV от ЮТД'!$A$1:$S$10000,18,FALSE)</f>
        <v>#N/A</v>
      </c>
      <c r="O7256" s="49" t="e">
        <f>VLOOKUP(B7256,'Список DKV от ЮТД'!$A$1:$S$10000,19,FALSE)</f>
        <v>#N/A</v>
      </c>
      <c r="P7256" s="49" t="e">
        <f>VLOOKUP(B7256,'Список DKV от ЮТД'!$A$1:$S$10000,16,FALSE)</f>
        <v>#N/A</v>
      </c>
    </row>
    <row r="7257" spans="1:16" x14ac:dyDescent="0.2">
      <c r="A7257" s="28">
        <v>7256</v>
      </c>
      <c r="B7257" s="34">
        <v>21320610187</v>
      </c>
      <c r="C7257" s="47">
        <v>44484</v>
      </c>
      <c r="E7257" s="47">
        <v>44484</v>
      </c>
      <c r="F7257" s="48" t="s">
        <v>18</v>
      </c>
      <c r="H7257" s="42" t="e">
        <f>VLOOKUP(B7257,'Список DKV от ЮТД'!$A$1:$S$10000,2,FALSE)</f>
        <v>#N/A</v>
      </c>
      <c r="I7257" s="28" t="e">
        <f>VLOOKUP(B7257,'Список DKV от ЮТД'!$A$1:$S$10000,15,FALSE)</f>
        <v>#N/A</v>
      </c>
      <c r="K7257" s="125" t="e">
        <f>VLOOKUP(B7257,'Список DKV от ЮТД'!$A$1:$M$10000,13,FALSE)</f>
        <v>#N/A</v>
      </c>
      <c r="L7257" s="28" t="e">
        <f>VLOOKUP(B7257,'Список DKV от ЮТД'!$A$1:$S$10000,14,FALSE)</f>
        <v>#N/A</v>
      </c>
      <c r="M7257" s="49" t="e">
        <f>VLOOKUP(B7257,'Список DKV от ЮТД'!$A$1:$M$10000,10,FALSE)</f>
        <v>#N/A</v>
      </c>
      <c r="N7257" s="49" t="e">
        <f>VLOOKUP(B7257,'Список DKV от ЮТД'!$A$1:$S$10000,18,FALSE)</f>
        <v>#N/A</v>
      </c>
      <c r="O7257" s="49" t="e">
        <f>VLOOKUP(B7257,'Список DKV от ЮТД'!$A$1:$S$10000,19,FALSE)</f>
        <v>#N/A</v>
      </c>
      <c r="P7257" s="49" t="e">
        <f>VLOOKUP(B7257,'Список DKV от ЮТД'!$A$1:$S$10000,16,FALSE)</f>
        <v>#N/A</v>
      </c>
    </row>
    <row r="7258" spans="1:16" x14ac:dyDescent="0.2">
      <c r="A7258" s="28">
        <v>7257</v>
      </c>
      <c r="B7258" s="34">
        <v>21320610195</v>
      </c>
      <c r="C7258" s="47">
        <v>44484</v>
      </c>
      <c r="E7258" s="47">
        <v>44484</v>
      </c>
      <c r="F7258" s="48" t="s">
        <v>18</v>
      </c>
      <c r="H7258" s="42" t="e">
        <f>VLOOKUP(B7258,'Список DKV от ЮТД'!$A$1:$S$10000,2,FALSE)</f>
        <v>#N/A</v>
      </c>
      <c r="I7258" s="28" t="e">
        <f>VLOOKUP(B7258,'Список DKV от ЮТД'!$A$1:$S$10000,15,FALSE)</f>
        <v>#N/A</v>
      </c>
      <c r="K7258" s="125" t="e">
        <f>VLOOKUP(B7258,'Список DKV от ЮТД'!$A$1:$M$10000,13,FALSE)</f>
        <v>#N/A</v>
      </c>
      <c r="L7258" s="28" t="e">
        <f>VLOOKUP(B7258,'Список DKV от ЮТД'!$A$1:$S$10000,14,FALSE)</f>
        <v>#N/A</v>
      </c>
      <c r="M7258" s="49" t="e">
        <f>VLOOKUP(B7258,'Список DKV от ЮТД'!$A$1:$M$10000,10,FALSE)</f>
        <v>#N/A</v>
      </c>
      <c r="N7258" s="49" t="e">
        <f>VLOOKUP(B7258,'Список DKV от ЮТД'!$A$1:$S$10000,18,FALSE)</f>
        <v>#N/A</v>
      </c>
      <c r="O7258" s="49" t="e">
        <f>VLOOKUP(B7258,'Список DKV от ЮТД'!$A$1:$S$10000,19,FALSE)</f>
        <v>#N/A</v>
      </c>
      <c r="P7258" s="49" t="e">
        <f>VLOOKUP(B7258,'Список DKV от ЮТД'!$A$1:$S$10000,16,FALSE)</f>
        <v>#N/A</v>
      </c>
    </row>
    <row r="7259" spans="1:16" x14ac:dyDescent="0.2">
      <c r="A7259" s="28">
        <v>7258</v>
      </c>
      <c r="B7259" s="34">
        <v>21320610203</v>
      </c>
      <c r="C7259" s="47">
        <v>44484</v>
      </c>
      <c r="E7259" s="47">
        <v>44484</v>
      </c>
      <c r="F7259" s="48" t="s">
        <v>18</v>
      </c>
      <c r="H7259" s="42" t="e">
        <f>VLOOKUP(B7259,'Список DKV от ЮТД'!$A$1:$S$10000,2,FALSE)</f>
        <v>#N/A</v>
      </c>
      <c r="I7259" s="28" t="e">
        <f>VLOOKUP(B7259,'Список DKV от ЮТД'!$A$1:$S$10000,15,FALSE)</f>
        <v>#N/A</v>
      </c>
      <c r="K7259" s="125" t="e">
        <f>VLOOKUP(B7259,'Список DKV от ЮТД'!$A$1:$M$10000,13,FALSE)</f>
        <v>#N/A</v>
      </c>
      <c r="L7259" s="28" t="e">
        <f>VLOOKUP(B7259,'Список DKV от ЮТД'!$A$1:$S$10000,14,FALSE)</f>
        <v>#N/A</v>
      </c>
      <c r="M7259" s="49" t="e">
        <f>VLOOKUP(B7259,'Список DKV от ЮТД'!$A$1:$M$10000,10,FALSE)</f>
        <v>#N/A</v>
      </c>
      <c r="N7259" s="49" t="e">
        <f>VLOOKUP(B7259,'Список DKV от ЮТД'!$A$1:$S$10000,18,FALSE)</f>
        <v>#N/A</v>
      </c>
      <c r="O7259" s="49" t="e">
        <f>VLOOKUP(B7259,'Список DKV от ЮТД'!$A$1:$S$10000,19,FALSE)</f>
        <v>#N/A</v>
      </c>
      <c r="P7259" s="49" t="e">
        <f>VLOOKUP(B7259,'Список DKV от ЮТД'!$A$1:$S$10000,16,FALSE)</f>
        <v>#N/A</v>
      </c>
    </row>
    <row r="7260" spans="1:16" x14ac:dyDescent="0.2">
      <c r="A7260" s="28">
        <v>7259</v>
      </c>
      <c r="B7260" s="34">
        <v>21320610138</v>
      </c>
      <c r="C7260" s="47">
        <v>44484</v>
      </c>
      <c r="E7260" s="47">
        <v>44484</v>
      </c>
      <c r="F7260" s="48" t="s">
        <v>18</v>
      </c>
      <c r="H7260" s="42" t="e">
        <f>VLOOKUP(B7260,'Список DKV от ЮТД'!$A$1:$S$10000,2,FALSE)</f>
        <v>#N/A</v>
      </c>
      <c r="I7260" s="28" t="e">
        <f>VLOOKUP(B7260,'Список DKV от ЮТД'!$A$1:$S$10000,15,FALSE)</f>
        <v>#N/A</v>
      </c>
      <c r="K7260" s="125" t="e">
        <f>VLOOKUP(B7260,'Список DKV от ЮТД'!$A$1:$M$10000,13,FALSE)</f>
        <v>#N/A</v>
      </c>
      <c r="L7260" s="28" t="e">
        <f>VLOOKUP(B7260,'Список DKV от ЮТД'!$A$1:$S$10000,14,FALSE)</f>
        <v>#N/A</v>
      </c>
      <c r="M7260" s="49" t="e">
        <f>VLOOKUP(B7260,'Список DKV от ЮТД'!$A$1:$M$10000,10,FALSE)</f>
        <v>#N/A</v>
      </c>
      <c r="N7260" s="49" t="e">
        <f>VLOOKUP(B7260,'Список DKV от ЮТД'!$A$1:$S$10000,18,FALSE)</f>
        <v>#N/A</v>
      </c>
      <c r="O7260" s="49" t="e">
        <f>VLOOKUP(B7260,'Список DKV от ЮТД'!$A$1:$S$10000,19,FALSE)</f>
        <v>#N/A</v>
      </c>
      <c r="P7260" s="49" t="e">
        <f>VLOOKUP(B7260,'Список DKV от ЮТД'!$A$1:$S$10000,16,FALSE)</f>
        <v>#N/A</v>
      </c>
    </row>
    <row r="7261" spans="1:16" x14ac:dyDescent="0.2">
      <c r="A7261" s="28">
        <v>7260</v>
      </c>
      <c r="B7261" s="34">
        <v>21320610146</v>
      </c>
      <c r="C7261" s="47">
        <v>44484</v>
      </c>
      <c r="E7261" s="47">
        <v>44484</v>
      </c>
      <c r="F7261" s="48" t="s">
        <v>18</v>
      </c>
      <c r="H7261" s="42" t="e">
        <f>VLOOKUP(B7261,'Список DKV от ЮТД'!$A$1:$S$10000,2,FALSE)</f>
        <v>#N/A</v>
      </c>
      <c r="I7261" s="28" t="e">
        <f>VLOOKUP(B7261,'Список DKV от ЮТД'!$A$1:$S$10000,15,FALSE)</f>
        <v>#N/A</v>
      </c>
      <c r="K7261" s="125" t="e">
        <f>VLOOKUP(B7261,'Список DKV от ЮТД'!$A$1:$M$10000,13,FALSE)</f>
        <v>#N/A</v>
      </c>
      <c r="L7261" s="28" t="e">
        <f>VLOOKUP(B7261,'Список DKV от ЮТД'!$A$1:$S$10000,14,FALSE)</f>
        <v>#N/A</v>
      </c>
      <c r="M7261" s="49" t="e">
        <f>VLOOKUP(B7261,'Список DKV от ЮТД'!$A$1:$M$10000,10,FALSE)</f>
        <v>#N/A</v>
      </c>
      <c r="N7261" s="49" t="e">
        <f>VLOOKUP(B7261,'Список DKV от ЮТД'!$A$1:$S$10000,18,FALSE)</f>
        <v>#N/A</v>
      </c>
      <c r="O7261" s="49" t="e">
        <f>VLOOKUP(B7261,'Список DKV от ЮТД'!$A$1:$S$10000,19,FALSE)</f>
        <v>#N/A</v>
      </c>
      <c r="P7261" s="49" t="e">
        <f>VLOOKUP(B7261,'Список DKV от ЮТД'!$A$1:$S$10000,16,FALSE)</f>
        <v>#N/A</v>
      </c>
    </row>
    <row r="7262" spans="1:16" x14ac:dyDescent="0.2">
      <c r="A7262" s="28">
        <v>7261</v>
      </c>
      <c r="B7262" s="34">
        <v>21320610153</v>
      </c>
      <c r="C7262" s="47">
        <v>44484</v>
      </c>
      <c r="E7262" s="47">
        <v>44484</v>
      </c>
      <c r="F7262" s="48" t="s">
        <v>18</v>
      </c>
      <c r="H7262" s="42" t="e">
        <f>VLOOKUP(B7262,'Список DKV от ЮТД'!$A$1:$S$10000,2,FALSE)</f>
        <v>#N/A</v>
      </c>
      <c r="I7262" s="28" t="e">
        <f>VLOOKUP(B7262,'Список DKV от ЮТД'!$A$1:$S$10000,15,FALSE)</f>
        <v>#N/A</v>
      </c>
      <c r="K7262" s="125" t="e">
        <f>VLOOKUP(B7262,'Список DKV от ЮТД'!$A$1:$M$10000,13,FALSE)</f>
        <v>#N/A</v>
      </c>
      <c r="L7262" s="28" t="e">
        <f>VLOOKUP(B7262,'Список DKV от ЮТД'!$A$1:$S$10000,14,FALSE)</f>
        <v>#N/A</v>
      </c>
      <c r="M7262" s="49" t="e">
        <f>VLOOKUP(B7262,'Список DKV от ЮТД'!$A$1:$M$10000,10,FALSE)</f>
        <v>#N/A</v>
      </c>
      <c r="N7262" s="49" t="e">
        <f>VLOOKUP(B7262,'Список DKV от ЮТД'!$A$1:$S$10000,18,FALSE)</f>
        <v>#N/A</v>
      </c>
      <c r="O7262" s="49" t="e">
        <f>VLOOKUP(B7262,'Список DKV от ЮТД'!$A$1:$S$10000,19,FALSE)</f>
        <v>#N/A</v>
      </c>
      <c r="P7262" s="49" t="e">
        <f>VLOOKUP(B7262,'Список DKV от ЮТД'!$A$1:$S$10000,16,FALSE)</f>
        <v>#N/A</v>
      </c>
    </row>
    <row r="7263" spans="1:16" x14ac:dyDescent="0.2">
      <c r="A7263" s="28">
        <v>7262</v>
      </c>
      <c r="B7263" s="34">
        <v>21320610161</v>
      </c>
      <c r="C7263" s="47">
        <v>44484</v>
      </c>
      <c r="E7263" s="47">
        <v>44484</v>
      </c>
      <c r="F7263" s="48" t="s">
        <v>18</v>
      </c>
      <c r="H7263" s="42" t="e">
        <f>VLOOKUP(B7263,'Список DKV от ЮТД'!$A$1:$S$10000,2,FALSE)</f>
        <v>#N/A</v>
      </c>
      <c r="I7263" s="28" t="e">
        <f>VLOOKUP(B7263,'Список DKV от ЮТД'!$A$1:$S$10000,15,FALSE)</f>
        <v>#N/A</v>
      </c>
      <c r="K7263" s="125" t="e">
        <f>VLOOKUP(B7263,'Список DKV от ЮТД'!$A$1:$M$10000,13,FALSE)</f>
        <v>#N/A</v>
      </c>
      <c r="L7263" s="28" t="e">
        <f>VLOOKUP(B7263,'Список DKV от ЮТД'!$A$1:$S$10000,14,FALSE)</f>
        <v>#N/A</v>
      </c>
      <c r="M7263" s="49" t="e">
        <f>VLOOKUP(B7263,'Список DKV от ЮТД'!$A$1:$M$10000,10,FALSE)</f>
        <v>#N/A</v>
      </c>
      <c r="N7263" s="49" t="e">
        <f>VLOOKUP(B7263,'Список DKV от ЮТД'!$A$1:$S$10000,18,FALSE)</f>
        <v>#N/A</v>
      </c>
      <c r="O7263" s="49" t="e">
        <f>VLOOKUP(B7263,'Список DKV от ЮТД'!$A$1:$S$10000,19,FALSE)</f>
        <v>#N/A</v>
      </c>
      <c r="P7263" s="49" t="e">
        <f>VLOOKUP(B7263,'Список DKV от ЮТД'!$A$1:$S$10000,16,FALSE)</f>
        <v>#N/A</v>
      </c>
    </row>
    <row r="7264" spans="1:16" x14ac:dyDescent="0.2">
      <c r="A7264" s="28">
        <v>7263</v>
      </c>
      <c r="B7264" s="34">
        <v>21320610096</v>
      </c>
      <c r="C7264" s="47">
        <v>44484</v>
      </c>
      <c r="E7264" s="47">
        <v>44484</v>
      </c>
      <c r="F7264" s="48" t="s">
        <v>18</v>
      </c>
      <c r="H7264" s="42" t="e">
        <f>VLOOKUP(B7264,'Список DKV от ЮТД'!$A$1:$S$10000,2,FALSE)</f>
        <v>#N/A</v>
      </c>
      <c r="I7264" s="28" t="e">
        <f>VLOOKUP(B7264,'Список DKV от ЮТД'!$A$1:$S$10000,15,FALSE)</f>
        <v>#N/A</v>
      </c>
      <c r="K7264" s="125" t="e">
        <f>VLOOKUP(B7264,'Список DKV от ЮТД'!$A$1:$M$10000,13,FALSE)</f>
        <v>#N/A</v>
      </c>
      <c r="L7264" s="28" t="e">
        <f>VLOOKUP(B7264,'Список DKV от ЮТД'!$A$1:$S$10000,14,FALSE)</f>
        <v>#N/A</v>
      </c>
      <c r="M7264" s="49" t="e">
        <f>VLOOKUP(B7264,'Список DKV от ЮТД'!$A$1:$M$10000,10,FALSE)</f>
        <v>#N/A</v>
      </c>
      <c r="N7264" s="49" t="e">
        <f>VLOOKUP(B7264,'Список DKV от ЮТД'!$A$1:$S$10000,18,FALSE)</f>
        <v>#N/A</v>
      </c>
      <c r="O7264" s="49" t="e">
        <f>VLOOKUP(B7264,'Список DKV от ЮТД'!$A$1:$S$10000,19,FALSE)</f>
        <v>#N/A</v>
      </c>
      <c r="P7264" s="49" t="e">
        <f>VLOOKUP(B7264,'Список DKV от ЮТД'!$A$1:$S$10000,16,FALSE)</f>
        <v>#N/A</v>
      </c>
    </row>
    <row r="7265" spans="1:16" x14ac:dyDescent="0.2">
      <c r="A7265" s="28">
        <v>7264</v>
      </c>
      <c r="B7265" s="34">
        <v>21320610104</v>
      </c>
      <c r="C7265" s="47">
        <v>44484</v>
      </c>
      <c r="E7265" s="47">
        <v>44484</v>
      </c>
      <c r="F7265" s="48" t="s">
        <v>18</v>
      </c>
      <c r="H7265" s="42" t="e">
        <f>VLOOKUP(B7265,'Список DKV от ЮТД'!$A$1:$S$10000,2,FALSE)</f>
        <v>#N/A</v>
      </c>
      <c r="I7265" s="28" t="e">
        <f>VLOOKUP(B7265,'Список DKV от ЮТД'!$A$1:$S$10000,15,FALSE)</f>
        <v>#N/A</v>
      </c>
      <c r="K7265" s="125" t="e">
        <f>VLOOKUP(B7265,'Список DKV от ЮТД'!$A$1:$M$10000,13,FALSE)</f>
        <v>#N/A</v>
      </c>
      <c r="L7265" s="28" t="e">
        <f>VLOOKUP(B7265,'Список DKV от ЮТД'!$A$1:$S$10000,14,FALSE)</f>
        <v>#N/A</v>
      </c>
      <c r="M7265" s="49" t="e">
        <f>VLOOKUP(B7265,'Список DKV от ЮТД'!$A$1:$M$10000,10,FALSE)</f>
        <v>#N/A</v>
      </c>
      <c r="N7265" s="49" t="e">
        <f>VLOOKUP(B7265,'Список DKV от ЮТД'!$A$1:$S$10000,18,FALSE)</f>
        <v>#N/A</v>
      </c>
      <c r="O7265" s="49" t="e">
        <f>VLOOKUP(B7265,'Список DKV от ЮТД'!$A$1:$S$10000,19,FALSE)</f>
        <v>#N/A</v>
      </c>
      <c r="P7265" s="49" t="e">
        <f>VLOOKUP(B7265,'Список DKV от ЮТД'!$A$1:$S$10000,16,FALSE)</f>
        <v>#N/A</v>
      </c>
    </row>
    <row r="7266" spans="1:16" x14ac:dyDescent="0.2">
      <c r="A7266" s="28">
        <v>7265</v>
      </c>
      <c r="B7266" s="34">
        <v>21320610112</v>
      </c>
      <c r="C7266" s="47">
        <v>44484</v>
      </c>
      <c r="E7266" s="47">
        <v>44484</v>
      </c>
      <c r="F7266" s="48" t="s">
        <v>18</v>
      </c>
      <c r="H7266" s="42" t="e">
        <f>VLOOKUP(B7266,'Список DKV от ЮТД'!$A$1:$S$10000,2,FALSE)</f>
        <v>#N/A</v>
      </c>
      <c r="I7266" s="28" t="e">
        <f>VLOOKUP(B7266,'Список DKV от ЮТД'!$A$1:$S$10000,15,FALSE)</f>
        <v>#N/A</v>
      </c>
      <c r="K7266" s="125" t="e">
        <f>VLOOKUP(B7266,'Список DKV от ЮТД'!$A$1:$M$10000,13,FALSE)</f>
        <v>#N/A</v>
      </c>
      <c r="L7266" s="28" t="e">
        <f>VLOOKUP(B7266,'Список DKV от ЮТД'!$A$1:$S$10000,14,FALSE)</f>
        <v>#N/A</v>
      </c>
      <c r="M7266" s="49" t="e">
        <f>VLOOKUP(B7266,'Список DKV от ЮТД'!$A$1:$M$10000,10,FALSE)</f>
        <v>#N/A</v>
      </c>
      <c r="N7266" s="49" t="e">
        <f>VLOOKUP(B7266,'Список DKV от ЮТД'!$A$1:$S$10000,18,FALSE)</f>
        <v>#N/A</v>
      </c>
      <c r="O7266" s="49" t="e">
        <f>VLOOKUP(B7266,'Список DKV от ЮТД'!$A$1:$S$10000,19,FALSE)</f>
        <v>#N/A</v>
      </c>
      <c r="P7266" s="49" t="e">
        <f>VLOOKUP(B7266,'Список DKV от ЮТД'!$A$1:$S$10000,16,FALSE)</f>
        <v>#N/A</v>
      </c>
    </row>
    <row r="7267" spans="1:16" x14ac:dyDescent="0.2">
      <c r="A7267" s="28">
        <v>7266</v>
      </c>
      <c r="B7267" s="34">
        <v>21320610120</v>
      </c>
      <c r="C7267" s="47">
        <v>44484</v>
      </c>
      <c r="E7267" s="47">
        <v>44484</v>
      </c>
      <c r="F7267" s="48" t="s">
        <v>18</v>
      </c>
      <c r="H7267" s="42" t="e">
        <f>VLOOKUP(B7267,'Список DKV от ЮТД'!$A$1:$S$10000,2,FALSE)</f>
        <v>#N/A</v>
      </c>
      <c r="I7267" s="28" t="e">
        <f>VLOOKUP(B7267,'Список DKV от ЮТД'!$A$1:$S$10000,15,FALSE)</f>
        <v>#N/A</v>
      </c>
      <c r="K7267" s="125" t="e">
        <f>VLOOKUP(B7267,'Список DKV от ЮТД'!$A$1:$M$10000,13,FALSE)</f>
        <v>#N/A</v>
      </c>
      <c r="L7267" s="28" t="e">
        <f>VLOOKUP(B7267,'Список DKV от ЮТД'!$A$1:$S$10000,14,FALSE)</f>
        <v>#N/A</v>
      </c>
      <c r="M7267" s="49" t="e">
        <f>VLOOKUP(B7267,'Список DKV от ЮТД'!$A$1:$M$10000,10,FALSE)</f>
        <v>#N/A</v>
      </c>
      <c r="N7267" s="49" t="e">
        <f>VLOOKUP(B7267,'Список DKV от ЮТД'!$A$1:$S$10000,18,FALSE)</f>
        <v>#N/A</v>
      </c>
      <c r="O7267" s="49" t="e">
        <f>VLOOKUP(B7267,'Список DKV от ЮТД'!$A$1:$S$10000,19,FALSE)</f>
        <v>#N/A</v>
      </c>
      <c r="P7267" s="49" t="e">
        <f>VLOOKUP(B7267,'Список DKV от ЮТД'!$A$1:$S$10000,16,FALSE)</f>
        <v>#N/A</v>
      </c>
    </row>
    <row r="7268" spans="1:16" x14ac:dyDescent="0.2">
      <c r="A7268" s="28">
        <v>7267</v>
      </c>
      <c r="B7268" s="34">
        <v>21320610054</v>
      </c>
      <c r="C7268" s="47">
        <v>44484</v>
      </c>
      <c r="E7268" s="47">
        <v>44484</v>
      </c>
      <c r="F7268" s="48" t="s">
        <v>18</v>
      </c>
      <c r="H7268" s="42" t="e">
        <f>VLOOKUP(B7268,'Список DKV от ЮТД'!$A$1:$S$10000,2,FALSE)</f>
        <v>#N/A</v>
      </c>
      <c r="I7268" s="28" t="e">
        <f>VLOOKUP(B7268,'Список DKV от ЮТД'!$A$1:$S$10000,15,FALSE)</f>
        <v>#N/A</v>
      </c>
      <c r="K7268" s="125" t="e">
        <f>VLOOKUP(B7268,'Список DKV от ЮТД'!$A$1:$M$10000,13,FALSE)</f>
        <v>#N/A</v>
      </c>
      <c r="L7268" s="28" t="e">
        <f>VLOOKUP(B7268,'Список DKV от ЮТД'!$A$1:$S$10000,14,FALSE)</f>
        <v>#N/A</v>
      </c>
      <c r="M7268" s="49" t="e">
        <f>VLOOKUP(B7268,'Список DKV от ЮТД'!$A$1:$M$10000,10,FALSE)</f>
        <v>#N/A</v>
      </c>
      <c r="N7268" s="49" t="e">
        <f>VLOOKUP(B7268,'Список DKV от ЮТД'!$A$1:$S$10000,18,FALSE)</f>
        <v>#N/A</v>
      </c>
      <c r="O7268" s="49" t="e">
        <f>VLOOKUP(B7268,'Список DKV от ЮТД'!$A$1:$S$10000,19,FALSE)</f>
        <v>#N/A</v>
      </c>
      <c r="P7268" s="49" t="e">
        <f>VLOOKUP(B7268,'Список DKV от ЮТД'!$A$1:$S$10000,16,FALSE)</f>
        <v>#N/A</v>
      </c>
    </row>
    <row r="7269" spans="1:16" x14ac:dyDescent="0.2">
      <c r="A7269" s="28">
        <v>7268</v>
      </c>
      <c r="B7269" s="34">
        <v>21320610062</v>
      </c>
      <c r="C7269" s="47">
        <v>44484</v>
      </c>
      <c r="E7269" s="47">
        <v>44484</v>
      </c>
      <c r="F7269" s="48" t="s">
        <v>18</v>
      </c>
      <c r="H7269" s="42" t="e">
        <f>VLOOKUP(B7269,'Список DKV от ЮТД'!$A$1:$S$10000,2,FALSE)</f>
        <v>#N/A</v>
      </c>
      <c r="I7269" s="28" t="e">
        <f>VLOOKUP(B7269,'Список DKV от ЮТД'!$A$1:$S$10000,15,FALSE)</f>
        <v>#N/A</v>
      </c>
      <c r="K7269" s="125" t="e">
        <f>VLOOKUP(B7269,'Список DKV от ЮТД'!$A$1:$M$10000,13,FALSE)</f>
        <v>#N/A</v>
      </c>
      <c r="L7269" s="28" t="e">
        <f>VLOOKUP(B7269,'Список DKV от ЮТД'!$A$1:$S$10000,14,FALSE)</f>
        <v>#N/A</v>
      </c>
      <c r="M7269" s="49" t="e">
        <f>VLOOKUP(B7269,'Список DKV от ЮТД'!$A$1:$M$10000,10,FALSE)</f>
        <v>#N/A</v>
      </c>
      <c r="N7269" s="49" t="e">
        <f>VLOOKUP(B7269,'Список DKV от ЮТД'!$A$1:$S$10000,18,FALSE)</f>
        <v>#N/A</v>
      </c>
      <c r="O7269" s="49" t="e">
        <f>VLOOKUP(B7269,'Список DKV от ЮТД'!$A$1:$S$10000,19,FALSE)</f>
        <v>#N/A</v>
      </c>
      <c r="P7269" s="49" t="e">
        <f>VLOOKUP(B7269,'Список DKV от ЮТД'!$A$1:$S$10000,16,FALSE)</f>
        <v>#N/A</v>
      </c>
    </row>
    <row r="7270" spans="1:16" x14ac:dyDescent="0.2">
      <c r="A7270" s="28">
        <v>7269</v>
      </c>
      <c r="B7270" s="34">
        <v>21320610070</v>
      </c>
      <c r="C7270" s="47">
        <v>44484</v>
      </c>
      <c r="E7270" s="47">
        <v>44484</v>
      </c>
      <c r="F7270" s="48" t="s">
        <v>18</v>
      </c>
      <c r="H7270" s="42" t="e">
        <f>VLOOKUP(B7270,'Список DKV от ЮТД'!$A$1:$S$10000,2,FALSE)</f>
        <v>#N/A</v>
      </c>
      <c r="I7270" s="28" t="e">
        <f>VLOOKUP(B7270,'Список DKV от ЮТД'!$A$1:$S$10000,15,FALSE)</f>
        <v>#N/A</v>
      </c>
      <c r="K7270" s="125" t="e">
        <f>VLOOKUP(B7270,'Список DKV от ЮТД'!$A$1:$M$10000,13,FALSE)</f>
        <v>#N/A</v>
      </c>
      <c r="L7270" s="28" t="e">
        <f>VLOOKUP(B7270,'Список DKV от ЮТД'!$A$1:$S$10000,14,FALSE)</f>
        <v>#N/A</v>
      </c>
      <c r="M7270" s="49" t="e">
        <f>VLOOKUP(B7270,'Список DKV от ЮТД'!$A$1:$M$10000,10,FALSE)</f>
        <v>#N/A</v>
      </c>
      <c r="N7270" s="49" t="e">
        <f>VLOOKUP(B7270,'Список DKV от ЮТД'!$A$1:$S$10000,18,FALSE)</f>
        <v>#N/A</v>
      </c>
      <c r="O7270" s="49" t="e">
        <f>VLOOKUP(B7270,'Список DKV от ЮТД'!$A$1:$S$10000,19,FALSE)</f>
        <v>#N/A</v>
      </c>
      <c r="P7270" s="49" t="e">
        <f>VLOOKUP(B7270,'Список DKV от ЮТД'!$A$1:$S$10000,16,FALSE)</f>
        <v>#N/A</v>
      </c>
    </row>
    <row r="7271" spans="1:16" x14ac:dyDescent="0.2">
      <c r="A7271" s="28">
        <v>7270</v>
      </c>
      <c r="B7271" s="34">
        <v>21320610088</v>
      </c>
      <c r="C7271" s="47">
        <v>44484</v>
      </c>
      <c r="E7271" s="47">
        <v>44484</v>
      </c>
      <c r="F7271" s="48" t="s">
        <v>18</v>
      </c>
      <c r="H7271" s="42" t="e">
        <f>VLOOKUP(B7271,'Список DKV от ЮТД'!$A$1:$S$10000,2,FALSE)</f>
        <v>#N/A</v>
      </c>
      <c r="I7271" s="28" t="e">
        <f>VLOOKUP(B7271,'Список DKV от ЮТД'!$A$1:$S$10000,15,FALSE)</f>
        <v>#N/A</v>
      </c>
      <c r="K7271" s="125" t="e">
        <f>VLOOKUP(B7271,'Список DKV от ЮТД'!$A$1:$M$10000,13,FALSE)</f>
        <v>#N/A</v>
      </c>
      <c r="L7271" s="28" t="e">
        <f>VLOOKUP(B7271,'Список DKV от ЮТД'!$A$1:$S$10000,14,FALSE)</f>
        <v>#N/A</v>
      </c>
      <c r="M7271" s="49" t="e">
        <f>VLOOKUP(B7271,'Список DKV от ЮТД'!$A$1:$M$10000,10,FALSE)</f>
        <v>#N/A</v>
      </c>
      <c r="N7271" s="49" t="e">
        <f>VLOOKUP(B7271,'Список DKV от ЮТД'!$A$1:$S$10000,18,FALSE)</f>
        <v>#N/A</v>
      </c>
      <c r="O7271" s="49" t="e">
        <f>VLOOKUP(B7271,'Список DKV от ЮТД'!$A$1:$S$10000,19,FALSE)</f>
        <v>#N/A</v>
      </c>
      <c r="P7271" s="49" t="e">
        <f>VLOOKUP(B7271,'Список DKV от ЮТД'!$A$1:$S$10000,16,FALSE)</f>
        <v>#N/A</v>
      </c>
    </row>
    <row r="7272" spans="1:16" x14ac:dyDescent="0.2">
      <c r="A7272" s="28">
        <v>7271</v>
      </c>
      <c r="B7272" s="34">
        <v>21320610013</v>
      </c>
      <c r="C7272" s="47">
        <v>44484</v>
      </c>
      <c r="E7272" s="47">
        <v>44484</v>
      </c>
      <c r="F7272" s="48" t="s">
        <v>18</v>
      </c>
      <c r="H7272" s="42" t="e">
        <f>VLOOKUP(B7272,'Список DKV от ЮТД'!$A$1:$S$10000,2,FALSE)</f>
        <v>#N/A</v>
      </c>
      <c r="I7272" s="28" t="e">
        <f>VLOOKUP(B7272,'Список DKV от ЮТД'!$A$1:$S$10000,15,FALSE)</f>
        <v>#N/A</v>
      </c>
      <c r="K7272" s="125" t="e">
        <f>VLOOKUP(B7272,'Список DKV от ЮТД'!$A$1:$M$10000,13,FALSE)</f>
        <v>#N/A</v>
      </c>
      <c r="L7272" s="28" t="e">
        <f>VLOOKUP(B7272,'Список DKV от ЮТД'!$A$1:$S$10000,14,FALSE)</f>
        <v>#N/A</v>
      </c>
      <c r="M7272" s="49" t="e">
        <f>VLOOKUP(B7272,'Список DKV от ЮТД'!$A$1:$M$10000,10,FALSE)</f>
        <v>#N/A</v>
      </c>
      <c r="N7272" s="49" t="e">
        <f>VLOOKUP(B7272,'Список DKV от ЮТД'!$A$1:$S$10000,18,FALSE)</f>
        <v>#N/A</v>
      </c>
      <c r="O7272" s="49" t="e">
        <f>VLOOKUP(B7272,'Список DKV от ЮТД'!$A$1:$S$10000,19,FALSE)</f>
        <v>#N/A</v>
      </c>
      <c r="P7272" s="49" t="e">
        <f>VLOOKUP(B7272,'Список DKV от ЮТД'!$A$1:$S$10000,16,FALSE)</f>
        <v>#N/A</v>
      </c>
    </row>
    <row r="7273" spans="1:16" x14ac:dyDescent="0.2">
      <c r="A7273" s="28">
        <v>7272</v>
      </c>
      <c r="B7273" s="34">
        <v>21320610021</v>
      </c>
      <c r="C7273" s="47">
        <v>44484</v>
      </c>
      <c r="E7273" s="47">
        <v>44484</v>
      </c>
      <c r="F7273" s="48" t="s">
        <v>18</v>
      </c>
      <c r="H7273" s="42" t="e">
        <f>VLOOKUP(B7273,'Список DKV от ЮТД'!$A$1:$S$10000,2,FALSE)</f>
        <v>#N/A</v>
      </c>
      <c r="I7273" s="28" t="e">
        <f>VLOOKUP(B7273,'Список DKV от ЮТД'!$A$1:$S$10000,15,FALSE)</f>
        <v>#N/A</v>
      </c>
      <c r="K7273" s="125" t="e">
        <f>VLOOKUP(B7273,'Список DKV от ЮТД'!$A$1:$M$10000,13,FALSE)</f>
        <v>#N/A</v>
      </c>
      <c r="L7273" s="28" t="e">
        <f>VLOOKUP(B7273,'Список DKV от ЮТД'!$A$1:$S$10000,14,FALSE)</f>
        <v>#N/A</v>
      </c>
      <c r="M7273" s="49" t="e">
        <f>VLOOKUP(B7273,'Список DKV от ЮТД'!$A$1:$M$10000,10,FALSE)</f>
        <v>#N/A</v>
      </c>
      <c r="N7273" s="49" t="e">
        <f>VLOOKUP(B7273,'Список DKV от ЮТД'!$A$1:$S$10000,18,FALSE)</f>
        <v>#N/A</v>
      </c>
      <c r="O7273" s="49" t="e">
        <f>VLOOKUP(B7273,'Список DKV от ЮТД'!$A$1:$S$10000,19,FALSE)</f>
        <v>#N/A</v>
      </c>
      <c r="P7273" s="49" t="e">
        <f>VLOOKUP(B7273,'Список DKV от ЮТД'!$A$1:$S$10000,16,FALSE)</f>
        <v>#N/A</v>
      </c>
    </row>
    <row r="7274" spans="1:16" x14ac:dyDescent="0.2">
      <c r="A7274" s="28">
        <v>7273</v>
      </c>
      <c r="B7274" s="34">
        <v>21320610039</v>
      </c>
      <c r="C7274" s="47">
        <v>44484</v>
      </c>
      <c r="E7274" s="47">
        <v>44484</v>
      </c>
      <c r="F7274" s="48" t="s">
        <v>18</v>
      </c>
      <c r="H7274" s="42" t="e">
        <f>VLOOKUP(B7274,'Список DKV от ЮТД'!$A$1:$S$10000,2,FALSE)</f>
        <v>#N/A</v>
      </c>
      <c r="I7274" s="28" t="e">
        <f>VLOOKUP(B7274,'Список DKV от ЮТД'!$A$1:$S$10000,15,FALSE)</f>
        <v>#N/A</v>
      </c>
      <c r="K7274" s="125" t="e">
        <f>VLOOKUP(B7274,'Список DKV от ЮТД'!$A$1:$M$10000,13,FALSE)</f>
        <v>#N/A</v>
      </c>
      <c r="L7274" s="28" t="e">
        <f>VLOOKUP(B7274,'Список DKV от ЮТД'!$A$1:$S$10000,14,FALSE)</f>
        <v>#N/A</v>
      </c>
      <c r="M7274" s="49" t="e">
        <f>VLOOKUP(B7274,'Список DKV от ЮТД'!$A$1:$M$10000,10,FALSE)</f>
        <v>#N/A</v>
      </c>
      <c r="N7274" s="49" t="e">
        <f>VLOOKUP(B7274,'Список DKV от ЮТД'!$A$1:$S$10000,18,FALSE)</f>
        <v>#N/A</v>
      </c>
      <c r="O7274" s="49" t="e">
        <f>VLOOKUP(B7274,'Список DKV от ЮТД'!$A$1:$S$10000,19,FALSE)</f>
        <v>#N/A</v>
      </c>
      <c r="P7274" s="49" t="e">
        <f>VLOOKUP(B7274,'Список DKV от ЮТД'!$A$1:$S$10000,16,FALSE)</f>
        <v>#N/A</v>
      </c>
    </row>
    <row r="7275" spans="1:16" x14ac:dyDescent="0.2">
      <c r="A7275" s="28">
        <v>7274</v>
      </c>
      <c r="B7275" s="34">
        <v>21320610047</v>
      </c>
      <c r="C7275" s="47">
        <v>44484</v>
      </c>
      <c r="E7275" s="47">
        <v>44484</v>
      </c>
      <c r="F7275" s="48" t="s">
        <v>18</v>
      </c>
      <c r="H7275" s="42" t="e">
        <f>VLOOKUP(B7275,'Список DKV от ЮТД'!$A$1:$S$10000,2,FALSE)</f>
        <v>#N/A</v>
      </c>
      <c r="I7275" s="28" t="e">
        <f>VLOOKUP(B7275,'Список DKV от ЮТД'!$A$1:$S$10000,15,FALSE)</f>
        <v>#N/A</v>
      </c>
      <c r="K7275" s="125" t="e">
        <f>VLOOKUP(B7275,'Список DKV от ЮТД'!$A$1:$M$10000,13,FALSE)</f>
        <v>#N/A</v>
      </c>
      <c r="L7275" s="28" t="e">
        <f>VLOOKUP(B7275,'Список DKV от ЮТД'!$A$1:$S$10000,14,FALSE)</f>
        <v>#N/A</v>
      </c>
      <c r="M7275" s="49" t="e">
        <f>VLOOKUP(B7275,'Список DKV от ЮТД'!$A$1:$M$10000,10,FALSE)</f>
        <v>#N/A</v>
      </c>
      <c r="N7275" s="49" t="e">
        <f>VLOOKUP(B7275,'Список DKV от ЮТД'!$A$1:$S$10000,18,FALSE)</f>
        <v>#N/A</v>
      </c>
      <c r="O7275" s="49" t="e">
        <f>VLOOKUP(B7275,'Список DKV от ЮТД'!$A$1:$S$10000,19,FALSE)</f>
        <v>#N/A</v>
      </c>
      <c r="P7275" s="49" t="e">
        <f>VLOOKUP(B7275,'Список DKV от ЮТД'!$A$1:$S$10000,16,FALSE)</f>
        <v>#N/A</v>
      </c>
    </row>
    <row r="7276" spans="1:16" x14ac:dyDescent="0.2">
      <c r="A7276" s="28">
        <v>7275</v>
      </c>
      <c r="B7276" s="34">
        <v>21320610955</v>
      </c>
      <c r="C7276" s="47">
        <v>44484</v>
      </c>
      <c r="E7276" s="47">
        <v>44484</v>
      </c>
      <c r="F7276" s="48" t="s">
        <v>18</v>
      </c>
      <c r="H7276" s="42" t="e">
        <f>VLOOKUP(B7276,'Список DKV от ЮТД'!$A$1:$S$10000,2,FALSE)</f>
        <v>#N/A</v>
      </c>
      <c r="I7276" s="28" t="e">
        <f>VLOOKUP(B7276,'Список DKV от ЮТД'!$A$1:$S$10000,15,FALSE)</f>
        <v>#N/A</v>
      </c>
      <c r="K7276" s="125" t="e">
        <f>VLOOKUP(B7276,'Список DKV от ЮТД'!$A$1:$M$10000,13,FALSE)</f>
        <v>#N/A</v>
      </c>
      <c r="L7276" s="28" t="e">
        <f>VLOOKUP(B7276,'Список DKV от ЮТД'!$A$1:$S$10000,14,FALSE)</f>
        <v>#N/A</v>
      </c>
      <c r="M7276" s="49" t="e">
        <f>VLOOKUP(B7276,'Список DKV от ЮТД'!$A$1:$M$10000,10,FALSE)</f>
        <v>#N/A</v>
      </c>
      <c r="N7276" s="49" t="e">
        <f>VLOOKUP(B7276,'Список DKV от ЮТД'!$A$1:$S$10000,18,FALSE)</f>
        <v>#N/A</v>
      </c>
      <c r="O7276" s="49" t="e">
        <f>VLOOKUP(B7276,'Список DKV от ЮТД'!$A$1:$S$10000,19,FALSE)</f>
        <v>#N/A</v>
      </c>
      <c r="P7276" s="49" t="e">
        <f>VLOOKUP(B7276,'Список DKV от ЮТД'!$A$1:$S$10000,16,FALSE)</f>
        <v>#N/A</v>
      </c>
    </row>
    <row r="7277" spans="1:16" x14ac:dyDescent="0.2">
      <c r="A7277" s="28">
        <v>7276</v>
      </c>
      <c r="B7277" s="34">
        <v>21320610997</v>
      </c>
      <c r="C7277" s="47">
        <v>44484</v>
      </c>
      <c r="E7277" s="47">
        <v>44484</v>
      </c>
      <c r="F7277" s="48" t="s">
        <v>18</v>
      </c>
      <c r="H7277" s="42" t="e">
        <f>VLOOKUP(B7277,'Список DKV от ЮТД'!$A$1:$S$10000,2,FALSE)</f>
        <v>#N/A</v>
      </c>
      <c r="I7277" s="28" t="e">
        <f>VLOOKUP(B7277,'Список DKV от ЮТД'!$A$1:$S$10000,15,FALSE)</f>
        <v>#N/A</v>
      </c>
      <c r="K7277" s="125" t="e">
        <f>VLOOKUP(B7277,'Список DKV от ЮТД'!$A$1:$M$10000,13,FALSE)</f>
        <v>#N/A</v>
      </c>
      <c r="L7277" s="28" t="e">
        <f>VLOOKUP(B7277,'Список DKV от ЮТД'!$A$1:$S$10000,14,FALSE)</f>
        <v>#N/A</v>
      </c>
      <c r="M7277" s="49" t="e">
        <f>VLOOKUP(B7277,'Список DKV от ЮТД'!$A$1:$M$10000,10,FALSE)</f>
        <v>#N/A</v>
      </c>
      <c r="N7277" s="49" t="e">
        <f>VLOOKUP(B7277,'Список DKV от ЮТД'!$A$1:$S$10000,18,FALSE)</f>
        <v>#N/A</v>
      </c>
      <c r="O7277" s="49" t="e">
        <f>VLOOKUP(B7277,'Список DKV от ЮТД'!$A$1:$S$10000,19,FALSE)</f>
        <v>#N/A</v>
      </c>
      <c r="P7277" s="49" t="e">
        <f>VLOOKUP(B7277,'Список DKV от ЮТД'!$A$1:$S$10000,16,FALSE)</f>
        <v>#N/A</v>
      </c>
    </row>
    <row r="7278" spans="1:16" x14ac:dyDescent="0.2">
      <c r="A7278" s="28">
        <v>7277</v>
      </c>
      <c r="B7278" s="34">
        <v>21320610963</v>
      </c>
      <c r="C7278" s="47">
        <v>44484</v>
      </c>
      <c r="E7278" s="47">
        <v>44484</v>
      </c>
      <c r="F7278" s="48" t="s">
        <v>18</v>
      </c>
      <c r="H7278" s="42" t="e">
        <f>VLOOKUP(B7278,'Список DKV от ЮТД'!$A$1:$S$10000,2,FALSE)</f>
        <v>#N/A</v>
      </c>
      <c r="I7278" s="28" t="e">
        <f>VLOOKUP(B7278,'Список DKV от ЮТД'!$A$1:$S$10000,15,FALSE)</f>
        <v>#N/A</v>
      </c>
      <c r="K7278" s="125" t="e">
        <f>VLOOKUP(B7278,'Список DKV от ЮТД'!$A$1:$M$10000,13,FALSE)</f>
        <v>#N/A</v>
      </c>
      <c r="L7278" s="28" t="e">
        <f>VLOOKUP(B7278,'Список DKV от ЮТД'!$A$1:$S$10000,14,FALSE)</f>
        <v>#N/A</v>
      </c>
      <c r="M7278" s="49" t="e">
        <f>VLOOKUP(B7278,'Список DKV от ЮТД'!$A$1:$M$10000,10,FALSE)</f>
        <v>#N/A</v>
      </c>
      <c r="N7278" s="49" t="e">
        <f>VLOOKUP(B7278,'Список DKV от ЮТД'!$A$1:$S$10000,18,FALSE)</f>
        <v>#N/A</v>
      </c>
      <c r="O7278" s="49" t="e">
        <f>VLOOKUP(B7278,'Список DKV от ЮТД'!$A$1:$S$10000,19,FALSE)</f>
        <v>#N/A</v>
      </c>
      <c r="P7278" s="49" t="e">
        <f>VLOOKUP(B7278,'Список DKV от ЮТД'!$A$1:$S$10000,16,FALSE)</f>
        <v>#N/A</v>
      </c>
    </row>
    <row r="7279" spans="1:16" x14ac:dyDescent="0.2">
      <c r="A7279" s="28">
        <v>7278</v>
      </c>
      <c r="B7279" s="34">
        <v>21320611003</v>
      </c>
      <c r="C7279" s="47">
        <v>44484</v>
      </c>
      <c r="E7279" s="47">
        <v>44484</v>
      </c>
      <c r="F7279" s="48" t="s">
        <v>18</v>
      </c>
      <c r="H7279" s="42" t="e">
        <f>VLOOKUP(B7279,'Список DKV от ЮТД'!$A$1:$S$10000,2,FALSE)</f>
        <v>#N/A</v>
      </c>
      <c r="I7279" s="28" t="e">
        <f>VLOOKUP(B7279,'Список DKV от ЮТД'!$A$1:$S$10000,15,FALSE)</f>
        <v>#N/A</v>
      </c>
      <c r="K7279" s="125" t="e">
        <f>VLOOKUP(B7279,'Список DKV от ЮТД'!$A$1:$M$10000,13,FALSE)</f>
        <v>#N/A</v>
      </c>
      <c r="L7279" s="28" t="e">
        <f>VLOOKUP(B7279,'Список DKV от ЮТД'!$A$1:$S$10000,14,FALSE)</f>
        <v>#N/A</v>
      </c>
      <c r="M7279" s="49" t="e">
        <f>VLOOKUP(B7279,'Список DKV от ЮТД'!$A$1:$M$10000,10,FALSE)</f>
        <v>#N/A</v>
      </c>
      <c r="N7279" s="49" t="e">
        <f>VLOOKUP(B7279,'Список DKV от ЮТД'!$A$1:$S$10000,18,FALSE)</f>
        <v>#N/A</v>
      </c>
      <c r="O7279" s="49" t="e">
        <f>VLOOKUP(B7279,'Список DKV от ЮТД'!$A$1:$S$10000,19,FALSE)</f>
        <v>#N/A</v>
      </c>
      <c r="P7279" s="49" t="e">
        <f>VLOOKUP(B7279,'Список DKV от ЮТД'!$A$1:$S$10000,16,FALSE)</f>
        <v>#N/A</v>
      </c>
    </row>
    <row r="7280" spans="1:16" x14ac:dyDescent="0.2">
      <c r="A7280" s="28">
        <v>7279</v>
      </c>
      <c r="B7280" s="34">
        <v>21320610989</v>
      </c>
      <c r="C7280" s="47">
        <v>44484</v>
      </c>
      <c r="E7280" s="47">
        <v>44484</v>
      </c>
      <c r="F7280" s="48" t="s">
        <v>18</v>
      </c>
      <c r="H7280" s="42" t="e">
        <f>VLOOKUP(B7280,'Список DKV от ЮТД'!$A$1:$S$10000,2,FALSE)</f>
        <v>#N/A</v>
      </c>
      <c r="I7280" s="28" t="e">
        <f>VLOOKUP(B7280,'Список DKV от ЮТД'!$A$1:$S$10000,15,FALSE)</f>
        <v>#N/A</v>
      </c>
      <c r="K7280" s="125" t="e">
        <f>VLOOKUP(B7280,'Список DKV от ЮТД'!$A$1:$M$10000,13,FALSE)</f>
        <v>#N/A</v>
      </c>
      <c r="L7280" s="28" t="e">
        <f>VLOOKUP(B7280,'Список DKV от ЮТД'!$A$1:$S$10000,14,FALSE)</f>
        <v>#N/A</v>
      </c>
      <c r="M7280" s="49" t="e">
        <f>VLOOKUP(B7280,'Список DKV от ЮТД'!$A$1:$M$10000,10,FALSE)</f>
        <v>#N/A</v>
      </c>
      <c r="N7280" s="49" t="e">
        <f>VLOOKUP(B7280,'Список DKV от ЮТД'!$A$1:$S$10000,18,FALSE)</f>
        <v>#N/A</v>
      </c>
      <c r="O7280" s="49" t="e">
        <f>VLOOKUP(B7280,'Список DKV от ЮТД'!$A$1:$S$10000,19,FALSE)</f>
        <v>#N/A</v>
      </c>
      <c r="P7280" s="49" t="e">
        <f>VLOOKUP(B7280,'Список DKV от ЮТД'!$A$1:$S$10000,16,FALSE)</f>
        <v>#N/A</v>
      </c>
    </row>
    <row r="7281" spans="1:17" x14ac:dyDescent="0.2">
      <c r="A7281" s="28">
        <v>7280</v>
      </c>
      <c r="B7281" s="34">
        <v>21320610948</v>
      </c>
      <c r="C7281" s="47">
        <v>44484</v>
      </c>
      <c r="E7281" s="47">
        <v>44484</v>
      </c>
      <c r="F7281" s="48" t="s">
        <v>18</v>
      </c>
      <c r="H7281" s="42" t="e">
        <f>VLOOKUP(B7281,'Список DKV от ЮТД'!$A$1:$S$10000,2,FALSE)</f>
        <v>#N/A</v>
      </c>
      <c r="I7281" s="28" t="e">
        <f>VLOOKUP(B7281,'Список DKV от ЮТД'!$A$1:$S$10000,15,FALSE)</f>
        <v>#N/A</v>
      </c>
      <c r="K7281" s="125" t="e">
        <f>VLOOKUP(B7281,'Список DKV от ЮТД'!$A$1:$M$10000,13,FALSE)</f>
        <v>#N/A</v>
      </c>
      <c r="L7281" s="28" t="e">
        <f>VLOOKUP(B7281,'Список DKV от ЮТД'!$A$1:$S$10000,14,FALSE)</f>
        <v>#N/A</v>
      </c>
      <c r="M7281" s="49" t="e">
        <f>VLOOKUP(B7281,'Список DKV от ЮТД'!$A$1:$M$10000,10,FALSE)</f>
        <v>#N/A</v>
      </c>
      <c r="N7281" s="49" t="e">
        <f>VLOOKUP(B7281,'Список DKV от ЮТД'!$A$1:$S$10000,18,FALSE)</f>
        <v>#N/A</v>
      </c>
      <c r="O7281" s="49" t="e">
        <f>VLOOKUP(B7281,'Список DKV от ЮТД'!$A$1:$S$10000,19,FALSE)</f>
        <v>#N/A</v>
      </c>
      <c r="P7281" s="49" t="e">
        <f>VLOOKUP(B7281,'Список DKV от ЮТД'!$A$1:$S$10000,16,FALSE)</f>
        <v>#N/A</v>
      </c>
    </row>
    <row r="7282" spans="1:17" x14ac:dyDescent="0.2">
      <c r="A7282" s="28">
        <v>7281</v>
      </c>
      <c r="B7282" s="34">
        <v>21320610930</v>
      </c>
      <c r="C7282" s="47">
        <v>44484</v>
      </c>
      <c r="E7282" s="47">
        <v>44484</v>
      </c>
      <c r="F7282" s="48" t="s">
        <v>18</v>
      </c>
      <c r="H7282" s="42" t="e">
        <f>VLOOKUP(B7282,'Список DKV от ЮТД'!$A$1:$S$10000,2,FALSE)</f>
        <v>#N/A</v>
      </c>
      <c r="I7282" s="28" t="e">
        <f>VLOOKUP(B7282,'Список DKV от ЮТД'!$A$1:$S$10000,15,FALSE)</f>
        <v>#N/A</v>
      </c>
      <c r="K7282" s="125" t="e">
        <f>VLOOKUP(B7282,'Список DKV от ЮТД'!$A$1:$M$10000,13,FALSE)</f>
        <v>#N/A</v>
      </c>
      <c r="L7282" s="28" t="e">
        <f>VLOOKUP(B7282,'Список DKV от ЮТД'!$A$1:$S$10000,14,FALSE)</f>
        <v>#N/A</v>
      </c>
      <c r="M7282" s="49" t="e">
        <f>VLOOKUP(B7282,'Список DKV от ЮТД'!$A$1:$M$10000,10,FALSE)</f>
        <v>#N/A</v>
      </c>
      <c r="N7282" s="49" t="e">
        <f>VLOOKUP(B7282,'Список DKV от ЮТД'!$A$1:$S$10000,18,FALSE)</f>
        <v>#N/A</v>
      </c>
      <c r="O7282" s="49" t="e">
        <f>VLOOKUP(B7282,'Список DKV от ЮТД'!$A$1:$S$10000,19,FALSE)</f>
        <v>#N/A</v>
      </c>
      <c r="P7282" s="49" t="e">
        <f>VLOOKUP(B7282,'Список DKV от ЮТД'!$A$1:$S$10000,16,FALSE)</f>
        <v>#N/A</v>
      </c>
    </row>
    <row r="7283" spans="1:17" x14ac:dyDescent="0.2">
      <c r="A7283" s="28">
        <v>7282</v>
      </c>
      <c r="B7283" s="34">
        <v>21320610971</v>
      </c>
      <c r="C7283" s="47">
        <v>44484</v>
      </c>
      <c r="E7283" s="47">
        <v>44484</v>
      </c>
      <c r="F7283" s="48" t="s">
        <v>18</v>
      </c>
      <c r="H7283" s="42" t="e">
        <f>VLOOKUP(B7283,'Список DKV от ЮТД'!$A$1:$S$10000,2,FALSE)</f>
        <v>#N/A</v>
      </c>
      <c r="I7283" s="28" t="e">
        <f>VLOOKUP(B7283,'Список DKV от ЮТД'!$A$1:$S$10000,15,FALSE)</f>
        <v>#N/A</v>
      </c>
      <c r="K7283" s="125" t="e">
        <f>VLOOKUP(B7283,'Список DKV от ЮТД'!$A$1:$M$10000,13,FALSE)</f>
        <v>#N/A</v>
      </c>
      <c r="L7283" s="28" t="e">
        <f>VLOOKUP(B7283,'Список DKV от ЮТД'!$A$1:$S$10000,14,FALSE)</f>
        <v>#N/A</v>
      </c>
      <c r="M7283" s="49" t="e">
        <f>VLOOKUP(B7283,'Список DKV от ЮТД'!$A$1:$M$10000,10,FALSE)</f>
        <v>#N/A</v>
      </c>
      <c r="N7283" s="49" t="e">
        <f>VLOOKUP(B7283,'Список DKV от ЮТД'!$A$1:$S$10000,18,FALSE)</f>
        <v>#N/A</v>
      </c>
      <c r="O7283" s="49" t="e">
        <f>VLOOKUP(B7283,'Список DKV от ЮТД'!$A$1:$S$10000,19,FALSE)</f>
        <v>#N/A</v>
      </c>
      <c r="P7283" s="49" t="e">
        <f>VLOOKUP(B7283,'Список DKV от ЮТД'!$A$1:$S$10000,16,FALSE)</f>
        <v>#N/A</v>
      </c>
    </row>
    <row r="7284" spans="1:17" x14ac:dyDescent="0.2">
      <c r="A7284" s="28">
        <v>7283</v>
      </c>
      <c r="B7284" s="34">
        <v>20300773619</v>
      </c>
      <c r="C7284" s="47">
        <v>44484</v>
      </c>
      <c r="E7284" s="47">
        <v>44484</v>
      </c>
      <c r="F7284" s="48" t="s">
        <v>18</v>
      </c>
      <c r="H7284" s="42" t="e">
        <f>VLOOKUP(B7284,'Список DKV от ЮТД'!$A$1:$S$10000,2,FALSE)</f>
        <v>#N/A</v>
      </c>
      <c r="I7284" s="28" t="e">
        <f>VLOOKUP(B7284,'Список DKV от ЮТД'!$A$1:$S$10000,15,FALSE)</f>
        <v>#N/A</v>
      </c>
      <c r="K7284" s="125" t="e">
        <f>VLOOKUP(B7284,'Список DKV от ЮТД'!$A$1:$M$10000,13,FALSE)</f>
        <v>#N/A</v>
      </c>
      <c r="L7284" s="28" t="e">
        <f>VLOOKUP(B7284,'Список DKV от ЮТД'!$A$1:$S$10000,14,FALSE)</f>
        <v>#N/A</v>
      </c>
      <c r="M7284" s="49" t="e">
        <f>VLOOKUP(B7284,'Список DKV от ЮТД'!$A$1:$M$10000,10,FALSE)</f>
        <v>#N/A</v>
      </c>
      <c r="N7284" s="49" t="e">
        <f>VLOOKUP(B7284,'Список DKV от ЮТД'!$A$1:$S$10000,18,FALSE)</f>
        <v>#N/A</v>
      </c>
      <c r="O7284" s="49" t="e">
        <f>VLOOKUP(B7284,'Список DKV от ЮТД'!$A$1:$S$10000,19,FALSE)</f>
        <v>#N/A</v>
      </c>
      <c r="P7284" s="49" t="e">
        <f>VLOOKUP(B7284,'Список DKV от ЮТД'!$A$1:$S$10000,16,FALSE)</f>
        <v>#N/A</v>
      </c>
    </row>
    <row r="7285" spans="1:17" x14ac:dyDescent="0.2">
      <c r="A7285" s="28">
        <v>7284</v>
      </c>
      <c r="B7285" s="34">
        <v>20300773577</v>
      </c>
      <c r="C7285" s="47">
        <v>44484</v>
      </c>
      <c r="E7285" s="47">
        <v>44484</v>
      </c>
      <c r="F7285" s="48" t="s">
        <v>18</v>
      </c>
      <c r="H7285" s="42" t="e">
        <f>VLOOKUP(B7285,'Список DKV от ЮТД'!$A$1:$S$10000,2,FALSE)</f>
        <v>#N/A</v>
      </c>
      <c r="I7285" s="28" t="e">
        <f>VLOOKUP(B7285,'Список DKV от ЮТД'!$A$1:$S$10000,15,FALSE)</f>
        <v>#N/A</v>
      </c>
      <c r="K7285" s="125" t="e">
        <f>VLOOKUP(B7285,'Список DKV от ЮТД'!$A$1:$M$10000,13,FALSE)</f>
        <v>#N/A</v>
      </c>
      <c r="L7285" s="28" t="e">
        <f>VLOOKUP(B7285,'Список DKV от ЮТД'!$A$1:$S$10000,14,FALSE)</f>
        <v>#N/A</v>
      </c>
      <c r="M7285" s="49" t="e">
        <f>VLOOKUP(B7285,'Список DKV от ЮТД'!$A$1:$M$10000,10,FALSE)</f>
        <v>#N/A</v>
      </c>
      <c r="N7285" s="49" t="e">
        <f>VLOOKUP(B7285,'Список DKV от ЮТД'!$A$1:$S$10000,18,FALSE)</f>
        <v>#N/A</v>
      </c>
      <c r="O7285" s="49" t="e">
        <f>VLOOKUP(B7285,'Список DKV от ЮТД'!$A$1:$S$10000,19,FALSE)</f>
        <v>#N/A</v>
      </c>
      <c r="P7285" s="49" t="e">
        <f>VLOOKUP(B7285,'Список DKV от ЮТД'!$A$1:$S$10000,16,FALSE)</f>
        <v>#N/A</v>
      </c>
    </row>
    <row r="7286" spans="1:17" x14ac:dyDescent="0.2">
      <c r="A7286" s="28">
        <v>7285</v>
      </c>
      <c r="B7286" s="34">
        <v>20300773536</v>
      </c>
      <c r="C7286" s="47">
        <v>44484</v>
      </c>
      <c r="E7286" s="47">
        <v>44484</v>
      </c>
      <c r="F7286" s="48" t="s">
        <v>18</v>
      </c>
      <c r="H7286" s="42" t="e">
        <f>VLOOKUP(B7286,'Список DKV от ЮТД'!$A$1:$S$10000,2,FALSE)</f>
        <v>#N/A</v>
      </c>
      <c r="I7286" s="28" t="e">
        <f>VLOOKUP(B7286,'Список DKV от ЮТД'!$A$1:$S$10000,15,FALSE)</f>
        <v>#N/A</v>
      </c>
      <c r="K7286" s="125" t="e">
        <f>VLOOKUP(B7286,'Список DKV от ЮТД'!$A$1:$M$10000,13,FALSE)</f>
        <v>#N/A</v>
      </c>
      <c r="L7286" s="28" t="e">
        <f>VLOOKUP(B7286,'Список DKV от ЮТД'!$A$1:$S$10000,14,FALSE)</f>
        <v>#N/A</v>
      </c>
      <c r="M7286" s="49" t="e">
        <f>VLOOKUP(B7286,'Список DKV от ЮТД'!$A$1:$M$10000,10,FALSE)</f>
        <v>#N/A</v>
      </c>
      <c r="N7286" s="49" t="e">
        <f>VLOOKUP(B7286,'Список DKV от ЮТД'!$A$1:$S$10000,18,FALSE)</f>
        <v>#N/A</v>
      </c>
      <c r="O7286" s="49" t="e">
        <f>VLOOKUP(B7286,'Список DKV от ЮТД'!$A$1:$S$10000,19,FALSE)</f>
        <v>#N/A</v>
      </c>
      <c r="P7286" s="49" t="e">
        <f>VLOOKUP(B7286,'Список DKV от ЮТД'!$A$1:$S$10000,16,FALSE)</f>
        <v>#N/A</v>
      </c>
    </row>
    <row r="7287" spans="1:17" x14ac:dyDescent="0.2">
      <c r="A7287" s="28">
        <v>7286</v>
      </c>
      <c r="B7287" s="34">
        <v>20300773494</v>
      </c>
      <c r="C7287" s="47">
        <v>44484</v>
      </c>
      <c r="E7287" s="47">
        <v>44484</v>
      </c>
      <c r="F7287" s="48" t="s">
        <v>18</v>
      </c>
      <c r="H7287" s="42" t="e">
        <f>VLOOKUP(B7287,'Список DKV от ЮТД'!$A$1:$S$10000,2,FALSE)</f>
        <v>#N/A</v>
      </c>
      <c r="I7287" s="28" t="e">
        <f>VLOOKUP(B7287,'Список DKV от ЮТД'!$A$1:$S$10000,15,FALSE)</f>
        <v>#N/A</v>
      </c>
      <c r="K7287" s="125" t="e">
        <f>VLOOKUP(B7287,'Список DKV от ЮТД'!$A$1:$M$10000,13,FALSE)</f>
        <v>#N/A</v>
      </c>
      <c r="L7287" s="28" t="e">
        <f>VLOOKUP(B7287,'Список DKV от ЮТД'!$A$1:$S$10000,14,FALSE)</f>
        <v>#N/A</v>
      </c>
      <c r="M7287" s="49" t="e">
        <f>VLOOKUP(B7287,'Список DKV от ЮТД'!$A$1:$M$10000,10,FALSE)</f>
        <v>#N/A</v>
      </c>
      <c r="N7287" s="49" t="e">
        <f>VLOOKUP(B7287,'Список DKV от ЮТД'!$A$1:$S$10000,18,FALSE)</f>
        <v>#N/A</v>
      </c>
      <c r="O7287" s="49" t="e">
        <f>VLOOKUP(B7287,'Список DKV от ЮТД'!$A$1:$S$10000,19,FALSE)</f>
        <v>#N/A</v>
      </c>
      <c r="P7287" s="49" t="e">
        <f>VLOOKUP(B7287,'Список DKV от ЮТД'!$A$1:$S$10000,16,FALSE)</f>
        <v>#N/A</v>
      </c>
    </row>
    <row r="7288" spans="1:17" x14ac:dyDescent="0.2">
      <c r="A7288" s="28">
        <v>7287</v>
      </c>
      <c r="B7288" s="34">
        <v>20300773452</v>
      </c>
      <c r="C7288" s="47">
        <v>44484</v>
      </c>
      <c r="E7288" s="47">
        <v>44484</v>
      </c>
      <c r="F7288" s="48" t="s">
        <v>18</v>
      </c>
      <c r="H7288" s="42" t="e">
        <f>VLOOKUP(B7288,'Список DKV от ЮТД'!$A$1:$S$10000,2,FALSE)</f>
        <v>#N/A</v>
      </c>
      <c r="I7288" s="28" t="e">
        <f>VLOOKUP(B7288,'Список DKV от ЮТД'!$A$1:$S$10000,15,FALSE)</f>
        <v>#N/A</v>
      </c>
      <c r="K7288" s="125" t="e">
        <f>VLOOKUP(B7288,'Список DKV от ЮТД'!$A$1:$M$10000,13,FALSE)</f>
        <v>#N/A</v>
      </c>
      <c r="L7288" s="28" t="e">
        <f>VLOOKUP(B7288,'Список DKV от ЮТД'!$A$1:$S$10000,14,FALSE)</f>
        <v>#N/A</v>
      </c>
      <c r="M7288" s="49" t="e">
        <f>VLOOKUP(B7288,'Список DKV от ЮТД'!$A$1:$M$10000,10,FALSE)</f>
        <v>#N/A</v>
      </c>
      <c r="N7288" s="49" t="e">
        <f>VLOOKUP(B7288,'Список DKV от ЮТД'!$A$1:$S$10000,18,FALSE)</f>
        <v>#N/A</v>
      </c>
      <c r="O7288" s="49" t="e">
        <f>VLOOKUP(B7288,'Список DKV от ЮТД'!$A$1:$S$10000,19,FALSE)</f>
        <v>#N/A</v>
      </c>
      <c r="P7288" s="49" t="e">
        <f>VLOOKUP(B7288,'Список DKV от ЮТД'!$A$1:$S$10000,16,FALSE)</f>
        <v>#N/A</v>
      </c>
    </row>
    <row r="7289" spans="1:17" x14ac:dyDescent="0.2">
      <c r="A7289" s="28">
        <v>7288</v>
      </c>
      <c r="B7289" s="36">
        <v>20290902129</v>
      </c>
      <c r="C7289" s="47">
        <v>44490</v>
      </c>
      <c r="E7289" s="47">
        <v>44490</v>
      </c>
      <c r="F7289" s="48" t="s">
        <v>18</v>
      </c>
      <c r="H7289" s="42" t="e">
        <f>VLOOKUP(B7289,'Список DKV от ЮТД'!$A$1:$S$10000,2,FALSE)</f>
        <v>#N/A</v>
      </c>
      <c r="I7289" s="28" t="e">
        <f>VLOOKUP(B7289,'Список DKV от ЮТД'!$A$1:$S$10000,15,FALSE)</f>
        <v>#N/A</v>
      </c>
      <c r="K7289" s="125" t="e">
        <f>VLOOKUP(B7289,'Список DKV от ЮТД'!$A$1:$M$10000,13,FALSE)</f>
        <v>#N/A</v>
      </c>
      <c r="L7289" s="28" t="e">
        <f>VLOOKUP(B7289,'Список DKV от ЮТД'!$A$1:$S$10000,14,FALSE)</f>
        <v>#N/A</v>
      </c>
      <c r="M7289" s="49" t="e">
        <f>VLOOKUP(B7289,'Список DKV от ЮТД'!$A$1:$M$10000,10,FALSE)</f>
        <v>#N/A</v>
      </c>
      <c r="N7289" s="49" t="e">
        <f>VLOOKUP(B7289,'Список DKV от ЮТД'!$A$1:$S$10000,18,FALSE)</f>
        <v>#N/A</v>
      </c>
      <c r="O7289" s="49" t="e">
        <f>VLOOKUP(B7289,'Список DKV от ЮТД'!$A$1:$S$10000,19,FALSE)</f>
        <v>#N/A</v>
      </c>
      <c r="P7289" s="49" t="e">
        <f>VLOOKUP(B7289,'Список DKV от ЮТД'!$A$1:$S$10000,16,FALSE)</f>
        <v>#N/A</v>
      </c>
      <c r="Q7289" s="49"/>
    </row>
    <row r="7290" spans="1:17" x14ac:dyDescent="0.2">
      <c r="A7290" s="28">
        <v>7289</v>
      </c>
      <c r="B7290" s="36">
        <v>20290902111</v>
      </c>
      <c r="C7290" s="47">
        <v>44490</v>
      </c>
      <c r="E7290" s="47">
        <v>44490</v>
      </c>
      <c r="F7290" s="48" t="s">
        <v>18</v>
      </c>
      <c r="H7290" s="42" t="e">
        <f>VLOOKUP(B7290,'Список DKV от ЮТД'!$A$1:$S$10000,2,FALSE)</f>
        <v>#N/A</v>
      </c>
      <c r="I7290" s="28" t="e">
        <f>VLOOKUP(B7290,'Список DKV от ЮТД'!$A$1:$S$10000,15,FALSE)</f>
        <v>#N/A</v>
      </c>
      <c r="K7290" s="125" t="e">
        <f>VLOOKUP(B7290,'Список DKV от ЮТД'!$A$1:$M$10000,13,FALSE)</f>
        <v>#N/A</v>
      </c>
      <c r="L7290" s="28" t="e">
        <f>VLOOKUP(B7290,'Список DKV от ЮТД'!$A$1:$S$10000,14,FALSE)</f>
        <v>#N/A</v>
      </c>
      <c r="M7290" s="49" t="e">
        <f>VLOOKUP(B7290,'Список DKV от ЮТД'!$A$1:$M$10000,10,FALSE)</f>
        <v>#N/A</v>
      </c>
      <c r="N7290" s="49" t="e">
        <f>VLOOKUP(B7290,'Список DKV от ЮТД'!$A$1:$S$10000,18,FALSE)</f>
        <v>#N/A</v>
      </c>
      <c r="O7290" s="49" t="e">
        <f>VLOOKUP(B7290,'Список DKV от ЮТД'!$A$1:$S$10000,19,FALSE)</f>
        <v>#N/A</v>
      </c>
      <c r="P7290" s="49" t="e">
        <f>VLOOKUP(B7290,'Список DKV от ЮТД'!$A$1:$S$10000,16,FALSE)</f>
        <v>#N/A</v>
      </c>
      <c r="Q7290" s="49"/>
    </row>
    <row r="7291" spans="1:17" x14ac:dyDescent="0.2">
      <c r="A7291" s="28">
        <v>7290</v>
      </c>
      <c r="B7291" s="36">
        <v>20290902103</v>
      </c>
      <c r="C7291" s="47">
        <v>44490</v>
      </c>
      <c r="E7291" s="47">
        <v>44490</v>
      </c>
      <c r="F7291" s="48" t="s">
        <v>18</v>
      </c>
      <c r="H7291" s="42" t="e">
        <f>VLOOKUP(B7291,'Список DKV от ЮТД'!$A$1:$S$10000,2,FALSE)</f>
        <v>#N/A</v>
      </c>
      <c r="I7291" s="28" t="e">
        <f>VLOOKUP(B7291,'Список DKV от ЮТД'!$A$1:$S$10000,15,FALSE)</f>
        <v>#N/A</v>
      </c>
      <c r="K7291" s="125" t="e">
        <f>VLOOKUP(B7291,'Список DKV от ЮТД'!$A$1:$M$10000,13,FALSE)</f>
        <v>#N/A</v>
      </c>
      <c r="L7291" s="28" t="e">
        <f>VLOOKUP(B7291,'Список DKV от ЮТД'!$A$1:$S$10000,14,FALSE)</f>
        <v>#N/A</v>
      </c>
      <c r="M7291" s="49" t="e">
        <f>VLOOKUP(B7291,'Список DKV от ЮТД'!$A$1:$M$10000,10,FALSE)</f>
        <v>#N/A</v>
      </c>
      <c r="N7291" s="49" t="e">
        <f>VLOOKUP(B7291,'Список DKV от ЮТД'!$A$1:$S$10000,18,FALSE)</f>
        <v>#N/A</v>
      </c>
      <c r="O7291" s="49" t="e">
        <f>VLOOKUP(B7291,'Список DKV от ЮТД'!$A$1:$S$10000,19,FALSE)</f>
        <v>#N/A</v>
      </c>
      <c r="P7291" s="49" t="e">
        <f>VLOOKUP(B7291,'Список DKV от ЮТД'!$A$1:$S$10000,16,FALSE)</f>
        <v>#N/A</v>
      </c>
      <c r="Q7291" s="49"/>
    </row>
    <row r="7292" spans="1:17" x14ac:dyDescent="0.2">
      <c r="A7292" s="28">
        <v>7291</v>
      </c>
      <c r="B7292" s="36">
        <v>20290902095</v>
      </c>
      <c r="C7292" s="47">
        <v>44490</v>
      </c>
      <c r="E7292" s="47">
        <v>44490</v>
      </c>
      <c r="F7292" s="48" t="s">
        <v>18</v>
      </c>
      <c r="H7292" s="42" t="e">
        <f>VLOOKUP(B7292,'Список DKV от ЮТД'!$A$1:$S$10000,2,FALSE)</f>
        <v>#N/A</v>
      </c>
      <c r="I7292" s="28" t="e">
        <f>VLOOKUP(B7292,'Список DKV от ЮТД'!$A$1:$S$10000,15,FALSE)</f>
        <v>#N/A</v>
      </c>
      <c r="K7292" s="125" t="e">
        <f>VLOOKUP(B7292,'Список DKV от ЮТД'!$A$1:$M$10000,13,FALSE)</f>
        <v>#N/A</v>
      </c>
      <c r="L7292" s="28" t="e">
        <f>VLOOKUP(B7292,'Список DKV от ЮТД'!$A$1:$S$10000,14,FALSE)</f>
        <v>#N/A</v>
      </c>
      <c r="M7292" s="49" t="e">
        <f>VLOOKUP(B7292,'Список DKV от ЮТД'!$A$1:$M$10000,10,FALSE)</f>
        <v>#N/A</v>
      </c>
      <c r="N7292" s="49" t="e">
        <f>VLOOKUP(B7292,'Список DKV от ЮТД'!$A$1:$S$10000,18,FALSE)</f>
        <v>#N/A</v>
      </c>
      <c r="O7292" s="49" t="e">
        <f>VLOOKUP(B7292,'Список DKV от ЮТД'!$A$1:$S$10000,19,FALSE)</f>
        <v>#N/A</v>
      </c>
      <c r="P7292" s="49" t="e">
        <f>VLOOKUP(B7292,'Список DKV от ЮТД'!$A$1:$S$10000,16,FALSE)</f>
        <v>#N/A</v>
      </c>
    </row>
    <row r="7293" spans="1:17" x14ac:dyDescent="0.2">
      <c r="A7293" s="28">
        <v>7292</v>
      </c>
      <c r="B7293" s="36">
        <v>20290902160</v>
      </c>
      <c r="C7293" s="47">
        <v>44490</v>
      </c>
      <c r="E7293" s="47">
        <v>44490</v>
      </c>
      <c r="F7293" s="48" t="s">
        <v>18</v>
      </c>
      <c r="H7293" s="42" t="e">
        <f>VLOOKUP(B7293,'Список DKV от ЮТД'!$A$1:$S$10000,2,FALSE)</f>
        <v>#N/A</v>
      </c>
      <c r="I7293" s="28" t="e">
        <f>VLOOKUP(B7293,'Список DKV от ЮТД'!$A$1:$S$10000,15,FALSE)</f>
        <v>#N/A</v>
      </c>
      <c r="K7293" s="125" t="e">
        <f>VLOOKUP(B7293,'Список DKV от ЮТД'!$A$1:$M$10000,13,FALSE)</f>
        <v>#N/A</v>
      </c>
      <c r="L7293" s="28" t="e">
        <f>VLOOKUP(B7293,'Список DKV от ЮТД'!$A$1:$S$10000,14,FALSE)</f>
        <v>#N/A</v>
      </c>
      <c r="M7293" s="49" t="e">
        <f>VLOOKUP(B7293,'Список DKV от ЮТД'!$A$1:$M$10000,10,FALSE)</f>
        <v>#N/A</v>
      </c>
      <c r="N7293" s="49" t="e">
        <f>VLOOKUP(B7293,'Список DKV от ЮТД'!$A$1:$S$10000,18,FALSE)</f>
        <v>#N/A</v>
      </c>
      <c r="O7293" s="49" t="e">
        <f>VLOOKUP(B7293,'Список DKV от ЮТД'!$A$1:$S$10000,19,FALSE)</f>
        <v>#N/A</v>
      </c>
      <c r="P7293" s="49" t="e">
        <f>VLOOKUP(B7293,'Список DKV от ЮТД'!$A$1:$S$10000,16,FALSE)</f>
        <v>#N/A</v>
      </c>
    </row>
    <row r="7294" spans="1:17" x14ac:dyDescent="0.2">
      <c r="A7294" s="28">
        <v>7293</v>
      </c>
      <c r="B7294" s="36">
        <v>20290902152</v>
      </c>
      <c r="C7294" s="47">
        <v>44490</v>
      </c>
      <c r="E7294" s="47">
        <v>44490</v>
      </c>
      <c r="F7294" s="48" t="s">
        <v>18</v>
      </c>
      <c r="H7294" s="42" t="e">
        <f>VLOOKUP(B7294,'Список DKV от ЮТД'!$A$1:$S$10000,2,FALSE)</f>
        <v>#N/A</v>
      </c>
      <c r="I7294" s="28" t="e">
        <f>VLOOKUP(B7294,'Список DKV от ЮТД'!$A$1:$S$10000,15,FALSE)</f>
        <v>#N/A</v>
      </c>
      <c r="K7294" s="125" t="e">
        <f>VLOOKUP(B7294,'Список DKV от ЮТД'!$A$1:$M$10000,13,FALSE)</f>
        <v>#N/A</v>
      </c>
      <c r="L7294" s="28" t="e">
        <f>VLOOKUP(B7294,'Список DKV от ЮТД'!$A$1:$S$10000,14,FALSE)</f>
        <v>#N/A</v>
      </c>
      <c r="M7294" s="49" t="e">
        <f>VLOOKUP(B7294,'Список DKV от ЮТД'!$A$1:$M$10000,10,FALSE)</f>
        <v>#N/A</v>
      </c>
      <c r="N7294" s="49" t="e">
        <f>VLOOKUP(B7294,'Список DKV от ЮТД'!$A$1:$S$10000,18,FALSE)</f>
        <v>#N/A</v>
      </c>
      <c r="O7294" s="49" t="e">
        <f>VLOOKUP(B7294,'Список DKV от ЮТД'!$A$1:$S$10000,19,FALSE)</f>
        <v>#N/A</v>
      </c>
      <c r="P7294" s="49" t="e">
        <f>VLOOKUP(B7294,'Список DKV от ЮТД'!$A$1:$S$10000,16,FALSE)</f>
        <v>#N/A</v>
      </c>
    </row>
    <row r="7295" spans="1:17" x14ac:dyDescent="0.2">
      <c r="A7295" s="28">
        <v>7294</v>
      </c>
      <c r="B7295" s="36">
        <v>20290902145</v>
      </c>
      <c r="C7295" s="47">
        <v>44490</v>
      </c>
      <c r="E7295" s="47">
        <v>44490</v>
      </c>
      <c r="F7295" s="48" t="s">
        <v>18</v>
      </c>
      <c r="H7295" s="42" t="e">
        <f>VLOOKUP(B7295,'Список DKV от ЮТД'!$A$1:$S$10000,2,FALSE)</f>
        <v>#N/A</v>
      </c>
      <c r="I7295" s="28" t="e">
        <f>VLOOKUP(B7295,'Список DKV от ЮТД'!$A$1:$S$10000,15,FALSE)</f>
        <v>#N/A</v>
      </c>
      <c r="K7295" s="125" t="e">
        <f>VLOOKUP(B7295,'Список DKV от ЮТД'!$A$1:$M$10000,13,FALSE)</f>
        <v>#N/A</v>
      </c>
      <c r="L7295" s="28" t="e">
        <f>VLOOKUP(B7295,'Список DKV от ЮТД'!$A$1:$S$10000,14,FALSE)</f>
        <v>#N/A</v>
      </c>
      <c r="M7295" s="49" t="e">
        <f>VLOOKUP(B7295,'Список DKV от ЮТД'!$A$1:$M$10000,10,FALSE)</f>
        <v>#N/A</v>
      </c>
      <c r="N7295" s="49" t="e">
        <f>VLOOKUP(B7295,'Список DKV от ЮТД'!$A$1:$S$10000,18,FALSE)</f>
        <v>#N/A</v>
      </c>
      <c r="O7295" s="49" t="e">
        <f>VLOOKUP(B7295,'Список DKV от ЮТД'!$A$1:$S$10000,19,FALSE)</f>
        <v>#N/A</v>
      </c>
      <c r="P7295" s="49" t="e">
        <f>VLOOKUP(B7295,'Список DKV от ЮТД'!$A$1:$S$10000,16,FALSE)</f>
        <v>#N/A</v>
      </c>
      <c r="Q7295" s="49"/>
    </row>
    <row r="7296" spans="1:17" x14ac:dyDescent="0.2">
      <c r="A7296" s="28">
        <v>7295</v>
      </c>
      <c r="B7296" s="36">
        <v>20290902137</v>
      </c>
      <c r="C7296" s="47">
        <v>44490</v>
      </c>
      <c r="E7296" s="47">
        <v>44490</v>
      </c>
      <c r="F7296" s="48" t="s">
        <v>18</v>
      </c>
      <c r="H7296" s="42" t="e">
        <f>VLOOKUP(B7296,'Список DKV от ЮТД'!$A$1:$S$10000,2,FALSE)</f>
        <v>#N/A</v>
      </c>
      <c r="I7296" s="28" t="e">
        <f>VLOOKUP(B7296,'Список DKV от ЮТД'!$A$1:$S$10000,15,FALSE)</f>
        <v>#N/A</v>
      </c>
      <c r="K7296" s="125" t="e">
        <f>VLOOKUP(B7296,'Список DKV от ЮТД'!$A$1:$M$10000,13,FALSE)</f>
        <v>#N/A</v>
      </c>
      <c r="L7296" s="28" t="e">
        <f>VLOOKUP(B7296,'Список DKV от ЮТД'!$A$1:$S$10000,14,FALSE)</f>
        <v>#N/A</v>
      </c>
      <c r="M7296" s="49" t="e">
        <f>VLOOKUP(B7296,'Список DKV от ЮТД'!$A$1:$M$10000,10,FALSE)</f>
        <v>#N/A</v>
      </c>
      <c r="N7296" s="49" t="e">
        <f>VLOOKUP(B7296,'Список DKV от ЮТД'!$A$1:$S$10000,18,FALSE)</f>
        <v>#N/A</v>
      </c>
      <c r="O7296" s="49" t="e">
        <f>VLOOKUP(B7296,'Список DKV от ЮТД'!$A$1:$S$10000,19,FALSE)</f>
        <v>#N/A</v>
      </c>
      <c r="P7296" s="49" t="e">
        <f>VLOOKUP(B7296,'Список DKV от ЮТД'!$A$1:$S$10000,16,FALSE)</f>
        <v>#N/A</v>
      </c>
      <c r="Q7296" s="49"/>
    </row>
    <row r="7297" spans="1:17" x14ac:dyDescent="0.2">
      <c r="A7297" s="28">
        <v>7296</v>
      </c>
      <c r="B7297" s="36">
        <v>20290902202</v>
      </c>
      <c r="C7297" s="47">
        <v>44490</v>
      </c>
      <c r="E7297" s="47">
        <v>44490</v>
      </c>
      <c r="F7297" s="48" t="s">
        <v>18</v>
      </c>
      <c r="H7297" s="42" t="e">
        <f>VLOOKUP(B7297,'Список DKV от ЮТД'!$A$1:$S$10000,2,FALSE)</f>
        <v>#N/A</v>
      </c>
      <c r="I7297" s="28" t="e">
        <f>VLOOKUP(B7297,'Список DKV от ЮТД'!$A$1:$S$10000,15,FALSE)</f>
        <v>#N/A</v>
      </c>
      <c r="K7297" s="125" t="e">
        <f>VLOOKUP(B7297,'Список DKV от ЮТД'!$A$1:$M$10000,13,FALSE)</f>
        <v>#N/A</v>
      </c>
      <c r="L7297" s="28" t="e">
        <f>VLOOKUP(B7297,'Список DKV от ЮТД'!$A$1:$S$10000,14,FALSE)</f>
        <v>#N/A</v>
      </c>
      <c r="M7297" s="49" t="e">
        <f>VLOOKUP(B7297,'Список DKV от ЮТД'!$A$1:$M$10000,10,FALSE)</f>
        <v>#N/A</v>
      </c>
      <c r="N7297" s="49" t="e">
        <f>VLOOKUP(B7297,'Список DKV от ЮТД'!$A$1:$S$10000,18,FALSE)</f>
        <v>#N/A</v>
      </c>
      <c r="O7297" s="49" t="e">
        <f>VLOOKUP(B7297,'Список DKV от ЮТД'!$A$1:$S$10000,19,FALSE)</f>
        <v>#N/A</v>
      </c>
      <c r="P7297" s="49" t="e">
        <f>VLOOKUP(B7297,'Список DKV от ЮТД'!$A$1:$S$10000,16,FALSE)</f>
        <v>#N/A</v>
      </c>
      <c r="Q7297" s="49"/>
    </row>
    <row r="7298" spans="1:17" x14ac:dyDescent="0.2">
      <c r="A7298" s="28">
        <v>7297</v>
      </c>
      <c r="B7298" s="36">
        <v>20290902194</v>
      </c>
      <c r="C7298" s="47">
        <v>44490</v>
      </c>
      <c r="E7298" s="47">
        <v>44490</v>
      </c>
      <c r="F7298" s="48" t="s">
        <v>18</v>
      </c>
      <c r="H7298" s="42" t="e">
        <f>VLOOKUP(B7298,'Список DKV от ЮТД'!$A$1:$S$10000,2,FALSE)</f>
        <v>#N/A</v>
      </c>
      <c r="I7298" s="28" t="e">
        <f>VLOOKUP(B7298,'Список DKV от ЮТД'!$A$1:$S$10000,15,FALSE)</f>
        <v>#N/A</v>
      </c>
      <c r="K7298" s="125" t="e">
        <f>VLOOKUP(B7298,'Список DKV от ЮТД'!$A$1:$M$10000,13,FALSE)</f>
        <v>#N/A</v>
      </c>
      <c r="L7298" s="28" t="e">
        <f>VLOOKUP(B7298,'Список DKV от ЮТД'!$A$1:$S$10000,14,FALSE)</f>
        <v>#N/A</v>
      </c>
      <c r="M7298" s="49" t="e">
        <f>VLOOKUP(B7298,'Список DKV от ЮТД'!$A$1:$M$10000,10,FALSE)</f>
        <v>#N/A</v>
      </c>
      <c r="N7298" s="49" t="e">
        <f>VLOOKUP(B7298,'Список DKV от ЮТД'!$A$1:$S$10000,18,FALSE)</f>
        <v>#N/A</v>
      </c>
      <c r="O7298" s="49" t="e">
        <f>VLOOKUP(B7298,'Список DKV от ЮТД'!$A$1:$S$10000,19,FALSE)</f>
        <v>#N/A</v>
      </c>
      <c r="P7298" s="49" t="e">
        <f>VLOOKUP(B7298,'Список DKV от ЮТД'!$A$1:$S$10000,16,FALSE)</f>
        <v>#N/A</v>
      </c>
      <c r="Q7298" s="49"/>
    </row>
    <row r="7299" spans="1:17" x14ac:dyDescent="0.2">
      <c r="A7299" s="28">
        <v>7298</v>
      </c>
      <c r="B7299" s="36">
        <v>20290902186</v>
      </c>
      <c r="C7299" s="47">
        <v>44490</v>
      </c>
      <c r="E7299" s="47">
        <v>44490</v>
      </c>
      <c r="F7299" s="48" t="s">
        <v>18</v>
      </c>
      <c r="H7299" s="42" t="e">
        <f>VLOOKUP(B7299,'Список DKV от ЮТД'!$A$1:$S$10000,2,FALSE)</f>
        <v>#N/A</v>
      </c>
      <c r="I7299" s="28" t="e">
        <f>VLOOKUP(B7299,'Список DKV от ЮТД'!$A$1:$S$10000,15,FALSE)</f>
        <v>#N/A</v>
      </c>
      <c r="K7299" s="125" t="e">
        <f>VLOOKUP(B7299,'Список DKV от ЮТД'!$A$1:$M$10000,13,FALSE)</f>
        <v>#N/A</v>
      </c>
      <c r="L7299" s="28" t="e">
        <f>VLOOKUP(B7299,'Список DKV от ЮТД'!$A$1:$S$10000,14,FALSE)</f>
        <v>#N/A</v>
      </c>
      <c r="M7299" s="49" t="e">
        <f>VLOOKUP(B7299,'Список DKV от ЮТД'!$A$1:$M$10000,10,FALSE)</f>
        <v>#N/A</v>
      </c>
      <c r="N7299" s="49" t="e">
        <f>VLOOKUP(B7299,'Список DKV от ЮТД'!$A$1:$S$10000,18,FALSE)</f>
        <v>#N/A</v>
      </c>
      <c r="O7299" s="49" t="e">
        <f>VLOOKUP(B7299,'Список DKV от ЮТД'!$A$1:$S$10000,19,FALSE)</f>
        <v>#N/A</v>
      </c>
      <c r="P7299" s="49" t="e">
        <f>VLOOKUP(B7299,'Список DKV от ЮТД'!$A$1:$S$10000,16,FALSE)</f>
        <v>#N/A</v>
      </c>
      <c r="Q7299" s="49"/>
    </row>
    <row r="7300" spans="1:17" x14ac:dyDescent="0.2">
      <c r="A7300" s="28">
        <v>7299</v>
      </c>
      <c r="B7300" s="36">
        <v>20290902178</v>
      </c>
      <c r="C7300" s="47">
        <v>44490</v>
      </c>
      <c r="E7300" s="47">
        <v>44490</v>
      </c>
      <c r="F7300" s="48" t="s">
        <v>18</v>
      </c>
      <c r="H7300" s="42" t="e">
        <f>VLOOKUP(B7300,'Список DKV от ЮТД'!$A$1:$S$10000,2,FALSE)</f>
        <v>#N/A</v>
      </c>
      <c r="I7300" s="28" t="e">
        <f>VLOOKUP(B7300,'Список DKV от ЮТД'!$A$1:$S$10000,15,FALSE)</f>
        <v>#N/A</v>
      </c>
      <c r="K7300" s="125" t="e">
        <f>VLOOKUP(B7300,'Список DKV от ЮТД'!$A$1:$M$10000,13,FALSE)</f>
        <v>#N/A</v>
      </c>
      <c r="L7300" s="28" t="e">
        <f>VLOOKUP(B7300,'Список DKV от ЮТД'!$A$1:$S$10000,14,FALSE)</f>
        <v>#N/A</v>
      </c>
      <c r="M7300" s="49" t="e">
        <f>VLOOKUP(B7300,'Список DKV от ЮТД'!$A$1:$M$10000,10,FALSE)</f>
        <v>#N/A</v>
      </c>
      <c r="N7300" s="49" t="e">
        <f>VLOOKUP(B7300,'Список DKV от ЮТД'!$A$1:$S$10000,18,FALSE)</f>
        <v>#N/A</v>
      </c>
      <c r="O7300" s="49" t="e">
        <f>VLOOKUP(B7300,'Список DKV от ЮТД'!$A$1:$S$10000,19,FALSE)</f>
        <v>#N/A</v>
      </c>
      <c r="P7300" s="49" t="e">
        <f>VLOOKUP(B7300,'Список DKV от ЮТД'!$A$1:$S$10000,16,FALSE)</f>
        <v>#N/A</v>
      </c>
      <c r="Q7300" s="49"/>
    </row>
    <row r="7301" spans="1:17" x14ac:dyDescent="0.2">
      <c r="A7301" s="28">
        <v>7300</v>
      </c>
      <c r="B7301" s="36">
        <v>20290902244</v>
      </c>
      <c r="C7301" s="47">
        <v>44490</v>
      </c>
      <c r="E7301" s="47">
        <v>44490</v>
      </c>
      <c r="F7301" s="48" t="s">
        <v>18</v>
      </c>
      <c r="H7301" s="42" t="e">
        <f>VLOOKUP(B7301,'Список DKV от ЮТД'!$A$1:$S$10000,2,FALSE)</f>
        <v>#N/A</v>
      </c>
      <c r="I7301" s="28" t="e">
        <f>VLOOKUP(B7301,'Список DKV от ЮТД'!$A$1:$S$10000,15,FALSE)</f>
        <v>#N/A</v>
      </c>
      <c r="K7301" s="125" t="e">
        <f>VLOOKUP(B7301,'Список DKV от ЮТД'!$A$1:$M$10000,13,FALSE)</f>
        <v>#N/A</v>
      </c>
      <c r="L7301" s="28" t="e">
        <f>VLOOKUP(B7301,'Список DKV от ЮТД'!$A$1:$S$10000,14,FALSE)</f>
        <v>#N/A</v>
      </c>
      <c r="M7301" s="49" t="e">
        <f>VLOOKUP(B7301,'Список DKV от ЮТД'!$A$1:$M$10000,10,FALSE)</f>
        <v>#N/A</v>
      </c>
      <c r="N7301" s="49" t="e">
        <f>VLOOKUP(B7301,'Список DKV от ЮТД'!$A$1:$S$10000,18,FALSE)</f>
        <v>#N/A</v>
      </c>
      <c r="O7301" s="49" t="e">
        <f>VLOOKUP(B7301,'Список DKV от ЮТД'!$A$1:$S$10000,19,FALSE)</f>
        <v>#N/A</v>
      </c>
      <c r="P7301" s="49" t="e">
        <f>VLOOKUP(B7301,'Список DKV от ЮТД'!$A$1:$S$10000,16,FALSE)</f>
        <v>#N/A</v>
      </c>
      <c r="Q7301" s="49"/>
    </row>
    <row r="7302" spans="1:17" x14ac:dyDescent="0.2">
      <c r="A7302" s="28">
        <v>7301</v>
      </c>
      <c r="B7302" s="36">
        <v>20290902236</v>
      </c>
      <c r="C7302" s="47">
        <v>44490</v>
      </c>
      <c r="E7302" s="47">
        <v>44490</v>
      </c>
      <c r="F7302" s="48" t="s">
        <v>18</v>
      </c>
      <c r="H7302" s="42" t="e">
        <f>VLOOKUP(B7302,'Список DKV от ЮТД'!$A$1:$S$10000,2,FALSE)</f>
        <v>#N/A</v>
      </c>
      <c r="I7302" s="28" t="e">
        <f>VLOOKUP(B7302,'Список DKV от ЮТД'!$A$1:$S$10000,15,FALSE)</f>
        <v>#N/A</v>
      </c>
      <c r="K7302" s="125" t="e">
        <f>VLOOKUP(B7302,'Список DKV от ЮТД'!$A$1:$M$10000,13,FALSE)</f>
        <v>#N/A</v>
      </c>
      <c r="L7302" s="28" t="e">
        <f>VLOOKUP(B7302,'Список DKV от ЮТД'!$A$1:$S$10000,14,FALSE)</f>
        <v>#N/A</v>
      </c>
      <c r="M7302" s="49" t="e">
        <f>VLOOKUP(B7302,'Список DKV от ЮТД'!$A$1:$M$10000,10,FALSE)</f>
        <v>#N/A</v>
      </c>
      <c r="N7302" s="49" t="e">
        <f>VLOOKUP(B7302,'Список DKV от ЮТД'!$A$1:$S$10000,18,FALSE)</f>
        <v>#N/A</v>
      </c>
      <c r="O7302" s="49" t="e">
        <f>VLOOKUP(B7302,'Список DKV от ЮТД'!$A$1:$S$10000,19,FALSE)</f>
        <v>#N/A</v>
      </c>
      <c r="P7302" s="49" t="e">
        <f>VLOOKUP(B7302,'Список DKV от ЮТД'!$A$1:$S$10000,16,FALSE)</f>
        <v>#N/A</v>
      </c>
      <c r="Q7302" s="49"/>
    </row>
    <row r="7303" spans="1:17" x14ac:dyDescent="0.2">
      <c r="A7303" s="28">
        <v>7302</v>
      </c>
      <c r="B7303" s="36">
        <v>20290902228</v>
      </c>
      <c r="C7303" s="47">
        <v>44490</v>
      </c>
      <c r="E7303" s="47">
        <v>44490</v>
      </c>
      <c r="F7303" s="48" t="s">
        <v>18</v>
      </c>
      <c r="H7303" s="42" t="e">
        <f>VLOOKUP(B7303,'Список DKV от ЮТД'!$A$1:$S$10000,2,FALSE)</f>
        <v>#N/A</v>
      </c>
      <c r="I7303" s="28" t="e">
        <f>VLOOKUP(B7303,'Список DKV от ЮТД'!$A$1:$S$10000,15,FALSE)</f>
        <v>#N/A</v>
      </c>
      <c r="K7303" s="125" t="e">
        <f>VLOOKUP(B7303,'Список DKV от ЮТД'!$A$1:$M$10000,13,FALSE)</f>
        <v>#N/A</v>
      </c>
      <c r="L7303" s="28" t="e">
        <f>VLOOKUP(B7303,'Список DKV от ЮТД'!$A$1:$S$10000,14,FALSE)</f>
        <v>#N/A</v>
      </c>
      <c r="M7303" s="49" t="e">
        <f>VLOOKUP(B7303,'Список DKV от ЮТД'!$A$1:$M$10000,10,FALSE)</f>
        <v>#N/A</v>
      </c>
      <c r="N7303" s="49" t="e">
        <f>VLOOKUP(B7303,'Список DKV от ЮТД'!$A$1:$S$10000,18,FALSE)</f>
        <v>#N/A</v>
      </c>
      <c r="O7303" s="49" t="e">
        <f>VLOOKUP(B7303,'Список DKV от ЮТД'!$A$1:$S$10000,19,FALSE)</f>
        <v>#N/A</v>
      </c>
      <c r="P7303" s="49" t="e">
        <f>VLOOKUP(B7303,'Список DKV от ЮТД'!$A$1:$S$10000,16,FALSE)</f>
        <v>#N/A</v>
      </c>
      <c r="Q7303" s="49"/>
    </row>
    <row r="7304" spans="1:17" x14ac:dyDescent="0.2">
      <c r="A7304" s="28">
        <v>7303</v>
      </c>
      <c r="B7304" s="36">
        <v>20290902210</v>
      </c>
      <c r="C7304" s="47">
        <v>44490</v>
      </c>
      <c r="E7304" s="47">
        <v>44490</v>
      </c>
      <c r="F7304" s="48" t="s">
        <v>18</v>
      </c>
      <c r="H7304" s="42" t="e">
        <f>VLOOKUP(B7304,'Список DKV от ЮТД'!$A$1:$S$10000,2,FALSE)</f>
        <v>#N/A</v>
      </c>
      <c r="I7304" s="28" t="e">
        <f>VLOOKUP(B7304,'Список DKV от ЮТД'!$A$1:$S$10000,15,FALSE)</f>
        <v>#N/A</v>
      </c>
      <c r="K7304" s="125" t="e">
        <f>VLOOKUP(B7304,'Список DKV от ЮТД'!$A$1:$M$10000,13,FALSE)</f>
        <v>#N/A</v>
      </c>
      <c r="L7304" s="28" t="e">
        <f>VLOOKUP(B7304,'Список DKV от ЮТД'!$A$1:$S$10000,14,FALSE)</f>
        <v>#N/A</v>
      </c>
      <c r="M7304" s="49" t="e">
        <f>VLOOKUP(B7304,'Список DKV от ЮТД'!$A$1:$M$10000,10,FALSE)</f>
        <v>#N/A</v>
      </c>
      <c r="N7304" s="49" t="e">
        <f>VLOOKUP(B7304,'Список DKV от ЮТД'!$A$1:$S$10000,18,FALSE)</f>
        <v>#N/A</v>
      </c>
      <c r="O7304" s="49" t="e">
        <f>VLOOKUP(B7304,'Список DKV от ЮТД'!$A$1:$S$10000,19,FALSE)</f>
        <v>#N/A</v>
      </c>
      <c r="P7304" s="49" t="e">
        <f>VLOOKUP(B7304,'Список DKV от ЮТД'!$A$1:$S$10000,16,FALSE)</f>
        <v>#N/A</v>
      </c>
      <c r="Q7304" s="49"/>
    </row>
    <row r="7305" spans="1:17" x14ac:dyDescent="0.2">
      <c r="A7305" s="28">
        <v>7304</v>
      </c>
      <c r="B7305" s="36">
        <v>20290902285</v>
      </c>
      <c r="C7305" s="47">
        <v>44490</v>
      </c>
      <c r="E7305" s="47">
        <v>44490</v>
      </c>
      <c r="F7305" s="48" t="s">
        <v>18</v>
      </c>
      <c r="H7305" s="42" t="e">
        <f>VLOOKUP(B7305,'Список DKV от ЮТД'!$A$1:$S$10000,2,FALSE)</f>
        <v>#N/A</v>
      </c>
      <c r="I7305" s="28" t="e">
        <f>VLOOKUP(B7305,'Список DKV от ЮТД'!$A$1:$S$10000,15,FALSE)</f>
        <v>#N/A</v>
      </c>
      <c r="K7305" s="125" t="e">
        <f>VLOOKUP(B7305,'Список DKV от ЮТД'!$A$1:$M$10000,13,FALSE)</f>
        <v>#N/A</v>
      </c>
      <c r="L7305" s="28" t="e">
        <f>VLOOKUP(B7305,'Список DKV от ЮТД'!$A$1:$S$10000,14,FALSE)</f>
        <v>#N/A</v>
      </c>
      <c r="M7305" s="49" t="e">
        <f>VLOOKUP(B7305,'Список DKV от ЮТД'!$A$1:$M$10000,10,FALSE)</f>
        <v>#N/A</v>
      </c>
      <c r="N7305" s="49" t="e">
        <f>VLOOKUP(B7305,'Список DKV от ЮТД'!$A$1:$S$10000,18,FALSE)</f>
        <v>#N/A</v>
      </c>
      <c r="O7305" s="49" t="e">
        <f>VLOOKUP(B7305,'Список DKV от ЮТД'!$A$1:$S$10000,19,FALSE)</f>
        <v>#N/A</v>
      </c>
      <c r="P7305" s="49" t="e">
        <f>VLOOKUP(B7305,'Список DKV от ЮТД'!$A$1:$S$10000,16,FALSE)</f>
        <v>#N/A</v>
      </c>
      <c r="Q7305" s="49"/>
    </row>
    <row r="7306" spans="1:17" x14ac:dyDescent="0.2">
      <c r="A7306" s="28">
        <v>7305</v>
      </c>
      <c r="B7306" s="36">
        <v>20290902277</v>
      </c>
      <c r="C7306" s="47">
        <v>44490</v>
      </c>
      <c r="E7306" s="47">
        <v>44490</v>
      </c>
      <c r="F7306" s="48" t="s">
        <v>18</v>
      </c>
      <c r="H7306" s="42" t="e">
        <f>VLOOKUP(B7306,'Список DKV от ЮТД'!$A$1:$S$10000,2,FALSE)</f>
        <v>#N/A</v>
      </c>
      <c r="I7306" s="28" t="e">
        <f>VLOOKUP(B7306,'Список DKV от ЮТД'!$A$1:$S$10000,15,FALSE)</f>
        <v>#N/A</v>
      </c>
      <c r="K7306" s="125" t="e">
        <f>VLOOKUP(B7306,'Список DKV от ЮТД'!$A$1:$M$10000,13,FALSE)</f>
        <v>#N/A</v>
      </c>
      <c r="L7306" s="28" t="e">
        <f>VLOOKUP(B7306,'Список DKV от ЮТД'!$A$1:$S$10000,14,FALSE)</f>
        <v>#N/A</v>
      </c>
      <c r="M7306" s="49" t="e">
        <f>VLOOKUP(B7306,'Список DKV от ЮТД'!$A$1:$M$10000,10,FALSE)</f>
        <v>#N/A</v>
      </c>
      <c r="N7306" s="49" t="e">
        <f>VLOOKUP(B7306,'Список DKV от ЮТД'!$A$1:$S$10000,18,FALSE)</f>
        <v>#N/A</v>
      </c>
      <c r="O7306" s="49" t="e">
        <f>VLOOKUP(B7306,'Список DKV от ЮТД'!$A$1:$S$10000,19,FALSE)</f>
        <v>#N/A</v>
      </c>
      <c r="P7306" s="49" t="e">
        <f>VLOOKUP(B7306,'Список DKV от ЮТД'!$A$1:$S$10000,16,FALSE)</f>
        <v>#N/A</v>
      </c>
      <c r="Q7306" s="49"/>
    </row>
    <row r="7307" spans="1:17" x14ac:dyDescent="0.2">
      <c r="A7307" s="28">
        <v>7306</v>
      </c>
      <c r="B7307" s="36">
        <v>20290902269</v>
      </c>
      <c r="C7307" s="47">
        <v>44490</v>
      </c>
      <c r="E7307" s="47">
        <v>44490</v>
      </c>
      <c r="F7307" s="48" t="s">
        <v>18</v>
      </c>
      <c r="H7307" s="42" t="e">
        <f>VLOOKUP(B7307,'Список DKV от ЮТД'!$A$1:$S$10000,2,FALSE)</f>
        <v>#N/A</v>
      </c>
      <c r="I7307" s="28" t="e">
        <f>VLOOKUP(B7307,'Список DKV от ЮТД'!$A$1:$S$10000,15,FALSE)</f>
        <v>#N/A</v>
      </c>
      <c r="K7307" s="125" t="e">
        <f>VLOOKUP(B7307,'Список DKV от ЮТД'!$A$1:$M$10000,13,FALSE)</f>
        <v>#N/A</v>
      </c>
      <c r="L7307" s="28" t="e">
        <f>VLOOKUP(B7307,'Список DKV от ЮТД'!$A$1:$S$10000,14,FALSE)</f>
        <v>#N/A</v>
      </c>
      <c r="M7307" s="49" t="e">
        <f>VLOOKUP(B7307,'Список DKV от ЮТД'!$A$1:$M$10000,10,FALSE)</f>
        <v>#N/A</v>
      </c>
      <c r="N7307" s="49" t="e">
        <f>VLOOKUP(B7307,'Список DKV от ЮТД'!$A$1:$S$10000,18,FALSE)</f>
        <v>#N/A</v>
      </c>
      <c r="O7307" s="49" t="e">
        <f>VLOOKUP(B7307,'Список DKV от ЮТД'!$A$1:$S$10000,19,FALSE)</f>
        <v>#N/A</v>
      </c>
      <c r="P7307" s="49" t="e">
        <f>VLOOKUP(B7307,'Список DKV от ЮТД'!$A$1:$S$10000,16,FALSE)</f>
        <v>#N/A</v>
      </c>
      <c r="Q7307" s="49"/>
    </row>
    <row r="7308" spans="1:17" x14ac:dyDescent="0.2">
      <c r="A7308" s="28">
        <v>7307</v>
      </c>
      <c r="B7308" s="36">
        <v>20290902251</v>
      </c>
      <c r="C7308" s="47">
        <v>44490</v>
      </c>
      <c r="E7308" s="47">
        <v>44490</v>
      </c>
      <c r="F7308" s="48" t="s">
        <v>18</v>
      </c>
      <c r="H7308" s="42" t="e">
        <f>VLOOKUP(B7308,'Список DKV от ЮТД'!$A$1:$S$10000,2,FALSE)</f>
        <v>#N/A</v>
      </c>
      <c r="I7308" s="28" t="e">
        <f>VLOOKUP(B7308,'Список DKV от ЮТД'!$A$1:$S$10000,15,FALSE)</f>
        <v>#N/A</v>
      </c>
      <c r="K7308" s="125" t="e">
        <f>VLOOKUP(B7308,'Список DKV от ЮТД'!$A$1:$M$10000,13,FALSE)</f>
        <v>#N/A</v>
      </c>
      <c r="L7308" s="28" t="e">
        <f>VLOOKUP(B7308,'Список DKV от ЮТД'!$A$1:$S$10000,14,FALSE)</f>
        <v>#N/A</v>
      </c>
      <c r="M7308" s="49" t="e">
        <f>VLOOKUP(B7308,'Список DKV от ЮТД'!$A$1:$M$10000,10,FALSE)</f>
        <v>#N/A</v>
      </c>
      <c r="N7308" s="49" t="e">
        <f>VLOOKUP(B7308,'Список DKV от ЮТД'!$A$1:$S$10000,18,FALSE)</f>
        <v>#N/A</v>
      </c>
      <c r="O7308" s="49" t="e">
        <f>VLOOKUP(B7308,'Список DKV от ЮТД'!$A$1:$S$10000,19,FALSE)</f>
        <v>#N/A</v>
      </c>
      <c r="P7308" s="49" t="e">
        <f>VLOOKUP(B7308,'Список DKV от ЮТД'!$A$1:$S$10000,16,FALSE)</f>
        <v>#N/A</v>
      </c>
      <c r="Q7308" s="49"/>
    </row>
    <row r="7309" spans="1:17" x14ac:dyDescent="0.2">
      <c r="A7309" s="28">
        <v>7308</v>
      </c>
      <c r="B7309" s="36">
        <v>20290902327</v>
      </c>
      <c r="C7309" s="47">
        <v>44490</v>
      </c>
      <c r="E7309" s="47">
        <v>44490</v>
      </c>
      <c r="F7309" s="48" t="s">
        <v>18</v>
      </c>
      <c r="H7309" s="42" t="e">
        <f>VLOOKUP(B7309,'Список DKV от ЮТД'!$A$1:$S$10000,2,FALSE)</f>
        <v>#N/A</v>
      </c>
      <c r="I7309" s="28" t="e">
        <f>VLOOKUP(B7309,'Список DKV от ЮТД'!$A$1:$S$10000,15,FALSE)</f>
        <v>#N/A</v>
      </c>
      <c r="K7309" s="125" t="e">
        <f>VLOOKUP(B7309,'Список DKV от ЮТД'!$A$1:$M$10000,13,FALSE)</f>
        <v>#N/A</v>
      </c>
      <c r="L7309" s="28" t="e">
        <f>VLOOKUP(B7309,'Список DKV от ЮТД'!$A$1:$S$10000,14,FALSE)</f>
        <v>#N/A</v>
      </c>
      <c r="M7309" s="49" t="e">
        <f>VLOOKUP(B7309,'Список DKV от ЮТД'!$A$1:$M$10000,10,FALSE)</f>
        <v>#N/A</v>
      </c>
      <c r="N7309" s="49" t="e">
        <f>VLOOKUP(B7309,'Список DKV от ЮТД'!$A$1:$S$10000,18,FALSE)</f>
        <v>#N/A</v>
      </c>
      <c r="O7309" s="49" t="e">
        <f>VLOOKUP(B7309,'Список DKV от ЮТД'!$A$1:$S$10000,19,FALSE)</f>
        <v>#N/A</v>
      </c>
      <c r="P7309" s="49" t="e">
        <f>VLOOKUP(B7309,'Список DKV от ЮТД'!$A$1:$S$10000,16,FALSE)</f>
        <v>#N/A</v>
      </c>
      <c r="Q7309" s="49"/>
    </row>
    <row r="7310" spans="1:17" x14ac:dyDescent="0.2">
      <c r="A7310" s="28">
        <v>7309</v>
      </c>
      <c r="B7310" s="36">
        <v>20290902319</v>
      </c>
      <c r="C7310" s="47">
        <v>44490</v>
      </c>
      <c r="E7310" s="47">
        <v>44490</v>
      </c>
      <c r="F7310" s="48" t="s">
        <v>18</v>
      </c>
      <c r="H7310" s="42" t="e">
        <f>VLOOKUP(B7310,'Список DKV от ЮТД'!$A$1:$S$10000,2,FALSE)</f>
        <v>#N/A</v>
      </c>
      <c r="I7310" s="28" t="e">
        <f>VLOOKUP(B7310,'Список DKV от ЮТД'!$A$1:$S$10000,15,FALSE)</f>
        <v>#N/A</v>
      </c>
      <c r="K7310" s="125" t="e">
        <f>VLOOKUP(B7310,'Список DKV от ЮТД'!$A$1:$M$10000,13,FALSE)</f>
        <v>#N/A</v>
      </c>
      <c r="L7310" s="28" t="e">
        <f>VLOOKUP(B7310,'Список DKV от ЮТД'!$A$1:$S$10000,14,FALSE)</f>
        <v>#N/A</v>
      </c>
      <c r="M7310" s="49" t="e">
        <f>VLOOKUP(B7310,'Список DKV от ЮТД'!$A$1:$M$10000,10,FALSE)</f>
        <v>#N/A</v>
      </c>
      <c r="N7310" s="49" t="e">
        <f>VLOOKUP(B7310,'Список DKV от ЮТД'!$A$1:$S$10000,18,FALSE)</f>
        <v>#N/A</v>
      </c>
      <c r="O7310" s="49" t="e">
        <f>VLOOKUP(B7310,'Список DKV от ЮТД'!$A$1:$S$10000,19,FALSE)</f>
        <v>#N/A</v>
      </c>
      <c r="P7310" s="49" t="e">
        <f>VLOOKUP(B7310,'Список DKV от ЮТД'!$A$1:$S$10000,16,FALSE)</f>
        <v>#N/A</v>
      </c>
      <c r="Q7310" s="49"/>
    </row>
    <row r="7311" spans="1:17" x14ac:dyDescent="0.2">
      <c r="A7311" s="28">
        <v>7310</v>
      </c>
      <c r="B7311" s="36">
        <v>20290902301</v>
      </c>
      <c r="C7311" s="47">
        <v>44490</v>
      </c>
      <c r="E7311" s="47">
        <v>44490</v>
      </c>
      <c r="F7311" s="48" t="s">
        <v>18</v>
      </c>
      <c r="H7311" s="42" t="e">
        <f>VLOOKUP(B7311,'Список DKV от ЮТД'!$A$1:$S$10000,2,FALSE)</f>
        <v>#N/A</v>
      </c>
      <c r="I7311" s="28" t="e">
        <f>VLOOKUP(B7311,'Список DKV от ЮТД'!$A$1:$S$10000,15,FALSE)</f>
        <v>#N/A</v>
      </c>
      <c r="K7311" s="125" t="e">
        <f>VLOOKUP(B7311,'Список DKV от ЮТД'!$A$1:$M$10000,13,FALSE)</f>
        <v>#N/A</v>
      </c>
      <c r="L7311" s="28" t="e">
        <f>VLOOKUP(B7311,'Список DKV от ЮТД'!$A$1:$S$10000,14,FALSE)</f>
        <v>#N/A</v>
      </c>
      <c r="M7311" s="49" t="e">
        <f>VLOOKUP(B7311,'Список DKV от ЮТД'!$A$1:$M$10000,10,FALSE)</f>
        <v>#N/A</v>
      </c>
      <c r="N7311" s="49" t="e">
        <f>VLOOKUP(B7311,'Список DKV от ЮТД'!$A$1:$S$10000,18,FALSE)</f>
        <v>#N/A</v>
      </c>
      <c r="O7311" s="49" t="e">
        <f>VLOOKUP(B7311,'Список DKV от ЮТД'!$A$1:$S$10000,19,FALSE)</f>
        <v>#N/A</v>
      </c>
      <c r="P7311" s="49" t="e">
        <f>VLOOKUP(B7311,'Список DKV от ЮТД'!$A$1:$S$10000,16,FALSE)</f>
        <v>#N/A</v>
      </c>
      <c r="Q7311" s="49"/>
    </row>
    <row r="7312" spans="1:17" x14ac:dyDescent="0.2">
      <c r="A7312" s="28">
        <v>7311</v>
      </c>
      <c r="B7312" s="36">
        <v>20290902293</v>
      </c>
      <c r="C7312" s="47">
        <v>44490</v>
      </c>
      <c r="E7312" s="47">
        <v>44490</v>
      </c>
      <c r="F7312" s="48" t="s">
        <v>18</v>
      </c>
      <c r="H7312" s="42" t="e">
        <f>VLOOKUP(B7312,'Список DKV от ЮТД'!$A$1:$S$10000,2,FALSE)</f>
        <v>#N/A</v>
      </c>
      <c r="I7312" s="28" t="e">
        <f>VLOOKUP(B7312,'Список DKV от ЮТД'!$A$1:$S$10000,15,FALSE)</f>
        <v>#N/A</v>
      </c>
      <c r="K7312" s="125" t="e">
        <f>VLOOKUP(B7312,'Список DKV от ЮТД'!$A$1:$M$10000,13,FALSE)</f>
        <v>#N/A</v>
      </c>
      <c r="L7312" s="28" t="e">
        <f>VLOOKUP(B7312,'Список DKV от ЮТД'!$A$1:$S$10000,14,FALSE)</f>
        <v>#N/A</v>
      </c>
      <c r="M7312" s="49" t="e">
        <f>VLOOKUP(B7312,'Список DKV от ЮТД'!$A$1:$M$10000,10,FALSE)</f>
        <v>#N/A</v>
      </c>
      <c r="N7312" s="49" t="e">
        <f>VLOOKUP(B7312,'Список DKV от ЮТД'!$A$1:$S$10000,18,FALSE)</f>
        <v>#N/A</v>
      </c>
      <c r="O7312" s="49" t="e">
        <f>VLOOKUP(B7312,'Список DKV от ЮТД'!$A$1:$S$10000,19,FALSE)</f>
        <v>#N/A</v>
      </c>
      <c r="P7312" s="49" t="e">
        <f>VLOOKUP(B7312,'Список DKV от ЮТД'!$A$1:$S$10000,16,FALSE)</f>
        <v>#N/A</v>
      </c>
      <c r="Q7312" s="49"/>
    </row>
    <row r="7313" spans="1:17" x14ac:dyDescent="0.2">
      <c r="A7313" s="28">
        <v>7312</v>
      </c>
      <c r="B7313" s="36">
        <v>20290902368</v>
      </c>
      <c r="C7313" s="47">
        <v>44490</v>
      </c>
      <c r="E7313" s="47">
        <v>44490</v>
      </c>
      <c r="F7313" s="48" t="s">
        <v>18</v>
      </c>
      <c r="H7313" s="42" t="e">
        <f>VLOOKUP(B7313,'Список DKV от ЮТД'!$A$1:$S$10000,2,FALSE)</f>
        <v>#N/A</v>
      </c>
      <c r="I7313" s="28" t="e">
        <f>VLOOKUP(B7313,'Список DKV от ЮТД'!$A$1:$S$10000,15,FALSE)</f>
        <v>#N/A</v>
      </c>
      <c r="K7313" s="125" t="e">
        <f>VLOOKUP(B7313,'Список DKV от ЮТД'!$A$1:$M$10000,13,FALSE)</f>
        <v>#N/A</v>
      </c>
      <c r="L7313" s="28" t="e">
        <f>VLOOKUP(B7313,'Список DKV от ЮТД'!$A$1:$S$10000,14,FALSE)</f>
        <v>#N/A</v>
      </c>
      <c r="M7313" s="49" t="e">
        <f>VLOOKUP(B7313,'Список DKV от ЮТД'!$A$1:$M$10000,10,FALSE)</f>
        <v>#N/A</v>
      </c>
      <c r="N7313" s="49" t="e">
        <f>VLOOKUP(B7313,'Список DKV от ЮТД'!$A$1:$S$10000,18,FALSE)</f>
        <v>#N/A</v>
      </c>
      <c r="O7313" s="49" t="e">
        <f>VLOOKUP(B7313,'Список DKV от ЮТД'!$A$1:$S$10000,19,FALSE)</f>
        <v>#N/A</v>
      </c>
      <c r="P7313" s="49" t="e">
        <f>VLOOKUP(B7313,'Список DKV от ЮТД'!$A$1:$S$10000,16,FALSE)</f>
        <v>#N/A</v>
      </c>
      <c r="Q7313" s="49"/>
    </row>
    <row r="7314" spans="1:17" x14ac:dyDescent="0.2">
      <c r="A7314" s="28">
        <v>7313</v>
      </c>
      <c r="B7314" s="36">
        <v>20290902350</v>
      </c>
      <c r="C7314" s="47">
        <v>44490</v>
      </c>
      <c r="E7314" s="47">
        <v>44490</v>
      </c>
      <c r="F7314" s="48" t="s">
        <v>18</v>
      </c>
      <c r="H7314" s="42" t="e">
        <f>VLOOKUP(B7314,'Список DKV от ЮТД'!$A$1:$S$10000,2,FALSE)</f>
        <v>#N/A</v>
      </c>
      <c r="I7314" s="28" t="e">
        <f>VLOOKUP(B7314,'Список DKV от ЮТД'!$A$1:$S$10000,15,FALSE)</f>
        <v>#N/A</v>
      </c>
      <c r="K7314" s="125" t="e">
        <f>VLOOKUP(B7314,'Список DKV от ЮТД'!$A$1:$M$10000,13,FALSE)</f>
        <v>#N/A</v>
      </c>
      <c r="L7314" s="28" t="e">
        <f>VLOOKUP(B7314,'Список DKV от ЮТД'!$A$1:$S$10000,14,FALSE)</f>
        <v>#N/A</v>
      </c>
      <c r="M7314" s="49" t="e">
        <f>VLOOKUP(B7314,'Список DKV от ЮТД'!$A$1:$M$10000,10,FALSE)</f>
        <v>#N/A</v>
      </c>
      <c r="N7314" s="49" t="e">
        <f>VLOOKUP(B7314,'Список DKV от ЮТД'!$A$1:$S$10000,18,FALSE)</f>
        <v>#N/A</v>
      </c>
      <c r="O7314" s="49" t="e">
        <f>VLOOKUP(B7314,'Список DKV от ЮТД'!$A$1:$S$10000,19,FALSE)</f>
        <v>#N/A</v>
      </c>
      <c r="P7314" s="49" t="e">
        <f>VLOOKUP(B7314,'Список DKV от ЮТД'!$A$1:$S$10000,16,FALSE)</f>
        <v>#N/A</v>
      </c>
      <c r="Q7314" s="49"/>
    </row>
    <row r="7315" spans="1:17" x14ac:dyDescent="0.2">
      <c r="A7315" s="28">
        <v>7314</v>
      </c>
      <c r="B7315" s="36">
        <v>20290902343</v>
      </c>
      <c r="C7315" s="47">
        <v>44490</v>
      </c>
      <c r="E7315" s="47">
        <v>44490</v>
      </c>
      <c r="F7315" s="48" t="s">
        <v>18</v>
      </c>
      <c r="H7315" s="42" t="e">
        <f>VLOOKUP(B7315,'Список DKV от ЮТД'!$A$1:$S$10000,2,FALSE)</f>
        <v>#N/A</v>
      </c>
      <c r="I7315" s="28" t="e">
        <f>VLOOKUP(B7315,'Список DKV от ЮТД'!$A$1:$S$10000,15,FALSE)</f>
        <v>#N/A</v>
      </c>
      <c r="K7315" s="125" t="e">
        <f>VLOOKUP(B7315,'Список DKV от ЮТД'!$A$1:$M$10000,13,FALSE)</f>
        <v>#N/A</v>
      </c>
      <c r="L7315" s="28" t="e">
        <f>VLOOKUP(B7315,'Список DKV от ЮТД'!$A$1:$S$10000,14,FALSE)</f>
        <v>#N/A</v>
      </c>
      <c r="M7315" s="49" t="e">
        <f>VLOOKUP(B7315,'Список DKV от ЮТД'!$A$1:$M$10000,10,FALSE)</f>
        <v>#N/A</v>
      </c>
      <c r="N7315" s="49" t="e">
        <f>VLOOKUP(B7315,'Список DKV от ЮТД'!$A$1:$S$10000,18,FALSE)</f>
        <v>#N/A</v>
      </c>
      <c r="O7315" s="49" t="e">
        <f>VLOOKUP(B7315,'Список DKV от ЮТД'!$A$1:$S$10000,19,FALSE)</f>
        <v>#N/A</v>
      </c>
      <c r="P7315" s="49" t="e">
        <f>VLOOKUP(B7315,'Список DKV от ЮТД'!$A$1:$S$10000,16,FALSE)</f>
        <v>#N/A</v>
      </c>
      <c r="Q7315" s="49"/>
    </row>
    <row r="7316" spans="1:17" x14ac:dyDescent="0.2">
      <c r="A7316" s="28">
        <v>7315</v>
      </c>
      <c r="B7316" s="36">
        <v>20290902335</v>
      </c>
      <c r="C7316" s="47">
        <v>44490</v>
      </c>
      <c r="E7316" s="47">
        <v>44490</v>
      </c>
      <c r="F7316" s="48" t="s">
        <v>18</v>
      </c>
      <c r="H7316" s="42" t="e">
        <f>VLOOKUP(B7316,'Список DKV от ЮТД'!$A$1:$S$10000,2,FALSE)</f>
        <v>#N/A</v>
      </c>
      <c r="I7316" s="28" t="e">
        <f>VLOOKUP(B7316,'Список DKV от ЮТД'!$A$1:$S$10000,15,FALSE)</f>
        <v>#N/A</v>
      </c>
      <c r="K7316" s="125" t="e">
        <f>VLOOKUP(B7316,'Список DKV от ЮТД'!$A$1:$M$10000,13,FALSE)</f>
        <v>#N/A</v>
      </c>
      <c r="L7316" s="28" t="e">
        <f>VLOOKUP(B7316,'Список DKV от ЮТД'!$A$1:$S$10000,14,FALSE)</f>
        <v>#N/A</v>
      </c>
      <c r="M7316" s="49" t="e">
        <f>VLOOKUP(B7316,'Список DKV от ЮТД'!$A$1:$M$10000,10,FALSE)</f>
        <v>#N/A</v>
      </c>
      <c r="N7316" s="49" t="e">
        <f>VLOOKUP(B7316,'Список DKV от ЮТД'!$A$1:$S$10000,18,FALSE)</f>
        <v>#N/A</v>
      </c>
      <c r="O7316" s="49" t="e">
        <f>VLOOKUP(B7316,'Список DKV от ЮТД'!$A$1:$S$10000,19,FALSE)</f>
        <v>#N/A</v>
      </c>
      <c r="P7316" s="49" t="e">
        <f>VLOOKUP(B7316,'Список DKV от ЮТД'!$A$1:$S$10000,16,FALSE)</f>
        <v>#N/A</v>
      </c>
      <c r="Q7316" s="49"/>
    </row>
    <row r="7317" spans="1:17" x14ac:dyDescent="0.2">
      <c r="A7317" s="28">
        <v>7316</v>
      </c>
      <c r="B7317" s="36">
        <v>20290902400</v>
      </c>
      <c r="C7317" s="47">
        <v>44490</v>
      </c>
      <c r="E7317" s="47">
        <v>44490</v>
      </c>
      <c r="F7317" s="48" t="s">
        <v>18</v>
      </c>
      <c r="H7317" s="42" t="e">
        <f>VLOOKUP(B7317,'Список DKV от ЮТД'!$A$1:$S$10000,2,FALSE)</f>
        <v>#N/A</v>
      </c>
      <c r="I7317" s="28" t="e">
        <f>VLOOKUP(B7317,'Список DKV от ЮТД'!$A$1:$S$10000,15,FALSE)</f>
        <v>#N/A</v>
      </c>
      <c r="K7317" s="125" t="e">
        <f>VLOOKUP(B7317,'Список DKV от ЮТД'!$A$1:$M$10000,13,FALSE)</f>
        <v>#N/A</v>
      </c>
      <c r="L7317" s="28" t="e">
        <f>VLOOKUP(B7317,'Список DKV от ЮТД'!$A$1:$S$10000,14,FALSE)</f>
        <v>#N/A</v>
      </c>
      <c r="M7317" s="49" t="e">
        <f>VLOOKUP(B7317,'Список DKV от ЮТД'!$A$1:$M$10000,10,FALSE)</f>
        <v>#N/A</v>
      </c>
      <c r="N7317" s="49" t="e">
        <f>VLOOKUP(B7317,'Список DKV от ЮТД'!$A$1:$S$10000,18,FALSE)</f>
        <v>#N/A</v>
      </c>
      <c r="O7317" s="49" t="e">
        <f>VLOOKUP(B7317,'Список DKV от ЮТД'!$A$1:$S$10000,19,FALSE)</f>
        <v>#N/A</v>
      </c>
      <c r="P7317" s="49" t="e">
        <f>VLOOKUP(B7317,'Список DKV от ЮТД'!$A$1:$S$10000,16,FALSE)</f>
        <v>#N/A</v>
      </c>
      <c r="Q7317" s="49"/>
    </row>
    <row r="7318" spans="1:17" x14ac:dyDescent="0.2">
      <c r="A7318" s="28">
        <v>7317</v>
      </c>
      <c r="B7318" s="36">
        <v>20290902392</v>
      </c>
      <c r="C7318" s="47">
        <v>44490</v>
      </c>
      <c r="E7318" s="47">
        <v>44490</v>
      </c>
      <c r="F7318" s="48" t="s">
        <v>18</v>
      </c>
      <c r="H7318" s="42" t="e">
        <f>VLOOKUP(B7318,'Список DKV от ЮТД'!$A$1:$S$10000,2,FALSE)</f>
        <v>#N/A</v>
      </c>
      <c r="I7318" s="28" t="e">
        <f>VLOOKUP(B7318,'Список DKV от ЮТД'!$A$1:$S$10000,15,FALSE)</f>
        <v>#N/A</v>
      </c>
      <c r="K7318" s="125" t="e">
        <f>VLOOKUP(B7318,'Список DKV от ЮТД'!$A$1:$M$10000,13,FALSE)</f>
        <v>#N/A</v>
      </c>
      <c r="L7318" s="28" t="e">
        <f>VLOOKUP(B7318,'Список DKV от ЮТД'!$A$1:$S$10000,14,FALSE)</f>
        <v>#N/A</v>
      </c>
      <c r="M7318" s="49" t="e">
        <f>VLOOKUP(B7318,'Список DKV от ЮТД'!$A$1:$M$10000,10,FALSE)</f>
        <v>#N/A</v>
      </c>
      <c r="N7318" s="49" t="e">
        <f>VLOOKUP(B7318,'Список DKV от ЮТД'!$A$1:$S$10000,18,FALSE)</f>
        <v>#N/A</v>
      </c>
      <c r="O7318" s="49" t="e">
        <f>VLOOKUP(B7318,'Список DKV от ЮТД'!$A$1:$S$10000,19,FALSE)</f>
        <v>#N/A</v>
      </c>
      <c r="P7318" s="49" t="e">
        <f>VLOOKUP(B7318,'Список DKV от ЮТД'!$A$1:$S$10000,16,FALSE)</f>
        <v>#N/A</v>
      </c>
      <c r="Q7318" s="49"/>
    </row>
    <row r="7319" spans="1:17" x14ac:dyDescent="0.2">
      <c r="A7319" s="28">
        <v>7318</v>
      </c>
      <c r="B7319" s="36">
        <v>20290902384</v>
      </c>
      <c r="C7319" s="47">
        <v>44490</v>
      </c>
      <c r="E7319" s="47">
        <v>44490</v>
      </c>
      <c r="F7319" s="48" t="s">
        <v>18</v>
      </c>
      <c r="H7319" s="42" t="e">
        <f>VLOOKUP(B7319,'Список DKV от ЮТД'!$A$1:$S$10000,2,FALSE)</f>
        <v>#N/A</v>
      </c>
      <c r="I7319" s="28" t="e">
        <f>VLOOKUP(B7319,'Список DKV от ЮТД'!$A$1:$S$10000,15,FALSE)</f>
        <v>#N/A</v>
      </c>
      <c r="K7319" s="125" t="e">
        <f>VLOOKUP(B7319,'Список DKV от ЮТД'!$A$1:$M$10000,13,FALSE)</f>
        <v>#N/A</v>
      </c>
      <c r="L7319" s="28" t="e">
        <f>VLOOKUP(B7319,'Список DKV от ЮТД'!$A$1:$S$10000,14,FALSE)</f>
        <v>#N/A</v>
      </c>
      <c r="M7319" s="49" t="e">
        <f>VLOOKUP(B7319,'Список DKV от ЮТД'!$A$1:$M$10000,10,FALSE)</f>
        <v>#N/A</v>
      </c>
      <c r="N7319" s="49" t="e">
        <f>VLOOKUP(B7319,'Список DKV от ЮТД'!$A$1:$S$10000,18,FALSE)</f>
        <v>#N/A</v>
      </c>
      <c r="O7319" s="49" t="e">
        <f>VLOOKUP(B7319,'Список DKV от ЮТД'!$A$1:$S$10000,19,FALSE)</f>
        <v>#N/A</v>
      </c>
      <c r="P7319" s="49" t="e">
        <f>VLOOKUP(B7319,'Список DKV от ЮТД'!$A$1:$S$10000,16,FALSE)</f>
        <v>#N/A</v>
      </c>
      <c r="Q7319" s="49"/>
    </row>
    <row r="7320" spans="1:17" x14ac:dyDescent="0.2">
      <c r="A7320" s="28">
        <v>7319</v>
      </c>
      <c r="B7320" s="36">
        <v>20290902376</v>
      </c>
      <c r="C7320" s="47">
        <v>44490</v>
      </c>
      <c r="E7320" s="47">
        <v>44490</v>
      </c>
      <c r="F7320" s="48" t="s">
        <v>18</v>
      </c>
      <c r="H7320" s="42" t="e">
        <f>VLOOKUP(B7320,'Список DKV от ЮТД'!$A$1:$S$10000,2,FALSE)</f>
        <v>#N/A</v>
      </c>
      <c r="I7320" s="28" t="e">
        <f>VLOOKUP(B7320,'Список DKV от ЮТД'!$A$1:$S$10000,15,FALSE)</f>
        <v>#N/A</v>
      </c>
      <c r="K7320" s="125" t="e">
        <f>VLOOKUP(B7320,'Список DKV от ЮТД'!$A$1:$M$10000,13,FALSE)</f>
        <v>#N/A</v>
      </c>
      <c r="L7320" s="28" t="e">
        <f>VLOOKUP(B7320,'Список DKV от ЮТД'!$A$1:$S$10000,14,FALSE)</f>
        <v>#N/A</v>
      </c>
      <c r="M7320" s="49" t="e">
        <f>VLOOKUP(B7320,'Список DKV от ЮТД'!$A$1:$M$10000,10,FALSE)</f>
        <v>#N/A</v>
      </c>
      <c r="N7320" s="49" t="e">
        <f>VLOOKUP(B7320,'Список DKV от ЮТД'!$A$1:$S$10000,18,FALSE)</f>
        <v>#N/A</v>
      </c>
      <c r="O7320" s="49" t="e">
        <f>VLOOKUP(B7320,'Список DKV от ЮТД'!$A$1:$S$10000,19,FALSE)</f>
        <v>#N/A</v>
      </c>
      <c r="P7320" s="49" t="e">
        <f>VLOOKUP(B7320,'Список DKV от ЮТД'!$A$1:$S$10000,16,FALSE)</f>
        <v>#N/A</v>
      </c>
      <c r="Q7320" s="46"/>
    </row>
    <row r="7321" spans="1:17" x14ac:dyDescent="0.2">
      <c r="A7321" s="28">
        <v>7320</v>
      </c>
      <c r="B7321" s="36">
        <v>20290902442</v>
      </c>
      <c r="C7321" s="47">
        <v>44490</v>
      </c>
      <c r="E7321" s="47">
        <v>44490</v>
      </c>
      <c r="F7321" s="48" t="s">
        <v>18</v>
      </c>
      <c r="H7321" s="42" t="e">
        <f>VLOOKUP(B7321,'Список DKV от ЮТД'!$A$1:$S$10000,2,FALSE)</f>
        <v>#N/A</v>
      </c>
      <c r="I7321" s="28" t="e">
        <f>VLOOKUP(B7321,'Список DKV от ЮТД'!$A$1:$S$10000,15,FALSE)</f>
        <v>#N/A</v>
      </c>
      <c r="K7321" s="125" t="e">
        <f>VLOOKUP(B7321,'Список DKV от ЮТД'!$A$1:$M$10000,13,FALSE)</f>
        <v>#N/A</v>
      </c>
      <c r="L7321" s="28" t="e">
        <f>VLOOKUP(B7321,'Список DKV от ЮТД'!$A$1:$S$10000,14,FALSE)</f>
        <v>#N/A</v>
      </c>
      <c r="M7321" s="49" t="e">
        <f>VLOOKUP(B7321,'Список DKV от ЮТД'!$A$1:$M$10000,10,FALSE)</f>
        <v>#N/A</v>
      </c>
      <c r="N7321" s="49" t="e">
        <f>VLOOKUP(B7321,'Список DKV от ЮТД'!$A$1:$S$10000,18,FALSE)</f>
        <v>#N/A</v>
      </c>
      <c r="O7321" s="49" t="e">
        <f>VLOOKUP(B7321,'Список DKV от ЮТД'!$A$1:$S$10000,19,FALSE)</f>
        <v>#N/A</v>
      </c>
      <c r="P7321" s="49" t="e">
        <f>VLOOKUP(B7321,'Список DKV от ЮТД'!$A$1:$S$10000,16,FALSE)</f>
        <v>#N/A</v>
      </c>
      <c r="Q7321" s="49"/>
    </row>
    <row r="7322" spans="1:17" x14ac:dyDescent="0.2">
      <c r="A7322" s="28">
        <v>7321</v>
      </c>
      <c r="B7322" s="36">
        <v>20290902434</v>
      </c>
      <c r="C7322" s="47">
        <v>44490</v>
      </c>
      <c r="E7322" s="47">
        <v>44490</v>
      </c>
      <c r="F7322" s="48" t="s">
        <v>18</v>
      </c>
      <c r="H7322" s="42" t="e">
        <f>VLOOKUP(B7322,'Список DKV от ЮТД'!$A$1:$S$10000,2,FALSE)</f>
        <v>#N/A</v>
      </c>
      <c r="I7322" s="28" t="e">
        <f>VLOOKUP(B7322,'Список DKV от ЮТД'!$A$1:$S$10000,15,FALSE)</f>
        <v>#N/A</v>
      </c>
      <c r="K7322" s="125" t="e">
        <f>VLOOKUP(B7322,'Список DKV от ЮТД'!$A$1:$M$10000,13,FALSE)</f>
        <v>#N/A</v>
      </c>
      <c r="L7322" s="28" t="e">
        <f>VLOOKUP(B7322,'Список DKV от ЮТД'!$A$1:$S$10000,14,FALSE)</f>
        <v>#N/A</v>
      </c>
      <c r="M7322" s="49" t="e">
        <f>VLOOKUP(B7322,'Список DKV от ЮТД'!$A$1:$M$10000,10,FALSE)</f>
        <v>#N/A</v>
      </c>
      <c r="N7322" s="49" t="e">
        <f>VLOOKUP(B7322,'Список DKV от ЮТД'!$A$1:$S$10000,18,FALSE)</f>
        <v>#N/A</v>
      </c>
      <c r="O7322" s="49" t="e">
        <f>VLOOKUP(B7322,'Список DKV от ЮТД'!$A$1:$S$10000,19,FALSE)</f>
        <v>#N/A</v>
      </c>
      <c r="P7322" s="49" t="e">
        <f>VLOOKUP(B7322,'Список DKV от ЮТД'!$A$1:$S$10000,16,FALSE)</f>
        <v>#N/A</v>
      </c>
      <c r="Q7322" s="49"/>
    </row>
    <row r="7323" spans="1:17" x14ac:dyDescent="0.2">
      <c r="A7323" s="28">
        <v>7322</v>
      </c>
      <c r="B7323" s="36">
        <v>20290902426</v>
      </c>
      <c r="C7323" s="47">
        <v>44490</v>
      </c>
      <c r="E7323" s="47">
        <v>44490</v>
      </c>
      <c r="F7323" s="48" t="s">
        <v>18</v>
      </c>
      <c r="H7323" s="42" t="e">
        <f>VLOOKUP(B7323,'Список DKV от ЮТД'!$A$1:$S$10000,2,FALSE)</f>
        <v>#N/A</v>
      </c>
      <c r="I7323" s="28" t="e">
        <f>VLOOKUP(B7323,'Список DKV от ЮТД'!$A$1:$S$10000,15,FALSE)</f>
        <v>#N/A</v>
      </c>
      <c r="K7323" s="125" t="e">
        <f>VLOOKUP(B7323,'Список DKV от ЮТД'!$A$1:$M$10000,13,FALSE)</f>
        <v>#N/A</v>
      </c>
      <c r="L7323" s="28" t="e">
        <f>VLOOKUP(B7323,'Список DKV от ЮТД'!$A$1:$S$10000,14,FALSE)</f>
        <v>#N/A</v>
      </c>
      <c r="M7323" s="49" t="e">
        <f>VLOOKUP(B7323,'Список DKV от ЮТД'!$A$1:$M$10000,10,FALSE)</f>
        <v>#N/A</v>
      </c>
      <c r="N7323" s="49" t="e">
        <f>VLOOKUP(B7323,'Список DKV от ЮТД'!$A$1:$S$10000,18,FALSE)</f>
        <v>#N/A</v>
      </c>
      <c r="O7323" s="49" t="e">
        <f>VLOOKUP(B7323,'Список DKV от ЮТД'!$A$1:$S$10000,19,FALSE)</f>
        <v>#N/A</v>
      </c>
      <c r="P7323" s="49" t="e">
        <f>VLOOKUP(B7323,'Список DKV от ЮТД'!$A$1:$S$10000,16,FALSE)</f>
        <v>#N/A</v>
      </c>
      <c r="Q7323" s="49"/>
    </row>
    <row r="7324" spans="1:17" x14ac:dyDescent="0.2">
      <c r="A7324" s="28">
        <v>7323</v>
      </c>
      <c r="B7324" s="36">
        <v>20290902418</v>
      </c>
      <c r="C7324" s="47">
        <v>44490</v>
      </c>
      <c r="E7324" s="47">
        <v>44490</v>
      </c>
      <c r="F7324" s="48" t="s">
        <v>18</v>
      </c>
      <c r="H7324" s="42" t="e">
        <f>VLOOKUP(B7324,'Список DKV от ЮТД'!$A$1:$S$10000,2,FALSE)</f>
        <v>#N/A</v>
      </c>
      <c r="I7324" s="28" t="e">
        <f>VLOOKUP(B7324,'Список DKV от ЮТД'!$A$1:$S$10000,15,FALSE)</f>
        <v>#N/A</v>
      </c>
      <c r="K7324" s="125" t="e">
        <f>VLOOKUP(B7324,'Список DKV от ЮТД'!$A$1:$M$10000,13,FALSE)</f>
        <v>#N/A</v>
      </c>
      <c r="L7324" s="28" t="e">
        <f>VLOOKUP(B7324,'Список DKV от ЮТД'!$A$1:$S$10000,14,FALSE)</f>
        <v>#N/A</v>
      </c>
      <c r="M7324" s="49" t="e">
        <f>VLOOKUP(B7324,'Список DKV от ЮТД'!$A$1:$M$10000,10,FALSE)</f>
        <v>#N/A</v>
      </c>
      <c r="N7324" s="49" t="e">
        <f>VLOOKUP(B7324,'Список DKV от ЮТД'!$A$1:$S$10000,18,FALSE)</f>
        <v>#N/A</v>
      </c>
      <c r="O7324" s="49" t="e">
        <f>VLOOKUP(B7324,'Список DKV от ЮТД'!$A$1:$S$10000,19,FALSE)</f>
        <v>#N/A</v>
      </c>
      <c r="P7324" s="49" t="e">
        <f>VLOOKUP(B7324,'Список DKV от ЮТД'!$A$1:$S$10000,16,FALSE)</f>
        <v>#N/A</v>
      </c>
      <c r="Q7324" s="46"/>
    </row>
    <row r="7325" spans="1:17" x14ac:dyDescent="0.2">
      <c r="A7325" s="28">
        <v>7324</v>
      </c>
      <c r="B7325" s="36">
        <v>20290902483</v>
      </c>
      <c r="C7325" s="47">
        <v>44490</v>
      </c>
      <c r="E7325" s="47">
        <v>44490</v>
      </c>
      <c r="F7325" s="48" t="s">
        <v>18</v>
      </c>
      <c r="H7325" s="42" t="e">
        <f>VLOOKUP(B7325,'Список DKV от ЮТД'!$A$1:$S$10000,2,FALSE)</f>
        <v>#N/A</v>
      </c>
      <c r="I7325" s="28" t="e">
        <f>VLOOKUP(B7325,'Список DKV от ЮТД'!$A$1:$S$10000,15,FALSE)</f>
        <v>#N/A</v>
      </c>
      <c r="K7325" s="125" t="e">
        <f>VLOOKUP(B7325,'Список DKV от ЮТД'!$A$1:$M$10000,13,FALSE)</f>
        <v>#N/A</v>
      </c>
      <c r="L7325" s="28" t="e">
        <f>VLOOKUP(B7325,'Список DKV от ЮТД'!$A$1:$S$10000,14,FALSE)</f>
        <v>#N/A</v>
      </c>
      <c r="M7325" s="49" t="e">
        <f>VLOOKUP(B7325,'Список DKV от ЮТД'!$A$1:$M$10000,10,FALSE)</f>
        <v>#N/A</v>
      </c>
      <c r="N7325" s="49" t="e">
        <f>VLOOKUP(B7325,'Список DKV от ЮТД'!$A$1:$S$10000,18,FALSE)</f>
        <v>#N/A</v>
      </c>
      <c r="O7325" s="49" t="e">
        <f>VLOOKUP(B7325,'Список DKV от ЮТД'!$A$1:$S$10000,19,FALSE)</f>
        <v>#N/A</v>
      </c>
      <c r="P7325" s="49" t="e">
        <f>VLOOKUP(B7325,'Список DKV от ЮТД'!$A$1:$S$10000,16,FALSE)</f>
        <v>#N/A</v>
      </c>
      <c r="Q7325" s="46"/>
    </row>
    <row r="7326" spans="1:17" x14ac:dyDescent="0.2">
      <c r="A7326" s="28">
        <v>7325</v>
      </c>
      <c r="B7326" s="36">
        <v>20290902475</v>
      </c>
      <c r="C7326" s="47">
        <v>44490</v>
      </c>
      <c r="E7326" s="47">
        <v>44490</v>
      </c>
      <c r="F7326" s="48" t="s">
        <v>18</v>
      </c>
      <c r="H7326" s="42" t="e">
        <f>VLOOKUP(B7326,'Список DKV от ЮТД'!$A$1:$S$10000,2,FALSE)</f>
        <v>#N/A</v>
      </c>
      <c r="I7326" s="28" t="e">
        <f>VLOOKUP(B7326,'Список DKV от ЮТД'!$A$1:$S$10000,15,FALSE)</f>
        <v>#N/A</v>
      </c>
      <c r="K7326" s="125" t="e">
        <f>VLOOKUP(B7326,'Список DKV от ЮТД'!$A$1:$M$10000,13,FALSE)</f>
        <v>#N/A</v>
      </c>
      <c r="L7326" s="28" t="e">
        <f>VLOOKUP(B7326,'Список DKV от ЮТД'!$A$1:$S$10000,14,FALSE)</f>
        <v>#N/A</v>
      </c>
      <c r="M7326" s="49" t="e">
        <f>VLOOKUP(B7326,'Список DKV от ЮТД'!$A$1:$M$10000,10,FALSE)</f>
        <v>#N/A</v>
      </c>
      <c r="N7326" s="49" t="e">
        <f>VLOOKUP(B7326,'Список DKV от ЮТД'!$A$1:$S$10000,18,FALSE)</f>
        <v>#N/A</v>
      </c>
      <c r="O7326" s="49" t="e">
        <f>VLOOKUP(B7326,'Список DKV от ЮТД'!$A$1:$S$10000,19,FALSE)</f>
        <v>#N/A</v>
      </c>
      <c r="P7326" s="49" t="e">
        <f>VLOOKUP(B7326,'Список DKV от ЮТД'!$A$1:$S$10000,16,FALSE)</f>
        <v>#N/A</v>
      </c>
      <c r="Q7326" s="49"/>
    </row>
    <row r="7327" spans="1:17" x14ac:dyDescent="0.2">
      <c r="A7327" s="28">
        <v>7326</v>
      </c>
      <c r="B7327" s="36">
        <v>20290902467</v>
      </c>
      <c r="C7327" s="47">
        <v>44490</v>
      </c>
      <c r="E7327" s="47">
        <v>44490</v>
      </c>
      <c r="F7327" s="48" t="s">
        <v>18</v>
      </c>
      <c r="H7327" s="42" t="e">
        <f>VLOOKUP(B7327,'Список DKV от ЮТД'!$A$1:$S$10000,2,FALSE)</f>
        <v>#N/A</v>
      </c>
      <c r="I7327" s="28" t="e">
        <f>VLOOKUP(B7327,'Список DKV от ЮТД'!$A$1:$S$10000,15,FALSE)</f>
        <v>#N/A</v>
      </c>
      <c r="K7327" s="125" t="e">
        <f>VLOOKUP(B7327,'Список DKV от ЮТД'!$A$1:$M$10000,13,FALSE)</f>
        <v>#N/A</v>
      </c>
      <c r="L7327" s="28" t="e">
        <f>VLOOKUP(B7327,'Список DKV от ЮТД'!$A$1:$S$10000,14,FALSE)</f>
        <v>#N/A</v>
      </c>
      <c r="M7327" s="49" t="e">
        <f>VLOOKUP(B7327,'Список DKV от ЮТД'!$A$1:$M$10000,10,FALSE)</f>
        <v>#N/A</v>
      </c>
      <c r="N7327" s="49" t="e">
        <f>VLOOKUP(B7327,'Список DKV от ЮТД'!$A$1:$S$10000,18,FALSE)</f>
        <v>#N/A</v>
      </c>
      <c r="O7327" s="49" t="e">
        <f>VLOOKUP(B7327,'Список DKV от ЮТД'!$A$1:$S$10000,19,FALSE)</f>
        <v>#N/A</v>
      </c>
      <c r="P7327" s="49" t="e">
        <f>VLOOKUP(B7327,'Список DKV от ЮТД'!$A$1:$S$10000,16,FALSE)</f>
        <v>#N/A</v>
      </c>
      <c r="Q7327" s="49"/>
    </row>
    <row r="7328" spans="1:17" x14ac:dyDescent="0.2">
      <c r="A7328" s="28">
        <v>7327</v>
      </c>
      <c r="B7328" s="36">
        <v>20290902459</v>
      </c>
      <c r="C7328" s="47">
        <v>44490</v>
      </c>
      <c r="E7328" s="47">
        <v>44490</v>
      </c>
      <c r="F7328" s="48" t="s">
        <v>18</v>
      </c>
      <c r="H7328" s="42" t="e">
        <f>VLOOKUP(B7328,'Список DKV от ЮТД'!$A$1:$S$10000,2,FALSE)</f>
        <v>#N/A</v>
      </c>
      <c r="I7328" s="28" t="e">
        <f>VLOOKUP(B7328,'Список DKV от ЮТД'!$A$1:$S$10000,15,FALSE)</f>
        <v>#N/A</v>
      </c>
      <c r="K7328" s="125" t="e">
        <f>VLOOKUP(B7328,'Список DKV от ЮТД'!$A$1:$M$10000,13,FALSE)</f>
        <v>#N/A</v>
      </c>
      <c r="L7328" s="28" t="e">
        <f>VLOOKUP(B7328,'Список DKV от ЮТД'!$A$1:$S$10000,14,FALSE)</f>
        <v>#N/A</v>
      </c>
      <c r="M7328" s="49" t="e">
        <f>VLOOKUP(B7328,'Список DKV от ЮТД'!$A$1:$M$10000,10,FALSE)</f>
        <v>#N/A</v>
      </c>
      <c r="N7328" s="49" t="e">
        <f>VLOOKUP(B7328,'Список DKV от ЮТД'!$A$1:$S$10000,18,FALSE)</f>
        <v>#N/A</v>
      </c>
      <c r="O7328" s="49" t="e">
        <f>VLOOKUP(B7328,'Список DKV от ЮТД'!$A$1:$S$10000,19,FALSE)</f>
        <v>#N/A</v>
      </c>
      <c r="P7328" s="49" t="e">
        <f>VLOOKUP(B7328,'Список DKV от ЮТД'!$A$1:$S$10000,16,FALSE)</f>
        <v>#N/A</v>
      </c>
      <c r="Q7328" s="49"/>
    </row>
    <row r="7329" spans="1:18" x14ac:dyDescent="0.2">
      <c r="A7329" s="28">
        <v>7328</v>
      </c>
      <c r="B7329" s="36">
        <v>20290902525</v>
      </c>
      <c r="C7329" s="47">
        <v>44490</v>
      </c>
      <c r="E7329" s="47">
        <v>44490</v>
      </c>
      <c r="F7329" s="48" t="s">
        <v>18</v>
      </c>
      <c r="G7329" s="126"/>
      <c r="H7329" s="42" t="e">
        <f>VLOOKUP(B7329,'Список DKV от ЮТД'!$A$1:$S$10000,2,FALSE)</f>
        <v>#N/A</v>
      </c>
      <c r="I7329" s="28" t="e">
        <f>VLOOKUP(B7329,'Список DKV от ЮТД'!$A$1:$S$10000,15,FALSE)</f>
        <v>#N/A</v>
      </c>
      <c r="K7329" s="126" t="e">
        <f>VLOOKUP(B7329,'Список DKV от ЮТД'!$A$1:$M$10000,13,FALSE)</f>
        <v>#N/A</v>
      </c>
      <c r="L7329" s="28" t="e">
        <f>VLOOKUP(B7329,'Список DKV от ЮТД'!$A$1:$S$10000,14,FALSE)</f>
        <v>#N/A</v>
      </c>
      <c r="M7329" s="49" t="e">
        <f>VLOOKUP(B7329,'Список DKV от ЮТД'!$A$1:$M$10000,10,FALSE)</f>
        <v>#N/A</v>
      </c>
      <c r="N7329" s="49" t="e">
        <f>VLOOKUP(B7329,'Список DKV от ЮТД'!$A$1:$S$10000,18,FALSE)</f>
        <v>#N/A</v>
      </c>
      <c r="O7329" s="49" t="e">
        <f>VLOOKUP(B7329,'Список DKV от ЮТД'!$A$1:$S$10000,19,FALSE)</f>
        <v>#N/A</v>
      </c>
      <c r="P7329" s="49" t="e">
        <f>VLOOKUP(B7329,'Список DKV от ЮТД'!$A$1:$S$10000,16,FALSE)</f>
        <v>#N/A</v>
      </c>
      <c r="Q7329" s="49"/>
    </row>
    <row r="7330" spans="1:18" x14ac:dyDescent="0.2">
      <c r="A7330" s="28">
        <v>7329</v>
      </c>
      <c r="B7330" s="36">
        <v>20290902517</v>
      </c>
      <c r="C7330" s="47">
        <v>44490</v>
      </c>
      <c r="E7330" s="47">
        <v>44490</v>
      </c>
      <c r="F7330" s="48" t="s">
        <v>18</v>
      </c>
      <c r="G7330" s="126"/>
      <c r="H7330" s="42" t="e">
        <f>VLOOKUP(B7330,'Список DKV от ЮТД'!$A$1:$S$10000,2,FALSE)</f>
        <v>#N/A</v>
      </c>
      <c r="I7330" s="28" t="e">
        <f>VLOOKUP(B7330,'Список DKV от ЮТД'!$A$1:$S$10000,15,FALSE)</f>
        <v>#N/A</v>
      </c>
      <c r="K7330" s="126" t="e">
        <f>VLOOKUP(B7330,'Список DKV от ЮТД'!$A$1:$M$10000,13,FALSE)</f>
        <v>#N/A</v>
      </c>
      <c r="L7330" s="28" t="e">
        <f>VLOOKUP(B7330,'Список DKV от ЮТД'!$A$1:$S$10000,14,FALSE)</f>
        <v>#N/A</v>
      </c>
      <c r="M7330" s="49" t="e">
        <f>VLOOKUP(B7330,'Список DKV от ЮТД'!$A$1:$M$10000,10,FALSE)</f>
        <v>#N/A</v>
      </c>
      <c r="N7330" s="49" t="e">
        <f>VLOOKUP(B7330,'Список DKV от ЮТД'!$A$1:$S$10000,18,FALSE)</f>
        <v>#N/A</v>
      </c>
      <c r="O7330" s="49" t="e">
        <f>VLOOKUP(B7330,'Список DKV от ЮТД'!$A$1:$S$10000,19,FALSE)</f>
        <v>#N/A</v>
      </c>
      <c r="P7330" s="49" t="e">
        <f>VLOOKUP(B7330,'Список DKV от ЮТД'!$A$1:$S$10000,16,FALSE)</f>
        <v>#N/A</v>
      </c>
      <c r="R7330" s="49"/>
    </row>
    <row r="7331" spans="1:18" x14ac:dyDescent="0.2">
      <c r="A7331" s="28">
        <v>7330</v>
      </c>
      <c r="B7331" s="36">
        <v>20290902509</v>
      </c>
      <c r="C7331" s="47">
        <v>44490</v>
      </c>
      <c r="E7331" s="47">
        <v>44490</v>
      </c>
      <c r="F7331" s="48" t="s">
        <v>18</v>
      </c>
      <c r="G7331" s="126"/>
      <c r="H7331" s="42" t="e">
        <f>VLOOKUP(B7331,'Список DKV от ЮТД'!$A$1:$S$10000,2,FALSE)</f>
        <v>#N/A</v>
      </c>
      <c r="I7331" s="28" t="e">
        <f>VLOOKUP(B7331,'Список DKV от ЮТД'!$A$1:$S$10000,15,FALSE)</f>
        <v>#N/A</v>
      </c>
      <c r="K7331" s="126" t="e">
        <f>VLOOKUP(B7331,'Список DKV от ЮТД'!$A$1:$M$10000,13,FALSE)</f>
        <v>#N/A</v>
      </c>
      <c r="L7331" s="28" t="e">
        <f>VLOOKUP(B7331,'Список DKV от ЮТД'!$A$1:$S$10000,14,FALSE)</f>
        <v>#N/A</v>
      </c>
      <c r="M7331" s="49" t="e">
        <f>VLOOKUP(B7331,'Список DKV от ЮТД'!$A$1:$M$10000,10,FALSE)</f>
        <v>#N/A</v>
      </c>
      <c r="N7331" s="49" t="e">
        <f>VLOOKUP(B7331,'Список DKV от ЮТД'!$A$1:$S$10000,18,FALSE)</f>
        <v>#N/A</v>
      </c>
      <c r="O7331" s="49" t="e">
        <f>VLOOKUP(B7331,'Список DKV от ЮТД'!$A$1:$S$10000,19,FALSE)</f>
        <v>#N/A</v>
      </c>
      <c r="P7331" s="49" t="e">
        <f>VLOOKUP(B7331,'Список DKV от ЮТД'!$A$1:$S$10000,16,FALSE)</f>
        <v>#N/A</v>
      </c>
      <c r="Q7331" s="49"/>
    </row>
    <row r="7332" spans="1:18" x14ac:dyDescent="0.2">
      <c r="A7332" s="28">
        <v>7331</v>
      </c>
      <c r="B7332" s="36">
        <v>20290902491</v>
      </c>
      <c r="C7332" s="47">
        <v>44490</v>
      </c>
      <c r="E7332" s="47">
        <v>44490</v>
      </c>
      <c r="F7332" s="48" t="s">
        <v>18</v>
      </c>
      <c r="G7332" s="126"/>
      <c r="H7332" s="42" t="e">
        <f>VLOOKUP(B7332,'Список DKV от ЮТД'!$A$1:$S$10000,2,FALSE)</f>
        <v>#N/A</v>
      </c>
      <c r="I7332" s="28" t="e">
        <f>VLOOKUP(B7332,'Список DKV от ЮТД'!$A$1:$S$10000,15,FALSE)</f>
        <v>#N/A</v>
      </c>
      <c r="K7332" s="126" t="e">
        <f>VLOOKUP(B7332,'Список DKV от ЮТД'!$A$1:$M$10000,13,FALSE)</f>
        <v>#N/A</v>
      </c>
      <c r="L7332" s="28" t="e">
        <f>VLOOKUP(B7332,'Список DKV от ЮТД'!$A$1:$S$10000,14,FALSE)</f>
        <v>#N/A</v>
      </c>
      <c r="M7332" s="49" t="e">
        <f>VLOOKUP(B7332,'Список DKV от ЮТД'!$A$1:$M$10000,10,FALSE)</f>
        <v>#N/A</v>
      </c>
      <c r="N7332" s="49" t="e">
        <f>VLOOKUP(B7332,'Список DKV от ЮТД'!$A$1:$S$10000,18,FALSE)</f>
        <v>#N/A</v>
      </c>
      <c r="O7332" s="49" t="e">
        <f>VLOOKUP(B7332,'Список DKV от ЮТД'!$A$1:$S$10000,19,FALSE)</f>
        <v>#N/A</v>
      </c>
      <c r="P7332" s="49" t="e">
        <f>VLOOKUP(B7332,'Список DKV от ЮТД'!$A$1:$S$10000,16,FALSE)</f>
        <v>#N/A</v>
      </c>
      <c r="Q7332" s="49"/>
    </row>
    <row r="7333" spans="1:18" x14ac:dyDescent="0.2">
      <c r="A7333" s="28">
        <v>7332</v>
      </c>
      <c r="B7333" s="36">
        <v>20290902566</v>
      </c>
      <c r="C7333" s="47">
        <v>44490</v>
      </c>
      <c r="E7333" s="47">
        <v>44490</v>
      </c>
      <c r="F7333" s="48" t="s">
        <v>18</v>
      </c>
      <c r="G7333" s="126"/>
      <c r="H7333" s="42" t="e">
        <f>VLOOKUP(B7333,'Список DKV от ЮТД'!$A$1:$S$10000,2,FALSE)</f>
        <v>#N/A</v>
      </c>
      <c r="I7333" s="28" t="e">
        <f>VLOOKUP(B7333,'Список DKV от ЮТД'!$A$1:$S$10000,15,FALSE)</f>
        <v>#N/A</v>
      </c>
      <c r="K7333" s="126" t="e">
        <f>VLOOKUP(B7333,'Список DKV от ЮТД'!$A$1:$M$10000,13,FALSE)</f>
        <v>#N/A</v>
      </c>
      <c r="L7333" s="28" t="e">
        <f>VLOOKUP(B7333,'Список DKV от ЮТД'!$A$1:$S$10000,14,FALSE)</f>
        <v>#N/A</v>
      </c>
      <c r="M7333" s="49" t="e">
        <f>VLOOKUP(B7333,'Список DKV от ЮТД'!$A$1:$M$10000,10,FALSE)</f>
        <v>#N/A</v>
      </c>
      <c r="N7333" s="49" t="e">
        <f>VLOOKUP(B7333,'Список DKV от ЮТД'!$A$1:$S$10000,18,FALSE)</f>
        <v>#N/A</v>
      </c>
      <c r="O7333" s="49" t="e">
        <f>VLOOKUP(B7333,'Список DKV от ЮТД'!$A$1:$S$10000,19,FALSE)</f>
        <v>#N/A</v>
      </c>
      <c r="P7333" s="49" t="e">
        <f>VLOOKUP(B7333,'Список DKV от ЮТД'!$A$1:$S$10000,16,FALSE)</f>
        <v>#N/A</v>
      </c>
      <c r="R7333" s="49"/>
    </row>
    <row r="7334" spans="1:18" x14ac:dyDescent="0.2">
      <c r="A7334" s="28">
        <v>7333</v>
      </c>
      <c r="B7334" s="36">
        <v>20290902558</v>
      </c>
      <c r="C7334" s="47">
        <v>44490</v>
      </c>
      <c r="E7334" s="47">
        <v>44490</v>
      </c>
      <c r="F7334" s="48" t="s">
        <v>18</v>
      </c>
      <c r="G7334" s="126"/>
      <c r="H7334" s="42" t="e">
        <f>VLOOKUP(B7334,'Список DKV от ЮТД'!$A$1:$S$10000,2,FALSE)</f>
        <v>#N/A</v>
      </c>
      <c r="I7334" s="28" t="e">
        <f>VLOOKUP(B7334,'Список DKV от ЮТД'!$A$1:$S$10000,15,FALSE)</f>
        <v>#N/A</v>
      </c>
      <c r="K7334" s="126" t="e">
        <f>VLOOKUP(B7334,'Список DKV от ЮТД'!$A$1:$M$10000,13,FALSE)</f>
        <v>#N/A</v>
      </c>
      <c r="L7334" s="28" t="e">
        <f>VLOOKUP(B7334,'Список DKV от ЮТД'!$A$1:$S$10000,14,FALSE)</f>
        <v>#N/A</v>
      </c>
      <c r="M7334" s="49" t="e">
        <f>VLOOKUP(B7334,'Список DKV от ЮТД'!$A$1:$M$10000,10,FALSE)</f>
        <v>#N/A</v>
      </c>
      <c r="N7334" s="49" t="e">
        <f>VLOOKUP(B7334,'Список DKV от ЮТД'!$A$1:$S$10000,18,FALSE)</f>
        <v>#N/A</v>
      </c>
      <c r="O7334" s="49" t="e">
        <f>VLOOKUP(B7334,'Список DKV от ЮТД'!$A$1:$S$10000,19,FALSE)</f>
        <v>#N/A</v>
      </c>
      <c r="P7334" s="49" t="e">
        <f>VLOOKUP(B7334,'Список DKV от ЮТД'!$A$1:$S$10000,16,FALSE)</f>
        <v>#N/A</v>
      </c>
      <c r="Q7334" s="49"/>
    </row>
    <row r="7335" spans="1:18" x14ac:dyDescent="0.2">
      <c r="A7335" s="28">
        <v>7334</v>
      </c>
      <c r="B7335" s="36">
        <v>20290902541</v>
      </c>
      <c r="C7335" s="47">
        <v>44490</v>
      </c>
      <c r="E7335" s="47">
        <v>44490</v>
      </c>
      <c r="F7335" s="48" t="s">
        <v>18</v>
      </c>
      <c r="G7335" s="126"/>
      <c r="H7335" s="42" t="e">
        <f>VLOOKUP(B7335,'Список DKV от ЮТД'!$A$1:$S$10000,2,FALSE)</f>
        <v>#N/A</v>
      </c>
      <c r="I7335" s="28" t="e">
        <f>VLOOKUP(B7335,'Список DKV от ЮТД'!$A$1:$S$10000,15,FALSE)</f>
        <v>#N/A</v>
      </c>
      <c r="K7335" s="126" t="e">
        <f>VLOOKUP(B7335,'Список DKV от ЮТД'!$A$1:$M$10000,13,FALSE)</f>
        <v>#N/A</v>
      </c>
      <c r="L7335" s="28" t="e">
        <f>VLOOKUP(B7335,'Список DKV от ЮТД'!$A$1:$S$10000,14,FALSE)</f>
        <v>#N/A</v>
      </c>
      <c r="M7335" s="49" t="e">
        <f>VLOOKUP(B7335,'Список DKV от ЮТД'!$A$1:$M$10000,10,FALSE)</f>
        <v>#N/A</v>
      </c>
      <c r="N7335" s="49" t="e">
        <f>VLOOKUP(B7335,'Список DKV от ЮТД'!$A$1:$S$10000,18,FALSE)</f>
        <v>#N/A</v>
      </c>
      <c r="O7335" s="49" t="e">
        <f>VLOOKUP(B7335,'Список DKV от ЮТД'!$A$1:$S$10000,19,FALSE)</f>
        <v>#N/A</v>
      </c>
      <c r="P7335" s="49" t="e">
        <f>VLOOKUP(B7335,'Список DKV от ЮТД'!$A$1:$S$10000,16,FALSE)</f>
        <v>#N/A</v>
      </c>
      <c r="Q7335" s="49"/>
    </row>
    <row r="7336" spans="1:18" x14ac:dyDescent="0.2">
      <c r="A7336" s="28">
        <v>7335</v>
      </c>
      <c r="B7336" s="36">
        <v>20290902533</v>
      </c>
      <c r="C7336" s="47">
        <v>44490</v>
      </c>
      <c r="E7336" s="47">
        <v>44490</v>
      </c>
      <c r="F7336" s="48" t="s">
        <v>18</v>
      </c>
      <c r="G7336" s="126"/>
      <c r="H7336" s="42" t="e">
        <f>VLOOKUP(B7336,'Список DKV от ЮТД'!$A$1:$S$10000,2,FALSE)</f>
        <v>#N/A</v>
      </c>
      <c r="I7336" s="28" t="e">
        <f>VLOOKUP(B7336,'Список DKV от ЮТД'!$A$1:$S$10000,15,FALSE)</f>
        <v>#N/A</v>
      </c>
      <c r="K7336" s="126" t="e">
        <f>VLOOKUP(B7336,'Список DKV от ЮТД'!$A$1:$M$10000,13,FALSE)</f>
        <v>#N/A</v>
      </c>
      <c r="L7336" s="28" t="e">
        <f>VLOOKUP(B7336,'Список DKV от ЮТД'!$A$1:$S$10000,14,FALSE)</f>
        <v>#N/A</v>
      </c>
      <c r="M7336" s="49" t="e">
        <f>VLOOKUP(B7336,'Список DKV от ЮТД'!$A$1:$M$10000,10,FALSE)</f>
        <v>#N/A</v>
      </c>
      <c r="N7336" s="49" t="e">
        <f>VLOOKUP(B7336,'Список DKV от ЮТД'!$A$1:$S$10000,18,FALSE)</f>
        <v>#N/A</v>
      </c>
      <c r="O7336" s="49" t="e">
        <f>VLOOKUP(B7336,'Список DKV от ЮТД'!$A$1:$S$10000,19,FALSE)</f>
        <v>#N/A</v>
      </c>
      <c r="P7336" s="49" t="e">
        <f>VLOOKUP(B7336,'Список DKV от ЮТД'!$A$1:$S$10000,16,FALSE)</f>
        <v>#N/A</v>
      </c>
      <c r="R7336" s="49"/>
    </row>
    <row r="7337" spans="1:18" x14ac:dyDescent="0.2">
      <c r="A7337" s="28">
        <v>7336</v>
      </c>
      <c r="B7337" s="36">
        <v>20290902608</v>
      </c>
      <c r="C7337" s="47">
        <v>44490</v>
      </c>
      <c r="E7337" s="47">
        <v>44490</v>
      </c>
      <c r="F7337" s="48" t="s">
        <v>18</v>
      </c>
      <c r="G7337" s="126"/>
      <c r="H7337" s="42" t="e">
        <f>VLOOKUP(B7337,'Список DKV от ЮТД'!$A$1:$S$10000,2,FALSE)</f>
        <v>#N/A</v>
      </c>
      <c r="I7337" s="28" t="e">
        <f>VLOOKUP(B7337,'Список DKV от ЮТД'!$A$1:$S$10000,15,FALSE)</f>
        <v>#N/A</v>
      </c>
      <c r="K7337" s="126" t="e">
        <f>VLOOKUP(B7337,'Список DKV от ЮТД'!$A$1:$M$10000,13,FALSE)</f>
        <v>#N/A</v>
      </c>
      <c r="L7337" s="28" t="e">
        <f>VLOOKUP(B7337,'Список DKV от ЮТД'!$A$1:$S$10000,14,FALSE)</f>
        <v>#N/A</v>
      </c>
      <c r="M7337" s="49" t="e">
        <f>VLOOKUP(B7337,'Список DKV от ЮТД'!$A$1:$M$10000,10,FALSE)</f>
        <v>#N/A</v>
      </c>
      <c r="N7337" s="49" t="e">
        <f>VLOOKUP(B7337,'Список DKV от ЮТД'!$A$1:$S$10000,18,FALSE)</f>
        <v>#N/A</v>
      </c>
      <c r="O7337" s="49" t="e">
        <f>VLOOKUP(B7337,'Список DKV от ЮТД'!$A$1:$S$10000,19,FALSE)</f>
        <v>#N/A</v>
      </c>
      <c r="P7337" s="49" t="e">
        <f>VLOOKUP(B7337,'Список DKV от ЮТД'!$A$1:$S$10000,16,FALSE)</f>
        <v>#N/A</v>
      </c>
      <c r="Q7337" s="49"/>
    </row>
    <row r="7338" spans="1:18" x14ac:dyDescent="0.2">
      <c r="A7338" s="28">
        <v>7337</v>
      </c>
      <c r="B7338" s="36">
        <v>20290902590</v>
      </c>
      <c r="C7338" s="47">
        <v>44490</v>
      </c>
      <c r="E7338" s="47">
        <v>44490</v>
      </c>
      <c r="F7338" s="48" t="s">
        <v>18</v>
      </c>
      <c r="G7338" s="126"/>
      <c r="H7338" s="42" t="e">
        <f>VLOOKUP(B7338,'Список DKV от ЮТД'!$A$1:$S$10000,2,FALSE)</f>
        <v>#N/A</v>
      </c>
      <c r="I7338" s="28" t="e">
        <f>VLOOKUP(B7338,'Список DKV от ЮТД'!$A$1:$S$10000,15,FALSE)</f>
        <v>#N/A</v>
      </c>
      <c r="K7338" s="126" t="e">
        <f>VLOOKUP(B7338,'Список DKV от ЮТД'!$A$1:$M$10000,13,FALSE)</f>
        <v>#N/A</v>
      </c>
      <c r="L7338" s="28" t="e">
        <f>VLOOKUP(B7338,'Список DKV от ЮТД'!$A$1:$S$10000,14,FALSE)</f>
        <v>#N/A</v>
      </c>
      <c r="M7338" s="49" t="e">
        <f>VLOOKUP(B7338,'Список DKV от ЮТД'!$A$1:$M$10000,10,FALSE)</f>
        <v>#N/A</v>
      </c>
      <c r="N7338" s="49" t="e">
        <f>VLOOKUP(B7338,'Список DKV от ЮТД'!$A$1:$S$10000,18,FALSE)</f>
        <v>#N/A</v>
      </c>
      <c r="O7338" s="49" t="e">
        <f>VLOOKUP(B7338,'Список DKV от ЮТД'!$A$1:$S$10000,19,FALSE)</f>
        <v>#N/A</v>
      </c>
      <c r="P7338" s="49" t="e">
        <f>VLOOKUP(B7338,'Список DKV от ЮТД'!$A$1:$S$10000,16,FALSE)</f>
        <v>#N/A</v>
      </c>
      <c r="Q7338" s="49"/>
    </row>
    <row r="7339" spans="1:18" x14ac:dyDescent="0.2">
      <c r="A7339" s="28">
        <v>7338</v>
      </c>
      <c r="B7339" s="36">
        <v>20290902582</v>
      </c>
      <c r="C7339" s="47">
        <v>44490</v>
      </c>
      <c r="E7339" s="47">
        <v>44490</v>
      </c>
      <c r="F7339" s="48" t="s">
        <v>18</v>
      </c>
      <c r="G7339" s="126"/>
      <c r="H7339" s="42" t="e">
        <f>VLOOKUP(B7339,'Список DKV от ЮТД'!$A$1:$S$10000,2,FALSE)</f>
        <v>#N/A</v>
      </c>
      <c r="I7339" s="28" t="e">
        <f>VLOOKUP(B7339,'Список DKV от ЮТД'!$A$1:$S$10000,15,FALSE)</f>
        <v>#N/A</v>
      </c>
      <c r="K7339" s="126" t="e">
        <f>VLOOKUP(B7339,'Список DKV от ЮТД'!$A$1:$M$10000,13,FALSE)</f>
        <v>#N/A</v>
      </c>
      <c r="L7339" s="28" t="e">
        <f>VLOOKUP(B7339,'Список DKV от ЮТД'!$A$1:$S$10000,14,FALSE)</f>
        <v>#N/A</v>
      </c>
      <c r="M7339" s="49" t="e">
        <f>VLOOKUP(B7339,'Список DKV от ЮТД'!$A$1:$M$10000,10,FALSE)</f>
        <v>#N/A</v>
      </c>
      <c r="N7339" s="49" t="e">
        <f>VLOOKUP(B7339,'Список DKV от ЮТД'!$A$1:$S$10000,18,FALSE)</f>
        <v>#N/A</v>
      </c>
      <c r="O7339" s="49" t="e">
        <f>VLOOKUP(B7339,'Список DKV от ЮТД'!$A$1:$S$10000,19,FALSE)</f>
        <v>#N/A</v>
      </c>
      <c r="P7339" s="49" t="e">
        <f>VLOOKUP(B7339,'Список DKV от ЮТД'!$A$1:$S$10000,16,FALSE)</f>
        <v>#N/A</v>
      </c>
      <c r="Q7339" s="49"/>
    </row>
    <row r="7340" spans="1:18" x14ac:dyDescent="0.2">
      <c r="A7340" s="28">
        <v>7339</v>
      </c>
      <c r="B7340" s="36">
        <v>20290902574</v>
      </c>
      <c r="C7340" s="47">
        <v>44490</v>
      </c>
      <c r="E7340" s="47">
        <v>44490</v>
      </c>
      <c r="F7340" s="48" t="s">
        <v>18</v>
      </c>
      <c r="G7340" s="126"/>
      <c r="H7340" s="42" t="e">
        <f>VLOOKUP(B7340,'Список DKV от ЮТД'!$A$1:$S$10000,2,FALSE)</f>
        <v>#N/A</v>
      </c>
      <c r="I7340" s="28" t="e">
        <f>VLOOKUP(B7340,'Список DKV от ЮТД'!$A$1:$S$10000,15,FALSE)</f>
        <v>#N/A</v>
      </c>
      <c r="K7340" s="126" t="e">
        <f>VLOOKUP(B7340,'Список DKV от ЮТД'!$A$1:$M$10000,13,FALSE)</f>
        <v>#N/A</v>
      </c>
      <c r="L7340" s="28" t="e">
        <f>VLOOKUP(B7340,'Список DKV от ЮТД'!$A$1:$S$10000,14,FALSE)</f>
        <v>#N/A</v>
      </c>
      <c r="M7340" s="49" t="e">
        <f>VLOOKUP(B7340,'Список DKV от ЮТД'!$A$1:$M$10000,10,FALSE)</f>
        <v>#N/A</v>
      </c>
      <c r="N7340" s="49" t="e">
        <f>VLOOKUP(B7340,'Список DKV от ЮТД'!$A$1:$S$10000,18,FALSE)</f>
        <v>#N/A</v>
      </c>
      <c r="O7340" s="49" t="e">
        <f>VLOOKUP(B7340,'Список DKV от ЮТД'!$A$1:$S$10000,19,FALSE)</f>
        <v>#N/A</v>
      </c>
      <c r="P7340" s="49" t="e">
        <f>VLOOKUP(B7340,'Список DKV от ЮТД'!$A$1:$S$10000,16,FALSE)</f>
        <v>#N/A</v>
      </c>
      <c r="Q7340" s="46"/>
      <c r="R7340" s="48"/>
    </row>
    <row r="7341" spans="1:18" x14ac:dyDescent="0.2">
      <c r="A7341" s="28">
        <v>7340</v>
      </c>
      <c r="B7341" s="36">
        <v>20290902640</v>
      </c>
      <c r="C7341" s="47">
        <v>44490</v>
      </c>
      <c r="E7341" s="47">
        <v>44490</v>
      </c>
      <c r="F7341" s="48" t="s">
        <v>18</v>
      </c>
      <c r="G7341" s="126"/>
      <c r="H7341" s="42" t="e">
        <f>VLOOKUP(B7341,'Список DKV от ЮТД'!$A$1:$S$10000,2,FALSE)</f>
        <v>#N/A</v>
      </c>
      <c r="I7341" s="28" t="e">
        <f>VLOOKUP(B7341,'Список DKV от ЮТД'!$A$1:$S$10000,15,FALSE)</f>
        <v>#N/A</v>
      </c>
      <c r="K7341" s="126" t="e">
        <f>VLOOKUP(B7341,'Список DKV от ЮТД'!$A$1:$M$10000,13,FALSE)</f>
        <v>#N/A</v>
      </c>
      <c r="L7341" s="28" t="e">
        <f>VLOOKUP(B7341,'Список DKV от ЮТД'!$A$1:$S$10000,14,FALSE)</f>
        <v>#N/A</v>
      </c>
      <c r="M7341" s="49" t="e">
        <f>VLOOKUP(B7341,'Список DKV от ЮТД'!$A$1:$M$10000,10,FALSE)</f>
        <v>#N/A</v>
      </c>
      <c r="N7341" s="49" t="e">
        <f>VLOOKUP(B7341,'Список DKV от ЮТД'!$A$1:$S$10000,18,FALSE)</f>
        <v>#N/A</v>
      </c>
      <c r="O7341" s="49" t="e">
        <f>VLOOKUP(B7341,'Список DKV от ЮТД'!$A$1:$S$10000,19,FALSE)</f>
        <v>#N/A</v>
      </c>
      <c r="P7341" s="49" t="e">
        <f>VLOOKUP(B7341,'Список DKV от ЮТД'!$A$1:$S$10000,16,FALSE)</f>
        <v>#N/A</v>
      </c>
      <c r="Q7341" s="49"/>
    </row>
    <row r="7342" spans="1:18" x14ac:dyDescent="0.2">
      <c r="A7342" s="28">
        <v>7341</v>
      </c>
      <c r="B7342" s="36">
        <v>20290902632</v>
      </c>
      <c r="C7342" s="47">
        <v>44490</v>
      </c>
      <c r="E7342" s="47">
        <v>44490</v>
      </c>
      <c r="F7342" s="48" t="s">
        <v>18</v>
      </c>
      <c r="G7342" s="126"/>
      <c r="H7342" s="42" t="e">
        <f>VLOOKUP(B7342,'Список DKV от ЮТД'!$A$1:$S$10000,2,FALSE)</f>
        <v>#N/A</v>
      </c>
      <c r="I7342" s="28" t="e">
        <f>VLOOKUP(B7342,'Список DKV от ЮТД'!$A$1:$S$10000,15,FALSE)</f>
        <v>#N/A</v>
      </c>
      <c r="K7342" s="126" t="e">
        <f>VLOOKUP(B7342,'Список DKV от ЮТД'!$A$1:$M$10000,13,FALSE)</f>
        <v>#N/A</v>
      </c>
      <c r="L7342" s="28" t="e">
        <f>VLOOKUP(B7342,'Список DKV от ЮТД'!$A$1:$S$10000,14,FALSE)</f>
        <v>#N/A</v>
      </c>
      <c r="M7342" s="49" t="e">
        <f>VLOOKUP(B7342,'Список DKV от ЮТД'!$A$1:$M$10000,10,FALSE)</f>
        <v>#N/A</v>
      </c>
      <c r="N7342" s="49" t="e">
        <f>VLOOKUP(B7342,'Список DKV от ЮТД'!$A$1:$S$10000,18,FALSE)</f>
        <v>#N/A</v>
      </c>
      <c r="O7342" s="49" t="e">
        <f>VLOOKUP(B7342,'Список DKV от ЮТД'!$A$1:$S$10000,19,FALSE)</f>
        <v>#N/A</v>
      </c>
      <c r="P7342" s="49" t="e">
        <f>VLOOKUP(B7342,'Список DKV от ЮТД'!$A$1:$S$10000,16,FALSE)</f>
        <v>#N/A</v>
      </c>
      <c r="R7342" s="49"/>
    </row>
    <row r="7343" spans="1:18" x14ac:dyDescent="0.2">
      <c r="A7343" s="28">
        <v>7342</v>
      </c>
      <c r="B7343" s="36">
        <v>20290902624</v>
      </c>
      <c r="C7343" s="47">
        <v>44490</v>
      </c>
      <c r="E7343" s="47">
        <v>44490</v>
      </c>
      <c r="F7343" s="48" t="s">
        <v>18</v>
      </c>
      <c r="G7343" s="126"/>
      <c r="H7343" s="42" t="e">
        <f>VLOOKUP(B7343,'Список DKV от ЮТД'!$A$1:$S$10000,2,FALSE)</f>
        <v>#N/A</v>
      </c>
      <c r="I7343" s="28" t="e">
        <f>VLOOKUP(B7343,'Список DKV от ЮТД'!$A$1:$S$10000,15,FALSE)</f>
        <v>#N/A</v>
      </c>
      <c r="K7343" s="126" t="e">
        <f>VLOOKUP(B7343,'Список DKV от ЮТД'!$A$1:$M$10000,13,FALSE)</f>
        <v>#N/A</v>
      </c>
      <c r="L7343" s="28" t="e">
        <f>VLOOKUP(B7343,'Список DKV от ЮТД'!$A$1:$S$10000,14,FALSE)</f>
        <v>#N/A</v>
      </c>
      <c r="M7343" s="49" t="e">
        <f>VLOOKUP(B7343,'Список DKV от ЮТД'!$A$1:$M$10000,10,FALSE)</f>
        <v>#N/A</v>
      </c>
      <c r="N7343" s="49" t="e">
        <f>VLOOKUP(B7343,'Список DKV от ЮТД'!$A$1:$S$10000,18,FALSE)</f>
        <v>#N/A</v>
      </c>
      <c r="O7343" s="49" t="e">
        <f>VLOOKUP(B7343,'Список DKV от ЮТД'!$A$1:$S$10000,19,FALSE)</f>
        <v>#N/A</v>
      </c>
      <c r="P7343" s="49" t="e">
        <f>VLOOKUP(B7343,'Список DKV от ЮТД'!$A$1:$S$10000,16,FALSE)</f>
        <v>#N/A</v>
      </c>
      <c r="R7343" s="49"/>
    </row>
    <row r="7344" spans="1:18" x14ac:dyDescent="0.2">
      <c r="A7344" s="28">
        <v>7343</v>
      </c>
      <c r="B7344" s="36">
        <v>20290902616</v>
      </c>
      <c r="C7344" s="47">
        <v>44490</v>
      </c>
      <c r="E7344" s="47">
        <v>44490</v>
      </c>
      <c r="F7344" s="48" t="s">
        <v>18</v>
      </c>
      <c r="G7344" s="126"/>
      <c r="H7344" s="42" t="e">
        <f>VLOOKUP(B7344,'Список DKV от ЮТД'!$A$1:$S$10000,2,FALSE)</f>
        <v>#N/A</v>
      </c>
      <c r="I7344" s="28" t="e">
        <f>VLOOKUP(B7344,'Список DKV от ЮТД'!$A$1:$S$10000,15,FALSE)</f>
        <v>#N/A</v>
      </c>
      <c r="K7344" s="126" t="e">
        <f>VLOOKUP(B7344,'Список DKV от ЮТД'!$A$1:$M$10000,13,FALSE)</f>
        <v>#N/A</v>
      </c>
      <c r="L7344" s="28" t="e">
        <f>VLOOKUP(B7344,'Список DKV от ЮТД'!$A$1:$S$10000,14,FALSE)</f>
        <v>#N/A</v>
      </c>
      <c r="M7344" s="49" t="e">
        <f>VLOOKUP(B7344,'Список DKV от ЮТД'!$A$1:$M$10000,10,FALSE)</f>
        <v>#N/A</v>
      </c>
      <c r="N7344" s="49" t="e">
        <f>VLOOKUP(B7344,'Список DKV от ЮТД'!$A$1:$S$10000,18,FALSE)</f>
        <v>#N/A</v>
      </c>
      <c r="O7344" s="49" t="e">
        <f>VLOOKUP(B7344,'Список DKV от ЮТД'!$A$1:$S$10000,19,FALSE)</f>
        <v>#N/A</v>
      </c>
      <c r="P7344" s="49" t="e">
        <f>VLOOKUP(B7344,'Список DKV от ЮТД'!$A$1:$S$10000,16,FALSE)</f>
        <v>#N/A</v>
      </c>
      <c r="Q7344" s="62"/>
      <c r="R7344" s="48"/>
    </row>
    <row r="7345" spans="1:18" x14ac:dyDescent="0.2">
      <c r="A7345" s="28">
        <v>7344</v>
      </c>
      <c r="B7345" s="36">
        <v>20290902681</v>
      </c>
      <c r="C7345" s="47">
        <v>44490</v>
      </c>
      <c r="E7345" s="47">
        <v>44490</v>
      </c>
      <c r="F7345" s="48" t="s">
        <v>18</v>
      </c>
      <c r="G7345" s="126"/>
      <c r="H7345" s="42" t="e">
        <f>VLOOKUP(B7345,'Список DKV от ЮТД'!$A$1:$S$10000,2,FALSE)</f>
        <v>#N/A</v>
      </c>
      <c r="I7345" s="28" t="e">
        <f>VLOOKUP(B7345,'Список DKV от ЮТД'!$A$1:$S$10000,15,FALSE)</f>
        <v>#N/A</v>
      </c>
      <c r="K7345" s="126" t="e">
        <f>VLOOKUP(B7345,'Список DKV от ЮТД'!$A$1:$M$10000,13,FALSE)</f>
        <v>#N/A</v>
      </c>
      <c r="L7345" s="28" t="e">
        <f>VLOOKUP(B7345,'Список DKV от ЮТД'!$A$1:$S$10000,14,FALSE)</f>
        <v>#N/A</v>
      </c>
      <c r="M7345" s="49" t="e">
        <f>VLOOKUP(B7345,'Список DKV от ЮТД'!$A$1:$M$10000,10,FALSE)</f>
        <v>#N/A</v>
      </c>
      <c r="N7345" s="49" t="e">
        <f>VLOOKUP(B7345,'Список DKV от ЮТД'!$A$1:$S$10000,18,FALSE)</f>
        <v>#N/A</v>
      </c>
      <c r="O7345" s="49" t="e">
        <f>VLOOKUP(B7345,'Список DKV от ЮТД'!$A$1:$S$10000,19,FALSE)</f>
        <v>#N/A</v>
      </c>
      <c r="P7345" s="49" t="e">
        <f>VLOOKUP(B7345,'Список DKV от ЮТД'!$A$1:$S$10000,16,FALSE)</f>
        <v>#N/A</v>
      </c>
      <c r="R7345" s="49"/>
    </row>
    <row r="7346" spans="1:18" x14ac:dyDescent="0.2">
      <c r="A7346" s="28">
        <v>7345</v>
      </c>
      <c r="B7346" s="36">
        <v>20290902673</v>
      </c>
      <c r="C7346" s="47">
        <v>44490</v>
      </c>
      <c r="E7346" s="47">
        <v>44490</v>
      </c>
      <c r="F7346" s="48" t="s">
        <v>18</v>
      </c>
      <c r="G7346" s="126"/>
      <c r="H7346" s="42" t="e">
        <f>VLOOKUP(B7346,'Список DKV от ЮТД'!$A$1:$S$10000,2,FALSE)</f>
        <v>#N/A</v>
      </c>
      <c r="I7346" s="28" t="e">
        <f>VLOOKUP(B7346,'Список DKV от ЮТД'!$A$1:$S$10000,15,FALSE)</f>
        <v>#N/A</v>
      </c>
      <c r="K7346" s="126" t="e">
        <f>VLOOKUP(B7346,'Список DKV от ЮТД'!$A$1:$M$10000,13,FALSE)</f>
        <v>#N/A</v>
      </c>
      <c r="L7346" s="28" t="e">
        <f>VLOOKUP(B7346,'Список DKV от ЮТД'!$A$1:$S$10000,14,FALSE)</f>
        <v>#N/A</v>
      </c>
      <c r="M7346" s="49" t="e">
        <f>VLOOKUP(B7346,'Список DKV от ЮТД'!$A$1:$M$10000,10,FALSE)</f>
        <v>#N/A</v>
      </c>
      <c r="N7346" s="49" t="e">
        <f>VLOOKUP(B7346,'Список DKV от ЮТД'!$A$1:$S$10000,18,FALSE)</f>
        <v>#N/A</v>
      </c>
      <c r="O7346" s="49" t="e">
        <f>VLOOKUP(B7346,'Список DKV от ЮТД'!$A$1:$S$10000,19,FALSE)</f>
        <v>#N/A</v>
      </c>
      <c r="P7346" s="49" t="e">
        <f>VLOOKUP(B7346,'Список DKV от ЮТД'!$A$1:$S$10000,16,FALSE)</f>
        <v>#N/A</v>
      </c>
      <c r="R7346" s="49"/>
    </row>
    <row r="7347" spans="1:18" x14ac:dyDescent="0.2">
      <c r="A7347" s="28">
        <v>7346</v>
      </c>
      <c r="B7347" s="36">
        <v>20290902665</v>
      </c>
      <c r="C7347" s="47">
        <v>44490</v>
      </c>
      <c r="E7347" s="47">
        <v>44490</v>
      </c>
      <c r="F7347" s="48" t="s">
        <v>18</v>
      </c>
      <c r="G7347" s="126"/>
      <c r="H7347" s="42" t="e">
        <f>VLOOKUP(B7347,'Список DKV от ЮТД'!$A$1:$S$10000,2,FALSE)</f>
        <v>#N/A</v>
      </c>
      <c r="I7347" s="28" t="e">
        <f>VLOOKUP(B7347,'Список DKV от ЮТД'!$A$1:$S$10000,15,FALSE)</f>
        <v>#N/A</v>
      </c>
      <c r="K7347" s="126" t="e">
        <f>VLOOKUP(B7347,'Список DKV от ЮТД'!$A$1:$M$10000,13,FALSE)</f>
        <v>#N/A</v>
      </c>
      <c r="L7347" s="28" t="e">
        <f>VLOOKUP(B7347,'Список DKV от ЮТД'!$A$1:$S$10000,14,FALSE)</f>
        <v>#N/A</v>
      </c>
      <c r="M7347" s="49" t="e">
        <f>VLOOKUP(B7347,'Список DKV от ЮТД'!$A$1:$M$10000,10,FALSE)</f>
        <v>#N/A</v>
      </c>
      <c r="N7347" s="49" t="e">
        <f>VLOOKUP(B7347,'Список DKV от ЮТД'!$A$1:$S$10000,18,FALSE)</f>
        <v>#N/A</v>
      </c>
      <c r="O7347" s="49" t="e">
        <f>VLOOKUP(B7347,'Список DKV от ЮТД'!$A$1:$S$10000,19,FALSE)</f>
        <v>#N/A</v>
      </c>
      <c r="P7347" s="49" t="e">
        <f>VLOOKUP(B7347,'Список DKV от ЮТД'!$A$1:$S$10000,16,FALSE)</f>
        <v>#N/A</v>
      </c>
      <c r="Q7347" s="62"/>
      <c r="R7347" s="48"/>
    </row>
    <row r="7348" spans="1:18" x14ac:dyDescent="0.2">
      <c r="A7348" s="28">
        <v>7347</v>
      </c>
      <c r="B7348" s="36">
        <v>20290902657</v>
      </c>
      <c r="C7348" s="47">
        <v>44490</v>
      </c>
      <c r="E7348" s="47">
        <v>44490</v>
      </c>
      <c r="F7348" s="48" t="s">
        <v>18</v>
      </c>
      <c r="G7348" s="126"/>
      <c r="H7348" s="42" t="e">
        <f>VLOOKUP(B7348,'Список DKV от ЮТД'!$A$1:$S$10000,2,FALSE)</f>
        <v>#N/A</v>
      </c>
      <c r="I7348" s="28" t="e">
        <f>VLOOKUP(B7348,'Список DKV от ЮТД'!$A$1:$S$10000,15,FALSE)</f>
        <v>#N/A</v>
      </c>
      <c r="K7348" s="126" t="e">
        <f>VLOOKUP(B7348,'Список DKV от ЮТД'!$A$1:$M$10000,13,FALSE)</f>
        <v>#N/A</v>
      </c>
      <c r="L7348" s="28" t="e">
        <f>VLOOKUP(B7348,'Список DKV от ЮТД'!$A$1:$S$10000,14,FALSE)</f>
        <v>#N/A</v>
      </c>
      <c r="M7348" s="49" t="e">
        <f>VLOOKUP(B7348,'Список DKV от ЮТД'!$A$1:$M$10000,10,FALSE)</f>
        <v>#N/A</v>
      </c>
      <c r="N7348" s="49" t="e">
        <f>VLOOKUP(B7348,'Список DKV от ЮТД'!$A$1:$S$10000,18,FALSE)</f>
        <v>#N/A</v>
      </c>
      <c r="O7348" s="49" t="e">
        <f>VLOOKUP(B7348,'Список DKV от ЮТД'!$A$1:$S$10000,19,FALSE)</f>
        <v>#N/A</v>
      </c>
      <c r="P7348" s="49" t="e">
        <f>VLOOKUP(B7348,'Список DKV от ЮТД'!$A$1:$S$10000,16,FALSE)</f>
        <v>#N/A</v>
      </c>
      <c r="Q7348" s="62"/>
      <c r="R7348" s="60"/>
    </row>
    <row r="7349" spans="1:18" x14ac:dyDescent="0.2">
      <c r="A7349" s="28">
        <v>7348</v>
      </c>
      <c r="B7349" s="36">
        <v>20290902723</v>
      </c>
      <c r="C7349" s="47">
        <v>44490</v>
      </c>
      <c r="E7349" s="47">
        <v>44490</v>
      </c>
      <c r="F7349" s="48" t="s">
        <v>18</v>
      </c>
      <c r="G7349" s="126"/>
      <c r="H7349" s="42" t="e">
        <f>VLOOKUP(B7349,'Список DKV от ЮТД'!$A$1:$S$10000,2,FALSE)</f>
        <v>#N/A</v>
      </c>
      <c r="I7349" s="28" t="e">
        <f>VLOOKUP(B7349,'Список DKV от ЮТД'!$A$1:$S$10000,15,FALSE)</f>
        <v>#N/A</v>
      </c>
      <c r="K7349" s="126" t="e">
        <f>VLOOKUP(B7349,'Список DKV от ЮТД'!$A$1:$M$10000,13,FALSE)</f>
        <v>#N/A</v>
      </c>
      <c r="L7349" s="28" t="e">
        <f>VLOOKUP(B7349,'Список DKV от ЮТД'!$A$1:$S$10000,14,FALSE)</f>
        <v>#N/A</v>
      </c>
      <c r="M7349" s="49" t="e">
        <f>VLOOKUP(B7349,'Список DKV от ЮТД'!$A$1:$M$10000,10,FALSE)</f>
        <v>#N/A</v>
      </c>
      <c r="N7349" s="49" t="e">
        <f>VLOOKUP(B7349,'Список DKV от ЮТД'!$A$1:$S$10000,18,FALSE)</f>
        <v>#N/A</v>
      </c>
      <c r="O7349" s="49" t="e">
        <f>VLOOKUP(B7349,'Список DKV от ЮТД'!$A$1:$S$10000,19,FALSE)</f>
        <v>#N/A</v>
      </c>
      <c r="P7349" s="49" t="e">
        <f>VLOOKUP(B7349,'Список DKV от ЮТД'!$A$1:$S$10000,16,FALSE)</f>
        <v>#N/A</v>
      </c>
      <c r="Q7349" s="62"/>
      <c r="R7349" s="48"/>
    </row>
    <row r="7350" spans="1:18" x14ac:dyDescent="0.2">
      <c r="A7350" s="28">
        <v>7349</v>
      </c>
      <c r="B7350" s="36">
        <v>20290902715</v>
      </c>
      <c r="C7350" s="47">
        <v>44490</v>
      </c>
      <c r="E7350" s="47">
        <v>44490</v>
      </c>
      <c r="F7350" s="48" t="s">
        <v>18</v>
      </c>
      <c r="G7350" s="126"/>
      <c r="H7350" s="42" t="e">
        <f>VLOOKUP(B7350,'Список DKV от ЮТД'!$A$1:$S$10000,2,FALSE)</f>
        <v>#N/A</v>
      </c>
      <c r="I7350" s="28" t="e">
        <f>VLOOKUP(B7350,'Список DKV от ЮТД'!$A$1:$S$10000,15,FALSE)</f>
        <v>#N/A</v>
      </c>
      <c r="K7350" s="126" t="e">
        <f>VLOOKUP(B7350,'Список DKV от ЮТД'!$A$1:$M$10000,13,FALSE)</f>
        <v>#N/A</v>
      </c>
      <c r="L7350" s="28" t="e">
        <f>VLOOKUP(B7350,'Список DKV от ЮТД'!$A$1:$S$10000,14,FALSE)</f>
        <v>#N/A</v>
      </c>
      <c r="M7350" s="49" t="e">
        <f>VLOOKUP(B7350,'Список DKV от ЮТД'!$A$1:$M$10000,10,FALSE)</f>
        <v>#N/A</v>
      </c>
      <c r="N7350" s="49" t="e">
        <f>VLOOKUP(B7350,'Список DKV от ЮТД'!$A$1:$S$10000,18,FALSE)</f>
        <v>#N/A</v>
      </c>
      <c r="O7350" s="49" t="e">
        <f>VLOOKUP(B7350,'Список DKV от ЮТД'!$A$1:$S$10000,19,FALSE)</f>
        <v>#N/A</v>
      </c>
      <c r="P7350" s="49" t="e">
        <f>VLOOKUP(B7350,'Список DKV от ЮТД'!$A$1:$S$10000,16,FALSE)</f>
        <v>#N/A</v>
      </c>
      <c r="Q7350" s="62"/>
      <c r="R7350" s="48"/>
    </row>
    <row r="7351" spans="1:18" x14ac:dyDescent="0.2">
      <c r="A7351" s="28">
        <v>7350</v>
      </c>
      <c r="B7351" s="36">
        <v>20290902707</v>
      </c>
      <c r="C7351" s="47">
        <v>44490</v>
      </c>
      <c r="E7351" s="47">
        <v>44490</v>
      </c>
      <c r="F7351" s="48" t="s">
        <v>18</v>
      </c>
      <c r="G7351" s="126"/>
      <c r="H7351" s="42" t="e">
        <f>VLOOKUP(B7351,'Список DKV от ЮТД'!$A$1:$S$10000,2,FALSE)</f>
        <v>#N/A</v>
      </c>
      <c r="I7351" s="28" t="e">
        <f>VLOOKUP(B7351,'Список DKV от ЮТД'!$A$1:$S$10000,15,FALSE)</f>
        <v>#N/A</v>
      </c>
      <c r="K7351" s="126" t="e">
        <f>VLOOKUP(B7351,'Список DKV от ЮТД'!$A$1:$M$10000,13,FALSE)</f>
        <v>#N/A</v>
      </c>
      <c r="L7351" s="28" t="e">
        <f>VLOOKUP(B7351,'Список DKV от ЮТД'!$A$1:$S$10000,14,FALSE)</f>
        <v>#N/A</v>
      </c>
      <c r="M7351" s="49" t="e">
        <f>VLOOKUP(B7351,'Список DKV от ЮТД'!$A$1:$M$10000,10,FALSE)</f>
        <v>#N/A</v>
      </c>
      <c r="N7351" s="49" t="e">
        <f>VLOOKUP(B7351,'Список DKV от ЮТД'!$A$1:$S$10000,18,FALSE)</f>
        <v>#N/A</v>
      </c>
      <c r="O7351" s="49" t="e">
        <f>VLOOKUP(B7351,'Список DKV от ЮТД'!$A$1:$S$10000,19,FALSE)</f>
        <v>#N/A</v>
      </c>
      <c r="P7351" s="49" t="e">
        <f>VLOOKUP(B7351,'Список DKV от ЮТД'!$A$1:$S$10000,16,FALSE)</f>
        <v>#N/A</v>
      </c>
      <c r="Q7351" s="62"/>
      <c r="R7351" s="48"/>
    </row>
    <row r="7352" spans="1:18" x14ac:dyDescent="0.2">
      <c r="A7352" s="28">
        <v>7351</v>
      </c>
      <c r="B7352" s="36">
        <v>20290902699</v>
      </c>
      <c r="C7352" s="47">
        <v>44490</v>
      </c>
      <c r="E7352" s="47">
        <v>44490</v>
      </c>
      <c r="F7352" s="48" t="s">
        <v>18</v>
      </c>
      <c r="G7352" s="126"/>
      <c r="H7352" s="42" t="e">
        <f>VLOOKUP(B7352,'Список DKV от ЮТД'!$A$1:$S$10000,2,FALSE)</f>
        <v>#N/A</v>
      </c>
      <c r="I7352" s="28" t="e">
        <f>VLOOKUP(B7352,'Список DKV от ЮТД'!$A$1:$S$10000,15,FALSE)</f>
        <v>#N/A</v>
      </c>
      <c r="K7352" s="126" t="e">
        <f>VLOOKUP(B7352,'Список DKV от ЮТД'!$A$1:$M$10000,13,FALSE)</f>
        <v>#N/A</v>
      </c>
      <c r="L7352" s="28" t="e">
        <f>VLOOKUP(B7352,'Список DKV от ЮТД'!$A$1:$S$10000,14,FALSE)</f>
        <v>#N/A</v>
      </c>
      <c r="M7352" s="49" t="e">
        <f>VLOOKUP(B7352,'Список DKV от ЮТД'!$A$1:$M$10000,10,FALSE)</f>
        <v>#N/A</v>
      </c>
      <c r="N7352" s="49" t="e">
        <f>VLOOKUP(B7352,'Список DKV от ЮТД'!$A$1:$S$10000,18,FALSE)</f>
        <v>#N/A</v>
      </c>
      <c r="O7352" s="49" t="e">
        <f>VLOOKUP(B7352,'Список DKV от ЮТД'!$A$1:$S$10000,19,FALSE)</f>
        <v>#N/A</v>
      </c>
      <c r="P7352" s="49" t="e">
        <f>VLOOKUP(B7352,'Список DKV от ЮТД'!$A$1:$S$10000,16,FALSE)</f>
        <v>#N/A</v>
      </c>
      <c r="Q7352" s="62"/>
      <c r="R7352" s="48"/>
    </row>
    <row r="7353" spans="1:18" x14ac:dyDescent="0.2">
      <c r="A7353" s="28">
        <v>7352</v>
      </c>
      <c r="B7353" s="36">
        <v>20290902764</v>
      </c>
      <c r="C7353" s="47">
        <v>44490</v>
      </c>
      <c r="E7353" s="47">
        <v>44490</v>
      </c>
      <c r="F7353" s="48" t="s">
        <v>18</v>
      </c>
      <c r="G7353" s="126"/>
      <c r="H7353" s="42" t="e">
        <f>VLOOKUP(B7353,'Список DKV от ЮТД'!$A$1:$S$10000,2,FALSE)</f>
        <v>#N/A</v>
      </c>
      <c r="I7353" s="28" t="e">
        <f>VLOOKUP(B7353,'Список DKV от ЮТД'!$A$1:$S$10000,15,FALSE)</f>
        <v>#N/A</v>
      </c>
      <c r="K7353" s="126" t="e">
        <f>VLOOKUP(B7353,'Список DKV от ЮТД'!$A$1:$M$10000,13,FALSE)</f>
        <v>#N/A</v>
      </c>
      <c r="L7353" s="28" t="e">
        <f>VLOOKUP(B7353,'Список DKV от ЮТД'!$A$1:$S$10000,14,FALSE)</f>
        <v>#N/A</v>
      </c>
      <c r="M7353" s="49" t="e">
        <f>VLOOKUP(B7353,'Список DKV от ЮТД'!$A$1:$M$10000,10,FALSE)</f>
        <v>#N/A</v>
      </c>
      <c r="N7353" s="49" t="e">
        <f>VLOOKUP(B7353,'Список DKV от ЮТД'!$A$1:$S$10000,18,FALSE)</f>
        <v>#N/A</v>
      </c>
      <c r="O7353" s="49" t="e">
        <f>VLOOKUP(B7353,'Список DKV от ЮТД'!$A$1:$S$10000,19,FALSE)</f>
        <v>#N/A</v>
      </c>
      <c r="P7353" s="49" t="e">
        <f>VLOOKUP(B7353,'Список DKV от ЮТД'!$A$1:$S$10000,16,FALSE)</f>
        <v>#N/A</v>
      </c>
      <c r="Q7353" s="62"/>
      <c r="R7353" s="48"/>
    </row>
    <row r="7354" spans="1:18" x14ac:dyDescent="0.2">
      <c r="A7354" s="28">
        <v>7353</v>
      </c>
      <c r="B7354" s="36">
        <v>20290902756</v>
      </c>
      <c r="C7354" s="47">
        <v>44490</v>
      </c>
      <c r="E7354" s="47">
        <v>44490</v>
      </c>
      <c r="F7354" s="48" t="s">
        <v>18</v>
      </c>
      <c r="G7354" s="126"/>
      <c r="H7354" s="42" t="e">
        <f>VLOOKUP(B7354,'Список DKV от ЮТД'!$A$1:$S$10000,2,FALSE)</f>
        <v>#N/A</v>
      </c>
      <c r="I7354" s="28" t="e">
        <f>VLOOKUP(B7354,'Список DKV от ЮТД'!$A$1:$S$10000,15,FALSE)</f>
        <v>#N/A</v>
      </c>
      <c r="K7354" s="126" t="e">
        <f>VLOOKUP(B7354,'Список DKV от ЮТД'!$A$1:$M$10000,13,FALSE)</f>
        <v>#N/A</v>
      </c>
      <c r="L7354" s="28" t="e">
        <f>VLOOKUP(B7354,'Список DKV от ЮТД'!$A$1:$S$10000,14,FALSE)</f>
        <v>#N/A</v>
      </c>
      <c r="M7354" s="49" t="e">
        <f>VLOOKUP(B7354,'Список DKV от ЮТД'!$A$1:$M$10000,10,FALSE)</f>
        <v>#N/A</v>
      </c>
      <c r="N7354" s="49" t="e">
        <f>VLOOKUP(B7354,'Список DKV от ЮТД'!$A$1:$S$10000,18,FALSE)</f>
        <v>#N/A</v>
      </c>
      <c r="O7354" s="49" t="e">
        <f>VLOOKUP(B7354,'Список DKV от ЮТД'!$A$1:$S$10000,19,FALSE)</f>
        <v>#N/A</v>
      </c>
      <c r="P7354" s="49" t="e">
        <f>VLOOKUP(B7354,'Список DKV от ЮТД'!$A$1:$S$10000,16,FALSE)</f>
        <v>#N/A</v>
      </c>
      <c r="Q7354" s="49"/>
    </row>
    <row r="7355" spans="1:18" x14ac:dyDescent="0.2">
      <c r="A7355" s="28">
        <v>7354</v>
      </c>
      <c r="B7355" s="36">
        <v>20290902749</v>
      </c>
      <c r="C7355" s="47">
        <v>44490</v>
      </c>
      <c r="E7355" s="47">
        <v>44490</v>
      </c>
      <c r="F7355" s="48" t="s">
        <v>18</v>
      </c>
      <c r="G7355" s="126"/>
      <c r="H7355" s="42" t="e">
        <f>VLOOKUP(B7355,'Список DKV от ЮТД'!$A$1:$S$10000,2,FALSE)</f>
        <v>#N/A</v>
      </c>
      <c r="I7355" s="28" t="e">
        <f>VLOOKUP(B7355,'Список DKV от ЮТД'!$A$1:$S$10000,15,FALSE)</f>
        <v>#N/A</v>
      </c>
      <c r="K7355" s="126" t="e">
        <f>VLOOKUP(B7355,'Список DKV от ЮТД'!$A$1:$M$10000,13,FALSE)</f>
        <v>#N/A</v>
      </c>
      <c r="L7355" s="28" t="e">
        <f>VLOOKUP(B7355,'Список DKV от ЮТД'!$A$1:$S$10000,14,FALSE)</f>
        <v>#N/A</v>
      </c>
      <c r="M7355" s="49" t="e">
        <f>VLOOKUP(B7355,'Список DKV от ЮТД'!$A$1:$M$10000,10,FALSE)</f>
        <v>#N/A</v>
      </c>
      <c r="N7355" s="49" t="e">
        <f>VLOOKUP(B7355,'Список DKV от ЮТД'!$A$1:$S$10000,18,FALSE)</f>
        <v>#N/A</v>
      </c>
      <c r="O7355" s="49" t="e">
        <f>VLOOKUP(B7355,'Список DKV от ЮТД'!$A$1:$S$10000,19,FALSE)</f>
        <v>#N/A</v>
      </c>
      <c r="P7355" s="49" t="e">
        <f>VLOOKUP(B7355,'Список DKV от ЮТД'!$A$1:$S$10000,16,FALSE)</f>
        <v>#N/A</v>
      </c>
      <c r="Q7355" s="62"/>
      <c r="R7355" s="48"/>
    </row>
    <row r="7356" spans="1:18" x14ac:dyDescent="0.2">
      <c r="A7356" s="28">
        <v>7355</v>
      </c>
      <c r="B7356" s="36">
        <v>20290902731</v>
      </c>
      <c r="C7356" s="47">
        <v>44490</v>
      </c>
      <c r="E7356" s="47">
        <v>44490</v>
      </c>
      <c r="F7356" s="48" t="s">
        <v>18</v>
      </c>
      <c r="G7356" s="126"/>
      <c r="H7356" s="42" t="e">
        <f>VLOOKUP(B7356,'Список DKV от ЮТД'!$A$1:$S$10000,2,FALSE)</f>
        <v>#N/A</v>
      </c>
      <c r="I7356" s="28" t="e">
        <f>VLOOKUP(B7356,'Список DKV от ЮТД'!$A$1:$S$10000,15,FALSE)</f>
        <v>#N/A</v>
      </c>
      <c r="K7356" s="126" t="e">
        <f>VLOOKUP(B7356,'Список DKV от ЮТД'!$A$1:$M$10000,13,FALSE)</f>
        <v>#N/A</v>
      </c>
      <c r="L7356" s="28" t="e">
        <f>VLOOKUP(B7356,'Список DKV от ЮТД'!$A$1:$S$10000,14,FALSE)</f>
        <v>#N/A</v>
      </c>
      <c r="M7356" s="49" t="e">
        <f>VLOOKUP(B7356,'Список DKV от ЮТД'!$A$1:$M$10000,10,FALSE)</f>
        <v>#N/A</v>
      </c>
      <c r="N7356" s="49" t="e">
        <f>VLOOKUP(B7356,'Список DKV от ЮТД'!$A$1:$S$10000,18,FALSE)</f>
        <v>#N/A</v>
      </c>
      <c r="O7356" s="49" t="e">
        <f>VLOOKUP(B7356,'Список DKV от ЮТД'!$A$1:$S$10000,19,FALSE)</f>
        <v>#N/A</v>
      </c>
      <c r="P7356" s="49" t="e">
        <f>VLOOKUP(B7356,'Список DKV от ЮТД'!$A$1:$S$10000,16,FALSE)</f>
        <v>#N/A</v>
      </c>
      <c r="Q7356" s="62"/>
      <c r="R7356" s="48"/>
    </row>
    <row r="7357" spans="1:18" x14ac:dyDescent="0.2">
      <c r="A7357" s="28">
        <v>7356</v>
      </c>
      <c r="B7357" s="36">
        <v>20290902806</v>
      </c>
      <c r="C7357" s="47">
        <v>44490</v>
      </c>
      <c r="E7357" s="47">
        <v>44490</v>
      </c>
      <c r="F7357" s="48" t="s">
        <v>18</v>
      </c>
      <c r="G7357" s="126"/>
      <c r="H7357" s="42" t="e">
        <f>VLOOKUP(B7357,'Список DKV от ЮТД'!$A$1:$S$10000,2,FALSE)</f>
        <v>#N/A</v>
      </c>
      <c r="I7357" s="28" t="e">
        <f>VLOOKUP(B7357,'Список DKV от ЮТД'!$A$1:$S$10000,15,FALSE)</f>
        <v>#N/A</v>
      </c>
      <c r="K7357" s="126" t="e">
        <f>VLOOKUP(B7357,'Список DKV от ЮТД'!$A$1:$M$10000,13,FALSE)</f>
        <v>#N/A</v>
      </c>
      <c r="L7357" s="28" t="e">
        <f>VLOOKUP(B7357,'Список DKV от ЮТД'!$A$1:$S$10000,14,FALSE)</f>
        <v>#N/A</v>
      </c>
      <c r="M7357" s="49" t="e">
        <f>VLOOKUP(B7357,'Список DKV от ЮТД'!$A$1:$M$10000,10,FALSE)</f>
        <v>#N/A</v>
      </c>
      <c r="N7357" s="49" t="e">
        <f>VLOOKUP(B7357,'Список DKV от ЮТД'!$A$1:$S$10000,18,FALSE)</f>
        <v>#N/A</v>
      </c>
      <c r="O7357" s="49" t="e">
        <f>VLOOKUP(B7357,'Список DKV от ЮТД'!$A$1:$S$10000,19,FALSE)</f>
        <v>#N/A</v>
      </c>
      <c r="P7357" s="49" t="e">
        <f>VLOOKUP(B7357,'Список DKV от ЮТД'!$A$1:$S$10000,16,FALSE)</f>
        <v>#N/A</v>
      </c>
      <c r="Q7357" s="81"/>
      <c r="R7357" s="48"/>
    </row>
    <row r="7358" spans="1:18" x14ac:dyDescent="0.2">
      <c r="A7358" s="28">
        <v>7357</v>
      </c>
      <c r="B7358" s="36">
        <v>20290902798</v>
      </c>
      <c r="C7358" s="47">
        <v>44490</v>
      </c>
      <c r="E7358" s="47">
        <v>44490</v>
      </c>
      <c r="F7358" s="48" t="s">
        <v>18</v>
      </c>
      <c r="G7358" s="126"/>
      <c r="H7358" s="42" t="e">
        <f>VLOOKUP(B7358,'Список DKV от ЮТД'!$A$1:$S$10000,2,FALSE)</f>
        <v>#N/A</v>
      </c>
      <c r="I7358" s="28" t="e">
        <f>VLOOKUP(B7358,'Список DKV от ЮТД'!$A$1:$S$10000,15,FALSE)</f>
        <v>#N/A</v>
      </c>
      <c r="K7358" s="126" t="e">
        <f>VLOOKUP(B7358,'Список DKV от ЮТД'!$A$1:$M$10000,13,FALSE)</f>
        <v>#N/A</v>
      </c>
      <c r="L7358" s="28" t="e">
        <f>VLOOKUP(B7358,'Список DKV от ЮТД'!$A$1:$S$10000,14,FALSE)</f>
        <v>#N/A</v>
      </c>
      <c r="M7358" s="49" t="e">
        <f>VLOOKUP(B7358,'Список DKV от ЮТД'!$A$1:$M$10000,10,FALSE)</f>
        <v>#N/A</v>
      </c>
      <c r="N7358" s="49" t="e">
        <f>VLOOKUP(B7358,'Список DKV от ЮТД'!$A$1:$S$10000,18,FALSE)</f>
        <v>#N/A</v>
      </c>
      <c r="O7358" s="49" t="e">
        <f>VLOOKUP(B7358,'Список DKV от ЮТД'!$A$1:$S$10000,19,FALSE)</f>
        <v>#N/A</v>
      </c>
      <c r="P7358" s="49" t="e">
        <f>VLOOKUP(B7358,'Список DKV от ЮТД'!$A$1:$S$10000,16,FALSE)</f>
        <v>#N/A</v>
      </c>
      <c r="Q7358" s="81"/>
      <c r="R7358" s="48"/>
    </row>
    <row r="7359" spans="1:18" x14ac:dyDescent="0.2">
      <c r="A7359" s="28">
        <v>7358</v>
      </c>
      <c r="B7359" s="36">
        <v>20290902780</v>
      </c>
      <c r="C7359" s="47">
        <v>44490</v>
      </c>
      <c r="E7359" s="47">
        <v>44490</v>
      </c>
      <c r="F7359" s="48" t="s">
        <v>18</v>
      </c>
      <c r="G7359" s="126"/>
      <c r="H7359" s="42" t="e">
        <f>VLOOKUP(B7359,'Список DKV от ЮТД'!$A$1:$S$10000,2,FALSE)</f>
        <v>#N/A</v>
      </c>
      <c r="I7359" s="28" t="e">
        <f>VLOOKUP(B7359,'Список DKV от ЮТД'!$A$1:$S$10000,15,FALSE)</f>
        <v>#N/A</v>
      </c>
      <c r="K7359" s="126" t="e">
        <f>VLOOKUP(B7359,'Список DKV от ЮТД'!$A$1:$M$10000,13,FALSE)</f>
        <v>#N/A</v>
      </c>
      <c r="L7359" s="28" t="e">
        <f>VLOOKUP(B7359,'Список DKV от ЮТД'!$A$1:$S$10000,14,FALSE)</f>
        <v>#N/A</v>
      </c>
      <c r="M7359" s="49" t="e">
        <f>VLOOKUP(B7359,'Список DKV от ЮТД'!$A$1:$M$10000,10,FALSE)</f>
        <v>#N/A</v>
      </c>
      <c r="N7359" s="49" t="e">
        <f>VLOOKUP(B7359,'Список DKV от ЮТД'!$A$1:$S$10000,18,FALSE)</f>
        <v>#N/A</v>
      </c>
      <c r="O7359" s="49" t="e">
        <f>VLOOKUP(B7359,'Список DKV от ЮТД'!$A$1:$S$10000,19,FALSE)</f>
        <v>#N/A</v>
      </c>
      <c r="P7359" s="49" t="e">
        <f>VLOOKUP(B7359,'Список DKV от ЮТД'!$A$1:$S$10000,16,FALSE)</f>
        <v>#N/A</v>
      </c>
      <c r="Q7359" s="46"/>
    </row>
    <row r="7360" spans="1:18" x14ac:dyDescent="0.2">
      <c r="A7360" s="28">
        <v>7359</v>
      </c>
      <c r="B7360" s="36">
        <v>20290902772</v>
      </c>
      <c r="C7360" s="47">
        <v>44490</v>
      </c>
      <c r="E7360" s="47">
        <v>44490</v>
      </c>
      <c r="F7360" s="48" t="s">
        <v>18</v>
      </c>
      <c r="G7360" s="126"/>
      <c r="H7360" s="42" t="e">
        <f>VLOOKUP(B7360,'Список DKV от ЮТД'!$A$1:$S$10000,2,FALSE)</f>
        <v>#N/A</v>
      </c>
      <c r="I7360" s="28" t="e">
        <f>VLOOKUP(B7360,'Список DKV от ЮТД'!$A$1:$S$10000,15,FALSE)</f>
        <v>#N/A</v>
      </c>
      <c r="K7360" s="126" t="e">
        <f>VLOOKUP(B7360,'Список DKV от ЮТД'!$A$1:$M$10000,13,FALSE)</f>
        <v>#N/A</v>
      </c>
      <c r="L7360" s="28" t="e">
        <f>VLOOKUP(B7360,'Список DKV от ЮТД'!$A$1:$S$10000,14,FALSE)</f>
        <v>#N/A</v>
      </c>
      <c r="M7360" s="49" t="e">
        <f>VLOOKUP(B7360,'Список DKV от ЮТД'!$A$1:$M$10000,10,FALSE)</f>
        <v>#N/A</v>
      </c>
      <c r="N7360" s="49" t="e">
        <f>VLOOKUP(B7360,'Список DKV от ЮТД'!$A$1:$S$10000,18,FALSE)</f>
        <v>#N/A</v>
      </c>
      <c r="O7360" s="49" t="e">
        <f>VLOOKUP(B7360,'Список DKV от ЮТД'!$A$1:$S$10000,19,FALSE)</f>
        <v>#N/A</v>
      </c>
      <c r="P7360" s="49" t="e">
        <f>VLOOKUP(B7360,'Список DKV от ЮТД'!$A$1:$S$10000,16,FALSE)</f>
        <v>#N/A</v>
      </c>
      <c r="Q7360" s="62"/>
      <c r="R7360" s="48"/>
    </row>
    <row r="7361" spans="1:18" x14ac:dyDescent="0.2">
      <c r="A7361" s="28">
        <v>7360</v>
      </c>
      <c r="B7361" s="36">
        <v>20290902848</v>
      </c>
      <c r="C7361" s="47">
        <v>44490</v>
      </c>
      <c r="E7361" s="47">
        <v>44490</v>
      </c>
      <c r="F7361" s="48" t="s">
        <v>18</v>
      </c>
      <c r="G7361" s="126"/>
      <c r="H7361" s="42" t="e">
        <f>VLOOKUP(B7361,'Список DKV от ЮТД'!$A$1:$S$10000,2,FALSE)</f>
        <v>#N/A</v>
      </c>
      <c r="I7361" s="28" t="e">
        <f>VLOOKUP(B7361,'Список DKV от ЮТД'!$A$1:$S$10000,15,FALSE)</f>
        <v>#N/A</v>
      </c>
      <c r="K7361" s="126" t="e">
        <f>VLOOKUP(B7361,'Список DKV от ЮТД'!$A$1:$M$10000,13,FALSE)</f>
        <v>#N/A</v>
      </c>
      <c r="L7361" s="28" t="e">
        <f>VLOOKUP(B7361,'Список DKV от ЮТД'!$A$1:$S$10000,14,FALSE)</f>
        <v>#N/A</v>
      </c>
      <c r="M7361" s="49" t="e">
        <f>VLOOKUP(B7361,'Список DKV от ЮТД'!$A$1:$M$10000,10,FALSE)</f>
        <v>#N/A</v>
      </c>
      <c r="N7361" s="49" t="e">
        <f>VLOOKUP(B7361,'Список DKV от ЮТД'!$A$1:$S$10000,18,FALSE)</f>
        <v>#N/A</v>
      </c>
      <c r="O7361" s="49" t="e">
        <f>VLOOKUP(B7361,'Список DKV от ЮТД'!$A$1:$S$10000,19,FALSE)</f>
        <v>#N/A</v>
      </c>
      <c r="P7361" s="49" t="e">
        <f>VLOOKUP(B7361,'Список DKV от ЮТД'!$A$1:$S$10000,16,FALSE)</f>
        <v>#N/A</v>
      </c>
      <c r="Q7361" s="62"/>
      <c r="R7361" s="48"/>
    </row>
    <row r="7362" spans="1:18" x14ac:dyDescent="0.2">
      <c r="A7362" s="28">
        <v>7361</v>
      </c>
      <c r="B7362" s="36">
        <v>20290902830</v>
      </c>
      <c r="C7362" s="47">
        <v>44490</v>
      </c>
      <c r="E7362" s="47">
        <v>44490</v>
      </c>
      <c r="F7362" s="48" t="s">
        <v>18</v>
      </c>
      <c r="G7362" s="126"/>
      <c r="H7362" s="42" t="e">
        <f>VLOOKUP(B7362,'Список DKV от ЮТД'!$A$1:$S$10000,2,FALSE)</f>
        <v>#N/A</v>
      </c>
      <c r="I7362" s="28" t="e">
        <f>VLOOKUP(B7362,'Список DKV от ЮТД'!$A$1:$S$10000,15,FALSE)</f>
        <v>#N/A</v>
      </c>
      <c r="K7362" s="126" t="e">
        <f>VLOOKUP(B7362,'Список DKV от ЮТД'!$A$1:$M$10000,13,FALSE)</f>
        <v>#N/A</v>
      </c>
      <c r="L7362" s="28" t="e">
        <f>VLOOKUP(B7362,'Список DKV от ЮТД'!$A$1:$S$10000,14,FALSE)</f>
        <v>#N/A</v>
      </c>
      <c r="M7362" s="49" t="e">
        <f>VLOOKUP(B7362,'Список DKV от ЮТД'!$A$1:$M$10000,10,FALSE)</f>
        <v>#N/A</v>
      </c>
      <c r="N7362" s="49" t="e">
        <f>VLOOKUP(B7362,'Список DKV от ЮТД'!$A$1:$S$10000,18,FALSE)</f>
        <v>#N/A</v>
      </c>
      <c r="O7362" s="49" t="e">
        <f>VLOOKUP(B7362,'Список DKV от ЮТД'!$A$1:$S$10000,19,FALSE)</f>
        <v>#N/A</v>
      </c>
      <c r="P7362" s="49" t="e">
        <f>VLOOKUP(B7362,'Список DKV от ЮТД'!$A$1:$S$10000,16,FALSE)</f>
        <v>#N/A</v>
      </c>
      <c r="Q7362" s="49"/>
    </row>
    <row r="7363" spans="1:18" x14ac:dyDescent="0.2">
      <c r="A7363" s="28">
        <v>7362</v>
      </c>
      <c r="B7363" s="36">
        <v>20290902822</v>
      </c>
      <c r="C7363" s="47">
        <v>44490</v>
      </c>
      <c r="E7363" s="47">
        <v>44490</v>
      </c>
      <c r="F7363" s="48" t="s">
        <v>18</v>
      </c>
      <c r="G7363" s="126"/>
      <c r="H7363" s="42" t="e">
        <f>VLOOKUP(B7363,'Список DKV от ЮТД'!$A$1:$S$10000,2,FALSE)</f>
        <v>#N/A</v>
      </c>
      <c r="I7363" s="28" t="e">
        <f>VLOOKUP(B7363,'Список DKV от ЮТД'!$A$1:$S$10000,15,FALSE)</f>
        <v>#N/A</v>
      </c>
      <c r="K7363" s="126" t="e">
        <f>VLOOKUP(B7363,'Список DKV от ЮТД'!$A$1:$M$10000,13,FALSE)</f>
        <v>#N/A</v>
      </c>
      <c r="L7363" s="28" t="e">
        <f>VLOOKUP(B7363,'Список DKV от ЮТД'!$A$1:$S$10000,14,FALSE)</f>
        <v>#N/A</v>
      </c>
      <c r="M7363" s="49" t="e">
        <f>VLOOKUP(B7363,'Список DKV от ЮТД'!$A$1:$M$10000,10,FALSE)</f>
        <v>#N/A</v>
      </c>
      <c r="N7363" s="49" t="e">
        <f>VLOOKUP(B7363,'Список DKV от ЮТД'!$A$1:$S$10000,18,FALSE)</f>
        <v>#N/A</v>
      </c>
      <c r="O7363" s="49" t="e">
        <f>VLOOKUP(B7363,'Список DKV от ЮТД'!$A$1:$S$10000,19,FALSE)</f>
        <v>#N/A</v>
      </c>
      <c r="P7363" s="49" t="e">
        <f>VLOOKUP(B7363,'Список DKV от ЮТД'!$A$1:$S$10000,16,FALSE)</f>
        <v>#N/A</v>
      </c>
      <c r="Q7363" s="49"/>
      <c r="R7363" s="90"/>
    </row>
    <row r="7364" spans="1:18" x14ac:dyDescent="0.2">
      <c r="A7364" s="28">
        <v>7363</v>
      </c>
      <c r="B7364" s="36">
        <v>20290902814</v>
      </c>
      <c r="C7364" s="47">
        <v>44490</v>
      </c>
      <c r="E7364" s="47">
        <v>44490</v>
      </c>
      <c r="F7364" s="48" t="s">
        <v>18</v>
      </c>
      <c r="G7364" s="126"/>
      <c r="H7364" s="42" t="e">
        <f>VLOOKUP(B7364,'Список DKV от ЮТД'!$A$1:$S$10000,2,FALSE)</f>
        <v>#N/A</v>
      </c>
      <c r="I7364" s="28" t="e">
        <f>VLOOKUP(B7364,'Список DKV от ЮТД'!$A$1:$S$10000,15,FALSE)</f>
        <v>#N/A</v>
      </c>
      <c r="K7364" s="126" t="e">
        <f>VLOOKUP(B7364,'Список DKV от ЮТД'!$A$1:$M$10000,13,FALSE)</f>
        <v>#N/A</v>
      </c>
      <c r="L7364" s="28" t="e">
        <f>VLOOKUP(B7364,'Список DKV от ЮТД'!$A$1:$S$10000,14,FALSE)</f>
        <v>#N/A</v>
      </c>
      <c r="M7364" s="49" t="e">
        <f>VLOOKUP(B7364,'Список DKV от ЮТД'!$A$1:$M$10000,10,FALSE)</f>
        <v>#N/A</v>
      </c>
      <c r="N7364" s="49" t="e">
        <f>VLOOKUP(B7364,'Список DKV от ЮТД'!$A$1:$S$10000,18,FALSE)</f>
        <v>#N/A</v>
      </c>
      <c r="O7364" s="49" t="e">
        <f>VLOOKUP(B7364,'Список DKV от ЮТД'!$A$1:$S$10000,19,FALSE)</f>
        <v>#N/A</v>
      </c>
      <c r="P7364" s="49" t="e">
        <f>VLOOKUP(B7364,'Список DKV от ЮТД'!$A$1:$S$10000,16,FALSE)</f>
        <v>#N/A</v>
      </c>
      <c r="Q7364" s="49"/>
    </row>
    <row r="7365" spans="1:18" x14ac:dyDescent="0.2">
      <c r="A7365" s="28">
        <v>7364</v>
      </c>
      <c r="B7365" s="36">
        <v>20290902889</v>
      </c>
      <c r="C7365" s="47">
        <v>44490</v>
      </c>
      <c r="E7365" s="47">
        <v>44490</v>
      </c>
      <c r="F7365" s="48" t="s">
        <v>18</v>
      </c>
      <c r="G7365" s="126"/>
      <c r="H7365" s="42" t="e">
        <f>VLOOKUP(B7365,'Список DKV от ЮТД'!$A$1:$S$10000,2,FALSE)</f>
        <v>#N/A</v>
      </c>
      <c r="I7365" s="28" t="e">
        <f>VLOOKUP(B7365,'Список DKV от ЮТД'!$A$1:$S$10000,15,FALSE)</f>
        <v>#N/A</v>
      </c>
      <c r="K7365" s="126" t="e">
        <f>VLOOKUP(B7365,'Список DKV от ЮТД'!$A$1:$M$10000,13,FALSE)</f>
        <v>#N/A</v>
      </c>
      <c r="L7365" s="28" t="e">
        <f>VLOOKUP(B7365,'Список DKV от ЮТД'!$A$1:$S$10000,14,FALSE)</f>
        <v>#N/A</v>
      </c>
      <c r="M7365" s="49" t="e">
        <f>VLOOKUP(B7365,'Список DKV от ЮТД'!$A$1:$M$10000,10,FALSE)</f>
        <v>#N/A</v>
      </c>
      <c r="N7365" s="49" t="e">
        <f>VLOOKUP(B7365,'Список DKV от ЮТД'!$A$1:$S$10000,18,FALSE)</f>
        <v>#N/A</v>
      </c>
      <c r="O7365" s="49" t="e">
        <f>VLOOKUP(B7365,'Список DKV от ЮТД'!$A$1:$S$10000,19,FALSE)</f>
        <v>#N/A</v>
      </c>
      <c r="P7365" s="49" t="e">
        <f>VLOOKUP(B7365,'Список DKV от ЮТД'!$A$1:$S$10000,16,FALSE)</f>
        <v>#N/A</v>
      </c>
      <c r="Q7365" s="49"/>
    </row>
    <row r="7366" spans="1:18" x14ac:dyDescent="0.2">
      <c r="A7366" s="28">
        <v>7365</v>
      </c>
      <c r="B7366" s="36">
        <v>20290902871</v>
      </c>
      <c r="C7366" s="47">
        <v>44490</v>
      </c>
      <c r="E7366" s="47">
        <v>44490</v>
      </c>
      <c r="F7366" s="48" t="s">
        <v>18</v>
      </c>
      <c r="G7366" s="126"/>
      <c r="H7366" s="42" t="e">
        <f>VLOOKUP(B7366,'Список DKV от ЮТД'!$A$1:$S$10000,2,FALSE)</f>
        <v>#N/A</v>
      </c>
      <c r="I7366" s="28" t="e">
        <f>VLOOKUP(B7366,'Список DKV от ЮТД'!$A$1:$S$10000,15,FALSE)</f>
        <v>#N/A</v>
      </c>
      <c r="K7366" s="126" t="e">
        <f>VLOOKUP(B7366,'Список DKV от ЮТД'!$A$1:$M$10000,13,FALSE)</f>
        <v>#N/A</v>
      </c>
      <c r="L7366" s="28" t="e">
        <f>VLOOKUP(B7366,'Список DKV от ЮТД'!$A$1:$S$10000,14,FALSE)</f>
        <v>#N/A</v>
      </c>
      <c r="M7366" s="49" t="e">
        <f>VLOOKUP(B7366,'Список DKV от ЮТД'!$A$1:$M$10000,10,FALSE)</f>
        <v>#N/A</v>
      </c>
      <c r="N7366" s="49" t="e">
        <f>VLOOKUP(B7366,'Список DKV от ЮТД'!$A$1:$S$10000,18,FALSE)</f>
        <v>#N/A</v>
      </c>
      <c r="O7366" s="49" t="e">
        <f>VLOOKUP(B7366,'Список DKV от ЮТД'!$A$1:$S$10000,19,FALSE)</f>
        <v>#N/A</v>
      </c>
      <c r="P7366" s="49" t="e">
        <f>VLOOKUP(B7366,'Список DKV от ЮТД'!$A$1:$S$10000,16,FALSE)</f>
        <v>#N/A</v>
      </c>
      <c r="Q7366" s="62"/>
      <c r="R7366" s="48"/>
    </row>
    <row r="7367" spans="1:18" x14ac:dyDescent="0.2">
      <c r="A7367" s="28">
        <v>7366</v>
      </c>
      <c r="B7367" s="36">
        <v>20290902863</v>
      </c>
      <c r="C7367" s="47">
        <v>44490</v>
      </c>
      <c r="E7367" s="47">
        <v>44490</v>
      </c>
      <c r="F7367" s="48" t="s">
        <v>18</v>
      </c>
      <c r="G7367" s="126"/>
      <c r="H7367" s="42" t="e">
        <f>VLOOKUP(B7367,'Список DKV от ЮТД'!$A$1:$S$10000,2,FALSE)</f>
        <v>#N/A</v>
      </c>
      <c r="I7367" s="28" t="e">
        <f>VLOOKUP(B7367,'Список DKV от ЮТД'!$A$1:$S$10000,15,FALSE)</f>
        <v>#N/A</v>
      </c>
      <c r="K7367" s="126" t="e">
        <f>VLOOKUP(B7367,'Список DKV от ЮТД'!$A$1:$M$10000,13,FALSE)</f>
        <v>#N/A</v>
      </c>
      <c r="L7367" s="28" t="e">
        <f>VLOOKUP(B7367,'Список DKV от ЮТД'!$A$1:$S$10000,14,FALSE)</f>
        <v>#N/A</v>
      </c>
      <c r="M7367" s="49" t="e">
        <f>VLOOKUP(B7367,'Список DKV от ЮТД'!$A$1:$M$10000,10,FALSE)</f>
        <v>#N/A</v>
      </c>
      <c r="N7367" s="49" t="e">
        <f>VLOOKUP(B7367,'Список DKV от ЮТД'!$A$1:$S$10000,18,FALSE)</f>
        <v>#N/A</v>
      </c>
      <c r="O7367" s="49" t="e">
        <f>VLOOKUP(B7367,'Список DKV от ЮТД'!$A$1:$S$10000,19,FALSE)</f>
        <v>#N/A</v>
      </c>
      <c r="P7367" s="49" t="e">
        <f>VLOOKUP(B7367,'Список DKV от ЮТД'!$A$1:$S$10000,16,FALSE)</f>
        <v>#N/A</v>
      </c>
      <c r="Q7367" s="62"/>
      <c r="R7367" s="48"/>
    </row>
    <row r="7368" spans="1:18" x14ac:dyDescent="0.2">
      <c r="A7368" s="28">
        <v>7367</v>
      </c>
      <c r="B7368" s="36">
        <v>20290902855</v>
      </c>
      <c r="C7368" s="47">
        <v>44490</v>
      </c>
      <c r="E7368" s="47">
        <v>44490</v>
      </c>
      <c r="F7368" s="48" t="s">
        <v>18</v>
      </c>
      <c r="G7368" s="126"/>
      <c r="H7368" s="42" t="e">
        <f>VLOOKUP(B7368,'Список DKV от ЮТД'!$A$1:$S$10000,2,FALSE)</f>
        <v>#N/A</v>
      </c>
      <c r="I7368" s="28" t="e">
        <f>VLOOKUP(B7368,'Список DKV от ЮТД'!$A$1:$S$10000,15,FALSE)</f>
        <v>#N/A</v>
      </c>
      <c r="K7368" s="126" t="e">
        <f>VLOOKUP(B7368,'Список DKV от ЮТД'!$A$1:$M$10000,13,FALSE)</f>
        <v>#N/A</v>
      </c>
      <c r="L7368" s="28" t="e">
        <f>VLOOKUP(B7368,'Список DKV от ЮТД'!$A$1:$S$10000,14,FALSE)</f>
        <v>#N/A</v>
      </c>
      <c r="M7368" s="49" t="e">
        <f>VLOOKUP(B7368,'Список DKV от ЮТД'!$A$1:$M$10000,10,FALSE)</f>
        <v>#N/A</v>
      </c>
      <c r="N7368" s="49" t="e">
        <f>VLOOKUP(B7368,'Список DKV от ЮТД'!$A$1:$S$10000,18,FALSE)</f>
        <v>#N/A</v>
      </c>
      <c r="O7368" s="49" t="e">
        <f>VLOOKUP(B7368,'Список DKV от ЮТД'!$A$1:$S$10000,19,FALSE)</f>
        <v>#N/A</v>
      </c>
      <c r="P7368" s="49" t="e">
        <f>VLOOKUP(B7368,'Список DKV от ЮТД'!$A$1:$S$10000,16,FALSE)</f>
        <v>#N/A</v>
      </c>
      <c r="Q7368" s="62"/>
      <c r="R7368" s="48"/>
    </row>
    <row r="7369" spans="1:18" x14ac:dyDescent="0.2">
      <c r="A7369" s="28">
        <v>7368</v>
      </c>
      <c r="B7369" s="36">
        <v>20290902921</v>
      </c>
      <c r="C7369" s="47">
        <v>44490</v>
      </c>
      <c r="E7369" s="47">
        <v>44490</v>
      </c>
      <c r="F7369" s="48" t="s">
        <v>18</v>
      </c>
      <c r="G7369" s="126"/>
      <c r="H7369" s="42" t="e">
        <f>VLOOKUP(B7369,'Список DKV от ЮТД'!$A$1:$S$10000,2,FALSE)</f>
        <v>#N/A</v>
      </c>
      <c r="I7369" s="28" t="e">
        <f>VLOOKUP(B7369,'Список DKV от ЮТД'!$A$1:$S$10000,15,FALSE)</f>
        <v>#N/A</v>
      </c>
      <c r="K7369" s="126" t="e">
        <f>VLOOKUP(B7369,'Список DKV от ЮТД'!$A$1:$M$10000,13,FALSE)</f>
        <v>#N/A</v>
      </c>
      <c r="L7369" s="28" t="e">
        <f>VLOOKUP(B7369,'Список DKV от ЮТД'!$A$1:$S$10000,14,FALSE)</f>
        <v>#N/A</v>
      </c>
      <c r="M7369" s="49" t="e">
        <f>VLOOKUP(B7369,'Список DKV от ЮТД'!$A$1:$M$10000,10,FALSE)</f>
        <v>#N/A</v>
      </c>
      <c r="N7369" s="49" t="e">
        <f>VLOOKUP(B7369,'Список DKV от ЮТД'!$A$1:$S$10000,18,FALSE)</f>
        <v>#N/A</v>
      </c>
      <c r="O7369" s="49" t="e">
        <f>VLOOKUP(B7369,'Список DKV от ЮТД'!$A$1:$S$10000,19,FALSE)</f>
        <v>#N/A</v>
      </c>
      <c r="P7369" s="49" t="e">
        <f>VLOOKUP(B7369,'Список DKV от ЮТД'!$A$1:$S$10000,16,FALSE)</f>
        <v>#N/A</v>
      </c>
      <c r="Q7369" s="62"/>
      <c r="R7369" s="48"/>
    </row>
    <row r="7370" spans="1:18" x14ac:dyDescent="0.2">
      <c r="A7370" s="28">
        <v>7369</v>
      </c>
      <c r="B7370" s="36">
        <v>20290902913</v>
      </c>
      <c r="C7370" s="47">
        <v>44490</v>
      </c>
      <c r="E7370" s="47">
        <v>44490</v>
      </c>
      <c r="F7370" s="48" t="s">
        <v>18</v>
      </c>
      <c r="G7370" s="126"/>
      <c r="H7370" s="42" t="e">
        <f>VLOOKUP(B7370,'Список DKV от ЮТД'!$A$1:$S$10000,2,FALSE)</f>
        <v>#N/A</v>
      </c>
      <c r="I7370" s="28" t="e">
        <f>VLOOKUP(B7370,'Список DKV от ЮТД'!$A$1:$S$10000,15,FALSE)</f>
        <v>#N/A</v>
      </c>
      <c r="K7370" s="126" t="e">
        <f>VLOOKUP(B7370,'Список DKV от ЮТД'!$A$1:$M$10000,13,FALSE)</f>
        <v>#N/A</v>
      </c>
      <c r="L7370" s="28" t="e">
        <f>VLOOKUP(B7370,'Список DKV от ЮТД'!$A$1:$S$10000,14,FALSE)</f>
        <v>#N/A</v>
      </c>
      <c r="M7370" s="49" t="e">
        <f>VLOOKUP(B7370,'Список DKV от ЮТД'!$A$1:$M$10000,10,FALSE)</f>
        <v>#N/A</v>
      </c>
      <c r="N7370" s="49" t="e">
        <f>VLOOKUP(B7370,'Список DKV от ЮТД'!$A$1:$S$10000,18,FALSE)</f>
        <v>#N/A</v>
      </c>
      <c r="O7370" s="49" t="e">
        <f>VLOOKUP(B7370,'Список DKV от ЮТД'!$A$1:$S$10000,19,FALSE)</f>
        <v>#N/A</v>
      </c>
      <c r="P7370" s="49" t="e">
        <f>VLOOKUP(B7370,'Список DKV от ЮТД'!$A$1:$S$10000,16,FALSE)</f>
        <v>#N/A</v>
      </c>
      <c r="Q7370" s="62"/>
      <c r="R7370" s="48"/>
    </row>
    <row r="7371" spans="1:18" x14ac:dyDescent="0.2">
      <c r="A7371" s="28">
        <v>7370</v>
      </c>
      <c r="B7371" s="36">
        <v>20290902905</v>
      </c>
      <c r="C7371" s="47">
        <v>44490</v>
      </c>
      <c r="E7371" s="47">
        <v>44490</v>
      </c>
      <c r="F7371" s="48" t="s">
        <v>18</v>
      </c>
      <c r="G7371" s="126"/>
      <c r="H7371" s="42" t="e">
        <f>VLOOKUP(B7371,'Список DKV от ЮТД'!$A$1:$S$10000,2,FALSE)</f>
        <v>#N/A</v>
      </c>
      <c r="I7371" s="28" t="e">
        <f>VLOOKUP(B7371,'Список DKV от ЮТД'!$A$1:$S$10000,15,FALSE)</f>
        <v>#N/A</v>
      </c>
      <c r="K7371" s="126" t="e">
        <f>VLOOKUP(B7371,'Список DKV от ЮТД'!$A$1:$M$10000,13,FALSE)</f>
        <v>#N/A</v>
      </c>
      <c r="L7371" s="28" t="e">
        <f>VLOOKUP(B7371,'Список DKV от ЮТД'!$A$1:$S$10000,14,FALSE)</f>
        <v>#N/A</v>
      </c>
      <c r="M7371" s="49" t="e">
        <f>VLOOKUP(B7371,'Список DKV от ЮТД'!$A$1:$M$10000,10,FALSE)</f>
        <v>#N/A</v>
      </c>
      <c r="N7371" s="49" t="e">
        <f>VLOOKUP(B7371,'Список DKV от ЮТД'!$A$1:$S$10000,18,FALSE)</f>
        <v>#N/A</v>
      </c>
      <c r="O7371" s="49" t="e">
        <f>VLOOKUP(B7371,'Список DKV от ЮТД'!$A$1:$S$10000,19,FALSE)</f>
        <v>#N/A</v>
      </c>
      <c r="P7371" s="49" t="e">
        <f>VLOOKUP(B7371,'Список DKV от ЮТД'!$A$1:$S$10000,16,FALSE)</f>
        <v>#N/A</v>
      </c>
      <c r="Q7371" s="62"/>
      <c r="R7371" s="48"/>
    </row>
    <row r="7372" spans="1:18" x14ac:dyDescent="0.2">
      <c r="A7372" s="28">
        <v>7371</v>
      </c>
      <c r="B7372" s="36">
        <v>20290902897</v>
      </c>
      <c r="C7372" s="47">
        <v>44490</v>
      </c>
      <c r="E7372" s="47">
        <v>44490</v>
      </c>
      <c r="F7372" s="48" t="s">
        <v>18</v>
      </c>
      <c r="G7372" s="126"/>
      <c r="H7372" s="42" t="e">
        <f>VLOOKUP(B7372,'Список DKV от ЮТД'!$A$1:$S$10000,2,FALSE)</f>
        <v>#N/A</v>
      </c>
      <c r="I7372" s="28" t="e">
        <f>VLOOKUP(B7372,'Список DKV от ЮТД'!$A$1:$S$10000,15,FALSE)</f>
        <v>#N/A</v>
      </c>
      <c r="K7372" s="126" t="e">
        <f>VLOOKUP(B7372,'Список DKV от ЮТД'!$A$1:$M$10000,13,FALSE)</f>
        <v>#N/A</v>
      </c>
      <c r="L7372" s="28" t="e">
        <f>VLOOKUP(B7372,'Список DKV от ЮТД'!$A$1:$S$10000,14,FALSE)</f>
        <v>#N/A</v>
      </c>
      <c r="M7372" s="49" t="e">
        <f>VLOOKUP(B7372,'Список DKV от ЮТД'!$A$1:$M$10000,10,FALSE)</f>
        <v>#N/A</v>
      </c>
      <c r="N7372" s="49" t="e">
        <f>VLOOKUP(B7372,'Список DKV от ЮТД'!$A$1:$S$10000,18,FALSE)</f>
        <v>#N/A</v>
      </c>
      <c r="O7372" s="49" t="e">
        <f>VLOOKUP(B7372,'Список DKV от ЮТД'!$A$1:$S$10000,19,FALSE)</f>
        <v>#N/A</v>
      </c>
      <c r="P7372" s="49" t="e">
        <f>VLOOKUP(B7372,'Список DKV от ЮТД'!$A$1:$S$10000,16,FALSE)</f>
        <v>#N/A</v>
      </c>
      <c r="Q7372" s="49"/>
    </row>
    <row r="7373" spans="1:18" x14ac:dyDescent="0.2">
      <c r="A7373" s="28">
        <v>7372</v>
      </c>
      <c r="B7373" s="36">
        <v>20290902962</v>
      </c>
      <c r="C7373" s="47">
        <v>44490</v>
      </c>
      <c r="E7373" s="47">
        <v>44490</v>
      </c>
      <c r="F7373" s="48" t="s">
        <v>18</v>
      </c>
      <c r="G7373" s="126"/>
      <c r="H7373" s="42" t="e">
        <f>VLOOKUP(B7373,'Список DKV от ЮТД'!$A$1:$S$10000,2,FALSE)</f>
        <v>#N/A</v>
      </c>
      <c r="I7373" s="28" t="e">
        <f>VLOOKUP(B7373,'Список DKV от ЮТД'!$A$1:$S$10000,15,FALSE)</f>
        <v>#N/A</v>
      </c>
      <c r="K7373" s="126" t="e">
        <f>VLOOKUP(B7373,'Список DKV от ЮТД'!$A$1:$M$10000,13,FALSE)</f>
        <v>#N/A</v>
      </c>
      <c r="L7373" s="28" t="e">
        <f>VLOOKUP(B7373,'Список DKV от ЮТД'!$A$1:$S$10000,14,FALSE)</f>
        <v>#N/A</v>
      </c>
      <c r="M7373" s="49" t="e">
        <f>VLOOKUP(B7373,'Список DKV от ЮТД'!$A$1:$M$10000,10,FALSE)</f>
        <v>#N/A</v>
      </c>
      <c r="N7373" s="49" t="e">
        <f>VLOOKUP(B7373,'Список DKV от ЮТД'!$A$1:$S$10000,18,FALSE)</f>
        <v>#N/A</v>
      </c>
      <c r="O7373" s="49" t="e">
        <f>VLOOKUP(B7373,'Список DKV от ЮТД'!$A$1:$S$10000,19,FALSE)</f>
        <v>#N/A</v>
      </c>
      <c r="P7373" s="49" t="e">
        <f>VLOOKUP(B7373,'Список DKV от ЮТД'!$A$1:$S$10000,16,FALSE)</f>
        <v>#N/A</v>
      </c>
      <c r="Q7373" s="49"/>
    </row>
    <row r="7374" spans="1:18" x14ac:dyDescent="0.2">
      <c r="A7374" s="28">
        <v>7373</v>
      </c>
      <c r="B7374" s="36">
        <v>20290902954</v>
      </c>
      <c r="C7374" s="47">
        <v>44490</v>
      </c>
      <c r="E7374" s="47">
        <v>44490</v>
      </c>
      <c r="F7374" s="48" t="s">
        <v>18</v>
      </c>
      <c r="G7374" s="126"/>
      <c r="H7374" s="42" t="e">
        <f>VLOOKUP(B7374,'Список DKV от ЮТД'!$A$1:$S$10000,2,FALSE)</f>
        <v>#N/A</v>
      </c>
      <c r="I7374" s="28" t="e">
        <f>VLOOKUP(B7374,'Список DKV от ЮТД'!$A$1:$S$10000,15,FALSE)</f>
        <v>#N/A</v>
      </c>
      <c r="K7374" s="126" t="e">
        <f>VLOOKUP(B7374,'Список DKV от ЮТД'!$A$1:$M$10000,13,FALSE)</f>
        <v>#N/A</v>
      </c>
      <c r="L7374" s="28" t="e">
        <f>VLOOKUP(B7374,'Список DKV от ЮТД'!$A$1:$S$10000,14,FALSE)</f>
        <v>#N/A</v>
      </c>
      <c r="M7374" s="49" t="e">
        <f>VLOOKUP(B7374,'Список DKV от ЮТД'!$A$1:$M$10000,10,FALSE)</f>
        <v>#N/A</v>
      </c>
      <c r="N7374" s="49" t="e">
        <f>VLOOKUP(B7374,'Список DKV от ЮТД'!$A$1:$S$10000,18,FALSE)</f>
        <v>#N/A</v>
      </c>
      <c r="O7374" s="49" t="e">
        <f>VLOOKUP(B7374,'Список DKV от ЮТД'!$A$1:$S$10000,19,FALSE)</f>
        <v>#N/A</v>
      </c>
      <c r="P7374" s="49" t="e">
        <f>VLOOKUP(B7374,'Список DKV от ЮТД'!$A$1:$S$10000,16,FALSE)</f>
        <v>#N/A</v>
      </c>
      <c r="Q7374" s="49"/>
    </row>
    <row r="7375" spans="1:18" x14ac:dyDescent="0.2">
      <c r="A7375" s="28">
        <v>7374</v>
      </c>
      <c r="B7375" s="36">
        <v>20290902947</v>
      </c>
      <c r="C7375" s="47">
        <v>44490</v>
      </c>
      <c r="E7375" s="47">
        <v>44490</v>
      </c>
      <c r="F7375" s="48" t="s">
        <v>18</v>
      </c>
      <c r="G7375" s="126"/>
      <c r="H7375" s="42" t="e">
        <f>VLOOKUP(B7375,'Список DKV от ЮТД'!$A$1:$S$10000,2,FALSE)</f>
        <v>#N/A</v>
      </c>
      <c r="I7375" s="28" t="e">
        <f>VLOOKUP(B7375,'Список DKV от ЮТД'!$A$1:$S$10000,15,FALSE)</f>
        <v>#N/A</v>
      </c>
      <c r="K7375" s="126" t="e">
        <f>VLOOKUP(B7375,'Список DKV от ЮТД'!$A$1:$M$10000,13,FALSE)</f>
        <v>#N/A</v>
      </c>
      <c r="L7375" s="28" t="e">
        <f>VLOOKUP(B7375,'Список DKV от ЮТД'!$A$1:$S$10000,14,FALSE)</f>
        <v>#N/A</v>
      </c>
      <c r="M7375" s="49" t="e">
        <f>VLOOKUP(B7375,'Список DKV от ЮТД'!$A$1:$M$10000,10,FALSE)</f>
        <v>#N/A</v>
      </c>
      <c r="N7375" s="49" t="e">
        <f>VLOOKUP(B7375,'Список DKV от ЮТД'!$A$1:$S$10000,18,FALSE)</f>
        <v>#N/A</v>
      </c>
      <c r="O7375" s="49" t="e">
        <f>VLOOKUP(B7375,'Список DKV от ЮТД'!$A$1:$S$10000,19,FALSE)</f>
        <v>#N/A</v>
      </c>
      <c r="P7375" s="49" t="e">
        <f>VLOOKUP(B7375,'Список DKV от ЮТД'!$A$1:$S$10000,16,FALSE)</f>
        <v>#N/A</v>
      </c>
      <c r="Q7375" s="67"/>
    </row>
    <row r="7376" spans="1:18" x14ac:dyDescent="0.2">
      <c r="A7376" s="28">
        <v>7375</v>
      </c>
      <c r="B7376" s="127">
        <v>20290902939</v>
      </c>
      <c r="C7376" s="47">
        <v>44490</v>
      </c>
      <c r="E7376" s="47">
        <v>44490</v>
      </c>
      <c r="F7376" s="48" t="s">
        <v>18</v>
      </c>
      <c r="G7376" s="126"/>
      <c r="H7376" s="42" t="e">
        <f>VLOOKUP(B7376,'Список DKV от ЮТД'!$A$1:$S$10000,2,FALSE)</f>
        <v>#N/A</v>
      </c>
      <c r="I7376" s="28" t="e">
        <f>VLOOKUP(B7376,'Список DKV от ЮТД'!$A$1:$S$10000,15,FALSE)</f>
        <v>#N/A</v>
      </c>
      <c r="K7376" s="126" t="e">
        <f>VLOOKUP(B7376,'Список DKV от ЮТД'!$A$1:$M$10000,13,FALSE)</f>
        <v>#N/A</v>
      </c>
      <c r="L7376" s="28" t="e">
        <f>VLOOKUP(B7376,'Список DKV от ЮТД'!$A$1:$S$10000,14,FALSE)</f>
        <v>#N/A</v>
      </c>
      <c r="M7376" s="49" t="e">
        <f>VLOOKUP(B7376,'Список DKV от ЮТД'!$A$1:$M$10000,10,FALSE)</f>
        <v>#N/A</v>
      </c>
      <c r="N7376" s="49" t="e">
        <f>VLOOKUP(B7376,'Список DKV от ЮТД'!$A$1:$S$10000,18,FALSE)</f>
        <v>#N/A</v>
      </c>
      <c r="O7376" s="49" t="e">
        <f>VLOOKUP(B7376,'Список DKV от ЮТД'!$A$1:$S$10000,19,FALSE)</f>
        <v>#N/A</v>
      </c>
      <c r="P7376" s="49" t="e">
        <f>VLOOKUP(B7376,'Список DKV от ЮТД'!$A$1:$S$10000,16,FALSE)</f>
        <v>#N/A</v>
      </c>
    </row>
    <row r="7377" spans="1:18" x14ac:dyDescent="0.2">
      <c r="A7377" s="28">
        <v>7376</v>
      </c>
      <c r="B7377" s="36">
        <v>20290903002</v>
      </c>
      <c r="C7377" s="47">
        <v>44490</v>
      </c>
      <c r="E7377" s="47">
        <v>44490</v>
      </c>
      <c r="F7377" s="48" t="s">
        <v>18</v>
      </c>
      <c r="G7377" s="126"/>
      <c r="H7377" s="42" t="e">
        <f>VLOOKUP(B7377,'Список DKV от ЮТД'!$A$1:$S$10000,2,FALSE)</f>
        <v>#N/A</v>
      </c>
      <c r="I7377" s="28" t="e">
        <f>VLOOKUP(B7377,'Список DKV от ЮТД'!$A$1:$S$10000,15,FALSE)</f>
        <v>#N/A</v>
      </c>
      <c r="K7377" s="126" t="e">
        <f>VLOOKUP(B7377,'Список DKV от ЮТД'!$A$1:$M$10000,13,FALSE)</f>
        <v>#N/A</v>
      </c>
      <c r="L7377" s="28" t="e">
        <f>VLOOKUP(B7377,'Список DKV от ЮТД'!$A$1:$S$10000,14,FALSE)</f>
        <v>#N/A</v>
      </c>
      <c r="M7377" s="49" t="e">
        <f>VLOOKUP(B7377,'Список DKV от ЮТД'!$A$1:$M$10000,10,FALSE)</f>
        <v>#N/A</v>
      </c>
      <c r="N7377" s="49" t="e">
        <f>VLOOKUP(B7377,'Список DKV от ЮТД'!$A$1:$S$10000,18,FALSE)</f>
        <v>#N/A</v>
      </c>
      <c r="O7377" s="49" t="e">
        <f>VLOOKUP(B7377,'Список DKV от ЮТД'!$A$1:$S$10000,19,FALSE)</f>
        <v>#N/A</v>
      </c>
      <c r="P7377" s="49" t="e">
        <f>VLOOKUP(B7377,'Список DKV от ЮТД'!$A$1:$S$10000,16,FALSE)</f>
        <v>#N/A</v>
      </c>
      <c r="Q7377" s="62"/>
      <c r="R7377" s="48"/>
    </row>
    <row r="7378" spans="1:18" x14ac:dyDescent="0.2">
      <c r="A7378" s="28">
        <v>7377</v>
      </c>
      <c r="B7378" s="36">
        <v>20290902996</v>
      </c>
      <c r="C7378" s="47">
        <v>44490</v>
      </c>
      <c r="E7378" s="47">
        <v>44490</v>
      </c>
      <c r="F7378" s="48" t="s">
        <v>18</v>
      </c>
      <c r="G7378" s="126"/>
      <c r="H7378" s="42" t="e">
        <f>VLOOKUP(B7378,'Список DKV от ЮТД'!$A$1:$S$10000,2,FALSE)</f>
        <v>#N/A</v>
      </c>
      <c r="I7378" s="28" t="e">
        <f>VLOOKUP(B7378,'Список DKV от ЮТД'!$A$1:$S$10000,15,FALSE)</f>
        <v>#N/A</v>
      </c>
      <c r="K7378" s="126" t="e">
        <f>VLOOKUP(B7378,'Список DKV от ЮТД'!$A$1:$M$10000,13,FALSE)</f>
        <v>#N/A</v>
      </c>
      <c r="L7378" s="28" t="e">
        <f>VLOOKUP(B7378,'Список DKV от ЮТД'!$A$1:$S$10000,14,FALSE)</f>
        <v>#N/A</v>
      </c>
      <c r="M7378" s="49" t="e">
        <f>VLOOKUP(B7378,'Список DKV от ЮТД'!$A$1:$M$10000,10,FALSE)</f>
        <v>#N/A</v>
      </c>
      <c r="N7378" s="49" t="e">
        <f>VLOOKUP(B7378,'Список DKV от ЮТД'!$A$1:$S$10000,18,FALSE)</f>
        <v>#N/A</v>
      </c>
      <c r="O7378" s="49" t="e">
        <f>VLOOKUP(B7378,'Список DKV от ЮТД'!$A$1:$S$10000,19,FALSE)</f>
        <v>#N/A</v>
      </c>
      <c r="P7378" s="49" t="e">
        <f>VLOOKUP(B7378,'Список DKV от ЮТД'!$A$1:$S$10000,16,FALSE)</f>
        <v>#N/A</v>
      </c>
      <c r="Q7378" s="62"/>
      <c r="R7378" s="48"/>
    </row>
    <row r="7379" spans="1:18" x14ac:dyDescent="0.2">
      <c r="A7379" s="28">
        <v>7378</v>
      </c>
      <c r="B7379" s="36">
        <v>20290902988</v>
      </c>
      <c r="C7379" s="47">
        <v>44490</v>
      </c>
      <c r="E7379" s="47">
        <v>44490</v>
      </c>
      <c r="F7379" s="48" t="s">
        <v>18</v>
      </c>
      <c r="G7379" s="126"/>
      <c r="H7379" s="42" t="e">
        <f>VLOOKUP(B7379,'Список DKV от ЮТД'!$A$1:$S$10000,2,FALSE)</f>
        <v>#N/A</v>
      </c>
      <c r="I7379" s="28" t="e">
        <f>VLOOKUP(B7379,'Список DKV от ЮТД'!$A$1:$S$10000,15,FALSE)</f>
        <v>#N/A</v>
      </c>
      <c r="K7379" s="126" t="e">
        <f>VLOOKUP(B7379,'Список DKV от ЮТД'!$A$1:$M$10000,13,FALSE)</f>
        <v>#N/A</v>
      </c>
      <c r="L7379" s="28" t="e">
        <f>VLOOKUP(B7379,'Список DKV от ЮТД'!$A$1:$S$10000,14,FALSE)</f>
        <v>#N/A</v>
      </c>
      <c r="M7379" s="49" t="e">
        <f>VLOOKUP(B7379,'Список DKV от ЮТД'!$A$1:$M$10000,10,FALSE)</f>
        <v>#N/A</v>
      </c>
      <c r="N7379" s="49" t="e">
        <f>VLOOKUP(B7379,'Список DKV от ЮТД'!$A$1:$S$10000,18,FALSE)</f>
        <v>#N/A</v>
      </c>
      <c r="O7379" s="49" t="e">
        <f>VLOOKUP(B7379,'Список DKV от ЮТД'!$A$1:$S$10000,19,FALSE)</f>
        <v>#N/A</v>
      </c>
      <c r="P7379" s="49" t="e">
        <f>VLOOKUP(B7379,'Список DKV от ЮТД'!$A$1:$S$10000,16,FALSE)</f>
        <v>#N/A</v>
      </c>
      <c r="Q7379" s="62"/>
      <c r="R7379" s="48"/>
    </row>
    <row r="7380" spans="1:18" x14ac:dyDescent="0.2">
      <c r="A7380" s="28">
        <v>7379</v>
      </c>
      <c r="B7380" s="36">
        <v>20290902970</v>
      </c>
      <c r="C7380" s="47">
        <v>44490</v>
      </c>
      <c r="E7380" s="47">
        <v>44490</v>
      </c>
      <c r="F7380" s="48" t="s">
        <v>18</v>
      </c>
      <c r="G7380" s="126"/>
      <c r="H7380" s="42" t="e">
        <f>VLOOKUP(B7380,'Список DKV от ЮТД'!$A$1:$S$10000,2,FALSE)</f>
        <v>#N/A</v>
      </c>
      <c r="I7380" s="28" t="e">
        <f>VLOOKUP(B7380,'Список DKV от ЮТД'!$A$1:$S$10000,15,FALSE)</f>
        <v>#N/A</v>
      </c>
      <c r="K7380" s="126" t="e">
        <f>VLOOKUP(B7380,'Список DKV от ЮТД'!$A$1:$M$10000,13,FALSE)</f>
        <v>#N/A</v>
      </c>
      <c r="L7380" s="28" t="e">
        <f>VLOOKUP(B7380,'Список DKV от ЮТД'!$A$1:$S$10000,14,FALSE)</f>
        <v>#N/A</v>
      </c>
      <c r="M7380" s="49" t="e">
        <f>VLOOKUP(B7380,'Список DKV от ЮТД'!$A$1:$M$10000,10,FALSE)</f>
        <v>#N/A</v>
      </c>
      <c r="N7380" s="49" t="e">
        <f>VLOOKUP(B7380,'Список DKV от ЮТД'!$A$1:$S$10000,18,FALSE)</f>
        <v>#N/A</v>
      </c>
      <c r="O7380" s="49" t="e">
        <f>VLOOKUP(B7380,'Список DKV от ЮТД'!$A$1:$S$10000,19,FALSE)</f>
        <v>#N/A</v>
      </c>
      <c r="P7380" s="49" t="e">
        <f>VLOOKUP(B7380,'Список DKV от ЮТД'!$A$1:$S$10000,16,FALSE)</f>
        <v>#N/A</v>
      </c>
    </row>
    <row r="7381" spans="1:18" x14ac:dyDescent="0.2">
      <c r="A7381" s="28">
        <v>7380</v>
      </c>
      <c r="B7381" s="36">
        <v>20290902053</v>
      </c>
      <c r="C7381" s="47">
        <v>44490</v>
      </c>
      <c r="E7381" s="47">
        <v>44490</v>
      </c>
      <c r="F7381" s="48" t="s">
        <v>18</v>
      </c>
      <c r="G7381" s="126"/>
      <c r="H7381" s="42" t="e">
        <f>VLOOKUP(B7381,'Список DKV от ЮТД'!$A$1:$S$10000,2,FALSE)</f>
        <v>#N/A</v>
      </c>
      <c r="I7381" s="28" t="e">
        <f>VLOOKUP(B7381,'Список DKV от ЮТД'!$A$1:$S$10000,15,FALSE)</f>
        <v>#N/A</v>
      </c>
      <c r="K7381" s="126" t="e">
        <f>VLOOKUP(B7381,'Список DKV от ЮТД'!$A$1:$M$10000,13,FALSE)</f>
        <v>#N/A</v>
      </c>
      <c r="L7381" s="28" t="e">
        <f>VLOOKUP(B7381,'Список DKV от ЮТД'!$A$1:$S$10000,14,FALSE)</f>
        <v>#N/A</v>
      </c>
      <c r="M7381" s="49" t="e">
        <f>VLOOKUP(B7381,'Список DKV от ЮТД'!$A$1:$M$10000,10,FALSE)</f>
        <v>#N/A</v>
      </c>
      <c r="N7381" s="49" t="e">
        <f>VLOOKUP(B7381,'Список DKV от ЮТД'!$A$1:$S$10000,18,FALSE)</f>
        <v>#N/A</v>
      </c>
      <c r="O7381" s="49" t="e">
        <f>VLOOKUP(B7381,'Список DKV от ЮТД'!$A$1:$S$10000,19,FALSE)</f>
        <v>#N/A</v>
      </c>
      <c r="P7381" s="49" t="e">
        <f>VLOOKUP(B7381,'Список DKV от ЮТД'!$A$1:$S$10000,16,FALSE)</f>
        <v>#N/A</v>
      </c>
    </row>
    <row r="7382" spans="1:18" x14ac:dyDescent="0.2">
      <c r="A7382" s="28">
        <v>7381</v>
      </c>
      <c r="B7382" s="36">
        <v>20290902012</v>
      </c>
      <c r="C7382" s="47">
        <v>44490</v>
      </c>
      <c r="E7382" s="47">
        <v>44490</v>
      </c>
      <c r="F7382" s="48" t="s">
        <v>18</v>
      </c>
      <c r="G7382" s="126"/>
      <c r="H7382" s="42" t="e">
        <f>VLOOKUP(B7382,'Список DKV от ЮТД'!$A$1:$S$10000,2,FALSE)</f>
        <v>#N/A</v>
      </c>
      <c r="I7382" s="28" t="e">
        <f>VLOOKUP(B7382,'Список DKV от ЮТД'!$A$1:$S$10000,15,FALSE)</f>
        <v>#N/A</v>
      </c>
      <c r="K7382" s="126" t="e">
        <f>VLOOKUP(B7382,'Список DKV от ЮТД'!$A$1:$M$10000,13,FALSE)</f>
        <v>#N/A</v>
      </c>
      <c r="L7382" s="28" t="e">
        <f>VLOOKUP(B7382,'Список DKV от ЮТД'!$A$1:$S$10000,14,FALSE)</f>
        <v>#N/A</v>
      </c>
      <c r="M7382" s="49" t="e">
        <f>VLOOKUP(B7382,'Список DKV от ЮТД'!$A$1:$M$10000,10,FALSE)</f>
        <v>#N/A</v>
      </c>
      <c r="N7382" s="49" t="e">
        <f>VLOOKUP(B7382,'Список DKV от ЮТД'!$A$1:$S$10000,18,FALSE)</f>
        <v>#N/A</v>
      </c>
      <c r="O7382" s="49" t="e">
        <f>VLOOKUP(B7382,'Список DKV от ЮТД'!$A$1:$S$10000,19,FALSE)</f>
        <v>#N/A</v>
      </c>
      <c r="P7382" s="49" t="e">
        <f>VLOOKUP(B7382,'Список DKV от ЮТД'!$A$1:$S$10000,16,FALSE)</f>
        <v>#N/A</v>
      </c>
    </row>
    <row r="7383" spans="1:18" x14ac:dyDescent="0.2">
      <c r="A7383" s="28">
        <v>7382</v>
      </c>
      <c r="B7383" s="36">
        <v>20290902061</v>
      </c>
      <c r="C7383" s="47">
        <v>44490</v>
      </c>
      <c r="E7383" s="47">
        <v>44490</v>
      </c>
      <c r="F7383" s="48" t="s">
        <v>18</v>
      </c>
      <c r="G7383" s="126"/>
      <c r="H7383" s="42" t="e">
        <f>VLOOKUP(B7383,'Список DKV от ЮТД'!$A$1:$S$10000,2,FALSE)</f>
        <v>#N/A</v>
      </c>
      <c r="I7383" s="28" t="e">
        <f>VLOOKUP(B7383,'Список DKV от ЮТД'!$A$1:$S$10000,15,FALSE)</f>
        <v>#N/A</v>
      </c>
      <c r="K7383" s="126" t="e">
        <f>VLOOKUP(B7383,'Список DKV от ЮТД'!$A$1:$M$10000,13,FALSE)</f>
        <v>#N/A</v>
      </c>
      <c r="L7383" s="28" t="e">
        <f>VLOOKUP(B7383,'Список DKV от ЮТД'!$A$1:$S$10000,14,FALSE)</f>
        <v>#N/A</v>
      </c>
      <c r="M7383" s="49" t="e">
        <f>VLOOKUP(B7383,'Список DKV от ЮТД'!$A$1:$M$10000,10,FALSE)</f>
        <v>#N/A</v>
      </c>
      <c r="N7383" s="49" t="e">
        <f>VLOOKUP(B7383,'Список DKV от ЮТД'!$A$1:$S$10000,18,FALSE)</f>
        <v>#N/A</v>
      </c>
      <c r="O7383" s="49" t="e">
        <f>VLOOKUP(B7383,'Список DKV от ЮТД'!$A$1:$S$10000,19,FALSE)</f>
        <v>#N/A</v>
      </c>
      <c r="P7383" s="49" t="e">
        <f>VLOOKUP(B7383,'Список DKV от ЮТД'!$A$1:$S$10000,16,FALSE)</f>
        <v>#N/A</v>
      </c>
    </row>
    <row r="7384" spans="1:18" x14ac:dyDescent="0.2">
      <c r="A7384" s="28">
        <v>7383</v>
      </c>
      <c r="B7384" s="36">
        <v>20290902020</v>
      </c>
      <c r="C7384" s="47">
        <v>44490</v>
      </c>
      <c r="E7384" s="47">
        <v>44490</v>
      </c>
      <c r="F7384" s="48" t="s">
        <v>18</v>
      </c>
      <c r="G7384" s="126"/>
      <c r="H7384" s="42" t="e">
        <f>VLOOKUP(B7384,'Список DKV от ЮТД'!$A$1:$S$10000,2,FALSE)</f>
        <v>#N/A</v>
      </c>
      <c r="I7384" s="28" t="e">
        <f>VLOOKUP(B7384,'Список DKV от ЮТД'!$A$1:$S$10000,15,FALSE)</f>
        <v>#N/A</v>
      </c>
      <c r="K7384" s="126" t="e">
        <f>VLOOKUP(B7384,'Список DKV от ЮТД'!$A$1:$M$10000,13,FALSE)</f>
        <v>#N/A</v>
      </c>
      <c r="L7384" s="28" t="e">
        <f>VLOOKUP(B7384,'Список DKV от ЮТД'!$A$1:$S$10000,14,FALSE)</f>
        <v>#N/A</v>
      </c>
      <c r="M7384" s="49" t="e">
        <f>VLOOKUP(B7384,'Список DKV от ЮТД'!$A$1:$M$10000,10,FALSE)</f>
        <v>#N/A</v>
      </c>
      <c r="N7384" s="49" t="e">
        <f>VLOOKUP(B7384,'Список DKV от ЮТД'!$A$1:$S$10000,18,FALSE)</f>
        <v>#N/A</v>
      </c>
      <c r="O7384" s="49" t="e">
        <f>VLOOKUP(B7384,'Список DKV от ЮТД'!$A$1:$S$10000,19,FALSE)</f>
        <v>#N/A</v>
      </c>
      <c r="P7384" s="49" t="e">
        <f>VLOOKUP(B7384,'Список DKV от ЮТД'!$A$1:$S$10000,16,FALSE)</f>
        <v>#N/A</v>
      </c>
    </row>
    <row r="7385" spans="1:18" x14ac:dyDescent="0.2">
      <c r="A7385" s="28">
        <v>7384</v>
      </c>
      <c r="B7385" s="36">
        <v>20290902079</v>
      </c>
      <c r="C7385" s="47">
        <v>44490</v>
      </c>
      <c r="E7385" s="47">
        <v>44490</v>
      </c>
      <c r="F7385" s="48" t="s">
        <v>18</v>
      </c>
      <c r="G7385" s="126"/>
      <c r="H7385" s="42" t="e">
        <f>VLOOKUP(B7385,'Список DKV от ЮТД'!$A$1:$S$10000,2,FALSE)</f>
        <v>#N/A</v>
      </c>
      <c r="I7385" s="28" t="e">
        <f>VLOOKUP(B7385,'Список DKV от ЮТД'!$A$1:$S$10000,15,FALSE)</f>
        <v>#N/A</v>
      </c>
      <c r="K7385" s="126" t="e">
        <f>VLOOKUP(B7385,'Список DKV от ЮТД'!$A$1:$M$10000,13,FALSE)</f>
        <v>#N/A</v>
      </c>
      <c r="L7385" s="28" t="e">
        <f>VLOOKUP(B7385,'Список DKV от ЮТД'!$A$1:$S$10000,14,FALSE)</f>
        <v>#N/A</v>
      </c>
      <c r="M7385" s="49" t="e">
        <f>VLOOKUP(B7385,'Список DKV от ЮТД'!$A$1:$M$10000,10,FALSE)</f>
        <v>#N/A</v>
      </c>
      <c r="N7385" s="49" t="e">
        <f>VLOOKUP(B7385,'Список DKV от ЮТД'!$A$1:$S$10000,18,FALSE)</f>
        <v>#N/A</v>
      </c>
      <c r="O7385" s="49" t="e">
        <f>VLOOKUP(B7385,'Список DKV от ЮТД'!$A$1:$S$10000,19,FALSE)</f>
        <v>#N/A</v>
      </c>
      <c r="P7385" s="49" t="e">
        <f>VLOOKUP(B7385,'Список DKV от ЮТД'!$A$1:$S$10000,16,FALSE)</f>
        <v>#N/A</v>
      </c>
    </row>
    <row r="7386" spans="1:18" x14ac:dyDescent="0.2">
      <c r="A7386" s="28">
        <v>7385</v>
      </c>
      <c r="B7386" s="36">
        <v>20290902038</v>
      </c>
      <c r="C7386" s="47">
        <v>44490</v>
      </c>
      <c r="E7386" s="47">
        <v>44490</v>
      </c>
      <c r="F7386" s="48" t="s">
        <v>18</v>
      </c>
      <c r="G7386" s="126"/>
      <c r="H7386" s="42" t="e">
        <f>VLOOKUP(B7386,'Список DKV от ЮТД'!$A$1:$S$10000,2,FALSE)</f>
        <v>#N/A</v>
      </c>
      <c r="I7386" s="28" t="e">
        <f>VLOOKUP(B7386,'Список DKV от ЮТД'!$A$1:$S$10000,15,FALSE)</f>
        <v>#N/A</v>
      </c>
      <c r="K7386" s="126" t="e">
        <f>VLOOKUP(B7386,'Список DKV от ЮТД'!$A$1:$M$10000,13,FALSE)</f>
        <v>#N/A</v>
      </c>
      <c r="L7386" s="28" t="e">
        <f>VLOOKUP(B7386,'Список DKV от ЮТД'!$A$1:$S$10000,14,FALSE)</f>
        <v>#N/A</v>
      </c>
      <c r="M7386" s="49" t="e">
        <f>VLOOKUP(B7386,'Список DKV от ЮТД'!$A$1:$M$10000,10,FALSE)</f>
        <v>#N/A</v>
      </c>
      <c r="N7386" s="49" t="e">
        <f>VLOOKUP(B7386,'Список DKV от ЮТД'!$A$1:$S$10000,18,FALSE)</f>
        <v>#N/A</v>
      </c>
      <c r="O7386" s="49" t="e">
        <f>VLOOKUP(B7386,'Список DKV от ЮТД'!$A$1:$S$10000,19,FALSE)</f>
        <v>#N/A</v>
      </c>
      <c r="P7386" s="49" t="e">
        <f>VLOOKUP(B7386,'Список DKV от ЮТД'!$A$1:$S$10000,16,FALSE)</f>
        <v>#N/A</v>
      </c>
    </row>
    <row r="7387" spans="1:18" x14ac:dyDescent="0.2">
      <c r="A7387" s="28">
        <v>7386</v>
      </c>
      <c r="B7387" s="36">
        <v>20290902087</v>
      </c>
      <c r="C7387" s="47">
        <v>44490</v>
      </c>
      <c r="E7387" s="47">
        <v>44490</v>
      </c>
      <c r="F7387" s="48" t="s">
        <v>18</v>
      </c>
      <c r="G7387" s="126"/>
      <c r="H7387" s="42" t="e">
        <f>VLOOKUP(B7387,'Список DKV от ЮТД'!$A$1:$S$10000,2,FALSE)</f>
        <v>#N/A</v>
      </c>
      <c r="I7387" s="28" t="e">
        <f>VLOOKUP(B7387,'Список DKV от ЮТД'!$A$1:$S$10000,15,FALSE)</f>
        <v>#N/A</v>
      </c>
      <c r="K7387" s="126" t="e">
        <f>VLOOKUP(B7387,'Список DKV от ЮТД'!$A$1:$M$10000,13,FALSE)</f>
        <v>#N/A</v>
      </c>
      <c r="L7387" s="28" t="e">
        <f>VLOOKUP(B7387,'Список DKV от ЮТД'!$A$1:$S$10000,14,FALSE)</f>
        <v>#N/A</v>
      </c>
      <c r="M7387" s="49" t="e">
        <f>VLOOKUP(B7387,'Список DKV от ЮТД'!$A$1:$M$10000,10,FALSE)</f>
        <v>#N/A</v>
      </c>
      <c r="N7387" s="49" t="e">
        <f>VLOOKUP(B7387,'Список DKV от ЮТД'!$A$1:$S$10000,18,FALSE)</f>
        <v>#N/A</v>
      </c>
      <c r="O7387" s="49" t="e">
        <f>VLOOKUP(B7387,'Список DKV от ЮТД'!$A$1:$S$10000,19,FALSE)</f>
        <v>#N/A</v>
      </c>
      <c r="P7387" s="49" t="e">
        <f>VLOOKUP(B7387,'Список DKV от ЮТД'!$A$1:$S$10000,16,FALSE)</f>
        <v>#N/A</v>
      </c>
    </row>
    <row r="7388" spans="1:18" x14ac:dyDescent="0.2">
      <c r="A7388" s="28">
        <v>7387</v>
      </c>
      <c r="B7388" s="36">
        <v>20290902046</v>
      </c>
      <c r="C7388" s="47">
        <v>44490</v>
      </c>
      <c r="E7388" s="47">
        <v>44490</v>
      </c>
      <c r="F7388" s="48" t="s">
        <v>18</v>
      </c>
      <c r="G7388" s="126"/>
      <c r="H7388" s="42" t="e">
        <f>VLOOKUP(B7388,'Список DKV от ЮТД'!$A$1:$S$10000,2,FALSE)</f>
        <v>#N/A</v>
      </c>
      <c r="I7388" s="28" t="e">
        <f>VLOOKUP(B7388,'Список DKV от ЮТД'!$A$1:$S$10000,15,FALSE)</f>
        <v>#N/A</v>
      </c>
      <c r="K7388" s="126" t="e">
        <f>VLOOKUP(B7388,'Список DKV от ЮТД'!$A$1:$M$10000,13,FALSE)</f>
        <v>#N/A</v>
      </c>
      <c r="L7388" s="28" t="e">
        <f>VLOOKUP(B7388,'Список DKV от ЮТД'!$A$1:$S$10000,14,FALSE)</f>
        <v>#N/A</v>
      </c>
      <c r="M7388" s="49" t="e">
        <f>VLOOKUP(B7388,'Список DKV от ЮТД'!$A$1:$M$10000,10,FALSE)</f>
        <v>#N/A</v>
      </c>
      <c r="N7388" s="49" t="e">
        <f>VLOOKUP(B7388,'Список DKV от ЮТД'!$A$1:$S$10000,18,FALSE)</f>
        <v>#N/A</v>
      </c>
      <c r="O7388" s="49" t="e">
        <f>VLOOKUP(B7388,'Список DKV от ЮТД'!$A$1:$S$10000,19,FALSE)</f>
        <v>#N/A</v>
      </c>
      <c r="P7388" s="49" t="e">
        <f>VLOOKUP(B7388,'Список DKV от ЮТД'!$A$1:$S$10000,16,FALSE)</f>
        <v>#N/A</v>
      </c>
    </row>
    <row r="7389" spans="1:18" x14ac:dyDescent="0.2">
      <c r="A7389" s="28">
        <v>7388</v>
      </c>
      <c r="B7389" s="34">
        <v>20400890909</v>
      </c>
      <c r="C7389" s="47">
        <v>44214</v>
      </c>
      <c r="E7389" s="47">
        <v>44214</v>
      </c>
      <c r="F7389" s="48" t="s">
        <v>20</v>
      </c>
      <c r="G7389" s="126"/>
      <c r="H7389" s="42" t="e">
        <f>VLOOKUP(B7389,'Список DKV от ЮТД'!$A$1:$S$10000,2,FALSE)</f>
        <v>#N/A</v>
      </c>
      <c r="I7389" s="28" t="e">
        <f>VLOOKUP(B7389,'Список DKV от ЮТД'!$A$1:$S$10000,15,FALSE)</f>
        <v>#N/A</v>
      </c>
      <c r="K7389" s="126" t="e">
        <f>VLOOKUP(B7389,'Список DKV от ЮТД'!$A$1:$M$10000,13,FALSE)</f>
        <v>#N/A</v>
      </c>
      <c r="L7389" s="28" t="e">
        <f>VLOOKUP(B7389,'Список DKV от ЮТД'!$A$1:$S$10000,14,FALSE)</f>
        <v>#N/A</v>
      </c>
      <c r="M7389" s="49" t="e">
        <f>VLOOKUP(B7389,'Список DKV от ЮТД'!$A$1:$M$10000,10,FALSE)</f>
        <v>#N/A</v>
      </c>
      <c r="N7389" s="49" t="e">
        <f>VLOOKUP(B7389,'Список DKV от ЮТД'!$A$1:$S$10000,18,FALSE)</f>
        <v>#N/A</v>
      </c>
      <c r="O7389" s="49" t="e">
        <f>VLOOKUP(B7389,'Список DKV от ЮТД'!$A$1:$S$10000,19,FALSE)</f>
        <v>#N/A</v>
      </c>
      <c r="P7389" s="49" t="e">
        <f>VLOOKUP(B7389,'Список DKV от ЮТД'!$A$1:$S$10000,16,FALSE)</f>
        <v>#N/A</v>
      </c>
      <c r="Q7389" s="49"/>
    </row>
    <row r="7390" spans="1:18" x14ac:dyDescent="0.2">
      <c r="A7390" s="28">
        <v>7389</v>
      </c>
      <c r="B7390" s="34">
        <v>20400879563</v>
      </c>
      <c r="C7390" s="47">
        <v>44333</v>
      </c>
      <c r="E7390" s="47">
        <v>44333</v>
      </c>
      <c r="F7390" s="48" t="s">
        <v>20</v>
      </c>
      <c r="G7390" s="126"/>
      <c r="H7390" s="42" t="e">
        <f>VLOOKUP(B7390,'Список DKV от ЮТД'!$A$1:$S$10000,2,FALSE)</f>
        <v>#N/A</v>
      </c>
      <c r="I7390" s="28" t="e">
        <f>VLOOKUP(B7390,'Список DKV от ЮТД'!$A$1:$S$10000,15,FALSE)</f>
        <v>#N/A</v>
      </c>
      <c r="K7390" s="126" t="e">
        <f>VLOOKUP(B7390,'Список DKV от ЮТД'!$A$1:$M$10000,13,FALSE)</f>
        <v>#N/A</v>
      </c>
      <c r="L7390" s="28" t="e">
        <f>VLOOKUP(B7390,'Список DKV от ЮТД'!$A$1:$S$10000,14,FALSE)</f>
        <v>#N/A</v>
      </c>
      <c r="M7390" s="49" t="e">
        <f>VLOOKUP(B7390,'Список DKV от ЮТД'!$A$1:$M$10000,10,FALSE)</f>
        <v>#N/A</v>
      </c>
      <c r="N7390" s="49" t="e">
        <f>VLOOKUP(B7390,'Список DKV от ЮТД'!$A$1:$S$10000,18,FALSE)</f>
        <v>#N/A</v>
      </c>
      <c r="O7390" s="49" t="e">
        <f>VLOOKUP(B7390,'Список DKV от ЮТД'!$A$1:$S$10000,19,FALSE)</f>
        <v>#N/A</v>
      </c>
      <c r="P7390" s="49" t="e">
        <f>VLOOKUP(B7390,'Список DKV от ЮТД'!$A$1:$S$10000,16,FALSE)</f>
        <v>#N/A</v>
      </c>
      <c r="Q7390" s="49"/>
    </row>
    <row r="7391" spans="1:18" x14ac:dyDescent="0.2">
      <c r="A7391" s="28">
        <v>7390</v>
      </c>
      <c r="B7391" s="34">
        <v>20400879027</v>
      </c>
      <c r="C7391" s="47">
        <v>44333</v>
      </c>
      <c r="E7391" s="47">
        <v>44333</v>
      </c>
      <c r="F7391" s="48" t="s">
        <v>20</v>
      </c>
      <c r="G7391" s="126"/>
      <c r="H7391" s="42" t="e">
        <f>VLOOKUP(B7391,'Список DKV от ЮТД'!$A$1:$S$10000,2,FALSE)</f>
        <v>#N/A</v>
      </c>
      <c r="I7391" s="28" t="e">
        <f>VLOOKUP(B7391,'Список DKV от ЮТД'!$A$1:$S$10000,15,FALSE)</f>
        <v>#N/A</v>
      </c>
      <c r="K7391" s="126" t="e">
        <f>VLOOKUP(B7391,'Список DKV от ЮТД'!$A$1:$M$10000,13,FALSE)</f>
        <v>#N/A</v>
      </c>
      <c r="L7391" s="28" t="e">
        <f>VLOOKUP(B7391,'Список DKV от ЮТД'!$A$1:$S$10000,14,FALSE)</f>
        <v>#N/A</v>
      </c>
      <c r="M7391" s="49" t="e">
        <f>VLOOKUP(B7391,'Список DKV от ЮТД'!$A$1:$M$10000,10,FALSE)</f>
        <v>#N/A</v>
      </c>
      <c r="N7391" s="49" t="e">
        <f>VLOOKUP(B7391,'Список DKV от ЮТД'!$A$1:$S$10000,18,FALSE)</f>
        <v>#N/A</v>
      </c>
      <c r="O7391" s="49" t="e">
        <f>VLOOKUP(B7391,'Список DKV от ЮТД'!$A$1:$S$10000,19,FALSE)</f>
        <v>#N/A</v>
      </c>
      <c r="P7391" s="49" t="e">
        <f>VLOOKUP(B7391,'Список DKV от ЮТД'!$A$1:$S$10000,16,FALSE)</f>
        <v>#N/A</v>
      </c>
      <c r="Q7391" s="49"/>
    </row>
    <row r="7392" spans="1:18" x14ac:dyDescent="0.2">
      <c r="A7392" s="28">
        <v>7391</v>
      </c>
      <c r="B7392" s="34">
        <v>19241010180</v>
      </c>
      <c r="C7392" s="47">
        <v>43864</v>
      </c>
      <c r="D7392" s="47"/>
      <c r="E7392" s="47">
        <v>43864</v>
      </c>
      <c r="F7392" s="28" t="s">
        <v>20</v>
      </c>
      <c r="G7392" s="126"/>
      <c r="H7392" s="42" t="e">
        <f>VLOOKUP(B7392,'Список DKV от ЮТД'!$A$1:$S$10000,2,FALSE)</f>
        <v>#N/A</v>
      </c>
      <c r="I7392" s="28" t="e">
        <f>VLOOKUP(B7392,'Список DKV от ЮТД'!$A$1:$S$10000,15,FALSE)</f>
        <v>#N/A</v>
      </c>
      <c r="K7392" s="126" t="e">
        <f>VLOOKUP(B7392,'Список DKV от ЮТД'!$A$1:$M$10000,13,FALSE)</f>
        <v>#N/A</v>
      </c>
      <c r="L7392" s="28" t="e">
        <f>VLOOKUP(B7392,'Список DKV от ЮТД'!$A$1:$S$10000,14,FALSE)</f>
        <v>#N/A</v>
      </c>
      <c r="M7392" s="49" t="e">
        <f>VLOOKUP(B7392,'Список DKV от ЮТД'!$A$1:$M$10000,10,FALSE)</f>
        <v>#N/A</v>
      </c>
      <c r="N7392" s="49" t="e">
        <f>VLOOKUP(B7392,'Список DKV от ЮТД'!$A$1:$S$10000,18,FALSE)</f>
        <v>#N/A</v>
      </c>
      <c r="O7392" s="49" t="e">
        <f>VLOOKUP(B7392,'Список DKV от ЮТД'!$A$1:$S$10000,19,FALSE)</f>
        <v>#N/A</v>
      </c>
      <c r="P7392" s="49" t="e">
        <f>VLOOKUP(B7392,'Список DKV от ЮТД'!$A$1:$S$10000,16,FALSE)</f>
        <v>#N/A</v>
      </c>
      <c r="Q7392" s="49"/>
      <c r="R7392" s="28" t="s">
        <v>39172</v>
      </c>
    </row>
    <row r="7393" spans="1:18" x14ac:dyDescent="0.2">
      <c r="A7393" s="28">
        <v>7392</v>
      </c>
      <c r="B7393" s="34">
        <v>19241005321</v>
      </c>
      <c r="C7393" s="47">
        <v>43864</v>
      </c>
      <c r="D7393" s="47"/>
      <c r="E7393" s="47">
        <v>43864</v>
      </c>
      <c r="F7393" s="28" t="s">
        <v>20</v>
      </c>
      <c r="G7393" s="126"/>
      <c r="H7393" s="42" t="e">
        <f>VLOOKUP(B7393,'Список DKV от ЮТД'!$A$1:$S$10000,2,FALSE)</f>
        <v>#N/A</v>
      </c>
      <c r="I7393" s="28" t="e">
        <f>VLOOKUP(B7393,'Список DKV от ЮТД'!$A$1:$S$10000,15,FALSE)</f>
        <v>#N/A</v>
      </c>
      <c r="K7393" s="126" t="e">
        <f>VLOOKUP(B7393,'Список DKV от ЮТД'!$A$1:$M$10000,13,FALSE)</f>
        <v>#N/A</v>
      </c>
      <c r="L7393" s="28" t="e">
        <f>VLOOKUP(B7393,'Список DKV от ЮТД'!$A$1:$S$10000,14,FALSE)</f>
        <v>#N/A</v>
      </c>
      <c r="M7393" s="49" t="e">
        <f>VLOOKUP(B7393,'Список DKV от ЮТД'!$A$1:$M$10000,10,FALSE)</f>
        <v>#N/A</v>
      </c>
      <c r="N7393" s="49" t="e">
        <f>VLOOKUP(B7393,'Список DKV от ЮТД'!$A$1:$S$10000,18,FALSE)</f>
        <v>#N/A</v>
      </c>
      <c r="O7393" s="49" t="e">
        <f>VLOOKUP(B7393,'Список DKV от ЮТД'!$A$1:$S$10000,19,FALSE)</f>
        <v>#N/A</v>
      </c>
      <c r="P7393" s="49" t="e">
        <f>VLOOKUP(B7393,'Список DKV от ЮТД'!$A$1:$S$10000,16,FALSE)</f>
        <v>#N/A</v>
      </c>
      <c r="Q7393" s="49"/>
      <c r="R7393" s="28" t="s">
        <v>39172</v>
      </c>
    </row>
    <row r="7394" spans="1:18" x14ac:dyDescent="0.2">
      <c r="A7394" s="28">
        <v>7393</v>
      </c>
      <c r="B7394" s="34">
        <v>19441088978</v>
      </c>
      <c r="C7394" s="47">
        <v>43886</v>
      </c>
      <c r="E7394" s="47">
        <v>43886</v>
      </c>
      <c r="F7394" s="28" t="s">
        <v>20</v>
      </c>
      <c r="G7394" s="126"/>
      <c r="H7394" s="42" t="e">
        <f>VLOOKUP(B7394,'Список DKV от ЮТД'!$A$1:$S$10000,2,FALSE)</f>
        <v>#N/A</v>
      </c>
      <c r="I7394" s="28" t="e">
        <f>VLOOKUP(B7394,'Список DKV от ЮТД'!$A$1:$S$10000,15,FALSE)</f>
        <v>#N/A</v>
      </c>
      <c r="K7394" s="126" t="e">
        <f>VLOOKUP(B7394,'Список DKV от ЮТД'!$A$1:$M$10000,13,FALSE)</f>
        <v>#N/A</v>
      </c>
      <c r="L7394" s="28" t="e">
        <f>VLOOKUP(B7394,'Список DKV от ЮТД'!$A$1:$S$10000,14,FALSE)</f>
        <v>#N/A</v>
      </c>
      <c r="M7394" s="49" t="e">
        <f>VLOOKUP(B7394,'Список DKV от ЮТД'!$A$1:$M$10000,10,FALSE)</f>
        <v>#N/A</v>
      </c>
      <c r="N7394" s="49" t="e">
        <f>VLOOKUP(B7394,'Список DKV от ЮТД'!$A$1:$S$10000,18,FALSE)</f>
        <v>#N/A</v>
      </c>
      <c r="O7394" s="49" t="e">
        <f>VLOOKUP(B7394,'Список DKV от ЮТД'!$A$1:$S$10000,19,FALSE)</f>
        <v>#N/A</v>
      </c>
      <c r="P7394" s="49" t="e">
        <f>VLOOKUP(B7394,'Список DKV от ЮТД'!$A$1:$S$10000,16,FALSE)</f>
        <v>#N/A</v>
      </c>
      <c r="Q7394" s="49"/>
      <c r="R7394" s="28" t="s">
        <v>39172</v>
      </c>
    </row>
    <row r="7395" spans="1:18" x14ac:dyDescent="0.2">
      <c r="A7395" s="28">
        <v>7394</v>
      </c>
      <c r="B7395" s="34">
        <v>19441088952</v>
      </c>
      <c r="C7395" s="47">
        <v>43886</v>
      </c>
      <c r="E7395" s="47">
        <v>43886</v>
      </c>
      <c r="F7395" s="28" t="s">
        <v>20</v>
      </c>
      <c r="G7395" s="126"/>
      <c r="H7395" s="42" t="e">
        <f>VLOOKUP(B7395,'Список DKV от ЮТД'!$A$1:$S$10000,2,FALSE)</f>
        <v>#N/A</v>
      </c>
      <c r="I7395" s="28" t="e">
        <f>VLOOKUP(B7395,'Список DKV от ЮТД'!$A$1:$S$10000,15,FALSE)</f>
        <v>#N/A</v>
      </c>
      <c r="K7395" s="126" t="e">
        <f>VLOOKUP(B7395,'Список DKV от ЮТД'!$A$1:$M$10000,13,FALSE)</f>
        <v>#N/A</v>
      </c>
      <c r="L7395" s="28" t="e">
        <f>VLOOKUP(B7395,'Список DKV от ЮТД'!$A$1:$S$10000,14,FALSE)</f>
        <v>#N/A</v>
      </c>
      <c r="M7395" s="49" t="e">
        <f>VLOOKUP(B7395,'Список DKV от ЮТД'!$A$1:$M$10000,10,FALSE)</f>
        <v>#N/A</v>
      </c>
      <c r="N7395" s="49" t="e">
        <f>VLOOKUP(B7395,'Список DKV от ЮТД'!$A$1:$S$10000,18,FALSE)</f>
        <v>#N/A</v>
      </c>
      <c r="O7395" s="49" t="e">
        <f>VLOOKUP(B7395,'Список DKV от ЮТД'!$A$1:$S$10000,19,FALSE)</f>
        <v>#N/A</v>
      </c>
      <c r="P7395" s="49" t="e">
        <f>VLOOKUP(B7395,'Список DKV от ЮТД'!$A$1:$S$10000,16,FALSE)</f>
        <v>#N/A</v>
      </c>
      <c r="Q7395" s="49"/>
      <c r="R7395" s="28" t="s">
        <v>39172</v>
      </c>
    </row>
    <row r="7396" spans="1:18" x14ac:dyDescent="0.2">
      <c r="A7396" s="28">
        <v>7395</v>
      </c>
      <c r="B7396" s="34">
        <v>19441089000</v>
      </c>
      <c r="C7396" s="47">
        <v>43886</v>
      </c>
      <c r="E7396" s="47">
        <v>43886</v>
      </c>
      <c r="F7396" s="28" t="s">
        <v>20</v>
      </c>
      <c r="G7396" s="126"/>
      <c r="H7396" s="42" t="e">
        <f>VLOOKUP(B7396,'Список DKV от ЮТД'!$A$1:$S$10000,2,FALSE)</f>
        <v>#N/A</v>
      </c>
      <c r="I7396" s="28" t="e">
        <f>VLOOKUP(B7396,'Список DKV от ЮТД'!$A$1:$S$10000,15,FALSE)</f>
        <v>#N/A</v>
      </c>
      <c r="K7396" s="126" t="e">
        <f>VLOOKUP(B7396,'Список DKV от ЮТД'!$A$1:$M$10000,13,FALSE)</f>
        <v>#N/A</v>
      </c>
      <c r="L7396" s="28" t="e">
        <f>VLOOKUP(B7396,'Список DKV от ЮТД'!$A$1:$S$10000,14,FALSE)</f>
        <v>#N/A</v>
      </c>
      <c r="M7396" s="49" t="e">
        <f>VLOOKUP(B7396,'Список DKV от ЮТД'!$A$1:$M$10000,10,FALSE)</f>
        <v>#N/A</v>
      </c>
      <c r="N7396" s="49" t="e">
        <f>VLOOKUP(B7396,'Список DKV от ЮТД'!$A$1:$S$10000,18,FALSE)</f>
        <v>#N/A</v>
      </c>
      <c r="O7396" s="49" t="e">
        <f>VLOOKUP(B7396,'Список DKV от ЮТД'!$A$1:$S$10000,19,FALSE)</f>
        <v>#N/A</v>
      </c>
      <c r="P7396" s="49" t="e">
        <f>VLOOKUP(B7396,'Список DKV от ЮТД'!$A$1:$S$10000,16,FALSE)</f>
        <v>#N/A</v>
      </c>
      <c r="Q7396" s="49"/>
      <c r="R7396" s="28" t="s">
        <v>39172</v>
      </c>
    </row>
    <row r="7397" spans="1:18" x14ac:dyDescent="0.2">
      <c r="A7397" s="28">
        <v>7396</v>
      </c>
      <c r="B7397" s="34">
        <v>19441088622</v>
      </c>
      <c r="C7397" s="47">
        <v>43886</v>
      </c>
      <c r="E7397" s="47">
        <v>43886</v>
      </c>
      <c r="F7397" s="28" t="s">
        <v>20</v>
      </c>
      <c r="G7397" s="126"/>
      <c r="H7397" s="42" t="e">
        <f>VLOOKUP(B7397,'Список DKV от ЮТД'!$A$1:$S$10000,2,FALSE)</f>
        <v>#N/A</v>
      </c>
      <c r="I7397" s="28" t="e">
        <f>VLOOKUP(B7397,'Список DKV от ЮТД'!$A$1:$S$10000,15,FALSE)</f>
        <v>#N/A</v>
      </c>
      <c r="K7397" s="126" t="e">
        <f>VLOOKUP(B7397,'Список DKV от ЮТД'!$A$1:$M$10000,13,FALSE)</f>
        <v>#N/A</v>
      </c>
      <c r="L7397" s="28" t="e">
        <f>VLOOKUP(B7397,'Список DKV от ЮТД'!$A$1:$S$10000,14,FALSE)</f>
        <v>#N/A</v>
      </c>
      <c r="M7397" s="49" t="e">
        <f>VLOOKUP(B7397,'Список DKV от ЮТД'!$A$1:$M$10000,10,FALSE)</f>
        <v>#N/A</v>
      </c>
      <c r="N7397" s="49" t="e">
        <f>VLOOKUP(B7397,'Список DKV от ЮТД'!$A$1:$S$10000,18,FALSE)</f>
        <v>#N/A</v>
      </c>
      <c r="O7397" s="49" t="e">
        <f>VLOOKUP(B7397,'Список DKV от ЮТД'!$A$1:$S$10000,19,FALSE)</f>
        <v>#N/A</v>
      </c>
      <c r="P7397" s="49" t="e">
        <f>VLOOKUP(B7397,'Список DKV от ЮТД'!$A$1:$S$10000,16,FALSE)</f>
        <v>#N/A</v>
      </c>
      <c r="Q7397" s="49"/>
      <c r="R7397" s="28" t="s">
        <v>39172</v>
      </c>
    </row>
    <row r="7398" spans="1:18" x14ac:dyDescent="0.2">
      <c r="A7398" s="28">
        <v>7397</v>
      </c>
      <c r="B7398" s="34">
        <v>20300681309</v>
      </c>
      <c r="C7398" s="47">
        <v>44425</v>
      </c>
      <c r="E7398" s="47">
        <v>44425</v>
      </c>
      <c r="F7398" s="48" t="s">
        <v>20</v>
      </c>
      <c r="G7398" s="126"/>
      <c r="H7398" s="42" t="e">
        <f>VLOOKUP(B7398,'Список DKV от ЮТД'!$A$1:$S$10000,2,FALSE)</f>
        <v>#N/A</v>
      </c>
      <c r="I7398" s="28" t="e">
        <f>VLOOKUP(B7398,'Список DKV от ЮТД'!$A$1:$S$10000,15,FALSE)</f>
        <v>#N/A</v>
      </c>
      <c r="K7398" s="126" t="e">
        <f>VLOOKUP(B7398,'Список DKV от ЮТД'!$A$1:$M$10000,13,FALSE)</f>
        <v>#N/A</v>
      </c>
      <c r="L7398" s="28" t="e">
        <f>VLOOKUP(B7398,'Список DKV от ЮТД'!$A$1:$S$10000,14,FALSE)</f>
        <v>#N/A</v>
      </c>
      <c r="M7398" s="49" t="e">
        <f>VLOOKUP(B7398,'Список DKV от ЮТД'!$A$1:$M$10000,10,FALSE)</f>
        <v>#N/A</v>
      </c>
      <c r="N7398" s="49" t="e">
        <f>VLOOKUP(B7398,'Список DKV от ЮТД'!$A$1:$S$10000,18,FALSE)</f>
        <v>#N/A</v>
      </c>
      <c r="O7398" s="49" t="e">
        <f>VLOOKUP(B7398,'Список DKV от ЮТД'!$A$1:$S$10000,19,FALSE)</f>
        <v>#N/A</v>
      </c>
      <c r="P7398" s="49" t="e">
        <f>VLOOKUP(B7398,'Список DKV от ЮТД'!$A$1:$S$10000,16,FALSE)</f>
        <v>#N/A</v>
      </c>
    </row>
    <row r="7399" spans="1:18" x14ac:dyDescent="0.2">
      <c r="A7399" s="28">
        <v>7398</v>
      </c>
      <c r="B7399" s="34">
        <v>20400879977</v>
      </c>
      <c r="C7399" s="47">
        <v>44425</v>
      </c>
      <c r="E7399" s="47">
        <v>44425</v>
      </c>
      <c r="F7399" s="48" t="s">
        <v>20</v>
      </c>
      <c r="G7399" s="126"/>
      <c r="H7399" s="42" t="e">
        <f>VLOOKUP(B7399,'Список DKV от ЮТД'!$A$1:$S$10000,2,FALSE)</f>
        <v>#N/A</v>
      </c>
      <c r="I7399" s="28" t="e">
        <f>VLOOKUP(B7399,'Список DKV от ЮТД'!$A$1:$S$10000,15,FALSE)</f>
        <v>#N/A</v>
      </c>
      <c r="K7399" s="126" t="e">
        <f>VLOOKUP(B7399,'Список DKV от ЮТД'!$A$1:$M$10000,13,FALSE)</f>
        <v>#N/A</v>
      </c>
      <c r="L7399" s="28" t="e">
        <f>VLOOKUP(B7399,'Список DKV от ЮТД'!$A$1:$S$10000,14,FALSE)</f>
        <v>#N/A</v>
      </c>
      <c r="M7399" s="49" t="e">
        <f>VLOOKUP(B7399,'Список DKV от ЮТД'!$A$1:$M$10000,10,FALSE)</f>
        <v>#N/A</v>
      </c>
      <c r="N7399" s="49" t="e">
        <f>VLOOKUP(B7399,'Список DKV от ЮТД'!$A$1:$S$10000,18,FALSE)</f>
        <v>#N/A</v>
      </c>
      <c r="O7399" s="49" t="e">
        <f>VLOOKUP(B7399,'Список DKV от ЮТД'!$A$1:$S$10000,19,FALSE)</f>
        <v>#N/A</v>
      </c>
      <c r="P7399" s="49" t="e">
        <f>VLOOKUP(B7399,'Список DKV от ЮТД'!$A$1:$S$10000,16,FALSE)</f>
        <v>#N/A</v>
      </c>
    </row>
    <row r="7400" spans="1:18" x14ac:dyDescent="0.2">
      <c r="A7400" s="28">
        <v>7399</v>
      </c>
      <c r="B7400" s="34">
        <v>20400879936</v>
      </c>
      <c r="C7400" s="47">
        <v>44425</v>
      </c>
      <c r="E7400" s="47">
        <v>44425</v>
      </c>
      <c r="F7400" s="48" t="s">
        <v>20</v>
      </c>
      <c r="G7400" s="126"/>
      <c r="H7400" s="42" t="e">
        <f>VLOOKUP(B7400,'Список DKV от ЮТД'!$A$1:$S$10000,2,FALSE)</f>
        <v>#N/A</v>
      </c>
      <c r="I7400" s="28" t="e">
        <f>VLOOKUP(B7400,'Список DKV от ЮТД'!$A$1:$S$10000,15,FALSE)</f>
        <v>#N/A</v>
      </c>
      <c r="K7400" s="126" t="e">
        <f>VLOOKUP(B7400,'Список DKV от ЮТД'!$A$1:$M$10000,13,FALSE)</f>
        <v>#N/A</v>
      </c>
      <c r="L7400" s="28" t="e">
        <f>VLOOKUP(B7400,'Список DKV от ЮТД'!$A$1:$S$10000,14,FALSE)</f>
        <v>#N/A</v>
      </c>
      <c r="M7400" s="49" t="e">
        <f>VLOOKUP(B7400,'Список DKV от ЮТД'!$A$1:$M$10000,10,FALSE)</f>
        <v>#N/A</v>
      </c>
      <c r="N7400" s="49" t="e">
        <f>VLOOKUP(B7400,'Список DKV от ЮТД'!$A$1:$S$10000,18,FALSE)</f>
        <v>#N/A</v>
      </c>
      <c r="O7400" s="49" t="e">
        <f>VLOOKUP(B7400,'Список DKV от ЮТД'!$A$1:$S$10000,19,FALSE)</f>
        <v>#N/A</v>
      </c>
      <c r="P7400" s="49" t="e">
        <f>VLOOKUP(B7400,'Список DKV от ЮТД'!$A$1:$S$10000,16,FALSE)</f>
        <v>#N/A</v>
      </c>
    </row>
    <row r="7401" spans="1:18" x14ac:dyDescent="0.2">
      <c r="A7401" s="28">
        <v>7400</v>
      </c>
      <c r="B7401" s="34">
        <v>20400879779</v>
      </c>
      <c r="C7401" s="47">
        <v>44425</v>
      </c>
      <c r="E7401" s="47">
        <v>44425</v>
      </c>
      <c r="F7401" s="48" t="s">
        <v>20</v>
      </c>
      <c r="G7401" s="126"/>
      <c r="H7401" s="42" t="e">
        <f>VLOOKUP(B7401,'Список DKV от ЮТД'!$A$1:$S$10000,2,FALSE)</f>
        <v>#N/A</v>
      </c>
      <c r="I7401" s="28" t="e">
        <f>VLOOKUP(B7401,'Список DKV от ЮТД'!$A$1:$S$10000,15,FALSE)</f>
        <v>#N/A</v>
      </c>
      <c r="K7401" s="126" t="e">
        <f>VLOOKUP(B7401,'Список DKV от ЮТД'!$A$1:$M$10000,13,FALSE)</f>
        <v>#N/A</v>
      </c>
      <c r="L7401" s="28" t="e">
        <f>VLOOKUP(B7401,'Список DKV от ЮТД'!$A$1:$S$10000,14,FALSE)</f>
        <v>#N/A</v>
      </c>
      <c r="M7401" s="49" t="e">
        <f>VLOOKUP(B7401,'Список DKV от ЮТД'!$A$1:$M$10000,10,FALSE)</f>
        <v>#N/A</v>
      </c>
      <c r="N7401" s="49" t="e">
        <f>VLOOKUP(B7401,'Список DKV от ЮТД'!$A$1:$S$10000,18,FALSE)</f>
        <v>#N/A</v>
      </c>
      <c r="O7401" s="49" t="e">
        <f>VLOOKUP(B7401,'Список DKV от ЮТД'!$A$1:$S$10000,19,FALSE)</f>
        <v>#N/A</v>
      </c>
      <c r="P7401" s="49" t="e">
        <f>VLOOKUP(B7401,'Список DKV от ЮТД'!$A$1:$S$10000,16,FALSE)</f>
        <v>#N/A</v>
      </c>
    </row>
    <row r="7402" spans="1:18" x14ac:dyDescent="0.2">
      <c r="A7402" s="28">
        <v>7401</v>
      </c>
      <c r="B7402" s="34">
        <v>20300542063</v>
      </c>
      <c r="C7402" s="47">
        <v>44425</v>
      </c>
      <c r="E7402" s="47">
        <v>44425</v>
      </c>
      <c r="F7402" s="48" t="s">
        <v>20</v>
      </c>
      <c r="G7402" s="126"/>
      <c r="H7402" s="42" t="e">
        <f>VLOOKUP(B7402,'Список DKV от ЮТД'!$A$1:$S$10000,2,FALSE)</f>
        <v>#N/A</v>
      </c>
      <c r="I7402" s="28" t="e">
        <f>VLOOKUP(B7402,'Список DKV от ЮТД'!$A$1:$S$10000,15,FALSE)</f>
        <v>#N/A</v>
      </c>
      <c r="K7402" s="126" t="e">
        <f>VLOOKUP(B7402,'Список DKV от ЮТД'!$A$1:$M$10000,13,FALSE)</f>
        <v>#N/A</v>
      </c>
      <c r="L7402" s="28" t="e">
        <f>VLOOKUP(B7402,'Список DKV от ЮТД'!$A$1:$S$10000,14,FALSE)</f>
        <v>#N/A</v>
      </c>
      <c r="M7402" s="49" t="e">
        <f>VLOOKUP(B7402,'Список DKV от ЮТД'!$A$1:$M$10000,10,FALSE)</f>
        <v>#N/A</v>
      </c>
      <c r="N7402" s="49" t="e">
        <f>VLOOKUP(B7402,'Список DKV от ЮТД'!$A$1:$S$10000,18,FALSE)</f>
        <v>#N/A</v>
      </c>
      <c r="O7402" s="49" t="e">
        <f>VLOOKUP(B7402,'Список DKV от ЮТД'!$A$1:$S$10000,19,FALSE)</f>
        <v>#N/A</v>
      </c>
      <c r="P7402" s="49" t="e">
        <f>VLOOKUP(B7402,'Список DKV от ЮТД'!$A$1:$S$10000,16,FALSE)</f>
        <v>#N/A</v>
      </c>
    </row>
    <row r="7403" spans="1:18" x14ac:dyDescent="0.2">
      <c r="A7403" s="28">
        <v>7402</v>
      </c>
      <c r="B7403" s="34">
        <v>20290937893</v>
      </c>
      <c r="C7403" s="47">
        <v>44484</v>
      </c>
      <c r="E7403" s="47">
        <v>44484</v>
      </c>
      <c r="F7403" s="48" t="s">
        <v>20</v>
      </c>
      <c r="G7403" s="126"/>
      <c r="H7403" s="42" t="e">
        <f>VLOOKUP(B7403,'Список DKV от ЮТД'!$A$1:$S$10000,2,FALSE)</f>
        <v>#N/A</v>
      </c>
      <c r="I7403" s="28" t="e">
        <f>VLOOKUP(B7403,'Список DKV от ЮТД'!$A$1:$S$10000,15,FALSE)</f>
        <v>#N/A</v>
      </c>
      <c r="K7403" s="126" t="e">
        <f>VLOOKUP(B7403,'Список DKV от ЮТД'!$A$1:$M$10000,13,FALSE)</f>
        <v>#N/A</v>
      </c>
      <c r="L7403" s="28" t="e">
        <f>VLOOKUP(B7403,'Список DKV от ЮТД'!$A$1:$S$10000,14,FALSE)</f>
        <v>#N/A</v>
      </c>
      <c r="M7403" s="49" t="e">
        <f>VLOOKUP(B7403,'Список DKV от ЮТД'!$A$1:$M$10000,10,FALSE)</f>
        <v>#N/A</v>
      </c>
      <c r="N7403" s="49" t="e">
        <f>VLOOKUP(B7403,'Список DKV от ЮТД'!$A$1:$S$10000,18,FALSE)</f>
        <v>#N/A</v>
      </c>
      <c r="O7403" s="49" t="e">
        <f>VLOOKUP(B7403,'Список DKV от ЮТД'!$A$1:$S$10000,19,FALSE)</f>
        <v>#N/A</v>
      </c>
      <c r="P7403" s="49" t="e">
        <f>VLOOKUP(B7403,'Список DKV от ЮТД'!$A$1:$S$10000,16,FALSE)</f>
        <v>#N/A</v>
      </c>
    </row>
    <row r="7404" spans="1:18" x14ac:dyDescent="0.2">
      <c r="A7404" s="28">
        <v>7403</v>
      </c>
      <c r="B7404" s="34">
        <v>20290937901</v>
      </c>
      <c r="F7404" s="48" t="s">
        <v>20</v>
      </c>
      <c r="G7404" s="126"/>
      <c r="H7404" s="42" t="e">
        <f>VLOOKUP(B7404,'Список DKV от ЮТД'!$A$1:$S$10000,2,FALSE)</f>
        <v>#N/A</v>
      </c>
      <c r="I7404" s="28" t="e">
        <f>VLOOKUP(B7404,'Список DKV от ЮТД'!$A$1:$S$10000,15,FALSE)</f>
        <v>#N/A</v>
      </c>
      <c r="K7404" s="126" t="e">
        <f>VLOOKUP(B7404,'Список DKV от ЮТД'!$A$1:$M$10000,13,FALSE)</f>
        <v>#N/A</v>
      </c>
      <c r="L7404" s="28" t="e">
        <f>VLOOKUP(B7404,'Список DKV от ЮТД'!$A$1:$S$10000,14,FALSE)</f>
        <v>#N/A</v>
      </c>
      <c r="M7404" s="49" t="e">
        <f>VLOOKUP(B7404,'Список DKV от ЮТД'!$A$1:$M$10000,10,FALSE)</f>
        <v>#N/A</v>
      </c>
      <c r="N7404" s="49" t="e">
        <f>VLOOKUP(B7404,'Список DKV от ЮТД'!$A$1:$S$10000,18,FALSE)</f>
        <v>#N/A</v>
      </c>
      <c r="O7404" s="49" t="e">
        <f>VLOOKUP(B7404,'Список DKV от ЮТД'!$A$1:$S$10000,19,FALSE)</f>
        <v>#N/A</v>
      </c>
      <c r="P7404" s="49" t="e">
        <f>VLOOKUP(B7404,'Список DKV от ЮТД'!$A$1:$S$10000,16,FALSE)</f>
        <v>#N/A</v>
      </c>
    </row>
    <row r="7405" spans="1:18" x14ac:dyDescent="0.2">
      <c r="A7405" s="28">
        <v>7404</v>
      </c>
      <c r="B7405" s="34">
        <v>20290937919</v>
      </c>
      <c r="F7405" s="48" t="s">
        <v>20</v>
      </c>
      <c r="G7405" s="126"/>
      <c r="H7405" s="42" t="e">
        <f>VLOOKUP(B7405,'Список DKV от ЮТД'!$A$1:$S$10000,2,FALSE)</f>
        <v>#N/A</v>
      </c>
      <c r="I7405" s="28" t="e">
        <f>VLOOKUP(B7405,'Список DKV от ЮТД'!$A$1:$S$10000,15,FALSE)</f>
        <v>#N/A</v>
      </c>
      <c r="K7405" s="126" t="e">
        <f>VLOOKUP(B7405,'Список DKV от ЮТД'!$A$1:$M$10000,13,FALSE)</f>
        <v>#N/A</v>
      </c>
      <c r="L7405" s="28" t="e">
        <f>VLOOKUP(B7405,'Список DKV от ЮТД'!$A$1:$S$10000,14,FALSE)</f>
        <v>#N/A</v>
      </c>
      <c r="M7405" s="49" t="e">
        <f>VLOOKUP(B7405,'Список DKV от ЮТД'!$A$1:$M$10000,10,FALSE)</f>
        <v>#N/A</v>
      </c>
      <c r="N7405" s="49" t="e">
        <f>VLOOKUP(B7405,'Список DKV от ЮТД'!$A$1:$S$10000,18,FALSE)</f>
        <v>#N/A</v>
      </c>
      <c r="O7405" s="49" t="e">
        <f>VLOOKUP(B7405,'Список DKV от ЮТД'!$A$1:$S$10000,19,FALSE)</f>
        <v>#N/A</v>
      </c>
      <c r="P7405" s="49" t="e">
        <f>VLOOKUP(B7405,'Список DKV от ЮТД'!$A$1:$S$10000,16,FALSE)</f>
        <v>#N/A</v>
      </c>
    </row>
    <row r="7406" spans="1:18" x14ac:dyDescent="0.2">
      <c r="A7406" s="28">
        <v>7405</v>
      </c>
      <c r="B7406" s="34">
        <v>20290937927</v>
      </c>
      <c r="F7406" s="48" t="s">
        <v>20</v>
      </c>
      <c r="G7406" s="126"/>
      <c r="H7406" s="42" t="e">
        <f>VLOOKUP(B7406,'Список DKV от ЮТД'!$A$1:$S$10000,2,FALSE)</f>
        <v>#N/A</v>
      </c>
      <c r="I7406" s="28" t="e">
        <f>VLOOKUP(B7406,'Список DKV от ЮТД'!$A$1:$S$10000,15,FALSE)</f>
        <v>#N/A</v>
      </c>
      <c r="K7406" s="126" t="e">
        <f>VLOOKUP(B7406,'Список DKV от ЮТД'!$A$1:$M$10000,13,FALSE)</f>
        <v>#N/A</v>
      </c>
      <c r="L7406" s="28" t="e">
        <f>VLOOKUP(B7406,'Список DKV от ЮТД'!$A$1:$S$10000,14,FALSE)</f>
        <v>#N/A</v>
      </c>
      <c r="M7406" s="49" t="e">
        <f>VLOOKUP(B7406,'Список DKV от ЮТД'!$A$1:$M$10000,10,FALSE)</f>
        <v>#N/A</v>
      </c>
      <c r="N7406" s="49" t="e">
        <f>VLOOKUP(B7406,'Список DKV от ЮТД'!$A$1:$S$10000,18,FALSE)</f>
        <v>#N/A</v>
      </c>
      <c r="O7406" s="49" t="e">
        <f>VLOOKUP(B7406,'Список DKV от ЮТД'!$A$1:$S$10000,19,FALSE)</f>
        <v>#N/A</v>
      </c>
      <c r="P7406" s="49" t="e">
        <f>VLOOKUP(B7406,'Список DKV от ЮТД'!$A$1:$S$10000,16,FALSE)</f>
        <v>#N/A</v>
      </c>
    </row>
    <row r="7407" spans="1:18" x14ac:dyDescent="0.2">
      <c r="A7407" s="28">
        <v>7406</v>
      </c>
      <c r="B7407" s="34">
        <v>20290937851</v>
      </c>
      <c r="F7407" s="48" t="s">
        <v>20</v>
      </c>
      <c r="G7407" s="126"/>
      <c r="H7407" s="42" t="e">
        <f>VLOOKUP(B7407,'Список DKV от ЮТД'!$A$1:$S$10000,2,FALSE)</f>
        <v>#N/A</v>
      </c>
      <c r="I7407" s="28" t="e">
        <f>VLOOKUP(B7407,'Список DKV от ЮТД'!$A$1:$S$10000,15,FALSE)</f>
        <v>#N/A</v>
      </c>
      <c r="K7407" s="126" t="e">
        <f>VLOOKUP(B7407,'Список DKV от ЮТД'!$A$1:$M$10000,13,FALSE)</f>
        <v>#N/A</v>
      </c>
      <c r="L7407" s="28" t="e">
        <f>VLOOKUP(B7407,'Список DKV от ЮТД'!$A$1:$S$10000,14,FALSE)</f>
        <v>#N/A</v>
      </c>
      <c r="M7407" s="49" t="e">
        <f>VLOOKUP(B7407,'Список DKV от ЮТД'!$A$1:$M$10000,10,FALSE)</f>
        <v>#N/A</v>
      </c>
      <c r="N7407" s="49" t="e">
        <f>VLOOKUP(B7407,'Список DKV от ЮТД'!$A$1:$S$10000,18,FALSE)</f>
        <v>#N/A</v>
      </c>
      <c r="O7407" s="49" t="e">
        <f>VLOOKUP(B7407,'Список DKV от ЮТД'!$A$1:$S$10000,19,FALSE)</f>
        <v>#N/A</v>
      </c>
      <c r="P7407" s="49" t="e">
        <f>VLOOKUP(B7407,'Список DKV от ЮТД'!$A$1:$S$10000,16,FALSE)</f>
        <v>#N/A</v>
      </c>
    </row>
    <row r="7408" spans="1:18" x14ac:dyDescent="0.2">
      <c r="A7408" s="28">
        <v>7407</v>
      </c>
      <c r="B7408" s="34">
        <v>20290937869</v>
      </c>
      <c r="F7408" s="48" t="s">
        <v>20</v>
      </c>
      <c r="G7408" s="126"/>
      <c r="H7408" s="42" t="e">
        <f>VLOOKUP(B7408,'Список DKV от ЮТД'!$A$1:$S$10000,2,FALSE)</f>
        <v>#N/A</v>
      </c>
      <c r="I7408" s="28" t="e">
        <f>VLOOKUP(B7408,'Список DKV от ЮТД'!$A$1:$S$10000,15,FALSE)</f>
        <v>#N/A</v>
      </c>
      <c r="K7408" s="126" t="e">
        <f>VLOOKUP(B7408,'Список DKV от ЮТД'!$A$1:$M$10000,13,FALSE)</f>
        <v>#N/A</v>
      </c>
      <c r="L7408" s="28" t="e">
        <f>VLOOKUP(B7408,'Список DKV от ЮТД'!$A$1:$S$10000,14,FALSE)</f>
        <v>#N/A</v>
      </c>
      <c r="M7408" s="49" t="e">
        <f>VLOOKUP(B7408,'Список DKV от ЮТД'!$A$1:$M$10000,10,FALSE)</f>
        <v>#N/A</v>
      </c>
      <c r="N7408" s="49" t="e">
        <f>VLOOKUP(B7408,'Список DKV от ЮТД'!$A$1:$S$10000,18,FALSE)</f>
        <v>#N/A</v>
      </c>
      <c r="O7408" s="49" t="e">
        <f>VLOOKUP(B7408,'Список DKV от ЮТД'!$A$1:$S$10000,19,FALSE)</f>
        <v>#N/A</v>
      </c>
      <c r="P7408" s="49" t="e">
        <f>VLOOKUP(B7408,'Список DKV от ЮТД'!$A$1:$S$10000,16,FALSE)</f>
        <v>#N/A</v>
      </c>
    </row>
    <row r="7409" spans="1:16" x14ac:dyDescent="0.2">
      <c r="A7409" s="28">
        <v>7408</v>
      </c>
      <c r="B7409" s="34">
        <v>20290937877</v>
      </c>
      <c r="F7409" s="48" t="s">
        <v>20</v>
      </c>
      <c r="G7409" s="126"/>
      <c r="H7409" s="42" t="e">
        <f>VLOOKUP(B7409,'Список DKV от ЮТД'!$A$1:$S$10000,2,FALSE)</f>
        <v>#N/A</v>
      </c>
      <c r="I7409" s="28" t="e">
        <f>VLOOKUP(B7409,'Список DKV от ЮТД'!$A$1:$S$10000,15,FALSE)</f>
        <v>#N/A</v>
      </c>
      <c r="K7409" s="126" t="e">
        <f>VLOOKUP(B7409,'Список DKV от ЮТД'!$A$1:$M$10000,13,FALSE)</f>
        <v>#N/A</v>
      </c>
      <c r="L7409" s="28" t="e">
        <f>VLOOKUP(B7409,'Список DKV от ЮТД'!$A$1:$S$10000,14,FALSE)</f>
        <v>#N/A</v>
      </c>
      <c r="M7409" s="49" t="e">
        <f>VLOOKUP(B7409,'Список DKV от ЮТД'!$A$1:$M$10000,10,FALSE)</f>
        <v>#N/A</v>
      </c>
      <c r="N7409" s="49" t="e">
        <f>VLOOKUP(B7409,'Список DKV от ЮТД'!$A$1:$S$10000,18,FALSE)</f>
        <v>#N/A</v>
      </c>
      <c r="O7409" s="49" t="e">
        <f>VLOOKUP(B7409,'Список DKV от ЮТД'!$A$1:$S$10000,19,FALSE)</f>
        <v>#N/A</v>
      </c>
      <c r="P7409" s="49" t="e">
        <f>VLOOKUP(B7409,'Список DKV от ЮТД'!$A$1:$S$10000,16,FALSE)</f>
        <v>#N/A</v>
      </c>
    </row>
    <row r="7410" spans="1:16" x14ac:dyDescent="0.2">
      <c r="A7410" s="28">
        <v>7409</v>
      </c>
      <c r="B7410" s="34">
        <v>20290937885</v>
      </c>
      <c r="F7410" s="48" t="s">
        <v>20</v>
      </c>
      <c r="G7410" s="126"/>
      <c r="H7410" s="42" t="e">
        <f>VLOOKUP(B7410,'Список DKV от ЮТД'!$A$1:$S$10000,2,FALSE)</f>
        <v>#N/A</v>
      </c>
      <c r="I7410" s="28" t="e">
        <f>VLOOKUP(B7410,'Список DKV от ЮТД'!$A$1:$S$10000,15,FALSE)</f>
        <v>#N/A</v>
      </c>
      <c r="K7410" s="126" t="e">
        <f>VLOOKUP(B7410,'Список DKV от ЮТД'!$A$1:$M$10000,13,FALSE)</f>
        <v>#N/A</v>
      </c>
      <c r="L7410" s="28" t="e">
        <f>VLOOKUP(B7410,'Список DKV от ЮТД'!$A$1:$S$10000,14,FALSE)</f>
        <v>#N/A</v>
      </c>
      <c r="M7410" s="49" t="e">
        <f>VLOOKUP(B7410,'Список DKV от ЮТД'!$A$1:$M$10000,10,FALSE)</f>
        <v>#N/A</v>
      </c>
      <c r="N7410" s="49" t="e">
        <f>VLOOKUP(B7410,'Список DKV от ЮТД'!$A$1:$S$10000,18,FALSE)</f>
        <v>#N/A</v>
      </c>
      <c r="O7410" s="49" t="e">
        <f>VLOOKUP(B7410,'Список DKV от ЮТД'!$A$1:$S$10000,19,FALSE)</f>
        <v>#N/A</v>
      </c>
      <c r="P7410" s="49" t="e">
        <f>VLOOKUP(B7410,'Список DKV от ЮТД'!$A$1:$S$10000,16,FALSE)</f>
        <v>#N/A</v>
      </c>
    </row>
    <row r="7411" spans="1:16" x14ac:dyDescent="0.2">
      <c r="A7411" s="28">
        <v>7410</v>
      </c>
      <c r="B7411" s="34">
        <v>20290937810</v>
      </c>
      <c r="F7411" s="48" t="s">
        <v>20</v>
      </c>
      <c r="G7411" s="126"/>
      <c r="H7411" s="42" t="e">
        <f>VLOOKUP(B7411,'Список DKV от ЮТД'!$A$1:$S$10000,2,FALSE)</f>
        <v>#N/A</v>
      </c>
      <c r="I7411" s="28" t="e">
        <f>VLOOKUP(B7411,'Список DKV от ЮТД'!$A$1:$S$10000,15,FALSE)</f>
        <v>#N/A</v>
      </c>
      <c r="K7411" s="126" t="e">
        <f>VLOOKUP(B7411,'Список DKV от ЮТД'!$A$1:$M$10000,13,FALSE)</f>
        <v>#N/A</v>
      </c>
      <c r="L7411" s="28" t="e">
        <f>VLOOKUP(B7411,'Список DKV от ЮТД'!$A$1:$S$10000,14,FALSE)</f>
        <v>#N/A</v>
      </c>
      <c r="M7411" s="49" t="e">
        <f>VLOOKUP(B7411,'Список DKV от ЮТД'!$A$1:$M$10000,10,FALSE)</f>
        <v>#N/A</v>
      </c>
      <c r="N7411" s="49" t="e">
        <f>VLOOKUP(B7411,'Список DKV от ЮТД'!$A$1:$S$10000,18,FALSE)</f>
        <v>#N/A</v>
      </c>
      <c r="O7411" s="49" t="e">
        <f>VLOOKUP(B7411,'Список DKV от ЮТД'!$A$1:$S$10000,19,FALSE)</f>
        <v>#N/A</v>
      </c>
      <c r="P7411" s="49" t="e">
        <f>VLOOKUP(B7411,'Список DKV от ЮТД'!$A$1:$S$10000,16,FALSE)</f>
        <v>#N/A</v>
      </c>
    </row>
    <row r="7412" spans="1:16" x14ac:dyDescent="0.2">
      <c r="A7412" s="28">
        <v>7411</v>
      </c>
      <c r="B7412" s="34">
        <v>20290937828</v>
      </c>
      <c r="F7412" s="48" t="s">
        <v>20</v>
      </c>
      <c r="G7412" s="126"/>
      <c r="H7412" s="42" t="e">
        <f>VLOOKUP(B7412,'Список DKV от ЮТД'!$A$1:$S$10000,2,FALSE)</f>
        <v>#N/A</v>
      </c>
      <c r="I7412" s="28" t="e">
        <f>VLOOKUP(B7412,'Список DKV от ЮТД'!$A$1:$S$10000,15,FALSE)</f>
        <v>#N/A</v>
      </c>
      <c r="K7412" s="126" t="e">
        <f>VLOOKUP(B7412,'Список DKV от ЮТД'!$A$1:$M$10000,13,FALSE)</f>
        <v>#N/A</v>
      </c>
      <c r="L7412" s="28" t="e">
        <f>VLOOKUP(B7412,'Список DKV от ЮТД'!$A$1:$S$10000,14,FALSE)</f>
        <v>#N/A</v>
      </c>
      <c r="M7412" s="49" t="e">
        <f>VLOOKUP(B7412,'Список DKV от ЮТД'!$A$1:$M$10000,10,FALSE)</f>
        <v>#N/A</v>
      </c>
      <c r="N7412" s="49" t="e">
        <f>VLOOKUP(B7412,'Список DKV от ЮТД'!$A$1:$S$10000,18,FALSE)</f>
        <v>#N/A</v>
      </c>
      <c r="O7412" s="49" t="e">
        <f>VLOOKUP(B7412,'Список DKV от ЮТД'!$A$1:$S$10000,19,FALSE)</f>
        <v>#N/A</v>
      </c>
      <c r="P7412" s="49" t="e">
        <f>VLOOKUP(B7412,'Список DKV от ЮТД'!$A$1:$S$10000,16,FALSE)</f>
        <v>#N/A</v>
      </c>
    </row>
    <row r="7413" spans="1:16" x14ac:dyDescent="0.2">
      <c r="A7413" s="28">
        <v>7412</v>
      </c>
      <c r="B7413" s="34">
        <v>20290937836</v>
      </c>
      <c r="F7413" s="48" t="s">
        <v>20</v>
      </c>
      <c r="G7413" s="126"/>
      <c r="H7413" s="42" t="e">
        <f>VLOOKUP(B7413,'Список DKV от ЮТД'!$A$1:$S$10000,2,FALSE)</f>
        <v>#N/A</v>
      </c>
      <c r="I7413" s="28" t="e">
        <f>VLOOKUP(B7413,'Список DKV от ЮТД'!$A$1:$S$10000,15,FALSE)</f>
        <v>#N/A</v>
      </c>
      <c r="K7413" s="126" t="e">
        <f>VLOOKUP(B7413,'Список DKV от ЮТД'!$A$1:$M$10000,13,FALSE)</f>
        <v>#N/A</v>
      </c>
      <c r="L7413" s="28" t="e">
        <f>VLOOKUP(B7413,'Список DKV от ЮТД'!$A$1:$S$10000,14,FALSE)</f>
        <v>#N/A</v>
      </c>
      <c r="M7413" s="49" t="e">
        <f>VLOOKUP(B7413,'Список DKV от ЮТД'!$A$1:$M$10000,10,FALSE)</f>
        <v>#N/A</v>
      </c>
      <c r="N7413" s="49" t="e">
        <f>VLOOKUP(B7413,'Список DKV от ЮТД'!$A$1:$S$10000,18,FALSE)</f>
        <v>#N/A</v>
      </c>
      <c r="O7413" s="49" t="e">
        <f>VLOOKUP(B7413,'Список DKV от ЮТД'!$A$1:$S$10000,19,FALSE)</f>
        <v>#N/A</v>
      </c>
      <c r="P7413" s="49" t="e">
        <f>VLOOKUP(B7413,'Список DKV от ЮТД'!$A$1:$S$10000,16,FALSE)</f>
        <v>#N/A</v>
      </c>
    </row>
    <row r="7414" spans="1:16" x14ac:dyDescent="0.2">
      <c r="A7414" s="28">
        <v>7413</v>
      </c>
      <c r="B7414" s="34">
        <v>20290937844</v>
      </c>
      <c r="F7414" s="48" t="s">
        <v>20</v>
      </c>
      <c r="G7414" s="126"/>
      <c r="H7414" s="42" t="e">
        <f>VLOOKUP(B7414,'Список DKV от ЮТД'!$A$1:$S$10000,2,FALSE)</f>
        <v>#N/A</v>
      </c>
      <c r="I7414" s="28" t="e">
        <f>VLOOKUP(B7414,'Список DKV от ЮТД'!$A$1:$S$10000,15,FALSE)</f>
        <v>#N/A</v>
      </c>
      <c r="K7414" s="126" t="e">
        <f>VLOOKUP(B7414,'Список DKV от ЮТД'!$A$1:$M$10000,13,FALSE)</f>
        <v>#N/A</v>
      </c>
      <c r="L7414" s="28" t="e">
        <f>VLOOKUP(B7414,'Список DKV от ЮТД'!$A$1:$S$10000,14,FALSE)</f>
        <v>#N/A</v>
      </c>
      <c r="M7414" s="49" t="e">
        <f>VLOOKUP(B7414,'Список DKV от ЮТД'!$A$1:$M$10000,10,FALSE)</f>
        <v>#N/A</v>
      </c>
      <c r="N7414" s="49" t="e">
        <f>VLOOKUP(B7414,'Список DKV от ЮТД'!$A$1:$S$10000,18,FALSE)</f>
        <v>#N/A</v>
      </c>
      <c r="O7414" s="49" t="e">
        <f>VLOOKUP(B7414,'Список DKV от ЮТД'!$A$1:$S$10000,19,FALSE)</f>
        <v>#N/A</v>
      </c>
      <c r="P7414" s="49" t="e">
        <f>VLOOKUP(B7414,'Список DKV от ЮТД'!$A$1:$S$10000,16,FALSE)</f>
        <v>#N/A</v>
      </c>
    </row>
    <row r="7415" spans="1:16" x14ac:dyDescent="0.2">
      <c r="A7415" s="28">
        <v>7414</v>
      </c>
      <c r="B7415" s="34">
        <v>20290937778</v>
      </c>
      <c r="F7415" s="48" t="s">
        <v>20</v>
      </c>
      <c r="G7415" s="126"/>
      <c r="H7415" s="42" t="e">
        <f>VLOOKUP(B7415,'Список DKV от ЮТД'!$A$1:$S$10000,2,FALSE)</f>
        <v>#N/A</v>
      </c>
      <c r="I7415" s="28" t="e">
        <f>VLOOKUP(B7415,'Список DKV от ЮТД'!$A$1:$S$10000,15,FALSE)</f>
        <v>#N/A</v>
      </c>
      <c r="K7415" s="126" t="e">
        <f>VLOOKUP(B7415,'Список DKV от ЮТД'!$A$1:$M$10000,13,FALSE)</f>
        <v>#N/A</v>
      </c>
      <c r="L7415" s="28" t="e">
        <f>VLOOKUP(B7415,'Список DKV от ЮТД'!$A$1:$S$10000,14,FALSE)</f>
        <v>#N/A</v>
      </c>
      <c r="M7415" s="49" t="e">
        <f>VLOOKUP(B7415,'Список DKV от ЮТД'!$A$1:$M$10000,10,FALSE)</f>
        <v>#N/A</v>
      </c>
      <c r="N7415" s="49" t="e">
        <f>VLOOKUP(B7415,'Список DKV от ЮТД'!$A$1:$S$10000,18,FALSE)</f>
        <v>#N/A</v>
      </c>
      <c r="O7415" s="49" t="e">
        <f>VLOOKUP(B7415,'Список DKV от ЮТД'!$A$1:$S$10000,19,FALSE)</f>
        <v>#N/A</v>
      </c>
      <c r="P7415" s="49" t="e">
        <f>VLOOKUP(B7415,'Список DKV от ЮТД'!$A$1:$S$10000,16,FALSE)</f>
        <v>#N/A</v>
      </c>
    </row>
    <row r="7416" spans="1:16" x14ac:dyDescent="0.2">
      <c r="A7416" s="28">
        <v>7415</v>
      </c>
      <c r="B7416" s="34">
        <v>20290937786</v>
      </c>
      <c r="F7416" s="48" t="s">
        <v>20</v>
      </c>
      <c r="G7416" s="126"/>
      <c r="H7416" s="42" t="e">
        <f>VLOOKUP(B7416,'Список DKV от ЮТД'!$A$1:$S$10000,2,FALSE)</f>
        <v>#N/A</v>
      </c>
      <c r="I7416" s="28" t="e">
        <f>VLOOKUP(B7416,'Список DKV от ЮТД'!$A$1:$S$10000,15,FALSE)</f>
        <v>#N/A</v>
      </c>
      <c r="K7416" s="126" t="e">
        <f>VLOOKUP(B7416,'Список DKV от ЮТД'!$A$1:$M$10000,13,FALSE)</f>
        <v>#N/A</v>
      </c>
      <c r="L7416" s="28" t="e">
        <f>VLOOKUP(B7416,'Список DKV от ЮТД'!$A$1:$S$10000,14,FALSE)</f>
        <v>#N/A</v>
      </c>
      <c r="M7416" s="49" t="e">
        <f>VLOOKUP(B7416,'Список DKV от ЮТД'!$A$1:$M$10000,10,FALSE)</f>
        <v>#N/A</v>
      </c>
      <c r="N7416" s="49" t="e">
        <f>VLOOKUP(B7416,'Список DKV от ЮТД'!$A$1:$S$10000,18,FALSE)</f>
        <v>#N/A</v>
      </c>
      <c r="O7416" s="49" t="e">
        <f>VLOOKUP(B7416,'Список DKV от ЮТД'!$A$1:$S$10000,19,FALSE)</f>
        <v>#N/A</v>
      </c>
      <c r="P7416" s="49" t="e">
        <f>VLOOKUP(B7416,'Список DKV от ЮТД'!$A$1:$S$10000,16,FALSE)</f>
        <v>#N/A</v>
      </c>
    </row>
    <row r="7417" spans="1:16" x14ac:dyDescent="0.2">
      <c r="A7417" s="28">
        <v>7416</v>
      </c>
      <c r="B7417" s="34">
        <v>20290937794</v>
      </c>
      <c r="F7417" s="48" t="s">
        <v>20</v>
      </c>
      <c r="G7417" s="126"/>
      <c r="H7417" s="42" t="e">
        <f>VLOOKUP(B7417,'Список DKV от ЮТД'!$A$1:$S$10000,2,FALSE)</f>
        <v>#N/A</v>
      </c>
      <c r="I7417" s="28" t="e">
        <f>VLOOKUP(B7417,'Список DKV от ЮТД'!$A$1:$S$10000,15,FALSE)</f>
        <v>#N/A</v>
      </c>
      <c r="K7417" s="126" t="e">
        <f>VLOOKUP(B7417,'Список DKV от ЮТД'!$A$1:$M$10000,13,FALSE)</f>
        <v>#N/A</v>
      </c>
      <c r="L7417" s="28" t="e">
        <f>VLOOKUP(B7417,'Список DKV от ЮТД'!$A$1:$S$10000,14,FALSE)</f>
        <v>#N/A</v>
      </c>
      <c r="M7417" s="49" t="e">
        <f>VLOOKUP(B7417,'Список DKV от ЮТД'!$A$1:$M$10000,10,FALSE)</f>
        <v>#N/A</v>
      </c>
      <c r="N7417" s="49" t="e">
        <f>VLOOKUP(B7417,'Список DKV от ЮТД'!$A$1:$S$10000,18,FALSE)</f>
        <v>#N/A</v>
      </c>
      <c r="O7417" s="49" t="e">
        <f>VLOOKUP(B7417,'Список DKV от ЮТД'!$A$1:$S$10000,19,FALSE)</f>
        <v>#N/A</v>
      </c>
      <c r="P7417" s="49" t="e">
        <f>VLOOKUP(B7417,'Список DKV от ЮТД'!$A$1:$S$10000,16,FALSE)</f>
        <v>#N/A</v>
      </c>
    </row>
    <row r="7418" spans="1:16" x14ac:dyDescent="0.2">
      <c r="A7418" s="28">
        <v>7417</v>
      </c>
      <c r="B7418" s="34">
        <v>20290937802</v>
      </c>
      <c r="F7418" s="48" t="s">
        <v>20</v>
      </c>
      <c r="G7418" s="126"/>
      <c r="H7418" s="42" t="e">
        <f>VLOOKUP(B7418,'Список DKV от ЮТД'!$A$1:$S$10000,2,FALSE)</f>
        <v>#N/A</v>
      </c>
      <c r="I7418" s="28" t="e">
        <f>VLOOKUP(B7418,'Список DKV от ЮТД'!$A$1:$S$10000,15,FALSE)</f>
        <v>#N/A</v>
      </c>
      <c r="K7418" s="126" t="e">
        <f>VLOOKUP(B7418,'Список DKV от ЮТД'!$A$1:$M$10000,13,FALSE)</f>
        <v>#N/A</v>
      </c>
      <c r="L7418" s="28" t="e">
        <f>VLOOKUP(B7418,'Список DKV от ЮТД'!$A$1:$S$10000,14,FALSE)</f>
        <v>#N/A</v>
      </c>
      <c r="M7418" s="49" t="e">
        <f>VLOOKUP(B7418,'Список DKV от ЮТД'!$A$1:$M$10000,10,FALSE)</f>
        <v>#N/A</v>
      </c>
      <c r="N7418" s="49" t="e">
        <f>VLOOKUP(B7418,'Список DKV от ЮТД'!$A$1:$S$10000,18,FALSE)</f>
        <v>#N/A</v>
      </c>
      <c r="O7418" s="49" t="e">
        <f>VLOOKUP(B7418,'Список DKV от ЮТД'!$A$1:$S$10000,19,FALSE)</f>
        <v>#N/A</v>
      </c>
      <c r="P7418" s="49" t="e">
        <f>VLOOKUP(B7418,'Список DKV от ЮТД'!$A$1:$S$10000,16,FALSE)</f>
        <v>#N/A</v>
      </c>
    </row>
    <row r="7419" spans="1:16" x14ac:dyDescent="0.2">
      <c r="A7419" s="28">
        <v>7418</v>
      </c>
      <c r="B7419" s="34">
        <v>20290937737</v>
      </c>
      <c r="F7419" s="48" t="s">
        <v>20</v>
      </c>
      <c r="G7419" s="126"/>
      <c r="H7419" s="42" t="e">
        <f>VLOOKUP(B7419,'Список DKV от ЮТД'!$A$1:$S$10000,2,FALSE)</f>
        <v>#N/A</v>
      </c>
      <c r="I7419" s="28" t="e">
        <f>VLOOKUP(B7419,'Список DKV от ЮТД'!$A$1:$S$10000,15,FALSE)</f>
        <v>#N/A</v>
      </c>
      <c r="K7419" s="126" t="e">
        <f>VLOOKUP(B7419,'Список DKV от ЮТД'!$A$1:$M$10000,13,FALSE)</f>
        <v>#N/A</v>
      </c>
      <c r="L7419" s="28" t="e">
        <f>VLOOKUP(B7419,'Список DKV от ЮТД'!$A$1:$S$10000,14,FALSE)</f>
        <v>#N/A</v>
      </c>
      <c r="M7419" s="49" t="e">
        <f>VLOOKUP(B7419,'Список DKV от ЮТД'!$A$1:$M$10000,10,FALSE)</f>
        <v>#N/A</v>
      </c>
      <c r="N7419" s="49" t="e">
        <f>VLOOKUP(B7419,'Список DKV от ЮТД'!$A$1:$S$10000,18,FALSE)</f>
        <v>#N/A</v>
      </c>
      <c r="O7419" s="49" t="e">
        <f>VLOOKUP(B7419,'Список DKV от ЮТД'!$A$1:$S$10000,19,FALSE)</f>
        <v>#N/A</v>
      </c>
      <c r="P7419" s="49" t="e">
        <f>VLOOKUP(B7419,'Список DKV от ЮТД'!$A$1:$S$10000,16,FALSE)</f>
        <v>#N/A</v>
      </c>
    </row>
    <row r="7420" spans="1:16" x14ac:dyDescent="0.2">
      <c r="A7420" s="28">
        <v>7419</v>
      </c>
      <c r="B7420" s="34">
        <v>20290937745</v>
      </c>
      <c r="F7420" s="48" t="s">
        <v>20</v>
      </c>
      <c r="G7420" s="126"/>
      <c r="H7420" s="42" t="e">
        <f>VLOOKUP(B7420,'Список DKV от ЮТД'!$A$1:$S$10000,2,FALSE)</f>
        <v>#N/A</v>
      </c>
      <c r="I7420" s="28" t="e">
        <f>VLOOKUP(B7420,'Список DKV от ЮТД'!$A$1:$S$10000,15,FALSE)</f>
        <v>#N/A</v>
      </c>
      <c r="K7420" s="126" t="e">
        <f>VLOOKUP(B7420,'Список DKV от ЮТД'!$A$1:$M$10000,13,FALSE)</f>
        <v>#N/A</v>
      </c>
      <c r="L7420" s="28" t="e">
        <f>VLOOKUP(B7420,'Список DKV от ЮТД'!$A$1:$S$10000,14,FALSE)</f>
        <v>#N/A</v>
      </c>
      <c r="M7420" s="49" t="e">
        <f>VLOOKUP(B7420,'Список DKV от ЮТД'!$A$1:$M$10000,10,FALSE)</f>
        <v>#N/A</v>
      </c>
      <c r="N7420" s="49" t="e">
        <f>VLOOKUP(B7420,'Список DKV от ЮТД'!$A$1:$S$10000,18,FALSE)</f>
        <v>#N/A</v>
      </c>
      <c r="O7420" s="49" t="e">
        <f>VLOOKUP(B7420,'Список DKV от ЮТД'!$A$1:$S$10000,19,FALSE)</f>
        <v>#N/A</v>
      </c>
      <c r="P7420" s="49" t="e">
        <f>VLOOKUP(B7420,'Список DKV от ЮТД'!$A$1:$S$10000,16,FALSE)</f>
        <v>#N/A</v>
      </c>
    </row>
    <row r="7421" spans="1:16" x14ac:dyDescent="0.2">
      <c r="A7421" s="28">
        <v>7420</v>
      </c>
      <c r="B7421" s="34">
        <v>20290937752</v>
      </c>
      <c r="F7421" s="48" t="s">
        <v>20</v>
      </c>
      <c r="G7421" s="126"/>
      <c r="H7421" s="42" t="e">
        <f>VLOOKUP(B7421,'Список DKV от ЮТД'!$A$1:$S$10000,2,FALSE)</f>
        <v>#N/A</v>
      </c>
      <c r="I7421" s="28" t="e">
        <f>VLOOKUP(B7421,'Список DKV от ЮТД'!$A$1:$S$10000,15,FALSE)</f>
        <v>#N/A</v>
      </c>
      <c r="K7421" s="126" t="e">
        <f>VLOOKUP(B7421,'Список DKV от ЮТД'!$A$1:$M$10000,13,FALSE)</f>
        <v>#N/A</v>
      </c>
      <c r="L7421" s="28" t="e">
        <f>VLOOKUP(B7421,'Список DKV от ЮТД'!$A$1:$S$10000,14,FALSE)</f>
        <v>#N/A</v>
      </c>
      <c r="M7421" s="49" t="e">
        <f>VLOOKUP(B7421,'Список DKV от ЮТД'!$A$1:$M$10000,10,FALSE)</f>
        <v>#N/A</v>
      </c>
      <c r="N7421" s="49" t="e">
        <f>VLOOKUP(B7421,'Список DKV от ЮТД'!$A$1:$S$10000,18,FALSE)</f>
        <v>#N/A</v>
      </c>
      <c r="O7421" s="49" t="e">
        <f>VLOOKUP(B7421,'Список DKV от ЮТД'!$A$1:$S$10000,19,FALSE)</f>
        <v>#N/A</v>
      </c>
      <c r="P7421" s="49" t="e">
        <f>VLOOKUP(B7421,'Список DKV от ЮТД'!$A$1:$S$10000,16,FALSE)</f>
        <v>#N/A</v>
      </c>
    </row>
    <row r="7422" spans="1:16" x14ac:dyDescent="0.2">
      <c r="A7422" s="28">
        <v>7421</v>
      </c>
      <c r="B7422" s="34">
        <v>20290937760</v>
      </c>
      <c r="F7422" s="48" t="s">
        <v>20</v>
      </c>
      <c r="G7422" s="126"/>
      <c r="H7422" s="42" t="e">
        <f>VLOOKUP(B7422,'Список DKV от ЮТД'!$A$1:$S$10000,2,FALSE)</f>
        <v>#N/A</v>
      </c>
      <c r="I7422" s="28" t="e">
        <f>VLOOKUP(B7422,'Список DKV от ЮТД'!$A$1:$S$10000,15,FALSE)</f>
        <v>#N/A</v>
      </c>
      <c r="K7422" s="126" t="e">
        <f>VLOOKUP(B7422,'Список DKV от ЮТД'!$A$1:$M$10000,13,FALSE)</f>
        <v>#N/A</v>
      </c>
      <c r="L7422" s="28" t="e">
        <f>VLOOKUP(B7422,'Список DKV от ЮТД'!$A$1:$S$10000,14,FALSE)</f>
        <v>#N/A</v>
      </c>
      <c r="M7422" s="49" t="e">
        <f>VLOOKUP(B7422,'Список DKV от ЮТД'!$A$1:$M$10000,10,FALSE)</f>
        <v>#N/A</v>
      </c>
      <c r="N7422" s="49" t="e">
        <f>VLOOKUP(B7422,'Список DKV от ЮТД'!$A$1:$S$10000,18,FALSE)</f>
        <v>#N/A</v>
      </c>
      <c r="O7422" s="49" t="e">
        <f>VLOOKUP(B7422,'Список DKV от ЮТД'!$A$1:$S$10000,19,FALSE)</f>
        <v>#N/A</v>
      </c>
      <c r="P7422" s="49" t="e">
        <f>VLOOKUP(B7422,'Список DKV от ЮТД'!$A$1:$S$10000,16,FALSE)</f>
        <v>#N/A</v>
      </c>
    </row>
    <row r="7423" spans="1:16" x14ac:dyDescent="0.2">
      <c r="A7423" s="28">
        <v>7422</v>
      </c>
      <c r="B7423" s="34">
        <v>20290937695</v>
      </c>
      <c r="F7423" s="48" t="s">
        <v>20</v>
      </c>
      <c r="G7423" s="126"/>
      <c r="H7423" s="42" t="e">
        <f>VLOOKUP(B7423,'Список DKV от ЮТД'!$A$1:$S$10000,2,FALSE)</f>
        <v>#N/A</v>
      </c>
      <c r="I7423" s="28" t="e">
        <f>VLOOKUP(B7423,'Список DKV от ЮТД'!$A$1:$S$10000,15,FALSE)</f>
        <v>#N/A</v>
      </c>
      <c r="K7423" s="126" t="e">
        <f>VLOOKUP(B7423,'Список DKV от ЮТД'!$A$1:$M$10000,13,FALSE)</f>
        <v>#N/A</v>
      </c>
      <c r="L7423" s="28" t="e">
        <f>VLOOKUP(B7423,'Список DKV от ЮТД'!$A$1:$S$10000,14,FALSE)</f>
        <v>#N/A</v>
      </c>
      <c r="M7423" s="49" t="e">
        <f>VLOOKUP(B7423,'Список DKV от ЮТД'!$A$1:$M$10000,10,FALSE)</f>
        <v>#N/A</v>
      </c>
      <c r="N7423" s="49" t="e">
        <f>VLOOKUP(B7423,'Список DKV от ЮТД'!$A$1:$S$10000,18,FALSE)</f>
        <v>#N/A</v>
      </c>
      <c r="O7423" s="49" t="e">
        <f>VLOOKUP(B7423,'Список DKV от ЮТД'!$A$1:$S$10000,19,FALSE)</f>
        <v>#N/A</v>
      </c>
      <c r="P7423" s="49" t="e">
        <f>VLOOKUP(B7423,'Список DKV от ЮТД'!$A$1:$S$10000,16,FALSE)</f>
        <v>#N/A</v>
      </c>
    </row>
    <row r="7424" spans="1:16" x14ac:dyDescent="0.2">
      <c r="A7424" s="28">
        <v>7423</v>
      </c>
      <c r="B7424" s="34">
        <v>20290937703</v>
      </c>
      <c r="F7424" s="48" t="s">
        <v>20</v>
      </c>
      <c r="G7424" s="126"/>
      <c r="H7424" s="42" t="e">
        <f>VLOOKUP(B7424,'Список DKV от ЮТД'!$A$1:$S$10000,2,FALSE)</f>
        <v>#N/A</v>
      </c>
      <c r="I7424" s="28" t="e">
        <f>VLOOKUP(B7424,'Список DKV от ЮТД'!$A$1:$S$10000,15,FALSE)</f>
        <v>#N/A</v>
      </c>
      <c r="K7424" s="126" t="e">
        <f>VLOOKUP(B7424,'Список DKV от ЮТД'!$A$1:$M$10000,13,FALSE)</f>
        <v>#N/A</v>
      </c>
      <c r="L7424" s="28" t="e">
        <f>VLOOKUP(B7424,'Список DKV от ЮТД'!$A$1:$S$10000,14,FALSE)</f>
        <v>#N/A</v>
      </c>
      <c r="M7424" s="49" t="e">
        <f>VLOOKUP(B7424,'Список DKV от ЮТД'!$A$1:$M$10000,10,FALSE)</f>
        <v>#N/A</v>
      </c>
      <c r="N7424" s="49" t="e">
        <f>VLOOKUP(B7424,'Список DKV от ЮТД'!$A$1:$S$10000,18,FALSE)</f>
        <v>#N/A</v>
      </c>
      <c r="O7424" s="49" t="e">
        <f>VLOOKUP(B7424,'Список DKV от ЮТД'!$A$1:$S$10000,19,FALSE)</f>
        <v>#N/A</v>
      </c>
      <c r="P7424" s="49" t="e">
        <f>VLOOKUP(B7424,'Список DKV от ЮТД'!$A$1:$S$10000,16,FALSE)</f>
        <v>#N/A</v>
      </c>
    </row>
    <row r="7425" spans="1:16" x14ac:dyDescent="0.2">
      <c r="A7425" s="28">
        <v>7424</v>
      </c>
      <c r="B7425" s="34">
        <v>20290937711</v>
      </c>
      <c r="F7425" s="48" t="s">
        <v>20</v>
      </c>
      <c r="G7425" s="126"/>
      <c r="H7425" s="42" t="e">
        <f>VLOOKUP(B7425,'Список DKV от ЮТД'!$A$1:$S$10000,2,FALSE)</f>
        <v>#N/A</v>
      </c>
      <c r="I7425" s="28" t="e">
        <f>VLOOKUP(B7425,'Список DKV от ЮТД'!$A$1:$S$10000,15,FALSE)</f>
        <v>#N/A</v>
      </c>
      <c r="K7425" s="126" t="e">
        <f>VLOOKUP(B7425,'Список DKV от ЮТД'!$A$1:$M$10000,13,FALSE)</f>
        <v>#N/A</v>
      </c>
      <c r="L7425" s="28" t="e">
        <f>VLOOKUP(B7425,'Список DKV от ЮТД'!$A$1:$S$10000,14,FALSE)</f>
        <v>#N/A</v>
      </c>
      <c r="M7425" s="49" t="e">
        <f>VLOOKUP(B7425,'Список DKV от ЮТД'!$A$1:$M$10000,10,FALSE)</f>
        <v>#N/A</v>
      </c>
      <c r="N7425" s="49" t="e">
        <f>VLOOKUP(B7425,'Список DKV от ЮТД'!$A$1:$S$10000,18,FALSE)</f>
        <v>#N/A</v>
      </c>
      <c r="O7425" s="49" t="e">
        <f>VLOOKUP(B7425,'Список DKV от ЮТД'!$A$1:$S$10000,19,FALSE)</f>
        <v>#N/A</v>
      </c>
      <c r="P7425" s="49" t="e">
        <f>VLOOKUP(B7425,'Список DKV от ЮТД'!$A$1:$S$10000,16,FALSE)</f>
        <v>#N/A</v>
      </c>
    </row>
    <row r="7426" spans="1:16" x14ac:dyDescent="0.2">
      <c r="A7426" s="28">
        <v>7425</v>
      </c>
      <c r="B7426" s="34">
        <v>20290937729</v>
      </c>
      <c r="F7426" s="48" t="s">
        <v>20</v>
      </c>
      <c r="G7426" s="126"/>
      <c r="H7426" s="42" t="e">
        <f>VLOOKUP(B7426,'Список DKV от ЮТД'!$A$1:$S$10000,2,FALSE)</f>
        <v>#N/A</v>
      </c>
      <c r="I7426" s="28" t="e">
        <f>VLOOKUP(B7426,'Список DKV от ЮТД'!$A$1:$S$10000,15,FALSE)</f>
        <v>#N/A</v>
      </c>
      <c r="K7426" s="126" t="e">
        <f>VLOOKUP(B7426,'Список DKV от ЮТД'!$A$1:$M$10000,13,FALSE)</f>
        <v>#N/A</v>
      </c>
      <c r="L7426" s="28" t="e">
        <f>VLOOKUP(B7426,'Список DKV от ЮТД'!$A$1:$S$10000,14,FALSE)</f>
        <v>#N/A</v>
      </c>
      <c r="M7426" s="49" t="e">
        <f>VLOOKUP(B7426,'Список DKV от ЮТД'!$A$1:$M$10000,10,FALSE)</f>
        <v>#N/A</v>
      </c>
      <c r="N7426" s="49" t="e">
        <f>VLOOKUP(B7426,'Список DKV от ЮТД'!$A$1:$S$10000,18,FALSE)</f>
        <v>#N/A</v>
      </c>
      <c r="O7426" s="49" t="e">
        <f>VLOOKUP(B7426,'Список DKV от ЮТД'!$A$1:$S$10000,19,FALSE)</f>
        <v>#N/A</v>
      </c>
      <c r="P7426" s="49" t="e">
        <f>VLOOKUP(B7426,'Список DKV от ЮТД'!$A$1:$S$10000,16,FALSE)</f>
        <v>#N/A</v>
      </c>
    </row>
    <row r="7427" spans="1:16" x14ac:dyDescent="0.2">
      <c r="A7427" s="28">
        <v>7426</v>
      </c>
      <c r="B7427" s="34">
        <v>20290937653</v>
      </c>
      <c r="F7427" s="48" t="s">
        <v>20</v>
      </c>
      <c r="G7427" s="126"/>
      <c r="H7427" s="42" t="e">
        <f>VLOOKUP(B7427,'Список DKV от ЮТД'!$A$1:$S$10000,2,FALSE)</f>
        <v>#N/A</v>
      </c>
      <c r="I7427" s="28" t="e">
        <f>VLOOKUP(B7427,'Список DKV от ЮТД'!$A$1:$S$10000,15,FALSE)</f>
        <v>#N/A</v>
      </c>
      <c r="K7427" s="126" t="e">
        <f>VLOOKUP(B7427,'Список DKV от ЮТД'!$A$1:$M$10000,13,FALSE)</f>
        <v>#N/A</v>
      </c>
      <c r="L7427" s="28" t="e">
        <f>VLOOKUP(B7427,'Список DKV от ЮТД'!$A$1:$S$10000,14,FALSE)</f>
        <v>#N/A</v>
      </c>
      <c r="M7427" s="49" t="e">
        <f>VLOOKUP(B7427,'Список DKV от ЮТД'!$A$1:$M$10000,10,FALSE)</f>
        <v>#N/A</v>
      </c>
      <c r="N7427" s="49" t="e">
        <f>VLOOKUP(B7427,'Список DKV от ЮТД'!$A$1:$S$10000,18,FALSE)</f>
        <v>#N/A</v>
      </c>
      <c r="O7427" s="49" t="e">
        <f>VLOOKUP(B7427,'Список DKV от ЮТД'!$A$1:$S$10000,19,FALSE)</f>
        <v>#N/A</v>
      </c>
      <c r="P7427" s="49" t="e">
        <f>VLOOKUP(B7427,'Список DKV от ЮТД'!$A$1:$S$10000,16,FALSE)</f>
        <v>#N/A</v>
      </c>
    </row>
    <row r="7428" spans="1:16" x14ac:dyDescent="0.2">
      <c r="A7428" s="28">
        <v>7427</v>
      </c>
      <c r="B7428" s="34">
        <v>20290937661</v>
      </c>
      <c r="F7428" s="48" t="s">
        <v>20</v>
      </c>
      <c r="G7428" s="126"/>
      <c r="H7428" s="42" t="e">
        <f>VLOOKUP(B7428,'Список DKV от ЮТД'!$A$1:$S$10000,2,FALSE)</f>
        <v>#N/A</v>
      </c>
      <c r="I7428" s="28" t="e">
        <f>VLOOKUP(B7428,'Список DKV от ЮТД'!$A$1:$S$10000,15,FALSE)</f>
        <v>#N/A</v>
      </c>
      <c r="K7428" s="126" t="e">
        <f>VLOOKUP(B7428,'Список DKV от ЮТД'!$A$1:$M$10000,13,FALSE)</f>
        <v>#N/A</v>
      </c>
      <c r="L7428" s="28" t="e">
        <f>VLOOKUP(B7428,'Список DKV от ЮТД'!$A$1:$S$10000,14,FALSE)</f>
        <v>#N/A</v>
      </c>
      <c r="M7428" s="49" t="e">
        <f>VLOOKUP(B7428,'Список DKV от ЮТД'!$A$1:$M$10000,10,FALSE)</f>
        <v>#N/A</v>
      </c>
      <c r="N7428" s="49" t="e">
        <f>VLOOKUP(B7428,'Список DKV от ЮТД'!$A$1:$S$10000,18,FALSE)</f>
        <v>#N/A</v>
      </c>
      <c r="O7428" s="49" t="e">
        <f>VLOOKUP(B7428,'Список DKV от ЮТД'!$A$1:$S$10000,19,FALSE)</f>
        <v>#N/A</v>
      </c>
      <c r="P7428" s="49" t="e">
        <f>VLOOKUP(B7428,'Список DKV от ЮТД'!$A$1:$S$10000,16,FALSE)</f>
        <v>#N/A</v>
      </c>
    </row>
    <row r="7429" spans="1:16" x14ac:dyDescent="0.2">
      <c r="A7429" s="28">
        <v>7428</v>
      </c>
      <c r="B7429" s="34">
        <v>20290937679</v>
      </c>
      <c r="F7429" s="48" t="s">
        <v>20</v>
      </c>
      <c r="H7429" s="42" t="e">
        <f>VLOOKUP(B7429,'Список DKV от ЮТД'!$A$1:$S$10000,2,FALSE)</f>
        <v>#N/A</v>
      </c>
      <c r="I7429" s="28" t="e">
        <f>VLOOKUP(B7429,'Список DKV от ЮТД'!$A$1:$S$10000,15,FALSE)</f>
        <v>#N/A</v>
      </c>
      <c r="K7429" s="126" t="e">
        <f>VLOOKUP(B7429,'Список DKV от ЮТД'!$A$1:$M$10000,13,FALSE)</f>
        <v>#N/A</v>
      </c>
      <c r="L7429" s="28" t="e">
        <f>VLOOKUP(B7429,'Список DKV от ЮТД'!$A$1:$S$10000,14,FALSE)</f>
        <v>#N/A</v>
      </c>
      <c r="M7429" s="49" t="e">
        <f>VLOOKUP(B7429,'Список DKV от ЮТД'!$A$1:$M$10000,10,FALSE)</f>
        <v>#N/A</v>
      </c>
      <c r="N7429" s="49" t="e">
        <f>VLOOKUP(B7429,'Список DKV от ЮТД'!$A$1:$S$10000,18,FALSE)</f>
        <v>#N/A</v>
      </c>
      <c r="O7429" s="49" t="e">
        <f>VLOOKUP(B7429,'Список DKV от ЮТД'!$A$1:$S$10000,19,FALSE)</f>
        <v>#N/A</v>
      </c>
      <c r="P7429" s="49" t="e">
        <f>VLOOKUP(B7429,'Список DKV от ЮТД'!$A$1:$S$10000,16,FALSE)</f>
        <v>#N/A</v>
      </c>
    </row>
    <row r="7430" spans="1:16" x14ac:dyDescent="0.2">
      <c r="A7430" s="28">
        <v>7429</v>
      </c>
      <c r="B7430" s="34">
        <v>20290937687</v>
      </c>
      <c r="F7430" s="48" t="s">
        <v>20</v>
      </c>
      <c r="H7430" s="42" t="e">
        <f>VLOOKUP(B7430,'Список DKV от ЮТД'!$A$1:$S$10000,2,FALSE)</f>
        <v>#N/A</v>
      </c>
      <c r="I7430" s="28" t="e">
        <f>VLOOKUP(B7430,'Список DKV от ЮТД'!$A$1:$S$10000,15,FALSE)</f>
        <v>#N/A</v>
      </c>
      <c r="K7430" s="126" t="e">
        <f>VLOOKUP(B7430,'Список DKV от ЮТД'!$A$1:$M$10000,13,FALSE)</f>
        <v>#N/A</v>
      </c>
      <c r="L7430" s="28" t="e">
        <f>VLOOKUP(B7430,'Список DKV от ЮТД'!$A$1:$S$10000,14,FALSE)</f>
        <v>#N/A</v>
      </c>
      <c r="M7430" s="49" t="e">
        <f>VLOOKUP(B7430,'Список DKV от ЮТД'!$A$1:$M$10000,10,FALSE)</f>
        <v>#N/A</v>
      </c>
      <c r="N7430" s="49" t="e">
        <f>VLOOKUP(B7430,'Список DKV от ЮТД'!$A$1:$S$10000,18,FALSE)</f>
        <v>#N/A</v>
      </c>
      <c r="O7430" s="49" t="e">
        <f>VLOOKUP(B7430,'Список DKV от ЮТД'!$A$1:$S$10000,19,FALSE)</f>
        <v>#N/A</v>
      </c>
      <c r="P7430" s="49" t="e">
        <f>VLOOKUP(B7430,'Список DKV от ЮТД'!$A$1:$S$10000,16,FALSE)</f>
        <v>#N/A</v>
      </c>
    </row>
    <row r="7431" spans="1:16" x14ac:dyDescent="0.2">
      <c r="A7431" s="28">
        <v>7430</v>
      </c>
      <c r="B7431" s="34">
        <v>20290937612</v>
      </c>
      <c r="F7431" s="48" t="s">
        <v>20</v>
      </c>
      <c r="H7431" s="42" t="e">
        <f>VLOOKUP(B7431,'Список DKV от ЮТД'!$A$1:$S$10000,2,FALSE)</f>
        <v>#N/A</v>
      </c>
      <c r="I7431" s="28" t="e">
        <f>VLOOKUP(B7431,'Список DKV от ЮТД'!$A$1:$S$10000,15,FALSE)</f>
        <v>#N/A</v>
      </c>
      <c r="K7431" s="126" t="e">
        <f>VLOOKUP(B7431,'Список DKV от ЮТД'!$A$1:$M$10000,13,FALSE)</f>
        <v>#N/A</v>
      </c>
      <c r="L7431" s="28" t="e">
        <f>VLOOKUP(B7431,'Список DKV от ЮТД'!$A$1:$S$10000,14,FALSE)</f>
        <v>#N/A</v>
      </c>
      <c r="M7431" s="49" t="e">
        <f>VLOOKUP(B7431,'Список DKV от ЮТД'!$A$1:$M$10000,10,FALSE)</f>
        <v>#N/A</v>
      </c>
      <c r="N7431" s="49" t="e">
        <f>VLOOKUP(B7431,'Список DKV от ЮТД'!$A$1:$S$10000,18,FALSE)</f>
        <v>#N/A</v>
      </c>
      <c r="O7431" s="49" t="e">
        <f>VLOOKUP(B7431,'Список DKV от ЮТД'!$A$1:$S$10000,19,FALSE)</f>
        <v>#N/A</v>
      </c>
      <c r="P7431" s="49" t="e">
        <f>VLOOKUP(B7431,'Список DKV от ЮТД'!$A$1:$S$10000,16,FALSE)</f>
        <v>#N/A</v>
      </c>
    </row>
    <row r="7432" spans="1:16" x14ac:dyDescent="0.2">
      <c r="A7432" s="28">
        <v>7431</v>
      </c>
      <c r="B7432" s="34">
        <v>20290937620</v>
      </c>
      <c r="F7432" s="48" t="s">
        <v>20</v>
      </c>
      <c r="H7432" s="42" t="e">
        <f>VLOOKUP(B7432,'Список DKV от ЮТД'!$A$1:$S$10000,2,FALSE)</f>
        <v>#N/A</v>
      </c>
      <c r="I7432" s="28" t="e">
        <f>VLOOKUP(B7432,'Список DKV от ЮТД'!$A$1:$S$10000,15,FALSE)</f>
        <v>#N/A</v>
      </c>
      <c r="K7432" s="126" t="e">
        <f>VLOOKUP(B7432,'Список DKV от ЮТД'!$A$1:$M$10000,13,FALSE)</f>
        <v>#N/A</v>
      </c>
      <c r="L7432" s="28" t="e">
        <f>VLOOKUP(B7432,'Список DKV от ЮТД'!$A$1:$S$10000,14,FALSE)</f>
        <v>#N/A</v>
      </c>
      <c r="M7432" s="49" t="e">
        <f>VLOOKUP(B7432,'Список DKV от ЮТД'!$A$1:$M$10000,10,FALSE)</f>
        <v>#N/A</v>
      </c>
      <c r="N7432" s="49" t="e">
        <f>VLOOKUP(B7432,'Список DKV от ЮТД'!$A$1:$S$10000,18,FALSE)</f>
        <v>#N/A</v>
      </c>
      <c r="O7432" s="49" t="e">
        <f>VLOOKUP(B7432,'Список DKV от ЮТД'!$A$1:$S$10000,19,FALSE)</f>
        <v>#N/A</v>
      </c>
      <c r="P7432" s="49" t="e">
        <f>VLOOKUP(B7432,'Список DKV от ЮТД'!$A$1:$S$10000,16,FALSE)</f>
        <v>#N/A</v>
      </c>
    </row>
    <row r="7433" spans="1:16" x14ac:dyDescent="0.2">
      <c r="A7433" s="28">
        <v>7432</v>
      </c>
      <c r="B7433" s="34">
        <v>20290937638</v>
      </c>
      <c r="F7433" s="48" t="s">
        <v>20</v>
      </c>
      <c r="H7433" s="42" t="e">
        <f>VLOOKUP(B7433,'Список DKV от ЮТД'!$A$1:$S$10000,2,FALSE)</f>
        <v>#N/A</v>
      </c>
      <c r="I7433" s="28" t="e">
        <f>VLOOKUP(B7433,'Список DKV от ЮТД'!$A$1:$S$10000,15,FALSE)</f>
        <v>#N/A</v>
      </c>
      <c r="K7433" s="126" t="e">
        <f>VLOOKUP(B7433,'Список DKV от ЮТД'!$A$1:$M$10000,13,FALSE)</f>
        <v>#N/A</v>
      </c>
      <c r="L7433" s="28" t="e">
        <f>VLOOKUP(B7433,'Список DKV от ЮТД'!$A$1:$S$10000,14,FALSE)</f>
        <v>#N/A</v>
      </c>
      <c r="M7433" s="49" t="e">
        <f>VLOOKUP(B7433,'Список DKV от ЮТД'!$A$1:$M$10000,10,FALSE)</f>
        <v>#N/A</v>
      </c>
      <c r="N7433" s="49" t="e">
        <f>VLOOKUP(B7433,'Список DKV от ЮТД'!$A$1:$S$10000,18,FALSE)</f>
        <v>#N/A</v>
      </c>
      <c r="O7433" s="49" t="e">
        <f>VLOOKUP(B7433,'Список DKV от ЮТД'!$A$1:$S$10000,19,FALSE)</f>
        <v>#N/A</v>
      </c>
      <c r="P7433" s="49" t="e">
        <f>VLOOKUP(B7433,'Список DKV от ЮТД'!$A$1:$S$10000,16,FALSE)</f>
        <v>#N/A</v>
      </c>
    </row>
    <row r="7434" spans="1:16" x14ac:dyDescent="0.2">
      <c r="A7434" s="28">
        <v>7433</v>
      </c>
      <c r="B7434" s="34">
        <v>20290937646</v>
      </c>
      <c r="F7434" s="48" t="s">
        <v>20</v>
      </c>
      <c r="H7434" s="42" t="e">
        <f>VLOOKUP(B7434,'Список DKV от ЮТД'!$A$1:$S$10000,2,FALSE)</f>
        <v>#N/A</v>
      </c>
      <c r="I7434" s="28" t="e">
        <f>VLOOKUP(B7434,'Список DKV от ЮТД'!$A$1:$S$10000,15,FALSE)</f>
        <v>#N/A</v>
      </c>
      <c r="K7434" s="126" t="e">
        <f>VLOOKUP(B7434,'Список DKV от ЮТД'!$A$1:$M$10000,13,FALSE)</f>
        <v>#N/A</v>
      </c>
      <c r="L7434" s="28" t="e">
        <f>VLOOKUP(B7434,'Список DKV от ЮТД'!$A$1:$S$10000,14,FALSE)</f>
        <v>#N/A</v>
      </c>
      <c r="M7434" s="49" t="e">
        <f>VLOOKUP(B7434,'Список DKV от ЮТД'!$A$1:$M$10000,10,FALSE)</f>
        <v>#N/A</v>
      </c>
      <c r="N7434" s="49" t="e">
        <f>VLOOKUP(B7434,'Список DKV от ЮТД'!$A$1:$S$10000,18,FALSE)</f>
        <v>#N/A</v>
      </c>
      <c r="O7434" s="49" t="e">
        <f>VLOOKUP(B7434,'Список DKV от ЮТД'!$A$1:$S$10000,19,FALSE)</f>
        <v>#N/A</v>
      </c>
      <c r="P7434" s="49" t="e">
        <f>VLOOKUP(B7434,'Список DKV от ЮТД'!$A$1:$S$10000,16,FALSE)</f>
        <v>#N/A</v>
      </c>
    </row>
    <row r="7435" spans="1:16" x14ac:dyDescent="0.2">
      <c r="A7435" s="28">
        <v>7434</v>
      </c>
      <c r="B7435" s="34">
        <v>20290937570</v>
      </c>
      <c r="F7435" s="48" t="s">
        <v>20</v>
      </c>
      <c r="H7435" s="42" t="e">
        <f>VLOOKUP(B7435,'Список DKV от ЮТД'!$A$1:$S$10000,2,FALSE)</f>
        <v>#N/A</v>
      </c>
      <c r="I7435" s="28" t="e">
        <f>VLOOKUP(B7435,'Список DKV от ЮТД'!$A$1:$S$10000,15,FALSE)</f>
        <v>#N/A</v>
      </c>
      <c r="K7435" s="126" t="e">
        <f>VLOOKUP(B7435,'Список DKV от ЮТД'!$A$1:$M$10000,13,FALSE)</f>
        <v>#N/A</v>
      </c>
      <c r="L7435" s="28" t="e">
        <f>VLOOKUP(B7435,'Список DKV от ЮТД'!$A$1:$S$10000,14,FALSE)</f>
        <v>#N/A</v>
      </c>
      <c r="M7435" s="49" t="e">
        <f>VLOOKUP(B7435,'Список DKV от ЮТД'!$A$1:$M$10000,10,FALSE)</f>
        <v>#N/A</v>
      </c>
      <c r="N7435" s="49" t="e">
        <f>VLOOKUP(B7435,'Список DKV от ЮТД'!$A$1:$S$10000,18,FALSE)</f>
        <v>#N/A</v>
      </c>
      <c r="O7435" s="49" t="e">
        <f>VLOOKUP(B7435,'Список DKV от ЮТД'!$A$1:$S$10000,19,FALSE)</f>
        <v>#N/A</v>
      </c>
      <c r="P7435" s="49" t="e">
        <f>VLOOKUP(B7435,'Список DKV от ЮТД'!$A$1:$S$10000,16,FALSE)</f>
        <v>#N/A</v>
      </c>
    </row>
    <row r="7436" spans="1:16" x14ac:dyDescent="0.2">
      <c r="A7436" s="28">
        <v>7435</v>
      </c>
      <c r="B7436" s="34">
        <v>20290937588</v>
      </c>
      <c r="F7436" s="48" t="s">
        <v>20</v>
      </c>
      <c r="H7436" s="42" t="e">
        <f>VLOOKUP(B7436,'Список DKV от ЮТД'!$A$1:$S$10000,2,FALSE)</f>
        <v>#N/A</v>
      </c>
      <c r="I7436" s="28" t="e">
        <f>VLOOKUP(B7436,'Список DKV от ЮТД'!$A$1:$S$10000,15,FALSE)</f>
        <v>#N/A</v>
      </c>
      <c r="K7436" s="126" t="e">
        <f>VLOOKUP(B7436,'Список DKV от ЮТД'!$A$1:$M$10000,13,FALSE)</f>
        <v>#N/A</v>
      </c>
      <c r="L7436" s="28" t="e">
        <f>VLOOKUP(B7436,'Список DKV от ЮТД'!$A$1:$S$10000,14,FALSE)</f>
        <v>#N/A</v>
      </c>
      <c r="M7436" s="49" t="e">
        <f>VLOOKUP(B7436,'Список DKV от ЮТД'!$A$1:$M$10000,10,FALSE)</f>
        <v>#N/A</v>
      </c>
      <c r="N7436" s="49" t="e">
        <f>VLOOKUP(B7436,'Список DKV от ЮТД'!$A$1:$S$10000,18,FALSE)</f>
        <v>#N/A</v>
      </c>
      <c r="O7436" s="49" t="e">
        <f>VLOOKUP(B7436,'Список DKV от ЮТД'!$A$1:$S$10000,19,FALSE)</f>
        <v>#N/A</v>
      </c>
      <c r="P7436" s="49" t="e">
        <f>VLOOKUP(B7436,'Список DKV от ЮТД'!$A$1:$S$10000,16,FALSE)</f>
        <v>#N/A</v>
      </c>
    </row>
    <row r="7437" spans="1:16" x14ac:dyDescent="0.2">
      <c r="A7437" s="28">
        <v>7436</v>
      </c>
      <c r="B7437" s="34">
        <v>20290937596</v>
      </c>
      <c r="F7437" s="48" t="s">
        <v>20</v>
      </c>
      <c r="H7437" s="42" t="e">
        <f>VLOOKUP(B7437,'Список DKV от ЮТД'!$A$1:$S$10000,2,FALSE)</f>
        <v>#N/A</v>
      </c>
      <c r="I7437" s="28" t="e">
        <f>VLOOKUP(B7437,'Список DKV от ЮТД'!$A$1:$S$10000,15,FALSE)</f>
        <v>#N/A</v>
      </c>
      <c r="K7437" s="126" t="e">
        <f>VLOOKUP(B7437,'Список DKV от ЮТД'!$A$1:$M$10000,13,FALSE)</f>
        <v>#N/A</v>
      </c>
      <c r="L7437" s="28" t="e">
        <f>VLOOKUP(B7437,'Список DKV от ЮТД'!$A$1:$S$10000,14,FALSE)</f>
        <v>#N/A</v>
      </c>
      <c r="M7437" s="49" t="e">
        <f>VLOOKUP(B7437,'Список DKV от ЮТД'!$A$1:$M$10000,10,FALSE)</f>
        <v>#N/A</v>
      </c>
      <c r="N7437" s="49" t="e">
        <f>VLOOKUP(B7437,'Список DKV от ЮТД'!$A$1:$S$10000,18,FALSE)</f>
        <v>#N/A</v>
      </c>
      <c r="O7437" s="49" t="e">
        <f>VLOOKUP(B7437,'Список DKV от ЮТД'!$A$1:$S$10000,19,FALSE)</f>
        <v>#N/A</v>
      </c>
      <c r="P7437" s="49" t="e">
        <f>VLOOKUP(B7437,'Список DKV от ЮТД'!$A$1:$S$10000,16,FALSE)</f>
        <v>#N/A</v>
      </c>
    </row>
    <row r="7438" spans="1:16" x14ac:dyDescent="0.2">
      <c r="A7438" s="28">
        <v>7437</v>
      </c>
      <c r="B7438" s="34">
        <v>20290937604</v>
      </c>
      <c r="F7438" s="48" t="s">
        <v>20</v>
      </c>
      <c r="H7438" s="42" t="e">
        <f>VLOOKUP(B7438,'Список DKV от ЮТД'!$A$1:$S$10000,2,FALSE)</f>
        <v>#N/A</v>
      </c>
      <c r="I7438" s="28" t="e">
        <f>VLOOKUP(B7438,'Список DKV от ЮТД'!$A$1:$S$10000,15,FALSE)</f>
        <v>#N/A</v>
      </c>
      <c r="K7438" s="130" t="e">
        <f>VLOOKUP(B7438,'Список DKV от ЮТД'!$A$1:$M$10000,13,FALSE)</f>
        <v>#N/A</v>
      </c>
      <c r="L7438" s="28" t="e">
        <f>VLOOKUP(B7438,'Список DKV от ЮТД'!$A$1:$S$10000,14,FALSE)</f>
        <v>#N/A</v>
      </c>
      <c r="M7438" s="49" t="e">
        <f>VLOOKUP(B7438,'Список DKV от ЮТД'!$A$1:$M$10000,10,FALSE)</f>
        <v>#N/A</v>
      </c>
      <c r="N7438" s="49" t="e">
        <f>VLOOKUP(B7438,'Список DKV от ЮТД'!$A$1:$S$10000,18,FALSE)</f>
        <v>#N/A</v>
      </c>
      <c r="O7438" s="49" t="e">
        <f>VLOOKUP(B7438,'Список DKV от ЮТД'!$A$1:$S$10000,19,FALSE)</f>
        <v>#N/A</v>
      </c>
      <c r="P7438" s="49" t="e">
        <f>VLOOKUP(B7438,'Список DKV от ЮТД'!$A$1:$S$10000,16,FALSE)</f>
        <v>#N/A</v>
      </c>
    </row>
    <row r="7439" spans="1:16" x14ac:dyDescent="0.2">
      <c r="A7439" s="28">
        <v>7438</v>
      </c>
      <c r="B7439" s="34">
        <v>20290937539</v>
      </c>
      <c r="F7439" s="48" t="s">
        <v>20</v>
      </c>
      <c r="G7439" s="130"/>
      <c r="H7439" s="42" t="e">
        <f>VLOOKUP(B7439,'Список DKV от ЮТД'!$A$1:$S$10000,2,FALSE)</f>
        <v>#N/A</v>
      </c>
      <c r="I7439" s="28" t="e">
        <f>VLOOKUP(B7439,'Список DKV от ЮТД'!$A$1:$S$10000,15,FALSE)</f>
        <v>#N/A</v>
      </c>
      <c r="K7439" s="130" t="e">
        <f>VLOOKUP(B7439,'Список DKV от ЮТД'!$A$1:$M$10000,13,FALSE)</f>
        <v>#N/A</v>
      </c>
      <c r="L7439" s="28" t="e">
        <f>VLOOKUP(B7439,'Список DKV от ЮТД'!$A$1:$S$10000,14,FALSE)</f>
        <v>#N/A</v>
      </c>
      <c r="M7439" s="49" t="e">
        <f>VLOOKUP(B7439,'Список DKV от ЮТД'!$A$1:$M$10000,10,FALSE)</f>
        <v>#N/A</v>
      </c>
      <c r="N7439" s="49" t="e">
        <f>VLOOKUP(B7439,'Список DKV от ЮТД'!$A$1:$S$10000,18,FALSE)</f>
        <v>#N/A</v>
      </c>
      <c r="O7439" s="49" t="e">
        <f>VLOOKUP(B7439,'Список DKV от ЮТД'!$A$1:$S$10000,19,FALSE)</f>
        <v>#N/A</v>
      </c>
      <c r="P7439" s="49" t="e">
        <f>VLOOKUP(B7439,'Список DKV от ЮТД'!$A$1:$S$10000,16,FALSE)</f>
        <v>#N/A</v>
      </c>
    </row>
    <row r="7440" spans="1:16" x14ac:dyDescent="0.2">
      <c r="A7440" s="28">
        <v>7439</v>
      </c>
      <c r="B7440" s="34">
        <v>20290937547</v>
      </c>
      <c r="F7440" s="48" t="s">
        <v>20</v>
      </c>
      <c r="G7440" s="130"/>
      <c r="H7440" s="42" t="e">
        <f>VLOOKUP(B7440,'Список DKV от ЮТД'!$A$1:$S$10000,2,FALSE)</f>
        <v>#N/A</v>
      </c>
      <c r="I7440" s="28" t="e">
        <f>VLOOKUP(B7440,'Список DKV от ЮТД'!$A$1:$S$10000,15,FALSE)</f>
        <v>#N/A</v>
      </c>
      <c r="K7440" s="130" t="e">
        <f>VLOOKUP(B7440,'Список DKV от ЮТД'!$A$1:$M$10000,13,FALSE)</f>
        <v>#N/A</v>
      </c>
      <c r="L7440" s="28" t="e">
        <f>VLOOKUP(B7440,'Список DKV от ЮТД'!$A$1:$S$10000,14,FALSE)</f>
        <v>#N/A</v>
      </c>
      <c r="M7440" s="49" t="e">
        <f>VLOOKUP(B7440,'Список DKV от ЮТД'!$A$1:$M$10000,10,FALSE)</f>
        <v>#N/A</v>
      </c>
      <c r="N7440" s="49" t="e">
        <f>VLOOKUP(B7440,'Список DKV от ЮТД'!$A$1:$S$10000,18,FALSE)</f>
        <v>#N/A</v>
      </c>
      <c r="O7440" s="49" t="e">
        <f>VLOOKUP(B7440,'Список DKV от ЮТД'!$A$1:$S$10000,19,FALSE)</f>
        <v>#N/A</v>
      </c>
      <c r="P7440" s="49" t="e">
        <f>VLOOKUP(B7440,'Список DKV от ЮТД'!$A$1:$S$10000,16,FALSE)</f>
        <v>#N/A</v>
      </c>
    </row>
    <row r="7441" spans="1:16" x14ac:dyDescent="0.2">
      <c r="A7441" s="28">
        <v>7440</v>
      </c>
      <c r="B7441" s="34">
        <v>20290937554</v>
      </c>
      <c r="F7441" s="48" t="s">
        <v>20</v>
      </c>
      <c r="G7441" s="130"/>
      <c r="H7441" s="42" t="e">
        <f>VLOOKUP(B7441,'Список DKV от ЮТД'!$A$1:$S$10000,2,FALSE)</f>
        <v>#N/A</v>
      </c>
      <c r="I7441" s="28" t="e">
        <f>VLOOKUP(B7441,'Список DKV от ЮТД'!$A$1:$S$10000,15,FALSE)</f>
        <v>#N/A</v>
      </c>
      <c r="K7441" s="130" t="e">
        <f>VLOOKUP(B7441,'Список DKV от ЮТД'!$A$1:$M$10000,13,FALSE)</f>
        <v>#N/A</v>
      </c>
      <c r="L7441" s="28" t="e">
        <f>VLOOKUP(B7441,'Список DKV от ЮТД'!$A$1:$S$10000,14,FALSE)</f>
        <v>#N/A</v>
      </c>
      <c r="M7441" s="49" t="e">
        <f>VLOOKUP(B7441,'Список DKV от ЮТД'!$A$1:$M$10000,10,FALSE)</f>
        <v>#N/A</v>
      </c>
      <c r="N7441" s="49" t="e">
        <f>VLOOKUP(B7441,'Список DKV от ЮТД'!$A$1:$S$10000,18,FALSE)</f>
        <v>#N/A</v>
      </c>
      <c r="O7441" s="49" t="e">
        <f>VLOOKUP(B7441,'Список DKV от ЮТД'!$A$1:$S$10000,19,FALSE)</f>
        <v>#N/A</v>
      </c>
      <c r="P7441" s="49" t="e">
        <f>VLOOKUP(B7441,'Список DKV от ЮТД'!$A$1:$S$10000,16,FALSE)</f>
        <v>#N/A</v>
      </c>
    </row>
    <row r="7442" spans="1:16" x14ac:dyDescent="0.2">
      <c r="A7442" s="28">
        <v>7441</v>
      </c>
      <c r="B7442" s="34">
        <v>20290937562</v>
      </c>
      <c r="F7442" s="48" t="s">
        <v>20</v>
      </c>
      <c r="G7442" s="130"/>
      <c r="H7442" s="42" t="e">
        <f>VLOOKUP(B7442,'Список DKV от ЮТД'!$A$1:$S$10000,2,FALSE)</f>
        <v>#N/A</v>
      </c>
      <c r="I7442" s="28" t="e">
        <f>VLOOKUP(B7442,'Список DKV от ЮТД'!$A$1:$S$10000,15,FALSE)</f>
        <v>#N/A</v>
      </c>
      <c r="K7442" s="130" t="e">
        <f>VLOOKUP(B7442,'Список DKV от ЮТД'!$A$1:$M$10000,13,FALSE)</f>
        <v>#N/A</v>
      </c>
      <c r="L7442" s="28" t="e">
        <f>VLOOKUP(B7442,'Список DKV от ЮТД'!$A$1:$S$10000,14,FALSE)</f>
        <v>#N/A</v>
      </c>
      <c r="M7442" s="49" t="e">
        <f>VLOOKUP(B7442,'Список DKV от ЮТД'!$A$1:$M$10000,10,FALSE)</f>
        <v>#N/A</v>
      </c>
      <c r="N7442" s="49" t="e">
        <f>VLOOKUP(B7442,'Список DKV от ЮТД'!$A$1:$S$10000,18,FALSE)</f>
        <v>#N/A</v>
      </c>
      <c r="O7442" s="49" t="e">
        <f>VLOOKUP(B7442,'Список DKV от ЮТД'!$A$1:$S$10000,19,FALSE)</f>
        <v>#N/A</v>
      </c>
      <c r="P7442" s="49" t="e">
        <f>VLOOKUP(B7442,'Список DKV от ЮТД'!$A$1:$S$10000,16,FALSE)</f>
        <v>#N/A</v>
      </c>
    </row>
    <row r="7443" spans="1:16" x14ac:dyDescent="0.2">
      <c r="A7443" s="28">
        <v>7442</v>
      </c>
      <c r="B7443" s="34">
        <v>20290937497</v>
      </c>
      <c r="F7443" s="48" t="s">
        <v>20</v>
      </c>
      <c r="G7443" s="130"/>
      <c r="H7443" s="42" t="e">
        <f>VLOOKUP(B7443,'Список DKV от ЮТД'!$A$1:$S$10000,2,FALSE)</f>
        <v>#N/A</v>
      </c>
      <c r="I7443" s="28" t="e">
        <f>VLOOKUP(B7443,'Список DKV от ЮТД'!$A$1:$S$10000,15,FALSE)</f>
        <v>#N/A</v>
      </c>
      <c r="K7443" s="130" t="e">
        <f>VLOOKUP(B7443,'Список DKV от ЮТД'!$A$1:$M$10000,13,FALSE)</f>
        <v>#N/A</v>
      </c>
      <c r="L7443" s="28" t="e">
        <f>VLOOKUP(B7443,'Список DKV от ЮТД'!$A$1:$S$10000,14,FALSE)</f>
        <v>#N/A</v>
      </c>
      <c r="M7443" s="49" t="e">
        <f>VLOOKUP(B7443,'Список DKV от ЮТД'!$A$1:$M$10000,10,FALSE)</f>
        <v>#N/A</v>
      </c>
      <c r="N7443" s="49" t="e">
        <f>VLOOKUP(B7443,'Список DKV от ЮТД'!$A$1:$S$10000,18,FALSE)</f>
        <v>#N/A</v>
      </c>
      <c r="O7443" s="49" t="e">
        <f>VLOOKUP(B7443,'Список DKV от ЮТД'!$A$1:$S$10000,19,FALSE)</f>
        <v>#N/A</v>
      </c>
      <c r="P7443" s="49" t="e">
        <f>VLOOKUP(B7443,'Список DKV от ЮТД'!$A$1:$S$10000,16,FALSE)</f>
        <v>#N/A</v>
      </c>
    </row>
    <row r="7444" spans="1:16" x14ac:dyDescent="0.2">
      <c r="A7444" s="28">
        <v>7443</v>
      </c>
      <c r="B7444" s="34">
        <v>20290937505</v>
      </c>
      <c r="F7444" s="48" t="s">
        <v>20</v>
      </c>
      <c r="G7444" s="130"/>
      <c r="H7444" s="42" t="e">
        <f>VLOOKUP(B7444,'Список DKV от ЮТД'!$A$1:$S$10000,2,FALSE)</f>
        <v>#N/A</v>
      </c>
      <c r="I7444" s="28" t="e">
        <f>VLOOKUP(B7444,'Список DKV от ЮТД'!$A$1:$S$10000,15,FALSE)</f>
        <v>#N/A</v>
      </c>
      <c r="K7444" s="130" t="e">
        <f>VLOOKUP(B7444,'Список DKV от ЮТД'!$A$1:$M$10000,13,FALSE)</f>
        <v>#N/A</v>
      </c>
      <c r="L7444" s="28" t="e">
        <f>VLOOKUP(B7444,'Список DKV от ЮТД'!$A$1:$S$10000,14,FALSE)</f>
        <v>#N/A</v>
      </c>
      <c r="M7444" s="49" t="e">
        <f>VLOOKUP(B7444,'Список DKV от ЮТД'!$A$1:$M$10000,10,FALSE)</f>
        <v>#N/A</v>
      </c>
      <c r="N7444" s="49" t="e">
        <f>VLOOKUP(B7444,'Список DKV от ЮТД'!$A$1:$S$10000,18,FALSE)</f>
        <v>#N/A</v>
      </c>
      <c r="O7444" s="49" t="e">
        <f>VLOOKUP(B7444,'Список DKV от ЮТД'!$A$1:$S$10000,19,FALSE)</f>
        <v>#N/A</v>
      </c>
      <c r="P7444" s="49" t="e">
        <f>VLOOKUP(B7444,'Список DKV от ЮТД'!$A$1:$S$10000,16,FALSE)</f>
        <v>#N/A</v>
      </c>
    </row>
    <row r="7445" spans="1:16" x14ac:dyDescent="0.2">
      <c r="A7445" s="28">
        <v>7444</v>
      </c>
      <c r="B7445" s="34">
        <v>20290937513</v>
      </c>
      <c r="F7445" s="48" t="s">
        <v>20</v>
      </c>
      <c r="G7445" s="130"/>
      <c r="H7445" s="42" t="e">
        <f>VLOOKUP(B7445,'Список DKV от ЮТД'!$A$1:$S$10000,2,FALSE)</f>
        <v>#N/A</v>
      </c>
      <c r="I7445" s="28" t="e">
        <f>VLOOKUP(B7445,'Список DKV от ЮТД'!$A$1:$S$10000,15,FALSE)</f>
        <v>#N/A</v>
      </c>
      <c r="K7445" s="130" t="e">
        <f>VLOOKUP(B7445,'Список DKV от ЮТД'!$A$1:$M$10000,13,FALSE)</f>
        <v>#N/A</v>
      </c>
      <c r="L7445" s="28" t="e">
        <f>VLOOKUP(B7445,'Список DKV от ЮТД'!$A$1:$S$10000,14,FALSE)</f>
        <v>#N/A</v>
      </c>
      <c r="M7445" s="49" t="e">
        <f>VLOOKUP(B7445,'Список DKV от ЮТД'!$A$1:$M$10000,10,FALSE)</f>
        <v>#N/A</v>
      </c>
      <c r="N7445" s="49" t="e">
        <f>VLOOKUP(B7445,'Список DKV от ЮТД'!$A$1:$S$10000,18,FALSE)</f>
        <v>#N/A</v>
      </c>
      <c r="O7445" s="49" t="e">
        <f>VLOOKUP(B7445,'Список DKV от ЮТД'!$A$1:$S$10000,19,FALSE)</f>
        <v>#N/A</v>
      </c>
      <c r="P7445" s="49" t="e">
        <f>VLOOKUP(B7445,'Список DKV от ЮТД'!$A$1:$S$10000,16,FALSE)</f>
        <v>#N/A</v>
      </c>
    </row>
    <row r="7446" spans="1:16" x14ac:dyDescent="0.2">
      <c r="A7446" s="28">
        <v>7445</v>
      </c>
      <c r="B7446" s="34">
        <v>20290937521</v>
      </c>
      <c r="F7446" s="48" t="s">
        <v>20</v>
      </c>
      <c r="G7446" s="130"/>
      <c r="H7446" s="42" t="e">
        <f>VLOOKUP(B7446,'Список DKV от ЮТД'!$A$1:$S$10000,2,FALSE)</f>
        <v>#N/A</v>
      </c>
      <c r="I7446" s="28" t="e">
        <f>VLOOKUP(B7446,'Список DKV от ЮТД'!$A$1:$S$10000,15,FALSE)</f>
        <v>#N/A</v>
      </c>
      <c r="K7446" s="130" t="e">
        <f>VLOOKUP(B7446,'Список DKV от ЮТД'!$A$1:$M$10000,13,FALSE)</f>
        <v>#N/A</v>
      </c>
      <c r="L7446" s="28" t="e">
        <f>VLOOKUP(B7446,'Список DKV от ЮТД'!$A$1:$S$10000,14,FALSE)</f>
        <v>#N/A</v>
      </c>
      <c r="M7446" s="49" t="e">
        <f>VLOOKUP(B7446,'Список DKV от ЮТД'!$A$1:$M$10000,10,FALSE)</f>
        <v>#N/A</v>
      </c>
      <c r="N7446" s="49" t="e">
        <f>VLOOKUP(B7446,'Список DKV от ЮТД'!$A$1:$S$10000,18,FALSE)</f>
        <v>#N/A</v>
      </c>
      <c r="O7446" s="49" t="e">
        <f>VLOOKUP(B7446,'Список DKV от ЮТД'!$A$1:$S$10000,19,FALSE)</f>
        <v>#N/A</v>
      </c>
      <c r="P7446" s="49" t="e">
        <f>VLOOKUP(B7446,'Список DKV от ЮТД'!$A$1:$S$10000,16,FALSE)</f>
        <v>#N/A</v>
      </c>
    </row>
    <row r="7447" spans="1:16" x14ac:dyDescent="0.2">
      <c r="A7447" s="28">
        <v>7446</v>
      </c>
      <c r="B7447" s="34">
        <v>20290937455</v>
      </c>
      <c r="F7447" s="48" t="s">
        <v>20</v>
      </c>
      <c r="G7447" s="130"/>
      <c r="H7447" s="42" t="e">
        <f>VLOOKUP(B7447,'Список DKV от ЮТД'!$A$1:$S$10000,2,FALSE)</f>
        <v>#N/A</v>
      </c>
      <c r="I7447" s="28" t="e">
        <f>VLOOKUP(B7447,'Список DKV от ЮТД'!$A$1:$S$10000,15,FALSE)</f>
        <v>#N/A</v>
      </c>
      <c r="K7447" s="130" t="e">
        <f>VLOOKUP(B7447,'Список DKV от ЮТД'!$A$1:$M$10000,13,FALSE)</f>
        <v>#N/A</v>
      </c>
      <c r="L7447" s="28" t="e">
        <f>VLOOKUP(B7447,'Список DKV от ЮТД'!$A$1:$S$10000,14,FALSE)</f>
        <v>#N/A</v>
      </c>
      <c r="M7447" s="49" t="e">
        <f>VLOOKUP(B7447,'Список DKV от ЮТД'!$A$1:$M$10000,10,FALSE)</f>
        <v>#N/A</v>
      </c>
      <c r="N7447" s="49" t="e">
        <f>VLOOKUP(B7447,'Список DKV от ЮТД'!$A$1:$S$10000,18,FALSE)</f>
        <v>#N/A</v>
      </c>
      <c r="O7447" s="49" t="e">
        <f>VLOOKUP(B7447,'Список DKV от ЮТД'!$A$1:$S$10000,19,FALSE)</f>
        <v>#N/A</v>
      </c>
      <c r="P7447" s="49" t="e">
        <f>VLOOKUP(B7447,'Список DKV от ЮТД'!$A$1:$S$10000,16,FALSE)</f>
        <v>#N/A</v>
      </c>
    </row>
    <row r="7448" spans="1:16" x14ac:dyDescent="0.2">
      <c r="A7448" s="28">
        <v>7447</v>
      </c>
      <c r="B7448" s="34">
        <v>20290937463</v>
      </c>
      <c r="F7448" s="48" t="s">
        <v>20</v>
      </c>
      <c r="G7448" s="130"/>
      <c r="H7448" s="42" t="e">
        <f>VLOOKUP(B7448,'Список DKV от ЮТД'!$A$1:$S$10000,2,FALSE)</f>
        <v>#N/A</v>
      </c>
      <c r="I7448" s="28" t="e">
        <f>VLOOKUP(B7448,'Список DKV от ЮТД'!$A$1:$S$10000,15,FALSE)</f>
        <v>#N/A</v>
      </c>
      <c r="K7448" s="130" t="e">
        <f>VLOOKUP(B7448,'Список DKV от ЮТД'!$A$1:$M$10000,13,FALSE)</f>
        <v>#N/A</v>
      </c>
      <c r="L7448" s="28" t="e">
        <f>VLOOKUP(B7448,'Список DKV от ЮТД'!$A$1:$S$10000,14,FALSE)</f>
        <v>#N/A</v>
      </c>
      <c r="M7448" s="49" t="e">
        <f>VLOOKUP(B7448,'Список DKV от ЮТД'!$A$1:$M$10000,10,FALSE)</f>
        <v>#N/A</v>
      </c>
      <c r="N7448" s="49" t="e">
        <f>VLOOKUP(B7448,'Список DKV от ЮТД'!$A$1:$S$10000,18,FALSE)</f>
        <v>#N/A</v>
      </c>
      <c r="O7448" s="49" t="e">
        <f>VLOOKUP(B7448,'Список DKV от ЮТД'!$A$1:$S$10000,19,FALSE)</f>
        <v>#N/A</v>
      </c>
      <c r="P7448" s="49" t="e">
        <f>VLOOKUP(B7448,'Список DKV от ЮТД'!$A$1:$S$10000,16,FALSE)</f>
        <v>#N/A</v>
      </c>
    </row>
    <row r="7449" spans="1:16" x14ac:dyDescent="0.2">
      <c r="A7449" s="28">
        <v>7448</v>
      </c>
      <c r="B7449" s="34">
        <v>20290937471</v>
      </c>
      <c r="F7449" s="48" t="s">
        <v>20</v>
      </c>
      <c r="G7449" s="130"/>
      <c r="H7449" s="42" t="e">
        <f>VLOOKUP(B7449,'Список DKV от ЮТД'!$A$1:$S$10000,2,FALSE)</f>
        <v>#N/A</v>
      </c>
      <c r="I7449" s="28" t="e">
        <f>VLOOKUP(B7449,'Список DKV от ЮТД'!$A$1:$S$10000,15,FALSE)</f>
        <v>#N/A</v>
      </c>
      <c r="K7449" s="130" t="e">
        <f>VLOOKUP(B7449,'Список DKV от ЮТД'!$A$1:$M$10000,13,FALSE)</f>
        <v>#N/A</v>
      </c>
      <c r="L7449" s="28" t="e">
        <f>VLOOKUP(B7449,'Список DKV от ЮТД'!$A$1:$S$10000,14,FALSE)</f>
        <v>#N/A</v>
      </c>
      <c r="M7449" s="49" t="e">
        <f>VLOOKUP(B7449,'Список DKV от ЮТД'!$A$1:$M$10000,10,FALSE)</f>
        <v>#N/A</v>
      </c>
      <c r="N7449" s="49" t="e">
        <f>VLOOKUP(B7449,'Список DKV от ЮТД'!$A$1:$S$10000,18,FALSE)</f>
        <v>#N/A</v>
      </c>
      <c r="O7449" s="49" t="e">
        <f>VLOOKUP(B7449,'Список DKV от ЮТД'!$A$1:$S$10000,19,FALSE)</f>
        <v>#N/A</v>
      </c>
      <c r="P7449" s="49" t="e">
        <f>VLOOKUP(B7449,'Список DKV от ЮТД'!$A$1:$S$10000,16,FALSE)</f>
        <v>#N/A</v>
      </c>
    </row>
    <row r="7450" spans="1:16" x14ac:dyDescent="0.2">
      <c r="A7450" s="28">
        <v>7449</v>
      </c>
      <c r="B7450" s="34">
        <v>20290937489</v>
      </c>
      <c r="F7450" s="48" t="s">
        <v>20</v>
      </c>
      <c r="G7450" s="130"/>
      <c r="H7450" s="42" t="e">
        <f>VLOOKUP(B7450,'Список DKV от ЮТД'!$A$1:$S$10000,2,FALSE)</f>
        <v>#N/A</v>
      </c>
      <c r="I7450" s="28" t="e">
        <f>VLOOKUP(B7450,'Список DKV от ЮТД'!$A$1:$S$10000,15,FALSE)</f>
        <v>#N/A</v>
      </c>
      <c r="K7450" s="130" t="e">
        <f>VLOOKUP(B7450,'Список DKV от ЮТД'!$A$1:$M$10000,13,FALSE)</f>
        <v>#N/A</v>
      </c>
      <c r="L7450" s="28" t="e">
        <f>VLOOKUP(B7450,'Список DKV от ЮТД'!$A$1:$S$10000,14,FALSE)</f>
        <v>#N/A</v>
      </c>
      <c r="M7450" s="49" t="e">
        <f>VLOOKUP(B7450,'Список DKV от ЮТД'!$A$1:$M$10000,10,FALSE)</f>
        <v>#N/A</v>
      </c>
      <c r="N7450" s="49" t="e">
        <f>VLOOKUP(B7450,'Список DKV от ЮТД'!$A$1:$S$10000,18,FALSE)</f>
        <v>#N/A</v>
      </c>
      <c r="O7450" s="49" t="e">
        <f>VLOOKUP(B7450,'Список DKV от ЮТД'!$A$1:$S$10000,19,FALSE)</f>
        <v>#N/A</v>
      </c>
      <c r="P7450" s="49" t="e">
        <f>VLOOKUP(B7450,'Список DKV от ЮТД'!$A$1:$S$10000,16,FALSE)</f>
        <v>#N/A</v>
      </c>
    </row>
    <row r="7451" spans="1:16" x14ac:dyDescent="0.2">
      <c r="A7451" s="28">
        <v>7450</v>
      </c>
      <c r="B7451" s="34">
        <v>20290937414</v>
      </c>
      <c r="F7451" s="48" t="s">
        <v>20</v>
      </c>
      <c r="G7451" s="130"/>
      <c r="H7451" s="42" t="e">
        <f>VLOOKUP(B7451,'Список DKV от ЮТД'!$A$1:$S$10000,2,FALSE)</f>
        <v>#N/A</v>
      </c>
      <c r="I7451" s="28" t="e">
        <f>VLOOKUP(B7451,'Список DKV от ЮТД'!$A$1:$S$10000,15,FALSE)</f>
        <v>#N/A</v>
      </c>
      <c r="K7451" s="130" t="e">
        <f>VLOOKUP(B7451,'Список DKV от ЮТД'!$A$1:$M$10000,13,FALSE)</f>
        <v>#N/A</v>
      </c>
      <c r="L7451" s="28" t="e">
        <f>VLOOKUP(B7451,'Список DKV от ЮТД'!$A$1:$S$10000,14,FALSE)</f>
        <v>#N/A</v>
      </c>
      <c r="M7451" s="49" t="e">
        <f>VLOOKUP(B7451,'Список DKV от ЮТД'!$A$1:$M$10000,10,FALSE)</f>
        <v>#N/A</v>
      </c>
      <c r="N7451" s="49" t="e">
        <f>VLOOKUP(B7451,'Список DKV от ЮТД'!$A$1:$S$10000,18,FALSE)</f>
        <v>#N/A</v>
      </c>
      <c r="O7451" s="49" t="e">
        <f>VLOOKUP(B7451,'Список DKV от ЮТД'!$A$1:$S$10000,19,FALSE)</f>
        <v>#N/A</v>
      </c>
      <c r="P7451" s="49" t="e">
        <f>VLOOKUP(B7451,'Список DKV от ЮТД'!$A$1:$S$10000,16,FALSE)</f>
        <v>#N/A</v>
      </c>
    </row>
    <row r="7452" spans="1:16" x14ac:dyDescent="0.2">
      <c r="A7452" s="28">
        <v>7451</v>
      </c>
      <c r="B7452" s="34">
        <v>20290937422</v>
      </c>
      <c r="F7452" s="48" t="s">
        <v>20</v>
      </c>
      <c r="G7452" s="130"/>
      <c r="H7452" s="42" t="e">
        <f>VLOOKUP(B7452,'Список DKV от ЮТД'!$A$1:$S$10000,2,FALSE)</f>
        <v>#N/A</v>
      </c>
      <c r="I7452" s="28" t="e">
        <f>VLOOKUP(B7452,'Список DKV от ЮТД'!$A$1:$S$10000,15,FALSE)</f>
        <v>#N/A</v>
      </c>
      <c r="K7452" s="130" t="e">
        <f>VLOOKUP(B7452,'Список DKV от ЮТД'!$A$1:$M$10000,13,FALSE)</f>
        <v>#N/A</v>
      </c>
      <c r="L7452" s="28" t="e">
        <f>VLOOKUP(B7452,'Список DKV от ЮТД'!$A$1:$S$10000,14,FALSE)</f>
        <v>#N/A</v>
      </c>
      <c r="M7452" s="49" t="e">
        <f>VLOOKUP(B7452,'Список DKV от ЮТД'!$A$1:$M$10000,10,FALSE)</f>
        <v>#N/A</v>
      </c>
      <c r="N7452" s="49" t="e">
        <f>VLOOKUP(B7452,'Список DKV от ЮТД'!$A$1:$S$10000,18,FALSE)</f>
        <v>#N/A</v>
      </c>
      <c r="O7452" s="49" t="e">
        <f>VLOOKUP(B7452,'Список DKV от ЮТД'!$A$1:$S$10000,19,FALSE)</f>
        <v>#N/A</v>
      </c>
      <c r="P7452" s="49" t="e">
        <f>VLOOKUP(B7452,'Список DKV от ЮТД'!$A$1:$S$10000,16,FALSE)</f>
        <v>#N/A</v>
      </c>
    </row>
    <row r="7453" spans="1:16" x14ac:dyDescent="0.2">
      <c r="A7453" s="28">
        <v>7452</v>
      </c>
      <c r="B7453" s="34">
        <v>20290937430</v>
      </c>
      <c r="F7453" s="48" t="s">
        <v>20</v>
      </c>
      <c r="G7453" s="130"/>
      <c r="H7453" s="42" t="e">
        <f>VLOOKUP(B7453,'Список DKV от ЮТД'!$A$1:$S$10000,2,FALSE)</f>
        <v>#N/A</v>
      </c>
      <c r="I7453" s="28" t="e">
        <f>VLOOKUP(B7453,'Список DKV от ЮТД'!$A$1:$S$10000,15,FALSE)</f>
        <v>#N/A</v>
      </c>
      <c r="K7453" s="130" t="e">
        <f>VLOOKUP(B7453,'Список DKV от ЮТД'!$A$1:$M$10000,13,FALSE)</f>
        <v>#N/A</v>
      </c>
      <c r="L7453" s="28" t="e">
        <f>VLOOKUP(B7453,'Список DKV от ЮТД'!$A$1:$S$10000,14,FALSE)</f>
        <v>#N/A</v>
      </c>
      <c r="M7453" s="49" t="e">
        <f>VLOOKUP(B7453,'Список DKV от ЮТД'!$A$1:$M$10000,10,FALSE)</f>
        <v>#N/A</v>
      </c>
      <c r="N7453" s="49" t="e">
        <f>VLOOKUP(B7453,'Список DKV от ЮТД'!$A$1:$S$10000,18,FALSE)</f>
        <v>#N/A</v>
      </c>
      <c r="O7453" s="49" t="e">
        <f>VLOOKUP(B7453,'Список DKV от ЮТД'!$A$1:$S$10000,19,FALSE)</f>
        <v>#N/A</v>
      </c>
      <c r="P7453" s="49" t="e">
        <f>VLOOKUP(B7453,'Список DKV от ЮТД'!$A$1:$S$10000,16,FALSE)</f>
        <v>#N/A</v>
      </c>
    </row>
    <row r="7454" spans="1:16" x14ac:dyDescent="0.2">
      <c r="A7454" s="28">
        <v>7453</v>
      </c>
      <c r="B7454" s="34">
        <v>20290937448</v>
      </c>
      <c r="F7454" s="48" t="s">
        <v>20</v>
      </c>
      <c r="G7454" s="130"/>
      <c r="H7454" s="42" t="e">
        <f>VLOOKUP(B7454,'Список DKV от ЮТД'!$A$1:$S$10000,2,FALSE)</f>
        <v>#N/A</v>
      </c>
      <c r="I7454" s="28" t="e">
        <f>VLOOKUP(B7454,'Список DKV от ЮТД'!$A$1:$S$10000,15,FALSE)</f>
        <v>#N/A</v>
      </c>
      <c r="K7454" s="130" t="e">
        <f>VLOOKUP(B7454,'Список DKV от ЮТД'!$A$1:$M$10000,13,FALSE)</f>
        <v>#N/A</v>
      </c>
      <c r="L7454" s="28" t="e">
        <f>VLOOKUP(B7454,'Список DKV от ЮТД'!$A$1:$S$10000,14,FALSE)</f>
        <v>#N/A</v>
      </c>
      <c r="M7454" s="49" t="e">
        <f>VLOOKUP(B7454,'Список DKV от ЮТД'!$A$1:$M$10000,10,FALSE)</f>
        <v>#N/A</v>
      </c>
      <c r="N7454" s="49" t="e">
        <f>VLOOKUP(B7454,'Список DKV от ЮТД'!$A$1:$S$10000,18,FALSE)</f>
        <v>#N/A</v>
      </c>
      <c r="O7454" s="49" t="e">
        <f>VLOOKUP(B7454,'Список DKV от ЮТД'!$A$1:$S$10000,19,FALSE)</f>
        <v>#N/A</v>
      </c>
      <c r="P7454" s="49" t="e">
        <f>VLOOKUP(B7454,'Список DKV от ЮТД'!$A$1:$S$10000,16,FALSE)</f>
        <v>#N/A</v>
      </c>
    </row>
    <row r="7455" spans="1:16" x14ac:dyDescent="0.2">
      <c r="A7455" s="28">
        <v>7454</v>
      </c>
      <c r="B7455" s="34">
        <v>20290937372</v>
      </c>
      <c r="F7455" s="48" t="s">
        <v>20</v>
      </c>
      <c r="G7455" s="130"/>
      <c r="H7455" s="42" t="e">
        <f>VLOOKUP(B7455,'Список DKV от ЮТД'!$A$1:$S$10000,2,FALSE)</f>
        <v>#N/A</v>
      </c>
      <c r="I7455" s="28" t="e">
        <f>VLOOKUP(B7455,'Список DKV от ЮТД'!$A$1:$S$10000,15,FALSE)</f>
        <v>#N/A</v>
      </c>
      <c r="K7455" s="130" t="e">
        <f>VLOOKUP(B7455,'Список DKV от ЮТД'!$A$1:$M$10000,13,FALSE)</f>
        <v>#N/A</v>
      </c>
      <c r="L7455" s="28" t="e">
        <f>VLOOKUP(B7455,'Список DKV от ЮТД'!$A$1:$S$10000,14,FALSE)</f>
        <v>#N/A</v>
      </c>
      <c r="M7455" s="49" t="e">
        <f>VLOOKUP(B7455,'Список DKV от ЮТД'!$A$1:$M$10000,10,FALSE)</f>
        <v>#N/A</v>
      </c>
      <c r="N7455" s="49" t="e">
        <f>VLOOKUP(B7455,'Список DKV от ЮТД'!$A$1:$S$10000,18,FALSE)</f>
        <v>#N/A</v>
      </c>
      <c r="O7455" s="49" t="e">
        <f>VLOOKUP(B7455,'Список DKV от ЮТД'!$A$1:$S$10000,19,FALSE)</f>
        <v>#N/A</v>
      </c>
      <c r="P7455" s="49" t="e">
        <f>VLOOKUP(B7455,'Список DKV от ЮТД'!$A$1:$S$10000,16,FALSE)</f>
        <v>#N/A</v>
      </c>
    </row>
    <row r="7456" spans="1:16" x14ac:dyDescent="0.2">
      <c r="A7456" s="28">
        <v>7455</v>
      </c>
      <c r="B7456" s="34">
        <v>20290937380</v>
      </c>
      <c r="F7456" s="48" t="s">
        <v>20</v>
      </c>
      <c r="G7456" s="130"/>
      <c r="H7456" s="42" t="e">
        <f>VLOOKUP(B7456,'Список DKV от ЮТД'!$A$1:$S$10000,2,FALSE)</f>
        <v>#N/A</v>
      </c>
      <c r="I7456" s="28" t="e">
        <f>VLOOKUP(B7456,'Список DKV от ЮТД'!$A$1:$S$10000,15,FALSE)</f>
        <v>#N/A</v>
      </c>
      <c r="K7456" s="130" t="e">
        <f>VLOOKUP(B7456,'Список DKV от ЮТД'!$A$1:$M$10000,13,FALSE)</f>
        <v>#N/A</v>
      </c>
      <c r="L7456" s="28" t="e">
        <f>VLOOKUP(B7456,'Список DKV от ЮТД'!$A$1:$S$10000,14,FALSE)</f>
        <v>#N/A</v>
      </c>
      <c r="M7456" s="49" t="e">
        <f>VLOOKUP(B7456,'Список DKV от ЮТД'!$A$1:$M$10000,10,FALSE)</f>
        <v>#N/A</v>
      </c>
      <c r="N7456" s="49" t="e">
        <f>VLOOKUP(B7456,'Список DKV от ЮТД'!$A$1:$S$10000,18,FALSE)</f>
        <v>#N/A</v>
      </c>
      <c r="O7456" s="49" t="e">
        <f>VLOOKUP(B7456,'Список DKV от ЮТД'!$A$1:$S$10000,19,FALSE)</f>
        <v>#N/A</v>
      </c>
      <c r="P7456" s="49" t="e">
        <f>VLOOKUP(B7456,'Список DKV от ЮТД'!$A$1:$S$10000,16,FALSE)</f>
        <v>#N/A</v>
      </c>
    </row>
    <row r="7457" spans="1:16" x14ac:dyDescent="0.2">
      <c r="A7457" s="28">
        <v>7456</v>
      </c>
      <c r="B7457" s="34">
        <v>20290937398</v>
      </c>
      <c r="F7457" s="48" t="s">
        <v>20</v>
      </c>
      <c r="G7457" s="130"/>
      <c r="H7457" s="42" t="e">
        <f>VLOOKUP(B7457,'Список DKV от ЮТД'!$A$1:$S$10000,2,FALSE)</f>
        <v>#N/A</v>
      </c>
      <c r="I7457" s="28" t="e">
        <f>VLOOKUP(B7457,'Список DKV от ЮТД'!$A$1:$S$10000,15,FALSE)</f>
        <v>#N/A</v>
      </c>
      <c r="K7457" s="130" t="e">
        <f>VLOOKUP(B7457,'Список DKV от ЮТД'!$A$1:$M$10000,13,FALSE)</f>
        <v>#N/A</v>
      </c>
      <c r="L7457" s="28" t="e">
        <f>VLOOKUP(B7457,'Список DKV от ЮТД'!$A$1:$S$10000,14,FALSE)</f>
        <v>#N/A</v>
      </c>
      <c r="M7457" s="49" t="e">
        <f>VLOOKUP(B7457,'Список DKV от ЮТД'!$A$1:$M$10000,10,FALSE)</f>
        <v>#N/A</v>
      </c>
      <c r="N7457" s="49" t="e">
        <f>VLOOKUP(B7457,'Список DKV от ЮТД'!$A$1:$S$10000,18,FALSE)</f>
        <v>#N/A</v>
      </c>
      <c r="O7457" s="49" t="e">
        <f>VLOOKUP(B7457,'Список DKV от ЮТД'!$A$1:$S$10000,19,FALSE)</f>
        <v>#N/A</v>
      </c>
      <c r="P7457" s="49" t="e">
        <f>VLOOKUP(B7457,'Список DKV от ЮТД'!$A$1:$S$10000,16,FALSE)</f>
        <v>#N/A</v>
      </c>
    </row>
    <row r="7458" spans="1:16" x14ac:dyDescent="0.2">
      <c r="A7458" s="28">
        <v>7457</v>
      </c>
      <c r="B7458" s="34">
        <v>20290937406</v>
      </c>
      <c r="F7458" s="48" t="s">
        <v>20</v>
      </c>
      <c r="G7458" s="130"/>
      <c r="H7458" s="42" t="e">
        <f>VLOOKUP(B7458,'Список DKV от ЮТД'!$A$1:$S$10000,2,FALSE)</f>
        <v>#N/A</v>
      </c>
      <c r="I7458" s="28" t="e">
        <f>VLOOKUP(B7458,'Список DKV от ЮТД'!$A$1:$S$10000,15,FALSE)</f>
        <v>#N/A</v>
      </c>
      <c r="K7458" s="130" t="e">
        <f>VLOOKUP(B7458,'Список DKV от ЮТД'!$A$1:$M$10000,13,FALSE)</f>
        <v>#N/A</v>
      </c>
      <c r="L7458" s="28" t="e">
        <f>VLOOKUP(B7458,'Список DKV от ЮТД'!$A$1:$S$10000,14,FALSE)</f>
        <v>#N/A</v>
      </c>
      <c r="M7458" s="49" t="e">
        <f>VLOOKUP(B7458,'Список DKV от ЮТД'!$A$1:$M$10000,10,FALSE)</f>
        <v>#N/A</v>
      </c>
      <c r="N7458" s="49" t="e">
        <f>VLOOKUP(B7458,'Список DKV от ЮТД'!$A$1:$S$10000,18,FALSE)</f>
        <v>#N/A</v>
      </c>
      <c r="O7458" s="49" t="e">
        <f>VLOOKUP(B7458,'Список DKV от ЮТД'!$A$1:$S$10000,19,FALSE)</f>
        <v>#N/A</v>
      </c>
      <c r="P7458" s="49" t="e">
        <f>VLOOKUP(B7458,'Список DKV от ЮТД'!$A$1:$S$10000,16,FALSE)</f>
        <v>#N/A</v>
      </c>
    </row>
    <row r="7459" spans="1:16" x14ac:dyDescent="0.2">
      <c r="A7459" s="28">
        <v>7458</v>
      </c>
      <c r="B7459" s="34">
        <v>20290937331</v>
      </c>
      <c r="F7459" s="48" t="s">
        <v>20</v>
      </c>
      <c r="G7459" s="130"/>
      <c r="H7459" s="42" t="e">
        <f>VLOOKUP(B7459,'Список DKV от ЮТД'!$A$1:$S$10000,2,FALSE)</f>
        <v>#N/A</v>
      </c>
      <c r="I7459" s="28" t="e">
        <f>VLOOKUP(B7459,'Список DKV от ЮТД'!$A$1:$S$10000,15,FALSE)</f>
        <v>#N/A</v>
      </c>
      <c r="K7459" s="130" t="e">
        <f>VLOOKUP(B7459,'Список DKV от ЮТД'!$A$1:$M$10000,13,FALSE)</f>
        <v>#N/A</v>
      </c>
      <c r="L7459" s="28" t="e">
        <f>VLOOKUP(B7459,'Список DKV от ЮТД'!$A$1:$S$10000,14,FALSE)</f>
        <v>#N/A</v>
      </c>
      <c r="M7459" s="49" t="e">
        <f>VLOOKUP(B7459,'Список DKV от ЮТД'!$A$1:$M$10000,10,FALSE)</f>
        <v>#N/A</v>
      </c>
      <c r="N7459" s="49" t="e">
        <f>VLOOKUP(B7459,'Список DKV от ЮТД'!$A$1:$S$10000,18,FALSE)</f>
        <v>#N/A</v>
      </c>
      <c r="O7459" s="49" t="e">
        <f>VLOOKUP(B7459,'Список DKV от ЮТД'!$A$1:$S$10000,19,FALSE)</f>
        <v>#N/A</v>
      </c>
      <c r="P7459" s="49" t="e">
        <f>VLOOKUP(B7459,'Список DKV от ЮТД'!$A$1:$S$10000,16,FALSE)</f>
        <v>#N/A</v>
      </c>
    </row>
    <row r="7460" spans="1:16" x14ac:dyDescent="0.2">
      <c r="A7460" s="28">
        <v>7459</v>
      </c>
      <c r="B7460" s="34">
        <v>20290937349</v>
      </c>
      <c r="F7460" s="48" t="s">
        <v>20</v>
      </c>
      <c r="G7460" s="130"/>
      <c r="H7460" s="42" t="e">
        <f>VLOOKUP(B7460,'Список DKV от ЮТД'!$A$1:$S$10000,2,FALSE)</f>
        <v>#N/A</v>
      </c>
      <c r="I7460" s="28" t="e">
        <f>VLOOKUP(B7460,'Список DKV от ЮТД'!$A$1:$S$10000,15,FALSE)</f>
        <v>#N/A</v>
      </c>
      <c r="K7460" s="130" t="e">
        <f>VLOOKUP(B7460,'Список DKV от ЮТД'!$A$1:$M$10000,13,FALSE)</f>
        <v>#N/A</v>
      </c>
      <c r="L7460" s="28" t="e">
        <f>VLOOKUP(B7460,'Список DKV от ЮТД'!$A$1:$S$10000,14,FALSE)</f>
        <v>#N/A</v>
      </c>
      <c r="M7460" s="49" t="e">
        <f>VLOOKUP(B7460,'Список DKV от ЮТД'!$A$1:$M$10000,10,FALSE)</f>
        <v>#N/A</v>
      </c>
      <c r="N7460" s="49" t="e">
        <f>VLOOKUP(B7460,'Список DKV от ЮТД'!$A$1:$S$10000,18,FALSE)</f>
        <v>#N/A</v>
      </c>
      <c r="O7460" s="49" t="e">
        <f>VLOOKUP(B7460,'Список DKV от ЮТД'!$A$1:$S$10000,19,FALSE)</f>
        <v>#N/A</v>
      </c>
      <c r="P7460" s="49" t="e">
        <f>VLOOKUP(B7460,'Список DKV от ЮТД'!$A$1:$S$10000,16,FALSE)</f>
        <v>#N/A</v>
      </c>
    </row>
    <row r="7461" spans="1:16" x14ac:dyDescent="0.2">
      <c r="A7461" s="28">
        <v>7460</v>
      </c>
      <c r="B7461" s="34">
        <v>20290937356</v>
      </c>
      <c r="F7461" s="48" t="s">
        <v>20</v>
      </c>
      <c r="G7461" s="130"/>
      <c r="H7461" s="42" t="e">
        <f>VLOOKUP(B7461,'Список DKV от ЮТД'!$A$1:$S$10000,2,FALSE)</f>
        <v>#N/A</v>
      </c>
      <c r="I7461" s="28" t="e">
        <f>VLOOKUP(B7461,'Список DKV от ЮТД'!$A$1:$S$10000,15,FALSE)</f>
        <v>#N/A</v>
      </c>
      <c r="K7461" s="130" t="e">
        <f>VLOOKUP(B7461,'Список DKV от ЮТД'!$A$1:$M$10000,13,FALSE)</f>
        <v>#N/A</v>
      </c>
      <c r="L7461" s="28" t="e">
        <f>VLOOKUP(B7461,'Список DKV от ЮТД'!$A$1:$S$10000,14,FALSE)</f>
        <v>#N/A</v>
      </c>
      <c r="M7461" s="49" t="e">
        <f>VLOOKUP(B7461,'Список DKV от ЮТД'!$A$1:$M$10000,10,FALSE)</f>
        <v>#N/A</v>
      </c>
      <c r="N7461" s="49" t="e">
        <f>VLOOKUP(B7461,'Список DKV от ЮТД'!$A$1:$S$10000,18,FALSE)</f>
        <v>#N/A</v>
      </c>
      <c r="O7461" s="49" t="e">
        <f>VLOOKUP(B7461,'Список DKV от ЮТД'!$A$1:$S$10000,19,FALSE)</f>
        <v>#N/A</v>
      </c>
      <c r="P7461" s="49" t="e">
        <f>VLOOKUP(B7461,'Список DKV от ЮТД'!$A$1:$S$10000,16,FALSE)</f>
        <v>#N/A</v>
      </c>
    </row>
    <row r="7462" spans="1:16" x14ac:dyDescent="0.2">
      <c r="A7462" s="28">
        <v>7461</v>
      </c>
      <c r="B7462" s="34">
        <v>20290937364</v>
      </c>
      <c r="F7462" s="48" t="s">
        <v>20</v>
      </c>
      <c r="G7462" s="130"/>
      <c r="H7462" s="42" t="e">
        <f>VLOOKUP(B7462,'Список DKV от ЮТД'!$A$1:$S$10000,2,FALSE)</f>
        <v>#N/A</v>
      </c>
      <c r="I7462" s="28" t="e">
        <f>VLOOKUP(B7462,'Список DKV от ЮТД'!$A$1:$S$10000,15,FALSE)</f>
        <v>#N/A</v>
      </c>
      <c r="K7462" s="130" t="e">
        <f>VLOOKUP(B7462,'Список DKV от ЮТД'!$A$1:$M$10000,13,FALSE)</f>
        <v>#N/A</v>
      </c>
      <c r="L7462" s="28" t="e">
        <f>VLOOKUP(B7462,'Список DKV от ЮТД'!$A$1:$S$10000,14,FALSE)</f>
        <v>#N/A</v>
      </c>
      <c r="M7462" s="49" t="e">
        <f>VLOOKUP(B7462,'Список DKV от ЮТД'!$A$1:$M$10000,10,FALSE)</f>
        <v>#N/A</v>
      </c>
      <c r="N7462" s="49" t="e">
        <f>VLOOKUP(B7462,'Список DKV от ЮТД'!$A$1:$S$10000,18,FALSE)</f>
        <v>#N/A</v>
      </c>
      <c r="O7462" s="49" t="e">
        <f>VLOOKUP(B7462,'Список DKV от ЮТД'!$A$1:$S$10000,19,FALSE)</f>
        <v>#N/A</v>
      </c>
      <c r="P7462" s="49" t="e">
        <f>VLOOKUP(B7462,'Список DKV от ЮТД'!$A$1:$S$10000,16,FALSE)</f>
        <v>#N/A</v>
      </c>
    </row>
    <row r="7463" spans="1:16" x14ac:dyDescent="0.2">
      <c r="A7463" s="28">
        <v>7462</v>
      </c>
      <c r="B7463" s="34">
        <v>20290937299</v>
      </c>
      <c r="F7463" s="48" t="s">
        <v>20</v>
      </c>
      <c r="G7463" s="130"/>
      <c r="H7463" s="42" t="e">
        <f>VLOOKUP(B7463,'Список DKV от ЮТД'!$A$1:$S$10000,2,FALSE)</f>
        <v>#N/A</v>
      </c>
      <c r="I7463" s="28" t="e">
        <f>VLOOKUP(B7463,'Список DKV от ЮТД'!$A$1:$S$10000,15,FALSE)</f>
        <v>#N/A</v>
      </c>
      <c r="K7463" s="130" t="e">
        <f>VLOOKUP(B7463,'Список DKV от ЮТД'!$A$1:$M$10000,13,FALSE)</f>
        <v>#N/A</v>
      </c>
      <c r="L7463" s="28" t="e">
        <f>VLOOKUP(B7463,'Список DKV от ЮТД'!$A$1:$S$10000,14,FALSE)</f>
        <v>#N/A</v>
      </c>
      <c r="M7463" s="49" t="e">
        <f>VLOOKUP(B7463,'Список DKV от ЮТД'!$A$1:$M$10000,10,FALSE)</f>
        <v>#N/A</v>
      </c>
      <c r="N7463" s="49" t="e">
        <f>VLOOKUP(B7463,'Список DKV от ЮТД'!$A$1:$S$10000,18,FALSE)</f>
        <v>#N/A</v>
      </c>
      <c r="O7463" s="49" t="e">
        <f>VLOOKUP(B7463,'Список DKV от ЮТД'!$A$1:$S$10000,19,FALSE)</f>
        <v>#N/A</v>
      </c>
      <c r="P7463" s="49" t="e">
        <f>VLOOKUP(B7463,'Список DKV от ЮТД'!$A$1:$S$10000,16,FALSE)</f>
        <v>#N/A</v>
      </c>
    </row>
    <row r="7464" spans="1:16" x14ac:dyDescent="0.2">
      <c r="A7464" s="28">
        <v>7463</v>
      </c>
      <c r="B7464" s="34">
        <v>20290937307</v>
      </c>
      <c r="F7464" s="48" t="s">
        <v>20</v>
      </c>
      <c r="G7464" s="130"/>
      <c r="H7464" s="42" t="e">
        <f>VLOOKUP(B7464,'Список DKV от ЮТД'!$A$1:$S$10000,2,FALSE)</f>
        <v>#N/A</v>
      </c>
      <c r="I7464" s="28" t="e">
        <f>VLOOKUP(B7464,'Список DKV от ЮТД'!$A$1:$S$10000,15,FALSE)</f>
        <v>#N/A</v>
      </c>
      <c r="K7464" s="130" t="e">
        <f>VLOOKUP(B7464,'Список DKV от ЮТД'!$A$1:$M$10000,13,FALSE)</f>
        <v>#N/A</v>
      </c>
      <c r="L7464" s="28" t="e">
        <f>VLOOKUP(B7464,'Список DKV от ЮТД'!$A$1:$S$10000,14,FALSE)</f>
        <v>#N/A</v>
      </c>
      <c r="M7464" s="49" t="e">
        <f>VLOOKUP(B7464,'Список DKV от ЮТД'!$A$1:$M$10000,10,FALSE)</f>
        <v>#N/A</v>
      </c>
      <c r="N7464" s="49" t="e">
        <f>VLOOKUP(B7464,'Список DKV от ЮТД'!$A$1:$S$10000,18,FALSE)</f>
        <v>#N/A</v>
      </c>
      <c r="O7464" s="49" t="e">
        <f>VLOOKUP(B7464,'Список DKV от ЮТД'!$A$1:$S$10000,19,FALSE)</f>
        <v>#N/A</v>
      </c>
      <c r="P7464" s="49" t="e">
        <f>VLOOKUP(B7464,'Список DKV от ЮТД'!$A$1:$S$10000,16,FALSE)</f>
        <v>#N/A</v>
      </c>
    </row>
    <row r="7465" spans="1:16" x14ac:dyDescent="0.2">
      <c r="A7465" s="28">
        <v>7464</v>
      </c>
      <c r="B7465" s="34">
        <v>20290937315</v>
      </c>
      <c r="F7465" s="48" t="s">
        <v>20</v>
      </c>
      <c r="G7465" s="130"/>
      <c r="H7465" s="42" t="e">
        <f>VLOOKUP(B7465,'Список DKV от ЮТД'!$A$1:$S$10000,2,FALSE)</f>
        <v>#N/A</v>
      </c>
      <c r="I7465" s="28" t="e">
        <f>VLOOKUP(B7465,'Список DKV от ЮТД'!$A$1:$S$10000,15,FALSE)</f>
        <v>#N/A</v>
      </c>
      <c r="K7465" s="130" t="e">
        <f>VLOOKUP(B7465,'Список DKV от ЮТД'!$A$1:$M$10000,13,FALSE)</f>
        <v>#N/A</v>
      </c>
      <c r="L7465" s="28" t="e">
        <f>VLOOKUP(B7465,'Список DKV от ЮТД'!$A$1:$S$10000,14,FALSE)</f>
        <v>#N/A</v>
      </c>
      <c r="M7465" s="49" t="e">
        <f>VLOOKUP(B7465,'Список DKV от ЮТД'!$A$1:$M$10000,10,FALSE)</f>
        <v>#N/A</v>
      </c>
      <c r="N7465" s="49" t="e">
        <f>VLOOKUP(B7465,'Список DKV от ЮТД'!$A$1:$S$10000,18,FALSE)</f>
        <v>#N/A</v>
      </c>
      <c r="O7465" s="49" t="e">
        <f>VLOOKUP(B7465,'Список DKV от ЮТД'!$A$1:$S$10000,19,FALSE)</f>
        <v>#N/A</v>
      </c>
      <c r="P7465" s="49" t="e">
        <f>VLOOKUP(B7465,'Список DKV от ЮТД'!$A$1:$S$10000,16,FALSE)</f>
        <v>#N/A</v>
      </c>
    </row>
    <row r="7466" spans="1:16" x14ac:dyDescent="0.2">
      <c r="A7466" s="28">
        <v>7465</v>
      </c>
      <c r="B7466" s="34">
        <v>20290937323</v>
      </c>
      <c r="F7466" s="48" t="s">
        <v>20</v>
      </c>
      <c r="G7466" s="130"/>
      <c r="H7466" s="42" t="e">
        <f>VLOOKUP(B7466,'Список DKV от ЮТД'!$A$1:$S$10000,2,FALSE)</f>
        <v>#N/A</v>
      </c>
      <c r="I7466" s="28" t="e">
        <f>VLOOKUP(B7466,'Список DKV от ЮТД'!$A$1:$S$10000,15,FALSE)</f>
        <v>#N/A</v>
      </c>
      <c r="K7466" s="130" t="e">
        <f>VLOOKUP(B7466,'Список DKV от ЮТД'!$A$1:$M$10000,13,FALSE)</f>
        <v>#N/A</v>
      </c>
      <c r="L7466" s="28" t="e">
        <f>VLOOKUP(B7466,'Список DKV от ЮТД'!$A$1:$S$10000,14,FALSE)</f>
        <v>#N/A</v>
      </c>
      <c r="M7466" s="49" t="e">
        <f>VLOOKUP(B7466,'Список DKV от ЮТД'!$A$1:$M$10000,10,FALSE)</f>
        <v>#N/A</v>
      </c>
      <c r="N7466" s="49" t="e">
        <f>VLOOKUP(B7466,'Список DKV от ЮТД'!$A$1:$S$10000,18,FALSE)</f>
        <v>#N/A</v>
      </c>
      <c r="O7466" s="49" t="e">
        <f>VLOOKUP(B7466,'Список DKV от ЮТД'!$A$1:$S$10000,19,FALSE)</f>
        <v>#N/A</v>
      </c>
      <c r="P7466" s="49" t="e">
        <f>VLOOKUP(B7466,'Список DKV от ЮТД'!$A$1:$S$10000,16,FALSE)</f>
        <v>#N/A</v>
      </c>
    </row>
    <row r="7467" spans="1:16" x14ac:dyDescent="0.2">
      <c r="A7467" s="28">
        <v>7466</v>
      </c>
      <c r="B7467" s="34">
        <v>20290937257</v>
      </c>
      <c r="F7467" s="48" t="s">
        <v>20</v>
      </c>
      <c r="G7467" s="130"/>
      <c r="H7467" s="42" t="e">
        <f>VLOOKUP(B7467,'Список DKV от ЮТД'!$A$1:$S$10000,2,FALSE)</f>
        <v>#N/A</v>
      </c>
      <c r="I7467" s="28" t="e">
        <f>VLOOKUP(B7467,'Список DKV от ЮТД'!$A$1:$S$10000,15,FALSE)</f>
        <v>#N/A</v>
      </c>
      <c r="K7467" s="130" t="e">
        <f>VLOOKUP(B7467,'Список DKV от ЮТД'!$A$1:$M$10000,13,FALSE)</f>
        <v>#N/A</v>
      </c>
      <c r="L7467" s="28" t="e">
        <f>VLOOKUP(B7467,'Список DKV от ЮТД'!$A$1:$S$10000,14,FALSE)</f>
        <v>#N/A</v>
      </c>
      <c r="M7467" s="49" t="e">
        <f>VLOOKUP(B7467,'Список DKV от ЮТД'!$A$1:$M$10000,10,FALSE)</f>
        <v>#N/A</v>
      </c>
      <c r="N7467" s="49" t="e">
        <f>VLOOKUP(B7467,'Список DKV от ЮТД'!$A$1:$S$10000,18,FALSE)</f>
        <v>#N/A</v>
      </c>
      <c r="O7467" s="49" t="e">
        <f>VLOOKUP(B7467,'Список DKV от ЮТД'!$A$1:$S$10000,19,FALSE)</f>
        <v>#N/A</v>
      </c>
      <c r="P7467" s="49" t="e">
        <f>VLOOKUP(B7467,'Список DKV от ЮТД'!$A$1:$S$10000,16,FALSE)</f>
        <v>#N/A</v>
      </c>
    </row>
    <row r="7468" spans="1:16" x14ac:dyDescent="0.2">
      <c r="A7468" s="28">
        <v>7467</v>
      </c>
      <c r="B7468" s="34">
        <v>20290937265</v>
      </c>
      <c r="F7468" s="48" t="s">
        <v>20</v>
      </c>
      <c r="G7468" s="130"/>
      <c r="H7468" s="42" t="e">
        <f>VLOOKUP(B7468,'Список DKV от ЮТД'!$A$1:$S$10000,2,FALSE)</f>
        <v>#N/A</v>
      </c>
      <c r="I7468" s="28" t="e">
        <f>VLOOKUP(B7468,'Список DKV от ЮТД'!$A$1:$S$10000,15,FALSE)</f>
        <v>#N/A</v>
      </c>
      <c r="K7468" s="130" t="e">
        <f>VLOOKUP(B7468,'Список DKV от ЮТД'!$A$1:$M$10000,13,FALSE)</f>
        <v>#N/A</v>
      </c>
      <c r="L7468" s="28" t="e">
        <f>VLOOKUP(B7468,'Список DKV от ЮТД'!$A$1:$S$10000,14,FALSE)</f>
        <v>#N/A</v>
      </c>
      <c r="M7468" s="49" t="e">
        <f>VLOOKUP(B7468,'Список DKV от ЮТД'!$A$1:$M$10000,10,FALSE)</f>
        <v>#N/A</v>
      </c>
      <c r="N7468" s="49" t="e">
        <f>VLOOKUP(B7468,'Список DKV от ЮТД'!$A$1:$S$10000,18,FALSE)</f>
        <v>#N/A</v>
      </c>
      <c r="O7468" s="49" t="e">
        <f>VLOOKUP(B7468,'Список DKV от ЮТД'!$A$1:$S$10000,19,FALSE)</f>
        <v>#N/A</v>
      </c>
      <c r="P7468" s="49" t="e">
        <f>VLOOKUP(B7468,'Список DKV от ЮТД'!$A$1:$S$10000,16,FALSE)</f>
        <v>#N/A</v>
      </c>
    </row>
    <row r="7469" spans="1:16" x14ac:dyDescent="0.2">
      <c r="A7469" s="28">
        <v>7468</v>
      </c>
      <c r="B7469" s="34">
        <v>20290937273</v>
      </c>
      <c r="F7469" s="48" t="s">
        <v>20</v>
      </c>
      <c r="G7469" s="130"/>
      <c r="H7469" s="42" t="e">
        <f>VLOOKUP(B7469,'Список DKV от ЮТД'!$A$1:$S$10000,2,FALSE)</f>
        <v>#N/A</v>
      </c>
      <c r="I7469" s="28" t="e">
        <f>VLOOKUP(B7469,'Список DKV от ЮТД'!$A$1:$S$10000,15,FALSE)</f>
        <v>#N/A</v>
      </c>
      <c r="K7469" s="130" t="e">
        <f>VLOOKUP(B7469,'Список DKV от ЮТД'!$A$1:$M$10000,13,FALSE)</f>
        <v>#N/A</v>
      </c>
      <c r="L7469" s="28" t="e">
        <f>VLOOKUP(B7469,'Список DKV от ЮТД'!$A$1:$S$10000,14,FALSE)</f>
        <v>#N/A</v>
      </c>
      <c r="M7469" s="49" t="e">
        <f>VLOOKUP(B7469,'Список DKV от ЮТД'!$A$1:$M$10000,10,FALSE)</f>
        <v>#N/A</v>
      </c>
      <c r="N7469" s="49" t="e">
        <f>VLOOKUP(B7469,'Список DKV от ЮТД'!$A$1:$S$10000,18,FALSE)</f>
        <v>#N/A</v>
      </c>
      <c r="O7469" s="49" t="e">
        <f>VLOOKUP(B7469,'Список DKV от ЮТД'!$A$1:$S$10000,19,FALSE)</f>
        <v>#N/A</v>
      </c>
      <c r="P7469" s="49" t="e">
        <f>VLOOKUP(B7469,'Список DKV от ЮТД'!$A$1:$S$10000,16,FALSE)</f>
        <v>#N/A</v>
      </c>
    </row>
    <row r="7470" spans="1:16" x14ac:dyDescent="0.2">
      <c r="A7470" s="28">
        <v>7469</v>
      </c>
      <c r="B7470" s="34">
        <v>20290937281</v>
      </c>
      <c r="F7470" s="48" t="s">
        <v>20</v>
      </c>
      <c r="G7470" s="130"/>
      <c r="H7470" s="42" t="e">
        <f>VLOOKUP(B7470,'Список DKV от ЮТД'!$A$1:$S$10000,2,FALSE)</f>
        <v>#N/A</v>
      </c>
      <c r="I7470" s="28" t="e">
        <f>VLOOKUP(B7470,'Список DKV от ЮТД'!$A$1:$S$10000,15,FALSE)</f>
        <v>#N/A</v>
      </c>
      <c r="K7470" s="130" t="e">
        <f>VLOOKUP(B7470,'Список DKV от ЮТД'!$A$1:$M$10000,13,FALSE)</f>
        <v>#N/A</v>
      </c>
      <c r="L7470" s="28" t="e">
        <f>VLOOKUP(B7470,'Список DKV от ЮТД'!$A$1:$S$10000,14,FALSE)</f>
        <v>#N/A</v>
      </c>
      <c r="M7470" s="49" t="e">
        <f>VLOOKUP(B7470,'Список DKV от ЮТД'!$A$1:$M$10000,10,FALSE)</f>
        <v>#N/A</v>
      </c>
      <c r="N7470" s="49" t="e">
        <f>VLOOKUP(B7470,'Список DKV от ЮТД'!$A$1:$S$10000,18,FALSE)</f>
        <v>#N/A</v>
      </c>
      <c r="O7470" s="49" t="e">
        <f>VLOOKUP(B7470,'Список DKV от ЮТД'!$A$1:$S$10000,19,FALSE)</f>
        <v>#N/A</v>
      </c>
      <c r="P7470" s="49" t="e">
        <f>VLOOKUP(B7470,'Список DKV от ЮТД'!$A$1:$S$10000,16,FALSE)</f>
        <v>#N/A</v>
      </c>
    </row>
    <row r="7471" spans="1:16" x14ac:dyDescent="0.2">
      <c r="A7471" s="28">
        <v>7470</v>
      </c>
      <c r="B7471" s="34">
        <v>20290937224</v>
      </c>
      <c r="F7471" s="48" t="s">
        <v>20</v>
      </c>
      <c r="G7471" s="130"/>
      <c r="H7471" s="42" t="e">
        <f>VLOOKUP(B7471,'Список DKV от ЮТД'!$A$1:$S$10000,2,FALSE)</f>
        <v>#N/A</v>
      </c>
      <c r="I7471" s="28" t="e">
        <f>VLOOKUP(B7471,'Список DKV от ЮТД'!$A$1:$S$10000,15,FALSE)</f>
        <v>#N/A</v>
      </c>
      <c r="K7471" s="130" t="e">
        <f>VLOOKUP(B7471,'Список DKV от ЮТД'!$A$1:$M$10000,13,FALSE)</f>
        <v>#N/A</v>
      </c>
      <c r="L7471" s="28" t="e">
        <f>VLOOKUP(B7471,'Список DKV от ЮТД'!$A$1:$S$10000,14,FALSE)</f>
        <v>#N/A</v>
      </c>
      <c r="M7471" s="49" t="e">
        <f>VLOOKUP(B7471,'Список DKV от ЮТД'!$A$1:$M$10000,10,FALSE)</f>
        <v>#N/A</v>
      </c>
      <c r="N7471" s="49" t="e">
        <f>VLOOKUP(B7471,'Список DKV от ЮТД'!$A$1:$S$10000,18,FALSE)</f>
        <v>#N/A</v>
      </c>
      <c r="O7471" s="49" t="e">
        <f>VLOOKUP(B7471,'Список DKV от ЮТД'!$A$1:$S$10000,19,FALSE)</f>
        <v>#N/A</v>
      </c>
      <c r="P7471" s="49" t="e">
        <f>VLOOKUP(B7471,'Список DKV от ЮТД'!$A$1:$S$10000,16,FALSE)</f>
        <v>#N/A</v>
      </c>
    </row>
    <row r="7472" spans="1:16" x14ac:dyDescent="0.2">
      <c r="A7472" s="28">
        <v>7471</v>
      </c>
      <c r="B7472" s="34">
        <v>20290937174</v>
      </c>
      <c r="F7472" s="48" t="s">
        <v>20</v>
      </c>
      <c r="G7472" s="130"/>
      <c r="H7472" s="42" t="e">
        <f>VLOOKUP(B7472,'Список DKV от ЮТД'!$A$1:$S$10000,2,FALSE)</f>
        <v>#N/A</v>
      </c>
      <c r="I7472" s="28" t="e">
        <f>VLOOKUP(B7472,'Список DKV от ЮТД'!$A$1:$S$10000,15,FALSE)</f>
        <v>#N/A</v>
      </c>
      <c r="K7472" s="130" t="e">
        <f>VLOOKUP(B7472,'Список DKV от ЮТД'!$A$1:$M$10000,13,FALSE)</f>
        <v>#N/A</v>
      </c>
      <c r="L7472" s="28" t="e">
        <f>VLOOKUP(B7472,'Список DKV от ЮТД'!$A$1:$S$10000,14,FALSE)</f>
        <v>#N/A</v>
      </c>
      <c r="M7472" s="49" t="e">
        <f>VLOOKUP(B7472,'Список DKV от ЮТД'!$A$1:$M$10000,10,FALSE)</f>
        <v>#N/A</v>
      </c>
      <c r="N7472" s="49" t="e">
        <f>VLOOKUP(B7472,'Список DKV от ЮТД'!$A$1:$S$10000,18,FALSE)</f>
        <v>#N/A</v>
      </c>
      <c r="O7472" s="49" t="e">
        <f>VLOOKUP(B7472,'Список DKV от ЮТД'!$A$1:$S$10000,19,FALSE)</f>
        <v>#N/A</v>
      </c>
      <c r="P7472" s="49" t="e">
        <f>VLOOKUP(B7472,'Список DKV от ЮТД'!$A$1:$S$10000,16,FALSE)</f>
        <v>#N/A</v>
      </c>
    </row>
    <row r="7473" spans="1:16" x14ac:dyDescent="0.2">
      <c r="A7473" s="28">
        <v>7472</v>
      </c>
      <c r="B7473" s="34">
        <v>20290937133</v>
      </c>
      <c r="F7473" s="48" t="s">
        <v>20</v>
      </c>
      <c r="G7473" s="130"/>
      <c r="H7473" s="42" t="e">
        <f>VLOOKUP(B7473,'Список DKV от ЮТД'!$A$1:$S$10000,2,FALSE)</f>
        <v>#N/A</v>
      </c>
      <c r="I7473" s="28" t="e">
        <f>VLOOKUP(B7473,'Список DKV от ЮТД'!$A$1:$S$10000,15,FALSE)</f>
        <v>#N/A</v>
      </c>
      <c r="K7473" s="130" t="e">
        <f>VLOOKUP(B7473,'Список DKV от ЮТД'!$A$1:$M$10000,13,FALSE)</f>
        <v>#N/A</v>
      </c>
      <c r="L7473" s="28" t="e">
        <f>VLOOKUP(B7473,'Список DKV от ЮТД'!$A$1:$S$10000,14,FALSE)</f>
        <v>#N/A</v>
      </c>
      <c r="M7473" s="49" t="e">
        <f>VLOOKUP(B7473,'Список DKV от ЮТД'!$A$1:$M$10000,10,FALSE)</f>
        <v>#N/A</v>
      </c>
      <c r="N7473" s="49" t="e">
        <f>VLOOKUP(B7473,'Список DKV от ЮТД'!$A$1:$S$10000,18,FALSE)</f>
        <v>#N/A</v>
      </c>
      <c r="O7473" s="49" t="e">
        <f>VLOOKUP(B7473,'Список DKV от ЮТД'!$A$1:$S$10000,19,FALSE)</f>
        <v>#N/A</v>
      </c>
      <c r="P7473" s="49" t="e">
        <f>VLOOKUP(B7473,'Список DKV от ЮТД'!$A$1:$S$10000,16,FALSE)</f>
        <v>#N/A</v>
      </c>
    </row>
    <row r="7474" spans="1:16" x14ac:dyDescent="0.2">
      <c r="A7474" s="28">
        <v>7473</v>
      </c>
      <c r="B7474" s="34">
        <v>20290937141</v>
      </c>
      <c r="F7474" s="48" t="s">
        <v>20</v>
      </c>
      <c r="G7474" s="130"/>
      <c r="H7474" s="42" t="e">
        <f>VLOOKUP(B7474,'Список DKV от ЮТД'!$A$1:$S$10000,2,FALSE)</f>
        <v>#N/A</v>
      </c>
      <c r="I7474" s="28" t="e">
        <f>VLOOKUP(B7474,'Список DKV от ЮТД'!$A$1:$S$10000,15,FALSE)</f>
        <v>#N/A</v>
      </c>
      <c r="K7474" s="130" t="e">
        <f>VLOOKUP(B7474,'Список DKV от ЮТД'!$A$1:$M$10000,13,FALSE)</f>
        <v>#N/A</v>
      </c>
      <c r="L7474" s="28" t="e">
        <f>VLOOKUP(B7474,'Список DKV от ЮТД'!$A$1:$S$10000,14,FALSE)</f>
        <v>#N/A</v>
      </c>
      <c r="M7474" s="49" t="e">
        <f>VLOOKUP(B7474,'Список DKV от ЮТД'!$A$1:$M$10000,10,FALSE)</f>
        <v>#N/A</v>
      </c>
      <c r="N7474" s="49" t="e">
        <f>VLOOKUP(B7474,'Список DKV от ЮТД'!$A$1:$S$10000,18,FALSE)</f>
        <v>#N/A</v>
      </c>
      <c r="O7474" s="49" t="e">
        <f>VLOOKUP(B7474,'Список DKV от ЮТД'!$A$1:$S$10000,19,FALSE)</f>
        <v>#N/A</v>
      </c>
      <c r="P7474" s="49" t="e">
        <f>VLOOKUP(B7474,'Список DKV от ЮТД'!$A$1:$S$10000,16,FALSE)</f>
        <v>#N/A</v>
      </c>
    </row>
    <row r="7475" spans="1:16" x14ac:dyDescent="0.2">
      <c r="A7475" s="28">
        <v>7474</v>
      </c>
      <c r="B7475" s="34">
        <v>20290937158</v>
      </c>
      <c r="F7475" s="48" t="s">
        <v>20</v>
      </c>
      <c r="G7475" s="130"/>
      <c r="H7475" s="42" t="e">
        <f>VLOOKUP(B7475,'Список DKV от ЮТД'!$A$1:$S$10000,2,FALSE)</f>
        <v>#N/A</v>
      </c>
      <c r="I7475" s="28" t="e">
        <f>VLOOKUP(B7475,'Список DKV от ЮТД'!$A$1:$S$10000,15,FALSE)</f>
        <v>#N/A</v>
      </c>
      <c r="K7475" s="130" t="e">
        <f>VLOOKUP(B7475,'Список DKV от ЮТД'!$A$1:$M$10000,13,FALSE)</f>
        <v>#N/A</v>
      </c>
      <c r="L7475" s="28" t="e">
        <f>VLOOKUP(B7475,'Список DKV от ЮТД'!$A$1:$S$10000,14,FALSE)</f>
        <v>#N/A</v>
      </c>
      <c r="M7475" s="49" t="e">
        <f>VLOOKUP(B7475,'Список DKV от ЮТД'!$A$1:$M$10000,10,FALSE)</f>
        <v>#N/A</v>
      </c>
      <c r="N7475" s="49" t="e">
        <f>VLOOKUP(B7475,'Список DKV от ЮТД'!$A$1:$S$10000,18,FALSE)</f>
        <v>#N/A</v>
      </c>
      <c r="O7475" s="49" t="e">
        <f>VLOOKUP(B7475,'Список DKV от ЮТД'!$A$1:$S$10000,19,FALSE)</f>
        <v>#N/A</v>
      </c>
      <c r="P7475" s="49" t="e">
        <f>VLOOKUP(B7475,'Список DKV от ЮТД'!$A$1:$S$10000,16,FALSE)</f>
        <v>#N/A</v>
      </c>
    </row>
    <row r="7476" spans="1:16" x14ac:dyDescent="0.2">
      <c r="A7476" s="28">
        <v>7475</v>
      </c>
      <c r="B7476" s="34">
        <v>20290937166</v>
      </c>
      <c r="F7476" s="48" t="s">
        <v>20</v>
      </c>
      <c r="G7476" s="130"/>
      <c r="H7476" s="42" t="e">
        <f>VLOOKUP(B7476,'Список DKV от ЮТД'!$A$1:$S$10000,2,FALSE)</f>
        <v>#N/A</v>
      </c>
      <c r="I7476" s="28" t="e">
        <f>VLOOKUP(B7476,'Список DKV от ЮТД'!$A$1:$S$10000,15,FALSE)</f>
        <v>#N/A</v>
      </c>
      <c r="K7476" s="130" t="e">
        <f>VLOOKUP(B7476,'Список DKV от ЮТД'!$A$1:$M$10000,13,FALSE)</f>
        <v>#N/A</v>
      </c>
      <c r="L7476" s="28" t="e">
        <f>VLOOKUP(B7476,'Список DKV от ЮТД'!$A$1:$S$10000,14,FALSE)</f>
        <v>#N/A</v>
      </c>
      <c r="M7476" s="49" t="e">
        <f>VLOOKUP(B7476,'Список DKV от ЮТД'!$A$1:$M$10000,10,FALSE)</f>
        <v>#N/A</v>
      </c>
      <c r="N7476" s="49" t="e">
        <f>VLOOKUP(B7476,'Список DKV от ЮТД'!$A$1:$S$10000,18,FALSE)</f>
        <v>#N/A</v>
      </c>
      <c r="O7476" s="49" t="e">
        <f>VLOOKUP(B7476,'Список DKV от ЮТД'!$A$1:$S$10000,19,FALSE)</f>
        <v>#N/A</v>
      </c>
      <c r="P7476" s="49" t="e">
        <f>VLOOKUP(B7476,'Список DKV от ЮТД'!$A$1:$S$10000,16,FALSE)</f>
        <v>#N/A</v>
      </c>
    </row>
    <row r="7477" spans="1:16" x14ac:dyDescent="0.2">
      <c r="A7477" s="28">
        <v>7476</v>
      </c>
      <c r="B7477" s="34">
        <v>20290937091</v>
      </c>
      <c r="F7477" s="48" t="s">
        <v>20</v>
      </c>
      <c r="G7477" s="130"/>
      <c r="H7477" s="42" t="e">
        <f>VLOOKUP(B7477,'Список DKV от ЮТД'!$A$1:$S$10000,2,FALSE)</f>
        <v>#N/A</v>
      </c>
      <c r="I7477" s="28" t="e">
        <f>VLOOKUP(B7477,'Список DKV от ЮТД'!$A$1:$S$10000,15,FALSE)</f>
        <v>#N/A</v>
      </c>
      <c r="K7477" s="130" t="e">
        <f>VLOOKUP(B7477,'Список DKV от ЮТД'!$A$1:$M$10000,13,FALSE)</f>
        <v>#N/A</v>
      </c>
      <c r="L7477" s="28" t="e">
        <f>VLOOKUP(B7477,'Список DKV от ЮТД'!$A$1:$S$10000,14,FALSE)</f>
        <v>#N/A</v>
      </c>
      <c r="M7477" s="49" t="e">
        <f>VLOOKUP(B7477,'Список DKV от ЮТД'!$A$1:$M$10000,10,FALSE)</f>
        <v>#N/A</v>
      </c>
      <c r="N7477" s="49" t="e">
        <f>VLOOKUP(B7477,'Список DKV от ЮТД'!$A$1:$S$10000,18,FALSE)</f>
        <v>#N/A</v>
      </c>
      <c r="O7477" s="49" t="e">
        <f>VLOOKUP(B7477,'Список DKV от ЮТД'!$A$1:$S$10000,19,FALSE)</f>
        <v>#N/A</v>
      </c>
      <c r="P7477" s="49" t="e">
        <f>VLOOKUP(B7477,'Список DKV от ЮТД'!$A$1:$S$10000,16,FALSE)</f>
        <v>#N/A</v>
      </c>
    </row>
    <row r="7478" spans="1:16" x14ac:dyDescent="0.2">
      <c r="A7478" s="28">
        <v>7477</v>
      </c>
      <c r="B7478" s="34">
        <v>20290937109</v>
      </c>
      <c r="F7478" s="48" t="s">
        <v>20</v>
      </c>
      <c r="G7478" s="130"/>
      <c r="H7478" s="42" t="e">
        <f>VLOOKUP(B7478,'Список DKV от ЮТД'!$A$1:$S$10000,2,FALSE)</f>
        <v>#N/A</v>
      </c>
      <c r="I7478" s="28" t="e">
        <f>VLOOKUP(B7478,'Список DKV от ЮТД'!$A$1:$S$10000,15,FALSE)</f>
        <v>#N/A</v>
      </c>
      <c r="K7478" s="130" t="e">
        <f>VLOOKUP(B7478,'Список DKV от ЮТД'!$A$1:$M$10000,13,FALSE)</f>
        <v>#N/A</v>
      </c>
      <c r="L7478" s="28" t="e">
        <f>VLOOKUP(B7478,'Список DKV от ЮТД'!$A$1:$S$10000,14,FALSE)</f>
        <v>#N/A</v>
      </c>
      <c r="M7478" s="49" t="e">
        <f>VLOOKUP(B7478,'Список DKV от ЮТД'!$A$1:$M$10000,10,FALSE)</f>
        <v>#N/A</v>
      </c>
      <c r="N7478" s="49" t="e">
        <f>VLOOKUP(B7478,'Список DKV от ЮТД'!$A$1:$S$10000,18,FALSE)</f>
        <v>#N/A</v>
      </c>
      <c r="O7478" s="49" t="e">
        <f>VLOOKUP(B7478,'Список DKV от ЮТД'!$A$1:$S$10000,19,FALSE)</f>
        <v>#N/A</v>
      </c>
      <c r="P7478" s="49" t="e">
        <f>VLOOKUP(B7478,'Список DKV от ЮТД'!$A$1:$S$10000,16,FALSE)</f>
        <v>#N/A</v>
      </c>
    </row>
    <row r="7479" spans="1:16" x14ac:dyDescent="0.2">
      <c r="A7479" s="28">
        <v>7478</v>
      </c>
      <c r="B7479" s="34">
        <v>20290937125</v>
      </c>
      <c r="F7479" s="48" t="s">
        <v>20</v>
      </c>
      <c r="G7479" s="130"/>
      <c r="H7479" s="42" t="e">
        <f>VLOOKUP(B7479,'Список DKV от ЮТД'!$A$1:$S$10000,2,FALSE)</f>
        <v>#N/A</v>
      </c>
      <c r="I7479" s="28" t="e">
        <f>VLOOKUP(B7479,'Список DKV от ЮТД'!$A$1:$S$10000,15,FALSE)</f>
        <v>#N/A</v>
      </c>
      <c r="K7479" s="130" t="e">
        <f>VLOOKUP(B7479,'Список DKV от ЮТД'!$A$1:$M$10000,13,FALSE)</f>
        <v>#N/A</v>
      </c>
      <c r="L7479" s="28" t="e">
        <f>VLOOKUP(B7479,'Список DKV от ЮТД'!$A$1:$S$10000,14,FALSE)</f>
        <v>#N/A</v>
      </c>
      <c r="M7479" s="49" t="e">
        <f>VLOOKUP(B7479,'Список DKV от ЮТД'!$A$1:$M$10000,10,FALSE)</f>
        <v>#N/A</v>
      </c>
      <c r="N7479" s="49" t="e">
        <f>VLOOKUP(B7479,'Список DKV от ЮТД'!$A$1:$S$10000,18,FALSE)</f>
        <v>#N/A</v>
      </c>
      <c r="O7479" s="49" t="e">
        <f>VLOOKUP(B7479,'Список DKV от ЮТД'!$A$1:$S$10000,19,FALSE)</f>
        <v>#N/A</v>
      </c>
      <c r="P7479" s="49" t="e">
        <f>VLOOKUP(B7479,'Список DKV от ЮТД'!$A$1:$S$10000,16,FALSE)</f>
        <v>#N/A</v>
      </c>
    </row>
    <row r="7480" spans="1:16" x14ac:dyDescent="0.2">
      <c r="A7480" s="28">
        <v>7479</v>
      </c>
      <c r="B7480" s="34">
        <v>20290937059</v>
      </c>
      <c r="F7480" s="48" t="s">
        <v>20</v>
      </c>
      <c r="G7480" s="130"/>
      <c r="H7480" s="42" t="e">
        <f>VLOOKUP(B7480,'Список DKV от ЮТД'!$A$1:$S$10000,2,FALSE)</f>
        <v>#N/A</v>
      </c>
      <c r="I7480" s="28" t="e">
        <f>VLOOKUP(B7480,'Список DKV от ЮТД'!$A$1:$S$10000,15,FALSE)</f>
        <v>#N/A</v>
      </c>
      <c r="K7480" s="130" t="e">
        <f>VLOOKUP(B7480,'Список DKV от ЮТД'!$A$1:$M$10000,13,FALSE)</f>
        <v>#N/A</v>
      </c>
      <c r="L7480" s="28" t="e">
        <f>VLOOKUP(B7480,'Список DKV от ЮТД'!$A$1:$S$10000,14,FALSE)</f>
        <v>#N/A</v>
      </c>
      <c r="M7480" s="49" t="e">
        <f>VLOOKUP(B7480,'Список DKV от ЮТД'!$A$1:$M$10000,10,FALSE)</f>
        <v>#N/A</v>
      </c>
      <c r="N7480" s="49" t="e">
        <f>VLOOKUP(B7480,'Список DKV от ЮТД'!$A$1:$S$10000,18,FALSE)</f>
        <v>#N/A</v>
      </c>
      <c r="O7480" s="49" t="e">
        <f>VLOOKUP(B7480,'Список DKV от ЮТД'!$A$1:$S$10000,19,FALSE)</f>
        <v>#N/A</v>
      </c>
      <c r="P7480" s="49" t="e">
        <f>VLOOKUP(B7480,'Список DKV от ЮТД'!$A$1:$S$10000,16,FALSE)</f>
        <v>#N/A</v>
      </c>
    </row>
    <row r="7481" spans="1:16" x14ac:dyDescent="0.2">
      <c r="A7481" s="28">
        <v>7480</v>
      </c>
      <c r="B7481" s="34">
        <v>20290937067</v>
      </c>
      <c r="F7481" s="48" t="s">
        <v>20</v>
      </c>
      <c r="G7481" s="130"/>
      <c r="H7481" s="42" t="e">
        <f>VLOOKUP(B7481,'Список DKV от ЮТД'!$A$1:$S$10000,2,FALSE)</f>
        <v>#N/A</v>
      </c>
      <c r="I7481" s="28" t="e">
        <f>VLOOKUP(B7481,'Список DKV от ЮТД'!$A$1:$S$10000,15,FALSE)</f>
        <v>#N/A</v>
      </c>
      <c r="K7481" s="130" t="e">
        <f>VLOOKUP(B7481,'Список DKV от ЮТД'!$A$1:$M$10000,13,FALSE)</f>
        <v>#N/A</v>
      </c>
      <c r="L7481" s="28" t="e">
        <f>VLOOKUP(B7481,'Список DKV от ЮТД'!$A$1:$S$10000,14,FALSE)</f>
        <v>#N/A</v>
      </c>
      <c r="M7481" s="49" t="e">
        <f>VLOOKUP(B7481,'Список DKV от ЮТД'!$A$1:$M$10000,10,FALSE)</f>
        <v>#N/A</v>
      </c>
      <c r="N7481" s="49" t="e">
        <f>VLOOKUP(B7481,'Список DKV от ЮТД'!$A$1:$S$10000,18,FALSE)</f>
        <v>#N/A</v>
      </c>
      <c r="O7481" s="49" t="e">
        <f>VLOOKUP(B7481,'Список DKV от ЮТД'!$A$1:$S$10000,19,FALSE)</f>
        <v>#N/A</v>
      </c>
      <c r="P7481" s="49" t="e">
        <f>VLOOKUP(B7481,'Список DKV от ЮТД'!$A$1:$S$10000,16,FALSE)</f>
        <v>#N/A</v>
      </c>
    </row>
    <row r="7482" spans="1:16" x14ac:dyDescent="0.2">
      <c r="A7482" s="28">
        <v>7481</v>
      </c>
      <c r="B7482" s="34">
        <v>20290937075</v>
      </c>
      <c r="F7482" s="48" t="s">
        <v>20</v>
      </c>
      <c r="G7482" s="130"/>
      <c r="H7482" s="42" t="e">
        <f>VLOOKUP(B7482,'Список DKV от ЮТД'!$A$1:$S$10000,2,FALSE)</f>
        <v>#N/A</v>
      </c>
      <c r="I7482" s="28" t="e">
        <f>VLOOKUP(B7482,'Список DKV от ЮТД'!$A$1:$S$10000,15,FALSE)</f>
        <v>#N/A</v>
      </c>
      <c r="K7482" s="130" t="e">
        <f>VLOOKUP(B7482,'Список DKV от ЮТД'!$A$1:$M$10000,13,FALSE)</f>
        <v>#N/A</v>
      </c>
      <c r="L7482" s="28" t="e">
        <f>VLOOKUP(B7482,'Список DKV от ЮТД'!$A$1:$S$10000,14,FALSE)</f>
        <v>#N/A</v>
      </c>
      <c r="M7482" s="49" t="e">
        <f>VLOOKUP(B7482,'Список DKV от ЮТД'!$A$1:$M$10000,10,FALSE)</f>
        <v>#N/A</v>
      </c>
      <c r="N7482" s="49" t="e">
        <f>VLOOKUP(B7482,'Список DKV от ЮТД'!$A$1:$S$10000,18,FALSE)</f>
        <v>#N/A</v>
      </c>
      <c r="O7482" s="49" t="e">
        <f>VLOOKUP(B7482,'Список DKV от ЮТД'!$A$1:$S$10000,19,FALSE)</f>
        <v>#N/A</v>
      </c>
      <c r="P7482" s="49" t="e">
        <f>VLOOKUP(B7482,'Список DKV от ЮТД'!$A$1:$S$10000,16,FALSE)</f>
        <v>#N/A</v>
      </c>
    </row>
    <row r="7483" spans="1:16" x14ac:dyDescent="0.2">
      <c r="A7483" s="28">
        <v>7482</v>
      </c>
      <c r="B7483" s="34">
        <v>20290937083</v>
      </c>
      <c r="F7483" s="48" t="s">
        <v>20</v>
      </c>
      <c r="G7483" s="130"/>
      <c r="H7483" s="42" t="e">
        <f>VLOOKUP(B7483,'Список DKV от ЮТД'!$A$1:$S$10000,2,FALSE)</f>
        <v>#N/A</v>
      </c>
      <c r="I7483" s="28" t="e">
        <f>VLOOKUP(B7483,'Список DKV от ЮТД'!$A$1:$S$10000,15,FALSE)</f>
        <v>#N/A</v>
      </c>
      <c r="K7483" s="130" t="e">
        <f>VLOOKUP(B7483,'Список DKV от ЮТД'!$A$1:$M$10000,13,FALSE)</f>
        <v>#N/A</v>
      </c>
      <c r="L7483" s="28" t="e">
        <f>VLOOKUP(B7483,'Список DKV от ЮТД'!$A$1:$S$10000,14,FALSE)</f>
        <v>#N/A</v>
      </c>
      <c r="M7483" s="49" t="e">
        <f>VLOOKUP(B7483,'Список DKV от ЮТД'!$A$1:$M$10000,10,FALSE)</f>
        <v>#N/A</v>
      </c>
      <c r="N7483" s="49" t="e">
        <f>VLOOKUP(B7483,'Список DKV от ЮТД'!$A$1:$S$10000,18,FALSE)</f>
        <v>#N/A</v>
      </c>
      <c r="O7483" s="49" t="e">
        <f>VLOOKUP(B7483,'Список DKV от ЮТД'!$A$1:$S$10000,19,FALSE)</f>
        <v>#N/A</v>
      </c>
      <c r="P7483" s="49" t="e">
        <f>VLOOKUP(B7483,'Список DKV от ЮТД'!$A$1:$S$10000,16,FALSE)</f>
        <v>#N/A</v>
      </c>
    </row>
    <row r="7484" spans="1:16" x14ac:dyDescent="0.2">
      <c r="A7484" s="28">
        <v>7483</v>
      </c>
      <c r="B7484" s="34">
        <v>20290937018</v>
      </c>
      <c r="F7484" s="48" t="s">
        <v>20</v>
      </c>
      <c r="G7484" s="130"/>
      <c r="H7484" s="42" t="e">
        <f>VLOOKUP(B7484,'Список DKV от ЮТД'!$A$1:$S$10000,2,FALSE)</f>
        <v>#N/A</v>
      </c>
      <c r="I7484" s="28" t="e">
        <f>VLOOKUP(B7484,'Список DKV от ЮТД'!$A$1:$S$10000,15,FALSE)</f>
        <v>#N/A</v>
      </c>
      <c r="K7484" s="130" t="e">
        <f>VLOOKUP(B7484,'Список DKV от ЮТД'!$A$1:$M$10000,13,FALSE)</f>
        <v>#N/A</v>
      </c>
      <c r="L7484" s="28" t="e">
        <f>VLOOKUP(B7484,'Список DKV от ЮТД'!$A$1:$S$10000,14,FALSE)</f>
        <v>#N/A</v>
      </c>
      <c r="M7484" s="49" t="e">
        <f>VLOOKUP(B7484,'Список DKV от ЮТД'!$A$1:$M$10000,10,FALSE)</f>
        <v>#N/A</v>
      </c>
      <c r="N7484" s="49" t="e">
        <f>VLOOKUP(B7484,'Список DKV от ЮТД'!$A$1:$S$10000,18,FALSE)</f>
        <v>#N/A</v>
      </c>
      <c r="O7484" s="49" t="e">
        <f>VLOOKUP(B7484,'Список DKV от ЮТД'!$A$1:$S$10000,19,FALSE)</f>
        <v>#N/A</v>
      </c>
      <c r="P7484" s="49" t="e">
        <f>VLOOKUP(B7484,'Список DKV от ЮТД'!$A$1:$S$10000,16,FALSE)</f>
        <v>#N/A</v>
      </c>
    </row>
    <row r="7485" spans="1:16" x14ac:dyDescent="0.2">
      <c r="A7485" s="28">
        <v>7484</v>
      </c>
      <c r="B7485" s="34">
        <v>20290937026</v>
      </c>
      <c r="F7485" s="48" t="s">
        <v>20</v>
      </c>
      <c r="G7485" s="130"/>
      <c r="H7485" s="42" t="e">
        <f>VLOOKUP(B7485,'Список DKV от ЮТД'!$A$1:$S$10000,2,FALSE)</f>
        <v>#N/A</v>
      </c>
      <c r="I7485" s="28" t="e">
        <f>VLOOKUP(B7485,'Список DKV от ЮТД'!$A$1:$S$10000,15,FALSE)</f>
        <v>#N/A</v>
      </c>
      <c r="K7485" s="130" t="e">
        <f>VLOOKUP(B7485,'Список DKV от ЮТД'!$A$1:$M$10000,13,FALSE)</f>
        <v>#N/A</v>
      </c>
      <c r="L7485" s="28" t="e">
        <f>VLOOKUP(B7485,'Список DKV от ЮТД'!$A$1:$S$10000,14,FALSE)</f>
        <v>#N/A</v>
      </c>
      <c r="M7485" s="49" t="e">
        <f>VLOOKUP(B7485,'Список DKV от ЮТД'!$A$1:$M$10000,10,FALSE)</f>
        <v>#N/A</v>
      </c>
      <c r="N7485" s="49" t="e">
        <f>VLOOKUP(B7485,'Список DKV от ЮТД'!$A$1:$S$10000,18,FALSE)</f>
        <v>#N/A</v>
      </c>
      <c r="O7485" s="49" t="e">
        <f>VLOOKUP(B7485,'Список DKV от ЮТД'!$A$1:$S$10000,19,FALSE)</f>
        <v>#N/A</v>
      </c>
      <c r="P7485" s="49" t="e">
        <f>VLOOKUP(B7485,'Список DKV от ЮТД'!$A$1:$S$10000,16,FALSE)</f>
        <v>#N/A</v>
      </c>
    </row>
    <row r="7486" spans="1:16" x14ac:dyDescent="0.2">
      <c r="A7486" s="28">
        <v>7485</v>
      </c>
      <c r="B7486" s="34">
        <v>20290937034</v>
      </c>
      <c r="F7486" s="48" t="s">
        <v>20</v>
      </c>
      <c r="G7486" s="130"/>
      <c r="H7486" s="42" t="e">
        <f>VLOOKUP(B7486,'Список DKV от ЮТД'!$A$1:$S$10000,2,FALSE)</f>
        <v>#N/A</v>
      </c>
      <c r="I7486" s="28" t="e">
        <f>VLOOKUP(B7486,'Список DKV от ЮТД'!$A$1:$S$10000,15,FALSE)</f>
        <v>#N/A</v>
      </c>
      <c r="K7486" s="130" t="e">
        <f>VLOOKUP(B7486,'Список DKV от ЮТД'!$A$1:$M$10000,13,FALSE)</f>
        <v>#N/A</v>
      </c>
      <c r="L7486" s="28" t="e">
        <f>VLOOKUP(B7486,'Список DKV от ЮТД'!$A$1:$S$10000,14,FALSE)</f>
        <v>#N/A</v>
      </c>
      <c r="M7486" s="49" t="e">
        <f>VLOOKUP(B7486,'Список DKV от ЮТД'!$A$1:$M$10000,10,FALSE)</f>
        <v>#N/A</v>
      </c>
      <c r="N7486" s="49" t="e">
        <f>VLOOKUP(B7486,'Список DKV от ЮТД'!$A$1:$S$10000,18,FALSE)</f>
        <v>#N/A</v>
      </c>
      <c r="O7486" s="49" t="e">
        <f>VLOOKUP(B7486,'Список DKV от ЮТД'!$A$1:$S$10000,19,FALSE)</f>
        <v>#N/A</v>
      </c>
      <c r="P7486" s="49" t="e">
        <f>VLOOKUP(B7486,'Список DKV от ЮТД'!$A$1:$S$10000,16,FALSE)</f>
        <v>#N/A</v>
      </c>
    </row>
    <row r="7487" spans="1:16" x14ac:dyDescent="0.2">
      <c r="A7487" s="28">
        <v>7486</v>
      </c>
      <c r="B7487" s="34">
        <v>20290937042</v>
      </c>
      <c r="F7487" s="48" t="s">
        <v>20</v>
      </c>
      <c r="G7487" s="130"/>
      <c r="H7487" s="42" t="e">
        <f>VLOOKUP(B7487,'Список DKV от ЮТД'!$A$1:$S$10000,2,FALSE)</f>
        <v>#N/A</v>
      </c>
      <c r="I7487" s="28" t="e">
        <f>VLOOKUP(B7487,'Список DKV от ЮТД'!$A$1:$S$10000,15,FALSE)</f>
        <v>#N/A</v>
      </c>
      <c r="K7487" s="130" t="e">
        <f>VLOOKUP(B7487,'Список DKV от ЮТД'!$A$1:$M$10000,13,FALSE)</f>
        <v>#N/A</v>
      </c>
      <c r="L7487" s="28" t="e">
        <f>VLOOKUP(B7487,'Список DKV от ЮТД'!$A$1:$S$10000,14,FALSE)</f>
        <v>#N/A</v>
      </c>
      <c r="M7487" s="49" t="e">
        <f>VLOOKUP(B7487,'Список DKV от ЮТД'!$A$1:$M$10000,10,FALSE)</f>
        <v>#N/A</v>
      </c>
      <c r="N7487" s="49" t="e">
        <f>VLOOKUP(B7487,'Список DKV от ЮТД'!$A$1:$S$10000,18,FALSE)</f>
        <v>#N/A</v>
      </c>
      <c r="O7487" s="49" t="e">
        <f>VLOOKUP(B7487,'Список DKV от ЮТД'!$A$1:$S$10000,19,FALSE)</f>
        <v>#N/A</v>
      </c>
      <c r="P7487" s="49" t="e">
        <f>VLOOKUP(B7487,'Список DKV от ЮТД'!$A$1:$S$10000,16,FALSE)</f>
        <v>#N/A</v>
      </c>
    </row>
    <row r="7488" spans="1:16" x14ac:dyDescent="0.2">
      <c r="A7488" s="28">
        <v>7487</v>
      </c>
      <c r="B7488" s="34">
        <v>20290938008</v>
      </c>
      <c r="F7488" s="48" t="s">
        <v>20</v>
      </c>
      <c r="G7488" s="130"/>
      <c r="H7488" s="42" t="e">
        <f>VLOOKUP(B7488,'Список DKV от ЮТД'!$A$1:$S$10000,2,FALSE)</f>
        <v>#N/A</v>
      </c>
      <c r="I7488" s="28" t="e">
        <f>VLOOKUP(B7488,'Список DKV от ЮТД'!$A$1:$S$10000,15,FALSE)</f>
        <v>#N/A</v>
      </c>
      <c r="K7488" s="130" t="e">
        <f>VLOOKUP(B7488,'Список DKV от ЮТД'!$A$1:$M$10000,13,FALSE)</f>
        <v>#N/A</v>
      </c>
      <c r="L7488" s="28" t="e">
        <f>VLOOKUP(B7488,'Список DKV от ЮТД'!$A$1:$S$10000,14,FALSE)</f>
        <v>#N/A</v>
      </c>
      <c r="M7488" s="49" t="e">
        <f>VLOOKUP(B7488,'Список DKV от ЮТД'!$A$1:$M$10000,10,FALSE)</f>
        <v>#N/A</v>
      </c>
      <c r="N7488" s="49" t="e">
        <f>VLOOKUP(B7488,'Список DKV от ЮТД'!$A$1:$S$10000,18,FALSE)</f>
        <v>#N/A</v>
      </c>
      <c r="O7488" s="49" t="e">
        <f>VLOOKUP(B7488,'Список DKV от ЮТД'!$A$1:$S$10000,19,FALSE)</f>
        <v>#N/A</v>
      </c>
      <c r="P7488" s="49" t="e">
        <f>VLOOKUP(B7488,'Список DKV от ЮТД'!$A$1:$S$10000,16,FALSE)</f>
        <v>#N/A</v>
      </c>
    </row>
    <row r="7489" spans="1:17" x14ac:dyDescent="0.2">
      <c r="A7489" s="28">
        <v>7488</v>
      </c>
      <c r="B7489" s="34">
        <v>20290937968</v>
      </c>
      <c r="F7489" s="48" t="s">
        <v>20</v>
      </c>
      <c r="G7489" s="130"/>
      <c r="H7489" s="42" t="e">
        <f>VLOOKUP(B7489,'Список DKV от ЮТД'!$A$1:$S$10000,2,FALSE)</f>
        <v>#N/A</v>
      </c>
      <c r="I7489" s="28" t="e">
        <f>VLOOKUP(B7489,'Список DKV от ЮТД'!$A$1:$S$10000,15,FALSE)</f>
        <v>#N/A</v>
      </c>
      <c r="K7489" s="130" t="e">
        <f>VLOOKUP(B7489,'Список DKV от ЮТД'!$A$1:$M$10000,13,FALSE)</f>
        <v>#N/A</v>
      </c>
      <c r="L7489" s="28" t="e">
        <f>VLOOKUP(B7489,'Список DKV от ЮТД'!$A$1:$S$10000,14,FALSE)</f>
        <v>#N/A</v>
      </c>
      <c r="M7489" s="49" t="e">
        <f>VLOOKUP(B7489,'Список DKV от ЮТД'!$A$1:$M$10000,10,FALSE)</f>
        <v>#N/A</v>
      </c>
      <c r="N7489" s="49" t="e">
        <f>VLOOKUP(B7489,'Список DKV от ЮТД'!$A$1:$S$10000,18,FALSE)</f>
        <v>#N/A</v>
      </c>
      <c r="O7489" s="49" t="e">
        <f>VLOOKUP(B7489,'Список DKV от ЮТД'!$A$1:$S$10000,19,FALSE)</f>
        <v>#N/A</v>
      </c>
      <c r="P7489" s="49" t="e">
        <f>VLOOKUP(B7489,'Список DKV от ЮТД'!$A$1:$S$10000,16,FALSE)</f>
        <v>#N/A</v>
      </c>
    </row>
    <row r="7490" spans="1:17" x14ac:dyDescent="0.2">
      <c r="A7490" s="28">
        <v>7489</v>
      </c>
      <c r="B7490" s="34">
        <v>20290937992</v>
      </c>
      <c r="F7490" s="48" t="s">
        <v>20</v>
      </c>
      <c r="G7490" s="130"/>
      <c r="H7490" s="42" t="e">
        <f>VLOOKUP(B7490,'Список DKV от ЮТД'!$A$1:$S$10000,2,FALSE)</f>
        <v>#N/A</v>
      </c>
      <c r="I7490" s="28" t="e">
        <f>VLOOKUP(B7490,'Список DKV от ЮТД'!$A$1:$S$10000,15,FALSE)</f>
        <v>#N/A</v>
      </c>
      <c r="K7490" s="130" t="e">
        <f>VLOOKUP(B7490,'Список DKV от ЮТД'!$A$1:$M$10000,13,FALSE)</f>
        <v>#N/A</v>
      </c>
      <c r="L7490" s="28" t="e">
        <f>VLOOKUP(B7490,'Список DKV от ЮТД'!$A$1:$S$10000,14,FALSE)</f>
        <v>#N/A</v>
      </c>
      <c r="M7490" s="49" t="e">
        <f>VLOOKUP(B7490,'Список DKV от ЮТД'!$A$1:$M$10000,10,FALSE)</f>
        <v>#N/A</v>
      </c>
      <c r="N7490" s="49" t="e">
        <f>VLOOKUP(B7490,'Список DKV от ЮТД'!$A$1:$S$10000,18,FALSE)</f>
        <v>#N/A</v>
      </c>
      <c r="O7490" s="49" t="e">
        <f>VLOOKUP(B7490,'Список DKV от ЮТД'!$A$1:$S$10000,19,FALSE)</f>
        <v>#N/A</v>
      </c>
      <c r="P7490" s="49" t="e">
        <f>VLOOKUP(B7490,'Список DKV от ЮТД'!$A$1:$S$10000,16,FALSE)</f>
        <v>#N/A</v>
      </c>
    </row>
    <row r="7491" spans="1:17" x14ac:dyDescent="0.2">
      <c r="A7491" s="28">
        <v>7490</v>
      </c>
      <c r="B7491" s="34">
        <v>20290937950</v>
      </c>
      <c r="F7491" s="48" t="s">
        <v>20</v>
      </c>
      <c r="G7491" s="130"/>
      <c r="H7491" s="42" t="e">
        <f>VLOOKUP(B7491,'Список DKV от ЮТД'!$A$1:$S$10000,2,FALSE)</f>
        <v>#N/A</v>
      </c>
      <c r="I7491" s="28" t="e">
        <f>VLOOKUP(B7491,'Список DKV от ЮТД'!$A$1:$S$10000,15,FALSE)</f>
        <v>#N/A</v>
      </c>
      <c r="K7491" s="130" t="e">
        <f>VLOOKUP(B7491,'Список DKV от ЮТД'!$A$1:$M$10000,13,FALSE)</f>
        <v>#N/A</v>
      </c>
      <c r="L7491" s="28" t="e">
        <f>VLOOKUP(B7491,'Список DKV от ЮТД'!$A$1:$S$10000,14,FALSE)</f>
        <v>#N/A</v>
      </c>
      <c r="M7491" s="49" t="e">
        <f>VLOOKUP(B7491,'Список DKV от ЮТД'!$A$1:$M$10000,10,FALSE)</f>
        <v>#N/A</v>
      </c>
      <c r="N7491" s="49" t="e">
        <f>VLOOKUP(B7491,'Список DKV от ЮТД'!$A$1:$S$10000,18,FALSE)</f>
        <v>#N/A</v>
      </c>
      <c r="O7491" s="49" t="e">
        <f>VLOOKUP(B7491,'Список DKV от ЮТД'!$A$1:$S$10000,19,FALSE)</f>
        <v>#N/A</v>
      </c>
      <c r="P7491" s="49" t="e">
        <f>VLOOKUP(B7491,'Список DKV от ЮТД'!$A$1:$S$10000,16,FALSE)</f>
        <v>#N/A</v>
      </c>
    </row>
    <row r="7492" spans="1:17" x14ac:dyDescent="0.2">
      <c r="A7492" s="28">
        <v>7491</v>
      </c>
      <c r="B7492" s="34">
        <v>20290937943</v>
      </c>
      <c r="F7492" s="48" t="s">
        <v>20</v>
      </c>
      <c r="G7492" s="130"/>
      <c r="H7492" s="42" t="e">
        <f>VLOOKUP(B7492,'Список DKV от ЮТД'!$A$1:$S$10000,2,FALSE)</f>
        <v>#N/A</v>
      </c>
      <c r="I7492" s="28" t="e">
        <f>VLOOKUP(B7492,'Список DKV от ЮТД'!$A$1:$S$10000,15,FALSE)</f>
        <v>#N/A</v>
      </c>
      <c r="K7492" s="130" t="e">
        <f>VLOOKUP(B7492,'Список DKV от ЮТД'!$A$1:$M$10000,13,FALSE)</f>
        <v>#N/A</v>
      </c>
      <c r="L7492" s="28" t="e">
        <f>VLOOKUP(B7492,'Список DKV от ЮТД'!$A$1:$S$10000,14,FALSE)</f>
        <v>#N/A</v>
      </c>
      <c r="M7492" s="49" t="e">
        <f>VLOOKUP(B7492,'Список DKV от ЮТД'!$A$1:$M$10000,10,FALSE)</f>
        <v>#N/A</v>
      </c>
      <c r="N7492" s="49" t="e">
        <f>VLOOKUP(B7492,'Список DKV от ЮТД'!$A$1:$S$10000,18,FALSE)</f>
        <v>#N/A</v>
      </c>
      <c r="O7492" s="49" t="e">
        <f>VLOOKUP(B7492,'Список DKV от ЮТД'!$A$1:$S$10000,19,FALSE)</f>
        <v>#N/A</v>
      </c>
      <c r="P7492" s="49" t="e">
        <f>VLOOKUP(B7492,'Список DKV от ЮТД'!$A$1:$S$10000,16,FALSE)</f>
        <v>#N/A</v>
      </c>
    </row>
    <row r="7493" spans="1:17" x14ac:dyDescent="0.2">
      <c r="A7493" s="28">
        <v>7492</v>
      </c>
      <c r="B7493" s="34">
        <v>20290937984</v>
      </c>
      <c r="F7493" s="48" t="s">
        <v>20</v>
      </c>
      <c r="G7493" s="130"/>
      <c r="H7493" s="42" t="e">
        <f>VLOOKUP(B7493,'Список DKV от ЮТД'!$A$1:$S$10000,2,FALSE)</f>
        <v>#N/A</v>
      </c>
      <c r="I7493" s="28" t="e">
        <f>VLOOKUP(B7493,'Список DKV от ЮТД'!$A$1:$S$10000,15,FALSE)</f>
        <v>#N/A</v>
      </c>
      <c r="K7493" s="130" t="e">
        <f>VLOOKUP(B7493,'Список DKV от ЮТД'!$A$1:$M$10000,13,FALSE)</f>
        <v>#N/A</v>
      </c>
      <c r="L7493" s="28" t="e">
        <f>VLOOKUP(B7493,'Список DKV от ЮТД'!$A$1:$S$10000,14,FALSE)</f>
        <v>#N/A</v>
      </c>
      <c r="M7493" s="49" t="e">
        <f>VLOOKUP(B7493,'Список DKV от ЮТД'!$A$1:$M$10000,10,FALSE)</f>
        <v>#N/A</v>
      </c>
      <c r="N7493" s="49" t="e">
        <f>VLOOKUP(B7493,'Список DKV от ЮТД'!$A$1:$S$10000,18,FALSE)</f>
        <v>#N/A</v>
      </c>
      <c r="O7493" s="49" t="e">
        <f>VLOOKUP(B7493,'Список DKV от ЮТД'!$A$1:$S$10000,19,FALSE)</f>
        <v>#N/A</v>
      </c>
      <c r="P7493" s="49" t="e">
        <f>VLOOKUP(B7493,'Список DKV от ЮТД'!$A$1:$S$10000,16,FALSE)</f>
        <v>#N/A</v>
      </c>
    </row>
    <row r="7494" spans="1:17" x14ac:dyDescent="0.2">
      <c r="A7494" s="28">
        <v>7493</v>
      </c>
      <c r="B7494" s="34">
        <v>20290937976</v>
      </c>
      <c r="F7494" s="48" t="s">
        <v>20</v>
      </c>
      <c r="G7494" s="130"/>
      <c r="H7494" s="42" t="e">
        <f>VLOOKUP(B7494,'Список DKV от ЮТД'!$A$1:$S$10000,2,FALSE)</f>
        <v>#N/A</v>
      </c>
      <c r="I7494" s="28" t="e">
        <f>VLOOKUP(B7494,'Список DKV от ЮТД'!$A$1:$S$10000,15,FALSE)</f>
        <v>#N/A</v>
      </c>
      <c r="K7494" s="130" t="e">
        <f>VLOOKUP(B7494,'Список DKV от ЮТД'!$A$1:$M$10000,13,FALSE)</f>
        <v>#N/A</v>
      </c>
      <c r="L7494" s="28" t="e">
        <f>VLOOKUP(B7494,'Список DKV от ЮТД'!$A$1:$S$10000,14,FALSE)</f>
        <v>#N/A</v>
      </c>
      <c r="M7494" s="49" t="e">
        <f>VLOOKUP(B7494,'Список DKV от ЮТД'!$A$1:$M$10000,10,FALSE)</f>
        <v>#N/A</v>
      </c>
      <c r="N7494" s="49" t="e">
        <f>VLOOKUP(B7494,'Список DKV от ЮТД'!$A$1:$S$10000,18,FALSE)</f>
        <v>#N/A</v>
      </c>
      <c r="O7494" s="49" t="e">
        <f>VLOOKUP(B7494,'Список DKV от ЮТД'!$A$1:$S$10000,19,FALSE)</f>
        <v>#N/A</v>
      </c>
      <c r="P7494" s="49" t="e">
        <f>VLOOKUP(B7494,'Список DKV от ЮТД'!$A$1:$S$10000,16,FALSE)</f>
        <v>#N/A</v>
      </c>
    </row>
    <row r="7495" spans="1:17" x14ac:dyDescent="0.2">
      <c r="A7495" s="28">
        <v>7494</v>
      </c>
      <c r="B7495" s="34">
        <v>20290937935</v>
      </c>
      <c r="F7495" s="48" t="s">
        <v>20</v>
      </c>
      <c r="G7495" s="130"/>
      <c r="H7495" s="42" t="e">
        <f>VLOOKUP(B7495,'Список DKV от ЮТД'!$A$1:$S$10000,2,FALSE)</f>
        <v>#N/A</v>
      </c>
      <c r="I7495" s="28" t="e">
        <f>VLOOKUP(B7495,'Список DKV от ЮТД'!$A$1:$S$10000,15,FALSE)</f>
        <v>#N/A</v>
      </c>
      <c r="K7495" s="130" t="e">
        <f>VLOOKUP(B7495,'Список DKV от ЮТД'!$A$1:$M$10000,13,FALSE)</f>
        <v>#N/A</v>
      </c>
      <c r="L7495" s="28" t="e">
        <f>VLOOKUP(B7495,'Список DKV от ЮТД'!$A$1:$S$10000,14,FALSE)</f>
        <v>#N/A</v>
      </c>
      <c r="M7495" s="49" t="e">
        <f>VLOOKUP(B7495,'Список DKV от ЮТД'!$A$1:$M$10000,10,FALSE)</f>
        <v>#N/A</v>
      </c>
      <c r="N7495" s="49" t="e">
        <f>VLOOKUP(B7495,'Список DKV от ЮТД'!$A$1:$S$10000,18,FALSE)</f>
        <v>#N/A</v>
      </c>
      <c r="O7495" s="49" t="e">
        <f>VLOOKUP(B7495,'Список DKV от ЮТД'!$A$1:$S$10000,19,FALSE)</f>
        <v>#N/A</v>
      </c>
      <c r="P7495" s="49" t="e">
        <f>VLOOKUP(B7495,'Список DKV от ЮТД'!$A$1:$S$10000,16,FALSE)</f>
        <v>#N/A</v>
      </c>
    </row>
    <row r="7496" spans="1:17" x14ac:dyDescent="0.2">
      <c r="A7496" s="28">
        <v>7495</v>
      </c>
      <c r="B7496" s="34">
        <v>20410569410</v>
      </c>
      <c r="C7496" s="47">
        <v>44245</v>
      </c>
      <c r="E7496" s="47">
        <v>44245</v>
      </c>
      <c r="F7496" s="48" t="s">
        <v>21</v>
      </c>
      <c r="G7496" s="130"/>
      <c r="H7496" s="42" t="e">
        <f>VLOOKUP(B7496,'Список DKV от ЮТД'!$A$1:$S$10000,2,FALSE)</f>
        <v>#N/A</v>
      </c>
      <c r="I7496" s="28" t="e">
        <f>VLOOKUP(B7496,'Список DKV от ЮТД'!$A$1:$S$10000,15,FALSE)</f>
        <v>#N/A</v>
      </c>
      <c r="K7496" s="130" t="e">
        <f>VLOOKUP(B7496,'Список DKV от ЮТД'!$A$1:$M$10000,13,FALSE)</f>
        <v>#N/A</v>
      </c>
      <c r="L7496" s="28" t="e">
        <f>VLOOKUP(B7496,'Список DKV от ЮТД'!$A$1:$S$10000,14,FALSE)</f>
        <v>#N/A</v>
      </c>
      <c r="M7496" s="49" t="e">
        <f>VLOOKUP(B7496,'Список DKV от ЮТД'!$A$1:$M$10000,10,FALSE)</f>
        <v>#N/A</v>
      </c>
      <c r="N7496" s="49" t="e">
        <f>VLOOKUP(B7496,'Список DKV от ЮТД'!$A$1:$S$10000,18,FALSE)</f>
        <v>#N/A</v>
      </c>
      <c r="O7496" s="49" t="e">
        <f>VLOOKUP(B7496,'Список DKV от ЮТД'!$A$1:$S$10000,19,FALSE)</f>
        <v>#N/A</v>
      </c>
      <c r="P7496" s="49" t="e">
        <f>VLOOKUP(B7496,'Список DKV от ЮТД'!$A$1:$S$10000,16,FALSE)</f>
        <v>#N/A</v>
      </c>
      <c r="Q7496" s="49"/>
    </row>
    <row r="7497" spans="1:17" x14ac:dyDescent="0.2">
      <c r="A7497" s="28">
        <v>7496</v>
      </c>
      <c r="B7497" s="34">
        <v>20410682486</v>
      </c>
      <c r="C7497" s="47">
        <v>44358</v>
      </c>
      <c r="E7497" s="47">
        <v>44358</v>
      </c>
      <c r="F7497" s="48" t="s">
        <v>21</v>
      </c>
      <c r="G7497" s="130"/>
      <c r="H7497" s="42" t="e">
        <f>VLOOKUP(B7497,'Список DKV от ЮТД'!$A$1:$S$10000,2,FALSE)</f>
        <v>#N/A</v>
      </c>
      <c r="I7497" s="28" t="e">
        <f>VLOOKUP(B7497,'Список DKV от ЮТД'!$A$1:$S$10000,15,FALSE)</f>
        <v>#N/A</v>
      </c>
      <c r="K7497" s="130" t="e">
        <f>VLOOKUP(B7497,'Список DKV от ЮТД'!$A$1:$M$10000,13,FALSE)</f>
        <v>#N/A</v>
      </c>
      <c r="L7497" s="28" t="e">
        <f>VLOOKUP(B7497,'Список DKV от ЮТД'!$A$1:$S$10000,14,FALSE)</f>
        <v>#N/A</v>
      </c>
      <c r="M7497" s="49" t="e">
        <f>VLOOKUP(B7497,'Список DKV от ЮТД'!$A$1:$M$10000,10,FALSE)</f>
        <v>#N/A</v>
      </c>
      <c r="N7497" s="49" t="e">
        <f>VLOOKUP(B7497,'Список DKV от ЮТД'!$A$1:$S$10000,18,FALSE)</f>
        <v>#N/A</v>
      </c>
      <c r="O7497" s="49" t="e">
        <f>VLOOKUP(B7497,'Список DKV от ЮТД'!$A$1:$S$10000,19,FALSE)</f>
        <v>#N/A</v>
      </c>
      <c r="P7497" s="49" t="e">
        <f>VLOOKUP(B7497,'Список DKV от ЮТД'!$A$1:$S$10000,16,FALSE)</f>
        <v>#N/A</v>
      </c>
      <c r="Q7497" s="67"/>
    </row>
    <row r="7498" spans="1:17" x14ac:dyDescent="0.2">
      <c r="A7498" s="28">
        <v>7497</v>
      </c>
      <c r="B7498" s="34">
        <v>20410682403</v>
      </c>
      <c r="C7498" s="47">
        <v>44358</v>
      </c>
      <c r="E7498" s="47">
        <v>44358</v>
      </c>
      <c r="F7498" s="48" t="s">
        <v>21</v>
      </c>
      <c r="G7498" s="130"/>
      <c r="H7498" s="42" t="e">
        <f>VLOOKUP(B7498,'Список DKV от ЮТД'!$A$1:$S$10000,2,FALSE)</f>
        <v>#N/A</v>
      </c>
      <c r="I7498" s="28" t="e">
        <f>VLOOKUP(B7498,'Список DKV от ЮТД'!$A$1:$S$10000,15,FALSE)</f>
        <v>#N/A</v>
      </c>
      <c r="K7498" s="130" t="e">
        <f>VLOOKUP(B7498,'Список DKV от ЮТД'!$A$1:$M$10000,13,FALSE)</f>
        <v>#N/A</v>
      </c>
      <c r="L7498" s="28" t="e">
        <f>VLOOKUP(B7498,'Список DKV от ЮТД'!$A$1:$S$10000,14,FALSE)</f>
        <v>#N/A</v>
      </c>
      <c r="M7498" s="49" t="e">
        <f>VLOOKUP(B7498,'Список DKV от ЮТД'!$A$1:$M$10000,10,FALSE)</f>
        <v>#N/A</v>
      </c>
      <c r="N7498" s="49" t="e">
        <f>VLOOKUP(B7498,'Список DKV от ЮТД'!$A$1:$S$10000,18,FALSE)</f>
        <v>#N/A</v>
      </c>
      <c r="O7498" s="49" t="e">
        <f>VLOOKUP(B7498,'Список DKV от ЮТД'!$A$1:$S$10000,19,FALSE)</f>
        <v>#N/A</v>
      </c>
      <c r="P7498" s="49" t="e">
        <f>VLOOKUP(B7498,'Список DKV от ЮТД'!$A$1:$S$10000,16,FALSE)</f>
        <v>#N/A</v>
      </c>
      <c r="Q7498" s="67"/>
    </row>
    <row r="7499" spans="1:17" x14ac:dyDescent="0.2">
      <c r="A7499" s="28">
        <v>7498</v>
      </c>
      <c r="B7499" s="34">
        <v>20410729634</v>
      </c>
      <c r="C7499" s="47">
        <v>44358</v>
      </c>
      <c r="E7499" s="47">
        <v>44358</v>
      </c>
      <c r="F7499" s="48" t="s">
        <v>21</v>
      </c>
      <c r="G7499" s="130"/>
      <c r="H7499" s="42" t="e">
        <f>VLOOKUP(B7499,'Список DKV от ЮТД'!$A$1:$S$10000,2,FALSE)</f>
        <v>#N/A</v>
      </c>
      <c r="I7499" s="28" t="e">
        <f>VLOOKUP(B7499,'Список DKV от ЮТД'!$A$1:$S$10000,15,FALSE)</f>
        <v>#N/A</v>
      </c>
      <c r="K7499" s="130" t="e">
        <f>VLOOKUP(B7499,'Список DKV от ЮТД'!$A$1:$M$10000,13,FALSE)</f>
        <v>#N/A</v>
      </c>
      <c r="L7499" s="28" t="e">
        <f>VLOOKUP(B7499,'Список DKV от ЮТД'!$A$1:$S$10000,14,FALSE)</f>
        <v>#N/A</v>
      </c>
      <c r="M7499" s="49" t="e">
        <f>VLOOKUP(B7499,'Список DKV от ЮТД'!$A$1:$M$10000,10,FALSE)</f>
        <v>#N/A</v>
      </c>
      <c r="N7499" s="49" t="e">
        <f>VLOOKUP(B7499,'Список DKV от ЮТД'!$A$1:$S$10000,18,FALSE)</f>
        <v>#N/A</v>
      </c>
      <c r="O7499" s="49" t="e">
        <f>VLOOKUP(B7499,'Список DKV от ЮТД'!$A$1:$S$10000,19,FALSE)</f>
        <v>#N/A</v>
      </c>
      <c r="P7499" s="49" t="e">
        <f>VLOOKUP(B7499,'Список DKV от ЮТД'!$A$1:$S$10000,16,FALSE)</f>
        <v>#N/A</v>
      </c>
      <c r="Q7499" s="67"/>
    </row>
    <row r="7500" spans="1:17" x14ac:dyDescent="0.2">
      <c r="A7500" s="28">
        <v>7499</v>
      </c>
      <c r="B7500" s="34">
        <v>20400854566</v>
      </c>
      <c r="C7500" s="47">
        <v>44358</v>
      </c>
      <c r="E7500" s="47">
        <v>44358</v>
      </c>
      <c r="F7500" s="48" t="s">
        <v>21</v>
      </c>
      <c r="G7500" s="130"/>
      <c r="H7500" s="42" t="e">
        <f>VLOOKUP(B7500,'Список DKV от ЮТД'!$A$1:$S$10000,2,FALSE)</f>
        <v>#N/A</v>
      </c>
      <c r="I7500" s="28" t="e">
        <f>VLOOKUP(B7500,'Список DKV от ЮТД'!$A$1:$S$10000,15,FALSE)</f>
        <v>#N/A</v>
      </c>
      <c r="K7500" s="130" t="e">
        <f>VLOOKUP(B7500,'Список DKV от ЮТД'!$A$1:$M$10000,13,FALSE)</f>
        <v>#N/A</v>
      </c>
      <c r="L7500" s="28" t="e">
        <f>VLOOKUP(B7500,'Список DKV от ЮТД'!$A$1:$S$10000,14,FALSE)</f>
        <v>#N/A</v>
      </c>
      <c r="M7500" s="49" t="e">
        <f>VLOOKUP(B7500,'Список DKV от ЮТД'!$A$1:$M$10000,10,FALSE)</f>
        <v>#N/A</v>
      </c>
      <c r="N7500" s="49" t="e">
        <f>VLOOKUP(B7500,'Список DKV от ЮТД'!$A$1:$S$10000,18,FALSE)</f>
        <v>#N/A</v>
      </c>
      <c r="O7500" s="49" t="e">
        <f>VLOOKUP(B7500,'Список DKV от ЮТД'!$A$1:$S$10000,19,FALSE)</f>
        <v>#N/A</v>
      </c>
      <c r="P7500" s="49" t="e">
        <f>VLOOKUP(B7500,'Список DKV от ЮТД'!$A$1:$S$10000,16,FALSE)</f>
        <v>#N/A</v>
      </c>
      <c r="Q7500" s="67"/>
    </row>
    <row r="7501" spans="1:17" x14ac:dyDescent="0.2">
      <c r="A7501" s="28">
        <v>7500</v>
      </c>
      <c r="B7501" s="34">
        <v>20400879613</v>
      </c>
      <c r="C7501" s="47">
        <v>44358</v>
      </c>
      <c r="E7501" s="47">
        <v>44358</v>
      </c>
      <c r="F7501" s="48" t="s">
        <v>21</v>
      </c>
      <c r="G7501" s="130"/>
      <c r="H7501" s="42" t="e">
        <f>VLOOKUP(B7501,'Список DKV от ЮТД'!$A$1:$S$10000,2,FALSE)</f>
        <v>#N/A</v>
      </c>
      <c r="I7501" s="28" t="e">
        <f>VLOOKUP(B7501,'Список DKV от ЮТД'!$A$1:$S$10000,15,FALSE)</f>
        <v>#N/A</v>
      </c>
      <c r="K7501" s="130" t="e">
        <f>VLOOKUP(B7501,'Список DKV от ЮТД'!$A$1:$M$10000,13,FALSE)</f>
        <v>#N/A</v>
      </c>
      <c r="L7501" s="28" t="e">
        <f>VLOOKUP(B7501,'Список DKV от ЮТД'!$A$1:$S$10000,14,FALSE)</f>
        <v>#N/A</v>
      </c>
      <c r="M7501" s="49" t="e">
        <f>VLOOKUP(B7501,'Список DKV от ЮТД'!$A$1:$M$10000,10,FALSE)</f>
        <v>#N/A</v>
      </c>
      <c r="N7501" s="49" t="e">
        <f>VLOOKUP(B7501,'Список DKV от ЮТД'!$A$1:$S$10000,18,FALSE)</f>
        <v>#N/A</v>
      </c>
      <c r="O7501" s="49" t="e">
        <f>VLOOKUP(B7501,'Список DKV от ЮТД'!$A$1:$S$10000,19,FALSE)</f>
        <v>#N/A</v>
      </c>
      <c r="P7501" s="49" t="e">
        <f>VLOOKUP(B7501,'Список DKV от ЮТД'!$A$1:$S$10000,16,FALSE)</f>
        <v>#N/A</v>
      </c>
      <c r="Q7501" s="67"/>
    </row>
    <row r="7502" spans="1:17" x14ac:dyDescent="0.2">
      <c r="A7502" s="28">
        <v>7501</v>
      </c>
      <c r="B7502" s="34">
        <v>20400890529</v>
      </c>
      <c r="C7502" s="47">
        <v>44358</v>
      </c>
      <c r="E7502" s="47">
        <v>44358</v>
      </c>
      <c r="F7502" s="48" t="s">
        <v>21</v>
      </c>
      <c r="G7502" s="130"/>
      <c r="H7502" s="42" t="e">
        <f>VLOOKUP(B7502,'Список DKV от ЮТД'!$A$1:$S$10000,2,FALSE)</f>
        <v>#N/A</v>
      </c>
      <c r="I7502" s="28" t="e">
        <f>VLOOKUP(B7502,'Список DKV от ЮТД'!$A$1:$S$10000,15,FALSE)</f>
        <v>#N/A</v>
      </c>
      <c r="K7502" s="130" t="e">
        <f>VLOOKUP(B7502,'Список DKV от ЮТД'!$A$1:$M$10000,13,FALSE)</f>
        <v>#N/A</v>
      </c>
      <c r="L7502" s="28" t="e">
        <f>VLOOKUP(B7502,'Список DKV от ЮТД'!$A$1:$S$10000,14,FALSE)</f>
        <v>#N/A</v>
      </c>
      <c r="M7502" s="49" t="e">
        <f>VLOOKUP(B7502,'Список DKV от ЮТД'!$A$1:$M$10000,10,FALSE)</f>
        <v>#N/A</v>
      </c>
      <c r="N7502" s="49" t="e">
        <f>VLOOKUP(B7502,'Список DKV от ЮТД'!$A$1:$S$10000,18,FALSE)</f>
        <v>#N/A</v>
      </c>
      <c r="O7502" s="49" t="e">
        <f>VLOOKUP(B7502,'Список DKV от ЮТД'!$A$1:$S$10000,19,FALSE)</f>
        <v>#N/A</v>
      </c>
      <c r="P7502" s="49" t="e">
        <f>VLOOKUP(B7502,'Список DKV от ЮТД'!$A$1:$S$10000,16,FALSE)</f>
        <v>#N/A</v>
      </c>
      <c r="Q7502" s="67"/>
    </row>
    <row r="7503" spans="1:17" x14ac:dyDescent="0.2">
      <c r="A7503" s="28">
        <v>7502</v>
      </c>
      <c r="B7503" s="34">
        <v>20400854681</v>
      </c>
      <c r="C7503" s="47">
        <v>44358</v>
      </c>
      <c r="E7503" s="47">
        <v>44358</v>
      </c>
      <c r="F7503" s="48" t="s">
        <v>21</v>
      </c>
      <c r="G7503" s="130"/>
      <c r="H7503" s="42" t="e">
        <f>VLOOKUP(B7503,'Список DKV от ЮТД'!$A$1:$S$10000,2,FALSE)</f>
        <v>#N/A</v>
      </c>
      <c r="I7503" s="28" t="e">
        <f>VLOOKUP(B7503,'Список DKV от ЮТД'!$A$1:$S$10000,15,FALSE)</f>
        <v>#N/A</v>
      </c>
      <c r="K7503" s="130" t="e">
        <f>VLOOKUP(B7503,'Список DKV от ЮТД'!$A$1:$M$10000,13,FALSE)</f>
        <v>#N/A</v>
      </c>
      <c r="L7503" s="28" t="e">
        <f>VLOOKUP(B7503,'Список DKV от ЮТД'!$A$1:$S$10000,14,FALSE)</f>
        <v>#N/A</v>
      </c>
      <c r="M7503" s="49" t="e">
        <f>VLOOKUP(B7503,'Список DKV от ЮТД'!$A$1:$M$10000,10,FALSE)</f>
        <v>#N/A</v>
      </c>
      <c r="N7503" s="49" t="e">
        <f>VLOOKUP(B7503,'Список DKV от ЮТД'!$A$1:$S$10000,18,FALSE)</f>
        <v>#N/A</v>
      </c>
      <c r="O7503" s="49" t="e">
        <f>VLOOKUP(B7503,'Список DKV от ЮТД'!$A$1:$S$10000,19,FALSE)</f>
        <v>#N/A</v>
      </c>
      <c r="P7503" s="49" t="e">
        <f>VLOOKUP(B7503,'Список DKV от ЮТД'!$A$1:$S$10000,16,FALSE)</f>
        <v>#N/A</v>
      </c>
      <c r="Q7503" s="67"/>
    </row>
    <row r="7504" spans="1:17" x14ac:dyDescent="0.2">
      <c r="A7504" s="28">
        <v>7503</v>
      </c>
      <c r="B7504" s="34">
        <v>20300689286</v>
      </c>
      <c r="C7504" s="47">
        <v>44358</v>
      </c>
      <c r="E7504" s="47">
        <v>44358</v>
      </c>
      <c r="F7504" s="48" t="s">
        <v>21</v>
      </c>
      <c r="G7504" s="130"/>
      <c r="H7504" s="42" t="e">
        <f>VLOOKUP(B7504,'Список DKV от ЮТД'!$A$1:$S$10000,2,FALSE)</f>
        <v>#N/A</v>
      </c>
      <c r="I7504" s="28" t="e">
        <f>VLOOKUP(B7504,'Список DKV от ЮТД'!$A$1:$S$10000,15,FALSE)</f>
        <v>#N/A</v>
      </c>
      <c r="K7504" s="130" t="e">
        <f>VLOOKUP(B7504,'Список DKV от ЮТД'!$A$1:$M$10000,13,FALSE)</f>
        <v>#N/A</v>
      </c>
      <c r="L7504" s="28" t="e">
        <f>VLOOKUP(B7504,'Список DKV от ЮТД'!$A$1:$S$10000,14,FALSE)</f>
        <v>#N/A</v>
      </c>
      <c r="M7504" s="49" t="e">
        <f>VLOOKUP(B7504,'Список DKV от ЮТД'!$A$1:$M$10000,10,FALSE)</f>
        <v>#N/A</v>
      </c>
      <c r="N7504" s="49" t="e">
        <f>VLOOKUP(B7504,'Список DKV от ЮТД'!$A$1:$S$10000,18,FALSE)</f>
        <v>#N/A</v>
      </c>
      <c r="O7504" s="49" t="e">
        <f>VLOOKUP(B7504,'Список DKV от ЮТД'!$A$1:$S$10000,19,FALSE)</f>
        <v>#N/A</v>
      </c>
      <c r="P7504" s="49" t="e">
        <f>VLOOKUP(B7504,'Список DKV от ЮТД'!$A$1:$S$10000,16,FALSE)</f>
        <v>#N/A</v>
      </c>
      <c r="Q7504" s="67"/>
    </row>
    <row r="7505" spans="1:17" x14ac:dyDescent="0.2">
      <c r="A7505" s="28">
        <v>7504</v>
      </c>
      <c r="B7505" s="34">
        <v>20400854368</v>
      </c>
      <c r="C7505" s="47">
        <v>44358</v>
      </c>
      <c r="E7505" s="47">
        <v>44358</v>
      </c>
      <c r="F7505" s="48" t="s">
        <v>21</v>
      </c>
      <c r="G7505" s="130"/>
      <c r="H7505" s="42" t="e">
        <f>VLOOKUP(B7505,'Список DKV от ЮТД'!$A$1:$S$10000,2,FALSE)</f>
        <v>#N/A</v>
      </c>
      <c r="I7505" s="28" t="e">
        <f>VLOOKUP(B7505,'Список DKV от ЮТД'!$A$1:$S$10000,15,FALSE)</f>
        <v>#N/A</v>
      </c>
      <c r="K7505" s="130" t="e">
        <f>VLOOKUP(B7505,'Список DKV от ЮТД'!$A$1:$M$10000,13,FALSE)</f>
        <v>#N/A</v>
      </c>
      <c r="L7505" s="28" t="e">
        <f>VLOOKUP(B7505,'Список DKV от ЮТД'!$A$1:$S$10000,14,FALSE)</f>
        <v>#N/A</v>
      </c>
      <c r="M7505" s="49" t="e">
        <f>VLOOKUP(B7505,'Список DKV от ЮТД'!$A$1:$M$10000,10,FALSE)</f>
        <v>#N/A</v>
      </c>
      <c r="N7505" s="49" t="e">
        <f>VLOOKUP(B7505,'Список DKV от ЮТД'!$A$1:$S$10000,18,FALSE)</f>
        <v>#N/A</v>
      </c>
      <c r="O7505" s="49" t="e">
        <f>VLOOKUP(B7505,'Список DKV от ЮТД'!$A$1:$S$10000,19,FALSE)</f>
        <v>#N/A</v>
      </c>
      <c r="P7505" s="49" t="e">
        <f>VLOOKUP(B7505,'Список DKV от ЮТД'!$A$1:$S$10000,16,FALSE)</f>
        <v>#N/A</v>
      </c>
      <c r="Q7505" s="67"/>
    </row>
    <row r="7506" spans="1:17" x14ac:dyDescent="0.2">
      <c r="A7506" s="28">
        <v>7505</v>
      </c>
      <c r="B7506" s="34">
        <v>20410679516</v>
      </c>
      <c r="C7506" s="47">
        <v>44358</v>
      </c>
      <c r="E7506" s="47">
        <v>44358</v>
      </c>
      <c r="F7506" s="48" t="s">
        <v>21</v>
      </c>
      <c r="G7506" s="130"/>
      <c r="H7506" s="42" t="e">
        <f>VLOOKUP(B7506,'Список DKV от ЮТД'!$A$1:$S$10000,2,FALSE)</f>
        <v>#N/A</v>
      </c>
      <c r="I7506" s="28" t="e">
        <f>VLOOKUP(B7506,'Список DKV от ЮТД'!$A$1:$S$10000,15,FALSE)</f>
        <v>#N/A</v>
      </c>
      <c r="K7506" s="130" t="e">
        <f>VLOOKUP(B7506,'Список DKV от ЮТД'!$A$1:$M$10000,13,FALSE)</f>
        <v>#N/A</v>
      </c>
      <c r="L7506" s="28" t="e">
        <f>VLOOKUP(B7506,'Список DKV от ЮТД'!$A$1:$S$10000,14,FALSE)</f>
        <v>#N/A</v>
      </c>
      <c r="M7506" s="49" t="e">
        <f>VLOOKUP(B7506,'Список DKV от ЮТД'!$A$1:$M$10000,10,FALSE)</f>
        <v>#N/A</v>
      </c>
      <c r="N7506" s="49" t="e">
        <f>VLOOKUP(B7506,'Список DKV от ЮТД'!$A$1:$S$10000,18,FALSE)</f>
        <v>#N/A</v>
      </c>
      <c r="O7506" s="49" t="e">
        <f>VLOOKUP(B7506,'Список DKV от ЮТД'!$A$1:$S$10000,19,FALSE)</f>
        <v>#N/A</v>
      </c>
      <c r="P7506" s="49" t="e">
        <f>VLOOKUP(B7506,'Список DKV от ЮТД'!$A$1:$S$10000,16,FALSE)</f>
        <v>#N/A</v>
      </c>
      <c r="Q7506" s="67"/>
    </row>
    <row r="7507" spans="1:17" x14ac:dyDescent="0.2">
      <c r="A7507" s="28">
        <v>7506</v>
      </c>
      <c r="B7507" s="34">
        <v>20410682569</v>
      </c>
      <c r="C7507" s="47">
        <v>44358</v>
      </c>
      <c r="E7507" s="47">
        <v>44358</v>
      </c>
      <c r="F7507" s="48" t="s">
        <v>21</v>
      </c>
      <c r="G7507" s="130"/>
      <c r="H7507" s="42" t="e">
        <f>VLOOKUP(B7507,'Список DKV от ЮТД'!$A$1:$S$10000,2,FALSE)</f>
        <v>#N/A</v>
      </c>
      <c r="I7507" s="28" t="e">
        <f>VLOOKUP(B7507,'Список DKV от ЮТД'!$A$1:$S$10000,15,FALSE)</f>
        <v>#N/A</v>
      </c>
      <c r="K7507" s="130" t="e">
        <f>VLOOKUP(B7507,'Список DKV от ЮТД'!$A$1:$M$10000,13,FALSE)</f>
        <v>#N/A</v>
      </c>
      <c r="L7507" s="28" t="e">
        <f>VLOOKUP(B7507,'Список DKV от ЮТД'!$A$1:$S$10000,14,FALSE)</f>
        <v>#N/A</v>
      </c>
      <c r="M7507" s="49" t="e">
        <f>VLOOKUP(B7507,'Список DKV от ЮТД'!$A$1:$M$10000,10,FALSE)</f>
        <v>#N/A</v>
      </c>
      <c r="N7507" s="49" t="e">
        <f>VLOOKUP(B7507,'Список DKV от ЮТД'!$A$1:$S$10000,18,FALSE)</f>
        <v>#N/A</v>
      </c>
      <c r="O7507" s="49" t="e">
        <f>VLOOKUP(B7507,'Список DKV от ЮТД'!$A$1:$S$10000,19,FALSE)</f>
        <v>#N/A</v>
      </c>
      <c r="P7507" s="49" t="e">
        <f>VLOOKUP(B7507,'Список DKV от ЮТД'!$A$1:$S$10000,16,FALSE)</f>
        <v>#N/A</v>
      </c>
      <c r="Q7507" s="67"/>
    </row>
    <row r="7508" spans="1:17" x14ac:dyDescent="0.2">
      <c r="A7508" s="28">
        <v>7507</v>
      </c>
      <c r="B7508" s="33">
        <v>20400879738</v>
      </c>
      <c r="F7508" s="28" t="s">
        <v>21</v>
      </c>
      <c r="G7508" s="130"/>
      <c r="H7508" s="42" t="e">
        <f>VLOOKUP(B7508,'Список DKV от ЮТД'!$A$1:$S$10000,2,FALSE)</f>
        <v>#N/A</v>
      </c>
      <c r="I7508" s="28" t="e">
        <f>VLOOKUP(B7508,'Список DKV от ЮТД'!$A$1:$S$10000,15,FALSE)</f>
        <v>#N/A</v>
      </c>
      <c r="K7508" s="130" t="e">
        <f>VLOOKUP(B7508,'Список DKV от ЮТД'!$A$1:$M$10000,13,FALSE)</f>
        <v>#N/A</v>
      </c>
      <c r="L7508" s="28" t="e">
        <f>VLOOKUP(B7508,'Список DKV от ЮТД'!$A$1:$S$10000,14,FALSE)</f>
        <v>#N/A</v>
      </c>
      <c r="M7508" s="49" t="e">
        <f>VLOOKUP(B7508,'Список DKV от ЮТД'!$A$1:$M$10000,10,FALSE)</f>
        <v>#N/A</v>
      </c>
      <c r="N7508" s="49" t="e">
        <f>VLOOKUP(B7508,'Список DKV от ЮТД'!$A$1:$S$10000,18,FALSE)</f>
        <v>#N/A</v>
      </c>
      <c r="O7508" s="49" t="e">
        <f>VLOOKUP(B7508,'Список DKV от ЮТД'!$A$1:$S$10000,19,FALSE)</f>
        <v>#N/A</v>
      </c>
      <c r="P7508" s="49" t="e">
        <f>VLOOKUP(B7508,'Список DKV от ЮТД'!$A$1:$S$10000,16,FALSE)</f>
        <v>#N/A</v>
      </c>
    </row>
    <row r="7509" spans="1:17" x14ac:dyDescent="0.2">
      <c r="A7509" s="28">
        <v>7508</v>
      </c>
      <c r="B7509" s="33">
        <v>20400879696</v>
      </c>
      <c r="F7509" s="28" t="s">
        <v>21</v>
      </c>
      <c r="G7509" s="130"/>
      <c r="H7509" s="42" t="e">
        <f>VLOOKUP(B7509,'Список DKV от ЮТД'!$A$1:$S$10000,2,FALSE)</f>
        <v>#N/A</v>
      </c>
      <c r="I7509" s="28" t="e">
        <f>VLOOKUP(B7509,'Список DKV от ЮТД'!$A$1:$S$10000,15,FALSE)</f>
        <v>#N/A</v>
      </c>
      <c r="K7509" s="130" t="e">
        <f>VLOOKUP(B7509,'Список DKV от ЮТД'!$A$1:$M$10000,13,FALSE)</f>
        <v>#N/A</v>
      </c>
      <c r="L7509" s="28" t="e">
        <f>VLOOKUP(B7509,'Список DKV от ЮТД'!$A$1:$S$10000,14,FALSE)</f>
        <v>#N/A</v>
      </c>
      <c r="M7509" s="49" t="e">
        <f>VLOOKUP(B7509,'Список DKV от ЮТД'!$A$1:$M$10000,10,FALSE)</f>
        <v>#N/A</v>
      </c>
      <c r="N7509" s="49" t="e">
        <f>VLOOKUP(B7509,'Список DKV от ЮТД'!$A$1:$S$10000,18,FALSE)</f>
        <v>#N/A</v>
      </c>
      <c r="O7509" s="49" t="e">
        <f>VLOOKUP(B7509,'Список DKV от ЮТД'!$A$1:$S$10000,19,FALSE)</f>
        <v>#N/A</v>
      </c>
      <c r="P7509" s="49" t="e">
        <f>VLOOKUP(B7509,'Список DKV от ЮТД'!$A$1:$S$10000,16,FALSE)</f>
        <v>#N/A</v>
      </c>
    </row>
    <row r="7510" spans="1:17" x14ac:dyDescent="0.2">
      <c r="A7510" s="28">
        <v>7509</v>
      </c>
      <c r="B7510" s="33">
        <v>20300681507</v>
      </c>
      <c r="F7510" s="28" t="s">
        <v>21</v>
      </c>
      <c r="G7510" s="130"/>
      <c r="H7510" s="42" t="e">
        <f>VLOOKUP(B7510,'Список DKV от ЮТД'!$A$1:$S$10000,2,FALSE)</f>
        <v>#N/A</v>
      </c>
      <c r="I7510" s="28" t="e">
        <f>VLOOKUP(B7510,'Список DKV от ЮТД'!$A$1:$S$10000,15,FALSE)</f>
        <v>#N/A</v>
      </c>
      <c r="K7510" s="130" t="e">
        <f>VLOOKUP(B7510,'Список DKV от ЮТД'!$A$1:$M$10000,13,FALSE)</f>
        <v>#N/A</v>
      </c>
      <c r="L7510" s="28" t="e">
        <f>VLOOKUP(B7510,'Список DKV от ЮТД'!$A$1:$S$10000,14,FALSE)</f>
        <v>#N/A</v>
      </c>
      <c r="M7510" s="49" t="e">
        <f>VLOOKUP(B7510,'Список DKV от ЮТД'!$A$1:$M$10000,10,FALSE)</f>
        <v>#N/A</v>
      </c>
      <c r="N7510" s="49" t="e">
        <f>VLOOKUP(B7510,'Список DKV от ЮТД'!$A$1:$S$10000,18,FALSE)</f>
        <v>#N/A</v>
      </c>
      <c r="O7510" s="49" t="e">
        <f>VLOOKUP(B7510,'Список DKV от ЮТД'!$A$1:$S$10000,19,FALSE)</f>
        <v>#N/A</v>
      </c>
      <c r="P7510" s="49" t="e">
        <f>VLOOKUP(B7510,'Список DKV от ЮТД'!$A$1:$S$10000,16,FALSE)</f>
        <v>#N/A</v>
      </c>
    </row>
    <row r="7511" spans="1:17" x14ac:dyDescent="0.2">
      <c r="A7511" s="28">
        <v>7510</v>
      </c>
      <c r="B7511" s="33">
        <v>20300681267</v>
      </c>
      <c r="F7511" s="28" t="s">
        <v>21</v>
      </c>
      <c r="G7511" s="130"/>
      <c r="H7511" s="42" t="e">
        <f>VLOOKUP(B7511,'Список DKV от ЮТД'!$A$1:$S$10000,2,FALSE)</f>
        <v>#N/A</v>
      </c>
      <c r="I7511" s="28" t="e">
        <f>VLOOKUP(B7511,'Список DKV от ЮТД'!$A$1:$S$10000,15,FALSE)</f>
        <v>#N/A</v>
      </c>
      <c r="K7511" s="130" t="e">
        <f>VLOOKUP(B7511,'Список DKV от ЮТД'!$A$1:$M$10000,13,FALSE)</f>
        <v>#N/A</v>
      </c>
      <c r="L7511" s="28" t="e">
        <f>VLOOKUP(B7511,'Список DKV от ЮТД'!$A$1:$S$10000,14,FALSE)</f>
        <v>#N/A</v>
      </c>
      <c r="M7511" s="49" t="e">
        <f>VLOOKUP(B7511,'Список DKV от ЮТД'!$A$1:$M$10000,10,FALSE)</f>
        <v>#N/A</v>
      </c>
      <c r="N7511" s="49" t="e">
        <f>VLOOKUP(B7511,'Список DKV от ЮТД'!$A$1:$S$10000,18,FALSE)</f>
        <v>#N/A</v>
      </c>
      <c r="O7511" s="49" t="e">
        <f>VLOOKUP(B7511,'Список DKV от ЮТД'!$A$1:$S$10000,19,FALSE)</f>
        <v>#N/A</v>
      </c>
      <c r="P7511" s="49" t="e">
        <f>VLOOKUP(B7511,'Список DKV от ЮТД'!$A$1:$S$10000,16,FALSE)</f>
        <v>#N/A</v>
      </c>
    </row>
    <row r="7512" spans="1:17" x14ac:dyDescent="0.2">
      <c r="A7512" s="28">
        <v>7511</v>
      </c>
      <c r="B7512" s="33">
        <v>20400879704</v>
      </c>
      <c r="F7512" s="28" t="s">
        <v>21</v>
      </c>
      <c r="G7512" s="130"/>
      <c r="H7512" s="42" t="e">
        <f>VLOOKUP(B7512,'Список DKV от ЮТД'!$A$1:$S$10000,2,FALSE)</f>
        <v>#N/A</v>
      </c>
      <c r="I7512" s="28" t="e">
        <f>VLOOKUP(B7512,'Список DKV от ЮТД'!$A$1:$S$10000,15,FALSE)</f>
        <v>#N/A</v>
      </c>
      <c r="K7512" s="130" t="e">
        <f>VLOOKUP(B7512,'Список DKV от ЮТД'!$A$1:$M$10000,13,FALSE)</f>
        <v>#N/A</v>
      </c>
      <c r="L7512" s="28" t="e">
        <f>VLOOKUP(B7512,'Список DKV от ЮТД'!$A$1:$S$10000,14,FALSE)</f>
        <v>#N/A</v>
      </c>
      <c r="M7512" s="49" t="e">
        <f>VLOOKUP(B7512,'Список DKV от ЮТД'!$A$1:$M$10000,10,FALSE)</f>
        <v>#N/A</v>
      </c>
      <c r="N7512" s="49" t="e">
        <f>VLOOKUP(B7512,'Список DKV от ЮТД'!$A$1:$S$10000,18,FALSE)</f>
        <v>#N/A</v>
      </c>
      <c r="O7512" s="49" t="e">
        <f>VLOOKUP(B7512,'Список DKV от ЮТД'!$A$1:$S$10000,19,FALSE)</f>
        <v>#N/A</v>
      </c>
      <c r="P7512" s="49" t="e">
        <f>VLOOKUP(B7512,'Список DKV от ЮТД'!$A$1:$S$10000,16,FALSE)</f>
        <v>#N/A</v>
      </c>
    </row>
    <row r="7513" spans="1:17" x14ac:dyDescent="0.2">
      <c r="A7513" s="28">
        <v>7512</v>
      </c>
      <c r="B7513" s="33">
        <v>20400879746</v>
      </c>
      <c r="F7513" s="28" t="s">
        <v>21</v>
      </c>
      <c r="G7513" s="130"/>
      <c r="H7513" s="42" t="e">
        <f>VLOOKUP(B7513,'Список DKV от ЮТД'!$A$1:$S$10000,2,FALSE)</f>
        <v>#N/A</v>
      </c>
      <c r="I7513" s="28" t="e">
        <f>VLOOKUP(B7513,'Список DKV от ЮТД'!$A$1:$S$10000,15,FALSE)</f>
        <v>#N/A</v>
      </c>
      <c r="K7513" s="130" t="e">
        <f>VLOOKUP(B7513,'Список DKV от ЮТД'!$A$1:$M$10000,13,FALSE)</f>
        <v>#N/A</v>
      </c>
      <c r="L7513" s="28" t="e">
        <f>VLOOKUP(B7513,'Список DKV от ЮТД'!$A$1:$S$10000,14,FALSE)</f>
        <v>#N/A</v>
      </c>
      <c r="M7513" s="49" t="e">
        <f>VLOOKUP(B7513,'Список DKV от ЮТД'!$A$1:$M$10000,10,FALSE)</f>
        <v>#N/A</v>
      </c>
      <c r="N7513" s="49" t="e">
        <f>VLOOKUP(B7513,'Список DKV от ЮТД'!$A$1:$S$10000,18,FALSE)</f>
        <v>#N/A</v>
      </c>
      <c r="O7513" s="49" t="e">
        <f>VLOOKUP(B7513,'Список DKV от ЮТД'!$A$1:$S$10000,19,FALSE)</f>
        <v>#N/A</v>
      </c>
      <c r="P7513" s="49" t="e">
        <f>VLOOKUP(B7513,'Список DKV от ЮТД'!$A$1:$S$10000,16,FALSE)</f>
        <v>#N/A</v>
      </c>
    </row>
    <row r="7514" spans="1:17" x14ac:dyDescent="0.2">
      <c r="A7514" s="28">
        <v>7513</v>
      </c>
      <c r="B7514" s="33">
        <v>20400879787</v>
      </c>
      <c r="F7514" s="28" t="s">
        <v>21</v>
      </c>
      <c r="G7514" s="130"/>
      <c r="H7514" s="42" t="e">
        <f>VLOOKUP(B7514,'Список DKV от ЮТД'!$A$1:$S$10000,2,FALSE)</f>
        <v>#N/A</v>
      </c>
      <c r="I7514" s="28" t="e">
        <f>VLOOKUP(B7514,'Список DKV от ЮТД'!$A$1:$S$10000,15,FALSE)</f>
        <v>#N/A</v>
      </c>
      <c r="K7514" s="130" t="e">
        <f>VLOOKUP(B7514,'Список DKV от ЮТД'!$A$1:$M$10000,13,FALSE)</f>
        <v>#N/A</v>
      </c>
      <c r="L7514" s="28" t="e">
        <f>VLOOKUP(B7514,'Список DKV от ЮТД'!$A$1:$S$10000,14,FALSE)</f>
        <v>#N/A</v>
      </c>
      <c r="M7514" s="49" t="e">
        <f>VLOOKUP(B7514,'Список DKV от ЮТД'!$A$1:$M$10000,10,FALSE)</f>
        <v>#N/A</v>
      </c>
      <c r="N7514" s="49" t="e">
        <f>VLOOKUP(B7514,'Список DKV от ЮТД'!$A$1:$S$10000,18,FALSE)</f>
        <v>#N/A</v>
      </c>
      <c r="O7514" s="49" t="e">
        <f>VLOOKUP(B7514,'Список DKV от ЮТД'!$A$1:$S$10000,19,FALSE)</f>
        <v>#N/A</v>
      </c>
      <c r="P7514" s="49" t="e">
        <f>VLOOKUP(B7514,'Список DKV от ЮТД'!$A$1:$S$10000,16,FALSE)</f>
        <v>#N/A</v>
      </c>
    </row>
    <row r="7515" spans="1:17" x14ac:dyDescent="0.2">
      <c r="A7515" s="28">
        <v>7514</v>
      </c>
      <c r="B7515" s="33">
        <v>20400879829</v>
      </c>
      <c r="F7515" s="28" t="s">
        <v>21</v>
      </c>
      <c r="G7515" s="130"/>
      <c r="H7515" s="42" t="e">
        <f>VLOOKUP(B7515,'Список DKV от ЮТД'!$A$1:$S$10000,2,FALSE)</f>
        <v>#N/A</v>
      </c>
      <c r="I7515" s="28" t="e">
        <f>VLOOKUP(B7515,'Список DKV от ЮТД'!$A$1:$S$10000,15,FALSE)</f>
        <v>#N/A</v>
      </c>
      <c r="K7515" s="130" t="e">
        <f>VLOOKUP(B7515,'Список DKV от ЮТД'!$A$1:$M$10000,13,FALSE)</f>
        <v>#N/A</v>
      </c>
      <c r="L7515" s="28" t="e">
        <f>VLOOKUP(B7515,'Список DKV от ЮТД'!$A$1:$S$10000,14,FALSE)</f>
        <v>#N/A</v>
      </c>
      <c r="M7515" s="49" t="e">
        <f>VLOOKUP(B7515,'Список DKV от ЮТД'!$A$1:$M$10000,10,FALSE)</f>
        <v>#N/A</v>
      </c>
      <c r="N7515" s="49" t="e">
        <f>VLOOKUP(B7515,'Список DKV от ЮТД'!$A$1:$S$10000,18,FALSE)</f>
        <v>#N/A</v>
      </c>
      <c r="O7515" s="49" t="e">
        <f>VLOOKUP(B7515,'Список DKV от ЮТД'!$A$1:$S$10000,19,FALSE)</f>
        <v>#N/A</v>
      </c>
      <c r="P7515" s="49" t="e">
        <f>VLOOKUP(B7515,'Список DKV от ЮТД'!$A$1:$S$10000,16,FALSE)</f>
        <v>#N/A</v>
      </c>
    </row>
    <row r="7516" spans="1:17" x14ac:dyDescent="0.2">
      <c r="A7516" s="28">
        <v>7515</v>
      </c>
      <c r="B7516" s="33">
        <v>20400879860</v>
      </c>
      <c r="F7516" s="28" t="s">
        <v>21</v>
      </c>
      <c r="G7516" s="130"/>
      <c r="H7516" s="42" t="e">
        <f>VLOOKUP(B7516,'Список DKV от ЮТД'!$A$1:$S$10000,2,FALSE)</f>
        <v>#N/A</v>
      </c>
      <c r="I7516" s="28" t="e">
        <f>VLOOKUP(B7516,'Список DKV от ЮТД'!$A$1:$S$10000,15,FALSE)</f>
        <v>#N/A</v>
      </c>
      <c r="K7516" s="130" t="e">
        <f>VLOOKUP(B7516,'Список DKV от ЮТД'!$A$1:$M$10000,13,FALSE)</f>
        <v>#N/A</v>
      </c>
      <c r="L7516" s="28" t="e">
        <f>VLOOKUP(B7516,'Список DKV от ЮТД'!$A$1:$S$10000,14,FALSE)</f>
        <v>#N/A</v>
      </c>
      <c r="M7516" s="49" t="e">
        <f>VLOOKUP(B7516,'Список DKV от ЮТД'!$A$1:$M$10000,10,FALSE)</f>
        <v>#N/A</v>
      </c>
      <c r="N7516" s="49" t="e">
        <f>VLOOKUP(B7516,'Список DKV от ЮТД'!$A$1:$S$10000,18,FALSE)</f>
        <v>#N/A</v>
      </c>
      <c r="O7516" s="49" t="e">
        <f>VLOOKUP(B7516,'Список DKV от ЮТД'!$A$1:$S$10000,19,FALSE)</f>
        <v>#N/A</v>
      </c>
      <c r="P7516" s="49" t="e">
        <f>VLOOKUP(B7516,'Список DKV от ЮТД'!$A$1:$S$10000,16,FALSE)</f>
        <v>#N/A</v>
      </c>
    </row>
    <row r="7517" spans="1:17" x14ac:dyDescent="0.2">
      <c r="A7517" s="28">
        <v>7516</v>
      </c>
      <c r="B7517" s="33">
        <v>20400879902</v>
      </c>
      <c r="F7517" s="28" t="s">
        <v>21</v>
      </c>
      <c r="G7517" s="130"/>
      <c r="H7517" s="42" t="e">
        <f>VLOOKUP(B7517,'Список DKV от ЮТД'!$A$1:$S$10000,2,FALSE)</f>
        <v>#N/A</v>
      </c>
      <c r="I7517" s="28" t="e">
        <f>VLOOKUP(B7517,'Список DKV от ЮТД'!$A$1:$S$10000,15,FALSE)</f>
        <v>#N/A</v>
      </c>
      <c r="K7517" s="130" t="e">
        <f>VLOOKUP(B7517,'Список DKV от ЮТД'!$A$1:$M$10000,13,FALSE)</f>
        <v>#N/A</v>
      </c>
      <c r="L7517" s="28" t="e">
        <f>VLOOKUP(B7517,'Список DKV от ЮТД'!$A$1:$S$10000,14,FALSE)</f>
        <v>#N/A</v>
      </c>
      <c r="M7517" s="49" t="e">
        <f>VLOOKUP(B7517,'Список DKV от ЮТД'!$A$1:$M$10000,10,FALSE)</f>
        <v>#N/A</v>
      </c>
      <c r="N7517" s="49" t="e">
        <f>VLOOKUP(B7517,'Список DKV от ЮТД'!$A$1:$S$10000,18,FALSE)</f>
        <v>#N/A</v>
      </c>
      <c r="O7517" s="49" t="e">
        <f>VLOOKUP(B7517,'Список DKV от ЮТД'!$A$1:$S$10000,19,FALSE)</f>
        <v>#N/A</v>
      </c>
      <c r="P7517" s="49" t="e">
        <f>VLOOKUP(B7517,'Список DKV от ЮТД'!$A$1:$S$10000,16,FALSE)</f>
        <v>#N/A</v>
      </c>
    </row>
    <row r="7518" spans="1:17" x14ac:dyDescent="0.2">
      <c r="A7518" s="28">
        <v>7517</v>
      </c>
      <c r="B7518" s="33">
        <v>20400879944</v>
      </c>
      <c r="F7518" s="28" t="s">
        <v>21</v>
      </c>
      <c r="G7518" s="130"/>
      <c r="H7518" s="42" t="e">
        <f>VLOOKUP(B7518,'Список DKV от ЮТД'!$A$1:$S$10000,2,FALSE)</f>
        <v>#N/A</v>
      </c>
      <c r="I7518" s="28" t="e">
        <f>VLOOKUP(B7518,'Список DKV от ЮТД'!$A$1:$S$10000,15,FALSE)</f>
        <v>#N/A</v>
      </c>
      <c r="K7518" s="130" t="e">
        <f>VLOOKUP(B7518,'Список DKV от ЮТД'!$A$1:$M$10000,13,FALSE)</f>
        <v>#N/A</v>
      </c>
      <c r="L7518" s="28" t="e">
        <f>VLOOKUP(B7518,'Список DKV от ЮТД'!$A$1:$S$10000,14,FALSE)</f>
        <v>#N/A</v>
      </c>
      <c r="M7518" s="49" t="e">
        <f>VLOOKUP(B7518,'Список DKV от ЮТД'!$A$1:$M$10000,10,FALSE)</f>
        <v>#N/A</v>
      </c>
      <c r="N7518" s="49" t="e">
        <f>VLOOKUP(B7518,'Список DKV от ЮТД'!$A$1:$S$10000,18,FALSE)</f>
        <v>#N/A</v>
      </c>
      <c r="O7518" s="49" t="e">
        <f>VLOOKUP(B7518,'Список DKV от ЮТД'!$A$1:$S$10000,19,FALSE)</f>
        <v>#N/A</v>
      </c>
      <c r="P7518" s="49" t="e">
        <f>VLOOKUP(B7518,'Список DKV от ЮТД'!$A$1:$S$10000,16,FALSE)</f>
        <v>#N/A</v>
      </c>
    </row>
    <row r="7519" spans="1:17" x14ac:dyDescent="0.2">
      <c r="A7519" s="28">
        <v>7518</v>
      </c>
      <c r="B7519" s="33">
        <v>20400879985</v>
      </c>
      <c r="F7519" s="28" t="s">
        <v>21</v>
      </c>
      <c r="G7519" s="130"/>
      <c r="H7519" s="42" t="e">
        <f>VLOOKUP(B7519,'Список DKV от ЮТД'!$A$1:$S$10000,2,FALSE)</f>
        <v>#N/A</v>
      </c>
      <c r="I7519" s="28" t="e">
        <f>VLOOKUP(B7519,'Список DKV от ЮТД'!$A$1:$S$10000,15,FALSE)</f>
        <v>#N/A</v>
      </c>
      <c r="K7519" s="130" t="e">
        <f>VLOOKUP(B7519,'Список DKV от ЮТД'!$A$1:$M$10000,13,FALSE)</f>
        <v>#N/A</v>
      </c>
      <c r="L7519" s="28" t="e">
        <f>VLOOKUP(B7519,'Список DKV от ЮТД'!$A$1:$S$10000,14,FALSE)</f>
        <v>#N/A</v>
      </c>
      <c r="M7519" s="49" t="e">
        <f>VLOOKUP(B7519,'Список DKV от ЮТД'!$A$1:$M$10000,10,FALSE)</f>
        <v>#N/A</v>
      </c>
      <c r="N7519" s="49" t="e">
        <f>VLOOKUP(B7519,'Список DKV от ЮТД'!$A$1:$S$10000,18,FALSE)</f>
        <v>#N/A</v>
      </c>
      <c r="O7519" s="49" t="e">
        <f>VLOOKUP(B7519,'Список DKV от ЮТД'!$A$1:$S$10000,19,FALSE)</f>
        <v>#N/A</v>
      </c>
      <c r="P7519" s="49" t="e">
        <f>VLOOKUP(B7519,'Список DKV от ЮТД'!$A$1:$S$10000,16,FALSE)</f>
        <v>#N/A</v>
      </c>
    </row>
    <row r="7520" spans="1:17" x14ac:dyDescent="0.2">
      <c r="A7520" s="28">
        <v>7519</v>
      </c>
      <c r="B7520" s="33">
        <v>20300681382</v>
      </c>
      <c r="F7520" s="28" t="s">
        <v>21</v>
      </c>
      <c r="G7520" s="130"/>
      <c r="H7520" s="42" t="e">
        <f>VLOOKUP(B7520,'Список DKV от ЮТД'!$A$1:$S$10000,2,FALSE)</f>
        <v>#N/A</v>
      </c>
      <c r="I7520" s="28" t="e">
        <f>VLOOKUP(B7520,'Список DKV от ЮТД'!$A$1:$S$10000,15,FALSE)</f>
        <v>#N/A</v>
      </c>
      <c r="K7520" s="130" t="e">
        <f>VLOOKUP(B7520,'Список DKV от ЮТД'!$A$1:$M$10000,13,FALSE)</f>
        <v>#N/A</v>
      </c>
      <c r="L7520" s="28" t="e">
        <f>VLOOKUP(B7520,'Список DKV от ЮТД'!$A$1:$S$10000,14,FALSE)</f>
        <v>#N/A</v>
      </c>
      <c r="M7520" s="49" t="e">
        <f>VLOOKUP(B7520,'Список DKV от ЮТД'!$A$1:$M$10000,10,FALSE)</f>
        <v>#N/A</v>
      </c>
      <c r="N7520" s="49" t="e">
        <f>VLOOKUP(B7520,'Список DKV от ЮТД'!$A$1:$S$10000,18,FALSE)</f>
        <v>#N/A</v>
      </c>
      <c r="O7520" s="49" t="e">
        <f>VLOOKUP(B7520,'Список DKV от ЮТД'!$A$1:$S$10000,19,FALSE)</f>
        <v>#N/A</v>
      </c>
      <c r="P7520" s="49" t="e">
        <f>VLOOKUP(B7520,'Список DKV от ЮТД'!$A$1:$S$10000,16,FALSE)</f>
        <v>#N/A</v>
      </c>
    </row>
    <row r="7521" spans="1:16" x14ac:dyDescent="0.2">
      <c r="A7521" s="28">
        <v>7520</v>
      </c>
      <c r="B7521" s="33">
        <v>20400879712</v>
      </c>
      <c r="F7521" s="28" t="s">
        <v>21</v>
      </c>
      <c r="G7521" s="130"/>
      <c r="H7521" s="42" t="e">
        <f>VLOOKUP(B7521,'Список DKV от ЮТД'!$A$1:$S$10000,2,FALSE)</f>
        <v>#N/A</v>
      </c>
      <c r="I7521" s="28" t="e">
        <f>VLOOKUP(B7521,'Список DKV от ЮТД'!$A$1:$S$10000,15,FALSE)</f>
        <v>#N/A</v>
      </c>
      <c r="K7521" s="130" t="e">
        <f>VLOOKUP(B7521,'Список DKV от ЮТД'!$A$1:$M$10000,13,FALSE)</f>
        <v>#N/A</v>
      </c>
      <c r="L7521" s="28" t="e">
        <f>VLOOKUP(B7521,'Список DKV от ЮТД'!$A$1:$S$10000,14,FALSE)</f>
        <v>#N/A</v>
      </c>
      <c r="M7521" s="49" t="e">
        <f>VLOOKUP(B7521,'Список DKV от ЮТД'!$A$1:$M$10000,10,FALSE)</f>
        <v>#N/A</v>
      </c>
      <c r="N7521" s="49" t="e">
        <f>VLOOKUP(B7521,'Список DKV от ЮТД'!$A$1:$S$10000,18,FALSE)</f>
        <v>#N/A</v>
      </c>
      <c r="O7521" s="49" t="e">
        <f>VLOOKUP(B7521,'Список DKV от ЮТД'!$A$1:$S$10000,19,FALSE)</f>
        <v>#N/A</v>
      </c>
      <c r="P7521" s="49" t="e">
        <f>VLOOKUP(B7521,'Список DKV от ЮТД'!$A$1:$S$10000,16,FALSE)</f>
        <v>#N/A</v>
      </c>
    </row>
    <row r="7522" spans="1:16" x14ac:dyDescent="0.2">
      <c r="A7522" s="28">
        <v>7521</v>
      </c>
      <c r="B7522" s="33">
        <v>20400879753</v>
      </c>
      <c r="F7522" s="28" t="s">
        <v>21</v>
      </c>
      <c r="G7522" s="130"/>
      <c r="H7522" s="42" t="e">
        <f>VLOOKUP(B7522,'Список DKV от ЮТД'!$A$1:$S$10000,2,FALSE)</f>
        <v>#N/A</v>
      </c>
      <c r="I7522" s="28" t="e">
        <f>VLOOKUP(B7522,'Список DKV от ЮТД'!$A$1:$S$10000,15,FALSE)</f>
        <v>#N/A</v>
      </c>
      <c r="K7522" s="130" t="e">
        <f>VLOOKUP(B7522,'Список DKV от ЮТД'!$A$1:$M$10000,13,FALSE)</f>
        <v>#N/A</v>
      </c>
      <c r="L7522" s="28" t="e">
        <f>VLOOKUP(B7522,'Список DKV от ЮТД'!$A$1:$S$10000,14,FALSE)</f>
        <v>#N/A</v>
      </c>
      <c r="M7522" s="49" t="e">
        <f>VLOOKUP(B7522,'Список DKV от ЮТД'!$A$1:$M$10000,10,FALSE)</f>
        <v>#N/A</v>
      </c>
      <c r="N7522" s="49" t="e">
        <f>VLOOKUP(B7522,'Список DKV от ЮТД'!$A$1:$S$10000,18,FALSE)</f>
        <v>#N/A</v>
      </c>
      <c r="O7522" s="49" t="e">
        <f>VLOOKUP(B7522,'Список DKV от ЮТД'!$A$1:$S$10000,19,FALSE)</f>
        <v>#N/A</v>
      </c>
      <c r="P7522" s="49" t="e">
        <f>VLOOKUP(B7522,'Список DKV от ЮТД'!$A$1:$S$10000,16,FALSE)</f>
        <v>#N/A</v>
      </c>
    </row>
    <row r="7523" spans="1:16" x14ac:dyDescent="0.2">
      <c r="A7523" s="28">
        <v>7522</v>
      </c>
      <c r="B7523" s="33">
        <v>20400879795</v>
      </c>
      <c r="F7523" s="28" t="s">
        <v>21</v>
      </c>
      <c r="G7523" s="130"/>
      <c r="H7523" s="42" t="e">
        <f>VLOOKUP(B7523,'Список DKV от ЮТД'!$A$1:$S$10000,2,FALSE)</f>
        <v>#N/A</v>
      </c>
      <c r="I7523" s="28" t="e">
        <f>VLOOKUP(B7523,'Список DKV от ЮТД'!$A$1:$S$10000,15,FALSE)</f>
        <v>#N/A</v>
      </c>
      <c r="K7523" s="130" t="e">
        <f>VLOOKUP(B7523,'Список DKV от ЮТД'!$A$1:$M$10000,13,FALSE)</f>
        <v>#N/A</v>
      </c>
      <c r="L7523" s="28" t="e">
        <f>VLOOKUP(B7523,'Список DKV от ЮТД'!$A$1:$S$10000,14,FALSE)</f>
        <v>#N/A</v>
      </c>
      <c r="M7523" s="49" t="e">
        <f>VLOOKUP(B7523,'Список DKV от ЮТД'!$A$1:$M$10000,10,FALSE)</f>
        <v>#N/A</v>
      </c>
      <c r="N7523" s="49" t="e">
        <f>VLOOKUP(B7523,'Список DKV от ЮТД'!$A$1:$S$10000,18,FALSE)</f>
        <v>#N/A</v>
      </c>
      <c r="O7523" s="49" t="e">
        <f>VLOOKUP(B7523,'Список DKV от ЮТД'!$A$1:$S$10000,19,FALSE)</f>
        <v>#N/A</v>
      </c>
      <c r="P7523" s="49" t="e">
        <f>VLOOKUP(B7523,'Список DKV от ЮТД'!$A$1:$S$10000,16,FALSE)</f>
        <v>#N/A</v>
      </c>
    </row>
    <row r="7524" spans="1:16" x14ac:dyDescent="0.2">
      <c r="A7524" s="28">
        <v>7523</v>
      </c>
      <c r="B7524" s="33">
        <v>20400879837</v>
      </c>
      <c r="F7524" s="28" t="s">
        <v>21</v>
      </c>
      <c r="G7524" s="130"/>
      <c r="H7524" s="42" t="e">
        <f>VLOOKUP(B7524,'Список DKV от ЮТД'!$A$1:$S$10000,2,FALSE)</f>
        <v>#N/A</v>
      </c>
      <c r="I7524" s="28" t="e">
        <f>VLOOKUP(B7524,'Список DKV от ЮТД'!$A$1:$S$10000,15,FALSE)</f>
        <v>#N/A</v>
      </c>
      <c r="K7524" s="130" t="e">
        <f>VLOOKUP(B7524,'Список DKV от ЮТД'!$A$1:$M$10000,13,FALSE)</f>
        <v>#N/A</v>
      </c>
      <c r="L7524" s="28" t="e">
        <f>VLOOKUP(B7524,'Список DKV от ЮТД'!$A$1:$S$10000,14,FALSE)</f>
        <v>#N/A</v>
      </c>
      <c r="M7524" s="49" t="e">
        <f>VLOOKUP(B7524,'Список DKV от ЮТД'!$A$1:$M$10000,10,FALSE)</f>
        <v>#N/A</v>
      </c>
      <c r="N7524" s="49" t="e">
        <f>VLOOKUP(B7524,'Список DKV от ЮТД'!$A$1:$S$10000,18,FALSE)</f>
        <v>#N/A</v>
      </c>
      <c r="O7524" s="49" t="e">
        <f>VLOOKUP(B7524,'Список DKV от ЮТД'!$A$1:$S$10000,19,FALSE)</f>
        <v>#N/A</v>
      </c>
      <c r="P7524" s="49" t="e">
        <f>VLOOKUP(B7524,'Список DKV от ЮТД'!$A$1:$S$10000,16,FALSE)</f>
        <v>#N/A</v>
      </c>
    </row>
    <row r="7525" spans="1:16" x14ac:dyDescent="0.2">
      <c r="A7525" s="28">
        <v>7524</v>
      </c>
      <c r="B7525" s="33">
        <v>20400879878</v>
      </c>
      <c r="F7525" s="28" t="s">
        <v>21</v>
      </c>
      <c r="G7525" s="130"/>
      <c r="H7525" s="42" t="e">
        <f>VLOOKUP(B7525,'Список DKV от ЮТД'!$A$1:$S$10000,2,FALSE)</f>
        <v>#N/A</v>
      </c>
      <c r="I7525" s="28" t="e">
        <f>VLOOKUP(B7525,'Список DKV от ЮТД'!$A$1:$S$10000,15,FALSE)</f>
        <v>#N/A</v>
      </c>
      <c r="K7525" s="130" t="e">
        <f>VLOOKUP(B7525,'Список DKV от ЮТД'!$A$1:$M$10000,13,FALSE)</f>
        <v>#N/A</v>
      </c>
      <c r="L7525" s="28" t="e">
        <f>VLOOKUP(B7525,'Список DKV от ЮТД'!$A$1:$S$10000,14,FALSE)</f>
        <v>#N/A</v>
      </c>
      <c r="M7525" s="49" t="e">
        <f>VLOOKUP(B7525,'Список DKV от ЮТД'!$A$1:$M$10000,10,FALSE)</f>
        <v>#N/A</v>
      </c>
      <c r="N7525" s="49" t="e">
        <f>VLOOKUP(B7525,'Список DKV от ЮТД'!$A$1:$S$10000,18,FALSE)</f>
        <v>#N/A</v>
      </c>
      <c r="O7525" s="49" t="e">
        <f>VLOOKUP(B7525,'Список DKV от ЮТД'!$A$1:$S$10000,19,FALSE)</f>
        <v>#N/A</v>
      </c>
      <c r="P7525" s="49" t="e">
        <f>VLOOKUP(B7525,'Список DKV от ЮТД'!$A$1:$S$10000,16,FALSE)</f>
        <v>#N/A</v>
      </c>
    </row>
    <row r="7526" spans="1:16" x14ac:dyDescent="0.2">
      <c r="A7526" s="28">
        <v>7525</v>
      </c>
      <c r="B7526" s="33">
        <v>20400879910</v>
      </c>
      <c r="F7526" s="28" t="s">
        <v>21</v>
      </c>
      <c r="G7526" s="130"/>
      <c r="H7526" s="42" t="e">
        <f>VLOOKUP(B7526,'Список DKV от ЮТД'!$A$1:$S$10000,2,FALSE)</f>
        <v>#N/A</v>
      </c>
      <c r="I7526" s="28" t="e">
        <f>VLOOKUP(B7526,'Список DKV от ЮТД'!$A$1:$S$10000,15,FALSE)</f>
        <v>#N/A</v>
      </c>
      <c r="K7526" s="130" t="e">
        <f>VLOOKUP(B7526,'Список DKV от ЮТД'!$A$1:$M$10000,13,FALSE)</f>
        <v>#N/A</v>
      </c>
      <c r="L7526" s="28" t="e">
        <f>VLOOKUP(B7526,'Список DKV от ЮТД'!$A$1:$S$10000,14,FALSE)</f>
        <v>#N/A</v>
      </c>
      <c r="M7526" s="49" t="e">
        <f>VLOOKUP(B7526,'Список DKV от ЮТД'!$A$1:$M$10000,10,FALSE)</f>
        <v>#N/A</v>
      </c>
      <c r="N7526" s="49" t="e">
        <f>VLOOKUP(B7526,'Список DKV от ЮТД'!$A$1:$S$10000,18,FALSE)</f>
        <v>#N/A</v>
      </c>
      <c r="O7526" s="49" t="e">
        <f>VLOOKUP(B7526,'Список DKV от ЮТД'!$A$1:$S$10000,19,FALSE)</f>
        <v>#N/A</v>
      </c>
      <c r="P7526" s="49" t="e">
        <f>VLOOKUP(B7526,'Список DKV от ЮТД'!$A$1:$S$10000,16,FALSE)</f>
        <v>#N/A</v>
      </c>
    </row>
    <row r="7527" spans="1:16" x14ac:dyDescent="0.2">
      <c r="A7527" s="28">
        <v>7526</v>
      </c>
      <c r="B7527" s="33">
        <v>20400879951</v>
      </c>
      <c r="F7527" s="28" t="s">
        <v>21</v>
      </c>
      <c r="G7527" s="130"/>
      <c r="H7527" s="42" t="e">
        <f>VLOOKUP(B7527,'Список DKV от ЮТД'!$A$1:$S$10000,2,FALSE)</f>
        <v>#N/A</v>
      </c>
      <c r="I7527" s="28" t="e">
        <f>VLOOKUP(B7527,'Список DKV от ЮТД'!$A$1:$S$10000,15,FALSE)</f>
        <v>#N/A</v>
      </c>
      <c r="K7527" s="130" t="e">
        <f>VLOOKUP(B7527,'Список DKV от ЮТД'!$A$1:$M$10000,13,FALSE)</f>
        <v>#N/A</v>
      </c>
      <c r="L7527" s="28" t="e">
        <f>VLOOKUP(B7527,'Список DKV от ЮТД'!$A$1:$S$10000,14,FALSE)</f>
        <v>#N/A</v>
      </c>
      <c r="M7527" s="49" t="e">
        <f>VLOOKUP(B7527,'Список DKV от ЮТД'!$A$1:$M$10000,10,FALSE)</f>
        <v>#N/A</v>
      </c>
      <c r="N7527" s="49" t="e">
        <f>VLOOKUP(B7527,'Список DKV от ЮТД'!$A$1:$S$10000,18,FALSE)</f>
        <v>#N/A</v>
      </c>
      <c r="O7527" s="49" t="e">
        <f>VLOOKUP(B7527,'Список DKV от ЮТД'!$A$1:$S$10000,19,FALSE)</f>
        <v>#N/A</v>
      </c>
      <c r="P7527" s="49" t="e">
        <f>VLOOKUP(B7527,'Список DKV от ЮТД'!$A$1:$S$10000,16,FALSE)</f>
        <v>#N/A</v>
      </c>
    </row>
    <row r="7528" spans="1:16" x14ac:dyDescent="0.2">
      <c r="A7528" s="28">
        <v>7527</v>
      </c>
      <c r="B7528" s="33">
        <v>20400879993</v>
      </c>
      <c r="F7528" s="28" t="s">
        <v>21</v>
      </c>
      <c r="G7528" s="130"/>
      <c r="H7528" s="42" t="e">
        <f>VLOOKUP(B7528,'Список DKV от ЮТД'!$A$1:$S$10000,2,FALSE)</f>
        <v>#N/A</v>
      </c>
      <c r="I7528" s="28" t="e">
        <f>VLOOKUP(B7528,'Список DKV от ЮТД'!$A$1:$S$10000,15,FALSE)</f>
        <v>#N/A</v>
      </c>
      <c r="K7528" s="130" t="e">
        <f>VLOOKUP(B7528,'Список DKV от ЮТД'!$A$1:$M$10000,13,FALSE)</f>
        <v>#N/A</v>
      </c>
      <c r="L7528" s="28" t="e">
        <f>VLOOKUP(B7528,'Список DKV от ЮТД'!$A$1:$S$10000,14,FALSE)</f>
        <v>#N/A</v>
      </c>
      <c r="M7528" s="49" t="e">
        <f>VLOOKUP(B7528,'Список DKV от ЮТД'!$A$1:$M$10000,10,FALSE)</f>
        <v>#N/A</v>
      </c>
      <c r="N7528" s="49" t="e">
        <f>VLOOKUP(B7528,'Список DKV от ЮТД'!$A$1:$S$10000,18,FALSE)</f>
        <v>#N/A</v>
      </c>
      <c r="O7528" s="49" t="e">
        <f>VLOOKUP(B7528,'Список DKV от ЮТД'!$A$1:$S$10000,19,FALSE)</f>
        <v>#N/A</v>
      </c>
      <c r="P7528" s="49" t="e">
        <f>VLOOKUP(B7528,'Список DKV от ЮТД'!$A$1:$S$10000,16,FALSE)</f>
        <v>#N/A</v>
      </c>
    </row>
    <row r="7529" spans="1:16" x14ac:dyDescent="0.2">
      <c r="A7529" s="28">
        <v>7528</v>
      </c>
      <c r="B7529" s="33">
        <v>20300681184</v>
      </c>
      <c r="F7529" s="28" t="s">
        <v>21</v>
      </c>
      <c r="G7529" s="130"/>
      <c r="H7529" s="42" t="e">
        <f>VLOOKUP(B7529,'Список DKV от ЮТД'!$A$1:$S$10000,2,FALSE)</f>
        <v>#N/A</v>
      </c>
      <c r="I7529" s="28" t="e">
        <f>VLOOKUP(B7529,'Список DKV от ЮТД'!$A$1:$S$10000,15,FALSE)</f>
        <v>#N/A</v>
      </c>
      <c r="K7529" s="130" t="e">
        <f>VLOOKUP(B7529,'Список DKV от ЮТД'!$A$1:$M$10000,13,FALSE)</f>
        <v>#N/A</v>
      </c>
      <c r="L7529" s="28" t="e">
        <f>VLOOKUP(B7529,'Список DKV от ЮТД'!$A$1:$S$10000,14,FALSE)</f>
        <v>#N/A</v>
      </c>
      <c r="M7529" s="49" t="e">
        <f>VLOOKUP(B7529,'Список DKV от ЮТД'!$A$1:$M$10000,10,FALSE)</f>
        <v>#N/A</v>
      </c>
      <c r="N7529" s="49" t="e">
        <f>VLOOKUP(B7529,'Список DKV от ЮТД'!$A$1:$S$10000,18,FALSE)</f>
        <v>#N/A</v>
      </c>
      <c r="O7529" s="49" t="e">
        <f>VLOOKUP(B7529,'Список DKV от ЮТД'!$A$1:$S$10000,19,FALSE)</f>
        <v>#N/A</v>
      </c>
      <c r="P7529" s="49" t="e">
        <f>VLOOKUP(B7529,'Список DKV от ЮТД'!$A$1:$S$10000,16,FALSE)</f>
        <v>#N/A</v>
      </c>
    </row>
    <row r="7530" spans="1:16" x14ac:dyDescent="0.2">
      <c r="A7530" s="28">
        <v>7529</v>
      </c>
      <c r="B7530" s="33">
        <v>20300689401</v>
      </c>
      <c r="F7530" s="28" t="s">
        <v>21</v>
      </c>
      <c r="G7530" s="130"/>
      <c r="H7530" s="42" t="e">
        <f>VLOOKUP(B7530,'Список DKV от ЮТД'!$A$1:$S$10000,2,FALSE)</f>
        <v>#N/A</v>
      </c>
      <c r="I7530" s="28" t="e">
        <f>VLOOKUP(B7530,'Список DKV от ЮТД'!$A$1:$S$10000,15,FALSE)</f>
        <v>#N/A</v>
      </c>
      <c r="K7530" s="130" t="e">
        <f>VLOOKUP(B7530,'Список DKV от ЮТД'!$A$1:$M$10000,13,FALSE)</f>
        <v>#N/A</v>
      </c>
      <c r="L7530" s="28" t="e">
        <f>VLOOKUP(B7530,'Список DKV от ЮТД'!$A$1:$S$10000,14,FALSE)</f>
        <v>#N/A</v>
      </c>
      <c r="M7530" s="49" t="e">
        <f>VLOOKUP(B7530,'Список DKV от ЮТД'!$A$1:$M$10000,10,FALSE)</f>
        <v>#N/A</v>
      </c>
      <c r="N7530" s="49" t="e">
        <f>VLOOKUP(B7530,'Список DKV от ЮТД'!$A$1:$S$10000,18,FALSE)</f>
        <v>#N/A</v>
      </c>
      <c r="O7530" s="49" t="e">
        <f>VLOOKUP(B7530,'Список DKV от ЮТД'!$A$1:$S$10000,19,FALSE)</f>
        <v>#N/A</v>
      </c>
      <c r="P7530" s="49" t="e">
        <f>VLOOKUP(B7530,'Список DKV от ЮТД'!$A$1:$S$10000,16,FALSE)</f>
        <v>#N/A</v>
      </c>
    </row>
    <row r="7531" spans="1:16" x14ac:dyDescent="0.2">
      <c r="A7531" s="28">
        <v>7530</v>
      </c>
      <c r="B7531" s="33">
        <v>20400879761</v>
      </c>
      <c r="F7531" s="28" t="s">
        <v>21</v>
      </c>
      <c r="G7531" s="130"/>
      <c r="H7531" s="42" t="e">
        <f>VLOOKUP(B7531,'Список DKV от ЮТД'!$A$1:$S$10000,2,FALSE)</f>
        <v>#N/A</v>
      </c>
      <c r="I7531" s="28" t="e">
        <f>VLOOKUP(B7531,'Список DKV от ЮТД'!$A$1:$S$10000,15,FALSE)</f>
        <v>#N/A</v>
      </c>
      <c r="K7531" s="130" t="e">
        <f>VLOOKUP(B7531,'Список DKV от ЮТД'!$A$1:$M$10000,13,FALSE)</f>
        <v>#N/A</v>
      </c>
      <c r="L7531" s="28" t="e">
        <f>VLOOKUP(B7531,'Список DKV от ЮТД'!$A$1:$S$10000,14,FALSE)</f>
        <v>#N/A</v>
      </c>
      <c r="M7531" s="49" t="e">
        <f>VLOOKUP(B7531,'Список DKV от ЮТД'!$A$1:$M$10000,10,FALSE)</f>
        <v>#N/A</v>
      </c>
      <c r="N7531" s="49" t="e">
        <f>VLOOKUP(B7531,'Список DKV от ЮТД'!$A$1:$S$10000,18,FALSE)</f>
        <v>#N/A</v>
      </c>
      <c r="O7531" s="49" t="e">
        <f>VLOOKUP(B7531,'Список DKV от ЮТД'!$A$1:$S$10000,19,FALSE)</f>
        <v>#N/A</v>
      </c>
      <c r="P7531" s="49" t="e">
        <f>VLOOKUP(B7531,'Список DKV от ЮТД'!$A$1:$S$10000,16,FALSE)</f>
        <v>#N/A</v>
      </c>
    </row>
    <row r="7532" spans="1:16" x14ac:dyDescent="0.2">
      <c r="A7532" s="28">
        <v>7531</v>
      </c>
      <c r="B7532" s="33">
        <v>20400879803</v>
      </c>
      <c r="F7532" s="28" t="s">
        <v>21</v>
      </c>
      <c r="G7532" s="130"/>
      <c r="H7532" s="42" t="e">
        <f>VLOOKUP(B7532,'Список DKV от ЮТД'!$A$1:$S$10000,2,FALSE)</f>
        <v>#N/A</v>
      </c>
      <c r="I7532" s="28" t="e">
        <f>VLOOKUP(B7532,'Список DKV от ЮТД'!$A$1:$S$10000,15,FALSE)</f>
        <v>#N/A</v>
      </c>
      <c r="K7532" s="130" t="e">
        <f>VLOOKUP(B7532,'Список DKV от ЮТД'!$A$1:$M$10000,13,FALSE)</f>
        <v>#N/A</v>
      </c>
      <c r="L7532" s="28" t="e">
        <f>VLOOKUP(B7532,'Список DKV от ЮТД'!$A$1:$S$10000,14,FALSE)</f>
        <v>#N/A</v>
      </c>
      <c r="M7532" s="49" t="e">
        <f>VLOOKUP(B7532,'Список DKV от ЮТД'!$A$1:$M$10000,10,FALSE)</f>
        <v>#N/A</v>
      </c>
      <c r="N7532" s="49" t="e">
        <f>VLOOKUP(B7532,'Список DKV от ЮТД'!$A$1:$S$10000,18,FALSE)</f>
        <v>#N/A</v>
      </c>
      <c r="O7532" s="49" t="e">
        <f>VLOOKUP(B7532,'Список DKV от ЮТД'!$A$1:$S$10000,19,FALSE)</f>
        <v>#N/A</v>
      </c>
      <c r="P7532" s="49" t="e">
        <f>VLOOKUP(B7532,'Список DKV от ЮТД'!$A$1:$S$10000,16,FALSE)</f>
        <v>#N/A</v>
      </c>
    </row>
    <row r="7533" spans="1:16" x14ac:dyDescent="0.2">
      <c r="A7533" s="28">
        <v>7532</v>
      </c>
      <c r="B7533" s="33">
        <v>20400879845</v>
      </c>
      <c r="F7533" s="28" t="s">
        <v>21</v>
      </c>
      <c r="G7533" s="130"/>
      <c r="H7533" s="42" t="e">
        <f>VLOOKUP(B7533,'Список DKV от ЮТД'!$A$1:$S$10000,2,FALSE)</f>
        <v>#N/A</v>
      </c>
      <c r="I7533" s="28" t="e">
        <f>VLOOKUP(B7533,'Список DKV от ЮТД'!$A$1:$S$10000,15,FALSE)</f>
        <v>#N/A</v>
      </c>
      <c r="K7533" s="130" t="e">
        <f>VLOOKUP(B7533,'Список DKV от ЮТД'!$A$1:$M$10000,13,FALSE)</f>
        <v>#N/A</v>
      </c>
      <c r="L7533" s="28" t="e">
        <f>VLOOKUP(B7533,'Список DKV от ЮТД'!$A$1:$S$10000,14,FALSE)</f>
        <v>#N/A</v>
      </c>
      <c r="M7533" s="49" t="e">
        <f>VLOOKUP(B7533,'Список DKV от ЮТД'!$A$1:$M$10000,10,FALSE)</f>
        <v>#N/A</v>
      </c>
      <c r="N7533" s="49" t="e">
        <f>VLOOKUP(B7533,'Список DKV от ЮТД'!$A$1:$S$10000,18,FALSE)</f>
        <v>#N/A</v>
      </c>
      <c r="O7533" s="49" t="e">
        <f>VLOOKUP(B7533,'Список DKV от ЮТД'!$A$1:$S$10000,19,FALSE)</f>
        <v>#N/A</v>
      </c>
      <c r="P7533" s="49" t="e">
        <f>VLOOKUP(B7533,'Список DKV от ЮТД'!$A$1:$S$10000,16,FALSE)</f>
        <v>#N/A</v>
      </c>
    </row>
    <row r="7534" spans="1:16" x14ac:dyDescent="0.2">
      <c r="A7534" s="28">
        <v>7533</v>
      </c>
      <c r="B7534" s="33">
        <v>20400879886</v>
      </c>
      <c r="F7534" s="28" t="s">
        <v>21</v>
      </c>
      <c r="G7534" s="130"/>
      <c r="H7534" s="42" t="e">
        <f>VLOOKUP(B7534,'Список DKV от ЮТД'!$A$1:$S$10000,2,FALSE)</f>
        <v>#N/A</v>
      </c>
      <c r="I7534" s="28" t="e">
        <f>VLOOKUP(B7534,'Список DKV от ЮТД'!$A$1:$S$10000,15,FALSE)</f>
        <v>#N/A</v>
      </c>
      <c r="K7534" s="130" t="e">
        <f>VLOOKUP(B7534,'Список DKV от ЮТД'!$A$1:$M$10000,13,FALSE)</f>
        <v>#N/A</v>
      </c>
      <c r="L7534" s="28" t="e">
        <f>VLOOKUP(B7534,'Список DKV от ЮТД'!$A$1:$S$10000,14,FALSE)</f>
        <v>#N/A</v>
      </c>
      <c r="M7534" s="49" t="e">
        <f>VLOOKUP(B7534,'Список DKV от ЮТД'!$A$1:$M$10000,10,FALSE)</f>
        <v>#N/A</v>
      </c>
      <c r="N7534" s="49" t="e">
        <f>VLOOKUP(B7534,'Список DKV от ЮТД'!$A$1:$S$10000,18,FALSE)</f>
        <v>#N/A</v>
      </c>
      <c r="O7534" s="49" t="e">
        <f>VLOOKUP(B7534,'Список DKV от ЮТД'!$A$1:$S$10000,19,FALSE)</f>
        <v>#N/A</v>
      </c>
      <c r="P7534" s="49" t="e">
        <f>VLOOKUP(B7534,'Список DKV от ЮТД'!$A$1:$S$10000,16,FALSE)</f>
        <v>#N/A</v>
      </c>
    </row>
    <row r="7535" spans="1:16" x14ac:dyDescent="0.2">
      <c r="A7535" s="28">
        <v>7534</v>
      </c>
      <c r="B7535" s="33">
        <v>20400879928</v>
      </c>
      <c r="F7535" s="28" t="s">
        <v>21</v>
      </c>
      <c r="G7535" s="130"/>
      <c r="H7535" s="42" t="e">
        <f>VLOOKUP(B7535,'Список DKV от ЮТД'!$A$1:$S$10000,2,FALSE)</f>
        <v>#N/A</v>
      </c>
      <c r="I7535" s="28" t="e">
        <f>VLOOKUP(B7535,'Список DKV от ЮТД'!$A$1:$S$10000,15,FALSE)</f>
        <v>#N/A</v>
      </c>
      <c r="K7535" s="130" t="e">
        <f>VLOOKUP(B7535,'Список DKV от ЮТД'!$A$1:$M$10000,13,FALSE)</f>
        <v>#N/A</v>
      </c>
      <c r="L7535" s="28" t="e">
        <f>VLOOKUP(B7535,'Список DKV от ЮТД'!$A$1:$S$10000,14,FALSE)</f>
        <v>#N/A</v>
      </c>
      <c r="M7535" s="49" t="e">
        <f>VLOOKUP(B7535,'Список DKV от ЮТД'!$A$1:$M$10000,10,FALSE)</f>
        <v>#N/A</v>
      </c>
      <c r="N7535" s="49" t="e">
        <f>VLOOKUP(B7535,'Список DKV от ЮТД'!$A$1:$S$10000,18,FALSE)</f>
        <v>#N/A</v>
      </c>
      <c r="O7535" s="49" t="e">
        <f>VLOOKUP(B7535,'Список DKV от ЮТД'!$A$1:$S$10000,19,FALSE)</f>
        <v>#N/A</v>
      </c>
      <c r="P7535" s="49" t="e">
        <f>VLOOKUP(B7535,'Список DKV от ЮТД'!$A$1:$S$10000,16,FALSE)</f>
        <v>#N/A</v>
      </c>
    </row>
    <row r="7536" spans="1:16" x14ac:dyDescent="0.2">
      <c r="A7536" s="28">
        <v>7535</v>
      </c>
      <c r="B7536" s="33">
        <v>20400879969</v>
      </c>
      <c r="F7536" s="28" t="s">
        <v>21</v>
      </c>
      <c r="G7536" s="130"/>
      <c r="H7536" s="42" t="e">
        <f>VLOOKUP(B7536,'Список DKV от ЮТД'!$A$1:$S$10000,2,FALSE)</f>
        <v>#N/A</v>
      </c>
      <c r="I7536" s="28" t="e">
        <f>VLOOKUP(B7536,'Список DKV от ЮТД'!$A$1:$S$10000,15,FALSE)</f>
        <v>#N/A</v>
      </c>
      <c r="K7536" s="130" t="e">
        <f>VLOOKUP(B7536,'Список DKV от ЮТД'!$A$1:$M$10000,13,FALSE)</f>
        <v>#N/A</v>
      </c>
      <c r="L7536" s="28" t="e">
        <f>VLOOKUP(B7536,'Список DKV от ЮТД'!$A$1:$S$10000,14,FALSE)</f>
        <v>#N/A</v>
      </c>
      <c r="M7536" s="49" t="e">
        <f>VLOOKUP(B7536,'Список DKV от ЮТД'!$A$1:$M$10000,10,FALSE)</f>
        <v>#N/A</v>
      </c>
      <c r="N7536" s="49" t="e">
        <f>VLOOKUP(B7536,'Список DKV от ЮТД'!$A$1:$S$10000,18,FALSE)</f>
        <v>#N/A</v>
      </c>
      <c r="O7536" s="49" t="e">
        <f>VLOOKUP(B7536,'Список DKV от ЮТД'!$A$1:$S$10000,19,FALSE)</f>
        <v>#N/A</v>
      </c>
      <c r="P7536" s="49" t="e">
        <f>VLOOKUP(B7536,'Список DKV от ЮТД'!$A$1:$S$10000,16,FALSE)</f>
        <v>#N/A</v>
      </c>
    </row>
    <row r="7537" spans="1:16" x14ac:dyDescent="0.2">
      <c r="A7537" s="28">
        <v>7536</v>
      </c>
      <c r="B7537" s="33">
        <v>20400880009</v>
      </c>
      <c r="F7537" s="28" t="s">
        <v>21</v>
      </c>
      <c r="G7537" s="130"/>
      <c r="H7537" s="42" t="e">
        <f>VLOOKUP(B7537,'Список DKV от ЮТД'!$A$1:$S$10000,2,FALSE)</f>
        <v>#N/A</v>
      </c>
      <c r="I7537" s="28" t="e">
        <f>VLOOKUP(B7537,'Список DKV от ЮТД'!$A$1:$S$10000,15,FALSE)</f>
        <v>#N/A</v>
      </c>
      <c r="K7537" s="130" t="e">
        <f>VLOOKUP(B7537,'Список DKV от ЮТД'!$A$1:$M$10000,13,FALSE)</f>
        <v>#N/A</v>
      </c>
      <c r="L7537" s="28" t="e">
        <f>VLOOKUP(B7537,'Список DKV от ЮТД'!$A$1:$S$10000,14,FALSE)</f>
        <v>#N/A</v>
      </c>
      <c r="M7537" s="49" t="e">
        <f>VLOOKUP(B7537,'Список DKV от ЮТД'!$A$1:$M$10000,10,FALSE)</f>
        <v>#N/A</v>
      </c>
      <c r="N7537" s="49" t="e">
        <f>VLOOKUP(B7537,'Список DKV от ЮТД'!$A$1:$S$10000,18,FALSE)</f>
        <v>#N/A</v>
      </c>
      <c r="O7537" s="49" t="e">
        <f>VLOOKUP(B7537,'Список DKV от ЮТД'!$A$1:$S$10000,19,FALSE)</f>
        <v>#N/A</v>
      </c>
      <c r="P7537" s="49" t="e">
        <f>VLOOKUP(B7537,'Список DKV от ЮТД'!$A$1:$S$10000,16,FALSE)</f>
        <v>#N/A</v>
      </c>
    </row>
  </sheetData>
  <autoFilter ref="A2:V7528" xr:uid="{00000000-0001-0000-0200-000000000000}"/>
  <sortState xmlns:xlrd2="http://schemas.microsoft.com/office/spreadsheetml/2017/richdata2" ref="B3:T7537">
    <sortCondition ref="J3:J7537"/>
    <sortCondition ref="H3:H7537"/>
    <sortCondition ref="I3:I7537"/>
    <sortCondition ref="M3:M7537"/>
    <sortCondition ref="F3:F7537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baseColWidth="10" defaultRowHeight="16" x14ac:dyDescent="0.2"/>
  <cols>
    <col min="1" max="1" width="22" customWidth="1"/>
    <col min="2" max="2" width="3.6640625" customWidth="1"/>
    <col min="3" max="3" width="10.5" customWidth="1"/>
    <col min="4" max="4" width="3.33203125" customWidth="1"/>
  </cols>
  <sheetData>
    <row r="1" spans="1:3" x14ac:dyDescent="0.2">
      <c r="A1" t="s">
        <v>16</v>
      </c>
      <c r="C1" t="s">
        <v>17</v>
      </c>
    </row>
    <row r="2" spans="1:3" x14ac:dyDescent="0.2">
      <c r="A2" t="s">
        <v>15</v>
      </c>
      <c r="C2">
        <v>1</v>
      </c>
    </row>
    <row r="3" spans="1:3" x14ac:dyDescent="0.2">
      <c r="A3" t="s">
        <v>18</v>
      </c>
      <c r="C3">
        <v>2</v>
      </c>
    </row>
    <row r="4" spans="1:3" x14ac:dyDescent="0.2">
      <c r="A4" t="s">
        <v>19</v>
      </c>
      <c r="C4">
        <v>3</v>
      </c>
    </row>
    <row r="5" spans="1:3" x14ac:dyDescent="0.2">
      <c r="A5" t="s">
        <v>20</v>
      </c>
      <c r="C5">
        <v>4</v>
      </c>
    </row>
    <row r="6" spans="1:3" x14ac:dyDescent="0.2">
      <c r="A6" t="s">
        <v>21</v>
      </c>
    </row>
    <row r="7" spans="1:3" x14ac:dyDescent="0.2">
      <c r="A7" t="s">
        <v>5019</v>
      </c>
    </row>
    <row r="8" spans="1:3" x14ac:dyDescent="0.2">
      <c r="A8" t="s">
        <v>7613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7163"/>
  <sheetViews>
    <sheetView zoomScale="125" zoomScaleNormal="125" zoomScalePageLayoutView="125" workbookViewId="0">
      <pane ySplit="1" topLeftCell="A2" activePane="bottomLeft" state="frozen"/>
      <selection pane="bottomLeft" activeCell="A2" sqref="A2:T7163"/>
    </sheetView>
  </sheetViews>
  <sheetFormatPr baseColWidth="10" defaultColWidth="8.83203125" defaultRowHeight="16" outlineLevelCol="1" x14ac:dyDescent="0.2"/>
  <cols>
    <col min="1" max="1" width="15.33203125" style="14" customWidth="1"/>
    <col min="2" max="4" width="18.33203125" style="4" customWidth="1" outlineLevel="1"/>
    <col min="5" max="5" width="5.5" style="4" customWidth="1" outlineLevel="1"/>
    <col min="6" max="6" width="18.33203125" style="4" customWidth="1" outlineLevel="1"/>
    <col min="7" max="7" width="10.33203125" style="4" customWidth="1" outlineLevel="1"/>
    <col min="8" max="8" width="18.33203125" style="4" customWidth="1" outlineLevel="1"/>
    <col min="9" max="9" width="6.33203125" style="4" customWidth="1" outlineLevel="1"/>
    <col min="10" max="10" width="18.33203125" style="4" customWidth="1" outlineLevel="1"/>
    <col min="11" max="11" width="41.33203125" style="4" customWidth="1" outlineLevel="1"/>
    <col min="12" max="12" width="21.5" style="37" customWidth="1" outlineLevel="1"/>
    <col min="13" max="13" width="10.5" style="4" customWidth="1" outlineLevel="1"/>
    <col min="14" max="14" width="11.83203125" style="4" customWidth="1" outlineLevel="1"/>
    <col min="15" max="15" width="8.83203125" style="4" customWidth="1" outlineLevel="1"/>
    <col min="16" max="16" width="11.83203125" style="4" customWidth="1" outlineLevel="1"/>
    <col min="17" max="18" width="8.83203125" style="4" customWidth="1" outlineLevel="1"/>
    <col min="19" max="19" width="11" style="4" customWidth="1" outlineLevel="1"/>
    <col min="20" max="20" width="8.83203125" style="24"/>
    <col min="21" max="16384" width="8.83203125" style="4"/>
  </cols>
  <sheetData>
    <row r="1" spans="1:20" x14ac:dyDescent="0.2">
      <c r="A1" s="20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656</v>
      </c>
      <c r="J1" s="4" t="s">
        <v>67</v>
      </c>
      <c r="K1" s="4" t="s">
        <v>657</v>
      </c>
      <c r="L1" s="37" t="s">
        <v>68</v>
      </c>
      <c r="M1" s="4" t="s">
        <v>69</v>
      </c>
      <c r="N1" s="4" t="s">
        <v>70</v>
      </c>
      <c r="O1" s="4" t="s">
        <v>658</v>
      </c>
      <c r="P1" s="4" t="s">
        <v>659</v>
      </c>
      <c r="Q1" s="4" t="s">
        <v>660</v>
      </c>
      <c r="R1" s="4" t="s">
        <v>661</v>
      </c>
      <c r="S1" s="4" t="s">
        <v>662</v>
      </c>
      <c r="T1" s="24" t="s">
        <v>20864</v>
      </c>
    </row>
    <row r="2" spans="1:20" s="8" customFormat="1" ht="14" customHeight="1" x14ac:dyDescent="0.2">
      <c r="A2" s="29">
        <v>19200563039</v>
      </c>
      <c r="B2" s="4" t="s">
        <v>20353</v>
      </c>
      <c r="C2" s="4" t="s">
        <v>20354</v>
      </c>
      <c r="D2" s="4" t="s">
        <v>36809</v>
      </c>
      <c r="E2" s="4" t="s">
        <v>71</v>
      </c>
      <c r="F2" s="4" t="s">
        <v>20353</v>
      </c>
      <c r="G2" s="4" t="s">
        <v>71</v>
      </c>
      <c r="H2" s="4" t="s">
        <v>20353</v>
      </c>
      <c r="I2" s="4" t="s">
        <v>22</v>
      </c>
      <c r="J2" s="4" t="s">
        <v>36</v>
      </c>
      <c r="K2" s="4" t="s">
        <v>20355</v>
      </c>
      <c r="L2" s="4" t="s">
        <v>72</v>
      </c>
      <c r="M2" s="4" t="s">
        <v>73</v>
      </c>
      <c r="N2" s="4" t="s">
        <v>20356</v>
      </c>
      <c r="O2" s="4" t="s">
        <v>20357</v>
      </c>
      <c r="P2" s="4" t="s">
        <v>20358</v>
      </c>
      <c r="Q2" s="4" t="s">
        <v>663</v>
      </c>
      <c r="R2" s="4" t="s">
        <v>39306</v>
      </c>
      <c r="S2" s="4" t="s">
        <v>39306</v>
      </c>
      <c r="T2" s="4" t="s">
        <v>39306</v>
      </c>
    </row>
    <row r="3" spans="1:20" ht="14" customHeight="1" x14ac:dyDescent="0.2">
      <c r="A3" s="29">
        <v>19200563443</v>
      </c>
      <c r="B3" s="4" t="s">
        <v>88</v>
      </c>
      <c r="C3" s="4" t="s">
        <v>89</v>
      </c>
      <c r="D3" s="4" t="s">
        <v>43172</v>
      </c>
      <c r="E3" s="4" t="s">
        <v>71</v>
      </c>
      <c r="F3" s="4" t="s">
        <v>88</v>
      </c>
      <c r="G3" s="4" t="s">
        <v>71</v>
      </c>
      <c r="H3" s="4" t="s">
        <v>88</v>
      </c>
      <c r="I3" s="4" t="s">
        <v>22</v>
      </c>
      <c r="J3" s="4" t="s">
        <v>37</v>
      </c>
      <c r="K3" s="4" t="s">
        <v>682</v>
      </c>
      <c r="L3" s="4" t="s">
        <v>72</v>
      </c>
      <c r="M3" s="4" t="s">
        <v>73</v>
      </c>
      <c r="N3" s="4" t="s">
        <v>90</v>
      </c>
      <c r="O3" s="4" t="s">
        <v>162</v>
      </c>
      <c r="P3" s="4" t="s">
        <v>683</v>
      </c>
      <c r="Q3" s="4" t="s">
        <v>663</v>
      </c>
      <c r="R3" s="4" t="s">
        <v>39306</v>
      </c>
      <c r="S3" s="4" t="s">
        <v>39306</v>
      </c>
      <c r="T3" s="4" t="s">
        <v>39306</v>
      </c>
    </row>
    <row r="4" spans="1:20" ht="14" customHeight="1" x14ac:dyDescent="0.2">
      <c r="A4" s="29">
        <v>19200563807</v>
      </c>
      <c r="B4" s="4" t="s">
        <v>100</v>
      </c>
      <c r="C4" s="4" t="s">
        <v>101</v>
      </c>
      <c r="D4" s="4" t="s">
        <v>43173</v>
      </c>
      <c r="E4" s="4" t="s">
        <v>71</v>
      </c>
      <c r="F4" s="4" t="s">
        <v>100</v>
      </c>
      <c r="G4" s="4" t="s">
        <v>71</v>
      </c>
      <c r="H4" s="4" t="s">
        <v>100</v>
      </c>
      <c r="I4" s="4" t="s">
        <v>22</v>
      </c>
      <c r="J4" s="4" t="s">
        <v>38</v>
      </c>
      <c r="K4" s="4" t="s">
        <v>697</v>
      </c>
      <c r="L4" s="4" t="s">
        <v>72</v>
      </c>
      <c r="M4" s="4" t="s">
        <v>73</v>
      </c>
      <c r="N4" s="4" t="s">
        <v>102</v>
      </c>
      <c r="O4" s="4" t="s">
        <v>163</v>
      </c>
      <c r="P4" s="4" t="s">
        <v>698</v>
      </c>
      <c r="Q4" s="4" t="s">
        <v>663</v>
      </c>
      <c r="R4" s="4" t="s">
        <v>39306</v>
      </c>
      <c r="S4" s="4" t="s">
        <v>39306</v>
      </c>
      <c r="T4" s="4" t="s">
        <v>39306</v>
      </c>
    </row>
    <row r="5" spans="1:20" ht="14" customHeight="1" x14ac:dyDescent="0.2">
      <c r="A5" s="29">
        <v>19200563195</v>
      </c>
      <c r="B5" s="4" t="s">
        <v>77</v>
      </c>
      <c r="C5" s="4" t="s">
        <v>78</v>
      </c>
      <c r="D5" s="4" t="s">
        <v>43174</v>
      </c>
      <c r="E5" s="4" t="s">
        <v>2835</v>
      </c>
      <c r="F5" s="4" t="s">
        <v>9879</v>
      </c>
      <c r="G5" s="4" t="s">
        <v>3020</v>
      </c>
      <c r="H5" s="4" t="s">
        <v>9879</v>
      </c>
      <c r="I5" s="4" t="s">
        <v>22</v>
      </c>
      <c r="J5" s="4" t="s">
        <v>39</v>
      </c>
      <c r="K5" s="4" t="s">
        <v>672</v>
      </c>
      <c r="L5" s="4" t="s">
        <v>79</v>
      </c>
      <c r="M5" s="4" t="s">
        <v>73</v>
      </c>
      <c r="N5" s="4" t="s">
        <v>80</v>
      </c>
      <c r="O5" s="4" t="s">
        <v>164</v>
      </c>
      <c r="P5" s="4" t="s">
        <v>673</v>
      </c>
      <c r="Q5" s="4" t="s">
        <v>663</v>
      </c>
      <c r="R5" s="4" t="s">
        <v>3021</v>
      </c>
      <c r="S5" s="4" t="s">
        <v>2836</v>
      </c>
      <c r="T5" s="4" t="s">
        <v>39306</v>
      </c>
    </row>
    <row r="6" spans="1:20" ht="14" customHeight="1" x14ac:dyDescent="0.2">
      <c r="A6" s="29">
        <v>19200563070</v>
      </c>
      <c r="B6" s="4" t="s">
        <v>74</v>
      </c>
      <c r="C6" s="4" t="s">
        <v>75</v>
      </c>
      <c r="D6" s="4" t="s">
        <v>38513</v>
      </c>
      <c r="E6" s="4" t="s">
        <v>71</v>
      </c>
      <c r="F6" s="4" t="s">
        <v>74</v>
      </c>
      <c r="G6" s="4" t="s">
        <v>71</v>
      </c>
      <c r="H6" s="4" t="s">
        <v>74</v>
      </c>
      <c r="I6" s="4" t="s">
        <v>22</v>
      </c>
      <c r="J6" s="4" t="s">
        <v>40</v>
      </c>
      <c r="K6" s="4" t="s">
        <v>666</v>
      </c>
      <c r="L6" s="4" t="s">
        <v>72</v>
      </c>
      <c r="M6" s="4" t="s">
        <v>73</v>
      </c>
      <c r="N6" s="4" t="s">
        <v>76</v>
      </c>
      <c r="O6" s="4" t="s">
        <v>165</v>
      </c>
      <c r="P6" s="4" t="s">
        <v>667</v>
      </c>
      <c r="Q6" s="4" t="s">
        <v>663</v>
      </c>
      <c r="R6" s="4" t="s">
        <v>39306</v>
      </c>
      <c r="S6" s="4" t="s">
        <v>39306</v>
      </c>
      <c r="T6" s="4" t="s">
        <v>39306</v>
      </c>
    </row>
    <row r="7" spans="1:20" ht="14" customHeight="1" x14ac:dyDescent="0.2">
      <c r="A7" s="29">
        <v>19200563203</v>
      </c>
      <c r="B7" s="4" t="s">
        <v>81</v>
      </c>
      <c r="C7" s="4" t="s">
        <v>82</v>
      </c>
      <c r="D7" s="4" t="s">
        <v>43175</v>
      </c>
      <c r="E7" s="4" t="s">
        <v>2835</v>
      </c>
      <c r="F7" s="4" t="s">
        <v>9879</v>
      </c>
      <c r="G7" s="4" t="s">
        <v>3020</v>
      </c>
      <c r="H7" s="4" t="s">
        <v>9879</v>
      </c>
      <c r="I7" s="4" t="s">
        <v>22</v>
      </c>
      <c r="J7" s="4" t="s">
        <v>41</v>
      </c>
      <c r="K7" s="4" t="s">
        <v>674</v>
      </c>
      <c r="L7" s="4" t="s">
        <v>79</v>
      </c>
      <c r="M7" s="4" t="s">
        <v>73</v>
      </c>
      <c r="N7" s="4" t="s">
        <v>83</v>
      </c>
      <c r="O7" s="4" t="s">
        <v>166</v>
      </c>
      <c r="P7" s="4" t="s">
        <v>675</v>
      </c>
      <c r="Q7" s="4" t="s">
        <v>663</v>
      </c>
      <c r="R7" s="4" t="s">
        <v>3021</v>
      </c>
      <c r="S7" s="4" t="s">
        <v>2836</v>
      </c>
      <c r="T7" s="4" t="s">
        <v>39306</v>
      </c>
    </row>
    <row r="8" spans="1:20" ht="14" customHeight="1" x14ac:dyDescent="0.2">
      <c r="A8" s="29">
        <v>19200563245</v>
      </c>
      <c r="B8" s="4" t="s">
        <v>84</v>
      </c>
      <c r="C8" s="4" t="s">
        <v>85</v>
      </c>
      <c r="D8" s="4" t="s">
        <v>43176</v>
      </c>
      <c r="E8" s="4" t="s">
        <v>71</v>
      </c>
      <c r="F8" s="4" t="s">
        <v>84</v>
      </c>
      <c r="G8" s="4" t="s">
        <v>71</v>
      </c>
      <c r="H8" s="4" t="s">
        <v>84</v>
      </c>
      <c r="I8" s="4" t="s">
        <v>22</v>
      </c>
      <c r="J8" s="4" t="s">
        <v>54</v>
      </c>
      <c r="K8" s="4" t="s">
        <v>676</v>
      </c>
      <c r="L8" s="4" t="s">
        <v>86</v>
      </c>
      <c r="M8" s="4" t="s">
        <v>73</v>
      </c>
      <c r="N8" s="4" t="s">
        <v>87</v>
      </c>
      <c r="O8" s="4" t="s">
        <v>167</v>
      </c>
      <c r="P8" s="4" t="s">
        <v>677</v>
      </c>
      <c r="Q8" s="4" t="s">
        <v>663</v>
      </c>
      <c r="R8" s="4" t="s">
        <v>39306</v>
      </c>
      <c r="S8" s="4" t="s">
        <v>39306</v>
      </c>
      <c r="T8" s="4" t="s">
        <v>39306</v>
      </c>
    </row>
    <row r="9" spans="1:20" ht="14" customHeight="1" x14ac:dyDescent="0.2">
      <c r="A9" s="29">
        <v>19200563765</v>
      </c>
      <c r="B9" s="4" t="s">
        <v>98</v>
      </c>
      <c r="C9" s="4" t="s">
        <v>92</v>
      </c>
      <c r="D9" s="4" t="s">
        <v>43177</v>
      </c>
      <c r="E9" s="4" t="s">
        <v>2835</v>
      </c>
      <c r="F9" s="4" t="s">
        <v>9879</v>
      </c>
      <c r="G9" s="4" t="s">
        <v>3020</v>
      </c>
      <c r="H9" s="4" t="s">
        <v>9879</v>
      </c>
      <c r="I9" s="4" t="s">
        <v>22</v>
      </c>
      <c r="J9" s="4" t="s">
        <v>57</v>
      </c>
      <c r="K9" s="4" t="s">
        <v>695</v>
      </c>
      <c r="L9" s="4" t="s">
        <v>79</v>
      </c>
      <c r="M9" s="4" t="s">
        <v>73</v>
      </c>
      <c r="N9" s="4" t="s">
        <v>99</v>
      </c>
      <c r="O9" s="4" t="s">
        <v>168</v>
      </c>
      <c r="P9" s="4" t="s">
        <v>696</v>
      </c>
      <c r="Q9" s="4" t="s">
        <v>663</v>
      </c>
      <c r="R9" s="4" t="s">
        <v>3021</v>
      </c>
      <c r="S9" s="4" t="s">
        <v>2836</v>
      </c>
      <c r="T9" s="4" t="s">
        <v>39306</v>
      </c>
    </row>
    <row r="10" spans="1:20" ht="14" customHeight="1" x14ac:dyDescent="0.2">
      <c r="A10" s="29">
        <v>19200563609</v>
      </c>
      <c r="B10" s="4" t="s">
        <v>95</v>
      </c>
      <c r="C10" s="4" t="s">
        <v>92</v>
      </c>
      <c r="D10" s="4" t="s">
        <v>30276</v>
      </c>
      <c r="E10" s="4" t="s">
        <v>2835</v>
      </c>
      <c r="F10" s="4" t="s">
        <v>28475</v>
      </c>
      <c r="G10" s="4" t="s">
        <v>3020</v>
      </c>
      <c r="H10" s="4" t="s">
        <v>28476</v>
      </c>
      <c r="I10" s="4" t="s">
        <v>22</v>
      </c>
      <c r="J10" s="4" t="s">
        <v>56</v>
      </c>
      <c r="K10" s="4" t="s">
        <v>688</v>
      </c>
      <c r="L10" s="4" t="s">
        <v>96</v>
      </c>
      <c r="M10" s="4" t="s">
        <v>73</v>
      </c>
      <c r="N10" s="4" t="s">
        <v>97</v>
      </c>
      <c r="O10" s="4" t="s">
        <v>169</v>
      </c>
      <c r="P10" s="4" t="s">
        <v>689</v>
      </c>
      <c r="Q10" s="4" t="s">
        <v>663</v>
      </c>
      <c r="R10" s="4" t="s">
        <v>3021</v>
      </c>
      <c r="S10" s="4" t="s">
        <v>2836</v>
      </c>
      <c r="T10" s="4" t="s">
        <v>39306</v>
      </c>
    </row>
    <row r="11" spans="1:20" ht="14" customHeight="1" x14ac:dyDescent="0.2">
      <c r="A11" s="29">
        <v>19200563526</v>
      </c>
      <c r="B11" s="4" t="s">
        <v>91</v>
      </c>
      <c r="C11" s="4" t="s">
        <v>92</v>
      </c>
      <c r="D11" s="4" t="s">
        <v>10574</v>
      </c>
      <c r="E11" s="4" t="s">
        <v>2835</v>
      </c>
      <c r="F11" s="4" t="s">
        <v>36700</v>
      </c>
      <c r="G11" s="4" t="s">
        <v>3020</v>
      </c>
      <c r="H11" s="4" t="s">
        <v>36701</v>
      </c>
      <c r="I11" s="4" t="s">
        <v>22</v>
      </c>
      <c r="J11" s="4" t="s">
        <v>55</v>
      </c>
      <c r="K11" s="4" t="s">
        <v>686</v>
      </c>
      <c r="L11" s="4" t="s">
        <v>93</v>
      </c>
      <c r="M11" s="4" t="s">
        <v>73</v>
      </c>
      <c r="N11" s="4" t="s">
        <v>94</v>
      </c>
      <c r="O11" s="4" t="s">
        <v>170</v>
      </c>
      <c r="P11" s="4" t="s">
        <v>687</v>
      </c>
      <c r="Q11" s="4" t="s">
        <v>663</v>
      </c>
      <c r="R11" s="4" t="s">
        <v>3021</v>
      </c>
      <c r="S11" s="4" t="s">
        <v>2836</v>
      </c>
      <c r="T11" s="4" t="s">
        <v>39306</v>
      </c>
    </row>
    <row r="12" spans="1:20" ht="14" customHeight="1" x14ac:dyDescent="0.2">
      <c r="A12" s="29">
        <v>19221167893</v>
      </c>
      <c r="B12" s="4" t="s">
        <v>103</v>
      </c>
      <c r="C12" s="4" t="s">
        <v>104</v>
      </c>
      <c r="D12" s="4" t="s">
        <v>43178</v>
      </c>
      <c r="E12" s="4" t="s">
        <v>2835</v>
      </c>
      <c r="F12" s="4" t="s">
        <v>9879</v>
      </c>
      <c r="G12" s="4" t="s">
        <v>3020</v>
      </c>
      <c r="H12" s="4" t="s">
        <v>9879</v>
      </c>
      <c r="I12" s="4" t="s">
        <v>22</v>
      </c>
      <c r="J12" s="4" t="s">
        <v>58</v>
      </c>
      <c r="K12" s="4" t="s">
        <v>910</v>
      </c>
      <c r="L12" s="4" t="s">
        <v>79</v>
      </c>
      <c r="M12" s="4" t="s">
        <v>73</v>
      </c>
      <c r="N12" s="4" t="s">
        <v>105</v>
      </c>
      <c r="O12" s="4" t="s">
        <v>171</v>
      </c>
      <c r="P12" s="4" t="s">
        <v>911</v>
      </c>
      <c r="Q12" s="4" t="s">
        <v>663</v>
      </c>
      <c r="R12" s="4" t="s">
        <v>3021</v>
      </c>
      <c r="S12" s="4" t="s">
        <v>2836</v>
      </c>
      <c r="T12" s="4" t="s">
        <v>39306</v>
      </c>
    </row>
    <row r="13" spans="1:20" ht="14" customHeight="1" x14ac:dyDescent="0.2">
      <c r="A13" s="29">
        <v>19221167182</v>
      </c>
      <c r="B13" s="4" t="s">
        <v>106</v>
      </c>
      <c r="C13" s="4" t="s">
        <v>107</v>
      </c>
      <c r="D13" s="4" t="s">
        <v>28693</v>
      </c>
      <c r="E13" s="4" t="s">
        <v>71</v>
      </c>
      <c r="F13" s="4" t="s">
        <v>106</v>
      </c>
      <c r="G13" s="4" t="s">
        <v>71</v>
      </c>
      <c r="H13" s="4" t="s">
        <v>106</v>
      </c>
      <c r="I13" s="4" t="s">
        <v>22</v>
      </c>
      <c r="J13" s="4" t="s">
        <v>108</v>
      </c>
      <c r="K13" s="4" t="s">
        <v>844</v>
      </c>
      <c r="L13" s="4" t="s">
        <v>86</v>
      </c>
      <c r="M13" s="4" t="s">
        <v>73</v>
      </c>
      <c r="N13" s="4" t="s">
        <v>109</v>
      </c>
      <c r="O13" s="4" t="s">
        <v>172</v>
      </c>
      <c r="P13" s="4" t="s">
        <v>845</v>
      </c>
      <c r="Q13" s="4" t="s">
        <v>663</v>
      </c>
      <c r="R13" s="4" t="s">
        <v>39306</v>
      </c>
      <c r="S13" s="4" t="s">
        <v>39306</v>
      </c>
      <c r="T13" s="4" t="s">
        <v>39306</v>
      </c>
    </row>
    <row r="14" spans="1:20" ht="14" customHeight="1" x14ac:dyDescent="0.2">
      <c r="A14" s="29">
        <v>19221167620</v>
      </c>
      <c r="B14" s="4" t="s">
        <v>125</v>
      </c>
      <c r="C14" s="4" t="s">
        <v>107</v>
      </c>
      <c r="D14" s="4" t="s">
        <v>28694</v>
      </c>
      <c r="E14" s="4" t="s">
        <v>71</v>
      </c>
      <c r="F14" s="4" t="s">
        <v>125</v>
      </c>
      <c r="G14" s="4" t="s">
        <v>71</v>
      </c>
      <c r="H14" s="4" t="s">
        <v>125</v>
      </c>
      <c r="I14" s="4" t="s">
        <v>22</v>
      </c>
      <c r="J14" s="4" t="s">
        <v>126</v>
      </c>
      <c r="K14" s="4" t="s">
        <v>884</v>
      </c>
      <c r="L14" s="4" t="s">
        <v>86</v>
      </c>
      <c r="M14" s="4" t="s">
        <v>73</v>
      </c>
      <c r="N14" s="4" t="s">
        <v>127</v>
      </c>
      <c r="O14" s="4" t="s">
        <v>173</v>
      </c>
      <c r="P14" s="4" t="s">
        <v>885</v>
      </c>
      <c r="Q14" s="4" t="s">
        <v>663</v>
      </c>
      <c r="R14" s="4" t="s">
        <v>39306</v>
      </c>
      <c r="S14" s="4" t="s">
        <v>39306</v>
      </c>
      <c r="T14" s="4" t="s">
        <v>39306</v>
      </c>
    </row>
    <row r="15" spans="1:20" ht="14" customHeight="1" x14ac:dyDescent="0.2">
      <c r="A15" s="29">
        <v>19221167463</v>
      </c>
      <c r="B15" s="4" t="s">
        <v>118</v>
      </c>
      <c r="C15" s="4" t="s">
        <v>119</v>
      </c>
      <c r="D15" s="4" t="s">
        <v>43179</v>
      </c>
      <c r="E15" s="4" t="s">
        <v>2835</v>
      </c>
      <c r="F15" s="4" t="s">
        <v>28475</v>
      </c>
      <c r="G15" s="4" t="s">
        <v>3020</v>
      </c>
      <c r="H15" s="4" t="s">
        <v>28476</v>
      </c>
      <c r="I15" s="4" t="s">
        <v>22</v>
      </c>
      <c r="J15" s="4" t="s">
        <v>120</v>
      </c>
      <c r="K15" s="4" t="s">
        <v>868</v>
      </c>
      <c r="L15" s="4" t="s">
        <v>96</v>
      </c>
      <c r="M15" s="4" t="s">
        <v>73</v>
      </c>
      <c r="N15" s="4" t="s">
        <v>121</v>
      </c>
      <c r="O15" s="4" t="s">
        <v>174</v>
      </c>
      <c r="P15" s="4" t="s">
        <v>869</v>
      </c>
      <c r="Q15" s="4" t="s">
        <v>663</v>
      </c>
      <c r="R15" s="4" t="s">
        <v>3021</v>
      </c>
      <c r="S15" s="4" t="s">
        <v>2836</v>
      </c>
      <c r="T15" s="4" t="s">
        <v>39306</v>
      </c>
    </row>
    <row r="16" spans="1:20" ht="14" customHeight="1" x14ac:dyDescent="0.2">
      <c r="A16" s="29">
        <v>19221167901</v>
      </c>
      <c r="B16" s="4" t="s">
        <v>131</v>
      </c>
      <c r="C16" s="4" t="s">
        <v>119</v>
      </c>
      <c r="D16" s="4" t="s">
        <v>21577</v>
      </c>
      <c r="E16" s="4" t="s">
        <v>2835</v>
      </c>
      <c r="F16" s="4" t="s">
        <v>27364</v>
      </c>
      <c r="G16" s="4" t="s">
        <v>3020</v>
      </c>
      <c r="H16" s="4" t="s">
        <v>28476</v>
      </c>
      <c r="I16" s="4" t="s">
        <v>22</v>
      </c>
      <c r="J16" s="4" t="s">
        <v>132</v>
      </c>
      <c r="K16" s="4" t="s">
        <v>912</v>
      </c>
      <c r="L16" s="4" t="s">
        <v>96</v>
      </c>
      <c r="M16" s="4" t="s">
        <v>73</v>
      </c>
      <c r="N16" s="4" t="s">
        <v>133</v>
      </c>
      <c r="O16" s="4" t="s">
        <v>175</v>
      </c>
      <c r="P16" s="4" t="s">
        <v>913</v>
      </c>
      <c r="Q16" s="4" t="s">
        <v>663</v>
      </c>
      <c r="R16" s="4" t="s">
        <v>3021</v>
      </c>
      <c r="S16" s="4" t="s">
        <v>2836</v>
      </c>
      <c r="T16" s="4" t="s">
        <v>39306</v>
      </c>
    </row>
    <row r="17" spans="1:20" x14ac:dyDescent="0.2">
      <c r="A17" s="29">
        <v>19221167588</v>
      </c>
      <c r="B17" s="4" t="s">
        <v>122</v>
      </c>
      <c r="C17" s="4" t="s">
        <v>119</v>
      </c>
      <c r="D17" s="4" t="s">
        <v>43180</v>
      </c>
      <c r="E17" s="4" t="s">
        <v>2835</v>
      </c>
      <c r="F17" s="4" t="s">
        <v>28475</v>
      </c>
      <c r="G17" s="4" t="s">
        <v>3020</v>
      </c>
      <c r="H17" s="4" t="s">
        <v>28476</v>
      </c>
      <c r="I17" s="4" t="s">
        <v>22</v>
      </c>
      <c r="J17" s="4" t="s">
        <v>123</v>
      </c>
      <c r="K17" s="4" t="s">
        <v>880</v>
      </c>
      <c r="L17" s="4" t="s">
        <v>96</v>
      </c>
      <c r="M17" s="4" t="s">
        <v>73</v>
      </c>
      <c r="N17" s="4" t="s">
        <v>124</v>
      </c>
      <c r="O17" s="4" t="s">
        <v>176</v>
      </c>
      <c r="P17" s="4" t="s">
        <v>881</v>
      </c>
      <c r="Q17" s="4" t="s">
        <v>663</v>
      </c>
      <c r="R17" s="4" t="s">
        <v>3021</v>
      </c>
      <c r="S17" s="4" t="s">
        <v>2836</v>
      </c>
      <c r="T17" s="4" t="s">
        <v>39306</v>
      </c>
    </row>
    <row r="18" spans="1:20" x14ac:dyDescent="0.2">
      <c r="A18" s="29">
        <v>19221167299</v>
      </c>
      <c r="B18" s="4" t="s">
        <v>110</v>
      </c>
      <c r="C18" s="4" t="s">
        <v>111</v>
      </c>
      <c r="D18" s="4" t="s">
        <v>43181</v>
      </c>
      <c r="E18" s="4" t="s">
        <v>71</v>
      </c>
      <c r="F18" s="4" t="s">
        <v>110</v>
      </c>
      <c r="G18" s="4" t="s">
        <v>71</v>
      </c>
      <c r="H18" s="4" t="s">
        <v>110</v>
      </c>
      <c r="I18" s="4" t="s">
        <v>22</v>
      </c>
      <c r="J18" s="4" t="s">
        <v>112</v>
      </c>
      <c r="K18" s="4" t="s">
        <v>854</v>
      </c>
      <c r="L18" s="4" t="s">
        <v>86</v>
      </c>
      <c r="M18" s="4" t="s">
        <v>73</v>
      </c>
      <c r="N18" s="4" t="s">
        <v>113</v>
      </c>
      <c r="O18" s="4" t="s">
        <v>177</v>
      </c>
      <c r="P18" s="4" t="s">
        <v>855</v>
      </c>
      <c r="Q18" s="4" t="s">
        <v>663</v>
      </c>
      <c r="R18" s="4" t="s">
        <v>39306</v>
      </c>
      <c r="S18" s="4" t="s">
        <v>39306</v>
      </c>
      <c r="T18" s="4" t="s">
        <v>39306</v>
      </c>
    </row>
    <row r="19" spans="1:20" x14ac:dyDescent="0.2">
      <c r="A19" s="29">
        <v>19221167828</v>
      </c>
      <c r="B19" s="4" t="s">
        <v>128</v>
      </c>
      <c r="C19" s="4" t="s">
        <v>111</v>
      </c>
      <c r="D19" s="4" t="s">
        <v>12417</v>
      </c>
      <c r="E19" s="4" t="s">
        <v>71</v>
      </c>
      <c r="F19" s="4" t="s">
        <v>128</v>
      </c>
      <c r="G19" s="4" t="s">
        <v>71</v>
      </c>
      <c r="H19" s="4" t="s">
        <v>128</v>
      </c>
      <c r="I19" s="4" t="s">
        <v>22</v>
      </c>
      <c r="J19" s="4" t="s">
        <v>129</v>
      </c>
      <c r="K19" s="4" t="s">
        <v>904</v>
      </c>
      <c r="L19" s="4" t="s">
        <v>86</v>
      </c>
      <c r="M19" s="4" t="s">
        <v>73</v>
      </c>
      <c r="N19" s="4" t="s">
        <v>130</v>
      </c>
      <c r="O19" s="4" t="s">
        <v>178</v>
      </c>
      <c r="P19" s="4" t="s">
        <v>905</v>
      </c>
      <c r="Q19" s="4" t="s">
        <v>663</v>
      </c>
      <c r="R19" s="4" t="s">
        <v>39306</v>
      </c>
      <c r="S19" s="4" t="s">
        <v>39306</v>
      </c>
      <c r="T19" s="4" t="s">
        <v>39306</v>
      </c>
    </row>
    <row r="20" spans="1:20" x14ac:dyDescent="0.2">
      <c r="A20" s="29">
        <v>19221167349</v>
      </c>
      <c r="B20" s="4" t="s">
        <v>114</v>
      </c>
      <c r="C20" s="4" t="s">
        <v>115</v>
      </c>
      <c r="D20" s="4" t="s">
        <v>28695</v>
      </c>
      <c r="E20" s="4" t="s">
        <v>71</v>
      </c>
      <c r="F20" s="4" t="s">
        <v>114</v>
      </c>
      <c r="G20" s="4" t="s">
        <v>71</v>
      </c>
      <c r="H20" s="4" t="s">
        <v>114</v>
      </c>
      <c r="I20" s="4" t="s">
        <v>22</v>
      </c>
      <c r="J20" s="4" t="s">
        <v>116</v>
      </c>
      <c r="K20" s="4" t="s">
        <v>858</v>
      </c>
      <c r="L20" s="4" t="s">
        <v>86</v>
      </c>
      <c r="M20" s="4" t="s">
        <v>73</v>
      </c>
      <c r="N20" s="4" t="s">
        <v>117</v>
      </c>
      <c r="O20" s="4" t="s">
        <v>179</v>
      </c>
      <c r="P20" s="4" t="s">
        <v>859</v>
      </c>
      <c r="Q20" s="4" t="s">
        <v>663</v>
      </c>
      <c r="R20" s="4" t="s">
        <v>39306</v>
      </c>
      <c r="S20" s="4" t="s">
        <v>39306</v>
      </c>
      <c r="T20" s="4" t="s">
        <v>39306</v>
      </c>
    </row>
    <row r="21" spans="1:20" x14ac:dyDescent="0.2">
      <c r="A21" s="29">
        <v>19221167612</v>
      </c>
      <c r="B21" s="4" t="s">
        <v>141</v>
      </c>
      <c r="C21" s="4" t="s">
        <v>142</v>
      </c>
      <c r="D21" s="4" t="s">
        <v>30277</v>
      </c>
      <c r="E21" s="4" t="s">
        <v>2835</v>
      </c>
      <c r="F21" s="4" t="s">
        <v>28475</v>
      </c>
      <c r="G21" s="4" t="s">
        <v>3020</v>
      </c>
      <c r="H21" s="4" t="s">
        <v>28476</v>
      </c>
      <c r="I21" s="4" t="s">
        <v>22</v>
      </c>
      <c r="J21" s="4" t="s">
        <v>143</v>
      </c>
      <c r="K21" s="4" t="s">
        <v>882</v>
      </c>
      <c r="L21" s="4" t="s">
        <v>96</v>
      </c>
      <c r="M21" s="4" t="s">
        <v>73</v>
      </c>
      <c r="N21" s="4" t="s">
        <v>144</v>
      </c>
      <c r="O21" s="4" t="s">
        <v>180</v>
      </c>
      <c r="P21" s="4" t="s">
        <v>883</v>
      </c>
      <c r="Q21" s="4" t="s">
        <v>663</v>
      </c>
      <c r="R21" s="4" t="s">
        <v>3021</v>
      </c>
      <c r="S21" s="4" t="s">
        <v>2836</v>
      </c>
      <c r="T21" s="4" t="s">
        <v>39306</v>
      </c>
    </row>
    <row r="22" spans="1:20" x14ac:dyDescent="0.2">
      <c r="A22" s="29">
        <v>19221167869</v>
      </c>
      <c r="B22" s="4" t="s">
        <v>152</v>
      </c>
      <c r="C22" s="4" t="s">
        <v>142</v>
      </c>
      <c r="D22" s="4" t="s">
        <v>36810</v>
      </c>
      <c r="E22" s="4" t="s">
        <v>2835</v>
      </c>
      <c r="F22" s="4" t="s">
        <v>28475</v>
      </c>
      <c r="G22" s="4" t="s">
        <v>3020</v>
      </c>
      <c r="H22" s="4" t="s">
        <v>28476</v>
      </c>
      <c r="I22" s="4" t="s">
        <v>22</v>
      </c>
      <c r="J22" s="4" t="s">
        <v>153</v>
      </c>
      <c r="K22" s="4" t="s">
        <v>908</v>
      </c>
      <c r="L22" s="4" t="s">
        <v>96</v>
      </c>
      <c r="M22" s="4" t="s">
        <v>73</v>
      </c>
      <c r="N22" s="4" t="s">
        <v>154</v>
      </c>
      <c r="O22" s="4" t="s">
        <v>181</v>
      </c>
      <c r="P22" s="4" t="s">
        <v>909</v>
      </c>
      <c r="Q22" s="4" t="s">
        <v>663</v>
      </c>
      <c r="R22" s="4" t="s">
        <v>3021</v>
      </c>
      <c r="S22" s="4" t="s">
        <v>2836</v>
      </c>
      <c r="T22" s="4" t="s">
        <v>39306</v>
      </c>
    </row>
    <row r="23" spans="1:20" x14ac:dyDescent="0.2">
      <c r="A23" s="29">
        <v>19221167695</v>
      </c>
      <c r="B23" s="4" t="s">
        <v>145</v>
      </c>
      <c r="C23" s="4" t="s">
        <v>146</v>
      </c>
      <c r="D23" s="4" t="s">
        <v>8266</v>
      </c>
      <c r="E23" s="4" t="s">
        <v>71</v>
      </c>
      <c r="F23" s="4" t="s">
        <v>145</v>
      </c>
      <c r="G23" s="4" t="s">
        <v>71</v>
      </c>
      <c r="H23" s="4" t="s">
        <v>145</v>
      </c>
      <c r="I23" s="4" t="s">
        <v>22</v>
      </c>
      <c r="J23" s="4" t="s">
        <v>147</v>
      </c>
      <c r="K23" s="4" t="s">
        <v>890</v>
      </c>
      <c r="L23" s="4" t="s">
        <v>86</v>
      </c>
      <c r="M23" s="4" t="s">
        <v>73</v>
      </c>
      <c r="N23" s="4" t="s">
        <v>148</v>
      </c>
      <c r="O23" s="4" t="s">
        <v>182</v>
      </c>
      <c r="P23" s="4" t="s">
        <v>891</v>
      </c>
      <c r="Q23" s="4" t="s">
        <v>663</v>
      </c>
      <c r="R23" s="4" t="s">
        <v>39306</v>
      </c>
      <c r="S23" s="4" t="s">
        <v>39306</v>
      </c>
      <c r="T23" s="4" t="s">
        <v>39306</v>
      </c>
    </row>
    <row r="24" spans="1:20" x14ac:dyDescent="0.2">
      <c r="A24" s="29">
        <v>19221167778</v>
      </c>
      <c r="B24" s="4" t="s">
        <v>149</v>
      </c>
      <c r="C24" s="4" t="s">
        <v>135</v>
      </c>
      <c r="D24" s="4" t="s">
        <v>12418</v>
      </c>
      <c r="E24" s="4" t="s">
        <v>71</v>
      </c>
      <c r="F24" s="4" t="s">
        <v>149</v>
      </c>
      <c r="G24" s="4" t="s">
        <v>71</v>
      </c>
      <c r="H24" s="4" t="s">
        <v>149</v>
      </c>
      <c r="I24" s="4" t="s">
        <v>22</v>
      </c>
      <c r="J24" s="4" t="s">
        <v>150</v>
      </c>
      <c r="K24" s="4" t="s">
        <v>898</v>
      </c>
      <c r="L24" s="4" t="s">
        <v>86</v>
      </c>
      <c r="M24" s="4" t="s">
        <v>73</v>
      </c>
      <c r="N24" s="4" t="s">
        <v>151</v>
      </c>
      <c r="O24" s="4" t="s">
        <v>183</v>
      </c>
      <c r="P24" s="4" t="s">
        <v>899</v>
      </c>
      <c r="Q24" s="4" t="s">
        <v>663</v>
      </c>
      <c r="R24" s="4" t="s">
        <v>39306</v>
      </c>
      <c r="S24" s="4" t="s">
        <v>39306</v>
      </c>
      <c r="T24" s="4" t="s">
        <v>39306</v>
      </c>
    </row>
    <row r="25" spans="1:20" x14ac:dyDescent="0.2">
      <c r="A25" s="29">
        <v>19200563484</v>
      </c>
      <c r="B25" s="4" t="s">
        <v>134</v>
      </c>
      <c r="C25" s="4" t="s">
        <v>135</v>
      </c>
      <c r="D25" s="4" t="s">
        <v>17169</v>
      </c>
      <c r="E25" s="4" t="s">
        <v>71</v>
      </c>
      <c r="F25" s="4" t="s">
        <v>15305</v>
      </c>
      <c r="G25" s="4" t="s">
        <v>71</v>
      </c>
      <c r="H25" s="4" t="s">
        <v>15306</v>
      </c>
      <c r="I25" s="4" t="s">
        <v>22</v>
      </c>
      <c r="J25" s="4" t="s">
        <v>136</v>
      </c>
      <c r="K25" s="4" t="s">
        <v>684</v>
      </c>
      <c r="L25" s="4" t="s">
        <v>86</v>
      </c>
      <c r="M25" s="4" t="s">
        <v>73</v>
      </c>
      <c r="N25" s="4" t="s">
        <v>137</v>
      </c>
      <c r="O25" s="4" t="s">
        <v>184</v>
      </c>
      <c r="P25" s="4" t="s">
        <v>685</v>
      </c>
      <c r="Q25" s="4" t="s">
        <v>663</v>
      </c>
      <c r="R25" s="4" t="s">
        <v>39306</v>
      </c>
      <c r="S25" s="4" t="s">
        <v>39306</v>
      </c>
      <c r="T25" s="4" t="s">
        <v>39306</v>
      </c>
    </row>
    <row r="26" spans="1:20" x14ac:dyDescent="0.2">
      <c r="A26" s="29">
        <v>19221167067</v>
      </c>
      <c r="B26" s="4" t="s">
        <v>138</v>
      </c>
      <c r="C26" s="4" t="s">
        <v>135</v>
      </c>
      <c r="D26" s="4" t="s">
        <v>43182</v>
      </c>
      <c r="E26" s="4" t="s">
        <v>71</v>
      </c>
      <c r="F26" s="4" t="s">
        <v>138</v>
      </c>
      <c r="G26" s="4" t="s">
        <v>71</v>
      </c>
      <c r="H26" s="4" t="s">
        <v>138</v>
      </c>
      <c r="I26" s="4" t="s">
        <v>22</v>
      </c>
      <c r="J26" s="4" t="s">
        <v>139</v>
      </c>
      <c r="K26" s="4" t="s">
        <v>834</v>
      </c>
      <c r="L26" s="4" t="s">
        <v>86</v>
      </c>
      <c r="M26" s="4" t="s">
        <v>73</v>
      </c>
      <c r="N26" s="4" t="s">
        <v>140</v>
      </c>
      <c r="O26" s="4" t="s">
        <v>185</v>
      </c>
      <c r="P26" s="4" t="s">
        <v>835</v>
      </c>
      <c r="Q26" s="4" t="s">
        <v>663</v>
      </c>
      <c r="R26" s="4" t="s">
        <v>39306</v>
      </c>
      <c r="S26" s="4" t="s">
        <v>39306</v>
      </c>
      <c r="T26" s="4" t="s">
        <v>39306</v>
      </c>
    </row>
    <row r="27" spans="1:20" x14ac:dyDescent="0.2">
      <c r="A27" s="29">
        <v>19200563724</v>
      </c>
      <c r="B27" s="4" t="s">
        <v>251</v>
      </c>
      <c r="C27" s="4" t="s">
        <v>227</v>
      </c>
      <c r="D27" s="4" t="s">
        <v>43183</v>
      </c>
      <c r="E27" s="4" t="s">
        <v>2835</v>
      </c>
      <c r="F27" s="4" t="s">
        <v>31815</v>
      </c>
      <c r="G27" s="4" t="s">
        <v>3020</v>
      </c>
      <c r="H27" s="4" t="s">
        <v>31815</v>
      </c>
      <c r="I27" s="4" t="s">
        <v>22</v>
      </c>
      <c r="J27" s="4" t="s">
        <v>252</v>
      </c>
      <c r="K27" s="4" t="s">
        <v>693</v>
      </c>
      <c r="L27" s="4" t="s">
        <v>253</v>
      </c>
      <c r="M27" s="4" t="s">
        <v>73</v>
      </c>
      <c r="N27" s="4" t="s">
        <v>254</v>
      </c>
      <c r="O27" s="4" t="s">
        <v>186</v>
      </c>
      <c r="P27" s="4" t="s">
        <v>694</v>
      </c>
      <c r="Q27" s="4" t="s">
        <v>663</v>
      </c>
      <c r="R27" s="4" t="s">
        <v>3021</v>
      </c>
      <c r="S27" s="4" t="s">
        <v>2836</v>
      </c>
      <c r="T27" s="4" t="s">
        <v>39306</v>
      </c>
    </row>
    <row r="28" spans="1:20" x14ac:dyDescent="0.2">
      <c r="A28" s="29">
        <v>19221167786</v>
      </c>
      <c r="B28" s="4" t="s">
        <v>300</v>
      </c>
      <c r="C28" s="4" t="s">
        <v>227</v>
      </c>
      <c r="D28" s="4" t="s">
        <v>43184</v>
      </c>
      <c r="E28" s="4" t="s">
        <v>2835</v>
      </c>
      <c r="F28" s="4" t="s">
        <v>19505</v>
      </c>
      <c r="G28" s="4" t="s">
        <v>3020</v>
      </c>
      <c r="H28" s="4" t="s">
        <v>19506</v>
      </c>
      <c r="I28" s="4" t="s">
        <v>22</v>
      </c>
      <c r="J28" s="4" t="s">
        <v>301</v>
      </c>
      <c r="K28" s="4" t="s">
        <v>900</v>
      </c>
      <c r="L28" s="4" t="s">
        <v>242</v>
      </c>
      <c r="M28" s="4" t="s">
        <v>73</v>
      </c>
      <c r="N28" s="4" t="s">
        <v>302</v>
      </c>
      <c r="O28" s="4" t="s">
        <v>187</v>
      </c>
      <c r="P28" s="4" t="s">
        <v>901</v>
      </c>
      <c r="Q28" s="4" t="s">
        <v>663</v>
      </c>
      <c r="R28" s="4" t="s">
        <v>3021</v>
      </c>
      <c r="S28" s="4" t="s">
        <v>2836</v>
      </c>
      <c r="T28" s="4" t="s">
        <v>39306</v>
      </c>
    </row>
    <row r="29" spans="1:20" x14ac:dyDescent="0.2">
      <c r="A29" s="29">
        <v>19231011263</v>
      </c>
      <c r="B29" s="4" t="s">
        <v>309</v>
      </c>
      <c r="C29" s="4" t="s">
        <v>227</v>
      </c>
      <c r="D29" s="4" t="s">
        <v>36811</v>
      </c>
      <c r="E29" s="4" t="s">
        <v>2835</v>
      </c>
      <c r="F29" s="4" t="s">
        <v>30531</v>
      </c>
      <c r="G29" s="4" t="s">
        <v>2835</v>
      </c>
      <c r="H29" s="4" t="s">
        <v>30531</v>
      </c>
      <c r="I29" s="4" t="s">
        <v>22</v>
      </c>
      <c r="J29" s="4" t="s">
        <v>310</v>
      </c>
      <c r="K29" s="4" t="s">
        <v>927</v>
      </c>
      <c r="L29" s="4" t="s">
        <v>311</v>
      </c>
      <c r="M29" s="4" t="s">
        <v>73</v>
      </c>
      <c r="N29" s="4" t="s">
        <v>156</v>
      </c>
      <c r="O29" s="4" t="s">
        <v>155</v>
      </c>
      <c r="P29" s="4" t="s">
        <v>928</v>
      </c>
      <c r="Q29" s="4" t="s">
        <v>922</v>
      </c>
      <c r="R29" s="4" t="s">
        <v>2836</v>
      </c>
      <c r="S29" s="4" t="s">
        <v>2836</v>
      </c>
      <c r="T29" s="4" t="s">
        <v>39306</v>
      </c>
    </row>
    <row r="30" spans="1:20" x14ac:dyDescent="0.2">
      <c r="A30" s="29">
        <v>19200563286</v>
      </c>
      <c r="B30" s="4" t="s">
        <v>240</v>
      </c>
      <c r="C30" s="4" t="s">
        <v>227</v>
      </c>
      <c r="D30" s="4" t="s">
        <v>20072</v>
      </c>
      <c r="E30" s="4" t="s">
        <v>2835</v>
      </c>
      <c r="F30" s="4" t="s">
        <v>19505</v>
      </c>
      <c r="G30" s="4" t="s">
        <v>3020</v>
      </c>
      <c r="H30" s="4" t="s">
        <v>19506</v>
      </c>
      <c r="I30" s="4" t="s">
        <v>22</v>
      </c>
      <c r="J30" s="4" t="s">
        <v>241</v>
      </c>
      <c r="K30" s="4" t="s">
        <v>678</v>
      </c>
      <c r="L30" s="4" t="s">
        <v>242</v>
      </c>
      <c r="M30" s="4" t="s">
        <v>73</v>
      </c>
      <c r="N30" s="4" t="s">
        <v>243</v>
      </c>
      <c r="O30" s="4" t="s">
        <v>188</v>
      </c>
      <c r="P30" s="4" t="s">
        <v>679</v>
      </c>
      <c r="Q30" s="4" t="s">
        <v>663</v>
      </c>
      <c r="R30" s="4" t="s">
        <v>3021</v>
      </c>
      <c r="S30" s="4" t="s">
        <v>2836</v>
      </c>
      <c r="T30" s="4" t="s">
        <v>39306</v>
      </c>
    </row>
    <row r="31" spans="1:20" x14ac:dyDescent="0.2">
      <c r="A31" s="29">
        <v>19200563922</v>
      </c>
      <c r="B31" s="4" t="s">
        <v>255</v>
      </c>
      <c r="C31" s="4" t="s">
        <v>227</v>
      </c>
      <c r="D31" s="4" t="s">
        <v>28696</v>
      </c>
      <c r="E31" s="4" t="s">
        <v>2835</v>
      </c>
      <c r="F31" s="4" t="s">
        <v>19505</v>
      </c>
      <c r="G31" s="4" t="s">
        <v>3020</v>
      </c>
      <c r="H31" s="4" t="s">
        <v>19506</v>
      </c>
      <c r="I31" s="4" t="s">
        <v>22</v>
      </c>
      <c r="J31" s="4" t="s">
        <v>256</v>
      </c>
      <c r="K31" s="4" t="s">
        <v>699</v>
      </c>
      <c r="L31" s="4" t="s">
        <v>242</v>
      </c>
      <c r="M31" s="4" t="s">
        <v>73</v>
      </c>
      <c r="N31" s="4" t="s">
        <v>257</v>
      </c>
      <c r="O31" s="4" t="s">
        <v>189</v>
      </c>
      <c r="P31" s="4" t="s">
        <v>700</v>
      </c>
      <c r="Q31" s="4" t="s">
        <v>663</v>
      </c>
      <c r="R31" s="4" t="s">
        <v>3021</v>
      </c>
      <c r="S31" s="4" t="s">
        <v>2836</v>
      </c>
      <c r="T31" s="4" t="s">
        <v>39306</v>
      </c>
    </row>
    <row r="32" spans="1:20" x14ac:dyDescent="0.2">
      <c r="A32" s="29">
        <v>19231011420</v>
      </c>
      <c r="B32" s="4" t="s">
        <v>312</v>
      </c>
      <c r="C32" s="4" t="s">
        <v>227</v>
      </c>
      <c r="D32" s="4" t="s">
        <v>23494</v>
      </c>
      <c r="E32" s="4" t="s">
        <v>2835</v>
      </c>
      <c r="F32" s="4" t="s">
        <v>22906</v>
      </c>
      <c r="G32" s="4" t="s">
        <v>3020</v>
      </c>
      <c r="H32" s="4" t="s">
        <v>22907</v>
      </c>
      <c r="I32" s="4" t="s">
        <v>22</v>
      </c>
      <c r="J32" s="4" t="s">
        <v>41</v>
      </c>
      <c r="K32" s="4" t="s">
        <v>929</v>
      </c>
      <c r="L32" s="4" t="s">
        <v>229</v>
      </c>
      <c r="M32" s="4" t="s">
        <v>73</v>
      </c>
      <c r="N32" s="4" t="s">
        <v>158</v>
      </c>
      <c r="O32" s="4" t="s">
        <v>157</v>
      </c>
      <c r="P32" s="4" t="s">
        <v>930</v>
      </c>
      <c r="Q32" s="4" t="s">
        <v>922</v>
      </c>
      <c r="R32" s="4" t="s">
        <v>3021</v>
      </c>
      <c r="S32" s="4" t="s">
        <v>2836</v>
      </c>
      <c r="T32" s="4" t="s">
        <v>39306</v>
      </c>
    </row>
    <row r="33" spans="1:20" x14ac:dyDescent="0.2">
      <c r="A33" s="29">
        <v>19200563682</v>
      </c>
      <c r="B33" s="4" t="s">
        <v>247</v>
      </c>
      <c r="C33" s="4" t="s">
        <v>227</v>
      </c>
      <c r="D33" s="4" t="s">
        <v>43185</v>
      </c>
      <c r="E33" s="4" t="s">
        <v>71</v>
      </c>
      <c r="F33" s="4" t="s">
        <v>247</v>
      </c>
      <c r="G33" s="4" t="s">
        <v>71</v>
      </c>
      <c r="H33" s="4" t="s">
        <v>247</v>
      </c>
      <c r="I33" s="4" t="s">
        <v>22</v>
      </c>
      <c r="J33" s="4" t="s">
        <v>248</v>
      </c>
      <c r="K33" s="4" t="s">
        <v>691</v>
      </c>
      <c r="L33" s="4" t="s">
        <v>249</v>
      </c>
      <c r="M33" s="4" t="s">
        <v>73</v>
      </c>
      <c r="N33" s="4" t="s">
        <v>250</v>
      </c>
      <c r="O33" s="4" t="s">
        <v>190</v>
      </c>
      <c r="P33" s="4" t="s">
        <v>692</v>
      </c>
      <c r="Q33" s="4" t="s">
        <v>663</v>
      </c>
      <c r="R33" s="4" t="s">
        <v>39306</v>
      </c>
      <c r="S33" s="4" t="s">
        <v>39306</v>
      </c>
      <c r="T33" s="4" t="s">
        <v>39306</v>
      </c>
    </row>
    <row r="34" spans="1:20" x14ac:dyDescent="0.2">
      <c r="A34" s="29">
        <v>19231011503</v>
      </c>
      <c r="B34" s="4" t="s">
        <v>313</v>
      </c>
      <c r="C34" s="4" t="s">
        <v>227</v>
      </c>
      <c r="D34" s="4" t="s">
        <v>40134</v>
      </c>
      <c r="E34" s="4" t="s">
        <v>2835</v>
      </c>
      <c r="F34" s="4" t="s">
        <v>12015</v>
      </c>
      <c r="G34" s="4" t="s">
        <v>3020</v>
      </c>
      <c r="H34" s="4" t="s">
        <v>12015</v>
      </c>
      <c r="I34" s="4" t="s">
        <v>22</v>
      </c>
      <c r="J34" s="4" t="s">
        <v>314</v>
      </c>
      <c r="K34" s="4" t="s">
        <v>933</v>
      </c>
      <c r="L34" s="4" t="s">
        <v>271</v>
      </c>
      <c r="M34" s="4" t="s">
        <v>73</v>
      </c>
      <c r="N34" s="4" t="s">
        <v>160</v>
      </c>
      <c r="O34" s="4" t="s">
        <v>159</v>
      </c>
      <c r="P34" s="4" t="s">
        <v>934</v>
      </c>
      <c r="Q34" s="4" t="s">
        <v>922</v>
      </c>
      <c r="R34" s="4" t="s">
        <v>3021</v>
      </c>
      <c r="S34" s="4" t="s">
        <v>2836</v>
      </c>
      <c r="T34" s="4" t="s">
        <v>39306</v>
      </c>
    </row>
    <row r="35" spans="1:20" x14ac:dyDescent="0.2">
      <c r="A35" s="29">
        <v>19200563047</v>
      </c>
      <c r="B35" s="4" t="s">
        <v>226</v>
      </c>
      <c r="C35" s="4" t="s">
        <v>227</v>
      </c>
      <c r="D35" s="4" t="s">
        <v>12419</v>
      </c>
      <c r="E35" s="4" t="s">
        <v>2835</v>
      </c>
      <c r="F35" s="4" t="s">
        <v>22906</v>
      </c>
      <c r="G35" s="4" t="s">
        <v>3020</v>
      </c>
      <c r="H35" s="4" t="s">
        <v>22908</v>
      </c>
      <c r="I35" s="4" t="s">
        <v>22</v>
      </c>
      <c r="J35" s="4" t="s">
        <v>228</v>
      </c>
      <c r="K35" s="4" t="s">
        <v>664</v>
      </c>
      <c r="L35" s="4" t="s">
        <v>229</v>
      </c>
      <c r="M35" s="4" t="s">
        <v>73</v>
      </c>
      <c r="N35" s="4" t="s">
        <v>230</v>
      </c>
      <c r="O35" s="4" t="s">
        <v>191</v>
      </c>
      <c r="P35" s="4" t="s">
        <v>665</v>
      </c>
      <c r="Q35" s="4" t="s">
        <v>663</v>
      </c>
      <c r="R35" s="4" t="s">
        <v>3021</v>
      </c>
      <c r="S35" s="4" t="s">
        <v>2836</v>
      </c>
      <c r="T35" s="4" t="s">
        <v>39306</v>
      </c>
    </row>
    <row r="36" spans="1:20" x14ac:dyDescent="0.2">
      <c r="A36" s="29">
        <v>19200563963</v>
      </c>
      <c r="B36" s="4" t="s">
        <v>258</v>
      </c>
      <c r="C36" s="4" t="s">
        <v>227</v>
      </c>
      <c r="D36" s="4" t="s">
        <v>15465</v>
      </c>
      <c r="E36" s="4" t="s">
        <v>2835</v>
      </c>
      <c r="F36" s="4" t="s">
        <v>22906</v>
      </c>
      <c r="G36" s="4" t="s">
        <v>3020</v>
      </c>
      <c r="H36" s="4" t="s">
        <v>22908</v>
      </c>
      <c r="I36" s="4" t="s">
        <v>22</v>
      </c>
      <c r="J36" s="4" t="s">
        <v>259</v>
      </c>
      <c r="K36" s="4" t="s">
        <v>701</v>
      </c>
      <c r="L36" s="4" t="s">
        <v>229</v>
      </c>
      <c r="M36" s="4" t="s">
        <v>73</v>
      </c>
      <c r="N36" s="4" t="s">
        <v>260</v>
      </c>
      <c r="O36" s="4" t="s">
        <v>192</v>
      </c>
      <c r="P36" s="4" t="s">
        <v>702</v>
      </c>
      <c r="Q36" s="4" t="s">
        <v>663</v>
      </c>
      <c r="R36" s="4" t="s">
        <v>3021</v>
      </c>
      <c r="S36" s="4" t="s">
        <v>2836</v>
      </c>
      <c r="T36" s="4" t="s">
        <v>39306</v>
      </c>
    </row>
    <row r="37" spans="1:20" x14ac:dyDescent="0.2">
      <c r="A37" s="29">
        <v>19200563328</v>
      </c>
      <c r="B37" s="4" t="s">
        <v>244</v>
      </c>
      <c r="C37" s="4" t="s">
        <v>227</v>
      </c>
      <c r="D37" s="4" t="s">
        <v>3574</v>
      </c>
      <c r="E37" s="4" t="s">
        <v>2835</v>
      </c>
      <c r="F37" s="4" t="s">
        <v>19505</v>
      </c>
      <c r="G37" s="4" t="s">
        <v>3020</v>
      </c>
      <c r="H37" s="4" t="s">
        <v>19506</v>
      </c>
      <c r="I37" s="4" t="s">
        <v>22</v>
      </c>
      <c r="J37" s="4" t="s">
        <v>245</v>
      </c>
      <c r="K37" s="4" t="s">
        <v>680</v>
      </c>
      <c r="L37" s="4" t="s">
        <v>242</v>
      </c>
      <c r="M37" s="4" t="s">
        <v>73</v>
      </c>
      <c r="N37" s="4" t="s">
        <v>246</v>
      </c>
      <c r="O37" s="4" t="s">
        <v>193</v>
      </c>
      <c r="P37" s="4" t="s">
        <v>681</v>
      </c>
      <c r="Q37" s="4" t="s">
        <v>663</v>
      </c>
      <c r="R37" s="4" t="s">
        <v>3021</v>
      </c>
      <c r="S37" s="4" t="s">
        <v>2836</v>
      </c>
      <c r="T37" s="4" t="s">
        <v>39306</v>
      </c>
    </row>
    <row r="38" spans="1:20" x14ac:dyDescent="0.2">
      <c r="A38" s="29">
        <v>19200563161</v>
      </c>
      <c r="B38" s="4" t="s">
        <v>237</v>
      </c>
      <c r="C38" s="4" t="s">
        <v>227</v>
      </c>
      <c r="D38" s="4" t="s">
        <v>26894</v>
      </c>
      <c r="E38" s="4" t="s">
        <v>2835</v>
      </c>
      <c r="F38" s="4" t="s">
        <v>13183</v>
      </c>
      <c r="G38" s="4" t="s">
        <v>3020</v>
      </c>
      <c r="H38" s="4" t="s">
        <v>13184</v>
      </c>
      <c r="I38" s="4" t="s">
        <v>22</v>
      </c>
      <c r="J38" s="4" t="s">
        <v>238</v>
      </c>
      <c r="K38" s="4" t="s">
        <v>670</v>
      </c>
      <c r="L38" s="4" t="s">
        <v>231</v>
      </c>
      <c r="M38" s="4" t="s">
        <v>73</v>
      </c>
      <c r="N38" s="4" t="s">
        <v>239</v>
      </c>
      <c r="O38" s="4" t="s">
        <v>194</v>
      </c>
      <c r="P38" s="4" t="s">
        <v>671</v>
      </c>
      <c r="Q38" s="4" t="s">
        <v>663</v>
      </c>
      <c r="R38" s="4" t="s">
        <v>3021</v>
      </c>
      <c r="S38" s="4" t="s">
        <v>2836</v>
      </c>
      <c r="T38" s="4" t="s">
        <v>39306</v>
      </c>
    </row>
    <row r="39" spans="1:20" x14ac:dyDescent="0.2">
      <c r="A39" s="29">
        <v>19200563112</v>
      </c>
      <c r="B39" s="4" t="s">
        <v>233</v>
      </c>
      <c r="C39" s="4" t="s">
        <v>227</v>
      </c>
      <c r="D39" s="4" t="s">
        <v>32187</v>
      </c>
      <c r="E39" s="4" t="s">
        <v>2835</v>
      </c>
      <c r="F39" s="4" t="s">
        <v>13183</v>
      </c>
      <c r="G39" s="4" t="s">
        <v>3020</v>
      </c>
      <c r="H39" s="4" t="s">
        <v>13184</v>
      </c>
      <c r="I39" s="4" t="s">
        <v>22</v>
      </c>
      <c r="J39" s="4" t="s">
        <v>234</v>
      </c>
      <c r="K39" s="4" t="s">
        <v>668</v>
      </c>
      <c r="L39" s="4" t="s">
        <v>231</v>
      </c>
      <c r="M39" s="4" t="s">
        <v>73</v>
      </c>
      <c r="N39" s="4" t="s">
        <v>235</v>
      </c>
      <c r="O39" s="4" t="s">
        <v>195</v>
      </c>
      <c r="P39" s="4" t="s">
        <v>669</v>
      </c>
      <c r="Q39" s="4" t="s">
        <v>663</v>
      </c>
      <c r="R39" s="4" t="s">
        <v>3021</v>
      </c>
      <c r="S39" s="4" t="s">
        <v>2836</v>
      </c>
      <c r="T39" s="4" t="s">
        <v>39306</v>
      </c>
    </row>
    <row r="40" spans="1:20" x14ac:dyDescent="0.2">
      <c r="A40" s="29">
        <v>19221167505</v>
      </c>
      <c r="B40" s="4" t="s">
        <v>288</v>
      </c>
      <c r="C40" s="4" t="s">
        <v>265</v>
      </c>
      <c r="D40" s="4" t="s">
        <v>23495</v>
      </c>
      <c r="E40" s="4" t="s">
        <v>2835</v>
      </c>
      <c r="F40" s="4" t="s">
        <v>12015</v>
      </c>
      <c r="G40" s="4" t="s">
        <v>3020</v>
      </c>
      <c r="H40" s="4" t="s">
        <v>12015</v>
      </c>
      <c r="I40" s="4" t="s">
        <v>22</v>
      </c>
      <c r="J40" s="4" t="s">
        <v>289</v>
      </c>
      <c r="K40" s="4" t="s">
        <v>872</v>
      </c>
      <c r="L40" s="4" t="s">
        <v>271</v>
      </c>
      <c r="M40" s="4" t="s">
        <v>73</v>
      </c>
      <c r="N40" s="4" t="s">
        <v>290</v>
      </c>
      <c r="O40" s="4" t="s">
        <v>196</v>
      </c>
      <c r="P40" s="4" t="s">
        <v>873</v>
      </c>
      <c r="Q40" s="4" t="s">
        <v>663</v>
      </c>
      <c r="R40" s="4" t="s">
        <v>3021</v>
      </c>
      <c r="S40" s="4" t="s">
        <v>2836</v>
      </c>
      <c r="T40" s="4" t="s">
        <v>39306</v>
      </c>
    </row>
    <row r="41" spans="1:20" x14ac:dyDescent="0.2">
      <c r="A41" s="29">
        <v>19221167810</v>
      </c>
      <c r="B41" s="4" t="s">
        <v>303</v>
      </c>
      <c r="C41" s="4" t="s">
        <v>265</v>
      </c>
      <c r="D41" s="4" t="s">
        <v>40135</v>
      </c>
      <c r="E41" s="4" t="s">
        <v>2835</v>
      </c>
      <c r="F41" s="4" t="s">
        <v>12015</v>
      </c>
      <c r="G41" s="4" t="s">
        <v>3020</v>
      </c>
      <c r="H41" s="4" t="s">
        <v>12015</v>
      </c>
      <c r="I41" s="4" t="s">
        <v>22</v>
      </c>
      <c r="J41" s="4" t="s">
        <v>304</v>
      </c>
      <c r="K41" s="4" t="s">
        <v>902</v>
      </c>
      <c r="L41" s="4" t="s">
        <v>271</v>
      </c>
      <c r="M41" s="4" t="s">
        <v>73</v>
      </c>
      <c r="N41" s="4" t="s">
        <v>305</v>
      </c>
      <c r="O41" s="4" t="s">
        <v>197</v>
      </c>
      <c r="P41" s="4" t="s">
        <v>903</v>
      </c>
      <c r="Q41" s="4" t="s">
        <v>663</v>
      </c>
      <c r="R41" s="4" t="s">
        <v>3021</v>
      </c>
      <c r="S41" s="4" t="s">
        <v>2836</v>
      </c>
      <c r="T41" s="4" t="s">
        <v>39306</v>
      </c>
    </row>
    <row r="42" spans="1:20" x14ac:dyDescent="0.2">
      <c r="A42" s="29">
        <v>19221167570</v>
      </c>
      <c r="B42" s="4" t="s">
        <v>295</v>
      </c>
      <c r="C42" s="4" t="s">
        <v>265</v>
      </c>
      <c r="D42" s="4" t="s">
        <v>43186</v>
      </c>
      <c r="E42" s="4" t="s">
        <v>71</v>
      </c>
      <c r="F42" s="4" t="s">
        <v>295</v>
      </c>
      <c r="G42" s="4" t="s">
        <v>71</v>
      </c>
      <c r="H42" s="4" t="s">
        <v>295</v>
      </c>
      <c r="I42" s="4" t="s">
        <v>22</v>
      </c>
      <c r="J42" s="4" t="s">
        <v>296</v>
      </c>
      <c r="K42" s="4" t="s">
        <v>878</v>
      </c>
      <c r="L42" s="4" t="s">
        <v>263</v>
      </c>
      <c r="M42" s="4" t="s">
        <v>73</v>
      </c>
      <c r="N42" s="4" t="s">
        <v>297</v>
      </c>
      <c r="O42" s="4" t="s">
        <v>198</v>
      </c>
      <c r="P42" s="4" t="s">
        <v>879</v>
      </c>
      <c r="Q42" s="4" t="s">
        <v>663</v>
      </c>
      <c r="R42" s="4" t="s">
        <v>39306</v>
      </c>
      <c r="S42" s="4" t="s">
        <v>39306</v>
      </c>
      <c r="T42" s="4" t="s">
        <v>39306</v>
      </c>
    </row>
    <row r="43" spans="1:20" x14ac:dyDescent="0.2">
      <c r="A43" s="29">
        <v>19221167547</v>
      </c>
      <c r="B43" s="4" t="s">
        <v>291</v>
      </c>
      <c r="C43" s="4" t="s">
        <v>265</v>
      </c>
      <c r="D43" s="4" t="s">
        <v>30278</v>
      </c>
      <c r="E43" s="4" t="s">
        <v>2835</v>
      </c>
      <c r="F43" s="4" t="s">
        <v>38101</v>
      </c>
      <c r="G43" s="4" t="s">
        <v>3020</v>
      </c>
      <c r="H43" s="4" t="s">
        <v>38102</v>
      </c>
      <c r="I43" s="4" t="s">
        <v>22</v>
      </c>
      <c r="J43" s="4" t="s">
        <v>292</v>
      </c>
      <c r="K43" s="4" t="s">
        <v>876</v>
      </c>
      <c r="L43" s="4" t="s">
        <v>293</v>
      </c>
      <c r="M43" s="4" t="s">
        <v>73</v>
      </c>
      <c r="N43" s="4" t="s">
        <v>294</v>
      </c>
      <c r="O43" s="4" t="s">
        <v>199</v>
      </c>
      <c r="P43" s="4" t="s">
        <v>877</v>
      </c>
      <c r="Q43" s="4" t="s">
        <v>663</v>
      </c>
      <c r="R43" s="4" t="s">
        <v>3021</v>
      </c>
      <c r="S43" s="4" t="s">
        <v>2836</v>
      </c>
      <c r="T43" s="4" t="s">
        <v>39306</v>
      </c>
    </row>
    <row r="44" spans="1:20" x14ac:dyDescent="0.2">
      <c r="A44" s="29">
        <v>19221167133</v>
      </c>
      <c r="B44" s="4" t="s">
        <v>264</v>
      </c>
      <c r="C44" s="4" t="s">
        <v>265</v>
      </c>
      <c r="D44" s="4" t="s">
        <v>38514</v>
      </c>
      <c r="E44" s="4" t="s">
        <v>71</v>
      </c>
      <c r="F44" s="4" t="s">
        <v>264</v>
      </c>
      <c r="G44" s="4" t="s">
        <v>71</v>
      </c>
      <c r="H44" s="4" t="s">
        <v>264</v>
      </c>
      <c r="I44" s="4" t="s">
        <v>22</v>
      </c>
      <c r="J44" s="4" t="s">
        <v>266</v>
      </c>
      <c r="K44" s="4" t="s">
        <v>838</v>
      </c>
      <c r="L44" s="4" t="s">
        <v>267</v>
      </c>
      <c r="M44" s="4" t="s">
        <v>73</v>
      </c>
      <c r="N44" s="4" t="s">
        <v>268</v>
      </c>
      <c r="O44" s="4" t="s">
        <v>200</v>
      </c>
      <c r="P44" s="4" t="s">
        <v>839</v>
      </c>
      <c r="Q44" s="4" t="s">
        <v>663</v>
      </c>
      <c r="R44" s="4" t="s">
        <v>39306</v>
      </c>
      <c r="S44" s="4" t="s">
        <v>39306</v>
      </c>
      <c r="T44" s="4" t="s">
        <v>39306</v>
      </c>
    </row>
    <row r="45" spans="1:20" x14ac:dyDescent="0.2">
      <c r="A45" s="29">
        <v>19221167216</v>
      </c>
      <c r="B45" s="4" t="s">
        <v>274</v>
      </c>
      <c r="C45" s="4" t="s">
        <v>265</v>
      </c>
      <c r="D45" s="4" t="s">
        <v>10575</v>
      </c>
      <c r="E45" s="4" t="s">
        <v>2835</v>
      </c>
      <c r="F45" s="4" t="s">
        <v>21269</v>
      </c>
      <c r="G45" s="4" t="s">
        <v>3020</v>
      </c>
      <c r="H45" s="4" t="s">
        <v>21270</v>
      </c>
      <c r="I45" s="4" t="s">
        <v>22</v>
      </c>
      <c r="J45" s="4" t="s">
        <v>275</v>
      </c>
      <c r="K45" s="4" t="s">
        <v>846</v>
      </c>
      <c r="L45" s="4" t="s">
        <v>276</v>
      </c>
      <c r="M45" s="4" t="s">
        <v>73</v>
      </c>
      <c r="N45" s="4" t="s">
        <v>202</v>
      </c>
      <c r="O45" s="4" t="s">
        <v>201</v>
      </c>
      <c r="P45" s="4" t="s">
        <v>847</v>
      </c>
      <c r="Q45" s="4" t="s">
        <v>663</v>
      </c>
      <c r="R45" s="4" t="s">
        <v>3021</v>
      </c>
      <c r="S45" s="4" t="s">
        <v>2836</v>
      </c>
      <c r="T45" s="4" t="s">
        <v>39306</v>
      </c>
    </row>
    <row r="46" spans="1:20" x14ac:dyDescent="0.2">
      <c r="A46" s="29">
        <v>19221167141</v>
      </c>
      <c r="B46" s="4" t="s">
        <v>269</v>
      </c>
      <c r="C46" s="4" t="s">
        <v>265</v>
      </c>
      <c r="D46" s="4" t="s">
        <v>43187</v>
      </c>
      <c r="E46" s="4" t="s">
        <v>2835</v>
      </c>
      <c r="F46" s="4" t="s">
        <v>12015</v>
      </c>
      <c r="G46" s="4" t="s">
        <v>3020</v>
      </c>
      <c r="H46" s="4" t="s">
        <v>12015</v>
      </c>
      <c r="I46" s="4" t="s">
        <v>22</v>
      </c>
      <c r="J46" s="4" t="s">
        <v>270</v>
      </c>
      <c r="K46" s="4" t="s">
        <v>840</v>
      </c>
      <c r="L46" s="4" t="s">
        <v>271</v>
      </c>
      <c r="M46" s="4" t="s">
        <v>73</v>
      </c>
      <c r="N46" s="4" t="s">
        <v>204</v>
      </c>
      <c r="O46" s="4" t="s">
        <v>203</v>
      </c>
      <c r="P46" s="4" t="s">
        <v>841</v>
      </c>
      <c r="Q46" s="4" t="s">
        <v>663</v>
      </c>
      <c r="R46" s="4" t="s">
        <v>3021</v>
      </c>
      <c r="S46" s="4" t="s">
        <v>2836</v>
      </c>
      <c r="T46" s="4" t="s">
        <v>39306</v>
      </c>
    </row>
    <row r="47" spans="1:20" x14ac:dyDescent="0.2">
      <c r="A47" s="29">
        <v>19221167307</v>
      </c>
      <c r="B47" s="4" t="s">
        <v>279</v>
      </c>
      <c r="C47" s="4" t="s">
        <v>265</v>
      </c>
      <c r="D47" s="4" t="s">
        <v>43188</v>
      </c>
      <c r="E47" s="4" t="s">
        <v>2835</v>
      </c>
      <c r="F47" s="4" t="s">
        <v>26635</v>
      </c>
      <c r="G47" s="4" t="s">
        <v>3020</v>
      </c>
      <c r="H47" s="4" t="s">
        <v>26636</v>
      </c>
      <c r="I47" s="4" t="s">
        <v>22</v>
      </c>
      <c r="J47" s="4" t="s">
        <v>280</v>
      </c>
      <c r="K47" s="4" t="s">
        <v>856</v>
      </c>
      <c r="L47" s="4" t="s">
        <v>281</v>
      </c>
      <c r="M47" s="4" t="s">
        <v>73</v>
      </c>
      <c r="N47" s="4" t="s">
        <v>206</v>
      </c>
      <c r="O47" s="4" t="s">
        <v>205</v>
      </c>
      <c r="P47" s="4" t="s">
        <v>857</v>
      </c>
      <c r="Q47" s="4" t="s">
        <v>663</v>
      </c>
      <c r="R47" s="4" t="s">
        <v>3021</v>
      </c>
      <c r="S47" s="4" t="s">
        <v>2836</v>
      </c>
      <c r="T47" s="4" t="s">
        <v>39306</v>
      </c>
    </row>
    <row r="48" spans="1:20" x14ac:dyDescent="0.2">
      <c r="A48" s="29">
        <v>19221167414</v>
      </c>
      <c r="B48" s="4" t="s">
        <v>284</v>
      </c>
      <c r="C48" s="4" t="s">
        <v>265</v>
      </c>
      <c r="D48" s="4" t="s">
        <v>43189</v>
      </c>
      <c r="E48" s="4" t="s">
        <v>71</v>
      </c>
      <c r="F48" s="4" t="s">
        <v>284</v>
      </c>
      <c r="G48" s="4" t="s">
        <v>71</v>
      </c>
      <c r="H48" s="4" t="s">
        <v>284</v>
      </c>
      <c r="I48" s="4" t="s">
        <v>22</v>
      </c>
      <c r="J48" s="4" t="s">
        <v>285</v>
      </c>
      <c r="K48" s="4" t="s">
        <v>862</v>
      </c>
      <c r="L48" s="4" t="s">
        <v>263</v>
      </c>
      <c r="M48" s="4" t="s">
        <v>73</v>
      </c>
      <c r="N48" s="4" t="s">
        <v>208</v>
      </c>
      <c r="O48" s="4" t="s">
        <v>207</v>
      </c>
      <c r="P48" s="4" t="s">
        <v>863</v>
      </c>
      <c r="Q48" s="4" t="s">
        <v>663</v>
      </c>
      <c r="R48" s="4" t="s">
        <v>39306</v>
      </c>
      <c r="S48" s="4" t="s">
        <v>39306</v>
      </c>
      <c r="T48" s="4" t="s">
        <v>39306</v>
      </c>
    </row>
    <row r="49" spans="1:20" x14ac:dyDescent="0.2">
      <c r="A49" s="29">
        <v>19221167455</v>
      </c>
      <c r="B49" s="4" t="s">
        <v>286</v>
      </c>
      <c r="C49" s="4" t="s">
        <v>265</v>
      </c>
      <c r="D49" s="4" t="s">
        <v>8267</v>
      </c>
      <c r="E49" s="4" t="s">
        <v>71</v>
      </c>
      <c r="F49" s="4" t="s">
        <v>286</v>
      </c>
      <c r="G49" s="4" t="s">
        <v>71</v>
      </c>
      <c r="H49" s="4" t="s">
        <v>286</v>
      </c>
      <c r="I49" s="4" t="s">
        <v>22</v>
      </c>
      <c r="J49" s="4" t="s">
        <v>287</v>
      </c>
      <c r="K49" s="4" t="s">
        <v>866</v>
      </c>
      <c r="L49" s="4" t="s">
        <v>263</v>
      </c>
      <c r="M49" s="4" t="s">
        <v>73</v>
      </c>
      <c r="N49" s="4" t="s">
        <v>210</v>
      </c>
      <c r="O49" s="4" t="s">
        <v>209</v>
      </c>
      <c r="P49" s="4" t="s">
        <v>867</v>
      </c>
      <c r="Q49" s="4" t="s">
        <v>663</v>
      </c>
      <c r="R49" s="4" t="s">
        <v>39306</v>
      </c>
      <c r="S49" s="4" t="s">
        <v>39306</v>
      </c>
      <c r="T49" s="4" t="s">
        <v>39306</v>
      </c>
    </row>
    <row r="50" spans="1:20" x14ac:dyDescent="0.2">
      <c r="A50" s="29">
        <v>19221167174</v>
      </c>
      <c r="B50" s="4" t="s">
        <v>272</v>
      </c>
      <c r="C50" s="4" t="s">
        <v>265</v>
      </c>
      <c r="D50" s="4" t="s">
        <v>43190</v>
      </c>
      <c r="E50" s="4" t="s">
        <v>71</v>
      </c>
      <c r="F50" s="4" t="s">
        <v>272</v>
      </c>
      <c r="G50" s="4" t="s">
        <v>71</v>
      </c>
      <c r="H50" s="4" t="s">
        <v>272</v>
      </c>
      <c r="I50" s="4" t="s">
        <v>22</v>
      </c>
      <c r="J50" s="4" t="s">
        <v>273</v>
      </c>
      <c r="K50" s="4" t="s">
        <v>842</v>
      </c>
      <c r="L50" s="4" t="s">
        <v>263</v>
      </c>
      <c r="M50" s="4" t="s">
        <v>73</v>
      </c>
      <c r="N50" s="4" t="s">
        <v>212</v>
      </c>
      <c r="O50" s="4" t="s">
        <v>211</v>
      </c>
      <c r="P50" s="4" t="s">
        <v>843</v>
      </c>
      <c r="Q50" s="4" t="s">
        <v>663</v>
      </c>
      <c r="R50" s="4" t="s">
        <v>39306</v>
      </c>
      <c r="S50" s="4" t="s">
        <v>39306</v>
      </c>
      <c r="T50" s="4" t="s">
        <v>39306</v>
      </c>
    </row>
    <row r="51" spans="1:20" x14ac:dyDescent="0.2">
      <c r="A51" s="29">
        <v>19221167224</v>
      </c>
      <c r="B51" s="4" t="s">
        <v>277</v>
      </c>
      <c r="C51" s="4" t="s">
        <v>265</v>
      </c>
      <c r="D51" s="4" t="s">
        <v>43191</v>
      </c>
      <c r="E51" s="4" t="s">
        <v>71</v>
      </c>
      <c r="F51" s="4" t="s">
        <v>277</v>
      </c>
      <c r="G51" s="4" t="s">
        <v>71</v>
      </c>
      <c r="H51" s="4" t="s">
        <v>277</v>
      </c>
      <c r="I51" s="4" t="s">
        <v>22</v>
      </c>
      <c r="J51" s="4" t="s">
        <v>278</v>
      </c>
      <c r="K51" s="4" t="s">
        <v>848</v>
      </c>
      <c r="L51" s="4" t="s">
        <v>72</v>
      </c>
      <c r="M51" s="4" t="s">
        <v>73</v>
      </c>
      <c r="N51" s="4" t="s">
        <v>214</v>
      </c>
      <c r="O51" s="4" t="s">
        <v>213</v>
      </c>
      <c r="P51" s="4" t="s">
        <v>849</v>
      </c>
      <c r="Q51" s="4" t="s">
        <v>663</v>
      </c>
      <c r="R51" s="4" t="s">
        <v>39306</v>
      </c>
      <c r="S51" s="4" t="s">
        <v>39306</v>
      </c>
      <c r="T51" s="4" t="s">
        <v>39306</v>
      </c>
    </row>
    <row r="52" spans="1:20" x14ac:dyDescent="0.2">
      <c r="A52" s="29">
        <v>19221167661</v>
      </c>
      <c r="B52" s="4" t="s">
        <v>298</v>
      </c>
      <c r="C52" s="4" t="s">
        <v>327</v>
      </c>
      <c r="D52" s="4" t="s">
        <v>13463</v>
      </c>
      <c r="E52" s="4" t="s">
        <v>71</v>
      </c>
      <c r="F52" s="4" t="s">
        <v>298</v>
      </c>
      <c r="G52" s="4" t="s">
        <v>71</v>
      </c>
      <c r="H52" s="4" t="s">
        <v>298</v>
      </c>
      <c r="I52" s="4" t="s">
        <v>22</v>
      </c>
      <c r="J52" s="4" t="s">
        <v>299</v>
      </c>
      <c r="K52" s="4" t="s">
        <v>888</v>
      </c>
      <c r="L52" s="4" t="s">
        <v>267</v>
      </c>
      <c r="M52" s="4" t="s">
        <v>73</v>
      </c>
      <c r="N52" s="4" t="s">
        <v>216</v>
      </c>
      <c r="O52" s="4" t="s">
        <v>215</v>
      </c>
      <c r="P52" s="4" t="s">
        <v>889</v>
      </c>
      <c r="Q52" s="4" t="s">
        <v>663</v>
      </c>
      <c r="R52" s="4" t="s">
        <v>39306</v>
      </c>
      <c r="S52" s="4" t="s">
        <v>39306</v>
      </c>
      <c r="T52" s="4" t="s">
        <v>39306</v>
      </c>
    </row>
    <row r="53" spans="1:20" x14ac:dyDescent="0.2">
      <c r="A53" s="29">
        <v>19221167026</v>
      </c>
      <c r="B53" s="4" t="s">
        <v>261</v>
      </c>
      <c r="C53" s="4" t="s">
        <v>327</v>
      </c>
      <c r="D53" s="4" t="s">
        <v>43192</v>
      </c>
      <c r="E53" s="4" t="s">
        <v>71</v>
      </c>
      <c r="F53" s="4" t="s">
        <v>261</v>
      </c>
      <c r="G53" s="4" t="s">
        <v>71</v>
      </c>
      <c r="H53" s="4" t="s">
        <v>261</v>
      </c>
      <c r="I53" s="4" t="s">
        <v>22</v>
      </c>
      <c r="J53" s="4" t="s">
        <v>262</v>
      </c>
      <c r="K53" s="4" t="s">
        <v>829</v>
      </c>
      <c r="L53" s="4" t="s">
        <v>263</v>
      </c>
      <c r="M53" s="4" t="s">
        <v>73</v>
      </c>
      <c r="N53" s="4" t="s">
        <v>218</v>
      </c>
      <c r="O53" s="4" t="s">
        <v>217</v>
      </c>
      <c r="P53" s="4" t="s">
        <v>830</v>
      </c>
      <c r="Q53" s="4" t="s">
        <v>663</v>
      </c>
      <c r="R53" s="4" t="s">
        <v>39306</v>
      </c>
      <c r="S53" s="4" t="s">
        <v>39306</v>
      </c>
      <c r="T53" s="4" t="s">
        <v>39306</v>
      </c>
    </row>
    <row r="54" spans="1:20" x14ac:dyDescent="0.2">
      <c r="A54" s="29">
        <v>19221167943</v>
      </c>
      <c r="B54" s="4" t="s">
        <v>306</v>
      </c>
      <c r="C54" s="4" t="s">
        <v>327</v>
      </c>
      <c r="D54" s="4" t="s">
        <v>17170</v>
      </c>
      <c r="E54" s="4" t="s">
        <v>2835</v>
      </c>
      <c r="F54" s="4" t="s">
        <v>27364</v>
      </c>
      <c r="G54" s="4" t="s">
        <v>3020</v>
      </c>
      <c r="H54" s="4" t="s">
        <v>33583</v>
      </c>
      <c r="I54" s="4" t="s">
        <v>22</v>
      </c>
      <c r="J54" s="4" t="s">
        <v>307</v>
      </c>
      <c r="K54" s="4" t="s">
        <v>914</v>
      </c>
      <c r="L54" s="4" t="s">
        <v>308</v>
      </c>
      <c r="M54" s="4" t="s">
        <v>73</v>
      </c>
      <c r="N54" s="4" t="s">
        <v>220</v>
      </c>
      <c r="O54" s="4" t="s">
        <v>219</v>
      </c>
      <c r="P54" s="4" t="s">
        <v>915</v>
      </c>
      <c r="Q54" s="4" t="s">
        <v>663</v>
      </c>
      <c r="R54" s="4" t="s">
        <v>3021</v>
      </c>
      <c r="S54" s="4" t="s">
        <v>2836</v>
      </c>
      <c r="T54" s="4" t="s">
        <v>39306</v>
      </c>
    </row>
    <row r="55" spans="1:20" x14ac:dyDescent="0.2">
      <c r="A55" s="29">
        <v>19231011974</v>
      </c>
      <c r="B55" s="4" t="s">
        <v>342</v>
      </c>
      <c r="C55" s="4" t="s">
        <v>327</v>
      </c>
      <c r="D55" s="4" t="s">
        <v>23496</v>
      </c>
      <c r="E55" s="4" t="s">
        <v>2835</v>
      </c>
      <c r="F55" s="4" t="s">
        <v>27364</v>
      </c>
      <c r="G55" s="4" t="s">
        <v>3020</v>
      </c>
      <c r="H55" s="4" t="s">
        <v>33583</v>
      </c>
      <c r="I55" s="4" t="s">
        <v>22</v>
      </c>
      <c r="J55" s="4" t="s">
        <v>343</v>
      </c>
      <c r="K55" s="4" t="s">
        <v>940</v>
      </c>
      <c r="L55" s="4" t="s">
        <v>308</v>
      </c>
      <c r="M55" s="4" t="s">
        <v>73</v>
      </c>
      <c r="N55" s="4" t="s">
        <v>316</v>
      </c>
      <c r="O55" s="4" t="s">
        <v>315</v>
      </c>
      <c r="P55" s="4" t="s">
        <v>941</v>
      </c>
      <c r="Q55" s="4" t="s">
        <v>922</v>
      </c>
      <c r="R55" s="4" t="s">
        <v>3021</v>
      </c>
      <c r="S55" s="4" t="s">
        <v>2836</v>
      </c>
      <c r="T55" s="4" t="s">
        <v>39306</v>
      </c>
    </row>
    <row r="56" spans="1:20" x14ac:dyDescent="0.2">
      <c r="A56" s="29">
        <v>19221167745</v>
      </c>
      <c r="B56" s="4" t="s">
        <v>336</v>
      </c>
      <c r="C56" s="4" t="s">
        <v>327</v>
      </c>
      <c r="D56" s="4" t="s">
        <v>3575</v>
      </c>
      <c r="E56" s="4" t="s">
        <v>2835</v>
      </c>
      <c r="F56" s="4" t="s">
        <v>27364</v>
      </c>
      <c r="G56" s="4" t="s">
        <v>3020</v>
      </c>
      <c r="H56" s="4" t="s">
        <v>33583</v>
      </c>
      <c r="I56" s="4" t="s">
        <v>22</v>
      </c>
      <c r="J56" s="4" t="s">
        <v>337</v>
      </c>
      <c r="K56" s="4" t="s">
        <v>896</v>
      </c>
      <c r="L56" s="4" t="s">
        <v>308</v>
      </c>
      <c r="M56" s="4" t="s">
        <v>73</v>
      </c>
      <c r="N56" s="4" t="s">
        <v>222</v>
      </c>
      <c r="O56" s="4" t="s">
        <v>221</v>
      </c>
      <c r="P56" s="4" t="s">
        <v>897</v>
      </c>
      <c r="Q56" s="4" t="s">
        <v>663</v>
      </c>
      <c r="R56" s="4" t="s">
        <v>3021</v>
      </c>
      <c r="S56" s="4" t="s">
        <v>2836</v>
      </c>
      <c r="T56" s="4" t="s">
        <v>39306</v>
      </c>
    </row>
    <row r="57" spans="1:20" x14ac:dyDescent="0.2">
      <c r="A57" s="29">
        <v>19221167703</v>
      </c>
      <c r="B57" s="4" t="s">
        <v>334</v>
      </c>
      <c r="C57" s="4" t="s">
        <v>327</v>
      </c>
      <c r="D57" s="4" t="s">
        <v>21578</v>
      </c>
      <c r="E57" s="4" t="s">
        <v>71</v>
      </c>
      <c r="F57" s="4" t="s">
        <v>334</v>
      </c>
      <c r="G57" s="4" t="s">
        <v>71</v>
      </c>
      <c r="H57" s="4" t="s">
        <v>334</v>
      </c>
      <c r="I57" s="4" t="s">
        <v>22</v>
      </c>
      <c r="J57" s="4" t="s">
        <v>335</v>
      </c>
      <c r="K57" s="4" t="s">
        <v>892</v>
      </c>
      <c r="L57" s="4" t="s">
        <v>72</v>
      </c>
      <c r="M57" s="4" t="s">
        <v>73</v>
      </c>
      <c r="N57" s="4" t="s">
        <v>224</v>
      </c>
      <c r="O57" s="4" t="s">
        <v>223</v>
      </c>
      <c r="P57" s="4" t="s">
        <v>893</v>
      </c>
      <c r="Q57" s="4" t="s">
        <v>663</v>
      </c>
      <c r="R57" s="4" t="s">
        <v>39306</v>
      </c>
      <c r="S57" s="4" t="s">
        <v>39306</v>
      </c>
      <c r="T57" s="4" t="s">
        <v>39306</v>
      </c>
    </row>
    <row r="58" spans="1:20" x14ac:dyDescent="0.2">
      <c r="A58" s="29">
        <v>19221167380</v>
      </c>
      <c r="B58" s="4" t="s">
        <v>330</v>
      </c>
      <c r="C58" s="4" t="s">
        <v>327</v>
      </c>
      <c r="D58" s="4" t="s">
        <v>43193</v>
      </c>
      <c r="E58" s="4" t="s">
        <v>2835</v>
      </c>
      <c r="F58" s="4" t="s">
        <v>26635</v>
      </c>
      <c r="G58" s="4" t="s">
        <v>3020</v>
      </c>
      <c r="H58" s="4" t="s">
        <v>26636</v>
      </c>
      <c r="I58" s="4" t="s">
        <v>22</v>
      </c>
      <c r="J58" s="4" t="s">
        <v>331</v>
      </c>
      <c r="K58" s="4" t="s">
        <v>860</v>
      </c>
      <c r="L58" s="4" t="s">
        <v>281</v>
      </c>
      <c r="M58" s="4" t="s">
        <v>73</v>
      </c>
      <c r="N58" s="4" t="s">
        <v>318</v>
      </c>
      <c r="O58" s="4" t="s">
        <v>317</v>
      </c>
      <c r="P58" s="4" t="s">
        <v>861</v>
      </c>
      <c r="Q58" s="4" t="s">
        <v>663</v>
      </c>
      <c r="R58" s="4" t="s">
        <v>3021</v>
      </c>
      <c r="S58" s="4" t="s">
        <v>2836</v>
      </c>
      <c r="T58" s="4" t="s">
        <v>39306</v>
      </c>
    </row>
    <row r="59" spans="1:20" x14ac:dyDescent="0.2">
      <c r="A59" s="29">
        <v>19221167976</v>
      </c>
      <c r="B59" s="4" t="s">
        <v>338</v>
      </c>
      <c r="C59" s="4" t="s">
        <v>327</v>
      </c>
      <c r="D59" s="4" t="s">
        <v>40136</v>
      </c>
      <c r="E59" s="4" t="s">
        <v>71</v>
      </c>
      <c r="F59" s="4" t="s">
        <v>338</v>
      </c>
      <c r="G59" s="4" t="s">
        <v>71</v>
      </c>
      <c r="H59" s="4" t="s">
        <v>338</v>
      </c>
      <c r="I59" s="4" t="s">
        <v>22</v>
      </c>
      <c r="J59" s="4" t="s">
        <v>339</v>
      </c>
      <c r="K59" s="4" t="s">
        <v>916</v>
      </c>
      <c r="L59" s="4" t="s">
        <v>72</v>
      </c>
      <c r="M59" s="4" t="s">
        <v>73</v>
      </c>
      <c r="N59" s="4" t="s">
        <v>320</v>
      </c>
      <c r="O59" s="4" t="s">
        <v>319</v>
      </c>
      <c r="P59" s="4" t="s">
        <v>917</v>
      </c>
      <c r="Q59" s="4" t="s">
        <v>663</v>
      </c>
      <c r="R59" s="4" t="s">
        <v>39306</v>
      </c>
      <c r="S59" s="4" t="s">
        <v>39306</v>
      </c>
      <c r="T59" s="4" t="s">
        <v>39306</v>
      </c>
    </row>
    <row r="60" spans="1:20" x14ac:dyDescent="0.2">
      <c r="A60" s="29">
        <v>19221167653</v>
      </c>
      <c r="B60" s="4" t="s">
        <v>332</v>
      </c>
      <c r="C60" s="4" t="s">
        <v>327</v>
      </c>
      <c r="D60" s="4" t="s">
        <v>30279</v>
      </c>
      <c r="E60" s="4" t="s">
        <v>71</v>
      </c>
      <c r="F60" s="4" t="s">
        <v>332</v>
      </c>
      <c r="G60" s="4" t="s">
        <v>71</v>
      </c>
      <c r="H60" s="4" t="s">
        <v>332</v>
      </c>
      <c r="I60" s="4" t="s">
        <v>22</v>
      </c>
      <c r="J60" s="4" t="s">
        <v>333</v>
      </c>
      <c r="K60" s="4" t="s">
        <v>886</v>
      </c>
      <c r="L60" s="4" t="s">
        <v>86</v>
      </c>
      <c r="M60" s="4" t="s">
        <v>73</v>
      </c>
      <c r="N60" s="4" t="s">
        <v>322</v>
      </c>
      <c r="O60" s="4" t="s">
        <v>321</v>
      </c>
      <c r="P60" s="4" t="s">
        <v>887</v>
      </c>
      <c r="Q60" s="4" t="s">
        <v>663</v>
      </c>
      <c r="R60" s="4" t="s">
        <v>39306</v>
      </c>
      <c r="S60" s="4" t="s">
        <v>39306</v>
      </c>
      <c r="T60" s="4" t="s">
        <v>39306</v>
      </c>
    </row>
    <row r="61" spans="1:20" x14ac:dyDescent="0.2">
      <c r="A61" s="29">
        <v>19221167265</v>
      </c>
      <c r="B61" s="4" t="s">
        <v>328</v>
      </c>
      <c r="C61" s="4" t="s">
        <v>327</v>
      </c>
      <c r="D61" s="4" t="s">
        <v>43194</v>
      </c>
      <c r="E61" s="4" t="s">
        <v>71</v>
      </c>
      <c r="F61" s="4" t="s">
        <v>328</v>
      </c>
      <c r="G61" s="4" t="s">
        <v>71</v>
      </c>
      <c r="H61" s="4" t="s">
        <v>328</v>
      </c>
      <c r="I61" s="4" t="s">
        <v>22</v>
      </c>
      <c r="J61" s="4" t="s">
        <v>329</v>
      </c>
      <c r="K61" s="4" t="s">
        <v>852</v>
      </c>
      <c r="L61" s="4" t="s">
        <v>263</v>
      </c>
      <c r="M61" s="4" t="s">
        <v>73</v>
      </c>
      <c r="N61" s="4" t="s">
        <v>324</v>
      </c>
      <c r="O61" s="4" t="s">
        <v>323</v>
      </c>
      <c r="P61" s="4" t="s">
        <v>853</v>
      </c>
      <c r="Q61" s="4" t="s">
        <v>663</v>
      </c>
      <c r="R61" s="4" t="s">
        <v>39306</v>
      </c>
      <c r="S61" s="4" t="s">
        <v>39306</v>
      </c>
      <c r="T61" s="4" t="s">
        <v>39306</v>
      </c>
    </row>
    <row r="62" spans="1:20" x14ac:dyDescent="0.2">
      <c r="A62" s="29">
        <v>19221167984</v>
      </c>
      <c r="B62" s="4" t="s">
        <v>340</v>
      </c>
      <c r="C62" s="4" t="s">
        <v>327</v>
      </c>
      <c r="D62" s="4" t="s">
        <v>13464</v>
      </c>
      <c r="E62" s="4" t="s">
        <v>71</v>
      </c>
      <c r="F62" s="4" t="s">
        <v>340</v>
      </c>
      <c r="G62" s="4" t="s">
        <v>71</v>
      </c>
      <c r="H62" s="4" t="s">
        <v>340</v>
      </c>
      <c r="I62" s="4" t="s">
        <v>22</v>
      </c>
      <c r="J62" s="4" t="s">
        <v>341</v>
      </c>
      <c r="K62" s="4" t="s">
        <v>918</v>
      </c>
      <c r="L62" s="4" t="s">
        <v>263</v>
      </c>
      <c r="M62" s="4" t="s">
        <v>73</v>
      </c>
      <c r="N62" s="4" t="s">
        <v>326</v>
      </c>
      <c r="O62" s="4" t="s">
        <v>325</v>
      </c>
      <c r="P62" s="4" t="s">
        <v>919</v>
      </c>
      <c r="Q62" s="4" t="s">
        <v>663</v>
      </c>
      <c r="R62" s="4" t="s">
        <v>39306</v>
      </c>
      <c r="S62" s="4" t="s">
        <v>39306</v>
      </c>
      <c r="T62" s="4" t="s">
        <v>39306</v>
      </c>
    </row>
    <row r="63" spans="1:20" x14ac:dyDescent="0.2">
      <c r="A63" s="29">
        <v>19221167422</v>
      </c>
      <c r="B63" s="4" t="s">
        <v>521</v>
      </c>
      <c r="C63" s="4" t="s">
        <v>538</v>
      </c>
      <c r="D63" s="4" t="s">
        <v>35172</v>
      </c>
      <c r="E63" s="4" t="s">
        <v>2835</v>
      </c>
      <c r="F63" s="4" t="s">
        <v>38101</v>
      </c>
      <c r="G63" s="4" t="s">
        <v>3020</v>
      </c>
      <c r="H63" s="4" t="s">
        <v>38102</v>
      </c>
      <c r="I63" s="4" t="s">
        <v>22</v>
      </c>
      <c r="J63" s="4" t="s">
        <v>522</v>
      </c>
      <c r="K63" s="4" t="s">
        <v>864</v>
      </c>
      <c r="L63" s="4" t="s">
        <v>293</v>
      </c>
      <c r="M63" s="4" t="s">
        <v>73</v>
      </c>
      <c r="N63" s="4" t="s">
        <v>346</v>
      </c>
      <c r="O63" s="4" t="s">
        <v>345</v>
      </c>
      <c r="P63" s="4" t="s">
        <v>865</v>
      </c>
      <c r="Q63" s="4" t="s">
        <v>663</v>
      </c>
      <c r="R63" s="4" t="s">
        <v>3021</v>
      </c>
      <c r="S63" s="4" t="s">
        <v>2836</v>
      </c>
      <c r="T63" s="4" t="s">
        <v>39306</v>
      </c>
    </row>
    <row r="64" spans="1:20" x14ac:dyDescent="0.2">
      <c r="A64" s="29">
        <v>19221167257</v>
      </c>
      <c r="B64" s="4" t="s">
        <v>518</v>
      </c>
      <c r="C64" s="4" t="s">
        <v>538</v>
      </c>
      <c r="D64" s="4" t="s">
        <v>43195</v>
      </c>
      <c r="E64" s="4" t="s">
        <v>2835</v>
      </c>
      <c r="F64" s="4" t="s">
        <v>38101</v>
      </c>
      <c r="G64" s="4" t="s">
        <v>3020</v>
      </c>
      <c r="H64" s="4" t="s">
        <v>38102</v>
      </c>
      <c r="I64" s="4" t="s">
        <v>22</v>
      </c>
      <c r="J64" s="4" t="s">
        <v>519</v>
      </c>
      <c r="K64" s="4" t="s">
        <v>850</v>
      </c>
      <c r="L64" s="4" t="s">
        <v>293</v>
      </c>
      <c r="M64" s="4" t="s">
        <v>73</v>
      </c>
      <c r="N64" s="4" t="s">
        <v>348</v>
      </c>
      <c r="O64" s="4" t="s">
        <v>347</v>
      </c>
      <c r="P64" s="4" t="s">
        <v>851</v>
      </c>
      <c r="Q64" s="4" t="s">
        <v>663</v>
      </c>
      <c r="R64" s="4" t="s">
        <v>3021</v>
      </c>
      <c r="S64" s="4" t="s">
        <v>2836</v>
      </c>
      <c r="T64" s="4" t="s">
        <v>39306</v>
      </c>
    </row>
    <row r="65" spans="1:20" x14ac:dyDescent="0.2">
      <c r="A65" s="29">
        <v>19221167497</v>
      </c>
      <c r="B65" s="4" t="s">
        <v>523</v>
      </c>
      <c r="C65" s="4" t="s">
        <v>538</v>
      </c>
      <c r="D65" s="4" t="s">
        <v>18353</v>
      </c>
      <c r="E65" s="4" t="s">
        <v>2835</v>
      </c>
      <c r="F65" s="4" t="s">
        <v>27364</v>
      </c>
      <c r="G65" s="4" t="s">
        <v>3020</v>
      </c>
      <c r="H65" s="4" t="s">
        <v>33583</v>
      </c>
      <c r="I65" s="4" t="s">
        <v>22</v>
      </c>
      <c r="J65" s="4" t="s">
        <v>524</v>
      </c>
      <c r="K65" s="4" t="s">
        <v>870</v>
      </c>
      <c r="L65" s="4" t="s">
        <v>308</v>
      </c>
      <c r="M65" s="4" t="s">
        <v>73</v>
      </c>
      <c r="N65" s="4" t="s">
        <v>351</v>
      </c>
      <c r="O65" s="4" t="s">
        <v>350</v>
      </c>
      <c r="P65" s="4" t="s">
        <v>871</v>
      </c>
      <c r="Q65" s="4" t="s">
        <v>663</v>
      </c>
      <c r="R65" s="4" t="s">
        <v>3021</v>
      </c>
      <c r="S65" s="4" t="s">
        <v>2836</v>
      </c>
      <c r="T65" s="4" t="s">
        <v>39306</v>
      </c>
    </row>
    <row r="66" spans="1:20" x14ac:dyDescent="0.2">
      <c r="A66" s="29">
        <v>19221167091</v>
      </c>
      <c r="B66" s="4" t="s">
        <v>516</v>
      </c>
      <c r="C66" s="4" t="s">
        <v>538</v>
      </c>
      <c r="D66" s="4" t="s">
        <v>43196</v>
      </c>
      <c r="E66" s="4" t="s">
        <v>2835</v>
      </c>
      <c r="F66" s="4" t="s">
        <v>26635</v>
      </c>
      <c r="G66" s="4" t="s">
        <v>3020</v>
      </c>
      <c r="H66" s="4" t="s">
        <v>26636</v>
      </c>
      <c r="I66" s="4" t="s">
        <v>22</v>
      </c>
      <c r="J66" s="4" t="s">
        <v>517</v>
      </c>
      <c r="K66" s="4" t="s">
        <v>836</v>
      </c>
      <c r="L66" s="4" t="s">
        <v>281</v>
      </c>
      <c r="M66" s="4" t="s">
        <v>73</v>
      </c>
      <c r="N66" s="4" t="s">
        <v>353</v>
      </c>
      <c r="O66" s="4" t="s">
        <v>352</v>
      </c>
      <c r="P66" s="4" t="s">
        <v>837</v>
      </c>
      <c r="Q66" s="4" t="s">
        <v>663</v>
      </c>
      <c r="R66" s="4" t="s">
        <v>3021</v>
      </c>
      <c r="S66" s="4" t="s">
        <v>2836</v>
      </c>
      <c r="T66" s="4" t="s">
        <v>39306</v>
      </c>
    </row>
    <row r="67" spans="1:20" x14ac:dyDescent="0.2">
      <c r="A67" s="29">
        <v>19221167018</v>
      </c>
      <c r="B67" s="4" t="s">
        <v>512</v>
      </c>
      <c r="C67" s="4" t="s">
        <v>538</v>
      </c>
      <c r="D67" s="4" t="s">
        <v>43197</v>
      </c>
      <c r="E67" s="4" t="s">
        <v>71</v>
      </c>
      <c r="F67" s="4" t="s">
        <v>512</v>
      </c>
      <c r="G67" s="4" t="s">
        <v>71</v>
      </c>
      <c r="H67" s="4" t="s">
        <v>512</v>
      </c>
      <c r="I67" s="4" t="s">
        <v>22</v>
      </c>
      <c r="J67" s="4" t="s">
        <v>513</v>
      </c>
      <c r="K67" s="4" t="s">
        <v>827</v>
      </c>
      <c r="L67" s="4" t="s">
        <v>249</v>
      </c>
      <c r="M67" s="4" t="s">
        <v>73</v>
      </c>
      <c r="N67" s="4" t="s">
        <v>355</v>
      </c>
      <c r="O67" s="4" t="s">
        <v>354</v>
      </c>
      <c r="P67" s="4" t="s">
        <v>828</v>
      </c>
      <c r="Q67" s="4" t="s">
        <v>663</v>
      </c>
      <c r="R67" s="4" t="s">
        <v>39306</v>
      </c>
      <c r="S67" s="4" t="s">
        <v>39306</v>
      </c>
      <c r="T67" s="4" t="s">
        <v>39306</v>
      </c>
    </row>
    <row r="68" spans="1:20" x14ac:dyDescent="0.2">
      <c r="A68" s="29">
        <v>19221167737</v>
      </c>
      <c r="B68" s="4" t="s">
        <v>527</v>
      </c>
      <c r="C68" s="4" t="s">
        <v>538</v>
      </c>
      <c r="D68" s="4" t="s">
        <v>32188</v>
      </c>
      <c r="E68" s="4" t="s">
        <v>71</v>
      </c>
      <c r="F68" s="4" t="s">
        <v>527</v>
      </c>
      <c r="G68" s="4" t="s">
        <v>71</v>
      </c>
      <c r="H68" s="4" t="s">
        <v>527</v>
      </c>
      <c r="I68" s="4" t="s">
        <v>22</v>
      </c>
      <c r="J68" s="4" t="s">
        <v>528</v>
      </c>
      <c r="K68" s="4" t="s">
        <v>894</v>
      </c>
      <c r="L68" s="4" t="s">
        <v>263</v>
      </c>
      <c r="M68" s="4" t="s">
        <v>73</v>
      </c>
      <c r="N68" s="4" t="s">
        <v>357</v>
      </c>
      <c r="O68" s="4" t="s">
        <v>356</v>
      </c>
      <c r="P68" s="4" t="s">
        <v>895</v>
      </c>
      <c r="Q68" s="4" t="s">
        <v>663</v>
      </c>
      <c r="R68" s="4" t="s">
        <v>39306</v>
      </c>
      <c r="S68" s="4" t="s">
        <v>39306</v>
      </c>
      <c r="T68" s="4" t="s">
        <v>39306</v>
      </c>
    </row>
    <row r="69" spans="1:20" x14ac:dyDescent="0.2">
      <c r="A69" s="29">
        <v>19221167851</v>
      </c>
      <c r="B69" s="4" t="s">
        <v>529</v>
      </c>
      <c r="C69" s="4" t="s">
        <v>538</v>
      </c>
      <c r="D69" s="4" t="s">
        <v>38515</v>
      </c>
      <c r="E69" s="4" t="s">
        <v>2835</v>
      </c>
      <c r="F69" s="4" t="s">
        <v>16612</v>
      </c>
      <c r="G69" s="4" t="s">
        <v>3020</v>
      </c>
      <c r="H69" s="4" t="s">
        <v>16612</v>
      </c>
      <c r="I69" s="4" t="s">
        <v>22</v>
      </c>
      <c r="J69" s="4" t="s">
        <v>530</v>
      </c>
      <c r="K69" s="4" t="s">
        <v>906</v>
      </c>
      <c r="L69" s="4" t="s">
        <v>453</v>
      </c>
      <c r="M69" s="4" t="s">
        <v>73</v>
      </c>
      <c r="N69" s="4" t="s">
        <v>359</v>
      </c>
      <c r="O69" s="4" t="s">
        <v>358</v>
      </c>
      <c r="P69" s="4" t="s">
        <v>907</v>
      </c>
      <c r="Q69" s="4" t="s">
        <v>663</v>
      </c>
      <c r="R69" s="4" t="s">
        <v>3021</v>
      </c>
      <c r="S69" s="4" t="s">
        <v>2836</v>
      </c>
      <c r="T69" s="4" t="s">
        <v>39306</v>
      </c>
    </row>
    <row r="70" spans="1:20" x14ac:dyDescent="0.2">
      <c r="A70" s="29">
        <v>19221167059</v>
      </c>
      <c r="B70" s="4" t="s">
        <v>514</v>
      </c>
      <c r="C70" s="4" t="s">
        <v>538</v>
      </c>
      <c r="D70" s="4" t="s">
        <v>43198</v>
      </c>
      <c r="E70" s="4" t="s">
        <v>2835</v>
      </c>
      <c r="F70" s="4" t="s">
        <v>19505</v>
      </c>
      <c r="G70" s="4" t="s">
        <v>3020</v>
      </c>
      <c r="H70" s="4" t="s">
        <v>19506</v>
      </c>
      <c r="I70" s="4" t="s">
        <v>22</v>
      </c>
      <c r="J70" s="4" t="s">
        <v>515</v>
      </c>
      <c r="K70" s="4" t="s">
        <v>831</v>
      </c>
      <c r="L70" s="4" t="s">
        <v>242</v>
      </c>
      <c r="M70" s="4" t="s">
        <v>73</v>
      </c>
      <c r="N70" s="4" t="s">
        <v>360</v>
      </c>
      <c r="O70" s="4" t="s">
        <v>832</v>
      </c>
      <c r="P70" s="4" t="s">
        <v>833</v>
      </c>
      <c r="Q70" s="4" t="s">
        <v>663</v>
      </c>
      <c r="R70" s="4" t="s">
        <v>3021</v>
      </c>
      <c r="S70" s="4" t="s">
        <v>2836</v>
      </c>
      <c r="T70" s="4" t="s">
        <v>39306</v>
      </c>
    </row>
    <row r="71" spans="1:20" x14ac:dyDescent="0.2">
      <c r="A71" s="29">
        <v>19221167539</v>
      </c>
      <c r="B71" s="4" t="s">
        <v>525</v>
      </c>
      <c r="C71" s="4" t="s">
        <v>538</v>
      </c>
      <c r="D71" s="4" t="s">
        <v>43199</v>
      </c>
      <c r="E71" s="4" t="s">
        <v>2835</v>
      </c>
      <c r="F71" s="4" t="s">
        <v>19505</v>
      </c>
      <c r="G71" s="4" t="s">
        <v>3020</v>
      </c>
      <c r="H71" s="4" t="s">
        <v>19506</v>
      </c>
      <c r="I71" s="4" t="s">
        <v>22</v>
      </c>
      <c r="J71" s="4" t="s">
        <v>526</v>
      </c>
      <c r="K71" s="4" t="s">
        <v>874</v>
      </c>
      <c r="L71" s="4" t="s">
        <v>242</v>
      </c>
      <c r="M71" s="4" t="s">
        <v>73</v>
      </c>
      <c r="N71" s="4" t="s">
        <v>362</v>
      </c>
      <c r="O71" s="4" t="s">
        <v>361</v>
      </c>
      <c r="P71" s="4" t="s">
        <v>875</v>
      </c>
      <c r="Q71" s="4" t="s">
        <v>663</v>
      </c>
      <c r="R71" s="4" t="s">
        <v>3021</v>
      </c>
      <c r="S71" s="4" t="s">
        <v>2836</v>
      </c>
      <c r="T71" s="4" t="s">
        <v>39306</v>
      </c>
    </row>
    <row r="72" spans="1:20" x14ac:dyDescent="0.2">
      <c r="A72" s="29">
        <v>19221153208</v>
      </c>
      <c r="B72" s="4" t="s">
        <v>462</v>
      </c>
      <c r="C72" s="4" t="s">
        <v>538</v>
      </c>
      <c r="D72" s="4" t="s">
        <v>12420</v>
      </c>
      <c r="E72" s="4" t="s">
        <v>2835</v>
      </c>
      <c r="F72" s="4" t="s">
        <v>38101</v>
      </c>
      <c r="G72" s="4" t="s">
        <v>3020</v>
      </c>
      <c r="H72" s="4" t="s">
        <v>38102</v>
      </c>
      <c r="I72" s="4" t="s">
        <v>22</v>
      </c>
      <c r="J72" s="4" t="s">
        <v>463</v>
      </c>
      <c r="K72" s="4" t="s">
        <v>737</v>
      </c>
      <c r="L72" s="4" t="s">
        <v>293</v>
      </c>
      <c r="M72" s="4" t="s">
        <v>73</v>
      </c>
      <c r="N72" s="4" t="s">
        <v>364</v>
      </c>
      <c r="O72" s="4" t="s">
        <v>363</v>
      </c>
      <c r="P72" s="4" t="s">
        <v>738</v>
      </c>
      <c r="Q72" s="4" t="s">
        <v>663</v>
      </c>
      <c r="R72" s="4" t="s">
        <v>3021</v>
      </c>
      <c r="S72" s="4" t="s">
        <v>2836</v>
      </c>
      <c r="T72" s="4" t="s">
        <v>39306</v>
      </c>
    </row>
    <row r="73" spans="1:20" x14ac:dyDescent="0.2">
      <c r="A73" s="29">
        <v>19231011172</v>
      </c>
      <c r="B73" s="4" t="s">
        <v>531</v>
      </c>
      <c r="C73" s="4" t="s">
        <v>591</v>
      </c>
      <c r="D73" s="4" t="s">
        <v>8268</v>
      </c>
      <c r="E73" s="4" t="s">
        <v>2835</v>
      </c>
      <c r="F73" s="4" t="s">
        <v>27364</v>
      </c>
      <c r="G73" s="4" t="s">
        <v>3020</v>
      </c>
      <c r="H73" s="4" t="s">
        <v>33583</v>
      </c>
      <c r="I73" s="4" t="s">
        <v>22</v>
      </c>
      <c r="J73" s="4" t="s">
        <v>532</v>
      </c>
      <c r="K73" s="4" t="s">
        <v>920</v>
      </c>
      <c r="L73" s="4" t="s">
        <v>308</v>
      </c>
      <c r="M73" s="4" t="s">
        <v>73</v>
      </c>
      <c r="N73" s="4" t="s">
        <v>432</v>
      </c>
      <c r="O73" s="4" t="s">
        <v>431</v>
      </c>
      <c r="P73" s="4" t="s">
        <v>921</v>
      </c>
      <c r="Q73" s="4" t="s">
        <v>922</v>
      </c>
      <c r="R73" s="4" t="s">
        <v>3021</v>
      </c>
      <c r="S73" s="4" t="s">
        <v>2836</v>
      </c>
      <c r="T73" s="4" t="s">
        <v>39306</v>
      </c>
    </row>
    <row r="74" spans="1:20" x14ac:dyDescent="0.2">
      <c r="A74" s="29">
        <v>19221153125</v>
      </c>
      <c r="B74" s="4" t="s">
        <v>454</v>
      </c>
      <c r="C74" s="4" t="s">
        <v>591</v>
      </c>
      <c r="D74" s="4" t="s">
        <v>40137</v>
      </c>
      <c r="E74" s="4" t="s">
        <v>2835</v>
      </c>
      <c r="F74" s="4" t="s">
        <v>9879</v>
      </c>
      <c r="G74" s="4" t="s">
        <v>3020</v>
      </c>
      <c r="H74" s="4" t="s">
        <v>9879</v>
      </c>
      <c r="I74" s="4" t="s">
        <v>22</v>
      </c>
      <c r="J74" s="4" t="s">
        <v>455</v>
      </c>
      <c r="K74" s="4" t="s">
        <v>720</v>
      </c>
      <c r="L74" s="4" t="s">
        <v>79</v>
      </c>
      <c r="M74" s="4" t="s">
        <v>73</v>
      </c>
      <c r="N74" s="4" t="s">
        <v>366</v>
      </c>
      <c r="O74" s="4" t="s">
        <v>365</v>
      </c>
      <c r="P74" s="4" t="s">
        <v>721</v>
      </c>
      <c r="Q74" s="4" t="s">
        <v>663</v>
      </c>
      <c r="R74" s="4" t="s">
        <v>3021</v>
      </c>
      <c r="S74" s="4" t="s">
        <v>2836</v>
      </c>
      <c r="T74" s="4" t="s">
        <v>39306</v>
      </c>
    </row>
    <row r="75" spans="1:20" x14ac:dyDescent="0.2">
      <c r="A75" s="29">
        <v>19221153083</v>
      </c>
      <c r="B75" s="4" t="s">
        <v>449</v>
      </c>
      <c r="C75" s="4" t="s">
        <v>591</v>
      </c>
      <c r="D75" s="4" t="s">
        <v>33911</v>
      </c>
      <c r="E75" s="4" t="s">
        <v>71</v>
      </c>
      <c r="F75" s="4" t="s">
        <v>449</v>
      </c>
      <c r="G75" s="4" t="s">
        <v>71</v>
      </c>
      <c r="H75" s="4" t="s">
        <v>449</v>
      </c>
      <c r="I75" s="4" t="s">
        <v>22</v>
      </c>
      <c r="J75" s="4" t="s">
        <v>450</v>
      </c>
      <c r="K75" s="4" t="s">
        <v>714</v>
      </c>
      <c r="L75" s="4" t="s">
        <v>263</v>
      </c>
      <c r="M75" s="4" t="s">
        <v>73</v>
      </c>
      <c r="N75" s="4" t="s">
        <v>368</v>
      </c>
      <c r="O75" s="4" t="s">
        <v>367</v>
      </c>
      <c r="P75" s="4" t="s">
        <v>715</v>
      </c>
      <c r="Q75" s="4" t="s">
        <v>663</v>
      </c>
      <c r="R75" s="4" t="s">
        <v>39306</v>
      </c>
      <c r="S75" s="4" t="s">
        <v>39306</v>
      </c>
      <c r="T75" s="4" t="s">
        <v>39306</v>
      </c>
    </row>
    <row r="76" spans="1:20" x14ac:dyDescent="0.2">
      <c r="A76" s="29">
        <v>19221153679</v>
      </c>
      <c r="B76" s="4" t="s">
        <v>491</v>
      </c>
      <c r="C76" s="4" t="s">
        <v>591</v>
      </c>
      <c r="D76" s="4" t="s">
        <v>43200</v>
      </c>
      <c r="E76" s="4" t="s">
        <v>71</v>
      </c>
      <c r="F76" s="4" t="s">
        <v>491</v>
      </c>
      <c r="G76" s="4" t="s">
        <v>71</v>
      </c>
      <c r="H76" s="4" t="s">
        <v>491</v>
      </c>
      <c r="I76" s="4" t="s">
        <v>22</v>
      </c>
      <c r="J76" s="4" t="s">
        <v>492</v>
      </c>
      <c r="K76" s="4" t="s">
        <v>800</v>
      </c>
      <c r="L76" s="4" t="s">
        <v>263</v>
      </c>
      <c r="M76" s="4" t="s">
        <v>73</v>
      </c>
      <c r="N76" s="4" t="s">
        <v>370</v>
      </c>
      <c r="O76" s="4" t="s">
        <v>369</v>
      </c>
      <c r="P76" s="4" t="s">
        <v>801</v>
      </c>
      <c r="Q76" s="4" t="s">
        <v>663</v>
      </c>
      <c r="R76" s="4" t="s">
        <v>39306</v>
      </c>
      <c r="S76" s="4" t="s">
        <v>39306</v>
      </c>
      <c r="T76" s="4" t="s">
        <v>39306</v>
      </c>
    </row>
    <row r="77" spans="1:20" x14ac:dyDescent="0.2">
      <c r="A77" s="29">
        <v>19221153166</v>
      </c>
      <c r="B77" s="4" t="s">
        <v>458</v>
      </c>
      <c r="C77" s="4" t="s">
        <v>591</v>
      </c>
      <c r="D77" s="4" t="s">
        <v>43201</v>
      </c>
      <c r="E77" s="4" t="s">
        <v>2835</v>
      </c>
      <c r="F77" s="4" t="s">
        <v>38101</v>
      </c>
      <c r="G77" s="4" t="s">
        <v>3020</v>
      </c>
      <c r="H77" s="4" t="s">
        <v>38102</v>
      </c>
      <c r="I77" s="4" t="s">
        <v>22</v>
      </c>
      <c r="J77" s="4" t="s">
        <v>459</v>
      </c>
      <c r="K77" s="4" t="s">
        <v>728</v>
      </c>
      <c r="L77" s="4" t="s">
        <v>293</v>
      </c>
      <c r="M77" s="4" t="s">
        <v>73</v>
      </c>
      <c r="N77" s="4" t="s">
        <v>372</v>
      </c>
      <c r="O77" s="4" t="s">
        <v>371</v>
      </c>
      <c r="P77" s="4" t="s">
        <v>729</v>
      </c>
      <c r="Q77" s="4" t="s">
        <v>663</v>
      </c>
      <c r="R77" s="4" t="s">
        <v>3021</v>
      </c>
      <c r="S77" s="4" t="s">
        <v>2836</v>
      </c>
      <c r="T77" s="4" t="s">
        <v>39306</v>
      </c>
    </row>
    <row r="78" spans="1:20" x14ac:dyDescent="0.2">
      <c r="A78" s="29">
        <v>19231011818</v>
      </c>
      <c r="B78" s="4" t="s">
        <v>539</v>
      </c>
      <c r="C78" s="4" t="s">
        <v>591</v>
      </c>
      <c r="D78" s="4" t="s">
        <v>8269</v>
      </c>
      <c r="E78" s="4" t="s">
        <v>2835</v>
      </c>
      <c r="F78" s="4" t="s">
        <v>27364</v>
      </c>
      <c r="G78" s="4" t="s">
        <v>3020</v>
      </c>
      <c r="H78" s="4" t="s">
        <v>33583</v>
      </c>
      <c r="I78" s="4" t="s">
        <v>22</v>
      </c>
      <c r="J78" s="4" t="s">
        <v>540</v>
      </c>
      <c r="K78" s="4" t="s">
        <v>938</v>
      </c>
      <c r="L78" s="4" t="s">
        <v>308</v>
      </c>
      <c r="M78" s="4" t="s">
        <v>73</v>
      </c>
      <c r="N78" s="4" t="s">
        <v>434</v>
      </c>
      <c r="O78" s="4" t="s">
        <v>433</v>
      </c>
      <c r="P78" s="4" t="s">
        <v>939</v>
      </c>
      <c r="Q78" s="4" t="s">
        <v>922</v>
      </c>
      <c r="R78" s="4" t="s">
        <v>3021</v>
      </c>
      <c r="S78" s="4" t="s">
        <v>2836</v>
      </c>
      <c r="T78" s="4" t="s">
        <v>39306</v>
      </c>
    </row>
    <row r="79" spans="1:20" x14ac:dyDescent="0.2">
      <c r="A79" s="29">
        <v>19231011453</v>
      </c>
      <c r="B79" s="4" t="s">
        <v>536</v>
      </c>
      <c r="C79" s="4" t="s">
        <v>591</v>
      </c>
      <c r="D79" s="4" t="s">
        <v>17171</v>
      </c>
      <c r="E79" s="4" t="s">
        <v>2835</v>
      </c>
      <c r="F79" s="4" t="s">
        <v>27364</v>
      </c>
      <c r="G79" s="4" t="s">
        <v>3020</v>
      </c>
      <c r="H79" s="4" t="s">
        <v>33583</v>
      </c>
      <c r="I79" s="4" t="s">
        <v>22</v>
      </c>
      <c r="J79" s="4" t="s">
        <v>537</v>
      </c>
      <c r="K79" s="4" t="s">
        <v>931</v>
      </c>
      <c r="L79" s="4" t="s">
        <v>308</v>
      </c>
      <c r="M79" s="4" t="s">
        <v>73</v>
      </c>
      <c r="N79" s="4" t="s">
        <v>436</v>
      </c>
      <c r="O79" s="4" t="s">
        <v>435</v>
      </c>
      <c r="P79" s="4" t="s">
        <v>932</v>
      </c>
      <c r="Q79" s="4" t="s">
        <v>922</v>
      </c>
      <c r="R79" s="4" t="s">
        <v>3021</v>
      </c>
      <c r="S79" s="4" t="s">
        <v>2836</v>
      </c>
      <c r="T79" s="4" t="s">
        <v>39306</v>
      </c>
    </row>
    <row r="80" spans="1:20" x14ac:dyDescent="0.2">
      <c r="A80" s="29">
        <v>19221153752</v>
      </c>
      <c r="B80" s="4" t="s">
        <v>497</v>
      </c>
      <c r="C80" s="4" t="s">
        <v>591</v>
      </c>
      <c r="D80" s="4" t="s">
        <v>43202</v>
      </c>
      <c r="E80" s="4" t="s">
        <v>2835</v>
      </c>
      <c r="F80" s="4" t="s">
        <v>36700</v>
      </c>
      <c r="G80" s="4" t="s">
        <v>3020</v>
      </c>
      <c r="H80" s="4" t="s">
        <v>36701</v>
      </c>
      <c r="I80" s="4" t="s">
        <v>22</v>
      </c>
      <c r="J80" s="4" t="s">
        <v>498</v>
      </c>
      <c r="K80" s="4" t="s">
        <v>811</v>
      </c>
      <c r="L80" s="4" t="s">
        <v>93</v>
      </c>
      <c r="M80" s="4" t="s">
        <v>73</v>
      </c>
      <c r="N80" s="4" t="s">
        <v>374</v>
      </c>
      <c r="O80" s="4" t="s">
        <v>373</v>
      </c>
      <c r="P80" s="4" t="s">
        <v>812</v>
      </c>
      <c r="Q80" s="4" t="s">
        <v>663</v>
      </c>
      <c r="R80" s="4" t="s">
        <v>3021</v>
      </c>
      <c r="S80" s="4" t="s">
        <v>2836</v>
      </c>
      <c r="T80" s="4" t="s">
        <v>39306</v>
      </c>
    </row>
    <row r="81" spans="1:20" x14ac:dyDescent="0.2">
      <c r="A81" s="29">
        <v>19221153638</v>
      </c>
      <c r="B81" s="4" t="s">
        <v>489</v>
      </c>
      <c r="C81" s="4" t="s">
        <v>591</v>
      </c>
      <c r="D81" s="4" t="s">
        <v>6185</v>
      </c>
      <c r="E81" s="4" t="s">
        <v>71</v>
      </c>
      <c r="F81" s="4" t="s">
        <v>489</v>
      </c>
      <c r="G81" s="4" t="s">
        <v>71</v>
      </c>
      <c r="H81" s="4" t="s">
        <v>489</v>
      </c>
      <c r="I81" s="4" t="s">
        <v>22</v>
      </c>
      <c r="J81" s="4" t="s">
        <v>490</v>
      </c>
      <c r="K81" s="4" t="s">
        <v>796</v>
      </c>
      <c r="L81" s="4" t="s">
        <v>476</v>
      </c>
      <c r="M81" s="4" t="s">
        <v>73</v>
      </c>
      <c r="N81" s="4" t="s">
        <v>376</v>
      </c>
      <c r="O81" s="4" t="s">
        <v>375</v>
      </c>
      <c r="P81" s="4" t="s">
        <v>797</v>
      </c>
      <c r="Q81" s="4" t="s">
        <v>663</v>
      </c>
      <c r="R81" s="4" t="s">
        <v>39306</v>
      </c>
      <c r="S81" s="4" t="s">
        <v>39306</v>
      </c>
      <c r="T81" s="4" t="s">
        <v>39306</v>
      </c>
    </row>
    <row r="82" spans="1:20" x14ac:dyDescent="0.2">
      <c r="A82" s="29">
        <v>19221153042</v>
      </c>
      <c r="B82" s="4" t="s">
        <v>444</v>
      </c>
      <c r="C82" s="4" t="s">
        <v>591</v>
      </c>
      <c r="D82" s="4" t="s">
        <v>25284</v>
      </c>
      <c r="E82" s="4" t="s">
        <v>2835</v>
      </c>
      <c r="F82" s="4" t="s">
        <v>12015</v>
      </c>
      <c r="G82" s="4" t="s">
        <v>3020</v>
      </c>
      <c r="H82" s="4" t="s">
        <v>12016</v>
      </c>
      <c r="I82" s="4" t="s">
        <v>22</v>
      </c>
      <c r="J82" s="4" t="s">
        <v>445</v>
      </c>
      <c r="K82" s="4" t="s">
        <v>707</v>
      </c>
      <c r="L82" s="4" t="s">
        <v>271</v>
      </c>
      <c r="M82" s="4" t="s">
        <v>73</v>
      </c>
      <c r="N82" s="4" t="s">
        <v>378</v>
      </c>
      <c r="O82" s="4" t="s">
        <v>377</v>
      </c>
      <c r="P82" s="4" t="s">
        <v>708</v>
      </c>
      <c r="Q82" s="4" t="s">
        <v>663</v>
      </c>
      <c r="R82" s="4" t="s">
        <v>3021</v>
      </c>
      <c r="S82" s="4" t="s">
        <v>2836</v>
      </c>
      <c r="T82" s="4" t="s">
        <v>39306</v>
      </c>
    </row>
    <row r="83" spans="1:20" x14ac:dyDescent="0.2">
      <c r="A83" s="29">
        <v>19221153711</v>
      </c>
      <c r="B83" s="4" t="s">
        <v>493</v>
      </c>
      <c r="C83" s="4" t="s">
        <v>591</v>
      </c>
      <c r="D83" s="4" t="s">
        <v>30280</v>
      </c>
      <c r="E83" s="4" t="s">
        <v>2835</v>
      </c>
      <c r="F83" s="4" t="s">
        <v>38101</v>
      </c>
      <c r="G83" s="4" t="s">
        <v>3020</v>
      </c>
      <c r="H83" s="4" t="s">
        <v>38102</v>
      </c>
      <c r="I83" s="4" t="s">
        <v>22</v>
      </c>
      <c r="J83" s="4" t="s">
        <v>494</v>
      </c>
      <c r="K83" s="4" t="s">
        <v>804</v>
      </c>
      <c r="L83" s="4" t="s">
        <v>293</v>
      </c>
      <c r="M83" s="4" t="s">
        <v>73</v>
      </c>
      <c r="N83" s="4" t="s">
        <v>380</v>
      </c>
      <c r="O83" s="4" t="s">
        <v>379</v>
      </c>
      <c r="P83" s="4" t="s">
        <v>805</v>
      </c>
      <c r="Q83" s="4" t="s">
        <v>663</v>
      </c>
      <c r="R83" s="4" t="s">
        <v>3021</v>
      </c>
      <c r="S83" s="4" t="s">
        <v>2836</v>
      </c>
      <c r="T83" s="4" t="s">
        <v>39306</v>
      </c>
    </row>
    <row r="84" spans="1:20" x14ac:dyDescent="0.2">
      <c r="A84" s="29">
        <v>19221153422</v>
      </c>
      <c r="B84" s="4" t="s">
        <v>480</v>
      </c>
      <c r="C84" s="4" t="s">
        <v>592</v>
      </c>
      <c r="D84" s="4" t="s">
        <v>13465</v>
      </c>
      <c r="E84" s="4" t="s">
        <v>2835</v>
      </c>
      <c r="F84" s="4" t="s">
        <v>22906</v>
      </c>
      <c r="G84" s="4" t="s">
        <v>3020</v>
      </c>
      <c r="H84" s="4" t="s">
        <v>22907</v>
      </c>
      <c r="I84" s="4" t="s">
        <v>22</v>
      </c>
      <c r="J84" s="4" t="s">
        <v>41</v>
      </c>
      <c r="K84" s="4" t="s">
        <v>774</v>
      </c>
      <c r="L84" s="4" t="s">
        <v>229</v>
      </c>
      <c r="M84" s="4" t="s">
        <v>775</v>
      </c>
      <c r="N84" s="4" t="s">
        <v>382</v>
      </c>
      <c r="O84" s="4" t="s">
        <v>381</v>
      </c>
      <c r="P84" s="4" t="s">
        <v>776</v>
      </c>
      <c r="Q84" s="4" t="s">
        <v>663</v>
      </c>
      <c r="R84" s="4" t="s">
        <v>3021</v>
      </c>
      <c r="S84" s="4" t="s">
        <v>2836</v>
      </c>
      <c r="T84" s="4" t="s">
        <v>39306</v>
      </c>
    </row>
    <row r="85" spans="1:20" x14ac:dyDescent="0.2">
      <c r="A85" s="29">
        <v>19221153380</v>
      </c>
      <c r="B85" s="4" t="s">
        <v>479</v>
      </c>
      <c r="C85" s="4" t="s">
        <v>592</v>
      </c>
      <c r="D85" s="4" t="s">
        <v>25285</v>
      </c>
      <c r="E85" s="4" t="s">
        <v>71</v>
      </c>
      <c r="F85" s="4" t="s">
        <v>479</v>
      </c>
      <c r="G85" s="4" t="s">
        <v>71</v>
      </c>
      <c r="H85" s="4" t="s">
        <v>479</v>
      </c>
      <c r="I85" s="4" t="s">
        <v>22</v>
      </c>
      <c r="J85" s="4" t="s">
        <v>56</v>
      </c>
      <c r="K85" s="4" t="s">
        <v>768</v>
      </c>
      <c r="L85" s="4" t="s">
        <v>267</v>
      </c>
      <c r="M85" s="4" t="s">
        <v>73</v>
      </c>
      <c r="N85" s="4" t="s">
        <v>384</v>
      </c>
      <c r="O85" s="4" t="s">
        <v>383</v>
      </c>
      <c r="P85" s="4" t="s">
        <v>769</v>
      </c>
      <c r="Q85" s="4" t="s">
        <v>663</v>
      </c>
      <c r="R85" s="4" t="s">
        <v>39306</v>
      </c>
      <c r="S85" s="4" t="s">
        <v>39306</v>
      </c>
      <c r="T85" s="4" t="s">
        <v>39306</v>
      </c>
    </row>
    <row r="86" spans="1:20" x14ac:dyDescent="0.2">
      <c r="A86" s="29">
        <v>19221153265</v>
      </c>
      <c r="B86" s="4" t="s">
        <v>466</v>
      </c>
      <c r="C86" s="4" t="s">
        <v>592</v>
      </c>
      <c r="D86" s="4" t="s">
        <v>25286</v>
      </c>
      <c r="E86" s="4" t="s">
        <v>71</v>
      </c>
      <c r="F86" s="4" t="s">
        <v>466</v>
      </c>
      <c r="G86" s="4" t="s">
        <v>71</v>
      </c>
      <c r="H86" s="4" t="s">
        <v>466</v>
      </c>
      <c r="I86" s="4" t="s">
        <v>22</v>
      </c>
      <c r="J86" s="4" t="s">
        <v>467</v>
      </c>
      <c r="K86" s="4" t="s">
        <v>749</v>
      </c>
      <c r="L86" s="4" t="s">
        <v>468</v>
      </c>
      <c r="M86" s="4" t="s">
        <v>73</v>
      </c>
      <c r="N86" s="4" t="s">
        <v>386</v>
      </c>
      <c r="O86" s="4" t="s">
        <v>385</v>
      </c>
      <c r="P86" s="4" t="s">
        <v>750</v>
      </c>
      <c r="Q86" s="4" t="s">
        <v>663</v>
      </c>
      <c r="R86" s="4" t="s">
        <v>39306</v>
      </c>
      <c r="S86" s="4" t="s">
        <v>39306</v>
      </c>
      <c r="T86" s="4" t="s">
        <v>39306</v>
      </c>
    </row>
    <row r="87" spans="1:20" x14ac:dyDescent="0.2">
      <c r="A87" s="29">
        <v>19221153232</v>
      </c>
      <c r="B87" s="4" t="s">
        <v>464</v>
      </c>
      <c r="C87" s="4" t="s">
        <v>592</v>
      </c>
      <c r="D87" s="4" t="s">
        <v>6186</v>
      </c>
      <c r="E87" s="4" t="s">
        <v>2835</v>
      </c>
      <c r="F87" s="4" t="s">
        <v>27364</v>
      </c>
      <c r="G87" s="4" t="s">
        <v>3020</v>
      </c>
      <c r="H87" s="4" t="s">
        <v>33583</v>
      </c>
      <c r="I87" s="4" t="s">
        <v>22</v>
      </c>
      <c r="J87" s="4" t="s">
        <v>465</v>
      </c>
      <c r="K87" s="4" t="s">
        <v>744</v>
      </c>
      <c r="L87" s="4" t="s">
        <v>308</v>
      </c>
      <c r="M87" s="4" t="s">
        <v>73</v>
      </c>
      <c r="N87" s="4" t="s">
        <v>388</v>
      </c>
      <c r="O87" s="4" t="s">
        <v>387</v>
      </c>
      <c r="P87" s="4" t="s">
        <v>745</v>
      </c>
      <c r="Q87" s="4" t="s">
        <v>663</v>
      </c>
      <c r="R87" s="4" t="s">
        <v>3021</v>
      </c>
      <c r="S87" s="4" t="s">
        <v>2836</v>
      </c>
      <c r="T87" s="4" t="s">
        <v>39306</v>
      </c>
    </row>
    <row r="88" spans="1:20" x14ac:dyDescent="0.2">
      <c r="A88" s="29">
        <v>19221153463</v>
      </c>
      <c r="B88" s="4" t="s">
        <v>481</v>
      </c>
      <c r="C88" s="4" t="s">
        <v>592</v>
      </c>
      <c r="D88" s="4" t="s">
        <v>20073</v>
      </c>
      <c r="E88" s="4" t="s">
        <v>2835</v>
      </c>
      <c r="F88" s="4" t="s">
        <v>19505</v>
      </c>
      <c r="G88" s="4" t="s">
        <v>3020</v>
      </c>
      <c r="H88" s="4" t="s">
        <v>19506</v>
      </c>
      <c r="I88" s="4" t="s">
        <v>22</v>
      </c>
      <c r="J88" s="4" t="s">
        <v>482</v>
      </c>
      <c r="K88" s="4" t="s">
        <v>779</v>
      </c>
      <c r="L88" s="4" t="s">
        <v>242</v>
      </c>
      <c r="M88" s="4" t="s">
        <v>73</v>
      </c>
      <c r="N88" s="4" t="s">
        <v>390</v>
      </c>
      <c r="O88" s="4" t="s">
        <v>389</v>
      </c>
      <c r="P88" s="4" t="s">
        <v>780</v>
      </c>
      <c r="Q88" s="4" t="s">
        <v>663</v>
      </c>
      <c r="R88" s="4" t="s">
        <v>3021</v>
      </c>
      <c r="S88" s="4" t="s">
        <v>2836</v>
      </c>
      <c r="T88" s="4" t="s">
        <v>39306</v>
      </c>
    </row>
    <row r="89" spans="1:20" x14ac:dyDescent="0.2">
      <c r="A89" s="29">
        <v>19231011214</v>
      </c>
      <c r="B89" s="4" t="s">
        <v>533</v>
      </c>
      <c r="C89" s="4" t="s">
        <v>592</v>
      </c>
      <c r="D89" s="4" t="s">
        <v>12421</v>
      </c>
      <c r="E89" s="4" t="s">
        <v>71</v>
      </c>
      <c r="F89" s="4" t="s">
        <v>533</v>
      </c>
      <c r="G89" s="4" t="s">
        <v>71</v>
      </c>
      <c r="H89" s="4" t="s">
        <v>533</v>
      </c>
      <c r="I89" s="4" t="s">
        <v>22</v>
      </c>
      <c r="J89" s="4" t="s">
        <v>534</v>
      </c>
      <c r="K89" s="4" t="s">
        <v>923</v>
      </c>
      <c r="L89" s="4" t="s">
        <v>535</v>
      </c>
      <c r="M89" s="4" t="s">
        <v>73</v>
      </c>
      <c r="N89" s="4" t="s">
        <v>438</v>
      </c>
      <c r="O89" s="4" t="s">
        <v>437</v>
      </c>
      <c r="P89" s="4" t="s">
        <v>924</v>
      </c>
      <c r="Q89" s="4" t="s">
        <v>922</v>
      </c>
      <c r="R89" s="4" t="s">
        <v>39306</v>
      </c>
      <c r="S89" s="4" t="s">
        <v>39306</v>
      </c>
      <c r="T89" s="4" t="s">
        <v>39306</v>
      </c>
    </row>
    <row r="90" spans="1:20" x14ac:dyDescent="0.2">
      <c r="A90" s="29">
        <v>19221153786</v>
      </c>
      <c r="B90" s="4" t="s">
        <v>499</v>
      </c>
      <c r="C90" s="4" t="s">
        <v>592</v>
      </c>
      <c r="D90" s="4" t="s">
        <v>43203</v>
      </c>
      <c r="E90" s="4" t="s">
        <v>71</v>
      </c>
      <c r="F90" s="4" t="s">
        <v>499</v>
      </c>
      <c r="G90" s="4" t="s">
        <v>71</v>
      </c>
      <c r="H90" s="4" t="s">
        <v>499</v>
      </c>
      <c r="I90" s="4" t="s">
        <v>22</v>
      </c>
      <c r="J90" s="4" t="s">
        <v>500</v>
      </c>
      <c r="K90" s="4" t="s">
        <v>813</v>
      </c>
      <c r="L90" s="4" t="s">
        <v>267</v>
      </c>
      <c r="M90" s="4" t="s">
        <v>73</v>
      </c>
      <c r="N90" s="4" t="s">
        <v>392</v>
      </c>
      <c r="O90" s="4" t="s">
        <v>391</v>
      </c>
      <c r="P90" s="4" t="s">
        <v>814</v>
      </c>
      <c r="Q90" s="4" t="s">
        <v>663</v>
      </c>
      <c r="R90" s="4" t="s">
        <v>39306</v>
      </c>
      <c r="S90" s="4" t="s">
        <v>39306</v>
      </c>
      <c r="T90" s="4" t="s">
        <v>39306</v>
      </c>
    </row>
    <row r="91" spans="1:20" x14ac:dyDescent="0.2">
      <c r="A91" s="29">
        <v>19221153745</v>
      </c>
      <c r="B91" s="4" t="s">
        <v>495</v>
      </c>
      <c r="C91" s="4" t="s">
        <v>592</v>
      </c>
      <c r="D91" s="4" t="s">
        <v>43204</v>
      </c>
      <c r="E91" s="4" t="s">
        <v>71</v>
      </c>
      <c r="F91" s="4" t="s">
        <v>495</v>
      </c>
      <c r="G91" s="4" t="s">
        <v>71</v>
      </c>
      <c r="H91" s="4" t="s">
        <v>495</v>
      </c>
      <c r="I91" s="4" t="s">
        <v>22</v>
      </c>
      <c r="J91" s="4" t="s">
        <v>496</v>
      </c>
      <c r="K91" s="4" t="s">
        <v>809</v>
      </c>
      <c r="L91" s="4" t="s">
        <v>267</v>
      </c>
      <c r="M91" s="4" t="s">
        <v>73</v>
      </c>
      <c r="N91" s="4" t="s">
        <v>394</v>
      </c>
      <c r="O91" s="4" t="s">
        <v>393</v>
      </c>
      <c r="P91" s="4" t="s">
        <v>810</v>
      </c>
      <c r="Q91" s="4" t="s">
        <v>663</v>
      </c>
      <c r="R91" s="4" t="s">
        <v>39306</v>
      </c>
      <c r="S91" s="4" t="s">
        <v>39306</v>
      </c>
      <c r="T91" s="4" t="s">
        <v>39306</v>
      </c>
    </row>
    <row r="92" spans="1:20" x14ac:dyDescent="0.2">
      <c r="A92" s="29">
        <v>19221153349</v>
      </c>
      <c r="B92" s="4" t="s">
        <v>474</v>
      </c>
      <c r="C92" s="4" t="s">
        <v>592</v>
      </c>
      <c r="D92" s="4" t="s">
        <v>6187</v>
      </c>
      <c r="E92" s="4" t="s">
        <v>71</v>
      </c>
      <c r="F92" s="4" t="s">
        <v>474</v>
      </c>
      <c r="G92" s="4" t="s">
        <v>71</v>
      </c>
      <c r="H92" s="4" t="s">
        <v>474</v>
      </c>
      <c r="I92" s="4" t="s">
        <v>22</v>
      </c>
      <c r="J92" s="4" t="s">
        <v>475</v>
      </c>
      <c r="K92" s="4" t="s">
        <v>762</v>
      </c>
      <c r="L92" s="4" t="s">
        <v>476</v>
      </c>
      <c r="M92" s="4" t="s">
        <v>73</v>
      </c>
      <c r="N92" s="4" t="s">
        <v>396</v>
      </c>
      <c r="O92" s="4" t="s">
        <v>395</v>
      </c>
      <c r="P92" s="4" t="s">
        <v>763</v>
      </c>
      <c r="Q92" s="4" t="s">
        <v>663</v>
      </c>
      <c r="R92" s="4" t="s">
        <v>39306</v>
      </c>
      <c r="S92" s="4" t="s">
        <v>39306</v>
      </c>
      <c r="T92" s="4" t="s">
        <v>39306</v>
      </c>
    </row>
    <row r="93" spans="1:20" x14ac:dyDescent="0.2">
      <c r="A93" s="29">
        <v>19221153307</v>
      </c>
      <c r="B93" s="4" t="s">
        <v>471</v>
      </c>
      <c r="C93" s="4" t="s">
        <v>592</v>
      </c>
      <c r="D93" s="4" t="s">
        <v>17172</v>
      </c>
      <c r="E93" s="4" t="s">
        <v>71</v>
      </c>
      <c r="F93" s="4" t="s">
        <v>471</v>
      </c>
      <c r="G93" s="4" t="s">
        <v>71</v>
      </c>
      <c r="H93" s="4" t="s">
        <v>471</v>
      </c>
      <c r="I93" s="4" t="s">
        <v>22</v>
      </c>
      <c r="J93" s="4" t="s">
        <v>472</v>
      </c>
      <c r="K93" s="4" t="s">
        <v>756</v>
      </c>
      <c r="L93" s="4" t="s">
        <v>86</v>
      </c>
      <c r="M93" s="4" t="s">
        <v>73</v>
      </c>
      <c r="N93" s="4" t="s">
        <v>398</v>
      </c>
      <c r="O93" s="4" t="s">
        <v>397</v>
      </c>
      <c r="P93" s="4" t="s">
        <v>757</v>
      </c>
      <c r="Q93" s="4" t="s">
        <v>663</v>
      </c>
      <c r="R93" s="4" t="s">
        <v>39306</v>
      </c>
      <c r="S93" s="4" t="s">
        <v>39306</v>
      </c>
      <c r="T93" s="4" t="s">
        <v>39306</v>
      </c>
    </row>
    <row r="94" spans="1:20" x14ac:dyDescent="0.2">
      <c r="A94" s="29">
        <v>19221153075</v>
      </c>
      <c r="B94" s="4" t="s">
        <v>447</v>
      </c>
      <c r="C94" s="4" t="s">
        <v>592</v>
      </c>
      <c r="D94" s="4" t="s">
        <v>14350</v>
      </c>
      <c r="E94" s="4" t="s">
        <v>2835</v>
      </c>
      <c r="F94" s="4" t="s">
        <v>13183</v>
      </c>
      <c r="G94" s="4" t="s">
        <v>3020</v>
      </c>
      <c r="H94" s="4" t="s">
        <v>13185</v>
      </c>
      <c r="I94" s="4" t="s">
        <v>22</v>
      </c>
      <c r="J94" s="4" t="s">
        <v>448</v>
      </c>
      <c r="K94" s="4" t="s">
        <v>712</v>
      </c>
      <c r="L94" s="4" t="s">
        <v>231</v>
      </c>
      <c r="M94" s="4" t="s">
        <v>73</v>
      </c>
      <c r="N94" s="4" t="s">
        <v>400</v>
      </c>
      <c r="O94" s="4" t="s">
        <v>399</v>
      </c>
      <c r="P94" s="4" t="s">
        <v>713</v>
      </c>
      <c r="Q94" s="4" t="s">
        <v>663</v>
      </c>
      <c r="R94" s="4" t="s">
        <v>3021</v>
      </c>
      <c r="S94" s="4" t="s">
        <v>2836</v>
      </c>
      <c r="T94" s="4" t="s">
        <v>39306</v>
      </c>
    </row>
    <row r="95" spans="1:20" x14ac:dyDescent="0.2">
      <c r="A95" s="29">
        <v>19221153034</v>
      </c>
      <c r="B95" s="4" t="s">
        <v>442</v>
      </c>
      <c r="C95" s="4" t="s">
        <v>592</v>
      </c>
      <c r="D95" s="4" t="s">
        <v>17173</v>
      </c>
      <c r="E95" s="4" t="s">
        <v>71</v>
      </c>
      <c r="F95" s="4" t="s">
        <v>442</v>
      </c>
      <c r="G95" s="4" t="s">
        <v>71</v>
      </c>
      <c r="H95" s="4" t="s">
        <v>442</v>
      </c>
      <c r="I95" s="4" t="s">
        <v>22</v>
      </c>
      <c r="J95" s="4" t="s">
        <v>443</v>
      </c>
      <c r="K95" s="4" t="s">
        <v>705</v>
      </c>
      <c r="L95" s="4" t="s">
        <v>311</v>
      </c>
      <c r="M95" s="4" t="s">
        <v>73</v>
      </c>
      <c r="N95" s="4" t="s">
        <v>402</v>
      </c>
      <c r="O95" s="4" t="s">
        <v>401</v>
      </c>
      <c r="P95" s="4" t="s">
        <v>706</v>
      </c>
      <c r="Q95" s="4" t="s">
        <v>663</v>
      </c>
      <c r="R95" s="4" t="s">
        <v>39306</v>
      </c>
      <c r="S95" s="4" t="s">
        <v>39306</v>
      </c>
      <c r="T95" s="4" t="s">
        <v>39306</v>
      </c>
    </row>
    <row r="96" spans="1:20" x14ac:dyDescent="0.2">
      <c r="A96" s="29">
        <v>19221153190</v>
      </c>
      <c r="B96" s="4" t="s">
        <v>460</v>
      </c>
      <c r="C96" s="4" t="s">
        <v>592</v>
      </c>
      <c r="D96" s="4" t="s">
        <v>43205</v>
      </c>
      <c r="E96" s="4" t="s">
        <v>2835</v>
      </c>
      <c r="F96" s="4" t="s">
        <v>12015</v>
      </c>
      <c r="G96" s="4" t="s">
        <v>3020</v>
      </c>
      <c r="H96" s="4" t="s">
        <v>12016</v>
      </c>
      <c r="I96" s="4" t="s">
        <v>22</v>
      </c>
      <c r="J96" s="4" t="s">
        <v>461</v>
      </c>
      <c r="K96" s="4" t="s">
        <v>735</v>
      </c>
      <c r="L96" s="4" t="s">
        <v>271</v>
      </c>
      <c r="M96" s="4" t="s">
        <v>73</v>
      </c>
      <c r="N96" s="4" t="s">
        <v>404</v>
      </c>
      <c r="O96" s="4" t="s">
        <v>403</v>
      </c>
      <c r="P96" s="4" t="s">
        <v>736</v>
      </c>
      <c r="Q96" s="4" t="s">
        <v>663</v>
      </c>
      <c r="R96" s="4" t="s">
        <v>3021</v>
      </c>
      <c r="S96" s="4" t="s">
        <v>2836</v>
      </c>
      <c r="T96" s="4" t="s">
        <v>39306</v>
      </c>
    </row>
    <row r="97" spans="1:20" x14ac:dyDescent="0.2">
      <c r="A97" s="29">
        <v>19221153158</v>
      </c>
      <c r="B97" s="4" t="s">
        <v>456</v>
      </c>
      <c r="C97" s="4" t="s">
        <v>592</v>
      </c>
      <c r="D97" s="4" t="s">
        <v>25287</v>
      </c>
      <c r="E97" s="4" t="s">
        <v>2835</v>
      </c>
      <c r="F97" s="4" t="s">
        <v>22906</v>
      </c>
      <c r="G97" s="4" t="s">
        <v>3020</v>
      </c>
      <c r="H97" s="4" t="s">
        <v>22907</v>
      </c>
      <c r="I97" s="4" t="s">
        <v>22</v>
      </c>
      <c r="J97" s="4" t="s">
        <v>457</v>
      </c>
      <c r="K97" s="4" t="s">
        <v>726</v>
      </c>
      <c r="L97" s="4" t="s">
        <v>229</v>
      </c>
      <c r="M97" s="4" t="s">
        <v>73</v>
      </c>
      <c r="N97" s="4" t="s">
        <v>406</v>
      </c>
      <c r="O97" s="4" t="s">
        <v>405</v>
      </c>
      <c r="P97" s="4" t="s">
        <v>727</v>
      </c>
      <c r="Q97" s="4" t="s">
        <v>663</v>
      </c>
      <c r="R97" s="4" t="s">
        <v>3021</v>
      </c>
      <c r="S97" s="4" t="s">
        <v>2836</v>
      </c>
      <c r="T97" s="4" t="s">
        <v>39306</v>
      </c>
    </row>
    <row r="98" spans="1:20" x14ac:dyDescent="0.2">
      <c r="A98" s="29">
        <v>19221153117</v>
      </c>
      <c r="B98" s="4" t="s">
        <v>451</v>
      </c>
      <c r="C98" s="4" t="s">
        <v>592</v>
      </c>
      <c r="D98" s="4" t="s">
        <v>10576</v>
      </c>
      <c r="E98" s="4" t="s">
        <v>2835</v>
      </c>
      <c r="F98" s="4" t="s">
        <v>16612</v>
      </c>
      <c r="G98" s="4" t="s">
        <v>3020</v>
      </c>
      <c r="H98" s="4" t="s">
        <v>16612</v>
      </c>
      <c r="I98" s="4" t="s">
        <v>22</v>
      </c>
      <c r="J98" s="4" t="s">
        <v>452</v>
      </c>
      <c r="K98" s="4" t="s">
        <v>718</v>
      </c>
      <c r="L98" s="4" t="s">
        <v>453</v>
      </c>
      <c r="M98" s="4" t="s">
        <v>73</v>
      </c>
      <c r="N98" s="4" t="s">
        <v>408</v>
      </c>
      <c r="O98" s="4" t="s">
        <v>407</v>
      </c>
      <c r="P98" s="4" t="s">
        <v>719</v>
      </c>
      <c r="Q98" s="4" t="s">
        <v>663</v>
      </c>
      <c r="R98" s="4" t="s">
        <v>3021</v>
      </c>
      <c r="S98" s="4" t="s">
        <v>2836</v>
      </c>
      <c r="T98" s="4" t="s">
        <v>39306</v>
      </c>
    </row>
    <row r="99" spans="1:20" x14ac:dyDescent="0.2">
      <c r="A99" s="29">
        <v>19221153877</v>
      </c>
      <c r="B99" s="4" t="s">
        <v>505</v>
      </c>
      <c r="C99" s="4" t="s">
        <v>592</v>
      </c>
      <c r="D99" s="4" t="s">
        <v>33912</v>
      </c>
      <c r="E99" s="4" t="s">
        <v>71</v>
      </c>
      <c r="F99" s="4" t="s">
        <v>505</v>
      </c>
      <c r="G99" s="4" t="s">
        <v>71</v>
      </c>
      <c r="H99" s="4" t="s">
        <v>505</v>
      </c>
      <c r="I99" s="4" t="s">
        <v>22</v>
      </c>
      <c r="J99" s="4" t="s">
        <v>506</v>
      </c>
      <c r="K99" s="4" t="s">
        <v>819</v>
      </c>
      <c r="L99" s="4" t="s">
        <v>263</v>
      </c>
      <c r="M99" s="4" t="s">
        <v>73</v>
      </c>
      <c r="N99" s="4" t="s">
        <v>410</v>
      </c>
      <c r="O99" s="4" t="s">
        <v>409</v>
      </c>
      <c r="P99" s="4" t="s">
        <v>820</v>
      </c>
      <c r="Q99" s="4" t="s">
        <v>663</v>
      </c>
      <c r="R99" s="4" t="s">
        <v>39306</v>
      </c>
      <c r="S99" s="4" t="s">
        <v>39306</v>
      </c>
      <c r="T99" s="4" t="s">
        <v>39306</v>
      </c>
    </row>
    <row r="100" spans="1:20" x14ac:dyDescent="0.2">
      <c r="A100" s="29">
        <v>19221153919</v>
      </c>
      <c r="B100" s="4" t="s">
        <v>507</v>
      </c>
      <c r="C100" s="4" t="s">
        <v>592</v>
      </c>
      <c r="D100" s="4" t="s">
        <v>23497</v>
      </c>
      <c r="E100" s="4" t="s">
        <v>2835</v>
      </c>
      <c r="F100" s="4" t="s">
        <v>27364</v>
      </c>
      <c r="G100" s="4" t="s">
        <v>3020</v>
      </c>
      <c r="H100" s="4" t="s">
        <v>33583</v>
      </c>
      <c r="I100" s="4" t="s">
        <v>22</v>
      </c>
      <c r="J100" s="4" t="s">
        <v>508</v>
      </c>
      <c r="K100" s="4" t="s">
        <v>821</v>
      </c>
      <c r="L100" s="4" t="s">
        <v>308</v>
      </c>
      <c r="M100" s="4" t="s">
        <v>73</v>
      </c>
      <c r="N100" s="4" t="s">
        <v>412</v>
      </c>
      <c r="O100" s="4" t="s">
        <v>411</v>
      </c>
      <c r="P100" s="4" t="s">
        <v>822</v>
      </c>
      <c r="Q100" s="4" t="s">
        <v>663</v>
      </c>
      <c r="R100" s="4" t="s">
        <v>3021</v>
      </c>
      <c r="S100" s="4" t="s">
        <v>2836</v>
      </c>
      <c r="T100" s="4" t="s">
        <v>39306</v>
      </c>
    </row>
    <row r="101" spans="1:20" x14ac:dyDescent="0.2">
      <c r="A101" s="29">
        <v>19221153836</v>
      </c>
      <c r="B101" s="4" t="s">
        <v>503</v>
      </c>
      <c r="C101" s="4" t="s">
        <v>592</v>
      </c>
      <c r="D101" s="4" t="s">
        <v>6188</v>
      </c>
      <c r="E101" s="4" t="s">
        <v>2835</v>
      </c>
      <c r="F101" s="4" t="s">
        <v>27364</v>
      </c>
      <c r="G101" s="4" t="s">
        <v>3020</v>
      </c>
      <c r="H101" s="4" t="s">
        <v>33583</v>
      </c>
      <c r="I101" s="4" t="s">
        <v>22</v>
      </c>
      <c r="J101" s="4" t="s">
        <v>504</v>
      </c>
      <c r="K101" s="4" t="s">
        <v>817</v>
      </c>
      <c r="L101" s="4" t="s">
        <v>308</v>
      </c>
      <c r="M101" s="4" t="s">
        <v>73</v>
      </c>
      <c r="N101" s="4" t="s">
        <v>414</v>
      </c>
      <c r="O101" s="4" t="s">
        <v>413</v>
      </c>
      <c r="P101" s="4" t="s">
        <v>818</v>
      </c>
      <c r="Q101" s="4" t="s">
        <v>663</v>
      </c>
      <c r="R101" s="4" t="s">
        <v>3021</v>
      </c>
      <c r="S101" s="4" t="s">
        <v>2836</v>
      </c>
      <c r="T101" s="4" t="s">
        <v>39306</v>
      </c>
    </row>
    <row r="102" spans="1:20" x14ac:dyDescent="0.2">
      <c r="A102" s="29">
        <v>19221153794</v>
      </c>
      <c r="B102" s="4" t="s">
        <v>501</v>
      </c>
      <c r="C102" s="4" t="s">
        <v>592</v>
      </c>
      <c r="D102" s="4" t="s">
        <v>43206</v>
      </c>
      <c r="E102" s="4" t="s">
        <v>2835</v>
      </c>
      <c r="F102" s="4" t="s">
        <v>12015</v>
      </c>
      <c r="G102" s="4" t="s">
        <v>3020</v>
      </c>
      <c r="H102" s="4" t="s">
        <v>12016</v>
      </c>
      <c r="I102" s="4" t="s">
        <v>22</v>
      </c>
      <c r="J102" s="4" t="s">
        <v>502</v>
      </c>
      <c r="K102" s="4" t="s">
        <v>815</v>
      </c>
      <c r="L102" s="4" t="s">
        <v>271</v>
      </c>
      <c r="M102" s="4" t="s">
        <v>73</v>
      </c>
      <c r="N102" s="4" t="s">
        <v>416</v>
      </c>
      <c r="O102" s="4" t="s">
        <v>415</v>
      </c>
      <c r="P102" s="4" t="s">
        <v>816</v>
      </c>
      <c r="Q102" s="4" t="s">
        <v>663</v>
      </c>
      <c r="R102" s="4" t="s">
        <v>3021</v>
      </c>
      <c r="S102" s="4" t="s">
        <v>2836</v>
      </c>
      <c r="T102" s="4" t="s">
        <v>39306</v>
      </c>
    </row>
    <row r="103" spans="1:20" x14ac:dyDescent="0.2">
      <c r="A103" s="29">
        <v>19221153356</v>
      </c>
      <c r="B103" s="4" t="s">
        <v>477</v>
      </c>
      <c r="C103" s="4" t="s">
        <v>592</v>
      </c>
      <c r="D103" s="4" t="s">
        <v>43207</v>
      </c>
      <c r="E103" s="4" t="s">
        <v>2835</v>
      </c>
      <c r="F103" s="4" t="s">
        <v>19505</v>
      </c>
      <c r="G103" s="4" t="s">
        <v>3020</v>
      </c>
      <c r="H103" s="4" t="s">
        <v>19506</v>
      </c>
      <c r="I103" s="4" t="s">
        <v>22</v>
      </c>
      <c r="J103" s="4" t="s">
        <v>478</v>
      </c>
      <c r="K103" s="4" t="s">
        <v>764</v>
      </c>
      <c r="L103" s="4" t="s">
        <v>242</v>
      </c>
      <c r="M103" s="4" t="s">
        <v>73</v>
      </c>
      <c r="N103" s="4" t="s">
        <v>418</v>
      </c>
      <c r="O103" s="4" t="s">
        <v>417</v>
      </c>
      <c r="P103" s="4" t="s">
        <v>765</v>
      </c>
      <c r="Q103" s="4" t="s">
        <v>663</v>
      </c>
      <c r="R103" s="4" t="s">
        <v>3021</v>
      </c>
      <c r="S103" s="4" t="s">
        <v>2836</v>
      </c>
      <c r="T103" s="4" t="s">
        <v>39306</v>
      </c>
    </row>
    <row r="104" spans="1:20" x14ac:dyDescent="0.2">
      <c r="A104" s="29">
        <v>19221153273</v>
      </c>
      <c r="B104" s="4" t="s">
        <v>469</v>
      </c>
      <c r="C104" s="4" t="s">
        <v>592</v>
      </c>
      <c r="D104" s="4" t="s">
        <v>23498</v>
      </c>
      <c r="E104" s="4" t="s">
        <v>2835</v>
      </c>
      <c r="F104" s="4" t="s">
        <v>22906</v>
      </c>
      <c r="G104" s="4" t="s">
        <v>3020</v>
      </c>
      <c r="H104" s="4" t="s">
        <v>22907</v>
      </c>
      <c r="I104" s="4" t="s">
        <v>22</v>
      </c>
      <c r="J104" s="4" t="s">
        <v>470</v>
      </c>
      <c r="K104" s="4" t="s">
        <v>751</v>
      </c>
      <c r="L104" s="4" t="s">
        <v>229</v>
      </c>
      <c r="M104" s="4" t="s">
        <v>73</v>
      </c>
      <c r="N104" s="4" t="s">
        <v>420</v>
      </c>
      <c r="O104" s="4" t="s">
        <v>419</v>
      </c>
      <c r="P104" s="4" t="s">
        <v>752</v>
      </c>
      <c r="Q104" s="4" t="s">
        <v>663</v>
      </c>
      <c r="R104" s="4" t="s">
        <v>3021</v>
      </c>
      <c r="S104" s="4" t="s">
        <v>2836</v>
      </c>
      <c r="T104" s="4" t="s">
        <v>39306</v>
      </c>
    </row>
    <row r="105" spans="1:20" x14ac:dyDescent="0.2">
      <c r="A105" s="29">
        <v>19221153950</v>
      </c>
      <c r="B105" s="4" t="s">
        <v>509</v>
      </c>
      <c r="C105" s="4" t="s">
        <v>592</v>
      </c>
      <c r="D105" s="4" t="s">
        <v>35173</v>
      </c>
      <c r="E105" s="4" t="s">
        <v>71</v>
      </c>
      <c r="F105" s="4" t="s">
        <v>509</v>
      </c>
      <c r="G105" s="4" t="s">
        <v>71</v>
      </c>
      <c r="H105" s="4" t="s">
        <v>509</v>
      </c>
      <c r="I105" s="4" t="s">
        <v>22</v>
      </c>
      <c r="J105" s="4" t="s">
        <v>510</v>
      </c>
      <c r="K105" s="4" t="s">
        <v>823</v>
      </c>
      <c r="L105" s="4" t="s">
        <v>72</v>
      </c>
      <c r="M105" s="4" t="s">
        <v>73</v>
      </c>
      <c r="N105" s="4" t="s">
        <v>422</v>
      </c>
      <c r="O105" s="4" t="s">
        <v>421</v>
      </c>
      <c r="P105" s="4" t="s">
        <v>824</v>
      </c>
      <c r="Q105" s="4" t="s">
        <v>663</v>
      </c>
      <c r="R105" s="4" t="s">
        <v>39306</v>
      </c>
      <c r="S105" s="4" t="s">
        <v>39306</v>
      </c>
      <c r="T105" s="4" t="s">
        <v>39306</v>
      </c>
    </row>
    <row r="106" spans="1:20" x14ac:dyDescent="0.2">
      <c r="A106" s="29">
        <v>19221153505</v>
      </c>
      <c r="B106" s="4" t="s">
        <v>483</v>
      </c>
      <c r="C106" s="4" t="s">
        <v>592</v>
      </c>
      <c r="D106" s="4" t="s">
        <v>17174</v>
      </c>
      <c r="E106" s="4" t="s">
        <v>2835</v>
      </c>
      <c r="F106" s="4" t="s">
        <v>16612</v>
      </c>
      <c r="G106" s="4" t="s">
        <v>3020</v>
      </c>
      <c r="H106" s="4" t="s">
        <v>16612</v>
      </c>
      <c r="I106" s="4" t="s">
        <v>22</v>
      </c>
      <c r="J106" s="4" t="s">
        <v>484</v>
      </c>
      <c r="K106" s="4" t="s">
        <v>783</v>
      </c>
      <c r="L106" s="4" t="s">
        <v>453</v>
      </c>
      <c r="M106" s="4" t="s">
        <v>73</v>
      </c>
      <c r="N106" s="4" t="s">
        <v>424</v>
      </c>
      <c r="O106" s="4" t="s">
        <v>423</v>
      </c>
      <c r="P106" s="4" t="s">
        <v>784</v>
      </c>
      <c r="Q106" s="4" t="s">
        <v>663</v>
      </c>
      <c r="R106" s="4" t="s">
        <v>3021</v>
      </c>
      <c r="S106" s="4" t="s">
        <v>2836</v>
      </c>
      <c r="T106" s="4" t="s">
        <v>39306</v>
      </c>
    </row>
    <row r="107" spans="1:20" x14ac:dyDescent="0.2">
      <c r="A107" s="29">
        <v>19221153547</v>
      </c>
      <c r="B107" s="4" t="s">
        <v>485</v>
      </c>
      <c r="C107" s="4" t="s">
        <v>592</v>
      </c>
      <c r="D107" s="4" t="s">
        <v>43208</v>
      </c>
      <c r="E107" s="4" t="s">
        <v>2835</v>
      </c>
      <c r="F107" s="4" t="s">
        <v>21269</v>
      </c>
      <c r="G107" s="4" t="s">
        <v>3020</v>
      </c>
      <c r="H107" s="4" t="s">
        <v>21270</v>
      </c>
      <c r="I107" s="4" t="s">
        <v>22</v>
      </c>
      <c r="J107" s="4" t="s">
        <v>486</v>
      </c>
      <c r="K107" s="4" t="s">
        <v>788</v>
      </c>
      <c r="L107" s="4" t="s">
        <v>276</v>
      </c>
      <c r="M107" s="4" t="s">
        <v>73</v>
      </c>
      <c r="N107" s="4" t="s">
        <v>426</v>
      </c>
      <c r="O107" s="4" t="s">
        <v>425</v>
      </c>
      <c r="P107" s="4" t="s">
        <v>789</v>
      </c>
      <c r="Q107" s="4" t="s">
        <v>663</v>
      </c>
      <c r="R107" s="4" t="s">
        <v>3021</v>
      </c>
      <c r="S107" s="4" t="s">
        <v>2836</v>
      </c>
      <c r="T107" s="4" t="s">
        <v>39306</v>
      </c>
    </row>
    <row r="108" spans="1:20" x14ac:dyDescent="0.2">
      <c r="A108" s="29">
        <v>19221153588</v>
      </c>
      <c r="B108" s="4" t="s">
        <v>487</v>
      </c>
      <c r="C108" s="4" t="s">
        <v>592</v>
      </c>
      <c r="D108" s="4" t="s">
        <v>43209</v>
      </c>
      <c r="E108" s="4" t="s">
        <v>2835</v>
      </c>
      <c r="F108" s="4" t="s">
        <v>26635</v>
      </c>
      <c r="G108" s="4" t="s">
        <v>3020</v>
      </c>
      <c r="H108" s="4" t="s">
        <v>26636</v>
      </c>
      <c r="I108" s="4" t="s">
        <v>22</v>
      </c>
      <c r="J108" s="4" t="s">
        <v>488</v>
      </c>
      <c r="K108" s="4" t="s">
        <v>792</v>
      </c>
      <c r="L108" s="4" t="s">
        <v>281</v>
      </c>
      <c r="M108" s="4" t="s">
        <v>73</v>
      </c>
      <c r="N108" s="4" t="s">
        <v>428</v>
      </c>
      <c r="O108" s="4" t="s">
        <v>427</v>
      </c>
      <c r="P108" s="4" t="s">
        <v>793</v>
      </c>
      <c r="Q108" s="4" t="s">
        <v>663</v>
      </c>
      <c r="R108" s="4" t="s">
        <v>3021</v>
      </c>
      <c r="S108" s="4" t="s">
        <v>2836</v>
      </c>
      <c r="T108" s="4" t="s">
        <v>39306</v>
      </c>
    </row>
    <row r="109" spans="1:20" x14ac:dyDescent="0.2">
      <c r="A109" s="29">
        <v>19221153026</v>
      </c>
      <c r="B109" s="4" t="s">
        <v>440</v>
      </c>
      <c r="C109" s="4" t="s">
        <v>592</v>
      </c>
      <c r="D109" s="4" t="s">
        <v>6189</v>
      </c>
      <c r="E109" s="4" t="s">
        <v>2835</v>
      </c>
      <c r="F109" s="4" t="s">
        <v>29791</v>
      </c>
      <c r="G109" s="4" t="s">
        <v>3020</v>
      </c>
      <c r="H109" s="4" t="s">
        <v>29792</v>
      </c>
      <c r="I109" s="4" t="s">
        <v>22</v>
      </c>
      <c r="J109" s="4" t="s">
        <v>153</v>
      </c>
      <c r="K109" s="4" t="s">
        <v>703</v>
      </c>
      <c r="L109" s="4" t="s">
        <v>441</v>
      </c>
      <c r="M109" s="4" t="s">
        <v>73</v>
      </c>
      <c r="N109" s="4" t="s">
        <v>430</v>
      </c>
      <c r="O109" s="4" t="s">
        <v>429</v>
      </c>
      <c r="P109" s="4" t="s">
        <v>704</v>
      </c>
      <c r="Q109" s="4" t="s">
        <v>663</v>
      </c>
      <c r="R109" s="4" t="s">
        <v>3021</v>
      </c>
      <c r="S109" s="4" t="s">
        <v>2836</v>
      </c>
      <c r="T109" s="4" t="s">
        <v>39306</v>
      </c>
    </row>
    <row r="110" spans="1:20" x14ac:dyDescent="0.2">
      <c r="A110" s="29">
        <v>19221153067</v>
      </c>
      <c r="B110" s="4" t="s">
        <v>446</v>
      </c>
      <c r="C110" s="4" t="s">
        <v>709</v>
      </c>
      <c r="D110" s="4" t="s">
        <v>6190</v>
      </c>
      <c r="E110" s="4" t="s">
        <v>2835</v>
      </c>
      <c r="F110" s="4" t="s">
        <v>29791</v>
      </c>
      <c r="G110" s="4" t="s">
        <v>3020</v>
      </c>
      <c r="H110" s="4" t="s">
        <v>29792</v>
      </c>
      <c r="I110" s="4" t="s">
        <v>22</v>
      </c>
      <c r="J110" s="4" t="s">
        <v>56</v>
      </c>
      <c r="K110" s="4" t="s">
        <v>710</v>
      </c>
      <c r="L110" s="4" t="s">
        <v>441</v>
      </c>
      <c r="M110" s="4" t="s">
        <v>73</v>
      </c>
      <c r="N110" s="4" t="s">
        <v>542</v>
      </c>
      <c r="O110" s="4" t="s">
        <v>541</v>
      </c>
      <c r="P110" s="4" t="s">
        <v>711</v>
      </c>
      <c r="Q110" s="4" t="s">
        <v>663</v>
      </c>
      <c r="R110" s="4" t="s">
        <v>3021</v>
      </c>
      <c r="S110" s="4" t="s">
        <v>2836</v>
      </c>
      <c r="T110" s="4" t="s">
        <v>39306</v>
      </c>
    </row>
    <row r="111" spans="1:20" x14ac:dyDescent="0.2">
      <c r="A111" s="29">
        <v>19221153992</v>
      </c>
      <c r="B111" s="4" t="s">
        <v>511</v>
      </c>
      <c r="C111" s="4" t="s">
        <v>709</v>
      </c>
      <c r="D111" s="4" t="s">
        <v>8270</v>
      </c>
      <c r="E111" s="4" t="s">
        <v>2835</v>
      </c>
      <c r="F111" s="4" t="s">
        <v>29791</v>
      </c>
      <c r="G111" s="4" t="s">
        <v>3020</v>
      </c>
      <c r="H111" s="4" t="s">
        <v>29792</v>
      </c>
      <c r="I111" s="4" t="s">
        <v>22</v>
      </c>
      <c r="J111" s="4" t="s">
        <v>486</v>
      </c>
      <c r="K111" s="4" t="s">
        <v>825</v>
      </c>
      <c r="L111" s="4" t="s">
        <v>441</v>
      </c>
      <c r="M111" s="4" t="s">
        <v>73</v>
      </c>
      <c r="N111" s="4" t="s">
        <v>544</v>
      </c>
      <c r="O111" s="4" t="s">
        <v>543</v>
      </c>
      <c r="P111" s="4" t="s">
        <v>826</v>
      </c>
      <c r="Q111" s="4" t="s">
        <v>663</v>
      </c>
      <c r="R111" s="4" t="s">
        <v>3021</v>
      </c>
      <c r="S111" s="4" t="s">
        <v>2836</v>
      </c>
      <c r="T111" s="4" t="s">
        <v>39306</v>
      </c>
    </row>
    <row r="112" spans="1:20" x14ac:dyDescent="0.2">
      <c r="A112" s="29">
        <v>19221153141</v>
      </c>
      <c r="B112" s="4" t="s">
        <v>568</v>
      </c>
      <c r="C112" s="4" t="s">
        <v>709</v>
      </c>
      <c r="D112" s="4" t="s">
        <v>43210</v>
      </c>
      <c r="E112" s="4" t="s">
        <v>2835</v>
      </c>
      <c r="F112" s="4" t="s">
        <v>19505</v>
      </c>
      <c r="G112" s="4" t="s">
        <v>3020</v>
      </c>
      <c r="H112" s="4" t="s">
        <v>19506</v>
      </c>
      <c r="I112" s="4" t="s">
        <v>22</v>
      </c>
      <c r="J112" s="4" t="s">
        <v>310</v>
      </c>
      <c r="K112" s="4" t="s">
        <v>724</v>
      </c>
      <c r="L112" s="4" t="s">
        <v>242</v>
      </c>
      <c r="M112" s="4" t="s">
        <v>73</v>
      </c>
      <c r="N112" s="4" t="s">
        <v>546</v>
      </c>
      <c r="O112" s="4" t="s">
        <v>545</v>
      </c>
      <c r="P112" s="4" t="s">
        <v>725</v>
      </c>
      <c r="Q112" s="4" t="s">
        <v>663</v>
      </c>
      <c r="R112" s="4" t="s">
        <v>3021</v>
      </c>
      <c r="S112" s="4" t="s">
        <v>2836</v>
      </c>
      <c r="T112" s="4" t="s">
        <v>39306</v>
      </c>
    </row>
    <row r="113" spans="1:20" x14ac:dyDescent="0.2">
      <c r="A113" s="29">
        <v>19221153182</v>
      </c>
      <c r="B113" s="4" t="s">
        <v>569</v>
      </c>
      <c r="C113" s="4" t="s">
        <v>709</v>
      </c>
      <c r="D113" s="4" t="s">
        <v>21579</v>
      </c>
      <c r="E113" s="4" t="s">
        <v>2835</v>
      </c>
      <c r="F113" s="4" t="s">
        <v>38101</v>
      </c>
      <c r="G113" s="4" t="s">
        <v>3020</v>
      </c>
      <c r="H113" s="4" t="s">
        <v>38102</v>
      </c>
      <c r="I113" s="4" t="s">
        <v>22</v>
      </c>
      <c r="J113" s="4" t="s">
        <v>570</v>
      </c>
      <c r="K113" s="4" t="s">
        <v>733</v>
      </c>
      <c r="L113" s="4" t="s">
        <v>293</v>
      </c>
      <c r="M113" s="4" t="s">
        <v>73</v>
      </c>
      <c r="N113" s="4" t="s">
        <v>548</v>
      </c>
      <c r="O113" s="4" t="s">
        <v>547</v>
      </c>
      <c r="P113" s="4" t="s">
        <v>734</v>
      </c>
      <c r="Q113" s="4" t="s">
        <v>663</v>
      </c>
      <c r="R113" s="4" t="s">
        <v>3021</v>
      </c>
      <c r="S113" s="4" t="s">
        <v>2836</v>
      </c>
      <c r="T113" s="4" t="s">
        <v>39306</v>
      </c>
    </row>
    <row r="114" spans="1:20" x14ac:dyDescent="0.2">
      <c r="A114" s="29">
        <v>19221153224</v>
      </c>
      <c r="B114" s="4" t="s">
        <v>571</v>
      </c>
      <c r="C114" s="4" t="s">
        <v>709</v>
      </c>
      <c r="D114" s="4" t="s">
        <v>15466</v>
      </c>
      <c r="E114" s="4" t="s">
        <v>2835</v>
      </c>
      <c r="F114" s="4" t="s">
        <v>13183</v>
      </c>
      <c r="G114" s="4" t="s">
        <v>3020</v>
      </c>
      <c r="H114" s="4" t="s">
        <v>13185</v>
      </c>
      <c r="I114" s="4" t="s">
        <v>22</v>
      </c>
      <c r="J114" s="4" t="s">
        <v>572</v>
      </c>
      <c r="K114" s="4" t="s">
        <v>742</v>
      </c>
      <c r="L114" s="4" t="s">
        <v>231</v>
      </c>
      <c r="M114" s="4" t="s">
        <v>73</v>
      </c>
      <c r="N114" s="4" t="s">
        <v>550</v>
      </c>
      <c r="O114" s="4" t="s">
        <v>549</v>
      </c>
      <c r="P114" s="4" t="s">
        <v>743</v>
      </c>
      <c r="Q114" s="4" t="s">
        <v>663</v>
      </c>
      <c r="R114" s="4" t="s">
        <v>3021</v>
      </c>
      <c r="S114" s="4" t="s">
        <v>2836</v>
      </c>
      <c r="T114" s="4" t="s">
        <v>39306</v>
      </c>
    </row>
    <row r="115" spans="1:20" x14ac:dyDescent="0.2">
      <c r="A115" s="29">
        <v>19221153703</v>
      </c>
      <c r="B115" s="4" t="s">
        <v>589</v>
      </c>
      <c r="C115" s="4" t="s">
        <v>709</v>
      </c>
      <c r="D115" s="4" t="s">
        <v>17175</v>
      </c>
      <c r="E115" s="4" t="s">
        <v>2835</v>
      </c>
      <c r="F115" s="4" t="s">
        <v>22906</v>
      </c>
      <c r="G115" s="4" t="s">
        <v>3020</v>
      </c>
      <c r="H115" s="4" t="s">
        <v>22907</v>
      </c>
      <c r="I115" s="4" t="s">
        <v>22</v>
      </c>
      <c r="J115" s="4" t="s">
        <v>590</v>
      </c>
      <c r="K115" s="4" t="s">
        <v>802</v>
      </c>
      <c r="L115" s="4" t="s">
        <v>229</v>
      </c>
      <c r="M115" s="4" t="s">
        <v>73</v>
      </c>
      <c r="N115" s="4" t="s">
        <v>552</v>
      </c>
      <c r="O115" s="4" t="s">
        <v>551</v>
      </c>
      <c r="P115" s="4" t="s">
        <v>803</v>
      </c>
      <c r="Q115" s="4" t="s">
        <v>663</v>
      </c>
      <c r="R115" s="4" t="s">
        <v>3021</v>
      </c>
      <c r="S115" s="4" t="s">
        <v>2836</v>
      </c>
      <c r="T115" s="4" t="s">
        <v>39306</v>
      </c>
    </row>
    <row r="116" spans="1:20" x14ac:dyDescent="0.2">
      <c r="A116" s="29">
        <v>19221153620</v>
      </c>
      <c r="B116" s="4" t="s">
        <v>585</v>
      </c>
      <c r="C116" s="4" t="s">
        <v>709</v>
      </c>
      <c r="D116" s="4" t="s">
        <v>10577</v>
      </c>
      <c r="E116" s="4" t="s">
        <v>2835</v>
      </c>
      <c r="F116" s="4" t="s">
        <v>16649</v>
      </c>
      <c r="G116" s="4" t="s">
        <v>3020</v>
      </c>
      <c r="H116" s="4" t="s">
        <v>19506</v>
      </c>
      <c r="I116" s="4" t="s">
        <v>22</v>
      </c>
      <c r="J116" s="4" t="s">
        <v>586</v>
      </c>
      <c r="K116" s="4" t="s">
        <v>794</v>
      </c>
      <c r="L116" s="4" t="s">
        <v>242</v>
      </c>
      <c r="M116" s="4" t="s">
        <v>73</v>
      </c>
      <c r="N116" s="4" t="s">
        <v>554</v>
      </c>
      <c r="O116" s="4" t="s">
        <v>553</v>
      </c>
      <c r="P116" s="4" t="s">
        <v>795</v>
      </c>
      <c r="Q116" s="4" t="s">
        <v>663</v>
      </c>
      <c r="R116" s="4" t="s">
        <v>3021</v>
      </c>
      <c r="S116" s="4" t="s">
        <v>2836</v>
      </c>
      <c r="T116" s="4" t="s">
        <v>39306</v>
      </c>
    </row>
    <row r="117" spans="1:20" x14ac:dyDescent="0.2">
      <c r="A117" s="29">
        <v>19221153513</v>
      </c>
      <c r="B117" s="4" t="s">
        <v>564</v>
      </c>
      <c r="C117" s="4" t="s">
        <v>709</v>
      </c>
      <c r="D117" s="4" t="s">
        <v>43211</v>
      </c>
      <c r="E117" s="4" t="s">
        <v>2835</v>
      </c>
      <c r="F117" s="4" t="s">
        <v>38101</v>
      </c>
      <c r="G117" s="4" t="s">
        <v>3020</v>
      </c>
      <c r="H117" s="4" t="s">
        <v>38102</v>
      </c>
      <c r="I117" s="4" t="s">
        <v>22</v>
      </c>
      <c r="J117" s="4" t="s">
        <v>565</v>
      </c>
      <c r="K117" s="4" t="s">
        <v>690</v>
      </c>
      <c r="L117" s="4" t="s">
        <v>293</v>
      </c>
      <c r="M117" s="4" t="s">
        <v>73</v>
      </c>
      <c r="N117" s="4" t="s">
        <v>556</v>
      </c>
      <c r="O117" s="4" t="s">
        <v>555</v>
      </c>
      <c r="P117" s="4" t="s">
        <v>1043</v>
      </c>
      <c r="Q117" s="4" t="s">
        <v>663</v>
      </c>
      <c r="R117" s="4" t="s">
        <v>3021</v>
      </c>
      <c r="S117" s="4" t="s">
        <v>2836</v>
      </c>
      <c r="T117" s="4" t="s">
        <v>39306</v>
      </c>
    </row>
    <row r="118" spans="1:20" x14ac:dyDescent="0.2">
      <c r="A118" s="29">
        <v>19221153430</v>
      </c>
      <c r="B118" s="4" t="s">
        <v>578</v>
      </c>
      <c r="C118" s="4" t="s">
        <v>709</v>
      </c>
      <c r="D118" s="4" t="s">
        <v>28697</v>
      </c>
      <c r="E118" s="4" t="s">
        <v>2835</v>
      </c>
      <c r="F118" s="4" t="s">
        <v>38101</v>
      </c>
      <c r="G118" s="4" t="s">
        <v>3020</v>
      </c>
      <c r="H118" s="4" t="s">
        <v>38102</v>
      </c>
      <c r="I118" s="4" t="s">
        <v>22</v>
      </c>
      <c r="J118" s="4" t="s">
        <v>579</v>
      </c>
      <c r="K118" s="4" t="s">
        <v>777</v>
      </c>
      <c r="L118" s="4" t="s">
        <v>293</v>
      </c>
      <c r="M118" s="4" t="s">
        <v>73</v>
      </c>
      <c r="N118" s="4" t="s">
        <v>558</v>
      </c>
      <c r="O118" s="4" t="s">
        <v>557</v>
      </c>
      <c r="P118" s="4" t="s">
        <v>778</v>
      </c>
      <c r="Q118" s="4" t="s">
        <v>663</v>
      </c>
      <c r="R118" s="4" t="s">
        <v>3021</v>
      </c>
      <c r="S118" s="4" t="s">
        <v>2836</v>
      </c>
      <c r="T118" s="4" t="s">
        <v>39306</v>
      </c>
    </row>
    <row r="119" spans="1:20" x14ac:dyDescent="0.2">
      <c r="A119" s="29">
        <v>19221153471</v>
      </c>
      <c r="B119" s="4" t="s">
        <v>580</v>
      </c>
      <c r="C119" s="4" t="s">
        <v>709</v>
      </c>
      <c r="D119" s="4" t="s">
        <v>38516</v>
      </c>
      <c r="E119" s="4" t="s">
        <v>2835</v>
      </c>
      <c r="F119" s="4" t="s">
        <v>38101</v>
      </c>
      <c r="G119" s="4" t="s">
        <v>3020</v>
      </c>
      <c r="H119" s="4" t="s">
        <v>38102</v>
      </c>
      <c r="I119" s="4" t="s">
        <v>22</v>
      </c>
      <c r="J119" s="4" t="s">
        <v>581</v>
      </c>
      <c r="K119" s="4" t="s">
        <v>781</v>
      </c>
      <c r="L119" s="4" t="s">
        <v>293</v>
      </c>
      <c r="M119" s="4" t="s">
        <v>73</v>
      </c>
      <c r="N119" s="4" t="s">
        <v>560</v>
      </c>
      <c r="O119" s="4" t="s">
        <v>559</v>
      </c>
      <c r="P119" s="4" t="s">
        <v>782</v>
      </c>
      <c r="Q119" s="4" t="s">
        <v>663</v>
      </c>
      <c r="R119" s="4" t="s">
        <v>3021</v>
      </c>
      <c r="S119" s="4" t="s">
        <v>2836</v>
      </c>
      <c r="T119" s="4" t="s">
        <v>39306</v>
      </c>
    </row>
    <row r="120" spans="1:20" x14ac:dyDescent="0.2">
      <c r="A120" s="29">
        <v>19221153661</v>
      </c>
      <c r="B120" s="4" t="s">
        <v>587</v>
      </c>
      <c r="C120" s="4" t="s">
        <v>709</v>
      </c>
      <c r="D120" s="4" t="s">
        <v>36812</v>
      </c>
      <c r="E120" s="4" t="s">
        <v>71</v>
      </c>
      <c r="F120" s="4" t="s">
        <v>587</v>
      </c>
      <c r="G120" s="4" t="s">
        <v>71</v>
      </c>
      <c r="H120" s="4" t="s">
        <v>587</v>
      </c>
      <c r="I120" s="4" t="s">
        <v>22</v>
      </c>
      <c r="J120" s="4" t="s">
        <v>588</v>
      </c>
      <c r="K120" s="4" t="s">
        <v>798</v>
      </c>
      <c r="L120" s="4" t="s">
        <v>263</v>
      </c>
      <c r="M120" s="4" t="s">
        <v>73</v>
      </c>
      <c r="N120" s="4" t="s">
        <v>562</v>
      </c>
      <c r="O120" s="4" t="s">
        <v>561</v>
      </c>
      <c r="P120" s="4" t="s">
        <v>799</v>
      </c>
      <c r="Q120" s="4" t="s">
        <v>663</v>
      </c>
      <c r="R120" s="4" t="s">
        <v>39306</v>
      </c>
      <c r="S120" s="4" t="s">
        <v>39306</v>
      </c>
      <c r="T120" s="4" t="s">
        <v>39306</v>
      </c>
    </row>
    <row r="121" spans="1:20" x14ac:dyDescent="0.2">
      <c r="A121" s="29">
        <v>19221153398</v>
      </c>
      <c r="B121" s="4" t="s">
        <v>575</v>
      </c>
      <c r="C121" s="4" t="s">
        <v>709</v>
      </c>
      <c r="D121" s="4" t="s">
        <v>8271</v>
      </c>
      <c r="E121" s="4" t="s">
        <v>2835</v>
      </c>
      <c r="F121" s="4" t="s">
        <v>27364</v>
      </c>
      <c r="G121" s="4" t="s">
        <v>3020</v>
      </c>
      <c r="H121" s="4" t="s">
        <v>33583</v>
      </c>
      <c r="I121" s="4" t="s">
        <v>22</v>
      </c>
      <c r="J121" s="4" t="s">
        <v>576</v>
      </c>
      <c r="K121" s="4" t="s">
        <v>770</v>
      </c>
      <c r="L121" s="4" t="s">
        <v>308</v>
      </c>
      <c r="M121" s="4" t="s">
        <v>73</v>
      </c>
      <c r="N121" s="4" t="s">
        <v>604</v>
      </c>
      <c r="O121" s="4" t="s">
        <v>603</v>
      </c>
      <c r="P121" s="4" t="s">
        <v>771</v>
      </c>
      <c r="Q121" s="4" t="s">
        <v>663</v>
      </c>
      <c r="R121" s="4" t="s">
        <v>3021</v>
      </c>
      <c r="S121" s="4" t="s">
        <v>2836</v>
      </c>
      <c r="T121" s="4" t="s">
        <v>39306</v>
      </c>
    </row>
    <row r="122" spans="1:20" x14ac:dyDescent="0.2">
      <c r="A122" s="29">
        <v>19221153554</v>
      </c>
      <c r="B122" s="4" t="s">
        <v>582</v>
      </c>
      <c r="C122" s="4" t="s">
        <v>709</v>
      </c>
      <c r="D122" s="4" t="s">
        <v>30281</v>
      </c>
      <c r="E122" s="4" t="s">
        <v>2835</v>
      </c>
      <c r="F122" s="4" t="s">
        <v>13183</v>
      </c>
      <c r="G122" s="4" t="s">
        <v>3020</v>
      </c>
      <c r="H122" s="4" t="s">
        <v>13185</v>
      </c>
      <c r="I122" s="4" t="s">
        <v>22</v>
      </c>
      <c r="J122" s="4" t="s">
        <v>583</v>
      </c>
      <c r="K122" s="4" t="s">
        <v>790</v>
      </c>
      <c r="L122" s="4" t="s">
        <v>231</v>
      </c>
      <c r="M122" s="4" t="s">
        <v>73</v>
      </c>
      <c r="N122" s="4" t="s">
        <v>606</v>
      </c>
      <c r="O122" s="4" t="s">
        <v>605</v>
      </c>
      <c r="P122" s="4" t="s">
        <v>791</v>
      </c>
      <c r="Q122" s="4" t="s">
        <v>663</v>
      </c>
      <c r="R122" s="4" t="s">
        <v>3021</v>
      </c>
      <c r="S122" s="4" t="s">
        <v>2836</v>
      </c>
      <c r="T122" s="4" t="s">
        <v>39306</v>
      </c>
    </row>
    <row r="123" spans="1:20" x14ac:dyDescent="0.2">
      <c r="A123" s="29">
        <v>19221153109</v>
      </c>
      <c r="B123" s="4" t="s">
        <v>566</v>
      </c>
      <c r="C123" s="4" t="s">
        <v>709</v>
      </c>
      <c r="D123" s="4" t="s">
        <v>40138</v>
      </c>
      <c r="E123" s="4" t="s">
        <v>71</v>
      </c>
      <c r="F123" s="4" t="s">
        <v>566</v>
      </c>
      <c r="G123" s="4" t="s">
        <v>71</v>
      </c>
      <c r="H123" s="4" t="s">
        <v>566</v>
      </c>
      <c r="I123" s="4" t="s">
        <v>22</v>
      </c>
      <c r="J123" s="4" t="s">
        <v>567</v>
      </c>
      <c r="K123" s="4" t="s">
        <v>716</v>
      </c>
      <c r="L123" s="4" t="s">
        <v>263</v>
      </c>
      <c r="M123" s="4" t="s">
        <v>73</v>
      </c>
      <c r="N123" s="4" t="s">
        <v>609</v>
      </c>
      <c r="O123" s="4" t="s">
        <v>608</v>
      </c>
      <c r="P123" s="4" t="s">
        <v>717</v>
      </c>
      <c r="Q123" s="4" t="s">
        <v>663</v>
      </c>
      <c r="R123" s="4" t="s">
        <v>39306</v>
      </c>
      <c r="S123" s="4" t="s">
        <v>39306</v>
      </c>
      <c r="T123" s="4" t="s">
        <v>39306</v>
      </c>
    </row>
    <row r="124" spans="1:20" x14ac:dyDescent="0.2">
      <c r="A124" s="29">
        <v>19231011255</v>
      </c>
      <c r="B124" s="4" t="s">
        <v>593</v>
      </c>
      <c r="C124" s="4" t="s">
        <v>709</v>
      </c>
      <c r="D124" s="4" t="s">
        <v>21580</v>
      </c>
      <c r="E124" s="4" t="s">
        <v>71</v>
      </c>
      <c r="F124" s="4" t="s">
        <v>593</v>
      </c>
      <c r="G124" s="4" t="s">
        <v>71</v>
      </c>
      <c r="H124" s="4" t="s">
        <v>593</v>
      </c>
      <c r="I124" s="4" t="s">
        <v>22</v>
      </c>
      <c r="J124" s="4" t="s">
        <v>594</v>
      </c>
      <c r="K124" s="4" t="s">
        <v>925</v>
      </c>
      <c r="L124" s="4" t="s">
        <v>535</v>
      </c>
      <c r="M124" s="4" t="s">
        <v>73</v>
      </c>
      <c r="N124" s="4" t="s">
        <v>634</v>
      </c>
      <c r="O124" s="4" t="s">
        <v>633</v>
      </c>
      <c r="P124" s="4" t="s">
        <v>926</v>
      </c>
      <c r="Q124" s="4" t="s">
        <v>922</v>
      </c>
      <c r="R124" s="4" t="s">
        <v>39306</v>
      </c>
      <c r="S124" s="4" t="s">
        <v>39306</v>
      </c>
      <c r="T124" s="4" t="s">
        <v>39306</v>
      </c>
    </row>
    <row r="125" spans="1:20" x14ac:dyDescent="0.2">
      <c r="A125" s="29">
        <v>19231026121</v>
      </c>
      <c r="B125" s="4" t="s">
        <v>597</v>
      </c>
      <c r="C125" s="4" t="s">
        <v>709</v>
      </c>
      <c r="D125" s="4" t="s">
        <v>25288</v>
      </c>
      <c r="E125" s="4" t="s">
        <v>2835</v>
      </c>
      <c r="F125" s="4" t="s">
        <v>22906</v>
      </c>
      <c r="G125" s="4" t="s">
        <v>3020</v>
      </c>
      <c r="H125" s="4" t="s">
        <v>22907</v>
      </c>
      <c r="I125" s="4" t="s">
        <v>22</v>
      </c>
      <c r="J125" s="4" t="s">
        <v>598</v>
      </c>
      <c r="K125" s="4" t="s">
        <v>944</v>
      </c>
      <c r="L125" s="4" t="s">
        <v>229</v>
      </c>
      <c r="M125" s="4" t="s">
        <v>73</v>
      </c>
      <c r="N125" s="4" t="s">
        <v>612</v>
      </c>
      <c r="O125" s="4" t="s">
        <v>611</v>
      </c>
      <c r="P125" s="4" t="s">
        <v>945</v>
      </c>
      <c r="Q125" s="4" t="s">
        <v>663</v>
      </c>
      <c r="R125" s="4" t="s">
        <v>3021</v>
      </c>
      <c r="S125" s="4" t="s">
        <v>2836</v>
      </c>
      <c r="T125" s="4" t="s">
        <v>39306</v>
      </c>
    </row>
    <row r="126" spans="1:20" x14ac:dyDescent="0.2">
      <c r="A126" s="29">
        <v>19221153372</v>
      </c>
      <c r="B126" s="4" t="s">
        <v>573</v>
      </c>
      <c r="C126" s="4" t="s">
        <v>709</v>
      </c>
      <c r="D126" s="4" t="s">
        <v>8272</v>
      </c>
      <c r="E126" s="4" t="s">
        <v>2835</v>
      </c>
      <c r="F126" s="4" t="s">
        <v>6872</v>
      </c>
      <c r="G126" s="4" t="s">
        <v>3020</v>
      </c>
      <c r="H126" s="4" t="s">
        <v>13185</v>
      </c>
      <c r="I126" s="4" t="s">
        <v>22</v>
      </c>
      <c r="J126" s="4" t="s">
        <v>574</v>
      </c>
      <c r="K126" s="4" t="s">
        <v>766</v>
      </c>
      <c r="L126" s="4" t="s">
        <v>231</v>
      </c>
      <c r="M126" s="4" t="s">
        <v>73</v>
      </c>
      <c r="N126" s="4" t="s">
        <v>614</v>
      </c>
      <c r="O126" s="4" t="s">
        <v>613</v>
      </c>
      <c r="P126" s="4" t="s">
        <v>767</v>
      </c>
      <c r="Q126" s="4" t="s">
        <v>663</v>
      </c>
      <c r="R126" s="4" t="s">
        <v>3021</v>
      </c>
      <c r="S126" s="4" t="s">
        <v>2836</v>
      </c>
      <c r="T126" s="4" t="s">
        <v>39306</v>
      </c>
    </row>
    <row r="127" spans="1:20" x14ac:dyDescent="0.2">
      <c r="A127" s="29">
        <v>19231026048</v>
      </c>
      <c r="B127" s="4" t="s">
        <v>595</v>
      </c>
      <c r="C127" s="4" t="s">
        <v>709</v>
      </c>
      <c r="D127" s="4" t="s">
        <v>43212</v>
      </c>
      <c r="E127" s="4" t="s">
        <v>71</v>
      </c>
      <c r="F127" s="4" t="s">
        <v>595</v>
      </c>
      <c r="G127" s="4" t="s">
        <v>71</v>
      </c>
      <c r="H127" s="4" t="s">
        <v>595</v>
      </c>
      <c r="I127" s="4" t="s">
        <v>22</v>
      </c>
      <c r="J127" s="4" t="s">
        <v>252</v>
      </c>
      <c r="K127" s="4" t="s">
        <v>942</v>
      </c>
      <c r="L127" s="4" t="s">
        <v>249</v>
      </c>
      <c r="M127" s="4" t="s">
        <v>73</v>
      </c>
      <c r="N127" s="4" t="s">
        <v>617</v>
      </c>
      <c r="O127" s="4" t="s">
        <v>616</v>
      </c>
      <c r="P127" s="4" t="s">
        <v>943</v>
      </c>
      <c r="Q127" s="4" t="s">
        <v>663</v>
      </c>
      <c r="R127" s="4" t="s">
        <v>39306</v>
      </c>
      <c r="S127" s="4" t="s">
        <v>39306</v>
      </c>
      <c r="T127" s="4" t="s">
        <v>39306</v>
      </c>
    </row>
    <row r="128" spans="1:20" x14ac:dyDescent="0.2">
      <c r="A128" s="29">
        <v>19221153414</v>
      </c>
      <c r="B128" s="4" t="s">
        <v>577</v>
      </c>
      <c r="C128" s="4" t="s">
        <v>709</v>
      </c>
      <c r="D128" s="4" t="s">
        <v>18354</v>
      </c>
      <c r="E128" s="4" t="s">
        <v>71</v>
      </c>
      <c r="F128" s="4" t="s">
        <v>577</v>
      </c>
      <c r="G128" s="4" t="s">
        <v>71</v>
      </c>
      <c r="H128" s="4" t="s">
        <v>577</v>
      </c>
      <c r="I128" s="4" t="s">
        <v>22</v>
      </c>
      <c r="J128" s="4" t="s">
        <v>289</v>
      </c>
      <c r="K128" s="4" t="s">
        <v>772</v>
      </c>
      <c r="L128" s="4" t="s">
        <v>249</v>
      </c>
      <c r="M128" s="4" t="s">
        <v>73</v>
      </c>
      <c r="N128" s="4" t="s">
        <v>619</v>
      </c>
      <c r="O128" s="4" t="s">
        <v>618</v>
      </c>
      <c r="P128" s="4" t="s">
        <v>773</v>
      </c>
      <c r="Q128" s="4" t="s">
        <v>663</v>
      </c>
      <c r="R128" s="4" t="s">
        <v>39306</v>
      </c>
      <c r="S128" s="4" t="s">
        <v>39306</v>
      </c>
      <c r="T128" s="4" t="s">
        <v>39306</v>
      </c>
    </row>
    <row r="129" spans="1:20" x14ac:dyDescent="0.2">
      <c r="A129" s="29">
        <v>19231026246</v>
      </c>
      <c r="B129" s="4" t="s">
        <v>599</v>
      </c>
      <c r="C129" s="4" t="s">
        <v>709</v>
      </c>
      <c r="D129" s="4" t="s">
        <v>43213</v>
      </c>
      <c r="E129" s="4" t="s">
        <v>71</v>
      </c>
      <c r="F129" s="4" t="s">
        <v>599</v>
      </c>
      <c r="G129" s="4" t="s">
        <v>71</v>
      </c>
      <c r="H129" s="4" t="s">
        <v>599</v>
      </c>
      <c r="I129" s="4" t="s">
        <v>22</v>
      </c>
      <c r="J129" s="4" t="s">
        <v>600</v>
      </c>
      <c r="K129" s="4" t="s">
        <v>955</v>
      </c>
      <c r="L129" s="4" t="s">
        <v>86</v>
      </c>
      <c r="M129" s="4" t="s">
        <v>73</v>
      </c>
      <c r="N129" s="4" t="s">
        <v>621</v>
      </c>
      <c r="O129" s="4" t="s">
        <v>620</v>
      </c>
      <c r="P129" s="4" t="s">
        <v>956</v>
      </c>
      <c r="Q129" s="4" t="s">
        <v>663</v>
      </c>
      <c r="R129" s="4" t="s">
        <v>39306</v>
      </c>
      <c r="S129" s="4" t="s">
        <v>39306</v>
      </c>
      <c r="T129" s="4" t="s">
        <v>39306</v>
      </c>
    </row>
    <row r="130" spans="1:20" x14ac:dyDescent="0.2">
      <c r="A130" s="29">
        <v>19231026287</v>
      </c>
      <c r="B130" s="4" t="s">
        <v>601</v>
      </c>
      <c r="C130" s="4" t="s">
        <v>709</v>
      </c>
      <c r="D130" s="4" t="s">
        <v>33913</v>
      </c>
      <c r="E130" s="4" t="s">
        <v>2835</v>
      </c>
      <c r="F130" s="4" t="s">
        <v>38101</v>
      </c>
      <c r="G130" s="4" t="s">
        <v>3020</v>
      </c>
      <c r="H130" s="4" t="s">
        <v>38102</v>
      </c>
      <c r="I130" s="4" t="s">
        <v>22</v>
      </c>
      <c r="J130" s="4" t="s">
        <v>602</v>
      </c>
      <c r="K130" s="4" t="s">
        <v>957</v>
      </c>
      <c r="L130" s="4" t="s">
        <v>293</v>
      </c>
      <c r="M130" s="4" t="s">
        <v>73</v>
      </c>
      <c r="N130" s="4" t="s">
        <v>623</v>
      </c>
      <c r="O130" s="4" t="s">
        <v>622</v>
      </c>
      <c r="P130" s="4" t="s">
        <v>958</v>
      </c>
      <c r="Q130" s="4" t="s">
        <v>663</v>
      </c>
      <c r="R130" s="4" t="s">
        <v>3021</v>
      </c>
      <c r="S130" s="4" t="s">
        <v>2836</v>
      </c>
      <c r="T130" s="4" t="s">
        <v>39306</v>
      </c>
    </row>
    <row r="131" spans="1:20" x14ac:dyDescent="0.2">
      <c r="A131" s="29">
        <v>19231026162</v>
      </c>
      <c r="B131" s="4" t="s">
        <v>946</v>
      </c>
      <c r="C131" s="4" t="s">
        <v>947</v>
      </c>
      <c r="D131" s="4" t="s">
        <v>43214</v>
      </c>
      <c r="E131" s="4" t="s">
        <v>2835</v>
      </c>
      <c r="F131" s="4" t="s">
        <v>19505</v>
      </c>
      <c r="G131" s="4" t="s">
        <v>3020</v>
      </c>
      <c r="H131" s="4" t="s">
        <v>19506</v>
      </c>
      <c r="I131" s="4" t="s">
        <v>22</v>
      </c>
      <c r="J131" s="4" t="s">
        <v>948</v>
      </c>
      <c r="K131" s="4" t="s">
        <v>949</v>
      </c>
      <c r="L131" s="4" t="s">
        <v>242</v>
      </c>
      <c r="M131" s="4" t="s">
        <v>73</v>
      </c>
      <c r="N131" s="4" t="s">
        <v>625</v>
      </c>
      <c r="O131" s="4" t="s">
        <v>624</v>
      </c>
      <c r="P131" s="4" t="s">
        <v>950</v>
      </c>
      <c r="Q131" s="4" t="s">
        <v>663</v>
      </c>
      <c r="R131" s="4" t="s">
        <v>3021</v>
      </c>
      <c r="S131" s="4" t="s">
        <v>2836</v>
      </c>
      <c r="T131" s="4" t="s">
        <v>39306</v>
      </c>
    </row>
    <row r="132" spans="1:20" x14ac:dyDescent="0.2">
      <c r="A132" s="29">
        <v>19231026204</v>
      </c>
      <c r="B132" s="4" t="s">
        <v>951</v>
      </c>
      <c r="C132" s="4" t="s">
        <v>947</v>
      </c>
      <c r="D132" s="4" t="s">
        <v>43215</v>
      </c>
      <c r="E132" s="4" t="s">
        <v>71</v>
      </c>
      <c r="F132" s="4" t="s">
        <v>951</v>
      </c>
      <c r="G132" s="4" t="s">
        <v>71</v>
      </c>
      <c r="H132" s="4" t="s">
        <v>951</v>
      </c>
      <c r="I132" s="4" t="s">
        <v>22</v>
      </c>
      <c r="J132" s="4" t="s">
        <v>952</v>
      </c>
      <c r="K132" s="4" t="s">
        <v>953</v>
      </c>
      <c r="L132" s="4" t="s">
        <v>476</v>
      </c>
      <c r="M132" s="4" t="s">
        <v>73</v>
      </c>
      <c r="N132" s="4" t="s">
        <v>627</v>
      </c>
      <c r="O132" s="4" t="s">
        <v>626</v>
      </c>
      <c r="P132" s="4" t="s">
        <v>954</v>
      </c>
      <c r="Q132" s="4" t="s">
        <v>663</v>
      </c>
      <c r="R132" s="4" t="s">
        <v>39306</v>
      </c>
      <c r="S132" s="4" t="s">
        <v>39306</v>
      </c>
      <c r="T132" s="4" t="s">
        <v>39306</v>
      </c>
    </row>
    <row r="133" spans="1:20" x14ac:dyDescent="0.2">
      <c r="A133" s="29">
        <v>19231026329</v>
      </c>
      <c r="B133" s="4" t="s">
        <v>959</v>
      </c>
      <c r="C133" s="4" t="s">
        <v>947</v>
      </c>
      <c r="D133" s="4" t="s">
        <v>17176</v>
      </c>
      <c r="E133" s="4" t="s">
        <v>2835</v>
      </c>
      <c r="F133" s="4" t="s">
        <v>22906</v>
      </c>
      <c r="G133" s="4" t="s">
        <v>3020</v>
      </c>
      <c r="H133" s="4" t="s">
        <v>22907</v>
      </c>
      <c r="I133" s="4" t="s">
        <v>22</v>
      </c>
      <c r="J133" s="4" t="s">
        <v>960</v>
      </c>
      <c r="K133" s="4" t="s">
        <v>961</v>
      </c>
      <c r="L133" s="4" t="s">
        <v>229</v>
      </c>
      <c r="M133" s="4" t="s">
        <v>73</v>
      </c>
      <c r="N133" s="4" t="s">
        <v>629</v>
      </c>
      <c r="O133" s="4" t="s">
        <v>628</v>
      </c>
      <c r="P133" s="4" t="s">
        <v>962</v>
      </c>
      <c r="Q133" s="4" t="s">
        <v>663</v>
      </c>
      <c r="R133" s="4" t="s">
        <v>3021</v>
      </c>
      <c r="S133" s="4" t="s">
        <v>2836</v>
      </c>
      <c r="T133" s="4" t="s">
        <v>39306</v>
      </c>
    </row>
    <row r="134" spans="1:20" x14ac:dyDescent="0.2">
      <c r="A134" s="29">
        <v>19231026402</v>
      </c>
      <c r="B134" s="4" t="s">
        <v>963</v>
      </c>
      <c r="C134" s="4" t="s">
        <v>947</v>
      </c>
      <c r="D134" s="4" t="s">
        <v>17177</v>
      </c>
      <c r="E134" s="4" t="s">
        <v>2835</v>
      </c>
      <c r="F134" s="4" t="s">
        <v>22906</v>
      </c>
      <c r="G134" s="4" t="s">
        <v>3020</v>
      </c>
      <c r="H134" s="4" t="s">
        <v>22907</v>
      </c>
      <c r="I134" s="4" t="s">
        <v>22</v>
      </c>
      <c r="J134" s="4" t="s">
        <v>964</v>
      </c>
      <c r="K134" s="4" t="s">
        <v>965</v>
      </c>
      <c r="L134" s="4" t="s">
        <v>229</v>
      </c>
      <c r="M134" s="4" t="s">
        <v>73</v>
      </c>
      <c r="N134" s="4" t="s">
        <v>632</v>
      </c>
      <c r="O134" s="4" t="s">
        <v>631</v>
      </c>
      <c r="P134" s="4" t="s">
        <v>966</v>
      </c>
      <c r="Q134" s="4" t="s">
        <v>663</v>
      </c>
      <c r="R134" s="4" t="s">
        <v>3021</v>
      </c>
      <c r="S134" s="4" t="s">
        <v>2836</v>
      </c>
      <c r="T134" s="4" t="s">
        <v>39306</v>
      </c>
    </row>
    <row r="135" spans="1:20" x14ac:dyDescent="0.2">
      <c r="A135" s="29">
        <v>19221153331</v>
      </c>
      <c r="B135" s="4" t="s">
        <v>759</v>
      </c>
      <c r="C135" s="4" t="s">
        <v>947</v>
      </c>
      <c r="D135" s="4" t="s">
        <v>6191</v>
      </c>
      <c r="E135" s="4" t="s">
        <v>71</v>
      </c>
      <c r="F135" s="4" t="s">
        <v>759</v>
      </c>
      <c r="G135" s="4" t="s">
        <v>71</v>
      </c>
      <c r="H135" s="4" t="s">
        <v>759</v>
      </c>
      <c r="I135" s="4" t="s">
        <v>22</v>
      </c>
      <c r="J135" s="4" t="s">
        <v>760</v>
      </c>
      <c r="K135" s="4" t="s">
        <v>761</v>
      </c>
      <c r="L135" s="4" t="s">
        <v>476</v>
      </c>
      <c r="M135" s="4" t="s">
        <v>73</v>
      </c>
      <c r="N135" s="4" t="s">
        <v>641</v>
      </c>
      <c r="O135" s="4" t="s">
        <v>640</v>
      </c>
      <c r="P135" s="4" t="s">
        <v>1040</v>
      </c>
      <c r="Q135" s="4" t="s">
        <v>663</v>
      </c>
      <c r="R135" s="4" t="s">
        <v>39306</v>
      </c>
      <c r="S135" s="4" t="s">
        <v>39306</v>
      </c>
      <c r="T135" s="4" t="s">
        <v>39306</v>
      </c>
    </row>
    <row r="136" spans="1:20" x14ac:dyDescent="0.2">
      <c r="A136" s="29">
        <v>19221153299</v>
      </c>
      <c r="B136" s="4" t="s">
        <v>753</v>
      </c>
      <c r="C136" s="4" t="s">
        <v>947</v>
      </c>
      <c r="D136" s="4" t="s">
        <v>12422</v>
      </c>
      <c r="E136" s="4" t="s">
        <v>2835</v>
      </c>
      <c r="F136" s="4" t="s">
        <v>27364</v>
      </c>
      <c r="G136" s="4" t="s">
        <v>3020</v>
      </c>
      <c r="H136" s="4" t="s">
        <v>33583</v>
      </c>
      <c r="I136" s="4" t="s">
        <v>22</v>
      </c>
      <c r="J136" s="4" t="s">
        <v>754</v>
      </c>
      <c r="K136" s="4" t="s">
        <v>755</v>
      </c>
      <c r="L136" s="4" t="s">
        <v>308</v>
      </c>
      <c r="M136" s="4" t="s">
        <v>73</v>
      </c>
      <c r="N136" s="4" t="s">
        <v>643</v>
      </c>
      <c r="O136" s="4" t="s">
        <v>642</v>
      </c>
      <c r="P136" s="4" t="s">
        <v>1039</v>
      </c>
      <c r="Q136" s="4" t="s">
        <v>663</v>
      </c>
      <c r="R136" s="4" t="s">
        <v>3021</v>
      </c>
      <c r="S136" s="4" t="s">
        <v>2836</v>
      </c>
      <c r="T136" s="4" t="s">
        <v>39306</v>
      </c>
    </row>
    <row r="137" spans="1:20" x14ac:dyDescent="0.2">
      <c r="A137" s="29">
        <v>19221153257</v>
      </c>
      <c r="B137" s="4" t="s">
        <v>746</v>
      </c>
      <c r="C137" s="4" t="s">
        <v>947</v>
      </c>
      <c r="D137" s="4" t="s">
        <v>40139</v>
      </c>
      <c r="E137" s="4" t="s">
        <v>2835</v>
      </c>
      <c r="F137" s="4" t="s">
        <v>26635</v>
      </c>
      <c r="G137" s="4" t="s">
        <v>3020</v>
      </c>
      <c r="H137" s="4" t="s">
        <v>26637</v>
      </c>
      <c r="I137" s="4" t="s">
        <v>22</v>
      </c>
      <c r="J137" s="4" t="s">
        <v>747</v>
      </c>
      <c r="K137" s="4" t="s">
        <v>748</v>
      </c>
      <c r="L137" s="4" t="s">
        <v>281</v>
      </c>
      <c r="M137" s="4" t="s">
        <v>73</v>
      </c>
      <c r="N137" s="4" t="s">
        <v>645</v>
      </c>
      <c r="O137" s="4" t="s">
        <v>644</v>
      </c>
      <c r="P137" s="4" t="s">
        <v>1038</v>
      </c>
      <c r="Q137" s="4" t="s">
        <v>663</v>
      </c>
      <c r="R137" s="4" t="s">
        <v>3021</v>
      </c>
      <c r="S137" s="4" t="s">
        <v>2836</v>
      </c>
      <c r="T137" s="4" t="s">
        <v>39306</v>
      </c>
    </row>
    <row r="138" spans="1:20" x14ac:dyDescent="0.2">
      <c r="A138" s="29">
        <v>19221153216</v>
      </c>
      <c r="B138" s="4" t="s">
        <v>739</v>
      </c>
      <c r="C138" s="4" t="s">
        <v>947</v>
      </c>
      <c r="D138" s="4" t="s">
        <v>43216</v>
      </c>
      <c r="E138" s="4" t="s">
        <v>71</v>
      </c>
      <c r="F138" s="4" t="s">
        <v>739</v>
      </c>
      <c r="G138" s="4" t="s">
        <v>71</v>
      </c>
      <c r="H138" s="4" t="s">
        <v>739</v>
      </c>
      <c r="I138" s="4" t="s">
        <v>22</v>
      </c>
      <c r="J138" s="4" t="s">
        <v>740</v>
      </c>
      <c r="K138" s="4" t="s">
        <v>741</v>
      </c>
      <c r="L138" s="4" t="s">
        <v>263</v>
      </c>
      <c r="M138" s="4" t="s">
        <v>73</v>
      </c>
      <c r="N138" s="4" t="s">
        <v>647</v>
      </c>
      <c r="O138" s="4" t="s">
        <v>646</v>
      </c>
      <c r="P138" s="4" t="s">
        <v>1037</v>
      </c>
      <c r="Q138" s="4" t="s">
        <v>663</v>
      </c>
      <c r="R138" s="4" t="s">
        <v>39306</v>
      </c>
      <c r="S138" s="4" t="s">
        <v>39306</v>
      </c>
      <c r="T138" s="4" t="s">
        <v>39306</v>
      </c>
    </row>
    <row r="139" spans="1:20" x14ac:dyDescent="0.2">
      <c r="A139" s="29">
        <v>19221153174</v>
      </c>
      <c r="B139" s="4" t="s">
        <v>730</v>
      </c>
      <c r="C139" s="4" t="s">
        <v>947</v>
      </c>
      <c r="D139" s="4" t="s">
        <v>43217</v>
      </c>
      <c r="E139" s="4" t="s">
        <v>2835</v>
      </c>
      <c r="F139" s="4" t="s">
        <v>19505</v>
      </c>
      <c r="G139" s="4" t="s">
        <v>3020</v>
      </c>
      <c r="H139" s="4" t="s">
        <v>19506</v>
      </c>
      <c r="I139" s="4" t="s">
        <v>22</v>
      </c>
      <c r="J139" s="4" t="s">
        <v>731</v>
      </c>
      <c r="K139" s="4" t="s">
        <v>732</v>
      </c>
      <c r="L139" s="4" t="s">
        <v>242</v>
      </c>
      <c r="M139" s="4" t="s">
        <v>73</v>
      </c>
      <c r="N139" s="4" t="s">
        <v>649</v>
      </c>
      <c r="O139" s="4" t="s">
        <v>648</v>
      </c>
      <c r="P139" s="4" t="s">
        <v>1036</v>
      </c>
      <c r="Q139" s="4" t="s">
        <v>663</v>
      </c>
      <c r="R139" s="4" t="s">
        <v>3021</v>
      </c>
      <c r="S139" s="4" t="s">
        <v>2836</v>
      </c>
      <c r="T139" s="4" t="s">
        <v>39306</v>
      </c>
    </row>
    <row r="140" spans="1:20" x14ac:dyDescent="0.2">
      <c r="A140" s="29">
        <v>19221153133</v>
      </c>
      <c r="B140" s="4" t="s">
        <v>722</v>
      </c>
      <c r="C140" s="4" t="s">
        <v>947</v>
      </c>
      <c r="D140" s="4" t="s">
        <v>20074</v>
      </c>
      <c r="E140" s="4" t="s">
        <v>2835</v>
      </c>
      <c r="F140" s="4" t="s">
        <v>16612</v>
      </c>
      <c r="G140" s="4" t="s">
        <v>3020</v>
      </c>
      <c r="H140" s="4" t="s">
        <v>16612</v>
      </c>
      <c r="I140" s="4" t="s">
        <v>22</v>
      </c>
      <c r="J140" s="4" t="s">
        <v>461</v>
      </c>
      <c r="K140" s="4" t="s">
        <v>723</v>
      </c>
      <c r="L140" s="4" t="s">
        <v>453</v>
      </c>
      <c r="M140" s="4" t="s">
        <v>73</v>
      </c>
      <c r="N140" s="4" t="s">
        <v>651</v>
      </c>
      <c r="O140" s="4" t="s">
        <v>650</v>
      </c>
      <c r="P140" s="4" t="s">
        <v>1035</v>
      </c>
      <c r="Q140" s="4" t="s">
        <v>663</v>
      </c>
      <c r="R140" s="4" t="s">
        <v>3021</v>
      </c>
      <c r="S140" s="4" t="s">
        <v>2836</v>
      </c>
      <c r="T140" s="4" t="s">
        <v>39306</v>
      </c>
    </row>
    <row r="141" spans="1:20" x14ac:dyDescent="0.2">
      <c r="A141" s="29">
        <v>19231026444</v>
      </c>
      <c r="B141" s="4" t="s">
        <v>967</v>
      </c>
      <c r="C141" s="4" t="s">
        <v>947</v>
      </c>
      <c r="D141" s="4" t="s">
        <v>43218</v>
      </c>
      <c r="E141" s="4" t="s">
        <v>2835</v>
      </c>
      <c r="F141" s="4" t="s">
        <v>26635</v>
      </c>
      <c r="G141" s="4" t="s">
        <v>3020</v>
      </c>
      <c r="H141" s="4" t="s">
        <v>26636</v>
      </c>
      <c r="I141" s="4" t="s">
        <v>22</v>
      </c>
      <c r="J141" s="4" t="s">
        <v>968</v>
      </c>
      <c r="K141" s="4" t="s">
        <v>969</v>
      </c>
      <c r="L141" s="4" t="s">
        <v>281</v>
      </c>
      <c r="M141" s="4" t="s">
        <v>73</v>
      </c>
      <c r="N141" s="4" t="s">
        <v>653</v>
      </c>
      <c r="O141" s="4" t="s">
        <v>652</v>
      </c>
      <c r="P141" s="4" t="s">
        <v>1098</v>
      </c>
      <c r="Q141" s="4" t="s">
        <v>663</v>
      </c>
      <c r="R141" s="4" t="s">
        <v>3021</v>
      </c>
      <c r="S141" s="4" t="s">
        <v>2836</v>
      </c>
      <c r="T141" s="4" t="s">
        <v>39306</v>
      </c>
    </row>
    <row r="142" spans="1:20" x14ac:dyDescent="0.2">
      <c r="A142" s="29">
        <v>19231026600</v>
      </c>
      <c r="B142" s="4" t="s">
        <v>970</v>
      </c>
      <c r="C142" s="4" t="s">
        <v>947</v>
      </c>
      <c r="D142" s="4" t="s">
        <v>15467</v>
      </c>
      <c r="E142" s="4" t="s">
        <v>2835</v>
      </c>
      <c r="F142" s="4" t="s">
        <v>16612</v>
      </c>
      <c r="G142" s="4" t="s">
        <v>3020</v>
      </c>
      <c r="H142" s="4" t="s">
        <v>16612</v>
      </c>
      <c r="I142" s="4" t="s">
        <v>22</v>
      </c>
      <c r="J142" s="4" t="s">
        <v>971</v>
      </c>
      <c r="K142" s="4" t="s">
        <v>972</v>
      </c>
      <c r="L142" s="4" t="s">
        <v>453</v>
      </c>
      <c r="M142" s="4" t="s">
        <v>73</v>
      </c>
      <c r="N142" s="4" t="s">
        <v>655</v>
      </c>
      <c r="O142" s="4" t="s">
        <v>654</v>
      </c>
      <c r="P142" s="4" t="s">
        <v>1103</v>
      </c>
      <c r="Q142" s="4" t="s">
        <v>663</v>
      </c>
      <c r="R142" s="4" t="s">
        <v>3021</v>
      </c>
      <c r="S142" s="4" t="s">
        <v>2836</v>
      </c>
      <c r="T142" s="4" t="s">
        <v>39306</v>
      </c>
    </row>
    <row r="143" spans="1:20" x14ac:dyDescent="0.2">
      <c r="A143" s="29">
        <v>19231011586</v>
      </c>
      <c r="B143" s="4" t="s">
        <v>935</v>
      </c>
      <c r="C143" s="4" t="s">
        <v>947</v>
      </c>
      <c r="D143" s="4" t="s">
        <v>30282</v>
      </c>
      <c r="E143" s="4" t="s">
        <v>2835</v>
      </c>
      <c r="F143" s="4" t="s">
        <v>33584</v>
      </c>
      <c r="G143" s="4" t="s">
        <v>3020</v>
      </c>
      <c r="H143" s="4" t="s">
        <v>33583</v>
      </c>
      <c r="I143" s="4" t="s">
        <v>22</v>
      </c>
      <c r="J143" s="4" t="s">
        <v>936</v>
      </c>
      <c r="K143" s="4" t="s">
        <v>937</v>
      </c>
      <c r="L143" s="4" t="s">
        <v>308</v>
      </c>
      <c r="M143" s="4" t="s">
        <v>73</v>
      </c>
      <c r="N143" s="4" t="s">
        <v>978</v>
      </c>
      <c r="O143" s="4" t="s">
        <v>977</v>
      </c>
      <c r="P143" s="4" t="s">
        <v>1097</v>
      </c>
      <c r="Q143" s="4" t="s">
        <v>922</v>
      </c>
      <c r="R143" s="4" t="s">
        <v>3021</v>
      </c>
      <c r="S143" s="4" t="s">
        <v>2836</v>
      </c>
      <c r="T143" s="4" t="s">
        <v>39306</v>
      </c>
    </row>
    <row r="144" spans="1:20" x14ac:dyDescent="0.2">
      <c r="A144" s="29">
        <v>19221153521</v>
      </c>
      <c r="B144" s="4" t="s">
        <v>785</v>
      </c>
      <c r="C144" s="4" t="s">
        <v>947</v>
      </c>
      <c r="D144" s="4" t="s">
        <v>43219</v>
      </c>
      <c r="E144" s="4" t="s">
        <v>2835</v>
      </c>
      <c r="F144" s="4" t="s">
        <v>21269</v>
      </c>
      <c r="G144" s="4" t="s">
        <v>3020</v>
      </c>
      <c r="H144" s="4" t="s">
        <v>21270</v>
      </c>
      <c r="I144" s="4" t="s">
        <v>22</v>
      </c>
      <c r="J144" s="4" t="s">
        <v>786</v>
      </c>
      <c r="K144" s="4" t="s">
        <v>787</v>
      </c>
      <c r="L144" s="4" t="s">
        <v>276</v>
      </c>
      <c r="M144" s="4" t="s">
        <v>73</v>
      </c>
      <c r="N144" s="4" t="s">
        <v>639</v>
      </c>
      <c r="O144" s="4" t="s">
        <v>638</v>
      </c>
      <c r="P144" s="4" t="s">
        <v>1044</v>
      </c>
      <c r="Q144" s="4" t="s">
        <v>1045</v>
      </c>
      <c r="R144" s="4" t="s">
        <v>3021</v>
      </c>
      <c r="S144" s="4" t="s">
        <v>2836</v>
      </c>
      <c r="T144" s="4" t="s">
        <v>39306</v>
      </c>
    </row>
    <row r="145" spans="1:20" x14ac:dyDescent="0.2">
      <c r="A145" s="29">
        <v>19231026766</v>
      </c>
      <c r="B145" s="4" t="s">
        <v>973</v>
      </c>
      <c r="C145" s="4" t="s">
        <v>1142</v>
      </c>
      <c r="D145" s="4" t="s">
        <v>40140</v>
      </c>
      <c r="E145" s="4" t="s">
        <v>2835</v>
      </c>
      <c r="F145" s="4" t="s">
        <v>12015</v>
      </c>
      <c r="G145" s="4" t="s">
        <v>3020</v>
      </c>
      <c r="H145" s="4" t="s">
        <v>12015</v>
      </c>
      <c r="I145" s="4" t="s">
        <v>22</v>
      </c>
      <c r="J145" s="4" t="s">
        <v>974</v>
      </c>
      <c r="K145" s="4" t="s">
        <v>975</v>
      </c>
      <c r="L145" s="4" t="s">
        <v>271</v>
      </c>
      <c r="M145" s="4" t="s">
        <v>73</v>
      </c>
      <c r="N145" s="4" t="s">
        <v>980</v>
      </c>
      <c r="O145" s="4" t="s">
        <v>979</v>
      </c>
      <c r="P145" s="4" t="s">
        <v>1173</v>
      </c>
      <c r="Q145" s="4" t="s">
        <v>663</v>
      </c>
      <c r="R145" s="4" t="s">
        <v>3021</v>
      </c>
      <c r="S145" s="4" t="s">
        <v>2836</v>
      </c>
      <c r="T145" s="4" t="s">
        <v>39306</v>
      </c>
    </row>
    <row r="146" spans="1:20" x14ac:dyDescent="0.2">
      <c r="A146" s="29">
        <v>19221153737</v>
      </c>
      <c r="B146" s="4" t="s">
        <v>806</v>
      </c>
      <c r="C146" s="4" t="s">
        <v>1142</v>
      </c>
      <c r="D146" s="4" t="s">
        <v>43220</v>
      </c>
      <c r="E146" s="4" t="s">
        <v>2835</v>
      </c>
      <c r="F146" s="4" t="s">
        <v>13183</v>
      </c>
      <c r="G146" s="4" t="s">
        <v>3020</v>
      </c>
      <c r="H146" s="4" t="s">
        <v>13185</v>
      </c>
      <c r="I146" s="4" t="s">
        <v>22</v>
      </c>
      <c r="J146" s="4" t="s">
        <v>807</v>
      </c>
      <c r="K146" s="4" t="s">
        <v>808</v>
      </c>
      <c r="L146" s="4" t="s">
        <v>231</v>
      </c>
      <c r="M146" s="4" t="s">
        <v>73</v>
      </c>
      <c r="N146" s="4" t="s">
        <v>983</v>
      </c>
      <c r="O146" s="4" t="s">
        <v>982</v>
      </c>
      <c r="P146" s="4" t="s">
        <v>1151</v>
      </c>
      <c r="Q146" s="4" t="s">
        <v>663</v>
      </c>
      <c r="R146" s="4" t="s">
        <v>3021</v>
      </c>
      <c r="S146" s="4" t="s">
        <v>2836</v>
      </c>
      <c r="T146" s="4" t="s">
        <v>39306</v>
      </c>
    </row>
    <row r="147" spans="1:20" x14ac:dyDescent="0.2">
      <c r="A147" s="29">
        <v>19221153018</v>
      </c>
      <c r="B147" s="4" t="s">
        <v>1027</v>
      </c>
      <c r="C147" s="4" t="s">
        <v>1142</v>
      </c>
      <c r="D147" s="4" t="s">
        <v>23499</v>
      </c>
      <c r="E147" s="4" t="s">
        <v>2835</v>
      </c>
      <c r="F147" s="4" t="s">
        <v>22906</v>
      </c>
      <c r="G147" s="4" t="s">
        <v>3020</v>
      </c>
      <c r="H147" s="4" t="s">
        <v>22907</v>
      </c>
      <c r="I147" s="4" t="s">
        <v>22</v>
      </c>
      <c r="J147" s="4" t="s">
        <v>1028</v>
      </c>
      <c r="K147" s="4" t="s">
        <v>1029</v>
      </c>
      <c r="L147" s="4" t="s">
        <v>229</v>
      </c>
      <c r="M147" s="4" t="s">
        <v>73</v>
      </c>
      <c r="N147" s="4" t="s">
        <v>985</v>
      </c>
      <c r="O147" s="4" t="s">
        <v>984</v>
      </c>
      <c r="P147" s="4" t="s">
        <v>1143</v>
      </c>
      <c r="Q147" s="4" t="s">
        <v>663</v>
      </c>
      <c r="R147" s="4" t="s">
        <v>3021</v>
      </c>
      <c r="S147" s="4" t="s">
        <v>2836</v>
      </c>
      <c r="T147" s="4" t="s">
        <v>39306</v>
      </c>
    </row>
    <row r="148" spans="1:20" x14ac:dyDescent="0.2">
      <c r="A148" s="29">
        <v>19231026485</v>
      </c>
      <c r="B148" s="4" t="s">
        <v>1099</v>
      </c>
      <c r="C148" s="4" t="s">
        <v>1142</v>
      </c>
      <c r="D148" s="4" t="s">
        <v>43221</v>
      </c>
      <c r="E148" s="4" t="s">
        <v>2835</v>
      </c>
      <c r="F148" s="4" t="s">
        <v>22906</v>
      </c>
      <c r="G148" s="4" t="s">
        <v>3020</v>
      </c>
      <c r="H148" s="4" t="s">
        <v>22907</v>
      </c>
      <c r="I148" s="4" t="s">
        <v>22</v>
      </c>
      <c r="J148" s="4" t="s">
        <v>1100</v>
      </c>
      <c r="K148" s="4" t="s">
        <v>1101</v>
      </c>
      <c r="L148" s="4" t="s">
        <v>229</v>
      </c>
      <c r="M148" s="4" t="s">
        <v>73</v>
      </c>
      <c r="N148" s="4" t="s">
        <v>987</v>
      </c>
      <c r="O148" s="4" t="s">
        <v>986</v>
      </c>
      <c r="P148" s="4" t="s">
        <v>1167</v>
      </c>
      <c r="Q148" s="4" t="s">
        <v>663</v>
      </c>
      <c r="R148" s="4" t="s">
        <v>3021</v>
      </c>
      <c r="S148" s="4" t="s">
        <v>2836</v>
      </c>
      <c r="T148" s="4" t="s">
        <v>39306</v>
      </c>
    </row>
    <row r="149" spans="1:20" x14ac:dyDescent="0.2">
      <c r="A149" s="29">
        <v>19231026642</v>
      </c>
      <c r="B149" s="4" t="s">
        <v>1104</v>
      </c>
      <c r="C149" s="4" t="s">
        <v>1142</v>
      </c>
      <c r="D149" s="4" t="s">
        <v>25289</v>
      </c>
      <c r="E149" s="4" t="s">
        <v>2835</v>
      </c>
      <c r="F149" s="4" t="s">
        <v>22906</v>
      </c>
      <c r="G149" s="4" t="s">
        <v>3020</v>
      </c>
      <c r="H149" s="4" t="s">
        <v>22907</v>
      </c>
      <c r="I149" s="4" t="s">
        <v>22</v>
      </c>
      <c r="J149" s="4" t="s">
        <v>1105</v>
      </c>
      <c r="K149" s="4" t="s">
        <v>1106</v>
      </c>
      <c r="L149" s="4" t="s">
        <v>229</v>
      </c>
      <c r="M149" s="4" t="s">
        <v>73</v>
      </c>
      <c r="N149" s="4" t="s">
        <v>989</v>
      </c>
      <c r="O149" s="4" t="s">
        <v>988</v>
      </c>
      <c r="P149" s="4" t="s">
        <v>1171</v>
      </c>
      <c r="Q149" s="4" t="s">
        <v>663</v>
      </c>
      <c r="R149" s="4" t="s">
        <v>3021</v>
      </c>
      <c r="S149" s="4" t="s">
        <v>2836</v>
      </c>
      <c r="T149" s="4" t="s">
        <v>39306</v>
      </c>
    </row>
    <row r="150" spans="1:20" x14ac:dyDescent="0.2">
      <c r="A150" s="29">
        <v>19221153810</v>
      </c>
      <c r="B150" s="4" t="s">
        <v>1063</v>
      </c>
      <c r="C150" s="4" t="s">
        <v>1142</v>
      </c>
      <c r="D150" s="4" t="s">
        <v>43222</v>
      </c>
      <c r="E150" s="4" t="s">
        <v>2835</v>
      </c>
      <c r="F150" s="4" t="s">
        <v>12015</v>
      </c>
      <c r="G150" s="4" t="s">
        <v>3020</v>
      </c>
      <c r="H150" s="4" t="s">
        <v>12016</v>
      </c>
      <c r="I150" s="4" t="s">
        <v>22</v>
      </c>
      <c r="J150" s="4" t="s">
        <v>1064</v>
      </c>
      <c r="K150" s="4" t="s">
        <v>1065</v>
      </c>
      <c r="L150" s="4" t="s">
        <v>271</v>
      </c>
      <c r="M150" s="4" t="s">
        <v>73</v>
      </c>
      <c r="N150" s="4" t="s">
        <v>991</v>
      </c>
      <c r="O150" s="4" t="s">
        <v>990</v>
      </c>
      <c r="P150" s="4" t="s">
        <v>1153</v>
      </c>
      <c r="Q150" s="4" t="s">
        <v>663</v>
      </c>
      <c r="R150" s="4" t="s">
        <v>3021</v>
      </c>
      <c r="S150" s="4" t="s">
        <v>2836</v>
      </c>
      <c r="T150" s="4" t="s">
        <v>39306</v>
      </c>
    </row>
    <row r="151" spans="1:20" x14ac:dyDescent="0.2">
      <c r="A151" s="29">
        <v>19221153778</v>
      </c>
      <c r="B151" s="4" t="s">
        <v>1060</v>
      </c>
      <c r="C151" s="4" t="s">
        <v>1142</v>
      </c>
      <c r="D151" s="4" t="s">
        <v>43223</v>
      </c>
      <c r="E151" s="4" t="s">
        <v>2835</v>
      </c>
      <c r="F151" s="4" t="s">
        <v>19505</v>
      </c>
      <c r="G151" s="4" t="s">
        <v>3020</v>
      </c>
      <c r="H151" s="4" t="s">
        <v>19506</v>
      </c>
      <c r="I151" s="4" t="s">
        <v>22</v>
      </c>
      <c r="J151" s="4" t="s">
        <v>1061</v>
      </c>
      <c r="K151" s="4" t="s">
        <v>1062</v>
      </c>
      <c r="L151" s="4" t="s">
        <v>242</v>
      </c>
      <c r="M151" s="4" t="s">
        <v>73</v>
      </c>
      <c r="N151" s="4" t="s">
        <v>993</v>
      </c>
      <c r="O151" s="4" t="s">
        <v>992</v>
      </c>
      <c r="P151" s="4" t="s">
        <v>1152</v>
      </c>
      <c r="Q151" s="4" t="s">
        <v>663</v>
      </c>
      <c r="R151" s="4" t="s">
        <v>3021</v>
      </c>
      <c r="S151" s="4" t="s">
        <v>2836</v>
      </c>
      <c r="T151" s="4" t="s">
        <v>39306</v>
      </c>
    </row>
    <row r="152" spans="1:20" x14ac:dyDescent="0.2">
      <c r="A152" s="29">
        <v>19221153695</v>
      </c>
      <c r="B152" s="4" t="s">
        <v>1057</v>
      </c>
      <c r="C152" s="4" t="s">
        <v>1142</v>
      </c>
      <c r="D152" s="4" t="s">
        <v>43224</v>
      </c>
      <c r="E152" s="4" t="s">
        <v>2835</v>
      </c>
      <c r="F152" s="4" t="s">
        <v>19505</v>
      </c>
      <c r="G152" s="4" t="s">
        <v>3020</v>
      </c>
      <c r="H152" s="4" t="s">
        <v>19506</v>
      </c>
      <c r="I152" s="4" t="s">
        <v>22</v>
      </c>
      <c r="J152" s="4" t="s">
        <v>1058</v>
      </c>
      <c r="K152" s="4" t="s">
        <v>1059</v>
      </c>
      <c r="L152" s="4" t="s">
        <v>242</v>
      </c>
      <c r="M152" s="4" t="s">
        <v>73</v>
      </c>
      <c r="N152" s="4" t="s">
        <v>995</v>
      </c>
      <c r="O152" s="4" t="s">
        <v>994</v>
      </c>
      <c r="P152" s="4" t="s">
        <v>1150</v>
      </c>
      <c r="Q152" s="4" t="s">
        <v>663</v>
      </c>
      <c r="R152" s="4" t="s">
        <v>3021</v>
      </c>
      <c r="S152" s="4" t="s">
        <v>2836</v>
      </c>
      <c r="T152" s="4" t="s">
        <v>39306</v>
      </c>
    </row>
    <row r="153" spans="1:20" x14ac:dyDescent="0.2">
      <c r="A153" s="29">
        <v>19221153653</v>
      </c>
      <c r="B153" s="4" t="s">
        <v>1054</v>
      </c>
      <c r="C153" s="4" t="s">
        <v>1142</v>
      </c>
      <c r="D153" s="4" t="s">
        <v>43225</v>
      </c>
      <c r="E153" s="4" t="s">
        <v>2835</v>
      </c>
      <c r="F153" s="4" t="s">
        <v>12015</v>
      </c>
      <c r="G153" s="4" t="s">
        <v>3020</v>
      </c>
      <c r="H153" s="4" t="s">
        <v>12016</v>
      </c>
      <c r="I153" s="4" t="s">
        <v>22</v>
      </c>
      <c r="J153" s="4" t="s">
        <v>1055</v>
      </c>
      <c r="K153" s="4" t="s">
        <v>1056</v>
      </c>
      <c r="L153" s="4" t="s">
        <v>271</v>
      </c>
      <c r="M153" s="4" t="s">
        <v>73</v>
      </c>
      <c r="N153" s="4" t="s">
        <v>997</v>
      </c>
      <c r="O153" s="4" t="s">
        <v>996</v>
      </c>
      <c r="P153" s="4" t="s">
        <v>1149</v>
      </c>
      <c r="Q153" s="4" t="s">
        <v>663</v>
      </c>
      <c r="R153" s="4" t="s">
        <v>3021</v>
      </c>
      <c r="S153" s="4" t="s">
        <v>2836</v>
      </c>
      <c r="T153" s="4" t="s">
        <v>39306</v>
      </c>
    </row>
    <row r="154" spans="1:20" x14ac:dyDescent="0.2">
      <c r="A154" s="29">
        <v>19221153612</v>
      </c>
      <c r="B154" s="4" t="s">
        <v>1051</v>
      </c>
      <c r="C154" s="4" t="s">
        <v>1142</v>
      </c>
      <c r="D154" s="4" t="s">
        <v>6192</v>
      </c>
      <c r="E154" s="4" t="s">
        <v>2835</v>
      </c>
      <c r="F154" s="4" t="s">
        <v>29791</v>
      </c>
      <c r="G154" s="4" t="s">
        <v>3020</v>
      </c>
      <c r="H154" s="4" t="s">
        <v>29792</v>
      </c>
      <c r="I154" s="4" t="s">
        <v>22</v>
      </c>
      <c r="J154" s="4" t="s">
        <v>1052</v>
      </c>
      <c r="K154" s="4" t="s">
        <v>1053</v>
      </c>
      <c r="L154" s="4" t="s">
        <v>441</v>
      </c>
      <c r="M154" s="4" t="s">
        <v>73</v>
      </c>
      <c r="N154" s="4" t="s">
        <v>999</v>
      </c>
      <c r="O154" s="4" t="s">
        <v>998</v>
      </c>
      <c r="P154" s="4" t="s">
        <v>1148</v>
      </c>
      <c r="Q154" s="4" t="s">
        <v>663</v>
      </c>
      <c r="R154" s="4" t="s">
        <v>3021</v>
      </c>
      <c r="S154" s="4" t="s">
        <v>2836</v>
      </c>
      <c r="T154" s="4" t="s">
        <v>39306</v>
      </c>
    </row>
    <row r="155" spans="1:20" x14ac:dyDescent="0.2">
      <c r="A155" s="29">
        <v>19221153570</v>
      </c>
      <c r="B155" s="4" t="s">
        <v>1048</v>
      </c>
      <c r="C155" s="4" t="s">
        <v>1142</v>
      </c>
      <c r="D155" s="4" t="s">
        <v>33914</v>
      </c>
      <c r="E155" s="4" t="s">
        <v>2835</v>
      </c>
      <c r="F155" s="4" t="s">
        <v>33584</v>
      </c>
      <c r="G155" s="4" t="s">
        <v>3020</v>
      </c>
      <c r="H155" s="4" t="s">
        <v>33583</v>
      </c>
      <c r="I155" s="4" t="s">
        <v>22</v>
      </c>
      <c r="J155" s="4" t="s">
        <v>1049</v>
      </c>
      <c r="K155" s="4" t="s">
        <v>1050</v>
      </c>
      <c r="L155" s="4" t="s">
        <v>308</v>
      </c>
      <c r="M155" s="4" t="s">
        <v>73</v>
      </c>
      <c r="N155" s="4" t="s">
        <v>1001</v>
      </c>
      <c r="O155" s="4" t="s">
        <v>1000</v>
      </c>
      <c r="P155" s="4" t="s">
        <v>1147</v>
      </c>
      <c r="Q155" s="4" t="s">
        <v>663</v>
      </c>
      <c r="R155" s="4" t="s">
        <v>3021</v>
      </c>
      <c r="S155" s="4" t="s">
        <v>2836</v>
      </c>
      <c r="T155" s="4" t="s">
        <v>39306</v>
      </c>
    </row>
    <row r="156" spans="1:20" x14ac:dyDescent="0.2">
      <c r="A156" s="29">
        <v>19221153539</v>
      </c>
      <c r="B156" s="4" t="s">
        <v>1046</v>
      </c>
      <c r="C156" s="4" t="s">
        <v>1142</v>
      </c>
      <c r="D156" s="4" t="s">
        <v>43226</v>
      </c>
      <c r="E156" s="4" t="s">
        <v>71</v>
      </c>
      <c r="F156" s="4" t="s">
        <v>1046</v>
      </c>
      <c r="G156" s="4" t="s">
        <v>71</v>
      </c>
      <c r="H156" s="4" t="s">
        <v>1046</v>
      </c>
      <c r="I156" s="4" t="s">
        <v>22</v>
      </c>
      <c r="J156" s="4" t="s">
        <v>596</v>
      </c>
      <c r="K156" s="4" t="s">
        <v>1047</v>
      </c>
      <c r="L156" s="4" t="s">
        <v>86</v>
      </c>
      <c r="M156" s="4" t="s">
        <v>73</v>
      </c>
      <c r="N156" s="4" t="s">
        <v>1003</v>
      </c>
      <c r="O156" s="4" t="s">
        <v>1002</v>
      </c>
      <c r="P156" s="4" t="s">
        <v>1146</v>
      </c>
      <c r="Q156" s="4" t="s">
        <v>663</v>
      </c>
      <c r="R156" s="4" t="s">
        <v>39306</v>
      </c>
      <c r="S156" s="4" t="s">
        <v>39306</v>
      </c>
      <c r="T156" s="4" t="s">
        <v>39306</v>
      </c>
    </row>
    <row r="157" spans="1:20" x14ac:dyDescent="0.2">
      <c r="A157" s="29">
        <v>19221153497</v>
      </c>
      <c r="B157" s="4" t="s">
        <v>1041</v>
      </c>
      <c r="C157" s="4" t="s">
        <v>1142</v>
      </c>
      <c r="D157" s="4" t="s">
        <v>28698</v>
      </c>
      <c r="E157" s="4" t="s">
        <v>71</v>
      </c>
      <c r="F157" s="4" t="s">
        <v>1041</v>
      </c>
      <c r="G157" s="4" t="s">
        <v>71</v>
      </c>
      <c r="H157" s="4" t="s">
        <v>1041</v>
      </c>
      <c r="I157" s="4" t="s">
        <v>22</v>
      </c>
      <c r="J157" s="4" t="s">
        <v>120</v>
      </c>
      <c r="K157" s="4" t="s">
        <v>1042</v>
      </c>
      <c r="L157" s="4" t="s">
        <v>468</v>
      </c>
      <c r="M157" s="4" t="s">
        <v>73</v>
      </c>
      <c r="N157" s="4" t="s">
        <v>1007</v>
      </c>
      <c r="O157" s="4" t="s">
        <v>1006</v>
      </c>
      <c r="P157" s="4" t="s">
        <v>1145</v>
      </c>
      <c r="Q157" s="4" t="s">
        <v>663</v>
      </c>
      <c r="R157" s="4" t="s">
        <v>39306</v>
      </c>
      <c r="S157" s="4" t="s">
        <v>39306</v>
      </c>
      <c r="T157" s="4" t="s">
        <v>39306</v>
      </c>
    </row>
    <row r="158" spans="1:20" x14ac:dyDescent="0.2">
      <c r="A158" s="29">
        <v>19231011347</v>
      </c>
      <c r="B158" s="4" t="s">
        <v>1094</v>
      </c>
      <c r="C158" s="4" t="s">
        <v>1142</v>
      </c>
      <c r="D158" s="4" t="s">
        <v>40141</v>
      </c>
      <c r="E158" s="4" t="s">
        <v>71</v>
      </c>
      <c r="F158" s="4" t="s">
        <v>1094</v>
      </c>
      <c r="G158" s="4" t="s">
        <v>71</v>
      </c>
      <c r="H158" s="4" t="s">
        <v>1094</v>
      </c>
      <c r="I158" s="4" t="s">
        <v>22</v>
      </c>
      <c r="J158" s="4" t="s">
        <v>1095</v>
      </c>
      <c r="K158" s="4" t="s">
        <v>1096</v>
      </c>
      <c r="L158" s="4" t="s">
        <v>267</v>
      </c>
      <c r="M158" s="4" t="s">
        <v>73</v>
      </c>
      <c r="N158" s="4" t="s">
        <v>1005</v>
      </c>
      <c r="O158" s="4" t="s">
        <v>1004</v>
      </c>
      <c r="P158" s="4" t="s">
        <v>1161</v>
      </c>
      <c r="Q158" s="4" t="s">
        <v>922</v>
      </c>
      <c r="R158" s="4" t="s">
        <v>39306</v>
      </c>
      <c r="S158" s="4" t="s">
        <v>39306</v>
      </c>
      <c r="T158" s="4" t="s">
        <v>39306</v>
      </c>
    </row>
    <row r="159" spans="1:20" x14ac:dyDescent="0.2">
      <c r="A159" s="29">
        <v>19221153059</v>
      </c>
      <c r="B159" s="4" t="s">
        <v>1030</v>
      </c>
      <c r="C159" s="4" t="s">
        <v>1142</v>
      </c>
      <c r="D159" s="4" t="s">
        <v>18355</v>
      </c>
      <c r="E159" s="4" t="s">
        <v>2835</v>
      </c>
      <c r="F159" s="4" t="s">
        <v>9879</v>
      </c>
      <c r="G159" s="4" t="s">
        <v>3020</v>
      </c>
      <c r="H159" s="4" t="s">
        <v>9879</v>
      </c>
      <c r="I159" s="4" t="s">
        <v>22</v>
      </c>
      <c r="J159" s="4" t="s">
        <v>296</v>
      </c>
      <c r="K159" s="4" t="s">
        <v>1031</v>
      </c>
      <c r="L159" s="4" t="s">
        <v>79</v>
      </c>
      <c r="M159" s="4" t="s">
        <v>73</v>
      </c>
      <c r="N159" s="4" t="s">
        <v>1009</v>
      </c>
      <c r="O159" s="4" t="s">
        <v>1008</v>
      </c>
      <c r="P159" s="4" t="s">
        <v>1144</v>
      </c>
      <c r="Q159" s="4" t="s">
        <v>663</v>
      </c>
      <c r="R159" s="4" t="s">
        <v>3021</v>
      </c>
      <c r="S159" s="4" t="s">
        <v>2836</v>
      </c>
      <c r="T159" s="4" t="s">
        <v>39306</v>
      </c>
    </row>
    <row r="160" spans="1:20" x14ac:dyDescent="0.2">
      <c r="A160" s="29">
        <v>19231026683</v>
      </c>
      <c r="B160" s="4" t="s">
        <v>1107</v>
      </c>
      <c r="C160" s="4" t="s">
        <v>1142</v>
      </c>
      <c r="D160" s="4" t="s">
        <v>12423</v>
      </c>
      <c r="E160" s="4" t="s">
        <v>2835</v>
      </c>
      <c r="F160" s="4" t="s">
        <v>10578</v>
      </c>
      <c r="G160" s="4" t="s">
        <v>3020</v>
      </c>
      <c r="H160" s="4" t="s">
        <v>13185</v>
      </c>
      <c r="I160" s="4" t="s">
        <v>22</v>
      </c>
      <c r="J160" s="4" t="s">
        <v>1108</v>
      </c>
      <c r="K160" s="4" t="s">
        <v>1109</v>
      </c>
      <c r="L160" s="4" t="s">
        <v>231</v>
      </c>
      <c r="M160" s="4" t="s">
        <v>73</v>
      </c>
      <c r="N160" s="4" t="s">
        <v>1012</v>
      </c>
      <c r="O160" s="4" t="s">
        <v>1011</v>
      </c>
      <c r="P160" s="4" t="s">
        <v>1172</v>
      </c>
      <c r="Q160" s="4" t="s">
        <v>663</v>
      </c>
      <c r="R160" s="4" t="s">
        <v>3021</v>
      </c>
      <c r="S160" s="4" t="s">
        <v>2836</v>
      </c>
      <c r="T160" s="4" t="s">
        <v>39306</v>
      </c>
    </row>
    <row r="161" spans="1:20" x14ac:dyDescent="0.2">
      <c r="A161" s="29">
        <v>19221153869</v>
      </c>
      <c r="B161" s="4" t="s">
        <v>1073</v>
      </c>
      <c r="C161" s="4" t="s">
        <v>1142</v>
      </c>
      <c r="D161" s="4" t="s">
        <v>25290</v>
      </c>
      <c r="E161" s="4" t="s">
        <v>71</v>
      </c>
      <c r="F161" s="4" t="s">
        <v>1073</v>
      </c>
      <c r="G161" s="4" t="s">
        <v>71</v>
      </c>
      <c r="H161" s="4" t="s">
        <v>1073</v>
      </c>
      <c r="I161" s="4" t="s">
        <v>22</v>
      </c>
      <c r="J161" s="4" t="s">
        <v>1074</v>
      </c>
      <c r="K161" s="4" t="s">
        <v>1075</v>
      </c>
      <c r="L161" s="4" t="s">
        <v>86</v>
      </c>
      <c r="M161" s="4" t="s">
        <v>73</v>
      </c>
      <c r="N161" s="4" t="s">
        <v>1014</v>
      </c>
      <c r="O161" s="4" t="s">
        <v>1013</v>
      </c>
      <c r="P161" s="4" t="s">
        <v>1155</v>
      </c>
      <c r="Q161" s="4" t="s">
        <v>663</v>
      </c>
      <c r="R161" s="4" t="s">
        <v>39306</v>
      </c>
      <c r="S161" s="4" t="s">
        <v>39306</v>
      </c>
      <c r="T161" s="4" t="s">
        <v>39306</v>
      </c>
    </row>
    <row r="162" spans="1:20" x14ac:dyDescent="0.2">
      <c r="A162" s="29">
        <v>19221153943</v>
      </c>
      <c r="B162" s="4" t="s">
        <v>1085</v>
      </c>
      <c r="C162" s="4" t="s">
        <v>1142</v>
      </c>
      <c r="D162" s="4" t="s">
        <v>38517</v>
      </c>
      <c r="E162" s="4" t="s">
        <v>71</v>
      </c>
      <c r="F162" s="4" t="s">
        <v>1085</v>
      </c>
      <c r="G162" s="4" t="s">
        <v>71</v>
      </c>
      <c r="H162" s="4" t="s">
        <v>1085</v>
      </c>
      <c r="I162" s="4" t="s">
        <v>22</v>
      </c>
      <c r="J162" s="4" t="s">
        <v>1086</v>
      </c>
      <c r="K162" s="4" t="s">
        <v>1087</v>
      </c>
      <c r="L162" s="4" t="s">
        <v>263</v>
      </c>
      <c r="M162" s="4" t="s">
        <v>73</v>
      </c>
      <c r="N162" s="4" t="s">
        <v>1016</v>
      </c>
      <c r="O162" s="4" t="s">
        <v>1015</v>
      </c>
      <c r="P162" s="4" t="s">
        <v>1158</v>
      </c>
      <c r="Q162" s="4" t="s">
        <v>663</v>
      </c>
      <c r="R162" s="4" t="s">
        <v>39306</v>
      </c>
      <c r="S162" s="4" t="s">
        <v>39306</v>
      </c>
      <c r="T162" s="4" t="s">
        <v>39306</v>
      </c>
    </row>
    <row r="163" spans="1:20" x14ac:dyDescent="0.2">
      <c r="A163" s="29">
        <v>19221153828</v>
      </c>
      <c r="B163" s="4" t="s">
        <v>1066</v>
      </c>
      <c r="C163" s="4" t="s">
        <v>1142</v>
      </c>
      <c r="D163" s="4" t="s">
        <v>40142</v>
      </c>
      <c r="E163" s="4" t="s">
        <v>71</v>
      </c>
      <c r="F163" s="4" t="s">
        <v>1066</v>
      </c>
      <c r="G163" s="4" t="s">
        <v>71</v>
      </c>
      <c r="H163" s="4" t="s">
        <v>1066</v>
      </c>
      <c r="I163" s="4" t="s">
        <v>22</v>
      </c>
      <c r="J163" s="4" t="s">
        <v>1067</v>
      </c>
      <c r="K163" s="4" t="s">
        <v>1068</v>
      </c>
      <c r="L163" s="4" t="s">
        <v>476</v>
      </c>
      <c r="M163" s="4" t="s">
        <v>73</v>
      </c>
      <c r="N163" s="4" t="s">
        <v>1018</v>
      </c>
      <c r="O163" s="4" t="s">
        <v>1017</v>
      </c>
      <c r="P163" s="4" t="s">
        <v>1154</v>
      </c>
      <c r="Q163" s="4" t="s">
        <v>663</v>
      </c>
      <c r="R163" s="4" t="s">
        <v>39306</v>
      </c>
      <c r="S163" s="4" t="s">
        <v>39306</v>
      </c>
      <c r="T163" s="4" t="s">
        <v>39306</v>
      </c>
    </row>
    <row r="164" spans="1:20" x14ac:dyDescent="0.2">
      <c r="A164" s="29">
        <v>19221153901</v>
      </c>
      <c r="B164" s="4" t="s">
        <v>1079</v>
      </c>
      <c r="C164" s="4" t="s">
        <v>1142</v>
      </c>
      <c r="D164" s="4" t="s">
        <v>43227</v>
      </c>
      <c r="E164" s="4" t="s">
        <v>71</v>
      </c>
      <c r="F164" s="4" t="s">
        <v>1079</v>
      </c>
      <c r="G164" s="4" t="s">
        <v>71</v>
      </c>
      <c r="H164" s="4" t="s">
        <v>1079</v>
      </c>
      <c r="I164" s="4" t="s">
        <v>22</v>
      </c>
      <c r="J164" s="4" t="s">
        <v>1080</v>
      </c>
      <c r="K164" s="4" t="s">
        <v>1081</v>
      </c>
      <c r="L164" s="4" t="s">
        <v>267</v>
      </c>
      <c r="M164" s="4" t="s">
        <v>73</v>
      </c>
      <c r="N164" s="4" t="s">
        <v>1020</v>
      </c>
      <c r="O164" s="4" t="s">
        <v>1019</v>
      </c>
      <c r="P164" s="4" t="s">
        <v>1156</v>
      </c>
      <c r="Q164" s="4" t="s">
        <v>663</v>
      </c>
      <c r="R164" s="4" t="s">
        <v>39306</v>
      </c>
      <c r="S164" s="4" t="s">
        <v>39306</v>
      </c>
      <c r="T164" s="4" t="s">
        <v>39306</v>
      </c>
    </row>
    <row r="165" spans="1:20" x14ac:dyDescent="0.2">
      <c r="A165" s="29">
        <v>19221153984</v>
      </c>
      <c r="B165" s="4" t="s">
        <v>1091</v>
      </c>
      <c r="C165" s="4" t="s">
        <v>1142</v>
      </c>
      <c r="D165" s="4" t="s">
        <v>6193</v>
      </c>
      <c r="E165" s="4" t="s">
        <v>2835</v>
      </c>
      <c r="F165" s="4" t="s">
        <v>27364</v>
      </c>
      <c r="G165" s="4" t="s">
        <v>3020</v>
      </c>
      <c r="H165" s="4" t="s">
        <v>33583</v>
      </c>
      <c r="I165" s="4" t="s">
        <v>22</v>
      </c>
      <c r="J165" s="4" t="s">
        <v>1092</v>
      </c>
      <c r="K165" s="4" t="s">
        <v>1093</v>
      </c>
      <c r="L165" s="4" t="s">
        <v>308</v>
      </c>
      <c r="M165" s="4" t="s">
        <v>73</v>
      </c>
      <c r="N165" s="4" t="s">
        <v>1022</v>
      </c>
      <c r="O165" s="4" t="s">
        <v>1021</v>
      </c>
      <c r="P165" s="4" t="s">
        <v>1160</v>
      </c>
      <c r="Q165" s="4" t="s">
        <v>663</v>
      </c>
      <c r="R165" s="4" t="s">
        <v>3021</v>
      </c>
      <c r="S165" s="4" t="s">
        <v>2836</v>
      </c>
      <c r="T165" s="4" t="s">
        <v>39306</v>
      </c>
    </row>
    <row r="166" spans="1:20" x14ac:dyDescent="0.2">
      <c r="A166" s="29">
        <v>19221153976</v>
      </c>
      <c r="B166" s="4" t="s">
        <v>1088</v>
      </c>
      <c r="C166" s="4" t="s">
        <v>1142</v>
      </c>
      <c r="D166" s="4" t="s">
        <v>18356</v>
      </c>
      <c r="E166" s="4" t="s">
        <v>2835</v>
      </c>
      <c r="F166" s="4" t="s">
        <v>27364</v>
      </c>
      <c r="G166" s="4" t="s">
        <v>3020</v>
      </c>
      <c r="H166" s="4" t="s">
        <v>33583</v>
      </c>
      <c r="I166" s="4" t="s">
        <v>22</v>
      </c>
      <c r="J166" s="4" t="s">
        <v>1089</v>
      </c>
      <c r="K166" s="4" t="s">
        <v>1090</v>
      </c>
      <c r="L166" s="4" t="s">
        <v>308</v>
      </c>
      <c r="M166" s="4" t="s">
        <v>73</v>
      </c>
      <c r="N166" s="4" t="s">
        <v>1024</v>
      </c>
      <c r="O166" s="4" t="s">
        <v>1023</v>
      </c>
      <c r="P166" s="4" t="s">
        <v>1159</v>
      </c>
      <c r="Q166" s="4" t="s">
        <v>663</v>
      </c>
      <c r="R166" s="4" t="s">
        <v>3021</v>
      </c>
      <c r="S166" s="4" t="s">
        <v>2836</v>
      </c>
      <c r="T166" s="4" t="s">
        <v>39306</v>
      </c>
    </row>
    <row r="167" spans="1:20" x14ac:dyDescent="0.2">
      <c r="A167" s="29">
        <v>19221153935</v>
      </c>
      <c r="B167" s="4" t="s">
        <v>1082</v>
      </c>
      <c r="C167" s="4" t="s">
        <v>1142</v>
      </c>
      <c r="D167" s="4" t="s">
        <v>43228</v>
      </c>
      <c r="E167" s="4" t="s">
        <v>2835</v>
      </c>
      <c r="F167" s="4" t="s">
        <v>12015</v>
      </c>
      <c r="G167" s="4" t="s">
        <v>3020</v>
      </c>
      <c r="H167" s="4" t="s">
        <v>12016</v>
      </c>
      <c r="I167" s="4" t="s">
        <v>22</v>
      </c>
      <c r="J167" s="4" t="s">
        <v>1083</v>
      </c>
      <c r="K167" s="4" t="s">
        <v>1084</v>
      </c>
      <c r="L167" s="4" t="s">
        <v>271</v>
      </c>
      <c r="M167" s="4" t="s">
        <v>73</v>
      </c>
      <c r="N167" s="4" t="s">
        <v>1026</v>
      </c>
      <c r="O167" s="4" t="s">
        <v>1025</v>
      </c>
      <c r="P167" s="4" t="s">
        <v>1157</v>
      </c>
      <c r="Q167" s="4" t="s">
        <v>663</v>
      </c>
      <c r="R167" s="4" t="s">
        <v>3021</v>
      </c>
      <c r="S167" s="4" t="s">
        <v>2836</v>
      </c>
      <c r="T167" s="4" t="s">
        <v>39306</v>
      </c>
    </row>
    <row r="168" spans="1:20" x14ac:dyDescent="0.2">
      <c r="A168" s="29">
        <v>19221153893</v>
      </c>
      <c r="B168" s="4" t="s">
        <v>1076</v>
      </c>
      <c r="C168" s="4" t="s">
        <v>1274</v>
      </c>
      <c r="D168" s="4" t="s">
        <v>43229</v>
      </c>
      <c r="E168" s="4" t="s">
        <v>71</v>
      </c>
      <c r="F168" s="4" t="s">
        <v>1076</v>
      </c>
      <c r="G168" s="4" t="s">
        <v>71</v>
      </c>
      <c r="H168" s="4" t="s">
        <v>1076</v>
      </c>
      <c r="I168" s="4" t="s">
        <v>22</v>
      </c>
      <c r="J168" s="4" t="s">
        <v>1077</v>
      </c>
      <c r="K168" s="4" t="s">
        <v>1078</v>
      </c>
      <c r="L168" s="4" t="s">
        <v>72</v>
      </c>
      <c r="M168" s="4" t="s">
        <v>73</v>
      </c>
      <c r="N168" s="4" t="s">
        <v>1115</v>
      </c>
      <c r="O168" s="4" t="s">
        <v>1114</v>
      </c>
      <c r="P168" s="4" t="s">
        <v>1277</v>
      </c>
      <c r="Q168" s="4" t="s">
        <v>663</v>
      </c>
      <c r="R168" s="4" t="s">
        <v>39306</v>
      </c>
      <c r="S168" s="4" t="s">
        <v>39306</v>
      </c>
      <c r="T168" s="4" t="s">
        <v>39306</v>
      </c>
    </row>
    <row r="169" spans="1:20" x14ac:dyDescent="0.2">
      <c r="A169" s="29">
        <v>19221153851</v>
      </c>
      <c r="B169" s="4" t="s">
        <v>1069</v>
      </c>
      <c r="C169" s="4" t="s">
        <v>1274</v>
      </c>
      <c r="D169" s="4" t="s">
        <v>21581</v>
      </c>
      <c r="E169" s="4" t="s">
        <v>2835</v>
      </c>
      <c r="F169" s="4" t="s">
        <v>27364</v>
      </c>
      <c r="G169" s="4" t="s">
        <v>2835</v>
      </c>
      <c r="H169" s="4" t="s">
        <v>27365</v>
      </c>
      <c r="I169" s="4" t="s">
        <v>22</v>
      </c>
      <c r="J169" s="4" t="s">
        <v>1070</v>
      </c>
      <c r="K169" s="4" t="s">
        <v>1071</v>
      </c>
      <c r="L169" s="4" t="s">
        <v>1072</v>
      </c>
      <c r="M169" s="4" t="s">
        <v>73</v>
      </c>
      <c r="N169" s="4" t="s">
        <v>1117</v>
      </c>
      <c r="O169" s="4" t="s">
        <v>1116</v>
      </c>
      <c r="P169" s="4" t="s">
        <v>1276</v>
      </c>
      <c r="Q169" s="4" t="s">
        <v>663</v>
      </c>
      <c r="R169" s="4" t="s">
        <v>2836</v>
      </c>
      <c r="S169" s="4" t="s">
        <v>2836</v>
      </c>
      <c r="T169" s="4" t="s">
        <v>39306</v>
      </c>
    </row>
    <row r="170" spans="1:20" x14ac:dyDescent="0.2">
      <c r="A170" s="29">
        <v>19221153091</v>
      </c>
      <c r="B170" s="4" t="s">
        <v>1032</v>
      </c>
      <c r="C170" s="4" t="s">
        <v>1274</v>
      </c>
      <c r="D170" s="4" t="s">
        <v>40143</v>
      </c>
      <c r="E170" s="4" t="s">
        <v>2835</v>
      </c>
      <c r="F170" s="4" t="s">
        <v>26635</v>
      </c>
      <c r="G170" s="4" t="s">
        <v>3020</v>
      </c>
      <c r="H170" s="4" t="s">
        <v>26637</v>
      </c>
      <c r="I170" s="4" t="s">
        <v>22</v>
      </c>
      <c r="J170" s="4" t="s">
        <v>1033</v>
      </c>
      <c r="K170" s="4" t="s">
        <v>1034</v>
      </c>
      <c r="L170" s="4" t="s">
        <v>281</v>
      </c>
      <c r="M170" s="4" t="s">
        <v>73</v>
      </c>
      <c r="N170" s="4" t="s">
        <v>1119</v>
      </c>
      <c r="O170" s="4" t="s">
        <v>1118</v>
      </c>
      <c r="P170" s="4" t="s">
        <v>1275</v>
      </c>
      <c r="Q170" s="4" t="s">
        <v>663</v>
      </c>
      <c r="R170" s="4" t="s">
        <v>3021</v>
      </c>
      <c r="S170" s="4" t="s">
        <v>2836</v>
      </c>
      <c r="T170" s="4" t="s">
        <v>39306</v>
      </c>
    </row>
    <row r="171" spans="1:20" x14ac:dyDescent="0.2">
      <c r="A171" s="29">
        <v>19231026568</v>
      </c>
      <c r="B171" s="4" t="s">
        <v>1168</v>
      </c>
      <c r="C171" s="4" t="s">
        <v>1274</v>
      </c>
      <c r="D171" s="4" t="s">
        <v>40144</v>
      </c>
      <c r="E171" s="4" t="s">
        <v>71</v>
      </c>
      <c r="F171" s="4" t="s">
        <v>1168</v>
      </c>
      <c r="G171" s="4" t="s">
        <v>71</v>
      </c>
      <c r="H171" s="4" t="s">
        <v>1168</v>
      </c>
      <c r="I171" s="4" t="s">
        <v>22</v>
      </c>
      <c r="J171" s="4" t="s">
        <v>1169</v>
      </c>
      <c r="K171" s="4" t="s">
        <v>1170</v>
      </c>
      <c r="L171" s="4" t="s">
        <v>311</v>
      </c>
      <c r="M171" s="4" t="s">
        <v>73</v>
      </c>
      <c r="N171" s="4" t="s">
        <v>1121</v>
      </c>
      <c r="O171" s="4" t="s">
        <v>1120</v>
      </c>
      <c r="P171" s="4" t="s">
        <v>1280</v>
      </c>
      <c r="Q171" s="4" t="s">
        <v>663</v>
      </c>
      <c r="R171" s="4" t="s">
        <v>39306</v>
      </c>
      <c r="S171" s="4" t="s">
        <v>39306</v>
      </c>
      <c r="T171" s="4" t="s">
        <v>39306</v>
      </c>
    </row>
    <row r="172" spans="1:20" x14ac:dyDescent="0.2">
      <c r="A172" s="29">
        <v>19231120080</v>
      </c>
      <c r="B172" s="4" t="s">
        <v>1186</v>
      </c>
      <c r="C172" s="4" t="s">
        <v>1274</v>
      </c>
      <c r="D172" s="4" t="s">
        <v>23500</v>
      </c>
      <c r="E172" s="4" t="s">
        <v>2835</v>
      </c>
      <c r="F172" s="4" t="s">
        <v>27364</v>
      </c>
      <c r="G172" s="4" t="s">
        <v>3020</v>
      </c>
      <c r="H172" s="4" t="s">
        <v>33585</v>
      </c>
      <c r="I172" s="4" t="s">
        <v>22</v>
      </c>
      <c r="J172" s="4" t="s">
        <v>1187</v>
      </c>
      <c r="K172" s="4" t="s">
        <v>1188</v>
      </c>
      <c r="L172" s="4" t="s">
        <v>308</v>
      </c>
      <c r="M172" s="4" t="s">
        <v>73</v>
      </c>
      <c r="N172" s="4" t="s">
        <v>1123</v>
      </c>
      <c r="O172" s="4" t="s">
        <v>1122</v>
      </c>
      <c r="P172" s="4" t="s">
        <v>1293</v>
      </c>
      <c r="Q172" s="4" t="s">
        <v>663</v>
      </c>
      <c r="R172" s="4" t="s">
        <v>3021</v>
      </c>
      <c r="S172" s="4" t="s">
        <v>2836</v>
      </c>
      <c r="T172" s="4" t="s">
        <v>39306</v>
      </c>
    </row>
    <row r="173" spans="1:20" x14ac:dyDescent="0.2">
      <c r="A173" s="29">
        <v>19231120122</v>
      </c>
      <c r="B173" s="4" t="s">
        <v>1189</v>
      </c>
      <c r="C173" s="4" t="s">
        <v>1274</v>
      </c>
      <c r="D173" s="4" t="s">
        <v>36813</v>
      </c>
      <c r="E173" s="4" t="s">
        <v>2835</v>
      </c>
      <c r="F173" s="4" t="s">
        <v>36700</v>
      </c>
      <c r="G173" s="4" t="s">
        <v>3020</v>
      </c>
      <c r="H173" s="4" t="s">
        <v>36701</v>
      </c>
      <c r="I173" s="4" t="s">
        <v>22</v>
      </c>
      <c r="J173" s="4" t="s">
        <v>1190</v>
      </c>
      <c r="K173" s="4" t="s">
        <v>1191</v>
      </c>
      <c r="L173" s="4" t="s">
        <v>93</v>
      </c>
      <c r="M173" s="4" t="s">
        <v>73</v>
      </c>
      <c r="N173" s="4" t="s">
        <v>1125</v>
      </c>
      <c r="O173" s="4" t="s">
        <v>1124</v>
      </c>
      <c r="P173" s="4" t="s">
        <v>1300</v>
      </c>
      <c r="Q173" s="4" t="s">
        <v>663</v>
      </c>
      <c r="R173" s="4" t="s">
        <v>3021</v>
      </c>
      <c r="S173" s="4" t="s">
        <v>2836</v>
      </c>
      <c r="T173" s="4" t="s">
        <v>39306</v>
      </c>
    </row>
    <row r="174" spans="1:20" x14ac:dyDescent="0.2">
      <c r="A174" s="29">
        <v>19231125618</v>
      </c>
      <c r="B174" s="4" t="s">
        <v>1204</v>
      </c>
      <c r="C174" s="4" t="s">
        <v>1274</v>
      </c>
      <c r="D174" s="4" t="s">
        <v>8273</v>
      </c>
      <c r="E174" s="4" t="s">
        <v>2835</v>
      </c>
      <c r="F174" s="4" t="s">
        <v>29791</v>
      </c>
      <c r="G174" s="4" t="s">
        <v>3020</v>
      </c>
      <c r="H174" s="4" t="s">
        <v>29791</v>
      </c>
      <c r="I174" s="4" t="s">
        <v>22</v>
      </c>
      <c r="J174" s="4" t="s">
        <v>1205</v>
      </c>
      <c r="K174" s="4" t="s">
        <v>1206</v>
      </c>
      <c r="L174" s="4" t="s">
        <v>441</v>
      </c>
      <c r="M174" s="4" t="s">
        <v>73</v>
      </c>
      <c r="N174" s="4" t="s">
        <v>1127</v>
      </c>
      <c r="O174" s="4" t="s">
        <v>1126</v>
      </c>
      <c r="P174" s="4" t="s">
        <v>1326</v>
      </c>
      <c r="Q174" s="4" t="s">
        <v>663</v>
      </c>
      <c r="R174" s="4" t="s">
        <v>3021</v>
      </c>
      <c r="S174" s="4" t="s">
        <v>2836</v>
      </c>
      <c r="T174" s="4" t="s">
        <v>39306</v>
      </c>
    </row>
    <row r="175" spans="1:20" x14ac:dyDescent="0.2">
      <c r="A175" s="29">
        <v>19231120973</v>
      </c>
      <c r="B175" s="4" t="s">
        <v>1198</v>
      </c>
      <c r="C175" s="4" t="s">
        <v>1274</v>
      </c>
      <c r="D175" s="4" t="s">
        <v>35174</v>
      </c>
      <c r="E175" s="4" t="s">
        <v>71</v>
      </c>
      <c r="F175" s="4" t="s">
        <v>1198</v>
      </c>
      <c r="G175" s="4" t="s">
        <v>71</v>
      </c>
      <c r="H175" s="4" t="s">
        <v>1198</v>
      </c>
      <c r="I175" s="4" t="s">
        <v>22</v>
      </c>
      <c r="J175" s="4" t="s">
        <v>1199</v>
      </c>
      <c r="K175" s="4" t="s">
        <v>1200</v>
      </c>
      <c r="L175" s="4" t="s">
        <v>263</v>
      </c>
      <c r="M175" s="4" t="s">
        <v>73</v>
      </c>
      <c r="N175" s="4" t="s">
        <v>1129</v>
      </c>
      <c r="O175" s="4" t="s">
        <v>1128</v>
      </c>
      <c r="P175" s="4" t="s">
        <v>1324</v>
      </c>
      <c r="Q175" s="4" t="s">
        <v>663</v>
      </c>
      <c r="R175" s="4" t="s">
        <v>39306</v>
      </c>
      <c r="S175" s="4" t="s">
        <v>39306</v>
      </c>
      <c r="T175" s="4" t="s">
        <v>39306</v>
      </c>
    </row>
    <row r="176" spans="1:20" x14ac:dyDescent="0.2">
      <c r="A176" s="29">
        <v>19231011610</v>
      </c>
      <c r="B176" s="4" t="s">
        <v>1165</v>
      </c>
      <c r="C176" s="4" t="s">
        <v>1274</v>
      </c>
      <c r="D176" s="4" t="s">
        <v>40145</v>
      </c>
      <c r="E176" s="4" t="s">
        <v>2835</v>
      </c>
      <c r="F176" s="4" t="s">
        <v>21269</v>
      </c>
      <c r="G176" s="4" t="s">
        <v>3020</v>
      </c>
      <c r="H176" s="4" t="s">
        <v>21270</v>
      </c>
      <c r="I176" s="4" t="s">
        <v>22</v>
      </c>
      <c r="J176" s="4" t="s">
        <v>952</v>
      </c>
      <c r="K176" s="4" t="s">
        <v>1166</v>
      </c>
      <c r="L176" s="4" t="s">
        <v>276</v>
      </c>
      <c r="M176" s="4" t="s">
        <v>73</v>
      </c>
      <c r="N176" s="4" t="s">
        <v>1111</v>
      </c>
      <c r="O176" s="4" t="s">
        <v>1110</v>
      </c>
      <c r="P176" s="4" t="s">
        <v>1279</v>
      </c>
      <c r="Q176" s="4" t="s">
        <v>922</v>
      </c>
      <c r="R176" s="4" t="s">
        <v>3021</v>
      </c>
      <c r="S176" s="4" t="s">
        <v>2836</v>
      </c>
      <c r="T176" s="4" t="s">
        <v>39306</v>
      </c>
    </row>
    <row r="177" spans="1:20" x14ac:dyDescent="0.2">
      <c r="A177" s="29">
        <v>19231011537</v>
      </c>
      <c r="B177" s="4" t="s">
        <v>1162</v>
      </c>
      <c r="C177" s="4" t="s">
        <v>1274</v>
      </c>
      <c r="D177" s="4" t="s">
        <v>38518</v>
      </c>
      <c r="E177" s="4" t="s">
        <v>2835</v>
      </c>
      <c r="F177" s="4" t="s">
        <v>21269</v>
      </c>
      <c r="G177" s="4" t="s">
        <v>3020</v>
      </c>
      <c r="H177" s="4" t="s">
        <v>21270</v>
      </c>
      <c r="I177" s="4" t="s">
        <v>22</v>
      </c>
      <c r="J177" s="4" t="s">
        <v>1163</v>
      </c>
      <c r="K177" s="4" t="s">
        <v>1164</v>
      </c>
      <c r="L177" s="4" t="s">
        <v>276</v>
      </c>
      <c r="M177" s="4" t="s">
        <v>73</v>
      </c>
      <c r="N177" s="4" t="s">
        <v>1113</v>
      </c>
      <c r="O177" s="4" t="s">
        <v>1112</v>
      </c>
      <c r="P177" s="4" t="s">
        <v>1278</v>
      </c>
      <c r="Q177" s="4" t="s">
        <v>922</v>
      </c>
      <c r="R177" s="4" t="s">
        <v>3021</v>
      </c>
      <c r="S177" s="4" t="s">
        <v>2836</v>
      </c>
      <c r="T177" s="4" t="s">
        <v>39306</v>
      </c>
    </row>
    <row r="178" spans="1:20" x14ac:dyDescent="0.2">
      <c r="A178" s="29">
        <v>19231120064</v>
      </c>
      <c r="B178" s="4" t="s">
        <v>1183</v>
      </c>
      <c r="C178" s="4" t="s">
        <v>1274</v>
      </c>
      <c r="D178" s="4" t="s">
        <v>15468</v>
      </c>
      <c r="E178" s="4" t="s">
        <v>71</v>
      </c>
      <c r="F178" s="4" t="s">
        <v>1183</v>
      </c>
      <c r="G178" s="4" t="s">
        <v>71</v>
      </c>
      <c r="H178" s="4" t="s">
        <v>1183</v>
      </c>
      <c r="I178" s="4" t="s">
        <v>22</v>
      </c>
      <c r="J178" s="4" t="s">
        <v>1184</v>
      </c>
      <c r="K178" s="4" t="s">
        <v>1185</v>
      </c>
      <c r="L178" s="4" t="s">
        <v>263</v>
      </c>
      <c r="M178" s="4" t="s">
        <v>73</v>
      </c>
      <c r="N178" s="4" t="s">
        <v>1131</v>
      </c>
      <c r="O178" s="4" t="s">
        <v>1130</v>
      </c>
      <c r="P178" s="4" t="s">
        <v>1289</v>
      </c>
      <c r="Q178" s="4" t="s">
        <v>663</v>
      </c>
      <c r="R178" s="4" t="s">
        <v>39306</v>
      </c>
      <c r="S178" s="4" t="s">
        <v>39306</v>
      </c>
      <c r="T178" s="4" t="s">
        <v>39306</v>
      </c>
    </row>
    <row r="179" spans="1:20" x14ac:dyDescent="0.2">
      <c r="A179" s="29">
        <v>19231125816</v>
      </c>
      <c r="B179" s="4" t="s">
        <v>1207</v>
      </c>
      <c r="C179" s="4" t="s">
        <v>1274</v>
      </c>
      <c r="D179" s="4" t="s">
        <v>40146</v>
      </c>
      <c r="E179" s="4" t="s">
        <v>2835</v>
      </c>
      <c r="F179" s="4" t="s">
        <v>22906</v>
      </c>
      <c r="G179" s="4" t="s">
        <v>3020</v>
      </c>
      <c r="H179" s="4" t="s">
        <v>22906</v>
      </c>
      <c r="I179" s="4" t="s">
        <v>22</v>
      </c>
      <c r="J179" s="4" t="s">
        <v>1208</v>
      </c>
      <c r="K179" s="4" t="s">
        <v>1209</v>
      </c>
      <c r="L179" s="4" t="s">
        <v>229</v>
      </c>
      <c r="M179" s="4" t="s">
        <v>73</v>
      </c>
      <c r="N179" s="4" t="s">
        <v>1133</v>
      </c>
      <c r="O179" s="4" t="s">
        <v>1132</v>
      </c>
      <c r="P179" s="4" t="s">
        <v>1327</v>
      </c>
      <c r="Q179" s="4" t="s">
        <v>663</v>
      </c>
      <c r="R179" s="4" t="s">
        <v>3021</v>
      </c>
      <c r="S179" s="4" t="s">
        <v>2836</v>
      </c>
      <c r="T179" s="4" t="s">
        <v>39306</v>
      </c>
    </row>
    <row r="180" spans="1:20" x14ac:dyDescent="0.2">
      <c r="A180" s="29">
        <v>19231120163</v>
      </c>
      <c r="B180" s="4" t="s">
        <v>1192</v>
      </c>
      <c r="C180" s="4" t="s">
        <v>1274</v>
      </c>
      <c r="D180" s="4" t="s">
        <v>43230</v>
      </c>
      <c r="E180" s="4" t="s">
        <v>2835</v>
      </c>
      <c r="F180" s="4" t="s">
        <v>12015</v>
      </c>
      <c r="G180" s="4" t="s">
        <v>3020</v>
      </c>
      <c r="H180" s="4" t="s">
        <v>12015</v>
      </c>
      <c r="I180" s="4" t="s">
        <v>22</v>
      </c>
      <c r="J180" s="4" t="s">
        <v>1193</v>
      </c>
      <c r="K180" s="4" t="s">
        <v>1194</v>
      </c>
      <c r="L180" s="4" t="s">
        <v>271</v>
      </c>
      <c r="M180" s="4" t="s">
        <v>73</v>
      </c>
      <c r="N180" s="4" t="s">
        <v>1135</v>
      </c>
      <c r="O180" s="4" t="s">
        <v>1134</v>
      </c>
      <c r="P180" s="4" t="s">
        <v>1307</v>
      </c>
      <c r="Q180" s="4" t="s">
        <v>663</v>
      </c>
      <c r="R180" s="4" t="s">
        <v>3021</v>
      </c>
      <c r="S180" s="4" t="s">
        <v>2836</v>
      </c>
      <c r="T180" s="4" t="s">
        <v>39306</v>
      </c>
    </row>
    <row r="181" spans="1:20" x14ac:dyDescent="0.2">
      <c r="A181" s="29">
        <v>19231120031</v>
      </c>
      <c r="B181" s="4" t="s">
        <v>1180</v>
      </c>
      <c r="C181" s="4" t="s">
        <v>1274</v>
      </c>
      <c r="D181" s="4" t="s">
        <v>40147</v>
      </c>
      <c r="E181" s="4" t="s">
        <v>2835</v>
      </c>
      <c r="F181" s="4" t="s">
        <v>26635</v>
      </c>
      <c r="G181" s="4" t="s">
        <v>3020</v>
      </c>
      <c r="H181" s="4" t="s">
        <v>26636</v>
      </c>
      <c r="I181" s="4" t="s">
        <v>22</v>
      </c>
      <c r="J181" s="4" t="s">
        <v>1181</v>
      </c>
      <c r="K181" s="4" t="s">
        <v>1182</v>
      </c>
      <c r="L181" s="4" t="s">
        <v>281</v>
      </c>
      <c r="M181" s="4" t="s">
        <v>73</v>
      </c>
      <c r="N181" s="4" t="s">
        <v>1137</v>
      </c>
      <c r="O181" s="4" t="s">
        <v>1136</v>
      </c>
      <c r="P181" s="4" t="s">
        <v>1284</v>
      </c>
      <c r="Q181" s="4" t="s">
        <v>663</v>
      </c>
      <c r="R181" s="4" t="s">
        <v>3021</v>
      </c>
      <c r="S181" s="4" t="s">
        <v>2836</v>
      </c>
      <c r="T181" s="4" t="s">
        <v>39306</v>
      </c>
    </row>
    <row r="182" spans="1:20" x14ac:dyDescent="0.2">
      <c r="A182" s="29">
        <v>19231125535</v>
      </c>
      <c r="B182" s="4" t="s">
        <v>1201</v>
      </c>
      <c r="C182" s="4" t="s">
        <v>1274</v>
      </c>
      <c r="D182" s="4" t="s">
        <v>43231</v>
      </c>
      <c r="E182" s="4" t="s">
        <v>2835</v>
      </c>
      <c r="F182" s="4" t="s">
        <v>26635</v>
      </c>
      <c r="G182" s="4" t="s">
        <v>3020</v>
      </c>
      <c r="H182" s="4" t="s">
        <v>26636</v>
      </c>
      <c r="I182" s="4" t="s">
        <v>22</v>
      </c>
      <c r="J182" s="4" t="s">
        <v>1202</v>
      </c>
      <c r="K182" s="4" t="s">
        <v>1203</v>
      </c>
      <c r="L182" s="4" t="s">
        <v>281</v>
      </c>
      <c r="M182" s="4" t="s">
        <v>73</v>
      </c>
      <c r="N182" s="4" t="s">
        <v>1139</v>
      </c>
      <c r="O182" s="4" t="s">
        <v>1138</v>
      </c>
      <c r="P182" s="4" t="s">
        <v>1325</v>
      </c>
      <c r="Q182" s="4" t="s">
        <v>663</v>
      </c>
      <c r="R182" s="4" t="s">
        <v>3021</v>
      </c>
      <c r="S182" s="4" t="s">
        <v>2836</v>
      </c>
      <c r="T182" s="4" t="s">
        <v>39306</v>
      </c>
    </row>
    <row r="183" spans="1:20" x14ac:dyDescent="0.2">
      <c r="A183" s="29">
        <v>19231120932</v>
      </c>
      <c r="B183" s="4" t="s">
        <v>1195</v>
      </c>
      <c r="C183" s="4" t="s">
        <v>1274</v>
      </c>
      <c r="D183" s="4" t="s">
        <v>43232</v>
      </c>
      <c r="E183" s="4" t="s">
        <v>2835</v>
      </c>
      <c r="F183" s="4" t="s">
        <v>19505</v>
      </c>
      <c r="G183" s="4" t="s">
        <v>3020</v>
      </c>
      <c r="H183" s="4" t="s">
        <v>19506</v>
      </c>
      <c r="I183" s="4" t="s">
        <v>22</v>
      </c>
      <c r="J183" s="4" t="s">
        <v>1196</v>
      </c>
      <c r="K183" s="4" t="s">
        <v>1197</v>
      </c>
      <c r="L183" s="4" t="s">
        <v>242</v>
      </c>
      <c r="M183" s="4" t="s">
        <v>73</v>
      </c>
      <c r="N183" s="4" t="s">
        <v>1141</v>
      </c>
      <c r="O183" s="4" t="s">
        <v>1140</v>
      </c>
      <c r="P183" s="4" t="s">
        <v>1323</v>
      </c>
      <c r="Q183" s="4" t="s">
        <v>663</v>
      </c>
      <c r="R183" s="4" t="s">
        <v>3021</v>
      </c>
      <c r="S183" s="4" t="s">
        <v>2836</v>
      </c>
      <c r="T183" s="4" t="s">
        <v>39306</v>
      </c>
    </row>
    <row r="184" spans="1:20" x14ac:dyDescent="0.2">
      <c r="A184" s="29">
        <v>19231093733</v>
      </c>
      <c r="B184" s="4" t="s">
        <v>1174</v>
      </c>
      <c r="C184" s="4" t="s">
        <v>1480</v>
      </c>
      <c r="D184" s="4" t="s">
        <v>43233</v>
      </c>
      <c r="E184" s="4" t="s">
        <v>2835</v>
      </c>
      <c r="F184" s="4" t="s">
        <v>26635</v>
      </c>
      <c r="G184" s="4" t="s">
        <v>3020</v>
      </c>
      <c r="H184" s="4" t="s">
        <v>26636</v>
      </c>
      <c r="I184" s="4" t="s">
        <v>22</v>
      </c>
      <c r="J184" s="4" t="s">
        <v>1175</v>
      </c>
      <c r="K184" s="4" t="s">
        <v>1176</v>
      </c>
      <c r="L184" s="4" t="s">
        <v>281</v>
      </c>
      <c r="M184" s="4" t="s">
        <v>73</v>
      </c>
      <c r="N184" s="4" t="s">
        <v>1211</v>
      </c>
      <c r="O184" s="4" t="s">
        <v>1210</v>
      </c>
      <c r="P184" s="4" t="s">
        <v>1484</v>
      </c>
      <c r="Q184" s="4" t="s">
        <v>663</v>
      </c>
      <c r="R184" s="4" t="s">
        <v>3021</v>
      </c>
      <c r="S184" s="4" t="s">
        <v>2836</v>
      </c>
      <c r="T184" s="4" t="s">
        <v>39306</v>
      </c>
    </row>
    <row r="185" spans="1:20" x14ac:dyDescent="0.2">
      <c r="A185" s="29">
        <v>19231093899</v>
      </c>
      <c r="B185" s="4" t="s">
        <v>1177</v>
      </c>
      <c r="C185" s="4" t="s">
        <v>1480</v>
      </c>
      <c r="D185" s="4" t="s">
        <v>21582</v>
      </c>
      <c r="E185" s="4" t="s">
        <v>2835</v>
      </c>
      <c r="F185" s="4" t="s">
        <v>29769</v>
      </c>
      <c r="G185" s="4" t="s">
        <v>2835</v>
      </c>
      <c r="H185" s="4" t="s">
        <v>29769</v>
      </c>
      <c r="I185" s="4" t="s">
        <v>22</v>
      </c>
      <c r="J185" s="4" t="s">
        <v>1178</v>
      </c>
      <c r="K185" s="4" t="s">
        <v>1179</v>
      </c>
      <c r="L185" s="4" t="s">
        <v>476</v>
      </c>
      <c r="M185" s="4" t="s">
        <v>73</v>
      </c>
      <c r="N185" s="4" t="s">
        <v>1213</v>
      </c>
      <c r="O185" s="4" t="s">
        <v>1212</v>
      </c>
      <c r="P185" s="4" t="s">
        <v>1486</v>
      </c>
      <c r="Q185" s="4" t="s">
        <v>663</v>
      </c>
      <c r="R185" s="4" t="s">
        <v>2836</v>
      </c>
      <c r="S185" s="4" t="s">
        <v>2836</v>
      </c>
      <c r="T185" s="4" t="s">
        <v>39306</v>
      </c>
    </row>
    <row r="186" spans="1:20" x14ac:dyDescent="0.2">
      <c r="A186" s="29">
        <v>19231120114</v>
      </c>
      <c r="B186" s="4" t="s">
        <v>1297</v>
      </c>
      <c r="C186" s="4" t="s">
        <v>1480</v>
      </c>
      <c r="D186" s="4" t="s">
        <v>14351</v>
      </c>
      <c r="E186" s="4" t="s">
        <v>2835</v>
      </c>
      <c r="F186" s="4" t="s">
        <v>22906</v>
      </c>
      <c r="G186" s="4" t="s">
        <v>3020</v>
      </c>
      <c r="H186" s="4" t="s">
        <v>22907</v>
      </c>
      <c r="I186" s="4" t="s">
        <v>22</v>
      </c>
      <c r="J186" s="4" t="s">
        <v>1298</v>
      </c>
      <c r="K186" s="4" t="s">
        <v>1299</v>
      </c>
      <c r="L186" s="4" t="s">
        <v>229</v>
      </c>
      <c r="M186" s="4" t="s">
        <v>73</v>
      </c>
      <c r="N186" s="4" t="s">
        <v>1215</v>
      </c>
      <c r="O186" s="4" t="s">
        <v>1214</v>
      </c>
      <c r="P186" s="4" t="s">
        <v>1491</v>
      </c>
      <c r="Q186" s="4" t="s">
        <v>663</v>
      </c>
      <c r="R186" s="4" t="s">
        <v>3021</v>
      </c>
      <c r="S186" s="4" t="s">
        <v>2836</v>
      </c>
      <c r="T186" s="4" t="s">
        <v>39306</v>
      </c>
    </row>
    <row r="187" spans="1:20" x14ac:dyDescent="0.2">
      <c r="A187" s="29">
        <v>19231026725</v>
      </c>
      <c r="B187" s="4" t="s">
        <v>1281</v>
      </c>
      <c r="C187" s="4" t="s">
        <v>1480</v>
      </c>
      <c r="D187" s="4" t="s">
        <v>13466</v>
      </c>
      <c r="E187" s="4" t="s">
        <v>2835</v>
      </c>
      <c r="F187" s="4" t="s">
        <v>26635</v>
      </c>
      <c r="G187" s="4" t="s">
        <v>3020</v>
      </c>
      <c r="H187" s="4" t="s">
        <v>26636</v>
      </c>
      <c r="I187" s="4" t="s">
        <v>22</v>
      </c>
      <c r="J187" s="4" t="s">
        <v>1282</v>
      </c>
      <c r="K187" s="4" t="s">
        <v>1283</v>
      </c>
      <c r="L187" s="4" t="s">
        <v>281</v>
      </c>
      <c r="M187" s="4" t="s">
        <v>73</v>
      </c>
      <c r="N187" s="4" t="s">
        <v>1217</v>
      </c>
      <c r="O187" s="4" t="s">
        <v>1216</v>
      </c>
      <c r="P187" s="4" t="s">
        <v>1481</v>
      </c>
      <c r="Q187" s="4" t="s">
        <v>663</v>
      </c>
      <c r="R187" s="4" t="s">
        <v>3021</v>
      </c>
      <c r="S187" s="4" t="s">
        <v>2836</v>
      </c>
      <c r="T187" s="4" t="s">
        <v>39306</v>
      </c>
    </row>
    <row r="188" spans="1:20" x14ac:dyDescent="0.2">
      <c r="A188" s="29">
        <v>19231120817</v>
      </c>
      <c r="B188" s="4" t="s">
        <v>1317</v>
      </c>
      <c r="C188" s="4" t="s">
        <v>1480</v>
      </c>
      <c r="D188" s="4" t="s">
        <v>40148</v>
      </c>
      <c r="E188" s="4" t="s">
        <v>71</v>
      </c>
      <c r="F188" s="4" t="s">
        <v>1317</v>
      </c>
      <c r="G188" s="4" t="s">
        <v>71</v>
      </c>
      <c r="H188" s="4" t="s">
        <v>1317</v>
      </c>
      <c r="I188" s="4" t="s">
        <v>22</v>
      </c>
      <c r="J188" s="4" t="s">
        <v>1318</v>
      </c>
      <c r="K188" s="4" t="s">
        <v>1319</v>
      </c>
      <c r="L188" s="4" t="s">
        <v>72</v>
      </c>
      <c r="M188" s="4" t="s">
        <v>73</v>
      </c>
      <c r="N188" s="4" t="s">
        <v>1219</v>
      </c>
      <c r="O188" s="4" t="s">
        <v>1218</v>
      </c>
      <c r="P188" s="4" t="s">
        <v>1555</v>
      </c>
      <c r="Q188" s="4" t="s">
        <v>663</v>
      </c>
      <c r="R188" s="4" t="s">
        <v>39306</v>
      </c>
      <c r="S188" s="4" t="s">
        <v>39306</v>
      </c>
      <c r="T188" s="4" t="s">
        <v>39306</v>
      </c>
    </row>
    <row r="189" spans="1:20" x14ac:dyDescent="0.2">
      <c r="A189" s="29">
        <v>19231120189</v>
      </c>
      <c r="B189" s="4" t="s">
        <v>1308</v>
      </c>
      <c r="C189" s="4" t="s">
        <v>1480</v>
      </c>
      <c r="D189" s="4" t="s">
        <v>23501</v>
      </c>
      <c r="E189" s="4" t="s">
        <v>2835</v>
      </c>
      <c r="F189" s="4" t="s">
        <v>22906</v>
      </c>
      <c r="G189" s="4" t="s">
        <v>3020</v>
      </c>
      <c r="H189" s="4" t="s">
        <v>22907</v>
      </c>
      <c r="I189" s="4" t="s">
        <v>22</v>
      </c>
      <c r="J189" s="4" t="s">
        <v>1309</v>
      </c>
      <c r="K189" s="4" t="s">
        <v>1310</v>
      </c>
      <c r="L189" s="4" t="s">
        <v>229</v>
      </c>
      <c r="M189" s="4" t="s">
        <v>73</v>
      </c>
      <c r="N189" s="4" t="s">
        <v>1221</v>
      </c>
      <c r="O189" s="4" t="s">
        <v>1220</v>
      </c>
      <c r="P189" s="4" t="s">
        <v>1494</v>
      </c>
      <c r="Q189" s="4" t="s">
        <v>663</v>
      </c>
      <c r="R189" s="4" t="s">
        <v>3021</v>
      </c>
      <c r="S189" s="4" t="s">
        <v>2836</v>
      </c>
      <c r="T189" s="4" t="s">
        <v>39306</v>
      </c>
    </row>
    <row r="190" spans="1:20" x14ac:dyDescent="0.2">
      <c r="A190" s="29">
        <v>19231120148</v>
      </c>
      <c r="B190" s="4" t="s">
        <v>1301</v>
      </c>
      <c r="C190" s="4" t="s">
        <v>1480</v>
      </c>
      <c r="D190" s="4" t="s">
        <v>23502</v>
      </c>
      <c r="E190" s="4" t="s">
        <v>2835</v>
      </c>
      <c r="F190" s="4" t="s">
        <v>33584</v>
      </c>
      <c r="G190" s="4" t="s">
        <v>3020</v>
      </c>
      <c r="H190" s="4" t="s">
        <v>33585</v>
      </c>
      <c r="I190" s="4" t="s">
        <v>22</v>
      </c>
      <c r="J190" s="4" t="s">
        <v>1302</v>
      </c>
      <c r="K190" s="4" t="s">
        <v>1303</v>
      </c>
      <c r="L190" s="4" t="s">
        <v>308</v>
      </c>
      <c r="M190" s="4" t="s">
        <v>73</v>
      </c>
      <c r="N190" s="4" t="s">
        <v>1223</v>
      </c>
      <c r="O190" s="4" t="s">
        <v>1222</v>
      </c>
      <c r="P190" s="4" t="s">
        <v>1492</v>
      </c>
      <c r="Q190" s="4" t="s">
        <v>663</v>
      </c>
      <c r="R190" s="4" t="s">
        <v>3021</v>
      </c>
      <c r="S190" s="4" t="s">
        <v>2836</v>
      </c>
      <c r="T190" s="4" t="s">
        <v>39306</v>
      </c>
    </row>
    <row r="191" spans="1:20" x14ac:dyDescent="0.2">
      <c r="A191" s="29">
        <v>19231120197</v>
      </c>
      <c r="B191" s="4" t="s">
        <v>1311</v>
      </c>
      <c r="C191" s="4" t="s">
        <v>1480</v>
      </c>
      <c r="D191" s="4" t="s">
        <v>21583</v>
      </c>
      <c r="E191" s="4" t="s">
        <v>2835</v>
      </c>
      <c r="F191" s="4" t="s">
        <v>27364</v>
      </c>
      <c r="G191" s="4" t="s">
        <v>3020</v>
      </c>
      <c r="H191" s="4" t="s">
        <v>33585</v>
      </c>
      <c r="I191" s="4" t="s">
        <v>22</v>
      </c>
      <c r="J191" s="4" t="s">
        <v>1312</v>
      </c>
      <c r="K191" s="4" t="s">
        <v>1313</v>
      </c>
      <c r="L191" s="4" t="s">
        <v>308</v>
      </c>
      <c r="M191" s="4" t="s">
        <v>73</v>
      </c>
      <c r="N191" s="4" t="s">
        <v>1225</v>
      </c>
      <c r="O191" s="4" t="s">
        <v>1224</v>
      </c>
      <c r="P191" s="4" t="s">
        <v>1495</v>
      </c>
      <c r="Q191" s="4" t="s">
        <v>663</v>
      </c>
      <c r="R191" s="4" t="s">
        <v>3021</v>
      </c>
      <c r="S191" s="4" t="s">
        <v>2836</v>
      </c>
      <c r="T191" s="4" t="s">
        <v>39306</v>
      </c>
    </row>
    <row r="192" spans="1:20" x14ac:dyDescent="0.2">
      <c r="A192" s="29">
        <v>19231120049</v>
      </c>
      <c r="B192" s="4" t="s">
        <v>1285</v>
      </c>
      <c r="C192" s="4" t="s">
        <v>1480</v>
      </c>
      <c r="D192" s="4" t="s">
        <v>36814</v>
      </c>
      <c r="E192" s="4" t="s">
        <v>71</v>
      </c>
      <c r="F192" s="4" t="s">
        <v>1285</v>
      </c>
      <c r="G192" s="4" t="s">
        <v>71</v>
      </c>
      <c r="H192" s="4" t="s">
        <v>1285</v>
      </c>
      <c r="I192" s="4" t="s">
        <v>22</v>
      </c>
      <c r="J192" s="4" t="s">
        <v>1286</v>
      </c>
      <c r="K192" s="4" t="s">
        <v>1287</v>
      </c>
      <c r="L192" s="4" t="s">
        <v>1288</v>
      </c>
      <c r="M192" s="4" t="s">
        <v>73</v>
      </c>
      <c r="N192" s="4" t="s">
        <v>1227</v>
      </c>
      <c r="O192" s="4" t="s">
        <v>1226</v>
      </c>
      <c r="P192" s="4" t="s">
        <v>1488</v>
      </c>
      <c r="Q192" s="4" t="s">
        <v>663</v>
      </c>
      <c r="R192" s="4" t="s">
        <v>39306</v>
      </c>
      <c r="S192" s="4" t="s">
        <v>39306</v>
      </c>
      <c r="T192" s="4" t="s">
        <v>39306</v>
      </c>
    </row>
    <row r="193" spans="1:20" x14ac:dyDescent="0.2">
      <c r="A193" s="29">
        <v>19231120072</v>
      </c>
      <c r="B193" s="4" t="s">
        <v>1290</v>
      </c>
      <c r="C193" s="4" t="s">
        <v>1480</v>
      </c>
      <c r="D193" s="4" t="s">
        <v>43234</v>
      </c>
      <c r="E193" s="4" t="s">
        <v>71</v>
      </c>
      <c r="F193" s="4" t="s">
        <v>1290</v>
      </c>
      <c r="G193" s="4" t="s">
        <v>71</v>
      </c>
      <c r="H193" s="4" t="s">
        <v>1290</v>
      </c>
      <c r="I193" s="4" t="s">
        <v>22</v>
      </c>
      <c r="J193" s="4" t="s">
        <v>1291</v>
      </c>
      <c r="K193" s="4" t="s">
        <v>1292</v>
      </c>
      <c r="L193" s="4" t="s">
        <v>263</v>
      </c>
      <c r="M193" s="4" t="s">
        <v>73</v>
      </c>
      <c r="N193" s="4" t="s">
        <v>1229</v>
      </c>
      <c r="O193" s="4" t="s">
        <v>1228</v>
      </c>
      <c r="P193" s="4" t="s">
        <v>1489</v>
      </c>
      <c r="Q193" s="4" t="s">
        <v>663</v>
      </c>
      <c r="R193" s="4" t="s">
        <v>39306</v>
      </c>
      <c r="S193" s="4" t="s">
        <v>39306</v>
      </c>
      <c r="T193" s="4" t="s">
        <v>39306</v>
      </c>
    </row>
    <row r="194" spans="1:20" x14ac:dyDescent="0.2">
      <c r="A194" s="29">
        <v>19231120155</v>
      </c>
      <c r="B194" s="4" t="s">
        <v>1304</v>
      </c>
      <c r="C194" s="4" t="s">
        <v>1480</v>
      </c>
      <c r="D194" s="4" t="s">
        <v>43235</v>
      </c>
      <c r="E194" s="4" t="s">
        <v>2835</v>
      </c>
      <c r="F194" s="4" t="s">
        <v>12015</v>
      </c>
      <c r="G194" s="4" t="s">
        <v>3020</v>
      </c>
      <c r="H194" s="4" t="s">
        <v>12015</v>
      </c>
      <c r="I194" s="4" t="s">
        <v>22</v>
      </c>
      <c r="J194" s="4" t="s">
        <v>1305</v>
      </c>
      <c r="K194" s="4" t="s">
        <v>1306</v>
      </c>
      <c r="L194" s="4" t="s">
        <v>271</v>
      </c>
      <c r="M194" s="4" t="s">
        <v>73</v>
      </c>
      <c r="N194" s="4" t="s">
        <v>1231</v>
      </c>
      <c r="O194" s="4" t="s">
        <v>1230</v>
      </c>
      <c r="P194" s="4" t="s">
        <v>1493</v>
      </c>
      <c r="Q194" s="4" t="s">
        <v>663</v>
      </c>
      <c r="R194" s="4" t="s">
        <v>3021</v>
      </c>
      <c r="S194" s="4" t="s">
        <v>2836</v>
      </c>
      <c r="T194" s="4" t="s">
        <v>39306</v>
      </c>
    </row>
    <row r="195" spans="1:20" x14ac:dyDescent="0.2">
      <c r="A195" s="29">
        <v>19231120858</v>
      </c>
      <c r="B195" s="4" t="s">
        <v>1320</v>
      </c>
      <c r="C195" s="4" t="s">
        <v>1480</v>
      </c>
      <c r="D195" s="4" t="s">
        <v>43236</v>
      </c>
      <c r="E195" s="4" t="s">
        <v>2835</v>
      </c>
      <c r="F195" s="4" t="s">
        <v>36700</v>
      </c>
      <c r="G195" s="4" t="s">
        <v>3020</v>
      </c>
      <c r="H195" s="4" t="s">
        <v>36701</v>
      </c>
      <c r="I195" s="4" t="s">
        <v>22</v>
      </c>
      <c r="J195" s="4" t="s">
        <v>1321</v>
      </c>
      <c r="K195" s="4" t="s">
        <v>1322</v>
      </c>
      <c r="L195" s="4" t="s">
        <v>93</v>
      </c>
      <c r="M195" s="4" t="s">
        <v>73</v>
      </c>
      <c r="N195" s="4" t="s">
        <v>1233</v>
      </c>
      <c r="O195" s="4" t="s">
        <v>1232</v>
      </c>
      <c r="P195" s="4" t="s">
        <v>1560</v>
      </c>
      <c r="Q195" s="4" t="s">
        <v>663</v>
      </c>
      <c r="R195" s="4" t="s">
        <v>3021</v>
      </c>
      <c r="S195" s="4" t="s">
        <v>2836</v>
      </c>
      <c r="T195" s="4" t="s">
        <v>39306</v>
      </c>
    </row>
    <row r="196" spans="1:20" x14ac:dyDescent="0.2">
      <c r="A196" s="29">
        <v>19231120106</v>
      </c>
      <c r="B196" s="4" t="s">
        <v>1294</v>
      </c>
      <c r="C196" s="4" t="s">
        <v>1482</v>
      </c>
      <c r="D196" s="4" t="s">
        <v>28699</v>
      </c>
      <c r="E196" s="4" t="s">
        <v>71</v>
      </c>
      <c r="F196" s="4" t="s">
        <v>1294</v>
      </c>
      <c r="G196" s="4" t="s">
        <v>71</v>
      </c>
      <c r="H196" s="4" t="s">
        <v>1294</v>
      </c>
      <c r="I196" s="4" t="s">
        <v>22</v>
      </c>
      <c r="J196" s="4" t="s">
        <v>1295</v>
      </c>
      <c r="K196" s="4" t="s">
        <v>1296</v>
      </c>
      <c r="L196" s="4" t="s">
        <v>86</v>
      </c>
      <c r="M196" s="4" t="s">
        <v>73</v>
      </c>
      <c r="N196" s="4" t="s">
        <v>1234</v>
      </c>
      <c r="O196" s="4" t="s">
        <v>1235</v>
      </c>
      <c r="P196" s="4" t="s">
        <v>1490</v>
      </c>
      <c r="Q196" s="4" t="s">
        <v>663</v>
      </c>
      <c r="R196" s="4" t="s">
        <v>39306</v>
      </c>
      <c r="S196" s="4" t="s">
        <v>39306</v>
      </c>
      <c r="T196" s="4" t="s">
        <v>39306</v>
      </c>
    </row>
    <row r="197" spans="1:20" x14ac:dyDescent="0.2">
      <c r="A197" s="29">
        <v>19231120205</v>
      </c>
      <c r="B197" s="4" t="s">
        <v>1314</v>
      </c>
      <c r="C197" s="4" t="s">
        <v>1482</v>
      </c>
      <c r="D197" s="4" t="s">
        <v>43237</v>
      </c>
      <c r="E197" s="4" t="s">
        <v>71</v>
      </c>
      <c r="F197" s="4" t="s">
        <v>1314</v>
      </c>
      <c r="G197" s="4" t="s">
        <v>71</v>
      </c>
      <c r="H197" s="4" t="s">
        <v>1314</v>
      </c>
      <c r="I197" s="4" t="s">
        <v>22</v>
      </c>
      <c r="J197" s="4" t="s">
        <v>1315</v>
      </c>
      <c r="K197" s="4" t="s">
        <v>1316</v>
      </c>
      <c r="L197" s="4" t="s">
        <v>86</v>
      </c>
      <c r="M197" s="4" t="s">
        <v>73</v>
      </c>
      <c r="N197" s="4" t="s">
        <v>1237</v>
      </c>
      <c r="O197" s="4" t="s">
        <v>1236</v>
      </c>
      <c r="P197" s="4" t="s">
        <v>1496</v>
      </c>
      <c r="Q197" s="4" t="s">
        <v>663</v>
      </c>
      <c r="R197" s="4" t="s">
        <v>39306</v>
      </c>
      <c r="S197" s="4" t="s">
        <v>39306</v>
      </c>
      <c r="T197" s="4" t="s">
        <v>39306</v>
      </c>
    </row>
    <row r="198" spans="1:20" x14ac:dyDescent="0.2">
      <c r="A198" s="29">
        <v>19231120767</v>
      </c>
      <c r="B198" s="4" t="s">
        <v>1407</v>
      </c>
      <c r="C198" s="4" t="s">
        <v>1482</v>
      </c>
      <c r="D198" s="4" t="s">
        <v>43238</v>
      </c>
      <c r="E198" s="4" t="s">
        <v>2835</v>
      </c>
      <c r="F198" s="4" t="s">
        <v>38101</v>
      </c>
      <c r="G198" s="4" t="s">
        <v>3020</v>
      </c>
      <c r="H198" s="4" t="s">
        <v>38102</v>
      </c>
      <c r="I198" s="4" t="s">
        <v>22</v>
      </c>
      <c r="J198" s="4" t="s">
        <v>1408</v>
      </c>
      <c r="K198" s="4" t="s">
        <v>1409</v>
      </c>
      <c r="L198" s="4" t="s">
        <v>293</v>
      </c>
      <c r="M198" s="4" t="s">
        <v>73</v>
      </c>
      <c r="N198" s="4" t="s">
        <v>1239</v>
      </c>
      <c r="O198" s="4" t="s">
        <v>1238</v>
      </c>
      <c r="P198" s="4" t="s">
        <v>1553</v>
      </c>
      <c r="Q198" s="4" t="s">
        <v>663</v>
      </c>
      <c r="R198" s="4" t="s">
        <v>3021</v>
      </c>
      <c r="S198" s="4" t="s">
        <v>2836</v>
      </c>
      <c r="T198" s="4" t="s">
        <v>39306</v>
      </c>
    </row>
    <row r="199" spans="1:20" x14ac:dyDescent="0.2">
      <c r="A199" s="29">
        <v>19231125691</v>
      </c>
      <c r="B199" s="4" t="s">
        <v>1441</v>
      </c>
      <c r="C199" s="4" t="s">
        <v>1482</v>
      </c>
      <c r="D199" s="4" t="s">
        <v>43239</v>
      </c>
      <c r="E199" s="4" t="s">
        <v>2835</v>
      </c>
      <c r="F199" s="4" t="s">
        <v>13183</v>
      </c>
      <c r="G199" s="4" t="s">
        <v>3020</v>
      </c>
      <c r="H199" s="4" t="s">
        <v>13185</v>
      </c>
      <c r="I199" s="4" t="s">
        <v>22</v>
      </c>
      <c r="J199" s="4" t="s">
        <v>498</v>
      </c>
      <c r="K199" s="4" t="s">
        <v>1442</v>
      </c>
      <c r="L199" s="4" t="s">
        <v>231</v>
      </c>
      <c r="M199" s="4" t="s">
        <v>73</v>
      </c>
      <c r="N199" s="4" t="s">
        <v>1241</v>
      </c>
      <c r="O199" s="4" t="s">
        <v>1240</v>
      </c>
      <c r="P199" s="4" t="s">
        <v>1567</v>
      </c>
      <c r="Q199" s="4" t="s">
        <v>663</v>
      </c>
      <c r="R199" s="4" t="s">
        <v>3021</v>
      </c>
      <c r="S199" s="4" t="s">
        <v>2836</v>
      </c>
      <c r="T199" s="4" t="s">
        <v>39306</v>
      </c>
    </row>
    <row r="200" spans="1:20" x14ac:dyDescent="0.2">
      <c r="A200" s="29">
        <v>19231120882</v>
      </c>
      <c r="B200" s="4" t="s">
        <v>1419</v>
      </c>
      <c r="C200" s="4" t="s">
        <v>1482</v>
      </c>
      <c r="D200" s="4" t="s">
        <v>40149</v>
      </c>
      <c r="E200" s="4" t="s">
        <v>71</v>
      </c>
      <c r="F200" s="4" t="s">
        <v>40853</v>
      </c>
      <c r="G200" s="4" t="s">
        <v>71</v>
      </c>
      <c r="H200" s="4" t="s">
        <v>40853</v>
      </c>
      <c r="I200" s="4" t="s">
        <v>22</v>
      </c>
      <c r="J200" s="4" t="s">
        <v>1420</v>
      </c>
      <c r="K200" s="4" t="s">
        <v>1421</v>
      </c>
      <c r="L200" s="4" t="s">
        <v>476</v>
      </c>
      <c r="M200" s="4" t="s">
        <v>73</v>
      </c>
      <c r="N200" s="4" t="s">
        <v>1243</v>
      </c>
      <c r="O200" s="4" t="s">
        <v>1242</v>
      </c>
      <c r="P200" s="4" t="s">
        <v>1562</v>
      </c>
      <c r="Q200" s="4" t="s">
        <v>663</v>
      </c>
      <c r="R200" s="4" t="s">
        <v>39306</v>
      </c>
      <c r="S200" s="4" t="s">
        <v>39306</v>
      </c>
      <c r="T200" s="4" t="s">
        <v>39306</v>
      </c>
    </row>
    <row r="201" spans="1:20" x14ac:dyDescent="0.2">
      <c r="A201" s="29">
        <v>19231120841</v>
      </c>
      <c r="B201" s="4" t="s">
        <v>1413</v>
      </c>
      <c r="C201" s="4" t="s">
        <v>1482</v>
      </c>
      <c r="D201" s="4" t="s">
        <v>8274</v>
      </c>
      <c r="E201" s="4" t="s">
        <v>2835</v>
      </c>
      <c r="F201" s="4" t="s">
        <v>27364</v>
      </c>
      <c r="G201" s="4" t="s">
        <v>3020</v>
      </c>
      <c r="H201" s="4" t="s">
        <v>33585</v>
      </c>
      <c r="I201" s="4" t="s">
        <v>22</v>
      </c>
      <c r="J201" s="4" t="s">
        <v>1414</v>
      </c>
      <c r="K201" s="4" t="s">
        <v>1415</v>
      </c>
      <c r="L201" s="4" t="s">
        <v>308</v>
      </c>
      <c r="M201" s="4" t="s">
        <v>73</v>
      </c>
      <c r="N201" s="4" t="s">
        <v>1245</v>
      </c>
      <c r="O201" s="4" t="s">
        <v>1244</v>
      </c>
      <c r="P201" s="4" t="s">
        <v>1559</v>
      </c>
      <c r="Q201" s="4" t="s">
        <v>663</v>
      </c>
      <c r="R201" s="4" t="s">
        <v>3021</v>
      </c>
      <c r="S201" s="4" t="s">
        <v>2836</v>
      </c>
      <c r="T201" s="4" t="s">
        <v>39306</v>
      </c>
    </row>
    <row r="202" spans="1:20" x14ac:dyDescent="0.2">
      <c r="A202" s="29">
        <v>19231120965</v>
      </c>
      <c r="B202" s="4" t="s">
        <v>1431</v>
      </c>
      <c r="C202" s="4" t="s">
        <v>1482</v>
      </c>
      <c r="D202" s="4" t="s">
        <v>40150</v>
      </c>
      <c r="E202" s="4" t="s">
        <v>71</v>
      </c>
      <c r="F202" s="4" t="s">
        <v>1431</v>
      </c>
      <c r="G202" s="4" t="s">
        <v>71</v>
      </c>
      <c r="H202" s="4" t="s">
        <v>1431</v>
      </c>
      <c r="I202" s="4" t="s">
        <v>22</v>
      </c>
      <c r="J202" s="4" t="s">
        <v>1432</v>
      </c>
      <c r="K202" s="4" t="s">
        <v>1433</v>
      </c>
      <c r="L202" s="4" t="s">
        <v>263</v>
      </c>
      <c r="M202" s="4" t="s">
        <v>73</v>
      </c>
      <c r="N202" s="4" t="s">
        <v>1247</v>
      </c>
      <c r="O202" s="4" t="s">
        <v>1246</v>
      </c>
      <c r="P202" s="4" t="s">
        <v>1564</v>
      </c>
      <c r="Q202" s="4" t="s">
        <v>663</v>
      </c>
      <c r="R202" s="4" t="s">
        <v>39306</v>
      </c>
      <c r="S202" s="4" t="s">
        <v>39306</v>
      </c>
      <c r="T202" s="4" t="s">
        <v>39306</v>
      </c>
    </row>
    <row r="203" spans="1:20" x14ac:dyDescent="0.2">
      <c r="A203" s="29">
        <v>19231093618</v>
      </c>
      <c r="B203" s="4" t="s">
        <v>1353</v>
      </c>
      <c r="C203" s="4" t="s">
        <v>1482</v>
      </c>
      <c r="D203" s="4" t="s">
        <v>43240</v>
      </c>
      <c r="E203" s="4" t="s">
        <v>71</v>
      </c>
      <c r="F203" s="4" t="s">
        <v>1353</v>
      </c>
      <c r="G203" s="4" t="s">
        <v>71</v>
      </c>
      <c r="H203" s="4" t="s">
        <v>1353</v>
      </c>
      <c r="I203" s="4" t="s">
        <v>22</v>
      </c>
      <c r="J203" s="4" t="s">
        <v>1354</v>
      </c>
      <c r="K203" s="4" t="s">
        <v>1355</v>
      </c>
      <c r="L203" s="4" t="s">
        <v>263</v>
      </c>
      <c r="M203" s="4" t="s">
        <v>73</v>
      </c>
      <c r="N203" s="4" t="s">
        <v>1248</v>
      </c>
      <c r="O203" s="4" t="s">
        <v>1249</v>
      </c>
      <c r="P203" s="4" t="s">
        <v>1483</v>
      </c>
      <c r="Q203" s="4" t="s">
        <v>663</v>
      </c>
      <c r="R203" s="4" t="s">
        <v>39306</v>
      </c>
      <c r="S203" s="4" t="s">
        <v>39306</v>
      </c>
      <c r="T203" s="4" t="s">
        <v>39306</v>
      </c>
    </row>
    <row r="204" spans="1:20" x14ac:dyDescent="0.2">
      <c r="A204" s="29">
        <v>19231093774</v>
      </c>
      <c r="B204" s="4" t="s">
        <v>1356</v>
      </c>
      <c r="C204" s="4" t="s">
        <v>1482</v>
      </c>
      <c r="D204" s="4" t="s">
        <v>8275</v>
      </c>
      <c r="E204" s="4" t="s">
        <v>2835</v>
      </c>
      <c r="F204" s="4" t="s">
        <v>29791</v>
      </c>
      <c r="G204" s="4" t="s">
        <v>3020</v>
      </c>
      <c r="H204" s="4" t="s">
        <v>29792</v>
      </c>
      <c r="I204" s="4" t="s">
        <v>22</v>
      </c>
      <c r="J204" s="4" t="s">
        <v>1357</v>
      </c>
      <c r="K204" s="4" t="s">
        <v>1358</v>
      </c>
      <c r="L204" s="4" t="s">
        <v>441</v>
      </c>
      <c r="M204" s="4" t="s">
        <v>73</v>
      </c>
      <c r="N204" s="4" t="s">
        <v>1251</v>
      </c>
      <c r="O204" s="4" t="s">
        <v>1250</v>
      </c>
      <c r="P204" s="4" t="s">
        <v>1485</v>
      </c>
      <c r="Q204" s="4" t="s">
        <v>663</v>
      </c>
      <c r="R204" s="4" t="s">
        <v>3021</v>
      </c>
      <c r="S204" s="4" t="s">
        <v>2836</v>
      </c>
      <c r="T204" s="4" t="s">
        <v>39306</v>
      </c>
    </row>
    <row r="205" spans="1:20" x14ac:dyDescent="0.2">
      <c r="A205" s="29">
        <v>19231093931</v>
      </c>
      <c r="B205" s="4" t="s">
        <v>1359</v>
      </c>
      <c r="C205" s="4" t="s">
        <v>1482</v>
      </c>
      <c r="D205" s="4" t="s">
        <v>43241</v>
      </c>
      <c r="E205" s="4" t="s">
        <v>2835</v>
      </c>
      <c r="F205" s="4" t="s">
        <v>13183</v>
      </c>
      <c r="G205" s="4" t="s">
        <v>3020</v>
      </c>
      <c r="H205" s="4" t="s">
        <v>13185</v>
      </c>
      <c r="I205" s="4" t="s">
        <v>22</v>
      </c>
      <c r="J205" s="4" t="s">
        <v>1360</v>
      </c>
      <c r="K205" s="4" t="s">
        <v>1361</v>
      </c>
      <c r="L205" s="4" t="s">
        <v>231</v>
      </c>
      <c r="M205" s="4" t="s">
        <v>73</v>
      </c>
      <c r="N205" s="4" t="s">
        <v>1253</v>
      </c>
      <c r="O205" s="4" t="s">
        <v>1252</v>
      </c>
      <c r="P205" s="4" t="s">
        <v>1487</v>
      </c>
      <c r="Q205" s="4" t="s">
        <v>663</v>
      </c>
      <c r="R205" s="4" t="s">
        <v>3021</v>
      </c>
      <c r="S205" s="4" t="s">
        <v>2836</v>
      </c>
      <c r="T205" s="4" t="s">
        <v>39306</v>
      </c>
    </row>
    <row r="206" spans="1:20" x14ac:dyDescent="0.2">
      <c r="A206" s="29">
        <v>19231125576</v>
      </c>
      <c r="B206" s="4" t="s">
        <v>1437</v>
      </c>
      <c r="C206" s="4" t="s">
        <v>1482</v>
      </c>
      <c r="D206" s="4" t="s">
        <v>36815</v>
      </c>
      <c r="E206" s="4" t="s">
        <v>2835</v>
      </c>
      <c r="F206" s="4" t="s">
        <v>13183</v>
      </c>
      <c r="G206" s="4" t="s">
        <v>3020</v>
      </c>
      <c r="H206" s="4" t="s">
        <v>13185</v>
      </c>
      <c r="I206" s="4" t="s">
        <v>22</v>
      </c>
      <c r="J206" s="4" t="s">
        <v>1438</v>
      </c>
      <c r="K206" s="4" t="s">
        <v>1439</v>
      </c>
      <c r="L206" s="4" t="s">
        <v>231</v>
      </c>
      <c r="M206" s="4" t="s">
        <v>73</v>
      </c>
      <c r="N206" s="4" t="s">
        <v>1255</v>
      </c>
      <c r="O206" s="4" t="s">
        <v>1254</v>
      </c>
      <c r="P206" s="4" t="s">
        <v>1566</v>
      </c>
      <c r="Q206" s="4" t="s">
        <v>663</v>
      </c>
      <c r="R206" s="4" t="s">
        <v>3021</v>
      </c>
      <c r="S206" s="4" t="s">
        <v>2836</v>
      </c>
      <c r="T206" s="4" t="s">
        <v>39306</v>
      </c>
    </row>
    <row r="207" spans="1:20" x14ac:dyDescent="0.2">
      <c r="A207" s="29">
        <v>19231120726</v>
      </c>
      <c r="B207" s="4" t="s">
        <v>1404</v>
      </c>
      <c r="C207" s="4" t="s">
        <v>1482</v>
      </c>
      <c r="D207" s="4" t="s">
        <v>43242</v>
      </c>
      <c r="E207" s="4" t="s">
        <v>71</v>
      </c>
      <c r="F207" s="4" t="s">
        <v>1404</v>
      </c>
      <c r="G207" s="4" t="s">
        <v>71</v>
      </c>
      <c r="H207" s="4" t="s">
        <v>1404</v>
      </c>
      <c r="I207" s="4" t="s">
        <v>22</v>
      </c>
      <c r="J207" s="4" t="s">
        <v>1405</v>
      </c>
      <c r="K207" s="4" t="s">
        <v>1406</v>
      </c>
      <c r="L207" s="4" t="s">
        <v>476</v>
      </c>
      <c r="M207" s="4" t="s">
        <v>73</v>
      </c>
      <c r="N207" s="4" t="s">
        <v>1257</v>
      </c>
      <c r="O207" s="4" t="s">
        <v>1256</v>
      </c>
      <c r="P207" s="4" t="s">
        <v>1552</v>
      </c>
      <c r="Q207" s="4" t="s">
        <v>663</v>
      </c>
      <c r="R207" s="4" t="s">
        <v>39306</v>
      </c>
      <c r="S207" s="4" t="s">
        <v>39306</v>
      </c>
      <c r="T207" s="4" t="s">
        <v>39306</v>
      </c>
    </row>
    <row r="208" spans="1:20" x14ac:dyDescent="0.2">
      <c r="A208" s="29">
        <v>19231120643</v>
      </c>
      <c r="B208" s="4" t="s">
        <v>1393</v>
      </c>
      <c r="C208" s="4" t="s">
        <v>1482</v>
      </c>
      <c r="D208" s="4" t="s">
        <v>20075</v>
      </c>
      <c r="E208" s="4" t="s">
        <v>2835</v>
      </c>
      <c r="F208" s="4" t="s">
        <v>22906</v>
      </c>
      <c r="G208" s="4" t="s">
        <v>3020</v>
      </c>
      <c r="H208" s="4" t="s">
        <v>22907</v>
      </c>
      <c r="I208" s="4" t="s">
        <v>22</v>
      </c>
      <c r="J208" s="4" t="s">
        <v>57</v>
      </c>
      <c r="K208" s="4" t="s">
        <v>1394</v>
      </c>
      <c r="L208" s="4" t="s">
        <v>229</v>
      </c>
      <c r="M208" s="4" t="s">
        <v>73</v>
      </c>
      <c r="N208" s="4" t="s">
        <v>1259</v>
      </c>
      <c r="O208" s="4" t="s">
        <v>1258</v>
      </c>
      <c r="P208" s="4" t="s">
        <v>1542</v>
      </c>
      <c r="Q208" s="4" t="s">
        <v>663</v>
      </c>
      <c r="R208" s="4" t="s">
        <v>3021</v>
      </c>
      <c r="S208" s="4" t="s">
        <v>2836</v>
      </c>
      <c r="T208" s="4" t="s">
        <v>39306</v>
      </c>
    </row>
    <row r="209" spans="1:20" x14ac:dyDescent="0.2">
      <c r="A209" s="29">
        <v>19231120809</v>
      </c>
      <c r="B209" s="4" t="s">
        <v>1410</v>
      </c>
      <c r="C209" s="4" t="s">
        <v>1482</v>
      </c>
      <c r="D209" s="4" t="s">
        <v>13467</v>
      </c>
      <c r="E209" s="4" t="s">
        <v>71</v>
      </c>
      <c r="F209" s="4" t="s">
        <v>1410</v>
      </c>
      <c r="G209" s="4" t="s">
        <v>71</v>
      </c>
      <c r="H209" s="4" t="s">
        <v>1410</v>
      </c>
      <c r="I209" s="4" t="s">
        <v>22</v>
      </c>
      <c r="J209" s="4" t="s">
        <v>1411</v>
      </c>
      <c r="K209" s="4" t="s">
        <v>1412</v>
      </c>
      <c r="L209" s="4" t="s">
        <v>476</v>
      </c>
      <c r="M209" s="4" t="s">
        <v>73</v>
      </c>
      <c r="N209" s="4" t="s">
        <v>1261</v>
      </c>
      <c r="O209" s="4" t="s">
        <v>1260</v>
      </c>
      <c r="P209" s="4" t="s">
        <v>1554</v>
      </c>
      <c r="Q209" s="4" t="s">
        <v>663</v>
      </c>
      <c r="R209" s="4" t="s">
        <v>39306</v>
      </c>
      <c r="S209" s="4" t="s">
        <v>39306</v>
      </c>
      <c r="T209" s="4" t="s">
        <v>39306</v>
      </c>
    </row>
    <row r="210" spans="1:20" x14ac:dyDescent="0.2">
      <c r="A210" s="29">
        <v>19231120601</v>
      </c>
      <c r="B210" s="4" t="s">
        <v>1387</v>
      </c>
      <c r="C210" s="4" t="s">
        <v>1482</v>
      </c>
      <c r="D210" s="4" t="s">
        <v>40151</v>
      </c>
      <c r="E210" s="4" t="s">
        <v>71</v>
      </c>
      <c r="F210" s="4" t="s">
        <v>1387</v>
      </c>
      <c r="G210" s="4" t="s">
        <v>71</v>
      </c>
      <c r="H210" s="4" t="s">
        <v>1387</v>
      </c>
      <c r="I210" s="4" t="s">
        <v>22</v>
      </c>
      <c r="J210" s="4" t="s">
        <v>1388</v>
      </c>
      <c r="K210" s="4" t="s">
        <v>1389</v>
      </c>
      <c r="L210" s="4" t="s">
        <v>263</v>
      </c>
      <c r="M210" s="4" t="s">
        <v>73</v>
      </c>
      <c r="N210" s="4" t="s">
        <v>1263</v>
      </c>
      <c r="O210" s="4" t="s">
        <v>1262</v>
      </c>
      <c r="P210" s="4" t="s">
        <v>1537</v>
      </c>
      <c r="Q210" s="4" t="s">
        <v>663</v>
      </c>
      <c r="R210" s="4" t="s">
        <v>39306</v>
      </c>
      <c r="S210" s="4" t="s">
        <v>39306</v>
      </c>
      <c r="T210" s="4" t="s">
        <v>39306</v>
      </c>
    </row>
    <row r="211" spans="1:20" x14ac:dyDescent="0.2">
      <c r="A211" s="29">
        <v>19231121005</v>
      </c>
      <c r="B211" s="4" t="s">
        <v>1434</v>
      </c>
      <c r="C211" s="4" t="s">
        <v>1521</v>
      </c>
      <c r="D211" s="4" t="s">
        <v>38519</v>
      </c>
      <c r="E211" s="4" t="s">
        <v>2835</v>
      </c>
      <c r="F211" s="4" t="s">
        <v>13183</v>
      </c>
      <c r="G211" s="4" t="s">
        <v>3020</v>
      </c>
      <c r="H211" s="4" t="s">
        <v>13185</v>
      </c>
      <c r="I211" s="4" t="s">
        <v>22</v>
      </c>
      <c r="J211" s="4" t="s">
        <v>1435</v>
      </c>
      <c r="K211" s="4" t="s">
        <v>1436</v>
      </c>
      <c r="L211" s="4" t="s">
        <v>231</v>
      </c>
      <c r="M211" s="4" t="s">
        <v>73</v>
      </c>
      <c r="N211" s="4" t="s">
        <v>1265</v>
      </c>
      <c r="O211" s="4" t="s">
        <v>1264</v>
      </c>
      <c r="P211" s="4" t="s">
        <v>1565</v>
      </c>
      <c r="Q211" s="4" t="s">
        <v>663</v>
      </c>
      <c r="R211" s="4" t="s">
        <v>3021</v>
      </c>
      <c r="S211" s="4" t="s">
        <v>2836</v>
      </c>
      <c r="T211" s="4" t="s">
        <v>39306</v>
      </c>
    </row>
    <row r="212" spans="1:20" x14ac:dyDescent="0.2">
      <c r="A212" s="29">
        <v>19231120684</v>
      </c>
      <c r="B212" s="4" t="s">
        <v>1398</v>
      </c>
      <c r="C212" s="4" t="s">
        <v>1521</v>
      </c>
      <c r="D212" s="4" t="s">
        <v>12424</v>
      </c>
      <c r="E212" s="4" t="s">
        <v>71</v>
      </c>
      <c r="F212" s="4" t="s">
        <v>1398</v>
      </c>
      <c r="G212" s="4" t="s">
        <v>71</v>
      </c>
      <c r="H212" s="4" t="s">
        <v>1398</v>
      </c>
      <c r="I212" s="4" t="s">
        <v>22</v>
      </c>
      <c r="J212" s="4" t="s">
        <v>1399</v>
      </c>
      <c r="K212" s="4" t="s">
        <v>1400</v>
      </c>
      <c r="L212" s="4" t="s">
        <v>535</v>
      </c>
      <c r="M212" s="4" t="s">
        <v>73</v>
      </c>
      <c r="N212" s="4" t="s">
        <v>1267</v>
      </c>
      <c r="O212" s="4" t="s">
        <v>1266</v>
      </c>
      <c r="P212" s="4" t="s">
        <v>1547</v>
      </c>
      <c r="Q212" s="4" t="s">
        <v>663</v>
      </c>
      <c r="R212" s="4" t="s">
        <v>39306</v>
      </c>
      <c r="S212" s="4" t="s">
        <v>39306</v>
      </c>
      <c r="T212" s="4" t="s">
        <v>39306</v>
      </c>
    </row>
    <row r="213" spans="1:20" x14ac:dyDescent="0.2">
      <c r="A213" s="29">
        <v>19231120924</v>
      </c>
      <c r="B213" s="4" t="s">
        <v>1425</v>
      </c>
      <c r="C213" s="4" t="s">
        <v>1521</v>
      </c>
      <c r="D213" s="4" t="s">
        <v>43243</v>
      </c>
      <c r="E213" s="4" t="s">
        <v>2835</v>
      </c>
      <c r="F213" s="4" t="s">
        <v>38101</v>
      </c>
      <c r="G213" s="4" t="s">
        <v>3020</v>
      </c>
      <c r="H213" s="4" t="s">
        <v>38102</v>
      </c>
      <c r="I213" s="4" t="s">
        <v>22</v>
      </c>
      <c r="J213" s="4" t="s">
        <v>1426</v>
      </c>
      <c r="K213" s="4" t="s">
        <v>1427</v>
      </c>
      <c r="L213" s="4" t="s">
        <v>293</v>
      </c>
      <c r="M213" s="4" t="s">
        <v>73</v>
      </c>
      <c r="N213" s="4" t="s">
        <v>1269</v>
      </c>
      <c r="O213" s="4" t="s">
        <v>1268</v>
      </c>
      <c r="P213" s="4" t="s">
        <v>1563</v>
      </c>
      <c r="Q213" s="4" t="s">
        <v>663</v>
      </c>
      <c r="R213" s="4" t="s">
        <v>3021</v>
      </c>
      <c r="S213" s="4" t="s">
        <v>2836</v>
      </c>
      <c r="T213" s="4" t="s">
        <v>39306</v>
      </c>
    </row>
    <row r="214" spans="1:20" x14ac:dyDescent="0.2">
      <c r="A214" s="29">
        <v>19231120569</v>
      </c>
      <c r="B214" s="4" t="s">
        <v>1381</v>
      </c>
      <c r="C214" s="4" t="s">
        <v>1521</v>
      </c>
      <c r="D214" s="4" t="s">
        <v>3576</v>
      </c>
      <c r="E214" s="4" t="s">
        <v>2835</v>
      </c>
      <c r="F214" s="4" t="s">
        <v>27364</v>
      </c>
      <c r="G214" s="4" t="s">
        <v>3020</v>
      </c>
      <c r="H214" s="4" t="s">
        <v>33585</v>
      </c>
      <c r="I214" s="4" t="s">
        <v>22</v>
      </c>
      <c r="J214" s="4" t="s">
        <v>1382</v>
      </c>
      <c r="K214" s="4" t="s">
        <v>1383</v>
      </c>
      <c r="L214" s="4" t="s">
        <v>308</v>
      </c>
      <c r="M214" s="4" t="s">
        <v>73</v>
      </c>
      <c r="N214" s="4" t="s">
        <v>1271</v>
      </c>
      <c r="O214" s="4" t="s">
        <v>1270</v>
      </c>
      <c r="P214" s="4" t="s">
        <v>1532</v>
      </c>
      <c r="Q214" s="4" t="s">
        <v>663</v>
      </c>
      <c r="R214" s="4" t="s">
        <v>3021</v>
      </c>
      <c r="S214" s="4" t="s">
        <v>2836</v>
      </c>
      <c r="T214" s="4" t="s">
        <v>39306</v>
      </c>
    </row>
    <row r="215" spans="1:20" x14ac:dyDescent="0.2">
      <c r="A215" s="29">
        <v>19231120528</v>
      </c>
      <c r="B215" s="4" t="s">
        <v>1375</v>
      </c>
      <c r="C215" s="4" t="s">
        <v>1521</v>
      </c>
      <c r="D215" s="4" t="s">
        <v>43244</v>
      </c>
      <c r="E215" s="4" t="s">
        <v>2835</v>
      </c>
      <c r="F215" s="4" t="s">
        <v>19505</v>
      </c>
      <c r="G215" s="4" t="s">
        <v>3020</v>
      </c>
      <c r="H215" s="4" t="s">
        <v>19506</v>
      </c>
      <c r="I215" s="4" t="s">
        <v>22</v>
      </c>
      <c r="J215" s="4" t="s">
        <v>1376</v>
      </c>
      <c r="K215" s="4" t="s">
        <v>1377</v>
      </c>
      <c r="L215" s="4" t="s">
        <v>242</v>
      </c>
      <c r="M215" s="4" t="s">
        <v>73</v>
      </c>
      <c r="N215" s="4" t="s">
        <v>1273</v>
      </c>
      <c r="O215" s="4" t="s">
        <v>1272</v>
      </c>
      <c r="P215" s="4" t="s">
        <v>1527</v>
      </c>
      <c r="Q215" s="4" t="s">
        <v>663</v>
      </c>
      <c r="R215" s="4" t="s">
        <v>3021</v>
      </c>
      <c r="S215" s="4" t="s">
        <v>2836</v>
      </c>
      <c r="T215" s="4" t="s">
        <v>39306</v>
      </c>
    </row>
    <row r="216" spans="1:20" x14ac:dyDescent="0.2">
      <c r="A216" s="29">
        <v>19231120635</v>
      </c>
      <c r="B216" s="4" t="s">
        <v>1390</v>
      </c>
      <c r="C216" s="4" t="s">
        <v>1521</v>
      </c>
      <c r="D216" s="4" t="s">
        <v>38520</v>
      </c>
      <c r="E216" s="4" t="s">
        <v>71</v>
      </c>
      <c r="F216" s="4" t="s">
        <v>1390</v>
      </c>
      <c r="G216" s="4" t="s">
        <v>71</v>
      </c>
      <c r="H216" s="4" t="s">
        <v>1390</v>
      </c>
      <c r="I216" s="4" t="s">
        <v>22</v>
      </c>
      <c r="J216" s="4" t="s">
        <v>1391</v>
      </c>
      <c r="K216" s="4" t="s">
        <v>1392</v>
      </c>
      <c r="L216" s="4" t="s">
        <v>263</v>
      </c>
      <c r="M216" s="4" t="s">
        <v>73</v>
      </c>
      <c r="N216" s="4" t="s">
        <v>1329</v>
      </c>
      <c r="O216" s="4" t="s">
        <v>1328</v>
      </c>
      <c r="P216" s="4" t="s">
        <v>1541</v>
      </c>
      <c r="Q216" s="4" t="s">
        <v>663</v>
      </c>
      <c r="R216" s="4" t="s">
        <v>39306</v>
      </c>
      <c r="S216" s="4" t="s">
        <v>39306</v>
      </c>
      <c r="T216" s="4" t="s">
        <v>39306</v>
      </c>
    </row>
    <row r="217" spans="1:20" x14ac:dyDescent="0.2">
      <c r="A217" s="29">
        <v>19231120593</v>
      </c>
      <c r="B217" s="4" t="s">
        <v>1384</v>
      </c>
      <c r="C217" s="4" t="s">
        <v>1521</v>
      </c>
      <c r="D217" s="4" t="s">
        <v>14352</v>
      </c>
      <c r="E217" s="4" t="s">
        <v>2835</v>
      </c>
      <c r="F217" s="4" t="s">
        <v>22906</v>
      </c>
      <c r="G217" s="4" t="s">
        <v>3020</v>
      </c>
      <c r="H217" s="4" t="s">
        <v>22907</v>
      </c>
      <c r="I217" s="4" t="s">
        <v>22</v>
      </c>
      <c r="J217" s="4" t="s">
        <v>1385</v>
      </c>
      <c r="K217" s="4" t="s">
        <v>1386</v>
      </c>
      <c r="L217" s="4" t="s">
        <v>229</v>
      </c>
      <c r="M217" s="4" t="s">
        <v>73</v>
      </c>
      <c r="N217" s="4" t="s">
        <v>1331</v>
      </c>
      <c r="O217" s="4" t="s">
        <v>1330</v>
      </c>
      <c r="P217" s="4" t="s">
        <v>1536</v>
      </c>
      <c r="Q217" s="4" t="s">
        <v>663</v>
      </c>
      <c r="R217" s="4" t="s">
        <v>3021</v>
      </c>
      <c r="S217" s="4" t="s">
        <v>2836</v>
      </c>
      <c r="T217" s="4" t="s">
        <v>39306</v>
      </c>
    </row>
    <row r="218" spans="1:20" x14ac:dyDescent="0.2">
      <c r="A218" s="29">
        <v>19231120551</v>
      </c>
      <c r="B218" s="4" t="s">
        <v>1378</v>
      </c>
      <c r="C218" s="4" t="s">
        <v>1521</v>
      </c>
      <c r="D218" s="4" t="s">
        <v>17178</v>
      </c>
      <c r="E218" s="4" t="s">
        <v>2835</v>
      </c>
      <c r="F218" s="4" t="s">
        <v>22906</v>
      </c>
      <c r="G218" s="4" t="s">
        <v>3020</v>
      </c>
      <c r="H218" s="4" t="s">
        <v>22907</v>
      </c>
      <c r="I218" s="4" t="s">
        <v>22</v>
      </c>
      <c r="J218" s="4" t="s">
        <v>1379</v>
      </c>
      <c r="K218" s="4" t="s">
        <v>1380</v>
      </c>
      <c r="L218" s="4" t="s">
        <v>229</v>
      </c>
      <c r="M218" s="4" t="s">
        <v>73</v>
      </c>
      <c r="N218" s="4" t="s">
        <v>1333</v>
      </c>
      <c r="O218" s="4" t="s">
        <v>1332</v>
      </c>
      <c r="P218" s="4" t="s">
        <v>1531</v>
      </c>
      <c r="Q218" s="4" t="s">
        <v>663</v>
      </c>
      <c r="R218" s="4" t="s">
        <v>3021</v>
      </c>
      <c r="S218" s="4" t="s">
        <v>2836</v>
      </c>
      <c r="T218" s="4" t="s">
        <v>39306</v>
      </c>
    </row>
    <row r="219" spans="1:20" x14ac:dyDescent="0.2">
      <c r="A219" s="29">
        <v>19231120510</v>
      </c>
      <c r="B219" s="4" t="s">
        <v>1373</v>
      </c>
      <c r="C219" s="4" t="s">
        <v>1521</v>
      </c>
      <c r="D219" s="4" t="s">
        <v>23503</v>
      </c>
      <c r="E219" s="4" t="s">
        <v>2835</v>
      </c>
      <c r="F219" s="4" t="s">
        <v>22906</v>
      </c>
      <c r="G219" s="4" t="s">
        <v>3020</v>
      </c>
      <c r="H219" s="4" t="s">
        <v>22907</v>
      </c>
      <c r="I219" s="4" t="s">
        <v>22</v>
      </c>
      <c r="J219" s="4" t="s">
        <v>58</v>
      </c>
      <c r="K219" s="4" t="s">
        <v>1374</v>
      </c>
      <c r="L219" s="4" t="s">
        <v>229</v>
      </c>
      <c r="M219" s="4" t="s">
        <v>73</v>
      </c>
      <c r="N219" s="4" t="s">
        <v>1335</v>
      </c>
      <c r="O219" s="4" t="s">
        <v>1334</v>
      </c>
      <c r="P219" s="4" t="s">
        <v>1526</v>
      </c>
      <c r="Q219" s="4" t="s">
        <v>663</v>
      </c>
      <c r="R219" s="4" t="s">
        <v>3021</v>
      </c>
      <c r="S219" s="4" t="s">
        <v>2836</v>
      </c>
      <c r="T219" s="4" t="s">
        <v>39306</v>
      </c>
    </row>
    <row r="220" spans="1:20" x14ac:dyDescent="0.2">
      <c r="A220" s="29">
        <v>19231120478</v>
      </c>
      <c r="B220" s="4" t="s">
        <v>1367</v>
      </c>
      <c r="C220" s="4" t="s">
        <v>1521</v>
      </c>
      <c r="D220" s="4" t="s">
        <v>25291</v>
      </c>
      <c r="E220" s="4" t="s">
        <v>2835</v>
      </c>
      <c r="F220" s="4" t="s">
        <v>22906</v>
      </c>
      <c r="G220" s="4" t="s">
        <v>3020</v>
      </c>
      <c r="H220" s="4" t="s">
        <v>22907</v>
      </c>
      <c r="I220" s="4" t="s">
        <v>22</v>
      </c>
      <c r="J220" s="4" t="s">
        <v>1368</v>
      </c>
      <c r="K220" s="4" t="s">
        <v>1369</v>
      </c>
      <c r="L220" s="4" t="s">
        <v>229</v>
      </c>
      <c r="M220" s="4" t="s">
        <v>73</v>
      </c>
      <c r="N220" s="4" t="s">
        <v>1337</v>
      </c>
      <c r="O220" s="4" t="s">
        <v>1336</v>
      </c>
      <c r="P220" s="4" t="s">
        <v>1524</v>
      </c>
      <c r="Q220" s="4" t="s">
        <v>663</v>
      </c>
      <c r="R220" s="4" t="s">
        <v>3021</v>
      </c>
      <c r="S220" s="4" t="s">
        <v>2836</v>
      </c>
      <c r="T220" s="4" t="s">
        <v>39306</v>
      </c>
    </row>
    <row r="221" spans="1:20" x14ac:dyDescent="0.2">
      <c r="A221" s="29">
        <v>19231120437</v>
      </c>
      <c r="B221" s="4" t="s">
        <v>1362</v>
      </c>
      <c r="C221" s="4" t="s">
        <v>1521</v>
      </c>
      <c r="D221" s="4" t="s">
        <v>6194</v>
      </c>
      <c r="E221" s="4" t="s">
        <v>2835</v>
      </c>
      <c r="F221" s="4" t="s">
        <v>29791</v>
      </c>
      <c r="G221" s="4" t="s">
        <v>3020</v>
      </c>
      <c r="H221" s="4" t="s">
        <v>29792</v>
      </c>
      <c r="I221" s="4" t="s">
        <v>22</v>
      </c>
      <c r="J221" s="4" t="s">
        <v>132</v>
      </c>
      <c r="K221" s="4" t="s">
        <v>1363</v>
      </c>
      <c r="L221" s="4" t="s">
        <v>441</v>
      </c>
      <c r="M221" s="4" t="s">
        <v>73</v>
      </c>
      <c r="N221" s="4" t="s">
        <v>1339</v>
      </c>
      <c r="O221" s="4" t="s">
        <v>1338</v>
      </c>
      <c r="P221" s="4" t="s">
        <v>1522</v>
      </c>
      <c r="Q221" s="4" t="s">
        <v>663</v>
      </c>
      <c r="R221" s="4" t="s">
        <v>3021</v>
      </c>
      <c r="S221" s="4" t="s">
        <v>2836</v>
      </c>
      <c r="T221" s="4" t="s">
        <v>39306</v>
      </c>
    </row>
    <row r="222" spans="1:20" x14ac:dyDescent="0.2">
      <c r="A222" s="29">
        <v>19231120486</v>
      </c>
      <c r="B222" s="4" t="s">
        <v>1370</v>
      </c>
      <c r="C222" s="4" t="s">
        <v>1521</v>
      </c>
      <c r="D222" s="4" t="s">
        <v>36816</v>
      </c>
      <c r="E222" s="4" t="s">
        <v>2835</v>
      </c>
      <c r="F222" s="4" t="s">
        <v>9879</v>
      </c>
      <c r="G222" s="4" t="s">
        <v>3020</v>
      </c>
      <c r="H222" s="4" t="s">
        <v>9879</v>
      </c>
      <c r="I222" s="4" t="s">
        <v>22</v>
      </c>
      <c r="J222" s="4" t="s">
        <v>1371</v>
      </c>
      <c r="K222" s="4" t="s">
        <v>1372</v>
      </c>
      <c r="L222" s="4" t="s">
        <v>79</v>
      </c>
      <c r="M222" s="4" t="s">
        <v>73</v>
      </c>
      <c r="N222" s="4" t="s">
        <v>1341</v>
      </c>
      <c r="O222" s="4" t="s">
        <v>1340</v>
      </c>
      <c r="P222" s="4" t="s">
        <v>1525</v>
      </c>
      <c r="Q222" s="4" t="s">
        <v>663</v>
      </c>
      <c r="R222" s="4" t="s">
        <v>3021</v>
      </c>
      <c r="S222" s="4" t="s">
        <v>2836</v>
      </c>
      <c r="T222" s="4" t="s">
        <v>39306</v>
      </c>
    </row>
    <row r="223" spans="1:20" x14ac:dyDescent="0.2">
      <c r="A223" s="29">
        <v>19231120445</v>
      </c>
      <c r="B223" s="4" t="s">
        <v>1364</v>
      </c>
      <c r="C223" s="4" t="s">
        <v>1521</v>
      </c>
      <c r="D223" s="4" t="s">
        <v>43245</v>
      </c>
      <c r="E223" s="4" t="s">
        <v>71</v>
      </c>
      <c r="F223" s="4" t="s">
        <v>1364</v>
      </c>
      <c r="G223" s="4" t="s">
        <v>71</v>
      </c>
      <c r="H223" s="4" t="s">
        <v>1364</v>
      </c>
      <c r="I223" s="4" t="s">
        <v>22</v>
      </c>
      <c r="J223" s="4" t="s">
        <v>1365</v>
      </c>
      <c r="K223" s="4" t="s">
        <v>1366</v>
      </c>
      <c r="L223" s="4" t="s">
        <v>267</v>
      </c>
      <c r="M223" s="4" t="s">
        <v>73</v>
      </c>
      <c r="N223" s="4" t="s">
        <v>1343</v>
      </c>
      <c r="O223" s="4" t="s">
        <v>1342</v>
      </c>
      <c r="P223" s="4" t="s">
        <v>1523</v>
      </c>
      <c r="Q223" s="4" t="s">
        <v>663</v>
      </c>
      <c r="R223" s="4" t="s">
        <v>39306</v>
      </c>
      <c r="S223" s="4" t="s">
        <v>39306</v>
      </c>
      <c r="T223" s="4" t="s">
        <v>39306</v>
      </c>
    </row>
    <row r="224" spans="1:20" x14ac:dyDescent="0.2">
      <c r="A224" s="29">
        <v>19231120676</v>
      </c>
      <c r="B224" s="4" t="s">
        <v>1395</v>
      </c>
      <c r="C224" s="4" t="s">
        <v>1521</v>
      </c>
      <c r="D224" s="4" t="s">
        <v>43246</v>
      </c>
      <c r="E224" s="4" t="s">
        <v>71</v>
      </c>
      <c r="F224" s="4" t="s">
        <v>1395</v>
      </c>
      <c r="G224" s="4" t="s">
        <v>71</v>
      </c>
      <c r="H224" s="4" t="s">
        <v>1395</v>
      </c>
      <c r="I224" s="4" t="s">
        <v>22</v>
      </c>
      <c r="J224" s="4" t="s">
        <v>1396</v>
      </c>
      <c r="K224" s="4" t="s">
        <v>1397</v>
      </c>
      <c r="L224" s="4" t="s">
        <v>267</v>
      </c>
      <c r="M224" s="4" t="s">
        <v>73</v>
      </c>
      <c r="N224" s="4" t="s">
        <v>1345</v>
      </c>
      <c r="O224" s="4" t="s">
        <v>1344</v>
      </c>
      <c r="P224" s="4" t="s">
        <v>1546</v>
      </c>
      <c r="Q224" s="4" t="s">
        <v>663</v>
      </c>
      <c r="R224" s="4" t="s">
        <v>39306</v>
      </c>
      <c r="S224" s="4" t="s">
        <v>39306</v>
      </c>
      <c r="T224" s="4" t="s">
        <v>39306</v>
      </c>
    </row>
    <row r="225" spans="1:20" x14ac:dyDescent="0.2">
      <c r="A225" s="29">
        <v>19231120718</v>
      </c>
      <c r="B225" s="4" t="s">
        <v>1401</v>
      </c>
      <c r="C225" s="4" t="s">
        <v>1521</v>
      </c>
      <c r="D225" s="4" t="s">
        <v>23504</v>
      </c>
      <c r="E225" s="4" t="s">
        <v>2835</v>
      </c>
      <c r="F225" s="4" t="s">
        <v>22906</v>
      </c>
      <c r="G225" s="4" t="s">
        <v>3020</v>
      </c>
      <c r="H225" s="4" t="s">
        <v>22907</v>
      </c>
      <c r="I225" s="4" t="s">
        <v>22</v>
      </c>
      <c r="J225" s="4" t="s">
        <v>1402</v>
      </c>
      <c r="K225" s="4" t="s">
        <v>1403</v>
      </c>
      <c r="L225" s="4" t="s">
        <v>229</v>
      </c>
      <c r="M225" s="4" t="s">
        <v>73</v>
      </c>
      <c r="N225" s="4" t="s">
        <v>1347</v>
      </c>
      <c r="O225" s="4" t="s">
        <v>1346</v>
      </c>
      <c r="P225" s="4" t="s">
        <v>1551</v>
      </c>
      <c r="Q225" s="4" t="s">
        <v>663</v>
      </c>
      <c r="R225" s="4" t="s">
        <v>3021</v>
      </c>
      <c r="S225" s="4" t="s">
        <v>2836</v>
      </c>
      <c r="T225" s="4" t="s">
        <v>39306</v>
      </c>
    </row>
    <row r="226" spans="1:20" x14ac:dyDescent="0.2">
      <c r="A226" s="29">
        <v>19231125899</v>
      </c>
      <c r="B226" s="4" t="s">
        <v>1443</v>
      </c>
      <c r="C226" s="4" t="s">
        <v>1521</v>
      </c>
      <c r="D226" s="4" t="s">
        <v>38521</v>
      </c>
      <c r="E226" s="4" t="s">
        <v>2835</v>
      </c>
      <c r="F226" s="4" t="s">
        <v>9879</v>
      </c>
      <c r="G226" s="4" t="s">
        <v>3020</v>
      </c>
      <c r="H226" s="4" t="s">
        <v>9879</v>
      </c>
      <c r="I226" s="4" t="s">
        <v>22</v>
      </c>
      <c r="J226" s="4" t="s">
        <v>470</v>
      </c>
      <c r="K226" s="4" t="s">
        <v>1444</v>
      </c>
      <c r="L226" s="4" t="s">
        <v>79</v>
      </c>
      <c r="M226" s="4" t="s">
        <v>73</v>
      </c>
      <c r="N226" s="4" t="s">
        <v>1349</v>
      </c>
      <c r="O226" s="4" t="s">
        <v>1348</v>
      </c>
      <c r="P226" s="4" t="s">
        <v>1571</v>
      </c>
      <c r="Q226" s="4" t="s">
        <v>663</v>
      </c>
      <c r="R226" s="4" t="s">
        <v>3021</v>
      </c>
      <c r="S226" s="4" t="s">
        <v>2836</v>
      </c>
      <c r="T226" s="4" t="s">
        <v>39306</v>
      </c>
    </row>
    <row r="227" spans="1:20" x14ac:dyDescent="0.2">
      <c r="A227" s="29">
        <v>19231120866</v>
      </c>
      <c r="B227" s="4" t="s">
        <v>1416</v>
      </c>
      <c r="C227" s="4" t="s">
        <v>1521</v>
      </c>
      <c r="D227" s="4" t="s">
        <v>38522</v>
      </c>
      <c r="E227" s="4" t="s">
        <v>71</v>
      </c>
      <c r="F227" s="4" t="s">
        <v>1416</v>
      </c>
      <c r="G227" s="4" t="s">
        <v>71</v>
      </c>
      <c r="H227" s="4" t="s">
        <v>1416</v>
      </c>
      <c r="I227" s="4" t="s">
        <v>22</v>
      </c>
      <c r="J227" s="4" t="s">
        <v>1417</v>
      </c>
      <c r="K227" s="4" t="s">
        <v>1418</v>
      </c>
      <c r="L227" s="4" t="s">
        <v>267</v>
      </c>
      <c r="M227" s="4" t="s">
        <v>73</v>
      </c>
      <c r="N227" s="4" t="s">
        <v>1352</v>
      </c>
      <c r="O227" s="4" t="s">
        <v>1351</v>
      </c>
      <c r="P227" s="4" t="s">
        <v>1561</v>
      </c>
      <c r="Q227" s="4" t="s">
        <v>663</v>
      </c>
      <c r="R227" s="4" t="s">
        <v>39306</v>
      </c>
      <c r="S227" s="4" t="s">
        <v>39306</v>
      </c>
      <c r="T227" s="4" t="s">
        <v>39306</v>
      </c>
    </row>
    <row r="228" spans="1:20" x14ac:dyDescent="0.2">
      <c r="A228" s="29">
        <v>19231120940</v>
      </c>
      <c r="B228" s="4" t="s">
        <v>1428</v>
      </c>
      <c r="C228" s="4" t="s">
        <v>1625</v>
      </c>
      <c r="D228" s="4" t="s">
        <v>43247</v>
      </c>
      <c r="E228" s="4" t="s">
        <v>2835</v>
      </c>
      <c r="F228" s="4" t="s">
        <v>19505</v>
      </c>
      <c r="G228" s="4" t="s">
        <v>3020</v>
      </c>
      <c r="H228" s="4" t="s">
        <v>19506</v>
      </c>
      <c r="I228" s="4" t="s">
        <v>22</v>
      </c>
      <c r="J228" s="4" t="s">
        <v>1429</v>
      </c>
      <c r="K228" s="4" t="s">
        <v>1430</v>
      </c>
      <c r="L228" s="4" t="s">
        <v>242</v>
      </c>
      <c r="M228" s="4" t="s">
        <v>73</v>
      </c>
      <c r="N228" s="4" t="s">
        <v>1446</v>
      </c>
      <c r="O228" s="4" t="s">
        <v>1445</v>
      </c>
      <c r="P228" s="4" t="s">
        <v>1685</v>
      </c>
      <c r="Q228" s="4" t="s">
        <v>663</v>
      </c>
      <c r="R228" s="4" t="s">
        <v>3021</v>
      </c>
      <c r="S228" s="4" t="s">
        <v>2836</v>
      </c>
      <c r="T228" s="4" t="s">
        <v>39306</v>
      </c>
    </row>
    <row r="229" spans="1:20" x14ac:dyDescent="0.2">
      <c r="A229" s="29">
        <v>19231120908</v>
      </c>
      <c r="B229" s="4" t="s">
        <v>1422</v>
      </c>
      <c r="C229" s="4" t="s">
        <v>1625</v>
      </c>
      <c r="D229" s="4" t="s">
        <v>15469</v>
      </c>
      <c r="E229" s="4" t="s">
        <v>2835</v>
      </c>
      <c r="F229" s="4" t="s">
        <v>22906</v>
      </c>
      <c r="G229" s="4" t="s">
        <v>3020</v>
      </c>
      <c r="H229" s="4" t="s">
        <v>22906</v>
      </c>
      <c r="I229" s="4" t="s">
        <v>22</v>
      </c>
      <c r="J229" s="4" t="s">
        <v>1423</v>
      </c>
      <c r="K229" s="4" t="s">
        <v>1424</v>
      </c>
      <c r="L229" s="4" t="s">
        <v>229</v>
      </c>
      <c r="M229" s="4" t="s">
        <v>73</v>
      </c>
      <c r="N229" s="4" t="s">
        <v>1448</v>
      </c>
      <c r="O229" s="4" t="s">
        <v>1447</v>
      </c>
      <c r="P229" s="4" t="s">
        <v>1681</v>
      </c>
      <c r="Q229" s="4" t="s">
        <v>663</v>
      </c>
      <c r="R229" s="4" t="s">
        <v>3021</v>
      </c>
      <c r="S229" s="4" t="s">
        <v>2836</v>
      </c>
      <c r="T229" s="4" t="s">
        <v>39306</v>
      </c>
    </row>
    <row r="230" spans="1:20" x14ac:dyDescent="0.2">
      <c r="A230" s="29">
        <v>19231120825</v>
      </c>
      <c r="B230" s="4" t="s">
        <v>1556</v>
      </c>
      <c r="C230" s="4" t="s">
        <v>1625</v>
      </c>
      <c r="D230" s="4" t="s">
        <v>30283</v>
      </c>
      <c r="E230" s="4" t="s">
        <v>2835</v>
      </c>
      <c r="F230" s="4" t="s">
        <v>12015</v>
      </c>
      <c r="G230" s="4" t="s">
        <v>3020</v>
      </c>
      <c r="H230" s="4" t="s">
        <v>12015</v>
      </c>
      <c r="I230" s="4" t="s">
        <v>22</v>
      </c>
      <c r="J230" s="4" t="s">
        <v>1557</v>
      </c>
      <c r="K230" s="4" t="s">
        <v>1558</v>
      </c>
      <c r="L230" s="4" t="s">
        <v>271</v>
      </c>
      <c r="M230" s="4" t="s">
        <v>73</v>
      </c>
      <c r="N230" s="4" t="s">
        <v>1450</v>
      </c>
      <c r="O230" s="4" t="s">
        <v>1449</v>
      </c>
      <c r="P230" s="4" t="s">
        <v>1675</v>
      </c>
      <c r="Q230" s="4" t="s">
        <v>663</v>
      </c>
      <c r="R230" s="4" t="s">
        <v>3021</v>
      </c>
      <c r="S230" s="4" t="s">
        <v>2836</v>
      </c>
      <c r="T230" s="4" t="s">
        <v>39306</v>
      </c>
    </row>
    <row r="231" spans="1:20" x14ac:dyDescent="0.2">
      <c r="A231" s="29">
        <v>19231120353</v>
      </c>
      <c r="B231" s="4" t="s">
        <v>1509</v>
      </c>
      <c r="C231" s="4" t="s">
        <v>1625</v>
      </c>
      <c r="D231" s="4" t="s">
        <v>35175</v>
      </c>
      <c r="E231" s="4" t="s">
        <v>71</v>
      </c>
      <c r="F231" s="4" t="s">
        <v>1509</v>
      </c>
      <c r="G231" s="4" t="s">
        <v>71</v>
      </c>
      <c r="H231" s="4" t="s">
        <v>1509</v>
      </c>
      <c r="I231" s="4" t="s">
        <v>22</v>
      </c>
      <c r="J231" s="4" t="s">
        <v>1510</v>
      </c>
      <c r="K231" s="4" t="s">
        <v>1511</v>
      </c>
      <c r="L231" s="4" t="s">
        <v>468</v>
      </c>
      <c r="M231" s="4" t="s">
        <v>73</v>
      </c>
      <c r="N231" s="4" t="s">
        <v>1452</v>
      </c>
      <c r="O231" s="4" t="s">
        <v>1451</v>
      </c>
      <c r="P231" s="4" t="s">
        <v>1648</v>
      </c>
      <c r="Q231" s="4" t="s">
        <v>663</v>
      </c>
      <c r="R231" s="4" t="s">
        <v>39306</v>
      </c>
      <c r="S231" s="4" t="s">
        <v>39306</v>
      </c>
      <c r="T231" s="4" t="s">
        <v>39306</v>
      </c>
    </row>
    <row r="232" spans="1:20" x14ac:dyDescent="0.2">
      <c r="A232" s="29">
        <v>19231120700</v>
      </c>
      <c r="B232" s="4" t="s">
        <v>1548</v>
      </c>
      <c r="C232" s="4" t="s">
        <v>1625</v>
      </c>
      <c r="D232" s="4" t="s">
        <v>6195</v>
      </c>
      <c r="E232" s="4" t="s">
        <v>2835</v>
      </c>
      <c r="F232" s="4" t="s">
        <v>29791</v>
      </c>
      <c r="G232" s="4" t="s">
        <v>3020</v>
      </c>
      <c r="H232" s="4" t="s">
        <v>29791</v>
      </c>
      <c r="I232" s="4" t="s">
        <v>22</v>
      </c>
      <c r="J232" s="4" t="s">
        <v>1549</v>
      </c>
      <c r="K232" s="4" t="s">
        <v>1550</v>
      </c>
      <c r="L232" s="4" t="s">
        <v>441</v>
      </c>
      <c r="M232" s="4" t="s">
        <v>73</v>
      </c>
      <c r="N232" s="4" t="s">
        <v>1454</v>
      </c>
      <c r="O232" s="4" t="s">
        <v>1453</v>
      </c>
      <c r="P232" s="4" t="s">
        <v>1664</v>
      </c>
      <c r="Q232" s="4" t="s">
        <v>663</v>
      </c>
      <c r="R232" s="4" t="s">
        <v>3021</v>
      </c>
      <c r="S232" s="4" t="s">
        <v>2836</v>
      </c>
      <c r="T232" s="4" t="s">
        <v>39306</v>
      </c>
    </row>
    <row r="233" spans="1:20" x14ac:dyDescent="0.2">
      <c r="A233" s="29">
        <v>19231120395</v>
      </c>
      <c r="B233" s="4" t="s">
        <v>1515</v>
      </c>
      <c r="C233" s="4" t="s">
        <v>1625</v>
      </c>
      <c r="D233" s="4" t="s">
        <v>33915</v>
      </c>
      <c r="E233" s="4" t="s">
        <v>71</v>
      </c>
      <c r="F233" s="4" t="s">
        <v>1515</v>
      </c>
      <c r="G233" s="4" t="s">
        <v>71</v>
      </c>
      <c r="H233" s="4" t="s">
        <v>1515</v>
      </c>
      <c r="I233" s="4" t="s">
        <v>22</v>
      </c>
      <c r="J233" s="4" t="s">
        <v>1516</v>
      </c>
      <c r="K233" s="4" t="s">
        <v>1517</v>
      </c>
      <c r="L233" s="4" t="s">
        <v>86</v>
      </c>
      <c r="M233" s="4" t="s">
        <v>73</v>
      </c>
      <c r="N233" s="4" t="s">
        <v>1456</v>
      </c>
      <c r="O233" s="4" t="s">
        <v>1455</v>
      </c>
      <c r="P233" s="4" t="s">
        <v>1653</v>
      </c>
      <c r="Q233" s="4" t="s">
        <v>663</v>
      </c>
      <c r="R233" s="4" t="s">
        <v>39306</v>
      </c>
      <c r="S233" s="4" t="s">
        <v>39306</v>
      </c>
      <c r="T233" s="4" t="s">
        <v>39306</v>
      </c>
    </row>
    <row r="234" spans="1:20" x14ac:dyDescent="0.2">
      <c r="A234" s="29">
        <v>19231120304</v>
      </c>
      <c r="B234" s="4" t="s">
        <v>1503</v>
      </c>
      <c r="C234" s="4" t="s">
        <v>1625</v>
      </c>
      <c r="D234" s="4" t="s">
        <v>3577</v>
      </c>
      <c r="E234" s="4" t="s">
        <v>2835</v>
      </c>
      <c r="F234" s="4" t="s">
        <v>27364</v>
      </c>
      <c r="G234" s="4" t="s">
        <v>3020</v>
      </c>
      <c r="H234" s="4" t="s">
        <v>33585</v>
      </c>
      <c r="I234" s="4" t="s">
        <v>22</v>
      </c>
      <c r="J234" s="4" t="s">
        <v>1504</v>
      </c>
      <c r="K234" s="4" t="s">
        <v>1505</v>
      </c>
      <c r="L234" s="4" t="s">
        <v>308</v>
      </c>
      <c r="M234" s="4" t="s">
        <v>73</v>
      </c>
      <c r="N234" s="4" t="s">
        <v>1458</v>
      </c>
      <c r="O234" s="4" t="s">
        <v>1457</v>
      </c>
      <c r="P234" s="4" t="s">
        <v>1640</v>
      </c>
      <c r="Q234" s="4" t="s">
        <v>663</v>
      </c>
      <c r="R234" s="4" t="s">
        <v>3021</v>
      </c>
      <c r="S234" s="4" t="s">
        <v>2836</v>
      </c>
      <c r="T234" s="4" t="s">
        <v>39306</v>
      </c>
    </row>
    <row r="235" spans="1:20" x14ac:dyDescent="0.2">
      <c r="A235" s="29">
        <v>19231120262</v>
      </c>
      <c r="B235" s="4" t="s">
        <v>1500</v>
      </c>
      <c r="C235" s="4" t="s">
        <v>1625</v>
      </c>
      <c r="D235" s="4" t="s">
        <v>32189</v>
      </c>
      <c r="E235" s="4" t="s">
        <v>71</v>
      </c>
      <c r="F235" s="4" t="s">
        <v>1500</v>
      </c>
      <c r="G235" s="4" t="s">
        <v>71</v>
      </c>
      <c r="H235" s="4" t="s">
        <v>1500</v>
      </c>
      <c r="I235" s="4" t="s">
        <v>22</v>
      </c>
      <c r="J235" s="4" t="s">
        <v>1501</v>
      </c>
      <c r="K235" s="4" t="s">
        <v>1502</v>
      </c>
      <c r="L235" s="4" t="s">
        <v>263</v>
      </c>
      <c r="M235" s="4" t="s">
        <v>73</v>
      </c>
      <c r="N235" s="4" t="s">
        <v>1460</v>
      </c>
      <c r="O235" s="4" t="s">
        <v>1459</v>
      </c>
      <c r="P235" s="4" t="s">
        <v>1633</v>
      </c>
      <c r="Q235" s="4" t="s">
        <v>663</v>
      </c>
      <c r="R235" s="4" t="s">
        <v>39306</v>
      </c>
      <c r="S235" s="4" t="s">
        <v>39306</v>
      </c>
      <c r="T235" s="4" t="s">
        <v>39306</v>
      </c>
    </row>
    <row r="236" spans="1:20" x14ac:dyDescent="0.2">
      <c r="A236" s="29">
        <v>19231120221</v>
      </c>
      <c r="B236" s="4" t="s">
        <v>1497</v>
      </c>
      <c r="C236" s="4" t="s">
        <v>1625</v>
      </c>
      <c r="D236" s="4" t="s">
        <v>21584</v>
      </c>
      <c r="E236" s="4" t="s">
        <v>2835</v>
      </c>
      <c r="F236" s="4" t="s">
        <v>27364</v>
      </c>
      <c r="G236" s="4" t="s">
        <v>3020</v>
      </c>
      <c r="H236" s="4" t="s">
        <v>33585</v>
      </c>
      <c r="I236" s="4" t="s">
        <v>22</v>
      </c>
      <c r="J236" s="4" t="s">
        <v>1498</v>
      </c>
      <c r="K236" s="4" t="s">
        <v>1499</v>
      </c>
      <c r="L236" s="4" t="s">
        <v>308</v>
      </c>
      <c r="M236" s="4" t="s">
        <v>73</v>
      </c>
      <c r="N236" s="4" t="s">
        <v>1462</v>
      </c>
      <c r="O236" s="4" t="s">
        <v>1461</v>
      </c>
      <c r="P236" s="4" t="s">
        <v>1626</v>
      </c>
      <c r="Q236" s="4" t="s">
        <v>663</v>
      </c>
      <c r="R236" s="4" t="s">
        <v>3021</v>
      </c>
      <c r="S236" s="4" t="s">
        <v>2836</v>
      </c>
      <c r="T236" s="4" t="s">
        <v>39306</v>
      </c>
    </row>
    <row r="237" spans="1:20" x14ac:dyDescent="0.2">
      <c r="A237" s="29">
        <v>19231120387</v>
      </c>
      <c r="B237" s="4" t="s">
        <v>1512</v>
      </c>
      <c r="C237" s="4" t="s">
        <v>1625</v>
      </c>
      <c r="D237" s="4" t="s">
        <v>3578</v>
      </c>
      <c r="E237" s="4" t="s">
        <v>2835</v>
      </c>
      <c r="F237" s="4" t="s">
        <v>27364</v>
      </c>
      <c r="G237" s="4" t="s">
        <v>3020</v>
      </c>
      <c r="H237" s="4" t="s">
        <v>33585</v>
      </c>
      <c r="I237" s="4" t="s">
        <v>22</v>
      </c>
      <c r="J237" s="4" t="s">
        <v>1513</v>
      </c>
      <c r="K237" s="4" t="s">
        <v>1514</v>
      </c>
      <c r="L237" s="4" t="s">
        <v>308</v>
      </c>
      <c r="M237" s="4" t="s">
        <v>73</v>
      </c>
      <c r="N237" s="4" t="s">
        <v>1464</v>
      </c>
      <c r="O237" s="4" t="s">
        <v>1463</v>
      </c>
      <c r="P237" s="4" t="s">
        <v>1652</v>
      </c>
      <c r="Q237" s="4" t="s">
        <v>663</v>
      </c>
      <c r="R237" s="4" t="s">
        <v>3021</v>
      </c>
      <c r="S237" s="4" t="s">
        <v>2836</v>
      </c>
      <c r="T237" s="4" t="s">
        <v>39306</v>
      </c>
    </row>
    <row r="238" spans="1:20" x14ac:dyDescent="0.2">
      <c r="A238" s="29">
        <v>19231120346</v>
      </c>
      <c r="B238" s="4" t="s">
        <v>1506</v>
      </c>
      <c r="C238" s="4" t="s">
        <v>1625</v>
      </c>
      <c r="D238" s="4" t="s">
        <v>43248</v>
      </c>
      <c r="E238" s="4" t="s">
        <v>2835</v>
      </c>
      <c r="F238" s="4" t="s">
        <v>26635</v>
      </c>
      <c r="G238" s="4" t="s">
        <v>3020</v>
      </c>
      <c r="H238" s="4" t="s">
        <v>26636</v>
      </c>
      <c r="I238" s="4" t="s">
        <v>22</v>
      </c>
      <c r="J238" s="4" t="s">
        <v>1507</v>
      </c>
      <c r="K238" s="4" t="s">
        <v>1508</v>
      </c>
      <c r="L238" s="4" t="s">
        <v>281</v>
      </c>
      <c r="M238" s="4" t="s">
        <v>73</v>
      </c>
      <c r="N238" s="4" t="s">
        <v>1466</v>
      </c>
      <c r="O238" s="4" t="s">
        <v>1465</v>
      </c>
      <c r="P238" s="4" t="s">
        <v>1647</v>
      </c>
      <c r="Q238" s="4" t="s">
        <v>663</v>
      </c>
      <c r="R238" s="4" t="s">
        <v>3021</v>
      </c>
      <c r="S238" s="4" t="s">
        <v>2836</v>
      </c>
      <c r="T238" s="4" t="s">
        <v>39306</v>
      </c>
    </row>
    <row r="239" spans="1:20" x14ac:dyDescent="0.2">
      <c r="A239" s="29">
        <v>19231120429</v>
      </c>
      <c r="B239" s="4" t="s">
        <v>1518</v>
      </c>
      <c r="C239" s="4" t="s">
        <v>1625</v>
      </c>
      <c r="D239" s="4" t="s">
        <v>17179</v>
      </c>
      <c r="E239" s="4" t="s">
        <v>2835</v>
      </c>
      <c r="F239" s="4" t="s">
        <v>22906</v>
      </c>
      <c r="G239" s="4" t="s">
        <v>3020</v>
      </c>
      <c r="H239" s="4" t="s">
        <v>22907</v>
      </c>
      <c r="I239" s="4" t="s">
        <v>22</v>
      </c>
      <c r="J239" s="4" t="s">
        <v>1519</v>
      </c>
      <c r="K239" s="4" t="s">
        <v>1520</v>
      </c>
      <c r="L239" s="4" t="s">
        <v>229</v>
      </c>
      <c r="M239" s="4" t="s">
        <v>73</v>
      </c>
      <c r="N239" s="4" t="s">
        <v>1469</v>
      </c>
      <c r="O239" s="4" t="s">
        <v>1468</v>
      </c>
      <c r="P239" s="4" t="s">
        <v>1657</v>
      </c>
      <c r="Q239" s="4" t="s">
        <v>663</v>
      </c>
      <c r="R239" s="4" t="s">
        <v>3021</v>
      </c>
      <c r="S239" s="4" t="s">
        <v>2836</v>
      </c>
      <c r="T239" s="4" t="s">
        <v>39306</v>
      </c>
    </row>
    <row r="240" spans="1:20" x14ac:dyDescent="0.2">
      <c r="A240" s="29">
        <v>19231120585</v>
      </c>
      <c r="B240" s="4" t="s">
        <v>1533</v>
      </c>
      <c r="C240" s="4" t="s">
        <v>1625</v>
      </c>
      <c r="D240" s="4" t="s">
        <v>43249</v>
      </c>
      <c r="E240" s="4" t="s">
        <v>2835</v>
      </c>
      <c r="F240" s="4" t="s">
        <v>19505</v>
      </c>
      <c r="G240" s="4" t="s">
        <v>3020</v>
      </c>
      <c r="H240" s="4" t="s">
        <v>19506</v>
      </c>
      <c r="I240" s="4" t="s">
        <v>22</v>
      </c>
      <c r="J240" s="4" t="s">
        <v>1534</v>
      </c>
      <c r="K240" s="4" t="s">
        <v>1535</v>
      </c>
      <c r="L240" s="4" t="s">
        <v>242</v>
      </c>
      <c r="M240" s="4" t="s">
        <v>73</v>
      </c>
      <c r="N240" s="4" t="s">
        <v>1471</v>
      </c>
      <c r="O240" s="4" t="s">
        <v>1470</v>
      </c>
      <c r="P240" s="4" t="s">
        <v>1661</v>
      </c>
      <c r="Q240" s="4" t="s">
        <v>663</v>
      </c>
      <c r="R240" s="4" t="s">
        <v>3021</v>
      </c>
      <c r="S240" s="4" t="s">
        <v>2836</v>
      </c>
      <c r="T240" s="4" t="s">
        <v>39306</v>
      </c>
    </row>
    <row r="241" spans="1:20" x14ac:dyDescent="0.2">
      <c r="A241" s="29">
        <v>19231120544</v>
      </c>
      <c r="B241" s="4" t="s">
        <v>1528</v>
      </c>
      <c r="C241" s="4" t="s">
        <v>1625</v>
      </c>
      <c r="D241" s="4" t="s">
        <v>28700</v>
      </c>
      <c r="E241" s="4" t="s">
        <v>71</v>
      </c>
      <c r="F241" s="4" t="s">
        <v>1528</v>
      </c>
      <c r="G241" s="4" t="s">
        <v>71</v>
      </c>
      <c r="H241" s="4" t="s">
        <v>1528</v>
      </c>
      <c r="I241" s="4" t="s">
        <v>22</v>
      </c>
      <c r="J241" s="4" t="s">
        <v>1529</v>
      </c>
      <c r="K241" s="4" t="s">
        <v>1530</v>
      </c>
      <c r="L241" s="4" t="s">
        <v>86</v>
      </c>
      <c r="M241" s="4" t="s">
        <v>73</v>
      </c>
      <c r="N241" s="4" t="s">
        <v>1473</v>
      </c>
      <c r="O241" s="4" t="s">
        <v>1472</v>
      </c>
      <c r="P241" s="4" t="s">
        <v>1660</v>
      </c>
      <c r="Q241" s="4" t="s">
        <v>663</v>
      </c>
      <c r="R241" s="4" t="s">
        <v>39306</v>
      </c>
      <c r="S241" s="4" t="s">
        <v>39306</v>
      </c>
      <c r="T241" s="4" t="s">
        <v>39306</v>
      </c>
    </row>
    <row r="242" spans="1:20" x14ac:dyDescent="0.2">
      <c r="A242" s="29">
        <v>19231120668</v>
      </c>
      <c r="B242" s="4" t="s">
        <v>1543</v>
      </c>
      <c r="C242" s="4" t="s">
        <v>1625</v>
      </c>
      <c r="D242" s="4" t="s">
        <v>43250</v>
      </c>
      <c r="E242" s="4" t="s">
        <v>2835</v>
      </c>
      <c r="F242" s="4" t="s">
        <v>16612</v>
      </c>
      <c r="G242" s="4" t="s">
        <v>3020</v>
      </c>
      <c r="H242" s="4" t="s">
        <v>16612</v>
      </c>
      <c r="I242" s="4" t="s">
        <v>22</v>
      </c>
      <c r="J242" s="4" t="s">
        <v>1544</v>
      </c>
      <c r="K242" s="4" t="s">
        <v>1545</v>
      </c>
      <c r="L242" s="4" t="s">
        <v>453</v>
      </c>
      <c r="M242" s="4" t="s">
        <v>73</v>
      </c>
      <c r="N242" s="4" t="s">
        <v>1475</v>
      </c>
      <c r="O242" s="4" t="s">
        <v>1474</v>
      </c>
      <c r="P242" s="4" t="s">
        <v>1663</v>
      </c>
      <c r="Q242" s="4" t="s">
        <v>663</v>
      </c>
      <c r="R242" s="4" t="s">
        <v>3021</v>
      </c>
      <c r="S242" s="4" t="s">
        <v>2836</v>
      </c>
      <c r="T242" s="4" t="s">
        <v>39306</v>
      </c>
    </row>
    <row r="243" spans="1:20" x14ac:dyDescent="0.2">
      <c r="A243" s="29">
        <v>19231120627</v>
      </c>
      <c r="B243" s="4" t="s">
        <v>1538</v>
      </c>
      <c r="C243" s="4" t="s">
        <v>1625</v>
      </c>
      <c r="D243" s="4" t="s">
        <v>43251</v>
      </c>
      <c r="E243" s="4" t="s">
        <v>71</v>
      </c>
      <c r="F243" s="4" t="s">
        <v>1538</v>
      </c>
      <c r="G243" s="4" t="s">
        <v>71</v>
      </c>
      <c r="H243" s="4" t="s">
        <v>1538</v>
      </c>
      <c r="I243" s="4" t="s">
        <v>22</v>
      </c>
      <c r="J243" s="4" t="s">
        <v>1539</v>
      </c>
      <c r="K243" s="4" t="s">
        <v>1540</v>
      </c>
      <c r="L243" s="4" t="s">
        <v>267</v>
      </c>
      <c r="M243" s="4" t="s">
        <v>73</v>
      </c>
      <c r="N243" s="4" t="s">
        <v>1477</v>
      </c>
      <c r="O243" s="4" t="s">
        <v>1476</v>
      </c>
      <c r="P243" s="4" t="s">
        <v>1662</v>
      </c>
      <c r="Q243" s="4" t="s">
        <v>663</v>
      </c>
      <c r="R243" s="4" t="s">
        <v>39306</v>
      </c>
      <c r="S243" s="4" t="s">
        <v>39306</v>
      </c>
      <c r="T243" s="4" t="s">
        <v>39306</v>
      </c>
    </row>
    <row r="244" spans="1:20" x14ac:dyDescent="0.2">
      <c r="A244" s="29">
        <v>19231125733</v>
      </c>
      <c r="B244" s="4" t="s">
        <v>1568</v>
      </c>
      <c r="C244" s="4" t="s">
        <v>1625</v>
      </c>
      <c r="D244" s="4" t="s">
        <v>25292</v>
      </c>
      <c r="E244" s="4" t="s">
        <v>2835</v>
      </c>
      <c r="F244" s="4" t="s">
        <v>22906</v>
      </c>
      <c r="G244" s="4" t="s">
        <v>3020</v>
      </c>
      <c r="H244" s="4" t="s">
        <v>22906</v>
      </c>
      <c r="I244" s="4" t="s">
        <v>22</v>
      </c>
      <c r="J244" s="4" t="s">
        <v>1569</v>
      </c>
      <c r="K244" s="4" t="s">
        <v>1570</v>
      </c>
      <c r="L244" s="4" t="s">
        <v>229</v>
      </c>
      <c r="M244" s="4" t="s">
        <v>73</v>
      </c>
      <c r="N244" s="4" t="s">
        <v>1479</v>
      </c>
      <c r="O244" s="4" t="s">
        <v>1478</v>
      </c>
      <c r="P244" s="4" t="s">
        <v>1693</v>
      </c>
      <c r="Q244" s="4" t="s">
        <v>663</v>
      </c>
      <c r="R244" s="4" t="s">
        <v>3021</v>
      </c>
      <c r="S244" s="4" t="s">
        <v>2836</v>
      </c>
      <c r="T244" s="4" t="s">
        <v>39306</v>
      </c>
    </row>
    <row r="245" spans="1:20" x14ac:dyDescent="0.2">
      <c r="A245" s="29">
        <v>19231125857</v>
      </c>
      <c r="B245" s="4" t="s">
        <v>1697</v>
      </c>
      <c r="C245" s="4" t="s">
        <v>1702</v>
      </c>
      <c r="D245" s="4" t="s">
        <v>20076</v>
      </c>
      <c r="E245" s="4" t="s">
        <v>71</v>
      </c>
      <c r="F245" s="4" t="s">
        <v>24659</v>
      </c>
      <c r="G245" s="4" t="s">
        <v>71</v>
      </c>
      <c r="H245" s="4" t="s">
        <v>24659</v>
      </c>
      <c r="I245" s="4" t="s">
        <v>22</v>
      </c>
      <c r="J245" s="4" t="s">
        <v>1698</v>
      </c>
      <c r="K245" s="4" t="s">
        <v>1699</v>
      </c>
      <c r="L245" s="4" t="s">
        <v>476</v>
      </c>
      <c r="M245" s="4" t="s">
        <v>73</v>
      </c>
      <c r="N245" s="4" t="s">
        <v>1573</v>
      </c>
      <c r="O245" s="4" t="s">
        <v>1572</v>
      </c>
      <c r="P245" s="4" t="s">
        <v>1768</v>
      </c>
      <c r="Q245" s="4" t="s">
        <v>663</v>
      </c>
      <c r="R245" s="4" t="s">
        <v>39306</v>
      </c>
      <c r="S245" s="4" t="s">
        <v>39306</v>
      </c>
      <c r="T245" s="4" t="s">
        <v>39306</v>
      </c>
    </row>
    <row r="246" spans="1:20" x14ac:dyDescent="0.2">
      <c r="A246" s="29">
        <v>19231120288</v>
      </c>
      <c r="B246" s="4" t="s">
        <v>1637</v>
      </c>
      <c r="C246" s="4" t="s">
        <v>1702</v>
      </c>
      <c r="D246" s="4" t="s">
        <v>43252</v>
      </c>
      <c r="E246" s="4" t="s">
        <v>2835</v>
      </c>
      <c r="F246" s="4" t="s">
        <v>12015</v>
      </c>
      <c r="G246" s="4" t="s">
        <v>3020</v>
      </c>
      <c r="H246" s="4" t="s">
        <v>12015</v>
      </c>
      <c r="I246" s="4" t="s">
        <v>22</v>
      </c>
      <c r="J246" s="4" t="s">
        <v>1638</v>
      </c>
      <c r="K246" s="4" t="s">
        <v>1639</v>
      </c>
      <c r="L246" s="4" t="s">
        <v>271</v>
      </c>
      <c r="M246" s="4" t="s">
        <v>73</v>
      </c>
      <c r="N246" s="4" t="s">
        <v>1575</v>
      </c>
      <c r="O246" s="4" t="s">
        <v>1574</v>
      </c>
      <c r="P246" s="4" t="s">
        <v>1755</v>
      </c>
      <c r="Q246" s="4" t="s">
        <v>663</v>
      </c>
      <c r="R246" s="4" t="s">
        <v>3021</v>
      </c>
      <c r="S246" s="4" t="s">
        <v>2836</v>
      </c>
      <c r="T246" s="4" t="s">
        <v>39306</v>
      </c>
    </row>
    <row r="247" spans="1:20" x14ac:dyDescent="0.2">
      <c r="A247" s="29">
        <v>19231120247</v>
      </c>
      <c r="B247" s="4" t="s">
        <v>1630</v>
      </c>
      <c r="C247" s="4" t="s">
        <v>1702</v>
      </c>
      <c r="D247" s="4" t="s">
        <v>43253</v>
      </c>
      <c r="E247" s="4" t="s">
        <v>2835</v>
      </c>
      <c r="F247" s="4" t="s">
        <v>26635</v>
      </c>
      <c r="G247" s="4" t="s">
        <v>3020</v>
      </c>
      <c r="H247" s="4" t="s">
        <v>26636</v>
      </c>
      <c r="I247" s="4" t="s">
        <v>22</v>
      </c>
      <c r="J247" s="4" t="s">
        <v>1631</v>
      </c>
      <c r="K247" s="4" t="s">
        <v>1632</v>
      </c>
      <c r="L247" s="4" t="s">
        <v>281</v>
      </c>
      <c r="M247" s="4" t="s">
        <v>73</v>
      </c>
      <c r="N247" s="4" t="s">
        <v>1577</v>
      </c>
      <c r="O247" s="4" t="s">
        <v>1576</v>
      </c>
      <c r="P247" s="4" t="s">
        <v>1753</v>
      </c>
      <c r="Q247" s="4" t="s">
        <v>663</v>
      </c>
      <c r="R247" s="4" t="s">
        <v>3021</v>
      </c>
      <c r="S247" s="4" t="s">
        <v>2836</v>
      </c>
      <c r="T247" s="4" t="s">
        <v>39306</v>
      </c>
    </row>
    <row r="248" spans="1:20" x14ac:dyDescent="0.2">
      <c r="A248" s="29">
        <v>19231120320</v>
      </c>
      <c r="B248" s="4" t="s">
        <v>1644</v>
      </c>
      <c r="C248" s="4" t="s">
        <v>1702</v>
      </c>
      <c r="D248" s="4" t="s">
        <v>43254</v>
      </c>
      <c r="E248" s="4" t="s">
        <v>71</v>
      </c>
      <c r="F248" s="4" t="s">
        <v>1644</v>
      </c>
      <c r="G248" s="4" t="s">
        <v>71</v>
      </c>
      <c r="H248" s="4" t="s">
        <v>1644</v>
      </c>
      <c r="I248" s="4" t="s">
        <v>22</v>
      </c>
      <c r="J248" s="4" t="s">
        <v>1645</v>
      </c>
      <c r="K248" s="4" t="s">
        <v>1646</v>
      </c>
      <c r="L248" s="4" t="s">
        <v>263</v>
      </c>
      <c r="M248" s="4" t="s">
        <v>73</v>
      </c>
      <c r="N248" s="4" t="s">
        <v>1579</v>
      </c>
      <c r="O248" s="4" t="s">
        <v>1578</v>
      </c>
      <c r="P248" s="4" t="s">
        <v>1757</v>
      </c>
      <c r="Q248" s="4" t="s">
        <v>663</v>
      </c>
      <c r="R248" s="4" t="s">
        <v>39306</v>
      </c>
      <c r="S248" s="4" t="s">
        <v>39306</v>
      </c>
      <c r="T248" s="4" t="s">
        <v>39306</v>
      </c>
    </row>
    <row r="249" spans="1:20" x14ac:dyDescent="0.2">
      <c r="A249" s="29">
        <v>19231120361</v>
      </c>
      <c r="B249" s="4" t="s">
        <v>1649</v>
      </c>
      <c r="C249" s="4" t="s">
        <v>1702</v>
      </c>
      <c r="D249" s="4" t="s">
        <v>43255</v>
      </c>
      <c r="E249" s="4" t="s">
        <v>2835</v>
      </c>
      <c r="F249" s="4" t="s">
        <v>19505</v>
      </c>
      <c r="G249" s="4" t="s">
        <v>3020</v>
      </c>
      <c r="H249" s="4" t="s">
        <v>19506</v>
      </c>
      <c r="I249" s="4" t="s">
        <v>22</v>
      </c>
      <c r="J249" s="4" t="s">
        <v>1650</v>
      </c>
      <c r="K249" s="4" t="s">
        <v>1651</v>
      </c>
      <c r="L249" s="4" t="s">
        <v>242</v>
      </c>
      <c r="M249" s="4" t="s">
        <v>73</v>
      </c>
      <c r="N249" s="4" t="s">
        <v>1581</v>
      </c>
      <c r="O249" s="4" t="s">
        <v>1580</v>
      </c>
      <c r="P249" s="4" t="s">
        <v>1758</v>
      </c>
      <c r="Q249" s="4" t="s">
        <v>663</v>
      </c>
      <c r="R249" s="4" t="s">
        <v>3021</v>
      </c>
      <c r="S249" s="4" t="s">
        <v>2836</v>
      </c>
      <c r="T249" s="4" t="s">
        <v>39306</v>
      </c>
    </row>
    <row r="250" spans="1:20" x14ac:dyDescent="0.2">
      <c r="A250" s="29">
        <v>19231120742</v>
      </c>
      <c r="B250" s="4" t="s">
        <v>1665</v>
      </c>
      <c r="C250" s="4" t="s">
        <v>1702</v>
      </c>
      <c r="D250" s="4" t="s">
        <v>38523</v>
      </c>
      <c r="E250" s="4" t="s">
        <v>71</v>
      </c>
      <c r="F250" s="4" t="s">
        <v>1665</v>
      </c>
      <c r="G250" s="4" t="s">
        <v>71</v>
      </c>
      <c r="H250" s="4" t="s">
        <v>1665</v>
      </c>
      <c r="I250" s="4" t="s">
        <v>22</v>
      </c>
      <c r="J250" s="4" t="s">
        <v>1666</v>
      </c>
      <c r="K250" s="4" t="s">
        <v>1667</v>
      </c>
      <c r="L250" s="4" t="s">
        <v>267</v>
      </c>
      <c r="M250" s="4" t="s">
        <v>73</v>
      </c>
      <c r="N250" s="4" t="s">
        <v>1583</v>
      </c>
      <c r="O250" s="4" t="s">
        <v>1582</v>
      </c>
      <c r="P250" s="4" t="s">
        <v>1760</v>
      </c>
      <c r="Q250" s="4" t="s">
        <v>663</v>
      </c>
      <c r="R250" s="4" t="s">
        <v>39306</v>
      </c>
      <c r="S250" s="4" t="s">
        <v>39306</v>
      </c>
      <c r="T250" s="4" t="s">
        <v>39306</v>
      </c>
    </row>
    <row r="251" spans="1:20" x14ac:dyDescent="0.2">
      <c r="A251" s="29">
        <v>19231120403</v>
      </c>
      <c r="B251" s="4" t="s">
        <v>1654</v>
      </c>
      <c r="C251" s="4" t="s">
        <v>1702</v>
      </c>
      <c r="D251" s="4" t="s">
        <v>43256</v>
      </c>
      <c r="E251" s="4" t="s">
        <v>71</v>
      </c>
      <c r="F251" s="4" t="s">
        <v>1654</v>
      </c>
      <c r="G251" s="4" t="s">
        <v>71</v>
      </c>
      <c r="H251" s="4" t="s">
        <v>1654</v>
      </c>
      <c r="I251" s="4" t="s">
        <v>22</v>
      </c>
      <c r="J251" s="4" t="s">
        <v>1655</v>
      </c>
      <c r="K251" s="4" t="s">
        <v>1656</v>
      </c>
      <c r="L251" s="4" t="s">
        <v>267</v>
      </c>
      <c r="M251" s="4" t="s">
        <v>73</v>
      </c>
      <c r="N251" s="4" t="s">
        <v>1585</v>
      </c>
      <c r="O251" s="4" t="s">
        <v>1584</v>
      </c>
      <c r="P251" s="4" t="s">
        <v>1759</v>
      </c>
      <c r="Q251" s="4" t="s">
        <v>663</v>
      </c>
      <c r="R251" s="4" t="s">
        <v>39306</v>
      </c>
      <c r="S251" s="4" t="s">
        <v>39306</v>
      </c>
      <c r="T251" s="4" t="s">
        <v>39306</v>
      </c>
    </row>
    <row r="252" spans="1:20" x14ac:dyDescent="0.2">
      <c r="A252" s="29">
        <v>19231120312</v>
      </c>
      <c r="B252" s="4" t="s">
        <v>1641</v>
      </c>
      <c r="C252" s="4" t="s">
        <v>1702</v>
      </c>
      <c r="D252" s="4" t="s">
        <v>3579</v>
      </c>
      <c r="E252" s="4" t="s">
        <v>71</v>
      </c>
      <c r="F252" s="4" t="s">
        <v>1641</v>
      </c>
      <c r="G252" s="4" t="s">
        <v>71</v>
      </c>
      <c r="H252" s="4" t="s">
        <v>1641</v>
      </c>
      <c r="I252" s="4" t="s">
        <v>22</v>
      </c>
      <c r="J252" s="4" t="s">
        <v>1642</v>
      </c>
      <c r="K252" s="4" t="s">
        <v>1643</v>
      </c>
      <c r="L252" s="4" t="s">
        <v>476</v>
      </c>
      <c r="M252" s="4" t="s">
        <v>73</v>
      </c>
      <c r="N252" s="4" t="s">
        <v>1587</v>
      </c>
      <c r="O252" s="4" t="s">
        <v>1586</v>
      </c>
      <c r="P252" s="4" t="s">
        <v>1756</v>
      </c>
      <c r="Q252" s="4" t="s">
        <v>663</v>
      </c>
      <c r="R252" s="4" t="s">
        <v>39306</v>
      </c>
      <c r="S252" s="4" t="s">
        <v>39306</v>
      </c>
      <c r="T252" s="4" t="s">
        <v>39306</v>
      </c>
    </row>
    <row r="253" spans="1:20" x14ac:dyDescent="0.2">
      <c r="A253" s="29">
        <v>19231120270</v>
      </c>
      <c r="B253" s="4" t="s">
        <v>1634</v>
      </c>
      <c r="C253" s="4" t="s">
        <v>1702</v>
      </c>
      <c r="D253" s="4" t="s">
        <v>15470</v>
      </c>
      <c r="E253" s="4" t="s">
        <v>2835</v>
      </c>
      <c r="F253" s="4" t="s">
        <v>22906</v>
      </c>
      <c r="G253" s="4" t="s">
        <v>3020</v>
      </c>
      <c r="H253" s="4" t="s">
        <v>22907</v>
      </c>
      <c r="I253" s="4" t="s">
        <v>22</v>
      </c>
      <c r="J253" s="4" t="s">
        <v>1635</v>
      </c>
      <c r="K253" s="4" t="s">
        <v>1636</v>
      </c>
      <c r="L253" s="4" t="s">
        <v>229</v>
      </c>
      <c r="M253" s="4" t="s">
        <v>73</v>
      </c>
      <c r="N253" s="4" t="s">
        <v>1589</v>
      </c>
      <c r="O253" s="4" t="s">
        <v>1588</v>
      </c>
      <c r="P253" s="4" t="s">
        <v>1754</v>
      </c>
      <c r="Q253" s="4" t="s">
        <v>663</v>
      </c>
      <c r="R253" s="4" t="s">
        <v>3021</v>
      </c>
      <c r="S253" s="4" t="s">
        <v>2836</v>
      </c>
      <c r="T253" s="4" t="s">
        <v>39306</v>
      </c>
    </row>
    <row r="254" spans="1:20" x14ac:dyDescent="0.2">
      <c r="A254" s="29">
        <v>19221153562</v>
      </c>
      <c r="B254" s="4" t="s">
        <v>1610</v>
      </c>
      <c r="C254" s="4" t="s">
        <v>1702</v>
      </c>
      <c r="D254" s="4" t="s">
        <v>10579</v>
      </c>
      <c r="E254" s="4" t="s">
        <v>2835</v>
      </c>
      <c r="F254" s="4" t="s">
        <v>13183</v>
      </c>
      <c r="G254" s="4" t="s">
        <v>3020</v>
      </c>
      <c r="H254" s="4" t="s">
        <v>13185</v>
      </c>
      <c r="I254" s="4" t="s">
        <v>22</v>
      </c>
      <c r="J254" s="4" t="s">
        <v>1611</v>
      </c>
      <c r="K254" s="4" t="s">
        <v>1612</v>
      </c>
      <c r="L254" s="4" t="s">
        <v>231</v>
      </c>
      <c r="M254" s="4" t="s">
        <v>73</v>
      </c>
      <c r="N254" s="4" t="s">
        <v>1701</v>
      </c>
      <c r="O254" s="4" t="s">
        <v>1700</v>
      </c>
      <c r="P254" s="4" t="s">
        <v>1703</v>
      </c>
      <c r="Q254" s="4" t="s">
        <v>1045</v>
      </c>
      <c r="R254" s="4" t="s">
        <v>3021</v>
      </c>
      <c r="S254" s="4" t="s">
        <v>2836</v>
      </c>
      <c r="T254" s="4" t="s">
        <v>39306</v>
      </c>
    </row>
    <row r="255" spans="1:20" x14ac:dyDescent="0.2">
      <c r="A255" s="29">
        <v>19231120239</v>
      </c>
      <c r="B255" s="4" t="s">
        <v>1627</v>
      </c>
      <c r="C255" s="4" t="s">
        <v>1702</v>
      </c>
      <c r="D255" s="4" t="s">
        <v>43257</v>
      </c>
      <c r="E255" s="4" t="s">
        <v>2835</v>
      </c>
      <c r="F255" s="4" t="s">
        <v>9879</v>
      </c>
      <c r="G255" s="4" t="s">
        <v>3020</v>
      </c>
      <c r="H255" s="4" t="s">
        <v>9879</v>
      </c>
      <c r="I255" s="4" t="s">
        <v>22</v>
      </c>
      <c r="J255" s="4" t="s">
        <v>1628</v>
      </c>
      <c r="K255" s="4" t="s">
        <v>1629</v>
      </c>
      <c r="L255" s="4" t="s">
        <v>79</v>
      </c>
      <c r="M255" s="4" t="s">
        <v>73</v>
      </c>
      <c r="N255" s="4" t="s">
        <v>1591</v>
      </c>
      <c r="O255" s="4" t="s">
        <v>1590</v>
      </c>
      <c r="P255" s="4" t="s">
        <v>1752</v>
      </c>
      <c r="Q255" s="4" t="s">
        <v>663</v>
      </c>
      <c r="R255" s="4" t="s">
        <v>3021</v>
      </c>
      <c r="S255" s="4" t="s">
        <v>2836</v>
      </c>
      <c r="T255" s="4" t="s">
        <v>39306</v>
      </c>
    </row>
    <row r="256" spans="1:20" x14ac:dyDescent="0.2">
      <c r="A256" s="29">
        <v>19231093816</v>
      </c>
      <c r="B256" s="4" t="s">
        <v>1619</v>
      </c>
      <c r="C256" s="4" t="s">
        <v>1702</v>
      </c>
      <c r="D256" s="4" t="s">
        <v>14353</v>
      </c>
      <c r="E256" s="4" t="s">
        <v>2835</v>
      </c>
      <c r="F256" s="4" t="s">
        <v>26635</v>
      </c>
      <c r="G256" s="4" t="s">
        <v>3020</v>
      </c>
      <c r="H256" s="4" t="s">
        <v>26636</v>
      </c>
      <c r="I256" s="4" t="s">
        <v>22</v>
      </c>
      <c r="J256" s="4" t="s">
        <v>1620</v>
      </c>
      <c r="K256" s="4" t="s">
        <v>1621</v>
      </c>
      <c r="L256" s="4" t="s">
        <v>281</v>
      </c>
      <c r="M256" s="4" t="s">
        <v>73</v>
      </c>
      <c r="N256" s="4" t="s">
        <v>1594</v>
      </c>
      <c r="O256" s="4" t="s">
        <v>1593</v>
      </c>
      <c r="P256" s="4" t="s">
        <v>1751</v>
      </c>
      <c r="Q256" s="4" t="s">
        <v>663</v>
      </c>
      <c r="R256" s="4" t="s">
        <v>3021</v>
      </c>
      <c r="S256" s="4" t="s">
        <v>2836</v>
      </c>
      <c r="T256" s="4" t="s">
        <v>39306</v>
      </c>
    </row>
    <row r="257" spans="1:20" x14ac:dyDescent="0.2">
      <c r="A257" s="29">
        <v>19231093659</v>
      </c>
      <c r="B257" s="4" t="s">
        <v>1613</v>
      </c>
      <c r="C257" s="4" t="s">
        <v>1702</v>
      </c>
      <c r="D257" s="4" t="s">
        <v>8276</v>
      </c>
      <c r="E257" s="4" t="s">
        <v>2835</v>
      </c>
      <c r="F257" s="4" t="s">
        <v>29791</v>
      </c>
      <c r="G257" s="4" t="s">
        <v>3020</v>
      </c>
      <c r="H257" s="4" t="s">
        <v>29792</v>
      </c>
      <c r="I257" s="4" t="s">
        <v>22</v>
      </c>
      <c r="J257" s="4" t="s">
        <v>1614</v>
      </c>
      <c r="K257" s="4" t="s">
        <v>1615</v>
      </c>
      <c r="L257" s="4" t="s">
        <v>441</v>
      </c>
      <c r="M257" s="4" t="s">
        <v>73</v>
      </c>
      <c r="N257" s="4" t="s">
        <v>1595</v>
      </c>
      <c r="O257" s="4" t="s">
        <v>1596</v>
      </c>
      <c r="P257" s="4" t="s">
        <v>1750</v>
      </c>
      <c r="Q257" s="4" t="s">
        <v>663</v>
      </c>
      <c r="R257" s="4" t="s">
        <v>3021</v>
      </c>
      <c r="S257" s="4" t="s">
        <v>2836</v>
      </c>
      <c r="T257" s="4" t="s">
        <v>39306</v>
      </c>
    </row>
    <row r="258" spans="1:20" x14ac:dyDescent="0.2">
      <c r="A258" s="29">
        <v>19231120759</v>
      </c>
      <c r="B258" s="4" t="s">
        <v>1668</v>
      </c>
      <c r="C258" s="4" t="s">
        <v>1702</v>
      </c>
      <c r="D258" s="4" t="s">
        <v>43258</v>
      </c>
      <c r="E258" s="4" t="s">
        <v>2835</v>
      </c>
      <c r="F258" s="4" t="s">
        <v>22906</v>
      </c>
      <c r="G258" s="4" t="s">
        <v>3020</v>
      </c>
      <c r="H258" s="4" t="s">
        <v>22906</v>
      </c>
      <c r="I258" s="4" t="s">
        <v>22</v>
      </c>
      <c r="J258" s="4" t="s">
        <v>1388</v>
      </c>
      <c r="K258" s="4" t="s">
        <v>1669</v>
      </c>
      <c r="L258" s="4" t="s">
        <v>229</v>
      </c>
      <c r="M258" s="4" t="s">
        <v>73</v>
      </c>
      <c r="N258" s="4" t="s">
        <v>1598</v>
      </c>
      <c r="O258" s="4" t="s">
        <v>1597</v>
      </c>
      <c r="P258" s="4" t="s">
        <v>1761</v>
      </c>
      <c r="Q258" s="4" t="s">
        <v>663</v>
      </c>
      <c r="R258" s="4" t="s">
        <v>3021</v>
      </c>
      <c r="S258" s="4" t="s">
        <v>2836</v>
      </c>
      <c r="T258" s="4" t="s">
        <v>39306</v>
      </c>
    </row>
    <row r="259" spans="1:20" x14ac:dyDescent="0.2">
      <c r="A259" s="29">
        <v>19231120791</v>
      </c>
      <c r="B259" s="4" t="s">
        <v>1673</v>
      </c>
      <c r="C259" s="4" t="s">
        <v>1702</v>
      </c>
      <c r="D259" s="4" t="s">
        <v>40152</v>
      </c>
      <c r="E259" s="4" t="s">
        <v>71</v>
      </c>
      <c r="F259" s="4" t="s">
        <v>40853</v>
      </c>
      <c r="G259" s="4" t="s">
        <v>71</v>
      </c>
      <c r="H259" s="4" t="s">
        <v>40853</v>
      </c>
      <c r="I259" s="4" t="s">
        <v>22</v>
      </c>
      <c r="J259" s="4" t="s">
        <v>594</v>
      </c>
      <c r="K259" s="4" t="s">
        <v>1674</v>
      </c>
      <c r="L259" s="4" t="s">
        <v>476</v>
      </c>
      <c r="M259" s="4" t="s">
        <v>73</v>
      </c>
      <c r="N259" s="4" t="s">
        <v>1600</v>
      </c>
      <c r="O259" s="4" t="s">
        <v>1599</v>
      </c>
      <c r="P259" s="4" t="s">
        <v>1763</v>
      </c>
      <c r="Q259" s="4" t="s">
        <v>663</v>
      </c>
      <c r="R259" s="4" t="s">
        <v>39306</v>
      </c>
      <c r="S259" s="4" t="s">
        <v>39306</v>
      </c>
      <c r="T259" s="4" t="s">
        <v>39306</v>
      </c>
    </row>
    <row r="260" spans="1:20" x14ac:dyDescent="0.2">
      <c r="A260" s="29">
        <v>19231120833</v>
      </c>
      <c r="B260" s="4" t="s">
        <v>1676</v>
      </c>
      <c r="C260" s="4" t="s">
        <v>1702</v>
      </c>
      <c r="D260" s="4" t="s">
        <v>35176</v>
      </c>
      <c r="E260" s="4" t="s">
        <v>2835</v>
      </c>
      <c r="F260" s="4" t="s">
        <v>21269</v>
      </c>
      <c r="G260" s="4" t="s">
        <v>3020</v>
      </c>
      <c r="H260" s="4" t="s">
        <v>21270</v>
      </c>
      <c r="I260" s="4" t="s">
        <v>22</v>
      </c>
      <c r="J260" s="4" t="s">
        <v>1677</v>
      </c>
      <c r="K260" s="4" t="s">
        <v>1678</v>
      </c>
      <c r="L260" s="4" t="s">
        <v>276</v>
      </c>
      <c r="M260" s="4" t="s">
        <v>73</v>
      </c>
      <c r="N260" s="4" t="s">
        <v>1602</v>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4" t="s">
        <v>2836</v>
      </c>
      <c r="T260" s="4" t="s">
        <v>39306</v>
      </c>
    </row>
    <row r="261" spans="1:20" x14ac:dyDescent="0.2">
      <c r="A261" s="29">
        <v>19231120957</v>
      </c>
      <c r="B261" s="4" t="s">
        <v>1686</v>
      </c>
      <c r="C261" s="4" t="s">
        <v>1702</v>
      </c>
      <c r="D261" s="4" t="s">
        <v>43259</v>
      </c>
      <c r="E261" s="4" t="s">
        <v>2835</v>
      </c>
      <c r="F261" s="4" t="s">
        <v>19505</v>
      </c>
      <c r="G261" s="4" t="s">
        <v>3020</v>
      </c>
      <c r="H261" s="4" t="s">
        <v>19506</v>
      </c>
      <c r="I261" s="4" t="s">
        <v>22</v>
      </c>
      <c r="J261" s="4" t="s">
        <v>245</v>
      </c>
      <c r="K261" s="4" t="s">
        <v>680</v>
      </c>
      <c r="L261" s="4" t="s">
        <v>242</v>
      </c>
      <c r="M261" s="4" t="s">
        <v>73</v>
      </c>
      <c r="N261" s="4" t="s">
        <v>246</v>
      </c>
      <c r="O261" s="4" t="s">
        <v>1603</v>
      </c>
      <c r="P261" s="4" t="s">
        <v>1766</v>
      </c>
      <c r="Q261" s="4" t="s">
        <v>663</v>
      </c>
      <c r="R261" s="4" t="s">
        <v>3021</v>
      </c>
      <c r="S261" s="4" t="s">
        <v>2836</v>
      </c>
      <c r="T261" s="4" t="s">
        <v>39306</v>
      </c>
    </row>
    <row r="262" spans="1:20" x14ac:dyDescent="0.2">
      <c r="A262" s="29">
        <v>19231120783</v>
      </c>
      <c r="B262" s="4" t="s">
        <v>1670</v>
      </c>
      <c r="C262" s="4" t="s">
        <v>1702</v>
      </c>
      <c r="D262" s="4" t="s">
        <v>43260</v>
      </c>
      <c r="E262" s="4" t="s">
        <v>71</v>
      </c>
      <c r="F262" s="4" t="s">
        <v>1670</v>
      </c>
      <c r="G262" s="4" t="s">
        <v>71</v>
      </c>
      <c r="H262" s="4" t="s">
        <v>1670</v>
      </c>
      <c r="I262" s="4" t="s">
        <v>22</v>
      </c>
      <c r="J262" s="4" t="s">
        <v>1671</v>
      </c>
      <c r="K262" s="4" t="s">
        <v>1672</v>
      </c>
      <c r="L262" s="4" t="s">
        <v>267</v>
      </c>
      <c r="M262" s="4" t="s">
        <v>73</v>
      </c>
      <c r="N262" s="4" t="s">
        <v>1605</v>
      </c>
      <c r="O262" s="4" t="s">
        <v>1604</v>
      </c>
      <c r="P262" s="4" t="s">
        <v>1762</v>
      </c>
      <c r="Q262" s="4" t="s">
        <v>663</v>
      </c>
      <c r="R262" s="4" t="s">
        <v>39306</v>
      </c>
      <c r="S262" s="4" t="s">
        <v>39306</v>
      </c>
      <c r="T262" s="4" t="s">
        <v>39306</v>
      </c>
    </row>
    <row r="263" spans="1:20" x14ac:dyDescent="0.2">
      <c r="A263" s="29">
        <v>19231125774</v>
      </c>
      <c r="B263" s="4" t="s">
        <v>1694</v>
      </c>
      <c r="C263" s="4" t="s">
        <v>1702</v>
      </c>
      <c r="D263" s="4" t="s">
        <v>43261</v>
      </c>
      <c r="E263" s="4" t="s">
        <v>71</v>
      </c>
      <c r="F263" s="4" t="s">
        <v>1694</v>
      </c>
      <c r="G263" s="4" t="s">
        <v>71</v>
      </c>
      <c r="H263" s="4" t="s">
        <v>1694</v>
      </c>
      <c r="I263" s="4" t="s">
        <v>22</v>
      </c>
      <c r="J263" s="4" t="s">
        <v>1695</v>
      </c>
      <c r="K263" s="4" t="s">
        <v>1696</v>
      </c>
      <c r="L263" s="4" t="s">
        <v>263</v>
      </c>
      <c r="M263" s="4" t="s">
        <v>73</v>
      </c>
      <c r="N263" s="4" t="s">
        <v>1607</v>
      </c>
      <c r="O263" s="4" t="s">
        <v>1606</v>
      </c>
      <c r="P263" s="4" t="s">
        <v>1767</v>
      </c>
      <c r="Q263" s="4" t="s">
        <v>663</v>
      </c>
      <c r="R263" s="4" t="s">
        <v>39306</v>
      </c>
      <c r="S263" s="4" t="s">
        <v>39306</v>
      </c>
      <c r="T263" s="4" t="s">
        <v>39306</v>
      </c>
    </row>
    <row r="264" spans="1:20" x14ac:dyDescent="0.2">
      <c r="A264" s="29">
        <v>19231120916</v>
      </c>
      <c r="B264" s="4" t="s">
        <v>1682</v>
      </c>
      <c r="C264" s="4" t="s">
        <v>1702</v>
      </c>
      <c r="D264" s="4" t="s">
        <v>6196</v>
      </c>
      <c r="E264" s="4" t="s">
        <v>71</v>
      </c>
      <c r="F264" s="4" t="s">
        <v>1682</v>
      </c>
      <c r="G264" s="4" t="s">
        <v>71</v>
      </c>
      <c r="H264" s="4" t="s">
        <v>1682</v>
      </c>
      <c r="I264" s="4" t="s">
        <v>22</v>
      </c>
      <c r="J264" s="4" t="s">
        <v>1683</v>
      </c>
      <c r="K264" s="4" t="s">
        <v>1684</v>
      </c>
      <c r="L264" s="4" t="s">
        <v>476</v>
      </c>
      <c r="M264" s="4" t="s">
        <v>73</v>
      </c>
      <c r="N264" s="4" t="s">
        <v>1609</v>
      </c>
      <c r="O264" s="4" t="s">
        <v>1608</v>
      </c>
      <c r="P264" s="4" t="s">
        <v>1765</v>
      </c>
      <c r="Q264" s="4" t="s">
        <v>663</v>
      </c>
      <c r="R264" s="4" t="s">
        <v>39306</v>
      </c>
      <c r="S264" s="4" t="s">
        <v>39306</v>
      </c>
      <c r="T264" s="4" t="s">
        <v>39306</v>
      </c>
    </row>
    <row r="265" spans="1:20" x14ac:dyDescent="0.2">
      <c r="A265" s="29">
        <v>19231120460</v>
      </c>
      <c r="B265" s="4" t="s">
        <v>1658</v>
      </c>
      <c r="C265" s="4" t="s">
        <v>1812</v>
      </c>
      <c r="D265" s="4" t="s">
        <v>28701</v>
      </c>
      <c r="E265" s="4" t="s">
        <v>2835</v>
      </c>
      <c r="F265" s="4" t="s">
        <v>29791</v>
      </c>
      <c r="G265" s="4" t="s">
        <v>3020</v>
      </c>
      <c r="H265" s="4" t="s">
        <v>29792</v>
      </c>
      <c r="I265" s="4" t="s">
        <v>22</v>
      </c>
      <c r="J265" s="4" t="s">
        <v>1549</v>
      </c>
      <c r="K265" s="4" t="s">
        <v>1659</v>
      </c>
      <c r="L265" s="4" t="s">
        <v>441</v>
      </c>
      <c r="M265" s="4" t="s">
        <v>73</v>
      </c>
      <c r="N265" s="4" t="s">
        <v>1769</v>
      </c>
      <c r="O265" s="4" t="s">
        <v>1911</v>
      </c>
      <c r="P265" s="4" t="s">
        <v>1912</v>
      </c>
      <c r="Q265" s="4" t="s">
        <v>663</v>
      </c>
      <c r="R265" s="4" t="s">
        <v>3021</v>
      </c>
      <c r="S265" s="4" t="s">
        <v>2836</v>
      </c>
      <c r="T265" s="4" t="s">
        <v>39306</v>
      </c>
    </row>
    <row r="266" spans="1:20" x14ac:dyDescent="0.2">
      <c r="A266" s="29">
        <v>19231120999</v>
      </c>
      <c r="B266" s="4" t="s">
        <v>1690</v>
      </c>
      <c r="C266" s="4" t="s">
        <v>1812</v>
      </c>
      <c r="D266" s="4" t="s">
        <v>35177</v>
      </c>
      <c r="E266" s="4" t="s">
        <v>2835</v>
      </c>
      <c r="F266" s="4" t="s">
        <v>13183</v>
      </c>
      <c r="G266" s="4" t="s">
        <v>3020</v>
      </c>
      <c r="H266" s="4" t="s">
        <v>13185</v>
      </c>
      <c r="I266" s="4" t="s">
        <v>22</v>
      </c>
      <c r="J266" s="4" t="s">
        <v>1691</v>
      </c>
      <c r="K266" s="4" t="s">
        <v>1692</v>
      </c>
      <c r="L266" s="4" t="s">
        <v>231</v>
      </c>
      <c r="M266" s="4" t="s">
        <v>73</v>
      </c>
      <c r="N266" s="4" t="s">
        <v>1770</v>
      </c>
      <c r="O266" s="4" t="s">
        <v>1915</v>
      </c>
      <c r="P266" s="4" t="s">
        <v>1916</v>
      </c>
      <c r="Q266" s="4" t="s">
        <v>663</v>
      </c>
      <c r="R266" s="4" t="s">
        <v>3021</v>
      </c>
      <c r="S266" s="4" t="s">
        <v>2836</v>
      </c>
      <c r="T266" s="4" t="s">
        <v>39306</v>
      </c>
    </row>
    <row r="267" spans="1:20" x14ac:dyDescent="0.2">
      <c r="A267" s="29">
        <v>19231120981</v>
      </c>
      <c r="B267" s="4" t="s">
        <v>1687</v>
      </c>
      <c r="C267" s="4" t="s">
        <v>1812</v>
      </c>
      <c r="D267" s="4" t="s">
        <v>43262</v>
      </c>
      <c r="E267" s="4" t="s">
        <v>2835</v>
      </c>
      <c r="F267" s="4" t="s">
        <v>13183</v>
      </c>
      <c r="G267" s="4" t="s">
        <v>3020</v>
      </c>
      <c r="H267" s="4" t="s">
        <v>13185</v>
      </c>
      <c r="I267" s="4" t="s">
        <v>22</v>
      </c>
      <c r="J267" s="4" t="s">
        <v>1688</v>
      </c>
      <c r="K267" s="4" t="s">
        <v>1689</v>
      </c>
      <c r="L267" s="4" t="s">
        <v>231</v>
      </c>
      <c r="M267" s="4" t="s">
        <v>73</v>
      </c>
      <c r="N267" s="4" t="s">
        <v>1771</v>
      </c>
      <c r="O267" s="4" t="s">
        <v>1913</v>
      </c>
      <c r="P267" s="4" t="s">
        <v>1914</v>
      </c>
      <c r="Q267" s="4" t="s">
        <v>663</v>
      </c>
      <c r="R267" s="4" t="s">
        <v>3021</v>
      </c>
      <c r="S267" s="4" t="s">
        <v>2836</v>
      </c>
      <c r="T267" s="4" t="s">
        <v>39306</v>
      </c>
    </row>
    <row r="268" spans="1:20" x14ac:dyDescent="0.2">
      <c r="A268" s="29">
        <v>19231093857</v>
      </c>
      <c r="B268" s="4" t="s">
        <v>1622</v>
      </c>
      <c r="C268" s="4" t="s">
        <v>1812</v>
      </c>
      <c r="D268" s="4" t="s">
        <v>43263</v>
      </c>
      <c r="E268" s="4" t="s">
        <v>2835</v>
      </c>
      <c r="F268" s="4" t="s">
        <v>13183</v>
      </c>
      <c r="G268" s="4" t="s">
        <v>3020</v>
      </c>
      <c r="H268" s="4" t="s">
        <v>13185</v>
      </c>
      <c r="I268" s="4" t="s">
        <v>22</v>
      </c>
      <c r="J268" s="4" t="s">
        <v>1623</v>
      </c>
      <c r="K268" s="4" t="s">
        <v>1624</v>
      </c>
      <c r="L268" s="4" t="s">
        <v>231</v>
      </c>
      <c r="M268" s="4" t="s">
        <v>73</v>
      </c>
      <c r="N268" s="4" t="s">
        <v>1772</v>
      </c>
      <c r="O268" s="4" t="s">
        <v>1909</v>
      </c>
      <c r="P268" s="4" t="s">
        <v>1910</v>
      </c>
      <c r="Q268" s="4" t="s">
        <v>663</v>
      </c>
      <c r="R268" s="4" t="s">
        <v>3021</v>
      </c>
      <c r="S268" s="4" t="s">
        <v>2836</v>
      </c>
      <c r="T268" s="4" t="s">
        <v>39306</v>
      </c>
    </row>
    <row r="269" spans="1:20" x14ac:dyDescent="0.2">
      <c r="A269" s="29">
        <v>19231093691</v>
      </c>
      <c r="B269" s="4" t="s">
        <v>1616</v>
      </c>
      <c r="C269" s="4" t="s">
        <v>1812</v>
      </c>
      <c r="D269" s="4" t="s">
        <v>43264</v>
      </c>
      <c r="E269" s="4" t="s">
        <v>2835</v>
      </c>
      <c r="F269" s="4" t="s">
        <v>13183</v>
      </c>
      <c r="G269" s="4" t="s">
        <v>3020</v>
      </c>
      <c r="H269" s="4" t="s">
        <v>13185</v>
      </c>
      <c r="I269" s="4" t="s">
        <v>22</v>
      </c>
      <c r="J269" s="4" t="s">
        <v>1617</v>
      </c>
      <c r="K269" s="4" t="s">
        <v>1618</v>
      </c>
      <c r="L269" s="4" t="s">
        <v>231</v>
      </c>
      <c r="M269" s="4" t="s">
        <v>73</v>
      </c>
      <c r="N269" s="4" t="s">
        <v>1774</v>
      </c>
      <c r="O269" s="4" t="s">
        <v>1907</v>
      </c>
      <c r="P269" s="4" t="s">
        <v>1908</v>
      </c>
      <c r="Q269" s="4" t="s">
        <v>663</v>
      </c>
      <c r="R269" s="4" t="s">
        <v>3021</v>
      </c>
      <c r="S269" s="4" t="s">
        <v>2836</v>
      </c>
      <c r="T269" s="4" t="s">
        <v>39306</v>
      </c>
    </row>
    <row r="270" spans="1:20" x14ac:dyDescent="0.2">
      <c r="A270" s="29">
        <v>19231026212</v>
      </c>
      <c r="B270" s="4" t="s">
        <v>1735</v>
      </c>
      <c r="C270" s="4" t="s">
        <v>1812</v>
      </c>
      <c r="D270" s="4" t="s">
        <v>13468</v>
      </c>
      <c r="E270" s="4" t="s">
        <v>71</v>
      </c>
      <c r="F270" s="4" t="s">
        <v>1735</v>
      </c>
      <c r="G270" s="4" t="s">
        <v>71</v>
      </c>
      <c r="H270" s="4" t="s">
        <v>1735</v>
      </c>
      <c r="I270" s="4" t="s">
        <v>22</v>
      </c>
      <c r="J270" s="4" t="s">
        <v>1736</v>
      </c>
      <c r="K270" s="4" t="s">
        <v>1737</v>
      </c>
      <c r="L270" s="4" t="s">
        <v>476</v>
      </c>
      <c r="M270" s="4" t="s">
        <v>73</v>
      </c>
      <c r="N270" s="4" t="s">
        <v>1775</v>
      </c>
      <c r="O270" s="4" t="s">
        <v>1837</v>
      </c>
      <c r="P270" s="4" t="s">
        <v>1838</v>
      </c>
      <c r="Q270" s="4" t="s">
        <v>663</v>
      </c>
      <c r="R270" s="4" t="s">
        <v>39306</v>
      </c>
      <c r="S270" s="4" t="s">
        <v>39306</v>
      </c>
      <c r="T270" s="4" t="s">
        <v>39306</v>
      </c>
    </row>
    <row r="271" spans="1:20" x14ac:dyDescent="0.2">
      <c r="A271" s="29">
        <v>19231026063</v>
      </c>
      <c r="B271" s="4" t="s">
        <v>1714</v>
      </c>
      <c r="C271" s="4" t="s">
        <v>1812</v>
      </c>
      <c r="D271" s="4" t="s">
        <v>13469</v>
      </c>
      <c r="E271" s="4" t="s">
        <v>2835</v>
      </c>
      <c r="F271" s="4" t="s">
        <v>29791</v>
      </c>
      <c r="G271" s="4" t="s">
        <v>3020</v>
      </c>
      <c r="H271" s="4" t="s">
        <v>29792</v>
      </c>
      <c r="I271" s="4" t="s">
        <v>22</v>
      </c>
      <c r="J271" s="4" t="s">
        <v>143</v>
      </c>
      <c r="K271" s="4" t="s">
        <v>1715</v>
      </c>
      <c r="L271" s="4" t="s">
        <v>441</v>
      </c>
      <c r="M271" s="4" t="s">
        <v>73</v>
      </c>
      <c r="N271" s="4" t="s">
        <v>1776</v>
      </c>
      <c r="O271" s="4" t="s">
        <v>1821</v>
      </c>
      <c r="P271" s="4" t="s">
        <v>1822</v>
      </c>
      <c r="Q271" s="4" t="s">
        <v>663</v>
      </c>
      <c r="R271" s="4" t="s">
        <v>3021</v>
      </c>
      <c r="S271" s="4" t="s">
        <v>2836</v>
      </c>
      <c r="T271" s="4" t="s">
        <v>39306</v>
      </c>
    </row>
    <row r="272" spans="1:20" x14ac:dyDescent="0.2">
      <c r="A272" s="29">
        <v>19231026139</v>
      </c>
      <c r="B272" s="4" t="s">
        <v>1728</v>
      </c>
      <c r="C272" s="4" t="s">
        <v>1812</v>
      </c>
      <c r="D272" s="4" t="s">
        <v>12425</v>
      </c>
      <c r="E272" s="4" t="s">
        <v>2835</v>
      </c>
      <c r="F272" s="4" t="s">
        <v>29791</v>
      </c>
      <c r="G272" s="4" t="s">
        <v>3020</v>
      </c>
      <c r="H272" s="4" t="s">
        <v>29792</v>
      </c>
      <c r="I272" s="4" t="s">
        <v>22</v>
      </c>
      <c r="J272" s="4" t="s">
        <v>123</v>
      </c>
      <c r="K272" s="4" t="s">
        <v>1729</v>
      </c>
      <c r="L272" s="4" t="s">
        <v>441</v>
      </c>
      <c r="M272" s="4" t="s">
        <v>73</v>
      </c>
      <c r="N272" s="4" t="s">
        <v>1777</v>
      </c>
      <c r="O272" s="4" t="s">
        <v>1831</v>
      </c>
      <c r="P272" s="4" t="s">
        <v>1832</v>
      </c>
      <c r="Q272" s="4" t="s">
        <v>663</v>
      </c>
      <c r="R272" s="4" t="s">
        <v>3021</v>
      </c>
      <c r="S272" s="4" t="s">
        <v>2836</v>
      </c>
      <c r="T272" s="4" t="s">
        <v>39306</v>
      </c>
    </row>
    <row r="273" spans="1:20" x14ac:dyDescent="0.2">
      <c r="A273" s="29">
        <v>19231026022</v>
      </c>
      <c r="B273" s="4" t="s">
        <v>1707</v>
      </c>
      <c r="C273" s="4" t="s">
        <v>1812</v>
      </c>
      <c r="D273" s="4" t="s">
        <v>43265</v>
      </c>
      <c r="E273" s="4" t="s">
        <v>71</v>
      </c>
      <c r="F273" s="4" t="s">
        <v>1707</v>
      </c>
      <c r="G273" s="4" t="s">
        <v>71</v>
      </c>
      <c r="H273" s="4" t="s">
        <v>1707</v>
      </c>
      <c r="I273" s="4" t="s">
        <v>22</v>
      </c>
      <c r="J273" s="4" t="s">
        <v>1557</v>
      </c>
      <c r="K273" s="4" t="s">
        <v>1708</v>
      </c>
      <c r="L273" s="4" t="s">
        <v>249</v>
      </c>
      <c r="M273" s="4" t="s">
        <v>73</v>
      </c>
      <c r="N273" s="4" t="s">
        <v>1778</v>
      </c>
      <c r="O273" s="4" t="s">
        <v>1815</v>
      </c>
      <c r="P273" s="4" t="s">
        <v>1816</v>
      </c>
      <c r="Q273" s="4" t="s">
        <v>663</v>
      </c>
      <c r="R273" s="4" t="s">
        <v>39306</v>
      </c>
      <c r="S273" s="4" t="s">
        <v>39306</v>
      </c>
      <c r="T273" s="4" t="s">
        <v>39306</v>
      </c>
    </row>
    <row r="274" spans="1:20" x14ac:dyDescent="0.2">
      <c r="A274" s="29">
        <v>19231026147</v>
      </c>
      <c r="B274" s="4" t="s">
        <v>1730</v>
      </c>
      <c r="C274" s="4" t="s">
        <v>1812</v>
      </c>
      <c r="D274" s="4" t="s">
        <v>43266</v>
      </c>
      <c r="E274" s="4" t="s">
        <v>2835</v>
      </c>
      <c r="F274" s="4" t="s">
        <v>12015</v>
      </c>
      <c r="G274" s="4" t="s">
        <v>3020</v>
      </c>
      <c r="H274" s="4" t="s">
        <v>12015</v>
      </c>
      <c r="I274" s="4" t="s">
        <v>22</v>
      </c>
      <c r="J274" s="4" t="s">
        <v>252</v>
      </c>
      <c r="K274" s="4" t="s">
        <v>1731</v>
      </c>
      <c r="L274" s="4" t="s">
        <v>271</v>
      </c>
      <c r="M274" s="4" t="s">
        <v>73</v>
      </c>
      <c r="N274" s="4" t="s">
        <v>1779</v>
      </c>
      <c r="O274" s="4" t="s">
        <v>1833</v>
      </c>
      <c r="P274" s="4" t="s">
        <v>1834</v>
      </c>
      <c r="Q274" s="4" t="s">
        <v>663</v>
      </c>
      <c r="R274" s="4" t="s">
        <v>3021</v>
      </c>
      <c r="S274" s="4" t="s">
        <v>2836</v>
      </c>
      <c r="T274" s="4" t="s">
        <v>39306</v>
      </c>
    </row>
    <row r="275" spans="1:20" x14ac:dyDescent="0.2">
      <c r="A275" s="29">
        <v>19231026105</v>
      </c>
      <c r="B275" s="4" t="s">
        <v>1722</v>
      </c>
      <c r="C275" s="4" t="s">
        <v>1812</v>
      </c>
      <c r="D275" s="4" t="s">
        <v>43267</v>
      </c>
      <c r="E275" s="4" t="s">
        <v>71</v>
      </c>
      <c r="F275" s="4" t="s">
        <v>1722</v>
      </c>
      <c r="G275" s="4" t="s">
        <v>71</v>
      </c>
      <c r="H275" s="4" t="s">
        <v>1722</v>
      </c>
      <c r="I275" s="4" t="s">
        <v>22</v>
      </c>
      <c r="J275" s="4" t="s">
        <v>1723</v>
      </c>
      <c r="K275" s="4" t="s">
        <v>1724</v>
      </c>
      <c r="L275" s="4" t="s">
        <v>263</v>
      </c>
      <c r="M275" s="4" t="s">
        <v>73</v>
      </c>
      <c r="N275" s="4" t="s">
        <v>1780</v>
      </c>
      <c r="O275" s="4" t="s">
        <v>1827</v>
      </c>
      <c r="P275" s="4" t="s">
        <v>1828</v>
      </c>
      <c r="Q275" s="4" t="s">
        <v>663</v>
      </c>
      <c r="R275" s="4" t="s">
        <v>39306</v>
      </c>
      <c r="S275" s="4" t="s">
        <v>39306</v>
      </c>
      <c r="T275" s="4" t="s">
        <v>39306</v>
      </c>
    </row>
    <row r="276" spans="1:20" x14ac:dyDescent="0.2">
      <c r="A276" s="29">
        <v>19231026055</v>
      </c>
      <c r="B276" s="4" t="s">
        <v>1711</v>
      </c>
      <c r="C276" s="4" t="s">
        <v>1812</v>
      </c>
      <c r="D276" s="4" t="s">
        <v>43268</v>
      </c>
      <c r="E276" s="4" t="s">
        <v>71</v>
      </c>
      <c r="F276" s="4" t="s">
        <v>1711</v>
      </c>
      <c r="G276" s="4" t="s">
        <v>71</v>
      </c>
      <c r="H276" s="4" t="s">
        <v>1711</v>
      </c>
      <c r="I276" s="4" t="s">
        <v>22</v>
      </c>
      <c r="J276" s="4" t="s">
        <v>1712</v>
      </c>
      <c r="K276" s="4" t="s">
        <v>1713</v>
      </c>
      <c r="L276" s="4" t="s">
        <v>263</v>
      </c>
      <c r="M276" s="4" t="s">
        <v>73</v>
      </c>
      <c r="N276" s="4" t="s">
        <v>1781</v>
      </c>
      <c r="O276" s="4" t="s">
        <v>1819</v>
      </c>
      <c r="P276" s="4" t="s">
        <v>1820</v>
      </c>
      <c r="Q276" s="4" t="s">
        <v>663</v>
      </c>
      <c r="R276" s="4" t="s">
        <v>39306</v>
      </c>
      <c r="S276" s="4" t="s">
        <v>39306</v>
      </c>
      <c r="T276" s="4" t="s">
        <v>39306</v>
      </c>
    </row>
    <row r="277" spans="1:20" x14ac:dyDescent="0.2">
      <c r="A277" s="29">
        <v>19231026014</v>
      </c>
      <c r="B277" s="4" t="s">
        <v>1704</v>
      </c>
      <c r="C277" s="4" t="s">
        <v>1812</v>
      </c>
      <c r="D277" s="4" t="s">
        <v>28702</v>
      </c>
      <c r="E277" s="4" t="s">
        <v>2835</v>
      </c>
      <c r="F277" s="4" t="s">
        <v>19505</v>
      </c>
      <c r="G277" s="4" t="s">
        <v>3020</v>
      </c>
      <c r="H277" s="4" t="s">
        <v>19506</v>
      </c>
      <c r="I277" s="4" t="s">
        <v>22</v>
      </c>
      <c r="J277" s="4" t="s">
        <v>1705</v>
      </c>
      <c r="K277" s="4" t="s">
        <v>1706</v>
      </c>
      <c r="L277" s="4" t="s">
        <v>242</v>
      </c>
      <c r="M277" s="4" t="s">
        <v>73</v>
      </c>
      <c r="N277" s="4" t="s">
        <v>1783</v>
      </c>
      <c r="O277" s="4" t="s">
        <v>1813</v>
      </c>
      <c r="P277" s="4" t="s">
        <v>1814</v>
      </c>
      <c r="Q277" s="4" t="s">
        <v>663</v>
      </c>
      <c r="R277" s="4" t="s">
        <v>3021</v>
      </c>
      <c r="S277" s="4" t="s">
        <v>2836</v>
      </c>
      <c r="T277" s="4" t="s">
        <v>39306</v>
      </c>
    </row>
    <row r="278" spans="1:20" x14ac:dyDescent="0.2">
      <c r="A278" s="29">
        <v>19231026030</v>
      </c>
      <c r="B278" s="4" t="s">
        <v>1709</v>
      </c>
      <c r="C278" s="4" t="s">
        <v>1812</v>
      </c>
      <c r="D278" s="4" t="s">
        <v>14354</v>
      </c>
      <c r="E278" s="4" t="s">
        <v>71</v>
      </c>
      <c r="F278" s="4" t="s">
        <v>1709</v>
      </c>
      <c r="G278" s="4" t="s">
        <v>71</v>
      </c>
      <c r="H278" s="4" t="s">
        <v>1709</v>
      </c>
      <c r="I278" s="4" t="s">
        <v>22</v>
      </c>
      <c r="J278" s="4" t="s">
        <v>1175</v>
      </c>
      <c r="K278" s="4" t="s">
        <v>1710</v>
      </c>
      <c r="L278" s="4" t="s">
        <v>267</v>
      </c>
      <c r="M278" s="4" t="s">
        <v>73</v>
      </c>
      <c r="N278" s="4" t="s">
        <v>1784</v>
      </c>
      <c r="O278" s="4" t="s">
        <v>1817</v>
      </c>
      <c r="P278" s="4" t="s">
        <v>1818</v>
      </c>
      <c r="Q278" s="4" t="s">
        <v>663</v>
      </c>
      <c r="R278" s="4" t="s">
        <v>39306</v>
      </c>
      <c r="S278" s="4" t="s">
        <v>39306</v>
      </c>
      <c r="T278" s="4" t="s">
        <v>39306</v>
      </c>
    </row>
    <row r="279" spans="1:20" x14ac:dyDescent="0.2">
      <c r="A279" s="29">
        <v>19231026113</v>
      </c>
      <c r="B279" s="4" t="s">
        <v>1725</v>
      </c>
      <c r="C279" s="4" t="s">
        <v>1812</v>
      </c>
      <c r="D279" s="4" t="s">
        <v>43269</v>
      </c>
      <c r="E279" s="4" t="s">
        <v>71</v>
      </c>
      <c r="F279" s="4" t="s">
        <v>1725</v>
      </c>
      <c r="G279" s="4" t="s">
        <v>71</v>
      </c>
      <c r="H279" s="4" t="s">
        <v>1725</v>
      </c>
      <c r="I279" s="4" t="s">
        <v>22</v>
      </c>
      <c r="J279" s="4" t="s">
        <v>1726</v>
      </c>
      <c r="K279" s="4" t="s">
        <v>1727</v>
      </c>
      <c r="L279" s="4" t="s">
        <v>468</v>
      </c>
      <c r="M279" s="4" t="s">
        <v>73</v>
      </c>
      <c r="N279" s="4" t="s">
        <v>1785</v>
      </c>
      <c r="O279" s="4" t="s">
        <v>1829</v>
      </c>
      <c r="P279" s="4" t="s">
        <v>1830</v>
      </c>
      <c r="Q279" s="4" t="s">
        <v>663</v>
      </c>
      <c r="R279" s="4" t="s">
        <v>39306</v>
      </c>
      <c r="S279" s="4" t="s">
        <v>39306</v>
      </c>
      <c r="T279" s="4" t="s">
        <v>39306</v>
      </c>
    </row>
    <row r="280" spans="1:20" x14ac:dyDescent="0.2">
      <c r="A280" s="29">
        <v>19231026071</v>
      </c>
      <c r="B280" s="4" t="s">
        <v>1716</v>
      </c>
      <c r="C280" s="4" t="s">
        <v>1812</v>
      </c>
      <c r="D280" s="4" t="s">
        <v>43270</v>
      </c>
      <c r="E280" s="4" t="s">
        <v>71</v>
      </c>
      <c r="F280" s="4" t="s">
        <v>1716</v>
      </c>
      <c r="G280" s="4" t="s">
        <v>71</v>
      </c>
      <c r="H280" s="4" t="s">
        <v>1716</v>
      </c>
      <c r="I280" s="4" t="s">
        <v>22</v>
      </c>
      <c r="J280" s="4" t="s">
        <v>1717</v>
      </c>
      <c r="K280" s="4" t="s">
        <v>1718</v>
      </c>
      <c r="L280" s="4" t="s">
        <v>1072</v>
      </c>
      <c r="M280" s="4" t="s">
        <v>73</v>
      </c>
      <c r="N280" s="4" t="s">
        <v>1786</v>
      </c>
      <c r="O280" s="4" t="s">
        <v>1823</v>
      </c>
      <c r="P280" s="4" t="s">
        <v>1824</v>
      </c>
      <c r="Q280" s="4" t="s">
        <v>663</v>
      </c>
      <c r="R280" s="4" t="s">
        <v>39306</v>
      </c>
      <c r="S280" s="4" t="s">
        <v>39306</v>
      </c>
      <c r="T280" s="4" t="s">
        <v>39306</v>
      </c>
    </row>
    <row r="281" spans="1:20" x14ac:dyDescent="0.2">
      <c r="A281" s="29">
        <v>19231026196</v>
      </c>
      <c r="B281" s="4" t="s">
        <v>1732</v>
      </c>
      <c r="C281" s="4" t="s">
        <v>1812</v>
      </c>
      <c r="D281" s="4" t="s">
        <v>21585</v>
      </c>
      <c r="E281" s="4" t="s">
        <v>2835</v>
      </c>
      <c r="F281" s="4" t="s">
        <v>33584</v>
      </c>
      <c r="G281" s="4" t="s">
        <v>3020</v>
      </c>
      <c r="H281" s="4" t="s">
        <v>33583</v>
      </c>
      <c r="I281" s="4" t="s">
        <v>22</v>
      </c>
      <c r="J281" s="4" t="s">
        <v>1733</v>
      </c>
      <c r="K281" s="4" t="s">
        <v>1734</v>
      </c>
      <c r="L281" s="4" t="s">
        <v>308</v>
      </c>
      <c r="M281" s="4" t="s">
        <v>73</v>
      </c>
      <c r="N281" s="4" t="s">
        <v>1787</v>
      </c>
      <c r="O281" s="4" t="s">
        <v>1835</v>
      </c>
      <c r="P281" s="4" t="s">
        <v>1836</v>
      </c>
      <c r="Q281" s="4" t="s">
        <v>663</v>
      </c>
      <c r="R281" s="4" t="s">
        <v>3021</v>
      </c>
      <c r="S281" s="4" t="s">
        <v>2836</v>
      </c>
      <c r="T281" s="4" t="s">
        <v>39306</v>
      </c>
    </row>
    <row r="282" spans="1:20" x14ac:dyDescent="0.2">
      <c r="A282" s="29">
        <v>19231026097</v>
      </c>
      <c r="B282" s="4" t="s">
        <v>1719</v>
      </c>
      <c r="C282" s="4" t="s">
        <v>1812</v>
      </c>
      <c r="D282" s="4" t="s">
        <v>23505</v>
      </c>
      <c r="E282" s="4" t="s">
        <v>2835</v>
      </c>
      <c r="F282" s="4" t="s">
        <v>27364</v>
      </c>
      <c r="G282" s="4" t="s">
        <v>3020</v>
      </c>
      <c r="H282" s="4" t="s">
        <v>33583</v>
      </c>
      <c r="I282" s="4" t="s">
        <v>22</v>
      </c>
      <c r="J282" s="4" t="s">
        <v>1720</v>
      </c>
      <c r="K282" s="4" t="s">
        <v>1721</v>
      </c>
      <c r="L282" s="4" t="s">
        <v>308</v>
      </c>
      <c r="M282" s="4" t="s">
        <v>73</v>
      </c>
      <c r="N282" s="4" t="s">
        <v>1788</v>
      </c>
      <c r="O282" s="4" t="s">
        <v>1825</v>
      </c>
      <c r="P282" s="4" t="s">
        <v>1826</v>
      </c>
      <c r="Q282" s="4" t="s">
        <v>663</v>
      </c>
      <c r="R282" s="4" t="s">
        <v>3021</v>
      </c>
      <c r="S282" s="4" t="s">
        <v>2836</v>
      </c>
      <c r="T282" s="4" t="s">
        <v>39306</v>
      </c>
    </row>
    <row r="283" spans="1:20" x14ac:dyDescent="0.2">
      <c r="A283" s="29">
        <v>19231026238</v>
      </c>
      <c r="B283" s="4" t="s">
        <v>1738</v>
      </c>
      <c r="C283" s="4" t="s">
        <v>1812</v>
      </c>
      <c r="D283" s="4" t="s">
        <v>17180</v>
      </c>
      <c r="E283" s="4" t="s">
        <v>71</v>
      </c>
      <c r="F283" s="4" t="s">
        <v>1738</v>
      </c>
      <c r="G283" s="4" t="s">
        <v>71</v>
      </c>
      <c r="H283" s="4" t="s">
        <v>1738</v>
      </c>
      <c r="I283" s="4" t="s">
        <v>22</v>
      </c>
      <c r="J283" s="4" t="s">
        <v>1100</v>
      </c>
      <c r="K283" s="4" t="s">
        <v>1739</v>
      </c>
      <c r="L283" s="4" t="s">
        <v>263</v>
      </c>
      <c r="M283" s="4" t="s">
        <v>73</v>
      </c>
      <c r="N283" s="4" t="s">
        <v>1789</v>
      </c>
      <c r="O283" s="4" t="s">
        <v>1842</v>
      </c>
      <c r="P283" s="4" t="s">
        <v>1843</v>
      </c>
      <c r="Q283" s="4" t="s">
        <v>663</v>
      </c>
      <c r="R283" s="4" t="s">
        <v>39306</v>
      </c>
      <c r="S283" s="4" t="s">
        <v>39306</v>
      </c>
      <c r="T283" s="4" t="s">
        <v>39306</v>
      </c>
    </row>
    <row r="284" spans="1:20" x14ac:dyDescent="0.2">
      <c r="A284" s="29">
        <v>19231026857</v>
      </c>
      <c r="B284" s="4" t="s">
        <v>1740</v>
      </c>
      <c r="C284" s="4" t="s">
        <v>1812</v>
      </c>
      <c r="D284" s="4" t="s">
        <v>40153</v>
      </c>
      <c r="E284" s="4" t="s">
        <v>2835</v>
      </c>
      <c r="F284" s="4" t="s">
        <v>26635</v>
      </c>
      <c r="G284" s="4" t="s">
        <v>3020</v>
      </c>
      <c r="H284" s="4" t="s">
        <v>26636</v>
      </c>
      <c r="I284" s="4" t="s">
        <v>22</v>
      </c>
      <c r="J284" s="4" t="s">
        <v>1741</v>
      </c>
      <c r="K284" s="4" t="s">
        <v>1742</v>
      </c>
      <c r="L284" s="4" t="s">
        <v>281</v>
      </c>
      <c r="M284" s="4" t="s">
        <v>73</v>
      </c>
      <c r="N284" s="4" t="s">
        <v>1790</v>
      </c>
      <c r="O284" s="4" t="s">
        <v>1880</v>
      </c>
      <c r="P284" s="4" t="s">
        <v>1881</v>
      </c>
      <c r="Q284" s="4" t="s">
        <v>663</v>
      </c>
      <c r="R284" s="4" t="s">
        <v>3021</v>
      </c>
      <c r="S284" s="4" t="s">
        <v>2836</v>
      </c>
      <c r="T284" s="4" t="s">
        <v>39306</v>
      </c>
    </row>
    <row r="285" spans="1:20" x14ac:dyDescent="0.2">
      <c r="A285" s="29">
        <v>19231026972</v>
      </c>
      <c r="B285" s="4" t="s">
        <v>1747</v>
      </c>
      <c r="C285" s="4" t="s">
        <v>1812</v>
      </c>
      <c r="D285" s="4" t="s">
        <v>43271</v>
      </c>
      <c r="E285" s="4" t="s">
        <v>2835</v>
      </c>
      <c r="F285" s="4" t="s">
        <v>26635</v>
      </c>
      <c r="G285" s="4" t="s">
        <v>3020</v>
      </c>
      <c r="H285" s="4" t="s">
        <v>26636</v>
      </c>
      <c r="I285" s="4" t="s">
        <v>22</v>
      </c>
      <c r="J285" s="4" t="s">
        <v>1748</v>
      </c>
      <c r="K285" s="4" t="s">
        <v>1749</v>
      </c>
      <c r="L285" s="4" t="s">
        <v>281</v>
      </c>
      <c r="M285" s="4" t="s">
        <v>73</v>
      </c>
      <c r="N285" s="4" t="s">
        <v>1791</v>
      </c>
      <c r="O285" s="4" t="s">
        <v>1896</v>
      </c>
      <c r="P285" s="4" t="s">
        <v>1897</v>
      </c>
      <c r="Q285" s="4" t="s">
        <v>663</v>
      </c>
      <c r="R285" s="4" t="s">
        <v>3021</v>
      </c>
      <c r="S285" s="4" t="s">
        <v>2836</v>
      </c>
      <c r="T285" s="4" t="s">
        <v>39306</v>
      </c>
    </row>
    <row r="286" spans="1:20" x14ac:dyDescent="0.2">
      <c r="A286" s="29">
        <v>19231026956</v>
      </c>
      <c r="B286" s="4" t="s">
        <v>1744</v>
      </c>
      <c r="C286" s="4" t="s">
        <v>1812</v>
      </c>
      <c r="D286" s="4" t="s">
        <v>8277</v>
      </c>
      <c r="E286" s="4" t="s">
        <v>2835</v>
      </c>
      <c r="F286" s="4" t="s">
        <v>27364</v>
      </c>
      <c r="G286" s="4" t="s">
        <v>3020</v>
      </c>
      <c r="H286" s="4" t="s">
        <v>33583</v>
      </c>
      <c r="I286" s="4" t="s">
        <v>22</v>
      </c>
      <c r="J286" s="4" t="s">
        <v>1745</v>
      </c>
      <c r="K286" s="4" t="s">
        <v>1746</v>
      </c>
      <c r="L286" s="4" t="s">
        <v>308</v>
      </c>
      <c r="M286" s="4" t="s">
        <v>73</v>
      </c>
      <c r="N286" s="4" t="s">
        <v>1792</v>
      </c>
      <c r="O286" s="4" t="s">
        <v>1891</v>
      </c>
      <c r="P286" s="4" t="s">
        <v>1892</v>
      </c>
      <c r="Q286" s="4" t="s">
        <v>663</v>
      </c>
      <c r="R286" s="4" t="s">
        <v>3021</v>
      </c>
      <c r="S286" s="4" t="s">
        <v>2836</v>
      </c>
      <c r="T286" s="4" t="s">
        <v>39306</v>
      </c>
    </row>
    <row r="287" spans="1:20" x14ac:dyDescent="0.2">
      <c r="A287" s="29">
        <v>19231026980</v>
      </c>
      <c r="B287" s="4" t="s">
        <v>1898</v>
      </c>
      <c r="C287" s="4" t="s">
        <v>1920</v>
      </c>
      <c r="D287" s="4" t="s">
        <v>8278</v>
      </c>
      <c r="E287" s="4" t="s">
        <v>2835</v>
      </c>
      <c r="F287" s="4" t="s">
        <v>33584</v>
      </c>
      <c r="G287" s="4" t="s">
        <v>3020</v>
      </c>
      <c r="H287" s="4" t="s">
        <v>33583</v>
      </c>
      <c r="I287" s="4" t="s">
        <v>22</v>
      </c>
      <c r="J287" s="4" t="s">
        <v>1899</v>
      </c>
      <c r="K287" s="4" t="s">
        <v>1900</v>
      </c>
      <c r="L287" s="4" t="s">
        <v>308</v>
      </c>
      <c r="M287" s="4" t="s">
        <v>73</v>
      </c>
      <c r="N287" s="4" t="s">
        <v>1985</v>
      </c>
      <c r="O287" s="4" t="s">
        <v>1986</v>
      </c>
      <c r="P287" s="4" t="s">
        <v>1987</v>
      </c>
      <c r="Q287" s="4" t="s">
        <v>663</v>
      </c>
      <c r="R287" s="4" t="s">
        <v>3021</v>
      </c>
      <c r="S287" s="4" t="s">
        <v>2836</v>
      </c>
      <c r="T287" s="4" t="s">
        <v>39306</v>
      </c>
    </row>
    <row r="288" spans="1:20" x14ac:dyDescent="0.2">
      <c r="A288" s="29">
        <v>19231026923</v>
      </c>
      <c r="B288" s="4" t="s">
        <v>1888</v>
      </c>
      <c r="C288" s="4" t="s">
        <v>1920</v>
      </c>
      <c r="D288" s="4" t="s">
        <v>43272</v>
      </c>
      <c r="E288" s="4" t="s">
        <v>71</v>
      </c>
      <c r="F288" s="4" t="s">
        <v>1888</v>
      </c>
      <c r="G288" s="4" t="s">
        <v>71</v>
      </c>
      <c r="H288" s="4" t="s">
        <v>1888</v>
      </c>
      <c r="I288" s="4" t="s">
        <v>22</v>
      </c>
      <c r="J288" s="4" t="s">
        <v>1889</v>
      </c>
      <c r="K288" s="4" t="s">
        <v>1890</v>
      </c>
      <c r="L288" s="4" t="s">
        <v>263</v>
      </c>
      <c r="M288" s="4" t="s">
        <v>73</v>
      </c>
      <c r="N288" s="4" t="s">
        <v>1978</v>
      </c>
      <c r="O288" s="4" t="s">
        <v>1979</v>
      </c>
      <c r="P288" s="4" t="s">
        <v>1980</v>
      </c>
      <c r="Q288" s="4" t="s">
        <v>663</v>
      </c>
      <c r="R288" s="4" t="s">
        <v>39306</v>
      </c>
      <c r="S288" s="4" t="s">
        <v>39306</v>
      </c>
      <c r="T288" s="4" t="s">
        <v>39306</v>
      </c>
    </row>
    <row r="289" spans="1:20" x14ac:dyDescent="0.2">
      <c r="A289" s="29">
        <v>19231026840</v>
      </c>
      <c r="B289" s="4" t="s">
        <v>1877</v>
      </c>
      <c r="C289" s="4" t="s">
        <v>1920</v>
      </c>
      <c r="D289" s="4" t="s">
        <v>3580</v>
      </c>
      <c r="E289" s="4" t="s">
        <v>2835</v>
      </c>
      <c r="F289" s="4" t="s">
        <v>10791</v>
      </c>
      <c r="G289" s="4" t="s">
        <v>3020</v>
      </c>
      <c r="H289" s="4" t="s">
        <v>22907</v>
      </c>
      <c r="I289" s="4" t="s">
        <v>22</v>
      </c>
      <c r="J289" s="4" t="s">
        <v>1878</v>
      </c>
      <c r="K289" s="4" t="s">
        <v>1879</v>
      </c>
      <c r="L289" s="4" t="s">
        <v>229</v>
      </c>
      <c r="M289" s="4" t="s">
        <v>73</v>
      </c>
      <c r="N289" s="4" t="s">
        <v>1966</v>
      </c>
      <c r="O289" s="4" t="s">
        <v>1967</v>
      </c>
      <c r="P289" s="4" t="s">
        <v>1968</v>
      </c>
      <c r="Q289" s="4" t="s">
        <v>663</v>
      </c>
      <c r="R289" s="4" t="s">
        <v>3021</v>
      </c>
      <c r="S289" s="4" t="s">
        <v>2836</v>
      </c>
      <c r="T289" s="4" t="s">
        <v>39306</v>
      </c>
    </row>
    <row r="290" spans="1:20" x14ac:dyDescent="0.2">
      <c r="A290" s="29">
        <v>19231026964</v>
      </c>
      <c r="B290" s="4" t="s">
        <v>1893</v>
      </c>
      <c r="C290" s="4" t="s">
        <v>1920</v>
      </c>
      <c r="D290" s="4" t="s">
        <v>23506</v>
      </c>
      <c r="E290" s="4" t="s">
        <v>2835</v>
      </c>
      <c r="F290" s="4" t="s">
        <v>27364</v>
      </c>
      <c r="G290" s="4" t="s">
        <v>3020</v>
      </c>
      <c r="H290" s="4" t="s">
        <v>33583</v>
      </c>
      <c r="I290" s="4" t="s">
        <v>22</v>
      </c>
      <c r="J290" s="4" t="s">
        <v>1894</v>
      </c>
      <c r="K290" s="4" t="s">
        <v>1895</v>
      </c>
      <c r="L290" s="4" t="s">
        <v>308</v>
      </c>
      <c r="M290" s="4" t="s">
        <v>73</v>
      </c>
      <c r="N290" s="4" t="s">
        <v>1982</v>
      </c>
      <c r="O290" s="4" t="s">
        <v>1983</v>
      </c>
      <c r="P290" s="4" t="s">
        <v>1984</v>
      </c>
      <c r="Q290" s="4" t="s">
        <v>663</v>
      </c>
      <c r="R290" s="4" t="s">
        <v>3021</v>
      </c>
      <c r="S290" s="4" t="s">
        <v>2836</v>
      </c>
      <c r="T290" s="4" t="s">
        <v>39306</v>
      </c>
    </row>
    <row r="291" spans="1:20" x14ac:dyDescent="0.2">
      <c r="A291" s="29">
        <v>19231026873</v>
      </c>
      <c r="B291" s="4" t="s">
        <v>1882</v>
      </c>
      <c r="C291" s="4" t="s">
        <v>1920</v>
      </c>
      <c r="D291" s="4" t="s">
        <v>36817</v>
      </c>
      <c r="E291" s="4" t="s">
        <v>71</v>
      </c>
      <c r="F291" s="4" t="s">
        <v>1882</v>
      </c>
      <c r="G291" s="4" t="s">
        <v>71</v>
      </c>
      <c r="H291" s="4" t="s">
        <v>1882</v>
      </c>
      <c r="I291" s="4" t="s">
        <v>22</v>
      </c>
      <c r="J291" s="4" t="s">
        <v>1883</v>
      </c>
      <c r="K291" s="4" t="s">
        <v>1884</v>
      </c>
      <c r="L291" s="4" t="s">
        <v>1885</v>
      </c>
      <c r="M291" s="4" t="s">
        <v>73</v>
      </c>
      <c r="N291" s="4" t="s">
        <v>1972</v>
      </c>
      <c r="O291" s="4" t="s">
        <v>1973</v>
      </c>
      <c r="P291" s="4" t="s">
        <v>1974</v>
      </c>
      <c r="Q291" s="4" t="s">
        <v>663</v>
      </c>
      <c r="R291" s="4" t="s">
        <v>39306</v>
      </c>
      <c r="S291" s="4" t="s">
        <v>39306</v>
      </c>
      <c r="T291" s="4" t="s">
        <v>39306</v>
      </c>
    </row>
    <row r="292" spans="1:20" x14ac:dyDescent="0.2">
      <c r="A292" s="29">
        <v>19231026899</v>
      </c>
      <c r="B292" s="4" t="s">
        <v>1886</v>
      </c>
      <c r="C292" s="4" t="s">
        <v>1920</v>
      </c>
      <c r="D292" s="4" t="s">
        <v>8279</v>
      </c>
      <c r="E292" s="4" t="s">
        <v>2835</v>
      </c>
      <c r="F292" s="4" t="s">
        <v>29791</v>
      </c>
      <c r="G292" s="4" t="s">
        <v>3020</v>
      </c>
      <c r="H292" s="4" t="s">
        <v>29792</v>
      </c>
      <c r="I292" s="4" t="s">
        <v>22</v>
      </c>
      <c r="J292" s="4" t="s">
        <v>1510</v>
      </c>
      <c r="K292" s="4" t="s">
        <v>1887</v>
      </c>
      <c r="L292" s="4" t="s">
        <v>441</v>
      </c>
      <c r="M292" s="4" t="s">
        <v>73</v>
      </c>
      <c r="N292" s="4" t="s">
        <v>1975</v>
      </c>
      <c r="O292" s="4" t="s">
        <v>1976</v>
      </c>
      <c r="P292" s="4" t="s">
        <v>1977</v>
      </c>
      <c r="Q292" s="4" t="s">
        <v>663</v>
      </c>
      <c r="R292" s="4" t="s">
        <v>3021</v>
      </c>
      <c r="S292" s="4" t="s">
        <v>2836</v>
      </c>
      <c r="T292" s="4" t="s">
        <v>39306</v>
      </c>
    </row>
    <row r="293" spans="1:20" x14ac:dyDescent="0.2">
      <c r="A293" s="29">
        <v>19231026998</v>
      </c>
      <c r="B293" s="4" t="s">
        <v>1901</v>
      </c>
      <c r="C293" s="4" t="s">
        <v>1920</v>
      </c>
      <c r="D293" s="4" t="s">
        <v>32190</v>
      </c>
      <c r="E293" s="4" t="s">
        <v>71</v>
      </c>
      <c r="F293" s="4" t="s">
        <v>1901</v>
      </c>
      <c r="G293" s="4" t="s">
        <v>71</v>
      </c>
      <c r="H293" s="4" t="s">
        <v>1901</v>
      </c>
      <c r="I293" s="4" t="s">
        <v>22</v>
      </c>
      <c r="J293" s="4" t="s">
        <v>1902</v>
      </c>
      <c r="K293" s="4" t="s">
        <v>1903</v>
      </c>
      <c r="L293" s="4" t="s">
        <v>263</v>
      </c>
      <c r="M293" s="4" t="s">
        <v>73</v>
      </c>
      <c r="N293" s="4" t="s">
        <v>1988</v>
      </c>
      <c r="O293" s="4" t="s">
        <v>1989</v>
      </c>
      <c r="P293" s="4" t="s">
        <v>1990</v>
      </c>
      <c r="Q293" s="4" t="s">
        <v>663</v>
      </c>
      <c r="R293" s="4" t="s">
        <v>39306</v>
      </c>
      <c r="S293" s="4" t="s">
        <v>39306</v>
      </c>
      <c r="T293" s="4" t="s">
        <v>39306</v>
      </c>
    </row>
    <row r="294" spans="1:20" x14ac:dyDescent="0.2">
      <c r="A294" s="29">
        <v>19231026279</v>
      </c>
      <c r="B294" s="4" t="s">
        <v>1844</v>
      </c>
      <c r="C294" s="4" t="s">
        <v>1920</v>
      </c>
      <c r="D294" s="4" t="s">
        <v>43273</v>
      </c>
      <c r="E294" s="4" t="s">
        <v>2835</v>
      </c>
      <c r="F294" s="4" t="s">
        <v>31815</v>
      </c>
      <c r="G294" s="4" t="s">
        <v>3020</v>
      </c>
      <c r="H294" s="4" t="s">
        <v>31815</v>
      </c>
      <c r="I294" s="4" t="s">
        <v>22</v>
      </c>
      <c r="J294" s="4" t="s">
        <v>1845</v>
      </c>
      <c r="K294" s="4" t="s">
        <v>1846</v>
      </c>
      <c r="L294" s="4" t="s">
        <v>253</v>
      </c>
      <c r="M294" s="4" t="s">
        <v>73</v>
      </c>
      <c r="N294" s="4" t="s">
        <v>1924</v>
      </c>
      <c r="O294" s="4" t="s">
        <v>1925</v>
      </c>
      <c r="P294" s="4" t="s">
        <v>1926</v>
      </c>
      <c r="Q294" s="4" t="s">
        <v>663</v>
      </c>
      <c r="R294" s="4" t="s">
        <v>3021</v>
      </c>
      <c r="S294" s="4" t="s">
        <v>2836</v>
      </c>
      <c r="T294" s="4" t="s">
        <v>39306</v>
      </c>
    </row>
    <row r="295" spans="1:20" x14ac:dyDescent="0.2">
      <c r="A295" s="29">
        <v>19231026220</v>
      </c>
      <c r="B295" s="4" t="s">
        <v>1839</v>
      </c>
      <c r="C295" s="4" t="s">
        <v>1920</v>
      </c>
      <c r="D295" s="4" t="s">
        <v>10580</v>
      </c>
      <c r="E295" s="4" t="s">
        <v>2835</v>
      </c>
      <c r="F295" s="4" t="s">
        <v>16612</v>
      </c>
      <c r="G295" s="4" t="s">
        <v>3020</v>
      </c>
      <c r="H295" s="4" t="s">
        <v>16612</v>
      </c>
      <c r="I295" s="4" t="s">
        <v>22</v>
      </c>
      <c r="J295" s="4" t="s">
        <v>1840</v>
      </c>
      <c r="K295" s="4" t="s">
        <v>1841</v>
      </c>
      <c r="L295" s="4" t="s">
        <v>453</v>
      </c>
      <c r="M295" s="4" t="s">
        <v>73</v>
      </c>
      <c r="N295" s="4" t="s">
        <v>1921</v>
      </c>
      <c r="O295" s="4" t="s">
        <v>1922</v>
      </c>
      <c r="P295" s="4" t="s">
        <v>1923</v>
      </c>
      <c r="Q295" s="4" t="s">
        <v>663</v>
      </c>
      <c r="R295" s="4" t="s">
        <v>3021</v>
      </c>
      <c r="S295" s="4" t="s">
        <v>2836</v>
      </c>
      <c r="T295" s="4" t="s">
        <v>39306</v>
      </c>
    </row>
    <row r="296" spans="1:20" x14ac:dyDescent="0.2">
      <c r="A296" s="29">
        <v>19231026436</v>
      </c>
      <c r="B296" s="4" t="s">
        <v>1856</v>
      </c>
      <c r="C296" s="4" t="s">
        <v>1920</v>
      </c>
      <c r="D296" s="4" t="s">
        <v>36818</v>
      </c>
      <c r="E296" s="4" t="s">
        <v>71</v>
      </c>
      <c r="F296" s="4" t="s">
        <v>1856</v>
      </c>
      <c r="G296" s="4" t="s">
        <v>71</v>
      </c>
      <c r="H296" s="4" t="s">
        <v>1856</v>
      </c>
      <c r="I296" s="4" t="s">
        <v>22</v>
      </c>
      <c r="J296" s="4" t="s">
        <v>1857</v>
      </c>
      <c r="K296" s="4" t="s">
        <v>1858</v>
      </c>
      <c r="L296" s="4" t="s">
        <v>1288</v>
      </c>
      <c r="M296" s="4" t="s">
        <v>73</v>
      </c>
      <c r="N296" s="4" t="s">
        <v>1936</v>
      </c>
      <c r="O296" s="4" t="s">
        <v>1937</v>
      </c>
      <c r="P296" s="4" t="s">
        <v>1938</v>
      </c>
      <c r="Q296" s="4" t="s">
        <v>663</v>
      </c>
      <c r="R296" s="4" t="s">
        <v>39306</v>
      </c>
      <c r="S296" s="4" t="s">
        <v>39306</v>
      </c>
      <c r="T296" s="4" t="s">
        <v>39306</v>
      </c>
    </row>
    <row r="297" spans="1:20" x14ac:dyDescent="0.2">
      <c r="A297" s="29">
        <v>19231027004</v>
      </c>
      <c r="B297" s="4" t="s">
        <v>1904</v>
      </c>
      <c r="C297" s="4" t="s">
        <v>1920</v>
      </c>
      <c r="D297" s="4" t="s">
        <v>13470</v>
      </c>
      <c r="E297" s="4" t="s">
        <v>71</v>
      </c>
      <c r="F297" s="4" t="s">
        <v>1904</v>
      </c>
      <c r="G297" s="4" t="s">
        <v>71</v>
      </c>
      <c r="H297" s="4" t="s">
        <v>1904</v>
      </c>
      <c r="I297" s="4" t="s">
        <v>22</v>
      </c>
      <c r="J297" s="4" t="s">
        <v>1905</v>
      </c>
      <c r="K297" s="4" t="s">
        <v>1906</v>
      </c>
      <c r="L297" s="4" t="s">
        <v>263</v>
      </c>
      <c r="M297" s="4" t="s">
        <v>73</v>
      </c>
      <c r="N297" s="4" t="s">
        <v>1991</v>
      </c>
      <c r="O297" s="4" t="s">
        <v>1992</v>
      </c>
      <c r="P297" s="4" t="s">
        <v>1993</v>
      </c>
      <c r="Q297" s="4" t="s">
        <v>663</v>
      </c>
      <c r="R297" s="4" t="s">
        <v>39306</v>
      </c>
      <c r="S297" s="4" t="s">
        <v>39306</v>
      </c>
      <c r="T297" s="4" t="s">
        <v>39306</v>
      </c>
    </row>
    <row r="298" spans="1:20" x14ac:dyDescent="0.2">
      <c r="A298" s="29">
        <v>19231026394</v>
      </c>
      <c r="B298" s="4" t="s">
        <v>1853</v>
      </c>
      <c r="C298" s="4" t="s">
        <v>1920</v>
      </c>
      <c r="D298" s="4" t="s">
        <v>43274</v>
      </c>
      <c r="E298" s="4" t="s">
        <v>2835</v>
      </c>
      <c r="F298" s="4" t="s">
        <v>12015</v>
      </c>
      <c r="G298" s="4" t="s">
        <v>3020</v>
      </c>
      <c r="H298" s="4" t="s">
        <v>12015</v>
      </c>
      <c r="I298" s="4" t="s">
        <v>22</v>
      </c>
      <c r="J298" s="4" t="s">
        <v>1854</v>
      </c>
      <c r="K298" s="4" t="s">
        <v>1855</v>
      </c>
      <c r="L298" s="4" t="s">
        <v>271</v>
      </c>
      <c r="M298" s="4" t="s">
        <v>73</v>
      </c>
      <c r="N298" s="4" t="s">
        <v>1933</v>
      </c>
      <c r="O298" s="4" t="s">
        <v>1934</v>
      </c>
      <c r="P298" s="4" t="s">
        <v>1935</v>
      </c>
      <c r="Q298" s="4" t="s">
        <v>663</v>
      </c>
      <c r="R298" s="4" t="s">
        <v>3021</v>
      </c>
      <c r="S298" s="4" t="s">
        <v>2836</v>
      </c>
      <c r="T298" s="4" t="s">
        <v>39306</v>
      </c>
    </row>
    <row r="299" spans="1:20" x14ac:dyDescent="0.2">
      <c r="A299" s="29">
        <v>19231026352</v>
      </c>
      <c r="B299" s="4" t="s">
        <v>1850</v>
      </c>
      <c r="C299" s="4" t="s">
        <v>1920</v>
      </c>
      <c r="D299" s="4" t="s">
        <v>3581</v>
      </c>
      <c r="E299" s="4" t="s">
        <v>2835</v>
      </c>
      <c r="F299" s="4" t="s">
        <v>27364</v>
      </c>
      <c r="G299" s="4" t="s">
        <v>3020</v>
      </c>
      <c r="H299" s="4" t="s">
        <v>33583</v>
      </c>
      <c r="I299" s="4" t="s">
        <v>22</v>
      </c>
      <c r="J299" s="4" t="s">
        <v>1851</v>
      </c>
      <c r="K299" s="4" t="s">
        <v>1852</v>
      </c>
      <c r="L299" s="4" t="s">
        <v>308</v>
      </c>
      <c r="M299" s="4" t="s">
        <v>73</v>
      </c>
      <c r="N299" s="4" t="s">
        <v>1930</v>
      </c>
      <c r="O299" s="4" t="s">
        <v>1931</v>
      </c>
      <c r="P299" s="4" t="s">
        <v>1932</v>
      </c>
      <c r="Q299" s="4" t="s">
        <v>663</v>
      </c>
      <c r="R299" s="4" t="s">
        <v>3021</v>
      </c>
      <c r="S299" s="4" t="s">
        <v>2836</v>
      </c>
      <c r="T299" s="4" t="s">
        <v>39306</v>
      </c>
    </row>
    <row r="300" spans="1:20" x14ac:dyDescent="0.2">
      <c r="A300" s="29">
        <v>19231026311</v>
      </c>
      <c r="B300" s="4" t="s">
        <v>1847</v>
      </c>
      <c r="C300" s="4" t="s">
        <v>1920</v>
      </c>
      <c r="D300" s="4" t="s">
        <v>43275</v>
      </c>
      <c r="E300" s="4" t="s">
        <v>71</v>
      </c>
      <c r="F300" s="4" t="s">
        <v>1847</v>
      </c>
      <c r="G300" s="4" t="s">
        <v>71</v>
      </c>
      <c r="H300" s="4" t="s">
        <v>1847</v>
      </c>
      <c r="I300" s="4" t="s">
        <v>22</v>
      </c>
      <c r="J300" s="4" t="s">
        <v>1848</v>
      </c>
      <c r="K300" s="4" t="s">
        <v>1849</v>
      </c>
      <c r="L300" s="4" t="s">
        <v>267</v>
      </c>
      <c r="M300" s="4" t="s">
        <v>73</v>
      </c>
      <c r="N300" s="4" t="s">
        <v>1927</v>
      </c>
      <c r="O300" s="4" t="s">
        <v>1928</v>
      </c>
      <c r="P300" s="4" t="s">
        <v>1929</v>
      </c>
      <c r="Q300" s="4" t="s">
        <v>663</v>
      </c>
      <c r="R300" s="4" t="s">
        <v>39306</v>
      </c>
      <c r="S300" s="4" t="s">
        <v>39306</v>
      </c>
      <c r="T300" s="4" t="s">
        <v>39306</v>
      </c>
    </row>
    <row r="301" spans="1:20" x14ac:dyDescent="0.2">
      <c r="A301" s="29">
        <v>19231026477</v>
      </c>
      <c r="B301" s="4" t="s">
        <v>1859</v>
      </c>
      <c r="C301" s="4" t="s">
        <v>1920</v>
      </c>
      <c r="D301" s="4" t="s">
        <v>43276</v>
      </c>
      <c r="E301" s="4" t="s">
        <v>71</v>
      </c>
      <c r="F301" s="4" t="s">
        <v>1859</v>
      </c>
      <c r="G301" s="4" t="s">
        <v>71</v>
      </c>
      <c r="H301" s="4" t="s">
        <v>1859</v>
      </c>
      <c r="I301" s="4" t="s">
        <v>22</v>
      </c>
      <c r="J301" s="4" t="s">
        <v>1860</v>
      </c>
      <c r="K301" s="4" t="s">
        <v>1861</v>
      </c>
      <c r="L301" s="4" t="s">
        <v>263</v>
      </c>
      <c r="M301" s="4" t="s">
        <v>73</v>
      </c>
      <c r="N301" s="4" t="s">
        <v>1939</v>
      </c>
      <c r="O301" s="4" t="s">
        <v>1940</v>
      </c>
      <c r="P301" s="4" t="s">
        <v>1941</v>
      </c>
      <c r="Q301" s="4" t="s">
        <v>663</v>
      </c>
      <c r="R301" s="4" t="s">
        <v>39306</v>
      </c>
      <c r="S301" s="4" t="s">
        <v>39306</v>
      </c>
      <c r="T301" s="4" t="s">
        <v>39306</v>
      </c>
    </row>
    <row r="302" spans="1:20" x14ac:dyDescent="0.2">
      <c r="A302" s="29">
        <v>19231026550</v>
      </c>
      <c r="B302" s="4" t="s">
        <v>1862</v>
      </c>
      <c r="C302" s="4" t="s">
        <v>1920</v>
      </c>
      <c r="D302" s="4" t="s">
        <v>43277</v>
      </c>
      <c r="E302" s="4" t="s">
        <v>71</v>
      </c>
      <c r="F302" s="4" t="s">
        <v>1862</v>
      </c>
      <c r="G302" s="4" t="s">
        <v>71</v>
      </c>
      <c r="H302" s="4" t="s">
        <v>1862</v>
      </c>
      <c r="I302" s="4" t="s">
        <v>22</v>
      </c>
      <c r="J302" s="4" t="s">
        <v>1863</v>
      </c>
      <c r="K302" s="4" t="s">
        <v>1864</v>
      </c>
      <c r="L302" s="4" t="s">
        <v>263</v>
      </c>
      <c r="M302" s="4" t="s">
        <v>73</v>
      </c>
      <c r="N302" s="4" t="s">
        <v>1944</v>
      </c>
      <c r="O302" s="4" t="s">
        <v>1945</v>
      </c>
      <c r="P302" s="4" t="s">
        <v>1946</v>
      </c>
      <c r="Q302" s="4" t="s">
        <v>663</v>
      </c>
      <c r="R302" s="4" t="s">
        <v>39306</v>
      </c>
      <c r="S302" s="4" t="s">
        <v>39306</v>
      </c>
      <c r="T302" s="4" t="s">
        <v>39306</v>
      </c>
    </row>
    <row r="303" spans="1:20" x14ac:dyDescent="0.2">
      <c r="A303" s="29">
        <v>19231026634</v>
      </c>
      <c r="B303" s="4" t="s">
        <v>1865</v>
      </c>
      <c r="C303" s="4" t="s">
        <v>1920</v>
      </c>
      <c r="D303" s="4" t="s">
        <v>43278</v>
      </c>
      <c r="E303" s="4" t="s">
        <v>71</v>
      </c>
      <c r="F303" s="4" t="s">
        <v>1865</v>
      </c>
      <c r="G303" s="4" t="s">
        <v>71</v>
      </c>
      <c r="H303" s="4" t="s">
        <v>1865</v>
      </c>
      <c r="I303" s="4" t="s">
        <v>22</v>
      </c>
      <c r="J303" s="4" t="s">
        <v>1866</v>
      </c>
      <c r="K303" s="4" t="s">
        <v>1867</v>
      </c>
      <c r="L303" s="4" t="s">
        <v>267</v>
      </c>
      <c r="M303" s="4" t="s">
        <v>73</v>
      </c>
      <c r="N303" s="4" t="s">
        <v>1950</v>
      </c>
      <c r="O303" s="4" t="s">
        <v>1951</v>
      </c>
      <c r="P303" s="4" t="s">
        <v>1952</v>
      </c>
      <c r="Q303" s="4" t="s">
        <v>663</v>
      </c>
      <c r="R303" s="4" t="s">
        <v>39306</v>
      </c>
      <c r="S303" s="4" t="s">
        <v>39306</v>
      </c>
      <c r="T303" s="4" t="s">
        <v>39306</v>
      </c>
    </row>
    <row r="304" spans="1:20" x14ac:dyDescent="0.2">
      <c r="A304" s="29">
        <v>19231026675</v>
      </c>
      <c r="B304" s="4" t="s">
        <v>1868</v>
      </c>
      <c r="C304" s="4" t="s">
        <v>1920</v>
      </c>
      <c r="D304" s="4" t="s">
        <v>43279</v>
      </c>
      <c r="E304" s="4" t="s">
        <v>71</v>
      </c>
      <c r="F304" s="4" t="s">
        <v>1868</v>
      </c>
      <c r="G304" s="4" t="s">
        <v>71</v>
      </c>
      <c r="H304" s="4" t="s">
        <v>1868</v>
      </c>
      <c r="I304" s="4" t="s">
        <v>22</v>
      </c>
      <c r="J304" s="4" t="s">
        <v>1869</v>
      </c>
      <c r="K304" s="4" t="s">
        <v>1870</v>
      </c>
      <c r="L304" s="4" t="s">
        <v>267</v>
      </c>
      <c r="M304" s="4" t="s">
        <v>73</v>
      </c>
      <c r="N304" s="4" t="s">
        <v>1953</v>
      </c>
      <c r="O304" s="4" t="s">
        <v>1954</v>
      </c>
      <c r="P304" s="4" t="s">
        <v>1955</v>
      </c>
      <c r="Q304" s="4" t="s">
        <v>663</v>
      </c>
      <c r="R304" s="4" t="s">
        <v>39306</v>
      </c>
      <c r="S304" s="4" t="s">
        <v>39306</v>
      </c>
      <c r="T304" s="4" t="s">
        <v>39306</v>
      </c>
    </row>
    <row r="305" spans="1:20" x14ac:dyDescent="0.2">
      <c r="A305" s="29">
        <v>19231026790</v>
      </c>
      <c r="B305" s="4" t="s">
        <v>1871</v>
      </c>
      <c r="C305" s="4" t="s">
        <v>1920</v>
      </c>
      <c r="D305" s="4" t="s">
        <v>12426</v>
      </c>
      <c r="E305" s="4" t="s">
        <v>71</v>
      </c>
      <c r="F305" s="4" t="s">
        <v>1871</v>
      </c>
      <c r="G305" s="4" t="s">
        <v>71</v>
      </c>
      <c r="H305" s="4" t="s">
        <v>1871</v>
      </c>
      <c r="I305" s="4" t="s">
        <v>22</v>
      </c>
      <c r="J305" s="4" t="s">
        <v>1872</v>
      </c>
      <c r="K305" s="4" t="s">
        <v>1873</v>
      </c>
      <c r="L305" s="4" t="s">
        <v>476</v>
      </c>
      <c r="M305" s="4" t="s">
        <v>73</v>
      </c>
      <c r="N305" s="4" t="s">
        <v>1959</v>
      </c>
      <c r="O305" s="4" t="s">
        <v>1960</v>
      </c>
      <c r="P305" s="4" t="s">
        <v>1961</v>
      </c>
      <c r="Q305" s="4" t="s">
        <v>663</v>
      </c>
      <c r="R305" s="4" t="s">
        <v>39306</v>
      </c>
      <c r="S305" s="4" t="s">
        <v>39306</v>
      </c>
      <c r="T305" s="4" t="s">
        <v>39306</v>
      </c>
    </row>
    <row r="306" spans="1:20" x14ac:dyDescent="0.2">
      <c r="A306" s="29">
        <v>19231026832</v>
      </c>
      <c r="B306" s="4" t="s">
        <v>1874</v>
      </c>
      <c r="C306" s="4" t="s">
        <v>1920</v>
      </c>
      <c r="D306" s="4" t="s">
        <v>40154</v>
      </c>
      <c r="E306" s="4" t="s">
        <v>71</v>
      </c>
      <c r="F306" s="4" t="s">
        <v>40853</v>
      </c>
      <c r="G306" s="4" t="s">
        <v>71</v>
      </c>
      <c r="H306" s="4" t="s">
        <v>40853</v>
      </c>
      <c r="I306" s="4" t="s">
        <v>22</v>
      </c>
      <c r="J306" s="4" t="s">
        <v>1875</v>
      </c>
      <c r="K306" s="4" t="s">
        <v>1876</v>
      </c>
      <c r="L306" s="4" t="s">
        <v>476</v>
      </c>
      <c r="M306" s="4" t="s">
        <v>73</v>
      </c>
      <c r="N306" s="4" t="s">
        <v>1963</v>
      </c>
      <c r="O306" s="4" t="s">
        <v>1964</v>
      </c>
      <c r="P306" s="4" t="s">
        <v>1965</v>
      </c>
      <c r="Q306" s="4" t="s">
        <v>663</v>
      </c>
      <c r="R306" s="4" t="s">
        <v>39306</v>
      </c>
      <c r="S306" s="4" t="s">
        <v>39306</v>
      </c>
      <c r="T306" s="4" t="s">
        <v>39306</v>
      </c>
    </row>
    <row r="307" spans="1:20" x14ac:dyDescent="0.2">
      <c r="A307" s="29">
        <v>19231026865</v>
      </c>
      <c r="B307" s="4" t="s">
        <v>1969</v>
      </c>
      <c r="C307" s="4" t="s">
        <v>2034</v>
      </c>
      <c r="D307" s="4" t="s">
        <v>13471</v>
      </c>
      <c r="E307" s="4" t="s">
        <v>71</v>
      </c>
      <c r="F307" s="4" t="s">
        <v>1969</v>
      </c>
      <c r="G307" s="4" t="s">
        <v>71</v>
      </c>
      <c r="H307" s="4" t="s">
        <v>1969</v>
      </c>
      <c r="I307" s="4" t="s">
        <v>22</v>
      </c>
      <c r="J307" s="4" t="s">
        <v>1970</v>
      </c>
      <c r="K307" s="4" t="s">
        <v>1971</v>
      </c>
      <c r="L307" s="4" t="s">
        <v>476</v>
      </c>
      <c r="M307" s="4" t="s">
        <v>73</v>
      </c>
      <c r="N307" s="4" t="s">
        <v>2177</v>
      </c>
      <c r="O307" s="4" t="s">
        <v>2178</v>
      </c>
      <c r="P307" s="4" t="s">
        <v>2179</v>
      </c>
      <c r="Q307" s="4" t="s">
        <v>663</v>
      </c>
      <c r="R307" s="4" t="s">
        <v>39306</v>
      </c>
      <c r="S307" s="4" t="s">
        <v>39306</v>
      </c>
      <c r="T307" s="4" t="s">
        <v>39306</v>
      </c>
    </row>
    <row r="308" spans="1:20" x14ac:dyDescent="0.2">
      <c r="A308" s="29">
        <v>19231120254</v>
      </c>
      <c r="B308" s="4" t="s">
        <v>2004</v>
      </c>
      <c r="C308" s="4" t="s">
        <v>2034</v>
      </c>
      <c r="D308" s="4" t="s">
        <v>8280</v>
      </c>
      <c r="E308" s="4" t="s">
        <v>2835</v>
      </c>
      <c r="F308" s="4" t="s">
        <v>27364</v>
      </c>
      <c r="G308" s="4" t="s">
        <v>3020</v>
      </c>
      <c r="H308" s="4" t="s">
        <v>33585</v>
      </c>
      <c r="I308" s="4" t="s">
        <v>22</v>
      </c>
      <c r="J308" s="4" t="s">
        <v>337</v>
      </c>
      <c r="K308" s="4" t="s">
        <v>896</v>
      </c>
      <c r="L308" s="4" t="s">
        <v>308</v>
      </c>
      <c r="M308" s="4" t="s">
        <v>73</v>
      </c>
      <c r="N308" s="4" t="s">
        <v>222</v>
      </c>
      <c r="O308" s="4" t="s">
        <v>2227</v>
      </c>
      <c r="P308" s="4" t="s">
        <v>2228</v>
      </c>
      <c r="Q308" s="4" t="s">
        <v>663</v>
      </c>
      <c r="R308" s="4" t="s">
        <v>3021</v>
      </c>
      <c r="S308" s="4" t="s">
        <v>2836</v>
      </c>
      <c r="T308" s="4" t="s">
        <v>39306</v>
      </c>
    </row>
    <row r="309" spans="1:20" x14ac:dyDescent="0.2">
      <c r="A309" s="29">
        <v>19231120338</v>
      </c>
      <c r="B309" s="4" t="s">
        <v>2008</v>
      </c>
      <c r="C309" s="4" t="s">
        <v>2034</v>
      </c>
      <c r="D309" s="4" t="s">
        <v>17181</v>
      </c>
      <c r="E309" s="4" t="s">
        <v>2835</v>
      </c>
      <c r="F309" s="4" t="s">
        <v>22906</v>
      </c>
      <c r="G309" s="4" t="s">
        <v>3020</v>
      </c>
      <c r="H309" s="4" t="s">
        <v>22907</v>
      </c>
      <c r="I309" s="4" t="s">
        <v>22</v>
      </c>
      <c r="J309" s="4" t="s">
        <v>2009</v>
      </c>
      <c r="K309" s="4" t="s">
        <v>2010</v>
      </c>
      <c r="L309" s="4" t="s">
        <v>229</v>
      </c>
      <c r="M309" s="4" t="s">
        <v>73</v>
      </c>
      <c r="N309" s="4" t="s">
        <v>2232</v>
      </c>
      <c r="O309" s="4" t="s">
        <v>2233</v>
      </c>
      <c r="P309" s="4" t="s">
        <v>2234</v>
      </c>
      <c r="Q309" s="4" t="s">
        <v>663</v>
      </c>
      <c r="R309" s="4" t="s">
        <v>3021</v>
      </c>
      <c r="S309" s="4" t="s">
        <v>2836</v>
      </c>
      <c r="T309" s="4" t="s">
        <v>39306</v>
      </c>
    </row>
    <row r="310" spans="1:20" x14ac:dyDescent="0.2">
      <c r="A310" s="29">
        <v>19231026592</v>
      </c>
      <c r="B310" s="4" t="s">
        <v>1947</v>
      </c>
      <c r="C310" s="4" t="s">
        <v>2034</v>
      </c>
      <c r="D310" s="4" t="s">
        <v>40155</v>
      </c>
      <c r="E310" s="4" t="s">
        <v>2835</v>
      </c>
      <c r="F310" s="4" t="s">
        <v>26635</v>
      </c>
      <c r="G310" s="4" t="s">
        <v>3020</v>
      </c>
      <c r="H310" s="4" t="s">
        <v>26636</v>
      </c>
      <c r="I310" s="4" t="s">
        <v>22</v>
      </c>
      <c r="J310" s="4" t="s">
        <v>1948</v>
      </c>
      <c r="K310" s="4" t="s">
        <v>1949</v>
      </c>
      <c r="L310" s="4" t="s">
        <v>281</v>
      </c>
      <c r="M310" s="4" t="s">
        <v>73</v>
      </c>
      <c r="N310" s="4" t="s">
        <v>2114</v>
      </c>
      <c r="O310" s="4" t="s">
        <v>2115</v>
      </c>
      <c r="P310" s="4" t="s">
        <v>2116</v>
      </c>
      <c r="Q310" s="4" t="s">
        <v>663</v>
      </c>
      <c r="R310" s="4" t="s">
        <v>3021</v>
      </c>
      <c r="S310" s="4" t="s">
        <v>2836</v>
      </c>
      <c r="T310" s="4" t="s">
        <v>39306</v>
      </c>
    </row>
    <row r="311" spans="1:20" x14ac:dyDescent="0.2">
      <c r="A311" s="29">
        <v>19231011016</v>
      </c>
      <c r="B311" s="4" t="s">
        <v>1917</v>
      </c>
      <c r="C311" s="4" t="s">
        <v>2034</v>
      </c>
      <c r="D311" s="4" t="s">
        <v>36819</v>
      </c>
      <c r="E311" s="4" t="s">
        <v>71</v>
      </c>
      <c r="F311" s="4" t="s">
        <v>1917</v>
      </c>
      <c r="G311" s="4" t="s">
        <v>71</v>
      </c>
      <c r="H311" s="4" t="s">
        <v>1917</v>
      </c>
      <c r="I311" s="4" t="s">
        <v>22</v>
      </c>
      <c r="J311" s="4" t="s">
        <v>1918</v>
      </c>
      <c r="K311" s="4" t="s">
        <v>1919</v>
      </c>
      <c r="L311" s="4" t="s">
        <v>1288</v>
      </c>
      <c r="M311" s="4" t="s">
        <v>73</v>
      </c>
      <c r="N311" s="4" t="s">
        <v>2035</v>
      </c>
      <c r="O311" s="4" t="s">
        <v>2036</v>
      </c>
      <c r="P311" s="4" t="s">
        <v>2037</v>
      </c>
      <c r="Q311" s="4" t="s">
        <v>922</v>
      </c>
      <c r="R311" s="4" t="s">
        <v>39306</v>
      </c>
      <c r="S311" s="4" t="s">
        <v>39306</v>
      </c>
      <c r="T311" s="4" t="s">
        <v>39306</v>
      </c>
    </row>
    <row r="312" spans="1:20" x14ac:dyDescent="0.2">
      <c r="A312" s="29">
        <v>19231120213</v>
      </c>
      <c r="B312" s="4" t="s">
        <v>2001</v>
      </c>
      <c r="C312" s="4" t="s">
        <v>2034</v>
      </c>
      <c r="D312" s="4" t="s">
        <v>32191</v>
      </c>
      <c r="E312" s="4" t="s">
        <v>2835</v>
      </c>
      <c r="F312" s="4" t="s">
        <v>22906</v>
      </c>
      <c r="G312" s="4" t="s">
        <v>3020</v>
      </c>
      <c r="H312" s="4" t="s">
        <v>22907</v>
      </c>
      <c r="I312" s="4" t="s">
        <v>22</v>
      </c>
      <c r="J312" s="4" t="s">
        <v>2002</v>
      </c>
      <c r="K312" s="4" t="s">
        <v>2003</v>
      </c>
      <c r="L312" s="4" t="s">
        <v>229</v>
      </c>
      <c r="M312" s="4" t="s">
        <v>73</v>
      </c>
      <c r="N312" s="4" t="s">
        <v>2224</v>
      </c>
      <c r="O312" s="4" t="s">
        <v>2225</v>
      </c>
      <c r="P312" s="4" t="s">
        <v>2226</v>
      </c>
      <c r="Q312" s="4" t="s">
        <v>663</v>
      </c>
      <c r="R312" s="4" t="s">
        <v>3021</v>
      </c>
      <c r="S312" s="4" t="s">
        <v>2836</v>
      </c>
      <c r="T312" s="4" t="s">
        <v>39306</v>
      </c>
    </row>
    <row r="313" spans="1:20" x14ac:dyDescent="0.2">
      <c r="A313" s="29">
        <v>19231120452</v>
      </c>
      <c r="B313" s="4" t="s">
        <v>2017</v>
      </c>
      <c r="C313" s="4" t="s">
        <v>2034</v>
      </c>
      <c r="D313" s="4" t="s">
        <v>43280</v>
      </c>
      <c r="E313" s="4" t="s">
        <v>71</v>
      </c>
      <c r="F313" s="4" t="s">
        <v>2017</v>
      </c>
      <c r="G313" s="4" t="s">
        <v>71</v>
      </c>
      <c r="H313" s="4" t="s">
        <v>2017</v>
      </c>
      <c r="I313" s="4" t="s">
        <v>22</v>
      </c>
      <c r="J313" s="4" t="s">
        <v>2018</v>
      </c>
      <c r="K313" s="4" t="s">
        <v>2019</v>
      </c>
      <c r="L313" s="4" t="s">
        <v>263</v>
      </c>
      <c r="M313" s="4" t="s">
        <v>73</v>
      </c>
      <c r="N313" s="4" t="s">
        <v>2241</v>
      </c>
      <c r="O313" s="4" t="s">
        <v>2242</v>
      </c>
      <c r="P313" s="4" t="s">
        <v>2243</v>
      </c>
      <c r="Q313" s="4" t="s">
        <v>663</v>
      </c>
      <c r="R313" s="4" t="s">
        <v>39306</v>
      </c>
      <c r="S313" s="4" t="s">
        <v>39306</v>
      </c>
      <c r="T313" s="4" t="s">
        <v>39306</v>
      </c>
    </row>
    <row r="314" spans="1:20" x14ac:dyDescent="0.2">
      <c r="A314" s="29">
        <v>19231120379</v>
      </c>
      <c r="B314" s="4" t="s">
        <v>2011</v>
      </c>
      <c r="C314" s="4" t="s">
        <v>2034</v>
      </c>
      <c r="D314" s="4" t="s">
        <v>43281</v>
      </c>
      <c r="E314" s="4" t="s">
        <v>71</v>
      </c>
      <c r="F314" s="4" t="s">
        <v>2011</v>
      </c>
      <c r="G314" s="4" t="s">
        <v>71</v>
      </c>
      <c r="H314" s="4" t="s">
        <v>2011</v>
      </c>
      <c r="I314" s="4" t="s">
        <v>22</v>
      </c>
      <c r="J314" s="4" t="s">
        <v>2012</v>
      </c>
      <c r="K314" s="4" t="s">
        <v>2013</v>
      </c>
      <c r="L314" s="4" t="s">
        <v>263</v>
      </c>
      <c r="M314" s="4" t="s">
        <v>73</v>
      </c>
      <c r="N314" s="4" t="s">
        <v>2235</v>
      </c>
      <c r="O314" s="4" t="s">
        <v>2236</v>
      </c>
      <c r="P314" s="4" t="s">
        <v>2237</v>
      </c>
      <c r="Q314" s="4" t="s">
        <v>663</v>
      </c>
      <c r="R314" s="4" t="s">
        <v>39306</v>
      </c>
      <c r="S314" s="4" t="s">
        <v>39306</v>
      </c>
      <c r="T314" s="4" t="s">
        <v>39306</v>
      </c>
    </row>
    <row r="315" spans="1:20" x14ac:dyDescent="0.2">
      <c r="A315" s="29">
        <v>19231120296</v>
      </c>
      <c r="B315" s="4" t="s">
        <v>2005</v>
      </c>
      <c r="C315" s="4" t="s">
        <v>2034</v>
      </c>
      <c r="D315" s="4" t="s">
        <v>43282</v>
      </c>
      <c r="E315" s="4" t="s">
        <v>2835</v>
      </c>
      <c r="F315" s="4" t="s">
        <v>15056</v>
      </c>
      <c r="G315" s="4" t="s">
        <v>3020</v>
      </c>
      <c r="H315" s="4" t="s">
        <v>15056</v>
      </c>
      <c r="I315" s="4" t="s">
        <v>22</v>
      </c>
      <c r="J315" s="4" t="s">
        <v>2006</v>
      </c>
      <c r="K315" s="4" t="s">
        <v>2007</v>
      </c>
      <c r="L315" s="4" t="s">
        <v>2000</v>
      </c>
      <c r="M315" s="4" t="s">
        <v>73</v>
      </c>
      <c r="N315" s="4" t="s">
        <v>2229</v>
      </c>
      <c r="O315" s="4" t="s">
        <v>2230</v>
      </c>
      <c r="P315" s="4" t="s">
        <v>2231</v>
      </c>
      <c r="Q315" s="4" t="s">
        <v>663</v>
      </c>
      <c r="R315" s="4" t="s">
        <v>3021</v>
      </c>
      <c r="S315" s="4" t="s">
        <v>2836</v>
      </c>
      <c r="T315" s="4" t="s">
        <v>39306</v>
      </c>
    </row>
    <row r="316" spans="1:20" x14ac:dyDescent="0.2">
      <c r="A316" s="29">
        <v>19231120692</v>
      </c>
      <c r="B316" s="4" t="s">
        <v>2028</v>
      </c>
      <c r="C316" s="4" t="s">
        <v>2034</v>
      </c>
      <c r="D316" s="4" t="s">
        <v>43283</v>
      </c>
      <c r="E316" s="4" t="s">
        <v>71</v>
      </c>
      <c r="F316" s="4" t="s">
        <v>2028</v>
      </c>
      <c r="G316" s="4" t="s">
        <v>71</v>
      </c>
      <c r="H316" s="4" t="s">
        <v>2028</v>
      </c>
      <c r="I316" s="4" t="s">
        <v>22</v>
      </c>
      <c r="J316" s="4" t="s">
        <v>2029</v>
      </c>
      <c r="K316" s="4" t="s">
        <v>2030</v>
      </c>
      <c r="L316" s="4" t="s">
        <v>267</v>
      </c>
      <c r="M316" s="4" t="s">
        <v>73</v>
      </c>
      <c r="N316" s="4" t="s">
        <v>2264</v>
      </c>
      <c r="O316" s="4" t="s">
        <v>2265</v>
      </c>
      <c r="P316" s="4" t="s">
        <v>2266</v>
      </c>
      <c r="Q316" s="4" t="s">
        <v>663</v>
      </c>
      <c r="R316" s="4" t="s">
        <v>39306</v>
      </c>
      <c r="S316" s="4" t="s">
        <v>39306</v>
      </c>
      <c r="T316" s="4" t="s">
        <v>39306</v>
      </c>
    </row>
    <row r="317" spans="1:20" x14ac:dyDescent="0.2">
      <c r="A317" s="29">
        <v>19231026774</v>
      </c>
      <c r="B317" s="4" t="s">
        <v>1956</v>
      </c>
      <c r="C317" s="4" t="s">
        <v>2034</v>
      </c>
      <c r="D317" s="4" t="s">
        <v>43284</v>
      </c>
      <c r="E317" s="4" t="s">
        <v>71</v>
      </c>
      <c r="F317" s="4" t="s">
        <v>1956</v>
      </c>
      <c r="G317" s="4" t="s">
        <v>71</v>
      </c>
      <c r="H317" s="4" t="s">
        <v>1956</v>
      </c>
      <c r="I317" s="4" t="s">
        <v>22</v>
      </c>
      <c r="J317" s="4" t="s">
        <v>1957</v>
      </c>
      <c r="K317" s="4" t="s">
        <v>1958</v>
      </c>
      <c r="L317" s="4" t="s">
        <v>263</v>
      </c>
      <c r="M317" s="4" t="s">
        <v>73</v>
      </c>
      <c r="N317" s="4" t="s">
        <v>2162</v>
      </c>
      <c r="O317" s="4" t="s">
        <v>2163</v>
      </c>
      <c r="P317" s="4" t="s">
        <v>2164</v>
      </c>
      <c r="Q317" s="4" t="s">
        <v>663</v>
      </c>
      <c r="R317" s="4" t="s">
        <v>39306</v>
      </c>
      <c r="S317" s="4" t="s">
        <v>39306</v>
      </c>
      <c r="T317" s="4" t="s">
        <v>39306</v>
      </c>
    </row>
    <row r="318" spans="1:20" x14ac:dyDescent="0.2">
      <c r="A318" s="29">
        <v>19231120130</v>
      </c>
      <c r="B318" s="4" t="s">
        <v>1997</v>
      </c>
      <c r="C318" s="4" t="s">
        <v>2034</v>
      </c>
      <c r="D318" s="4" t="s">
        <v>26895</v>
      </c>
      <c r="E318" s="4" t="s">
        <v>2835</v>
      </c>
      <c r="F318" s="4" t="s">
        <v>15056</v>
      </c>
      <c r="G318" s="4" t="s">
        <v>3020</v>
      </c>
      <c r="H318" s="4" t="s">
        <v>15056</v>
      </c>
      <c r="I318" s="4" t="s">
        <v>22</v>
      </c>
      <c r="J318" s="4" t="s">
        <v>1998</v>
      </c>
      <c r="K318" s="4" t="s">
        <v>1999</v>
      </c>
      <c r="L318" s="4" t="s">
        <v>2000</v>
      </c>
      <c r="M318" s="4" t="s">
        <v>73</v>
      </c>
      <c r="N318" s="4" t="s">
        <v>2216</v>
      </c>
      <c r="O318" s="4" t="s">
        <v>2217</v>
      </c>
      <c r="P318" s="4" t="s">
        <v>2218</v>
      </c>
      <c r="Q318" s="4" t="s">
        <v>663</v>
      </c>
      <c r="R318" s="4" t="s">
        <v>3021</v>
      </c>
      <c r="S318" s="4" t="s">
        <v>2836</v>
      </c>
      <c r="T318" s="4" t="s">
        <v>39306</v>
      </c>
    </row>
    <row r="319" spans="1:20" x14ac:dyDescent="0.2">
      <c r="A319" s="29">
        <v>19231120056</v>
      </c>
      <c r="B319" s="4" t="s">
        <v>1994</v>
      </c>
      <c r="C319" s="4" t="s">
        <v>2034</v>
      </c>
      <c r="D319" s="4" t="s">
        <v>35178</v>
      </c>
      <c r="E319" s="4" t="s">
        <v>2835</v>
      </c>
      <c r="F319" s="4" t="s">
        <v>12015</v>
      </c>
      <c r="G319" s="4" t="s">
        <v>3020</v>
      </c>
      <c r="H319" s="4" t="s">
        <v>12015</v>
      </c>
      <c r="I319" s="4" t="s">
        <v>22</v>
      </c>
      <c r="J319" s="4" t="s">
        <v>1995</v>
      </c>
      <c r="K319" s="4" t="s">
        <v>1996</v>
      </c>
      <c r="L319" s="4" t="s">
        <v>271</v>
      </c>
      <c r="M319" s="4" t="s">
        <v>73</v>
      </c>
      <c r="N319" s="4" t="s">
        <v>2208</v>
      </c>
      <c r="O319" s="4" t="s">
        <v>2209</v>
      </c>
      <c r="P319" s="4" t="s">
        <v>2210</v>
      </c>
      <c r="Q319" s="4" t="s">
        <v>663</v>
      </c>
      <c r="R319" s="4" t="s">
        <v>3021</v>
      </c>
      <c r="S319" s="4" t="s">
        <v>2836</v>
      </c>
      <c r="T319" s="4" t="s">
        <v>39306</v>
      </c>
    </row>
    <row r="320" spans="1:20" x14ac:dyDescent="0.2">
      <c r="A320" s="29">
        <v>19231120775</v>
      </c>
      <c r="B320" s="4" t="s">
        <v>2031</v>
      </c>
      <c r="C320" s="4" t="s">
        <v>2034</v>
      </c>
      <c r="D320" s="4" t="s">
        <v>6197</v>
      </c>
      <c r="E320" s="4" t="s">
        <v>2835</v>
      </c>
      <c r="F320" s="4" t="s">
        <v>29791</v>
      </c>
      <c r="G320" s="4" t="s">
        <v>3020</v>
      </c>
      <c r="H320" s="4" t="s">
        <v>29791</v>
      </c>
      <c r="I320" s="4" t="s">
        <v>22</v>
      </c>
      <c r="J320" s="4" t="s">
        <v>1169</v>
      </c>
      <c r="K320" s="4" t="s">
        <v>2032</v>
      </c>
      <c r="L320" s="4" t="s">
        <v>441</v>
      </c>
      <c r="M320" s="4" t="s">
        <v>73</v>
      </c>
      <c r="N320" s="4" t="s">
        <v>2273</v>
      </c>
      <c r="O320" s="4" t="s">
        <v>2274</v>
      </c>
      <c r="P320" s="4" t="s">
        <v>2275</v>
      </c>
      <c r="Q320" s="4" t="s">
        <v>663</v>
      </c>
      <c r="R320" s="4" t="s">
        <v>3021</v>
      </c>
      <c r="S320" s="4" t="s">
        <v>2836</v>
      </c>
      <c r="T320" s="4" t="s">
        <v>39306</v>
      </c>
    </row>
    <row r="321" spans="1:20" x14ac:dyDescent="0.2">
      <c r="A321" s="29">
        <v>19231120619</v>
      </c>
      <c r="B321" s="4" t="s">
        <v>2025</v>
      </c>
      <c r="C321" s="4" t="s">
        <v>2034</v>
      </c>
      <c r="D321" s="4" t="s">
        <v>6198</v>
      </c>
      <c r="E321" s="4" t="s">
        <v>2835</v>
      </c>
      <c r="F321" s="4" t="s">
        <v>29791</v>
      </c>
      <c r="G321" s="4" t="s">
        <v>3020</v>
      </c>
      <c r="H321" s="4" t="s">
        <v>29791</v>
      </c>
      <c r="I321" s="4" t="s">
        <v>22</v>
      </c>
      <c r="J321" s="4" t="s">
        <v>2026</v>
      </c>
      <c r="K321" s="4" t="s">
        <v>2027</v>
      </c>
      <c r="L321" s="4" t="s">
        <v>441</v>
      </c>
      <c r="M321" s="4" t="s">
        <v>73</v>
      </c>
      <c r="N321" s="4" t="s">
        <v>2255</v>
      </c>
      <c r="O321" s="4" t="s">
        <v>2256</v>
      </c>
      <c r="P321" s="4" t="s">
        <v>2257</v>
      </c>
      <c r="Q321" s="4" t="s">
        <v>663</v>
      </c>
      <c r="R321" s="4" t="s">
        <v>3021</v>
      </c>
      <c r="S321" s="4" t="s">
        <v>2836</v>
      </c>
      <c r="T321" s="4" t="s">
        <v>39306</v>
      </c>
    </row>
    <row r="322" spans="1:20" x14ac:dyDescent="0.2">
      <c r="A322" s="29">
        <v>19231120536</v>
      </c>
      <c r="B322" s="4" t="s">
        <v>2022</v>
      </c>
      <c r="C322" s="4" t="s">
        <v>2034</v>
      </c>
      <c r="D322" s="4" t="s">
        <v>43285</v>
      </c>
      <c r="E322" s="4" t="s">
        <v>2835</v>
      </c>
      <c r="F322" s="4" t="s">
        <v>22906</v>
      </c>
      <c r="G322" s="4" t="s">
        <v>3020</v>
      </c>
      <c r="H322" s="4" t="s">
        <v>22907</v>
      </c>
      <c r="I322" s="4" t="s">
        <v>22</v>
      </c>
      <c r="J322" s="4" t="s">
        <v>2023</v>
      </c>
      <c r="K322" s="4" t="s">
        <v>2024</v>
      </c>
      <c r="L322" s="4" t="s">
        <v>229</v>
      </c>
      <c r="M322" s="4" t="s">
        <v>73</v>
      </c>
      <c r="N322" s="4" t="s">
        <v>2247</v>
      </c>
      <c r="O322" s="4" t="s">
        <v>2248</v>
      </c>
      <c r="P322" s="4" t="s">
        <v>2249</v>
      </c>
      <c r="Q322" s="4" t="s">
        <v>663</v>
      </c>
      <c r="R322" s="4" t="s">
        <v>3021</v>
      </c>
      <c r="S322" s="4" t="s">
        <v>2836</v>
      </c>
      <c r="T322" s="4" t="s">
        <v>39306</v>
      </c>
    </row>
    <row r="323" spans="1:20" x14ac:dyDescent="0.2">
      <c r="A323" s="29">
        <v>19231026519</v>
      </c>
      <c r="B323" s="4" t="s">
        <v>1942</v>
      </c>
      <c r="C323" s="4" t="s">
        <v>2034</v>
      </c>
      <c r="D323" s="4" t="s">
        <v>10581</v>
      </c>
      <c r="E323" s="4" t="s">
        <v>2835</v>
      </c>
      <c r="F323" s="4" t="s">
        <v>21269</v>
      </c>
      <c r="G323" s="4" t="s">
        <v>3020</v>
      </c>
      <c r="H323" s="4" t="s">
        <v>21270</v>
      </c>
      <c r="I323" s="4" t="s">
        <v>22</v>
      </c>
      <c r="J323" s="4" t="s">
        <v>1295</v>
      </c>
      <c r="K323" s="4" t="s">
        <v>1943</v>
      </c>
      <c r="L323" s="4" t="s">
        <v>276</v>
      </c>
      <c r="M323" s="4" t="s">
        <v>73</v>
      </c>
      <c r="N323" s="4" t="s">
        <v>2088</v>
      </c>
      <c r="O323" s="4" t="s">
        <v>2089</v>
      </c>
      <c r="P323" s="4" t="s">
        <v>2090</v>
      </c>
      <c r="Q323" s="4" t="s">
        <v>663</v>
      </c>
      <c r="R323" s="4" t="s">
        <v>3021</v>
      </c>
      <c r="S323" s="4" t="s">
        <v>2836</v>
      </c>
      <c r="T323" s="4" t="s">
        <v>39306</v>
      </c>
    </row>
    <row r="324" spans="1:20" x14ac:dyDescent="0.2">
      <c r="A324" s="29">
        <v>19231120411</v>
      </c>
      <c r="B324" s="4" t="s">
        <v>2014</v>
      </c>
      <c r="C324" s="4" t="s">
        <v>2034</v>
      </c>
      <c r="D324" s="4" t="s">
        <v>26896</v>
      </c>
      <c r="E324" s="4" t="s">
        <v>2835</v>
      </c>
      <c r="F324" s="4" t="s">
        <v>21269</v>
      </c>
      <c r="G324" s="4" t="s">
        <v>3020</v>
      </c>
      <c r="H324" s="4" t="s">
        <v>21270</v>
      </c>
      <c r="I324" s="4" t="s">
        <v>22</v>
      </c>
      <c r="J324" s="4" t="s">
        <v>2015</v>
      </c>
      <c r="K324" s="4" t="s">
        <v>2016</v>
      </c>
      <c r="L324" s="4" t="s">
        <v>276</v>
      </c>
      <c r="M324" s="4" t="s">
        <v>73</v>
      </c>
      <c r="N324" s="4" t="s">
        <v>2238</v>
      </c>
      <c r="O324" s="4" t="s">
        <v>2239</v>
      </c>
      <c r="P324" s="4" t="s">
        <v>2240</v>
      </c>
      <c r="Q324" s="4" t="s">
        <v>663</v>
      </c>
      <c r="R324" s="4" t="s">
        <v>3021</v>
      </c>
      <c r="S324" s="4" t="s">
        <v>2836</v>
      </c>
      <c r="T324" s="4" t="s">
        <v>39306</v>
      </c>
    </row>
    <row r="325" spans="1:20" x14ac:dyDescent="0.2">
      <c r="A325" s="29">
        <v>19231120494</v>
      </c>
      <c r="B325" s="4" t="s">
        <v>2020</v>
      </c>
      <c r="C325" s="4" t="s">
        <v>2047</v>
      </c>
      <c r="D325" s="4" t="s">
        <v>8281</v>
      </c>
      <c r="E325" s="4" t="s">
        <v>2835</v>
      </c>
      <c r="F325" s="4" t="s">
        <v>29791</v>
      </c>
      <c r="G325" s="4" t="s">
        <v>3020</v>
      </c>
      <c r="H325" s="4" t="s">
        <v>29792</v>
      </c>
      <c r="I325" s="4" t="s">
        <v>22</v>
      </c>
      <c r="J325" s="4" t="s">
        <v>596</v>
      </c>
      <c r="K325" s="4" t="s">
        <v>2021</v>
      </c>
      <c r="L325" s="4" t="s">
        <v>441</v>
      </c>
      <c r="M325" s="4" t="s">
        <v>73</v>
      </c>
      <c r="N325" s="4" t="s">
        <v>2244</v>
      </c>
      <c r="O325" s="4" t="s">
        <v>2245</v>
      </c>
      <c r="P325" s="4" t="s">
        <v>2246</v>
      </c>
      <c r="Q325" s="4" t="s">
        <v>663</v>
      </c>
      <c r="R325" s="4" t="s">
        <v>3021</v>
      </c>
      <c r="S325" s="4" t="s">
        <v>2836</v>
      </c>
      <c r="T325" s="4" t="s">
        <v>39306</v>
      </c>
    </row>
    <row r="326" spans="1:20" x14ac:dyDescent="0.2">
      <c r="A326" s="29">
        <v>19231026717</v>
      </c>
      <c r="B326" s="4" t="s">
        <v>2144</v>
      </c>
      <c r="C326" s="4" t="s">
        <v>2047</v>
      </c>
      <c r="D326" s="4" t="s">
        <v>6199</v>
      </c>
      <c r="E326" s="4" t="s">
        <v>71</v>
      </c>
      <c r="F326" s="4" t="s">
        <v>2144</v>
      </c>
      <c r="G326" s="4" t="s">
        <v>71</v>
      </c>
      <c r="H326" s="4" t="s">
        <v>2144</v>
      </c>
      <c r="I326" s="4" t="s">
        <v>22</v>
      </c>
      <c r="J326" s="4" t="s">
        <v>2145</v>
      </c>
      <c r="K326" s="4" t="s">
        <v>2146</v>
      </c>
      <c r="L326" s="4" t="s">
        <v>476</v>
      </c>
      <c r="M326" s="4" t="s">
        <v>73</v>
      </c>
      <c r="N326" s="4" t="s">
        <v>2147</v>
      </c>
      <c r="O326" s="4" t="s">
        <v>2148</v>
      </c>
      <c r="P326" s="4" t="s">
        <v>2149</v>
      </c>
      <c r="Q326" s="4" t="s">
        <v>663</v>
      </c>
      <c r="R326" s="4" t="s">
        <v>39306</v>
      </c>
      <c r="S326" s="4" t="s">
        <v>39306</v>
      </c>
      <c r="T326" s="4" t="s">
        <v>39306</v>
      </c>
    </row>
    <row r="327" spans="1:20" x14ac:dyDescent="0.2">
      <c r="A327" s="29">
        <v>19231026758</v>
      </c>
      <c r="B327" s="4" t="s">
        <v>2156</v>
      </c>
      <c r="C327" s="4" t="s">
        <v>2047</v>
      </c>
      <c r="D327" s="4" t="s">
        <v>33916</v>
      </c>
      <c r="E327" s="4" t="s">
        <v>71</v>
      </c>
      <c r="F327" s="4" t="s">
        <v>2156</v>
      </c>
      <c r="G327" s="4" t="s">
        <v>71</v>
      </c>
      <c r="H327" s="4" t="s">
        <v>2156</v>
      </c>
      <c r="I327" s="4" t="s">
        <v>22</v>
      </c>
      <c r="J327" s="4" t="s">
        <v>2157</v>
      </c>
      <c r="K327" s="4" t="s">
        <v>2158</v>
      </c>
      <c r="L327" s="4" t="s">
        <v>263</v>
      </c>
      <c r="M327" s="4" t="s">
        <v>73</v>
      </c>
      <c r="N327" s="4" t="s">
        <v>2159</v>
      </c>
      <c r="O327" s="4" t="s">
        <v>2160</v>
      </c>
      <c r="P327" s="4" t="s">
        <v>2161</v>
      </c>
      <c r="Q327" s="4" t="s">
        <v>663</v>
      </c>
      <c r="R327" s="4" t="s">
        <v>39306</v>
      </c>
      <c r="S327" s="4" t="s">
        <v>39306</v>
      </c>
      <c r="T327" s="4" t="s">
        <v>39306</v>
      </c>
    </row>
    <row r="328" spans="1:20" x14ac:dyDescent="0.2">
      <c r="A328" s="29">
        <v>19231120577</v>
      </c>
      <c r="B328" s="4" t="s">
        <v>2250</v>
      </c>
      <c r="C328" s="4" t="s">
        <v>2047</v>
      </c>
      <c r="D328" s="4" t="s">
        <v>28703</v>
      </c>
      <c r="E328" s="4" t="s">
        <v>2835</v>
      </c>
      <c r="F328" s="4" t="s">
        <v>36700</v>
      </c>
      <c r="G328" s="4" t="s">
        <v>3020</v>
      </c>
      <c r="H328" s="4" t="s">
        <v>36701</v>
      </c>
      <c r="I328" s="4" t="s">
        <v>22</v>
      </c>
      <c r="J328" s="4" t="s">
        <v>1055</v>
      </c>
      <c r="K328" s="4" t="s">
        <v>2251</v>
      </c>
      <c r="L328" s="4" t="s">
        <v>93</v>
      </c>
      <c r="M328" s="4" t="s">
        <v>73</v>
      </c>
      <c r="N328" s="4" t="s">
        <v>2252</v>
      </c>
      <c r="O328" s="4" t="s">
        <v>2253</v>
      </c>
      <c r="P328" s="4" t="s">
        <v>2254</v>
      </c>
      <c r="Q328" s="4" t="s">
        <v>663</v>
      </c>
      <c r="R328" s="4" t="s">
        <v>3021</v>
      </c>
      <c r="S328" s="4" t="s">
        <v>2836</v>
      </c>
      <c r="T328" s="4" t="s">
        <v>39306</v>
      </c>
    </row>
    <row r="329" spans="1:20" x14ac:dyDescent="0.2">
      <c r="A329" s="29">
        <v>19231120734</v>
      </c>
      <c r="B329" s="4" t="s">
        <v>2267</v>
      </c>
      <c r="C329" s="4" t="s">
        <v>2047</v>
      </c>
      <c r="D329" s="4" t="s">
        <v>43286</v>
      </c>
      <c r="E329" s="4" t="s">
        <v>2835</v>
      </c>
      <c r="F329" s="4" t="s">
        <v>16612</v>
      </c>
      <c r="G329" s="4" t="s">
        <v>3020</v>
      </c>
      <c r="H329" s="4" t="s">
        <v>16612</v>
      </c>
      <c r="I329" s="4" t="s">
        <v>22</v>
      </c>
      <c r="J329" s="4" t="s">
        <v>2268</v>
      </c>
      <c r="K329" s="4" t="s">
        <v>2269</v>
      </c>
      <c r="L329" s="4" t="s">
        <v>453</v>
      </c>
      <c r="M329" s="4" t="s">
        <v>73</v>
      </c>
      <c r="N329" s="4" t="s">
        <v>2270</v>
      </c>
      <c r="O329" s="4" t="s">
        <v>2271</v>
      </c>
      <c r="P329" s="4" t="s">
        <v>2272</v>
      </c>
      <c r="Q329" s="4" t="s">
        <v>663</v>
      </c>
      <c r="R329" s="4" t="s">
        <v>3021</v>
      </c>
      <c r="S329" s="4" t="s">
        <v>2836</v>
      </c>
      <c r="T329" s="4" t="s">
        <v>39306</v>
      </c>
    </row>
    <row r="330" spans="1:20" x14ac:dyDescent="0.2">
      <c r="A330" s="29">
        <v>19231120650</v>
      </c>
      <c r="B330" s="4" t="s">
        <v>2258</v>
      </c>
      <c r="C330" s="4" t="s">
        <v>2047</v>
      </c>
      <c r="D330" s="4" t="s">
        <v>8282</v>
      </c>
      <c r="E330" s="4" t="s">
        <v>2835</v>
      </c>
      <c r="F330" s="4" t="s">
        <v>36700</v>
      </c>
      <c r="G330" s="4" t="s">
        <v>3020</v>
      </c>
      <c r="H330" s="4" t="s">
        <v>36701</v>
      </c>
      <c r="I330" s="4" t="s">
        <v>22</v>
      </c>
      <c r="J330" s="4" t="s">
        <v>2259</v>
      </c>
      <c r="K330" s="4" t="s">
        <v>2260</v>
      </c>
      <c r="L330" s="4" t="s">
        <v>93</v>
      </c>
      <c r="M330" s="4" t="s">
        <v>73</v>
      </c>
      <c r="N330" s="4" t="s">
        <v>2261</v>
      </c>
      <c r="O330" s="4" t="s">
        <v>2262</v>
      </c>
      <c r="P330" s="4" t="s">
        <v>2263</v>
      </c>
      <c r="Q330" s="4" t="s">
        <v>663</v>
      </c>
      <c r="R330" s="4" t="s">
        <v>3021</v>
      </c>
      <c r="S330" s="4" t="s">
        <v>2836</v>
      </c>
      <c r="T330" s="4" t="s">
        <v>39306</v>
      </c>
    </row>
    <row r="331" spans="1:20" x14ac:dyDescent="0.2">
      <c r="A331" s="29">
        <v>19231026915</v>
      </c>
      <c r="B331" s="4" t="s">
        <v>2190</v>
      </c>
      <c r="C331" s="4" t="s">
        <v>2047</v>
      </c>
      <c r="D331" s="4" t="s">
        <v>40156</v>
      </c>
      <c r="E331" s="4" t="s">
        <v>71</v>
      </c>
      <c r="F331" s="4" t="s">
        <v>2190</v>
      </c>
      <c r="G331" s="4" t="s">
        <v>71</v>
      </c>
      <c r="H331" s="4" t="s">
        <v>2190</v>
      </c>
      <c r="I331" s="4" t="s">
        <v>22</v>
      </c>
      <c r="J331" s="4" t="s">
        <v>2191</v>
      </c>
      <c r="K331" s="4" t="s">
        <v>2192</v>
      </c>
      <c r="L331" s="4" t="s">
        <v>267</v>
      </c>
      <c r="M331" s="4" t="s">
        <v>73</v>
      </c>
      <c r="N331" s="4" t="s">
        <v>2193</v>
      </c>
      <c r="O331" s="4" t="s">
        <v>2194</v>
      </c>
      <c r="P331" s="4" t="s">
        <v>2195</v>
      </c>
      <c r="Q331" s="4" t="s">
        <v>663</v>
      </c>
      <c r="R331" s="4" t="s">
        <v>39306</v>
      </c>
      <c r="S331" s="4" t="s">
        <v>39306</v>
      </c>
      <c r="T331" s="4" t="s">
        <v>39306</v>
      </c>
    </row>
    <row r="332" spans="1:20" x14ac:dyDescent="0.2">
      <c r="A332" s="29">
        <v>19231026303</v>
      </c>
      <c r="B332" s="4" t="s">
        <v>2046</v>
      </c>
      <c r="C332" s="4" t="s">
        <v>2047</v>
      </c>
      <c r="D332" s="4" t="s">
        <v>36820</v>
      </c>
      <c r="E332" s="4" t="s">
        <v>71</v>
      </c>
      <c r="F332" s="4" t="s">
        <v>2046</v>
      </c>
      <c r="G332" s="4" t="s">
        <v>71</v>
      </c>
      <c r="H332" s="4" t="s">
        <v>2046</v>
      </c>
      <c r="I332" s="4" t="s">
        <v>22</v>
      </c>
      <c r="J332" s="4" t="s">
        <v>2048</v>
      </c>
      <c r="K332" s="4" t="s">
        <v>2049</v>
      </c>
      <c r="L332" s="4" t="s">
        <v>263</v>
      </c>
      <c r="M332" s="4" t="s">
        <v>73</v>
      </c>
      <c r="N332" s="4" t="s">
        <v>2050</v>
      </c>
      <c r="O332" s="4" t="s">
        <v>2051</v>
      </c>
      <c r="P332" s="4" t="s">
        <v>2052</v>
      </c>
      <c r="Q332" s="4" t="s">
        <v>663</v>
      </c>
      <c r="R332" s="4" t="s">
        <v>39306</v>
      </c>
      <c r="S332" s="4" t="s">
        <v>39306</v>
      </c>
      <c r="T332" s="4" t="s">
        <v>39306</v>
      </c>
    </row>
    <row r="333" spans="1:20" x14ac:dyDescent="0.2">
      <c r="A333" s="29">
        <v>19231120171</v>
      </c>
      <c r="B333" s="4" t="s">
        <v>2219</v>
      </c>
      <c r="C333" s="4" t="s">
        <v>2047</v>
      </c>
      <c r="D333" s="4" t="s">
        <v>43287</v>
      </c>
      <c r="E333" s="4" t="s">
        <v>2835</v>
      </c>
      <c r="F333" s="4" t="s">
        <v>9879</v>
      </c>
      <c r="G333" s="4" t="s">
        <v>3020</v>
      </c>
      <c r="H333" s="4" t="s">
        <v>9879</v>
      </c>
      <c r="I333" s="4" t="s">
        <v>22</v>
      </c>
      <c r="J333" s="4" t="s">
        <v>1712</v>
      </c>
      <c r="K333" s="4" t="s">
        <v>2220</v>
      </c>
      <c r="L333" s="4" t="s">
        <v>79</v>
      </c>
      <c r="M333" s="4" t="s">
        <v>73</v>
      </c>
      <c r="N333" s="4" t="s">
        <v>2221</v>
      </c>
      <c r="O333" s="4" t="s">
        <v>2222</v>
      </c>
      <c r="P333" s="4" t="s">
        <v>2223</v>
      </c>
      <c r="Q333" s="4" t="s">
        <v>663</v>
      </c>
      <c r="R333" s="4" t="s">
        <v>3021</v>
      </c>
      <c r="S333" s="4" t="s">
        <v>2836</v>
      </c>
      <c r="T333" s="4" t="s">
        <v>39306</v>
      </c>
    </row>
    <row r="334" spans="1:20" x14ac:dyDescent="0.2">
      <c r="A334" s="29">
        <v>19231026667</v>
      </c>
      <c r="B334" s="4" t="s">
        <v>2134</v>
      </c>
      <c r="C334" s="4" t="s">
        <v>2047</v>
      </c>
      <c r="D334" s="4" t="s">
        <v>8283</v>
      </c>
      <c r="E334" s="4" t="s">
        <v>2835</v>
      </c>
      <c r="F334" s="4" t="s">
        <v>29791</v>
      </c>
      <c r="G334" s="4" t="s">
        <v>3020</v>
      </c>
      <c r="H334" s="4" t="s">
        <v>29792</v>
      </c>
      <c r="I334" s="4" t="s">
        <v>22</v>
      </c>
      <c r="J334" s="4" t="s">
        <v>455</v>
      </c>
      <c r="K334" s="4" t="s">
        <v>2135</v>
      </c>
      <c r="L334" s="4" t="s">
        <v>441</v>
      </c>
      <c r="M334" s="4" t="s">
        <v>73</v>
      </c>
      <c r="N334" s="4" t="s">
        <v>2136</v>
      </c>
      <c r="O334" s="4" t="s">
        <v>2137</v>
      </c>
      <c r="P334" s="4" t="s">
        <v>2138</v>
      </c>
      <c r="Q334" s="4" t="s">
        <v>663</v>
      </c>
      <c r="R334" s="4" t="s">
        <v>3021</v>
      </c>
      <c r="S334" s="4" t="s">
        <v>2836</v>
      </c>
      <c r="T334" s="4" t="s">
        <v>39306</v>
      </c>
    </row>
    <row r="335" spans="1:20" x14ac:dyDescent="0.2">
      <c r="A335" s="29">
        <v>19231120098</v>
      </c>
      <c r="B335" s="4" t="s">
        <v>2211</v>
      </c>
      <c r="C335" s="4" t="s">
        <v>2047</v>
      </c>
      <c r="D335" s="4" t="s">
        <v>43288</v>
      </c>
      <c r="E335" s="4" t="s">
        <v>71</v>
      </c>
      <c r="F335" s="4" t="s">
        <v>2211</v>
      </c>
      <c r="G335" s="4" t="s">
        <v>71</v>
      </c>
      <c r="H335" s="4" t="s">
        <v>2211</v>
      </c>
      <c r="I335" s="4" t="s">
        <v>22</v>
      </c>
      <c r="J335" s="4" t="s">
        <v>1683</v>
      </c>
      <c r="K335" s="4" t="s">
        <v>2212</v>
      </c>
      <c r="L335" s="4" t="s">
        <v>267</v>
      </c>
      <c r="M335" s="4" t="s">
        <v>73</v>
      </c>
      <c r="N335" s="4" t="s">
        <v>2213</v>
      </c>
      <c r="O335" s="4" t="s">
        <v>2214</v>
      </c>
      <c r="P335" s="4" t="s">
        <v>2215</v>
      </c>
      <c r="Q335" s="4" t="s">
        <v>663</v>
      </c>
      <c r="R335" s="4" t="s">
        <v>39306</v>
      </c>
      <c r="S335" s="4" t="s">
        <v>39306</v>
      </c>
      <c r="T335" s="4" t="s">
        <v>39306</v>
      </c>
    </row>
    <row r="336" spans="1:20" x14ac:dyDescent="0.2">
      <c r="A336" s="29">
        <v>19231120015</v>
      </c>
      <c r="B336" s="4" t="s">
        <v>2202</v>
      </c>
      <c r="C336" s="4" t="s">
        <v>2047</v>
      </c>
      <c r="D336" s="4" t="s">
        <v>40157</v>
      </c>
      <c r="E336" s="4" t="s">
        <v>71</v>
      </c>
      <c r="F336" s="4" t="s">
        <v>40853</v>
      </c>
      <c r="G336" s="4" t="s">
        <v>71</v>
      </c>
      <c r="H336" s="4" t="s">
        <v>40853</v>
      </c>
      <c r="I336" s="4" t="s">
        <v>22</v>
      </c>
      <c r="J336" s="4" t="s">
        <v>2203</v>
      </c>
      <c r="K336" s="4" t="s">
        <v>2204</v>
      </c>
      <c r="L336" s="4" t="s">
        <v>476</v>
      </c>
      <c r="M336" s="4" t="s">
        <v>73</v>
      </c>
      <c r="N336" s="4" t="s">
        <v>2205</v>
      </c>
      <c r="O336" s="4" t="s">
        <v>2206</v>
      </c>
      <c r="P336" s="4" t="s">
        <v>2207</v>
      </c>
      <c r="Q336" s="4" t="s">
        <v>663</v>
      </c>
      <c r="R336" s="4" t="s">
        <v>39306</v>
      </c>
      <c r="S336" s="4" t="s">
        <v>39306</v>
      </c>
      <c r="T336" s="4" t="s">
        <v>39306</v>
      </c>
    </row>
    <row r="337" spans="1:20" x14ac:dyDescent="0.2">
      <c r="A337" s="29">
        <v>19231026345</v>
      </c>
      <c r="B337" s="4" t="s">
        <v>2053</v>
      </c>
      <c r="C337" s="4" t="s">
        <v>2039</v>
      </c>
      <c r="D337" s="4" t="s">
        <v>43289</v>
      </c>
      <c r="E337" s="4" t="s">
        <v>2835</v>
      </c>
      <c r="F337" s="4" t="s">
        <v>38101</v>
      </c>
      <c r="G337" s="4" t="s">
        <v>3020</v>
      </c>
      <c r="H337" s="4" t="s">
        <v>38102</v>
      </c>
      <c r="I337" s="4" t="s">
        <v>22</v>
      </c>
      <c r="J337" s="4" t="s">
        <v>2054</v>
      </c>
      <c r="K337" s="4" t="s">
        <v>2055</v>
      </c>
      <c r="L337" s="4" t="s">
        <v>293</v>
      </c>
      <c r="M337" s="4" t="s">
        <v>73</v>
      </c>
      <c r="N337" s="4" t="s">
        <v>2056</v>
      </c>
      <c r="O337" s="4" t="s">
        <v>2057</v>
      </c>
      <c r="P337" s="4" t="s">
        <v>2058</v>
      </c>
      <c r="Q337" s="4" t="s">
        <v>663</v>
      </c>
      <c r="R337" s="4" t="s">
        <v>3021</v>
      </c>
      <c r="S337" s="4" t="s">
        <v>2836</v>
      </c>
      <c r="T337" s="4" t="s">
        <v>39306</v>
      </c>
    </row>
    <row r="338" spans="1:20" x14ac:dyDescent="0.2">
      <c r="A338" s="29">
        <v>19231026386</v>
      </c>
      <c r="B338" s="4" t="s">
        <v>2059</v>
      </c>
      <c r="C338" s="4" t="s">
        <v>2039</v>
      </c>
      <c r="D338" s="4" t="s">
        <v>25293</v>
      </c>
      <c r="E338" s="4" t="s">
        <v>2835</v>
      </c>
      <c r="F338" s="4" t="s">
        <v>22906</v>
      </c>
      <c r="G338" s="4" t="s">
        <v>3020</v>
      </c>
      <c r="H338" s="4" t="s">
        <v>22907</v>
      </c>
      <c r="I338" s="4" t="s">
        <v>22</v>
      </c>
      <c r="J338" s="4" t="s">
        <v>2060</v>
      </c>
      <c r="K338" s="4" t="s">
        <v>2061</v>
      </c>
      <c r="L338" s="4" t="s">
        <v>229</v>
      </c>
      <c r="M338" s="4" t="s">
        <v>73</v>
      </c>
      <c r="N338" s="4" t="s">
        <v>2062</v>
      </c>
      <c r="O338" s="4" t="s">
        <v>2063</v>
      </c>
      <c r="P338" s="4" t="s">
        <v>2064</v>
      </c>
      <c r="Q338" s="4" t="s">
        <v>663</v>
      </c>
      <c r="R338" s="4" t="s">
        <v>3021</v>
      </c>
      <c r="S338" s="4" t="s">
        <v>2836</v>
      </c>
      <c r="T338" s="4" t="s">
        <v>39306</v>
      </c>
    </row>
    <row r="339" spans="1:20" x14ac:dyDescent="0.2">
      <c r="A339" s="29">
        <v>19231026428</v>
      </c>
      <c r="B339" s="4" t="s">
        <v>2065</v>
      </c>
      <c r="C339" s="4" t="s">
        <v>2039</v>
      </c>
      <c r="D339" s="4" t="s">
        <v>43290</v>
      </c>
      <c r="E339" s="4" t="s">
        <v>2835</v>
      </c>
      <c r="F339" s="4" t="s">
        <v>38101</v>
      </c>
      <c r="G339" s="4" t="s">
        <v>3020</v>
      </c>
      <c r="H339" s="4" t="s">
        <v>38102</v>
      </c>
      <c r="I339" s="4" t="s">
        <v>22</v>
      </c>
      <c r="J339" s="4" t="s">
        <v>2066</v>
      </c>
      <c r="K339" s="4" t="s">
        <v>2067</v>
      </c>
      <c r="L339" s="4" t="s">
        <v>293</v>
      </c>
      <c r="M339" s="4" t="s">
        <v>73</v>
      </c>
      <c r="N339" s="4" t="s">
        <v>2068</v>
      </c>
      <c r="O339" s="4" t="s">
        <v>2069</v>
      </c>
      <c r="P339" s="4" t="s">
        <v>2070</v>
      </c>
      <c r="Q339" s="4" t="s">
        <v>663</v>
      </c>
      <c r="R339" s="4" t="s">
        <v>3021</v>
      </c>
      <c r="S339" s="4" t="s">
        <v>2836</v>
      </c>
      <c r="T339" s="4" t="s">
        <v>39306</v>
      </c>
    </row>
    <row r="340" spans="1:20" x14ac:dyDescent="0.2">
      <c r="A340" s="29">
        <v>19231026501</v>
      </c>
      <c r="B340" s="4" t="s">
        <v>2082</v>
      </c>
      <c r="C340" s="4" t="s">
        <v>2039</v>
      </c>
      <c r="D340" s="4" t="s">
        <v>13472</v>
      </c>
      <c r="E340" s="4" t="s">
        <v>71</v>
      </c>
      <c r="F340" s="4" t="s">
        <v>2082</v>
      </c>
      <c r="G340" s="4" t="s">
        <v>71</v>
      </c>
      <c r="H340" s="4" t="s">
        <v>2082</v>
      </c>
      <c r="I340" s="4" t="s">
        <v>22</v>
      </c>
      <c r="J340" s="4" t="s">
        <v>2083</v>
      </c>
      <c r="K340" s="4" t="s">
        <v>2084</v>
      </c>
      <c r="L340" s="4" t="s">
        <v>86</v>
      </c>
      <c r="M340" s="4" t="s">
        <v>73</v>
      </c>
      <c r="N340" s="4" t="s">
        <v>2085</v>
      </c>
      <c r="O340" s="4" t="s">
        <v>2086</v>
      </c>
      <c r="P340" s="4" t="s">
        <v>2087</v>
      </c>
      <c r="Q340" s="4" t="s">
        <v>663</v>
      </c>
      <c r="R340" s="4" t="s">
        <v>39306</v>
      </c>
      <c r="S340" s="4" t="s">
        <v>39306</v>
      </c>
      <c r="T340" s="4" t="s">
        <v>39306</v>
      </c>
    </row>
    <row r="341" spans="1:20" x14ac:dyDescent="0.2">
      <c r="A341" s="29">
        <v>19231026469</v>
      </c>
      <c r="B341" s="4" t="s">
        <v>2071</v>
      </c>
      <c r="C341" s="4" t="s">
        <v>2039</v>
      </c>
      <c r="D341" s="4" t="s">
        <v>43291</v>
      </c>
      <c r="E341" s="4" t="s">
        <v>71</v>
      </c>
      <c r="F341" s="4" t="s">
        <v>2071</v>
      </c>
      <c r="G341" s="4" t="s">
        <v>71</v>
      </c>
      <c r="H341" s="4" t="s">
        <v>2071</v>
      </c>
      <c r="I341" s="4" t="s">
        <v>22</v>
      </c>
      <c r="J341" s="4" t="s">
        <v>467</v>
      </c>
      <c r="K341" s="4" t="s">
        <v>2033</v>
      </c>
      <c r="L341" s="4" t="s">
        <v>86</v>
      </c>
      <c r="M341" s="4" t="s">
        <v>73</v>
      </c>
      <c r="N341" s="4" t="s">
        <v>2072</v>
      </c>
      <c r="O341" s="4" t="s">
        <v>2073</v>
      </c>
      <c r="P341" s="4" t="s">
        <v>2074</v>
      </c>
      <c r="Q341" s="4" t="s">
        <v>663</v>
      </c>
      <c r="R341" s="4" t="s">
        <v>39306</v>
      </c>
      <c r="S341" s="4" t="s">
        <v>39306</v>
      </c>
      <c r="T341" s="4" t="s">
        <v>39306</v>
      </c>
    </row>
    <row r="342" spans="1:20" x14ac:dyDescent="0.2">
      <c r="A342" s="29">
        <v>19231026584</v>
      </c>
      <c r="B342" s="4" t="s">
        <v>2109</v>
      </c>
      <c r="C342" s="4" t="s">
        <v>2039</v>
      </c>
      <c r="D342" s="4" t="s">
        <v>28704</v>
      </c>
      <c r="E342" s="4" t="s">
        <v>71</v>
      </c>
      <c r="F342" s="4" t="s">
        <v>2109</v>
      </c>
      <c r="G342" s="4" t="s">
        <v>71</v>
      </c>
      <c r="H342" s="4" t="s">
        <v>2109</v>
      </c>
      <c r="I342" s="4" t="s">
        <v>22</v>
      </c>
      <c r="J342" s="4" t="s">
        <v>1315</v>
      </c>
      <c r="K342" s="4" t="s">
        <v>2110</v>
      </c>
      <c r="L342" s="4" t="s">
        <v>468</v>
      </c>
      <c r="M342" s="4" t="s">
        <v>73</v>
      </c>
      <c r="N342" s="4" t="s">
        <v>2111</v>
      </c>
      <c r="O342" s="4" t="s">
        <v>2112</v>
      </c>
      <c r="P342" s="4" t="s">
        <v>2113</v>
      </c>
      <c r="Q342" s="4" t="s">
        <v>663</v>
      </c>
      <c r="R342" s="4" t="s">
        <v>39306</v>
      </c>
      <c r="S342" s="4" t="s">
        <v>39306</v>
      </c>
      <c r="T342" s="4" t="s">
        <v>39306</v>
      </c>
    </row>
    <row r="343" spans="1:20" x14ac:dyDescent="0.2">
      <c r="A343" s="29">
        <v>19231026543</v>
      </c>
      <c r="B343" s="4" t="s">
        <v>2097</v>
      </c>
      <c r="C343" s="4" t="s">
        <v>2039</v>
      </c>
      <c r="D343" s="4" t="s">
        <v>43292</v>
      </c>
      <c r="E343" s="4" t="s">
        <v>71</v>
      </c>
      <c r="F343" s="4" t="s">
        <v>2097</v>
      </c>
      <c r="G343" s="4" t="s">
        <v>71</v>
      </c>
      <c r="H343" s="4" t="s">
        <v>2097</v>
      </c>
      <c r="I343" s="4" t="s">
        <v>22</v>
      </c>
      <c r="J343" s="4" t="s">
        <v>2098</v>
      </c>
      <c r="K343" s="4" t="s">
        <v>2099</v>
      </c>
      <c r="L343" s="4" t="s">
        <v>263</v>
      </c>
      <c r="M343" s="4" t="s">
        <v>73</v>
      </c>
      <c r="N343" s="4" t="s">
        <v>2100</v>
      </c>
      <c r="O343" s="4" t="s">
        <v>2101</v>
      </c>
      <c r="P343" s="4" t="s">
        <v>2102</v>
      </c>
      <c r="Q343" s="4" t="s">
        <v>663</v>
      </c>
      <c r="R343" s="4" t="s">
        <v>39306</v>
      </c>
      <c r="S343" s="4" t="s">
        <v>39306</v>
      </c>
      <c r="T343" s="4" t="s">
        <v>39306</v>
      </c>
    </row>
    <row r="344" spans="1:20" x14ac:dyDescent="0.2">
      <c r="A344" s="29">
        <v>19231026626</v>
      </c>
      <c r="B344" s="4" t="s">
        <v>2122</v>
      </c>
      <c r="C344" s="4" t="s">
        <v>2039</v>
      </c>
      <c r="D344" s="4" t="s">
        <v>38524</v>
      </c>
      <c r="E344" s="4" t="s">
        <v>71</v>
      </c>
      <c r="F344" s="4" t="s">
        <v>40853</v>
      </c>
      <c r="G344" s="4" t="s">
        <v>71</v>
      </c>
      <c r="H344" s="4" t="s">
        <v>40854</v>
      </c>
      <c r="I344" s="4" t="s">
        <v>22</v>
      </c>
      <c r="J344" s="4" t="s">
        <v>2123</v>
      </c>
      <c r="K344" s="4" t="s">
        <v>2124</v>
      </c>
      <c r="L344" s="4" t="s">
        <v>476</v>
      </c>
      <c r="M344" s="4" t="s">
        <v>73</v>
      </c>
      <c r="N344" s="4" t="s">
        <v>2125</v>
      </c>
      <c r="O344" s="4" t="s">
        <v>2126</v>
      </c>
      <c r="P344" s="4" t="s">
        <v>2127</v>
      </c>
      <c r="Q344" s="4" t="s">
        <v>663</v>
      </c>
      <c r="R344" s="4" t="s">
        <v>39306</v>
      </c>
      <c r="S344" s="4" t="s">
        <v>39306</v>
      </c>
      <c r="T344" s="4" t="s">
        <v>39306</v>
      </c>
    </row>
    <row r="345" spans="1:20" x14ac:dyDescent="0.2">
      <c r="A345" s="29">
        <v>19231026741</v>
      </c>
      <c r="B345" s="4" t="s">
        <v>2150</v>
      </c>
      <c r="C345" s="4" t="s">
        <v>2039</v>
      </c>
      <c r="D345" s="4" t="s">
        <v>43293</v>
      </c>
      <c r="E345" s="4" t="s">
        <v>2835</v>
      </c>
      <c r="F345" s="4" t="s">
        <v>38101</v>
      </c>
      <c r="G345" s="4" t="s">
        <v>3020</v>
      </c>
      <c r="H345" s="4" t="s">
        <v>38102</v>
      </c>
      <c r="I345" s="4" t="s">
        <v>22</v>
      </c>
      <c r="J345" s="4" t="s">
        <v>2151</v>
      </c>
      <c r="K345" s="4" t="s">
        <v>2152</v>
      </c>
      <c r="L345" s="4" t="s">
        <v>293</v>
      </c>
      <c r="M345" s="4" t="s">
        <v>73</v>
      </c>
      <c r="N345" s="4" t="s">
        <v>2153</v>
      </c>
      <c r="O345" s="4" t="s">
        <v>2154</v>
      </c>
      <c r="P345" s="4" t="s">
        <v>2155</v>
      </c>
      <c r="Q345" s="4" t="s">
        <v>663</v>
      </c>
      <c r="R345" s="4" t="s">
        <v>3021</v>
      </c>
      <c r="S345" s="4" t="s">
        <v>2836</v>
      </c>
      <c r="T345" s="4" t="s">
        <v>39306</v>
      </c>
    </row>
    <row r="346" spans="1:20" x14ac:dyDescent="0.2">
      <c r="A346" s="29">
        <v>19231026782</v>
      </c>
      <c r="B346" s="4" t="s">
        <v>2165</v>
      </c>
      <c r="C346" s="4" t="s">
        <v>2039</v>
      </c>
      <c r="D346" s="4" t="s">
        <v>35179</v>
      </c>
      <c r="E346" s="4" t="s">
        <v>2835</v>
      </c>
      <c r="F346" s="4" t="s">
        <v>38101</v>
      </c>
      <c r="G346" s="4" t="s">
        <v>3020</v>
      </c>
      <c r="H346" s="4" t="s">
        <v>38102</v>
      </c>
      <c r="I346" s="4" t="s">
        <v>22</v>
      </c>
      <c r="J346" s="4" t="s">
        <v>2166</v>
      </c>
      <c r="K346" s="4" t="s">
        <v>2167</v>
      </c>
      <c r="L346" s="4" t="s">
        <v>293</v>
      </c>
      <c r="M346" s="4" t="s">
        <v>73</v>
      </c>
      <c r="N346" s="4" t="s">
        <v>2168</v>
      </c>
      <c r="O346" s="4" t="s">
        <v>2169</v>
      </c>
      <c r="P346" s="4" t="s">
        <v>2170</v>
      </c>
      <c r="Q346" s="4" t="s">
        <v>663</v>
      </c>
      <c r="R346" s="4" t="s">
        <v>3021</v>
      </c>
      <c r="S346" s="4" t="s">
        <v>2836</v>
      </c>
      <c r="T346" s="4" t="s">
        <v>39306</v>
      </c>
    </row>
    <row r="347" spans="1:20" x14ac:dyDescent="0.2">
      <c r="A347" s="29">
        <v>19231011784</v>
      </c>
      <c r="B347" s="4" t="s">
        <v>2038</v>
      </c>
      <c r="C347" s="4" t="s">
        <v>2039</v>
      </c>
      <c r="D347" s="4" t="s">
        <v>43294</v>
      </c>
      <c r="E347" s="4" t="s">
        <v>2835</v>
      </c>
      <c r="F347" s="4" t="s">
        <v>21269</v>
      </c>
      <c r="G347" s="4" t="s">
        <v>3020</v>
      </c>
      <c r="H347" s="4" t="s">
        <v>21270</v>
      </c>
      <c r="I347" s="4" t="s">
        <v>22</v>
      </c>
      <c r="J347" s="4" t="s">
        <v>2040</v>
      </c>
      <c r="K347" s="4" t="s">
        <v>2041</v>
      </c>
      <c r="L347" s="4" t="s">
        <v>276</v>
      </c>
      <c r="M347" s="4" t="s">
        <v>73</v>
      </c>
      <c r="N347" s="4" t="s">
        <v>2042</v>
      </c>
      <c r="O347" s="4" t="s">
        <v>2043</v>
      </c>
      <c r="P347" s="4" t="s">
        <v>2044</v>
      </c>
      <c r="Q347" s="4" t="s">
        <v>922</v>
      </c>
      <c r="R347" s="4" t="s">
        <v>3021</v>
      </c>
      <c r="S347" s="4" t="s">
        <v>2836</v>
      </c>
      <c r="T347" s="4" t="s">
        <v>39306</v>
      </c>
    </row>
    <row r="348" spans="1:20" x14ac:dyDescent="0.2">
      <c r="A348" s="29">
        <v>19231026931</v>
      </c>
      <c r="B348" s="4" t="s">
        <v>2196</v>
      </c>
      <c r="C348" s="4" t="s">
        <v>2039</v>
      </c>
      <c r="D348" s="4" t="s">
        <v>43295</v>
      </c>
      <c r="E348" s="4" t="s">
        <v>2835</v>
      </c>
      <c r="F348" s="4" t="s">
        <v>13183</v>
      </c>
      <c r="G348" s="4" t="s">
        <v>3020</v>
      </c>
      <c r="H348" s="4" t="s">
        <v>13185</v>
      </c>
      <c r="I348" s="4" t="s">
        <v>22</v>
      </c>
      <c r="J348" s="4" t="s">
        <v>2197</v>
      </c>
      <c r="K348" s="4" t="s">
        <v>2198</v>
      </c>
      <c r="L348" s="4" t="s">
        <v>231</v>
      </c>
      <c r="M348" s="4" t="s">
        <v>73</v>
      </c>
      <c r="N348" s="4" t="s">
        <v>2199</v>
      </c>
      <c r="O348" s="4" t="s">
        <v>2200</v>
      </c>
      <c r="P348" s="4" t="s">
        <v>2201</v>
      </c>
      <c r="Q348" s="4" t="s">
        <v>663</v>
      </c>
      <c r="R348" s="4" t="s">
        <v>3021</v>
      </c>
      <c r="S348" s="4" t="s">
        <v>2836</v>
      </c>
      <c r="T348" s="4" t="s">
        <v>39306</v>
      </c>
    </row>
    <row r="349" spans="1:20" x14ac:dyDescent="0.2">
      <c r="A349" s="29">
        <v>19231026907</v>
      </c>
      <c r="B349" s="4" t="s">
        <v>2185</v>
      </c>
      <c r="C349" s="4" t="s">
        <v>2039</v>
      </c>
      <c r="D349" s="4" t="s">
        <v>23507</v>
      </c>
      <c r="E349" s="4" t="s">
        <v>2835</v>
      </c>
      <c r="F349" s="4" t="s">
        <v>28475</v>
      </c>
      <c r="G349" s="4" t="s">
        <v>3020</v>
      </c>
      <c r="H349" s="4" t="s">
        <v>28475</v>
      </c>
      <c r="I349" s="4" t="s">
        <v>22</v>
      </c>
      <c r="J349" s="4" t="s">
        <v>331</v>
      </c>
      <c r="K349" s="4" t="s">
        <v>2186</v>
      </c>
      <c r="L349" s="4" t="s">
        <v>96</v>
      </c>
      <c r="M349" s="4" t="s">
        <v>73</v>
      </c>
      <c r="N349" s="4" t="s">
        <v>2187</v>
      </c>
      <c r="O349" s="4" t="s">
        <v>2188</v>
      </c>
      <c r="P349" s="4" t="s">
        <v>2189</v>
      </c>
      <c r="Q349" s="4" t="s">
        <v>663</v>
      </c>
      <c r="R349" s="4" t="s">
        <v>3021</v>
      </c>
      <c r="S349" s="4" t="s">
        <v>2836</v>
      </c>
      <c r="T349" s="4" t="s">
        <v>39306</v>
      </c>
    </row>
    <row r="350" spans="1:20" x14ac:dyDescent="0.2">
      <c r="A350" s="29">
        <v>19231026881</v>
      </c>
      <c r="B350" s="4" t="s">
        <v>2180</v>
      </c>
      <c r="C350" s="4" t="s">
        <v>2039</v>
      </c>
      <c r="D350" s="4" t="s">
        <v>43296</v>
      </c>
      <c r="E350" s="4" t="s">
        <v>71</v>
      </c>
      <c r="F350" s="4" t="s">
        <v>2180</v>
      </c>
      <c r="G350" s="4" t="s">
        <v>71</v>
      </c>
      <c r="H350" s="4" t="s">
        <v>2180</v>
      </c>
      <c r="I350" s="4" t="s">
        <v>22</v>
      </c>
      <c r="J350" s="4" t="s">
        <v>57</v>
      </c>
      <c r="K350" s="4" t="s">
        <v>2181</v>
      </c>
      <c r="L350" s="4" t="s">
        <v>468</v>
      </c>
      <c r="M350" s="4" t="s">
        <v>73</v>
      </c>
      <c r="N350" s="4" t="s">
        <v>2182</v>
      </c>
      <c r="O350" s="4" t="s">
        <v>2183</v>
      </c>
      <c r="P350" s="4" t="s">
        <v>2184</v>
      </c>
      <c r="Q350" s="4" t="s">
        <v>663</v>
      </c>
      <c r="R350" s="4" t="s">
        <v>39306</v>
      </c>
      <c r="S350" s="4" t="s">
        <v>39306</v>
      </c>
      <c r="T350" s="4" t="s">
        <v>39306</v>
      </c>
    </row>
    <row r="351" spans="1:20" x14ac:dyDescent="0.2">
      <c r="A351" s="29">
        <v>19231026816</v>
      </c>
      <c r="B351" s="4" t="s">
        <v>2171</v>
      </c>
      <c r="C351" s="4" t="s">
        <v>2039</v>
      </c>
      <c r="D351" s="4" t="s">
        <v>12427</v>
      </c>
      <c r="E351" s="4" t="s">
        <v>2835</v>
      </c>
      <c r="F351" s="4" t="s">
        <v>27364</v>
      </c>
      <c r="G351" s="4" t="s">
        <v>2835</v>
      </c>
      <c r="H351" s="4" t="s">
        <v>27366</v>
      </c>
      <c r="I351" s="4" t="s">
        <v>22</v>
      </c>
      <c r="J351" s="4" t="s">
        <v>2172</v>
      </c>
      <c r="K351" s="4" t="s">
        <v>2173</v>
      </c>
      <c r="L351" s="4" t="s">
        <v>535</v>
      </c>
      <c r="M351" s="4" t="s">
        <v>73</v>
      </c>
      <c r="N351" s="4" t="s">
        <v>2174</v>
      </c>
      <c r="O351" s="4" t="s">
        <v>2175</v>
      </c>
      <c r="P351" s="4" t="s">
        <v>2176</v>
      </c>
      <c r="Q351" s="4" t="s">
        <v>663</v>
      </c>
      <c r="R351" s="4" t="s">
        <v>2836</v>
      </c>
      <c r="S351" s="4" t="s">
        <v>2836</v>
      </c>
      <c r="T351" s="4" t="s">
        <v>39306</v>
      </c>
    </row>
    <row r="352" spans="1:20" x14ac:dyDescent="0.2">
      <c r="A352" s="29">
        <v>19231026535</v>
      </c>
      <c r="B352" s="4" t="s">
        <v>2091</v>
      </c>
      <c r="C352" s="4" t="s">
        <v>2039</v>
      </c>
      <c r="D352" s="4" t="s">
        <v>17182</v>
      </c>
      <c r="E352" s="4" t="s">
        <v>2835</v>
      </c>
      <c r="F352" s="4" t="s">
        <v>22906</v>
      </c>
      <c r="G352" s="4" t="s">
        <v>3020</v>
      </c>
      <c r="H352" s="4" t="s">
        <v>22907</v>
      </c>
      <c r="I352" s="4" t="s">
        <v>22</v>
      </c>
      <c r="J352" s="4" t="s">
        <v>2092</v>
      </c>
      <c r="K352" s="4" t="s">
        <v>2093</v>
      </c>
      <c r="L352" s="4" t="s">
        <v>229</v>
      </c>
      <c r="M352" s="4" t="s">
        <v>73</v>
      </c>
      <c r="N352" s="4" t="s">
        <v>2094</v>
      </c>
      <c r="O352" s="4" t="s">
        <v>2095</v>
      </c>
      <c r="P352" s="4" t="s">
        <v>2096</v>
      </c>
      <c r="Q352" s="4" t="s">
        <v>663</v>
      </c>
      <c r="R352" s="4" t="s">
        <v>3021</v>
      </c>
      <c r="S352" s="4" t="s">
        <v>2836</v>
      </c>
      <c r="T352" s="4" t="s">
        <v>39306</v>
      </c>
    </row>
    <row r="353" spans="1:20" x14ac:dyDescent="0.2">
      <c r="A353" s="29">
        <v>19231026576</v>
      </c>
      <c r="B353" s="4" t="s">
        <v>2103</v>
      </c>
      <c r="C353" s="4" t="s">
        <v>2039</v>
      </c>
      <c r="D353" s="4" t="s">
        <v>8284</v>
      </c>
      <c r="E353" s="4" t="s">
        <v>2835</v>
      </c>
      <c r="F353" s="4" t="s">
        <v>26635</v>
      </c>
      <c r="G353" s="4" t="s">
        <v>3020</v>
      </c>
      <c r="H353" s="4" t="s">
        <v>26636</v>
      </c>
      <c r="I353" s="4" t="s">
        <v>22</v>
      </c>
      <c r="J353" s="4" t="s">
        <v>2104</v>
      </c>
      <c r="K353" s="4" t="s">
        <v>2105</v>
      </c>
      <c r="L353" s="4" t="s">
        <v>281</v>
      </c>
      <c r="M353" s="4" t="s">
        <v>73</v>
      </c>
      <c r="N353" s="4" t="s">
        <v>2106</v>
      </c>
      <c r="O353" s="4" t="s">
        <v>2107</v>
      </c>
      <c r="P353" s="4" t="s">
        <v>2108</v>
      </c>
      <c r="Q353" s="4" t="s">
        <v>663</v>
      </c>
      <c r="R353" s="4" t="s">
        <v>3021</v>
      </c>
      <c r="S353" s="4" t="s">
        <v>2836</v>
      </c>
      <c r="T353" s="4" t="s">
        <v>39306</v>
      </c>
    </row>
    <row r="354" spans="1:20" x14ac:dyDescent="0.2">
      <c r="A354" s="29">
        <v>19231026659</v>
      </c>
      <c r="B354" s="4" t="s">
        <v>2128</v>
      </c>
      <c r="C354" s="4" t="s">
        <v>2039</v>
      </c>
      <c r="D354" s="4" t="s">
        <v>15471</v>
      </c>
      <c r="E354" s="4" t="s">
        <v>2835</v>
      </c>
      <c r="F354" s="4" t="s">
        <v>22906</v>
      </c>
      <c r="G354" s="4" t="s">
        <v>3020</v>
      </c>
      <c r="H354" s="4" t="s">
        <v>22907</v>
      </c>
      <c r="I354" s="4" t="s">
        <v>22</v>
      </c>
      <c r="J354" s="4" t="s">
        <v>2129</v>
      </c>
      <c r="K354" s="4" t="s">
        <v>2130</v>
      </c>
      <c r="L354" s="4" t="s">
        <v>229</v>
      </c>
      <c r="M354" s="4" t="s">
        <v>73</v>
      </c>
      <c r="N354" s="4" t="s">
        <v>2131</v>
      </c>
      <c r="O354" s="4" t="s">
        <v>2132</v>
      </c>
      <c r="P354" s="4" t="s">
        <v>2133</v>
      </c>
      <c r="Q354" s="4" t="s">
        <v>663</v>
      </c>
      <c r="R354" s="4" t="s">
        <v>3021</v>
      </c>
      <c r="S354" s="4" t="s">
        <v>2836</v>
      </c>
      <c r="T354" s="4" t="s">
        <v>39306</v>
      </c>
    </row>
    <row r="355" spans="1:20" x14ac:dyDescent="0.2">
      <c r="A355" s="29">
        <v>19231026691</v>
      </c>
      <c r="B355" s="4" t="s">
        <v>2139</v>
      </c>
      <c r="C355" s="4" t="s">
        <v>2039</v>
      </c>
      <c r="D355" s="4" t="s">
        <v>8285</v>
      </c>
      <c r="E355" s="4" t="s">
        <v>2835</v>
      </c>
      <c r="F355" s="4" t="s">
        <v>29791</v>
      </c>
      <c r="G355" s="4" t="s">
        <v>3020</v>
      </c>
      <c r="H355" s="4" t="s">
        <v>29792</v>
      </c>
      <c r="I355" s="4" t="s">
        <v>22</v>
      </c>
      <c r="J355" s="4" t="s">
        <v>584</v>
      </c>
      <c r="K355" s="4" t="s">
        <v>2140</v>
      </c>
      <c r="L355" s="4" t="s">
        <v>441</v>
      </c>
      <c r="M355" s="4" t="s">
        <v>73</v>
      </c>
      <c r="N355" s="4" t="s">
        <v>2141</v>
      </c>
      <c r="O355" s="4" t="s">
        <v>2142</v>
      </c>
      <c r="P355" s="4" t="s">
        <v>2143</v>
      </c>
      <c r="Q355" s="4" t="s">
        <v>663</v>
      </c>
      <c r="R355" s="4" t="s">
        <v>3021</v>
      </c>
      <c r="S355" s="4" t="s">
        <v>2836</v>
      </c>
      <c r="T355" s="4" t="s">
        <v>39306</v>
      </c>
    </row>
    <row r="356" spans="1:20" x14ac:dyDescent="0.2">
      <c r="A356" s="29">
        <v>19231026618</v>
      </c>
      <c r="B356" s="4" t="s">
        <v>2117</v>
      </c>
      <c r="C356" s="4" t="s">
        <v>2039</v>
      </c>
      <c r="D356" s="4" t="s">
        <v>6200</v>
      </c>
      <c r="E356" s="4" t="s">
        <v>2835</v>
      </c>
      <c r="F356" s="4" t="s">
        <v>29791</v>
      </c>
      <c r="G356" s="4" t="s">
        <v>3020</v>
      </c>
      <c r="H356" s="4" t="s">
        <v>29792</v>
      </c>
      <c r="I356" s="4" t="s">
        <v>22</v>
      </c>
      <c r="J356" s="4" t="s">
        <v>457</v>
      </c>
      <c r="K356" s="4" t="s">
        <v>2118</v>
      </c>
      <c r="L356" s="4" t="s">
        <v>441</v>
      </c>
      <c r="M356" s="4" t="s">
        <v>73</v>
      </c>
      <c r="N356" s="4" t="s">
        <v>2119</v>
      </c>
      <c r="O356" s="4" t="s">
        <v>2120</v>
      </c>
      <c r="P356" s="4" t="s">
        <v>2121</v>
      </c>
      <c r="Q356" s="4" t="s">
        <v>663</v>
      </c>
      <c r="R356" s="4" t="s">
        <v>3021</v>
      </c>
      <c r="S356" s="4" t="s">
        <v>2836</v>
      </c>
      <c r="T356" s="4" t="s">
        <v>39306</v>
      </c>
    </row>
    <row r="357" spans="1:20" x14ac:dyDescent="0.2">
      <c r="A357" s="29">
        <v>19231026493</v>
      </c>
      <c r="B357" s="4" t="s">
        <v>2075</v>
      </c>
      <c r="C357" s="4" t="s">
        <v>2076</v>
      </c>
      <c r="D357" s="4" t="s">
        <v>26897</v>
      </c>
      <c r="E357" s="4" t="s">
        <v>71</v>
      </c>
      <c r="F357" s="4" t="s">
        <v>2075</v>
      </c>
      <c r="G357" s="4" t="s">
        <v>71</v>
      </c>
      <c r="H357" s="4" t="s">
        <v>2075</v>
      </c>
      <c r="I357" s="4" t="s">
        <v>22</v>
      </c>
      <c r="J357" s="4" t="s">
        <v>2077</v>
      </c>
      <c r="K357" s="4" t="s">
        <v>2078</v>
      </c>
      <c r="L357" s="4" t="s">
        <v>267</v>
      </c>
      <c r="M357" s="4" t="s">
        <v>73</v>
      </c>
      <c r="N357" s="4" t="s">
        <v>2079</v>
      </c>
      <c r="O357" s="4" t="s">
        <v>2080</v>
      </c>
      <c r="P357" s="4" t="s">
        <v>2081</v>
      </c>
      <c r="Q357" s="4" t="s">
        <v>663</v>
      </c>
      <c r="R357" s="4" t="s">
        <v>39306</v>
      </c>
      <c r="S357" s="4" t="s">
        <v>39306</v>
      </c>
      <c r="T357" s="4" t="s">
        <v>39306</v>
      </c>
    </row>
    <row r="358" spans="1:20" x14ac:dyDescent="0.2">
      <c r="A358" s="29">
        <v>19231026451</v>
      </c>
      <c r="B358" s="4" t="s">
        <v>2290</v>
      </c>
      <c r="C358" s="4" t="s">
        <v>2076</v>
      </c>
      <c r="D358" s="4" t="s">
        <v>43297</v>
      </c>
      <c r="E358" s="4" t="s">
        <v>2835</v>
      </c>
      <c r="F358" s="4" t="s">
        <v>12015</v>
      </c>
      <c r="G358" s="4" t="s">
        <v>3020</v>
      </c>
      <c r="H358" s="4" t="s">
        <v>12015</v>
      </c>
      <c r="I358" s="4" t="s">
        <v>22</v>
      </c>
      <c r="J358" s="4" t="s">
        <v>513</v>
      </c>
      <c r="K358" s="4" t="s">
        <v>2291</v>
      </c>
      <c r="L358" s="4" t="s">
        <v>271</v>
      </c>
      <c r="M358" s="4" t="s">
        <v>73</v>
      </c>
      <c r="N358" s="4" t="s">
        <v>2306</v>
      </c>
      <c r="O358" s="4" t="s">
        <v>2307</v>
      </c>
      <c r="P358" s="4" t="s">
        <v>2308</v>
      </c>
      <c r="Q358" s="4" t="s">
        <v>663</v>
      </c>
      <c r="R358" s="4" t="s">
        <v>3021</v>
      </c>
      <c r="S358" s="4" t="s">
        <v>2836</v>
      </c>
      <c r="T358" s="4" t="s">
        <v>39306</v>
      </c>
    </row>
    <row r="359" spans="1:20" x14ac:dyDescent="0.2">
      <c r="A359" s="29">
        <v>19231026410</v>
      </c>
      <c r="B359" s="4" t="s">
        <v>2287</v>
      </c>
      <c r="C359" s="4" t="s">
        <v>2076</v>
      </c>
      <c r="D359" s="4" t="s">
        <v>43298</v>
      </c>
      <c r="E359" s="4" t="s">
        <v>71</v>
      </c>
      <c r="F359" s="4" t="s">
        <v>2287</v>
      </c>
      <c r="G359" s="4" t="s">
        <v>71</v>
      </c>
      <c r="H359" s="4" t="s">
        <v>2287</v>
      </c>
      <c r="I359" s="4" t="s">
        <v>22</v>
      </c>
      <c r="J359" s="4" t="s">
        <v>2288</v>
      </c>
      <c r="K359" s="4" t="s">
        <v>2289</v>
      </c>
      <c r="L359" s="4" t="s">
        <v>263</v>
      </c>
      <c r="M359" s="4" t="s">
        <v>73</v>
      </c>
      <c r="N359" s="4" t="s">
        <v>2309</v>
      </c>
      <c r="O359" s="4" t="s">
        <v>2310</v>
      </c>
      <c r="P359" s="4" t="s">
        <v>2311</v>
      </c>
      <c r="Q359" s="4" t="s">
        <v>663</v>
      </c>
      <c r="R359" s="4" t="s">
        <v>39306</v>
      </c>
      <c r="S359" s="4" t="s">
        <v>39306</v>
      </c>
      <c r="T359" s="4" t="s">
        <v>39306</v>
      </c>
    </row>
    <row r="360" spans="1:20" x14ac:dyDescent="0.2">
      <c r="A360" s="29">
        <v>19231026733</v>
      </c>
      <c r="B360" s="4" t="s">
        <v>2292</v>
      </c>
      <c r="C360" s="4" t="s">
        <v>2076</v>
      </c>
      <c r="D360" s="4" t="s">
        <v>40158</v>
      </c>
      <c r="E360" s="4" t="s">
        <v>2835</v>
      </c>
      <c r="F360" s="4" t="s">
        <v>12015</v>
      </c>
      <c r="G360" s="4" t="s">
        <v>3020</v>
      </c>
      <c r="H360" s="4" t="s">
        <v>12015</v>
      </c>
      <c r="I360" s="4" t="s">
        <v>22</v>
      </c>
      <c r="J360" s="4" t="s">
        <v>2293</v>
      </c>
      <c r="K360" s="4" t="s">
        <v>2294</v>
      </c>
      <c r="L360" s="4" t="s">
        <v>271</v>
      </c>
      <c r="M360" s="4" t="s">
        <v>73</v>
      </c>
      <c r="N360" s="4" t="s">
        <v>2312</v>
      </c>
      <c r="O360" s="4" t="s">
        <v>2313</v>
      </c>
      <c r="P360" s="4" t="s">
        <v>2314</v>
      </c>
      <c r="Q360" s="4" t="s">
        <v>663</v>
      </c>
      <c r="R360" s="4" t="s">
        <v>3021</v>
      </c>
      <c r="S360" s="4" t="s">
        <v>2836</v>
      </c>
      <c r="T360" s="4" t="s">
        <v>39306</v>
      </c>
    </row>
    <row r="361" spans="1:20" x14ac:dyDescent="0.2">
      <c r="A361" s="29">
        <v>19231026261</v>
      </c>
      <c r="B361" s="4" t="s">
        <v>2279</v>
      </c>
      <c r="C361" s="4" t="s">
        <v>2076</v>
      </c>
      <c r="D361" s="4" t="s">
        <v>23508</v>
      </c>
      <c r="E361" s="4" t="s">
        <v>2835</v>
      </c>
      <c r="F361" s="4" t="s">
        <v>22906</v>
      </c>
      <c r="G361" s="4" t="s">
        <v>3020</v>
      </c>
      <c r="H361" s="4" t="s">
        <v>22907</v>
      </c>
      <c r="I361" s="4" t="s">
        <v>22</v>
      </c>
      <c r="J361" s="4" t="s">
        <v>39</v>
      </c>
      <c r="K361" s="4" t="s">
        <v>2280</v>
      </c>
      <c r="L361" s="4" t="s">
        <v>229</v>
      </c>
      <c r="M361" s="4" t="s">
        <v>73</v>
      </c>
      <c r="N361" s="4" t="s">
        <v>2315</v>
      </c>
      <c r="O361" s="4" t="s">
        <v>2316</v>
      </c>
      <c r="P361" s="4" t="s">
        <v>2317</v>
      </c>
      <c r="Q361" s="4" t="s">
        <v>663</v>
      </c>
      <c r="R361" s="4" t="s">
        <v>3021</v>
      </c>
      <c r="S361" s="4" t="s">
        <v>2836</v>
      </c>
      <c r="T361" s="4" t="s">
        <v>39306</v>
      </c>
    </row>
    <row r="362" spans="1:20" x14ac:dyDescent="0.2">
      <c r="A362" s="29">
        <v>19231026378</v>
      </c>
      <c r="B362" s="4" t="s">
        <v>2285</v>
      </c>
      <c r="C362" s="4" t="s">
        <v>2076</v>
      </c>
      <c r="D362" s="4" t="s">
        <v>35180</v>
      </c>
      <c r="E362" s="4" t="s">
        <v>2835</v>
      </c>
      <c r="F362" s="4" t="s">
        <v>13183</v>
      </c>
      <c r="G362" s="4" t="s">
        <v>3020</v>
      </c>
      <c r="H362" s="4" t="s">
        <v>13185</v>
      </c>
      <c r="I362" s="4" t="s">
        <v>22</v>
      </c>
      <c r="J362" s="4" t="s">
        <v>262</v>
      </c>
      <c r="K362" s="4" t="s">
        <v>2286</v>
      </c>
      <c r="L362" s="4" t="s">
        <v>231</v>
      </c>
      <c r="M362" s="4" t="s">
        <v>73</v>
      </c>
      <c r="N362" s="4" t="s">
        <v>2318</v>
      </c>
      <c r="O362" s="4" t="s">
        <v>2319</v>
      </c>
      <c r="P362" s="4" t="s">
        <v>2320</v>
      </c>
      <c r="Q362" s="4" t="s">
        <v>663</v>
      </c>
      <c r="R362" s="4" t="s">
        <v>3021</v>
      </c>
      <c r="S362" s="4" t="s">
        <v>2836</v>
      </c>
      <c r="T362" s="4" t="s">
        <v>39306</v>
      </c>
    </row>
    <row r="363" spans="1:20" x14ac:dyDescent="0.2">
      <c r="A363" s="29">
        <v>19231026337</v>
      </c>
      <c r="B363" s="4" t="s">
        <v>2281</v>
      </c>
      <c r="C363" s="4" t="s">
        <v>2076</v>
      </c>
      <c r="D363" s="4" t="s">
        <v>32192</v>
      </c>
      <c r="E363" s="4" t="s">
        <v>2835</v>
      </c>
      <c r="F363" s="4" t="s">
        <v>5272</v>
      </c>
      <c r="G363" s="4" t="s">
        <v>3020</v>
      </c>
      <c r="H363" s="4" t="s">
        <v>5272</v>
      </c>
      <c r="I363" s="4" t="s">
        <v>22</v>
      </c>
      <c r="J363" s="4" t="s">
        <v>2282</v>
      </c>
      <c r="K363" s="4" t="s">
        <v>2283</v>
      </c>
      <c r="L363" s="4" t="s">
        <v>2284</v>
      </c>
      <c r="M363" s="4" t="s">
        <v>73</v>
      </c>
      <c r="N363" s="4" t="s">
        <v>2321</v>
      </c>
      <c r="O363" s="4" t="s">
        <v>2322</v>
      </c>
      <c r="P363" s="4" t="s">
        <v>2323</v>
      </c>
      <c r="Q363" s="4" t="s">
        <v>663</v>
      </c>
      <c r="R363" s="4" t="s">
        <v>3021</v>
      </c>
      <c r="S363" s="4" t="s">
        <v>2836</v>
      </c>
      <c r="T363" s="4" t="s">
        <v>39306</v>
      </c>
    </row>
    <row r="364" spans="1:20" x14ac:dyDescent="0.2">
      <c r="A364" s="29">
        <v>19231026188</v>
      </c>
      <c r="B364" s="4" t="s">
        <v>2276</v>
      </c>
      <c r="C364" s="4" t="s">
        <v>2076</v>
      </c>
      <c r="D364" s="4" t="s">
        <v>43299</v>
      </c>
      <c r="E364" s="4" t="s">
        <v>2835</v>
      </c>
      <c r="F364" s="4" t="s">
        <v>19505</v>
      </c>
      <c r="G364" s="4" t="s">
        <v>3020</v>
      </c>
      <c r="H364" s="4" t="s">
        <v>19506</v>
      </c>
      <c r="I364" s="4" t="s">
        <v>22</v>
      </c>
      <c r="J364" s="4" t="s">
        <v>2277</v>
      </c>
      <c r="K364" s="4" t="s">
        <v>2278</v>
      </c>
      <c r="L364" s="4" t="s">
        <v>242</v>
      </c>
      <c r="M364" s="4" t="s">
        <v>73</v>
      </c>
      <c r="N364" s="4" t="s">
        <v>2324</v>
      </c>
      <c r="O364" s="4" t="s">
        <v>2325</v>
      </c>
      <c r="P364" s="4" t="s">
        <v>2326</v>
      </c>
      <c r="Q364" s="4" t="s">
        <v>663</v>
      </c>
      <c r="R364" s="4" t="s">
        <v>3021</v>
      </c>
      <c r="S364" s="4" t="s">
        <v>2836</v>
      </c>
      <c r="T364" s="4" t="s">
        <v>39306</v>
      </c>
    </row>
    <row r="365" spans="1:20" x14ac:dyDescent="0.2">
      <c r="A365" s="29">
        <v>19231111204</v>
      </c>
      <c r="B365" s="4" t="s">
        <v>2295</v>
      </c>
      <c r="C365" s="4" t="s">
        <v>2076</v>
      </c>
      <c r="D365" s="4" t="s">
        <v>18357</v>
      </c>
      <c r="E365" s="4" t="s">
        <v>71</v>
      </c>
      <c r="F365" s="4" t="s">
        <v>2295</v>
      </c>
      <c r="G365" s="4" t="s">
        <v>71</v>
      </c>
      <c r="H365" s="4" t="s">
        <v>2295</v>
      </c>
      <c r="I365" s="4" t="s">
        <v>22</v>
      </c>
      <c r="J365" s="4" t="s">
        <v>2296</v>
      </c>
      <c r="K365" s="4" t="s">
        <v>2297</v>
      </c>
      <c r="L365" s="4" t="s">
        <v>476</v>
      </c>
      <c r="M365" s="4" t="s">
        <v>73</v>
      </c>
      <c r="N365" s="4" t="s">
        <v>2329</v>
      </c>
      <c r="O365" s="4" t="s">
        <v>2330</v>
      </c>
      <c r="P365" s="4" t="s">
        <v>2331</v>
      </c>
      <c r="Q365" s="4" t="s">
        <v>663</v>
      </c>
      <c r="R365" s="4" t="s">
        <v>39306</v>
      </c>
      <c r="S365" s="4" t="s">
        <v>39306</v>
      </c>
      <c r="T365" s="4" t="s">
        <v>39306</v>
      </c>
    </row>
    <row r="366" spans="1:20" x14ac:dyDescent="0.2">
      <c r="A366" s="29">
        <v>19231111212</v>
      </c>
      <c r="B366" s="4" t="s">
        <v>2298</v>
      </c>
      <c r="C366" s="4" t="s">
        <v>2076</v>
      </c>
      <c r="D366" s="4" t="s">
        <v>43300</v>
      </c>
      <c r="E366" s="4" t="s">
        <v>71</v>
      </c>
      <c r="F366" s="4" t="s">
        <v>2298</v>
      </c>
      <c r="G366" s="4" t="s">
        <v>71</v>
      </c>
      <c r="H366" s="4" t="s">
        <v>2298</v>
      </c>
      <c r="I366" s="4" t="s">
        <v>22</v>
      </c>
      <c r="J366" s="4" t="s">
        <v>335</v>
      </c>
      <c r="K366" s="4" t="s">
        <v>2299</v>
      </c>
      <c r="L366" s="4" t="s">
        <v>1885</v>
      </c>
      <c r="M366" s="4" t="s">
        <v>73</v>
      </c>
      <c r="N366" s="4" t="s">
        <v>2332</v>
      </c>
      <c r="O366" s="4" t="s">
        <v>2333</v>
      </c>
      <c r="P366" s="4" t="s">
        <v>2334</v>
      </c>
      <c r="Q366" s="4" t="s">
        <v>663</v>
      </c>
      <c r="R366" s="4" t="s">
        <v>39306</v>
      </c>
      <c r="S366" s="4" t="s">
        <v>39306</v>
      </c>
      <c r="T366" s="4" t="s">
        <v>39306</v>
      </c>
    </row>
    <row r="367" spans="1:20" x14ac:dyDescent="0.2">
      <c r="A367" s="29">
        <v>19231111766</v>
      </c>
      <c r="B367" s="4" t="s">
        <v>2303</v>
      </c>
      <c r="C367" s="4" t="s">
        <v>2076</v>
      </c>
      <c r="D367" s="4" t="s">
        <v>23509</v>
      </c>
      <c r="E367" s="4" t="s">
        <v>2835</v>
      </c>
      <c r="F367" s="4" t="s">
        <v>36700</v>
      </c>
      <c r="G367" s="4" t="s">
        <v>3020</v>
      </c>
      <c r="H367" s="4" t="s">
        <v>36701</v>
      </c>
      <c r="I367" s="4" t="s">
        <v>22</v>
      </c>
      <c r="J367" s="4" t="s">
        <v>2304</v>
      </c>
      <c r="K367" s="4" t="s">
        <v>2305</v>
      </c>
      <c r="L367" s="4" t="s">
        <v>93</v>
      </c>
      <c r="M367" s="4" t="s">
        <v>73</v>
      </c>
      <c r="N367" s="4" t="s">
        <v>2335</v>
      </c>
      <c r="O367" s="4" t="s">
        <v>2336</v>
      </c>
      <c r="P367" s="4" t="s">
        <v>2337</v>
      </c>
      <c r="Q367" s="4" t="s">
        <v>663</v>
      </c>
      <c r="R367" s="4" t="s">
        <v>3021</v>
      </c>
      <c r="S367" s="4" t="s">
        <v>2836</v>
      </c>
      <c r="T367" s="4" t="s">
        <v>39306</v>
      </c>
    </row>
    <row r="368" spans="1:20" x14ac:dyDescent="0.2">
      <c r="A368" s="29">
        <v>19231111337</v>
      </c>
      <c r="B368" s="4" t="s">
        <v>2300</v>
      </c>
      <c r="C368" s="4" t="s">
        <v>2076</v>
      </c>
      <c r="D368" s="4" t="s">
        <v>43301</v>
      </c>
      <c r="E368" s="4" t="s">
        <v>71</v>
      </c>
      <c r="F368" s="4" t="s">
        <v>2300</v>
      </c>
      <c r="G368" s="4" t="s">
        <v>71</v>
      </c>
      <c r="H368" s="4" t="s">
        <v>2300</v>
      </c>
      <c r="I368" s="4" t="s">
        <v>22</v>
      </c>
      <c r="J368" s="4" t="s">
        <v>2301</v>
      </c>
      <c r="K368" s="4" t="s">
        <v>2302</v>
      </c>
      <c r="L368" s="4" t="s">
        <v>267</v>
      </c>
      <c r="M368" s="4" t="s">
        <v>73</v>
      </c>
      <c r="N368" s="4" t="s">
        <v>2338</v>
      </c>
      <c r="O368" s="4" t="s">
        <v>2339</v>
      </c>
      <c r="P368" s="4" t="s">
        <v>2340</v>
      </c>
      <c r="Q368" s="4" t="s">
        <v>663</v>
      </c>
      <c r="R368" s="4" t="s">
        <v>39306</v>
      </c>
      <c r="S368" s="4" t="s">
        <v>39306</v>
      </c>
      <c r="T368" s="4" t="s">
        <v>39306</v>
      </c>
    </row>
    <row r="369" spans="1:20" x14ac:dyDescent="0.2">
      <c r="A369" s="29">
        <v>19231111253</v>
      </c>
      <c r="B369" s="4" t="s">
        <v>2341</v>
      </c>
      <c r="C369" s="4" t="s">
        <v>2414</v>
      </c>
      <c r="D369" s="4" t="s">
        <v>43302</v>
      </c>
      <c r="E369" s="4" t="s">
        <v>2835</v>
      </c>
      <c r="F369" s="4" t="s">
        <v>27364</v>
      </c>
      <c r="G369" s="4" t="s">
        <v>3020</v>
      </c>
      <c r="H369" s="4" t="s">
        <v>36701</v>
      </c>
      <c r="I369" s="4" t="s">
        <v>22</v>
      </c>
      <c r="J369" s="4" t="s">
        <v>2342</v>
      </c>
      <c r="K369" s="4" t="s">
        <v>2343</v>
      </c>
      <c r="L369" s="4" t="s">
        <v>93</v>
      </c>
      <c r="M369" s="4" t="s">
        <v>73</v>
      </c>
      <c r="N369" s="4" t="s">
        <v>2415</v>
      </c>
      <c r="O369" s="4" t="s">
        <v>2416</v>
      </c>
      <c r="P369" s="4" t="s">
        <v>2417</v>
      </c>
      <c r="Q369" s="4" t="s">
        <v>663</v>
      </c>
      <c r="R369" s="4" t="s">
        <v>3021</v>
      </c>
      <c r="S369" s="4" t="s">
        <v>2836</v>
      </c>
      <c r="T369" s="4" t="s">
        <v>39306</v>
      </c>
    </row>
    <row r="370" spans="1:20" x14ac:dyDescent="0.2">
      <c r="A370" s="29">
        <v>19231111378</v>
      </c>
      <c r="B370" s="4" t="s">
        <v>2344</v>
      </c>
      <c r="C370" s="4" t="s">
        <v>2414</v>
      </c>
      <c r="D370" s="4" t="s">
        <v>43303</v>
      </c>
      <c r="E370" s="4" t="s">
        <v>71</v>
      </c>
      <c r="F370" s="4" t="s">
        <v>2344</v>
      </c>
      <c r="G370" s="4" t="s">
        <v>71</v>
      </c>
      <c r="H370" s="4" t="s">
        <v>2344</v>
      </c>
      <c r="I370" s="4" t="s">
        <v>22</v>
      </c>
      <c r="J370" s="4" t="s">
        <v>457</v>
      </c>
      <c r="K370" s="4" t="s">
        <v>2345</v>
      </c>
      <c r="L370" s="4" t="s">
        <v>468</v>
      </c>
      <c r="M370" s="4" t="s">
        <v>73</v>
      </c>
      <c r="N370" s="4" t="s">
        <v>2418</v>
      </c>
      <c r="O370" s="4" t="s">
        <v>2419</v>
      </c>
      <c r="P370" s="4" t="s">
        <v>2420</v>
      </c>
      <c r="Q370" s="4" t="s">
        <v>663</v>
      </c>
      <c r="R370" s="4" t="s">
        <v>39306</v>
      </c>
      <c r="S370" s="4" t="s">
        <v>39306</v>
      </c>
      <c r="T370" s="4" t="s">
        <v>39306</v>
      </c>
    </row>
    <row r="371" spans="1:20" x14ac:dyDescent="0.2">
      <c r="A371" s="29">
        <v>19231111295</v>
      </c>
      <c r="B371" s="4" t="s">
        <v>2346</v>
      </c>
      <c r="C371" s="4" t="s">
        <v>2414</v>
      </c>
      <c r="D371" s="4" t="s">
        <v>8286</v>
      </c>
      <c r="E371" s="4" t="s">
        <v>2835</v>
      </c>
      <c r="F371" s="4" t="s">
        <v>29791</v>
      </c>
      <c r="G371" s="4" t="s">
        <v>3020</v>
      </c>
      <c r="H371" s="4" t="s">
        <v>29792</v>
      </c>
      <c r="I371" s="4" t="s">
        <v>22</v>
      </c>
      <c r="J371" s="4" t="s">
        <v>2347</v>
      </c>
      <c r="K371" s="4" t="s">
        <v>2348</v>
      </c>
      <c r="L371" s="4" t="s">
        <v>441</v>
      </c>
      <c r="M371" s="4" t="s">
        <v>73</v>
      </c>
      <c r="N371" s="4" t="s">
        <v>2421</v>
      </c>
      <c r="O371" s="4" t="s">
        <v>2422</v>
      </c>
      <c r="P371" s="4" t="s">
        <v>2423</v>
      </c>
      <c r="Q371" s="4" t="s">
        <v>663</v>
      </c>
      <c r="R371" s="4" t="s">
        <v>3021</v>
      </c>
      <c r="S371" s="4" t="s">
        <v>2836</v>
      </c>
      <c r="T371" s="4" t="s">
        <v>39306</v>
      </c>
    </row>
    <row r="372" spans="1:20" x14ac:dyDescent="0.2">
      <c r="A372" s="29">
        <v>19231111410</v>
      </c>
      <c r="B372" s="4" t="s">
        <v>2349</v>
      </c>
      <c r="C372" s="4" t="s">
        <v>2414</v>
      </c>
      <c r="D372" s="4" t="s">
        <v>33917</v>
      </c>
      <c r="E372" s="4" t="s">
        <v>71</v>
      </c>
      <c r="F372" s="4" t="s">
        <v>2349</v>
      </c>
      <c r="G372" s="4" t="s">
        <v>71</v>
      </c>
      <c r="H372" s="4" t="s">
        <v>2349</v>
      </c>
      <c r="I372" s="4" t="s">
        <v>22</v>
      </c>
      <c r="J372" s="4" t="s">
        <v>2350</v>
      </c>
      <c r="K372" s="4" t="s">
        <v>2351</v>
      </c>
      <c r="L372" s="4" t="s">
        <v>263</v>
      </c>
      <c r="M372" s="4" t="s">
        <v>73</v>
      </c>
      <c r="N372" s="4" t="s">
        <v>2424</v>
      </c>
      <c r="O372" s="4" t="s">
        <v>2425</v>
      </c>
      <c r="P372" s="4" t="s">
        <v>2426</v>
      </c>
      <c r="Q372" s="4" t="s">
        <v>663</v>
      </c>
      <c r="R372" s="4" t="s">
        <v>39306</v>
      </c>
      <c r="S372" s="4" t="s">
        <v>39306</v>
      </c>
      <c r="T372" s="4" t="s">
        <v>39306</v>
      </c>
    </row>
    <row r="373" spans="1:20" x14ac:dyDescent="0.2">
      <c r="A373" s="29">
        <v>19231111451</v>
      </c>
      <c r="B373" s="4" t="s">
        <v>2352</v>
      </c>
      <c r="C373" s="4" t="s">
        <v>2414</v>
      </c>
      <c r="D373" s="4" t="s">
        <v>33918</v>
      </c>
      <c r="E373" s="4" t="s">
        <v>71</v>
      </c>
      <c r="F373" s="4" t="s">
        <v>2352</v>
      </c>
      <c r="G373" s="4" t="s">
        <v>71</v>
      </c>
      <c r="H373" s="4" t="s">
        <v>2352</v>
      </c>
      <c r="I373" s="4" t="s">
        <v>22</v>
      </c>
      <c r="J373" s="4" t="s">
        <v>1199</v>
      </c>
      <c r="K373" s="4" t="s">
        <v>2353</v>
      </c>
      <c r="L373" s="4" t="s">
        <v>263</v>
      </c>
      <c r="M373" s="4" t="s">
        <v>73</v>
      </c>
      <c r="N373" s="4" t="s">
        <v>2427</v>
      </c>
      <c r="O373" s="4" t="s">
        <v>2428</v>
      </c>
      <c r="P373" s="4" t="s">
        <v>2429</v>
      </c>
      <c r="Q373" s="4" t="s">
        <v>663</v>
      </c>
      <c r="R373" s="4" t="s">
        <v>39306</v>
      </c>
      <c r="S373" s="4" t="s">
        <v>39306</v>
      </c>
      <c r="T373" s="4" t="s">
        <v>39306</v>
      </c>
    </row>
    <row r="374" spans="1:20" x14ac:dyDescent="0.2">
      <c r="A374" s="29">
        <v>19231111493</v>
      </c>
      <c r="B374" s="4" t="s">
        <v>2354</v>
      </c>
      <c r="C374" s="4" t="s">
        <v>2414</v>
      </c>
      <c r="D374" s="4" t="s">
        <v>8287</v>
      </c>
      <c r="E374" s="4" t="s">
        <v>71</v>
      </c>
      <c r="F374" s="4" t="s">
        <v>2354</v>
      </c>
      <c r="G374" s="4" t="s">
        <v>71</v>
      </c>
      <c r="H374" s="4" t="s">
        <v>2354</v>
      </c>
      <c r="I374" s="4" t="s">
        <v>22</v>
      </c>
      <c r="J374" s="4" t="s">
        <v>2355</v>
      </c>
      <c r="K374" s="4" t="s">
        <v>2356</v>
      </c>
      <c r="L374" s="4" t="s">
        <v>476</v>
      </c>
      <c r="M374" s="4" t="s">
        <v>73</v>
      </c>
      <c r="N374" s="4" t="s">
        <v>2430</v>
      </c>
      <c r="O374" s="4" t="s">
        <v>2431</v>
      </c>
      <c r="P374" s="4" t="s">
        <v>2432</v>
      </c>
      <c r="Q374" s="4" t="s">
        <v>663</v>
      </c>
      <c r="R374" s="4" t="s">
        <v>39306</v>
      </c>
      <c r="S374" s="4" t="s">
        <v>39306</v>
      </c>
      <c r="T374" s="4" t="s">
        <v>39306</v>
      </c>
    </row>
    <row r="375" spans="1:20" x14ac:dyDescent="0.2">
      <c r="A375" s="29">
        <v>19231111535</v>
      </c>
      <c r="B375" s="4" t="s">
        <v>2357</v>
      </c>
      <c r="C375" s="4" t="s">
        <v>2414</v>
      </c>
      <c r="D375" s="4" t="s">
        <v>43304</v>
      </c>
      <c r="E375" s="4" t="s">
        <v>2835</v>
      </c>
      <c r="F375" s="4" t="s">
        <v>28475</v>
      </c>
      <c r="G375" s="4" t="s">
        <v>3020</v>
      </c>
      <c r="H375" s="4" t="s">
        <v>28475</v>
      </c>
      <c r="I375" s="4" t="s">
        <v>22</v>
      </c>
      <c r="J375" s="4" t="s">
        <v>1726</v>
      </c>
      <c r="K375" s="4" t="s">
        <v>2358</v>
      </c>
      <c r="L375" s="4" t="s">
        <v>96</v>
      </c>
      <c r="M375" s="4" t="s">
        <v>73</v>
      </c>
      <c r="N375" s="4" t="s">
        <v>2433</v>
      </c>
      <c r="O375" s="4" t="s">
        <v>2434</v>
      </c>
      <c r="P375" s="4" t="s">
        <v>2435</v>
      </c>
      <c r="Q375" s="4" t="s">
        <v>663</v>
      </c>
      <c r="R375" s="4" t="s">
        <v>3021</v>
      </c>
      <c r="S375" s="4" t="s">
        <v>2836</v>
      </c>
      <c r="T375" s="4" t="s">
        <v>39306</v>
      </c>
    </row>
    <row r="376" spans="1:20" x14ac:dyDescent="0.2">
      <c r="A376" s="29">
        <v>19231111600</v>
      </c>
      <c r="B376" s="4" t="s">
        <v>2359</v>
      </c>
      <c r="C376" s="4" t="s">
        <v>2414</v>
      </c>
      <c r="D376" s="4" t="s">
        <v>10582</v>
      </c>
      <c r="E376" s="4" t="s">
        <v>71</v>
      </c>
      <c r="F376" s="4" t="s">
        <v>2359</v>
      </c>
      <c r="G376" s="4" t="s">
        <v>71</v>
      </c>
      <c r="H376" s="4" t="s">
        <v>2359</v>
      </c>
      <c r="I376" s="4" t="s">
        <v>22</v>
      </c>
      <c r="J376" s="4" t="s">
        <v>2360</v>
      </c>
      <c r="K376" s="4" t="s">
        <v>2361</v>
      </c>
      <c r="L376" s="4" t="s">
        <v>263</v>
      </c>
      <c r="M376" s="4" t="s">
        <v>73</v>
      </c>
      <c r="N376" s="4" t="s">
        <v>2436</v>
      </c>
      <c r="O376" s="4" t="s">
        <v>2437</v>
      </c>
      <c r="P376" s="4" t="s">
        <v>2438</v>
      </c>
      <c r="Q376" s="4" t="s">
        <v>663</v>
      </c>
      <c r="R376" s="4" t="s">
        <v>39306</v>
      </c>
      <c r="S376" s="4" t="s">
        <v>39306</v>
      </c>
      <c r="T376" s="4" t="s">
        <v>39306</v>
      </c>
    </row>
    <row r="377" spans="1:20" x14ac:dyDescent="0.2">
      <c r="A377" s="29">
        <v>19231111618</v>
      </c>
      <c r="B377" s="4" t="s">
        <v>2362</v>
      </c>
      <c r="C377" s="4" t="s">
        <v>2414</v>
      </c>
      <c r="D377" s="4" t="s">
        <v>13473</v>
      </c>
      <c r="E377" s="4" t="s">
        <v>71</v>
      </c>
      <c r="F377" s="4" t="s">
        <v>2362</v>
      </c>
      <c r="G377" s="4" t="s">
        <v>71</v>
      </c>
      <c r="H377" s="4" t="s">
        <v>2362</v>
      </c>
      <c r="I377" s="4" t="s">
        <v>22</v>
      </c>
      <c r="J377" s="4" t="s">
        <v>2363</v>
      </c>
      <c r="K377" s="4" t="s">
        <v>2364</v>
      </c>
      <c r="L377" s="4" t="s">
        <v>476</v>
      </c>
      <c r="M377" s="4" t="s">
        <v>73</v>
      </c>
      <c r="N377" s="4" t="s">
        <v>2439</v>
      </c>
      <c r="O377" s="4" t="s">
        <v>2440</v>
      </c>
      <c r="P377" s="4" t="s">
        <v>2441</v>
      </c>
      <c r="Q377" s="4" t="s">
        <v>663</v>
      </c>
      <c r="R377" s="4" t="s">
        <v>39306</v>
      </c>
      <c r="S377" s="4" t="s">
        <v>39306</v>
      </c>
      <c r="T377" s="4" t="s">
        <v>39306</v>
      </c>
    </row>
    <row r="378" spans="1:20" x14ac:dyDescent="0.2">
      <c r="A378" s="29">
        <v>19231111659</v>
      </c>
      <c r="B378" s="4" t="s">
        <v>2365</v>
      </c>
      <c r="C378" s="4" t="s">
        <v>2414</v>
      </c>
      <c r="D378" s="4" t="s">
        <v>38525</v>
      </c>
      <c r="E378" s="4" t="s">
        <v>71</v>
      </c>
      <c r="F378" s="4" t="s">
        <v>40853</v>
      </c>
      <c r="G378" s="4" t="s">
        <v>71</v>
      </c>
      <c r="H378" s="4" t="s">
        <v>40853</v>
      </c>
      <c r="I378" s="4" t="s">
        <v>22</v>
      </c>
      <c r="J378" s="4" t="s">
        <v>2366</v>
      </c>
      <c r="K378" s="4" t="s">
        <v>2367</v>
      </c>
      <c r="L378" s="4" t="s">
        <v>476</v>
      </c>
      <c r="M378" s="4" t="s">
        <v>73</v>
      </c>
      <c r="N378" s="4" t="s">
        <v>2442</v>
      </c>
      <c r="O378" s="4" t="s">
        <v>2443</v>
      </c>
      <c r="P378" s="4" t="s">
        <v>2444</v>
      </c>
      <c r="Q378" s="4" t="s">
        <v>663</v>
      </c>
      <c r="R378" s="4" t="s">
        <v>39306</v>
      </c>
      <c r="S378" s="4" t="s">
        <v>39306</v>
      </c>
      <c r="T378" s="4" t="s">
        <v>39306</v>
      </c>
    </row>
    <row r="379" spans="1:20" x14ac:dyDescent="0.2">
      <c r="A379" s="29">
        <v>19231111774</v>
      </c>
      <c r="B379" s="4" t="s">
        <v>2368</v>
      </c>
      <c r="C379" s="4" t="s">
        <v>2414</v>
      </c>
      <c r="D379" s="4" t="s">
        <v>3582</v>
      </c>
      <c r="E379" s="4" t="s">
        <v>2835</v>
      </c>
      <c r="F379" s="4" t="s">
        <v>31815</v>
      </c>
      <c r="G379" s="4" t="s">
        <v>3020</v>
      </c>
      <c r="H379" s="4" t="s">
        <v>31815</v>
      </c>
      <c r="I379" s="4" t="s">
        <v>22</v>
      </c>
      <c r="J379" s="4" t="s">
        <v>2369</v>
      </c>
      <c r="K379" s="4" t="s">
        <v>2370</v>
      </c>
      <c r="L379" s="4" t="s">
        <v>253</v>
      </c>
      <c r="M379" s="4" t="s">
        <v>73</v>
      </c>
      <c r="N379" s="4" t="s">
        <v>2445</v>
      </c>
      <c r="O379" s="4" t="s">
        <v>2446</v>
      </c>
      <c r="P379" s="4" t="s">
        <v>2447</v>
      </c>
      <c r="Q379" s="4" t="s">
        <v>663</v>
      </c>
      <c r="R379" s="4" t="s">
        <v>3021</v>
      </c>
      <c r="S379" s="4" t="s">
        <v>2836</v>
      </c>
      <c r="T379" s="4" t="s">
        <v>39306</v>
      </c>
    </row>
    <row r="380" spans="1:20" x14ac:dyDescent="0.2">
      <c r="A380" s="29">
        <v>19231111691</v>
      </c>
      <c r="B380" s="4" t="s">
        <v>2371</v>
      </c>
      <c r="C380" s="4" t="s">
        <v>2414</v>
      </c>
      <c r="D380" s="4" t="s">
        <v>38526</v>
      </c>
      <c r="E380" s="4" t="s">
        <v>71</v>
      </c>
      <c r="F380" s="4" t="s">
        <v>2371</v>
      </c>
      <c r="G380" s="4" t="s">
        <v>71</v>
      </c>
      <c r="H380" s="4" t="s">
        <v>2371</v>
      </c>
      <c r="I380" s="4" t="s">
        <v>22</v>
      </c>
      <c r="J380" s="4" t="s">
        <v>1208</v>
      </c>
      <c r="K380" s="4" t="s">
        <v>2372</v>
      </c>
      <c r="L380" s="4" t="s">
        <v>476</v>
      </c>
      <c r="M380" s="4" t="s">
        <v>73</v>
      </c>
      <c r="N380" s="4" t="s">
        <v>2448</v>
      </c>
      <c r="O380" s="4" t="s">
        <v>2449</v>
      </c>
      <c r="P380" s="4" t="s">
        <v>2450</v>
      </c>
      <c r="Q380" s="4" t="s">
        <v>663</v>
      </c>
      <c r="R380" s="4" t="s">
        <v>39306</v>
      </c>
      <c r="S380" s="4" t="s">
        <v>39306</v>
      </c>
      <c r="T380" s="4" t="s">
        <v>39306</v>
      </c>
    </row>
    <row r="381" spans="1:20" x14ac:dyDescent="0.2">
      <c r="A381" s="29">
        <v>19231111816</v>
      </c>
      <c r="B381" s="4" t="s">
        <v>2373</v>
      </c>
      <c r="C381" s="4" t="s">
        <v>2414</v>
      </c>
      <c r="D381" s="4" t="s">
        <v>13474</v>
      </c>
      <c r="E381" s="4" t="s">
        <v>2835</v>
      </c>
      <c r="F381" s="4" t="s">
        <v>22906</v>
      </c>
      <c r="G381" s="4" t="s">
        <v>3020</v>
      </c>
      <c r="H381" s="4" t="s">
        <v>22907</v>
      </c>
      <c r="I381" s="4" t="s">
        <v>22</v>
      </c>
      <c r="J381" s="4" t="s">
        <v>2374</v>
      </c>
      <c r="K381" s="4" t="s">
        <v>2375</v>
      </c>
      <c r="L381" s="4" t="s">
        <v>229</v>
      </c>
      <c r="M381" s="4" t="s">
        <v>73</v>
      </c>
      <c r="N381" s="4" t="s">
        <v>2451</v>
      </c>
      <c r="O381" s="4" t="s">
        <v>2452</v>
      </c>
      <c r="P381" s="4" t="s">
        <v>2453</v>
      </c>
      <c r="Q381" s="4" t="s">
        <v>663</v>
      </c>
      <c r="R381" s="4" t="s">
        <v>3021</v>
      </c>
      <c r="S381" s="4" t="s">
        <v>2836</v>
      </c>
      <c r="T381" s="4" t="s">
        <v>39306</v>
      </c>
    </row>
    <row r="382" spans="1:20" x14ac:dyDescent="0.2">
      <c r="A382" s="29">
        <v>19231111857</v>
      </c>
      <c r="B382" s="4" t="s">
        <v>2376</v>
      </c>
      <c r="C382" s="4" t="s">
        <v>2414</v>
      </c>
      <c r="D382" s="4" t="s">
        <v>15472</v>
      </c>
      <c r="E382" s="4" t="s">
        <v>2835</v>
      </c>
      <c r="F382" s="4" t="s">
        <v>22906</v>
      </c>
      <c r="G382" s="4" t="s">
        <v>3020</v>
      </c>
      <c r="H382" s="4" t="s">
        <v>22907</v>
      </c>
      <c r="I382" s="4" t="s">
        <v>22</v>
      </c>
      <c r="J382" s="4" t="s">
        <v>2377</v>
      </c>
      <c r="K382" s="4" t="s">
        <v>2378</v>
      </c>
      <c r="L382" s="4" t="s">
        <v>229</v>
      </c>
      <c r="M382" s="4" t="s">
        <v>73</v>
      </c>
      <c r="N382" s="4" t="s">
        <v>2454</v>
      </c>
      <c r="O382" s="4" t="s">
        <v>2455</v>
      </c>
      <c r="P382" s="4" t="s">
        <v>2456</v>
      </c>
      <c r="Q382" s="4" t="s">
        <v>663</v>
      </c>
      <c r="R382" s="4" t="s">
        <v>3021</v>
      </c>
      <c r="S382" s="4" t="s">
        <v>2836</v>
      </c>
      <c r="T382" s="4" t="s">
        <v>39306</v>
      </c>
    </row>
    <row r="383" spans="1:20" x14ac:dyDescent="0.2">
      <c r="A383" s="29">
        <v>19231111899</v>
      </c>
      <c r="B383" s="4" t="s">
        <v>2379</v>
      </c>
      <c r="C383" s="4" t="s">
        <v>2414</v>
      </c>
      <c r="D383" s="4" t="s">
        <v>17183</v>
      </c>
      <c r="E383" s="4" t="s">
        <v>2835</v>
      </c>
      <c r="F383" s="4" t="s">
        <v>22906</v>
      </c>
      <c r="G383" s="4" t="s">
        <v>3020</v>
      </c>
      <c r="H383" s="4" t="s">
        <v>22907</v>
      </c>
      <c r="I383" s="4" t="s">
        <v>22</v>
      </c>
      <c r="J383" s="4" t="s">
        <v>2380</v>
      </c>
      <c r="K383" s="4" t="s">
        <v>2381</v>
      </c>
      <c r="L383" s="4" t="s">
        <v>229</v>
      </c>
      <c r="M383" s="4" t="s">
        <v>73</v>
      </c>
      <c r="N383" s="4" t="s">
        <v>2457</v>
      </c>
      <c r="O383" s="4" t="s">
        <v>2458</v>
      </c>
      <c r="P383" s="4" t="s">
        <v>2459</v>
      </c>
      <c r="Q383" s="4" t="s">
        <v>663</v>
      </c>
      <c r="R383" s="4" t="s">
        <v>3021</v>
      </c>
      <c r="S383" s="4" t="s">
        <v>2836</v>
      </c>
      <c r="T383" s="4" t="s">
        <v>39306</v>
      </c>
    </row>
    <row r="384" spans="1:20" x14ac:dyDescent="0.2">
      <c r="A384" s="29">
        <v>19231111931</v>
      </c>
      <c r="B384" s="4" t="s">
        <v>2382</v>
      </c>
      <c r="C384" s="4" t="s">
        <v>2414</v>
      </c>
      <c r="D384" s="4" t="s">
        <v>15473</v>
      </c>
      <c r="E384" s="4" t="s">
        <v>2835</v>
      </c>
      <c r="F384" s="4" t="s">
        <v>22906</v>
      </c>
      <c r="G384" s="4" t="s">
        <v>3020</v>
      </c>
      <c r="H384" s="4" t="s">
        <v>22907</v>
      </c>
      <c r="I384" s="4" t="s">
        <v>22</v>
      </c>
      <c r="J384" s="4" t="s">
        <v>2383</v>
      </c>
      <c r="K384" s="4" t="s">
        <v>2384</v>
      </c>
      <c r="L384" s="4" t="s">
        <v>229</v>
      </c>
      <c r="M384" s="4" t="s">
        <v>73</v>
      </c>
      <c r="N384" s="4" t="s">
        <v>2460</v>
      </c>
      <c r="O384" s="4" t="s">
        <v>2461</v>
      </c>
      <c r="P384" s="4" t="s">
        <v>2462</v>
      </c>
      <c r="Q384" s="4" t="s">
        <v>663</v>
      </c>
      <c r="R384" s="4" t="s">
        <v>3021</v>
      </c>
      <c r="S384" s="4" t="s">
        <v>2836</v>
      </c>
      <c r="T384" s="4" t="s">
        <v>39306</v>
      </c>
    </row>
    <row r="385" spans="1:20" x14ac:dyDescent="0.2">
      <c r="A385" s="29">
        <v>19231111972</v>
      </c>
      <c r="B385" s="4" t="s">
        <v>2385</v>
      </c>
      <c r="C385" s="4" t="s">
        <v>2414</v>
      </c>
      <c r="D385" s="4" t="s">
        <v>15474</v>
      </c>
      <c r="E385" s="4" t="s">
        <v>71</v>
      </c>
      <c r="F385" s="4" t="s">
        <v>24659</v>
      </c>
      <c r="G385" s="4" t="s">
        <v>71</v>
      </c>
      <c r="H385" s="4" t="s">
        <v>24659</v>
      </c>
      <c r="I385" s="4" t="s">
        <v>22</v>
      </c>
      <c r="J385" s="4" t="s">
        <v>2386</v>
      </c>
      <c r="K385" s="4" t="s">
        <v>2387</v>
      </c>
      <c r="L385" s="4" t="s">
        <v>476</v>
      </c>
      <c r="M385" s="4" t="s">
        <v>73</v>
      </c>
      <c r="N385" s="4" t="s">
        <v>2463</v>
      </c>
      <c r="O385" s="4" t="s">
        <v>2464</v>
      </c>
      <c r="P385" s="4" t="s">
        <v>2465</v>
      </c>
      <c r="Q385" s="4" t="s">
        <v>663</v>
      </c>
      <c r="R385" s="4" t="s">
        <v>39306</v>
      </c>
      <c r="S385" s="4" t="s">
        <v>39306</v>
      </c>
      <c r="T385" s="4" t="s">
        <v>39306</v>
      </c>
    </row>
    <row r="386" spans="1:20" x14ac:dyDescent="0.2">
      <c r="A386" s="29">
        <v>19231111147</v>
      </c>
      <c r="B386" s="4" t="s">
        <v>2388</v>
      </c>
      <c r="C386" s="4" t="s">
        <v>2414</v>
      </c>
      <c r="D386" s="4" t="s">
        <v>43305</v>
      </c>
      <c r="E386" s="4" t="s">
        <v>2835</v>
      </c>
      <c r="F386" s="4" t="s">
        <v>13183</v>
      </c>
      <c r="G386" s="4" t="s">
        <v>3020</v>
      </c>
      <c r="H386" s="4" t="s">
        <v>13185</v>
      </c>
      <c r="I386" s="4" t="s">
        <v>22</v>
      </c>
      <c r="J386" s="4" t="s">
        <v>1510</v>
      </c>
      <c r="K386" s="4" t="s">
        <v>2389</v>
      </c>
      <c r="L386" s="4" t="s">
        <v>231</v>
      </c>
      <c r="M386" s="4" t="s">
        <v>73</v>
      </c>
      <c r="N386" s="4" t="s">
        <v>2466</v>
      </c>
      <c r="O386" s="4" t="s">
        <v>2467</v>
      </c>
      <c r="P386" s="4" t="s">
        <v>2468</v>
      </c>
      <c r="Q386" s="4" t="s">
        <v>663</v>
      </c>
      <c r="R386" s="4" t="s">
        <v>3021</v>
      </c>
      <c r="S386" s="4" t="s">
        <v>2836</v>
      </c>
      <c r="T386" s="4" t="s">
        <v>39306</v>
      </c>
    </row>
    <row r="387" spans="1:20" x14ac:dyDescent="0.2">
      <c r="A387" s="29">
        <v>19231111071</v>
      </c>
      <c r="B387" s="4" t="s">
        <v>2391</v>
      </c>
      <c r="C387" s="4" t="s">
        <v>2414</v>
      </c>
      <c r="D387" s="4" t="s">
        <v>6201</v>
      </c>
      <c r="E387" s="4" t="s">
        <v>2835</v>
      </c>
      <c r="F387" s="4" t="s">
        <v>27364</v>
      </c>
      <c r="G387" s="4" t="s">
        <v>3020</v>
      </c>
      <c r="H387" s="4" t="s">
        <v>33585</v>
      </c>
      <c r="I387" s="4" t="s">
        <v>22</v>
      </c>
      <c r="J387" s="4" t="s">
        <v>976</v>
      </c>
      <c r="K387" s="4" t="s">
        <v>2392</v>
      </c>
      <c r="L387" s="4" t="s">
        <v>308</v>
      </c>
      <c r="M387" s="4" t="s">
        <v>73</v>
      </c>
      <c r="N387" s="4" t="s">
        <v>2470</v>
      </c>
      <c r="O387" s="4" t="s">
        <v>2471</v>
      </c>
      <c r="P387" s="4" t="s">
        <v>2472</v>
      </c>
      <c r="Q387" s="4" t="s">
        <v>663</v>
      </c>
      <c r="R387" s="4" t="s">
        <v>3021</v>
      </c>
      <c r="S387" s="4" t="s">
        <v>2836</v>
      </c>
      <c r="T387" s="4" t="s">
        <v>39306</v>
      </c>
    </row>
    <row r="388" spans="1:20" x14ac:dyDescent="0.2">
      <c r="A388" s="29">
        <v>19231111196</v>
      </c>
      <c r="B388" s="4" t="s">
        <v>2393</v>
      </c>
      <c r="C388" s="4" t="s">
        <v>2414</v>
      </c>
      <c r="D388" s="4" t="s">
        <v>43306</v>
      </c>
      <c r="E388" s="4" t="s">
        <v>2835</v>
      </c>
      <c r="F388" s="4" t="s">
        <v>9879</v>
      </c>
      <c r="G388" s="4" t="s">
        <v>3020</v>
      </c>
      <c r="H388" s="4" t="s">
        <v>9879</v>
      </c>
      <c r="I388" s="4" t="s">
        <v>22</v>
      </c>
      <c r="J388" s="4" t="s">
        <v>2394</v>
      </c>
      <c r="K388" s="4" t="s">
        <v>2395</v>
      </c>
      <c r="L388" s="4" t="s">
        <v>79</v>
      </c>
      <c r="M388" s="4" t="s">
        <v>73</v>
      </c>
      <c r="N388" s="4" t="s">
        <v>2473</v>
      </c>
      <c r="O388" s="4" t="s">
        <v>2474</v>
      </c>
      <c r="P388" s="4" t="s">
        <v>2475</v>
      </c>
      <c r="Q388" s="4" t="s">
        <v>663</v>
      </c>
      <c r="R388" s="4" t="s">
        <v>3021</v>
      </c>
      <c r="S388" s="4" t="s">
        <v>2836</v>
      </c>
      <c r="T388" s="4" t="s">
        <v>39306</v>
      </c>
    </row>
    <row r="389" spans="1:20" x14ac:dyDescent="0.2">
      <c r="A389" s="29">
        <v>19231111261</v>
      </c>
      <c r="B389" s="4" t="s">
        <v>2396</v>
      </c>
      <c r="C389" s="4" t="s">
        <v>2414</v>
      </c>
      <c r="D389" s="4" t="s">
        <v>10583</v>
      </c>
      <c r="E389" s="4" t="s">
        <v>71</v>
      </c>
      <c r="F389" s="4" t="s">
        <v>2396</v>
      </c>
      <c r="G389" s="4" t="s">
        <v>71</v>
      </c>
      <c r="H389" s="4" t="s">
        <v>2396</v>
      </c>
      <c r="I389" s="4" t="s">
        <v>22</v>
      </c>
      <c r="J389" s="4" t="s">
        <v>2397</v>
      </c>
      <c r="K389" s="4" t="s">
        <v>2398</v>
      </c>
      <c r="L389" s="4" t="s">
        <v>476</v>
      </c>
      <c r="M389" s="4" t="s">
        <v>73</v>
      </c>
      <c r="N389" s="4" t="s">
        <v>2477</v>
      </c>
      <c r="O389" s="4" t="s">
        <v>2478</v>
      </c>
      <c r="P389" s="4" t="s">
        <v>2479</v>
      </c>
      <c r="Q389" s="4" t="s">
        <v>663</v>
      </c>
      <c r="R389" s="4" t="s">
        <v>39306</v>
      </c>
      <c r="S389" s="4" t="s">
        <v>39306</v>
      </c>
      <c r="T389" s="4" t="s">
        <v>39306</v>
      </c>
    </row>
    <row r="390" spans="1:20" x14ac:dyDescent="0.2">
      <c r="A390" s="29">
        <v>19231111303</v>
      </c>
      <c r="B390" s="4" t="s">
        <v>2399</v>
      </c>
      <c r="C390" s="4" t="s">
        <v>2414</v>
      </c>
      <c r="D390" s="4" t="s">
        <v>25294</v>
      </c>
      <c r="E390" s="4" t="s">
        <v>2835</v>
      </c>
      <c r="F390" s="4" t="s">
        <v>22906</v>
      </c>
      <c r="G390" s="4" t="s">
        <v>3020</v>
      </c>
      <c r="H390" s="4" t="s">
        <v>22907</v>
      </c>
      <c r="I390" s="4" t="s">
        <v>22</v>
      </c>
      <c r="J390" s="4" t="s">
        <v>1083</v>
      </c>
      <c r="K390" s="4" t="s">
        <v>2400</v>
      </c>
      <c r="L390" s="4" t="s">
        <v>229</v>
      </c>
      <c r="M390" s="4" t="s">
        <v>73</v>
      </c>
      <c r="N390" s="4" t="s">
        <v>2480</v>
      </c>
      <c r="O390" s="4" t="s">
        <v>2481</v>
      </c>
      <c r="P390" s="4" t="s">
        <v>2482</v>
      </c>
      <c r="Q390" s="4" t="s">
        <v>663</v>
      </c>
      <c r="R390" s="4" t="s">
        <v>3021</v>
      </c>
      <c r="S390" s="4" t="s">
        <v>2836</v>
      </c>
      <c r="T390" s="4" t="s">
        <v>39306</v>
      </c>
    </row>
    <row r="391" spans="1:20" x14ac:dyDescent="0.2">
      <c r="A391" s="29">
        <v>19231111345</v>
      </c>
      <c r="B391" s="4" t="s">
        <v>2401</v>
      </c>
      <c r="C391" s="4" t="s">
        <v>2414</v>
      </c>
      <c r="D391" s="4" t="s">
        <v>25295</v>
      </c>
      <c r="E391" s="4" t="s">
        <v>2835</v>
      </c>
      <c r="F391" s="4" t="s">
        <v>22906</v>
      </c>
      <c r="G391" s="4" t="s">
        <v>3020</v>
      </c>
      <c r="H391" s="4" t="s">
        <v>22907</v>
      </c>
      <c r="I391" s="4" t="s">
        <v>22</v>
      </c>
      <c r="J391" s="4" t="s">
        <v>1723</v>
      </c>
      <c r="K391" s="4" t="s">
        <v>2402</v>
      </c>
      <c r="L391" s="4" t="s">
        <v>229</v>
      </c>
      <c r="M391" s="4" t="s">
        <v>73</v>
      </c>
      <c r="N391" s="4" t="s">
        <v>2483</v>
      </c>
      <c r="O391" s="4" t="s">
        <v>2484</v>
      </c>
      <c r="P391" s="4" t="s">
        <v>2485</v>
      </c>
      <c r="Q391" s="4" t="s">
        <v>663</v>
      </c>
      <c r="R391" s="4" t="s">
        <v>3021</v>
      </c>
      <c r="S391" s="4" t="s">
        <v>2836</v>
      </c>
      <c r="T391" s="4" t="s">
        <v>39306</v>
      </c>
    </row>
    <row r="392" spans="1:20" x14ac:dyDescent="0.2">
      <c r="A392" s="29">
        <v>19231111386</v>
      </c>
      <c r="B392" s="4" t="s">
        <v>2403</v>
      </c>
      <c r="C392" s="4" t="s">
        <v>2414</v>
      </c>
      <c r="D392" s="4" t="s">
        <v>6202</v>
      </c>
      <c r="E392" s="4" t="s">
        <v>71</v>
      </c>
      <c r="F392" s="4" t="s">
        <v>40853</v>
      </c>
      <c r="G392" s="4" t="s">
        <v>71</v>
      </c>
      <c r="H392" s="4" t="s">
        <v>40853</v>
      </c>
      <c r="I392" s="4" t="s">
        <v>22</v>
      </c>
      <c r="J392" s="4" t="s">
        <v>1105</v>
      </c>
      <c r="K392" s="4" t="s">
        <v>2404</v>
      </c>
      <c r="L392" s="4" t="s">
        <v>476</v>
      </c>
      <c r="M392" s="4" t="s">
        <v>73</v>
      </c>
      <c r="N392" s="4" t="s">
        <v>2486</v>
      </c>
      <c r="O392" s="4" t="s">
        <v>2487</v>
      </c>
      <c r="P392" s="4" t="s">
        <v>2488</v>
      </c>
      <c r="Q392" s="4" t="s">
        <v>663</v>
      </c>
      <c r="R392" s="4" t="s">
        <v>39306</v>
      </c>
      <c r="S392" s="4" t="s">
        <v>39306</v>
      </c>
      <c r="T392" s="4" t="s">
        <v>39306</v>
      </c>
    </row>
    <row r="393" spans="1:20" x14ac:dyDescent="0.2">
      <c r="A393" s="29">
        <v>19231111428</v>
      </c>
      <c r="B393" s="4" t="s">
        <v>2405</v>
      </c>
      <c r="C393" s="4" t="s">
        <v>2414</v>
      </c>
      <c r="D393" s="4" t="s">
        <v>6203</v>
      </c>
      <c r="E393" s="4" t="s">
        <v>71</v>
      </c>
      <c r="F393" s="4" t="s">
        <v>2405</v>
      </c>
      <c r="G393" s="4" t="s">
        <v>71</v>
      </c>
      <c r="H393" s="4" t="s">
        <v>2405</v>
      </c>
      <c r="I393" s="4" t="s">
        <v>22</v>
      </c>
      <c r="J393" s="4" t="s">
        <v>2406</v>
      </c>
      <c r="K393" s="4" t="s">
        <v>2407</v>
      </c>
      <c r="L393" s="4" t="s">
        <v>476</v>
      </c>
      <c r="M393" s="4" t="s">
        <v>73</v>
      </c>
      <c r="N393" s="4" t="s">
        <v>2489</v>
      </c>
      <c r="O393" s="4" t="s">
        <v>2490</v>
      </c>
      <c r="P393" s="4" t="s">
        <v>2491</v>
      </c>
      <c r="Q393" s="4" t="s">
        <v>663</v>
      </c>
      <c r="R393" s="4" t="s">
        <v>39306</v>
      </c>
      <c r="S393" s="4" t="s">
        <v>39306</v>
      </c>
      <c r="T393" s="4" t="s">
        <v>39306</v>
      </c>
    </row>
    <row r="394" spans="1:20" x14ac:dyDescent="0.2">
      <c r="A394" s="29">
        <v>19231111469</v>
      </c>
      <c r="B394" s="4" t="s">
        <v>2408</v>
      </c>
      <c r="C394" s="4" t="s">
        <v>2414</v>
      </c>
      <c r="D394" s="4" t="s">
        <v>13475</v>
      </c>
      <c r="E394" s="4" t="s">
        <v>71</v>
      </c>
      <c r="F394" s="4" t="s">
        <v>2408</v>
      </c>
      <c r="G394" s="4" t="s">
        <v>71</v>
      </c>
      <c r="H394" s="4" t="s">
        <v>2408</v>
      </c>
      <c r="I394" s="4" t="s">
        <v>22</v>
      </c>
      <c r="J394" s="4" t="s">
        <v>2409</v>
      </c>
      <c r="K394" s="4" t="s">
        <v>2410</v>
      </c>
      <c r="L394" s="4" t="s">
        <v>476</v>
      </c>
      <c r="M394" s="4" t="s">
        <v>73</v>
      </c>
      <c r="N394" s="4" t="s">
        <v>2492</v>
      </c>
      <c r="O394" s="4" t="s">
        <v>2493</v>
      </c>
      <c r="P394" s="4" t="s">
        <v>2494</v>
      </c>
      <c r="Q394" s="4" t="s">
        <v>663</v>
      </c>
      <c r="R394" s="4" t="s">
        <v>39306</v>
      </c>
      <c r="S394" s="4" t="s">
        <v>39306</v>
      </c>
      <c r="T394" s="4" t="s">
        <v>39306</v>
      </c>
    </row>
    <row r="395" spans="1:20" x14ac:dyDescent="0.2">
      <c r="A395" s="29">
        <v>19231111501</v>
      </c>
      <c r="B395" s="4" t="s">
        <v>2411</v>
      </c>
      <c r="C395" s="4" t="s">
        <v>2495</v>
      </c>
      <c r="D395" s="4" t="s">
        <v>43307</v>
      </c>
      <c r="E395" s="4" t="s">
        <v>2835</v>
      </c>
      <c r="F395" s="4" t="s">
        <v>19505</v>
      </c>
      <c r="G395" s="4" t="s">
        <v>3020</v>
      </c>
      <c r="H395" s="4" t="s">
        <v>19506</v>
      </c>
      <c r="I395" s="4" t="s">
        <v>22</v>
      </c>
      <c r="J395" s="4" t="s">
        <v>2412</v>
      </c>
      <c r="K395" s="4" t="s">
        <v>2413</v>
      </c>
      <c r="L395" s="4" t="s">
        <v>242</v>
      </c>
      <c r="M395" s="4" t="s">
        <v>73</v>
      </c>
      <c r="N395" s="4" t="s">
        <v>2496</v>
      </c>
      <c r="O395" s="4" t="s">
        <v>2497</v>
      </c>
      <c r="P395" s="4" t="s">
        <v>2498</v>
      </c>
      <c r="Q395" s="4" t="s">
        <v>663</v>
      </c>
      <c r="R395" s="4" t="s">
        <v>3021</v>
      </c>
      <c r="S395" s="4" t="s">
        <v>2836</v>
      </c>
      <c r="T395" s="4" t="s">
        <v>39306</v>
      </c>
    </row>
    <row r="396" spans="1:20" x14ac:dyDescent="0.2">
      <c r="A396" s="29">
        <v>19231111543</v>
      </c>
      <c r="B396" s="4" t="s">
        <v>2499</v>
      </c>
      <c r="C396" s="4" t="s">
        <v>2495</v>
      </c>
      <c r="D396" s="4" t="s">
        <v>25296</v>
      </c>
      <c r="E396" s="4" t="s">
        <v>2835</v>
      </c>
      <c r="F396" s="4" t="s">
        <v>22906</v>
      </c>
      <c r="G396" s="4" t="s">
        <v>3020</v>
      </c>
      <c r="H396" s="4" t="s">
        <v>22907</v>
      </c>
      <c r="I396" s="4" t="s">
        <v>22</v>
      </c>
      <c r="J396" s="4" t="s">
        <v>2500</v>
      </c>
      <c r="K396" s="4" t="s">
        <v>2501</v>
      </c>
      <c r="L396" s="4" t="s">
        <v>229</v>
      </c>
      <c r="M396" s="4" t="s">
        <v>73</v>
      </c>
      <c r="N396" s="4" t="s">
        <v>2502</v>
      </c>
      <c r="O396" s="4" t="s">
        <v>2503</v>
      </c>
      <c r="P396" s="4" t="s">
        <v>2504</v>
      </c>
      <c r="Q396" s="4" t="s">
        <v>663</v>
      </c>
      <c r="R396" s="4" t="s">
        <v>3021</v>
      </c>
      <c r="S396" s="4" t="s">
        <v>2836</v>
      </c>
      <c r="T396" s="4" t="s">
        <v>39306</v>
      </c>
    </row>
    <row r="397" spans="1:20" x14ac:dyDescent="0.2">
      <c r="A397" s="29">
        <v>19231111576</v>
      </c>
      <c r="B397" s="4" t="s">
        <v>2505</v>
      </c>
      <c r="C397" s="4" t="s">
        <v>2495</v>
      </c>
      <c r="D397" s="4" t="s">
        <v>8288</v>
      </c>
      <c r="E397" s="4" t="s">
        <v>2835</v>
      </c>
      <c r="F397" s="4" t="s">
        <v>6545</v>
      </c>
      <c r="G397" s="4" t="s">
        <v>3020</v>
      </c>
      <c r="H397" s="4" t="s">
        <v>21270</v>
      </c>
      <c r="I397" s="4" t="s">
        <v>22</v>
      </c>
      <c r="J397" s="4" t="s">
        <v>120</v>
      </c>
      <c r="K397" s="4" t="s">
        <v>2506</v>
      </c>
      <c r="L397" s="4" t="s">
        <v>276</v>
      </c>
      <c r="M397" s="4" t="s">
        <v>73</v>
      </c>
      <c r="N397" s="4" t="s">
        <v>2507</v>
      </c>
      <c r="O397" s="4" t="s">
        <v>2508</v>
      </c>
      <c r="P397" s="4" t="s">
        <v>2509</v>
      </c>
      <c r="Q397" s="4" t="s">
        <v>663</v>
      </c>
      <c r="R397" s="4" t="s">
        <v>3021</v>
      </c>
      <c r="S397" s="4" t="s">
        <v>2836</v>
      </c>
      <c r="T397" s="4" t="s">
        <v>39306</v>
      </c>
    </row>
    <row r="398" spans="1:20" x14ac:dyDescent="0.2">
      <c r="A398" s="29">
        <v>19231111626</v>
      </c>
      <c r="B398" s="4" t="s">
        <v>2510</v>
      </c>
      <c r="C398" s="4" t="s">
        <v>2495</v>
      </c>
      <c r="D398" s="4" t="s">
        <v>40159</v>
      </c>
      <c r="E398" s="4" t="s">
        <v>71</v>
      </c>
      <c r="F398" s="4" t="s">
        <v>2510</v>
      </c>
      <c r="G398" s="4" t="s">
        <v>71</v>
      </c>
      <c r="H398" s="4" t="s">
        <v>2510</v>
      </c>
      <c r="I398" s="4" t="s">
        <v>22</v>
      </c>
      <c r="J398" s="4" t="s">
        <v>2511</v>
      </c>
      <c r="K398" s="4" t="s">
        <v>2512</v>
      </c>
      <c r="L398" s="4" t="s">
        <v>263</v>
      </c>
      <c r="M398" s="4" t="s">
        <v>73</v>
      </c>
      <c r="N398" s="4" t="s">
        <v>2513</v>
      </c>
      <c r="O398" s="4" t="s">
        <v>2514</v>
      </c>
      <c r="P398" s="4" t="s">
        <v>2515</v>
      </c>
      <c r="Q398" s="4" t="s">
        <v>663</v>
      </c>
      <c r="R398" s="4" t="s">
        <v>39306</v>
      </c>
      <c r="S398" s="4" t="s">
        <v>39306</v>
      </c>
      <c r="T398" s="4" t="s">
        <v>39306</v>
      </c>
    </row>
    <row r="399" spans="1:20" x14ac:dyDescent="0.2">
      <c r="A399" s="29">
        <v>19231111667</v>
      </c>
      <c r="B399" s="4" t="s">
        <v>2516</v>
      </c>
      <c r="C399" s="4" t="s">
        <v>2495</v>
      </c>
      <c r="D399" s="4" t="s">
        <v>13476</v>
      </c>
      <c r="E399" s="4" t="s">
        <v>2835</v>
      </c>
      <c r="F399" s="4" t="s">
        <v>29791</v>
      </c>
      <c r="G399" s="4" t="s">
        <v>3020</v>
      </c>
      <c r="H399" s="4" t="s">
        <v>29792</v>
      </c>
      <c r="I399" s="4" t="s">
        <v>22</v>
      </c>
      <c r="J399" s="4" t="s">
        <v>56</v>
      </c>
      <c r="K399" s="4" t="s">
        <v>2517</v>
      </c>
      <c r="L399" s="4" t="s">
        <v>441</v>
      </c>
      <c r="M399" s="4" t="s">
        <v>73</v>
      </c>
      <c r="N399" s="4" t="s">
        <v>2559</v>
      </c>
      <c r="O399" s="4" t="s">
        <v>2560</v>
      </c>
      <c r="P399" s="4" t="s">
        <v>2561</v>
      </c>
      <c r="Q399" s="4" t="s">
        <v>663</v>
      </c>
      <c r="R399" s="4" t="s">
        <v>3021</v>
      </c>
      <c r="S399" s="4" t="s">
        <v>2836</v>
      </c>
      <c r="T399" s="4" t="s">
        <v>39306</v>
      </c>
    </row>
    <row r="400" spans="1:20" x14ac:dyDescent="0.2">
      <c r="A400" s="29">
        <v>19231111782</v>
      </c>
      <c r="B400" s="4" t="s">
        <v>2518</v>
      </c>
      <c r="C400" s="4" t="s">
        <v>2495</v>
      </c>
      <c r="D400" s="4" t="s">
        <v>43308</v>
      </c>
      <c r="E400" s="4" t="s">
        <v>2835</v>
      </c>
      <c r="F400" s="4" t="s">
        <v>12015</v>
      </c>
      <c r="G400" s="4" t="s">
        <v>3020</v>
      </c>
      <c r="H400" s="4" t="s">
        <v>12015</v>
      </c>
      <c r="I400" s="4" t="s">
        <v>22</v>
      </c>
      <c r="J400" s="4" t="s">
        <v>2519</v>
      </c>
      <c r="K400" s="4" t="s">
        <v>2520</v>
      </c>
      <c r="L400" s="4" t="s">
        <v>271</v>
      </c>
      <c r="M400" s="4" t="s">
        <v>73</v>
      </c>
      <c r="N400" s="4" t="s">
        <v>2562</v>
      </c>
      <c r="O400" s="4" t="s">
        <v>2563</v>
      </c>
      <c r="P400" s="4" t="s">
        <v>2564</v>
      </c>
      <c r="Q400" s="4" t="s">
        <v>663</v>
      </c>
      <c r="R400" s="4" t="s">
        <v>3021</v>
      </c>
      <c r="S400" s="4" t="s">
        <v>2836</v>
      </c>
      <c r="T400" s="4" t="s">
        <v>39306</v>
      </c>
    </row>
    <row r="401" spans="1:20" x14ac:dyDescent="0.2">
      <c r="A401" s="29">
        <v>19231111733</v>
      </c>
      <c r="B401" s="4" t="s">
        <v>2521</v>
      </c>
      <c r="C401" s="4" t="s">
        <v>2495</v>
      </c>
      <c r="D401" s="4" t="s">
        <v>43309</v>
      </c>
      <c r="E401" s="4" t="s">
        <v>2835</v>
      </c>
      <c r="F401" s="4" t="s">
        <v>15056</v>
      </c>
      <c r="G401" s="4" t="s">
        <v>3020</v>
      </c>
      <c r="H401" s="4" t="s">
        <v>15056</v>
      </c>
      <c r="I401" s="4" t="s">
        <v>22</v>
      </c>
      <c r="J401" s="4" t="s">
        <v>2522</v>
      </c>
      <c r="K401" s="4" t="s">
        <v>2523</v>
      </c>
      <c r="L401" s="4" t="s">
        <v>2000</v>
      </c>
      <c r="M401" s="4" t="s">
        <v>73</v>
      </c>
      <c r="N401" s="4" t="s">
        <v>2565</v>
      </c>
      <c r="O401" s="4" t="s">
        <v>2566</v>
      </c>
      <c r="P401" s="4" t="s">
        <v>2567</v>
      </c>
      <c r="Q401" s="4" t="s">
        <v>663</v>
      </c>
      <c r="R401" s="4" t="s">
        <v>3021</v>
      </c>
      <c r="S401" s="4" t="s">
        <v>2836</v>
      </c>
      <c r="T401" s="4" t="s">
        <v>39306</v>
      </c>
    </row>
    <row r="402" spans="1:20" x14ac:dyDescent="0.2">
      <c r="A402" s="29">
        <v>19231111709</v>
      </c>
      <c r="B402" s="4" t="s">
        <v>2524</v>
      </c>
      <c r="C402" s="4" t="s">
        <v>2495</v>
      </c>
      <c r="D402" s="4" t="s">
        <v>23510</v>
      </c>
      <c r="E402" s="4" t="s">
        <v>71</v>
      </c>
      <c r="F402" s="4" t="s">
        <v>2524</v>
      </c>
      <c r="G402" s="4" t="s">
        <v>71</v>
      </c>
      <c r="H402" s="4" t="s">
        <v>2524</v>
      </c>
      <c r="I402" s="4" t="s">
        <v>22</v>
      </c>
      <c r="J402" s="4" t="s">
        <v>1178</v>
      </c>
      <c r="K402" s="4" t="s">
        <v>2525</v>
      </c>
      <c r="L402" s="4" t="s">
        <v>1885</v>
      </c>
      <c r="M402" s="4" t="s">
        <v>73</v>
      </c>
      <c r="N402" s="4" t="s">
        <v>2568</v>
      </c>
      <c r="O402" s="4" t="s">
        <v>2569</v>
      </c>
      <c r="P402" s="4" t="s">
        <v>2570</v>
      </c>
      <c r="Q402" s="4" t="s">
        <v>663</v>
      </c>
      <c r="R402" s="4" t="s">
        <v>39306</v>
      </c>
      <c r="S402" s="4" t="s">
        <v>39306</v>
      </c>
      <c r="T402" s="4" t="s">
        <v>39306</v>
      </c>
    </row>
    <row r="403" spans="1:20" x14ac:dyDescent="0.2">
      <c r="A403" s="29">
        <v>19231111048</v>
      </c>
      <c r="B403" s="4" t="s">
        <v>2526</v>
      </c>
      <c r="C403" s="4" t="s">
        <v>2495</v>
      </c>
      <c r="D403" s="4" t="s">
        <v>36821</v>
      </c>
      <c r="E403" s="4" t="s">
        <v>2835</v>
      </c>
      <c r="F403" s="4" t="s">
        <v>13183</v>
      </c>
      <c r="G403" s="4" t="s">
        <v>3020</v>
      </c>
      <c r="H403" s="4" t="s">
        <v>13185</v>
      </c>
      <c r="I403" s="4" t="s">
        <v>22</v>
      </c>
      <c r="J403" s="4" t="s">
        <v>1388</v>
      </c>
      <c r="K403" s="4" t="s">
        <v>2527</v>
      </c>
      <c r="L403" s="4" t="s">
        <v>231</v>
      </c>
      <c r="M403" s="4" t="s">
        <v>73</v>
      </c>
      <c r="N403" s="4" t="s">
        <v>2571</v>
      </c>
      <c r="O403" s="4" t="s">
        <v>2572</v>
      </c>
      <c r="P403" s="4" t="s">
        <v>2573</v>
      </c>
      <c r="Q403" s="4" t="s">
        <v>663</v>
      </c>
      <c r="R403" s="4" t="s">
        <v>3021</v>
      </c>
      <c r="S403" s="4" t="s">
        <v>2836</v>
      </c>
      <c r="T403" s="4" t="s">
        <v>39306</v>
      </c>
    </row>
    <row r="404" spans="1:20" x14ac:dyDescent="0.2">
      <c r="A404" s="29">
        <v>19231111097</v>
      </c>
      <c r="B404" s="4" t="s">
        <v>2528</v>
      </c>
      <c r="C404" s="4" t="s">
        <v>2495</v>
      </c>
      <c r="D404" s="4" t="s">
        <v>17184</v>
      </c>
      <c r="E404" s="4" t="s">
        <v>2835</v>
      </c>
      <c r="F404" s="4" t="s">
        <v>22906</v>
      </c>
      <c r="G404" s="4" t="s">
        <v>3020</v>
      </c>
      <c r="H404" s="4" t="s">
        <v>22907</v>
      </c>
      <c r="I404" s="4" t="s">
        <v>22</v>
      </c>
      <c r="J404" s="4" t="s">
        <v>2529</v>
      </c>
      <c r="K404" s="4" t="s">
        <v>2530</v>
      </c>
      <c r="L404" s="4" t="s">
        <v>229</v>
      </c>
      <c r="M404" s="4" t="s">
        <v>73</v>
      </c>
      <c r="N404" s="4" t="s">
        <v>2574</v>
      </c>
      <c r="O404" s="4" t="s">
        <v>2575</v>
      </c>
      <c r="P404" s="4" t="s">
        <v>2576</v>
      </c>
      <c r="Q404" s="4" t="s">
        <v>663</v>
      </c>
      <c r="R404" s="4" t="s">
        <v>3021</v>
      </c>
      <c r="S404" s="4" t="s">
        <v>2836</v>
      </c>
      <c r="T404" s="4" t="s">
        <v>39306</v>
      </c>
    </row>
    <row r="405" spans="1:20" x14ac:dyDescent="0.2">
      <c r="A405" s="29">
        <v>19231111063</v>
      </c>
      <c r="B405" s="4" t="s">
        <v>2531</v>
      </c>
      <c r="C405" s="4" t="s">
        <v>2495</v>
      </c>
      <c r="D405" s="4" t="s">
        <v>26898</v>
      </c>
      <c r="E405" s="4" t="s">
        <v>71</v>
      </c>
      <c r="F405" s="4" t="s">
        <v>2531</v>
      </c>
      <c r="G405" s="4" t="s">
        <v>71</v>
      </c>
      <c r="H405" s="4" t="s">
        <v>2531</v>
      </c>
      <c r="I405" s="4" t="s">
        <v>22</v>
      </c>
      <c r="J405" s="4" t="s">
        <v>2532</v>
      </c>
      <c r="K405" s="4" t="s">
        <v>2533</v>
      </c>
      <c r="L405" s="4" t="s">
        <v>1072</v>
      </c>
      <c r="M405" s="4" t="s">
        <v>73</v>
      </c>
      <c r="N405" s="4" t="s">
        <v>2577</v>
      </c>
      <c r="O405" s="4" t="s">
        <v>2578</v>
      </c>
      <c r="P405" s="4" t="s">
        <v>2579</v>
      </c>
      <c r="Q405" s="4" t="s">
        <v>663</v>
      </c>
      <c r="R405" s="4" t="s">
        <v>39306</v>
      </c>
      <c r="S405" s="4" t="s">
        <v>39306</v>
      </c>
      <c r="T405" s="4" t="s">
        <v>39306</v>
      </c>
    </row>
    <row r="406" spans="1:20" x14ac:dyDescent="0.2">
      <c r="A406" s="29">
        <v>19231111121</v>
      </c>
      <c r="B406" s="4" t="s">
        <v>2534</v>
      </c>
      <c r="C406" s="4" t="s">
        <v>2495</v>
      </c>
      <c r="D406" s="4" t="s">
        <v>43310</v>
      </c>
      <c r="E406" s="4" t="s">
        <v>2835</v>
      </c>
      <c r="F406" s="4" t="s">
        <v>9879</v>
      </c>
      <c r="G406" s="4" t="s">
        <v>3020</v>
      </c>
      <c r="H406" s="4" t="s">
        <v>9879</v>
      </c>
      <c r="I406" s="4" t="s">
        <v>22</v>
      </c>
      <c r="J406" s="4" t="s">
        <v>2535</v>
      </c>
      <c r="K406" s="4" t="s">
        <v>2536</v>
      </c>
      <c r="L406" s="4" t="s">
        <v>79</v>
      </c>
      <c r="M406" s="4" t="s">
        <v>73</v>
      </c>
      <c r="N406" s="4" t="s">
        <v>2580</v>
      </c>
      <c r="O406" s="4" t="s">
        <v>2581</v>
      </c>
      <c r="P406" s="4" t="s">
        <v>2582</v>
      </c>
      <c r="Q406" s="4" t="s">
        <v>663</v>
      </c>
      <c r="R406" s="4" t="s">
        <v>3021</v>
      </c>
      <c r="S406" s="4" t="s">
        <v>2836</v>
      </c>
      <c r="T406" s="4" t="s">
        <v>39306</v>
      </c>
    </row>
    <row r="407" spans="1:20" x14ac:dyDescent="0.2">
      <c r="A407" s="29">
        <v>19231111949</v>
      </c>
      <c r="B407" s="4" t="s">
        <v>2538</v>
      </c>
      <c r="C407" s="4" t="s">
        <v>2495</v>
      </c>
      <c r="D407" s="4" t="s">
        <v>43311</v>
      </c>
      <c r="E407" s="4" t="s">
        <v>2835</v>
      </c>
      <c r="F407" s="4" t="s">
        <v>13183</v>
      </c>
      <c r="G407" s="4" t="s">
        <v>3020</v>
      </c>
      <c r="H407" s="4" t="s">
        <v>13185</v>
      </c>
      <c r="I407" s="4" t="s">
        <v>22</v>
      </c>
      <c r="J407" s="4" t="s">
        <v>2539</v>
      </c>
      <c r="K407" s="4" t="s">
        <v>2540</v>
      </c>
      <c r="L407" s="4" t="s">
        <v>231</v>
      </c>
      <c r="M407" s="4" t="s">
        <v>73</v>
      </c>
      <c r="N407" s="4" t="s">
        <v>2584</v>
      </c>
      <c r="O407" s="4" t="s">
        <v>2585</v>
      </c>
      <c r="P407" s="4" t="s">
        <v>2586</v>
      </c>
      <c r="Q407" s="4" t="s">
        <v>663</v>
      </c>
      <c r="R407" s="4" t="s">
        <v>3021</v>
      </c>
      <c r="S407" s="4" t="s">
        <v>2836</v>
      </c>
      <c r="T407" s="4" t="s">
        <v>39306</v>
      </c>
    </row>
    <row r="408" spans="1:20" x14ac:dyDescent="0.2">
      <c r="A408" s="29">
        <v>19231111907</v>
      </c>
      <c r="B408" s="4" t="s">
        <v>2541</v>
      </c>
      <c r="C408" s="4" t="s">
        <v>2495</v>
      </c>
      <c r="D408" s="4" t="s">
        <v>33919</v>
      </c>
      <c r="E408" s="4" t="s">
        <v>2835</v>
      </c>
      <c r="F408" s="4" t="s">
        <v>32772</v>
      </c>
      <c r="G408" s="4" t="s">
        <v>2835</v>
      </c>
      <c r="H408" s="4" t="s">
        <v>32772</v>
      </c>
      <c r="I408" s="4" t="s">
        <v>22</v>
      </c>
      <c r="J408" s="4" t="s">
        <v>2542</v>
      </c>
      <c r="K408" s="4" t="s">
        <v>2543</v>
      </c>
      <c r="L408" s="4" t="s">
        <v>468</v>
      </c>
      <c r="M408" s="4" t="s">
        <v>73</v>
      </c>
      <c r="N408" s="4" t="s">
        <v>2587</v>
      </c>
      <c r="O408" s="4" t="s">
        <v>2588</v>
      </c>
      <c r="P408" s="4" t="s">
        <v>2589</v>
      </c>
      <c r="Q408" s="4" t="s">
        <v>663</v>
      </c>
      <c r="R408" s="4" t="s">
        <v>2836</v>
      </c>
      <c r="S408" s="4" t="s">
        <v>2836</v>
      </c>
      <c r="T408" s="4" t="s">
        <v>39306</v>
      </c>
    </row>
    <row r="409" spans="1:20" x14ac:dyDescent="0.2">
      <c r="A409" s="29">
        <v>19231111865</v>
      </c>
      <c r="B409" s="4" t="s">
        <v>2544</v>
      </c>
      <c r="C409" s="4" t="s">
        <v>2495</v>
      </c>
      <c r="D409" s="4" t="s">
        <v>8289</v>
      </c>
      <c r="E409" s="4" t="s">
        <v>2835</v>
      </c>
      <c r="F409" s="4" t="s">
        <v>29791</v>
      </c>
      <c r="G409" s="4" t="s">
        <v>3020</v>
      </c>
      <c r="H409" s="4" t="s">
        <v>29792</v>
      </c>
      <c r="I409" s="4" t="s">
        <v>22</v>
      </c>
      <c r="J409" s="4" t="s">
        <v>2015</v>
      </c>
      <c r="K409" s="4" t="s">
        <v>2545</v>
      </c>
      <c r="L409" s="4" t="s">
        <v>441</v>
      </c>
      <c r="M409" s="4" t="s">
        <v>73</v>
      </c>
      <c r="N409" s="4" t="s">
        <v>2590</v>
      </c>
      <c r="O409" s="4" t="s">
        <v>2591</v>
      </c>
      <c r="P409" s="4" t="s">
        <v>2592</v>
      </c>
      <c r="Q409" s="4" t="s">
        <v>663</v>
      </c>
      <c r="R409" s="4" t="s">
        <v>3021</v>
      </c>
      <c r="S409" s="4" t="s">
        <v>2836</v>
      </c>
      <c r="T409" s="4" t="s">
        <v>39306</v>
      </c>
    </row>
    <row r="410" spans="1:20" x14ac:dyDescent="0.2">
      <c r="A410" s="29">
        <v>19231111824</v>
      </c>
      <c r="B410" s="4" t="s">
        <v>2546</v>
      </c>
      <c r="C410" s="4" t="s">
        <v>2495</v>
      </c>
      <c r="D410" s="4" t="s">
        <v>6204</v>
      </c>
      <c r="E410" s="4" t="s">
        <v>71</v>
      </c>
      <c r="F410" s="4" t="s">
        <v>2546</v>
      </c>
      <c r="G410" s="4" t="s">
        <v>71</v>
      </c>
      <c r="H410" s="4" t="s">
        <v>2546</v>
      </c>
      <c r="I410" s="4" t="s">
        <v>22</v>
      </c>
      <c r="J410" s="4" t="s">
        <v>2547</v>
      </c>
      <c r="K410" s="4" t="s">
        <v>2548</v>
      </c>
      <c r="L410" s="4" t="s">
        <v>476</v>
      </c>
      <c r="M410" s="4" t="s">
        <v>73</v>
      </c>
      <c r="N410" s="4" t="s">
        <v>2593</v>
      </c>
      <c r="O410" s="4" t="s">
        <v>2594</v>
      </c>
      <c r="P410" s="4" t="s">
        <v>2595</v>
      </c>
      <c r="Q410" s="4" t="s">
        <v>663</v>
      </c>
      <c r="R410" s="4" t="s">
        <v>39306</v>
      </c>
      <c r="S410" s="4" t="s">
        <v>39306</v>
      </c>
      <c r="T410" s="4" t="s">
        <v>39306</v>
      </c>
    </row>
    <row r="411" spans="1:20" x14ac:dyDescent="0.2">
      <c r="A411" s="29">
        <v>19231111741</v>
      </c>
      <c r="B411" s="4" t="s">
        <v>2549</v>
      </c>
      <c r="C411" s="4" t="s">
        <v>2495</v>
      </c>
      <c r="D411" s="4" t="s">
        <v>43312</v>
      </c>
      <c r="E411" s="4" t="s">
        <v>71</v>
      </c>
      <c r="F411" s="4" t="s">
        <v>2549</v>
      </c>
      <c r="G411" s="4" t="s">
        <v>71</v>
      </c>
      <c r="H411" s="4" t="s">
        <v>2549</v>
      </c>
      <c r="I411" s="4" t="s">
        <v>22</v>
      </c>
      <c r="J411" s="4" t="s">
        <v>2550</v>
      </c>
      <c r="K411" s="4" t="s">
        <v>2551</v>
      </c>
      <c r="L411" s="4" t="s">
        <v>263</v>
      </c>
      <c r="M411" s="4" t="s">
        <v>73</v>
      </c>
      <c r="N411" s="4" t="s">
        <v>2596</v>
      </c>
      <c r="O411" s="4" t="s">
        <v>2597</v>
      </c>
      <c r="P411" s="4" t="s">
        <v>2598</v>
      </c>
      <c r="Q411" s="4" t="s">
        <v>663</v>
      </c>
      <c r="R411" s="4" t="s">
        <v>39306</v>
      </c>
      <c r="S411" s="4" t="s">
        <v>39306</v>
      </c>
      <c r="T411" s="4" t="s">
        <v>39306</v>
      </c>
    </row>
    <row r="412" spans="1:20" x14ac:dyDescent="0.2">
      <c r="A412" s="29">
        <v>19231111717</v>
      </c>
      <c r="B412" s="4" t="s">
        <v>2552</v>
      </c>
      <c r="C412" s="4" t="s">
        <v>2495</v>
      </c>
      <c r="D412" s="4" t="s">
        <v>43313</v>
      </c>
      <c r="E412" s="4" t="s">
        <v>71</v>
      </c>
      <c r="F412" s="4" t="s">
        <v>2552</v>
      </c>
      <c r="G412" s="4" t="s">
        <v>71</v>
      </c>
      <c r="H412" s="4" t="s">
        <v>2552</v>
      </c>
      <c r="I412" s="4" t="s">
        <v>22</v>
      </c>
      <c r="J412" s="4" t="s">
        <v>2553</v>
      </c>
      <c r="K412" s="4" t="s">
        <v>2554</v>
      </c>
      <c r="L412" s="4" t="s">
        <v>267</v>
      </c>
      <c r="M412" s="4" t="s">
        <v>73</v>
      </c>
      <c r="N412" s="4" t="s">
        <v>2599</v>
      </c>
      <c r="O412" s="4" t="s">
        <v>2600</v>
      </c>
      <c r="P412" s="4" t="s">
        <v>2601</v>
      </c>
      <c r="Q412" s="4" t="s">
        <v>663</v>
      </c>
      <c r="R412" s="4" t="s">
        <v>39306</v>
      </c>
      <c r="S412" s="4" t="s">
        <v>39306</v>
      </c>
      <c r="T412" s="4" t="s">
        <v>39306</v>
      </c>
    </row>
    <row r="413" spans="1:20" x14ac:dyDescent="0.2">
      <c r="A413" s="29">
        <v>19231111675</v>
      </c>
      <c r="B413" s="4" t="s">
        <v>2555</v>
      </c>
      <c r="C413" s="4" t="s">
        <v>2495</v>
      </c>
      <c r="D413" s="4" t="s">
        <v>18358</v>
      </c>
      <c r="E413" s="4" t="s">
        <v>2835</v>
      </c>
      <c r="F413" s="4" t="s">
        <v>26635</v>
      </c>
      <c r="G413" s="4" t="s">
        <v>3020</v>
      </c>
      <c r="H413" s="4" t="s">
        <v>26636</v>
      </c>
      <c r="I413" s="4" t="s">
        <v>22</v>
      </c>
      <c r="J413" s="4" t="s">
        <v>1726</v>
      </c>
      <c r="K413" s="4" t="s">
        <v>2556</v>
      </c>
      <c r="L413" s="4" t="s">
        <v>281</v>
      </c>
      <c r="M413" s="4" t="s">
        <v>73</v>
      </c>
      <c r="N413" s="4" t="s">
        <v>2602</v>
      </c>
      <c r="O413" s="4" t="s">
        <v>2603</v>
      </c>
      <c r="P413" s="4" t="s">
        <v>2604</v>
      </c>
      <c r="Q413" s="4" t="s">
        <v>663</v>
      </c>
      <c r="R413" s="4" t="s">
        <v>3021</v>
      </c>
      <c r="S413" s="4" t="s">
        <v>2836</v>
      </c>
      <c r="T413" s="4" t="s">
        <v>39306</v>
      </c>
    </row>
    <row r="414" spans="1:20" x14ac:dyDescent="0.2">
      <c r="A414" s="29">
        <v>19231111634</v>
      </c>
      <c r="B414" s="4" t="s">
        <v>2557</v>
      </c>
      <c r="C414" s="4" t="s">
        <v>2495</v>
      </c>
      <c r="D414" s="4" t="s">
        <v>43314</v>
      </c>
      <c r="E414" s="4" t="s">
        <v>71</v>
      </c>
      <c r="F414" s="4" t="s">
        <v>2557</v>
      </c>
      <c r="G414" s="4" t="s">
        <v>71</v>
      </c>
      <c r="H414" s="4" t="s">
        <v>2557</v>
      </c>
      <c r="I414" s="4" t="s">
        <v>22</v>
      </c>
      <c r="J414" s="4" t="s">
        <v>1677</v>
      </c>
      <c r="K414" s="4" t="s">
        <v>2558</v>
      </c>
      <c r="L414" s="4" t="s">
        <v>86</v>
      </c>
      <c r="M414" s="4" t="s">
        <v>73</v>
      </c>
      <c r="N414" s="4" t="s">
        <v>2605</v>
      </c>
      <c r="O414" s="4" t="s">
        <v>2606</v>
      </c>
      <c r="P414" s="4" t="s">
        <v>2607</v>
      </c>
      <c r="Q414" s="4" t="s">
        <v>663</v>
      </c>
      <c r="R414" s="4" t="s">
        <v>39306</v>
      </c>
      <c r="S414" s="4" t="s">
        <v>39306</v>
      </c>
      <c r="T414" s="4" t="s">
        <v>39306</v>
      </c>
    </row>
    <row r="415" spans="1:20" x14ac:dyDescent="0.2">
      <c r="A415" s="29">
        <v>19231111584</v>
      </c>
      <c r="B415" s="4" t="s">
        <v>2608</v>
      </c>
      <c r="C415" s="4" t="s">
        <v>2609</v>
      </c>
      <c r="D415" s="4" t="s">
        <v>43315</v>
      </c>
      <c r="E415" s="4" t="s">
        <v>2835</v>
      </c>
      <c r="F415" s="4" t="s">
        <v>12015</v>
      </c>
      <c r="G415" s="4" t="s">
        <v>3020</v>
      </c>
      <c r="H415" s="4" t="s">
        <v>12015</v>
      </c>
      <c r="I415" s="4" t="s">
        <v>22</v>
      </c>
      <c r="J415" s="4" t="s">
        <v>2610</v>
      </c>
      <c r="K415" s="4" t="s">
        <v>2611</v>
      </c>
      <c r="L415" s="4" t="s">
        <v>271</v>
      </c>
      <c r="M415" s="4" t="s">
        <v>73</v>
      </c>
      <c r="N415" s="4" t="s">
        <v>2612</v>
      </c>
      <c r="O415" s="4" t="s">
        <v>2613</v>
      </c>
      <c r="P415" s="4" t="s">
        <v>2614</v>
      </c>
      <c r="Q415" s="4" t="s">
        <v>663</v>
      </c>
      <c r="R415" s="4" t="s">
        <v>3021</v>
      </c>
      <c r="S415" s="4" t="s">
        <v>2836</v>
      </c>
      <c r="T415" s="4" t="s">
        <v>39306</v>
      </c>
    </row>
    <row r="416" spans="1:20" x14ac:dyDescent="0.2">
      <c r="A416" s="29">
        <v>19231111550</v>
      </c>
      <c r="B416" s="4" t="s">
        <v>2615</v>
      </c>
      <c r="C416" s="4" t="s">
        <v>2609</v>
      </c>
      <c r="D416" s="4" t="s">
        <v>25297</v>
      </c>
      <c r="E416" s="4" t="s">
        <v>71</v>
      </c>
      <c r="F416" s="4" t="s">
        <v>2615</v>
      </c>
      <c r="G416" s="4" t="s">
        <v>71</v>
      </c>
      <c r="H416" s="4" t="s">
        <v>2615</v>
      </c>
      <c r="I416" s="4" t="s">
        <v>22</v>
      </c>
      <c r="J416" s="4" t="s">
        <v>2616</v>
      </c>
      <c r="K416" s="4" t="s">
        <v>2617</v>
      </c>
      <c r="L416" s="4" t="s">
        <v>468</v>
      </c>
      <c r="M416" s="4" t="s">
        <v>73</v>
      </c>
      <c r="N416" s="4" t="s">
        <v>2618</v>
      </c>
      <c r="O416" s="4" t="s">
        <v>2619</v>
      </c>
      <c r="P416" s="4" t="s">
        <v>2620</v>
      </c>
      <c r="Q416" s="4" t="s">
        <v>663</v>
      </c>
      <c r="R416" s="4" t="s">
        <v>39306</v>
      </c>
      <c r="S416" s="4" t="s">
        <v>39306</v>
      </c>
      <c r="T416" s="4" t="s">
        <v>39306</v>
      </c>
    </row>
    <row r="417" spans="1:20" x14ac:dyDescent="0.2">
      <c r="A417" s="29">
        <v>19231111519</v>
      </c>
      <c r="B417" s="4" t="s">
        <v>2621</v>
      </c>
      <c r="C417" s="4" t="s">
        <v>2609</v>
      </c>
      <c r="D417" s="4" t="s">
        <v>8290</v>
      </c>
      <c r="E417" s="4" t="s">
        <v>2835</v>
      </c>
      <c r="F417" s="4" t="s">
        <v>27364</v>
      </c>
      <c r="G417" s="4" t="s">
        <v>3020</v>
      </c>
      <c r="H417" s="4" t="s">
        <v>33585</v>
      </c>
      <c r="I417" s="4" t="s">
        <v>22</v>
      </c>
      <c r="J417" s="4" t="s">
        <v>2622</v>
      </c>
      <c r="K417" s="4" t="s">
        <v>2623</v>
      </c>
      <c r="L417" s="4" t="s">
        <v>308</v>
      </c>
      <c r="M417" s="4" t="s">
        <v>73</v>
      </c>
      <c r="N417" s="4" t="s">
        <v>2624</v>
      </c>
      <c r="O417" s="4" t="s">
        <v>2625</v>
      </c>
      <c r="P417" s="4" t="s">
        <v>2626</v>
      </c>
      <c r="Q417" s="4" t="s">
        <v>663</v>
      </c>
      <c r="R417" s="4" t="s">
        <v>3021</v>
      </c>
      <c r="S417" s="4" t="s">
        <v>2836</v>
      </c>
      <c r="T417" s="4" t="s">
        <v>39306</v>
      </c>
    </row>
    <row r="418" spans="1:20" x14ac:dyDescent="0.2">
      <c r="A418" s="29">
        <v>19231111477</v>
      </c>
      <c r="B418" s="4" t="s">
        <v>2627</v>
      </c>
      <c r="C418" s="4" t="s">
        <v>2609</v>
      </c>
      <c r="D418" s="4" t="s">
        <v>8291</v>
      </c>
      <c r="E418" s="4" t="s">
        <v>2835</v>
      </c>
      <c r="F418" s="4" t="s">
        <v>27364</v>
      </c>
      <c r="G418" s="4" t="s">
        <v>2835</v>
      </c>
      <c r="H418" s="4" t="s">
        <v>27366</v>
      </c>
      <c r="I418" s="4" t="s">
        <v>22</v>
      </c>
      <c r="J418" s="4" t="s">
        <v>579</v>
      </c>
      <c r="K418" s="4" t="s">
        <v>2628</v>
      </c>
      <c r="L418" s="4" t="s">
        <v>535</v>
      </c>
      <c r="M418" s="4" t="s">
        <v>73</v>
      </c>
      <c r="N418" s="4" t="s">
        <v>2629</v>
      </c>
      <c r="O418" s="4" t="s">
        <v>2630</v>
      </c>
      <c r="P418" s="4" t="s">
        <v>2631</v>
      </c>
      <c r="Q418" s="4" t="s">
        <v>663</v>
      </c>
      <c r="R418" s="4" t="s">
        <v>2836</v>
      </c>
      <c r="S418" s="4" t="s">
        <v>2836</v>
      </c>
      <c r="T418" s="4" t="s">
        <v>39306</v>
      </c>
    </row>
    <row r="419" spans="1:20" x14ac:dyDescent="0.2">
      <c r="A419" s="29">
        <v>19231111436</v>
      </c>
      <c r="B419" s="4" t="s">
        <v>2632</v>
      </c>
      <c r="C419" s="4" t="s">
        <v>2609</v>
      </c>
      <c r="D419" s="4" t="s">
        <v>40160</v>
      </c>
      <c r="E419" s="4" t="s">
        <v>2835</v>
      </c>
      <c r="F419" s="4" t="s">
        <v>36700</v>
      </c>
      <c r="G419" s="4" t="s">
        <v>3020</v>
      </c>
      <c r="H419" s="4" t="s">
        <v>36701</v>
      </c>
      <c r="I419" s="4" t="s">
        <v>22</v>
      </c>
      <c r="J419" s="4" t="s">
        <v>2542</v>
      </c>
      <c r="K419" s="4" t="s">
        <v>2633</v>
      </c>
      <c r="L419" s="4" t="s">
        <v>93</v>
      </c>
      <c r="M419" s="4" t="s">
        <v>73</v>
      </c>
      <c r="N419" s="4" t="s">
        <v>2634</v>
      </c>
      <c r="O419" s="4" t="s">
        <v>2635</v>
      </c>
      <c r="P419" s="4" t="s">
        <v>2636</v>
      </c>
      <c r="Q419" s="4" t="s">
        <v>663</v>
      </c>
      <c r="R419" s="4" t="s">
        <v>3021</v>
      </c>
      <c r="S419" s="4" t="s">
        <v>2836</v>
      </c>
      <c r="T419" s="4" t="s">
        <v>39306</v>
      </c>
    </row>
    <row r="420" spans="1:20" x14ac:dyDescent="0.2">
      <c r="A420" s="29">
        <v>19231111394</v>
      </c>
      <c r="B420" s="4" t="s">
        <v>2637</v>
      </c>
      <c r="C420" s="4" t="s">
        <v>2609</v>
      </c>
      <c r="D420" s="4" t="s">
        <v>25298</v>
      </c>
      <c r="E420" s="4" t="s">
        <v>2835</v>
      </c>
      <c r="F420" s="4" t="s">
        <v>27364</v>
      </c>
      <c r="G420" s="4" t="s">
        <v>2835</v>
      </c>
      <c r="H420" s="4" t="s">
        <v>27366</v>
      </c>
      <c r="I420" s="4" t="s">
        <v>22</v>
      </c>
      <c r="J420" s="4" t="s">
        <v>596</v>
      </c>
      <c r="K420" s="4" t="s">
        <v>2638</v>
      </c>
      <c r="L420" s="4" t="s">
        <v>468</v>
      </c>
      <c r="M420" s="4" t="s">
        <v>73</v>
      </c>
      <c r="N420" s="4" t="s">
        <v>2639</v>
      </c>
      <c r="O420" s="4" t="s">
        <v>2640</v>
      </c>
      <c r="P420" s="4" t="s">
        <v>2641</v>
      </c>
      <c r="Q420" s="4" t="s">
        <v>663</v>
      </c>
      <c r="R420" s="4" t="s">
        <v>2836</v>
      </c>
      <c r="S420" s="4" t="s">
        <v>2836</v>
      </c>
      <c r="T420" s="4" t="s">
        <v>39306</v>
      </c>
    </row>
    <row r="421" spans="1:20" x14ac:dyDescent="0.2">
      <c r="A421" s="29">
        <v>19231111352</v>
      </c>
      <c r="B421" s="4" t="s">
        <v>2642</v>
      </c>
      <c r="C421" s="4" t="s">
        <v>2609</v>
      </c>
      <c r="D421" s="4" t="s">
        <v>20077</v>
      </c>
      <c r="E421" s="4" t="s">
        <v>2835</v>
      </c>
      <c r="F421" s="4" t="s">
        <v>16612</v>
      </c>
      <c r="G421" s="4" t="s">
        <v>3020</v>
      </c>
      <c r="H421" s="4" t="s">
        <v>16612</v>
      </c>
      <c r="I421" s="4" t="s">
        <v>22</v>
      </c>
      <c r="J421" s="4" t="s">
        <v>314</v>
      </c>
      <c r="K421" s="4" t="s">
        <v>2643</v>
      </c>
      <c r="L421" s="4" t="s">
        <v>453</v>
      </c>
      <c r="M421" s="4" t="s">
        <v>73</v>
      </c>
      <c r="N421" s="4" t="s">
        <v>2644</v>
      </c>
      <c r="O421" s="4" t="s">
        <v>2645</v>
      </c>
      <c r="P421" s="4" t="s">
        <v>2646</v>
      </c>
      <c r="Q421" s="4" t="s">
        <v>663</v>
      </c>
      <c r="R421" s="4" t="s">
        <v>3021</v>
      </c>
      <c r="S421" s="4" t="s">
        <v>2836</v>
      </c>
      <c r="T421" s="4" t="s">
        <v>39306</v>
      </c>
    </row>
    <row r="422" spans="1:20" x14ac:dyDescent="0.2">
      <c r="A422" s="29">
        <v>19231111311</v>
      </c>
      <c r="B422" s="4" t="s">
        <v>2647</v>
      </c>
      <c r="C422" s="4" t="s">
        <v>2609</v>
      </c>
      <c r="D422" s="4" t="s">
        <v>6205</v>
      </c>
      <c r="E422" s="4" t="s">
        <v>2835</v>
      </c>
      <c r="F422" s="4" t="s">
        <v>16612</v>
      </c>
      <c r="G422" s="4" t="s">
        <v>3020</v>
      </c>
      <c r="H422" s="4" t="s">
        <v>16612</v>
      </c>
      <c r="I422" s="4" t="s">
        <v>22</v>
      </c>
      <c r="J422" s="4" t="s">
        <v>2648</v>
      </c>
      <c r="K422" s="4" t="s">
        <v>2649</v>
      </c>
      <c r="L422" s="4" t="s">
        <v>453</v>
      </c>
      <c r="M422" s="4" t="s">
        <v>73</v>
      </c>
      <c r="N422" s="4" t="s">
        <v>2650</v>
      </c>
      <c r="O422" s="4" t="s">
        <v>2651</v>
      </c>
      <c r="P422" s="4" t="s">
        <v>2652</v>
      </c>
      <c r="Q422" s="4" t="s">
        <v>663</v>
      </c>
      <c r="R422" s="4" t="s">
        <v>3021</v>
      </c>
      <c r="S422" s="4" t="s">
        <v>2836</v>
      </c>
      <c r="T422" s="4" t="s">
        <v>39306</v>
      </c>
    </row>
    <row r="423" spans="1:20" x14ac:dyDescent="0.2">
      <c r="A423" s="29">
        <v>19231111279</v>
      </c>
      <c r="B423" s="4" t="s">
        <v>2653</v>
      </c>
      <c r="C423" s="4" t="s">
        <v>2609</v>
      </c>
      <c r="D423" s="4" t="s">
        <v>43316</v>
      </c>
      <c r="E423" s="4" t="s">
        <v>71</v>
      </c>
      <c r="F423" s="4" t="s">
        <v>2653</v>
      </c>
      <c r="G423" s="4" t="s">
        <v>71</v>
      </c>
      <c r="H423" s="4" t="s">
        <v>2653</v>
      </c>
      <c r="I423" s="4" t="s">
        <v>22</v>
      </c>
      <c r="J423" s="4" t="s">
        <v>120</v>
      </c>
      <c r="K423" s="4" t="s">
        <v>2654</v>
      </c>
      <c r="L423" s="4" t="s">
        <v>86</v>
      </c>
      <c r="M423" s="4" t="s">
        <v>73</v>
      </c>
      <c r="N423" s="4" t="s">
        <v>2655</v>
      </c>
      <c r="O423" s="4" t="s">
        <v>2656</v>
      </c>
      <c r="P423" s="4" t="s">
        <v>2657</v>
      </c>
      <c r="Q423" s="4" t="s">
        <v>663</v>
      </c>
      <c r="R423" s="4" t="s">
        <v>39306</v>
      </c>
      <c r="S423" s="4" t="s">
        <v>39306</v>
      </c>
      <c r="T423" s="4" t="s">
        <v>39306</v>
      </c>
    </row>
    <row r="424" spans="1:20" x14ac:dyDescent="0.2">
      <c r="A424" s="29">
        <v>19231111105</v>
      </c>
      <c r="B424" s="4" t="s">
        <v>2658</v>
      </c>
      <c r="C424" s="4" t="s">
        <v>2692</v>
      </c>
      <c r="D424" s="4" t="s">
        <v>43317</v>
      </c>
      <c r="E424" s="4" t="s">
        <v>2835</v>
      </c>
      <c r="F424" s="4" t="s">
        <v>19505</v>
      </c>
      <c r="G424" s="4" t="s">
        <v>3020</v>
      </c>
      <c r="H424" s="4" t="s">
        <v>19506</v>
      </c>
      <c r="I424" s="4" t="s">
        <v>22</v>
      </c>
      <c r="J424" s="4" t="s">
        <v>2659</v>
      </c>
      <c r="K424" s="4" t="s">
        <v>2660</v>
      </c>
      <c r="L424" s="4" t="s">
        <v>242</v>
      </c>
      <c r="M424" s="4" t="s">
        <v>73</v>
      </c>
      <c r="N424" s="4" t="s">
        <v>2693</v>
      </c>
      <c r="O424" s="4" t="s">
        <v>2694</v>
      </c>
      <c r="P424" s="4" t="s">
        <v>2695</v>
      </c>
      <c r="Q424" s="4" t="s">
        <v>663</v>
      </c>
      <c r="R424" s="4" t="s">
        <v>3021</v>
      </c>
      <c r="S424" s="4" t="s">
        <v>2836</v>
      </c>
      <c r="T424" s="4" t="s">
        <v>39306</v>
      </c>
    </row>
    <row r="425" spans="1:20" x14ac:dyDescent="0.2">
      <c r="A425" s="29">
        <v>19231111238</v>
      </c>
      <c r="B425" s="4" t="s">
        <v>2661</v>
      </c>
      <c r="C425" s="4" t="s">
        <v>2692</v>
      </c>
      <c r="D425" s="4" t="s">
        <v>6206</v>
      </c>
      <c r="E425" s="4" t="s">
        <v>71</v>
      </c>
      <c r="F425" s="4" t="s">
        <v>2661</v>
      </c>
      <c r="G425" s="4" t="s">
        <v>71</v>
      </c>
      <c r="H425" s="4" t="s">
        <v>2661</v>
      </c>
      <c r="I425" s="4" t="s">
        <v>22</v>
      </c>
      <c r="J425" s="4" t="s">
        <v>2662</v>
      </c>
      <c r="K425" s="4" t="s">
        <v>2663</v>
      </c>
      <c r="L425" s="4" t="s">
        <v>263</v>
      </c>
      <c r="M425" s="4" t="s">
        <v>73</v>
      </c>
      <c r="N425" s="4" t="s">
        <v>2696</v>
      </c>
      <c r="O425" s="4" t="s">
        <v>2697</v>
      </c>
      <c r="P425" s="4" t="s">
        <v>2698</v>
      </c>
      <c r="Q425" s="4" t="s">
        <v>663</v>
      </c>
      <c r="R425" s="4" t="s">
        <v>39306</v>
      </c>
      <c r="S425" s="4" t="s">
        <v>39306</v>
      </c>
      <c r="T425" s="4" t="s">
        <v>39306</v>
      </c>
    </row>
    <row r="426" spans="1:20" x14ac:dyDescent="0.2">
      <c r="A426" s="29">
        <v>19231111188</v>
      </c>
      <c r="B426" s="4" t="s">
        <v>2664</v>
      </c>
      <c r="C426" s="4" t="s">
        <v>2692</v>
      </c>
      <c r="D426" s="4" t="s">
        <v>28705</v>
      </c>
      <c r="E426" s="4" t="s">
        <v>2835</v>
      </c>
      <c r="F426" s="4" t="s">
        <v>30729</v>
      </c>
      <c r="G426" s="4" t="s">
        <v>2835</v>
      </c>
      <c r="H426" s="4" t="s">
        <v>30729</v>
      </c>
      <c r="I426" s="4" t="s">
        <v>22</v>
      </c>
      <c r="J426" s="4" t="s">
        <v>1095</v>
      </c>
      <c r="K426" s="4" t="s">
        <v>2665</v>
      </c>
      <c r="L426" s="4" t="s">
        <v>86</v>
      </c>
      <c r="M426" s="4" t="s">
        <v>73</v>
      </c>
      <c r="N426" s="4" t="s">
        <v>2699</v>
      </c>
      <c r="O426" s="4" t="s">
        <v>2700</v>
      </c>
      <c r="P426" s="4" t="s">
        <v>2701</v>
      </c>
      <c r="Q426" s="4" t="s">
        <v>663</v>
      </c>
      <c r="R426" s="4" t="s">
        <v>2836</v>
      </c>
      <c r="S426" s="4" t="s">
        <v>2836</v>
      </c>
      <c r="T426" s="4" t="s">
        <v>39306</v>
      </c>
    </row>
    <row r="427" spans="1:20" x14ac:dyDescent="0.2">
      <c r="A427" s="29">
        <v>19231111139</v>
      </c>
      <c r="B427" s="4" t="s">
        <v>2666</v>
      </c>
      <c r="C427" s="4" t="s">
        <v>2692</v>
      </c>
      <c r="D427" s="4" t="s">
        <v>40161</v>
      </c>
      <c r="E427" s="4" t="s">
        <v>71</v>
      </c>
      <c r="F427" s="4" t="s">
        <v>2666</v>
      </c>
      <c r="G427" s="4" t="s">
        <v>71</v>
      </c>
      <c r="H427" s="4" t="s">
        <v>2666</v>
      </c>
      <c r="I427" s="4" t="s">
        <v>22</v>
      </c>
      <c r="J427" s="4" t="s">
        <v>2667</v>
      </c>
      <c r="K427" s="4" t="s">
        <v>2668</v>
      </c>
      <c r="L427" s="4" t="s">
        <v>468</v>
      </c>
      <c r="M427" s="4" t="s">
        <v>73</v>
      </c>
      <c r="N427" s="4" t="s">
        <v>2702</v>
      </c>
      <c r="O427" s="4" t="s">
        <v>2703</v>
      </c>
      <c r="P427" s="4" t="s">
        <v>2704</v>
      </c>
      <c r="Q427" s="4" t="s">
        <v>663</v>
      </c>
      <c r="R427" s="4" t="s">
        <v>39306</v>
      </c>
      <c r="S427" s="4" t="s">
        <v>39306</v>
      </c>
      <c r="T427" s="4" t="s">
        <v>39306</v>
      </c>
    </row>
    <row r="428" spans="1:20" x14ac:dyDescent="0.2">
      <c r="A428" s="29">
        <v>19231111022</v>
      </c>
      <c r="B428" s="4" t="s">
        <v>2669</v>
      </c>
      <c r="C428" s="4" t="s">
        <v>2692</v>
      </c>
      <c r="D428" s="4" t="s">
        <v>43318</v>
      </c>
      <c r="E428" s="4" t="s">
        <v>2835</v>
      </c>
      <c r="F428" s="4" t="s">
        <v>13183</v>
      </c>
      <c r="G428" s="4" t="s">
        <v>3020</v>
      </c>
      <c r="H428" s="4" t="s">
        <v>13185</v>
      </c>
      <c r="I428" s="4" t="s">
        <v>22</v>
      </c>
      <c r="J428" s="4" t="s">
        <v>2670</v>
      </c>
      <c r="K428" s="4" t="s">
        <v>2671</v>
      </c>
      <c r="L428" s="4" t="s">
        <v>231</v>
      </c>
      <c r="M428" s="4" t="s">
        <v>73</v>
      </c>
      <c r="N428" s="4" t="s">
        <v>2705</v>
      </c>
      <c r="O428" s="4" t="s">
        <v>2706</v>
      </c>
      <c r="P428" s="4" t="s">
        <v>2707</v>
      </c>
      <c r="Q428" s="4" t="s">
        <v>663</v>
      </c>
      <c r="R428" s="4" t="s">
        <v>3021</v>
      </c>
      <c r="S428" s="4" t="s">
        <v>2836</v>
      </c>
      <c r="T428" s="4" t="s">
        <v>39306</v>
      </c>
    </row>
    <row r="429" spans="1:20" x14ac:dyDescent="0.2">
      <c r="A429" s="29">
        <v>19231111998</v>
      </c>
      <c r="B429" s="4" t="s">
        <v>2672</v>
      </c>
      <c r="C429" s="4" t="s">
        <v>2692</v>
      </c>
      <c r="D429" s="4" t="s">
        <v>43319</v>
      </c>
      <c r="E429" s="4" t="s">
        <v>71</v>
      </c>
      <c r="F429" s="4" t="s">
        <v>2672</v>
      </c>
      <c r="G429" s="4" t="s">
        <v>71</v>
      </c>
      <c r="H429" s="4" t="s">
        <v>2672</v>
      </c>
      <c r="I429" s="4" t="s">
        <v>22</v>
      </c>
      <c r="J429" s="4" t="s">
        <v>517</v>
      </c>
      <c r="K429" s="4" t="s">
        <v>2673</v>
      </c>
      <c r="L429" s="4" t="s">
        <v>267</v>
      </c>
      <c r="M429" s="4" t="s">
        <v>73</v>
      </c>
      <c r="N429" s="4" t="s">
        <v>2709</v>
      </c>
      <c r="O429" s="4" t="s">
        <v>2710</v>
      </c>
      <c r="P429" s="4" t="s">
        <v>2711</v>
      </c>
      <c r="Q429" s="4" t="s">
        <v>663</v>
      </c>
      <c r="R429" s="4" t="s">
        <v>39306</v>
      </c>
      <c r="S429" s="4" t="s">
        <v>39306</v>
      </c>
      <c r="T429" s="4" t="s">
        <v>39306</v>
      </c>
    </row>
    <row r="430" spans="1:20" x14ac:dyDescent="0.2">
      <c r="A430" s="29">
        <v>19231111790</v>
      </c>
      <c r="B430" s="4" t="s">
        <v>2674</v>
      </c>
      <c r="C430" s="4" t="s">
        <v>2692</v>
      </c>
      <c r="D430" s="4" t="s">
        <v>43320</v>
      </c>
      <c r="E430" s="4" t="s">
        <v>2835</v>
      </c>
      <c r="F430" s="4" t="s">
        <v>29791</v>
      </c>
      <c r="G430" s="4" t="s">
        <v>3020</v>
      </c>
      <c r="H430" s="4" t="s">
        <v>29792</v>
      </c>
      <c r="I430" s="4" t="s">
        <v>22</v>
      </c>
      <c r="J430" s="4" t="s">
        <v>2675</v>
      </c>
      <c r="K430" s="4" t="s">
        <v>2676</v>
      </c>
      <c r="L430" s="4" t="s">
        <v>441</v>
      </c>
      <c r="M430" s="4" t="s">
        <v>73</v>
      </c>
      <c r="N430" s="4" t="s">
        <v>2712</v>
      </c>
      <c r="O430" s="4" t="s">
        <v>2713</v>
      </c>
      <c r="P430" s="4" t="s">
        <v>2714</v>
      </c>
      <c r="Q430" s="4" t="s">
        <v>663</v>
      </c>
      <c r="R430" s="4" t="s">
        <v>3021</v>
      </c>
      <c r="S430" s="4" t="s">
        <v>2836</v>
      </c>
      <c r="T430" s="4" t="s">
        <v>39306</v>
      </c>
    </row>
    <row r="431" spans="1:20" x14ac:dyDescent="0.2">
      <c r="A431" s="29">
        <v>19231111832</v>
      </c>
      <c r="B431" s="4" t="s">
        <v>2677</v>
      </c>
      <c r="C431" s="4" t="s">
        <v>2692</v>
      </c>
      <c r="D431" s="4" t="s">
        <v>43321</v>
      </c>
      <c r="E431" s="4" t="s">
        <v>71</v>
      </c>
      <c r="F431" s="4" t="s">
        <v>2677</v>
      </c>
      <c r="G431" s="4" t="s">
        <v>71</v>
      </c>
      <c r="H431" s="4" t="s">
        <v>2677</v>
      </c>
      <c r="I431" s="4" t="s">
        <v>22</v>
      </c>
      <c r="J431" s="4" t="s">
        <v>1948</v>
      </c>
      <c r="K431" s="4" t="s">
        <v>2678</v>
      </c>
      <c r="L431" s="4" t="s">
        <v>468</v>
      </c>
      <c r="M431" s="4" t="s">
        <v>73</v>
      </c>
      <c r="N431" s="4" t="s">
        <v>2715</v>
      </c>
      <c r="O431" s="4" t="s">
        <v>2716</v>
      </c>
      <c r="P431" s="4" t="s">
        <v>2717</v>
      </c>
      <c r="Q431" s="4" t="s">
        <v>663</v>
      </c>
      <c r="R431" s="4" t="s">
        <v>39306</v>
      </c>
      <c r="S431" s="4" t="s">
        <v>39306</v>
      </c>
      <c r="T431" s="4" t="s">
        <v>39306</v>
      </c>
    </row>
    <row r="432" spans="1:20" x14ac:dyDescent="0.2">
      <c r="A432" s="29">
        <v>19231111873</v>
      </c>
      <c r="B432" s="4" t="s">
        <v>2679</v>
      </c>
      <c r="C432" s="4" t="s">
        <v>2692</v>
      </c>
      <c r="D432" s="4" t="s">
        <v>43322</v>
      </c>
      <c r="E432" s="4" t="s">
        <v>2835</v>
      </c>
      <c r="F432" s="4" t="s">
        <v>22906</v>
      </c>
      <c r="G432" s="4" t="s">
        <v>3020</v>
      </c>
      <c r="H432" s="4" t="s">
        <v>22907</v>
      </c>
      <c r="I432" s="4" t="s">
        <v>22</v>
      </c>
      <c r="J432" s="4" t="s">
        <v>588</v>
      </c>
      <c r="K432" s="4" t="s">
        <v>2680</v>
      </c>
      <c r="L432" s="4" t="s">
        <v>229</v>
      </c>
      <c r="M432" s="4" t="s">
        <v>73</v>
      </c>
      <c r="N432" s="4" t="s">
        <v>2719</v>
      </c>
      <c r="O432" s="4" t="s">
        <v>2720</v>
      </c>
      <c r="P432" s="4" t="s">
        <v>2721</v>
      </c>
      <c r="Q432" s="4" t="s">
        <v>663</v>
      </c>
      <c r="R432" s="4" t="s">
        <v>3021</v>
      </c>
      <c r="S432" s="4" t="s">
        <v>2836</v>
      </c>
      <c r="T432" s="4" t="s">
        <v>39306</v>
      </c>
    </row>
    <row r="433" spans="1:20" x14ac:dyDescent="0.2">
      <c r="A433" s="29">
        <v>19231111915</v>
      </c>
      <c r="B433" s="4" t="s">
        <v>2681</v>
      </c>
      <c r="C433" s="4" t="s">
        <v>2692</v>
      </c>
      <c r="D433" s="4" t="s">
        <v>43323</v>
      </c>
      <c r="E433" s="4" t="s">
        <v>71</v>
      </c>
      <c r="F433" s="4" t="s">
        <v>2681</v>
      </c>
      <c r="G433" s="4" t="s">
        <v>71</v>
      </c>
      <c r="H433" s="4" t="s">
        <v>2681</v>
      </c>
      <c r="I433" s="4" t="s">
        <v>22</v>
      </c>
      <c r="J433" s="4" t="s">
        <v>2519</v>
      </c>
      <c r="K433" s="4" t="s">
        <v>2682</v>
      </c>
      <c r="L433" s="4" t="s">
        <v>249</v>
      </c>
      <c r="M433" s="4" t="s">
        <v>73</v>
      </c>
      <c r="N433" s="4" t="s">
        <v>2722</v>
      </c>
      <c r="O433" s="4" t="s">
        <v>2723</v>
      </c>
      <c r="P433" s="4" t="s">
        <v>2724</v>
      </c>
      <c r="Q433" s="4" t="s">
        <v>663</v>
      </c>
      <c r="R433" s="4" t="s">
        <v>39306</v>
      </c>
      <c r="S433" s="4" t="s">
        <v>39306</v>
      </c>
      <c r="T433" s="4" t="s">
        <v>39306</v>
      </c>
    </row>
    <row r="434" spans="1:20" x14ac:dyDescent="0.2">
      <c r="A434" s="29">
        <v>19231011776</v>
      </c>
      <c r="B434" s="4" t="s">
        <v>2683</v>
      </c>
      <c r="C434" s="4" t="s">
        <v>2692</v>
      </c>
      <c r="D434" s="4" t="s">
        <v>12428</v>
      </c>
      <c r="E434" s="4" t="s">
        <v>2835</v>
      </c>
      <c r="F434" s="4" t="s">
        <v>27364</v>
      </c>
      <c r="G434" s="4" t="s">
        <v>2835</v>
      </c>
      <c r="H434" s="4" t="s">
        <v>27365</v>
      </c>
      <c r="I434" s="4" t="s">
        <v>22</v>
      </c>
      <c r="J434" s="4" t="s">
        <v>2066</v>
      </c>
      <c r="K434" s="4" t="s">
        <v>2684</v>
      </c>
      <c r="L434" s="4" t="s">
        <v>535</v>
      </c>
      <c r="M434" s="4" t="s">
        <v>73</v>
      </c>
      <c r="N434" s="4" t="s">
        <v>2869</v>
      </c>
      <c r="O434" s="4" t="s">
        <v>2870</v>
      </c>
      <c r="P434" s="4" t="s">
        <v>2871</v>
      </c>
      <c r="Q434" s="4" t="s">
        <v>922</v>
      </c>
      <c r="R434" s="4" t="s">
        <v>2836</v>
      </c>
      <c r="S434" s="4" t="s">
        <v>2836</v>
      </c>
      <c r="T434" s="4" t="s">
        <v>39306</v>
      </c>
    </row>
    <row r="435" spans="1:20" x14ac:dyDescent="0.2">
      <c r="A435" s="29">
        <v>19231111725</v>
      </c>
      <c r="B435" s="4" t="s">
        <v>2687</v>
      </c>
      <c r="C435" s="4" t="s">
        <v>2726</v>
      </c>
      <c r="D435" s="4" t="s">
        <v>30284</v>
      </c>
      <c r="E435" s="4" t="s">
        <v>2835</v>
      </c>
      <c r="F435" s="4" t="s">
        <v>33584</v>
      </c>
      <c r="G435" s="4" t="s">
        <v>3020</v>
      </c>
      <c r="H435" s="4" t="s">
        <v>33585</v>
      </c>
      <c r="I435" s="4" t="s">
        <v>22</v>
      </c>
      <c r="J435" s="4" t="s">
        <v>2688</v>
      </c>
      <c r="K435" s="4" t="s">
        <v>2689</v>
      </c>
      <c r="L435" s="4" t="s">
        <v>308</v>
      </c>
      <c r="M435" s="4" t="s">
        <v>73</v>
      </c>
      <c r="N435" s="4" t="s">
        <v>2727</v>
      </c>
      <c r="O435" s="4" t="s">
        <v>2728</v>
      </c>
      <c r="P435" s="4" t="s">
        <v>2729</v>
      </c>
      <c r="Q435" s="4" t="s">
        <v>663</v>
      </c>
      <c r="R435" s="4" t="s">
        <v>3021</v>
      </c>
      <c r="S435" s="4" t="s">
        <v>2836</v>
      </c>
      <c r="T435" s="4" t="s">
        <v>39306</v>
      </c>
    </row>
    <row r="436" spans="1:20" x14ac:dyDescent="0.2">
      <c r="A436" s="29">
        <v>19231111758</v>
      </c>
      <c r="B436" s="4" t="s">
        <v>2690</v>
      </c>
      <c r="C436" s="4" t="s">
        <v>2726</v>
      </c>
      <c r="D436" s="4" t="s">
        <v>18359</v>
      </c>
      <c r="E436" s="4" t="s">
        <v>71</v>
      </c>
      <c r="F436" s="4" t="s">
        <v>2690</v>
      </c>
      <c r="G436" s="4" t="s">
        <v>71</v>
      </c>
      <c r="H436" s="4" t="s">
        <v>2690</v>
      </c>
      <c r="I436" s="4" t="s">
        <v>22</v>
      </c>
      <c r="J436" s="4" t="s">
        <v>2023</v>
      </c>
      <c r="K436" s="4" t="s">
        <v>2691</v>
      </c>
      <c r="L436" s="4" t="s">
        <v>476</v>
      </c>
      <c r="M436" s="4" t="s">
        <v>73</v>
      </c>
      <c r="N436" s="4" t="s">
        <v>2730</v>
      </c>
      <c r="O436" s="4" t="s">
        <v>2731</v>
      </c>
      <c r="P436" s="4" t="s">
        <v>2732</v>
      </c>
      <c r="Q436" s="4" t="s">
        <v>663</v>
      </c>
      <c r="R436" s="4" t="s">
        <v>39306</v>
      </c>
      <c r="S436" s="4" t="s">
        <v>39306</v>
      </c>
      <c r="T436" s="4" t="s">
        <v>39306</v>
      </c>
    </row>
    <row r="437" spans="1:20" x14ac:dyDescent="0.2">
      <c r="A437" s="29">
        <v>19231111642</v>
      </c>
      <c r="B437" s="4" t="s">
        <v>2733</v>
      </c>
      <c r="C437" s="4" t="s">
        <v>2726</v>
      </c>
      <c r="D437" s="4" t="s">
        <v>43324</v>
      </c>
      <c r="E437" s="4" t="s">
        <v>2835</v>
      </c>
      <c r="F437" s="4" t="s">
        <v>13183</v>
      </c>
      <c r="G437" s="4" t="s">
        <v>3020</v>
      </c>
      <c r="H437" s="4" t="s">
        <v>13185</v>
      </c>
      <c r="I437" s="4" t="s">
        <v>22</v>
      </c>
      <c r="J437" s="4" t="s">
        <v>296</v>
      </c>
      <c r="K437" s="4" t="s">
        <v>2734</v>
      </c>
      <c r="L437" s="4" t="s">
        <v>231</v>
      </c>
      <c r="M437" s="4" t="s">
        <v>73</v>
      </c>
      <c r="N437" s="4" t="s">
        <v>2735</v>
      </c>
      <c r="O437" s="4" t="s">
        <v>2736</v>
      </c>
      <c r="P437" s="4" t="s">
        <v>2737</v>
      </c>
      <c r="Q437" s="4" t="s">
        <v>663</v>
      </c>
      <c r="R437" s="4" t="s">
        <v>3021</v>
      </c>
      <c r="S437" s="4" t="s">
        <v>2836</v>
      </c>
      <c r="T437" s="4" t="s">
        <v>39306</v>
      </c>
    </row>
    <row r="438" spans="1:20" x14ac:dyDescent="0.2">
      <c r="A438" s="29">
        <v>19231111683</v>
      </c>
      <c r="B438" s="4" t="s">
        <v>2738</v>
      </c>
      <c r="C438" s="4" t="s">
        <v>2726</v>
      </c>
      <c r="D438" s="4" t="s">
        <v>14355</v>
      </c>
      <c r="E438" s="4" t="s">
        <v>2835</v>
      </c>
      <c r="F438" s="4" t="s">
        <v>22906</v>
      </c>
      <c r="G438" s="4" t="s">
        <v>3020</v>
      </c>
      <c r="H438" s="4" t="s">
        <v>22907</v>
      </c>
      <c r="I438" s="4" t="s">
        <v>22</v>
      </c>
      <c r="J438" s="4" t="s">
        <v>2739</v>
      </c>
      <c r="K438" s="4" t="s">
        <v>2740</v>
      </c>
      <c r="L438" s="4" t="s">
        <v>229</v>
      </c>
      <c r="M438" s="4" t="s">
        <v>73</v>
      </c>
      <c r="N438" s="4" t="s">
        <v>2741</v>
      </c>
      <c r="O438" s="4" t="s">
        <v>2742</v>
      </c>
      <c r="P438" s="4" t="s">
        <v>2743</v>
      </c>
      <c r="Q438" s="4" t="s">
        <v>663</v>
      </c>
      <c r="R438" s="4" t="s">
        <v>3021</v>
      </c>
      <c r="S438" s="4" t="s">
        <v>2836</v>
      </c>
      <c r="T438" s="4" t="s">
        <v>39306</v>
      </c>
    </row>
    <row r="439" spans="1:20" x14ac:dyDescent="0.2">
      <c r="A439" s="29">
        <v>19231111568</v>
      </c>
      <c r="B439" s="4" t="s">
        <v>2744</v>
      </c>
      <c r="C439" s="4" t="s">
        <v>2726</v>
      </c>
      <c r="D439" s="4" t="s">
        <v>35181</v>
      </c>
      <c r="E439" s="4" t="s">
        <v>71</v>
      </c>
      <c r="F439" s="4" t="s">
        <v>2744</v>
      </c>
      <c r="G439" s="4" t="s">
        <v>71</v>
      </c>
      <c r="H439" s="4" t="s">
        <v>2744</v>
      </c>
      <c r="I439" s="4" t="s">
        <v>22</v>
      </c>
      <c r="J439" s="4" t="s">
        <v>2745</v>
      </c>
      <c r="K439" s="4" t="s">
        <v>2746</v>
      </c>
      <c r="L439" s="4" t="s">
        <v>1288</v>
      </c>
      <c r="M439" s="4" t="s">
        <v>73</v>
      </c>
      <c r="N439" s="4" t="s">
        <v>2747</v>
      </c>
      <c r="O439" s="4" t="s">
        <v>2748</v>
      </c>
      <c r="P439" s="4" t="s">
        <v>2749</v>
      </c>
      <c r="Q439" s="4" t="s">
        <v>663</v>
      </c>
      <c r="R439" s="4" t="s">
        <v>39306</v>
      </c>
      <c r="S439" s="4" t="s">
        <v>39306</v>
      </c>
      <c r="T439" s="4" t="s">
        <v>39306</v>
      </c>
    </row>
    <row r="440" spans="1:20" x14ac:dyDescent="0.2">
      <c r="A440" s="29">
        <v>19231111592</v>
      </c>
      <c r="B440" s="4" t="s">
        <v>2750</v>
      </c>
      <c r="C440" s="4" t="s">
        <v>2726</v>
      </c>
      <c r="D440" s="4" t="s">
        <v>26899</v>
      </c>
      <c r="E440" s="4" t="s">
        <v>71</v>
      </c>
      <c r="F440" s="4" t="s">
        <v>7836</v>
      </c>
      <c r="G440" s="4" t="s">
        <v>71</v>
      </c>
      <c r="H440" s="4" t="s">
        <v>7837</v>
      </c>
      <c r="I440" s="4" t="s">
        <v>22</v>
      </c>
      <c r="J440" s="4" t="s">
        <v>10435</v>
      </c>
      <c r="K440" s="4" t="s">
        <v>10436</v>
      </c>
      <c r="L440" s="4" t="s">
        <v>8048</v>
      </c>
      <c r="M440" s="4" t="s">
        <v>73</v>
      </c>
      <c r="N440" s="4" t="s">
        <v>2752</v>
      </c>
      <c r="O440" s="4" t="s">
        <v>2753</v>
      </c>
      <c r="P440" s="4" t="s">
        <v>2754</v>
      </c>
      <c r="Q440" s="4" t="s">
        <v>663</v>
      </c>
      <c r="R440" s="4" t="s">
        <v>39306</v>
      </c>
      <c r="S440" s="4" t="s">
        <v>39306</v>
      </c>
      <c r="T440" s="4" t="s">
        <v>39306</v>
      </c>
    </row>
    <row r="441" spans="1:20" x14ac:dyDescent="0.2">
      <c r="A441" s="29">
        <v>19231111527</v>
      </c>
      <c r="B441" s="4" t="s">
        <v>2755</v>
      </c>
      <c r="C441" s="4" t="s">
        <v>2726</v>
      </c>
      <c r="D441" s="4" t="s">
        <v>8292</v>
      </c>
      <c r="E441" s="4" t="s">
        <v>2835</v>
      </c>
      <c r="F441" s="4" t="s">
        <v>29791</v>
      </c>
      <c r="G441" s="4" t="s">
        <v>3020</v>
      </c>
      <c r="H441" s="4" t="s">
        <v>29792</v>
      </c>
      <c r="I441" s="4" t="s">
        <v>22</v>
      </c>
      <c r="J441" s="4" t="s">
        <v>1309</v>
      </c>
      <c r="K441" s="4" t="s">
        <v>2756</v>
      </c>
      <c r="L441" s="4" t="s">
        <v>441</v>
      </c>
      <c r="M441" s="4" t="s">
        <v>73</v>
      </c>
      <c r="N441" s="4" t="s">
        <v>2757</v>
      </c>
      <c r="O441" s="4" t="s">
        <v>2758</v>
      </c>
      <c r="P441" s="4" t="s">
        <v>2759</v>
      </c>
      <c r="Q441" s="4" t="s">
        <v>663</v>
      </c>
      <c r="R441" s="4" t="s">
        <v>3021</v>
      </c>
      <c r="S441" s="4" t="s">
        <v>2836</v>
      </c>
      <c r="T441" s="4" t="s">
        <v>39306</v>
      </c>
    </row>
    <row r="442" spans="1:20" x14ac:dyDescent="0.2">
      <c r="A442" s="29">
        <v>19231111444</v>
      </c>
      <c r="B442" s="4" t="s">
        <v>2760</v>
      </c>
      <c r="C442" s="4" t="s">
        <v>2726</v>
      </c>
      <c r="D442" s="4" t="s">
        <v>8293</v>
      </c>
      <c r="E442" s="4" t="s">
        <v>2835</v>
      </c>
      <c r="F442" s="4" t="s">
        <v>29791</v>
      </c>
      <c r="G442" s="4" t="s">
        <v>3020</v>
      </c>
      <c r="H442" s="4" t="s">
        <v>29792</v>
      </c>
      <c r="I442" s="4" t="s">
        <v>22</v>
      </c>
      <c r="J442" s="4" t="s">
        <v>143</v>
      </c>
      <c r="K442" s="4" t="s">
        <v>2761</v>
      </c>
      <c r="L442" s="4" t="s">
        <v>441</v>
      </c>
      <c r="M442" s="4" t="s">
        <v>73</v>
      </c>
      <c r="N442" s="4" t="s">
        <v>2762</v>
      </c>
      <c r="O442" s="4" t="s">
        <v>2763</v>
      </c>
      <c r="P442" s="4" t="s">
        <v>2764</v>
      </c>
      <c r="Q442" s="4" t="s">
        <v>663</v>
      </c>
      <c r="R442" s="4" t="s">
        <v>3021</v>
      </c>
      <c r="S442" s="4" t="s">
        <v>2836</v>
      </c>
      <c r="T442" s="4" t="s">
        <v>39306</v>
      </c>
    </row>
    <row r="443" spans="1:20" x14ac:dyDescent="0.2">
      <c r="A443" s="29">
        <v>19231111485</v>
      </c>
      <c r="B443" s="4" t="s">
        <v>2765</v>
      </c>
      <c r="C443" s="4" t="s">
        <v>2726</v>
      </c>
      <c r="D443" s="4" t="s">
        <v>38527</v>
      </c>
      <c r="E443" s="4" t="s">
        <v>71</v>
      </c>
      <c r="F443" s="4" t="s">
        <v>2765</v>
      </c>
      <c r="G443" s="4" t="s">
        <v>71</v>
      </c>
      <c r="H443" s="4" t="s">
        <v>2765</v>
      </c>
      <c r="I443" s="4" t="s">
        <v>22</v>
      </c>
      <c r="J443" s="4" t="s">
        <v>2766</v>
      </c>
      <c r="K443" s="4" t="s">
        <v>2767</v>
      </c>
      <c r="L443" s="4" t="s">
        <v>476</v>
      </c>
      <c r="M443" s="4" t="s">
        <v>73</v>
      </c>
      <c r="N443" s="4" t="s">
        <v>2768</v>
      </c>
      <c r="O443" s="4" t="s">
        <v>2769</v>
      </c>
      <c r="P443" s="4" t="s">
        <v>2770</v>
      </c>
      <c r="Q443" s="4" t="s">
        <v>663</v>
      </c>
      <c r="R443" s="4" t="s">
        <v>39306</v>
      </c>
      <c r="S443" s="4" t="s">
        <v>39306</v>
      </c>
      <c r="T443" s="4" t="s">
        <v>39306</v>
      </c>
    </row>
    <row r="444" spans="1:20" x14ac:dyDescent="0.2">
      <c r="A444" s="29">
        <v>19231111360</v>
      </c>
      <c r="B444" s="4" t="s">
        <v>2771</v>
      </c>
      <c r="C444" s="4" t="s">
        <v>2726</v>
      </c>
      <c r="D444" s="4" t="s">
        <v>43325</v>
      </c>
      <c r="E444" s="4" t="s">
        <v>2835</v>
      </c>
      <c r="F444" s="4" t="s">
        <v>13183</v>
      </c>
      <c r="G444" s="4" t="s">
        <v>3020</v>
      </c>
      <c r="H444" s="4" t="s">
        <v>13185</v>
      </c>
      <c r="I444" s="4" t="s">
        <v>22</v>
      </c>
      <c r="J444" s="4" t="s">
        <v>754</v>
      </c>
      <c r="K444" s="4" t="s">
        <v>2772</v>
      </c>
      <c r="L444" s="4" t="s">
        <v>231</v>
      </c>
      <c r="M444" s="4" t="s">
        <v>73</v>
      </c>
      <c r="N444" s="4" t="s">
        <v>2773</v>
      </c>
      <c r="O444" s="4" t="s">
        <v>2774</v>
      </c>
      <c r="P444" s="4" t="s">
        <v>2775</v>
      </c>
      <c r="Q444" s="4" t="s">
        <v>663</v>
      </c>
      <c r="R444" s="4" t="s">
        <v>3021</v>
      </c>
      <c r="S444" s="4" t="s">
        <v>2836</v>
      </c>
      <c r="T444" s="4" t="s">
        <v>39306</v>
      </c>
    </row>
    <row r="445" spans="1:20" x14ac:dyDescent="0.2">
      <c r="A445" s="29">
        <v>19231111055</v>
      </c>
      <c r="B445" s="4" t="s">
        <v>2776</v>
      </c>
      <c r="C445" s="4" t="s">
        <v>2726</v>
      </c>
      <c r="D445" s="4" t="s">
        <v>6207</v>
      </c>
      <c r="E445" s="4" t="s">
        <v>71</v>
      </c>
      <c r="F445" s="4" t="s">
        <v>2776</v>
      </c>
      <c r="G445" s="4" t="s">
        <v>71</v>
      </c>
      <c r="H445" s="4" t="s">
        <v>2776</v>
      </c>
      <c r="I445" s="4" t="s">
        <v>22</v>
      </c>
      <c r="J445" s="4" t="s">
        <v>2777</v>
      </c>
      <c r="K445" s="4" t="s">
        <v>2778</v>
      </c>
      <c r="L445" s="4" t="s">
        <v>86</v>
      </c>
      <c r="M445" s="4" t="s">
        <v>73</v>
      </c>
      <c r="N445" s="4" t="s">
        <v>2779</v>
      </c>
      <c r="O445" s="4" t="s">
        <v>2780</v>
      </c>
      <c r="P445" s="4" t="s">
        <v>2781</v>
      </c>
      <c r="Q445" s="4" t="s">
        <v>663</v>
      </c>
      <c r="R445" s="4" t="s">
        <v>39306</v>
      </c>
      <c r="S445" s="4" t="s">
        <v>39306</v>
      </c>
      <c r="T445" s="4" t="s">
        <v>39306</v>
      </c>
    </row>
    <row r="446" spans="1:20" x14ac:dyDescent="0.2">
      <c r="A446" s="29">
        <v>19231111030</v>
      </c>
      <c r="B446" s="4" t="s">
        <v>2782</v>
      </c>
      <c r="C446" s="4" t="s">
        <v>2726</v>
      </c>
      <c r="D446" s="4" t="s">
        <v>15475</v>
      </c>
      <c r="E446" s="4" t="s">
        <v>71</v>
      </c>
      <c r="F446" s="4" t="s">
        <v>2782</v>
      </c>
      <c r="G446" s="4" t="s">
        <v>71</v>
      </c>
      <c r="H446" s="4" t="s">
        <v>2782</v>
      </c>
      <c r="I446" s="4" t="s">
        <v>22</v>
      </c>
      <c r="J446" s="4" t="s">
        <v>2783</v>
      </c>
      <c r="K446" s="4" t="s">
        <v>2784</v>
      </c>
      <c r="L446" s="4" t="s">
        <v>86</v>
      </c>
      <c r="M446" s="4" t="s">
        <v>73</v>
      </c>
      <c r="N446" s="4" t="s">
        <v>2785</v>
      </c>
      <c r="O446" s="4" t="s">
        <v>2786</v>
      </c>
      <c r="P446" s="4" t="s">
        <v>2787</v>
      </c>
      <c r="Q446" s="4" t="s">
        <v>663</v>
      </c>
      <c r="R446" s="4" t="s">
        <v>39306</v>
      </c>
      <c r="S446" s="4" t="s">
        <v>39306</v>
      </c>
      <c r="T446" s="4" t="s">
        <v>39306</v>
      </c>
    </row>
    <row r="447" spans="1:20" x14ac:dyDescent="0.2">
      <c r="A447" s="29">
        <v>19231111402</v>
      </c>
      <c r="B447" s="4" t="s">
        <v>2788</v>
      </c>
      <c r="C447" s="4" t="s">
        <v>2789</v>
      </c>
      <c r="D447" s="4" t="s">
        <v>6208</v>
      </c>
      <c r="E447" s="4" t="s">
        <v>71</v>
      </c>
      <c r="F447" s="4" t="s">
        <v>2788</v>
      </c>
      <c r="G447" s="4" t="s">
        <v>71</v>
      </c>
      <c r="H447" s="4" t="s">
        <v>2788</v>
      </c>
      <c r="I447" s="4" t="s">
        <v>22</v>
      </c>
      <c r="J447" s="4" t="s">
        <v>1402</v>
      </c>
      <c r="K447" s="4" t="s">
        <v>2790</v>
      </c>
      <c r="L447" s="4" t="s">
        <v>476</v>
      </c>
      <c r="M447" s="4" t="s">
        <v>73</v>
      </c>
      <c r="N447" s="4" t="s">
        <v>2791</v>
      </c>
      <c r="O447" s="4" t="s">
        <v>2792</v>
      </c>
      <c r="P447" s="4" t="s">
        <v>2793</v>
      </c>
      <c r="Q447" s="4" t="s">
        <v>663</v>
      </c>
      <c r="R447" s="4" t="s">
        <v>39306</v>
      </c>
      <c r="S447" s="4" t="s">
        <v>39306</v>
      </c>
      <c r="T447" s="4" t="s">
        <v>39306</v>
      </c>
    </row>
    <row r="448" spans="1:20" x14ac:dyDescent="0.2">
      <c r="A448" s="29">
        <v>19231111014</v>
      </c>
      <c r="B448" s="4" t="s">
        <v>2794</v>
      </c>
      <c r="C448" s="4" t="s">
        <v>2789</v>
      </c>
      <c r="D448" s="4" t="s">
        <v>20078</v>
      </c>
      <c r="E448" s="4" t="s">
        <v>2835</v>
      </c>
      <c r="F448" s="4" t="s">
        <v>19505</v>
      </c>
      <c r="G448" s="4" t="s">
        <v>3020</v>
      </c>
      <c r="H448" s="4" t="s">
        <v>19506</v>
      </c>
      <c r="I448" s="4" t="s">
        <v>22</v>
      </c>
      <c r="J448" s="4" t="s">
        <v>2795</v>
      </c>
      <c r="K448" s="4" t="s">
        <v>2796</v>
      </c>
      <c r="L448" s="4" t="s">
        <v>242</v>
      </c>
      <c r="M448" s="4" t="s">
        <v>73</v>
      </c>
      <c r="N448" s="4" t="s">
        <v>2797</v>
      </c>
      <c r="O448" s="4" t="s">
        <v>2798</v>
      </c>
      <c r="P448" s="4" t="s">
        <v>2799</v>
      </c>
      <c r="Q448" s="4" t="s">
        <v>663</v>
      </c>
      <c r="R448" s="4" t="s">
        <v>3021</v>
      </c>
      <c r="S448" s="4" t="s">
        <v>2836</v>
      </c>
      <c r="T448" s="4" t="s">
        <v>39306</v>
      </c>
    </row>
    <row r="449" spans="1:20" x14ac:dyDescent="0.2">
      <c r="A449" s="29">
        <v>19231111170</v>
      </c>
      <c r="B449" s="4" t="s">
        <v>2800</v>
      </c>
      <c r="C449" s="4" t="s">
        <v>2789</v>
      </c>
      <c r="D449" s="4" t="s">
        <v>6209</v>
      </c>
      <c r="E449" s="4" t="s">
        <v>2835</v>
      </c>
      <c r="F449" s="4" t="s">
        <v>27364</v>
      </c>
      <c r="G449" s="4" t="s">
        <v>3020</v>
      </c>
      <c r="H449" s="4" t="s">
        <v>33585</v>
      </c>
      <c r="I449" s="4" t="s">
        <v>22</v>
      </c>
      <c r="J449" s="4" t="s">
        <v>2801</v>
      </c>
      <c r="K449" s="4" t="s">
        <v>2802</v>
      </c>
      <c r="L449" s="4" t="s">
        <v>308</v>
      </c>
      <c r="M449" s="4" t="s">
        <v>73</v>
      </c>
      <c r="N449" s="4" t="s">
        <v>2803</v>
      </c>
      <c r="O449" s="4" t="s">
        <v>2804</v>
      </c>
      <c r="P449" s="4" t="s">
        <v>2805</v>
      </c>
      <c r="Q449" s="4" t="s">
        <v>663</v>
      </c>
      <c r="R449" s="4" t="s">
        <v>3021</v>
      </c>
      <c r="S449" s="4" t="s">
        <v>2836</v>
      </c>
      <c r="T449" s="4" t="s">
        <v>39306</v>
      </c>
    </row>
    <row r="450" spans="1:20" x14ac:dyDescent="0.2">
      <c r="A450" s="29">
        <v>19231112004</v>
      </c>
      <c r="B450" s="4" t="s">
        <v>2806</v>
      </c>
      <c r="C450" s="4" t="s">
        <v>2789</v>
      </c>
      <c r="D450" s="4" t="s">
        <v>38528</v>
      </c>
      <c r="E450" s="4" t="s">
        <v>71</v>
      </c>
      <c r="F450" s="4" t="s">
        <v>40853</v>
      </c>
      <c r="G450" s="4" t="s">
        <v>71</v>
      </c>
      <c r="H450" s="4" t="s">
        <v>40853</v>
      </c>
      <c r="I450" s="4" t="s">
        <v>22</v>
      </c>
      <c r="J450" s="4" t="s">
        <v>2807</v>
      </c>
      <c r="K450" s="4" t="s">
        <v>2808</v>
      </c>
      <c r="L450" s="4" t="s">
        <v>476</v>
      </c>
      <c r="M450" s="4" t="s">
        <v>73</v>
      </c>
      <c r="N450" s="4" t="s">
        <v>2809</v>
      </c>
      <c r="O450" s="4" t="s">
        <v>2810</v>
      </c>
      <c r="P450" s="4" t="s">
        <v>2811</v>
      </c>
      <c r="Q450" s="4" t="s">
        <v>663</v>
      </c>
      <c r="R450" s="4" t="s">
        <v>39306</v>
      </c>
      <c r="S450" s="4" t="s">
        <v>39306</v>
      </c>
      <c r="T450" s="4" t="s">
        <v>39306</v>
      </c>
    </row>
    <row r="451" spans="1:20" x14ac:dyDescent="0.2">
      <c r="A451" s="29">
        <v>19231011495</v>
      </c>
      <c r="B451" s="4" t="s">
        <v>2812</v>
      </c>
      <c r="C451" s="4" t="s">
        <v>2789</v>
      </c>
      <c r="D451" s="4" t="s">
        <v>25299</v>
      </c>
      <c r="E451" s="4" t="s">
        <v>2835</v>
      </c>
      <c r="F451" s="4" t="s">
        <v>38101</v>
      </c>
      <c r="G451" s="4" t="s">
        <v>3020</v>
      </c>
      <c r="H451" s="4" t="s">
        <v>38102</v>
      </c>
      <c r="I451" s="4" t="s">
        <v>22</v>
      </c>
      <c r="J451" s="4" t="s">
        <v>275</v>
      </c>
      <c r="K451" s="4" t="s">
        <v>2813</v>
      </c>
      <c r="L451" s="4" t="s">
        <v>293</v>
      </c>
      <c r="M451" s="4" t="s">
        <v>73</v>
      </c>
      <c r="N451" s="4" t="s">
        <v>2872</v>
      </c>
      <c r="O451" s="4" t="s">
        <v>2873</v>
      </c>
      <c r="P451" s="4" t="s">
        <v>2874</v>
      </c>
      <c r="Q451" s="4" t="s">
        <v>922</v>
      </c>
      <c r="R451" s="4" t="s">
        <v>3021</v>
      </c>
      <c r="S451" s="4" t="s">
        <v>2836</v>
      </c>
      <c r="T451" s="4" t="s">
        <v>39306</v>
      </c>
    </row>
    <row r="452" spans="1:20" x14ac:dyDescent="0.2">
      <c r="A452" s="29">
        <v>19231111154</v>
      </c>
      <c r="B452" s="4" t="s">
        <v>2814</v>
      </c>
      <c r="C452" s="4" t="s">
        <v>2789</v>
      </c>
      <c r="D452" s="4" t="s">
        <v>43326</v>
      </c>
      <c r="E452" s="4" t="s">
        <v>71</v>
      </c>
      <c r="F452" s="4" t="s">
        <v>7836</v>
      </c>
      <c r="G452" s="4" t="s">
        <v>71</v>
      </c>
      <c r="H452" s="4" t="s">
        <v>7837</v>
      </c>
      <c r="I452" s="4" t="s">
        <v>22</v>
      </c>
      <c r="J452" s="4" t="s">
        <v>10437</v>
      </c>
      <c r="K452" s="4" t="s">
        <v>10438</v>
      </c>
      <c r="L452" s="4" t="s">
        <v>8048</v>
      </c>
      <c r="M452" s="4" t="s">
        <v>73</v>
      </c>
      <c r="N452" s="4" t="s">
        <v>2815</v>
      </c>
      <c r="O452" s="4" t="s">
        <v>2816</v>
      </c>
      <c r="P452" s="4" t="s">
        <v>2817</v>
      </c>
      <c r="Q452" s="4" t="s">
        <v>663</v>
      </c>
      <c r="R452" s="4" t="s">
        <v>39306</v>
      </c>
      <c r="S452" s="4" t="s">
        <v>39306</v>
      </c>
      <c r="T452" s="4" t="s">
        <v>39306</v>
      </c>
    </row>
    <row r="453" spans="1:20" x14ac:dyDescent="0.2">
      <c r="A453" s="29">
        <v>19231111246</v>
      </c>
      <c r="B453" s="4" t="s">
        <v>2818</v>
      </c>
      <c r="C453" s="4" t="s">
        <v>2789</v>
      </c>
      <c r="D453" s="4" t="s">
        <v>20079</v>
      </c>
      <c r="E453" s="4" t="s">
        <v>2835</v>
      </c>
      <c r="F453" s="4" t="s">
        <v>29791</v>
      </c>
      <c r="G453" s="4" t="s">
        <v>3020</v>
      </c>
      <c r="H453" s="4" t="s">
        <v>29792</v>
      </c>
      <c r="I453" s="4" t="s">
        <v>22</v>
      </c>
      <c r="J453" s="4" t="s">
        <v>275</v>
      </c>
      <c r="K453" s="4" t="s">
        <v>2819</v>
      </c>
      <c r="L453" s="4" t="s">
        <v>441</v>
      </c>
      <c r="M453" s="4" t="s">
        <v>73</v>
      </c>
      <c r="N453" s="4" t="s">
        <v>2820</v>
      </c>
      <c r="O453" s="4" t="s">
        <v>2821</v>
      </c>
      <c r="P453" s="4" t="s">
        <v>2822</v>
      </c>
      <c r="Q453" s="4" t="s">
        <v>663</v>
      </c>
      <c r="R453" s="4" t="s">
        <v>3021</v>
      </c>
      <c r="S453" s="4" t="s">
        <v>2836</v>
      </c>
      <c r="T453" s="4" t="s">
        <v>39306</v>
      </c>
    </row>
    <row r="454" spans="1:20" x14ac:dyDescent="0.2">
      <c r="A454" s="29">
        <v>19231111287</v>
      </c>
      <c r="B454" s="4" t="s">
        <v>2823</v>
      </c>
      <c r="C454" s="4" t="s">
        <v>2789</v>
      </c>
      <c r="D454" s="4" t="s">
        <v>32193</v>
      </c>
      <c r="E454" s="4" t="s">
        <v>71</v>
      </c>
      <c r="F454" s="4" t="s">
        <v>2823</v>
      </c>
      <c r="G454" s="4" t="s">
        <v>71</v>
      </c>
      <c r="H454" s="4" t="s">
        <v>2823</v>
      </c>
      <c r="I454" s="4" t="s">
        <v>22</v>
      </c>
      <c r="J454" s="4" t="s">
        <v>2824</v>
      </c>
      <c r="K454" s="4" t="s">
        <v>2825</v>
      </c>
      <c r="L454" s="4" t="s">
        <v>72</v>
      </c>
      <c r="M454" s="4" t="s">
        <v>73</v>
      </c>
      <c r="N454" s="4" t="s">
        <v>2826</v>
      </c>
      <c r="O454" s="4" t="s">
        <v>2827</v>
      </c>
      <c r="P454" s="4" t="s">
        <v>2828</v>
      </c>
      <c r="Q454" s="4" t="s">
        <v>663</v>
      </c>
      <c r="R454" s="4" t="s">
        <v>39306</v>
      </c>
      <c r="S454" s="4" t="s">
        <v>39306</v>
      </c>
      <c r="T454" s="4" t="s">
        <v>39306</v>
      </c>
    </row>
    <row r="455" spans="1:20" x14ac:dyDescent="0.2">
      <c r="A455" s="29">
        <v>19231111329</v>
      </c>
      <c r="B455" s="4" t="s">
        <v>2829</v>
      </c>
      <c r="C455" s="4" t="s">
        <v>2789</v>
      </c>
      <c r="D455" s="4" t="s">
        <v>15476</v>
      </c>
      <c r="E455" s="4" t="s">
        <v>2835</v>
      </c>
      <c r="F455" s="4" t="s">
        <v>22906</v>
      </c>
      <c r="G455" s="4" t="s">
        <v>3020</v>
      </c>
      <c r="H455" s="4" t="s">
        <v>22907</v>
      </c>
      <c r="I455" s="4" t="s">
        <v>22</v>
      </c>
      <c r="J455" s="4" t="s">
        <v>2830</v>
      </c>
      <c r="K455" s="4" t="s">
        <v>2831</v>
      </c>
      <c r="L455" s="4" t="s">
        <v>229</v>
      </c>
      <c r="M455" s="4" t="s">
        <v>73</v>
      </c>
      <c r="N455" s="4" t="s">
        <v>2832</v>
      </c>
      <c r="O455" s="4" t="s">
        <v>2833</v>
      </c>
      <c r="P455" s="4" t="s">
        <v>2834</v>
      </c>
      <c r="Q455" s="4" t="s">
        <v>663</v>
      </c>
      <c r="R455" s="4" t="s">
        <v>3021</v>
      </c>
      <c r="S455" s="4" t="s">
        <v>2836</v>
      </c>
      <c r="T455" s="4" t="s">
        <v>39306</v>
      </c>
    </row>
    <row r="456" spans="1:20" x14ac:dyDescent="0.2">
      <c r="A456" s="29">
        <v>19231111923</v>
      </c>
      <c r="B456" s="4" t="s">
        <v>2837</v>
      </c>
      <c r="C456" s="4" t="s">
        <v>2875</v>
      </c>
      <c r="D456" s="4" t="s">
        <v>43327</v>
      </c>
      <c r="E456" s="4" t="s">
        <v>2835</v>
      </c>
      <c r="F456" s="4" t="s">
        <v>3019</v>
      </c>
      <c r="G456" s="4" t="s">
        <v>3020</v>
      </c>
      <c r="H456" s="4" t="s">
        <v>3019</v>
      </c>
      <c r="I456" s="4" t="s">
        <v>22</v>
      </c>
      <c r="J456" s="4" t="s">
        <v>2838</v>
      </c>
      <c r="K456" s="4" t="s">
        <v>2839</v>
      </c>
      <c r="L456" s="4" t="s">
        <v>2840</v>
      </c>
      <c r="M456" s="4" t="s">
        <v>73</v>
      </c>
      <c r="N456" s="4" t="s">
        <v>2876</v>
      </c>
      <c r="O456" s="4" t="s">
        <v>2877</v>
      </c>
      <c r="P456" s="4" t="s">
        <v>2878</v>
      </c>
      <c r="Q456" s="4" t="s">
        <v>663</v>
      </c>
      <c r="R456" s="4" t="s">
        <v>3021</v>
      </c>
      <c r="S456" s="4" t="s">
        <v>2836</v>
      </c>
      <c r="T456" s="4" t="s">
        <v>39306</v>
      </c>
    </row>
    <row r="457" spans="1:20" x14ac:dyDescent="0.2">
      <c r="A457" s="29">
        <v>19231111964</v>
      </c>
      <c r="B457" s="4" t="s">
        <v>2841</v>
      </c>
      <c r="C457" s="4" t="s">
        <v>2875</v>
      </c>
      <c r="D457" s="4" t="s">
        <v>43328</v>
      </c>
      <c r="E457" s="4" t="s">
        <v>71</v>
      </c>
      <c r="F457" s="4" t="s">
        <v>2841</v>
      </c>
      <c r="G457" s="4" t="s">
        <v>71</v>
      </c>
      <c r="H457" s="4" t="s">
        <v>2841</v>
      </c>
      <c r="I457" s="4" t="s">
        <v>22</v>
      </c>
      <c r="J457" s="4" t="s">
        <v>2842</v>
      </c>
      <c r="K457" s="4" t="s">
        <v>2843</v>
      </c>
      <c r="L457" s="4" t="s">
        <v>263</v>
      </c>
      <c r="M457" s="4" t="s">
        <v>73</v>
      </c>
      <c r="N457" s="4" t="s">
        <v>2879</v>
      </c>
      <c r="O457" s="4" t="s">
        <v>2880</v>
      </c>
      <c r="P457" s="4" t="s">
        <v>2881</v>
      </c>
      <c r="Q457" s="4" t="s">
        <v>663</v>
      </c>
      <c r="R457" s="4" t="s">
        <v>39306</v>
      </c>
      <c r="S457" s="4" t="s">
        <v>39306</v>
      </c>
      <c r="T457" s="4" t="s">
        <v>39306</v>
      </c>
    </row>
    <row r="458" spans="1:20" x14ac:dyDescent="0.2">
      <c r="A458" s="29">
        <v>19231111881</v>
      </c>
      <c r="B458" s="4" t="s">
        <v>2844</v>
      </c>
      <c r="C458" s="4" t="s">
        <v>2875</v>
      </c>
      <c r="D458" s="4" t="s">
        <v>6210</v>
      </c>
      <c r="E458" s="4" t="s">
        <v>71</v>
      </c>
      <c r="F458" s="4" t="s">
        <v>40853</v>
      </c>
      <c r="G458" s="4" t="s">
        <v>71</v>
      </c>
      <c r="H458" s="4" t="s">
        <v>40853</v>
      </c>
      <c r="I458" s="4" t="s">
        <v>22</v>
      </c>
      <c r="J458" s="4" t="s">
        <v>1368</v>
      </c>
      <c r="K458" s="4" t="s">
        <v>2845</v>
      </c>
      <c r="L458" s="4" t="s">
        <v>476</v>
      </c>
      <c r="M458" s="4" t="s">
        <v>73</v>
      </c>
      <c r="N458" s="4" t="s">
        <v>2882</v>
      </c>
      <c r="O458" s="4" t="s">
        <v>2883</v>
      </c>
      <c r="P458" s="4" t="s">
        <v>2884</v>
      </c>
      <c r="Q458" s="4" t="s">
        <v>663</v>
      </c>
      <c r="R458" s="4" t="s">
        <v>39306</v>
      </c>
      <c r="S458" s="4" t="s">
        <v>39306</v>
      </c>
      <c r="T458" s="4" t="s">
        <v>39306</v>
      </c>
    </row>
    <row r="459" spans="1:20" x14ac:dyDescent="0.2">
      <c r="A459" s="29">
        <v>19231093410</v>
      </c>
      <c r="B459" s="4" t="s">
        <v>2846</v>
      </c>
      <c r="C459" s="4" t="s">
        <v>2875</v>
      </c>
      <c r="D459" s="4" t="s">
        <v>43329</v>
      </c>
      <c r="E459" s="4" t="s">
        <v>2835</v>
      </c>
      <c r="F459" s="4" t="s">
        <v>19505</v>
      </c>
      <c r="G459" s="4" t="s">
        <v>3020</v>
      </c>
      <c r="H459" s="4" t="s">
        <v>19506</v>
      </c>
      <c r="I459" s="4" t="s">
        <v>22</v>
      </c>
      <c r="J459" s="4" t="s">
        <v>2847</v>
      </c>
      <c r="K459" s="4" t="s">
        <v>2848</v>
      </c>
      <c r="L459" s="4" t="s">
        <v>242</v>
      </c>
      <c r="M459" s="4" t="s">
        <v>73</v>
      </c>
      <c r="N459" s="4" t="s">
        <v>2885</v>
      </c>
      <c r="O459" s="4" t="s">
        <v>2886</v>
      </c>
      <c r="P459" s="4" t="s">
        <v>2887</v>
      </c>
      <c r="Q459" s="4" t="s">
        <v>663</v>
      </c>
      <c r="R459" s="4" t="s">
        <v>3021</v>
      </c>
      <c r="S459" s="4" t="s">
        <v>2836</v>
      </c>
      <c r="T459" s="4" t="s">
        <v>39306</v>
      </c>
    </row>
    <row r="460" spans="1:20" x14ac:dyDescent="0.2">
      <c r="A460" s="29">
        <v>19231093378</v>
      </c>
      <c r="B460" s="4" t="s">
        <v>2849</v>
      </c>
      <c r="C460" s="4" t="s">
        <v>2875</v>
      </c>
      <c r="D460" s="4" t="s">
        <v>43330</v>
      </c>
      <c r="E460" s="4" t="s">
        <v>2835</v>
      </c>
      <c r="F460" s="4" t="s">
        <v>26635</v>
      </c>
      <c r="G460" s="4" t="s">
        <v>3020</v>
      </c>
      <c r="H460" s="4" t="s">
        <v>26636</v>
      </c>
      <c r="I460" s="4" t="s">
        <v>22</v>
      </c>
      <c r="J460" s="4" t="s">
        <v>2850</v>
      </c>
      <c r="K460" s="4" t="s">
        <v>2851</v>
      </c>
      <c r="L460" s="4" t="s">
        <v>281</v>
      </c>
      <c r="M460" s="4" t="s">
        <v>73</v>
      </c>
      <c r="N460" s="4" t="s">
        <v>2888</v>
      </c>
      <c r="O460" s="4" t="s">
        <v>2889</v>
      </c>
      <c r="P460" s="4" t="s">
        <v>2890</v>
      </c>
      <c r="Q460" s="4" t="s">
        <v>663</v>
      </c>
      <c r="R460" s="4" t="s">
        <v>3021</v>
      </c>
      <c r="S460" s="4" t="s">
        <v>2836</v>
      </c>
      <c r="T460" s="4" t="s">
        <v>39306</v>
      </c>
    </row>
    <row r="461" spans="1:20" x14ac:dyDescent="0.2">
      <c r="A461" s="29">
        <v>19231093337</v>
      </c>
      <c r="B461" s="4" t="s">
        <v>2852</v>
      </c>
      <c r="C461" s="4" t="s">
        <v>2875</v>
      </c>
      <c r="D461" s="4" t="s">
        <v>43331</v>
      </c>
      <c r="E461" s="4" t="s">
        <v>2835</v>
      </c>
      <c r="F461" s="4" t="s">
        <v>26635</v>
      </c>
      <c r="G461" s="4" t="s">
        <v>3020</v>
      </c>
      <c r="H461" s="4" t="s">
        <v>26636</v>
      </c>
      <c r="I461" s="4" t="s">
        <v>22</v>
      </c>
      <c r="J461" s="4" t="s">
        <v>2853</v>
      </c>
      <c r="K461" s="4" t="s">
        <v>2854</v>
      </c>
      <c r="L461" s="4" t="s">
        <v>281</v>
      </c>
      <c r="M461" s="4" t="s">
        <v>73</v>
      </c>
      <c r="N461" s="4" t="s">
        <v>2891</v>
      </c>
      <c r="O461" s="4" t="s">
        <v>2892</v>
      </c>
      <c r="P461" s="4" t="s">
        <v>2893</v>
      </c>
      <c r="Q461" s="4" t="s">
        <v>663</v>
      </c>
      <c r="R461" s="4" t="s">
        <v>3021</v>
      </c>
      <c r="S461" s="4" t="s">
        <v>2836</v>
      </c>
      <c r="T461" s="4" t="s">
        <v>39306</v>
      </c>
    </row>
    <row r="462" spans="1:20" x14ac:dyDescent="0.2">
      <c r="A462" s="29">
        <v>19231093295</v>
      </c>
      <c r="B462" s="4" t="s">
        <v>2855</v>
      </c>
      <c r="C462" s="4" t="s">
        <v>2875</v>
      </c>
      <c r="D462" s="4" t="s">
        <v>43332</v>
      </c>
      <c r="E462" s="4" t="s">
        <v>71</v>
      </c>
      <c r="F462" s="4" t="s">
        <v>2855</v>
      </c>
      <c r="G462" s="4" t="s">
        <v>71</v>
      </c>
      <c r="H462" s="4" t="s">
        <v>2855</v>
      </c>
      <c r="I462" s="4" t="s">
        <v>22</v>
      </c>
      <c r="J462" s="4" t="s">
        <v>2856</v>
      </c>
      <c r="K462" s="4" t="s">
        <v>2857</v>
      </c>
      <c r="L462" s="4" t="s">
        <v>267</v>
      </c>
      <c r="M462" s="4" t="s">
        <v>73</v>
      </c>
      <c r="N462" s="4" t="s">
        <v>2894</v>
      </c>
      <c r="O462" s="4" t="s">
        <v>2895</v>
      </c>
      <c r="P462" s="4" t="s">
        <v>2896</v>
      </c>
      <c r="Q462" s="4" t="s">
        <v>663</v>
      </c>
      <c r="R462" s="4" t="s">
        <v>39306</v>
      </c>
      <c r="S462" s="4" t="s">
        <v>39306</v>
      </c>
      <c r="T462" s="4" t="s">
        <v>39306</v>
      </c>
    </row>
    <row r="463" spans="1:20" x14ac:dyDescent="0.2">
      <c r="A463" s="29">
        <v>19231011180</v>
      </c>
      <c r="B463" s="4" t="s">
        <v>2858</v>
      </c>
      <c r="C463" s="4" t="s">
        <v>2875</v>
      </c>
      <c r="D463" s="4" t="s">
        <v>3583</v>
      </c>
      <c r="E463" s="4" t="s">
        <v>2835</v>
      </c>
      <c r="F463" s="4" t="s">
        <v>26635</v>
      </c>
      <c r="G463" s="4" t="s">
        <v>3020</v>
      </c>
      <c r="H463" s="4" t="s">
        <v>26636</v>
      </c>
      <c r="I463" s="4" t="s">
        <v>22</v>
      </c>
      <c r="J463" s="4" t="s">
        <v>2859</v>
      </c>
      <c r="K463" s="4" t="s">
        <v>2860</v>
      </c>
      <c r="L463" s="4" t="s">
        <v>281</v>
      </c>
      <c r="M463" s="4" t="s">
        <v>73</v>
      </c>
      <c r="N463" s="4" t="s">
        <v>2898</v>
      </c>
      <c r="O463" s="4" t="s">
        <v>2899</v>
      </c>
      <c r="P463" s="4" t="s">
        <v>2900</v>
      </c>
      <c r="Q463" s="4" t="s">
        <v>922</v>
      </c>
      <c r="R463" s="4" t="s">
        <v>3021</v>
      </c>
      <c r="S463" s="4" t="s">
        <v>2836</v>
      </c>
      <c r="T463" s="4" t="s">
        <v>39306</v>
      </c>
    </row>
    <row r="464" spans="1:20" x14ac:dyDescent="0.2">
      <c r="A464" s="29">
        <v>19231093170</v>
      </c>
      <c r="B464" s="4" t="s">
        <v>2861</v>
      </c>
      <c r="C464" s="4" t="s">
        <v>2875</v>
      </c>
      <c r="D464" s="4" t="s">
        <v>40162</v>
      </c>
      <c r="E464" s="4" t="s">
        <v>2835</v>
      </c>
      <c r="F464" s="4" t="s">
        <v>26635</v>
      </c>
      <c r="G464" s="4" t="s">
        <v>3020</v>
      </c>
      <c r="H464" s="4" t="s">
        <v>26636</v>
      </c>
      <c r="I464" s="4" t="s">
        <v>22</v>
      </c>
      <c r="J464" s="4" t="s">
        <v>2862</v>
      </c>
      <c r="K464" s="4" t="s">
        <v>2863</v>
      </c>
      <c r="L464" s="4" t="s">
        <v>281</v>
      </c>
      <c r="M464" s="4" t="s">
        <v>73</v>
      </c>
      <c r="N464" s="4" t="s">
        <v>2901</v>
      </c>
      <c r="O464" s="4" t="s">
        <v>2902</v>
      </c>
      <c r="P464" s="4" t="s">
        <v>2903</v>
      </c>
      <c r="Q464" s="4" t="s">
        <v>663</v>
      </c>
      <c r="R464" s="4" t="s">
        <v>3021</v>
      </c>
      <c r="S464" s="4" t="s">
        <v>2836</v>
      </c>
      <c r="T464" s="4" t="s">
        <v>39306</v>
      </c>
    </row>
    <row r="465" spans="1:20" x14ac:dyDescent="0.2">
      <c r="A465" s="29">
        <v>19231093139</v>
      </c>
      <c r="B465" s="4" t="s">
        <v>2864</v>
      </c>
      <c r="C465" s="4" t="s">
        <v>2875</v>
      </c>
      <c r="D465" s="4" t="s">
        <v>43333</v>
      </c>
      <c r="E465" s="4" t="s">
        <v>71</v>
      </c>
      <c r="F465" s="4" t="s">
        <v>2864</v>
      </c>
      <c r="G465" s="4" t="s">
        <v>71</v>
      </c>
      <c r="H465" s="4" t="s">
        <v>2864</v>
      </c>
      <c r="I465" s="4" t="s">
        <v>22</v>
      </c>
      <c r="J465" s="4" t="s">
        <v>1848</v>
      </c>
      <c r="K465" s="4" t="s">
        <v>2865</v>
      </c>
      <c r="L465" s="4" t="s">
        <v>311</v>
      </c>
      <c r="M465" s="4" t="s">
        <v>73</v>
      </c>
      <c r="N465" s="4" t="s">
        <v>2904</v>
      </c>
      <c r="O465" s="4" t="s">
        <v>2905</v>
      </c>
      <c r="P465" s="4" t="s">
        <v>2906</v>
      </c>
      <c r="Q465" s="4" t="s">
        <v>663</v>
      </c>
      <c r="R465" s="4" t="s">
        <v>39306</v>
      </c>
      <c r="S465" s="4" t="s">
        <v>39306</v>
      </c>
      <c r="T465" s="4" t="s">
        <v>39306</v>
      </c>
    </row>
    <row r="466" spans="1:20" x14ac:dyDescent="0.2">
      <c r="A466" s="29">
        <v>19231093097</v>
      </c>
      <c r="B466" s="4" t="s">
        <v>2866</v>
      </c>
      <c r="C466" s="4" t="s">
        <v>2875</v>
      </c>
      <c r="D466" s="4" t="s">
        <v>36822</v>
      </c>
      <c r="E466" s="4" t="s">
        <v>2835</v>
      </c>
      <c r="F466" s="4" t="s">
        <v>36700</v>
      </c>
      <c r="G466" s="4" t="s">
        <v>3020</v>
      </c>
      <c r="H466" s="4" t="s">
        <v>36701</v>
      </c>
      <c r="I466" s="4" t="s">
        <v>22</v>
      </c>
      <c r="J466" s="4" t="s">
        <v>2867</v>
      </c>
      <c r="K466" s="4" t="s">
        <v>2868</v>
      </c>
      <c r="L466" s="4" t="s">
        <v>93</v>
      </c>
      <c r="M466" s="4" t="s">
        <v>73</v>
      </c>
      <c r="N466" s="4" t="s">
        <v>2907</v>
      </c>
      <c r="O466" s="4" t="s">
        <v>2908</v>
      </c>
      <c r="P466" s="4" t="s">
        <v>2909</v>
      </c>
      <c r="Q466" s="4" t="s">
        <v>663</v>
      </c>
      <c r="R466" s="4" t="s">
        <v>3021</v>
      </c>
      <c r="S466" s="4" t="s">
        <v>2836</v>
      </c>
      <c r="T466" s="4" t="s">
        <v>39306</v>
      </c>
    </row>
    <row r="467" spans="1:20" x14ac:dyDescent="0.2">
      <c r="A467" s="29">
        <v>19231011743</v>
      </c>
      <c r="B467" s="4" t="s">
        <v>2910</v>
      </c>
      <c r="C467" s="4" t="s">
        <v>2911</v>
      </c>
      <c r="D467" s="4" t="s">
        <v>30285</v>
      </c>
      <c r="E467" s="4" t="s">
        <v>71</v>
      </c>
      <c r="F467" s="4" t="s">
        <v>2910</v>
      </c>
      <c r="G467" s="4" t="s">
        <v>71</v>
      </c>
      <c r="H467" s="4" t="s">
        <v>2910</v>
      </c>
      <c r="I467" s="4" t="s">
        <v>22</v>
      </c>
      <c r="J467" s="4" t="s">
        <v>2912</v>
      </c>
      <c r="K467" s="4" t="s">
        <v>2913</v>
      </c>
      <c r="L467" s="4" t="s">
        <v>72</v>
      </c>
      <c r="M467" s="4" t="s">
        <v>73</v>
      </c>
      <c r="N467" s="4" t="s">
        <v>2914</v>
      </c>
      <c r="O467" s="4" t="s">
        <v>2915</v>
      </c>
      <c r="P467" s="4" t="s">
        <v>2916</v>
      </c>
      <c r="Q467" s="4" t="s">
        <v>922</v>
      </c>
      <c r="R467" s="4" t="s">
        <v>39306</v>
      </c>
      <c r="S467" s="4" t="s">
        <v>39306</v>
      </c>
      <c r="T467" s="4" t="s">
        <v>39306</v>
      </c>
    </row>
    <row r="468" spans="1:20" x14ac:dyDescent="0.2">
      <c r="A468" s="29">
        <v>19231093055</v>
      </c>
      <c r="B468" s="4" t="s">
        <v>2917</v>
      </c>
      <c r="C468" s="4" t="s">
        <v>2911</v>
      </c>
      <c r="D468" s="4" t="s">
        <v>30286</v>
      </c>
      <c r="E468" s="4" t="s">
        <v>2835</v>
      </c>
      <c r="F468" s="4" t="s">
        <v>29791</v>
      </c>
      <c r="G468" s="4" t="s">
        <v>3020</v>
      </c>
      <c r="H468" s="4" t="s">
        <v>29792</v>
      </c>
      <c r="I468" s="4" t="s">
        <v>22</v>
      </c>
      <c r="J468" s="4" t="s">
        <v>1309</v>
      </c>
      <c r="K468" s="4" t="s">
        <v>2918</v>
      </c>
      <c r="L468" s="4" t="s">
        <v>441</v>
      </c>
      <c r="M468" s="4" t="s">
        <v>73</v>
      </c>
      <c r="N468" s="4" t="s">
        <v>2919</v>
      </c>
      <c r="O468" s="4" t="s">
        <v>2920</v>
      </c>
      <c r="P468" s="4" t="s">
        <v>2921</v>
      </c>
      <c r="Q468" s="4" t="s">
        <v>663</v>
      </c>
      <c r="R468" s="4" t="s">
        <v>3021</v>
      </c>
      <c r="S468" s="4" t="s">
        <v>2836</v>
      </c>
      <c r="T468" s="4" t="s">
        <v>39306</v>
      </c>
    </row>
    <row r="469" spans="1:20" x14ac:dyDescent="0.2">
      <c r="A469" s="29">
        <v>19231093923</v>
      </c>
      <c r="B469" s="4" t="s">
        <v>2923</v>
      </c>
      <c r="C469" s="4" t="s">
        <v>2911</v>
      </c>
      <c r="D469" s="4" t="s">
        <v>6211</v>
      </c>
      <c r="E469" s="4" t="s">
        <v>2835</v>
      </c>
      <c r="F469" s="4" t="s">
        <v>15056</v>
      </c>
      <c r="G469" s="4" t="s">
        <v>3020</v>
      </c>
      <c r="H469" s="4" t="s">
        <v>15056</v>
      </c>
      <c r="I469" s="4" t="s">
        <v>22</v>
      </c>
      <c r="J469" s="4" t="s">
        <v>2924</v>
      </c>
      <c r="K469" s="4" t="s">
        <v>2925</v>
      </c>
      <c r="L469" s="4" t="s">
        <v>2000</v>
      </c>
      <c r="M469" s="4" t="s">
        <v>73</v>
      </c>
      <c r="N469" s="4" t="s">
        <v>2951</v>
      </c>
      <c r="O469" s="4" t="s">
        <v>2952</v>
      </c>
      <c r="P469" s="4" t="s">
        <v>2953</v>
      </c>
      <c r="Q469" s="4" t="s">
        <v>663</v>
      </c>
      <c r="R469" s="4" t="s">
        <v>3021</v>
      </c>
      <c r="S469" s="4" t="s">
        <v>2836</v>
      </c>
      <c r="T469" s="4" t="s">
        <v>39306</v>
      </c>
    </row>
    <row r="470" spans="1:20" x14ac:dyDescent="0.2">
      <c r="A470" s="29">
        <v>19231011396</v>
      </c>
      <c r="B470" s="4" t="s">
        <v>2926</v>
      </c>
      <c r="C470" s="4" t="s">
        <v>2911</v>
      </c>
      <c r="D470" s="4" t="s">
        <v>6212</v>
      </c>
      <c r="E470" s="4" t="s">
        <v>2835</v>
      </c>
      <c r="F470" s="4" t="s">
        <v>42616</v>
      </c>
      <c r="G470" s="4" t="s">
        <v>3020</v>
      </c>
      <c r="H470" s="4" t="s">
        <v>42617</v>
      </c>
      <c r="I470" s="4" t="s">
        <v>22</v>
      </c>
      <c r="J470" s="4" t="s">
        <v>2850</v>
      </c>
      <c r="K470" s="4" t="s">
        <v>2927</v>
      </c>
      <c r="L470" s="4" t="s">
        <v>2928</v>
      </c>
      <c r="M470" s="4" t="s">
        <v>73</v>
      </c>
      <c r="N470" s="4" t="s">
        <v>2954</v>
      </c>
      <c r="O470" s="4" t="s">
        <v>2955</v>
      </c>
      <c r="P470" s="4" t="s">
        <v>2956</v>
      </c>
      <c r="Q470" s="4" t="s">
        <v>663</v>
      </c>
      <c r="R470" s="4" t="s">
        <v>3021</v>
      </c>
      <c r="S470" s="4" t="s">
        <v>2836</v>
      </c>
      <c r="T470" s="4" t="s">
        <v>39306</v>
      </c>
    </row>
    <row r="471" spans="1:20" x14ac:dyDescent="0.2">
      <c r="A471" s="29">
        <v>19231011198</v>
      </c>
      <c r="B471" s="4" t="s">
        <v>2929</v>
      </c>
      <c r="C471" s="4" t="s">
        <v>2911</v>
      </c>
      <c r="D471" s="4" t="s">
        <v>40163</v>
      </c>
      <c r="E471" s="4" t="s">
        <v>71</v>
      </c>
      <c r="F471" s="4" t="s">
        <v>40853</v>
      </c>
      <c r="G471" s="4" t="s">
        <v>71</v>
      </c>
      <c r="H471" s="4" t="s">
        <v>40854</v>
      </c>
      <c r="I471" s="4" t="s">
        <v>22</v>
      </c>
      <c r="J471" s="4" t="s">
        <v>2930</v>
      </c>
      <c r="K471" s="4" t="s">
        <v>2931</v>
      </c>
      <c r="L471" s="4" t="s">
        <v>476</v>
      </c>
      <c r="M471" s="4" t="s">
        <v>73</v>
      </c>
      <c r="N471" s="4" t="s">
        <v>2957</v>
      </c>
      <c r="O471" s="4" t="s">
        <v>2958</v>
      </c>
      <c r="P471" s="4" t="s">
        <v>2959</v>
      </c>
      <c r="Q471" s="4" t="s">
        <v>663</v>
      </c>
      <c r="R471" s="4" t="s">
        <v>39306</v>
      </c>
      <c r="S471" s="4" t="s">
        <v>39306</v>
      </c>
      <c r="T471" s="4" t="s">
        <v>39306</v>
      </c>
    </row>
    <row r="472" spans="1:20" x14ac:dyDescent="0.2">
      <c r="A472" s="29">
        <v>19231011032</v>
      </c>
      <c r="B472" s="4" t="s">
        <v>2932</v>
      </c>
      <c r="C472" s="4" t="s">
        <v>2911</v>
      </c>
      <c r="D472" s="4" t="s">
        <v>35182</v>
      </c>
      <c r="E472" s="4" t="s">
        <v>2835</v>
      </c>
      <c r="F472" s="4" t="s">
        <v>28475</v>
      </c>
      <c r="G472" s="4" t="s">
        <v>3020</v>
      </c>
      <c r="H472" s="4" t="s">
        <v>28476</v>
      </c>
      <c r="I472" s="4" t="s">
        <v>22</v>
      </c>
      <c r="J472" s="4" t="s">
        <v>2867</v>
      </c>
      <c r="K472" s="4" t="s">
        <v>2933</v>
      </c>
      <c r="L472" s="4" t="s">
        <v>96</v>
      </c>
      <c r="M472" s="4" t="s">
        <v>73</v>
      </c>
      <c r="N472" s="4" t="s">
        <v>2960</v>
      </c>
      <c r="O472" s="4" t="s">
        <v>2961</v>
      </c>
      <c r="P472" s="4" t="s">
        <v>2962</v>
      </c>
      <c r="Q472" s="4" t="s">
        <v>663</v>
      </c>
      <c r="R472" s="4" t="s">
        <v>3021</v>
      </c>
      <c r="S472" s="4" t="s">
        <v>2836</v>
      </c>
      <c r="T472" s="4" t="s">
        <v>39306</v>
      </c>
    </row>
    <row r="473" spans="1:20" x14ac:dyDescent="0.2">
      <c r="A473" s="29">
        <v>19231011552</v>
      </c>
      <c r="B473" s="4" t="s">
        <v>2934</v>
      </c>
      <c r="C473" s="4" t="s">
        <v>2911</v>
      </c>
      <c r="D473" s="4" t="s">
        <v>6213</v>
      </c>
      <c r="E473" s="4" t="s">
        <v>71</v>
      </c>
      <c r="F473" s="4" t="s">
        <v>2934</v>
      </c>
      <c r="G473" s="4" t="s">
        <v>71</v>
      </c>
      <c r="H473" s="4" t="s">
        <v>2934</v>
      </c>
      <c r="I473" s="4" t="s">
        <v>22</v>
      </c>
      <c r="J473" s="4" t="s">
        <v>2935</v>
      </c>
      <c r="K473" s="4" t="s">
        <v>2936</v>
      </c>
      <c r="L473" s="4" t="s">
        <v>476</v>
      </c>
      <c r="M473" s="4" t="s">
        <v>73</v>
      </c>
      <c r="N473" s="4" t="s">
        <v>2963</v>
      </c>
      <c r="O473" s="4" t="s">
        <v>2964</v>
      </c>
      <c r="P473" s="4" t="s">
        <v>2965</v>
      </c>
      <c r="Q473" s="4" t="s">
        <v>663</v>
      </c>
      <c r="R473" s="4" t="s">
        <v>39306</v>
      </c>
      <c r="S473" s="4" t="s">
        <v>39306</v>
      </c>
      <c r="T473" s="4" t="s">
        <v>39306</v>
      </c>
    </row>
    <row r="474" spans="1:20" x14ac:dyDescent="0.2">
      <c r="A474" s="29">
        <v>19231093063</v>
      </c>
      <c r="B474" s="4" t="s">
        <v>2937</v>
      </c>
      <c r="C474" s="4" t="s">
        <v>2911</v>
      </c>
      <c r="D474" s="4" t="s">
        <v>38529</v>
      </c>
      <c r="E474" s="4" t="s">
        <v>71</v>
      </c>
      <c r="F474" s="4" t="s">
        <v>2937</v>
      </c>
      <c r="G474" s="4" t="s">
        <v>71</v>
      </c>
      <c r="H474" s="4" t="s">
        <v>2937</v>
      </c>
      <c r="I474" s="4" t="s">
        <v>22</v>
      </c>
      <c r="J474" s="4" t="s">
        <v>2938</v>
      </c>
      <c r="K474" s="4" t="s">
        <v>2939</v>
      </c>
      <c r="L474" s="4" t="s">
        <v>468</v>
      </c>
      <c r="M474" s="4" t="s">
        <v>73</v>
      </c>
      <c r="N474" s="4" t="s">
        <v>2966</v>
      </c>
      <c r="O474" s="4" t="s">
        <v>2967</v>
      </c>
      <c r="P474" s="4" t="s">
        <v>2968</v>
      </c>
      <c r="Q474" s="4" t="s">
        <v>663</v>
      </c>
      <c r="R474" s="4" t="s">
        <v>39306</v>
      </c>
      <c r="S474" s="4" t="s">
        <v>39306</v>
      </c>
      <c r="T474" s="4" t="s">
        <v>39306</v>
      </c>
    </row>
    <row r="475" spans="1:20" x14ac:dyDescent="0.2">
      <c r="A475" s="29">
        <v>19231093220</v>
      </c>
      <c r="B475" s="4" t="s">
        <v>2940</v>
      </c>
      <c r="C475" s="4" t="s">
        <v>2911</v>
      </c>
      <c r="D475" s="4" t="s">
        <v>15477</v>
      </c>
      <c r="E475" s="4" t="s">
        <v>2835</v>
      </c>
      <c r="F475" s="4" t="s">
        <v>22906</v>
      </c>
      <c r="G475" s="4" t="s">
        <v>3020</v>
      </c>
      <c r="H475" s="4" t="s">
        <v>22907</v>
      </c>
      <c r="I475" s="4" t="s">
        <v>22</v>
      </c>
      <c r="J475" s="4" t="s">
        <v>2941</v>
      </c>
      <c r="K475" s="4" t="s">
        <v>2942</v>
      </c>
      <c r="L475" s="4" t="s">
        <v>229</v>
      </c>
      <c r="M475" s="4" t="s">
        <v>73</v>
      </c>
      <c r="N475" s="4" t="s">
        <v>2970</v>
      </c>
      <c r="O475" s="4" t="s">
        <v>2971</v>
      </c>
      <c r="P475" s="4" t="s">
        <v>2972</v>
      </c>
      <c r="Q475" s="4" t="s">
        <v>663</v>
      </c>
      <c r="R475" s="4" t="s">
        <v>3021</v>
      </c>
      <c r="S475" s="4" t="s">
        <v>2836</v>
      </c>
      <c r="T475" s="4" t="s">
        <v>39306</v>
      </c>
    </row>
    <row r="476" spans="1:20" x14ac:dyDescent="0.2">
      <c r="A476" s="29">
        <v>19231093261</v>
      </c>
      <c r="B476" s="4" t="s">
        <v>2943</v>
      </c>
      <c r="C476" s="4" t="s">
        <v>2911</v>
      </c>
      <c r="D476" s="4" t="s">
        <v>18360</v>
      </c>
      <c r="E476" s="4" t="s">
        <v>71</v>
      </c>
      <c r="F476" s="4" t="s">
        <v>2943</v>
      </c>
      <c r="G476" s="4" t="s">
        <v>71</v>
      </c>
      <c r="H476" s="4" t="s">
        <v>2943</v>
      </c>
      <c r="I476" s="4" t="s">
        <v>22</v>
      </c>
      <c r="J476" s="4" t="s">
        <v>2944</v>
      </c>
      <c r="K476" s="4" t="s">
        <v>2945</v>
      </c>
      <c r="L476" s="4" t="s">
        <v>476</v>
      </c>
      <c r="M476" s="4" t="s">
        <v>73</v>
      </c>
      <c r="N476" s="4" t="s">
        <v>2973</v>
      </c>
      <c r="O476" s="4" t="s">
        <v>2974</v>
      </c>
      <c r="P476" s="4" t="s">
        <v>2975</v>
      </c>
      <c r="Q476" s="4" t="s">
        <v>663</v>
      </c>
      <c r="R476" s="4" t="s">
        <v>39306</v>
      </c>
      <c r="S476" s="4" t="s">
        <v>39306</v>
      </c>
      <c r="T476" s="4" t="s">
        <v>39306</v>
      </c>
    </row>
    <row r="477" spans="1:20" x14ac:dyDescent="0.2">
      <c r="A477" s="29">
        <v>19231093303</v>
      </c>
      <c r="B477" s="4" t="s">
        <v>2946</v>
      </c>
      <c r="C477" s="4" t="s">
        <v>2911</v>
      </c>
      <c r="D477" s="4" t="s">
        <v>15478</v>
      </c>
      <c r="E477" s="4" t="s">
        <v>2835</v>
      </c>
      <c r="F477" s="4" t="s">
        <v>22906</v>
      </c>
      <c r="G477" s="4" t="s">
        <v>3020</v>
      </c>
      <c r="H477" s="4" t="s">
        <v>22907</v>
      </c>
      <c r="I477" s="4" t="s">
        <v>22</v>
      </c>
      <c r="J477" s="4" t="s">
        <v>2947</v>
      </c>
      <c r="K477" s="4" t="s">
        <v>2948</v>
      </c>
      <c r="L477" s="4" t="s">
        <v>229</v>
      </c>
      <c r="M477" s="4" t="s">
        <v>73</v>
      </c>
      <c r="N477" s="4" t="s">
        <v>2976</v>
      </c>
      <c r="O477" s="4" t="s">
        <v>2977</v>
      </c>
      <c r="P477" s="4" t="s">
        <v>2978</v>
      </c>
      <c r="Q477" s="4" t="s">
        <v>663</v>
      </c>
      <c r="R477" s="4" t="s">
        <v>3021</v>
      </c>
      <c r="S477" s="4" t="s">
        <v>2836</v>
      </c>
      <c r="T477" s="4" t="s">
        <v>39306</v>
      </c>
    </row>
    <row r="478" spans="1:20" x14ac:dyDescent="0.2">
      <c r="A478" s="29">
        <v>19231093345</v>
      </c>
      <c r="B478" s="4" t="s">
        <v>2949</v>
      </c>
      <c r="C478" s="4" t="s">
        <v>2911</v>
      </c>
      <c r="D478" s="4" t="s">
        <v>40164</v>
      </c>
      <c r="E478" s="4" t="s">
        <v>2835</v>
      </c>
      <c r="F478" s="4" t="s">
        <v>22906</v>
      </c>
      <c r="G478" s="4" t="s">
        <v>3020</v>
      </c>
      <c r="H478" s="4" t="s">
        <v>22907</v>
      </c>
      <c r="I478" s="4" t="s">
        <v>22</v>
      </c>
      <c r="J478" s="4" t="s">
        <v>2360</v>
      </c>
      <c r="K478" s="4" t="s">
        <v>2950</v>
      </c>
      <c r="L478" s="4" t="s">
        <v>229</v>
      </c>
      <c r="M478" s="4" t="s">
        <v>73</v>
      </c>
      <c r="N478" s="4" t="s">
        <v>2979</v>
      </c>
      <c r="O478" s="4" t="s">
        <v>2980</v>
      </c>
      <c r="P478" s="4" t="s">
        <v>2981</v>
      </c>
      <c r="Q478" s="4" t="s">
        <v>663</v>
      </c>
      <c r="R478" s="4" t="s">
        <v>3021</v>
      </c>
      <c r="S478" s="4" t="s">
        <v>2836</v>
      </c>
      <c r="T478" s="4" t="s">
        <v>39306</v>
      </c>
    </row>
    <row r="479" spans="1:20" x14ac:dyDescent="0.2">
      <c r="A479" s="29">
        <v>19231093386</v>
      </c>
      <c r="B479" s="4" t="s">
        <v>2982</v>
      </c>
      <c r="C479" s="4" t="s">
        <v>3022</v>
      </c>
      <c r="D479" s="4" t="s">
        <v>18361</v>
      </c>
      <c r="E479" s="4" t="s">
        <v>71</v>
      </c>
      <c r="F479" s="4" t="s">
        <v>2982</v>
      </c>
      <c r="G479" s="4" t="s">
        <v>71</v>
      </c>
      <c r="H479" s="4" t="s">
        <v>2982</v>
      </c>
      <c r="I479" s="4" t="s">
        <v>22</v>
      </c>
      <c r="J479" s="4" t="s">
        <v>1642</v>
      </c>
      <c r="K479" s="4" t="s">
        <v>1643</v>
      </c>
      <c r="L479" s="4" t="s">
        <v>476</v>
      </c>
      <c r="M479" s="4" t="s">
        <v>73</v>
      </c>
      <c r="N479" s="4" t="s">
        <v>1587</v>
      </c>
      <c r="O479" s="4" t="s">
        <v>3023</v>
      </c>
      <c r="P479" s="4" t="s">
        <v>3024</v>
      </c>
      <c r="Q479" s="4" t="s">
        <v>663</v>
      </c>
      <c r="R479" s="4" t="s">
        <v>39306</v>
      </c>
      <c r="S479" s="4" t="s">
        <v>39306</v>
      </c>
      <c r="T479" s="4" t="s">
        <v>39306</v>
      </c>
    </row>
    <row r="480" spans="1:20" x14ac:dyDescent="0.2">
      <c r="A480" s="29">
        <v>19231093428</v>
      </c>
      <c r="B480" s="4" t="s">
        <v>2983</v>
      </c>
      <c r="C480" s="4" t="s">
        <v>3022</v>
      </c>
      <c r="D480" s="4" t="s">
        <v>43334</v>
      </c>
      <c r="E480" s="4" t="s">
        <v>71</v>
      </c>
      <c r="F480" s="4" t="s">
        <v>2983</v>
      </c>
      <c r="G480" s="4" t="s">
        <v>71</v>
      </c>
      <c r="H480" s="4" t="s">
        <v>2983</v>
      </c>
      <c r="I480" s="4" t="s">
        <v>22</v>
      </c>
      <c r="J480" s="4" t="s">
        <v>2984</v>
      </c>
      <c r="K480" s="4" t="s">
        <v>2985</v>
      </c>
      <c r="L480" s="4" t="s">
        <v>263</v>
      </c>
      <c r="M480" s="4" t="s">
        <v>73</v>
      </c>
      <c r="N480" s="4" t="s">
        <v>3025</v>
      </c>
      <c r="O480" s="4" t="s">
        <v>3026</v>
      </c>
      <c r="P480" s="4" t="s">
        <v>3027</v>
      </c>
      <c r="Q480" s="4" t="s">
        <v>663</v>
      </c>
      <c r="R480" s="4" t="s">
        <v>39306</v>
      </c>
      <c r="S480" s="4" t="s">
        <v>39306</v>
      </c>
      <c r="T480" s="4" t="s">
        <v>39306</v>
      </c>
    </row>
    <row r="481" spans="1:20" x14ac:dyDescent="0.2">
      <c r="A481" s="29">
        <v>19231093188</v>
      </c>
      <c r="B481" s="4" t="s">
        <v>2986</v>
      </c>
      <c r="C481" s="4" t="s">
        <v>3022</v>
      </c>
      <c r="D481" s="4" t="s">
        <v>43335</v>
      </c>
      <c r="E481" s="4" t="s">
        <v>2835</v>
      </c>
      <c r="F481" s="4" t="s">
        <v>13183</v>
      </c>
      <c r="G481" s="4" t="s">
        <v>3020</v>
      </c>
      <c r="H481" s="4" t="s">
        <v>13185</v>
      </c>
      <c r="I481" s="4" t="s">
        <v>22</v>
      </c>
      <c r="J481" s="4" t="s">
        <v>2987</v>
      </c>
      <c r="K481" s="4" t="s">
        <v>2988</v>
      </c>
      <c r="L481" s="4" t="s">
        <v>231</v>
      </c>
      <c r="M481" s="4" t="s">
        <v>73</v>
      </c>
      <c r="N481" s="4" t="s">
        <v>3028</v>
      </c>
      <c r="O481" s="4" t="s">
        <v>3029</v>
      </c>
      <c r="P481" s="4" t="s">
        <v>3030</v>
      </c>
      <c r="Q481" s="4" t="s">
        <v>663</v>
      </c>
      <c r="R481" s="4" t="s">
        <v>3021</v>
      </c>
      <c r="S481" s="4" t="s">
        <v>2836</v>
      </c>
      <c r="T481" s="4" t="s">
        <v>39306</v>
      </c>
    </row>
    <row r="482" spans="1:20" x14ac:dyDescent="0.2">
      <c r="A482" s="29">
        <v>19231093147</v>
      </c>
      <c r="B482" s="4" t="s">
        <v>2989</v>
      </c>
      <c r="C482" s="4" t="s">
        <v>3022</v>
      </c>
      <c r="D482" s="4" t="s">
        <v>13477</v>
      </c>
      <c r="E482" s="4" t="s">
        <v>2835</v>
      </c>
      <c r="F482" s="4" t="s">
        <v>13183</v>
      </c>
      <c r="G482" s="4" t="s">
        <v>3020</v>
      </c>
      <c r="H482" s="4" t="s">
        <v>13185</v>
      </c>
      <c r="I482" s="4" t="s">
        <v>22</v>
      </c>
      <c r="J482" s="4" t="s">
        <v>2990</v>
      </c>
      <c r="K482" s="4" t="s">
        <v>2991</v>
      </c>
      <c r="L482" s="4" t="s">
        <v>231</v>
      </c>
      <c r="M482" s="4" t="s">
        <v>73</v>
      </c>
      <c r="N482" s="4" t="s">
        <v>3031</v>
      </c>
      <c r="O482" s="4" t="s">
        <v>3032</v>
      </c>
      <c r="P482" s="4" t="s">
        <v>3033</v>
      </c>
      <c r="Q482" s="4" t="s">
        <v>663</v>
      </c>
      <c r="R482" s="4" t="s">
        <v>3021</v>
      </c>
      <c r="S482" s="4" t="s">
        <v>2836</v>
      </c>
      <c r="T482" s="4" t="s">
        <v>39306</v>
      </c>
    </row>
    <row r="483" spans="1:20" x14ac:dyDescent="0.2">
      <c r="A483" s="29">
        <v>19231093022</v>
      </c>
      <c r="B483" s="4" t="s">
        <v>2992</v>
      </c>
      <c r="C483" s="4" t="s">
        <v>3022</v>
      </c>
      <c r="D483" s="4" t="s">
        <v>43336</v>
      </c>
      <c r="E483" s="4" t="s">
        <v>2835</v>
      </c>
      <c r="F483" s="4" t="s">
        <v>12015</v>
      </c>
      <c r="G483" s="4" t="s">
        <v>3020</v>
      </c>
      <c r="H483" s="4" t="s">
        <v>12015</v>
      </c>
      <c r="I483" s="4" t="s">
        <v>22</v>
      </c>
      <c r="J483" s="4" t="s">
        <v>1544</v>
      </c>
      <c r="K483" s="4" t="s">
        <v>2993</v>
      </c>
      <c r="L483" s="4" t="s">
        <v>271</v>
      </c>
      <c r="M483" s="4" t="s">
        <v>73</v>
      </c>
      <c r="N483" s="4" t="s">
        <v>3034</v>
      </c>
      <c r="O483" s="4" t="s">
        <v>3035</v>
      </c>
      <c r="P483" s="4" t="s">
        <v>3036</v>
      </c>
      <c r="Q483" s="4" t="s">
        <v>663</v>
      </c>
      <c r="R483" s="4" t="s">
        <v>3021</v>
      </c>
      <c r="S483" s="4" t="s">
        <v>2836</v>
      </c>
      <c r="T483" s="4" t="s">
        <v>39306</v>
      </c>
    </row>
    <row r="484" spans="1:20" x14ac:dyDescent="0.2">
      <c r="A484" s="29">
        <v>19231093915</v>
      </c>
      <c r="B484" s="4" t="s">
        <v>2994</v>
      </c>
      <c r="C484" s="4" t="s">
        <v>3022</v>
      </c>
      <c r="D484" s="4" t="s">
        <v>12429</v>
      </c>
      <c r="E484" s="4" t="s">
        <v>2835</v>
      </c>
      <c r="F484" s="4" t="s">
        <v>13183</v>
      </c>
      <c r="G484" s="4" t="s">
        <v>3020</v>
      </c>
      <c r="H484" s="4" t="s">
        <v>13185</v>
      </c>
      <c r="I484" s="4" t="s">
        <v>22</v>
      </c>
      <c r="J484" s="4" t="s">
        <v>2850</v>
      </c>
      <c r="K484" s="4" t="s">
        <v>2995</v>
      </c>
      <c r="L484" s="4" t="s">
        <v>231</v>
      </c>
      <c r="M484" s="4" t="s">
        <v>73</v>
      </c>
      <c r="N484" s="4" t="s">
        <v>3037</v>
      </c>
      <c r="O484" s="4" t="s">
        <v>3038</v>
      </c>
      <c r="P484" s="4" t="s">
        <v>3039</v>
      </c>
      <c r="Q484" s="4" t="s">
        <v>663</v>
      </c>
      <c r="R484" s="4" t="s">
        <v>3021</v>
      </c>
      <c r="S484" s="4" t="s">
        <v>2836</v>
      </c>
      <c r="T484" s="4" t="s">
        <v>39306</v>
      </c>
    </row>
    <row r="485" spans="1:20" x14ac:dyDescent="0.2">
      <c r="A485" s="29">
        <v>19231111840</v>
      </c>
      <c r="B485" s="4" t="s">
        <v>2996</v>
      </c>
      <c r="C485" s="4" t="s">
        <v>3022</v>
      </c>
      <c r="D485" s="4" t="s">
        <v>10584</v>
      </c>
      <c r="E485" s="4" t="s">
        <v>2835</v>
      </c>
      <c r="F485" s="4" t="s">
        <v>29791</v>
      </c>
      <c r="G485" s="4" t="s">
        <v>3020</v>
      </c>
      <c r="H485" s="4" t="s">
        <v>29792</v>
      </c>
      <c r="I485" s="4" t="s">
        <v>22</v>
      </c>
      <c r="J485" s="4" t="s">
        <v>1295</v>
      </c>
      <c r="K485" s="4" t="s">
        <v>2997</v>
      </c>
      <c r="L485" s="4" t="s">
        <v>441</v>
      </c>
      <c r="M485" s="4" t="s">
        <v>73</v>
      </c>
      <c r="N485" s="4" t="s">
        <v>3040</v>
      </c>
      <c r="O485" s="4" t="s">
        <v>3041</v>
      </c>
      <c r="P485" s="4" t="s">
        <v>3042</v>
      </c>
      <c r="Q485" s="4" t="s">
        <v>663</v>
      </c>
      <c r="R485" s="4" t="s">
        <v>3021</v>
      </c>
      <c r="S485" s="4" t="s">
        <v>2836</v>
      </c>
      <c r="T485" s="4" t="s">
        <v>39306</v>
      </c>
    </row>
    <row r="486" spans="1:20" x14ac:dyDescent="0.2">
      <c r="A486" s="29">
        <v>19231093451</v>
      </c>
      <c r="B486" s="4" t="s">
        <v>2998</v>
      </c>
      <c r="C486" s="4" t="s">
        <v>3022</v>
      </c>
      <c r="D486" s="4" t="s">
        <v>43337</v>
      </c>
      <c r="E486" s="4" t="s">
        <v>71</v>
      </c>
      <c r="F486" s="4" t="s">
        <v>2998</v>
      </c>
      <c r="G486" s="4" t="s">
        <v>71</v>
      </c>
      <c r="H486" s="4" t="s">
        <v>2998</v>
      </c>
      <c r="I486" s="4" t="s">
        <v>22</v>
      </c>
      <c r="J486" s="4" t="s">
        <v>2999</v>
      </c>
      <c r="K486" s="4" t="s">
        <v>3000</v>
      </c>
      <c r="L486" s="4" t="s">
        <v>267</v>
      </c>
      <c r="M486" s="4" t="s">
        <v>73</v>
      </c>
      <c r="N486" s="4" t="s">
        <v>3043</v>
      </c>
      <c r="O486" s="4" t="s">
        <v>3044</v>
      </c>
      <c r="P486" s="4" t="s">
        <v>3045</v>
      </c>
      <c r="Q486" s="4" t="s">
        <v>663</v>
      </c>
      <c r="R486" s="4" t="s">
        <v>39306</v>
      </c>
      <c r="S486" s="4" t="s">
        <v>39306</v>
      </c>
      <c r="T486" s="4" t="s">
        <v>39306</v>
      </c>
    </row>
    <row r="487" spans="1:20" x14ac:dyDescent="0.2">
      <c r="A487" s="29">
        <v>19231093493</v>
      </c>
      <c r="B487" s="4" t="s">
        <v>3001</v>
      </c>
      <c r="C487" s="4" t="s">
        <v>3022</v>
      </c>
      <c r="D487" s="4" t="s">
        <v>8294</v>
      </c>
      <c r="E487" s="4" t="s">
        <v>2835</v>
      </c>
      <c r="F487" s="4" t="s">
        <v>15056</v>
      </c>
      <c r="G487" s="4" t="s">
        <v>3020</v>
      </c>
      <c r="H487" s="4" t="s">
        <v>15056</v>
      </c>
      <c r="I487" s="4" t="s">
        <v>22</v>
      </c>
      <c r="J487" s="4" t="s">
        <v>3002</v>
      </c>
      <c r="K487" s="4" t="s">
        <v>3003</v>
      </c>
      <c r="L487" s="4" t="s">
        <v>2000</v>
      </c>
      <c r="M487" s="4" t="s">
        <v>73</v>
      </c>
      <c r="N487" s="4" t="s">
        <v>3046</v>
      </c>
      <c r="O487" s="4" t="s">
        <v>3047</v>
      </c>
      <c r="P487" s="4" t="s">
        <v>3048</v>
      </c>
      <c r="Q487" s="4" t="s">
        <v>663</v>
      </c>
      <c r="R487" s="4" t="s">
        <v>3021</v>
      </c>
      <c r="S487" s="4" t="s">
        <v>2836</v>
      </c>
      <c r="T487" s="4" t="s">
        <v>39306</v>
      </c>
    </row>
    <row r="488" spans="1:20" x14ac:dyDescent="0.2">
      <c r="A488" s="29">
        <v>19231093535</v>
      </c>
      <c r="B488" s="4" t="s">
        <v>3004</v>
      </c>
      <c r="C488" s="4" t="s">
        <v>3022</v>
      </c>
      <c r="D488" s="4" t="s">
        <v>36823</v>
      </c>
      <c r="E488" s="4" t="s">
        <v>2835</v>
      </c>
      <c r="F488" s="4" t="s">
        <v>12015</v>
      </c>
      <c r="G488" s="4" t="s">
        <v>3020</v>
      </c>
      <c r="H488" s="4" t="s">
        <v>12015</v>
      </c>
      <c r="I488" s="4" t="s">
        <v>22</v>
      </c>
      <c r="J488" s="4" t="s">
        <v>3005</v>
      </c>
      <c r="K488" s="4" t="s">
        <v>3006</v>
      </c>
      <c r="L488" s="4" t="s">
        <v>271</v>
      </c>
      <c r="M488" s="4" t="s">
        <v>73</v>
      </c>
      <c r="N488" s="4" t="s">
        <v>3049</v>
      </c>
      <c r="O488" s="4" t="s">
        <v>3050</v>
      </c>
      <c r="P488" s="4" t="s">
        <v>3051</v>
      </c>
      <c r="Q488" s="4" t="s">
        <v>663</v>
      </c>
      <c r="R488" s="4" t="s">
        <v>3021</v>
      </c>
      <c r="S488" s="4" t="s">
        <v>2836</v>
      </c>
      <c r="T488" s="4" t="s">
        <v>39306</v>
      </c>
    </row>
    <row r="489" spans="1:20" x14ac:dyDescent="0.2">
      <c r="A489" s="29">
        <v>19231093576</v>
      </c>
      <c r="B489" s="4" t="s">
        <v>3007</v>
      </c>
      <c r="C489" s="4" t="s">
        <v>3022</v>
      </c>
      <c r="D489" s="4" t="s">
        <v>14356</v>
      </c>
      <c r="E489" s="4" t="s">
        <v>2835</v>
      </c>
      <c r="F489" s="4" t="s">
        <v>27364</v>
      </c>
      <c r="G489" s="4" t="s">
        <v>3020</v>
      </c>
      <c r="H489" s="4" t="s">
        <v>29792</v>
      </c>
      <c r="I489" s="4" t="s">
        <v>22</v>
      </c>
      <c r="J489" s="4" t="s">
        <v>1315</v>
      </c>
      <c r="K489" s="4" t="s">
        <v>3008</v>
      </c>
      <c r="L489" s="4" t="s">
        <v>441</v>
      </c>
      <c r="M489" s="4" t="s">
        <v>73</v>
      </c>
      <c r="N489" s="4" t="s">
        <v>3052</v>
      </c>
      <c r="O489" s="4" t="s">
        <v>3053</v>
      </c>
      <c r="P489" s="4" t="s">
        <v>3054</v>
      </c>
      <c r="Q489" s="4" t="s">
        <v>663</v>
      </c>
      <c r="R489" s="4" t="s">
        <v>3021</v>
      </c>
      <c r="S489" s="4" t="s">
        <v>2836</v>
      </c>
      <c r="T489" s="4" t="s">
        <v>39306</v>
      </c>
    </row>
    <row r="490" spans="1:20" x14ac:dyDescent="0.2">
      <c r="A490" s="29">
        <v>19231094004</v>
      </c>
      <c r="B490" s="4" t="s">
        <v>3009</v>
      </c>
      <c r="C490" s="4" t="s">
        <v>3022</v>
      </c>
      <c r="D490" s="4" t="s">
        <v>8295</v>
      </c>
      <c r="E490" s="4" t="s">
        <v>2835</v>
      </c>
      <c r="F490" s="4" t="s">
        <v>15056</v>
      </c>
      <c r="G490" s="4" t="s">
        <v>3020</v>
      </c>
      <c r="H490" s="4" t="s">
        <v>15056</v>
      </c>
      <c r="I490" s="4" t="s">
        <v>22</v>
      </c>
      <c r="J490" s="4" t="s">
        <v>3010</v>
      </c>
      <c r="K490" s="4" t="s">
        <v>3011</v>
      </c>
      <c r="L490" s="4" t="s">
        <v>2000</v>
      </c>
      <c r="M490" s="4" t="s">
        <v>73</v>
      </c>
      <c r="N490" s="4" t="s">
        <v>3055</v>
      </c>
      <c r="O490" s="4" t="s">
        <v>3056</v>
      </c>
      <c r="P490" s="4" t="s">
        <v>3057</v>
      </c>
      <c r="Q490" s="4" t="s">
        <v>663</v>
      </c>
      <c r="R490" s="4" t="s">
        <v>3021</v>
      </c>
      <c r="S490" s="4" t="s">
        <v>2836</v>
      </c>
      <c r="T490" s="4" t="s">
        <v>39306</v>
      </c>
    </row>
    <row r="491" spans="1:20" x14ac:dyDescent="0.2">
      <c r="A491" s="29">
        <v>19231093824</v>
      </c>
      <c r="B491" s="4" t="s">
        <v>3012</v>
      </c>
      <c r="C491" s="4" t="s">
        <v>3022</v>
      </c>
      <c r="D491" s="4" t="s">
        <v>43338</v>
      </c>
      <c r="E491" s="4" t="s">
        <v>2835</v>
      </c>
      <c r="F491" s="4" t="s">
        <v>12015</v>
      </c>
      <c r="G491" s="4" t="s">
        <v>3020</v>
      </c>
      <c r="H491" s="4" t="s">
        <v>12015</v>
      </c>
      <c r="I491" s="4" t="s">
        <v>22</v>
      </c>
      <c r="J491" s="4" t="s">
        <v>3013</v>
      </c>
      <c r="K491" s="4" t="s">
        <v>3014</v>
      </c>
      <c r="L491" s="4" t="s">
        <v>271</v>
      </c>
      <c r="M491" s="4" t="s">
        <v>73</v>
      </c>
      <c r="N491" s="4" t="s">
        <v>3058</v>
      </c>
      <c r="O491" s="4" t="s">
        <v>3059</v>
      </c>
      <c r="P491" s="4" t="s">
        <v>3060</v>
      </c>
      <c r="Q491" s="4" t="s">
        <v>663</v>
      </c>
      <c r="R491" s="4" t="s">
        <v>3021</v>
      </c>
      <c r="S491" s="4" t="s">
        <v>2836</v>
      </c>
      <c r="T491" s="4" t="s">
        <v>39306</v>
      </c>
    </row>
    <row r="492" spans="1:20" x14ac:dyDescent="0.2">
      <c r="A492" s="29">
        <v>19231093865</v>
      </c>
      <c r="B492" s="4" t="s">
        <v>3015</v>
      </c>
      <c r="C492" s="4" t="s">
        <v>3022</v>
      </c>
      <c r="D492" s="4" t="s">
        <v>28706</v>
      </c>
      <c r="E492" s="4" t="s">
        <v>71</v>
      </c>
      <c r="F492" s="4" t="s">
        <v>3015</v>
      </c>
      <c r="G492" s="4" t="s">
        <v>71</v>
      </c>
      <c r="H492" s="4" t="s">
        <v>3015</v>
      </c>
      <c r="I492" s="4" t="s">
        <v>22</v>
      </c>
      <c r="J492" s="4" t="s">
        <v>335</v>
      </c>
      <c r="K492" s="4" t="s">
        <v>3016</v>
      </c>
      <c r="L492" s="4" t="s">
        <v>249</v>
      </c>
      <c r="M492" s="4" t="s">
        <v>73</v>
      </c>
      <c r="N492" s="4" t="s">
        <v>3061</v>
      </c>
      <c r="O492" s="4" t="s">
        <v>3062</v>
      </c>
      <c r="P492" s="4" t="s">
        <v>3063</v>
      </c>
      <c r="Q492" s="4" t="s">
        <v>663</v>
      </c>
      <c r="R492" s="4" t="s">
        <v>39306</v>
      </c>
      <c r="S492" s="4" t="s">
        <v>39306</v>
      </c>
      <c r="T492" s="4" t="s">
        <v>39306</v>
      </c>
    </row>
    <row r="493" spans="1:20" x14ac:dyDescent="0.2">
      <c r="A493" s="29">
        <v>19231093907</v>
      </c>
      <c r="B493" s="4" t="s">
        <v>3017</v>
      </c>
      <c r="C493" s="4" t="s">
        <v>3022</v>
      </c>
      <c r="D493" s="4" t="s">
        <v>43339</v>
      </c>
      <c r="E493" s="4" t="s">
        <v>2835</v>
      </c>
      <c r="F493" s="4" t="s">
        <v>36700</v>
      </c>
      <c r="G493" s="4" t="s">
        <v>3020</v>
      </c>
      <c r="H493" s="4" t="s">
        <v>36701</v>
      </c>
      <c r="I493" s="4" t="s">
        <v>22</v>
      </c>
      <c r="J493" s="4" t="s">
        <v>1638</v>
      </c>
      <c r="K493" s="4" t="s">
        <v>3018</v>
      </c>
      <c r="L493" s="4" t="s">
        <v>93</v>
      </c>
      <c r="M493" s="4" t="s">
        <v>73</v>
      </c>
      <c r="N493" s="4" t="s">
        <v>3064</v>
      </c>
      <c r="O493" s="4" t="s">
        <v>3065</v>
      </c>
      <c r="P493" s="4" t="s">
        <v>3066</v>
      </c>
      <c r="Q493" s="4" t="s">
        <v>663</v>
      </c>
      <c r="R493" s="4" t="s">
        <v>3021</v>
      </c>
      <c r="S493" s="4" t="s">
        <v>2836</v>
      </c>
      <c r="T493" s="4" t="s">
        <v>39306</v>
      </c>
    </row>
    <row r="494" spans="1:20" x14ac:dyDescent="0.2">
      <c r="A494" s="29">
        <v>19231093949</v>
      </c>
      <c r="B494" s="4" t="s">
        <v>3067</v>
      </c>
      <c r="C494" s="4" t="s">
        <v>3095</v>
      </c>
      <c r="D494" s="4" t="s">
        <v>17185</v>
      </c>
      <c r="E494" s="4" t="s">
        <v>2835</v>
      </c>
      <c r="F494" s="4" t="s">
        <v>27364</v>
      </c>
      <c r="G494" s="4" t="s">
        <v>2835</v>
      </c>
      <c r="H494" s="4" t="s">
        <v>27366</v>
      </c>
      <c r="I494" s="4" t="s">
        <v>22</v>
      </c>
      <c r="J494" s="4" t="s">
        <v>3068</v>
      </c>
      <c r="K494" s="4" t="s">
        <v>3069</v>
      </c>
      <c r="L494" s="4" t="s">
        <v>535</v>
      </c>
      <c r="M494" s="4" t="s">
        <v>73</v>
      </c>
      <c r="N494" s="4" t="s">
        <v>3096</v>
      </c>
      <c r="O494" s="4" t="s">
        <v>3097</v>
      </c>
      <c r="P494" s="4" t="s">
        <v>3098</v>
      </c>
      <c r="Q494" s="4" t="s">
        <v>663</v>
      </c>
      <c r="R494" s="4" t="s">
        <v>2836</v>
      </c>
      <c r="S494" s="4" t="s">
        <v>2836</v>
      </c>
      <c r="T494" s="4" t="s">
        <v>39306</v>
      </c>
    </row>
    <row r="495" spans="1:20" x14ac:dyDescent="0.2">
      <c r="A495" s="29">
        <v>19231093998</v>
      </c>
      <c r="B495" s="4" t="s">
        <v>3070</v>
      </c>
      <c r="C495" s="4" t="s">
        <v>3095</v>
      </c>
      <c r="D495" s="4" t="s">
        <v>43340</v>
      </c>
      <c r="E495" s="4" t="s">
        <v>71</v>
      </c>
      <c r="F495" s="4" t="s">
        <v>3070</v>
      </c>
      <c r="G495" s="4" t="s">
        <v>71</v>
      </c>
      <c r="H495" s="4" t="s">
        <v>3070</v>
      </c>
      <c r="I495" s="4" t="s">
        <v>22</v>
      </c>
      <c r="J495" s="4" t="s">
        <v>3071</v>
      </c>
      <c r="K495" s="4" t="s">
        <v>3072</v>
      </c>
      <c r="L495" s="4" t="s">
        <v>86</v>
      </c>
      <c r="M495" s="4" t="s">
        <v>73</v>
      </c>
      <c r="N495" s="4" t="s">
        <v>3099</v>
      </c>
      <c r="O495" s="4" t="s">
        <v>3100</v>
      </c>
      <c r="P495" s="4" t="s">
        <v>3101</v>
      </c>
      <c r="Q495" s="4" t="s">
        <v>663</v>
      </c>
      <c r="R495" s="4" t="s">
        <v>39306</v>
      </c>
      <c r="S495" s="4" t="s">
        <v>39306</v>
      </c>
      <c r="T495" s="4" t="s">
        <v>39306</v>
      </c>
    </row>
    <row r="496" spans="1:20" x14ac:dyDescent="0.2">
      <c r="A496" s="29">
        <v>19231093980</v>
      </c>
      <c r="B496" s="4" t="s">
        <v>3073</v>
      </c>
      <c r="C496" s="4" t="s">
        <v>3095</v>
      </c>
      <c r="D496" s="4" t="s">
        <v>43341</v>
      </c>
      <c r="E496" s="4" t="s">
        <v>71</v>
      </c>
      <c r="F496" s="4" t="s">
        <v>3073</v>
      </c>
      <c r="G496" s="4" t="s">
        <v>71</v>
      </c>
      <c r="H496" s="4" t="s">
        <v>3073</v>
      </c>
      <c r="I496" s="4" t="s">
        <v>22</v>
      </c>
      <c r="J496" s="4" t="s">
        <v>1679</v>
      </c>
      <c r="K496" s="4" t="s">
        <v>3074</v>
      </c>
      <c r="L496" s="4" t="s">
        <v>476</v>
      </c>
      <c r="M496" s="4" t="s">
        <v>73</v>
      </c>
      <c r="N496" s="4" t="s">
        <v>3102</v>
      </c>
      <c r="O496" s="4" t="s">
        <v>3103</v>
      </c>
      <c r="P496" s="4" t="s">
        <v>3104</v>
      </c>
      <c r="Q496" s="4" t="s">
        <v>663</v>
      </c>
      <c r="R496" s="4" t="s">
        <v>39306</v>
      </c>
      <c r="S496" s="4" t="s">
        <v>39306</v>
      </c>
      <c r="T496" s="4" t="s">
        <v>39306</v>
      </c>
    </row>
    <row r="497" spans="1:20" x14ac:dyDescent="0.2">
      <c r="A497" s="29">
        <v>19231093964</v>
      </c>
      <c r="B497" s="4" t="s">
        <v>3075</v>
      </c>
      <c r="C497" s="4" t="s">
        <v>3095</v>
      </c>
      <c r="D497" s="4" t="s">
        <v>12430</v>
      </c>
      <c r="E497" s="4" t="s">
        <v>2835</v>
      </c>
      <c r="F497" s="4" t="s">
        <v>29791</v>
      </c>
      <c r="G497" s="4" t="s">
        <v>3020</v>
      </c>
      <c r="H497" s="4" t="s">
        <v>29792</v>
      </c>
      <c r="I497" s="4" t="s">
        <v>22</v>
      </c>
      <c r="J497" s="4" t="s">
        <v>120</v>
      </c>
      <c r="K497" s="4" t="s">
        <v>3076</v>
      </c>
      <c r="L497" s="4" t="s">
        <v>441</v>
      </c>
      <c r="M497" s="4" t="s">
        <v>73</v>
      </c>
      <c r="N497" s="4" t="s">
        <v>3105</v>
      </c>
      <c r="O497" s="4" t="s">
        <v>3106</v>
      </c>
      <c r="P497" s="4" t="s">
        <v>3107</v>
      </c>
      <c r="Q497" s="4" t="s">
        <v>663</v>
      </c>
      <c r="R497" s="4" t="s">
        <v>3021</v>
      </c>
      <c r="S497" s="4" t="s">
        <v>2836</v>
      </c>
      <c r="T497" s="4" t="s">
        <v>39306</v>
      </c>
    </row>
    <row r="498" spans="1:20" x14ac:dyDescent="0.2">
      <c r="A498" s="29">
        <v>19231093956</v>
      </c>
      <c r="B498" s="4" t="s">
        <v>3077</v>
      </c>
      <c r="C498" s="4" t="s">
        <v>3095</v>
      </c>
      <c r="D498" s="4" t="s">
        <v>6214</v>
      </c>
      <c r="E498" s="4" t="s">
        <v>71</v>
      </c>
      <c r="F498" s="4" t="s">
        <v>3077</v>
      </c>
      <c r="G498" s="4" t="s">
        <v>71</v>
      </c>
      <c r="H498" s="4" t="s">
        <v>3077</v>
      </c>
      <c r="I498" s="4" t="s">
        <v>22</v>
      </c>
      <c r="J498" s="4" t="s">
        <v>3078</v>
      </c>
      <c r="K498" s="4" t="s">
        <v>3079</v>
      </c>
      <c r="L498" s="4" t="s">
        <v>476</v>
      </c>
      <c r="M498" s="4" t="s">
        <v>73</v>
      </c>
      <c r="N498" s="4" t="s">
        <v>3108</v>
      </c>
      <c r="O498" s="4" t="s">
        <v>3109</v>
      </c>
      <c r="P498" s="4" t="s">
        <v>3110</v>
      </c>
      <c r="Q498" s="4" t="s">
        <v>663</v>
      </c>
      <c r="R498" s="4" t="s">
        <v>39306</v>
      </c>
      <c r="S498" s="4" t="s">
        <v>39306</v>
      </c>
      <c r="T498" s="4" t="s">
        <v>39306</v>
      </c>
    </row>
    <row r="499" spans="1:20" x14ac:dyDescent="0.2">
      <c r="A499" s="29">
        <v>19231093782</v>
      </c>
      <c r="B499" s="4" t="s">
        <v>3080</v>
      </c>
      <c r="C499" s="4" t="s">
        <v>3095</v>
      </c>
      <c r="D499" s="4" t="s">
        <v>43342</v>
      </c>
      <c r="E499" s="4" t="s">
        <v>2835</v>
      </c>
      <c r="F499" s="4" t="s">
        <v>12015</v>
      </c>
      <c r="G499" s="4" t="s">
        <v>3020</v>
      </c>
      <c r="H499" s="4" t="s">
        <v>12015</v>
      </c>
      <c r="I499" s="4" t="s">
        <v>22</v>
      </c>
      <c r="J499" s="4" t="s">
        <v>3081</v>
      </c>
      <c r="K499" s="4" t="s">
        <v>3082</v>
      </c>
      <c r="L499" s="4" t="s">
        <v>271</v>
      </c>
      <c r="M499" s="4" t="s">
        <v>73</v>
      </c>
      <c r="N499" s="4" t="s">
        <v>3111</v>
      </c>
      <c r="O499" s="4" t="s">
        <v>3112</v>
      </c>
      <c r="P499" s="4" t="s">
        <v>3113</v>
      </c>
      <c r="Q499" s="4" t="s">
        <v>663</v>
      </c>
      <c r="R499" s="4" t="s">
        <v>3021</v>
      </c>
      <c r="S499" s="4" t="s">
        <v>2836</v>
      </c>
      <c r="T499" s="4" t="s">
        <v>39306</v>
      </c>
    </row>
    <row r="500" spans="1:20" x14ac:dyDescent="0.2">
      <c r="A500" s="29">
        <v>19231093741</v>
      </c>
      <c r="B500" s="4" t="s">
        <v>3083</v>
      </c>
      <c r="C500" s="4" t="s">
        <v>3095</v>
      </c>
      <c r="D500" s="4" t="s">
        <v>30287</v>
      </c>
      <c r="E500" s="4" t="s">
        <v>71</v>
      </c>
      <c r="F500" s="4" t="s">
        <v>3083</v>
      </c>
      <c r="G500" s="4" t="s">
        <v>71</v>
      </c>
      <c r="H500" s="4" t="s">
        <v>3083</v>
      </c>
      <c r="I500" s="4" t="s">
        <v>22</v>
      </c>
      <c r="J500" s="4" t="s">
        <v>1432</v>
      </c>
      <c r="K500" s="4" t="s">
        <v>3084</v>
      </c>
      <c r="L500" s="4" t="s">
        <v>263</v>
      </c>
      <c r="M500" s="4" t="s">
        <v>73</v>
      </c>
      <c r="N500" s="4" t="s">
        <v>3114</v>
      </c>
      <c r="O500" s="4" t="s">
        <v>3115</v>
      </c>
      <c r="P500" s="4" t="s">
        <v>3116</v>
      </c>
      <c r="Q500" s="4" t="s">
        <v>663</v>
      </c>
      <c r="R500" s="4" t="s">
        <v>39306</v>
      </c>
      <c r="S500" s="4" t="s">
        <v>39306</v>
      </c>
      <c r="T500" s="4" t="s">
        <v>39306</v>
      </c>
    </row>
    <row r="501" spans="1:20" x14ac:dyDescent="0.2">
      <c r="A501" s="29">
        <v>19231093709</v>
      </c>
      <c r="B501" s="4" t="s">
        <v>3085</v>
      </c>
      <c r="C501" s="4" t="s">
        <v>3095</v>
      </c>
      <c r="D501" s="4" t="s">
        <v>43343</v>
      </c>
      <c r="E501" s="4" t="s">
        <v>71</v>
      </c>
      <c r="F501" s="4" t="s">
        <v>3085</v>
      </c>
      <c r="G501" s="4" t="s">
        <v>71</v>
      </c>
      <c r="H501" s="4" t="s">
        <v>3085</v>
      </c>
      <c r="I501" s="4" t="s">
        <v>22</v>
      </c>
      <c r="J501" s="4" t="s">
        <v>2098</v>
      </c>
      <c r="K501" s="4" t="s">
        <v>3086</v>
      </c>
      <c r="L501" s="4" t="s">
        <v>263</v>
      </c>
      <c r="M501" s="4" t="s">
        <v>73</v>
      </c>
      <c r="N501" s="4" t="s">
        <v>3117</v>
      </c>
      <c r="O501" s="4" t="s">
        <v>3118</v>
      </c>
      <c r="P501" s="4" t="s">
        <v>3119</v>
      </c>
      <c r="Q501" s="4" t="s">
        <v>663</v>
      </c>
      <c r="R501" s="4" t="s">
        <v>39306</v>
      </c>
      <c r="S501" s="4" t="s">
        <v>39306</v>
      </c>
      <c r="T501" s="4" t="s">
        <v>39306</v>
      </c>
    </row>
    <row r="502" spans="1:20" x14ac:dyDescent="0.2">
      <c r="A502" s="29">
        <v>19231093667</v>
      </c>
      <c r="B502" s="4" t="s">
        <v>3087</v>
      </c>
      <c r="C502" s="4" t="s">
        <v>3095</v>
      </c>
      <c r="D502" s="4" t="s">
        <v>10585</v>
      </c>
      <c r="E502" s="4" t="s">
        <v>2835</v>
      </c>
      <c r="F502" s="4" t="s">
        <v>29791</v>
      </c>
      <c r="G502" s="4" t="s">
        <v>3020</v>
      </c>
      <c r="H502" s="4" t="s">
        <v>29792</v>
      </c>
      <c r="I502" s="4" t="s">
        <v>22</v>
      </c>
      <c r="J502" s="4" t="s">
        <v>57</v>
      </c>
      <c r="K502" s="4" t="s">
        <v>3088</v>
      </c>
      <c r="L502" s="4" t="s">
        <v>441</v>
      </c>
      <c r="M502" s="4" t="s">
        <v>73</v>
      </c>
      <c r="N502" s="4" t="s">
        <v>3120</v>
      </c>
      <c r="O502" s="4" t="s">
        <v>3121</v>
      </c>
      <c r="P502" s="4" t="s">
        <v>3122</v>
      </c>
      <c r="Q502" s="4" t="s">
        <v>663</v>
      </c>
      <c r="R502" s="4" t="s">
        <v>3021</v>
      </c>
      <c r="S502" s="4" t="s">
        <v>2836</v>
      </c>
      <c r="T502" s="4" t="s">
        <v>39306</v>
      </c>
    </row>
    <row r="503" spans="1:20" x14ac:dyDescent="0.2">
      <c r="A503" s="29">
        <v>19231093626</v>
      </c>
      <c r="B503" s="4" t="s">
        <v>3089</v>
      </c>
      <c r="C503" s="4" t="s">
        <v>3095</v>
      </c>
      <c r="D503" s="4" t="s">
        <v>38530</v>
      </c>
      <c r="E503" s="4" t="s">
        <v>71</v>
      </c>
      <c r="F503" s="4" t="s">
        <v>3089</v>
      </c>
      <c r="G503" s="4" t="s">
        <v>71</v>
      </c>
      <c r="H503" s="4" t="s">
        <v>3089</v>
      </c>
      <c r="I503" s="4" t="s">
        <v>22</v>
      </c>
      <c r="J503" s="4" t="s">
        <v>3090</v>
      </c>
      <c r="K503" s="4" t="s">
        <v>3091</v>
      </c>
      <c r="L503" s="4" t="s">
        <v>1288</v>
      </c>
      <c r="M503" s="4" t="s">
        <v>73</v>
      </c>
      <c r="N503" s="4" t="s">
        <v>3123</v>
      </c>
      <c r="O503" s="4" t="s">
        <v>3124</v>
      </c>
      <c r="P503" s="4" t="s">
        <v>3125</v>
      </c>
      <c r="Q503" s="4" t="s">
        <v>663</v>
      </c>
      <c r="R503" s="4" t="s">
        <v>39306</v>
      </c>
      <c r="S503" s="4" t="s">
        <v>39306</v>
      </c>
      <c r="T503" s="4" t="s">
        <v>39306</v>
      </c>
    </row>
    <row r="504" spans="1:20" x14ac:dyDescent="0.2">
      <c r="A504" s="29">
        <v>19231011107</v>
      </c>
      <c r="B504" s="4" t="s">
        <v>3092</v>
      </c>
      <c r="C504" s="4" t="s">
        <v>3095</v>
      </c>
      <c r="D504" s="4" t="s">
        <v>33920</v>
      </c>
      <c r="E504" s="4" t="s">
        <v>2835</v>
      </c>
      <c r="F504" s="4" t="s">
        <v>13183</v>
      </c>
      <c r="G504" s="4" t="s">
        <v>3020</v>
      </c>
      <c r="H504" s="4" t="s">
        <v>13185</v>
      </c>
      <c r="I504" s="4" t="s">
        <v>22</v>
      </c>
      <c r="J504" s="4" t="s">
        <v>3093</v>
      </c>
      <c r="K504" s="4" t="s">
        <v>3094</v>
      </c>
      <c r="L504" s="4" t="s">
        <v>231</v>
      </c>
      <c r="M504" s="4" t="s">
        <v>73</v>
      </c>
      <c r="N504" s="4" t="s">
        <v>3126</v>
      </c>
      <c r="O504" s="4" t="s">
        <v>3127</v>
      </c>
      <c r="P504" s="4" t="s">
        <v>3128</v>
      </c>
      <c r="Q504" s="4" t="s">
        <v>922</v>
      </c>
      <c r="R504" s="4" t="s">
        <v>3021</v>
      </c>
      <c r="S504" s="4" t="s">
        <v>2836</v>
      </c>
      <c r="T504" s="4" t="s">
        <v>39306</v>
      </c>
    </row>
    <row r="505" spans="1:20" x14ac:dyDescent="0.2">
      <c r="A505" s="29">
        <v>19231093584</v>
      </c>
      <c r="B505" s="4" t="s">
        <v>3129</v>
      </c>
      <c r="C505" s="4" t="s">
        <v>3130</v>
      </c>
      <c r="D505" s="4" t="s">
        <v>38531</v>
      </c>
      <c r="E505" s="4" t="s">
        <v>71</v>
      </c>
      <c r="F505" s="4" t="s">
        <v>3129</v>
      </c>
      <c r="G505" s="4" t="s">
        <v>71</v>
      </c>
      <c r="H505" s="4" t="s">
        <v>3129</v>
      </c>
      <c r="I505" s="4" t="s">
        <v>22</v>
      </c>
      <c r="J505" s="4" t="s">
        <v>3131</v>
      </c>
      <c r="K505" s="4" t="s">
        <v>3132</v>
      </c>
      <c r="L505" s="4" t="s">
        <v>263</v>
      </c>
      <c r="M505" s="4" t="s">
        <v>73</v>
      </c>
      <c r="N505" s="4" t="s">
        <v>3133</v>
      </c>
      <c r="O505" s="4" t="s">
        <v>3134</v>
      </c>
      <c r="P505" s="4" t="s">
        <v>3135</v>
      </c>
      <c r="Q505" s="4" t="s">
        <v>663</v>
      </c>
      <c r="R505" s="4" t="s">
        <v>39306</v>
      </c>
      <c r="S505" s="4" t="s">
        <v>39306</v>
      </c>
      <c r="T505" s="4" t="s">
        <v>39306</v>
      </c>
    </row>
    <row r="506" spans="1:20" x14ac:dyDescent="0.2">
      <c r="A506" s="29">
        <v>19231093543</v>
      </c>
      <c r="B506" s="4" t="s">
        <v>3136</v>
      </c>
      <c r="C506" s="4" t="s">
        <v>3130</v>
      </c>
      <c r="D506" s="4" t="s">
        <v>25300</v>
      </c>
      <c r="E506" s="4" t="s">
        <v>71</v>
      </c>
      <c r="F506" s="4" t="s">
        <v>3136</v>
      </c>
      <c r="G506" s="4" t="s">
        <v>71</v>
      </c>
      <c r="H506" s="4" t="s">
        <v>3136</v>
      </c>
      <c r="I506" s="4" t="s">
        <v>22</v>
      </c>
      <c r="J506" s="4" t="s">
        <v>3137</v>
      </c>
      <c r="K506" s="4" t="s">
        <v>3138</v>
      </c>
      <c r="L506" s="4" t="s">
        <v>311</v>
      </c>
      <c r="M506" s="4" t="s">
        <v>73</v>
      </c>
      <c r="N506" s="4" t="s">
        <v>3139</v>
      </c>
      <c r="O506" s="4" t="s">
        <v>3140</v>
      </c>
      <c r="P506" s="4" t="s">
        <v>3141</v>
      </c>
      <c r="Q506" s="4" t="s">
        <v>663</v>
      </c>
      <c r="R506" s="4" t="s">
        <v>39306</v>
      </c>
      <c r="S506" s="4" t="s">
        <v>39306</v>
      </c>
      <c r="T506" s="4" t="s">
        <v>39306</v>
      </c>
    </row>
    <row r="507" spans="1:20" x14ac:dyDescent="0.2">
      <c r="A507" s="29">
        <v>19231093501</v>
      </c>
      <c r="B507" s="4" t="s">
        <v>3142</v>
      </c>
      <c r="C507" s="4" t="s">
        <v>3130</v>
      </c>
      <c r="D507" s="4" t="s">
        <v>8296</v>
      </c>
      <c r="E507" s="4" t="s">
        <v>71</v>
      </c>
      <c r="F507" s="4" t="s">
        <v>3142</v>
      </c>
      <c r="G507" s="4" t="s">
        <v>71</v>
      </c>
      <c r="H507" s="4" t="s">
        <v>3142</v>
      </c>
      <c r="I507" s="4" t="s">
        <v>22</v>
      </c>
      <c r="J507" s="4" t="s">
        <v>3143</v>
      </c>
      <c r="K507" s="4" t="s">
        <v>3144</v>
      </c>
      <c r="L507" s="4" t="s">
        <v>249</v>
      </c>
      <c r="M507" s="4" t="s">
        <v>73</v>
      </c>
      <c r="N507" s="4" t="s">
        <v>3145</v>
      </c>
      <c r="O507" s="4" t="s">
        <v>3146</v>
      </c>
      <c r="P507" s="4" t="s">
        <v>3147</v>
      </c>
      <c r="Q507" s="4" t="s">
        <v>663</v>
      </c>
      <c r="R507" s="4" t="s">
        <v>39306</v>
      </c>
      <c r="S507" s="4" t="s">
        <v>39306</v>
      </c>
      <c r="T507" s="4" t="s">
        <v>39306</v>
      </c>
    </row>
    <row r="508" spans="1:20" x14ac:dyDescent="0.2">
      <c r="A508" s="29">
        <v>19231093469</v>
      </c>
      <c r="B508" s="4" t="s">
        <v>3148</v>
      </c>
      <c r="C508" s="4" t="s">
        <v>3130</v>
      </c>
      <c r="D508" s="4" t="s">
        <v>13478</v>
      </c>
      <c r="E508" s="4" t="s">
        <v>2835</v>
      </c>
      <c r="F508" s="4" t="s">
        <v>12015</v>
      </c>
      <c r="G508" s="4" t="s">
        <v>3020</v>
      </c>
      <c r="H508" s="4" t="s">
        <v>12015</v>
      </c>
      <c r="I508" s="4" t="s">
        <v>22</v>
      </c>
      <c r="J508" s="4" t="s">
        <v>3149</v>
      </c>
      <c r="K508" s="4" t="s">
        <v>3150</v>
      </c>
      <c r="L508" s="4" t="s">
        <v>271</v>
      </c>
      <c r="M508" s="4" t="s">
        <v>73</v>
      </c>
      <c r="N508" s="4" t="s">
        <v>3151</v>
      </c>
      <c r="O508" s="4" t="s">
        <v>3152</v>
      </c>
      <c r="P508" s="4" t="s">
        <v>3153</v>
      </c>
      <c r="Q508" s="4" t="s">
        <v>663</v>
      </c>
      <c r="R508" s="4" t="s">
        <v>3021</v>
      </c>
      <c r="S508" s="4" t="s">
        <v>2836</v>
      </c>
      <c r="T508" s="4" t="s">
        <v>39306</v>
      </c>
    </row>
    <row r="509" spans="1:20" x14ac:dyDescent="0.2">
      <c r="A509" s="29">
        <v>19231125279</v>
      </c>
      <c r="B509" s="4" t="s">
        <v>3154</v>
      </c>
      <c r="C509" s="4" t="s">
        <v>3130</v>
      </c>
      <c r="D509" s="4" t="s">
        <v>6215</v>
      </c>
      <c r="E509" s="4" t="s">
        <v>2835</v>
      </c>
      <c r="F509" s="4" t="s">
        <v>3308</v>
      </c>
      <c r="G509" s="4" t="s">
        <v>3020</v>
      </c>
      <c r="H509" s="4" t="s">
        <v>14099</v>
      </c>
      <c r="I509" s="4" t="s">
        <v>22</v>
      </c>
      <c r="J509" s="4" t="s">
        <v>1679</v>
      </c>
      <c r="K509" s="4" t="s">
        <v>3155</v>
      </c>
      <c r="L509" s="4" t="s">
        <v>3156</v>
      </c>
      <c r="M509" s="4" t="s">
        <v>73</v>
      </c>
      <c r="N509" s="4" t="s">
        <v>3157</v>
      </c>
      <c r="O509" s="4" t="s">
        <v>3158</v>
      </c>
      <c r="P509" s="4" t="s">
        <v>3159</v>
      </c>
      <c r="Q509" s="4" t="s">
        <v>3160</v>
      </c>
      <c r="R509" s="4" t="s">
        <v>3021</v>
      </c>
      <c r="S509" s="4" t="s">
        <v>2836</v>
      </c>
      <c r="T509" s="4" t="s">
        <v>39306</v>
      </c>
    </row>
    <row r="510" spans="1:20" x14ac:dyDescent="0.2">
      <c r="A510" s="29">
        <v>19231011438</v>
      </c>
      <c r="B510" s="4" t="s">
        <v>3161</v>
      </c>
      <c r="C510" s="4" t="s">
        <v>3130</v>
      </c>
      <c r="D510" s="4" t="s">
        <v>6216</v>
      </c>
      <c r="E510" s="4" t="s">
        <v>2835</v>
      </c>
      <c r="F510" s="4" t="s">
        <v>29791</v>
      </c>
      <c r="G510" s="4" t="s">
        <v>3020</v>
      </c>
      <c r="H510" s="4" t="s">
        <v>29792</v>
      </c>
      <c r="I510" s="4" t="s">
        <v>22</v>
      </c>
      <c r="J510" s="4" t="s">
        <v>58</v>
      </c>
      <c r="K510" s="4" t="s">
        <v>3162</v>
      </c>
      <c r="L510" s="4" t="s">
        <v>441</v>
      </c>
      <c r="M510" s="4" t="s">
        <v>73</v>
      </c>
      <c r="N510" s="4" t="s">
        <v>3181</v>
      </c>
      <c r="O510" s="4" t="s">
        <v>3182</v>
      </c>
      <c r="P510" s="4" t="s">
        <v>3183</v>
      </c>
      <c r="Q510" s="4" t="s">
        <v>663</v>
      </c>
      <c r="R510" s="4" t="s">
        <v>3021</v>
      </c>
      <c r="S510" s="4" t="s">
        <v>2836</v>
      </c>
      <c r="T510" s="4" t="s">
        <v>39306</v>
      </c>
    </row>
    <row r="511" spans="1:20" x14ac:dyDescent="0.2">
      <c r="A511" s="29">
        <v>19231011230</v>
      </c>
      <c r="B511" s="4" t="s">
        <v>3163</v>
      </c>
      <c r="C511" s="4" t="s">
        <v>3130</v>
      </c>
      <c r="D511" s="4" t="s">
        <v>43344</v>
      </c>
      <c r="E511" s="4" t="s">
        <v>71</v>
      </c>
      <c r="F511" s="4" t="s">
        <v>7836</v>
      </c>
      <c r="G511" s="4" t="s">
        <v>71</v>
      </c>
      <c r="H511" s="4" t="s">
        <v>7837</v>
      </c>
      <c r="I511" s="4" t="s">
        <v>22</v>
      </c>
      <c r="J511" s="4" t="s">
        <v>10439</v>
      </c>
      <c r="K511" s="4" t="s">
        <v>10440</v>
      </c>
      <c r="L511" s="4" t="s">
        <v>8048</v>
      </c>
      <c r="M511" s="4" t="s">
        <v>73</v>
      </c>
      <c r="N511" s="4" t="s">
        <v>3184</v>
      </c>
      <c r="O511" s="4" t="s">
        <v>3185</v>
      </c>
      <c r="P511" s="4" t="s">
        <v>3186</v>
      </c>
      <c r="Q511" s="4" t="s">
        <v>663</v>
      </c>
      <c r="R511" s="4" t="s">
        <v>39306</v>
      </c>
      <c r="S511" s="4" t="s">
        <v>39306</v>
      </c>
      <c r="T511" s="4" t="s">
        <v>39306</v>
      </c>
    </row>
    <row r="512" spans="1:20" x14ac:dyDescent="0.2">
      <c r="A512" s="29">
        <v>19231011354</v>
      </c>
      <c r="B512" s="4" t="s">
        <v>3165</v>
      </c>
      <c r="C512" s="4" t="s">
        <v>3130</v>
      </c>
      <c r="D512" s="4" t="s">
        <v>21586</v>
      </c>
      <c r="E512" s="4" t="s">
        <v>2835</v>
      </c>
      <c r="F512" s="4" t="s">
        <v>19505</v>
      </c>
      <c r="G512" s="4" t="s">
        <v>3020</v>
      </c>
      <c r="H512" s="4" t="s">
        <v>19506</v>
      </c>
      <c r="I512" s="4" t="s">
        <v>22</v>
      </c>
      <c r="J512" s="4" t="s">
        <v>3166</v>
      </c>
      <c r="K512" s="4" t="s">
        <v>3167</v>
      </c>
      <c r="L512" s="4" t="s">
        <v>242</v>
      </c>
      <c r="M512" s="4" t="s">
        <v>73</v>
      </c>
      <c r="N512" s="4" t="s">
        <v>3187</v>
      </c>
      <c r="O512" s="4" t="s">
        <v>3188</v>
      </c>
      <c r="P512" s="4" t="s">
        <v>3189</v>
      </c>
      <c r="Q512" s="4" t="s">
        <v>663</v>
      </c>
      <c r="R512" s="4" t="s">
        <v>3021</v>
      </c>
      <c r="S512" s="4" t="s">
        <v>2836</v>
      </c>
      <c r="T512" s="4" t="s">
        <v>39306</v>
      </c>
    </row>
    <row r="513" spans="1:20" x14ac:dyDescent="0.2">
      <c r="A513" s="29">
        <v>19231093030</v>
      </c>
      <c r="B513" s="4" t="s">
        <v>3168</v>
      </c>
      <c r="C513" s="4" t="s">
        <v>3130</v>
      </c>
      <c r="D513" s="4" t="s">
        <v>10586</v>
      </c>
      <c r="E513" s="4" t="s">
        <v>71</v>
      </c>
      <c r="F513" s="4" t="s">
        <v>3168</v>
      </c>
      <c r="G513" s="4" t="s">
        <v>71</v>
      </c>
      <c r="H513" s="4" t="s">
        <v>3168</v>
      </c>
      <c r="I513" s="4" t="s">
        <v>22</v>
      </c>
      <c r="J513" s="4" t="s">
        <v>2999</v>
      </c>
      <c r="K513" s="4" t="s">
        <v>3169</v>
      </c>
      <c r="L513" s="4" t="s">
        <v>476</v>
      </c>
      <c r="M513" s="4" t="s">
        <v>73</v>
      </c>
      <c r="N513" s="4" t="s">
        <v>3190</v>
      </c>
      <c r="O513" s="4" t="s">
        <v>3191</v>
      </c>
      <c r="P513" s="4" t="s">
        <v>3192</v>
      </c>
      <c r="Q513" s="4" t="s">
        <v>663</v>
      </c>
      <c r="R513" s="4" t="s">
        <v>39306</v>
      </c>
      <c r="S513" s="4" t="s">
        <v>39306</v>
      </c>
      <c r="T513" s="4" t="s">
        <v>39306</v>
      </c>
    </row>
    <row r="514" spans="1:20" x14ac:dyDescent="0.2">
      <c r="A514" s="29">
        <v>19231093071</v>
      </c>
      <c r="B514" s="4" t="s">
        <v>3170</v>
      </c>
      <c r="C514" s="4" t="s">
        <v>3130</v>
      </c>
      <c r="D514" s="4" t="s">
        <v>21587</v>
      </c>
      <c r="E514" s="4" t="s">
        <v>2835</v>
      </c>
      <c r="F514" s="4" t="s">
        <v>16612</v>
      </c>
      <c r="G514" s="4" t="s">
        <v>3020</v>
      </c>
      <c r="H514" s="4" t="s">
        <v>16612</v>
      </c>
      <c r="I514" s="4" t="s">
        <v>22</v>
      </c>
      <c r="J514" s="4" t="s">
        <v>3171</v>
      </c>
      <c r="K514" s="4" t="s">
        <v>3172</v>
      </c>
      <c r="L514" s="4" t="s">
        <v>453</v>
      </c>
      <c r="M514" s="4" t="s">
        <v>73</v>
      </c>
      <c r="N514" s="4" t="s">
        <v>3193</v>
      </c>
      <c r="O514" s="4" t="s">
        <v>3194</v>
      </c>
      <c r="P514" s="4" t="s">
        <v>3195</v>
      </c>
      <c r="Q514" s="4" t="s">
        <v>663</v>
      </c>
      <c r="R514" s="4" t="s">
        <v>3021</v>
      </c>
      <c r="S514" s="4" t="s">
        <v>2836</v>
      </c>
      <c r="T514" s="4" t="s">
        <v>39306</v>
      </c>
    </row>
    <row r="515" spans="1:20" x14ac:dyDescent="0.2">
      <c r="A515" s="29">
        <v>19231093113</v>
      </c>
      <c r="B515" s="4" t="s">
        <v>3173</v>
      </c>
      <c r="C515" s="4" t="s">
        <v>3130</v>
      </c>
      <c r="D515" s="4" t="s">
        <v>38532</v>
      </c>
      <c r="E515" s="4" t="s">
        <v>2835</v>
      </c>
      <c r="F515" s="4" t="s">
        <v>33584</v>
      </c>
      <c r="G515" s="4" t="s">
        <v>3020</v>
      </c>
      <c r="H515" s="4" t="s">
        <v>33583</v>
      </c>
      <c r="I515" s="4" t="s">
        <v>22</v>
      </c>
      <c r="J515" s="4" t="s">
        <v>1510</v>
      </c>
      <c r="K515" s="4" t="s">
        <v>3174</v>
      </c>
      <c r="L515" s="4" t="s">
        <v>308</v>
      </c>
      <c r="M515" s="4" t="s">
        <v>73</v>
      </c>
      <c r="N515" s="4" t="s">
        <v>3196</v>
      </c>
      <c r="O515" s="4" t="s">
        <v>3197</v>
      </c>
      <c r="P515" s="4" t="s">
        <v>3198</v>
      </c>
      <c r="Q515" s="4" t="s">
        <v>663</v>
      </c>
      <c r="R515" s="4" t="s">
        <v>3021</v>
      </c>
      <c r="S515" s="4" t="s">
        <v>2836</v>
      </c>
      <c r="T515" s="4" t="s">
        <v>39306</v>
      </c>
    </row>
    <row r="516" spans="1:20" x14ac:dyDescent="0.2">
      <c r="A516" s="29">
        <v>19231093154</v>
      </c>
      <c r="B516" s="4" t="s">
        <v>3175</v>
      </c>
      <c r="C516" s="4" t="s">
        <v>3130</v>
      </c>
      <c r="D516" s="4" t="s">
        <v>38533</v>
      </c>
      <c r="E516" s="4" t="s">
        <v>2835</v>
      </c>
      <c r="F516" s="4" t="s">
        <v>33584</v>
      </c>
      <c r="G516" s="4" t="s">
        <v>3020</v>
      </c>
      <c r="H516" s="4" t="s">
        <v>33583</v>
      </c>
      <c r="I516" s="4" t="s">
        <v>22</v>
      </c>
      <c r="J516" s="4" t="s">
        <v>57</v>
      </c>
      <c r="K516" s="4" t="s">
        <v>3176</v>
      </c>
      <c r="L516" s="4" t="s">
        <v>308</v>
      </c>
      <c r="M516" s="4" t="s">
        <v>73</v>
      </c>
      <c r="N516" s="4" t="s">
        <v>3199</v>
      </c>
      <c r="O516" s="4" t="s">
        <v>3200</v>
      </c>
      <c r="P516" s="4" t="s">
        <v>3201</v>
      </c>
      <c r="Q516" s="4" t="s">
        <v>663</v>
      </c>
      <c r="R516" s="4" t="s">
        <v>3021</v>
      </c>
      <c r="S516" s="4" t="s">
        <v>2836</v>
      </c>
      <c r="T516" s="4" t="s">
        <v>39306</v>
      </c>
    </row>
    <row r="517" spans="1:20" x14ac:dyDescent="0.2">
      <c r="A517" s="29">
        <v>19231093196</v>
      </c>
      <c r="B517" s="4" t="s">
        <v>3177</v>
      </c>
      <c r="C517" s="4" t="s">
        <v>3130</v>
      </c>
      <c r="D517" s="4" t="s">
        <v>40165</v>
      </c>
      <c r="E517" s="4" t="s">
        <v>2835</v>
      </c>
      <c r="F517" s="4" t="s">
        <v>12015</v>
      </c>
      <c r="G517" s="4" t="s">
        <v>3020</v>
      </c>
      <c r="H517" s="4" t="s">
        <v>12015</v>
      </c>
      <c r="I517" s="4" t="s">
        <v>22</v>
      </c>
      <c r="J517" s="4" t="s">
        <v>3071</v>
      </c>
      <c r="K517" s="4" t="s">
        <v>3178</v>
      </c>
      <c r="L517" s="4" t="s">
        <v>271</v>
      </c>
      <c r="M517" s="4" t="s">
        <v>73</v>
      </c>
      <c r="N517" s="4" t="s">
        <v>3202</v>
      </c>
      <c r="O517" s="4" t="s">
        <v>3203</v>
      </c>
      <c r="P517" s="4" t="s">
        <v>3204</v>
      </c>
      <c r="Q517" s="4" t="s">
        <v>663</v>
      </c>
      <c r="R517" s="4" t="s">
        <v>3021</v>
      </c>
      <c r="S517" s="4" t="s">
        <v>2836</v>
      </c>
      <c r="T517" s="4" t="s">
        <v>39306</v>
      </c>
    </row>
    <row r="518" spans="1:20" x14ac:dyDescent="0.2">
      <c r="A518" s="29">
        <v>19231093238</v>
      </c>
      <c r="B518" s="4" t="s">
        <v>3179</v>
      </c>
      <c r="C518" s="4" t="s">
        <v>3130</v>
      </c>
      <c r="D518" s="4" t="s">
        <v>43345</v>
      </c>
      <c r="E518" s="4" t="s">
        <v>71</v>
      </c>
      <c r="F518" s="4" t="s">
        <v>3179</v>
      </c>
      <c r="G518" s="4" t="s">
        <v>71</v>
      </c>
      <c r="H518" s="4" t="s">
        <v>3179</v>
      </c>
      <c r="I518" s="4" t="s">
        <v>22</v>
      </c>
      <c r="J518" s="4" t="s">
        <v>1052</v>
      </c>
      <c r="K518" s="4" t="s">
        <v>3180</v>
      </c>
      <c r="L518" s="4" t="s">
        <v>86</v>
      </c>
      <c r="M518" s="4" t="s">
        <v>73</v>
      </c>
      <c r="N518" s="4" t="s">
        <v>3205</v>
      </c>
      <c r="O518" s="4" t="s">
        <v>3206</v>
      </c>
      <c r="P518" s="4" t="s">
        <v>3207</v>
      </c>
      <c r="Q518" s="4" t="s">
        <v>663</v>
      </c>
      <c r="R518" s="4" t="s">
        <v>39306</v>
      </c>
      <c r="S518" s="4" t="s">
        <v>39306</v>
      </c>
      <c r="T518" s="4" t="s">
        <v>39306</v>
      </c>
    </row>
    <row r="519" spans="1:20" x14ac:dyDescent="0.2">
      <c r="A519" s="29">
        <v>19231093634</v>
      </c>
      <c r="B519" s="4" t="s">
        <v>3208</v>
      </c>
      <c r="C519" s="4" t="s">
        <v>3244</v>
      </c>
      <c r="D519" s="4" t="s">
        <v>40166</v>
      </c>
      <c r="E519" s="4" t="s">
        <v>2835</v>
      </c>
      <c r="F519" s="4" t="s">
        <v>12015</v>
      </c>
      <c r="G519" s="4" t="s">
        <v>3020</v>
      </c>
      <c r="H519" s="4" t="s">
        <v>12015</v>
      </c>
      <c r="I519" s="4" t="s">
        <v>22</v>
      </c>
      <c r="J519" s="4" t="s">
        <v>2268</v>
      </c>
      <c r="K519" s="4" t="s">
        <v>3209</v>
      </c>
      <c r="L519" s="4" t="s">
        <v>271</v>
      </c>
      <c r="M519" s="4" t="s">
        <v>73</v>
      </c>
      <c r="N519" s="4" t="s">
        <v>3245</v>
      </c>
      <c r="O519" s="4" t="s">
        <v>3246</v>
      </c>
      <c r="P519" s="4" t="s">
        <v>3247</v>
      </c>
      <c r="Q519" s="4" t="s">
        <v>663</v>
      </c>
      <c r="R519" s="4" t="s">
        <v>3021</v>
      </c>
      <c r="S519" s="4" t="s">
        <v>2836</v>
      </c>
      <c r="T519" s="4" t="s">
        <v>39306</v>
      </c>
    </row>
    <row r="520" spans="1:20" x14ac:dyDescent="0.2">
      <c r="A520" s="29">
        <v>19231093717</v>
      </c>
      <c r="B520" s="4" t="s">
        <v>3210</v>
      </c>
      <c r="C520" s="4" t="s">
        <v>3244</v>
      </c>
      <c r="D520" s="4" t="s">
        <v>38534</v>
      </c>
      <c r="E520" s="4" t="s">
        <v>71</v>
      </c>
      <c r="F520" s="4" t="s">
        <v>40853</v>
      </c>
      <c r="G520" s="4" t="s">
        <v>71</v>
      </c>
      <c r="H520" s="4" t="s">
        <v>40853</v>
      </c>
      <c r="I520" s="4" t="s">
        <v>22</v>
      </c>
      <c r="J520" s="4" t="s">
        <v>3211</v>
      </c>
      <c r="K520" s="4" t="s">
        <v>3212</v>
      </c>
      <c r="L520" s="4" t="s">
        <v>476</v>
      </c>
      <c r="M520" s="4" t="s">
        <v>73</v>
      </c>
      <c r="N520" s="4" t="s">
        <v>3248</v>
      </c>
      <c r="O520" s="4" t="s">
        <v>3249</v>
      </c>
      <c r="P520" s="4" t="s">
        <v>3250</v>
      </c>
      <c r="Q520" s="4" t="s">
        <v>663</v>
      </c>
      <c r="R520" s="4" t="s">
        <v>39306</v>
      </c>
      <c r="S520" s="4" t="s">
        <v>39306</v>
      </c>
      <c r="T520" s="4" t="s">
        <v>39306</v>
      </c>
    </row>
    <row r="521" spans="1:20" x14ac:dyDescent="0.2">
      <c r="A521" s="29">
        <v>19231093675</v>
      </c>
      <c r="B521" s="4" t="s">
        <v>3213</v>
      </c>
      <c r="C521" s="4" t="s">
        <v>3244</v>
      </c>
      <c r="D521" s="4" t="s">
        <v>43346</v>
      </c>
      <c r="E521" s="4" t="s">
        <v>71</v>
      </c>
      <c r="F521" s="4" t="s">
        <v>3213</v>
      </c>
      <c r="G521" s="4" t="s">
        <v>71</v>
      </c>
      <c r="H521" s="4" t="s">
        <v>3213</v>
      </c>
      <c r="I521" s="4" t="s">
        <v>22</v>
      </c>
      <c r="J521" s="4" t="s">
        <v>3214</v>
      </c>
      <c r="K521" s="4" t="s">
        <v>3215</v>
      </c>
      <c r="L521" s="4" t="s">
        <v>267</v>
      </c>
      <c r="M521" s="4" t="s">
        <v>73</v>
      </c>
      <c r="N521" s="4" t="s">
        <v>3251</v>
      </c>
      <c r="O521" s="4" t="s">
        <v>3252</v>
      </c>
      <c r="P521" s="4" t="s">
        <v>3253</v>
      </c>
      <c r="Q521" s="4" t="s">
        <v>663</v>
      </c>
      <c r="R521" s="4" t="s">
        <v>39306</v>
      </c>
      <c r="S521" s="4" t="s">
        <v>39306</v>
      </c>
      <c r="T521" s="4" t="s">
        <v>39306</v>
      </c>
    </row>
    <row r="522" spans="1:20" x14ac:dyDescent="0.2">
      <c r="A522" s="29">
        <v>19231093519</v>
      </c>
      <c r="B522" s="4" t="s">
        <v>3216</v>
      </c>
      <c r="C522" s="4" t="s">
        <v>3244</v>
      </c>
      <c r="D522" s="4" t="s">
        <v>6217</v>
      </c>
      <c r="E522" s="4" t="s">
        <v>2835</v>
      </c>
      <c r="F522" s="4" t="s">
        <v>27364</v>
      </c>
      <c r="G522" s="4" t="s">
        <v>3020</v>
      </c>
      <c r="H522" s="4" t="s">
        <v>33583</v>
      </c>
      <c r="I522" s="4" t="s">
        <v>22</v>
      </c>
      <c r="J522" s="4" t="s">
        <v>3217</v>
      </c>
      <c r="K522" s="4" t="s">
        <v>3218</v>
      </c>
      <c r="L522" s="4" t="s">
        <v>308</v>
      </c>
      <c r="M522" s="4" t="s">
        <v>73</v>
      </c>
      <c r="N522" s="4" t="s">
        <v>3254</v>
      </c>
      <c r="O522" s="4" t="s">
        <v>3255</v>
      </c>
      <c r="P522" s="4" t="s">
        <v>3256</v>
      </c>
      <c r="Q522" s="4" t="s">
        <v>663</v>
      </c>
      <c r="R522" s="4" t="s">
        <v>3021</v>
      </c>
      <c r="S522" s="4" t="s">
        <v>2836</v>
      </c>
      <c r="T522" s="4" t="s">
        <v>39306</v>
      </c>
    </row>
    <row r="523" spans="1:20" x14ac:dyDescent="0.2">
      <c r="A523" s="29">
        <v>19231125436</v>
      </c>
      <c r="B523" s="4" t="s">
        <v>3219</v>
      </c>
      <c r="C523" s="4" t="s">
        <v>3244</v>
      </c>
      <c r="D523" s="4" t="s">
        <v>43347</v>
      </c>
      <c r="E523" s="4" t="s">
        <v>71</v>
      </c>
      <c r="F523" s="4" t="s">
        <v>3219</v>
      </c>
      <c r="G523" s="4" t="s">
        <v>71</v>
      </c>
      <c r="H523" s="4" t="s">
        <v>3219</v>
      </c>
      <c r="I523" s="4" t="s">
        <v>22</v>
      </c>
      <c r="J523" s="4" t="s">
        <v>3220</v>
      </c>
      <c r="K523" s="4" t="s">
        <v>3221</v>
      </c>
      <c r="L523" s="4" t="s">
        <v>1072</v>
      </c>
      <c r="M523" s="4" t="s">
        <v>73</v>
      </c>
      <c r="N523" s="4" t="s">
        <v>3257</v>
      </c>
      <c r="O523" s="4" t="s">
        <v>3258</v>
      </c>
      <c r="P523" s="4" t="s">
        <v>3259</v>
      </c>
      <c r="Q523" s="4" t="s">
        <v>3160</v>
      </c>
      <c r="R523" s="4" t="s">
        <v>39306</v>
      </c>
      <c r="S523" s="4" t="s">
        <v>39306</v>
      </c>
      <c r="T523" s="4" t="s">
        <v>39306</v>
      </c>
    </row>
    <row r="524" spans="1:20" x14ac:dyDescent="0.2">
      <c r="A524" s="29">
        <v>19231125352</v>
      </c>
      <c r="B524" s="4" t="s">
        <v>3222</v>
      </c>
      <c r="C524" s="4" t="s">
        <v>3244</v>
      </c>
      <c r="D524" s="4" t="s">
        <v>43348</v>
      </c>
      <c r="E524" s="4" t="s">
        <v>71</v>
      </c>
      <c r="F524" s="4" t="s">
        <v>3222</v>
      </c>
      <c r="G524" s="4" t="s">
        <v>71</v>
      </c>
      <c r="H524" s="4" t="s">
        <v>3222</v>
      </c>
      <c r="I524" s="4" t="s">
        <v>22</v>
      </c>
      <c r="J524" s="4" t="s">
        <v>448</v>
      </c>
      <c r="K524" s="4" t="s">
        <v>3223</v>
      </c>
      <c r="L524" s="4" t="s">
        <v>1072</v>
      </c>
      <c r="M524" s="4" t="s">
        <v>73</v>
      </c>
      <c r="N524" s="4" t="s">
        <v>3260</v>
      </c>
      <c r="O524" s="4" t="s">
        <v>3261</v>
      </c>
      <c r="P524" s="4" t="s">
        <v>3262</v>
      </c>
      <c r="Q524" s="4" t="s">
        <v>3160</v>
      </c>
      <c r="R524" s="4" t="s">
        <v>39306</v>
      </c>
      <c r="S524" s="4" t="s">
        <v>39306</v>
      </c>
      <c r="T524" s="4" t="s">
        <v>39306</v>
      </c>
    </row>
    <row r="525" spans="1:20" x14ac:dyDescent="0.2">
      <c r="A525" s="29">
        <v>19231125519</v>
      </c>
      <c r="B525" s="4" t="s">
        <v>3224</v>
      </c>
      <c r="C525" s="4" t="s">
        <v>3244</v>
      </c>
      <c r="D525" s="4" t="s">
        <v>25301</v>
      </c>
      <c r="E525" s="4" t="s">
        <v>71</v>
      </c>
      <c r="F525" s="4" t="s">
        <v>3224</v>
      </c>
      <c r="G525" s="4" t="s">
        <v>71</v>
      </c>
      <c r="H525" s="4" t="s">
        <v>3224</v>
      </c>
      <c r="I525" s="4" t="s">
        <v>22</v>
      </c>
      <c r="J525" s="4" t="s">
        <v>2856</v>
      </c>
      <c r="K525" s="4" t="s">
        <v>3225</v>
      </c>
      <c r="L525" s="4" t="s">
        <v>1072</v>
      </c>
      <c r="M525" s="4" t="s">
        <v>73</v>
      </c>
      <c r="N525" s="4" t="s">
        <v>3263</v>
      </c>
      <c r="O525" s="4" t="s">
        <v>3264</v>
      </c>
      <c r="P525" s="4" t="s">
        <v>3265</v>
      </c>
      <c r="Q525" s="4" t="s">
        <v>3160</v>
      </c>
      <c r="R525" s="4" t="s">
        <v>39306</v>
      </c>
      <c r="S525" s="4" t="s">
        <v>39306</v>
      </c>
      <c r="T525" s="4" t="s">
        <v>39306</v>
      </c>
    </row>
    <row r="526" spans="1:20" x14ac:dyDescent="0.2">
      <c r="A526" s="29">
        <v>19231125477</v>
      </c>
      <c r="B526" s="4" t="s">
        <v>3226</v>
      </c>
      <c r="C526" s="4" t="s">
        <v>3244</v>
      </c>
      <c r="D526" s="4" t="s">
        <v>30288</v>
      </c>
      <c r="E526" s="4" t="s">
        <v>71</v>
      </c>
      <c r="F526" s="4" t="s">
        <v>3226</v>
      </c>
      <c r="G526" s="4" t="s">
        <v>71</v>
      </c>
      <c r="H526" s="4" t="s">
        <v>3226</v>
      </c>
      <c r="I526" s="4" t="s">
        <v>22</v>
      </c>
      <c r="J526" s="4" t="s">
        <v>3227</v>
      </c>
      <c r="K526" s="4" t="s">
        <v>3228</v>
      </c>
      <c r="L526" s="4" t="s">
        <v>1072</v>
      </c>
      <c r="M526" s="4" t="s">
        <v>73</v>
      </c>
      <c r="N526" s="4" t="s">
        <v>3266</v>
      </c>
      <c r="O526" s="4" t="s">
        <v>3267</v>
      </c>
      <c r="P526" s="4" t="s">
        <v>3268</v>
      </c>
      <c r="Q526" s="4" t="s">
        <v>3160</v>
      </c>
      <c r="R526" s="4" t="s">
        <v>39306</v>
      </c>
      <c r="S526" s="4" t="s">
        <v>39306</v>
      </c>
      <c r="T526" s="4" t="s">
        <v>39306</v>
      </c>
    </row>
    <row r="527" spans="1:20" x14ac:dyDescent="0.2">
      <c r="A527" s="29">
        <v>19231093873</v>
      </c>
      <c r="B527" s="4" t="s">
        <v>3229</v>
      </c>
      <c r="C527" s="4" t="s">
        <v>3244</v>
      </c>
      <c r="D527" s="4" t="s">
        <v>15479</v>
      </c>
      <c r="E527" s="4" t="s">
        <v>71</v>
      </c>
      <c r="F527" s="4" t="s">
        <v>4350</v>
      </c>
      <c r="G527" s="4" t="s">
        <v>71</v>
      </c>
      <c r="H527" s="4" t="s">
        <v>7837</v>
      </c>
      <c r="I527" s="4" t="s">
        <v>22</v>
      </c>
      <c r="J527" s="4" t="s">
        <v>10441</v>
      </c>
      <c r="K527" s="4" t="s">
        <v>10442</v>
      </c>
      <c r="L527" s="4" t="s">
        <v>8048</v>
      </c>
      <c r="M527" s="4" t="s">
        <v>73</v>
      </c>
      <c r="N527" s="4" t="s">
        <v>3269</v>
      </c>
      <c r="O527" s="4" t="s">
        <v>3270</v>
      </c>
      <c r="P527" s="4" t="s">
        <v>3271</v>
      </c>
      <c r="Q527" s="4" t="s">
        <v>663</v>
      </c>
      <c r="R527" s="4" t="s">
        <v>39306</v>
      </c>
      <c r="S527" s="4" t="s">
        <v>39306</v>
      </c>
      <c r="T527" s="4" t="s">
        <v>39306</v>
      </c>
    </row>
    <row r="528" spans="1:20" x14ac:dyDescent="0.2">
      <c r="A528" s="29">
        <v>19231093832</v>
      </c>
      <c r="B528" s="4" t="s">
        <v>3230</v>
      </c>
      <c r="C528" s="4" t="s">
        <v>3244</v>
      </c>
      <c r="D528" s="4" t="s">
        <v>17186</v>
      </c>
      <c r="E528" s="4" t="s">
        <v>2835</v>
      </c>
      <c r="F528" s="4" t="s">
        <v>27364</v>
      </c>
      <c r="G528" s="4" t="s">
        <v>2835</v>
      </c>
      <c r="H528" s="4" t="s">
        <v>27366</v>
      </c>
      <c r="I528" s="4" t="s">
        <v>22</v>
      </c>
      <c r="J528" s="4" t="s">
        <v>3231</v>
      </c>
      <c r="K528" s="4" t="s">
        <v>3232</v>
      </c>
      <c r="L528" s="4" t="s">
        <v>535</v>
      </c>
      <c r="M528" s="4" t="s">
        <v>73</v>
      </c>
      <c r="N528" s="4" t="s">
        <v>3272</v>
      </c>
      <c r="O528" s="4" t="s">
        <v>3273</v>
      </c>
      <c r="P528" s="4" t="s">
        <v>3274</v>
      </c>
      <c r="Q528" s="4" t="s">
        <v>663</v>
      </c>
      <c r="R528" s="4" t="s">
        <v>2836</v>
      </c>
      <c r="S528" s="4" t="s">
        <v>2836</v>
      </c>
      <c r="T528" s="4" t="s">
        <v>39306</v>
      </c>
    </row>
    <row r="529" spans="1:20" x14ac:dyDescent="0.2">
      <c r="A529" s="29">
        <v>19231011669</v>
      </c>
      <c r="B529" s="4" t="s">
        <v>3233</v>
      </c>
      <c r="C529" s="4" t="s">
        <v>3244</v>
      </c>
      <c r="D529" s="4" t="s">
        <v>43349</v>
      </c>
      <c r="E529" s="4" t="s">
        <v>71</v>
      </c>
      <c r="F529" s="4" t="s">
        <v>3233</v>
      </c>
      <c r="G529" s="4" t="s">
        <v>71</v>
      </c>
      <c r="H529" s="4" t="s">
        <v>3233</v>
      </c>
      <c r="I529" s="4" t="s">
        <v>22</v>
      </c>
      <c r="J529" s="4" t="s">
        <v>3234</v>
      </c>
      <c r="K529" s="4" t="s">
        <v>3235</v>
      </c>
      <c r="L529" s="4" t="s">
        <v>249</v>
      </c>
      <c r="M529" s="4" t="s">
        <v>73</v>
      </c>
      <c r="N529" s="4" t="s">
        <v>3275</v>
      </c>
      <c r="O529" s="4" t="s">
        <v>3276</v>
      </c>
      <c r="P529" s="4" t="s">
        <v>3277</v>
      </c>
      <c r="Q529" s="4" t="s">
        <v>922</v>
      </c>
      <c r="R529" s="4" t="s">
        <v>39306</v>
      </c>
      <c r="S529" s="4" t="s">
        <v>39306</v>
      </c>
      <c r="T529" s="4" t="s">
        <v>39306</v>
      </c>
    </row>
    <row r="530" spans="1:20" x14ac:dyDescent="0.2">
      <c r="A530" s="29">
        <v>19231093279</v>
      </c>
      <c r="B530" s="4" t="s">
        <v>3236</v>
      </c>
      <c r="C530" s="4" t="s">
        <v>3244</v>
      </c>
      <c r="D530" s="4" t="s">
        <v>18362</v>
      </c>
      <c r="E530" s="4" t="s">
        <v>2835</v>
      </c>
      <c r="F530" s="4" t="s">
        <v>27364</v>
      </c>
      <c r="G530" s="4" t="s">
        <v>3020</v>
      </c>
      <c r="H530" s="4" t="s">
        <v>33583</v>
      </c>
      <c r="I530" s="4" t="s">
        <v>22</v>
      </c>
      <c r="J530" s="4" t="s">
        <v>3237</v>
      </c>
      <c r="K530" s="4" t="s">
        <v>3238</v>
      </c>
      <c r="L530" s="4" t="s">
        <v>308</v>
      </c>
      <c r="M530" s="4" t="s">
        <v>73</v>
      </c>
      <c r="N530" s="4" t="s">
        <v>3278</v>
      </c>
      <c r="O530" s="4" t="s">
        <v>3279</v>
      </c>
      <c r="P530" s="4" t="s">
        <v>3280</v>
      </c>
      <c r="Q530" s="4" t="s">
        <v>663</v>
      </c>
      <c r="R530" s="4" t="s">
        <v>3021</v>
      </c>
      <c r="S530" s="4" t="s">
        <v>2836</v>
      </c>
      <c r="T530" s="4" t="s">
        <v>39306</v>
      </c>
    </row>
    <row r="531" spans="1:20" x14ac:dyDescent="0.2">
      <c r="A531" s="29">
        <v>19231093477</v>
      </c>
      <c r="B531" s="4" t="s">
        <v>3239</v>
      </c>
      <c r="C531" s="4" t="s">
        <v>3244</v>
      </c>
      <c r="D531" s="4" t="s">
        <v>43350</v>
      </c>
      <c r="E531" s="4" t="s">
        <v>2835</v>
      </c>
      <c r="F531" s="4" t="s">
        <v>13183</v>
      </c>
      <c r="G531" s="4" t="s">
        <v>3020</v>
      </c>
      <c r="H531" s="4" t="s">
        <v>13185</v>
      </c>
      <c r="I531" s="4" t="s">
        <v>22</v>
      </c>
      <c r="J531" s="4" t="s">
        <v>41</v>
      </c>
      <c r="K531" s="4" t="s">
        <v>3240</v>
      </c>
      <c r="L531" s="4" t="s">
        <v>231</v>
      </c>
      <c r="M531" s="4" t="s">
        <v>73</v>
      </c>
      <c r="N531" s="4" t="s">
        <v>3281</v>
      </c>
      <c r="O531" s="4" t="s">
        <v>3282</v>
      </c>
      <c r="P531" s="4" t="s">
        <v>3283</v>
      </c>
      <c r="Q531" s="4" t="s">
        <v>663</v>
      </c>
      <c r="R531" s="4" t="s">
        <v>3021</v>
      </c>
      <c r="S531" s="4" t="s">
        <v>2836</v>
      </c>
      <c r="T531" s="4" t="s">
        <v>39306</v>
      </c>
    </row>
    <row r="532" spans="1:20" x14ac:dyDescent="0.2">
      <c r="A532" s="29">
        <v>19231093352</v>
      </c>
      <c r="B532" s="4" t="s">
        <v>3241</v>
      </c>
      <c r="C532" s="4" t="s">
        <v>3244</v>
      </c>
      <c r="D532" s="4" t="s">
        <v>15480</v>
      </c>
      <c r="E532" s="4" t="s">
        <v>2835</v>
      </c>
      <c r="F532" s="4" t="s">
        <v>22906</v>
      </c>
      <c r="G532" s="4" t="s">
        <v>3020</v>
      </c>
      <c r="H532" s="4" t="s">
        <v>22907</v>
      </c>
      <c r="I532" s="4" t="s">
        <v>22</v>
      </c>
      <c r="J532" s="4" t="s">
        <v>3242</v>
      </c>
      <c r="K532" s="4" t="s">
        <v>3243</v>
      </c>
      <c r="L532" s="4" t="s">
        <v>229</v>
      </c>
      <c r="M532" s="4" t="s">
        <v>73</v>
      </c>
      <c r="N532" s="4" t="s">
        <v>3284</v>
      </c>
      <c r="O532" s="4" t="s">
        <v>3285</v>
      </c>
      <c r="P532" s="4" t="s">
        <v>3286</v>
      </c>
      <c r="Q532" s="4" t="s">
        <v>663</v>
      </c>
      <c r="R532" s="4" t="s">
        <v>3021</v>
      </c>
      <c r="S532" s="4" t="s">
        <v>2836</v>
      </c>
      <c r="T532" s="4" t="s">
        <v>39306</v>
      </c>
    </row>
    <row r="533" spans="1:20" x14ac:dyDescent="0.2">
      <c r="A533" s="29">
        <v>19231011826</v>
      </c>
      <c r="B533" s="4" t="s">
        <v>3287</v>
      </c>
      <c r="C533" s="4" t="s">
        <v>3288</v>
      </c>
      <c r="D533" s="4" t="s">
        <v>43351</v>
      </c>
      <c r="E533" s="4" t="s">
        <v>71</v>
      </c>
      <c r="F533" s="4" t="s">
        <v>7836</v>
      </c>
      <c r="G533" s="4" t="s">
        <v>71</v>
      </c>
      <c r="H533" s="4" t="s">
        <v>7837</v>
      </c>
      <c r="I533" s="4" t="s">
        <v>22</v>
      </c>
      <c r="J533" s="4" t="s">
        <v>10443</v>
      </c>
      <c r="K533" s="4" t="s">
        <v>10444</v>
      </c>
      <c r="L533" s="4" t="s">
        <v>8048</v>
      </c>
      <c r="M533" s="4" t="s">
        <v>73</v>
      </c>
      <c r="N533" s="4" t="s">
        <v>3290</v>
      </c>
      <c r="O533" s="4" t="s">
        <v>3291</v>
      </c>
      <c r="P533" s="4" t="s">
        <v>3292</v>
      </c>
      <c r="Q533" s="4" t="s">
        <v>922</v>
      </c>
      <c r="R533" s="4" t="s">
        <v>39306</v>
      </c>
      <c r="S533" s="4" t="s">
        <v>39306</v>
      </c>
      <c r="T533" s="4" t="s">
        <v>39306</v>
      </c>
    </row>
    <row r="534" spans="1:20" x14ac:dyDescent="0.2">
      <c r="A534" s="29">
        <v>19231093311</v>
      </c>
      <c r="B534" s="4" t="s">
        <v>3293</v>
      </c>
      <c r="C534" s="4" t="s">
        <v>3288</v>
      </c>
      <c r="D534" s="4" t="s">
        <v>15481</v>
      </c>
      <c r="E534" s="4" t="s">
        <v>2835</v>
      </c>
      <c r="F534" s="4" t="s">
        <v>22906</v>
      </c>
      <c r="G534" s="4" t="s">
        <v>3020</v>
      </c>
      <c r="H534" s="4" t="s">
        <v>22907</v>
      </c>
      <c r="I534" s="4" t="s">
        <v>22</v>
      </c>
      <c r="J534" s="4" t="s">
        <v>3294</v>
      </c>
      <c r="K534" s="4" t="s">
        <v>3295</v>
      </c>
      <c r="L534" s="4" t="s">
        <v>229</v>
      </c>
      <c r="M534" s="4" t="s">
        <v>73</v>
      </c>
      <c r="N534" s="4" t="s">
        <v>3309</v>
      </c>
      <c r="O534" s="4" t="s">
        <v>3310</v>
      </c>
      <c r="P534" s="4" t="s">
        <v>3311</v>
      </c>
      <c r="Q534" s="4" t="s">
        <v>663</v>
      </c>
      <c r="R534" s="4" t="s">
        <v>3021</v>
      </c>
      <c r="S534" s="4" t="s">
        <v>2836</v>
      </c>
      <c r="T534" s="4" t="s">
        <v>39306</v>
      </c>
    </row>
    <row r="535" spans="1:20" x14ac:dyDescent="0.2">
      <c r="A535" s="29">
        <v>19231093394</v>
      </c>
      <c r="B535" s="4" t="s">
        <v>3296</v>
      </c>
      <c r="C535" s="4" t="s">
        <v>3288</v>
      </c>
      <c r="D535" s="4" t="s">
        <v>43352</v>
      </c>
      <c r="E535" s="4" t="s">
        <v>2835</v>
      </c>
      <c r="F535" s="4" t="s">
        <v>28475</v>
      </c>
      <c r="G535" s="4" t="s">
        <v>3020</v>
      </c>
      <c r="H535" s="4" t="s">
        <v>28475</v>
      </c>
      <c r="I535" s="4" t="s">
        <v>22</v>
      </c>
      <c r="J535" s="4" t="s">
        <v>266</v>
      </c>
      <c r="K535" s="4" t="s">
        <v>3297</v>
      </c>
      <c r="L535" s="4" t="s">
        <v>96</v>
      </c>
      <c r="M535" s="4" t="s">
        <v>73</v>
      </c>
      <c r="N535" s="4" t="s">
        <v>3312</v>
      </c>
      <c r="O535" s="4" t="s">
        <v>3313</v>
      </c>
      <c r="P535" s="4" t="s">
        <v>3314</v>
      </c>
      <c r="Q535" s="4" t="s">
        <v>663</v>
      </c>
      <c r="R535" s="4" t="s">
        <v>3021</v>
      </c>
      <c r="S535" s="4" t="s">
        <v>2836</v>
      </c>
      <c r="T535" s="4" t="s">
        <v>39306</v>
      </c>
    </row>
    <row r="536" spans="1:20" x14ac:dyDescent="0.2">
      <c r="A536" s="29">
        <v>19231093790</v>
      </c>
      <c r="B536" s="4" t="s">
        <v>3298</v>
      </c>
      <c r="C536" s="4" t="s">
        <v>3288</v>
      </c>
      <c r="D536" s="4" t="s">
        <v>43353</v>
      </c>
      <c r="E536" s="4" t="s">
        <v>71</v>
      </c>
      <c r="F536" s="4" t="s">
        <v>3298</v>
      </c>
      <c r="G536" s="4" t="s">
        <v>71</v>
      </c>
      <c r="H536" s="4" t="s">
        <v>3298</v>
      </c>
      <c r="I536" s="4" t="s">
        <v>22</v>
      </c>
      <c r="J536" s="4" t="s">
        <v>1108</v>
      </c>
      <c r="K536" s="4" t="s">
        <v>3299</v>
      </c>
      <c r="L536" s="4" t="s">
        <v>3300</v>
      </c>
      <c r="M536" s="4" t="s">
        <v>73</v>
      </c>
      <c r="N536" s="4" t="s">
        <v>3315</v>
      </c>
      <c r="O536" s="4" t="s">
        <v>3316</v>
      </c>
      <c r="P536" s="4" t="s">
        <v>3317</v>
      </c>
      <c r="Q536" s="4" t="s">
        <v>663</v>
      </c>
      <c r="R536" s="4" t="s">
        <v>39306</v>
      </c>
      <c r="S536" s="4" t="s">
        <v>39306</v>
      </c>
      <c r="T536" s="4" t="s">
        <v>39306</v>
      </c>
    </row>
    <row r="537" spans="1:20" x14ac:dyDescent="0.2">
      <c r="A537" s="29">
        <v>19231093436</v>
      </c>
      <c r="B537" s="4" t="s">
        <v>3301</v>
      </c>
      <c r="C537" s="4" t="s">
        <v>3288</v>
      </c>
      <c r="D537" s="4" t="s">
        <v>43354</v>
      </c>
      <c r="E537" s="4" t="s">
        <v>71</v>
      </c>
      <c r="F537" s="4" t="s">
        <v>7836</v>
      </c>
      <c r="G537" s="4" t="s">
        <v>71</v>
      </c>
      <c r="H537" s="4" t="s">
        <v>7837</v>
      </c>
      <c r="I537" s="4" t="s">
        <v>22</v>
      </c>
      <c r="J537" s="4" t="s">
        <v>10445</v>
      </c>
      <c r="K537" s="4" t="s">
        <v>10446</v>
      </c>
      <c r="L537" s="4" t="s">
        <v>8048</v>
      </c>
      <c r="M537" s="4" t="s">
        <v>73</v>
      </c>
      <c r="N537" s="4" t="s">
        <v>3318</v>
      </c>
      <c r="O537" s="4" t="s">
        <v>3319</v>
      </c>
      <c r="P537" s="4" t="s">
        <v>3320</v>
      </c>
      <c r="Q537" s="4" t="s">
        <v>663</v>
      </c>
      <c r="R537" s="4" t="s">
        <v>39306</v>
      </c>
      <c r="S537" s="4" t="s">
        <v>39306</v>
      </c>
      <c r="T537" s="4" t="s">
        <v>39306</v>
      </c>
    </row>
    <row r="538" spans="1:20" x14ac:dyDescent="0.2">
      <c r="A538" s="29">
        <v>19231093592</v>
      </c>
      <c r="B538" s="4" t="s">
        <v>3303</v>
      </c>
      <c r="C538" s="4" t="s">
        <v>3288</v>
      </c>
      <c r="D538" s="4" t="s">
        <v>36824</v>
      </c>
      <c r="E538" s="4" t="s">
        <v>2835</v>
      </c>
      <c r="F538" s="4" t="s">
        <v>36700</v>
      </c>
      <c r="G538" s="4" t="s">
        <v>3020</v>
      </c>
      <c r="H538" s="4" t="s">
        <v>36701</v>
      </c>
      <c r="I538" s="4" t="s">
        <v>22</v>
      </c>
      <c r="J538" s="4" t="s">
        <v>2045</v>
      </c>
      <c r="K538" s="4" t="s">
        <v>3304</v>
      </c>
      <c r="L538" s="4" t="s">
        <v>93</v>
      </c>
      <c r="M538" s="4" t="s">
        <v>73</v>
      </c>
      <c r="N538" s="4" t="s">
        <v>3321</v>
      </c>
      <c r="O538" s="4" t="s">
        <v>3322</v>
      </c>
      <c r="P538" s="4" t="s">
        <v>3323</v>
      </c>
      <c r="Q538" s="4" t="s">
        <v>663</v>
      </c>
      <c r="R538" s="4" t="s">
        <v>3021</v>
      </c>
      <c r="S538" s="4" t="s">
        <v>2836</v>
      </c>
      <c r="T538" s="4" t="s">
        <v>39306</v>
      </c>
    </row>
    <row r="539" spans="1:20" x14ac:dyDescent="0.2">
      <c r="A539" s="29">
        <v>19231093550</v>
      </c>
      <c r="B539" s="4" t="s">
        <v>3305</v>
      </c>
      <c r="C539" s="4" t="s">
        <v>3288</v>
      </c>
      <c r="D539" s="4" t="s">
        <v>6218</v>
      </c>
      <c r="E539" s="4" t="s">
        <v>2835</v>
      </c>
      <c r="F539" s="4" t="s">
        <v>27364</v>
      </c>
      <c r="G539" s="4" t="s">
        <v>3020</v>
      </c>
      <c r="H539" s="4" t="s">
        <v>33585</v>
      </c>
      <c r="I539" s="4" t="s">
        <v>22</v>
      </c>
      <c r="J539" s="4" t="s">
        <v>3306</v>
      </c>
      <c r="K539" s="4" t="s">
        <v>3307</v>
      </c>
      <c r="L539" s="4" t="s">
        <v>308</v>
      </c>
      <c r="M539" s="4" t="s">
        <v>73</v>
      </c>
      <c r="N539" s="4" t="s">
        <v>3324</v>
      </c>
      <c r="O539" s="4" t="s">
        <v>3325</v>
      </c>
      <c r="P539" s="4" t="s">
        <v>3326</v>
      </c>
      <c r="Q539" s="4" t="s">
        <v>663</v>
      </c>
      <c r="R539" s="4" t="s">
        <v>3021</v>
      </c>
      <c r="S539" s="4" t="s">
        <v>2836</v>
      </c>
      <c r="T539" s="4" t="s">
        <v>39306</v>
      </c>
    </row>
    <row r="540" spans="1:20" x14ac:dyDescent="0.2">
      <c r="A540" s="29">
        <v>19231093840</v>
      </c>
      <c r="B540" s="4" t="s">
        <v>3327</v>
      </c>
      <c r="C540" s="4" t="s">
        <v>3328</v>
      </c>
      <c r="D540" s="4" t="s">
        <v>17187</v>
      </c>
      <c r="E540" s="4" t="s">
        <v>2835</v>
      </c>
      <c r="F540" s="4" t="s">
        <v>13183</v>
      </c>
      <c r="G540" s="4" t="s">
        <v>3020</v>
      </c>
      <c r="H540" s="4" t="s">
        <v>13185</v>
      </c>
      <c r="I540" s="4" t="s">
        <v>22</v>
      </c>
      <c r="J540" s="4" t="s">
        <v>3329</v>
      </c>
      <c r="K540" s="4" t="s">
        <v>3330</v>
      </c>
      <c r="L540" s="4" t="s">
        <v>231</v>
      </c>
      <c r="M540" s="4" t="s">
        <v>73</v>
      </c>
      <c r="N540" s="4" t="s">
        <v>3331</v>
      </c>
      <c r="O540" s="4" t="s">
        <v>3332</v>
      </c>
      <c r="P540" s="4" t="s">
        <v>3333</v>
      </c>
      <c r="Q540" s="4" t="s">
        <v>663</v>
      </c>
      <c r="R540" s="4" t="s">
        <v>3021</v>
      </c>
      <c r="S540" s="4" t="s">
        <v>2836</v>
      </c>
      <c r="T540" s="4" t="s">
        <v>39306</v>
      </c>
    </row>
    <row r="541" spans="1:20" x14ac:dyDescent="0.2">
      <c r="A541" s="29">
        <v>19231093808</v>
      </c>
      <c r="B541" s="4" t="s">
        <v>3334</v>
      </c>
      <c r="C541" s="4" t="s">
        <v>3328</v>
      </c>
      <c r="D541" s="4" t="s">
        <v>28707</v>
      </c>
      <c r="E541" s="4" t="s">
        <v>2835</v>
      </c>
      <c r="F541" s="4" t="s">
        <v>32683</v>
      </c>
      <c r="G541" s="4" t="s">
        <v>3020</v>
      </c>
      <c r="H541" s="4" t="s">
        <v>36701</v>
      </c>
      <c r="I541" s="4" t="s">
        <v>22</v>
      </c>
      <c r="J541" s="4" t="s">
        <v>971</v>
      </c>
      <c r="K541" s="4" t="s">
        <v>3335</v>
      </c>
      <c r="L541" s="4" t="s">
        <v>93</v>
      </c>
      <c r="M541" s="4" t="s">
        <v>73</v>
      </c>
      <c r="N541" s="4" t="s">
        <v>3369</v>
      </c>
      <c r="O541" s="4" t="s">
        <v>3370</v>
      </c>
      <c r="P541" s="4" t="s">
        <v>3371</v>
      </c>
      <c r="Q541" s="4" t="s">
        <v>663</v>
      </c>
      <c r="R541" s="4" t="s">
        <v>3021</v>
      </c>
      <c r="S541" s="4" t="s">
        <v>2836</v>
      </c>
      <c r="T541" s="4" t="s">
        <v>39306</v>
      </c>
    </row>
    <row r="542" spans="1:20" x14ac:dyDescent="0.2">
      <c r="A542" s="29">
        <v>19231093881</v>
      </c>
      <c r="B542" s="4" t="s">
        <v>3336</v>
      </c>
      <c r="C542" s="4" t="s">
        <v>3328</v>
      </c>
      <c r="D542" s="4" t="s">
        <v>14357</v>
      </c>
      <c r="E542" s="4" t="s">
        <v>2835</v>
      </c>
      <c r="F542" s="4" t="s">
        <v>27364</v>
      </c>
      <c r="G542" s="4" t="s">
        <v>2835</v>
      </c>
      <c r="H542" s="4" t="s">
        <v>27366</v>
      </c>
      <c r="I542" s="4" t="s">
        <v>22</v>
      </c>
      <c r="J542" s="4" t="s">
        <v>289</v>
      </c>
      <c r="K542" s="4" t="s">
        <v>3337</v>
      </c>
      <c r="L542" s="4" t="s">
        <v>1885</v>
      </c>
      <c r="M542" s="4" t="s">
        <v>73</v>
      </c>
      <c r="N542" s="4" t="s">
        <v>3372</v>
      </c>
      <c r="O542" s="4" t="s">
        <v>3373</v>
      </c>
      <c r="P542" s="4" t="s">
        <v>3374</v>
      </c>
      <c r="Q542" s="4" t="s">
        <v>663</v>
      </c>
      <c r="R542" s="4" t="s">
        <v>2836</v>
      </c>
      <c r="S542" s="4" t="s">
        <v>2836</v>
      </c>
      <c r="T542" s="4" t="s">
        <v>39306</v>
      </c>
    </row>
    <row r="543" spans="1:20" x14ac:dyDescent="0.2">
      <c r="A543" s="29">
        <v>19231093766</v>
      </c>
      <c r="B543" s="4" t="s">
        <v>3338</v>
      </c>
      <c r="C543" s="4" t="s">
        <v>3328</v>
      </c>
      <c r="D543" s="4" t="s">
        <v>13479</v>
      </c>
      <c r="E543" s="4" t="s">
        <v>2835</v>
      </c>
      <c r="F543" s="4" t="s">
        <v>27364</v>
      </c>
      <c r="G543" s="4" t="s">
        <v>2835</v>
      </c>
      <c r="H543" s="4" t="s">
        <v>27366</v>
      </c>
      <c r="I543" s="4" t="s">
        <v>22</v>
      </c>
      <c r="J543" s="4" t="s">
        <v>1845</v>
      </c>
      <c r="K543" s="4" t="s">
        <v>3339</v>
      </c>
      <c r="L543" s="4" t="s">
        <v>1885</v>
      </c>
      <c r="M543" s="4" t="s">
        <v>73</v>
      </c>
      <c r="N543" s="4" t="s">
        <v>3375</v>
      </c>
      <c r="O543" s="4" t="s">
        <v>3376</v>
      </c>
      <c r="P543" s="4" t="s">
        <v>3377</v>
      </c>
      <c r="Q543" s="4" t="s">
        <v>663</v>
      </c>
      <c r="R543" s="4" t="s">
        <v>2836</v>
      </c>
      <c r="S543" s="4" t="s">
        <v>2836</v>
      </c>
      <c r="T543" s="4" t="s">
        <v>39306</v>
      </c>
    </row>
    <row r="544" spans="1:20" x14ac:dyDescent="0.2">
      <c r="A544" s="29">
        <v>19231125311</v>
      </c>
      <c r="B544" s="4" t="s">
        <v>3340</v>
      </c>
      <c r="C544" s="4" t="s">
        <v>3328</v>
      </c>
      <c r="D544" s="4" t="s">
        <v>20080</v>
      </c>
      <c r="E544" s="4" t="s">
        <v>71</v>
      </c>
      <c r="F544" s="4" t="s">
        <v>3340</v>
      </c>
      <c r="G544" s="4" t="s">
        <v>71</v>
      </c>
      <c r="H544" s="4" t="s">
        <v>3340</v>
      </c>
      <c r="I544" s="4" t="s">
        <v>22</v>
      </c>
      <c r="J544" s="4" t="s">
        <v>2859</v>
      </c>
      <c r="K544" s="4" t="s">
        <v>3341</v>
      </c>
      <c r="L544" s="4" t="s">
        <v>1072</v>
      </c>
      <c r="M544" s="4" t="s">
        <v>73</v>
      </c>
      <c r="N544" s="4" t="s">
        <v>3342</v>
      </c>
      <c r="O544" s="4" t="s">
        <v>3343</v>
      </c>
      <c r="P544" s="4" t="s">
        <v>3344</v>
      </c>
      <c r="Q544" s="4" t="s">
        <v>3160</v>
      </c>
      <c r="R544" s="4" t="s">
        <v>39306</v>
      </c>
      <c r="S544" s="4" t="s">
        <v>39306</v>
      </c>
      <c r="T544" s="4" t="s">
        <v>39306</v>
      </c>
    </row>
    <row r="545" spans="1:20" x14ac:dyDescent="0.2">
      <c r="A545" s="29">
        <v>19231011735</v>
      </c>
      <c r="B545" s="4" t="s">
        <v>3345</v>
      </c>
      <c r="C545" s="4" t="s">
        <v>3328</v>
      </c>
      <c r="D545" s="4" t="s">
        <v>35183</v>
      </c>
      <c r="E545" s="4" t="s">
        <v>2835</v>
      </c>
      <c r="F545" s="4" t="s">
        <v>24659</v>
      </c>
      <c r="G545" s="4" t="s">
        <v>3020</v>
      </c>
      <c r="H545" s="4" t="s">
        <v>24659</v>
      </c>
      <c r="I545" s="4" t="s">
        <v>22</v>
      </c>
      <c r="J545" s="4" t="s">
        <v>3346</v>
      </c>
      <c r="K545" s="4" t="s">
        <v>3347</v>
      </c>
      <c r="L545" s="4" t="s">
        <v>3348</v>
      </c>
      <c r="M545" s="4" t="s">
        <v>73</v>
      </c>
      <c r="N545" s="4" t="s">
        <v>3426</v>
      </c>
      <c r="O545" s="4" t="s">
        <v>3427</v>
      </c>
      <c r="P545" s="4" t="s">
        <v>3428</v>
      </c>
      <c r="Q545" s="4" t="s">
        <v>922</v>
      </c>
      <c r="R545" s="4" t="s">
        <v>3021</v>
      </c>
      <c r="S545" s="4" t="s">
        <v>2836</v>
      </c>
      <c r="T545" s="4" t="s">
        <v>39306</v>
      </c>
    </row>
    <row r="546" spans="1:20" x14ac:dyDescent="0.2">
      <c r="A546" s="29">
        <v>19231093725</v>
      </c>
      <c r="B546" s="4" t="s">
        <v>3349</v>
      </c>
      <c r="C546" s="4" t="s">
        <v>3328</v>
      </c>
      <c r="D546" s="4" t="s">
        <v>10587</v>
      </c>
      <c r="E546" s="4" t="s">
        <v>71</v>
      </c>
      <c r="F546" s="4" t="s">
        <v>3349</v>
      </c>
      <c r="G546" s="4" t="s">
        <v>71</v>
      </c>
      <c r="H546" s="4" t="s">
        <v>3349</v>
      </c>
      <c r="I546" s="4" t="s">
        <v>22</v>
      </c>
      <c r="J546" s="4" t="s">
        <v>3350</v>
      </c>
      <c r="K546" s="4" t="s">
        <v>3351</v>
      </c>
      <c r="L546" s="4" t="s">
        <v>476</v>
      </c>
      <c r="M546" s="4" t="s">
        <v>73</v>
      </c>
      <c r="N546" s="4" t="s">
        <v>3378</v>
      </c>
      <c r="O546" s="4" t="s">
        <v>3379</v>
      </c>
      <c r="P546" s="4" t="s">
        <v>3380</v>
      </c>
      <c r="Q546" s="4" t="s">
        <v>663</v>
      </c>
      <c r="R546" s="4" t="s">
        <v>39306</v>
      </c>
      <c r="S546" s="4" t="s">
        <v>39306</v>
      </c>
      <c r="T546" s="4" t="s">
        <v>39306</v>
      </c>
    </row>
    <row r="547" spans="1:20" x14ac:dyDescent="0.2">
      <c r="A547" s="29">
        <v>19231093642</v>
      </c>
      <c r="B547" s="4" t="s">
        <v>3352</v>
      </c>
      <c r="C547" s="4" t="s">
        <v>3328</v>
      </c>
      <c r="D547" s="4" t="s">
        <v>17188</v>
      </c>
      <c r="E547" s="4" t="s">
        <v>2835</v>
      </c>
      <c r="F547" s="4" t="s">
        <v>22906</v>
      </c>
      <c r="G547" s="4" t="s">
        <v>3020</v>
      </c>
      <c r="H547" s="4" t="s">
        <v>22907</v>
      </c>
      <c r="I547" s="4" t="s">
        <v>22</v>
      </c>
      <c r="J547" s="4" t="s">
        <v>3353</v>
      </c>
      <c r="K547" s="4" t="s">
        <v>3354</v>
      </c>
      <c r="L547" s="4" t="s">
        <v>229</v>
      </c>
      <c r="M547" s="4" t="s">
        <v>73</v>
      </c>
      <c r="N547" s="4" t="s">
        <v>3382</v>
      </c>
      <c r="O547" s="4" t="s">
        <v>3383</v>
      </c>
      <c r="P547" s="4" t="s">
        <v>3384</v>
      </c>
      <c r="Q547" s="4" t="s">
        <v>663</v>
      </c>
      <c r="R547" s="4" t="s">
        <v>3021</v>
      </c>
      <c r="S547" s="4" t="s">
        <v>2836</v>
      </c>
      <c r="T547" s="4" t="s">
        <v>39306</v>
      </c>
    </row>
    <row r="548" spans="1:20" x14ac:dyDescent="0.2">
      <c r="A548" s="29">
        <v>19231093444</v>
      </c>
      <c r="B548" s="4" t="s">
        <v>3355</v>
      </c>
      <c r="C548" s="4" t="s">
        <v>3328</v>
      </c>
      <c r="D548" s="4" t="s">
        <v>43355</v>
      </c>
      <c r="E548" s="4" t="s">
        <v>71</v>
      </c>
      <c r="F548" s="4" t="s">
        <v>7836</v>
      </c>
      <c r="G548" s="4" t="s">
        <v>71</v>
      </c>
      <c r="H548" s="4" t="s">
        <v>7837</v>
      </c>
      <c r="I548" s="4" t="s">
        <v>22</v>
      </c>
      <c r="J548" s="4" t="s">
        <v>10447</v>
      </c>
      <c r="K548" s="4" t="s">
        <v>10448</v>
      </c>
      <c r="L548" s="4" t="s">
        <v>8048</v>
      </c>
      <c r="M548" s="4" t="s">
        <v>73</v>
      </c>
      <c r="N548" s="4" t="s">
        <v>3385</v>
      </c>
      <c r="O548" s="4" t="s">
        <v>3386</v>
      </c>
      <c r="P548" s="4" t="s">
        <v>3387</v>
      </c>
      <c r="Q548" s="4" t="s">
        <v>663</v>
      </c>
      <c r="R548" s="4" t="s">
        <v>39306</v>
      </c>
      <c r="S548" s="4" t="s">
        <v>39306</v>
      </c>
      <c r="T548" s="4" t="s">
        <v>39306</v>
      </c>
    </row>
    <row r="549" spans="1:20" x14ac:dyDescent="0.2">
      <c r="A549" s="29">
        <v>19231093402</v>
      </c>
      <c r="B549" s="4" t="s">
        <v>3356</v>
      </c>
      <c r="C549" s="4" t="s">
        <v>3328</v>
      </c>
      <c r="D549" s="4" t="s">
        <v>43356</v>
      </c>
      <c r="E549" s="4" t="s">
        <v>2835</v>
      </c>
      <c r="F549" s="4" t="s">
        <v>7836</v>
      </c>
      <c r="G549" s="4" t="s">
        <v>3020</v>
      </c>
      <c r="H549" s="4" t="s">
        <v>7837</v>
      </c>
      <c r="I549" s="4" t="s">
        <v>22</v>
      </c>
      <c r="J549" s="4" t="s">
        <v>3357</v>
      </c>
      <c r="K549" s="4" t="s">
        <v>3358</v>
      </c>
      <c r="L549" s="4" t="s">
        <v>2751</v>
      </c>
      <c r="M549" s="4" t="s">
        <v>73</v>
      </c>
      <c r="N549" s="4" t="s">
        <v>3388</v>
      </c>
      <c r="O549" s="4" t="s">
        <v>3389</v>
      </c>
      <c r="P549" s="4" t="s">
        <v>3390</v>
      </c>
      <c r="Q549" s="4" t="s">
        <v>663</v>
      </c>
      <c r="R549" s="4" t="s">
        <v>3021</v>
      </c>
      <c r="S549" s="4" t="s">
        <v>2836</v>
      </c>
      <c r="T549" s="4" t="s">
        <v>39306</v>
      </c>
    </row>
    <row r="550" spans="1:20" x14ac:dyDescent="0.2">
      <c r="A550" s="29">
        <v>19231093600</v>
      </c>
      <c r="B550" s="4" t="s">
        <v>3359</v>
      </c>
      <c r="C550" s="4" t="s">
        <v>3328</v>
      </c>
      <c r="D550" s="4" t="s">
        <v>36825</v>
      </c>
      <c r="E550" s="4" t="s">
        <v>71</v>
      </c>
      <c r="F550" s="4" t="s">
        <v>7836</v>
      </c>
      <c r="G550" s="4" t="s">
        <v>71</v>
      </c>
      <c r="H550" s="4" t="s">
        <v>7837</v>
      </c>
      <c r="I550" s="4" t="s">
        <v>22</v>
      </c>
      <c r="J550" s="4" t="s">
        <v>10449</v>
      </c>
      <c r="K550" s="4" t="s">
        <v>10450</v>
      </c>
      <c r="L550" s="4" t="s">
        <v>8048</v>
      </c>
      <c r="M550" s="4" t="s">
        <v>73</v>
      </c>
      <c r="N550" s="4" t="s">
        <v>3391</v>
      </c>
      <c r="O550" s="4" t="s">
        <v>3392</v>
      </c>
      <c r="P550" s="4" t="s">
        <v>3393</v>
      </c>
      <c r="Q550" s="4" t="s">
        <v>663</v>
      </c>
      <c r="R550" s="4" t="s">
        <v>39306</v>
      </c>
      <c r="S550" s="4" t="s">
        <v>39306</v>
      </c>
      <c r="T550" s="4" t="s">
        <v>39306</v>
      </c>
    </row>
    <row r="551" spans="1:20" x14ac:dyDescent="0.2">
      <c r="A551" s="29">
        <v>19231093568</v>
      </c>
      <c r="B551" s="4" t="s">
        <v>3361</v>
      </c>
      <c r="C551" s="4" t="s">
        <v>3328</v>
      </c>
      <c r="D551" s="4" t="s">
        <v>8297</v>
      </c>
      <c r="E551" s="4" t="s">
        <v>2835</v>
      </c>
      <c r="F551" s="4" t="s">
        <v>15056</v>
      </c>
      <c r="G551" s="4" t="s">
        <v>3020</v>
      </c>
      <c r="H551" s="4" t="s">
        <v>15056</v>
      </c>
      <c r="I551" s="4" t="s">
        <v>22</v>
      </c>
      <c r="J551" s="4" t="s">
        <v>3362</v>
      </c>
      <c r="K551" s="4" t="s">
        <v>3363</v>
      </c>
      <c r="L551" s="4" t="s">
        <v>2000</v>
      </c>
      <c r="M551" s="4" t="s">
        <v>73</v>
      </c>
      <c r="N551" s="4" t="s">
        <v>3394</v>
      </c>
      <c r="O551" s="4" t="s">
        <v>3395</v>
      </c>
      <c r="P551" s="4" t="s">
        <v>3396</v>
      </c>
      <c r="Q551" s="4" t="s">
        <v>663</v>
      </c>
      <c r="R551" s="4" t="s">
        <v>3021</v>
      </c>
      <c r="S551" s="4" t="s">
        <v>2836</v>
      </c>
      <c r="T551" s="4" t="s">
        <v>39306</v>
      </c>
    </row>
    <row r="552" spans="1:20" x14ac:dyDescent="0.2">
      <c r="A552" s="29">
        <v>19231093527</v>
      </c>
      <c r="B552" s="4" t="s">
        <v>3364</v>
      </c>
      <c r="C552" s="4" t="s">
        <v>3328</v>
      </c>
      <c r="D552" s="4" t="s">
        <v>6219</v>
      </c>
      <c r="E552" s="4" t="s">
        <v>2835</v>
      </c>
      <c r="F552" s="4" t="s">
        <v>27364</v>
      </c>
      <c r="G552" s="4" t="s">
        <v>3020</v>
      </c>
      <c r="H552" s="4" t="s">
        <v>33583</v>
      </c>
      <c r="I552" s="4" t="s">
        <v>22</v>
      </c>
      <c r="J552" s="4" t="s">
        <v>3365</v>
      </c>
      <c r="K552" s="4" t="s">
        <v>3366</v>
      </c>
      <c r="L552" s="4" t="s">
        <v>308</v>
      </c>
      <c r="M552" s="4" t="s">
        <v>73</v>
      </c>
      <c r="N552" s="4" t="s">
        <v>3397</v>
      </c>
      <c r="O552" s="4" t="s">
        <v>3398</v>
      </c>
      <c r="P552" s="4" t="s">
        <v>3399</v>
      </c>
      <c r="Q552" s="4" t="s">
        <v>663</v>
      </c>
      <c r="R552" s="4" t="s">
        <v>3021</v>
      </c>
      <c r="S552" s="4" t="s">
        <v>2836</v>
      </c>
      <c r="T552" s="4" t="s">
        <v>39306</v>
      </c>
    </row>
    <row r="553" spans="1:20" x14ac:dyDescent="0.2">
      <c r="A553" s="29">
        <v>19231093485</v>
      </c>
      <c r="B553" s="4" t="s">
        <v>3400</v>
      </c>
      <c r="C553" s="4" t="s">
        <v>3429</v>
      </c>
      <c r="D553" s="4" t="s">
        <v>40167</v>
      </c>
      <c r="E553" s="4" t="s">
        <v>71</v>
      </c>
      <c r="F553" s="4" t="s">
        <v>3400</v>
      </c>
      <c r="G553" s="4" t="s">
        <v>71</v>
      </c>
      <c r="H553" s="4" t="s">
        <v>3400</v>
      </c>
      <c r="I553" s="4" t="s">
        <v>22</v>
      </c>
      <c r="J553" s="4" t="s">
        <v>1163</v>
      </c>
      <c r="K553" s="4" t="s">
        <v>3401</v>
      </c>
      <c r="L553" s="4" t="s">
        <v>476</v>
      </c>
      <c r="M553" s="4" t="s">
        <v>73</v>
      </c>
      <c r="N553" s="4" t="s">
        <v>3430</v>
      </c>
      <c r="O553" s="4" t="s">
        <v>3431</v>
      </c>
      <c r="P553" s="4" t="s">
        <v>3432</v>
      </c>
      <c r="Q553" s="4" t="s">
        <v>663</v>
      </c>
      <c r="R553" s="4" t="s">
        <v>39306</v>
      </c>
      <c r="S553" s="4" t="s">
        <v>39306</v>
      </c>
      <c r="T553" s="4" t="s">
        <v>39306</v>
      </c>
    </row>
    <row r="554" spans="1:20" x14ac:dyDescent="0.2">
      <c r="A554" s="29">
        <v>19231011693</v>
      </c>
      <c r="B554" s="4" t="s">
        <v>3402</v>
      </c>
      <c r="C554" s="4" t="s">
        <v>3429</v>
      </c>
      <c r="D554" s="4" t="s">
        <v>15482</v>
      </c>
      <c r="E554" s="4" t="s">
        <v>71</v>
      </c>
      <c r="F554" s="4" t="s">
        <v>3402</v>
      </c>
      <c r="G554" s="4" t="s">
        <v>71</v>
      </c>
      <c r="H554" s="4" t="s">
        <v>3402</v>
      </c>
      <c r="I554" s="4" t="s">
        <v>22</v>
      </c>
      <c r="J554" s="4" t="s">
        <v>3403</v>
      </c>
      <c r="K554" s="4" t="s">
        <v>3404</v>
      </c>
      <c r="L554" s="4" t="s">
        <v>72</v>
      </c>
      <c r="M554" s="4" t="s">
        <v>73</v>
      </c>
      <c r="N554" s="4" t="s">
        <v>3433</v>
      </c>
      <c r="O554" s="4" t="s">
        <v>3434</v>
      </c>
      <c r="P554" s="4" t="s">
        <v>3435</v>
      </c>
      <c r="Q554" s="4" t="s">
        <v>922</v>
      </c>
      <c r="R554" s="4" t="s">
        <v>39306</v>
      </c>
      <c r="S554" s="4" t="s">
        <v>39306</v>
      </c>
      <c r="T554" s="4" t="s">
        <v>39306</v>
      </c>
    </row>
    <row r="555" spans="1:20" x14ac:dyDescent="0.2">
      <c r="A555" s="29">
        <v>19231093360</v>
      </c>
      <c r="B555" s="4" t="s">
        <v>3405</v>
      </c>
      <c r="C555" s="4" t="s">
        <v>3429</v>
      </c>
      <c r="D555" s="4" t="s">
        <v>43357</v>
      </c>
      <c r="E555" s="4" t="s">
        <v>71</v>
      </c>
      <c r="F555" s="4" t="s">
        <v>3405</v>
      </c>
      <c r="G555" s="4" t="s">
        <v>71</v>
      </c>
      <c r="H555" s="4" t="s">
        <v>3405</v>
      </c>
      <c r="I555" s="4" t="s">
        <v>22</v>
      </c>
      <c r="J555" s="4" t="s">
        <v>153</v>
      </c>
      <c r="K555" s="4" t="s">
        <v>3406</v>
      </c>
      <c r="L555" s="4" t="s">
        <v>1885</v>
      </c>
      <c r="M555" s="4" t="s">
        <v>73</v>
      </c>
      <c r="N555" s="4" t="s">
        <v>3436</v>
      </c>
      <c r="O555" s="4" t="s">
        <v>3437</v>
      </c>
      <c r="P555" s="4" t="s">
        <v>3438</v>
      </c>
      <c r="Q555" s="4" t="s">
        <v>663</v>
      </c>
      <c r="R555" s="4" t="s">
        <v>39306</v>
      </c>
      <c r="S555" s="4" t="s">
        <v>39306</v>
      </c>
      <c r="T555" s="4" t="s">
        <v>39306</v>
      </c>
    </row>
    <row r="556" spans="1:20" x14ac:dyDescent="0.2">
      <c r="A556" s="29">
        <v>19231093329</v>
      </c>
      <c r="B556" s="4" t="s">
        <v>3407</v>
      </c>
      <c r="C556" s="4" t="s">
        <v>3429</v>
      </c>
      <c r="D556" s="4" t="s">
        <v>8298</v>
      </c>
      <c r="E556" s="4" t="s">
        <v>71</v>
      </c>
      <c r="F556" s="4" t="s">
        <v>3407</v>
      </c>
      <c r="G556" s="4" t="s">
        <v>71</v>
      </c>
      <c r="H556" s="4" t="s">
        <v>3407</v>
      </c>
      <c r="I556" s="4" t="s">
        <v>22</v>
      </c>
      <c r="J556" s="4" t="s">
        <v>3408</v>
      </c>
      <c r="K556" s="4" t="s">
        <v>3409</v>
      </c>
      <c r="L556" s="4" t="s">
        <v>1885</v>
      </c>
      <c r="M556" s="4" t="s">
        <v>73</v>
      </c>
      <c r="N556" s="4" t="s">
        <v>3439</v>
      </c>
      <c r="O556" s="4" t="s">
        <v>3440</v>
      </c>
      <c r="P556" s="4" t="s">
        <v>3441</v>
      </c>
      <c r="Q556" s="4" t="s">
        <v>663</v>
      </c>
      <c r="R556" s="4" t="s">
        <v>39306</v>
      </c>
      <c r="S556" s="4" t="s">
        <v>39306</v>
      </c>
      <c r="T556" s="4" t="s">
        <v>39306</v>
      </c>
    </row>
    <row r="557" spans="1:20" x14ac:dyDescent="0.2">
      <c r="A557" s="29">
        <v>19231011909</v>
      </c>
      <c r="B557" s="4" t="s">
        <v>3410</v>
      </c>
      <c r="C557" s="4" t="s">
        <v>3429</v>
      </c>
      <c r="D557" s="4" t="s">
        <v>14358</v>
      </c>
      <c r="E557" s="4" t="s">
        <v>2835</v>
      </c>
      <c r="F557" s="4" t="s">
        <v>14099</v>
      </c>
      <c r="G557" s="4" t="s">
        <v>3020</v>
      </c>
      <c r="H557" s="4" t="s">
        <v>14099</v>
      </c>
      <c r="I557" s="4" t="s">
        <v>22</v>
      </c>
      <c r="J557" s="4" t="s">
        <v>3411</v>
      </c>
      <c r="K557" s="4" t="s">
        <v>3412</v>
      </c>
      <c r="L557" s="4" t="s">
        <v>3156</v>
      </c>
      <c r="M557" s="4" t="s">
        <v>73</v>
      </c>
      <c r="N557" s="4" t="s">
        <v>3442</v>
      </c>
      <c r="O557" s="4" t="s">
        <v>3443</v>
      </c>
      <c r="P557" s="4" t="s">
        <v>3444</v>
      </c>
      <c r="Q557" s="4" t="s">
        <v>922</v>
      </c>
      <c r="R557" s="4" t="s">
        <v>3021</v>
      </c>
      <c r="S557" s="4" t="s">
        <v>2836</v>
      </c>
      <c r="T557" s="4" t="s">
        <v>39306</v>
      </c>
    </row>
    <row r="558" spans="1:20" x14ac:dyDescent="0.2">
      <c r="A558" s="29">
        <v>19231093287</v>
      </c>
      <c r="B558" s="4" t="s">
        <v>3413</v>
      </c>
      <c r="C558" s="4" t="s">
        <v>3429</v>
      </c>
      <c r="D558" s="4" t="s">
        <v>30289</v>
      </c>
      <c r="E558" s="4" t="s">
        <v>2835</v>
      </c>
      <c r="F558" s="4" t="s">
        <v>36700</v>
      </c>
      <c r="G558" s="4" t="s">
        <v>3020</v>
      </c>
      <c r="H558" s="4" t="s">
        <v>36701</v>
      </c>
      <c r="I558" s="4" t="s">
        <v>22</v>
      </c>
      <c r="J558" s="4" t="s">
        <v>2519</v>
      </c>
      <c r="K558" s="4" t="s">
        <v>3414</v>
      </c>
      <c r="L558" s="4" t="s">
        <v>93</v>
      </c>
      <c r="M558" s="4" t="s">
        <v>73</v>
      </c>
      <c r="N558" s="4" t="s">
        <v>3445</v>
      </c>
      <c r="O558" s="4" t="s">
        <v>3446</v>
      </c>
      <c r="P558" s="4" t="s">
        <v>3447</v>
      </c>
      <c r="Q558" s="4" t="s">
        <v>663</v>
      </c>
      <c r="R558" s="4" t="s">
        <v>3021</v>
      </c>
      <c r="S558" s="4" t="s">
        <v>2836</v>
      </c>
      <c r="T558" s="4" t="s">
        <v>39306</v>
      </c>
    </row>
    <row r="559" spans="1:20" x14ac:dyDescent="0.2">
      <c r="A559" s="29">
        <v>19231093246</v>
      </c>
      <c r="B559" s="4" t="s">
        <v>3415</v>
      </c>
      <c r="C559" s="4" t="s">
        <v>3429</v>
      </c>
      <c r="D559" s="4" t="s">
        <v>43358</v>
      </c>
      <c r="E559" s="4" t="s">
        <v>71</v>
      </c>
      <c r="F559" s="4" t="s">
        <v>3415</v>
      </c>
      <c r="G559" s="4" t="s">
        <v>71</v>
      </c>
      <c r="H559" s="4" t="s">
        <v>3415</v>
      </c>
      <c r="I559" s="4" t="s">
        <v>22</v>
      </c>
      <c r="J559" s="4" t="s">
        <v>3416</v>
      </c>
      <c r="K559" s="4" t="s">
        <v>3417</v>
      </c>
      <c r="L559" s="4" t="s">
        <v>263</v>
      </c>
      <c r="M559" s="4" t="s">
        <v>73</v>
      </c>
      <c r="N559" s="4" t="s">
        <v>3448</v>
      </c>
      <c r="O559" s="4" t="s">
        <v>3449</v>
      </c>
      <c r="P559" s="4" t="s">
        <v>3450</v>
      </c>
      <c r="Q559" s="4" t="s">
        <v>663</v>
      </c>
      <c r="R559" s="4" t="s">
        <v>39306</v>
      </c>
      <c r="S559" s="4" t="s">
        <v>39306</v>
      </c>
      <c r="T559" s="4" t="s">
        <v>39306</v>
      </c>
    </row>
    <row r="560" spans="1:20" x14ac:dyDescent="0.2">
      <c r="A560" s="29">
        <v>19231093162</v>
      </c>
      <c r="B560" s="4" t="s">
        <v>3418</v>
      </c>
      <c r="C560" s="4" t="s">
        <v>3429</v>
      </c>
      <c r="D560" s="4" t="s">
        <v>43359</v>
      </c>
      <c r="E560" s="4" t="s">
        <v>71</v>
      </c>
      <c r="F560" s="4" t="s">
        <v>3418</v>
      </c>
      <c r="G560" s="4" t="s">
        <v>71</v>
      </c>
      <c r="H560" s="4" t="s">
        <v>3418</v>
      </c>
      <c r="I560" s="4" t="s">
        <v>22</v>
      </c>
      <c r="J560" s="4" t="s">
        <v>3419</v>
      </c>
      <c r="K560" s="4" t="s">
        <v>3420</v>
      </c>
      <c r="L560" s="4" t="s">
        <v>263</v>
      </c>
      <c r="M560" s="4" t="s">
        <v>73</v>
      </c>
      <c r="N560" s="4" t="s">
        <v>3451</v>
      </c>
      <c r="O560" s="4" t="s">
        <v>3452</v>
      </c>
      <c r="P560" s="4" t="s">
        <v>3453</v>
      </c>
      <c r="Q560" s="4" t="s">
        <v>663</v>
      </c>
      <c r="R560" s="4" t="s">
        <v>39306</v>
      </c>
      <c r="S560" s="4" t="s">
        <v>39306</v>
      </c>
      <c r="T560" s="4" t="s">
        <v>39306</v>
      </c>
    </row>
    <row r="561" spans="1:20" x14ac:dyDescent="0.2">
      <c r="A561" s="29">
        <v>19231011149</v>
      </c>
      <c r="B561" s="4" t="s">
        <v>3421</v>
      </c>
      <c r="C561" s="4" t="s">
        <v>3429</v>
      </c>
      <c r="D561" s="4" t="s">
        <v>38535</v>
      </c>
      <c r="E561" s="4" t="s">
        <v>71</v>
      </c>
      <c r="F561" s="4" t="s">
        <v>3421</v>
      </c>
      <c r="G561" s="4" t="s">
        <v>71</v>
      </c>
      <c r="H561" s="4" t="s">
        <v>3421</v>
      </c>
      <c r="I561" s="4" t="s">
        <v>22</v>
      </c>
      <c r="J561" s="4" t="s">
        <v>3422</v>
      </c>
      <c r="K561" s="4" t="s">
        <v>3423</v>
      </c>
      <c r="L561" s="4" t="s">
        <v>263</v>
      </c>
      <c r="M561" s="4" t="s">
        <v>73</v>
      </c>
      <c r="N561" s="4" t="s">
        <v>3454</v>
      </c>
      <c r="O561" s="4" t="s">
        <v>3455</v>
      </c>
      <c r="P561" s="4" t="s">
        <v>3456</v>
      </c>
      <c r="Q561" s="4" t="s">
        <v>922</v>
      </c>
      <c r="R561" s="4" t="s">
        <v>39306</v>
      </c>
      <c r="S561" s="4" t="s">
        <v>39306</v>
      </c>
      <c r="T561" s="4" t="s">
        <v>39306</v>
      </c>
    </row>
    <row r="562" spans="1:20" x14ac:dyDescent="0.2">
      <c r="A562" s="29">
        <v>19231093089</v>
      </c>
      <c r="B562" s="4" t="s">
        <v>3424</v>
      </c>
      <c r="C562" s="4" t="s">
        <v>3429</v>
      </c>
      <c r="D562" s="4" t="s">
        <v>30290</v>
      </c>
      <c r="E562" s="4" t="s">
        <v>71</v>
      </c>
      <c r="F562" s="4" t="s">
        <v>3424</v>
      </c>
      <c r="G562" s="4" t="s">
        <v>71</v>
      </c>
      <c r="H562" s="4" t="s">
        <v>3424</v>
      </c>
      <c r="I562" s="4" t="s">
        <v>22</v>
      </c>
      <c r="J562" s="4" t="s">
        <v>2394</v>
      </c>
      <c r="K562" s="4" t="s">
        <v>3425</v>
      </c>
      <c r="L562" s="4" t="s">
        <v>263</v>
      </c>
      <c r="M562" s="4" t="s">
        <v>73</v>
      </c>
      <c r="N562" s="4" t="s">
        <v>3457</v>
      </c>
      <c r="O562" s="4" t="s">
        <v>3458</v>
      </c>
      <c r="P562" s="4" t="s">
        <v>3459</v>
      </c>
      <c r="Q562" s="4" t="s">
        <v>663</v>
      </c>
      <c r="R562" s="4" t="s">
        <v>39306</v>
      </c>
      <c r="S562" s="4" t="s">
        <v>39306</v>
      </c>
      <c r="T562" s="4" t="s">
        <v>39306</v>
      </c>
    </row>
    <row r="563" spans="1:20" x14ac:dyDescent="0.2">
      <c r="A563" s="29">
        <v>19231093121</v>
      </c>
      <c r="B563" s="4" t="s">
        <v>3460</v>
      </c>
      <c r="C563" s="4" t="s">
        <v>3461</v>
      </c>
      <c r="D563" s="4" t="s">
        <v>8299</v>
      </c>
      <c r="E563" s="4" t="s">
        <v>2835</v>
      </c>
      <c r="F563" s="4" t="s">
        <v>26635</v>
      </c>
      <c r="G563" s="4" t="s">
        <v>3020</v>
      </c>
      <c r="H563" s="4" t="s">
        <v>26636</v>
      </c>
      <c r="I563" s="4" t="s">
        <v>22</v>
      </c>
      <c r="J563" s="4" t="s">
        <v>3462</v>
      </c>
      <c r="K563" s="4" t="s">
        <v>3463</v>
      </c>
      <c r="L563" s="4" t="s">
        <v>281</v>
      </c>
      <c r="M563" s="4" t="s">
        <v>73</v>
      </c>
      <c r="N563" s="4" t="s">
        <v>3464</v>
      </c>
      <c r="O563" s="4" t="s">
        <v>3465</v>
      </c>
      <c r="P563" s="4" t="s">
        <v>3466</v>
      </c>
      <c r="Q563" s="4" t="s">
        <v>663</v>
      </c>
      <c r="R563" s="4" t="s">
        <v>3021</v>
      </c>
      <c r="S563" s="4" t="s">
        <v>2836</v>
      </c>
      <c r="T563" s="4" t="s">
        <v>39306</v>
      </c>
    </row>
    <row r="564" spans="1:20" x14ac:dyDescent="0.2">
      <c r="A564" s="29">
        <v>19231093048</v>
      </c>
      <c r="B564" s="4" t="s">
        <v>3467</v>
      </c>
      <c r="C564" s="4" t="s">
        <v>3461</v>
      </c>
      <c r="D564" s="4" t="s">
        <v>43360</v>
      </c>
      <c r="E564" s="4" t="s">
        <v>2835</v>
      </c>
      <c r="F564" s="4" t="s">
        <v>36700</v>
      </c>
      <c r="G564" s="4" t="s">
        <v>3020</v>
      </c>
      <c r="H564" s="4" t="s">
        <v>36701</v>
      </c>
      <c r="I564" s="4" t="s">
        <v>22</v>
      </c>
      <c r="J564" s="4" t="s">
        <v>3468</v>
      </c>
      <c r="K564" s="4" t="s">
        <v>3469</v>
      </c>
      <c r="L564" s="4" t="s">
        <v>93</v>
      </c>
      <c r="M564" s="4" t="s">
        <v>73</v>
      </c>
      <c r="N564" s="4" t="s">
        <v>3502</v>
      </c>
      <c r="O564" s="4" t="s">
        <v>3503</v>
      </c>
      <c r="P564" s="4" t="s">
        <v>3504</v>
      </c>
      <c r="Q564" s="4" t="s">
        <v>663</v>
      </c>
      <c r="R564" s="4" t="s">
        <v>3021</v>
      </c>
      <c r="S564" s="4" t="s">
        <v>2836</v>
      </c>
      <c r="T564" s="4" t="s">
        <v>39306</v>
      </c>
    </row>
    <row r="565" spans="1:20" x14ac:dyDescent="0.2">
      <c r="A565" s="29">
        <v>19231011115</v>
      </c>
      <c r="B565" s="4" t="s">
        <v>3470</v>
      </c>
      <c r="C565" s="4" t="s">
        <v>3461</v>
      </c>
      <c r="D565" s="4" t="s">
        <v>43361</v>
      </c>
      <c r="E565" s="4" t="s">
        <v>2835</v>
      </c>
      <c r="F565" s="4" t="s">
        <v>13183</v>
      </c>
      <c r="G565" s="4" t="s">
        <v>3020</v>
      </c>
      <c r="H565" s="4" t="s">
        <v>13185</v>
      </c>
      <c r="I565" s="4" t="s">
        <v>22</v>
      </c>
      <c r="J565" s="4" t="s">
        <v>3471</v>
      </c>
      <c r="K565" s="4" t="s">
        <v>3472</v>
      </c>
      <c r="L565" s="4" t="s">
        <v>231</v>
      </c>
      <c r="M565" s="4" t="s">
        <v>73</v>
      </c>
      <c r="N565" s="4" t="s">
        <v>3505</v>
      </c>
      <c r="O565" s="4" t="s">
        <v>3506</v>
      </c>
      <c r="P565" s="4" t="s">
        <v>3507</v>
      </c>
      <c r="Q565" s="4" t="s">
        <v>663</v>
      </c>
      <c r="R565" s="4" t="s">
        <v>3021</v>
      </c>
      <c r="S565" s="4" t="s">
        <v>2836</v>
      </c>
      <c r="T565" s="4" t="s">
        <v>39306</v>
      </c>
    </row>
    <row r="566" spans="1:20" x14ac:dyDescent="0.2">
      <c r="A566" s="29">
        <v>19231011677</v>
      </c>
      <c r="B566" s="4" t="s">
        <v>3473</v>
      </c>
      <c r="C566" s="4" t="s">
        <v>3461</v>
      </c>
      <c r="D566" s="4" t="s">
        <v>43362</v>
      </c>
      <c r="E566" s="4" t="s">
        <v>2835</v>
      </c>
      <c r="F566" s="4" t="s">
        <v>12015</v>
      </c>
      <c r="G566" s="4" t="s">
        <v>3020</v>
      </c>
      <c r="H566" s="4" t="s">
        <v>12015</v>
      </c>
      <c r="I566" s="4" t="s">
        <v>22</v>
      </c>
      <c r="J566" s="4" t="s">
        <v>3474</v>
      </c>
      <c r="K566" s="4" t="s">
        <v>3475</v>
      </c>
      <c r="L566" s="4" t="s">
        <v>271</v>
      </c>
      <c r="M566" s="4" t="s">
        <v>73</v>
      </c>
      <c r="N566" s="4" t="s">
        <v>3508</v>
      </c>
      <c r="O566" s="4" t="s">
        <v>3509</v>
      </c>
      <c r="P566" s="4" t="s">
        <v>3510</v>
      </c>
      <c r="Q566" s="4" t="s">
        <v>663</v>
      </c>
      <c r="R566" s="4" t="s">
        <v>3021</v>
      </c>
      <c r="S566" s="4" t="s">
        <v>2836</v>
      </c>
      <c r="T566" s="4" t="s">
        <v>39306</v>
      </c>
    </row>
    <row r="567" spans="1:20" x14ac:dyDescent="0.2">
      <c r="A567" s="29">
        <v>19231011271</v>
      </c>
      <c r="B567" s="4" t="s">
        <v>3476</v>
      </c>
      <c r="C567" s="4" t="s">
        <v>3461</v>
      </c>
      <c r="D567" s="4" t="s">
        <v>43363</v>
      </c>
      <c r="E567" s="4" t="s">
        <v>2835</v>
      </c>
      <c r="F567" s="4" t="s">
        <v>12015</v>
      </c>
      <c r="G567" s="4" t="s">
        <v>3020</v>
      </c>
      <c r="H567" s="4" t="s">
        <v>12015</v>
      </c>
      <c r="I567" s="4" t="s">
        <v>22</v>
      </c>
      <c r="J567" s="4" t="s">
        <v>3477</v>
      </c>
      <c r="K567" s="4" t="s">
        <v>3478</v>
      </c>
      <c r="L567" s="4" t="s">
        <v>271</v>
      </c>
      <c r="M567" s="4" t="s">
        <v>73</v>
      </c>
      <c r="N567" s="4" t="s">
        <v>3511</v>
      </c>
      <c r="O567" s="4" t="s">
        <v>3512</v>
      </c>
      <c r="P567" s="4" t="s">
        <v>3513</v>
      </c>
      <c r="Q567" s="4" t="s">
        <v>663</v>
      </c>
      <c r="R567" s="4" t="s">
        <v>3021</v>
      </c>
      <c r="S567" s="4" t="s">
        <v>2836</v>
      </c>
      <c r="T567" s="4" t="s">
        <v>39306</v>
      </c>
    </row>
    <row r="568" spans="1:20" x14ac:dyDescent="0.2">
      <c r="A568" s="29">
        <v>19231093758</v>
      </c>
      <c r="B568" s="4" t="s">
        <v>3479</v>
      </c>
      <c r="C568" s="4" t="s">
        <v>3461</v>
      </c>
      <c r="D568" s="4" t="s">
        <v>15483</v>
      </c>
      <c r="E568" s="4" t="s">
        <v>2835</v>
      </c>
      <c r="F568" s="4" t="s">
        <v>36700</v>
      </c>
      <c r="G568" s="4" t="s">
        <v>3020</v>
      </c>
      <c r="H568" s="4" t="s">
        <v>36701</v>
      </c>
      <c r="I568" s="4" t="s">
        <v>22</v>
      </c>
      <c r="J568" s="4" t="s">
        <v>289</v>
      </c>
      <c r="K568" s="4" t="s">
        <v>3480</v>
      </c>
      <c r="L568" s="4" t="s">
        <v>93</v>
      </c>
      <c r="M568" s="4" t="s">
        <v>73</v>
      </c>
      <c r="N568" s="4" t="s">
        <v>3514</v>
      </c>
      <c r="O568" s="4" t="s">
        <v>3515</v>
      </c>
      <c r="P568" s="4" t="s">
        <v>3516</v>
      </c>
      <c r="Q568" s="4" t="s">
        <v>663</v>
      </c>
      <c r="R568" s="4" t="s">
        <v>3021</v>
      </c>
      <c r="S568" s="4" t="s">
        <v>2836</v>
      </c>
      <c r="T568" s="4" t="s">
        <v>39306</v>
      </c>
    </row>
    <row r="569" spans="1:20" x14ac:dyDescent="0.2">
      <c r="A569" s="29">
        <v>19221102957</v>
      </c>
      <c r="B569" s="4" t="s">
        <v>3481</v>
      </c>
      <c r="C569" s="4" t="s">
        <v>3461</v>
      </c>
      <c r="D569" s="4" t="s">
        <v>38536</v>
      </c>
      <c r="E569" s="4" t="s">
        <v>2835</v>
      </c>
      <c r="F569" s="4" t="s">
        <v>22906</v>
      </c>
      <c r="G569" s="4" t="s">
        <v>3020</v>
      </c>
      <c r="H569" s="4" t="s">
        <v>22908</v>
      </c>
      <c r="I569" s="4" t="s">
        <v>22</v>
      </c>
      <c r="J569" s="4" t="s">
        <v>445</v>
      </c>
      <c r="K569" s="4" t="s">
        <v>3482</v>
      </c>
      <c r="L569" s="4" t="s">
        <v>229</v>
      </c>
      <c r="M569" s="4" t="s">
        <v>73</v>
      </c>
      <c r="N569" s="4" t="s">
        <v>3517</v>
      </c>
      <c r="O569" s="4" t="s">
        <v>3518</v>
      </c>
      <c r="P569" s="4" t="s">
        <v>3519</v>
      </c>
      <c r="Q569" s="4" t="s">
        <v>663</v>
      </c>
      <c r="R569" s="4" t="s">
        <v>3021</v>
      </c>
      <c r="S569" s="4" t="s">
        <v>2836</v>
      </c>
      <c r="T569" s="4" t="s">
        <v>39306</v>
      </c>
    </row>
    <row r="570" spans="1:20" x14ac:dyDescent="0.2">
      <c r="A570" s="29">
        <v>19221102940</v>
      </c>
      <c r="B570" s="4" t="s">
        <v>3483</v>
      </c>
      <c r="C570" s="4" t="s">
        <v>3461</v>
      </c>
      <c r="D570" s="4" t="s">
        <v>40168</v>
      </c>
      <c r="E570" s="4" t="s">
        <v>2835</v>
      </c>
      <c r="F570" s="4" t="s">
        <v>13183</v>
      </c>
      <c r="G570" s="4" t="s">
        <v>3020</v>
      </c>
      <c r="H570" s="4" t="s">
        <v>13184</v>
      </c>
      <c r="I570" s="4" t="s">
        <v>22</v>
      </c>
      <c r="J570" s="4" t="s">
        <v>3484</v>
      </c>
      <c r="K570" s="4" t="s">
        <v>3485</v>
      </c>
      <c r="L570" s="4" t="s">
        <v>231</v>
      </c>
      <c r="M570" s="4" t="s">
        <v>73</v>
      </c>
      <c r="N570" s="4" t="s">
        <v>3520</v>
      </c>
      <c r="O570" s="4" t="s">
        <v>3521</v>
      </c>
      <c r="P570" s="4" t="s">
        <v>3522</v>
      </c>
      <c r="Q570" s="4" t="s">
        <v>663</v>
      </c>
      <c r="R570" s="4" t="s">
        <v>3021</v>
      </c>
      <c r="S570" s="4" t="s">
        <v>2836</v>
      </c>
      <c r="T570" s="4" t="s">
        <v>39306</v>
      </c>
    </row>
    <row r="571" spans="1:20" x14ac:dyDescent="0.2">
      <c r="A571" s="29">
        <v>19221102890</v>
      </c>
      <c r="B571" s="4" t="s">
        <v>3486</v>
      </c>
      <c r="C571" s="4" t="s">
        <v>3461</v>
      </c>
      <c r="D571" s="4" t="s">
        <v>40169</v>
      </c>
      <c r="E571" s="4" t="s">
        <v>2835</v>
      </c>
      <c r="F571" s="4" t="s">
        <v>26635</v>
      </c>
      <c r="G571" s="4" t="s">
        <v>3020</v>
      </c>
      <c r="H571" s="4" t="s">
        <v>26637</v>
      </c>
      <c r="I571" s="4" t="s">
        <v>22</v>
      </c>
      <c r="J571" s="4" t="s">
        <v>3487</v>
      </c>
      <c r="K571" s="4" t="s">
        <v>3488</v>
      </c>
      <c r="L571" s="4" t="s">
        <v>281</v>
      </c>
      <c r="M571" s="4" t="s">
        <v>73</v>
      </c>
      <c r="N571" s="4" t="s">
        <v>3523</v>
      </c>
      <c r="O571" s="4" t="s">
        <v>3524</v>
      </c>
      <c r="P571" s="4" t="s">
        <v>3525</v>
      </c>
      <c r="Q571" s="4" t="s">
        <v>663</v>
      </c>
      <c r="R571" s="4" t="s">
        <v>3021</v>
      </c>
      <c r="S571" s="4" t="s">
        <v>2836</v>
      </c>
      <c r="T571" s="4" t="s">
        <v>39306</v>
      </c>
    </row>
    <row r="572" spans="1:20" x14ac:dyDescent="0.2">
      <c r="A572" s="29">
        <v>19221102882</v>
      </c>
      <c r="B572" s="4" t="s">
        <v>3489</v>
      </c>
      <c r="C572" s="4" t="s">
        <v>3461</v>
      </c>
      <c r="D572" s="4" t="s">
        <v>18363</v>
      </c>
      <c r="E572" s="4" t="s">
        <v>2835</v>
      </c>
      <c r="F572" s="4" t="s">
        <v>33584</v>
      </c>
      <c r="G572" s="4" t="s">
        <v>3020</v>
      </c>
      <c r="H572" s="4" t="s">
        <v>33583</v>
      </c>
      <c r="I572" s="4" t="s">
        <v>22</v>
      </c>
      <c r="J572" s="4" t="s">
        <v>3490</v>
      </c>
      <c r="K572" s="4" t="s">
        <v>3491</v>
      </c>
      <c r="L572" s="4" t="s">
        <v>308</v>
      </c>
      <c r="M572" s="4" t="s">
        <v>73</v>
      </c>
      <c r="N572" s="4" t="s">
        <v>3526</v>
      </c>
      <c r="O572" s="4" t="s">
        <v>3527</v>
      </c>
      <c r="P572" s="4" t="s">
        <v>3528</v>
      </c>
      <c r="Q572" s="4" t="s">
        <v>663</v>
      </c>
      <c r="R572" s="4" t="s">
        <v>3021</v>
      </c>
      <c r="S572" s="4" t="s">
        <v>2836</v>
      </c>
      <c r="T572" s="4" t="s">
        <v>39306</v>
      </c>
    </row>
    <row r="573" spans="1:20" x14ac:dyDescent="0.2">
      <c r="A573" s="29">
        <v>19221102817</v>
      </c>
      <c r="B573" s="4" t="s">
        <v>3492</v>
      </c>
      <c r="C573" s="4" t="s">
        <v>3461</v>
      </c>
      <c r="D573" s="4" t="s">
        <v>25302</v>
      </c>
      <c r="E573" s="4" t="s">
        <v>71</v>
      </c>
      <c r="F573" s="4" t="s">
        <v>31625</v>
      </c>
      <c r="G573" s="4" t="s">
        <v>71</v>
      </c>
      <c r="H573" s="4" t="s">
        <v>31625</v>
      </c>
      <c r="I573" s="4" t="s">
        <v>22</v>
      </c>
      <c r="J573" s="4" t="s">
        <v>3493</v>
      </c>
      <c r="K573" s="4" t="s">
        <v>3494</v>
      </c>
      <c r="L573" s="4" t="s">
        <v>267</v>
      </c>
      <c r="M573" s="4" t="s">
        <v>73</v>
      </c>
      <c r="N573" s="4" t="s">
        <v>3529</v>
      </c>
      <c r="O573" s="4" t="s">
        <v>3530</v>
      </c>
      <c r="P573" s="4" t="s">
        <v>3531</v>
      </c>
      <c r="Q573" s="4" t="s">
        <v>663</v>
      </c>
      <c r="R573" s="4" t="s">
        <v>39306</v>
      </c>
      <c r="S573" s="4" t="s">
        <v>39306</v>
      </c>
      <c r="T573" s="4" t="s">
        <v>39306</v>
      </c>
    </row>
    <row r="574" spans="1:20" x14ac:dyDescent="0.2">
      <c r="A574" s="29">
        <v>19231011339</v>
      </c>
      <c r="B574" s="4" t="s">
        <v>3495</v>
      </c>
      <c r="C574" s="4" t="s">
        <v>3461</v>
      </c>
      <c r="D574" s="4" t="s">
        <v>43364</v>
      </c>
      <c r="E574" s="4" t="s">
        <v>71</v>
      </c>
      <c r="F574" s="4" t="s">
        <v>13697</v>
      </c>
      <c r="G574" s="4" t="s">
        <v>71</v>
      </c>
      <c r="H574" s="4" t="s">
        <v>13697</v>
      </c>
      <c r="I574" s="4" t="s">
        <v>22</v>
      </c>
      <c r="J574" s="4" t="s">
        <v>3496</v>
      </c>
      <c r="K574" s="4" t="s">
        <v>3497</v>
      </c>
      <c r="L574" s="4" t="s">
        <v>267</v>
      </c>
      <c r="M574" s="4" t="s">
        <v>73</v>
      </c>
      <c r="N574" s="4" t="s">
        <v>3533</v>
      </c>
      <c r="O574" s="4" t="s">
        <v>3534</v>
      </c>
      <c r="P574" s="4" t="s">
        <v>3535</v>
      </c>
      <c r="Q574" s="4" t="s">
        <v>922</v>
      </c>
      <c r="R574" s="4" t="s">
        <v>39306</v>
      </c>
      <c r="S574" s="4" t="s">
        <v>39306</v>
      </c>
      <c r="T574" s="4" t="s">
        <v>39306</v>
      </c>
    </row>
    <row r="575" spans="1:20" x14ac:dyDescent="0.2">
      <c r="A575" s="29">
        <v>19231011297</v>
      </c>
      <c r="B575" s="4" t="s">
        <v>3498</v>
      </c>
      <c r="C575" s="4" t="s">
        <v>3461</v>
      </c>
      <c r="D575" s="4" t="s">
        <v>38537</v>
      </c>
      <c r="E575" s="4" t="s">
        <v>2835</v>
      </c>
      <c r="F575" s="4" t="s">
        <v>22906</v>
      </c>
      <c r="G575" s="4" t="s">
        <v>3020</v>
      </c>
      <c r="H575" s="4" t="s">
        <v>22907</v>
      </c>
      <c r="I575" s="4" t="s">
        <v>22</v>
      </c>
      <c r="J575" s="4" t="s">
        <v>3408</v>
      </c>
      <c r="K575" s="4" t="s">
        <v>3499</v>
      </c>
      <c r="L575" s="4" t="s">
        <v>229</v>
      </c>
      <c r="M575" s="4" t="s">
        <v>73</v>
      </c>
      <c r="N575" s="4" t="s">
        <v>3536</v>
      </c>
      <c r="O575" s="4" t="s">
        <v>3537</v>
      </c>
      <c r="P575" s="4" t="s">
        <v>3538</v>
      </c>
      <c r="Q575" s="4" t="s">
        <v>922</v>
      </c>
      <c r="R575" s="4" t="s">
        <v>3021</v>
      </c>
      <c r="S575" s="4" t="s">
        <v>2836</v>
      </c>
      <c r="T575" s="4" t="s">
        <v>39306</v>
      </c>
    </row>
    <row r="576" spans="1:20" x14ac:dyDescent="0.2">
      <c r="A576" s="29">
        <v>19231011370</v>
      </c>
      <c r="B576" s="4" t="s">
        <v>3539</v>
      </c>
      <c r="C576" s="4" t="s">
        <v>3540</v>
      </c>
      <c r="D576" s="4" t="s">
        <v>43365</v>
      </c>
      <c r="E576" s="4" t="s">
        <v>71</v>
      </c>
      <c r="F576" s="4" t="s">
        <v>7836</v>
      </c>
      <c r="G576" s="4" t="s">
        <v>71</v>
      </c>
      <c r="H576" s="4" t="s">
        <v>7837</v>
      </c>
      <c r="I576" s="4" t="s">
        <v>22</v>
      </c>
      <c r="J576" s="4" t="s">
        <v>10452</v>
      </c>
      <c r="K576" s="4" t="s">
        <v>10453</v>
      </c>
      <c r="L576" s="4" t="s">
        <v>8048</v>
      </c>
      <c r="M576" s="4" t="s">
        <v>73</v>
      </c>
      <c r="N576" s="4" t="s">
        <v>3542</v>
      </c>
      <c r="O576" s="4" t="s">
        <v>3543</v>
      </c>
      <c r="P576" s="4" t="s">
        <v>3544</v>
      </c>
      <c r="Q576" s="4" t="s">
        <v>922</v>
      </c>
      <c r="R576" s="4" t="s">
        <v>39306</v>
      </c>
      <c r="S576" s="4" t="s">
        <v>39306</v>
      </c>
      <c r="T576" s="4" t="s">
        <v>39306</v>
      </c>
    </row>
    <row r="577" spans="1:20" x14ac:dyDescent="0.2">
      <c r="A577" s="29">
        <v>19231011859</v>
      </c>
      <c r="B577" s="4" t="s">
        <v>3545</v>
      </c>
      <c r="C577" s="4" t="s">
        <v>3540</v>
      </c>
      <c r="D577" s="4" t="s">
        <v>25303</v>
      </c>
      <c r="E577" s="4" t="s">
        <v>2835</v>
      </c>
      <c r="F577" s="4" t="s">
        <v>27364</v>
      </c>
      <c r="G577" s="4" t="s">
        <v>2835</v>
      </c>
      <c r="H577" s="4" t="s">
        <v>27365</v>
      </c>
      <c r="I577" s="4" t="s">
        <v>22</v>
      </c>
      <c r="J577" s="4" t="s">
        <v>1181</v>
      </c>
      <c r="K577" s="4" t="s">
        <v>3546</v>
      </c>
      <c r="L577" s="4" t="s">
        <v>86</v>
      </c>
      <c r="M577" s="4" t="s">
        <v>73</v>
      </c>
      <c r="N577" s="4" t="s">
        <v>3547</v>
      </c>
      <c r="O577" s="4" t="s">
        <v>3548</v>
      </c>
      <c r="P577" s="4" t="s">
        <v>3549</v>
      </c>
      <c r="Q577" s="4" t="s">
        <v>922</v>
      </c>
      <c r="R577" s="4" t="s">
        <v>2836</v>
      </c>
      <c r="S577" s="4" t="s">
        <v>2836</v>
      </c>
      <c r="T577" s="4" t="s">
        <v>39306</v>
      </c>
    </row>
    <row r="578" spans="1:20" x14ac:dyDescent="0.2">
      <c r="A578" s="29">
        <v>19231011941</v>
      </c>
      <c r="B578" s="4" t="s">
        <v>3550</v>
      </c>
      <c r="C578" s="4" t="s">
        <v>3540</v>
      </c>
      <c r="D578" s="4" t="s">
        <v>26900</v>
      </c>
      <c r="E578" s="4" t="s">
        <v>2835</v>
      </c>
      <c r="F578" s="4" t="s">
        <v>14099</v>
      </c>
      <c r="G578" s="4" t="s">
        <v>3020</v>
      </c>
      <c r="H578" s="4" t="s">
        <v>14099</v>
      </c>
      <c r="I578" s="4" t="s">
        <v>22</v>
      </c>
      <c r="J578" s="4" t="s">
        <v>3551</v>
      </c>
      <c r="K578" s="4" t="s">
        <v>3552</v>
      </c>
      <c r="L578" s="4" t="s">
        <v>3156</v>
      </c>
      <c r="M578" s="4" t="s">
        <v>73</v>
      </c>
      <c r="N578" s="4" t="s">
        <v>3553</v>
      </c>
      <c r="O578" s="4" t="s">
        <v>3554</v>
      </c>
      <c r="P578" s="4" t="s">
        <v>3555</v>
      </c>
      <c r="Q578" s="4" t="s">
        <v>922</v>
      </c>
      <c r="R578" s="4" t="s">
        <v>3021</v>
      </c>
      <c r="S578" s="4" t="s">
        <v>2836</v>
      </c>
      <c r="T578" s="4" t="s">
        <v>39306</v>
      </c>
    </row>
    <row r="579" spans="1:20" x14ac:dyDescent="0.2">
      <c r="A579" s="29">
        <v>19221102767</v>
      </c>
      <c r="B579" s="4" t="s">
        <v>3556</v>
      </c>
      <c r="C579" s="4" t="s">
        <v>3540</v>
      </c>
      <c r="D579" s="4" t="s">
        <v>13480</v>
      </c>
      <c r="E579" s="4" t="s">
        <v>71</v>
      </c>
      <c r="F579" s="4" t="s">
        <v>3556</v>
      </c>
      <c r="G579" s="4" t="s">
        <v>71</v>
      </c>
      <c r="H579" s="4" t="s">
        <v>3556</v>
      </c>
      <c r="I579" s="4" t="s">
        <v>22</v>
      </c>
      <c r="J579" s="4" t="s">
        <v>2060</v>
      </c>
      <c r="K579" s="4" t="s">
        <v>3557</v>
      </c>
      <c r="L579" s="4" t="s">
        <v>476</v>
      </c>
      <c r="M579" s="4" t="s">
        <v>73</v>
      </c>
      <c r="N579" s="4" t="s">
        <v>3584</v>
      </c>
      <c r="O579" s="4" t="s">
        <v>3585</v>
      </c>
      <c r="P579" s="4" t="s">
        <v>3586</v>
      </c>
      <c r="Q579" s="4" t="s">
        <v>663</v>
      </c>
      <c r="R579" s="4" t="s">
        <v>39306</v>
      </c>
      <c r="S579" s="4" t="s">
        <v>39306</v>
      </c>
      <c r="T579" s="4" t="s">
        <v>39306</v>
      </c>
    </row>
    <row r="580" spans="1:20" x14ac:dyDescent="0.2">
      <c r="A580" s="29">
        <v>19221102726</v>
      </c>
      <c r="B580" s="4" t="s">
        <v>3558</v>
      </c>
      <c r="C580" s="4" t="s">
        <v>3540</v>
      </c>
      <c r="D580" s="4" t="s">
        <v>15484</v>
      </c>
      <c r="E580" s="4" t="s">
        <v>2835</v>
      </c>
      <c r="F580" s="4" t="s">
        <v>22906</v>
      </c>
      <c r="G580" s="4" t="s">
        <v>3020</v>
      </c>
      <c r="H580" s="4" t="s">
        <v>22908</v>
      </c>
      <c r="I580" s="4" t="s">
        <v>22</v>
      </c>
      <c r="J580" s="4" t="s">
        <v>3559</v>
      </c>
      <c r="K580" s="4" t="s">
        <v>3560</v>
      </c>
      <c r="L580" s="4" t="s">
        <v>229</v>
      </c>
      <c r="M580" s="4" t="s">
        <v>73</v>
      </c>
      <c r="N580" s="4" t="s">
        <v>3587</v>
      </c>
      <c r="O580" s="4" t="s">
        <v>3588</v>
      </c>
      <c r="P580" s="4" t="s">
        <v>3589</v>
      </c>
      <c r="Q580" s="4" t="s">
        <v>663</v>
      </c>
      <c r="R580" s="4" t="s">
        <v>3021</v>
      </c>
      <c r="S580" s="4" t="s">
        <v>2836</v>
      </c>
      <c r="T580" s="4" t="s">
        <v>39306</v>
      </c>
    </row>
    <row r="581" spans="1:20" x14ac:dyDescent="0.2">
      <c r="A581" s="29">
        <v>19221102684</v>
      </c>
      <c r="B581" s="4" t="s">
        <v>3561</v>
      </c>
      <c r="C581" s="4" t="s">
        <v>3540</v>
      </c>
      <c r="D581" s="4" t="s">
        <v>36826</v>
      </c>
      <c r="E581" s="4" t="s">
        <v>71</v>
      </c>
      <c r="F581" s="4" t="s">
        <v>7836</v>
      </c>
      <c r="G581" s="4" t="s">
        <v>71</v>
      </c>
      <c r="H581" s="4" t="s">
        <v>7837</v>
      </c>
      <c r="I581" s="4" t="s">
        <v>22</v>
      </c>
      <c r="J581" s="4" t="s">
        <v>9516</v>
      </c>
      <c r="K581" s="4" t="s">
        <v>10454</v>
      </c>
      <c r="L581" s="4" t="s">
        <v>8048</v>
      </c>
      <c r="M581" s="4" t="s">
        <v>73</v>
      </c>
      <c r="N581" s="4" t="s">
        <v>3590</v>
      </c>
      <c r="O581" s="4" t="s">
        <v>3591</v>
      </c>
      <c r="P581" s="4" t="s">
        <v>3592</v>
      </c>
      <c r="Q581" s="4" t="s">
        <v>663</v>
      </c>
      <c r="R581" s="4" t="s">
        <v>39306</v>
      </c>
      <c r="S581" s="4" t="s">
        <v>39306</v>
      </c>
      <c r="T581" s="4" t="s">
        <v>39306</v>
      </c>
    </row>
    <row r="582" spans="1:20" x14ac:dyDescent="0.2">
      <c r="A582" s="29">
        <v>19221102643</v>
      </c>
      <c r="B582" s="4" t="s">
        <v>3562</v>
      </c>
      <c r="C582" s="4" t="s">
        <v>3540</v>
      </c>
      <c r="D582" s="4" t="s">
        <v>23511</v>
      </c>
      <c r="E582" s="4" t="s">
        <v>2835</v>
      </c>
      <c r="F582" s="4" t="s">
        <v>27364</v>
      </c>
      <c r="G582" s="4" t="s">
        <v>2835</v>
      </c>
      <c r="H582" s="4" t="s">
        <v>27365</v>
      </c>
      <c r="I582" s="4" t="s">
        <v>22</v>
      </c>
      <c r="J582" s="4" t="s">
        <v>3563</v>
      </c>
      <c r="K582" s="4" t="s">
        <v>3564</v>
      </c>
      <c r="L582" s="4" t="s">
        <v>535</v>
      </c>
      <c r="M582" s="4" t="s">
        <v>73</v>
      </c>
      <c r="N582" s="4" t="s">
        <v>3593</v>
      </c>
      <c r="O582" s="4" t="s">
        <v>3594</v>
      </c>
      <c r="P582" s="4" t="s">
        <v>3595</v>
      </c>
      <c r="Q582" s="4" t="s">
        <v>663</v>
      </c>
      <c r="R582" s="4" t="s">
        <v>2836</v>
      </c>
      <c r="S582" s="4" t="s">
        <v>2836</v>
      </c>
      <c r="T582" s="4" t="s">
        <v>39306</v>
      </c>
    </row>
    <row r="583" spans="1:20" x14ac:dyDescent="0.2">
      <c r="A583" s="29">
        <v>19221102601</v>
      </c>
      <c r="B583" s="4" t="s">
        <v>3565</v>
      </c>
      <c r="C583" s="4" t="s">
        <v>3540</v>
      </c>
      <c r="D583" s="4" t="s">
        <v>43366</v>
      </c>
      <c r="E583" s="4" t="s">
        <v>71</v>
      </c>
      <c r="F583" s="4" t="s">
        <v>3565</v>
      </c>
      <c r="G583" s="4" t="s">
        <v>71</v>
      </c>
      <c r="H583" s="4" t="s">
        <v>3565</v>
      </c>
      <c r="I583" s="4" t="s">
        <v>22</v>
      </c>
      <c r="J583" s="4" t="s">
        <v>3566</v>
      </c>
      <c r="K583" s="4" t="s">
        <v>3567</v>
      </c>
      <c r="L583" s="4" t="s">
        <v>468</v>
      </c>
      <c r="M583" s="4" t="s">
        <v>73</v>
      </c>
      <c r="N583" s="4" t="s">
        <v>3596</v>
      </c>
      <c r="O583" s="4" t="s">
        <v>3597</v>
      </c>
      <c r="P583" s="4" t="s">
        <v>3598</v>
      </c>
      <c r="Q583" s="4" t="s">
        <v>663</v>
      </c>
      <c r="R583" s="4" t="s">
        <v>39306</v>
      </c>
      <c r="S583" s="4" t="s">
        <v>39306</v>
      </c>
      <c r="T583" s="4" t="s">
        <v>39306</v>
      </c>
    </row>
    <row r="584" spans="1:20" x14ac:dyDescent="0.2">
      <c r="A584" s="29">
        <v>19221102569</v>
      </c>
      <c r="B584" s="4" t="s">
        <v>3568</v>
      </c>
      <c r="C584" s="4" t="s">
        <v>3540</v>
      </c>
      <c r="D584" s="4" t="s">
        <v>43367</v>
      </c>
      <c r="E584" s="4" t="s">
        <v>2835</v>
      </c>
      <c r="F584" s="4" t="s">
        <v>12015</v>
      </c>
      <c r="G584" s="4" t="s">
        <v>3020</v>
      </c>
      <c r="H584" s="4" t="s">
        <v>12016</v>
      </c>
      <c r="I584" s="4" t="s">
        <v>22</v>
      </c>
      <c r="J584" s="4" t="s">
        <v>3569</v>
      </c>
      <c r="K584" s="4" t="s">
        <v>3570</v>
      </c>
      <c r="L584" s="4" t="s">
        <v>271</v>
      </c>
      <c r="M584" s="4" t="s">
        <v>73</v>
      </c>
      <c r="N584" s="4" t="s">
        <v>3599</v>
      </c>
      <c r="O584" s="4" t="s">
        <v>3600</v>
      </c>
      <c r="P584" s="4" t="s">
        <v>3601</v>
      </c>
      <c r="Q584" s="4" t="s">
        <v>663</v>
      </c>
      <c r="R584" s="4" t="s">
        <v>3021</v>
      </c>
      <c r="S584" s="4" t="s">
        <v>2836</v>
      </c>
      <c r="T584" s="4" t="s">
        <v>39306</v>
      </c>
    </row>
    <row r="585" spans="1:20" x14ac:dyDescent="0.2">
      <c r="A585" s="29">
        <v>19231011065</v>
      </c>
      <c r="B585" s="4" t="s">
        <v>3571</v>
      </c>
      <c r="C585" s="4" t="s">
        <v>3540</v>
      </c>
      <c r="D585" s="4" t="s">
        <v>14359</v>
      </c>
      <c r="E585" s="4" t="s">
        <v>2835</v>
      </c>
      <c r="F585" s="4" t="s">
        <v>40016</v>
      </c>
      <c r="G585" s="4" t="s">
        <v>3020</v>
      </c>
      <c r="H585" s="4" t="s">
        <v>40016</v>
      </c>
      <c r="I585" s="4" t="s">
        <v>22</v>
      </c>
      <c r="J585" s="4" t="s">
        <v>3572</v>
      </c>
      <c r="K585" s="4" t="s">
        <v>3573</v>
      </c>
      <c r="L585" s="4" t="s">
        <v>1680</v>
      </c>
      <c r="M585" s="4" t="s">
        <v>73</v>
      </c>
      <c r="N585" s="4" t="s">
        <v>3602</v>
      </c>
      <c r="O585" s="4" t="s">
        <v>3603</v>
      </c>
      <c r="P585" s="4" t="s">
        <v>3604</v>
      </c>
      <c r="Q585" s="4" t="s">
        <v>922</v>
      </c>
      <c r="R585" s="4" t="s">
        <v>3021</v>
      </c>
      <c r="S585" s="4" t="s">
        <v>2836</v>
      </c>
      <c r="T585" s="4" t="s">
        <v>39306</v>
      </c>
    </row>
    <row r="586" spans="1:20" x14ac:dyDescent="0.2">
      <c r="A586" s="29">
        <v>19221102528</v>
      </c>
      <c r="B586" s="4" t="s">
        <v>3605</v>
      </c>
      <c r="C586" s="4" t="s">
        <v>3606</v>
      </c>
      <c r="D586" s="4" t="s">
        <v>43368</v>
      </c>
      <c r="E586" s="4" t="s">
        <v>2835</v>
      </c>
      <c r="F586" s="4" t="s">
        <v>12015</v>
      </c>
      <c r="G586" s="4" t="s">
        <v>3020</v>
      </c>
      <c r="H586" s="4" t="s">
        <v>12016</v>
      </c>
      <c r="I586" s="4" t="s">
        <v>22</v>
      </c>
      <c r="J586" s="4" t="s">
        <v>3607</v>
      </c>
      <c r="K586" s="4" t="s">
        <v>3608</v>
      </c>
      <c r="L586" s="4" t="s">
        <v>271</v>
      </c>
      <c r="M586" s="4" t="s">
        <v>73</v>
      </c>
      <c r="N586" s="4" t="s">
        <v>3609</v>
      </c>
      <c r="O586" s="4" t="s">
        <v>3610</v>
      </c>
      <c r="P586" s="4" t="s">
        <v>3611</v>
      </c>
      <c r="Q586" s="4" t="s">
        <v>663</v>
      </c>
      <c r="R586" s="4" t="s">
        <v>3021</v>
      </c>
      <c r="S586" s="4" t="s">
        <v>2836</v>
      </c>
      <c r="T586" s="4" t="s">
        <v>39306</v>
      </c>
    </row>
    <row r="587" spans="1:20" x14ac:dyDescent="0.2">
      <c r="A587" s="29">
        <v>19221102445</v>
      </c>
      <c r="B587" s="4" t="s">
        <v>3612</v>
      </c>
      <c r="C587" s="4" t="s">
        <v>3606</v>
      </c>
      <c r="D587" s="4" t="s">
        <v>8300</v>
      </c>
      <c r="E587" s="4" t="s">
        <v>2835</v>
      </c>
      <c r="F587" s="4" t="s">
        <v>15056</v>
      </c>
      <c r="G587" s="4" t="s">
        <v>3020</v>
      </c>
      <c r="H587" s="4" t="s">
        <v>15056</v>
      </c>
      <c r="I587" s="4" t="s">
        <v>22</v>
      </c>
      <c r="J587" s="4" t="s">
        <v>3613</v>
      </c>
      <c r="K587" s="4" t="s">
        <v>3614</v>
      </c>
      <c r="L587" s="4" t="s">
        <v>2000</v>
      </c>
      <c r="M587" s="4" t="s">
        <v>73</v>
      </c>
      <c r="N587" s="4" t="s">
        <v>3615</v>
      </c>
      <c r="O587" s="4" t="s">
        <v>3616</v>
      </c>
      <c r="P587" s="4" t="s">
        <v>3617</v>
      </c>
      <c r="Q587" s="4" t="s">
        <v>663</v>
      </c>
      <c r="R587" s="4" t="s">
        <v>3021</v>
      </c>
      <c r="S587" s="4" t="s">
        <v>2836</v>
      </c>
      <c r="T587" s="4" t="s">
        <v>39306</v>
      </c>
    </row>
    <row r="588" spans="1:20" x14ac:dyDescent="0.2">
      <c r="A588" s="29">
        <v>19231011628</v>
      </c>
      <c r="B588" s="4" t="s">
        <v>3618</v>
      </c>
      <c r="C588" s="4" t="s">
        <v>3606</v>
      </c>
      <c r="D588" s="4" t="s">
        <v>18364</v>
      </c>
      <c r="E588" s="4" t="s">
        <v>2835</v>
      </c>
      <c r="F588" s="4" t="s">
        <v>14099</v>
      </c>
      <c r="G588" s="4" t="s">
        <v>3020</v>
      </c>
      <c r="H588" s="4" t="s">
        <v>14099</v>
      </c>
      <c r="I588" s="4" t="s">
        <v>22</v>
      </c>
      <c r="J588" s="4" t="s">
        <v>3619</v>
      </c>
      <c r="K588" s="4" t="s">
        <v>3620</v>
      </c>
      <c r="L588" s="4" t="s">
        <v>3156</v>
      </c>
      <c r="M588" s="4" t="s">
        <v>73</v>
      </c>
      <c r="N588" s="4" t="s">
        <v>3677</v>
      </c>
      <c r="O588" s="4" t="s">
        <v>3678</v>
      </c>
      <c r="P588" s="4" t="s">
        <v>3679</v>
      </c>
      <c r="Q588" s="4" t="s">
        <v>922</v>
      </c>
      <c r="R588" s="4" t="s">
        <v>3021</v>
      </c>
      <c r="S588" s="4" t="s">
        <v>2836</v>
      </c>
      <c r="T588" s="4" t="s">
        <v>39306</v>
      </c>
    </row>
    <row r="589" spans="1:20" x14ac:dyDescent="0.2">
      <c r="A589" s="29">
        <v>19221102361</v>
      </c>
      <c r="B589" s="4" t="s">
        <v>3623</v>
      </c>
      <c r="C589" s="4" t="s">
        <v>3606</v>
      </c>
      <c r="D589" s="4" t="s">
        <v>17189</v>
      </c>
      <c r="E589" s="4" t="s">
        <v>2835</v>
      </c>
      <c r="F589" s="4" t="s">
        <v>22906</v>
      </c>
      <c r="G589" s="4" t="s">
        <v>3020</v>
      </c>
      <c r="H589" s="4" t="s">
        <v>22908</v>
      </c>
      <c r="I589" s="4" t="s">
        <v>22</v>
      </c>
      <c r="J589" s="4" t="s">
        <v>3624</v>
      </c>
      <c r="K589" s="4" t="s">
        <v>3625</v>
      </c>
      <c r="L589" s="4" t="s">
        <v>229</v>
      </c>
      <c r="M589" s="4" t="s">
        <v>73</v>
      </c>
      <c r="N589" s="4" t="s">
        <v>3680</v>
      </c>
      <c r="O589" s="4" t="s">
        <v>3681</v>
      </c>
      <c r="P589" s="4" t="s">
        <v>3682</v>
      </c>
      <c r="Q589" s="4" t="s">
        <v>663</v>
      </c>
      <c r="R589" s="4" t="s">
        <v>3021</v>
      </c>
      <c r="S589" s="4" t="s">
        <v>2836</v>
      </c>
      <c r="T589" s="4" t="s">
        <v>39306</v>
      </c>
    </row>
    <row r="590" spans="1:20" x14ac:dyDescent="0.2">
      <c r="A590" s="29">
        <v>19221102296</v>
      </c>
      <c r="B590" s="4" t="s">
        <v>3626</v>
      </c>
      <c r="C590" s="4" t="s">
        <v>3606</v>
      </c>
      <c r="D590" s="4" t="s">
        <v>43369</v>
      </c>
      <c r="E590" s="4" t="s">
        <v>71</v>
      </c>
      <c r="F590" s="4" t="s">
        <v>3626</v>
      </c>
      <c r="G590" s="4" t="s">
        <v>71</v>
      </c>
      <c r="H590" s="4" t="s">
        <v>3626</v>
      </c>
      <c r="I590" s="4" t="s">
        <v>22</v>
      </c>
      <c r="J590" s="4" t="s">
        <v>3627</v>
      </c>
      <c r="K590" s="4" t="s">
        <v>3628</v>
      </c>
      <c r="L590" s="4" t="s">
        <v>249</v>
      </c>
      <c r="M590" s="4" t="s">
        <v>73</v>
      </c>
      <c r="N590" s="4" t="s">
        <v>3683</v>
      </c>
      <c r="O590" s="4" t="s">
        <v>3684</v>
      </c>
      <c r="P590" s="4" t="s">
        <v>3685</v>
      </c>
      <c r="Q590" s="4" t="s">
        <v>663</v>
      </c>
      <c r="R590" s="4" t="s">
        <v>39306</v>
      </c>
      <c r="S590" s="4" t="s">
        <v>39306</v>
      </c>
      <c r="T590" s="4" t="s">
        <v>39306</v>
      </c>
    </row>
    <row r="591" spans="1:20" x14ac:dyDescent="0.2">
      <c r="A591" s="29">
        <v>19221102288</v>
      </c>
      <c r="B591" s="4" t="s">
        <v>3629</v>
      </c>
      <c r="C591" s="4" t="s">
        <v>3606</v>
      </c>
      <c r="D591" s="4" t="s">
        <v>15485</v>
      </c>
      <c r="E591" s="4" t="s">
        <v>2835</v>
      </c>
      <c r="F591" s="4" t="s">
        <v>27364</v>
      </c>
      <c r="G591" s="4" t="s">
        <v>3020</v>
      </c>
      <c r="H591" s="4" t="s">
        <v>33583</v>
      </c>
      <c r="I591" s="4" t="s">
        <v>22</v>
      </c>
      <c r="J591" s="4" t="s">
        <v>3630</v>
      </c>
      <c r="K591" s="4" t="s">
        <v>3631</v>
      </c>
      <c r="L591" s="4" t="s">
        <v>308</v>
      </c>
      <c r="M591" s="4" t="s">
        <v>73</v>
      </c>
      <c r="N591" s="4" t="s">
        <v>3686</v>
      </c>
      <c r="O591" s="4" t="s">
        <v>3687</v>
      </c>
      <c r="P591" s="4" t="s">
        <v>3688</v>
      </c>
      <c r="Q591" s="4" t="s">
        <v>663</v>
      </c>
      <c r="R591" s="4" t="s">
        <v>3021</v>
      </c>
      <c r="S591" s="4" t="s">
        <v>2836</v>
      </c>
      <c r="T591" s="4" t="s">
        <v>39306</v>
      </c>
    </row>
    <row r="592" spans="1:20" x14ac:dyDescent="0.2">
      <c r="A592" s="29">
        <v>19221102247</v>
      </c>
      <c r="B592" s="4" t="s">
        <v>3632</v>
      </c>
      <c r="C592" s="4" t="s">
        <v>3606</v>
      </c>
      <c r="D592" s="4" t="s">
        <v>43370</v>
      </c>
      <c r="E592" s="4" t="s">
        <v>2835</v>
      </c>
      <c r="F592" s="4" t="s">
        <v>33584</v>
      </c>
      <c r="G592" s="4" t="s">
        <v>3020</v>
      </c>
      <c r="H592" s="4" t="s">
        <v>33583</v>
      </c>
      <c r="I592" s="4" t="s">
        <v>22</v>
      </c>
      <c r="J592" s="4" t="s">
        <v>3633</v>
      </c>
      <c r="K592" s="4" t="s">
        <v>3634</v>
      </c>
      <c r="L592" s="4" t="s">
        <v>308</v>
      </c>
      <c r="M592" s="4" t="s">
        <v>73</v>
      </c>
      <c r="N592" s="4" t="s">
        <v>3689</v>
      </c>
      <c r="O592" s="4" t="s">
        <v>3690</v>
      </c>
      <c r="P592" s="4" t="s">
        <v>3691</v>
      </c>
      <c r="Q592" s="4" t="s">
        <v>663</v>
      </c>
      <c r="R592" s="4" t="s">
        <v>3021</v>
      </c>
      <c r="S592" s="4" t="s">
        <v>2836</v>
      </c>
      <c r="T592" s="4" t="s">
        <v>39306</v>
      </c>
    </row>
    <row r="593" spans="1:20" x14ac:dyDescent="0.2">
      <c r="A593" s="29">
        <v>19231011461</v>
      </c>
      <c r="B593" s="4" t="s">
        <v>3635</v>
      </c>
      <c r="C593" s="4" t="s">
        <v>3606</v>
      </c>
      <c r="D593" s="4" t="s">
        <v>15486</v>
      </c>
      <c r="E593" s="4" t="s">
        <v>2835</v>
      </c>
      <c r="F593" s="4" t="s">
        <v>27364</v>
      </c>
      <c r="G593" s="4" t="s">
        <v>3020</v>
      </c>
      <c r="H593" s="4" t="s">
        <v>36701</v>
      </c>
      <c r="I593" s="4" t="s">
        <v>22</v>
      </c>
      <c r="J593" s="4" t="s">
        <v>3636</v>
      </c>
      <c r="K593" s="4" t="s">
        <v>3637</v>
      </c>
      <c r="L593" s="4" t="s">
        <v>93</v>
      </c>
      <c r="M593" s="4" t="s">
        <v>73</v>
      </c>
      <c r="N593" s="4" t="s">
        <v>3692</v>
      </c>
      <c r="O593" s="4" t="s">
        <v>3693</v>
      </c>
      <c r="P593" s="4" t="s">
        <v>3694</v>
      </c>
      <c r="Q593" s="4" t="s">
        <v>922</v>
      </c>
      <c r="R593" s="4" t="s">
        <v>3021</v>
      </c>
      <c r="S593" s="4" t="s">
        <v>2836</v>
      </c>
      <c r="T593" s="4" t="s">
        <v>39306</v>
      </c>
    </row>
    <row r="594" spans="1:20" x14ac:dyDescent="0.2">
      <c r="A594" s="29">
        <v>19221102205</v>
      </c>
      <c r="B594" s="4" t="s">
        <v>3638</v>
      </c>
      <c r="C594" s="4" t="s">
        <v>3606</v>
      </c>
      <c r="D594" s="4" t="s">
        <v>43371</v>
      </c>
      <c r="E594" s="4" t="s">
        <v>71</v>
      </c>
      <c r="F594" s="4" t="s">
        <v>3638</v>
      </c>
      <c r="G594" s="4" t="s">
        <v>71</v>
      </c>
      <c r="H594" s="4" t="s">
        <v>3638</v>
      </c>
      <c r="I594" s="4" t="s">
        <v>22</v>
      </c>
      <c r="J594" s="4" t="s">
        <v>2685</v>
      </c>
      <c r="K594" s="4" t="s">
        <v>3639</v>
      </c>
      <c r="L594" s="4" t="s">
        <v>86</v>
      </c>
      <c r="M594" s="4" t="s">
        <v>73</v>
      </c>
      <c r="N594" s="4" t="s">
        <v>3695</v>
      </c>
      <c r="O594" s="4" t="s">
        <v>3696</v>
      </c>
      <c r="P594" s="4" t="s">
        <v>3697</v>
      </c>
      <c r="Q594" s="4" t="s">
        <v>663</v>
      </c>
      <c r="R594" s="4" t="s">
        <v>39306</v>
      </c>
      <c r="S594" s="4" t="s">
        <v>39306</v>
      </c>
      <c r="T594" s="4" t="s">
        <v>39306</v>
      </c>
    </row>
    <row r="595" spans="1:20" x14ac:dyDescent="0.2">
      <c r="A595" s="29">
        <v>19221102163</v>
      </c>
      <c r="B595" s="4" t="s">
        <v>3640</v>
      </c>
      <c r="C595" s="4" t="s">
        <v>3606</v>
      </c>
      <c r="D595" s="4" t="s">
        <v>15487</v>
      </c>
      <c r="E595" s="4" t="s">
        <v>71</v>
      </c>
      <c r="F595" s="4" t="s">
        <v>3640</v>
      </c>
      <c r="G595" s="4" t="s">
        <v>71</v>
      </c>
      <c r="H595" s="4" t="s">
        <v>3640</v>
      </c>
      <c r="I595" s="4" t="s">
        <v>22</v>
      </c>
      <c r="J595" s="4" t="s">
        <v>3641</v>
      </c>
      <c r="K595" s="4" t="s">
        <v>3642</v>
      </c>
      <c r="L595" s="4" t="s">
        <v>86</v>
      </c>
      <c r="M595" s="4" t="s">
        <v>73</v>
      </c>
      <c r="N595" s="4" t="s">
        <v>3698</v>
      </c>
      <c r="O595" s="4" t="s">
        <v>3699</v>
      </c>
      <c r="P595" s="4" t="s">
        <v>3700</v>
      </c>
      <c r="Q595" s="4" t="s">
        <v>663</v>
      </c>
      <c r="R595" s="4" t="s">
        <v>39306</v>
      </c>
      <c r="S595" s="4" t="s">
        <v>39306</v>
      </c>
      <c r="T595" s="4" t="s">
        <v>39306</v>
      </c>
    </row>
    <row r="596" spans="1:20" x14ac:dyDescent="0.2">
      <c r="A596" s="29">
        <v>19221102122</v>
      </c>
      <c r="B596" s="4" t="s">
        <v>3643</v>
      </c>
      <c r="C596" s="4" t="s">
        <v>3606</v>
      </c>
      <c r="D596" s="4" t="s">
        <v>43372</v>
      </c>
      <c r="E596" s="4" t="s">
        <v>71</v>
      </c>
      <c r="F596" s="4" t="s">
        <v>7836</v>
      </c>
      <c r="G596" s="4" t="s">
        <v>71</v>
      </c>
      <c r="H596" s="4" t="s">
        <v>7837</v>
      </c>
      <c r="I596" s="4" t="s">
        <v>22</v>
      </c>
      <c r="J596" s="4" t="s">
        <v>10455</v>
      </c>
      <c r="K596" s="4" t="s">
        <v>10456</v>
      </c>
      <c r="L596" s="4" t="s">
        <v>8048</v>
      </c>
      <c r="M596" s="4" t="s">
        <v>73</v>
      </c>
      <c r="N596" s="4" t="s">
        <v>3701</v>
      </c>
      <c r="O596" s="4" t="s">
        <v>3702</v>
      </c>
      <c r="P596" s="4" t="s">
        <v>3703</v>
      </c>
      <c r="Q596" s="4" t="s">
        <v>663</v>
      </c>
      <c r="R596" s="4" t="s">
        <v>39306</v>
      </c>
      <c r="S596" s="4" t="s">
        <v>39306</v>
      </c>
      <c r="T596" s="4" t="s">
        <v>39306</v>
      </c>
    </row>
    <row r="597" spans="1:20" x14ac:dyDescent="0.2">
      <c r="A597" s="29">
        <v>19221102049</v>
      </c>
      <c r="B597" s="4" t="s">
        <v>3645</v>
      </c>
      <c r="C597" s="4" t="s">
        <v>3606</v>
      </c>
      <c r="D597" s="4" t="s">
        <v>38538</v>
      </c>
      <c r="E597" s="4" t="s">
        <v>71</v>
      </c>
      <c r="F597" s="4" t="s">
        <v>7836</v>
      </c>
      <c r="G597" s="4" t="s">
        <v>71</v>
      </c>
      <c r="H597" s="4" t="s">
        <v>7837</v>
      </c>
      <c r="I597" s="4" t="s">
        <v>22</v>
      </c>
      <c r="J597" s="4" t="s">
        <v>10457</v>
      </c>
      <c r="K597" s="4" t="s">
        <v>10458</v>
      </c>
      <c r="L597" s="4" t="s">
        <v>8048</v>
      </c>
      <c r="M597" s="4" t="s">
        <v>73</v>
      </c>
      <c r="N597" s="4" t="s">
        <v>3704</v>
      </c>
      <c r="O597" s="4" t="s">
        <v>3705</v>
      </c>
      <c r="P597" s="4" t="s">
        <v>3706</v>
      </c>
      <c r="Q597" s="4" t="s">
        <v>663</v>
      </c>
      <c r="R597" s="4" t="s">
        <v>39306</v>
      </c>
      <c r="S597" s="4" t="s">
        <v>39306</v>
      </c>
      <c r="T597" s="4" t="s">
        <v>39306</v>
      </c>
    </row>
    <row r="598" spans="1:20" x14ac:dyDescent="0.2">
      <c r="A598" s="29">
        <v>19221102080</v>
      </c>
      <c r="B598" s="4" t="s">
        <v>3646</v>
      </c>
      <c r="C598" s="4" t="s">
        <v>3707</v>
      </c>
      <c r="D598" s="4" t="s">
        <v>8301</v>
      </c>
      <c r="E598" s="4" t="s">
        <v>2835</v>
      </c>
      <c r="F598" s="4" t="s">
        <v>12015</v>
      </c>
      <c r="G598" s="4" t="s">
        <v>3020</v>
      </c>
      <c r="H598" s="4" t="s">
        <v>12016</v>
      </c>
      <c r="I598" s="4" t="s">
        <v>22</v>
      </c>
      <c r="J598" s="4" t="s">
        <v>3647</v>
      </c>
      <c r="K598" s="4" t="s">
        <v>3648</v>
      </c>
      <c r="L598" s="4" t="s">
        <v>271</v>
      </c>
      <c r="M598" s="4" t="s">
        <v>73</v>
      </c>
      <c r="N598" s="4" t="s">
        <v>3708</v>
      </c>
      <c r="O598" s="4" t="s">
        <v>3709</v>
      </c>
      <c r="P598" s="4" t="s">
        <v>3710</v>
      </c>
      <c r="Q598" s="4" t="s">
        <v>663</v>
      </c>
      <c r="R598" s="4" t="s">
        <v>3021</v>
      </c>
      <c r="S598" s="4" t="s">
        <v>2836</v>
      </c>
      <c r="T598" s="4" t="s">
        <v>39306</v>
      </c>
    </row>
    <row r="599" spans="1:20" x14ac:dyDescent="0.2">
      <c r="A599" s="29">
        <v>19221102965</v>
      </c>
      <c r="B599" s="4" t="s">
        <v>3649</v>
      </c>
      <c r="C599" s="4" t="s">
        <v>3707</v>
      </c>
      <c r="D599" s="4" t="s">
        <v>10588</v>
      </c>
      <c r="E599" s="4" t="s">
        <v>2835</v>
      </c>
      <c r="F599" s="4" t="s">
        <v>33584</v>
      </c>
      <c r="G599" s="4" t="s">
        <v>3020</v>
      </c>
      <c r="H599" s="4" t="s">
        <v>33583</v>
      </c>
      <c r="I599" s="4" t="s">
        <v>22</v>
      </c>
      <c r="J599" s="4" t="s">
        <v>3650</v>
      </c>
      <c r="K599" s="4" t="s">
        <v>3651</v>
      </c>
      <c r="L599" s="4" t="s">
        <v>308</v>
      </c>
      <c r="M599" s="4" t="s">
        <v>73</v>
      </c>
      <c r="N599" s="4" t="s">
        <v>3711</v>
      </c>
      <c r="O599" s="4" t="s">
        <v>3712</v>
      </c>
      <c r="P599" s="4" t="s">
        <v>3713</v>
      </c>
      <c r="Q599" s="4" t="s">
        <v>663</v>
      </c>
      <c r="R599" s="4" t="s">
        <v>3021</v>
      </c>
      <c r="S599" s="4" t="s">
        <v>2836</v>
      </c>
      <c r="T599" s="4" t="s">
        <v>39306</v>
      </c>
    </row>
    <row r="600" spans="1:20" x14ac:dyDescent="0.2">
      <c r="A600" s="29">
        <v>19221102973</v>
      </c>
      <c r="B600" s="4" t="s">
        <v>3652</v>
      </c>
      <c r="C600" s="4" t="s">
        <v>3707</v>
      </c>
      <c r="D600" s="4" t="s">
        <v>25304</v>
      </c>
      <c r="E600" s="4" t="s">
        <v>2835</v>
      </c>
      <c r="F600" s="4" t="s">
        <v>22906</v>
      </c>
      <c r="G600" s="4" t="s">
        <v>3020</v>
      </c>
      <c r="H600" s="4" t="s">
        <v>22908</v>
      </c>
      <c r="I600" s="4" t="s">
        <v>22</v>
      </c>
      <c r="J600" s="4" t="s">
        <v>3653</v>
      </c>
      <c r="K600" s="4" t="s">
        <v>3654</v>
      </c>
      <c r="L600" s="4" t="s">
        <v>229</v>
      </c>
      <c r="M600" s="4" t="s">
        <v>73</v>
      </c>
      <c r="N600" s="4" t="s">
        <v>3714</v>
      </c>
      <c r="O600" s="4" t="s">
        <v>3715</v>
      </c>
      <c r="P600" s="4" t="s">
        <v>3716</v>
      </c>
      <c r="Q600" s="4" t="s">
        <v>663</v>
      </c>
      <c r="R600" s="4" t="s">
        <v>3021</v>
      </c>
      <c r="S600" s="4" t="s">
        <v>2836</v>
      </c>
      <c r="T600" s="4" t="s">
        <v>39306</v>
      </c>
    </row>
    <row r="601" spans="1:20" x14ac:dyDescent="0.2">
      <c r="A601" s="29">
        <v>19221102908</v>
      </c>
      <c r="B601" s="4" t="s">
        <v>3655</v>
      </c>
      <c r="C601" s="4" t="s">
        <v>3707</v>
      </c>
      <c r="D601" s="4" t="s">
        <v>14360</v>
      </c>
      <c r="E601" s="4" t="s">
        <v>2835</v>
      </c>
      <c r="F601" s="4" t="s">
        <v>27364</v>
      </c>
      <c r="G601" s="4" t="s">
        <v>2835</v>
      </c>
      <c r="H601" s="4" t="s">
        <v>27365</v>
      </c>
      <c r="I601" s="4" t="s">
        <v>22</v>
      </c>
      <c r="J601" s="4" t="s">
        <v>3607</v>
      </c>
      <c r="K601" s="4" t="s">
        <v>3656</v>
      </c>
      <c r="L601" s="4" t="s">
        <v>1885</v>
      </c>
      <c r="M601" s="4" t="s">
        <v>73</v>
      </c>
      <c r="N601" s="4" t="s">
        <v>3717</v>
      </c>
      <c r="O601" s="4" t="s">
        <v>3718</v>
      </c>
      <c r="P601" s="4" t="s">
        <v>3719</v>
      </c>
      <c r="Q601" s="4" t="s">
        <v>663</v>
      </c>
      <c r="R601" s="4" t="s">
        <v>2836</v>
      </c>
      <c r="S601" s="4" t="s">
        <v>2836</v>
      </c>
      <c r="T601" s="4" t="s">
        <v>39306</v>
      </c>
    </row>
    <row r="602" spans="1:20" x14ac:dyDescent="0.2">
      <c r="A602" s="29">
        <v>19221102874</v>
      </c>
      <c r="B602" s="4" t="s">
        <v>3657</v>
      </c>
      <c r="C602" s="4" t="s">
        <v>3707</v>
      </c>
      <c r="D602" s="4" t="s">
        <v>12431</v>
      </c>
      <c r="E602" s="4" t="s">
        <v>71</v>
      </c>
      <c r="F602" s="4" t="s">
        <v>3657</v>
      </c>
      <c r="G602" s="4" t="s">
        <v>71</v>
      </c>
      <c r="H602" s="4" t="s">
        <v>3657</v>
      </c>
      <c r="I602" s="4" t="s">
        <v>22</v>
      </c>
      <c r="J602" s="4" t="s">
        <v>3658</v>
      </c>
      <c r="K602" s="4" t="s">
        <v>3659</v>
      </c>
      <c r="L602" s="4" t="s">
        <v>476</v>
      </c>
      <c r="M602" s="4" t="s">
        <v>73</v>
      </c>
      <c r="N602" s="4" t="s">
        <v>3720</v>
      </c>
      <c r="O602" s="4" t="s">
        <v>3721</v>
      </c>
      <c r="P602" s="4" t="s">
        <v>3722</v>
      </c>
      <c r="Q602" s="4" t="s">
        <v>663</v>
      </c>
      <c r="R602" s="4" t="s">
        <v>39306</v>
      </c>
      <c r="S602" s="4" t="s">
        <v>39306</v>
      </c>
      <c r="T602" s="4" t="s">
        <v>39306</v>
      </c>
    </row>
    <row r="603" spans="1:20" x14ac:dyDescent="0.2">
      <c r="A603" s="29">
        <v>19221102825</v>
      </c>
      <c r="B603" s="4" t="s">
        <v>3660</v>
      </c>
      <c r="C603" s="4" t="s">
        <v>3707</v>
      </c>
      <c r="D603" s="4" t="s">
        <v>33921</v>
      </c>
      <c r="E603" s="4" t="s">
        <v>71</v>
      </c>
      <c r="F603" s="4" t="s">
        <v>7836</v>
      </c>
      <c r="G603" s="4" t="s">
        <v>71</v>
      </c>
      <c r="H603" s="4" t="s">
        <v>7837</v>
      </c>
      <c r="I603" s="4" t="s">
        <v>22</v>
      </c>
      <c r="J603" s="4" t="s">
        <v>10459</v>
      </c>
      <c r="K603" s="4" t="s">
        <v>10460</v>
      </c>
      <c r="L603" s="4" t="s">
        <v>8048</v>
      </c>
      <c r="M603" s="4" t="s">
        <v>73</v>
      </c>
      <c r="N603" s="4" t="s">
        <v>3723</v>
      </c>
      <c r="O603" s="4" t="s">
        <v>3724</v>
      </c>
      <c r="P603" s="4" t="s">
        <v>3725</v>
      </c>
      <c r="Q603" s="4" t="s">
        <v>663</v>
      </c>
      <c r="R603" s="4" t="s">
        <v>39306</v>
      </c>
      <c r="S603" s="4" t="s">
        <v>39306</v>
      </c>
      <c r="T603" s="4" t="s">
        <v>39306</v>
      </c>
    </row>
    <row r="604" spans="1:20" x14ac:dyDescent="0.2">
      <c r="A604" s="29">
        <v>19221102676</v>
      </c>
      <c r="B604" s="4" t="s">
        <v>3661</v>
      </c>
      <c r="C604" s="4" t="s">
        <v>3707</v>
      </c>
      <c r="D604" s="4" t="s">
        <v>15488</v>
      </c>
      <c r="E604" s="4" t="s">
        <v>2835</v>
      </c>
      <c r="F604" s="4" t="s">
        <v>28475</v>
      </c>
      <c r="G604" s="4" t="s">
        <v>3020</v>
      </c>
      <c r="H604" s="4" t="s">
        <v>28476</v>
      </c>
      <c r="I604" s="4" t="s">
        <v>22</v>
      </c>
      <c r="J604" s="4" t="s">
        <v>3214</v>
      </c>
      <c r="K604" s="4" t="s">
        <v>3662</v>
      </c>
      <c r="L604" s="4" t="s">
        <v>96</v>
      </c>
      <c r="M604" s="4" t="s">
        <v>73</v>
      </c>
      <c r="N604" s="4" t="s">
        <v>3727</v>
      </c>
      <c r="O604" s="4" t="s">
        <v>3728</v>
      </c>
      <c r="P604" s="4" t="s">
        <v>3729</v>
      </c>
      <c r="Q604" s="4" t="s">
        <v>663</v>
      </c>
      <c r="R604" s="4" t="s">
        <v>3021</v>
      </c>
      <c r="S604" s="4" t="s">
        <v>2836</v>
      </c>
      <c r="T604" s="4" t="s">
        <v>39306</v>
      </c>
    </row>
    <row r="605" spans="1:20" x14ac:dyDescent="0.2">
      <c r="A605" s="29">
        <v>19221102718</v>
      </c>
      <c r="B605" s="4" t="s">
        <v>3663</v>
      </c>
      <c r="C605" s="4" t="s">
        <v>3707</v>
      </c>
      <c r="D605" s="4" t="s">
        <v>8302</v>
      </c>
      <c r="E605" s="4" t="s">
        <v>2835</v>
      </c>
      <c r="F605" s="4" t="s">
        <v>31815</v>
      </c>
      <c r="G605" s="4" t="s">
        <v>3020</v>
      </c>
      <c r="H605" s="4" t="s">
        <v>31815</v>
      </c>
      <c r="I605" s="4" t="s">
        <v>22</v>
      </c>
      <c r="J605" s="4" t="s">
        <v>2522</v>
      </c>
      <c r="K605" s="4" t="s">
        <v>3664</v>
      </c>
      <c r="L605" s="4" t="s">
        <v>253</v>
      </c>
      <c r="M605" s="4" t="s">
        <v>73</v>
      </c>
      <c r="N605" s="4" t="s">
        <v>3730</v>
      </c>
      <c r="O605" s="4" t="s">
        <v>3731</v>
      </c>
      <c r="P605" s="4" t="s">
        <v>3732</v>
      </c>
      <c r="Q605" s="4" t="s">
        <v>663</v>
      </c>
      <c r="R605" s="4" t="s">
        <v>3021</v>
      </c>
      <c r="S605" s="4" t="s">
        <v>2836</v>
      </c>
      <c r="T605" s="4" t="s">
        <v>39306</v>
      </c>
    </row>
    <row r="606" spans="1:20" x14ac:dyDescent="0.2">
      <c r="A606" s="29">
        <v>19221102759</v>
      </c>
      <c r="B606" s="4" t="s">
        <v>3665</v>
      </c>
      <c r="C606" s="4" t="s">
        <v>3707</v>
      </c>
      <c r="D606" s="4" t="s">
        <v>43373</v>
      </c>
      <c r="E606" s="4" t="s">
        <v>71</v>
      </c>
      <c r="F606" s="4" t="s">
        <v>3665</v>
      </c>
      <c r="G606" s="4" t="s">
        <v>71</v>
      </c>
      <c r="H606" s="4" t="s">
        <v>3665</v>
      </c>
      <c r="I606" s="4" t="s">
        <v>22</v>
      </c>
      <c r="J606" s="4" t="s">
        <v>3666</v>
      </c>
      <c r="K606" s="4" t="s">
        <v>3667</v>
      </c>
      <c r="L606" s="4" t="s">
        <v>263</v>
      </c>
      <c r="M606" s="4" t="s">
        <v>73</v>
      </c>
      <c r="N606" s="4" t="s">
        <v>3733</v>
      </c>
      <c r="O606" s="4" t="s">
        <v>3734</v>
      </c>
      <c r="P606" s="4" t="s">
        <v>3735</v>
      </c>
      <c r="Q606" s="4" t="s">
        <v>663</v>
      </c>
      <c r="R606" s="4" t="s">
        <v>39306</v>
      </c>
      <c r="S606" s="4" t="s">
        <v>39306</v>
      </c>
      <c r="T606" s="4" t="s">
        <v>39306</v>
      </c>
    </row>
    <row r="607" spans="1:20" x14ac:dyDescent="0.2">
      <c r="A607" s="29">
        <v>19221102486</v>
      </c>
      <c r="B607" s="4" t="s">
        <v>3669</v>
      </c>
      <c r="C607" s="4" t="s">
        <v>3707</v>
      </c>
      <c r="D607" s="4" t="s">
        <v>13481</v>
      </c>
      <c r="E607" s="4" t="s">
        <v>71</v>
      </c>
      <c r="F607" s="4" t="s">
        <v>3669</v>
      </c>
      <c r="G607" s="4" t="s">
        <v>71</v>
      </c>
      <c r="H607" s="4" t="s">
        <v>3669</v>
      </c>
      <c r="I607" s="4" t="s">
        <v>22</v>
      </c>
      <c r="J607" s="4" t="s">
        <v>1163</v>
      </c>
      <c r="K607" s="4" t="s">
        <v>3670</v>
      </c>
      <c r="L607" s="4" t="s">
        <v>311</v>
      </c>
      <c r="M607" s="4" t="s">
        <v>73</v>
      </c>
      <c r="N607" s="4" t="s">
        <v>3737</v>
      </c>
      <c r="O607" s="4" t="s">
        <v>3738</v>
      </c>
      <c r="P607" s="4" t="s">
        <v>3739</v>
      </c>
      <c r="Q607" s="4" t="s">
        <v>663</v>
      </c>
      <c r="R607" s="4" t="s">
        <v>39306</v>
      </c>
      <c r="S607" s="4" t="s">
        <v>39306</v>
      </c>
      <c r="T607" s="4" t="s">
        <v>39306</v>
      </c>
    </row>
    <row r="608" spans="1:20" x14ac:dyDescent="0.2">
      <c r="A608" s="29">
        <v>19221102031</v>
      </c>
      <c r="B608" s="4" t="s">
        <v>3671</v>
      </c>
      <c r="C608" s="4" t="s">
        <v>3707</v>
      </c>
      <c r="D608" s="4" t="s">
        <v>8303</v>
      </c>
      <c r="E608" s="4" t="s">
        <v>2835</v>
      </c>
      <c r="F608" s="4" t="s">
        <v>29791</v>
      </c>
      <c r="G608" s="4" t="s">
        <v>3020</v>
      </c>
      <c r="H608" s="4" t="s">
        <v>29792</v>
      </c>
      <c r="I608" s="4" t="s">
        <v>22</v>
      </c>
      <c r="J608" s="4" t="s">
        <v>3672</v>
      </c>
      <c r="K608" s="4" t="s">
        <v>3673</v>
      </c>
      <c r="L608" s="4" t="s">
        <v>441</v>
      </c>
      <c r="M608" s="4" t="s">
        <v>73</v>
      </c>
      <c r="N608" s="4" t="s">
        <v>3740</v>
      </c>
      <c r="O608" s="4" t="s">
        <v>3741</v>
      </c>
      <c r="P608" s="4" t="s">
        <v>3742</v>
      </c>
      <c r="Q608" s="4" t="s">
        <v>663</v>
      </c>
      <c r="R608" s="4" t="s">
        <v>3021</v>
      </c>
      <c r="S608" s="4" t="s">
        <v>2836</v>
      </c>
      <c r="T608" s="4" t="s">
        <v>39306</v>
      </c>
    </row>
    <row r="609" spans="1:20" x14ac:dyDescent="0.2">
      <c r="A609" s="29">
        <v>19221102072</v>
      </c>
      <c r="B609" s="4" t="s">
        <v>3674</v>
      </c>
      <c r="C609" s="4" t="s">
        <v>3707</v>
      </c>
      <c r="D609" s="4" t="s">
        <v>40170</v>
      </c>
      <c r="E609" s="4" t="s">
        <v>2835</v>
      </c>
      <c r="F609" s="4" t="s">
        <v>36700</v>
      </c>
      <c r="G609" s="4" t="s">
        <v>3020</v>
      </c>
      <c r="H609" s="4" t="s">
        <v>36701</v>
      </c>
      <c r="I609" s="4" t="s">
        <v>22</v>
      </c>
      <c r="J609" s="4" t="s">
        <v>3675</v>
      </c>
      <c r="K609" s="4" t="s">
        <v>3676</v>
      </c>
      <c r="L609" s="4" t="s">
        <v>93</v>
      </c>
      <c r="M609" s="4" t="s">
        <v>73</v>
      </c>
      <c r="N609" s="4" t="s">
        <v>3743</v>
      </c>
      <c r="O609" s="4" t="s">
        <v>3744</v>
      </c>
      <c r="P609" s="4" t="s">
        <v>3745</v>
      </c>
      <c r="Q609" s="4" t="s">
        <v>663</v>
      </c>
      <c r="R609" s="4" t="s">
        <v>3021</v>
      </c>
      <c r="S609" s="4" t="s">
        <v>2836</v>
      </c>
      <c r="T609" s="4" t="s">
        <v>39306</v>
      </c>
    </row>
    <row r="610" spans="1:20" x14ac:dyDescent="0.2">
      <c r="A610" s="29">
        <v>19221102114</v>
      </c>
      <c r="B610" s="4" t="s">
        <v>3746</v>
      </c>
      <c r="C610" s="4" t="s">
        <v>3747</v>
      </c>
      <c r="D610" s="4" t="s">
        <v>43374</v>
      </c>
      <c r="E610" s="4" t="s">
        <v>71</v>
      </c>
      <c r="F610" s="4" t="s">
        <v>7836</v>
      </c>
      <c r="G610" s="4" t="s">
        <v>71</v>
      </c>
      <c r="H610" s="4" t="s">
        <v>7837</v>
      </c>
      <c r="I610" s="4" t="s">
        <v>22</v>
      </c>
      <c r="J610" s="4" t="s">
        <v>10461</v>
      </c>
      <c r="K610" s="4" t="s">
        <v>10462</v>
      </c>
      <c r="L610" s="4" t="s">
        <v>8048</v>
      </c>
      <c r="M610" s="4" t="s">
        <v>73</v>
      </c>
      <c r="N610" s="4" t="s">
        <v>3748</v>
      </c>
      <c r="O610" s="4" t="s">
        <v>3749</v>
      </c>
      <c r="P610" s="4" t="s">
        <v>3750</v>
      </c>
      <c r="Q610" s="4" t="s">
        <v>663</v>
      </c>
      <c r="R610" s="4" t="s">
        <v>39306</v>
      </c>
      <c r="S610" s="4" t="s">
        <v>39306</v>
      </c>
      <c r="T610" s="4" t="s">
        <v>39306</v>
      </c>
    </row>
    <row r="611" spans="1:20" x14ac:dyDescent="0.2">
      <c r="A611" s="29">
        <v>19221102155</v>
      </c>
      <c r="B611" s="4" t="s">
        <v>3751</v>
      </c>
      <c r="C611" s="4" t="s">
        <v>3747</v>
      </c>
      <c r="D611" s="4" t="s">
        <v>43375</v>
      </c>
      <c r="E611" s="4" t="s">
        <v>2835</v>
      </c>
      <c r="F611" s="4" t="s">
        <v>19505</v>
      </c>
      <c r="G611" s="4" t="s">
        <v>3020</v>
      </c>
      <c r="H611" s="4" t="s">
        <v>19506</v>
      </c>
      <c r="I611" s="4" t="s">
        <v>22</v>
      </c>
      <c r="J611" s="4" t="s">
        <v>3752</v>
      </c>
      <c r="K611" s="4" t="s">
        <v>3753</v>
      </c>
      <c r="L611" s="4" t="s">
        <v>242</v>
      </c>
      <c r="M611" s="4" t="s">
        <v>73</v>
      </c>
      <c r="N611" s="4" t="s">
        <v>3754</v>
      </c>
      <c r="O611" s="4" t="s">
        <v>3755</v>
      </c>
      <c r="P611" s="4" t="s">
        <v>3756</v>
      </c>
      <c r="Q611" s="4" t="s">
        <v>663</v>
      </c>
      <c r="R611" s="4" t="s">
        <v>3021</v>
      </c>
      <c r="S611" s="4" t="s">
        <v>2836</v>
      </c>
      <c r="T611" s="4" t="s">
        <v>39306</v>
      </c>
    </row>
    <row r="612" spans="1:20" x14ac:dyDescent="0.2">
      <c r="A612" s="29">
        <v>19221102197</v>
      </c>
      <c r="B612" s="4" t="s">
        <v>3757</v>
      </c>
      <c r="C612" s="4" t="s">
        <v>3747</v>
      </c>
      <c r="D612" s="4" t="s">
        <v>43376</v>
      </c>
      <c r="E612" s="4" t="s">
        <v>71</v>
      </c>
      <c r="F612" s="4" t="s">
        <v>3757</v>
      </c>
      <c r="G612" s="4" t="s">
        <v>71</v>
      </c>
      <c r="H612" s="4" t="s">
        <v>3757</v>
      </c>
      <c r="I612" s="4" t="s">
        <v>22</v>
      </c>
      <c r="J612" s="4" t="s">
        <v>3758</v>
      </c>
      <c r="K612" s="4" t="s">
        <v>3759</v>
      </c>
      <c r="L612" s="4" t="s">
        <v>3300</v>
      </c>
      <c r="M612" s="4" t="s">
        <v>73</v>
      </c>
      <c r="N612" s="4" t="s">
        <v>3760</v>
      </c>
      <c r="O612" s="4" t="s">
        <v>3761</v>
      </c>
      <c r="P612" s="4" t="s">
        <v>3762</v>
      </c>
      <c r="Q612" s="4" t="s">
        <v>663</v>
      </c>
      <c r="R612" s="4" t="s">
        <v>39306</v>
      </c>
      <c r="S612" s="4" t="s">
        <v>39306</v>
      </c>
      <c r="T612" s="4" t="s">
        <v>39306</v>
      </c>
    </row>
    <row r="613" spans="1:20" x14ac:dyDescent="0.2">
      <c r="A613" s="29">
        <v>19221102239</v>
      </c>
      <c r="B613" s="4" t="s">
        <v>3763</v>
      </c>
      <c r="C613" s="4" t="s">
        <v>3747</v>
      </c>
      <c r="D613" s="4" t="s">
        <v>43377</v>
      </c>
      <c r="E613" s="4" t="s">
        <v>2835</v>
      </c>
      <c r="F613" s="4" t="s">
        <v>28475</v>
      </c>
      <c r="G613" s="4" t="s">
        <v>3020</v>
      </c>
      <c r="H613" s="4" t="s">
        <v>28476</v>
      </c>
      <c r="I613" s="4" t="s">
        <v>22</v>
      </c>
      <c r="J613" s="4" t="s">
        <v>3764</v>
      </c>
      <c r="K613" s="4" t="s">
        <v>3765</v>
      </c>
      <c r="L613" s="4" t="s">
        <v>96</v>
      </c>
      <c r="M613" s="4" t="s">
        <v>73</v>
      </c>
      <c r="N613" s="4" t="s">
        <v>3766</v>
      </c>
      <c r="O613" s="4" t="s">
        <v>3767</v>
      </c>
      <c r="P613" s="4" t="s">
        <v>3768</v>
      </c>
      <c r="Q613" s="4" t="s">
        <v>663</v>
      </c>
      <c r="R613" s="4" t="s">
        <v>3021</v>
      </c>
      <c r="S613" s="4" t="s">
        <v>2836</v>
      </c>
      <c r="T613" s="4" t="s">
        <v>39306</v>
      </c>
    </row>
    <row r="614" spans="1:20" x14ac:dyDescent="0.2">
      <c r="A614" s="29">
        <v>19221102270</v>
      </c>
      <c r="B614" s="4" t="s">
        <v>3769</v>
      </c>
      <c r="C614" s="4" t="s">
        <v>3747</v>
      </c>
      <c r="D614" s="4" t="s">
        <v>43378</v>
      </c>
      <c r="E614" s="4" t="s">
        <v>71</v>
      </c>
      <c r="F614" s="4" t="s">
        <v>7836</v>
      </c>
      <c r="G614" s="4" t="s">
        <v>71</v>
      </c>
      <c r="H614" s="4" t="s">
        <v>7837</v>
      </c>
      <c r="I614" s="4" t="s">
        <v>22</v>
      </c>
      <c r="J614" s="4" t="s">
        <v>10463</v>
      </c>
      <c r="K614" s="4" t="s">
        <v>10464</v>
      </c>
      <c r="L614" s="4" t="s">
        <v>8048</v>
      </c>
      <c r="M614" s="4" t="s">
        <v>73</v>
      </c>
      <c r="N614" s="4" t="s">
        <v>3770</v>
      </c>
      <c r="O614" s="4" t="s">
        <v>3771</v>
      </c>
      <c r="P614" s="4" t="s">
        <v>3772</v>
      </c>
      <c r="Q614" s="4" t="s">
        <v>663</v>
      </c>
      <c r="R614" s="4" t="s">
        <v>39306</v>
      </c>
      <c r="S614" s="4" t="s">
        <v>39306</v>
      </c>
      <c r="T614" s="4" t="s">
        <v>39306</v>
      </c>
    </row>
    <row r="615" spans="1:20" x14ac:dyDescent="0.2">
      <c r="A615" s="29">
        <v>19221102429</v>
      </c>
      <c r="B615" s="4" t="s">
        <v>3773</v>
      </c>
      <c r="C615" s="4" t="s">
        <v>3747</v>
      </c>
      <c r="D615" s="4" t="s">
        <v>43379</v>
      </c>
      <c r="E615" s="4" t="s">
        <v>71</v>
      </c>
      <c r="F615" s="4" t="s">
        <v>3773</v>
      </c>
      <c r="G615" s="4" t="s">
        <v>71</v>
      </c>
      <c r="H615" s="4" t="s">
        <v>3773</v>
      </c>
      <c r="I615" s="4" t="s">
        <v>22</v>
      </c>
      <c r="J615" s="4" t="s">
        <v>3143</v>
      </c>
      <c r="K615" s="4" t="s">
        <v>3774</v>
      </c>
      <c r="L615" s="4" t="s">
        <v>1885</v>
      </c>
      <c r="M615" s="4" t="s">
        <v>73</v>
      </c>
      <c r="N615" s="4" t="s">
        <v>3775</v>
      </c>
      <c r="O615" s="4" t="s">
        <v>3776</v>
      </c>
      <c r="P615" s="4" t="s">
        <v>3777</v>
      </c>
      <c r="Q615" s="4" t="s">
        <v>663</v>
      </c>
      <c r="R615" s="4" t="s">
        <v>39306</v>
      </c>
      <c r="S615" s="4" t="s">
        <v>39306</v>
      </c>
      <c r="T615" s="4" t="s">
        <v>39306</v>
      </c>
    </row>
    <row r="616" spans="1:20" x14ac:dyDescent="0.2">
      <c r="A616" s="29">
        <v>19221102312</v>
      </c>
      <c r="B616" s="4" t="s">
        <v>3778</v>
      </c>
      <c r="C616" s="4" t="s">
        <v>3747</v>
      </c>
      <c r="D616" s="4" t="s">
        <v>40171</v>
      </c>
      <c r="E616" s="4" t="s">
        <v>2835</v>
      </c>
      <c r="F616" s="4" t="s">
        <v>26635</v>
      </c>
      <c r="G616" s="4" t="s">
        <v>3020</v>
      </c>
      <c r="H616" s="4" t="s">
        <v>26637</v>
      </c>
      <c r="I616" s="4" t="s">
        <v>22</v>
      </c>
      <c r="J616" s="4" t="s">
        <v>3779</v>
      </c>
      <c r="K616" s="4" t="s">
        <v>3780</v>
      </c>
      <c r="L616" s="4" t="s">
        <v>281</v>
      </c>
      <c r="M616" s="4" t="s">
        <v>73</v>
      </c>
      <c r="N616" s="4" t="s">
        <v>3781</v>
      </c>
      <c r="O616" s="4" t="s">
        <v>3782</v>
      </c>
      <c r="P616" s="4" t="s">
        <v>3783</v>
      </c>
      <c r="Q616" s="4" t="s">
        <v>663</v>
      </c>
      <c r="R616" s="4" t="s">
        <v>3021</v>
      </c>
      <c r="S616" s="4" t="s">
        <v>2836</v>
      </c>
      <c r="T616" s="4" t="s">
        <v>39306</v>
      </c>
    </row>
    <row r="617" spans="1:20" x14ac:dyDescent="0.2">
      <c r="A617" s="29">
        <v>19221102353</v>
      </c>
      <c r="B617" s="4" t="s">
        <v>3784</v>
      </c>
      <c r="C617" s="4" t="s">
        <v>3747</v>
      </c>
      <c r="D617" s="4" t="s">
        <v>40172</v>
      </c>
      <c r="E617" s="4" t="s">
        <v>2835</v>
      </c>
      <c r="F617" s="4" t="s">
        <v>26635</v>
      </c>
      <c r="G617" s="4" t="s">
        <v>3020</v>
      </c>
      <c r="H617" s="4" t="s">
        <v>26637</v>
      </c>
      <c r="I617" s="4" t="s">
        <v>22</v>
      </c>
      <c r="J617" s="4" t="s">
        <v>3785</v>
      </c>
      <c r="K617" s="4" t="s">
        <v>3786</v>
      </c>
      <c r="L617" s="4" t="s">
        <v>281</v>
      </c>
      <c r="M617" s="4" t="s">
        <v>73</v>
      </c>
      <c r="N617" s="4" t="s">
        <v>3787</v>
      </c>
      <c r="O617" s="4" t="s">
        <v>3788</v>
      </c>
      <c r="P617" s="4" t="s">
        <v>3789</v>
      </c>
      <c r="Q617" s="4" t="s">
        <v>663</v>
      </c>
      <c r="R617" s="4" t="s">
        <v>3021</v>
      </c>
      <c r="S617" s="4" t="s">
        <v>2836</v>
      </c>
      <c r="T617" s="4" t="s">
        <v>39306</v>
      </c>
    </row>
    <row r="618" spans="1:20" x14ac:dyDescent="0.2">
      <c r="A618" s="29">
        <v>19221102395</v>
      </c>
      <c r="B618" s="4" t="s">
        <v>3790</v>
      </c>
      <c r="C618" s="4" t="s">
        <v>3747</v>
      </c>
      <c r="D618" s="4" t="s">
        <v>8304</v>
      </c>
      <c r="E618" s="4" t="s">
        <v>71</v>
      </c>
      <c r="F618" s="4" t="s">
        <v>3790</v>
      </c>
      <c r="G618" s="4" t="s">
        <v>71</v>
      </c>
      <c r="H618" s="4" t="s">
        <v>3790</v>
      </c>
      <c r="I618" s="4" t="s">
        <v>22</v>
      </c>
      <c r="J618" s="4" t="s">
        <v>3791</v>
      </c>
      <c r="K618" s="4" t="s">
        <v>3792</v>
      </c>
      <c r="L618" s="4" t="s">
        <v>86</v>
      </c>
      <c r="M618" s="4" t="s">
        <v>73</v>
      </c>
      <c r="N618" s="4" t="s">
        <v>3793</v>
      </c>
      <c r="O618" s="4" t="s">
        <v>3794</v>
      </c>
      <c r="P618" s="4" t="s">
        <v>3795</v>
      </c>
      <c r="Q618" s="4" t="s">
        <v>663</v>
      </c>
      <c r="R618" s="4" t="s">
        <v>39306</v>
      </c>
      <c r="S618" s="4" t="s">
        <v>39306</v>
      </c>
      <c r="T618" s="4" t="s">
        <v>39306</v>
      </c>
    </row>
    <row r="619" spans="1:20" x14ac:dyDescent="0.2">
      <c r="A619" s="29">
        <v>19221102437</v>
      </c>
      <c r="B619" s="4" t="s">
        <v>3796</v>
      </c>
      <c r="C619" s="4" t="s">
        <v>3747</v>
      </c>
      <c r="D619" s="4" t="s">
        <v>8305</v>
      </c>
      <c r="E619" s="4" t="s">
        <v>2835</v>
      </c>
      <c r="F619" s="4" t="s">
        <v>27364</v>
      </c>
      <c r="G619" s="4" t="s">
        <v>3020</v>
      </c>
      <c r="H619" s="4" t="s">
        <v>33583</v>
      </c>
      <c r="I619" s="4" t="s">
        <v>22</v>
      </c>
      <c r="J619" s="4" t="s">
        <v>3797</v>
      </c>
      <c r="K619" s="4" t="s">
        <v>3798</v>
      </c>
      <c r="L619" s="4" t="s">
        <v>308</v>
      </c>
      <c r="M619" s="4" t="s">
        <v>73</v>
      </c>
      <c r="N619" s="4" t="s">
        <v>3799</v>
      </c>
      <c r="O619" s="4" t="s">
        <v>3800</v>
      </c>
      <c r="P619" s="4" t="s">
        <v>3801</v>
      </c>
      <c r="Q619" s="4" t="s">
        <v>663</v>
      </c>
      <c r="R619" s="4" t="s">
        <v>3021</v>
      </c>
      <c r="S619" s="4" t="s">
        <v>2836</v>
      </c>
      <c r="T619" s="4" t="s">
        <v>39306</v>
      </c>
    </row>
    <row r="620" spans="1:20" x14ac:dyDescent="0.2">
      <c r="A620" s="29">
        <v>19231011024</v>
      </c>
      <c r="B620" s="4" t="s">
        <v>3804</v>
      </c>
      <c r="C620" s="4" t="s">
        <v>3747</v>
      </c>
      <c r="D620" s="4" t="s">
        <v>26901</v>
      </c>
      <c r="E620" s="4" t="s">
        <v>2835</v>
      </c>
      <c r="F620" s="4" t="s">
        <v>24659</v>
      </c>
      <c r="G620" s="4" t="s">
        <v>3020</v>
      </c>
      <c r="H620" s="4" t="s">
        <v>24659</v>
      </c>
      <c r="I620" s="4" t="s">
        <v>22</v>
      </c>
      <c r="J620" s="4" t="s">
        <v>3462</v>
      </c>
      <c r="K620" s="4" t="s">
        <v>3805</v>
      </c>
      <c r="L620" s="4" t="s">
        <v>3348</v>
      </c>
      <c r="M620" s="4" t="s">
        <v>73</v>
      </c>
      <c r="N620" s="4" t="s">
        <v>3806</v>
      </c>
      <c r="O620" s="4" t="s">
        <v>3807</v>
      </c>
      <c r="P620" s="4" t="s">
        <v>3808</v>
      </c>
      <c r="Q620" s="4" t="s">
        <v>922</v>
      </c>
      <c r="R620" s="4" t="s">
        <v>3021</v>
      </c>
      <c r="S620" s="4" t="s">
        <v>2836</v>
      </c>
      <c r="T620" s="4" t="s">
        <v>39306</v>
      </c>
    </row>
    <row r="621" spans="1:20" x14ac:dyDescent="0.2">
      <c r="A621" s="29">
        <v>19221102593</v>
      </c>
      <c r="B621" s="4" t="s">
        <v>3809</v>
      </c>
      <c r="C621" s="4" t="s">
        <v>3747</v>
      </c>
      <c r="D621" s="4" t="s">
        <v>36827</v>
      </c>
      <c r="E621" s="4" t="s">
        <v>2835</v>
      </c>
      <c r="F621" s="4" t="s">
        <v>12015</v>
      </c>
      <c r="G621" s="4" t="s">
        <v>3020</v>
      </c>
      <c r="H621" s="4" t="s">
        <v>12016</v>
      </c>
      <c r="I621" s="4" t="s">
        <v>22</v>
      </c>
      <c r="J621" s="4" t="s">
        <v>3810</v>
      </c>
      <c r="K621" s="4" t="s">
        <v>3811</v>
      </c>
      <c r="L621" s="4" t="s">
        <v>271</v>
      </c>
      <c r="M621" s="4" t="s">
        <v>73</v>
      </c>
      <c r="N621" s="4" t="s">
        <v>3812</v>
      </c>
      <c r="O621" s="4" t="s">
        <v>3813</v>
      </c>
      <c r="P621" s="4" t="s">
        <v>3814</v>
      </c>
      <c r="Q621" s="4" t="s">
        <v>663</v>
      </c>
      <c r="R621" s="4" t="s">
        <v>3021</v>
      </c>
      <c r="S621" s="4" t="s">
        <v>2836</v>
      </c>
      <c r="T621" s="4" t="s">
        <v>39306</v>
      </c>
    </row>
    <row r="622" spans="1:20" x14ac:dyDescent="0.2">
      <c r="A622" s="29">
        <v>19231011545</v>
      </c>
      <c r="B622" s="4" t="s">
        <v>3815</v>
      </c>
      <c r="C622" s="4" t="s">
        <v>3747</v>
      </c>
      <c r="D622" s="4" t="s">
        <v>21588</v>
      </c>
      <c r="E622" s="4" t="s">
        <v>2835</v>
      </c>
      <c r="F622" s="4" t="s">
        <v>27364</v>
      </c>
      <c r="G622" s="4" t="s">
        <v>2835</v>
      </c>
      <c r="H622" s="4" t="s">
        <v>27365</v>
      </c>
      <c r="I622" s="4" t="s">
        <v>22</v>
      </c>
      <c r="J622" s="4" t="s">
        <v>747</v>
      </c>
      <c r="K622" s="4" t="s">
        <v>3816</v>
      </c>
      <c r="L622" s="4" t="s">
        <v>86</v>
      </c>
      <c r="M622" s="4" t="s">
        <v>73</v>
      </c>
      <c r="N622" s="4" t="s">
        <v>3817</v>
      </c>
      <c r="O622" s="4" t="s">
        <v>3818</v>
      </c>
      <c r="P622" s="4" t="s">
        <v>3819</v>
      </c>
      <c r="Q622" s="4" t="s">
        <v>922</v>
      </c>
      <c r="R622" s="4" t="s">
        <v>2836</v>
      </c>
      <c r="S622" s="4" t="s">
        <v>2836</v>
      </c>
      <c r="T622" s="4" t="s">
        <v>39306</v>
      </c>
    </row>
    <row r="623" spans="1:20" x14ac:dyDescent="0.2">
      <c r="A623" s="29">
        <v>19221102551</v>
      </c>
      <c r="B623" s="4" t="s">
        <v>3820</v>
      </c>
      <c r="C623" s="4" t="s">
        <v>3841</v>
      </c>
      <c r="D623" s="4" t="s">
        <v>43380</v>
      </c>
      <c r="E623" s="4" t="s">
        <v>2835</v>
      </c>
      <c r="F623" s="4" t="s">
        <v>16612</v>
      </c>
      <c r="G623" s="4" t="s">
        <v>3020</v>
      </c>
      <c r="H623" s="4" t="s">
        <v>16612</v>
      </c>
      <c r="I623" s="4" t="s">
        <v>22</v>
      </c>
      <c r="J623" s="4" t="s">
        <v>2045</v>
      </c>
      <c r="K623" s="4" t="s">
        <v>3821</v>
      </c>
      <c r="L623" s="4" t="s">
        <v>453</v>
      </c>
      <c r="M623" s="4" t="s">
        <v>73</v>
      </c>
      <c r="N623" s="4" t="s">
        <v>3842</v>
      </c>
      <c r="O623" s="4" t="s">
        <v>3843</v>
      </c>
      <c r="P623" s="4" t="s">
        <v>3844</v>
      </c>
      <c r="Q623" s="4" t="s">
        <v>663</v>
      </c>
      <c r="R623" s="4" t="s">
        <v>3021</v>
      </c>
      <c r="S623" s="4" t="s">
        <v>2836</v>
      </c>
      <c r="T623" s="4" t="s">
        <v>39306</v>
      </c>
    </row>
    <row r="624" spans="1:20" x14ac:dyDescent="0.2">
      <c r="A624" s="29">
        <v>19221102189</v>
      </c>
      <c r="B624" s="4" t="s">
        <v>3822</v>
      </c>
      <c r="C624" s="4" t="s">
        <v>3841</v>
      </c>
      <c r="D624" s="4" t="s">
        <v>35184</v>
      </c>
      <c r="E624" s="4" t="s">
        <v>71</v>
      </c>
      <c r="F624" s="4" t="s">
        <v>7836</v>
      </c>
      <c r="G624" s="4" t="s">
        <v>71</v>
      </c>
      <c r="H624" s="4" t="s">
        <v>7837</v>
      </c>
      <c r="I624" s="4" t="s">
        <v>22</v>
      </c>
      <c r="J624" s="4" t="s">
        <v>10465</v>
      </c>
      <c r="K624" s="4" t="s">
        <v>10466</v>
      </c>
      <c r="L624" s="4" t="s">
        <v>8048</v>
      </c>
      <c r="M624" s="4" t="s">
        <v>73</v>
      </c>
      <c r="N624" s="4" t="s">
        <v>3845</v>
      </c>
      <c r="O624" s="4" t="s">
        <v>3846</v>
      </c>
      <c r="P624" s="4" t="s">
        <v>3847</v>
      </c>
      <c r="Q624" s="4" t="s">
        <v>663</v>
      </c>
      <c r="R624" s="4" t="s">
        <v>39306</v>
      </c>
      <c r="S624" s="4" t="s">
        <v>39306</v>
      </c>
      <c r="T624" s="4" t="s">
        <v>39306</v>
      </c>
    </row>
    <row r="625" spans="1:20" x14ac:dyDescent="0.2">
      <c r="A625" s="29">
        <v>19221102148</v>
      </c>
      <c r="B625" s="4" t="s">
        <v>3823</v>
      </c>
      <c r="C625" s="4" t="s">
        <v>3841</v>
      </c>
      <c r="D625" s="4" t="s">
        <v>14361</v>
      </c>
      <c r="E625" s="4" t="s">
        <v>2835</v>
      </c>
      <c r="F625" s="4" t="s">
        <v>27364</v>
      </c>
      <c r="G625" s="4" t="s">
        <v>2835</v>
      </c>
      <c r="H625" s="4" t="s">
        <v>27367</v>
      </c>
      <c r="I625" s="4" t="s">
        <v>22</v>
      </c>
      <c r="J625" s="4" t="s">
        <v>3824</v>
      </c>
      <c r="K625" s="4" t="s">
        <v>3825</v>
      </c>
      <c r="L625" s="4" t="s">
        <v>267</v>
      </c>
      <c r="M625" s="4" t="s">
        <v>73</v>
      </c>
      <c r="N625" s="4" t="s">
        <v>3848</v>
      </c>
      <c r="O625" s="4" t="s">
        <v>3849</v>
      </c>
      <c r="P625" s="4" t="s">
        <v>3850</v>
      </c>
      <c r="Q625" s="4" t="s">
        <v>663</v>
      </c>
      <c r="R625" s="4" t="s">
        <v>2836</v>
      </c>
      <c r="S625" s="4" t="s">
        <v>2836</v>
      </c>
      <c r="T625" s="4" t="s">
        <v>39306</v>
      </c>
    </row>
    <row r="626" spans="1:20" x14ac:dyDescent="0.2">
      <c r="A626" s="29">
        <v>19231011933</v>
      </c>
      <c r="B626" s="4" t="s">
        <v>3826</v>
      </c>
      <c r="C626" s="4" t="s">
        <v>3841</v>
      </c>
      <c r="D626" s="4" t="s">
        <v>33922</v>
      </c>
      <c r="E626" s="4" t="s">
        <v>2835</v>
      </c>
      <c r="F626" s="4" t="s">
        <v>29791</v>
      </c>
      <c r="G626" s="4" t="s">
        <v>3020</v>
      </c>
      <c r="H626" s="4" t="s">
        <v>29792</v>
      </c>
      <c r="I626" s="4" t="s">
        <v>22</v>
      </c>
      <c r="J626" s="4" t="s">
        <v>3827</v>
      </c>
      <c r="K626" s="4" t="s">
        <v>3828</v>
      </c>
      <c r="L626" s="4" t="s">
        <v>441</v>
      </c>
      <c r="M626" s="4" t="s">
        <v>73</v>
      </c>
      <c r="N626" s="4" t="s">
        <v>3851</v>
      </c>
      <c r="O626" s="4" t="s">
        <v>3852</v>
      </c>
      <c r="P626" s="4" t="s">
        <v>3853</v>
      </c>
      <c r="Q626" s="4" t="s">
        <v>922</v>
      </c>
      <c r="R626" s="4" t="s">
        <v>3021</v>
      </c>
      <c r="S626" s="4" t="s">
        <v>2836</v>
      </c>
      <c r="T626" s="4" t="s">
        <v>39306</v>
      </c>
    </row>
    <row r="627" spans="1:20" x14ac:dyDescent="0.2">
      <c r="A627" s="29">
        <v>19221102460</v>
      </c>
      <c r="B627" s="4" t="s">
        <v>3829</v>
      </c>
      <c r="C627" s="4" t="s">
        <v>3841</v>
      </c>
      <c r="D627" s="4" t="s">
        <v>43381</v>
      </c>
      <c r="E627" s="4" t="s">
        <v>2835</v>
      </c>
      <c r="F627" s="4" t="s">
        <v>26635</v>
      </c>
      <c r="G627" s="4" t="s">
        <v>3020</v>
      </c>
      <c r="H627" s="4" t="s">
        <v>26637</v>
      </c>
      <c r="I627" s="4" t="s">
        <v>22</v>
      </c>
      <c r="J627" s="4" t="s">
        <v>3830</v>
      </c>
      <c r="K627" s="4" t="s">
        <v>3831</v>
      </c>
      <c r="L627" s="4" t="s">
        <v>281</v>
      </c>
      <c r="M627" s="4" t="s">
        <v>73</v>
      </c>
      <c r="N627" s="4" t="s">
        <v>3854</v>
      </c>
      <c r="O627" s="4" t="s">
        <v>3855</v>
      </c>
      <c r="P627" s="4" t="s">
        <v>3856</v>
      </c>
      <c r="Q627" s="4" t="s">
        <v>663</v>
      </c>
      <c r="R627" s="4" t="s">
        <v>3021</v>
      </c>
      <c r="S627" s="4" t="s">
        <v>2836</v>
      </c>
      <c r="T627" s="4" t="s">
        <v>39306</v>
      </c>
    </row>
    <row r="628" spans="1:20" x14ac:dyDescent="0.2">
      <c r="A628" s="29">
        <v>19221102106</v>
      </c>
      <c r="B628" s="4" t="s">
        <v>3832</v>
      </c>
      <c r="C628" s="4" t="s">
        <v>3841</v>
      </c>
      <c r="D628" s="4" t="s">
        <v>43382</v>
      </c>
      <c r="E628" s="4" t="s">
        <v>2835</v>
      </c>
      <c r="F628" s="4" t="s">
        <v>3857</v>
      </c>
      <c r="G628" s="4" t="s">
        <v>3020</v>
      </c>
      <c r="H628" s="4" t="s">
        <v>3857</v>
      </c>
      <c r="I628" s="4" t="s">
        <v>22</v>
      </c>
      <c r="J628" s="4" t="s">
        <v>3833</v>
      </c>
      <c r="K628" s="4" t="s">
        <v>3834</v>
      </c>
      <c r="L628" s="4" t="s">
        <v>2840</v>
      </c>
      <c r="M628" s="4" t="s">
        <v>73</v>
      </c>
      <c r="N628" s="4" t="s">
        <v>3858</v>
      </c>
      <c r="O628" s="4" t="s">
        <v>3859</v>
      </c>
      <c r="P628" s="4" t="s">
        <v>3860</v>
      </c>
      <c r="Q628" s="4" t="s">
        <v>663</v>
      </c>
      <c r="R628" s="4" t="s">
        <v>3021</v>
      </c>
      <c r="S628" s="4" t="s">
        <v>2836</v>
      </c>
      <c r="T628" s="4" t="s">
        <v>39306</v>
      </c>
    </row>
    <row r="629" spans="1:20" x14ac:dyDescent="0.2">
      <c r="A629" s="29">
        <v>19221139421</v>
      </c>
      <c r="B629" s="4" t="s">
        <v>3835</v>
      </c>
      <c r="C629" s="4" t="s">
        <v>3841</v>
      </c>
      <c r="D629" s="4" t="s">
        <v>21589</v>
      </c>
      <c r="E629" s="4" t="s">
        <v>2835</v>
      </c>
      <c r="F629" s="4" t="s">
        <v>27364</v>
      </c>
      <c r="G629" s="4" t="s">
        <v>3020</v>
      </c>
      <c r="H629" s="4" t="s">
        <v>34891</v>
      </c>
      <c r="I629" s="4" t="s">
        <v>22</v>
      </c>
      <c r="J629" s="4" t="s">
        <v>3234</v>
      </c>
      <c r="K629" s="4" t="s">
        <v>3836</v>
      </c>
      <c r="L629" s="4" t="s">
        <v>3837</v>
      </c>
      <c r="M629" s="4" t="s">
        <v>73</v>
      </c>
      <c r="N629" s="4" t="s">
        <v>3861</v>
      </c>
      <c r="O629" s="4" t="s">
        <v>3862</v>
      </c>
      <c r="P629" s="4" t="s">
        <v>3863</v>
      </c>
      <c r="Q629" s="4" t="s">
        <v>922</v>
      </c>
      <c r="R629" s="4" t="s">
        <v>3021</v>
      </c>
      <c r="S629" s="4" t="s">
        <v>2836</v>
      </c>
      <c r="T629" s="4" t="s">
        <v>39306</v>
      </c>
    </row>
    <row r="630" spans="1:20" x14ac:dyDescent="0.2">
      <c r="A630" s="29">
        <v>19221102064</v>
      </c>
      <c r="B630" s="4" t="s">
        <v>3838</v>
      </c>
      <c r="C630" s="4" t="s">
        <v>3841</v>
      </c>
      <c r="D630" s="4" t="s">
        <v>6220</v>
      </c>
      <c r="E630" s="4" t="s">
        <v>71</v>
      </c>
      <c r="F630" s="4" t="s">
        <v>40853</v>
      </c>
      <c r="G630" s="4" t="s">
        <v>71</v>
      </c>
      <c r="H630" s="4" t="s">
        <v>40854</v>
      </c>
      <c r="I630" s="4" t="s">
        <v>22</v>
      </c>
      <c r="J630" s="4" t="s">
        <v>1028</v>
      </c>
      <c r="K630" s="4" t="s">
        <v>2390</v>
      </c>
      <c r="L630" s="4" t="s">
        <v>476</v>
      </c>
      <c r="M630" s="4" t="s">
        <v>73</v>
      </c>
      <c r="N630" s="4" t="s">
        <v>2469</v>
      </c>
      <c r="O630" s="4" t="s">
        <v>3864</v>
      </c>
      <c r="P630" s="4" t="s">
        <v>3865</v>
      </c>
      <c r="Q630" s="4" t="s">
        <v>663</v>
      </c>
      <c r="R630" s="4" t="s">
        <v>39306</v>
      </c>
      <c r="S630" s="4" t="s">
        <v>39306</v>
      </c>
      <c r="T630" s="4" t="s">
        <v>39306</v>
      </c>
    </row>
    <row r="631" spans="1:20" x14ac:dyDescent="0.2">
      <c r="A631" s="29">
        <v>19221139942</v>
      </c>
      <c r="B631" s="4" t="s">
        <v>3839</v>
      </c>
      <c r="C631" s="4" t="s">
        <v>3841</v>
      </c>
      <c r="D631" s="4" t="s">
        <v>26902</v>
      </c>
      <c r="E631" s="4" t="s">
        <v>2835</v>
      </c>
      <c r="F631" s="4" t="s">
        <v>26635</v>
      </c>
      <c r="G631" s="4" t="s">
        <v>3020</v>
      </c>
      <c r="H631" s="4" t="s">
        <v>26637</v>
      </c>
      <c r="I631" s="4" t="s">
        <v>22</v>
      </c>
      <c r="J631" s="4" t="s">
        <v>448</v>
      </c>
      <c r="K631" s="4" t="s">
        <v>3840</v>
      </c>
      <c r="L631" s="4" t="s">
        <v>281</v>
      </c>
      <c r="M631" s="4" t="s">
        <v>73</v>
      </c>
      <c r="N631" s="4" t="s">
        <v>3866</v>
      </c>
      <c r="O631" s="4" t="s">
        <v>3867</v>
      </c>
      <c r="P631" s="4" t="s">
        <v>3868</v>
      </c>
      <c r="Q631" s="4" t="s">
        <v>922</v>
      </c>
      <c r="R631" s="4" t="s">
        <v>3021</v>
      </c>
      <c r="S631" s="4" t="s">
        <v>2836</v>
      </c>
      <c r="T631" s="4" t="s">
        <v>39306</v>
      </c>
    </row>
    <row r="632" spans="1:20" x14ac:dyDescent="0.2">
      <c r="A632" s="29">
        <v>19231011701</v>
      </c>
      <c r="B632" s="4" t="s">
        <v>3869</v>
      </c>
      <c r="C632" s="4" t="s">
        <v>3870</v>
      </c>
      <c r="D632" s="4" t="s">
        <v>14362</v>
      </c>
      <c r="E632" s="4" t="s">
        <v>2835</v>
      </c>
      <c r="F632" s="4" t="s">
        <v>27364</v>
      </c>
      <c r="G632" s="4" t="s">
        <v>3020</v>
      </c>
      <c r="H632" s="4" t="s">
        <v>36701</v>
      </c>
      <c r="I632" s="4" t="s">
        <v>22</v>
      </c>
      <c r="J632" s="4" t="s">
        <v>2529</v>
      </c>
      <c r="K632" s="4" t="s">
        <v>3871</v>
      </c>
      <c r="L632" s="4" t="s">
        <v>93</v>
      </c>
      <c r="M632" s="4" t="s">
        <v>73</v>
      </c>
      <c r="N632" s="4" t="s">
        <v>3872</v>
      </c>
      <c r="O632" s="4" t="s">
        <v>3873</v>
      </c>
      <c r="P632" s="4" t="s">
        <v>3874</v>
      </c>
      <c r="Q632" s="4" t="s">
        <v>922</v>
      </c>
      <c r="R632" s="4" t="s">
        <v>3021</v>
      </c>
      <c r="S632" s="4" t="s">
        <v>2836</v>
      </c>
      <c r="T632" s="4" t="s">
        <v>39306</v>
      </c>
    </row>
    <row r="633" spans="1:20" x14ac:dyDescent="0.2">
      <c r="A633" s="29">
        <v>19221139868</v>
      </c>
      <c r="B633" s="4" t="s">
        <v>3875</v>
      </c>
      <c r="C633" s="4" t="s">
        <v>3870</v>
      </c>
      <c r="D633" s="4" t="s">
        <v>10589</v>
      </c>
      <c r="E633" s="4" t="s">
        <v>2835</v>
      </c>
      <c r="F633" s="4" t="s">
        <v>27364</v>
      </c>
      <c r="G633" s="4" t="s">
        <v>2835</v>
      </c>
      <c r="H633" s="4" t="s">
        <v>27365</v>
      </c>
      <c r="I633" s="4" t="s">
        <v>22</v>
      </c>
      <c r="J633" s="4" t="s">
        <v>1628</v>
      </c>
      <c r="K633" s="4" t="s">
        <v>3876</v>
      </c>
      <c r="L633" s="4" t="s">
        <v>3300</v>
      </c>
      <c r="M633" s="4" t="s">
        <v>73</v>
      </c>
      <c r="N633" s="4" t="s">
        <v>3877</v>
      </c>
      <c r="O633" s="4" t="s">
        <v>3878</v>
      </c>
      <c r="P633" s="4" t="s">
        <v>3879</v>
      </c>
      <c r="Q633" s="4" t="s">
        <v>922</v>
      </c>
      <c r="R633" s="4" t="s">
        <v>2836</v>
      </c>
      <c r="S633" s="4" t="s">
        <v>2836</v>
      </c>
      <c r="T633" s="4" t="s">
        <v>39306</v>
      </c>
    </row>
    <row r="634" spans="1:20" x14ac:dyDescent="0.2">
      <c r="A634" s="29">
        <v>19221102023</v>
      </c>
      <c r="B634" s="4" t="s">
        <v>3880</v>
      </c>
      <c r="C634" s="4" t="s">
        <v>3870</v>
      </c>
      <c r="D634" s="4" t="s">
        <v>26903</v>
      </c>
      <c r="E634" s="4" t="s">
        <v>2835</v>
      </c>
      <c r="F634" s="4" t="s">
        <v>13183</v>
      </c>
      <c r="G634" s="4" t="s">
        <v>3020</v>
      </c>
      <c r="H634" s="4" t="s">
        <v>13184</v>
      </c>
      <c r="I634" s="4" t="s">
        <v>22</v>
      </c>
      <c r="J634" s="4" t="s">
        <v>3881</v>
      </c>
      <c r="K634" s="4" t="s">
        <v>3882</v>
      </c>
      <c r="L634" s="4" t="s">
        <v>231</v>
      </c>
      <c r="M634" s="4" t="s">
        <v>73</v>
      </c>
      <c r="N634" s="4" t="s">
        <v>3883</v>
      </c>
      <c r="O634" s="4" t="s">
        <v>3884</v>
      </c>
      <c r="P634" s="4" t="s">
        <v>3885</v>
      </c>
      <c r="Q634" s="4" t="s">
        <v>663</v>
      </c>
      <c r="R634" s="4" t="s">
        <v>3021</v>
      </c>
      <c r="S634" s="4" t="s">
        <v>2836</v>
      </c>
      <c r="T634" s="4" t="s">
        <v>39306</v>
      </c>
    </row>
    <row r="635" spans="1:20" x14ac:dyDescent="0.2">
      <c r="A635" s="29">
        <v>19221102262</v>
      </c>
      <c r="B635" s="4" t="s">
        <v>3886</v>
      </c>
      <c r="C635" s="4" t="s">
        <v>3870</v>
      </c>
      <c r="D635" s="4" t="s">
        <v>43383</v>
      </c>
      <c r="E635" s="4" t="s">
        <v>2835</v>
      </c>
      <c r="F635" s="4" t="s">
        <v>13183</v>
      </c>
      <c r="G635" s="4" t="s">
        <v>3020</v>
      </c>
      <c r="H635" s="4" t="s">
        <v>13184</v>
      </c>
      <c r="I635" s="4" t="s">
        <v>22</v>
      </c>
      <c r="J635" s="4" t="s">
        <v>3887</v>
      </c>
      <c r="K635" s="4" t="s">
        <v>3888</v>
      </c>
      <c r="L635" s="4" t="s">
        <v>231</v>
      </c>
      <c r="M635" s="4" t="s">
        <v>73</v>
      </c>
      <c r="N635" s="4" t="s">
        <v>3889</v>
      </c>
      <c r="O635" s="4" t="s">
        <v>3890</v>
      </c>
      <c r="P635" s="4" t="s">
        <v>3891</v>
      </c>
      <c r="Q635" s="4" t="s">
        <v>663</v>
      </c>
      <c r="R635" s="4" t="s">
        <v>3021</v>
      </c>
      <c r="S635" s="4" t="s">
        <v>2836</v>
      </c>
      <c r="T635" s="4" t="s">
        <v>39306</v>
      </c>
    </row>
    <row r="636" spans="1:20" x14ac:dyDescent="0.2">
      <c r="A636" s="29">
        <v>19221102221</v>
      </c>
      <c r="B636" s="4" t="s">
        <v>3892</v>
      </c>
      <c r="C636" s="4" t="s">
        <v>3870</v>
      </c>
      <c r="D636" s="4" t="s">
        <v>43384</v>
      </c>
      <c r="E636" s="4" t="s">
        <v>2835</v>
      </c>
      <c r="F636" s="4" t="s">
        <v>36700</v>
      </c>
      <c r="G636" s="4" t="s">
        <v>3020</v>
      </c>
      <c r="H636" s="4" t="s">
        <v>36701</v>
      </c>
      <c r="I636" s="4" t="s">
        <v>22</v>
      </c>
      <c r="J636" s="4" t="s">
        <v>335</v>
      </c>
      <c r="K636" s="4" t="s">
        <v>3893</v>
      </c>
      <c r="L636" s="4" t="s">
        <v>93</v>
      </c>
      <c r="M636" s="4" t="s">
        <v>73</v>
      </c>
      <c r="N636" s="4" t="s">
        <v>3894</v>
      </c>
      <c r="O636" s="4" t="s">
        <v>3895</v>
      </c>
      <c r="P636" s="4" t="s">
        <v>3896</v>
      </c>
      <c r="Q636" s="4" t="s">
        <v>663</v>
      </c>
      <c r="R636" s="4" t="s">
        <v>3021</v>
      </c>
      <c r="S636" s="4" t="s">
        <v>2836</v>
      </c>
      <c r="T636" s="4" t="s">
        <v>39306</v>
      </c>
    </row>
    <row r="637" spans="1:20" x14ac:dyDescent="0.2">
      <c r="A637" s="29">
        <v>19221102346</v>
      </c>
      <c r="B637" s="4" t="s">
        <v>3897</v>
      </c>
      <c r="C637" s="4" t="s">
        <v>3870</v>
      </c>
      <c r="D637" s="4" t="s">
        <v>26904</v>
      </c>
      <c r="E637" s="4" t="s">
        <v>2835</v>
      </c>
      <c r="F637" s="4" t="s">
        <v>15056</v>
      </c>
      <c r="G637" s="4" t="s">
        <v>3020</v>
      </c>
      <c r="H637" s="4" t="s">
        <v>15057</v>
      </c>
      <c r="I637" s="4" t="s">
        <v>22</v>
      </c>
      <c r="J637" s="4" t="s">
        <v>3898</v>
      </c>
      <c r="K637" s="4" t="s">
        <v>3899</v>
      </c>
      <c r="L637" s="4" t="s">
        <v>2000</v>
      </c>
      <c r="M637" s="4" t="s">
        <v>73</v>
      </c>
      <c r="N637" s="4" t="s">
        <v>3900</v>
      </c>
      <c r="O637" s="4" t="s">
        <v>3901</v>
      </c>
      <c r="P637" s="4" t="s">
        <v>3902</v>
      </c>
      <c r="Q637" s="4" t="s">
        <v>663</v>
      </c>
      <c r="R637" s="4" t="s">
        <v>3021</v>
      </c>
      <c r="S637" s="4" t="s">
        <v>2836</v>
      </c>
      <c r="T637" s="4" t="s">
        <v>39306</v>
      </c>
    </row>
    <row r="638" spans="1:20" x14ac:dyDescent="0.2">
      <c r="A638" s="29">
        <v>19221102304</v>
      </c>
      <c r="B638" s="4" t="s">
        <v>3903</v>
      </c>
      <c r="C638" s="4" t="s">
        <v>3870</v>
      </c>
      <c r="D638" s="4" t="s">
        <v>26905</v>
      </c>
      <c r="E638" s="4" t="s">
        <v>2835</v>
      </c>
      <c r="F638" s="4" t="s">
        <v>15056</v>
      </c>
      <c r="G638" s="4" t="s">
        <v>3020</v>
      </c>
      <c r="H638" s="4" t="s">
        <v>15057</v>
      </c>
      <c r="I638" s="4" t="s">
        <v>22</v>
      </c>
      <c r="J638" s="4" t="s">
        <v>3904</v>
      </c>
      <c r="K638" s="4" t="s">
        <v>3905</v>
      </c>
      <c r="L638" s="4" t="s">
        <v>2000</v>
      </c>
      <c r="M638" s="4" t="s">
        <v>73</v>
      </c>
      <c r="N638" s="4" t="s">
        <v>3906</v>
      </c>
      <c r="O638" s="4" t="s">
        <v>3907</v>
      </c>
      <c r="P638" s="4" t="s">
        <v>3908</v>
      </c>
      <c r="Q638" s="4" t="s">
        <v>663</v>
      </c>
      <c r="R638" s="4" t="s">
        <v>3021</v>
      </c>
      <c r="S638" s="4" t="s">
        <v>2836</v>
      </c>
      <c r="T638" s="4" t="s">
        <v>39306</v>
      </c>
    </row>
    <row r="639" spans="1:20" x14ac:dyDescent="0.2">
      <c r="A639" s="29">
        <v>19221139744</v>
      </c>
      <c r="B639" s="4" t="s">
        <v>3909</v>
      </c>
      <c r="C639" s="4" t="s">
        <v>3870</v>
      </c>
      <c r="D639" s="4" t="s">
        <v>43385</v>
      </c>
      <c r="E639" s="4" t="s">
        <v>2835</v>
      </c>
      <c r="F639" s="4" t="s">
        <v>21269</v>
      </c>
      <c r="G639" s="4" t="s">
        <v>3020</v>
      </c>
      <c r="H639" s="4" t="s">
        <v>21270</v>
      </c>
      <c r="I639" s="4" t="s">
        <v>22</v>
      </c>
      <c r="J639" s="4" t="s">
        <v>2930</v>
      </c>
      <c r="K639" s="4" t="s">
        <v>3910</v>
      </c>
      <c r="L639" s="4" t="s">
        <v>276</v>
      </c>
      <c r="M639" s="4" t="s">
        <v>73</v>
      </c>
      <c r="N639" s="4" t="s">
        <v>3951</v>
      </c>
      <c r="O639" s="4" t="s">
        <v>3952</v>
      </c>
      <c r="P639" s="4" t="s">
        <v>3953</v>
      </c>
      <c r="Q639" s="4" t="s">
        <v>922</v>
      </c>
      <c r="R639" s="4" t="s">
        <v>3021</v>
      </c>
      <c r="S639" s="4" t="s">
        <v>2836</v>
      </c>
      <c r="T639" s="4" t="s">
        <v>39306</v>
      </c>
    </row>
    <row r="640" spans="1:20" x14ac:dyDescent="0.2">
      <c r="A640" s="29">
        <v>19231011131</v>
      </c>
      <c r="B640" s="4" t="s">
        <v>3911</v>
      </c>
      <c r="C640" s="4" t="s">
        <v>3870</v>
      </c>
      <c r="D640" s="4" t="s">
        <v>43386</v>
      </c>
      <c r="E640" s="4" t="s">
        <v>2835</v>
      </c>
      <c r="F640" s="4" t="s">
        <v>21269</v>
      </c>
      <c r="G640" s="4" t="s">
        <v>3020</v>
      </c>
      <c r="H640" s="4" t="s">
        <v>21270</v>
      </c>
      <c r="I640" s="4" t="s">
        <v>22</v>
      </c>
      <c r="J640" s="4" t="s">
        <v>3624</v>
      </c>
      <c r="K640" s="4" t="s">
        <v>3912</v>
      </c>
      <c r="L640" s="4" t="s">
        <v>276</v>
      </c>
      <c r="M640" s="4" t="s">
        <v>73</v>
      </c>
      <c r="N640" s="4" t="s">
        <v>3954</v>
      </c>
      <c r="O640" s="4" t="s">
        <v>3955</v>
      </c>
      <c r="P640" s="4" t="s">
        <v>3956</v>
      </c>
      <c r="Q640" s="4" t="s">
        <v>922</v>
      </c>
      <c r="R640" s="4" t="s">
        <v>3021</v>
      </c>
      <c r="S640" s="4" t="s">
        <v>2836</v>
      </c>
      <c r="T640" s="4" t="s">
        <v>39306</v>
      </c>
    </row>
    <row r="641" spans="1:20" x14ac:dyDescent="0.2">
      <c r="A641" s="29">
        <v>19231011388</v>
      </c>
      <c r="B641" s="4" t="s">
        <v>3913</v>
      </c>
      <c r="C641" s="4" t="s">
        <v>3870</v>
      </c>
      <c r="D641" s="4" t="s">
        <v>43387</v>
      </c>
      <c r="E641" s="4" t="s">
        <v>2835</v>
      </c>
      <c r="F641" s="4" t="s">
        <v>18115</v>
      </c>
      <c r="G641" s="4" t="s">
        <v>3020</v>
      </c>
      <c r="H641" s="4" t="s">
        <v>18116</v>
      </c>
      <c r="I641" s="4" t="s">
        <v>22</v>
      </c>
      <c r="J641" s="4" t="s">
        <v>3653</v>
      </c>
      <c r="K641" s="4" t="s">
        <v>3914</v>
      </c>
      <c r="L641" s="4" t="s">
        <v>3915</v>
      </c>
      <c r="M641" s="4" t="s">
        <v>73</v>
      </c>
      <c r="N641" s="4" t="s">
        <v>3957</v>
      </c>
      <c r="O641" s="4" t="s">
        <v>3958</v>
      </c>
      <c r="P641" s="4" t="s">
        <v>3959</v>
      </c>
      <c r="Q641" s="4" t="s">
        <v>922</v>
      </c>
      <c r="R641" s="4" t="s">
        <v>3021</v>
      </c>
      <c r="S641" s="4" t="s">
        <v>2836</v>
      </c>
      <c r="T641" s="4" t="s">
        <v>39306</v>
      </c>
    </row>
    <row r="642" spans="1:20" x14ac:dyDescent="0.2">
      <c r="A642" s="29">
        <v>19221139819</v>
      </c>
      <c r="B642" s="4" t="s">
        <v>3916</v>
      </c>
      <c r="C642" s="4" t="s">
        <v>3870</v>
      </c>
      <c r="D642" s="4" t="s">
        <v>26906</v>
      </c>
      <c r="E642" s="4" t="s">
        <v>2835</v>
      </c>
      <c r="F642" s="4" t="s">
        <v>28475</v>
      </c>
      <c r="G642" s="4" t="s">
        <v>3020</v>
      </c>
      <c r="H642" s="4" t="s">
        <v>28476</v>
      </c>
      <c r="I642" s="4" t="s">
        <v>22</v>
      </c>
      <c r="J642" s="4" t="s">
        <v>2023</v>
      </c>
      <c r="K642" s="4" t="s">
        <v>3917</v>
      </c>
      <c r="L642" s="4" t="s">
        <v>96</v>
      </c>
      <c r="M642" s="4" t="s">
        <v>73</v>
      </c>
      <c r="N642" s="4" t="s">
        <v>3960</v>
      </c>
      <c r="O642" s="4" t="s">
        <v>3961</v>
      </c>
      <c r="P642" s="4" t="s">
        <v>3962</v>
      </c>
      <c r="Q642" s="4" t="s">
        <v>922</v>
      </c>
      <c r="R642" s="4" t="s">
        <v>3021</v>
      </c>
      <c r="S642" s="4" t="s">
        <v>2836</v>
      </c>
      <c r="T642" s="4" t="s">
        <v>39306</v>
      </c>
    </row>
    <row r="643" spans="1:20" x14ac:dyDescent="0.2">
      <c r="A643" s="29">
        <v>19221102478</v>
      </c>
      <c r="B643" s="4" t="s">
        <v>3918</v>
      </c>
      <c r="C643" s="4" t="s">
        <v>3870</v>
      </c>
      <c r="D643" s="4" t="s">
        <v>43388</v>
      </c>
      <c r="E643" s="4" t="s">
        <v>71</v>
      </c>
      <c r="F643" s="4" t="s">
        <v>3918</v>
      </c>
      <c r="G643" s="4" t="s">
        <v>71</v>
      </c>
      <c r="H643" s="4" t="s">
        <v>3918</v>
      </c>
      <c r="I643" s="4" t="s">
        <v>22</v>
      </c>
      <c r="J643" s="4" t="s">
        <v>952</v>
      </c>
      <c r="K643" s="4" t="s">
        <v>3919</v>
      </c>
      <c r="L643" s="4" t="s">
        <v>468</v>
      </c>
      <c r="M643" s="4" t="s">
        <v>73</v>
      </c>
      <c r="N643" s="4" t="s">
        <v>3963</v>
      </c>
      <c r="O643" s="4" t="s">
        <v>3964</v>
      </c>
      <c r="P643" s="4" t="s">
        <v>3965</v>
      </c>
      <c r="Q643" s="4" t="s">
        <v>663</v>
      </c>
      <c r="R643" s="4" t="s">
        <v>39306</v>
      </c>
      <c r="S643" s="4" t="s">
        <v>39306</v>
      </c>
      <c r="T643" s="4" t="s">
        <v>39306</v>
      </c>
    </row>
    <row r="644" spans="1:20" x14ac:dyDescent="0.2">
      <c r="A644" s="29">
        <v>19231125634</v>
      </c>
      <c r="B644" s="4" t="s">
        <v>3920</v>
      </c>
      <c r="C644" s="4" t="s">
        <v>3870</v>
      </c>
      <c r="D644" s="4" t="s">
        <v>21590</v>
      </c>
      <c r="E644" s="4" t="s">
        <v>2835</v>
      </c>
      <c r="F644" s="4" t="s">
        <v>27364</v>
      </c>
      <c r="G644" s="4" t="s">
        <v>3020</v>
      </c>
      <c r="H644" s="4" t="s">
        <v>31815</v>
      </c>
      <c r="I644" s="4" t="s">
        <v>22</v>
      </c>
      <c r="J644" s="4" t="s">
        <v>3403</v>
      </c>
      <c r="K644" s="4" t="s">
        <v>3921</v>
      </c>
      <c r="L644" s="4" t="s">
        <v>253</v>
      </c>
      <c r="M644" s="4" t="s">
        <v>73</v>
      </c>
      <c r="N644" s="4" t="s">
        <v>3922</v>
      </c>
      <c r="O644" s="4" t="s">
        <v>3923</v>
      </c>
      <c r="P644" s="4" t="s">
        <v>3924</v>
      </c>
      <c r="Q644" s="4" t="s">
        <v>3160</v>
      </c>
      <c r="R644" s="4" t="s">
        <v>3021</v>
      </c>
      <c r="S644" s="4" t="s">
        <v>2836</v>
      </c>
      <c r="T644" s="4" t="s">
        <v>39306</v>
      </c>
    </row>
    <row r="645" spans="1:20" x14ac:dyDescent="0.2">
      <c r="A645" s="29">
        <v>19231125394</v>
      </c>
      <c r="B645" s="4" t="s">
        <v>3925</v>
      </c>
      <c r="C645" s="4" t="s">
        <v>3870</v>
      </c>
      <c r="D645" s="4" t="s">
        <v>43389</v>
      </c>
      <c r="E645" s="4" t="s">
        <v>2835</v>
      </c>
      <c r="F645" s="4" t="s">
        <v>18115</v>
      </c>
      <c r="G645" s="4" t="s">
        <v>3020</v>
      </c>
      <c r="H645" s="4" t="s">
        <v>18116</v>
      </c>
      <c r="I645" s="4" t="s">
        <v>22</v>
      </c>
      <c r="J645" s="4" t="s">
        <v>3408</v>
      </c>
      <c r="K645" s="4" t="s">
        <v>3926</v>
      </c>
      <c r="L645" s="4" t="s">
        <v>3915</v>
      </c>
      <c r="M645" s="4" t="s">
        <v>73</v>
      </c>
      <c r="N645" s="4" t="s">
        <v>3927</v>
      </c>
      <c r="O645" s="4" t="s">
        <v>3928</v>
      </c>
      <c r="P645" s="4" t="s">
        <v>3929</v>
      </c>
      <c r="Q645" s="4" t="s">
        <v>3160</v>
      </c>
      <c r="R645" s="4" t="s">
        <v>3021</v>
      </c>
      <c r="S645" s="4" t="s">
        <v>2836</v>
      </c>
      <c r="T645" s="4" t="s">
        <v>39306</v>
      </c>
    </row>
    <row r="646" spans="1:20" x14ac:dyDescent="0.2">
      <c r="A646" s="29">
        <v>19231125550</v>
      </c>
      <c r="B646" s="4" t="s">
        <v>3930</v>
      </c>
      <c r="C646" s="4" t="s">
        <v>3870</v>
      </c>
      <c r="D646" s="4" t="s">
        <v>43390</v>
      </c>
      <c r="E646" s="4" t="s">
        <v>2835</v>
      </c>
      <c r="F646" s="4" t="s">
        <v>18115</v>
      </c>
      <c r="G646" s="4" t="s">
        <v>3020</v>
      </c>
      <c r="H646" s="4" t="s">
        <v>18116</v>
      </c>
      <c r="I646" s="4" t="s">
        <v>22</v>
      </c>
      <c r="J646" s="4" t="s">
        <v>1405</v>
      </c>
      <c r="K646" s="4" t="s">
        <v>3931</v>
      </c>
      <c r="L646" s="4" t="s">
        <v>3915</v>
      </c>
      <c r="M646" s="4" t="s">
        <v>73</v>
      </c>
      <c r="N646" s="4" t="s">
        <v>3932</v>
      </c>
      <c r="O646" s="4" t="s">
        <v>3933</v>
      </c>
      <c r="P646" s="4" t="s">
        <v>3934</v>
      </c>
      <c r="Q646" s="4" t="s">
        <v>3160</v>
      </c>
      <c r="R646" s="4" t="s">
        <v>3021</v>
      </c>
      <c r="S646" s="4" t="s">
        <v>2836</v>
      </c>
      <c r="T646" s="4" t="s">
        <v>39306</v>
      </c>
    </row>
    <row r="647" spans="1:20" x14ac:dyDescent="0.2">
      <c r="A647" s="29">
        <v>19231125592</v>
      </c>
      <c r="B647" s="4" t="s">
        <v>3935</v>
      </c>
      <c r="C647" s="4" t="s">
        <v>3870</v>
      </c>
      <c r="D647" s="4" t="s">
        <v>43391</v>
      </c>
      <c r="E647" s="4" t="s">
        <v>2835</v>
      </c>
      <c r="F647" s="4" t="s">
        <v>24659</v>
      </c>
      <c r="G647" s="4" t="s">
        <v>3020</v>
      </c>
      <c r="H647" s="4" t="s">
        <v>24659</v>
      </c>
      <c r="I647" s="4" t="s">
        <v>22</v>
      </c>
      <c r="J647" s="4" t="s">
        <v>2912</v>
      </c>
      <c r="K647" s="4" t="s">
        <v>3936</v>
      </c>
      <c r="L647" s="4" t="s">
        <v>3348</v>
      </c>
      <c r="M647" s="4" t="s">
        <v>73</v>
      </c>
      <c r="N647" s="4" t="s">
        <v>3937</v>
      </c>
      <c r="O647" s="4" t="s">
        <v>3938</v>
      </c>
      <c r="P647" s="4" t="s">
        <v>3939</v>
      </c>
      <c r="Q647" s="4" t="s">
        <v>3160</v>
      </c>
      <c r="R647" s="4" t="s">
        <v>3021</v>
      </c>
      <c r="S647" s="4" t="s">
        <v>2836</v>
      </c>
      <c r="T647" s="4" t="s">
        <v>39306</v>
      </c>
    </row>
    <row r="648" spans="1:20" x14ac:dyDescent="0.2">
      <c r="A648" s="29">
        <v>19221102544</v>
      </c>
      <c r="B648" s="4" t="s">
        <v>3940</v>
      </c>
      <c r="C648" s="4" t="s">
        <v>3870</v>
      </c>
      <c r="D648" s="4" t="s">
        <v>21591</v>
      </c>
      <c r="E648" s="4" t="s">
        <v>2835</v>
      </c>
      <c r="F648" s="4" t="s">
        <v>36700</v>
      </c>
      <c r="G648" s="4" t="s">
        <v>3020</v>
      </c>
      <c r="H648" s="4" t="s">
        <v>36701</v>
      </c>
      <c r="I648" s="4" t="s">
        <v>22</v>
      </c>
      <c r="J648" s="4" t="s">
        <v>3941</v>
      </c>
      <c r="K648" s="4" t="s">
        <v>3942</v>
      </c>
      <c r="L648" s="4" t="s">
        <v>93</v>
      </c>
      <c r="M648" s="4" t="s">
        <v>73</v>
      </c>
      <c r="N648" s="4" t="s">
        <v>3967</v>
      </c>
      <c r="O648" s="4" t="s">
        <v>3968</v>
      </c>
      <c r="P648" s="4" t="s">
        <v>3969</v>
      </c>
      <c r="Q648" s="4" t="s">
        <v>663</v>
      </c>
      <c r="R648" s="4" t="s">
        <v>3021</v>
      </c>
      <c r="S648" s="4" t="s">
        <v>2836</v>
      </c>
      <c r="T648" s="4" t="s">
        <v>39306</v>
      </c>
    </row>
    <row r="649" spans="1:20" x14ac:dyDescent="0.2">
      <c r="A649" s="29">
        <v>19221102502</v>
      </c>
      <c r="B649" s="4" t="s">
        <v>3943</v>
      </c>
      <c r="C649" s="4" t="s">
        <v>3870</v>
      </c>
      <c r="D649" s="4" t="s">
        <v>28708</v>
      </c>
      <c r="E649" s="4" t="s">
        <v>2835</v>
      </c>
      <c r="F649" s="4" t="s">
        <v>36700</v>
      </c>
      <c r="G649" s="4" t="s">
        <v>3020</v>
      </c>
      <c r="H649" s="4" t="s">
        <v>36701</v>
      </c>
      <c r="I649" s="4" t="s">
        <v>22</v>
      </c>
      <c r="J649" s="4" t="s">
        <v>3081</v>
      </c>
      <c r="K649" s="4" t="s">
        <v>3944</v>
      </c>
      <c r="L649" s="4" t="s">
        <v>93</v>
      </c>
      <c r="M649" s="4" t="s">
        <v>73</v>
      </c>
      <c r="N649" s="4" t="s">
        <v>3970</v>
      </c>
      <c r="O649" s="4" t="s">
        <v>3971</v>
      </c>
      <c r="P649" s="4" t="s">
        <v>3972</v>
      </c>
      <c r="Q649" s="4" t="s">
        <v>663</v>
      </c>
      <c r="R649" s="4" t="s">
        <v>3021</v>
      </c>
      <c r="S649" s="4" t="s">
        <v>2836</v>
      </c>
      <c r="T649" s="4" t="s">
        <v>39306</v>
      </c>
    </row>
    <row r="650" spans="1:20" x14ac:dyDescent="0.2">
      <c r="A650" s="29">
        <v>19221102627</v>
      </c>
      <c r="B650" s="4" t="s">
        <v>3945</v>
      </c>
      <c r="C650" s="4" t="s">
        <v>3870</v>
      </c>
      <c r="D650" s="4" t="s">
        <v>8306</v>
      </c>
      <c r="E650" s="4" t="s">
        <v>2835</v>
      </c>
      <c r="F650" s="4" t="s">
        <v>15056</v>
      </c>
      <c r="G650" s="4" t="s">
        <v>3020</v>
      </c>
      <c r="H650" s="4" t="s">
        <v>15056</v>
      </c>
      <c r="I650" s="4" t="s">
        <v>22</v>
      </c>
      <c r="J650" s="4" t="s">
        <v>3946</v>
      </c>
      <c r="K650" s="4" t="s">
        <v>3947</v>
      </c>
      <c r="L650" s="4" t="s">
        <v>2000</v>
      </c>
      <c r="M650" s="4" t="s">
        <v>73</v>
      </c>
      <c r="N650" s="4" t="s">
        <v>3973</v>
      </c>
      <c r="O650" s="4" t="s">
        <v>3974</v>
      </c>
      <c r="P650" s="4" t="s">
        <v>3975</v>
      </c>
      <c r="Q650" s="4" t="s">
        <v>663</v>
      </c>
      <c r="R650" s="4" t="s">
        <v>3021</v>
      </c>
      <c r="S650" s="4" t="s">
        <v>2836</v>
      </c>
      <c r="T650" s="4" t="s">
        <v>39306</v>
      </c>
    </row>
    <row r="651" spans="1:20" x14ac:dyDescent="0.2">
      <c r="A651" s="29">
        <v>19221102585</v>
      </c>
      <c r="B651" s="4" t="s">
        <v>3948</v>
      </c>
      <c r="C651" s="4" t="s">
        <v>3870</v>
      </c>
      <c r="D651" s="4" t="s">
        <v>13482</v>
      </c>
      <c r="E651" s="4" t="s">
        <v>71</v>
      </c>
      <c r="F651" s="4" t="s">
        <v>3948</v>
      </c>
      <c r="G651" s="4" t="s">
        <v>71</v>
      </c>
      <c r="H651" s="4" t="s">
        <v>3948</v>
      </c>
      <c r="I651" s="4" t="s">
        <v>22</v>
      </c>
      <c r="J651" s="4" t="s">
        <v>3949</v>
      </c>
      <c r="K651" s="4" t="s">
        <v>3950</v>
      </c>
      <c r="L651" s="4" t="s">
        <v>86</v>
      </c>
      <c r="M651" s="4" t="s">
        <v>73</v>
      </c>
      <c r="N651" s="4" t="s">
        <v>3976</v>
      </c>
      <c r="O651" s="4" t="s">
        <v>3977</v>
      </c>
      <c r="P651" s="4" t="s">
        <v>3978</v>
      </c>
      <c r="Q651" s="4" t="s">
        <v>663</v>
      </c>
      <c r="R651" s="4" t="s">
        <v>39306</v>
      </c>
      <c r="S651" s="4" t="s">
        <v>39306</v>
      </c>
      <c r="T651" s="4" t="s">
        <v>39306</v>
      </c>
    </row>
    <row r="652" spans="1:20" x14ac:dyDescent="0.2">
      <c r="A652" s="29">
        <v>19221139504</v>
      </c>
      <c r="B652" s="4" t="s">
        <v>3979</v>
      </c>
      <c r="C652" s="4" t="s">
        <v>3980</v>
      </c>
      <c r="D652" s="4" t="s">
        <v>13483</v>
      </c>
      <c r="E652" s="4" t="s">
        <v>2835</v>
      </c>
      <c r="F652" s="4" t="s">
        <v>38101</v>
      </c>
      <c r="G652" s="4" t="s">
        <v>3020</v>
      </c>
      <c r="H652" s="4" t="s">
        <v>38102</v>
      </c>
      <c r="I652" s="4" t="s">
        <v>22</v>
      </c>
      <c r="J652" s="4" t="s">
        <v>1083</v>
      </c>
      <c r="K652" s="4" t="s">
        <v>3981</v>
      </c>
      <c r="L652" s="4" t="s">
        <v>293</v>
      </c>
      <c r="M652" s="4" t="s">
        <v>73</v>
      </c>
      <c r="N652" s="4" t="s">
        <v>3982</v>
      </c>
      <c r="O652" s="4" t="s">
        <v>3983</v>
      </c>
      <c r="P652" s="4" t="s">
        <v>3984</v>
      </c>
      <c r="Q652" s="4" t="s">
        <v>922</v>
      </c>
      <c r="R652" s="4" t="s">
        <v>3021</v>
      </c>
      <c r="S652" s="4" t="s">
        <v>2836</v>
      </c>
      <c r="T652" s="4" t="s">
        <v>39306</v>
      </c>
    </row>
    <row r="653" spans="1:20" x14ac:dyDescent="0.2">
      <c r="A653" s="29">
        <v>19221139462</v>
      </c>
      <c r="B653" s="4" t="s">
        <v>3985</v>
      </c>
      <c r="C653" s="4" t="s">
        <v>3980</v>
      </c>
      <c r="D653" s="4" t="s">
        <v>13484</v>
      </c>
      <c r="E653" s="4" t="s">
        <v>2835</v>
      </c>
      <c r="F653" s="4" t="s">
        <v>36700</v>
      </c>
      <c r="G653" s="4" t="s">
        <v>3020</v>
      </c>
      <c r="H653" s="4" t="s">
        <v>36701</v>
      </c>
      <c r="I653" s="4" t="s">
        <v>22</v>
      </c>
      <c r="J653" s="4" t="s">
        <v>445</v>
      </c>
      <c r="K653" s="4" t="s">
        <v>3986</v>
      </c>
      <c r="L653" s="4" t="s">
        <v>93</v>
      </c>
      <c r="M653" s="4" t="s">
        <v>73</v>
      </c>
      <c r="N653" s="4" t="s">
        <v>3987</v>
      </c>
      <c r="O653" s="4" t="s">
        <v>3988</v>
      </c>
      <c r="P653" s="4" t="s">
        <v>3989</v>
      </c>
      <c r="Q653" s="4" t="s">
        <v>922</v>
      </c>
      <c r="R653" s="4" t="s">
        <v>3021</v>
      </c>
      <c r="S653" s="4" t="s">
        <v>2836</v>
      </c>
      <c r="T653" s="4" t="s">
        <v>39306</v>
      </c>
    </row>
    <row r="654" spans="1:20" x14ac:dyDescent="0.2">
      <c r="A654" s="29">
        <v>19221139736</v>
      </c>
      <c r="B654" s="4" t="s">
        <v>3990</v>
      </c>
      <c r="C654" s="4" t="s">
        <v>3980</v>
      </c>
      <c r="D654" s="4" t="s">
        <v>23512</v>
      </c>
      <c r="E654" s="4" t="s">
        <v>2835</v>
      </c>
      <c r="F654" s="4" t="s">
        <v>22906</v>
      </c>
      <c r="G654" s="4" t="s">
        <v>3020</v>
      </c>
      <c r="H654" s="4" t="s">
        <v>22907</v>
      </c>
      <c r="I654" s="4" t="s">
        <v>22</v>
      </c>
      <c r="J654" s="4" t="s">
        <v>2912</v>
      </c>
      <c r="K654" s="4" t="s">
        <v>3991</v>
      </c>
      <c r="L654" s="4" t="s">
        <v>229</v>
      </c>
      <c r="M654" s="4" t="s">
        <v>73</v>
      </c>
      <c r="N654" s="4" t="s">
        <v>4020</v>
      </c>
      <c r="O654" s="4" t="s">
        <v>4021</v>
      </c>
      <c r="P654" s="4" t="s">
        <v>4022</v>
      </c>
      <c r="Q654" s="4" t="s">
        <v>922</v>
      </c>
      <c r="R654" s="4" t="s">
        <v>3021</v>
      </c>
      <c r="S654" s="4" t="s">
        <v>2836</v>
      </c>
      <c r="T654" s="4" t="s">
        <v>39306</v>
      </c>
    </row>
    <row r="655" spans="1:20" x14ac:dyDescent="0.2">
      <c r="A655" s="29">
        <v>19221102668</v>
      </c>
      <c r="B655" s="4" t="s">
        <v>3992</v>
      </c>
      <c r="C655" s="4" t="s">
        <v>3980</v>
      </c>
      <c r="D655" s="4" t="s">
        <v>6221</v>
      </c>
      <c r="E655" s="4" t="s">
        <v>71</v>
      </c>
      <c r="F655" s="4" t="s">
        <v>3992</v>
      </c>
      <c r="G655" s="4" t="s">
        <v>71</v>
      </c>
      <c r="H655" s="4" t="s">
        <v>3992</v>
      </c>
      <c r="I655" s="4" t="s">
        <v>22</v>
      </c>
      <c r="J655" s="4" t="s">
        <v>1501</v>
      </c>
      <c r="K655" s="4" t="s">
        <v>3993</v>
      </c>
      <c r="L655" s="4" t="s">
        <v>535</v>
      </c>
      <c r="M655" s="4" t="s">
        <v>73</v>
      </c>
      <c r="N655" s="4" t="s">
        <v>4023</v>
      </c>
      <c r="O655" s="4" t="s">
        <v>4024</v>
      </c>
      <c r="P655" s="4" t="s">
        <v>4025</v>
      </c>
      <c r="Q655" s="4" t="s">
        <v>663</v>
      </c>
      <c r="R655" s="4" t="s">
        <v>39306</v>
      </c>
      <c r="S655" s="4" t="s">
        <v>39306</v>
      </c>
      <c r="T655" s="4" t="s">
        <v>39306</v>
      </c>
    </row>
    <row r="656" spans="1:20" x14ac:dyDescent="0.2">
      <c r="A656" s="29">
        <v>19221102700</v>
      </c>
      <c r="B656" s="4" t="s">
        <v>3994</v>
      </c>
      <c r="C656" s="4" t="s">
        <v>3980</v>
      </c>
      <c r="D656" s="4" t="s">
        <v>40173</v>
      </c>
      <c r="E656" s="4" t="s">
        <v>2835</v>
      </c>
      <c r="F656" s="4" t="s">
        <v>31815</v>
      </c>
      <c r="G656" s="4" t="s">
        <v>3020</v>
      </c>
      <c r="H656" s="4" t="s">
        <v>31815</v>
      </c>
      <c r="I656" s="4" t="s">
        <v>22</v>
      </c>
      <c r="J656" s="4" t="s">
        <v>1178</v>
      </c>
      <c r="K656" s="4" t="s">
        <v>3995</v>
      </c>
      <c r="L656" s="4" t="s">
        <v>253</v>
      </c>
      <c r="M656" s="4" t="s">
        <v>73</v>
      </c>
      <c r="N656" s="4" t="s">
        <v>4026</v>
      </c>
      <c r="O656" s="4" t="s">
        <v>4027</v>
      </c>
      <c r="P656" s="4" t="s">
        <v>4028</v>
      </c>
      <c r="Q656" s="4" t="s">
        <v>663</v>
      </c>
      <c r="R656" s="4" t="s">
        <v>3021</v>
      </c>
      <c r="S656" s="4" t="s">
        <v>2836</v>
      </c>
      <c r="T656" s="4" t="s">
        <v>39306</v>
      </c>
    </row>
    <row r="657" spans="1:20" x14ac:dyDescent="0.2">
      <c r="A657" s="29">
        <v>19221102742</v>
      </c>
      <c r="B657" s="4" t="s">
        <v>3996</v>
      </c>
      <c r="C657" s="4" t="s">
        <v>3980</v>
      </c>
      <c r="D657" s="4" t="s">
        <v>8307</v>
      </c>
      <c r="E657" s="4" t="s">
        <v>2835</v>
      </c>
      <c r="F657" s="4" t="s">
        <v>29791</v>
      </c>
      <c r="G657" s="4" t="s">
        <v>3020</v>
      </c>
      <c r="H657" s="4" t="s">
        <v>29792</v>
      </c>
      <c r="I657" s="4" t="s">
        <v>22</v>
      </c>
      <c r="J657" s="4" t="s">
        <v>3149</v>
      </c>
      <c r="K657" s="4" t="s">
        <v>3997</v>
      </c>
      <c r="L657" s="4" t="s">
        <v>441</v>
      </c>
      <c r="M657" s="4" t="s">
        <v>73</v>
      </c>
      <c r="N657" s="4" t="s">
        <v>4029</v>
      </c>
      <c r="O657" s="4" t="s">
        <v>4030</v>
      </c>
      <c r="P657" s="4" t="s">
        <v>4031</v>
      </c>
      <c r="Q657" s="4" t="s">
        <v>663</v>
      </c>
      <c r="R657" s="4" t="s">
        <v>3021</v>
      </c>
      <c r="S657" s="4" t="s">
        <v>2836</v>
      </c>
      <c r="T657" s="4" t="s">
        <v>39306</v>
      </c>
    </row>
    <row r="658" spans="1:20" x14ac:dyDescent="0.2">
      <c r="A658" s="29">
        <v>19221102791</v>
      </c>
      <c r="B658" s="4" t="s">
        <v>3998</v>
      </c>
      <c r="C658" s="4" t="s">
        <v>3980</v>
      </c>
      <c r="D658" s="4" t="s">
        <v>26907</v>
      </c>
      <c r="E658" s="4" t="s">
        <v>2835</v>
      </c>
      <c r="F658" s="4" t="s">
        <v>15056</v>
      </c>
      <c r="G658" s="4" t="s">
        <v>3020</v>
      </c>
      <c r="H658" s="4" t="s">
        <v>15056</v>
      </c>
      <c r="I658" s="4" t="s">
        <v>22</v>
      </c>
      <c r="J658" s="4" t="s">
        <v>3999</v>
      </c>
      <c r="K658" s="4" t="s">
        <v>4000</v>
      </c>
      <c r="L658" s="4" t="s">
        <v>2000</v>
      </c>
      <c r="M658" s="4" t="s">
        <v>73</v>
      </c>
      <c r="N658" s="4" t="s">
        <v>4032</v>
      </c>
      <c r="O658" s="4" t="s">
        <v>4033</v>
      </c>
      <c r="P658" s="4" t="s">
        <v>4034</v>
      </c>
      <c r="Q658" s="4" t="s">
        <v>663</v>
      </c>
      <c r="R658" s="4" t="s">
        <v>3021</v>
      </c>
      <c r="S658" s="4" t="s">
        <v>2836</v>
      </c>
      <c r="T658" s="4" t="s">
        <v>39306</v>
      </c>
    </row>
    <row r="659" spans="1:20" x14ac:dyDescent="0.2">
      <c r="A659" s="29">
        <v>19221102833</v>
      </c>
      <c r="B659" s="4" t="s">
        <v>4001</v>
      </c>
      <c r="C659" s="4" t="s">
        <v>3980</v>
      </c>
      <c r="D659" s="4" t="s">
        <v>12432</v>
      </c>
      <c r="E659" s="4" t="s">
        <v>2835</v>
      </c>
      <c r="F659" s="4" t="s">
        <v>29791</v>
      </c>
      <c r="G659" s="4" t="s">
        <v>3020</v>
      </c>
      <c r="H659" s="4" t="s">
        <v>29792</v>
      </c>
      <c r="I659" s="4" t="s">
        <v>22</v>
      </c>
      <c r="J659" s="4" t="s">
        <v>153</v>
      </c>
      <c r="K659" s="4" t="s">
        <v>4002</v>
      </c>
      <c r="L659" s="4" t="s">
        <v>441</v>
      </c>
      <c r="M659" s="4" t="s">
        <v>73</v>
      </c>
      <c r="N659" s="4" t="s">
        <v>4035</v>
      </c>
      <c r="O659" s="4" t="s">
        <v>4036</v>
      </c>
      <c r="P659" s="4" t="s">
        <v>4037</v>
      </c>
      <c r="Q659" s="4" t="s">
        <v>663</v>
      </c>
      <c r="R659" s="4" t="s">
        <v>3021</v>
      </c>
      <c r="S659" s="4" t="s">
        <v>2836</v>
      </c>
      <c r="T659" s="4" t="s">
        <v>39306</v>
      </c>
    </row>
    <row r="660" spans="1:20" x14ac:dyDescent="0.2">
      <c r="A660" s="29">
        <v>19221102866</v>
      </c>
      <c r="B660" s="4" t="s">
        <v>4003</v>
      </c>
      <c r="C660" s="4" t="s">
        <v>3980</v>
      </c>
      <c r="D660" s="4" t="s">
        <v>28709</v>
      </c>
      <c r="E660" s="4" t="s">
        <v>2835</v>
      </c>
      <c r="F660" s="4" t="s">
        <v>19505</v>
      </c>
      <c r="G660" s="4" t="s">
        <v>3020</v>
      </c>
      <c r="H660" s="4" t="s">
        <v>19506</v>
      </c>
      <c r="I660" s="4" t="s">
        <v>22</v>
      </c>
      <c r="J660" s="4" t="s">
        <v>2685</v>
      </c>
      <c r="K660" s="4" t="s">
        <v>2686</v>
      </c>
      <c r="L660" s="4" t="s">
        <v>242</v>
      </c>
      <c r="M660" s="4" t="s">
        <v>73</v>
      </c>
      <c r="N660" s="4" t="s">
        <v>2725</v>
      </c>
      <c r="O660" s="4" t="s">
        <v>4038</v>
      </c>
      <c r="P660" s="4" t="s">
        <v>4039</v>
      </c>
      <c r="Q660" s="4" t="s">
        <v>663</v>
      </c>
      <c r="R660" s="4" t="s">
        <v>3021</v>
      </c>
      <c r="S660" s="4" t="s">
        <v>2836</v>
      </c>
      <c r="T660" s="4" t="s">
        <v>39306</v>
      </c>
    </row>
    <row r="661" spans="1:20" x14ac:dyDescent="0.2">
      <c r="A661" s="29">
        <v>19221102916</v>
      </c>
      <c r="B661" s="4" t="s">
        <v>4004</v>
      </c>
      <c r="C661" s="4" t="s">
        <v>3980</v>
      </c>
      <c r="D661" s="4" t="s">
        <v>43392</v>
      </c>
      <c r="E661" s="4" t="s">
        <v>71</v>
      </c>
      <c r="F661" s="4" t="s">
        <v>4004</v>
      </c>
      <c r="G661" s="4" t="s">
        <v>71</v>
      </c>
      <c r="H661" s="4" t="s">
        <v>4004</v>
      </c>
      <c r="I661" s="4" t="s">
        <v>22</v>
      </c>
      <c r="J661" s="4" t="s">
        <v>4005</v>
      </c>
      <c r="K661" s="4" t="s">
        <v>4006</v>
      </c>
      <c r="L661" s="4" t="s">
        <v>267</v>
      </c>
      <c r="M661" s="4" t="s">
        <v>73</v>
      </c>
      <c r="N661" s="4" t="s">
        <v>4040</v>
      </c>
      <c r="O661" s="4" t="s">
        <v>4041</v>
      </c>
      <c r="P661" s="4" t="s">
        <v>4042</v>
      </c>
      <c r="Q661" s="4" t="s">
        <v>663</v>
      </c>
      <c r="R661" s="4" t="s">
        <v>39306</v>
      </c>
      <c r="S661" s="4" t="s">
        <v>39306</v>
      </c>
      <c r="T661" s="4" t="s">
        <v>39306</v>
      </c>
    </row>
    <row r="662" spans="1:20" x14ac:dyDescent="0.2">
      <c r="A662" s="29">
        <v>19221103005</v>
      </c>
      <c r="B662" s="4" t="s">
        <v>4007</v>
      </c>
      <c r="C662" s="4" t="s">
        <v>3980</v>
      </c>
      <c r="D662" s="4" t="s">
        <v>18365</v>
      </c>
      <c r="E662" s="4" t="s">
        <v>71</v>
      </c>
      <c r="F662" s="4" t="s">
        <v>40853</v>
      </c>
      <c r="G662" s="4" t="s">
        <v>71</v>
      </c>
      <c r="H662" s="4" t="s">
        <v>40854</v>
      </c>
      <c r="I662" s="4" t="s">
        <v>22</v>
      </c>
      <c r="J662" s="4" t="s">
        <v>4008</v>
      </c>
      <c r="K662" s="4" t="s">
        <v>4009</v>
      </c>
      <c r="L662" s="4" t="s">
        <v>476</v>
      </c>
      <c r="M662" s="4" t="s">
        <v>73</v>
      </c>
      <c r="N662" s="4" t="s">
        <v>4043</v>
      </c>
      <c r="O662" s="4" t="s">
        <v>4044</v>
      </c>
      <c r="P662" s="4" t="s">
        <v>4045</v>
      </c>
      <c r="Q662" s="4" t="s">
        <v>663</v>
      </c>
      <c r="R662" s="4" t="s">
        <v>39306</v>
      </c>
      <c r="S662" s="4" t="s">
        <v>39306</v>
      </c>
      <c r="T662" s="4" t="s">
        <v>39306</v>
      </c>
    </row>
    <row r="663" spans="1:20" x14ac:dyDescent="0.2">
      <c r="A663" s="29">
        <v>19221139181</v>
      </c>
      <c r="B663" s="4" t="s">
        <v>4010</v>
      </c>
      <c r="C663" s="4" t="s">
        <v>3980</v>
      </c>
      <c r="D663" s="4" t="s">
        <v>26908</v>
      </c>
      <c r="E663" s="4" t="s">
        <v>2835</v>
      </c>
      <c r="F663" s="4" t="s">
        <v>14099</v>
      </c>
      <c r="G663" s="4" t="s">
        <v>3020</v>
      </c>
      <c r="H663" s="4" t="s">
        <v>14099</v>
      </c>
      <c r="I663" s="4" t="s">
        <v>22</v>
      </c>
      <c r="J663" s="4" t="s">
        <v>4011</v>
      </c>
      <c r="K663" s="4" t="s">
        <v>4012</v>
      </c>
      <c r="L663" s="4" t="s">
        <v>3156</v>
      </c>
      <c r="M663" s="4" t="s">
        <v>73</v>
      </c>
      <c r="N663" s="4" t="s">
        <v>4046</v>
      </c>
      <c r="O663" s="4" t="s">
        <v>4047</v>
      </c>
      <c r="P663" s="4" t="s">
        <v>4048</v>
      </c>
      <c r="Q663" s="4" t="s">
        <v>922</v>
      </c>
      <c r="R663" s="4" t="s">
        <v>3021</v>
      </c>
      <c r="S663" s="4" t="s">
        <v>2836</v>
      </c>
      <c r="T663" s="4" t="s">
        <v>39306</v>
      </c>
    </row>
    <row r="664" spans="1:20" x14ac:dyDescent="0.2">
      <c r="A664" s="29">
        <v>19221102999</v>
      </c>
      <c r="B664" s="4" t="s">
        <v>4013</v>
      </c>
      <c r="C664" s="4" t="s">
        <v>3980</v>
      </c>
      <c r="D664" s="4" t="s">
        <v>21592</v>
      </c>
      <c r="E664" s="4" t="s">
        <v>2835</v>
      </c>
      <c r="F664" s="4" t="s">
        <v>22906</v>
      </c>
      <c r="G664" s="4" t="s">
        <v>3020</v>
      </c>
      <c r="H664" s="4" t="s">
        <v>22908</v>
      </c>
      <c r="I664" s="4" t="s">
        <v>22</v>
      </c>
      <c r="J664" s="4" t="s">
        <v>304</v>
      </c>
      <c r="K664" s="4" t="s">
        <v>4014</v>
      </c>
      <c r="L664" s="4" t="s">
        <v>229</v>
      </c>
      <c r="M664" s="4" t="s">
        <v>73</v>
      </c>
      <c r="N664" s="4" t="s">
        <v>4049</v>
      </c>
      <c r="O664" s="4" t="s">
        <v>4050</v>
      </c>
      <c r="P664" s="4" t="s">
        <v>4051</v>
      </c>
      <c r="Q664" s="4" t="s">
        <v>663</v>
      </c>
      <c r="R664" s="4" t="s">
        <v>3021</v>
      </c>
      <c r="S664" s="4" t="s">
        <v>2836</v>
      </c>
      <c r="T664" s="4" t="s">
        <v>39306</v>
      </c>
    </row>
    <row r="665" spans="1:20" x14ac:dyDescent="0.2">
      <c r="A665" s="29">
        <v>19221102015</v>
      </c>
      <c r="B665" s="4" t="s">
        <v>4015</v>
      </c>
      <c r="C665" s="4" t="s">
        <v>3980</v>
      </c>
      <c r="D665" s="4" t="s">
        <v>36828</v>
      </c>
      <c r="E665" s="4" t="s">
        <v>2835</v>
      </c>
      <c r="F665" s="4" t="s">
        <v>36700</v>
      </c>
      <c r="G665" s="4" t="s">
        <v>3020</v>
      </c>
      <c r="H665" s="4" t="s">
        <v>36701</v>
      </c>
      <c r="I665" s="4" t="s">
        <v>22</v>
      </c>
      <c r="J665" s="4" t="s">
        <v>3227</v>
      </c>
      <c r="K665" s="4" t="s">
        <v>4016</v>
      </c>
      <c r="L665" s="4" t="s">
        <v>93</v>
      </c>
      <c r="M665" s="4" t="s">
        <v>73</v>
      </c>
      <c r="N665" s="4" t="s">
        <v>4052</v>
      </c>
      <c r="O665" s="4" t="s">
        <v>4053</v>
      </c>
      <c r="P665" s="4" t="s">
        <v>4054</v>
      </c>
      <c r="Q665" s="4" t="s">
        <v>663</v>
      </c>
      <c r="R665" s="4" t="s">
        <v>3021</v>
      </c>
      <c r="S665" s="4" t="s">
        <v>2836</v>
      </c>
      <c r="T665" s="4" t="s">
        <v>39306</v>
      </c>
    </row>
    <row r="666" spans="1:20" x14ac:dyDescent="0.2">
      <c r="A666" s="29">
        <v>19221139454</v>
      </c>
      <c r="B666" s="4" t="s">
        <v>4017</v>
      </c>
      <c r="C666" s="4" t="s">
        <v>3980</v>
      </c>
      <c r="D666" s="4" t="s">
        <v>43393</v>
      </c>
      <c r="E666" s="4" t="s">
        <v>2835</v>
      </c>
      <c r="F666" s="4" t="s">
        <v>21269</v>
      </c>
      <c r="G666" s="4" t="s">
        <v>3020</v>
      </c>
      <c r="H666" s="4" t="s">
        <v>21270</v>
      </c>
      <c r="I666" s="4" t="s">
        <v>22</v>
      </c>
      <c r="J666" s="4" t="s">
        <v>534</v>
      </c>
      <c r="K666" s="4" t="s">
        <v>4018</v>
      </c>
      <c r="L666" s="4" t="s">
        <v>276</v>
      </c>
      <c r="M666" s="4" t="s">
        <v>73</v>
      </c>
      <c r="N666" s="4" t="s">
        <v>4055</v>
      </c>
      <c r="O666" s="4" t="s">
        <v>4056</v>
      </c>
      <c r="P666" s="4" t="s">
        <v>4057</v>
      </c>
      <c r="Q666" s="4" t="s">
        <v>922</v>
      </c>
      <c r="R666" s="4" t="s">
        <v>3021</v>
      </c>
      <c r="S666" s="4" t="s">
        <v>2836</v>
      </c>
      <c r="T666" s="4" t="s">
        <v>39306</v>
      </c>
    </row>
    <row r="667" spans="1:20" x14ac:dyDescent="0.2">
      <c r="A667" s="29">
        <v>19221139223</v>
      </c>
      <c r="B667" s="4" t="s">
        <v>4019</v>
      </c>
      <c r="C667" s="4" t="s">
        <v>3980</v>
      </c>
      <c r="D667" s="4" t="s">
        <v>43394</v>
      </c>
      <c r="E667" s="4" t="s">
        <v>2835</v>
      </c>
      <c r="F667" s="4" t="s">
        <v>21269</v>
      </c>
      <c r="G667" s="4" t="s">
        <v>3020</v>
      </c>
      <c r="H667" s="4" t="s">
        <v>21270</v>
      </c>
      <c r="I667" s="4" t="s">
        <v>22</v>
      </c>
      <c r="J667" s="4" t="s">
        <v>534</v>
      </c>
      <c r="K667" s="4" t="s">
        <v>4018</v>
      </c>
      <c r="L667" s="4" t="s">
        <v>276</v>
      </c>
      <c r="M667" s="4" t="s">
        <v>73</v>
      </c>
      <c r="N667" s="4" t="s">
        <v>4058</v>
      </c>
      <c r="O667" s="4" t="s">
        <v>4059</v>
      </c>
      <c r="P667" s="4" t="s">
        <v>4060</v>
      </c>
      <c r="Q667" s="4" t="s">
        <v>922</v>
      </c>
      <c r="R667" s="4" t="s">
        <v>3021</v>
      </c>
      <c r="S667" s="4" t="s">
        <v>2836</v>
      </c>
      <c r="T667" s="4" t="s">
        <v>39306</v>
      </c>
    </row>
    <row r="668" spans="1:20" x14ac:dyDescent="0.2">
      <c r="A668" s="29">
        <v>19221102056</v>
      </c>
      <c r="B668" s="4" t="s">
        <v>4061</v>
      </c>
      <c r="C668" s="4" t="s">
        <v>4065</v>
      </c>
      <c r="D668" s="4" t="s">
        <v>18366</v>
      </c>
      <c r="E668" s="4" t="s">
        <v>71</v>
      </c>
      <c r="F668" s="4" t="s">
        <v>4061</v>
      </c>
      <c r="G668" s="4" t="s">
        <v>71</v>
      </c>
      <c r="H668" s="4" t="s">
        <v>4061</v>
      </c>
      <c r="I668" s="4" t="s">
        <v>22</v>
      </c>
      <c r="J668" s="4" t="s">
        <v>4062</v>
      </c>
      <c r="K668" s="4" t="s">
        <v>4063</v>
      </c>
      <c r="L668" s="4" t="s">
        <v>476</v>
      </c>
      <c r="M668" s="4" t="s">
        <v>73</v>
      </c>
      <c r="N668" s="4" t="s">
        <v>4086</v>
      </c>
      <c r="O668" s="4" t="s">
        <v>4087</v>
      </c>
      <c r="P668" s="4" t="s">
        <v>4088</v>
      </c>
      <c r="Q668" s="4" t="s">
        <v>663</v>
      </c>
      <c r="R668" s="4" t="s">
        <v>39306</v>
      </c>
      <c r="S668" s="4" t="s">
        <v>39306</v>
      </c>
      <c r="T668" s="4" t="s">
        <v>39306</v>
      </c>
    </row>
    <row r="669" spans="1:20" x14ac:dyDescent="0.2">
      <c r="A669" s="29">
        <v>19221139298</v>
      </c>
      <c r="B669" s="4" t="s">
        <v>4064</v>
      </c>
      <c r="C669" s="4" t="s">
        <v>4065</v>
      </c>
      <c r="D669" s="4" t="s">
        <v>21593</v>
      </c>
      <c r="E669" s="4" t="s">
        <v>2835</v>
      </c>
      <c r="F669" s="4" t="s">
        <v>27364</v>
      </c>
      <c r="G669" s="4" t="s">
        <v>3020</v>
      </c>
      <c r="H669" s="4" t="s">
        <v>34891</v>
      </c>
      <c r="I669" s="4" t="s">
        <v>22</v>
      </c>
      <c r="J669" s="4" t="s">
        <v>4066</v>
      </c>
      <c r="K669" s="4" t="s">
        <v>4067</v>
      </c>
      <c r="L669" s="4" t="s">
        <v>3837</v>
      </c>
      <c r="M669" s="4" t="s">
        <v>73</v>
      </c>
      <c r="N669" s="4" t="s">
        <v>4068</v>
      </c>
      <c r="O669" s="4" t="s">
        <v>4069</v>
      </c>
      <c r="P669" s="4" t="s">
        <v>4070</v>
      </c>
      <c r="Q669" s="4" t="s">
        <v>922</v>
      </c>
      <c r="R669" s="4" t="s">
        <v>3021</v>
      </c>
      <c r="S669" s="4" t="s">
        <v>2836</v>
      </c>
      <c r="T669" s="4" t="s">
        <v>39306</v>
      </c>
    </row>
    <row r="670" spans="1:20" x14ac:dyDescent="0.2">
      <c r="A670" s="29">
        <v>19221139132</v>
      </c>
      <c r="B670" s="4" t="s">
        <v>4071</v>
      </c>
      <c r="C670" s="4" t="s">
        <v>4065</v>
      </c>
      <c r="D670" s="4" t="s">
        <v>43395</v>
      </c>
      <c r="E670" s="4" t="s">
        <v>2835</v>
      </c>
      <c r="F670" s="4" t="s">
        <v>38101</v>
      </c>
      <c r="G670" s="4" t="s">
        <v>3020</v>
      </c>
      <c r="H670" s="4" t="s">
        <v>38102</v>
      </c>
      <c r="I670" s="4" t="s">
        <v>22</v>
      </c>
      <c r="J670" s="4" t="s">
        <v>3149</v>
      </c>
      <c r="K670" s="4" t="s">
        <v>4072</v>
      </c>
      <c r="L670" s="4" t="s">
        <v>293</v>
      </c>
      <c r="M670" s="4" t="s">
        <v>73</v>
      </c>
      <c r="N670" s="4" t="s">
        <v>4073</v>
      </c>
      <c r="O670" s="4" t="s">
        <v>4074</v>
      </c>
      <c r="P670" s="4" t="s">
        <v>4075</v>
      </c>
      <c r="Q670" s="4" t="s">
        <v>922</v>
      </c>
      <c r="R670" s="4" t="s">
        <v>3021</v>
      </c>
      <c r="S670" s="4" t="s">
        <v>2836</v>
      </c>
      <c r="T670" s="4" t="s">
        <v>39306</v>
      </c>
    </row>
    <row r="671" spans="1:20" x14ac:dyDescent="0.2">
      <c r="A671" s="29">
        <v>19221102098</v>
      </c>
      <c r="B671" s="4" t="s">
        <v>4076</v>
      </c>
      <c r="C671" s="4" t="s">
        <v>4065</v>
      </c>
      <c r="D671" s="4" t="s">
        <v>43396</v>
      </c>
      <c r="E671" s="4" t="s">
        <v>2835</v>
      </c>
      <c r="F671" s="4" t="s">
        <v>12015</v>
      </c>
      <c r="G671" s="4" t="s">
        <v>3020</v>
      </c>
      <c r="H671" s="4" t="s">
        <v>12016</v>
      </c>
      <c r="I671" s="4" t="s">
        <v>22</v>
      </c>
      <c r="J671" s="4" t="s">
        <v>4077</v>
      </c>
      <c r="K671" s="4" t="s">
        <v>4078</v>
      </c>
      <c r="L671" s="4" t="s">
        <v>271</v>
      </c>
      <c r="M671" s="4" t="s">
        <v>73</v>
      </c>
      <c r="N671" s="4" t="s">
        <v>4089</v>
      </c>
      <c r="O671" s="4" t="s">
        <v>4090</v>
      </c>
      <c r="P671" s="4" t="s">
        <v>4091</v>
      </c>
      <c r="Q671" s="4" t="s">
        <v>663</v>
      </c>
      <c r="R671" s="4" t="s">
        <v>3021</v>
      </c>
      <c r="S671" s="4" t="s">
        <v>2836</v>
      </c>
      <c r="T671" s="4" t="s">
        <v>39306</v>
      </c>
    </row>
    <row r="672" spans="1:20" x14ac:dyDescent="0.2">
      <c r="A672" s="29">
        <v>19221139660</v>
      </c>
      <c r="B672" s="4" t="s">
        <v>4079</v>
      </c>
      <c r="C672" s="4" t="s">
        <v>4065</v>
      </c>
      <c r="D672" s="4" t="s">
        <v>10590</v>
      </c>
      <c r="E672" s="4" t="s">
        <v>2835</v>
      </c>
      <c r="F672" s="4" t="s">
        <v>14099</v>
      </c>
      <c r="G672" s="4" t="s">
        <v>3020</v>
      </c>
      <c r="H672" s="4" t="s">
        <v>14099</v>
      </c>
      <c r="I672" s="4" t="s">
        <v>22</v>
      </c>
      <c r="J672" s="4" t="s">
        <v>4080</v>
      </c>
      <c r="K672" s="4" t="s">
        <v>4081</v>
      </c>
      <c r="L672" s="4" t="s">
        <v>3156</v>
      </c>
      <c r="M672" s="4" t="s">
        <v>73</v>
      </c>
      <c r="N672" s="4" t="s">
        <v>4092</v>
      </c>
      <c r="O672" s="4" t="s">
        <v>4093</v>
      </c>
      <c r="P672" s="4" t="s">
        <v>4094</v>
      </c>
      <c r="Q672" s="4" t="s">
        <v>922</v>
      </c>
      <c r="R672" s="4" t="s">
        <v>3021</v>
      </c>
      <c r="S672" s="4" t="s">
        <v>2836</v>
      </c>
      <c r="T672" s="4" t="s">
        <v>39306</v>
      </c>
    </row>
    <row r="673" spans="1:20" x14ac:dyDescent="0.2">
      <c r="A673" s="29">
        <v>19221102130</v>
      </c>
      <c r="B673" s="4" t="s">
        <v>4082</v>
      </c>
      <c r="C673" s="4" t="s">
        <v>4065</v>
      </c>
      <c r="D673" s="4" t="s">
        <v>38539</v>
      </c>
      <c r="E673" s="4" t="s">
        <v>2835</v>
      </c>
      <c r="F673" s="4" t="s">
        <v>12015</v>
      </c>
      <c r="G673" s="4" t="s">
        <v>3020</v>
      </c>
      <c r="H673" s="4" t="s">
        <v>12016</v>
      </c>
      <c r="I673" s="4" t="s">
        <v>22</v>
      </c>
      <c r="J673" s="4" t="s">
        <v>3171</v>
      </c>
      <c r="K673" s="4" t="s">
        <v>4083</v>
      </c>
      <c r="L673" s="4" t="s">
        <v>271</v>
      </c>
      <c r="M673" s="4" t="s">
        <v>73</v>
      </c>
      <c r="N673" s="4" t="s">
        <v>4095</v>
      </c>
      <c r="O673" s="4" t="s">
        <v>4096</v>
      </c>
      <c r="P673" s="4" t="s">
        <v>4097</v>
      </c>
      <c r="Q673" s="4" t="s">
        <v>663</v>
      </c>
      <c r="R673" s="4" t="s">
        <v>3021</v>
      </c>
      <c r="S673" s="4" t="s">
        <v>2836</v>
      </c>
      <c r="T673" s="4" t="s">
        <v>39306</v>
      </c>
    </row>
    <row r="674" spans="1:20" x14ac:dyDescent="0.2">
      <c r="A674" s="29">
        <v>19221102171</v>
      </c>
      <c r="B674" s="4" t="s">
        <v>4084</v>
      </c>
      <c r="C674" s="4" t="s">
        <v>4065</v>
      </c>
      <c r="D674" s="4" t="s">
        <v>43397</v>
      </c>
      <c r="E674" s="4" t="s">
        <v>71</v>
      </c>
      <c r="F674" s="4" t="s">
        <v>7836</v>
      </c>
      <c r="G674" s="4" t="s">
        <v>71</v>
      </c>
      <c r="H674" s="4" t="s">
        <v>7837</v>
      </c>
      <c r="I674" s="4" t="s">
        <v>22</v>
      </c>
      <c r="J674" s="4" t="s">
        <v>10007</v>
      </c>
      <c r="K674" s="4" t="s">
        <v>10467</v>
      </c>
      <c r="L674" s="4" t="s">
        <v>8048</v>
      </c>
      <c r="M674" s="4" t="s">
        <v>73</v>
      </c>
      <c r="N674" s="4" t="s">
        <v>4098</v>
      </c>
      <c r="O674" s="4" t="s">
        <v>4099</v>
      </c>
      <c r="P674" s="4" t="s">
        <v>4100</v>
      </c>
      <c r="Q674" s="4" t="s">
        <v>663</v>
      </c>
      <c r="R674" s="4" t="s">
        <v>39306</v>
      </c>
      <c r="S674" s="4" t="s">
        <v>39306</v>
      </c>
      <c r="T674" s="4" t="s">
        <v>39306</v>
      </c>
    </row>
    <row r="675" spans="1:20" x14ac:dyDescent="0.2">
      <c r="A675" s="29">
        <v>19221102213</v>
      </c>
      <c r="B675" s="4" t="s">
        <v>4101</v>
      </c>
      <c r="C675" s="4" t="s">
        <v>4155</v>
      </c>
      <c r="D675" s="4" t="s">
        <v>8308</v>
      </c>
      <c r="E675" s="4" t="s">
        <v>2835</v>
      </c>
      <c r="F675" s="4" t="s">
        <v>27364</v>
      </c>
      <c r="G675" s="4" t="s">
        <v>3020</v>
      </c>
      <c r="H675" s="4" t="s">
        <v>33583</v>
      </c>
      <c r="I675" s="4" t="s">
        <v>22</v>
      </c>
      <c r="J675" s="4" t="s">
        <v>4102</v>
      </c>
      <c r="K675" s="4" t="s">
        <v>4103</v>
      </c>
      <c r="L675" s="4" t="s">
        <v>308</v>
      </c>
      <c r="M675" s="4" t="s">
        <v>73</v>
      </c>
      <c r="N675" s="4" t="s">
        <v>4156</v>
      </c>
      <c r="O675" s="4" t="s">
        <v>4157</v>
      </c>
      <c r="P675" s="4" t="s">
        <v>4158</v>
      </c>
      <c r="Q675" s="4" t="s">
        <v>663</v>
      </c>
      <c r="R675" s="4" t="s">
        <v>3021</v>
      </c>
      <c r="S675" s="4" t="s">
        <v>2836</v>
      </c>
      <c r="T675" s="4" t="s">
        <v>39306</v>
      </c>
    </row>
    <row r="676" spans="1:20" x14ac:dyDescent="0.2">
      <c r="A676" s="29">
        <v>19221102981</v>
      </c>
      <c r="B676" s="4" t="s">
        <v>4104</v>
      </c>
      <c r="C676" s="4" t="s">
        <v>4155</v>
      </c>
      <c r="D676" s="4" t="s">
        <v>6222</v>
      </c>
      <c r="E676" s="4" t="s">
        <v>2835</v>
      </c>
      <c r="F676" s="4" t="s">
        <v>27364</v>
      </c>
      <c r="G676" s="4" t="s">
        <v>3020</v>
      </c>
      <c r="H676" s="4" t="s">
        <v>33583</v>
      </c>
      <c r="I676" s="4" t="s">
        <v>22</v>
      </c>
      <c r="J676" s="4" t="s">
        <v>4105</v>
      </c>
      <c r="K676" s="4" t="s">
        <v>4106</v>
      </c>
      <c r="L676" s="4" t="s">
        <v>308</v>
      </c>
      <c r="M676" s="4" t="s">
        <v>73</v>
      </c>
      <c r="N676" s="4" t="s">
        <v>4159</v>
      </c>
      <c r="O676" s="4" t="s">
        <v>4160</v>
      </c>
      <c r="P676" s="4" t="s">
        <v>4161</v>
      </c>
      <c r="Q676" s="4" t="s">
        <v>663</v>
      </c>
      <c r="R676" s="4" t="s">
        <v>3021</v>
      </c>
      <c r="S676" s="4" t="s">
        <v>2836</v>
      </c>
      <c r="T676" s="4" t="s">
        <v>39306</v>
      </c>
    </row>
    <row r="677" spans="1:20" x14ac:dyDescent="0.2">
      <c r="A677" s="29">
        <v>19221102254</v>
      </c>
      <c r="B677" s="4" t="s">
        <v>4107</v>
      </c>
      <c r="C677" s="4" t="s">
        <v>4155</v>
      </c>
      <c r="D677" s="4" t="s">
        <v>13485</v>
      </c>
      <c r="E677" s="4" t="s">
        <v>71</v>
      </c>
      <c r="F677" s="4" t="s">
        <v>4107</v>
      </c>
      <c r="G677" s="4" t="s">
        <v>71</v>
      </c>
      <c r="H677" s="4" t="s">
        <v>4107</v>
      </c>
      <c r="I677" s="4" t="s">
        <v>22</v>
      </c>
      <c r="J677" s="4" t="s">
        <v>4108</v>
      </c>
      <c r="K677" s="4" t="s">
        <v>4109</v>
      </c>
      <c r="L677" s="4" t="s">
        <v>86</v>
      </c>
      <c r="M677" s="4" t="s">
        <v>73</v>
      </c>
      <c r="N677" s="4" t="s">
        <v>4162</v>
      </c>
      <c r="O677" s="4" t="s">
        <v>4163</v>
      </c>
      <c r="P677" s="4" t="s">
        <v>4164</v>
      </c>
      <c r="Q677" s="4" t="s">
        <v>663</v>
      </c>
      <c r="R677" s="4" t="s">
        <v>39306</v>
      </c>
      <c r="S677" s="4" t="s">
        <v>39306</v>
      </c>
      <c r="T677" s="4" t="s">
        <v>39306</v>
      </c>
    </row>
    <row r="678" spans="1:20" x14ac:dyDescent="0.2">
      <c r="A678" s="29">
        <v>19221102338</v>
      </c>
      <c r="B678" s="4" t="s">
        <v>4110</v>
      </c>
      <c r="C678" s="4" t="s">
        <v>4155</v>
      </c>
      <c r="D678" s="4" t="s">
        <v>38540</v>
      </c>
      <c r="E678" s="4" t="s">
        <v>71</v>
      </c>
      <c r="F678" s="4" t="s">
        <v>4110</v>
      </c>
      <c r="G678" s="4" t="s">
        <v>71</v>
      </c>
      <c r="H678" s="4" t="s">
        <v>4110</v>
      </c>
      <c r="I678" s="4" t="s">
        <v>22</v>
      </c>
      <c r="J678" s="4" t="s">
        <v>1883</v>
      </c>
      <c r="K678" s="4" t="s">
        <v>4111</v>
      </c>
      <c r="L678" s="4" t="s">
        <v>1885</v>
      </c>
      <c r="M678" s="4" t="s">
        <v>73</v>
      </c>
      <c r="N678" s="4" t="s">
        <v>4165</v>
      </c>
      <c r="O678" s="4" t="s">
        <v>4166</v>
      </c>
      <c r="P678" s="4" t="s">
        <v>4167</v>
      </c>
      <c r="Q678" s="4" t="s">
        <v>663</v>
      </c>
      <c r="R678" s="4" t="s">
        <v>39306</v>
      </c>
      <c r="S678" s="4" t="s">
        <v>39306</v>
      </c>
      <c r="T678" s="4" t="s">
        <v>39306</v>
      </c>
    </row>
    <row r="679" spans="1:20" x14ac:dyDescent="0.2">
      <c r="A679" s="29">
        <v>19221102379</v>
      </c>
      <c r="B679" s="4" t="s">
        <v>4112</v>
      </c>
      <c r="C679" s="4" t="s">
        <v>4155</v>
      </c>
      <c r="D679" s="4" t="s">
        <v>43398</v>
      </c>
      <c r="E679" s="4" t="s">
        <v>2835</v>
      </c>
      <c r="F679" s="4" t="s">
        <v>21269</v>
      </c>
      <c r="G679" s="4" t="s">
        <v>3020</v>
      </c>
      <c r="H679" s="4" t="s">
        <v>21270</v>
      </c>
      <c r="I679" s="4" t="s">
        <v>22</v>
      </c>
      <c r="J679" s="4" t="s">
        <v>1679</v>
      </c>
      <c r="K679" s="4" t="s">
        <v>4113</v>
      </c>
      <c r="L679" s="4" t="s">
        <v>276</v>
      </c>
      <c r="M679" s="4" t="s">
        <v>73</v>
      </c>
      <c r="N679" s="4" t="s">
        <v>4168</v>
      </c>
      <c r="O679" s="4" t="s">
        <v>4169</v>
      </c>
      <c r="P679" s="4" t="s">
        <v>4170</v>
      </c>
      <c r="Q679" s="4" t="s">
        <v>663</v>
      </c>
      <c r="R679" s="4" t="s">
        <v>3021</v>
      </c>
      <c r="S679" s="4" t="s">
        <v>2836</v>
      </c>
      <c r="T679" s="4" t="s">
        <v>39306</v>
      </c>
    </row>
    <row r="680" spans="1:20" x14ac:dyDescent="0.2">
      <c r="A680" s="29">
        <v>19221102411</v>
      </c>
      <c r="B680" s="4" t="s">
        <v>4114</v>
      </c>
      <c r="C680" s="4" t="s">
        <v>4155</v>
      </c>
      <c r="D680" s="4" t="s">
        <v>20081</v>
      </c>
      <c r="E680" s="4" t="s">
        <v>71</v>
      </c>
      <c r="F680" s="4" t="s">
        <v>4114</v>
      </c>
      <c r="G680" s="4" t="s">
        <v>71</v>
      </c>
      <c r="H680" s="4" t="s">
        <v>4114</v>
      </c>
      <c r="I680" s="4" t="s">
        <v>22</v>
      </c>
      <c r="J680" s="4" t="s">
        <v>4115</v>
      </c>
      <c r="K680" s="4" t="s">
        <v>4116</v>
      </c>
      <c r="L680" s="4" t="s">
        <v>1885</v>
      </c>
      <c r="M680" s="4" t="s">
        <v>73</v>
      </c>
      <c r="N680" s="4" t="s">
        <v>4171</v>
      </c>
      <c r="O680" s="4" t="s">
        <v>4172</v>
      </c>
      <c r="P680" s="4" t="s">
        <v>4173</v>
      </c>
      <c r="Q680" s="4" t="s">
        <v>663</v>
      </c>
      <c r="R680" s="4" t="s">
        <v>39306</v>
      </c>
      <c r="S680" s="4" t="s">
        <v>39306</v>
      </c>
      <c r="T680" s="4" t="s">
        <v>39306</v>
      </c>
    </row>
    <row r="681" spans="1:20" x14ac:dyDescent="0.2">
      <c r="A681" s="29">
        <v>19221102452</v>
      </c>
      <c r="B681" s="4" t="s">
        <v>4117</v>
      </c>
      <c r="C681" s="4" t="s">
        <v>4155</v>
      </c>
      <c r="D681" s="4" t="s">
        <v>10591</v>
      </c>
      <c r="E681" s="4" t="s">
        <v>71</v>
      </c>
      <c r="F681" s="4" t="s">
        <v>4117</v>
      </c>
      <c r="G681" s="4" t="s">
        <v>71</v>
      </c>
      <c r="H681" s="4" t="s">
        <v>4117</v>
      </c>
      <c r="I681" s="4" t="s">
        <v>22</v>
      </c>
      <c r="J681" s="4" t="s">
        <v>4118</v>
      </c>
      <c r="K681" s="4" t="s">
        <v>4119</v>
      </c>
      <c r="L681" s="4" t="s">
        <v>3300</v>
      </c>
      <c r="M681" s="4" t="s">
        <v>73</v>
      </c>
      <c r="N681" s="4" t="s">
        <v>4174</v>
      </c>
      <c r="O681" s="4" t="s">
        <v>4175</v>
      </c>
      <c r="P681" s="4" t="s">
        <v>4176</v>
      </c>
      <c r="Q681" s="4" t="s">
        <v>663</v>
      </c>
      <c r="R681" s="4" t="s">
        <v>39306</v>
      </c>
      <c r="S681" s="4" t="s">
        <v>39306</v>
      </c>
      <c r="T681" s="4" t="s">
        <v>39306</v>
      </c>
    </row>
    <row r="682" spans="1:20" x14ac:dyDescent="0.2">
      <c r="A682" s="29">
        <v>19221102924</v>
      </c>
      <c r="B682" s="4" t="s">
        <v>4120</v>
      </c>
      <c r="C682" s="4" t="s">
        <v>4155</v>
      </c>
      <c r="D682" s="4" t="s">
        <v>13476</v>
      </c>
      <c r="E682" s="4" t="s">
        <v>2835</v>
      </c>
      <c r="F682" s="4" t="s">
        <v>29791</v>
      </c>
      <c r="G682" s="4" t="s">
        <v>3020</v>
      </c>
      <c r="H682" s="4" t="s">
        <v>29792</v>
      </c>
      <c r="I682" s="4" t="s">
        <v>22</v>
      </c>
      <c r="J682" s="4" t="s">
        <v>486</v>
      </c>
      <c r="K682" s="4" t="s">
        <v>4121</v>
      </c>
      <c r="L682" s="4" t="s">
        <v>441</v>
      </c>
      <c r="M682" s="4" t="s">
        <v>73</v>
      </c>
      <c r="N682" s="4" t="s">
        <v>4177</v>
      </c>
      <c r="O682" s="4" t="s">
        <v>4178</v>
      </c>
      <c r="P682" s="4" t="s">
        <v>4179</v>
      </c>
      <c r="Q682" s="4" t="s">
        <v>663</v>
      </c>
      <c r="R682" s="4" t="s">
        <v>3021</v>
      </c>
      <c r="S682" s="4" t="s">
        <v>2836</v>
      </c>
      <c r="T682" s="4" t="s">
        <v>39306</v>
      </c>
    </row>
    <row r="683" spans="1:20" x14ac:dyDescent="0.2">
      <c r="A683" s="29">
        <v>19221102932</v>
      </c>
      <c r="B683" s="4" t="s">
        <v>4122</v>
      </c>
      <c r="C683" s="4" t="s">
        <v>4155</v>
      </c>
      <c r="D683" s="4" t="s">
        <v>8309</v>
      </c>
      <c r="E683" s="4" t="s">
        <v>2835</v>
      </c>
      <c r="F683" s="4" t="s">
        <v>15056</v>
      </c>
      <c r="G683" s="4" t="s">
        <v>3020</v>
      </c>
      <c r="H683" s="4" t="s">
        <v>15056</v>
      </c>
      <c r="I683" s="4" t="s">
        <v>22</v>
      </c>
      <c r="J683" s="4" t="s">
        <v>4123</v>
      </c>
      <c r="K683" s="4" t="s">
        <v>4124</v>
      </c>
      <c r="L683" s="4" t="s">
        <v>2000</v>
      </c>
      <c r="M683" s="4" t="s">
        <v>73</v>
      </c>
      <c r="N683" s="4" t="s">
        <v>4180</v>
      </c>
      <c r="O683" s="4" t="s">
        <v>4181</v>
      </c>
      <c r="P683" s="4" t="s">
        <v>4182</v>
      </c>
      <c r="Q683" s="4" t="s">
        <v>663</v>
      </c>
      <c r="R683" s="4" t="s">
        <v>3021</v>
      </c>
      <c r="S683" s="4" t="s">
        <v>2836</v>
      </c>
      <c r="T683" s="4" t="s">
        <v>39306</v>
      </c>
    </row>
    <row r="684" spans="1:20" x14ac:dyDescent="0.2">
      <c r="A684" s="29">
        <v>19221139348</v>
      </c>
      <c r="B684" s="4" t="s">
        <v>4125</v>
      </c>
      <c r="C684" s="4" t="s">
        <v>4155</v>
      </c>
      <c r="D684" s="4" t="s">
        <v>25305</v>
      </c>
      <c r="E684" s="4" t="s">
        <v>2835</v>
      </c>
      <c r="F684" s="4" t="s">
        <v>22906</v>
      </c>
      <c r="G684" s="4" t="s">
        <v>3020</v>
      </c>
      <c r="H684" s="4" t="s">
        <v>22907</v>
      </c>
      <c r="I684" s="4" t="s">
        <v>22</v>
      </c>
      <c r="J684" s="4" t="s">
        <v>3403</v>
      </c>
      <c r="K684" s="4" t="s">
        <v>4126</v>
      </c>
      <c r="L684" s="4" t="s">
        <v>229</v>
      </c>
      <c r="M684" s="4" t="s">
        <v>73</v>
      </c>
      <c r="N684" s="4" t="s">
        <v>4183</v>
      </c>
      <c r="O684" s="4" t="s">
        <v>4184</v>
      </c>
      <c r="P684" s="4" t="s">
        <v>4185</v>
      </c>
      <c r="Q684" s="4" t="s">
        <v>922</v>
      </c>
      <c r="R684" s="4" t="s">
        <v>3021</v>
      </c>
      <c r="S684" s="4" t="s">
        <v>2836</v>
      </c>
      <c r="T684" s="4" t="s">
        <v>39306</v>
      </c>
    </row>
    <row r="685" spans="1:20" x14ac:dyDescent="0.2">
      <c r="A685" s="29">
        <v>19221102494</v>
      </c>
      <c r="B685" s="4" t="s">
        <v>4127</v>
      </c>
      <c r="C685" s="4" t="s">
        <v>4186</v>
      </c>
      <c r="D685" s="4" t="s">
        <v>23513</v>
      </c>
      <c r="E685" s="4" t="s">
        <v>2835</v>
      </c>
      <c r="F685" s="4" t="s">
        <v>36700</v>
      </c>
      <c r="G685" s="4" t="s">
        <v>3020</v>
      </c>
      <c r="H685" s="4" t="s">
        <v>36701</v>
      </c>
      <c r="I685" s="4" t="s">
        <v>22</v>
      </c>
      <c r="J685" s="4" t="s">
        <v>530</v>
      </c>
      <c r="K685" s="4" t="s">
        <v>4128</v>
      </c>
      <c r="L685" s="4" t="s">
        <v>93</v>
      </c>
      <c r="M685" s="4" t="s">
        <v>73</v>
      </c>
      <c r="N685" s="4" t="s">
        <v>4187</v>
      </c>
      <c r="O685" s="4" t="s">
        <v>4188</v>
      </c>
      <c r="P685" s="4" t="s">
        <v>4189</v>
      </c>
      <c r="Q685" s="4" t="s">
        <v>663</v>
      </c>
      <c r="R685" s="4" t="s">
        <v>3021</v>
      </c>
      <c r="S685" s="4" t="s">
        <v>2836</v>
      </c>
      <c r="T685" s="4" t="s">
        <v>39306</v>
      </c>
    </row>
    <row r="686" spans="1:20" x14ac:dyDescent="0.2">
      <c r="A686" s="29">
        <v>19221102536</v>
      </c>
      <c r="B686" s="4" t="s">
        <v>4129</v>
      </c>
      <c r="C686" s="4" t="s">
        <v>4186</v>
      </c>
      <c r="D686" s="4" t="s">
        <v>43399</v>
      </c>
      <c r="E686" s="4" t="s">
        <v>71</v>
      </c>
      <c r="F686" s="4" t="s">
        <v>4129</v>
      </c>
      <c r="G686" s="4" t="s">
        <v>71</v>
      </c>
      <c r="H686" s="4" t="s">
        <v>4129</v>
      </c>
      <c r="I686" s="4" t="s">
        <v>22</v>
      </c>
      <c r="J686" s="4" t="s">
        <v>4130</v>
      </c>
      <c r="K686" s="4" t="s">
        <v>4131</v>
      </c>
      <c r="L686" s="4" t="s">
        <v>267</v>
      </c>
      <c r="M686" s="4" t="s">
        <v>73</v>
      </c>
      <c r="N686" s="4" t="s">
        <v>4190</v>
      </c>
      <c r="O686" s="4" t="s">
        <v>4191</v>
      </c>
      <c r="P686" s="4" t="s">
        <v>4192</v>
      </c>
      <c r="Q686" s="4" t="s">
        <v>663</v>
      </c>
      <c r="R686" s="4" t="s">
        <v>39306</v>
      </c>
      <c r="S686" s="4" t="s">
        <v>39306</v>
      </c>
      <c r="T686" s="4" t="s">
        <v>39306</v>
      </c>
    </row>
    <row r="687" spans="1:20" x14ac:dyDescent="0.2">
      <c r="A687" s="29">
        <v>19221102577</v>
      </c>
      <c r="B687" s="4" t="s">
        <v>4132</v>
      </c>
      <c r="C687" s="4" t="s">
        <v>4186</v>
      </c>
      <c r="D687" s="4" t="s">
        <v>43400</v>
      </c>
      <c r="E687" s="4" t="s">
        <v>71</v>
      </c>
      <c r="F687" s="4" t="s">
        <v>4132</v>
      </c>
      <c r="G687" s="4" t="s">
        <v>71</v>
      </c>
      <c r="H687" s="4" t="s">
        <v>4132</v>
      </c>
      <c r="I687" s="4" t="s">
        <v>22</v>
      </c>
      <c r="J687" s="4" t="s">
        <v>4133</v>
      </c>
      <c r="K687" s="4" t="s">
        <v>4134</v>
      </c>
      <c r="L687" s="4" t="s">
        <v>3300</v>
      </c>
      <c r="M687" s="4" t="s">
        <v>73</v>
      </c>
      <c r="N687" s="4" t="s">
        <v>4193</v>
      </c>
      <c r="O687" s="4" t="s">
        <v>4194</v>
      </c>
      <c r="P687" s="4" t="s">
        <v>4195</v>
      </c>
      <c r="Q687" s="4" t="s">
        <v>663</v>
      </c>
      <c r="R687" s="4" t="s">
        <v>39306</v>
      </c>
      <c r="S687" s="4" t="s">
        <v>39306</v>
      </c>
      <c r="T687" s="4" t="s">
        <v>39306</v>
      </c>
    </row>
    <row r="688" spans="1:20" x14ac:dyDescent="0.2">
      <c r="A688" s="29">
        <v>19221102619</v>
      </c>
      <c r="B688" s="4" t="s">
        <v>4135</v>
      </c>
      <c r="C688" s="4" t="s">
        <v>4186</v>
      </c>
      <c r="D688" s="4" t="s">
        <v>36829</v>
      </c>
      <c r="E688" s="4" t="s">
        <v>2835</v>
      </c>
      <c r="F688" s="4" t="s">
        <v>16612</v>
      </c>
      <c r="G688" s="4" t="s">
        <v>3020</v>
      </c>
      <c r="H688" s="4" t="s">
        <v>16612</v>
      </c>
      <c r="I688" s="4" t="s">
        <v>22</v>
      </c>
      <c r="J688" s="4" t="s">
        <v>2675</v>
      </c>
      <c r="K688" s="4" t="s">
        <v>4136</v>
      </c>
      <c r="L688" s="4" t="s">
        <v>453</v>
      </c>
      <c r="M688" s="4" t="s">
        <v>73</v>
      </c>
      <c r="N688" s="4" t="s">
        <v>4196</v>
      </c>
      <c r="O688" s="4" t="s">
        <v>4197</v>
      </c>
      <c r="P688" s="4" t="s">
        <v>4198</v>
      </c>
      <c r="Q688" s="4" t="s">
        <v>663</v>
      </c>
      <c r="R688" s="4" t="s">
        <v>3021</v>
      </c>
      <c r="S688" s="4" t="s">
        <v>2836</v>
      </c>
      <c r="T688" s="4" t="s">
        <v>39306</v>
      </c>
    </row>
    <row r="689" spans="1:20" x14ac:dyDescent="0.2">
      <c r="A689" s="29">
        <v>19221102650</v>
      </c>
      <c r="B689" s="4" t="s">
        <v>4137</v>
      </c>
      <c r="C689" s="4" t="s">
        <v>4186</v>
      </c>
      <c r="D689" s="4" t="s">
        <v>43401</v>
      </c>
      <c r="E689" s="4" t="s">
        <v>71</v>
      </c>
      <c r="F689" s="4" t="s">
        <v>4137</v>
      </c>
      <c r="G689" s="4" t="s">
        <v>71</v>
      </c>
      <c r="H689" s="4" t="s">
        <v>4137</v>
      </c>
      <c r="I689" s="4" t="s">
        <v>22</v>
      </c>
      <c r="J689" s="4" t="s">
        <v>266</v>
      </c>
      <c r="K689" s="4" t="s">
        <v>4138</v>
      </c>
      <c r="L689" s="4" t="s">
        <v>468</v>
      </c>
      <c r="M689" s="4" t="s">
        <v>73</v>
      </c>
      <c r="N689" s="4" t="s">
        <v>4199</v>
      </c>
      <c r="O689" s="4" t="s">
        <v>4200</v>
      </c>
      <c r="P689" s="4" t="s">
        <v>4201</v>
      </c>
      <c r="Q689" s="4" t="s">
        <v>663</v>
      </c>
      <c r="R689" s="4" t="s">
        <v>39306</v>
      </c>
      <c r="S689" s="4" t="s">
        <v>39306</v>
      </c>
      <c r="T689" s="4" t="s">
        <v>39306</v>
      </c>
    </row>
    <row r="690" spans="1:20" x14ac:dyDescent="0.2">
      <c r="A690" s="29">
        <v>19221102692</v>
      </c>
      <c r="B690" s="4" t="s">
        <v>4139</v>
      </c>
      <c r="C690" s="4" t="s">
        <v>4186</v>
      </c>
      <c r="D690" s="4" t="s">
        <v>21594</v>
      </c>
      <c r="E690" s="4" t="s">
        <v>2835</v>
      </c>
      <c r="F690" s="4" t="s">
        <v>27364</v>
      </c>
      <c r="G690" s="4" t="s">
        <v>2835</v>
      </c>
      <c r="H690" s="4" t="s">
        <v>27365</v>
      </c>
      <c r="I690" s="4" t="s">
        <v>22</v>
      </c>
      <c r="J690" s="4" t="s">
        <v>4140</v>
      </c>
      <c r="K690" s="4" t="s">
        <v>4141</v>
      </c>
      <c r="L690" s="4" t="s">
        <v>476</v>
      </c>
      <c r="M690" s="4" t="s">
        <v>73</v>
      </c>
      <c r="N690" s="4" t="s">
        <v>4202</v>
      </c>
      <c r="O690" s="4" t="s">
        <v>4203</v>
      </c>
      <c r="P690" s="4" t="s">
        <v>4204</v>
      </c>
      <c r="Q690" s="4" t="s">
        <v>663</v>
      </c>
      <c r="R690" s="4" t="s">
        <v>2836</v>
      </c>
      <c r="S690" s="4" t="s">
        <v>2836</v>
      </c>
      <c r="T690" s="4" t="s">
        <v>39306</v>
      </c>
    </row>
    <row r="691" spans="1:20" x14ac:dyDescent="0.2">
      <c r="A691" s="29">
        <v>19221139215</v>
      </c>
      <c r="B691" s="4" t="s">
        <v>4142</v>
      </c>
      <c r="C691" s="4" t="s">
        <v>4186</v>
      </c>
      <c r="D691" s="4" t="s">
        <v>8310</v>
      </c>
      <c r="E691" s="4" t="s">
        <v>2835</v>
      </c>
      <c r="F691" s="4" t="s">
        <v>27364</v>
      </c>
      <c r="G691" s="4" t="s">
        <v>2835</v>
      </c>
      <c r="H691" s="4" t="s">
        <v>27365</v>
      </c>
      <c r="I691" s="4" t="s">
        <v>22</v>
      </c>
      <c r="J691" s="4" t="s">
        <v>3658</v>
      </c>
      <c r="K691" s="4" t="s">
        <v>4143</v>
      </c>
      <c r="L691" s="4" t="s">
        <v>72</v>
      </c>
      <c r="M691" s="4" t="s">
        <v>73</v>
      </c>
      <c r="N691" s="4" t="s">
        <v>4205</v>
      </c>
      <c r="O691" s="4" t="s">
        <v>4206</v>
      </c>
      <c r="P691" s="4" t="s">
        <v>4207</v>
      </c>
      <c r="Q691" s="4" t="s">
        <v>922</v>
      </c>
      <c r="R691" s="4" t="s">
        <v>2836</v>
      </c>
      <c r="S691" s="4" t="s">
        <v>2836</v>
      </c>
      <c r="T691" s="4" t="s">
        <v>39306</v>
      </c>
    </row>
    <row r="692" spans="1:20" x14ac:dyDescent="0.2">
      <c r="A692" s="29">
        <v>19221102734</v>
      </c>
      <c r="B692" s="4" t="s">
        <v>4144</v>
      </c>
      <c r="C692" s="4" t="s">
        <v>4186</v>
      </c>
      <c r="D692" s="4" t="s">
        <v>6223</v>
      </c>
      <c r="E692" s="4" t="s">
        <v>71</v>
      </c>
      <c r="F692" s="4" t="s">
        <v>24659</v>
      </c>
      <c r="G692" s="4" t="s">
        <v>71</v>
      </c>
      <c r="H692" s="4" t="s">
        <v>24659</v>
      </c>
      <c r="I692" s="4" t="s">
        <v>22</v>
      </c>
      <c r="J692" s="4" t="s">
        <v>4145</v>
      </c>
      <c r="K692" s="4" t="s">
        <v>4146</v>
      </c>
      <c r="L692" s="4" t="s">
        <v>476</v>
      </c>
      <c r="M692" s="4" t="s">
        <v>73</v>
      </c>
      <c r="N692" s="4" t="s">
        <v>4208</v>
      </c>
      <c r="O692" s="4" t="s">
        <v>4209</v>
      </c>
      <c r="P692" s="4" t="s">
        <v>4210</v>
      </c>
      <c r="Q692" s="4" t="s">
        <v>663</v>
      </c>
      <c r="R692" s="4" t="s">
        <v>39306</v>
      </c>
      <c r="S692" s="4" t="s">
        <v>39306</v>
      </c>
      <c r="T692" s="4" t="s">
        <v>39306</v>
      </c>
    </row>
    <row r="693" spans="1:20" x14ac:dyDescent="0.2">
      <c r="A693" s="29">
        <v>19221102809</v>
      </c>
      <c r="B693" s="4" t="s">
        <v>4147</v>
      </c>
      <c r="C693" s="4" t="s">
        <v>4186</v>
      </c>
      <c r="D693" s="4" t="s">
        <v>32194</v>
      </c>
      <c r="E693" s="4" t="s">
        <v>2835</v>
      </c>
      <c r="F693" s="4" t="s">
        <v>18115</v>
      </c>
      <c r="G693" s="4" t="s">
        <v>3020</v>
      </c>
      <c r="H693" s="4" t="s">
        <v>18116</v>
      </c>
      <c r="I693" s="4" t="s">
        <v>22</v>
      </c>
      <c r="J693" s="4" t="s">
        <v>4148</v>
      </c>
      <c r="K693" s="4" t="s">
        <v>4149</v>
      </c>
      <c r="L693" s="4" t="s">
        <v>3915</v>
      </c>
      <c r="M693" s="4" t="s">
        <v>73</v>
      </c>
      <c r="N693" s="4" t="s">
        <v>4211</v>
      </c>
      <c r="O693" s="4" t="s">
        <v>4212</v>
      </c>
      <c r="P693" s="4" t="s">
        <v>4213</v>
      </c>
      <c r="Q693" s="4" t="s">
        <v>663</v>
      </c>
      <c r="R693" s="4" t="s">
        <v>3021</v>
      </c>
      <c r="S693" s="4" t="s">
        <v>2836</v>
      </c>
      <c r="T693" s="4" t="s">
        <v>39306</v>
      </c>
    </row>
    <row r="694" spans="1:20" x14ac:dyDescent="0.2">
      <c r="A694" s="29">
        <v>19221102841</v>
      </c>
      <c r="B694" s="4" t="s">
        <v>4150</v>
      </c>
      <c r="C694" s="4" t="s">
        <v>4186</v>
      </c>
      <c r="D694" s="4" t="s">
        <v>43402</v>
      </c>
      <c r="E694" s="4" t="s">
        <v>2835</v>
      </c>
      <c r="F694" s="4" t="s">
        <v>29791</v>
      </c>
      <c r="G694" s="4" t="s">
        <v>3020</v>
      </c>
      <c r="H694" s="4" t="s">
        <v>29792</v>
      </c>
      <c r="I694" s="4" t="s">
        <v>22</v>
      </c>
      <c r="J694" s="4" t="s">
        <v>455</v>
      </c>
      <c r="K694" s="4" t="s">
        <v>4151</v>
      </c>
      <c r="L694" s="4" t="s">
        <v>441</v>
      </c>
      <c r="M694" s="4" t="s">
        <v>73</v>
      </c>
      <c r="N694" s="4" t="s">
        <v>4214</v>
      </c>
      <c r="O694" s="4" t="s">
        <v>4215</v>
      </c>
      <c r="P694" s="4" t="s">
        <v>4216</v>
      </c>
      <c r="Q694" s="4" t="s">
        <v>663</v>
      </c>
      <c r="R694" s="4" t="s">
        <v>3021</v>
      </c>
      <c r="S694" s="4" t="s">
        <v>2836</v>
      </c>
      <c r="T694" s="4" t="s">
        <v>39306</v>
      </c>
    </row>
    <row r="695" spans="1:20" x14ac:dyDescent="0.2">
      <c r="A695" s="29">
        <v>19221102858</v>
      </c>
      <c r="B695" s="4" t="s">
        <v>4152</v>
      </c>
      <c r="C695" s="4" t="s">
        <v>4186</v>
      </c>
      <c r="D695" s="4" t="s">
        <v>13486</v>
      </c>
      <c r="E695" s="4" t="s">
        <v>71</v>
      </c>
      <c r="F695" s="4" t="s">
        <v>4152</v>
      </c>
      <c r="G695" s="4" t="s">
        <v>71</v>
      </c>
      <c r="H695" s="4" t="s">
        <v>4152</v>
      </c>
      <c r="I695" s="4" t="s">
        <v>22</v>
      </c>
      <c r="J695" s="4" t="s">
        <v>4153</v>
      </c>
      <c r="K695" s="4" t="s">
        <v>4154</v>
      </c>
      <c r="L695" s="4" t="s">
        <v>476</v>
      </c>
      <c r="M695" s="4" t="s">
        <v>73</v>
      </c>
      <c r="N695" s="4" t="s">
        <v>4217</v>
      </c>
      <c r="O695" s="4" t="s">
        <v>4218</v>
      </c>
      <c r="P695" s="4" t="s">
        <v>4219</v>
      </c>
      <c r="Q695" s="4" t="s">
        <v>663</v>
      </c>
      <c r="R695" s="4" t="s">
        <v>39306</v>
      </c>
      <c r="S695" s="4" t="s">
        <v>39306</v>
      </c>
      <c r="T695" s="4" t="s">
        <v>39306</v>
      </c>
    </row>
    <row r="696" spans="1:20" x14ac:dyDescent="0.2">
      <c r="A696" s="29">
        <v>19221139264</v>
      </c>
      <c r="B696" s="4" t="s">
        <v>4220</v>
      </c>
      <c r="C696" s="4" t="s">
        <v>4221</v>
      </c>
      <c r="D696" s="4" t="s">
        <v>21595</v>
      </c>
      <c r="E696" s="4" t="s">
        <v>2835</v>
      </c>
      <c r="F696" s="4" t="s">
        <v>27364</v>
      </c>
      <c r="G696" s="4" t="s">
        <v>2835</v>
      </c>
      <c r="H696" s="4" t="s">
        <v>27365</v>
      </c>
      <c r="I696" s="4" t="s">
        <v>22</v>
      </c>
      <c r="J696" s="4" t="s">
        <v>4222</v>
      </c>
      <c r="K696" s="4" t="s">
        <v>4223</v>
      </c>
      <c r="L696" s="4" t="s">
        <v>86</v>
      </c>
      <c r="M696" s="4" t="s">
        <v>73</v>
      </c>
      <c r="N696" s="4" t="s">
        <v>4224</v>
      </c>
      <c r="O696" s="4" t="s">
        <v>4225</v>
      </c>
      <c r="P696" s="4" t="s">
        <v>4226</v>
      </c>
      <c r="Q696" s="4" t="s">
        <v>922</v>
      </c>
      <c r="R696" s="4" t="s">
        <v>2836</v>
      </c>
      <c r="S696" s="4" t="s">
        <v>2836</v>
      </c>
      <c r="T696" s="4" t="s">
        <v>39306</v>
      </c>
    </row>
    <row r="697" spans="1:20" x14ac:dyDescent="0.2">
      <c r="A697" s="29">
        <v>19221140361</v>
      </c>
      <c r="B697" s="4" t="s">
        <v>4227</v>
      </c>
      <c r="C697" s="4" t="s">
        <v>4221</v>
      </c>
      <c r="D697" s="4" t="s">
        <v>43403</v>
      </c>
      <c r="E697" s="4" t="s">
        <v>2835</v>
      </c>
      <c r="F697" s="4" t="s">
        <v>12015</v>
      </c>
      <c r="G697" s="4" t="s">
        <v>3020</v>
      </c>
      <c r="H697" s="4" t="s">
        <v>12016</v>
      </c>
      <c r="I697" s="4" t="s">
        <v>22</v>
      </c>
      <c r="J697" s="4" t="s">
        <v>4228</v>
      </c>
      <c r="K697" s="4" t="s">
        <v>4229</v>
      </c>
      <c r="L697" s="4" t="s">
        <v>271</v>
      </c>
      <c r="M697" s="4" t="s">
        <v>73</v>
      </c>
      <c r="N697" s="4" t="s">
        <v>4230</v>
      </c>
      <c r="O697" s="4" t="s">
        <v>4231</v>
      </c>
      <c r="P697" s="4" t="s">
        <v>4232</v>
      </c>
      <c r="Q697" s="4" t="s">
        <v>663</v>
      </c>
      <c r="R697" s="4" t="s">
        <v>3021</v>
      </c>
      <c r="S697" s="4" t="s">
        <v>2836</v>
      </c>
      <c r="T697" s="4" t="s">
        <v>39306</v>
      </c>
    </row>
    <row r="698" spans="1:20" x14ac:dyDescent="0.2">
      <c r="A698" s="29">
        <v>19221140601</v>
      </c>
      <c r="B698" s="4" t="s">
        <v>4233</v>
      </c>
      <c r="C698" s="4" t="s">
        <v>4221</v>
      </c>
      <c r="D698" s="4" t="s">
        <v>15489</v>
      </c>
      <c r="E698" s="4" t="s">
        <v>71</v>
      </c>
      <c r="F698" s="4" t="s">
        <v>4233</v>
      </c>
      <c r="G698" s="4" t="s">
        <v>71</v>
      </c>
      <c r="H698" s="4" t="s">
        <v>4233</v>
      </c>
      <c r="I698" s="4" t="s">
        <v>22</v>
      </c>
      <c r="J698" s="4" t="s">
        <v>301</v>
      </c>
      <c r="K698" s="4" t="s">
        <v>4234</v>
      </c>
      <c r="L698" s="4" t="s">
        <v>86</v>
      </c>
      <c r="M698" s="4" t="s">
        <v>73</v>
      </c>
      <c r="N698" s="4" t="s">
        <v>4235</v>
      </c>
      <c r="O698" s="4" t="s">
        <v>4236</v>
      </c>
      <c r="P698" s="4" t="s">
        <v>4237</v>
      </c>
      <c r="Q698" s="4" t="s">
        <v>663</v>
      </c>
      <c r="R698" s="4" t="s">
        <v>39306</v>
      </c>
      <c r="S698" s="4" t="s">
        <v>39306</v>
      </c>
      <c r="T698" s="4" t="s">
        <v>39306</v>
      </c>
    </row>
    <row r="699" spans="1:20" x14ac:dyDescent="0.2">
      <c r="A699" s="29">
        <v>19221140569</v>
      </c>
      <c r="B699" s="4" t="s">
        <v>4238</v>
      </c>
      <c r="C699" s="4" t="s">
        <v>4221</v>
      </c>
      <c r="D699" s="4" t="s">
        <v>14363</v>
      </c>
      <c r="E699" s="4" t="s">
        <v>2835</v>
      </c>
      <c r="F699" s="4" t="s">
        <v>27364</v>
      </c>
      <c r="G699" s="4" t="s">
        <v>2835</v>
      </c>
      <c r="H699" s="4" t="s">
        <v>27365</v>
      </c>
      <c r="I699" s="4" t="s">
        <v>22</v>
      </c>
      <c r="J699" s="4" t="s">
        <v>4239</v>
      </c>
      <c r="K699" s="4" t="s">
        <v>4240</v>
      </c>
      <c r="L699" s="4" t="s">
        <v>1885</v>
      </c>
      <c r="M699" s="4" t="s">
        <v>73</v>
      </c>
      <c r="N699" s="4" t="s">
        <v>4265</v>
      </c>
      <c r="O699" s="4" t="s">
        <v>4266</v>
      </c>
      <c r="P699" s="4" t="s">
        <v>4267</v>
      </c>
      <c r="Q699" s="4" t="s">
        <v>663</v>
      </c>
      <c r="R699" s="4" t="s">
        <v>2836</v>
      </c>
      <c r="S699" s="4" t="s">
        <v>2836</v>
      </c>
      <c r="T699" s="4" t="s">
        <v>39306</v>
      </c>
    </row>
    <row r="700" spans="1:20" x14ac:dyDescent="0.2">
      <c r="A700" s="29">
        <v>19221140528</v>
      </c>
      <c r="B700" s="4" t="s">
        <v>4241</v>
      </c>
      <c r="C700" s="4" t="s">
        <v>4221</v>
      </c>
      <c r="D700" s="4" t="s">
        <v>14364</v>
      </c>
      <c r="E700" s="4" t="s">
        <v>2835</v>
      </c>
      <c r="F700" s="4" t="s">
        <v>27364</v>
      </c>
      <c r="G700" s="4" t="s">
        <v>2835</v>
      </c>
      <c r="H700" s="4" t="s">
        <v>27365</v>
      </c>
      <c r="I700" s="4" t="s">
        <v>22</v>
      </c>
      <c r="J700" s="4" t="s">
        <v>335</v>
      </c>
      <c r="K700" s="4" t="s">
        <v>4242</v>
      </c>
      <c r="L700" s="4" t="s">
        <v>1885</v>
      </c>
      <c r="M700" s="4" t="s">
        <v>73</v>
      </c>
      <c r="N700" s="4" t="s">
        <v>4268</v>
      </c>
      <c r="O700" s="4" t="s">
        <v>4269</v>
      </c>
      <c r="P700" s="4" t="s">
        <v>4270</v>
      </c>
      <c r="Q700" s="4" t="s">
        <v>663</v>
      </c>
      <c r="R700" s="4" t="s">
        <v>2836</v>
      </c>
      <c r="S700" s="4" t="s">
        <v>2836</v>
      </c>
      <c r="T700" s="4" t="s">
        <v>39306</v>
      </c>
    </row>
    <row r="701" spans="1:20" x14ac:dyDescent="0.2">
      <c r="A701" s="29">
        <v>19231011867</v>
      </c>
      <c r="B701" s="4" t="s">
        <v>4243</v>
      </c>
      <c r="C701" s="4" t="s">
        <v>4221</v>
      </c>
      <c r="D701" s="4" t="s">
        <v>17190</v>
      </c>
      <c r="E701" s="4" t="s">
        <v>2835</v>
      </c>
      <c r="F701" s="4" t="s">
        <v>38101</v>
      </c>
      <c r="G701" s="4" t="s">
        <v>3020</v>
      </c>
      <c r="H701" s="4" t="s">
        <v>38102</v>
      </c>
      <c r="I701" s="4" t="s">
        <v>22</v>
      </c>
      <c r="J701" s="4" t="s">
        <v>1614</v>
      </c>
      <c r="K701" s="4" t="s">
        <v>4244</v>
      </c>
      <c r="L701" s="4" t="s">
        <v>293</v>
      </c>
      <c r="M701" s="4" t="s">
        <v>73</v>
      </c>
      <c r="N701" s="4" t="s">
        <v>4271</v>
      </c>
      <c r="O701" s="4" t="s">
        <v>4272</v>
      </c>
      <c r="P701" s="4" t="s">
        <v>4273</v>
      </c>
      <c r="Q701" s="4" t="s">
        <v>922</v>
      </c>
      <c r="R701" s="4" t="s">
        <v>3021</v>
      </c>
      <c r="S701" s="4" t="s">
        <v>2836</v>
      </c>
      <c r="T701" s="4" t="s">
        <v>39306</v>
      </c>
    </row>
    <row r="702" spans="1:20" x14ac:dyDescent="0.2">
      <c r="A702" s="29">
        <v>19221140486</v>
      </c>
      <c r="B702" s="4" t="s">
        <v>4245</v>
      </c>
      <c r="C702" s="4" t="s">
        <v>4221</v>
      </c>
      <c r="D702" s="4" t="s">
        <v>43404</v>
      </c>
      <c r="E702" s="4" t="s">
        <v>71</v>
      </c>
      <c r="F702" s="4" t="s">
        <v>4245</v>
      </c>
      <c r="G702" s="4" t="s">
        <v>71</v>
      </c>
      <c r="H702" s="4" t="s">
        <v>4245</v>
      </c>
      <c r="I702" s="4" t="s">
        <v>22</v>
      </c>
      <c r="J702" s="4" t="s">
        <v>1190</v>
      </c>
      <c r="K702" s="4" t="s">
        <v>4246</v>
      </c>
      <c r="L702" s="4" t="s">
        <v>263</v>
      </c>
      <c r="M702" s="4" t="s">
        <v>73</v>
      </c>
      <c r="N702" s="4" t="s">
        <v>4274</v>
      </c>
      <c r="O702" s="4" t="s">
        <v>4275</v>
      </c>
      <c r="P702" s="4" t="s">
        <v>4276</v>
      </c>
      <c r="Q702" s="4" t="s">
        <v>663</v>
      </c>
      <c r="R702" s="4" t="s">
        <v>39306</v>
      </c>
      <c r="S702" s="4" t="s">
        <v>39306</v>
      </c>
      <c r="T702" s="4" t="s">
        <v>39306</v>
      </c>
    </row>
    <row r="703" spans="1:20" x14ac:dyDescent="0.2">
      <c r="A703" s="29">
        <v>19221140445</v>
      </c>
      <c r="B703" s="4" t="s">
        <v>4247</v>
      </c>
      <c r="C703" s="4" t="s">
        <v>4221</v>
      </c>
      <c r="D703" s="4" t="s">
        <v>15490</v>
      </c>
      <c r="E703" s="4" t="s">
        <v>2835</v>
      </c>
      <c r="F703" s="4" t="s">
        <v>22906</v>
      </c>
      <c r="G703" s="4" t="s">
        <v>3020</v>
      </c>
      <c r="H703" s="4" t="s">
        <v>22907</v>
      </c>
      <c r="I703" s="4" t="s">
        <v>22</v>
      </c>
      <c r="J703" s="4" t="s">
        <v>4248</v>
      </c>
      <c r="K703" s="4" t="s">
        <v>4249</v>
      </c>
      <c r="L703" s="4" t="s">
        <v>229</v>
      </c>
      <c r="M703" s="4" t="s">
        <v>73</v>
      </c>
      <c r="N703" s="4" t="s">
        <v>4277</v>
      </c>
      <c r="O703" s="4" t="s">
        <v>4278</v>
      </c>
      <c r="P703" s="4" t="s">
        <v>4279</v>
      </c>
      <c r="Q703" s="4" t="s">
        <v>663</v>
      </c>
      <c r="R703" s="4" t="s">
        <v>3021</v>
      </c>
      <c r="S703" s="4" t="s">
        <v>2836</v>
      </c>
      <c r="T703" s="4" t="s">
        <v>39306</v>
      </c>
    </row>
    <row r="704" spans="1:20" x14ac:dyDescent="0.2">
      <c r="A704" s="29">
        <v>19221140320</v>
      </c>
      <c r="B704" s="4" t="s">
        <v>4250</v>
      </c>
      <c r="C704" s="4" t="s">
        <v>4221</v>
      </c>
      <c r="D704" s="4" t="s">
        <v>43405</v>
      </c>
      <c r="E704" s="4" t="s">
        <v>71</v>
      </c>
      <c r="F704" s="4" t="s">
        <v>7836</v>
      </c>
      <c r="G704" s="4" t="s">
        <v>71</v>
      </c>
      <c r="H704" s="4" t="s">
        <v>7837</v>
      </c>
      <c r="I704" s="4" t="s">
        <v>22</v>
      </c>
      <c r="J704" s="4" t="s">
        <v>10468</v>
      </c>
      <c r="K704" s="4" t="s">
        <v>10469</v>
      </c>
      <c r="L704" s="4" t="s">
        <v>8048</v>
      </c>
      <c r="M704" s="4" t="s">
        <v>73</v>
      </c>
      <c r="N704" s="4" t="s">
        <v>4280</v>
      </c>
      <c r="O704" s="4" t="s">
        <v>4281</v>
      </c>
      <c r="P704" s="4" t="s">
        <v>4282</v>
      </c>
      <c r="Q704" s="4" t="s">
        <v>663</v>
      </c>
      <c r="R704" s="4" t="s">
        <v>39306</v>
      </c>
      <c r="S704" s="4" t="s">
        <v>39306</v>
      </c>
      <c r="T704" s="4" t="s">
        <v>39306</v>
      </c>
    </row>
    <row r="705" spans="1:20" x14ac:dyDescent="0.2">
      <c r="A705" s="29">
        <v>19221140403</v>
      </c>
      <c r="B705" s="4" t="s">
        <v>4251</v>
      </c>
      <c r="C705" s="4" t="s">
        <v>4221</v>
      </c>
      <c r="D705" s="4" t="s">
        <v>20082</v>
      </c>
      <c r="E705" s="4" t="s">
        <v>71</v>
      </c>
      <c r="F705" s="4" t="s">
        <v>4251</v>
      </c>
      <c r="G705" s="4" t="s">
        <v>71</v>
      </c>
      <c r="H705" s="4" t="s">
        <v>4251</v>
      </c>
      <c r="I705" s="4" t="s">
        <v>22</v>
      </c>
      <c r="J705" s="4" t="s">
        <v>4252</v>
      </c>
      <c r="K705" s="4" t="s">
        <v>4253</v>
      </c>
      <c r="L705" s="4" t="s">
        <v>468</v>
      </c>
      <c r="M705" s="4" t="s">
        <v>73</v>
      </c>
      <c r="N705" s="4" t="s">
        <v>4283</v>
      </c>
      <c r="O705" s="4" t="s">
        <v>4284</v>
      </c>
      <c r="P705" s="4" t="s">
        <v>4285</v>
      </c>
      <c r="Q705" s="4" t="s">
        <v>663</v>
      </c>
      <c r="R705" s="4" t="s">
        <v>39306</v>
      </c>
      <c r="S705" s="4" t="s">
        <v>39306</v>
      </c>
      <c r="T705" s="4" t="s">
        <v>39306</v>
      </c>
    </row>
    <row r="706" spans="1:20" x14ac:dyDescent="0.2">
      <c r="A706" s="29">
        <v>19221139934</v>
      </c>
      <c r="B706" s="4" t="s">
        <v>4254</v>
      </c>
      <c r="C706" s="4" t="s">
        <v>4221</v>
      </c>
      <c r="D706" s="4" t="s">
        <v>43406</v>
      </c>
      <c r="E706" s="4" t="s">
        <v>2835</v>
      </c>
      <c r="F706" s="4" t="s">
        <v>5272</v>
      </c>
      <c r="G706" s="4" t="s">
        <v>3020</v>
      </c>
      <c r="H706" s="4" t="s">
        <v>5272</v>
      </c>
      <c r="I706" s="4" t="s">
        <v>22</v>
      </c>
      <c r="J706" s="4" t="s">
        <v>1854</v>
      </c>
      <c r="K706" s="4" t="s">
        <v>4255</v>
      </c>
      <c r="L706" s="4" t="s">
        <v>2284</v>
      </c>
      <c r="M706" s="4" t="s">
        <v>73</v>
      </c>
      <c r="N706" s="4" t="s">
        <v>4286</v>
      </c>
      <c r="O706" s="4" t="s">
        <v>4287</v>
      </c>
      <c r="P706" s="4" t="s">
        <v>4288</v>
      </c>
      <c r="Q706" s="4" t="s">
        <v>922</v>
      </c>
      <c r="R706" s="4" t="s">
        <v>3021</v>
      </c>
      <c r="S706" s="4" t="s">
        <v>2836</v>
      </c>
      <c r="T706" s="4" t="s">
        <v>39306</v>
      </c>
    </row>
    <row r="707" spans="1:20" x14ac:dyDescent="0.2">
      <c r="A707" s="29">
        <v>19221140288</v>
      </c>
      <c r="B707" s="4" t="s">
        <v>4256</v>
      </c>
      <c r="C707" s="4" t="s">
        <v>4221</v>
      </c>
      <c r="D707" s="4" t="s">
        <v>32195</v>
      </c>
      <c r="E707" s="4" t="s">
        <v>2835</v>
      </c>
      <c r="F707" s="4" t="s">
        <v>33584</v>
      </c>
      <c r="G707" s="4" t="s">
        <v>3020</v>
      </c>
      <c r="H707" s="4" t="s">
        <v>33583</v>
      </c>
      <c r="I707" s="4" t="s">
        <v>22</v>
      </c>
      <c r="J707" s="4" t="s">
        <v>4257</v>
      </c>
      <c r="K707" s="4" t="s">
        <v>4258</v>
      </c>
      <c r="L707" s="4" t="s">
        <v>308</v>
      </c>
      <c r="M707" s="4" t="s">
        <v>73</v>
      </c>
      <c r="N707" s="4" t="s">
        <v>4289</v>
      </c>
      <c r="O707" s="4" t="s">
        <v>4290</v>
      </c>
      <c r="P707" s="4" t="s">
        <v>4291</v>
      </c>
      <c r="Q707" s="4" t="s">
        <v>663</v>
      </c>
      <c r="R707" s="4" t="s">
        <v>3021</v>
      </c>
      <c r="S707" s="4" t="s">
        <v>2836</v>
      </c>
      <c r="T707" s="4" t="s">
        <v>39306</v>
      </c>
    </row>
    <row r="708" spans="1:20" x14ac:dyDescent="0.2">
      <c r="A708" s="29">
        <v>19221140247</v>
      </c>
      <c r="B708" s="4" t="s">
        <v>4259</v>
      </c>
      <c r="C708" s="4" t="s">
        <v>4221</v>
      </c>
      <c r="D708" s="4" t="s">
        <v>15491</v>
      </c>
      <c r="E708" s="4" t="s">
        <v>71</v>
      </c>
      <c r="F708" s="4" t="s">
        <v>4259</v>
      </c>
      <c r="G708" s="4" t="s">
        <v>71</v>
      </c>
      <c r="H708" s="4" t="s">
        <v>4259</v>
      </c>
      <c r="I708" s="4" t="s">
        <v>22</v>
      </c>
      <c r="J708" s="4" t="s">
        <v>4260</v>
      </c>
      <c r="K708" s="4" t="s">
        <v>4261</v>
      </c>
      <c r="L708" s="4" t="s">
        <v>86</v>
      </c>
      <c r="M708" s="4" t="s">
        <v>73</v>
      </c>
      <c r="N708" s="4" t="s">
        <v>4292</v>
      </c>
      <c r="O708" s="4" t="s">
        <v>4293</v>
      </c>
      <c r="P708" s="4" t="s">
        <v>4294</v>
      </c>
      <c r="Q708" s="4" t="s">
        <v>663</v>
      </c>
      <c r="R708" s="4" t="s">
        <v>39306</v>
      </c>
      <c r="S708" s="4" t="s">
        <v>39306</v>
      </c>
      <c r="T708" s="4" t="s">
        <v>39306</v>
      </c>
    </row>
    <row r="709" spans="1:20" x14ac:dyDescent="0.2">
      <c r="A709" s="29">
        <v>19221140205</v>
      </c>
      <c r="B709" s="4" t="s">
        <v>4262</v>
      </c>
      <c r="C709" s="4" t="s">
        <v>4221</v>
      </c>
      <c r="D709" s="4" t="s">
        <v>15492</v>
      </c>
      <c r="E709" s="4" t="s">
        <v>2835</v>
      </c>
      <c r="F709" s="4" t="s">
        <v>13183</v>
      </c>
      <c r="G709" s="4" t="s">
        <v>3020</v>
      </c>
      <c r="H709" s="4" t="s">
        <v>13185</v>
      </c>
      <c r="I709" s="4" t="s">
        <v>22</v>
      </c>
      <c r="J709" s="4" t="s">
        <v>4263</v>
      </c>
      <c r="K709" s="4" t="s">
        <v>4264</v>
      </c>
      <c r="L709" s="4" t="s">
        <v>231</v>
      </c>
      <c r="M709" s="4" t="s">
        <v>73</v>
      </c>
      <c r="N709" s="4" t="s">
        <v>4295</v>
      </c>
      <c r="O709" s="4" t="s">
        <v>4296</v>
      </c>
      <c r="P709" s="4" t="s">
        <v>4297</v>
      </c>
      <c r="Q709" s="4" t="s">
        <v>663</v>
      </c>
      <c r="R709" s="4" t="s">
        <v>3021</v>
      </c>
      <c r="S709" s="4" t="s">
        <v>2836</v>
      </c>
      <c r="T709" s="4" t="s">
        <v>39306</v>
      </c>
    </row>
    <row r="710" spans="1:20" x14ac:dyDescent="0.2">
      <c r="A710" s="29">
        <v>19221139025</v>
      </c>
      <c r="B710" s="4" t="s">
        <v>4298</v>
      </c>
      <c r="C710" s="4" t="s">
        <v>4299</v>
      </c>
      <c r="D710" s="4" t="s">
        <v>43407</v>
      </c>
      <c r="E710" s="4" t="s">
        <v>71</v>
      </c>
      <c r="F710" s="4" t="s">
        <v>7836</v>
      </c>
      <c r="G710" s="4" t="s">
        <v>71</v>
      </c>
      <c r="H710" s="4" t="s">
        <v>7837</v>
      </c>
      <c r="I710" s="4" t="s">
        <v>22</v>
      </c>
      <c r="J710" s="4" t="s">
        <v>10204</v>
      </c>
      <c r="K710" s="4" t="s">
        <v>10470</v>
      </c>
      <c r="L710" s="4" t="s">
        <v>8048</v>
      </c>
      <c r="M710" s="4" t="s">
        <v>73</v>
      </c>
      <c r="N710" s="4" t="s">
        <v>4301</v>
      </c>
      <c r="O710" s="4" t="s">
        <v>4302</v>
      </c>
      <c r="P710" s="4" t="s">
        <v>4303</v>
      </c>
      <c r="Q710" s="4" t="s">
        <v>922</v>
      </c>
      <c r="R710" s="4" t="s">
        <v>39306</v>
      </c>
      <c r="S710" s="4" t="s">
        <v>39306</v>
      </c>
      <c r="T710" s="4" t="s">
        <v>39306</v>
      </c>
    </row>
    <row r="711" spans="1:20" x14ac:dyDescent="0.2">
      <c r="A711" s="29">
        <v>19221139850</v>
      </c>
      <c r="B711" s="4" t="s">
        <v>4304</v>
      </c>
      <c r="C711" s="4" t="s">
        <v>4299</v>
      </c>
      <c r="D711" s="4" t="s">
        <v>26909</v>
      </c>
      <c r="E711" s="4" t="s">
        <v>2835</v>
      </c>
      <c r="F711" s="4" t="s">
        <v>33584</v>
      </c>
      <c r="G711" s="4" t="s">
        <v>3020</v>
      </c>
      <c r="H711" s="4" t="s">
        <v>33583</v>
      </c>
      <c r="I711" s="4" t="s">
        <v>22</v>
      </c>
      <c r="J711" s="4" t="s">
        <v>120</v>
      </c>
      <c r="K711" s="4" t="s">
        <v>4305</v>
      </c>
      <c r="L711" s="4" t="s">
        <v>308</v>
      </c>
      <c r="M711" s="4" t="s">
        <v>73</v>
      </c>
      <c r="N711" s="4" t="s">
        <v>4351</v>
      </c>
      <c r="O711" s="4" t="s">
        <v>4352</v>
      </c>
      <c r="P711" s="4" t="s">
        <v>4353</v>
      </c>
      <c r="Q711" s="4" t="s">
        <v>922</v>
      </c>
      <c r="R711" s="4" t="s">
        <v>3021</v>
      </c>
      <c r="S711" s="4" t="s">
        <v>2836</v>
      </c>
      <c r="T711" s="4" t="s">
        <v>39306</v>
      </c>
    </row>
    <row r="712" spans="1:20" x14ac:dyDescent="0.2">
      <c r="A712" s="29">
        <v>19221140163</v>
      </c>
      <c r="B712" s="4" t="s">
        <v>4306</v>
      </c>
      <c r="C712" s="4" t="s">
        <v>4299</v>
      </c>
      <c r="D712" s="4" t="s">
        <v>40174</v>
      </c>
      <c r="E712" s="4" t="s">
        <v>2835</v>
      </c>
      <c r="F712" s="4" t="s">
        <v>12015</v>
      </c>
      <c r="G712" s="4" t="s">
        <v>3020</v>
      </c>
      <c r="H712" s="4" t="s">
        <v>12016</v>
      </c>
      <c r="I712" s="4" t="s">
        <v>22</v>
      </c>
      <c r="J712" s="4" t="s">
        <v>3360</v>
      </c>
      <c r="K712" s="4" t="s">
        <v>4307</v>
      </c>
      <c r="L712" s="4" t="s">
        <v>271</v>
      </c>
      <c r="M712" s="4" t="s">
        <v>73</v>
      </c>
      <c r="N712" s="4" t="s">
        <v>4354</v>
      </c>
      <c r="O712" s="4" t="s">
        <v>4355</v>
      </c>
      <c r="P712" s="4" t="s">
        <v>4356</v>
      </c>
      <c r="Q712" s="4" t="s">
        <v>663</v>
      </c>
      <c r="R712" s="4" t="s">
        <v>3021</v>
      </c>
      <c r="S712" s="4" t="s">
        <v>2836</v>
      </c>
      <c r="T712" s="4" t="s">
        <v>39306</v>
      </c>
    </row>
    <row r="713" spans="1:20" x14ac:dyDescent="0.2">
      <c r="A713" s="29">
        <v>19221153604</v>
      </c>
      <c r="B713" s="4" t="s">
        <v>4308</v>
      </c>
      <c r="C713" s="4" t="s">
        <v>4299</v>
      </c>
      <c r="D713" s="4" t="s">
        <v>38541</v>
      </c>
      <c r="E713" s="4" t="s">
        <v>2835</v>
      </c>
      <c r="F713" s="4" t="s">
        <v>41124</v>
      </c>
      <c r="G713" s="4" t="s">
        <v>2835</v>
      </c>
      <c r="H713" s="4" t="s">
        <v>41125</v>
      </c>
      <c r="I713" s="4" t="s">
        <v>22</v>
      </c>
      <c r="J713" s="4" t="s">
        <v>594</v>
      </c>
      <c r="K713" s="4" t="s">
        <v>4309</v>
      </c>
      <c r="L713" s="4" t="s">
        <v>267</v>
      </c>
      <c r="M713" s="4" t="s">
        <v>73</v>
      </c>
      <c r="N713" s="4" t="s">
        <v>4548</v>
      </c>
      <c r="O713" s="4" t="s">
        <v>4549</v>
      </c>
      <c r="P713" s="4" t="s">
        <v>4550</v>
      </c>
      <c r="Q713" s="4" t="s">
        <v>1045</v>
      </c>
      <c r="R713" s="4" t="s">
        <v>2836</v>
      </c>
      <c r="S713" s="4" t="s">
        <v>2836</v>
      </c>
      <c r="T713" s="4" t="s">
        <v>39306</v>
      </c>
    </row>
    <row r="714" spans="1:20" x14ac:dyDescent="0.2">
      <c r="A714" s="29">
        <v>19221139546</v>
      </c>
      <c r="B714" s="4" t="s">
        <v>4310</v>
      </c>
      <c r="C714" s="4" t="s">
        <v>4299</v>
      </c>
      <c r="D714" s="4" t="s">
        <v>20083</v>
      </c>
      <c r="E714" s="4" t="s">
        <v>2835</v>
      </c>
      <c r="F714" s="4" t="s">
        <v>13183</v>
      </c>
      <c r="G714" s="4" t="s">
        <v>3020</v>
      </c>
      <c r="H714" s="4" t="s">
        <v>13184</v>
      </c>
      <c r="I714" s="4" t="s">
        <v>22</v>
      </c>
      <c r="J714" s="4" t="s">
        <v>4311</v>
      </c>
      <c r="K714" s="4" t="s">
        <v>4312</v>
      </c>
      <c r="L714" s="4" t="s">
        <v>231</v>
      </c>
      <c r="M714" s="4" t="s">
        <v>73</v>
      </c>
      <c r="N714" s="4" t="s">
        <v>4357</v>
      </c>
      <c r="O714" s="4" t="s">
        <v>4358</v>
      </c>
      <c r="P714" s="4" t="s">
        <v>4359</v>
      </c>
      <c r="Q714" s="4" t="s">
        <v>922</v>
      </c>
      <c r="R714" s="4" t="s">
        <v>3021</v>
      </c>
      <c r="S714" s="4" t="s">
        <v>2836</v>
      </c>
      <c r="T714" s="4" t="s">
        <v>39306</v>
      </c>
    </row>
    <row r="715" spans="1:20" x14ac:dyDescent="0.2">
      <c r="A715" s="29">
        <v>19221139058</v>
      </c>
      <c r="B715" s="4" t="s">
        <v>4313</v>
      </c>
      <c r="C715" s="4" t="s">
        <v>4299</v>
      </c>
      <c r="D715" s="4" t="s">
        <v>8311</v>
      </c>
      <c r="E715" s="4" t="s">
        <v>2835</v>
      </c>
      <c r="F715" s="4" t="s">
        <v>36700</v>
      </c>
      <c r="G715" s="4" t="s">
        <v>3020</v>
      </c>
      <c r="H715" s="4" t="s">
        <v>36701</v>
      </c>
      <c r="I715" s="4" t="s">
        <v>22</v>
      </c>
      <c r="J715" s="4" t="s">
        <v>4314</v>
      </c>
      <c r="K715" s="4" t="s">
        <v>4315</v>
      </c>
      <c r="L715" s="4" t="s">
        <v>93</v>
      </c>
      <c r="M715" s="4" t="s">
        <v>73</v>
      </c>
      <c r="N715" s="4" t="s">
        <v>4360</v>
      </c>
      <c r="O715" s="4" t="s">
        <v>4361</v>
      </c>
      <c r="P715" s="4" t="s">
        <v>4362</v>
      </c>
      <c r="Q715" s="4" t="s">
        <v>922</v>
      </c>
      <c r="R715" s="4" t="s">
        <v>3021</v>
      </c>
      <c r="S715" s="4" t="s">
        <v>2836</v>
      </c>
      <c r="T715" s="4" t="s">
        <v>39306</v>
      </c>
    </row>
    <row r="716" spans="1:20" x14ac:dyDescent="0.2">
      <c r="A716" s="29">
        <v>19221139652</v>
      </c>
      <c r="B716" s="4" t="s">
        <v>4316</v>
      </c>
      <c r="C716" s="4" t="s">
        <v>4299</v>
      </c>
      <c r="D716" s="4" t="s">
        <v>13487</v>
      </c>
      <c r="E716" s="4" t="s">
        <v>2835</v>
      </c>
      <c r="F716" s="4" t="s">
        <v>14099</v>
      </c>
      <c r="G716" s="4" t="s">
        <v>3020</v>
      </c>
      <c r="H716" s="4" t="s">
        <v>14099</v>
      </c>
      <c r="I716" s="4" t="s">
        <v>22</v>
      </c>
      <c r="J716" s="4" t="s">
        <v>4317</v>
      </c>
      <c r="K716" s="4" t="s">
        <v>4318</v>
      </c>
      <c r="L716" s="4" t="s">
        <v>3156</v>
      </c>
      <c r="M716" s="4" t="s">
        <v>73</v>
      </c>
      <c r="N716" s="4" t="s">
        <v>4363</v>
      </c>
      <c r="O716" s="4" t="s">
        <v>4364</v>
      </c>
      <c r="P716" s="4" t="s">
        <v>4365</v>
      </c>
      <c r="Q716" s="4" t="s">
        <v>922</v>
      </c>
      <c r="R716" s="4" t="s">
        <v>3021</v>
      </c>
      <c r="S716" s="4" t="s">
        <v>2836</v>
      </c>
      <c r="T716" s="4" t="s">
        <v>39306</v>
      </c>
    </row>
    <row r="717" spans="1:20" x14ac:dyDescent="0.2">
      <c r="A717" s="29">
        <v>19221139538</v>
      </c>
      <c r="B717" s="4" t="s">
        <v>4319</v>
      </c>
      <c r="C717" s="4" t="s">
        <v>4299</v>
      </c>
      <c r="D717" s="4" t="s">
        <v>43408</v>
      </c>
      <c r="E717" s="4" t="s">
        <v>71</v>
      </c>
      <c r="F717" s="4" t="s">
        <v>4319</v>
      </c>
      <c r="G717" s="4" t="s">
        <v>71</v>
      </c>
      <c r="H717" s="4" t="s">
        <v>4319</v>
      </c>
      <c r="I717" s="4" t="s">
        <v>22</v>
      </c>
      <c r="J717" s="4" t="s">
        <v>4320</v>
      </c>
      <c r="K717" s="4" t="s">
        <v>4321</v>
      </c>
      <c r="L717" s="4" t="s">
        <v>1885</v>
      </c>
      <c r="M717" s="4" t="s">
        <v>73</v>
      </c>
      <c r="N717" s="4" t="s">
        <v>4366</v>
      </c>
      <c r="O717" s="4" t="s">
        <v>4367</v>
      </c>
      <c r="P717" s="4" t="s">
        <v>4368</v>
      </c>
      <c r="Q717" s="4" t="s">
        <v>922</v>
      </c>
      <c r="R717" s="4" t="s">
        <v>39306</v>
      </c>
      <c r="S717" s="4" t="s">
        <v>39306</v>
      </c>
      <c r="T717" s="4" t="s">
        <v>39306</v>
      </c>
    </row>
    <row r="718" spans="1:20" x14ac:dyDescent="0.2">
      <c r="A718" s="29">
        <v>19221139785</v>
      </c>
      <c r="B718" s="4" t="s">
        <v>4322</v>
      </c>
      <c r="C718" s="4" t="s">
        <v>4299</v>
      </c>
      <c r="D718" s="4" t="s">
        <v>18367</v>
      </c>
      <c r="E718" s="4" t="s">
        <v>2835</v>
      </c>
      <c r="F718" s="4" t="s">
        <v>27364</v>
      </c>
      <c r="G718" s="4" t="s">
        <v>2835</v>
      </c>
      <c r="H718" s="4" t="s">
        <v>27365</v>
      </c>
      <c r="I718" s="4" t="s">
        <v>22</v>
      </c>
      <c r="J718" s="4" t="s">
        <v>4323</v>
      </c>
      <c r="K718" s="4" t="s">
        <v>4324</v>
      </c>
      <c r="L718" s="4" t="s">
        <v>3300</v>
      </c>
      <c r="M718" s="4" t="s">
        <v>73</v>
      </c>
      <c r="N718" s="4" t="s">
        <v>4369</v>
      </c>
      <c r="O718" s="4" t="s">
        <v>4370</v>
      </c>
      <c r="P718" s="4" t="s">
        <v>4371</v>
      </c>
      <c r="Q718" s="4" t="s">
        <v>922</v>
      </c>
      <c r="R718" s="4" t="s">
        <v>2836</v>
      </c>
      <c r="S718" s="4" t="s">
        <v>2836</v>
      </c>
      <c r="T718" s="4" t="s">
        <v>39306</v>
      </c>
    </row>
    <row r="719" spans="1:20" x14ac:dyDescent="0.2">
      <c r="A719" s="29">
        <v>19231011842</v>
      </c>
      <c r="B719" s="4" t="s">
        <v>4325</v>
      </c>
      <c r="C719" s="4" t="s">
        <v>4299</v>
      </c>
      <c r="D719" s="4" t="s">
        <v>40175</v>
      </c>
      <c r="E719" s="4" t="s">
        <v>2835</v>
      </c>
      <c r="F719" s="4" t="s">
        <v>14099</v>
      </c>
      <c r="G719" s="4" t="s">
        <v>3020</v>
      </c>
      <c r="H719" s="4" t="s">
        <v>14099</v>
      </c>
      <c r="I719" s="4" t="s">
        <v>22</v>
      </c>
      <c r="J719" s="4" t="s">
        <v>1569</v>
      </c>
      <c r="K719" s="4" t="s">
        <v>4326</v>
      </c>
      <c r="L719" s="4" t="s">
        <v>3156</v>
      </c>
      <c r="M719" s="4" t="s">
        <v>73</v>
      </c>
      <c r="N719" s="4" t="s">
        <v>4551</v>
      </c>
      <c r="O719" s="4" t="s">
        <v>4552</v>
      </c>
      <c r="P719" s="4" t="s">
        <v>4553</v>
      </c>
      <c r="Q719" s="4" t="s">
        <v>1045</v>
      </c>
      <c r="R719" s="4" t="s">
        <v>3021</v>
      </c>
      <c r="S719" s="4" t="s">
        <v>2836</v>
      </c>
      <c r="T719" s="4" t="s">
        <v>39306</v>
      </c>
    </row>
    <row r="720" spans="1:20" x14ac:dyDescent="0.2">
      <c r="A720" s="29">
        <v>19221140122</v>
      </c>
      <c r="B720" s="4" t="s">
        <v>4327</v>
      </c>
      <c r="C720" s="4" t="s">
        <v>4299</v>
      </c>
      <c r="D720" s="4" t="s">
        <v>15493</v>
      </c>
      <c r="E720" s="4" t="s">
        <v>2835</v>
      </c>
      <c r="F720" s="4" t="s">
        <v>22906</v>
      </c>
      <c r="G720" s="4" t="s">
        <v>3020</v>
      </c>
      <c r="H720" s="4" t="s">
        <v>22907</v>
      </c>
      <c r="I720" s="4" t="s">
        <v>22</v>
      </c>
      <c r="J720" s="4" t="s">
        <v>4328</v>
      </c>
      <c r="K720" s="4" t="s">
        <v>4329</v>
      </c>
      <c r="L720" s="4" t="s">
        <v>229</v>
      </c>
      <c r="M720" s="4" t="s">
        <v>73</v>
      </c>
      <c r="N720" s="4" t="s">
        <v>4372</v>
      </c>
      <c r="O720" s="4" t="s">
        <v>4373</v>
      </c>
      <c r="P720" s="4" t="s">
        <v>4374</v>
      </c>
      <c r="Q720" s="4" t="s">
        <v>663</v>
      </c>
      <c r="R720" s="4" t="s">
        <v>3021</v>
      </c>
      <c r="S720" s="4" t="s">
        <v>2836</v>
      </c>
      <c r="T720" s="4" t="s">
        <v>39306</v>
      </c>
    </row>
    <row r="721" spans="1:20" x14ac:dyDescent="0.2">
      <c r="A721" s="29">
        <v>19221140080</v>
      </c>
      <c r="B721" s="4" t="s">
        <v>4330</v>
      </c>
      <c r="C721" s="4" t="s">
        <v>4299</v>
      </c>
      <c r="D721" s="4" t="s">
        <v>20084</v>
      </c>
      <c r="E721" s="4" t="s">
        <v>71</v>
      </c>
      <c r="F721" s="4" t="s">
        <v>4330</v>
      </c>
      <c r="G721" s="4" t="s">
        <v>71</v>
      </c>
      <c r="H721" s="4" t="s">
        <v>4330</v>
      </c>
      <c r="I721" s="4" t="s">
        <v>22</v>
      </c>
      <c r="J721" s="4" t="s">
        <v>4331</v>
      </c>
      <c r="K721" s="4" t="s">
        <v>4332</v>
      </c>
      <c r="L721" s="4" t="s">
        <v>1885</v>
      </c>
      <c r="M721" s="4" t="s">
        <v>73</v>
      </c>
      <c r="N721" s="4" t="s">
        <v>4375</v>
      </c>
      <c r="O721" s="4" t="s">
        <v>4376</v>
      </c>
      <c r="P721" s="4" t="s">
        <v>4377</v>
      </c>
      <c r="Q721" s="4" t="s">
        <v>663</v>
      </c>
      <c r="R721" s="4" t="s">
        <v>39306</v>
      </c>
      <c r="S721" s="4" t="s">
        <v>39306</v>
      </c>
      <c r="T721" s="4" t="s">
        <v>39306</v>
      </c>
    </row>
    <row r="722" spans="1:20" x14ac:dyDescent="0.2">
      <c r="A722" s="29">
        <v>19221140049</v>
      </c>
      <c r="B722" s="4" t="s">
        <v>4333</v>
      </c>
      <c r="C722" s="4" t="s">
        <v>4299</v>
      </c>
      <c r="D722" s="4" t="s">
        <v>36830</v>
      </c>
      <c r="E722" s="4" t="s">
        <v>71</v>
      </c>
      <c r="F722" s="4" t="s">
        <v>4333</v>
      </c>
      <c r="G722" s="4" t="s">
        <v>71</v>
      </c>
      <c r="H722" s="4" t="s">
        <v>4333</v>
      </c>
      <c r="I722" s="4" t="s">
        <v>22</v>
      </c>
      <c r="J722" s="4" t="s">
        <v>4334</v>
      </c>
      <c r="K722" s="4" t="s">
        <v>4335</v>
      </c>
      <c r="L722" s="4" t="s">
        <v>1885</v>
      </c>
      <c r="M722" s="4" t="s">
        <v>73</v>
      </c>
      <c r="N722" s="4" t="s">
        <v>4378</v>
      </c>
      <c r="O722" s="4" t="s">
        <v>4379</v>
      </c>
      <c r="P722" s="4" t="s">
        <v>4380</v>
      </c>
      <c r="Q722" s="4" t="s">
        <v>663</v>
      </c>
      <c r="R722" s="4" t="s">
        <v>39306</v>
      </c>
      <c r="S722" s="4" t="s">
        <v>39306</v>
      </c>
      <c r="T722" s="4" t="s">
        <v>39306</v>
      </c>
    </row>
    <row r="723" spans="1:20" x14ac:dyDescent="0.2">
      <c r="A723" s="29">
        <v>19221139108</v>
      </c>
      <c r="B723" s="4" t="s">
        <v>4336</v>
      </c>
      <c r="C723" s="4" t="s">
        <v>4299</v>
      </c>
      <c r="D723" s="4" t="s">
        <v>43409</v>
      </c>
      <c r="E723" s="4" t="s">
        <v>71</v>
      </c>
      <c r="F723" s="4" t="s">
        <v>7836</v>
      </c>
      <c r="G723" s="4" t="s">
        <v>71</v>
      </c>
      <c r="H723" s="4" t="s">
        <v>7837</v>
      </c>
      <c r="I723" s="4" t="s">
        <v>22</v>
      </c>
      <c r="J723" s="4" t="s">
        <v>10471</v>
      </c>
      <c r="K723" s="4" t="s">
        <v>10472</v>
      </c>
      <c r="L723" s="4" t="s">
        <v>8048</v>
      </c>
      <c r="M723" s="4" t="s">
        <v>73</v>
      </c>
      <c r="N723" s="4" t="s">
        <v>4381</v>
      </c>
      <c r="O723" s="4" t="s">
        <v>4382</v>
      </c>
      <c r="P723" s="4" t="s">
        <v>4383</v>
      </c>
      <c r="Q723" s="4" t="s">
        <v>922</v>
      </c>
      <c r="R723" s="4" t="s">
        <v>39306</v>
      </c>
      <c r="S723" s="4" t="s">
        <v>39306</v>
      </c>
      <c r="T723" s="4" t="s">
        <v>39306</v>
      </c>
    </row>
    <row r="724" spans="1:20" x14ac:dyDescent="0.2">
      <c r="A724" s="29">
        <v>19221139629</v>
      </c>
      <c r="B724" s="4" t="s">
        <v>4337</v>
      </c>
      <c r="C724" s="4" t="s">
        <v>4299</v>
      </c>
      <c r="D724" s="4" t="s">
        <v>36831</v>
      </c>
      <c r="E724" s="4" t="s">
        <v>71</v>
      </c>
      <c r="F724" s="4" t="s">
        <v>4337</v>
      </c>
      <c r="G724" s="4" t="s">
        <v>71</v>
      </c>
      <c r="H724" s="4" t="s">
        <v>4337</v>
      </c>
      <c r="I724" s="4" t="s">
        <v>22</v>
      </c>
      <c r="J724" s="4" t="s">
        <v>4338</v>
      </c>
      <c r="K724" s="4" t="s">
        <v>4339</v>
      </c>
      <c r="L724" s="4" t="s">
        <v>3300</v>
      </c>
      <c r="M724" s="4" t="s">
        <v>73</v>
      </c>
      <c r="N724" s="4" t="s">
        <v>3157</v>
      </c>
      <c r="O724" s="4" t="s">
        <v>4384</v>
      </c>
      <c r="P724" s="4" t="s">
        <v>4385</v>
      </c>
      <c r="Q724" s="4" t="s">
        <v>922</v>
      </c>
      <c r="R724" s="4" t="s">
        <v>39306</v>
      </c>
      <c r="S724" s="4" t="s">
        <v>39306</v>
      </c>
      <c r="T724" s="4" t="s">
        <v>39306</v>
      </c>
    </row>
    <row r="725" spans="1:20" x14ac:dyDescent="0.2">
      <c r="A725" s="29">
        <v>19221139090</v>
      </c>
      <c r="B725" s="4" t="s">
        <v>4340</v>
      </c>
      <c r="C725" s="4" t="s">
        <v>4299</v>
      </c>
      <c r="D725" s="4" t="s">
        <v>23514</v>
      </c>
      <c r="E725" s="4" t="s">
        <v>2835</v>
      </c>
      <c r="F725" s="4" t="s">
        <v>27364</v>
      </c>
      <c r="G725" s="4" t="s">
        <v>2835</v>
      </c>
      <c r="H725" s="4" t="s">
        <v>27365</v>
      </c>
      <c r="I725" s="4" t="s">
        <v>22</v>
      </c>
      <c r="J725" s="4" t="s">
        <v>4341</v>
      </c>
      <c r="K725" s="4" t="s">
        <v>4342</v>
      </c>
      <c r="L725" s="4" t="s">
        <v>3300</v>
      </c>
      <c r="M725" s="4" t="s">
        <v>73</v>
      </c>
      <c r="N725" s="4" t="s">
        <v>4386</v>
      </c>
      <c r="O725" s="4" t="s">
        <v>4387</v>
      </c>
      <c r="P725" s="4" t="s">
        <v>4388</v>
      </c>
      <c r="Q725" s="4" t="s">
        <v>922</v>
      </c>
      <c r="R725" s="4" t="s">
        <v>2836</v>
      </c>
      <c r="S725" s="4" t="s">
        <v>2836</v>
      </c>
      <c r="T725" s="4" t="s">
        <v>39306</v>
      </c>
    </row>
    <row r="726" spans="1:20" x14ac:dyDescent="0.2">
      <c r="A726" s="29">
        <v>19221140981</v>
      </c>
      <c r="B726" s="4" t="s">
        <v>4343</v>
      </c>
      <c r="C726" s="4" t="s">
        <v>4299</v>
      </c>
      <c r="D726" s="4" t="s">
        <v>43410</v>
      </c>
      <c r="E726" s="4" t="s">
        <v>71</v>
      </c>
      <c r="F726" s="4" t="s">
        <v>4343</v>
      </c>
      <c r="G726" s="4" t="s">
        <v>71</v>
      </c>
      <c r="H726" s="4" t="s">
        <v>4343</v>
      </c>
      <c r="I726" s="4" t="s">
        <v>22</v>
      </c>
      <c r="J726" s="4" t="s">
        <v>455</v>
      </c>
      <c r="K726" s="4" t="s">
        <v>4344</v>
      </c>
      <c r="L726" s="4" t="s">
        <v>476</v>
      </c>
      <c r="M726" s="4" t="s">
        <v>73</v>
      </c>
      <c r="N726" s="4" t="s">
        <v>4389</v>
      </c>
      <c r="O726" s="4" t="s">
        <v>4390</v>
      </c>
      <c r="P726" s="4" t="s">
        <v>4391</v>
      </c>
      <c r="Q726" s="4" t="s">
        <v>663</v>
      </c>
      <c r="R726" s="4" t="s">
        <v>39306</v>
      </c>
      <c r="S726" s="4" t="s">
        <v>39306</v>
      </c>
      <c r="T726" s="4" t="s">
        <v>39306</v>
      </c>
    </row>
    <row r="727" spans="1:20" x14ac:dyDescent="0.2">
      <c r="A727" s="29">
        <v>19221140940</v>
      </c>
      <c r="B727" s="4" t="s">
        <v>4345</v>
      </c>
      <c r="C727" s="4" t="s">
        <v>4299</v>
      </c>
      <c r="D727" s="4" t="s">
        <v>43411</v>
      </c>
      <c r="E727" s="4" t="s">
        <v>71</v>
      </c>
      <c r="F727" s="4" t="s">
        <v>4345</v>
      </c>
      <c r="G727" s="4" t="s">
        <v>71</v>
      </c>
      <c r="H727" s="4" t="s">
        <v>4345</v>
      </c>
      <c r="I727" s="4" t="s">
        <v>22</v>
      </c>
      <c r="J727" s="4" t="s">
        <v>58</v>
      </c>
      <c r="K727" s="4" t="s">
        <v>4346</v>
      </c>
      <c r="L727" s="4" t="s">
        <v>476</v>
      </c>
      <c r="M727" s="4" t="s">
        <v>73</v>
      </c>
      <c r="N727" s="4" t="s">
        <v>4392</v>
      </c>
      <c r="O727" s="4" t="s">
        <v>4393</v>
      </c>
      <c r="P727" s="4" t="s">
        <v>4394</v>
      </c>
      <c r="Q727" s="4" t="s">
        <v>663</v>
      </c>
      <c r="R727" s="4" t="s">
        <v>39306</v>
      </c>
      <c r="S727" s="4" t="s">
        <v>39306</v>
      </c>
      <c r="T727" s="4" t="s">
        <v>39306</v>
      </c>
    </row>
    <row r="728" spans="1:20" x14ac:dyDescent="0.2">
      <c r="A728" s="29">
        <v>19221140767</v>
      </c>
      <c r="B728" s="4" t="s">
        <v>4347</v>
      </c>
      <c r="C728" s="4" t="s">
        <v>4299</v>
      </c>
      <c r="D728" s="4" t="s">
        <v>38542</v>
      </c>
      <c r="E728" s="4" t="s">
        <v>71</v>
      </c>
      <c r="F728" s="4" t="s">
        <v>40853</v>
      </c>
      <c r="G728" s="4" t="s">
        <v>71</v>
      </c>
      <c r="H728" s="4" t="s">
        <v>40854</v>
      </c>
      <c r="I728" s="4" t="s">
        <v>22</v>
      </c>
      <c r="J728" s="4" t="s">
        <v>4348</v>
      </c>
      <c r="K728" s="4" t="s">
        <v>4349</v>
      </c>
      <c r="L728" s="4" t="s">
        <v>476</v>
      </c>
      <c r="M728" s="4" t="s">
        <v>73</v>
      </c>
      <c r="N728" s="4" t="s">
        <v>4395</v>
      </c>
      <c r="O728" s="4" t="s">
        <v>4396</v>
      </c>
      <c r="P728" s="4" t="s">
        <v>4397</v>
      </c>
      <c r="Q728" s="4" t="s">
        <v>663</v>
      </c>
      <c r="R728" s="4" t="s">
        <v>39306</v>
      </c>
      <c r="S728" s="4" t="s">
        <v>39306</v>
      </c>
      <c r="T728" s="4" t="s">
        <v>39306</v>
      </c>
    </row>
    <row r="729" spans="1:20" x14ac:dyDescent="0.2">
      <c r="A729" s="29">
        <v>19221139371</v>
      </c>
      <c r="B729" s="4" t="s">
        <v>4399</v>
      </c>
      <c r="C729" s="4" t="s">
        <v>4400</v>
      </c>
      <c r="D729" s="4" t="s">
        <v>18368</v>
      </c>
      <c r="E729" s="4" t="s">
        <v>2835</v>
      </c>
      <c r="F729" s="4" t="s">
        <v>33584</v>
      </c>
      <c r="G729" s="4" t="s">
        <v>3020</v>
      </c>
      <c r="H729" s="4" t="s">
        <v>33583</v>
      </c>
      <c r="I729" s="4" t="s">
        <v>22</v>
      </c>
      <c r="J729" s="4" t="s">
        <v>132</v>
      </c>
      <c r="K729" s="4" t="s">
        <v>4401</v>
      </c>
      <c r="L729" s="4" t="s">
        <v>308</v>
      </c>
      <c r="M729" s="4" t="s">
        <v>73</v>
      </c>
      <c r="N729" s="4" t="s">
        <v>4402</v>
      </c>
      <c r="O729" s="4" t="s">
        <v>4403</v>
      </c>
      <c r="P729" s="4" t="s">
        <v>4404</v>
      </c>
      <c r="Q729" s="4" t="s">
        <v>922</v>
      </c>
      <c r="R729" s="4" t="s">
        <v>3021</v>
      </c>
      <c r="S729" s="4" t="s">
        <v>2836</v>
      </c>
      <c r="T729" s="4" t="s">
        <v>39306</v>
      </c>
    </row>
    <row r="730" spans="1:20" x14ac:dyDescent="0.2">
      <c r="A730" s="29">
        <v>19221140841</v>
      </c>
      <c r="B730" s="4" t="s">
        <v>4405</v>
      </c>
      <c r="C730" s="4" t="s">
        <v>4400</v>
      </c>
      <c r="D730" s="4" t="s">
        <v>43412</v>
      </c>
      <c r="E730" s="4" t="s">
        <v>71</v>
      </c>
      <c r="F730" s="4" t="s">
        <v>4405</v>
      </c>
      <c r="G730" s="4" t="s">
        <v>71</v>
      </c>
      <c r="H730" s="4" t="s">
        <v>4405</v>
      </c>
      <c r="I730" s="4" t="s">
        <v>22</v>
      </c>
      <c r="J730" s="4" t="s">
        <v>2347</v>
      </c>
      <c r="K730" s="4" t="s">
        <v>4406</v>
      </c>
      <c r="L730" s="4" t="s">
        <v>476</v>
      </c>
      <c r="M730" s="4" t="s">
        <v>73</v>
      </c>
      <c r="N730" s="4" t="s">
        <v>4453</v>
      </c>
      <c r="O730" s="4" t="s">
        <v>4454</v>
      </c>
      <c r="P730" s="4" t="s">
        <v>4455</v>
      </c>
      <c r="Q730" s="4" t="s">
        <v>663</v>
      </c>
      <c r="R730" s="4" t="s">
        <v>39306</v>
      </c>
      <c r="S730" s="4" t="s">
        <v>39306</v>
      </c>
      <c r="T730" s="4" t="s">
        <v>39306</v>
      </c>
    </row>
    <row r="731" spans="1:20" x14ac:dyDescent="0.2">
      <c r="A731" s="29">
        <v>19221140809</v>
      </c>
      <c r="B731" s="4" t="s">
        <v>4407</v>
      </c>
      <c r="C731" s="4" t="s">
        <v>4400</v>
      </c>
      <c r="D731" s="4" t="s">
        <v>43413</v>
      </c>
      <c r="E731" s="4" t="s">
        <v>71</v>
      </c>
      <c r="F731" s="4" t="s">
        <v>4407</v>
      </c>
      <c r="G731" s="4" t="s">
        <v>71</v>
      </c>
      <c r="H731" s="4" t="s">
        <v>4407</v>
      </c>
      <c r="I731" s="4" t="s">
        <v>22</v>
      </c>
      <c r="J731" s="4" t="s">
        <v>41</v>
      </c>
      <c r="K731" s="4" t="s">
        <v>4408</v>
      </c>
      <c r="L731" s="4" t="s">
        <v>476</v>
      </c>
      <c r="M731" s="4" t="s">
        <v>73</v>
      </c>
      <c r="N731" s="4" t="s">
        <v>4456</v>
      </c>
      <c r="O731" s="4" t="s">
        <v>4457</v>
      </c>
      <c r="P731" s="4" t="s">
        <v>4458</v>
      </c>
      <c r="Q731" s="4" t="s">
        <v>663</v>
      </c>
      <c r="R731" s="4" t="s">
        <v>39306</v>
      </c>
      <c r="S731" s="4" t="s">
        <v>39306</v>
      </c>
      <c r="T731" s="4" t="s">
        <v>39306</v>
      </c>
    </row>
    <row r="732" spans="1:20" x14ac:dyDescent="0.2">
      <c r="A732" s="29">
        <v>19231011651</v>
      </c>
      <c r="B732" s="4" t="s">
        <v>4409</v>
      </c>
      <c r="C732" s="4" t="s">
        <v>4400</v>
      </c>
      <c r="D732" s="4" t="s">
        <v>25306</v>
      </c>
      <c r="E732" s="4" t="s">
        <v>2835</v>
      </c>
      <c r="F732" s="4" t="s">
        <v>24659</v>
      </c>
      <c r="G732" s="4" t="s">
        <v>3020</v>
      </c>
      <c r="H732" s="4" t="s">
        <v>24659</v>
      </c>
      <c r="I732" s="4" t="s">
        <v>22</v>
      </c>
      <c r="J732" s="4" t="s">
        <v>4410</v>
      </c>
      <c r="K732" s="4" t="s">
        <v>4411</v>
      </c>
      <c r="L732" s="4" t="s">
        <v>3348</v>
      </c>
      <c r="M732" s="4" t="s">
        <v>73</v>
      </c>
      <c r="N732" s="4" t="s">
        <v>4412</v>
      </c>
      <c r="O732" s="4" t="s">
        <v>4413</v>
      </c>
      <c r="P732" s="4" t="s">
        <v>4414</v>
      </c>
      <c r="Q732" s="4" t="s">
        <v>922</v>
      </c>
      <c r="R732" s="4" t="s">
        <v>3021</v>
      </c>
      <c r="S732" s="4" t="s">
        <v>2836</v>
      </c>
      <c r="T732" s="4" t="s">
        <v>39306</v>
      </c>
    </row>
    <row r="733" spans="1:20" x14ac:dyDescent="0.2">
      <c r="A733" s="29">
        <v>19221140031</v>
      </c>
      <c r="B733" s="4" t="s">
        <v>4415</v>
      </c>
      <c r="C733" s="4" t="s">
        <v>4400</v>
      </c>
      <c r="D733" s="4" t="s">
        <v>28710</v>
      </c>
      <c r="E733" s="4" t="s">
        <v>71</v>
      </c>
      <c r="F733" s="4" t="s">
        <v>4415</v>
      </c>
      <c r="G733" s="4" t="s">
        <v>71</v>
      </c>
      <c r="H733" s="4" t="s">
        <v>4415</v>
      </c>
      <c r="I733" s="4" t="s">
        <v>22</v>
      </c>
      <c r="J733" s="4" t="s">
        <v>4416</v>
      </c>
      <c r="K733" s="4" t="s">
        <v>4417</v>
      </c>
      <c r="L733" s="4" t="s">
        <v>1072</v>
      </c>
      <c r="M733" s="4" t="s">
        <v>73</v>
      </c>
      <c r="N733" s="4" t="s">
        <v>4459</v>
      </c>
      <c r="O733" s="4" t="s">
        <v>4460</v>
      </c>
      <c r="P733" s="4" t="s">
        <v>4461</v>
      </c>
      <c r="Q733" s="4" t="s">
        <v>663</v>
      </c>
      <c r="R733" s="4" t="s">
        <v>39306</v>
      </c>
      <c r="S733" s="4" t="s">
        <v>39306</v>
      </c>
      <c r="T733" s="4" t="s">
        <v>39306</v>
      </c>
    </row>
    <row r="734" spans="1:20" x14ac:dyDescent="0.2">
      <c r="A734" s="29">
        <v>19221140999</v>
      </c>
      <c r="B734" s="4" t="s">
        <v>4418</v>
      </c>
      <c r="C734" s="4" t="s">
        <v>4400</v>
      </c>
      <c r="D734" s="4" t="s">
        <v>43414</v>
      </c>
      <c r="E734" s="4" t="s">
        <v>2835</v>
      </c>
      <c r="F734" s="4" t="s">
        <v>13183</v>
      </c>
      <c r="G734" s="4" t="s">
        <v>3020</v>
      </c>
      <c r="H734" s="4" t="s">
        <v>13185</v>
      </c>
      <c r="I734" s="4" t="s">
        <v>22</v>
      </c>
      <c r="J734" s="4" t="s">
        <v>2675</v>
      </c>
      <c r="K734" s="4" t="s">
        <v>4419</v>
      </c>
      <c r="L734" s="4" t="s">
        <v>231</v>
      </c>
      <c r="M734" s="4" t="s">
        <v>73</v>
      </c>
      <c r="N734" s="4" t="s">
        <v>4462</v>
      </c>
      <c r="O734" s="4" t="s">
        <v>4463</v>
      </c>
      <c r="P734" s="4" t="s">
        <v>4464</v>
      </c>
      <c r="Q734" s="4" t="s">
        <v>663</v>
      </c>
      <c r="R734" s="4" t="s">
        <v>3021</v>
      </c>
      <c r="S734" s="4" t="s">
        <v>2836</v>
      </c>
      <c r="T734" s="4" t="s">
        <v>39306</v>
      </c>
    </row>
    <row r="735" spans="1:20" x14ac:dyDescent="0.2">
      <c r="A735" s="29">
        <v>19231011982</v>
      </c>
      <c r="B735" s="4" t="s">
        <v>4420</v>
      </c>
      <c r="C735" s="4" t="s">
        <v>4400</v>
      </c>
      <c r="D735" s="4" t="s">
        <v>28711</v>
      </c>
      <c r="E735" s="4" t="s">
        <v>2835</v>
      </c>
      <c r="F735" s="4" t="s">
        <v>24659</v>
      </c>
      <c r="G735" s="4" t="s">
        <v>3020</v>
      </c>
      <c r="H735" s="4" t="s">
        <v>24659</v>
      </c>
      <c r="I735" s="4" t="s">
        <v>22</v>
      </c>
      <c r="J735" s="4" t="s">
        <v>3785</v>
      </c>
      <c r="K735" s="4" t="s">
        <v>4421</v>
      </c>
      <c r="L735" s="4" t="s">
        <v>3348</v>
      </c>
      <c r="M735" s="4" t="s">
        <v>73</v>
      </c>
      <c r="N735" s="4" t="s">
        <v>4554</v>
      </c>
      <c r="O735" s="4" t="s">
        <v>4555</v>
      </c>
      <c r="P735" s="4" t="s">
        <v>4556</v>
      </c>
      <c r="Q735" s="4" t="s">
        <v>922</v>
      </c>
      <c r="R735" s="4" t="s">
        <v>3021</v>
      </c>
      <c r="S735" s="4" t="s">
        <v>2836</v>
      </c>
      <c r="T735" s="4" t="s">
        <v>39306</v>
      </c>
    </row>
    <row r="736" spans="1:20" x14ac:dyDescent="0.2">
      <c r="A736" s="29">
        <v>19221140932</v>
      </c>
      <c r="B736" s="4" t="s">
        <v>4422</v>
      </c>
      <c r="C736" s="4" t="s">
        <v>4400</v>
      </c>
      <c r="D736" s="4" t="s">
        <v>12433</v>
      </c>
      <c r="E736" s="4" t="s">
        <v>71</v>
      </c>
      <c r="F736" s="4" t="s">
        <v>4422</v>
      </c>
      <c r="G736" s="4" t="s">
        <v>71</v>
      </c>
      <c r="H736" s="4" t="s">
        <v>4422</v>
      </c>
      <c r="I736" s="4" t="s">
        <v>22</v>
      </c>
      <c r="J736" s="4" t="s">
        <v>2277</v>
      </c>
      <c r="K736" s="4" t="s">
        <v>4423</v>
      </c>
      <c r="L736" s="4" t="s">
        <v>86</v>
      </c>
      <c r="M736" s="4" t="s">
        <v>73</v>
      </c>
      <c r="N736" s="4" t="s">
        <v>4465</v>
      </c>
      <c r="O736" s="4" t="s">
        <v>4466</v>
      </c>
      <c r="P736" s="4" t="s">
        <v>4467</v>
      </c>
      <c r="Q736" s="4" t="s">
        <v>663</v>
      </c>
      <c r="R736" s="4" t="s">
        <v>39306</v>
      </c>
      <c r="S736" s="4" t="s">
        <v>39306</v>
      </c>
      <c r="T736" s="4" t="s">
        <v>39306</v>
      </c>
    </row>
    <row r="737" spans="1:20" x14ac:dyDescent="0.2">
      <c r="A737" s="29">
        <v>19221140114</v>
      </c>
      <c r="B737" s="4" t="s">
        <v>4424</v>
      </c>
      <c r="C737" s="4" t="s">
        <v>4400</v>
      </c>
      <c r="D737" s="4" t="s">
        <v>35185</v>
      </c>
      <c r="E737" s="4" t="s">
        <v>71</v>
      </c>
      <c r="F737" s="4" t="s">
        <v>4424</v>
      </c>
      <c r="G737" s="4" t="s">
        <v>71</v>
      </c>
      <c r="H737" s="4" t="s">
        <v>4424</v>
      </c>
      <c r="I737" s="4" t="s">
        <v>22</v>
      </c>
      <c r="J737" s="4" t="s">
        <v>4425</v>
      </c>
      <c r="K737" s="4" t="s">
        <v>4426</v>
      </c>
      <c r="L737" s="4" t="s">
        <v>86</v>
      </c>
      <c r="M737" s="4" t="s">
        <v>73</v>
      </c>
      <c r="N737" s="4" t="s">
        <v>4468</v>
      </c>
      <c r="O737" s="4" t="s">
        <v>4469</v>
      </c>
      <c r="P737" s="4" t="s">
        <v>4470</v>
      </c>
      <c r="Q737" s="4" t="s">
        <v>663</v>
      </c>
      <c r="R737" s="4" t="s">
        <v>39306</v>
      </c>
      <c r="S737" s="4" t="s">
        <v>39306</v>
      </c>
      <c r="T737" s="4" t="s">
        <v>39306</v>
      </c>
    </row>
    <row r="738" spans="1:20" x14ac:dyDescent="0.2">
      <c r="A738" s="29">
        <v>19221139066</v>
      </c>
      <c r="B738" s="4" t="s">
        <v>4427</v>
      </c>
      <c r="C738" s="4" t="s">
        <v>4400</v>
      </c>
      <c r="D738" s="4" t="s">
        <v>8312</v>
      </c>
      <c r="E738" s="4" t="s">
        <v>2835</v>
      </c>
      <c r="F738" s="4" t="s">
        <v>5272</v>
      </c>
      <c r="G738" s="4" t="s">
        <v>3020</v>
      </c>
      <c r="H738" s="4" t="s">
        <v>5272</v>
      </c>
      <c r="I738" s="4" t="s">
        <v>22</v>
      </c>
      <c r="J738" s="4" t="s">
        <v>4428</v>
      </c>
      <c r="K738" s="4" t="s">
        <v>4429</v>
      </c>
      <c r="L738" s="4" t="s">
        <v>2284</v>
      </c>
      <c r="M738" s="4" t="s">
        <v>73</v>
      </c>
      <c r="N738" s="4" t="s">
        <v>4557</v>
      </c>
      <c r="O738" s="4" t="s">
        <v>4558</v>
      </c>
      <c r="P738" s="4" t="s">
        <v>4559</v>
      </c>
      <c r="Q738" s="4" t="s">
        <v>922</v>
      </c>
      <c r="R738" s="4" t="s">
        <v>3021</v>
      </c>
      <c r="S738" s="4" t="s">
        <v>2836</v>
      </c>
      <c r="T738" s="4" t="s">
        <v>39306</v>
      </c>
    </row>
    <row r="739" spans="1:20" x14ac:dyDescent="0.2">
      <c r="A739" s="29">
        <v>19221140072</v>
      </c>
      <c r="B739" s="4" t="s">
        <v>4430</v>
      </c>
      <c r="C739" s="4" t="s">
        <v>4400</v>
      </c>
      <c r="D739" s="4" t="s">
        <v>15494</v>
      </c>
      <c r="E739" s="4" t="s">
        <v>2835</v>
      </c>
      <c r="F739" s="4" t="s">
        <v>22906</v>
      </c>
      <c r="G739" s="4" t="s">
        <v>3020</v>
      </c>
      <c r="H739" s="4" t="s">
        <v>22907</v>
      </c>
      <c r="I739" s="4" t="s">
        <v>22</v>
      </c>
      <c r="J739" s="4" t="s">
        <v>4431</v>
      </c>
      <c r="K739" s="4" t="s">
        <v>4432</v>
      </c>
      <c r="L739" s="4" t="s">
        <v>229</v>
      </c>
      <c r="M739" s="4" t="s">
        <v>73</v>
      </c>
      <c r="N739" s="4" t="s">
        <v>4471</v>
      </c>
      <c r="O739" s="4" t="s">
        <v>4472</v>
      </c>
      <c r="P739" s="4" t="s">
        <v>4473</v>
      </c>
      <c r="Q739" s="4" t="s">
        <v>663</v>
      </c>
      <c r="R739" s="4" t="s">
        <v>3021</v>
      </c>
      <c r="S739" s="4" t="s">
        <v>2836</v>
      </c>
      <c r="T739" s="4" t="s">
        <v>39306</v>
      </c>
    </row>
    <row r="740" spans="1:20" x14ac:dyDescent="0.2">
      <c r="A740" s="29">
        <v>19221140239</v>
      </c>
      <c r="B740" s="4" t="s">
        <v>4433</v>
      </c>
      <c r="C740" s="4" t="s">
        <v>4400</v>
      </c>
      <c r="D740" s="4" t="s">
        <v>43415</v>
      </c>
      <c r="E740" s="4" t="s">
        <v>71</v>
      </c>
      <c r="F740" s="4" t="s">
        <v>4433</v>
      </c>
      <c r="G740" s="4" t="s">
        <v>71</v>
      </c>
      <c r="H740" s="4" t="s">
        <v>4433</v>
      </c>
      <c r="I740" s="4" t="s">
        <v>22</v>
      </c>
      <c r="J740" s="4" t="s">
        <v>4434</v>
      </c>
      <c r="K740" s="4" t="s">
        <v>4435</v>
      </c>
      <c r="L740" s="4" t="s">
        <v>1072</v>
      </c>
      <c r="M740" s="4" t="s">
        <v>73</v>
      </c>
      <c r="N740" s="4" t="s">
        <v>4474</v>
      </c>
      <c r="O740" s="4" t="s">
        <v>4475</v>
      </c>
      <c r="P740" s="4" t="s">
        <v>4476</v>
      </c>
      <c r="Q740" s="4" t="s">
        <v>663</v>
      </c>
      <c r="R740" s="4" t="s">
        <v>39306</v>
      </c>
      <c r="S740" s="4" t="s">
        <v>39306</v>
      </c>
      <c r="T740" s="4" t="s">
        <v>39306</v>
      </c>
    </row>
    <row r="741" spans="1:20" x14ac:dyDescent="0.2">
      <c r="A741" s="29">
        <v>19231011099</v>
      </c>
      <c r="B741" s="4" t="s">
        <v>4436</v>
      </c>
      <c r="C741" s="4" t="s">
        <v>4400</v>
      </c>
      <c r="D741" s="4" t="s">
        <v>15495</v>
      </c>
      <c r="E741" s="4" t="s">
        <v>2835</v>
      </c>
      <c r="F741" s="4" t="s">
        <v>14099</v>
      </c>
      <c r="G741" s="4" t="s">
        <v>3020</v>
      </c>
      <c r="H741" s="4" t="s">
        <v>14099</v>
      </c>
      <c r="I741" s="4" t="s">
        <v>22</v>
      </c>
      <c r="J741" s="4" t="s">
        <v>3658</v>
      </c>
      <c r="K741" s="4" t="s">
        <v>4437</v>
      </c>
      <c r="L741" s="4" t="s">
        <v>3156</v>
      </c>
      <c r="M741" s="4" t="s">
        <v>73</v>
      </c>
      <c r="N741" s="4" t="s">
        <v>4560</v>
      </c>
      <c r="O741" s="4" t="s">
        <v>4561</v>
      </c>
      <c r="P741" s="4" t="s">
        <v>4562</v>
      </c>
      <c r="Q741" s="4" t="s">
        <v>922</v>
      </c>
      <c r="R741" s="4" t="s">
        <v>3021</v>
      </c>
      <c r="S741" s="4" t="s">
        <v>2836</v>
      </c>
      <c r="T741" s="4" t="s">
        <v>39306</v>
      </c>
    </row>
    <row r="742" spans="1:20" x14ac:dyDescent="0.2">
      <c r="A742" s="29">
        <v>19221140197</v>
      </c>
      <c r="B742" s="4" t="s">
        <v>4438</v>
      </c>
      <c r="C742" s="4" t="s">
        <v>4400</v>
      </c>
      <c r="D742" s="4" t="s">
        <v>17191</v>
      </c>
      <c r="E742" s="4" t="s">
        <v>2835</v>
      </c>
      <c r="F742" s="4" t="s">
        <v>27364</v>
      </c>
      <c r="G742" s="4" t="s">
        <v>2835</v>
      </c>
      <c r="H742" s="4" t="s">
        <v>27365</v>
      </c>
      <c r="I742" s="4" t="s">
        <v>22</v>
      </c>
      <c r="J742" s="4" t="s">
        <v>3143</v>
      </c>
      <c r="K742" s="4" t="s">
        <v>4439</v>
      </c>
      <c r="L742" s="4" t="s">
        <v>1885</v>
      </c>
      <c r="M742" s="4" t="s">
        <v>73</v>
      </c>
      <c r="N742" s="4" t="s">
        <v>4477</v>
      </c>
      <c r="O742" s="4" t="s">
        <v>4478</v>
      </c>
      <c r="P742" s="4" t="s">
        <v>4479</v>
      </c>
      <c r="Q742" s="4" t="s">
        <v>663</v>
      </c>
      <c r="R742" s="4" t="s">
        <v>2836</v>
      </c>
      <c r="S742" s="4" t="s">
        <v>2836</v>
      </c>
      <c r="T742" s="4" t="s">
        <v>39306</v>
      </c>
    </row>
    <row r="743" spans="1:20" x14ac:dyDescent="0.2">
      <c r="A743" s="29">
        <v>19221140155</v>
      </c>
      <c r="B743" s="4" t="s">
        <v>4440</v>
      </c>
      <c r="C743" s="4" t="s">
        <v>4400</v>
      </c>
      <c r="D743" s="4" t="s">
        <v>15496</v>
      </c>
      <c r="E743" s="4" t="s">
        <v>2835</v>
      </c>
      <c r="F743" s="4" t="s">
        <v>27364</v>
      </c>
      <c r="G743" s="4" t="s">
        <v>2835</v>
      </c>
      <c r="H743" s="4" t="s">
        <v>27365</v>
      </c>
      <c r="I743" s="4" t="s">
        <v>22</v>
      </c>
      <c r="J743" s="4" t="s">
        <v>2519</v>
      </c>
      <c r="K743" s="4" t="s">
        <v>4441</v>
      </c>
      <c r="L743" s="4" t="s">
        <v>1885</v>
      </c>
      <c r="M743" s="4" t="s">
        <v>73</v>
      </c>
      <c r="N743" s="4" t="s">
        <v>4480</v>
      </c>
      <c r="O743" s="4" t="s">
        <v>4481</v>
      </c>
      <c r="P743" s="4" t="s">
        <v>4482</v>
      </c>
      <c r="Q743" s="4" t="s">
        <v>663</v>
      </c>
      <c r="R743" s="4" t="s">
        <v>2836</v>
      </c>
      <c r="S743" s="4" t="s">
        <v>2836</v>
      </c>
      <c r="T743" s="4" t="s">
        <v>39306</v>
      </c>
    </row>
    <row r="744" spans="1:20" x14ac:dyDescent="0.2">
      <c r="A744" s="29">
        <v>19221140312</v>
      </c>
      <c r="B744" s="4" t="s">
        <v>4442</v>
      </c>
      <c r="C744" s="4" t="s">
        <v>4400</v>
      </c>
      <c r="D744" s="4" t="s">
        <v>25307</v>
      </c>
      <c r="E744" s="4" t="s">
        <v>71</v>
      </c>
      <c r="F744" s="4" t="s">
        <v>4442</v>
      </c>
      <c r="G744" s="4" t="s">
        <v>71</v>
      </c>
      <c r="H744" s="4" t="s">
        <v>4442</v>
      </c>
      <c r="I744" s="4" t="s">
        <v>22</v>
      </c>
      <c r="J744" s="4" t="s">
        <v>486</v>
      </c>
      <c r="K744" s="4" t="s">
        <v>4443</v>
      </c>
      <c r="L744" s="4" t="s">
        <v>267</v>
      </c>
      <c r="M744" s="4" t="s">
        <v>73</v>
      </c>
      <c r="N744" s="4" t="s">
        <v>4483</v>
      </c>
      <c r="O744" s="4" t="s">
        <v>4484</v>
      </c>
      <c r="P744" s="4" t="s">
        <v>4485</v>
      </c>
      <c r="Q744" s="4" t="s">
        <v>663</v>
      </c>
      <c r="R744" s="4" t="s">
        <v>39306</v>
      </c>
      <c r="S744" s="4" t="s">
        <v>39306</v>
      </c>
      <c r="T744" s="4" t="s">
        <v>39306</v>
      </c>
    </row>
    <row r="745" spans="1:20" x14ac:dyDescent="0.2">
      <c r="A745" s="29">
        <v>19221140270</v>
      </c>
      <c r="B745" s="4" t="s">
        <v>4444</v>
      </c>
      <c r="C745" s="4" t="s">
        <v>4400</v>
      </c>
      <c r="D745" s="4" t="s">
        <v>15497</v>
      </c>
      <c r="E745" s="4" t="s">
        <v>2835</v>
      </c>
      <c r="F745" s="4" t="s">
        <v>22906</v>
      </c>
      <c r="G745" s="4" t="s">
        <v>3020</v>
      </c>
      <c r="H745" s="4" t="s">
        <v>22907</v>
      </c>
      <c r="I745" s="4" t="s">
        <v>22</v>
      </c>
      <c r="J745" s="4" t="s">
        <v>4445</v>
      </c>
      <c r="K745" s="4" t="s">
        <v>4446</v>
      </c>
      <c r="L745" s="4" t="s">
        <v>229</v>
      </c>
      <c r="M745" s="4" t="s">
        <v>73</v>
      </c>
      <c r="N745" s="4" t="s">
        <v>4486</v>
      </c>
      <c r="O745" s="4" t="s">
        <v>4487</v>
      </c>
      <c r="P745" s="4" t="s">
        <v>4488</v>
      </c>
      <c r="Q745" s="4" t="s">
        <v>663</v>
      </c>
      <c r="R745" s="4" t="s">
        <v>3021</v>
      </c>
      <c r="S745" s="4" t="s">
        <v>2836</v>
      </c>
      <c r="T745" s="4" t="s">
        <v>39306</v>
      </c>
    </row>
    <row r="746" spans="1:20" x14ac:dyDescent="0.2">
      <c r="A746" s="29">
        <v>19221140395</v>
      </c>
      <c r="B746" s="4" t="s">
        <v>4447</v>
      </c>
      <c r="C746" s="4" t="s">
        <v>4400</v>
      </c>
      <c r="D746" s="4" t="s">
        <v>33923</v>
      </c>
      <c r="E746" s="4" t="s">
        <v>2835</v>
      </c>
      <c r="F746" s="4" t="s">
        <v>16612</v>
      </c>
      <c r="G746" s="4" t="s">
        <v>3020</v>
      </c>
      <c r="H746" s="4" t="s">
        <v>16612</v>
      </c>
      <c r="I746" s="4" t="s">
        <v>22</v>
      </c>
      <c r="J746" s="4" t="s">
        <v>1100</v>
      </c>
      <c r="K746" s="4" t="s">
        <v>4448</v>
      </c>
      <c r="L746" s="4" t="s">
        <v>453</v>
      </c>
      <c r="M746" s="4" t="s">
        <v>73</v>
      </c>
      <c r="N746" s="4" t="s">
        <v>4490</v>
      </c>
      <c r="O746" s="4" t="s">
        <v>4491</v>
      </c>
      <c r="P746" s="4" t="s">
        <v>4492</v>
      </c>
      <c r="Q746" s="4" t="s">
        <v>663</v>
      </c>
      <c r="R746" s="4" t="s">
        <v>3021</v>
      </c>
      <c r="S746" s="4" t="s">
        <v>2836</v>
      </c>
      <c r="T746" s="4" t="s">
        <v>39306</v>
      </c>
    </row>
    <row r="747" spans="1:20" x14ac:dyDescent="0.2">
      <c r="A747" s="29">
        <v>19221140353</v>
      </c>
      <c r="B747" s="4" t="s">
        <v>4449</v>
      </c>
      <c r="C747" s="4" t="s">
        <v>4400</v>
      </c>
      <c r="D747" s="4" t="s">
        <v>43416</v>
      </c>
      <c r="E747" s="4" t="s">
        <v>2835</v>
      </c>
      <c r="F747" s="4" t="s">
        <v>12015</v>
      </c>
      <c r="G747" s="4" t="s">
        <v>3020</v>
      </c>
      <c r="H747" s="4" t="s">
        <v>12016</v>
      </c>
      <c r="I747" s="4" t="s">
        <v>22</v>
      </c>
      <c r="J747" s="4" t="s">
        <v>1205</v>
      </c>
      <c r="K747" s="4" t="s">
        <v>4450</v>
      </c>
      <c r="L747" s="4" t="s">
        <v>271</v>
      </c>
      <c r="M747" s="4" t="s">
        <v>73</v>
      </c>
      <c r="N747" s="4" t="s">
        <v>4493</v>
      </c>
      <c r="O747" s="4" t="s">
        <v>4494</v>
      </c>
      <c r="P747" s="4" t="s">
        <v>4495</v>
      </c>
      <c r="Q747" s="4" t="s">
        <v>663</v>
      </c>
      <c r="R747" s="4" t="s">
        <v>3021</v>
      </c>
      <c r="S747" s="4" t="s">
        <v>2836</v>
      </c>
      <c r="T747" s="4" t="s">
        <v>39306</v>
      </c>
    </row>
    <row r="748" spans="1:20" x14ac:dyDescent="0.2">
      <c r="A748" s="29">
        <v>19221140759</v>
      </c>
      <c r="B748" s="4" t="s">
        <v>4496</v>
      </c>
      <c r="C748" s="4" t="s">
        <v>4497</v>
      </c>
      <c r="D748" s="4" t="s">
        <v>10592</v>
      </c>
      <c r="E748" s="4" t="s">
        <v>2835</v>
      </c>
      <c r="F748" s="4" t="s">
        <v>27364</v>
      </c>
      <c r="G748" s="4" t="s">
        <v>2835</v>
      </c>
      <c r="H748" s="4" t="s">
        <v>27365</v>
      </c>
      <c r="I748" s="4" t="s">
        <v>22</v>
      </c>
      <c r="J748" s="4" t="s">
        <v>2040</v>
      </c>
      <c r="K748" s="4" t="s">
        <v>4498</v>
      </c>
      <c r="L748" s="4" t="s">
        <v>1288</v>
      </c>
      <c r="M748" s="4" t="s">
        <v>73</v>
      </c>
      <c r="N748" s="4" t="s">
        <v>4499</v>
      </c>
      <c r="O748" s="4" t="s">
        <v>4500</v>
      </c>
      <c r="P748" s="4" t="s">
        <v>4501</v>
      </c>
      <c r="Q748" s="4" t="s">
        <v>663</v>
      </c>
      <c r="R748" s="4" t="s">
        <v>2836</v>
      </c>
      <c r="S748" s="4" t="s">
        <v>2836</v>
      </c>
      <c r="T748" s="4" t="s">
        <v>39306</v>
      </c>
    </row>
    <row r="749" spans="1:20" x14ac:dyDescent="0.2">
      <c r="A749" s="29">
        <v>19221140718</v>
      </c>
      <c r="B749" s="4" t="s">
        <v>4502</v>
      </c>
      <c r="C749" s="4" t="s">
        <v>4497</v>
      </c>
      <c r="D749" s="4" t="s">
        <v>28712</v>
      </c>
      <c r="E749" s="4" t="s">
        <v>71</v>
      </c>
      <c r="F749" s="4" t="s">
        <v>4502</v>
      </c>
      <c r="G749" s="4" t="s">
        <v>71</v>
      </c>
      <c r="H749" s="4" t="s">
        <v>4502</v>
      </c>
      <c r="I749" s="4" t="s">
        <v>22</v>
      </c>
      <c r="J749" s="4" t="s">
        <v>56</v>
      </c>
      <c r="K749" s="4" t="s">
        <v>4503</v>
      </c>
      <c r="L749" s="4" t="s">
        <v>468</v>
      </c>
      <c r="M749" s="4" t="s">
        <v>73</v>
      </c>
      <c r="N749" s="4" t="s">
        <v>4504</v>
      </c>
      <c r="O749" s="4" t="s">
        <v>4505</v>
      </c>
      <c r="P749" s="4" t="s">
        <v>4506</v>
      </c>
      <c r="Q749" s="4" t="s">
        <v>663</v>
      </c>
      <c r="R749" s="4" t="s">
        <v>39306</v>
      </c>
      <c r="S749" s="4" t="s">
        <v>39306</v>
      </c>
      <c r="T749" s="4" t="s">
        <v>39306</v>
      </c>
    </row>
    <row r="750" spans="1:20" x14ac:dyDescent="0.2">
      <c r="A750" s="29">
        <v>19221140833</v>
      </c>
      <c r="B750" s="4" t="s">
        <v>4507</v>
      </c>
      <c r="C750" s="4" t="s">
        <v>4497</v>
      </c>
      <c r="D750" s="4" t="s">
        <v>43417</v>
      </c>
      <c r="E750" s="4" t="s">
        <v>71</v>
      </c>
      <c r="F750" s="4" t="s">
        <v>4507</v>
      </c>
      <c r="G750" s="4" t="s">
        <v>71</v>
      </c>
      <c r="H750" s="4" t="s">
        <v>4507</v>
      </c>
      <c r="I750" s="4" t="s">
        <v>22</v>
      </c>
      <c r="J750" s="4" t="s">
        <v>3329</v>
      </c>
      <c r="K750" s="4" t="s">
        <v>4508</v>
      </c>
      <c r="L750" s="4" t="s">
        <v>1885</v>
      </c>
      <c r="M750" s="4" t="s">
        <v>73</v>
      </c>
      <c r="N750" s="4" t="s">
        <v>4509</v>
      </c>
      <c r="O750" s="4" t="s">
        <v>4510</v>
      </c>
      <c r="P750" s="4" t="s">
        <v>4511</v>
      </c>
      <c r="Q750" s="4" t="s">
        <v>663</v>
      </c>
      <c r="R750" s="4" t="s">
        <v>39306</v>
      </c>
      <c r="S750" s="4" t="s">
        <v>39306</v>
      </c>
      <c r="T750" s="4" t="s">
        <v>39306</v>
      </c>
    </row>
    <row r="751" spans="1:20" x14ac:dyDescent="0.2">
      <c r="A751" s="29">
        <v>19221140791</v>
      </c>
      <c r="B751" s="4" t="s">
        <v>4512</v>
      </c>
      <c r="C751" s="4" t="s">
        <v>4497</v>
      </c>
      <c r="D751" s="4" t="s">
        <v>26910</v>
      </c>
      <c r="E751" s="4" t="s">
        <v>71</v>
      </c>
      <c r="F751" s="4" t="s">
        <v>21805</v>
      </c>
      <c r="G751" s="4" t="s">
        <v>71</v>
      </c>
      <c r="H751" s="4" t="s">
        <v>21805</v>
      </c>
      <c r="I751" s="4" t="s">
        <v>22</v>
      </c>
      <c r="J751" s="4" t="s">
        <v>457</v>
      </c>
      <c r="K751" s="4" t="s">
        <v>4513</v>
      </c>
      <c r="L751" s="4" t="s">
        <v>468</v>
      </c>
      <c r="M751" s="4" t="s">
        <v>73</v>
      </c>
      <c r="N751" s="4" t="s">
        <v>4563</v>
      </c>
      <c r="O751" s="4" t="s">
        <v>4564</v>
      </c>
      <c r="P751" s="4" t="s">
        <v>4565</v>
      </c>
      <c r="Q751" s="4" t="s">
        <v>663</v>
      </c>
      <c r="R751" s="4" t="s">
        <v>39306</v>
      </c>
      <c r="S751" s="4" t="s">
        <v>39306</v>
      </c>
      <c r="T751" s="4" t="s">
        <v>39306</v>
      </c>
    </row>
    <row r="752" spans="1:20" x14ac:dyDescent="0.2">
      <c r="A752" s="29">
        <v>19221140916</v>
      </c>
      <c r="B752" s="4" t="s">
        <v>4514</v>
      </c>
      <c r="C752" s="4" t="s">
        <v>4497</v>
      </c>
      <c r="D752" s="4" t="s">
        <v>10593</v>
      </c>
      <c r="E752" s="4" t="s">
        <v>71</v>
      </c>
      <c r="F752" s="4" t="s">
        <v>4514</v>
      </c>
      <c r="G752" s="4" t="s">
        <v>71</v>
      </c>
      <c r="H752" s="4" t="s">
        <v>4514</v>
      </c>
      <c r="I752" s="4" t="s">
        <v>22</v>
      </c>
      <c r="J752" s="4" t="s">
        <v>565</v>
      </c>
      <c r="K752" s="4" t="s">
        <v>4515</v>
      </c>
      <c r="L752" s="4" t="s">
        <v>263</v>
      </c>
      <c r="M752" s="4" t="s">
        <v>73</v>
      </c>
      <c r="N752" s="4" t="s">
        <v>4566</v>
      </c>
      <c r="O752" s="4" t="s">
        <v>4567</v>
      </c>
      <c r="P752" s="4" t="s">
        <v>4568</v>
      </c>
      <c r="Q752" s="4" t="s">
        <v>663</v>
      </c>
      <c r="R752" s="4" t="s">
        <v>39306</v>
      </c>
      <c r="S752" s="4" t="s">
        <v>39306</v>
      </c>
      <c r="T752" s="4" t="s">
        <v>39306</v>
      </c>
    </row>
    <row r="753" spans="1:20" x14ac:dyDescent="0.2">
      <c r="A753" s="29">
        <v>19221140874</v>
      </c>
      <c r="B753" s="4" t="s">
        <v>4516</v>
      </c>
      <c r="C753" s="4" t="s">
        <v>4497</v>
      </c>
      <c r="D753" s="4" t="s">
        <v>8313</v>
      </c>
      <c r="E753" s="4" t="s">
        <v>2835</v>
      </c>
      <c r="F753" s="4" t="s">
        <v>15056</v>
      </c>
      <c r="G753" s="4" t="s">
        <v>3020</v>
      </c>
      <c r="H753" s="4" t="s">
        <v>15056</v>
      </c>
      <c r="I753" s="4" t="s">
        <v>22</v>
      </c>
      <c r="J753" s="4" t="s">
        <v>4517</v>
      </c>
      <c r="K753" s="4" t="s">
        <v>4518</v>
      </c>
      <c r="L753" s="4" t="s">
        <v>2000</v>
      </c>
      <c r="M753" s="4" t="s">
        <v>73</v>
      </c>
      <c r="N753" s="4" t="s">
        <v>4569</v>
      </c>
      <c r="O753" s="4" t="s">
        <v>4570</v>
      </c>
      <c r="P753" s="4" t="s">
        <v>4571</v>
      </c>
      <c r="Q753" s="4" t="s">
        <v>663</v>
      </c>
      <c r="R753" s="4" t="s">
        <v>3021</v>
      </c>
      <c r="S753" s="4" t="s">
        <v>2836</v>
      </c>
      <c r="T753" s="4" t="s">
        <v>39306</v>
      </c>
    </row>
    <row r="754" spans="1:20" x14ac:dyDescent="0.2">
      <c r="A754" s="29">
        <v>19221140924</v>
      </c>
      <c r="B754" s="4" t="s">
        <v>4519</v>
      </c>
      <c r="C754" s="4" t="s">
        <v>4497</v>
      </c>
      <c r="D754" s="4" t="s">
        <v>40176</v>
      </c>
      <c r="E754" s="4" t="s">
        <v>71</v>
      </c>
      <c r="F754" s="4" t="s">
        <v>4519</v>
      </c>
      <c r="G754" s="4" t="s">
        <v>71</v>
      </c>
      <c r="H754" s="4" t="s">
        <v>4519</v>
      </c>
      <c r="I754" s="4" t="s">
        <v>22</v>
      </c>
      <c r="J754" s="4" t="s">
        <v>4148</v>
      </c>
      <c r="K754" s="4" t="s">
        <v>4520</v>
      </c>
      <c r="L754" s="4" t="s">
        <v>267</v>
      </c>
      <c r="M754" s="4" t="s">
        <v>73</v>
      </c>
      <c r="N754" s="4" t="s">
        <v>4572</v>
      </c>
      <c r="O754" s="4" t="s">
        <v>4573</v>
      </c>
      <c r="P754" s="4" t="s">
        <v>4574</v>
      </c>
      <c r="Q754" s="4" t="s">
        <v>663</v>
      </c>
      <c r="R754" s="4" t="s">
        <v>39306</v>
      </c>
      <c r="S754" s="4" t="s">
        <v>39306</v>
      </c>
      <c r="T754" s="4" t="s">
        <v>39306</v>
      </c>
    </row>
    <row r="755" spans="1:20" x14ac:dyDescent="0.2">
      <c r="A755" s="29">
        <v>19221140882</v>
      </c>
      <c r="B755" s="4" t="s">
        <v>4521</v>
      </c>
      <c r="C755" s="4" t="s">
        <v>4497</v>
      </c>
      <c r="D755" s="4" t="s">
        <v>8314</v>
      </c>
      <c r="E755" s="4" t="s">
        <v>2835</v>
      </c>
      <c r="F755" s="4" t="s">
        <v>27364</v>
      </c>
      <c r="G755" s="4" t="s">
        <v>3020</v>
      </c>
      <c r="H755" s="4" t="s">
        <v>33583</v>
      </c>
      <c r="I755" s="4" t="s">
        <v>22</v>
      </c>
      <c r="J755" s="4" t="s">
        <v>4522</v>
      </c>
      <c r="K755" s="4" t="s">
        <v>4523</v>
      </c>
      <c r="L755" s="4" t="s">
        <v>308</v>
      </c>
      <c r="M755" s="4" t="s">
        <v>73</v>
      </c>
      <c r="N755" s="4" t="s">
        <v>4575</v>
      </c>
      <c r="O755" s="4" t="s">
        <v>4576</v>
      </c>
      <c r="P755" s="4" t="s">
        <v>4577</v>
      </c>
      <c r="Q755" s="4" t="s">
        <v>663</v>
      </c>
      <c r="R755" s="4" t="s">
        <v>3021</v>
      </c>
      <c r="S755" s="4" t="s">
        <v>2836</v>
      </c>
      <c r="T755" s="4" t="s">
        <v>39306</v>
      </c>
    </row>
    <row r="756" spans="1:20" x14ac:dyDescent="0.2">
      <c r="A756" s="29">
        <v>19221140676</v>
      </c>
      <c r="B756" s="4" t="s">
        <v>4524</v>
      </c>
      <c r="C756" s="4" t="s">
        <v>4497</v>
      </c>
      <c r="D756" s="4" t="s">
        <v>26911</v>
      </c>
      <c r="E756" s="4" t="s">
        <v>2835</v>
      </c>
      <c r="F756" s="4" t="s">
        <v>15056</v>
      </c>
      <c r="G756" s="4" t="s">
        <v>3020</v>
      </c>
      <c r="H756" s="4" t="s">
        <v>15056</v>
      </c>
      <c r="I756" s="4" t="s">
        <v>22</v>
      </c>
      <c r="J756" s="4" t="s">
        <v>4525</v>
      </c>
      <c r="K756" s="4" t="s">
        <v>4526</v>
      </c>
      <c r="L756" s="4" t="s">
        <v>2000</v>
      </c>
      <c r="M756" s="4" t="s">
        <v>73</v>
      </c>
      <c r="N756" s="4" t="s">
        <v>4578</v>
      </c>
      <c r="O756" s="4" t="s">
        <v>4579</v>
      </c>
      <c r="P756" s="4" t="s">
        <v>4580</v>
      </c>
      <c r="Q756" s="4" t="s">
        <v>663</v>
      </c>
      <c r="R756" s="4" t="s">
        <v>3021</v>
      </c>
      <c r="S756" s="4" t="s">
        <v>2836</v>
      </c>
      <c r="T756" s="4" t="s">
        <v>39306</v>
      </c>
    </row>
    <row r="757" spans="1:20" x14ac:dyDescent="0.2">
      <c r="A757" s="29">
        <v>19221140684</v>
      </c>
      <c r="B757" s="4" t="s">
        <v>4527</v>
      </c>
      <c r="C757" s="4" t="s">
        <v>4497</v>
      </c>
      <c r="D757" s="4" t="s">
        <v>10594</v>
      </c>
      <c r="E757" s="4" t="s">
        <v>71</v>
      </c>
      <c r="F757" s="4" t="s">
        <v>4527</v>
      </c>
      <c r="G757" s="4" t="s">
        <v>71</v>
      </c>
      <c r="H757" s="4" t="s">
        <v>4527</v>
      </c>
      <c r="I757" s="4" t="s">
        <v>22</v>
      </c>
      <c r="J757" s="4" t="s">
        <v>4528</v>
      </c>
      <c r="K757" s="4" t="s">
        <v>4529</v>
      </c>
      <c r="L757" s="4" t="s">
        <v>86</v>
      </c>
      <c r="M757" s="4" t="s">
        <v>73</v>
      </c>
      <c r="N757" s="4" t="s">
        <v>4581</v>
      </c>
      <c r="O757" s="4" t="s">
        <v>4582</v>
      </c>
      <c r="P757" s="4" t="s">
        <v>4583</v>
      </c>
      <c r="Q757" s="4" t="s">
        <v>663</v>
      </c>
      <c r="R757" s="4" t="s">
        <v>39306</v>
      </c>
      <c r="S757" s="4" t="s">
        <v>39306</v>
      </c>
      <c r="T757" s="4" t="s">
        <v>39306</v>
      </c>
    </row>
    <row r="758" spans="1:20" x14ac:dyDescent="0.2">
      <c r="A758" s="29">
        <v>19221139900</v>
      </c>
      <c r="B758" s="4" t="s">
        <v>4530</v>
      </c>
      <c r="C758" s="4" t="s">
        <v>4497</v>
      </c>
      <c r="D758" s="4" t="s">
        <v>43418</v>
      </c>
      <c r="E758" s="4" t="s">
        <v>2835</v>
      </c>
      <c r="F758" s="4" t="s">
        <v>9879</v>
      </c>
      <c r="G758" s="4" t="s">
        <v>3020</v>
      </c>
      <c r="H758" s="4" t="s">
        <v>9879</v>
      </c>
      <c r="I758" s="4" t="s">
        <v>22</v>
      </c>
      <c r="J758" s="4" t="s">
        <v>1679</v>
      </c>
      <c r="K758" s="4" t="s">
        <v>4531</v>
      </c>
      <c r="L758" s="4" t="s">
        <v>79</v>
      </c>
      <c r="M758" s="4" t="s">
        <v>73</v>
      </c>
      <c r="N758" s="4" t="s">
        <v>4584</v>
      </c>
      <c r="O758" s="4" t="s">
        <v>4585</v>
      </c>
      <c r="P758" s="4" t="s">
        <v>4586</v>
      </c>
      <c r="Q758" s="4" t="s">
        <v>922</v>
      </c>
      <c r="R758" s="4" t="s">
        <v>3021</v>
      </c>
      <c r="S758" s="4" t="s">
        <v>2836</v>
      </c>
      <c r="T758" s="4" t="s">
        <v>39306</v>
      </c>
    </row>
    <row r="759" spans="1:20" x14ac:dyDescent="0.2">
      <c r="A759" s="29">
        <v>19221140643</v>
      </c>
      <c r="B759" s="4" t="s">
        <v>4532</v>
      </c>
      <c r="C759" s="4" t="s">
        <v>4497</v>
      </c>
      <c r="D759" s="4" t="s">
        <v>40177</v>
      </c>
      <c r="E759" s="4" t="s">
        <v>71</v>
      </c>
      <c r="F759" s="4" t="s">
        <v>4532</v>
      </c>
      <c r="G759" s="4" t="s">
        <v>71</v>
      </c>
      <c r="H759" s="4" t="s">
        <v>4532</v>
      </c>
      <c r="I759" s="4" t="s">
        <v>22</v>
      </c>
      <c r="J759" s="4" t="s">
        <v>58</v>
      </c>
      <c r="K759" s="4" t="s">
        <v>4533</v>
      </c>
      <c r="L759" s="4" t="s">
        <v>1288</v>
      </c>
      <c r="M759" s="4" t="s">
        <v>73</v>
      </c>
      <c r="N759" s="4" t="s">
        <v>4587</v>
      </c>
      <c r="O759" s="4" t="s">
        <v>4588</v>
      </c>
      <c r="P759" s="4" t="s">
        <v>4589</v>
      </c>
      <c r="Q759" s="4" t="s">
        <v>663</v>
      </c>
      <c r="R759" s="4" t="s">
        <v>39306</v>
      </c>
      <c r="S759" s="4" t="s">
        <v>39306</v>
      </c>
      <c r="T759" s="4" t="s">
        <v>39306</v>
      </c>
    </row>
    <row r="760" spans="1:20" x14ac:dyDescent="0.2">
      <c r="A760" s="29">
        <v>19221140635</v>
      </c>
      <c r="B760" s="4" t="s">
        <v>4534</v>
      </c>
      <c r="C760" s="4" t="s">
        <v>4497</v>
      </c>
      <c r="D760" s="4" t="s">
        <v>6224</v>
      </c>
      <c r="E760" s="4" t="s">
        <v>2835</v>
      </c>
      <c r="F760" s="4" t="s">
        <v>27364</v>
      </c>
      <c r="G760" s="4" t="s">
        <v>2835</v>
      </c>
      <c r="H760" s="4" t="s">
        <v>27365</v>
      </c>
      <c r="I760" s="4" t="s">
        <v>22</v>
      </c>
      <c r="J760" s="4" t="s">
        <v>296</v>
      </c>
      <c r="K760" s="4" t="s">
        <v>4535</v>
      </c>
      <c r="L760" s="4" t="s">
        <v>1288</v>
      </c>
      <c r="M760" s="4" t="s">
        <v>73</v>
      </c>
      <c r="N760" s="4" t="s">
        <v>4590</v>
      </c>
      <c r="O760" s="4" t="s">
        <v>4591</v>
      </c>
      <c r="P760" s="4" t="s">
        <v>4592</v>
      </c>
      <c r="Q760" s="4" t="s">
        <v>663</v>
      </c>
      <c r="R760" s="4" t="s">
        <v>2836</v>
      </c>
      <c r="S760" s="4" t="s">
        <v>2836</v>
      </c>
      <c r="T760" s="4" t="s">
        <v>39306</v>
      </c>
    </row>
    <row r="761" spans="1:20" x14ac:dyDescent="0.2">
      <c r="A761" s="29">
        <v>19221140593</v>
      </c>
      <c r="B761" s="4" t="s">
        <v>4536</v>
      </c>
      <c r="C761" s="4" t="s">
        <v>4497</v>
      </c>
      <c r="D761" s="4" t="s">
        <v>43419</v>
      </c>
      <c r="E761" s="4" t="s">
        <v>71</v>
      </c>
      <c r="F761" s="4" t="s">
        <v>4536</v>
      </c>
      <c r="G761" s="4" t="s">
        <v>71</v>
      </c>
      <c r="H761" s="4" t="s">
        <v>4536</v>
      </c>
      <c r="I761" s="4" t="s">
        <v>22</v>
      </c>
      <c r="J761" s="4" t="s">
        <v>4537</v>
      </c>
      <c r="K761" s="4" t="s">
        <v>4538</v>
      </c>
      <c r="L761" s="4" t="s">
        <v>311</v>
      </c>
      <c r="M761" s="4" t="s">
        <v>73</v>
      </c>
      <c r="N761" s="4" t="s">
        <v>4593</v>
      </c>
      <c r="O761" s="4" t="s">
        <v>4594</v>
      </c>
      <c r="P761" s="4" t="s">
        <v>4595</v>
      </c>
      <c r="Q761" s="4" t="s">
        <v>663</v>
      </c>
      <c r="R761" s="4" t="s">
        <v>39306</v>
      </c>
      <c r="S761" s="4" t="s">
        <v>39306</v>
      </c>
      <c r="T761" s="4" t="s">
        <v>39306</v>
      </c>
    </row>
    <row r="762" spans="1:20" x14ac:dyDescent="0.2">
      <c r="A762" s="29">
        <v>19221140551</v>
      </c>
      <c r="B762" s="4" t="s">
        <v>4539</v>
      </c>
      <c r="C762" s="4" t="s">
        <v>4497</v>
      </c>
      <c r="D762" s="4" t="s">
        <v>18369</v>
      </c>
      <c r="E762" s="4" t="s">
        <v>71</v>
      </c>
      <c r="F762" s="4" t="s">
        <v>4539</v>
      </c>
      <c r="G762" s="4" t="s">
        <v>71</v>
      </c>
      <c r="H762" s="4" t="s">
        <v>4539</v>
      </c>
      <c r="I762" s="4" t="s">
        <v>22</v>
      </c>
      <c r="J762" s="4" t="s">
        <v>4540</v>
      </c>
      <c r="K762" s="4" t="s">
        <v>4541</v>
      </c>
      <c r="L762" s="4" t="s">
        <v>476</v>
      </c>
      <c r="M762" s="4" t="s">
        <v>73</v>
      </c>
      <c r="N762" s="4" t="s">
        <v>4596</v>
      </c>
      <c r="O762" s="4" t="s">
        <v>4597</v>
      </c>
      <c r="P762" s="4" t="s">
        <v>4598</v>
      </c>
      <c r="Q762" s="4" t="s">
        <v>663</v>
      </c>
      <c r="R762" s="4" t="s">
        <v>39306</v>
      </c>
      <c r="S762" s="4" t="s">
        <v>39306</v>
      </c>
      <c r="T762" s="4" t="s">
        <v>39306</v>
      </c>
    </row>
    <row r="763" spans="1:20" x14ac:dyDescent="0.2">
      <c r="A763" s="29">
        <v>19221140510</v>
      </c>
      <c r="B763" s="4" t="s">
        <v>4542</v>
      </c>
      <c r="C763" s="4" t="s">
        <v>4497</v>
      </c>
      <c r="D763" s="4" t="s">
        <v>17192</v>
      </c>
      <c r="E763" s="4" t="s">
        <v>2835</v>
      </c>
      <c r="F763" s="4" t="s">
        <v>32658</v>
      </c>
      <c r="G763" s="4" t="s">
        <v>2835</v>
      </c>
      <c r="H763" s="4" t="s">
        <v>32658</v>
      </c>
      <c r="I763" s="4" t="s">
        <v>22</v>
      </c>
      <c r="J763" s="4" t="s">
        <v>4543</v>
      </c>
      <c r="K763" s="4" t="s">
        <v>4544</v>
      </c>
      <c r="L763" s="4" t="s">
        <v>3300</v>
      </c>
      <c r="M763" s="4" t="s">
        <v>73</v>
      </c>
      <c r="N763" s="4" t="s">
        <v>4599</v>
      </c>
      <c r="O763" s="4" t="s">
        <v>4600</v>
      </c>
      <c r="P763" s="4" t="s">
        <v>4601</v>
      </c>
      <c r="Q763" s="4" t="s">
        <v>663</v>
      </c>
      <c r="R763" s="4" t="s">
        <v>2836</v>
      </c>
      <c r="S763" s="4" t="s">
        <v>2836</v>
      </c>
      <c r="T763" s="4" t="s">
        <v>39306</v>
      </c>
    </row>
    <row r="764" spans="1:20" x14ac:dyDescent="0.2">
      <c r="A764" s="29">
        <v>19221140478</v>
      </c>
      <c r="B764" s="4" t="s">
        <v>4545</v>
      </c>
      <c r="C764" s="4" t="s">
        <v>4497</v>
      </c>
      <c r="D764" s="4" t="s">
        <v>15498</v>
      </c>
      <c r="E764" s="4" t="s">
        <v>2835</v>
      </c>
      <c r="F764" s="4" t="s">
        <v>13183</v>
      </c>
      <c r="G764" s="4" t="s">
        <v>3020</v>
      </c>
      <c r="H764" s="4" t="s">
        <v>13185</v>
      </c>
      <c r="I764" s="4" t="s">
        <v>22</v>
      </c>
      <c r="J764" s="4" t="s">
        <v>2859</v>
      </c>
      <c r="K764" s="4" t="s">
        <v>4546</v>
      </c>
      <c r="L764" s="4" t="s">
        <v>231</v>
      </c>
      <c r="M764" s="4" t="s">
        <v>73</v>
      </c>
      <c r="N764" s="4" t="s">
        <v>4602</v>
      </c>
      <c r="O764" s="4" t="s">
        <v>4603</v>
      </c>
      <c r="P764" s="4" t="s">
        <v>4604</v>
      </c>
      <c r="Q764" s="4" t="s">
        <v>663</v>
      </c>
      <c r="R764" s="4" t="s">
        <v>3021</v>
      </c>
      <c r="S764" s="4" t="s">
        <v>2836</v>
      </c>
      <c r="T764" s="4" t="s">
        <v>39306</v>
      </c>
    </row>
    <row r="765" spans="1:20" x14ac:dyDescent="0.2">
      <c r="A765" s="29">
        <v>19221140908</v>
      </c>
      <c r="B765" s="4" t="s">
        <v>4605</v>
      </c>
      <c r="C765" s="4" t="s">
        <v>4647</v>
      </c>
      <c r="D765" s="4" t="s">
        <v>10595</v>
      </c>
      <c r="E765" s="4" t="s">
        <v>71</v>
      </c>
      <c r="F765" s="4" t="s">
        <v>4605</v>
      </c>
      <c r="G765" s="4" t="s">
        <v>71</v>
      </c>
      <c r="H765" s="4" t="s">
        <v>4605</v>
      </c>
      <c r="I765" s="4" t="s">
        <v>22</v>
      </c>
      <c r="J765" s="4" t="s">
        <v>3824</v>
      </c>
      <c r="K765" s="4" t="s">
        <v>4606</v>
      </c>
      <c r="L765" s="4" t="s">
        <v>1885</v>
      </c>
      <c r="M765" s="4" t="s">
        <v>73</v>
      </c>
      <c r="N765" s="4" t="s">
        <v>4648</v>
      </c>
      <c r="O765" s="4" t="s">
        <v>4649</v>
      </c>
      <c r="P765" s="4" t="s">
        <v>4650</v>
      </c>
      <c r="Q765" s="4" t="s">
        <v>663</v>
      </c>
      <c r="R765" s="4" t="s">
        <v>39306</v>
      </c>
      <c r="S765" s="4" t="s">
        <v>39306</v>
      </c>
      <c r="T765" s="4" t="s">
        <v>39306</v>
      </c>
    </row>
    <row r="766" spans="1:20" x14ac:dyDescent="0.2">
      <c r="A766" s="29">
        <v>19221140866</v>
      </c>
      <c r="B766" s="4" t="s">
        <v>4607</v>
      </c>
      <c r="C766" s="4" t="s">
        <v>4647</v>
      </c>
      <c r="D766" s="4" t="s">
        <v>8315</v>
      </c>
      <c r="E766" s="4" t="s">
        <v>2835</v>
      </c>
      <c r="F766" s="4" t="s">
        <v>27364</v>
      </c>
      <c r="G766" s="4" t="s">
        <v>2835</v>
      </c>
      <c r="H766" s="4" t="s">
        <v>27365</v>
      </c>
      <c r="I766" s="4" t="s">
        <v>22</v>
      </c>
      <c r="J766" s="4" t="s">
        <v>1426</v>
      </c>
      <c r="K766" s="4" t="s">
        <v>4608</v>
      </c>
      <c r="L766" s="4" t="s">
        <v>3300</v>
      </c>
      <c r="M766" s="4" t="s">
        <v>73</v>
      </c>
      <c r="N766" s="4" t="s">
        <v>4651</v>
      </c>
      <c r="O766" s="4" t="s">
        <v>4652</v>
      </c>
      <c r="P766" s="4" t="s">
        <v>4653</v>
      </c>
      <c r="Q766" s="4" t="s">
        <v>663</v>
      </c>
      <c r="R766" s="4" t="s">
        <v>2836</v>
      </c>
      <c r="S766" s="4" t="s">
        <v>2836</v>
      </c>
      <c r="T766" s="4" t="s">
        <v>39306</v>
      </c>
    </row>
    <row r="767" spans="1:20" x14ac:dyDescent="0.2">
      <c r="A767" s="29">
        <v>19221140825</v>
      </c>
      <c r="B767" s="4" t="s">
        <v>4609</v>
      </c>
      <c r="C767" s="4" t="s">
        <v>4647</v>
      </c>
      <c r="D767" s="4" t="s">
        <v>6225</v>
      </c>
      <c r="E767" s="4" t="s">
        <v>71</v>
      </c>
      <c r="F767" s="4" t="s">
        <v>4609</v>
      </c>
      <c r="G767" s="4" t="s">
        <v>71</v>
      </c>
      <c r="H767" s="4" t="s">
        <v>4609</v>
      </c>
      <c r="I767" s="4" t="s">
        <v>22</v>
      </c>
      <c r="J767" s="4" t="s">
        <v>4610</v>
      </c>
      <c r="K767" s="4" t="s">
        <v>4611</v>
      </c>
      <c r="L767" s="4" t="s">
        <v>3300</v>
      </c>
      <c r="M767" s="4" t="s">
        <v>73</v>
      </c>
      <c r="N767" s="4" t="s">
        <v>4654</v>
      </c>
      <c r="O767" s="4" t="s">
        <v>4655</v>
      </c>
      <c r="P767" s="4" t="s">
        <v>4656</v>
      </c>
      <c r="Q767" s="4" t="s">
        <v>663</v>
      </c>
      <c r="R767" s="4" t="s">
        <v>39306</v>
      </c>
      <c r="S767" s="4" t="s">
        <v>39306</v>
      </c>
      <c r="T767" s="4" t="s">
        <v>39306</v>
      </c>
    </row>
    <row r="768" spans="1:20" x14ac:dyDescent="0.2">
      <c r="A768" s="29">
        <v>19221140783</v>
      </c>
      <c r="B768" s="4" t="s">
        <v>4612</v>
      </c>
      <c r="C768" s="4" t="s">
        <v>4647</v>
      </c>
      <c r="D768" s="4" t="s">
        <v>25308</v>
      </c>
      <c r="E768" s="4" t="s">
        <v>2835</v>
      </c>
      <c r="F768" s="4" t="s">
        <v>22906</v>
      </c>
      <c r="G768" s="4" t="s">
        <v>3020</v>
      </c>
      <c r="H768" s="4" t="s">
        <v>22907</v>
      </c>
      <c r="I768" s="4" t="s">
        <v>22</v>
      </c>
      <c r="J768" s="4" t="s">
        <v>4263</v>
      </c>
      <c r="K768" s="4" t="s">
        <v>4613</v>
      </c>
      <c r="L768" s="4" t="s">
        <v>229</v>
      </c>
      <c r="M768" s="4" t="s">
        <v>73</v>
      </c>
      <c r="N768" s="4" t="s">
        <v>4657</v>
      </c>
      <c r="O768" s="4" t="s">
        <v>4658</v>
      </c>
      <c r="P768" s="4" t="s">
        <v>4659</v>
      </c>
      <c r="Q768" s="4" t="s">
        <v>663</v>
      </c>
      <c r="R768" s="4" t="s">
        <v>3021</v>
      </c>
      <c r="S768" s="4" t="s">
        <v>2836</v>
      </c>
      <c r="T768" s="4" t="s">
        <v>39306</v>
      </c>
    </row>
    <row r="769" spans="1:20" x14ac:dyDescent="0.2">
      <c r="A769" s="29">
        <v>19221140742</v>
      </c>
      <c r="B769" s="4" t="s">
        <v>4614</v>
      </c>
      <c r="C769" s="4" t="s">
        <v>4647</v>
      </c>
      <c r="D769" s="4" t="s">
        <v>43420</v>
      </c>
      <c r="E769" s="4" t="s">
        <v>71</v>
      </c>
      <c r="F769" s="4" t="s">
        <v>4614</v>
      </c>
      <c r="G769" s="4" t="s">
        <v>71</v>
      </c>
      <c r="H769" s="4" t="s">
        <v>4614</v>
      </c>
      <c r="I769" s="4" t="s">
        <v>22</v>
      </c>
      <c r="J769" s="4" t="s">
        <v>1510</v>
      </c>
      <c r="K769" s="4" t="s">
        <v>4615</v>
      </c>
      <c r="L769" s="4" t="s">
        <v>476</v>
      </c>
      <c r="M769" s="4" t="s">
        <v>73</v>
      </c>
      <c r="N769" s="4" t="s">
        <v>4660</v>
      </c>
      <c r="O769" s="4" t="s">
        <v>4661</v>
      </c>
      <c r="P769" s="4" t="s">
        <v>4662</v>
      </c>
      <c r="Q769" s="4" t="s">
        <v>663</v>
      </c>
      <c r="R769" s="4" t="s">
        <v>39306</v>
      </c>
      <c r="S769" s="4" t="s">
        <v>39306</v>
      </c>
      <c r="T769" s="4" t="s">
        <v>39306</v>
      </c>
    </row>
    <row r="770" spans="1:20" x14ac:dyDescent="0.2">
      <c r="A770" s="29">
        <v>19221140700</v>
      </c>
      <c r="B770" s="4" t="s">
        <v>4616</v>
      </c>
      <c r="C770" s="4" t="s">
        <v>4647</v>
      </c>
      <c r="D770" s="4" t="s">
        <v>43421</v>
      </c>
      <c r="E770" s="4" t="s">
        <v>2835</v>
      </c>
      <c r="F770" s="4" t="s">
        <v>18115</v>
      </c>
      <c r="G770" s="4" t="s">
        <v>3020</v>
      </c>
      <c r="H770" s="4" t="s">
        <v>18116</v>
      </c>
      <c r="I770" s="4" t="s">
        <v>22</v>
      </c>
      <c r="J770" s="4" t="s">
        <v>4617</v>
      </c>
      <c r="K770" s="4" t="s">
        <v>4618</v>
      </c>
      <c r="L770" s="4" t="s">
        <v>3915</v>
      </c>
      <c r="M770" s="4" t="s">
        <v>73</v>
      </c>
      <c r="N770" s="4" t="s">
        <v>4663</v>
      </c>
      <c r="O770" s="4" t="s">
        <v>4664</v>
      </c>
      <c r="P770" s="4" t="s">
        <v>4665</v>
      </c>
      <c r="Q770" s="4" t="s">
        <v>663</v>
      </c>
      <c r="R770" s="4" t="s">
        <v>3021</v>
      </c>
      <c r="S770" s="4" t="s">
        <v>2836</v>
      </c>
      <c r="T770" s="4" t="s">
        <v>39306</v>
      </c>
    </row>
    <row r="771" spans="1:20" x14ac:dyDescent="0.2">
      <c r="A771" s="29">
        <v>19221140585</v>
      </c>
      <c r="B771" s="4" t="s">
        <v>4619</v>
      </c>
      <c r="C771" s="4" t="s">
        <v>4647</v>
      </c>
      <c r="D771" s="4" t="s">
        <v>25309</v>
      </c>
      <c r="E771" s="4" t="s">
        <v>2835</v>
      </c>
      <c r="F771" s="4" t="s">
        <v>7836</v>
      </c>
      <c r="G771" s="4" t="s">
        <v>3020</v>
      </c>
      <c r="H771" s="4" t="s">
        <v>7837</v>
      </c>
      <c r="I771" s="4" t="s">
        <v>22</v>
      </c>
      <c r="J771" s="4" t="s">
        <v>335</v>
      </c>
      <c r="K771" s="4" t="s">
        <v>4620</v>
      </c>
      <c r="L771" s="4" t="s">
        <v>2751</v>
      </c>
      <c r="M771" s="4" t="s">
        <v>73</v>
      </c>
      <c r="N771" s="4" t="s">
        <v>4666</v>
      </c>
      <c r="O771" s="4" t="s">
        <v>4667</v>
      </c>
      <c r="P771" s="4" t="s">
        <v>4668</v>
      </c>
      <c r="Q771" s="4" t="s">
        <v>663</v>
      </c>
      <c r="R771" s="4" t="s">
        <v>3021</v>
      </c>
      <c r="S771" s="4" t="s">
        <v>2836</v>
      </c>
      <c r="T771" s="4" t="s">
        <v>39306</v>
      </c>
    </row>
    <row r="772" spans="1:20" x14ac:dyDescent="0.2">
      <c r="A772" s="29">
        <v>19221140668</v>
      </c>
      <c r="B772" s="4" t="s">
        <v>4621</v>
      </c>
      <c r="C772" s="4" t="s">
        <v>4647</v>
      </c>
      <c r="D772" s="4" t="s">
        <v>43422</v>
      </c>
      <c r="E772" s="4" t="s">
        <v>71</v>
      </c>
      <c r="F772" s="4" t="s">
        <v>4621</v>
      </c>
      <c r="G772" s="4" t="s">
        <v>71</v>
      </c>
      <c r="H772" s="4" t="s">
        <v>4621</v>
      </c>
      <c r="I772" s="4" t="s">
        <v>22</v>
      </c>
      <c r="J772" s="4" t="s">
        <v>4622</v>
      </c>
      <c r="K772" s="4" t="s">
        <v>4623</v>
      </c>
      <c r="L772" s="4" t="s">
        <v>267</v>
      </c>
      <c r="M772" s="4" t="s">
        <v>73</v>
      </c>
      <c r="N772" s="4" t="s">
        <v>4669</v>
      </c>
      <c r="O772" s="4" t="s">
        <v>4670</v>
      </c>
      <c r="P772" s="4" t="s">
        <v>4671</v>
      </c>
      <c r="Q772" s="4" t="s">
        <v>663</v>
      </c>
      <c r="R772" s="4" t="s">
        <v>39306</v>
      </c>
      <c r="S772" s="4" t="s">
        <v>39306</v>
      </c>
      <c r="T772" s="4" t="s">
        <v>39306</v>
      </c>
    </row>
    <row r="773" spans="1:20" x14ac:dyDescent="0.2">
      <c r="A773" s="29">
        <v>19221140544</v>
      </c>
      <c r="B773" s="4" t="s">
        <v>4624</v>
      </c>
      <c r="C773" s="4" t="s">
        <v>4647</v>
      </c>
      <c r="D773" s="4" t="s">
        <v>43423</v>
      </c>
      <c r="E773" s="4" t="s">
        <v>71</v>
      </c>
      <c r="F773" s="4" t="s">
        <v>4624</v>
      </c>
      <c r="G773" s="4" t="s">
        <v>71</v>
      </c>
      <c r="H773" s="4" t="s">
        <v>4624</v>
      </c>
      <c r="I773" s="4" t="s">
        <v>22</v>
      </c>
      <c r="J773" s="4" t="s">
        <v>4625</v>
      </c>
      <c r="K773" s="4" t="s">
        <v>4626</v>
      </c>
      <c r="L773" s="4" t="s">
        <v>86</v>
      </c>
      <c r="M773" s="4" t="s">
        <v>73</v>
      </c>
      <c r="N773" s="4" t="s">
        <v>4672</v>
      </c>
      <c r="O773" s="4" t="s">
        <v>4673</v>
      </c>
      <c r="P773" s="4" t="s">
        <v>4674</v>
      </c>
      <c r="Q773" s="4" t="s">
        <v>663</v>
      </c>
      <c r="R773" s="4" t="s">
        <v>39306</v>
      </c>
      <c r="S773" s="4" t="s">
        <v>39306</v>
      </c>
      <c r="T773" s="4" t="s">
        <v>39306</v>
      </c>
    </row>
    <row r="774" spans="1:20" x14ac:dyDescent="0.2">
      <c r="A774" s="29">
        <v>19221140957</v>
      </c>
      <c r="B774" s="4" t="s">
        <v>4627</v>
      </c>
      <c r="C774" s="4" t="s">
        <v>4647</v>
      </c>
      <c r="D774" s="4" t="s">
        <v>13488</v>
      </c>
      <c r="E774" s="4" t="s">
        <v>2835</v>
      </c>
      <c r="F774" s="4" t="s">
        <v>27364</v>
      </c>
      <c r="G774" s="4" t="s">
        <v>2835</v>
      </c>
      <c r="H774" s="4" t="s">
        <v>27365</v>
      </c>
      <c r="I774" s="4" t="s">
        <v>22</v>
      </c>
      <c r="J774" s="4" t="s">
        <v>494</v>
      </c>
      <c r="K774" s="4" t="s">
        <v>4628</v>
      </c>
      <c r="L774" s="4" t="s">
        <v>535</v>
      </c>
      <c r="M774" s="4" t="s">
        <v>73</v>
      </c>
      <c r="N774" s="4" t="s">
        <v>4675</v>
      </c>
      <c r="O774" s="4" t="s">
        <v>4676</v>
      </c>
      <c r="P774" s="4" t="s">
        <v>4677</v>
      </c>
      <c r="Q774" s="4" t="s">
        <v>663</v>
      </c>
      <c r="R774" s="4" t="s">
        <v>2836</v>
      </c>
      <c r="S774" s="4" t="s">
        <v>2836</v>
      </c>
      <c r="T774" s="4" t="s">
        <v>39306</v>
      </c>
    </row>
    <row r="775" spans="1:20" x14ac:dyDescent="0.2">
      <c r="A775" s="29">
        <v>19221139702</v>
      </c>
      <c r="B775" s="4" t="s">
        <v>4629</v>
      </c>
      <c r="C775" s="4" t="s">
        <v>4647</v>
      </c>
      <c r="D775" s="4" t="s">
        <v>21596</v>
      </c>
      <c r="E775" s="4" t="s">
        <v>71</v>
      </c>
      <c r="F775" s="4" t="s">
        <v>4629</v>
      </c>
      <c r="G775" s="4" t="s">
        <v>71</v>
      </c>
      <c r="H775" s="4" t="s">
        <v>4629</v>
      </c>
      <c r="I775" s="4" t="s">
        <v>22</v>
      </c>
      <c r="J775" s="4" t="s">
        <v>4630</v>
      </c>
      <c r="K775" s="4" t="s">
        <v>4631</v>
      </c>
      <c r="L775" s="4" t="s">
        <v>263</v>
      </c>
      <c r="M775" s="4" t="s">
        <v>73</v>
      </c>
      <c r="N775" s="4" t="s">
        <v>4678</v>
      </c>
      <c r="O775" s="4" t="s">
        <v>4679</v>
      </c>
      <c r="P775" s="4" t="s">
        <v>4680</v>
      </c>
      <c r="Q775" s="4" t="s">
        <v>922</v>
      </c>
      <c r="R775" s="4" t="s">
        <v>39306</v>
      </c>
      <c r="S775" s="4" t="s">
        <v>39306</v>
      </c>
      <c r="T775" s="4" t="s">
        <v>39306</v>
      </c>
    </row>
    <row r="776" spans="1:20" x14ac:dyDescent="0.2">
      <c r="A776" s="29">
        <v>19221139983</v>
      </c>
      <c r="B776" s="4" t="s">
        <v>4632</v>
      </c>
      <c r="C776" s="4" t="s">
        <v>4647</v>
      </c>
      <c r="D776" s="4" t="s">
        <v>30291</v>
      </c>
      <c r="E776" s="4" t="s">
        <v>2835</v>
      </c>
      <c r="F776" s="4" t="s">
        <v>38101</v>
      </c>
      <c r="G776" s="4" t="s">
        <v>3020</v>
      </c>
      <c r="H776" s="4" t="s">
        <v>38102</v>
      </c>
      <c r="I776" s="4" t="s">
        <v>22</v>
      </c>
      <c r="J776" s="4" t="s">
        <v>484</v>
      </c>
      <c r="K776" s="4" t="s">
        <v>4633</v>
      </c>
      <c r="L776" s="4" t="s">
        <v>293</v>
      </c>
      <c r="M776" s="4" t="s">
        <v>73</v>
      </c>
      <c r="N776" s="4" t="s">
        <v>4681</v>
      </c>
      <c r="O776" s="4" t="s">
        <v>4682</v>
      </c>
      <c r="P776" s="4" t="s">
        <v>4683</v>
      </c>
      <c r="Q776" s="4" t="s">
        <v>922</v>
      </c>
      <c r="R776" s="4" t="s">
        <v>3021</v>
      </c>
      <c r="S776" s="4" t="s">
        <v>2836</v>
      </c>
      <c r="T776" s="4" t="s">
        <v>39306</v>
      </c>
    </row>
    <row r="777" spans="1:20" x14ac:dyDescent="0.2">
      <c r="A777" s="29">
        <v>19221139827</v>
      </c>
      <c r="B777" s="4" t="s">
        <v>4634</v>
      </c>
      <c r="C777" s="4" t="s">
        <v>4647</v>
      </c>
      <c r="D777" s="4" t="s">
        <v>14365</v>
      </c>
      <c r="E777" s="4" t="s">
        <v>71</v>
      </c>
      <c r="F777" s="4" t="s">
        <v>13697</v>
      </c>
      <c r="G777" s="4" t="s">
        <v>71</v>
      </c>
      <c r="H777" s="4" t="s">
        <v>13697</v>
      </c>
      <c r="I777" s="4" t="s">
        <v>22</v>
      </c>
      <c r="J777" s="4" t="s">
        <v>4635</v>
      </c>
      <c r="K777" s="4" t="s">
        <v>4636</v>
      </c>
      <c r="L777" s="4" t="s">
        <v>267</v>
      </c>
      <c r="M777" s="4" t="s">
        <v>73</v>
      </c>
      <c r="N777" s="4" t="s">
        <v>4684</v>
      </c>
      <c r="O777" s="4" t="s">
        <v>4685</v>
      </c>
      <c r="P777" s="4" t="s">
        <v>4686</v>
      </c>
      <c r="Q777" s="4" t="s">
        <v>922</v>
      </c>
      <c r="R777" s="4" t="s">
        <v>39306</v>
      </c>
      <c r="S777" s="4" t="s">
        <v>39306</v>
      </c>
      <c r="T777" s="4" t="s">
        <v>39306</v>
      </c>
    </row>
    <row r="778" spans="1:20" x14ac:dyDescent="0.2">
      <c r="A778" s="29">
        <v>19221139140</v>
      </c>
      <c r="B778" s="4" t="s">
        <v>4637</v>
      </c>
      <c r="C778" s="4" t="s">
        <v>4647</v>
      </c>
      <c r="D778" s="4" t="s">
        <v>43424</v>
      </c>
      <c r="E778" s="4" t="s">
        <v>2835</v>
      </c>
      <c r="F778" s="4" t="s">
        <v>24659</v>
      </c>
      <c r="G778" s="4" t="s">
        <v>3020</v>
      </c>
      <c r="H778" s="4" t="s">
        <v>24659</v>
      </c>
      <c r="I778" s="4" t="s">
        <v>22</v>
      </c>
      <c r="J778" s="4" t="s">
        <v>4638</v>
      </c>
      <c r="K778" s="4" t="s">
        <v>4639</v>
      </c>
      <c r="L778" s="4" t="s">
        <v>3348</v>
      </c>
      <c r="M778" s="4" t="s">
        <v>73</v>
      </c>
      <c r="N778" s="4" t="s">
        <v>4687</v>
      </c>
      <c r="O778" s="4" t="s">
        <v>4688</v>
      </c>
      <c r="P778" s="4" t="s">
        <v>4689</v>
      </c>
      <c r="Q778" s="4" t="s">
        <v>922</v>
      </c>
      <c r="R778" s="4" t="s">
        <v>3021</v>
      </c>
      <c r="S778" s="4" t="s">
        <v>2836</v>
      </c>
      <c r="T778" s="4" t="s">
        <v>39306</v>
      </c>
    </row>
    <row r="779" spans="1:20" x14ac:dyDescent="0.2">
      <c r="A779" s="29">
        <v>19221140023</v>
      </c>
      <c r="B779" s="4" t="s">
        <v>4640</v>
      </c>
      <c r="C779" s="4" t="s">
        <v>4647</v>
      </c>
      <c r="D779" s="4" t="s">
        <v>38543</v>
      </c>
      <c r="E779" s="4" t="s">
        <v>2835</v>
      </c>
      <c r="F779" s="4" t="s">
        <v>12015</v>
      </c>
      <c r="G779" s="4" t="s">
        <v>3020</v>
      </c>
      <c r="H779" s="4" t="s">
        <v>12016</v>
      </c>
      <c r="I779" s="4" t="s">
        <v>22</v>
      </c>
      <c r="J779" s="4" t="s">
        <v>339</v>
      </c>
      <c r="K779" s="4" t="s">
        <v>4641</v>
      </c>
      <c r="L779" s="4" t="s">
        <v>271</v>
      </c>
      <c r="M779" s="4" t="s">
        <v>73</v>
      </c>
      <c r="N779" s="4" t="s">
        <v>4690</v>
      </c>
      <c r="O779" s="4" t="s">
        <v>4691</v>
      </c>
      <c r="P779" s="4" t="s">
        <v>4692</v>
      </c>
      <c r="Q779" s="4" t="s">
        <v>663</v>
      </c>
      <c r="R779" s="4" t="s">
        <v>3021</v>
      </c>
      <c r="S779" s="4" t="s">
        <v>2836</v>
      </c>
      <c r="T779" s="4" t="s">
        <v>39306</v>
      </c>
    </row>
    <row r="780" spans="1:20" x14ac:dyDescent="0.2">
      <c r="A780" s="29">
        <v>19221139256</v>
      </c>
      <c r="B780" s="4" t="s">
        <v>4642</v>
      </c>
      <c r="C780" s="4" t="s">
        <v>4647</v>
      </c>
      <c r="D780" s="4" t="s">
        <v>15499</v>
      </c>
      <c r="E780" s="4" t="s">
        <v>2835</v>
      </c>
      <c r="F780" s="4" t="s">
        <v>22906</v>
      </c>
      <c r="G780" s="4" t="s">
        <v>3020</v>
      </c>
      <c r="H780" s="4" t="s">
        <v>22908</v>
      </c>
      <c r="I780" s="4" t="s">
        <v>22</v>
      </c>
      <c r="J780" s="4" t="s">
        <v>1178</v>
      </c>
      <c r="K780" s="4" t="s">
        <v>4643</v>
      </c>
      <c r="L780" s="4" t="s">
        <v>229</v>
      </c>
      <c r="M780" s="4" t="s">
        <v>73</v>
      </c>
      <c r="N780" s="4" t="s">
        <v>4693</v>
      </c>
      <c r="O780" s="4" t="s">
        <v>4694</v>
      </c>
      <c r="P780" s="4" t="s">
        <v>4695</v>
      </c>
      <c r="Q780" s="4" t="s">
        <v>922</v>
      </c>
      <c r="R780" s="4" t="s">
        <v>3021</v>
      </c>
      <c r="S780" s="4" t="s">
        <v>2836</v>
      </c>
      <c r="T780" s="4" t="s">
        <v>39306</v>
      </c>
    </row>
    <row r="781" spans="1:20" x14ac:dyDescent="0.2">
      <c r="A781" s="29">
        <v>19221139991</v>
      </c>
      <c r="B781" s="4" t="s">
        <v>4644</v>
      </c>
      <c r="C781" s="4" t="s">
        <v>4647</v>
      </c>
      <c r="D781" s="4" t="s">
        <v>38544</v>
      </c>
      <c r="E781" s="4" t="s">
        <v>71</v>
      </c>
      <c r="F781" s="4" t="s">
        <v>4644</v>
      </c>
      <c r="G781" s="4" t="s">
        <v>71</v>
      </c>
      <c r="H781" s="4" t="s">
        <v>4644</v>
      </c>
      <c r="I781" s="4" t="s">
        <v>22</v>
      </c>
      <c r="J781" s="4" t="s">
        <v>4645</v>
      </c>
      <c r="K781" s="4" t="s">
        <v>4646</v>
      </c>
      <c r="L781" s="4" t="s">
        <v>3300</v>
      </c>
      <c r="M781" s="4" t="s">
        <v>73</v>
      </c>
      <c r="N781" s="4" t="s">
        <v>4696</v>
      </c>
      <c r="O781" s="4" t="s">
        <v>4697</v>
      </c>
      <c r="P781" s="4" t="s">
        <v>4698</v>
      </c>
      <c r="Q781" s="4" t="s">
        <v>922</v>
      </c>
      <c r="R781" s="4" t="s">
        <v>39306</v>
      </c>
      <c r="S781" s="4" t="s">
        <v>39306</v>
      </c>
      <c r="T781" s="4" t="s">
        <v>39306</v>
      </c>
    </row>
    <row r="782" spans="1:20" x14ac:dyDescent="0.2">
      <c r="A782" s="29">
        <v>19231011883</v>
      </c>
      <c r="B782" s="4" t="s">
        <v>4699</v>
      </c>
      <c r="C782" s="4" t="s">
        <v>4709</v>
      </c>
      <c r="D782" s="4" t="s">
        <v>13489</v>
      </c>
      <c r="E782" s="4" t="s">
        <v>71</v>
      </c>
      <c r="F782" s="4" t="s">
        <v>4699</v>
      </c>
      <c r="G782" s="4" t="s">
        <v>71</v>
      </c>
      <c r="H782" s="4" t="s">
        <v>4699</v>
      </c>
      <c r="I782" s="4" t="s">
        <v>22</v>
      </c>
      <c r="J782" s="4" t="s">
        <v>4700</v>
      </c>
      <c r="K782" s="4" t="s">
        <v>4701</v>
      </c>
      <c r="L782" s="4" t="s">
        <v>72</v>
      </c>
      <c r="M782" s="4" t="s">
        <v>73</v>
      </c>
      <c r="N782" s="4" t="s">
        <v>4888</v>
      </c>
      <c r="O782" s="4" t="s">
        <v>4889</v>
      </c>
      <c r="P782" s="4" t="s">
        <v>4890</v>
      </c>
      <c r="Q782" s="4" t="s">
        <v>1045</v>
      </c>
      <c r="R782" s="4" t="s">
        <v>39306</v>
      </c>
      <c r="S782" s="4" t="s">
        <v>39306</v>
      </c>
      <c r="T782" s="4" t="s">
        <v>39306</v>
      </c>
    </row>
    <row r="783" spans="1:20" x14ac:dyDescent="0.2">
      <c r="A783" s="29">
        <v>19221140973</v>
      </c>
      <c r="B783" s="4" t="s">
        <v>4702</v>
      </c>
      <c r="C783" s="4" t="s">
        <v>4709</v>
      </c>
      <c r="D783" s="4" t="s">
        <v>15500</v>
      </c>
      <c r="E783" s="4" t="s">
        <v>71</v>
      </c>
      <c r="F783" s="4" t="s">
        <v>4702</v>
      </c>
      <c r="G783" s="4" t="s">
        <v>71</v>
      </c>
      <c r="H783" s="4" t="s">
        <v>4702</v>
      </c>
      <c r="I783" s="4" t="s">
        <v>22</v>
      </c>
      <c r="J783" s="4" t="s">
        <v>4703</v>
      </c>
      <c r="K783" s="4" t="s">
        <v>4704</v>
      </c>
      <c r="L783" s="4" t="s">
        <v>86</v>
      </c>
      <c r="M783" s="4" t="s">
        <v>73</v>
      </c>
      <c r="N783" s="4" t="s">
        <v>4739</v>
      </c>
      <c r="O783" s="4" t="s">
        <v>4740</v>
      </c>
      <c r="P783" s="4" t="s">
        <v>4741</v>
      </c>
      <c r="Q783" s="4" t="s">
        <v>663</v>
      </c>
      <c r="R783" s="4" t="s">
        <v>39306</v>
      </c>
      <c r="S783" s="4" t="s">
        <v>39306</v>
      </c>
      <c r="T783" s="4" t="s">
        <v>39306</v>
      </c>
    </row>
    <row r="784" spans="1:20" x14ac:dyDescent="0.2">
      <c r="A784" s="29">
        <v>19221140106</v>
      </c>
      <c r="B784" s="4" t="s">
        <v>4705</v>
      </c>
      <c r="C784" s="4" t="s">
        <v>4709</v>
      </c>
      <c r="D784" s="4" t="s">
        <v>40178</v>
      </c>
      <c r="E784" s="4" t="s">
        <v>2835</v>
      </c>
      <c r="F784" s="4" t="s">
        <v>13183</v>
      </c>
      <c r="G784" s="4" t="s">
        <v>3020</v>
      </c>
      <c r="H784" s="4" t="s">
        <v>13184</v>
      </c>
      <c r="I784" s="4" t="s">
        <v>22</v>
      </c>
      <c r="J784" s="4" t="s">
        <v>4706</v>
      </c>
      <c r="K784" s="4" t="s">
        <v>4707</v>
      </c>
      <c r="L784" s="4" t="s">
        <v>231</v>
      </c>
      <c r="M784" s="4" t="s">
        <v>73</v>
      </c>
      <c r="N784" s="4" t="s">
        <v>4742</v>
      </c>
      <c r="O784" s="4" t="s">
        <v>4743</v>
      </c>
      <c r="P784" s="4" t="s">
        <v>4744</v>
      </c>
      <c r="Q784" s="4" t="s">
        <v>663</v>
      </c>
      <c r="R784" s="4" t="s">
        <v>3021</v>
      </c>
      <c r="S784" s="4" t="s">
        <v>2836</v>
      </c>
      <c r="T784" s="4" t="s">
        <v>39306</v>
      </c>
    </row>
    <row r="785" spans="1:20" x14ac:dyDescent="0.2">
      <c r="A785" s="29">
        <v>19221139967</v>
      </c>
      <c r="B785" s="4" t="s">
        <v>4708</v>
      </c>
      <c r="C785" s="4" t="s">
        <v>4709</v>
      </c>
      <c r="D785" s="4" t="s">
        <v>43425</v>
      </c>
      <c r="E785" s="4" t="s">
        <v>2835</v>
      </c>
      <c r="F785" s="4" t="s">
        <v>16612</v>
      </c>
      <c r="G785" s="4" t="s">
        <v>3020</v>
      </c>
      <c r="H785" s="4" t="s">
        <v>16612</v>
      </c>
      <c r="I785" s="4" t="s">
        <v>22</v>
      </c>
      <c r="J785" s="4" t="s">
        <v>2296</v>
      </c>
      <c r="K785" s="4" t="s">
        <v>4710</v>
      </c>
      <c r="L785" s="4" t="s">
        <v>453</v>
      </c>
      <c r="M785" s="4" t="s">
        <v>73</v>
      </c>
      <c r="N785" s="4" t="s">
        <v>4711</v>
      </c>
      <c r="O785" s="4" t="s">
        <v>4712</v>
      </c>
      <c r="P785" s="4" t="s">
        <v>4713</v>
      </c>
      <c r="Q785" s="4" t="s">
        <v>922</v>
      </c>
      <c r="R785" s="4" t="s">
        <v>3021</v>
      </c>
      <c r="S785" s="4" t="s">
        <v>2836</v>
      </c>
      <c r="T785" s="4" t="s">
        <v>39306</v>
      </c>
    </row>
    <row r="786" spans="1:20" x14ac:dyDescent="0.2">
      <c r="A786" s="29">
        <v>19221139926</v>
      </c>
      <c r="B786" s="4" t="s">
        <v>4714</v>
      </c>
      <c r="C786" s="4" t="s">
        <v>4709</v>
      </c>
      <c r="D786" s="4" t="s">
        <v>40179</v>
      </c>
      <c r="E786" s="4" t="s">
        <v>2835</v>
      </c>
      <c r="F786" s="4" t="s">
        <v>34892</v>
      </c>
      <c r="G786" s="4" t="s">
        <v>3020</v>
      </c>
      <c r="H786" s="4" t="s">
        <v>34891</v>
      </c>
      <c r="I786" s="4" t="s">
        <v>22</v>
      </c>
      <c r="J786" s="4" t="s">
        <v>2029</v>
      </c>
      <c r="K786" s="4" t="s">
        <v>4715</v>
      </c>
      <c r="L786" s="4" t="s">
        <v>3837</v>
      </c>
      <c r="M786" s="4" t="s">
        <v>73</v>
      </c>
      <c r="N786" s="4" t="s">
        <v>4745</v>
      </c>
      <c r="O786" s="4" t="s">
        <v>4746</v>
      </c>
      <c r="P786" s="4" t="s">
        <v>4747</v>
      </c>
      <c r="Q786" s="4" t="s">
        <v>922</v>
      </c>
      <c r="R786" s="4" t="s">
        <v>3021</v>
      </c>
      <c r="S786" s="4" t="s">
        <v>2836</v>
      </c>
      <c r="T786" s="4" t="s">
        <v>39306</v>
      </c>
    </row>
    <row r="787" spans="1:20" x14ac:dyDescent="0.2">
      <c r="A787" s="29">
        <v>19221140064</v>
      </c>
      <c r="B787" s="4" t="s">
        <v>4716</v>
      </c>
      <c r="C787" s="4" t="s">
        <v>4709</v>
      </c>
      <c r="D787" s="4" t="s">
        <v>43426</v>
      </c>
      <c r="E787" s="4" t="s">
        <v>71</v>
      </c>
      <c r="F787" s="4" t="s">
        <v>4716</v>
      </c>
      <c r="G787" s="4" t="s">
        <v>71</v>
      </c>
      <c r="H787" s="4" t="s">
        <v>4716</v>
      </c>
      <c r="I787" s="4" t="s">
        <v>22</v>
      </c>
      <c r="J787" s="4" t="s">
        <v>4717</v>
      </c>
      <c r="K787" s="4" t="s">
        <v>4718</v>
      </c>
      <c r="L787" s="4" t="s">
        <v>476</v>
      </c>
      <c r="M787" s="4" t="s">
        <v>73</v>
      </c>
      <c r="N787" s="4" t="s">
        <v>4748</v>
      </c>
      <c r="O787" s="4" t="s">
        <v>4749</v>
      </c>
      <c r="P787" s="4" t="s">
        <v>4750</v>
      </c>
      <c r="Q787" s="4" t="s">
        <v>663</v>
      </c>
      <c r="R787" s="4" t="s">
        <v>39306</v>
      </c>
      <c r="S787" s="4" t="s">
        <v>39306</v>
      </c>
      <c r="T787" s="4" t="s">
        <v>39306</v>
      </c>
    </row>
    <row r="788" spans="1:20" x14ac:dyDescent="0.2">
      <c r="A788" s="29">
        <v>19221140148</v>
      </c>
      <c r="B788" s="4" t="s">
        <v>4719</v>
      </c>
      <c r="C788" s="4" t="s">
        <v>4709</v>
      </c>
      <c r="D788" s="4" t="s">
        <v>43427</v>
      </c>
      <c r="E788" s="4" t="s">
        <v>2835</v>
      </c>
      <c r="F788" s="4" t="s">
        <v>13183</v>
      </c>
      <c r="G788" s="4" t="s">
        <v>3020</v>
      </c>
      <c r="H788" s="4" t="s">
        <v>13185</v>
      </c>
      <c r="I788" s="4" t="s">
        <v>22</v>
      </c>
      <c r="J788" s="4" t="s">
        <v>2856</v>
      </c>
      <c r="K788" s="4" t="s">
        <v>4720</v>
      </c>
      <c r="L788" s="4" t="s">
        <v>231</v>
      </c>
      <c r="M788" s="4" t="s">
        <v>73</v>
      </c>
      <c r="N788" s="4" t="s">
        <v>4751</v>
      </c>
      <c r="O788" s="4" t="s">
        <v>4752</v>
      </c>
      <c r="P788" s="4" t="s">
        <v>4753</v>
      </c>
      <c r="Q788" s="4" t="s">
        <v>663</v>
      </c>
      <c r="R788" s="4" t="s">
        <v>3021</v>
      </c>
      <c r="S788" s="4" t="s">
        <v>2836</v>
      </c>
      <c r="T788" s="4" t="s">
        <v>39306</v>
      </c>
    </row>
    <row r="789" spans="1:20" x14ac:dyDescent="0.2">
      <c r="A789" s="29">
        <v>19221140189</v>
      </c>
      <c r="B789" s="4" t="s">
        <v>4721</v>
      </c>
      <c r="C789" s="4" t="s">
        <v>4709</v>
      </c>
      <c r="D789" s="4" t="s">
        <v>20085</v>
      </c>
      <c r="E789" s="4" t="s">
        <v>2835</v>
      </c>
      <c r="F789" s="4" t="s">
        <v>27364</v>
      </c>
      <c r="G789" s="4" t="s">
        <v>2835</v>
      </c>
      <c r="H789" s="4" t="s">
        <v>27365</v>
      </c>
      <c r="I789" s="4" t="s">
        <v>22</v>
      </c>
      <c r="J789" s="4" t="s">
        <v>248</v>
      </c>
      <c r="K789" s="4" t="s">
        <v>4722</v>
      </c>
      <c r="L789" s="4" t="s">
        <v>1885</v>
      </c>
      <c r="M789" s="4" t="s">
        <v>73</v>
      </c>
      <c r="N789" s="4" t="s">
        <v>4754</v>
      </c>
      <c r="O789" s="4" t="s">
        <v>4755</v>
      </c>
      <c r="P789" s="4" t="s">
        <v>4756</v>
      </c>
      <c r="Q789" s="4" t="s">
        <v>663</v>
      </c>
      <c r="R789" s="4" t="s">
        <v>2836</v>
      </c>
      <c r="S789" s="4" t="s">
        <v>2836</v>
      </c>
      <c r="T789" s="4" t="s">
        <v>39306</v>
      </c>
    </row>
    <row r="790" spans="1:20" x14ac:dyDescent="0.2">
      <c r="A790" s="29">
        <v>19221140221</v>
      </c>
      <c r="B790" s="4" t="s">
        <v>4723</v>
      </c>
      <c r="C790" s="4" t="s">
        <v>4709</v>
      </c>
      <c r="D790" s="4" t="s">
        <v>30292</v>
      </c>
      <c r="E790" s="4" t="s">
        <v>71</v>
      </c>
      <c r="F790" s="4" t="s">
        <v>4723</v>
      </c>
      <c r="G790" s="4" t="s">
        <v>71</v>
      </c>
      <c r="H790" s="4" t="s">
        <v>4723</v>
      </c>
      <c r="I790" s="4" t="s">
        <v>22</v>
      </c>
      <c r="J790" s="4" t="s">
        <v>4724</v>
      </c>
      <c r="K790" s="4" t="s">
        <v>4725</v>
      </c>
      <c r="L790" s="4" t="s">
        <v>476</v>
      </c>
      <c r="M790" s="4" t="s">
        <v>73</v>
      </c>
      <c r="N790" s="4" t="s">
        <v>4757</v>
      </c>
      <c r="O790" s="4" t="s">
        <v>4758</v>
      </c>
      <c r="P790" s="4" t="s">
        <v>4759</v>
      </c>
      <c r="Q790" s="4" t="s">
        <v>663</v>
      </c>
      <c r="R790" s="4" t="s">
        <v>39306</v>
      </c>
      <c r="S790" s="4" t="s">
        <v>39306</v>
      </c>
      <c r="T790" s="4" t="s">
        <v>39306</v>
      </c>
    </row>
    <row r="791" spans="1:20" x14ac:dyDescent="0.2">
      <c r="A791" s="29">
        <v>19231011313</v>
      </c>
      <c r="B791" s="4" t="s">
        <v>4726</v>
      </c>
      <c r="C791" s="4" t="s">
        <v>4709</v>
      </c>
      <c r="D791" s="4" t="s">
        <v>40180</v>
      </c>
      <c r="E791" s="4" t="s">
        <v>71</v>
      </c>
      <c r="F791" s="4" t="s">
        <v>13447</v>
      </c>
      <c r="G791" s="4" t="s">
        <v>71</v>
      </c>
      <c r="H791" s="4" t="s">
        <v>13448</v>
      </c>
      <c r="I791" s="4" t="s">
        <v>22</v>
      </c>
      <c r="J791" s="4" t="s">
        <v>4148</v>
      </c>
      <c r="K791" s="4" t="s">
        <v>4727</v>
      </c>
      <c r="L791" s="4" t="s">
        <v>72</v>
      </c>
      <c r="M791" s="4" t="s">
        <v>775</v>
      </c>
      <c r="N791" s="4" t="s">
        <v>4728</v>
      </c>
      <c r="O791" s="4" t="s">
        <v>4729</v>
      </c>
      <c r="P791" s="4" t="s">
        <v>4730</v>
      </c>
      <c r="Q791" s="4" t="s">
        <v>3160</v>
      </c>
      <c r="R791" s="4" t="s">
        <v>39306</v>
      </c>
      <c r="S791" s="4" t="s">
        <v>39306</v>
      </c>
      <c r="T791" s="4" t="s">
        <v>39306</v>
      </c>
    </row>
    <row r="792" spans="1:20" x14ac:dyDescent="0.2">
      <c r="A792" s="29">
        <v>19221140262</v>
      </c>
      <c r="B792" s="4" t="s">
        <v>4731</v>
      </c>
      <c r="C792" s="4" t="s">
        <v>4709</v>
      </c>
      <c r="D792" s="4" t="s">
        <v>33924</v>
      </c>
      <c r="E792" s="4" t="s">
        <v>71</v>
      </c>
      <c r="F792" s="4" t="s">
        <v>4731</v>
      </c>
      <c r="G792" s="4" t="s">
        <v>71</v>
      </c>
      <c r="H792" s="4" t="s">
        <v>4731</v>
      </c>
      <c r="I792" s="4" t="s">
        <v>22</v>
      </c>
      <c r="J792" s="4" t="s">
        <v>3227</v>
      </c>
      <c r="K792" s="4" t="s">
        <v>4732</v>
      </c>
      <c r="L792" s="4" t="s">
        <v>1885</v>
      </c>
      <c r="M792" s="4" t="s">
        <v>73</v>
      </c>
      <c r="N792" s="4" t="s">
        <v>4760</v>
      </c>
      <c r="O792" s="4" t="s">
        <v>4761</v>
      </c>
      <c r="P792" s="4" t="s">
        <v>4762</v>
      </c>
      <c r="Q792" s="4" t="s">
        <v>663</v>
      </c>
      <c r="R792" s="4" t="s">
        <v>39306</v>
      </c>
      <c r="S792" s="4" t="s">
        <v>39306</v>
      </c>
      <c r="T792" s="4" t="s">
        <v>39306</v>
      </c>
    </row>
    <row r="793" spans="1:20" x14ac:dyDescent="0.2">
      <c r="A793" s="29">
        <v>19221140304</v>
      </c>
      <c r="B793" s="4" t="s">
        <v>4733</v>
      </c>
      <c r="C793" s="4" t="s">
        <v>4709</v>
      </c>
      <c r="D793" s="4" t="s">
        <v>13490</v>
      </c>
      <c r="E793" s="4" t="s">
        <v>71</v>
      </c>
      <c r="F793" s="4" t="s">
        <v>4733</v>
      </c>
      <c r="G793" s="4" t="s">
        <v>71</v>
      </c>
      <c r="H793" s="4" t="s">
        <v>4733</v>
      </c>
      <c r="I793" s="4" t="s">
        <v>22</v>
      </c>
      <c r="J793" s="4" t="s">
        <v>1549</v>
      </c>
      <c r="K793" s="4" t="s">
        <v>4734</v>
      </c>
      <c r="L793" s="4" t="s">
        <v>535</v>
      </c>
      <c r="M793" s="4" t="s">
        <v>73</v>
      </c>
      <c r="N793" s="4" t="s">
        <v>4763</v>
      </c>
      <c r="O793" s="4" t="s">
        <v>4764</v>
      </c>
      <c r="P793" s="4" t="s">
        <v>4765</v>
      </c>
      <c r="Q793" s="4" t="s">
        <v>663</v>
      </c>
      <c r="R793" s="4" t="s">
        <v>39306</v>
      </c>
      <c r="S793" s="4" t="s">
        <v>39306</v>
      </c>
      <c r="T793" s="4" t="s">
        <v>39306</v>
      </c>
    </row>
    <row r="794" spans="1:20" x14ac:dyDescent="0.2">
      <c r="A794" s="29">
        <v>19221139397</v>
      </c>
      <c r="B794" s="4" t="s">
        <v>4735</v>
      </c>
      <c r="C794" s="4" t="s">
        <v>4709</v>
      </c>
      <c r="D794" s="4" t="s">
        <v>43428</v>
      </c>
      <c r="E794" s="4" t="s">
        <v>71</v>
      </c>
      <c r="F794" s="4" t="s">
        <v>7836</v>
      </c>
      <c r="G794" s="4" t="s">
        <v>71</v>
      </c>
      <c r="H794" s="4" t="s">
        <v>7837</v>
      </c>
      <c r="I794" s="4" t="s">
        <v>22</v>
      </c>
      <c r="J794" s="4" t="s">
        <v>10038</v>
      </c>
      <c r="K794" s="4" t="s">
        <v>10473</v>
      </c>
      <c r="L794" s="4" t="s">
        <v>8048</v>
      </c>
      <c r="M794" s="4" t="s">
        <v>73</v>
      </c>
      <c r="N794" s="4" t="s">
        <v>4766</v>
      </c>
      <c r="O794" s="4" t="s">
        <v>4767</v>
      </c>
      <c r="P794" s="4" t="s">
        <v>4768</v>
      </c>
      <c r="Q794" s="4" t="s">
        <v>922</v>
      </c>
      <c r="R794" s="4" t="s">
        <v>39306</v>
      </c>
      <c r="S794" s="4" t="s">
        <v>39306</v>
      </c>
      <c r="T794" s="4" t="s">
        <v>39306</v>
      </c>
    </row>
    <row r="795" spans="1:20" x14ac:dyDescent="0.2">
      <c r="A795" s="29">
        <v>19221139405</v>
      </c>
      <c r="B795" s="4" t="s">
        <v>4736</v>
      </c>
      <c r="C795" s="4" t="s">
        <v>4709</v>
      </c>
      <c r="D795" s="4" t="s">
        <v>43429</v>
      </c>
      <c r="E795" s="4" t="s">
        <v>71</v>
      </c>
      <c r="F795" s="4" t="s">
        <v>11454</v>
      </c>
      <c r="G795" s="4" t="s">
        <v>71</v>
      </c>
      <c r="H795" s="4" t="s">
        <v>11454</v>
      </c>
      <c r="I795" s="4" t="s">
        <v>22</v>
      </c>
      <c r="J795" s="4" t="s">
        <v>11455</v>
      </c>
      <c r="K795" s="4" t="s">
        <v>11456</v>
      </c>
      <c r="L795" s="4" t="s">
        <v>8048</v>
      </c>
      <c r="M795" s="4" t="s">
        <v>73</v>
      </c>
      <c r="N795" s="4" t="s">
        <v>4769</v>
      </c>
      <c r="O795" s="4" t="s">
        <v>4770</v>
      </c>
      <c r="P795" s="4" t="s">
        <v>4771</v>
      </c>
      <c r="Q795" s="4" t="s">
        <v>922</v>
      </c>
      <c r="R795" s="4" t="s">
        <v>39306</v>
      </c>
      <c r="S795" s="4" t="s">
        <v>39306</v>
      </c>
      <c r="T795" s="4" t="s">
        <v>39306</v>
      </c>
    </row>
    <row r="796" spans="1:20" x14ac:dyDescent="0.2">
      <c r="A796" s="29">
        <v>19221140346</v>
      </c>
      <c r="B796" s="4" t="s">
        <v>4737</v>
      </c>
      <c r="C796" s="4" t="s">
        <v>4709</v>
      </c>
      <c r="D796" s="4" t="s">
        <v>26912</v>
      </c>
      <c r="E796" s="4" t="s">
        <v>71</v>
      </c>
      <c r="F796" s="4" t="s">
        <v>4737</v>
      </c>
      <c r="G796" s="4" t="s">
        <v>71</v>
      </c>
      <c r="H796" s="4" t="s">
        <v>4737</v>
      </c>
      <c r="I796" s="4" t="s">
        <v>22</v>
      </c>
      <c r="J796" s="4" t="s">
        <v>1995</v>
      </c>
      <c r="K796" s="4" t="s">
        <v>4738</v>
      </c>
      <c r="L796" s="4" t="s">
        <v>468</v>
      </c>
      <c r="M796" s="4" t="s">
        <v>73</v>
      </c>
      <c r="N796" s="4" t="s">
        <v>4772</v>
      </c>
      <c r="O796" s="4" t="s">
        <v>4773</v>
      </c>
      <c r="P796" s="4" t="s">
        <v>4774</v>
      </c>
      <c r="Q796" s="4" t="s">
        <v>663</v>
      </c>
      <c r="R796" s="4" t="s">
        <v>39306</v>
      </c>
      <c r="S796" s="4" t="s">
        <v>39306</v>
      </c>
      <c r="T796" s="4" t="s">
        <v>39306</v>
      </c>
    </row>
    <row r="797" spans="1:20" x14ac:dyDescent="0.2">
      <c r="A797" s="29">
        <v>19221140387</v>
      </c>
      <c r="B797" s="4" t="s">
        <v>4775</v>
      </c>
      <c r="C797" s="4" t="s">
        <v>4812</v>
      </c>
      <c r="D797" s="4" t="s">
        <v>25310</v>
      </c>
      <c r="E797" s="4" t="s">
        <v>2835</v>
      </c>
      <c r="F797" s="4" t="s">
        <v>22906</v>
      </c>
      <c r="G797" s="4" t="s">
        <v>3020</v>
      </c>
      <c r="H797" s="4" t="s">
        <v>22907</v>
      </c>
      <c r="I797" s="4" t="s">
        <v>22</v>
      </c>
      <c r="J797" s="4" t="s">
        <v>1510</v>
      </c>
      <c r="K797" s="4" t="s">
        <v>4776</v>
      </c>
      <c r="L797" s="4" t="s">
        <v>229</v>
      </c>
      <c r="M797" s="4" t="s">
        <v>73</v>
      </c>
      <c r="N797" s="4" t="s">
        <v>4813</v>
      </c>
      <c r="O797" s="4" t="s">
        <v>4814</v>
      </c>
      <c r="P797" s="4" t="s">
        <v>4815</v>
      </c>
      <c r="Q797" s="4" t="s">
        <v>663</v>
      </c>
      <c r="R797" s="4" t="s">
        <v>3021</v>
      </c>
      <c r="S797" s="4" t="s">
        <v>2836</v>
      </c>
      <c r="T797" s="4" t="s">
        <v>39306</v>
      </c>
    </row>
    <row r="798" spans="1:20" x14ac:dyDescent="0.2">
      <c r="A798" s="29">
        <v>19221140460</v>
      </c>
      <c r="B798" s="4" t="s">
        <v>4777</v>
      </c>
      <c r="C798" s="4" t="s">
        <v>4812</v>
      </c>
      <c r="D798" s="4" t="s">
        <v>10596</v>
      </c>
      <c r="E798" s="4" t="s">
        <v>71</v>
      </c>
      <c r="F798" s="4" t="s">
        <v>4777</v>
      </c>
      <c r="G798" s="4" t="s">
        <v>71</v>
      </c>
      <c r="H798" s="4" t="s">
        <v>4777</v>
      </c>
      <c r="I798" s="4" t="s">
        <v>22</v>
      </c>
      <c r="J798" s="4" t="s">
        <v>4778</v>
      </c>
      <c r="K798" s="4" t="s">
        <v>4779</v>
      </c>
      <c r="L798" s="4" t="s">
        <v>86</v>
      </c>
      <c r="M798" s="4" t="s">
        <v>73</v>
      </c>
      <c r="N798" s="4" t="s">
        <v>4816</v>
      </c>
      <c r="O798" s="4" t="s">
        <v>4817</v>
      </c>
      <c r="P798" s="4" t="s">
        <v>4818</v>
      </c>
      <c r="Q798" s="4" t="s">
        <v>663</v>
      </c>
      <c r="R798" s="4" t="s">
        <v>39306</v>
      </c>
      <c r="S798" s="4" t="s">
        <v>39306</v>
      </c>
      <c r="T798" s="4" t="s">
        <v>39306</v>
      </c>
    </row>
    <row r="799" spans="1:20" x14ac:dyDescent="0.2">
      <c r="A799" s="29">
        <v>19221140502</v>
      </c>
      <c r="B799" s="4" t="s">
        <v>4780</v>
      </c>
      <c r="C799" s="4" t="s">
        <v>4812</v>
      </c>
      <c r="D799" s="4" t="s">
        <v>43430</v>
      </c>
      <c r="E799" s="4" t="s">
        <v>2835</v>
      </c>
      <c r="F799" s="4" t="s">
        <v>19505</v>
      </c>
      <c r="G799" s="4" t="s">
        <v>3020</v>
      </c>
      <c r="H799" s="4" t="s">
        <v>19506</v>
      </c>
      <c r="I799" s="4" t="s">
        <v>22</v>
      </c>
      <c r="J799" s="4" t="s">
        <v>4781</v>
      </c>
      <c r="K799" s="4" t="s">
        <v>4782</v>
      </c>
      <c r="L799" s="4" t="s">
        <v>242</v>
      </c>
      <c r="M799" s="4" t="s">
        <v>73</v>
      </c>
      <c r="N799" s="4" t="s">
        <v>4819</v>
      </c>
      <c r="O799" s="4" t="s">
        <v>4820</v>
      </c>
      <c r="P799" s="4" t="s">
        <v>4821</v>
      </c>
      <c r="Q799" s="4" t="s">
        <v>663</v>
      </c>
      <c r="R799" s="4" t="s">
        <v>3021</v>
      </c>
      <c r="S799" s="4" t="s">
        <v>2836</v>
      </c>
      <c r="T799" s="4" t="s">
        <v>39306</v>
      </c>
    </row>
    <row r="800" spans="1:20" x14ac:dyDescent="0.2">
      <c r="A800" s="29">
        <v>19221140627</v>
      </c>
      <c r="B800" s="4" t="s">
        <v>4783</v>
      </c>
      <c r="C800" s="4" t="s">
        <v>4812</v>
      </c>
      <c r="D800" s="4" t="s">
        <v>15501</v>
      </c>
      <c r="E800" s="4" t="s">
        <v>2835</v>
      </c>
      <c r="F800" s="4" t="s">
        <v>15056</v>
      </c>
      <c r="G800" s="4" t="s">
        <v>3020</v>
      </c>
      <c r="H800" s="4" t="s">
        <v>15056</v>
      </c>
      <c r="I800" s="4" t="s">
        <v>22</v>
      </c>
      <c r="J800" s="4" t="s">
        <v>4784</v>
      </c>
      <c r="K800" s="4" t="s">
        <v>4785</v>
      </c>
      <c r="L800" s="4" t="s">
        <v>2000</v>
      </c>
      <c r="M800" s="4" t="s">
        <v>73</v>
      </c>
      <c r="N800" s="4" t="s">
        <v>4822</v>
      </c>
      <c r="O800" s="4" t="s">
        <v>4823</v>
      </c>
      <c r="P800" s="4" t="s">
        <v>4824</v>
      </c>
      <c r="Q800" s="4" t="s">
        <v>663</v>
      </c>
      <c r="R800" s="4" t="s">
        <v>3021</v>
      </c>
      <c r="S800" s="4" t="s">
        <v>2836</v>
      </c>
      <c r="T800" s="4" t="s">
        <v>39306</v>
      </c>
    </row>
    <row r="801" spans="1:20" x14ac:dyDescent="0.2">
      <c r="A801" s="29">
        <v>19221140171</v>
      </c>
      <c r="B801" s="4" t="s">
        <v>4786</v>
      </c>
      <c r="C801" s="4" t="s">
        <v>4812</v>
      </c>
      <c r="D801" s="4" t="s">
        <v>43431</v>
      </c>
      <c r="E801" s="4" t="s">
        <v>71</v>
      </c>
      <c r="F801" s="4" t="s">
        <v>4786</v>
      </c>
      <c r="G801" s="4" t="s">
        <v>71</v>
      </c>
      <c r="H801" s="4" t="s">
        <v>4786</v>
      </c>
      <c r="I801" s="4" t="s">
        <v>22</v>
      </c>
      <c r="J801" s="4" t="s">
        <v>4787</v>
      </c>
      <c r="K801" s="4" t="s">
        <v>4788</v>
      </c>
      <c r="L801" s="4" t="s">
        <v>267</v>
      </c>
      <c r="M801" s="4" t="s">
        <v>73</v>
      </c>
      <c r="N801" s="4" t="s">
        <v>4825</v>
      </c>
      <c r="O801" s="4" t="s">
        <v>4826</v>
      </c>
      <c r="P801" s="4" t="s">
        <v>4827</v>
      </c>
      <c r="Q801" s="4" t="s">
        <v>663</v>
      </c>
      <c r="R801" s="4" t="s">
        <v>39306</v>
      </c>
      <c r="S801" s="4" t="s">
        <v>39306</v>
      </c>
      <c r="T801" s="4" t="s">
        <v>39306</v>
      </c>
    </row>
    <row r="802" spans="1:20" x14ac:dyDescent="0.2">
      <c r="A802" s="29">
        <v>19221140130</v>
      </c>
      <c r="B802" s="4" t="s">
        <v>4789</v>
      </c>
      <c r="C802" s="4" t="s">
        <v>4812</v>
      </c>
      <c r="D802" s="4" t="s">
        <v>20086</v>
      </c>
      <c r="E802" s="4" t="s">
        <v>71</v>
      </c>
      <c r="F802" s="4" t="s">
        <v>4789</v>
      </c>
      <c r="G802" s="4" t="s">
        <v>71</v>
      </c>
      <c r="H802" s="4" t="s">
        <v>4789</v>
      </c>
      <c r="I802" s="4" t="s">
        <v>22</v>
      </c>
      <c r="J802" s="4" t="s">
        <v>2766</v>
      </c>
      <c r="K802" s="4" t="s">
        <v>4790</v>
      </c>
      <c r="L802" s="4" t="s">
        <v>3300</v>
      </c>
      <c r="M802" s="4" t="s">
        <v>73</v>
      </c>
      <c r="N802" s="4" t="s">
        <v>4828</v>
      </c>
      <c r="O802" s="4" t="s">
        <v>4829</v>
      </c>
      <c r="P802" s="4" t="s">
        <v>4830</v>
      </c>
      <c r="Q802" s="4" t="s">
        <v>663</v>
      </c>
      <c r="R802" s="4" t="s">
        <v>39306</v>
      </c>
      <c r="S802" s="4" t="s">
        <v>39306</v>
      </c>
      <c r="T802" s="4" t="s">
        <v>39306</v>
      </c>
    </row>
    <row r="803" spans="1:20" x14ac:dyDescent="0.2">
      <c r="A803" s="29">
        <v>19221140098</v>
      </c>
      <c r="B803" s="4" t="s">
        <v>4791</v>
      </c>
      <c r="C803" s="4" t="s">
        <v>4812</v>
      </c>
      <c r="D803" s="4" t="s">
        <v>21597</v>
      </c>
      <c r="E803" s="4" t="s">
        <v>2835</v>
      </c>
      <c r="F803" s="4" t="s">
        <v>27364</v>
      </c>
      <c r="G803" s="4" t="s">
        <v>3020</v>
      </c>
      <c r="H803" s="4" t="s">
        <v>33583</v>
      </c>
      <c r="I803" s="4" t="s">
        <v>22</v>
      </c>
      <c r="J803" s="4" t="s">
        <v>4792</v>
      </c>
      <c r="K803" s="4" t="s">
        <v>4793</v>
      </c>
      <c r="L803" s="4" t="s">
        <v>308</v>
      </c>
      <c r="M803" s="4" t="s">
        <v>73</v>
      </c>
      <c r="N803" s="4" t="s">
        <v>4831</v>
      </c>
      <c r="O803" s="4" t="s">
        <v>4832</v>
      </c>
      <c r="P803" s="4" t="s">
        <v>4833</v>
      </c>
      <c r="Q803" s="4" t="s">
        <v>663</v>
      </c>
      <c r="R803" s="4" t="s">
        <v>3021</v>
      </c>
      <c r="S803" s="4" t="s">
        <v>2836</v>
      </c>
      <c r="T803" s="4" t="s">
        <v>39306</v>
      </c>
    </row>
    <row r="804" spans="1:20" x14ac:dyDescent="0.2">
      <c r="A804" s="29">
        <v>19221141005</v>
      </c>
      <c r="B804" s="4" t="s">
        <v>4794</v>
      </c>
      <c r="C804" s="4" t="s">
        <v>4812</v>
      </c>
      <c r="D804" s="4" t="s">
        <v>14366</v>
      </c>
      <c r="E804" s="4" t="s">
        <v>71</v>
      </c>
      <c r="F804" s="4" t="s">
        <v>4794</v>
      </c>
      <c r="G804" s="4" t="s">
        <v>71</v>
      </c>
      <c r="H804" s="4" t="s">
        <v>4794</v>
      </c>
      <c r="I804" s="4" t="s">
        <v>22</v>
      </c>
      <c r="J804" s="4" t="s">
        <v>1309</v>
      </c>
      <c r="K804" s="4" t="s">
        <v>4795</v>
      </c>
      <c r="L804" s="4" t="s">
        <v>1288</v>
      </c>
      <c r="M804" s="4" t="s">
        <v>73</v>
      </c>
      <c r="N804" s="4" t="s">
        <v>4834</v>
      </c>
      <c r="O804" s="4" t="s">
        <v>4835</v>
      </c>
      <c r="P804" s="4" t="s">
        <v>4836</v>
      </c>
      <c r="Q804" s="4" t="s">
        <v>663</v>
      </c>
      <c r="R804" s="4" t="s">
        <v>39306</v>
      </c>
      <c r="S804" s="4" t="s">
        <v>39306</v>
      </c>
      <c r="T804" s="4" t="s">
        <v>39306</v>
      </c>
    </row>
    <row r="805" spans="1:20" x14ac:dyDescent="0.2">
      <c r="A805" s="29">
        <v>19221140015</v>
      </c>
      <c r="B805" s="4" t="s">
        <v>4796</v>
      </c>
      <c r="C805" s="4" t="s">
        <v>4812</v>
      </c>
      <c r="D805" s="4" t="s">
        <v>43432</v>
      </c>
      <c r="E805" s="4" t="s">
        <v>2835</v>
      </c>
      <c r="F805" s="4" t="s">
        <v>7836</v>
      </c>
      <c r="G805" s="4" t="s">
        <v>3020</v>
      </c>
      <c r="H805" s="4" t="s">
        <v>7837</v>
      </c>
      <c r="I805" s="4" t="s">
        <v>22</v>
      </c>
      <c r="J805" s="4" t="s">
        <v>4797</v>
      </c>
      <c r="K805" s="4" t="s">
        <v>4798</v>
      </c>
      <c r="L805" s="4" t="s">
        <v>2751</v>
      </c>
      <c r="M805" s="4" t="s">
        <v>73</v>
      </c>
      <c r="N805" s="4" t="s">
        <v>4837</v>
      </c>
      <c r="O805" s="4" t="s">
        <v>4838</v>
      </c>
      <c r="P805" s="4" t="s">
        <v>4839</v>
      </c>
      <c r="Q805" s="4" t="s">
        <v>663</v>
      </c>
      <c r="R805" s="4" t="s">
        <v>3021</v>
      </c>
      <c r="S805" s="4" t="s">
        <v>2836</v>
      </c>
      <c r="T805" s="4" t="s">
        <v>39306</v>
      </c>
    </row>
    <row r="806" spans="1:20" x14ac:dyDescent="0.2">
      <c r="A806" s="29">
        <v>19221140817</v>
      </c>
      <c r="B806" s="4" t="s">
        <v>4799</v>
      </c>
      <c r="C806" s="4" t="s">
        <v>4812</v>
      </c>
      <c r="D806" s="4" t="s">
        <v>43433</v>
      </c>
      <c r="E806" s="4" t="s">
        <v>71</v>
      </c>
      <c r="F806" s="4" t="s">
        <v>4799</v>
      </c>
      <c r="G806" s="4" t="s">
        <v>71</v>
      </c>
      <c r="H806" s="4" t="s">
        <v>4799</v>
      </c>
      <c r="I806" s="4" t="s">
        <v>22</v>
      </c>
      <c r="J806" s="4" t="s">
        <v>4800</v>
      </c>
      <c r="K806" s="4" t="s">
        <v>4801</v>
      </c>
      <c r="L806" s="4" t="s">
        <v>267</v>
      </c>
      <c r="M806" s="4" t="s">
        <v>73</v>
      </c>
      <c r="N806" s="4" t="s">
        <v>4840</v>
      </c>
      <c r="O806" s="4" t="s">
        <v>4841</v>
      </c>
      <c r="P806" s="4" t="s">
        <v>4842</v>
      </c>
      <c r="Q806" s="4" t="s">
        <v>663</v>
      </c>
      <c r="R806" s="4" t="s">
        <v>39306</v>
      </c>
      <c r="S806" s="4" t="s">
        <v>39306</v>
      </c>
      <c r="T806" s="4" t="s">
        <v>39306</v>
      </c>
    </row>
    <row r="807" spans="1:20" x14ac:dyDescent="0.2">
      <c r="A807" s="29">
        <v>19221140494</v>
      </c>
      <c r="B807" s="4" t="s">
        <v>4802</v>
      </c>
      <c r="C807" s="4" t="s">
        <v>4812</v>
      </c>
      <c r="D807" s="4" t="s">
        <v>13491</v>
      </c>
      <c r="E807" s="4" t="s">
        <v>71</v>
      </c>
      <c r="F807" s="4" t="s">
        <v>19505</v>
      </c>
      <c r="G807" s="4" t="s">
        <v>71</v>
      </c>
      <c r="H807" s="4" t="s">
        <v>19506</v>
      </c>
      <c r="I807" s="4" t="s">
        <v>22</v>
      </c>
      <c r="J807" s="4" t="s">
        <v>1748</v>
      </c>
      <c r="K807" s="4" t="s">
        <v>4803</v>
      </c>
      <c r="L807" s="4" t="s">
        <v>267</v>
      </c>
      <c r="M807" s="4" t="s">
        <v>73</v>
      </c>
      <c r="N807" s="4" t="s">
        <v>4843</v>
      </c>
      <c r="O807" s="4" t="s">
        <v>4844</v>
      </c>
      <c r="P807" s="4" t="s">
        <v>4845</v>
      </c>
      <c r="Q807" s="4" t="s">
        <v>663</v>
      </c>
      <c r="R807" s="4" t="s">
        <v>39306</v>
      </c>
      <c r="S807" s="4" t="s">
        <v>39306</v>
      </c>
      <c r="T807" s="4" t="s">
        <v>39306</v>
      </c>
    </row>
    <row r="808" spans="1:20" x14ac:dyDescent="0.2">
      <c r="A808" s="29">
        <v>19221140536</v>
      </c>
      <c r="B808" s="4" t="s">
        <v>4804</v>
      </c>
      <c r="C808" s="4" t="s">
        <v>4812</v>
      </c>
      <c r="D808" s="4" t="s">
        <v>43434</v>
      </c>
      <c r="E808" s="4" t="s">
        <v>71</v>
      </c>
      <c r="F808" s="4" t="s">
        <v>4804</v>
      </c>
      <c r="G808" s="4" t="s">
        <v>71</v>
      </c>
      <c r="H808" s="4" t="s">
        <v>4804</v>
      </c>
      <c r="I808" s="4" t="s">
        <v>22</v>
      </c>
      <c r="J808" s="4" t="s">
        <v>2675</v>
      </c>
      <c r="K808" s="4" t="s">
        <v>4805</v>
      </c>
      <c r="L808" s="4" t="s">
        <v>476</v>
      </c>
      <c r="M808" s="4" t="s">
        <v>73</v>
      </c>
      <c r="N808" s="4" t="s">
        <v>4846</v>
      </c>
      <c r="O808" s="4" t="s">
        <v>4847</v>
      </c>
      <c r="P808" s="4" t="s">
        <v>4848</v>
      </c>
      <c r="Q808" s="4" t="s">
        <v>663</v>
      </c>
      <c r="R808" s="4" t="s">
        <v>39306</v>
      </c>
      <c r="S808" s="4" t="s">
        <v>39306</v>
      </c>
      <c r="T808" s="4" t="s">
        <v>39306</v>
      </c>
    </row>
    <row r="809" spans="1:20" x14ac:dyDescent="0.2">
      <c r="A809" s="29">
        <v>19221140734</v>
      </c>
      <c r="B809" s="4" t="s">
        <v>4806</v>
      </c>
      <c r="C809" s="4" t="s">
        <v>4812</v>
      </c>
      <c r="D809" s="4" t="s">
        <v>32196</v>
      </c>
      <c r="E809" s="4" t="s">
        <v>2835</v>
      </c>
      <c r="F809" s="4" t="s">
        <v>33584</v>
      </c>
      <c r="G809" s="4" t="s">
        <v>3020</v>
      </c>
      <c r="H809" s="4" t="s">
        <v>33583</v>
      </c>
      <c r="I809" s="4" t="s">
        <v>22</v>
      </c>
      <c r="J809" s="4" t="s">
        <v>4807</v>
      </c>
      <c r="K809" s="4" t="s">
        <v>4808</v>
      </c>
      <c r="L809" s="4" t="s">
        <v>308</v>
      </c>
      <c r="M809" s="4" t="s">
        <v>73</v>
      </c>
      <c r="N809" s="4" t="s">
        <v>4849</v>
      </c>
      <c r="O809" s="4" t="s">
        <v>4850</v>
      </c>
      <c r="P809" s="4" t="s">
        <v>4851</v>
      </c>
      <c r="Q809" s="4" t="s">
        <v>663</v>
      </c>
      <c r="R809" s="4" t="s">
        <v>3021</v>
      </c>
      <c r="S809" s="4" t="s">
        <v>2836</v>
      </c>
      <c r="T809" s="4" t="s">
        <v>39306</v>
      </c>
    </row>
    <row r="810" spans="1:20" x14ac:dyDescent="0.2">
      <c r="A810" s="29">
        <v>19221140775</v>
      </c>
      <c r="B810" s="4" t="s">
        <v>4809</v>
      </c>
      <c r="C810" s="4" t="s">
        <v>4812</v>
      </c>
      <c r="D810" s="4" t="s">
        <v>21598</v>
      </c>
      <c r="E810" s="4" t="s">
        <v>2835</v>
      </c>
      <c r="F810" s="4" t="s">
        <v>28475</v>
      </c>
      <c r="G810" s="4" t="s">
        <v>3020</v>
      </c>
      <c r="H810" s="4" t="s">
        <v>28476</v>
      </c>
      <c r="I810" s="4" t="s">
        <v>22</v>
      </c>
      <c r="J810" s="4" t="s">
        <v>4810</v>
      </c>
      <c r="K810" s="4" t="s">
        <v>4811</v>
      </c>
      <c r="L810" s="4" t="s">
        <v>96</v>
      </c>
      <c r="M810" s="4" t="s">
        <v>73</v>
      </c>
      <c r="N810" s="4" t="s">
        <v>4852</v>
      </c>
      <c r="O810" s="4" t="s">
        <v>4853</v>
      </c>
      <c r="P810" s="4" t="s">
        <v>4854</v>
      </c>
      <c r="Q810" s="4" t="s">
        <v>663</v>
      </c>
      <c r="R810" s="4" t="s">
        <v>3021</v>
      </c>
      <c r="S810" s="4" t="s">
        <v>2836</v>
      </c>
      <c r="T810" s="4" t="s">
        <v>39306</v>
      </c>
    </row>
    <row r="811" spans="1:20" x14ac:dyDescent="0.2">
      <c r="A811" s="29">
        <v>19221140890</v>
      </c>
      <c r="B811" s="4" t="s">
        <v>4855</v>
      </c>
      <c r="C811" s="4" t="s">
        <v>4856</v>
      </c>
      <c r="D811" s="4" t="s">
        <v>12434</v>
      </c>
      <c r="E811" s="4" t="s">
        <v>2835</v>
      </c>
      <c r="F811" s="4" t="s">
        <v>22906</v>
      </c>
      <c r="G811" s="4" t="s">
        <v>3020</v>
      </c>
      <c r="H811" s="4" t="s">
        <v>22907</v>
      </c>
      <c r="I811" s="4" t="s">
        <v>22</v>
      </c>
      <c r="J811" s="4" t="s">
        <v>4857</v>
      </c>
      <c r="K811" s="4" t="s">
        <v>4858</v>
      </c>
      <c r="L811" s="4" t="s">
        <v>229</v>
      </c>
      <c r="M811" s="4" t="s">
        <v>73</v>
      </c>
      <c r="N811" s="4" t="s">
        <v>4859</v>
      </c>
      <c r="O811" s="4" t="s">
        <v>4860</v>
      </c>
      <c r="P811" s="4" t="s">
        <v>4861</v>
      </c>
      <c r="Q811" s="4" t="s">
        <v>663</v>
      </c>
      <c r="R811" s="4" t="s">
        <v>3021</v>
      </c>
      <c r="S811" s="4" t="s">
        <v>2836</v>
      </c>
      <c r="T811" s="4" t="s">
        <v>39306</v>
      </c>
    </row>
    <row r="812" spans="1:20" x14ac:dyDescent="0.2">
      <c r="A812" s="29">
        <v>19221140858</v>
      </c>
      <c r="B812" s="4" t="s">
        <v>4862</v>
      </c>
      <c r="C812" s="4" t="s">
        <v>4856</v>
      </c>
      <c r="D812" s="4" t="s">
        <v>40181</v>
      </c>
      <c r="E812" s="4" t="s">
        <v>71</v>
      </c>
      <c r="F812" s="4" t="s">
        <v>4862</v>
      </c>
      <c r="G812" s="4" t="s">
        <v>71</v>
      </c>
      <c r="H812" s="4" t="s">
        <v>4862</v>
      </c>
      <c r="I812" s="4" t="s">
        <v>22</v>
      </c>
      <c r="J812" s="4" t="s">
        <v>4863</v>
      </c>
      <c r="K812" s="4" t="s">
        <v>4864</v>
      </c>
      <c r="L812" s="4" t="s">
        <v>3300</v>
      </c>
      <c r="M812" s="4" t="s">
        <v>73</v>
      </c>
      <c r="N812" s="4" t="s">
        <v>4865</v>
      </c>
      <c r="O812" s="4" t="s">
        <v>4866</v>
      </c>
      <c r="P812" s="4" t="s">
        <v>4867</v>
      </c>
      <c r="Q812" s="4" t="s">
        <v>663</v>
      </c>
      <c r="R812" s="4" t="s">
        <v>39306</v>
      </c>
      <c r="S812" s="4" t="s">
        <v>39306</v>
      </c>
      <c r="T812" s="4" t="s">
        <v>39306</v>
      </c>
    </row>
    <row r="813" spans="1:20" x14ac:dyDescent="0.2">
      <c r="A813" s="29">
        <v>19221140577</v>
      </c>
      <c r="B813" s="4" t="s">
        <v>4868</v>
      </c>
      <c r="C813" s="4" t="s">
        <v>4856</v>
      </c>
      <c r="D813" s="4" t="s">
        <v>10597</v>
      </c>
      <c r="E813" s="4" t="s">
        <v>2835</v>
      </c>
      <c r="F813" s="4" t="s">
        <v>40016</v>
      </c>
      <c r="G813" s="4" t="s">
        <v>3020</v>
      </c>
      <c r="H813" s="4" t="s">
        <v>40016</v>
      </c>
      <c r="I813" s="4" t="s">
        <v>22</v>
      </c>
      <c r="J813" s="4" t="s">
        <v>2040</v>
      </c>
      <c r="K813" s="4" t="s">
        <v>4869</v>
      </c>
      <c r="L813" s="4" t="s">
        <v>1680</v>
      </c>
      <c r="M813" s="4" t="s">
        <v>73</v>
      </c>
      <c r="N813" s="4" t="s">
        <v>4891</v>
      </c>
      <c r="O813" s="4" t="s">
        <v>4892</v>
      </c>
      <c r="P813" s="4" t="s">
        <v>4893</v>
      </c>
      <c r="Q813" s="4" t="s">
        <v>663</v>
      </c>
      <c r="R813" s="4" t="s">
        <v>3021</v>
      </c>
      <c r="S813" s="4" t="s">
        <v>2836</v>
      </c>
      <c r="T813" s="4" t="s">
        <v>39306</v>
      </c>
    </row>
    <row r="814" spans="1:20" x14ac:dyDescent="0.2">
      <c r="A814" s="29">
        <v>19231011925</v>
      </c>
      <c r="B814" s="4" t="s">
        <v>4870</v>
      </c>
      <c r="C814" s="4" t="s">
        <v>4856</v>
      </c>
      <c r="D814" s="4" t="s">
        <v>6226</v>
      </c>
      <c r="E814" s="4" t="s">
        <v>71</v>
      </c>
      <c r="F814" s="4" t="s">
        <v>4870</v>
      </c>
      <c r="G814" s="4" t="s">
        <v>71</v>
      </c>
      <c r="H814" s="4" t="s">
        <v>4870</v>
      </c>
      <c r="I814" s="4" t="s">
        <v>22</v>
      </c>
      <c r="J814" s="4" t="s">
        <v>4871</v>
      </c>
      <c r="K814" s="4" t="s">
        <v>4872</v>
      </c>
      <c r="L814" s="4" t="s">
        <v>72</v>
      </c>
      <c r="M814" s="4" t="s">
        <v>73</v>
      </c>
      <c r="N814" s="4" t="s">
        <v>4894</v>
      </c>
      <c r="O814" s="4" t="s">
        <v>4895</v>
      </c>
      <c r="P814" s="4" t="s">
        <v>4896</v>
      </c>
      <c r="Q814" s="4" t="s">
        <v>1045</v>
      </c>
      <c r="R814" s="4" t="s">
        <v>39306</v>
      </c>
      <c r="S814" s="4" t="s">
        <v>39306</v>
      </c>
      <c r="T814" s="4" t="s">
        <v>39306</v>
      </c>
    </row>
    <row r="815" spans="1:20" x14ac:dyDescent="0.2">
      <c r="A815" s="29">
        <v>19221140411</v>
      </c>
      <c r="B815" s="4" t="s">
        <v>4873</v>
      </c>
      <c r="C815" s="4" t="s">
        <v>4856</v>
      </c>
      <c r="D815" s="4" t="s">
        <v>36832</v>
      </c>
      <c r="E815" s="4" t="s">
        <v>71</v>
      </c>
      <c r="F815" s="4" t="s">
        <v>4873</v>
      </c>
      <c r="G815" s="4" t="s">
        <v>71</v>
      </c>
      <c r="H815" s="4" t="s">
        <v>4873</v>
      </c>
      <c r="I815" s="4" t="s">
        <v>22</v>
      </c>
      <c r="J815" s="4" t="s">
        <v>4874</v>
      </c>
      <c r="K815" s="4" t="s">
        <v>4875</v>
      </c>
      <c r="L815" s="4" t="s">
        <v>1288</v>
      </c>
      <c r="M815" s="4" t="s">
        <v>73</v>
      </c>
      <c r="N815" s="4" t="s">
        <v>4897</v>
      </c>
      <c r="O815" s="4" t="s">
        <v>4898</v>
      </c>
      <c r="P815" s="4" t="s">
        <v>4899</v>
      </c>
      <c r="Q815" s="4" t="s">
        <v>663</v>
      </c>
      <c r="R815" s="4" t="s">
        <v>39306</v>
      </c>
      <c r="S815" s="4" t="s">
        <v>39306</v>
      </c>
      <c r="T815" s="4" t="s">
        <v>39306</v>
      </c>
    </row>
    <row r="816" spans="1:20" x14ac:dyDescent="0.2">
      <c r="A816" s="29">
        <v>19221140379</v>
      </c>
      <c r="B816" s="4" t="s">
        <v>4876</v>
      </c>
      <c r="C816" s="4" t="s">
        <v>4856</v>
      </c>
      <c r="D816" s="4" t="s">
        <v>35186</v>
      </c>
      <c r="E816" s="4" t="s">
        <v>71</v>
      </c>
      <c r="F816" s="4" t="s">
        <v>4876</v>
      </c>
      <c r="G816" s="4" t="s">
        <v>71</v>
      </c>
      <c r="H816" s="4" t="s">
        <v>4876</v>
      </c>
      <c r="I816" s="4" t="s">
        <v>22</v>
      </c>
      <c r="J816" s="4" t="s">
        <v>4877</v>
      </c>
      <c r="K816" s="4" t="s">
        <v>4878</v>
      </c>
      <c r="L816" s="4" t="s">
        <v>263</v>
      </c>
      <c r="M816" s="4" t="s">
        <v>73</v>
      </c>
      <c r="N816" s="4" t="s">
        <v>4900</v>
      </c>
      <c r="O816" s="4" t="s">
        <v>4901</v>
      </c>
      <c r="P816" s="4" t="s">
        <v>4902</v>
      </c>
      <c r="Q816" s="4" t="s">
        <v>663</v>
      </c>
      <c r="R816" s="4" t="s">
        <v>39306</v>
      </c>
      <c r="S816" s="4" t="s">
        <v>39306</v>
      </c>
      <c r="T816" s="4" t="s">
        <v>39306</v>
      </c>
    </row>
    <row r="817" spans="1:20" x14ac:dyDescent="0.2">
      <c r="A817" s="29">
        <v>19221140254</v>
      </c>
      <c r="B817" s="4" t="s">
        <v>4879</v>
      </c>
      <c r="C817" s="4" t="s">
        <v>4856</v>
      </c>
      <c r="D817" s="4" t="s">
        <v>36833</v>
      </c>
      <c r="E817" s="4" t="s">
        <v>2835</v>
      </c>
      <c r="F817" s="4" t="s">
        <v>36700</v>
      </c>
      <c r="G817" s="4" t="s">
        <v>3020</v>
      </c>
      <c r="H817" s="4" t="s">
        <v>36701</v>
      </c>
      <c r="I817" s="4" t="s">
        <v>22</v>
      </c>
      <c r="J817" s="4" t="s">
        <v>4880</v>
      </c>
      <c r="K817" s="4" t="s">
        <v>4881</v>
      </c>
      <c r="L817" s="4" t="s">
        <v>93</v>
      </c>
      <c r="M817" s="4" t="s">
        <v>73</v>
      </c>
      <c r="N817" s="4" t="s">
        <v>4903</v>
      </c>
      <c r="O817" s="4" t="s">
        <v>4904</v>
      </c>
      <c r="P817" s="4" t="s">
        <v>4905</v>
      </c>
      <c r="Q817" s="4" t="s">
        <v>663</v>
      </c>
      <c r="R817" s="4" t="s">
        <v>3021</v>
      </c>
      <c r="S817" s="4" t="s">
        <v>2836</v>
      </c>
      <c r="T817" s="4" t="s">
        <v>39306</v>
      </c>
    </row>
    <row r="818" spans="1:20" x14ac:dyDescent="0.2">
      <c r="A818" s="29">
        <v>19221140296</v>
      </c>
      <c r="B818" s="4" t="s">
        <v>4882</v>
      </c>
      <c r="C818" s="4" t="s">
        <v>4856</v>
      </c>
      <c r="D818" s="4" t="s">
        <v>36834</v>
      </c>
      <c r="E818" s="4" t="s">
        <v>71</v>
      </c>
      <c r="F818" s="4" t="s">
        <v>4882</v>
      </c>
      <c r="G818" s="4" t="s">
        <v>71</v>
      </c>
      <c r="H818" s="4" t="s">
        <v>4882</v>
      </c>
      <c r="I818" s="4" t="s">
        <v>22</v>
      </c>
      <c r="J818" s="4" t="s">
        <v>4085</v>
      </c>
      <c r="K818" s="4" t="s">
        <v>4883</v>
      </c>
      <c r="L818" s="4" t="s">
        <v>1288</v>
      </c>
      <c r="M818" s="4" t="s">
        <v>73</v>
      </c>
      <c r="N818" s="4" t="s">
        <v>4906</v>
      </c>
      <c r="O818" s="4" t="s">
        <v>4907</v>
      </c>
      <c r="P818" s="4" t="s">
        <v>4908</v>
      </c>
      <c r="Q818" s="4" t="s">
        <v>663</v>
      </c>
      <c r="R818" s="4" t="s">
        <v>39306</v>
      </c>
      <c r="S818" s="4" t="s">
        <v>39306</v>
      </c>
      <c r="T818" s="4" t="s">
        <v>39306</v>
      </c>
    </row>
    <row r="819" spans="1:20" x14ac:dyDescent="0.2">
      <c r="A819" s="29">
        <v>19221140213</v>
      </c>
      <c r="B819" s="4" t="s">
        <v>4909</v>
      </c>
      <c r="C819" s="4" t="s">
        <v>4942</v>
      </c>
      <c r="D819" s="4" t="s">
        <v>43435</v>
      </c>
      <c r="E819" s="4" t="s">
        <v>71</v>
      </c>
      <c r="F819" s="4" t="s">
        <v>4909</v>
      </c>
      <c r="G819" s="4" t="s">
        <v>71</v>
      </c>
      <c r="H819" s="4" t="s">
        <v>4909</v>
      </c>
      <c r="I819" s="4" t="s">
        <v>22</v>
      </c>
      <c r="J819" s="4" t="s">
        <v>3143</v>
      </c>
      <c r="K819" s="4" t="s">
        <v>3144</v>
      </c>
      <c r="L819" s="4" t="s">
        <v>249</v>
      </c>
      <c r="M819" s="4" t="s">
        <v>73</v>
      </c>
      <c r="N819" s="4" t="s">
        <v>3145</v>
      </c>
      <c r="O819" s="4" t="s">
        <v>4943</v>
      </c>
      <c r="P819" s="4" t="s">
        <v>4944</v>
      </c>
      <c r="Q819" s="4" t="s">
        <v>663</v>
      </c>
      <c r="R819" s="4" t="s">
        <v>39306</v>
      </c>
      <c r="S819" s="4" t="s">
        <v>39306</v>
      </c>
      <c r="T819" s="4" t="s">
        <v>39306</v>
      </c>
    </row>
    <row r="820" spans="1:20" x14ac:dyDescent="0.2">
      <c r="A820" s="29">
        <v>19221140965</v>
      </c>
      <c r="B820" s="4" t="s">
        <v>4910</v>
      </c>
      <c r="C820" s="4" t="s">
        <v>4942</v>
      </c>
      <c r="D820" s="4" t="s">
        <v>43436</v>
      </c>
      <c r="E820" s="4" t="s">
        <v>71</v>
      </c>
      <c r="F820" s="4" t="s">
        <v>4910</v>
      </c>
      <c r="G820" s="4" t="s">
        <v>71</v>
      </c>
      <c r="H820" s="4" t="s">
        <v>4910</v>
      </c>
      <c r="I820" s="4" t="s">
        <v>22</v>
      </c>
      <c r="J820" s="4" t="s">
        <v>4911</v>
      </c>
      <c r="K820" s="4" t="s">
        <v>4912</v>
      </c>
      <c r="L820" s="4" t="s">
        <v>1072</v>
      </c>
      <c r="M820" s="4" t="s">
        <v>73</v>
      </c>
      <c r="N820" s="4" t="s">
        <v>4945</v>
      </c>
      <c r="O820" s="4" t="s">
        <v>4946</v>
      </c>
      <c r="P820" s="4" t="s">
        <v>4947</v>
      </c>
      <c r="Q820" s="4" t="s">
        <v>663</v>
      </c>
      <c r="R820" s="4" t="s">
        <v>39306</v>
      </c>
      <c r="S820" s="4" t="s">
        <v>39306</v>
      </c>
      <c r="T820" s="4" t="s">
        <v>39306</v>
      </c>
    </row>
    <row r="821" spans="1:20" x14ac:dyDescent="0.2">
      <c r="A821" s="29">
        <v>19221140338</v>
      </c>
      <c r="B821" s="4" t="s">
        <v>4913</v>
      </c>
      <c r="C821" s="4" t="s">
        <v>4942</v>
      </c>
      <c r="D821" s="4" t="s">
        <v>28713</v>
      </c>
      <c r="E821" s="4" t="s">
        <v>2835</v>
      </c>
      <c r="F821" s="4" t="s">
        <v>26635</v>
      </c>
      <c r="G821" s="4" t="s">
        <v>3020</v>
      </c>
      <c r="H821" s="4" t="s">
        <v>26637</v>
      </c>
      <c r="I821" s="4" t="s">
        <v>22</v>
      </c>
      <c r="J821" s="4" t="s">
        <v>1507</v>
      </c>
      <c r="K821" s="4" t="s">
        <v>4914</v>
      </c>
      <c r="L821" s="4" t="s">
        <v>281</v>
      </c>
      <c r="M821" s="4" t="s">
        <v>73</v>
      </c>
      <c r="N821" s="4" t="s">
        <v>4948</v>
      </c>
      <c r="O821" s="4" t="s">
        <v>4949</v>
      </c>
      <c r="P821" s="4" t="s">
        <v>4950</v>
      </c>
      <c r="Q821" s="4" t="s">
        <v>663</v>
      </c>
      <c r="R821" s="4" t="s">
        <v>3021</v>
      </c>
      <c r="S821" s="4" t="s">
        <v>2836</v>
      </c>
      <c r="T821" s="4" t="s">
        <v>39306</v>
      </c>
    </row>
    <row r="822" spans="1:20" x14ac:dyDescent="0.2">
      <c r="A822" s="29">
        <v>19221140692</v>
      </c>
      <c r="B822" s="4" t="s">
        <v>4915</v>
      </c>
      <c r="C822" s="4" t="s">
        <v>4942</v>
      </c>
      <c r="D822" s="4" t="s">
        <v>20087</v>
      </c>
      <c r="E822" s="4" t="s">
        <v>2835</v>
      </c>
      <c r="F822" s="4" t="s">
        <v>16612</v>
      </c>
      <c r="G822" s="4" t="s">
        <v>3020</v>
      </c>
      <c r="H822" s="4" t="s">
        <v>16612</v>
      </c>
      <c r="I822" s="4" t="s">
        <v>22</v>
      </c>
      <c r="J822" s="4" t="s">
        <v>4916</v>
      </c>
      <c r="K822" s="4" t="s">
        <v>4917</v>
      </c>
      <c r="L822" s="4" t="s">
        <v>453</v>
      </c>
      <c r="M822" s="4" t="s">
        <v>73</v>
      </c>
      <c r="N822" s="4" t="s">
        <v>4951</v>
      </c>
      <c r="O822" s="4" t="s">
        <v>4952</v>
      </c>
      <c r="P822" s="4" t="s">
        <v>4953</v>
      </c>
      <c r="Q822" s="4" t="s">
        <v>663</v>
      </c>
      <c r="R822" s="4" t="s">
        <v>3021</v>
      </c>
      <c r="S822" s="4" t="s">
        <v>2836</v>
      </c>
      <c r="T822" s="4" t="s">
        <v>39306</v>
      </c>
    </row>
    <row r="823" spans="1:20" x14ac:dyDescent="0.2">
      <c r="A823" s="29">
        <v>19231011222</v>
      </c>
      <c r="B823" s="4" t="s">
        <v>4918</v>
      </c>
      <c r="C823" s="4" t="s">
        <v>4942</v>
      </c>
      <c r="D823" s="4" t="s">
        <v>43437</v>
      </c>
      <c r="E823" s="4" t="s">
        <v>71</v>
      </c>
      <c r="F823" s="4" t="s">
        <v>4918</v>
      </c>
      <c r="G823" s="4" t="s">
        <v>71</v>
      </c>
      <c r="H823" s="4" t="s">
        <v>4918</v>
      </c>
      <c r="I823" s="4" t="s">
        <v>22</v>
      </c>
      <c r="J823" s="4" t="s">
        <v>1845</v>
      </c>
      <c r="K823" s="4" t="s">
        <v>4919</v>
      </c>
      <c r="L823" s="4" t="s">
        <v>1288</v>
      </c>
      <c r="M823" s="4" t="s">
        <v>73</v>
      </c>
      <c r="N823" s="4" t="s">
        <v>4954</v>
      </c>
      <c r="O823" s="4" t="s">
        <v>4955</v>
      </c>
      <c r="P823" s="4" t="s">
        <v>4956</v>
      </c>
      <c r="Q823" s="4" t="s">
        <v>922</v>
      </c>
      <c r="R823" s="4" t="s">
        <v>39306</v>
      </c>
      <c r="S823" s="4" t="s">
        <v>39306</v>
      </c>
      <c r="T823" s="4" t="s">
        <v>39306</v>
      </c>
    </row>
    <row r="824" spans="1:20" x14ac:dyDescent="0.2">
      <c r="A824" s="29">
        <v>19221140619</v>
      </c>
      <c r="B824" s="4" t="s">
        <v>4920</v>
      </c>
      <c r="C824" s="4" t="s">
        <v>4942</v>
      </c>
      <c r="D824" s="4" t="s">
        <v>13492</v>
      </c>
      <c r="E824" s="4" t="s">
        <v>2835</v>
      </c>
      <c r="F824" s="4" t="s">
        <v>14099</v>
      </c>
      <c r="G824" s="4" t="s">
        <v>3020</v>
      </c>
      <c r="H824" s="4" t="s">
        <v>14099</v>
      </c>
      <c r="I824" s="4" t="s">
        <v>22</v>
      </c>
      <c r="J824" s="4" t="s">
        <v>2519</v>
      </c>
      <c r="K824" s="4" t="s">
        <v>4921</v>
      </c>
      <c r="L824" s="4" t="s">
        <v>3156</v>
      </c>
      <c r="M824" s="4" t="s">
        <v>73</v>
      </c>
      <c r="N824" s="4" t="s">
        <v>4957</v>
      </c>
      <c r="O824" s="4" t="s">
        <v>4958</v>
      </c>
      <c r="P824" s="4" t="s">
        <v>4959</v>
      </c>
      <c r="Q824" s="4" t="s">
        <v>663</v>
      </c>
      <c r="R824" s="4" t="s">
        <v>3021</v>
      </c>
      <c r="S824" s="4" t="s">
        <v>2836</v>
      </c>
      <c r="T824" s="4" t="s">
        <v>39306</v>
      </c>
    </row>
    <row r="825" spans="1:20" x14ac:dyDescent="0.2">
      <c r="A825" s="29">
        <v>19221140452</v>
      </c>
      <c r="B825" s="4" t="s">
        <v>4922</v>
      </c>
      <c r="C825" s="4" t="s">
        <v>4942</v>
      </c>
      <c r="D825" s="4" t="s">
        <v>40182</v>
      </c>
      <c r="E825" s="4" t="s">
        <v>2835</v>
      </c>
      <c r="F825" s="4" t="s">
        <v>33584</v>
      </c>
      <c r="G825" s="4" t="s">
        <v>3020</v>
      </c>
      <c r="H825" s="4" t="s">
        <v>33583</v>
      </c>
      <c r="I825" s="4" t="s">
        <v>22</v>
      </c>
      <c r="J825" s="4" t="s">
        <v>4416</v>
      </c>
      <c r="K825" s="4" t="s">
        <v>4923</v>
      </c>
      <c r="L825" s="4" t="s">
        <v>308</v>
      </c>
      <c r="M825" s="4" t="s">
        <v>73</v>
      </c>
      <c r="N825" s="4" t="s">
        <v>4960</v>
      </c>
      <c r="O825" s="4" t="s">
        <v>4961</v>
      </c>
      <c r="P825" s="4" t="s">
        <v>4962</v>
      </c>
      <c r="Q825" s="4" t="s">
        <v>663</v>
      </c>
      <c r="R825" s="4" t="s">
        <v>3021</v>
      </c>
      <c r="S825" s="4" t="s">
        <v>2836</v>
      </c>
      <c r="T825" s="4" t="s">
        <v>39306</v>
      </c>
    </row>
    <row r="826" spans="1:20" x14ac:dyDescent="0.2">
      <c r="A826" s="29">
        <v>19221140650</v>
      </c>
      <c r="B826" s="4" t="s">
        <v>4924</v>
      </c>
      <c r="C826" s="4" t="s">
        <v>4942</v>
      </c>
      <c r="D826" s="4" t="s">
        <v>32197</v>
      </c>
      <c r="E826" s="4" t="s">
        <v>2835</v>
      </c>
      <c r="F826" s="4" t="s">
        <v>32658</v>
      </c>
      <c r="G826" s="4" t="s">
        <v>2835</v>
      </c>
      <c r="H826" s="4" t="s">
        <v>32658</v>
      </c>
      <c r="I826" s="4" t="s">
        <v>22</v>
      </c>
      <c r="J826" s="4" t="s">
        <v>457</v>
      </c>
      <c r="K826" s="4" t="s">
        <v>4925</v>
      </c>
      <c r="L826" s="4" t="s">
        <v>3300</v>
      </c>
      <c r="M826" s="4" t="s">
        <v>73</v>
      </c>
      <c r="N826" s="4" t="s">
        <v>4963</v>
      </c>
      <c r="O826" s="4" t="s">
        <v>4964</v>
      </c>
      <c r="P826" s="4" t="s">
        <v>4965</v>
      </c>
      <c r="Q826" s="4" t="s">
        <v>663</v>
      </c>
      <c r="R826" s="4" t="s">
        <v>2836</v>
      </c>
      <c r="S826" s="4" t="s">
        <v>2836</v>
      </c>
      <c r="T826" s="4" t="s">
        <v>39306</v>
      </c>
    </row>
    <row r="827" spans="1:20" x14ac:dyDescent="0.2">
      <c r="A827" s="29">
        <v>19231185729</v>
      </c>
      <c r="B827" s="4" t="s">
        <v>4926</v>
      </c>
      <c r="C827" s="4" t="s">
        <v>4942</v>
      </c>
      <c r="D827" s="4" t="s">
        <v>43438</v>
      </c>
      <c r="E827" s="4" t="s">
        <v>2835</v>
      </c>
      <c r="F827" s="4" t="s">
        <v>33584</v>
      </c>
      <c r="G827" s="4" t="s">
        <v>3020</v>
      </c>
      <c r="H827" s="4" t="s">
        <v>33585</v>
      </c>
      <c r="I827" s="4" t="s">
        <v>22</v>
      </c>
      <c r="J827" s="4" t="s">
        <v>4927</v>
      </c>
      <c r="K827" s="4" t="s">
        <v>4928</v>
      </c>
      <c r="L827" s="4" t="s">
        <v>308</v>
      </c>
      <c r="M827" s="4" t="s">
        <v>73</v>
      </c>
      <c r="N827" s="4" t="s">
        <v>4966</v>
      </c>
      <c r="O827" s="4" t="s">
        <v>4967</v>
      </c>
      <c r="P827" s="4" t="s">
        <v>4968</v>
      </c>
      <c r="Q827" s="4" t="s">
        <v>663</v>
      </c>
      <c r="R827" s="4" t="s">
        <v>3021</v>
      </c>
      <c r="S827" s="4" t="s">
        <v>2836</v>
      </c>
      <c r="T827" s="4" t="s">
        <v>39306</v>
      </c>
    </row>
    <row r="828" spans="1:20" x14ac:dyDescent="0.2">
      <c r="A828" s="29">
        <v>19231185208</v>
      </c>
      <c r="B828" s="4" t="s">
        <v>4929</v>
      </c>
      <c r="C828" s="4" t="s">
        <v>4942</v>
      </c>
      <c r="D828" s="4" t="s">
        <v>33925</v>
      </c>
      <c r="E828" s="4" t="s">
        <v>71</v>
      </c>
      <c r="F828" s="4" t="s">
        <v>4929</v>
      </c>
      <c r="G828" s="4" t="s">
        <v>71</v>
      </c>
      <c r="H828" s="4" t="s">
        <v>4929</v>
      </c>
      <c r="I828" s="4" t="s">
        <v>22</v>
      </c>
      <c r="J828" s="4" t="s">
        <v>496</v>
      </c>
      <c r="K828" s="4" t="s">
        <v>4930</v>
      </c>
      <c r="L828" s="4" t="s">
        <v>468</v>
      </c>
      <c r="M828" s="4" t="s">
        <v>73</v>
      </c>
      <c r="N828" s="4" t="s">
        <v>4969</v>
      </c>
      <c r="O828" s="4" t="s">
        <v>4970</v>
      </c>
      <c r="P828" s="4" t="s">
        <v>4971</v>
      </c>
      <c r="Q828" s="4" t="s">
        <v>663</v>
      </c>
      <c r="R828" s="4" t="s">
        <v>39306</v>
      </c>
      <c r="S828" s="4" t="s">
        <v>39306</v>
      </c>
      <c r="T828" s="4" t="s">
        <v>39306</v>
      </c>
    </row>
    <row r="829" spans="1:20" x14ac:dyDescent="0.2">
      <c r="A829" s="29">
        <v>19221139603</v>
      </c>
      <c r="B829" s="4" t="s">
        <v>4931</v>
      </c>
      <c r="C829" s="4" t="s">
        <v>4942</v>
      </c>
      <c r="D829" s="4" t="s">
        <v>43439</v>
      </c>
      <c r="E829" s="4" t="s">
        <v>2835</v>
      </c>
      <c r="F829" s="4" t="s">
        <v>5272</v>
      </c>
      <c r="G829" s="4" t="s">
        <v>3020</v>
      </c>
      <c r="H829" s="4" t="s">
        <v>5272</v>
      </c>
      <c r="I829" s="4" t="s">
        <v>22</v>
      </c>
      <c r="J829" s="4" t="s">
        <v>3149</v>
      </c>
      <c r="K829" s="4" t="s">
        <v>4932</v>
      </c>
      <c r="L829" s="4" t="s">
        <v>2284</v>
      </c>
      <c r="M829" s="4" t="s">
        <v>73</v>
      </c>
      <c r="N829" s="4" t="s">
        <v>4972</v>
      </c>
      <c r="O829" s="4" t="s">
        <v>4973</v>
      </c>
      <c r="P829" s="4" t="s">
        <v>4974</v>
      </c>
      <c r="Q829" s="4" t="s">
        <v>922</v>
      </c>
      <c r="R829" s="4" t="s">
        <v>3021</v>
      </c>
      <c r="S829" s="4" t="s">
        <v>2836</v>
      </c>
      <c r="T829" s="4" t="s">
        <v>39306</v>
      </c>
    </row>
    <row r="830" spans="1:20" x14ac:dyDescent="0.2">
      <c r="A830" s="29">
        <v>19221139520</v>
      </c>
      <c r="B830" s="4" t="s">
        <v>4933</v>
      </c>
      <c r="C830" s="4" t="s">
        <v>4942</v>
      </c>
      <c r="D830" s="4" t="s">
        <v>40183</v>
      </c>
      <c r="E830" s="4" t="s">
        <v>2835</v>
      </c>
      <c r="F830" s="4" t="s">
        <v>5272</v>
      </c>
      <c r="G830" s="4" t="s">
        <v>3020</v>
      </c>
      <c r="H830" s="4" t="s">
        <v>5272</v>
      </c>
      <c r="I830" s="4" t="s">
        <v>22</v>
      </c>
      <c r="J830" s="4" t="s">
        <v>3149</v>
      </c>
      <c r="K830" s="4" t="s">
        <v>4932</v>
      </c>
      <c r="L830" s="4" t="s">
        <v>2284</v>
      </c>
      <c r="M830" s="4" t="s">
        <v>775</v>
      </c>
      <c r="N830" s="4" t="s">
        <v>4972</v>
      </c>
      <c r="O830" s="4" t="s">
        <v>4975</v>
      </c>
      <c r="P830" s="4" t="s">
        <v>4976</v>
      </c>
      <c r="Q830" s="4" t="s">
        <v>922</v>
      </c>
      <c r="R830" s="4" t="s">
        <v>3021</v>
      </c>
      <c r="S830" s="4" t="s">
        <v>2836</v>
      </c>
      <c r="T830" s="4" t="s">
        <v>39306</v>
      </c>
    </row>
    <row r="831" spans="1:20" x14ac:dyDescent="0.2">
      <c r="A831" s="29">
        <v>19231185240</v>
      </c>
      <c r="B831" s="4" t="s">
        <v>4934</v>
      </c>
      <c r="C831" s="4" t="s">
        <v>4942</v>
      </c>
      <c r="D831" s="4" t="s">
        <v>30293</v>
      </c>
      <c r="E831" s="4" t="s">
        <v>71</v>
      </c>
      <c r="F831" s="4" t="s">
        <v>4934</v>
      </c>
      <c r="G831" s="4" t="s">
        <v>71</v>
      </c>
      <c r="H831" s="4" t="s">
        <v>4934</v>
      </c>
      <c r="I831" s="4" t="s">
        <v>22</v>
      </c>
      <c r="J831" s="4" t="s">
        <v>4935</v>
      </c>
      <c r="K831" s="4" t="s">
        <v>4936</v>
      </c>
      <c r="L831" s="4" t="s">
        <v>476</v>
      </c>
      <c r="M831" s="4" t="s">
        <v>73</v>
      </c>
      <c r="N831" s="4" t="s">
        <v>4977</v>
      </c>
      <c r="O831" s="4" t="s">
        <v>4978</v>
      </c>
      <c r="P831" s="4" t="s">
        <v>4979</v>
      </c>
      <c r="Q831" s="4" t="s">
        <v>663</v>
      </c>
      <c r="R831" s="4" t="s">
        <v>39306</v>
      </c>
      <c r="S831" s="4" t="s">
        <v>39306</v>
      </c>
      <c r="T831" s="4" t="s">
        <v>39306</v>
      </c>
    </row>
    <row r="832" spans="1:20" x14ac:dyDescent="0.2">
      <c r="A832" s="29">
        <v>19231185166</v>
      </c>
      <c r="B832" s="4" t="s">
        <v>4937</v>
      </c>
      <c r="C832" s="4" t="s">
        <v>4942</v>
      </c>
      <c r="D832" s="4" t="s">
        <v>33926</v>
      </c>
      <c r="E832" s="4" t="s">
        <v>2835</v>
      </c>
      <c r="F832" s="4" t="s">
        <v>36700</v>
      </c>
      <c r="G832" s="4" t="s">
        <v>3020</v>
      </c>
      <c r="H832" s="4" t="s">
        <v>36701</v>
      </c>
      <c r="I832" s="4" t="s">
        <v>22</v>
      </c>
      <c r="J832" s="4" t="s">
        <v>4938</v>
      </c>
      <c r="K832" s="4" t="s">
        <v>4939</v>
      </c>
      <c r="L832" s="4" t="s">
        <v>93</v>
      </c>
      <c r="M832" s="4" t="s">
        <v>73</v>
      </c>
      <c r="N832" s="4" t="s">
        <v>4980</v>
      </c>
      <c r="O832" s="4" t="s">
        <v>4981</v>
      </c>
      <c r="P832" s="4" t="s">
        <v>4982</v>
      </c>
      <c r="Q832" s="4" t="s">
        <v>663</v>
      </c>
      <c r="R832" s="4" t="s">
        <v>3021</v>
      </c>
      <c r="S832" s="4" t="s">
        <v>2836</v>
      </c>
      <c r="T832" s="4" t="s">
        <v>39306</v>
      </c>
    </row>
    <row r="833" spans="1:20" x14ac:dyDescent="0.2">
      <c r="A833" s="29">
        <v>19231185125</v>
      </c>
      <c r="B833" s="4" t="s">
        <v>4940</v>
      </c>
      <c r="C833" s="4" t="s">
        <v>4942</v>
      </c>
      <c r="D833" s="4" t="s">
        <v>35187</v>
      </c>
      <c r="E833" s="4" t="s">
        <v>71</v>
      </c>
      <c r="F833" s="4" t="s">
        <v>4940</v>
      </c>
      <c r="G833" s="4" t="s">
        <v>71</v>
      </c>
      <c r="H833" s="4" t="s">
        <v>4940</v>
      </c>
      <c r="I833" s="4" t="s">
        <v>22</v>
      </c>
      <c r="J833" s="4" t="s">
        <v>2015</v>
      </c>
      <c r="K833" s="4" t="s">
        <v>4941</v>
      </c>
      <c r="L833" s="4" t="s">
        <v>1288</v>
      </c>
      <c r="M833" s="4" t="s">
        <v>73</v>
      </c>
      <c r="N833" s="4" t="s">
        <v>4983</v>
      </c>
      <c r="O833" s="4" t="s">
        <v>4984</v>
      </c>
      <c r="P833" s="4" t="s">
        <v>4985</v>
      </c>
      <c r="Q833" s="4" t="s">
        <v>663</v>
      </c>
      <c r="R833" s="4" t="s">
        <v>39306</v>
      </c>
      <c r="S833" s="4" t="s">
        <v>39306</v>
      </c>
      <c r="T833" s="4" t="s">
        <v>39306</v>
      </c>
    </row>
    <row r="834" spans="1:20" x14ac:dyDescent="0.2">
      <c r="A834" s="29">
        <v>19231186008</v>
      </c>
      <c r="B834" s="4" t="s">
        <v>4987</v>
      </c>
      <c r="C834" s="4" t="s">
        <v>4986</v>
      </c>
      <c r="D834" s="4" t="s">
        <v>38545</v>
      </c>
      <c r="E834" s="4" t="s">
        <v>2835</v>
      </c>
      <c r="F834" s="4" t="s">
        <v>18115</v>
      </c>
      <c r="G834" s="4" t="s">
        <v>3020</v>
      </c>
      <c r="H834" s="4" t="s">
        <v>18116</v>
      </c>
      <c r="I834" s="4" t="s">
        <v>22</v>
      </c>
      <c r="J834" s="4" t="s">
        <v>4988</v>
      </c>
      <c r="K834" s="4" t="s">
        <v>4989</v>
      </c>
      <c r="L834" s="4" t="s">
        <v>3915</v>
      </c>
      <c r="M834" s="4" t="s">
        <v>73</v>
      </c>
      <c r="N834" s="4" t="s">
        <v>4990</v>
      </c>
      <c r="O834" s="4" t="s">
        <v>4991</v>
      </c>
      <c r="P834" s="4" t="s">
        <v>4992</v>
      </c>
      <c r="Q834" s="4" t="s">
        <v>663</v>
      </c>
      <c r="R834" s="4" t="s">
        <v>3021</v>
      </c>
      <c r="S834" s="4" t="s">
        <v>2836</v>
      </c>
      <c r="T834" s="4" t="s">
        <v>39306</v>
      </c>
    </row>
    <row r="835" spans="1:20" x14ac:dyDescent="0.2">
      <c r="A835" s="29">
        <v>19231185042</v>
      </c>
      <c r="B835" s="4" t="s">
        <v>4993</v>
      </c>
      <c r="C835" s="4" t="s">
        <v>4986</v>
      </c>
      <c r="D835" s="4" t="s">
        <v>43440</v>
      </c>
      <c r="E835" s="4" t="s">
        <v>2835</v>
      </c>
      <c r="F835" s="4" t="s">
        <v>36700</v>
      </c>
      <c r="G835" s="4" t="s">
        <v>3020</v>
      </c>
      <c r="H835" s="4" t="s">
        <v>36701</v>
      </c>
      <c r="I835" s="4" t="s">
        <v>22</v>
      </c>
      <c r="J835" s="4" t="s">
        <v>600</v>
      </c>
      <c r="K835" s="4" t="s">
        <v>4994</v>
      </c>
      <c r="L835" s="4" t="s">
        <v>93</v>
      </c>
      <c r="M835" s="4" t="s">
        <v>73</v>
      </c>
      <c r="N835" s="4" t="s">
        <v>5021</v>
      </c>
      <c r="O835" s="4" t="s">
        <v>5022</v>
      </c>
      <c r="P835" s="4" t="s">
        <v>5023</v>
      </c>
      <c r="Q835" s="4" t="s">
        <v>663</v>
      </c>
      <c r="R835" s="4" t="s">
        <v>3021</v>
      </c>
      <c r="S835" s="4" t="s">
        <v>2836</v>
      </c>
      <c r="T835" s="4" t="s">
        <v>39306</v>
      </c>
    </row>
    <row r="836" spans="1:20" x14ac:dyDescent="0.2">
      <c r="A836" s="29">
        <v>19231185083</v>
      </c>
      <c r="B836" s="4" t="s">
        <v>4995</v>
      </c>
      <c r="C836" s="4" t="s">
        <v>4986</v>
      </c>
      <c r="D836" s="4" t="s">
        <v>38546</v>
      </c>
      <c r="E836" s="4" t="s">
        <v>2835</v>
      </c>
      <c r="F836" s="4" t="s">
        <v>31815</v>
      </c>
      <c r="G836" s="4" t="s">
        <v>3020</v>
      </c>
      <c r="H836" s="4" t="s">
        <v>31815</v>
      </c>
      <c r="I836" s="4" t="s">
        <v>22</v>
      </c>
      <c r="J836" s="4" t="s">
        <v>4700</v>
      </c>
      <c r="K836" s="4" t="s">
        <v>4996</v>
      </c>
      <c r="L836" s="4" t="s">
        <v>253</v>
      </c>
      <c r="M836" s="4" t="s">
        <v>73</v>
      </c>
      <c r="N836" s="4" t="s">
        <v>5024</v>
      </c>
      <c r="O836" s="4" t="s">
        <v>5025</v>
      </c>
      <c r="P836" s="4" t="s">
        <v>5026</v>
      </c>
      <c r="Q836" s="4" t="s">
        <v>663</v>
      </c>
      <c r="R836" s="4" t="s">
        <v>3021</v>
      </c>
      <c r="S836" s="4" t="s">
        <v>2836</v>
      </c>
      <c r="T836" s="4" t="s">
        <v>39306</v>
      </c>
    </row>
    <row r="837" spans="1:20" x14ac:dyDescent="0.2">
      <c r="A837" s="29">
        <v>19231185935</v>
      </c>
      <c r="B837" s="4" t="s">
        <v>4997</v>
      </c>
      <c r="C837" s="4" t="s">
        <v>4986</v>
      </c>
      <c r="D837" s="4" t="s">
        <v>43441</v>
      </c>
      <c r="E837" s="4" t="s">
        <v>71</v>
      </c>
      <c r="F837" s="4" t="s">
        <v>4997</v>
      </c>
      <c r="G837" s="4" t="s">
        <v>71</v>
      </c>
      <c r="H837" s="4" t="s">
        <v>4997</v>
      </c>
      <c r="I837" s="4" t="s">
        <v>22</v>
      </c>
      <c r="J837" s="4" t="s">
        <v>3607</v>
      </c>
      <c r="K837" s="4" t="s">
        <v>4998</v>
      </c>
      <c r="L837" s="4" t="s">
        <v>249</v>
      </c>
      <c r="M837" s="4" t="s">
        <v>73</v>
      </c>
      <c r="N837" s="4" t="s">
        <v>5027</v>
      </c>
      <c r="O837" s="4" t="s">
        <v>5028</v>
      </c>
      <c r="P837" s="4" t="s">
        <v>5029</v>
      </c>
      <c r="Q837" s="4" t="s">
        <v>663</v>
      </c>
      <c r="R837" s="4" t="s">
        <v>39306</v>
      </c>
      <c r="S837" s="4" t="s">
        <v>39306</v>
      </c>
      <c r="T837" s="4" t="s">
        <v>39306</v>
      </c>
    </row>
    <row r="838" spans="1:20" x14ac:dyDescent="0.2">
      <c r="A838" s="29">
        <v>19231185950</v>
      </c>
      <c r="B838" s="4" t="s">
        <v>4999</v>
      </c>
      <c r="C838" s="4" t="s">
        <v>4986</v>
      </c>
      <c r="D838" s="4" t="s">
        <v>43442</v>
      </c>
      <c r="E838" s="4" t="s">
        <v>71</v>
      </c>
      <c r="F838" s="4" t="s">
        <v>7836</v>
      </c>
      <c r="G838" s="4" t="s">
        <v>71</v>
      </c>
      <c r="H838" s="4" t="s">
        <v>7837</v>
      </c>
      <c r="I838" s="4" t="s">
        <v>22</v>
      </c>
      <c r="J838" s="4" t="s">
        <v>9889</v>
      </c>
      <c r="K838" s="4" t="s">
        <v>10474</v>
      </c>
      <c r="L838" s="4" t="s">
        <v>8048</v>
      </c>
      <c r="M838" s="4" t="s">
        <v>73</v>
      </c>
      <c r="N838" s="4" t="s">
        <v>5030</v>
      </c>
      <c r="O838" s="4" t="s">
        <v>5031</v>
      </c>
      <c r="P838" s="4" t="s">
        <v>5032</v>
      </c>
      <c r="Q838" s="4" t="s">
        <v>663</v>
      </c>
      <c r="R838" s="4" t="s">
        <v>39306</v>
      </c>
      <c r="S838" s="4" t="s">
        <v>39306</v>
      </c>
      <c r="T838" s="4" t="s">
        <v>39306</v>
      </c>
    </row>
    <row r="839" spans="1:20" x14ac:dyDescent="0.2">
      <c r="A839" s="29">
        <v>19231185281</v>
      </c>
      <c r="B839" s="4" t="s">
        <v>5001</v>
      </c>
      <c r="C839" s="4" t="s">
        <v>4986</v>
      </c>
      <c r="D839" s="4" t="s">
        <v>43443</v>
      </c>
      <c r="E839" s="4" t="s">
        <v>71</v>
      </c>
      <c r="F839" s="4" t="s">
        <v>5001</v>
      </c>
      <c r="G839" s="4" t="s">
        <v>71</v>
      </c>
      <c r="H839" s="4" t="s">
        <v>5001</v>
      </c>
      <c r="I839" s="4" t="s">
        <v>22</v>
      </c>
      <c r="J839" s="4" t="s">
        <v>5002</v>
      </c>
      <c r="K839" s="4" t="s">
        <v>5003</v>
      </c>
      <c r="L839" s="4" t="s">
        <v>1072</v>
      </c>
      <c r="M839" s="4" t="s">
        <v>73</v>
      </c>
      <c r="N839" s="4" t="s">
        <v>5033</v>
      </c>
      <c r="O839" s="4" t="s">
        <v>5034</v>
      </c>
      <c r="P839" s="4" t="s">
        <v>5035</v>
      </c>
      <c r="Q839" s="4" t="s">
        <v>663</v>
      </c>
      <c r="R839" s="4" t="s">
        <v>39306</v>
      </c>
      <c r="S839" s="4" t="s">
        <v>39306</v>
      </c>
      <c r="T839" s="4" t="s">
        <v>39306</v>
      </c>
    </row>
    <row r="840" spans="1:20" x14ac:dyDescent="0.2">
      <c r="A840" s="29">
        <v>19231185323</v>
      </c>
      <c r="B840" s="4" t="s">
        <v>5004</v>
      </c>
      <c r="C840" s="4" t="s">
        <v>4986</v>
      </c>
      <c r="D840" s="4" t="s">
        <v>38547</v>
      </c>
      <c r="E840" s="4" t="s">
        <v>2835</v>
      </c>
      <c r="F840" s="4" t="s">
        <v>16612</v>
      </c>
      <c r="G840" s="4" t="s">
        <v>3020</v>
      </c>
      <c r="H840" s="4" t="s">
        <v>16612</v>
      </c>
      <c r="I840" s="4" t="s">
        <v>22</v>
      </c>
      <c r="J840" s="4" t="s">
        <v>455</v>
      </c>
      <c r="K840" s="4" t="s">
        <v>5005</v>
      </c>
      <c r="L840" s="4" t="s">
        <v>453</v>
      </c>
      <c r="M840" s="4" t="s">
        <v>73</v>
      </c>
      <c r="N840" s="4" t="s">
        <v>5036</v>
      </c>
      <c r="O840" s="4" t="s">
        <v>5037</v>
      </c>
      <c r="P840" s="4" t="s">
        <v>5038</v>
      </c>
      <c r="Q840" s="4" t="s">
        <v>663</v>
      </c>
      <c r="R840" s="4" t="s">
        <v>3021</v>
      </c>
      <c r="S840" s="4" t="s">
        <v>2836</v>
      </c>
      <c r="T840" s="4" t="s">
        <v>39306</v>
      </c>
    </row>
    <row r="841" spans="1:20" x14ac:dyDescent="0.2">
      <c r="A841" s="29">
        <v>19231185034</v>
      </c>
      <c r="B841" s="4" t="s">
        <v>5006</v>
      </c>
      <c r="C841" s="4" t="s">
        <v>4986</v>
      </c>
      <c r="D841" s="4" t="s">
        <v>43444</v>
      </c>
      <c r="E841" s="4" t="s">
        <v>71</v>
      </c>
      <c r="F841" s="4" t="s">
        <v>5006</v>
      </c>
      <c r="G841" s="4" t="s">
        <v>71</v>
      </c>
      <c r="H841" s="4" t="s">
        <v>5006</v>
      </c>
      <c r="I841" s="4" t="s">
        <v>22</v>
      </c>
      <c r="J841" s="4" t="s">
        <v>574</v>
      </c>
      <c r="K841" s="4" t="s">
        <v>5007</v>
      </c>
      <c r="L841" s="4" t="s">
        <v>3300</v>
      </c>
      <c r="M841" s="4" t="s">
        <v>73</v>
      </c>
      <c r="N841" s="4" t="s">
        <v>5039</v>
      </c>
      <c r="O841" s="4" t="s">
        <v>5040</v>
      </c>
      <c r="P841" s="4" t="s">
        <v>5041</v>
      </c>
      <c r="Q841" s="4" t="s">
        <v>663</v>
      </c>
      <c r="R841" s="4" t="s">
        <v>39306</v>
      </c>
      <c r="S841" s="4" t="s">
        <v>39306</v>
      </c>
      <c r="T841" s="4" t="s">
        <v>39306</v>
      </c>
    </row>
    <row r="842" spans="1:20" x14ac:dyDescent="0.2">
      <c r="A842" s="29">
        <v>19231185364</v>
      </c>
      <c r="B842" s="4" t="s">
        <v>5008</v>
      </c>
      <c r="C842" s="4" t="s">
        <v>4986</v>
      </c>
      <c r="D842" s="4" t="s">
        <v>43445</v>
      </c>
      <c r="E842" s="4" t="s">
        <v>71</v>
      </c>
      <c r="F842" s="4" t="s">
        <v>5008</v>
      </c>
      <c r="G842" s="4" t="s">
        <v>71</v>
      </c>
      <c r="H842" s="4" t="s">
        <v>5008</v>
      </c>
      <c r="I842" s="4" t="s">
        <v>22</v>
      </c>
      <c r="J842" s="4" t="s">
        <v>5009</v>
      </c>
      <c r="K842" s="4" t="s">
        <v>5010</v>
      </c>
      <c r="L842" s="4" t="s">
        <v>3300</v>
      </c>
      <c r="M842" s="4" t="s">
        <v>73</v>
      </c>
      <c r="N842" s="4" t="s">
        <v>5042</v>
      </c>
      <c r="O842" s="4" t="s">
        <v>5043</v>
      </c>
      <c r="P842" s="4" t="s">
        <v>5044</v>
      </c>
      <c r="Q842" s="4" t="s">
        <v>663</v>
      </c>
      <c r="R842" s="4" t="s">
        <v>39306</v>
      </c>
      <c r="S842" s="4" t="s">
        <v>39306</v>
      </c>
      <c r="T842" s="4" t="s">
        <v>39306</v>
      </c>
    </row>
    <row r="843" spans="1:20" x14ac:dyDescent="0.2">
      <c r="A843" s="29">
        <v>19231185075</v>
      </c>
      <c r="B843" s="4" t="s">
        <v>5011</v>
      </c>
      <c r="C843" s="4" t="s">
        <v>4986</v>
      </c>
      <c r="D843" s="4" t="s">
        <v>43446</v>
      </c>
      <c r="E843" s="4" t="s">
        <v>71</v>
      </c>
      <c r="F843" s="4" t="s">
        <v>5011</v>
      </c>
      <c r="G843" s="4" t="s">
        <v>71</v>
      </c>
      <c r="H843" s="4" t="s">
        <v>5011</v>
      </c>
      <c r="I843" s="4" t="s">
        <v>22</v>
      </c>
      <c r="J843" s="4" t="s">
        <v>754</v>
      </c>
      <c r="K843" s="4" t="s">
        <v>5012</v>
      </c>
      <c r="L843" s="4" t="s">
        <v>3300</v>
      </c>
      <c r="M843" s="4" t="s">
        <v>73</v>
      </c>
      <c r="N843" s="4" t="s">
        <v>5045</v>
      </c>
      <c r="O843" s="4" t="s">
        <v>5046</v>
      </c>
      <c r="P843" s="4" t="s">
        <v>5047</v>
      </c>
      <c r="Q843" s="4" t="s">
        <v>663</v>
      </c>
      <c r="R843" s="4" t="s">
        <v>39306</v>
      </c>
      <c r="S843" s="4" t="s">
        <v>39306</v>
      </c>
      <c r="T843" s="4" t="s">
        <v>39306</v>
      </c>
    </row>
    <row r="844" spans="1:20" x14ac:dyDescent="0.2">
      <c r="A844" s="29">
        <v>19231185117</v>
      </c>
      <c r="B844" s="4" t="s">
        <v>5013</v>
      </c>
      <c r="C844" s="4" t="s">
        <v>4986</v>
      </c>
      <c r="D844" s="4" t="s">
        <v>38548</v>
      </c>
      <c r="E844" s="4" t="s">
        <v>2835</v>
      </c>
      <c r="F844" s="4" t="s">
        <v>26635</v>
      </c>
      <c r="G844" s="4" t="s">
        <v>3020</v>
      </c>
      <c r="H844" s="4" t="s">
        <v>26636</v>
      </c>
      <c r="I844" s="4" t="s">
        <v>22</v>
      </c>
      <c r="J844" s="4" t="s">
        <v>2850</v>
      </c>
      <c r="K844" s="4" t="s">
        <v>5014</v>
      </c>
      <c r="L844" s="4" t="s">
        <v>281</v>
      </c>
      <c r="M844" s="4" t="s">
        <v>73</v>
      </c>
      <c r="N844" s="4" t="s">
        <v>5048</v>
      </c>
      <c r="O844" s="4" t="s">
        <v>5049</v>
      </c>
      <c r="P844" s="4" t="s">
        <v>5050</v>
      </c>
      <c r="Q844" s="4" t="s">
        <v>663</v>
      </c>
      <c r="R844" s="4" t="s">
        <v>3021</v>
      </c>
      <c r="S844" s="4" t="s">
        <v>2836</v>
      </c>
      <c r="T844" s="4" t="s">
        <v>39306</v>
      </c>
    </row>
    <row r="845" spans="1:20" x14ac:dyDescent="0.2">
      <c r="A845" s="29">
        <v>19231185521</v>
      </c>
      <c r="B845" s="4" t="s">
        <v>5015</v>
      </c>
      <c r="C845" s="4" t="s">
        <v>4986</v>
      </c>
      <c r="D845" s="4" t="s">
        <v>26913</v>
      </c>
      <c r="E845" s="4" t="s">
        <v>2835</v>
      </c>
      <c r="F845" s="4" t="s">
        <v>13183</v>
      </c>
      <c r="G845" s="4" t="s">
        <v>3020</v>
      </c>
      <c r="H845" s="4" t="s">
        <v>13185</v>
      </c>
      <c r="I845" s="4" t="s">
        <v>22</v>
      </c>
      <c r="J845" s="4" t="s">
        <v>5016</v>
      </c>
      <c r="K845" s="4" t="s">
        <v>5017</v>
      </c>
      <c r="L845" s="4" t="s">
        <v>231</v>
      </c>
      <c r="M845" s="4" t="s">
        <v>73</v>
      </c>
      <c r="N845" s="4" t="s">
        <v>5051</v>
      </c>
      <c r="O845" s="4" t="s">
        <v>5052</v>
      </c>
      <c r="P845" s="4" t="s">
        <v>5053</v>
      </c>
      <c r="Q845" s="4" t="s">
        <v>663</v>
      </c>
      <c r="R845" s="4" t="s">
        <v>3021</v>
      </c>
      <c r="S845" s="4" t="s">
        <v>2836</v>
      </c>
      <c r="T845" s="4" t="s">
        <v>39306</v>
      </c>
    </row>
    <row r="846" spans="1:20" x14ac:dyDescent="0.2">
      <c r="A846" s="29">
        <v>19231185406</v>
      </c>
      <c r="B846" s="4" t="s">
        <v>5054</v>
      </c>
      <c r="C846" s="4" t="s">
        <v>5096</v>
      </c>
      <c r="D846" s="4" t="s">
        <v>8316</v>
      </c>
      <c r="E846" s="4" t="s">
        <v>2835</v>
      </c>
      <c r="F846" s="4" t="s">
        <v>27364</v>
      </c>
      <c r="G846" s="4" t="s">
        <v>3020</v>
      </c>
      <c r="H846" s="4" t="s">
        <v>33585</v>
      </c>
      <c r="I846" s="4" t="s">
        <v>22</v>
      </c>
      <c r="J846" s="4" t="s">
        <v>5055</v>
      </c>
      <c r="K846" s="4" t="s">
        <v>5056</v>
      </c>
      <c r="L846" s="4" t="s">
        <v>308</v>
      </c>
      <c r="M846" s="4" t="s">
        <v>73</v>
      </c>
      <c r="N846" s="4" t="s">
        <v>5097</v>
      </c>
      <c r="O846" s="4" t="s">
        <v>5098</v>
      </c>
      <c r="P846" s="4" t="s">
        <v>5099</v>
      </c>
      <c r="Q846" s="4" t="s">
        <v>663</v>
      </c>
      <c r="R846" s="4" t="s">
        <v>3021</v>
      </c>
      <c r="S846" s="4" t="s">
        <v>2836</v>
      </c>
      <c r="T846" s="4" t="s">
        <v>39306</v>
      </c>
    </row>
    <row r="847" spans="1:20" x14ac:dyDescent="0.2">
      <c r="A847" s="29">
        <v>19231185448</v>
      </c>
      <c r="B847" s="4" t="s">
        <v>5057</v>
      </c>
      <c r="C847" s="4" t="s">
        <v>5096</v>
      </c>
      <c r="D847" s="4" t="s">
        <v>17193</v>
      </c>
      <c r="E847" s="4" t="s">
        <v>2835</v>
      </c>
      <c r="F847" s="4" t="s">
        <v>27364</v>
      </c>
      <c r="G847" s="4" t="s">
        <v>3020</v>
      </c>
      <c r="H847" s="4" t="s">
        <v>33585</v>
      </c>
      <c r="I847" s="4" t="s">
        <v>22</v>
      </c>
      <c r="J847" s="4" t="s">
        <v>5058</v>
      </c>
      <c r="K847" s="4" t="s">
        <v>5059</v>
      </c>
      <c r="L847" s="4" t="s">
        <v>308</v>
      </c>
      <c r="M847" s="4" t="s">
        <v>73</v>
      </c>
      <c r="N847" s="4" t="s">
        <v>5100</v>
      </c>
      <c r="O847" s="4" t="s">
        <v>5101</v>
      </c>
      <c r="P847" s="4" t="s">
        <v>5102</v>
      </c>
      <c r="Q847" s="4" t="s">
        <v>663</v>
      </c>
      <c r="R847" s="4" t="s">
        <v>3021</v>
      </c>
      <c r="S847" s="4" t="s">
        <v>2836</v>
      </c>
      <c r="T847" s="4" t="s">
        <v>39306</v>
      </c>
    </row>
    <row r="848" spans="1:20" x14ac:dyDescent="0.2">
      <c r="A848" s="29">
        <v>19231185489</v>
      </c>
      <c r="B848" s="4" t="s">
        <v>5060</v>
      </c>
      <c r="C848" s="4" t="s">
        <v>5096</v>
      </c>
      <c r="D848" s="4" t="s">
        <v>23515</v>
      </c>
      <c r="E848" s="4" t="s">
        <v>2835</v>
      </c>
      <c r="F848" s="4" t="s">
        <v>18115</v>
      </c>
      <c r="G848" s="4" t="s">
        <v>3020</v>
      </c>
      <c r="H848" s="4" t="s">
        <v>18116</v>
      </c>
      <c r="I848" s="4" t="s">
        <v>22</v>
      </c>
      <c r="J848" s="4" t="s">
        <v>1743</v>
      </c>
      <c r="K848" s="4" t="s">
        <v>5061</v>
      </c>
      <c r="L848" s="4" t="s">
        <v>3915</v>
      </c>
      <c r="M848" s="4" t="s">
        <v>73</v>
      </c>
      <c r="N848" s="4" t="s">
        <v>5103</v>
      </c>
      <c r="O848" s="4" t="s">
        <v>5104</v>
      </c>
      <c r="P848" s="4" t="s">
        <v>5105</v>
      </c>
      <c r="Q848" s="4" t="s">
        <v>663</v>
      </c>
      <c r="R848" s="4" t="s">
        <v>3021</v>
      </c>
      <c r="S848" s="4" t="s">
        <v>2836</v>
      </c>
      <c r="T848" s="4" t="s">
        <v>39306</v>
      </c>
    </row>
    <row r="849" spans="1:20" x14ac:dyDescent="0.2">
      <c r="A849" s="29">
        <v>19231185562</v>
      </c>
      <c r="B849" s="4" t="s">
        <v>5062</v>
      </c>
      <c r="C849" s="4" t="s">
        <v>5096</v>
      </c>
      <c r="D849" s="4" t="s">
        <v>15502</v>
      </c>
      <c r="E849" s="4" t="s">
        <v>71</v>
      </c>
      <c r="F849" s="4" t="s">
        <v>5062</v>
      </c>
      <c r="G849" s="4" t="s">
        <v>71</v>
      </c>
      <c r="H849" s="4" t="s">
        <v>5062</v>
      </c>
      <c r="I849" s="4" t="s">
        <v>22</v>
      </c>
      <c r="J849" s="4" t="s">
        <v>1429</v>
      </c>
      <c r="K849" s="4" t="s">
        <v>5063</v>
      </c>
      <c r="L849" s="4" t="s">
        <v>86</v>
      </c>
      <c r="M849" s="4" t="s">
        <v>73</v>
      </c>
      <c r="N849" s="4" t="s">
        <v>5106</v>
      </c>
      <c r="O849" s="4" t="s">
        <v>5107</v>
      </c>
      <c r="P849" s="4" t="s">
        <v>5108</v>
      </c>
      <c r="Q849" s="4" t="s">
        <v>663</v>
      </c>
      <c r="R849" s="4" t="s">
        <v>39306</v>
      </c>
      <c r="S849" s="4" t="s">
        <v>39306</v>
      </c>
      <c r="T849" s="4" t="s">
        <v>39306</v>
      </c>
    </row>
    <row r="850" spans="1:20" x14ac:dyDescent="0.2">
      <c r="A850" s="29">
        <v>19231185604</v>
      </c>
      <c r="B850" s="4" t="s">
        <v>5064</v>
      </c>
      <c r="C850" s="4" t="s">
        <v>5096</v>
      </c>
      <c r="D850" s="4" t="s">
        <v>23516</v>
      </c>
      <c r="E850" s="4" t="s">
        <v>2835</v>
      </c>
      <c r="F850" s="4" t="s">
        <v>18115</v>
      </c>
      <c r="G850" s="4" t="s">
        <v>3020</v>
      </c>
      <c r="H850" s="4" t="s">
        <v>18116</v>
      </c>
      <c r="I850" s="4" t="s">
        <v>22</v>
      </c>
      <c r="J850" s="4" t="s">
        <v>2026</v>
      </c>
      <c r="K850" s="4" t="s">
        <v>5065</v>
      </c>
      <c r="L850" s="4" t="s">
        <v>3915</v>
      </c>
      <c r="M850" s="4" t="s">
        <v>73</v>
      </c>
      <c r="N850" s="4" t="s">
        <v>5109</v>
      </c>
      <c r="O850" s="4" t="s">
        <v>5110</v>
      </c>
      <c r="P850" s="4" t="s">
        <v>5111</v>
      </c>
      <c r="Q850" s="4" t="s">
        <v>663</v>
      </c>
      <c r="R850" s="4" t="s">
        <v>3021</v>
      </c>
      <c r="S850" s="4" t="s">
        <v>2836</v>
      </c>
      <c r="T850" s="4" t="s">
        <v>39306</v>
      </c>
    </row>
    <row r="851" spans="1:20" x14ac:dyDescent="0.2">
      <c r="A851" s="29">
        <v>19231185844</v>
      </c>
      <c r="B851" s="4" t="s">
        <v>5066</v>
      </c>
      <c r="C851" s="4" t="s">
        <v>5096</v>
      </c>
      <c r="D851" s="4" t="s">
        <v>38549</v>
      </c>
      <c r="E851" s="4" t="s">
        <v>2835</v>
      </c>
      <c r="F851" s="4" t="s">
        <v>36700</v>
      </c>
      <c r="G851" s="4" t="s">
        <v>3020</v>
      </c>
      <c r="H851" s="4" t="s">
        <v>36701</v>
      </c>
      <c r="I851" s="4" t="s">
        <v>22</v>
      </c>
      <c r="J851" s="4" t="s">
        <v>5067</v>
      </c>
      <c r="K851" s="4" t="s">
        <v>5068</v>
      </c>
      <c r="L851" s="4" t="s">
        <v>93</v>
      </c>
      <c r="M851" s="4" t="s">
        <v>73</v>
      </c>
      <c r="N851" s="4" t="s">
        <v>5112</v>
      </c>
      <c r="O851" s="4" t="s">
        <v>5113</v>
      </c>
      <c r="P851" s="4" t="s">
        <v>5114</v>
      </c>
      <c r="Q851" s="4" t="s">
        <v>663</v>
      </c>
      <c r="R851" s="4" t="s">
        <v>3021</v>
      </c>
      <c r="S851" s="4" t="s">
        <v>2836</v>
      </c>
      <c r="T851" s="4" t="s">
        <v>39306</v>
      </c>
    </row>
    <row r="852" spans="1:20" x14ac:dyDescent="0.2">
      <c r="A852" s="29">
        <v>19231185802</v>
      </c>
      <c r="B852" s="4" t="s">
        <v>5069</v>
      </c>
      <c r="C852" s="4" t="s">
        <v>5096</v>
      </c>
      <c r="D852" s="4" t="s">
        <v>43447</v>
      </c>
      <c r="E852" s="4" t="s">
        <v>2835</v>
      </c>
      <c r="F852" s="4" t="s">
        <v>31815</v>
      </c>
      <c r="G852" s="4" t="s">
        <v>3020</v>
      </c>
      <c r="H852" s="4" t="s">
        <v>31815</v>
      </c>
      <c r="I852" s="4" t="s">
        <v>22</v>
      </c>
      <c r="J852" s="4" t="s">
        <v>270</v>
      </c>
      <c r="K852" s="4" t="s">
        <v>5070</v>
      </c>
      <c r="L852" s="4" t="s">
        <v>253</v>
      </c>
      <c r="M852" s="4" t="s">
        <v>73</v>
      </c>
      <c r="N852" s="4" t="s">
        <v>5115</v>
      </c>
      <c r="O852" s="4" t="s">
        <v>5116</v>
      </c>
      <c r="P852" s="4" t="s">
        <v>5117</v>
      </c>
      <c r="Q852" s="4" t="s">
        <v>663</v>
      </c>
      <c r="R852" s="4" t="s">
        <v>3021</v>
      </c>
      <c r="S852" s="4" t="s">
        <v>2836</v>
      </c>
      <c r="T852" s="4" t="s">
        <v>39306</v>
      </c>
    </row>
    <row r="853" spans="1:20" x14ac:dyDescent="0.2">
      <c r="A853" s="29">
        <v>19231185158</v>
      </c>
      <c r="B853" s="4" t="s">
        <v>5071</v>
      </c>
      <c r="C853" s="4" t="s">
        <v>5096</v>
      </c>
      <c r="D853" s="4" t="s">
        <v>43448</v>
      </c>
      <c r="E853" s="4" t="s">
        <v>2835</v>
      </c>
      <c r="F853" s="4" t="s">
        <v>13183</v>
      </c>
      <c r="G853" s="4" t="s">
        <v>3020</v>
      </c>
      <c r="H853" s="4" t="s">
        <v>13185</v>
      </c>
      <c r="I853" s="4" t="s">
        <v>22</v>
      </c>
      <c r="J853" s="4" t="s">
        <v>5072</v>
      </c>
      <c r="K853" s="4" t="s">
        <v>5073</v>
      </c>
      <c r="L853" s="4" t="s">
        <v>231</v>
      </c>
      <c r="M853" s="4" t="s">
        <v>73</v>
      </c>
      <c r="N853" s="4" t="s">
        <v>5118</v>
      </c>
      <c r="O853" s="4" t="s">
        <v>5119</v>
      </c>
      <c r="P853" s="4" t="s">
        <v>5120</v>
      </c>
      <c r="Q853" s="4" t="s">
        <v>663</v>
      </c>
      <c r="R853" s="4" t="s">
        <v>3021</v>
      </c>
      <c r="S853" s="4" t="s">
        <v>2836</v>
      </c>
      <c r="T853" s="4" t="s">
        <v>39306</v>
      </c>
    </row>
    <row r="854" spans="1:20" x14ac:dyDescent="0.2">
      <c r="A854" s="29">
        <v>19231185190</v>
      </c>
      <c r="B854" s="4" t="s">
        <v>5074</v>
      </c>
      <c r="C854" s="4" t="s">
        <v>5096</v>
      </c>
      <c r="D854" s="4" t="s">
        <v>28714</v>
      </c>
      <c r="E854" s="4" t="s">
        <v>2835</v>
      </c>
      <c r="F854" s="4" t="s">
        <v>15056</v>
      </c>
      <c r="G854" s="4" t="s">
        <v>3020</v>
      </c>
      <c r="H854" s="4" t="s">
        <v>15056</v>
      </c>
      <c r="I854" s="4" t="s">
        <v>22</v>
      </c>
      <c r="J854" s="4" t="s">
        <v>5075</v>
      </c>
      <c r="K854" s="4" t="s">
        <v>5076</v>
      </c>
      <c r="L854" s="4" t="s">
        <v>2000</v>
      </c>
      <c r="M854" s="4" t="s">
        <v>73</v>
      </c>
      <c r="N854" s="4" t="s">
        <v>5121</v>
      </c>
      <c r="O854" s="4" t="s">
        <v>5122</v>
      </c>
      <c r="P854" s="4" t="s">
        <v>5123</v>
      </c>
      <c r="Q854" s="4" t="s">
        <v>663</v>
      </c>
      <c r="R854" s="4" t="s">
        <v>3021</v>
      </c>
      <c r="S854" s="4" t="s">
        <v>2836</v>
      </c>
      <c r="T854" s="4" t="s">
        <v>39306</v>
      </c>
    </row>
    <row r="855" spans="1:20" x14ac:dyDescent="0.2">
      <c r="A855" s="29">
        <v>19221139314</v>
      </c>
      <c r="B855" s="4" t="s">
        <v>5077</v>
      </c>
      <c r="C855" s="4" t="s">
        <v>5096</v>
      </c>
      <c r="D855" s="4" t="s">
        <v>23517</v>
      </c>
      <c r="E855" s="4" t="s">
        <v>2835</v>
      </c>
      <c r="F855" s="4" t="s">
        <v>24659</v>
      </c>
      <c r="G855" s="4" t="s">
        <v>3020</v>
      </c>
      <c r="H855" s="4" t="s">
        <v>24659</v>
      </c>
      <c r="I855" s="4" t="s">
        <v>22</v>
      </c>
      <c r="J855" s="4" t="s">
        <v>5078</v>
      </c>
      <c r="K855" s="4" t="s">
        <v>5079</v>
      </c>
      <c r="L855" s="4" t="s">
        <v>3348</v>
      </c>
      <c r="M855" s="4" t="s">
        <v>73</v>
      </c>
      <c r="N855" s="4" t="s">
        <v>5124</v>
      </c>
      <c r="O855" s="4" t="s">
        <v>5125</v>
      </c>
      <c r="P855" s="4" t="s">
        <v>5126</v>
      </c>
      <c r="Q855" s="4" t="s">
        <v>922</v>
      </c>
      <c r="R855" s="4" t="s">
        <v>3021</v>
      </c>
      <c r="S855" s="4" t="s">
        <v>2836</v>
      </c>
      <c r="T855" s="4" t="s">
        <v>39306</v>
      </c>
    </row>
    <row r="856" spans="1:20" x14ac:dyDescent="0.2">
      <c r="A856" s="29">
        <v>19231185232</v>
      </c>
      <c r="B856" s="4" t="s">
        <v>5080</v>
      </c>
      <c r="C856" s="4" t="s">
        <v>5096</v>
      </c>
      <c r="D856" s="4" t="s">
        <v>18370</v>
      </c>
      <c r="E856" s="4" t="s">
        <v>2835</v>
      </c>
      <c r="F856" s="4" t="s">
        <v>27364</v>
      </c>
      <c r="G856" s="4" t="s">
        <v>2835</v>
      </c>
      <c r="H856" s="4" t="s">
        <v>27366</v>
      </c>
      <c r="I856" s="4" t="s">
        <v>22</v>
      </c>
      <c r="J856" s="4" t="s">
        <v>4263</v>
      </c>
      <c r="K856" s="4" t="s">
        <v>5081</v>
      </c>
      <c r="L856" s="4" t="s">
        <v>476</v>
      </c>
      <c r="M856" s="4" t="s">
        <v>73</v>
      </c>
      <c r="N856" s="4" t="s">
        <v>5127</v>
      </c>
      <c r="O856" s="4" t="s">
        <v>5128</v>
      </c>
      <c r="P856" s="4" t="s">
        <v>5129</v>
      </c>
      <c r="Q856" s="4" t="s">
        <v>663</v>
      </c>
      <c r="R856" s="4" t="s">
        <v>2836</v>
      </c>
      <c r="S856" s="4" t="s">
        <v>2836</v>
      </c>
      <c r="T856" s="4" t="s">
        <v>39306</v>
      </c>
    </row>
    <row r="857" spans="1:20" x14ac:dyDescent="0.2">
      <c r="A857" s="29">
        <v>19231185885</v>
      </c>
      <c r="B857" s="4" t="s">
        <v>5082</v>
      </c>
      <c r="C857" s="4" t="s">
        <v>5096</v>
      </c>
      <c r="D857" s="4" t="s">
        <v>12435</v>
      </c>
      <c r="E857" s="4" t="s">
        <v>2835</v>
      </c>
      <c r="F857" s="4" t="s">
        <v>5130</v>
      </c>
      <c r="G857" s="4" t="s">
        <v>3020</v>
      </c>
      <c r="H857" s="4" t="s">
        <v>5130</v>
      </c>
      <c r="I857" s="4" t="s">
        <v>22</v>
      </c>
      <c r="J857" s="4" t="s">
        <v>5083</v>
      </c>
      <c r="K857" s="4" t="s">
        <v>5084</v>
      </c>
      <c r="L857" s="4" t="s">
        <v>2840</v>
      </c>
      <c r="M857" s="4" t="s">
        <v>73</v>
      </c>
      <c r="N857" s="4" t="s">
        <v>5131</v>
      </c>
      <c r="O857" s="4" t="s">
        <v>5132</v>
      </c>
      <c r="P857" s="4" t="s">
        <v>5133</v>
      </c>
      <c r="Q857" s="4" t="s">
        <v>663</v>
      </c>
      <c r="R857" s="4" t="s">
        <v>3021</v>
      </c>
      <c r="S857" s="4" t="s">
        <v>2836</v>
      </c>
      <c r="T857" s="4" t="s">
        <v>39306</v>
      </c>
    </row>
    <row r="858" spans="1:20" x14ac:dyDescent="0.2">
      <c r="A858" s="29">
        <v>19221139512</v>
      </c>
      <c r="B858" s="4" t="s">
        <v>5085</v>
      </c>
      <c r="C858" s="4" t="s">
        <v>5096</v>
      </c>
      <c r="D858" s="4" t="s">
        <v>26914</v>
      </c>
      <c r="E858" s="4" t="s">
        <v>2835</v>
      </c>
      <c r="F858" s="4" t="s">
        <v>18115</v>
      </c>
      <c r="G858" s="4" t="s">
        <v>3020</v>
      </c>
      <c r="H858" s="4" t="s">
        <v>18116</v>
      </c>
      <c r="I858" s="4" t="s">
        <v>22</v>
      </c>
      <c r="J858" s="4" t="s">
        <v>5086</v>
      </c>
      <c r="K858" s="4" t="s">
        <v>5087</v>
      </c>
      <c r="L858" s="4" t="s">
        <v>3915</v>
      </c>
      <c r="M858" s="4" t="s">
        <v>73</v>
      </c>
      <c r="N858" s="4" t="s">
        <v>5134</v>
      </c>
      <c r="O858" s="4" t="s">
        <v>5135</v>
      </c>
      <c r="P858" s="4" t="s">
        <v>5136</v>
      </c>
      <c r="Q858" s="4" t="s">
        <v>922</v>
      </c>
      <c r="R858" s="4" t="s">
        <v>3021</v>
      </c>
      <c r="S858" s="4" t="s">
        <v>2836</v>
      </c>
      <c r="T858" s="4" t="s">
        <v>39306</v>
      </c>
    </row>
    <row r="859" spans="1:20" x14ac:dyDescent="0.2">
      <c r="A859" s="29">
        <v>19231185794</v>
      </c>
      <c r="B859" s="4" t="s">
        <v>5088</v>
      </c>
      <c r="C859" s="4" t="s">
        <v>5096</v>
      </c>
      <c r="D859" s="4" t="s">
        <v>43449</v>
      </c>
      <c r="E859" s="4" t="s">
        <v>71</v>
      </c>
      <c r="F859" s="4" t="s">
        <v>7836</v>
      </c>
      <c r="G859" s="4" t="s">
        <v>71</v>
      </c>
      <c r="H859" s="4" t="s">
        <v>7837</v>
      </c>
      <c r="I859" s="4" t="s">
        <v>22</v>
      </c>
      <c r="J859" s="4" t="s">
        <v>10475</v>
      </c>
      <c r="K859" s="4" t="s">
        <v>10476</v>
      </c>
      <c r="L859" s="4" t="s">
        <v>8048</v>
      </c>
      <c r="M859" s="4" t="s">
        <v>73</v>
      </c>
      <c r="N859" s="4" t="s">
        <v>5137</v>
      </c>
      <c r="O859" s="4" t="s">
        <v>5138</v>
      </c>
      <c r="P859" s="4" t="s">
        <v>5139</v>
      </c>
      <c r="Q859" s="4" t="s">
        <v>663</v>
      </c>
      <c r="R859" s="4" t="s">
        <v>39306</v>
      </c>
      <c r="S859" s="4" t="s">
        <v>39306</v>
      </c>
      <c r="T859" s="4" t="s">
        <v>39306</v>
      </c>
    </row>
    <row r="860" spans="1:20" x14ac:dyDescent="0.2">
      <c r="A860" s="29">
        <v>19231012006</v>
      </c>
      <c r="B860" s="4" t="s">
        <v>5089</v>
      </c>
      <c r="C860" s="4" t="s">
        <v>5096</v>
      </c>
      <c r="D860" s="4" t="s">
        <v>13493</v>
      </c>
      <c r="E860" s="4" t="s">
        <v>2835</v>
      </c>
      <c r="F860" s="4" t="s">
        <v>27364</v>
      </c>
      <c r="G860" s="4" t="s">
        <v>2835</v>
      </c>
      <c r="H860" s="4" t="s">
        <v>27365</v>
      </c>
      <c r="I860" s="4" t="s">
        <v>22</v>
      </c>
      <c r="J860" s="4" t="s">
        <v>252</v>
      </c>
      <c r="K860" s="4" t="s">
        <v>5090</v>
      </c>
      <c r="L860" s="4" t="s">
        <v>72</v>
      </c>
      <c r="M860" s="4" t="s">
        <v>73</v>
      </c>
      <c r="N860" s="4" t="s">
        <v>5140</v>
      </c>
      <c r="O860" s="4" t="s">
        <v>4889</v>
      </c>
      <c r="P860" s="4" t="s">
        <v>5141</v>
      </c>
      <c r="Q860" s="4" t="s">
        <v>1045</v>
      </c>
      <c r="R860" s="4" t="s">
        <v>2836</v>
      </c>
      <c r="S860" s="4" t="s">
        <v>2836</v>
      </c>
      <c r="T860" s="4" t="s">
        <v>39306</v>
      </c>
    </row>
    <row r="861" spans="1:20" x14ac:dyDescent="0.2">
      <c r="A861" s="29">
        <v>19231185752</v>
      </c>
      <c r="B861" s="4" t="s">
        <v>5091</v>
      </c>
      <c r="C861" s="4" t="s">
        <v>5096</v>
      </c>
      <c r="D861" s="4" t="s">
        <v>43450</v>
      </c>
      <c r="E861" s="4" t="s">
        <v>71</v>
      </c>
      <c r="F861" s="4" t="s">
        <v>5091</v>
      </c>
      <c r="G861" s="4" t="s">
        <v>71</v>
      </c>
      <c r="H861" s="4" t="s">
        <v>5091</v>
      </c>
      <c r="I861" s="4" t="s">
        <v>22</v>
      </c>
      <c r="J861" s="4" t="s">
        <v>1080</v>
      </c>
      <c r="K861" s="4" t="s">
        <v>5092</v>
      </c>
      <c r="L861" s="4" t="s">
        <v>263</v>
      </c>
      <c r="M861" s="4" t="s">
        <v>73</v>
      </c>
      <c r="N861" s="4" t="s">
        <v>5142</v>
      </c>
      <c r="O861" s="4" t="s">
        <v>5143</v>
      </c>
      <c r="P861" s="4" t="s">
        <v>5144</v>
      </c>
      <c r="Q861" s="4" t="s">
        <v>663</v>
      </c>
      <c r="R861" s="4" t="s">
        <v>39306</v>
      </c>
      <c r="S861" s="4" t="s">
        <v>39306</v>
      </c>
      <c r="T861" s="4" t="s">
        <v>39306</v>
      </c>
    </row>
    <row r="862" spans="1:20" x14ac:dyDescent="0.2">
      <c r="A862" s="29">
        <v>19231185836</v>
      </c>
      <c r="B862" s="4" t="s">
        <v>5093</v>
      </c>
      <c r="C862" s="4" t="s">
        <v>5096</v>
      </c>
      <c r="D862" s="4" t="s">
        <v>30294</v>
      </c>
      <c r="E862" s="4" t="s">
        <v>71</v>
      </c>
      <c r="F862" s="4" t="s">
        <v>5093</v>
      </c>
      <c r="G862" s="4" t="s">
        <v>71</v>
      </c>
      <c r="H862" s="4" t="s">
        <v>5093</v>
      </c>
      <c r="I862" s="4" t="s">
        <v>22</v>
      </c>
      <c r="J862" s="4" t="s">
        <v>5094</v>
      </c>
      <c r="K862" s="4" t="s">
        <v>5095</v>
      </c>
      <c r="L862" s="4" t="s">
        <v>1072</v>
      </c>
      <c r="M862" s="4" t="s">
        <v>73</v>
      </c>
      <c r="N862" s="4" t="s">
        <v>5145</v>
      </c>
      <c r="O862" s="4" t="s">
        <v>5146</v>
      </c>
      <c r="P862" s="4" t="s">
        <v>5147</v>
      </c>
      <c r="Q862" s="4" t="s">
        <v>663</v>
      </c>
      <c r="R862" s="4" t="s">
        <v>39306</v>
      </c>
      <c r="S862" s="4" t="s">
        <v>39306</v>
      </c>
      <c r="T862" s="4" t="s">
        <v>39306</v>
      </c>
    </row>
    <row r="863" spans="1:20" x14ac:dyDescent="0.2">
      <c r="A863" s="29">
        <v>19231185877</v>
      </c>
      <c r="B863" s="4" t="s">
        <v>5148</v>
      </c>
      <c r="C863" s="4" t="s">
        <v>5149</v>
      </c>
      <c r="D863" s="4" t="s">
        <v>36835</v>
      </c>
      <c r="E863" s="4" t="s">
        <v>71</v>
      </c>
      <c r="F863" s="4" t="s">
        <v>5148</v>
      </c>
      <c r="G863" s="4" t="s">
        <v>71</v>
      </c>
      <c r="H863" s="4" t="s">
        <v>5148</v>
      </c>
      <c r="I863" s="4" t="s">
        <v>22</v>
      </c>
      <c r="J863" s="4" t="s">
        <v>1614</v>
      </c>
      <c r="K863" s="4" t="s">
        <v>5150</v>
      </c>
      <c r="L863" s="4" t="s">
        <v>86</v>
      </c>
      <c r="M863" s="4" t="s">
        <v>73</v>
      </c>
      <c r="N863" s="4" t="s">
        <v>5151</v>
      </c>
      <c r="O863" s="4" t="s">
        <v>5152</v>
      </c>
      <c r="P863" s="4" t="s">
        <v>5153</v>
      </c>
      <c r="Q863" s="4" t="s">
        <v>663</v>
      </c>
      <c r="R863" s="4" t="s">
        <v>39306</v>
      </c>
      <c r="S863" s="4" t="s">
        <v>39306</v>
      </c>
      <c r="T863" s="4" t="s">
        <v>39306</v>
      </c>
    </row>
    <row r="864" spans="1:20" x14ac:dyDescent="0.2">
      <c r="A864" s="29">
        <v>19231185919</v>
      </c>
      <c r="B864" s="4" t="s">
        <v>5154</v>
      </c>
      <c r="C864" s="4" t="s">
        <v>5149</v>
      </c>
      <c r="D864" s="4" t="s">
        <v>25311</v>
      </c>
      <c r="E864" s="4" t="s">
        <v>2835</v>
      </c>
      <c r="F864" s="4" t="s">
        <v>33584</v>
      </c>
      <c r="G864" s="4" t="s">
        <v>3020</v>
      </c>
      <c r="H864" s="4" t="s">
        <v>33585</v>
      </c>
      <c r="I864" s="4" t="s">
        <v>22</v>
      </c>
      <c r="J864" s="4" t="s">
        <v>5155</v>
      </c>
      <c r="K864" s="4" t="s">
        <v>5156</v>
      </c>
      <c r="L864" s="4" t="s">
        <v>308</v>
      </c>
      <c r="M864" s="4" t="s">
        <v>73</v>
      </c>
      <c r="N864" s="4" t="s">
        <v>5157</v>
      </c>
      <c r="O864" s="4" t="s">
        <v>5158</v>
      </c>
      <c r="P864" s="4" t="s">
        <v>5159</v>
      </c>
      <c r="Q864" s="4" t="s">
        <v>663</v>
      </c>
      <c r="R864" s="4" t="s">
        <v>3021</v>
      </c>
      <c r="S864" s="4" t="s">
        <v>2836</v>
      </c>
      <c r="T864" s="4" t="s">
        <v>39306</v>
      </c>
    </row>
    <row r="865" spans="1:20" x14ac:dyDescent="0.2">
      <c r="A865" s="29">
        <v>19231185679</v>
      </c>
      <c r="B865" s="4" t="s">
        <v>5160</v>
      </c>
      <c r="C865" s="4" t="s">
        <v>5149</v>
      </c>
      <c r="D865" s="4" t="s">
        <v>26915</v>
      </c>
      <c r="E865" s="4" t="s">
        <v>71</v>
      </c>
      <c r="F865" s="4" t="s">
        <v>5160</v>
      </c>
      <c r="G865" s="4" t="s">
        <v>71</v>
      </c>
      <c r="H865" s="4" t="s">
        <v>5160</v>
      </c>
      <c r="I865" s="4" t="s">
        <v>22</v>
      </c>
      <c r="J865" s="4" t="s">
        <v>3227</v>
      </c>
      <c r="K865" s="4" t="s">
        <v>5161</v>
      </c>
      <c r="L865" s="4" t="s">
        <v>476</v>
      </c>
      <c r="M865" s="4" t="s">
        <v>73</v>
      </c>
      <c r="N865" s="4" t="s">
        <v>5162</v>
      </c>
      <c r="O865" s="4" t="s">
        <v>5163</v>
      </c>
      <c r="P865" s="4" t="s">
        <v>5164</v>
      </c>
      <c r="Q865" s="4" t="s">
        <v>663</v>
      </c>
      <c r="R865" s="4" t="s">
        <v>39306</v>
      </c>
      <c r="S865" s="4" t="s">
        <v>39306</v>
      </c>
      <c r="T865" s="4" t="s">
        <v>39306</v>
      </c>
    </row>
    <row r="866" spans="1:20" x14ac:dyDescent="0.2">
      <c r="A866" s="29">
        <v>19231185711</v>
      </c>
      <c r="B866" s="4" t="s">
        <v>5165</v>
      </c>
      <c r="C866" s="4" t="s">
        <v>5149</v>
      </c>
      <c r="D866" s="4" t="s">
        <v>26916</v>
      </c>
      <c r="E866" s="4" t="s">
        <v>2835</v>
      </c>
      <c r="F866" s="4" t="s">
        <v>18115</v>
      </c>
      <c r="G866" s="4" t="s">
        <v>3020</v>
      </c>
      <c r="H866" s="4" t="s">
        <v>18116</v>
      </c>
      <c r="I866" s="4" t="s">
        <v>22</v>
      </c>
      <c r="J866" s="4" t="s">
        <v>3422</v>
      </c>
      <c r="K866" s="4" t="s">
        <v>5166</v>
      </c>
      <c r="L866" s="4" t="s">
        <v>3915</v>
      </c>
      <c r="M866" s="4" t="s">
        <v>73</v>
      </c>
      <c r="N866" s="4" t="s">
        <v>5167</v>
      </c>
      <c r="O866" s="4" t="s">
        <v>5168</v>
      </c>
      <c r="P866" s="4" t="s">
        <v>5169</v>
      </c>
      <c r="Q866" s="4" t="s">
        <v>663</v>
      </c>
      <c r="R866" s="4" t="s">
        <v>3021</v>
      </c>
      <c r="S866" s="4" t="s">
        <v>2836</v>
      </c>
      <c r="T866" s="4" t="s">
        <v>39306</v>
      </c>
    </row>
    <row r="867" spans="1:20" x14ac:dyDescent="0.2">
      <c r="A867" s="29">
        <v>19221139918</v>
      </c>
      <c r="B867" s="4" t="s">
        <v>5170</v>
      </c>
      <c r="C867" s="4" t="s">
        <v>5149</v>
      </c>
      <c r="D867" s="4" t="s">
        <v>43451</v>
      </c>
      <c r="E867" s="4" t="s">
        <v>71</v>
      </c>
      <c r="F867" s="4" t="s">
        <v>5170</v>
      </c>
      <c r="G867" s="4" t="s">
        <v>71</v>
      </c>
      <c r="H867" s="4" t="s">
        <v>5170</v>
      </c>
      <c r="I867" s="4" t="s">
        <v>22</v>
      </c>
      <c r="J867" s="4" t="s">
        <v>2912</v>
      </c>
      <c r="K867" s="4" t="s">
        <v>5171</v>
      </c>
      <c r="L867" s="4" t="s">
        <v>1885</v>
      </c>
      <c r="M867" s="4" t="s">
        <v>73</v>
      </c>
      <c r="N867" s="4" t="s">
        <v>5172</v>
      </c>
      <c r="O867" s="4" t="s">
        <v>5173</v>
      </c>
      <c r="P867" s="4" t="s">
        <v>5174</v>
      </c>
      <c r="Q867" s="4" t="s">
        <v>922</v>
      </c>
      <c r="R867" s="4" t="s">
        <v>39306</v>
      </c>
      <c r="S867" s="4" t="s">
        <v>39306</v>
      </c>
      <c r="T867" s="4" t="s">
        <v>39306</v>
      </c>
    </row>
    <row r="868" spans="1:20" x14ac:dyDescent="0.2">
      <c r="A868" s="29">
        <v>19231185554</v>
      </c>
      <c r="B868" s="4" t="s">
        <v>5175</v>
      </c>
      <c r="C868" s="4" t="s">
        <v>5149</v>
      </c>
      <c r="D868" s="4" t="s">
        <v>43452</v>
      </c>
      <c r="E868" s="4" t="s">
        <v>71</v>
      </c>
      <c r="F868" s="4" t="s">
        <v>5175</v>
      </c>
      <c r="G868" s="4" t="s">
        <v>71</v>
      </c>
      <c r="H868" s="4" t="s">
        <v>5175</v>
      </c>
      <c r="I868" s="4" t="s">
        <v>22</v>
      </c>
      <c r="J868" s="4" t="s">
        <v>5176</v>
      </c>
      <c r="K868" s="4" t="s">
        <v>5177</v>
      </c>
      <c r="L868" s="4" t="s">
        <v>1072</v>
      </c>
      <c r="M868" s="4" t="s">
        <v>73</v>
      </c>
      <c r="N868" s="4" t="s">
        <v>5199</v>
      </c>
      <c r="O868" s="4" t="s">
        <v>5200</v>
      </c>
      <c r="P868" s="4" t="s">
        <v>5201</v>
      </c>
      <c r="Q868" s="4" t="s">
        <v>663</v>
      </c>
      <c r="R868" s="4" t="s">
        <v>39306</v>
      </c>
      <c r="S868" s="4" t="s">
        <v>39306</v>
      </c>
      <c r="T868" s="4" t="s">
        <v>39306</v>
      </c>
    </row>
    <row r="869" spans="1:20" x14ac:dyDescent="0.2">
      <c r="A869" s="29">
        <v>19231011990</v>
      </c>
      <c r="B869" s="4" t="s">
        <v>5178</v>
      </c>
      <c r="C869" s="4" t="s">
        <v>5149</v>
      </c>
      <c r="D869" s="4" t="s">
        <v>21599</v>
      </c>
      <c r="E869" s="4" t="s">
        <v>2835</v>
      </c>
      <c r="F869" s="4" t="s">
        <v>27364</v>
      </c>
      <c r="G869" s="4" t="s">
        <v>3020</v>
      </c>
      <c r="H869" s="4" t="s">
        <v>34891</v>
      </c>
      <c r="I869" s="4" t="s">
        <v>22</v>
      </c>
      <c r="J869" s="4" t="s">
        <v>3830</v>
      </c>
      <c r="K869" s="4" t="s">
        <v>5179</v>
      </c>
      <c r="L869" s="4" t="s">
        <v>3837</v>
      </c>
      <c r="M869" s="4" t="s">
        <v>73</v>
      </c>
      <c r="N869" s="4" t="s">
        <v>5180</v>
      </c>
      <c r="O869" s="4" t="s">
        <v>5181</v>
      </c>
      <c r="P869" s="4" t="s">
        <v>5182</v>
      </c>
      <c r="Q869" s="4" t="s">
        <v>1045</v>
      </c>
      <c r="R869" s="4" t="s">
        <v>3021</v>
      </c>
      <c r="S869" s="4" t="s">
        <v>2836</v>
      </c>
      <c r="T869" s="4" t="s">
        <v>39306</v>
      </c>
    </row>
    <row r="870" spans="1:20" x14ac:dyDescent="0.2">
      <c r="A870" s="29">
        <v>19231185596</v>
      </c>
      <c r="B870" s="4" t="s">
        <v>5183</v>
      </c>
      <c r="C870" s="4" t="s">
        <v>5149</v>
      </c>
      <c r="D870" s="4" t="s">
        <v>40184</v>
      </c>
      <c r="E870" s="4" t="s">
        <v>2835</v>
      </c>
      <c r="F870" s="4" t="s">
        <v>13183</v>
      </c>
      <c r="G870" s="4" t="s">
        <v>3020</v>
      </c>
      <c r="H870" s="4" t="s">
        <v>13185</v>
      </c>
      <c r="I870" s="4" t="s">
        <v>22</v>
      </c>
      <c r="J870" s="4" t="s">
        <v>3462</v>
      </c>
      <c r="K870" s="4" t="s">
        <v>5184</v>
      </c>
      <c r="L870" s="4" t="s">
        <v>231</v>
      </c>
      <c r="M870" s="4" t="s">
        <v>73</v>
      </c>
      <c r="N870" s="4" t="s">
        <v>5202</v>
      </c>
      <c r="O870" s="4" t="s">
        <v>5203</v>
      </c>
      <c r="P870" s="4" t="s">
        <v>5204</v>
      </c>
      <c r="Q870" s="4" t="s">
        <v>663</v>
      </c>
      <c r="R870" s="4" t="s">
        <v>3021</v>
      </c>
      <c r="S870" s="4" t="s">
        <v>2836</v>
      </c>
      <c r="T870" s="4" t="s">
        <v>39306</v>
      </c>
    </row>
    <row r="871" spans="1:20" x14ac:dyDescent="0.2">
      <c r="A871" s="29">
        <v>19231185638</v>
      </c>
      <c r="B871" s="4" t="s">
        <v>5185</v>
      </c>
      <c r="C871" s="4" t="s">
        <v>5149</v>
      </c>
      <c r="D871" s="4" t="s">
        <v>8317</v>
      </c>
      <c r="E871" s="4" t="s">
        <v>2835</v>
      </c>
      <c r="F871" s="4" t="s">
        <v>27364</v>
      </c>
      <c r="G871" s="4" t="s">
        <v>2835</v>
      </c>
      <c r="H871" s="4" t="s">
        <v>27366</v>
      </c>
      <c r="I871" s="4" t="s">
        <v>22</v>
      </c>
      <c r="J871" s="4" t="s">
        <v>5186</v>
      </c>
      <c r="K871" s="4" t="s">
        <v>5187</v>
      </c>
      <c r="L871" s="4" t="s">
        <v>476</v>
      </c>
      <c r="M871" s="4" t="s">
        <v>73</v>
      </c>
      <c r="N871" s="4" t="s">
        <v>5205</v>
      </c>
      <c r="O871" s="4" t="s">
        <v>5206</v>
      </c>
      <c r="P871" s="4" t="s">
        <v>5207</v>
      </c>
      <c r="Q871" s="4" t="s">
        <v>663</v>
      </c>
      <c r="R871" s="4" t="s">
        <v>2836</v>
      </c>
      <c r="S871" s="4" t="s">
        <v>2836</v>
      </c>
      <c r="T871" s="4" t="s">
        <v>39306</v>
      </c>
    </row>
    <row r="872" spans="1:20" x14ac:dyDescent="0.2">
      <c r="A872" s="29">
        <v>19231185513</v>
      </c>
      <c r="B872" s="4" t="s">
        <v>5188</v>
      </c>
      <c r="C872" s="4" t="s">
        <v>5149</v>
      </c>
      <c r="D872" s="4" t="s">
        <v>23518</v>
      </c>
      <c r="E872" s="4" t="s">
        <v>71</v>
      </c>
      <c r="F872" s="4" t="s">
        <v>5188</v>
      </c>
      <c r="G872" s="4" t="s">
        <v>71</v>
      </c>
      <c r="H872" s="4" t="s">
        <v>5188</v>
      </c>
      <c r="I872" s="4" t="s">
        <v>22</v>
      </c>
      <c r="J872" s="4" t="s">
        <v>1666</v>
      </c>
      <c r="K872" s="4" t="s">
        <v>5189</v>
      </c>
      <c r="L872" s="4" t="s">
        <v>468</v>
      </c>
      <c r="M872" s="4" t="s">
        <v>73</v>
      </c>
      <c r="N872" s="4" t="s">
        <v>5208</v>
      </c>
      <c r="O872" s="4" t="s">
        <v>5209</v>
      </c>
      <c r="P872" s="4" t="s">
        <v>5210</v>
      </c>
      <c r="Q872" s="4" t="s">
        <v>663</v>
      </c>
      <c r="R872" s="4" t="s">
        <v>39306</v>
      </c>
      <c r="S872" s="4" t="s">
        <v>39306</v>
      </c>
      <c r="T872" s="4" t="s">
        <v>39306</v>
      </c>
    </row>
    <row r="873" spans="1:20" x14ac:dyDescent="0.2">
      <c r="A873" s="29">
        <v>19231185471</v>
      </c>
      <c r="B873" s="4" t="s">
        <v>5190</v>
      </c>
      <c r="C873" s="4" t="s">
        <v>5149</v>
      </c>
      <c r="D873" s="4" t="s">
        <v>26917</v>
      </c>
      <c r="E873" s="4" t="s">
        <v>71</v>
      </c>
      <c r="F873" s="4" t="s">
        <v>5190</v>
      </c>
      <c r="G873" s="4" t="s">
        <v>71</v>
      </c>
      <c r="H873" s="4" t="s">
        <v>5190</v>
      </c>
      <c r="I873" s="4" t="s">
        <v>22</v>
      </c>
      <c r="J873" s="4" t="s">
        <v>5191</v>
      </c>
      <c r="K873" s="4" t="s">
        <v>5192</v>
      </c>
      <c r="L873" s="4" t="s">
        <v>86</v>
      </c>
      <c r="M873" s="4" t="s">
        <v>73</v>
      </c>
      <c r="N873" s="4" t="s">
        <v>5211</v>
      </c>
      <c r="O873" s="4" t="s">
        <v>5212</v>
      </c>
      <c r="P873" s="4" t="s">
        <v>5213</v>
      </c>
      <c r="Q873" s="4" t="s">
        <v>663</v>
      </c>
      <c r="R873" s="4" t="s">
        <v>39306</v>
      </c>
      <c r="S873" s="4" t="s">
        <v>39306</v>
      </c>
      <c r="T873" s="4" t="s">
        <v>39306</v>
      </c>
    </row>
    <row r="874" spans="1:20" x14ac:dyDescent="0.2">
      <c r="A874" s="29">
        <v>19231185430</v>
      </c>
      <c r="B874" s="4" t="s">
        <v>5193</v>
      </c>
      <c r="C874" s="4" t="s">
        <v>5149</v>
      </c>
      <c r="D874" s="4" t="s">
        <v>13494</v>
      </c>
      <c r="E874" s="4" t="s">
        <v>71</v>
      </c>
      <c r="F874" s="4" t="s">
        <v>5193</v>
      </c>
      <c r="G874" s="4" t="s">
        <v>71</v>
      </c>
      <c r="H874" s="4" t="s">
        <v>5193</v>
      </c>
      <c r="I874" s="4" t="s">
        <v>22</v>
      </c>
      <c r="J874" s="4" t="s">
        <v>3367</v>
      </c>
      <c r="K874" s="4" t="s">
        <v>3368</v>
      </c>
      <c r="L874" s="4" t="s">
        <v>263</v>
      </c>
      <c r="M874" s="4" t="s">
        <v>73</v>
      </c>
      <c r="N874" s="4" t="s">
        <v>610</v>
      </c>
      <c r="O874" s="4" t="s">
        <v>5214</v>
      </c>
      <c r="P874" s="4" t="s">
        <v>5215</v>
      </c>
      <c r="Q874" s="4" t="s">
        <v>663</v>
      </c>
      <c r="R874" s="4" t="s">
        <v>39306</v>
      </c>
      <c r="S874" s="4" t="s">
        <v>39306</v>
      </c>
      <c r="T874" s="4" t="s">
        <v>39306</v>
      </c>
    </row>
    <row r="875" spans="1:20" x14ac:dyDescent="0.2">
      <c r="A875" s="29">
        <v>19231185315</v>
      </c>
      <c r="B875" s="4" t="s">
        <v>5194</v>
      </c>
      <c r="C875" s="4" t="s">
        <v>5149</v>
      </c>
      <c r="D875" s="4" t="s">
        <v>6227</v>
      </c>
      <c r="E875" s="4" t="s">
        <v>71</v>
      </c>
      <c r="F875" s="4" t="s">
        <v>5194</v>
      </c>
      <c r="G875" s="4" t="s">
        <v>71</v>
      </c>
      <c r="H875" s="4" t="s">
        <v>5194</v>
      </c>
      <c r="I875" s="4" t="s">
        <v>22</v>
      </c>
      <c r="J875" s="4" t="s">
        <v>1510</v>
      </c>
      <c r="K875" s="4" t="s">
        <v>5195</v>
      </c>
      <c r="L875" s="4" t="s">
        <v>1288</v>
      </c>
      <c r="M875" s="4" t="s">
        <v>73</v>
      </c>
      <c r="N875" s="4" t="s">
        <v>5216</v>
      </c>
      <c r="O875" s="4" t="s">
        <v>5217</v>
      </c>
      <c r="P875" s="4" t="s">
        <v>5218</v>
      </c>
      <c r="Q875" s="4" t="s">
        <v>663</v>
      </c>
      <c r="R875" s="4" t="s">
        <v>39306</v>
      </c>
      <c r="S875" s="4" t="s">
        <v>39306</v>
      </c>
      <c r="T875" s="4" t="s">
        <v>39306</v>
      </c>
    </row>
    <row r="876" spans="1:20" x14ac:dyDescent="0.2">
      <c r="A876" s="29">
        <v>19231185273</v>
      </c>
      <c r="B876" s="4" t="s">
        <v>5196</v>
      </c>
      <c r="C876" s="4" t="s">
        <v>5149</v>
      </c>
      <c r="D876" s="4" t="s">
        <v>28715</v>
      </c>
      <c r="E876" s="4" t="s">
        <v>71</v>
      </c>
      <c r="F876" s="4" t="s">
        <v>5196</v>
      </c>
      <c r="G876" s="4" t="s">
        <v>71</v>
      </c>
      <c r="H876" s="4" t="s">
        <v>5196</v>
      </c>
      <c r="I876" s="4" t="s">
        <v>22</v>
      </c>
      <c r="J876" s="4" t="s">
        <v>5197</v>
      </c>
      <c r="K876" s="4" t="s">
        <v>5198</v>
      </c>
      <c r="L876" s="4" t="s">
        <v>1288</v>
      </c>
      <c r="M876" s="4" t="s">
        <v>73</v>
      </c>
      <c r="N876" s="4" t="s">
        <v>5219</v>
      </c>
      <c r="O876" s="4" t="s">
        <v>5220</v>
      </c>
      <c r="P876" s="4" t="s">
        <v>5221</v>
      </c>
      <c r="Q876" s="4" t="s">
        <v>663</v>
      </c>
      <c r="R876" s="4" t="s">
        <v>39306</v>
      </c>
      <c r="S876" s="4" t="s">
        <v>39306</v>
      </c>
      <c r="T876" s="4" t="s">
        <v>39306</v>
      </c>
    </row>
    <row r="877" spans="1:20" x14ac:dyDescent="0.2">
      <c r="A877" s="29">
        <v>19231185398</v>
      </c>
      <c r="B877" s="4" t="s">
        <v>5222</v>
      </c>
      <c r="C877" s="4" t="s">
        <v>5273</v>
      </c>
      <c r="D877" s="4" t="s">
        <v>13495</v>
      </c>
      <c r="E877" s="4" t="s">
        <v>71</v>
      </c>
      <c r="F877" s="4" t="s">
        <v>5222</v>
      </c>
      <c r="G877" s="4" t="s">
        <v>71</v>
      </c>
      <c r="H877" s="4" t="s">
        <v>5222</v>
      </c>
      <c r="I877" s="4" t="s">
        <v>22</v>
      </c>
      <c r="J877" s="4" t="s">
        <v>448</v>
      </c>
      <c r="K877" s="4" t="s">
        <v>5223</v>
      </c>
      <c r="L877" s="4" t="s">
        <v>1885</v>
      </c>
      <c r="M877" s="4" t="s">
        <v>73</v>
      </c>
      <c r="N877" s="4" t="s">
        <v>5274</v>
      </c>
      <c r="O877" s="4" t="s">
        <v>5275</v>
      </c>
      <c r="P877" s="4" t="s">
        <v>5276</v>
      </c>
      <c r="Q877" s="4" t="s">
        <v>663</v>
      </c>
      <c r="R877" s="4" t="s">
        <v>39306</v>
      </c>
      <c r="S877" s="4" t="s">
        <v>39306</v>
      </c>
      <c r="T877" s="4" t="s">
        <v>39306</v>
      </c>
    </row>
    <row r="878" spans="1:20" x14ac:dyDescent="0.2">
      <c r="A878" s="29">
        <v>19231185356</v>
      </c>
      <c r="B878" s="4" t="s">
        <v>5224</v>
      </c>
      <c r="C878" s="4" t="s">
        <v>5273</v>
      </c>
      <c r="D878" s="4" t="s">
        <v>43453</v>
      </c>
      <c r="E878" s="4" t="s">
        <v>71</v>
      </c>
      <c r="F878" s="4" t="s">
        <v>5224</v>
      </c>
      <c r="G878" s="4" t="s">
        <v>71</v>
      </c>
      <c r="H878" s="4" t="s">
        <v>5224</v>
      </c>
      <c r="I878" s="4" t="s">
        <v>22</v>
      </c>
      <c r="J878" s="4" t="s">
        <v>3647</v>
      </c>
      <c r="K878" s="4" t="s">
        <v>5225</v>
      </c>
      <c r="L878" s="4" t="s">
        <v>263</v>
      </c>
      <c r="M878" s="4" t="s">
        <v>73</v>
      </c>
      <c r="N878" s="4" t="s">
        <v>5277</v>
      </c>
      <c r="O878" s="4" t="s">
        <v>5278</v>
      </c>
      <c r="P878" s="4" t="s">
        <v>5279</v>
      </c>
      <c r="Q878" s="4" t="s">
        <v>663</v>
      </c>
      <c r="R878" s="4" t="s">
        <v>39306</v>
      </c>
      <c r="S878" s="4" t="s">
        <v>39306</v>
      </c>
      <c r="T878" s="4" t="s">
        <v>39306</v>
      </c>
    </row>
    <row r="879" spans="1:20" x14ac:dyDescent="0.2">
      <c r="A879" s="29">
        <v>19231185760</v>
      </c>
      <c r="B879" s="4" t="s">
        <v>5226</v>
      </c>
      <c r="C879" s="4" t="s">
        <v>5273</v>
      </c>
      <c r="D879" s="4" t="s">
        <v>36836</v>
      </c>
      <c r="E879" s="4" t="s">
        <v>71</v>
      </c>
      <c r="F879" s="4" t="s">
        <v>5226</v>
      </c>
      <c r="G879" s="4" t="s">
        <v>71</v>
      </c>
      <c r="H879" s="4" t="s">
        <v>5226</v>
      </c>
      <c r="I879" s="4" t="s">
        <v>22</v>
      </c>
      <c r="J879" s="4" t="s">
        <v>5227</v>
      </c>
      <c r="K879" s="4" t="s">
        <v>5228</v>
      </c>
      <c r="L879" s="4" t="s">
        <v>1288</v>
      </c>
      <c r="M879" s="4" t="s">
        <v>73</v>
      </c>
      <c r="N879" s="4" t="s">
        <v>5280</v>
      </c>
      <c r="O879" s="4" t="s">
        <v>5281</v>
      </c>
      <c r="P879" s="4" t="s">
        <v>5282</v>
      </c>
      <c r="Q879" s="4" t="s">
        <v>663</v>
      </c>
      <c r="R879" s="4" t="s">
        <v>39306</v>
      </c>
      <c r="S879" s="4" t="s">
        <v>39306</v>
      </c>
      <c r="T879" s="4" t="s">
        <v>39306</v>
      </c>
    </row>
    <row r="880" spans="1:20" x14ac:dyDescent="0.2">
      <c r="A880" s="29">
        <v>19231185646</v>
      </c>
      <c r="B880" s="4" t="s">
        <v>5229</v>
      </c>
      <c r="C880" s="4" t="s">
        <v>5273</v>
      </c>
      <c r="D880" s="4" t="s">
        <v>15503</v>
      </c>
      <c r="E880" s="4" t="s">
        <v>2835</v>
      </c>
      <c r="F880" s="4" t="s">
        <v>22906</v>
      </c>
      <c r="G880" s="4" t="s">
        <v>3020</v>
      </c>
      <c r="H880" s="4" t="s">
        <v>22906</v>
      </c>
      <c r="I880" s="4" t="s">
        <v>22</v>
      </c>
      <c r="J880" s="4" t="s">
        <v>5230</v>
      </c>
      <c r="K880" s="4" t="s">
        <v>5231</v>
      </c>
      <c r="L880" s="4" t="s">
        <v>229</v>
      </c>
      <c r="M880" s="4" t="s">
        <v>73</v>
      </c>
      <c r="N880" s="4" t="s">
        <v>5283</v>
      </c>
      <c r="O880" s="4" t="s">
        <v>5284</v>
      </c>
      <c r="P880" s="4" t="s">
        <v>5285</v>
      </c>
      <c r="Q880" s="4" t="s">
        <v>663</v>
      </c>
      <c r="R880" s="4" t="s">
        <v>3021</v>
      </c>
      <c r="S880" s="4" t="s">
        <v>2836</v>
      </c>
      <c r="T880" s="4" t="s">
        <v>39306</v>
      </c>
    </row>
    <row r="881" spans="1:20" x14ac:dyDescent="0.2">
      <c r="A881" s="29">
        <v>19231185687</v>
      </c>
      <c r="B881" s="4" t="s">
        <v>5232</v>
      </c>
      <c r="C881" s="4" t="s">
        <v>5273</v>
      </c>
      <c r="D881" s="4" t="s">
        <v>43454</v>
      </c>
      <c r="E881" s="4" t="s">
        <v>2835</v>
      </c>
      <c r="F881" s="4" t="s">
        <v>19505</v>
      </c>
      <c r="G881" s="4" t="s">
        <v>3020</v>
      </c>
      <c r="H881" s="4" t="s">
        <v>19506</v>
      </c>
      <c r="I881" s="4" t="s">
        <v>22</v>
      </c>
      <c r="J881" s="4" t="s">
        <v>4703</v>
      </c>
      <c r="K881" s="4" t="s">
        <v>5233</v>
      </c>
      <c r="L881" s="4" t="s">
        <v>242</v>
      </c>
      <c r="M881" s="4" t="s">
        <v>73</v>
      </c>
      <c r="N881" s="4" t="s">
        <v>5286</v>
      </c>
      <c r="O881" s="4" t="s">
        <v>5287</v>
      </c>
      <c r="P881" s="4" t="s">
        <v>5288</v>
      </c>
      <c r="Q881" s="4" t="s">
        <v>663</v>
      </c>
      <c r="R881" s="4" t="s">
        <v>3021</v>
      </c>
      <c r="S881" s="4" t="s">
        <v>2836</v>
      </c>
      <c r="T881" s="4" t="s">
        <v>39306</v>
      </c>
    </row>
    <row r="882" spans="1:20" x14ac:dyDescent="0.2">
      <c r="A882" s="29">
        <v>19231185927</v>
      </c>
      <c r="B882" s="4" t="s">
        <v>5234</v>
      </c>
      <c r="C882" s="4" t="s">
        <v>5273</v>
      </c>
      <c r="D882" s="4" t="s">
        <v>38550</v>
      </c>
      <c r="E882" s="4" t="s">
        <v>71</v>
      </c>
      <c r="F882" s="4" t="s">
        <v>5234</v>
      </c>
      <c r="G882" s="4" t="s">
        <v>71</v>
      </c>
      <c r="H882" s="4" t="s">
        <v>5234</v>
      </c>
      <c r="I882" s="4" t="s">
        <v>22</v>
      </c>
      <c r="J882" s="4" t="s">
        <v>5235</v>
      </c>
      <c r="K882" s="4" t="s">
        <v>5236</v>
      </c>
      <c r="L882" s="4" t="s">
        <v>1288</v>
      </c>
      <c r="M882" s="4" t="s">
        <v>73</v>
      </c>
      <c r="N882" s="4" t="s">
        <v>5289</v>
      </c>
      <c r="O882" s="4" t="s">
        <v>5290</v>
      </c>
      <c r="P882" s="4" t="s">
        <v>5291</v>
      </c>
      <c r="Q882" s="4" t="s">
        <v>663</v>
      </c>
      <c r="R882" s="4" t="s">
        <v>39306</v>
      </c>
      <c r="S882" s="4" t="s">
        <v>39306</v>
      </c>
      <c r="T882" s="4" t="s">
        <v>39306</v>
      </c>
    </row>
    <row r="883" spans="1:20" x14ac:dyDescent="0.2">
      <c r="A883" s="29">
        <v>19231185901</v>
      </c>
      <c r="B883" s="4" t="s">
        <v>5237</v>
      </c>
      <c r="C883" s="4" t="s">
        <v>5273</v>
      </c>
      <c r="D883" s="4" t="s">
        <v>25312</v>
      </c>
      <c r="E883" s="4" t="s">
        <v>71</v>
      </c>
      <c r="F883" s="4" t="s">
        <v>5237</v>
      </c>
      <c r="G883" s="4" t="s">
        <v>71</v>
      </c>
      <c r="H883" s="4" t="s">
        <v>5237</v>
      </c>
      <c r="I883" s="4" t="s">
        <v>22</v>
      </c>
      <c r="J883" s="4" t="s">
        <v>2006</v>
      </c>
      <c r="K883" s="4" t="s">
        <v>5238</v>
      </c>
      <c r="L883" s="4" t="s">
        <v>3300</v>
      </c>
      <c r="M883" s="4" t="s">
        <v>73</v>
      </c>
      <c r="N883" s="4" t="s">
        <v>5292</v>
      </c>
      <c r="O883" s="4" t="s">
        <v>5293</v>
      </c>
      <c r="P883" s="4" t="s">
        <v>5294</v>
      </c>
      <c r="Q883" s="4" t="s">
        <v>663</v>
      </c>
      <c r="R883" s="4" t="s">
        <v>39306</v>
      </c>
      <c r="S883" s="4" t="s">
        <v>39306</v>
      </c>
      <c r="T883" s="4" t="s">
        <v>39306</v>
      </c>
    </row>
    <row r="884" spans="1:20" x14ac:dyDescent="0.2">
      <c r="A884" s="29">
        <v>19231185869</v>
      </c>
      <c r="B884" s="4" t="s">
        <v>5239</v>
      </c>
      <c r="C884" s="4" t="s">
        <v>5273</v>
      </c>
      <c r="D884" s="4" t="s">
        <v>43455</v>
      </c>
      <c r="E884" s="4" t="s">
        <v>71</v>
      </c>
      <c r="F884" s="4" t="s">
        <v>5239</v>
      </c>
      <c r="G884" s="4" t="s">
        <v>71</v>
      </c>
      <c r="H884" s="4" t="s">
        <v>5239</v>
      </c>
      <c r="I884" s="4" t="s">
        <v>22</v>
      </c>
      <c r="J884" s="4" t="s">
        <v>5240</v>
      </c>
      <c r="K884" s="4" t="s">
        <v>5241</v>
      </c>
      <c r="L884" s="4" t="s">
        <v>263</v>
      </c>
      <c r="M884" s="4" t="s">
        <v>73</v>
      </c>
      <c r="N884" s="4" t="s">
        <v>5295</v>
      </c>
      <c r="O884" s="4" t="s">
        <v>5296</v>
      </c>
      <c r="P884" s="4" t="s">
        <v>5297</v>
      </c>
      <c r="Q884" s="4" t="s">
        <v>663</v>
      </c>
      <c r="R884" s="4" t="s">
        <v>39306</v>
      </c>
      <c r="S884" s="4" t="s">
        <v>39306</v>
      </c>
      <c r="T884" s="4" t="s">
        <v>39306</v>
      </c>
    </row>
    <row r="885" spans="1:20" x14ac:dyDescent="0.2">
      <c r="A885" s="29">
        <v>19221139561</v>
      </c>
      <c r="B885" s="4" t="s">
        <v>5242</v>
      </c>
      <c r="C885" s="4" t="s">
        <v>5273</v>
      </c>
      <c r="D885" s="4" t="s">
        <v>28716</v>
      </c>
      <c r="E885" s="4" t="s">
        <v>2835</v>
      </c>
      <c r="F885" s="4" t="s">
        <v>13183</v>
      </c>
      <c r="G885" s="4" t="s">
        <v>3020</v>
      </c>
      <c r="H885" s="4" t="s">
        <v>13184</v>
      </c>
      <c r="I885" s="4" t="s">
        <v>22</v>
      </c>
      <c r="J885" s="4" t="s">
        <v>5243</v>
      </c>
      <c r="K885" s="4" t="s">
        <v>5244</v>
      </c>
      <c r="L885" s="4" t="s">
        <v>231</v>
      </c>
      <c r="M885" s="4" t="s">
        <v>73</v>
      </c>
      <c r="N885" s="4" t="s">
        <v>5298</v>
      </c>
      <c r="O885" s="4" t="s">
        <v>5299</v>
      </c>
      <c r="P885" s="4" t="s">
        <v>5300</v>
      </c>
      <c r="Q885" s="4" t="s">
        <v>922</v>
      </c>
      <c r="R885" s="4" t="s">
        <v>3021</v>
      </c>
      <c r="S885" s="4" t="s">
        <v>2836</v>
      </c>
      <c r="T885" s="4" t="s">
        <v>39306</v>
      </c>
    </row>
    <row r="886" spans="1:20" x14ac:dyDescent="0.2">
      <c r="A886" s="29">
        <v>19231185828</v>
      </c>
      <c r="B886" s="4" t="s">
        <v>5245</v>
      </c>
      <c r="C886" s="4" t="s">
        <v>5273</v>
      </c>
      <c r="D886" s="4" t="s">
        <v>6228</v>
      </c>
      <c r="E886" s="4" t="s">
        <v>2835</v>
      </c>
      <c r="F886" s="4" t="s">
        <v>29791</v>
      </c>
      <c r="G886" s="4" t="s">
        <v>3020</v>
      </c>
      <c r="H886" s="4" t="s">
        <v>29791</v>
      </c>
      <c r="I886" s="4" t="s">
        <v>22</v>
      </c>
      <c r="J886" s="4" t="s">
        <v>3090</v>
      </c>
      <c r="K886" s="4" t="s">
        <v>5246</v>
      </c>
      <c r="L886" s="4" t="s">
        <v>441</v>
      </c>
      <c r="M886" s="4" t="s">
        <v>73</v>
      </c>
      <c r="N886" s="4" t="s">
        <v>5301</v>
      </c>
      <c r="O886" s="4" t="s">
        <v>5302</v>
      </c>
      <c r="P886" s="4" t="s">
        <v>5303</v>
      </c>
      <c r="Q886" s="4" t="s">
        <v>663</v>
      </c>
      <c r="R886" s="4" t="s">
        <v>3021</v>
      </c>
      <c r="S886" s="4" t="s">
        <v>2836</v>
      </c>
      <c r="T886" s="4" t="s">
        <v>39306</v>
      </c>
    </row>
    <row r="887" spans="1:20" x14ac:dyDescent="0.2">
      <c r="A887" s="29">
        <v>19231185786</v>
      </c>
      <c r="B887" s="4" t="s">
        <v>5247</v>
      </c>
      <c r="C887" s="4" t="s">
        <v>5273</v>
      </c>
      <c r="D887" s="4" t="s">
        <v>43456</v>
      </c>
      <c r="E887" s="4" t="s">
        <v>2835</v>
      </c>
      <c r="F887" s="4" t="s">
        <v>33584</v>
      </c>
      <c r="G887" s="4" t="s">
        <v>3020</v>
      </c>
      <c r="H887" s="4" t="s">
        <v>33585</v>
      </c>
      <c r="I887" s="4" t="s">
        <v>22</v>
      </c>
      <c r="J887" s="4" t="s">
        <v>2999</v>
      </c>
      <c r="K887" s="4" t="s">
        <v>5248</v>
      </c>
      <c r="L887" s="4" t="s">
        <v>308</v>
      </c>
      <c r="M887" s="4" t="s">
        <v>73</v>
      </c>
      <c r="N887" s="4" t="s">
        <v>5304</v>
      </c>
      <c r="O887" s="4" t="s">
        <v>5305</v>
      </c>
      <c r="P887" s="4" t="s">
        <v>5306</v>
      </c>
      <c r="Q887" s="4" t="s">
        <v>663</v>
      </c>
      <c r="R887" s="4" t="s">
        <v>3021</v>
      </c>
      <c r="S887" s="4" t="s">
        <v>2836</v>
      </c>
      <c r="T887" s="4" t="s">
        <v>39306</v>
      </c>
    </row>
    <row r="888" spans="1:20" x14ac:dyDescent="0.2">
      <c r="A888" s="29">
        <v>19231185745</v>
      </c>
      <c r="B888" s="4" t="s">
        <v>5249</v>
      </c>
      <c r="C888" s="4" t="s">
        <v>5273</v>
      </c>
      <c r="D888" s="4" t="s">
        <v>43457</v>
      </c>
      <c r="E888" s="4" t="s">
        <v>2835</v>
      </c>
      <c r="F888" s="4" t="s">
        <v>33584</v>
      </c>
      <c r="G888" s="4" t="s">
        <v>3020</v>
      </c>
      <c r="H888" s="4" t="s">
        <v>33585</v>
      </c>
      <c r="I888" s="4" t="s">
        <v>22</v>
      </c>
      <c r="J888" s="4" t="s">
        <v>534</v>
      </c>
      <c r="K888" s="4" t="s">
        <v>5250</v>
      </c>
      <c r="L888" s="4" t="s">
        <v>308</v>
      </c>
      <c r="M888" s="4" t="s">
        <v>73</v>
      </c>
      <c r="N888" s="4" t="s">
        <v>5307</v>
      </c>
      <c r="O888" s="4" t="s">
        <v>5308</v>
      </c>
      <c r="P888" s="4" t="s">
        <v>5309</v>
      </c>
      <c r="Q888" s="4" t="s">
        <v>663</v>
      </c>
      <c r="R888" s="4" t="s">
        <v>3021</v>
      </c>
      <c r="S888" s="4" t="s">
        <v>2836</v>
      </c>
      <c r="T888" s="4" t="s">
        <v>39306</v>
      </c>
    </row>
    <row r="889" spans="1:20" x14ac:dyDescent="0.2">
      <c r="A889" s="29">
        <v>19231185703</v>
      </c>
      <c r="B889" s="4" t="s">
        <v>5251</v>
      </c>
      <c r="C889" s="4" t="s">
        <v>5273</v>
      </c>
      <c r="D889" s="4" t="s">
        <v>20088</v>
      </c>
      <c r="E889" s="4" t="s">
        <v>71</v>
      </c>
      <c r="F889" s="4" t="s">
        <v>5251</v>
      </c>
      <c r="G889" s="4" t="s">
        <v>71</v>
      </c>
      <c r="H889" s="4" t="s">
        <v>5251</v>
      </c>
      <c r="I889" s="4" t="s">
        <v>22</v>
      </c>
      <c r="J889" s="4" t="s">
        <v>5252</v>
      </c>
      <c r="K889" s="4" t="s">
        <v>5253</v>
      </c>
      <c r="L889" s="4" t="s">
        <v>1072</v>
      </c>
      <c r="M889" s="4" t="s">
        <v>73</v>
      </c>
      <c r="N889" s="4" t="s">
        <v>5310</v>
      </c>
      <c r="O889" s="4" t="s">
        <v>5311</v>
      </c>
      <c r="P889" s="4" t="s">
        <v>5312</v>
      </c>
      <c r="Q889" s="4" t="s">
        <v>663</v>
      </c>
      <c r="R889" s="4" t="s">
        <v>39306</v>
      </c>
      <c r="S889" s="4" t="s">
        <v>39306</v>
      </c>
      <c r="T889" s="4" t="s">
        <v>39306</v>
      </c>
    </row>
    <row r="890" spans="1:20" x14ac:dyDescent="0.2">
      <c r="A890" s="29">
        <v>19231185661</v>
      </c>
      <c r="B890" s="4" t="s">
        <v>5254</v>
      </c>
      <c r="C890" s="4" t="s">
        <v>5273</v>
      </c>
      <c r="D890" s="4" t="s">
        <v>28717</v>
      </c>
      <c r="E890" s="4" t="s">
        <v>2835</v>
      </c>
      <c r="F890" s="4" t="s">
        <v>27364</v>
      </c>
      <c r="G890" s="4" t="s">
        <v>2835</v>
      </c>
      <c r="H890" s="4" t="s">
        <v>27366</v>
      </c>
      <c r="I890" s="4" t="s">
        <v>22</v>
      </c>
      <c r="J890" s="4" t="s">
        <v>1382</v>
      </c>
      <c r="K890" s="4" t="s">
        <v>5255</v>
      </c>
      <c r="L890" s="4" t="s">
        <v>1072</v>
      </c>
      <c r="M890" s="4" t="s">
        <v>73</v>
      </c>
      <c r="N890" s="4" t="s">
        <v>5313</v>
      </c>
      <c r="O890" s="4" t="s">
        <v>5314</v>
      </c>
      <c r="P890" s="4" t="s">
        <v>5315</v>
      </c>
      <c r="Q890" s="4" t="s">
        <v>663</v>
      </c>
      <c r="R890" s="4" t="s">
        <v>2836</v>
      </c>
      <c r="S890" s="4" t="s">
        <v>2836</v>
      </c>
      <c r="T890" s="4" t="s">
        <v>39306</v>
      </c>
    </row>
    <row r="891" spans="1:20" x14ac:dyDescent="0.2">
      <c r="A891" s="29">
        <v>19241020213</v>
      </c>
      <c r="B891" s="4" t="s">
        <v>5256</v>
      </c>
      <c r="C891" s="4" t="s">
        <v>5273</v>
      </c>
      <c r="D891" s="4" t="s">
        <v>43458</v>
      </c>
      <c r="E891" s="4" t="s">
        <v>71</v>
      </c>
      <c r="F891" s="4" t="s">
        <v>5256</v>
      </c>
      <c r="G891" s="4" t="s">
        <v>71</v>
      </c>
      <c r="H891" s="4" t="s">
        <v>5256</v>
      </c>
      <c r="I891" s="4" t="s">
        <v>22</v>
      </c>
      <c r="J891" s="4" t="s">
        <v>5257</v>
      </c>
      <c r="K891" s="4" t="s">
        <v>5258</v>
      </c>
      <c r="L891" s="4" t="s">
        <v>3300</v>
      </c>
      <c r="M891" s="4" t="s">
        <v>73</v>
      </c>
      <c r="N891" s="4" t="s">
        <v>5382</v>
      </c>
      <c r="O891" s="4" t="s">
        <v>5383</v>
      </c>
      <c r="P891" s="4" t="s">
        <v>5384</v>
      </c>
      <c r="Q891" s="4" t="s">
        <v>5385</v>
      </c>
      <c r="R891" s="4" t="s">
        <v>39306</v>
      </c>
      <c r="S891" s="4" t="s">
        <v>39306</v>
      </c>
      <c r="T891" s="4" t="s">
        <v>39306</v>
      </c>
    </row>
    <row r="892" spans="1:20" x14ac:dyDescent="0.2">
      <c r="A892" s="29">
        <v>19231185620</v>
      </c>
      <c r="B892" s="4" t="s">
        <v>5259</v>
      </c>
      <c r="C892" s="4" t="s">
        <v>5273</v>
      </c>
      <c r="D892" s="4" t="s">
        <v>8318</v>
      </c>
      <c r="E892" s="4" t="s">
        <v>2835</v>
      </c>
      <c r="F892" s="4" t="s">
        <v>27364</v>
      </c>
      <c r="G892" s="4" t="s">
        <v>3020</v>
      </c>
      <c r="H892" s="4" t="s">
        <v>29791</v>
      </c>
      <c r="I892" s="4" t="s">
        <v>22</v>
      </c>
      <c r="J892" s="4" t="s">
        <v>2675</v>
      </c>
      <c r="K892" s="4" t="s">
        <v>5260</v>
      </c>
      <c r="L892" s="4" t="s">
        <v>441</v>
      </c>
      <c r="M892" s="4" t="s">
        <v>73</v>
      </c>
      <c r="N892" s="4" t="s">
        <v>5316</v>
      </c>
      <c r="O892" s="4" t="s">
        <v>5317</v>
      </c>
      <c r="P892" s="4" t="s">
        <v>5318</v>
      </c>
      <c r="Q892" s="4" t="s">
        <v>663</v>
      </c>
      <c r="R892" s="4" t="s">
        <v>3021</v>
      </c>
      <c r="S892" s="4" t="s">
        <v>2836</v>
      </c>
      <c r="T892" s="4" t="s">
        <v>39306</v>
      </c>
    </row>
    <row r="893" spans="1:20" x14ac:dyDescent="0.2">
      <c r="A893" s="29">
        <v>19241020171</v>
      </c>
      <c r="B893" s="4" t="s">
        <v>5261</v>
      </c>
      <c r="C893" s="4" t="s">
        <v>5273</v>
      </c>
      <c r="D893" s="4" t="s">
        <v>43459</v>
      </c>
      <c r="E893" s="4" t="s">
        <v>71</v>
      </c>
      <c r="F893" s="4" t="s">
        <v>5261</v>
      </c>
      <c r="G893" s="4" t="s">
        <v>71</v>
      </c>
      <c r="H893" s="4" t="s">
        <v>5261</v>
      </c>
      <c r="I893" s="4" t="s">
        <v>22</v>
      </c>
      <c r="J893" s="4" t="s">
        <v>5262</v>
      </c>
      <c r="K893" s="4" t="s">
        <v>5263</v>
      </c>
      <c r="L893" s="4" t="s">
        <v>3300</v>
      </c>
      <c r="M893" s="4" t="s">
        <v>73</v>
      </c>
      <c r="N893" s="4" t="s">
        <v>5386</v>
      </c>
      <c r="O893" s="4" t="s">
        <v>5387</v>
      </c>
      <c r="P893" s="4" t="s">
        <v>5388</v>
      </c>
      <c r="Q893" s="4" t="s">
        <v>5385</v>
      </c>
      <c r="R893" s="4" t="s">
        <v>39306</v>
      </c>
      <c r="S893" s="4" t="s">
        <v>39306</v>
      </c>
      <c r="T893" s="4" t="s">
        <v>39306</v>
      </c>
    </row>
    <row r="894" spans="1:20" x14ac:dyDescent="0.2">
      <c r="A894" s="29">
        <v>19231185588</v>
      </c>
      <c r="B894" s="4" t="s">
        <v>5264</v>
      </c>
      <c r="C894" s="4" t="s">
        <v>5273</v>
      </c>
      <c r="D894" s="4" t="s">
        <v>8319</v>
      </c>
      <c r="E894" s="4" t="s">
        <v>71</v>
      </c>
      <c r="F894" s="4" t="s">
        <v>5264</v>
      </c>
      <c r="G894" s="4" t="s">
        <v>71</v>
      </c>
      <c r="H894" s="4" t="s">
        <v>5264</v>
      </c>
      <c r="I894" s="4" t="s">
        <v>22</v>
      </c>
      <c r="J894" s="4" t="s">
        <v>5265</v>
      </c>
      <c r="K894" s="4" t="s">
        <v>5266</v>
      </c>
      <c r="L894" s="4" t="s">
        <v>476</v>
      </c>
      <c r="M894" s="4" t="s">
        <v>73</v>
      </c>
      <c r="N894" s="4" t="s">
        <v>5319</v>
      </c>
      <c r="O894" s="4" t="s">
        <v>5320</v>
      </c>
      <c r="P894" s="4" t="s">
        <v>5321</v>
      </c>
      <c r="Q894" s="4" t="s">
        <v>663</v>
      </c>
      <c r="R894" s="4" t="s">
        <v>39306</v>
      </c>
      <c r="S894" s="4" t="s">
        <v>39306</v>
      </c>
      <c r="T894" s="4" t="s">
        <v>39306</v>
      </c>
    </row>
    <row r="895" spans="1:20" x14ac:dyDescent="0.2">
      <c r="A895" s="29">
        <v>19231185422</v>
      </c>
      <c r="B895" s="4" t="s">
        <v>5267</v>
      </c>
      <c r="C895" s="4" t="s">
        <v>5273</v>
      </c>
      <c r="D895" s="4" t="s">
        <v>25313</v>
      </c>
      <c r="E895" s="4" t="s">
        <v>71</v>
      </c>
      <c r="F895" s="4" t="s">
        <v>5267</v>
      </c>
      <c r="G895" s="4" t="s">
        <v>71</v>
      </c>
      <c r="H895" s="4" t="s">
        <v>5267</v>
      </c>
      <c r="I895" s="4" t="s">
        <v>22</v>
      </c>
      <c r="J895" s="4" t="s">
        <v>2268</v>
      </c>
      <c r="K895" s="4" t="s">
        <v>5268</v>
      </c>
      <c r="L895" s="4" t="s">
        <v>476</v>
      </c>
      <c r="M895" s="4" t="s">
        <v>73</v>
      </c>
      <c r="N895" s="4" t="s">
        <v>5322</v>
      </c>
      <c r="O895" s="4" t="s">
        <v>5323</v>
      </c>
      <c r="P895" s="4" t="s">
        <v>5324</v>
      </c>
      <c r="Q895" s="4" t="s">
        <v>663</v>
      </c>
      <c r="R895" s="4" t="s">
        <v>39306</v>
      </c>
      <c r="S895" s="4" t="s">
        <v>39306</v>
      </c>
      <c r="T895" s="4" t="s">
        <v>39306</v>
      </c>
    </row>
    <row r="896" spans="1:20" x14ac:dyDescent="0.2">
      <c r="A896" s="29">
        <v>19231185547</v>
      </c>
      <c r="B896" s="4" t="s">
        <v>5269</v>
      </c>
      <c r="C896" s="4" t="s">
        <v>5273</v>
      </c>
      <c r="D896" s="4" t="s">
        <v>21600</v>
      </c>
      <c r="E896" s="4" t="s">
        <v>2835</v>
      </c>
      <c r="F896" s="4" t="s">
        <v>27364</v>
      </c>
      <c r="G896" s="4" t="s">
        <v>2835</v>
      </c>
      <c r="H896" s="4" t="s">
        <v>27366</v>
      </c>
      <c r="I896" s="4" t="s">
        <v>22</v>
      </c>
      <c r="J896" s="4" t="s">
        <v>5270</v>
      </c>
      <c r="K896" s="4" t="s">
        <v>5271</v>
      </c>
      <c r="L896" s="4" t="s">
        <v>535</v>
      </c>
      <c r="M896" s="4" t="s">
        <v>73</v>
      </c>
      <c r="N896" s="4" t="s">
        <v>5325</v>
      </c>
      <c r="O896" s="4" t="s">
        <v>5326</v>
      </c>
      <c r="P896" s="4" t="s">
        <v>5327</v>
      </c>
      <c r="Q896" s="4" t="s">
        <v>663</v>
      </c>
      <c r="R896" s="4" t="s">
        <v>2836</v>
      </c>
      <c r="S896" s="4" t="s">
        <v>2836</v>
      </c>
      <c r="T896" s="4" t="s">
        <v>39306</v>
      </c>
    </row>
    <row r="897" spans="1:20" x14ac:dyDescent="0.2">
      <c r="A897" s="29">
        <v>19231185505</v>
      </c>
      <c r="B897" s="4" t="s">
        <v>5328</v>
      </c>
      <c r="C897" s="4" t="s">
        <v>5329</v>
      </c>
      <c r="D897" s="4" t="s">
        <v>30295</v>
      </c>
      <c r="E897" s="4" t="s">
        <v>2835</v>
      </c>
      <c r="F897" s="4" t="s">
        <v>29791</v>
      </c>
      <c r="G897" s="4" t="s">
        <v>3020</v>
      </c>
      <c r="H897" s="4" t="s">
        <v>29791</v>
      </c>
      <c r="I897" s="4" t="s">
        <v>22</v>
      </c>
      <c r="J897" s="4" t="s">
        <v>4263</v>
      </c>
      <c r="K897" s="4" t="s">
        <v>5330</v>
      </c>
      <c r="L897" s="4" t="s">
        <v>441</v>
      </c>
      <c r="M897" s="4" t="s">
        <v>73</v>
      </c>
      <c r="N897" s="4" t="s">
        <v>5331</v>
      </c>
      <c r="O897" s="4" t="s">
        <v>5332</v>
      </c>
      <c r="P897" s="4" t="s">
        <v>5333</v>
      </c>
      <c r="Q897" s="4" t="s">
        <v>663</v>
      </c>
      <c r="R897" s="4" t="s">
        <v>3021</v>
      </c>
      <c r="S897" s="4" t="s">
        <v>2836</v>
      </c>
      <c r="T897" s="4" t="s">
        <v>39306</v>
      </c>
    </row>
    <row r="898" spans="1:20" x14ac:dyDescent="0.2">
      <c r="A898" s="29">
        <v>19231185976</v>
      </c>
      <c r="B898" s="4" t="s">
        <v>5334</v>
      </c>
      <c r="C898" s="4" t="s">
        <v>5329</v>
      </c>
      <c r="D898" s="4" t="s">
        <v>35188</v>
      </c>
      <c r="E898" s="4" t="s">
        <v>2835</v>
      </c>
      <c r="F898" s="4" t="s">
        <v>12015</v>
      </c>
      <c r="G898" s="4" t="s">
        <v>3020</v>
      </c>
      <c r="H898" s="4" t="s">
        <v>12015</v>
      </c>
      <c r="I898" s="4" t="s">
        <v>22</v>
      </c>
      <c r="J898" s="4" t="s">
        <v>2648</v>
      </c>
      <c r="K898" s="4" t="s">
        <v>5335</v>
      </c>
      <c r="L898" s="4" t="s">
        <v>271</v>
      </c>
      <c r="M898" s="4" t="s">
        <v>73</v>
      </c>
      <c r="N898" s="4" t="s">
        <v>5389</v>
      </c>
      <c r="O898" s="4" t="s">
        <v>5390</v>
      </c>
      <c r="P898" s="4" t="s">
        <v>5391</v>
      </c>
      <c r="Q898" s="4" t="s">
        <v>663</v>
      </c>
      <c r="R898" s="4" t="s">
        <v>3021</v>
      </c>
      <c r="S898" s="4" t="s">
        <v>2836</v>
      </c>
      <c r="T898" s="4" t="s">
        <v>39306</v>
      </c>
    </row>
    <row r="899" spans="1:20" x14ac:dyDescent="0.2">
      <c r="A899" s="29">
        <v>19221139355</v>
      </c>
      <c r="B899" s="4" t="s">
        <v>5336</v>
      </c>
      <c r="C899" s="4" t="s">
        <v>5329</v>
      </c>
      <c r="D899" s="4" t="s">
        <v>14367</v>
      </c>
      <c r="E899" s="4" t="s">
        <v>2835</v>
      </c>
      <c r="F899" s="4" t="s">
        <v>29791</v>
      </c>
      <c r="G899" s="4" t="s">
        <v>3020</v>
      </c>
      <c r="H899" s="4" t="s">
        <v>29792</v>
      </c>
      <c r="I899" s="4" t="s">
        <v>22</v>
      </c>
      <c r="J899" s="4" t="s">
        <v>3081</v>
      </c>
      <c r="K899" s="4" t="s">
        <v>5337</v>
      </c>
      <c r="L899" s="4" t="s">
        <v>441</v>
      </c>
      <c r="M899" s="4" t="s">
        <v>73</v>
      </c>
      <c r="N899" s="4" t="s">
        <v>5338</v>
      </c>
      <c r="O899" s="4" t="s">
        <v>5339</v>
      </c>
      <c r="P899" s="4" t="s">
        <v>5340</v>
      </c>
      <c r="Q899" s="4" t="s">
        <v>922</v>
      </c>
      <c r="R899" s="4" t="s">
        <v>3021</v>
      </c>
      <c r="S899" s="4" t="s">
        <v>2836</v>
      </c>
      <c r="T899" s="4" t="s">
        <v>39306</v>
      </c>
    </row>
    <row r="900" spans="1:20" x14ac:dyDescent="0.2">
      <c r="A900" s="29">
        <v>19231185463</v>
      </c>
      <c r="B900" s="4" t="s">
        <v>5341</v>
      </c>
      <c r="C900" s="4" t="s">
        <v>5329</v>
      </c>
      <c r="D900" s="4" t="s">
        <v>10598</v>
      </c>
      <c r="E900" s="4" t="s">
        <v>71</v>
      </c>
      <c r="F900" s="4" t="s">
        <v>5341</v>
      </c>
      <c r="G900" s="4" t="s">
        <v>71</v>
      </c>
      <c r="H900" s="4" t="s">
        <v>5341</v>
      </c>
      <c r="I900" s="4" t="s">
        <v>22</v>
      </c>
      <c r="J900" s="4" t="s">
        <v>2500</v>
      </c>
      <c r="K900" s="4" t="s">
        <v>5342</v>
      </c>
      <c r="L900" s="4" t="s">
        <v>535</v>
      </c>
      <c r="M900" s="4" t="s">
        <v>73</v>
      </c>
      <c r="N900" s="4" t="s">
        <v>5392</v>
      </c>
      <c r="O900" s="4" t="s">
        <v>5393</v>
      </c>
      <c r="P900" s="4" t="s">
        <v>5394</v>
      </c>
      <c r="Q900" s="4" t="s">
        <v>663</v>
      </c>
      <c r="R900" s="4" t="s">
        <v>39306</v>
      </c>
      <c r="S900" s="4" t="s">
        <v>39306</v>
      </c>
      <c r="T900" s="4" t="s">
        <v>39306</v>
      </c>
    </row>
    <row r="901" spans="1:20" x14ac:dyDescent="0.2">
      <c r="A901" s="29">
        <v>19231185992</v>
      </c>
      <c r="B901" s="4" t="s">
        <v>5343</v>
      </c>
      <c r="C901" s="4" t="s">
        <v>5329</v>
      </c>
      <c r="D901" s="4" t="s">
        <v>8320</v>
      </c>
      <c r="E901" s="4" t="s">
        <v>71</v>
      </c>
      <c r="F901" s="4" t="s">
        <v>5343</v>
      </c>
      <c r="G901" s="4" t="s">
        <v>71</v>
      </c>
      <c r="H901" s="4" t="s">
        <v>5343</v>
      </c>
      <c r="I901" s="4" t="s">
        <v>22</v>
      </c>
      <c r="J901" s="4" t="s">
        <v>5344</v>
      </c>
      <c r="K901" s="4" t="s">
        <v>5345</v>
      </c>
      <c r="L901" s="4" t="s">
        <v>1288</v>
      </c>
      <c r="M901" s="4" t="s">
        <v>73</v>
      </c>
      <c r="N901" s="4" t="s">
        <v>5395</v>
      </c>
      <c r="O901" s="4" t="s">
        <v>5396</v>
      </c>
      <c r="P901" s="4" t="s">
        <v>5397</v>
      </c>
      <c r="Q901" s="4" t="s">
        <v>663</v>
      </c>
      <c r="R901" s="4" t="s">
        <v>39306</v>
      </c>
      <c r="S901" s="4" t="s">
        <v>39306</v>
      </c>
      <c r="T901" s="4" t="s">
        <v>39306</v>
      </c>
    </row>
    <row r="902" spans="1:20" x14ac:dyDescent="0.2">
      <c r="A902" s="29">
        <v>19231185026</v>
      </c>
      <c r="B902" s="4" t="s">
        <v>5346</v>
      </c>
      <c r="C902" s="4" t="s">
        <v>5329</v>
      </c>
      <c r="D902" s="4" t="s">
        <v>32198</v>
      </c>
      <c r="E902" s="4" t="s">
        <v>71</v>
      </c>
      <c r="F902" s="4" t="s">
        <v>5346</v>
      </c>
      <c r="G902" s="4" t="s">
        <v>71</v>
      </c>
      <c r="H902" s="4" t="s">
        <v>5346</v>
      </c>
      <c r="I902" s="4" t="s">
        <v>22</v>
      </c>
      <c r="J902" s="4" t="s">
        <v>5347</v>
      </c>
      <c r="K902" s="4" t="s">
        <v>5348</v>
      </c>
      <c r="L902" s="4" t="s">
        <v>476</v>
      </c>
      <c r="M902" s="4" t="s">
        <v>73</v>
      </c>
      <c r="N902" s="4" t="s">
        <v>5398</v>
      </c>
      <c r="O902" s="4" t="s">
        <v>5399</v>
      </c>
      <c r="P902" s="4" t="s">
        <v>5400</v>
      </c>
      <c r="Q902" s="4" t="s">
        <v>663</v>
      </c>
      <c r="R902" s="4" t="s">
        <v>39306</v>
      </c>
      <c r="S902" s="4" t="s">
        <v>39306</v>
      </c>
      <c r="T902" s="4" t="s">
        <v>39306</v>
      </c>
    </row>
    <row r="903" spans="1:20" x14ac:dyDescent="0.2">
      <c r="A903" s="29">
        <v>19231185067</v>
      </c>
      <c r="B903" s="4" t="s">
        <v>5349</v>
      </c>
      <c r="C903" s="4" t="s">
        <v>5329</v>
      </c>
      <c r="D903" s="4" t="s">
        <v>43460</v>
      </c>
      <c r="E903" s="4" t="s">
        <v>2835</v>
      </c>
      <c r="F903" s="4" t="s">
        <v>33584</v>
      </c>
      <c r="G903" s="4" t="s">
        <v>3020</v>
      </c>
      <c r="H903" s="4" t="s">
        <v>33585</v>
      </c>
      <c r="I903" s="4" t="s">
        <v>22</v>
      </c>
      <c r="J903" s="4" t="s">
        <v>5350</v>
      </c>
      <c r="K903" s="4" t="s">
        <v>5351</v>
      </c>
      <c r="L903" s="4" t="s">
        <v>308</v>
      </c>
      <c r="M903" s="4" t="s">
        <v>73</v>
      </c>
      <c r="N903" s="4" t="s">
        <v>5401</v>
      </c>
      <c r="O903" s="4" t="s">
        <v>5402</v>
      </c>
      <c r="P903" s="4" t="s">
        <v>5403</v>
      </c>
      <c r="Q903" s="4" t="s">
        <v>663</v>
      </c>
      <c r="R903" s="4" t="s">
        <v>3021</v>
      </c>
      <c r="S903" s="4" t="s">
        <v>2836</v>
      </c>
      <c r="T903" s="4" t="s">
        <v>39306</v>
      </c>
    </row>
    <row r="904" spans="1:20" x14ac:dyDescent="0.2">
      <c r="A904" s="29">
        <v>19231185109</v>
      </c>
      <c r="B904" s="4" t="s">
        <v>5352</v>
      </c>
      <c r="C904" s="4" t="s">
        <v>5329</v>
      </c>
      <c r="D904" s="4" t="s">
        <v>18371</v>
      </c>
      <c r="E904" s="4" t="s">
        <v>2835</v>
      </c>
      <c r="F904" s="4" t="s">
        <v>27364</v>
      </c>
      <c r="G904" s="4" t="s">
        <v>2835</v>
      </c>
      <c r="H904" s="4" t="s">
        <v>27366</v>
      </c>
      <c r="I904" s="4" t="s">
        <v>22</v>
      </c>
      <c r="J904" s="4" t="s">
        <v>1357</v>
      </c>
      <c r="K904" s="4" t="s">
        <v>5353</v>
      </c>
      <c r="L904" s="4" t="s">
        <v>267</v>
      </c>
      <c r="M904" s="4" t="s">
        <v>73</v>
      </c>
      <c r="N904" s="4" t="s">
        <v>5404</v>
      </c>
      <c r="O904" s="4" t="s">
        <v>5405</v>
      </c>
      <c r="P904" s="4" t="s">
        <v>5406</v>
      </c>
      <c r="Q904" s="4" t="s">
        <v>663</v>
      </c>
      <c r="R904" s="4" t="s">
        <v>2836</v>
      </c>
      <c r="S904" s="4" t="s">
        <v>2836</v>
      </c>
      <c r="T904" s="4" t="s">
        <v>39306</v>
      </c>
    </row>
    <row r="905" spans="1:20" x14ac:dyDescent="0.2">
      <c r="A905" s="29">
        <v>19231185141</v>
      </c>
      <c r="B905" s="4" t="s">
        <v>5354</v>
      </c>
      <c r="C905" s="4" t="s">
        <v>5329</v>
      </c>
      <c r="D905" s="4" t="s">
        <v>40185</v>
      </c>
      <c r="E905" s="4" t="s">
        <v>2835</v>
      </c>
      <c r="F905" s="4" t="s">
        <v>36700</v>
      </c>
      <c r="G905" s="4" t="s">
        <v>3020</v>
      </c>
      <c r="H905" s="4" t="s">
        <v>36701</v>
      </c>
      <c r="I905" s="4" t="s">
        <v>22</v>
      </c>
      <c r="J905" s="4" t="s">
        <v>252</v>
      </c>
      <c r="K905" s="4" t="s">
        <v>5355</v>
      </c>
      <c r="L905" s="4" t="s">
        <v>93</v>
      </c>
      <c r="M905" s="4" t="s">
        <v>73</v>
      </c>
      <c r="N905" s="4" t="s">
        <v>5407</v>
      </c>
      <c r="O905" s="4" t="s">
        <v>5408</v>
      </c>
      <c r="P905" s="4" t="s">
        <v>5409</v>
      </c>
      <c r="Q905" s="4" t="s">
        <v>663</v>
      </c>
      <c r="R905" s="4" t="s">
        <v>3021</v>
      </c>
      <c r="S905" s="4" t="s">
        <v>2836</v>
      </c>
      <c r="T905" s="4" t="s">
        <v>39306</v>
      </c>
    </row>
    <row r="906" spans="1:20" x14ac:dyDescent="0.2">
      <c r="A906" s="29">
        <v>19231185349</v>
      </c>
      <c r="B906" s="4" t="s">
        <v>5356</v>
      </c>
      <c r="C906" s="4" t="s">
        <v>5329</v>
      </c>
      <c r="D906" s="4" t="s">
        <v>26918</v>
      </c>
      <c r="E906" s="4" t="s">
        <v>71</v>
      </c>
      <c r="F906" s="4" t="s">
        <v>5356</v>
      </c>
      <c r="G906" s="4" t="s">
        <v>71</v>
      </c>
      <c r="H906" s="4" t="s">
        <v>5356</v>
      </c>
      <c r="I906" s="4" t="s">
        <v>22</v>
      </c>
      <c r="J906" s="4" t="s">
        <v>596</v>
      </c>
      <c r="K906" s="4" t="s">
        <v>5357</v>
      </c>
      <c r="L906" s="4" t="s">
        <v>267</v>
      </c>
      <c r="M906" s="4" t="s">
        <v>73</v>
      </c>
      <c r="N906" s="4" t="s">
        <v>5410</v>
      </c>
      <c r="O906" s="4" t="s">
        <v>5411</v>
      </c>
      <c r="P906" s="4" t="s">
        <v>5412</v>
      </c>
      <c r="Q906" s="4" t="s">
        <v>663</v>
      </c>
      <c r="R906" s="4" t="s">
        <v>39306</v>
      </c>
      <c r="S906" s="4" t="s">
        <v>39306</v>
      </c>
      <c r="T906" s="4" t="s">
        <v>39306</v>
      </c>
    </row>
    <row r="907" spans="1:20" x14ac:dyDescent="0.2">
      <c r="A907" s="29">
        <v>19231185307</v>
      </c>
      <c r="B907" s="4" t="s">
        <v>5358</v>
      </c>
      <c r="C907" s="4" t="s">
        <v>5329</v>
      </c>
      <c r="D907" s="4" t="s">
        <v>17194</v>
      </c>
      <c r="E907" s="4" t="s">
        <v>2835</v>
      </c>
      <c r="F907" s="4" t="s">
        <v>13183</v>
      </c>
      <c r="G907" s="4" t="s">
        <v>3020</v>
      </c>
      <c r="H907" s="4" t="s">
        <v>13185</v>
      </c>
      <c r="I907" s="4" t="s">
        <v>22</v>
      </c>
      <c r="J907" s="4" t="s">
        <v>3220</v>
      </c>
      <c r="K907" s="4" t="s">
        <v>5359</v>
      </c>
      <c r="L907" s="4" t="s">
        <v>231</v>
      </c>
      <c r="M907" s="4" t="s">
        <v>73</v>
      </c>
      <c r="N907" s="4" t="s">
        <v>5413</v>
      </c>
      <c r="O907" s="4" t="s">
        <v>5414</v>
      </c>
      <c r="P907" s="4" t="s">
        <v>5415</v>
      </c>
      <c r="Q907" s="4" t="s">
        <v>663</v>
      </c>
      <c r="R907" s="4" t="s">
        <v>3021</v>
      </c>
      <c r="S907" s="4" t="s">
        <v>2836</v>
      </c>
      <c r="T907" s="4" t="s">
        <v>39306</v>
      </c>
    </row>
    <row r="908" spans="1:20" x14ac:dyDescent="0.2">
      <c r="A908" s="29">
        <v>19231185265</v>
      </c>
      <c r="B908" s="4" t="s">
        <v>5360</v>
      </c>
      <c r="C908" s="4" t="s">
        <v>5329</v>
      </c>
      <c r="D908" s="4" t="s">
        <v>25314</v>
      </c>
      <c r="E908" s="4" t="s">
        <v>71</v>
      </c>
      <c r="F908" s="4" t="s">
        <v>5360</v>
      </c>
      <c r="G908" s="4" t="s">
        <v>71</v>
      </c>
      <c r="H908" s="4" t="s">
        <v>5360</v>
      </c>
      <c r="I908" s="4" t="s">
        <v>22</v>
      </c>
      <c r="J908" s="4" t="s">
        <v>1743</v>
      </c>
      <c r="K908" s="4" t="s">
        <v>5361</v>
      </c>
      <c r="L908" s="4" t="s">
        <v>267</v>
      </c>
      <c r="M908" s="4" t="s">
        <v>73</v>
      </c>
      <c r="N908" s="4" t="s">
        <v>5416</v>
      </c>
      <c r="O908" s="4" t="s">
        <v>5417</v>
      </c>
      <c r="P908" s="4" t="s">
        <v>5418</v>
      </c>
      <c r="Q908" s="4" t="s">
        <v>663</v>
      </c>
      <c r="R908" s="4" t="s">
        <v>39306</v>
      </c>
      <c r="S908" s="4" t="s">
        <v>39306</v>
      </c>
      <c r="T908" s="4" t="s">
        <v>39306</v>
      </c>
    </row>
    <row r="909" spans="1:20" x14ac:dyDescent="0.2">
      <c r="A909" s="29">
        <v>19231185224</v>
      </c>
      <c r="B909" s="4" t="s">
        <v>5362</v>
      </c>
      <c r="C909" s="4" t="s">
        <v>5329</v>
      </c>
      <c r="D909" s="4" t="s">
        <v>40186</v>
      </c>
      <c r="E909" s="4" t="s">
        <v>71</v>
      </c>
      <c r="F909" s="4" t="s">
        <v>5362</v>
      </c>
      <c r="G909" s="4" t="s">
        <v>71</v>
      </c>
      <c r="H909" s="4" t="s">
        <v>5362</v>
      </c>
      <c r="I909" s="4" t="s">
        <v>22</v>
      </c>
      <c r="J909" s="4" t="s">
        <v>5363</v>
      </c>
      <c r="K909" s="4" t="s">
        <v>5364</v>
      </c>
      <c r="L909" s="4" t="s">
        <v>1072</v>
      </c>
      <c r="M909" s="4" t="s">
        <v>73</v>
      </c>
      <c r="N909" s="4" t="s">
        <v>5419</v>
      </c>
      <c r="O909" s="4" t="s">
        <v>5420</v>
      </c>
      <c r="P909" s="4" t="s">
        <v>5421</v>
      </c>
      <c r="Q909" s="4" t="s">
        <v>663</v>
      </c>
      <c r="R909" s="4" t="s">
        <v>39306</v>
      </c>
      <c r="S909" s="4" t="s">
        <v>39306</v>
      </c>
      <c r="T909" s="4" t="s">
        <v>39306</v>
      </c>
    </row>
    <row r="910" spans="1:20" x14ac:dyDescent="0.2">
      <c r="A910" s="29">
        <v>19231185182</v>
      </c>
      <c r="B910" s="4" t="s">
        <v>5365</v>
      </c>
      <c r="C910" s="4" t="s">
        <v>5329</v>
      </c>
      <c r="D910" s="4" t="s">
        <v>8321</v>
      </c>
      <c r="E910" s="4" t="s">
        <v>2835</v>
      </c>
      <c r="F910" s="4" t="s">
        <v>27364</v>
      </c>
      <c r="G910" s="4" t="s">
        <v>3020</v>
      </c>
      <c r="H910" s="4" t="s">
        <v>33585</v>
      </c>
      <c r="I910" s="4" t="s">
        <v>22</v>
      </c>
      <c r="J910" s="4" t="s">
        <v>5366</v>
      </c>
      <c r="K910" s="4" t="s">
        <v>5367</v>
      </c>
      <c r="L910" s="4" t="s">
        <v>308</v>
      </c>
      <c r="M910" s="4" t="s">
        <v>73</v>
      </c>
      <c r="N910" s="4" t="s">
        <v>5422</v>
      </c>
      <c r="O910" s="4" t="s">
        <v>5423</v>
      </c>
      <c r="P910" s="4" t="s">
        <v>5424</v>
      </c>
      <c r="Q910" s="4" t="s">
        <v>663</v>
      </c>
      <c r="R910" s="4" t="s">
        <v>3021</v>
      </c>
      <c r="S910" s="4" t="s">
        <v>2836</v>
      </c>
      <c r="T910" s="4" t="s">
        <v>39306</v>
      </c>
    </row>
    <row r="911" spans="1:20" x14ac:dyDescent="0.2">
      <c r="A911" s="29">
        <v>19231185984</v>
      </c>
      <c r="B911" s="4" t="s">
        <v>5368</v>
      </c>
      <c r="C911" s="4" t="s">
        <v>5329</v>
      </c>
      <c r="D911" s="4" t="s">
        <v>13496</v>
      </c>
      <c r="E911" s="4" t="s">
        <v>2835</v>
      </c>
      <c r="F911" s="4" t="s">
        <v>27364</v>
      </c>
      <c r="G911" s="4" t="s">
        <v>2835</v>
      </c>
      <c r="H911" s="4" t="s">
        <v>27366</v>
      </c>
      <c r="I911" s="4" t="s">
        <v>22</v>
      </c>
      <c r="J911" s="4" t="s">
        <v>2347</v>
      </c>
      <c r="K911" s="4" t="s">
        <v>5369</v>
      </c>
      <c r="L911" s="4" t="s">
        <v>535</v>
      </c>
      <c r="M911" s="4" t="s">
        <v>73</v>
      </c>
      <c r="N911" s="4" t="s">
        <v>5425</v>
      </c>
      <c r="O911" s="4" t="s">
        <v>5426</v>
      </c>
      <c r="P911" s="4" t="s">
        <v>5427</v>
      </c>
      <c r="Q911" s="4" t="s">
        <v>663</v>
      </c>
      <c r="R911" s="4" t="s">
        <v>2836</v>
      </c>
      <c r="S911" s="4" t="s">
        <v>2836</v>
      </c>
      <c r="T911" s="4" t="s">
        <v>39306</v>
      </c>
    </row>
    <row r="912" spans="1:20" x14ac:dyDescent="0.2">
      <c r="A912" s="29">
        <v>19231011875</v>
      </c>
      <c r="B912" s="4" t="s">
        <v>5370</v>
      </c>
      <c r="C912" s="4" t="s">
        <v>5329</v>
      </c>
      <c r="D912" s="4" t="s">
        <v>12436</v>
      </c>
      <c r="E912" s="4" t="s">
        <v>71</v>
      </c>
      <c r="F912" s="4" t="s">
        <v>5370</v>
      </c>
      <c r="G912" s="4" t="s">
        <v>71</v>
      </c>
      <c r="H912" s="4" t="s">
        <v>5370</v>
      </c>
      <c r="I912" s="4" t="s">
        <v>22</v>
      </c>
      <c r="J912" s="4" t="s">
        <v>3081</v>
      </c>
      <c r="K912" s="4" t="s">
        <v>5371</v>
      </c>
      <c r="L912" s="4" t="s">
        <v>72</v>
      </c>
      <c r="M912" s="4" t="s">
        <v>73</v>
      </c>
      <c r="N912" s="4" t="s">
        <v>5428</v>
      </c>
      <c r="O912" s="4" t="s">
        <v>5429</v>
      </c>
      <c r="P912" s="4" t="s">
        <v>5430</v>
      </c>
      <c r="Q912" s="4" t="s">
        <v>1045</v>
      </c>
      <c r="R912" s="4" t="s">
        <v>39306</v>
      </c>
      <c r="S912" s="4" t="s">
        <v>39306</v>
      </c>
      <c r="T912" s="4" t="s">
        <v>39306</v>
      </c>
    </row>
    <row r="913" spans="1:20" x14ac:dyDescent="0.2">
      <c r="A913" s="29">
        <v>19231011834</v>
      </c>
      <c r="B913" s="4" t="s">
        <v>5372</v>
      </c>
      <c r="C913" s="4" t="s">
        <v>5329</v>
      </c>
      <c r="D913" s="4" t="s">
        <v>15504</v>
      </c>
      <c r="E913" s="4" t="s">
        <v>71</v>
      </c>
      <c r="F913" s="4" t="s">
        <v>5372</v>
      </c>
      <c r="G913" s="4" t="s">
        <v>71</v>
      </c>
      <c r="H913" s="4" t="s">
        <v>5372</v>
      </c>
      <c r="I913" s="4" t="s">
        <v>22</v>
      </c>
      <c r="J913" s="4" t="s">
        <v>3360</v>
      </c>
      <c r="K913" s="4" t="s">
        <v>5373</v>
      </c>
      <c r="L913" s="4" t="s">
        <v>72</v>
      </c>
      <c r="M913" s="4" t="s">
        <v>73</v>
      </c>
      <c r="N913" s="4" t="s">
        <v>5431</v>
      </c>
      <c r="O913" s="4" t="s">
        <v>5432</v>
      </c>
      <c r="P913" s="4" t="s">
        <v>5433</v>
      </c>
      <c r="Q913" s="4" t="s">
        <v>1045</v>
      </c>
      <c r="R913" s="4" t="s">
        <v>39306</v>
      </c>
      <c r="S913" s="4" t="s">
        <v>39306</v>
      </c>
      <c r="T913" s="4" t="s">
        <v>39306</v>
      </c>
    </row>
    <row r="914" spans="1:20" x14ac:dyDescent="0.2">
      <c r="A914" s="29">
        <v>19231185968</v>
      </c>
      <c r="B914" s="4" t="s">
        <v>5374</v>
      </c>
      <c r="C914" s="4" t="s">
        <v>5329</v>
      </c>
      <c r="D914" s="4" t="s">
        <v>33927</v>
      </c>
      <c r="E914" s="4" t="s">
        <v>2835</v>
      </c>
      <c r="F914" s="4" t="s">
        <v>36700</v>
      </c>
      <c r="G914" s="4" t="s">
        <v>3020</v>
      </c>
      <c r="H914" s="4" t="s">
        <v>36701</v>
      </c>
      <c r="I914" s="4" t="s">
        <v>22</v>
      </c>
      <c r="J914" s="4" t="s">
        <v>467</v>
      </c>
      <c r="K914" s="4" t="s">
        <v>5375</v>
      </c>
      <c r="L914" s="4" t="s">
        <v>93</v>
      </c>
      <c r="M914" s="4" t="s">
        <v>73</v>
      </c>
      <c r="N914" s="4" t="s">
        <v>5434</v>
      </c>
      <c r="O914" s="4" t="s">
        <v>5435</v>
      </c>
      <c r="P914" s="4" t="s">
        <v>5436</v>
      </c>
      <c r="Q914" s="4" t="s">
        <v>663</v>
      </c>
      <c r="R914" s="4" t="s">
        <v>3021</v>
      </c>
      <c r="S914" s="4" t="s">
        <v>2836</v>
      </c>
      <c r="T914" s="4" t="s">
        <v>39306</v>
      </c>
    </row>
    <row r="915" spans="1:20" x14ac:dyDescent="0.2">
      <c r="A915" s="29">
        <v>19231185018</v>
      </c>
      <c r="B915" s="4" t="s">
        <v>5376</v>
      </c>
      <c r="C915" s="4" t="s">
        <v>5329</v>
      </c>
      <c r="D915" s="4" t="s">
        <v>32199</v>
      </c>
      <c r="E915" s="4" t="s">
        <v>71</v>
      </c>
      <c r="F915" s="4" t="s">
        <v>5376</v>
      </c>
      <c r="G915" s="4" t="s">
        <v>71</v>
      </c>
      <c r="H915" s="4" t="s">
        <v>5376</v>
      </c>
      <c r="I915" s="4" t="s">
        <v>22</v>
      </c>
      <c r="J915" s="4" t="s">
        <v>123</v>
      </c>
      <c r="K915" s="4" t="s">
        <v>5377</v>
      </c>
      <c r="L915" s="4" t="s">
        <v>86</v>
      </c>
      <c r="M915" s="4" t="s">
        <v>73</v>
      </c>
      <c r="N915" s="4" t="s">
        <v>5437</v>
      </c>
      <c r="O915" s="4" t="s">
        <v>5438</v>
      </c>
      <c r="P915" s="4" t="s">
        <v>5439</v>
      </c>
      <c r="Q915" s="4" t="s">
        <v>663</v>
      </c>
      <c r="R915" s="4" t="s">
        <v>39306</v>
      </c>
      <c r="S915" s="4" t="s">
        <v>39306</v>
      </c>
      <c r="T915" s="4" t="s">
        <v>39306</v>
      </c>
    </row>
    <row r="916" spans="1:20" x14ac:dyDescent="0.2">
      <c r="A916" s="29">
        <v>19231185059</v>
      </c>
      <c r="B916" s="4" t="s">
        <v>5378</v>
      </c>
      <c r="C916" s="4" t="s">
        <v>5329</v>
      </c>
      <c r="D916" s="4" t="s">
        <v>23519</v>
      </c>
      <c r="E916" s="4" t="s">
        <v>2835</v>
      </c>
      <c r="F916" s="4" t="s">
        <v>18115</v>
      </c>
      <c r="G916" s="4" t="s">
        <v>3020</v>
      </c>
      <c r="H916" s="4" t="s">
        <v>18116</v>
      </c>
      <c r="I916" s="4" t="s">
        <v>22</v>
      </c>
      <c r="J916" s="4" t="s">
        <v>1396</v>
      </c>
      <c r="K916" s="4" t="s">
        <v>5379</v>
      </c>
      <c r="L916" s="4" t="s">
        <v>3915</v>
      </c>
      <c r="M916" s="4" t="s">
        <v>73</v>
      </c>
      <c r="N916" s="4" t="s">
        <v>5440</v>
      </c>
      <c r="O916" s="4" t="s">
        <v>5441</v>
      </c>
      <c r="P916" s="4" t="s">
        <v>5442</v>
      </c>
      <c r="Q916" s="4" t="s">
        <v>663</v>
      </c>
      <c r="R916" s="4" t="s">
        <v>3021</v>
      </c>
      <c r="S916" s="4" t="s">
        <v>2836</v>
      </c>
      <c r="T916" s="4" t="s">
        <v>39306</v>
      </c>
    </row>
    <row r="917" spans="1:20" x14ac:dyDescent="0.2">
      <c r="A917" s="29">
        <v>19231185091</v>
      </c>
      <c r="B917" s="4" t="s">
        <v>5380</v>
      </c>
      <c r="C917" s="4" t="s">
        <v>5329</v>
      </c>
      <c r="D917" s="4" t="s">
        <v>13497</v>
      </c>
      <c r="E917" s="4" t="s">
        <v>2835</v>
      </c>
      <c r="F917" s="4" t="s">
        <v>27364</v>
      </c>
      <c r="G917" s="4" t="s">
        <v>2835</v>
      </c>
      <c r="H917" s="4" t="s">
        <v>27366</v>
      </c>
      <c r="I917" s="4" t="s">
        <v>22</v>
      </c>
      <c r="J917" s="4" t="s">
        <v>3644</v>
      </c>
      <c r="K917" s="4" t="s">
        <v>5381</v>
      </c>
      <c r="L917" s="4" t="s">
        <v>1288</v>
      </c>
      <c r="M917" s="4" t="s">
        <v>73</v>
      </c>
      <c r="N917" s="4" t="s">
        <v>5443</v>
      </c>
      <c r="O917" s="4" t="s">
        <v>5444</v>
      </c>
      <c r="P917" s="4" t="s">
        <v>5445</v>
      </c>
      <c r="Q917" s="4" t="s">
        <v>663</v>
      </c>
      <c r="R917" s="4" t="s">
        <v>2836</v>
      </c>
      <c r="S917" s="4" t="s">
        <v>2836</v>
      </c>
      <c r="T917" s="4" t="s">
        <v>39306</v>
      </c>
    </row>
    <row r="918" spans="1:20" x14ac:dyDescent="0.2">
      <c r="A918" s="29">
        <v>19231185133</v>
      </c>
      <c r="B918" s="4" t="s">
        <v>5446</v>
      </c>
      <c r="C918" s="4" t="s">
        <v>5495</v>
      </c>
      <c r="D918" s="4" t="s">
        <v>8322</v>
      </c>
      <c r="E918" s="4" t="s">
        <v>71</v>
      </c>
      <c r="F918" s="4" t="s">
        <v>5446</v>
      </c>
      <c r="G918" s="4" t="s">
        <v>71</v>
      </c>
      <c r="H918" s="4" t="s">
        <v>5446</v>
      </c>
      <c r="I918" s="4" t="s">
        <v>22</v>
      </c>
      <c r="J918" s="4" t="s">
        <v>5447</v>
      </c>
      <c r="K918" s="4" t="s">
        <v>5448</v>
      </c>
      <c r="L918" s="4" t="s">
        <v>263</v>
      </c>
      <c r="M918" s="4" t="s">
        <v>73</v>
      </c>
      <c r="N918" s="4" t="s">
        <v>5496</v>
      </c>
      <c r="O918" s="4" t="s">
        <v>5497</v>
      </c>
      <c r="P918" s="4" t="s">
        <v>5498</v>
      </c>
      <c r="Q918" s="4" t="s">
        <v>663</v>
      </c>
      <c r="R918" s="4" t="s">
        <v>39306</v>
      </c>
      <c r="S918" s="4" t="s">
        <v>39306</v>
      </c>
      <c r="T918" s="4" t="s">
        <v>39306</v>
      </c>
    </row>
    <row r="919" spans="1:20" x14ac:dyDescent="0.2">
      <c r="A919" s="29">
        <v>19231185174</v>
      </c>
      <c r="B919" s="4" t="s">
        <v>5449</v>
      </c>
      <c r="C919" s="4" t="s">
        <v>5495</v>
      </c>
      <c r="D919" s="4" t="s">
        <v>12437</v>
      </c>
      <c r="E919" s="4" t="s">
        <v>2835</v>
      </c>
      <c r="F919" s="4" t="s">
        <v>27364</v>
      </c>
      <c r="G919" s="4" t="s">
        <v>2835</v>
      </c>
      <c r="H919" s="4" t="s">
        <v>27366</v>
      </c>
      <c r="I919" s="4" t="s">
        <v>22</v>
      </c>
      <c r="J919" s="4" t="s">
        <v>153</v>
      </c>
      <c r="K919" s="4" t="s">
        <v>5450</v>
      </c>
      <c r="L919" s="4" t="s">
        <v>267</v>
      </c>
      <c r="M919" s="4" t="s">
        <v>73</v>
      </c>
      <c r="N919" s="4" t="s">
        <v>5499</v>
      </c>
      <c r="O919" s="4" t="s">
        <v>5500</v>
      </c>
      <c r="P919" s="4" t="s">
        <v>5501</v>
      </c>
      <c r="Q919" s="4" t="s">
        <v>663</v>
      </c>
      <c r="R919" s="4" t="s">
        <v>2836</v>
      </c>
      <c r="S919" s="4" t="s">
        <v>2836</v>
      </c>
      <c r="T919" s="4" t="s">
        <v>39306</v>
      </c>
    </row>
    <row r="920" spans="1:20" x14ac:dyDescent="0.2">
      <c r="A920" s="29">
        <v>19231185216</v>
      </c>
      <c r="B920" s="4" t="s">
        <v>5451</v>
      </c>
      <c r="C920" s="4" t="s">
        <v>5495</v>
      </c>
      <c r="D920" s="4" t="s">
        <v>43461</v>
      </c>
      <c r="E920" s="4" t="s">
        <v>2835</v>
      </c>
      <c r="F920" s="4" t="s">
        <v>36700</v>
      </c>
      <c r="G920" s="4" t="s">
        <v>3020</v>
      </c>
      <c r="H920" s="4" t="s">
        <v>36701</v>
      </c>
      <c r="I920" s="4" t="s">
        <v>22</v>
      </c>
      <c r="J920" s="4" t="s">
        <v>3785</v>
      </c>
      <c r="K920" s="4" t="s">
        <v>3802</v>
      </c>
      <c r="L920" s="4" t="s">
        <v>93</v>
      </c>
      <c r="M920" s="4" t="s">
        <v>73</v>
      </c>
      <c r="N920" s="4" t="s">
        <v>3803</v>
      </c>
      <c r="O920" s="4" t="s">
        <v>5502</v>
      </c>
      <c r="P920" s="4" t="s">
        <v>5503</v>
      </c>
      <c r="Q920" s="4" t="s">
        <v>663</v>
      </c>
      <c r="R920" s="4" t="s">
        <v>3021</v>
      </c>
      <c r="S920" s="4" t="s">
        <v>2836</v>
      </c>
      <c r="T920" s="4" t="s">
        <v>39306</v>
      </c>
    </row>
    <row r="921" spans="1:20" x14ac:dyDescent="0.2">
      <c r="A921" s="29">
        <v>19231185257</v>
      </c>
      <c r="B921" s="4" t="s">
        <v>5452</v>
      </c>
      <c r="C921" s="4" t="s">
        <v>5495</v>
      </c>
      <c r="D921" s="4" t="s">
        <v>43462</v>
      </c>
      <c r="E921" s="4" t="s">
        <v>71</v>
      </c>
      <c r="F921" s="4" t="s">
        <v>5452</v>
      </c>
      <c r="G921" s="4" t="s">
        <v>71</v>
      </c>
      <c r="H921" s="4" t="s">
        <v>5452</v>
      </c>
      <c r="I921" s="4" t="s">
        <v>22</v>
      </c>
      <c r="J921" s="4" t="s">
        <v>3881</v>
      </c>
      <c r="K921" s="4" t="s">
        <v>5453</v>
      </c>
      <c r="L921" s="4" t="s">
        <v>3300</v>
      </c>
      <c r="M921" s="4" t="s">
        <v>73</v>
      </c>
      <c r="N921" s="4" t="s">
        <v>5504</v>
      </c>
      <c r="O921" s="4" t="s">
        <v>5505</v>
      </c>
      <c r="P921" s="4" t="s">
        <v>5506</v>
      </c>
      <c r="Q921" s="4" t="s">
        <v>663</v>
      </c>
      <c r="R921" s="4" t="s">
        <v>39306</v>
      </c>
      <c r="S921" s="4" t="s">
        <v>39306</v>
      </c>
      <c r="T921" s="4" t="s">
        <v>39306</v>
      </c>
    </row>
    <row r="922" spans="1:20" x14ac:dyDescent="0.2">
      <c r="A922" s="29">
        <v>19231185893</v>
      </c>
      <c r="B922" s="4" t="s">
        <v>5454</v>
      </c>
      <c r="C922" s="4" t="s">
        <v>5495</v>
      </c>
      <c r="D922" s="4" t="s">
        <v>25315</v>
      </c>
      <c r="E922" s="4" t="s">
        <v>2835</v>
      </c>
      <c r="F922" s="4" t="s">
        <v>18115</v>
      </c>
      <c r="G922" s="4" t="s">
        <v>3020</v>
      </c>
      <c r="H922" s="4" t="s">
        <v>18116</v>
      </c>
      <c r="I922" s="4" t="s">
        <v>22</v>
      </c>
      <c r="J922" s="4" t="s">
        <v>5455</v>
      </c>
      <c r="K922" s="4" t="s">
        <v>5456</v>
      </c>
      <c r="L922" s="4" t="s">
        <v>3915</v>
      </c>
      <c r="M922" s="4" t="s">
        <v>73</v>
      </c>
      <c r="N922" s="4" t="s">
        <v>5507</v>
      </c>
      <c r="O922" s="4" t="s">
        <v>5508</v>
      </c>
      <c r="P922" s="4" t="s">
        <v>5509</v>
      </c>
      <c r="Q922" s="4" t="s">
        <v>663</v>
      </c>
      <c r="R922" s="4" t="s">
        <v>3021</v>
      </c>
      <c r="S922" s="4" t="s">
        <v>2836</v>
      </c>
      <c r="T922" s="4" t="s">
        <v>39306</v>
      </c>
    </row>
    <row r="923" spans="1:20" x14ac:dyDescent="0.2">
      <c r="A923" s="29">
        <v>19231185299</v>
      </c>
      <c r="B923" s="4" t="s">
        <v>5457</v>
      </c>
      <c r="C923" s="4" t="s">
        <v>5495</v>
      </c>
      <c r="D923" s="4" t="s">
        <v>40187</v>
      </c>
      <c r="E923" s="4" t="s">
        <v>71</v>
      </c>
      <c r="F923" s="4" t="s">
        <v>5457</v>
      </c>
      <c r="G923" s="4" t="s">
        <v>71</v>
      </c>
      <c r="H923" s="4" t="s">
        <v>5457</v>
      </c>
      <c r="I923" s="4" t="s">
        <v>22</v>
      </c>
      <c r="J923" s="4" t="s">
        <v>5458</v>
      </c>
      <c r="K923" s="4" t="s">
        <v>5459</v>
      </c>
      <c r="L923" s="4" t="s">
        <v>263</v>
      </c>
      <c r="M923" s="4" t="s">
        <v>73</v>
      </c>
      <c r="N923" s="4" t="s">
        <v>5510</v>
      </c>
      <c r="O923" s="4" t="s">
        <v>5511</v>
      </c>
      <c r="P923" s="4" t="s">
        <v>5512</v>
      </c>
      <c r="Q923" s="4" t="s">
        <v>663</v>
      </c>
      <c r="R923" s="4" t="s">
        <v>39306</v>
      </c>
      <c r="S923" s="4" t="s">
        <v>39306</v>
      </c>
      <c r="T923" s="4" t="s">
        <v>39306</v>
      </c>
    </row>
    <row r="924" spans="1:20" x14ac:dyDescent="0.2">
      <c r="A924" s="29">
        <v>19231185810</v>
      </c>
      <c r="B924" s="4" t="s">
        <v>5460</v>
      </c>
      <c r="C924" s="4" t="s">
        <v>5495</v>
      </c>
      <c r="D924" s="4" t="s">
        <v>43463</v>
      </c>
      <c r="E924" s="4" t="s">
        <v>71</v>
      </c>
      <c r="F924" s="4" t="s">
        <v>5460</v>
      </c>
      <c r="G924" s="4" t="s">
        <v>71</v>
      </c>
      <c r="H924" s="4" t="s">
        <v>5460</v>
      </c>
      <c r="I924" s="4" t="s">
        <v>22</v>
      </c>
      <c r="J924" s="4" t="s">
        <v>2745</v>
      </c>
      <c r="K924" s="4" t="s">
        <v>5461</v>
      </c>
      <c r="L924" s="4" t="s">
        <v>1885</v>
      </c>
      <c r="M924" s="4" t="s">
        <v>73</v>
      </c>
      <c r="N924" s="4" t="s">
        <v>5513</v>
      </c>
      <c r="O924" s="4" t="s">
        <v>5514</v>
      </c>
      <c r="P924" s="4" t="s">
        <v>5515</v>
      </c>
      <c r="Q924" s="4" t="s">
        <v>663</v>
      </c>
      <c r="R924" s="4" t="s">
        <v>39306</v>
      </c>
      <c r="S924" s="4" t="s">
        <v>39306</v>
      </c>
      <c r="T924" s="4" t="s">
        <v>39306</v>
      </c>
    </row>
    <row r="925" spans="1:20" x14ac:dyDescent="0.2">
      <c r="A925" s="29">
        <v>19221139322</v>
      </c>
      <c r="B925" s="4" t="s">
        <v>5462</v>
      </c>
      <c r="C925" s="4" t="s">
        <v>5495</v>
      </c>
      <c r="D925" s="4" t="s">
        <v>15505</v>
      </c>
      <c r="E925" s="4" t="s">
        <v>2835</v>
      </c>
      <c r="F925" s="4" t="s">
        <v>27364</v>
      </c>
      <c r="G925" s="4" t="s">
        <v>2835</v>
      </c>
      <c r="H925" s="4" t="s">
        <v>27365</v>
      </c>
      <c r="I925" s="4" t="s">
        <v>22</v>
      </c>
      <c r="J925" s="4" t="s">
        <v>5463</v>
      </c>
      <c r="K925" s="4" t="s">
        <v>5464</v>
      </c>
      <c r="L925" s="4" t="s">
        <v>3300</v>
      </c>
      <c r="M925" s="4" t="s">
        <v>73</v>
      </c>
      <c r="N925" s="4" t="s">
        <v>5615</v>
      </c>
      <c r="O925" s="4" t="s">
        <v>5616</v>
      </c>
      <c r="P925" s="4" t="s">
        <v>5617</v>
      </c>
      <c r="Q925" s="4" t="s">
        <v>922</v>
      </c>
      <c r="R925" s="4" t="s">
        <v>2836</v>
      </c>
      <c r="S925" s="4" t="s">
        <v>2836</v>
      </c>
      <c r="T925" s="4" t="s">
        <v>39306</v>
      </c>
    </row>
    <row r="926" spans="1:20" x14ac:dyDescent="0.2">
      <c r="A926" s="29">
        <v>19231185372</v>
      </c>
      <c r="B926" s="4" t="s">
        <v>5465</v>
      </c>
      <c r="C926" s="4" t="s">
        <v>5495</v>
      </c>
      <c r="D926" s="4" t="s">
        <v>26919</v>
      </c>
      <c r="E926" s="4" t="s">
        <v>71</v>
      </c>
      <c r="F926" s="4" t="s">
        <v>5465</v>
      </c>
      <c r="G926" s="4" t="s">
        <v>71</v>
      </c>
      <c r="H926" s="4" t="s">
        <v>5465</v>
      </c>
      <c r="I926" s="4" t="s">
        <v>22</v>
      </c>
      <c r="J926" s="4" t="s">
        <v>4008</v>
      </c>
      <c r="K926" s="4" t="s">
        <v>5466</v>
      </c>
      <c r="L926" s="4" t="s">
        <v>535</v>
      </c>
      <c r="M926" s="4" t="s">
        <v>73</v>
      </c>
      <c r="N926" s="4" t="s">
        <v>5516</v>
      </c>
      <c r="O926" s="4" t="s">
        <v>5517</v>
      </c>
      <c r="P926" s="4" t="s">
        <v>5518</v>
      </c>
      <c r="Q926" s="4" t="s">
        <v>663</v>
      </c>
      <c r="R926" s="4" t="s">
        <v>39306</v>
      </c>
      <c r="S926" s="4" t="s">
        <v>39306</v>
      </c>
      <c r="T926" s="4" t="s">
        <v>39306</v>
      </c>
    </row>
    <row r="927" spans="1:20" x14ac:dyDescent="0.2">
      <c r="A927" s="29">
        <v>19231185331</v>
      </c>
      <c r="B927" s="4" t="s">
        <v>5467</v>
      </c>
      <c r="C927" s="4" t="s">
        <v>5495</v>
      </c>
      <c r="D927" s="4" t="s">
        <v>36837</v>
      </c>
      <c r="E927" s="4" t="s">
        <v>71</v>
      </c>
      <c r="F927" s="4" t="s">
        <v>5467</v>
      </c>
      <c r="G927" s="4" t="s">
        <v>71</v>
      </c>
      <c r="H927" s="4" t="s">
        <v>5467</v>
      </c>
      <c r="I927" s="4" t="s">
        <v>22</v>
      </c>
      <c r="J927" s="4" t="s">
        <v>1845</v>
      </c>
      <c r="K927" s="4" t="s">
        <v>5468</v>
      </c>
      <c r="L927" s="4" t="s">
        <v>249</v>
      </c>
      <c r="M927" s="4" t="s">
        <v>73</v>
      </c>
      <c r="N927" s="4" t="s">
        <v>5519</v>
      </c>
      <c r="O927" s="4" t="s">
        <v>5520</v>
      </c>
      <c r="P927" s="4" t="s">
        <v>5521</v>
      </c>
      <c r="Q927" s="4" t="s">
        <v>663</v>
      </c>
      <c r="R927" s="4" t="s">
        <v>39306</v>
      </c>
      <c r="S927" s="4" t="s">
        <v>39306</v>
      </c>
      <c r="T927" s="4" t="s">
        <v>39306</v>
      </c>
    </row>
    <row r="928" spans="1:20" x14ac:dyDescent="0.2">
      <c r="A928" s="29">
        <v>19231011917</v>
      </c>
      <c r="B928" s="4" t="s">
        <v>5469</v>
      </c>
      <c r="C928" s="4" t="s">
        <v>5495</v>
      </c>
      <c r="D928" s="4" t="s">
        <v>13498</v>
      </c>
      <c r="E928" s="4" t="s">
        <v>71</v>
      </c>
      <c r="F928" s="4" t="s">
        <v>5469</v>
      </c>
      <c r="G928" s="4" t="s">
        <v>71</v>
      </c>
      <c r="H928" s="4" t="s">
        <v>5469</v>
      </c>
      <c r="I928" s="4" t="s">
        <v>22</v>
      </c>
      <c r="J928" s="4" t="s">
        <v>513</v>
      </c>
      <c r="K928" s="4" t="s">
        <v>5470</v>
      </c>
      <c r="L928" s="4" t="s">
        <v>72</v>
      </c>
      <c r="M928" s="4" t="s">
        <v>73</v>
      </c>
      <c r="N928" s="4" t="s">
        <v>5715</v>
      </c>
      <c r="O928" s="4" t="s">
        <v>5716</v>
      </c>
      <c r="P928" s="4" t="s">
        <v>5717</v>
      </c>
      <c r="Q928" s="4" t="s">
        <v>1045</v>
      </c>
      <c r="R928" s="4" t="s">
        <v>39306</v>
      </c>
      <c r="S928" s="4" t="s">
        <v>39306</v>
      </c>
      <c r="T928" s="4" t="s">
        <v>39306</v>
      </c>
    </row>
    <row r="929" spans="1:20" x14ac:dyDescent="0.2">
      <c r="A929" s="29">
        <v>19231185414</v>
      </c>
      <c r="B929" s="4" t="s">
        <v>5471</v>
      </c>
      <c r="C929" s="4" t="s">
        <v>5495</v>
      </c>
      <c r="D929" s="4" t="s">
        <v>43464</v>
      </c>
      <c r="E929" s="4" t="s">
        <v>71</v>
      </c>
      <c r="F929" s="4" t="s">
        <v>7836</v>
      </c>
      <c r="G929" s="4" t="s">
        <v>71</v>
      </c>
      <c r="H929" s="4" t="s">
        <v>7837</v>
      </c>
      <c r="I929" s="4" t="s">
        <v>22</v>
      </c>
      <c r="J929" s="4" t="s">
        <v>10477</v>
      </c>
      <c r="K929" s="4" t="s">
        <v>10478</v>
      </c>
      <c r="L929" s="4" t="s">
        <v>8048</v>
      </c>
      <c r="M929" s="4" t="s">
        <v>73</v>
      </c>
      <c r="N929" s="4" t="s">
        <v>5522</v>
      </c>
      <c r="O929" s="4" t="s">
        <v>5523</v>
      </c>
      <c r="P929" s="4" t="s">
        <v>5524</v>
      </c>
      <c r="Q929" s="4" t="s">
        <v>663</v>
      </c>
      <c r="R929" s="4" t="s">
        <v>39306</v>
      </c>
      <c r="S929" s="4" t="s">
        <v>39306</v>
      </c>
      <c r="T929" s="4" t="s">
        <v>39306</v>
      </c>
    </row>
    <row r="930" spans="1:20" x14ac:dyDescent="0.2">
      <c r="A930" s="29">
        <v>19231185455</v>
      </c>
      <c r="B930" s="4" t="s">
        <v>5473</v>
      </c>
      <c r="C930" s="4" t="s">
        <v>5495</v>
      </c>
      <c r="D930" s="4" t="s">
        <v>43465</v>
      </c>
      <c r="E930" s="4" t="s">
        <v>71</v>
      </c>
      <c r="F930" s="4" t="s">
        <v>5473</v>
      </c>
      <c r="G930" s="4" t="s">
        <v>71</v>
      </c>
      <c r="H930" s="4" t="s">
        <v>5473</v>
      </c>
      <c r="I930" s="4" t="s">
        <v>22</v>
      </c>
      <c r="J930" s="4" t="s">
        <v>1315</v>
      </c>
      <c r="K930" s="4" t="s">
        <v>5474</v>
      </c>
      <c r="L930" s="4" t="s">
        <v>267</v>
      </c>
      <c r="M930" s="4" t="s">
        <v>73</v>
      </c>
      <c r="N930" s="4" t="s">
        <v>5525</v>
      </c>
      <c r="O930" s="4" t="s">
        <v>5526</v>
      </c>
      <c r="P930" s="4" t="s">
        <v>5527</v>
      </c>
      <c r="Q930" s="4" t="s">
        <v>663</v>
      </c>
      <c r="R930" s="4" t="s">
        <v>39306</v>
      </c>
      <c r="S930" s="4" t="s">
        <v>39306</v>
      </c>
      <c r="T930" s="4" t="s">
        <v>39306</v>
      </c>
    </row>
    <row r="931" spans="1:20" x14ac:dyDescent="0.2">
      <c r="A931" s="29">
        <v>19231185539</v>
      </c>
      <c r="B931" s="4" t="s">
        <v>5475</v>
      </c>
      <c r="C931" s="4" t="s">
        <v>5495</v>
      </c>
      <c r="D931" s="4" t="s">
        <v>21601</v>
      </c>
      <c r="E931" s="4" t="s">
        <v>71</v>
      </c>
      <c r="F931" s="4" t="s">
        <v>5475</v>
      </c>
      <c r="G931" s="4" t="s">
        <v>71</v>
      </c>
      <c r="H931" s="4" t="s">
        <v>5475</v>
      </c>
      <c r="I931" s="4" t="s">
        <v>22</v>
      </c>
      <c r="J931" s="4" t="s">
        <v>5476</v>
      </c>
      <c r="K931" s="4" t="s">
        <v>5477</v>
      </c>
      <c r="L931" s="4" t="s">
        <v>263</v>
      </c>
      <c r="M931" s="4" t="s">
        <v>73</v>
      </c>
      <c r="N931" s="4" t="s">
        <v>5528</v>
      </c>
      <c r="O931" s="4" t="s">
        <v>5529</v>
      </c>
      <c r="P931" s="4" t="s">
        <v>5530</v>
      </c>
      <c r="Q931" s="4" t="s">
        <v>663</v>
      </c>
      <c r="R931" s="4" t="s">
        <v>39306</v>
      </c>
      <c r="S931" s="4" t="s">
        <v>39306</v>
      </c>
      <c r="T931" s="4" t="s">
        <v>39306</v>
      </c>
    </row>
    <row r="932" spans="1:20" x14ac:dyDescent="0.2">
      <c r="A932" s="29">
        <v>19221139447</v>
      </c>
      <c r="B932" s="4" t="s">
        <v>5478</v>
      </c>
      <c r="C932" s="4" t="s">
        <v>5495</v>
      </c>
      <c r="D932" s="4" t="s">
        <v>23520</v>
      </c>
      <c r="E932" s="4" t="s">
        <v>2835</v>
      </c>
      <c r="F932" s="4" t="s">
        <v>24659</v>
      </c>
      <c r="G932" s="4" t="s">
        <v>3020</v>
      </c>
      <c r="H932" s="4" t="s">
        <v>24659</v>
      </c>
      <c r="I932" s="4" t="s">
        <v>22</v>
      </c>
      <c r="J932" s="4" t="s">
        <v>5479</v>
      </c>
      <c r="K932" s="4" t="s">
        <v>5480</v>
      </c>
      <c r="L932" s="4" t="s">
        <v>3348</v>
      </c>
      <c r="M932" s="4" t="s">
        <v>73</v>
      </c>
      <c r="N932" s="4" t="s">
        <v>5618</v>
      </c>
      <c r="O932" s="4" t="s">
        <v>5619</v>
      </c>
      <c r="P932" s="4" t="s">
        <v>5620</v>
      </c>
      <c r="Q932" s="4" t="s">
        <v>922</v>
      </c>
      <c r="R932" s="4" t="s">
        <v>3021</v>
      </c>
      <c r="S932" s="4" t="s">
        <v>2836</v>
      </c>
      <c r="T932" s="4" t="s">
        <v>39306</v>
      </c>
    </row>
    <row r="933" spans="1:20" x14ac:dyDescent="0.2">
      <c r="A933" s="29">
        <v>19231185497</v>
      </c>
      <c r="B933" s="4" t="s">
        <v>5481</v>
      </c>
      <c r="C933" s="4" t="s">
        <v>5495</v>
      </c>
      <c r="D933" s="4" t="s">
        <v>42677</v>
      </c>
      <c r="E933" s="4" t="s">
        <v>71</v>
      </c>
      <c r="F933" s="4" t="s">
        <v>5481</v>
      </c>
      <c r="G933" s="4" t="s">
        <v>71</v>
      </c>
      <c r="H933" s="4" t="s">
        <v>5481</v>
      </c>
      <c r="I933" s="4" t="s">
        <v>22</v>
      </c>
      <c r="J933" s="4" t="s">
        <v>5482</v>
      </c>
      <c r="K933" s="4" t="s">
        <v>5483</v>
      </c>
      <c r="L933" s="4" t="s">
        <v>468</v>
      </c>
      <c r="M933" s="4" t="s">
        <v>73</v>
      </c>
      <c r="N933" s="4" t="s">
        <v>5531</v>
      </c>
      <c r="O933" s="4" t="s">
        <v>5532</v>
      </c>
      <c r="P933" s="4" t="s">
        <v>5533</v>
      </c>
      <c r="Q933" s="4" t="s">
        <v>663</v>
      </c>
      <c r="R933" s="4" t="s">
        <v>39306</v>
      </c>
      <c r="S933" s="4" t="s">
        <v>39306</v>
      </c>
      <c r="T933" s="4" t="s">
        <v>39306</v>
      </c>
    </row>
    <row r="934" spans="1:20" x14ac:dyDescent="0.2">
      <c r="A934" s="29">
        <v>19231185851</v>
      </c>
      <c r="B934" s="4" t="s">
        <v>5484</v>
      </c>
      <c r="C934" s="4" t="s">
        <v>5495</v>
      </c>
      <c r="D934" s="4" t="s">
        <v>8323</v>
      </c>
      <c r="E934" s="4" t="s">
        <v>2835</v>
      </c>
      <c r="F934" s="4" t="s">
        <v>16649</v>
      </c>
      <c r="G934" s="4" t="s">
        <v>3020</v>
      </c>
      <c r="H934" s="4" t="s">
        <v>19505</v>
      </c>
      <c r="I934" s="4" t="s">
        <v>22</v>
      </c>
      <c r="J934" s="4" t="s">
        <v>5485</v>
      </c>
      <c r="K934" s="4" t="s">
        <v>5486</v>
      </c>
      <c r="L934" s="4" t="s">
        <v>242</v>
      </c>
      <c r="M934" s="4" t="s">
        <v>73</v>
      </c>
      <c r="N934" s="4" t="s">
        <v>5534</v>
      </c>
      <c r="O934" s="4" t="s">
        <v>5535</v>
      </c>
      <c r="P934" s="4" t="s">
        <v>5536</v>
      </c>
      <c r="Q934" s="4" t="s">
        <v>663</v>
      </c>
      <c r="R934" s="4" t="s">
        <v>3021</v>
      </c>
      <c r="S934" s="4" t="s">
        <v>2836</v>
      </c>
      <c r="T934" s="4" t="s">
        <v>39306</v>
      </c>
    </row>
    <row r="935" spans="1:20" x14ac:dyDescent="0.2">
      <c r="A935" s="29">
        <v>19231185737</v>
      </c>
      <c r="B935" s="4" t="s">
        <v>5487</v>
      </c>
      <c r="C935" s="4" t="s">
        <v>5495</v>
      </c>
      <c r="D935" s="4" t="s">
        <v>13499</v>
      </c>
      <c r="E935" s="4" t="s">
        <v>2835</v>
      </c>
      <c r="F935" s="4" t="s">
        <v>16649</v>
      </c>
      <c r="G935" s="4" t="s">
        <v>3020</v>
      </c>
      <c r="H935" s="4" t="s">
        <v>19505</v>
      </c>
      <c r="I935" s="4" t="s">
        <v>22</v>
      </c>
      <c r="J935" s="4" t="s">
        <v>5488</v>
      </c>
      <c r="K935" s="4" t="s">
        <v>5489</v>
      </c>
      <c r="L935" s="4" t="s">
        <v>242</v>
      </c>
      <c r="M935" s="4" t="s">
        <v>73</v>
      </c>
      <c r="N935" s="4" t="s">
        <v>5537</v>
      </c>
      <c r="O935" s="4" t="s">
        <v>5538</v>
      </c>
      <c r="P935" s="4" t="s">
        <v>5539</v>
      </c>
      <c r="Q935" s="4" t="s">
        <v>663</v>
      </c>
      <c r="R935" s="4" t="s">
        <v>3021</v>
      </c>
      <c r="S935" s="4" t="s">
        <v>2836</v>
      </c>
      <c r="T935" s="4" t="s">
        <v>39306</v>
      </c>
    </row>
    <row r="936" spans="1:20" x14ac:dyDescent="0.2">
      <c r="A936" s="29">
        <v>19231185778</v>
      </c>
      <c r="B936" s="4" t="s">
        <v>5490</v>
      </c>
      <c r="C936" s="4" t="s">
        <v>5495</v>
      </c>
      <c r="D936" s="4" t="s">
        <v>17195</v>
      </c>
      <c r="E936" s="4" t="s">
        <v>2835</v>
      </c>
      <c r="F936" s="4" t="s">
        <v>28475</v>
      </c>
      <c r="G936" s="4" t="s">
        <v>3020</v>
      </c>
      <c r="H936" s="4" t="s">
        <v>28475</v>
      </c>
      <c r="I936" s="4" t="s">
        <v>22</v>
      </c>
      <c r="J936" s="4" t="s">
        <v>5491</v>
      </c>
      <c r="K936" s="4" t="s">
        <v>5492</v>
      </c>
      <c r="L936" s="4" t="s">
        <v>96</v>
      </c>
      <c r="M936" s="4" t="s">
        <v>73</v>
      </c>
      <c r="N936" s="4" t="s">
        <v>5540</v>
      </c>
      <c r="O936" s="4" t="s">
        <v>5541</v>
      </c>
      <c r="P936" s="4" t="s">
        <v>5542</v>
      </c>
      <c r="Q936" s="4" t="s">
        <v>663</v>
      </c>
      <c r="R936" s="4" t="s">
        <v>3021</v>
      </c>
      <c r="S936" s="4" t="s">
        <v>2836</v>
      </c>
      <c r="T936" s="4" t="s">
        <v>39306</v>
      </c>
    </row>
    <row r="937" spans="1:20" x14ac:dyDescent="0.2">
      <c r="A937" s="29">
        <v>19231185653</v>
      </c>
      <c r="B937" s="4" t="s">
        <v>5493</v>
      </c>
      <c r="C937" s="4" t="s">
        <v>5495</v>
      </c>
      <c r="D937" s="4" t="s">
        <v>32200</v>
      </c>
      <c r="E937" s="4" t="s">
        <v>2835</v>
      </c>
      <c r="F937" s="4" t="s">
        <v>18115</v>
      </c>
      <c r="G937" s="4" t="s">
        <v>3020</v>
      </c>
      <c r="H937" s="4" t="s">
        <v>18116</v>
      </c>
      <c r="I937" s="4" t="s">
        <v>22</v>
      </c>
      <c r="J937" s="4" t="s">
        <v>1539</v>
      </c>
      <c r="K937" s="4" t="s">
        <v>5494</v>
      </c>
      <c r="L937" s="4" t="s">
        <v>3915</v>
      </c>
      <c r="M937" s="4" t="s">
        <v>73</v>
      </c>
      <c r="N937" s="4" t="s">
        <v>5543</v>
      </c>
      <c r="O937" s="4" t="s">
        <v>5544</v>
      </c>
      <c r="P937" s="4" t="s">
        <v>5545</v>
      </c>
      <c r="Q937" s="4" t="s">
        <v>663</v>
      </c>
      <c r="R937" s="4" t="s">
        <v>3021</v>
      </c>
      <c r="S937" s="4" t="s">
        <v>2836</v>
      </c>
      <c r="T937" s="4" t="s">
        <v>39306</v>
      </c>
    </row>
    <row r="938" spans="1:20" x14ac:dyDescent="0.2">
      <c r="A938" s="29">
        <v>19231185695</v>
      </c>
      <c r="B938" s="4" t="s">
        <v>5546</v>
      </c>
      <c r="C938" s="4" t="s">
        <v>5547</v>
      </c>
      <c r="D938" s="4" t="s">
        <v>25316</v>
      </c>
      <c r="E938" s="4" t="s">
        <v>71</v>
      </c>
      <c r="F938" s="4" t="s">
        <v>5546</v>
      </c>
      <c r="G938" s="4" t="s">
        <v>71</v>
      </c>
      <c r="H938" s="4" t="s">
        <v>5546</v>
      </c>
      <c r="I938" s="4" t="s">
        <v>22</v>
      </c>
      <c r="J938" s="4" t="s">
        <v>2648</v>
      </c>
      <c r="K938" s="4" t="s">
        <v>5548</v>
      </c>
      <c r="L938" s="4" t="s">
        <v>476</v>
      </c>
      <c r="M938" s="4" t="s">
        <v>73</v>
      </c>
      <c r="N938" s="4" t="s">
        <v>5549</v>
      </c>
      <c r="O938" s="4" t="s">
        <v>5550</v>
      </c>
      <c r="P938" s="4" t="s">
        <v>5551</v>
      </c>
      <c r="Q938" s="4" t="s">
        <v>663</v>
      </c>
      <c r="R938" s="4" t="s">
        <v>39306</v>
      </c>
      <c r="S938" s="4" t="s">
        <v>39306</v>
      </c>
      <c r="T938" s="4" t="s">
        <v>39306</v>
      </c>
    </row>
    <row r="939" spans="1:20" x14ac:dyDescent="0.2">
      <c r="A939" s="29">
        <v>19231185570</v>
      </c>
      <c r="B939" s="4" t="s">
        <v>5552</v>
      </c>
      <c r="C939" s="4" t="s">
        <v>5547</v>
      </c>
      <c r="D939" s="4" t="s">
        <v>43466</v>
      </c>
      <c r="E939" s="4" t="s">
        <v>71</v>
      </c>
      <c r="F939" s="4" t="s">
        <v>5552</v>
      </c>
      <c r="G939" s="4" t="s">
        <v>71</v>
      </c>
      <c r="H939" s="4" t="s">
        <v>5552</v>
      </c>
      <c r="I939" s="4" t="s">
        <v>22</v>
      </c>
      <c r="J939" s="4" t="s">
        <v>39</v>
      </c>
      <c r="K939" s="4" t="s">
        <v>5553</v>
      </c>
      <c r="L939" s="4" t="s">
        <v>476</v>
      </c>
      <c r="M939" s="4" t="s">
        <v>73</v>
      </c>
      <c r="N939" s="4" t="s">
        <v>5554</v>
      </c>
      <c r="O939" s="4" t="s">
        <v>5555</v>
      </c>
      <c r="P939" s="4" t="s">
        <v>5556</v>
      </c>
      <c r="Q939" s="4" t="s">
        <v>663</v>
      </c>
      <c r="R939" s="4" t="s">
        <v>39306</v>
      </c>
      <c r="S939" s="4" t="s">
        <v>39306</v>
      </c>
      <c r="T939" s="4" t="s">
        <v>39306</v>
      </c>
    </row>
    <row r="940" spans="1:20" x14ac:dyDescent="0.2">
      <c r="A940" s="29">
        <v>19231185612</v>
      </c>
      <c r="B940" s="4" t="s">
        <v>5557</v>
      </c>
      <c r="C940" s="4" t="s">
        <v>5547</v>
      </c>
      <c r="D940" s="4" t="s">
        <v>26920</v>
      </c>
      <c r="E940" s="4" t="s">
        <v>71</v>
      </c>
      <c r="F940" s="4" t="s">
        <v>21805</v>
      </c>
      <c r="G940" s="4" t="s">
        <v>71</v>
      </c>
      <c r="H940" s="4" t="s">
        <v>21805</v>
      </c>
      <c r="I940" s="4" t="s">
        <v>22</v>
      </c>
      <c r="J940" s="4" t="s">
        <v>57</v>
      </c>
      <c r="K940" s="4" t="s">
        <v>5558</v>
      </c>
      <c r="L940" s="4" t="s">
        <v>468</v>
      </c>
      <c r="M940" s="4" t="s">
        <v>73</v>
      </c>
      <c r="N940" s="4" t="s">
        <v>5559</v>
      </c>
      <c r="O940" s="4" t="s">
        <v>5560</v>
      </c>
      <c r="P940" s="4" t="s">
        <v>5561</v>
      </c>
      <c r="Q940" s="4" t="s">
        <v>663</v>
      </c>
      <c r="R940" s="4" t="s">
        <v>39306</v>
      </c>
      <c r="S940" s="4" t="s">
        <v>39306</v>
      </c>
      <c r="T940" s="4" t="s">
        <v>39306</v>
      </c>
    </row>
    <row r="941" spans="1:20" x14ac:dyDescent="0.2">
      <c r="A941" s="29">
        <v>19241030436</v>
      </c>
      <c r="B941" s="4" t="s">
        <v>5562</v>
      </c>
      <c r="C941" s="4" t="s">
        <v>5547</v>
      </c>
      <c r="D941" s="4" t="s">
        <v>32201</v>
      </c>
      <c r="E941" s="4" t="s">
        <v>2835</v>
      </c>
      <c r="F941" s="4" t="s">
        <v>19505</v>
      </c>
      <c r="G941" s="4" t="s">
        <v>3020</v>
      </c>
      <c r="H941" s="4" t="s">
        <v>19505</v>
      </c>
      <c r="I941" s="4" t="s">
        <v>22</v>
      </c>
      <c r="J941" s="4" t="s">
        <v>5563</v>
      </c>
      <c r="K941" s="4" t="s">
        <v>5564</v>
      </c>
      <c r="L941" s="4" t="s">
        <v>242</v>
      </c>
      <c r="M941" s="4" t="s">
        <v>73</v>
      </c>
      <c r="N941" s="4" t="s">
        <v>5621</v>
      </c>
      <c r="O941" s="4" t="s">
        <v>5622</v>
      </c>
      <c r="P941" s="4" t="s">
        <v>5623</v>
      </c>
      <c r="Q941" s="4" t="s">
        <v>663</v>
      </c>
      <c r="R941" s="4" t="s">
        <v>3021</v>
      </c>
      <c r="S941" s="4" t="s">
        <v>2836</v>
      </c>
      <c r="T941" s="4" t="s">
        <v>39306</v>
      </c>
    </row>
    <row r="942" spans="1:20" x14ac:dyDescent="0.2">
      <c r="A942" s="29">
        <v>19241020130</v>
      </c>
      <c r="B942" s="4" t="s">
        <v>5565</v>
      </c>
      <c r="C942" s="4" t="s">
        <v>5547</v>
      </c>
      <c r="D942" s="4" t="s">
        <v>43467</v>
      </c>
      <c r="E942" s="4" t="s">
        <v>71</v>
      </c>
      <c r="F942" s="4" t="s">
        <v>5565</v>
      </c>
      <c r="G942" s="4" t="s">
        <v>71</v>
      </c>
      <c r="H942" s="4" t="s">
        <v>5565</v>
      </c>
      <c r="I942" s="4" t="s">
        <v>22</v>
      </c>
      <c r="J942" s="4" t="s">
        <v>3833</v>
      </c>
      <c r="K942" s="4" t="s">
        <v>5566</v>
      </c>
      <c r="L942" s="4" t="s">
        <v>267</v>
      </c>
      <c r="M942" s="4" t="s">
        <v>73</v>
      </c>
      <c r="N942" s="4" t="s">
        <v>5624</v>
      </c>
      <c r="O942" s="4" t="s">
        <v>5625</v>
      </c>
      <c r="P942" s="4" t="s">
        <v>5626</v>
      </c>
      <c r="Q942" s="4" t="s">
        <v>663</v>
      </c>
      <c r="R942" s="4" t="s">
        <v>39306</v>
      </c>
      <c r="S942" s="4" t="s">
        <v>39306</v>
      </c>
      <c r="T942" s="4" t="s">
        <v>39306</v>
      </c>
    </row>
    <row r="943" spans="1:20" x14ac:dyDescent="0.2">
      <c r="A943" s="29">
        <v>19241030931</v>
      </c>
      <c r="B943" s="4" t="s">
        <v>5567</v>
      </c>
      <c r="C943" s="4" t="s">
        <v>5547</v>
      </c>
      <c r="D943" s="4" t="s">
        <v>43468</v>
      </c>
      <c r="E943" s="4" t="s">
        <v>71</v>
      </c>
      <c r="F943" s="4" t="s">
        <v>5567</v>
      </c>
      <c r="G943" s="4" t="s">
        <v>71</v>
      </c>
      <c r="H943" s="4" t="s">
        <v>5567</v>
      </c>
      <c r="I943" s="4" t="s">
        <v>22</v>
      </c>
      <c r="J943" s="4" t="s">
        <v>4239</v>
      </c>
      <c r="K943" s="4" t="s">
        <v>5568</v>
      </c>
      <c r="L943" s="4" t="s">
        <v>249</v>
      </c>
      <c r="M943" s="4" t="s">
        <v>73</v>
      </c>
      <c r="N943" s="4" t="s">
        <v>5627</v>
      </c>
      <c r="O943" s="4" t="s">
        <v>5628</v>
      </c>
      <c r="P943" s="4" t="s">
        <v>5629</v>
      </c>
      <c r="Q943" s="4" t="s">
        <v>663</v>
      </c>
      <c r="R943" s="4" t="s">
        <v>39306</v>
      </c>
      <c r="S943" s="4" t="s">
        <v>39306</v>
      </c>
      <c r="T943" s="4" t="s">
        <v>39306</v>
      </c>
    </row>
    <row r="944" spans="1:20" x14ac:dyDescent="0.2">
      <c r="A944" s="29">
        <v>19241031004</v>
      </c>
      <c r="B944" s="4" t="s">
        <v>5569</v>
      </c>
      <c r="C944" s="4" t="s">
        <v>5547</v>
      </c>
      <c r="D944" s="4" t="s">
        <v>25317</v>
      </c>
      <c r="E944" s="4" t="s">
        <v>71</v>
      </c>
      <c r="F944" s="4" t="s">
        <v>31625</v>
      </c>
      <c r="G944" s="4" t="s">
        <v>71</v>
      </c>
      <c r="H944" s="4" t="s">
        <v>31625</v>
      </c>
      <c r="I944" s="4" t="s">
        <v>22</v>
      </c>
      <c r="J944" s="4" t="s">
        <v>5570</v>
      </c>
      <c r="K944" s="4" t="s">
        <v>5571</v>
      </c>
      <c r="L944" s="4" t="s">
        <v>267</v>
      </c>
      <c r="M944" s="4" t="s">
        <v>73</v>
      </c>
      <c r="N944" s="4" t="s">
        <v>5630</v>
      </c>
      <c r="O944" s="4" t="s">
        <v>5631</v>
      </c>
      <c r="P944" s="4" t="s">
        <v>5632</v>
      </c>
      <c r="Q944" s="4" t="s">
        <v>663</v>
      </c>
      <c r="R944" s="4" t="s">
        <v>39306</v>
      </c>
      <c r="S944" s="4" t="s">
        <v>39306</v>
      </c>
      <c r="T944" s="4" t="s">
        <v>39306</v>
      </c>
    </row>
    <row r="945" spans="1:20" x14ac:dyDescent="0.2">
      <c r="A945" s="29">
        <v>19241030030</v>
      </c>
      <c r="B945" s="4" t="s">
        <v>5572</v>
      </c>
      <c r="C945" s="4" t="s">
        <v>5547</v>
      </c>
      <c r="D945" s="4" t="s">
        <v>43469</v>
      </c>
      <c r="E945" s="4" t="s">
        <v>71</v>
      </c>
      <c r="F945" s="4" t="s">
        <v>5572</v>
      </c>
      <c r="G945" s="4" t="s">
        <v>71</v>
      </c>
      <c r="H945" s="4" t="s">
        <v>5572</v>
      </c>
      <c r="I945" s="4" t="s">
        <v>22</v>
      </c>
      <c r="J945" s="4" t="s">
        <v>457</v>
      </c>
      <c r="K945" s="4" t="s">
        <v>5573</v>
      </c>
      <c r="L945" s="4" t="s">
        <v>249</v>
      </c>
      <c r="M945" s="4" t="s">
        <v>73</v>
      </c>
      <c r="N945" s="4" t="s">
        <v>5633</v>
      </c>
      <c r="O945" s="4" t="s">
        <v>5634</v>
      </c>
      <c r="P945" s="4" t="s">
        <v>5635</v>
      </c>
      <c r="Q945" s="4" t="s">
        <v>663</v>
      </c>
      <c r="R945" s="4" t="s">
        <v>39306</v>
      </c>
      <c r="S945" s="4" t="s">
        <v>39306</v>
      </c>
      <c r="T945" s="4" t="s">
        <v>39306</v>
      </c>
    </row>
    <row r="946" spans="1:20" x14ac:dyDescent="0.2">
      <c r="A946" s="29">
        <v>19241030055</v>
      </c>
      <c r="B946" s="4" t="s">
        <v>5574</v>
      </c>
      <c r="C946" s="4" t="s">
        <v>5547</v>
      </c>
      <c r="D946" s="4" t="s">
        <v>28718</v>
      </c>
      <c r="E946" s="4" t="s">
        <v>2835</v>
      </c>
      <c r="F946" s="4" t="s">
        <v>33584</v>
      </c>
      <c r="G946" s="4" t="s">
        <v>3020</v>
      </c>
      <c r="H946" s="4" t="s">
        <v>33585</v>
      </c>
      <c r="I946" s="4" t="s">
        <v>22</v>
      </c>
      <c r="J946" s="4" t="s">
        <v>971</v>
      </c>
      <c r="K946" s="4" t="s">
        <v>5575</v>
      </c>
      <c r="L946" s="4" t="s">
        <v>308</v>
      </c>
      <c r="M946" s="4" t="s">
        <v>73</v>
      </c>
      <c r="N946" s="4" t="s">
        <v>5636</v>
      </c>
      <c r="O946" s="4" t="s">
        <v>5637</v>
      </c>
      <c r="P946" s="4" t="s">
        <v>5638</v>
      </c>
      <c r="Q946" s="4" t="s">
        <v>663</v>
      </c>
      <c r="R946" s="4" t="s">
        <v>3021</v>
      </c>
      <c r="S946" s="4" t="s">
        <v>2836</v>
      </c>
      <c r="T946" s="4" t="s">
        <v>39306</v>
      </c>
    </row>
    <row r="947" spans="1:20" x14ac:dyDescent="0.2">
      <c r="A947" s="29">
        <v>19231011057</v>
      </c>
      <c r="B947" s="4" t="s">
        <v>5576</v>
      </c>
      <c r="C947" s="4" t="s">
        <v>5547</v>
      </c>
      <c r="D947" s="4" t="s">
        <v>43470</v>
      </c>
      <c r="E947" s="4" t="s">
        <v>2835</v>
      </c>
      <c r="F947" s="4" t="s">
        <v>33584</v>
      </c>
      <c r="G947" s="4" t="s">
        <v>3020</v>
      </c>
      <c r="H947" s="4" t="s">
        <v>33583</v>
      </c>
      <c r="I947" s="4" t="s">
        <v>22</v>
      </c>
      <c r="J947" s="4" t="s">
        <v>4537</v>
      </c>
      <c r="K947" s="4" t="s">
        <v>5577</v>
      </c>
      <c r="L947" s="4" t="s">
        <v>308</v>
      </c>
      <c r="M947" s="4" t="s">
        <v>775</v>
      </c>
      <c r="N947" s="4" t="s">
        <v>5639</v>
      </c>
      <c r="O947" s="4" t="s">
        <v>5640</v>
      </c>
      <c r="P947" s="4" t="s">
        <v>5641</v>
      </c>
      <c r="Q947" s="4" t="s">
        <v>3160</v>
      </c>
      <c r="R947" s="4" t="s">
        <v>3021</v>
      </c>
      <c r="S947" s="4" t="s">
        <v>2836</v>
      </c>
      <c r="T947" s="4" t="s">
        <v>39306</v>
      </c>
    </row>
    <row r="948" spans="1:20" x14ac:dyDescent="0.2">
      <c r="A948" s="29">
        <v>19241030097</v>
      </c>
      <c r="B948" s="4" t="s">
        <v>5578</v>
      </c>
      <c r="C948" s="4" t="s">
        <v>5547</v>
      </c>
      <c r="D948" s="4" t="s">
        <v>15506</v>
      </c>
      <c r="E948" s="4" t="s">
        <v>71</v>
      </c>
      <c r="F948" s="4" t="s">
        <v>5578</v>
      </c>
      <c r="G948" s="4" t="s">
        <v>71</v>
      </c>
      <c r="H948" s="4" t="s">
        <v>5578</v>
      </c>
      <c r="I948" s="4" t="s">
        <v>22</v>
      </c>
      <c r="J948" s="4" t="s">
        <v>5579</v>
      </c>
      <c r="K948" s="4" t="s">
        <v>5580</v>
      </c>
      <c r="L948" s="4" t="s">
        <v>86</v>
      </c>
      <c r="M948" s="4" t="s">
        <v>73</v>
      </c>
      <c r="N948" s="4" t="s">
        <v>5642</v>
      </c>
      <c r="O948" s="4" t="s">
        <v>5643</v>
      </c>
      <c r="P948" s="4" t="s">
        <v>5644</v>
      </c>
      <c r="Q948" s="4" t="s">
        <v>663</v>
      </c>
      <c r="R948" s="4" t="s">
        <v>39306</v>
      </c>
      <c r="S948" s="4" t="s">
        <v>39306</v>
      </c>
      <c r="T948" s="4" t="s">
        <v>39306</v>
      </c>
    </row>
    <row r="949" spans="1:20" x14ac:dyDescent="0.2">
      <c r="A949" s="29">
        <v>19241030204</v>
      </c>
      <c r="B949" s="4" t="s">
        <v>5581</v>
      </c>
      <c r="C949" s="4" t="s">
        <v>5547</v>
      </c>
      <c r="D949" s="4" t="s">
        <v>17196</v>
      </c>
      <c r="E949" s="4" t="s">
        <v>2835</v>
      </c>
      <c r="F949" s="4" t="s">
        <v>22906</v>
      </c>
      <c r="G949" s="4" t="s">
        <v>3020</v>
      </c>
      <c r="H949" s="4" t="s">
        <v>22906</v>
      </c>
      <c r="I949" s="4" t="s">
        <v>22</v>
      </c>
      <c r="J949" s="4" t="s">
        <v>5582</v>
      </c>
      <c r="K949" s="4" t="s">
        <v>5583</v>
      </c>
      <c r="L949" s="4" t="s">
        <v>229</v>
      </c>
      <c r="M949" s="4" t="s">
        <v>73</v>
      </c>
      <c r="N949" s="4" t="s">
        <v>5645</v>
      </c>
      <c r="O949" s="4" t="s">
        <v>5646</v>
      </c>
      <c r="P949" s="4" t="s">
        <v>5647</v>
      </c>
      <c r="Q949" s="4" t="s">
        <v>663</v>
      </c>
      <c r="R949" s="4" t="s">
        <v>3021</v>
      </c>
      <c r="S949" s="4" t="s">
        <v>2836</v>
      </c>
      <c r="T949" s="4" t="s">
        <v>39306</v>
      </c>
    </row>
    <row r="950" spans="1:20" x14ac:dyDescent="0.2">
      <c r="A950" s="29">
        <v>19241030162</v>
      </c>
      <c r="B950" s="4" t="s">
        <v>5584</v>
      </c>
      <c r="C950" s="4" t="s">
        <v>5547</v>
      </c>
      <c r="D950" s="4" t="s">
        <v>43471</v>
      </c>
      <c r="E950" s="4" t="s">
        <v>71</v>
      </c>
      <c r="F950" s="4" t="s">
        <v>7836</v>
      </c>
      <c r="G950" s="4" t="s">
        <v>71</v>
      </c>
      <c r="H950" s="4" t="s">
        <v>7837</v>
      </c>
      <c r="I950" s="4" t="s">
        <v>22</v>
      </c>
      <c r="J950" s="4" t="s">
        <v>9895</v>
      </c>
      <c r="K950" s="4" t="s">
        <v>10479</v>
      </c>
      <c r="L950" s="4" t="s">
        <v>8048</v>
      </c>
      <c r="M950" s="4" t="s">
        <v>73</v>
      </c>
      <c r="N950" s="4" t="s">
        <v>5648</v>
      </c>
      <c r="O950" s="4" t="s">
        <v>5649</v>
      </c>
      <c r="P950" s="4" t="s">
        <v>5650</v>
      </c>
      <c r="Q950" s="4" t="s">
        <v>663</v>
      </c>
      <c r="R950" s="4" t="s">
        <v>39306</v>
      </c>
      <c r="S950" s="4" t="s">
        <v>39306</v>
      </c>
      <c r="T950" s="4" t="s">
        <v>39306</v>
      </c>
    </row>
    <row r="951" spans="1:20" x14ac:dyDescent="0.2">
      <c r="A951" s="29">
        <v>19241030246</v>
      </c>
      <c r="B951" s="4" t="s">
        <v>5586</v>
      </c>
      <c r="C951" s="4" t="s">
        <v>5547</v>
      </c>
      <c r="D951" s="4" t="s">
        <v>43472</v>
      </c>
      <c r="E951" s="4" t="s">
        <v>71</v>
      </c>
      <c r="F951" s="4" t="s">
        <v>5586</v>
      </c>
      <c r="G951" s="4" t="s">
        <v>71</v>
      </c>
      <c r="H951" s="4" t="s">
        <v>5586</v>
      </c>
      <c r="I951" s="4" t="s">
        <v>22</v>
      </c>
      <c r="J951" s="4" t="s">
        <v>1894</v>
      </c>
      <c r="K951" s="4" t="s">
        <v>5587</v>
      </c>
      <c r="L951" s="4" t="s">
        <v>3300</v>
      </c>
      <c r="M951" s="4" t="s">
        <v>73</v>
      </c>
      <c r="N951" s="4" t="s">
        <v>5651</v>
      </c>
      <c r="O951" s="4" t="s">
        <v>5652</v>
      </c>
      <c r="P951" s="4" t="s">
        <v>5653</v>
      </c>
      <c r="Q951" s="4" t="s">
        <v>663</v>
      </c>
      <c r="R951" s="4" t="s">
        <v>39306</v>
      </c>
      <c r="S951" s="4" t="s">
        <v>39306</v>
      </c>
      <c r="T951" s="4" t="s">
        <v>39306</v>
      </c>
    </row>
    <row r="952" spans="1:20" x14ac:dyDescent="0.2">
      <c r="A952" s="29">
        <v>19241030402</v>
      </c>
      <c r="B952" s="4" t="s">
        <v>5588</v>
      </c>
      <c r="C952" s="4" t="s">
        <v>5547</v>
      </c>
      <c r="D952" s="4" t="s">
        <v>20089</v>
      </c>
      <c r="E952" s="4" t="s">
        <v>2835</v>
      </c>
      <c r="F952" s="4" t="s">
        <v>27364</v>
      </c>
      <c r="G952" s="4" t="s">
        <v>2835</v>
      </c>
      <c r="H952" s="4" t="s">
        <v>27368</v>
      </c>
      <c r="I952" s="4" t="s">
        <v>22</v>
      </c>
      <c r="J952" s="4" t="s">
        <v>513</v>
      </c>
      <c r="K952" s="4" t="s">
        <v>5589</v>
      </c>
      <c r="L952" s="4" t="s">
        <v>1885</v>
      </c>
      <c r="M952" s="4" t="s">
        <v>73</v>
      </c>
      <c r="N952" s="4" t="s">
        <v>5654</v>
      </c>
      <c r="O952" s="4" t="s">
        <v>5655</v>
      </c>
      <c r="P952" s="4" t="s">
        <v>5656</v>
      </c>
      <c r="Q952" s="4" t="s">
        <v>663</v>
      </c>
      <c r="R952" s="4" t="s">
        <v>2836</v>
      </c>
      <c r="S952" s="4" t="s">
        <v>2836</v>
      </c>
      <c r="T952" s="4" t="s">
        <v>39306</v>
      </c>
    </row>
    <row r="953" spans="1:20" x14ac:dyDescent="0.2">
      <c r="A953" s="29">
        <v>19241030360</v>
      </c>
      <c r="B953" s="4" t="s">
        <v>5590</v>
      </c>
      <c r="C953" s="4" t="s">
        <v>5547</v>
      </c>
      <c r="D953" s="4" t="s">
        <v>43473</v>
      </c>
      <c r="E953" s="4" t="s">
        <v>71</v>
      </c>
      <c r="F953" s="4" t="s">
        <v>5590</v>
      </c>
      <c r="G953" s="4" t="s">
        <v>71</v>
      </c>
      <c r="H953" s="4" t="s">
        <v>5590</v>
      </c>
      <c r="I953" s="4" t="s">
        <v>22</v>
      </c>
      <c r="J953" s="4" t="s">
        <v>3068</v>
      </c>
      <c r="K953" s="4" t="s">
        <v>5591</v>
      </c>
      <c r="L953" s="4" t="s">
        <v>267</v>
      </c>
      <c r="M953" s="4" t="s">
        <v>73</v>
      </c>
      <c r="N953" s="4" t="s">
        <v>5657</v>
      </c>
      <c r="O953" s="4" t="s">
        <v>5658</v>
      </c>
      <c r="P953" s="4" t="s">
        <v>5659</v>
      </c>
      <c r="Q953" s="4" t="s">
        <v>663</v>
      </c>
      <c r="R953" s="4" t="s">
        <v>39306</v>
      </c>
      <c r="S953" s="4" t="s">
        <v>39306</v>
      </c>
      <c r="T953" s="4" t="s">
        <v>39306</v>
      </c>
    </row>
    <row r="954" spans="1:20" x14ac:dyDescent="0.2">
      <c r="A954" s="29">
        <v>19241030329</v>
      </c>
      <c r="B954" s="4" t="s">
        <v>5592</v>
      </c>
      <c r="C954" s="4" t="s">
        <v>5547</v>
      </c>
      <c r="D954" s="4" t="s">
        <v>30296</v>
      </c>
      <c r="E954" s="4" t="s">
        <v>71</v>
      </c>
      <c r="F954" s="4" t="s">
        <v>7836</v>
      </c>
      <c r="G954" s="4" t="s">
        <v>71</v>
      </c>
      <c r="H954" s="4" t="s">
        <v>7837</v>
      </c>
      <c r="I954" s="4" t="s">
        <v>22</v>
      </c>
      <c r="J954" s="4" t="s">
        <v>10480</v>
      </c>
      <c r="K954" s="4" t="s">
        <v>10481</v>
      </c>
      <c r="L954" s="4" t="s">
        <v>8048</v>
      </c>
      <c r="M954" s="4" t="s">
        <v>73</v>
      </c>
      <c r="N954" s="4" t="s">
        <v>5660</v>
      </c>
      <c r="O954" s="4" t="s">
        <v>5661</v>
      </c>
      <c r="P954" s="4" t="s">
        <v>5662</v>
      </c>
      <c r="Q954" s="4" t="s">
        <v>663</v>
      </c>
      <c r="R954" s="4" t="s">
        <v>39306</v>
      </c>
      <c r="S954" s="4" t="s">
        <v>39306</v>
      </c>
      <c r="T954" s="4" t="s">
        <v>39306</v>
      </c>
    </row>
    <row r="955" spans="1:20" x14ac:dyDescent="0.2">
      <c r="A955" s="29">
        <v>19221139199</v>
      </c>
      <c r="B955" s="4" t="s">
        <v>5593</v>
      </c>
      <c r="C955" s="4" t="s">
        <v>5547</v>
      </c>
      <c r="D955" s="4" t="s">
        <v>26921</v>
      </c>
      <c r="E955" s="4" t="s">
        <v>2835</v>
      </c>
      <c r="F955" s="4" t="s">
        <v>14099</v>
      </c>
      <c r="G955" s="4" t="s">
        <v>3020</v>
      </c>
      <c r="H955" s="4" t="s">
        <v>14099</v>
      </c>
      <c r="I955" s="4" t="s">
        <v>22</v>
      </c>
      <c r="J955" s="4" t="s">
        <v>5594</v>
      </c>
      <c r="K955" s="4" t="s">
        <v>5595</v>
      </c>
      <c r="L955" s="4" t="s">
        <v>3156</v>
      </c>
      <c r="M955" s="4" t="s">
        <v>73</v>
      </c>
      <c r="N955" s="4" t="s">
        <v>5663</v>
      </c>
      <c r="O955" s="4" t="s">
        <v>5664</v>
      </c>
      <c r="P955" s="4" t="s">
        <v>5665</v>
      </c>
      <c r="Q955" s="4" t="s">
        <v>922</v>
      </c>
      <c r="R955" s="4" t="s">
        <v>3021</v>
      </c>
      <c r="S955" s="4" t="s">
        <v>2836</v>
      </c>
      <c r="T955" s="4" t="s">
        <v>39306</v>
      </c>
    </row>
    <row r="956" spans="1:20" x14ac:dyDescent="0.2">
      <c r="A956" s="29">
        <v>19241030287</v>
      </c>
      <c r="B956" s="4" t="s">
        <v>5596</v>
      </c>
      <c r="C956" s="4" t="s">
        <v>5547</v>
      </c>
      <c r="D956" s="4" t="s">
        <v>30297</v>
      </c>
      <c r="E956" s="4" t="s">
        <v>71</v>
      </c>
      <c r="F956" s="4" t="s">
        <v>5596</v>
      </c>
      <c r="G956" s="4" t="s">
        <v>71</v>
      </c>
      <c r="H956" s="4" t="s">
        <v>5596</v>
      </c>
      <c r="I956" s="4" t="s">
        <v>22</v>
      </c>
      <c r="J956" s="4" t="s">
        <v>5597</v>
      </c>
      <c r="K956" s="4" t="s">
        <v>5598</v>
      </c>
      <c r="L956" s="4" t="s">
        <v>476</v>
      </c>
      <c r="M956" s="4" t="s">
        <v>73</v>
      </c>
      <c r="N956" s="4" t="s">
        <v>5666</v>
      </c>
      <c r="O956" s="4" t="s">
        <v>5667</v>
      </c>
      <c r="P956" s="4" t="s">
        <v>5668</v>
      </c>
      <c r="Q956" s="4" t="s">
        <v>663</v>
      </c>
      <c r="R956" s="4" t="s">
        <v>39306</v>
      </c>
      <c r="S956" s="4" t="s">
        <v>39306</v>
      </c>
      <c r="T956" s="4" t="s">
        <v>39306</v>
      </c>
    </row>
    <row r="957" spans="1:20" x14ac:dyDescent="0.2">
      <c r="A957" s="29">
        <v>19241030477</v>
      </c>
      <c r="B957" s="4" t="s">
        <v>5599</v>
      </c>
      <c r="C957" s="4" t="s">
        <v>5547</v>
      </c>
      <c r="D957" s="4" t="s">
        <v>43474</v>
      </c>
      <c r="E957" s="4" t="s">
        <v>71</v>
      </c>
      <c r="F957" s="4" t="s">
        <v>5599</v>
      </c>
      <c r="G957" s="4" t="s">
        <v>71</v>
      </c>
      <c r="H957" s="4" t="s">
        <v>5599</v>
      </c>
      <c r="I957" s="4" t="s">
        <v>22</v>
      </c>
      <c r="J957" s="4" t="s">
        <v>522</v>
      </c>
      <c r="K957" s="4" t="s">
        <v>5600</v>
      </c>
      <c r="L957" s="4" t="s">
        <v>535</v>
      </c>
      <c r="M957" s="4" t="s">
        <v>73</v>
      </c>
      <c r="N957" s="4" t="s">
        <v>5669</v>
      </c>
      <c r="O957" s="4" t="s">
        <v>5670</v>
      </c>
      <c r="P957" s="4" t="s">
        <v>5671</v>
      </c>
      <c r="Q957" s="4" t="s">
        <v>663</v>
      </c>
      <c r="R957" s="4" t="s">
        <v>39306</v>
      </c>
      <c r="S957" s="4" t="s">
        <v>39306</v>
      </c>
      <c r="T957" s="4" t="s">
        <v>39306</v>
      </c>
    </row>
    <row r="958" spans="1:20" x14ac:dyDescent="0.2">
      <c r="A958" s="29">
        <v>19241030527</v>
      </c>
      <c r="B958" s="4" t="s">
        <v>5601</v>
      </c>
      <c r="C958" s="4" t="s">
        <v>5547</v>
      </c>
      <c r="D958" s="4" t="s">
        <v>40188</v>
      </c>
      <c r="E958" s="4" t="s">
        <v>71</v>
      </c>
      <c r="F958" s="4" t="s">
        <v>40853</v>
      </c>
      <c r="G958" s="4" t="s">
        <v>71</v>
      </c>
      <c r="H958" s="4" t="s">
        <v>40853</v>
      </c>
      <c r="I958" s="4" t="s">
        <v>22</v>
      </c>
      <c r="J958" s="4" t="s">
        <v>3624</v>
      </c>
      <c r="K958" s="4" t="s">
        <v>5602</v>
      </c>
      <c r="L958" s="4" t="s">
        <v>476</v>
      </c>
      <c r="M958" s="4" t="s">
        <v>73</v>
      </c>
      <c r="N958" s="4" t="s">
        <v>5672</v>
      </c>
      <c r="O958" s="4" t="s">
        <v>5673</v>
      </c>
      <c r="P958" s="4" t="s">
        <v>5674</v>
      </c>
      <c r="Q958" s="4" t="s">
        <v>663</v>
      </c>
      <c r="R958" s="4" t="s">
        <v>39306</v>
      </c>
      <c r="S958" s="4" t="s">
        <v>39306</v>
      </c>
      <c r="T958" s="4" t="s">
        <v>39306</v>
      </c>
    </row>
    <row r="959" spans="1:20" x14ac:dyDescent="0.2">
      <c r="A959" s="29">
        <v>19241020023</v>
      </c>
      <c r="B959" s="4" t="s">
        <v>5603</v>
      </c>
      <c r="C959" s="4" t="s">
        <v>5547</v>
      </c>
      <c r="D959" s="4" t="s">
        <v>43475</v>
      </c>
      <c r="E959" s="4" t="s">
        <v>2835</v>
      </c>
      <c r="F959" s="4" t="s">
        <v>33584</v>
      </c>
      <c r="G959" s="4" t="s">
        <v>3020</v>
      </c>
      <c r="H959" s="4" t="s">
        <v>33585</v>
      </c>
      <c r="I959" s="4" t="s">
        <v>22</v>
      </c>
      <c r="J959" s="4" t="s">
        <v>1368</v>
      </c>
      <c r="K959" s="4" t="s">
        <v>5604</v>
      </c>
      <c r="L959" s="4" t="s">
        <v>308</v>
      </c>
      <c r="M959" s="4" t="s">
        <v>73</v>
      </c>
      <c r="N959" s="4" t="s">
        <v>5675</v>
      </c>
      <c r="O959" s="4" t="s">
        <v>5676</v>
      </c>
      <c r="P959" s="4" t="s">
        <v>5677</v>
      </c>
      <c r="Q959" s="4" t="s">
        <v>663</v>
      </c>
      <c r="R959" s="4" t="s">
        <v>3021</v>
      </c>
      <c r="S959" s="4" t="s">
        <v>2836</v>
      </c>
      <c r="T959" s="4" t="s">
        <v>39306</v>
      </c>
    </row>
    <row r="960" spans="1:20" x14ac:dyDescent="0.2">
      <c r="A960" s="29">
        <v>19241030592</v>
      </c>
      <c r="B960" s="4" t="s">
        <v>5605</v>
      </c>
      <c r="C960" s="4" t="s">
        <v>5547</v>
      </c>
      <c r="D960" s="4" t="s">
        <v>43476</v>
      </c>
      <c r="E960" s="4" t="s">
        <v>2835</v>
      </c>
      <c r="F960" s="4" t="s">
        <v>33584</v>
      </c>
      <c r="G960" s="4" t="s">
        <v>3020</v>
      </c>
      <c r="H960" s="4" t="s">
        <v>33585</v>
      </c>
      <c r="I960" s="4" t="s">
        <v>22</v>
      </c>
      <c r="J960" s="4" t="s">
        <v>2363</v>
      </c>
      <c r="K960" s="4" t="s">
        <v>5606</v>
      </c>
      <c r="L960" s="4" t="s">
        <v>308</v>
      </c>
      <c r="M960" s="4" t="s">
        <v>73</v>
      </c>
      <c r="N960" s="4" t="s">
        <v>5678</v>
      </c>
      <c r="O960" s="4" t="s">
        <v>5679</v>
      </c>
      <c r="P960" s="4" t="s">
        <v>5680</v>
      </c>
      <c r="Q960" s="4" t="s">
        <v>663</v>
      </c>
      <c r="R960" s="4" t="s">
        <v>3021</v>
      </c>
      <c r="S960" s="4" t="s">
        <v>2836</v>
      </c>
      <c r="T960" s="4" t="s">
        <v>39306</v>
      </c>
    </row>
    <row r="961" spans="1:20" x14ac:dyDescent="0.2">
      <c r="A961" s="29">
        <v>19241030634</v>
      </c>
      <c r="B961" s="4" t="s">
        <v>5607</v>
      </c>
      <c r="C961" s="4" t="s">
        <v>5547</v>
      </c>
      <c r="D961" s="4" t="s">
        <v>43477</v>
      </c>
      <c r="E961" s="4" t="s">
        <v>71</v>
      </c>
      <c r="F961" s="4" t="s">
        <v>5607</v>
      </c>
      <c r="G961" s="4" t="s">
        <v>71</v>
      </c>
      <c r="H961" s="4" t="s">
        <v>5607</v>
      </c>
      <c r="I961" s="4" t="s">
        <v>22</v>
      </c>
      <c r="J961" s="4" t="s">
        <v>5608</v>
      </c>
      <c r="K961" s="4" t="s">
        <v>5609</v>
      </c>
      <c r="L961" s="4" t="s">
        <v>311</v>
      </c>
      <c r="M961" s="4" t="s">
        <v>73</v>
      </c>
      <c r="N961" s="4" t="s">
        <v>5681</v>
      </c>
      <c r="O961" s="4" t="s">
        <v>5682</v>
      </c>
      <c r="P961" s="4" t="s">
        <v>5683</v>
      </c>
      <c r="Q961" s="4" t="s">
        <v>663</v>
      </c>
      <c r="R961" s="4" t="s">
        <v>39306</v>
      </c>
      <c r="S961" s="4" t="s">
        <v>39306</v>
      </c>
      <c r="T961" s="4" t="s">
        <v>39306</v>
      </c>
    </row>
    <row r="962" spans="1:20" x14ac:dyDescent="0.2">
      <c r="A962" s="29">
        <v>19241030675</v>
      </c>
      <c r="B962" s="4" t="s">
        <v>5610</v>
      </c>
      <c r="C962" s="4" t="s">
        <v>5547</v>
      </c>
      <c r="D962" s="4" t="s">
        <v>10599</v>
      </c>
      <c r="E962" s="4" t="s">
        <v>2835</v>
      </c>
      <c r="F962" s="4" t="s">
        <v>27364</v>
      </c>
      <c r="G962" s="4" t="s">
        <v>2835</v>
      </c>
      <c r="H962" s="4" t="s">
        <v>27368</v>
      </c>
      <c r="I962" s="4" t="s">
        <v>22</v>
      </c>
      <c r="J962" s="4" t="s">
        <v>5611</v>
      </c>
      <c r="K962" s="4" t="s">
        <v>5612</v>
      </c>
      <c r="L962" s="4" t="s">
        <v>1288</v>
      </c>
      <c r="M962" s="4" t="s">
        <v>73</v>
      </c>
      <c r="N962" s="4" t="s">
        <v>5684</v>
      </c>
      <c r="O962" s="4" t="s">
        <v>5685</v>
      </c>
      <c r="P962" s="4" t="s">
        <v>5686</v>
      </c>
      <c r="Q962" s="4" t="s">
        <v>663</v>
      </c>
      <c r="R962" s="4" t="s">
        <v>2836</v>
      </c>
      <c r="S962" s="4" t="s">
        <v>2836</v>
      </c>
      <c r="T962" s="4" t="s">
        <v>39306</v>
      </c>
    </row>
    <row r="963" spans="1:20" x14ac:dyDescent="0.2">
      <c r="A963" s="29">
        <v>19241030717</v>
      </c>
      <c r="B963" s="4" t="s">
        <v>5613</v>
      </c>
      <c r="C963" s="4" t="s">
        <v>5547</v>
      </c>
      <c r="D963" s="4" t="s">
        <v>10600</v>
      </c>
      <c r="E963" s="4" t="s">
        <v>2835</v>
      </c>
      <c r="F963" s="4" t="s">
        <v>27364</v>
      </c>
      <c r="G963" s="4" t="s">
        <v>2835</v>
      </c>
      <c r="H963" s="4" t="s">
        <v>27368</v>
      </c>
      <c r="I963" s="4" t="s">
        <v>22</v>
      </c>
      <c r="J963" s="4" t="s">
        <v>952</v>
      </c>
      <c r="K963" s="4" t="s">
        <v>5614</v>
      </c>
      <c r="L963" s="4" t="s">
        <v>1288</v>
      </c>
      <c r="M963" s="4" t="s">
        <v>73</v>
      </c>
      <c r="N963" s="4" t="s">
        <v>5687</v>
      </c>
      <c r="O963" s="4" t="s">
        <v>5688</v>
      </c>
      <c r="P963" s="4" t="s">
        <v>5689</v>
      </c>
      <c r="Q963" s="4" t="s">
        <v>663</v>
      </c>
      <c r="R963" s="4" t="s">
        <v>2836</v>
      </c>
      <c r="S963" s="4" t="s">
        <v>2836</v>
      </c>
      <c r="T963" s="4" t="s">
        <v>39306</v>
      </c>
    </row>
    <row r="964" spans="1:20" x14ac:dyDescent="0.2">
      <c r="A964" s="29">
        <v>19221139470</v>
      </c>
      <c r="B964" s="4" t="s">
        <v>5690</v>
      </c>
      <c r="C964" s="4" t="s">
        <v>5718</v>
      </c>
      <c r="D964" s="4" t="s">
        <v>8324</v>
      </c>
      <c r="E964" s="4" t="s">
        <v>2835</v>
      </c>
      <c r="F964" s="4" t="s">
        <v>14099</v>
      </c>
      <c r="G964" s="4" t="s">
        <v>3020</v>
      </c>
      <c r="H964" s="4" t="s">
        <v>14099</v>
      </c>
      <c r="I964" s="4" t="s">
        <v>22</v>
      </c>
      <c r="J964" s="4" t="s">
        <v>5691</v>
      </c>
      <c r="K964" s="4" t="s">
        <v>5692</v>
      </c>
      <c r="L964" s="4" t="s">
        <v>3156</v>
      </c>
      <c r="M964" s="4" t="s">
        <v>73</v>
      </c>
      <c r="N964" s="4" t="s">
        <v>5719</v>
      </c>
      <c r="O964" s="4" t="s">
        <v>5720</v>
      </c>
      <c r="P964" s="4" t="s">
        <v>5721</v>
      </c>
      <c r="Q964" s="4" t="s">
        <v>922</v>
      </c>
      <c r="R964" s="4" t="s">
        <v>3021</v>
      </c>
      <c r="S964" s="4" t="s">
        <v>2836</v>
      </c>
      <c r="T964" s="4" t="s">
        <v>39306</v>
      </c>
    </row>
    <row r="965" spans="1:20" x14ac:dyDescent="0.2">
      <c r="A965" s="29">
        <v>19241030428</v>
      </c>
      <c r="B965" s="4" t="s">
        <v>5693</v>
      </c>
      <c r="C965" s="4" t="s">
        <v>5718</v>
      </c>
      <c r="D965" s="4" t="s">
        <v>43478</v>
      </c>
      <c r="E965" s="4" t="s">
        <v>2835</v>
      </c>
      <c r="F965" s="4" t="s">
        <v>36700</v>
      </c>
      <c r="G965" s="4" t="s">
        <v>3020</v>
      </c>
      <c r="H965" s="4" t="s">
        <v>36702</v>
      </c>
      <c r="I965" s="4" t="s">
        <v>22</v>
      </c>
      <c r="J965" s="4" t="s">
        <v>1507</v>
      </c>
      <c r="K965" s="4" t="s">
        <v>5694</v>
      </c>
      <c r="L965" s="4" t="s">
        <v>93</v>
      </c>
      <c r="M965" s="4" t="s">
        <v>73</v>
      </c>
      <c r="N965" s="4" t="s">
        <v>5722</v>
      </c>
      <c r="O965" s="4" t="s">
        <v>5723</v>
      </c>
      <c r="P965" s="4" t="s">
        <v>5724</v>
      </c>
      <c r="Q965" s="4" t="s">
        <v>663</v>
      </c>
      <c r="R965" s="4" t="s">
        <v>3021</v>
      </c>
      <c r="S965" s="4" t="s">
        <v>2836</v>
      </c>
      <c r="T965" s="4" t="s">
        <v>39306</v>
      </c>
    </row>
    <row r="966" spans="1:20" x14ac:dyDescent="0.2">
      <c r="A966" s="29">
        <v>19241030311</v>
      </c>
      <c r="B966" s="4" t="s">
        <v>5695</v>
      </c>
      <c r="C966" s="4" t="s">
        <v>5718</v>
      </c>
      <c r="D966" s="4" t="s">
        <v>18372</v>
      </c>
      <c r="E966" s="4" t="s">
        <v>2835</v>
      </c>
      <c r="F966" s="4" t="s">
        <v>33584</v>
      </c>
      <c r="G966" s="4" t="s">
        <v>3020</v>
      </c>
      <c r="H966" s="4" t="s">
        <v>33585</v>
      </c>
      <c r="I966" s="4" t="s">
        <v>22</v>
      </c>
      <c r="J966" s="4" t="s">
        <v>2296</v>
      </c>
      <c r="K966" s="4" t="s">
        <v>5696</v>
      </c>
      <c r="L966" s="4" t="s">
        <v>308</v>
      </c>
      <c r="M966" s="4" t="s">
        <v>73</v>
      </c>
      <c r="N966" s="4" t="s">
        <v>5725</v>
      </c>
      <c r="O966" s="4" t="s">
        <v>5726</v>
      </c>
      <c r="P966" s="4" t="s">
        <v>5727</v>
      </c>
      <c r="Q966" s="4" t="s">
        <v>663</v>
      </c>
      <c r="R966" s="4" t="s">
        <v>3021</v>
      </c>
      <c r="S966" s="4" t="s">
        <v>2836</v>
      </c>
      <c r="T966" s="4" t="s">
        <v>39306</v>
      </c>
    </row>
    <row r="967" spans="1:20" x14ac:dyDescent="0.2">
      <c r="A967" s="29">
        <v>19241030279</v>
      </c>
      <c r="B967" s="4" t="s">
        <v>5697</v>
      </c>
      <c r="C967" s="4" t="s">
        <v>5718</v>
      </c>
      <c r="D967" s="4" t="s">
        <v>43479</v>
      </c>
      <c r="E967" s="4" t="s">
        <v>2835</v>
      </c>
      <c r="F967" s="4" t="s">
        <v>36700</v>
      </c>
      <c r="G967" s="4" t="s">
        <v>3020</v>
      </c>
      <c r="H967" s="4" t="s">
        <v>36702</v>
      </c>
      <c r="I967" s="4" t="s">
        <v>22</v>
      </c>
      <c r="J967" s="4" t="s">
        <v>5698</v>
      </c>
      <c r="K967" s="4" t="s">
        <v>5699</v>
      </c>
      <c r="L967" s="4" t="s">
        <v>93</v>
      </c>
      <c r="M967" s="4" t="s">
        <v>73</v>
      </c>
      <c r="N967" s="4" t="s">
        <v>5728</v>
      </c>
      <c r="O967" s="4" t="s">
        <v>5729</v>
      </c>
      <c r="P967" s="4" t="s">
        <v>5730</v>
      </c>
      <c r="Q967" s="4" t="s">
        <v>663</v>
      </c>
      <c r="R967" s="4" t="s">
        <v>3021</v>
      </c>
      <c r="S967" s="4" t="s">
        <v>2836</v>
      </c>
      <c r="T967" s="4" t="s">
        <v>39306</v>
      </c>
    </row>
    <row r="968" spans="1:20" x14ac:dyDescent="0.2">
      <c r="A968" s="29">
        <v>19241030238</v>
      </c>
      <c r="B968" s="4" t="s">
        <v>5700</v>
      </c>
      <c r="C968" s="4" t="s">
        <v>5718</v>
      </c>
      <c r="D968" s="4" t="s">
        <v>43480</v>
      </c>
      <c r="E968" s="4" t="s">
        <v>71</v>
      </c>
      <c r="F968" s="4" t="s">
        <v>5700</v>
      </c>
      <c r="G968" s="4" t="s">
        <v>71</v>
      </c>
      <c r="H968" s="4" t="s">
        <v>5700</v>
      </c>
      <c r="I968" s="4" t="s">
        <v>22</v>
      </c>
      <c r="J968" s="4" t="s">
        <v>2850</v>
      </c>
      <c r="K968" s="4" t="s">
        <v>5701</v>
      </c>
      <c r="L968" s="4" t="s">
        <v>311</v>
      </c>
      <c r="M968" s="4" t="s">
        <v>73</v>
      </c>
      <c r="N968" s="4" t="s">
        <v>5731</v>
      </c>
      <c r="O968" s="4" t="s">
        <v>5732</v>
      </c>
      <c r="P968" s="4" t="s">
        <v>5733</v>
      </c>
      <c r="Q968" s="4" t="s">
        <v>663</v>
      </c>
      <c r="R968" s="4" t="s">
        <v>39306</v>
      </c>
      <c r="S968" s="4" t="s">
        <v>39306</v>
      </c>
      <c r="T968" s="4" t="s">
        <v>39306</v>
      </c>
    </row>
    <row r="969" spans="1:20" x14ac:dyDescent="0.2">
      <c r="A969" s="29">
        <v>19241030196</v>
      </c>
      <c r="B969" s="4" t="s">
        <v>5702</v>
      </c>
      <c r="C969" s="4" t="s">
        <v>5718</v>
      </c>
      <c r="D969" s="4" t="s">
        <v>20090</v>
      </c>
      <c r="E969" s="4" t="s">
        <v>2835</v>
      </c>
      <c r="F969" s="4" t="s">
        <v>36700</v>
      </c>
      <c r="G969" s="4" t="s">
        <v>3020</v>
      </c>
      <c r="H969" s="4" t="s">
        <v>36702</v>
      </c>
      <c r="I969" s="4" t="s">
        <v>22</v>
      </c>
      <c r="J969" s="4" t="s">
        <v>1067</v>
      </c>
      <c r="K969" s="4" t="s">
        <v>5703</v>
      </c>
      <c r="L969" s="4" t="s">
        <v>93</v>
      </c>
      <c r="M969" s="4" t="s">
        <v>73</v>
      </c>
      <c r="N969" s="4" t="s">
        <v>5734</v>
      </c>
      <c r="O969" s="4" t="s">
        <v>5735</v>
      </c>
      <c r="P969" s="4" t="s">
        <v>5736</v>
      </c>
      <c r="Q969" s="4" t="s">
        <v>663</v>
      </c>
      <c r="R969" s="4" t="s">
        <v>3021</v>
      </c>
      <c r="S969" s="4" t="s">
        <v>2836</v>
      </c>
      <c r="T969" s="4" t="s">
        <v>39306</v>
      </c>
    </row>
    <row r="970" spans="1:20" x14ac:dyDescent="0.2">
      <c r="A970" s="29">
        <v>19241030154</v>
      </c>
      <c r="B970" s="4" t="s">
        <v>5704</v>
      </c>
      <c r="C970" s="4" t="s">
        <v>5718</v>
      </c>
      <c r="D970" s="4" t="s">
        <v>8325</v>
      </c>
      <c r="E970" s="4" t="s">
        <v>2835</v>
      </c>
      <c r="F970" s="4" t="s">
        <v>15056</v>
      </c>
      <c r="G970" s="4" t="s">
        <v>3020</v>
      </c>
      <c r="H970" s="4" t="s">
        <v>15056</v>
      </c>
      <c r="I970" s="4" t="s">
        <v>22</v>
      </c>
      <c r="J970" s="4" t="s">
        <v>5705</v>
      </c>
      <c r="K970" s="4" t="s">
        <v>5706</v>
      </c>
      <c r="L970" s="4" t="s">
        <v>2000</v>
      </c>
      <c r="M970" s="4" t="s">
        <v>73</v>
      </c>
      <c r="N970" s="4" t="s">
        <v>5737</v>
      </c>
      <c r="O970" s="4" t="s">
        <v>5738</v>
      </c>
      <c r="P970" s="4" t="s">
        <v>5739</v>
      </c>
      <c r="Q970" s="4" t="s">
        <v>663</v>
      </c>
      <c r="R970" s="4" t="s">
        <v>3021</v>
      </c>
      <c r="S970" s="4" t="s">
        <v>2836</v>
      </c>
      <c r="T970" s="4" t="s">
        <v>39306</v>
      </c>
    </row>
    <row r="971" spans="1:20" x14ac:dyDescent="0.2">
      <c r="A971" s="29">
        <v>19241030113</v>
      </c>
      <c r="B971" s="4" t="s">
        <v>5707</v>
      </c>
      <c r="C971" s="4" t="s">
        <v>5718</v>
      </c>
      <c r="D971" s="4" t="s">
        <v>38551</v>
      </c>
      <c r="E971" s="4" t="s">
        <v>2835</v>
      </c>
      <c r="F971" s="4" t="s">
        <v>13183</v>
      </c>
      <c r="G971" s="4" t="s">
        <v>3020</v>
      </c>
      <c r="H971" s="4" t="s">
        <v>13183</v>
      </c>
      <c r="I971" s="4" t="s">
        <v>22</v>
      </c>
      <c r="J971" s="4" t="s">
        <v>4877</v>
      </c>
      <c r="K971" s="4" t="s">
        <v>5708</v>
      </c>
      <c r="L971" s="4" t="s">
        <v>231</v>
      </c>
      <c r="M971" s="4" t="s">
        <v>73</v>
      </c>
      <c r="N971" s="4" t="s">
        <v>5740</v>
      </c>
      <c r="O971" s="4" t="s">
        <v>5741</v>
      </c>
      <c r="P971" s="4" t="s">
        <v>5742</v>
      </c>
      <c r="Q971" s="4" t="s">
        <v>663</v>
      </c>
      <c r="R971" s="4" t="s">
        <v>3021</v>
      </c>
      <c r="S971" s="4" t="s">
        <v>2836</v>
      </c>
      <c r="T971" s="4" t="s">
        <v>39306</v>
      </c>
    </row>
    <row r="972" spans="1:20" x14ac:dyDescent="0.2">
      <c r="A972" s="29">
        <v>19241030071</v>
      </c>
      <c r="B972" s="4" t="s">
        <v>5709</v>
      </c>
      <c r="C972" s="4" t="s">
        <v>5718</v>
      </c>
      <c r="D972" s="4" t="s">
        <v>20091</v>
      </c>
      <c r="E972" s="4" t="s">
        <v>71</v>
      </c>
      <c r="F972" s="4" t="s">
        <v>5709</v>
      </c>
      <c r="G972" s="4" t="s">
        <v>71</v>
      </c>
      <c r="H972" s="4" t="s">
        <v>5709</v>
      </c>
      <c r="I972" s="4" t="s">
        <v>22</v>
      </c>
      <c r="J972" s="4" t="s">
        <v>971</v>
      </c>
      <c r="K972" s="4" t="s">
        <v>5710</v>
      </c>
      <c r="L972" s="4" t="s">
        <v>468</v>
      </c>
      <c r="M972" s="4" t="s">
        <v>73</v>
      </c>
      <c r="N972" s="4" t="s">
        <v>5743</v>
      </c>
      <c r="O972" s="4" t="s">
        <v>5744</v>
      </c>
      <c r="P972" s="4" t="s">
        <v>5745</v>
      </c>
      <c r="Q972" s="4" t="s">
        <v>663</v>
      </c>
      <c r="R972" s="4" t="s">
        <v>39306</v>
      </c>
      <c r="S972" s="4" t="s">
        <v>39306</v>
      </c>
      <c r="T972" s="4" t="s">
        <v>39306</v>
      </c>
    </row>
    <row r="973" spans="1:20" x14ac:dyDescent="0.2">
      <c r="A973" s="29">
        <v>19231011958</v>
      </c>
      <c r="B973" s="4" t="s">
        <v>5711</v>
      </c>
      <c r="C973" s="4" t="s">
        <v>5718</v>
      </c>
      <c r="D973" s="4" t="s">
        <v>13500</v>
      </c>
      <c r="E973" s="4" t="s">
        <v>71</v>
      </c>
      <c r="F973" s="4" t="s">
        <v>5711</v>
      </c>
      <c r="G973" s="4" t="s">
        <v>71</v>
      </c>
      <c r="H973" s="4" t="s">
        <v>5711</v>
      </c>
      <c r="I973" s="4" t="s">
        <v>22</v>
      </c>
      <c r="J973" s="4" t="s">
        <v>3143</v>
      </c>
      <c r="K973" s="4" t="s">
        <v>5712</v>
      </c>
      <c r="L973" s="4" t="s">
        <v>72</v>
      </c>
      <c r="M973" s="4" t="s">
        <v>73</v>
      </c>
      <c r="N973" s="4" t="s">
        <v>5746</v>
      </c>
      <c r="O973" s="4" t="s">
        <v>5747</v>
      </c>
      <c r="P973" s="4" t="s">
        <v>5748</v>
      </c>
      <c r="Q973" s="4" t="s">
        <v>1045</v>
      </c>
      <c r="R973" s="4" t="s">
        <v>39306</v>
      </c>
      <c r="S973" s="4" t="s">
        <v>39306</v>
      </c>
      <c r="T973" s="4" t="s">
        <v>39306</v>
      </c>
    </row>
    <row r="974" spans="1:20" x14ac:dyDescent="0.2">
      <c r="A974" s="29">
        <v>19241030865</v>
      </c>
      <c r="B974" s="4" t="s">
        <v>5713</v>
      </c>
      <c r="C974" s="4" t="s">
        <v>5718</v>
      </c>
      <c r="D974" s="4" t="s">
        <v>23521</v>
      </c>
      <c r="E974" s="4" t="s">
        <v>2835</v>
      </c>
      <c r="F974" s="4" t="s">
        <v>36700</v>
      </c>
      <c r="G974" s="4" t="s">
        <v>3020</v>
      </c>
      <c r="H974" s="4" t="s">
        <v>36702</v>
      </c>
      <c r="I974" s="4" t="s">
        <v>22</v>
      </c>
      <c r="J974" s="4" t="s">
        <v>1557</v>
      </c>
      <c r="K974" s="4" t="s">
        <v>5714</v>
      </c>
      <c r="L974" s="4" t="s">
        <v>93</v>
      </c>
      <c r="M974" s="4" t="s">
        <v>73</v>
      </c>
      <c r="N974" s="4" t="s">
        <v>5750</v>
      </c>
      <c r="O974" s="4" t="s">
        <v>5751</v>
      </c>
      <c r="P974" s="4" t="s">
        <v>5752</v>
      </c>
      <c r="Q974" s="4" t="s">
        <v>663</v>
      </c>
      <c r="R974" s="4" t="s">
        <v>3021</v>
      </c>
      <c r="S974" s="4" t="s">
        <v>2836</v>
      </c>
      <c r="T974" s="4" t="s">
        <v>39306</v>
      </c>
    </row>
    <row r="975" spans="1:20" x14ac:dyDescent="0.2">
      <c r="A975" s="29">
        <v>19241030972</v>
      </c>
      <c r="B975" s="4" t="s">
        <v>5753</v>
      </c>
      <c r="C975" s="4" t="s">
        <v>5754</v>
      </c>
      <c r="D975" s="4" t="s">
        <v>13501</v>
      </c>
      <c r="E975" s="4" t="s">
        <v>71</v>
      </c>
      <c r="F975" s="4" t="s">
        <v>5753</v>
      </c>
      <c r="G975" s="4" t="s">
        <v>71</v>
      </c>
      <c r="H975" s="4" t="s">
        <v>5753</v>
      </c>
      <c r="I975" s="4" t="s">
        <v>22</v>
      </c>
      <c r="J975" s="4" t="s">
        <v>526</v>
      </c>
      <c r="K975" s="4" t="s">
        <v>5755</v>
      </c>
      <c r="L975" s="4" t="s">
        <v>86</v>
      </c>
      <c r="M975" s="4" t="s">
        <v>73</v>
      </c>
      <c r="N975" s="4" t="s">
        <v>5756</v>
      </c>
      <c r="O975" s="4" t="s">
        <v>5757</v>
      </c>
      <c r="P975" s="4" t="s">
        <v>5758</v>
      </c>
      <c r="Q975" s="4" t="s">
        <v>663</v>
      </c>
      <c r="R975" s="4" t="s">
        <v>39306</v>
      </c>
      <c r="S975" s="4" t="s">
        <v>39306</v>
      </c>
      <c r="T975" s="4" t="s">
        <v>39306</v>
      </c>
    </row>
    <row r="976" spans="1:20" x14ac:dyDescent="0.2">
      <c r="A976" s="29">
        <v>19241030964</v>
      </c>
      <c r="B976" s="4" t="s">
        <v>5759</v>
      </c>
      <c r="C976" s="4" t="s">
        <v>5754</v>
      </c>
      <c r="D976" s="4" t="s">
        <v>43481</v>
      </c>
      <c r="E976" s="4" t="s">
        <v>71</v>
      </c>
      <c r="F976" s="4" t="s">
        <v>5759</v>
      </c>
      <c r="G976" s="4" t="s">
        <v>71</v>
      </c>
      <c r="H976" s="4" t="s">
        <v>5759</v>
      </c>
      <c r="I976" s="4" t="s">
        <v>22</v>
      </c>
      <c r="J976" s="4" t="s">
        <v>5760</v>
      </c>
      <c r="K976" s="4" t="s">
        <v>5761</v>
      </c>
      <c r="L976" s="4" t="s">
        <v>267</v>
      </c>
      <c r="M976" s="4" t="s">
        <v>73</v>
      </c>
      <c r="N976" s="4" t="s">
        <v>5803</v>
      </c>
      <c r="O976" s="4" t="s">
        <v>5804</v>
      </c>
      <c r="P976" s="4" t="s">
        <v>5805</v>
      </c>
      <c r="Q976" s="4" t="s">
        <v>663</v>
      </c>
      <c r="R976" s="4" t="s">
        <v>39306</v>
      </c>
      <c r="S976" s="4" t="s">
        <v>39306</v>
      </c>
      <c r="T976" s="4" t="s">
        <v>39306</v>
      </c>
    </row>
    <row r="977" spans="1:20" x14ac:dyDescent="0.2">
      <c r="A977" s="29">
        <v>19241020056</v>
      </c>
      <c r="B977" s="4" t="s">
        <v>5762</v>
      </c>
      <c r="C977" s="4" t="s">
        <v>5754</v>
      </c>
      <c r="D977" s="4" t="s">
        <v>14368</v>
      </c>
      <c r="E977" s="4" t="s">
        <v>2835</v>
      </c>
      <c r="F977" s="4" t="s">
        <v>27364</v>
      </c>
      <c r="G977" s="4" t="s">
        <v>2835</v>
      </c>
      <c r="H977" s="4" t="s">
        <v>27366</v>
      </c>
      <c r="I977" s="4" t="s">
        <v>22</v>
      </c>
      <c r="J977" s="4" t="s">
        <v>5763</v>
      </c>
      <c r="K977" s="4" t="s">
        <v>5764</v>
      </c>
      <c r="L977" s="4" t="s">
        <v>1885</v>
      </c>
      <c r="M977" s="4" t="s">
        <v>73</v>
      </c>
      <c r="N977" s="4" t="s">
        <v>5806</v>
      </c>
      <c r="O977" s="4" t="s">
        <v>5807</v>
      </c>
      <c r="P977" s="4" t="s">
        <v>5808</v>
      </c>
      <c r="Q977" s="4" t="s">
        <v>663</v>
      </c>
      <c r="R977" s="4" t="s">
        <v>2836</v>
      </c>
      <c r="S977" s="4" t="s">
        <v>2836</v>
      </c>
      <c r="T977" s="4" t="s">
        <v>39306</v>
      </c>
    </row>
    <row r="978" spans="1:20" x14ac:dyDescent="0.2">
      <c r="A978" s="29">
        <v>19241020072</v>
      </c>
      <c r="B978" s="4" t="s">
        <v>5765</v>
      </c>
      <c r="C978" s="4" t="s">
        <v>5754</v>
      </c>
      <c r="D978" s="4" t="s">
        <v>14369</v>
      </c>
      <c r="E978" s="4" t="s">
        <v>71</v>
      </c>
      <c r="F978" s="4" t="s">
        <v>5765</v>
      </c>
      <c r="G978" s="4" t="s">
        <v>71</v>
      </c>
      <c r="H978" s="4" t="s">
        <v>5765</v>
      </c>
      <c r="I978" s="4" t="s">
        <v>22</v>
      </c>
      <c r="J978" s="4" t="s">
        <v>5766</v>
      </c>
      <c r="K978" s="4" t="s">
        <v>5767</v>
      </c>
      <c r="L978" s="4" t="s">
        <v>72</v>
      </c>
      <c r="M978" s="4" t="s">
        <v>73</v>
      </c>
      <c r="N978" s="4" t="s">
        <v>5809</v>
      </c>
      <c r="O978" s="4" t="s">
        <v>5810</v>
      </c>
      <c r="P978" s="4" t="s">
        <v>5811</v>
      </c>
      <c r="Q978" s="4" t="s">
        <v>1045</v>
      </c>
      <c r="R978" s="4" t="s">
        <v>39306</v>
      </c>
      <c r="S978" s="4" t="s">
        <v>39306</v>
      </c>
      <c r="T978" s="4" t="s">
        <v>39306</v>
      </c>
    </row>
    <row r="979" spans="1:20" x14ac:dyDescent="0.2">
      <c r="A979" s="29">
        <v>19241030535</v>
      </c>
      <c r="B979" s="4" t="s">
        <v>5768</v>
      </c>
      <c r="C979" s="4" t="s">
        <v>5754</v>
      </c>
      <c r="D979" s="4" t="s">
        <v>43482</v>
      </c>
      <c r="E979" s="4" t="s">
        <v>2835</v>
      </c>
      <c r="F979" s="4" t="s">
        <v>31815</v>
      </c>
      <c r="G979" s="4" t="s">
        <v>3020</v>
      </c>
      <c r="H979" s="4" t="s">
        <v>31815</v>
      </c>
      <c r="I979" s="4" t="s">
        <v>22</v>
      </c>
      <c r="J979" s="4" t="s">
        <v>3572</v>
      </c>
      <c r="K979" s="4" t="s">
        <v>5769</v>
      </c>
      <c r="L979" s="4" t="s">
        <v>253</v>
      </c>
      <c r="M979" s="4" t="s">
        <v>73</v>
      </c>
      <c r="N979" s="4" t="s">
        <v>5812</v>
      </c>
      <c r="O979" s="4" t="s">
        <v>5813</v>
      </c>
      <c r="P979" s="4" t="s">
        <v>5814</v>
      </c>
      <c r="Q979" s="4" t="s">
        <v>663</v>
      </c>
      <c r="R979" s="4" t="s">
        <v>3021</v>
      </c>
      <c r="S979" s="4" t="s">
        <v>2836</v>
      </c>
      <c r="T979" s="4" t="s">
        <v>39306</v>
      </c>
    </row>
    <row r="980" spans="1:20" x14ac:dyDescent="0.2">
      <c r="A980" s="29">
        <v>19241030600</v>
      </c>
      <c r="B980" s="4" t="s">
        <v>5770</v>
      </c>
      <c r="C980" s="4" t="s">
        <v>5754</v>
      </c>
      <c r="D980" s="4" t="s">
        <v>23522</v>
      </c>
      <c r="E980" s="4" t="s">
        <v>2835</v>
      </c>
      <c r="F980" s="4" t="s">
        <v>22906</v>
      </c>
      <c r="G980" s="4" t="s">
        <v>3020</v>
      </c>
      <c r="H980" s="4" t="s">
        <v>22906</v>
      </c>
      <c r="I980" s="4" t="s">
        <v>22</v>
      </c>
      <c r="J980" s="4" t="s">
        <v>4008</v>
      </c>
      <c r="K980" s="4" t="s">
        <v>5771</v>
      </c>
      <c r="L980" s="4" t="s">
        <v>229</v>
      </c>
      <c r="M980" s="4" t="s">
        <v>73</v>
      </c>
      <c r="N980" s="4" t="s">
        <v>5815</v>
      </c>
      <c r="O980" s="4" t="s">
        <v>5816</v>
      </c>
      <c r="P980" s="4" t="s">
        <v>5817</v>
      </c>
      <c r="Q980" s="4" t="s">
        <v>663</v>
      </c>
      <c r="R980" s="4" t="s">
        <v>3021</v>
      </c>
      <c r="S980" s="4" t="s">
        <v>2836</v>
      </c>
      <c r="T980" s="4" t="s">
        <v>39306</v>
      </c>
    </row>
    <row r="981" spans="1:20" x14ac:dyDescent="0.2">
      <c r="A981" s="29">
        <v>19241030642</v>
      </c>
      <c r="B981" s="4" t="s">
        <v>5772</v>
      </c>
      <c r="C981" s="4" t="s">
        <v>5754</v>
      </c>
      <c r="D981" s="4" t="s">
        <v>43483</v>
      </c>
      <c r="E981" s="4" t="s">
        <v>71</v>
      </c>
      <c r="F981" s="4" t="s">
        <v>5772</v>
      </c>
      <c r="G981" s="4" t="s">
        <v>71</v>
      </c>
      <c r="H981" s="4" t="s">
        <v>5772</v>
      </c>
      <c r="I981" s="4" t="s">
        <v>22</v>
      </c>
      <c r="J981" s="4" t="s">
        <v>5773</v>
      </c>
      <c r="K981" s="4" t="s">
        <v>5774</v>
      </c>
      <c r="L981" s="4" t="s">
        <v>267</v>
      </c>
      <c r="M981" s="4" t="s">
        <v>73</v>
      </c>
      <c r="N981" s="4" t="s">
        <v>5818</v>
      </c>
      <c r="O981" s="4" t="s">
        <v>5819</v>
      </c>
      <c r="P981" s="4" t="s">
        <v>5820</v>
      </c>
      <c r="Q981" s="4" t="s">
        <v>663</v>
      </c>
      <c r="R981" s="4" t="s">
        <v>39306</v>
      </c>
      <c r="S981" s="4" t="s">
        <v>39306</v>
      </c>
      <c r="T981" s="4" t="s">
        <v>39306</v>
      </c>
    </row>
    <row r="982" spans="1:20" x14ac:dyDescent="0.2">
      <c r="A982" s="29">
        <v>19241030683</v>
      </c>
      <c r="B982" s="4" t="s">
        <v>5775</v>
      </c>
      <c r="C982" s="4" t="s">
        <v>5754</v>
      </c>
      <c r="D982" s="4" t="s">
        <v>35189</v>
      </c>
      <c r="E982" s="4" t="s">
        <v>2835</v>
      </c>
      <c r="F982" s="4" t="s">
        <v>7836</v>
      </c>
      <c r="G982" s="4" t="s">
        <v>3020</v>
      </c>
      <c r="H982" s="4" t="s">
        <v>7837</v>
      </c>
      <c r="I982" s="4" t="s">
        <v>22</v>
      </c>
      <c r="J982" s="4" t="s">
        <v>5776</v>
      </c>
      <c r="K982" s="4" t="s">
        <v>5777</v>
      </c>
      <c r="L982" s="4" t="s">
        <v>2751</v>
      </c>
      <c r="M982" s="4" t="s">
        <v>73</v>
      </c>
      <c r="N982" s="4" t="s">
        <v>5821</v>
      </c>
      <c r="O982" s="4" t="s">
        <v>5822</v>
      </c>
      <c r="P982" s="4" t="s">
        <v>5823</v>
      </c>
      <c r="Q982" s="4" t="s">
        <v>663</v>
      </c>
      <c r="R982" s="4" t="s">
        <v>3021</v>
      </c>
      <c r="S982" s="4" t="s">
        <v>2836</v>
      </c>
      <c r="T982" s="4" t="s">
        <v>39306</v>
      </c>
    </row>
    <row r="983" spans="1:20" x14ac:dyDescent="0.2">
      <c r="A983" s="29">
        <v>19241030725</v>
      </c>
      <c r="B983" s="4" t="s">
        <v>5778</v>
      </c>
      <c r="C983" s="4" t="s">
        <v>5754</v>
      </c>
      <c r="D983" s="4" t="s">
        <v>43484</v>
      </c>
      <c r="E983" s="4" t="s">
        <v>2835</v>
      </c>
      <c r="F983" s="4" t="s">
        <v>13183</v>
      </c>
      <c r="G983" s="4" t="s">
        <v>3020</v>
      </c>
      <c r="H983" s="4" t="s">
        <v>13183</v>
      </c>
      <c r="I983" s="4" t="s">
        <v>22</v>
      </c>
      <c r="J983" s="4" t="s">
        <v>4638</v>
      </c>
      <c r="K983" s="4" t="s">
        <v>5779</v>
      </c>
      <c r="L983" s="4" t="s">
        <v>231</v>
      </c>
      <c r="M983" s="4" t="s">
        <v>73</v>
      </c>
      <c r="N983" s="4" t="s">
        <v>5824</v>
      </c>
      <c r="O983" s="4" t="s">
        <v>5825</v>
      </c>
      <c r="P983" s="4" t="s">
        <v>5826</v>
      </c>
      <c r="Q983" s="4" t="s">
        <v>663</v>
      </c>
      <c r="R983" s="4" t="s">
        <v>3021</v>
      </c>
      <c r="S983" s="4" t="s">
        <v>2836</v>
      </c>
      <c r="T983" s="4" t="s">
        <v>39306</v>
      </c>
    </row>
    <row r="984" spans="1:20" x14ac:dyDescent="0.2">
      <c r="A984" s="29">
        <v>19241030733</v>
      </c>
      <c r="B984" s="4" t="s">
        <v>5780</v>
      </c>
      <c r="C984" s="4" t="s">
        <v>5754</v>
      </c>
      <c r="D984" s="4" t="s">
        <v>13502</v>
      </c>
      <c r="E984" s="4" t="s">
        <v>2835</v>
      </c>
      <c r="F984" s="4" t="s">
        <v>13183</v>
      </c>
      <c r="G984" s="4" t="s">
        <v>3020</v>
      </c>
      <c r="H984" s="4" t="s">
        <v>13183</v>
      </c>
      <c r="I984" s="4" t="s">
        <v>22</v>
      </c>
      <c r="J984" s="4" t="s">
        <v>331</v>
      </c>
      <c r="K984" s="4" t="s">
        <v>5781</v>
      </c>
      <c r="L984" s="4" t="s">
        <v>231</v>
      </c>
      <c r="M984" s="4" t="s">
        <v>73</v>
      </c>
      <c r="N984" s="4" t="s">
        <v>5827</v>
      </c>
      <c r="O984" s="4" t="s">
        <v>5828</v>
      </c>
      <c r="P984" s="4" t="s">
        <v>5829</v>
      </c>
      <c r="Q984" s="4" t="s">
        <v>663</v>
      </c>
      <c r="R984" s="4" t="s">
        <v>3021</v>
      </c>
      <c r="S984" s="4" t="s">
        <v>2836</v>
      </c>
      <c r="T984" s="4" t="s">
        <v>39306</v>
      </c>
    </row>
    <row r="985" spans="1:20" x14ac:dyDescent="0.2">
      <c r="A985" s="29">
        <v>19241030808</v>
      </c>
      <c r="B985" s="4" t="s">
        <v>5782</v>
      </c>
      <c r="C985" s="4" t="s">
        <v>5754</v>
      </c>
      <c r="D985" s="4" t="s">
        <v>28719</v>
      </c>
      <c r="E985" s="4" t="s">
        <v>2835</v>
      </c>
      <c r="F985" s="4" t="s">
        <v>15056</v>
      </c>
      <c r="G985" s="4" t="s">
        <v>3020</v>
      </c>
      <c r="H985" s="4" t="s">
        <v>15056</v>
      </c>
      <c r="I985" s="4" t="s">
        <v>22</v>
      </c>
      <c r="J985" s="4" t="s">
        <v>5783</v>
      </c>
      <c r="K985" s="4" t="s">
        <v>5784</v>
      </c>
      <c r="L985" s="4" t="s">
        <v>2000</v>
      </c>
      <c r="M985" s="4" t="s">
        <v>73</v>
      </c>
      <c r="N985" s="4" t="s">
        <v>5830</v>
      </c>
      <c r="O985" s="4" t="s">
        <v>5831</v>
      </c>
      <c r="P985" s="4" t="s">
        <v>5832</v>
      </c>
      <c r="Q985" s="4" t="s">
        <v>663</v>
      </c>
      <c r="R985" s="4" t="s">
        <v>3021</v>
      </c>
      <c r="S985" s="4" t="s">
        <v>2836</v>
      </c>
      <c r="T985" s="4" t="s">
        <v>39306</v>
      </c>
    </row>
    <row r="986" spans="1:20" x14ac:dyDescent="0.2">
      <c r="A986" s="29">
        <v>19241030840</v>
      </c>
      <c r="B986" s="4" t="s">
        <v>5785</v>
      </c>
      <c r="C986" s="4" t="s">
        <v>5754</v>
      </c>
      <c r="D986" s="4" t="s">
        <v>43485</v>
      </c>
      <c r="E986" s="4" t="s">
        <v>71</v>
      </c>
      <c r="F986" s="4" t="s">
        <v>5785</v>
      </c>
      <c r="G986" s="4" t="s">
        <v>71</v>
      </c>
      <c r="H986" s="4" t="s">
        <v>5785</v>
      </c>
      <c r="I986" s="4" t="s">
        <v>22</v>
      </c>
      <c r="J986" s="4" t="s">
        <v>3171</v>
      </c>
      <c r="K986" s="4" t="s">
        <v>5786</v>
      </c>
      <c r="L986" s="4" t="s">
        <v>476</v>
      </c>
      <c r="M986" s="4" t="s">
        <v>73</v>
      </c>
      <c r="N986" s="4" t="s">
        <v>5833</v>
      </c>
      <c r="O986" s="4" t="s">
        <v>5834</v>
      </c>
      <c r="P986" s="4" t="s">
        <v>5835</v>
      </c>
      <c r="Q986" s="4" t="s">
        <v>663</v>
      </c>
      <c r="R986" s="4" t="s">
        <v>39306</v>
      </c>
      <c r="S986" s="4" t="s">
        <v>39306</v>
      </c>
      <c r="T986" s="4" t="s">
        <v>39306</v>
      </c>
    </row>
    <row r="987" spans="1:20" x14ac:dyDescent="0.2">
      <c r="A987" s="29">
        <v>19241030832</v>
      </c>
      <c r="B987" s="4" t="s">
        <v>5787</v>
      </c>
      <c r="C987" s="4" t="s">
        <v>5754</v>
      </c>
      <c r="D987" s="4" t="s">
        <v>26922</v>
      </c>
      <c r="E987" s="4" t="s">
        <v>71</v>
      </c>
      <c r="F987" s="4" t="s">
        <v>5787</v>
      </c>
      <c r="G987" s="4" t="s">
        <v>71</v>
      </c>
      <c r="H987" s="4" t="s">
        <v>5787</v>
      </c>
      <c r="I987" s="4" t="s">
        <v>22</v>
      </c>
      <c r="J987" s="4" t="s">
        <v>5788</v>
      </c>
      <c r="K987" s="4" t="s">
        <v>5789</v>
      </c>
      <c r="L987" s="4" t="s">
        <v>86</v>
      </c>
      <c r="M987" s="4" t="s">
        <v>73</v>
      </c>
      <c r="N987" s="4" t="s">
        <v>5836</v>
      </c>
      <c r="O987" s="4" t="s">
        <v>5837</v>
      </c>
      <c r="P987" s="4" t="s">
        <v>5838</v>
      </c>
      <c r="Q987" s="4" t="s">
        <v>663</v>
      </c>
      <c r="R987" s="4" t="s">
        <v>39306</v>
      </c>
      <c r="S987" s="4" t="s">
        <v>39306</v>
      </c>
      <c r="T987" s="4" t="s">
        <v>39306</v>
      </c>
    </row>
    <row r="988" spans="1:20" x14ac:dyDescent="0.2">
      <c r="A988" s="29">
        <v>19241030790</v>
      </c>
      <c r="B988" s="4" t="s">
        <v>5790</v>
      </c>
      <c r="C988" s="4" t="s">
        <v>5754</v>
      </c>
      <c r="D988" s="4" t="s">
        <v>43486</v>
      </c>
      <c r="E988" s="4" t="s">
        <v>71</v>
      </c>
      <c r="F988" s="4" t="s">
        <v>5790</v>
      </c>
      <c r="G988" s="4" t="s">
        <v>71</v>
      </c>
      <c r="H988" s="4" t="s">
        <v>5790</v>
      </c>
      <c r="I988" s="4" t="s">
        <v>22</v>
      </c>
      <c r="J988" s="4" t="s">
        <v>5791</v>
      </c>
      <c r="K988" s="4" t="s">
        <v>5792</v>
      </c>
      <c r="L988" s="4" t="s">
        <v>86</v>
      </c>
      <c r="M988" s="4" t="s">
        <v>73</v>
      </c>
      <c r="N988" s="4" t="s">
        <v>5839</v>
      </c>
      <c r="O988" s="4" t="s">
        <v>5840</v>
      </c>
      <c r="P988" s="4" t="s">
        <v>5841</v>
      </c>
      <c r="Q988" s="4" t="s">
        <v>663</v>
      </c>
      <c r="R988" s="4" t="s">
        <v>39306</v>
      </c>
      <c r="S988" s="4" t="s">
        <v>39306</v>
      </c>
      <c r="T988" s="4" t="s">
        <v>39306</v>
      </c>
    </row>
    <row r="989" spans="1:20" x14ac:dyDescent="0.2">
      <c r="A989" s="29">
        <v>19241030741</v>
      </c>
      <c r="B989" s="4" t="s">
        <v>5793</v>
      </c>
      <c r="C989" s="4" t="s">
        <v>5754</v>
      </c>
      <c r="D989" s="4" t="s">
        <v>10601</v>
      </c>
      <c r="E989" s="4" t="s">
        <v>71</v>
      </c>
      <c r="F989" s="4" t="s">
        <v>19505</v>
      </c>
      <c r="G989" s="4" t="s">
        <v>71</v>
      </c>
      <c r="H989" s="4" t="s">
        <v>19505</v>
      </c>
      <c r="I989" s="4" t="s">
        <v>22</v>
      </c>
      <c r="J989" s="4" t="s">
        <v>5794</v>
      </c>
      <c r="K989" s="4" t="s">
        <v>5795</v>
      </c>
      <c r="L989" s="4" t="s">
        <v>267</v>
      </c>
      <c r="M989" s="4" t="s">
        <v>73</v>
      </c>
      <c r="N989" s="4" t="s">
        <v>5842</v>
      </c>
      <c r="O989" s="4" t="s">
        <v>5843</v>
      </c>
      <c r="P989" s="4" t="s">
        <v>5844</v>
      </c>
      <c r="Q989" s="4" t="s">
        <v>663</v>
      </c>
      <c r="R989" s="4" t="s">
        <v>39306</v>
      </c>
      <c r="S989" s="4" t="s">
        <v>39306</v>
      </c>
      <c r="T989" s="4" t="s">
        <v>39306</v>
      </c>
    </row>
    <row r="990" spans="1:20" x14ac:dyDescent="0.2">
      <c r="A990" s="29">
        <v>19241030543</v>
      </c>
      <c r="B990" s="4" t="s">
        <v>5796</v>
      </c>
      <c r="C990" s="4" t="s">
        <v>5754</v>
      </c>
      <c r="D990" s="4" t="s">
        <v>43487</v>
      </c>
      <c r="E990" s="4" t="s">
        <v>71</v>
      </c>
      <c r="F990" s="4" t="s">
        <v>5796</v>
      </c>
      <c r="G990" s="4" t="s">
        <v>71</v>
      </c>
      <c r="H990" s="4" t="s">
        <v>5796</v>
      </c>
      <c r="I990" s="4" t="s">
        <v>22</v>
      </c>
      <c r="J990" s="4" t="s">
        <v>2060</v>
      </c>
      <c r="K990" s="4" t="s">
        <v>5797</v>
      </c>
      <c r="L990" s="4" t="s">
        <v>535</v>
      </c>
      <c r="M990" s="4" t="s">
        <v>73</v>
      </c>
      <c r="N990" s="4" t="s">
        <v>5845</v>
      </c>
      <c r="O990" s="4" t="s">
        <v>5846</v>
      </c>
      <c r="P990" s="4" t="s">
        <v>5847</v>
      </c>
      <c r="Q990" s="4" t="s">
        <v>663</v>
      </c>
      <c r="R990" s="4" t="s">
        <v>39306</v>
      </c>
      <c r="S990" s="4" t="s">
        <v>39306</v>
      </c>
      <c r="T990" s="4" t="s">
        <v>39306</v>
      </c>
    </row>
    <row r="991" spans="1:20" x14ac:dyDescent="0.2">
      <c r="A991" s="29">
        <v>19241030519</v>
      </c>
      <c r="B991" s="4" t="s">
        <v>5798</v>
      </c>
      <c r="C991" s="4" t="s">
        <v>5754</v>
      </c>
      <c r="D991" s="4" t="s">
        <v>13503</v>
      </c>
      <c r="E991" s="4" t="s">
        <v>71</v>
      </c>
      <c r="F991" s="4" t="s">
        <v>5798</v>
      </c>
      <c r="G991" s="4" t="s">
        <v>71</v>
      </c>
      <c r="H991" s="4" t="s">
        <v>5798</v>
      </c>
      <c r="I991" s="4" t="s">
        <v>22</v>
      </c>
      <c r="J991" s="4" t="s">
        <v>2006</v>
      </c>
      <c r="K991" s="4" t="s">
        <v>5799</v>
      </c>
      <c r="L991" s="4" t="s">
        <v>535</v>
      </c>
      <c r="M991" s="4" t="s">
        <v>73</v>
      </c>
      <c r="N991" s="4" t="s">
        <v>5848</v>
      </c>
      <c r="O991" s="4" t="s">
        <v>5849</v>
      </c>
      <c r="P991" s="4" t="s">
        <v>5850</v>
      </c>
      <c r="Q991" s="4" t="s">
        <v>663</v>
      </c>
      <c r="R991" s="4" t="s">
        <v>39306</v>
      </c>
      <c r="S991" s="4" t="s">
        <v>39306</v>
      </c>
      <c r="T991" s="4" t="s">
        <v>39306</v>
      </c>
    </row>
    <row r="992" spans="1:20" x14ac:dyDescent="0.2">
      <c r="A992" s="29">
        <v>19241030469</v>
      </c>
      <c r="B992" s="4" t="s">
        <v>5800</v>
      </c>
      <c r="C992" s="4" t="s">
        <v>5754</v>
      </c>
      <c r="D992" s="4" t="s">
        <v>12438</v>
      </c>
      <c r="E992" s="4" t="s">
        <v>71</v>
      </c>
      <c r="F992" s="4" t="s">
        <v>5800</v>
      </c>
      <c r="G992" s="4" t="s">
        <v>71</v>
      </c>
      <c r="H992" s="4" t="s">
        <v>5800</v>
      </c>
      <c r="I992" s="4" t="s">
        <v>22</v>
      </c>
      <c r="J992" s="4" t="s">
        <v>5801</v>
      </c>
      <c r="K992" s="4" t="s">
        <v>5802</v>
      </c>
      <c r="L992" s="4" t="s">
        <v>86</v>
      </c>
      <c r="M992" s="4" t="s">
        <v>73</v>
      </c>
      <c r="N992" s="4" t="s">
        <v>5851</v>
      </c>
      <c r="O992" s="4" t="s">
        <v>5852</v>
      </c>
      <c r="P992" s="4" t="s">
        <v>5853</v>
      </c>
      <c r="Q992" s="4" t="s">
        <v>663</v>
      </c>
      <c r="R992" s="4" t="s">
        <v>39306</v>
      </c>
      <c r="S992" s="4" t="s">
        <v>39306</v>
      </c>
      <c r="T992" s="4" t="s">
        <v>39306</v>
      </c>
    </row>
    <row r="993" spans="1:20" x14ac:dyDescent="0.2">
      <c r="A993" s="29">
        <v>19231011560</v>
      </c>
      <c r="B993" s="4" t="s">
        <v>5854</v>
      </c>
      <c r="C993" s="4" t="s">
        <v>5754</v>
      </c>
      <c r="D993" s="4" t="s">
        <v>15507</v>
      </c>
      <c r="E993" s="4" t="s">
        <v>71</v>
      </c>
      <c r="F993" s="4" t="s">
        <v>5854</v>
      </c>
      <c r="G993" s="4" t="s">
        <v>71</v>
      </c>
      <c r="H993" s="4" t="s">
        <v>5854</v>
      </c>
      <c r="I993" s="4" t="s">
        <v>22</v>
      </c>
      <c r="J993" s="4" t="s">
        <v>3941</v>
      </c>
      <c r="K993" s="4" t="s">
        <v>5855</v>
      </c>
      <c r="L993" s="4" t="s">
        <v>72</v>
      </c>
      <c r="M993" s="4" t="s">
        <v>73</v>
      </c>
      <c r="N993" s="4" t="s">
        <v>5856</v>
      </c>
      <c r="O993" s="4" t="s">
        <v>5857</v>
      </c>
      <c r="P993" s="4" t="s">
        <v>5858</v>
      </c>
      <c r="Q993" s="4" t="s">
        <v>1045</v>
      </c>
      <c r="R993" s="4" t="s">
        <v>39306</v>
      </c>
      <c r="S993" s="4" t="s">
        <v>39306</v>
      </c>
      <c r="T993" s="4" t="s">
        <v>39306</v>
      </c>
    </row>
    <row r="994" spans="1:20" x14ac:dyDescent="0.2">
      <c r="A994" s="29">
        <v>19231011602</v>
      </c>
      <c r="B994" s="4" t="s">
        <v>5859</v>
      </c>
      <c r="C994" s="4" t="s">
        <v>5860</v>
      </c>
      <c r="D994" s="4" t="s">
        <v>13504</v>
      </c>
      <c r="E994" s="4" t="s">
        <v>71</v>
      </c>
      <c r="F994" s="4" t="s">
        <v>5859</v>
      </c>
      <c r="G994" s="4" t="s">
        <v>71</v>
      </c>
      <c r="H994" s="4" t="s">
        <v>5859</v>
      </c>
      <c r="I994" s="4" t="s">
        <v>22</v>
      </c>
      <c r="J994" s="4" t="s">
        <v>5861</v>
      </c>
      <c r="K994" s="4" t="s">
        <v>5862</v>
      </c>
      <c r="L994" s="4" t="s">
        <v>72</v>
      </c>
      <c r="M994" s="4" t="s">
        <v>73</v>
      </c>
      <c r="N994" s="4" t="s">
        <v>5863</v>
      </c>
      <c r="O994" s="4" t="s">
        <v>5864</v>
      </c>
      <c r="P994" s="4" t="s">
        <v>5865</v>
      </c>
      <c r="Q994" s="4" t="s">
        <v>1045</v>
      </c>
      <c r="R994" s="4" t="s">
        <v>39306</v>
      </c>
      <c r="S994" s="4" t="s">
        <v>39306</v>
      </c>
      <c r="T994" s="4" t="s">
        <v>39306</v>
      </c>
    </row>
    <row r="995" spans="1:20" x14ac:dyDescent="0.2">
      <c r="A995" s="29">
        <v>19241030394</v>
      </c>
      <c r="B995" s="4" t="s">
        <v>5866</v>
      </c>
      <c r="C995" s="4" t="s">
        <v>5860</v>
      </c>
      <c r="D995" s="4" t="s">
        <v>43488</v>
      </c>
      <c r="E995" s="4" t="s">
        <v>71</v>
      </c>
      <c r="F995" s="4" t="s">
        <v>5866</v>
      </c>
      <c r="G995" s="4" t="s">
        <v>71</v>
      </c>
      <c r="H995" s="4" t="s">
        <v>5866</v>
      </c>
      <c r="I995" s="4" t="s">
        <v>22</v>
      </c>
      <c r="J995" s="4" t="s">
        <v>132</v>
      </c>
      <c r="K995" s="4" t="s">
        <v>5867</v>
      </c>
      <c r="L995" s="4" t="s">
        <v>86</v>
      </c>
      <c r="M995" s="4" t="s">
        <v>73</v>
      </c>
      <c r="N995" s="4" t="s">
        <v>5921</v>
      </c>
      <c r="O995" s="4" t="s">
        <v>5922</v>
      </c>
      <c r="P995" s="4" t="s">
        <v>5923</v>
      </c>
      <c r="Q995" s="4" t="s">
        <v>663</v>
      </c>
      <c r="R995" s="4" t="s">
        <v>39306</v>
      </c>
      <c r="S995" s="4" t="s">
        <v>39306</v>
      </c>
      <c r="T995" s="4" t="s">
        <v>39306</v>
      </c>
    </row>
    <row r="996" spans="1:20" x14ac:dyDescent="0.2">
      <c r="A996" s="29">
        <v>19221139231</v>
      </c>
      <c r="B996" s="4" t="s">
        <v>5868</v>
      </c>
      <c r="C996" s="4" t="s">
        <v>5860</v>
      </c>
      <c r="D996" s="4" t="s">
        <v>14370</v>
      </c>
      <c r="E996" s="4" t="s">
        <v>2835</v>
      </c>
      <c r="F996" s="4" t="s">
        <v>5924</v>
      </c>
      <c r="G996" s="4" t="s">
        <v>3020</v>
      </c>
      <c r="H996" s="4" t="s">
        <v>5924</v>
      </c>
      <c r="I996" s="4" t="s">
        <v>22</v>
      </c>
      <c r="J996" s="4" t="s">
        <v>5869</v>
      </c>
      <c r="K996" s="4" t="s">
        <v>5870</v>
      </c>
      <c r="L996" s="4" t="s">
        <v>2284</v>
      </c>
      <c r="M996" s="4" t="s">
        <v>73</v>
      </c>
      <c r="N996" s="4" t="s">
        <v>5871</v>
      </c>
      <c r="O996" s="4" t="s">
        <v>5872</v>
      </c>
      <c r="P996" s="4" t="s">
        <v>5873</v>
      </c>
      <c r="Q996" s="4" t="s">
        <v>922</v>
      </c>
      <c r="R996" s="4" t="s">
        <v>3021</v>
      </c>
      <c r="S996" s="4" t="s">
        <v>2836</v>
      </c>
      <c r="T996" s="4" t="s">
        <v>39306</v>
      </c>
    </row>
    <row r="997" spans="1:20" x14ac:dyDescent="0.2">
      <c r="A997" s="29">
        <v>19241030352</v>
      </c>
      <c r="B997" s="4" t="s">
        <v>5874</v>
      </c>
      <c r="C997" s="4" t="s">
        <v>5860</v>
      </c>
      <c r="D997" s="4" t="s">
        <v>21602</v>
      </c>
      <c r="E997" s="4" t="s">
        <v>2835</v>
      </c>
      <c r="F997" s="4" t="s">
        <v>18115</v>
      </c>
      <c r="G997" s="4" t="s">
        <v>3020</v>
      </c>
      <c r="H997" s="4" t="s">
        <v>18116</v>
      </c>
      <c r="I997" s="4" t="s">
        <v>22</v>
      </c>
      <c r="J997" s="4" t="s">
        <v>1614</v>
      </c>
      <c r="K997" s="4" t="s">
        <v>5875</v>
      </c>
      <c r="L997" s="4" t="s">
        <v>3915</v>
      </c>
      <c r="M997" s="4" t="s">
        <v>73</v>
      </c>
      <c r="N997" s="4" t="s">
        <v>5925</v>
      </c>
      <c r="O997" s="4" t="s">
        <v>5926</v>
      </c>
      <c r="P997" s="4" t="s">
        <v>5927</v>
      </c>
      <c r="Q997" s="4" t="s">
        <v>663</v>
      </c>
      <c r="R997" s="4" t="s">
        <v>3021</v>
      </c>
      <c r="S997" s="4" t="s">
        <v>2836</v>
      </c>
      <c r="T997" s="4" t="s">
        <v>39306</v>
      </c>
    </row>
    <row r="998" spans="1:20" x14ac:dyDescent="0.2">
      <c r="A998" s="29">
        <v>19231011644</v>
      </c>
      <c r="B998" s="4" t="s">
        <v>5876</v>
      </c>
      <c r="C998" s="4" t="s">
        <v>5860</v>
      </c>
      <c r="D998" s="4" t="s">
        <v>30298</v>
      </c>
      <c r="E998" s="4" t="s">
        <v>71</v>
      </c>
      <c r="F998" s="4" t="s">
        <v>5876</v>
      </c>
      <c r="G998" s="4" t="s">
        <v>71</v>
      </c>
      <c r="H998" s="4" t="s">
        <v>5876</v>
      </c>
      <c r="I998" s="4" t="s">
        <v>22</v>
      </c>
      <c r="J998" s="4" t="s">
        <v>2675</v>
      </c>
      <c r="K998" s="4" t="s">
        <v>5877</v>
      </c>
      <c r="L998" s="4" t="s">
        <v>267</v>
      </c>
      <c r="M998" s="4" t="s">
        <v>73</v>
      </c>
      <c r="N998" s="4" t="s">
        <v>5878</v>
      </c>
      <c r="O998" s="4" t="s">
        <v>5879</v>
      </c>
      <c r="P998" s="4" t="s">
        <v>5880</v>
      </c>
      <c r="Q998" s="4" t="s">
        <v>1045</v>
      </c>
      <c r="R998" s="4" t="s">
        <v>39306</v>
      </c>
      <c r="S998" s="4" t="s">
        <v>39306</v>
      </c>
      <c r="T998" s="4" t="s">
        <v>39306</v>
      </c>
    </row>
    <row r="999" spans="1:20" x14ac:dyDescent="0.2">
      <c r="A999" s="29">
        <v>19241030451</v>
      </c>
      <c r="B999" s="4" t="s">
        <v>5881</v>
      </c>
      <c r="C999" s="4" t="s">
        <v>5860</v>
      </c>
      <c r="D999" s="4" t="s">
        <v>28720</v>
      </c>
      <c r="E999" s="4" t="s">
        <v>71</v>
      </c>
      <c r="F999" s="4" t="s">
        <v>5881</v>
      </c>
      <c r="G999" s="4" t="s">
        <v>71</v>
      </c>
      <c r="H999" s="4" t="s">
        <v>5881</v>
      </c>
      <c r="I999" s="4" t="s">
        <v>22</v>
      </c>
      <c r="J999" s="4" t="s">
        <v>5882</v>
      </c>
      <c r="K999" s="4" t="s">
        <v>5883</v>
      </c>
      <c r="L999" s="4" t="s">
        <v>3300</v>
      </c>
      <c r="M999" s="4" t="s">
        <v>73</v>
      </c>
      <c r="N999" s="4" t="s">
        <v>5928</v>
      </c>
      <c r="O999" s="4" t="s">
        <v>5929</v>
      </c>
      <c r="P999" s="4" t="s">
        <v>5930</v>
      </c>
      <c r="Q999" s="4" t="s">
        <v>663</v>
      </c>
      <c r="R999" s="4" t="s">
        <v>39306</v>
      </c>
      <c r="S999" s="4" t="s">
        <v>39306</v>
      </c>
      <c r="T999" s="4" t="s">
        <v>39306</v>
      </c>
    </row>
    <row r="1000" spans="1:20" x14ac:dyDescent="0.2">
      <c r="A1000" s="29">
        <v>19221139686</v>
      </c>
      <c r="B1000" s="4" t="s">
        <v>5884</v>
      </c>
      <c r="C1000" s="4" t="s">
        <v>5860</v>
      </c>
      <c r="D1000" s="4" t="s">
        <v>23523</v>
      </c>
      <c r="E1000" s="4" t="s">
        <v>2835</v>
      </c>
      <c r="F1000" s="4" t="s">
        <v>14099</v>
      </c>
      <c r="G1000" s="4" t="s">
        <v>3020</v>
      </c>
      <c r="H1000" s="4" t="s">
        <v>14099</v>
      </c>
      <c r="I1000" s="4" t="s">
        <v>22</v>
      </c>
      <c r="J1000" s="4" t="s">
        <v>5885</v>
      </c>
      <c r="K1000" s="4" t="s">
        <v>5886</v>
      </c>
      <c r="L1000" s="4" t="s">
        <v>3156</v>
      </c>
      <c r="M1000" s="4" t="s">
        <v>73</v>
      </c>
      <c r="N1000" s="4" t="s">
        <v>5931</v>
      </c>
      <c r="O1000" s="4" t="s">
        <v>5932</v>
      </c>
      <c r="P1000" s="4" t="s">
        <v>5933</v>
      </c>
      <c r="Q1000" s="4" t="s">
        <v>922</v>
      </c>
      <c r="R1000" s="4" t="s">
        <v>3021</v>
      </c>
      <c r="S1000" s="4" t="s">
        <v>2836</v>
      </c>
      <c r="T1000" s="4" t="s">
        <v>39306</v>
      </c>
    </row>
    <row r="1001" spans="1:20" x14ac:dyDescent="0.2">
      <c r="A1001" s="29">
        <v>19231011685</v>
      </c>
      <c r="B1001" s="4" t="s">
        <v>5887</v>
      </c>
      <c r="C1001" s="4" t="s">
        <v>5860</v>
      </c>
      <c r="D1001" s="4" t="s">
        <v>32202</v>
      </c>
      <c r="E1001" s="4" t="s">
        <v>2835</v>
      </c>
      <c r="F1001" s="4" t="s">
        <v>31815</v>
      </c>
      <c r="G1001" s="4" t="s">
        <v>3020</v>
      </c>
      <c r="H1001" s="4" t="s">
        <v>31815</v>
      </c>
      <c r="I1001" s="4" t="s">
        <v>22</v>
      </c>
      <c r="J1001" s="4" t="s">
        <v>1840</v>
      </c>
      <c r="K1001" s="4" t="s">
        <v>5888</v>
      </c>
      <c r="L1001" s="4" t="s">
        <v>253</v>
      </c>
      <c r="M1001" s="4" t="s">
        <v>73</v>
      </c>
      <c r="N1001" s="4" t="s">
        <v>5889</v>
      </c>
      <c r="O1001" s="4" t="s">
        <v>5890</v>
      </c>
      <c r="P1001" s="4" t="s">
        <v>5891</v>
      </c>
      <c r="Q1001" s="4" t="s">
        <v>1045</v>
      </c>
      <c r="R1001" s="4" t="s">
        <v>3021</v>
      </c>
      <c r="S1001" s="4" t="s">
        <v>2836</v>
      </c>
      <c r="T1001" s="4" t="s">
        <v>39306</v>
      </c>
    </row>
    <row r="1002" spans="1:20" x14ac:dyDescent="0.2">
      <c r="A1002" s="29">
        <v>19241030410</v>
      </c>
      <c r="B1002" s="4" t="s">
        <v>5892</v>
      </c>
      <c r="C1002" s="4" t="s">
        <v>5860</v>
      </c>
      <c r="D1002" s="4" t="s">
        <v>43489</v>
      </c>
      <c r="E1002" s="4" t="s">
        <v>2835</v>
      </c>
      <c r="F1002" s="4" t="s">
        <v>13183</v>
      </c>
      <c r="G1002" s="4" t="s">
        <v>3020</v>
      </c>
      <c r="H1002" s="4" t="s">
        <v>13183</v>
      </c>
      <c r="I1002" s="4" t="s">
        <v>22</v>
      </c>
      <c r="J1002" s="4" t="s">
        <v>2867</v>
      </c>
      <c r="K1002" s="4" t="s">
        <v>5893</v>
      </c>
      <c r="L1002" s="4" t="s">
        <v>231</v>
      </c>
      <c r="M1002" s="4" t="s">
        <v>73</v>
      </c>
      <c r="N1002" s="4" t="s">
        <v>5934</v>
      </c>
      <c r="O1002" s="4" t="s">
        <v>5935</v>
      </c>
      <c r="P1002" s="4" t="s">
        <v>5936</v>
      </c>
      <c r="Q1002" s="4" t="s">
        <v>663</v>
      </c>
      <c r="R1002" s="4" t="s">
        <v>3021</v>
      </c>
      <c r="S1002" s="4" t="s">
        <v>2836</v>
      </c>
      <c r="T1002" s="4" t="s">
        <v>39306</v>
      </c>
    </row>
    <row r="1003" spans="1:20" x14ac:dyDescent="0.2">
      <c r="A1003" s="29">
        <v>19221139488</v>
      </c>
      <c r="B1003" s="4" t="s">
        <v>5894</v>
      </c>
      <c r="C1003" s="4" t="s">
        <v>5860</v>
      </c>
      <c r="D1003" s="4" t="s">
        <v>26923</v>
      </c>
      <c r="E1003" s="4" t="s">
        <v>2835</v>
      </c>
      <c r="F1003" s="4" t="s">
        <v>24659</v>
      </c>
      <c r="G1003" s="4" t="s">
        <v>3020</v>
      </c>
      <c r="H1003" s="4" t="s">
        <v>24659</v>
      </c>
      <c r="I1003" s="4" t="s">
        <v>22</v>
      </c>
      <c r="J1003" s="4" t="s">
        <v>5895</v>
      </c>
      <c r="K1003" s="4" t="s">
        <v>5896</v>
      </c>
      <c r="L1003" s="4" t="s">
        <v>3348</v>
      </c>
      <c r="M1003" s="4" t="s">
        <v>73</v>
      </c>
      <c r="N1003" s="4" t="s">
        <v>5937</v>
      </c>
      <c r="O1003" s="4" t="s">
        <v>5938</v>
      </c>
      <c r="P1003" s="4" t="s">
        <v>5939</v>
      </c>
      <c r="Q1003" s="4" t="s">
        <v>922</v>
      </c>
      <c r="R1003" s="4" t="s">
        <v>3021</v>
      </c>
      <c r="S1003" s="4" t="s">
        <v>2836</v>
      </c>
      <c r="T1003" s="4" t="s">
        <v>39306</v>
      </c>
    </row>
    <row r="1004" spans="1:20" x14ac:dyDescent="0.2">
      <c r="A1004" s="29">
        <v>19241030386</v>
      </c>
      <c r="B1004" s="4" t="s">
        <v>5897</v>
      </c>
      <c r="C1004" s="4" t="s">
        <v>5860</v>
      </c>
      <c r="D1004" s="4" t="s">
        <v>26924</v>
      </c>
      <c r="E1004" s="4" t="s">
        <v>71</v>
      </c>
      <c r="F1004" s="4" t="s">
        <v>5897</v>
      </c>
      <c r="G1004" s="4" t="s">
        <v>71</v>
      </c>
      <c r="H1004" s="4" t="s">
        <v>5897</v>
      </c>
      <c r="I1004" s="4" t="s">
        <v>22</v>
      </c>
      <c r="J1004" s="4" t="s">
        <v>4700</v>
      </c>
      <c r="K1004" s="4" t="s">
        <v>5898</v>
      </c>
      <c r="L1004" s="4" t="s">
        <v>263</v>
      </c>
      <c r="M1004" s="4" t="s">
        <v>73</v>
      </c>
      <c r="N1004" s="4" t="s">
        <v>5940</v>
      </c>
      <c r="O1004" s="4" t="s">
        <v>5941</v>
      </c>
      <c r="P1004" s="4" t="s">
        <v>5942</v>
      </c>
      <c r="Q1004" s="4" t="s">
        <v>663</v>
      </c>
      <c r="R1004" s="4" t="s">
        <v>39306</v>
      </c>
      <c r="S1004" s="4" t="s">
        <v>39306</v>
      </c>
      <c r="T1004" s="4" t="s">
        <v>39306</v>
      </c>
    </row>
    <row r="1005" spans="1:20" x14ac:dyDescent="0.2">
      <c r="A1005" s="29">
        <v>19241030345</v>
      </c>
      <c r="B1005" s="4" t="s">
        <v>5899</v>
      </c>
      <c r="C1005" s="4" t="s">
        <v>5860</v>
      </c>
      <c r="D1005" s="4" t="s">
        <v>33928</v>
      </c>
      <c r="E1005" s="4" t="s">
        <v>2835</v>
      </c>
      <c r="F1005" s="4" t="s">
        <v>36700</v>
      </c>
      <c r="G1005" s="4" t="s">
        <v>3020</v>
      </c>
      <c r="H1005" s="4" t="s">
        <v>36702</v>
      </c>
      <c r="I1005" s="4" t="s">
        <v>22</v>
      </c>
      <c r="J1005" s="4" t="s">
        <v>488</v>
      </c>
      <c r="K1005" s="4" t="s">
        <v>5900</v>
      </c>
      <c r="L1005" s="4" t="s">
        <v>93</v>
      </c>
      <c r="M1005" s="4" t="s">
        <v>73</v>
      </c>
      <c r="N1005" s="4" t="s">
        <v>5943</v>
      </c>
      <c r="O1005" s="4" t="s">
        <v>5944</v>
      </c>
      <c r="P1005" s="4" t="s">
        <v>5945</v>
      </c>
      <c r="Q1005" s="4" t="s">
        <v>663</v>
      </c>
      <c r="R1005" s="4" t="s">
        <v>3021</v>
      </c>
      <c r="S1005" s="4" t="s">
        <v>2836</v>
      </c>
      <c r="T1005" s="4" t="s">
        <v>39306</v>
      </c>
    </row>
    <row r="1006" spans="1:20" x14ac:dyDescent="0.2">
      <c r="A1006" s="29">
        <v>19241030303</v>
      </c>
      <c r="B1006" s="4" t="s">
        <v>5901</v>
      </c>
      <c r="C1006" s="4" t="s">
        <v>5860</v>
      </c>
      <c r="D1006" s="4" t="s">
        <v>43490</v>
      </c>
      <c r="E1006" s="4" t="s">
        <v>71</v>
      </c>
      <c r="F1006" s="4" t="s">
        <v>5901</v>
      </c>
      <c r="G1006" s="4" t="s">
        <v>71</v>
      </c>
      <c r="H1006" s="4" t="s">
        <v>5901</v>
      </c>
      <c r="I1006" s="4" t="s">
        <v>22</v>
      </c>
      <c r="J1006" s="4" t="s">
        <v>5902</v>
      </c>
      <c r="K1006" s="4" t="s">
        <v>5903</v>
      </c>
      <c r="L1006" s="4" t="s">
        <v>311</v>
      </c>
      <c r="M1006" s="4" t="s">
        <v>73</v>
      </c>
      <c r="N1006" s="4" t="s">
        <v>5946</v>
      </c>
      <c r="O1006" s="4" t="s">
        <v>5947</v>
      </c>
      <c r="P1006" s="4" t="s">
        <v>5948</v>
      </c>
      <c r="Q1006" s="4" t="s">
        <v>663</v>
      </c>
      <c r="R1006" s="4" t="s">
        <v>39306</v>
      </c>
      <c r="S1006" s="4" t="s">
        <v>39306</v>
      </c>
      <c r="T1006" s="4" t="s">
        <v>39306</v>
      </c>
    </row>
    <row r="1007" spans="1:20" x14ac:dyDescent="0.2">
      <c r="A1007" s="29">
        <v>19241030261</v>
      </c>
      <c r="B1007" s="4" t="s">
        <v>5904</v>
      </c>
      <c r="C1007" s="4" t="s">
        <v>5860</v>
      </c>
      <c r="D1007" s="4" t="s">
        <v>20092</v>
      </c>
      <c r="E1007" s="4" t="s">
        <v>71</v>
      </c>
      <c r="F1007" s="4" t="s">
        <v>5904</v>
      </c>
      <c r="G1007" s="4" t="s">
        <v>71</v>
      </c>
      <c r="H1007" s="4" t="s">
        <v>5904</v>
      </c>
      <c r="I1007" s="4" t="s">
        <v>22</v>
      </c>
      <c r="J1007" s="4" t="s">
        <v>1698</v>
      </c>
      <c r="K1007" s="4" t="s">
        <v>5905</v>
      </c>
      <c r="L1007" s="4" t="s">
        <v>535</v>
      </c>
      <c r="M1007" s="4" t="s">
        <v>73</v>
      </c>
      <c r="N1007" s="4" t="s">
        <v>5949</v>
      </c>
      <c r="O1007" s="4" t="s">
        <v>5950</v>
      </c>
      <c r="P1007" s="4" t="s">
        <v>5951</v>
      </c>
      <c r="Q1007" s="4" t="s">
        <v>663</v>
      </c>
      <c r="R1007" s="4" t="s">
        <v>39306</v>
      </c>
      <c r="S1007" s="4" t="s">
        <v>39306</v>
      </c>
      <c r="T1007" s="4" t="s">
        <v>39306</v>
      </c>
    </row>
    <row r="1008" spans="1:20" x14ac:dyDescent="0.2">
      <c r="A1008" s="29">
        <v>19241030220</v>
      </c>
      <c r="B1008" s="4" t="s">
        <v>5906</v>
      </c>
      <c r="C1008" s="4" t="s">
        <v>5860</v>
      </c>
      <c r="D1008" s="4" t="s">
        <v>39306</v>
      </c>
      <c r="E1008" s="4" t="s">
        <v>2835</v>
      </c>
      <c r="F1008" s="4" t="s">
        <v>32683</v>
      </c>
      <c r="G1008" s="4" t="s">
        <v>3020</v>
      </c>
      <c r="H1008" s="4" t="s">
        <v>36702</v>
      </c>
      <c r="I1008" s="4" t="s">
        <v>22</v>
      </c>
      <c r="J1008" s="4" t="s">
        <v>971</v>
      </c>
      <c r="K1008" s="4" t="s">
        <v>3335</v>
      </c>
      <c r="L1008" s="4" t="s">
        <v>93</v>
      </c>
      <c r="M1008" s="4" t="s">
        <v>73</v>
      </c>
      <c r="N1008" s="4" t="s">
        <v>3369</v>
      </c>
      <c r="O1008" s="4" t="s">
        <v>5952</v>
      </c>
      <c r="P1008" s="4" t="s">
        <v>5953</v>
      </c>
      <c r="Q1008" s="4" t="s">
        <v>663</v>
      </c>
      <c r="R1008" s="4" t="s">
        <v>3021</v>
      </c>
      <c r="S1008" s="4" t="s">
        <v>2836</v>
      </c>
      <c r="T1008" s="4" t="s">
        <v>39306</v>
      </c>
    </row>
    <row r="1009" spans="1:20" x14ac:dyDescent="0.2">
      <c r="A1009" s="29">
        <v>19221133630</v>
      </c>
      <c r="B1009" s="4" t="s">
        <v>5907</v>
      </c>
      <c r="C1009" s="4" t="s">
        <v>5860</v>
      </c>
      <c r="D1009" s="4" t="s">
        <v>32203</v>
      </c>
      <c r="E1009" s="4" t="s">
        <v>2835</v>
      </c>
      <c r="F1009" s="4" t="s">
        <v>12015</v>
      </c>
      <c r="G1009" s="4" t="s">
        <v>3020</v>
      </c>
      <c r="H1009" s="4" t="s">
        <v>12016</v>
      </c>
      <c r="I1009" s="4" t="s">
        <v>22</v>
      </c>
      <c r="J1009" s="4" t="s">
        <v>5908</v>
      </c>
      <c r="K1009" s="4" t="s">
        <v>5909</v>
      </c>
      <c r="L1009" s="4" t="s">
        <v>271</v>
      </c>
      <c r="M1009" s="4" t="s">
        <v>73</v>
      </c>
      <c r="N1009" s="4" t="s">
        <v>5954</v>
      </c>
      <c r="O1009" s="4" t="s">
        <v>5955</v>
      </c>
      <c r="P1009" s="4" t="s">
        <v>5956</v>
      </c>
      <c r="Q1009" s="4" t="s">
        <v>663</v>
      </c>
      <c r="R1009" s="4" t="s">
        <v>3021</v>
      </c>
      <c r="S1009" s="4" t="s">
        <v>2836</v>
      </c>
      <c r="T1009" s="4" t="s">
        <v>39306</v>
      </c>
    </row>
    <row r="1010" spans="1:20" x14ac:dyDescent="0.2">
      <c r="A1010" s="29">
        <v>19241030188</v>
      </c>
      <c r="B1010" s="4" t="s">
        <v>5910</v>
      </c>
      <c r="C1010" s="4" t="s">
        <v>5860</v>
      </c>
      <c r="D1010" s="4" t="s">
        <v>39306</v>
      </c>
      <c r="E1010" s="4" t="s">
        <v>71</v>
      </c>
      <c r="F1010" s="4" t="s">
        <v>5910</v>
      </c>
      <c r="G1010" s="4" t="s">
        <v>71</v>
      </c>
      <c r="H1010" s="4" t="s">
        <v>5910</v>
      </c>
      <c r="I1010" s="4" t="s">
        <v>22</v>
      </c>
      <c r="J1010" s="4" t="s">
        <v>5911</v>
      </c>
      <c r="K1010" s="4" t="s">
        <v>5912</v>
      </c>
      <c r="L1010" s="4" t="s">
        <v>3300</v>
      </c>
      <c r="M1010" s="4" t="s">
        <v>73</v>
      </c>
      <c r="N1010" s="4" t="s">
        <v>5957</v>
      </c>
      <c r="O1010" s="4" t="s">
        <v>5958</v>
      </c>
      <c r="P1010" s="4" t="s">
        <v>5959</v>
      </c>
      <c r="Q1010" s="4" t="s">
        <v>663</v>
      </c>
      <c r="R1010" s="4" t="s">
        <v>39306</v>
      </c>
      <c r="S1010" s="4" t="s">
        <v>39306</v>
      </c>
      <c r="T1010" s="4" t="s">
        <v>39306</v>
      </c>
    </row>
    <row r="1011" spans="1:20" x14ac:dyDescent="0.2">
      <c r="A1011" s="29">
        <v>19241030105</v>
      </c>
      <c r="B1011" s="4" t="s">
        <v>5913</v>
      </c>
      <c r="C1011" s="4" t="s">
        <v>5860</v>
      </c>
      <c r="D1011" s="4" t="s">
        <v>43491</v>
      </c>
      <c r="E1011" s="4" t="s">
        <v>71</v>
      </c>
      <c r="F1011" s="4" t="s">
        <v>5913</v>
      </c>
      <c r="G1011" s="4" t="s">
        <v>71</v>
      </c>
      <c r="H1011" s="4" t="s">
        <v>5913</v>
      </c>
      <c r="I1011" s="4" t="s">
        <v>22</v>
      </c>
      <c r="J1011" s="4" t="s">
        <v>3149</v>
      </c>
      <c r="K1011" s="4" t="s">
        <v>5914</v>
      </c>
      <c r="L1011" s="4" t="s">
        <v>86</v>
      </c>
      <c r="M1011" s="4" t="s">
        <v>73</v>
      </c>
      <c r="N1011" s="4" t="s">
        <v>5960</v>
      </c>
      <c r="O1011" s="4" t="s">
        <v>5961</v>
      </c>
      <c r="P1011" s="4" t="s">
        <v>5962</v>
      </c>
      <c r="Q1011" s="4" t="s">
        <v>663</v>
      </c>
      <c r="R1011" s="4" t="s">
        <v>39306</v>
      </c>
      <c r="S1011" s="4" t="s">
        <v>39306</v>
      </c>
      <c r="T1011" s="4" t="s">
        <v>39306</v>
      </c>
    </row>
    <row r="1012" spans="1:20" x14ac:dyDescent="0.2">
      <c r="A1012" s="29">
        <v>19241030063</v>
      </c>
      <c r="B1012" s="4" t="s">
        <v>5915</v>
      </c>
      <c r="C1012" s="4" t="s">
        <v>5860</v>
      </c>
      <c r="D1012" s="4" t="s">
        <v>21603</v>
      </c>
      <c r="E1012" s="4" t="s">
        <v>71</v>
      </c>
      <c r="F1012" s="4" t="s">
        <v>5915</v>
      </c>
      <c r="G1012" s="4" t="s">
        <v>71</v>
      </c>
      <c r="H1012" s="4" t="s">
        <v>5915</v>
      </c>
      <c r="I1012" s="4" t="s">
        <v>22</v>
      </c>
      <c r="J1012" s="4" t="s">
        <v>3143</v>
      </c>
      <c r="K1012" s="4" t="s">
        <v>5916</v>
      </c>
      <c r="L1012" s="4" t="s">
        <v>72</v>
      </c>
      <c r="M1012" s="4" t="s">
        <v>73</v>
      </c>
      <c r="N1012" s="4" t="s">
        <v>5963</v>
      </c>
      <c r="O1012" s="4" t="s">
        <v>5964</v>
      </c>
      <c r="P1012" s="4" t="s">
        <v>5965</v>
      </c>
      <c r="Q1012" s="4" t="s">
        <v>663</v>
      </c>
      <c r="R1012" s="4" t="s">
        <v>39306</v>
      </c>
      <c r="S1012" s="4" t="s">
        <v>39306</v>
      </c>
      <c r="T1012" s="4" t="s">
        <v>39306</v>
      </c>
    </row>
    <row r="1013" spans="1:20" x14ac:dyDescent="0.2">
      <c r="A1013" s="29">
        <v>19241020148</v>
      </c>
      <c r="B1013" s="4" t="s">
        <v>5917</v>
      </c>
      <c r="C1013" s="4" t="s">
        <v>5860</v>
      </c>
      <c r="D1013" s="4" t="s">
        <v>33929</v>
      </c>
      <c r="E1013" s="4" t="s">
        <v>2835</v>
      </c>
      <c r="F1013" s="4" t="s">
        <v>33584</v>
      </c>
      <c r="G1013" s="4" t="s">
        <v>3020</v>
      </c>
      <c r="H1013" s="4" t="s">
        <v>33585</v>
      </c>
      <c r="I1013" s="4" t="s">
        <v>22</v>
      </c>
      <c r="J1013" s="4" t="s">
        <v>5918</v>
      </c>
      <c r="K1013" s="4" t="s">
        <v>5919</v>
      </c>
      <c r="L1013" s="4" t="s">
        <v>308</v>
      </c>
      <c r="M1013" s="4" t="s">
        <v>73</v>
      </c>
      <c r="N1013" s="4" t="s">
        <v>5966</v>
      </c>
      <c r="O1013" s="4" t="s">
        <v>5967</v>
      </c>
      <c r="P1013" s="4" t="s">
        <v>5968</v>
      </c>
      <c r="Q1013" s="4" t="s">
        <v>663</v>
      </c>
      <c r="R1013" s="4" t="s">
        <v>3021</v>
      </c>
      <c r="S1013" s="4" t="s">
        <v>2836</v>
      </c>
      <c r="T1013" s="4" t="s">
        <v>39306</v>
      </c>
    </row>
    <row r="1014" spans="1:20" x14ac:dyDescent="0.2">
      <c r="A1014" s="29">
        <v>19241030147</v>
      </c>
      <c r="B1014" s="4" t="s">
        <v>5971</v>
      </c>
      <c r="C1014" s="4" t="s">
        <v>5969</v>
      </c>
      <c r="D1014" s="4" t="s">
        <v>25318</v>
      </c>
      <c r="E1014" s="4" t="s">
        <v>71</v>
      </c>
      <c r="F1014" s="4" t="s">
        <v>5971</v>
      </c>
      <c r="G1014" s="4" t="s">
        <v>71</v>
      </c>
      <c r="H1014" s="4" t="s">
        <v>5971</v>
      </c>
      <c r="I1014" s="4" t="s">
        <v>22</v>
      </c>
      <c r="J1014" s="4" t="s">
        <v>5972</v>
      </c>
      <c r="K1014" s="4" t="s">
        <v>5973</v>
      </c>
      <c r="L1014" s="4" t="s">
        <v>3300</v>
      </c>
      <c r="M1014" s="4" t="s">
        <v>73</v>
      </c>
      <c r="N1014" s="4" t="s">
        <v>5974</v>
      </c>
      <c r="O1014" s="4" t="s">
        <v>5975</v>
      </c>
      <c r="P1014" s="4" t="s">
        <v>5976</v>
      </c>
      <c r="Q1014" s="4" t="s">
        <v>663</v>
      </c>
      <c r="R1014" s="4" t="s">
        <v>39306</v>
      </c>
      <c r="S1014" s="4" t="s">
        <v>39306</v>
      </c>
      <c r="T1014" s="4" t="s">
        <v>39306</v>
      </c>
    </row>
    <row r="1015" spans="1:20" x14ac:dyDescent="0.2">
      <c r="A1015" s="29">
        <v>19221139363</v>
      </c>
      <c r="B1015" s="4" t="s">
        <v>5977</v>
      </c>
      <c r="C1015" s="4" t="s">
        <v>5969</v>
      </c>
      <c r="D1015" s="4" t="s">
        <v>26925</v>
      </c>
      <c r="E1015" s="4" t="s">
        <v>2835</v>
      </c>
      <c r="F1015" s="4" t="s">
        <v>24659</v>
      </c>
      <c r="G1015" s="4" t="s">
        <v>3020</v>
      </c>
      <c r="H1015" s="4" t="s">
        <v>24659</v>
      </c>
      <c r="I1015" s="4" t="s">
        <v>22</v>
      </c>
      <c r="J1015" s="4" t="s">
        <v>5978</v>
      </c>
      <c r="K1015" s="4" t="s">
        <v>5979</v>
      </c>
      <c r="L1015" s="4" t="s">
        <v>3348</v>
      </c>
      <c r="M1015" s="4" t="s">
        <v>73</v>
      </c>
      <c r="N1015" s="4" t="s">
        <v>6055</v>
      </c>
      <c r="O1015" s="4" t="s">
        <v>6056</v>
      </c>
      <c r="P1015" s="4" t="s">
        <v>6057</v>
      </c>
      <c r="Q1015" s="4" t="s">
        <v>922</v>
      </c>
      <c r="R1015" s="4" t="s">
        <v>3021</v>
      </c>
      <c r="S1015" s="4" t="s">
        <v>2836</v>
      </c>
      <c r="T1015" s="4" t="s">
        <v>39306</v>
      </c>
    </row>
    <row r="1016" spans="1:20" x14ac:dyDescent="0.2">
      <c r="A1016" s="29">
        <v>19241030014</v>
      </c>
      <c r="B1016" s="4" t="s">
        <v>5980</v>
      </c>
      <c r="C1016" s="4" t="s">
        <v>5969</v>
      </c>
      <c r="D1016" s="4" t="s">
        <v>43492</v>
      </c>
      <c r="E1016" s="4" t="s">
        <v>2835</v>
      </c>
      <c r="F1016" s="4" t="s">
        <v>13183</v>
      </c>
      <c r="G1016" s="4" t="s">
        <v>3020</v>
      </c>
      <c r="H1016" s="4" t="s">
        <v>13183</v>
      </c>
      <c r="I1016" s="4" t="s">
        <v>22</v>
      </c>
      <c r="J1016" s="4" t="s">
        <v>5981</v>
      </c>
      <c r="K1016" s="4" t="s">
        <v>5982</v>
      </c>
      <c r="L1016" s="4" t="s">
        <v>231</v>
      </c>
      <c r="M1016" s="4" t="s">
        <v>73</v>
      </c>
      <c r="N1016" s="4" t="s">
        <v>6058</v>
      </c>
      <c r="O1016" s="4" t="s">
        <v>6059</v>
      </c>
      <c r="P1016" s="4" t="s">
        <v>6060</v>
      </c>
      <c r="Q1016" s="4" t="s">
        <v>663</v>
      </c>
      <c r="R1016" s="4" t="s">
        <v>3021</v>
      </c>
      <c r="S1016" s="4" t="s">
        <v>2836</v>
      </c>
      <c r="T1016" s="4" t="s">
        <v>39306</v>
      </c>
    </row>
    <row r="1017" spans="1:20" x14ac:dyDescent="0.2">
      <c r="A1017" s="29">
        <v>19221139645</v>
      </c>
      <c r="B1017" s="4" t="s">
        <v>5983</v>
      </c>
      <c r="C1017" s="4" t="s">
        <v>5969</v>
      </c>
      <c r="D1017" s="4" t="s">
        <v>43493</v>
      </c>
      <c r="E1017" s="4" t="s">
        <v>2835</v>
      </c>
      <c r="F1017" s="4" t="s">
        <v>24659</v>
      </c>
      <c r="G1017" s="4" t="s">
        <v>3020</v>
      </c>
      <c r="H1017" s="4" t="s">
        <v>24659</v>
      </c>
      <c r="I1017" s="4" t="s">
        <v>22</v>
      </c>
      <c r="J1017" s="4" t="s">
        <v>1365</v>
      </c>
      <c r="K1017" s="4" t="s">
        <v>5984</v>
      </c>
      <c r="L1017" s="4" t="s">
        <v>3348</v>
      </c>
      <c r="M1017" s="4" t="s">
        <v>73</v>
      </c>
      <c r="N1017" s="4" t="s">
        <v>6061</v>
      </c>
      <c r="O1017" s="4" t="s">
        <v>6062</v>
      </c>
      <c r="P1017" s="4" t="s">
        <v>6063</v>
      </c>
      <c r="Q1017" s="4" t="s">
        <v>922</v>
      </c>
      <c r="R1017" s="4" t="s">
        <v>3021</v>
      </c>
      <c r="S1017" s="4" t="s">
        <v>2836</v>
      </c>
      <c r="T1017" s="4" t="s">
        <v>39306</v>
      </c>
    </row>
    <row r="1018" spans="1:20" x14ac:dyDescent="0.2">
      <c r="A1018" s="29">
        <v>19241030980</v>
      </c>
      <c r="B1018" s="4" t="s">
        <v>5985</v>
      </c>
      <c r="C1018" s="4" t="s">
        <v>5969</v>
      </c>
      <c r="D1018" s="4" t="s">
        <v>25319</v>
      </c>
      <c r="E1018" s="4" t="s">
        <v>71</v>
      </c>
      <c r="F1018" s="4" t="s">
        <v>5985</v>
      </c>
      <c r="G1018" s="4" t="s">
        <v>71</v>
      </c>
      <c r="H1018" s="4" t="s">
        <v>5985</v>
      </c>
      <c r="I1018" s="4" t="s">
        <v>22</v>
      </c>
      <c r="J1018" s="4" t="s">
        <v>1052</v>
      </c>
      <c r="K1018" s="4" t="s">
        <v>5986</v>
      </c>
      <c r="L1018" s="4" t="s">
        <v>267</v>
      </c>
      <c r="M1018" s="4" t="s">
        <v>73</v>
      </c>
      <c r="N1018" s="4" t="s">
        <v>6064</v>
      </c>
      <c r="O1018" s="4" t="s">
        <v>6065</v>
      </c>
      <c r="P1018" s="4" t="s">
        <v>6066</v>
      </c>
      <c r="Q1018" s="4" t="s">
        <v>663</v>
      </c>
      <c r="R1018" s="4" t="s">
        <v>39306</v>
      </c>
      <c r="S1018" s="4" t="s">
        <v>39306</v>
      </c>
      <c r="T1018" s="4" t="s">
        <v>39306</v>
      </c>
    </row>
    <row r="1019" spans="1:20" x14ac:dyDescent="0.2">
      <c r="A1019" s="29">
        <v>19241030824</v>
      </c>
      <c r="B1019" s="4" t="s">
        <v>5987</v>
      </c>
      <c r="C1019" s="4" t="s">
        <v>5969</v>
      </c>
      <c r="D1019" s="4" t="s">
        <v>43494</v>
      </c>
      <c r="E1019" s="4" t="s">
        <v>71</v>
      </c>
      <c r="F1019" s="4" t="s">
        <v>5987</v>
      </c>
      <c r="G1019" s="4" t="s">
        <v>71</v>
      </c>
      <c r="H1019" s="4" t="s">
        <v>5987</v>
      </c>
      <c r="I1019" s="4" t="s">
        <v>22</v>
      </c>
      <c r="J1019" s="4" t="s">
        <v>2856</v>
      </c>
      <c r="K1019" s="4" t="s">
        <v>5988</v>
      </c>
      <c r="L1019" s="4" t="s">
        <v>1885</v>
      </c>
      <c r="M1019" s="4" t="s">
        <v>73</v>
      </c>
      <c r="N1019" s="4" t="s">
        <v>6067</v>
      </c>
      <c r="O1019" s="4" t="s">
        <v>6068</v>
      </c>
      <c r="P1019" s="4" t="s">
        <v>6069</v>
      </c>
      <c r="Q1019" s="4" t="s">
        <v>663</v>
      </c>
      <c r="R1019" s="4" t="s">
        <v>39306</v>
      </c>
      <c r="S1019" s="4" t="s">
        <v>39306</v>
      </c>
      <c r="T1019" s="4" t="s">
        <v>39306</v>
      </c>
    </row>
    <row r="1020" spans="1:20" x14ac:dyDescent="0.2">
      <c r="A1020" s="29">
        <v>19221139876</v>
      </c>
      <c r="B1020" s="4" t="s">
        <v>5989</v>
      </c>
      <c r="C1020" s="4" t="s">
        <v>5969</v>
      </c>
      <c r="D1020" s="4" t="s">
        <v>43495</v>
      </c>
      <c r="E1020" s="4" t="s">
        <v>2835</v>
      </c>
      <c r="F1020" s="4" t="s">
        <v>42616</v>
      </c>
      <c r="G1020" s="4" t="s">
        <v>3020</v>
      </c>
      <c r="H1020" s="4" t="s">
        <v>42617</v>
      </c>
      <c r="I1020" s="4" t="s">
        <v>22</v>
      </c>
      <c r="J1020" s="4" t="s">
        <v>5990</v>
      </c>
      <c r="K1020" s="4" t="s">
        <v>5991</v>
      </c>
      <c r="L1020" s="4" t="s">
        <v>2928</v>
      </c>
      <c r="M1020" s="4" t="s">
        <v>73</v>
      </c>
      <c r="N1020" s="4" t="s">
        <v>6070</v>
      </c>
      <c r="O1020" s="4" t="s">
        <v>6071</v>
      </c>
      <c r="P1020" s="4" t="s">
        <v>6072</v>
      </c>
      <c r="Q1020" s="4" t="s">
        <v>922</v>
      </c>
      <c r="R1020" s="4" t="s">
        <v>3021</v>
      </c>
      <c r="S1020" s="4" t="s">
        <v>2836</v>
      </c>
      <c r="T1020" s="4" t="s">
        <v>39306</v>
      </c>
    </row>
    <row r="1021" spans="1:20" x14ac:dyDescent="0.2">
      <c r="A1021" s="29">
        <v>19241030782</v>
      </c>
      <c r="B1021" s="4" t="s">
        <v>5992</v>
      </c>
      <c r="C1021" s="4" t="s">
        <v>5969</v>
      </c>
      <c r="D1021" s="4" t="s">
        <v>28721</v>
      </c>
      <c r="E1021" s="4" t="s">
        <v>71</v>
      </c>
      <c r="F1021" s="4" t="s">
        <v>5992</v>
      </c>
      <c r="G1021" s="4" t="s">
        <v>71</v>
      </c>
      <c r="H1021" s="4" t="s">
        <v>5992</v>
      </c>
      <c r="I1021" s="4" t="s">
        <v>22</v>
      </c>
      <c r="J1021" s="4" t="s">
        <v>3090</v>
      </c>
      <c r="K1021" s="4" t="s">
        <v>5993</v>
      </c>
      <c r="L1021" s="4" t="s">
        <v>267</v>
      </c>
      <c r="M1021" s="4" t="s">
        <v>73</v>
      </c>
      <c r="N1021" s="4" t="s">
        <v>6073</v>
      </c>
      <c r="O1021" s="4" t="s">
        <v>6074</v>
      </c>
      <c r="P1021" s="4" t="s">
        <v>6075</v>
      </c>
      <c r="Q1021" s="4" t="s">
        <v>663</v>
      </c>
      <c r="R1021" s="4" t="s">
        <v>39306</v>
      </c>
      <c r="S1021" s="4" t="s">
        <v>39306</v>
      </c>
      <c r="T1021" s="4" t="s">
        <v>39306</v>
      </c>
    </row>
    <row r="1022" spans="1:20" x14ac:dyDescent="0.2">
      <c r="A1022" s="29">
        <v>19241030758</v>
      </c>
      <c r="B1022" s="4" t="s">
        <v>5994</v>
      </c>
      <c r="C1022" s="4" t="s">
        <v>5969</v>
      </c>
      <c r="D1022" s="4" t="s">
        <v>43496</v>
      </c>
      <c r="E1022" s="4" t="s">
        <v>71</v>
      </c>
      <c r="F1022" s="4" t="s">
        <v>5994</v>
      </c>
      <c r="G1022" s="4" t="s">
        <v>71</v>
      </c>
      <c r="H1022" s="4" t="s">
        <v>5994</v>
      </c>
      <c r="I1022" s="4" t="s">
        <v>22</v>
      </c>
      <c r="J1022" s="4" t="s">
        <v>5995</v>
      </c>
      <c r="K1022" s="4" t="s">
        <v>5996</v>
      </c>
      <c r="L1022" s="4" t="s">
        <v>249</v>
      </c>
      <c r="M1022" s="4" t="s">
        <v>73</v>
      </c>
      <c r="N1022" s="4" t="s">
        <v>6076</v>
      </c>
      <c r="O1022" s="4" t="s">
        <v>6077</v>
      </c>
      <c r="P1022" s="4" t="s">
        <v>6078</v>
      </c>
      <c r="Q1022" s="4" t="s">
        <v>663</v>
      </c>
      <c r="R1022" s="4" t="s">
        <v>39306</v>
      </c>
      <c r="S1022" s="4" t="s">
        <v>39306</v>
      </c>
      <c r="T1022" s="4" t="s">
        <v>39306</v>
      </c>
    </row>
    <row r="1023" spans="1:20" x14ac:dyDescent="0.2">
      <c r="A1023" s="29">
        <v>19241030709</v>
      </c>
      <c r="B1023" s="4" t="s">
        <v>5997</v>
      </c>
      <c r="C1023" s="4" t="s">
        <v>5969</v>
      </c>
      <c r="D1023" s="4" t="s">
        <v>21604</v>
      </c>
      <c r="E1023" s="4" t="s">
        <v>2835</v>
      </c>
      <c r="F1023" s="4" t="s">
        <v>27364</v>
      </c>
      <c r="G1023" s="4" t="s">
        <v>3020</v>
      </c>
      <c r="H1023" s="4" t="s">
        <v>28475</v>
      </c>
      <c r="I1023" s="4" t="s">
        <v>22</v>
      </c>
      <c r="J1023" s="4" t="s">
        <v>5998</v>
      </c>
      <c r="K1023" s="4" t="s">
        <v>5999</v>
      </c>
      <c r="L1023" s="4" t="s">
        <v>96</v>
      </c>
      <c r="M1023" s="4" t="s">
        <v>73</v>
      </c>
      <c r="N1023" s="4" t="s">
        <v>6079</v>
      </c>
      <c r="O1023" s="4" t="s">
        <v>6080</v>
      </c>
      <c r="P1023" s="4" t="s">
        <v>6081</v>
      </c>
      <c r="Q1023" s="4" t="s">
        <v>663</v>
      </c>
      <c r="R1023" s="4" t="s">
        <v>3021</v>
      </c>
      <c r="S1023" s="4" t="s">
        <v>2836</v>
      </c>
      <c r="T1023" s="4" t="s">
        <v>39306</v>
      </c>
    </row>
    <row r="1024" spans="1:20" x14ac:dyDescent="0.2">
      <c r="A1024" s="29">
        <v>19241030667</v>
      </c>
      <c r="B1024" s="4" t="s">
        <v>6000</v>
      </c>
      <c r="C1024" s="4" t="s">
        <v>5969</v>
      </c>
      <c r="D1024" s="4" t="s">
        <v>18373</v>
      </c>
      <c r="E1024" s="4" t="s">
        <v>2835</v>
      </c>
      <c r="F1024" s="4" t="s">
        <v>33584</v>
      </c>
      <c r="G1024" s="4" t="s">
        <v>3020</v>
      </c>
      <c r="H1024" s="4" t="s">
        <v>33585</v>
      </c>
      <c r="I1024" s="4" t="s">
        <v>22</v>
      </c>
      <c r="J1024" s="4" t="s">
        <v>2522</v>
      </c>
      <c r="K1024" s="4" t="s">
        <v>6001</v>
      </c>
      <c r="L1024" s="4" t="s">
        <v>308</v>
      </c>
      <c r="M1024" s="4" t="s">
        <v>73</v>
      </c>
      <c r="N1024" s="4" t="s">
        <v>6082</v>
      </c>
      <c r="O1024" s="4" t="s">
        <v>6083</v>
      </c>
      <c r="P1024" s="4" t="s">
        <v>6084</v>
      </c>
      <c r="Q1024" s="4" t="s">
        <v>663</v>
      </c>
      <c r="R1024" s="4" t="s">
        <v>3021</v>
      </c>
      <c r="S1024" s="4" t="s">
        <v>2836</v>
      </c>
      <c r="T1024" s="4" t="s">
        <v>39306</v>
      </c>
    </row>
    <row r="1025" spans="1:20" x14ac:dyDescent="0.2">
      <c r="A1025" s="29">
        <v>19241030626</v>
      </c>
      <c r="B1025" s="4" t="s">
        <v>6002</v>
      </c>
      <c r="C1025" s="4" t="s">
        <v>5969</v>
      </c>
      <c r="D1025" s="4" t="s">
        <v>43497</v>
      </c>
      <c r="E1025" s="4" t="s">
        <v>71</v>
      </c>
      <c r="F1025" s="4" t="s">
        <v>6002</v>
      </c>
      <c r="G1025" s="4" t="s">
        <v>71</v>
      </c>
      <c r="H1025" s="4" t="s">
        <v>6002</v>
      </c>
      <c r="I1025" s="4" t="s">
        <v>22</v>
      </c>
      <c r="J1025" s="4" t="s">
        <v>6003</v>
      </c>
      <c r="K1025" s="4" t="s">
        <v>6004</v>
      </c>
      <c r="L1025" s="4" t="s">
        <v>3300</v>
      </c>
      <c r="M1025" s="4" t="s">
        <v>73</v>
      </c>
      <c r="N1025" s="4" t="s">
        <v>6085</v>
      </c>
      <c r="O1025" s="4" t="s">
        <v>6086</v>
      </c>
      <c r="P1025" s="4" t="s">
        <v>6087</v>
      </c>
      <c r="Q1025" s="4" t="s">
        <v>663</v>
      </c>
      <c r="R1025" s="4" t="s">
        <v>39306</v>
      </c>
      <c r="S1025" s="4" t="s">
        <v>39306</v>
      </c>
      <c r="T1025" s="4" t="s">
        <v>39306</v>
      </c>
    </row>
    <row r="1026" spans="1:20" x14ac:dyDescent="0.2">
      <c r="A1026" s="29">
        <v>19241030584</v>
      </c>
      <c r="B1026" s="4" t="s">
        <v>6005</v>
      </c>
      <c r="C1026" s="4" t="s">
        <v>5969</v>
      </c>
      <c r="D1026" s="4" t="s">
        <v>25320</v>
      </c>
      <c r="E1026" s="4" t="s">
        <v>2835</v>
      </c>
      <c r="F1026" s="4" t="s">
        <v>22906</v>
      </c>
      <c r="G1026" s="4" t="s">
        <v>3020</v>
      </c>
      <c r="H1026" s="4" t="s">
        <v>22906</v>
      </c>
      <c r="I1026" s="4" t="s">
        <v>22</v>
      </c>
      <c r="J1026" s="4" t="s">
        <v>262</v>
      </c>
      <c r="K1026" s="4" t="s">
        <v>6006</v>
      </c>
      <c r="L1026" s="4" t="s">
        <v>229</v>
      </c>
      <c r="M1026" s="4" t="s">
        <v>73</v>
      </c>
      <c r="N1026" s="4" t="s">
        <v>6088</v>
      </c>
      <c r="O1026" s="4" t="s">
        <v>6089</v>
      </c>
      <c r="P1026" s="4" t="s">
        <v>6090</v>
      </c>
      <c r="Q1026" s="4" t="s">
        <v>663</v>
      </c>
      <c r="R1026" s="4" t="s">
        <v>3021</v>
      </c>
      <c r="S1026" s="4" t="s">
        <v>2836</v>
      </c>
      <c r="T1026" s="4" t="s">
        <v>39306</v>
      </c>
    </row>
    <row r="1027" spans="1:20" x14ac:dyDescent="0.2">
      <c r="A1027" s="29">
        <v>19231011727</v>
      </c>
      <c r="B1027" s="4" t="s">
        <v>6007</v>
      </c>
      <c r="C1027" s="4" t="s">
        <v>5969</v>
      </c>
      <c r="D1027" s="4" t="s">
        <v>32204</v>
      </c>
      <c r="E1027" s="4" t="s">
        <v>2835</v>
      </c>
      <c r="F1027" s="4" t="s">
        <v>15056</v>
      </c>
      <c r="G1027" s="4" t="s">
        <v>3020</v>
      </c>
      <c r="H1027" s="4" t="s">
        <v>15056</v>
      </c>
      <c r="I1027" s="4" t="s">
        <v>22</v>
      </c>
      <c r="J1027" s="4" t="s">
        <v>4938</v>
      </c>
      <c r="K1027" s="4" t="s">
        <v>6008</v>
      </c>
      <c r="L1027" s="4" t="s">
        <v>2000</v>
      </c>
      <c r="M1027" s="4" t="s">
        <v>73</v>
      </c>
      <c r="N1027" s="4" t="s">
        <v>6091</v>
      </c>
      <c r="O1027" s="4" t="s">
        <v>6092</v>
      </c>
      <c r="P1027" s="4" t="s">
        <v>6093</v>
      </c>
      <c r="Q1027" s="4" t="s">
        <v>1045</v>
      </c>
      <c r="R1027" s="4" t="s">
        <v>3021</v>
      </c>
      <c r="S1027" s="4" t="s">
        <v>2836</v>
      </c>
      <c r="T1027" s="4" t="s">
        <v>39306</v>
      </c>
    </row>
    <row r="1028" spans="1:20" x14ac:dyDescent="0.2">
      <c r="A1028" s="29">
        <v>19241030550</v>
      </c>
      <c r="B1028" s="4" t="s">
        <v>6009</v>
      </c>
      <c r="C1028" s="4" t="s">
        <v>6094</v>
      </c>
      <c r="D1028" s="4" t="s">
        <v>25321</v>
      </c>
      <c r="E1028" s="4" t="s">
        <v>71</v>
      </c>
      <c r="F1028" s="4" t="s">
        <v>6009</v>
      </c>
      <c r="G1028" s="4" t="s">
        <v>71</v>
      </c>
      <c r="H1028" s="4" t="s">
        <v>6009</v>
      </c>
      <c r="I1028" s="4" t="s">
        <v>22</v>
      </c>
      <c r="J1028" s="4" t="s">
        <v>335</v>
      </c>
      <c r="K1028" s="4" t="s">
        <v>6010</v>
      </c>
      <c r="L1028" s="4" t="s">
        <v>1288</v>
      </c>
      <c r="M1028" s="4" t="s">
        <v>73</v>
      </c>
      <c r="N1028" s="4" t="s">
        <v>6095</v>
      </c>
      <c r="O1028" s="4" t="s">
        <v>6096</v>
      </c>
      <c r="P1028" s="4" t="s">
        <v>6097</v>
      </c>
      <c r="Q1028" s="4" t="s">
        <v>663</v>
      </c>
      <c r="R1028" s="4" t="s">
        <v>39306</v>
      </c>
      <c r="S1028" s="4" t="s">
        <v>39306</v>
      </c>
      <c r="T1028" s="4" t="s">
        <v>39306</v>
      </c>
    </row>
    <row r="1029" spans="1:20" x14ac:dyDescent="0.2">
      <c r="A1029" s="29">
        <v>19241030501</v>
      </c>
      <c r="B1029" s="4" t="s">
        <v>6011</v>
      </c>
      <c r="C1029" s="4" t="s">
        <v>6094</v>
      </c>
      <c r="D1029" s="4" t="s">
        <v>23524</v>
      </c>
      <c r="E1029" s="4" t="s">
        <v>71</v>
      </c>
      <c r="F1029" s="4" t="s">
        <v>6011</v>
      </c>
      <c r="G1029" s="4" t="s">
        <v>71</v>
      </c>
      <c r="H1029" s="4" t="s">
        <v>6011</v>
      </c>
      <c r="I1029" s="4" t="s">
        <v>22</v>
      </c>
      <c r="J1029" s="4" t="s">
        <v>304</v>
      </c>
      <c r="K1029" s="4" t="s">
        <v>6012</v>
      </c>
      <c r="L1029" s="4" t="s">
        <v>1288</v>
      </c>
      <c r="M1029" s="4" t="s">
        <v>73</v>
      </c>
      <c r="N1029" s="4" t="s">
        <v>6098</v>
      </c>
      <c r="O1029" s="4" t="s">
        <v>6099</v>
      </c>
      <c r="P1029" s="4" t="s">
        <v>6100</v>
      </c>
      <c r="Q1029" s="4" t="s">
        <v>663</v>
      </c>
      <c r="R1029" s="4" t="s">
        <v>39306</v>
      </c>
      <c r="S1029" s="4" t="s">
        <v>39306</v>
      </c>
      <c r="T1029" s="4" t="s">
        <v>39306</v>
      </c>
    </row>
    <row r="1030" spans="1:20" x14ac:dyDescent="0.2">
      <c r="A1030" s="29">
        <v>19241030956</v>
      </c>
      <c r="B1030" s="4" t="s">
        <v>6013</v>
      </c>
      <c r="C1030" s="4" t="s">
        <v>6094</v>
      </c>
      <c r="D1030" s="4" t="s">
        <v>13505</v>
      </c>
      <c r="E1030" s="4" t="s">
        <v>2835</v>
      </c>
      <c r="F1030" s="4" t="s">
        <v>27364</v>
      </c>
      <c r="G1030" s="4" t="s">
        <v>2835</v>
      </c>
      <c r="H1030" s="4" t="s">
        <v>27368</v>
      </c>
      <c r="I1030" s="4" t="s">
        <v>22</v>
      </c>
      <c r="J1030" s="4" t="s">
        <v>4700</v>
      </c>
      <c r="K1030" s="4" t="s">
        <v>6014</v>
      </c>
      <c r="L1030" s="4" t="s">
        <v>1288</v>
      </c>
      <c r="M1030" s="4" t="s">
        <v>73</v>
      </c>
      <c r="N1030" s="4" t="s">
        <v>6101</v>
      </c>
      <c r="O1030" s="4" t="s">
        <v>6102</v>
      </c>
      <c r="P1030" s="4" t="s">
        <v>6103</v>
      </c>
      <c r="Q1030" s="4" t="s">
        <v>663</v>
      </c>
      <c r="R1030" s="4" t="s">
        <v>2836</v>
      </c>
      <c r="S1030" s="4" t="s">
        <v>2836</v>
      </c>
      <c r="T1030" s="4" t="s">
        <v>39306</v>
      </c>
    </row>
    <row r="1031" spans="1:20" x14ac:dyDescent="0.2">
      <c r="A1031" s="29">
        <v>19221139843</v>
      </c>
      <c r="B1031" s="4" t="s">
        <v>6015</v>
      </c>
      <c r="C1031" s="4" t="s">
        <v>6094</v>
      </c>
      <c r="D1031" s="4" t="s">
        <v>43498</v>
      </c>
      <c r="E1031" s="4" t="s">
        <v>71</v>
      </c>
      <c r="F1031" s="4" t="s">
        <v>6015</v>
      </c>
      <c r="G1031" s="4" t="s">
        <v>71</v>
      </c>
      <c r="H1031" s="4" t="s">
        <v>6015</v>
      </c>
      <c r="I1031" s="4" t="s">
        <v>22</v>
      </c>
      <c r="J1031" s="4" t="s">
        <v>6016</v>
      </c>
      <c r="K1031" s="4" t="s">
        <v>6017</v>
      </c>
      <c r="L1031" s="4" t="s">
        <v>3300</v>
      </c>
      <c r="M1031" s="4" t="s">
        <v>73</v>
      </c>
      <c r="N1031" s="4" t="s">
        <v>6104</v>
      </c>
      <c r="O1031" s="4" t="s">
        <v>6105</v>
      </c>
      <c r="P1031" s="4" t="s">
        <v>6106</v>
      </c>
      <c r="Q1031" s="4" t="s">
        <v>922</v>
      </c>
      <c r="R1031" s="4" t="s">
        <v>39306</v>
      </c>
      <c r="S1031" s="4" t="s">
        <v>39306</v>
      </c>
      <c r="T1031" s="4" t="s">
        <v>39306</v>
      </c>
    </row>
    <row r="1032" spans="1:20" x14ac:dyDescent="0.2">
      <c r="A1032" s="29">
        <v>19241020114</v>
      </c>
      <c r="B1032" s="4" t="s">
        <v>6018</v>
      </c>
      <c r="C1032" s="4" t="s">
        <v>6094</v>
      </c>
      <c r="D1032" s="4" t="s">
        <v>28722</v>
      </c>
      <c r="E1032" s="4" t="s">
        <v>71</v>
      </c>
      <c r="F1032" s="4" t="s">
        <v>6018</v>
      </c>
      <c r="G1032" s="4" t="s">
        <v>71</v>
      </c>
      <c r="H1032" s="4" t="s">
        <v>6018</v>
      </c>
      <c r="I1032" s="4" t="s">
        <v>22</v>
      </c>
      <c r="J1032" s="4" t="s">
        <v>6019</v>
      </c>
      <c r="K1032" s="4" t="s">
        <v>6020</v>
      </c>
      <c r="L1032" s="4" t="s">
        <v>3300</v>
      </c>
      <c r="M1032" s="4" t="s">
        <v>73</v>
      </c>
      <c r="N1032" s="4" t="s">
        <v>6107</v>
      </c>
      <c r="O1032" s="4" t="s">
        <v>6108</v>
      </c>
      <c r="P1032" s="4" t="s">
        <v>6109</v>
      </c>
      <c r="Q1032" s="4" t="s">
        <v>663</v>
      </c>
      <c r="R1032" s="4" t="s">
        <v>39306</v>
      </c>
      <c r="S1032" s="4" t="s">
        <v>39306</v>
      </c>
      <c r="T1032" s="4" t="s">
        <v>39306</v>
      </c>
    </row>
    <row r="1033" spans="1:20" x14ac:dyDescent="0.2">
      <c r="A1033" s="29">
        <v>19221139124</v>
      </c>
      <c r="B1033" s="4" t="s">
        <v>6021</v>
      </c>
      <c r="C1033" s="4" t="s">
        <v>6094</v>
      </c>
      <c r="D1033" s="4" t="s">
        <v>43499</v>
      </c>
      <c r="E1033" s="4" t="s">
        <v>2835</v>
      </c>
      <c r="F1033" s="4" t="s">
        <v>40016</v>
      </c>
      <c r="G1033" s="4" t="s">
        <v>3020</v>
      </c>
      <c r="H1033" s="4" t="s">
        <v>40017</v>
      </c>
      <c r="I1033" s="4" t="s">
        <v>22</v>
      </c>
      <c r="J1033" s="4" t="s">
        <v>5476</v>
      </c>
      <c r="K1033" s="4" t="s">
        <v>6022</v>
      </c>
      <c r="L1033" s="4" t="s">
        <v>1680</v>
      </c>
      <c r="M1033" s="4" t="s">
        <v>73</v>
      </c>
      <c r="N1033" s="4" t="s">
        <v>6110</v>
      </c>
      <c r="O1033" s="4" t="s">
        <v>6111</v>
      </c>
      <c r="P1033" s="4" t="s">
        <v>6112</v>
      </c>
      <c r="Q1033" s="4" t="s">
        <v>922</v>
      </c>
      <c r="R1033" s="4" t="s">
        <v>3021</v>
      </c>
      <c r="S1033" s="4" t="s">
        <v>2836</v>
      </c>
      <c r="T1033" s="4" t="s">
        <v>39306</v>
      </c>
    </row>
    <row r="1034" spans="1:20" x14ac:dyDescent="0.2">
      <c r="A1034" s="29">
        <v>19221139884</v>
      </c>
      <c r="B1034" s="4" t="s">
        <v>6023</v>
      </c>
      <c r="C1034" s="4" t="s">
        <v>6094</v>
      </c>
      <c r="D1034" s="4" t="s">
        <v>25322</v>
      </c>
      <c r="E1034" s="4" t="s">
        <v>2835</v>
      </c>
      <c r="F1034" s="4" t="s">
        <v>18115</v>
      </c>
      <c r="G1034" s="4" t="s">
        <v>3020</v>
      </c>
      <c r="H1034" s="4" t="s">
        <v>18116</v>
      </c>
      <c r="I1034" s="4" t="s">
        <v>22</v>
      </c>
      <c r="J1034" s="4" t="s">
        <v>2104</v>
      </c>
      <c r="K1034" s="4" t="s">
        <v>6024</v>
      </c>
      <c r="L1034" s="4" t="s">
        <v>3915</v>
      </c>
      <c r="M1034" s="4" t="s">
        <v>73</v>
      </c>
      <c r="N1034" s="4" t="s">
        <v>6113</v>
      </c>
      <c r="O1034" s="4" t="s">
        <v>6114</v>
      </c>
      <c r="P1034" s="4" t="s">
        <v>6115</v>
      </c>
      <c r="Q1034" s="4" t="s">
        <v>922</v>
      </c>
      <c r="R1034" s="4" t="s">
        <v>3021</v>
      </c>
      <c r="S1034" s="4" t="s">
        <v>2836</v>
      </c>
      <c r="T1034" s="4" t="s">
        <v>39306</v>
      </c>
    </row>
    <row r="1035" spans="1:20" x14ac:dyDescent="0.2">
      <c r="A1035" s="29">
        <v>19221139710</v>
      </c>
      <c r="B1035" s="4" t="s">
        <v>6025</v>
      </c>
      <c r="C1035" s="4" t="s">
        <v>6094</v>
      </c>
      <c r="D1035" s="4" t="s">
        <v>32205</v>
      </c>
      <c r="E1035" s="4" t="s">
        <v>2835</v>
      </c>
      <c r="F1035" s="4" t="s">
        <v>42616</v>
      </c>
      <c r="G1035" s="4" t="s">
        <v>3020</v>
      </c>
      <c r="H1035" s="4" t="s">
        <v>42617</v>
      </c>
      <c r="I1035" s="4" t="s">
        <v>22</v>
      </c>
      <c r="J1035" s="4" t="s">
        <v>6026</v>
      </c>
      <c r="K1035" s="4" t="s">
        <v>6027</v>
      </c>
      <c r="L1035" s="4" t="s">
        <v>2928</v>
      </c>
      <c r="M1035" s="4" t="s">
        <v>73</v>
      </c>
      <c r="N1035" s="4" t="s">
        <v>6116</v>
      </c>
      <c r="O1035" s="4" t="s">
        <v>6117</v>
      </c>
      <c r="P1035" s="4" t="s">
        <v>6118</v>
      </c>
      <c r="Q1035" s="4" t="s">
        <v>922</v>
      </c>
      <c r="R1035" s="4" t="s">
        <v>3021</v>
      </c>
      <c r="S1035" s="4" t="s">
        <v>2836</v>
      </c>
      <c r="T1035" s="4" t="s">
        <v>39306</v>
      </c>
    </row>
    <row r="1036" spans="1:20" x14ac:dyDescent="0.2">
      <c r="A1036" s="29">
        <v>19221139165</v>
      </c>
      <c r="B1036" s="4" t="s">
        <v>6028</v>
      </c>
      <c r="C1036" s="4" t="s">
        <v>6094</v>
      </c>
      <c r="D1036" s="4" t="s">
        <v>43500</v>
      </c>
      <c r="E1036" s="4" t="s">
        <v>2835</v>
      </c>
      <c r="F1036" s="4" t="s">
        <v>42616</v>
      </c>
      <c r="G1036" s="4" t="s">
        <v>3020</v>
      </c>
      <c r="H1036" s="4" t="s">
        <v>42617</v>
      </c>
      <c r="I1036" s="4" t="s">
        <v>22</v>
      </c>
      <c r="J1036" s="4" t="s">
        <v>1318</v>
      </c>
      <c r="K1036" s="4" t="s">
        <v>6029</v>
      </c>
      <c r="L1036" s="4" t="s">
        <v>2928</v>
      </c>
      <c r="M1036" s="4" t="s">
        <v>73</v>
      </c>
      <c r="N1036" s="4" t="s">
        <v>6418</v>
      </c>
      <c r="O1036" s="4" t="s">
        <v>6419</v>
      </c>
      <c r="P1036" s="4" t="s">
        <v>6420</v>
      </c>
      <c r="Q1036" s="4" t="s">
        <v>922</v>
      </c>
      <c r="R1036" s="4" t="s">
        <v>3021</v>
      </c>
      <c r="S1036" s="4" t="s">
        <v>2836</v>
      </c>
      <c r="T1036" s="4" t="s">
        <v>39306</v>
      </c>
    </row>
    <row r="1037" spans="1:20" x14ac:dyDescent="0.2">
      <c r="A1037" s="29">
        <v>19221139751</v>
      </c>
      <c r="B1037" s="4" t="s">
        <v>6030</v>
      </c>
      <c r="C1037" s="4" t="s">
        <v>6094</v>
      </c>
      <c r="D1037" s="4" t="s">
        <v>40189</v>
      </c>
      <c r="E1037" s="4" t="s">
        <v>71</v>
      </c>
      <c r="F1037" s="4" t="s">
        <v>6030</v>
      </c>
      <c r="G1037" s="4" t="s">
        <v>71</v>
      </c>
      <c r="H1037" s="4" t="s">
        <v>6030</v>
      </c>
      <c r="I1037" s="4" t="s">
        <v>22</v>
      </c>
      <c r="J1037" s="4" t="s">
        <v>3607</v>
      </c>
      <c r="K1037" s="4" t="s">
        <v>6031</v>
      </c>
      <c r="L1037" s="4" t="s">
        <v>1288</v>
      </c>
      <c r="M1037" s="4" t="s">
        <v>73</v>
      </c>
      <c r="N1037" s="4" t="s">
        <v>6119</v>
      </c>
      <c r="O1037" s="4" t="s">
        <v>6120</v>
      </c>
      <c r="P1037" s="4" t="s">
        <v>6121</v>
      </c>
      <c r="Q1037" s="4" t="s">
        <v>922</v>
      </c>
      <c r="R1037" s="4" t="s">
        <v>39306</v>
      </c>
      <c r="S1037" s="4" t="s">
        <v>39306</v>
      </c>
      <c r="T1037" s="4" t="s">
        <v>39306</v>
      </c>
    </row>
    <row r="1038" spans="1:20" x14ac:dyDescent="0.2">
      <c r="A1038" s="29">
        <v>19241030907</v>
      </c>
      <c r="B1038" s="4" t="s">
        <v>6032</v>
      </c>
      <c r="C1038" s="4" t="s">
        <v>6094</v>
      </c>
      <c r="D1038" s="4" t="s">
        <v>32206</v>
      </c>
      <c r="E1038" s="4" t="s">
        <v>2835</v>
      </c>
      <c r="F1038" s="4" t="s">
        <v>18115</v>
      </c>
      <c r="G1038" s="4" t="s">
        <v>3020</v>
      </c>
      <c r="H1038" s="4" t="s">
        <v>18116</v>
      </c>
      <c r="I1038" s="4" t="s">
        <v>22</v>
      </c>
      <c r="J1038" s="4" t="s">
        <v>500</v>
      </c>
      <c r="K1038" s="4" t="s">
        <v>6033</v>
      </c>
      <c r="L1038" s="4" t="s">
        <v>3915</v>
      </c>
      <c r="M1038" s="4" t="s">
        <v>73</v>
      </c>
      <c r="N1038" s="4" t="s">
        <v>6122</v>
      </c>
      <c r="O1038" s="4" t="s">
        <v>6123</v>
      </c>
      <c r="P1038" s="4" t="s">
        <v>6124</v>
      </c>
      <c r="Q1038" s="4" t="s">
        <v>663</v>
      </c>
      <c r="R1038" s="4" t="s">
        <v>3021</v>
      </c>
      <c r="S1038" s="4" t="s">
        <v>2836</v>
      </c>
      <c r="T1038" s="4" t="s">
        <v>39306</v>
      </c>
    </row>
    <row r="1039" spans="1:20" x14ac:dyDescent="0.2">
      <c r="A1039" s="29">
        <v>19221139959</v>
      </c>
      <c r="B1039" s="4" t="s">
        <v>6034</v>
      </c>
      <c r="C1039" s="4" t="s">
        <v>6094</v>
      </c>
      <c r="D1039" s="4" t="s">
        <v>43501</v>
      </c>
      <c r="E1039" s="4" t="s">
        <v>71</v>
      </c>
      <c r="F1039" s="4" t="s">
        <v>6034</v>
      </c>
      <c r="G1039" s="4" t="s">
        <v>71</v>
      </c>
      <c r="H1039" s="4" t="s">
        <v>6034</v>
      </c>
      <c r="I1039" s="4" t="s">
        <v>22</v>
      </c>
      <c r="J1039" s="4" t="s">
        <v>6035</v>
      </c>
      <c r="K1039" s="4" t="s">
        <v>6036</v>
      </c>
      <c r="L1039" s="4" t="s">
        <v>263</v>
      </c>
      <c r="M1039" s="4" t="s">
        <v>73</v>
      </c>
      <c r="N1039" s="4" t="s">
        <v>6125</v>
      </c>
      <c r="O1039" s="4" t="s">
        <v>6126</v>
      </c>
      <c r="P1039" s="4" t="s">
        <v>6127</v>
      </c>
      <c r="Q1039" s="4" t="s">
        <v>922</v>
      </c>
      <c r="R1039" s="4" t="s">
        <v>39306</v>
      </c>
      <c r="S1039" s="4" t="s">
        <v>39306</v>
      </c>
      <c r="T1039" s="4" t="s">
        <v>39306</v>
      </c>
    </row>
    <row r="1040" spans="1:20" x14ac:dyDescent="0.2">
      <c r="A1040" s="29">
        <v>19221139728</v>
      </c>
      <c r="B1040" s="4" t="s">
        <v>6037</v>
      </c>
      <c r="C1040" s="4" t="s">
        <v>6094</v>
      </c>
      <c r="D1040" s="4" t="s">
        <v>32207</v>
      </c>
      <c r="E1040" s="4" t="s">
        <v>71</v>
      </c>
      <c r="F1040" s="4" t="s">
        <v>6037</v>
      </c>
      <c r="G1040" s="4" t="s">
        <v>71</v>
      </c>
      <c r="H1040" s="4" t="s">
        <v>6037</v>
      </c>
      <c r="I1040" s="4" t="s">
        <v>22</v>
      </c>
      <c r="J1040" s="4" t="s">
        <v>2342</v>
      </c>
      <c r="K1040" s="4" t="s">
        <v>6038</v>
      </c>
      <c r="L1040" s="4" t="s">
        <v>311</v>
      </c>
      <c r="M1040" s="4" t="s">
        <v>73</v>
      </c>
      <c r="N1040" s="4" t="s">
        <v>6128</v>
      </c>
      <c r="O1040" s="4" t="s">
        <v>6129</v>
      </c>
      <c r="P1040" s="4" t="s">
        <v>6130</v>
      </c>
      <c r="Q1040" s="4" t="s">
        <v>922</v>
      </c>
      <c r="R1040" s="4" t="s">
        <v>39306</v>
      </c>
      <c r="S1040" s="4" t="s">
        <v>39306</v>
      </c>
      <c r="T1040" s="4" t="s">
        <v>39306</v>
      </c>
    </row>
    <row r="1041" spans="1:20" x14ac:dyDescent="0.2">
      <c r="A1041" s="29">
        <v>19241030774</v>
      </c>
      <c r="B1041" s="4" t="s">
        <v>6039</v>
      </c>
      <c r="C1041" s="4" t="s">
        <v>6094</v>
      </c>
      <c r="D1041" s="4" t="s">
        <v>21605</v>
      </c>
      <c r="E1041" s="4" t="s">
        <v>71</v>
      </c>
      <c r="F1041" s="4" t="s">
        <v>6039</v>
      </c>
      <c r="G1041" s="4" t="s">
        <v>71</v>
      </c>
      <c r="H1041" s="4" t="s">
        <v>6039</v>
      </c>
      <c r="I1041" s="4" t="s">
        <v>22</v>
      </c>
      <c r="J1041" s="4" t="s">
        <v>5861</v>
      </c>
      <c r="K1041" s="4" t="s">
        <v>6040</v>
      </c>
      <c r="L1041" s="4" t="s">
        <v>1288</v>
      </c>
      <c r="M1041" s="4" t="s">
        <v>73</v>
      </c>
      <c r="N1041" s="4" t="s">
        <v>6131</v>
      </c>
      <c r="O1041" s="4" t="s">
        <v>6132</v>
      </c>
      <c r="P1041" s="4" t="s">
        <v>6133</v>
      </c>
      <c r="Q1041" s="4" t="s">
        <v>663</v>
      </c>
      <c r="R1041" s="4" t="s">
        <v>39306</v>
      </c>
      <c r="S1041" s="4" t="s">
        <v>39306</v>
      </c>
      <c r="T1041" s="4" t="s">
        <v>39306</v>
      </c>
    </row>
    <row r="1042" spans="1:20" x14ac:dyDescent="0.2">
      <c r="A1042" s="29">
        <v>19241030816</v>
      </c>
      <c r="B1042" s="4" t="s">
        <v>6041</v>
      </c>
      <c r="C1042" s="4" t="s">
        <v>6094</v>
      </c>
      <c r="D1042" s="4" t="s">
        <v>33930</v>
      </c>
      <c r="E1042" s="4" t="s">
        <v>2835</v>
      </c>
      <c r="F1042" s="4" t="s">
        <v>16612</v>
      </c>
      <c r="G1042" s="4" t="s">
        <v>3020</v>
      </c>
      <c r="H1042" s="4" t="s">
        <v>16612</v>
      </c>
      <c r="I1042" s="4" t="s">
        <v>22</v>
      </c>
      <c r="J1042" s="4" t="s">
        <v>39</v>
      </c>
      <c r="K1042" s="4" t="s">
        <v>6042</v>
      </c>
      <c r="L1042" s="4" t="s">
        <v>453</v>
      </c>
      <c r="M1042" s="4" t="s">
        <v>73</v>
      </c>
      <c r="N1042" s="4" t="s">
        <v>6134</v>
      </c>
      <c r="O1042" s="4" t="s">
        <v>6135</v>
      </c>
      <c r="P1042" s="4" t="s">
        <v>6136</v>
      </c>
      <c r="Q1042" s="4" t="s">
        <v>663</v>
      </c>
      <c r="R1042" s="4" t="s">
        <v>3021</v>
      </c>
      <c r="S1042" s="4" t="s">
        <v>2836</v>
      </c>
      <c r="T1042" s="4" t="s">
        <v>39306</v>
      </c>
    </row>
    <row r="1043" spans="1:20" x14ac:dyDescent="0.2">
      <c r="A1043" s="29">
        <v>19241030766</v>
      </c>
      <c r="B1043" s="4" t="s">
        <v>6043</v>
      </c>
      <c r="C1043" s="4" t="s">
        <v>6094</v>
      </c>
      <c r="D1043" s="4" t="s">
        <v>21606</v>
      </c>
      <c r="E1043" s="4" t="s">
        <v>71</v>
      </c>
      <c r="F1043" s="4" t="s">
        <v>6043</v>
      </c>
      <c r="G1043" s="4" t="s">
        <v>71</v>
      </c>
      <c r="H1043" s="4" t="s">
        <v>6043</v>
      </c>
      <c r="I1043" s="4" t="s">
        <v>22</v>
      </c>
      <c r="J1043" s="4" t="s">
        <v>289</v>
      </c>
      <c r="K1043" s="4" t="s">
        <v>6044</v>
      </c>
      <c r="L1043" s="4" t="s">
        <v>72</v>
      </c>
      <c r="M1043" s="4" t="s">
        <v>73</v>
      </c>
      <c r="N1043" s="4" t="s">
        <v>6137</v>
      </c>
      <c r="O1043" s="4" t="s">
        <v>6138</v>
      </c>
      <c r="P1043" s="4" t="s">
        <v>6139</v>
      </c>
      <c r="Q1043" s="4" t="s">
        <v>663</v>
      </c>
      <c r="R1043" s="4" t="s">
        <v>39306</v>
      </c>
      <c r="S1043" s="4" t="s">
        <v>39306</v>
      </c>
      <c r="T1043" s="4" t="s">
        <v>39306</v>
      </c>
    </row>
    <row r="1044" spans="1:20" x14ac:dyDescent="0.2">
      <c r="A1044" s="29">
        <v>19241030881</v>
      </c>
      <c r="B1044" s="4" t="s">
        <v>6045</v>
      </c>
      <c r="C1044" s="4" t="s">
        <v>6094</v>
      </c>
      <c r="D1044" s="4" t="s">
        <v>43502</v>
      </c>
      <c r="E1044" s="4" t="s">
        <v>71</v>
      </c>
      <c r="F1044" s="4" t="s">
        <v>6045</v>
      </c>
      <c r="G1044" s="4" t="s">
        <v>71</v>
      </c>
      <c r="H1044" s="4" t="s">
        <v>6045</v>
      </c>
      <c r="I1044" s="4" t="s">
        <v>22</v>
      </c>
      <c r="J1044" s="4" t="s">
        <v>6046</v>
      </c>
      <c r="K1044" s="4" t="s">
        <v>6047</v>
      </c>
      <c r="L1044" s="4" t="s">
        <v>249</v>
      </c>
      <c r="M1044" s="4" t="s">
        <v>73</v>
      </c>
      <c r="N1044" s="4" t="s">
        <v>6140</v>
      </c>
      <c r="O1044" s="4" t="s">
        <v>6141</v>
      </c>
      <c r="P1044" s="4" t="s">
        <v>6142</v>
      </c>
      <c r="Q1044" s="4" t="s">
        <v>663</v>
      </c>
      <c r="R1044" s="4" t="s">
        <v>39306</v>
      </c>
      <c r="S1044" s="4" t="s">
        <v>39306</v>
      </c>
      <c r="T1044" s="4" t="s">
        <v>39306</v>
      </c>
    </row>
    <row r="1045" spans="1:20" x14ac:dyDescent="0.2">
      <c r="A1045" s="29">
        <v>19241030089</v>
      </c>
      <c r="B1045" s="4" t="s">
        <v>6048</v>
      </c>
      <c r="C1045" s="4" t="s">
        <v>6094</v>
      </c>
      <c r="D1045" s="4" t="s">
        <v>28723</v>
      </c>
      <c r="E1045" s="4" t="s">
        <v>2835</v>
      </c>
      <c r="F1045" s="4" t="s">
        <v>33584</v>
      </c>
      <c r="G1045" s="4" t="s">
        <v>3020</v>
      </c>
      <c r="H1045" s="4" t="s">
        <v>33585</v>
      </c>
      <c r="I1045" s="4" t="s">
        <v>22</v>
      </c>
      <c r="J1045" s="4" t="s">
        <v>1321</v>
      </c>
      <c r="K1045" s="4" t="s">
        <v>6049</v>
      </c>
      <c r="L1045" s="4" t="s">
        <v>308</v>
      </c>
      <c r="M1045" s="4" t="s">
        <v>73</v>
      </c>
      <c r="N1045" s="4" t="s">
        <v>6143</v>
      </c>
      <c r="O1045" s="4" t="s">
        <v>6144</v>
      </c>
      <c r="P1045" s="4" t="s">
        <v>6145</v>
      </c>
      <c r="Q1045" s="4" t="s">
        <v>663</v>
      </c>
      <c r="R1045" s="4" t="s">
        <v>3021</v>
      </c>
      <c r="S1045" s="4" t="s">
        <v>2836</v>
      </c>
      <c r="T1045" s="4" t="s">
        <v>39306</v>
      </c>
    </row>
    <row r="1046" spans="1:20" x14ac:dyDescent="0.2">
      <c r="A1046" s="29">
        <v>19241030048</v>
      </c>
      <c r="B1046" s="4" t="s">
        <v>6050</v>
      </c>
      <c r="C1046" s="4" t="s">
        <v>6094</v>
      </c>
      <c r="D1046" s="4" t="s">
        <v>43503</v>
      </c>
      <c r="E1046" s="4" t="s">
        <v>71</v>
      </c>
      <c r="F1046" s="4" t="s">
        <v>6050</v>
      </c>
      <c r="G1046" s="4" t="s">
        <v>71</v>
      </c>
      <c r="H1046" s="4" t="s">
        <v>6050</v>
      </c>
      <c r="I1046" s="4" t="s">
        <v>22</v>
      </c>
      <c r="J1046" s="4" t="s">
        <v>6051</v>
      </c>
      <c r="K1046" s="4" t="s">
        <v>6052</v>
      </c>
      <c r="L1046" s="4" t="s">
        <v>3300</v>
      </c>
      <c r="M1046" s="4" t="s">
        <v>73</v>
      </c>
      <c r="N1046" s="4" t="s">
        <v>6146</v>
      </c>
      <c r="O1046" s="4" t="s">
        <v>6147</v>
      </c>
      <c r="P1046" s="4" t="s">
        <v>6148</v>
      </c>
      <c r="Q1046" s="4" t="s">
        <v>663</v>
      </c>
      <c r="R1046" s="4" t="s">
        <v>39306</v>
      </c>
      <c r="S1046" s="4" t="s">
        <v>39306</v>
      </c>
      <c r="T1046" s="4" t="s">
        <v>39306</v>
      </c>
    </row>
    <row r="1047" spans="1:20" x14ac:dyDescent="0.2">
      <c r="A1047" s="29">
        <v>19241030659</v>
      </c>
      <c r="B1047" s="4" t="s">
        <v>6053</v>
      </c>
      <c r="C1047" s="4" t="s">
        <v>6094</v>
      </c>
      <c r="D1047" s="4" t="s">
        <v>28724</v>
      </c>
      <c r="E1047" s="4" t="s">
        <v>2835</v>
      </c>
      <c r="F1047" s="4" t="s">
        <v>13183</v>
      </c>
      <c r="G1047" s="4" t="s">
        <v>3020</v>
      </c>
      <c r="H1047" s="4" t="s">
        <v>13183</v>
      </c>
      <c r="I1047" s="4" t="s">
        <v>22</v>
      </c>
      <c r="J1047" s="4" t="s">
        <v>584</v>
      </c>
      <c r="K1047" s="4" t="s">
        <v>6054</v>
      </c>
      <c r="L1047" s="4" t="s">
        <v>231</v>
      </c>
      <c r="M1047" s="4" t="s">
        <v>73</v>
      </c>
      <c r="N1047" s="4" t="s">
        <v>6149</v>
      </c>
      <c r="O1047" s="4" t="s">
        <v>6150</v>
      </c>
      <c r="P1047" s="4" t="s">
        <v>6151</v>
      </c>
      <c r="Q1047" s="4" t="s">
        <v>663</v>
      </c>
      <c r="R1047" s="4" t="s">
        <v>3021</v>
      </c>
      <c r="S1047" s="4" t="s">
        <v>2836</v>
      </c>
      <c r="T1047" s="4" t="s">
        <v>39306</v>
      </c>
    </row>
    <row r="1048" spans="1:20" x14ac:dyDescent="0.2">
      <c r="A1048" s="29">
        <v>19241030691</v>
      </c>
      <c r="B1048" s="4" t="s">
        <v>6152</v>
      </c>
      <c r="C1048" s="4" t="s">
        <v>6153</v>
      </c>
      <c r="D1048" s="4" t="s">
        <v>8326</v>
      </c>
      <c r="E1048" s="4" t="s">
        <v>2835</v>
      </c>
      <c r="F1048" s="4" t="s">
        <v>27364</v>
      </c>
      <c r="G1048" s="4" t="s">
        <v>2835</v>
      </c>
      <c r="H1048" s="4" t="s">
        <v>27368</v>
      </c>
      <c r="I1048" s="4" t="s">
        <v>22</v>
      </c>
      <c r="J1048" s="4" t="s">
        <v>6154</v>
      </c>
      <c r="K1048" s="4" t="s">
        <v>6155</v>
      </c>
      <c r="L1048" s="4" t="s">
        <v>535</v>
      </c>
      <c r="M1048" s="4" t="s">
        <v>73</v>
      </c>
      <c r="N1048" s="4" t="s">
        <v>6156</v>
      </c>
      <c r="O1048" s="4" t="s">
        <v>6157</v>
      </c>
      <c r="P1048" s="4" t="s">
        <v>6158</v>
      </c>
      <c r="Q1048" s="4" t="s">
        <v>663</v>
      </c>
      <c r="R1048" s="4" t="s">
        <v>2836</v>
      </c>
      <c r="S1048" s="4" t="s">
        <v>2836</v>
      </c>
      <c r="T1048" s="4" t="s">
        <v>39306</v>
      </c>
    </row>
    <row r="1049" spans="1:20" x14ac:dyDescent="0.2">
      <c r="A1049" s="29">
        <v>19241030618</v>
      </c>
      <c r="B1049" s="4" t="s">
        <v>6159</v>
      </c>
      <c r="C1049" s="4" t="s">
        <v>6153</v>
      </c>
      <c r="D1049" s="4" t="s">
        <v>43504</v>
      </c>
      <c r="E1049" s="4" t="s">
        <v>2835</v>
      </c>
      <c r="F1049" s="4" t="s">
        <v>12015</v>
      </c>
      <c r="G1049" s="4" t="s">
        <v>3020</v>
      </c>
      <c r="H1049" s="4" t="s">
        <v>12015</v>
      </c>
      <c r="I1049" s="4" t="s">
        <v>22</v>
      </c>
      <c r="J1049" s="4" t="s">
        <v>6160</v>
      </c>
      <c r="K1049" s="4" t="s">
        <v>6161</v>
      </c>
      <c r="L1049" s="4" t="s">
        <v>271</v>
      </c>
      <c r="M1049" s="4" t="s">
        <v>73</v>
      </c>
      <c r="N1049" s="4" t="s">
        <v>6162</v>
      </c>
      <c r="O1049" s="4" t="s">
        <v>6163</v>
      </c>
      <c r="P1049" s="4" t="s">
        <v>6164</v>
      </c>
      <c r="Q1049" s="4" t="s">
        <v>663</v>
      </c>
      <c r="R1049" s="4" t="s">
        <v>3021</v>
      </c>
      <c r="S1049" s="4" t="s">
        <v>2836</v>
      </c>
      <c r="T1049" s="4" t="s">
        <v>39306</v>
      </c>
    </row>
    <row r="1050" spans="1:20" x14ac:dyDescent="0.2">
      <c r="A1050" s="29">
        <v>19241030568</v>
      </c>
      <c r="B1050" s="4" t="s">
        <v>6165</v>
      </c>
      <c r="C1050" s="4" t="s">
        <v>6153</v>
      </c>
      <c r="D1050" s="4" t="s">
        <v>43505</v>
      </c>
      <c r="E1050" s="4" t="s">
        <v>2835</v>
      </c>
      <c r="F1050" s="4" t="s">
        <v>33584</v>
      </c>
      <c r="G1050" s="4" t="s">
        <v>3020</v>
      </c>
      <c r="H1050" s="4" t="s">
        <v>33585</v>
      </c>
      <c r="I1050" s="4" t="s">
        <v>22</v>
      </c>
      <c r="J1050" s="4" t="s">
        <v>3624</v>
      </c>
      <c r="K1050" s="4" t="s">
        <v>6166</v>
      </c>
      <c r="L1050" s="4" t="s">
        <v>308</v>
      </c>
      <c r="M1050" s="4" t="s">
        <v>73</v>
      </c>
      <c r="N1050" s="4" t="s">
        <v>6229</v>
      </c>
      <c r="O1050" s="4" t="s">
        <v>6230</v>
      </c>
      <c r="P1050" s="4" t="s">
        <v>6231</v>
      </c>
      <c r="Q1050" s="4" t="s">
        <v>663</v>
      </c>
      <c r="R1050" s="4" t="s">
        <v>3021</v>
      </c>
      <c r="S1050" s="4" t="s">
        <v>2836</v>
      </c>
      <c r="T1050" s="4" t="s">
        <v>39306</v>
      </c>
    </row>
    <row r="1051" spans="1:20" x14ac:dyDescent="0.2">
      <c r="A1051" s="29">
        <v>19241030576</v>
      </c>
      <c r="B1051" s="4" t="s">
        <v>6167</v>
      </c>
      <c r="C1051" s="4" t="s">
        <v>6153</v>
      </c>
      <c r="D1051" s="4" t="s">
        <v>43506</v>
      </c>
      <c r="E1051" s="4" t="s">
        <v>71</v>
      </c>
      <c r="F1051" s="4" t="s">
        <v>6167</v>
      </c>
      <c r="G1051" s="4" t="s">
        <v>71</v>
      </c>
      <c r="H1051" s="4" t="s">
        <v>6167</v>
      </c>
      <c r="I1051" s="4" t="s">
        <v>22</v>
      </c>
      <c r="J1051" s="4" t="s">
        <v>6168</v>
      </c>
      <c r="K1051" s="4" t="s">
        <v>6169</v>
      </c>
      <c r="L1051" s="4" t="s">
        <v>1885</v>
      </c>
      <c r="M1051" s="4" t="s">
        <v>73</v>
      </c>
      <c r="N1051" s="4" t="s">
        <v>6232</v>
      </c>
      <c r="O1051" s="4" t="s">
        <v>6233</v>
      </c>
      <c r="P1051" s="4" t="s">
        <v>6234</v>
      </c>
      <c r="Q1051" s="4" t="s">
        <v>663</v>
      </c>
      <c r="R1051" s="4" t="s">
        <v>39306</v>
      </c>
      <c r="S1051" s="4" t="s">
        <v>39306</v>
      </c>
      <c r="T1051" s="4" t="s">
        <v>39306</v>
      </c>
    </row>
    <row r="1052" spans="1:20" x14ac:dyDescent="0.2">
      <c r="A1052" s="29">
        <v>19241030170</v>
      </c>
      <c r="B1052" s="4" t="s">
        <v>6170</v>
      </c>
      <c r="C1052" s="4" t="s">
        <v>6153</v>
      </c>
      <c r="D1052" s="4" t="s">
        <v>43507</v>
      </c>
      <c r="E1052" s="4" t="s">
        <v>71</v>
      </c>
      <c r="F1052" s="4" t="s">
        <v>6170</v>
      </c>
      <c r="G1052" s="4" t="s">
        <v>71</v>
      </c>
      <c r="H1052" s="4" t="s">
        <v>6170</v>
      </c>
      <c r="I1052" s="4" t="s">
        <v>22</v>
      </c>
      <c r="J1052" s="4" t="s">
        <v>6171</v>
      </c>
      <c r="K1052" s="4" t="s">
        <v>6172</v>
      </c>
      <c r="L1052" s="4" t="s">
        <v>267</v>
      </c>
      <c r="M1052" s="4" t="s">
        <v>73</v>
      </c>
      <c r="N1052" s="4" t="s">
        <v>6235</v>
      </c>
      <c r="O1052" s="4" t="s">
        <v>6236</v>
      </c>
      <c r="P1052" s="4" t="s">
        <v>6237</v>
      </c>
      <c r="Q1052" s="4" t="s">
        <v>663</v>
      </c>
      <c r="R1052" s="4" t="s">
        <v>39306</v>
      </c>
      <c r="S1052" s="4" t="s">
        <v>39306</v>
      </c>
      <c r="T1052" s="4" t="s">
        <v>39306</v>
      </c>
    </row>
    <row r="1053" spans="1:20" x14ac:dyDescent="0.2">
      <c r="A1053" s="29">
        <v>19241030139</v>
      </c>
      <c r="B1053" s="4" t="s">
        <v>6173</v>
      </c>
      <c r="C1053" s="4" t="s">
        <v>6153</v>
      </c>
      <c r="D1053" s="4" t="s">
        <v>43508</v>
      </c>
      <c r="E1053" s="4" t="s">
        <v>2835</v>
      </c>
      <c r="F1053" s="4" t="s">
        <v>42616</v>
      </c>
      <c r="G1053" s="4" t="s">
        <v>3020</v>
      </c>
      <c r="H1053" s="4" t="s">
        <v>42616</v>
      </c>
      <c r="I1053" s="4" t="s">
        <v>22</v>
      </c>
      <c r="J1053" s="4" t="s">
        <v>3408</v>
      </c>
      <c r="K1053" s="4" t="s">
        <v>6174</v>
      </c>
      <c r="L1053" s="4" t="s">
        <v>2928</v>
      </c>
      <c r="M1053" s="4" t="s">
        <v>73</v>
      </c>
      <c r="N1053" s="4" t="s">
        <v>6238</v>
      </c>
      <c r="O1053" s="4" t="s">
        <v>6239</v>
      </c>
      <c r="P1053" s="4" t="s">
        <v>6240</v>
      </c>
      <c r="Q1053" s="4" t="s">
        <v>663</v>
      </c>
      <c r="R1053" s="4" t="s">
        <v>3021</v>
      </c>
      <c r="S1053" s="4" t="s">
        <v>2836</v>
      </c>
      <c r="T1053" s="4" t="s">
        <v>39306</v>
      </c>
    </row>
    <row r="1054" spans="1:20" x14ac:dyDescent="0.2">
      <c r="A1054" s="29">
        <v>19221139439</v>
      </c>
      <c r="B1054" s="4" t="s">
        <v>6175</v>
      </c>
      <c r="C1054" s="4" t="s">
        <v>6153</v>
      </c>
      <c r="D1054" s="4" t="s">
        <v>43509</v>
      </c>
      <c r="E1054" s="4" t="s">
        <v>2835</v>
      </c>
      <c r="F1054" s="4" t="s">
        <v>42616</v>
      </c>
      <c r="G1054" s="4" t="s">
        <v>3020</v>
      </c>
      <c r="H1054" s="4" t="s">
        <v>42617</v>
      </c>
      <c r="I1054" s="4" t="s">
        <v>22</v>
      </c>
      <c r="J1054" s="4" t="s">
        <v>36</v>
      </c>
      <c r="K1054" s="4" t="s">
        <v>6176</v>
      </c>
      <c r="L1054" s="4" t="s">
        <v>2928</v>
      </c>
      <c r="M1054" s="4" t="s">
        <v>73</v>
      </c>
      <c r="N1054" s="4" t="s">
        <v>6241</v>
      </c>
      <c r="O1054" s="4" t="s">
        <v>6242</v>
      </c>
      <c r="P1054" s="4" t="s">
        <v>6243</v>
      </c>
      <c r="Q1054" s="4" t="s">
        <v>922</v>
      </c>
      <c r="R1054" s="4" t="s">
        <v>3021</v>
      </c>
      <c r="S1054" s="4" t="s">
        <v>2836</v>
      </c>
      <c r="T1054" s="4" t="s">
        <v>39306</v>
      </c>
    </row>
    <row r="1055" spans="1:20" x14ac:dyDescent="0.2">
      <c r="A1055" s="29">
        <v>19241030121</v>
      </c>
      <c r="B1055" s="4" t="s">
        <v>6177</v>
      </c>
      <c r="C1055" s="4" t="s">
        <v>6153</v>
      </c>
      <c r="D1055" s="4" t="s">
        <v>17197</v>
      </c>
      <c r="E1055" s="4" t="s">
        <v>71</v>
      </c>
      <c r="F1055" s="4" t="s">
        <v>6177</v>
      </c>
      <c r="G1055" s="4" t="s">
        <v>71</v>
      </c>
      <c r="H1055" s="4" t="s">
        <v>6177</v>
      </c>
      <c r="I1055" s="4" t="s">
        <v>22</v>
      </c>
      <c r="J1055" s="4" t="s">
        <v>6178</v>
      </c>
      <c r="K1055" s="4" t="s">
        <v>6179</v>
      </c>
      <c r="L1055" s="4" t="s">
        <v>267</v>
      </c>
      <c r="M1055" s="4" t="s">
        <v>73</v>
      </c>
      <c r="N1055" s="4" t="s">
        <v>6244</v>
      </c>
      <c r="O1055" s="4" t="s">
        <v>6245</v>
      </c>
      <c r="P1055" s="4" t="s">
        <v>6246</v>
      </c>
      <c r="Q1055" s="4" t="s">
        <v>663</v>
      </c>
      <c r="R1055" s="4" t="s">
        <v>39306</v>
      </c>
      <c r="S1055" s="4" t="s">
        <v>39306</v>
      </c>
      <c r="T1055" s="4" t="s">
        <v>39306</v>
      </c>
    </row>
    <row r="1056" spans="1:20" x14ac:dyDescent="0.2">
      <c r="A1056" s="29">
        <v>19241030253</v>
      </c>
      <c r="B1056" s="4" t="s">
        <v>6180</v>
      </c>
      <c r="C1056" s="4" t="s">
        <v>6153</v>
      </c>
      <c r="D1056" s="4" t="s">
        <v>43510</v>
      </c>
      <c r="E1056" s="4" t="s">
        <v>71</v>
      </c>
      <c r="F1056" s="4" t="s">
        <v>6180</v>
      </c>
      <c r="G1056" s="4" t="s">
        <v>71</v>
      </c>
      <c r="H1056" s="4" t="s">
        <v>6180</v>
      </c>
      <c r="I1056" s="4" t="s">
        <v>22</v>
      </c>
      <c r="J1056" s="4" t="s">
        <v>1309</v>
      </c>
      <c r="K1056" s="4" t="s">
        <v>6181</v>
      </c>
      <c r="L1056" s="4" t="s">
        <v>476</v>
      </c>
      <c r="M1056" s="4" t="s">
        <v>73</v>
      </c>
      <c r="N1056" s="4" t="s">
        <v>6247</v>
      </c>
      <c r="O1056" s="4" t="s">
        <v>6248</v>
      </c>
      <c r="P1056" s="4" t="s">
        <v>6249</v>
      </c>
      <c r="Q1056" s="4" t="s">
        <v>663</v>
      </c>
      <c r="R1056" s="4" t="s">
        <v>39306</v>
      </c>
      <c r="S1056" s="4" t="s">
        <v>39306</v>
      </c>
      <c r="T1056" s="4" t="s">
        <v>39306</v>
      </c>
    </row>
    <row r="1057" spans="1:20" x14ac:dyDescent="0.2">
      <c r="A1057" s="29">
        <v>19241030212</v>
      </c>
      <c r="B1057" s="4" t="s">
        <v>6182</v>
      </c>
      <c r="C1057" s="4" t="s">
        <v>6295</v>
      </c>
      <c r="D1057" s="4" t="s">
        <v>40190</v>
      </c>
      <c r="E1057" s="4" t="s">
        <v>2835</v>
      </c>
      <c r="F1057" s="4" t="s">
        <v>31815</v>
      </c>
      <c r="G1057" s="4" t="s">
        <v>3020</v>
      </c>
      <c r="H1057" s="4" t="s">
        <v>31815</v>
      </c>
      <c r="I1057" s="4" t="s">
        <v>22</v>
      </c>
      <c r="J1057" s="4" t="s">
        <v>6183</v>
      </c>
      <c r="K1057" s="4" t="s">
        <v>6184</v>
      </c>
      <c r="L1057" s="4" t="s">
        <v>253</v>
      </c>
      <c r="M1057" s="4" t="s">
        <v>73</v>
      </c>
      <c r="N1057" s="4" t="s">
        <v>6296</v>
      </c>
      <c r="O1057" s="4" t="s">
        <v>6297</v>
      </c>
      <c r="P1057" s="4" t="s">
        <v>6298</v>
      </c>
      <c r="Q1057" s="4" t="s">
        <v>663</v>
      </c>
      <c r="R1057" s="4" t="s">
        <v>3021</v>
      </c>
      <c r="S1057" s="4" t="s">
        <v>2836</v>
      </c>
      <c r="T1057" s="4" t="s">
        <v>39306</v>
      </c>
    </row>
    <row r="1058" spans="1:20" x14ac:dyDescent="0.2">
      <c r="A1058" s="29">
        <v>19241030337</v>
      </c>
      <c r="B1058" s="4" t="s">
        <v>6250</v>
      </c>
      <c r="C1058" s="4" t="s">
        <v>6295</v>
      </c>
      <c r="D1058" s="4" t="s">
        <v>13506</v>
      </c>
      <c r="E1058" s="4" t="s">
        <v>71</v>
      </c>
      <c r="F1058" s="4" t="s">
        <v>6250</v>
      </c>
      <c r="G1058" s="4" t="s">
        <v>71</v>
      </c>
      <c r="H1058" s="4" t="s">
        <v>6250</v>
      </c>
      <c r="I1058" s="4" t="s">
        <v>22</v>
      </c>
      <c r="J1058" s="4" t="s">
        <v>6251</v>
      </c>
      <c r="K1058" s="4" t="s">
        <v>6252</v>
      </c>
      <c r="L1058" s="4" t="s">
        <v>476</v>
      </c>
      <c r="M1058" s="4" t="s">
        <v>73</v>
      </c>
      <c r="N1058" s="4" t="s">
        <v>6299</v>
      </c>
      <c r="O1058" s="4" t="s">
        <v>6300</v>
      </c>
      <c r="P1058" s="4" t="s">
        <v>6301</v>
      </c>
      <c r="Q1058" s="4" t="s">
        <v>663</v>
      </c>
      <c r="R1058" s="4" t="s">
        <v>39306</v>
      </c>
      <c r="S1058" s="4" t="s">
        <v>39306</v>
      </c>
      <c r="T1058" s="4" t="s">
        <v>39306</v>
      </c>
    </row>
    <row r="1059" spans="1:20" x14ac:dyDescent="0.2">
      <c r="A1059" s="29">
        <v>19241030295</v>
      </c>
      <c r="B1059" s="4" t="s">
        <v>6253</v>
      </c>
      <c r="C1059" s="4" t="s">
        <v>6295</v>
      </c>
      <c r="D1059" s="4" t="s">
        <v>8327</v>
      </c>
      <c r="E1059" s="4" t="s">
        <v>2835</v>
      </c>
      <c r="F1059" s="4" t="s">
        <v>28475</v>
      </c>
      <c r="G1059" s="4" t="s">
        <v>3020</v>
      </c>
      <c r="H1059" s="4" t="s">
        <v>28475</v>
      </c>
      <c r="I1059" s="4" t="s">
        <v>22</v>
      </c>
      <c r="J1059" s="4" t="s">
        <v>1631</v>
      </c>
      <c r="K1059" s="4" t="s">
        <v>6254</v>
      </c>
      <c r="L1059" s="4" t="s">
        <v>96</v>
      </c>
      <c r="M1059" s="4" t="s">
        <v>73</v>
      </c>
      <c r="N1059" s="4" t="s">
        <v>6302</v>
      </c>
      <c r="O1059" s="4" t="s">
        <v>6303</v>
      </c>
      <c r="P1059" s="4" t="s">
        <v>6304</v>
      </c>
      <c r="Q1059" s="4" t="s">
        <v>663</v>
      </c>
      <c r="R1059" s="4" t="s">
        <v>3021</v>
      </c>
      <c r="S1059" s="4" t="s">
        <v>2836</v>
      </c>
      <c r="T1059" s="4" t="s">
        <v>39306</v>
      </c>
    </row>
    <row r="1060" spans="1:20" x14ac:dyDescent="0.2">
      <c r="A1060" s="29">
        <v>19241030444</v>
      </c>
      <c r="B1060" s="4" t="s">
        <v>6255</v>
      </c>
      <c r="C1060" s="4" t="s">
        <v>6295</v>
      </c>
      <c r="D1060" s="4" t="s">
        <v>43511</v>
      </c>
      <c r="E1060" s="4" t="s">
        <v>71</v>
      </c>
      <c r="F1060" s="4" t="s">
        <v>6255</v>
      </c>
      <c r="G1060" s="4" t="s">
        <v>71</v>
      </c>
      <c r="H1060" s="4" t="s">
        <v>6255</v>
      </c>
      <c r="I1060" s="4" t="s">
        <v>22</v>
      </c>
      <c r="J1060" s="4" t="s">
        <v>6256</v>
      </c>
      <c r="K1060" s="4" t="s">
        <v>6257</v>
      </c>
      <c r="L1060" s="4" t="s">
        <v>1288</v>
      </c>
      <c r="M1060" s="4" t="s">
        <v>73</v>
      </c>
      <c r="N1060" s="4" t="s">
        <v>6305</v>
      </c>
      <c r="O1060" s="4" t="s">
        <v>6306</v>
      </c>
      <c r="P1060" s="4" t="s">
        <v>6307</v>
      </c>
      <c r="Q1060" s="4" t="s">
        <v>663</v>
      </c>
      <c r="R1060" s="4" t="s">
        <v>39306</v>
      </c>
      <c r="S1060" s="4" t="s">
        <v>39306</v>
      </c>
      <c r="T1060" s="4" t="s">
        <v>39306</v>
      </c>
    </row>
    <row r="1061" spans="1:20" x14ac:dyDescent="0.2">
      <c r="A1061" s="29">
        <v>19221139835</v>
      </c>
      <c r="B1061" s="4" t="s">
        <v>6258</v>
      </c>
      <c r="C1061" s="4" t="s">
        <v>6295</v>
      </c>
      <c r="D1061" s="4" t="s">
        <v>12439</v>
      </c>
      <c r="E1061" s="4" t="s">
        <v>2835</v>
      </c>
      <c r="F1061" s="4" t="s">
        <v>27364</v>
      </c>
      <c r="G1061" s="4" t="s">
        <v>2835</v>
      </c>
      <c r="H1061" s="4" t="s">
        <v>27365</v>
      </c>
      <c r="I1061" s="4" t="s">
        <v>22</v>
      </c>
      <c r="J1061" s="4" t="s">
        <v>6259</v>
      </c>
      <c r="K1061" s="4" t="s">
        <v>6260</v>
      </c>
      <c r="L1061" s="4" t="s">
        <v>3300</v>
      </c>
      <c r="M1061" s="4" t="s">
        <v>73</v>
      </c>
      <c r="N1061" s="4" t="s">
        <v>6308</v>
      </c>
      <c r="O1061" s="4" t="s">
        <v>6309</v>
      </c>
      <c r="P1061" s="4" t="s">
        <v>6310</v>
      </c>
      <c r="Q1061" s="4" t="s">
        <v>922</v>
      </c>
      <c r="R1061" s="4" t="s">
        <v>2836</v>
      </c>
      <c r="S1061" s="4" t="s">
        <v>2836</v>
      </c>
      <c r="T1061" s="4" t="s">
        <v>39306</v>
      </c>
    </row>
    <row r="1062" spans="1:20" x14ac:dyDescent="0.2">
      <c r="A1062" s="29">
        <v>19241032754</v>
      </c>
      <c r="B1062" s="4" t="s">
        <v>6261</v>
      </c>
      <c r="C1062" s="4" t="s">
        <v>6295</v>
      </c>
      <c r="D1062" s="4" t="s">
        <v>28725</v>
      </c>
      <c r="E1062" s="4" t="s">
        <v>71</v>
      </c>
      <c r="F1062" s="4" t="s">
        <v>6261</v>
      </c>
      <c r="G1062" s="4" t="s">
        <v>71</v>
      </c>
      <c r="H1062" s="4" t="s">
        <v>6261</v>
      </c>
      <c r="I1062" s="4" t="s">
        <v>22</v>
      </c>
      <c r="J1062" s="4" t="s">
        <v>6262</v>
      </c>
      <c r="K1062" s="4" t="s">
        <v>6263</v>
      </c>
      <c r="L1062" s="4" t="s">
        <v>3300</v>
      </c>
      <c r="M1062" s="4" t="s">
        <v>73</v>
      </c>
      <c r="N1062" s="4" t="s">
        <v>6311</v>
      </c>
      <c r="O1062" s="4" t="s">
        <v>6312</v>
      </c>
      <c r="P1062" s="4" t="s">
        <v>6313</v>
      </c>
      <c r="Q1062" s="4" t="s">
        <v>663</v>
      </c>
      <c r="R1062" s="4" t="s">
        <v>39306</v>
      </c>
      <c r="S1062" s="4" t="s">
        <v>39306</v>
      </c>
      <c r="T1062" s="4" t="s">
        <v>39306</v>
      </c>
    </row>
    <row r="1063" spans="1:20" x14ac:dyDescent="0.2">
      <c r="A1063" s="29">
        <v>19241032713</v>
      </c>
      <c r="B1063" s="4" t="s">
        <v>6264</v>
      </c>
      <c r="C1063" s="4" t="s">
        <v>6295</v>
      </c>
      <c r="D1063" s="4" t="s">
        <v>43512</v>
      </c>
      <c r="E1063" s="4" t="s">
        <v>2835</v>
      </c>
      <c r="F1063" s="4" t="s">
        <v>26635</v>
      </c>
      <c r="G1063" s="4" t="s">
        <v>3020</v>
      </c>
      <c r="H1063" s="4" t="s">
        <v>26636</v>
      </c>
      <c r="I1063" s="4" t="s">
        <v>22</v>
      </c>
      <c r="J1063" s="4" t="s">
        <v>6265</v>
      </c>
      <c r="K1063" s="4" t="s">
        <v>6266</v>
      </c>
      <c r="L1063" s="4" t="s">
        <v>281</v>
      </c>
      <c r="M1063" s="4" t="s">
        <v>73</v>
      </c>
      <c r="N1063" s="4" t="s">
        <v>6314</v>
      </c>
      <c r="O1063" s="4" t="s">
        <v>6315</v>
      </c>
      <c r="P1063" s="4" t="s">
        <v>6316</v>
      </c>
      <c r="Q1063" s="4" t="s">
        <v>663</v>
      </c>
      <c r="R1063" s="4" t="s">
        <v>3021</v>
      </c>
      <c r="S1063" s="4" t="s">
        <v>2836</v>
      </c>
      <c r="T1063" s="4" t="s">
        <v>39306</v>
      </c>
    </row>
    <row r="1064" spans="1:20" x14ac:dyDescent="0.2">
      <c r="A1064" s="29">
        <v>19241032671</v>
      </c>
      <c r="B1064" s="4" t="s">
        <v>6267</v>
      </c>
      <c r="C1064" s="4" t="s">
        <v>6295</v>
      </c>
      <c r="D1064" s="4" t="s">
        <v>26926</v>
      </c>
      <c r="E1064" s="4" t="s">
        <v>71</v>
      </c>
      <c r="F1064" s="4" t="s">
        <v>6267</v>
      </c>
      <c r="G1064" s="4" t="s">
        <v>71</v>
      </c>
      <c r="H1064" s="4" t="s">
        <v>6267</v>
      </c>
      <c r="I1064" s="4" t="s">
        <v>22</v>
      </c>
      <c r="J1064" s="4" t="s">
        <v>2293</v>
      </c>
      <c r="K1064" s="4" t="s">
        <v>6268</v>
      </c>
      <c r="L1064" s="4" t="s">
        <v>1288</v>
      </c>
      <c r="M1064" s="4" t="s">
        <v>73</v>
      </c>
      <c r="N1064" s="4" t="s">
        <v>6317</v>
      </c>
      <c r="O1064" s="4" t="s">
        <v>6318</v>
      </c>
      <c r="P1064" s="4" t="s">
        <v>6319</v>
      </c>
      <c r="Q1064" s="4" t="s">
        <v>663</v>
      </c>
      <c r="R1064" s="4" t="s">
        <v>39306</v>
      </c>
      <c r="S1064" s="4" t="s">
        <v>39306</v>
      </c>
      <c r="T1064" s="4" t="s">
        <v>39306</v>
      </c>
    </row>
    <row r="1065" spans="1:20" x14ac:dyDescent="0.2">
      <c r="A1065" s="29">
        <v>19221139207</v>
      </c>
      <c r="B1065" s="4" t="s">
        <v>6269</v>
      </c>
      <c r="C1065" s="4" t="s">
        <v>6295</v>
      </c>
      <c r="D1065" s="4" t="s">
        <v>30299</v>
      </c>
      <c r="E1065" s="4" t="s">
        <v>71</v>
      </c>
      <c r="F1065" s="4" t="s">
        <v>6269</v>
      </c>
      <c r="G1065" s="4" t="s">
        <v>71</v>
      </c>
      <c r="H1065" s="4" t="s">
        <v>6269</v>
      </c>
      <c r="I1065" s="4" t="s">
        <v>22</v>
      </c>
      <c r="J1065" s="4" t="s">
        <v>526</v>
      </c>
      <c r="K1065" s="4" t="s">
        <v>6270</v>
      </c>
      <c r="L1065" s="4" t="s">
        <v>86</v>
      </c>
      <c r="M1065" s="4" t="s">
        <v>73</v>
      </c>
      <c r="N1065" s="4" t="s">
        <v>6320</v>
      </c>
      <c r="O1065" s="4" t="s">
        <v>6321</v>
      </c>
      <c r="P1065" s="4" t="s">
        <v>6322</v>
      </c>
      <c r="Q1065" s="4" t="s">
        <v>922</v>
      </c>
      <c r="R1065" s="4" t="s">
        <v>39306</v>
      </c>
      <c r="S1065" s="4" t="s">
        <v>39306</v>
      </c>
      <c r="T1065" s="4" t="s">
        <v>39306</v>
      </c>
    </row>
    <row r="1066" spans="1:20" x14ac:dyDescent="0.2">
      <c r="A1066" s="29">
        <v>19241032630</v>
      </c>
      <c r="B1066" s="4" t="s">
        <v>6271</v>
      </c>
      <c r="C1066" s="4" t="s">
        <v>6295</v>
      </c>
      <c r="D1066" s="4" t="s">
        <v>43513</v>
      </c>
      <c r="E1066" s="4" t="s">
        <v>2835</v>
      </c>
      <c r="F1066" s="4" t="s">
        <v>33584</v>
      </c>
      <c r="G1066" s="4" t="s">
        <v>3020</v>
      </c>
      <c r="H1066" s="4" t="s">
        <v>33586</v>
      </c>
      <c r="I1066" s="4" t="s">
        <v>22</v>
      </c>
      <c r="J1066" s="4" t="s">
        <v>4153</v>
      </c>
      <c r="K1066" s="4" t="s">
        <v>6272</v>
      </c>
      <c r="L1066" s="4" t="s">
        <v>308</v>
      </c>
      <c r="M1066" s="4" t="s">
        <v>73</v>
      </c>
      <c r="N1066" s="4" t="s">
        <v>6323</v>
      </c>
      <c r="O1066" s="4" t="s">
        <v>6324</v>
      </c>
      <c r="P1066" s="4" t="s">
        <v>6325</v>
      </c>
      <c r="Q1066" s="4" t="s">
        <v>663</v>
      </c>
      <c r="R1066" s="4" t="s">
        <v>3021</v>
      </c>
      <c r="S1066" s="4" t="s">
        <v>2836</v>
      </c>
      <c r="T1066" s="4" t="s">
        <v>39306</v>
      </c>
    </row>
    <row r="1067" spans="1:20" x14ac:dyDescent="0.2">
      <c r="A1067" s="29">
        <v>19221139553</v>
      </c>
      <c r="B1067" s="4" t="s">
        <v>6273</v>
      </c>
      <c r="C1067" s="4" t="s">
        <v>6295</v>
      </c>
      <c r="D1067" s="4" t="s">
        <v>14371</v>
      </c>
      <c r="E1067" s="4" t="s">
        <v>2835</v>
      </c>
      <c r="F1067" s="4" t="s">
        <v>13183</v>
      </c>
      <c r="G1067" s="4" t="s">
        <v>3020</v>
      </c>
      <c r="H1067" s="4" t="s">
        <v>13184</v>
      </c>
      <c r="I1067" s="4" t="s">
        <v>22</v>
      </c>
      <c r="J1067" s="4" t="s">
        <v>786</v>
      </c>
      <c r="K1067" s="4" t="s">
        <v>6274</v>
      </c>
      <c r="L1067" s="4" t="s">
        <v>231</v>
      </c>
      <c r="M1067" s="4" t="s">
        <v>73</v>
      </c>
      <c r="N1067" s="4" t="s">
        <v>6326</v>
      </c>
      <c r="O1067" s="4" t="s">
        <v>6327</v>
      </c>
      <c r="P1067" s="4" t="s">
        <v>6328</v>
      </c>
      <c r="Q1067" s="4" t="s">
        <v>922</v>
      </c>
      <c r="R1067" s="4" t="s">
        <v>3021</v>
      </c>
      <c r="S1067" s="4" t="s">
        <v>2836</v>
      </c>
      <c r="T1067" s="4" t="s">
        <v>39306</v>
      </c>
    </row>
    <row r="1068" spans="1:20" x14ac:dyDescent="0.2">
      <c r="A1068" s="29">
        <v>19241032580</v>
      </c>
      <c r="B1068" s="4" t="s">
        <v>6275</v>
      </c>
      <c r="C1068" s="4" t="s">
        <v>6295</v>
      </c>
      <c r="D1068" s="4" t="s">
        <v>32208</v>
      </c>
      <c r="E1068" s="4" t="s">
        <v>71</v>
      </c>
      <c r="F1068" s="4" t="s">
        <v>6275</v>
      </c>
      <c r="G1068" s="4" t="s">
        <v>71</v>
      </c>
      <c r="H1068" s="4" t="s">
        <v>6275</v>
      </c>
      <c r="I1068" s="4" t="s">
        <v>22</v>
      </c>
      <c r="J1068" s="4" t="s">
        <v>6276</v>
      </c>
      <c r="K1068" s="4" t="s">
        <v>6277</v>
      </c>
      <c r="L1068" s="4" t="s">
        <v>3300</v>
      </c>
      <c r="M1068" s="4" t="s">
        <v>73</v>
      </c>
      <c r="N1068" s="4" t="s">
        <v>6329</v>
      </c>
      <c r="O1068" s="4" t="s">
        <v>6330</v>
      </c>
      <c r="P1068" s="4" t="s">
        <v>6331</v>
      </c>
      <c r="Q1068" s="4" t="s">
        <v>663</v>
      </c>
      <c r="R1068" s="4" t="s">
        <v>39306</v>
      </c>
      <c r="S1068" s="4" t="s">
        <v>39306</v>
      </c>
      <c r="T1068" s="4" t="s">
        <v>39306</v>
      </c>
    </row>
    <row r="1069" spans="1:20" x14ac:dyDescent="0.2">
      <c r="A1069" s="29">
        <v>19241032549</v>
      </c>
      <c r="B1069" s="4" t="s">
        <v>6278</v>
      </c>
      <c r="C1069" s="4" t="s">
        <v>6295</v>
      </c>
      <c r="D1069" s="4" t="s">
        <v>25323</v>
      </c>
      <c r="E1069" s="4" t="s">
        <v>71</v>
      </c>
      <c r="F1069" s="4" t="s">
        <v>6278</v>
      </c>
      <c r="G1069" s="4" t="s">
        <v>71</v>
      </c>
      <c r="H1069" s="4" t="s">
        <v>6278</v>
      </c>
      <c r="I1069" s="4" t="s">
        <v>22</v>
      </c>
      <c r="J1069" s="4" t="s">
        <v>3360</v>
      </c>
      <c r="K1069" s="4" t="s">
        <v>6279</v>
      </c>
      <c r="L1069" s="4" t="s">
        <v>1288</v>
      </c>
      <c r="M1069" s="4" t="s">
        <v>73</v>
      </c>
      <c r="N1069" s="4" t="s">
        <v>6332</v>
      </c>
      <c r="O1069" s="4" t="s">
        <v>6333</v>
      </c>
      <c r="P1069" s="4" t="s">
        <v>6334</v>
      </c>
      <c r="Q1069" s="4" t="s">
        <v>663</v>
      </c>
      <c r="R1069" s="4" t="s">
        <v>39306</v>
      </c>
      <c r="S1069" s="4" t="s">
        <v>39306</v>
      </c>
      <c r="T1069" s="4" t="s">
        <v>39306</v>
      </c>
    </row>
    <row r="1070" spans="1:20" x14ac:dyDescent="0.2">
      <c r="A1070" s="29">
        <v>19241032838</v>
      </c>
      <c r="B1070" s="4" t="s">
        <v>6280</v>
      </c>
      <c r="C1070" s="4" t="s">
        <v>6295</v>
      </c>
      <c r="D1070" s="4" t="s">
        <v>43514</v>
      </c>
      <c r="E1070" s="4" t="s">
        <v>2835</v>
      </c>
      <c r="F1070" s="4" t="s">
        <v>33584</v>
      </c>
      <c r="G1070" s="4" t="s">
        <v>3020</v>
      </c>
      <c r="H1070" s="4" t="s">
        <v>33586</v>
      </c>
      <c r="I1070" s="4" t="s">
        <v>22</v>
      </c>
      <c r="J1070" s="4" t="s">
        <v>3653</v>
      </c>
      <c r="K1070" s="4" t="s">
        <v>6281</v>
      </c>
      <c r="L1070" s="4" t="s">
        <v>308</v>
      </c>
      <c r="M1070" s="4" t="s">
        <v>73</v>
      </c>
      <c r="N1070" s="4" t="s">
        <v>6335</v>
      </c>
      <c r="O1070" s="4" t="s">
        <v>6336</v>
      </c>
      <c r="P1070" s="4" t="s">
        <v>6337</v>
      </c>
      <c r="Q1070" s="4" t="s">
        <v>663</v>
      </c>
      <c r="R1070" s="4" t="s">
        <v>3021</v>
      </c>
      <c r="S1070" s="4" t="s">
        <v>2836</v>
      </c>
      <c r="T1070" s="4" t="s">
        <v>39306</v>
      </c>
    </row>
    <row r="1071" spans="1:20" x14ac:dyDescent="0.2">
      <c r="A1071" s="29">
        <v>19241032861</v>
      </c>
      <c r="B1071" s="4" t="s">
        <v>6282</v>
      </c>
      <c r="C1071" s="4" t="s">
        <v>6295</v>
      </c>
      <c r="D1071" s="4" t="s">
        <v>15508</v>
      </c>
      <c r="E1071" s="4" t="s">
        <v>2835</v>
      </c>
      <c r="F1071" s="4" t="s">
        <v>33584</v>
      </c>
      <c r="G1071" s="4" t="s">
        <v>3020</v>
      </c>
      <c r="H1071" s="4" t="s">
        <v>33586</v>
      </c>
      <c r="I1071" s="4" t="s">
        <v>22</v>
      </c>
      <c r="J1071" s="4" t="s">
        <v>6283</v>
      </c>
      <c r="K1071" s="4" t="s">
        <v>6284</v>
      </c>
      <c r="L1071" s="4" t="s">
        <v>308</v>
      </c>
      <c r="M1071" s="4" t="s">
        <v>73</v>
      </c>
      <c r="N1071" s="4" t="s">
        <v>6338</v>
      </c>
      <c r="O1071" s="4" t="s">
        <v>6339</v>
      </c>
      <c r="P1071" s="4" t="s">
        <v>6340</v>
      </c>
      <c r="Q1071" s="4" t="s">
        <v>663</v>
      </c>
      <c r="R1071" s="4" t="s">
        <v>3021</v>
      </c>
      <c r="S1071" s="4" t="s">
        <v>2836</v>
      </c>
      <c r="T1071" s="4" t="s">
        <v>39306</v>
      </c>
    </row>
    <row r="1072" spans="1:20" x14ac:dyDescent="0.2">
      <c r="A1072" s="29">
        <v>19241032697</v>
      </c>
      <c r="B1072" s="4" t="s">
        <v>6285</v>
      </c>
      <c r="C1072" s="4" t="s">
        <v>6295</v>
      </c>
      <c r="D1072" s="4" t="s">
        <v>43515</v>
      </c>
      <c r="E1072" s="4" t="s">
        <v>2835</v>
      </c>
      <c r="F1072" s="4" t="s">
        <v>28475</v>
      </c>
      <c r="G1072" s="4" t="s">
        <v>3020</v>
      </c>
      <c r="H1072" s="4" t="s">
        <v>28475</v>
      </c>
      <c r="I1072" s="4" t="s">
        <v>22</v>
      </c>
      <c r="J1072" s="4" t="s">
        <v>1315</v>
      </c>
      <c r="K1072" s="4" t="s">
        <v>6286</v>
      </c>
      <c r="L1072" s="4" t="s">
        <v>96</v>
      </c>
      <c r="M1072" s="4" t="s">
        <v>73</v>
      </c>
      <c r="N1072" s="4" t="s">
        <v>6341</v>
      </c>
      <c r="O1072" s="4" t="s">
        <v>6342</v>
      </c>
      <c r="P1072" s="4" t="s">
        <v>6343</v>
      </c>
      <c r="Q1072" s="4" t="s">
        <v>663</v>
      </c>
      <c r="R1072" s="4" t="s">
        <v>3021</v>
      </c>
      <c r="S1072" s="4" t="s">
        <v>2836</v>
      </c>
      <c r="T1072" s="4" t="s">
        <v>39306</v>
      </c>
    </row>
    <row r="1073" spans="1:20" x14ac:dyDescent="0.2">
      <c r="A1073" s="29">
        <v>19221139116</v>
      </c>
      <c r="B1073" s="4" t="s">
        <v>6287</v>
      </c>
      <c r="C1073" s="4" t="s">
        <v>6295</v>
      </c>
      <c r="D1073" s="4" t="s">
        <v>26927</v>
      </c>
      <c r="E1073" s="4" t="s">
        <v>2835</v>
      </c>
      <c r="F1073" s="4" t="s">
        <v>24659</v>
      </c>
      <c r="G1073" s="4" t="s">
        <v>3020</v>
      </c>
      <c r="H1073" s="4" t="s">
        <v>24659</v>
      </c>
      <c r="I1073" s="4" t="s">
        <v>22</v>
      </c>
      <c r="J1073" s="4" t="s">
        <v>6288</v>
      </c>
      <c r="K1073" s="4" t="s">
        <v>6289</v>
      </c>
      <c r="L1073" s="4" t="s">
        <v>3348</v>
      </c>
      <c r="M1073" s="4" t="s">
        <v>73</v>
      </c>
      <c r="N1073" s="4" t="s">
        <v>6344</v>
      </c>
      <c r="O1073" s="4" t="s">
        <v>6345</v>
      </c>
      <c r="P1073" s="4" t="s">
        <v>6346</v>
      </c>
      <c r="Q1073" s="4" t="s">
        <v>922</v>
      </c>
      <c r="R1073" s="4" t="s">
        <v>3021</v>
      </c>
      <c r="S1073" s="4" t="s">
        <v>2836</v>
      </c>
      <c r="T1073" s="4" t="s">
        <v>39306</v>
      </c>
    </row>
    <row r="1074" spans="1:20" x14ac:dyDescent="0.2">
      <c r="A1074" s="29">
        <v>19241032705</v>
      </c>
      <c r="B1074" s="4" t="s">
        <v>6290</v>
      </c>
      <c r="C1074" s="4" t="s">
        <v>6295</v>
      </c>
      <c r="D1074" s="4" t="s">
        <v>38552</v>
      </c>
      <c r="E1074" s="4" t="s">
        <v>2835</v>
      </c>
      <c r="F1074" s="4" t="s">
        <v>31815</v>
      </c>
      <c r="G1074" s="4" t="s">
        <v>3020</v>
      </c>
      <c r="H1074" s="4" t="s">
        <v>31815</v>
      </c>
      <c r="I1074" s="4" t="s">
        <v>22</v>
      </c>
      <c r="J1074" s="4" t="s">
        <v>6291</v>
      </c>
      <c r="K1074" s="4" t="s">
        <v>6292</v>
      </c>
      <c r="L1074" s="4" t="s">
        <v>253</v>
      </c>
      <c r="M1074" s="4" t="s">
        <v>73</v>
      </c>
      <c r="N1074" s="4" t="s">
        <v>6347</v>
      </c>
      <c r="O1074" s="4" t="s">
        <v>6348</v>
      </c>
      <c r="P1074" s="4" t="s">
        <v>6349</v>
      </c>
      <c r="Q1074" s="4" t="s">
        <v>663</v>
      </c>
      <c r="R1074" s="4" t="s">
        <v>3021</v>
      </c>
      <c r="S1074" s="4" t="s">
        <v>2836</v>
      </c>
      <c r="T1074" s="4" t="s">
        <v>39306</v>
      </c>
    </row>
    <row r="1075" spans="1:20" x14ac:dyDescent="0.2">
      <c r="A1075" s="29">
        <v>19221139074</v>
      </c>
      <c r="B1075" s="4" t="s">
        <v>6293</v>
      </c>
      <c r="C1075" s="4" t="s">
        <v>6295</v>
      </c>
      <c r="D1075" s="4" t="s">
        <v>8328</v>
      </c>
      <c r="E1075" s="4" t="s">
        <v>2835</v>
      </c>
      <c r="F1075" s="4" t="s">
        <v>36700</v>
      </c>
      <c r="G1075" s="4" t="s">
        <v>3020</v>
      </c>
      <c r="H1075" s="4" t="s">
        <v>36701</v>
      </c>
      <c r="I1075" s="4" t="s">
        <v>22</v>
      </c>
      <c r="J1075" s="4" t="s">
        <v>4248</v>
      </c>
      <c r="K1075" s="4" t="s">
        <v>6294</v>
      </c>
      <c r="L1075" s="4" t="s">
        <v>93</v>
      </c>
      <c r="M1075" s="4" t="s">
        <v>73</v>
      </c>
      <c r="N1075" s="4" t="s">
        <v>6350</v>
      </c>
      <c r="O1075" s="4" t="s">
        <v>6351</v>
      </c>
      <c r="P1075" s="4" t="s">
        <v>6352</v>
      </c>
      <c r="Q1075" s="4" t="s">
        <v>922</v>
      </c>
      <c r="R1075" s="4" t="s">
        <v>3021</v>
      </c>
      <c r="S1075" s="4" t="s">
        <v>2836</v>
      </c>
      <c r="T1075" s="4" t="s">
        <v>39306</v>
      </c>
    </row>
    <row r="1076" spans="1:20" x14ac:dyDescent="0.2">
      <c r="A1076" s="29">
        <v>19241032747</v>
      </c>
      <c r="B1076" s="4" t="s">
        <v>6353</v>
      </c>
      <c r="C1076" s="4" t="s">
        <v>6354</v>
      </c>
      <c r="D1076" s="4" t="s">
        <v>14372</v>
      </c>
      <c r="E1076" s="4" t="s">
        <v>2835</v>
      </c>
      <c r="F1076" s="4" t="s">
        <v>13183</v>
      </c>
      <c r="G1076" s="4" t="s">
        <v>3020</v>
      </c>
      <c r="H1076" s="4" t="s">
        <v>13183</v>
      </c>
      <c r="I1076" s="4" t="s">
        <v>22</v>
      </c>
      <c r="J1076" s="4" t="s">
        <v>3824</v>
      </c>
      <c r="K1076" s="4" t="s">
        <v>6355</v>
      </c>
      <c r="L1076" s="4" t="s">
        <v>231</v>
      </c>
      <c r="M1076" s="4" t="s">
        <v>73</v>
      </c>
      <c r="N1076" s="4" t="s">
        <v>6356</v>
      </c>
      <c r="O1076" s="4" t="s">
        <v>6357</v>
      </c>
      <c r="P1076" s="4" t="s">
        <v>6358</v>
      </c>
      <c r="Q1076" s="4" t="s">
        <v>663</v>
      </c>
      <c r="R1076" s="4" t="s">
        <v>3021</v>
      </c>
      <c r="S1076" s="4" t="s">
        <v>2836</v>
      </c>
      <c r="T1076" s="4" t="s">
        <v>39306</v>
      </c>
    </row>
    <row r="1077" spans="1:20" x14ac:dyDescent="0.2">
      <c r="A1077" s="29">
        <v>19241032788</v>
      </c>
      <c r="B1077" s="4" t="s">
        <v>6359</v>
      </c>
      <c r="C1077" s="4" t="s">
        <v>6354</v>
      </c>
      <c r="D1077" s="4" t="s">
        <v>8329</v>
      </c>
      <c r="E1077" s="4" t="s">
        <v>2835</v>
      </c>
      <c r="F1077" s="4" t="s">
        <v>38101</v>
      </c>
      <c r="G1077" s="4" t="s">
        <v>3020</v>
      </c>
      <c r="H1077" s="4" t="s">
        <v>38101</v>
      </c>
      <c r="I1077" s="4" t="s">
        <v>22</v>
      </c>
      <c r="J1077" s="4" t="s">
        <v>459</v>
      </c>
      <c r="K1077" s="4" t="s">
        <v>6360</v>
      </c>
      <c r="L1077" s="4" t="s">
        <v>293</v>
      </c>
      <c r="M1077" s="4" t="s">
        <v>73</v>
      </c>
      <c r="N1077" s="4" t="s">
        <v>6361</v>
      </c>
      <c r="O1077" s="4" t="s">
        <v>6362</v>
      </c>
      <c r="P1077" s="4" t="s">
        <v>6363</v>
      </c>
      <c r="Q1077" s="4" t="s">
        <v>663</v>
      </c>
      <c r="R1077" s="4" t="s">
        <v>3021</v>
      </c>
      <c r="S1077" s="4" t="s">
        <v>2836</v>
      </c>
      <c r="T1077" s="4" t="s">
        <v>39306</v>
      </c>
    </row>
    <row r="1078" spans="1:20" x14ac:dyDescent="0.2">
      <c r="A1078" s="29">
        <v>19241032820</v>
      </c>
      <c r="B1078" s="4" t="s">
        <v>6364</v>
      </c>
      <c r="C1078" s="4" t="s">
        <v>6354</v>
      </c>
      <c r="D1078" s="4" t="s">
        <v>13507</v>
      </c>
      <c r="E1078" s="4" t="s">
        <v>2835</v>
      </c>
      <c r="F1078" s="4" t="s">
        <v>7836</v>
      </c>
      <c r="G1078" s="4" t="s">
        <v>3020</v>
      </c>
      <c r="H1078" s="4" t="s">
        <v>7837</v>
      </c>
      <c r="I1078" s="4" t="s">
        <v>22</v>
      </c>
      <c r="J1078" s="4" t="s">
        <v>6365</v>
      </c>
      <c r="K1078" s="4" t="s">
        <v>6366</v>
      </c>
      <c r="L1078" s="4" t="s">
        <v>2751</v>
      </c>
      <c r="M1078" s="4" t="s">
        <v>73</v>
      </c>
      <c r="N1078" s="4" t="s">
        <v>6367</v>
      </c>
      <c r="O1078" s="4" t="s">
        <v>6368</v>
      </c>
      <c r="P1078" s="4" t="s">
        <v>6369</v>
      </c>
      <c r="Q1078" s="4" t="s">
        <v>663</v>
      </c>
      <c r="R1078" s="4" t="s">
        <v>3021</v>
      </c>
      <c r="S1078" s="4" t="s">
        <v>2836</v>
      </c>
      <c r="T1078" s="4" t="s">
        <v>39306</v>
      </c>
    </row>
    <row r="1079" spans="1:20" x14ac:dyDescent="0.2">
      <c r="A1079" s="29">
        <v>19241032903</v>
      </c>
      <c r="B1079" s="4" t="s">
        <v>6370</v>
      </c>
      <c r="C1079" s="4" t="s">
        <v>6354</v>
      </c>
      <c r="D1079" s="4" t="s">
        <v>13508</v>
      </c>
      <c r="E1079" s="4" t="s">
        <v>2835</v>
      </c>
      <c r="F1079" s="4" t="s">
        <v>27364</v>
      </c>
      <c r="G1079" s="4" t="s">
        <v>2835</v>
      </c>
      <c r="H1079" s="4" t="s">
        <v>27368</v>
      </c>
      <c r="I1079" s="4" t="s">
        <v>22</v>
      </c>
      <c r="J1079" s="4" t="s">
        <v>55</v>
      </c>
      <c r="K1079" s="4" t="s">
        <v>6371</v>
      </c>
      <c r="L1079" s="4" t="s">
        <v>1288</v>
      </c>
      <c r="M1079" s="4" t="s">
        <v>73</v>
      </c>
      <c r="N1079" s="4" t="s">
        <v>6372</v>
      </c>
      <c r="O1079" s="4" t="s">
        <v>6373</v>
      </c>
      <c r="P1079" s="4" t="s">
        <v>6374</v>
      </c>
      <c r="Q1079" s="4" t="s">
        <v>663</v>
      </c>
      <c r="R1079" s="4" t="s">
        <v>2836</v>
      </c>
      <c r="S1079" s="4" t="s">
        <v>2836</v>
      </c>
      <c r="T1079" s="4" t="s">
        <v>39306</v>
      </c>
    </row>
    <row r="1080" spans="1:20" x14ac:dyDescent="0.2">
      <c r="A1080" s="29">
        <v>19241032663</v>
      </c>
      <c r="B1080" s="4" t="s">
        <v>6375</v>
      </c>
      <c r="C1080" s="4" t="s">
        <v>6354</v>
      </c>
      <c r="D1080" s="4" t="s">
        <v>20093</v>
      </c>
      <c r="E1080" s="4" t="s">
        <v>71</v>
      </c>
      <c r="F1080" s="4" t="s">
        <v>6375</v>
      </c>
      <c r="G1080" s="4" t="s">
        <v>71</v>
      </c>
      <c r="H1080" s="4" t="s">
        <v>6375</v>
      </c>
      <c r="I1080" s="4" t="s">
        <v>22</v>
      </c>
      <c r="J1080" s="4" t="s">
        <v>2522</v>
      </c>
      <c r="K1080" s="4" t="s">
        <v>4398</v>
      </c>
      <c r="L1080" s="4" t="s">
        <v>3300</v>
      </c>
      <c r="M1080" s="4" t="s">
        <v>73</v>
      </c>
      <c r="N1080" s="4" t="s">
        <v>4452</v>
      </c>
      <c r="O1080" s="4" t="s">
        <v>6421</v>
      </c>
      <c r="P1080" s="4" t="s">
        <v>6422</v>
      </c>
      <c r="Q1080" s="4" t="s">
        <v>663</v>
      </c>
      <c r="R1080" s="4" t="s">
        <v>39306</v>
      </c>
      <c r="S1080" s="4" t="s">
        <v>39306</v>
      </c>
      <c r="T1080" s="4" t="s">
        <v>39306</v>
      </c>
    </row>
    <row r="1081" spans="1:20" x14ac:dyDescent="0.2">
      <c r="A1081" s="29">
        <v>19241032622</v>
      </c>
      <c r="B1081" s="4" t="s">
        <v>6376</v>
      </c>
      <c r="C1081" s="4" t="s">
        <v>6354</v>
      </c>
      <c r="D1081" s="4" t="s">
        <v>43516</v>
      </c>
      <c r="E1081" s="4" t="s">
        <v>71</v>
      </c>
      <c r="F1081" s="4" t="s">
        <v>6376</v>
      </c>
      <c r="G1081" s="4" t="s">
        <v>71</v>
      </c>
      <c r="H1081" s="4" t="s">
        <v>6376</v>
      </c>
      <c r="I1081" s="4" t="s">
        <v>22</v>
      </c>
      <c r="J1081" s="4" t="s">
        <v>5265</v>
      </c>
      <c r="K1081" s="4" t="s">
        <v>6377</v>
      </c>
      <c r="L1081" s="4" t="s">
        <v>1288</v>
      </c>
      <c r="M1081" s="4" t="s">
        <v>73</v>
      </c>
      <c r="N1081" s="4" t="s">
        <v>6423</v>
      </c>
      <c r="O1081" s="4" t="s">
        <v>6424</v>
      </c>
      <c r="P1081" s="4" t="s">
        <v>6425</v>
      </c>
      <c r="Q1081" s="4" t="s">
        <v>663</v>
      </c>
      <c r="R1081" s="4" t="s">
        <v>39306</v>
      </c>
      <c r="S1081" s="4" t="s">
        <v>39306</v>
      </c>
      <c r="T1081" s="4" t="s">
        <v>39306</v>
      </c>
    </row>
    <row r="1082" spans="1:20" x14ac:dyDescent="0.2">
      <c r="A1082" s="29">
        <v>19241032010</v>
      </c>
      <c r="B1082" s="4" t="s">
        <v>6378</v>
      </c>
      <c r="C1082" s="4" t="s">
        <v>6354</v>
      </c>
      <c r="D1082" s="4" t="s">
        <v>26928</v>
      </c>
      <c r="E1082" s="4" t="s">
        <v>2835</v>
      </c>
      <c r="F1082" s="4" t="s">
        <v>15056</v>
      </c>
      <c r="G1082" s="4" t="s">
        <v>3020</v>
      </c>
      <c r="H1082" s="4" t="s">
        <v>15056</v>
      </c>
      <c r="I1082" s="4" t="s">
        <v>22</v>
      </c>
      <c r="J1082" s="4" t="s">
        <v>6379</v>
      </c>
      <c r="K1082" s="4" t="s">
        <v>6380</v>
      </c>
      <c r="L1082" s="4" t="s">
        <v>2000</v>
      </c>
      <c r="M1082" s="4" t="s">
        <v>73</v>
      </c>
      <c r="N1082" s="4" t="s">
        <v>6426</v>
      </c>
      <c r="O1082" s="4" t="s">
        <v>6427</v>
      </c>
      <c r="P1082" s="4" t="s">
        <v>6428</v>
      </c>
      <c r="Q1082" s="4" t="s">
        <v>663</v>
      </c>
      <c r="R1082" s="4" t="s">
        <v>3021</v>
      </c>
      <c r="S1082" s="4" t="s">
        <v>2836</v>
      </c>
      <c r="T1082" s="4" t="s">
        <v>39306</v>
      </c>
    </row>
    <row r="1083" spans="1:20" x14ac:dyDescent="0.2">
      <c r="A1083" s="29">
        <v>19241032531</v>
      </c>
      <c r="B1083" s="4" t="s">
        <v>6381</v>
      </c>
      <c r="C1083" s="4" t="s">
        <v>6354</v>
      </c>
      <c r="D1083" s="4" t="s">
        <v>43517</v>
      </c>
      <c r="E1083" s="4" t="s">
        <v>71</v>
      </c>
      <c r="F1083" s="4" t="s">
        <v>6381</v>
      </c>
      <c r="G1083" s="4" t="s">
        <v>71</v>
      </c>
      <c r="H1083" s="4" t="s">
        <v>6381</v>
      </c>
      <c r="I1083" s="4" t="s">
        <v>22</v>
      </c>
      <c r="J1083" s="4" t="s">
        <v>786</v>
      </c>
      <c r="K1083" s="4" t="s">
        <v>6382</v>
      </c>
      <c r="L1083" s="4" t="s">
        <v>1072</v>
      </c>
      <c r="M1083" s="4" t="s">
        <v>73</v>
      </c>
      <c r="N1083" s="4" t="s">
        <v>6429</v>
      </c>
      <c r="O1083" s="4" t="s">
        <v>6430</v>
      </c>
      <c r="P1083" s="4" t="s">
        <v>6431</v>
      </c>
      <c r="Q1083" s="4" t="s">
        <v>663</v>
      </c>
      <c r="R1083" s="4" t="s">
        <v>39306</v>
      </c>
      <c r="S1083" s="4" t="s">
        <v>39306</v>
      </c>
      <c r="T1083" s="4" t="s">
        <v>39306</v>
      </c>
    </row>
    <row r="1084" spans="1:20" x14ac:dyDescent="0.2">
      <c r="A1084" s="29">
        <v>19241032218</v>
      </c>
      <c r="B1084" s="4" t="s">
        <v>6383</v>
      </c>
      <c r="C1084" s="4" t="s">
        <v>6354</v>
      </c>
      <c r="D1084" s="4" t="s">
        <v>43518</v>
      </c>
      <c r="E1084" s="4" t="s">
        <v>71</v>
      </c>
      <c r="F1084" s="4" t="s">
        <v>6383</v>
      </c>
      <c r="G1084" s="4" t="s">
        <v>71</v>
      </c>
      <c r="H1084" s="4" t="s">
        <v>6383</v>
      </c>
      <c r="I1084" s="4" t="s">
        <v>22</v>
      </c>
      <c r="J1084" s="4" t="s">
        <v>3468</v>
      </c>
      <c r="K1084" s="4" t="s">
        <v>6384</v>
      </c>
      <c r="L1084" s="4" t="s">
        <v>1885</v>
      </c>
      <c r="M1084" s="4" t="s">
        <v>73</v>
      </c>
      <c r="N1084" s="4" t="s">
        <v>6432</v>
      </c>
      <c r="O1084" s="4" t="s">
        <v>6433</v>
      </c>
      <c r="P1084" s="4" t="s">
        <v>6434</v>
      </c>
      <c r="Q1084" s="4" t="s">
        <v>663</v>
      </c>
      <c r="R1084" s="4" t="s">
        <v>39306</v>
      </c>
      <c r="S1084" s="4" t="s">
        <v>39306</v>
      </c>
      <c r="T1084" s="4" t="s">
        <v>39306</v>
      </c>
    </row>
    <row r="1085" spans="1:20" x14ac:dyDescent="0.2">
      <c r="A1085" s="29">
        <v>19241020221</v>
      </c>
      <c r="B1085" s="4" t="s">
        <v>6385</v>
      </c>
      <c r="C1085" s="4" t="s">
        <v>6354</v>
      </c>
      <c r="D1085" s="4" t="s">
        <v>43519</v>
      </c>
      <c r="E1085" s="4" t="s">
        <v>71</v>
      </c>
      <c r="F1085" s="4" t="s">
        <v>6385</v>
      </c>
      <c r="G1085" s="4" t="s">
        <v>71</v>
      </c>
      <c r="H1085" s="4" t="s">
        <v>6385</v>
      </c>
      <c r="I1085" s="4" t="s">
        <v>22</v>
      </c>
      <c r="J1085" s="4" t="s">
        <v>6386</v>
      </c>
      <c r="K1085" s="4" t="s">
        <v>6387</v>
      </c>
      <c r="L1085" s="4" t="s">
        <v>3300</v>
      </c>
      <c r="M1085" s="4" t="s">
        <v>73</v>
      </c>
      <c r="N1085" s="4" t="s">
        <v>6435</v>
      </c>
      <c r="O1085" s="4" t="s">
        <v>6436</v>
      </c>
      <c r="P1085" s="4" t="s">
        <v>6437</v>
      </c>
      <c r="Q1085" s="4" t="s">
        <v>5385</v>
      </c>
      <c r="R1085" s="4" t="s">
        <v>39306</v>
      </c>
      <c r="S1085" s="4" t="s">
        <v>39306</v>
      </c>
      <c r="T1085" s="4" t="s">
        <v>39306</v>
      </c>
    </row>
    <row r="1086" spans="1:20" x14ac:dyDescent="0.2">
      <c r="A1086" s="29">
        <v>19241020155</v>
      </c>
      <c r="B1086" s="4" t="s">
        <v>6388</v>
      </c>
      <c r="C1086" s="4" t="s">
        <v>6354</v>
      </c>
      <c r="D1086" s="4" t="s">
        <v>43520</v>
      </c>
      <c r="E1086" s="4" t="s">
        <v>2835</v>
      </c>
      <c r="F1086" s="4" t="s">
        <v>46274</v>
      </c>
      <c r="G1086" s="4" t="s">
        <v>2835</v>
      </c>
      <c r="H1086" s="4" t="s">
        <v>46274</v>
      </c>
      <c r="I1086" s="4" t="s">
        <v>22</v>
      </c>
      <c r="J1086" s="4" t="s">
        <v>6389</v>
      </c>
      <c r="K1086" s="4" t="s">
        <v>6390</v>
      </c>
      <c r="L1086" s="4" t="s">
        <v>3300</v>
      </c>
      <c r="M1086" s="4" t="s">
        <v>73</v>
      </c>
      <c r="N1086" s="4" t="s">
        <v>6438</v>
      </c>
      <c r="O1086" s="4" t="s">
        <v>6439</v>
      </c>
      <c r="P1086" s="4" t="s">
        <v>6440</v>
      </c>
      <c r="Q1086" s="4" t="s">
        <v>5385</v>
      </c>
      <c r="R1086" s="4" t="s">
        <v>2836</v>
      </c>
      <c r="S1086" s="4" t="s">
        <v>2836</v>
      </c>
      <c r="T1086" s="4" t="s">
        <v>39306</v>
      </c>
    </row>
    <row r="1087" spans="1:20" x14ac:dyDescent="0.2">
      <c r="A1087" s="29">
        <v>19241020189</v>
      </c>
      <c r="B1087" s="4" t="s">
        <v>6391</v>
      </c>
      <c r="C1087" s="4" t="s">
        <v>6354</v>
      </c>
      <c r="D1087" s="4" t="s">
        <v>43521</v>
      </c>
      <c r="E1087" s="4" t="s">
        <v>71</v>
      </c>
      <c r="F1087" s="4" t="s">
        <v>6391</v>
      </c>
      <c r="G1087" s="4" t="s">
        <v>71</v>
      </c>
      <c r="H1087" s="4" t="s">
        <v>6391</v>
      </c>
      <c r="I1087" s="4" t="s">
        <v>22</v>
      </c>
      <c r="J1087" s="4" t="s">
        <v>6392</v>
      </c>
      <c r="K1087" s="4" t="s">
        <v>6393</v>
      </c>
      <c r="L1087" s="4" t="s">
        <v>3300</v>
      </c>
      <c r="M1087" s="4" t="s">
        <v>73</v>
      </c>
      <c r="N1087" s="4" t="s">
        <v>6441</v>
      </c>
      <c r="O1087" s="4" t="s">
        <v>6442</v>
      </c>
      <c r="P1087" s="4" t="s">
        <v>6443</v>
      </c>
      <c r="Q1087" s="4" t="s">
        <v>5385</v>
      </c>
      <c r="R1087" s="4" t="s">
        <v>39306</v>
      </c>
      <c r="S1087" s="4" t="s">
        <v>39306</v>
      </c>
      <c r="T1087" s="4" t="s">
        <v>39306</v>
      </c>
    </row>
    <row r="1088" spans="1:20" x14ac:dyDescent="0.2">
      <c r="A1088" s="29">
        <v>19241032812</v>
      </c>
      <c r="B1088" s="4" t="s">
        <v>6394</v>
      </c>
      <c r="C1088" s="4" t="s">
        <v>6354</v>
      </c>
      <c r="D1088" s="4" t="s">
        <v>10602</v>
      </c>
      <c r="E1088" s="4" t="s">
        <v>2835</v>
      </c>
      <c r="F1088" s="4" t="s">
        <v>27364</v>
      </c>
      <c r="G1088" s="4" t="s">
        <v>2835</v>
      </c>
      <c r="H1088" s="4" t="s">
        <v>27368</v>
      </c>
      <c r="I1088" s="4" t="s">
        <v>22</v>
      </c>
      <c r="J1088" s="4" t="s">
        <v>4537</v>
      </c>
      <c r="K1088" s="4" t="s">
        <v>6395</v>
      </c>
      <c r="L1088" s="4" t="s">
        <v>1885</v>
      </c>
      <c r="M1088" s="4" t="s">
        <v>73</v>
      </c>
      <c r="N1088" s="4" t="s">
        <v>6444</v>
      </c>
      <c r="O1088" s="4" t="s">
        <v>6445</v>
      </c>
      <c r="P1088" s="4" t="s">
        <v>6446</v>
      </c>
      <c r="Q1088" s="4" t="s">
        <v>663</v>
      </c>
      <c r="R1088" s="4" t="s">
        <v>2836</v>
      </c>
      <c r="S1088" s="4" t="s">
        <v>2836</v>
      </c>
      <c r="T1088" s="4" t="s">
        <v>39306</v>
      </c>
    </row>
    <row r="1089" spans="1:20" x14ac:dyDescent="0.2">
      <c r="A1089" s="29">
        <v>19241030378</v>
      </c>
      <c r="B1089" s="4" t="s">
        <v>6396</v>
      </c>
      <c r="C1089" s="4" t="s">
        <v>6354</v>
      </c>
      <c r="D1089" s="4" t="s">
        <v>8330</v>
      </c>
      <c r="E1089" s="4" t="s">
        <v>2835</v>
      </c>
      <c r="F1089" s="4" t="s">
        <v>15056</v>
      </c>
      <c r="G1089" s="4" t="s">
        <v>3020</v>
      </c>
      <c r="H1089" s="4" t="s">
        <v>15056</v>
      </c>
      <c r="I1089" s="4" t="s">
        <v>22</v>
      </c>
      <c r="J1089" s="4" t="s">
        <v>6397</v>
      </c>
      <c r="K1089" s="4" t="s">
        <v>6398</v>
      </c>
      <c r="L1089" s="4" t="s">
        <v>2000</v>
      </c>
      <c r="M1089" s="4" t="s">
        <v>73</v>
      </c>
      <c r="N1089" s="4" t="s">
        <v>6447</v>
      </c>
      <c r="O1089" s="4" t="s">
        <v>6448</v>
      </c>
      <c r="P1089" s="4" t="s">
        <v>6449</v>
      </c>
      <c r="Q1089" s="4" t="s">
        <v>663</v>
      </c>
      <c r="R1089" s="4" t="s">
        <v>3021</v>
      </c>
      <c r="S1089" s="4" t="s">
        <v>2836</v>
      </c>
      <c r="T1089" s="4" t="s">
        <v>39306</v>
      </c>
    </row>
    <row r="1090" spans="1:20" x14ac:dyDescent="0.2">
      <c r="A1090" s="29">
        <v>19241030493</v>
      </c>
      <c r="B1090" s="4" t="s">
        <v>6399</v>
      </c>
      <c r="C1090" s="4" t="s">
        <v>6354</v>
      </c>
      <c r="D1090" s="4" t="s">
        <v>8331</v>
      </c>
      <c r="E1090" s="4" t="s">
        <v>2835</v>
      </c>
      <c r="F1090" s="4" t="s">
        <v>15056</v>
      </c>
      <c r="G1090" s="4" t="s">
        <v>3020</v>
      </c>
      <c r="H1090" s="4" t="s">
        <v>15056</v>
      </c>
      <c r="I1090" s="4" t="s">
        <v>22</v>
      </c>
      <c r="J1090" s="4" t="s">
        <v>6400</v>
      </c>
      <c r="K1090" s="4" t="s">
        <v>6401</v>
      </c>
      <c r="L1090" s="4" t="s">
        <v>2000</v>
      </c>
      <c r="M1090" s="4" t="s">
        <v>73</v>
      </c>
      <c r="N1090" s="4" t="s">
        <v>6450</v>
      </c>
      <c r="O1090" s="4" t="s">
        <v>6451</v>
      </c>
      <c r="P1090" s="4" t="s">
        <v>6452</v>
      </c>
      <c r="Q1090" s="4" t="s">
        <v>663</v>
      </c>
      <c r="R1090" s="4" t="s">
        <v>3021</v>
      </c>
      <c r="S1090" s="4" t="s">
        <v>2836</v>
      </c>
      <c r="T1090" s="4" t="s">
        <v>39306</v>
      </c>
    </row>
    <row r="1091" spans="1:20" x14ac:dyDescent="0.2">
      <c r="A1091" s="29">
        <v>19241030485</v>
      </c>
      <c r="B1091" s="4" t="s">
        <v>6402</v>
      </c>
      <c r="C1091" s="4" t="s">
        <v>6354</v>
      </c>
      <c r="D1091" s="4" t="s">
        <v>17198</v>
      </c>
      <c r="E1091" s="4" t="s">
        <v>2835</v>
      </c>
      <c r="F1091" s="4" t="s">
        <v>15056</v>
      </c>
      <c r="G1091" s="4" t="s">
        <v>3020</v>
      </c>
      <c r="H1091" s="4" t="s">
        <v>15056</v>
      </c>
      <c r="I1091" s="4" t="s">
        <v>22</v>
      </c>
      <c r="J1091" s="4" t="s">
        <v>6403</v>
      </c>
      <c r="K1091" s="4" t="s">
        <v>6404</v>
      </c>
      <c r="L1091" s="4" t="s">
        <v>2000</v>
      </c>
      <c r="M1091" s="4" t="s">
        <v>73</v>
      </c>
      <c r="N1091" s="4" t="s">
        <v>6453</v>
      </c>
      <c r="O1091" s="4" t="s">
        <v>6454</v>
      </c>
      <c r="P1091" s="4" t="s">
        <v>6455</v>
      </c>
      <c r="Q1091" s="4" t="s">
        <v>663</v>
      </c>
      <c r="R1091" s="4" t="s">
        <v>3021</v>
      </c>
      <c r="S1091" s="4" t="s">
        <v>2836</v>
      </c>
      <c r="T1091" s="4" t="s">
        <v>39306</v>
      </c>
    </row>
    <row r="1092" spans="1:20" x14ac:dyDescent="0.2">
      <c r="A1092" s="29">
        <v>19241032895</v>
      </c>
      <c r="B1092" s="4" t="s">
        <v>6405</v>
      </c>
      <c r="C1092" s="4" t="s">
        <v>6354</v>
      </c>
      <c r="D1092" s="4" t="s">
        <v>20094</v>
      </c>
      <c r="E1092" s="4" t="s">
        <v>2835</v>
      </c>
      <c r="F1092" s="4" t="s">
        <v>12015</v>
      </c>
      <c r="G1092" s="4" t="s">
        <v>3020</v>
      </c>
      <c r="H1092" s="4" t="s">
        <v>12015</v>
      </c>
      <c r="I1092" s="4" t="s">
        <v>22</v>
      </c>
      <c r="J1092" s="4" t="s">
        <v>6406</v>
      </c>
      <c r="K1092" s="4" t="s">
        <v>6407</v>
      </c>
      <c r="L1092" s="4" t="s">
        <v>271</v>
      </c>
      <c r="M1092" s="4" t="s">
        <v>73</v>
      </c>
      <c r="N1092" s="4" t="s">
        <v>6456</v>
      </c>
      <c r="O1092" s="4" t="s">
        <v>6457</v>
      </c>
      <c r="P1092" s="4" t="s">
        <v>6458</v>
      </c>
      <c r="Q1092" s="4" t="s">
        <v>663</v>
      </c>
      <c r="R1092" s="4" t="s">
        <v>3021</v>
      </c>
      <c r="S1092" s="4" t="s">
        <v>2836</v>
      </c>
      <c r="T1092" s="4" t="s">
        <v>39306</v>
      </c>
    </row>
    <row r="1093" spans="1:20" x14ac:dyDescent="0.2">
      <c r="A1093" s="29">
        <v>19241032853</v>
      </c>
      <c r="B1093" s="4" t="s">
        <v>6408</v>
      </c>
      <c r="C1093" s="4" t="s">
        <v>6354</v>
      </c>
      <c r="D1093" s="4" t="s">
        <v>43522</v>
      </c>
      <c r="E1093" s="4" t="s">
        <v>2835</v>
      </c>
      <c r="F1093" s="4" t="s">
        <v>12015</v>
      </c>
      <c r="G1093" s="4" t="s">
        <v>3020</v>
      </c>
      <c r="H1093" s="4" t="s">
        <v>12015</v>
      </c>
      <c r="I1093" s="4" t="s">
        <v>22</v>
      </c>
      <c r="J1093" s="4" t="s">
        <v>6409</v>
      </c>
      <c r="K1093" s="4" t="s">
        <v>6410</v>
      </c>
      <c r="L1093" s="4" t="s">
        <v>271</v>
      </c>
      <c r="M1093" s="4" t="s">
        <v>73</v>
      </c>
      <c r="N1093" s="4" t="s">
        <v>6459</v>
      </c>
      <c r="O1093" s="4" t="s">
        <v>6460</v>
      </c>
      <c r="P1093" s="4" t="s">
        <v>6461</v>
      </c>
      <c r="Q1093" s="4" t="s">
        <v>663</v>
      </c>
      <c r="R1093" s="4" t="s">
        <v>3021</v>
      </c>
      <c r="S1093" s="4" t="s">
        <v>2836</v>
      </c>
      <c r="T1093" s="4" t="s">
        <v>39306</v>
      </c>
    </row>
    <row r="1094" spans="1:20" x14ac:dyDescent="0.2">
      <c r="A1094" s="29">
        <v>19221139579</v>
      </c>
      <c r="B1094" s="4" t="s">
        <v>6411</v>
      </c>
      <c r="C1094" s="4" t="s">
        <v>6354</v>
      </c>
      <c r="D1094" s="4" t="s">
        <v>26929</v>
      </c>
      <c r="E1094" s="4" t="s">
        <v>71</v>
      </c>
      <c r="F1094" s="4" t="s">
        <v>6411</v>
      </c>
      <c r="G1094" s="4" t="s">
        <v>71</v>
      </c>
      <c r="H1094" s="4" t="s">
        <v>6411</v>
      </c>
      <c r="I1094" s="4" t="s">
        <v>22</v>
      </c>
      <c r="J1094" s="4" t="s">
        <v>6412</v>
      </c>
      <c r="K1094" s="4" t="s">
        <v>6413</v>
      </c>
      <c r="L1094" s="4" t="s">
        <v>1072</v>
      </c>
      <c r="M1094" s="4" t="s">
        <v>73</v>
      </c>
      <c r="N1094" s="4" t="s">
        <v>6462</v>
      </c>
      <c r="O1094" s="4" t="s">
        <v>6463</v>
      </c>
      <c r="P1094" s="4" t="s">
        <v>6464</v>
      </c>
      <c r="Q1094" s="4" t="s">
        <v>922</v>
      </c>
      <c r="R1094" s="4" t="s">
        <v>39306</v>
      </c>
      <c r="S1094" s="4" t="s">
        <v>39306</v>
      </c>
      <c r="T1094" s="4" t="s">
        <v>39306</v>
      </c>
    </row>
    <row r="1095" spans="1:20" x14ac:dyDescent="0.2">
      <c r="A1095" s="29">
        <v>19241032739</v>
      </c>
      <c r="B1095" s="4" t="s">
        <v>6414</v>
      </c>
      <c r="C1095" s="4" t="s">
        <v>6354</v>
      </c>
      <c r="D1095" s="4" t="s">
        <v>43523</v>
      </c>
      <c r="E1095" s="4" t="s">
        <v>71</v>
      </c>
      <c r="F1095" s="4" t="s">
        <v>6414</v>
      </c>
      <c r="G1095" s="4" t="s">
        <v>71</v>
      </c>
      <c r="H1095" s="4" t="s">
        <v>6414</v>
      </c>
      <c r="I1095" s="4" t="s">
        <v>22</v>
      </c>
      <c r="J1095" s="4" t="s">
        <v>6415</v>
      </c>
      <c r="K1095" s="4" t="s">
        <v>6416</v>
      </c>
      <c r="L1095" s="4" t="s">
        <v>267</v>
      </c>
      <c r="M1095" s="4" t="s">
        <v>73</v>
      </c>
      <c r="N1095" s="4" t="s">
        <v>6465</v>
      </c>
      <c r="O1095" s="4" t="s">
        <v>6466</v>
      </c>
      <c r="P1095" s="4" t="s">
        <v>6467</v>
      </c>
      <c r="Q1095" s="4" t="s">
        <v>663</v>
      </c>
      <c r="R1095" s="4" t="s">
        <v>39306</v>
      </c>
      <c r="S1095" s="4" t="s">
        <v>39306</v>
      </c>
      <c r="T1095" s="4" t="s">
        <v>39306</v>
      </c>
    </row>
    <row r="1096" spans="1:20" x14ac:dyDescent="0.2">
      <c r="A1096" s="29">
        <v>19241032770</v>
      </c>
      <c r="B1096" s="4" t="s">
        <v>6468</v>
      </c>
      <c r="C1096" s="4" t="s">
        <v>6474</v>
      </c>
      <c r="D1096" s="4" t="s">
        <v>10603</v>
      </c>
      <c r="E1096" s="4" t="s">
        <v>71</v>
      </c>
      <c r="F1096" s="4" t="s">
        <v>6468</v>
      </c>
      <c r="G1096" s="4" t="s">
        <v>71</v>
      </c>
      <c r="H1096" s="4" t="s">
        <v>6468</v>
      </c>
      <c r="I1096" s="4" t="s">
        <v>22</v>
      </c>
      <c r="J1096" s="4" t="s">
        <v>282</v>
      </c>
      <c r="K1096" s="4" t="s">
        <v>6469</v>
      </c>
      <c r="L1096" s="4" t="s">
        <v>3300</v>
      </c>
      <c r="M1096" s="4" t="s">
        <v>73</v>
      </c>
      <c r="N1096" s="4" t="s">
        <v>6546</v>
      </c>
      <c r="O1096" s="4" t="s">
        <v>6547</v>
      </c>
      <c r="P1096" s="4" t="s">
        <v>6548</v>
      </c>
      <c r="Q1096" s="4" t="s">
        <v>663</v>
      </c>
      <c r="R1096" s="4" t="s">
        <v>39306</v>
      </c>
      <c r="S1096" s="4" t="s">
        <v>39306</v>
      </c>
      <c r="T1096" s="4" t="s">
        <v>39306</v>
      </c>
    </row>
    <row r="1097" spans="1:20" x14ac:dyDescent="0.2">
      <c r="A1097" s="29">
        <v>19241032960</v>
      </c>
      <c r="B1097" s="4" t="s">
        <v>6470</v>
      </c>
      <c r="C1097" s="4" t="s">
        <v>6474</v>
      </c>
      <c r="D1097" s="4" t="s">
        <v>26930</v>
      </c>
      <c r="E1097" s="4" t="s">
        <v>71</v>
      </c>
      <c r="F1097" s="4" t="s">
        <v>6470</v>
      </c>
      <c r="G1097" s="4" t="s">
        <v>71</v>
      </c>
      <c r="H1097" s="4" t="s">
        <v>6470</v>
      </c>
      <c r="I1097" s="4" t="s">
        <v>22</v>
      </c>
      <c r="J1097" s="4" t="s">
        <v>6471</v>
      </c>
      <c r="K1097" s="4" t="s">
        <v>6472</v>
      </c>
      <c r="L1097" s="4" t="s">
        <v>3300</v>
      </c>
      <c r="M1097" s="4" t="s">
        <v>73</v>
      </c>
      <c r="N1097" s="4" t="s">
        <v>6549</v>
      </c>
      <c r="O1097" s="4" t="s">
        <v>6550</v>
      </c>
      <c r="P1097" s="4" t="s">
        <v>6551</v>
      </c>
      <c r="Q1097" s="4" t="s">
        <v>663</v>
      </c>
      <c r="R1097" s="4" t="s">
        <v>39306</v>
      </c>
      <c r="S1097" s="4" t="s">
        <v>39306</v>
      </c>
      <c r="T1097" s="4" t="s">
        <v>39306</v>
      </c>
    </row>
    <row r="1098" spans="1:20" x14ac:dyDescent="0.2">
      <c r="A1098" s="29">
        <v>19221140007</v>
      </c>
      <c r="B1098" s="4" t="s">
        <v>6473</v>
      </c>
      <c r="C1098" s="4" t="s">
        <v>6474</v>
      </c>
      <c r="D1098" s="4" t="s">
        <v>14373</v>
      </c>
      <c r="E1098" s="4" t="s">
        <v>2835</v>
      </c>
      <c r="F1098" s="4" t="s">
        <v>13183</v>
      </c>
      <c r="G1098" s="4" t="s">
        <v>3020</v>
      </c>
      <c r="H1098" s="4" t="s">
        <v>13184</v>
      </c>
      <c r="I1098" s="4" t="s">
        <v>22</v>
      </c>
      <c r="J1098" s="4" t="s">
        <v>6475</v>
      </c>
      <c r="K1098" s="4" t="s">
        <v>6476</v>
      </c>
      <c r="L1098" s="4" t="s">
        <v>231</v>
      </c>
      <c r="M1098" s="4" t="s">
        <v>73</v>
      </c>
      <c r="N1098" s="4" t="s">
        <v>6477</v>
      </c>
      <c r="O1098" s="4" t="s">
        <v>6478</v>
      </c>
      <c r="P1098" s="4" t="s">
        <v>6479</v>
      </c>
      <c r="Q1098" s="4" t="s">
        <v>922</v>
      </c>
      <c r="R1098" s="4" t="s">
        <v>3021</v>
      </c>
      <c r="S1098" s="4" t="s">
        <v>2836</v>
      </c>
      <c r="T1098" s="4" t="s">
        <v>39306</v>
      </c>
    </row>
    <row r="1099" spans="1:20" x14ac:dyDescent="0.2">
      <c r="A1099" s="29">
        <v>19241032911</v>
      </c>
      <c r="B1099" s="4" t="s">
        <v>6480</v>
      </c>
      <c r="C1099" s="4" t="s">
        <v>6474</v>
      </c>
      <c r="D1099" s="4" t="s">
        <v>43524</v>
      </c>
      <c r="E1099" s="4" t="s">
        <v>71</v>
      </c>
      <c r="F1099" s="4" t="s">
        <v>6480</v>
      </c>
      <c r="G1099" s="4" t="s">
        <v>71</v>
      </c>
      <c r="H1099" s="4" t="s">
        <v>6480</v>
      </c>
      <c r="I1099" s="4" t="s">
        <v>22</v>
      </c>
      <c r="J1099" s="4" t="s">
        <v>3941</v>
      </c>
      <c r="K1099" s="4" t="s">
        <v>6481</v>
      </c>
      <c r="L1099" s="4" t="s">
        <v>249</v>
      </c>
      <c r="M1099" s="4" t="s">
        <v>73</v>
      </c>
      <c r="N1099" s="4" t="s">
        <v>6552</v>
      </c>
      <c r="O1099" s="4" t="s">
        <v>6553</v>
      </c>
      <c r="P1099" s="4" t="s">
        <v>6554</v>
      </c>
      <c r="Q1099" s="4" t="s">
        <v>663</v>
      </c>
      <c r="R1099" s="4" t="s">
        <v>39306</v>
      </c>
      <c r="S1099" s="4" t="s">
        <v>39306</v>
      </c>
      <c r="T1099" s="4" t="s">
        <v>39306</v>
      </c>
    </row>
    <row r="1100" spans="1:20" x14ac:dyDescent="0.2">
      <c r="A1100" s="29">
        <v>19241032028</v>
      </c>
      <c r="B1100" s="4" t="s">
        <v>6482</v>
      </c>
      <c r="C1100" s="4" t="s">
        <v>6474</v>
      </c>
      <c r="D1100" s="4" t="s">
        <v>15509</v>
      </c>
      <c r="E1100" s="4" t="s">
        <v>2835</v>
      </c>
      <c r="F1100" s="4" t="s">
        <v>27364</v>
      </c>
      <c r="G1100" s="4" t="s">
        <v>2835</v>
      </c>
      <c r="H1100" s="4" t="s">
        <v>27368</v>
      </c>
      <c r="I1100" s="4" t="s">
        <v>22</v>
      </c>
      <c r="J1100" s="4" t="s">
        <v>252</v>
      </c>
      <c r="K1100" s="4" t="s">
        <v>6483</v>
      </c>
      <c r="L1100" s="4" t="s">
        <v>1885</v>
      </c>
      <c r="M1100" s="4" t="s">
        <v>73</v>
      </c>
      <c r="N1100" s="4" t="s">
        <v>6555</v>
      </c>
      <c r="O1100" s="4" t="s">
        <v>6556</v>
      </c>
      <c r="P1100" s="4" t="s">
        <v>6557</v>
      </c>
      <c r="Q1100" s="4" t="s">
        <v>663</v>
      </c>
      <c r="R1100" s="4" t="s">
        <v>2836</v>
      </c>
      <c r="S1100" s="4" t="s">
        <v>2836</v>
      </c>
      <c r="T1100" s="4" t="s">
        <v>39306</v>
      </c>
    </row>
    <row r="1101" spans="1:20" x14ac:dyDescent="0.2">
      <c r="A1101" s="29">
        <v>19221139157</v>
      </c>
      <c r="B1101" s="4" t="s">
        <v>6484</v>
      </c>
      <c r="C1101" s="4" t="s">
        <v>6474</v>
      </c>
      <c r="D1101" s="4" t="s">
        <v>8332</v>
      </c>
      <c r="E1101" s="4" t="s">
        <v>2835</v>
      </c>
      <c r="F1101" s="4" t="s">
        <v>19505</v>
      </c>
      <c r="G1101" s="4" t="s">
        <v>3020</v>
      </c>
      <c r="H1101" s="4" t="s">
        <v>19506</v>
      </c>
      <c r="I1101" s="4" t="s">
        <v>22</v>
      </c>
      <c r="J1101" s="4" t="s">
        <v>4148</v>
      </c>
      <c r="K1101" s="4" t="s">
        <v>6485</v>
      </c>
      <c r="L1101" s="4" t="s">
        <v>242</v>
      </c>
      <c r="M1101" s="4" t="s">
        <v>73</v>
      </c>
      <c r="N1101" s="4" t="s">
        <v>6558</v>
      </c>
      <c r="O1101" s="4" t="s">
        <v>6559</v>
      </c>
      <c r="P1101" s="4" t="s">
        <v>6560</v>
      </c>
      <c r="Q1101" s="4" t="s">
        <v>922</v>
      </c>
      <c r="R1101" s="4" t="s">
        <v>3021</v>
      </c>
      <c r="S1101" s="4" t="s">
        <v>2836</v>
      </c>
      <c r="T1101" s="4" t="s">
        <v>39306</v>
      </c>
    </row>
    <row r="1102" spans="1:20" x14ac:dyDescent="0.2">
      <c r="A1102" s="29">
        <v>19241032366</v>
      </c>
      <c r="B1102" s="4" t="s">
        <v>6486</v>
      </c>
      <c r="C1102" s="4" t="s">
        <v>6474</v>
      </c>
      <c r="D1102" s="4" t="s">
        <v>43525</v>
      </c>
      <c r="E1102" s="4" t="s">
        <v>71</v>
      </c>
      <c r="F1102" s="4" t="s">
        <v>6486</v>
      </c>
      <c r="G1102" s="4" t="s">
        <v>71</v>
      </c>
      <c r="H1102" s="4" t="s">
        <v>6486</v>
      </c>
      <c r="I1102" s="4" t="s">
        <v>22</v>
      </c>
      <c r="J1102" s="4" t="s">
        <v>6487</v>
      </c>
      <c r="K1102" s="4" t="s">
        <v>6488</v>
      </c>
      <c r="L1102" s="4" t="s">
        <v>263</v>
      </c>
      <c r="M1102" s="4" t="s">
        <v>73</v>
      </c>
      <c r="N1102" s="4" t="s">
        <v>6561</v>
      </c>
      <c r="O1102" s="4" t="s">
        <v>6562</v>
      </c>
      <c r="P1102" s="4" t="s">
        <v>6563</v>
      </c>
      <c r="Q1102" s="4" t="s">
        <v>663</v>
      </c>
      <c r="R1102" s="4" t="s">
        <v>39306</v>
      </c>
      <c r="S1102" s="4" t="s">
        <v>39306</v>
      </c>
      <c r="T1102" s="4" t="s">
        <v>39306</v>
      </c>
    </row>
    <row r="1103" spans="1:20" x14ac:dyDescent="0.2">
      <c r="A1103" s="29">
        <v>19241032408</v>
      </c>
      <c r="B1103" s="4" t="s">
        <v>6489</v>
      </c>
      <c r="C1103" s="4" t="s">
        <v>6474</v>
      </c>
      <c r="D1103" s="4" t="s">
        <v>43526</v>
      </c>
      <c r="E1103" s="4" t="s">
        <v>2835</v>
      </c>
      <c r="F1103" s="4" t="s">
        <v>13183</v>
      </c>
      <c r="G1103" s="4" t="s">
        <v>3020</v>
      </c>
      <c r="H1103" s="4" t="s">
        <v>13183</v>
      </c>
      <c r="I1103" s="4" t="s">
        <v>22</v>
      </c>
      <c r="J1103" s="4" t="s">
        <v>4706</v>
      </c>
      <c r="K1103" s="4" t="s">
        <v>4707</v>
      </c>
      <c r="L1103" s="4" t="s">
        <v>231</v>
      </c>
      <c r="M1103" s="4" t="s">
        <v>73</v>
      </c>
      <c r="N1103" s="4" t="s">
        <v>6564</v>
      </c>
      <c r="O1103" s="4" t="s">
        <v>6565</v>
      </c>
      <c r="P1103" s="4" t="s">
        <v>6566</v>
      </c>
      <c r="Q1103" s="4" t="s">
        <v>663</v>
      </c>
      <c r="R1103" s="4" t="s">
        <v>3021</v>
      </c>
      <c r="S1103" s="4" t="s">
        <v>2836</v>
      </c>
      <c r="T1103" s="4" t="s">
        <v>39306</v>
      </c>
    </row>
    <row r="1104" spans="1:20" x14ac:dyDescent="0.2">
      <c r="A1104" s="29">
        <v>19241032440</v>
      </c>
      <c r="B1104" s="4" t="s">
        <v>6490</v>
      </c>
      <c r="C1104" s="4" t="s">
        <v>6567</v>
      </c>
      <c r="D1104" s="4" t="s">
        <v>35190</v>
      </c>
      <c r="E1104" s="4" t="s">
        <v>71</v>
      </c>
      <c r="F1104" s="4" t="s">
        <v>6490</v>
      </c>
      <c r="G1104" s="4" t="s">
        <v>71</v>
      </c>
      <c r="H1104" s="4" t="s">
        <v>6490</v>
      </c>
      <c r="I1104" s="4" t="s">
        <v>22</v>
      </c>
      <c r="J1104" s="4" t="s">
        <v>6491</v>
      </c>
      <c r="K1104" s="4" t="s">
        <v>6492</v>
      </c>
      <c r="L1104" s="4" t="s">
        <v>267</v>
      </c>
      <c r="M1104" s="4" t="s">
        <v>73</v>
      </c>
      <c r="N1104" s="4" t="s">
        <v>6568</v>
      </c>
      <c r="O1104" s="4" t="s">
        <v>6569</v>
      </c>
      <c r="P1104" s="4" t="s">
        <v>6570</v>
      </c>
      <c r="Q1104" s="4" t="s">
        <v>663</v>
      </c>
      <c r="R1104" s="4" t="s">
        <v>39306</v>
      </c>
      <c r="S1104" s="4" t="s">
        <v>39306</v>
      </c>
      <c r="T1104" s="4" t="s">
        <v>39306</v>
      </c>
    </row>
    <row r="1105" spans="1:20" x14ac:dyDescent="0.2">
      <c r="A1105" s="29">
        <v>19241032242</v>
      </c>
      <c r="B1105" s="4" t="s">
        <v>6493</v>
      </c>
      <c r="C1105" s="4" t="s">
        <v>6567</v>
      </c>
      <c r="D1105" s="4" t="s">
        <v>23525</v>
      </c>
      <c r="E1105" s="4" t="s">
        <v>71</v>
      </c>
      <c r="F1105" s="4" t="s">
        <v>6493</v>
      </c>
      <c r="G1105" s="4" t="s">
        <v>71</v>
      </c>
      <c r="H1105" s="4" t="s">
        <v>6493</v>
      </c>
      <c r="I1105" s="4" t="s">
        <v>22</v>
      </c>
      <c r="J1105" s="4" t="s">
        <v>6494</v>
      </c>
      <c r="K1105" s="4" t="s">
        <v>6495</v>
      </c>
      <c r="L1105" s="4" t="s">
        <v>468</v>
      </c>
      <c r="M1105" s="4" t="s">
        <v>73</v>
      </c>
      <c r="N1105" s="4" t="s">
        <v>6571</v>
      </c>
      <c r="O1105" s="4" t="s">
        <v>6572</v>
      </c>
      <c r="P1105" s="4" t="s">
        <v>6573</v>
      </c>
      <c r="Q1105" s="4" t="s">
        <v>663</v>
      </c>
      <c r="R1105" s="4" t="s">
        <v>39306</v>
      </c>
      <c r="S1105" s="4" t="s">
        <v>39306</v>
      </c>
      <c r="T1105" s="4" t="s">
        <v>39306</v>
      </c>
    </row>
    <row r="1106" spans="1:20" x14ac:dyDescent="0.2">
      <c r="A1106" s="29">
        <v>19241032283</v>
      </c>
      <c r="B1106" s="4" t="s">
        <v>6496</v>
      </c>
      <c r="C1106" s="4" t="s">
        <v>6567</v>
      </c>
      <c r="D1106" s="4" t="s">
        <v>20095</v>
      </c>
      <c r="E1106" s="4" t="s">
        <v>2835</v>
      </c>
      <c r="F1106" s="4" t="s">
        <v>16612</v>
      </c>
      <c r="G1106" s="4" t="s">
        <v>3020</v>
      </c>
      <c r="H1106" s="4" t="s">
        <v>16612</v>
      </c>
      <c r="I1106" s="4" t="s">
        <v>22</v>
      </c>
      <c r="J1106" s="4" t="s">
        <v>498</v>
      </c>
      <c r="K1106" s="4" t="s">
        <v>6497</v>
      </c>
      <c r="L1106" s="4" t="s">
        <v>453</v>
      </c>
      <c r="M1106" s="4" t="s">
        <v>73</v>
      </c>
      <c r="N1106" s="4" t="s">
        <v>6574</v>
      </c>
      <c r="O1106" s="4" t="s">
        <v>6575</v>
      </c>
      <c r="P1106" s="4" t="s">
        <v>6576</v>
      </c>
      <c r="Q1106" s="4" t="s">
        <v>663</v>
      </c>
      <c r="R1106" s="4" t="s">
        <v>3021</v>
      </c>
      <c r="S1106" s="4" t="s">
        <v>2836</v>
      </c>
      <c r="T1106" s="4" t="s">
        <v>39306</v>
      </c>
    </row>
    <row r="1107" spans="1:20" x14ac:dyDescent="0.2">
      <c r="A1107" s="29">
        <v>19221139017</v>
      </c>
      <c r="B1107" s="4" t="s">
        <v>6498</v>
      </c>
      <c r="C1107" s="4" t="s">
        <v>6567</v>
      </c>
      <c r="D1107" s="4" t="s">
        <v>43527</v>
      </c>
      <c r="E1107" s="4" t="s">
        <v>71</v>
      </c>
      <c r="F1107" s="4" t="s">
        <v>6498</v>
      </c>
      <c r="G1107" s="4" t="s">
        <v>71</v>
      </c>
      <c r="H1107" s="4" t="s">
        <v>6498</v>
      </c>
      <c r="I1107" s="4" t="s">
        <v>22</v>
      </c>
      <c r="J1107" s="4" t="s">
        <v>6499</v>
      </c>
      <c r="K1107" s="4" t="s">
        <v>6500</v>
      </c>
      <c r="L1107" s="4" t="s">
        <v>263</v>
      </c>
      <c r="M1107" s="4" t="s">
        <v>73</v>
      </c>
      <c r="N1107" s="4" t="s">
        <v>6577</v>
      </c>
      <c r="O1107" s="4" t="s">
        <v>6578</v>
      </c>
      <c r="P1107" s="4" t="s">
        <v>6579</v>
      </c>
      <c r="Q1107" s="4" t="s">
        <v>922</v>
      </c>
      <c r="R1107" s="4" t="s">
        <v>39306</v>
      </c>
      <c r="S1107" s="4" t="s">
        <v>39306</v>
      </c>
      <c r="T1107" s="4" t="s">
        <v>39306</v>
      </c>
    </row>
    <row r="1108" spans="1:20" x14ac:dyDescent="0.2">
      <c r="A1108" s="29">
        <v>19221139637</v>
      </c>
      <c r="B1108" s="4" t="s">
        <v>6501</v>
      </c>
      <c r="C1108" s="4" t="s">
        <v>6567</v>
      </c>
      <c r="D1108" s="4" t="s">
        <v>36838</v>
      </c>
      <c r="E1108" s="4" t="s">
        <v>2835</v>
      </c>
      <c r="F1108" s="4" t="s">
        <v>24659</v>
      </c>
      <c r="G1108" s="4" t="s">
        <v>3020</v>
      </c>
      <c r="H1108" s="4" t="s">
        <v>24659</v>
      </c>
      <c r="I1108" s="4" t="s">
        <v>22</v>
      </c>
      <c r="J1108" s="4" t="s">
        <v>6502</v>
      </c>
      <c r="K1108" s="4" t="s">
        <v>6503</v>
      </c>
      <c r="L1108" s="4" t="s">
        <v>3348</v>
      </c>
      <c r="M1108" s="4" t="s">
        <v>775</v>
      </c>
      <c r="N1108" s="4" t="s">
        <v>6580</v>
      </c>
      <c r="O1108" s="4" t="s">
        <v>6581</v>
      </c>
      <c r="P1108" s="4" t="s">
        <v>6582</v>
      </c>
      <c r="Q1108" s="4" t="s">
        <v>922</v>
      </c>
      <c r="R1108" s="4" t="s">
        <v>3021</v>
      </c>
      <c r="S1108" s="4" t="s">
        <v>2836</v>
      </c>
      <c r="T1108" s="4" t="s">
        <v>39306</v>
      </c>
    </row>
    <row r="1109" spans="1:20" x14ac:dyDescent="0.2">
      <c r="A1109" s="29">
        <v>19241032325</v>
      </c>
      <c r="B1109" s="4" t="s">
        <v>6504</v>
      </c>
      <c r="C1109" s="4" t="s">
        <v>6567</v>
      </c>
      <c r="D1109" s="4" t="s">
        <v>8333</v>
      </c>
      <c r="E1109" s="4" t="s">
        <v>2835</v>
      </c>
      <c r="F1109" s="4" t="s">
        <v>27364</v>
      </c>
      <c r="G1109" s="4" t="s">
        <v>3020</v>
      </c>
      <c r="H1109" s="4" t="s">
        <v>33586</v>
      </c>
      <c r="I1109" s="4" t="s">
        <v>22</v>
      </c>
      <c r="J1109" s="4" t="s">
        <v>6505</v>
      </c>
      <c r="K1109" s="4" t="s">
        <v>6506</v>
      </c>
      <c r="L1109" s="4" t="s">
        <v>308</v>
      </c>
      <c r="M1109" s="4" t="s">
        <v>73</v>
      </c>
      <c r="N1109" s="4" t="s">
        <v>349</v>
      </c>
      <c r="O1109" s="4" t="s">
        <v>6583</v>
      </c>
      <c r="P1109" s="4" t="s">
        <v>6584</v>
      </c>
      <c r="Q1109" s="4" t="s">
        <v>663</v>
      </c>
      <c r="R1109" s="4" t="s">
        <v>3021</v>
      </c>
      <c r="S1109" s="4" t="s">
        <v>2836</v>
      </c>
      <c r="T1109" s="4" t="s">
        <v>39306</v>
      </c>
    </row>
    <row r="1110" spans="1:20" x14ac:dyDescent="0.2">
      <c r="A1110" s="29">
        <v>19241020122</v>
      </c>
      <c r="B1110" s="4" t="s">
        <v>6507</v>
      </c>
      <c r="C1110" s="4" t="s">
        <v>6567</v>
      </c>
      <c r="D1110" s="4" t="s">
        <v>13509</v>
      </c>
      <c r="E1110" s="4" t="s">
        <v>71</v>
      </c>
      <c r="F1110" s="4" t="s">
        <v>6507</v>
      </c>
      <c r="G1110" s="4" t="s">
        <v>71</v>
      </c>
      <c r="H1110" s="4" t="s">
        <v>6507</v>
      </c>
      <c r="I1110" s="4" t="s">
        <v>22</v>
      </c>
      <c r="J1110" s="4" t="s">
        <v>2293</v>
      </c>
      <c r="K1110" s="4" t="s">
        <v>6508</v>
      </c>
      <c r="L1110" s="4" t="s">
        <v>72</v>
      </c>
      <c r="M1110" s="4" t="s">
        <v>73</v>
      </c>
      <c r="N1110" s="4" t="s">
        <v>6585</v>
      </c>
      <c r="O1110" s="4" t="s">
        <v>6586</v>
      </c>
      <c r="P1110" s="4" t="s">
        <v>6587</v>
      </c>
      <c r="Q1110" s="4" t="s">
        <v>1045</v>
      </c>
      <c r="R1110" s="4" t="s">
        <v>39306</v>
      </c>
      <c r="S1110" s="4" t="s">
        <v>39306</v>
      </c>
      <c r="T1110" s="4" t="s">
        <v>39306</v>
      </c>
    </row>
    <row r="1111" spans="1:20" x14ac:dyDescent="0.2">
      <c r="A1111" s="29">
        <v>19241032937</v>
      </c>
      <c r="B1111" s="4" t="s">
        <v>6509</v>
      </c>
      <c r="C1111" s="4" t="s">
        <v>6567</v>
      </c>
      <c r="D1111" s="4" t="s">
        <v>12440</v>
      </c>
      <c r="E1111" s="4" t="s">
        <v>2835</v>
      </c>
      <c r="F1111" s="4" t="s">
        <v>27364</v>
      </c>
      <c r="G1111" s="4" t="s">
        <v>2835</v>
      </c>
      <c r="H1111" s="4" t="s">
        <v>27368</v>
      </c>
      <c r="I1111" s="4" t="s">
        <v>22</v>
      </c>
      <c r="J1111" s="4" t="s">
        <v>1995</v>
      </c>
      <c r="K1111" s="4" t="s">
        <v>6510</v>
      </c>
      <c r="L1111" s="4" t="s">
        <v>311</v>
      </c>
      <c r="M1111" s="4" t="s">
        <v>73</v>
      </c>
      <c r="N1111" s="4" t="s">
        <v>6588</v>
      </c>
      <c r="O1111" s="4" t="s">
        <v>6589</v>
      </c>
      <c r="P1111" s="4" t="s">
        <v>6590</v>
      </c>
      <c r="Q1111" s="4" t="s">
        <v>663</v>
      </c>
      <c r="R1111" s="4" t="s">
        <v>2836</v>
      </c>
      <c r="S1111" s="4" t="s">
        <v>2836</v>
      </c>
      <c r="T1111" s="4" t="s">
        <v>39306</v>
      </c>
    </row>
    <row r="1112" spans="1:20" x14ac:dyDescent="0.2">
      <c r="A1112" s="29">
        <v>19221139280</v>
      </c>
      <c r="B1112" s="4" t="s">
        <v>6511</v>
      </c>
      <c r="C1112" s="4" t="s">
        <v>6567</v>
      </c>
      <c r="D1112" s="4" t="s">
        <v>43528</v>
      </c>
      <c r="E1112" s="4" t="s">
        <v>2835</v>
      </c>
      <c r="F1112" s="4" t="s">
        <v>33584</v>
      </c>
      <c r="G1112" s="4" t="s">
        <v>3020</v>
      </c>
      <c r="H1112" s="4" t="s">
        <v>33583</v>
      </c>
      <c r="I1112" s="4" t="s">
        <v>22</v>
      </c>
      <c r="J1112" s="4" t="s">
        <v>1315</v>
      </c>
      <c r="K1112" s="4" t="s">
        <v>6512</v>
      </c>
      <c r="L1112" s="4" t="s">
        <v>308</v>
      </c>
      <c r="M1112" s="4" t="s">
        <v>73</v>
      </c>
      <c r="N1112" s="4" t="s">
        <v>6591</v>
      </c>
      <c r="O1112" s="4" t="s">
        <v>6592</v>
      </c>
      <c r="P1112" s="4" t="s">
        <v>6593</v>
      </c>
      <c r="Q1112" s="4" t="s">
        <v>922</v>
      </c>
      <c r="R1112" s="4" t="s">
        <v>3021</v>
      </c>
      <c r="S1112" s="4" t="s">
        <v>2836</v>
      </c>
      <c r="T1112" s="4" t="s">
        <v>39306</v>
      </c>
    </row>
    <row r="1113" spans="1:20" x14ac:dyDescent="0.2">
      <c r="A1113" s="29">
        <v>19241032978</v>
      </c>
      <c r="B1113" s="4" t="s">
        <v>6513</v>
      </c>
      <c r="C1113" s="4" t="s">
        <v>6567</v>
      </c>
      <c r="D1113" s="4" t="s">
        <v>10604</v>
      </c>
      <c r="E1113" s="4" t="s">
        <v>2835</v>
      </c>
      <c r="F1113" s="4" t="s">
        <v>27364</v>
      </c>
      <c r="G1113" s="4" t="s">
        <v>3020</v>
      </c>
      <c r="H1113" s="4" t="s">
        <v>33586</v>
      </c>
      <c r="I1113" s="4" t="s">
        <v>22</v>
      </c>
      <c r="J1113" s="4" t="s">
        <v>6514</v>
      </c>
      <c r="K1113" s="4" t="s">
        <v>6515</v>
      </c>
      <c r="L1113" s="4" t="s">
        <v>308</v>
      </c>
      <c r="M1113" s="4" t="s">
        <v>73</v>
      </c>
      <c r="N1113" s="4" t="s">
        <v>6594</v>
      </c>
      <c r="O1113" s="4" t="s">
        <v>6595</v>
      </c>
      <c r="P1113" s="4" t="s">
        <v>6596</v>
      </c>
      <c r="Q1113" s="4" t="s">
        <v>663</v>
      </c>
      <c r="R1113" s="4" t="s">
        <v>3021</v>
      </c>
      <c r="S1113" s="4" t="s">
        <v>2836</v>
      </c>
      <c r="T1113" s="4" t="s">
        <v>39306</v>
      </c>
    </row>
    <row r="1114" spans="1:20" x14ac:dyDescent="0.2">
      <c r="A1114" s="29">
        <v>19221139694</v>
      </c>
      <c r="B1114" s="4" t="s">
        <v>6516</v>
      </c>
      <c r="C1114" s="4" t="s">
        <v>6567</v>
      </c>
      <c r="D1114" s="4" t="s">
        <v>15510</v>
      </c>
      <c r="E1114" s="4" t="s">
        <v>2835</v>
      </c>
      <c r="F1114" s="4" t="s">
        <v>24659</v>
      </c>
      <c r="G1114" s="4" t="s">
        <v>3020</v>
      </c>
      <c r="H1114" s="4" t="s">
        <v>24659</v>
      </c>
      <c r="I1114" s="4" t="s">
        <v>22</v>
      </c>
      <c r="J1114" s="4" t="s">
        <v>6517</v>
      </c>
      <c r="K1114" s="4" t="s">
        <v>6518</v>
      </c>
      <c r="L1114" s="4" t="s">
        <v>3348</v>
      </c>
      <c r="M1114" s="4" t="s">
        <v>73</v>
      </c>
      <c r="N1114" s="4" t="s">
        <v>6597</v>
      </c>
      <c r="O1114" s="4" t="s">
        <v>6598</v>
      </c>
      <c r="P1114" s="4" t="s">
        <v>6599</v>
      </c>
      <c r="Q1114" s="4" t="s">
        <v>922</v>
      </c>
      <c r="R1114" s="4" t="s">
        <v>3021</v>
      </c>
      <c r="S1114" s="4" t="s">
        <v>2836</v>
      </c>
      <c r="T1114" s="4" t="s">
        <v>39306</v>
      </c>
    </row>
    <row r="1115" spans="1:20" x14ac:dyDescent="0.2">
      <c r="A1115" s="29">
        <v>19241032150</v>
      </c>
      <c r="B1115" s="4" t="s">
        <v>6519</v>
      </c>
      <c r="C1115" s="4" t="s">
        <v>6567</v>
      </c>
      <c r="D1115" s="4" t="s">
        <v>43529</v>
      </c>
      <c r="E1115" s="4" t="s">
        <v>2835</v>
      </c>
      <c r="F1115" s="4" t="s">
        <v>36700</v>
      </c>
      <c r="G1115" s="4" t="s">
        <v>3020</v>
      </c>
      <c r="H1115" s="4" t="s">
        <v>36702</v>
      </c>
      <c r="I1115" s="4" t="s">
        <v>22</v>
      </c>
      <c r="J1115" s="4" t="s">
        <v>3462</v>
      </c>
      <c r="K1115" s="4" t="s">
        <v>6520</v>
      </c>
      <c r="L1115" s="4" t="s">
        <v>93</v>
      </c>
      <c r="M1115" s="4" t="s">
        <v>73</v>
      </c>
      <c r="N1115" s="4" t="s">
        <v>6600</v>
      </c>
      <c r="O1115" s="4" t="s">
        <v>6601</v>
      </c>
      <c r="P1115" s="4" t="s">
        <v>6602</v>
      </c>
      <c r="Q1115" s="4" t="s">
        <v>663</v>
      </c>
      <c r="R1115" s="4" t="s">
        <v>3021</v>
      </c>
      <c r="S1115" s="4" t="s">
        <v>2836</v>
      </c>
      <c r="T1115" s="4" t="s">
        <v>39306</v>
      </c>
    </row>
    <row r="1116" spans="1:20" x14ac:dyDescent="0.2">
      <c r="A1116" s="29">
        <v>19241032119</v>
      </c>
      <c r="B1116" s="4" t="s">
        <v>6521</v>
      </c>
      <c r="C1116" s="4" t="s">
        <v>6567</v>
      </c>
      <c r="D1116" s="4" t="s">
        <v>43530</v>
      </c>
      <c r="E1116" s="4" t="s">
        <v>71</v>
      </c>
      <c r="F1116" s="4" t="s">
        <v>6521</v>
      </c>
      <c r="G1116" s="4" t="s">
        <v>71</v>
      </c>
      <c r="H1116" s="4" t="s">
        <v>6521</v>
      </c>
      <c r="I1116" s="4" t="s">
        <v>22</v>
      </c>
      <c r="J1116" s="4" t="s">
        <v>6522</v>
      </c>
      <c r="K1116" s="4" t="s">
        <v>6523</v>
      </c>
      <c r="L1116" s="4" t="s">
        <v>1072</v>
      </c>
      <c r="M1116" s="4" t="s">
        <v>73</v>
      </c>
      <c r="N1116" s="4" t="s">
        <v>6603</v>
      </c>
      <c r="O1116" s="4" t="s">
        <v>6604</v>
      </c>
      <c r="P1116" s="4" t="s">
        <v>6605</v>
      </c>
      <c r="Q1116" s="4" t="s">
        <v>663</v>
      </c>
      <c r="R1116" s="4" t="s">
        <v>39306</v>
      </c>
      <c r="S1116" s="4" t="s">
        <v>39306</v>
      </c>
      <c r="T1116" s="4" t="s">
        <v>39306</v>
      </c>
    </row>
    <row r="1117" spans="1:20" x14ac:dyDescent="0.2">
      <c r="A1117" s="29">
        <v>19241032036</v>
      </c>
      <c r="B1117" s="4" t="s">
        <v>6524</v>
      </c>
      <c r="C1117" s="4" t="s">
        <v>6567</v>
      </c>
      <c r="D1117" s="4" t="s">
        <v>43531</v>
      </c>
      <c r="E1117" s="4" t="s">
        <v>71</v>
      </c>
      <c r="F1117" s="4" t="s">
        <v>6524</v>
      </c>
      <c r="G1117" s="4" t="s">
        <v>71</v>
      </c>
      <c r="H1117" s="4" t="s">
        <v>6524</v>
      </c>
      <c r="I1117" s="4" t="s">
        <v>22</v>
      </c>
      <c r="J1117" s="4" t="s">
        <v>3621</v>
      </c>
      <c r="K1117" s="4" t="s">
        <v>3622</v>
      </c>
      <c r="L1117" s="4" t="s">
        <v>263</v>
      </c>
      <c r="M1117" s="4" t="s">
        <v>73</v>
      </c>
      <c r="N1117" s="4" t="s">
        <v>6606</v>
      </c>
      <c r="O1117" s="4" t="s">
        <v>6607</v>
      </c>
      <c r="P1117" s="4" t="s">
        <v>6608</v>
      </c>
      <c r="Q1117" s="4" t="s">
        <v>663</v>
      </c>
      <c r="R1117" s="4" t="s">
        <v>39306</v>
      </c>
      <c r="S1117" s="4" t="s">
        <v>39306</v>
      </c>
      <c r="T1117" s="4" t="s">
        <v>39306</v>
      </c>
    </row>
    <row r="1118" spans="1:20" x14ac:dyDescent="0.2">
      <c r="A1118" s="29">
        <v>19241032275</v>
      </c>
      <c r="B1118" s="4" t="s">
        <v>6525</v>
      </c>
      <c r="C1118" s="4" t="s">
        <v>6567</v>
      </c>
      <c r="D1118" s="4" t="s">
        <v>43532</v>
      </c>
      <c r="E1118" s="4" t="s">
        <v>71</v>
      </c>
      <c r="F1118" s="4" t="s">
        <v>6525</v>
      </c>
      <c r="G1118" s="4" t="s">
        <v>71</v>
      </c>
      <c r="H1118" s="4" t="s">
        <v>6525</v>
      </c>
      <c r="I1118" s="4" t="s">
        <v>22</v>
      </c>
      <c r="J1118" s="4" t="s">
        <v>2670</v>
      </c>
      <c r="K1118" s="4" t="s">
        <v>6526</v>
      </c>
      <c r="L1118" s="4" t="s">
        <v>3300</v>
      </c>
      <c r="M1118" s="4" t="s">
        <v>73</v>
      </c>
      <c r="N1118" s="4" t="s">
        <v>6609</v>
      </c>
      <c r="O1118" s="4" t="s">
        <v>6610</v>
      </c>
      <c r="P1118" s="4" t="s">
        <v>6611</v>
      </c>
      <c r="Q1118" s="4" t="s">
        <v>663</v>
      </c>
      <c r="R1118" s="4" t="s">
        <v>39306</v>
      </c>
      <c r="S1118" s="4" t="s">
        <v>39306</v>
      </c>
      <c r="T1118" s="4" t="s">
        <v>39306</v>
      </c>
    </row>
    <row r="1119" spans="1:20" x14ac:dyDescent="0.2">
      <c r="A1119" s="29">
        <v>19221139793</v>
      </c>
      <c r="B1119" s="4" t="s">
        <v>6527</v>
      </c>
      <c r="C1119" s="4" t="s">
        <v>6567</v>
      </c>
      <c r="D1119" s="4" t="s">
        <v>43533</v>
      </c>
      <c r="E1119" s="4" t="s">
        <v>71</v>
      </c>
      <c r="F1119" s="4" t="s">
        <v>6527</v>
      </c>
      <c r="G1119" s="4" t="s">
        <v>71</v>
      </c>
      <c r="H1119" s="4" t="s">
        <v>6527</v>
      </c>
      <c r="I1119" s="4" t="s">
        <v>22</v>
      </c>
      <c r="J1119" s="4" t="s">
        <v>6528</v>
      </c>
      <c r="K1119" s="4" t="s">
        <v>6529</v>
      </c>
      <c r="L1119" s="4" t="s">
        <v>263</v>
      </c>
      <c r="M1119" s="4" t="s">
        <v>775</v>
      </c>
      <c r="N1119" s="4" t="s">
        <v>6612</v>
      </c>
      <c r="O1119" s="4" t="s">
        <v>6613</v>
      </c>
      <c r="P1119" s="4" t="s">
        <v>6614</v>
      </c>
      <c r="Q1119" s="4" t="s">
        <v>922</v>
      </c>
      <c r="R1119" s="4" t="s">
        <v>39306</v>
      </c>
      <c r="S1119" s="4" t="s">
        <v>39306</v>
      </c>
      <c r="T1119" s="4" t="s">
        <v>39306</v>
      </c>
    </row>
    <row r="1120" spans="1:20" x14ac:dyDescent="0.2">
      <c r="A1120" s="29">
        <v>19241032192</v>
      </c>
      <c r="B1120" s="4" t="s">
        <v>6530</v>
      </c>
      <c r="C1120" s="4" t="s">
        <v>6567</v>
      </c>
      <c r="D1120" s="4" t="s">
        <v>38553</v>
      </c>
      <c r="E1120" s="4" t="s">
        <v>71</v>
      </c>
      <c r="F1120" s="4" t="s">
        <v>7836</v>
      </c>
      <c r="G1120" s="4" t="s">
        <v>71</v>
      </c>
      <c r="H1120" s="4" t="s">
        <v>7837</v>
      </c>
      <c r="I1120" s="4" t="s">
        <v>22</v>
      </c>
      <c r="J1120" s="4" t="s">
        <v>10484</v>
      </c>
      <c r="K1120" s="4" t="s">
        <v>10485</v>
      </c>
      <c r="L1120" s="4" t="s">
        <v>8048</v>
      </c>
      <c r="M1120" s="4" t="s">
        <v>73</v>
      </c>
      <c r="N1120" s="4" t="s">
        <v>6615</v>
      </c>
      <c r="O1120" s="4" t="s">
        <v>6616</v>
      </c>
      <c r="P1120" s="4" t="s">
        <v>6617</v>
      </c>
      <c r="Q1120" s="4" t="s">
        <v>663</v>
      </c>
      <c r="R1120" s="4" t="s">
        <v>39306</v>
      </c>
      <c r="S1120" s="4" t="s">
        <v>39306</v>
      </c>
      <c r="T1120" s="4" t="s">
        <v>39306</v>
      </c>
    </row>
    <row r="1121" spans="1:20" x14ac:dyDescent="0.2">
      <c r="A1121" s="29">
        <v>19221139173</v>
      </c>
      <c r="B1121" s="4" t="s">
        <v>6531</v>
      </c>
      <c r="C1121" s="4" t="s">
        <v>6567</v>
      </c>
      <c r="D1121" s="4" t="s">
        <v>21607</v>
      </c>
      <c r="E1121" s="4" t="s">
        <v>2835</v>
      </c>
      <c r="F1121" s="4" t="s">
        <v>28475</v>
      </c>
      <c r="G1121" s="4" t="s">
        <v>3020</v>
      </c>
      <c r="H1121" s="4" t="s">
        <v>28476</v>
      </c>
      <c r="I1121" s="4" t="s">
        <v>22</v>
      </c>
      <c r="J1121" s="4" t="s">
        <v>3302</v>
      </c>
      <c r="K1121" s="4" t="s">
        <v>6532</v>
      </c>
      <c r="L1121" s="4" t="s">
        <v>96</v>
      </c>
      <c r="M1121" s="4" t="s">
        <v>73</v>
      </c>
      <c r="N1121" s="4" t="s">
        <v>6618</v>
      </c>
      <c r="O1121" s="4" t="s">
        <v>6619</v>
      </c>
      <c r="P1121" s="4" t="s">
        <v>6620</v>
      </c>
      <c r="Q1121" s="4" t="s">
        <v>922</v>
      </c>
      <c r="R1121" s="4" t="s">
        <v>3021</v>
      </c>
      <c r="S1121" s="4" t="s">
        <v>2836</v>
      </c>
      <c r="T1121" s="4" t="s">
        <v>39306</v>
      </c>
    </row>
    <row r="1122" spans="1:20" x14ac:dyDescent="0.2">
      <c r="A1122" s="29">
        <v>19241032085</v>
      </c>
      <c r="B1122" s="4" t="s">
        <v>6533</v>
      </c>
      <c r="C1122" s="4" t="s">
        <v>6567</v>
      </c>
      <c r="D1122" s="4" t="s">
        <v>43534</v>
      </c>
      <c r="E1122" s="4" t="s">
        <v>71</v>
      </c>
      <c r="F1122" s="4" t="s">
        <v>6533</v>
      </c>
      <c r="G1122" s="4" t="s">
        <v>71</v>
      </c>
      <c r="H1122" s="4" t="s">
        <v>6533</v>
      </c>
      <c r="I1122" s="4" t="s">
        <v>22</v>
      </c>
      <c r="J1122" s="4" t="s">
        <v>6534</v>
      </c>
      <c r="K1122" s="4" t="s">
        <v>6535</v>
      </c>
      <c r="L1122" s="4" t="s">
        <v>249</v>
      </c>
      <c r="M1122" s="4" t="s">
        <v>73</v>
      </c>
      <c r="N1122" s="4" t="s">
        <v>6621</v>
      </c>
      <c r="O1122" s="4" t="s">
        <v>6622</v>
      </c>
      <c r="P1122" s="4" t="s">
        <v>6623</v>
      </c>
      <c r="Q1122" s="4" t="s">
        <v>663</v>
      </c>
      <c r="R1122" s="4" t="s">
        <v>39306</v>
      </c>
      <c r="S1122" s="4" t="s">
        <v>39306</v>
      </c>
      <c r="T1122" s="4" t="s">
        <v>39306</v>
      </c>
    </row>
    <row r="1123" spans="1:20" x14ac:dyDescent="0.2">
      <c r="A1123" s="29">
        <v>19231011487</v>
      </c>
      <c r="B1123" s="4" t="s">
        <v>6536</v>
      </c>
      <c r="C1123" s="4" t="s">
        <v>6567</v>
      </c>
      <c r="D1123" s="4" t="s">
        <v>43535</v>
      </c>
      <c r="E1123" s="4" t="s">
        <v>71</v>
      </c>
      <c r="F1123" s="4" t="s">
        <v>6536</v>
      </c>
      <c r="G1123" s="4" t="s">
        <v>71</v>
      </c>
      <c r="H1123" s="4" t="s">
        <v>6536</v>
      </c>
      <c r="I1123" s="4" t="s">
        <v>22</v>
      </c>
      <c r="J1123" s="4" t="s">
        <v>1181</v>
      </c>
      <c r="K1123" s="4" t="s">
        <v>6537</v>
      </c>
      <c r="L1123" s="4" t="s">
        <v>535</v>
      </c>
      <c r="M1123" s="4" t="s">
        <v>73</v>
      </c>
      <c r="N1123" s="4" t="s">
        <v>6624</v>
      </c>
      <c r="O1123" s="4" t="s">
        <v>6625</v>
      </c>
      <c r="P1123" s="4" t="s">
        <v>6626</v>
      </c>
      <c r="Q1123" s="4" t="s">
        <v>1045</v>
      </c>
      <c r="R1123" s="4" t="s">
        <v>39306</v>
      </c>
      <c r="S1123" s="4" t="s">
        <v>39306</v>
      </c>
      <c r="T1123" s="4" t="s">
        <v>39306</v>
      </c>
    </row>
    <row r="1124" spans="1:20" x14ac:dyDescent="0.2">
      <c r="A1124" s="29">
        <v>19241032077</v>
      </c>
      <c r="B1124" s="4" t="s">
        <v>6538</v>
      </c>
      <c r="C1124" s="4" t="s">
        <v>6567</v>
      </c>
      <c r="D1124" s="4" t="s">
        <v>32209</v>
      </c>
      <c r="E1124" s="4" t="s">
        <v>2835</v>
      </c>
      <c r="F1124" s="4" t="s">
        <v>32683</v>
      </c>
      <c r="G1124" s="4" t="s">
        <v>3020</v>
      </c>
      <c r="H1124" s="4" t="s">
        <v>33586</v>
      </c>
      <c r="I1124" s="4" t="s">
        <v>22</v>
      </c>
      <c r="J1124" s="4" t="s">
        <v>6539</v>
      </c>
      <c r="K1124" s="4" t="s">
        <v>6540</v>
      </c>
      <c r="L1124" s="4" t="s">
        <v>308</v>
      </c>
      <c r="M1124" s="4" t="s">
        <v>73</v>
      </c>
      <c r="N1124" s="4" t="s">
        <v>6627</v>
      </c>
      <c r="O1124" s="4" t="s">
        <v>6628</v>
      </c>
      <c r="P1124" s="4" t="s">
        <v>6629</v>
      </c>
      <c r="Q1124" s="4" t="s">
        <v>663</v>
      </c>
      <c r="R1124" s="4" t="s">
        <v>3021</v>
      </c>
      <c r="S1124" s="4" t="s">
        <v>2836</v>
      </c>
      <c r="T1124" s="4" t="s">
        <v>39306</v>
      </c>
    </row>
    <row r="1125" spans="1:20" x14ac:dyDescent="0.2">
      <c r="A1125" s="29">
        <v>19241032317</v>
      </c>
      <c r="B1125" s="4" t="s">
        <v>6541</v>
      </c>
      <c r="C1125" s="4" t="s">
        <v>6567</v>
      </c>
      <c r="D1125" s="4" t="s">
        <v>8334</v>
      </c>
      <c r="E1125" s="4" t="s">
        <v>2835</v>
      </c>
      <c r="F1125" s="4" t="s">
        <v>27364</v>
      </c>
      <c r="G1125" s="4" t="s">
        <v>2835</v>
      </c>
      <c r="H1125" s="4" t="s">
        <v>27368</v>
      </c>
      <c r="I1125" s="4" t="s">
        <v>22</v>
      </c>
      <c r="J1125" s="4" t="s">
        <v>1163</v>
      </c>
      <c r="K1125" s="4" t="s">
        <v>6542</v>
      </c>
      <c r="L1125" s="4" t="s">
        <v>1288</v>
      </c>
      <c r="M1125" s="4" t="s">
        <v>73</v>
      </c>
      <c r="N1125" s="4" t="s">
        <v>6630</v>
      </c>
      <c r="O1125" s="4" t="s">
        <v>6631</v>
      </c>
      <c r="P1125" s="4" t="s">
        <v>6632</v>
      </c>
      <c r="Q1125" s="4" t="s">
        <v>663</v>
      </c>
      <c r="R1125" s="4" t="s">
        <v>2836</v>
      </c>
      <c r="S1125" s="4" t="s">
        <v>2836</v>
      </c>
      <c r="T1125" s="4" t="s">
        <v>39306</v>
      </c>
    </row>
    <row r="1126" spans="1:20" x14ac:dyDescent="0.2">
      <c r="A1126" s="29">
        <v>19241032127</v>
      </c>
      <c r="B1126" s="4" t="s">
        <v>6633</v>
      </c>
      <c r="C1126" s="4" t="s">
        <v>6636</v>
      </c>
      <c r="D1126" s="4" t="s">
        <v>43536</v>
      </c>
      <c r="E1126" s="4" t="s">
        <v>71</v>
      </c>
      <c r="F1126" s="4" t="s">
        <v>6633</v>
      </c>
      <c r="G1126" s="4" t="s">
        <v>71</v>
      </c>
      <c r="H1126" s="4" t="s">
        <v>6633</v>
      </c>
      <c r="I1126" s="4" t="s">
        <v>22</v>
      </c>
      <c r="J1126" s="4" t="s">
        <v>56</v>
      </c>
      <c r="K1126" s="4" t="s">
        <v>6634</v>
      </c>
      <c r="L1126" s="4" t="s">
        <v>86</v>
      </c>
      <c r="M1126" s="4" t="s">
        <v>73</v>
      </c>
      <c r="N1126" s="4" t="s">
        <v>6697</v>
      </c>
      <c r="O1126" s="4" t="s">
        <v>6698</v>
      </c>
      <c r="P1126" s="4" t="s">
        <v>6699</v>
      </c>
      <c r="Q1126" s="4" t="s">
        <v>663</v>
      </c>
      <c r="R1126" s="4" t="s">
        <v>39306</v>
      </c>
      <c r="S1126" s="4" t="s">
        <v>39306</v>
      </c>
      <c r="T1126" s="4" t="s">
        <v>39306</v>
      </c>
    </row>
    <row r="1127" spans="1:20" x14ac:dyDescent="0.2">
      <c r="A1127" s="29">
        <v>19221139272</v>
      </c>
      <c r="B1127" s="4" t="s">
        <v>6635</v>
      </c>
      <c r="C1127" s="4" t="s">
        <v>6636</v>
      </c>
      <c r="D1127" s="4" t="s">
        <v>43537</v>
      </c>
      <c r="E1127" s="4" t="s">
        <v>71</v>
      </c>
      <c r="F1127" s="4" t="s">
        <v>6635</v>
      </c>
      <c r="G1127" s="4" t="s">
        <v>71</v>
      </c>
      <c r="H1127" s="4" t="s">
        <v>6635</v>
      </c>
      <c r="I1127" s="4" t="s">
        <v>22</v>
      </c>
      <c r="J1127" s="4" t="s">
        <v>289</v>
      </c>
      <c r="K1127" s="4" t="s">
        <v>6637</v>
      </c>
      <c r="L1127" s="4" t="s">
        <v>1288</v>
      </c>
      <c r="M1127" s="4" t="s">
        <v>73</v>
      </c>
      <c r="N1127" s="4" t="s">
        <v>6638</v>
      </c>
      <c r="O1127" s="4" t="s">
        <v>6639</v>
      </c>
      <c r="P1127" s="4" t="s">
        <v>6640</v>
      </c>
      <c r="Q1127" s="4" t="s">
        <v>922</v>
      </c>
      <c r="R1127" s="4" t="s">
        <v>39306</v>
      </c>
      <c r="S1127" s="4" t="s">
        <v>39306</v>
      </c>
      <c r="T1127" s="4" t="s">
        <v>39306</v>
      </c>
    </row>
    <row r="1128" spans="1:20" x14ac:dyDescent="0.2">
      <c r="A1128" s="29">
        <v>19241033000</v>
      </c>
      <c r="B1128" s="4" t="s">
        <v>6641</v>
      </c>
      <c r="C1128" s="4" t="s">
        <v>6636</v>
      </c>
      <c r="D1128" s="4" t="s">
        <v>38554</v>
      </c>
      <c r="E1128" s="4" t="s">
        <v>71</v>
      </c>
      <c r="F1128" s="4" t="s">
        <v>6641</v>
      </c>
      <c r="G1128" s="4" t="s">
        <v>71</v>
      </c>
      <c r="H1128" s="4" t="s">
        <v>6641</v>
      </c>
      <c r="I1128" s="4" t="s">
        <v>22</v>
      </c>
      <c r="J1128" s="4" t="s">
        <v>6154</v>
      </c>
      <c r="K1128" s="4" t="s">
        <v>6642</v>
      </c>
      <c r="L1128" s="4" t="s">
        <v>267</v>
      </c>
      <c r="M1128" s="4" t="s">
        <v>73</v>
      </c>
      <c r="N1128" s="4" t="s">
        <v>6700</v>
      </c>
      <c r="O1128" s="4" t="s">
        <v>6701</v>
      </c>
      <c r="P1128" s="4" t="s">
        <v>6702</v>
      </c>
      <c r="Q1128" s="4" t="s">
        <v>663</v>
      </c>
      <c r="R1128" s="4" t="s">
        <v>39306</v>
      </c>
      <c r="S1128" s="4" t="s">
        <v>39306</v>
      </c>
      <c r="T1128" s="4" t="s">
        <v>39306</v>
      </c>
    </row>
    <row r="1129" spans="1:20" x14ac:dyDescent="0.2">
      <c r="A1129" s="29">
        <v>19241032044</v>
      </c>
      <c r="B1129" s="4" t="s">
        <v>6643</v>
      </c>
      <c r="C1129" s="4" t="s">
        <v>6636</v>
      </c>
      <c r="D1129" s="4" t="s">
        <v>43538</v>
      </c>
      <c r="E1129" s="4" t="s">
        <v>71</v>
      </c>
      <c r="F1129" s="4" t="s">
        <v>6643</v>
      </c>
      <c r="G1129" s="4" t="s">
        <v>71</v>
      </c>
      <c r="H1129" s="4" t="s">
        <v>6643</v>
      </c>
      <c r="I1129" s="4" t="s">
        <v>22</v>
      </c>
      <c r="J1129" s="4" t="s">
        <v>6644</v>
      </c>
      <c r="K1129" s="4" t="s">
        <v>6645</v>
      </c>
      <c r="L1129" s="4" t="s">
        <v>267</v>
      </c>
      <c r="M1129" s="4" t="s">
        <v>73</v>
      </c>
      <c r="N1129" s="4" t="s">
        <v>6703</v>
      </c>
      <c r="O1129" s="4" t="s">
        <v>6704</v>
      </c>
      <c r="P1129" s="4" t="s">
        <v>6705</v>
      </c>
      <c r="Q1129" s="4" t="s">
        <v>663</v>
      </c>
      <c r="R1129" s="4" t="s">
        <v>39306</v>
      </c>
      <c r="S1129" s="4" t="s">
        <v>39306</v>
      </c>
      <c r="T1129" s="4" t="s">
        <v>39306</v>
      </c>
    </row>
    <row r="1130" spans="1:20" x14ac:dyDescent="0.2">
      <c r="A1130" s="29">
        <v>19241032382</v>
      </c>
      <c r="B1130" s="4" t="s">
        <v>6646</v>
      </c>
      <c r="C1130" s="4" t="s">
        <v>6636</v>
      </c>
      <c r="D1130" s="4" t="s">
        <v>26931</v>
      </c>
      <c r="E1130" s="4" t="s">
        <v>71</v>
      </c>
      <c r="F1130" s="4" t="s">
        <v>6646</v>
      </c>
      <c r="G1130" s="4" t="s">
        <v>71</v>
      </c>
      <c r="H1130" s="4" t="s">
        <v>6646</v>
      </c>
      <c r="I1130" s="4" t="s">
        <v>22</v>
      </c>
      <c r="J1130" s="4" t="s">
        <v>6647</v>
      </c>
      <c r="K1130" s="4" t="s">
        <v>6648</v>
      </c>
      <c r="L1130" s="4" t="s">
        <v>3300</v>
      </c>
      <c r="M1130" s="4" t="s">
        <v>73</v>
      </c>
      <c r="N1130" s="4" t="s">
        <v>6706</v>
      </c>
      <c r="O1130" s="4" t="s">
        <v>6707</v>
      </c>
      <c r="P1130" s="4" t="s">
        <v>6708</v>
      </c>
      <c r="Q1130" s="4" t="s">
        <v>663</v>
      </c>
      <c r="R1130" s="4" t="s">
        <v>39306</v>
      </c>
      <c r="S1130" s="4" t="s">
        <v>39306</v>
      </c>
      <c r="T1130" s="4" t="s">
        <v>39306</v>
      </c>
    </row>
    <row r="1131" spans="1:20" x14ac:dyDescent="0.2">
      <c r="A1131" s="29">
        <v>19241032341</v>
      </c>
      <c r="B1131" s="4" t="s">
        <v>6649</v>
      </c>
      <c r="C1131" s="4" t="s">
        <v>6636</v>
      </c>
      <c r="D1131" s="4" t="s">
        <v>26932</v>
      </c>
      <c r="E1131" s="4" t="s">
        <v>71</v>
      </c>
      <c r="F1131" s="4" t="s">
        <v>6649</v>
      </c>
      <c r="G1131" s="4" t="s">
        <v>71</v>
      </c>
      <c r="H1131" s="4" t="s">
        <v>6649</v>
      </c>
      <c r="I1131" s="4" t="s">
        <v>22</v>
      </c>
      <c r="J1131" s="4" t="s">
        <v>6650</v>
      </c>
      <c r="K1131" s="4" t="s">
        <v>6651</v>
      </c>
      <c r="L1131" s="4" t="s">
        <v>3300</v>
      </c>
      <c r="M1131" s="4" t="s">
        <v>73</v>
      </c>
      <c r="N1131" s="4" t="s">
        <v>6709</v>
      </c>
      <c r="O1131" s="4" t="s">
        <v>6710</v>
      </c>
      <c r="P1131" s="4" t="s">
        <v>6711</v>
      </c>
      <c r="Q1131" s="4" t="s">
        <v>663</v>
      </c>
      <c r="R1131" s="4" t="s">
        <v>39306</v>
      </c>
      <c r="S1131" s="4" t="s">
        <v>39306</v>
      </c>
      <c r="T1131" s="4" t="s">
        <v>39306</v>
      </c>
    </row>
    <row r="1132" spans="1:20" x14ac:dyDescent="0.2">
      <c r="A1132" s="29">
        <v>19241032309</v>
      </c>
      <c r="B1132" s="4" t="s">
        <v>6652</v>
      </c>
      <c r="C1132" s="4" t="s">
        <v>6636</v>
      </c>
      <c r="D1132" s="4" t="s">
        <v>35191</v>
      </c>
      <c r="E1132" s="4" t="s">
        <v>2835</v>
      </c>
      <c r="F1132" s="4" t="s">
        <v>36021</v>
      </c>
      <c r="G1132" s="4" t="s">
        <v>2835</v>
      </c>
      <c r="H1132" s="4" t="s">
        <v>36021</v>
      </c>
      <c r="I1132" s="4" t="s">
        <v>22</v>
      </c>
      <c r="J1132" s="4" t="s">
        <v>6653</v>
      </c>
      <c r="K1132" s="4" t="s">
        <v>6654</v>
      </c>
      <c r="L1132" s="4" t="s">
        <v>3300</v>
      </c>
      <c r="M1132" s="4" t="s">
        <v>73</v>
      </c>
      <c r="N1132" s="4" t="s">
        <v>6712</v>
      </c>
      <c r="O1132" s="4" t="s">
        <v>6713</v>
      </c>
      <c r="P1132" s="4" t="s">
        <v>6714</v>
      </c>
      <c r="Q1132" s="4" t="s">
        <v>663</v>
      </c>
      <c r="R1132" s="4" t="s">
        <v>2836</v>
      </c>
      <c r="S1132" s="4" t="s">
        <v>2836</v>
      </c>
      <c r="T1132" s="4" t="s">
        <v>39306</v>
      </c>
    </row>
    <row r="1133" spans="1:20" x14ac:dyDescent="0.2">
      <c r="A1133" s="29">
        <v>19241032267</v>
      </c>
      <c r="B1133" s="4" t="s">
        <v>6655</v>
      </c>
      <c r="C1133" s="4" t="s">
        <v>6636</v>
      </c>
      <c r="D1133" s="4" t="s">
        <v>13510</v>
      </c>
      <c r="E1133" s="4" t="s">
        <v>2835</v>
      </c>
      <c r="F1133" s="4" t="s">
        <v>26635</v>
      </c>
      <c r="G1133" s="4" t="s">
        <v>3020</v>
      </c>
      <c r="H1133" s="4" t="s">
        <v>26636</v>
      </c>
      <c r="I1133" s="4" t="s">
        <v>22</v>
      </c>
      <c r="J1133" s="4" t="s">
        <v>6656</v>
      </c>
      <c r="K1133" s="4" t="s">
        <v>6657</v>
      </c>
      <c r="L1133" s="4" t="s">
        <v>281</v>
      </c>
      <c r="M1133" s="4" t="s">
        <v>73</v>
      </c>
      <c r="N1133" s="4" t="s">
        <v>6715</v>
      </c>
      <c r="O1133" s="4" t="s">
        <v>6716</v>
      </c>
      <c r="P1133" s="4" t="s">
        <v>6717</v>
      </c>
      <c r="Q1133" s="4" t="s">
        <v>663</v>
      </c>
      <c r="R1133" s="4" t="s">
        <v>3021</v>
      </c>
      <c r="S1133" s="4" t="s">
        <v>2836</v>
      </c>
      <c r="T1133" s="4" t="s">
        <v>39306</v>
      </c>
    </row>
    <row r="1134" spans="1:20" x14ac:dyDescent="0.2">
      <c r="A1134" s="29">
        <v>19221139496</v>
      </c>
      <c r="B1134" s="4" t="s">
        <v>6658</v>
      </c>
      <c r="C1134" s="4" t="s">
        <v>6636</v>
      </c>
      <c r="D1134" s="4" t="s">
        <v>43539</v>
      </c>
      <c r="E1134" s="4" t="s">
        <v>2835</v>
      </c>
      <c r="F1134" s="4" t="s">
        <v>42616</v>
      </c>
      <c r="G1134" s="4" t="s">
        <v>3020</v>
      </c>
      <c r="H1134" s="4" t="s">
        <v>42617</v>
      </c>
      <c r="I1134" s="4" t="s">
        <v>22</v>
      </c>
      <c r="J1134" s="4" t="s">
        <v>1405</v>
      </c>
      <c r="K1134" s="4" t="s">
        <v>6659</v>
      </c>
      <c r="L1134" s="4" t="s">
        <v>2928</v>
      </c>
      <c r="M1134" s="4" t="s">
        <v>73</v>
      </c>
      <c r="N1134" s="4" t="s">
        <v>6718</v>
      </c>
      <c r="O1134" s="4" t="s">
        <v>6719</v>
      </c>
      <c r="P1134" s="4" t="s">
        <v>6720</v>
      </c>
      <c r="Q1134" s="4" t="s">
        <v>922</v>
      </c>
      <c r="R1134" s="4" t="s">
        <v>3021</v>
      </c>
      <c r="S1134" s="4" t="s">
        <v>2836</v>
      </c>
      <c r="T1134" s="4" t="s">
        <v>39306</v>
      </c>
    </row>
    <row r="1135" spans="1:20" x14ac:dyDescent="0.2">
      <c r="A1135" s="29">
        <v>19221139249</v>
      </c>
      <c r="B1135" s="4" t="s">
        <v>6660</v>
      </c>
      <c r="C1135" s="4" t="s">
        <v>6636</v>
      </c>
      <c r="D1135" s="4" t="s">
        <v>26933</v>
      </c>
      <c r="E1135" s="4" t="s">
        <v>2835</v>
      </c>
      <c r="F1135" s="4" t="s">
        <v>42616</v>
      </c>
      <c r="G1135" s="4" t="s">
        <v>3020</v>
      </c>
      <c r="H1135" s="4" t="s">
        <v>42617</v>
      </c>
      <c r="I1135" s="4" t="s">
        <v>22</v>
      </c>
      <c r="J1135" s="4" t="s">
        <v>38</v>
      </c>
      <c r="K1135" s="4" t="s">
        <v>6661</v>
      </c>
      <c r="L1135" s="4" t="s">
        <v>2928</v>
      </c>
      <c r="M1135" s="4" t="s">
        <v>73</v>
      </c>
      <c r="N1135" s="4" t="s">
        <v>6721</v>
      </c>
      <c r="O1135" s="4" t="s">
        <v>6722</v>
      </c>
      <c r="P1135" s="4" t="s">
        <v>6723</v>
      </c>
      <c r="Q1135" s="4" t="s">
        <v>922</v>
      </c>
      <c r="R1135" s="4" t="s">
        <v>3021</v>
      </c>
      <c r="S1135" s="4" t="s">
        <v>2836</v>
      </c>
      <c r="T1135" s="4" t="s">
        <v>39306</v>
      </c>
    </row>
    <row r="1136" spans="1:20" x14ac:dyDescent="0.2">
      <c r="A1136" s="29">
        <v>19231011800</v>
      </c>
      <c r="B1136" s="4" t="s">
        <v>6662</v>
      </c>
      <c r="C1136" s="4" t="s">
        <v>6636</v>
      </c>
      <c r="D1136" s="4" t="s">
        <v>32210</v>
      </c>
      <c r="E1136" s="4" t="s">
        <v>2835</v>
      </c>
      <c r="F1136" s="4" t="s">
        <v>38101</v>
      </c>
      <c r="G1136" s="4" t="s">
        <v>3020</v>
      </c>
      <c r="H1136" s="4" t="s">
        <v>38102</v>
      </c>
      <c r="I1136" s="4" t="s">
        <v>22</v>
      </c>
      <c r="J1136" s="4" t="s">
        <v>6663</v>
      </c>
      <c r="K1136" s="4" t="s">
        <v>6664</v>
      </c>
      <c r="L1136" s="4" t="s">
        <v>293</v>
      </c>
      <c r="M1136" s="4" t="s">
        <v>73</v>
      </c>
      <c r="N1136" s="4" t="s">
        <v>7012</v>
      </c>
      <c r="O1136" s="4" t="s">
        <v>7013</v>
      </c>
      <c r="P1136" s="4" t="s">
        <v>7014</v>
      </c>
      <c r="Q1136" s="4" t="s">
        <v>1045</v>
      </c>
      <c r="R1136" s="4" t="s">
        <v>3021</v>
      </c>
      <c r="S1136" s="4" t="s">
        <v>2836</v>
      </c>
      <c r="T1136" s="4" t="s">
        <v>39306</v>
      </c>
    </row>
    <row r="1137" spans="1:20" x14ac:dyDescent="0.2">
      <c r="A1137" s="29">
        <v>19221139892</v>
      </c>
      <c r="B1137" s="4" t="s">
        <v>6665</v>
      </c>
      <c r="C1137" s="4" t="s">
        <v>6636</v>
      </c>
      <c r="D1137" s="4" t="s">
        <v>10605</v>
      </c>
      <c r="E1137" s="4" t="s">
        <v>2835</v>
      </c>
      <c r="F1137" s="4" t="s">
        <v>27364</v>
      </c>
      <c r="G1137" s="4" t="s">
        <v>2835</v>
      </c>
      <c r="H1137" s="4" t="s">
        <v>27365</v>
      </c>
      <c r="I1137" s="4" t="s">
        <v>22</v>
      </c>
      <c r="J1137" s="4" t="s">
        <v>6666</v>
      </c>
      <c r="K1137" s="4" t="s">
        <v>6667</v>
      </c>
      <c r="L1137" s="4" t="s">
        <v>468</v>
      </c>
      <c r="M1137" s="4" t="s">
        <v>73</v>
      </c>
      <c r="N1137" s="4" t="s">
        <v>6724</v>
      </c>
      <c r="O1137" s="4" t="s">
        <v>6725</v>
      </c>
      <c r="P1137" s="4" t="s">
        <v>6726</v>
      </c>
      <c r="Q1137" s="4" t="s">
        <v>922</v>
      </c>
      <c r="R1137" s="4" t="s">
        <v>2836</v>
      </c>
      <c r="S1137" s="4" t="s">
        <v>2836</v>
      </c>
      <c r="T1137" s="4" t="s">
        <v>39306</v>
      </c>
    </row>
    <row r="1138" spans="1:20" x14ac:dyDescent="0.2">
      <c r="A1138" s="29">
        <v>19241032234</v>
      </c>
      <c r="B1138" s="4" t="s">
        <v>6668</v>
      </c>
      <c r="C1138" s="4" t="s">
        <v>6636</v>
      </c>
      <c r="D1138" s="4" t="s">
        <v>8335</v>
      </c>
      <c r="E1138" s="4" t="s">
        <v>71</v>
      </c>
      <c r="F1138" s="4" t="s">
        <v>6668</v>
      </c>
      <c r="G1138" s="4" t="s">
        <v>71</v>
      </c>
      <c r="H1138" s="4" t="s">
        <v>6668</v>
      </c>
      <c r="I1138" s="4" t="s">
        <v>22</v>
      </c>
      <c r="J1138" s="4" t="s">
        <v>335</v>
      </c>
      <c r="K1138" s="4" t="s">
        <v>6669</v>
      </c>
      <c r="L1138" s="4" t="s">
        <v>263</v>
      </c>
      <c r="M1138" s="4" t="s">
        <v>73</v>
      </c>
      <c r="N1138" s="4" t="s">
        <v>6727</v>
      </c>
      <c r="O1138" s="4" t="s">
        <v>6728</v>
      </c>
      <c r="P1138" s="4" t="s">
        <v>6729</v>
      </c>
      <c r="Q1138" s="4" t="s">
        <v>663</v>
      </c>
      <c r="R1138" s="4" t="s">
        <v>39306</v>
      </c>
      <c r="S1138" s="4" t="s">
        <v>39306</v>
      </c>
      <c r="T1138" s="4" t="s">
        <v>39306</v>
      </c>
    </row>
    <row r="1139" spans="1:20" x14ac:dyDescent="0.2">
      <c r="A1139" s="29">
        <v>19221139330</v>
      </c>
      <c r="B1139" s="4" t="s">
        <v>6670</v>
      </c>
      <c r="C1139" s="4" t="s">
        <v>6636</v>
      </c>
      <c r="D1139" s="4" t="s">
        <v>23526</v>
      </c>
      <c r="E1139" s="4" t="s">
        <v>2835</v>
      </c>
      <c r="F1139" s="4" t="s">
        <v>27364</v>
      </c>
      <c r="G1139" s="4" t="s">
        <v>2835</v>
      </c>
      <c r="H1139" s="4" t="s">
        <v>27365</v>
      </c>
      <c r="I1139" s="4" t="s">
        <v>22</v>
      </c>
      <c r="J1139" s="4" t="s">
        <v>3779</v>
      </c>
      <c r="K1139" s="4" t="s">
        <v>6671</v>
      </c>
      <c r="L1139" s="4" t="s">
        <v>86</v>
      </c>
      <c r="M1139" s="4" t="s">
        <v>73</v>
      </c>
      <c r="N1139" s="4" t="s">
        <v>6796</v>
      </c>
      <c r="O1139" s="4" t="s">
        <v>6797</v>
      </c>
      <c r="P1139" s="4" t="s">
        <v>6798</v>
      </c>
      <c r="Q1139" s="4" t="s">
        <v>922</v>
      </c>
      <c r="R1139" s="4" t="s">
        <v>2836</v>
      </c>
      <c r="S1139" s="4" t="s">
        <v>2836</v>
      </c>
      <c r="T1139" s="4" t="s">
        <v>39306</v>
      </c>
    </row>
    <row r="1140" spans="1:20" x14ac:dyDescent="0.2">
      <c r="A1140" s="29">
        <v>19241032184</v>
      </c>
      <c r="B1140" s="4" t="s">
        <v>6672</v>
      </c>
      <c r="C1140" s="4" t="s">
        <v>6730</v>
      </c>
      <c r="D1140" s="4" t="s">
        <v>21608</v>
      </c>
      <c r="E1140" s="4" t="s">
        <v>2835</v>
      </c>
      <c r="F1140" s="4" t="s">
        <v>24659</v>
      </c>
      <c r="G1140" s="4" t="s">
        <v>3020</v>
      </c>
      <c r="H1140" s="4" t="s">
        <v>24659</v>
      </c>
      <c r="I1140" s="4" t="s">
        <v>22</v>
      </c>
      <c r="J1140" s="4" t="s">
        <v>1726</v>
      </c>
      <c r="K1140" s="4" t="s">
        <v>6673</v>
      </c>
      <c r="L1140" s="4" t="s">
        <v>3348</v>
      </c>
      <c r="M1140" s="4" t="s">
        <v>73</v>
      </c>
      <c r="N1140" s="4" t="s">
        <v>6731</v>
      </c>
      <c r="O1140" s="4" t="s">
        <v>6732</v>
      </c>
      <c r="P1140" s="4" t="s">
        <v>6733</v>
      </c>
      <c r="Q1140" s="4" t="s">
        <v>663</v>
      </c>
      <c r="R1140" s="4" t="s">
        <v>3021</v>
      </c>
      <c r="S1140" s="4" t="s">
        <v>2836</v>
      </c>
      <c r="T1140" s="4" t="s">
        <v>39306</v>
      </c>
    </row>
    <row r="1141" spans="1:20" x14ac:dyDescent="0.2">
      <c r="A1141" s="29">
        <v>19221133598</v>
      </c>
      <c r="B1141" s="4" t="s">
        <v>6674</v>
      </c>
      <c r="C1141" s="4" t="s">
        <v>6730</v>
      </c>
      <c r="D1141" s="4" t="s">
        <v>43540</v>
      </c>
      <c r="E1141" s="4" t="s">
        <v>2835</v>
      </c>
      <c r="F1141" s="4" t="s">
        <v>16612</v>
      </c>
      <c r="G1141" s="4" t="s">
        <v>3020</v>
      </c>
      <c r="H1141" s="4" t="s">
        <v>16612</v>
      </c>
      <c r="I1141" s="4" t="s">
        <v>22</v>
      </c>
      <c r="J1141" s="4" t="s">
        <v>132</v>
      </c>
      <c r="K1141" s="4" t="s">
        <v>6675</v>
      </c>
      <c r="L1141" s="4" t="s">
        <v>453</v>
      </c>
      <c r="M1141" s="4" t="s">
        <v>73</v>
      </c>
      <c r="N1141" s="4" t="s">
        <v>7015</v>
      </c>
      <c r="O1141" s="4" t="s">
        <v>7016</v>
      </c>
      <c r="P1141" s="4" t="s">
        <v>7017</v>
      </c>
      <c r="Q1141" s="4" t="s">
        <v>1045</v>
      </c>
      <c r="R1141" s="4" t="s">
        <v>3021</v>
      </c>
      <c r="S1141" s="4" t="s">
        <v>2836</v>
      </c>
      <c r="T1141" s="4" t="s">
        <v>39306</v>
      </c>
    </row>
    <row r="1142" spans="1:20" x14ac:dyDescent="0.2">
      <c r="A1142" s="29">
        <v>19241032143</v>
      </c>
      <c r="B1142" s="4" t="s">
        <v>6676</v>
      </c>
      <c r="C1142" s="4" t="s">
        <v>6730</v>
      </c>
      <c r="D1142" s="4" t="s">
        <v>32211</v>
      </c>
      <c r="E1142" s="4" t="s">
        <v>71</v>
      </c>
      <c r="F1142" s="4" t="s">
        <v>6676</v>
      </c>
      <c r="G1142" s="4" t="s">
        <v>71</v>
      </c>
      <c r="H1142" s="4" t="s">
        <v>6676</v>
      </c>
      <c r="I1142" s="4" t="s">
        <v>22</v>
      </c>
      <c r="J1142" s="4" t="s">
        <v>6677</v>
      </c>
      <c r="K1142" s="4" t="s">
        <v>6678</v>
      </c>
      <c r="L1142" s="4" t="s">
        <v>263</v>
      </c>
      <c r="M1142" s="4" t="s">
        <v>73</v>
      </c>
      <c r="N1142" s="4" t="s">
        <v>6734</v>
      </c>
      <c r="O1142" s="4" t="s">
        <v>6735</v>
      </c>
      <c r="P1142" s="4" t="s">
        <v>6736</v>
      </c>
      <c r="Q1142" s="4" t="s">
        <v>663</v>
      </c>
      <c r="R1142" s="4" t="s">
        <v>39306</v>
      </c>
      <c r="S1142" s="4" t="s">
        <v>39306</v>
      </c>
      <c r="T1142" s="4" t="s">
        <v>39306</v>
      </c>
    </row>
    <row r="1143" spans="1:20" x14ac:dyDescent="0.2">
      <c r="A1143" s="29">
        <v>19241032101</v>
      </c>
      <c r="B1143" s="4" t="s">
        <v>6679</v>
      </c>
      <c r="C1143" s="4" t="s">
        <v>6730</v>
      </c>
      <c r="D1143" s="4" t="s">
        <v>43541</v>
      </c>
      <c r="E1143" s="4" t="s">
        <v>71</v>
      </c>
      <c r="F1143" s="4" t="s">
        <v>6679</v>
      </c>
      <c r="G1143" s="4" t="s">
        <v>71</v>
      </c>
      <c r="H1143" s="4" t="s">
        <v>6679</v>
      </c>
      <c r="I1143" s="4" t="s">
        <v>22</v>
      </c>
      <c r="J1143" s="4" t="s">
        <v>500</v>
      </c>
      <c r="K1143" s="4" t="s">
        <v>6680</v>
      </c>
      <c r="L1143" s="4" t="s">
        <v>249</v>
      </c>
      <c r="M1143" s="4" t="s">
        <v>73</v>
      </c>
      <c r="N1143" s="4" t="s">
        <v>6737</v>
      </c>
      <c r="O1143" s="4" t="s">
        <v>6738</v>
      </c>
      <c r="P1143" s="4" t="s">
        <v>6739</v>
      </c>
      <c r="Q1143" s="4" t="s">
        <v>663</v>
      </c>
      <c r="R1143" s="4" t="s">
        <v>39306</v>
      </c>
      <c r="S1143" s="4" t="s">
        <v>39306</v>
      </c>
      <c r="T1143" s="4" t="s">
        <v>39306</v>
      </c>
    </row>
    <row r="1144" spans="1:20" x14ac:dyDescent="0.2">
      <c r="A1144" s="29">
        <v>19221153323</v>
      </c>
      <c r="B1144" s="4" t="s">
        <v>6681</v>
      </c>
      <c r="C1144" s="4" t="s">
        <v>6730</v>
      </c>
      <c r="D1144" s="4" t="s">
        <v>18374</v>
      </c>
      <c r="E1144" s="4" t="s">
        <v>2835</v>
      </c>
      <c r="F1144" s="4" t="s">
        <v>35192</v>
      </c>
      <c r="G1144" s="4" t="s">
        <v>2835</v>
      </c>
      <c r="H1144" s="4" t="s">
        <v>35193</v>
      </c>
      <c r="I1144" s="4" t="s">
        <v>22</v>
      </c>
      <c r="J1144" s="4" t="s">
        <v>3644</v>
      </c>
      <c r="K1144" s="4" t="s">
        <v>6682</v>
      </c>
      <c r="L1144" s="4" t="s">
        <v>72</v>
      </c>
      <c r="M1144" s="4" t="s">
        <v>73</v>
      </c>
      <c r="N1144" s="4" t="s">
        <v>7018</v>
      </c>
      <c r="O1144" s="4" t="s">
        <v>7019</v>
      </c>
      <c r="P1144" s="4" t="s">
        <v>7020</v>
      </c>
      <c r="Q1144" s="4" t="s">
        <v>1045</v>
      </c>
      <c r="R1144" s="4" t="s">
        <v>2836</v>
      </c>
      <c r="S1144" s="4" t="s">
        <v>2836</v>
      </c>
      <c r="T1144" s="4" t="s">
        <v>39306</v>
      </c>
    </row>
    <row r="1145" spans="1:20" x14ac:dyDescent="0.2">
      <c r="A1145" s="29">
        <v>19241032069</v>
      </c>
      <c r="B1145" s="4" t="s">
        <v>6683</v>
      </c>
      <c r="C1145" s="4" t="s">
        <v>6730</v>
      </c>
      <c r="D1145" s="4" t="s">
        <v>25324</v>
      </c>
      <c r="E1145" s="4" t="s">
        <v>2835</v>
      </c>
      <c r="F1145" s="4" t="s">
        <v>28475</v>
      </c>
      <c r="G1145" s="4" t="s">
        <v>3020</v>
      </c>
      <c r="H1145" s="4" t="s">
        <v>28475</v>
      </c>
      <c r="I1145" s="4" t="s">
        <v>22</v>
      </c>
      <c r="J1145" s="4" t="s">
        <v>5472</v>
      </c>
      <c r="K1145" s="4" t="s">
        <v>6684</v>
      </c>
      <c r="L1145" s="4" t="s">
        <v>96</v>
      </c>
      <c r="M1145" s="4" t="s">
        <v>73</v>
      </c>
      <c r="N1145" s="4" t="s">
        <v>6740</v>
      </c>
      <c r="O1145" s="4" t="s">
        <v>6741</v>
      </c>
      <c r="P1145" s="4" t="s">
        <v>6742</v>
      </c>
      <c r="Q1145" s="4" t="s">
        <v>663</v>
      </c>
      <c r="R1145" s="4" t="s">
        <v>3021</v>
      </c>
      <c r="S1145" s="4" t="s">
        <v>2836</v>
      </c>
      <c r="T1145" s="4" t="s">
        <v>39306</v>
      </c>
    </row>
    <row r="1146" spans="1:20" x14ac:dyDescent="0.2">
      <c r="A1146" s="29">
        <v>19241032986</v>
      </c>
      <c r="B1146" s="4" t="s">
        <v>6685</v>
      </c>
      <c r="C1146" s="4" t="s">
        <v>6730</v>
      </c>
      <c r="D1146" s="4" t="s">
        <v>43542</v>
      </c>
      <c r="E1146" s="4" t="s">
        <v>71</v>
      </c>
      <c r="F1146" s="4" t="s">
        <v>6685</v>
      </c>
      <c r="G1146" s="4" t="s">
        <v>71</v>
      </c>
      <c r="H1146" s="4" t="s">
        <v>6685</v>
      </c>
      <c r="I1146" s="4" t="s">
        <v>22</v>
      </c>
      <c r="J1146" s="4" t="s">
        <v>6686</v>
      </c>
      <c r="K1146" s="4" t="s">
        <v>6687</v>
      </c>
      <c r="L1146" s="4" t="s">
        <v>3300</v>
      </c>
      <c r="M1146" s="4" t="s">
        <v>73</v>
      </c>
      <c r="N1146" s="4" t="s">
        <v>6743</v>
      </c>
      <c r="O1146" s="4" t="s">
        <v>6744</v>
      </c>
      <c r="P1146" s="4" t="s">
        <v>6745</v>
      </c>
      <c r="Q1146" s="4" t="s">
        <v>663</v>
      </c>
      <c r="R1146" s="4" t="s">
        <v>39306</v>
      </c>
      <c r="S1146" s="4" t="s">
        <v>39306</v>
      </c>
      <c r="T1146" s="4" t="s">
        <v>39306</v>
      </c>
    </row>
    <row r="1147" spans="1:20" x14ac:dyDescent="0.2">
      <c r="A1147" s="29">
        <v>19241032994</v>
      </c>
      <c r="B1147" s="4" t="s">
        <v>6688</v>
      </c>
      <c r="C1147" s="4" t="s">
        <v>6730</v>
      </c>
      <c r="D1147" s="4" t="s">
        <v>25325</v>
      </c>
      <c r="E1147" s="4" t="s">
        <v>71</v>
      </c>
      <c r="F1147" s="4" t="s">
        <v>6688</v>
      </c>
      <c r="G1147" s="4" t="s">
        <v>71</v>
      </c>
      <c r="H1147" s="4" t="s">
        <v>6688</v>
      </c>
      <c r="I1147" s="4" t="s">
        <v>22</v>
      </c>
      <c r="J1147" s="4" t="s">
        <v>6689</v>
      </c>
      <c r="K1147" s="4" t="s">
        <v>6690</v>
      </c>
      <c r="L1147" s="4" t="s">
        <v>3300</v>
      </c>
      <c r="M1147" s="4" t="s">
        <v>73</v>
      </c>
      <c r="N1147" s="4" t="s">
        <v>6746</v>
      </c>
      <c r="O1147" s="4" t="s">
        <v>6747</v>
      </c>
      <c r="P1147" s="4" t="s">
        <v>6748</v>
      </c>
      <c r="Q1147" s="4" t="s">
        <v>663</v>
      </c>
      <c r="R1147" s="4" t="s">
        <v>39306</v>
      </c>
      <c r="S1147" s="4" t="s">
        <v>39306</v>
      </c>
      <c r="T1147" s="4" t="s">
        <v>39306</v>
      </c>
    </row>
    <row r="1148" spans="1:20" x14ac:dyDescent="0.2">
      <c r="A1148" s="29">
        <v>19241032929</v>
      </c>
      <c r="B1148" s="4" t="s">
        <v>6691</v>
      </c>
      <c r="C1148" s="4" t="s">
        <v>6730</v>
      </c>
      <c r="D1148" s="4" t="s">
        <v>10606</v>
      </c>
      <c r="E1148" s="4" t="s">
        <v>2835</v>
      </c>
      <c r="F1148" s="4" t="s">
        <v>27364</v>
      </c>
      <c r="G1148" s="4" t="s">
        <v>2835</v>
      </c>
      <c r="H1148" s="4" t="s">
        <v>27368</v>
      </c>
      <c r="I1148" s="4" t="s">
        <v>22</v>
      </c>
      <c r="J1148" s="4" t="s">
        <v>1557</v>
      </c>
      <c r="K1148" s="4" t="s">
        <v>6692</v>
      </c>
      <c r="L1148" s="4" t="s">
        <v>1885</v>
      </c>
      <c r="M1148" s="4" t="s">
        <v>73</v>
      </c>
      <c r="N1148" s="4" t="s">
        <v>6749</v>
      </c>
      <c r="O1148" s="4" t="s">
        <v>6750</v>
      </c>
      <c r="P1148" s="4" t="s">
        <v>6751</v>
      </c>
      <c r="Q1148" s="4" t="s">
        <v>663</v>
      </c>
      <c r="R1148" s="4" t="s">
        <v>2836</v>
      </c>
      <c r="S1148" s="4" t="s">
        <v>2836</v>
      </c>
      <c r="T1148" s="4" t="s">
        <v>39306</v>
      </c>
    </row>
    <row r="1149" spans="1:20" x14ac:dyDescent="0.2">
      <c r="A1149" s="29">
        <v>19241032168</v>
      </c>
      <c r="B1149" s="4" t="s">
        <v>6693</v>
      </c>
      <c r="C1149" s="4" t="s">
        <v>6730</v>
      </c>
      <c r="D1149" s="4" t="s">
        <v>43543</v>
      </c>
      <c r="E1149" s="4" t="s">
        <v>71</v>
      </c>
      <c r="F1149" s="4" t="s">
        <v>7836</v>
      </c>
      <c r="G1149" s="4" t="s">
        <v>71</v>
      </c>
      <c r="H1149" s="4" t="s">
        <v>7837</v>
      </c>
      <c r="I1149" s="4" t="s">
        <v>22</v>
      </c>
      <c r="J1149" s="4" t="s">
        <v>10041</v>
      </c>
      <c r="K1149" s="4" t="s">
        <v>10451</v>
      </c>
      <c r="L1149" s="4" t="s">
        <v>8048</v>
      </c>
      <c r="M1149" s="4" t="s">
        <v>73</v>
      </c>
      <c r="N1149" s="4" t="s">
        <v>3532</v>
      </c>
      <c r="O1149" s="4" t="s">
        <v>6752</v>
      </c>
      <c r="P1149" s="4" t="s">
        <v>6753</v>
      </c>
      <c r="Q1149" s="4" t="s">
        <v>663</v>
      </c>
      <c r="R1149" s="4" t="s">
        <v>39306</v>
      </c>
      <c r="S1149" s="4" t="s">
        <v>39306</v>
      </c>
      <c r="T1149" s="4" t="s">
        <v>39306</v>
      </c>
    </row>
    <row r="1150" spans="1:20" x14ac:dyDescent="0.2">
      <c r="A1150" s="29">
        <v>19241032200</v>
      </c>
      <c r="B1150" s="4" t="s">
        <v>6694</v>
      </c>
      <c r="C1150" s="4" t="s">
        <v>6730</v>
      </c>
      <c r="D1150" s="4" t="s">
        <v>43544</v>
      </c>
      <c r="E1150" s="4" t="s">
        <v>71</v>
      </c>
      <c r="F1150" s="4" t="s">
        <v>7836</v>
      </c>
      <c r="G1150" s="4" t="s">
        <v>71</v>
      </c>
      <c r="H1150" s="4" t="s">
        <v>7837</v>
      </c>
      <c r="I1150" s="4" t="s">
        <v>22</v>
      </c>
      <c r="J1150" s="4" t="s">
        <v>10486</v>
      </c>
      <c r="K1150" s="4" t="s">
        <v>10487</v>
      </c>
      <c r="L1150" s="4" t="s">
        <v>8048</v>
      </c>
      <c r="M1150" s="4" t="s">
        <v>73</v>
      </c>
      <c r="N1150" s="4" t="s">
        <v>6754</v>
      </c>
      <c r="O1150" s="4" t="s">
        <v>6755</v>
      </c>
      <c r="P1150" s="4" t="s">
        <v>6756</v>
      </c>
      <c r="Q1150" s="4" t="s">
        <v>663</v>
      </c>
      <c r="R1150" s="4" t="s">
        <v>39306</v>
      </c>
      <c r="S1150" s="4" t="s">
        <v>39306</v>
      </c>
      <c r="T1150" s="4" t="s">
        <v>39306</v>
      </c>
    </row>
    <row r="1151" spans="1:20" x14ac:dyDescent="0.2">
      <c r="A1151" s="29">
        <v>19241032432</v>
      </c>
      <c r="B1151" s="4" t="s">
        <v>6695</v>
      </c>
      <c r="C1151" s="4" t="s">
        <v>6730</v>
      </c>
      <c r="D1151" s="4" t="s">
        <v>43545</v>
      </c>
      <c r="E1151" s="4" t="s">
        <v>2835</v>
      </c>
      <c r="F1151" s="4" t="s">
        <v>31815</v>
      </c>
      <c r="G1151" s="4" t="s">
        <v>3020</v>
      </c>
      <c r="H1151" s="4" t="s">
        <v>31815</v>
      </c>
      <c r="I1151" s="4" t="s">
        <v>22</v>
      </c>
      <c r="J1151" s="4" t="s">
        <v>5585</v>
      </c>
      <c r="K1151" s="4" t="s">
        <v>6696</v>
      </c>
      <c r="L1151" s="4" t="s">
        <v>253</v>
      </c>
      <c r="M1151" s="4" t="s">
        <v>73</v>
      </c>
      <c r="N1151" s="4" t="s">
        <v>6757</v>
      </c>
      <c r="O1151" s="4" t="s">
        <v>6758</v>
      </c>
      <c r="P1151" s="4" t="s">
        <v>6759</v>
      </c>
      <c r="Q1151" s="4" t="s">
        <v>663</v>
      </c>
      <c r="R1151" s="4" t="s">
        <v>3021</v>
      </c>
      <c r="S1151" s="4" t="s">
        <v>2836</v>
      </c>
      <c r="T1151" s="4" t="s">
        <v>39306</v>
      </c>
    </row>
    <row r="1152" spans="1:20" x14ac:dyDescent="0.2">
      <c r="A1152" s="29">
        <v>19241032507</v>
      </c>
      <c r="B1152" s="4" t="s">
        <v>6760</v>
      </c>
      <c r="C1152" s="4" t="s">
        <v>6799</v>
      </c>
      <c r="D1152" s="4" t="s">
        <v>43546</v>
      </c>
      <c r="E1152" s="4" t="s">
        <v>2835</v>
      </c>
      <c r="F1152" s="4" t="s">
        <v>26635</v>
      </c>
      <c r="G1152" s="4" t="s">
        <v>3020</v>
      </c>
      <c r="H1152" s="4" t="s">
        <v>26636</v>
      </c>
      <c r="I1152" s="4" t="s">
        <v>22</v>
      </c>
      <c r="J1152" s="4" t="s">
        <v>488</v>
      </c>
      <c r="K1152" s="4" t="s">
        <v>6761</v>
      </c>
      <c r="L1152" s="4" t="s">
        <v>281</v>
      </c>
      <c r="M1152" s="4" t="s">
        <v>73</v>
      </c>
      <c r="N1152" s="4" t="s">
        <v>6800</v>
      </c>
      <c r="O1152" s="4" t="s">
        <v>6801</v>
      </c>
      <c r="P1152" s="4" t="s">
        <v>6802</v>
      </c>
      <c r="Q1152" s="4" t="s">
        <v>663</v>
      </c>
      <c r="R1152" s="4" t="s">
        <v>3021</v>
      </c>
      <c r="S1152" s="4" t="s">
        <v>2836</v>
      </c>
      <c r="T1152" s="4" t="s">
        <v>39306</v>
      </c>
    </row>
    <row r="1153" spans="1:20" x14ac:dyDescent="0.2">
      <c r="A1153" s="29">
        <v>19241032564</v>
      </c>
      <c r="B1153" s="4" t="s">
        <v>6762</v>
      </c>
      <c r="C1153" s="4" t="s">
        <v>6799</v>
      </c>
      <c r="D1153" s="4" t="s">
        <v>10607</v>
      </c>
      <c r="E1153" s="4" t="s">
        <v>2835</v>
      </c>
      <c r="F1153" s="4" t="s">
        <v>27364</v>
      </c>
      <c r="G1153" s="4" t="s">
        <v>2835</v>
      </c>
      <c r="H1153" s="4" t="s">
        <v>27368</v>
      </c>
      <c r="I1153" s="4" t="s">
        <v>22</v>
      </c>
      <c r="J1153" s="4" t="s">
        <v>5455</v>
      </c>
      <c r="K1153" s="4" t="s">
        <v>6763</v>
      </c>
      <c r="L1153" s="4" t="s">
        <v>1288</v>
      </c>
      <c r="M1153" s="4" t="s">
        <v>73</v>
      </c>
      <c r="N1153" s="4" t="s">
        <v>6803</v>
      </c>
      <c r="O1153" s="4" t="s">
        <v>6804</v>
      </c>
      <c r="P1153" s="4" t="s">
        <v>6805</v>
      </c>
      <c r="Q1153" s="4" t="s">
        <v>663</v>
      </c>
      <c r="R1153" s="4" t="s">
        <v>2836</v>
      </c>
      <c r="S1153" s="4" t="s">
        <v>2836</v>
      </c>
      <c r="T1153" s="4" t="s">
        <v>39306</v>
      </c>
    </row>
    <row r="1154" spans="1:20" x14ac:dyDescent="0.2">
      <c r="A1154" s="29">
        <v>19241032846</v>
      </c>
      <c r="B1154" s="4" t="s">
        <v>6764</v>
      </c>
      <c r="C1154" s="4" t="s">
        <v>6799</v>
      </c>
      <c r="D1154" s="4" t="s">
        <v>43547</v>
      </c>
      <c r="E1154" s="4" t="s">
        <v>2835</v>
      </c>
      <c r="F1154" s="4" t="s">
        <v>12015</v>
      </c>
      <c r="G1154" s="4" t="s">
        <v>3020</v>
      </c>
      <c r="H1154" s="4" t="s">
        <v>12015</v>
      </c>
      <c r="I1154" s="4" t="s">
        <v>22</v>
      </c>
      <c r="J1154" s="4" t="s">
        <v>6765</v>
      </c>
      <c r="K1154" s="4" t="s">
        <v>6766</v>
      </c>
      <c r="L1154" s="4" t="s">
        <v>271</v>
      </c>
      <c r="M1154" s="4" t="s">
        <v>73</v>
      </c>
      <c r="N1154" s="4" t="s">
        <v>6806</v>
      </c>
      <c r="O1154" s="4" t="s">
        <v>6807</v>
      </c>
      <c r="P1154" s="4" t="s">
        <v>6808</v>
      </c>
      <c r="Q1154" s="4" t="s">
        <v>663</v>
      </c>
      <c r="R1154" s="4" t="s">
        <v>3021</v>
      </c>
      <c r="S1154" s="4" t="s">
        <v>2836</v>
      </c>
      <c r="T1154" s="4" t="s">
        <v>39306</v>
      </c>
    </row>
    <row r="1155" spans="1:20" x14ac:dyDescent="0.2">
      <c r="A1155" s="29">
        <v>19241032804</v>
      </c>
      <c r="B1155" s="4" t="s">
        <v>6767</v>
      </c>
      <c r="C1155" s="4" t="s">
        <v>6799</v>
      </c>
      <c r="D1155" s="4" t="s">
        <v>21609</v>
      </c>
      <c r="E1155" s="4" t="s">
        <v>2835</v>
      </c>
      <c r="F1155" s="4" t="s">
        <v>28475</v>
      </c>
      <c r="G1155" s="4" t="s">
        <v>3020</v>
      </c>
      <c r="H1155" s="4" t="s">
        <v>28475</v>
      </c>
      <c r="I1155" s="4" t="s">
        <v>22</v>
      </c>
      <c r="J1155" s="4" t="s">
        <v>6365</v>
      </c>
      <c r="K1155" s="4" t="s">
        <v>6768</v>
      </c>
      <c r="L1155" s="4" t="s">
        <v>96</v>
      </c>
      <c r="M1155" s="4" t="s">
        <v>73</v>
      </c>
      <c r="N1155" s="4" t="s">
        <v>6809</v>
      </c>
      <c r="O1155" s="4" t="s">
        <v>6810</v>
      </c>
      <c r="P1155" s="4" t="s">
        <v>6811</v>
      </c>
      <c r="Q1155" s="4" t="s">
        <v>663</v>
      </c>
      <c r="R1155" s="4" t="s">
        <v>3021</v>
      </c>
      <c r="S1155" s="4" t="s">
        <v>2836</v>
      </c>
      <c r="T1155" s="4" t="s">
        <v>39306</v>
      </c>
    </row>
    <row r="1156" spans="1:20" x14ac:dyDescent="0.2">
      <c r="A1156" s="29">
        <v>19241032887</v>
      </c>
      <c r="B1156" s="4" t="s">
        <v>6769</v>
      </c>
      <c r="C1156" s="4" t="s">
        <v>6799</v>
      </c>
      <c r="D1156" s="4" t="s">
        <v>25326</v>
      </c>
      <c r="E1156" s="4" t="s">
        <v>71</v>
      </c>
      <c r="F1156" s="4" t="s">
        <v>6769</v>
      </c>
      <c r="G1156" s="4" t="s">
        <v>71</v>
      </c>
      <c r="H1156" s="4" t="s">
        <v>6769</v>
      </c>
      <c r="I1156" s="4" t="s">
        <v>22</v>
      </c>
      <c r="J1156" s="4" t="s">
        <v>5455</v>
      </c>
      <c r="K1156" s="4" t="s">
        <v>6770</v>
      </c>
      <c r="L1156" s="4" t="s">
        <v>311</v>
      </c>
      <c r="M1156" s="4" t="s">
        <v>73</v>
      </c>
      <c r="N1156" s="4" t="s">
        <v>6812</v>
      </c>
      <c r="O1156" s="4" t="s">
        <v>6813</v>
      </c>
      <c r="P1156" s="4" t="s">
        <v>6814</v>
      </c>
      <c r="Q1156" s="4" t="s">
        <v>663</v>
      </c>
      <c r="R1156" s="4" t="s">
        <v>39306</v>
      </c>
      <c r="S1156" s="4" t="s">
        <v>39306</v>
      </c>
      <c r="T1156" s="4" t="s">
        <v>39306</v>
      </c>
    </row>
    <row r="1157" spans="1:20" x14ac:dyDescent="0.2">
      <c r="A1157" s="29">
        <v>19241032762</v>
      </c>
      <c r="B1157" s="4" t="s">
        <v>6771</v>
      </c>
      <c r="C1157" s="4" t="s">
        <v>6799</v>
      </c>
      <c r="D1157" s="4" t="s">
        <v>43548</v>
      </c>
      <c r="E1157" s="4" t="s">
        <v>71</v>
      </c>
      <c r="F1157" s="4" t="s">
        <v>6771</v>
      </c>
      <c r="G1157" s="4" t="s">
        <v>71</v>
      </c>
      <c r="H1157" s="4" t="s">
        <v>6771</v>
      </c>
      <c r="I1157" s="4" t="s">
        <v>22</v>
      </c>
      <c r="J1157" s="4" t="s">
        <v>1205</v>
      </c>
      <c r="K1157" s="4" t="s">
        <v>6772</v>
      </c>
      <c r="L1157" s="4" t="s">
        <v>311</v>
      </c>
      <c r="M1157" s="4" t="s">
        <v>73</v>
      </c>
      <c r="N1157" s="4" t="s">
        <v>6815</v>
      </c>
      <c r="O1157" s="4" t="s">
        <v>6816</v>
      </c>
      <c r="P1157" s="4" t="s">
        <v>6817</v>
      </c>
      <c r="Q1157" s="4" t="s">
        <v>663</v>
      </c>
      <c r="R1157" s="4" t="s">
        <v>39306</v>
      </c>
      <c r="S1157" s="4" t="s">
        <v>39306</v>
      </c>
      <c r="T1157" s="4" t="s">
        <v>39306</v>
      </c>
    </row>
    <row r="1158" spans="1:20" x14ac:dyDescent="0.2">
      <c r="A1158" s="29">
        <v>19241032465</v>
      </c>
      <c r="B1158" s="4" t="s">
        <v>6773</v>
      </c>
      <c r="C1158" s="4" t="s">
        <v>6799</v>
      </c>
      <c r="D1158" s="4" t="s">
        <v>43549</v>
      </c>
      <c r="E1158" s="4" t="s">
        <v>71</v>
      </c>
      <c r="F1158" s="4" t="s">
        <v>6773</v>
      </c>
      <c r="G1158" s="4" t="s">
        <v>71</v>
      </c>
      <c r="H1158" s="4" t="s">
        <v>6773</v>
      </c>
      <c r="I1158" s="4" t="s">
        <v>22</v>
      </c>
      <c r="J1158" s="4" t="s">
        <v>584</v>
      </c>
      <c r="K1158" s="4" t="s">
        <v>6774</v>
      </c>
      <c r="L1158" s="4" t="s">
        <v>311</v>
      </c>
      <c r="M1158" s="4" t="s">
        <v>73</v>
      </c>
      <c r="N1158" s="4" t="s">
        <v>6818</v>
      </c>
      <c r="O1158" s="4" t="s">
        <v>6819</v>
      </c>
      <c r="P1158" s="4" t="s">
        <v>6820</v>
      </c>
      <c r="Q1158" s="4" t="s">
        <v>663</v>
      </c>
      <c r="R1158" s="4" t="s">
        <v>39306</v>
      </c>
      <c r="S1158" s="4" t="s">
        <v>39306</v>
      </c>
      <c r="T1158" s="4" t="s">
        <v>39306</v>
      </c>
    </row>
    <row r="1159" spans="1:20" x14ac:dyDescent="0.2">
      <c r="A1159" s="29">
        <v>19241032424</v>
      </c>
      <c r="B1159" s="4" t="s">
        <v>6775</v>
      </c>
      <c r="C1159" s="4" t="s">
        <v>6799</v>
      </c>
      <c r="D1159" s="4" t="s">
        <v>38555</v>
      </c>
      <c r="E1159" s="4" t="s">
        <v>71</v>
      </c>
      <c r="F1159" s="4" t="s">
        <v>6775</v>
      </c>
      <c r="G1159" s="4" t="s">
        <v>71</v>
      </c>
      <c r="H1159" s="4" t="s">
        <v>6775</v>
      </c>
      <c r="I1159" s="4" t="s">
        <v>22</v>
      </c>
      <c r="J1159" s="4" t="s">
        <v>1705</v>
      </c>
      <c r="K1159" s="4" t="s">
        <v>6776</v>
      </c>
      <c r="L1159" s="4" t="s">
        <v>476</v>
      </c>
      <c r="M1159" s="4" t="s">
        <v>73</v>
      </c>
      <c r="N1159" s="4" t="s">
        <v>6821</v>
      </c>
      <c r="O1159" s="4" t="s">
        <v>6822</v>
      </c>
      <c r="P1159" s="4" t="s">
        <v>6823</v>
      </c>
      <c r="Q1159" s="4" t="s">
        <v>663</v>
      </c>
      <c r="R1159" s="4" t="s">
        <v>39306</v>
      </c>
      <c r="S1159" s="4" t="s">
        <v>39306</v>
      </c>
      <c r="T1159" s="4" t="s">
        <v>39306</v>
      </c>
    </row>
    <row r="1160" spans="1:20" x14ac:dyDescent="0.2">
      <c r="A1160" s="29">
        <v>19221139777</v>
      </c>
      <c r="B1160" s="4" t="s">
        <v>6777</v>
      </c>
      <c r="C1160" s="4" t="s">
        <v>6799</v>
      </c>
      <c r="D1160" s="4" t="s">
        <v>32212</v>
      </c>
      <c r="E1160" s="4" t="s">
        <v>2835</v>
      </c>
      <c r="F1160" s="4" t="s">
        <v>38101</v>
      </c>
      <c r="G1160" s="4" t="s">
        <v>3020</v>
      </c>
      <c r="H1160" s="4" t="s">
        <v>38102</v>
      </c>
      <c r="I1160" s="4" t="s">
        <v>22</v>
      </c>
      <c r="J1160" s="4" t="s">
        <v>1169</v>
      </c>
      <c r="K1160" s="4" t="s">
        <v>6778</v>
      </c>
      <c r="L1160" s="4" t="s">
        <v>293</v>
      </c>
      <c r="M1160" s="4" t="s">
        <v>73</v>
      </c>
      <c r="N1160" s="4" t="s">
        <v>6824</v>
      </c>
      <c r="O1160" s="4" t="s">
        <v>6825</v>
      </c>
      <c r="P1160" s="4" t="s">
        <v>6826</v>
      </c>
      <c r="Q1160" s="4" t="s">
        <v>922</v>
      </c>
      <c r="R1160" s="4" t="s">
        <v>3021</v>
      </c>
      <c r="S1160" s="4" t="s">
        <v>2836</v>
      </c>
      <c r="T1160" s="4" t="s">
        <v>39306</v>
      </c>
    </row>
    <row r="1161" spans="1:20" x14ac:dyDescent="0.2">
      <c r="A1161" s="29">
        <v>19241032051</v>
      </c>
      <c r="B1161" s="4" t="s">
        <v>6779</v>
      </c>
      <c r="C1161" s="4" t="s">
        <v>6799</v>
      </c>
      <c r="D1161" s="4" t="s">
        <v>40191</v>
      </c>
      <c r="E1161" s="4" t="s">
        <v>2835</v>
      </c>
      <c r="F1161" s="4" t="s">
        <v>36700</v>
      </c>
      <c r="G1161" s="4" t="s">
        <v>3020</v>
      </c>
      <c r="H1161" s="4" t="s">
        <v>36702</v>
      </c>
      <c r="I1161" s="4" t="s">
        <v>22</v>
      </c>
      <c r="J1161" s="4" t="s">
        <v>4638</v>
      </c>
      <c r="K1161" s="4" t="s">
        <v>6780</v>
      </c>
      <c r="L1161" s="4" t="s">
        <v>93</v>
      </c>
      <c r="M1161" s="4" t="s">
        <v>73</v>
      </c>
      <c r="N1161" s="4" t="s">
        <v>6827</v>
      </c>
      <c r="O1161" s="4" t="s">
        <v>6828</v>
      </c>
      <c r="P1161" s="4" t="s">
        <v>6829</v>
      </c>
      <c r="Q1161" s="4" t="s">
        <v>663</v>
      </c>
      <c r="R1161" s="4" t="s">
        <v>3021</v>
      </c>
      <c r="S1161" s="4" t="s">
        <v>2836</v>
      </c>
      <c r="T1161" s="4" t="s">
        <v>39306</v>
      </c>
    </row>
    <row r="1162" spans="1:20" x14ac:dyDescent="0.2">
      <c r="A1162" s="29">
        <v>19241032499</v>
      </c>
      <c r="B1162" s="4" t="s">
        <v>6781</v>
      </c>
      <c r="C1162" s="4" t="s">
        <v>6799</v>
      </c>
      <c r="D1162" s="4" t="s">
        <v>13511</v>
      </c>
      <c r="E1162" s="4" t="s">
        <v>71</v>
      </c>
      <c r="F1162" s="4" t="s">
        <v>6781</v>
      </c>
      <c r="G1162" s="4" t="s">
        <v>71</v>
      </c>
      <c r="H1162" s="4" t="s">
        <v>6781</v>
      </c>
      <c r="I1162" s="4" t="s">
        <v>22</v>
      </c>
      <c r="J1162" s="4" t="s">
        <v>6782</v>
      </c>
      <c r="K1162" s="4" t="s">
        <v>6783</v>
      </c>
      <c r="L1162" s="4" t="s">
        <v>476</v>
      </c>
      <c r="M1162" s="4" t="s">
        <v>73</v>
      </c>
      <c r="N1162" s="4" t="s">
        <v>6830</v>
      </c>
      <c r="O1162" s="4" t="s">
        <v>6831</v>
      </c>
      <c r="P1162" s="4" t="s">
        <v>6832</v>
      </c>
      <c r="Q1162" s="4" t="s">
        <v>663</v>
      </c>
      <c r="R1162" s="4" t="s">
        <v>39306</v>
      </c>
      <c r="S1162" s="4" t="s">
        <v>39306</v>
      </c>
      <c r="T1162" s="4" t="s">
        <v>39306</v>
      </c>
    </row>
    <row r="1163" spans="1:20" x14ac:dyDescent="0.2">
      <c r="A1163" s="29">
        <v>19241032135</v>
      </c>
      <c r="B1163" s="4" t="s">
        <v>6784</v>
      </c>
      <c r="C1163" s="4" t="s">
        <v>6799</v>
      </c>
      <c r="D1163" s="4" t="s">
        <v>43550</v>
      </c>
      <c r="E1163" s="4" t="s">
        <v>71</v>
      </c>
      <c r="F1163" s="4" t="s">
        <v>6784</v>
      </c>
      <c r="G1163" s="4" t="s">
        <v>71</v>
      </c>
      <c r="H1163" s="4" t="s">
        <v>6784</v>
      </c>
      <c r="I1163" s="4" t="s">
        <v>22</v>
      </c>
      <c r="J1163" s="4" t="s">
        <v>6785</v>
      </c>
      <c r="K1163" s="4" t="s">
        <v>6786</v>
      </c>
      <c r="L1163" s="4" t="s">
        <v>267</v>
      </c>
      <c r="M1163" s="4" t="s">
        <v>73</v>
      </c>
      <c r="N1163" s="4" t="s">
        <v>6833</v>
      </c>
      <c r="O1163" s="4" t="s">
        <v>6834</v>
      </c>
      <c r="P1163" s="4" t="s">
        <v>6835</v>
      </c>
      <c r="Q1163" s="4" t="s">
        <v>663</v>
      </c>
      <c r="R1163" s="4" t="s">
        <v>39306</v>
      </c>
      <c r="S1163" s="4" t="s">
        <v>39306</v>
      </c>
      <c r="T1163" s="4" t="s">
        <v>39306</v>
      </c>
    </row>
    <row r="1164" spans="1:20" x14ac:dyDescent="0.2">
      <c r="A1164" s="29">
        <v>19241020254</v>
      </c>
      <c r="B1164" s="4" t="s">
        <v>6787</v>
      </c>
      <c r="C1164" s="4" t="s">
        <v>6799</v>
      </c>
      <c r="D1164" s="4" t="s">
        <v>32213</v>
      </c>
      <c r="E1164" s="4" t="s">
        <v>2835</v>
      </c>
      <c r="F1164" s="4" t="s">
        <v>26635</v>
      </c>
      <c r="G1164" s="4" t="s">
        <v>3020</v>
      </c>
      <c r="H1164" s="4" t="s">
        <v>26636</v>
      </c>
      <c r="I1164" s="4" t="s">
        <v>22</v>
      </c>
      <c r="J1164" s="4" t="s">
        <v>3408</v>
      </c>
      <c r="K1164" s="4" t="s">
        <v>6788</v>
      </c>
      <c r="L1164" s="4" t="s">
        <v>281</v>
      </c>
      <c r="M1164" s="4" t="s">
        <v>73</v>
      </c>
      <c r="N1164" s="4" t="s">
        <v>6836</v>
      </c>
      <c r="O1164" s="4" t="s">
        <v>6837</v>
      </c>
      <c r="P1164" s="4" t="s">
        <v>6838</v>
      </c>
      <c r="Q1164" s="4" t="s">
        <v>5385</v>
      </c>
      <c r="R1164" s="4" t="s">
        <v>3021</v>
      </c>
      <c r="S1164" s="4" t="s">
        <v>2836</v>
      </c>
      <c r="T1164" s="4" t="s">
        <v>39306</v>
      </c>
    </row>
    <row r="1165" spans="1:20" x14ac:dyDescent="0.2">
      <c r="A1165" s="29">
        <v>19221139033</v>
      </c>
      <c r="B1165" s="4" t="s">
        <v>6789</v>
      </c>
      <c r="C1165" s="4" t="s">
        <v>6799</v>
      </c>
      <c r="D1165" s="4" t="s">
        <v>33931</v>
      </c>
      <c r="E1165" s="4" t="s">
        <v>71</v>
      </c>
      <c r="F1165" s="4" t="s">
        <v>6789</v>
      </c>
      <c r="G1165" s="4" t="s">
        <v>71</v>
      </c>
      <c r="H1165" s="4" t="s">
        <v>6789</v>
      </c>
      <c r="I1165" s="4" t="s">
        <v>22</v>
      </c>
      <c r="J1165" s="4" t="s">
        <v>4617</v>
      </c>
      <c r="K1165" s="4" t="s">
        <v>6790</v>
      </c>
      <c r="L1165" s="4" t="s">
        <v>263</v>
      </c>
      <c r="M1165" s="4" t="s">
        <v>73</v>
      </c>
      <c r="N1165" s="4" t="s">
        <v>6839</v>
      </c>
      <c r="O1165" s="4" t="s">
        <v>6840</v>
      </c>
      <c r="P1165" s="4" t="s">
        <v>6841</v>
      </c>
      <c r="Q1165" s="4" t="s">
        <v>922</v>
      </c>
      <c r="R1165" s="4" t="s">
        <v>39306</v>
      </c>
      <c r="S1165" s="4" t="s">
        <v>39306</v>
      </c>
      <c r="T1165" s="4" t="s">
        <v>39306</v>
      </c>
    </row>
    <row r="1166" spans="1:20" x14ac:dyDescent="0.2">
      <c r="A1166" s="29">
        <v>19241032093</v>
      </c>
      <c r="B1166" s="4" t="s">
        <v>6842</v>
      </c>
      <c r="C1166" s="4" t="s">
        <v>6873</v>
      </c>
      <c r="D1166" s="4" t="s">
        <v>43551</v>
      </c>
      <c r="E1166" s="4" t="s">
        <v>2835</v>
      </c>
      <c r="F1166" s="4" t="s">
        <v>13183</v>
      </c>
      <c r="G1166" s="4" t="s">
        <v>3020</v>
      </c>
      <c r="H1166" s="4" t="s">
        <v>13183</v>
      </c>
      <c r="I1166" s="4" t="s">
        <v>22</v>
      </c>
      <c r="J1166" s="4" t="s">
        <v>6843</v>
      </c>
      <c r="K1166" s="4" t="s">
        <v>6844</v>
      </c>
      <c r="L1166" s="4" t="s">
        <v>231</v>
      </c>
      <c r="M1166" s="4" t="s">
        <v>73</v>
      </c>
      <c r="N1166" s="4" t="s">
        <v>6874</v>
      </c>
      <c r="O1166" s="4" t="s">
        <v>6875</v>
      </c>
      <c r="P1166" s="4" t="s">
        <v>6876</v>
      </c>
      <c r="Q1166" s="4" t="s">
        <v>663</v>
      </c>
      <c r="R1166" s="4" t="s">
        <v>3021</v>
      </c>
      <c r="S1166" s="4" t="s">
        <v>2836</v>
      </c>
      <c r="T1166" s="4" t="s">
        <v>39306</v>
      </c>
    </row>
    <row r="1167" spans="1:20" x14ac:dyDescent="0.2">
      <c r="A1167" s="29">
        <v>19241032952</v>
      </c>
      <c r="B1167" s="4" t="s">
        <v>6845</v>
      </c>
      <c r="C1167" s="4" t="s">
        <v>6873</v>
      </c>
      <c r="D1167" s="4" t="s">
        <v>43552</v>
      </c>
      <c r="E1167" s="4" t="s">
        <v>71</v>
      </c>
      <c r="F1167" s="4" t="s">
        <v>6845</v>
      </c>
      <c r="G1167" s="4" t="s">
        <v>71</v>
      </c>
      <c r="H1167" s="4" t="s">
        <v>6845</v>
      </c>
      <c r="I1167" s="4" t="s">
        <v>22</v>
      </c>
      <c r="J1167" s="4" t="s">
        <v>6846</v>
      </c>
      <c r="K1167" s="4" t="s">
        <v>6847</v>
      </c>
      <c r="L1167" s="4" t="s">
        <v>267</v>
      </c>
      <c r="M1167" s="4" t="s">
        <v>73</v>
      </c>
      <c r="N1167" s="4" t="s">
        <v>6877</v>
      </c>
      <c r="O1167" s="4" t="s">
        <v>6878</v>
      </c>
      <c r="P1167" s="4" t="s">
        <v>6879</v>
      </c>
      <c r="Q1167" s="4" t="s">
        <v>663</v>
      </c>
      <c r="R1167" s="4" t="s">
        <v>39306</v>
      </c>
      <c r="S1167" s="4" t="s">
        <v>39306</v>
      </c>
      <c r="T1167" s="4" t="s">
        <v>39306</v>
      </c>
    </row>
    <row r="1168" spans="1:20" x14ac:dyDescent="0.2">
      <c r="A1168" s="29">
        <v>19241032457</v>
      </c>
      <c r="B1168" s="4" t="s">
        <v>6848</v>
      </c>
      <c r="C1168" s="4" t="s">
        <v>6873</v>
      </c>
      <c r="D1168" s="4" t="s">
        <v>43553</v>
      </c>
      <c r="E1168" s="4" t="s">
        <v>71</v>
      </c>
      <c r="F1168" s="4" t="s">
        <v>6848</v>
      </c>
      <c r="G1168" s="4" t="s">
        <v>71</v>
      </c>
      <c r="H1168" s="4" t="s">
        <v>6848</v>
      </c>
      <c r="I1168" s="4" t="s">
        <v>22</v>
      </c>
      <c r="J1168" s="4" t="s">
        <v>6849</v>
      </c>
      <c r="K1168" s="4" t="s">
        <v>6850</v>
      </c>
      <c r="L1168" s="4" t="s">
        <v>267</v>
      </c>
      <c r="M1168" s="4" t="s">
        <v>73</v>
      </c>
      <c r="N1168" s="4" t="s">
        <v>6880</v>
      </c>
      <c r="O1168" s="4" t="s">
        <v>6881</v>
      </c>
      <c r="P1168" s="4" t="s">
        <v>6882</v>
      </c>
      <c r="Q1168" s="4" t="s">
        <v>663</v>
      </c>
      <c r="R1168" s="4" t="s">
        <v>39306</v>
      </c>
      <c r="S1168" s="4" t="s">
        <v>39306</v>
      </c>
      <c r="T1168" s="4" t="s">
        <v>39306</v>
      </c>
    </row>
    <row r="1169" spans="1:20" x14ac:dyDescent="0.2">
      <c r="A1169" s="29">
        <v>19241032416</v>
      </c>
      <c r="B1169" s="4" t="s">
        <v>6851</v>
      </c>
      <c r="C1169" s="4" t="s">
        <v>6873</v>
      </c>
      <c r="D1169" s="4" t="s">
        <v>40192</v>
      </c>
      <c r="E1169" s="4" t="s">
        <v>2835</v>
      </c>
      <c r="F1169" s="4" t="s">
        <v>16612</v>
      </c>
      <c r="G1169" s="4" t="s">
        <v>3020</v>
      </c>
      <c r="H1169" s="4" t="s">
        <v>16612</v>
      </c>
      <c r="I1169" s="4" t="s">
        <v>22</v>
      </c>
      <c r="J1169" s="4" t="s">
        <v>2347</v>
      </c>
      <c r="K1169" s="4" t="s">
        <v>6852</v>
      </c>
      <c r="L1169" s="4" t="s">
        <v>453</v>
      </c>
      <c r="M1169" s="4" t="s">
        <v>73</v>
      </c>
      <c r="N1169" s="4" t="s">
        <v>6883</v>
      </c>
      <c r="O1169" s="4" t="s">
        <v>6884</v>
      </c>
      <c r="P1169" s="4" t="s">
        <v>6885</v>
      </c>
      <c r="Q1169" s="4" t="s">
        <v>663</v>
      </c>
      <c r="R1169" s="4" t="s">
        <v>3021</v>
      </c>
      <c r="S1169" s="4" t="s">
        <v>2836</v>
      </c>
      <c r="T1169" s="4" t="s">
        <v>39306</v>
      </c>
    </row>
    <row r="1170" spans="1:20" x14ac:dyDescent="0.2">
      <c r="A1170" s="29">
        <v>19241032374</v>
      </c>
      <c r="B1170" s="4" t="s">
        <v>6853</v>
      </c>
      <c r="C1170" s="4" t="s">
        <v>6873</v>
      </c>
      <c r="D1170" s="4" t="s">
        <v>43554</v>
      </c>
      <c r="E1170" s="4" t="s">
        <v>2835</v>
      </c>
      <c r="F1170" s="4" t="s">
        <v>13183</v>
      </c>
      <c r="G1170" s="4" t="s">
        <v>3020</v>
      </c>
      <c r="H1170" s="4" t="s">
        <v>13183</v>
      </c>
      <c r="I1170" s="4" t="s">
        <v>22</v>
      </c>
      <c r="J1170" s="4" t="s">
        <v>588</v>
      </c>
      <c r="K1170" s="4" t="s">
        <v>6854</v>
      </c>
      <c r="L1170" s="4" t="s">
        <v>231</v>
      </c>
      <c r="M1170" s="4" t="s">
        <v>73</v>
      </c>
      <c r="N1170" s="4" t="s">
        <v>6886</v>
      </c>
      <c r="O1170" s="4" t="s">
        <v>6887</v>
      </c>
      <c r="P1170" s="4" t="s">
        <v>6888</v>
      </c>
      <c r="Q1170" s="4" t="s">
        <v>663</v>
      </c>
      <c r="R1170" s="4" t="s">
        <v>3021</v>
      </c>
      <c r="S1170" s="4" t="s">
        <v>2836</v>
      </c>
      <c r="T1170" s="4" t="s">
        <v>39306</v>
      </c>
    </row>
    <row r="1171" spans="1:20" x14ac:dyDescent="0.2">
      <c r="A1171" s="29">
        <v>19241032333</v>
      </c>
      <c r="B1171" s="4" t="s">
        <v>6855</v>
      </c>
      <c r="C1171" s="4" t="s">
        <v>6873</v>
      </c>
      <c r="D1171" s="4" t="s">
        <v>43555</v>
      </c>
      <c r="E1171" s="4" t="s">
        <v>2835</v>
      </c>
      <c r="F1171" s="4" t="s">
        <v>33584</v>
      </c>
      <c r="G1171" s="4" t="s">
        <v>3020</v>
      </c>
      <c r="H1171" s="4" t="s">
        <v>33586</v>
      </c>
      <c r="I1171" s="4" t="s">
        <v>22</v>
      </c>
      <c r="J1171" s="4" t="s">
        <v>2522</v>
      </c>
      <c r="K1171" s="4" t="s">
        <v>6856</v>
      </c>
      <c r="L1171" s="4" t="s">
        <v>308</v>
      </c>
      <c r="M1171" s="4" t="s">
        <v>73</v>
      </c>
      <c r="N1171" s="4" t="s">
        <v>6889</v>
      </c>
      <c r="O1171" s="4" t="s">
        <v>6890</v>
      </c>
      <c r="P1171" s="4" t="s">
        <v>6891</v>
      </c>
      <c r="Q1171" s="4" t="s">
        <v>663</v>
      </c>
      <c r="R1171" s="4" t="s">
        <v>3021</v>
      </c>
      <c r="S1171" s="4" t="s">
        <v>2836</v>
      </c>
      <c r="T1171" s="4" t="s">
        <v>39306</v>
      </c>
    </row>
    <row r="1172" spans="1:20" x14ac:dyDescent="0.2">
      <c r="A1172" s="29">
        <v>19241032291</v>
      </c>
      <c r="B1172" s="4" t="s">
        <v>6857</v>
      </c>
      <c r="C1172" s="4" t="s">
        <v>6873</v>
      </c>
      <c r="D1172" s="4" t="s">
        <v>25327</v>
      </c>
      <c r="E1172" s="4" t="s">
        <v>71</v>
      </c>
      <c r="F1172" s="4" t="s">
        <v>6857</v>
      </c>
      <c r="G1172" s="4" t="s">
        <v>71</v>
      </c>
      <c r="H1172" s="4" t="s">
        <v>6857</v>
      </c>
      <c r="I1172" s="4" t="s">
        <v>22</v>
      </c>
      <c r="J1172" s="4" t="s">
        <v>3653</v>
      </c>
      <c r="K1172" s="4" t="s">
        <v>6858</v>
      </c>
      <c r="L1172" s="4" t="s">
        <v>535</v>
      </c>
      <c r="M1172" s="4" t="s">
        <v>73</v>
      </c>
      <c r="N1172" s="4" t="s">
        <v>6892</v>
      </c>
      <c r="O1172" s="4" t="s">
        <v>6893</v>
      </c>
      <c r="P1172" s="4" t="s">
        <v>6894</v>
      </c>
      <c r="Q1172" s="4" t="s">
        <v>663</v>
      </c>
      <c r="R1172" s="4" t="s">
        <v>39306</v>
      </c>
      <c r="S1172" s="4" t="s">
        <v>39306</v>
      </c>
      <c r="T1172" s="4" t="s">
        <v>39306</v>
      </c>
    </row>
    <row r="1173" spans="1:20" x14ac:dyDescent="0.2">
      <c r="A1173" s="29">
        <v>19241032259</v>
      </c>
      <c r="B1173" s="4" t="s">
        <v>6859</v>
      </c>
      <c r="C1173" s="4" t="s">
        <v>6873</v>
      </c>
      <c r="D1173" s="4" t="s">
        <v>13512</v>
      </c>
      <c r="E1173" s="4" t="s">
        <v>2835</v>
      </c>
      <c r="F1173" s="4" t="s">
        <v>32658</v>
      </c>
      <c r="G1173" s="4" t="s">
        <v>2835</v>
      </c>
      <c r="H1173" s="4" t="s">
        <v>32658</v>
      </c>
      <c r="I1173" s="4" t="s">
        <v>22</v>
      </c>
      <c r="J1173" s="4" t="s">
        <v>1510</v>
      </c>
      <c r="K1173" s="4" t="s">
        <v>6860</v>
      </c>
      <c r="L1173" s="4" t="s">
        <v>3300</v>
      </c>
      <c r="M1173" s="4" t="s">
        <v>73</v>
      </c>
      <c r="N1173" s="4" t="s">
        <v>6895</v>
      </c>
      <c r="O1173" s="4" t="s">
        <v>6896</v>
      </c>
      <c r="P1173" s="4" t="s">
        <v>6897</v>
      </c>
      <c r="Q1173" s="4" t="s">
        <v>663</v>
      </c>
      <c r="R1173" s="4" t="s">
        <v>2836</v>
      </c>
      <c r="S1173" s="4" t="s">
        <v>2836</v>
      </c>
      <c r="T1173" s="4" t="s">
        <v>39306</v>
      </c>
    </row>
    <row r="1174" spans="1:20" x14ac:dyDescent="0.2">
      <c r="A1174" s="29">
        <v>19221139389</v>
      </c>
      <c r="B1174" s="4" t="s">
        <v>6861</v>
      </c>
      <c r="C1174" s="4" t="s">
        <v>6873</v>
      </c>
      <c r="D1174" s="4" t="s">
        <v>17199</v>
      </c>
      <c r="E1174" s="4" t="s">
        <v>2835</v>
      </c>
      <c r="F1174" s="4" t="s">
        <v>14099</v>
      </c>
      <c r="G1174" s="4" t="s">
        <v>3020</v>
      </c>
      <c r="H1174" s="4" t="s">
        <v>14099</v>
      </c>
      <c r="I1174" s="4" t="s">
        <v>22</v>
      </c>
      <c r="J1174" s="4" t="s">
        <v>6862</v>
      </c>
      <c r="K1174" s="4" t="s">
        <v>6863</v>
      </c>
      <c r="L1174" s="4" t="s">
        <v>3156</v>
      </c>
      <c r="M1174" s="4" t="s">
        <v>73</v>
      </c>
      <c r="N1174" s="4" t="s">
        <v>6898</v>
      </c>
      <c r="O1174" s="4" t="s">
        <v>6899</v>
      </c>
      <c r="P1174" s="4" t="s">
        <v>6900</v>
      </c>
      <c r="Q1174" s="4" t="s">
        <v>922</v>
      </c>
      <c r="R1174" s="4" t="s">
        <v>3021</v>
      </c>
      <c r="S1174" s="4" t="s">
        <v>2836</v>
      </c>
      <c r="T1174" s="4" t="s">
        <v>39306</v>
      </c>
    </row>
    <row r="1175" spans="1:20" x14ac:dyDescent="0.2">
      <c r="A1175" s="29">
        <v>19241032176</v>
      </c>
      <c r="B1175" s="4" t="s">
        <v>6864</v>
      </c>
      <c r="C1175" s="4" t="s">
        <v>6873</v>
      </c>
      <c r="D1175" s="4" t="s">
        <v>43556</v>
      </c>
      <c r="E1175" s="4" t="s">
        <v>71</v>
      </c>
      <c r="F1175" s="4" t="s">
        <v>6864</v>
      </c>
      <c r="G1175" s="4" t="s">
        <v>71</v>
      </c>
      <c r="H1175" s="4" t="s">
        <v>6864</v>
      </c>
      <c r="I1175" s="4" t="s">
        <v>22</v>
      </c>
      <c r="J1175" s="4" t="s">
        <v>6865</v>
      </c>
      <c r="K1175" s="4" t="s">
        <v>6866</v>
      </c>
      <c r="L1175" s="4" t="s">
        <v>1288</v>
      </c>
      <c r="M1175" s="4" t="s">
        <v>73</v>
      </c>
      <c r="N1175" s="4" t="s">
        <v>6901</v>
      </c>
      <c r="O1175" s="4" t="s">
        <v>6902</v>
      </c>
      <c r="P1175" s="4" t="s">
        <v>6903</v>
      </c>
      <c r="Q1175" s="4" t="s">
        <v>663</v>
      </c>
      <c r="R1175" s="4" t="s">
        <v>39306</v>
      </c>
      <c r="S1175" s="4" t="s">
        <v>39306</v>
      </c>
      <c r="T1175" s="4" t="s">
        <v>39306</v>
      </c>
    </row>
    <row r="1176" spans="1:20" x14ac:dyDescent="0.2">
      <c r="A1176" s="29">
        <v>19221139678</v>
      </c>
      <c r="B1176" s="4" t="s">
        <v>6867</v>
      </c>
      <c r="C1176" s="4" t="s">
        <v>6873</v>
      </c>
      <c r="D1176" s="4" t="s">
        <v>43557</v>
      </c>
      <c r="E1176" s="4" t="s">
        <v>2835</v>
      </c>
      <c r="F1176" s="4" t="s">
        <v>13183</v>
      </c>
      <c r="G1176" s="4" t="s">
        <v>3020</v>
      </c>
      <c r="H1176" s="4" t="s">
        <v>13184</v>
      </c>
      <c r="I1176" s="4" t="s">
        <v>22</v>
      </c>
      <c r="J1176" s="4" t="s">
        <v>6868</v>
      </c>
      <c r="K1176" s="4" t="s">
        <v>6869</v>
      </c>
      <c r="L1176" s="4" t="s">
        <v>231</v>
      </c>
      <c r="M1176" s="4" t="s">
        <v>73</v>
      </c>
      <c r="N1176" s="4" t="s">
        <v>6904</v>
      </c>
      <c r="O1176" s="4" t="s">
        <v>6905</v>
      </c>
      <c r="P1176" s="4" t="s">
        <v>6906</v>
      </c>
      <c r="Q1176" s="4" t="s">
        <v>922</v>
      </c>
      <c r="R1176" s="4" t="s">
        <v>3021</v>
      </c>
      <c r="S1176" s="4" t="s">
        <v>2836</v>
      </c>
      <c r="T1176" s="4" t="s">
        <v>39306</v>
      </c>
    </row>
    <row r="1177" spans="1:20" x14ac:dyDescent="0.2">
      <c r="A1177" s="29">
        <v>19241032945</v>
      </c>
      <c r="B1177" s="4" t="s">
        <v>6870</v>
      </c>
      <c r="C1177" s="4" t="s">
        <v>6873</v>
      </c>
      <c r="D1177" s="4" t="s">
        <v>26934</v>
      </c>
      <c r="E1177" s="4" t="s">
        <v>71</v>
      </c>
      <c r="F1177" s="4" t="s">
        <v>6870</v>
      </c>
      <c r="G1177" s="4" t="s">
        <v>71</v>
      </c>
      <c r="H1177" s="4" t="s">
        <v>6870</v>
      </c>
      <c r="I1177" s="4" t="s">
        <v>22</v>
      </c>
      <c r="J1177" s="4" t="s">
        <v>1569</v>
      </c>
      <c r="K1177" s="4" t="s">
        <v>6871</v>
      </c>
      <c r="L1177" s="4" t="s">
        <v>535</v>
      </c>
      <c r="M1177" s="4" t="s">
        <v>73</v>
      </c>
      <c r="N1177" s="4" t="s">
        <v>6907</v>
      </c>
      <c r="O1177" s="4" t="s">
        <v>6908</v>
      </c>
      <c r="P1177" s="4" t="s">
        <v>6909</v>
      </c>
      <c r="Q1177" s="4" t="s">
        <v>663</v>
      </c>
      <c r="R1177" s="4" t="s">
        <v>39306</v>
      </c>
      <c r="S1177" s="4" t="s">
        <v>39306</v>
      </c>
      <c r="T1177" s="4" t="s">
        <v>39306</v>
      </c>
    </row>
    <row r="1178" spans="1:20" x14ac:dyDescent="0.2">
      <c r="A1178" s="29">
        <v>19241032598</v>
      </c>
      <c r="B1178" s="4" t="s">
        <v>6910</v>
      </c>
      <c r="C1178" s="4" t="s">
        <v>6943</v>
      </c>
      <c r="D1178" s="4" t="s">
        <v>10608</v>
      </c>
      <c r="E1178" s="4" t="s">
        <v>2835</v>
      </c>
      <c r="F1178" s="4" t="s">
        <v>27364</v>
      </c>
      <c r="G1178" s="4" t="s">
        <v>2835</v>
      </c>
      <c r="H1178" s="4" t="s">
        <v>27368</v>
      </c>
      <c r="I1178" s="4" t="s">
        <v>22</v>
      </c>
      <c r="J1178" s="4" t="s">
        <v>2859</v>
      </c>
      <c r="K1178" s="4" t="s">
        <v>6911</v>
      </c>
      <c r="L1178" s="4" t="s">
        <v>476</v>
      </c>
      <c r="M1178" s="4" t="s">
        <v>73</v>
      </c>
      <c r="N1178" s="4" t="s">
        <v>6944</v>
      </c>
      <c r="O1178" s="4" t="s">
        <v>6945</v>
      </c>
      <c r="P1178" s="4" t="s">
        <v>6946</v>
      </c>
      <c r="Q1178" s="4" t="s">
        <v>663</v>
      </c>
      <c r="R1178" s="4" t="s">
        <v>2836</v>
      </c>
      <c r="S1178" s="4" t="s">
        <v>2836</v>
      </c>
      <c r="T1178" s="4" t="s">
        <v>39306</v>
      </c>
    </row>
    <row r="1179" spans="1:20" x14ac:dyDescent="0.2">
      <c r="A1179" s="29">
        <v>19241032390</v>
      </c>
      <c r="B1179" s="4" t="s">
        <v>6912</v>
      </c>
      <c r="C1179" s="4" t="s">
        <v>6943</v>
      </c>
      <c r="D1179" s="4" t="s">
        <v>28726</v>
      </c>
      <c r="E1179" s="4" t="s">
        <v>71</v>
      </c>
      <c r="F1179" s="4" t="s">
        <v>6912</v>
      </c>
      <c r="G1179" s="4" t="s">
        <v>71</v>
      </c>
      <c r="H1179" s="4" t="s">
        <v>6912</v>
      </c>
      <c r="I1179" s="4" t="s">
        <v>22</v>
      </c>
      <c r="J1179" s="4" t="s">
        <v>974</v>
      </c>
      <c r="K1179" s="4" t="s">
        <v>6913</v>
      </c>
      <c r="L1179" s="4" t="s">
        <v>476</v>
      </c>
      <c r="M1179" s="4" t="s">
        <v>73</v>
      </c>
      <c r="N1179" s="4" t="s">
        <v>6947</v>
      </c>
      <c r="O1179" s="4" t="s">
        <v>6948</v>
      </c>
      <c r="P1179" s="4" t="s">
        <v>6949</v>
      </c>
      <c r="Q1179" s="4" t="s">
        <v>663</v>
      </c>
      <c r="R1179" s="4" t="s">
        <v>39306</v>
      </c>
      <c r="S1179" s="4" t="s">
        <v>39306</v>
      </c>
      <c r="T1179" s="4" t="s">
        <v>39306</v>
      </c>
    </row>
    <row r="1180" spans="1:20" x14ac:dyDescent="0.2">
      <c r="A1180" s="29">
        <v>19241032358</v>
      </c>
      <c r="B1180" s="4" t="s">
        <v>6914</v>
      </c>
      <c r="C1180" s="4" t="s">
        <v>6943</v>
      </c>
      <c r="D1180" s="4" t="s">
        <v>43558</v>
      </c>
      <c r="E1180" s="4" t="s">
        <v>71</v>
      </c>
      <c r="F1180" s="4" t="s">
        <v>6914</v>
      </c>
      <c r="G1180" s="4" t="s">
        <v>71</v>
      </c>
      <c r="H1180" s="4" t="s">
        <v>6914</v>
      </c>
      <c r="I1180" s="4" t="s">
        <v>22</v>
      </c>
      <c r="J1180" s="4" t="s">
        <v>1080</v>
      </c>
      <c r="K1180" s="4" t="s">
        <v>6915</v>
      </c>
      <c r="L1180" s="4" t="s">
        <v>249</v>
      </c>
      <c r="M1180" s="4" t="s">
        <v>73</v>
      </c>
      <c r="N1180" s="4" t="s">
        <v>6950</v>
      </c>
      <c r="O1180" s="4" t="s">
        <v>6951</v>
      </c>
      <c r="P1180" s="4" t="s">
        <v>6952</v>
      </c>
      <c r="Q1180" s="4" t="s">
        <v>663</v>
      </c>
      <c r="R1180" s="4" t="s">
        <v>39306</v>
      </c>
      <c r="S1180" s="4" t="s">
        <v>39306</v>
      </c>
      <c r="T1180" s="4" t="s">
        <v>39306</v>
      </c>
    </row>
    <row r="1181" spans="1:20" x14ac:dyDescent="0.2">
      <c r="A1181" s="29">
        <v>19241032481</v>
      </c>
      <c r="B1181" s="4" t="s">
        <v>6916</v>
      </c>
      <c r="C1181" s="4" t="s">
        <v>6943</v>
      </c>
      <c r="D1181" s="4" t="s">
        <v>8336</v>
      </c>
      <c r="E1181" s="4" t="s">
        <v>2835</v>
      </c>
      <c r="F1181" s="4" t="s">
        <v>28475</v>
      </c>
      <c r="G1181" s="4" t="s">
        <v>3020</v>
      </c>
      <c r="H1181" s="4" t="s">
        <v>28475</v>
      </c>
      <c r="I1181" s="4" t="s">
        <v>22</v>
      </c>
      <c r="J1181" s="4" t="s">
        <v>4320</v>
      </c>
      <c r="K1181" s="4" t="s">
        <v>6917</v>
      </c>
      <c r="L1181" s="4" t="s">
        <v>96</v>
      </c>
      <c r="M1181" s="4" t="s">
        <v>73</v>
      </c>
      <c r="N1181" s="4" t="s">
        <v>6953</v>
      </c>
      <c r="O1181" s="4" t="s">
        <v>6954</v>
      </c>
      <c r="P1181" s="4" t="s">
        <v>6955</v>
      </c>
      <c r="Q1181" s="4" t="s">
        <v>663</v>
      </c>
      <c r="R1181" s="4" t="s">
        <v>3021</v>
      </c>
      <c r="S1181" s="4" t="s">
        <v>2836</v>
      </c>
      <c r="T1181" s="4" t="s">
        <v>39306</v>
      </c>
    </row>
    <row r="1182" spans="1:20" x14ac:dyDescent="0.2">
      <c r="A1182" s="29">
        <v>19241032523</v>
      </c>
      <c r="B1182" s="4" t="s">
        <v>6918</v>
      </c>
      <c r="C1182" s="4" t="s">
        <v>6943</v>
      </c>
      <c r="D1182" s="4" t="s">
        <v>43559</v>
      </c>
      <c r="E1182" s="4" t="s">
        <v>2835</v>
      </c>
      <c r="F1182" s="4" t="s">
        <v>33584</v>
      </c>
      <c r="G1182" s="4" t="s">
        <v>3020</v>
      </c>
      <c r="H1182" s="4" t="s">
        <v>33586</v>
      </c>
      <c r="I1182" s="4" t="s">
        <v>22</v>
      </c>
      <c r="J1182" s="4" t="s">
        <v>2006</v>
      </c>
      <c r="K1182" s="4" t="s">
        <v>6919</v>
      </c>
      <c r="L1182" s="4" t="s">
        <v>308</v>
      </c>
      <c r="M1182" s="4" t="s">
        <v>73</v>
      </c>
      <c r="N1182" s="4" t="s">
        <v>6956</v>
      </c>
      <c r="O1182" s="4" t="s">
        <v>6957</v>
      </c>
      <c r="P1182" s="4" t="s">
        <v>6958</v>
      </c>
      <c r="Q1182" s="4" t="s">
        <v>663</v>
      </c>
      <c r="R1182" s="4" t="s">
        <v>3021</v>
      </c>
      <c r="S1182" s="4" t="s">
        <v>2836</v>
      </c>
      <c r="T1182" s="4" t="s">
        <v>39306</v>
      </c>
    </row>
    <row r="1183" spans="1:20" x14ac:dyDescent="0.2">
      <c r="A1183" s="29">
        <v>19241032648</v>
      </c>
      <c r="B1183" s="4" t="s">
        <v>6920</v>
      </c>
      <c r="C1183" s="4" t="s">
        <v>6943</v>
      </c>
      <c r="D1183" s="4" t="s">
        <v>23527</v>
      </c>
      <c r="E1183" s="4" t="s">
        <v>2835</v>
      </c>
      <c r="F1183" s="4" t="s">
        <v>13183</v>
      </c>
      <c r="G1183" s="4" t="s">
        <v>3020</v>
      </c>
      <c r="H1183" s="4" t="s">
        <v>13183</v>
      </c>
      <c r="I1183" s="4" t="s">
        <v>22</v>
      </c>
      <c r="J1183" s="4" t="s">
        <v>1723</v>
      </c>
      <c r="K1183" s="4" t="s">
        <v>6921</v>
      </c>
      <c r="L1183" s="4" t="s">
        <v>231</v>
      </c>
      <c r="M1183" s="4" t="s">
        <v>73</v>
      </c>
      <c r="N1183" s="4" t="s">
        <v>6959</v>
      </c>
      <c r="O1183" s="4" t="s">
        <v>6960</v>
      </c>
      <c r="P1183" s="4" t="s">
        <v>6961</v>
      </c>
      <c r="Q1183" s="4" t="s">
        <v>663</v>
      </c>
      <c r="R1183" s="4" t="s">
        <v>3021</v>
      </c>
      <c r="S1183" s="4" t="s">
        <v>2836</v>
      </c>
      <c r="T1183" s="4" t="s">
        <v>39306</v>
      </c>
    </row>
    <row r="1184" spans="1:20" x14ac:dyDescent="0.2">
      <c r="A1184" s="29">
        <v>19241032879</v>
      </c>
      <c r="B1184" s="4" t="s">
        <v>6922</v>
      </c>
      <c r="C1184" s="4" t="s">
        <v>6943</v>
      </c>
      <c r="D1184" s="4" t="s">
        <v>23528</v>
      </c>
      <c r="E1184" s="4" t="s">
        <v>2835</v>
      </c>
      <c r="F1184" s="4" t="s">
        <v>27364</v>
      </c>
      <c r="G1184" s="4" t="s">
        <v>2835</v>
      </c>
      <c r="H1184" s="4" t="s">
        <v>27368</v>
      </c>
      <c r="I1184" s="4" t="s">
        <v>22</v>
      </c>
      <c r="J1184" s="4" t="s">
        <v>461</v>
      </c>
      <c r="K1184" s="4" t="s">
        <v>6923</v>
      </c>
      <c r="L1184" s="4" t="s">
        <v>1885</v>
      </c>
      <c r="M1184" s="4" t="s">
        <v>73</v>
      </c>
      <c r="N1184" s="4" t="s">
        <v>6962</v>
      </c>
      <c r="O1184" s="4" t="s">
        <v>6963</v>
      </c>
      <c r="P1184" s="4" t="s">
        <v>6964</v>
      </c>
      <c r="Q1184" s="4" t="s">
        <v>663</v>
      </c>
      <c r="R1184" s="4" t="s">
        <v>2836</v>
      </c>
      <c r="S1184" s="4" t="s">
        <v>2836</v>
      </c>
      <c r="T1184" s="4" t="s">
        <v>39306</v>
      </c>
    </row>
    <row r="1185" spans="1:20" x14ac:dyDescent="0.2">
      <c r="A1185" s="29">
        <v>19241032721</v>
      </c>
      <c r="B1185" s="4" t="s">
        <v>6924</v>
      </c>
      <c r="C1185" s="4" t="s">
        <v>6943</v>
      </c>
      <c r="D1185" s="4" t="s">
        <v>43560</v>
      </c>
      <c r="E1185" s="4" t="s">
        <v>71</v>
      </c>
      <c r="F1185" s="4" t="s">
        <v>6924</v>
      </c>
      <c r="G1185" s="4" t="s">
        <v>71</v>
      </c>
      <c r="H1185" s="4" t="s">
        <v>6924</v>
      </c>
      <c r="I1185" s="4" t="s">
        <v>22</v>
      </c>
      <c r="J1185" s="4" t="s">
        <v>6925</v>
      </c>
      <c r="K1185" s="4" t="s">
        <v>6926</v>
      </c>
      <c r="L1185" s="4" t="s">
        <v>3300</v>
      </c>
      <c r="M1185" s="4" t="s">
        <v>73</v>
      </c>
      <c r="N1185" s="4" t="s">
        <v>3966</v>
      </c>
      <c r="O1185" s="4" t="s">
        <v>6965</v>
      </c>
      <c r="P1185" s="4" t="s">
        <v>6966</v>
      </c>
      <c r="Q1185" s="4" t="s">
        <v>663</v>
      </c>
      <c r="R1185" s="4" t="s">
        <v>39306</v>
      </c>
      <c r="S1185" s="4" t="s">
        <v>39306</v>
      </c>
      <c r="T1185" s="4" t="s">
        <v>39306</v>
      </c>
    </row>
    <row r="1186" spans="1:20" x14ac:dyDescent="0.2">
      <c r="A1186" s="29">
        <v>19241020197</v>
      </c>
      <c r="B1186" s="4" t="s">
        <v>6927</v>
      </c>
      <c r="C1186" s="4" t="s">
        <v>6943</v>
      </c>
      <c r="D1186" s="4" t="s">
        <v>28727</v>
      </c>
      <c r="E1186" s="4" t="s">
        <v>2835</v>
      </c>
      <c r="F1186" s="4" t="s">
        <v>24659</v>
      </c>
      <c r="G1186" s="4" t="s">
        <v>3020</v>
      </c>
      <c r="H1186" s="4" t="s">
        <v>24659</v>
      </c>
      <c r="I1186" s="4" t="s">
        <v>22</v>
      </c>
      <c r="J1186" s="4" t="s">
        <v>6928</v>
      </c>
      <c r="K1186" s="4" t="s">
        <v>6929</v>
      </c>
      <c r="L1186" s="4" t="s">
        <v>3348</v>
      </c>
      <c r="M1186" s="4" t="s">
        <v>73</v>
      </c>
      <c r="N1186" s="4" t="s">
        <v>6967</v>
      </c>
      <c r="O1186" s="4" t="s">
        <v>6968</v>
      </c>
      <c r="P1186" s="4" t="s">
        <v>6969</v>
      </c>
      <c r="Q1186" s="4" t="s">
        <v>5385</v>
      </c>
      <c r="R1186" s="4" t="s">
        <v>3021</v>
      </c>
      <c r="S1186" s="4" t="s">
        <v>2836</v>
      </c>
      <c r="T1186" s="4" t="s">
        <v>39306</v>
      </c>
    </row>
    <row r="1187" spans="1:20" x14ac:dyDescent="0.2">
      <c r="A1187" s="29">
        <v>19241032689</v>
      </c>
      <c r="B1187" s="4" t="s">
        <v>6930</v>
      </c>
      <c r="C1187" s="4" t="s">
        <v>6943</v>
      </c>
      <c r="D1187" s="4" t="s">
        <v>43561</v>
      </c>
      <c r="E1187" s="4" t="s">
        <v>71</v>
      </c>
      <c r="F1187" s="4" t="s">
        <v>6930</v>
      </c>
      <c r="G1187" s="4" t="s">
        <v>71</v>
      </c>
      <c r="H1187" s="4" t="s">
        <v>6930</v>
      </c>
      <c r="I1187" s="4" t="s">
        <v>22</v>
      </c>
      <c r="J1187" s="4" t="s">
        <v>6931</v>
      </c>
      <c r="K1187" s="4" t="s">
        <v>6932</v>
      </c>
      <c r="L1187" s="4" t="s">
        <v>267</v>
      </c>
      <c r="M1187" s="4" t="s">
        <v>73</v>
      </c>
      <c r="N1187" s="4" t="s">
        <v>6970</v>
      </c>
      <c r="O1187" s="4" t="s">
        <v>6971</v>
      </c>
      <c r="P1187" s="4" t="s">
        <v>6972</v>
      </c>
      <c r="Q1187" s="4" t="s">
        <v>663</v>
      </c>
      <c r="R1187" s="4" t="s">
        <v>39306</v>
      </c>
      <c r="S1187" s="4" t="s">
        <v>39306</v>
      </c>
      <c r="T1187" s="4" t="s">
        <v>39306</v>
      </c>
    </row>
    <row r="1188" spans="1:20" x14ac:dyDescent="0.2">
      <c r="A1188" s="29">
        <v>19241032473</v>
      </c>
      <c r="B1188" s="4" t="s">
        <v>6933</v>
      </c>
      <c r="C1188" s="4" t="s">
        <v>6943</v>
      </c>
      <c r="D1188" s="4" t="s">
        <v>43562</v>
      </c>
      <c r="E1188" s="4" t="s">
        <v>71</v>
      </c>
      <c r="F1188" s="4" t="s">
        <v>6933</v>
      </c>
      <c r="G1188" s="4" t="s">
        <v>71</v>
      </c>
      <c r="H1188" s="4" t="s">
        <v>6933</v>
      </c>
      <c r="I1188" s="4" t="s">
        <v>22</v>
      </c>
      <c r="J1188" s="4" t="s">
        <v>6934</v>
      </c>
      <c r="K1188" s="4" t="s">
        <v>6935</v>
      </c>
      <c r="L1188" s="4" t="s">
        <v>86</v>
      </c>
      <c r="M1188" s="4" t="s">
        <v>73</v>
      </c>
      <c r="N1188" s="4" t="s">
        <v>6973</v>
      </c>
      <c r="O1188" s="4" t="s">
        <v>6974</v>
      </c>
      <c r="P1188" s="4" t="s">
        <v>6975</v>
      </c>
      <c r="Q1188" s="4" t="s">
        <v>663</v>
      </c>
      <c r="R1188" s="4" t="s">
        <v>39306</v>
      </c>
      <c r="S1188" s="4" t="s">
        <v>39306</v>
      </c>
      <c r="T1188" s="4" t="s">
        <v>39306</v>
      </c>
    </row>
    <row r="1189" spans="1:20" x14ac:dyDescent="0.2">
      <c r="A1189" s="29">
        <v>19241032556</v>
      </c>
      <c r="B1189" s="4" t="s">
        <v>6936</v>
      </c>
      <c r="C1189" s="4" t="s">
        <v>6943</v>
      </c>
      <c r="D1189" s="4" t="s">
        <v>33932</v>
      </c>
      <c r="E1189" s="4" t="s">
        <v>71</v>
      </c>
      <c r="F1189" s="4" t="s">
        <v>6936</v>
      </c>
      <c r="G1189" s="4" t="s">
        <v>71</v>
      </c>
      <c r="H1189" s="4" t="s">
        <v>6936</v>
      </c>
      <c r="I1189" s="4" t="s">
        <v>22</v>
      </c>
      <c r="J1189" s="4" t="s">
        <v>6937</v>
      </c>
      <c r="K1189" s="4" t="s">
        <v>6938</v>
      </c>
      <c r="L1189" s="4" t="s">
        <v>86</v>
      </c>
      <c r="M1189" s="4" t="s">
        <v>73</v>
      </c>
      <c r="N1189" s="4" t="s">
        <v>6976</v>
      </c>
      <c r="O1189" s="4" t="s">
        <v>6977</v>
      </c>
      <c r="P1189" s="4" t="s">
        <v>6978</v>
      </c>
      <c r="Q1189" s="4" t="s">
        <v>663</v>
      </c>
      <c r="R1189" s="4" t="s">
        <v>39306</v>
      </c>
      <c r="S1189" s="4" t="s">
        <v>39306</v>
      </c>
      <c r="T1189" s="4" t="s">
        <v>39306</v>
      </c>
    </row>
    <row r="1190" spans="1:20" x14ac:dyDescent="0.2">
      <c r="A1190" s="29">
        <v>19241032606</v>
      </c>
      <c r="B1190" s="4" t="s">
        <v>6939</v>
      </c>
      <c r="C1190" s="4" t="s">
        <v>6943</v>
      </c>
      <c r="D1190" s="4" t="s">
        <v>43563</v>
      </c>
      <c r="E1190" s="4" t="s">
        <v>71</v>
      </c>
      <c r="F1190" s="4" t="s">
        <v>6939</v>
      </c>
      <c r="G1190" s="4" t="s">
        <v>71</v>
      </c>
      <c r="H1190" s="4" t="s">
        <v>6939</v>
      </c>
      <c r="I1190" s="4" t="s">
        <v>22</v>
      </c>
      <c r="J1190" s="4" t="s">
        <v>6940</v>
      </c>
      <c r="K1190" s="4" t="s">
        <v>6941</v>
      </c>
      <c r="L1190" s="4" t="s">
        <v>267</v>
      </c>
      <c r="M1190" s="4" t="s">
        <v>73</v>
      </c>
      <c r="N1190" s="4" t="s">
        <v>6979</v>
      </c>
      <c r="O1190" s="4" t="s">
        <v>6980</v>
      </c>
      <c r="P1190" s="4" t="s">
        <v>6981</v>
      </c>
      <c r="Q1190" s="4" t="s">
        <v>663</v>
      </c>
      <c r="R1190" s="4" t="s">
        <v>39306</v>
      </c>
      <c r="S1190" s="4" t="s">
        <v>39306</v>
      </c>
      <c r="T1190" s="4" t="s">
        <v>39306</v>
      </c>
    </row>
    <row r="1191" spans="1:20" x14ac:dyDescent="0.2">
      <c r="A1191" s="29">
        <v>19241032515</v>
      </c>
      <c r="B1191" s="4" t="s">
        <v>6982</v>
      </c>
      <c r="C1191" s="4" t="s">
        <v>7021</v>
      </c>
      <c r="D1191" s="4" t="s">
        <v>8337</v>
      </c>
      <c r="E1191" s="4" t="s">
        <v>71</v>
      </c>
      <c r="F1191" s="4" t="s">
        <v>6982</v>
      </c>
      <c r="G1191" s="4" t="s">
        <v>71</v>
      </c>
      <c r="H1191" s="4" t="s">
        <v>6982</v>
      </c>
      <c r="I1191" s="4" t="s">
        <v>22</v>
      </c>
      <c r="J1191" s="4" t="s">
        <v>3329</v>
      </c>
      <c r="K1191" s="4" t="s">
        <v>6983</v>
      </c>
      <c r="L1191" s="4" t="s">
        <v>535</v>
      </c>
      <c r="M1191" s="4" t="s">
        <v>73</v>
      </c>
      <c r="N1191" s="4" t="s">
        <v>7022</v>
      </c>
      <c r="O1191" s="4" t="s">
        <v>7023</v>
      </c>
      <c r="P1191" s="4" t="s">
        <v>7024</v>
      </c>
      <c r="Q1191" s="4" t="s">
        <v>663</v>
      </c>
      <c r="R1191" s="4" t="s">
        <v>39306</v>
      </c>
      <c r="S1191" s="4" t="s">
        <v>39306</v>
      </c>
      <c r="T1191" s="4" t="s">
        <v>39306</v>
      </c>
    </row>
    <row r="1192" spans="1:20" x14ac:dyDescent="0.2">
      <c r="A1192" s="29">
        <v>19241032572</v>
      </c>
      <c r="B1192" s="4" t="s">
        <v>6984</v>
      </c>
      <c r="C1192" s="4" t="s">
        <v>7021</v>
      </c>
      <c r="D1192" s="4" t="s">
        <v>21610</v>
      </c>
      <c r="E1192" s="4" t="s">
        <v>2835</v>
      </c>
      <c r="F1192" s="4" t="s">
        <v>47242</v>
      </c>
      <c r="G1192" s="4" t="s">
        <v>2835</v>
      </c>
      <c r="H1192" s="4" t="s">
        <v>47242</v>
      </c>
      <c r="I1192" s="4" t="s">
        <v>22</v>
      </c>
      <c r="J1192" s="4" t="s">
        <v>3227</v>
      </c>
      <c r="K1192" s="4" t="s">
        <v>6985</v>
      </c>
      <c r="L1192" s="4" t="s">
        <v>535</v>
      </c>
      <c r="M1192" s="4" t="s">
        <v>73</v>
      </c>
      <c r="N1192" s="4" t="s">
        <v>7025</v>
      </c>
      <c r="O1192" s="4" t="s">
        <v>7026</v>
      </c>
      <c r="P1192" s="4" t="s">
        <v>7027</v>
      </c>
      <c r="Q1192" s="4" t="s">
        <v>663</v>
      </c>
      <c r="R1192" s="4" t="s">
        <v>2836</v>
      </c>
      <c r="S1192" s="4" t="s">
        <v>2836</v>
      </c>
      <c r="T1192" s="4" t="s">
        <v>39306</v>
      </c>
    </row>
    <row r="1193" spans="1:20" x14ac:dyDescent="0.2">
      <c r="A1193" s="29">
        <v>19241032614</v>
      </c>
      <c r="B1193" s="4" t="s">
        <v>6986</v>
      </c>
      <c r="C1193" s="4" t="s">
        <v>7021</v>
      </c>
      <c r="D1193" s="4" t="s">
        <v>10609</v>
      </c>
      <c r="E1193" s="4" t="s">
        <v>71</v>
      </c>
      <c r="F1193" s="4" t="s">
        <v>6986</v>
      </c>
      <c r="G1193" s="4" t="s">
        <v>71</v>
      </c>
      <c r="H1193" s="4" t="s">
        <v>6986</v>
      </c>
      <c r="I1193" s="4" t="s">
        <v>22</v>
      </c>
      <c r="J1193" s="4" t="s">
        <v>3220</v>
      </c>
      <c r="K1193" s="4" t="s">
        <v>6987</v>
      </c>
      <c r="L1193" s="4" t="s">
        <v>535</v>
      </c>
      <c r="M1193" s="4" t="s">
        <v>73</v>
      </c>
      <c r="N1193" s="4" t="s">
        <v>7028</v>
      </c>
      <c r="O1193" s="4" t="s">
        <v>7029</v>
      </c>
      <c r="P1193" s="4" t="s">
        <v>7030</v>
      </c>
      <c r="Q1193" s="4" t="s">
        <v>663</v>
      </c>
      <c r="R1193" s="4" t="s">
        <v>39306</v>
      </c>
      <c r="S1193" s="4" t="s">
        <v>39306</v>
      </c>
      <c r="T1193" s="4" t="s">
        <v>39306</v>
      </c>
    </row>
    <row r="1194" spans="1:20" x14ac:dyDescent="0.2">
      <c r="A1194" s="29">
        <v>19221139082</v>
      </c>
      <c r="B1194" s="4" t="s">
        <v>6988</v>
      </c>
      <c r="C1194" s="4" t="s">
        <v>7021</v>
      </c>
      <c r="D1194" s="4" t="s">
        <v>43564</v>
      </c>
      <c r="E1194" s="4" t="s">
        <v>2835</v>
      </c>
      <c r="F1194" s="4" t="s">
        <v>42616</v>
      </c>
      <c r="G1194" s="4" t="s">
        <v>3020</v>
      </c>
      <c r="H1194" s="4" t="s">
        <v>42617</v>
      </c>
      <c r="I1194" s="4" t="s">
        <v>22</v>
      </c>
      <c r="J1194" s="4" t="s">
        <v>6989</v>
      </c>
      <c r="K1194" s="4" t="s">
        <v>6990</v>
      </c>
      <c r="L1194" s="4" t="s">
        <v>2928</v>
      </c>
      <c r="M1194" s="4" t="s">
        <v>73</v>
      </c>
      <c r="N1194" s="4" t="s">
        <v>7031</v>
      </c>
      <c r="O1194" s="4" t="s">
        <v>7032</v>
      </c>
      <c r="P1194" s="4" t="s">
        <v>7033</v>
      </c>
      <c r="Q1194" s="4" t="s">
        <v>922</v>
      </c>
      <c r="R1194" s="4" t="s">
        <v>3021</v>
      </c>
      <c r="S1194" s="4" t="s">
        <v>2836</v>
      </c>
      <c r="T1194" s="4" t="s">
        <v>39306</v>
      </c>
    </row>
    <row r="1195" spans="1:20" x14ac:dyDescent="0.2">
      <c r="A1195" s="29">
        <v>19241032655</v>
      </c>
      <c r="B1195" s="4" t="s">
        <v>6991</v>
      </c>
      <c r="C1195" s="4" t="s">
        <v>7021</v>
      </c>
      <c r="D1195" s="4" t="s">
        <v>30300</v>
      </c>
      <c r="E1195" s="4" t="s">
        <v>2835</v>
      </c>
      <c r="F1195" s="4" t="s">
        <v>16612</v>
      </c>
      <c r="G1195" s="4" t="s">
        <v>3020</v>
      </c>
      <c r="H1195" s="4" t="s">
        <v>16612</v>
      </c>
      <c r="I1195" s="4" t="s">
        <v>22</v>
      </c>
      <c r="J1195" s="4" t="s">
        <v>974</v>
      </c>
      <c r="K1195" s="4" t="s">
        <v>6992</v>
      </c>
      <c r="L1195" s="4" t="s">
        <v>453</v>
      </c>
      <c r="M1195" s="4" t="s">
        <v>73</v>
      </c>
      <c r="N1195" s="4" t="s">
        <v>7034</v>
      </c>
      <c r="O1195" s="4" t="s">
        <v>7035</v>
      </c>
      <c r="P1195" s="4" t="s">
        <v>7036</v>
      </c>
      <c r="Q1195" s="4" t="s">
        <v>663</v>
      </c>
      <c r="R1195" s="4" t="s">
        <v>3021</v>
      </c>
      <c r="S1195" s="4" t="s">
        <v>2836</v>
      </c>
      <c r="T1195" s="4" t="s">
        <v>39306</v>
      </c>
    </row>
    <row r="1196" spans="1:20" x14ac:dyDescent="0.2">
      <c r="A1196" s="29">
        <v>19231182957</v>
      </c>
      <c r="B1196" s="4" t="s">
        <v>6993</v>
      </c>
      <c r="C1196" s="4" t="s">
        <v>7021</v>
      </c>
      <c r="D1196" s="4" t="s">
        <v>26935</v>
      </c>
      <c r="E1196" s="4" t="s">
        <v>2835</v>
      </c>
      <c r="F1196" s="4" t="s">
        <v>18115</v>
      </c>
      <c r="G1196" s="4" t="s">
        <v>3020</v>
      </c>
      <c r="H1196" s="4" t="s">
        <v>18116</v>
      </c>
      <c r="I1196" s="4" t="s">
        <v>22</v>
      </c>
      <c r="J1196" s="4" t="s">
        <v>1295</v>
      </c>
      <c r="K1196" s="4" t="s">
        <v>6994</v>
      </c>
      <c r="L1196" s="4" t="s">
        <v>3915</v>
      </c>
      <c r="M1196" s="4" t="s">
        <v>73</v>
      </c>
      <c r="N1196" s="4" t="s">
        <v>7037</v>
      </c>
      <c r="O1196" s="4" t="s">
        <v>7038</v>
      </c>
      <c r="P1196" s="4" t="s">
        <v>7039</v>
      </c>
      <c r="Q1196" s="4" t="s">
        <v>663</v>
      </c>
      <c r="R1196" s="4" t="s">
        <v>3021</v>
      </c>
      <c r="S1196" s="4" t="s">
        <v>2836</v>
      </c>
      <c r="T1196" s="4" t="s">
        <v>39306</v>
      </c>
    </row>
    <row r="1197" spans="1:20" x14ac:dyDescent="0.2">
      <c r="A1197" s="29">
        <v>19231182049</v>
      </c>
      <c r="B1197" s="4" t="s">
        <v>6997</v>
      </c>
      <c r="C1197" s="4" t="s">
        <v>7021</v>
      </c>
      <c r="D1197" s="4" t="s">
        <v>26936</v>
      </c>
      <c r="E1197" s="4" t="s">
        <v>71</v>
      </c>
      <c r="F1197" s="4" t="s">
        <v>6997</v>
      </c>
      <c r="G1197" s="4" t="s">
        <v>71</v>
      </c>
      <c r="H1197" s="4" t="s">
        <v>6997</v>
      </c>
      <c r="I1197" s="4" t="s">
        <v>22</v>
      </c>
      <c r="J1197" s="4" t="s">
        <v>6998</v>
      </c>
      <c r="K1197" s="4" t="s">
        <v>6999</v>
      </c>
      <c r="L1197" s="4" t="s">
        <v>3300</v>
      </c>
      <c r="M1197" s="4" t="s">
        <v>73</v>
      </c>
      <c r="N1197" s="4" t="s">
        <v>7040</v>
      </c>
      <c r="O1197" s="4" t="s">
        <v>7041</v>
      </c>
      <c r="P1197" s="4" t="s">
        <v>7042</v>
      </c>
      <c r="Q1197" s="4" t="s">
        <v>663</v>
      </c>
      <c r="R1197" s="4" t="s">
        <v>39306</v>
      </c>
      <c r="S1197" s="4" t="s">
        <v>39306</v>
      </c>
      <c r="T1197" s="4" t="s">
        <v>39306</v>
      </c>
    </row>
    <row r="1198" spans="1:20" x14ac:dyDescent="0.2">
      <c r="A1198" s="29">
        <v>19231182080</v>
      </c>
      <c r="B1198" s="4" t="s">
        <v>7000</v>
      </c>
      <c r="C1198" s="4" t="s">
        <v>7021</v>
      </c>
      <c r="D1198" s="4" t="s">
        <v>26937</v>
      </c>
      <c r="E1198" s="4" t="s">
        <v>71</v>
      </c>
      <c r="F1198" s="4" t="s">
        <v>7000</v>
      </c>
      <c r="G1198" s="4" t="s">
        <v>71</v>
      </c>
      <c r="H1198" s="4" t="s">
        <v>7000</v>
      </c>
      <c r="I1198" s="4" t="s">
        <v>22</v>
      </c>
      <c r="J1198" s="4" t="s">
        <v>7001</v>
      </c>
      <c r="K1198" s="4" t="s">
        <v>7002</v>
      </c>
      <c r="L1198" s="4" t="s">
        <v>3300</v>
      </c>
      <c r="M1198" s="4" t="s">
        <v>73</v>
      </c>
      <c r="N1198" s="4" t="s">
        <v>7043</v>
      </c>
      <c r="O1198" s="4" t="s">
        <v>7044</v>
      </c>
      <c r="P1198" s="4" t="s">
        <v>7045</v>
      </c>
      <c r="Q1198" s="4" t="s">
        <v>663</v>
      </c>
      <c r="R1198" s="4" t="s">
        <v>39306</v>
      </c>
      <c r="S1198" s="4" t="s">
        <v>39306</v>
      </c>
      <c r="T1198" s="4" t="s">
        <v>39306</v>
      </c>
    </row>
    <row r="1199" spans="1:20" x14ac:dyDescent="0.2">
      <c r="A1199" s="29">
        <v>19231182098</v>
      </c>
      <c r="B1199" s="4" t="s">
        <v>7003</v>
      </c>
      <c r="C1199" s="4" t="s">
        <v>7021</v>
      </c>
      <c r="D1199" s="4" t="s">
        <v>8338</v>
      </c>
      <c r="E1199" s="4" t="s">
        <v>2835</v>
      </c>
      <c r="F1199" s="4" t="s">
        <v>28475</v>
      </c>
      <c r="G1199" s="4" t="s">
        <v>3020</v>
      </c>
      <c r="H1199" s="4" t="s">
        <v>28475</v>
      </c>
      <c r="I1199" s="4" t="s">
        <v>22</v>
      </c>
      <c r="J1199" s="4" t="s">
        <v>4916</v>
      </c>
      <c r="K1199" s="4" t="s">
        <v>7004</v>
      </c>
      <c r="L1199" s="4" t="s">
        <v>96</v>
      </c>
      <c r="M1199" s="4" t="s">
        <v>73</v>
      </c>
      <c r="N1199" s="4" t="s">
        <v>7046</v>
      </c>
      <c r="O1199" s="4" t="s">
        <v>7047</v>
      </c>
      <c r="P1199" s="4" t="s">
        <v>7048</v>
      </c>
      <c r="Q1199" s="4" t="s">
        <v>663</v>
      </c>
      <c r="R1199" s="4" t="s">
        <v>3021</v>
      </c>
      <c r="S1199" s="4" t="s">
        <v>2836</v>
      </c>
      <c r="T1199" s="4" t="s">
        <v>39306</v>
      </c>
    </row>
    <row r="1200" spans="1:20" x14ac:dyDescent="0.2">
      <c r="A1200" s="29">
        <v>19231182163</v>
      </c>
      <c r="B1200" s="4" t="s">
        <v>7005</v>
      </c>
      <c r="C1200" s="4" t="s">
        <v>7021</v>
      </c>
      <c r="D1200" s="4" t="s">
        <v>28728</v>
      </c>
      <c r="E1200" s="4" t="s">
        <v>71</v>
      </c>
      <c r="F1200" s="4" t="s">
        <v>7005</v>
      </c>
      <c r="G1200" s="4" t="s">
        <v>71</v>
      </c>
      <c r="H1200" s="4" t="s">
        <v>7005</v>
      </c>
      <c r="I1200" s="4" t="s">
        <v>22</v>
      </c>
      <c r="J1200" s="4" t="s">
        <v>2859</v>
      </c>
      <c r="K1200" s="4" t="s">
        <v>7006</v>
      </c>
      <c r="L1200" s="4" t="s">
        <v>1885</v>
      </c>
      <c r="M1200" s="4" t="s">
        <v>73</v>
      </c>
      <c r="N1200" s="4" t="s">
        <v>7049</v>
      </c>
      <c r="O1200" s="4" t="s">
        <v>7050</v>
      </c>
      <c r="P1200" s="4" t="s">
        <v>7051</v>
      </c>
      <c r="Q1200" s="4" t="s">
        <v>663</v>
      </c>
      <c r="R1200" s="4" t="s">
        <v>39306</v>
      </c>
      <c r="S1200" s="4" t="s">
        <v>39306</v>
      </c>
      <c r="T1200" s="4" t="s">
        <v>39306</v>
      </c>
    </row>
    <row r="1201" spans="1:20" x14ac:dyDescent="0.2">
      <c r="A1201" s="29">
        <v>19221139975</v>
      </c>
      <c r="B1201" s="4" t="s">
        <v>7007</v>
      </c>
      <c r="C1201" s="4" t="s">
        <v>7021</v>
      </c>
      <c r="D1201" s="4" t="s">
        <v>13513</v>
      </c>
      <c r="E1201" s="4" t="s">
        <v>71</v>
      </c>
      <c r="F1201" s="4" t="s">
        <v>13697</v>
      </c>
      <c r="G1201" s="4" t="s">
        <v>71</v>
      </c>
      <c r="H1201" s="4" t="s">
        <v>13697</v>
      </c>
      <c r="I1201" s="4" t="s">
        <v>22</v>
      </c>
      <c r="J1201" s="4" t="s">
        <v>7008</v>
      </c>
      <c r="K1201" s="4" t="s">
        <v>7009</v>
      </c>
      <c r="L1201" s="4" t="s">
        <v>468</v>
      </c>
      <c r="M1201" s="4" t="s">
        <v>73</v>
      </c>
      <c r="N1201" s="4" t="s">
        <v>7052</v>
      </c>
      <c r="O1201" s="4" t="s">
        <v>7053</v>
      </c>
      <c r="P1201" s="4" t="s">
        <v>7054</v>
      </c>
      <c r="Q1201" s="4" t="s">
        <v>922</v>
      </c>
      <c r="R1201" s="4" t="s">
        <v>39306</v>
      </c>
      <c r="S1201" s="4" t="s">
        <v>39306</v>
      </c>
      <c r="T1201" s="4" t="s">
        <v>39306</v>
      </c>
    </row>
    <row r="1202" spans="1:20" x14ac:dyDescent="0.2">
      <c r="A1202" s="29">
        <v>19231182205</v>
      </c>
      <c r="B1202" s="4" t="s">
        <v>7010</v>
      </c>
      <c r="C1202" s="4" t="s">
        <v>7021</v>
      </c>
      <c r="D1202" s="4" t="s">
        <v>43565</v>
      </c>
      <c r="E1202" s="4" t="s">
        <v>71</v>
      </c>
      <c r="F1202" s="4" t="s">
        <v>7010</v>
      </c>
      <c r="G1202" s="4" t="s">
        <v>71</v>
      </c>
      <c r="H1202" s="4" t="s">
        <v>7010</v>
      </c>
      <c r="I1202" s="4" t="s">
        <v>22</v>
      </c>
      <c r="J1202" s="4" t="s">
        <v>2197</v>
      </c>
      <c r="K1202" s="4" t="s">
        <v>7011</v>
      </c>
      <c r="L1202" s="4" t="s">
        <v>3300</v>
      </c>
      <c r="M1202" s="4" t="s">
        <v>73</v>
      </c>
      <c r="N1202" s="4" t="s">
        <v>7055</v>
      </c>
      <c r="O1202" s="4" t="s">
        <v>7056</v>
      </c>
      <c r="P1202" s="4" t="s">
        <v>7057</v>
      </c>
      <c r="Q1202" s="4" t="s">
        <v>663</v>
      </c>
      <c r="R1202" s="4" t="s">
        <v>39306</v>
      </c>
      <c r="S1202" s="4" t="s">
        <v>39306</v>
      </c>
      <c r="T1202" s="4" t="s">
        <v>39306</v>
      </c>
    </row>
    <row r="1203" spans="1:20" x14ac:dyDescent="0.2">
      <c r="A1203" s="29">
        <v>19231182247</v>
      </c>
      <c r="B1203" s="4" t="s">
        <v>7058</v>
      </c>
      <c r="C1203" s="4" t="s">
        <v>7077</v>
      </c>
      <c r="D1203" s="4" t="s">
        <v>43566</v>
      </c>
      <c r="E1203" s="4" t="s">
        <v>2835</v>
      </c>
      <c r="F1203" s="4" t="s">
        <v>36700</v>
      </c>
      <c r="G1203" s="4" t="s">
        <v>3020</v>
      </c>
      <c r="H1203" s="4" t="s">
        <v>36701</v>
      </c>
      <c r="I1203" s="4" t="s">
        <v>22</v>
      </c>
      <c r="J1203" s="4" t="s">
        <v>5902</v>
      </c>
      <c r="K1203" s="4" t="s">
        <v>7059</v>
      </c>
      <c r="L1203" s="4" t="s">
        <v>93</v>
      </c>
      <c r="M1203" s="4" t="s">
        <v>73</v>
      </c>
      <c r="N1203" s="4" t="s">
        <v>7078</v>
      </c>
      <c r="O1203" s="4" t="s">
        <v>7079</v>
      </c>
      <c r="P1203" s="4" t="s">
        <v>7080</v>
      </c>
      <c r="Q1203" s="4" t="s">
        <v>663</v>
      </c>
      <c r="R1203" s="4" t="s">
        <v>3021</v>
      </c>
      <c r="S1203" s="4" t="s">
        <v>2836</v>
      </c>
      <c r="T1203" s="4" t="s">
        <v>39306</v>
      </c>
    </row>
    <row r="1204" spans="1:20" x14ac:dyDescent="0.2">
      <c r="A1204" s="29">
        <v>19231182288</v>
      </c>
      <c r="B1204" s="4" t="s">
        <v>7060</v>
      </c>
      <c r="C1204" s="4" t="s">
        <v>7077</v>
      </c>
      <c r="D1204" s="4" t="s">
        <v>25328</v>
      </c>
      <c r="E1204" s="4" t="s">
        <v>2835</v>
      </c>
      <c r="F1204" s="4" t="s">
        <v>18115</v>
      </c>
      <c r="G1204" s="4" t="s">
        <v>3020</v>
      </c>
      <c r="H1204" s="4" t="s">
        <v>18116</v>
      </c>
      <c r="I1204" s="4" t="s">
        <v>22</v>
      </c>
      <c r="J1204" s="4" t="s">
        <v>7061</v>
      </c>
      <c r="K1204" s="4" t="s">
        <v>7062</v>
      </c>
      <c r="L1204" s="4" t="s">
        <v>3915</v>
      </c>
      <c r="M1204" s="4" t="s">
        <v>73</v>
      </c>
      <c r="N1204" s="4" t="s">
        <v>7081</v>
      </c>
      <c r="O1204" s="4" t="s">
        <v>7082</v>
      </c>
      <c r="P1204" s="4" t="s">
        <v>7083</v>
      </c>
      <c r="Q1204" s="4" t="s">
        <v>663</v>
      </c>
      <c r="R1204" s="4" t="s">
        <v>3021</v>
      </c>
      <c r="S1204" s="4" t="s">
        <v>2836</v>
      </c>
      <c r="T1204" s="4" t="s">
        <v>39306</v>
      </c>
    </row>
    <row r="1205" spans="1:20" x14ac:dyDescent="0.2">
      <c r="A1205" s="29">
        <v>19221139611</v>
      </c>
      <c r="B1205" s="4" t="s">
        <v>7063</v>
      </c>
      <c r="C1205" s="4" t="s">
        <v>7077</v>
      </c>
      <c r="D1205" s="4" t="s">
        <v>8339</v>
      </c>
      <c r="E1205" s="4" t="s">
        <v>2835</v>
      </c>
      <c r="F1205" s="4" t="s">
        <v>27364</v>
      </c>
      <c r="G1205" s="4" t="s">
        <v>3020</v>
      </c>
      <c r="H1205" s="4" t="s">
        <v>33583</v>
      </c>
      <c r="I1205" s="4" t="s">
        <v>22</v>
      </c>
      <c r="J1205" s="4" t="s">
        <v>7064</v>
      </c>
      <c r="K1205" s="4" t="s">
        <v>7065</v>
      </c>
      <c r="L1205" s="4" t="s">
        <v>308</v>
      </c>
      <c r="M1205" s="4" t="s">
        <v>73</v>
      </c>
      <c r="N1205" s="4" t="s">
        <v>7084</v>
      </c>
      <c r="O1205" s="4" t="s">
        <v>7085</v>
      </c>
      <c r="P1205" s="4" t="s">
        <v>7086</v>
      </c>
      <c r="Q1205" s="4" t="s">
        <v>922</v>
      </c>
      <c r="R1205" s="4" t="s">
        <v>3021</v>
      </c>
      <c r="S1205" s="4" t="s">
        <v>2836</v>
      </c>
      <c r="T1205" s="4" t="s">
        <v>39306</v>
      </c>
    </row>
    <row r="1206" spans="1:20" x14ac:dyDescent="0.2">
      <c r="A1206" s="29">
        <v>19231182320</v>
      </c>
      <c r="B1206" s="4" t="s">
        <v>7066</v>
      </c>
      <c r="C1206" s="4" t="s">
        <v>7077</v>
      </c>
      <c r="D1206" s="4" t="s">
        <v>25329</v>
      </c>
      <c r="E1206" s="4" t="s">
        <v>2835</v>
      </c>
      <c r="F1206" s="4" t="s">
        <v>27495</v>
      </c>
      <c r="G1206" s="4" t="s">
        <v>2835</v>
      </c>
      <c r="H1206" s="4" t="s">
        <v>27495</v>
      </c>
      <c r="I1206" s="4" t="s">
        <v>22</v>
      </c>
      <c r="J1206" s="4" t="s">
        <v>1845</v>
      </c>
      <c r="K1206" s="4" t="s">
        <v>7067</v>
      </c>
      <c r="L1206" s="4" t="s">
        <v>72</v>
      </c>
      <c r="M1206" s="4" t="s">
        <v>73</v>
      </c>
      <c r="N1206" s="4" t="s">
        <v>7087</v>
      </c>
      <c r="O1206" s="4" t="s">
        <v>7088</v>
      </c>
      <c r="P1206" s="4" t="s">
        <v>7089</v>
      </c>
      <c r="Q1206" s="4" t="s">
        <v>663</v>
      </c>
      <c r="R1206" s="4" t="s">
        <v>2836</v>
      </c>
      <c r="S1206" s="4" t="s">
        <v>2836</v>
      </c>
      <c r="T1206" s="4" t="s">
        <v>39306</v>
      </c>
    </row>
    <row r="1207" spans="1:20" x14ac:dyDescent="0.2">
      <c r="A1207" s="29">
        <v>19221153364</v>
      </c>
      <c r="B1207" s="4" t="s">
        <v>7068</v>
      </c>
      <c r="C1207" s="4" t="s">
        <v>7077</v>
      </c>
      <c r="D1207" s="4" t="s">
        <v>32214</v>
      </c>
      <c r="E1207" s="4" t="s">
        <v>2835</v>
      </c>
      <c r="F1207" s="4" t="s">
        <v>38101</v>
      </c>
      <c r="G1207" s="4" t="s">
        <v>3020</v>
      </c>
      <c r="H1207" s="4" t="s">
        <v>38102</v>
      </c>
      <c r="I1207" s="4" t="s">
        <v>22</v>
      </c>
      <c r="J1207" s="4" t="s">
        <v>5902</v>
      </c>
      <c r="K1207" s="4" t="s">
        <v>7069</v>
      </c>
      <c r="L1207" s="4" t="s">
        <v>293</v>
      </c>
      <c r="M1207" s="4" t="s">
        <v>73</v>
      </c>
      <c r="N1207" s="4" t="s">
        <v>7090</v>
      </c>
      <c r="O1207" s="4" t="s">
        <v>7091</v>
      </c>
      <c r="P1207" s="4" t="s">
        <v>7092</v>
      </c>
      <c r="Q1207" s="4" t="s">
        <v>1045</v>
      </c>
      <c r="R1207" s="4" t="s">
        <v>3021</v>
      </c>
      <c r="S1207" s="4" t="s">
        <v>2836</v>
      </c>
      <c r="T1207" s="4" t="s">
        <v>39306</v>
      </c>
    </row>
    <row r="1208" spans="1:20" x14ac:dyDescent="0.2">
      <c r="A1208" s="29">
        <v>19231011040</v>
      </c>
      <c r="B1208" s="4" t="s">
        <v>7070</v>
      </c>
      <c r="C1208" s="4" t="s">
        <v>7077</v>
      </c>
      <c r="D1208" s="4" t="s">
        <v>13514</v>
      </c>
      <c r="E1208" s="4" t="s">
        <v>2835</v>
      </c>
      <c r="F1208" s="4" t="s">
        <v>27364</v>
      </c>
      <c r="G1208" s="4" t="s">
        <v>2835</v>
      </c>
      <c r="H1208" s="4" t="s">
        <v>27365</v>
      </c>
      <c r="I1208" s="4" t="s">
        <v>22</v>
      </c>
      <c r="J1208" s="4" t="s">
        <v>3810</v>
      </c>
      <c r="K1208" s="4" t="s">
        <v>7071</v>
      </c>
      <c r="L1208" s="4" t="s">
        <v>72</v>
      </c>
      <c r="M1208" s="4" t="s">
        <v>73</v>
      </c>
      <c r="N1208" s="4" t="s">
        <v>7093</v>
      </c>
      <c r="O1208" s="4" t="s">
        <v>7094</v>
      </c>
      <c r="P1208" s="4" t="s">
        <v>7095</v>
      </c>
      <c r="Q1208" s="4" t="s">
        <v>1045</v>
      </c>
      <c r="R1208" s="4" t="s">
        <v>2836</v>
      </c>
      <c r="S1208" s="4" t="s">
        <v>2836</v>
      </c>
      <c r="T1208" s="4" t="s">
        <v>39306</v>
      </c>
    </row>
    <row r="1209" spans="1:20" x14ac:dyDescent="0.2">
      <c r="A1209" s="29">
        <v>19231182361</v>
      </c>
      <c r="B1209" s="4" t="s">
        <v>7072</v>
      </c>
      <c r="C1209" s="4" t="s">
        <v>7077</v>
      </c>
      <c r="D1209" s="4" t="s">
        <v>12441</v>
      </c>
      <c r="E1209" s="4" t="s">
        <v>2835</v>
      </c>
      <c r="F1209" s="4" t="s">
        <v>27364</v>
      </c>
      <c r="G1209" s="4" t="s">
        <v>2835</v>
      </c>
      <c r="H1209" s="4" t="s">
        <v>27366</v>
      </c>
      <c r="I1209" s="4" t="s">
        <v>22</v>
      </c>
      <c r="J1209" s="4" t="s">
        <v>600</v>
      </c>
      <c r="K1209" s="4" t="s">
        <v>7073</v>
      </c>
      <c r="L1209" s="4" t="s">
        <v>1885</v>
      </c>
      <c r="M1209" s="4" t="s">
        <v>73</v>
      </c>
      <c r="N1209" s="4" t="s">
        <v>7096</v>
      </c>
      <c r="O1209" s="4" t="s">
        <v>7097</v>
      </c>
      <c r="P1209" s="4" t="s">
        <v>7098</v>
      </c>
      <c r="Q1209" s="4" t="s">
        <v>663</v>
      </c>
      <c r="R1209" s="4" t="s">
        <v>2836</v>
      </c>
      <c r="S1209" s="4" t="s">
        <v>2836</v>
      </c>
      <c r="T1209" s="4" t="s">
        <v>39306</v>
      </c>
    </row>
    <row r="1210" spans="1:20" x14ac:dyDescent="0.2">
      <c r="A1210" s="29">
        <v>19231011081</v>
      </c>
      <c r="B1210" s="4" t="s">
        <v>7074</v>
      </c>
      <c r="C1210" s="4" t="s">
        <v>7077</v>
      </c>
      <c r="D1210" s="4" t="s">
        <v>30301</v>
      </c>
      <c r="E1210" s="4" t="s">
        <v>2835</v>
      </c>
      <c r="F1210" s="4" t="s">
        <v>38101</v>
      </c>
      <c r="G1210" s="4" t="s">
        <v>3020</v>
      </c>
      <c r="H1210" s="4" t="s">
        <v>38102</v>
      </c>
      <c r="I1210" s="4" t="s">
        <v>22</v>
      </c>
      <c r="J1210" s="4" t="s">
        <v>2268</v>
      </c>
      <c r="K1210" s="4" t="s">
        <v>7075</v>
      </c>
      <c r="L1210" s="4" t="s">
        <v>293</v>
      </c>
      <c r="M1210" s="4" t="s">
        <v>73</v>
      </c>
      <c r="N1210" s="4" t="s">
        <v>7099</v>
      </c>
      <c r="O1210" s="4" t="s">
        <v>7100</v>
      </c>
      <c r="P1210" s="4" t="s">
        <v>7101</v>
      </c>
      <c r="Q1210" s="4" t="s">
        <v>1045</v>
      </c>
      <c r="R1210" s="4" t="s">
        <v>3021</v>
      </c>
      <c r="S1210" s="4" t="s">
        <v>2836</v>
      </c>
      <c r="T1210" s="4" t="s">
        <v>39306</v>
      </c>
    </row>
    <row r="1211" spans="1:20" x14ac:dyDescent="0.2">
      <c r="A1211" s="29">
        <v>19231182403</v>
      </c>
      <c r="B1211" s="4" t="s">
        <v>7076</v>
      </c>
      <c r="C1211" s="4" t="s">
        <v>7077</v>
      </c>
      <c r="D1211" s="4" t="s">
        <v>43567</v>
      </c>
      <c r="E1211" s="4" t="s">
        <v>71</v>
      </c>
      <c r="F1211" s="4" t="s">
        <v>7836</v>
      </c>
      <c r="G1211" s="4" t="s">
        <v>71</v>
      </c>
      <c r="H1211" s="4" t="s">
        <v>7837</v>
      </c>
      <c r="I1211" s="4" t="s">
        <v>22</v>
      </c>
      <c r="J1211" s="4" t="s">
        <v>9545</v>
      </c>
      <c r="K1211" s="4" t="s">
        <v>10488</v>
      </c>
      <c r="L1211" s="4" t="s">
        <v>8048</v>
      </c>
      <c r="M1211" s="4" t="s">
        <v>73</v>
      </c>
      <c r="N1211" s="4" t="s">
        <v>7102</v>
      </c>
      <c r="O1211" s="4" t="s">
        <v>7103</v>
      </c>
      <c r="P1211" s="4" t="s">
        <v>7104</v>
      </c>
      <c r="Q1211" s="4" t="s">
        <v>663</v>
      </c>
      <c r="R1211" s="4" t="s">
        <v>39306</v>
      </c>
      <c r="S1211" s="4" t="s">
        <v>39306</v>
      </c>
      <c r="T1211" s="4" t="s">
        <v>39306</v>
      </c>
    </row>
    <row r="1212" spans="1:20" x14ac:dyDescent="0.2">
      <c r="A1212" s="29">
        <v>19231182445</v>
      </c>
      <c r="B1212" s="4" t="s">
        <v>7105</v>
      </c>
      <c r="C1212" s="4" t="s">
        <v>7106</v>
      </c>
      <c r="D1212" s="4" t="s">
        <v>33933</v>
      </c>
      <c r="E1212" s="4" t="s">
        <v>71</v>
      </c>
      <c r="F1212" s="4" t="s">
        <v>7105</v>
      </c>
      <c r="G1212" s="4" t="s">
        <v>71</v>
      </c>
      <c r="H1212" s="4" t="s">
        <v>7105</v>
      </c>
      <c r="I1212" s="4" t="s">
        <v>22</v>
      </c>
      <c r="J1212" s="4" t="s">
        <v>7107</v>
      </c>
      <c r="K1212" s="4" t="s">
        <v>7108</v>
      </c>
      <c r="L1212" s="4" t="s">
        <v>311</v>
      </c>
      <c r="M1212" s="4" t="s">
        <v>73</v>
      </c>
      <c r="N1212" s="4" t="s">
        <v>7109</v>
      </c>
      <c r="O1212" s="4" t="s">
        <v>7110</v>
      </c>
      <c r="P1212" s="4" t="s">
        <v>7111</v>
      </c>
      <c r="Q1212" s="4" t="s">
        <v>663</v>
      </c>
      <c r="R1212" s="4" t="s">
        <v>39306</v>
      </c>
      <c r="S1212" s="4" t="s">
        <v>39306</v>
      </c>
      <c r="T1212" s="4" t="s">
        <v>39306</v>
      </c>
    </row>
    <row r="1213" spans="1:20" x14ac:dyDescent="0.2">
      <c r="A1213" s="29">
        <v>19231182486</v>
      </c>
      <c r="B1213" s="4" t="s">
        <v>7112</v>
      </c>
      <c r="C1213" s="4" t="s">
        <v>7106</v>
      </c>
      <c r="D1213" s="4" t="s">
        <v>43568</v>
      </c>
      <c r="E1213" s="4" t="s">
        <v>71</v>
      </c>
      <c r="F1213" s="4" t="s">
        <v>7112</v>
      </c>
      <c r="G1213" s="4" t="s">
        <v>71</v>
      </c>
      <c r="H1213" s="4" t="s">
        <v>7112</v>
      </c>
      <c r="I1213" s="4" t="s">
        <v>22</v>
      </c>
      <c r="J1213" s="4" t="s">
        <v>7113</v>
      </c>
      <c r="K1213" s="4" t="s">
        <v>7114</v>
      </c>
      <c r="L1213" s="4" t="s">
        <v>1072</v>
      </c>
      <c r="M1213" s="4" t="s">
        <v>73</v>
      </c>
      <c r="N1213" s="4" t="s">
        <v>7115</v>
      </c>
      <c r="O1213" s="4" t="s">
        <v>7116</v>
      </c>
      <c r="P1213" s="4" t="s">
        <v>7117</v>
      </c>
      <c r="Q1213" s="4" t="s">
        <v>663</v>
      </c>
      <c r="R1213" s="4" t="s">
        <v>39306</v>
      </c>
      <c r="S1213" s="4" t="s">
        <v>39306</v>
      </c>
      <c r="T1213" s="4" t="s">
        <v>39306</v>
      </c>
    </row>
    <row r="1214" spans="1:20" x14ac:dyDescent="0.2">
      <c r="A1214" s="29">
        <v>19231182536</v>
      </c>
      <c r="B1214" s="4" t="s">
        <v>7118</v>
      </c>
      <c r="C1214" s="4" t="s">
        <v>7106</v>
      </c>
      <c r="D1214" s="4" t="s">
        <v>30302</v>
      </c>
      <c r="E1214" s="4" t="s">
        <v>2835</v>
      </c>
      <c r="F1214" s="4" t="s">
        <v>34830</v>
      </c>
      <c r="G1214" s="4" t="s">
        <v>2835</v>
      </c>
      <c r="H1214" s="4" t="s">
        <v>34831</v>
      </c>
      <c r="I1214" s="4" t="s">
        <v>22</v>
      </c>
      <c r="J1214" s="4" t="s">
        <v>7119</v>
      </c>
      <c r="K1214" s="4" t="s">
        <v>7120</v>
      </c>
      <c r="L1214" s="4" t="s">
        <v>1288</v>
      </c>
      <c r="M1214" s="4" t="s">
        <v>73</v>
      </c>
      <c r="N1214" s="4" t="s">
        <v>7121</v>
      </c>
      <c r="O1214" s="4" t="s">
        <v>7122</v>
      </c>
      <c r="P1214" s="4" t="s">
        <v>7123</v>
      </c>
      <c r="Q1214" s="4" t="s">
        <v>663</v>
      </c>
      <c r="R1214" s="4" t="s">
        <v>2836</v>
      </c>
      <c r="S1214" s="4" t="s">
        <v>2836</v>
      </c>
      <c r="T1214" s="4" t="s">
        <v>39306</v>
      </c>
    </row>
    <row r="1215" spans="1:20" x14ac:dyDescent="0.2">
      <c r="A1215" s="29">
        <v>19231182528</v>
      </c>
      <c r="B1215" s="4" t="s">
        <v>7124</v>
      </c>
      <c r="C1215" s="4" t="s">
        <v>7106</v>
      </c>
      <c r="D1215" s="4" t="s">
        <v>43569</v>
      </c>
      <c r="E1215" s="4" t="s">
        <v>2835</v>
      </c>
      <c r="F1215" s="4" t="s">
        <v>28475</v>
      </c>
      <c r="G1215" s="4" t="s">
        <v>3020</v>
      </c>
      <c r="H1215" s="4" t="s">
        <v>28475</v>
      </c>
      <c r="I1215" s="4" t="s">
        <v>22</v>
      </c>
      <c r="J1215" s="4" t="s">
        <v>275</v>
      </c>
      <c r="K1215" s="4" t="s">
        <v>7125</v>
      </c>
      <c r="L1215" s="4" t="s">
        <v>96</v>
      </c>
      <c r="M1215" s="4" t="s">
        <v>73</v>
      </c>
      <c r="N1215" s="4" t="s">
        <v>7204</v>
      </c>
      <c r="O1215" s="4" t="s">
        <v>7205</v>
      </c>
      <c r="P1215" s="4" t="s">
        <v>7206</v>
      </c>
      <c r="Q1215" s="4" t="s">
        <v>663</v>
      </c>
      <c r="R1215" s="4" t="s">
        <v>3021</v>
      </c>
      <c r="S1215" s="4" t="s">
        <v>2836</v>
      </c>
      <c r="T1215" s="4" t="s">
        <v>39306</v>
      </c>
    </row>
    <row r="1216" spans="1:20" x14ac:dyDescent="0.2">
      <c r="A1216" s="29">
        <v>19241021005</v>
      </c>
      <c r="B1216" s="4" t="s">
        <v>7126</v>
      </c>
      <c r="C1216" s="4" t="s">
        <v>7106</v>
      </c>
      <c r="D1216" s="4" t="s">
        <v>43570</v>
      </c>
      <c r="E1216" s="4" t="s">
        <v>2835</v>
      </c>
      <c r="F1216" s="4" t="s">
        <v>42616</v>
      </c>
      <c r="G1216" s="4" t="s">
        <v>3020</v>
      </c>
      <c r="H1216" s="4" t="s">
        <v>42616</v>
      </c>
      <c r="I1216" s="4" t="s">
        <v>22</v>
      </c>
      <c r="J1216" s="4" t="s">
        <v>7127</v>
      </c>
      <c r="K1216" s="4" t="s">
        <v>7128</v>
      </c>
      <c r="L1216" s="4" t="s">
        <v>2928</v>
      </c>
      <c r="M1216" s="4" t="s">
        <v>73</v>
      </c>
      <c r="N1216" s="4" t="s">
        <v>7129</v>
      </c>
      <c r="O1216" s="4" t="s">
        <v>7130</v>
      </c>
      <c r="P1216" s="4" t="s">
        <v>7131</v>
      </c>
      <c r="Q1216" s="4" t="s">
        <v>922</v>
      </c>
      <c r="R1216" s="4" t="s">
        <v>3021</v>
      </c>
      <c r="S1216" s="4" t="s">
        <v>2836</v>
      </c>
      <c r="T1216" s="4" t="s">
        <v>39306</v>
      </c>
    </row>
    <row r="1217" spans="1:20" x14ac:dyDescent="0.2">
      <c r="A1217" s="29">
        <v>19231182890</v>
      </c>
      <c r="B1217" s="4" t="s">
        <v>7132</v>
      </c>
      <c r="C1217" s="4" t="s">
        <v>7106</v>
      </c>
      <c r="D1217" s="4" t="s">
        <v>26938</v>
      </c>
      <c r="E1217" s="4" t="s">
        <v>71</v>
      </c>
      <c r="F1217" s="4" t="s">
        <v>7132</v>
      </c>
      <c r="G1217" s="4" t="s">
        <v>71</v>
      </c>
      <c r="H1217" s="4" t="s">
        <v>7132</v>
      </c>
      <c r="I1217" s="4" t="s">
        <v>22</v>
      </c>
      <c r="J1217" s="4" t="s">
        <v>7133</v>
      </c>
      <c r="K1217" s="4" t="s">
        <v>7134</v>
      </c>
      <c r="L1217" s="4" t="s">
        <v>476</v>
      </c>
      <c r="M1217" s="4" t="s">
        <v>73</v>
      </c>
      <c r="N1217" s="4" t="s">
        <v>7207</v>
      </c>
      <c r="O1217" s="4" t="s">
        <v>7208</v>
      </c>
      <c r="P1217" s="4" t="s">
        <v>7209</v>
      </c>
      <c r="Q1217" s="4" t="s">
        <v>663</v>
      </c>
      <c r="R1217" s="4" t="s">
        <v>39306</v>
      </c>
      <c r="S1217" s="4" t="s">
        <v>39306</v>
      </c>
      <c r="T1217" s="4" t="s">
        <v>39306</v>
      </c>
    </row>
    <row r="1218" spans="1:20" x14ac:dyDescent="0.2">
      <c r="A1218" s="29">
        <v>19231182882</v>
      </c>
      <c r="B1218" s="4" t="s">
        <v>7135</v>
      </c>
      <c r="C1218" s="4" t="s">
        <v>7106</v>
      </c>
      <c r="D1218" s="4" t="s">
        <v>43571</v>
      </c>
      <c r="E1218" s="4" t="s">
        <v>71</v>
      </c>
      <c r="F1218" s="4" t="s">
        <v>7135</v>
      </c>
      <c r="G1218" s="4" t="s">
        <v>71</v>
      </c>
      <c r="H1218" s="4" t="s">
        <v>7135</v>
      </c>
      <c r="I1218" s="4" t="s">
        <v>22</v>
      </c>
      <c r="J1218" s="4" t="s">
        <v>1995</v>
      </c>
      <c r="K1218" s="4" t="s">
        <v>7136</v>
      </c>
      <c r="L1218" s="4" t="s">
        <v>476</v>
      </c>
      <c r="M1218" s="4" t="s">
        <v>73</v>
      </c>
      <c r="N1218" s="4" t="s">
        <v>7210</v>
      </c>
      <c r="O1218" s="4" t="s">
        <v>7211</v>
      </c>
      <c r="P1218" s="4" t="s">
        <v>7212</v>
      </c>
      <c r="Q1218" s="4" t="s">
        <v>663</v>
      </c>
      <c r="R1218" s="4" t="s">
        <v>39306</v>
      </c>
      <c r="S1218" s="4" t="s">
        <v>39306</v>
      </c>
      <c r="T1218" s="4" t="s">
        <v>39306</v>
      </c>
    </row>
    <row r="1219" spans="1:20" x14ac:dyDescent="0.2">
      <c r="A1219" s="29">
        <v>19231182841</v>
      </c>
      <c r="B1219" s="4" t="s">
        <v>7137</v>
      </c>
      <c r="C1219" s="4" t="s">
        <v>7106</v>
      </c>
      <c r="D1219" s="4" t="s">
        <v>28729</v>
      </c>
      <c r="E1219" s="4" t="s">
        <v>71</v>
      </c>
      <c r="F1219" s="4" t="s">
        <v>7137</v>
      </c>
      <c r="G1219" s="4" t="s">
        <v>71</v>
      </c>
      <c r="H1219" s="4" t="s">
        <v>7137</v>
      </c>
      <c r="I1219" s="4" t="s">
        <v>22</v>
      </c>
      <c r="J1219" s="4" t="s">
        <v>252</v>
      </c>
      <c r="K1219" s="4" t="s">
        <v>7138</v>
      </c>
      <c r="L1219" s="4" t="s">
        <v>263</v>
      </c>
      <c r="M1219" s="4" t="s">
        <v>73</v>
      </c>
      <c r="N1219" s="4" t="s">
        <v>7213</v>
      </c>
      <c r="O1219" s="4" t="s">
        <v>7214</v>
      </c>
      <c r="P1219" s="4" t="s">
        <v>7215</v>
      </c>
      <c r="Q1219" s="4" t="s">
        <v>663</v>
      </c>
      <c r="R1219" s="4" t="s">
        <v>39306</v>
      </c>
      <c r="S1219" s="4" t="s">
        <v>39306</v>
      </c>
      <c r="T1219" s="4" t="s">
        <v>39306</v>
      </c>
    </row>
    <row r="1220" spans="1:20" x14ac:dyDescent="0.2">
      <c r="A1220" s="29">
        <v>19231182809</v>
      </c>
      <c r="B1220" s="4" t="s">
        <v>7139</v>
      </c>
      <c r="C1220" s="4" t="s">
        <v>7106</v>
      </c>
      <c r="D1220" s="4" t="s">
        <v>43572</v>
      </c>
      <c r="E1220" s="4" t="s">
        <v>71</v>
      </c>
      <c r="F1220" s="4" t="s">
        <v>7139</v>
      </c>
      <c r="G1220" s="4" t="s">
        <v>71</v>
      </c>
      <c r="H1220" s="4" t="s">
        <v>7139</v>
      </c>
      <c r="I1220" s="4" t="s">
        <v>22</v>
      </c>
      <c r="J1220" s="4" t="s">
        <v>248</v>
      </c>
      <c r="K1220" s="4" t="s">
        <v>7140</v>
      </c>
      <c r="L1220" s="4" t="s">
        <v>263</v>
      </c>
      <c r="M1220" s="4" t="s">
        <v>73</v>
      </c>
      <c r="N1220" s="4" t="s">
        <v>7216</v>
      </c>
      <c r="O1220" s="4" t="s">
        <v>7217</v>
      </c>
      <c r="P1220" s="4" t="s">
        <v>7218</v>
      </c>
      <c r="Q1220" s="4" t="s">
        <v>663</v>
      </c>
      <c r="R1220" s="4" t="s">
        <v>39306</v>
      </c>
      <c r="S1220" s="4" t="s">
        <v>39306</v>
      </c>
      <c r="T1220" s="4" t="s">
        <v>39306</v>
      </c>
    </row>
    <row r="1221" spans="1:20" x14ac:dyDescent="0.2">
      <c r="A1221" s="29">
        <v>19241020841</v>
      </c>
      <c r="B1221" s="4" t="s">
        <v>7141</v>
      </c>
      <c r="C1221" s="4" t="s">
        <v>7106</v>
      </c>
      <c r="D1221" s="4" t="s">
        <v>43573</v>
      </c>
      <c r="E1221" s="4" t="s">
        <v>71</v>
      </c>
      <c r="F1221" s="4" t="s">
        <v>7141</v>
      </c>
      <c r="G1221" s="4" t="s">
        <v>71</v>
      </c>
      <c r="H1221" s="4" t="s">
        <v>7141</v>
      </c>
      <c r="I1221" s="4" t="s">
        <v>22</v>
      </c>
      <c r="J1221" s="4" t="s">
        <v>7142</v>
      </c>
      <c r="K1221" s="4" t="s">
        <v>7143</v>
      </c>
      <c r="L1221" s="4" t="s">
        <v>3300</v>
      </c>
      <c r="M1221" s="4" t="s">
        <v>73</v>
      </c>
      <c r="N1221" s="4" t="s">
        <v>7219</v>
      </c>
      <c r="O1221" s="4" t="s">
        <v>7220</v>
      </c>
      <c r="P1221" s="4" t="s">
        <v>7221</v>
      </c>
      <c r="Q1221" s="4" t="s">
        <v>922</v>
      </c>
      <c r="R1221" s="4" t="s">
        <v>39306</v>
      </c>
      <c r="S1221" s="4" t="s">
        <v>39306</v>
      </c>
      <c r="T1221" s="4" t="s">
        <v>39306</v>
      </c>
    </row>
    <row r="1222" spans="1:20" x14ac:dyDescent="0.2">
      <c r="A1222" s="29">
        <v>19231182601</v>
      </c>
      <c r="B1222" s="4" t="s">
        <v>7144</v>
      </c>
      <c r="C1222" s="4" t="s">
        <v>7106</v>
      </c>
      <c r="D1222" s="4" t="s">
        <v>21611</v>
      </c>
      <c r="E1222" s="4" t="s">
        <v>2835</v>
      </c>
      <c r="F1222" s="4" t="s">
        <v>28475</v>
      </c>
      <c r="G1222" s="4" t="s">
        <v>3020</v>
      </c>
      <c r="H1222" s="4" t="s">
        <v>28475</v>
      </c>
      <c r="I1222" s="4" t="s">
        <v>22</v>
      </c>
      <c r="J1222" s="4" t="s">
        <v>7145</v>
      </c>
      <c r="K1222" s="4" t="s">
        <v>7146</v>
      </c>
      <c r="L1222" s="4" t="s">
        <v>96</v>
      </c>
      <c r="M1222" s="4" t="s">
        <v>73</v>
      </c>
      <c r="N1222" s="4" t="s">
        <v>7222</v>
      </c>
      <c r="O1222" s="4" t="s">
        <v>7223</v>
      </c>
      <c r="P1222" s="4" t="s">
        <v>7224</v>
      </c>
      <c r="Q1222" s="4" t="s">
        <v>663</v>
      </c>
      <c r="R1222" s="4" t="s">
        <v>3021</v>
      </c>
      <c r="S1222" s="4" t="s">
        <v>2836</v>
      </c>
      <c r="T1222" s="4" t="s">
        <v>39306</v>
      </c>
    </row>
    <row r="1223" spans="1:20" x14ac:dyDescent="0.2">
      <c r="A1223" s="29">
        <v>19231182767</v>
      </c>
      <c r="B1223" s="4" t="s">
        <v>7147</v>
      </c>
      <c r="C1223" s="4" t="s">
        <v>7106</v>
      </c>
      <c r="D1223" s="4" t="s">
        <v>21612</v>
      </c>
      <c r="E1223" s="4" t="s">
        <v>71</v>
      </c>
      <c r="F1223" s="4" t="s">
        <v>7147</v>
      </c>
      <c r="G1223" s="4" t="s">
        <v>71</v>
      </c>
      <c r="H1223" s="4" t="s">
        <v>7147</v>
      </c>
      <c r="I1223" s="4" t="s">
        <v>22</v>
      </c>
      <c r="J1223" s="4" t="s">
        <v>2801</v>
      </c>
      <c r="K1223" s="4" t="s">
        <v>7148</v>
      </c>
      <c r="L1223" s="4" t="s">
        <v>1072</v>
      </c>
      <c r="M1223" s="4" t="s">
        <v>73</v>
      </c>
      <c r="N1223" s="4" t="s">
        <v>7225</v>
      </c>
      <c r="O1223" s="4" t="s">
        <v>7226</v>
      </c>
      <c r="P1223" s="4" t="s">
        <v>7227</v>
      </c>
      <c r="Q1223" s="4" t="s">
        <v>663</v>
      </c>
      <c r="R1223" s="4" t="s">
        <v>39306</v>
      </c>
      <c r="S1223" s="4" t="s">
        <v>39306</v>
      </c>
      <c r="T1223" s="4" t="s">
        <v>39306</v>
      </c>
    </row>
    <row r="1224" spans="1:20" x14ac:dyDescent="0.2">
      <c r="A1224" s="29">
        <v>19241020163</v>
      </c>
      <c r="B1224" s="4" t="s">
        <v>7149</v>
      </c>
      <c r="C1224" s="4" t="s">
        <v>7106</v>
      </c>
      <c r="D1224" s="4" t="s">
        <v>38556</v>
      </c>
      <c r="E1224" s="4" t="s">
        <v>2835</v>
      </c>
      <c r="F1224" s="4" t="s">
        <v>42616</v>
      </c>
      <c r="G1224" s="4" t="s">
        <v>3020</v>
      </c>
      <c r="H1224" s="4" t="s">
        <v>42616</v>
      </c>
      <c r="I1224" s="4" t="s">
        <v>22</v>
      </c>
      <c r="J1224" s="4" t="s">
        <v>2029</v>
      </c>
      <c r="K1224" s="4" t="s">
        <v>7150</v>
      </c>
      <c r="L1224" s="4" t="s">
        <v>2928</v>
      </c>
      <c r="M1224" s="4" t="s">
        <v>73</v>
      </c>
      <c r="N1224" s="4" t="s">
        <v>7228</v>
      </c>
      <c r="O1224" s="4" t="s">
        <v>7229</v>
      </c>
      <c r="P1224" s="4" t="s">
        <v>7230</v>
      </c>
      <c r="Q1224" s="4" t="s">
        <v>5385</v>
      </c>
      <c r="R1224" s="4" t="s">
        <v>3021</v>
      </c>
      <c r="S1224" s="4" t="s">
        <v>2836</v>
      </c>
      <c r="T1224" s="4" t="s">
        <v>39306</v>
      </c>
    </row>
    <row r="1225" spans="1:20" x14ac:dyDescent="0.2">
      <c r="A1225" s="29">
        <v>19231011123</v>
      </c>
      <c r="B1225" s="4" t="s">
        <v>7151</v>
      </c>
      <c r="C1225" s="4" t="s">
        <v>7106</v>
      </c>
      <c r="D1225" s="4" t="s">
        <v>43574</v>
      </c>
      <c r="E1225" s="4" t="s">
        <v>71</v>
      </c>
      <c r="F1225" s="4" t="s">
        <v>7151</v>
      </c>
      <c r="G1225" s="4" t="s">
        <v>71</v>
      </c>
      <c r="H1225" s="4" t="s">
        <v>7151</v>
      </c>
      <c r="I1225" s="4" t="s">
        <v>22</v>
      </c>
      <c r="J1225" s="4" t="s">
        <v>1507</v>
      </c>
      <c r="K1225" s="4" t="s">
        <v>7152</v>
      </c>
      <c r="L1225" s="4" t="s">
        <v>311</v>
      </c>
      <c r="M1225" s="4" t="s">
        <v>73</v>
      </c>
      <c r="N1225" s="4" t="s">
        <v>7444</v>
      </c>
      <c r="O1225" s="4" t="s">
        <v>7445</v>
      </c>
      <c r="P1225" s="4" t="s">
        <v>7446</v>
      </c>
      <c r="Q1225" s="4" t="s">
        <v>1045</v>
      </c>
      <c r="R1225" s="4" t="s">
        <v>39306</v>
      </c>
      <c r="S1225" s="4" t="s">
        <v>39306</v>
      </c>
      <c r="T1225" s="4" t="s">
        <v>39306</v>
      </c>
    </row>
    <row r="1226" spans="1:20" x14ac:dyDescent="0.2">
      <c r="A1226" s="29">
        <v>19241020940</v>
      </c>
      <c r="B1226" s="4" t="s">
        <v>7153</v>
      </c>
      <c r="C1226" s="4" t="s">
        <v>7106</v>
      </c>
      <c r="D1226" s="4" t="s">
        <v>25330</v>
      </c>
      <c r="E1226" s="4" t="s">
        <v>2835</v>
      </c>
      <c r="F1226" s="4" t="s">
        <v>26635</v>
      </c>
      <c r="G1226" s="4" t="s">
        <v>3020</v>
      </c>
      <c r="H1226" s="4" t="s">
        <v>26636</v>
      </c>
      <c r="I1226" s="4" t="s">
        <v>22</v>
      </c>
      <c r="J1226" s="4" t="s">
        <v>7154</v>
      </c>
      <c r="K1226" s="4" t="s">
        <v>7155</v>
      </c>
      <c r="L1226" s="4" t="s">
        <v>281</v>
      </c>
      <c r="M1226" s="4" t="s">
        <v>73</v>
      </c>
      <c r="N1226" s="4" t="s">
        <v>7231</v>
      </c>
      <c r="O1226" s="4" t="s">
        <v>7232</v>
      </c>
      <c r="P1226" s="4" t="s">
        <v>7233</v>
      </c>
      <c r="Q1226" s="4" t="s">
        <v>922</v>
      </c>
      <c r="R1226" s="4" t="s">
        <v>3021</v>
      </c>
      <c r="S1226" s="4" t="s">
        <v>2836</v>
      </c>
      <c r="T1226" s="4" t="s">
        <v>39306</v>
      </c>
    </row>
    <row r="1227" spans="1:20" x14ac:dyDescent="0.2">
      <c r="A1227" s="29">
        <v>19231182726</v>
      </c>
      <c r="B1227" s="4" t="s">
        <v>7156</v>
      </c>
      <c r="C1227" s="4" t="s">
        <v>7106</v>
      </c>
      <c r="D1227" s="4" t="s">
        <v>28730</v>
      </c>
      <c r="E1227" s="4" t="s">
        <v>2835</v>
      </c>
      <c r="F1227" s="4" t="s">
        <v>18115</v>
      </c>
      <c r="G1227" s="4" t="s">
        <v>3020</v>
      </c>
      <c r="H1227" s="4" t="s">
        <v>18116</v>
      </c>
      <c r="I1227" s="4" t="s">
        <v>22</v>
      </c>
      <c r="J1227" s="4" t="s">
        <v>3214</v>
      </c>
      <c r="K1227" s="4" t="s">
        <v>7157</v>
      </c>
      <c r="L1227" s="4" t="s">
        <v>3915</v>
      </c>
      <c r="M1227" s="4" t="s">
        <v>73</v>
      </c>
      <c r="N1227" s="4" t="s">
        <v>7234</v>
      </c>
      <c r="O1227" s="4" t="s">
        <v>7235</v>
      </c>
      <c r="P1227" s="4" t="s">
        <v>7236</v>
      </c>
      <c r="Q1227" s="4" t="s">
        <v>663</v>
      </c>
      <c r="R1227" s="4" t="s">
        <v>3021</v>
      </c>
      <c r="S1227" s="4" t="s">
        <v>2836</v>
      </c>
      <c r="T1227" s="4" t="s">
        <v>39306</v>
      </c>
    </row>
    <row r="1228" spans="1:20" x14ac:dyDescent="0.2">
      <c r="A1228" s="29">
        <v>19231182619</v>
      </c>
      <c r="B1228" s="4" t="s">
        <v>7158</v>
      </c>
      <c r="C1228" s="4" t="s">
        <v>7106</v>
      </c>
      <c r="D1228" s="4" t="s">
        <v>26939</v>
      </c>
      <c r="E1228" s="4" t="s">
        <v>71</v>
      </c>
      <c r="F1228" s="4" t="s">
        <v>7158</v>
      </c>
      <c r="G1228" s="4" t="s">
        <v>71</v>
      </c>
      <c r="H1228" s="4" t="s">
        <v>7158</v>
      </c>
      <c r="I1228" s="4" t="s">
        <v>22</v>
      </c>
      <c r="J1228" s="4" t="s">
        <v>252</v>
      </c>
      <c r="K1228" s="4" t="s">
        <v>7159</v>
      </c>
      <c r="L1228" s="4" t="s">
        <v>1288</v>
      </c>
      <c r="M1228" s="4" t="s">
        <v>73</v>
      </c>
      <c r="N1228" s="4" t="s">
        <v>7237</v>
      </c>
      <c r="O1228" s="4" t="s">
        <v>7238</v>
      </c>
      <c r="P1228" s="4" t="s">
        <v>7239</v>
      </c>
      <c r="Q1228" s="4" t="s">
        <v>663</v>
      </c>
      <c r="R1228" s="4" t="s">
        <v>39306</v>
      </c>
      <c r="S1228" s="4" t="s">
        <v>39306</v>
      </c>
      <c r="T1228" s="4" t="s">
        <v>39306</v>
      </c>
    </row>
    <row r="1229" spans="1:20" x14ac:dyDescent="0.2">
      <c r="A1229" s="29">
        <v>19231182684</v>
      </c>
      <c r="B1229" s="4" t="s">
        <v>7160</v>
      </c>
      <c r="C1229" s="4" t="s">
        <v>7240</v>
      </c>
      <c r="D1229" s="4" t="s">
        <v>26940</v>
      </c>
      <c r="E1229" s="4" t="s">
        <v>2835</v>
      </c>
      <c r="F1229" s="4" t="s">
        <v>27928</v>
      </c>
      <c r="G1229" s="4" t="s">
        <v>2835</v>
      </c>
      <c r="H1229" s="4" t="s">
        <v>27928</v>
      </c>
      <c r="I1229" s="4" t="s">
        <v>22</v>
      </c>
      <c r="J1229" s="4" t="s">
        <v>452</v>
      </c>
      <c r="K1229" s="4" t="s">
        <v>7161</v>
      </c>
      <c r="L1229" s="4" t="s">
        <v>476</v>
      </c>
      <c r="M1229" s="4" t="s">
        <v>73</v>
      </c>
      <c r="N1229" s="4" t="s">
        <v>7241</v>
      </c>
      <c r="O1229" s="4" t="s">
        <v>7242</v>
      </c>
      <c r="P1229" s="4" t="s">
        <v>7243</v>
      </c>
      <c r="Q1229" s="4" t="s">
        <v>663</v>
      </c>
      <c r="R1229" s="4" t="s">
        <v>2836</v>
      </c>
      <c r="S1229" s="4" t="s">
        <v>2836</v>
      </c>
      <c r="T1229" s="4" t="s">
        <v>39306</v>
      </c>
    </row>
    <row r="1230" spans="1:20" x14ac:dyDescent="0.2">
      <c r="A1230" s="29">
        <v>19231011164</v>
      </c>
      <c r="B1230" s="4" t="s">
        <v>7162</v>
      </c>
      <c r="C1230" s="4" t="s">
        <v>7240</v>
      </c>
      <c r="D1230" s="4" t="s">
        <v>21613</v>
      </c>
      <c r="E1230" s="4" t="s">
        <v>2835</v>
      </c>
      <c r="F1230" s="4" t="s">
        <v>38101</v>
      </c>
      <c r="G1230" s="4" t="s">
        <v>3020</v>
      </c>
      <c r="H1230" s="4" t="s">
        <v>38102</v>
      </c>
      <c r="I1230" s="4" t="s">
        <v>22</v>
      </c>
      <c r="J1230" s="4" t="s">
        <v>3675</v>
      </c>
      <c r="K1230" s="4" t="s">
        <v>7163</v>
      </c>
      <c r="L1230" s="4" t="s">
        <v>293</v>
      </c>
      <c r="M1230" s="4" t="s">
        <v>73</v>
      </c>
      <c r="N1230" s="4" t="s">
        <v>7447</v>
      </c>
      <c r="O1230" s="4" t="s">
        <v>7448</v>
      </c>
      <c r="P1230" s="4" t="s">
        <v>7449</v>
      </c>
      <c r="Q1230" s="4" t="s">
        <v>1045</v>
      </c>
      <c r="R1230" s="4" t="s">
        <v>3021</v>
      </c>
      <c r="S1230" s="4" t="s">
        <v>2836</v>
      </c>
      <c r="T1230" s="4" t="s">
        <v>39306</v>
      </c>
    </row>
    <row r="1231" spans="1:20" x14ac:dyDescent="0.2">
      <c r="A1231" s="29">
        <v>19231182908</v>
      </c>
      <c r="B1231" s="4" t="s">
        <v>7164</v>
      </c>
      <c r="C1231" s="4" t="s">
        <v>7240</v>
      </c>
      <c r="D1231" s="4" t="s">
        <v>26941</v>
      </c>
      <c r="E1231" s="4" t="s">
        <v>2835</v>
      </c>
      <c r="F1231" s="4" t="s">
        <v>33584</v>
      </c>
      <c r="G1231" s="4" t="s">
        <v>3020</v>
      </c>
      <c r="H1231" s="4" t="s">
        <v>33585</v>
      </c>
      <c r="I1231" s="4" t="s">
        <v>22</v>
      </c>
      <c r="J1231" s="4" t="s">
        <v>7165</v>
      </c>
      <c r="K1231" s="4" t="s">
        <v>7166</v>
      </c>
      <c r="L1231" s="4" t="s">
        <v>308</v>
      </c>
      <c r="M1231" s="4" t="s">
        <v>73</v>
      </c>
      <c r="N1231" s="4" t="s">
        <v>7244</v>
      </c>
      <c r="O1231" s="4" t="s">
        <v>7245</v>
      </c>
      <c r="P1231" s="4" t="s">
        <v>7246</v>
      </c>
      <c r="Q1231" s="4" t="s">
        <v>663</v>
      </c>
      <c r="R1231" s="4" t="s">
        <v>3021</v>
      </c>
      <c r="S1231" s="4" t="s">
        <v>2836</v>
      </c>
      <c r="T1231" s="4" t="s">
        <v>39306</v>
      </c>
    </row>
    <row r="1232" spans="1:20" x14ac:dyDescent="0.2">
      <c r="A1232" s="29">
        <v>19231182924</v>
      </c>
      <c r="B1232" s="4" t="s">
        <v>7167</v>
      </c>
      <c r="C1232" s="4" t="s">
        <v>7240</v>
      </c>
      <c r="D1232" s="4" t="s">
        <v>13515</v>
      </c>
      <c r="E1232" s="4" t="s">
        <v>71</v>
      </c>
      <c r="F1232" s="4" t="s">
        <v>7167</v>
      </c>
      <c r="G1232" s="4" t="s">
        <v>71</v>
      </c>
      <c r="H1232" s="4" t="s">
        <v>7167</v>
      </c>
      <c r="I1232" s="4" t="s">
        <v>22</v>
      </c>
      <c r="J1232" s="4" t="s">
        <v>2054</v>
      </c>
      <c r="K1232" s="4" t="s">
        <v>7168</v>
      </c>
      <c r="L1232" s="4" t="s">
        <v>3300</v>
      </c>
      <c r="M1232" s="4" t="s">
        <v>73</v>
      </c>
      <c r="N1232" s="4" t="s">
        <v>7247</v>
      </c>
      <c r="O1232" s="4" t="s">
        <v>7248</v>
      </c>
      <c r="P1232" s="4" t="s">
        <v>7249</v>
      </c>
      <c r="Q1232" s="4" t="s">
        <v>663</v>
      </c>
      <c r="R1232" s="4" t="s">
        <v>39306</v>
      </c>
      <c r="S1232" s="4" t="s">
        <v>39306</v>
      </c>
      <c r="T1232" s="4" t="s">
        <v>39306</v>
      </c>
    </row>
    <row r="1233" spans="1:20" x14ac:dyDescent="0.2">
      <c r="A1233" s="29">
        <v>19231182213</v>
      </c>
      <c r="B1233" s="4" t="s">
        <v>7169</v>
      </c>
      <c r="C1233" s="4" t="s">
        <v>7240</v>
      </c>
      <c r="D1233" s="4" t="s">
        <v>28731</v>
      </c>
      <c r="E1233" s="4" t="s">
        <v>2835</v>
      </c>
      <c r="F1233" s="4" t="s">
        <v>18115</v>
      </c>
      <c r="G1233" s="4" t="s">
        <v>3020</v>
      </c>
      <c r="H1233" s="4" t="s">
        <v>18116</v>
      </c>
      <c r="I1233" s="4" t="s">
        <v>22</v>
      </c>
      <c r="J1233" s="4" t="s">
        <v>7170</v>
      </c>
      <c r="K1233" s="4" t="s">
        <v>7171</v>
      </c>
      <c r="L1233" s="4" t="s">
        <v>3915</v>
      </c>
      <c r="M1233" s="4" t="s">
        <v>73</v>
      </c>
      <c r="N1233" s="4" t="s">
        <v>7250</v>
      </c>
      <c r="O1233" s="4" t="s">
        <v>7251</v>
      </c>
      <c r="P1233" s="4" t="s">
        <v>7252</v>
      </c>
      <c r="Q1233" s="4" t="s">
        <v>663</v>
      </c>
      <c r="R1233" s="4" t="s">
        <v>3021</v>
      </c>
      <c r="S1233" s="4" t="s">
        <v>2836</v>
      </c>
      <c r="T1233" s="4" t="s">
        <v>39306</v>
      </c>
    </row>
    <row r="1234" spans="1:20" x14ac:dyDescent="0.2">
      <c r="A1234" s="29">
        <v>19231011206</v>
      </c>
      <c r="B1234" s="4" t="s">
        <v>7172</v>
      </c>
      <c r="C1234" s="4" t="s">
        <v>7240</v>
      </c>
      <c r="D1234" s="4" t="s">
        <v>14374</v>
      </c>
      <c r="E1234" s="4" t="s">
        <v>71</v>
      </c>
      <c r="F1234" s="4" t="s">
        <v>7172</v>
      </c>
      <c r="G1234" s="4" t="s">
        <v>71</v>
      </c>
      <c r="H1234" s="4" t="s">
        <v>7172</v>
      </c>
      <c r="I1234" s="4" t="s">
        <v>22</v>
      </c>
      <c r="J1234" s="4" t="s">
        <v>4239</v>
      </c>
      <c r="K1234" s="4" t="s">
        <v>7173</v>
      </c>
      <c r="L1234" s="4" t="s">
        <v>72</v>
      </c>
      <c r="M1234" s="4" t="s">
        <v>73</v>
      </c>
      <c r="N1234" s="4" t="s">
        <v>7450</v>
      </c>
      <c r="O1234" s="4" t="s">
        <v>7451</v>
      </c>
      <c r="P1234" s="4" t="s">
        <v>7452</v>
      </c>
      <c r="Q1234" s="4" t="s">
        <v>1045</v>
      </c>
      <c r="R1234" s="4" t="s">
        <v>39306</v>
      </c>
      <c r="S1234" s="4" t="s">
        <v>39306</v>
      </c>
      <c r="T1234" s="4" t="s">
        <v>39306</v>
      </c>
    </row>
    <row r="1235" spans="1:20" x14ac:dyDescent="0.2">
      <c r="A1235" s="29">
        <v>19231182296</v>
      </c>
      <c r="B1235" s="4" t="s">
        <v>7174</v>
      </c>
      <c r="C1235" s="4" t="s">
        <v>7240</v>
      </c>
      <c r="D1235" s="4" t="s">
        <v>13516</v>
      </c>
      <c r="E1235" s="4" t="s">
        <v>2835</v>
      </c>
      <c r="F1235" s="4" t="s">
        <v>13183</v>
      </c>
      <c r="G1235" s="4" t="s">
        <v>3020</v>
      </c>
      <c r="H1235" s="4" t="s">
        <v>13185</v>
      </c>
      <c r="I1235" s="4" t="s">
        <v>22</v>
      </c>
      <c r="J1235" s="4" t="s">
        <v>1315</v>
      </c>
      <c r="K1235" s="4" t="s">
        <v>7175</v>
      </c>
      <c r="L1235" s="4" t="s">
        <v>231</v>
      </c>
      <c r="M1235" s="4" t="s">
        <v>73</v>
      </c>
      <c r="N1235" s="4" t="s">
        <v>7253</v>
      </c>
      <c r="O1235" s="4" t="s">
        <v>7254</v>
      </c>
      <c r="P1235" s="4" t="s">
        <v>7255</v>
      </c>
      <c r="Q1235" s="4" t="s">
        <v>663</v>
      </c>
      <c r="R1235" s="4" t="s">
        <v>3021</v>
      </c>
      <c r="S1235" s="4" t="s">
        <v>2836</v>
      </c>
      <c r="T1235" s="4" t="s">
        <v>39306</v>
      </c>
    </row>
    <row r="1236" spans="1:20" x14ac:dyDescent="0.2">
      <c r="A1236" s="29">
        <v>19231182353</v>
      </c>
      <c r="B1236" s="4" t="s">
        <v>7176</v>
      </c>
      <c r="C1236" s="4" t="s">
        <v>7240</v>
      </c>
      <c r="D1236" s="4" t="s">
        <v>33934</v>
      </c>
      <c r="E1236" s="4" t="s">
        <v>2835</v>
      </c>
      <c r="F1236" s="4" t="s">
        <v>18115</v>
      </c>
      <c r="G1236" s="4" t="s">
        <v>3020</v>
      </c>
      <c r="H1236" s="4" t="s">
        <v>18116</v>
      </c>
      <c r="I1236" s="4" t="s">
        <v>22</v>
      </c>
      <c r="J1236" s="4" t="s">
        <v>7177</v>
      </c>
      <c r="K1236" s="4" t="s">
        <v>7178</v>
      </c>
      <c r="L1236" s="4" t="s">
        <v>3915</v>
      </c>
      <c r="M1236" s="4" t="s">
        <v>73</v>
      </c>
      <c r="N1236" s="4" t="s">
        <v>7256</v>
      </c>
      <c r="O1236" s="4" t="s">
        <v>7257</v>
      </c>
      <c r="P1236" s="4" t="s">
        <v>7258</v>
      </c>
      <c r="Q1236" s="4" t="s">
        <v>663</v>
      </c>
      <c r="R1236" s="4" t="s">
        <v>3021</v>
      </c>
      <c r="S1236" s="4" t="s">
        <v>2836</v>
      </c>
      <c r="T1236" s="4" t="s">
        <v>39306</v>
      </c>
    </row>
    <row r="1237" spans="1:20" x14ac:dyDescent="0.2">
      <c r="A1237" s="29">
        <v>19231182593</v>
      </c>
      <c r="B1237" s="4" t="s">
        <v>7179</v>
      </c>
      <c r="C1237" s="4" t="s">
        <v>7240</v>
      </c>
      <c r="D1237" s="4" t="s">
        <v>43575</v>
      </c>
      <c r="E1237" s="4" t="s">
        <v>71</v>
      </c>
      <c r="F1237" s="4" t="s">
        <v>7179</v>
      </c>
      <c r="G1237" s="4" t="s">
        <v>71</v>
      </c>
      <c r="H1237" s="4" t="s">
        <v>7179</v>
      </c>
      <c r="I1237" s="4" t="s">
        <v>22</v>
      </c>
      <c r="J1237" s="4" t="s">
        <v>1360</v>
      </c>
      <c r="K1237" s="4" t="s">
        <v>7180</v>
      </c>
      <c r="L1237" s="4" t="s">
        <v>3300</v>
      </c>
      <c r="M1237" s="4" t="s">
        <v>73</v>
      </c>
      <c r="N1237" s="4" t="s">
        <v>7259</v>
      </c>
      <c r="O1237" s="4" t="s">
        <v>7260</v>
      </c>
      <c r="P1237" s="4" t="s">
        <v>7261</v>
      </c>
      <c r="Q1237" s="4" t="s">
        <v>663</v>
      </c>
      <c r="R1237" s="4" t="s">
        <v>39306</v>
      </c>
      <c r="S1237" s="4" t="s">
        <v>39306</v>
      </c>
      <c r="T1237" s="4" t="s">
        <v>39306</v>
      </c>
    </row>
    <row r="1238" spans="1:20" x14ac:dyDescent="0.2">
      <c r="A1238" s="29">
        <v>19231182544</v>
      </c>
      <c r="B1238" s="4" t="s">
        <v>7181</v>
      </c>
      <c r="C1238" s="4" t="s">
        <v>7240</v>
      </c>
      <c r="D1238" s="4" t="s">
        <v>43576</v>
      </c>
      <c r="E1238" s="4" t="s">
        <v>71</v>
      </c>
      <c r="F1238" s="4" t="s">
        <v>7181</v>
      </c>
      <c r="G1238" s="4" t="s">
        <v>71</v>
      </c>
      <c r="H1238" s="4" t="s">
        <v>7181</v>
      </c>
      <c r="I1238" s="4" t="s">
        <v>22</v>
      </c>
      <c r="J1238" s="4" t="s">
        <v>7182</v>
      </c>
      <c r="K1238" s="4" t="s">
        <v>7183</v>
      </c>
      <c r="L1238" s="4" t="s">
        <v>263</v>
      </c>
      <c r="M1238" s="4" t="s">
        <v>73</v>
      </c>
      <c r="N1238" s="4" t="s">
        <v>7262</v>
      </c>
      <c r="O1238" s="4" t="s">
        <v>7263</v>
      </c>
      <c r="P1238" s="4" t="s">
        <v>7264</v>
      </c>
      <c r="Q1238" s="4" t="s">
        <v>663</v>
      </c>
      <c r="R1238" s="4" t="s">
        <v>39306</v>
      </c>
      <c r="S1238" s="4" t="s">
        <v>39306</v>
      </c>
      <c r="T1238" s="4" t="s">
        <v>39306</v>
      </c>
    </row>
    <row r="1239" spans="1:20" x14ac:dyDescent="0.2">
      <c r="A1239" s="29">
        <v>19231182502</v>
      </c>
      <c r="B1239" s="4" t="s">
        <v>7184</v>
      </c>
      <c r="C1239" s="4" t="s">
        <v>7240</v>
      </c>
      <c r="D1239" s="4" t="s">
        <v>43577</v>
      </c>
      <c r="E1239" s="4" t="s">
        <v>2835</v>
      </c>
      <c r="F1239" s="4" t="s">
        <v>38101</v>
      </c>
      <c r="G1239" s="4" t="s">
        <v>3020</v>
      </c>
      <c r="H1239" s="4" t="s">
        <v>38102</v>
      </c>
      <c r="I1239" s="4" t="s">
        <v>22</v>
      </c>
      <c r="J1239" s="4" t="s">
        <v>7185</v>
      </c>
      <c r="K1239" s="4" t="s">
        <v>7186</v>
      </c>
      <c r="L1239" s="4" t="s">
        <v>293</v>
      </c>
      <c r="M1239" s="4" t="s">
        <v>73</v>
      </c>
      <c r="N1239" s="4" t="s">
        <v>7265</v>
      </c>
      <c r="O1239" s="4" t="s">
        <v>7266</v>
      </c>
      <c r="P1239" s="4" t="s">
        <v>7267</v>
      </c>
      <c r="Q1239" s="4" t="s">
        <v>663</v>
      </c>
      <c r="R1239" s="4" t="s">
        <v>3021</v>
      </c>
      <c r="S1239" s="4" t="s">
        <v>2836</v>
      </c>
      <c r="T1239" s="4" t="s">
        <v>39306</v>
      </c>
    </row>
    <row r="1240" spans="1:20" x14ac:dyDescent="0.2">
      <c r="A1240" s="29">
        <v>19231182650</v>
      </c>
      <c r="B1240" s="4" t="s">
        <v>7187</v>
      </c>
      <c r="C1240" s="4" t="s">
        <v>7240</v>
      </c>
      <c r="D1240" s="4" t="s">
        <v>13517</v>
      </c>
      <c r="E1240" s="4" t="s">
        <v>71</v>
      </c>
      <c r="F1240" s="4" t="s">
        <v>7187</v>
      </c>
      <c r="G1240" s="4" t="s">
        <v>71</v>
      </c>
      <c r="H1240" s="4" t="s">
        <v>7187</v>
      </c>
      <c r="I1240" s="4" t="s">
        <v>22</v>
      </c>
      <c r="J1240" s="4" t="s">
        <v>7188</v>
      </c>
      <c r="K1240" s="4" t="s">
        <v>7189</v>
      </c>
      <c r="L1240" s="4" t="s">
        <v>1072</v>
      </c>
      <c r="M1240" s="4" t="s">
        <v>73</v>
      </c>
      <c r="N1240" s="4" t="s">
        <v>7268</v>
      </c>
      <c r="O1240" s="4" t="s">
        <v>7269</v>
      </c>
      <c r="P1240" s="4" t="s">
        <v>7270</v>
      </c>
      <c r="Q1240" s="4" t="s">
        <v>663</v>
      </c>
      <c r="R1240" s="4" t="s">
        <v>39306</v>
      </c>
      <c r="S1240" s="4" t="s">
        <v>39306</v>
      </c>
      <c r="T1240" s="4" t="s">
        <v>39306</v>
      </c>
    </row>
    <row r="1241" spans="1:20" x14ac:dyDescent="0.2">
      <c r="A1241" s="29">
        <v>19231182627</v>
      </c>
      <c r="B1241" s="4" t="s">
        <v>7190</v>
      </c>
      <c r="C1241" s="4" t="s">
        <v>7240</v>
      </c>
      <c r="D1241" s="4" t="s">
        <v>36839</v>
      </c>
      <c r="E1241" s="4" t="s">
        <v>2835</v>
      </c>
      <c r="F1241" s="4" t="s">
        <v>36700</v>
      </c>
      <c r="G1241" s="4" t="s">
        <v>3020</v>
      </c>
      <c r="H1241" s="4" t="s">
        <v>36701</v>
      </c>
      <c r="I1241" s="4" t="s">
        <v>22</v>
      </c>
      <c r="J1241" s="4" t="s">
        <v>7191</v>
      </c>
      <c r="K1241" s="4" t="s">
        <v>7192</v>
      </c>
      <c r="L1241" s="4" t="s">
        <v>93</v>
      </c>
      <c r="M1241" s="4" t="s">
        <v>73</v>
      </c>
      <c r="N1241" s="4" t="s">
        <v>7271</v>
      </c>
      <c r="O1241" s="4" t="s">
        <v>7272</v>
      </c>
      <c r="P1241" s="4" t="s">
        <v>7273</v>
      </c>
      <c r="Q1241" s="4" t="s">
        <v>663</v>
      </c>
      <c r="R1241" s="4" t="s">
        <v>3021</v>
      </c>
      <c r="S1241" s="4" t="s">
        <v>2836</v>
      </c>
      <c r="T1241" s="4" t="s">
        <v>39306</v>
      </c>
    </row>
    <row r="1242" spans="1:20" x14ac:dyDescent="0.2">
      <c r="A1242" s="29">
        <v>19231182866</v>
      </c>
      <c r="B1242" s="4" t="s">
        <v>7193</v>
      </c>
      <c r="C1242" s="4" t="s">
        <v>7240</v>
      </c>
      <c r="D1242" s="4" t="s">
        <v>32215</v>
      </c>
      <c r="E1242" s="4" t="s">
        <v>71</v>
      </c>
      <c r="F1242" s="4" t="s">
        <v>7193</v>
      </c>
      <c r="G1242" s="4" t="s">
        <v>71</v>
      </c>
      <c r="H1242" s="4" t="s">
        <v>7193</v>
      </c>
      <c r="I1242" s="4" t="s">
        <v>22</v>
      </c>
      <c r="J1242" s="4" t="s">
        <v>7194</v>
      </c>
      <c r="K1242" s="4" t="s">
        <v>7195</v>
      </c>
      <c r="L1242" s="4" t="s">
        <v>3300</v>
      </c>
      <c r="M1242" s="4" t="s">
        <v>73</v>
      </c>
      <c r="N1242" s="4" t="s">
        <v>7274</v>
      </c>
      <c r="O1242" s="4" t="s">
        <v>7275</v>
      </c>
      <c r="P1242" s="4" t="s">
        <v>7276</v>
      </c>
      <c r="Q1242" s="4" t="s">
        <v>663</v>
      </c>
      <c r="R1242" s="4" t="s">
        <v>39306</v>
      </c>
      <c r="S1242" s="4" t="s">
        <v>39306</v>
      </c>
      <c r="T1242" s="4" t="s">
        <v>39306</v>
      </c>
    </row>
    <row r="1243" spans="1:20" x14ac:dyDescent="0.2">
      <c r="A1243" s="29">
        <v>19231182833</v>
      </c>
      <c r="B1243" s="4" t="s">
        <v>7196</v>
      </c>
      <c r="C1243" s="4" t="s">
        <v>7240</v>
      </c>
      <c r="D1243" s="4" t="s">
        <v>43578</v>
      </c>
      <c r="E1243" s="4" t="s">
        <v>71</v>
      </c>
      <c r="F1243" s="4" t="s">
        <v>7836</v>
      </c>
      <c r="G1243" s="4" t="s">
        <v>71</v>
      </c>
      <c r="H1243" s="4" t="s">
        <v>7837</v>
      </c>
      <c r="I1243" s="4" t="s">
        <v>22</v>
      </c>
      <c r="J1243" s="4" t="s">
        <v>9286</v>
      </c>
      <c r="K1243" s="4" t="s">
        <v>10489</v>
      </c>
      <c r="L1243" s="4" t="s">
        <v>8048</v>
      </c>
      <c r="M1243" s="4" t="s">
        <v>73</v>
      </c>
      <c r="N1243" s="4" t="s">
        <v>7277</v>
      </c>
      <c r="O1243" s="4" t="s">
        <v>7278</v>
      </c>
      <c r="P1243" s="4" t="s">
        <v>7279</v>
      </c>
      <c r="Q1243" s="4" t="s">
        <v>663</v>
      </c>
      <c r="R1243" s="4" t="s">
        <v>39306</v>
      </c>
      <c r="S1243" s="4" t="s">
        <v>39306</v>
      </c>
      <c r="T1243" s="4" t="s">
        <v>39306</v>
      </c>
    </row>
    <row r="1244" spans="1:20" x14ac:dyDescent="0.2">
      <c r="A1244" s="29">
        <v>19231182775</v>
      </c>
      <c r="B1244" s="4" t="s">
        <v>7197</v>
      </c>
      <c r="C1244" s="4" t="s">
        <v>7240</v>
      </c>
      <c r="D1244" s="4" t="s">
        <v>21614</v>
      </c>
      <c r="E1244" s="4" t="s">
        <v>71</v>
      </c>
      <c r="F1244" s="4" t="s">
        <v>7197</v>
      </c>
      <c r="G1244" s="4" t="s">
        <v>71</v>
      </c>
      <c r="H1244" s="4" t="s">
        <v>7197</v>
      </c>
      <c r="I1244" s="4" t="s">
        <v>22</v>
      </c>
      <c r="J1244" s="4" t="s">
        <v>3607</v>
      </c>
      <c r="K1244" s="4" t="s">
        <v>7198</v>
      </c>
      <c r="L1244" s="4" t="s">
        <v>72</v>
      </c>
      <c r="M1244" s="4" t="s">
        <v>73</v>
      </c>
      <c r="N1244" s="4" t="s">
        <v>7280</v>
      </c>
      <c r="O1244" s="4" t="s">
        <v>7281</v>
      </c>
      <c r="P1244" s="4" t="s">
        <v>7282</v>
      </c>
      <c r="Q1244" s="4" t="s">
        <v>663</v>
      </c>
      <c r="R1244" s="4" t="s">
        <v>39306</v>
      </c>
      <c r="S1244" s="4" t="s">
        <v>39306</v>
      </c>
      <c r="T1244" s="4" t="s">
        <v>39306</v>
      </c>
    </row>
    <row r="1245" spans="1:20" x14ac:dyDescent="0.2">
      <c r="A1245" s="29">
        <v>19241020296</v>
      </c>
      <c r="B1245" s="4" t="s">
        <v>7199</v>
      </c>
      <c r="C1245" s="4" t="s">
        <v>7240</v>
      </c>
      <c r="D1245" s="4" t="s">
        <v>32216</v>
      </c>
      <c r="E1245" s="4" t="s">
        <v>71</v>
      </c>
      <c r="F1245" s="4" t="s">
        <v>7199</v>
      </c>
      <c r="G1245" s="4" t="s">
        <v>71</v>
      </c>
      <c r="H1245" s="4" t="s">
        <v>7199</v>
      </c>
      <c r="I1245" s="4" t="s">
        <v>22</v>
      </c>
      <c r="J1245" s="4" t="s">
        <v>7200</v>
      </c>
      <c r="K1245" s="4" t="s">
        <v>7201</v>
      </c>
      <c r="L1245" s="4" t="s">
        <v>72</v>
      </c>
      <c r="M1245" s="4" t="s">
        <v>73</v>
      </c>
      <c r="N1245" s="4" t="s">
        <v>7283</v>
      </c>
      <c r="O1245" s="4" t="s">
        <v>7284</v>
      </c>
      <c r="P1245" s="4" t="s">
        <v>7285</v>
      </c>
      <c r="Q1245" s="4" t="s">
        <v>5385</v>
      </c>
      <c r="R1245" s="4" t="s">
        <v>39306</v>
      </c>
      <c r="S1245" s="4" t="s">
        <v>39306</v>
      </c>
      <c r="T1245" s="4" t="s">
        <v>39306</v>
      </c>
    </row>
    <row r="1246" spans="1:20" x14ac:dyDescent="0.2">
      <c r="A1246" s="29">
        <v>19231182742</v>
      </c>
      <c r="B1246" s="4" t="s">
        <v>7202</v>
      </c>
      <c r="C1246" s="4" t="s">
        <v>7240</v>
      </c>
      <c r="D1246" s="4" t="s">
        <v>40193</v>
      </c>
      <c r="E1246" s="4" t="s">
        <v>2835</v>
      </c>
      <c r="F1246" s="4" t="s">
        <v>31815</v>
      </c>
      <c r="G1246" s="4" t="s">
        <v>3020</v>
      </c>
      <c r="H1246" s="4" t="s">
        <v>31815</v>
      </c>
      <c r="I1246" s="4" t="s">
        <v>22</v>
      </c>
      <c r="J1246" s="4" t="s">
        <v>4874</v>
      </c>
      <c r="K1246" s="4" t="s">
        <v>7203</v>
      </c>
      <c r="L1246" s="4" t="s">
        <v>253</v>
      </c>
      <c r="M1246" s="4" t="s">
        <v>73</v>
      </c>
      <c r="N1246" s="4" t="s">
        <v>7286</v>
      </c>
      <c r="O1246" s="4" t="s">
        <v>7287</v>
      </c>
      <c r="P1246" s="4" t="s">
        <v>7288</v>
      </c>
      <c r="Q1246" s="4" t="s">
        <v>663</v>
      </c>
      <c r="R1246" s="4" t="s">
        <v>3021</v>
      </c>
      <c r="S1246" s="4" t="s">
        <v>2836</v>
      </c>
      <c r="T1246" s="4" t="s">
        <v>39306</v>
      </c>
    </row>
    <row r="1247" spans="1:20" x14ac:dyDescent="0.2">
      <c r="A1247" s="29">
        <v>19231182270</v>
      </c>
      <c r="B1247" s="4" t="s">
        <v>7289</v>
      </c>
      <c r="C1247" s="4" t="s">
        <v>7290</v>
      </c>
      <c r="D1247" s="4" t="s">
        <v>21615</v>
      </c>
      <c r="E1247" s="4" t="s">
        <v>2835</v>
      </c>
      <c r="F1247" s="4" t="s">
        <v>28475</v>
      </c>
      <c r="G1247" s="4" t="s">
        <v>3020</v>
      </c>
      <c r="H1247" s="4" t="s">
        <v>28475</v>
      </c>
      <c r="I1247" s="4" t="s">
        <v>22</v>
      </c>
      <c r="J1247" s="4" t="s">
        <v>3541</v>
      </c>
      <c r="K1247" s="4" t="s">
        <v>7291</v>
      </c>
      <c r="L1247" s="4" t="s">
        <v>96</v>
      </c>
      <c r="M1247" s="4" t="s">
        <v>73</v>
      </c>
      <c r="N1247" s="4" t="s">
        <v>7292</v>
      </c>
      <c r="O1247" s="4" t="s">
        <v>7293</v>
      </c>
      <c r="P1247" s="4" t="s">
        <v>7294</v>
      </c>
      <c r="Q1247" s="4" t="s">
        <v>663</v>
      </c>
      <c r="R1247" s="4" t="s">
        <v>3021</v>
      </c>
      <c r="S1247" s="4" t="s">
        <v>2836</v>
      </c>
      <c r="T1247" s="4" t="s">
        <v>39306</v>
      </c>
    </row>
    <row r="1248" spans="1:20" x14ac:dyDescent="0.2">
      <c r="A1248" s="29">
        <v>19231182379</v>
      </c>
      <c r="B1248" s="4" t="s">
        <v>7295</v>
      </c>
      <c r="C1248" s="4" t="s">
        <v>7290</v>
      </c>
      <c r="D1248" s="4" t="s">
        <v>32217</v>
      </c>
      <c r="E1248" s="4" t="s">
        <v>71</v>
      </c>
      <c r="F1248" s="4" t="s">
        <v>7295</v>
      </c>
      <c r="G1248" s="4" t="s">
        <v>71</v>
      </c>
      <c r="H1248" s="4" t="s">
        <v>7295</v>
      </c>
      <c r="I1248" s="4" t="s">
        <v>22</v>
      </c>
      <c r="J1248" s="4" t="s">
        <v>7296</v>
      </c>
      <c r="K1248" s="4" t="s">
        <v>7297</v>
      </c>
      <c r="L1248" s="4" t="s">
        <v>3300</v>
      </c>
      <c r="M1248" s="4" t="s">
        <v>73</v>
      </c>
      <c r="N1248" s="4" t="s">
        <v>7298</v>
      </c>
      <c r="O1248" s="4" t="s">
        <v>7299</v>
      </c>
      <c r="P1248" s="4" t="s">
        <v>7300</v>
      </c>
      <c r="Q1248" s="4" t="s">
        <v>663</v>
      </c>
      <c r="R1248" s="4" t="s">
        <v>39306</v>
      </c>
      <c r="S1248" s="4" t="s">
        <v>39306</v>
      </c>
      <c r="T1248" s="4" t="s">
        <v>39306</v>
      </c>
    </row>
    <row r="1249" spans="1:20" x14ac:dyDescent="0.2">
      <c r="A1249" s="29">
        <v>19231182411</v>
      </c>
      <c r="B1249" s="4" t="s">
        <v>7301</v>
      </c>
      <c r="C1249" s="4" t="s">
        <v>7290</v>
      </c>
      <c r="D1249" s="4" t="s">
        <v>26942</v>
      </c>
      <c r="E1249" s="4" t="s">
        <v>71</v>
      </c>
      <c r="F1249" s="4" t="s">
        <v>7301</v>
      </c>
      <c r="G1249" s="4" t="s">
        <v>71</v>
      </c>
      <c r="H1249" s="4" t="s">
        <v>7301</v>
      </c>
      <c r="I1249" s="4" t="s">
        <v>22</v>
      </c>
      <c r="J1249" s="4" t="s">
        <v>7302</v>
      </c>
      <c r="K1249" s="4" t="s">
        <v>7303</v>
      </c>
      <c r="L1249" s="4" t="s">
        <v>3300</v>
      </c>
      <c r="M1249" s="4" t="s">
        <v>73</v>
      </c>
      <c r="N1249" s="4" t="s">
        <v>7304</v>
      </c>
      <c r="O1249" s="4" t="s">
        <v>7305</v>
      </c>
      <c r="P1249" s="4" t="s">
        <v>7306</v>
      </c>
      <c r="Q1249" s="4" t="s">
        <v>663</v>
      </c>
      <c r="R1249" s="4" t="s">
        <v>39306</v>
      </c>
      <c r="S1249" s="4" t="s">
        <v>39306</v>
      </c>
      <c r="T1249" s="4" t="s">
        <v>39306</v>
      </c>
    </row>
    <row r="1250" spans="1:20" x14ac:dyDescent="0.2">
      <c r="A1250" s="29">
        <v>19231182478</v>
      </c>
      <c r="B1250" s="4" t="s">
        <v>7307</v>
      </c>
      <c r="C1250" s="4" t="s">
        <v>7290</v>
      </c>
      <c r="D1250" s="4" t="s">
        <v>40194</v>
      </c>
      <c r="E1250" s="4" t="s">
        <v>2835</v>
      </c>
      <c r="F1250" s="4" t="s">
        <v>31815</v>
      </c>
      <c r="G1250" s="4" t="s">
        <v>3020</v>
      </c>
      <c r="H1250" s="4" t="s">
        <v>31815</v>
      </c>
      <c r="I1250" s="4" t="s">
        <v>22</v>
      </c>
      <c r="J1250" s="4" t="s">
        <v>4300</v>
      </c>
      <c r="K1250" s="4" t="s">
        <v>7308</v>
      </c>
      <c r="L1250" s="4" t="s">
        <v>253</v>
      </c>
      <c r="M1250" s="4" t="s">
        <v>73</v>
      </c>
      <c r="N1250" s="4" t="s">
        <v>7309</v>
      </c>
      <c r="O1250" s="4" t="s">
        <v>7310</v>
      </c>
      <c r="P1250" s="4" t="s">
        <v>7311</v>
      </c>
      <c r="Q1250" s="4" t="s">
        <v>663</v>
      </c>
      <c r="R1250" s="4" t="s">
        <v>3021</v>
      </c>
      <c r="S1250" s="4" t="s">
        <v>2836</v>
      </c>
      <c r="T1250" s="4" t="s">
        <v>39306</v>
      </c>
    </row>
    <row r="1251" spans="1:20" x14ac:dyDescent="0.2">
      <c r="A1251" s="29">
        <v>19231182015</v>
      </c>
      <c r="B1251" s="4" t="s">
        <v>7312</v>
      </c>
      <c r="C1251" s="4" t="s">
        <v>7290</v>
      </c>
      <c r="D1251" s="4" t="s">
        <v>28732</v>
      </c>
      <c r="E1251" s="4" t="s">
        <v>71</v>
      </c>
      <c r="F1251" s="4" t="s">
        <v>7312</v>
      </c>
      <c r="G1251" s="4" t="s">
        <v>71</v>
      </c>
      <c r="H1251" s="4" t="s">
        <v>7312</v>
      </c>
      <c r="I1251" s="4" t="s">
        <v>22</v>
      </c>
      <c r="J1251" s="4" t="s">
        <v>2296</v>
      </c>
      <c r="K1251" s="4" t="s">
        <v>7313</v>
      </c>
      <c r="L1251" s="4" t="s">
        <v>535</v>
      </c>
      <c r="M1251" s="4" t="s">
        <v>73</v>
      </c>
      <c r="N1251" s="4" t="s">
        <v>7341</v>
      </c>
      <c r="O1251" s="4" t="s">
        <v>7342</v>
      </c>
      <c r="P1251" s="4" t="s">
        <v>7343</v>
      </c>
      <c r="Q1251" s="4" t="s">
        <v>663</v>
      </c>
      <c r="R1251" s="4" t="s">
        <v>39306</v>
      </c>
      <c r="S1251" s="4" t="s">
        <v>39306</v>
      </c>
      <c r="T1251" s="4" t="s">
        <v>39306</v>
      </c>
    </row>
    <row r="1252" spans="1:20" x14ac:dyDescent="0.2">
      <c r="A1252" s="29">
        <v>19231182940</v>
      </c>
      <c r="B1252" s="4" t="s">
        <v>7314</v>
      </c>
      <c r="C1252" s="4" t="s">
        <v>7290</v>
      </c>
      <c r="D1252" s="4" t="s">
        <v>26943</v>
      </c>
      <c r="E1252" s="4" t="s">
        <v>71</v>
      </c>
      <c r="F1252" s="4" t="s">
        <v>7314</v>
      </c>
      <c r="G1252" s="4" t="s">
        <v>71</v>
      </c>
      <c r="H1252" s="4" t="s">
        <v>7314</v>
      </c>
      <c r="I1252" s="4" t="s">
        <v>22</v>
      </c>
      <c r="J1252" s="4" t="s">
        <v>5908</v>
      </c>
      <c r="K1252" s="4" t="s">
        <v>7315</v>
      </c>
      <c r="L1252" s="4" t="s">
        <v>476</v>
      </c>
      <c r="M1252" s="4" t="s">
        <v>73</v>
      </c>
      <c r="N1252" s="4" t="s">
        <v>7344</v>
      </c>
      <c r="O1252" s="4" t="s">
        <v>7345</v>
      </c>
      <c r="P1252" s="4" t="s">
        <v>7346</v>
      </c>
      <c r="Q1252" s="4" t="s">
        <v>663</v>
      </c>
      <c r="R1252" s="4" t="s">
        <v>39306</v>
      </c>
      <c r="S1252" s="4" t="s">
        <v>39306</v>
      </c>
      <c r="T1252" s="4" t="s">
        <v>39306</v>
      </c>
    </row>
    <row r="1253" spans="1:20" x14ac:dyDescent="0.2">
      <c r="A1253" s="29">
        <v>19231182999</v>
      </c>
      <c r="B1253" s="4" t="s">
        <v>7316</v>
      </c>
      <c r="C1253" s="4" t="s">
        <v>7290</v>
      </c>
      <c r="D1253" s="4" t="s">
        <v>38557</v>
      </c>
      <c r="E1253" s="4" t="s">
        <v>71</v>
      </c>
      <c r="F1253" s="4" t="s">
        <v>7316</v>
      </c>
      <c r="G1253" s="4" t="s">
        <v>71</v>
      </c>
      <c r="H1253" s="4" t="s">
        <v>7316</v>
      </c>
      <c r="I1253" s="4" t="s">
        <v>22</v>
      </c>
      <c r="J1253" s="4" t="s">
        <v>7317</v>
      </c>
      <c r="K1253" s="4" t="s">
        <v>7318</v>
      </c>
      <c r="L1253" s="4" t="s">
        <v>1072</v>
      </c>
      <c r="M1253" s="4" t="s">
        <v>73</v>
      </c>
      <c r="N1253" s="4" t="s">
        <v>7347</v>
      </c>
      <c r="O1253" s="4" t="s">
        <v>7348</v>
      </c>
      <c r="P1253" s="4" t="s">
        <v>7349</v>
      </c>
      <c r="Q1253" s="4" t="s">
        <v>663</v>
      </c>
      <c r="R1253" s="4" t="s">
        <v>39306</v>
      </c>
      <c r="S1253" s="4" t="s">
        <v>39306</v>
      </c>
      <c r="T1253" s="4" t="s">
        <v>39306</v>
      </c>
    </row>
    <row r="1254" spans="1:20" x14ac:dyDescent="0.2">
      <c r="A1254" s="29">
        <v>19231182106</v>
      </c>
      <c r="B1254" s="4" t="s">
        <v>7319</v>
      </c>
      <c r="C1254" s="4" t="s">
        <v>7290</v>
      </c>
      <c r="D1254" s="4" t="s">
        <v>26944</v>
      </c>
      <c r="E1254" s="4" t="s">
        <v>71</v>
      </c>
      <c r="F1254" s="4" t="s">
        <v>7319</v>
      </c>
      <c r="G1254" s="4" t="s">
        <v>71</v>
      </c>
      <c r="H1254" s="4" t="s">
        <v>7319</v>
      </c>
      <c r="I1254" s="4" t="s">
        <v>22</v>
      </c>
      <c r="J1254" s="4" t="s">
        <v>2547</v>
      </c>
      <c r="K1254" s="4" t="s">
        <v>7320</v>
      </c>
      <c r="L1254" s="4" t="s">
        <v>535</v>
      </c>
      <c r="M1254" s="4" t="s">
        <v>73</v>
      </c>
      <c r="N1254" s="4" t="s">
        <v>7350</v>
      </c>
      <c r="O1254" s="4" t="s">
        <v>7351</v>
      </c>
      <c r="P1254" s="4" t="s">
        <v>7352</v>
      </c>
      <c r="Q1254" s="4" t="s">
        <v>663</v>
      </c>
      <c r="R1254" s="4" t="s">
        <v>39306</v>
      </c>
      <c r="S1254" s="4" t="s">
        <v>39306</v>
      </c>
      <c r="T1254" s="4" t="s">
        <v>39306</v>
      </c>
    </row>
    <row r="1255" spans="1:20" x14ac:dyDescent="0.2">
      <c r="A1255" s="29">
        <v>19231182072</v>
      </c>
      <c r="B1255" s="4" t="s">
        <v>7321</v>
      </c>
      <c r="C1255" s="4" t="s">
        <v>7290</v>
      </c>
      <c r="D1255" s="4" t="s">
        <v>10610</v>
      </c>
      <c r="E1255" s="4" t="s">
        <v>2835</v>
      </c>
      <c r="F1255" s="4" t="s">
        <v>16649</v>
      </c>
      <c r="G1255" s="4" t="s">
        <v>3020</v>
      </c>
      <c r="H1255" s="4" t="s">
        <v>19506</v>
      </c>
      <c r="I1255" s="4" t="s">
        <v>22</v>
      </c>
      <c r="J1255" s="4" t="s">
        <v>7322</v>
      </c>
      <c r="K1255" s="4" t="s">
        <v>7323</v>
      </c>
      <c r="L1255" s="4" t="s">
        <v>242</v>
      </c>
      <c r="M1255" s="4" t="s">
        <v>73</v>
      </c>
      <c r="N1255" s="4" t="s">
        <v>7353</v>
      </c>
      <c r="O1255" s="4" t="s">
        <v>7354</v>
      </c>
      <c r="P1255" s="4" t="s">
        <v>7355</v>
      </c>
      <c r="Q1255" s="4" t="s">
        <v>663</v>
      </c>
      <c r="R1255" s="4" t="s">
        <v>3021</v>
      </c>
      <c r="S1255" s="4" t="s">
        <v>2836</v>
      </c>
      <c r="T1255" s="4" t="s">
        <v>39306</v>
      </c>
    </row>
    <row r="1256" spans="1:20" x14ac:dyDescent="0.2">
      <c r="A1256" s="29">
        <v>19231182155</v>
      </c>
      <c r="B1256" s="4" t="s">
        <v>7324</v>
      </c>
      <c r="C1256" s="4" t="s">
        <v>7290</v>
      </c>
      <c r="D1256" s="4" t="s">
        <v>43579</v>
      </c>
      <c r="E1256" s="4" t="s">
        <v>71</v>
      </c>
      <c r="F1256" s="4" t="s">
        <v>7324</v>
      </c>
      <c r="G1256" s="4" t="s">
        <v>71</v>
      </c>
      <c r="H1256" s="4" t="s">
        <v>7324</v>
      </c>
      <c r="I1256" s="4" t="s">
        <v>22</v>
      </c>
      <c r="J1256" s="4" t="s">
        <v>7325</v>
      </c>
      <c r="K1256" s="4" t="s">
        <v>7326</v>
      </c>
      <c r="L1256" s="4" t="s">
        <v>1072</v>
      </c>
      <c r="M1256" s="4" t="s">
        <v>73</v>
      </c>
      <c r="N1256" s="4" t="s">
        <v>7356</v>
      </c>
      <c r="O1256" s="4" t="s">
        <v>7357</v>
      </c>
      <c r="P1256" s="4" t="s">
        <v>7358</v>
      </c>
      <c r="Q1256" s="4" t="s">
        <v>663</v>
      </c>
      <c r="R1256" s="4" t="s">
        <v>39306</v>
      </c>
      <c r="S1256" s="4" t="s">
        <v>39306</v>
      </c>
      <c r="T1256" s="4" t="s">
        <v>39306</v>
      </c>
    </row>
    <row r="1257" spans="1:20" x14ac:dyDescent="0.2">
      <c r="A1257" s="29">
        <v>19231182429</v>
      </c>
      <c r="B1257" s="4" t="s">
        <v>7327</v>
      </c>
      <c r="C1257" s="4" t="s">
        <v>7290</v>
      </c>
      <c r="D1257" s="4" t="s">
        <v>21616</v>
      </c>
      <c r="E1257" s="4" t="s">
        <v>71</v>
      </c>
      <c r="F1257" s="4" t="s">
        <v>7327</v>
      </c>
      <c r="G1257" s="4" t="s">
        <v>71</v>
      </c>
      <c r="H1257" s="4" t="s">
        <v>7327</v>
      </c>
      <c r="I1257" s="4" t="s">
        <v>22</v>
      </c>
      <c r="J1257" s="4" t="s">
        <v>4916</v>
      </c>
      <c r="K1257" s="4" t="s">
        <v>7328</v>
      </c>
      <c r="L1257" s="4" t="s">
        <v>1885</v>
      </c>
      <c r="M1257" s="4" t="s">
        <v>73</v>
      </c>
      <c r="N1257" s="4" t="s">
        <v>7359</v>
      </c>
      <c r="O1257" s="4" t="s">
        <v>7360</v>
      </c>
      <c r="P1257" s="4" t="s">
        <v>7361</v>
      </c>
      <c r="Q1257" s="4" t="s">
        <v>663</v>
      </c>
      <c r="R1257" s="4" t="s">
        <v>39306</v>
      </c>
      <c r="S1257" s="4" t="s">
        <v>39306</v>
      </c>
      <c r="T1257" s="4" t="s">
        <v>39306</v>
      </c>
    </row>
    <row r="1258" spans="1:20" x14ac:dyDescent="0.2">
      <c r="A1258" s="29">
        <v>19231182387</v>
      </c>
      <c r="B1258" s="4" t="s">
        <v>7329</v>
      </c>
      <c r="C1258" s="4" t="s">
        <v>7290</v>
      </c>
      <c r="D1258" s="4" t="s">
        <v>15511</v>
      </c>
      <c r="E1258" s="4" t="s">
        <v>71</v>
      </c>
      <c r="F1258" s="4" t="s">
        <v>7329</v>
      </c>
      <c r="G1258" s="4" t="s">
        <v>71</v>
      </c>
      <c r="H1258" s="4" t="s">
        <v>7329</v>
      </c>
      <c r="I1258" s="4" t="s">
        <v>22</v>
      </c>
      <c r="J1258" s="4" t="s">
        <v>731</v>
      </c>
      <c r="K1258" s="4" t="s">
        <v>7330</v>
      </c>
      <c r="L1258" s="4" t="s">
        <v>86</v>
      </c>
      <c r="M1258" s="4" t="s">
        <v>73</v>
      </c>
      <c r="N1258" s="4" t="s">
        <v>7362</v>
      </c>
      <c r="O1258" s="4" t="s">
        <v>7363</v>
      </c>
      <c r="P1258" s="4" t="s">
        <v>7364</v>
      </c>
      <c r="Q1258" s="4" t="s">
        <v>663</v>
      </c>
      <c r="R1258" s="4" t="s">
        <v>39306</v>
      </c>
      <c r="S1258" s="4" t="s">
        <v>39306</v>
      </c>
      <c r="T1258" s="4" t="s">
        <v>39306</v>
      </c>
    </row>
    <row r="1259" spans="1:20" x14ac:dyDescent="0.2">
      <c r="A1259" s="29">
        <v>19231182346</v>
      </c>
      <c r="B1259" s="4" t="s">
        <v>7331</v>
      </c>
      <c r="C1259" s="4" t="s">
        <v>7290</v>
      </c>
      <c r="D1259" s="4" t="s">
        <v>43580</v>
      </c>
      <c r="E1259" s="4" t="s">
        <v>71</v>
      </c>
      <c r="F1259" s="4" t="s">
        <v>7331</v>
      </c>
      <c r="G1259" s="4" t="s">
        <v>71</v>
      </c>
      <c r="H1259" s="4" t="s">
        <v>7331</v>
      </c>
      <c r="I1259" s="4" t="s">
        <v>22</v>
      </c>
      <c r="J1259" s="4" t="s">
        <v>1321</v>
      </c>
      <c r="K1259" s="4" t="s">
        <v>7332</v>
      </c>
      <c r="L1259" s="4" t="s">
        <v>311</v>
      </c>
      <c r="M1259" s="4" t="s">
        <v>73</v>
      </c>
      <c r="N1259" s="4" t="s">
        <v>7365</v>
      </c>
      <c r="O1259" s="4" t="s">
        <v>7366</v>
      </c>
      <c r="P1259" s="4" t="s">
        <v>7367</v>
      </c>
      <c r="Q1259" s="4" t="s">
        <v>663</v>
      </c>
      <c r="R1259" s="4" t="s">
        <v>39306</v>
      </c>
      <c r="S1259" s="4" t="s">
        <v>39306</v>
      </c>
      <c r="T1259" s="4" t="s">
        <v>39306</v>
      </c>
    </row>
    <row r="1260" spans="1:20" x14ac:dyDescent="0.2">
      <c r="A1260" s="29">
        <v>19231182510</v>
      </c>
      <c r="B1260" s="4" t="s">
        <v>7333</v>
      </c>
      <c r="C1260" s="4" t="s">
        <v>7290</v>
      </c>
      <c r="D1260" s="4" t="s">
        <v>10611</v>
      </c>
      <c r="E1260" s="4" t="s">
        <v>2835</v>
      </c>
      <c r="F1260" s="4" t="s">
        <v>16649</v>
      </c>
      <c r="G1260" s="4" t="s">
        <v>3020</v>
      </c>
      <c r="H1260" s="4" t="s">
        <v>19506</v>
      </c>
      <c r="I1260" s="4" t="s">
        <v>22</v>
      </c>
      <c r="J1260" s="4" t="s">
        <v>7334</v>
      </c>
      <c r="K1260" s="4" t="s">
        <v>7335</v>
      </c>
      <c r="L1260" s="4" t="s">
        <v>242</v>
      </c>
      <c r="M1260" s="4" t="s">
        <v>73</v>
      </c>
      <c r="N1260" s="4" t="s">
        <v>7453</v>
      </c>
      <c r="O1260" s="4" t="s">
        <v>7454</v>
      </c>
      <c r="P1260" s="4" t="s">
        <v>7455</v>
      </c>
      <c r="Q1260" s="4" t="s">
        <v>663</v>
      </c>
      <c r="R1260" s="4" t="s">
        <v>3021</v>
      </c>
      <c r="S1260" s="4" t="s">
        <v>2836</v>
      </c>
      <c r="T1260" s="4" t="s">
        <v>39306</v>
      </c>
    </row>
    <row r="1261" spans="1:20" x14ac:dyDescent="0.2">
      <c r="A1261" s="29">
        <v>19231182460</v>
      </c>
      <c r="B1261" s="4" t="s">
        <v>7336</v>
      </c>
      <c r="C1261" s="4" t="s">
        <v>7290</v>
      </c>
      <c r="D1261" s="4" t="s">
        <v>43581</v>
      </c>
      <c r="E1261" s="4" t="s">
        <v>71</v>
      </c>
      <c r="F1261" s="4" t="s">
        <v>7336</v>
      </c>
      <c r="G1261" s="4" t="s">
        <v>71</v>
      </c>
      <c r="H1261" s="4" t="s">
        <v>7336</v>
      </c>
      <c r="I1261" s="4" t="s">
        <v>22</v>
      </c>
      <c r="J1261" s="4" t="s">
        <v>7337</v>
      </c>
      <c r="K1261" s="4" t="s">
        <v>7338</v>
      </c>
      <c r="L1261" s="4" t="s">
        <v>86</v>
      </c>
      <c r="M1261" s="4" t="s">
        <v>73</v>
      </c>
      <c r="N1261" s="4" t="s">
        <v>7368</v>
      </c>
      <c r="O1261" s="4" t="s">
        <v>7369</v>
      </c>
      <c r="P1261" s="4" t="s">
        <v>7370</v>
      </c>
      <c r="Q1261" s="4" t="s">
        <v>663</v>
      </c>
      <c r="R1261" s="4" t="s">
        <v>39306</v>
      </c>
      <c r="S1261" s="4" t="s">
        <v>39306</v>
      </c>
      <c r="T1261" s="4" t="s">
        <v>39306</v>
      </c>
    </row>
    <row r="1262" spans="1:20" x14ac:dyDescent="0.2">
      <c r="A1262" s="29">
        <v>19231182585</v>
      </c>
      <c r="B1262" s="4" t="s">
        <v>7339</v>
      </c>
      <c r="C1262" s="4" t="s">
        <v>7290</v>
      </c>
      <c r="D1262" s="4" t="s">
        <v>26945</v>
      </c>
      <c r="E1262" s="4" t="s">
        <v>71</v>
      </c>
      <c r="F1262" s="4" t="s">
        <v>7339</v>
      </c>
      <c r="G1262" s="4" t="s">
        <v>71</v>
      </c>
      <c r="H1262" s="4" t="s">
        <v>7339</v>
      </c>
      <c r="I1262" s="4" t="s">
        <v>22</v>
      </c>
      <c r="J1262" s="4" t="s">
        <v>1544</v>
      </c>
      <c r="K1262" s="4" t="s">
        <v>7340</v>
      </c>
      <c r="L1262" s="4" t="s">
        <v>476</v>
      </c>
      <c r="M1262" s="4" t="s">
        <v>73</v>
      </c>
      <c r="N1262" s="4" t="s">
        <v>7371</v>
      </c>
      <c r="O1262" s="4" t="s">
        <v>7372</v>
      </c>
      <c r="P1262" s="4" t="s">
        <v>7373</v>
      </c>
      <c r="Q1262" s="4" t="s">
        <v>663</v>
      </c>
      <c r="R1262" s="4" t="s">
        <v>39306</v>
      </c>
      <c r="S1262" s="4" t="s">
        <v>39306</v>
      </c>
      <c r="T1262" s="4" t="s">
        <v>39306</v>
      </c>
    </row>
    <row r="1263" spans="1:20" x14ac:dyDescent="0.2">
      <c r="A1263" s="29">
        <v>19231182551</v>
      </c>
      <c r="B1263" s="4" t="s">
        <v>7374</v>
      </c>
      <c r="C1263" s="4" t="s">
        <v>7396</v>
      </c>
      <c r="D1263" s="4" t="s">
        <v>40195</v>
      </c>
      <c r="E1263" s="4" t="s">
        <v>71</v>
      </c>
      <c r="F1263" s="4" t="s">
        <v>7374</v>
      </c>
      <c r="G1263" s="4" t="s">
        <v>71</v>
      </c>
      <c r="H1263" s="4" t="s">
        <v>7374</v>
      </c>
      <c r="I1263" s="4" t="s">
        <v>22</v>
      </c>
      <c r="J1263" s="4" t="s">
        <v>7375</v>
      </c>
      <c r="K1263" s="4" t="s">
        <v>7376</v>
      </c>
      <c r="L1263" s="4" t="s">
        <v>1072</v>
      </c>
      <c r="M1263" s="4" t="s">
        <v>73</v>
      </c>
      <c r="N1263" s="4" t="s">
        <v>7397</v>
      </c>
      <c r="O1263" s="4" t="s">
        <v>7398</v>
      </c>
      <c r="P1263" s="4" t="s">
        <v>7399</v>
      </c>
      <c r="Q1263" s="4" t="s">
        <v>663</v>
      </c>
      <c r="R1263" s="4" t="s">
        <v>39306</v>
      </c>
      <c r="S1263" s="4" t="s">
        <v>39306</v>
      </c>
      <c r="T1263" s="4" t="s">
        <v>39306</v>
      </c>
    </row>
    <row r="1264" spans="1:20" x14ac:dyDescent="0.2">
      <c r="A1264" s="29">
        <v>19231182759</v>
      </c>
      <c r="B1264" s="4" t="s">
        <v>7377</v>
      </c>
      <c r="C1264" s="4" t="s">
        <v>7396</v>
      </c>
      <c r="D1264" s="4" t="s">
        <v>38558</v>
      </c>
      <c r="E1264" s="4" t="s">
        <v>2835</v>
      </c>
      <c r="F1264" s="4" t="s">
        <v>36700</v>
      </c>
      <c r="G1264" s="4" t="s">
        <v>3020</v>
      </c>
      <c r="H1264" s="4" t="s">
        <v>36701</v>
      </c>
      <c r="I1264" s="4" t="s">
        <v>22</v>
      </c>
      <c r="J1264" s="4" t="s">
        <v>7378</v>
      </c>
      <c r="K1264" s="4" t="s">
        <v>7379</v>
      </c>
      <c r="L1264" s="4" t="s">
        <v>93</v>
      </c>
      <c r="M1264" s="4" t="s">
        <v>73</v>
      </c>
      <c r="N1264" s="4" t="s">
        <v>7400</v>
      </c>
      <c r="O1264" s="4" t="s">
        <v>7401</v>
      </c>
      <c r="P1264" s="4" t="s">
        <v>7402</v>
      </c>
      <c r="Q1264" s="4" t="s">
        <v>663</v>
      </c>
      <c r="R1264" s="4" t="s">
        <v>3021</v>
      </c>
      <c r="S1264" s="4" t="s">
        <v>2836</v>
      </c>
      <c r="T1264" s="4" t="s">
        <v>39306</v>
      </c>
    </row>
    <row r="1265" spans="1:20" x14ac:dyDescent="0.2">
      <c r="A1265" s="29">
        <v>19231182700</v>
      </c>
      <c r="B1265" s="4" t="s">
        <v>7380</v>
      </c>
      <c r="C1265" s="4" t="s">
        <v>7396</v>
      </c>
      <c r="D1265" s="4" t="s">
        <v>43582</v>
      </c>
      <c r="E1265" s="4" t="s">
        <v>2835</v>
      </c>
      <c r="F1265" s="4" t="s">
        <v>38101</v>
      </c>
      <c r="G1265" s="4" t="s">
        <v>3020</v>
      </c>
      <c r="H1265" s="4" t="s">
        <v>38102</v>
      </c>
      <c r="I1265" s="4" t="s">
        <v>22</v>
      </c>
      <c r="J1265" s="4" t="s">
        <v>2172</v>
      </c>
      <c r="K1265" s="4" t="s">
        <v>7381</v>
      </c>
      <c r="L1265" s="4" t="s">
        <v>293</v>
      </c>
      <c r="M1265" s="4" t="s">
        <v>73</v>
      </c>
      <c r="N1265" s="4" t="s">
        <v>7403</v>
      </c>
      <c r="O1265" s="4" t="s">
        <v>7404</v>
      </c>
      <c r="P1265" s="4" t="s">
        <v>7405</v>
      </c>
      <c r="Q1265" s="4" t="s">
        <v>663</v>
      </c>
      <c r="R1265" s="4" t="s">
        <v>3021</v>
      </c>
      <c r="S1265" s="4" t="s">
        <v>2836</v>
      </c>
      <c r="T1265" s="4" t="s">
        <v>39306</v>
      </c>
    </row>
    <row r="1266" spans="1:20" x14ac:dyDescent="0.2">
      <c r="A1266" s="29">
        <v>19231182668</v>
      </c>
      <c r="B1266" s="4" t="s">
        <v>7382</v>
      </c>
      <c r="C1266" s="4" t="s">
        <v>7396</v>
      </c>
      <c r="D1266" s="4" t="s">
        <v>20096</v>
      </c>
      <c r="E1266" s="4" t="s">
        <v>71</v>
      </c>
      <c r="F1266" s="4" t="s">
        <v>7382</v>
      </c>
      <c r="G1266" s="4" t="s">
        <v>71</v>
      </c>
      <c r="H1266" s="4" t="s">
        <v>7382</v>
      </c>
      <c r="I1266" s="4" t="s">
        <v>22</v>
      </c>
      <c r="J1266" s="4" t="s">
        <v>6666</v>
      </c>
      <c r="K1266" s="4" t="s">
        <v>7383</v>
      </c>
      <c r="L1266" s="4" t="s">
        <v>1885</v>
      </c>
      <c r="M1266" s="4" t="s">
        <v>73</v>
      </c>
      <c r="N1266" s="4" t="s">
        <v>7406</v>
      </c>
      <c r="O1266" s="4" t="s">
        <v>7407</v>
      </c>
      <c r="P1266" s="4" t="s">
        <v>7408</v>
      </c>
      <c r="Q1266" s="4" t="s">
        <v>663</v>
      </c>
      <c r="R1266" s="4" t="s">
        <v>39306</v>
      </c>
      <c r="S1266" s="4" t="s">
        <v>39306</v>
      </c>
      <c r="T1266" s="4" t="s">
        <v>39306</v>
      </c>
    </row>
    <row r="1267" spans="1:20" x14ac:dyDescent="0.2">
      <c r="A1267" s="29">
        <v>19231182635</v>
      </c>
      <c r="B1267" s="4" t="s">
        <v>7384</v>
      </c>
      <c r="C1267" s="4" t="s">
        <v>7396</v>
      </c>
      <c r="D1267" s="4" t="s">
        <v>25331</v>
      </c>
      <c r="E1267" s="4" t="s">
        <v>2835</v>
      </c>
      <c r="F1267" s="4" t="s">
        <v>33584</v>
      </c>
      <c r="G1267" s="4" t="s">
        <v>3020</v>
      </c>
      <c r="H1267" s="4" t="s">
        <v>33585</v>
      </c>
      <c r="I1267" s="4" t="s">
        <v>22</v>
      </c>
      <c r="J1267" s="4" t="s">
        <v>7385</v>
      </c>
      <c r="K1267" s="4" t="s">
        <v>7386</v>
      </c>
      <c r="L1267" s="4" t="s">
        <v>308</v>
      </c>
      <c r="M1267" s="4" t="s">
        <v>73</v>
      </c>
      <c r="N1267" s="4" t="s">
        <v>7409</v>
      </c>
      <c r="O1267" s="4" t="s">
        <v>7410</v>
      </c>
      <c r="P1267" s="4" t="s">
        <v>7411</v>
      </c>
      <c r="Q1267" s="4" t="s">
        <v>663</v>
      </c>
      <c r="R1267" s="4" t="s">
        <v>3021</v>
      </c>
      <c r="S1267" s="4" t="s">
        <v>2836</v>
      </c>
      <c r="T1267" s="4" t="s">
        <v>39306</v>
      </c>
    </row>
    <row r="1268" spans="1:20" x14ac:dyDescent="0.2">
      <c r="A1268" s="29">
        <v>19231182791</v>
      </c>
      <c r="B1268" s="4" t="s">
        <v>7387</v>
      </c>
      <c r="C1268" s="4" t="s">
        <v>7396</v>
      </c>
      <c r="D1268" s="4" t="s">
        <v>17200</v>
      </c>
      <c r="E1268" s="4" t="s">
        <v>2835</v>
      </c>
      <c r="F1268" s="4" t="s">
        <v>21269</v>
      </c>
      <c r="G1268" s="4" t="s">
        <v>3020</v>
      </c>
      <c r="H1268" s="4" t="s">
        <v>21270</v>
      </c>
      <c r="I1268" s="4" t="s">
        <v>22</v>
      </c>
      <c r="J1268" s="4" t="s">
        <v>7388</v>
      </c>
      <c r="K1268" s="4" t="s">
        <v>7389</v>
      </c>
      <c r="L1268" s="4" t="s">
        <v>276</v>
      </c>
      <c r="M1268" s="4" t="s">
        <v>73</v>
      </c>
      <c r="N1268" s="4" t="s">
        <v>7412</v>
      </c>
      <c r="O1268" s="4" t="s">
        <v>7413</v>
      </c>
      <c r="P1268" s="4" t="s">
        <v>7414</v>
      </c>
      <c r="Q1268" s="4" t="s">
        <v>663</v>
      </c>
      <c r="R1268" s="4" t="s">
        <v>3021</v>
      </c>
      <c r="S1268" s="4" t="s">
        <v>2836</v>
      </c>
      <c r="T1268" s="4" t="s">
        <v>39306</v>
      </c>
    </row>
    <row r="1269" spans="1:20" x14ac:dyDescent="0.2">
      <c r="A1269" s="29">
        <v>19231182825</v>
      </c>
      <c r="B1269" s="4" t="s">
        <v>7390</v>
      </c>
      <c r="C1269" s="4" t="s">
        <v>7396</v>
      </c>
      <c r="D1269" s="4" t="s">
        <v>43583</v>
      </c>
      <c r="E1269" s="4" t="s">
        <v>2835</v>
      </c>
      <c r="F1269" s="4" t="s">
        <v>18115</v>
      </c>
      <c r="G1269" s="4" t="s">
        <v>3020</v>
      </c>
      <c r="H1269" s="4" t="s">
        <v>18116</v>
      </c>
      <c r="I1269" s="4" t="s">
        <v>22</v>
      </c>
      <c r="J1269" s="4" t="s">
        <v>266</v>
      </c>
      <c r="K1269" s="4" t="s">
        <v>7391</v>
      </c>
      <c r="L1269" s="4" t="s">
        <v>3915</v>
      </c>
      <c r="M1269" s="4" t="s">
        <v>73</v>
      </c>
      <c r="N1269" s="4" t="s">
        <v>7415</v>
      </c>
      <c r="O1269" s="4" t="s">
        <v>7416</v>
      </c>
      <c r="P1269" s="4" t="s">
        <v>7417</v>
      </c>
      <c r="Q1269" s="4" t="s">
        <v>663</v>
      </c>
      <c r="R1269" s="4" t="s">
        <v>3021</v>
      </c>
      <c r="S1269" s="4" t="s">
        <v>2836</v>
      </c>
      <c r="T1269" s="4" t="s">
        <v>39306</v>
      </c>
    </row>
    <row r="1270" spans="1:20" x14ac:dyDescent="0.2">
      <c r="A1270" s="29">
        <v>19231182874</v>
      </c>
      <c r="B1270" s="4" t="s">
        <v>7392</v>
      </c>
      <c r="C1270" s="4" t="s">
        <v>7396</v>
      </c>
      <c r="D1270" s="4" t="s">
        <v>25332</v>
      </c>
      <c r="E1270" s="4" t="s">
        <v>2835</v>
      </c>
      <c r="F1270" s="4" t="s">
        <v>36700</v>
      </c>
      <c r="G1270" s="4" t="s">
        <v>3020</v>
      </c>
      <c r="H1270" s="4" t="s">
        <v>36701</v>
      </c>
      <c r="I1270" s="4" t="s">
        <v>22</v>
      </c>
      <c r="J1270" s="4" t="s">
        <v>3093</v>
      </c>
      <c r="K1270" s="4" t="s">
        <v>7393</v>
      </c>
      <c r="L1270" s="4" t="s">
        <v>93</v>
      </c>
      <c r="M1270" s="4" t="s">
        <v>73</v>
      </c>
      <c r="N1270" s="4" t="s">
        <v>7418</v>
      </c>
      <c r="O1270" s="4" t="s">
        <v>7419</v>
      </c>
      <c r="P1270" s="4" t="s">
        <v>7420</v>
      </c>
      <c r="Q1270" s="4" t="s">
        <v>663</v>
      </c>
      <c r="R1270" s="4" t="s">
        <v>3021</v>
      </c>
      <c r="S1270" s="4" t="s">
        <v>2836</v>
      </c>
      <c r="T1270" s="4" t="s">
        <v>39306</v>
      </c>
    </row>
    <row r="1271" spans="1:20" x14ac:dyDescent="0.2">
      <c r="A1271" s="29">
        <v>19231182916</v>
      </c>
      <c r="B1271" s="4" t="s">
        <v>7394</v>
      </c>
      <c r="C1271" s="4" t="s">
        <v>7396</v>
      </c>
      <c r="D1271" s="4" t="s">
        <v>43584</v>
      </c>
      <c r="E1271" s="4" t="s">
        <v>71</v>
      </c>
      <c r="F1271" s="4" t="s">
        <v>7394</v>
      </c>
      <c r="G1271" s="4" t="s">
        <v>71</v>
      </c>
      <c r="H1271" s="4" t="s">
        <v>7394</v>
      </c>
      <c r="I1271" s="4" t="s">
        <v>22</v>
      </c>
      <c r="J1271" s="4" t="s">
        <v>1623</v>
      </c>
      <c r="K1271" s="4" t="s">
        <v>7395</v>
      </c>
      <c r="L1271" s="4" t="s">
        <v>3300</v>
      </c>
      <c r="M1271" s="4" t="s">
        <v>73</v>
      </c>
      <c r="N1271" s="4" t="s">
        <v>7421</v>
      </c>
      <c r="O1271" s="4" t="s">
        <v>7422</v>
      </c>
      <c r="P1271" s="4" t="s">
        <v>7423</v>
      </c>
      <c r="Q1271" s="4" t="s">
        <v>663</v>
      </c>
      <c r="R1271" s="4" t="s">
        <v>39306</v>
      </c>
      <c r="S1271" s="4" t="s">
        <v>39306</v>
      </c>
      <c r="T1271" s="4" t="s">
        <v>39306</v>
      </c>
    </row>
    <row r="1272" spans="1:20" x14ac:dyDescent="0.2">
      <c r="A1272" s="29">
        <v>19231182171</v>
      </c>
      <c r="B1272" s="4" t="s">
        <v>7424</v>
      </c>
      <c r="C1272" s="4" t="s">
        <v>7457</v>
      </c>
      <c r="D1272" s="4" t="s">
        <v>26946</v>
      </c>
      <c r="E1272" s="4" t="s">
        <v>71</v>
      </c>
      <c r="F1272" s="4" t="s">
        <v>7424</v>
      </c>
      <c r="G1272" s="4" t="s">
        <v>71</v>
      </c>
      <c r="H1272" s="4" t="s">
        <v>7424</v>
      </c>
      <c r="I1272" s="4" t="s">
        <v>22</v>
      </c>
      <c r="J1272" s="4" t="s">
        <v>3624</v>
      </c>
      <c r="K1272" s="4" t="s">
        <v>7425</v>
      </c>
      <c r="L1272" s="4" t="s">
        <v>535</v>
      </c>
      <c r="M1272" s="4" t="s">
        <v>73</v>
      </c>
      <c r="N1272" s="4" t="s">
        <v>7458</v>
      </c>
      <c r="O1272" s="4" t="s">
        <v>7459</v>
      </c>
      <c r="P1272" s="4" t="s">
        <v>7460</v>
      </c>
      <c r="Q1272" s="4" t="s">
        <v>663</v>
      </c>
      <c r="R1272" s="4" t="s">
        <v>39306</v>
      </c>
      <c r="S1272" s="4" t="s">
        <v>39306</v>
      </c>
      <c r="T1272" s="4" t="s">
        <v>39306</v>
      </c>
    </row>
    <row r="1273" spans="1:20" x14ac:dyDescent="0.2">
      <c r="A1273" s="29">
        <v>19231182965</v>
      </c>
      <c r="B1273" s="4" t="s">
        <v>7426</v>
      </c>
      <c r="C1273" s="4" t="s">
        <v>7457</v>
      </c>
      <c r="D1273" s="4" t="s">
        <v>23529</v>
      </c>
      <c r="E1273" s="4" t="s">
        <v>2835</v>
      </c>
      <c r="F1273" s="4" t="s">
        <v>22906</v>
      </c>
      <c r="G1273" s="4" t="s">
        <v>3020</v>
      </c>
      <c r="H1273" s="4" t="s">
        <v>22906</v>
      </c>
      <c r="I1273" s="4" t="s">
        <v>22</v>
      </c>
      <c r="J1273" s="4" t="s">
        <v>1549</v>
      </c>
      <c r="K1273" s="4" t="s">
        <v>7427</v>
      </c>
      <c r="L1273" s="4" t="s">
        <v>229</v>
      </c>
      <c r="M1273" s="4" t="s">
        <v>73</v>
      </c>
      <c r="N1273" s="4" t="s">
        <v>7461</v>
      </c>
      <c r="O1273" s="4" t="s">
        <v>7462</v>
      </c>
      <c r="P1273" s="4" t="s">
        <v>7463</v>
      </c>
      <c r="Q1273" s="4" t="s">
        <v>663</v>
      </c>
      <c r="R1273" s="4" t="s">
        <v>3021</v>
      </c>
      <c r="S1273" s="4" t="s">
        <v>2836</v>
      </c>
      <c r="T1273" s="4" t="s">
        <v>39306</v>
      </c>
    </row>
    <row r="1274" spans="1:20" x14ac:dyDescent="0.2">
      <c r="A1274" s="29">
        <v>19231182031</v>
      </c>
      <c r="B1274" s="4" t="s">
        <v>7428</v>
      </c>
      <c r="C1274" s="4" t="s">
        <v>7457</v>
      </c>
      <c r="D1274" s="4" t="s">
        <v>26947</v>
      </c>
      <c r="E1274" s="4" t="s">
        <v>2835</v>
      </c>
      <c r="F1274" s="4" t="s">
        <v>33584</v>
      </c>
      <c r="G1274" s="4" t="s">
        <v>3020</v>
      </c>
      <c r="H1274" s="4" t="s">
        <v>33585</v>
      </c>
      <c r="I1274" s="4" t="s">
        <v>22</v>
      </c>
      <c r="J1274" s="4" t="s">
        <v>5902</v>
      </c>
      <c r="K1274" s="4" t="s">
        <v>7429</v>
      </c>
      <c r="L1274" s="4" t="s">
        <v>308</v>
      </c>
      <c r="M1274" s="4" t="s">
        <v>73</v>
      </c>
      <c r="N1274" s="4" t="s">
        <v>7464</v>
      </c>
      <c r="O1274" s="4" t="s">
        <v>7465</v>
      </c>
      <c r="P1274" s="4" t="s">
        <v>7466</v>
      </c>
      <c r="Q1274" s="4" t="s">
        <v>663</v>
      </c>
      <c r="R1274" s="4" t="s">
        <v>3021</v>
      </c>
      <c r="S1274" s="4" t="s">
        <v>2836</v>
      </c>
      <c r="T1274" s="4" t="s">
        <v>39306</v>
      </c>
    </row>
    <row r="1275" spans="1:20" x14ac:dyDescent="0.2">
      <c r="A1275" s="29">
        <v>19231182056</v>
      </c>
      <c r="B1275" s="4" t="s">
        <v>7430</v>
      </c>
      <c r="C1275" s="4" t="s">
        <v>7457</v>
      </c>
      <c r="D1275" s="4" t="s">
        <v>35194</v>
      </c>
      <c r="E1275" s="4" t="s">
        <v>71</v>
      </c>
      <c r="F1275" s="4" t="s">
        <v>7430</v>
      </c>
      <c r="G1275" s="4" t="s">
        <v>71</v>
      </c>
      <c r="H1275" s="4" t="s">
        <v>7430</v>
      </c>
      <c r="I1275" s="4" t="s">
        <v>22</v>
      </c>
      <c r="J1275" s="4" t="s">
        <v>7431</v>
      </c>
      <c r="K1275" s="4" t="s">
        <v>7432</v>
      </c>
      <c r="L1275" s="4" t="s">
        <v>86</v>
      </c>
      <c r="M1275" s="4" t="s">
        <v>73</v>
      </c>
      <c r="N1275" s="4" t="s">
        <v>7467</v>
      </c>
      <c r="O1275" s="4" t="s">
        <v>7468</v>
      </c>
      <c r="P1275" s="4" t="s">
        <v>7469</v>
      </c>
      <c r="Q1275" s="4" t="s">
        <v>663</v>
      </c>
      <c r="R1275" s="4" t="s">
        <v>39306</v>
      </c>
      <c r="S1275" s="4" t="s">
        <v>39306</v>
      </c>
      <c r="T1275" s="4" t="s">
        <v>39306</v>
      </c>
    </row>
    <row r="1276" spans="1:20" x14ac:dyDescent="0.2">
      <c r="A1276" s="29">
        <v>19231182932</v>
      </c>
      <c r="B1276" s="4" t="s">
        <v>7433</v>
      </c>
      <c r="C1276" s="4" t="s">
        <v>7457</v>
      </c>
      <c r="D1276" s="4" t="s">
        <v>43585</v>
      </c>
      <c r="E1276" s="4" t="s">
        <v>71</v>
      </c>
      <c r="F1276" s="4" t="s">
        <v>7433</v>
      </c>
      <c r="G1276" s="4" t="s">
        <v>71</v>
      </c>
      <c r="H1276" s="4" t="s">
        <v>7433</v>
      </c>
      <c r="I1276" s="4" t="s">
        <v>22</v>
      </c>
      <c r="J1276" s="4" t="s">
        <v>7434</v>
      </c>
      <c r="K1276" s="4" t="s">
        <v>7435</v>
      </c>
      <c r="L1276" s="4" t="s">
        <v>7436</v>
      </c>
      <c r="M1276" s="4" t="s">
        <v>73</v>
      </c>
      <c r="N1276" s="4" t="s">
        <v>7470</v>
      </c>
      <c r="O1276" s="4" t="s">
        <v>7471</v>
      </c>
      <c r="P1276" s="4" t="s">
        <v>7472</v>
      </c>
      <c r="Q1276" s="4" t="s">
        <v>663</v>
      </c>
      <c r="R1276" s="4" t="s">
        <v>39306</v>
      </c>
      <c r="S1276" s="4" t="s">
        <v>39306</v>
      </c>
      <c r="T1276" s="4" t="s">
        <v>39306</v>
      </c>
    </row>
    <row r="1277" spans="1:20" x14ac:dyDescent="0.2">
      <c r="A1277" s="29">
        <v>19231183005</v>
      </c>
      <c r="B1277" s="4" t="s">
        <v>7437</v>
      </c>
      <c r="C1277" s="4" t="s">
        <v>7457</v>
      </c>
      <c r="D1277" s="4" t="s">
        <v>13518</v>
      </c>
      <c r="E1277" s="4" t="s">
        <v>2835</v>
      </c>
      <c r="F1277" s="4" t="s">
        <v>13183</v>
      </c>
      <c r="G1277" s="4" t="s">
        <v>3020</v>
      </c>
      <c r="H1277" s="4" t="s">
        <v>13185</v>
      </c>
      <c r="I1277" s="4" t="s">
        <v>22</v>
      </c>
      <c r="J1277" s="4" t="s">
        <v>1726</v>
      </c>
      <c r="K1277" s="4" t="s">
        <v>7438</v>
      </c>
      <c r="L1277" s="4" t="s">
        <v>231</v>
      </c>
      <c r="M1277" s="4" t="s">
        <v>73</v>
      </c>
      <c r="N1277" s="4" t="s">
        <v>7473</v>
      </c>
      <c r="O1277" s="4" t="s">
        <v>7474</v>
      </c>
      <c r="P1277" s="4" t="s">
        <v>7475</v>
      </c>
      <c r="Q1277" s="4" t="s">
        <v>663</v>
      </c>
      <c r="R1277" s="4" t="s">
        <v>3021</v>
      </c>
      <c r="S1277" s="4" t="s">
        <v>2836</v>
      </c>
      <c r="T1277" s="4" t="s">
        <v>39306</v>
      </c>
    </row>
    <row r="1278" spans="1:20" x14ac:dyDescent="0.2">
      <c r="A1278" s="29">
        <v>19231182023</v>
      </c>
      <c r="B1278" s="4" t="s">
        <v>7439</v>
      </c>
      <c r="C1278" s="4" t="s">
        <v>7457</v>
      </c>
      <c r="D1278" s="4" t="s">
        <v>43586</v>
      </c>
      <c r="E1278" s="4" t="s">
        <v>2835</v>
      </c>
      <c r="F1278" s="4" t="s">
        <v>33584</v>
      </c>
      <c r="G1278" s="4" t="s">
        <v>3020</v>
      </c>
      <c r="H1278" s="4" t="s">
        <v>33585</v>
      </c>
      <c r="I1278" s="4" t="s">
        <v>22</v>
      </c>
      <c r="J1278" s="4" t="s">
        <v>3675</v>
      </c>
      <c r="K1278" s="4" t="s">
        <v>7440</v>
      </c>
      <c r="L1278" s="4" t="s">
        <v>308</v>
      </c>
      <c r="M1278" s="4" t="s">
        <v>73</v>
      </c>
      <c r="N1278" s="4" t="s">
        <v>7476</v>
      </c>
      <c r="O1278" s="4" t="s">
        <v>7477</v>
      </c>
      <c r="P1278" s="4" t="s">
        <v>7478</v>
      </c>
      <c r="Q1278" s="4" t="s">
        <v>663</v>
      </c>
      <c r="R1278" s="4" t="s">
        <v>3021</v>
      </c>
      <c r="S1278" s="4" t="s">
        <v>2836</v>
      </c>
      <c r="T1278" s="4" t="s">
        <v>39306</v>
      </c>
    </row>
    <row r="1279" spans="1:20" x14ac:dyDescent="0.2">
      <c r="A1279" s="29">
        <v>19231182064</v>
      </c>
      <c r="B1279" s="4" t="s">
        <v>7441</v>
      </c>
      <c r="C1279" s="4" t="s">
        <v>7457</v>
      </c>
      <c r="D1279" s="4" t="s">
        <v>26948</v>
      </c>
      <c r="E1279" s="4" t="s">
        <v>71</v>
      </c>
      <c r="F1279" s="4" t="s">
        <v>7441</v>
      </c>
      <c r="G1279" s="4" t="s">
        <v>71</v>
      </c>
      <c r="H1279" s="4" t="s">
        <v>7441</v>
      </c>
      <c r="I1279" s="4" t="s">
        <v>22</v>
      </c>
      <c r="J1279" s="4" t="s">
        <v>3468</v>
      </c>
      <c r="K1279" s="4" t="s">
        <v>7442</v>
      </c>
      <c r="L1279" s="4" t="s">
        <v>263</v>
      </c>
      <c r="M1279" s="4" t="s">
        <v>73</v>
      </c>
      <c r="N1279" s="4" t="s">
        <v>7479</v>
      </c>
      <c r="O1279" s="4" t="s">
        <v>7480</v>
      </c>
      <c r="P1279" s="4" t="s">
        <v>7481</v>
      </c>
      <c r="Q1279" s="4" t="s">
        <v>663</v>
      </c>
      <c r="R1279" s="4" t="s">
        <v>39306</v>
      </c>
      <c r="S1279" s="4" t="s">
        <v>39306</v>
      </c>
      <c r="T1279" s="4" t="s">
        <v>39306</v>
      </c>
    </row>
    <row r="1280" spans="1:20" x14ac:dyDescent="0.2">
      <c r="A1280" s="29">
        <v>19241020882</v>
      </c>
      <c r="B1280" s="4" t="s">
        <v>7482</v>
      </c>
      <c r="C1280" s="4" t="s">
        <v>7483</v>
      </c>
      <c r="D1280" s="4" t="s">
        <v>43587</v>
      </c>
      <c r="E1280" s="4" t="s">
        <v>71</v>
      </c>
      <c r="F1280" s="4" t="s">
        <v>7482</v>
      </c>
      <c r="G1280" s="4" t="s">
        <v>71</v>
      </c>
      <c r="H1280" s="4" t="s">
        <v>7482</v>
      </c>
      <c r="I1280" s="4" t="s">
        <v>22</v>
      </c>
      <c r="J1280" s="4" t="s">
        <v>7484</v>
      </c>
      <c r="K1280" s="4" t="s">
        <v>7485</v>
      </c>
      <c r="L1280" s="4" t="s">
        <v>3300</v>
      </c>
      <c r="M1280" s="4" t="s">
        <v>73</v>
      </c>
      <c r="N1280" s="4" t="s">
        <v>7486</v>
      </c>
      <c r="O1280" s="4" t="s">
        <v>7487</v>
      </c>
      <c r="P1280" s="4" t="s">
        <v>7488</v>
      </c>
      <c r="Q1280" s="4" t="s">
        <v>922</v>
      </c>
      <c r="R1280" s="4" t="s">
        <v>39306</v>
      </c>
      <c r="S1280" s="4" t="s">
        <v>39306</v>
      </c>
      <c r="T1280" s="4" t="s">
        <v>39306</v>
      </c>
    </row>
    <row r="1281" spans="1:20" x14ac:dyDescent="0.2">
      <c r="A1281" s="29">
        <v>19241020742</v>
      </c>
      <c r="B1281" s="4" t="s">
        <v>7489</v>
      </c>
      <c r="C1281" s="4" t="s">
        <v>7483</v>
      </c>
      <c r="D1281" s="4" t="s">
        <v>43588</v>
      </c>
      <c r="E1281" s="4" t="s">
        <v>2835</v>
      </c>
      <c r="F1281" s="4" t="s">
        <v>13183</v>
      </c>
      <c r="G1281" s="4" t="s">
        <v>3020</v>
      </c>
      <c r="H1281" s="4" t="s">
        <v>13185</v>
      </c>
      <c r="I1281" s="4" t="s">
        <v>22</v>
      </c>
      <c r="J1281" s="4" t="s">
        <v>7490</v>
      </c>
      <c r="K1281" s="4" t="s">
        <v>7491</v>
      </c>
      <c r="L1281" s="4" t="s">
        <v>231</v>
      </c>
      <c r="M1281" s="4" t="s">
        <v>73</v>
      </c>
      <c r="N1281" s="4" t="s">
        <v>7492</v>
      </c>
      <c r="O1281" s="4" t="s">
        <v>7493</v>
      </c>
      <c r="P1281" s="4" t="s">
        <v>7494</v>
      </c>
      <c r="Q1281" s="4" t="s">
        <v>922</v>
      </c>
      <c r="R1281" s="4" t="s">
        <v>3021</v>
      </c>
      <c r="S1281" s="4" t="s">
        <v>2836</v>
      </c>
      <c r="T1281" s="4" t="s">
        <v>39306</v>
      </c>
    </row>
    <row r="1282" spans="1:20" x14ac:dyDescent="0.2">
      <c r="A1282" s="29">
        <v>19231182114</v>
      </c>
      <c r="B1282" s="4" t="s">
        <v>7495</v>
      </c>
      <c r="C1282" s="4" t="s">
        <v>7483</v>
      </c>
      <c r="D1282" s="4" t="s">
        <v>26949</v>
      </c>
      <c r="E1282" s="4" t="s">
        <v>71</v>
      </c>
      <c r="F1282" s="4" t="s">
        <v>7495</v>
      </c>
      <c r="G1282" s="4" t="s">
        <v>71</v>
      </c>
      <c r="H1282" s="4" t="s">
        <v>7495</v>
      </c>
      <c r="I1282" s="4" t="s">
        <v>22</v>
      </c>
      <c r="J1282" s="4" t="s">
        <v>7496</v>
      </c>
      <c r="K1282" s="4" t="s">
        <v>7497</v>
      </c>
      <c r="L1282" s="4" t="s">
        <v>535</v>
      </c>
      <c r="M1282" s="4" t="s">
        <v>73</v>
      </c>
      <c r="N1282" s="4" t="s">
        <v>7498</v>
      </c>
      <c r="O1282" s="4" t="s">
        <v>7499</v>
      </c>
      <c r="P1282" s="4" t="s">
        <v>7500</v>
      </c>
      <c r="Q1282" s="4" t="s">
        <v>663</v>
      </c>
      <c r="R1282" s="4" t="s">
        <v>39306</v>
      </c>
      <c r="S1282" s="4" t="s">
        <v>39306</v>
      </c>
      <c r="T1282" s="4" t="s">
        <v>39306</v>
      </c>
    </row>
    <row r="1283" spans="1:20" x14ac:dyDescent="0.2">
      <c r="A1283" s="29">
        <v>19231011305</v>
      </c>
      <c r="B1283" s="4" t="s">
        <v>7501</v>
      </c>
      <c r="C1283" s="4" t="s">
        <v>7483</v>
      </c>
      <c r="D1283" s="4" t="s">
        <v>17201</v>
      </c>
      <c r="E1283" s="4" t="s">
        <v>2835</v>
      </c>
      <c r="F1283" s="4" t="s">
        <v>17795</v>
      </c>
      <c r="G1283" s="4" t="s">
        <v>3020</v>
      </c>
      <c r="H1283" s="4" t="s">
        <v>22907</v>
      </c>
      <c r="I1283" s="4" t="s">
        <v>22</v>
      </c>
      <c r="J1283" s="4" t="s">
        <v>3658</v>
      </c>
      <c r="K1283" s="4" t="s">
        <v>7502</v>
      </c>
      <c r="L1283" s="4" t="s">
        <v>229</v>
      </c>
      <c r="M1283" s="4" t="s">
        <v>73</v>
      </c>
      <c r="N1283" s="4" t="s">
        <v>7503</v>
      </c>
      <c r="O1283" s="4" t="s">
        <v>7504</v>
      </c>
      <c r="P1283" s="4" t="s">
        <v>7505</v>
      </c>
      <c r="Q1283" s="4" t="s">
        <v>3160</v>
      </c>
      <c r="R1283" s="4" t="s">
        <v>3021</v>
      </c>
      <c r="S1283" s="4" t="s">
        <v>2836</v>
      </c>
      <c r="T1283" s="4" t="s">
        <v>39306</v>
      </c>
    </row>
    <row r="1284" spans="1:20" x14ac:dyDescent="0.2">
      <c r="A1284" s="29">
        <v>19231011750</v>
      </c>
      <c r="B1284" s="4" t="s">
        <v>7506</v>
      </c>
      <c r="C1284" s="4" t="s">
        <v>7483</v>
      </c>
      <c r="D1284" s="4" t="s">
        <v>18375</v>
      </c>
      <c r="E1284" s="4" t="s">
        <v>2835</v>
      </c>
      <c r="F1284" s="4" t="s">
        <v>22906</v>
      </c>
      <c r="G1284" s="4" t="s">
        <v>3020</v>
      </c>
      <c r="H1284" s="4" t="s">
        <v>22907</v>
      </c>
      <c r="I1284" s="4" t="s">
        <v>22</v>
      </c>
      <c r="J1284" s="4" t="s">
        <v>2006</v>
      </c>
      <c r="K1284" s="4" t="s">
        <v>7507</v>
      </c>
      <c r="L1284" s="4" t="s">
        <v>229</v>
      </c>
      <c r="M1284" s="4" t="s">
        <v>73</v>
      </c>
      <c r="N1284" s="4" t="s">
        <v>7508</v>
      </c>
      <c r="O1284" s="4" t="s">
        <v>7509</v>
      </c>
      <c r="P1284" s="4" t="s">
        <v>7510</v>
      </c>
      <c r="Q1284" s="4" t="s">
        <v>3160</v>
      </c>
      <c r="R1284" s="4" t="s">
        <v>3021</v>
      </c>
      <c r="S1284" s="4" t="s">
        <v>2836</v>
      </c>
      <c r="T1284" s="4" t="s">
        <v>39306</v>
      </c>
    </row>
    <row r="1285" spans="1:20" x14ac:dyDescent="0.2">
      <c r="A1285" s="29">
        <v>19231011719</v>
      </c>
      <c r="B1285" s="4" t="s">
        <v>7511</v>
      </c>
      <c r="C1285" s="4" t="s">
        <v>7483</v>
      </c>
      <c r="D1285" s="4" t="s">
        <v>18376</v>
      </c>
      <c r="E1285" s="4" t="s">
        <v>71</v>
      </c>
      <c r="F1285" s="4" t="s">
        <v>17046</v>
      </c>
      <c r="G1285" s="4" t="s">
        <v>71</v>
      </c>
      <c r="H1285" s="4" t="s">
        <v>17046</v>
      </c>
      <c r="I1285" s="4" t="s">
        <v>22</v>
      </c>
      <c r="J1285" s="4" t="s">
        <v>2060</v>
      </c>
      <c r="K1285" s="4" t="s">
        <v>7512</v>
      </c>
      <c r="L1285" s="4" t="s">
        <v>1288</v>
      </c>
      <c r="M1285" s="4" t="s">
        <v>73</v>
      </c>
      <c r="N1285" s="4" t="s">
        <v>7513</v>
      </c>
      <c r="O1285" s="4" t="s">
        <v>7514</v>
      </c>
      <c r="P1285" s="4" t="s">
        <v>7515</v>
      </c>
      <c r="Q1285" s="4" t="s">
        <v>3160</v>
      </c>
      <c r="R1285" s="4" t="s">
        <v>39306</v>
      </c>
      <c r="S1285" s="4" t="s">
        <v>39306</v>
      </c>
      <c r="T1285" s="4" t="s">
        <v>39306</v>
      </c>
    </row>
    <row r="1286" spans="1:20" x14ac:dyDescent="0.2">
      <c r="A1286" s="29">
        <v>19231011412</v>
      </c>
      <c r="B1286" s="4" t="s">
        <v>7516</v>
      </c>
      <c r="C1286" s="4" t="s">
        <v>7483</v>
      </c>
      <c r="D1286" s="4" t="s">
        <v>18377</v>
      </c>
      <c r="E1286" s="4" t="s">
        <v>2835</v>
      </c>
      <c r="F1286" s="4" t="s">
        <v>31815</v>
      </c>
      <c r="G1286" s="4" t="s">
        <v>3020</v>
      </c>
      <c r="H1286" s="4" t="s">
        <v>31815</v>
      </c>
      <c r="I1286" s="4" t="s">
        <v>22</v>
      </c>
      <c r="J1286" s="4" t="s">
        <v>2500</v>
      </c>
      <c r="K1286" s="4" t="s">
        <v>7517</v>
      </c>
      <c r="L1286" s="4" t="s">
        <v>253</v>
      </c>
      <c r="M1286" s="4" t="s">
        <v>73</v>
      </c>
      <c r="N1286" s="4" t="s">
        <v>7518</v>
      </c>
      <c r="O1286" s="4" t="s">
        <v>7519</v>
      </c>
      <c r="P1286" s="4" t="s">
        <v>7520</v>
      </c>
      <c r="Q1286" s="4" t="s">
        <v>3160</v>
      </c>
      <c r="R1286" s="4" t="s">
        <v>3021</v>
      </c>
      <c r="S1286" s="4" t="s">
        <v>2836</v>
      </c>
      <c r="T1286" s="4" t="s">
        <v>39306</v>
      </c>
    </row>
    <row r="1287" spans="1:20" x14ac:dyDescent="0.2">
      <c r="A1287" s="29">
        <v>19231011792</v>
      </c>
      <c r="B1287" s="4" t="s">
        <v>7521</v>
      </c>
      <c r="C1287" s="4" t="s">
        <v>7483</v>
      </c>
      <c r="D1287" s="4" t="s">
        <v>18378</v>
      </c>
      <c r="E1287" s="4" t="s">
        <v>2835</v>
      </c>
      <c r="F1287" s="4" t="s">
        <v>22906</v>
      </c>
      <c r="G1287" s="4" t="s">
        <v>3020</v>
      </c>
      <c r="H1287" s="4" t="s">
        <v>22907</v>
      </c>
      <c r="I1287" s="4" t="s">
        <v>22</v>
      </c>
      <c r="J1287" s="4" t="s">
        <v>4153</v>
      </c>
      <c r="K1287" s="4" t="s">
        <v>7522</v>
      </c>
      <c r="L1287" s="4" t="s">
        <v>229</v>
      </c>
      <c r="M1287" s="4" t="s">
        <v>73</v>
      </c>
      <c r="N1287" s="4" t="s">
        <v>7523</v>
      </c>
      <c r="O1287" s="4" t="s">
        <v>7524</v>
      </c>
      <c r="P1287" s="4" t="s">
        <v>7525</v>
      </c>
      <c r="Q1287" s="4" t="s">
        <v>3160</v>
      </c>
      <c r="R1287" s="4" t="s">
        <v>3021</v>
      </c>
      <c r="S1287" s="4" t="s">
        <v>2836</v>
      </c>
      <c r="T1287" s="4" t="s">
        <v>39306</v>
      </c>
    </row>
    <row r="1288" spans="1:20" x14ac:dyDescent="0.2">
      <c r="A1288" s="29">
        <v>19231011891</v>
      </c>
      <c r="B1288" s="4" t="s">
        <v>7526</v>
      </c>
      <c r="C1288" s="4" t="s">
        <v>7483</v>
      </c>
      <c r="D1288" s="4" t="s">
        <v>18379</v>
      </c>
      <c r="E1288" s="4" t="s">
        <v>2835</v>
      </c>
      <c r="F1288" s="4" t="s">
        <v>31815</v>
      </c>
      <c r="G1288" s="4" t="s">
        <v>3020</v>
      </c>
      <c r="H1288" s="4" t="s">
        <v>31815</v>
      </c>
      <c r="I1288" s="4" t="s">
        <v>22</v>
      </c>
      <c r="J1288" s="4" t="s">
        <v>1368</v>
      </c>
      <c r="K1288" s="4" t="s">
        <v>7527</v>
      </c>
      <c r="L1288" s="4" t="s">
        <v>253</v>
      </c>
      <c r="M1288" s="4" t="s">
        <v>73</v>
      </c>
      <c r="N1288" s="4" t="s">
        <v>7528</v>
      </c>
      <c r="O1288" s="4" t="s">
        <v>7529</v>
      </c>
      <c r="P1288" s="4" t="s">
        <v>7530</v>
      </c>
      <c r="Q1288" s="4" t="s">
        <v>3160</v>
      </c>
      <c r="R1288" s="4" t="s">
        <v>3021</v>
      </c>
      <c r="S1288" s="4" t="s">
        <v>2836</v>
      </c>
      <c r="T1288" s="4" t="s">
        <v>39306</v>
      </c>
    </row>
    <row r="1289" spans="1:20" x14ac:dyDescent="0.2">
      <c r="A1289" s="29">
        <v>19231011636</v>
      </c>
      <c r="B1289" s="4" t="s">
        <v>7531</v>
      </c>
      <c r="C1289" s="4" t="s">
        <v>7483</v>
      </c>
      <c r="D1289" s="4" t="s">
        <v>15512</v>
      </c>
      <c r="E1289" s="4" t="s">
        <v>2835</v>
      </c>
      <c r="F1289" s="4" t="s">
        <v>27364</v>
      </c>
      <c r="G1289" s="4" t="s">
        <v>3020</v>
      </c>
      <c r="H1289" s="4" t="s">
        <v>31815</v>
      </c>
      <c r="I1289" s="4" t="s">
        <v>22</v>
      </c>
      <c r="J1289" s="4" t="s">
        <v>534</v>
      </c>
      <c r="K1289" s="4" t="s">
        <v>7532</v>
      </c>
      <c r="L1289" s="4" t="s">
        <v>253</v>
      </c>
      <c r="M1289" s="4" t="s">
        <v>73</v>
      </c>
      <c r="N1289" s="4" t="s">
        <v>7533</v>
      </c>
      <c r="O1289" s="4" t="s">
        <v>7534</v>
      </c>
      <c r="P1289" s="4" t="s">
        <v>7535</v>
      </c>
      <c r="Q1289" s="4" t="s">
        <v>3160</v>
      </c>
      <c r="R1289" s="4" t="s">
        <v>3021</v>
      </c>
      <c r="S1289" s="4" t="s">
        <v>2836</v>
      </c>
      <c r="T1289" s="4" t="s">
        <v>39306</v>
      </c>
    </row>
    <row r="1290" spans="1:20" x14ac:dyDescent="0.2">
      <c r="A1290" s="29">
        <v>19231011073</v>
      </c>
      <c r="B1290" s="4" t="s">
        <v>7536</v>
      </c>
      <c r="C1290" s="4" t="s">
        <v>7483</v>
      </c>
      <c r="D1290" s="4" t="s">
        <v>17202</v>
      </c>
      <c r="E1290" s="4" t="s">
        <v>2835</v>
      </c>
      <c r="F1290" s="4" t="s">
        <v>17795</v>
      </c>
      <c r="G1290" s="4" t="s">
        <v>3020</v>
      </c>
      <c r="H1290" s="4" t="s">
        <v>26636</v>
      </c>
      <c r="I1290" s="4" t="s">
        <v>22</v>
      </c>
      <c r="J1290" s="4" t="s">
        <v>2296</v>
      </c>
      <c r="K1290" s="4" t="s">
        <v>7537</v>
      </c>
      <c r="L1290" s="4" t="s">
        <v>281</v>
      </c>
      <c r="M1290" s="4" t="s">
        <v>73</v>
      </c>
      <c r="N1290" s="4" t="s">
        <v>7538</v>
      </c>
      <c r="O1290" s="4" t="s">
        <v>7539</v>
      </c>
      <c r="P1290" s="4" t="s">
        <v>7540</v>
      </c>
      <c r="Q1290" s="4" t="s">
        <v>3160</v>
      </c>
      <c r="R1290" s="4" t="s">
        <v>3021</v>
      </c>
      <c r="S1290" s="4" t="s">
        <v>2836</v>
      </c>
      <c r="T1290" s="4" t="s">
        <v>39306</v>
      </c>
    </row>
    <row r="1291" spans="1:20" x14ac:dyDescent="0.2">
      <c r="A1291" s="29">
        <v>19231011594</v>
      </c>
      <c r="B1291" s="4" t="s">
        <v>7541</v>
      </c>
      <c r="C1291" s="4" t="s">
        <v>7483</v>
      </c>
      <c r="D1291" s="4" t="s">
        <v>18380</v>
      </c>
      <c r="E1291" s="4" t="s">
        <v>2835</v>
      </c>
      <c r="F1291" s="4" t="s">
        <v>31815</v>
      </c>
      <c r="G1291" s="4" t="s">
        <v>3020</v>
      </c>
      <c r="H1291" s="4" t="s">
        <v>31815</v>
      </c>
      <c r="I1291" s="4" t="s">
        <v>22</v>
      </c>
      <c r="J1291" s="4" t="s">
        <v>3624</v>
      </c>
      <c r="K1291" s="4" t="s">
        <v>7542</v>
      </c>
      <c r="L1291" s="4" t="s">
        <v>253</v>
      </c>
      <c r="M1291" s="4" t="s">
        <v>73</v>
      </c>
      <c r="N1291" s="4" t="s">
        <v>7543</v>
      </c>
      <c r="O1291" s="4" t="s">
        <v>7544</v>
      </c>
      <c r="P1291" s="4" t="s">
        <v>7545</v>
      </c>
      <c r="Q1291" s="4" t="s">
        <v>3160</v>
      </c>
      <c r="R1291" s="4" t="s">
        <v>3021</v>
      </c>
      <c r="S1291" s="4" t="s">
        <v>2836</v>
      </c>
      <c r="T1291" s="4" t="s">
        <v>39306</v>
      </c>
    </row>
    <row r="1292" spans="1:20" x14ac:dyDescent="0.2">
      <c r="A1292" s="29">
        <v>19231011479</v>
      </c>
      <c r="B1292" s="4" t="s">
        <v>7546</v>
      </c>
      <c r="C1292" s="4" t="s">
        <v>7483</v>
      </c>
      <c r="D1292" s="4" t="s">
        <v>18381</v>
      </c>
      <c r="E1292" s="4" t="s">
        <v>2835</v>
      </c>
      <c r="F1292" s="4" t="s">
        <v>31815</v>
      </c>
      <c r="G1292" s="4" t="s">
        <v>3020</v>
      </c>
      <c r="H1292" s="4" t="s">
        <v>31815</v>
      </c>
      <c r="I1292" s="4" t="s">
        <v>22</v>
      </c>
      <c r="J1292" s="4" t="s">
        <v>2363</v>
      </c>
      <c r="K1292" s="4" t="s">
        <v>7547</v>
      </c>
      <c r="L1292" s="4" t="s">
        <v>253</v>
      </c>
      <c r="M1292" s="4" t="s">
        <v>73</v>
      </c>
      <c r="N1292" s="4" t="s">
        <v>7548</v>
      </c>
      <c r="O1292" s="4" t="s">
        <v>7549</v>
      </c>
      <c r="P1292" s="4" t="s">
        <v>7550</v>
      </c>
      <c r="Q1292" s="4" t="s">
        <v>3160</v>
      </c>
      <c r="R1292" s="4" t="s">
        <v>3021</v>
      </c>
      <c r="S1292" s="4" t="s">
        <v>2836</v>
      </c>
      <c r="T1292" s="4" t="s">
        <v>39306</v>
      </c>
    </row>
    <row r="1293" spans="1:20" x14ac:dyDescent="0.2">
      <c r="A1293" s="29">
        <v>19221133549</v>
      </c>
      <c r="B1293" s="4" t="s">
        <v>7551</v>
      </c>
      <c r="C1293" s="4" t="s">
        <v>7483</v>
      </c>
      <c r="D1293" s="4" t="s">
        <v>18382</v>
      </c>
      <c r="E1293" s="4" t="s">
        <v>2835</v>
      </c>
      <c r="F1293" s="4" t="s">
        <v>22906</v>
      </c>
      <c r="G1293" s="4" t="s">
        <v>3020</v>
      </c>
      <c r="H1293" s="4" t="s">
        <v>22908</v>
      </c>
      <c r="I1293" s="4" t="s">
        <v>22</v>
      </c>
      <c r="J1293" s="4" t="s">
        <v>1683</v>
      </c>
      <c r="K1293" s="4" t="s">
        <v>7552</v>
      </c>
      <c r="L1293" s="4" t="s">
        <v>229</v>
      </c>
      <c r="M1293" s="4" t="s">
        <v>73</v>
      </c>
      <c r="N1293" s="4" t="s">
        <v>7553</v>
      </c>
      <c r="O1293" s="4" t="s">
        <v>7554</v>
      </c>
      <c r="P1293" s="4" t="s">
        <v>7555</v>
      </c>
      <c r="Q1293" s="4" t="s">
        <v>3160</v>
      </c>
      <c r="R1293" s="4" t="s">
        <v>3021</v>
      </c>
      <c r="S1293" s="4" t="s">
        <v>2836</v>
      </c>
      <c r="T1293" s="4" t="s">
        <v>39306</v>
      </c>
    </row>
    <row r="1294" spans="1:20" x14ac:dyDescent="0.2">
      <c r="A1294" s="29">
        <v>19221133382</v>
      </c>
      <c r="B1294" s="4" t="s">
        <v>7556</v>
      </c>
      <c r="C1294" s="4" t="s">
        <v>7483</v>
      </c>
      <c r="D1294" s="4" t="s">
        <v>18383</v>
      </c>
      <c r="E1294" s="4" t="s">
        <v>2835</v>
      </c>
      <c r="F1294" s="4" t="s">
        <v>27364</v>
      </c>
      <c r="G1294" s="4" t="s">
        <v>2835</v>
      </c>
      <c r="H1294" s="4" t="s">
        <v>27365</v>
      </c>
      <c r="I1294" s="4" t="s">
        <v>22</v>
      </c>
      <c r="J1294" s="4" t="s">
        <v>2023</v>
      </c>
      <c r="K1294" s="4" t="s">
        <v>7557</v>
      </c>
      <c r="L1294" s="4" t="s">
        <v>263</v>
      </c>
      <c r="M1294" s="4" t="s">
        <v>73</v>
      </c>
      <c r="N1294" s="4" t="s">
        <v>7558</v>
      </c>
      <c r="O1294" s="4" t="s">
        <v>7559</v>
      </c>
      <c r="P1294" s="4" t="s">
        <v>7560</v>
      </c>
      <c r="Q1294" s="4" t="s">
        <v>3160</v>
      </c>
      <c r="R1294" s="4" t="s">
        <v>2836</v>
      </c>
      <c r="S1294" s="4" t="s">
        <v>2836</v>
      </c>
      <c r="T1294" s="4" t="s">
        <v>39306</v>
      </c>
    </row>
    <row r="1295" spans="1:20" x14ac:dyDescent="0.2">
      <c r="A1295" s="29">
        <v>19241030949</v>
      </c>
      <c r="B1295" s="4" t="s">
        <v>7561</v>
      </c>
      <c r="C1295" s="4" t="s">
        <v>7483</v>
      </c>
      <c r="D1295" s="4" t="s">
        <v>17203</v>
      </c>
      <c r="E1295" s="4" t="s">
        <v>2835</v>
      </c>
      <c r="F1295" s="4" t="s">
        <v>17795</v>
      </c>
      <c r="G1295" s="4" t="s">
        <v>3020</v>
      </c>
      <c r="H1295" s="4" t="s">
        <v>22906</v>
      </c>
      <c r="I1295" s="4" t="s">
        <v>22</v>
      </c>
      <c r="J1295" s="4" t="s">
        <v>2522</v>
      </c>
      <c r="K1295" s="4" t="s">
        <v>7562</v>
      </c>
      <c r="L1295" s="4" t="s">
        <v>229</v>
      </c>
      <c r="M1295" s="4" t="s">
        <v>73</v>
      </c>
      <c r="N1295" s="4" t="s">
        <v>7563</v>
      </c>
      <c r="O1295" s="4" t="s">
        <v>7564</v>
      </c>
      <c r="P1295" s="4" t="s">
        <v>7565</v>
      </c>
      <c r="Q1295" s="4" t="s">
        <v>3160</v>
      </c>
      <c r="R1295" s="4" t="s">
        <v>3021</v>
      </c>
      <c r="S1295" s="4" t="s">
        <v>2836</v>
      </c>
      <c r="T1295" s="4" t="s">
        <v>39306</v>
      </c>
    </row>
    <row r="1296" spans="1:20" x14ac:dyDescent="0.2">
      <c r="A1296" s="29">
        <v>19221133465</v>
      </c>
      <c r="B1296" s="4" t="s">
        <v>7566</v>
      </c>
      <c r="C1296" s="4" t="s">
        <v>7483</v>
      </c>
      <c r="D1296" s="4" t="s">
        <v>18384</v>
      </c>
      <c r="E1296" s="4" t="s">
        <v>2835</v>
      </c>
      <c r="F1296" s="4" t="s">
        <v>22906</v>
      </c>
      <c r="G1296" s="4" t="s">
        <v>3020</v>
      </c>
      <c r="H1296" s="4" t="s">
        <v>22908</v>
      </c>
      <c r="I1296" s="4" t="s">
        <v>22</v>
      </c>
      <c r="J1296" s="4" t="s">
        <v>2999</v>
      </c>
      <c r="K1296" s="4" t="s">
        <v>7567</v>
      </c>
      <c r="L1296" s="4" t="s">
        <v>229</v>
      </c>
      <c r="M1296" s="4" t="s">
        <v>73</v>
      </c>
      <c r="N1296" s="4" t="s">
        <v>7568</v>
      </c>
      <c r="O1296" s="4" t="s">
        <v>7569</v>
      </c>
      <c r="P1296" s="4" t="s">
        <v>7570</v>
      </c>
      <c r="Q1296" s="4" t="s">
        <v>3160</v>
      </c>
      <c r="R1296" s="4" t="s">
        <v>3021</v>
      </c>
      <c r="S1296" s="4" t="s">
        <v>2836</v>
      </c>
      <c r="T1296" s="4" t="s">
        <v>39306</v>
      </c>
    </row>
    <row r="1297" spans="1:20" x14ac:dyDescent="0.2">
      <c r="A1297" s="29">
        <v>19241020015</v>
      </c>
      <c r="B1297" s="4" t="s">
        <v>7571</v>
      </c>
      <c r="C1297" s="4" t="s">
        <v>7483</v>
      </c>
      <c r="D1297" s="4" t="s">
        <v>18385</v>
      </c>
      <c r="E1297" s="4" t="s">
        <v>2835</v>
      </c>
      <c r="F1297" s="4" t="s">
        <v>22906</v>
      </c>
      <c r="G1297" s="4" t="s">
        <v>3020</v>
      </c>
      <c r="H1297" s="4" t="s">
        <v>22906</v>
      </c>
      <c r="I1297" s="4" t="s">
        <v>22</v>
      </c>
      <c r="J1297" s="4" t="s">
        <v>2930</v>
      </c>
      <c r="K1297" s="4" t="s">
        <v>7572</v>
      </c>
      <c r="L1297" s="4" t="s">
        <v>229</v>
      </c>
      <c r="M1297" s="4" t="s">
        <v>7573</v>
      </c>
      <c r="N1297" s="4" t="s">
        <v>7574</v>
      </c>
      <c r="O1297" s="4" t="s">
        <v>7575</v>
      </c>
      <c r="P1297" s="4" t="s">
        <v>7576</v>
      </c>
      <c r="Q1297" s="4" t="s">
        <v>3160</v>
      </c>
      <c r="R1297" s="4" t="s">
        <v>3021</v>
      </c>
      <c r="S1297" s="4" t="s">
        <v>2836</v>
      </c>
      <c r="T1297" s="4" t="s">
        <v>39306</v>
      </c>
    </row>
    <row r="1298" spans="1:20" x14ac:dyDescent="0.2">
      <c r="A1298" s="29">
        <v>19231182718</v>
      </c>
      <c r="B1298" s="4" t="s">
        <v>7577</v>
      </c>
      <c r="C1298" s="4" t="s">
        <v>7483</v>
      </c>
      <c r="D1298" s="4" t="s">
        <v>38559</v>
      </c>
      <c r="E1298" s="4" t="s">
        <v>2835</v>
      </c>
      <c r="F1298" s="4" t="s">
        <v>36700</v>
      </c>
      <c r="G1298" s="4" t="s">
        <v>3020</v>
      </c>
      <c r="H1298" s="4" t="s">
        <v>36701</v>
      </c>
      <c r="I1298" s="4" t="s">
        <v>22</v>
      </c>
      <c r="J1298" s="4" t="s">
        <v>4717</v>
      </c>
      <c r="K1298" s="4" t="s">
        <v>7578</v>
      </c>
      <c r="L1298" s="4" t="s">
        <v>93</v>
      </c>
      <c r="M1298" s="4" t="s">
        <v>73</v>
      </c>
      <c r="N1298" s="4" t="s">
        <v>7579</v>
      </c>
      <c r="O1298" s="4" t="s">
        <v>7580</v>
      </c>
      <c r="P1298" s="4" t="s">
        <v>7581</v>
      </c>
      <c r="Q1298" s="4" t="s">
        <v>663</v>
      </c>
      <c r="R1298" s="4" t="s">
        <v>3021</v>
      </c>
      <c r="S1298" s="4" t="s">
        <v>2836</v>
      </c>
      <c r="T1298" s="4" t="s">
        <v>39306</v>
      </c>
    </row>
    <row r="1299" spans="1:20" x14ac:dyDescent="0.2">
      <c r="A1299" s="29">
        <v>19231182817</v>
      </c>
      <c r="B1299" s="4" t="s">
        <v>7582</v>
      </c>
      <c r="C1299" s="4" t="s">
        <v>7483</v>
      </c>
      <c r="D1299" s="4" t="s">
        <v>36840</v>
      </c>
      <c r="E1299" s="4" t="s">
        <v>71</v>
      </c>
      <c r="F1299" s="4" t="s">
        <v>7582</v>
      </c>
      <c r="G1299" s="4" t="s">
        <v>71</v>
      </c>
      <c r="H1299" s="4" t="s">
        <v>7582</v>
      </c>
      <c r="I1299" s="4" t="s">
        <v>22</v>
      </c>
      <c r="J1299" s="4" t="s">
        <v>3071</v>
      </c>
      <c r="K1299" s="4" t="s">
        <v>7583</v>
      </c>
      <c r="L1299" s="4" t="s">
        <v>1288</v>
      </c>
      <c r="M1299" s="4" t="s">
        <v>73</v>
      </c>
      <c r="N1299" s="4" t="s">
        <v>7614</v>
      </c>
      <c r="O1299" s="4" t="s">
        <v>7615</v>
      </c>
      <c r="P1299" s="4" t="s">
        <v>7616</v>
      </c>
      <c r="Q1299" s="4" t="s">
        <v>663</v>
      </c>
      <c r="R1299" s="4" t="s">
        <v>39306</v>
      </c>
      <c r="S1299" s="4" t="s">
        <v>39306</v>
      </c>
      <c r="T1299" s="4" t="s">
        <v>39306</v>
      </c>
    </row>
    <row r="1300" spans="1:20" x14ac:dyDescent="0.2">
      <c r="A1300" s="29">
        <v>19231182858</v>
      </c>
      <c r="B1300" s="4" t="s">
        <v>7584</v>
      </c>
      <c r="C1300" s="4" t="s">
        <v>7483</v>
      </c>
      <c r="D1300" s="4" t="s">
        <v>32218</v>
      </c>
      <c r="E1300" s="4" t="s">
        <v>71</v>
      </c>
      <c r="F1300" s="4" t="s">
        <v>7584</v>
      </c>
      <c r="G1300" s="4" t="s">
        <v>71</v>
      </c>
      <c r="H1300" s="4" t="s">
        <v>7584</v>
      </c>
      <c r="I1300" s="4" t="s">
        <v>22</v>
      </c>
      <c r="J1300" s="4" t="s">
        <v>2026</v>
      </c>
      <c r="K1300" s="4" t="s">
        <v>7585</v>
      </c>
      <c r="L1300" s="4" t="s">
        <v>86</v>
      </c>
      <c r="M1300" s="4" t="s">
        <v>73</v>
      </c>
      <c r="N1300" s="4" t="s">
        <v>7617</v>
      </c>
      <c r="O1300" s="4" t="s">
        <v>7618</v>
      </c>
      <c r="P1300" s="4" t="s">
        <v>7619</v>
      </c>
      <c r="Q1300" s="4" t="s">
        <v>663</v>
      </c>
      <c r="R1300" s="4" t="s">
        <v>39306</v>
      </c>
      <c r="S1300" s="4" t="s">
        <v>39306</v>
      </c>
      <c r="T1300" s="4" t="s">
        <v>39306</v>
      </c>
    </row>
    <row r="1301" spans="1:20" x14ac:dyDescent="0.2">
      <c r="A1301" s="29">
        <v>19231182148</v>
      </c>
      <c r="B1301" s="4" t="s">
        <v>7586</v>
      </c>
      <c r="C1301" s="4" t="s">
        <v>7483</v>
      </c>
      <c r="D1301" s="4" t="s">
        <v>43589</v>
      </c>
      <c r="E1301" s="4" t="s">
        <v>71</v>
      </c>
      <c r="F1301" s="4" t="s">
        <v>7586</v>
      </c>
      <c r="G1301" s="4" t="s">
        <v>71</v>
      </c>
      <c r="H1301" s="4" t="s">
        <v>7586</v>
      </c>
      <c r="I1301" s="4" t="s">
        <v>22</v>
      </c>
      <c r="J1301" s="4" t="s">
        <v>2547</v>
      </c>
      <c r="K1301" s="4" t="s">
        <v>7587</v>
      </c>
      <c r="L1301" s="4" t="s">
        <v>263</v>
      </c>
      <c r="M1301" s="4" t="s">
        <v>73</v>
      </c>
      <c r="N1301" s="4" t="s">
        <v>7620</v>
      </c>
      <c r="O1301" s="4" t="s">
        <v>7621</v>
      </c>
      <c r="P1301" s="4" t="s">
        <v>7622</v>
      </c>
      <c r="Q1301" s="4" t="s">
        <v>663</v>
      </c>
      <c r="R1301" s="4" t="s">
        <v>39306</v>
      </c>
      <c r="S1301" s="4" t="s">
        <v>39306</v>
      </c>
      <c r="T1301" s="4" t="s">
        <v>39306</v>
      </c>
    </row>
    <row r="1302" spans="1:20" x14ac:dyDescent="0.2">
      <c r="A1302" s="29">
        <v>19241020809</v>
      </c>
      <c r="B1302" s="4" t="s">
        <v>7588</v>
      </c>
      <c r="C1302" s="4" t="s">
        <v>7483</v>
      </c>
      <c r="D1302" s="4" t="s">
        <v>35195</v>
      </c>
      <c r="E1302" s="4" t="s">
        <v>2835</v>
      </c>
      <c r="F1302" s="4" t="s">
        <v>13183</v>
      </c>
      <c r="G1302" s="4" t="s">
        <v>3020</v>
      </c>
      <c r="H1302" s="4" t="s">
        <v>13185</v>
      </c>
      <c r="I1302" s="4" t="s">
        <v>22</v>
      </c>
      <c r="J1302" s="4" t="s">
        <v>1315</v>
      </c>
      <c r="K1302" s="4" t="s">
        <v>7589</v>
      </c>
      <c r="L1302" s="4" t="s">
        <v>231</v>
      </c>
      <c r="M1302" s="4" t="s">
        <v>73</v>
      </c>
      <c r="N1302" s="4" t="s">
        <v>7623</v>
      </c>
      <c r="O1302" s="4" t="s">
        <v>7624</v>
      </c>
      <c r="P1302" s="4" t="s">
        <v>7625</v>
      </c>
      <c r="Q1302" s="4" t="s">
        <v>922</v>
      </c>
      <c r="R1302" s="4" t="s">
        <v>3021</v>
      </c>
      <c r="S1302" s="4" t="s">
        <v>2836</v>
      </c>
      <c r="T1302" s="4" t="s">
        <v>39306</v>
      </c>
    </row>
    <row r="1303" spans="1:20" x14ac:dyDescent="0.2">
      <c r="A1303" s="29">
        <v>19231182189</v>
      </c>
      <c r="B1303" s="4" t="s">
        <v>7591</v>
      </c>
      <c r="C1303" s="4" t="s">
        <v>7626</v>
      </c>
      <c r="D1303" s="4" t="s">
        <v>32219</v>
      </c>
      <c r="E1303" s="4" t="s">
        <v>2835</v>
      </c>
      <c r="F1303" s="4" t="s">
        <v>28475</v>
      </c>
      <c r="G1303" s="4" t="s">
        <v>3020</v>
      </c>
      <c r="H1303" s="4" t="s">
        <v>28475</v>
      </c>
      <c r="I1303" s="4" t="s">
        <v>22</v>
      </c>
      <c r="J1303" s="4" t="s">
        <v>7592</v>
      </c>
      <c r="K1303" s="4" t="s">
        <v>7593</v>
      </c>
      <c r="L1303" s="4" t="s">
        <v>96</v>
      </c>
      <c r="M1303" s="4" t="s">
        <v>73</v>
      </c>
      <c r="N1303" s="4" t="s">
        <v>7627</v>
      </c>
      <c r="O1303" s="4" t="s">
        <v>7628</v>
      </c>
      <c r="P1303" s="4" t="s">
        <v>7629</v>
      </c>
      <c r="Q1303" s="4" t="s">
        <v>663</v>
      </c>
      <c r="R1303" s="4" t="s">
        <v>3021</v>
      </c>
      <c r="S1303" s="4" t="s">
        <v>2836</v>
      </c>
      <c r="T1303" s="4" t="s">
        <v>39306</v>
      </c>
    </row>
    <row r="1304" spans="1:20" x14ac:dyDescent="0.2">
      <c r="A1304" s="29">
        <v>19231182221</v>
      </c>
      <c r="B1304" s="4" t="s">
        <v>7594</v>
      </c>
      <c r="C1304" s="4" t="s">
        <v>7626</v>
      </c>
      <c r="D1304" s="4" t="s">
        <v>17204</v>
      </c>
      <c r="E1304" s="4" t="s">
        <v>2835</v>
      </c>
      <c r="F1304" s="4" t="s">
        <v>28475</v>
      </c>
      <c r="G1304" s="4" t="s">
        <v>3020</v>
      </c>
      <c r="H1304" s="4" t="s">
        <v>28475</v>
      </c>
      <c r="I1304" s="4" t="s">
        <v>22</v>
      </c>
      <c r="J1304" s="4" t="s">
        <v>7595</v>
      </c>
      <c r="K1304" s="4" t="s">
        <v>7596</v>
      </c>
      <c r="L1304" s="4" t="s">
        <v>96</v>
      </c>
      <c r="M1304" s="4" t="s">
        <v>73</v>
      </c>
      <c r="N1304" s="4" t="s">
        <v>7630</v>
      </c>
      <c r="O1304" s="4" t="s">
        <v>7631</v>
      </c>
      <c r="P1304" s="4" t="s">
        <v>7632</v>
      </c>
      <c r="Q1304" s="4" t="s">
        <v>663</v>
      </c>
      <c r="R1304" s="4" t="s">
        <v>3021</v>
      </c>
      <c r="S1304" s="4" t="s">
        <v>2836</v>
      </c>
      <c r="T1304" s="4" t="s">
        <v>39306</v>
      </c>
    </row>
    <row r="1305" spans="1:20" x14ac:dyDescent="0.2">
      <c r="A1305" s="29">
        <v>19241020858</v>
      </c>
      <c r="B1305" s="4" t="s">
        <v>7597</v>
      </c>
      <c r="C1305" s="4" t="s">
        <v>7626</v>
      </c>
      <c r="D1305" s="4" t="s">
        <v>10612</v>
      </c>
      <c r="E1305" s="4" t="s">
        <v>2835</v>
      </c>
      <c r="F1305" s="4" t="s">
        <v>19505</v>
      </c>
      <c r="G1305" s="4" t="s">
        <v>3020</v>
      </c>
      <c r="H1305" s="4" t="s">
        <v>19505</v>
      </c>
      <c r="I1305" s="4" t="s">
        <v>22</v>
      </c>
      <c r="J1305" s="4" t="s">
        <v>7598</v>
      </c>
      <c r="K1305" s="4" t="s">
        <v>7599</v>
      </c>
      <c r="L1305" s="4" t="s">
        <v>242</v>
      </c>
      <c r="M1305" s="4" t="s">
        <v>73</v>
      </c>
      <c r="N1305" s="4" t="s">
        <v>7633</v>
      </c>
      <c r="O1305" s="4" t="s">
        <v>7634</v>
      </c>
      <c r="P1305" s="4" t="s">
        <v>7635</v>
      </c>
      <c r="Q1305" s="4" t="s">
        <v>922</v>
      </c>
      <c r="R1305" s="4" t="s">
        <v>3021</v>
      </c>
      <c r="S1305" s="4" t="s">
        <v>2836</v>
      </c>
      <c r="T1305" s="4" t="s">
        <v>39306</v>
      </c>
    </row>
    <row r="1306" spans="1:20" x14ac:dyDescent="0.2">
      <c r="A1306" s="29">
        <v>19231182262</v>
      </c>
      <c r="B1306" s="4" t="s">
        <v>7600</v>
      </c>
      <c r="C1306" s="4" t="s">
        <v>7626</v>
      </c>
      <c r="D1306" s="4" t="s">
        <v>43590</v>
      </c>
      <c r="E1306" s="4" t="s">
        <v>2835</v>
      </c>
      <c r="F1306" s="4" t="s">
        <v>16612</v>
      </c>
      <c r="G1306" s="4" t="s">
        <v>3020</v>
      </c>
      <c r="H1306" s="4" t="s">
        <v>16612</v>
      </c>
      <c r="I1306" s="4" t="s">
        <v>22</v>
      </c>
      <c r="J1306" s="4" t="s">
        <v>448</v>
      </c>
      <c r="K1306" s="4" t="s">
        <v>7601</v>
      </c>
      <c r="L1306" s="4" t="s">
        <v>453</v>
      </c>
      <c r="M1306" s="4" t="s">
        <v>73</v>
      </c>
      <c r="N1306" s="4" t="s">
        <v>7636</v>
      </c>
      <c r="O1306" s="4" t="s">
        <v>7637</v>
      </c>
      <c r="P1306" s="4" t="s">
        <v>7638</v>
      </c>
      <c r="Q1306" s="4" t="s">
        <v>663</v>
      </c>
      <c r="R1306" s="4" t="s">
        <v>3021</v>
      </c>
      <c r="S1306" s="4" t="s">
        <v>2836</v>
      </c>
      <c r="T1306" s="4" t="s">
        <v>39306</v>
      </c>
    </row>
    <row r="1307" spans="1:20" x14ac:dyDescent="0.2">
      <c r="A1307" s="29">
        <v>19231182304</v>
      </c>
      <c r="B1307" s="4" t="s">
        <v>7602</v>
      </c>
      <c r="C1307" s="4" t="s">
        <v>7626</v>
      </c>
      <c r="D1307" s="4" t="s">
        <v>25333</v>
      </c>
      <c r="E1307" s="4" t="s">
        <v>2835</v>
      </c>
      <c r="F1307" s="4" t="s">
        <v>27495</v>
      </c>
      <c r="G1307" s="4" t="s">
        <v>2835</v>
      </c>
      <c r="H1307" s="4" t="s">
        <v>27495</v>
      </c>
      <c r="I1307" s="4" t="s">
        <v>22</v>
      </c>
      <c r="J1307" s="4" t="s">
        <v>3468</v>
      </c>
      <c r="K1307" s="4" t="s">
        <v>7603</v>
      </c>
      <c r="L1307" s="4" t="s">
        <v>72</v>
      </c>
      <c r="M1307" s="4" t="s">
        <v>73</v>
      </c>
      <c r="N1307" s="4" t="s">
        <v>7639</v>
      </c>
      <c r="O1307" s="4" t="s">
        <v>7640</v>
      </c>
      <c r="P1307" s="4" t="s">
        <v>7641</v>
      </c>
      <c r="Q1307" s="4" t="s">
        <v>663</v>
      </c>
      <c r="R1307" s="4" t="s">
        <v>2836</v>
      </c>
      <c r="S1307" s="4" t="s">
        <v>2836</v>
      </c>
      <c r="T1307" s="4" t="s">
        <v>39306</v>
      </c>
    </row>
    <row r="1308" spans="1:20" x14ac:dyDescent="0.2">
      <c r="A1308" s="29">
        <v>19231182197</v>
      </c>
      <c r="B1308" s="4" t="s">
        <v>7604</v>
      </c>
      <c r="C1308" s="4" t="s">
        <v>7626</v>
      </c>
      <c r="D1308" s="4" t="s">
        <v>36841</v>
      </c>
      <c r="E1308" s="4" t="s">
        <v>71</v>
      </c>
      <c r="F1308" s="4" t="s">
        <v>7604</v>
      </c>
      <c r="G1308" s="4" t="s">
        <v>71</v>
      </c>
      <c r="H1308" s="4" t="s">
        <v>7604</v>
      </c>
      <c r="I1308" s="4" t="s">
        <v>22</v>
      </c>
      <c r="J1308" s="4" t="s">
        <v>1642</v>
      </c>
      <c r="K1308" s="4" t="s">
        <v>7605</v>
      </c>
      <c r="L1308" s="4" t="s">
        <v>311</v>
      </c>
      <c r="M1308" s="4" t="s">
        <v>73</v>
      </c>
      <c r="N1308" s="4" t="s">
        <v>7642</v>
      </c>
      <c r="O1308" s="4" t="s">
        <v>7643</v>
      </c>
      <c r="P1308" s="4" t="s">
        <v>7644</v>
      </c>
      <c r="Q1308" s="4" t="s">
        <v>663</v>
      </c>
      <c r="R1308" s="4" t="s">
        <v>39306</v>
      </c>
      <c r="S1308" s="4" t="s">
        <v>39306</v>
      </c>
      <c r="T1308" s="4" t="s">
        <v>39306</v>
      </c>
    </row>
    <row r="1309" spans="1:20" x14ac:dyDescent="0.2">
      <c r="A1309" s="29">
        <v>19231182130</v>
      </c>
      <c r="B1309" s="4" t="s">
        <v>7606</v>
      </c>
      <c r="C1309" s="4" t="s">
        <v>7626</v>
      </c>
      <c r="D1309" s="4" t="s">
        <v>21617</v>
      </c>
      <c r="E1309" s="4" t="s">
        <v>71</v>
      </c>
      <c r="F1309" s="4" t="s">
        <v>7606</v>
      </c>
      <c r="G1309" s="4" t="s">
        <v>71</v>
      </c>
      <c r="H1309" s="4" t="s">
        <v>7606</v>
      </c>
      <c r="I1309" s="4" t="s">
        <v>22</v>
      </c>
      <c r="J1309" s="4" t="s">
        <v>3071</v>
      </c>
      <c r="K1309" s="4" t="s">
        <v>7607</v>
      </c>
      <c r="L1309" s="4" t="s">
        <v>468</v>
      </c>
      <c r="M1309" s="4" t="s">
        <v>73</v>
      </c>
      <c r="N1309" s="4" t="s">
        <v>7645</v>
      </c>
      <c r="O1309" s="4" t="s">
        <v>7646</v>
      </c>
      <c r="P1309" s="4" t="s">
        <v>7647</v>
      </c>
      <c r="Q1309" s="4" t="s">
        <v>663</v>
      </c>
      <c r="R1309" s="4" t="s">
        <v>39306</v>
      </c>
      <c r="S1309" s="4" t="s">
        <v>39306</v>
      </c>
      <c r="T1309" s="4" t="s">
        <v>39306</v>
      </c>
    </row>
    <row r="1310" spans="1:20" x14ac:dyDescent="0.2">
      <c r="A1310" s="29">
        <v>19221139306</v>
      </c>
      <c r="B1310" s="4" t="s">
        <v>7608</v>
      </c>
      <c r="C1310" s="4" t="s">
        <v>7626</v>
      </c>
      <c r="D1310" s="4" t="s">
        <v>28733</v>
      </c>
      <c r="E1310" s="4" t="s">
        <v>2835</v>
      </c>
      <c r="F1310" s="4" t="s">
        <v>13183</v>
      </c>
      <c r="G1310" s="4" t="s">
        <v>3020</v>
      </c>
      <c r="H1310" s="4" t="s">
        <v>13184</v>
      </c>
      <c r="I1310" s="4" t="s">
        <v>22</v>
      </c>
      <c r="J1310" s="4" t="s">
        <v>7609</v>
      </c>
      <c r="K1310" s="4" t="s">
        <v>7610</v>
      </c>
      <c r="L1310" s="4" t="s">
        <v>231</v>
      </c>
      <c r="M1310" s="4" t="s">
        <v>73</v>
      </c>
      <c r="N1310" s="4" t="s">
        <v>7648</v>
      </c>
      <c r="O1310" s="4" t="s">
        <v>7649</v>
      </c>
      <c r="P1310" s="4" t="s">
        <v>7650</v>
      </c>
      <c r="Q1310" s="4" t="s">
        <v>922</v>
      </c>
      <c r="R1310" s="4" t="s">
        <v>3021</v>
      </c>
      <c r="S1310" s="4" t="s">
        <v>2836</v>
      </c>
      <c r="T1310" s="4" t="s">
        <v>39306</v>
      </c>
    </row>
    <row r="1311" spans="1:20" x14ac:dyDescent="0.2">
      <c r="A1311" s="29">
        <v>19231182122</v>
      </c>
      <c r="B1311" s="4" t="s">
        <v>7611</v>
      </c>
      <c r="C1311" s="4" t="s">
        <v>7626</v>
      </c>
      <c r="D1311" s="4" t="s">
        <v>40196</v>
      </c>
      <c r="E1311" s="4" t="s">
        <v>2835</v>
      </c>
      <c r="F1311" s="4" t="s">
        <v>36700</v>
      </c>
      <c r="G1311" s="4" t="s">
        <v>3020</v>
      </c>
      <c r="H1311" s="4" t="s">
        <v>36701</v>
      </c>
      <c r="I1311" s="4" t="s">
        <v>22</v>
      </c>
      <c r="J1311" s="4" t="s">
        <v>1202</v>
      </c>
      <c r="K1311" s="4" t="s">
        <v>7612</v>
      </c>
      <c r="L1311" s="4" t="s">
        <v>93</v>
      </c>
      <c r="M1311" s="4" t="s">
        <v>73</v>
      </c>
      <c r="N1311" s="4" t="s">
        <v>7651</v>
      </c>
      <c r="O1311" s="4" t="s">
        <v>7652</v>
      </c>
      <c r="P1311" s="4" t="s">
        <v>7653</v>
      </c>
      <c r="Q1311" s="4" t="s">
        <v>663</v>
      </c>
      <c r="R1311" s="4" t="s">
        <v>3021</v>
      </c>
      <c r="S1311" s="4" t="s">
        <v>2836</v>
      </c>
      <c r="T1311" s="4" t="s">
        <v>39306</v>
      </c>
    </row>
    <row r="1312" spans="1:20" x14ac:dyDescent="0.2">
      <c r="A1312" s="29">
        <v>19231182783</v>
      </c>
      <c r="B1312" s="4" t="s">
        <v>7654</v>
      </c>
      <c r="C1312" s="4" t="s">
        <v>7686</v>
      </c>
      <c r="D1312" s="4" t="s">
        <v>30303</v>
      </c>
      <c r="E1312" s="4" t="s">
        <v>2835</v>
      </c>
      <c r="F1312" s="4" t="s">
        <v>33584</v>
      </c>
      <c r="G1312" s="4" t="s">
        <v>3020</v>
      </c>
      <c r="H1312" s="4" t="s">
        <v>33585</v>
      </c>
      <c r="I1312" s="4" t="s">
        <v>22</v>
      </c>
      <c r="J1312" s="4" t="s">
        <v>3137</v>
      </c>
      <c r="K1312" s="4" t="s">
        <v>7655</v>
      </c>
      <c r="L1312" s="4" t="s">
        <v>308</v>
      </c>
      <c r="M1312" s="4" t="s">
        <v>73</v>
      </c>
      <c r="N1312" s="4" t="s">
        <v>7687</v>
      </c>
      <c r="O1312" s="4" t="s">
        <v>7688</v>
      </c>
      <c r="P1312" s="4" t="s">
        <v>7689</v>
      </c>
      <c r="Q1312" s="4" t="s">
        <v>663</v>
      </c>
      <c r="R1312" s="4" t="s">
        <v>3021</v>
      </c>
      <c r="S1312" s="4" t="s">
        <v>2836</v>
      </c>
      <c r="T1312" s="4" t="s">
        <v>39306</v>
      </c>
    </row>
    <row r="1313" spans="1:20" x14ac:dyDescent="0.2">
      <c r="A1313" s="29">
        <v>19231182734</v>
      </c>
      <c r="B1313" s="4" t="s">
        <v>7656</v>
      </c>
      <c r="C1313" s="4" t="s">
        <v>7686</v>
      </c>
      <c r="D1313" s="4" t="s">
        <v>36842</v>
      </c>
      <c r="E1313" s="4" t="s">
        <v>2835</v>
      </c>
      <c r="F1313" s="4" t="s">
        <v>36700</v>
      </c>
      <c r="G1313" s="4" t="s">
        <v>3020</v>
      </c>
      <c r="H1313" s="4" t="s">
        <v>36701</v>
      </c>
      <c r="I1313" s="4" t="s">
        <v>22</v>
      </c>
      <c r="J1313" s="4" t="s">
        <v>5791</v>
      </c>
      <c r="K1313" s="4" t="s">
        <v>7657</v>
      </c>
      <c r="L1313" s="4" t="s">
        <v>93</v>
      </c>
      <c r="M1313" s="4" t="s">
        <v>73</v>
      </c>
      <c r="N1313" s="4" t="s">
        <v>7690</v>
      </c>
      <c r="O1313" s="4" t="s">
        <v>7691</v>
      </c>
      <c r="P1313" s="4" t="s">
        <v>7692</v>
      </c>
      <c r="Q1313" s="4" t="s">
        <v>663</v>
      </c>
      <c r="R1313" s="4" t="s">
        <v>3021</v>
      </c>
      <c r="S1313" s="4" t="s">
        <v>2836</v>
      </c>
      <c r="T1313" s="4" t="s">
        <v>39306</v>
      </c>
    </row>
    <row r="1314" spans="1:20" x14ac:dyDescent="0.2">
      <c r="A1314" s="29">
        <v>19231182973</v>
      </c>
      <c r="B1314" s="4" t="s">
        <v>7658</v>
      </c>
      <c r="C1314" s="4" t="s">
        <v>7686</v>
      </c>
      <c r="D1314" s="4" t="s">
        <v>18386</v>
      </c>
      <c r="E1314" s="4" t="s">
        <v>2835</v>
      </c>
      <c r="F1314" s="4" t="s">
        <v>36700</v>
      </c>
      <c r="G1314" s="4" t="s">
        <v>3020</v>
      </c>
      <c r="H1314" s="4" t="s">
        <v>36701</v>
      </c>
      <c r="I1314" s="4" t="s">
        <v>22</v>
      </c>
      <c r="J1314" s="4" t="s">
        <v>5455</v>
      </c>
      <c r="K1314" s="4" t="s">
        <v>7659</v>
      </c>
      <c r="L1314" s="4" t="s">
        <v>93</v>
      </c>
      <c r="M1314" s="4" t="s">
        <v>73</v>
      </c>
      <c r="N1314" s="4" t="s">
        <v>7693</v>
      </c>
      <c r="O1314" s="4" t="s">
        <v>7694</v>
      </c>
      <c r="P1314" s="4" t="s">
        <v>7695</v>
      </c>
      <c r="Q1314" s="4" t="s">
        <v>663</v>
      </c>
      <c r="R1314" s="4" t="s">
        <v>3021</v>
      </c>
      <c r="S1314" s="4" t="s">
        <v>2836</v>
      </c>
      <c r="T1314" s="4" t="s">
        <v>39306</v>
      </c>
    </row>
    <row r="1315" spans="1:20" x14ac:dyDescent="0.2">
      <c r="A1315" s="29">
        <v>19231182239</v>
      </c>
      <c r="B1315" s="4" t="s">
        <v>7660</v>
      </c>
      <c r="C1315" s="4" t="s">
        <v>7686</v>
      </c>
      <c r="D1315" s="4" t="s">
        <v>28734</v>
      </c>
      <c r="E1315" s="4" t="s">
        <v>71</v>
      </c>
      <c r="F1315" s="4" t="s">
        <v>7660</v>
      </c>
      <c r="G1315" s="4" t="s">
        <v>71</v>
      </c>
      <c r="H1315" s="4" t="s">
        <v>7660</v>
      </c>
      <c r="I1315" s="4" t="s">
        <v>22</v>
      </c>
      <c r="J1315" s="4" t="s">
        <v>5344</v>
      </c>
      <c r="K1315" s="4" t="s">
        <v>7661</v>
      </c>
      <c r="L1315" s="4" t="s">
        <v>263</v>
      </c>
      <c r="M1315" s="4" t="s">
        <v>73</v>
      </c>
      <c r="N1315" s="4" t="s">
        <v>7696</v>
      </c>
      <c r="O1315" s="4" t="s">
        <v>7697</v>
      </c>
      <c r="P1315" s="4" t="s">
        <v>7698</v>
      </c>
      <c r="Q1315" s="4" t="s">
        <v>663</v>
      </c>
      <c r="R1315" s="4" t="s">
        <v>39306</v>
      </c>
      <c r="S1315" s="4" t="s">
        <v>39306</v>
      </c>
      <c r="T1315" s="4" t="s">
        <v>39306</v>
      </c>
    </row>
    <row r="1316" spans="1:20" x14ac:dyDescent="0.2">
      <c r="A1316" s="29">
        <v>19231182254</v>
      </c>
      <c r="B1316" s="4" t="s">
        <v>7662</v>
      </c>
      <c r="C1316" s="4" t="s">
        <v>7686</v>
      </c>
      <c r="D1316" s="4" t="s">
        <v>43591</v>
      </c>
      <c r="E1316" s="4" t="s">
        <v>71</v>
      </c>
      <c r="F1316" s="4" t="s">
        <v>7662</v>
      </c>
      <c r="G1316" s="4" t="s">
        <v>71</v>
      </c>
      <c r="H1316" s="4" t="s">
        <v>7662</v>
      </c>
      <c r="I1316" s="4" t="s">
        <v>22</v>
      </c>
      <c r="J1316" s="4" t="s">
        <v>486</v>
      </c>
      <c r="K1316" s="4" t="s">
        <v>7663</v>
      </c>
      <c r="L1316" s="4" t="s">
        <v>86</v>
      </c>
      <c r="M1316" s="4" t="s">
        <v>73</v>
      </c>
      <c r="N1316" s="4" t="s">
        <v>7699</v>
      </c>
      <c r="O1316" s="4" t="s">
        <v>7700</v>
      </c>
      <c r="P1316" s="4" t="s">
        <v>7701</v>
      </c>
      <c r="Q1316" s="4" t="s">
        <v>663</v>
      </c>
      <c r="R1316" s="4" t="s">
        <v>39306</v>
      </c>
      <c r="S1316" s="4" t="s">
        <v>39306</v>
      </c>
      <c r="T1316" s="4" t="s">
        <v>39306</v>
      </c>
    </row>
    <row r="1317" spans="1:20" x14ac:dyDescent="0.2">
      <c r="A1317" s="29">
        <v>19241020866</v>
      </c>
      <c r="B1317" s="4" t="s">
        <v>7664</v>
      </c>
      <c r="C1317" s="4" t="s">
        <v>7686</v>
      </c>
      <c r="D1317" s="4" t="s">
        <v>13519</v>
      </c>
      <c r="E1317" s="4" t="s">
        <v>71</v>
      </c>
      <c r="F1317" s="4" t="s">
        <v>13697</v>
      </c>
      <c r="G1317" s="4" t="s">
        <v>71</v>
      </c>
      <c r="H1317" s="4" t="s">
        <v>13697</v>
      </c>
      <c r="I1317" s="4" t="s">
        <v>22</v>
      </c>
      <c r="J1317" s="4" t="s">
        <v>3496</v>
      </c>
      <c r="K1317" s="4" t="s">
        <v>3497</v>
      </c>
      <c r="L1317" s="4" t="s">
        <v>267</v>
      </c>
      <c r="M1317" s="4" t="s">
        <v>73</v>
      </c>
      <c r="N1317" s="4" t="s">
        <v>7921</v>
      </c>
      <c r="O1317" s="4" t="s">
        <v>7922</v>
      </c>
      <c r="P1317" s="4" t="s">
        <v>7923</v>
      </c>
      <c r="Q1317" s="4" t="s">
        <v>922</v>
      </c>
      <c r="R1317" s="4" t="s">
        <v>39306</v>
      </c>
      <c r="S1317" s="4" t="s">
        <v>39306</v>
      </c>
      <c r="T1317" s="4" t="s">
        <v>39306</v>
      </c>
    </row>
    <row r="1318" spans="1:20" x14ac:dyDescent="0.2">
      <c r="A1318" s="29">
        <v>19231182312</v>
      </c>
      <c r="B1318" s="4" t="s">
        <v>7665</v>
      </c>
      <c r="C1318" s="4" t="s">
        <v>7686</v>
      </c>
      <c r="D1318" s="4" t="s">
        <v>43592</v>
      </c>
      <c r="E1318" s="4" t="s">
        <v>71</v>
      </c>
      <c r="F1318" s="4" t="s">
        <v>7665</v>
      </c>
      <c r="G1318" s="4" t="s">
        <v>71</v>
      </c>
      <c r="H1318" s="4" t="s">
        <v>7665</v>
      </c>
      <c r="I1318" s="4" t="s">
        <v>22</v>
      </c>
      <c r="J1318" s="4" t="s">
        <v>7666</v>
      </c>
      <c r="K1318" s="4" t="s">
        <v>7667</v>
      </c>
      <c r="L1318" s="4" t="s">
        <v>476</v>
      </c>
      <c r="M1318" s="4" t="s">
        <v>73</v>
      </c>
      <c r="N1318" s="4" t="s">
        <v>7702</v>
      </c>
      <c r="O1318" s="4" t="s">
        <v>7703</v>
      </c>
      <c r="P1318" s="4" t="s">
        <v>7704</v>
      </c>
      <c r="Q1318" s="4" t="s">
        <v>663</v>
      </c>
      <c r="R1318" s="4" t="s">
        <v>39306</v>
      </c>
      <c r="S1318" s="4" t="s">
        <v>39306</v>
      </c>
      <c r="T1318" s="4" t="s">
        <v>39306</v>
      </c>
    </row>
    <row r="1319" spans="1:20" x14ac:dyDescent="0.2">
      <c r="A1319" s="29">
        <v>19231182338</v>
      </c>
      <c r="B1319" s="4" t="s">
        <v>7668</v>
      </c>
      <c r="C1319" s="4" t="s">
        <v>7705</v>
      </c>
      <c r="D1319" s="4" t="s">
        <v>10613</v>
      </c>
      <c r="E1319" s="4" t="s">
        <v>2835</v>
      </c>
      <c r="F1319" s="4" t="s">
        <v>18115</v>
      </c>
      <c r="G1319" s="4" t="s">
        <v>3020</v>
      </c>
      <c r="H1319" s="4" t="s">
        <v>18116</v>
      </c>
      <c r="I1319" s="4" t="s">
        <v>22</v>
      </c>
      <c r="J1319" s="4" t="s">
        <v>7669</v>
      </c>
      <c r="K1319" s="4" t="s">
        <v>7670</v>
      </c>
      <c r="L1319" s="4" t="s">
        <v>3915</v>
      </c>
      <c r="M1319" s="4" t="s">
        <v>73</v>
      </c>
      <c r="N1319" s="4" t="s">
        <v>7706</v>
      </c>
      <c r="O1319" s="4" t="s">
        <v>7707</v>
      </c>
      <c r="P1319" s="4" t="s">
        <v>7708</v>
      </c>
      <c r="Q1319" s="4" t="s">
        <v>663</v>
      </c>
      <c r="R1319" s="4" t="s">
        <v>3021</v>
      </c>
      <c r="S1319" s="4" t="s">
        <v>2836</v>
      </c>
      <c r="T1319" s="4" t="s">
        <v>39306</v>
      </c>
    </row>
    <row r="1320" spans="1:20" x14ac:dyDescent="0.2">
      <c r="A1320" s="29">
        <v>19231182395</v>
      </c>
      <c r="B1320" s="4" t="s">
        <v>7671</v>
      </c>
      <c r="C1320" s="4" t="s">
        <v>7705</v>
      </c>
      <c r="D1320" s="4" t="s">
        <v>38560</v>
      </c>
      <c r="E1320" s="4" t="s">
        <v>2835</v>
      </c>
      <c r="F1320" s="4" t="s">
        <v>36700</v>
      </c>
      <c r="G1320" s="4" t="s">
        <v>3020</v>
      </c>
      <c r="H1320" s="4" t="s">
        <v>36701</v>
      </c>
      <c r="I1320" s="4" t="s">
        <v>22</v>
      </c>
      <c r="J1320" s="4" t="s">
        <v>7672</v>
      </c>
      <c r="K1320" s="4" t="s">
        <v>7673</v>
      </c>
      <c r="L1320" s="4" t="s">
        <v>93</v>
      </c>
      <c r="M1320" s="4" t="s">
        <v>73</v>
      </c>
      <c r="N1320" s="4" t="s">
        <v>7709</v>
      </c>
      <c r="O1320" s="4" t="s">
        <v>7710</v>
      </c>
      <c r="P1320" s="4" t="s">
        <v>7711</v>
      </c>
      <c r="Q1320" s="4" t="s">
        <v>663</v>
      </c>
      <c r="R1320" s="4" t="s">
        <v>3021</v>
      </c>
      <c r="S1320" s="4" t="s">
        <v>2836</v>
      </c>
      <c r="T1320" s="4" t="s">
        <v>39306</v>
      </c>
    </row>
    <row r="1321" spans="1:20" x14ac:dyDescent="0.2">
      <c r="A1321" s="29">
        <v>19231182437</v>
      </c>
      <c r="B1321" s="4" t="s">
        <v>7674</v>
      </c>
      <c r="C1321" s="4" t="s">
        <v>7705</v>
      </c>
      <c r="D1321" s="4" t="s">
        <v>20097</v>
      </c>
      <c r="E1321" s="4" t="s">
        <v>71</v>
      </c>
      <c r="F1321" s="4" t="s">
        <v>7674</v>
      </c>
      <c r="G1321" s="4" t="s">
        <v>71</v>
      </c>
      <c r="H1321" s="4" t="s">
        <v>7674</v>
      </c>
      <c r="I1321" s="4" t="s">
        <v>22</v>
      </c>
      <c r="J1321" s="4" t="s">
        <v>5981</v>
      </c>
      <c r="K1321" s="4" t="s">
        <v>7675</v>
      </c>
      <c r="L1321" s="4" t="s">
        <v>1885</v>
      </c>
      <c r="M1321" s="4" t="s">
        <v>73</v>
      </c>
      <c r="N1321" s="4" t="s">
        <v>7712</v>
      </c>
      <c r="O1321" s="4" t="s">
        <v>7713</v>
      </c>
      <c r="P1321" s="4" t="s">
        <v>7714</v>
      </c>
      <c r="Q1321" s="4" t="s">
        <v>663</v>
      </c>
      <c r="R1321" s="4" t="s">
        <v>39306</v>
      </c>
      <c r="S1321" s="4" t="s">
        <v>39306</v>
      </c>
      <c r="T1321" s="4" t="s">
        <v>39306</v>
      </c>
    </row>
    <row r="1322" spans="1:20" x14ac:dyDescent="0.2">
      <c r="A1322" s="29">
        <v>19231182452</v>
      </c>
      <c r="B1322" s="4" t="s">
        <v>7676</v>
      </c>
      <c r="C1322" s="4" t="s">
        <v>7705</v>
      </c>
      <c r="D1322" s="4" t="s">
        <v>43593</v>
      </c>
      <c r="E1322" s="4" t="s">
        <v>2835</v>
      </c>
      <c r="F1322" s="4" t="s">
        <v>31815</v>
      </c>
      <c r="G1322" s="4" t="s">
        <v>3020</v>
      </c>
      <c r="H1322" s="4" t="s">
        <v>31815</v>
      </c>
      <c r="I1322" s="4" t="s">
        <v>22</v>
      </c>
      <c r="J1322" s="4" t="s">
        <v>1055</v>
      </c>
      <c r="K1322" s="4" t="s">
        <v>7677</v>
      </c>
      <c r="L1322" s="4" t="s">
        <v>253</v>
      </c>
      <c r="M1322" s="4" t="s">
        <v>73</v>
      </c>
      <c r="N1322" s="4" t="s">
        <v>7715</v>
      </c>
      <c r="O1322" s="4" t="s">
        <v>7716</v>
      </c>
      <c r="P1322" s="4" t="s">
        <v>7717</v>
      </c>
      <c r="Q1322" s="4" t="s">
        <v>663</v>
      </c>
      <c r="R1322" s="4" t="s">
        <v>3021</v>
      </c>
      <c r="S1322" s="4" t="s">
        <v>2836</v>
      </c>
      <c r="T1322" s="4" t="s">
        <v>39306</v>
      </c>
    </row>
    <row r="1323" spans="1:20" x14ac:dyDescent="0.2">
      <c r="A1323" s="29">
        <v>19231182494</v>
      </c>
      <c r="B1323" s="4" t="s">
        <v>7678</v>
      </c>
      <c r="C1323" s="4" t="s">
        <v>7705</v>
      </c>
      <c r="D1323" s="4" t="s">
        <v>28735</v>
      </c>
      <c r="E1323" s="4" t="s">
        <v>2835</v>
      </c>
      <c r="F1323" s="4" t="s">
        <v>33584</v>
      </c>
      <c r="G1323" s="4" t="s">
        <v>3020</v>
      </c>
      <c r="H1323" s="4" t="s">
        <v>33585</v>
      </c>
      <c r="I1323" s="4" t="s">
        <v>22</v>
      </c>
      <c r="J1323" s="4" t="s">
        <v>7679</v>
      </c>
      <c r="K1323" s="4" t="s">
        <v>7680</v>
      </c>
      <c r="L1323" s="4" t="s">
        <v>308</v>
      </c>
      <c r="M1323" s="4" t="s">
        <v>73</v>
      </c>
      <c r="N1323" s="4" t="s">
        <v>7718</v>
      </c>
      <c r="O1323" s="4" t="s">
        <v>7719</v>
      </c>
      <c r="P1323" s="4" t="s">
        <v>7720</v>
      </c>
      <c r="Q1323" s="4" t="s">
        <v>663</v>
      </c>
      <c r="R1323" s="4" t="s">
        <v>3021</v>
      </c>
      <c r="S1323" s="4" t="s">
        <v>2836</v>
      </c>
      <c r="T1323" s="4" t="s">
        <v>39306</v>
      </c>
    </row>
    <row r="1324" spans="1:20" x14ac:dyDescent="0.2">
      <c r="A1324" s="29">
        <v>19231182569</v>
      </c>
      <c r="B1324" s="4" t="s">
        <v>7681</v>
      </c>
      <c r="C1324" s="4" t="s">
        <v>7705</v>
      </c>
      <c r="D1324" s="4" t="s">
        <v>36843</v>
      </c>
      <c r="E1324" s="4" t="s">
        <v>71</v>
      </c>
      <c r="F1324" s="4" t="s">
        <v>7681</v>
      </c>
      <c r="G1324" s="4" t="s">
        <v>71</v>
      </c>
      <c r="H1324" s="4" t="s">
        <v>7681</v>
      </c>
      <c r="I1324" s="4" t="s">
        <v>22</v>
      </c>
      <c r="J1324" s="4" t="s">
        <v>6514</v>
      </c>
      <c r="K1324" s="4" t="s">
        <v>7682</v>
      </c>
      <c r="L1324" s="4" t="s">
        <v>3300</v>
      </c>
      <c r="M1324" s="4" t="s">
        <v>73</v>
      </c>
      <c r="N1324" s="4" t="s">
        <v>7721</v>
      </c>
      <c r="O1324" s="4" t="s">
        <v>7722</v>
      </c>
      <c r="P1324" s="4" t="s">
        <v>7723</v>
      </c>
      <c r="Q1324" s="4" t="s">
        <v>663</v>
      </c>
      <c r="R1324" s="4" t="s">
        <v>39306</v>
      </c>
      <c r="S1324" s="4" t="s">
        <v>39306</v>
      </c>
      <c r="T1324" s="4" t="s">
        <v>39306</v>
      </c>
    </row>
    <row r="1325" spans="1:20" x14ac:dyDescent="0.2">
      <c r="A1325" s="29">
        <v>19231182643</v>
      </c>
      <c r="B1325" s="4" t="s">
        <v>7683</v>
      </c>
      <c r="C1325" s="4" t="s">
        <v>7705</v>
      </c>
      <c r="D1325" s="4" t="s">
        <v>12442</v>
      </c>
      <c r="E1325" s="4" t="s">
        <v>71</v>
      </c>
      <c r="F1325" s="4" t="s">
        <v>7683</v>
      </c>
      <c r="G1325" s="4" t="s">
        <v>71</v>
      </c>
      <c r="H1325" s="4" t="s">
        <v>7683</v>
      </c>
      <c r="I1325" s="4" t="s">
        <v>22</v>
      </c>
      <c r="J1325" s="4" t="s">
        <v>7684</v>
      </c>
      <c r="K1325" s="4" t="s">
        <v>7685</v>
      </c>
      <c r="L1325" s="4" t="s">
        <v>1072</v>
      </c>
      <c r="M1325" s="4" t="s">
        <v>73</v>
      </c>
      <c r="N1325" s="4" t="s">
        <v>7724</v>
      </c>
      <c r="O1325" s="4" t="s">
        <v>7725</v>
      </c>
      <c r="P1325" s="4" t="s">
        <v>7726</v>
      </c>
      <c r="Q1325" s="4" t="s">
        <v>663</v>
      </c>
      <c r="R1325" s="4" t="s">
        <v>39306</v>
      </c>
      <c r="S1325" s="4" t="s">
        <v>39306</v>
      </c>
      <c r="T1325" s="4" t="s">
        <v>39306</v>
      </c>
    </row>
    <row r="1326" spans="1:20" x14ac:dyDescent="0.2">
      <c r="A1326" s="29">
        <v>19231182577</v>
      </c>
      <c r="B1326" s="4" t="s">
        <v>7727</v>
      </c>
      <c r="C1326" s="4" t="s">
        <v>7760</v>
      </c>
      <c r="D1326" s="4" t="s">
        <v>18387</v>
      </c>
      <c r="E1326" s="4" t="s">
        <v>71</v>
      </c>
      <c r="F1326" s="4" t="s">
        <v>7727</v>
      </c>
      <c r="G1326" s="4" t="s">
        <v>71</v>
      </c>
      <c r="H1326" s="4" t="s">
        <v>7727</v>
      </c>
      <c r="I1326" s="4" t="s">
        <v>22</v>
      </c>
      <c r="J1326" s="4" t="s">
        <v>7728</v>
      </c>
      <c r="K1326" s="4" t="s">
        <v>7729</v>
      </c>
      <c r="L1326" s="4" t="s">
        <v>1072</v>
      </c>
      <c r="M1326" s="4" t="s">
        <v>73</v>
      </c>
      <c r="N1326" s="4" t="s">
        <v>7761</v>
      </c>
      <c r="O1326" s="4" t="s">
        <v>7762</v>
      </c>
      <c r="P1326" s="4" t="s">
        <v>7763</v>
      </c>
      <c r="Q1326" s="4" t="s">
        <v>663</v>
      </c>
      <c r="R1326" s="4" t="s">
        <v>39306</v>
      </c>
      <c r="S1326" s="4" t="s">
        <v>39306</v>
      </c>
      <c r="T1326" s="4" t="s">
        <v>39306</v>
      </c>
    </row>
    <row r="1327" spans="1:20" x14ac:dyDescent="0.2">
      <c r="A1327" s="29">
        <v>19231182676</v>
      </c>
      <c r="B1327" s="4" t="s">
        <v>7730</v>
      </c>
      <c r="C1327" s="4" t="s">
        <v>7760</v>
      </c>
      <c r="D1327" s="4" t="s">
        <v>38561</v>
      </c>
      <c r="E1327" s="4" t="s">
        <v>2835</v>
      </c>
      <c r="F1327" s="4" t="s">
        <v>36700</v>
      </c>
      <c r="G1327" s="4" t="s">
        <v>3020</v>
      </c>
      <c r="H1327" s="4" t="s">
        <v>36701</v>
      </c>
      <c r="I1327" s="4" t="s">
        <v>22</v>
      </c>
      <c r="J1327" s="4" t="s">
        <v>7731</v>
      </c>
      <c r="K1327" s="4" t="s">
        <v>7732</v>
      </c>
      <c r="L1327" s="4" t="s">
        <v>93</v>
      </c>
      <c r="M1327" s="4" t="s">
        <v>73</v>
      </c>
      <c r="N1327" s="4" t="s">
        <v>7764</v>
      </c>
      <c r="O1327" s="4" t="s">
        <v>7765</v>
      </c>
      <c r="P1327" s="4" t="s">
        <v>7766</v>
      </c>
      <c r="Q1327" s="4" t="s">
        <v>663</v>
      </c>
      <c r="R1327" s="4" t="s">
        <v>3021</v>
      </c>
      <c r="S1327" s="4" t="s">
        <v>2836</v>
      </c>
      <c r="T1327" s="4" t="s">
        <v>39306</v>
      </c>
    </row>
    <row r="1328" spans="1:20" x14ac:dyDescent="0.2">
      <c r="A1328" s="29">
        <v>19241020361</v>
      </c>
      <c r="B1328" s="4" t="s">
        <v>7733</v>
      </c>
      <c r="C1328" s="4" t="s">
        <v>7760</v>
      </c>
      <c r="D1328" s="4" t="s">
        <v>43594</v>
      </c>
      <c r="E1328" s="4" t="s">
        <v>71</v>
      </c>
      <c r="F1328" s="4" t="s">
        <v>7733</v>
      </c>
      <c r="G1328" s="4" t="s">
        <v>71</v>
      </c>
      <c r="H1328" s="4" t="s">
        <v>7733</v>
      </c>
      <c r="I1328" s="4" t="s">
        <v>22</v>
      </c>
      <c r="J1328" s="4" t="s">
        <v>7734</v>
      </c>
      <c r="K1328" s="4" t="s">
        <v>7735</v>
      </c>
      <c r="L1328" s="4" t="s">
        <v>7436</v>
      </c>
      <c r="M1328" s="4" t="s">
        <v>73</v>
      </c>
      <c r="N1328" s="4" t="s">
        <v>7767</v>
      </c>
      <c r="O1328" s="4" t="s">
        <v>7768</v>
      </c>
      <c r="P1328" s="4" t="s">
        <v>7769</v>
      </c>
      <c r="Q1328" s="4" t="s">
        <v>5385</v>
      </c>
      <c r="R1328" s="4" t="s">
        <v>39306</v>
      </c>
      <c r="S1328" s="4" t="s">
        <v>39306</v>
      </c>
      <c r="T1328" s="4" t="s">
        <v>39306</v>
      </c>
    </row>
    <row r="1329" spans="1:20" x14ac:dyDescent="0.2">
      <c r="A1329" s="29">
        <v>19241020262</v>
      </c>
      <c r="B1329" s="4" t="s">
        <v>7736</v>
      </c>
      <c r="C1329" s="4" t="s">
        <v>7760</v>
      </c>
      <c r="D1329" s="4" t="s">
        <v>43595</v>
      </c>
      <c r="E1329" s="4" t="s">
        <v>71</v>
      </c>
      <c r="F1329" s="4" t="s">
        <v>7736</v>
      </c>
      <c r="G1329" s="4" t="s">
        <v>71</v>
      </c>
      <c r="H1329" s="4" t="s">
        <v>7736</v>
      </c>
      <c r="I1329" s="4" t="s">
        <v>22</v>
      </c>
      <c r="J1329" s="4" t="s">
        <v>7737</v>
      </c>
      <c r="K1329" s="4" t="s">
        <v>7738</v>
      </c>
      <c r="L1329" s="4" t="s">
        <v>7436</v>
      </c>
      <c r="M1329" s="4" t="s">
        <v>73</v>
      </c>
      <c r="N1329" s="4" t="s">
        <v>7770</v>
      </c>
      <c r="O1329" s="4" t="s">
        <v>7771</v>
      </c>
      <c r="P1329" s="4" t="s">
        <v>7772</v>
      </c>
      <c r="Q1329" s="4" t="s">
        <v>5385</v>
      </c>
      <c r="R1329" s="4" t="s">
        <v>39306</v>
      </c>
      <c r="S1329" s="4" t="s">
        <v>39306</v>
      </c>
      <c r="T1329" s="4" t="s">
        <v>39306</v>
      </c>
    </row>
    <row r="1330" spans="1:20" x14ac:dyDescent="0.2">
      <c r="A1330" s="29">
        <v>19231182692</v>
      </c>
      <c r="B1330" s="4" t="s">
        <v>7739</v>
      </c>
      <c r="C1330" s="4" t="s">
        <v>7760</v>
      </c>
      <c r="D1330" s="4" t="s">
        <v>40197</v>
      </c>
      <c r="E1330" s="4" t="s">
        <v>2835</v>
      </c>
      <c r="F1330" s="4" t="s">
        <v>13183</v>
      </c>
      <c r="G1330" s="4" t="s">
        <v>3020</v>
      </c>
      <c r="H1330" s="4" t="s">
        <v>13185</v>
      </c>
      <c r="I1330" s="4" t="s">
        <v>22</v>
      </c>
      <c r="J1330" s="4" t="s">
        <v>7740</v>
      </c>
      <c r="K1330" s="4" t="s">
        <v>7741</v>
      </c>
      <c r="L1330" s="4" t="s">
        <v>231</v>
      </c>
      <c r="M1330" s="4" t="s">
        <v>73</v>
      </c>
      <c r="N1330" s="4" t="s">
        <v>7773</v>
      </c>
      <c r="O1330" s="4" t="s">
        <v>7774</v>
      </c>
      <c r="P1330" s="4" t="s">
        <v>7775</v>
      </c>
      <c r="Q1330" s="4" t="s">
        <v>663</v>
      </c>
      <c r="R1330" s="4" t="s">
        <v>3021</v>
      </c>
      <c r="S1330" s="4" t="s">
        <v>2836</v>
      </c>
      <c r="T1330" s="4" t="s">
        <v>39306</v>
      </c>
    </row>
    <row r="1331" spans="1:20" x14ac:dyDescent="0.2">
      <c r="A1331" s="29">
        <v>19241026640</v>
      </c>
      <c r="B1331" s="4" t="s">
        <v>7742</v>
      </c>
      <c r="C1331" s="4" t="s">
        <v>7760</v>
      </c>
      <c r="D1331" s="4" t="s">
        <v>36844</v>
      </c>
      <c r="E1331" s="4" t="s">
        <v>71</v>
      </c>
      <c r="F1331" s="4" t="s">
        <v>7742</v>
      </c>
      <c r="G1331" s="4" t="s">
        <v>71</v>
      </c>
      <c r="H1331" s="4" t="s">
        <v>7742</v>
      </c>
      <c r="I1331" s="4" t="s">
        <v>22</v>
      </c>
      <c r="J1331" s="4" t="s">
        <v>7743</v>
      </c>
      <c r="K1331" s="4" t="s">
        <v>7744</v>
      </c>
      <c r="L1331" s="4" t="s">
        <v>1885</v>
      </c>
      <c r="M1331" s="4" t="s">
        <v>73</v>
      </c>
      <c r="N1331" s="4" t="s">
        <v>7776</v>
      </c>
      <c r="O1331" s="4" t="s">
        <v>7777</v>
      </c>
      <c r="P1331" s="4" t="s">
        <v>7778</v>
      </c>
      <c r="Q1331" s="4" t="s">
        <v>663</v>
      </c>
      <c r="R1331" s="4" t="s">
        <v>39306</v>
      </c>
      <c r="S1331" s="4" t="s">
        <v>39306</v>
      </c>
      <c r="T1331" s="4" t="s">
        <v>39306</v>
      </c>
    </row>
    <row r="1332" spans="1:20" x14ac:dyDescent="0.2">
      <c r="A1332" s="29">
        <v>19241027002</v>
      </c>
      <c r="B1332" s="4" t="s">
        <v>7745</v>
      </c>
      <c r="C1332" s="4" t="s">
        <v>7760</v>
      </c>
      <c r="D1332" s="4" t="s">
        <v>38562</v>
      </c>
      <c r="E1332" s="4" t="s">
        <v>2835</v>
      </c>
      <c r="F1332" s="4" t="s">
        <v>18115</v>
      </c>
      <c r="G1332" s="4" t="s">
        <v>3020</v>
      </c>
      <c r="H1332" s="4" t="s">
        <v>18116</v>
      </c>
      <c r="I1332" s="4" t="s">
        <v>22</v>
      </c>
      <c r="J1332" s="4" t="s">
        <v>7746</v>
      </c>
      <c r="K1332" s="4" t="s">
        <v>7747</v>
      </c>
      <c r="L1332" s="4" t="s">
        <v>3915</v>
      </c>
      <c r="M1332" s="4" t="s">
        <v>73</v>
      </c>
      <c r="N1332" s="4" t="s">
        <v>7779</v>
      </c>
      <c r="O1332" s="4" t="s">
        <v>7780</v>
      </c>
      <c r="P1332" s="4" t="s">
        <v>7781</v>
      </c>
      <c r="Q1332" s="4" t="s">
        <v>663</v>
      </c>
      <c r="R1332" s="4" t="s">
        <v>3021</v>
      </c>
      <c r="S1332" s="4" t="s">
        <v>2836</v>
      </c>
      <c r="T1332" s="4" t="s">
        <v>39306</v>
      </c>
    </row>
    <row r="1333" spans="1:20" x14ac:dyDescent="0.2">
      <c r="A1333" s="29">
        <v>19241026079</v>
      </c>
      <c r="B1333" s="4" t="s">
        <v>7748</v>
      </c>
      <c r="C1333" s="4" t="s">
        <v>7760</v>
      </c>
      <c r="D1333" s="4" t="s">
        <v>43596</v>
      </c>
      <c r="E1333" s="4" t="s">
        <v>71</v>
      </c>
      <c r="F1333" s="4" t="s">
        <v>7748</v>
      </c>
      <c r="G1333" s="4" t="s">
        <v>71</v>
      </c>
      <c r="H1333" s="4" t="s">
        <v>7748</v>
      </c>
      <c r="I1333" s="4" t="s">
        <v>22</v>
      </c>
      <c r="J1333" s="4" t="s">
        <v>1440</v>
      </c>
      <c r="K1333" s="4" t="s">
        <v>7749</v>
      </c>
      <c r="L1333" s="4" t="s">
        <v>3300</v>
      </c>
      <c r="M1333" s="4" t="s">
        <v>73</v>
      </c>
      <c r="N1333" s="4" t="s">
        <v>7782</v>
      </c>
      <c r="O1333" s="4" t="s">
        <v>7783</v>
      </c>
      <c r="P1333" s="4" t="s">
        <v>7784</v>
      </c>
      <c r="Q1333" s="4" t="s">
        <v>663</v>
      </c>
      <c r="R1333" s="4" t="s">
        <v>39306</v>
      </c>
      <c r="S1333" s="4" t="s">
        <v>39306</v>
      </c>
      <c r="T1333" s="4" t="s">
        <v>39306</v>
      </c>
    </row>
    <row r="1334" spans="1:20" x14ac:dyDescent="0.2">
      <c r="A1334" s="29">
        <v>19241026087</v>
      </c>
      <c r="B1334" s="4" t="s">
        <v>7750</v>
      </c>
      <c r="C1334" s="4" t="s">
        <v>7760</v>
      </c>
      <c r="D1334" s="4" t="s">
        <v>43597</v>
      </c>
      <c r="E1334" s="4" t="s">
        <v>2835</v>
      </c>
      <c r="F1334" s="4" t="s">
        <v>18115</v>
      </c>
      <c r="G1334" s="4" t="s">
        <v>3020</v>
      </c>
      <c r="H1334" s="4" t="s">
        <v>18116</v>
      </c>
      <c r="I1334" s="4" t="s">
        <v>22</v>
      </c>
      <c r="J1334" s="4" t="s">
        <v>7751</v>
      </c>
      <c r="K1334" s="4" t="s">
        <v>7752</v>
      </c>
      <c r="L1334" s="4" t="s">
        <v>3915</v>
      </c>
      <c r="M1334" s="4" t="s">
        <v>73</v>
      </c>
      <c r="N1334" s="4" t="s">
        <v>7785</v>
      </c>
      <c r="O1334" s="4" t="s">
        <v>7786</v>
      </c>
      <c r="P1334" s="4" t="s">
        <v>7787</v>
      </c>
      <c r="Q1334" s="4" t="s">
        <v>663</v>
      </c>
      <c r="R1334" s="4" t="s">
        <v>3021</v>
      </c>
      <c r="S1334" s="4" t="s">
        <v>2836</v>
      </c>
      <c r="T1334" s="4" t="s">
        <v>39306</v>
      </c>
    </row>
    <row r="1335" spans="1:20" x14ac:dyDescent="0.2">
      <c r="A1335" s="29">
        <v>19241026921</v>
      </c>
      <c r="B1335" s="4" t="s">
        <v>7753</v>
      </c>
      <c r="C1335" s="4" t="s">
        <v>7760</v>
      </c>
      <c r="D1335" s="4" t="s">
        <v>21618</v>
      </c>
      <c r="E1335" s="4" t="s">
        <v>2835</v>
      </c>
      <c r="F1335" s="4" t="s">
        <v>27364</v>
      </c>
      <c r="G1335" s="4" t="s">
        <v>2835</v>
      </c>
      <c r="H1335" s="4" t="s">
        <v>27366</v>
      </c>
      <c r="I1335" s="4" t="s">
        <v>22</v>
      </c>
      <c r="J1335" s="4" t="s">
        <v>1501</v>
      </c>
      <c r="K1335" s="4" t="s">
        <v>7754</v>
      </c>
      <c r="L1335" s="4" t="s">
        <v>476</v>
      </c>
      <c r="M1335" s="4" t="s">
        <v>73</v>
      </c>
      <c r="N1335" s="4" t="s">
        <v>7788</v>
      </c>
      <c r="O1335" s="4" t="s">
        <v>7789</v>
      </c>
      <c r="P1335" s="4" t="s">
        <v>7790</v>
      </c>
      <c r="Q1335" s="4" t="s">
        <v>663</v>
      </c>
      <c r="R1335" s="4" t="s">
        <v>2836</v>
      </c>
      <c r="S1335" s="4" t="s">
        <v>2836</v>
      </c>
      <c r="T1335" s="4" t="s">
        <v>39306</v>
      </c>
    </row>
    <row r="1336" spans="1:20" x14ac:dyDescent="0.2">
      <c r="A1336" s="29">
        <v>19241026962</v>
      </c>
      <c r="B1336" s="4" t="s">
        <v>7755</v>
      </c>
      <c r="C1336" s="4" t="s">
        <v>7760</v>
      </c>
      <c r="D1336" s="4" t="s">
        <v>33935</v>
      </c>
      <c r="E1336" s="4" t="s">
        <v>2835</v>
      </c>
      <c r="F1336" s="4" t="s">
        <v>18115</v>
      </c>
      <c r="G1336" s="4" t="s">
        <v>3020</v>
      </c>
      <c r="H1336" s="4" t="s">
        <v>18116</v>
      </c>
      <c r="I1336" s="4" t="s">
        <v>22</v>
      </c>
      <c r="J1336" s="4" t="s">
        <v>7756</v>
      </c>
      <c r="K1336" s="4" t="s">
        <v>7757</v>
      </c>
      <c r="L1336" s="4" t="s">
        <v>3915</v>
      </c>
      <c r="M1336" s="4" t="s">
        <v>73</v>
      </c>
      <c r="N1336" s="4" t="s">
        <v>7791</v>
      </c>
      <c r="O1336" s="4" t="s">
        <v>7792</v>
      </c>
      <c r="P1336" s="4" t="s">
        <v>7793</v>
      </c>
      <c r="Q1336" s="4" t="s">
        <v>663</v>
      </c>
      <c r="R1336" s="4" t="s">
        <v>3021</v>
      </c>
      <c r="S1336" s="4" t="s">
        <v>2836</v>
      </c>
      <c r="T1336" s="4" t="s">
        <v>39306</v>
      </c>
    </row>
    <row r="1337" spans="1:20" x14ac:dyDescent="0.2">
      <c r="A1337" s="29">
        <v>19241026806</v>
      </c>
      <c r="B1337" s="4" t="s">
        <v>7758</v>
      </c>
      <c r="C1337" s="4" t="s">
        <v>7760</v>
      </c>
      <c r="D1337" s="4" t="s">
        <v>25334</v>
      </c>
      <c r="E1337" s="4" t="s">
        <v>2835</v>
      </c>
      <c r="F1337" s="4" t="s">
        <v>18115</v>
      </c>
      <c r="G1337" s="4" t="s">
        <v>3020</v>
      </c>
      <c r="H1337" s="4" t="s">
        <v>18116</v>
      </c>
      <c r="I1337" s="4" t="s">
        <v>22</v>
      </c>
      <c r="J1337" s="4" t="s">
        <v>1357</v>
      </c>
      <c r="K1337" s="4" t="s">
        <v>7759</v>
      </c>
      <c r="L1337" s="4" t="s">
        <v>3915</v>
      </c>
      <c r="M1337" s="4" t="s">
        <v>73</v>
      </c>
      <c r="N1337" s="4" t="s">
        <v>7794</v>
      </c>
      <c r="O1337" s="4" t="s">
        <v>7795</v>
      </c>
      <c r="P1337" s="4" t="s">
        <v>7796</v>
      </c>
      <c r="Q1337" s="4" t="s">
        <v>663</v>
      </c>
      <c r="R1337" s="4" t="s">
        <v>3021</v>
      </c>
      <c r="S1337" s="4" t="s">
        <v>2836</v>
      </c>
      <c r="T1337" s="4" t="s">
        <v>39306</v>
      </c>
    </row>
    <row r="1338" spans="1:20" x14ac:dyDescent="0.2">
      <c r="A1338" s="29">
        <v>19241026848</v>
      </c>
      <c r="B1338" s="4" t="s">
        <v>7797</v>
      </c>
      <c r="C1338" s="4" t="s">
        <v>7798</v>
      </c>
      <c r="D1338" s="4" t="s">
        <v>35196</v>
      </c>
      <c r="E1338" s="4" t="s">
        <v>71</v>
      </c>
      <c r="F1338" s="4" t="s">
        <v>7797</v>
      </c>
      <c r="G1338" s="4" t="s">
        <v>71</v>
      </c>
      <c r="H1338" s="4" t="s">
        <v>7797</v>
      </c>
      <c r="I1338" s="4" t="s">
        <v>22</v>
      </c>
      <c r="J1338" s="4" t="s">
        <v>3563</v>
      </c>
      <c r="K1338" s="4" t="s">
        <v>7799</v>
      </c>
      <c r="L1338" s="4" t="s">
        <v>267</v>
      </c>
      <c r="M1338" s="4" t="s">
        <v>73</v>
      </c>
      <c r="N1338" s="4" t="s">
        <v>7800</v>
      </c>
      <c r="O1338" s="4" t="s">
        <v>7801</v>
      </c>
      <c r="P1338" s="4" t="s">
        <v>7802</v>
      </c>
      <c r="Q1338" s="4" t="s">
        <v>663</v>
      </c>
      <c r="R1338" s="4" t="s">
        <v>39306</v>
      </c>
      <c r="S1338" s="4" t="s">
        <v>39306</v>
      </c>
      <c r="T1338" s="4" t="s">
        <v>39306</v>
      </c>
    </row>
    <row r="1339" spans="1:20" x14ac:dyDescent="0.2">
      <c r="A1339" s="29">
        <v>19241026889</v>
      </c>
      <c r="B1339" s="4" t="s">
        <v>7803</v>
      </c>
      <c r="C1339" s="4" t="s">
        <v>7798</v>
      </c>
      <c r="D1339" s="4" t="s">
        <v>43598</v>
      </c>
      <c r="E1339" s="4" t="s">
        <v>71</v>
      </c>
      <c r="F1339" s="4" t="s">
        <v>7803</v>
      </c>
      <c r="G1339" s="4" t="s">
        <v>71</v>
      </c>
      <c r="H1339" s="4" t="s">
        <v>7803</v>
      </c>
      <c r="I1339" s="4" t="s">
        <v>22</v>
      </c>
      <c r="J1339" s="4" t="s">
        <v>7804</v>
      </c>
      <c r="K1339" s="4" t="s">
        <v>7805</v>
      </c>
      <c r="L1339" s="4" t="s">
        <v>267</v>
      </c>
      <c r="M1339" s="4" t="s">
        <v>73</v>
      </c>
      <c r="N1339" s="4" t="s">
        <v>7806</v>
      </c>
      <c r="O1339" s="4" t="s">
        <v>7807</v>
      </c>
      <c r="P1339" s="4" t="s">
        <v>7808</v>
      </c>
      <c r="Q1339" s="4" t="s">
        <v>663</v>
      </c>
      <c r="R1339" s="4" t="s">
        <v>39306</v>
      </c>
      <c r="S1339" s="4" t="s">
        <v>39306</v>
      </c>
      <c r="T1339" s="4" t="s">
        <v>39306</v>
      </c>
    </row>
    <row r="1340" spans="1:20" x14ac:dyDescent="0.2">
      <c r="A1340" s="29">
        <v>19241026129</v>
      </c>
      <c r="B1340" s="4" t="s">
        <v>7809</v>
      </c>
      <c r="C1340" s="4" t="s">
        <v>7798</v>
      </c>
      <c r="D1340" s="4" t="s">
        <v>43599</v>
      </c>
      <c r="E1340" s="4" t="s">
        <v>71</v>
      </c>
      <c r="F1340" s="4" t="s">
        <v>7809</v>
      </c>
      <c r="G1340" s="4" t="s">
        <v>71</v>
      </c>
      <c r="H1340" s="4" t="s">
        <v>7809</v>
      </c>
      <c r="I1340" s="4" t="s">
        <v>22</v>
      </c>
      <c r="J1340" s="4" t="s">
        <v>2688</v>
      </c>
      <c r="K1340" s="4" t="s">
        <v>7810</v>
      </c>
      <c r="L1340" s="4" t="s">
        <v>1072</v>
      </c>
      <c r="M1340" s="4" t="s">
        <v>73</v>
      </c>
      <c r="N1340" s="4" t="s">
        <v>7811</v>
      </c>
      <c r="O1340" s="4" t="s">
        <v>7812</v>
      </c>
      <c r="P1340" s="4" t="s">
        <v>7813</v>
      </c>
      <c r="Q1340" s="4" t="s">
        <v>663</v>
      </c>
      <c r="R1340" s="4" t="s">
        <v>39306</v>
      </c>
      <c r="S1340" s="4" t="s">
        <v>39306</v>
      </c>
      <c r="T1340" s="4" t="s">
        <v>39306</v>
      </c>
    </row>
    <row r="1341" spans="1:20" x14ac:dyDescent="0.2">
      <c r="A1341" s="29">
        <v>19241026160</v>
      </c>
      <c r="B1341" s="4" t="s">
        <v>7814</v>
      </c>
      <c r="C1341" s="4" t="s">
        <v>7798</v>
      </c>
      <c r="D1341" s="4" t="s">
        <v>32220</v>
      </c>
      <c r="E1341" s="4" t="s">
        <v>71</v>
      </c>
      <c r="F1341" s="4" t="s">
        <v>7814</v>
      </c>
      <c r="G1341" s="4" t="s">
        <v>71</v>
      </c>
      <c r="H1341" s="4" t="s">
        <v>7814</v>
      </c>
      <c r="I1341" s="4" t="s">
        <v>22</v>
      </c>
      <c r="J1341" s="4" t="s">
        <v>7815</v>
      </c>
      <c r="K1341" s="4" t="s">
        <v>7816</v>
      </c>
      <c r="L1341" s="4" t="s">
        <v>3300</v>
      </c>
      <c r="M1341" s="4" t="s">
        <v>73</v>
      </c>
      <c r="N1341" s="4" t="s">
        <v>7817</v>
      </c>
      <c r="O1341" s="4" t="s">
        <v>7818</v>
      </c>
      <c r="P1341" s="4" t="s">
        <v>7819</v>
      </c>
      <c r="Q1341" s="4" t="s">
        <v>663</v>
      </c>
      <c r="R1341" s="4" t="s">
        <v>39306</v>
      </c>
      <c r="S1341" s="4" t="s">
        <v>39306</v>
      </c>
      <c r="T1341" s="4" t="s">
        <v>39306</v>
      </c>
    </row>
    <row r="1342" spans="1:20" x14ac:dyDescent="0.2">
      <c r="A1342" s="29">
        <v>19241026202</v>
      </c>
      <c r="B1342" s="4" t="s">
        <v>7820</v>
      </c>
      <c r="C1342" s="4" t="s">
        <v>7798</v>
      </c>
      <c r="D1342" s="4" t="s">
        <v>26950</v>
      </c>
      <c r="E1342" s="4" t="s">
        <v>2835</v>
      </c>
      <c r="F1342" s="4" t="s">
        <v>18115</v>
      </c>
      <c r="G1342" s="4" t="s">
        <v>3020</v>
      </c>
      <c r="H1342" s="4" t="s">
        <v>18116</v>
      </c>
      <c r="I1342" s="4" t="s">
        <v>22</v>
      </c>
      <c r="J1342" s="4" t="s">
        <v>1417</v>
      </c>
      <c r="K1342" s="4" t="s">
        <v>7821</v>
      </c>
      <c r="L1342" s="4" t="s">
        <v>3915</v>
      </c>
      <c r="M1342" s="4" t="s">
        <v>73</v>
      </c>
      <c r="N1342" s="4" t="s">
        <v>7838</v>
      </c>
      <c r="O1342" s="4" t="s">
        <v>7839</v>
      </c>
      <c r="P1342" s="4" t="s">
        <v>7840</v>
      </c>
      <c r="Q1342" s="4" t="s">
        <v>663</v>
      </c>
      <c r="R1342" s="4" t="s">
        <v>3021</v>
      </c>
      <c r="S1342" s="4" t="s">
        <v>2836</v>
      </c>
      <c r="T1342" s="4" t="s">
        <v>39306</v>
      </c>
    </row>
    <row r="1343" spans="1:20" x14ac:dyDescent="0.2">
      <c r="A1343" s="29">
        <v>19241026244</v>
      </c>
      <c r="B1343" s="4" t="s">
        <v>7822</v>
      </c>
      <c r="C1343" s="4" t="s">
        <v>7798</v>
      </c>
      <c r="D1343" s="4" t="s">
        <v>26951</v>
      </c>
      <c r="E1343" s="4" t="s">
        <v>2835</v>
      </c>
      <c r="F1343" s="4" t="s">
        <v>18115</v>
      </c>
      <c r="G1343" s="4" t="s">
        <v>3020</v>
      </c>
      <c r="H1343" s="4" t="s">
        <v>18116</v>
      </c>
      <c r="I1343" s="4" t="s">
        <v>22</v>
      </c>
      <c r="J1343" s="4" t="s">
        <v>496</v>
      </c>
      <c r="K1343" s="4" t="s">
        <v>7823</v>
      </c>
      <c r="L1343" s="4" t="s">
        <v>3915</v>
      </c>
      <c r="M1343" s="4" t="s">
        <v>73</v>
      </c>
      <c r="N1343" s="4" t="s">
        <v>7841</v>
      </c>
      <c r="O1343" s="4" t="s">
        <v>7842</v>
      </c>
      <c r="P1343" s="4" t="s">
        <v>7843</v>
      </c>
      <c r="Q1343" s="4" t="s">
        <v>663</v>
      </c>
      <c r="R1343" s="4" t="s">
        <v>3021</v>
      </c>
      <c r="S1343" s="4" t="s">
        <v>2836</v>
      </c>
      <c r="T1343" s="4" t="s">
        <v>39306</v>
      </c>
    </row>
    <row r="1344" spans="1:20" x14ac:dyDescent="0.2">
      <c r="A1344" s="29">
        <v>19241026285</v>
      </c>
      <c r="B1344" s="4" t="s">
        <v>7824</v>
      </c>
      <c r="C1344" s="4" t="s">
        <v>7798</v>
      </c>
      <c r="D1344" s="4" t="s">
        <v>15513</v>
      </c>
      <c r="E1344" s="4" t="s">
        <v>2835</v>
      </c>
      <c r="F1344" s="4" t="s">
        <v>16095</v>
      </c>
      <c r="G1344" s="4" t="s">
        <v>3020</v>
      </c>
      <c r="H1344" s="4" t="s">
        <v>24659</v>
      </c>
      <c r="I1344" s="4" t="s">
        <v>22</v>
      </c>
      <c r="J1344" s="4" t="s">
        <v>7825</v>
      </c>
      <c r="K1344" s="4" t="s">
        <v>7826</v>
      </c>
      <c r="L1344" s="4" t="s">
        <v>3348</v>
      </c>
      <c r="M1344" s="4" t="s">
        <v>73</v>
      </c>
      <c r="N1344" s="4" t="s">
        <v>7844</v>
      </c>
      <c r="O1344" s="4" t="s">
        <v>7845</v>
      </c>
      <c r="P1344" s="4" t="s">
        <v>7846</v>
      </c>
      <c r="Q1344" s="4" t="s">
        <v>663</v>
      </c>
      <c r="R1344" s="4" t="s">
        <v>3021</v>
      </c>
      <c r="S1344" s="4" t="s">
        <v>2836</v>
      </c>
      <c r="T1344" s="4" t="s">
        <v>39306</v>
      </c>
    </row>
    <row r="1345" spans="1:20" x14ac:dyDescent="0.2">
      <c r="A1345" s="29">
        <v>19241026327</v>
      </c>
      <c r="B1345" s="4" t="s">
        <v>7827</v>
      </c>
      <c r="C1345" s="4" t="s">
        <v>7798</v>
      </c>
      <c r="D1345" s="4" t="s">
        <v>30304</v>
      </c>
      <c r="E1345" s="4" t="s">
        <v>2835</v>
      </c>
      <c r="F1345" s="4" t="s">
        <v>24659</v>
      </c>
      <c r="G1345" s="4" t="s">
        <v>3020</v>
      </c>
      <c r="H1345" s="4" t="s">
        <v>24659</v>
      </c>
      <c r="I1345" s="4" t="s">
        <v>22</v>
      </c>
      <c r="J1345" s="4" t="s">
        <v>2029</v>
      </c>
      <c r="K1345" s="4" t="s">
        <v>7828</v>
      </c>
      <c r="L1345" s="4" t="s">
        <v>3348</v>
      </c>
      <c r="M1345" s="4" t="s">
        <v>73</v>
      </c>
      <c r="N1345" s="4" t="s">
        <v>7847</v>
      </c>
      <c r="O1345" s="4" t="s">
        <v>7848</v>
      </c>
      <c r="P1345" s="4" t="s">
        <v>7849</v>
      </c>
      <c r="Q1345" s="4" t="s">
        <v>663</v>
      </c>
      <c r="R1345" s="4" t="s">
        <v>3021</v>
      </c>
      <c r="S1345" s="4" t="s">
        <v>2836</v>
      </c>
      <c r="T1345" s="4" t="s">
        <v>39306</v>
      </c>
    </row>
    <row r="1346" spans="1:20" x14ac:dyDescent="0.2">
      <c r="A1346" s="29">
        <v>19241026368</v>
      </c>
      <c r="B1346" s="4" t="s">
        <v>7829</v>
      </c>
      <c r="C1346" s="4" t="s">
        <v>7798</v>
      </c>
      <c r="D1346" s="4" t="s">
        <v>43600</v>
      </c>
      <c r="E1346" s="4" t="s">
        <v>2835</v>
      </c>
      <c r="F1346" s="4" t="s">
        <v>36700</v>
      </c>
      <c r="G1346" s="4" t="s">
        <v>3020</v>
      </c>
      <c r="H1346" s="4" t="s">
        <v>36702</v>
      </c>
      <c r="I1346" s="4" t="s">
        <v>22</v>
      </c>
      <c r="J1346" s="4" t="s">
        <v>2268</v>
      </c>
      <c r="K1346" s="4" t="s">
        <v>7830</v>
      </c>
      <c r="L1346" s="4" t="s">
        <v>93</v>
      </c>
      <c r="M1346" s="4" t="s">
        <v>73</v>
      </c>
      <c r="N1346" s="4" t="s">
        <v>7850</v>
      </c>
      <c r="O1346" s="4" t="s">
        <v>7851</v>
      </c>
      <c r="P1346" s="4" t="s">
        <v>7852</v>
      </c>
      <c r="Q1346" s="4" t="s">
        <v>663</v>
      </c>
      <c r="R1346" s="4" t="s">
        <v>3021</v>
      </c>
      <c r="S1346" s="4" t="s">
        <v>2836</v>
      </c>
      <c r="T1346" s="4" t="s">
        <v>39306</v>
      </c>
    </row>
    <row r="1347" spans="1:20" x14ac:dyDescent="0.2">
      <c r="A1347" s="29">
        <v>19241026400</v>
      </c>
      <c r="B1347" s="4" t="s">
        <v>7831</v>
      </c>
      <c r="C1347" s="4" t="s">
        <v>7798</v>
      </c>
      <c r="D1347" s="4" t="s">
        <v>43601</v>
      </c>
      <c r="E1347" s="4" t="s">
        <v>71</v>
      </c>
      <c r="F1347" s="4" t="s">
        <v>7831</v>
      </c>
      <c r="G1347" s="4" t="s">
        <v>71</v>
      </c>
      <c r="H1347" s="4" t="s">
        <v>7831</v>
      </c>
      <c r="I1347" s="4" t="s">
        <v>22</v>
      </c>
      <c r="J1347" s="4" t="s">
        <v>6251</v>
      </c>
      <c r="K1347" s="4" t="s">
        <v>7832</v>
      </c>
      <c r="L1347" s="4" t="s">
        <v>263</v>
      </c>
      <c r="M1347" s="4" t="s">
        <v>73</v>
      </c>
      <c r="N1347" s="4" t="s">
        <v>7853</v>
      </c>
      <c r="O1347" s="4" t="s">
        <v>7854</v>
      </c>
      <c r="P1347" s="4" t="s">
        <v>7855</v>
      </c>
      <c r="Q1347" s="4" t="s">
        <v>663</v>
      </c>
      <c r="R1347" s="4" t="s">
        <v>39306</v>
      </c>
      <c r="S1347" s="4" t="s">
        <v>39306</v>
      </c>
      <c r="T1347" s="4" t="s">
        <v>39306</v>
      </c>
    </row>
    <row r="1348" spans="1:20" x14ac:dyDescent="0.2">
      <c r="A1348" s="29">
        <v>19241026442</v>
      </c>
      <c r="B1348" s="4" t="s">
        <v>7833</v>
      </c>
      <c r="C1348" s="4" t="s">
        <v>7798</v>
      </c>
      <c r="D1348" s="4" t="s">
        <v>43602</v>
      </c>
      <c r="E1348" s="4" t="s">
        <v>71</v>
      </c>
      <c r="F1348" s="4" t="s">
        <v>7833</v>
      </c>
      <c r="G1348" s="4" t="s">
        <v>71</v>
      </c>
      <c r="H1348" s="4" t="s">
        <v>7833</v>
      </c>
      <c r="I1348" s="4" t="s">
        <v>22</v>
      </c>
      <c r="J1348" s="4" t="s">
        <v>7834</v>
      </c>
      <c r="K1348" s="4" t="s">
        <v>7835</v>
      </c>
      <c r="L1348" s="4" t="s">
        <v>1072</v>
      </c>
      <c r="M1348" s="4" t="s">
        <v>73</v>
      </c>
      <c r="N1348" s="4" t="s">
        <v>7856</v>
      </c>
      <c r="O1348" s="4" t="s">
        <v>7857</v>
      </c>
      <c r="P1348" s="4" t="s">
        <v>7858</v>
      </c>
      <c r="Q1348" s="4" t="s">
        <v>663</v>
      </c>
      <c r="R1348" s="4" t="s">
        <v>39306</v>
      </c>
      <c r="S1348" s="4" t="s">
        <v>39306</v>
      </c>
      <c r="T1348" s="4" t="s">
        <v>39306</v>
      </c>
    </row>
    <row r="1349" spans="1:20" x14ac:dyDescent="0.2">
      <c r="A1349" s="29">
        <v>19241026483</v>
      </c>
      <c r="B1349" s="4" t="s">
        <v>7859</v>
      </c>
      <c r="C1349" s="4" t="s">
        <v>7924</v>
      </c>
      <c r="D1349" s="4" t="s">
        <v>10614</v>
      </c>
      <c r="E1349" s="4" t="s">
        <v>71</v>
      </c>
      <c r="F1349" s="4" t="s">
        <v>7859</v>
      </c>
      <c r="G1349" s="4" t="s">
        <v>71</v>
      </c>
      <c r="H1349" s="4" t="s">
        <v>7859</v>
      </c>
      <c r="I1349" s="4" t="s">
        <v>22</v>
      </c>
      <c r="J1349" s="4" t="s">
        <v>1312</v>
      </c>
      <c r="K1349" s="4" t="s">
        <v>7860</v>
      </c>
      <c r="L1349" s="4" t="s">
        <v>3300</v>
      </c>
      <c r="M1349" s="4" t="s">
        <v>73</v>
      </c>
      <c r="N1349" s="4" t="s">
        <v>7925</v>
      </c>
      <c r="O1349" s="4" t="s">
        <v>7926</v>
      </c>
      <c r="P1349" s="4" t="s">
        <v>7927</v>
      </c>
      <c r="Q1349" s="4" t="s">
        <v>663</v>
      </c>
      <c r="R1349" s="4" t="s">
        <v>39306</v>
      </c>
      <c r="S1349" s="4" t="s">
        <v>39306</v>
      </c>
      <c r="T1349" s="4" t="s">
        <v>39306</v>
      </c>
    </row>
    <row r="1350" spans="1:20" x14ac:dyDescent="0.2">
      <c r="A1350" s="29">
        <v>19221133432</v>
      </c>
      <c r="B1350" s="4" t="s">
        <v>7861</v>
      </c>
      <c r="C1350" s="4" t="s">
        <v>7924</v>
      </c>
      <c r="D1350" s="4" t="s">
        <v>18388</v>
      </c>
      <c r="E1350" s="4" t="s">
        <v>2835</v>
      </c>
      <c r="F1350" s="4" t="s">
        <v>27364</v>
      </c>
      <c r="G1350" s="4" t="s">
        <v>2835</v>
      </c>
      <c r="H1350" s="4" t="s">
        <v>27365</v>
      </c>
      <c r="I1350" s="4" t="s">
        <v>22</v>
      </c>
      <c r="J1350" s="4" t="s">
        <v>3081</v>
      </c>
      <c r="K1350" s="4" t="s">
        <v>7862</v>
      </c>
      <c r="L1350" s="4" t="s">
        <v>1288</v>
      </c>
      <c r="M1350" s="4" t="s">
        <v>73</v>
      </c>
      <c r="N1350" s="4" t="s">
        <v>7928</v>
      </c>
      <c r="O1350" s="4" t="s">
        <v>7929</v>
      </c>
      <c r="P1350" s="4" t="s">
        <v>7930</v>
      </c>
      <c r="Q1350" s="4" t="s">
        <v>922</v>
      </c>
      <c r="R1350" s="4" t="s">
        <v>2836</v>
      </c>
      <c r="S1350" s="4" t="s">
        <v>2836</v>
      </c>
      <c r="T1350" s="4" t="s">
        <v>39306</v>
      </c>
    </row>
    <row r="1351" spans="1:20" x14ac:dyDescent="0.2">
      <c r="A1351" s="29">
        <v>19241020650</v>
      </c>
      <c r="B1351" s="4" t="s">
        <v>7863</v>
      </c>
      <c r="C1351" s="4" t="s">
        <v>7924</v>
      </c>
      <c r="D1351" s="4" t="s">
        <v>18389</v>
      </c>
      <c r="E1351" s="4" t="s">
        <v>2835</v>
      </c>
      <c r="F1351" s="4" t="s">
        <v>18272</v>
      </c>
      <c r="G1351" s="4" t="s">
        <v>3020</v>
      </c>
      <c r="H1351" s="4" t="s">
        <v>24659</v>
      </c>
      <c r="I1351" s="4" t="s">
        <v>22</v>
      </c>
      <c r="J1351" s="4" t="s">
        <v>7864</v>
      </c>
      <c r="K1351" s="4" t="s">
        <v>7865</v>
      </c>
      <c r="L1351" s="4" t="s">
        <v>3348</v>
      </c>
      <c r="M1351" s="4" t="s">
        <v>73</v>
      </c>
      <c r="N1351" s="4" t="s">
        <v>7931</v>
      </c>
      <c r="O1351" s="4" t="s">
        <v>7932</v>
      </c>
      <c r="P1351" s="4" t="s">
        <v>7933</v>
      </c>
      <c r="Q1351" s="4" t="s">
        <v>922</v>
      </c>
      <c r="R1351" s="4" t="s">
        <v>3021</v>
      </c>
      <c r="S1351" s="4" t="s">
        <v>2836</v>
      </c>
      <c r="T1351" s="4" t="s">
        <v>39306</v>
      </c>
    </row>
    <row r="1352" spans="1:20" x14ac:dyDescent="0.2">
      <c r="A1352" s="29">
        <v>19241026681</v>
      </c>
      <c r="B1352" s="4" t="s">
        <v>7866</v>
      </c>
      <c r="C1352" s="4" t="s">
        <v>7924</v>
      </c>
      <c r="D1352" s="4" t="s">
        <v>25335</v>
      </c>
      <c r="E1352" s="4" t="s">
        <v>71</v>
      </c>
      <c r="F1352" s="4" t="s">
        <v>7866</v>
      </c>
      <c r="G1352" s="4" t="s">
        <v>71</v>
      </c>
      <c r="H1352" s="4" t="s">
        <v>7866</v>
      </c>
      <c r="I1352" s="4" t="s">
        <v>22</v>
      </c>
      <c r="J1352" s="4" t="s">
        <v>7867</v>
      </c>
      <c r="K1352" s="4" t="s">
        <v>7868</v>
      </c>
      <c r="L1352" s="4" t="s">
        <v>267</v>
      </c>
      <c r="M1352" s="4" t="s">
        <v>73</v>
      </c>
      <c r="N1352" s="4" t="s">
        <v>7934</v>
      </c>
      <c r="O1352" s="4" t="s">
        <v>7935</v>
      </c>
      <c r="P1352" s="4" t="s">
        <v>7936</v>
      </c>
      <c r="Q1352" s="4" t="s">
        <v>663</v>
      </c>
      <c r="R1352" s="4" t="s">
        <v>39306</v>
      </c>
      <c r="S1352" s="4" t="s">
        <v>39306</v>
      </c>
      <c r="T1352" s="4" t="s">
        <v>39306</v>
      </c>
    </row>
    <row r="1353" spans="1:20" x14ac:dyDescent="0.2">
      <c r="A1353" s="29">
        <v>19241026723</v>
      </c>
      <c r="B1353" s="4" t="s">
        <v>7869</v>
      </c>
      <c r="C1353" s="4" t="s">
        <v>7924</v>
      </c>
      <c r="D1353" s="4" t="s">
        <v>43603</v>
      </c>
      <c r="E1353" s="4" t="s">
        <v>71</v>
      </c>
      <c r="F1353" s="4" t="s">
        <v>7869</v>
      </c>
      <c r="G1353" s="4" t="s">
        <v>71</v>
      </c>
      <c r="H1353" s="4" t="s">
        <v>7869</v>
      </c>
      <c r="I1353" s="4" t="s">
        <v>22</v>
      </c>
      <c r="J1353" s="4" t="s">
        <v>7870</v>
      </c>
      <c r="K1353" s="4" t="s">
        <v>7871</v>
      </c>
      <c r="L1353" s="4" t="s">
        <v>267</v>
      </c>
      <c r="M1353" s="4" t="s">
        <v>73</v>
      </c>
      <c r="N1353" s="4" t="s">
        <v>7937</v>
      </c>
      <c r="O1353" s="4" t="s">
        <v>7938</v>
      </c>
      <c r="P1353" s="4" t="s">
        <v>7939</v>
      </c>
      <c r="Q1353" s="4" t="s">
        <v>663</v>
      </c>
      <c r="R1353" s="4" t="s">
        <v>39306</v>
      </c>
      <c r="S1353" s="4" t="s">
        <v>39306</v>
      </c>
      <c r="T1353" s="4" t="s">
        <v>39306</v>
      </c>
    </row>
    <row r="1354" spans="1:20" x14ac:dyDescent="0.2">
      <c r="A1354" s="29">
        <v>19241026764</v>
      </c>
      <c r="B1354" s="4" t="s">
        <v>7872</v>
      </c>
      <c r="C1354" s="4" t="s">
        <v>7924</v>
      </c>
      <c r="D1354" s="4" t="s">
        <v>18390</v>
      </c>
      <c r="E1354" s="4" t="s">
        <v>71</v>
      </c>
      <c r="F1354" s="4" t="s">
        <v>7872</v>
      </c>
      <c r="G1354" s="4" t="s">
        <v>71</v>
      </c>
      <c r="H1354" s="4" t="s">
        <v>7872</v>
      </c>
      <c r="I1354" s="4" t="s">
        <v>22</v>
      </c>
      <c r="J1354" s="4" t="s">
        <v>3658</v>
      </c>
      <c r="K1354" s="4" t="s">
        <v>7873</v>
      </c>
      <c r="L1354" s="4" t="s">
        <v>311</v>
      </c>
      <c r="M1354" s="4" t="s">
        <v>73</v>
      </c>
      <c r="N1354" s="4" t="s">
        <v>7940</v>
      </c>
      <c r="O1354" s="4" t="s">
        <v>7941</v>
      </c>
      <c r="P1354" s="4" t="s">
        <v>7942</v>
      </c>
      <c r="Q1354" s="4" t="s">
        <v>663</v>
      </c>
      <c r="R1354" s="4" t="s">
        <v>39306</v>
      </c>
      <c r="S1354" s="4" t="s">
        <v>39306</v>
      </c>
      <c r="T1354" s="4" t="s">
        <v>39306</v>
      </c>
    </row>
    <row r="1355" spans="1:20" x14ac:dyDescent="0.2">
      <c r="A1355" s="29">
        <v>19241026525</v>
      </c>
      <c r="B1355" s="4" t="s">
        <v>7874</v>
      </c>
      <c r="C1355" s="4" t="s">
        <v>7943</v>
      </c>
      <c r="D1355" s="4" t="s">
        <v>43604</v>
      </c>
      <c r="E1355" s="4" t="s">
        <v>71</v>
      </c>
      <c r="F1355" s="4" t="s">
        <v>7874</v>
      </c>
      <c r="G1355" s="4" t="s">
        <v>71</v>
      </c>
      <c r="H1355" s="4" t="s">
        <v>7874</v>
      </c>
      <c r="I1355" s="4" t="s">
        <v>22</v>
      </c>
      <c r="J1355" s="4" t="s">
        <v>1671</v>
      </c>
      <c r="K1355" s="4" t="s">
        <v>7875</v>
      </c>
      <c r="L1355" s="4" t="s">
        <v>249</v>
      </c>
      <c r="M1355" s="4" t="s">
        <v>73</v>
      </c>
      <c r="N1355" s="4" t="s">
        <v>7944</v>
      </c>
      <c r="O1355" s="4" t="s">
        <v>7945</v>
      </c>
      <c r="P1355" s="4" t="s">
        <v>7946</v>
      </c>
      <c r="Q1355" s="4" t="s">
        <v>663</v>
      </c>
      <c r="R1355" s="4" t="s">
        <v>39306</v>
      </c>
      <c r="S1355" s="4" t="s">
        <v>39306</v>
      </c>
      <c r="T1355" s="4" t="s">
        <v>39306</v>
      </c>
    </row>
    <row r="1356" spans="1:20" x14ac:dyDescent="0.2">
      <c r="A1356" s="29">
        <v>19241026566</v>
      </c>
      <c r="B1356" s="4" t="s">
        <v>7876</v>
      </c>
      <c r="C1356" s="4" t="s">
        <v>7943</v>
      </c>
      <c r="D1356" s="4" t="s">
        <v>43605</v>
      </c>
      <c r="E1356" s="4" t="s">
        <v>71</v>
      </c>
      <c r="F1356" s="4" t="s">
        <v>7876</v>
      </c>
      <c r="G1356" s="4" t="s">
        <v>71</v>
      </c>
      <c r="H1356" s="4" t="s">
        <v>7876</v>
      </c>
      <c r="I1356" s="4" t="s">
        <v>22</v>
      </c>
      <c r="J1356" s="4" t="s">
        <v>7877</v>
      </c>
      <c r="K1356" s="4" t="s">
        <v>7878</v>
      </c>
      <c r="L1356" s="4" t="s">
        <v>1885</v>
      </c>
      <c r="M1356" s="4" t="s">
        <v>73</v>
      </c>
      <c r="N1356" s="4" t="s">
        <v>7947</v>
      </c>
      <c r="O1356" s="4" t="s">
        <v>7948</v>
      </c>
      <c r="P1356" s="4" t="s">
        <v>7949</v>
      </c>
      <c r="Q1356" s="4" t="s">
        <v>663</v>
      </c>
      <c r="R1356" s="4" t="s">
        <v>39306</v>
      </c>
      <c r="S1356" s="4" t="s">
        <v>39306</v>
      </c>
      <c r="T1356" s="4" t="s">
        <v>39306</v>
      </c>
    </row>
    <row r="1357" spans="1:20" x14ac:dyDescent="0.2">
      <c r="A1357" s="29">
        <v>19241026673</v>
      </c>
      <c r="B1357" s="4" t="s">
        <v>7879</v>
      </c>
      <c r="C1357" s="4" t="s">
        <v>7943</v>
      </c>
      <c r="D1357" s="4" t="s">
        <v>40198</v>
      </c>
      <c r="E1357" s="4" t="s">
        <v>71</v>
      </c>
      <c r="F1357" s="4" t="s">
        <v>7879</v>
      </c>
      <c r="G1357" s="4" t="s">
        <v>71</v>
      </c>
      <c r="H1357" s="4" t="s">
        <v>7879</v>
      </c>
      <c r="I1357" s="4" t="s">
        <v>22</v>
      </c>
      <c r="J1357" s="4" t="s">
        <v>496</v>
      </c>
      <c r="K1357" s="4" t="s">
        <v>7880</v>
      </c>
      <c r="L1357" s="4" t="s">
        <v>311</v>
      </c>
      <c r="M1357" s="4" t="s">
        <v>73</v>
      </c>
      <c r="N1357" s="4" t="s">
        <v>7950</v>
      </c>
      <c r="O1357" s="4" t="s">
        <v>7951</v>
      </c>
      <c r="P1357" s="4" t="s">
        <v>7952</v>
      </c>
      <c r="Q1357" s="4" t="s">
        <v>663</v>
      </c>
      <c r="R1357" s="4" t="s">
        <v>39306</v>
      </c>
      <c r="S1357" s="4" t="s">
        <v>39306</v>
      </c>
      <c r="T1357" s="4" t="s">
        <v>39306</v>
      </c>
    </row>
    <row r="1358" spans="1:20" x14ac:dyDescent="0.2">
      <c r="A1358" s="29">
        <v>19241026517</v>
      </c>
      <c r="B1358" s="4" t="s">
        <v>7881</v>
      </c>
      <c r="C1358" s="4" t="s">
        <v>7943</v>
      </c>
      <c r="D1358" s="4" t="s">
        <v>43606</v>
      </c>
      <c r="E1358" s="4" t="s">
        <v>71</v>
      </c>
      <c r="F1358" s="4" t="s">
        <v>7881</v>
      </c>
      <c r="G1358" s="4" t="s">
        <v>71</v>
      </c>
      <c r="H1358" s="4" t="s">
        <v>7881</v>
      </c>
      <c r="I1358" s="4" t="s">
        <v>22</v>
      </c>
      <c r="J1358" s="4" t="s">
        <v>7882</v>
      </c>
      <c r="K1358" s="4" t="s">
        <v>7883</v>
      </c>
      <c r="L1358" s="4" t="s">
        <v>263</v>
      </c>
      <c r="M1358" s="4" t="s">
        <v>73</v>
      </c>
      <c r="N1358" s="4" t="s">
        <v>7953</v>
      </c>
      <c r="O1358" s="4" t="s">
        <v>7954</v>
      </c>
      <c r="P1358" s="4" t="s">
        <v>7955</v>
      </c>
      <c r="Q1358" s="4" t="s">
        <v>663</v>
      </c>
      <c r="R1358" s="4" t="s">
        <v>39306</v>
      </c>
      <c r="S1358" s="4" t="s">
        <v>39306</v>
      </c>
      <c r="T1358" s="4" t="s">
        <v>39306</v>
      </c>
    </row>
    <row r="1359" spans="1:20" x14ac:dyDescent="0.2">
      <c r="A1359" s="29">
        <v>19241020239</v>
      </c>
      <c r="B1359" s="4" t="s">
        <v>7884</v>
      </c>
      <c r="C1359" s="4" t="s">
        <v>7943</v>
      </c>
      <c r="D1359" s="4" t="s">
        <v>43607</v>
      </c>
      <c r="E1359" s="4" t="s">
        <v>71</v>
      </c>
      <c r="F1359" s="4" t="s">
        <v>7884</v>
      </c>
      <c r="G1359" s="4" t="s">
        <v>71</v>
      </c>
      <c r="H1359" s="4" t="s">
        <v>7884</v>
      </c>
      <c r="I1359" s="4" t="s">
        <v>22</v>
      </c>
      <c r="J1359" s="4" t="s">
        <v>1055</v>
      </c>
      <c r="K1359" s="4" t="s">
        <v>7885</v>
      </c>
      <c r="L1359" s="4" t="s">
        <v>1885</v>
      </c>
      <c r="M1359" s="4" t="s">
        <v>73</v>
      </c>
      <c r="N1359" s="4" t="s">
        <v>7956</v>
      </c>
      <c r="O1359" s="4" t="s">
        <v>7957</v>
      </c>
      <c r="P1359" s="4" t="s">
        <v>7958</v>
      </c>
      <c r="Q1359" s="4" t="s">
        <v>5385</v>
      </c>
      <c r="R1359" s="4" t="s">
        <v>39306</v>
      </c>
      <c r="S1359" s="4" t="s">
        <v>39306</v>
      </c>
      <c r="T1359" s="4" t="s">
        <v>39306</v>
      </c>
    </row>
    <row r="1360" spans="1:20" x14ac:dyDescent="0.2">
      <c r="A1360" s="29">
        <v>19241026632</v>
      </c>
      <c r="B1360" s="4" t="s">
        <v>7886</v>
      </c>
      <c r="C1360" s="4" t="s">
        <v>7959</v>
      </c>
      <c r="D1360" s="4" t="s">
        <v>25336</v>
      </c>
      <c r="E1360" s="4" t="s">
        <v>71</v>
      </c>
      <c r="F1360" s="4" t="s">
        <v>7886</v>
      </c>
      <c r="G1360" s="4" t="s">
        <v>71</v>
      </c>
      <c r="H1360" s="4" t="s">
        <v>7886</v>
      </c>
      <c r="I1360" s="4" t="s">
        <v>22</v>
      </c>
      <c r="J1360" s="4" t="s">
        <v>7887</v>
      </c>
      <c r="K1360" s="4" t="s">
        <v>7888</v>
      </c>
      <c r="L1360" s="4" t="s">
        <v>267</v>
      </c>
      <c r="M1360" s="4" t="s">
        <v>73</v>
      </c>
      <c r="N1360" s="4" t="s">
        <v>7960</v>
      </c>
      <c r="O1360" s="4" t="s">
        <v>7961</v>
      </c>
      <c r="P1360" s="4" t="s">
        <v>7962</v>
      </c>
      <c r="Q1360" s="4" t="s">
        <v>663</v>
      </c>
      <c r="R1360" s="4" t="s">
        <v>39306</v>
      </c>
      <c r="S1360" s="4" t="s">
        <v>39306</v>
      </c>
      <c r="T1360" s="4" t="s">
        <v>39306</v>
      </c>
    </row>
    <row r="1361" spans="1:20" x14ac:dyDescent="0.2">
      <c r="A1361" s="29">
        <v>19241026715</v>
      </c>
      <c r="B1361" s="4" t="s">
        <v>7889</v>
      </c>
      <c r="C1361" s="4" t="s">
        <v>7959</v>
      </c>
      <c r="D1361" s="4" t="s">
        <v>38563</v>
      </c>
      <c r="E1361" s="4" t="s">
        <v>71</v>
      </c>
      <c r="F1361" s="4" t="s">
        <v>7889</v>
      </c>
      <c r="G1361" s="4" t="s">
        <v>71</v>
      </c>
      <c r="H1361" s="4" t="s">
        <v>7889</v>
      </c>
      <c r="I1361" s="4" t="s">
        <v>22</v>
      </c>
      <c r="J1361" s="4" t="s">
        <v>7890</v>
      </c>
      <c r="K1361" s="4" t="s">
        <v>7891</v>
      </c>
      <c r="L1361" s="4" t="s">
        <v>7436</v>
      </c>
      <c r="M1361" s="4" t="s">
        <v>73</v>
      </c>
      <c r="N1361" s="4" t="s">
        <v>7963</v>
      </c>
      <c r="O1361" s="4" t="s">
        <v>7964</v>
      </c>
      <c r="P1361" s="4" t="s">
        <v>7965</v>
      </c>
      <c r="Q1361" s="4" t="s">
        <v>663</v>
      </c>
      <c r="R1361" s="4" t="s">
        <v>39306</v>
      </c>
      <c r="S1361" s="4" t="s">
        <v>39306</v>
      </c>
      <c r="T1361" s="4" t="s">
        <v>39306</v>
      </c>
    </row>
    <row r="1362" spans="1:20" x14ac:dyDescent="0.2">
      <c r="A1362" s="29">
        <v>19241020304</v>
      </c>
      <c r="B1362" s="4" t="s">
        <v>7892</v>
      </c>
      <c r="C1362" s="4" t="s">
        <v>7959</v>
      </c>
      <c r="D1362" s="4" t="s">
        <v>43608</v>
      </c>
      <c r="E1362" s="4" t="s">
        <v>71</v>
      </c>
      <c r="F1362" s="4" t="s">
        <v>7892</v>
      </c>
      <c r="G1362" s="4" t="s">
        <v>71</v>
      </c>
      <c r="H1362" s="4" t="s">
        <v>7892</v>
      </c>
      <c r="I1362" s="4" t="s">
        <v>22</v>
      </c>
      <c r="J1362" s="4" t="s">
        <v>7893</v>
      </c>
      <c r="K1362" s="4" t="s">
        <v>7894</v>
      </c>
      <c r="L1362" s="4" t="s">
        <v>7436</v>
      </c>
      <c r="M1362" s="4" t="s">
        <v>73</v>
      </c>
      <c r="N1362" s="4" t="s">
        <v>7966</v>
      </c>
      <c r="O1362" s="4" t="s">
        <v>7967</v>
      </c>
      <c r="P1362" s="4" t="s">
        <v>7968</v>
      </c>
      <c r="Q1362" s="4" t="s">
        <v>5385</v>
      </c>
      <c r="R1362" s="4" t="s">
        <v>39306</v>
      </c>
      <c r="S1362" s="4" t="s">
        <v>39306</v>
      </c>
      <c r="T1362" s="4" t="s">
        <v>39306</v>
      </c>
    </row>
    <row r="1363" spans="1:20" x14ac:dyDescent="0.2">
      <c r="A1363" s="29">
        <v>19241026558</v>
      </c>
      <c r="B1363" s="4" t="s">
        <v>7895</v>
      </c>
      <c r="C1363" s="4" t="s">
        <v>7959</v>
      </c>
      <c r="D1363" s="4" t="s">
        <v>25337</v>
      </c>
      <c r="E1363" s="4" t="s">
        <v>2835</v>
      </c>
      <c r="F1363" s="4" t="s">
        <v>26635</v>
      </c>
      <c r="G1363" s="4" t="s">
        <v>3020</v>
      </c>
      <c r="H1363" s="4" t="s">
        <v>26636</v>
      </c>
      <c r="I1363" s="4" t="s">
        <v>22</v>
      </c>
      <c r="J1363" s="4" t="s">
        <v>1948</v>
      </c>
      <c r="K1363" s="4" t="s">
        <v>7896</v>
      </c>
      <c r="L1363" s="4" t="s">
        <v>281</v>
      </c>
      <c r="M1363" s="4" t="s">
        <v>73</v>
      </c>
      <c r="N1363" s="4" t="s">
        <v>7969</v>
      </c>
      <c r="O1363" s="4" t="s">
        <v>7970</v>
      </c>
      <c r="P1363" s="4" t="s">
        <v>7971</v>
      </c>
      <c r="Q1363" s="4" t="s">
        <v>663</v>
      </c>
      <c r="R1363" s="4" t="s">
        <v>3021</v>
      </c>
      <c r="S1363" s="4" t="s">
        <v>2836</v>
      </c>
      <c r="T1363" s="4" t="s">
        <v>39306</v>
      </c>
    </row>
    <row r="1364" spans="1:20" x14ac:dyDescent="0.2">
      <c r="A1364" s="29">
        <v>19241026756</v>
      </c>
      <c r="B1364" s="4" t="s">
        <v>7897</v>
      </c>
      <c r="C1364" s="4" t="s">
        <v>7959</v>
      </c>
      <c r="D1364" s="4" t="s">
        <v>43609</v>
      </c>
      <c r="E1364" s="4" t="s">
        <v>71</v>
      </c>
      <c r="F1364" s="4" t="s">
        <v>7897</v>
      </c>
      <c r="G1364" s="4" t="s">
        <v>71</v>
      </c>
      <c r="H1364" s="4" t="s">
        <v>7897</v>
      </c>
      <c r="I1364" s="4" t="s">
        <v>22</v>
      </c>
      <c r="J1364" s="4" t="s">
        <v>7898</v>
      </c>
      <c r="K1364" s="4" t="s">
        <v>7899</v>
      </c>
      <c r="L1364" s="4" t="s">
        <v>86</v>
      </c>
      <c r="M1364" s="4" t="s">
        <v>73</v>
      </c>
      <c r="N1364" s="4" t="s">
        <v>7972</v>
      </c>
      <c r="O1364" s="4" t="s">
        <v>7973</v>
      </c>
      <c r="P1364" s="4" t="s">
        <v>7974</v>
      </c>
      <c r="Q1364" s="4" t="s">
        <v>663</v>
      </c>
      <c r="R1364" s="4" t="s">
        <v>39306</v>
      </c>
      <c r="S1364" s="4" t="s">
        <v>39306</v>
      </c>
      <c r="T1364" s="4" t="s">
        <v>39306</v>
      </c>
    </row>
    <row r="1365" spans="1:20" x14ac:dyDescent="0.2">
      <c r="A1365" s="29">
        <v>19241026830</v>
      </c>
      <c r="B1365" s="4" t="s">
        <v>7900</v>
      </c>
      <c r="C1365" s="4" t="s">
        <v>7959</v>
      </c>
      <c r="D1365" s="4" t="s">
        <v>43610</v>
      </c>
      <c r="E1365" s="4" t="s">
        <v>71</v>
      </c>
      <c r="F1365" s="4" t="s">
        <v>7900</v>
      </c>
      <c r="G1365" s="4" t="s">
        <v>71</v>
      </c>
      <c r="H1365" s="4" t="s">
        <v>7900</v>
      </c>
      <c r="I1365" s="4" t="s">
        <v>22</v>
      </c>
      <c r="J1365" s="4" t="s">
        <v>5265</v>
      </c>
      <c r="K1365" s="4" t="s">
        <v>7901</v>
      </c>
      <c r="L1365" s="4" t="s">
        <v>86</v>
      </c>
      <c r="M1365" s="4" t="s">
        <v>73</v>
      </c>
      <c r="N1365" s="4" t="s">
        <v>7975</v>
      </c>
      <c r="O1365" s="4" t="s">
        <v>7976</v>
      </c>
      <c r="P1365" s="4" t="s">
        <v>7977</v>
      </c>
      <c r="Q1365" s="4" t="s">
        <v>663</v>
      </c>
      <c r="R1365" s="4" t="s">
        <v>39306</v>
      </c>
      <c r="S1365" s="4" t="s">
        <v>39306</v>
      </c>
      <c r="T1365" s="4" t="s">
        <v>39306</v>
      </c>
    </row>
    <row r="1366" spans="1:20" x14ac:dyDescent="0.2">
      <c r="A1366" s="29">
        <v>19241026871</v>
      </c>
      <c r="B1366" s="4" t="s">
        <v>7902</v>
      </c>
      <c r="C1366" s="4" t="s">
        <v>7978</v>
      </c>
      <c r="D1366" s="4" t="s">
        <v>23530</v>
      </c>
      <c r="E1366" s="4" t="s">
        <v>71</v>
      </c>
      <c r="F1366" s="4" t="s">
        <v>7902</v>
      </c>
      <c r="G1366" s="4" t="s">
        <v>71</v>
      </c>
      <c r="H1366" s="4" t="s">
        <v>7902</v>
      </c>
      <c r="I1366" s="4" t="s">
        <v>22</v>
      </c>
      <c r="J1366" s="4" t="s">
        <v>7903</v>
      </c>
      <c r="K1366" s="4" t="s">
        <v>7904</v>
      </c>
      <c r="L1366" s="4" t="s">
        <v>311</v>
      </c>
      <c r="M1366" s="4" t="s">
        <v>73</v>
      </c>
      <c r="N1366" s="4" t="s">
        <v>7979</v>
      </c>
      <c r="O1366" s="4" t="s">
        <v>7980</v>
      </c>
      <c r="P1366" s="4" t="s">
        <v>7981</v>
      </c>
      <c r="Q1366" s="4" t="s">
        <v>663</v>
      </c>
      <c r="R1366" s="4" t="s">
        <v>39306</v>
      </c>
      <c r="S1366" s="4" t="s">
        <v>39306</v>
      </c>
      <c r="T1366" s="4" t="s">
        <v>39306</v>
      </c>
    </row>
    <row r="1367" spans="1:20" x14ac:dyDescent="0.2">
      <c r="A1367" s="29">
        <v>19241026913</v>
      </c>
      <c r="B1367" s="4" t="s">
        <v>7905</v>
      </c>
      <c r="C1367" s="4" t="s">
        <v>7978</v>
      </c>
      <c r="D1367" s="4" t="s">
        <v>25338</v>
      </c>
      <c r="E1367" s="4" t="s">
        <v>71</v>
      </c>
      <c r="F1367" s="4" t="s">
        <v>7905</v>
      </c>
      <c r="G1367" s="4" t="s">
        <v>71</v>
      </c>
      <c r="H1367" s="4" t="s">
        <v>7905</v>
      </c>
      <c r="I1367" s="4" t="s">
        <v>22</v>
      </c>
      <c r="J1367" s="4" t="s">
        <v>5918</v>
      </c>
      <c r="K1367" s="4" t="s">
        <v>7906</v>
      </c>
      <c r="L1367" s="4" t="s">
        <v>311</v>
      </c>
      <c r="M1367" s="4" t="s">
        <v>73</v>
      </c>
      <c r="N1367" s="4" t="s">
        <v>7982</v>
      </c>
      <c r="O1367" s="4" t="s">
        <v>7983</v>
      </c>
      <c r="P1367" s="4" t="s">
        <v>7984</v>
      </c>
      <c r="Q1367" s="4" t="s">
        <v>663</v>
      </c>
      <c r="R1367" s="4" t="s">
        <v>39306</v>
      </c>
      <c r="S1367" s="4" t="s">
        <v>39306</v>
      </c>
      <c r="T1367" s="4" t="s">
        <v>39306</v>
      </c>
    </row>
    <row r="1368" spans="1:20" x14ac:dyDescent="0.2">
      <c r="A1368" s="29">
        <v>19241026954</v>
      </c>
      <c r="B1368" s="4" t="s">
        <v>7907</v>
      </c>
      <c r="C1368" s="4" t="s">
        <v>7978</v>
      </c>
      <c r="D1368" s="4" t="s">
        <v>13520</v>
      </c>
      <c r="E1368" s="4" t="s">
        <v>71</v>
      </c>
      <c r="F1368" s="4" t="s">
        <v>7907</v>
      </c>
      <c r="G1368" s="4" t="s">
        <v>71</v>
      </c>
      <c r="H1368" s="4" t="s">
        <v>7907</v>
      </c>
      <c r="I1368" s="4" t="s">
        <v>22</v>
      </c>
      <c r="J1368" s="4" t="s">
        <v>2675</v>
      </c>
      <c r="K1368" s="4" t="s">
        <v>7908</v>
      </c>
      <c r="L1368" s="4" t="s">
        <v>1288</v>
      </c>
      <c r="M1368" s="4" t="s">
        <v>73</v>
      </c>
      <c r="N1368" s="4" t="s">
        <v>7985</v>
      </c>
      <c r="O1368" s="4" t="s">
        <v>7986</v>
      </c>
      <c r="P1368" s="4" t="s">
        <v>7987</v>
      </c>
      <c r="Q1368" s="4" t="s">
        <v>663</v>
      </c>
      <c r="R1368" s="4" t="s">
        <v>39306</v>
      </c>
      <c r="S1368" s="4" t="s">
        <v>39306</v>
      </c>
      <c r="T1368" s="4" t="s">
        <v>39306</v>
      </c>
    </row>
    <row r="1369" spans="1:20" x14ac:dyDescent="0.2">
      <c r="A1369" s="29">
        <v>19241026996</v>
      </c>
      <c r="B1369" s="4" t="s">
        <v>7909</v>
      </c>
      <c r="C1369" s="4" t="s">
        <v>7978</v>
      </c>
      <c r="D1369" s="4" t="s">
        <v>26952</v>
      </c>
      <c r="E1369" s="4" t="s">
        <v>71</v>
      </c>
      <c r="F1369" s="4" t="s">
        <v>7909</v>
      </c>
      <c r="G1369" s="4" t="s">
        <v>71</v>
      </c>
      <c r="H1369" s="4" t="s">
        <v>7909</v>
      </c>
      <c r="I1369" s="4" t="s">
        <v>22</v>
      </c>
      <c r="J1369" s="4" t="s">
        <v>57</v>
      </c>
      <c r="K1369" s="4" t="s">
        <v>7910</v>
      </c>
      <c r="L1369" s="4" t="s">
        <v>1288</v>
      </c>
      <c r="M1369" s="4" t="s">
        <v>73</v>
      </c>
      <c r="N1369" s="4" t="s">
        <v>7988</v>
      </c>
      <c r="O1369" s="4" t="s">
        <v>7989</v>
      </c>
      <c r="P1369" s="4" t="s">
        <v>7990</v>
      </c>
      <c r="Q1369" s="4" t="s">
        <v>663</v>
      </c>
      <c r="R1369" s="4" t="s">
        <v>39306</v>
      </c>
      <c r="S1369" s="4" t="s">
        <v>39306</v>
      </c>
      <c r="T1369" s="4" t="s">
        <v>39306</v>
      </c>
    </row>
    <row r="1370" spans="1:20" x14ac:dyDescent="0.2">
      <c r="A1370" s="29">
        <v>19241026038</v>
      </c>
      <c r="B1370" s="4" t="s">
        <v>7911</v>
      </c>
      <c r="C1370" s="4" t="s">
        <v>7978</v>
      </c>
      <c r="D1370" s="4" t="s">
        <v>21619</v>
      </c>
      <c r="E1370" s="4" t="s">
        <v>2835</v>
      </c>
      <c r="F1370" s="4" t="s">
        <v>31815</v>
      </c>
      <c r="G1370" s="4" t="s">
        <v>3020</v>
      </c>
      <c r="H1370" s="4" t="s">
        <v>31815</v>
      </c>
      <c r="I1370" s="4" t="s">
        <v>22</v>
      </c>
      <c r="J1370" s="4" t="s">
        <v>7912</v>
      </c>
      <c r="K1370" s="4" t="s">
        <v>7913</v>
      </c>
      <c r="L1370" s="4" t="s">
        <v>253</v>
      </c>
      <c r="M1370" s="4" t="s">
        <v>73</v>
      </c>
      <c r="N1370" s="4" t="s">
        <v>7991</v>
      </c>
      <c r="O1370" s="4" t="s">
        <v>7992</v>
      </c>
      <c r="P1370" s="4" t="s">
        <v>7993</v>
      </c>
      <c r="Q1370" s="4" t="s">
        <v>663</v>
      </c>
      <c r="R1370" s="4" t="s">
        <v>3021</v>
      </c>
      <c r="S1370" s="4" t="s">
        <v>2836</v>
      </c>
      <c r="T1370" s="4" t="s">
        <v>39306</v>
      </c>
    </row>
    <row r="1371" spans="1:20" x14ac:dyDescent="0.2">
      <c r="A1371" s="29">
        <v>19241020825</v>
      </c>
      <c r="B1371" s="4" t="s">
        <v>7914</v>
      </c>
      <c r="C1371" s="4" t="s">
        <v>7978</v>
      </c>
      <c r="D1371" s="4" t="s">
        <v>28736</v>
      </c>
      <c r="E1371" s="4" t="s">
        <v>71</v>
      </c>
      <c r="F1371" s="4" t="s">
        <v>7914</v>
      </c>
      <c r="G1371" s="4" t="s">
        <v>71</v>
      </c>
      <c r="H1371" s="4" t="s">
        <v>7914</v>
      </c>
      <c r="I1371" s="4" t="s">
        <v>22</v>
      </c>
      <c r="J1371" s="4" t="s">
        <v>7915</v>
      </c>
      <c r="K1371" s="4" t="s">
        <v>7916</v>
      </c>
      <c r="L1371" s="4" t="s">
        <v>263</v>
      </c>
      <c r="M1371" s="4" t="s">
        <v>73</v>
      </c>
      <c r="N1371" s="4" t="s">
        <v>7994</v>
      </c>
      <c r="O1371" s="4" t="s">
        <v>7995</v>
      </c>
      <c r="P1371" s="4" t="s">
        <v>7996</v>
      </c>
      <c r="Q1371" s="4" t="s">
        <v>922</v>
      </c>
      <c r="R1371" s="4" t="s">
        <v>39306</v>
      </c>
      <c r="S1371" s="4" t="s">
        <v>39306</v>
      </c>
      <c r="T1371" s="4" t="s">
        <v>39306</v>
      </c>
    </row>
    <row r="1372" spans="1:20" x14ac:dyDescent="0.2">
      <c r="A1372" s="29">
        <v>19241026608</v>
      </c>
      <c r="B1372" s="4" t="s">
        <v>7917</v>
      </c>
      <c r="C1372" s="4" t="s">
        <v>7978</v>
      </c>
      <c r="D1372" s="4" t="s">
        <v>35197</v>
      </c>
      <c r="E1372" s="4" t="s">
        <v>71</v>
      </c>
      <c r="F1372" s="4" t="s">
        <v>7917</v>
      </c>
      <c r="G1372" s="4" t="s">
        <v>71</v>
      </c>
      <c r="H1372" s="4" t="s">
        <v>7917</v>
      </c>
      <c r="I1372" s="4" t="s">
        <v>22</v>
      </c>
      <c r="J1372" s="4" t="s">
        <v>5458</v>
      </c>
      <c r="K1372" s="4" t="s">
        <v>7918</v>
      </c>
      <c r="L1372" s="4" t="s">
        <v>263</v>
      </c>
      <c r="M1372" s="4" t="s">
        <v>73</v>
      </c>
      <c r="N1372" s="4" t="s">
        <v>7997</v>
      </c>
      <c r="O1372" s="4" t="s">
        <v>7998</v>
      </c>
      <c r="P1372" s="4" t="s">
        <v>7999</v>
      </c>
      <c r="Q1372" s="4" t="s">
        <v>663</v>
      </c>
      <c r="R1372" s="4" t="s">
        <v>39306</v>
      </c>
      <c r="S1372" s="4" t="s">
        <v>39306</v>
      </c>
      <c r="T1372" s="4" t="s">
        <v>39306</v>
      </c>
    </row>
    <row r="1373" spans="1:20" x14ac:dyDescent="0.2">
      <c r="A1373" s="29">
        <v>19241026590</v>
      </c>
      <c r="B1373" s="4" t="s">
        <v>7919</v>
      </c>
      <c r="C1373" s="4" t="s">
        <v>7978</v>
      </c>
      <c r="D1373" s="4" t="s">
        <v>26953</v>
      </c>
      <c r="E1373" s="4" t="s">
        <v>71</v>
      </c>
      <c r="F1373" s="4" t="s">
        <v>7919</v>
      </c>
      <c r="G1373" s="4" t="s">
        <v>71</v>
      </c>
      <c r="H1373" s="4" t="s">
        <v>7919</v>
      </c>
      <c r="I1373" s="4" t="s">
        <v>22</v>
      </c>
      <c r="J1373" s="4" t="s">
        <v>2550</v>
      </c>
      <c r="K1373" s="4" t="s">
        <v>7920</v>
      </c>
      <c r="L1373" s="4" t="s">
        <v>263</v>
      </c>
      <c r="M1373" s="4" t="s">
        <v>73</v>
      </c>
      <c r="N1373" s="4" t="s">
        <v>8000</v>
      </c>
      <c r="O1373" s="4" t="s">
        <v>8001</v>
      </c>
      <c r="P1373" s="4" t="s">
        <v>8002</v>
      </c>
      <c r="Q1373" s="4" t="s">
        <v>663</v>
      </c>
      <c r="R1373" s="4" t="s">
        <v>39306</v>
      </c>
      <c r="S1373" s="4" t="s">
        <v>39306</v>
      </c>
      <c r="T1373" s="4" t="s">
        <v>39306</v>
      </c>
    </row>
    <row r="1374" spans="1:20" x14ac:dyDescent="0.2">
      <c r="A1374" s="29">
        <v>19231011248</v>
      </c>
      <c r="B1374" s="4" t="s">
        <v>8003</v>
      </c>
      <c r="C1374" s="4" t="s">
        <v>8014</v>
      </c>
      <c r="D1374" s="4" t="s">
        <v>43611</v>
      </c>
      <c r="E1374" s="4" t="s">
        <v>71</v>
      </c>
      <c r="F1374" s="4" t="s">
        <v>8003</v>
      </c>
      <c r="G1374" s="4" t="s">
        <v>71</v>
      </c>
      <c r="H1374" s="4" t="s">
        <v>8003</v>
      </c>
      <c r="I1374" s="4" t="s">
        <v>22</v>
      </c>
      <c r="J1374" s="4" t="s">
        <v>3785</v>
      </c>
      <c r="K1374" s="4" t="s">
        <v>8004</v>
      </c>
      <c r="L1374" s="4" t="s">
        <v>86</v>
      </c>
      <c r="M1374" s="4" t="s">
        <v>73</v>
      </c>
      <c r="N1374" s="4" t="s">
        <v>8072</v>
      </c>
      <c r="O1374" s="4" t="s">
        <v>8073</v>
      </c>
      <c r="P1374" s="4" t="s">
        <v>8074</v>
      </c>
      <c r="Q1374" s="4" t="s">
        <v>1045</v>
      </c>
      <c r="R1374" s="4" t="s">
        <v>39306</v>
      </c>
      <c r="S1374" s="4" t="s">
        <v>39306</v>
      </c>
      <c r="T1374" s="4" t="s">
        <v>39306</v>
      </c>
    </row>
    <row r="1375" spans="1:20" x14ac:dyDescent="0.2">
      <c r="A1375" s="29">
        <v>19241026046</v>
      </c>
      <c r="B1375" s="4" t="s">
        <v>8005</v>
      </c>
      <c r="C1375" s="4" t="s">
        <v>8014</v>
      </c>
      <c r="D1375" s="4" t="s">
        <v>26954</v>
      </c>
      <c r="E1375" s="4" t="s">
        <v>71</v>
      </c>
      <c r="F1375" s="4" t="s">
        <v>8005</v>
      </c>
      <c r="G1375" s="4" t="s">
        <v>71</v>
      </c>
      <c r="H1375" s="4" t="s">
        <v>8005</v>
      </c>
      <c r="I1375" s="4" t="s">
        <v>22</v>
      </c>
      <c r="J1375" s="4" t="s">
        <v>1169</v>
      </c>
      <c r="K1375" s="4" t="s">
        <v>8006</v>
      </c>
      <c r="L1375" s="4" t="s">
        <v>1885</v>
      </c>
      <c r="M1375" s="4" t="s">
        <v>73</v>
      </c>
      <c r="N1375" s="4" t="s">
        <v>8015</v>
      </c>
      <c r="O1375" s="4" t="s">
        <v>8016</v>
      </c>
      <c r="P1375" s="4" t="s">
        <v>8017</v>
      </c>
      <c r="Q1375" s="4" t="s">
        <v>663</v>
      </c>
      <c r="R1375" s="4" t="s">
        <v>39306</v>
      </c>
      <c r="S1375" s="4" t="s">
        <v>39306</v>
      </c>
      <c r="T1375" s="4" t="s">
        <v>39306</v>
      </c>
    </row>
    <row r="1376" spans="1:20" x14ac:dyDescent="0.2">
      <c r="A1376" s="29">
        <v>19241026111</v>
      </c>
      <c r="B1376" s="4" t="s">
        <v>8007</v>
      </c>
      <c r="C1376" s="4" t="s">
        <v>8014</v>
      </c>
      <c r="D1376" s="4" t="s">
        <v>36845</v>
      </c>
      <c r="E1376" s="4" t="s">
        <v>71</v>
      </c>
      <c r="F1376" s="4" t="s">
        <v>8007</v>
      </c>
      <c r="G1376" s="4" t="s">
        <v>71</v>
      </c>
      <c r="H1376" s="4" t="s">
        <v>8007</v>
      </c>
      <c r="I1376" s="4" t="s">
        <v>22</v>
      </c>
      <c r="J1376" s="4" t="s">
        <v>8008</v>
      </c>
      <c r="K1376" s="4" t="s">
        <v>8009</v>
      </c>
      <c r="L1376" s="4" t="s">
        <v>267</v>
      </c>
      <c r="M1376" s="4" t="s">
        <v>73</v>
      </c>
      <c r="N1376" s="4" t="s">
        <v>8018</v>
      </c>
      <c r="O1376" s="4" t="s">
        <v>8019</v>
      </c>
      <c r="P1376" s="4" t="s">
        <v>8020</v>
      </c>
      <c r="Q1376" s="4" t="s">
        <v>663</v>
      </c>
      <c r="R1376" s="4" t="s">
        <v>39306</v>
      </c>
      <c r="S1376" s="4" t="s">
        <v>39306</v>
      </c>
      <c r="T1376" s="4" t="s">
        <v>39306</v>
      </c>
    </row>
    <row r="1377" spans="1:20" x14ac:dyDescent="0.2">
      <c r="A1377" s="29">
        <v>19241026152</v>
      </c>
      <c r="B1377" s="4" t="s">
        <v>8010</v>
      </c>
      <c r="C1377" s="4" t="s">
        <v>8014</v>
      </c>
      <c r="D1377" s="4" t="s">
        <v>18391</v>
      </c>
      <c r="E1377" s="4" t="s">
        <v>2835</v>
      </c>
      <c r="F1377" s="4" t="s">
        <v>27364</v>
      </c>
      <c r="G1377" s="4" t="s">
        <v>2835</v>
      </c>
      <c r="H1377" s="4" t="s">
        <v>27366</v>
      </c>
      <c r="I1377" s="4" t="s">
        <v>22</v>
      </c>
      <c r="J1377" s="4" t="s">
        <v>6415</v>
      </c>
      <c r="K1377" s="4" t="s">
        <v>8011</v>
      </c>
      <c r="L1377" s="4" t="s">
        <v>535</v>
      </c>
      <c r="M1377" s="4" t="s">
        <v>73</v>
      </c>
      <c r="N1377" s="4" t="s">
        <v>2629</v>
      </c>
      <c r="O1377" s="4" t="s">
        <v>8021</v>
      </c>
      <c r="P1377" s="4" t="s">
        <v>8022</v>
      </c>
      <c r="Q1377" s="4" t="s">
        <v>663</v>
      </c>
      <c r="R1377" s="4" t="s">
        <v>2836</v>
      </c>
      <c r="S1377" s="4" t="s">
        <v>2836</v>
      </c>
      <c r="T1377" s="4" t="s">
        <v>39306</v>
      </c>
    </row>
    <row r="1378" spans="1:20" x14ac:dyDescent="0.2">
      <c r="A1378" s="29">
        <v>19241020734</v>
      </c>
      <c r="B1378" s="4" t="s">
        <v>8012</v>
      </c>
      <c r="C1378" s="4" t="s">
        <v>8014</v>
      </c>
      <c r="D1378" s="4" t="s">
        <v>38564</v>
      </c>
      <c r="E1378" s="4" t="s">
        <v>2835</v>
      </c>
      <c r="F1378" s="4" t="s">
        <v>8023</v>
      </c>
      <c r="G1378" s="4" t="s">
        <v>3020</v>
      </c>
      <c r="H1378" s="4" t="s">
        <v>8023</v>
      </c>
      <c r="I1378" s="4" t="s">
        <v>22</v>
      </c>
      <c r="J1378" s="4" t="s">
        <v>2060</v>
      </c>
      <c r="K1378" s="4" t="s">
        <v>8013</v>
      </c>
      <c r="L1378" s="4" t="s">
        <v>2751</v>
      </c>
      <c r="M1378" s="4" t="s">
        <v>73</v>
      </c>
      <c r="N1378" s="4" t="s">
        <v>8075</v>
      </c>
      <c r="O1378" s="4" t="s">
        <v>8076</v>
      </c>
      <c r="P1378" s="4" t="s">
        <v>8077</v>
      </c>
      <c r="Q1378" s="4" t="s">
        <v>922</v>
      </c>
      <c r="R1378" s="4" t="s">
        <v>3021</v>
      </c>
      <c r="S1378" s="4" t="s">
        <v>2836</v>
      </c>
      <c r="T1378" s="4" t="s">
        <v>39306</v>
      </c>
    </row>
    <row r="1379" spans="1:20" x14ac:dyDescent="0.2">
      <c r="A1379" s="29">
        <v>19241026194</v>
      </c>
      <c r="B1379" s="4" t="s">
        <v>8024</v>
      </c>
      <c r="C1379" s="4" t="s">
        <v>8025</v>
      </c>
      <c r="D1379" s="4" t="s">
        <v>43612</v>
      </c>
      <c r="E1379" s="4" t="s">
        <v>71</v>
      </c>
      <c r="F1379" s="4" t="s">
        <v>8024</v>
      </c>
      <c r="G1379" s="4" t="s">
        <v>71</v>
      </c>
      <c r="H1379" s="4" t="s">
        <v>8024</v>
      </c>
      <c r="I1379" s="4" t="s">
        <v>22</v>
      </c>
      <c r="J1379" s="4" t="s">
        <v>8026</v>
      </c>
      <c r="K1379" s="4" t="s">
        <v>8027</v>
      </c>
      <c r="L1379" s="4" t="s">
        <v>3300</v>
      </c>
      <c r="M1379" s="4" t="s">
        <v>73</v>
      </c>
      <c r="N1379" s="4" t="s">
        <v>8028</v>
      </c>
      <c r="O1379" s="4" t="s">
        <v>8029</v>
      </c>
      <c r="P1379" s="4" t="s">
        <v>8030</v>
      </c>
      <c r="Q1379" s="4" t="s">
        <v>663</v>
      </c>
      <c r="R1379" s="4" t="s">
        <v>39306</v>
      </c>
      <c r="S1379" s="4" t="s">
        <v>39306</v>
      </c>
      <c r="T1379" s="4" t="s">
        <v>39306</v>
      </c>
    </row>
    <row r="1380" spans="1:20" x14ac:dyDescent="0.2">
      <c r="A1380" s="29">
        <v>19241026236</v>
      </c>
      <c r="B1380" s="4" t="s">
        <v>8031</v>
      </c>
      <c r="C1380" s="4" t="s">
        <v>8025</v>
      </c>
      <c r="D1380" s="4" t="s">
        <v>43613</v>
      </c>
      <c r="E1380" s="4" t="s">
        <v>71</v>
      </c>
      <c r="F1380" s="4" t="s">
        <v>8031</v>
      </c>
      <c r="G1380" s="4" t="s">
        <v>71</v>
      </c>
      <c r="H1380" s="4" t="s">
        <v>8031</v>
      </c>
      <c r="I1380" s="4" t="s">
        <v>22</v>
      </c>
      <c r="J1380" s="4" t="s">
        <v>8032</v>
      </c>
      <c r="K1380" s="4" t="s">
        <v>8033</v>
      </c>
      <c r="L1380" s="4" t="s">
        <v>3300</v>
      </c>
      <c r="M1380" s="4" t="s">
        <v>73</v>
      </c>
      <c r="N1380" s="4" t="s">
        <v>8034</v>
      </c>
      <c r="O1380" s="4" t="s">
        <v>8035</v>
      </c>
      <c r="P1380" s="4" t="s">
        <v>8036</v>
      </c>
      <c r="Q1380" s="4" t="s">
        <v>663</v>
      </c>
      <c r="R1380" s="4" t="s">
        <v>39306</v>
      </c>
      <c r="S1380" s="4" t="s">
        <v>39306</v>
      </c>
      <c r="T1380" s="4" t="s">
        <v>39306</v>
      </c>
    </row>
    <row r="1381" spans="1:20" x14ac:dyDescent="0.2">
      <c r="A1381" s="29">
        <v>19241026277</v>
      </c>
      <c r="B1381" s="4" t="s">
        <v>8037</v>
      </c>
      <c r="C1381" s="4" t="s">
        <v>8025</v>
      </c>
      <c r="D1381" s="4" t="s">
        <v>43614</v>
      </c>
      <c r="E1381" s="4" t="s">
        <v>71</v>
      </c>
      <c r="F1381" s="4" t="s">
        <v>8037</v>
      </c>
      <c r="G1381" s="4" t="s">
        <v>71</v>
      </c>
      <c r="H1381" s="4" t="s">
        <v>8037</v>
      </c>
      <c r="I1381" s="4" t="s">
        <v>22</v>
      </c>
      <c r="J1381" s="4" t="s">
        <v>8038</v>
      </c>
      <c r="K1381" s="4" t="s">
        <v>8039</v>
      </c>
      <c r="L1381" s="4" t="s">
        <v>249</v>
      </c>
      <c r="M1381" s="4" t="s">
        <v>73</v>
      </c>
      <c r="N1381" s="4" t="s">
        <v>8078</v>
      </c>
      <c r="O1381" s="4" t="s">
        <v>8079</v>
      </c>
      <c r="P1381" s="4" t="s">
        <v>8080</v>
      </c>
      <c r="Q1381" s="4" t="s">
        <v>663</v>
      </c>
      <c r="R1381" s="4" t="s">
        <v>39306</v>
      </c>
      <c r="S1381" s="4" t="s">
        <v>39306</v>
      </c>
      <c r="T1381" s="4" t="s">
        <v>39306</v>
      </c>
    </row>
    <row r="1382" spans="1:20" x14ac:dyDescent="0.2">
      <c r="A1382" s="29">
        <v>19241026319</v>
      </c>
      <c r="B1382" s="4" t="s">
        <v>8040</v>
      </c>
      <c r="C1382" s="4" t="s">
        <v>8025</v>
      </c>
      <c r="D1382" s="4" t="s">
        <v>36846</v>
      </c>
      <c r="E1382" s="4" t="s">
        <v>2835</v>
      </c>
      <c r="F1382" s="4" t="s">
        <v>42616</v>
      </c>
      <c r="G1382" s="4" t="s">
        <v>3020</v>
      </c>
      <c r="H1382" s="4" t="s">
        <v>42616</v>
      </c>
      <c r="I1382" s="4" t="s">
        <v>22</v>
      </c>
      <c r="J1382" s="4" t="s">
        <v>3647</v>
      </c>
      <c r="K1382" s="4" t="s">
        <v>8041</v>
      </c>
      <c r="L1382" s="4" t="s">
        <v>2928</v>
      </c>
      <c r="M1382" s="4" t="s">
        <v>73</v>
      </c>
      <c r="N1382" s="4" t="s">
        <v>8081</v>
      </c>
      <c r="O1382" s="4" t="s">
        <v>8082</v>
      </c>
      <c r="P1382" s="4" t="s">
        <v>8083</v>
      </c>
      <c r="Q1382" s="4" t="s">
        <v>663</v>
      </c>
      <c r="R1382" s="4" t="s">
        <v>3021</v>
      </c>
      <c r="S1382" s="4" t="s">
        <v>2836</v>
      </c>
      <c r="T1382" s="4" t="s">
        <v>39306</v>
      </c>
    </row>
    <row r="1383" spans="1:20" x14ac:dyDescent="0.2">
      <c r="A1383" s="29">
        <v>19241026350</v>
      </c>
      <c r="B1383" s="4" t="s">
        <v>8042</v>
      </c>
      <c r="C1383" s="4" t="s">
        <v>8025</v>
      </c>
      <c r="D1383" s="4" t="s">
        <v>26955</v>
      </c>
      <c r="E1383" s="4" t="s">
        <v>71</v>
      </c>
      <c r="F1383" s="4" t="s">
        <v>8042</v>
      </c>
      <c r="G1383" s="4" t="s">
        <v>71</v>
      </c>
      <c r="H1383" s="4" t="s">
        <v>8042</v>
      </c>
      <c r="I1383" s="4" t="s">
        <v>22</v>
      </c>
      <c r="J1383" s="4" t="s">
        <v>8043</v>
      </c>
      <c r="K1383" s="4" t="s">
        <v>8044</v>
      </c>
      <c r="L1383" s="4" t="s">
        <v>86</v>
      </c>
      <c r="M1383" s="4" t="s">
        <v>73</v>
      </c>
      <c r="N1383" s="4" t="s">
        <v>8084</v>
      </c>
      <c r="O1383" s="4" t="s">
        <v>8085</v>
      </c>
      <c r="P1383" s="4" t="s">
        <v>8086</v>
      </c>
      <c r="Q1383" s="4" t="s">
        <v>663</v>
      </c>
      <c r="R1383" s="4" t="s">
        <v>39306</v>
      </c>
      <c r="S1383" s="4" t="s">
        <v>39306</v>
      </c>
      <c r="T1383" s="4" t="s">
        <v>39306</v>
      </c>
    </row>
    <row r="1384" spans="1:20" x14ac:dyDescent="0.2">
      <c r="A1384" s="29">
        <v>19241026798</v>
      </c>
      <c r="B1384" s="4" t="s">
        <v>8045</v>
      </c>
      <c r="C1384" s="4" t="s">
        <v>8025</v>
      </c>
      <c r="D1384" s="4" t="s">
        <v>40199</v>
      </c>
      <c r="E1384" s="4" t="s">
        <v>71</v>
      </c>
      <c r="F1384" s="4" t="s">
        <v>8045</v>
      </c>
      <c r="G1384" s="4" t="s">
        <v>71</v>
      </c>
      <c r="H1384" s="4" t="s">
        <v>8045</v>
      </c>
      <c r="I1384" s="4" t="s">
        <v>22</v>
      </c>
      <c r="J1384" s="4" t="s">
        <v>8046</v>
      </c>
      <c r="K1384" s="4" t="s">
        <v>8047</v>
      </c>
      <c r="L1384" s="4" t="s">
        <v>8048</v>
      </c>
      <c r="M1384" s="4" t="s">
        <v>73</v>
      </c>
      <c r="N1384" s="4" t="s">
        <v>8087</v>
      </c>
      <c r="O1384" s="4" t="s">
        <v>8088</v>
      </c>
      <c r="P1384" s="4" t="s">
        <v>8089</v>
      </c>
      <c r="Q1384" s="4" t="s">
        <v>663</v>
      </c>
      <c r="R1384" s="4" t="s">
        <v>39306</v>
      </c>
      <c r="S1384" s="4" t="s">
        <v>39306</v>
      </c>
      <c r="T1384" s="4" t="s">
        <v>39306</v>
      </c>
    </row>
    <row r="1385" spans="1:20" x14ac:dyDescent="0.2">
      <c r="A1385" s="29">
        <v>19241026392</v>
      </c>
      <c r="B1385" s="4" t="s">
        <v>8049</v>
      </c>
      <c r="C1385" s="4" t="s">
        <v>8025</v>
      </c>
      <c r="D1385" s="4" t="s">
        <v>43615</v>
      </c>
      <c r="E1385" s="4" t="s">
        <v>71</v>
      </c>
      <c r="F1385" s="4" t="s">
        <v>8049</v>
      </c>
      <c r="G1385" s="4" t="s">
        <v>71</v>
      </c>
      <c r="H1385" s="4" t="s">
        <v>8049</v>
      </c>
      <c r="I1385" s="4" t="s">
        <v>22</v>
      </c>
      <c r="J1385" s="4" t="s">
        <v>3231</v>
      </c>
      <c r="K1385" s="4" t="s">
        <v>8050</v>
      </c>
      <c r="L1385" s="4" t="s">
        <v>267</v>
      </c>
      <c r="M1385" s="4" t="s">
        <v>73</v>
      </c>
      <c r="N1385" s="4" t="s">
        <v>8090</v>
      </c>
      <c r="O1385" s="4" t="s">
        <v>8091</v>
      </c>
      <c r="P1385" s="4" t="s">
        <v>8092</v>
      </c>
      <c r="Q1385" s="4" t="s">
        <v>663</v>
      </c>
      <c r="R1385" s="4" t="s">
        <v>39306</v>
      </c>
      <c r="S1385" s="4" t="s">
        <v>39306</v>
      </c>
      <c r="T1385" s="4" t="s">
        <v>39306</v>
      </c>
    </row>
    <row r="1386" spans="1:20" x14ac:dyDescent="0.2">
      <c r="A1386" s="29">
        <v>19241026434</v>
      </c>
      <c r="B1386" s="4" t="s">
        <v>8051</v>
      </c>
      <c r="C1386" s="4" t="s">
        <v>8025</v>
      </c>
      <c r="D1386" s="4" t="s">
        <v>43616</v>
      </c>
      <c r="E1386" s="4" t="s">
        <v>71</v>
      </c>
      <c r="F1386" s="4" t="s">
        <v>8051</v>
      </c>
      <c r="G1386" s="4" t="s">
        <v>71</v>
      </c>
      <c r="H1386" s="4" t="s">
        <v>8051</v>
      </c>
      <c r="I1386" s="4" t="s">
        <v>22</v>
      </c>
      <c r="J1386" s="4" t="s">
        <v>8052</v>
      </c>
      <c r="K1386" s="4" t="s">
        <v>8053</v>
      </c>
      <c r="L1386" s="4" t="s">
        <v>267</v>
      </c>
      <c r="M1386" s="4" t="s">
        <v>73</v>
      </c>
      <c r="N1386" s="4" t="s">
        <v>8093</v>
      </c>
      <c r="O1386" s="4" t="s">
        <v>8094</v>
      </c>
      <c r="P1386" s="4" t="s">
        <v>8095</v>
      </c>
      <c r="Q1386" s="4" t="s">
        <v>663</v>
      </c>
      <c r="R1386" s="4" t="s">
        <v>39306</v>
      </c>
      <c r="S1386" s="4" t="s">
        <v>39306</v>
      </c>
      <c r="T1386" s="4" t="s">
        <v>39306</v>
      </c>
    </row>
    <row r="1387" spans="1:20" x14ac:dyDescent="0.2">
      <c r="A1387" s="29">
        <v>19241026475</v>
      </c>
      <c r="B1387" s="4" t="s">
        <v>8054</v>
      </c>
      <c r="C1387" s="4" t="s">
        <v>8025</v>
      </c>
      <c r="D1387" s="4" t="s">
        <v>20098</v>
      </c>
      <c r="E1387" s="4" t="s">
        <v>71</v>
      </c>
      <c r="F1387" s="4" t="s">
        <v>8054</v>
      </c>
      <c r="G1387" s="4" t="s">
        <v>71</v>
      </c>
      <c r="H1387" s="4" t="s">
        <v>8054</v>
      </c>
      <c r="I1387" s="4" t="s">
        <v>22</v>
      </c>
      <c r="J1387" s="4" t="s">
        <v>2500</v>
      </c>
      <c r="K1387" s="4" t="s">
        <v>8055</v>
      </c>
      <c r="L1387" s="4" t="s">
        <v>311</v>
      </c>
      <c r="M1387" s="4" t="s">
        <v>73</v>
      </c>
      <c r="N1387" s="4" t="s">
        <v>8096</v>
      </c>
      <c r="O1387" s="4" t="s">
        <v>8097</v>
      </c>
      <c r="P1387" s="4" t="s">
        <v>8098</v>
      </c>
      <c r="Q1387" s="4" t="s">
        <v>663</v>
      </c>
      <c r="R1387" s="4" t="s">
        <v>39306</v>
      </c>
      <c r="S1387" s="4" t="s">
        <v>39306</v>
      </c>
      <c r="T1387" s="4" t="s">
        <v>39306</v>
      </c>
    </row>
    <row r="1388" spans="1:20" x14ac:dyDescent="0.2">
      <c r="A1388" s="29">
        <v>19241028851</v>
      </c>
      <c r="B1388" s="4" t="s">
        <v>8056</v>
      </c>
      <c r="C1388" s="4" t="s">
        <v>8025</v>
      </c>
      <c r="D1388" s="4" t="s">
        <v>40200</v>
      </c>
      <c r="E1388" s="4" t="s">
        <v>71</v>
      </c>
      <c r="F1388" s="4" t="s">
        <v>8056</v>
      </c>
      <c r="G1388" s="4" t="s">
        <v>71</v>
      </c>
      <c r="H1388" s="4" t="s">
        <v>8056</v>
      </c>
      <c r="I1388" s="4" t="s">
        <v>22</v>
      </c>
      <c r="J1388" s="4" t="s">
        <v>8057</v>
      </c>
      <c r="K1388" s="4" t="s">
        <v>8058</v>
      </c>
      <c r="L1388" s="4" t="s">
        <v>7436</v>
      </c>
      <c r="M1388" s="4" t="s">
        <v>73</v>
      </c>
      <c r="N1388" s="4" t="s">
        <v>8099</v>
      </c>
      <c r="O1388" s="4" t="s">
        <v>8100</v>
      </c>
      <c r="P1388" s="4" t="s">
        <v>8101</v>
      </c>
      <c r="Q1388" s="4" t="s">
        <v>663</v>
      </c>
      <c r="R1388" s="4" t="s">
        <v>39306</v>
      </c>
      <c r="S1388" s="4" t="s">
        <v>39306</v>
      </c>
      <c r="T1388" s="4" t="s">
        <v>39306</v>
      </c>
    </row>
    <row r="1389" spans="1:20" x14ac:dyDescent="0.2">
      <c r="A1389" s="29">
        <v>19241028653</v>
      </c>
      <c r="B1389" s="4" t="s">
        <v>8059</v>
      </c>
      <c r="C1389" s="4" t="s">
        <v>8025</v>
      </c>
      <c r="D1389" s="4" t="s">
        <v>26956</v>
      </c>
      <c r="E1389" s="4" t="s">
        <v>71</v>
      </c>
      <c r="F1389" s="4" t="s">
        <v>8059</v>
      </c>
      <c r="G1389" s="4" t="s">
        <v>71</v>
      </c>
      <c r="H1389" s="4" t="s">
        <v>8059</v>
      </c>
      <c r="I1389" s="4" t="s">
        <v>22</v>
      </c>
      <c r="J1389" s="4" t="s">
        <v>598</v>
      </c>
      <c r="K1389" s="4" t="s">
        <v>8060</v>
      </c>
      <c r="L1389" s="4" t="s">
        <v>311</v>
      </c>
      <c r="M1389" s="4" t="s">
        <v>73</v>
      </c>
      <c r="N1389" s="4" t="s">
        <v>8102</v>
      </c>
      <c r="O1389" s="4" t="s">
        <v>8103</v>
      </c>
      <c r="P1389" s="4" t="s">
        <v>8104</v>
      </c>
      <c r="Q1389" s="4" t="s">
        <v>663</v>
      </c>
      <c r="R1389" s="4" t="s">
        <v>39306</v>
      </c>
      <c r="S1389" s="4" t="s">
        <v>39306</v>
      </c>
      <c r="T1389" s="4" t="s">
        <v>39306</v>
      </c>
    </row>
    <row r="1390" spans="1:20" x14ac:dyDescent="0.2">
      <c r="A1390" s="29">
        <v>19241028497</v>
      </c>
      <c r="B1390" s="4" t="s">
        <v>8061</v>
      </c>
      <c r="C1390" s="4" t="s">
        <v>8025</v>
      </c>
      <c r="D1390" s="4" t="s">
        <v>10615</v>
      </c>
      <c r="E1390" s="4" t="s">
        <v>2835</v>
      </c>
      <c r="F1390" s="4" t="s">
        <v>13183</v>
      </c>
      <c r="G1390" s="4" t="s">
        <v>3020</v>
      </c>
      <c r="H1390" s="4" t="s">
        <v>13183</v>
      </c>
      <c r="I1390" s="4" t="s">
        <v>22</v>
      </c>
      <c r="J1390" s="4" t="s">
        <v>6653</v>
      </c>
      <c r="K1390" s="4" t="s">
        <v>8062</v>
      </c>
      <c r="L1390" s="4" t="s">
        <v>231</v>
      </c>
      <c r="M1390" s="4" t="s">
        <v>73</v>
      </c>
      <c r="N1390" s="4" t="s">
        <v>8105</v>
      </c>
      <c r="O1390" s="4" t="s">
        <v>8106</v>
      </c>
      <c r="P1390" s="4" t="s">
        <v>8107</v>
      </c>
      <c r="Q1390" s="4" t="s">
        <v>663</v>
      </c>
      <c r="R1390" s="4" t="s">
        <v>3021</v>
      </c>
      <c r="S1390" s="4" t="s">
        <v>2836</v>
      </c>
      <c r="T1390" s="4" t="s">
        <v>39306</v>
      </c>
    </row>
    <row r="1391" spans="1:20" x14ac:dyDescent="0.2">
      <c r="A1391" s="29">
        <v>19241028737</v>
      </c>
      <c r="B1391" s="4" t="s">
        <v>8063</v>
      </c>
      <c r="C1391" s="4" t="s">
        <v>8025</v>
      </c>
      <c r="D1391" s="4" t="s">
        <v>43617</v>
      </c>
      <c r="E1391" s="4" t="s">
        <v>71</v>
      </c>
      <c r="F1391" s="4" t="s">
        <v>8063</v>
      </c>
      <c r="G1391" s="4" t="s">
        <v>71</v>
      </c>
      <c r="H1391" s="4" t="s">
        <v>8063</v>
      </c>
      <c r="I1391" s="4" t="s">
        <v>22</v>
      </c>
      <c r="J1391" s="4" t="s">
        <v>8064</v>
      </c>
      <c r="K1391" s="4" t="s">
        <v>8065</v>
      </c>
      <c r="L1391" s="4" t="s">
        <v>476</v>
      </c>
      <c r="M1391" s="4" t="s">
        <v>73</v>
      </c>
      <c r="N1391" s="4" t="s">
        <v>8108</v>
      </c>
      <c r="O1391" s="4" t="s">
        <v>8109</v>
      </c>
      <c r="P1391" s="4" t="s">
        <v>8110</v>
      </c>
      <c r="Q1391" s="4" t="s">
        <v>663</v>
      </c>
      <c r="R1391" s="4" t="s">
        <v>39306</v>
      </c>
      <c r="S1391" s="4" t="s">
        <v>39306</v>
      </c>
      <c r="T1391" s="4" t="s">
        <v>39306</v>
      </c>
    </row>
    <row r="1392" spans="1:20" x14ac:dyDescent="0.2">
      <c r="A1392" s="29">
        <v>19241028299</v>
      </c>
      <c r="B1392" s="4" t="s">
        <v>8066</v>
      </c>
      <c r="C1392" s="4" t="s">
        <v>8025</v>
      </c>
      <c r="D1392" s="4" t="s">
        <v>12443</v>
      </c>
      <c r="E1392" s="4" t="s">
        <v>2835</v>
      </c>
      <c r="F1392" s="4" t="s">
        <v>27364</v>
      </c>
      <c r="G1392" s="4" t="s">
        <v>2835</v>
      </c>
      <c r="H1392" s="4" t="s">
        <v>27366</v>
      </c>
      <c r="I1392" s="4" t="s">
        <v>22</v>
      </c>
      <c r="J1392" s="4" t="s">
        <v>3093</v>
      </c>
      <c r="K1392" s="4" t="s">
        <v>8067</v>
      </c>
      <c r="L1392" s="4" t="s">
        <v>1288</v>
      </c>
      <c r="M1392" s="4" t="s">
        <v>73</v>
      </c>
      <c r="N1392" s="4" t="s">
        <v>8111</v>
      </c>
      <c r="O1392" s="4" t="s">
        <v>8112</v>
      </c>
      <c r="P1392" s="4" t="s">
        <v>8113</v>
      </c>
      <c r="Q1392" s="4" t="s">
        <v>663</v>
      </c>
      <c r="R1392" s="4" t="s">
        <v>2836</v>
      </c>
      <c r="S1392" s="4" t="s">
        <v>2836</v>
      </c>
      <c r="T1392" s="4" t="s">
        <v>39306</v>
      </c>
    </row>
    <row r="1393" spans="1:20" x14ac:dyDescent="0.2">
      <c r="A1393" s="29">
        <v>19241028133</v>
      </c>
      <c r="B1393" s="4" t="s">
        <v>8068</v>
      </c>
      <c r="C1393" s="4" t="s">
        <v>8025</v>
      </c>
      <c r="D1393" s="4" t="s">
        <v>43618</v>
      </c>
      <c r="E1393" s="4" t="s">
        <v>2835</v>
      </c>
      <c r="F1393" s="4" t="s">
        <v>21269</v>
      </c>
      <c r="G1393" s="4" t="s">
        <v>3020</v>
      </c>
      <c r="H1393" s="4" t="s">
        <v>21270</v>
      </c>
      <c r="I1393" s="4" t="s">
        <v>22</v>
      </c>
      <c r="J1393" s="4" t="s">
        <v>7191</v>
      </c>
      <c r="K1393" s="4" t="s">
        <v>8069</v>
      </c>
      <c r="L1393" s="4" t="s">
        <v>276</v>
      </c>
      <c r="M1393" s="4" t="s">
        <v>73</v>
      </c>
      <c r="N1393" s="4" t="s">
        <v>8114</v>
      </c>
      <c r="O1393" s="4" t="s">
        <v>8115</v>
      </c>
      <c r="P1393" s="4" t="s">
        <v>8116</v>
      </c>
      <c r="Q1393" s="4" t="s">
        <v>663</v>
      </c>
      <c r="R1393" s="4" t="s">
        <v>3021</v>
      </c>
      <c r="S1393" s="4" t="s">
        <v>2836</v>
      </c>
      <c r="T1393" s="4" t="s">
        <v>39306</v>
      </c>
    </row>
    <row r="1394" spans="1:20" x14ac:dyDescent="0.2">
      <c r="A1394" s="29">
        <v>19241028091</v>
      </c>
      <c r="B1394" s="4" t="s">
        <v>8070</v>
      </c>
      <c r="C1394" s="4" t="s">
        <v>8025</v>
      </c>
      <c r="D1394" s="4" t="s">
        <v>23531</v>
      </c>
      <c r="E1394" s="4" t="s">
        <v>71</v>
      </c>
      <c r="F1394" s="4" t="s">
        <v>8070</v>
      </c>
      <c r="G1394" s="4" t="s">
        <v>71</v>
      </c>
      <c r="H1394" s="4" t="s">
        <v>8070</v>
      </c>
      <c r="I1394" s="4" t="s">
        <v>22</v>
      </c>
      <c r="J1394" s="4" t="s">
        <v>2859</v>
      </c>
      <c r="K1394" s="4" t="s">
        <v>8071</v>
      </c>
      <c r="L1394" s="4" t="s">
        <v>1885</v>
      </c>
      <c r="M1394" s="4" t="s">
        <v>73</v>
      </c>
      <c r="N1394" s="4" t="s">
        <v>8117</v>
      </c>
      <c r="O1394" s="4" t="s">
        <v>8118</v>
      </c>
      <c r="P1394" s="4" t="s">
        <v>8119</v>
      </c>
      <c r="Q1394" s="4" t="s">
        <v>663</v>
      </c>
      <c r="R1394" s="4" t="s">
        <v>39306</v>
      </c>
      <c r="S1394" s="4" t="s">
        <v>39306</v>
      </c>
      <c r="T1394" s="4" t="s">
        <v>39306</v>
      </c>
    </row>
    <row r="1395" spans="1:20" x14ac:dyDescent="0.2">
      <c r="A1395" s="29">
        <v>19241028950</v>
      </c>
      <c r="B1395" s="4" t="s">
        <v>8120</v>
      </c>
      <c r="C1395" s="4" t="s">
        <v>8134</v>
      </c>
      <c r="D1395" s="4" t="s">
        <v>28737</v>
      </c>
      <c r="E1395" s="4" t="s">
        <v>2835</v>
      </c>
      <c r="F1395" s="4" t="s">
        <v>34830</v>
      </c>
      <c r="G1395" s="4" t="s">
        <v>2835</v>
      </c>
      <c r="H1395" s="4" t="s">
        <v>34831</v>
      </c>
      <c r="I1395" s="4" t="s">
        <v>22</v>
      </c>
      <c r="J1395" s="4" t="s">
        <v>457</v>
      </c>
      <c r="K1395" s="4" t="s">
        <v>8121</v>
      </c>
      <c r="L1395" s="4" t="s">
        <v>249</v>
      </c>
      <c r="M1395" s="4" t="s">
        <v>73</v>
      </c>
      <c r="N1395" s="4" t="s">
        <v>8135</v>
      </c>
      <c r="O1395" s="4" t="s">
        <v>8136</v>
      </c>
      <c r="P1395" s="4" t="s">
        <v>8137</v>
      </c>
      <c r="Q1395" s="4" t="s">
        <v>663</v>
      </c>
      <c r="R1395" s="4" t="s">
        <v>2836</v>
      </c>
      <c r="S1395" s="4" t="s">
        <v>2836</v>
      </c>
      <c r="T1395" s="4" t="s">
        <v>39306</v>
      </c>
    </row>
    <row r="1396" spans="1:20" x14ac:dyDescent="0.2">
      <c r="A1396" s="29">
        <v>19241029008</v>
      </c>
      <c r="B1396" s="4" t="s">
        <v>8122</v>
      </c>
      <c r="C1396" s="4" t="s">
        <v>8134</v>
      </c>
      <c r="D1396" s="4" t="s">
        <v>43619</v>
      </c>
      <c r="E1396" s="4" t="s">
        <v>2835</v>
      </c>
      <c r="F1396" s="4" t="s">
        <v>18115</v>
      </c>
      <c r="G1396" s="4" t="s">
        <v>3020</v>
      </c>
      <c r="H1396" s="4" t="s">
        <v>18116</v>
      </c>
      <c r="I1396" s="4" t="s">
        <v>22</v>
      </c>
      <c r="J1396" s="4" t="s">
        <v>4428</v>
      </c>
      <c r="K1396" s="4" t="s">
        <v>8123</v>
      </c>
      <c r="L1396" s="4" t="s">
        <v>3915</v>
      </c>
      <c r="M1396" s="4" t="s">
        <v>73</v>
      </c>
      <c r="N1396" s="4" t="s">
        <v>8138</v>
      </c>
      <c r="O1396" s="4" t="s">
        <v>8139</v>
      </c>
      <c r="P1396" s="4" t="s">
        <v>8140</v>
      </c>
      <c r="Q1396" s="4" t="s">
        <v>663</v>
      </c>
      <c r="R1396" s="4" t="s">
        <v>3021</v>
      </c>
      <c r="S1396" s="4" t="s">
        <v>2836</v>
      </c>
      <c r="T1396" s="4" t="s">
        <v>39306</v>
      </c>
    </row>
    <row r="1397" spans="1:20" x14ac:dyDescent="0.2">
      <c r="A1397" s="29">
        <v>19241028257</v>
      </c>
      <c r="B1397" s="4" t="s">
        <v>8124</v>
      </c>
      <c r="C1397" s="4" t="s">
        <v>8134</v>
      </c>
      <c r="D1397" s="4" t="s">
        <v>21620</v>
      </c>
      <c r="E1397" s="4" t="s">
        <v>71</v>
      </c>
      <c r="F1397" s="4" t="s">
        <v>8124</v>
      </c>
      <c r="G1397" s="4" t="s">
        <v>71</v>
      </c>
      <c r="H1397" s="4" t="s">
        <v>8124</v>
      </c>
      <c r="I1397" s="4" t="s">
        <v>22</v>
      </c>
      <c r="J1397" s="4" t="s">
        <v>3607</v>
      </c>
      <c r="K1397" s="4" t="s">
        <v>8125</v>
      </c>
      <c r="L1397" s="4" t="s">
        <v>263</v>
      </c>
      <c r="M1397" s="4" t="s">
        <v>73</v>
      </c>
      <c r="N1397" s="4" t="s">
        <v>8141</v>
      </c>
      <c r="O1397" s="4" t="s">
        <v>8142</v>
      </c>
      <c r="P1397" s="4" t="s">
        <v>8143</v>
      </c>
      <c r="Q1397" s="4" t="s">
        <v>663</v>
      </c>
      <c r="R1397" s="4" t="s">
        <v>39306</v>
      </c>
      <c r="S1397" s="4" t="s">
        <v>39306</v>
      </c>
      <c r="T1397" s="4" t="s">
        <v>39306</v>
      </c>
    </row>
    <row r="1398" spans="1:20" x14ac:dyDescent="0.2">
      <c r="A1398" s="29">
        <v>19241028018</v>
      </c>
      <c r="B1398" s="4" t="s">
        <v>8126</v>
      </c>
      <c r="C1398" s="4" t="s">
        <v>8134</v>
      </c>
      <c r="D1398" s="4" t="s">
        <v>28738</v>
      </c>
      <c r="E1398" s="4" t="s">
        <v>71</v>
      </c>
      <c r="F1398" s="4" t="s">
        <v>8126</v>
      </c>
      <c r="G1398" s="4" t="s">
        <v>71</v>
      </c>
      <c r="H1398" s="4" t="s">
        <v>8126</v>
      </c>
      <c r="I1398" s="4" t="s">
        <v>22</v>
      </c>
      <c r="J1398" s="4" t="s">
        <v>1055</v>
      </c>
      <c r="K1398" s="4" t="s">
        <v>8127</v>
      </c>
      <c r="L1398" s="4" t="s">
        <v>263</v>
      </c>
      <c r="M1398" s="4" t="s">
        <v>73</v>
      </c>
      <c r="N1398" s="4" t="s">
        <v>8144</v>
      </c>
      <c r="O1398" s="4" t="s">
        <v>8145</v>
      </c>
      <c r="P1398" s="4" t="s">
        <v>8146</v>
      </c>
      <c r="Q1398" s="4" t="s">
        <v>663</v>
      </c>
      <c r="R1398" s="4" t="s">
        <v>39306</v>
      </c>
      <c r="S1398" s="4" t="s">
        <v>39306</v>
      </c>
      <c r="T1398" s="4" t="s">
        <v>39306</v>
      </c>
    </row>
    <row r="1399" spans="1:20" x14ac:dyDescent="0.2">
      <c r="A1399" s="29">
        <v>19241028174</v>
      </c>
      <c r="B1399" s="4" t="s">
        <v>8128</v>
      </c>
      <c r="C1399" s="4" t="s">
        <v>8134</v>
      </c>
      <c r="D1399" s="4" t="s">
        <v>43620</v>
      </c>
      <c r="E1399" s="4" t="s">
        <v>2835</v>
      </c>
      <c r="F1399" s="4" t="s">
        <v>16612</v>
      </c>
      <c r="G1399" s="4" t="s">
        <v>3020</v>
      </c>
      <c r="H1399" s="4" t="s">
        <v>16612</v>
      </c>
      <c r="I1399" s="4" t="s">
        <v>22</v>
      </c>
      <c r="J1399" s="4" t="s">
        <v>1190</v>
      </c>
      <c r="K1399" s="4" t="s">
        <v>8129</v>
      </c>
      <c r="L1399" s="4" t="s">
        <v>453</v>
      </c>
      <c r="M1399" s="4" t="s">
        <v>73</v>
      </c>
      <c r="N1399" s="4" t="s">
        <v>8147</v>
      </c>
      <c r="O1399" s="4" t="s">
        <v>8148</v>
      </c>
      <c r="P1399" s="4" t="s">
        <v>8149</v>
      </c>
      <c r="Q1399" s="4" t="s">
        <v>663</v>
      </c>
      <c r="R1399" s="4" t="s">
        <v>3021</v>
      </c>
      <c r="S1399" s="4" t="s">
        <v>2836</v>
      </c>
      <c r="T1399" s="4" t="s">
        <v>39306</v>
      </c>
    </row>
    <row r="1400" spans="1:20" x14ac:dyDescent="0.2">
      <c r="A1400" s="29">
        <v>19241028216</v>
      </c>
      <c r="B1400" s="4" t="s">
        <v>8130</v>
      </c>
      <c r="C1400" s="4" t="s">
        <v>8134</v>
      </c>
      <c r="D1400" s="4" t="s">
        <v>43621</v>
      </c>
      <c r="E1400" s="4" t="s">
        <v>2835</v>
      </c>
      <c r="F1400" s="4" t="s">
        <v>36700</v>
      </c>
      <c r="G1400" s="4" t="s">
        <v>3020</v>
      </c>
      <c r="H1400" s="4" t="s">
        <v>36702</v>
      </c>
      <c r="I1400" s="4" t="s">
        <v>22</v>
      </c>
      <c r="J1400" s="4" t="s">
        <v>248</v>
      </c>
      <c r="K1400" s="4" t="s">
        <v>8131</v>
      </c>
      <c r="L1400" s="4" t="s">
        <v>93</v>
      </c>
      <c r="M1400" s="4" t="s">
        <v>73</v>
      </c>
      <c r="N1400" s="4" t="s">
        <v>8150</v>
      </c>
      <c r="O1400" s="4" t="s">
        <v>8151</v>
      </c>
      <c r="P1400" s="4" t="s">
        <v>8152</v>
      </c>
      <c r="Q1400" s="4" t="s">
        <v>663</v>
      </c>
      <c r="R1400" s="4" t="s">
        <v>3021</v>
      </c>
      <c r="S1400" s="4" t="s">
        <v>2836</v>
      </c>
      <c r="T1400" s="4" t="s">
        <v>39306</v>
      </c>
    </row>
    <row r="1401" spans="1:20" x14ac:dyDescent="0.2">
      <c r="A1401" s="29">
        <v>19241020411</v>
      </c>
      <c r="B1401" s="4" t="s">
        <v>8132</v>
      </c>
      <c r="C1401" s="4" t="s">
        <v>8134</v>
      </c>
      <c r="D1401" s="4" t="s">
        <v>35198</v>
      </c>
      <c r="E1401" s="4" t="s">
        <v>2835</v>
      </c>
      <c r="F1401" s="4" t="s">
        <v>12015</v>
      </c>
      <c r="G1401" s="4" t="s">
        <v>3020</v>
      </c>
      <c r="H1401" s="4" t="s">
        <v>12015</v>
      </c>
      <c r="I1401" s="4" t="s">
        <v>22</v>
      </c>
      <c r="J1401" s="4" t="s">
        <v>3468</v>
      </c>
      <c r="K1401" s="4" t="s">
        <v>8133</v>
      </c>
      <c r="L1401" s="4" t="s">
        <v>271</v>
      </c>
      <c r="M1401" s="4" t="s">
        <v>73</v>
      </c>
      <c r="N1401" s="4" t="s">
        <v>8864</v>
      </c>
      <c r="O1401" s="4" t="s">
        <v>8865</v>
      </c>
      <c r="P1401" s="4" t="s">
        <v>8866</v>
      </c>
      <c r="Q1401" s="4" t="s">
        <v>5385</v>
      </c>
      <c r="R1401" s="4" t="s">
        <v>3021</v>
      </c>
      <c r="S1401" s="4" t="s">
        <v>2836</v>
      </c>
      <c r="T1401" s="4" t="s">
        <v>39306</v>
      </c>
    </row>
    <row r="1402" spans="1:20" x14ac:dyDescent="0.2">
      <c r="A1402" s="29">
        <v>19241028059</v>
      </c>
      <c r="B1402" s="4" t="s">
        <v>8153</v>
      </c>
      <c r="C1402" s="4" t="s">
        <v>8154</v>
      </c>
      <c r="D1402" s="4" t="s">
        <v>35199</v>
      </c>
      <c r="E1402" s="4" t="s">
        <v>2835</v>
      </c>
      <c r="F1402" s="4" t="s">
        <v>36700</v>
      </c>
      <c r="G1402" s="4" t="s">
        <v>3020</v>
      </c>
      <c r="H1402" s="4" t="s">
        <v>36702</v>
      </c>
      <c r="I1402" s="4" t="s">
        <v>22</v>
      </c>
      <c r="J1402" s="4" t="s">
        <v>6003</v>
      </c>
      <c r="K1402" s="4" t="s">
        <v>8155</v>
      </c>
      <c r="L1402" s="4" t="s">
        <v>93</v>
      </c>
      <c r="M1402" s="4" t="s">
        <v>73</v>
      </c>
      <c r="N1402" s="4" t="s">
        <v>8156</v>
      </c>
      <c r="O1402" s="4" t="s">
        <v>8157</v>
      </c>
      <c r="P1402" s="4" t="s">
        <v>8158</v>
      </c>
      <c r="Q1402" s="4" t="s">
        <v>663</v>
      </c>
      <c r="R1402" s="4" t="s">
        <v>3021</v>
      </c>
      <c r="S1402" s="4" t="s">
        <v>2836</v>
      </c>
      <c r="T1402" s="4" t="s">
        <v>39306</v>
      </c>
    </row>
    <row r="1403" spans="1:20" x14ac:dyDescent="0.2">
      <c r="A1403" s="29">
        <v>19241028927</v>
      </c>
      <c r="B1403" s="4" t="s">
        <v>8159</v>
      </c>
      <c r="C1403" s="4" t="s">
        <v>8154</v>
      </c>
      <c r="D1403" s="4" t="s">
        <v>26957</v>
      </c>
      <c r="E1403" s="4" t="s">
        <v>71</v>
      </c>
      <c r="F1403" s="4" t="s">
        <v>8159</v>
      </c>
      <c r="G1403" s="4" t="s">
        <v>71</v>
      </c>
      <c r="H1403" s="4" t="s">
        <v>8159</v>
      </c>
      <c r="I1403" s="4" t="s">
        <v>22</v>
      </c>
      <c r="J1403" s="4" t="s">
        <v>1683</v>
      </c>
      <c r="K1403" s="4" t="s">
        <v>8160</v>
      </c>
      <c r="L1403" s="4" t="s">
        <v>535</v>
      </c>
      <c r="M1403" s="4" t="s">
        <v>73</v>
      </c>
      <c r="N1403" s="4" t="s">
        <v>8170</v>
      </c>
      <c r="O1403" s="4" t="s">
        <v>8171</v>
      </c>
      <c r="P1403" s="4" t="s">
        <v>8172</v>
      </c>
      <c r="Q1403" s="4" t="s">
        <v>663</v>
      </c>
      <c r="R1403" s="4" t="s">
        <v>39306</v>
      </c>
      <c r="S1403" s="4" t="s">
        <v>39306</v>
      </c>
      <c r="T1403" s="4" t="s">
        <v>39306</v>
      </c>
    </row>
    <row r="1404" spans="1:20" x14ac:dyDescent="0.2">
      <c r="A1404" s="29">
        <v>19241020098</v>
      </c>
      <c r="B1404" s="4" t="s">
        <v>8161</v>
      </c>
      <c r="C1404" s="4" t="s">
        <v>8154</v>
      </c>
      <c r="D1404" s="4" t="s">
        <v>23532</v>
      </c>
      <c r="E1404" s="4" t="s">
        <v>2835</v>
      </c>
      <c r="F1404" s="4" t="s">
        <v>14099</v>
      </c>
      <c r="G1404" s="4" t="s">
        <v>3020</v>
      </c>
      <c r="H1404" s="4" t="s">
        <v>14099</v>
      </c>
      <c r="I1404" s="4" t="s">
        <v>22</v>
      </c>
      <c r="J1404" s="4" t="s">
        <v>8162</v>
      </c>
      <c r="K1404" s="4" t="s">
        <v>8163</v>
      </c>
      <c r="L1404" s="4" t="s">
        <v>3156</v>
      </c>
      <c r="M1404" s="4" t="s">
        <v>73</v>
      </c>
      <c r="N1404" s="4" t="s">
        <v>8173</v>
      </c>
      <c r="O1404" s="4" t="s">
        <v>8174</v>
      </c>
      <c r="P1404" s="4" t="s">
        <v>8175</v>
      </c>
      <c r="Q1404" s="4" t="s">
        <v>922</v>
      </c>
      <c r="R1404" s="4" t="s">
        <v>3021</v>
      </c>
      <c r="S1404" s="4" t="s">
        <v>2836</v>
      </c>
      <c r="T1404" s="4" t="s">
        <v>39306</v>
      </c>
    </row>
    <row r="1405" spans="1:20" x14ac:dyDescent="0.2">
      <c r="A1405" s="29">
        <v>19241020833</v>
      </c>
      <c r="B1405" s="4" t="s">
        <v>8164</v>
      </c>
      <c r="C1405" s="4" t="s">
        <v>8154</v>
      </c>
      <c r="D1405" s="4" t="s">
        <v>26958</v>
      </c>
      <c r="E1405" s="4" t="s">
        <v>71</v>
      </c>
      <c r="F1405" s="4" t="s">
        <v>8164</v>
      </c>
      <c r="G1405" s="4" t="s">
        <v>71</v>
      </c>
      <c r="H1405" s="4" t="s">
        <v>8164</v>
      </c>
      <c r="I1405" s="4" t="s">
        <v>22</v>
      </c>
      <c r="J1405" s="4" t="s">
        <v>8165</v>
      </c>
      <c r="K1405" s="4" t="s">
        <v>8166</v>
      </c>
      <c r="L1405" s="4" t="s">
        <v>249</v>
      </c>
      <c r="M1405" s="4" t="s">
        <v>73</v>
      </c>
      <c r="N1405" s="4" t="s">
        <v>8176</v>
      </c>
      <c r="O1405" s="4" t="s">
        <v>8177</v>
      </c>
      <c r="P1405" s="4" t="s">
        <v>8178</v>
      </c>
      <c r="Q1405" s="4" t="s">
        <v>922</v>
      </c>
      <c r="R1405" s="4" t="s">
        <v>39306</v>
      </c>
      <c r="S1405" s="4" t="s">
        <v>39306</v>
      </c>
      <c r="T1405" s="4" t="s">
        <v>39306</v>
      </c>
    </row>
    <row r="1406" spans="1:20" x14ac:dyDescent="0.2">
      <c r="A1406" s="29">
        <v>19241020932</v>
      </c>
      <c r="B1406" s="4" t="s">
        <v>8167</v>
      </c>
      <c r="C1406" s="4" t="s">
        <v>8154</v>
      </c>
      <c r="D1406" s="4" t="s">
        <v>43622</v>
      </c>
      <c r="E1406" s="4" t="s">
        <v>71</v>
      </c>
      <c r="F1406" s="4" t="s">
        <v>8167</v>
      </c>
      <c r="G1406" s="4" t="s">
        <v>71</v>
      </c>
      <c r="H1406" s="4" t="s">
        <v>8167</v>
      </c>
      <c r="I1406" s="4" t="s">
        <v>22</v>
      </c>
      <c r="J1406" s="4" t="s">
        <v>8168</v>
      </c>
      <c r="K1406" s="4" t="s">
        <v>8169</v>
      </c>
      <c r="L1406" s="4" t="s">
        <v>3300</v>
      </c>
      <c r="M1406" s="4" t="s">
        <v>73</v>
      </c>
      <c r="N1406" s="4" t="s">
        <v>8179</v>
      </c>
      <c r="O1406" s="4" t="s">
        <v>8180</v>
      </c>
      <c r="P1406" s="4" t="s">
        <v>8181</v>
      </c>
      <c r="Q1406" s="4" t="s">
        <v>922</v>
      </c>
      <c r="R1406" s="4" t="s">
        <v>39306</v>
      </c>
      <c r="S1406" s="4" t="s">
        <v>39306</v>
      </c>
      <c r="T1406" s="4" t="s">
        <v>39306</v>
      </c>
    </row>
    <row r="1407" spans="1:20" x14ac:dyDescent="0.2">
      <c r="A1407" s="29">
        <v>19241020924</v>
      </c>
      <c r="B1407" s="4" t="s">
        <v>8182</v>
      </c>
      <c r="C1407" s="4" t="s">
        <v>8194</v>
      </c>
      <c r="D1407" s="4" t="s">
        <v>18392</v>
      </c>
      <c r="E1407" s="4" t="s">
        <v>2835</v>
      </c>
      <c r="F1407" s="4" t="s">
        <v>14099</v>
      </c>
      <c r="G1407" s="4" t="s">
        <v>3020</v>
      </c>
      <c r="H1407" s="4" t="s">
        <v>14099</v>
      </c>
      <c r="I1407" s="4" t="s">
        <v>22</v>
      </c>
      <c r="J1407" s="4" t="s">
        <v>8183</v>
      </c>
      <c r="K1407" s="4" t="s">
        <v>8184</v>
      </c>
      <c r="L1407" s="4" t="s">
        <v>3156</v>
      </c>
      <c r="M1407" s="4" t="s">
        <v>73</v>
      </c>
      <c r="N1407" s="4" t="s">
        <v>8231</v>
      </c>
      <c r="O1407" s="4" t="s">
        <v>8232</v>
      </c>
      <c r="P1407" s="4" t="s">
        <v>8233</v>
      </c>
      <c r="Q1407" s="4" t="s">
        <v>922</v>
      </c>
      <c r="R1407" s="4" t="s">
        <v>3021</v>
      </c>
      <c r="S1407" s="4" t="s">
        <v>2836</v>
      </c>
      <c r="T1407" s="4" t="s">
        <v>39306</v>
      </c>
    </row>
    <row r="1408" spans="1:20" x14ac:dyDescent="0.2">
      <c r="A1408" s="29">
        <v>19241028810</v>
      </c>
      <c r="B1408" s="4" t="s">
        <v>8185</v>
      </c>
      <c r="C1408" s="4" t="s">
        <v>8194</v>
      </c>
      <c r="D1408" s="4" t="s">
        <v>43623</v>
      </c>
      <c r="E1408" s="4" t="s">
        <v>2835</v>
      </c>
      <c r="F1408" s="4" t="s">
        <v>34892</v>
      </c>
      <c r="G1408" s="4" t="s">
        <v>3020</v>
      </c>
      <c r="H1408" s="4" t="s">
        <v>34893</v>
      </c>
      <c r="I1408" s="4" t="s">
        <v>22</v>
      </c>
      <c r="J1408" s="4" t="s">
        <v>5981</v>
      </c>
      <c r="K1408" s="4" t="s">
        <v>8186</v>
      </c>
      <c r="L1408" s="4" t="s">
        <v>3837</v>
      </c>
      <c r="M1408" s="4" t="s">
        <v>73</v>
      </c>
      <c r="N1408" s="4" t="s">
        <v>8256</v>
      </c>
      <c r="O1408" s="4" t="s">
        <v>8257</v>
      </c>
      <c r="P1408" s="4" t="s">
        <v>8258</v>
      </c>
      <c r="Q1408" s="4" t="s">
        <v>663</v>
      </c>
      <c r="R1408" s="4" t="s">
        <v>3021</v>
      </c>
      <c r="S1408" s="4" t="s">
        <v>2836</v>
      </c>
      <c r="T1408" s="4" t="s">
        <v>39306</v>
      </c>
    </row>
    <row r="1409" spans="1:20" x14ac:dyDescent="0.2">
      <c r="A1409" s="29">
        <v>19241028455</v>
      </c>
      <c r="B1409" s="4" t="s">
        <v>8187</v>
      </c>
      <c r="C1409" s="4" t="s">
        <v>8194</v>
      </c>
      <c r="D1409" s="4" t="s">
        <v>43624</v>
      </c>
      <c r="E1409" s="4" t="s">
        <v>71</v>
      </c>
      <c r="F1409" s="4" t="s">
        <v>8187</v>
      </c>
      <c r="G1409" s="4" t="s">
        <v>71</v>
      </c>
      <c r="H1409" s="4" t="s">
        <v>8187</v>
      </c>
      <c r="I1409" s="4" t="s">
        <v>22</v>
      </c>
      <c r="J1409" s="4" t="s">
        <v>8188</v>
      </c>
      <c r="K1409" s="4" t="s">
        <v>8189</v>
      </c>
      <c r="L1409" s="4" t="s">
        <v>249</v>
      </c>
      <c r="M1409" s="4" t="s">
        <v>73</v>
      </c>
      <c r="N1409" s="4" t="s">
        <v>8250</v>
      </c>
      <c r="O1409" s="4" t="s">
        <v>8251</v>
      </c>
      <c r="P1409" s="4" t="s">
        <v>8252</v>
      </c>
      <c r="Q1409" s="4" t="s">
        <v>663</v>
      </c>
      <c r="R1409" s="4" t="s">
        <v>39306</v>
      </c>
      <c r="S1409" s="4" t="s">
        <v>39306</v>
      </c>
      <c r="T1409" s="4" t="s">
        <v>39306</v>
      </c>
    </row>
    <row r="1410" spans="1:20" x14ac:dyDescent="0.2">
      <c r="A1410" s="29">
        <v>19241028414</v>
      </c>
      <c r="B1410" s="4" t="s">
        <v>8190</v>
      </c>
      <c r="C1410" s="4" t="s">
        <v>8194</v>
      </c>
      <c r="D1410" s="4" t="s">
        <v>43625</v>
      </c>
      <c r="E1410" s="4" t="s">
        <v>71</v>
      </c>
      <c r="F1410" s="4" t="s">
        <v>8190</v>
      </c>
      <c r="G1410" s="4" t="s">
        <v>71</v>
      </c>
      <c r="H1410" s="4" t="s">
        <v>8190</v>
      </c>
      <c r="I1410" s="4" t="s">
        <v>22</v>
      </c>
      <c r="J1410" s="4" t="s">
        <v>8191</v>
      </c>
      <c r="K1410" s="4" t="s">
        <v>8192</v>
      </c>
      <c r="L1410" s="4" t="s">
        <v>7436</v>
      </c>
      <c r="M1410" s="4" t="s">
        <v>73</v>
      </c>
      <c r="N1410" s="4" t="s">
        <v>8247</v>
      </c>
      <c r="O1410" s="4" t="s">
        <v>8248</v>
      </c>
      <c r="P1410" s="4" t="s">
        <v>8249</v>
      </c>
      <c r="Q1410" s="4" t="s">
        <v>663</v>
      </c>
      <c r="R1410" s="4" t="s">
        <v>39306</v>
      </c>
      <c r="S1410" s="4" t="s">
        <v>39306</v>
      </c>
      <c r="T1410" s="4" t="s">
        <v>39306</v>
      </c>
    </row>
    <row r="1411" spans="1:20" x14ac:dyDescent="0.2">
      <c r="A1411" s="29">
        <v>19241030873</v>
      </c>
      <c r="B1411" s="4" t="s">
        <v>8193</v>
      </c>
      <c r="C1411" s="4" t="s">
        <v>8194</v>
      </c>
      <c r="D1411" s="4" t="s">
        <v>43626</v>
      </c>
      <c r="E1411" s="4" t="s">
        <v>2835</v>
      </c>
      <c r="F1411" s="4" t="s">
        <v>18115</v>
      </c>
      <c r="G1411" s="4" t="s">
        <v>3020</v>
      </c>
      <c r="H1411" s="4" t="s">
        <v>18116</v>
      </c>
      <c r="I1411" s="4" t="s">
        <v>22</v>
      </c>
      <c r="J1411" s="4" t="s">
        <v>1655</v>
      </c>
      <c r="K1411" s="4" t="s">
        <v>8195</v>
      </c>
      <c r="L1411" s="4" t="s">
        <v>3915</v>
      </c>
      <c r="M1411" s="4" t="s">
        <v>73</v>
      </c>
      <c r="N1411" s="4" t="s">
        <v>8196</v>
      </c>
      <c r="O1411" s="4" t="s">
        <v>8197</v>
      </c>
      <c r="P1411" s="4" t="s">
        <v>8198</v>
      </c>
      <c r="Q1411" s="4" t="s">
        <v>3160</v>
      </c>
      <c r="R1411" s="4" t="s">
        <v>3021</v>
      </c>
      <c r="S1411" s="4" t="s">
        <v>2836</v>
      </c>
      <c r="T1411" s="4" t="s">
        <v>39306</v>
      </c>
    </row>
    <row r="1412" spans="1:20" x14ac:dyDescent="0.2">
      <c r="A1412" s="29">
        <v>19241030923</v>
      </c>
      <c r="B1412" s="4" t="s">
        <v>8199</v>
      </c>
      <c r="C1412" s="4" t="s">
        <v>8194</v>
      </c>
      <c r="D1412" s="4" t="s">
        <v>43627</v>
      </c>
      <c r="E1412" s="4" t="s">
        <v>2835</v>
      </c>
      <c r="F1412" s="4" t="s">
        <v>18115</v>
      </c>
      <c r="G1412" s="4" t="s">
        <v>3020</v>
      </c>
      <c r="H1412" s="4" t="s">
        <v>18116</v>
      </c>
      <c r="I1412" s="4" t="s">
        <v>22</v>
      </c>
      <c r="J1412" s="4" t="s">
        <v>1080</v>
      </c>
      <c r="K1412" s="4" t="s">
        <v>8200</v>
      </c>
      <c r="L1412" s="4" t="s">
        <v>3915</v>
      </c>
      <c r="M1412" s="4" t="s">
        <v>73</v>
      </c>
      <c r="N1412" s="4" t="s">
        <v>8201</v>
      </c>
      <c r="O1412" s="4" t="s">
        <v>8202</v>
      </c>
      <c r="P1412" s="4" t="s">
        <v>8203</v>
      </c>
      <c r="Q1412" s="4" t="s">
        <v>3160</v>
      </c>
      <c r="R1412" s="4" t="s">
        <v>3021</v>
      </c>
      <c r="S1412" s="4" t="s">
        <v>2836</v>
      </c>
      <c r="T1412" s="4" t="s">
        <v>39306</v>
      </c>
    </row>
    <row r="1413" spans="1:20" x14ac:dyDescent="0.2">
      <c r="A1413" s="29">
        <v>19241028778</v>
      </c>
      <c r="B1413" s="4" t="s">
        <v>8204</v>
      </c>
      <c r="C1413" s="4" t="s">
        <v>8194</v>
      </c>
      <c r="D1413" s="4" t="s">
        <v>33936</v>
      </c>
      <c r="E1413" s="4" t="s">
        <v>71</v>
      </c>
      <c r="F1413" s="4" t="s">
        <v>8204</v>
      </c>
      <c r="G1413" s="4" t="s">
        <v>71</v>
      </c>
      <c r="H1413" s="4" t="s">
        <v>8204</v>
      </c>
      <c r="I1413" s="4" t="s">
        <v>22</v>
      </c>
      <c r="J1413" s="4" t="s">
        <v>8205</v>
      </c>
      <c r="K1413" s="4" t="s">
        <v>8206</v>
      </c>
      <c r="L1413" s="4" t="s">
        <v>468</v>
      </c>
      <c r="M1413" s="4" t="s">
        <v>73</v>
      </c>
      <c r="N1413" s="4" t="s">
        <v>8253</v>
      </c>
      <c r="O1413" s="4" t="s">
        <v>8254</v>
      </c>
      <c r="P1413" s="4" t="s">
        <v>8255</v>
      </c>
      <c r="Q1413" s="4" t="s">
        <v>663</v>
      </c>
      <c r="R1413" s="4" t="s">
        <v>39306</v>
      </c>
      <c r="S1413" s="4" t="s">
        <v>39306</v>
      </c>
      <c r="T1413" s="4" t="s">
        <v>39306</v>
      </c>
    </row>
    <row r="1414" spans="1:20" x14ac:dyDescent="0.2">
      <c r="A1414" s="29">
        <v>19241030899</v>
      </c>
      <c r="B1414" s="4" t="s">
        <v>8207</v>
      </c>
      <c r="C1414" s="4" t="s">
        <v>8194</v>
      </c>
      <c r="D1414" s="4" t="s">
        <v>20099</v>
      </c>
      <c r="E1414" s="4" t="s">
        <v>2835</v>
      </c>
      <c r="F1414" s="4" t="s">
        <v>28475</v>
      </c>
      <c r="G1414" s="4" t="s">
        <v>3020</v>
      </c>
      <c r="H1414" s="4" t="s">
        <v>28475</v>
      </c>
      <c r="I1414" s="4" t="s">
        <v>22</v>
      </c>
      <c r="J1414" s="4" t="s">
        <v>3164</v>
      </c>
      <c r="K1414" s="4" t="s">
        <v>8208</v>
      </c>
      <c r="L1414" s="4" t="s">
        <v>96</v>
      </c>
      <c r="M1414" s="4" t="s">
        <v>73</v>
      </c>
      <c r="N1414" s="4" t="s">
        <v>8262</v>
      </c>
      <c r="O1414" s="4" t="s">
        <v>8263</v>
      </c>
      <c r="P1414" s="4" t="s">
        <v>8264</v>
      </c>
      <c r="Q1414" s="4" t="s">
        <v>922</v>
      </c>
      <c r="R1414" s="4" t="s">
        <v>3021</v>
      </c>
      <c r="S1414" s="4" t="s">
        <v>2836</v>
      </c>
      <c r="T1414" s="4" t="s">
        <v>39306</v>
      </c>
    </row>
    <row r="1415" spans="1:20" x14ac:dyDescent="0.2">
      <c r="A1415" s="29">
        <v>19221133671</v>
      </c>
      <c r="B1415" s="4" t="s">
        <v>8209</v>
      </c>
      <c r="C1415" s="4" t="s">
        <v>8194</v>
      </c>
      <c r="D1415" s="4" t="s">
        <v>23533</v>
      </c>
      <c r="E1415" s="4" t="s">
        <v>2835</v>
      </c>
      <c r="F1415" s="4" t="s">
        <v>27364</v>
      </c>
      <c r="G1415" s="4" t="s">
        <v>2835</v>
      </c>
      <c r="H1415" s="4" t="s">
        <v>27365</v>
      </c>
      <c r="I1415" s="4" t="s">
        <v>22</v>
      </c>
      <c r="J1415" s="4" t="s">
        <v>1741</v>
      </c>
      <c r="K1415" s="4" t="s">
        <v>8210</v>
      </c>
      <c r="L1415" s="4" t="s">
        <v>476</v>
      </c>
      <c r="M1415" s="4" t="s">
        <v>73</v>
      </c>
      <c r="N1415" s="4" t="s">
        <v>8217</v>
      </c>
      <c r="O1415" s="4" t="s">
        <v>8218</v>
      </c>
      <c r="P1415" s="4" t="s">
        <v>8219</v>
      </c>
      <c r="Q1415" s="4" t="s">
        <v>922</v>
      </c>
      <c r="R1415" s="4" t="s">
        <v>2836</v>
      </c>
      <c r="S1415" s="4" t="s">
        <v>2836</v>
      </c>
      <c r="T1415" s="4" t="s">
        <v>39306</v>
      </c>
    </row>
    <row r="1416" spans="1:20" x14ac:dyDescent="0.2">
      <c r="A1416" s="29">
        <v>19241026459</v>
      </c>
      <c r="B1416" s="4" t="s">
        <v>8211</v>
      </c>
      <c r="C1416" s="4" t="s">
        <v>8194</v>
      </c>
      <c r="D1416" s="4" t="s">
        <v>43628</v>
      </c>
      <c r="E1416" s="4" t="s">
        <v>71</v>
      </c>
      <c r="F1416" s="4" t="s">
        <v>8211</v>
      </c>
      <c r="G1416" s="4" t="s">
        <v>71</v>
      </c>
      <c r="H1416" s="4" t="s">
        <v>8211</v>
      </c>
      <c r="I1416" s="4" t="s">
        <v>22</v>
      </c>
      <c r="J1416" s="4" t="s">
        <v>584</v>
      </c>
      <c r="K1416" s="4" t="s">
        <v>8212</v>
      </c>
      <c r="L1416" s="4" t="s">
        <v>86</v>
      </c>
      <c r="M1416" s="4" t="s">
        <v>73</v>
      </c>
      <c r="N1416" s="4" t="s">
        <v>8234</v>
      </c>
      <c r="O1416" s="4" t="s">
        <v>8235</v>
      </c>
      <c r="P1416" s="4" t="s">
        <v>8236</v>
      </c>
      <c r="Q1416" s="4" t="s">
        <v>663</v>
      </c>
      <c r="R1416" s="4" t="s">
        <v>39306</v>
      </c>
      <c r="S1416" s="4" t="s">
        <v>39306</v>
      </c>
      <c r="T1416" s="4" t="s">
        <v>39306</v>
      </c>
    </row>
    <row r="1417" spans="1:20" x14ac:dyDescent="0.2">
      <c r="A1417" s="29">
        <v>19241020783</v>
      </c>
      <c r="B1417" s="4" t="s">
        <v>8213</v>
      </c>
      <c r="C1417" s="4" t="s">
        <v>8194</v>
      </c>
      <c r="D1417" s="4" t="s">
        <v>21621</v>
      </c>
      <c r="E1417" s="4" t="s">
        <v>2835</v>
      </c>
      <c r="F1417" s="4" t="s">
        <v>27495</v>
      </c>
      <c r="G1417" s="4" t="s">
        <v>2835</v>
      </c>
      <c r="H1417" s="4" t="s">
        <v>27495</v>
      </c>
      <c r="I1417" s="4" t="s">
        <v>22</v>
      </c>
      <c r="J1417" s="4" t="s">
        <v>1845</v>
      </c>
      <c r="K1417" s="4" t="s">
        <v>7067</v>
      </c>
      <c r="L1417" s="4" t="s">
        <v>72</v>
      </c>
      <c r="M1417" s="4" t="s">
        <v>73</v>
      </c>
      <c r="N1417" s="4" t="s">
        <v>7087</v>
      </c>
      <c r="O1417" s="4" t="s">
        <v>8226</v>
      </c>
      <c r="P1417" s="4" t="s">
        <v>8227</v>
      </c>
      <c r="Q1417" s="4" t="s">
        <v>922</v>
      </c>
      <c r="R1417" s="4" t="s">
        <v>2836</v>
      </c>
      <c r="S1417" s="4" t="s">
        <v>2836</v>
      </c>
      <c r="T1417" s="4" t="s">
        <v>39306</v>
      </c>
    </row>
    <row r="1418" spans="1:20" x14ac:dyDescent="0.2">
      <c r="A1418" s="29">
        <v>19241026533</v>
      </c>
      <c r="B1418" s="4" t="s">
        <v>8214</v>
      </c>
      <c r="C1418" s="4" t="s">
        <v>8194</v>
      </c>
      <c r="D1418" s="4" t="s">
        <v>43629</v>
      </c>
      <c r="E1418" s="4" t="s">
        <v>71</v>
      </c>
      <c r="F1418" s="4" t="s">
        <v>8214</v>
      </c>
      <c r="G1418" s="4" t="s">
        <v>71</v>
      </c>
      <c r="H1418" s="4" t="s">
        <v>8214</v>
      </c>
      <c r="I1418" s="4" t="s">
        <v>22</v>
      </c>
      <c r="J1418" s="4" t="s">
        <v>8215</v>
      </c>
      <c r="K1418" s="4" t="s">
        <v>8216</v>
      </c>
      <c r="L1418" s="4" t="s">
        <v>476</v>
      </c>
      <c r="M1418" s="4" t="s">
        <v>73</v>
      </c>
      <c r="N1418" s="4" t="s">
        <v>8237</v>
      </c>
      <c r="O1418" s="4" t="s">
        <v>8238</v>
      </c>
      <c r="P1418" s="4" t="s">
        <v>8239</v>
      </c>
      <c r="Q1418" s="4" t="s">
        <v>663</v>
      </c>
      <c r="R1418" s="4" t="s">
        <v>39306</v>
      </c>
      <c r="S1418" s="4" t="s">
        <v>39306</v>
      </c>
      <c r="T1418" s="4" t="s">
        <v>39306</v>
      </c>
    </row>
    <row r="1419" spans="1:20" x14ac:dyDescent="0.2">
      <c r="A1419" s="29">
        <v>19241020668</v>
      </c>
      <c r="B1419" s="4" t="s">
        <v>8220</v>
      </c>
      <c r="C1419" s="4" t="s">
        <v>8340</v>
      </c>
      <c r="D1419" s="4" t="s">
        <v>35200</v>
      </c>
      <c r="E1419" s="4" t="s">
        <v>2835</v>
      </c>
      <c r="F1419" s="4" t="s">
        <v>13183</v>
      </c>
      <c r="G1419" s="4" t="s">
        <v>3020</v>
      </c>
      <c r="H1419" s="4" t="s">
        <v>13185</v>
      </c>
      <c r="I1419" s="4" t="s">
        <v>22</v>
      </c>
      <c r="J1419" s="4" t="s">
        <v>8221</v>
      </c>
      <c r="K1419" s="4" t="s">
        <v>8222</v>
      </c>
      <c r="L1419" s="4" t="s">
        <v>231</v>
      </c>
      <c r="M1419" s="4" t="s">
        <v>73</v>
      </c>
      <c r="N1419" s="4" t="s">
        <v>8341</v>
      </c>
      <c r="O1419" s="4" t="s">
        <v>8342</v>
      </c>
      <c r="P1419" s="4" t="s">
        <v>8343</v>
      </c>
      <c r="Q1419" s="4" t="s">
        <v>922</v>
      </c>
      <c r="R1419" s="4" t="s">
        <v>3021</v>
      </c>
      <c r="S1419" s="4" t="s">
        <v>2836</v>
      </c>
      <c r="T1419" s="4" t="s">
        <v>39306</v>
      </c>
    </row>
    <row r="1420" spans="1:20" x14ac:dyDescent="0.2">
      <c r="A1420" s="29">
        <v>19241026574</v>
      </c>
      <c r="B1420" s="4" t="s">
        <v>8240</v>
      </c>
      <c r="C1420" s="4" t="s">
        <v>8340</v>
      </c>
      <c r="D1420" s="4" t="s">
        <v>25339</v>
      </c>
      <c r="E1420" s="4" t="s">
        <v>2835</v>
      </c>
      <c r="F1420" s="4" t="s">
        <v>22906</v>
      </c>
      <c r="G1420" s="4" t="s">
        <v>3020</v>
      </c>
      <c r="H1420" s="4" t="s">
        <v>22906</v>
      </c>
      <c r="I1420" s="4" t="s">
        <v>22</v>
      </c>
      <c r="J1420" s="4" t="s">
        <v>3810</v>
      </c>
      <c r="K1420" s="4" t="s">
        <v>8241</v>
      </c>
      <c r="L1420" s="4" t="s">
        <v>229</v>
      </c>
      <c r="M1420" s="4" t="s">
        <v>73</v>
      </c>
      <c r="N1420" s="4" t="s">
        <v>8344</v>
      </c>
      <c r="O1420" s="4" t="s">
        <v>8345</v>
      </c>
      <c r="P1420" s="4" t="s">
        <v>8346</v>
      </c>
      <c r="Q1420" s="4" t="s">
        <v>663</v>
      </c>
      <c r="R1420" s="4" t="s">
        <v>3021</v>
      </c>
      <c r="S1420" s="4" t="s">
        <v>2836</v>
      </c>
      <c r="T1420" s="4" t="s">
        <v>39306</v>
      </c>
    </row>
    <row r="1421" spans="1:20" x14ac:dyDescent="0.2">
      <c r="A1421" s="29">
        <v>19241026616</v>
      </c>
      <c r="B1421" s="4" t="s">
        <v>8242</v>
      </c>
      <c r="C1421" s="4" t="s">
        <v>8340</v>
      </c>
      <c r="D1421" s="4" t="s">
        <v>36847</v>
      </c>
      <c r="E1421" s="4" t="s">
        <v>71</v>
      </c>
      <c r="F1421" s="4" t="s">
        <v>8242</v>
      </c>
      <c r="G1421" s="4" t="s">
        <v>71</v>
      </c>
      <c r="H1421" s="4" t="s">
        <v>8242</v>
      </c>
      <c r="I1421" s="4" t="s">
        <v>22</v>
      </c>
      <c r="J1421" s="4" t="s">
        <v>8243</v>
      </c>
      <c r="K1421" s="4" t="s">
        <v>8244</v>
      </c>
      <c r="L1421" s="4" t="s">
        <v>8048</v>
      </c>
      <c r="M1421" s="4" t="s">
        <v>73</v>
      </c>
      <c r="N1421" s="4" t="s">
        <v>8347</v>
      </c>
      <c r="O1421" s="4" t="s">
        <v>8348</v>
      </c>
      <c r="P1421" s="4" t="s">
        <v>8349</v>
      </c>
      <c r="Q1421" s="4" t="s">
        <v>663</v>
      </c>
      <c r="R1421" s="4" t="s">
        <v>39306</v>
      </c>
      <c r="S1421" s="4" t="s">
        <v>39306</v>
      </c>
      <c r="T1421" s="4" t="s">
        <v>39306</v>
      </c>
    </row>
    <row r="1422" spans="1:20" x14ac:dyDescent="0.2">
      <c r="A1422" s="29">
        <v>19241026657</v>
      </c>
      <c r="B1422" s="4" t="s">
        <v>8245</v>
      </c>
      <c r="C1422" s="4" t="s">
        <v>8340</v>
      </c>
      <c r="D1422" s="4" t="s">
        <v>40201</v>
      </c>
      <c r="E1422" s="4" t="s">
        <v>2835</v>
      </c>
      <c r="F1422" s="4" t="s">
        <v>9879</v>
      </c>
      <c r="G1422" s="4" t="s">
        <v>3020</v>
      </c>
      <c r="H1422" s="4" t="s">
        <v>9879</v>
      </c>
      <c r="I1422" s="4" t="s">
        <v>22</v>
      </c>
      <c r="J1422" s="4" t="s">
        <v>1995</v>
      </c>
      <c r="K1422" s="4" t="s">
        <v>8246</v>
      </c>
      <c r="L1422" s="4" t="s">
        <v>79</v>
      </c>
      <c r="M1422" s="4" t="s">
        <v>73</v>
      </c>
      <c r="N1422" s="4" t="s">
        <v>8350</v>
      </c>
      <c r="O1422" s="4" t="s">
        <v>8351</v>
      </c>
      <c r="P1422" s="4" t="s">
        <v>8352</v>
      </c>
      <c r="Q1422" s="4" t="s">
        <v>663</v>
      </c>
      <c r="R1422" s="4" t="s">
        <v>3021</v>
      </c>
      <c r="S1422" s="4" t="s">
        <v>2836</v>
      </c>
      <c r="T1422" s="4" t="s">
        <v>39306</v>
      </c>
    </row>
    <row r="1423" spans="1:20" x14ac:dyDescent="0.2">
      <c r="A1423" s="29">
        <v>19241030857</v>
      </c>
      <c r="B1423" s="4" t="s">
        <v>8259</v>
      </c>
      <c r="C1423" s="4" t="s">
        <v>8340</v>
      </c>
      <c r="D1423" s="4" t="s">
        <v>43630</v>
      </c>
      <c r="E1423" s="4" t="s">
        <v>71</v>
      </c>
      <c r="F1423" s="4" t="s">
        <v>8259</v>
      </c>
      <c r="G1423" s="4" t="s">
        <v>71</v>
      </c>
      <c r="H1423" s="4" t="s">
        <v>8259</v>
      </c>
      <c r="I1423" s="4" t="s">
        <v>22</v>
      </c>
      <c r="J1423" s="4" t="s">
        <v>8260</v>
      </c>
      <c r="K1423" s="4" t="s">
        <v>8261</v>
      </c>
      <c r="L1423" s="4" t="s">
        <v>311</v>
      </c>
      <c r="M1423" s="4" t="s">
        <v>73</v>
      </c>
      <c r="N1423" s="4" t="s">
        <v>8353</v>
      </c>
      <c r="O1423" s="4" t="s">
        <v>8354</v>
      </c>
      <c r="P1423" s="4" t="s">
        <v>8355</v>
      </c>
      <c r="Q1423" s="4" t="s">
        <v>922</v>
      </c>
      <c r="R1423" s="4" t="s">
        <v>39306</v>
      </c>
      <c r="S1423" s="4" t="s">
        <v>39306</v>
      </c>
      <c r="T1423" s="4" t="s">
        <v>39306</v>
      </c>
    </row>
    <row r="1424" spans="1:20" x14ac:dyDescent="0.2">
      <c r="A1424" s="29">
        <v>19241020700</v>
      </c>
      <c r="B1424" s="4" t="s">
        <v>8223</v>
      </c>
      <c r="C1424" s="4" t="s">
        <v>8340</v>
      </c>
      <c r="D1424" s="4" t="s">
        <v>43631</v>
      </c>
      <c r="E1424" s="4" t="s">
        <v>71</v>
      </c>
      <c r="F1424" s="4" t="s">
        <v>8223</v>
      </c>
      <c r="G1424" s="4" t="s">
        <v>71</v>
      </c>
      <c r="H1424" s="4" t="s">
        <v>8223</v>
      </c>
      <c r="I1424" s="4" t="s">
        <v>22</v>
      </c>
      <c r="J1424" s="4" t="s">
        <v>8224</v>
      </c>
      <c r="K1424" s="4" t="s">
        <v>8225</v>
      </c>
      <c r="L1424" s="4" t="s">
        <v>267</v>
      </c>
      <c r="M1424" s="4" t="s">
        <v>73</v>
      </c>
      <c r="N1424" s="4" t="s">
        <v>8356</v>
      </c>
      <c r="O1424" s="4" t="s">
        <v>8357</v>
      </c>
      <c r="P1424" s="4" t="s">
        <v>8358</v>
      </c>
      <c r="Q1424" s="4" t="s">
        <v>922</v>
      </c>
      <c r="R1424" s="4" t="s">
        <v>39306</v>
      </c>
      <c r="S1424" s="4" t="s">
        <v>39306</v>
      </c>
      <c r="T1424" s="4" t="s">
        <v>39306</v>
      </c>
    </row>
    <row r="1425" spans="1:20" x14ac:dyDescent="0.2">
      <c r="A1425" s="29">
        <v>19241020916</v>
      </c>
      <c r="B1425" s="4" t="s">
        <v>8228</v>
      </c>
      <c r="C1425" s="4" t="s">
        <v>8340</v>
      </c>
      <c r="D1425" s="4" t="s">
        <v>15514</v>
      </c>
      <c r="E1425" s="4" t="s">
        <v>2835</v>
      </c>
      <c r="F1425" s="4" t="s">
        <v>40016</v>
      </c>
      <c r="G1425" s="4" t="s">
        <v>3020</v>
      </c>
      <c r="H1425" s="4" t="s">
        <v>40016</v>
      </c>
      <c r="I1425" s="4" t="s">
        <v>22</v>
      </c>
      <c r="J1425" s="4" t="s">
        <v>8229</v>
      </c>
      <c r="K1425" s="4" t="s">
        <v>8230</v>
      </c>
      <c r="L1425" s="4" t="s">
        <v>1680</v>
      </c>
      <c r="M1425" s="4" t="s">
        <v>73</v>
      </c>
      <c r="N1425" s="4" t="s">
        <v>8359</v>
      </c>
      <c r="O1425" s="4" t="s">
        <v>8360</v>
      </c>
      <c r="P1425" s="4" t="s">
        <v>8361</v>
      </c>
      <c r="Q1425" s="4" t="s">
        <v>922</v>
      </c>
      <c r="R1425" s="4" t="s">
        <v>3021</v>
      </c>
      <c r="S1425" s="4" t="s">
        <v>2836</v>
      </c>
      <c r="T1425" s="4" t="s">
        <v>39306</v>
      </c>
    </row>
    <row r="1426" spans="1:20" x14ac:dyDescent="0.2">
      <c r="A1426" s="29">
        <v>19221133267</v>
      </c>
      <c r="B1426" s="4" t="s">
        <v>8362</v>
      </c>
      <c r="C1426" s="4" t="s">
        <v>8398</v>
      </c>
      <c r="D1426" s="4" t="s">
        <v>43632</v>
      </c>
      <c r="E1426" s="4" t="s">
        <v>2835</v>
      </c>
      <c r="F1426" s="4" t="s">
        <v>42616</v>
      </c>
      <c r="G1426" s="4" t="s">
        <v>3020</v>
      </c>
      <c r="H1426" s="4" t="s">
        <v>42617</v>
      </c>
      <c r="I1426" s="4" t="s">
        <v>22</v>
      </c>
      <c r="J1426" s="4" t="s">
        <v>6487</v>
      </c>
      <c r="K1426" s="4" t="s">
        <v>8363</v>
      </c>
      <c r="L1426" s="4" t="s">
        <v>2928</v>
      </c>
      <c r="M1426" s="4" t="s">
        <v>73</v>
      </c>
      <c r="N1426" s="4" t="s">
        <v>8399</v>
      </c>
      <c r="O1426" s="4" t="s">
        <v>8400</v>
      </c>
      <c r="P1426" s="4" t="s">
        <v>8401</v>
      </c>
      <c r="Q1426" s="4" t="s">
        <v>922</v>
      </c>
      <c r="R1426" s="4" t="s">
        <v>3021</v>
      </c>
      <c r="S1426" s="4" t="s">
        <v>2836</v>
      </c>
      <c r="T1426" s="4" t="s">
        <v>39306</v>
      </c>
    </row>
    <row r="1427" spans="1:20" x14ac:dyDescent="0.2">
      <c r="A1427" s="29">
        <v>19241026699</v>
      </c>
      <c r="B1427" s="4" t="s">
        <v>8364</v>
      </c>
      <c r="C1427" s="4" t="s">
        <v>8398</v>
      </c>
      <c r="D1427" s="4" t="s">
        <v>12444</v>
      </c>
      <c r="E1427" s="4" t="s">
        <v>2835</v>
      </c>
      <c r="F1427" s="4" t="s">
        <v>27364</v>
      </c>
      <c r="G1427" s="4" t="s">
        <v>2835</v>
      </c>
      <c r="H1427" s="4" t="s">
        <v>27366</v>
      </c>
      <c r="I1427" s="4" t="s">
        <v>22</v>
      </c>
      <c r="J1427" s="4" t="s">
        <v>3941</v>
      </c>
      <c r="K1427" s="4" t="s">
        <v>8365</v>
      </c>
      <c r="L1427" s="4" t="s">
        <v>1885</v>
      </c>
      <c r="M1427" s="4" t="s">
        <v>73</v>
      </c>
      <c r="N1427" s="4" t="s">
        <v>8402</v>
      </c>
      <c r="O1427" s="4" t="s">
        <v>8403</v>
      </c>
      <c r="P1427" s="4" t="s">
        <v>8404</v>
      </c>
      <c r="Q1427" s="4" t="s">
        <v>663</v>
      </c>
      <c r="R1427" s="4" t="s">
        <v>2836</v>
      </c>
      <c r="S1427" s="4" t="s">
        <v>2836</v>
      </c>
      <c r="T1427" s="4" t="s">
        <v>39306</v>
      </c>
    </row>
    <row r="1428" spans="1:20" x14ac:dyDescent="0.2">
      <c r="A1428" s="29">
        <v>19241026731</v>
      </c>
      <c r="B1428" s="4" t="s">
        <v>8366</v>
      </c>
      <c r="C1428" s="4" t="s">
        <v>8398</v>
      </c>
      <c r="D1428" s="4" t="s">
        <v>28739</v>
      </c>
      <c r="E1428" s="4" t="s">
        <v>2835</v>
      </c>
      <c r="F1428" s="4" t="s">
        <v>13183</v>
      </c>
      <c r="G1428" s="4" t="s">
        <v>3020</v>
      </c>
      <c r="H1428" s="4" t="s">
        <v>13185</v>
      </c>
      <c r="I1428" s="4" t="s">
        <v>22</v>
      </c>
      <c r="J1428" s="4" t="s">
        <v>1190</v>
      </c>
      <c r="K1428" s="4" t="s">
        <v>8367</v>
      </c>
      <c r="L1428" s="4" t="s">
        <v>231</v>
      </c>
      <c r="M1428" s="4" t="s">
        <v>73</v>
      </c>
      <c r="N1428" s="4" t="s">
        <v>8405</v>
      </c>
      <c r="O1428" s="4" t="s">
        <v>8406</v>
      </c>
      <c r="P1428" s="4" t="s">
        <v>8407</v>
      </c>
      <c r="Q1428" s="4" t="s">
        <v>663</v>
      </c>
      <c r="R1428" s="4" t="s">
        <v>3021</v>
      </c>
      <c r="S1428" s="4" t="s">
        <v>2836</v>
      </c>
      <c r="T1428" s="4" t="s">
        <v>39306</v>
      </c>
    </row>
    <row r="1429" spans="1:20" x14ac:dyDescent="0.2">
      <c r="A1429" s="29">
        <v>19241026772</v>
      </c>
      <c r="B1429" s="4" t="s">
        <v>8368</v>
      </c>
      <c r="C1429" s="4" t="s">
        <v>8398</v>
      </c>
      <c r="D1429" s="4" t="s">
        <v>43633</v>
      </c>
      <c r="E1429" s="4" t="s">
        <v>71</v>
      </c>
      <c r="F1429" s="4" t="s">
        <v>8368</v>
      </c>
      <c r="G1429" s="4" t="s">
        <v>71</v>
      </c>
      <c r="H1429" s="4" t="s">
        <v>8368</v>
      </c>
      <c r="I1429" s="4" t="s">
        <v>22</v>
      </c>
      <c r="J1429" s="4" t="s">
        <v>8369</v>
      </c>
      <c r="K1429" s="4" t="s">
        <v>8370</v>
      </c>
      <c r="L1429" s="4" t="s">
        <v>267</v>
      </c>
      <c r="M1429" s="4" t="s">
        <v>73</v>
      </c>
      <c r="N1429" s="4" t="s">
        <v>8408</v>
      </c>
      <c r="O1429" s="4" t="s">
        <v>8409</v>
      </c>
      <c r="P1429" s="4" t="s">
        <v>8410</v>
      </c>
      <c r="Q1429" s="4" t="s">
        <v>663</v>
      </c>
      <c r="R1429" s="4" t="s">
        <v>39306</v>
      </c>
      <c r="S1429" s="4" t="s">
        <v>39306</v>
      </c>
      <c r="T1429" s="4" t="s">
        <v>39306</v>
      </c>
    </row>
    <row r="1430" spans="1:20" x14ac:dyDescent="0.2">
      <c r="A1430" s="29">
        <v>19241026814</v>
      </c>
      <c r="B1430" s="4" t="s">
        <v>8371</v>
      </c>
      <c r="C1430" s="4" t="s">
        <v>8398</v>
      </c>
      <c r="D1430" s="4" t="s">
        <v>10616</v>
      </c>
      <c r="E1430" s="4" t="s">
        <v>2835</v>
      </c>
      <c r="F1430" s="4" t="s">
        <v>27364</v>
      </c>
      <c r="G1430" s="4" t="s">
        <v>3020</v>
      </c>
      <c r="H1430" s="4" t="s">
        <v>33585</v>
      </c>
      <c r="I1430" s="4" t="s">
        <v>22</v>
      </c>
      <c r="J1430" s="4" t="s">
        <v>8372</v>
      </c>
      <c r="K1430" s="4" t="s">
        <v>8373</v>
      </c>
      <c r="L1430" s="4" t="s">
        <v>308</v>
      </c>
      <c r="M1430" s="4" t="s">
        <v>73</v>
      </c>
      <c r="N1430" s="4" t="s">
        <v>8411</v>
      </c>
      <c r="O1430" s="4" t="s">
        <v>8412</v>
      </c>
      <c r="P1430" s="4" t="s">
        <v>8413</v>
      </c>
      <c r="Q1430" s="4" t="s">
        <v>663</v>
      </c>
      <c r="R1430" s="4" t="s">
        <v>3021</v>
      </c>
      <c r="S1430" s="4" t="s">
        <v>2836</v>
      </c>
      <c r="T1430" s="4" t="s">
        <v>39306</v>
      </c>
    </row>
    <row r="1431" spans="1:20" x14ac:dyDescent="0.2">
      <c r="A1431" s="29">
        <v>19241026855</v>
      </c>
      <c r="B1431" s="4" t="s">
        <v>8374</v>
      </c>
      <c r="C1431" s="4" t="s">
        <v>8398</v>
      </c>
      <c r="D1431" s="4" t="s">
        <v>32221</v>
      </c>
      <c r="E1431" s="4" t="s">
        <v>71</v>
      </c>
      <c r="F1431" s="4" t="s">
        <v>8374</v>
      </c>
      <c r="G1431" s="4" t="s">
        <v>71</v>
      </c>
      <c r="H1431" s="4" t="s">
        <v>8374</v>
      </c>
      <c r="I1431" s="4" t="s">
        <v>22</v>
      </c>
      <c r="J1431" s="4" t="s">
        <v>1712</v>
      </c>
      <c r="K1431" s="4" t="s">
        <v>8375</v>
      </c>
      <c r="L1431" s="4" t="s">
        <v>263</v>
      </c>
      <c r="M1431" s="4" t="s">
        <v>73</v>
      </c>
      <c r="N1431" s="4" t="s">
        <v>8414</v>
      </c>
      <c r="O1431" s="4" t="s">
        <v>8415</v>
      </c>
      <c r="P1431" s="4" t="s">
        <v>8416</v>
      </c>
      <c r="Q1431" s="4" t="s">
        <v>663</v>
      </c>
      <c r="R1431" s="4" t="s">
        <v>39306</v>
      </c>
      <c r="S1431" s="4" t="s">
        <v>39306</v>
      </c>
      <c r="T1431" s="4" t="s">
        <v>39306</v>
      </c>
    </row>
    <row r="1432" spans="1:20" x14ac:dyDescent="0.2">
      <c r="A1432" s="29">
        <v>19241026897</v>
      </c>
      <c r="B1432" s="4" t="s">
        <v>8376</v>
      </c>
      <c r="C1432" s="4" t="s">
        <v>8398</v>
      </c>
      <c r="D1432" s="4" t="s">
        <v>26959</v>
      </c>
      <c r="E1432" s="4" t="s">
        <v>2835</v>
      </c>
      <c r="F1432" s="4" t="s">
        <v>42616</v>
      </c>
      <c r="G1432" s="4" t="s">
        <v>3020</v>
      </c>
      <c r="H1432" s="4" t="s">
        <v>42616</v>
      </c>
      <c r="I1432" s="4" t="s">
        <v>22</v>
      </c>
      <c r="J1432" s="4" t="s">
        <v>37</v>
      </c>
      <c r="K1432" s="4" t="s">
        <v>8377</v>
      </c>
      <c r="L1432" s="4" t="s">
        <v>2928</v>
      </c>
      <c r="M1432" s="4" t="s">
        <v>73</v>
      </c>
      <c r="N1432" s="4" t="s">
        <v>8417</v>
      </c>
      <c r="O1432" s="4" t="s">
        <v>8418</v>
      </c>
      <c r="P1432" s="4" t="s">
        <v>8419</v>
      </c>
      <c r="Q1432" s="4" t="s">
        <v>663</v>
      </c>
      <c r="R1432" s="4" t="s">
        <v>3021</v>
      </c>
      <c r="S1432" s="4" t="s">
        <v>2836</v>
      </c>
      <c r="T1432" s="4" t="s">
        <v>39306</v>
      </c>
    </row>
    <row r="1433" spans="1:20" x14ac:dyDescent="0.2">
      <c r="A1433" s="29">
        <v>19241026939</v>
      </c>
      <c r="B1433" s="4" t="s">
        <v>8378</v>
      </c>
      <c r="C1433" s="4" t="s">
        <v>8398</v>
      </c>
      <c r="D1433" s="4" t="s">
        <v>18393</v>
      </c>
      <c r="E1433" s="4" t="s">
        <v>2835</v>
      </c>
      <c r="F1433" s="4" t="s">
        <v>27364</v>
      </c>
      <c r="G1433" s="4" t="s">
        <v>3020</v>
      </c>
      <c r="H1433" s="4" t="s">
        <v>33585</v>
      </c>
      <c r="I1433" s="4" t="s">
        <v>22</v>
      </c>
      <c r="J1433" s="4" t="s">
        <v>8379</v>
      </c>
      <c r="K1433" s="4" t="s">
        <v>8380</v>
      </c>
      <c r="L1433" s="4" t="s">
        <v>308</v>
      </c>
      <c r="M1433" s="4" t="s">
        <v>73</v>
      </c>
      <c r="N1433" s="4" t="s">
        <v>8420</v>
      </c>
      <c r="O1433" s="4" t="s">
        <v>8421</v>
      </c>
      <c r="P1433" s="4" t="s">
        <v>8422</v>
      </c>
      <c r="Q1433" s="4" t="s">
        <v>663</v>
      </c>
      <c r="R1433" s="4" t="s">
        <v>3021</v>
      </c>
      <c r="S1433" s="4" t="s">
        <v>2836</v>
      </c>
      <c r="T1433" s="4" t="s">
        <v>39306</v>
      </c>
    </row>
    <row r="1434" spans="1:20" x14ac:dyDescent="0.2">
      <c r="A1434" s="29">
        <v>19241026970</v>
      </c>
      <c r="B1434" s="4" t="s">
        <v>8381</v>
      </c>
      <c r="C1434" s="4" t="s">
        <v>8423</v>
      </c>
      <c r="D1434" s="4" t="s">
        <v>21622</v>
      </c>
      <c r="E1434" s="4" t="s">
        <v>71</v>
      </c>
      <c r="F1434" s="4" t="s">
        <v>8381</v>
      </c>
      <c r="G1434" s="4" t="s">
        <v>71</v>
      </c>
      <c r="H1434" s="4" t="s">
        <v>8381</v>
      </c>
      <c r="I1434" s="4" t="s">
        <v>22</v>
      </c>
      <c r="J1434" s="4" t="s">
        <v>2537</v>
      </c>
      <c r="K1434" s="4" t="s">
        <v>8382</v>
      </c>
      <c r="L1434" s="4" t="s">
        <v>3300</v>
      </c>
      <c r="M1434" s="4" t="s">
        <v>73</v>
      </c>
      <c r="N1434" s="4" t="s">
        <v>8424</v>
      </c>
      <c r="O1434" s="4" t="s">
        <v>8425</v>
      </c>
      <c r="P1434" s="4" t="s">
        <v>8426</v>
      </c>
      <c r="Q1434" s="4" t="s">
        <v>663</v>
      </c>
      <c r="R1434" s="4" t="s">
        <v>39306</v>
      </c>
      <c r="S1434" s="4" t="s">
        <v>39306</v>
      </c>
      <c r="T1434" s="4" t="s">
        <v>39306</v>
      </c>
    </row>
    <row r="1435" spans="1:20" x14ac:dyDescent="0.2">
      <c r="A1435" s="29">
        <v>19241026012</v>
      </c>
      <c r="B1435" s="4" t="s">
        <v>8383</v>
      </c>
      <c r="C1435" s="4" t="s">
        <v>8423</v>
      </c>
      <c r="D1435" s="4" t="s">
        <v>43634</v>
      </c>
      <c r="E1435" s="4" t="s">
        <v>71</v>
      </c>
      <c r="F1435" s="4" t="s">
        <v>8383</v>
      </c>
      <c r="G1435" s="4" t="s">
        <v>71</v>
      </c>
      <c r="H1435" s="4" t="s">
        <v>8383</v>
      </c>
      <c r="I1435" s="4" t="s">
        <v>22</v>
      </c>
      <c r="J1435" s="4" t="s">
        <v>8384</v>
      </c>
      <c r="K1435" s="4" t="s">
        <v>8385</v>
      </c>
      <c r="L1435" s="4" t="s">
        <v>476</v>
      </c>
      <c r="M1435" s="4" t="s">
        <v>73</v>
      </c>
      <c r="N1435" s="4" t="s">
        <v>8427</v>
      </c>
      <c r="O1435" s="4" t="s">
        <v>8428</v>
      </c>
      <c r="P1435" s="4" t="s">
        <v>8429</v>
      </c>
      <c r="Q1435" s="4" t="s">
        <v>663</v>
      </c>
      <c r="R1435" s="4" t="s">
        <v>39306</v>
      </c>
      <c r="S1435" s="4" t="s">
        <v>39306</v>
      </c>
      <c r="T1435" s="4" t="s">
        <v>39306</v>
      </c>
    </row>
    <row r="1436" spans="1:20" x14ac:dyDescent="0.2">
      <c r="A1436" s="29">
        <v>19241026020</v>
      </c>
      <c r="B1436" s="4" t="s">
        <v>8386</v>
      </c>
      <c r="C1436" s="4" t="s">
        <v>8423</v>
      </c>
      <c r="D1436" s="4" t="s">
        <v>40202</v>
      </c>
      <c r="E1436" s="4" t="s">
        <v>2835</v>
      </c>
      <c r="F1436" s="4" t="s">
        <v>36700</v>
      </c>
      <c r="G1436" s="4" t="s">
        <v>3020</v>
      </c>
      <c r="H1436" s="4" t="s">
        <v>36702</v>
      </c>
      <c r="I1436" s="4" t="s">
        <v>22</v>
      </c>
      <c r="J1436" s="4" t="s">
        <v>8387</v>
      </c>
      <c r="K1436" s="4" t="s">
        <v>8388</v>
      </c>
      <c r="L1436" s="4" t="s">
        <v>93</v>
      </c>
      <c r="M1436" s="4" t="s">
        <v>73</v>
      </c>
      <c r="N1436" s="4" t="s">
        <v>8430</v>
      </c>
      <c r="O1436" s="4" t="s">
        <v>8431</v>
      </c>
      <c r="P1436" s="4" t="s">
        <v>8432</v>
      </c>
      <c r="Q1436" s="4" t="s">
        <v>663</v>
      </c>
      <c r="R1436" s="4" t="s">
        <v>3021</v>
      </c>
      <c r="S1436" s="4" t="s">
        <v>2836</v>
      </c>
      <c r="T1436" s="4" t="s">
        <v>39306</v>
      </c>
    </row>
    <row r="1437" spans="1:20" x14ac:dyDescent="0.2">
      <c r="A1437" s="29">
        <v>19241026418</v>
      </c>
      <c r="B1437" s="4" t="s">
        <v>8389</v>
      </c>
      <c r="C1437" s="4" t="s">
        <v>8423</v>
      </c>
      <c r="D1437" s="4" t="s">
        <v>43635</v>
      </c>
      <c r="E1437" s="4" t="s">
        <v>71</v>
      </c>
      <c r="F1437" s="4" t="s">
        <v>8389</v>
      </c>
      <c r="G1437" s="4" t="s">
        <v>71</v>
      </c>
      <c r="H1437" s="4" t="s">
        <v>8389</v>
      </c>
      <c r="I1437" s="4" t="s">
        <v>22</v>
      </c>
      <c r="J1437" s="4" t="s">
        <v>1055</v>
      </c>
      <c r="K1437" s="4" t="s">
        <v>8390</v>
      </c>
      <c r="L1437" s="4" t="s">
        <v>249</v>
      </c>
      <c r="M1437" s="4" t="s">
        <v>73</v>
      </c>
      <c r="N1437" s="4" t="s">
        <v>8433</v>
      </c>
      <c r="O1437" s="4" t="s">
        <v>8434</v>
      </c>
      <c r="P1437" s="4" t="s">
        <v>8435</v>
      </c>
      <c r="Q1437" s="4" t="s">
        <v>663</v>
      </c>
      <c r="R1437" s="4" t="s">
        <v>39306</v>
      </c>
      <c r="S1437" s="4" t="s">
        <v>39306</v>
      </c>
      <c r="T1437" s="4" t="s">
        <v>39306</v>
      </c>
    </row>
    <row r="1438" spans="1:20" x14ac:dyDescent="0.2">
      <c r="A1438" s="29">
        <v>19241026376</v>
      </c>
      <c r="B1438" s="4" t="s">
        <v>8392</v>
      </c>
      <c r="C1438" s="4" t="s">
        <v>8423</v>
      </c>
      <c r="D1438" s="4" t="s">
        <v>35201</v>
      </c>
      <c r="E1438" s="4" t="s">
        <v>71</v>
      </c>
      <c r="F1438" s="4" t="s">
        <v>8392</v>
      </c>
      <c r="G1438" s="4" t="s">
        <v>71</v>
      </c>
      <c r="H1438" s="4" t="s">
        <v>8392</v>
      </c>
      <c r="I1438" s="4" t="s">
        <v>22</v>
      </c>
      <c r="J1438" s="4" t="s">
        <v>8393</v>
      </c>
      <c r="K1438" s="4" t="s">
        <v>8394</v>
      </c>
      <c r="L1438" s="4" t="s">
        <v>86</v>
      </c>
      <c r="M1438" s="4" t="s">
        <v>73</v>
      </c>
      <c r="N1438" s="4" t="s">
        <v>8437</v>
      </c>
      <c r="O1438" s="4" t="s">
        <v>8438</v>
      </c>
      <c r="P1438" s="4" t="s">
        <v>8439</v>
      </c>
      <c r="Q1438" s="4" t="s">
        <v>663</v>
      </c>
      <c r="R1438" s="4" t="s">
        <v>39306</v>
      </c>
      <c r="S1438" s="4" t="s">
        <v>39306</v>
      </c>
      <c r="T1438" s="4" t="s">
        <v>39306</v>
      </c>
    </row>
    <row r="1439" spans="1:20" x14ac:dyDescent="0.2">
      <c r="A1439" s="29">
        <v>19241026335</v>
      </c>
      <c r="B1439" s="4" t="s">
        <v>8395</v>
      </c>
      <c r="C1439" s="4" t="s">
        <v>8423</v>
      </c>
      <c r="D1439" s="4" t="s">
        <v>43636</v>
      </c>
      <c r="E1439" s="4" t="s">
        <v>71</v>
      </c>
      <c r="F1439" s="4" t="s">
        <v>8395</v>
      </c>
      <c r="G1439" s="4" t="s">
        <v>71</v>
      </c>
      <c r="H1439" s="4" t="s">
        <v>8395</v>
      </c>
      <c r="I1439" s="4" t="s">
        <v>22</v>
      </c>
      <c r="J1439" s="4" t="s">
        <v>8396</v>
      </c>
      <c r="K1439" s="4" t="s">
        <v>8397</v>
      </c>
      <c r="L1439" s="4" t="s">
        <v>476</v>
      </c>
      <c r="M1439" s="4" t="s">
        <v>73</v>
      </c>
      <c r="N1439" s="4" t="s">
        <v>8440</v>
      </c>
      <c r="O1439" s="4" t="s">
        <v>8441</v>
      </c>
      <c r="P1439" s="4" t="s">
        <v>8442</v>
      </c>
      <c r="Q1439" s="4" t="s">
        <v>663</v>
      </c>
      <c r="R1439" s="4" t="s">
        <v>39306</v>
      </c>
      <c r="S1439" s="4" t="s">
        <v>39306</v>
      </c>
      <c r="T1439" s="4" t="s">
        <v>39306</v>
      </c>
    </row>
    <row r="1440" spans="1:20" x14ac:dyDescent="0.2">
      <c r="A1440" s="29">
        <v>19241026293</v>
      </c>
      <c r="B1440" s="4" t="s">
        <v>8443</v>
      </c>
      <c r="C1440" s="4" t="s">
        <v>8482</v>
      </c>
      <c r="D1440" s="4" t="s">
        <v>21623</v>
      </c>
      <c r="E1440" s="4" t="s">
        <v>2835</v>
      </c>
      <c r="F1440" s="4" t="s">
        <v>27364</v>
      </c>
      <c r="G1440" s="4" t="s">
        <v>2835</v>
      </c>
      <c r="H1440" s="4" t="s">
        <v>27366</v>
      </c>
      <c r="I1440" s="4" t="s">
        <v>22</v>
      </c>
      <c r="J1440" s="4" t="s">
        <v>8444</v>
      </c>
      <c r="K1440" s="4" t="s">
        <v>8445</v>
      </c>
      <c r="L1440" s="4" t="s">
        <v>3300</v>
      </c>
      <c r="M1440" s="4" t="s">
        <v>73</v>
      </c>
      <c r="N1440" s="4" t="s">
        <v>8498</v>
      </c>
      <c r="O1440" s="4" t="s">
        <v>8499</v>
      </c>
      <c r="P1440" s="4" t="s">
        <v>8500</v>
      </c>
      <c r="Q1440" s="4" t="s">
        <v>663</v>
      </c>
      <c r="R1440" s="4" t="s">
        <v>2836</v>
      </c>
      <c r="S1440" s="4" t="s">
        <v>2836</v>
      </c>
      <c r="T1440" s="4" t="s">
        <v>39306</v>
      </c>
    </row>
    <row r="1441" spans="1:20" x14ac:dyDescent="0.2">
      <c r="A1441" s="29">
        <v>19241026251</v>
      </c>
      <c r="B1441" s="4" t="s">
        <v>8446</v>
      </c>
      <c r="C1441" s="4" t="s">
        <v>8482</v>
      </c>
      <c r="D1441" s="4" t="s">
        <v>43637</v>
      </c>
      <c r="E1441" s="4" t="s">
        <v>71</v>
      </c>
      <c r="F1441" s="4" t="s">
        <v>8446</v>
      </c>
      <c r="G1441" s="4" t="s">
        <v>71</v>
      </c>
      <c r="H1441" s="4" t="s">
        <v>8446</v>
      </c>
      <c r="I1441" s="4" t="s">
        <v>22</v>
      </c>
      <c r="J1441" s="4" t="s">
        <v>8447</v>
      </c>
      <c r="K1441" s="4" t="s">
        <v>8448</v>
      </c>
      <c r="L1441" s="4" t="s">
        <v>3300</v>
      </c>
      <c r="M1441" s="4" t="s">
        <v>73</v>
      </c>
      <c r="N1441" s="4" t="s">
        <v>8495</v>
      </c>
      <c r="O1441" s="4" t="s">
        <v>8496</v>
      </c>
      <c r="P1441" s="4" t="s">
        <v>8497</v>
      </c>
      <c r="Q1441" s="4" t="s">
        <v>663</v>
      </c>
      <c r="R1441" s="4" t="s">
        <v>39306</v>
      </c>
      <c r="S1441" s="4" t="s">
        <v>39306</v>
      </c>
      <c r="T1441" s="4" t="s">
        <v>39306</v>
      </c>
    </row>
    <row r="1442" spans="1:20" x14ac:dyDescent="0.2">
      <c r="A1442" s="29">
        <v>19241026210</v>
      </c>
      <c r="B1442" s="4" t="s">
        <v>8449</v>
      </c>
      <c r="C1442" s="4" t="s">
        <v>8482</v>
      </c>
      <c r="D1442" s="4" t="s">
        <v>36848</v>
      </c>
      <c r="E1442" s="4" t="s">
        <v>71</v>
      </c>
      <c r="F1442" s="4" t="s">
        <v>8449</v>
      </c>
      <c r="G1442" s="4" t="s">
        <v>71</v>
      </c>
      <c r="H1442" s="4" t="s">
        <v>8449</v>
      </c>
      <c r="I1442" s="4" t="s">
        <v>22</v>
      </c>
      <c r="J1442" s="4" t="s">
        <v>8450</v>
      </c>
      <c r="K1442" s="4" t="s">
        <v>8451</v>
      </c>
      <c r="L1442" s="4" t="s">
        <v>476</v>
      </c>
      <c r="M1442" s="4" t="s">
        <v>73</v>
      </c>
      <c r="N1442" s="4" t="s">
        <v>8492</v>
      </c>
      <c r="O1442" s="4" t="s">
        <v>8493</v>
      </c>
      <c r="P1442" s="4" t="s">
        <v>8494</v>
      </c>
      <c r="Q1442" s="4" t="s">
        <v>663</v>
      </c>
      <c r="R1442" s="4" t="s">
        <v>39306</v>
      </c>
      <c r="S1442" s="4" t="s">
        <v>39306</v>
      </c>
      <c r="T1442" s="4" t="s">
        <v>39306</v>
      </c>
    </row>
    <row r="1443" spans="1:20" x14ac:dyDescent="0.2">
      <c r="A1443" s="29">
        <v>19241026178</v>
      </c>
      <c r="B1443" s="4" t="s">
        <v>8452</v>
      </c>
      <c r="C1443" s="4" t="s">
        <v>8482</v>
      </c>
      <c r="D1443" s="4" t="s">
        <v>30305</v>
      </c>
      <c r="E1443" s="4" t="s">
        <v>2835</v>
      </c>
      <c r="F1443" s="4" t="s">
        <v>12015</v>
      </c>
      <c r="G1443" s="4" t="s">
        <v>3020</v>
      </c>
      <c r="H1443" s="4" t="s">
        <v>12015</v>
      </c>
      <c r="I1443" s="4" t="s">
        <v>22</v>
      </c>
      <c r="J1443" s="4" t="s">
        <v>8453</v>
      </c>
      <c r="K1443" s="4" t="s">
        <v>8454</v>
      </c>
      <c r="L1443" s="4" t="s">
        <v>271</v>
      </c>
      <c r="M1443" s="4" t="s">
        <v>73</v>
      </c>
      <c r="N1443" s="4" t="s">
        <v>8489</v>
      </c>
      <c r="O1443" s="4" t="s">
        <v>8490</v>
      </c>
      <c r="P1443" s="4" t="s">
        <v>8491</v>
      </c>
      <c r="Q1443" s="4" t="s">
        <v>663</v>
      </c>
      <c r="R1443" s="4" t="s">
        <v>3021</v>
      </c>
      <c r="S1443" s="4" t="s">
        <v>2836</v>
      </c>
      <c r="T1443" s="4" t="s">
        <v>39306</v>
      </c>
    </row>
    <row r="1444" spans="1:20" x14ac:dyDescent="0.2">
      <c r="A1444" s="29">
        <v>19241026137</v>
      </c>
      <c r="B1444" s="4" t="s">
        <v>8455</v>
      </c>
      <c r="C1444" s="4" t="s">
        <v>8482</v>
      </c>
      <c r="D1444" s="4" t="s">
        <v>43638</v>
      </c>
      <c r="E1444" s="4" t="s">
        <v>71</v>
      </c>
      <c r="F1444" s="4" t="s">
        <v>8455</v>
      </c>
      <c r="G1444" s="4" t="s">
        <v>71</v>
      </c>
      <c r="H1444" s="4" t="s">
        <v>8455</v>
      </c>
      <c r="I1444" s="4" t="s">
        <v>22</v>
      </c>
      <c r="J1444" s="4" t="s">
        <v>8456</v>
      </c>
      <c r="K1444" s="4" t="s">
        <v>8457</v>
      </c>
      <c r="L1444" s="4" t="s">
        <v>476</v>
      </c>
      <c r="M1444" s="4" t="s">
        <v>73</v>
      </c>
      <c r="N1444" s="4" t="s">
        <v>8486</v>
      </c>
      <c r="O1444" s="4" t="s">
        <v>8487</v>
      </c>
      <c r="P1444" s="4" t="s">
        <v>8488</v>
      </c>
      <c r="Q1444" s="4" t="s">
        <v>663</v>
      </c>
      <c r="R1444" s="4" t="s">
        <v>39306</v>
      </c>
      <c r="S1444" s="4" t="s">
        <v>39306</v>
      </c>
      <c r="T1444" s="4" t="s">
        <v>39306</v>
      </c>
    </row>
    <row r="1445" spans="1:20" x14ac:dyDescent="0.2">
      <c r="A1445" s="29">
        <v>19241026095</v>
      </c>
      <c r="B1445" s="4" t="s">
        <v>8458</v>
      </c>
      <c r="C1445" s="4" t="s">
        <v>8482</v>
      </c>
      <c r="D1445" s="4" t="s">
        <v>18394</v>
      </c>
      <c r="E1445" s="4" t="s">
        <v>71</v>
      </c>
      <c r="F1445" s="4" t="s">
        <v>8458</v>
      </c>
      <c r="G1445" s="4" t="s">
        <v>71</v>
      </c>
      <c r="H1445" s="4" t="s">
        <v>8458</v>
      </c>
      <c r="I1445" s="4" t="s">
        <v>22</v>
      </c>
      <c r="J1445" s="4" t="s">
        <v>2766</v>
      </c>
      <c r="K1445" s="4" t="s">
        <v>8459</v>
      </c>
      <c r="L1445" s="4" t="s">
        <v>311</v>
      </c>
      <c r="M1445" s="4" t="s">
        <v>73</v>
      </c>
      <c r="N1445" s="4" t="s">
        <v>8483</v>
      </c>
      <c r="O1445" s="4" t="s">
        <v>8484</v>
      </c>
      <c r="P1445" s="4" t="s">
        <v>8485</v>
      </c>
      <c r="Q1445" s="4" t="s">
        <v>663</v>
      </c>
      <c r="R1445" s="4" t="s">
        <v>39306</v>
      </c>
      <c r="S1445" s="4" t="s">
        <v>39306</v>
      </c>
      <c r="T1445" s="4" t="s">
        <v>39306</v>
      </c>
    </row>
    <row r="1446" spans="1:20" x14ac:dyDescent="0.2">
      <c r="A1446" s="29">
        <v>19241028612</v>
      </c>
      <c r="B1446" s="4" t="s">
        <v>8460</v>
      </c>
      <c r="C1446" s="4" t="s">
        <v>8482</v>
      </c>
      <c r="D1446" s="4" t="s">
        <v>28740</v>
      </c>
      <c r="E1446" s="4" t="s">
        <v>2835</v>
      </c>
      <c r="F1446" s="4" t="s">
        <v>13183</v>
      </c>
      <c r="G1446" s="4" t="s">
        <v>3020</v>
      </c>
      <c r="H1446" s="4" t="s">
        <v>13183</v>
      </c>
      <c r="I1446" s="4" t="s">
        <v>22</v>
      </c>
      <c r="J1446" s="4" t="s">
        <v>2077</v>
      </c>
      <c r="K1446" s="4" t="s">
        <v>8461</v>
      </c>
      <c r="L1446" s="4" t="s">
        <v>231</v>
      </c>
      <c r="M1446" s="4" t="s">
        <v>73</v>
      </c>
      <c r="N1446" s="4" t="s">
        <v>8522</v>
      </c>
      <c r="O1446" s="4" t="s">
        <v>8523</v>
      </c>
      <c r="P1446" s="4" t="s">
        <v>8524</v>
      </c>
      <c r="Q1446" s="4" t="s">
        <v>663</v>
      </c>
      <c r="R1446" s="4" t="s">
        <v>3021</v>
      </c>
      <c r="S1446" s="4" t="s">
        <v>2836</v>
      </c>
      <c r="T1446" s="4" t="s">
        <v>39306</v>
      </c>
    </row>
    <row r="1447" spans="1:20" x14ac:dyDescent="0.2">
      <c r="A1447" s="29">
        <v>19241028695</v>
      </c>
      <c r="B1447" s="4" t="s">
        <v>8462</v>
      </c>
      <c r="C1447" s="4" t="s">
        <v>8482</v>
      </c>
      <c r="D1447" s="4" t="s">
        <v>28741</v>
      </c>
      <c r="E1447" s="4" t="s">
        <v>2835</v>
      </c>
      <c r="F1447" s="4" t="s">
        <v>13183</v>
      </c>
      <c r="G1447" s="4" t="s">
        <v>3020</v>
      </c>
      <c r="H1447" s="4" t="s">
        <v>13183</v>
      </c>
      <c r="I1447" s="4" t="s">
        <v>22</v>
      </c>
      <c r="J1447" s="4" t="s">
        <v>498</v>
      </c>
      <c r="K1447" s="4" t="s">
        <v>8463</v>
      </c>
      <c r="L1447" s="4" t="s">
        <v>231</v>
      </c>
      <c r="M1447" s="4" t="s">
        <v>73</v>
      </c>
      <c r="N1447" s="4" t="s">
        <v>8525</v>
      </c>
      <c r="O1447" s="4" t="s">
        <v>8526</v>
      </c>
      <c r="P1447" s="4" t="s">
        <v>8527</v>
      </c>
      <c r="Q1447" s="4" t="s">
        <v>663</v>
      </c>
      <c r="R1447" s="4" t="s">
        <v>3021</v>
      </c>
      <c r="S1447" s="4" t="s">
        <v>2836</v>
      </c>
      <c r="T1447" s="4" t="s">
        <v>39306</v>
      </c>
    </row>
    <row r="1448" spans="1:20" x14ac:dyDescent="0.2">
      <c r="A1448" s="29">
        <v>19241028372</v>
      </c>
      <c r="B1448" s="4" t="s">
        <v>8464</v>
      </c>
      <c r="C1448" s="4" t="s">
        <v>8482</v>
      </c>
      <c r="D1448" s="4" t="s">
        <v>40203</v>
      </c>
      <c r="E1448" s="4" t="s">
        <v>71</v>
      </c>
      <c r="F1448" s="4" t="s">
        <v>8464</v>
      </c>
      <c r="G1448" s="4" t="s">
        <v>71</v>
      </c>
      <c r="H1448" s="4" t="s">
        <v>8464</v>
      </c>
      <c r="I1448" s="4" t="s">
        <v>22</v>
      </c>
      <c r="J1448" s="4" t="s">
        <v>498</v>
      </c>
      <c r="K1448" s="4" t="s">
        <v>8465</v>
      </c>
      <c r="L1448" s="4" t="s">
        <v>263</v>
      </c>
      <c r="M1448" s="4" t="s">
        <v>73</v>
      </c>
      <c r="N1448" s="4" t="s">
        <v>8513</v>
      </c>
      <c r="O1448" s="4" t="s">
        <v>8514</v>
      </c>
      <c r="P1448" s="4" t="s">
        <v>8515</v>
      </c>
      <c r="Q1448" s="4" t="s">
        <v>663</v>
      </c>
      <c r="R1448" s="4" t="s">
        <v>39306</v>
      </c>
      <c r="S1448" s="4" t="s">
        <v>39306</v>
      </c>
      <c r="T1448" s="4" t="s">
        <v>39306</v>
      </c>
    </row>
    <row r="1449" spans="1:20" x14ac:dyDescent="0.2">
      <c r="A1449" s="29">
        <v>19241028539</v>
      </c>
      <c r="B1449" s="4" t="s">
        <v>8466</v>
      </c>
      <c r="C1449" s="4" t="s">
        <v>8482</v>
      </c>
      <c r="D1449" s="4" t="s">
        <v>12445</v>
      </c>
      <c r="E1449" s="4" t="s">
        <v>71</v>
      </c>
      <c r="F1449" s="4" t="s">
        <v>8466</v>
      </c>
      <c r="G1449" s="4" t="s">
        <v>71</v>
      </c>
      <c r="H1449" s="4" t="s">
        <v>8466</v>
      </c>
      <c r="I1449" s="4" t="s">
        <v>22</v>
      </c>
      <c r="J1449" s="4" t="s">
        <v>457</v>
      </c>
      <c r="K1449" s="4" t="s">
        <v>8467</v>
      </c>
      <c r="L1449" s="4" t="s">
        <v>1288</v>
      </c>
      <c r="M1449" s="4" t="s">
        <v>73</v>
      </c>
      <c r="N1449" s="4" t="s">
        <v>8516</v>
      </c>
      <c r="O1449" s="4" t="s">
        <v>8517</v>
      </c>
      <c r="P1449" s="4" t="s">
        <v>8518</v>
      </c>
      <c r="Q1449" s="4" t="s">
        <v>663</v>
      </c>
      <c r="R1449" s="4" t="s">
        <v>39306</v>
      </c>
      <c r="S1449" s="4" t="s">
        <v>39306</v>
      </c>
      <c r="T1449" s="4" t="s">
        <v>39306</v>
      </c>
    </row>
    <row r="1450" spans="1:20" x14ac:dyDescent="0.2">
      <c r="A1450" s="29">
        <v>19241028570</v>
      </c>
      <c r="B1450" s="4" t="s">
        <v>8468</v>
      </c>
      <c r="C1450" s="4" t="s">
        <v>8482</v>
      </c>
      <c r="D1450" s="4" t="s">
        <v>21624</v>
      </c>
      <c r="E1450" s="4" t="s">
        <v>71</v>
      </c>
      <c r="F1450" s="4" t="s">
        <v>8468</v>
      </c>
      <c r="G1450" s="4" t="s">
        <v>71</v>
      </c>
      <c r="H1450" s="4" t="s">
        <v>8468</v>
      </c>
      <c r="I1450" s="4" t="s">
        <v>22</v>
      </c>
      <c r="J1450" s="4" t="s">
        <v>3941</v>
      </c>
      <c r="K1450" s="4" t="s">
        <v>8469</v>
      </c>
      <c r="L1450" s="4" t="s">
        <v>72</v>
      </c>
      <c r="M1450" s="4" t="s">
        <v>73</v>
      </c>
      <c r="N1450" s="4" t="s">
        <v>8519</v>
      </c>
      <c r="O1450" s="4" t="s">
        <v>8520</v>
      </c>
      <c r="P1450" s="4" t="s">
        <v>8521</v>
      </c>
      <c r="Q1450" s="4" t="s">
        <v>663</v>
      </c>
      <c r="R1450" s="4" t="s">
        <v>39306</v>
      </c>
      <c r="S1450" s="4" t="s">
        <v>39306</v>
      </c>
      <c r="T1450" s="4" t="s">
        <v>39306</v>
      </c>
    </row>
    <row r="1451" spans="1:20" x14ac:dyDescent="0.2">
      <c r="A1451" s="29">
        <v>19241026491</v>
      </c>
      <c r="B1451" s="4" t="s">
        <v>8501</v>
      </c>
      <c r="C1451" s="4" t="s">
        <v>8530</v>
      </c>
      <c r="D1451" s="4" t="s">
        <v>36849</v>
      </c>
      <c r="E1451" s="4" t="s">
        <v>2835</v>
      </c>
      <c r="F1451" s="4" t="s">
        <v>34892</v>
      </c>
      <c r="G1451" s="4" t="s">
        <v>3020</v>
      </c>
      <c r="H1451" s="4" t="s">
        <v>34893</v>
      </c>
      <c r="I1451" s="4" t="s">
        <v>22</v>
      </c>
      <c r="J1451" s="4" t="s">
        <v>299</v>
      </c>
      <c r="K1451" s="4" t="s">
        <v>8502</v>
      </c>
      <c r="L1451" s="4" t="s">
        <v>3837</v>
      </c>
      <c r="M1451" s="4" t="s">
        <v>73</v>
      </c>
      <c r="N1451" s="4" t="s">
        <v>8531</v>
      </c>
      <c r="O1451" s="4" t="s">
        <v>8532</v>
      </c>
      <c r="P1451" s="4" t="s">
        <v>8533</v>
      </c>
      <c r="Q1451" s="4" t="s">
        <v>663</v>
      </c>
      <c r="R1451" s="4" t="s">
        <v>3021</v>
      </c>
      <c r="S1451" s="4" t="s">
        <v>2836</v>
      </c>
      <c r="T1451" s="4" t="s">
        <v>39306</v>
      </c>
    </row>
    <row r="1452" spans="1:20" x14ac:dyDescent="0.2">
      <c r="A1452" s="29">
        <v>19241028331</v>
      </c>
      <c r="B1452" s="4" t="s">
        <v>8510</v>
      </c>
      <c r="C1452" s="4" t="s">
        <v>8530</v>
      </c>
      <c r="D1452" s="4" t="s">
        <v>13521</v>
      </c>
      <c r="E1452" s="4" t="s">
        <v>2835</v>
      </c>
      <c r="F1452" s="4" t="s">
        <v>13183</v>
      </c>
      <c r="G1452" s="4" t="s">
        <v>3020</v>
      </c>
      <c r="H1452" s="4" t="s">
        <v>13183</v>
      </c>
      <c r="I1452" s="4" t="s">
        <v>22</v>
      </c>
      <c r="J1452" s="4" t="s">
        <v>8511</v>
      </c>
      <c r="K1452" s="4" t="s">
        <v>8512</v>
      </c>
      <c r="L1452" s="4" t="s">
        <v>231</v>
      </c>
      <c r="M1452" s="4" t="s">
        <v>73</v>
      </c>
      <c r="N1452" s="4" t="s">
        <v>8534</v>
      </c>
      <c r="O1452" s="4" t="s">
        <v>8535</v>
      </c>
      <c r="P1452" s="4" t="s">
        <v>8536</v>
      </c>
      <c r="Q1452" s="4" t="s">
        <v>663</v>
      </c>
      <c r="R1452" s="4" t="s">
        <v>3021</v>
      </c>
      <c r="S1452" s="4" t="s">
        <v>2836</v>
      </c>
      <c r="T1452" s="4" t="s">
        <v>39306</v>
      </c>
    </row>
    <row r="1453" spans="1:20" x14ac:dyDescent="0.2">
      <c r="A1453" s="29">
        <v>19241026061</v>
      </c>
      <c r="B1453" s="4" t="s">
        <v>8479</v>
      </c>
      <c r="C1453" s="4" t="s">
        <v>8530</v>
      </c>
      <c r="D1453" s="4" t="s">
        <v>43639</v>
      </c>
      <c r="E1453" s="4" t="s">
        <v>2835</v>
      </c>
      <c r="F1453" s="4" t="s">
        <v>13183</v>
      </c>
      <c r="G1453" s="4" t="s">
        <v>3020</v>
      </c>
      <c r="H1453" s="4" t="s">
        <v>13185</v>
      </c>
      <c r="I1453" s="4" t="s">
        <v>22</v>
      </c>
      <c r="J1453" s="4" t="s">
        <v>8480</v>
      </c>
      <c r="K1453" s="4" t="s">
        <v>8481</v>
      </c>
      <c r="L1453" s="4" t="s">
        <v>231</v>
      </c>
      <c r="M1453" s="4" t="s">
        <v>73</v>
      </c>
      <c r="N1453" s="4" t="s">
        <v>8537</v>
      </c>
      <c r="O1453" s="4" t="s">
        <v>8538</v>
      </c>
      <c r="P1453" s="4" t="s">
        <v>8539</v>
      </c>
      <c r="Q1453" s="4" t="s">
        <v>663</v>
      </c>
      <c r="R1453" s="4" t="s">
        <v>3021</v>
      </c>
      <c r="S1453" s="4" t="s">
        <v>2836</v>
      </c>
      <c r="T1453" s="4" t="s">
        <v>39306</v>
      </c>
    </row>
    <row r="1454" spans="1:20" x14ac:dyDescent="0.2">
      <c r="A1454" s="29">
        <v>19241026053</v>
      </c>
      <c r="B1454" s="4" t="s">
        <v>8476</v>
      </c>
      <c r="C1454" s="4" t="s">
        <v>8530</v>
      </c>
      <c r="D1454" s="4" t="s">
        <v>43640</v>
      </c>
      <c r="E1454" s="4" t="s">
        <v>71</v>
      </c>
      <c r="F1454" s="4" t="s">
        <v>8476</v>
      </c>
      <c r="G1454" s="4" t="s">
        <v>71</v>
      </c>
      <c r="H1454" s="4" t="s">
        <v>8476</v>
      </c>
      <c r="I1454" s="4" t="s">
        <v>22</v>
      </c>
      <c r="J1454" s="4" t="s">
        <v>8477</v>
      </c>
      <c r="K1454" s="4" t="s">
        <v>8478</v>
      </c>
      <c r="L1454" s="4" t="s">
        <v>267</v>
      </c>
      <c r="M1454" s="4" t="s">
        <v>73</v>
      </c>
      <c r="N1454" s="4" t="s">
        <v>8540</v>
      </c>
      <c r="O1454" s="4" t="s">
        <v>8541</v>
      </c>
      <c r="P1454" s="4" t="s">
        <v>8542</v>
      </c>
      <c r="Q1454" s="4" t="s">
        <v>663</v>
      </c>
      <c r="R1454" s="4" t="s">
        <v>39306</v>
      </c>
      <c r="S1454" s="4" t="s">
        <v>39306</v>
      </c>
      <c r="T1454" s="4" t="s">
        <v>39306</v>
      </c>
    </row>
    <row r="1455" spans="1:20" x14ac:dyDescent="0.2">
      <c r="A1455" s="29">
        <v>19241026988</v>
      </c>
      <c r="B1455" s="4" t="s">
        <v>8507</v>
      </c>
      <c r="C1455" s="4" t="s">
        <v>8530</v>
      </c>
      <c r="D1455" s="4" t="s">
        <v>10617</v>
      </c>
      <c r="E1455" s="4" t="s">
        <v>71</v>
      </c>
      <c r="F1455" s="4" t="s">
        <v>8507</v>
      </c>
      <c r="G1455" s="4" t="s">
        <v>71</v>
      </c>
      <c r="H1455" s="4" t="s">
        <v>8507</v>
      </c>
      <c r="I1455" s="4" t="s">
        <v>22</v>
      </c>
      <c r="J1455" s="4" t="s">
        <v>8508</v>
      </c>
      <c r="K1455" s="4" t="s">
        <v>8509</v>
      </c>
      <c r="L1455" s="4" t="s">
        <v>311</v>
      </c>
      <c r="M1455" s="4" t="s">
        <v>73</v>
      </c>
      <c r="N1455" s="4" t="s">
        <v>8543</v>
      </c>
      <c r="O1455" s="4" t="s">
        <v>8544</v>
      </c>
      <c r="P1455" s="4" t="s">
        <v>8545</v>
      </c>
      <c r="Q1455" s="4" t="s">
        <v>663</v>
      </c>
      <c r="R1455" s="4" t="s">
        <v>39306</v>
      </c>
      <c r="S1455" s="4" t="s">
        <v>39306</v>
      </c>
      <c r="T1455" s="4" t="s">
        <v>39306</v>
      </c>
    </row>
    <row r="1456" spans="1:20" x14ac:dyDescent="0.2">
      <c r="A1456" s="29">
        <v>19241026947</v>
      </c>
      <c r="B1456" s="4" t="s">
        <v>8503</v>
      </c>
      <c r="C1456" s="4" t="s">
        <v>8530</v>
      </c>
      <c r="D1456" s="4" t="s">
        <v>43641</v>
      </c>
      <c r="E1456" s="4" t="s">
        <v>71</v>
      </c>
      <c r="F1456" s="4" t="s">
        <v>8503</v>
      </c>
      <c r="G1456" s="4" t="s">
        <v>71</v>
      </c>
      <c r="H1456" s="4" t="s">
        <v>8503</v>
      </c>
      <c r="I1456" s="4" t="s">
        <v>22</v>
      </c>
      <c r="J1456" s="4" t="s">
        <v>8504</v>
      </c>
      <c r="K1456" s="4" t="s">
        <v>8505</v>
      </c>
      <c r="L1456" s="4" t="s">
        <v>8506</v>
      </c>
      <c r="M1456" s="4" t="s">
        <v>73</v>
      </c>
      <c r="N1456" s="4" t="s">
        <v>8546</v>
      </c>
      <c r="O1456" s="4" t="s">
        <v>8547</v>
      </c>
      <c r="P1456" s="4" t="s">
        <v>8548</v>
      </c>
      <c r="Q1456" s="4" t="s">
        <v>663</v>
      </c>
      <c r="R1456" s="4" t="s">
        <v>39306</v>
      </c>
      <c r="S1456" s="4" t="s">
        <v>39306</v>
      </c>
      <c r="T1456" s="4" t="s">
        <v>39306</v>
      </c>
    </row>
    <row r="1457" spans="1:20" x14ac:dyDescent="0.2">
      <c r="A1457" s="29">
        <v>19241020981</v>
      </c>
      <c r="B1457" s="4" t="s">
        <v>8474</v>
      </c>
      <c r="C1457" s="4" t="s">
        <v>8530</v>
      </c>
      <c r="D1457" s="4" t="s">
        <v>36850</v>
      </c>
      <c r="E1457" s="4" t="s">
        <v>71</v>
      </c>
      <c r="F1457" s="4" t="s">
        <v>8474</v>
      </c>
      <c r="G1457" s="4" t="s">
        <v>71</v>
      </c>
      <c r="H1457" s="4" t="s">
        <v>8474</v>
      </c>
      <c r="I1457" s="4" t="s">
        <v>22</v>
      </c>
      <c r="J1457" s="4" t="s">
        <v>1743</v>
      </c>
      <c r="K1457" s="4" t="s">
        <v>8475</v>
      </c>
      <c r="L1457" s="4" t="s">
        <v>267</v>
      </c>
      <c r="M1457" s="4" t="s">
        <v>73</v>
      </c>
      <c r="N1457" s="4" t="s">
        <v>8549</v>
      </c>
      <c r="O1457" s="4" t="s">
        <v>8550</v>
      </c>
      <c r="P1457" s="4" t="s">
        <v>8551</v>
      </c>
      <c r="Q1457" s="4" t="s">
        <v>922</v>
      </c>
      <c r="R1457" s="4" t="s">
        <v>39306</v>
      </c>
      <c r="S1457" s="4" t="s">
        <v>39306</v>
      </c>
      <c r="T1457" s="4" t="s">
        <v>39306</v>
      </c>
    </row>
    <row r="1458" spans="1:20" x14ac:dyDescent="0.2">
      <c r="A1458" s="29">
        <v>19221139041</v>
      </c>
      <c r="B1458" s="4" t="s">
        <v>8470</v>
      </c>
      <c r="C1458" s="4" t="s">
        <v>8530</v>
      </c>
      <c r="D1458" s="4" t="s">
        <v>38565</v>
      </c>
      <c r="E1458" s="4" t="s">
        <v>71</v>
      </c>
      <c r="F1458" s="4" t="s">
        <v>8470</v>
      </c>
      <c r="G1458" s="4" t="s">
        <v>71</v>
      </c>
      <c r="H1458" s="4" t="s">
        <v>8470</v>
      </c>
      <c r="I1458" s="4" t="s">
        <v>22</v>
      </c>
      <c r="J1458" s="4" t="s">
        <v>1052</v>
      </c>
      <c r="K1458" s="4" t="s">
        <v>8471</v>
      </c>
      <c r="L1458" s="4" t="s">
        <v>267</v>
      </c>
      <c r="M1458" s="4" t="s">
        <v>73</v>
      </c>
      <c r="N1458" s="4" t="s">
        <v>8552</v>
      </c>
      <c r="O1458" s="4" t="s">
        <v>8553</v>
      </c>
      <c r="P1458" s="4" t="s">
        <v>8554</v>
      </c>
      <c r="Q1458" s="4" t="s">
        <v>922</v>
      </c>
      <c r="R1458" s="4" t="s">
        <v>39306</v>
      </c>
      <c r="S1458" s="4" t="s">
        <v>39306</v>
      </c>
      <c r="T1458" s="4" t="s">
        <v>39306</v>
      </c>
    </row>
    <row r="1459" spans="1:20" x14ac:dyDescent="0.2">
      <c r="A1459" s="29">
        <v>19241020684</v>
      </c>
      <c r="B1459" s="4" t="s">
        <v>8472</v>
      </c>
      <c r="C1459" s="4" t="s">
        <v>8530</v>
      </c>
      <c r="D1459" s="4" t="s">
        <v>30306</v>
      </c>
      <c r="E1459" s="4" t="s">
        <v>71</v>
      </c>
      <c r="F1459" s="4" t="s">
        <v>8472</v>
      </c>
      <c r="G1459" s="4" t="s">
        <v>71</v>
      </c>
      <c r="H1459" s="4" t="s">
        <v>8472</v>
      </c>
      <c r="I1459" s="4" t="s">
        <v>22</v>
      </c>
      <c r="J1459" s="4" t="s">
        <v>4320</v>
      </c>
      <c r="K1459" s="4" t="s">
        <v>8473</v>
      </c>
      <c r="L1459" s="4" t="s">
        <v>72</v>
      </c>
      <c r="M1459" s="4" t="s">
        <v>73</v>
      </c>
      <c r="N1459" s="4" t="s">
        <v>8555</v>
      </c>
      <c r="O1459" s="4" t="s">
        <v>8556</v>
      </c>
      <c r="P1459" s="4" t="s">
        <v>8557</v>
      </c>
      <c r="Q1459" s="4" t="s">
        <v>922</v>
      </c>
      <c r="R1459" s="4" t="s">
        <v>39306</v>
      </c>
      <c r="S1459" s="4" t="s">
        <v>39306</v>
      </c>
      <c r="T1459" s="4" t="s">
        <v>39306</v>
      </c>
    </row>
    <row r="1460" spans="1:20" x14ac:dyDescent="0.2">
      <c r="A1460" s="29">
        <v>19241020908</v>
      </c>
      <c r="B1460" s="4" t="s">
        <v>8558</v>
      </c>
      <c r="C1460" s="4" t="s">
        <v>8559</v>
      </c>
      <c r="D1460" s="4" t="s">
        <v>35202</v>
      </c>
      <c r="E1460" s="4" t="s">
        <v>2835</v>
      </c>
      <c r="F1460" s="4" t="s">
        <v>40016</v>
      </c>
      <c r="G1460" s="4" t="s">
        <v>3020</v>
      </c>
      <c r="H1460" s="4" t="s">
        <v>40016</v>
      </c>
      <c r="I1460" s="4" t="s">
        <v>22</v>
      </c>
      <c r="J1460" s="4" t="s">
        <v>8560</v>
      </c>
      <c r="K1460" s="4" t="s">
        <v>8561</v>
      </c>
      <c r="L1460" s="4" t="s">
        <v>1680</v>
      </c>
      <c r="M1460" s="4" t="s">
        <v>73</v>
      </c>
      <c r="N1460" s="4" t="s">
        <v>8562</v>
      </c>
      <c r="O1460" s="4" t="s">
        <v>8563</v>
      </c>
      <c r="P1460" s="4" t="s">
        <v>8564</v>
      </c>
      <c r="Q1460" s="4" t="s">
        <v>922</v>
      </c>
      <c r="R1460" s="4" t="s">
        <v>3021</v>
      </c>
      <c r="S1460" s="4" t="s">
        <v>2836</v>
      </c>
      <c r="T1460" s="4" t="s">
        <v>39306</v>
      </c>
    </row>
    <row r="1461" spans="1:20" x14ac:dyDescent="0.2">
      <c r="A1461" s="29">
        <v>19241026905</v>
      </c>
      <c r="B1461" s="4" t="s">
        <v>8565</v>
      </c>
      <c r="C1461" s="4" t="s">
        <v>8559</v>
      </c>
      <c r="D1461" s="4" t="s">
        <v>10618</v>
      </c>
      <c r="E1461" s="4" t="s">
        <v>2835</v>
      </c>
      <c r="F1461" s="4" t="s">
        <v>27364</v>
      </c>
      <c r="G1461" s="4" t="s">
        <v>2835</v>
      </c>
      <c r="H1461" s="4" t="s">
        <v>27366</v>
      </c>
      <c r="I1461" s="4" t="s">
        <v>22</v>
      </c>
      <c r="J1461" s="4" t="s">
        <v>8566</v>
      </c>
      <c r="K1461" s="4" t="s">
        <v>8567</v>
      </c>
      <c r="L1461" s="4" t="s">
        <v>3300</v>
      </c>
      <c r="M1461" s="4" t="s">
        <v>73</v>
      </c>
      <c r="N1461" s="4" t="s">
        <v>8589</v>
      </c>
      <c r="O1461" s="4" t="s">
        <v>8590</v>
      </c>
      <c r="P1461" s="4" t="s">
        <v>8591</v>
      </c>
      <c r="Q1461" s="4" t="s">
        <v>663</v>
      </c>
      <c r="R1461" s="4" t="s">
        <v>2836</v>
      </c>
      <c r="S1461" s="4" t="s">
        <v>2836</v>
      </c>
      <c r="T1461" s="4" t="s">
        <v>39306</v>
      </c>
    </row>
    <row r="1462" spans="1:20" x14ac:dyDescent="0.2">
      <c r="A1462" s="29">
        <v>19241026863</v>
      </c>
      <c r="B1462" s="4" t="s">
        <v>8568</v>
      </c>
      <c r="C1462" s="4" t="s">
        <v>8559</v>
      </c>
      <c r="D1462" s="4" t="s">
        <v>10619</v>
      </c>
      <c r="E1462" s="4" t="s">
        <v>71</v>
      </c>
      <c r="F1462" s="4" t="s">
        <v>8568</v>
      </c>
      <c r="G1462" s="4" t="s">
        <v>71</v>
      </c>
      <c r="H1462" s="4" t="s">
        <v>8568</v>
      </c>
      <c r="I1462" s="4" t="s">
        <v>22</v>
      </c>
      <c r="J1462" s="4" t="s">
        <v>8569</v>
      </c>
      <c r="K1462" s="4" t="s">
        <v>8570</v>
      </c>
      <c r="L1462" s="4" t="s">
        <v>311</v>
      </c>
      <c r="M1462" s="4" t="s">
        <v>73</v>
      </c>
      <c r="N1462" s="4" t="s">
        <v>8592</v>
      </c>
      <c r="O1462" s="4" t="s">
        <v>8593</v>
      </c>
      <c r="P1462" s="4" t="s">
        <v>8594</v>
      </c>
      <c r="Q1462" s="4" t="s">
        <v>663</v>
      </c>
      <c r="R1462" s="4" t="s">
        <v>39306</v>
      </c>
      <c r="S1462" s="4" t="s">
        <v>39306</v>
      </c>
      <c r="T1462" s="4" t="s">
        <v>39306</v>
      </c>
    </row>
    <row r="1463" spans="1:20" x14ac:dyDescent="0.2">
      <c r="A1463" s="29">
        <v>19241020767</v>
      </c>
      <c r="B1463" s="4" t="s">
        <v>8571</v>
      </c>
      <c r="C1463" s="4" t="s">
        <v>8559</v>
      </c>
      <c r="D1463" s="4" t="s">
        <v>13522</v>
      </c>
      <c r="E1463" s="4" t="s">
        <v>71</v>
      </c>
      <c r="F1463" s="4" t="s">
        <v>8571</v>
      </c>
      <c r="G1463" s="4" t="s">
        <v>71</v>
      </c>
      <c r="H1463" s="4" t="s">
        <v>8571</v>
      </c>
      <c r="I1463" s="4" t="s">
        <v>22</v>
      </c>
      <c r="J1463" s="4" t="s">
        <v>1405</v>
      </c>
      <c r="K1463" s="4" t="s">
        <v>8572</v>
      </c>
      <c r="L1463" s="4" t="s">
        <v>263</v>
      </c>
      <c r="M1463" s="4" t="s">
        <v>73</v>
      </c>
      <c r="N1463" s="4" t="s">
        <v>8595</v>
      </c>
      <c r="O1463" s="4" t="s">
        <v>8596</v>
      </c>
      <c r="P1463" s="4" t="s">
        <v>8597</v>
      </c>
      <c r="Q1463" s="4" t="s">
        <v>922</v>
      </c>
      <c r="R1463" s="4" t="s">
        <v>39306</v>
      </c>
      <c r="S1463" s="4" t="s">
        <v>39306</v>
      </c>
      <c r="T1463" s="4" t="s">
        <v>39306</v>
      </c>
    </row>
    <row r="1464" spans="1:20" x14ac:dyDescent="0.2">
      <c r="A1464" s="29">
        <v>19241026749</v>
      </c>
      <c r="B1464" s="4" t="s">
        <v>8573</v>
      </c>
      <c r="C1464" s="4" t="s">
        <v>8559</v>
      </c>
      <c r="D1464" s="4" t="s">
        <v>43642</v>
      </c>
      <c r="E1464" s="4" t="s">
        <v>71</v>
      </c>
      <c r="F1464" s="4" t="s">
        <v>8573</v>
      </c>
      <c r="G1464" s="4" t="s">
        <v>71</v>
      </c>
      <c r="H1464" s="4" t="s">
        <v>8573</v>
      </c>
      <c r="I1464" s="4" t="s">
        <v>22</v>
      </c>
      <c r="J1464" s="4" t="s">
        <v>8574</v>
      </c>
      <c r="K1464" s="4" t="s">
        <v>8575</v>
      </c>
      <c r="L1464" s="4" t="s">
        <v>263</v>
      </c>
      <c r="M1464" s="4" t="s">
        <v>73</v>
      </c>
      <c r="N1464" s="4" t="s">
        <v>8598</v>
      </c>
      <c r="O1464" s="4" t="s">
        <v>8599</v>
      </c>
      <c r="P1464" s="4" t="s">
        <v>8600</v>
      </c>
      <c r="Q1464" s="4" t="s">
        <v>663</v>
      </c>
      <c r="R1464" s="4" t="s">
        <v>39306</v>
      </c>
      <c r="S1464" s="4" t="s">
        <v>39306</v>
      </c>
      <c r="T1464" s="4" t="s">
        <v>39306</v>
      </c>
    </row>
    <row r="1465" spans="1:20" x14ac:dyDescent="0.2">
      <c r="A1465" s="29">
        <v>19241026780</v>
      </c>
      <c r="B1465" s="4" t="s">
        <v>8576</v>
      </c>
      <c r="C1465" s="4" t="s">
        <v>8559</v>
      </c>
      <c r="D1465" s="4" t="s">
        <v>43643</v>
      </c>
      <c r="E1465" s="4" t="s">
        <v>71</v>
      </c>
      <c r="F1465" s="4" t="s">
        <v>8576</v>
      </c>
      <c r="G1465" s="4" t="s">
        <v>71</v>
      </c>
      <c r="H1465" s="4" t="s">
        <v>8576</v>
      </c>
      <c r="I1465" s="4" t="s">
        <v>22</v>
      </c>
      <c r="J1465" s="4" t="s">
        <v>8577</v>
      </c>
      <c r="K1465" s="4" t="s">
        <v>8578</v>
      </c>
      <c r="L1465" s="4" t="s">
        <v>263</v>
      </c>
      <c r="M1465" s="4" t="s">
        <v>73</v>
      </c>
      <c r="N1465" s="4" t="s">
        <v>8601</v>
      </c>
      <c r="O1465" s="4" t="s">
        <v>8602</v>
      </c>
      <c r="P1465" s="4" t="s">
        <v>8603</v>
      </c>
      <c r="Q1465" s="4" t="s">
        <v>663</v>
      </c>
      <c r="R1465" s="4" t="s">
        <v>39306</v>
      </c>
      <c r="S1465" s="4" t="s">
        <v>39306</v>
      </c>
      <c r="T1465" s="4" t="s">
        <v>39306</v>
      </c>
    </row>
    <row r="1466" spans="1:20" x14ac:dyDescent="0.2">
      <c r="A1466" s="29">
        <v>19241020775</v>
      </c>
      <c r="B1466" s="4" t="s">
        <v>8579</v>
      </c>
      <c r="C1466" s="4" t="s">
        <v>8559</v>
      </c>
      <c r="D1466" s="4" t="s">
        <v>36851</v>
      </c>
      <c r="E1466" s="4" t="s">
        <v>2835</v>
      </c>
      <c r="F1466" s="4" t="s">
        <v>36700</v>
      </c>
      <c r="G1466" s="4" t="s">
        <v>3020</v>
      </c>
      <c r="H1466" s="4" t="s">
        <v>36702</v>
      </c>
      <c r="I1466" s="4" t="s">
        <v>22</v>
      </c>
      <c r="J1466" s="4" t="s">
        <v>5801</v>
      </c>
      <c r="K1466" s="4" t="s">
        <v>8580</v>
      </c>
      <c r="L1466" s="4" t="s">
        <v>93</v>
      </c>
      <c r="M1466" s="4" t="s">
        <v>73</v>
      </c>
      <c r="N1466" s="4" t="s">
        <v>8604</v>
      </c>
      <c r="O1466" s="4" t="s">
        <v>8605</v>
      </c>
      <c r="P1466" s="4" t="s">
        <v>8606</v>
      </c>
      <c r="Q1466" s="4" t="s">
        <v>922</v>
      </c>
      <c r="R1466" s="4" t="s">
        <v>3021</v>
      </c>
      <c r="S1466" s="4" t="s">
        <v>2836</v>
      </c>
      <c r="T1466" s="4" t="s">
        <v>39306</v>
      </c>
    </row>
    <row r="1467" spans="1:20" x14ac:dyDescent="0.2">
      <c r="A1467" s="29">
        <v>19241026822</v>
      </c>
      <c r="B1467" s="4" t="s">
        <v>8581</v>
      </c>
      <c r="C1467" s="4" t="s">
        <v>8559</v>
      </c>
      <c r="D1467" s="4" t="s">
        <v>43644</v>
      </c>
      <c r="E1467" s="4" t="s">
        <v>2835</v>
      </c>
      <c r="F1467" s="4" t="s">
        <v>13183</v>
      </c>
      <c r="G1467" s="4" t="s">
        <v>3020</v>
      </c>
      <c r="H1467" s="4" t="s">
        <v>13183</v>
      </c>
      <c r="I1467" s="4" t="s">
        <v>22</v>
      </c>
      <c r="J1467" s="4" t="s">
        <v>8582</v>
      </c>
      <c r="K1467" s="4" t="s">
        <v>8583</v>
      </c>
      <c r="L1467" s="4" t="s">
        <v>231</v>
      </c>
      <c r="M1467" s="4" t="s">
        <v>73</v>
      </c>
      <c r="N1467" s="4" t="s">
        <v>8607</v>
      </c>
      <c r="O1467" s="4" t="s">
        <v>8608</v>
      </c>
      <c r="P1467" s="4" t="s">
        <v>8609</v>
      </c>
      <c r="Q1467" s="4" t="s">
        <v>663</v>
      </c>
      <c r="R1467" s="4" t="s">
        <v>3021</v>
      </c>
      <c r="S1467" s="4" t="s">
        <v>2836</v>
      </c>
      <c r="T1467" s="4" t="s">
        <v>39306</v>
      </c>
    </row>
    <row r="1468" spans="1:20" x14ac:dyDescent="0.2">
      <c r="A1468" s="29">
        <v>19241026707</v>
      </c>
      <c r="B1468" s="4" t="s">
        <v>8584</v>
      </c>
      <c r="C1468" s="4" t="s">
        <v>8559</v>
      </c>
      <c r="D1468" s="4" t="s">
        <v>43645</v>
      </c>
      <c r="E1468" s="4" t="s">
        <v>71</v>
      </c>
      <c r="F1468" s="4" t="s">
        <v>8584</v>
      </c>
      <c r="G1468" s="4" t="s">
        <v>71</v>
      </c>
      <c r="H1468" s="4" t="s">
        <v>8584</v>
      </c>
      <c r="I1468" s="4" t="s">
        <v>22</v>
      </c>
      <c r="J1468" s="4" t="s">
        <v>1691</v>
      </c>
      <c r="K1468" s="4" t="s">
        <v>8585</v>
      </c>
      <c r="L1468" s="4" t="s">
        <v>3300</v>
      </c>
      <c r="M1468" s="4" t="s">
        <v>73</v>
      </c>
      <c r="N1468" s="4" t="s">
        <v>8610</v>
      </c>
      <c r="O1468" s="4" t="s">
        <v>8611</v>
      </c>
      <c r="P1468" s="4" t="s">
        <v>8612</v>
      </c>
      <c r="Q1468" s="4" t="s">
        <v>663</v>
      </c>
      <c r="R1468" s="4" t="s">
        <v>39306</v>
      </c>
      <c r="S1468" s="4" t="s">
        <v>39306</v>
      </c>
      <c r="T1468" s="4" t="s">
        <v>39306</v>
      </c>
    </row>
    <row r="1469" spans="1:20" x14ac:dyDescent="0.2">
      <c r="A1469" s="29">
        <v>19241026665</v>
      </c>
      <c r="B1469" s="4" t="s">
        <v>8586</v>
      </c>
      <c r="C1469" s="4" t="s">
        <v>8559</v>
      </c>
      <c r="D1469" s="4" t="s">
        <v>26960</v>
      </c>
      <c r="E1469" s="4" t="s">
        <v>71</v>
      </c>
      <c r="F1469" s="4" t="s">
        <v>8586</v>
      </c>
      <c r="G1469" s="4" t="s">
        <v>71</v>
      </c>
      <c r="H1469" s="4" t="s">
        <v>8586</v>
      </c>
      <c r="I1469" s="4" t="s">
        <v>22</v>
      </c>
      <c r="J1469" s="4" t="s">
        <v>8587</v>
      </c>
      <c r="K1469" s="4" t="s">
        <v>8588</v>
      </c>
      <c r="L1469" s="4" t="s">
        <v>1072</v>
      </c>
      <c r="M1469" s="4" t="s">
        <v>73</v>
      </c>
      <c r="N1469" s="4" t="s">
        <v>8613</v>
      </c>
      <c r="O1469" s="4" t="s">
        <v>8614</v>
      </c>
      <c r="P1469" s="4" t="s">
        <v>8615</v>
      </c>
      <c r="Q1469" s="4" t="s">
        <v>663</v>
      </c>
      <c r="R1469" s="4" t="s">
        <v>39306</v>
      </c>
      <c r="S1469" s="4" t="s">
        <v>39306</v>
      </c>
      <c r="T1469" s="4" t="s">
        <v>39306</v>
      </c>
    </row>
    <row r="1470" spans="1:20" x14ac:dyDescent="0.2">
      <c r="A1470" s="29">
        <v>19241026624</v>
      </c>
      <c r="B1470" s="4" t="s">
        <v>8616</v>
      </c>
      <c r="C1470" s="4" t="s">
        <v>8617</v>
      </c>
      <c r="D1470" s="4" t="s">
        <v>36852</v>
      </c>
      <c r="E1470" s="4" t="s">
        <v>71</v>
      </c>
      <c r="F1470" s="4" t="s">
        <v>8616</v>
      </c>
      <c r="G1470" s="4" t="s">
        <v>71</v>
      </c>
      <c r="H1470" s="4" t="s">
        <v>8616</v>
      </c>
      <c r="I1470" s="4" t="s">
        <v>22</v>
      </c>
      <c r="J1470" s="4" t="s">
        <v>8618</v>
      </c>
      <c r="K1470" s="4" t="s">
        <v>8619</v>
      </c>
      <c r="L1470" s="4" t="s">
        <v>311</v>
      </c>
      <c r="M1470" s="4" t="s">
        <v>73</v>
      </c>
      <c r="N1470" s="4" t="s">
        <v>8620</v>
      </c>
      <c r="O1470" s="4" t="s">
        <v>8621</v>
      </c>
      <c r="P1470" s="4" t="s">
        <v>8622</v>
      </c>
      <c r="Q1470" s="4" t="s">
        <v>663</v>
      </c>
      <c r="R1470" s="4" t="s">
        <v>39306</v>
      </c>
      <c r="S1470" s="4" t="s">
        <v>39306</v>
      </c>
      <c r="T1470" s="4" t="s">
        <v>39306</v>
      </c>
    </row>
    <row r="1471" spans="1:20" x14ac:dyDescent="0.2">
      <c r="A1471" s="29">
        <v>19241026582</v>
      </c>
      <c r="B1471" s="4" t="s">
        <v>8623</v>
      </c>
      <c r="C1471" s="4" t="s">
        <v>8617</v>
      </c>
      <c r="D1471" s="4" t="s">
        <v>43646</v>
      </c>
      <c r="E1471" s="4" t="s">
        <v>71</v>
      </c>
      <c r="F1471" s="4" t="s">
        <v>8623</v>
      </c>
      <c r="G1471" s="4" t="s">
        <v>71</v>
      </c>
      <c r="H1471" s="4" t="s">
        <v>8623</v>
      </c>
      <c r="I1471" s="4" t="s">
        <v>22</v>
      </c>
      <c r="J1471" s="4" t="s">
        <v>8624</v>
      </c>
      <c r="K1471" s="4" t="s">
        <v>8625</v>
      </c>
      <c r="L1471" s="4" t="s">
        <v>476</v>
      </c>
      <c r="M1471" s="4" t="s">
        <v>73</v>
      </c>
      <c r="N1471" s="4" t="s">
        <v>8626</v>
      </c>
      <c r="O1471" s="4" t="s">
        <v>8627</v>
      </c>
      <c r="P1471" s="4" t="s">
        <v>8628</v>
      </c>
      <c r="Q1471" s="4" t="s">
        <v>663</v>
      </c>
      <c r="R1471" s="4" t="s">
        <v>39306</v>
      </c>
      <c r="S1471" s="4" t="s">
        <v>39306</v>
      </c>
      <c r="T1471" s="4" t="s">
        <v>39306</v>
      </c>
    </row>
    <row r="1472" spans="1:20" x14ac:dyDescent="0.2">
      <c r="A1472" s="29">
        <v>19221133341</v>
      </c>
      <c r="B1472" s="4" t="s">
        <v>8629</v>
      </c>
      <c r="C1472" s="4" t="s">
        <v>8617</v>
      </c>
      <c r="D1472" s="4" t="s">
        <v>12446</v>
      </c>
      <c r="E1472" s="4" t="s">
        <v>71</v>
      </c>
      <c r="F1472" s="4" t="s">
        <v>8629</v>
      </c>
      <c r="G1472" s="4" t="s">
        <v>71</v>
      </c>
      <c r="H1472" s="4" t="s">
        <v>8629</v>
      </c>
      <c r="I1472" s="4" t="s">
        <v>22</v>
      </c>
      <c r="J1472" s="4" t="s">
        <v>1178</v>
      </c>
      <c r="K1472" s="4" t="s">
        <v>8630</v>
      </c>
      <c r="L1472" s="4" t="s">
        <v>267</v>
      </c>
      <c r="M1472" s="4" t="s">
        <v>73</v>
      </c>
      <c r="N1472" s="4" t="s">
        <v>8694</v>
      </c>
      <c r="O1472" s="4" t="s">
        <v>8695</v>
      </c>
      <c r="P1472" s="4" t="s">
        <v>8696</v>
      </c>
      <c r="Q1472" s="4" t="s">
        <v>922</v>
      </c>
      <c r="R1472" s="4" t="s">
        <v>39306</v>
      </c>
      <c r="S1472" s="4" t="s">
        <v>39306</v>
      </c>
      <c r="T1472" s="4" t="s">
        <v>39306</v>
      </c>
    </row>
    <row r="1473" spans="1:20" x14ac:dyDescent="0.2">
      <c r="A1473" s="29">
        <v>19241026509</v>
      </c>
      <c r="B1473" s="4" t="s">
        <v>8631</v>
      </c>
      <c r="C1473" s="4" t="s">
        <v>8617</v>
      </c>
      <c r="D1473" s="4" t="s">
        <v>10620</v>
      </c>
      <c r="E1473" s="4" t="s">
        <v>71</v>
      </c>
      <c r="F1473" s="4" t="s">
        <v>8631</v>
      </c>
      <c r="G1473" s="4" t="s">
        <v>71</v>
      </c>
      <c r="H1473" s="4" t="s">
        <v>8631</v>
      </c>
      <c r="I1473" s="4" t="s">
        <v>22</v>
      </c>
      <c r="J1473" s="4" t="s">
        <v>8632</v>
      </c>
      <c r="K1473" s="4" t="s">
        <v>8633</v>
      </c>
      <c r="L1473" s="4" t="s">
        <v>1288</v>
      </c>
      <c r="M1473" s="4" t="s">
        <v>73</v>
      </c>
      <c r="N1473" s="4" t="s">
        <v>8697</v>
      </c>
      <c r="O1473" s="4" t="s">
        <v>8698</v>
      </c>
      <c r="P1473" s="4" t="s">
        <v>8699</v>
      </c>
      <c r="Q1473" s="4" t="s">
        <v>663</v>
      </c>
      <c r="R1473" s="4" t="s">
        <v>39306</v>
      </c>
      <c r="S1473" s="4" t="s">
        <v>39306</v>
      </c>
      <c r="T1473" s="4" t="s">
        <v>39306</v>
      </c>
    </row>
    <row r="1474" spans="1:20" x14ac:dyDescent="0.2">
      <c r="A1474" s="29">
        <v>19241026541</v>
      </c>
      <c r="B1474" s="4" t="s">
        <v>8634</v>
      </c>
      <c r="C1474" s="4" t="s">
        <v>8617</v>
      </c>
      <c r="D1474" s="4" t="s">
        <v>10621</v>
      </c>
      <c r="E1474" s="4" t="s">
        <v>2835</v>
      </c>
      <c r="F1474" s="4" t="s">
        <v>27364</v>
      </c>
      <c r="G1474" s="4" t="s">
        <v>2835</v>
      </c>
      <c r="H1474" s="4" t="s">
        <v>27366</v>
      </c>
      <c r="I1474" s="4" t="s">
        <v>22</v>
      </c>
      <c r="J1474" s="4" t="s">
        <v>588</v>
      </c>
      <c r="K1474" s="4" t="s">
        <v>8635</v>
      </c>
      <c r="L1474" s="4" t="s">
        <v>1288</v>
      </c>
      <c r="M1474" s="4" t="s">
        <v>73</v>
      </c>
      <c r="N1474" s="4" t="s">
        <v>8700</v>
      </c>
      <c r="O1474" s="4" t="s">
        <v>8701</v>
      </c>
      <c r="P1474" s="4" t="s">
        <v>8702</v>
      </c>
      <c r="Q1474" s="4" t="s">
        <v>663</v>
      </c>
      <c r="R1474" s="4" t="s">
        <v>2836</v>
      </c>
      <c r="S1474" s="4" t="s">
        <v>2836</v>
      </c>
      <c r="T1474" s="4" t="s">
        <v>39306</v>
      </c>
    </row>
    <row r="1475" spans="1:20" x14ac:dyDescent="0.2">
      <c r="A1475" s="29">
        <v>19241026426</v>
      </c>
      <c r="B1475" s="4" t="s">
        <v>8636</v>
      </c>
      <c r="C1475" s="4" t="s">
        <v>8617</v>
      </c>
      <c r="D1475" s="4" t="s">
        <v>17205</v>
      </c>
      <c r="E1475" s="4" t="s">
        <v>71</v>
      </c>
      <c r="F1475" s="4" t="s">
        <v>8636</v>
      </c>
      <c r="G1475" s="4" t="s">
        <v>71</v>
      </c>
      <c r="H1475" s="4" t="s">
        <v>8636</v>
      </c>
      <c r="I1475" s="4" t="s">
        <v>22</v>
      </c>
      <c r="J1475" s="4" t="s">
        <v>8637</v>
      </c>
      <c r="K1475" s="4" t="s">
        <v>8638</v>
      </c>
      <c r="L1475" s="4" t="s">
        <v>8048</v>
      </c>
      <c r="M1475" s="4" t="s">
        <v>73</v>
      </c>
      <c r="N1475" s="4" t="s">
        <v>8703</v>
      </c>
      <c r="O1475" s="4" t="s">
        <v>8704</v>
      </c>
      <c r="P1475" s="4" t="s">
        <v>8705</v>
      </c>
      <c r="Q1475" s="4" t="s">
        <v>663</v>
      </c>
      <c r="R1475" s="4" t="s">
        <v>39306</v>
      </c>
      <c r="S1475" s="4" t="s">
        <v>39306</v>
      </c>
      <c r="T1475" s="4" t="s">
        <v>39306</v>
      </c>
    </row>
    <row r="1476" spans="1:20" x14ac:dyDescent="0.2">
      <c r="A1476" s="29">
        <v>19241020726</v>
      </c>
      <c r="B1476" s="4" t="s">
        <v>8639</v>
      </c>
      <c r="C1476" s="4" t="s">
        <v>8617</v>
      </c>
      <c r="D1476" s="4" t="s">
        <v>43647</v>
      </c>
      <c r="E1476" s="4" t="s">
        <v>71</v>
      </c>
      <c r="F1476" s="4" t="s">
        <v>8639</v>
      </c>
      <c r="G1476" s="4" t="s">
        <v>71</v>
      </c>
      <c r="H1476" s="4" t="s">
        <v>8639</v>
      </c>
      <c r="I1476" s="4" t="s">
        <v>22</v>
      </c>
      <c r="J1476" s="4" t="s">
        <v>123</v>
      </c>
      <c r="K1476" s="4" t="s">
        <v>8640</v>
      </c>
      <c r="L1476" s="4" t="s">
        <v>267</v>
      </c>
      <c r="M1476" s="4" t="s">
        <v>73</v>
      </c>
      <c r="N1476" s="4" t="s">
        <v>8706</v>
      </c>
      <c r="O1476" s="4" t="s">
        <v>8707</v>
      </c>
      <c r="P1476" s="4" t="s">
        <v>8708</v>
      </c>
      <c r="Q1476" s="4" t="s">
        <v>922</v>
      </c>
      <c r="R1476" s="4" t="s">
        <v>39306</v>
      </c>
      <c r="S1476" s="4" t="s">
        <v>39306</v>
      </c>
      <c r="T1476" s="4" t="s">
        <v>39306</v>
      </c>
    </row>
    <row r="1477" spans="1:20" x14ac:dyDescent="0.2">
      <c r="A1477" s="29">
        <v>19241026384</v>
      </c>
      <c r="B1477" s="4" t="s">
        <v>8641</v>
      </c>
      <c r="C1477" s="4" t="s">
        <v>8617</v>
      </c>
      <c r="D1477" s="4" t="s">
        <v>25341</v>
      </c>
      <c r="E1477" s="4" t="s">
        <v>2835</v>
      </c>
      <c r="F1477" s="4" t="s">
        <v>22906</v>
      </c>
      <c r="G1477" s="4" t="s">
        <v>3020</v>
      </c>
      <c r="H1477" s="4" t="s">
        <v>22906</v>
      </c>
      <c r="I1477" s="4" t="s">
        <v>22</v>
      </c>
      <c r="J1477" s="4" t="s">
        <v>8642</v>
      </c>
      <c r="K1477" s="4" t="s">
        <v>8643</v>
      </c>
      <c r="L1477" s="4" t="s">
        <v>229</v>
      </c>
      <c r="M1477" s="4" t="s">
        <v>73</v>
      </c>
      <c r="N1477" s="4" t="s">
        <v>8709</v>
      </c>
      <c r="O1477" s="4" t="s">
        <v>8710</v>
      </c>
      <c r="P1477" s="4" t="s">
        <v>8711</v>
      </c>
      <c r="Q1477" s="4" t="s">
        <v>663</v>
      </c>
      <c r="R1477" s="4" t="s">
        <v>3021</v>
      </c>
      <c r="S1477" s="4" t="s">
        <v>2836</v>
      </c>
      <c r="T1477" s="4" t="s">
        <v>39306</v>
      </c>
    </row>
    <row r="1478" spans="1:20" x14ac:dyDescent="0.2">
      <c r="A1478" s="29">
        <v>19241020999</v>
      </c>
      <c r="B1478" s="4" t="s">
        <v>8644</v>
      </c>
      <c r="C1478" s="4" t="s">
        <v>8617</v>
      </c>
      <c r="D1478" s="4" t="s">
        <v>43648</v>
      </c>
      <c r="E1478" s="4" t="s">
        <v>71</v>
      </c>
      <c r="F1478" s="4" t="s">
        <v>8644</v>
      </c>
      <c r="G1478" s="4" t="s">
        <v>71</v>
      </c>
      <c r="H1478" s="4" t="s">
        <v>8644</v>
      </c>
      <c r="I1478" s="4" t="s">
        <v>22</v>
      </c>
      <c r="J1478" s="4" t="s">
        <v>8645</v>
      </c>
      <c r="K1478" s="4" t="s">
        <v>8646</v>
      </c>
      <c r="L1478" s="4" t="s">
        <v>267</v>
      </c>
      <c r="M1478" s="4" t="s">
        <v>73</v>
      </c>
      <c r="N1478" s="4" t="s">
        <v>8712</v>
      </c>
      <c r="O1478" s="4" t="s">
        <v>8713</v>
      </c>
      <c r="P1478" s="4" t="s">
        <v>8714</v>
      </c>
      <c r="Q1478" s="4" t="s">
        <v>922</v>
      </c>
      <c r="R1478" s="4" t="s">
        <v>39306</v>
      </c>
      <c r="S1478" s="4" t="s">
        <v>39306</v>
      </c>
      <c r="T1478" s="4" t="s">
        <v>39306</v>
      </c>
    </row>
    <row r="1479" spans="1:20" x14ac:dyDescent="0.2">
      <c r="A1479" s="29">
        <v>19221139801</v>
      </c>
      <c r="B1479" s="4" t="s">
        <v>8647</v>
      </c>
      <c r="C1479" s="4" t="s">
        <v>8617</v>
      </c>
      <c r="D1479" s="4" t="s">
        <v>43649</v>
      </c>
      <c r="E1479" s="4" t="s">
        <v>2835</v>
      </c>
      <c r="F1479" s="4" t="s">
        <v>21269</v>
      </c>
      <c r="G1479" s="4" t="s">
        <v>3020</v>
      </c>
      <c r="H1479" s="4" t="s">
        <v>21270</v>
      </c>
      <c r="I1479" s="4" t="s">
        <v>22</v>
      </c>
      <c r="J1479" s="4" t="s">
        <v>304</v>
      </c>
      <c r="K1479" s="4" t="s">
        <v>8648</v>
      </c>
      <c r="L1479" s="4" t="s">
        <v>276</v>
      </c>
      <c r="M1479" s="4" t="s">
        <v>73</v>
      </c>
      <c r="N1479" s="4" t="s">
        <v>8716</v>
      </c>
      <c r="O1479" s="4" t="s">
        <v>8717</v>
      </c>
      <c r="P1479" s="4" t="s">
        <v>8718</v>
      </c>
      <c r="Q1479" s="4" t="s">
        <v>922</v>
      </c>
      <c r="R1479" s="4" t="s">
        <v>3021</v>
      </c>
      <c r="S1479" s="4" t="s">
        <v>2836</v>
      </c>
      <c r="T1479" s="4" t="s">
        <v>39306</v>
      </c>
    </row>
    <row r="1480" spans="1:20" x14ac:dyDescent="0.2">
      <c r="A1480" s="29">
        <v>19241028182</v>
      </c>
      <c r="B1480" s="4" t="s">
        <v>8649</v>
      </c>
      <c r="C1480" s="4" t="s">
        <v>8617</v>
      </c>
      <c r="D1480" s="4" t="s">
        <v>21625</v>
      </c>
      <c r="E1480" s="4" t="s">
        <v>2835</v>
      </c>
      <c r="F1480" s="4" t="s">
        <v>18115</v>
      </c>
      <c r="G1480" s="4" t="s">
        <v>3020</v>
      </c>
      <c r="H1480" s="4" t="s">
        <v>18116</v>
      </c>
      <c r="I1480" s="4" t="s">
        <v>22</v>
      </c>
      <c r="J1480" s="4" t="s">
        <v>123</v>
      </c>
      <c r="K1480" s="4" t="s">
        <v>8650</v>
      </c>
      <c r="L1480" s="4" t="s">
        <v>3915</v>
      </c>
      <c r="M1480" s="4" t="s">
        <v>73</v>
      </c>
      <c r="N1480" s="4" t="s">
        <v>8719</v>
      </c>
      <c r="O1480" s="4" t="s">
        <v>8720</v>
      </c>
      <c r="P1480" s="4" t="s">
        <v>8721</v>
      </c>
      <c r="Q1480" s="4" t="s">
        <v>663</v>
      </c>
      <c r="R1480" s="4" t="s">
        <v>3021</v>
      </c>
      <c r="S1480" s="4" t="s">
        <v>2836</v>
      </c>
      <c r="T1480" s="4" t="s">
        <v>39306</v>
      </c>
    </row>
    <row r="1481" spans="1:20" x14ac:dyDescent="0.2">
      <c r="A1481" s="29">
        <v>19241028141</v>
      </c>
      <c r="B1481" s="4" t="s">
        <v>8651</v>
      </c>
      <c r="C1481" s="4" t="s">
        <v>8617</v>
      </c>
      <c r="D1481" s="4" t="s">
        <v>21626</v>
      </c>
      <c r="E1481" s="4" t="s">
        <v>2835</v>
      </c>
      <c r="F1481" s="4" t="s">
        <v>28475</v>
      </c>
      <c r="G1481" s="4" t="s">
        <v>3020</v>
      </c>
      <c r="H1481" s="4" t="s">
        <v>28475</v>
      </c>
      <c r="I1481" s="4" t="s">
        <v>22</v>
      </c>
      <c r="J1481" s="4" t="s">
        <v>6183</v>
      </c>
      <c r="K1481" s="4" t="s">
        <v>8652</v>
      </c>
      <c r="L1481" s="4" t="s">
        <v>96</v>
      </c>
      <c r="M1481" s="4" t="s">
        <v>73</v>
      </c>
      <c r="N1481" s="4" t="s">
        <v>8722</v>
      </c>
      <c r="O1481" s="4" t="s">
        <v>8723</v>
      </c>
      <c r="P1481" s="4" t="s">
        <v>8724</v>
      </c>
      <c r="Q1481" s="4" t="s">
        <v>663</v>
      </c>
      <c r="R1481" s="4" t="s">
        <v>3021</v>
      </c>
      <c r="S1481" s="4" t="s">
        <v>2836</v>
      </c>
      <c r="T1481" s="4" t="s">
        <v>39306</v>
      </c>
    </row>
    <row r="1482" spans="1:20" x14ac:dyDescent="0.2">
      <c r="A1482" s="29">
        <v>19231011289</v>
      </c>
      <c r="B1482" s="4" t="s">
        <v>8653</v>
      </c>
      <c r="C1482" s="4" t="s">
        <v>8617</v>
      </c>
      <c r="D1482" s="4" t="s">
        <v>13523</v>
      </c>
      <c r="E1482" s="4" t="s">
        <v>71</v>
      </c>
      <c r="F1482" s="4" t="s">
        <v>8653</v>
      </c>
      <c r="G1482" s="4" t="s">
        <v>71</v>
      </c>
      <c r="H1482" s="4" t="s">
        <v>8653</v>
      </c>
      <c r="I1482" s="4" t="s">
        <v>22</v>
      </c>
      <c r="J1482" s="4" t="s">
        <v>8654</v>
      </c>
      <c r="K1482" s="4" t="s">
        <v>8655</v>
      </c>
      <c r="L1482" s="4" t="s">
        <v>72</v>
      </c>
      <c r="M1482" s="4" t="s">
        <v>73</v>
      </c>
      <c r="N1482" s="4" t="s">
        <v>8992</v>
      </c>
      <c r="O1482" s="4" t="s">
        <v>8993</v>
      </c>
      <c r="P1482" s="4" t="s">
        <v>8994</v>
      </c>
      <c r="Q1482" s="4" t="s">
        <v>1045</v>
      </c>
      <c r="R1482" s="4" t="s">
        <v>39306</v>
      </c>
      <c r="S1482" s="4" t="s">
        <v>39306</v>
      </c>
      <c r="T1482" s="4" t="s">
        <v>39306</v>
      </c>
    </row>
    <row r="1483" spans="1:20" x14ac:dyDescent="0.2">
      <c r="A1483" s="29">
        <v>19241020874</v>
      </c>
      <c r="B1483" s="4" t="s">
        <v>8656</v>
      </c>
      <c r="C1483" s="4" t="s">
        <v>8725</v>
      </c>
      <c r="D1483" s="4" t="s">
        <v>43650</v>
      </c>
      <c r="E1483" s="4" t="s">
        <v>2835</v>
      </c>
      <c r="F1483" s="4" t="s">
        <v>36700</v>
      </c>
      <c r="G1483" s="4" t="s">
        <v>3020</v>
      </c>
      <c r="H1483" s="4" t="s">
        <v>36702</v>
      </c>
      <c r="I1483" s="4" t="s">
        <v>22</v>
      </c>
      <c r="J1483" s="4" t="s">
        <v>8657</v>
      </c>
      <c r="K1483" s="4" t="s">
        <v>8658</v>
      </c>
      <c r="L1483" s="4" t="s">
        <v>93</v>
      </c>
      <c r="M1483" s="4" t="s">
        <v>73</v>
      </c>
      <c r="N1483" s="4" t="s">
        <v>8726</v>
      </c>
      <c r="O1483" s="4" t="s">
        <v>8727</v>
      </c>
      <c r="P1483" s="4" t="s">
        <v>8728</v>
      </c>
      <c r="Q1483" s="4" t="s">
        <v>922</v>
      </c>
      <c r="R1483" s="4" t="s">
        <v>3021</v>
      </c>
      <c r="S1483" s="4" t="s">
        <v>2836</v>
      </c>
      <c r="T1483" s="4" t="s">
        <v>39306</v>
      </c>
    </row>
    <row r="1484" spans="1:20" x14ac:dyDescent="0.2">
      <c r="A1484" s="29">
        <v>19241028109</v>
      </c>
      <c r="B1484" s="4" t="s">
        <v>8659</v>
      </c>
      <c r="C1484" s="4" t="s">
        <v>8725</v>
      </c>
      <c r="D1484" s="4" t="s">
        <v>43651</v>
      </c>
      <c r="E1484" s="4" t="s">
        <v>2835</v>
      </c>
      <c r="F1484" s="4" t="s">
        <v>16612</v>
      </c>
      <c r="G1484" s="4" t="s">
        <v>3020</v>
      </c>
      <c r="H1484" s="4" t="s">
        <v>16612</v>
      </c>
      <c r="I1484" s="4" t="s">
        <v>22</v>
      </c>
      <c r="J1484" s="4" t="s">
        <v>8660</v>
      </c>
      <c r="K1484" s="4" t="s">
        <v>8661</v>
      </c>
      <c r="L1484" s="4" t="s">
        <v>453</v>
      </c>
      <c r="M1484" s="4" t="s">
        <v>73</v>
      </c>
      <c r="N1484" s="4" t="s">
        <v>8729</v>
      </c>
      <c r="O1484" s="4" t="s">
        <v>8730</v>
      </c>
      <c r="P1484" s="4" t="s">
        <v>8731</v>
      </c>
      <c r="Q1484" s="4" t="s">
        <v>663</v>
      </c>
      <c r="R1484" s="4" t="s">
        <v>3021</v>
      </c>
      <c r="S1484" s="4" t="s">
        <v>2836</v>
      </c>
      <c r="T1484" s="4" t="s">
        <v>39306</v>
      </c>
    </row>
    <row r="1485" spans="1:20" x14ac:dyDescent="0.2">
      <c r="A1485" s="29">
        <v>19221133309</v>
      </c>
      <c r="B1485" s="4" t="s">
        <v>8662</v>
      </c>
      <c r="C1485" s="4" t="s">
        <v>8725</v>
      </c>
      <c r="D1485" s="4" t="s">
        <v>12447</v>
      </c>
      <c r="E1485" s="4" t="s">
        <v>2835</v>
      </c>
      <c r="F1485" s="4" t="s">
        <v>27364</v>
      </c>
      <c r="G1485" s="4" t="s">
        <v>2835</v>
      </c>
      <c r="H1485" s="4" t="s">
        <v>27365</v>
      </c>
      <c r="I1485" s="4" t="s">
        <v>22</v>
      </c>
      <c r="J1485" s="4" t="s">
        <v>289</v>
      </c>
      <c r="K1485" s="4" t="s">
        <v>8663</v>
      </c>
      <c r="L1485" s="4" t="s">
        <v>311</v>
      </c>
      <c r="M1485" s="4" t="s">
        <v>73</v>
      </c>
      <c r="N1485" s="4" t="s">
        <v>8732</v>
      </c>
      <c r="O1485" s="4" t="s">
        <v>8733</v>
      </c>
      <c r="P1485" s="4" t="s">
        <v>8734</v>
      </c>
      <c r="Q1485" s="4" t="s">
        <v>3160</v>
      </c>
      <c r="R1485" s="4" t="s">
        <v>2836</v>
      </c>
      <c r="S1485" s="4" t="s">
        <v>2836</v>
      </c>
      <c r="T1485" s="4" t="s">
        <v>39306</v>
      </c>
    </row>
    <row r="1486" spans="1:20" x14ac:dyDescent="0.2">
      <c r="A1486" s="29">
        <v>19221133424</v>
      </c>
      <c r="B1486" s="4" t="s">
        <v>8664</v>
      </c>
      <c r="C1486" s="4" t="s">
        <v>8725</v>
      </c>
      <c r="D1486" s="4" t="s">
        <v>12448</v>
      </c>
      <c r="E1486" s="4" t="s">
        <v>2835</v>
      </c>
      <c r="F1486" s="4" t="s">
        <v>27364</v>
      </c>
      <c r="G1486" s="4" t="s">
        <v>2835</v>
      </c>
      <c r="H1486" s="4" t="s">
        <v>27365</v>
      </c>
      <c r="I1486" s="4" t="s">
        <v>22</v>
      </c>
      <c r="J1486" s="4" t="s">
        <v>8665</v>
      </c>
      <c r="K1486" s="4" t="s">
        <v>8666</v>
      </c>
      <c r="L1486" s="4" t="s">
        <v>7436</v>
      </c>
      <c r="M1486" s="4" t="s">
        <v>73</v>
      </c>
      <c r="N1486" s="4" t="s">
        <v>8735</v>
      </c>
      <c r="O1486" s="4" t="s">
        <v>8736</v>
      </c>
      <c r="P1486" s="4" t="s">
        <v>8737</v>
      </c>
      <c r="Q1486" s="4" t="s">
        <v>3160</v>
      </c>
      <c r="R1486" s="4" t="s">
        <v>2836</v>
      </c>
      <c r="S1486" s="4" t="s">
        <v>2836</v>
      </c>
      <c r="T1486" s="4" t="s">
        <v>39306</v>
      </c>
    </row>
    <row r="1487" spans="1:20" x14ac:dyDescent="0.2">
      <c r="A1487" s="29">
        <v>19241020692</v>
      </c>
      <c r="B1487" s="4" t="s">
        <v>8667</v>
      </c>
      <c r="C1487" s="4" t="s">
        <v>8725</v>
      </c>
      <c r="D1487" s="4" t="s">
        <v>43652</v>
      </c>
      <c r="E1487" s="4" t="s">
        <v>71</v>
      </c>
      <c r="F1487" s="4" t="s">
        <v>8667</v>
      </c>
      <c r="G1487" s="4" t="s">
        <v>71</v>
      </c>
      <c r="H1487" s="4" t="s">
        <v>8667</v>
      </c>
      <c r="I1487" s="4" t="s">
        <v>22</v>
      </c>
      <c r="J1487" s="4" t="s">
        <v>8668</v>
      </c>
      <c r="K1487" s="4" t="s">
        <v>8669</v>
      </c>
      <c r="L1487" s="4" t="s">
        <v>8048</v>
      </c>
      <c r="M1487" s="4" t="s">
        <v>73</v>
      </c>
      <c r="N1487" s="4" t="s">
        <v>8738</v>
      </c>
      <c r="O1487" s="4" t="s">
        <v>8739</v>
      </c>
      <c r="P1487" s="4" t="s">
        <v>8740</v>
      </c>
      <c r="Q1487" s="4" t="s">
        <v>922</v>
      </c>
      <c r="R1487" s="4" t="s">
        <v>39306</v>
      </c>
      <c r="S1487" s="4" t="s">
        <v>39306</v>
      </c>
      <c r="T1487" s="4" t="s">
        <v>39306</v>
      </c>
    </row>
    <row r="1488" spans="1:20" x14ac:dyDescent="0.2">
      <c r="A1488" s="29">
        <v>19241026343</v>
      </c>
      <c r="B1488" s="4" t="s">
        <v>8670</v>
      </c>
      <c r="C1488" s="4" t="s">
        <v>8725</v>
      </c>
      <c r="D1488" s="4" t="s">
        <v>32222</v>
      </c>
      <c r="E1488" s="4" t="s">
        <v>2835</v>
      </c>
      <c r="F1488" s="4" t="s">
        <v>34830</v>
      </c>
      <c r="G1488" s="4" t="s">
        <v>2835</v>
      </c>
      <c r="H1488" s="4" t="s">
        <v>34831</v>
      </c>
      <c r="I1488" s="4" t="s">
        <v>22</v>
      </c>
      <c r="J1488" s="4" t="s">
        <v>57</v>
      </c>
      <c r="K1488" s="4" t="s">
        <v>8671</v>
      </c>
      <c r="L1488" s="4" t="s">
        <v>249</v>
      </c>
      <c r="M1488" s="4" t="s">
        <v>73</v>
      </c>
      <c r="N1488" s="4" t="s">
        <v>8741</v>
      </c>
      <c r="O1488" s="4" t="s">
        <v>8742</v>
      </c>
      <c r="P1488" s="4" t="s">
        <v>8743</v>
      </c>
      <c r="Q1488" s="4" t="s">
        <v>663</v>
      </c>
      <c r="R1488" s="4" t="s">
        <v>2836</v>
      </c>
      <c r="S1488" s="4" t="s">
        <v>2836</v>
      </c>
      <c r="T1488" s="4" t="s">
        <v>39306</v>
      </c>
    </row>
    <row r="1489" spans="1:20" x14ac:dyDescent="0.2">
      <c r="A1489" s="29">
        <v>19221133390</v>
      </c>
      <c r="B1489" s="4" t="s">
        <v>8672</v>
      </c>
      <c r="C1489" s="4" t="s">
        <v>8725</v>
      </c>
      <c r="D1489" s="4" t="s">
        <v>38566</v>
      </c>
      <c r="E1489" s="4" t="s">
        <v>71</v>
      </c>
      <c r="F1489" s="4" t="s">
        <v>8672</v>
      </c>
      <c r="G1489" s="4" t="s">
        <v>71</v>
      </c>
      <c r="H1489" s="4" t="s">
        <v>8672</v>
      </c>
      <c r="I1489" s="4" t="s">
        <v>22</v>
      </c>
      <c r="J1489" s="4" t="s">
        <v>2015</v>
      </c>
      <c r="K1489" s="4" t="s">
        <v>8673</v>
      </c>
      <c r="L1489" s="4" t="s">
        <v>267</v>
      </c>
      <c r="M1489" s="4" t="s">
        <v>73</v>
      </c>
      <c r="N1489" s="4" t="s">
        <v>8744</v>
      </c>
      <c r="O1489" s="4" t="s">
        <v>8745</v>
      </c>
      <c r="P1489" s="4" t="s">
        <v>8746</v>
      </c>
      <c r="Q1489" s="4" t="s">
        <v>922</v>
      </c>
      <c r="R1489" s="4" t="s">
        <v>39306</v>
      </c>
      <c r="S1489" s="4" t="s">
        <v>39306</v>
      </c>
      <c r="T1489" s="4" t="s">
        <v>39306</v>
      </c>
    </row>
    <row r="1490" spans="1:20" x14ac:dyDescent="0.2">
      <c r="A1490" s="29">
        <v>19241020965</v>
      </c>
      <c r="B1490" s="4" t="s">
        <v>8674</v>
      </c>
      <c r="C1490" s="4" t="s">
        <v>8725</v>
      </c>
      <c r="D1490" s="4" t="s">
        <v>40204</v>
      </c>
      <c r="E1490" s="4" t="s">
        <v>71</v>
      </c>
      <c r="F1490" s="4" t="s">
        <v>8674</v>
      </c>
      <c r="G1490" s="4" t="s">
        <v>71</v>
      </c>
      <c r="H1490" s="4" t="s">
        <v>8674</v>
      </c>
      <c r="I1490" s="4" t="s">
        <v>22</v>
      </c>
      <c r="J1490" s="4" t="s">
        <v>8675</v>
      </c>
      <c r="K1490" s="4" t="s">
        <v>8676</v>
      </c>
      <c r="L1490" s="4" t="s">
        <v>7436</v>
      </c>
      <c r="M1490" s="4" t="s">
        <v>73</v>
      </c>
      <c r="N1490" s="4" t="s">
        <v>8747</v>
      </c>
      <c r="O1490" s="4" t="s">
        <v>8748</v>
      </c>
      <c r="P1490" s="4" t="s">
        <v>8749</v>
      </c>
      <c r="Q1490" s="4" t="s">
        <v>922</v>
      </c>
      <c r="R1490" s="4" t="s">
        <v>39306</v>
      </c>
      <c r="S1490" s="4" t="s">
        <v>39306</v>
      </c>
      <c r="T1490" s="4" t="s">
        <v>39306</v>
      </c>
    </row>
    <row r="1491" spans="1:20" x14ac:dyDescent="0.2">
      <c r="A1491" s="29">
        <v>19241020791</v>
      </c>
      <c r="B1491" s="4" t="s">
        <v>8677</v>
      </c>
      <c r="C1491" s="4" t="s">
        <v>8725</v>
      </c>
      <c r="D1491" s="4" t="s">
        <v>38567</v>
      </c>
      <c r="E1491" s="4" t="s">
        <v>71</v>
      </c>
      <c r="F1491" s="4" t="s">
        <v>8677</v>
      </c>
      <c r="G1491" s="4" t="s">
        <v>71</v>
      </c>
      <c r="H1491" s="4" t="s">
        <v>8677</v>
      </c>
      <c r="I1491" s="4" t="s">
        <v>22</v>
      </c>
      <c r="J1491" s="4" t="s">
        <v>8678</v>
      </c>
      <c r="K1491" s="4" t="s">
        <v>8679</v>
      </c>
      <c r="L1491" s="4" t="s">
        <v>8048</v>
      </c>
      <c r="M1491" s="4" t="s">
        <v>73</v>
      </c>
      <c r="N1491" s="4" t="s">
        <v>6367</v>
      </c>
      <c r="O1491" s="4" t="s">
        <v>8750</v>
      </c>
      <c r="P1491" s="4" t="s">
        <v>8751</v>
      </c>
      <c r="Q1491" s="4" t="s">
        <v>922</v>
      </c>
      <c r="R1491" s="4" t="s">
        <v>39306</v>
      </c>
      <c r="S1491" s="4" t="s">
        <v>39306</v>
      </c>
      <c r="T1491" s="4" t="s">
        <v>39306</v>
      </c>
    </row>
    <row r="1492" spans="1:20" x14ac:dyDescent="0.2">
      <c r="A1492" s="29">
        <v>19241028067</v>
      </c>
      <c r="B1492" s="4" t="s">
        <v>8680</v>
      </c>
      <c r="C1492" s="4" t="s">
        <v>8725</v>
      </c>
      <c r="D1492" s="4" t="s">
        <v>18395</v>
      </c>
      <c r="E1492" s="4" t="s">
        <v>71</v>
      </c>
      <c r="F1492" s="4" t="s">
        <v>8680</v>
      </c>
      <c r="G1492" s="4" t="s">
        <v>71</v>
      </c>
      <c r="H1492" s="4" t="s">
        <v>8680</v>
      </c>
      <c r="I1492" s="4" t="s">
        <v>22</v>
      </c>
      <c r="J1492" s="4" t="s">
        <v>3408</v>
      </c>
      <c r="K1492" s="4" t="s">
        <v>3409</v>
      </c>
      <c r="L1492" s="4" t="s">
        <v>1885</v>
      </c>
      <c r="M1492" s="4" t="s">
        <v>73</v>
      </c>
      <c r="N1492" s="4" t="s">
        <v>8752</v>
      </c>
      <c r="O1492" s="4" t="s">
        <v>8753</v>
      </c>
      <c r="P1492" s="4" t="s">
        <v>8754</v>
      </c>
      <c r="Q1492" s="4" t="s">
        <v>663</v>
      </c>
      <c r="R1492" s="4" t="s">
        <v>39306</v>
      </c>
      <c r="S1492" s="4" t="s">
        <v>39306</v>
      </c>
      <c r="T1492" s="4" t="s">
        <v>39306</v>
      </c>
    </row>
    <row r="1493" spans="1:20" x14ac:dyDescent="0.2">
      <c r="A1493" s="29">
        <v>19241028026</v>
      </c>
      <c r="B1493" s="4" t="s">
        <v>8681</v>
      </c>
      <c r="C1493" s="4" t="s">
        <v>8725</v>
      </c>
      <c r="D1493" s="4" t="s">
        <v>12449</v>
      </c>
      <c r="E1493" s="4" t="s">
        <v>2835</v>
      </c>
      <c r="F1493" s="4" t="s">
        <v>27364</v>
      </c>
      <c r="G1493" s="4" t="s">
        <v>2835</v>
      </c>
      <c r="H1493" s="4" t="s">
        <v>27366</v>
      </c>
      <c r="I1493" s="4" t="s">
        <v>22</v>
      </c>
      <c r="J1493" s="4" t="s">
        <v>8682</v>
      </c>
      <c r="K1493" s="4" t="s">
        <v>8683</v>
      </c>
      <c r="L1493" s="4" t="s">
        <v>72</v>
      </c>
      <c r="M1493" s="4" t="s">
        <v>73</v>
      </c>
      <c r="N1493" s="4" t="s">
        <v>8755</v>
      </c>
      <c r="O1493" s="4" t="s">
        <v>8756</v>
      </c>
      <c r="P1493" s="4" t="s">
        <v>8757</v>
      </c>
      <c r="Q1493" s="4" t="s">
        <v>663</v>
      </c>
      <c r="R1493" s="4" t="s">
        <v>2836</v>
      </c>
      <c r="S1493" s="4" t="s">
        <v>2836</v>
      </c>
      <c r="T1493" s="4" t="s">
        <v>39306</v>
      </c>
    </row>
    <row r="1494" spans="1:20" x14ac:dyDescent="0.2">
      <c r="A1494" s="29">
        <v>19241028992</v>
      </c>
      <c r="B1494" s="4" t="s">
        <v>8684</v>
      </c>
      <c r="C1494" s="4" t="s">
        <v>8725</v>
      </c>
      <c r="D1494" s="4" t="s">
        <v>20100</v>
      </c>
      <c r="E1494" s="4" t="s">
        <v>71</v>
      </c>
      <c r="F1494" s="4" t="s">
        <v>8684</v>
      </c>
      <c r="G1494" s="4" t="s">
        <v>71</v>
      </c>
      <c r="H1494" s="4" t="s">
        <v>8684</v>
      </c>
      <c r="I1494" s="4" t="s">
        <v>22</v>
      </c>
      <c r="J1494" s="4" t="s">
        <v>8685</v>
      </c>
      <c r="K1494" s="4" t="s">
        <v>8686</v>
      </c>
      <c r="L1494" s="4" t="s">
        <v>72</v>
      </c>
      <c r="M1494" s="4" t="s">
        <v>73</v>
      </c>
      <c r="N1494" s="4" t="s">
        <v>8758</v>
      </c>
      <c r="O1494" s="4" t="s">
        <v>8759</v>
      </c>
      <c r="P1494" s="4" t="s">
        <v>8760</v>
      </c>
      <c r="Q1494" s="4" t="s">
        <v>663</v>
      </c>
      <c r="R1494" s="4" t="s">
        <v>39306</v>
      </c>
      <c r="S1494" s="4" t="s">
        <v>39306</v>
      </c>
      <c r="T1494" s="4" t="s">
        <v>39306</v>
      </c>
    </row>
    <row r="1495" spans="1:20" x14ac:dyDescent="0.2">
      <c r="A1495" s="29">
        <v>19241028968</v>
      </c>
      <c r="B1495" s="4" t="s">
        <v>8687</v>
      </c>
      <c r="C1495" s="4" t="s">
        <v>8725</v>
      </c>
      <c r="D1495" s="4" t="s">
        <v>12450</v>
      </c>
      <c r="E1495" s="4" t="s">
        <v>71</v>
      </c>
      <c r="F1495" s="4" t="s">
        <v>8687</v>
      </c>
      <c r="G1495" s="4" t="s">
        <v>71</v>
      </c>
      <c r="H1495" s="4" t="s">
        <v>8687</v>
      </c>
      <c r="I1495" s="4" t="s">
        <v>22</v>
      </c>
      <c r="J1495" s="4" t="s">
        <v>1642</v>
      </c>
      <c r="K1495" s="4" t="s">
        <v>8688</v>
      </c>
      <c r="L1495" s="4" t="s">
        <v>535</v>
      </c>
      <c r="M1495" s="4" t="s">
        <v>73</v>
      </c>
      <c r="N1495" s="4" t="s">
        <v>8761</v>
      </c>
      <c r="O1495" s="4" t="s">
        <v>8762</v>
      </c>
      <c r="P1495" s="4" t="s">
        <v>8763</v>
      </c>
      <c r="Q1495" s="4" t="s">
        <v>663</v>
      </c>
      <c r="R1495" s="4" t="s">
        <v>39306</v>
      </c>
      <c r="S1495" s="4" t="s">
        <v>39306</v>
      </c>
      <c r="T1495" s="4" t="s">
        <v>39306</v>
      </c>
    </row>
    <row r="1496" spans="1:20" x14ac:dyDescent="0.2">
      <c r="A1496" s="29">
        <v>19231011321</v>
      </c>
      <c r="B1496" s="4" t="s">
        <v>8689</v>
      </c>
      <c r="C1496" s="4" t="s">
        <v>8725</v>
      </c>
      <c r="D1496" s="4" t="s">
        <v>43653</v>
      </c>
      <c r="E1496" s="4" t="s">
        <v>71</v>
      </c>
      <c r="F1496" s="4" t="s">
        <v>8689</v>
      </c>
      <c r="G1496" s="4" t="s">
        <v>71</v>
      </c>
      <c r="H1496" s="4" t="s">
        <v>8689</v>
      </c>
      <c r="I1496" s="4" t="s">
        <v>22</v>
      </c>
      <c r="J1496" s="4" t="s">
        <v>1411</v>
      </c>
      <c r="K1496" s="4" t="s">
        <v>8690</v>
      </c>
      <c r="L1496" s="4" t="s">
        <v>267</v>
      </c>
      <c r="M1496" s="4" t="s">
        <v>73</v>
      </c>
      <c r="N1496" s="4" t="s">
        <v>8995</v>
      </c>
      <c r="O1496" s="4" t="s">
        <v>8996</v>
      </c>
      <c r="P1496" s="4" t="s">
        <v>8997</v>
      </c>
      <c r="Q1496" s="4" t="s">
        <v>1045</v>
      </c>
      <c r="R1496" s="4" t="s">
        <v>39306</v>
      </c>
      <c r="S1496" s="4" t="s">
        <v>39306</v>
      </c>
      <c r="T1496" s="4" t="s">
        <v>39306</v>
      </c>
    </row>
    <row r="1497" spans="1:20" x14ac:dyDescent="0.2">
      <c r="A1497" s="29">
        <v>19221133580</v>
      </c>
      <c r="B1497" s="4" t="s">
        <v>8691</v>
      </c>
      <c r="C1497" s="4" t="s">
        <v>8725</v>
      </c>
      <c r="D1497" s="4" t="s">
        <v>26961</v>
      </c>
      <c r="E1497" s="4" t="s">
        <v>2835</v>
      </c>
      <c r="F1497" s="4" t="s">
        <v>24659</v>
      </c>
      <c r="G1497" s="4" t="s">
        <v>3020</v>
      </c>
      <c r="H1497" s="4" t="s">
        <v>24659</v>
      </c>
      <c r="I1497" s="4" t="s">
        <v>22</v>
      </c>
      <c r="J1497" s="4" t="s">
        <v>8692</v>
      </c>
      <c r="K1497" s="4" t="s">
        <v>8693</v>
      </c>
      <c r="L1497" s="4" t="s">
        <v>3348</v>
      </c>
      <c r="M1497" s="4" t="s">
        <v>73</v>
      </c>
      <c r="N1497" s="4" t="s">
        <v>8764</v>
      </c>
      <c r="O1497" s="4" t="s">
        <v>8765</v>
      </c>
      <c r="P1497" s="4" t="s">
        <v>8766</v>
      </c>
      <c r="Q1497" s="4" t="s">
        <v>922</v>
      </c>
      <c r="R1497" s="4" t="s">
        <v>3021</v>
      </c>
      <c r="S1497" s="4" t="s">
        <v>2836</v>
      </c>
      <c r="T1497" s="4" t="s">
        <v>39306</v>
      </c>
    </row>
    <row r="1498" spans="1:20" x14ac:dyDescent="0.2">
      <c r="A1498" s="29">
        <v>19241026103</v>
      </c>
      <c r="B1498" s="4" t="s">
        <v>8767</v>
      </c>
      <c r="C1498" s="4" t="s">
        <v>8796</v>
      </c>
      <c r="D1498" s="4" t="s">
        <v>20101</v>
      </c>
      <c r="E1498" s="4" t="s">
        <v>71</v>
      </c>
      <c r="F1498" s="4" t="s">
        <v>8767</v>
      </c>
      <c r="G1498" s="4" t="s">
        <v>71</v>
      </c>
      <c r="H1498" s="4" t="s">
        <v>8767</v>
      </c>
      <c r="I1498" s="4" t="s">
        <v>22</v>
      </c>
      <c r="J1498" s="4" t="s">
        <v>2522</v>
      </c>
      <c r="K1498" s="4" t="s">
        <v>8768</v>
      </c>
      <c r="L1498" s="4" t="s">
        <v>311</v>
      </c>
      <c r="M1498" s="4" t="s">
        <v>73</v>
      </c>
      <c r="N1498" s="4" t="s">
        <v>8797</v>
      </c>
      <c r="O1498" s="4" t="s">
        <v>8798</v>
      </c>
      <c r="P1498" s="4" t="s">
        <v>8799</v>
      </c>
      <c r="Q1498" s="4" t="s">
        <v>663</v>
      </c>
      <c r="R1498" s="4" t="s">
        <v>39306</v>
      </c>
      <c r="S1498" s="4" t="s">
        <v>39306</v>
      </c>
      <c r="T1498" s="4" t="s">
        <v>39306</v>
      </c>
    </row>
    <row r="1499" spans="1:20" x14ac:dyDescent="0.2">
      <c r="A1499" s="29">
        <v>19241026145</v>
      </c>
      <c r="B1499" s="4" t="s">
        <v>8769</v>
      </c>
      <c r="C1499" s="4" t="s">
        <v>8796</v>
      </c>
      <c r="D1499" s="4" t="s">
        <v>26962</v>
      </c>
      <c r="E1499" s="4" t="s">
        <v>71</v>
      </c>
      <c r="F1499" s="4" t="s">
        <v>8769</v>
      </c>
      <c r="G1499" s="4" t="s">
        <v>71</v>
      </c>
      <c r="H1499" s="4" t="s">
        <v>8769</v>
      </c>
      <c r="I1499" s="4" t="s">
        <v>22</v>
      </c>
      <c r="J1499" s="4" t="s">
        <v>8770</v>
      </c>
      <c r="K1499" s="4" t="s">
        <v>8771</v>
      </c>
      <c r="L1499" s="4" t="s">
        <v>3300</v>
      </c>
      <c r="M1499" s="4" t="s">
        <v>73</v>
      </c>
      <c r="N1499" s="4" t="s">
        <v>8800</v>
      </c>
      <c r="O1499" s="4" t="s">
        <v>8801</v>
      </c>
      <c r="P1499" s="4" t="s">
        <v>8802</v>
      </c>
      <c r="Q1499" s="4" t="s">
        <v>663</v>
      </c>
      <c r="R1499" s="4" t="s">
        <v>39306</v>
      </c>
      <c r="S1499" s="4" t="s">
        <v>39306</v>
      </c>
      <c r="T1499" s="4" t="s">
        <v>39306</v>
      </c>
    </row>
    <row r="1500" spans="1:20" x14ac:dyDescent="0.2">
      <c r="A1500" s="29">
        <v>19241020064</v>
      </c>
      <c r="B1500" s="4" t="s">
        <v>8772</v>
      </c>
      <c r="C1500" s="4" t="s">
        <v>8796</v>
      </c>
      <c r="D1500" s="4" t="s">
        <v>43654</v>
      </c>
      <c r="E1500" s="4" t="s">
        <v>71</v>
      </c>
      <c r="F1500" s="4" t="s">
        <v>8772</v>
      </c>
      <c r="G1500" s="4" t="s">
        <v>71</v>
      </c>
      <c r="H1500" s="4" t="s">
        <v>8772</v>
      </c>
      <c r="I1500" s="4" t="s">
        <v>22</v>
      </c>
      <c r="J1500" s="4" t="s">
        <v>8773</v>
      </c>
      <c r="K1500" s="4" t="s">
        <v>8774</v>
      </c>
      <c r="L1500" s="4" t="s">
        <v>267</v>
      </c>
      <c r="M1500" s="4" t="s">
        <v>73</v>
      </c>
      <c r="N1500" s="4" t="s">
        <v>8803</v>
      </c>
      <c r="O1500" s="4" t="s">
        <v>8804</v>
      </c>
      <c r="P1500" s="4" t="s">
        <v>8805</v>
      </c>
      <c r="Q1500" s="4" t="s">
        <v>922</v>
      </c>
      <c r="R1500" s="4" t="s">
        <v>39306</v>
      </c>
      <c r="S1500" s="4" t="s">
        <v>39306</v>
      </c>
      <c r="T1500" s="4" t="s">
        <v>39306</v>
      </c>
    </row>
    <row r="1501" spans="1:20" x14ac:dyDescent="0.2">
      <c r="A1501" s="29">
        <v>19241026186</v>
      </c>
      <c r="B1501" s="4" t="s">
        <v>8775</v>
      </c>
      <c r="C1501" s="4" t="s">
        <v>8796</v>
      </c>
      <c r="D1501" s="4" t="s">
        <v>10622</v>
      </c>
      <c r="E1501" s="4" t="s">
        <v>71</v>
      </c>
      <c r="F1501" s="4" t="s">
        <v>8775</v>
      </c>
      <c r="G1501" s="4" t="s">
        <v>71</v>
      </c>
      <c r="H1501" s="4" t="s">
        <v>8775</v>
      </c>
      <c r="I1501" s="4" t="s">
        <v>22</v>
      </c>
      <c r="J1501" s="4" t="s">
        <v>8776</v>
      </c>
      <c r="K1501" s="4" t="s">
        <v>8777</v>
      </c>
      <c r="L1501" s="4" t="s">
        <v>86</v>
      </c>
      <c r="M1501" s="4" t="s">
        <v>73</v>
      </c>
      <c r="N1501" s="4" t="s">
        <v>8806</v>
      </c>
      <c r="O1501" s="4" t="s">
        <v>8807</v>
      </c>
      <c r="P1501" s="4" t="s">
        <v>8808</v>
      </c>
      <c r="Q1501" s="4" t="s">
        <v>663</v>
      </c>
      <c r="R1501" s="4" t="s">
        <v>39306</v>
      </c>
      <c r="S1501" s="4" t="s">
        <v>39306</v>
      </c>
      <c r="T1501" s="4" t="s">
        <v>39306</v>
      </c>
    </row>
    <row r="1502" spans="1:20" x14ac:dyDescent="0.2">
      <c r="A1502" s="29">
        <v>19241026228</v>
      </c>
      <c r="B1502" s="4" t="s">
        <v>8778</v>
      </c>
      <c r="C1502" s="4" t="s">
        <v>8796</v>
      </c>
      <c r="D1502" s="4" t="s">
        <v>23534</v>
      </c>
      <c r="E1502" s="4" t="s">
        <v>71</v>
      </c>
      <c r="F1502" s="4" t="s">
        <v>8778</v>
      </c>
      <c r="G1502" s="4" t="s">
        <v>71</v>
      </c>
      <c r="H1502" s="4" t="s">
        <v>8778</v>
      </c>
      <c r="I1502" s="4" t="s">
        <v>22</v>
      </c>
      <c r="J1502" s="4" t="s">
        <v>262</v>
      </c>
      <c r="K1502" s="4" t="s">
        <v>8779</v>
      </c>
      <c r="L1502" s="4" t="s">
        <v>1288</v>
      </c>
      <c r="M1502" s="4" t="s">
        <v>73</v>
      </c>
      <c r="N1502" s="4" t="s">
        <v>8809</v>
      </c>
      <c r="O1502" s="4" t="s">
        <v>8810</v>
      </c>
      <c r="P1502" s="4" t="s">
        <v>8811</v>
      </c>
      <c r="Q1502" s="4" t="s">
        <v>663</v>
      </c>
      <c r="R1502" s="4" t="s">
        <v>39306</v>
      </c>
      <c r="S1502" s="4" t="s">
        <v>39306</v>
      </c>
      <c r="T1502" s="4" t="s">
        <v>39306</v>
      </c>
    </row>
    <row r="1503" spans="1:20" x14ac:dyDescent="0.2">
      <c r="A1503" s="29">
        <v>19231011362</v>
      </c>
      <c r="B1503" s="4" t="s">
        <v>8780</v>
      </c>
      <c r="C1503" s="4" t="s">
        <v>8796</v>
      </c>
      <c r="D1503" s="4" t="s">
        <v>40205</v>
      </c>
      <c r="E1503" s="4" t="s">
        <v>2835</v>
      </c>
      <c r="F1503" s="4" t="s">
        <v>41124</v>
      </c>
      <c r="G1503" s="4" t="s">
        <v>2835</v>
      </c>
      <c r="H1503" s="4" t="s">
        <v>41125</v>
      </c>
      <c r="I1503" s="4" t="s">
        <v>22</v>
      </c>
      <c r="J1503" s="4" t="s">
        <v>8781</v>
      </c>
      <c r="K1503" s="4" t="s">
        <v>8782</v>
      </c>
      <c r="L1503" s="4" t="s">
        <v>8048</v>
      </c>
      <c r="M1503" s="4" t="s">
        <v>73</v>
      </c>
      <c r="N1503" s="4" t="s">
        <v>8998</v>
      </c>
      <c r="O1503" s="4" t="s">
        <v>8999</v>
      </c>
      <c r="P1503" s="4" t="s">
        <v>9000</v>
      </c>
      <c r="Q1503" s="4" t="s">
        <v>1045</v>
      </c>
      <c r="R1503" s="4" t="s">
        <v>2836</v>
      </c>
      <c r="S1503" s="4" t="s">
        <v>2836</v>
      </c>
      <c r="T1503" s="4" t="s">
        <v>39306</v>
      </c>
    </row>
    <row r="1504" spans="1:20" x14ac:dyDescent="0.2">
      <c r="A1504" s="29">
        <v>19241026269</v>
      </c>
      <c r="B1504" s="4" t="s">
        <v>8783</v>
      </c>
      <c r="C1504" s="4" t="s">
        <v>8796</v>
      </c>
      <c r="D1504" s="4" t="s">
        <v>40206</v>
      </c>
      <c r="E1504" s="4" t="s">
        <v>2835</v>
      </c>
      <c r="F1504" s="4" t="s">
        <v>26635</v>
      </c>
      <c r="G1504" s="4" t="s">
        <v>3020</v>
      </c>
      <c r="H1504" s="4" t="s">
        <v>26636</v>
      </c>
      <c r="I1504" s="4" t="s">
        <v>22</v>
      </c>
      <c r="J1504" s="4" t="s">
        <v>3462</v>
      </c>
      <c r="K1504" s="4" t="s">
        <v>3463</v>
      </c>
      <c r="L1504" s="4" t="s">
        <v>281</v>
      </c>
      <c r="M1504" s="4" t="s">
        <v>73</v>
      </c>
      <c r="N1504" s="4" t="s">
        <v>3464</v>
      </c>
      <c r="O1504" s="4" t="s">
        <v>8812</v>
      </c>
      <c r="P1504" s="4" t="s">
        <v>8813</v>
      </c>
      <c r="Q1504" s="4" t="s">
        <v>663</v>
      </c>
      <c r="R1504" s="4" t="s">
        <v>3021</v>
      </c>
      <c r="S1504" s="4" t="s">
        <v>2836</v>
      </c>
      <c r="T1504" s="4" t="s">
        <v>39306</v>
      </c>
    </row>
    <row r="1505" spans="1:20" x14ac:dyDescent="0.2">
      <c r="A1505" s="29">
        <v>19241026301</v>
      </c>
      <c r="B1505" s="4" t="s">
        <v>8784</v>
      </c>
      <c r="C1505" s="4" t="s">
        <v>8796</v>
      </c>
      <c r="D1505" s="4" t="s">
        <v>43655</v>
      </c>
      <c r="E1505" s="4" t="s">
        <v>2835</v>
      </c>
      <c r="F1505" s="4" t="s">
        <v>28475</v>
      </c>
      <c r="G1505" s="4" t="s">
        <v>3020</v>
      </c>
      <c r="H1505" s="4" t="s">
        <v>28475</v>
      </c>
      <c r="I1505" s="4" t="s">
        <v>22</v>
      </c>
      <c r="J1505" s="4" t="s">
        <v>8785</v>
      </c>
      <c r="K1505" s="4" t="s">
        <v>8786</v>
      </c>
      <c r="L1505" s="4" t="s">
        <v>96</v>
      </c>
      <c r="M1505" s="4" t="s">
        <v>73</v>
      </c>
      <c r="N1505" s="4" t="s">
        <v>8814</v>
      </c>
      <c r="O1505" s="4" t="s">
        <v>8815</v>
      </c>
      <c r="P1505" s="4" t="s">
        <v>8816</v>
      </c>
      <c r="Q1505" s="4" t="s">
        <v>663</v>
      </c>
      <c r="R1505" s="4" t="s">
        <v>3021</v>
      </c>
      <c r="S1505" s="4" t="s">
        <v>2836</v>
      </c>
      <c r="T1505" s="4" t="s">
        <v>39306</v>
      </c>
    </row>
    <row r="1506" spans="1:20" x14ac:dyDescent="0.2">
      <c r="A1506" s="29">
        <v>19241026467</v>
      </c>
      <c r="B1506" s="4" t="s">
        <v>8787</v>
      </c>
      <c r="C1506" s="4" t="s">
        <v>8796</v>
      </c>
      <c r="D1506" s="4" t="s">
        <v>21627</v>
      </c>
      <c r="E1506" s="4" t="s">
        <v>2835</v>
      </c>
      <c r="F1506" s="4" t="s">
        <v>28475</v>
      </c>
      <c r="G1506" s="4" t="s">
        <v>3020</v>
      </c>
      <c r="H1506" s="4" t="s">
        <v>28475</v>
      </c>
      <c r="I1506" s="4" t="s">
        <v>22</v>
      </c>
      <c r="J1506" s="4" t="s">
        <v>5776</v>
      </c>
      <c r="K1506" s="4" t="s">
        <v>8788</v>
      </c>
      <c r="L1506" s="4" t="s">
        <v>96</v>
      </c>
      <c r="M1506" s="4" t="s">
        <v>73</v>
      </c>
      <c r="N1506" s="4" t="s">
        <v>8817</v>
      </c>
      <c r="O1506" s="4" t="s">
        <v>8818</v>
      </c>
      <c r="P1506" s="4" t="s">
        <v>8819</v>
      </c>
      <c r="Q1506" s="4" t="s">
        <v>663</v>
      </c>
      <c r="R1506" s="4" t="s">
        <v>3021</v>
      </c>
      <c r="S1506" s="4" t="s">
        <v>2836</v>
      </c>
      <c r="T1506" s="4" t="s">
        <v>39306</v>
      </c>
    </row>
    <row r="1507" spans="1:20" x14ac:dyDescent="0.2">
      <c r="A1507" s="29">
        <v>19241028588</v>
      </c>
      <c r="B1507" s="4" t="s">
        <v>8789</v>
      </c>
      <c r="C1507" s="4" t="s">
        <v>8796</v>
      </c>
      <c r="D1507" s="4" t="s">
        <v>10623</v>
      </c>
      <c r="E1507" s="4" t="s">
        <v>2835</v>
      </c>
      <c r="F1507" s="4" t="s">
        <v>38101</v>
      </c>
      <c r="G1507" s="4" t="s">
        <v>3020</v>
      </c>
      <c r="H1507" s="4" t="s">
        <v>38101</v>
      </c>
      <c r="I1507" s="4" t="s">
        <v>22</v>
      </c>
      <c r="J1507" s="4" t="s">
        <v>8790</v>
      </c>
      <c r="K1507" s="4" t="s">
        <v>8791</v>
      </c>
      <c r="L1507" s="4" t="s">
        <v>293</v>
      </c>
      <c r="M1507" s="4" t="s">
        <v>73</v>
      </c>
      <c r="N1507" s="4" t="s">
        <v>8820</v>
      </c>
      <c r="O1507" s="4" t="s">
        <v>8821</v>
      </c>
      <c r="P1507" s="4" t="s">
        <v>8822</v>
      </c>
      <c r="Q1507" s="4" t="s">
        <v>663</v>
      </c>
      <c r="R1507" s="4" t="s">
        <v>3021</v>
      </c>
      <c r="S1507" s="4" t="s">
        <v>2836</v>
      </c>
      <c r="T1507" s="4" t="s">
        <v>39306</v>
      </c>
    </row>
    <row r="1508" spans="1:20" x14ac:dyDescent="0.2">
      <c r="A1508" s="29">
        <v>19241028265</v>
      </c>
      <c r="B1508" s="4" t="s">
        <v>8792</v>
      </c>
      <c r="C1508" s="4" t="s">
        <v>8796</v>
      </c>
      <c r="D1508" s="4" t="s">
        <v>25342</v>
      </c>
      <c r="E1508" s="4" t="s">
        <v>2835</v>
      </c>
      <c r="F1508" s="4" t="s">
        <v>28653</v>
      </c>
      <c r="G1508" s="4" t="s">
        <v>3020</v>
      </c>
      <c r="H1508" s="4" t="s">
        <v>38102</v>
      </c>
      <c r="I1508" s="4" t="s">
        <v>22</v>
      </c>
      <c r="J1508" s="4" t="s">
        <v>292</v>
      </c>
      <c r="K1508" s="4" t="s">
        <v>8793</v>
      </c>
      <c r="L1508" s="4" t="s">
        <v>293</v>
      </c>
      <c r="M1508" s="4" t="s">
        <v>73</v>
      </c>
      <c r="N1508" s="4" t="s">
        <v>8823</v>
      </c>
      <c r="O1508" s="4" t="s">
        <v>8824</v>
      </c>
      <c r="P1508" s="4" t="s">
        <v>8825</v>
      </c>
      <c r="Q1508" s="4" t="s">
        <v>663</v>
      </c>
      <c r="R1508" s="4" t="s">
        <v>3021</v>
      </c>
      <c r="S1508" s="4" t="s">
        <v>2836</v>
      </c>
      <c r="T1508" s="4" t="s">
        <v>39306</v>
      </c>
    </row>
    <row r="1509" spans="1:20" x14ac:dyDescent="0.2">
      <c r="A1509" s="29">
        <v>19241020973</v>
      </c>
      <c r="B1509" s="4" t="s">
        <v>8794</v>
      </c>
      <c r="C1509" s="4" t="s">
        <v>8796</v>
      </c>
      <c r="D1509" s="4" t="s">
        <v>40207</v>
      </c>
      <c r="E1509" s="4" t="s">
        <v>2835</v>
      </c>
      <c r="F1509" s="4" t="s">
        <v>42616</v>
      </c>
      <c r="G1509" s="4" t="s">
        <v>3020</v>
      </c>
      <c r="H1509" s="4" t="s">
        <v>42616</v>
      </c>
      <c r="I1509" s="4" t="s">
        <v>22</v>
      </c>
      <c r="J1509" s="4" t="s">
        <v>1883</v>
      </c>
      <c r="K1509" s="4" t="s">
        <v>8795</v>
      </c>
      <c r="L1509" s="4" t="s">
        <v>2928</v>
      </c>
      <c r="M1509" s="4" t="s">
        <v>73</v>
      </c>
      <c r="N1509" s="4" t="s">
        <v>8826</v>
      </c>
      <c r="O1509" s="4" t="s">
        <v>8827</v>
      </c>
      <c r="P1509" s="4" t="s">
        <v>8828</v>
      </c>
      <c r="Q1509" s="4" t="s">
        <v>922</v>
      </c>
      <c r="R1509" s="4" t="s">
        <v>3021</v>
      </c>
      <c r="S1509" s="4" t="s">
        <v>2836</v>
      </c>
      <c r="T1509" s="4" t="s">
        <v>39306</v>
      </c>
    </row>
    <row r="1510" spans="1:20" x14ac:dyDescent="0.2">
      <c r="A1510" s="29">
        <v>19241028547</v>
      </c>
      <c r="B1510" s="4" t="s">
        <v>8829</v>
      </c>
      <c r="C1510" s="4" t="s">
        <v>8867</v>
      </c>
      <c r="D1510" s="4" t="s">
        <v>43656</v>
      </c>
      <c r="E1510" s="4" t="s">
        <v>2835</v>
      </c>
      <c r="F1510" s="4" t="s">
        <v>27364</v>
      </c>
      <c r="G1510" s="4" t="s">
        <v>2835</v>
      </c>
      <c r="H1510" s="4" t="s">
        <v>27368</v>
      </c>
      <c r="I1510" s="4" t="s">
        <v>22</v>
      </c>
      <c r="J1510" s="4" t="s">
        <v>8830</v>
      </c>
      <c r="K1510" s="4" t="s">
        <v>8831</v>
      </c>
      <c r="L1510" s="4" t="s">
        <v>249</v>
      </c>
      <c r="M1510" s="4" t="s">
        <v>73</v>
      </c>
      <c r="N1510" s="4" t="s">
        <v>8868</v>
      </c>
      <c r="O1510" s="4" t="s">
        <v>8869</v>
      </c>
      <c r="P1510" s="4" t="s">
        <v>8870</v>
      </c>
      <c r="Q1510" s="4" t="s">
        <v>663</v>
      </c>
      <c r="R1510" s="4" t="s">
        <v>2836</v>
      </c>
      <c r="S1510" s="4" t="s">
        <v>2836</v>
      </c>
      <c r="T1510" s="4" t="s">
        <v>39306</v>
      </c>
    </row>
    <row r="1511" spans="1:20" x14ac:dyDescent="0.2">
      <c r="A1511" s="29">
        <v>19241028836</v>
      </c>
      <c r="B1511" s="4" t="s">
        <v>8832</v>
      </c>
      <c r="C1511" s="4" t="s">
        <v>8867</v>
      </c>
      <c r="D1511" s="4" t="s">
        <v>26963</v>
      </c>
      <c r="E1511" s="4" t="s">
        <v>71</v>
      </c>
      <c r="F1511" s="4" t="s">
        <v>8832</v>
      </c>
      <c r="G1511" s="4" t="s">
        <v>71</v>
      </c>
      <c r="H1511" s="4" t="s">
        <v>8832</v>
      </c>
      <c r="I1511" s="4" t="s">
        <v>22</v>
      </c>
      <c r="J1511" s="4" t="s">
        <v>2023</v>
      </c>
      <c r="K1511" s="4" t="s">
        <v>8833</v>
      </c>
      <c r="L1511" s="4" t="s">
        <v>311</v>
      </c>
      <c r="M1511" s="4" t="s">
        <v>73</v>
      </c>
      <c r="N1511" s="4" t="s">
        <v>8871</v>
      </c>
      <c r="O1511" s="4" t="s">
        <v>8872</v>
      </c>
      <c r="P1511" s="4" t="s">
        <v>8873</v>
      </c>
      <c r="Q1511" s="4" t="s">
        <v>663</v>
      </c>
      <c r="R1511" s="4" t="s">
        <v>39306</v>
      </c>
      <c r="S1511" s="4" t="s">
        <v>39306</v>
      </c>
      <c r="T1511" s="4" t="s">
        <v>39306</v>
      </c>
    </row>
    <row r="1512" spans="1:20" x14ac:dyDescent="0.2">
      <c r="A1512" s="29">
        <v>19241028752</v>
      </c>
      <c r="B1512" s="4" t="s">
        <v>8834</v>
      </c>
      <c r="C1512" s="4" t="s">
        <v>8867</v>
      </c>
      <c r="D1512" s="4" t="s">
        <v>13524</v>
      </c>
      <c r="E1512" s="4" t="s">
        <v>71</v>
      </c>
      <c r="F1512" s="4" t="s">
        <v>8834</v>
      </c>
      <c r="G1512" s="4" t="s">
        <v>71</v>
      </c>
      <c r="H1512" s="4" t="s">
        <v>8834</v>
      </c>
      <c r="I1512" s="4" t="s">
        <v>22</v>
      </c>
      <c r="J1512" s="4" t="s">
        <v>8835</v>
      </c>
      <c r="K1512" s="4" t="s">
        <v>8836</v>
      </c>
      <c r="L1512" s="4" t="s">
        <v>263</v>
      </c>
      <c r="M1512" s="4" t="s">
        <v>73</v>
      </c>
      <c r="N1512" s="4" t="s">
        <v>8874</v>
      </c>
      <c r="O1512" s="4" t="s">
        <v>8875</v>
      </c>
      <c r="P1512" s="4" t="s">
        <v>8876</v>
      </c>
      <c r="Q1512" s="4" t="s">
        <v>663</v>
      </c>
      <c r="R1512" s="4" t="s">
        <v>39306</v>
      </c>
      <c r="S1512" s="4" t="s">
        <v>39306</v>
      </c>
      <c r="T1512" s="4" t="s">
        <v>39306</v>
      </c>
    </row>
    <row r="1513" spans="1:20" x14ac:dyDescent="0.2">
      <c r="A1513" s="29">
        <v>19241028794</v>
      </c>
      <c r="B1513" s="4" t="s">
        <v>8837</v>
      </c>
      <c r="C1513" s="4" t="s">
        <v>8867</v>
      </c>
      <c r="D1513" s="4" t="s">
        <v>36853</v>
      </c>
      <c r="E1513" s="4" t="s">
        <v>71</v>
      </c>
      <c r="F1513" s="4" t="s">
        <v>8837</v>
      </c>
      <c r="G1513" s="4" t="s">
        <v>71</v>
      </c>
      <c r="H1513" s="4" t="s">
        <v>8837</v>
      </c>
      <c r="I1513" s="4" t="s">
        <v>22</v>
      </c>
      <c r="J1513" s="4" t="s">
        <v>8838</v>
      </c>
      <c r="K1513" s="4" t="s">
        <v>8839</v>
      </c>
      <c r="L1513" s="4" t="s">
        <v>249</v>
      </c>
      <c r="M1513" s="4" t="s">
        <v>73</v>
      </c>
      <c r="N1513" s="4" t="s">
        <v>8877</v>
      </c>
      <c r="O1513" s="4" t="s">
        <v>8878</v>
      </c>
      <c r="P1513" s="4" t="s">
        <v>8879</v>
      </c>
      <c r="Q1513" s="4" t="s">
        <v>663</v>
      </c>
      <c r="R1513" s="4" t="s">
        <v>39306</v>
      </c>
      <c r="S1513" s="4" t="s">
        <v>39306</v>
      </c>
      <c r="T1513" s="4" t="s">
        <v>39306</v>
      </c>
    </row>
    <row r="1514" spans="1:20" x14ac:dyDescent="0.2">
      <c r="A1514" s="29">
        <v>19241020353</v>
      </c>
      <c r="B1514" s="4" t="s">
        <v>8840</v>
      </c>
      <c r="C1514" s="4" t="s">
        <v>8867</v>
      </c>
      <c r="D1514" s="4" t="s">
        <v>32223</v>
      </c>
      <c r="E1514" s="4" t="s">
        <v>71</v>
      </c>
      <c r="F1514" s="4" t="s">
        <v>8840</v>
      </c>
      <c r="G1514" s="4" t="s">
        <v>71</v>
      </c>
      <c r="H1514" s="4" t="s">
        <v>8840</v>
      </c>
      <c r="I1514" s="4" t="s">
        <v>22</v>
      </c>
      <c r="J1514" s="4" t="s">
        <v>8841</v>
      </c>
      <c r="K1514" s="4" t="s">
        <v>8842</v>
      </c>
      <c r="L1514" s="4" t="s">
        <v>7436</v>
      </c>
      <c r="M1514" s="4" t="s">
        <v>73</v>
      </c>
      <c r="N1514" s="4" t="s">
        <v>8880</v>
      </c>
      <c r="O1514" s="4" t="s">
        <v>8881</v>
      </c>
      <c r="P1514" s="4" t="s">
        <v>8882</v>
      </c>
      <c r="Q1514" s="4" t="s">
        <v>5385</v>
      </c>
      <c r="R1514" s="4" t="s">
        <v>39306</v>
      </c>
      <c r="S1514" s="4" t="s">
        <v>39306</v>
      </c>
      <c r="T1514" s="4" t="s">
        <v>39306</v>
      </c>
    </row>
    <row r="1515" spans="1:20" x14ac:dyDescent="0.2">
      <c r="A1515" s="29">
        <v>19241028679</v>
      </c>
      <c r="B1515" s="4" t="s">
        <v>8843</v>
      </c>
      <c r="C1515" s="4" t="s">
        <v>8867</v>
      </c>
      <c r="D1515" s="4" t="s">
        <v>28742</v>
      </c>
      <c r="E1515" s="4" t="s">
        <v>2835</v>
      </c>
      <c r="F1515" s="4" t="s">
        <v>13183</v>
      </c>
      <c r="G1515" s="4" t="s">
        <v>3020</v>
      </c>
      <c r="H1515" s="4" t="s">
        <v>13183</v>
      </c>
      <c r="I1515" s="4" t="s">
        <v>22</v>
      </c>
      <c r="J1515" s="4" t="s">
        <v>5981</v>
      </c>
      <c r="K1515" s="4" t="s">
        <v>8844</v>
      </c>
      <c r="L1515" s="4" t="s">
        <v>231</v>
      </c>
      <c r="M1515" s="4" t="s">
        <v>73</v>
      </c>
      <c r="N1515" s="4" t="s">
        <v>8883</v>
      </c>
      <c r="O1515" s="4" t="s">
        <v>8884</v>
      </c>
      <c r="P1515" s="4" t="s">
        <v>8885</v>
      </c>
      <c r="Q1515" s="4" t="s">
        <v>663</v>
      </c>
      <c r="R1515" s="4" t="s">
        <v>3021</v>
      </c>
      <c r="S1515" s="4" t="s">
        <v>2836</v>
      </c>
      <c r="T1515" s="4" t="s">
        <v>39306</v>
      </c>
    </row>
    <row r="1516" spans="1:20" x14ac:dyDescent="0.2">
      <c r="A1516" s="29">
        <v>19241028711</v>
      </c>
      <c r="B1516" s="4" t="s">
        <v>8845</v>
      </c>
      <c r="C1516" s="4" t="s">
        <v>8867</v>
      </c>
      <c r="D1516" s="4" t="s">
        <v>43657</v>
      </c>
      <c r="E1516" s="4" t="s">
        <v>71</v>
      </c>
      <c r="F1516" s="4" t="s">
        <v>8845</v>
      </c>
      <c r="G1516" s="4" t="s">
        <v>71</v>
      </c>
      <c r="H1516" s="4" t="s">
        <v>8845</v>
      </c>
      <c r="I1516" s="4" t="s">
        <v>22</v>
      </c>
      <c r="J1516" s="4" t="s">
        <v>8846</v>
      </c>
      <c r="K1516" s="4" t="s">
        <v>8847</v>
      </c>
      <c r="L1516" s="4" t="s">
        <v>8048</v>
      </c>
      <c r="M1516" s="4" t="s">
        <v>73</v>
      </c>
      <c r="N1516" s="4" t="s">
        <v>8886</v>
      </c>
      <c r="O1516" s="4" t="s">
        <v>8887</v>
      </c>
      <c r="P1516" s="4" t="s">
        <v>8888</v>
      </c>
      <c r="Q1516" s="4" t="s">
        <v>663</v>
      </c>
      <c r="R1516" s="4" t="s">
        <v>39306</v>
      </c>
      <c r="S1516" s="4" t="s">
        <v>39306</v>
      </c>
      <c r="T1516" s="4" t="s">
        <v>39306</v>
      </c>
    </row>
    <row r="1517" spans="1:20" x14ac:dyDescent="0.2">
      <c r="A1517" s="29">
        <v>19241028596</v>
      </c>
      <c r="B1517" s="4" t="s">
        <v>8848</v>
      </c>
      <c r="C1517" s="4" t="s">
        <v>8867</v>
      </c>
      <c r="D1517" s="4" t="s">
        <v>43658</v>
      </c>
      <c r="E1517" s="4" t="s">
        <v>71</v>
      </c>
      <c r="F1517" s="4" t="s">
        <v>8848</v>
      </c>
      <c r="G1517" s="4" t="s">
        <v>71</v>
      </c>
      <c r="H1517" s="4" t="s">
        <v>8848</v>
      </c>
      <c r="I1517" s="4" t="s">
        <v>22</v>
      </c>
      <c r="J1517" s="4" t="s">
        <v>8849</v>
      </c>
      <c r="K1517" s="4" t="s">
        <v>8850</v>
      </c>
      <c r="L1517" s="4" t="s">
        <v>8048</v>
      </c>
      <c r="M1517" s="4" t="s">
        <v>73</v>
      </c>
      <c r="N1517" s="4" t="s">
        <v>8889</v>
      </c>
      <c r="O1517" s="4" t="s">
        <v>8890</v>
      </c>
      <c r="P1517" s="4" t="s">
        <v>8891</v>
      </c>
      <c r="Q1517" s="4" t="s">
        <v>663</v>
      </c>
      <c r="R1517" s="4" t="s">
        <v>39306</v>
      </c>
      <c r="S1517" s="4" t="s">
        <v>39306</v>
      </c>
      <c r="T1517" s="4" t="s">
        <v>39306</v>
      </c>
    </row>
    <row r="1518" spans="1:20" x14ac:dyDescent="0.2">
      <c r="A1518" s="29">
        <v>19241028638</v>
      </c>
      <c r="B1518" s="4" t="s">
        <v>8851</v>
      </c>
      <c r="C1518" s="4" t="s">
        <v>8867</v>
      </c>
      <c r="D1518" s="4" t="s">
        <v>35203</v>
      </c>
      <c r="E1518" s="4" t="s">
        <v>2835</v>
      </c>
      <c r="F1518" s="4" t="s">
        <v>28475</v>
      </c>
      <c r="G1518" s="4" t="s">
        <v>3020</v>
      </c>
      <c r="H1518" s="4" t="s">
        <v>28475</v>
      </c>
      <c r="I1518" s="4" t="s">
        <v>22</v>
      </c>
      <c r="J1518" s="4" t="s">
        <v>1295</v>
      </c>
      <c r="K1518" s="4" t="s">
        <v>8852</v>
      </c>
      <c r="L1518" s="4" t="s">
        <v>96</v>
      </c>
      <c r="M1518" s="4" t="s">
        <v>73</v>
      </c>
      <c r="N1518" s="4" t="s">
        <v>8892</v>
      </c>
      <c r="O1518" s="4" t="s">
        <v>8893</v>
      </c>
      <c r="P1518" s="4" t="s">
        <v>8894</v>
      </c>
      <c r="Q1518" s="4" t="s">
        <v>663</v>
      </c>
      <c r="R1518" s="4" t="s">
        <v>3021</v>
      </c>
      <c r="S1518" s="4" t="s">
        <v>2836</v>
      </c>
      <c r="T1518" s="4" t="s">
        <v>39306</v>
      </c>
    </row>
    <row r="1519" spans="1:20" x14ac:dyDescent="0.2">
      <c r="A1519" s="29">
        <v>19241028513</v>
      </c>
      <c r="B1519" s="4" t="s">
        <v>8853</v>
      </c>
      <c r="C1519" s="4" t="s">
        <v>8867</v>
      </c>
      <c r="D1519" s="4" t="s">
        <v>18396</v>
      </c>
      <c r="E1519" s="4" t="s">
        <v>71</v>
      </c>
      <c r="F1519" s="4" t="s">
        <v>40853</v>
      </c>
      <c r="G1519" s="4" t="s">
        <v>71</v>
      </c>
      <c r="H1519" s="4" t="s">
        <v>40853</v>
      </c>
      <c r="I1519" s="4" t="s">
        <v>22</v>
      </c>
      <c r="J1519" s="4" t="s">
        <v>8854</v>
      </c>
      <c r="K1519" s="4" t="s">
        <v>8855</v>
      </c>
      <c r="L1519" s="4" t="s">
        <v>476</v>
      </c>
      <c r="M1519" s="4" t="s">
        <v>73</v>
      </c>
      <c r="N1519" s="4" t="s">
        <v>8895</v>
      </c>
      <c r="O1519" s="4" t="s">
        <v>8896</v>
      </c>
      <c r="P1519" s="4" t="s">
        <v>8897</v>
      </c>
      <c r="Q1519" s="4" t="s">
        <v>663</v>
      </c>
      <c r="R1519" s="4" t="s">
        <v>39306</v>
      </c>
      <c r="S1519" s="4" t="s">
        <v>39306</v>
      </c>
      <c r="T1519" s="4" t="s">
        <v>39306</v>
      </c>
    </row>
    <row r="1520" spans="1:20" x14ac:dyDescent="0.2">
      <c r="A1520" s="29">
        <v>19231011404</v>
      </c>
      <c r="B1520" s="4" t="s">
        <v>8856</v>
      </c>
      <c r="C1520" s="4" t="s">
        <v>8867</v>
      </c>
      <c r="D1520" s="4" t="s">
        <v>28743</v>
      </c>
      <c r="E1520" s="4" t="s">
        <v>2835</v>
      </c>
      <c r="F1520" s="4" t="s">
        <v>12015</v>
      </c>
      <c r="G1520" s="4" t="s">
        <v>3020</v>
      </c>
      <c r="H1520" s="4" t="s">
        <v>12015</v>
      </c>
      <c r="I1520" s="4" t="s">
        <v>22</v>
      </c>
      <c r="J1520" s="4" t="s">
        <v>1726</v>
      </c>
      <c r="K1520" s="4" t="s">
        <v>8857</v>
      </c>
      <c r="L1520" s="4" t="s">
        <v>271</v>
      </c>
      <c r="M1520" s="4" t="s">
        <v>73</v>
      </c>
      <c r="N1520" s="4" t="s">
        <v>9001</v>
      </c>
      <c r="O1520" s="4" t="s">
        <v>9002</v>
      </c>
      <c r="P1520" s="4" t="s">
        <v>9003</v>
      </c>
      <c r="Q1520" s="4" t="s">
        <v>1045</v>
      </c>
      <c r="R1520" s="4" t="s">
        <v>3021</v>
      </c>
      <c r="S1520" s="4" t="s">
        <v>2836</v>
      </c>
      <c r="T1520" s="4" t="s">
        <v>39306</v>
      </c>
    </row>
    <row r="1521" spans="1:20" x14ac:dyDescent="0.2">
      <c r="A1521" s="29">
        <v>19241020718</v>
      </c>
      <c r="B1521" s="4" t="s">
        <v>8858</v>
      </c>
      <c r="C1521" s="4" t="s">
        <v>8867</v>
      </c>
      <c r="D1521" s="4" t="s">
        <v>40208</v>
      </c>
      <c r="E1521" s="4" t="s">
        <v>71</v>
      </c>
      <c r="F1521" s="4" t="s">
        <v>8858</v>
      </c>
      <c r="G1521" s="4" t="s">
        <v>71</v>
      </c>
      <c r="H1521" s="4" t="s">
        <v>8858</v>
      </c>
      <c r="I1521" s="4" t="s">
        <v>22</v>
      </c>
      <c r="J1521" s="4" t="s">
        <v>8859</v>
      </c>
      <c r="K1521" s="4" t="s">
        <v>8860</v>
      </c>
      <c r="L1521" s="4" t="s">
        <v>1885</v>
      </c>
      <c r="M1521" s="4" t="s">
        <v>73</v>
      </c>
      <c r="N1521" s="4" t="s">
        <v>8898</v>
      </c>
      <c r="O1521" s="4" t="s">
        <v>8899</v>
      </c>
      <c r="P1521" s="4" t="s">
        <v>8900</v>
      </c>
      <c r="Q1521" s="4" t="s">
        <v>922</v>
      </c>
      <c r="R1521" s="4" t="s">
        <v>39306</v>
      </c>
      <c r="S1521" s="4" t="s">
        <v>39306</v>
      </c>
      <c r="T1521" s="4" t="s">
        <v>39306</v>
      </c>
    </row>
    <row r="1522" spans="1:20" x14ac:dyDescent="0.2">
      <c r="A1522" s="29">
        <v>19241020890</v>
      </c>
      <c r="B1522" s="4" t="s">
        <v>8861</v>
      </c>
      <c r="C1522" s="4" t="s">
        <v>8867</v>
      </c>
      <c r="D1522" s="4" t="s">
        <v>40209</v>
      </c>
      <c r="E1522" s="4" t="s">
        <v>71</v>
      </c>
      <c r="F1522" s="4" t="s">
        <v>8861</v>
      </c>
      <c r="G1522" s="4" t="s">
        <v>71</v>
      </c>
      <c r="H1522" s="4" t="s">
        <v>8861</v>
      </c>
      <c r="I1522" s="4" t="s">
        <v>22</v>
      </c>
      <c r="J1522" s="4" t="s">
        <v>8862</v>
      </c>
      <c r="K1522" s="4" t="s">
        <v>8863</v>
      </c>
      <c r="L1522" s="4" t="s">
        <v>249</v>
      </c>
      <c r="M1522" s="4" t="s">
        <v>73</v>
      </c>
      <c r="N1522" s="4" t="s">
        <v>8901</v>
      </c>
      <c r="O1522" s="4" t="s">
        <v>8902</v>
      </c>
      <c r="P1522" s="4" t="s">
        <v>8903</v>
      </c>
      <c r="Q1522" s="4" t="s">
        <v>922</v>
      </c>
      <c r="R1522" s="4" t="s">
        <v>39306</v>
      </c>
      <c r="S1522" s="4" t="s">
        <v>39306</v>
      </c>
      <c r="T1522" s="4" t="s">
        <v>39306</v>
      </c>
    </row>
    <row r="1523" spans="1:20" x14ac:dyDescent="0.2">
      <c r="A1523" s="29">
        <v>19241028471</v>
      </c>
      <c r="B1523" s="4" t="s">
        <v>8904</v>
      </c>
      <c r="C1523" s="4" t="s">
        <v>8905</v>
      </c>
      <c r="D1523" s="4" t="s">
        <v>43659</v>
      </c>
      <c r="E1523" s="4" t="s">
        <v>71</v>
      </c>
      <c r="F1523" s="4" t="s">
        <v>8904</v>
      </c>
      <c r="G1523" s="4" t="s">
        <v>71</v>
      </c>
      <c r="H1523" s="4" t="s">
        <v>8904</v>
      </c>
      <c r="I1523" s="4" t="s">
        <v>22</v>
      </c>
      <c r="J1523" s="4" t="s">
        <v>8906</v>
      </c>
      <c r="K1523" s="4" t="s">
        <v>8907</v>
      </c>
      <c r="L1523" s="4" t="s">
        <v>8048</v>
      </c>
      <c r="M1523" s="4" t="s">
        <v>73</v>
      </c>
      <c r="N1523" s="4" t="s">
        <v>8908</v>
      </c>
      <c r="O1523" s="4" t="s">
        <v>8909</v>
      </c>
      <c r="P1523" s="4" t="s">
        <v>8910</v>
      </c>
      <c r="Q1523" s="4" t="s">
        <v>663</v>
      </c>
      <c r="R1523" s="4" t="s">
        <v>39306</v>
      </c>
      <c r="S1523" s="4" t="s">
        <v>39306</v>
      </c>
      <c r="T1523" s="4" t="s">
        <v>39306</v>
      </c>
    </row>
    <row r="1524" spans="1:20" x14ac:dyDescent="0.2">
      <c r="A1524" s="29">
        <v>19241028554</v>
      </c>
      <c r="B1524" s="4" t="s">
        <v>8911</v>
      </c>
      <c r="C1524" s="4" t="s">
        <v>8905</v>
      </c>
      <c r="D1524" s="4" t="s">
        <v>36854</v>
      </c>
      <c r="E1524" s="4" t="s">
        <v>2835</v>
      </c>
      <c r="F1524" s="4" t="s">
        <v>40016</v>
      </c>
      <c r="G1524" s="4" t="s">
        <v>3020</v>
      </c>
      <c r="H1524" s="4" t="s">
        <v>40016</v>
      </c>
      <c r="I1524" s="4" t="s">
        <v>22</v>
      </c>
      <c r="J1524" s="4" t="s">
        <v>8912</v>
      </c>
      <c r="K1524" s="4" t="s">
        <v>8913</v>
      </c>
      <c r="L1524" s="4" t="s">
        <v>1680</v>
      </c>
      <c r="M1524" s="4" t="s">
        <v>73</v>
      </c>
      <c r="N1524" s="4" t="s">
        <v>8914</v>
      </c>
      <c r="O1524" s="4" t="s">
        <v>8915</v>
      </c>
      <c r="P1524" s="4" t="s">
        <v>8916</v>
      </c>
      <c r="Q1524" s="4" t="s">
        <v>663</v>
      </c>
      <c r="R1524" s="4" t="s">
        <v>3021</v>
      </c>
      <c r="S1524" s="4" t="s">
        <v>2836</v>
      </c>
      <c r="T1524" s="4" t="s">
        <v>39306</v>
      </c>
    </row>
    <row r="1525" spans="1:20" x14ac:dyDescent="0.2">
      <c r="A1525" s="29">
        <v>19241028398</v>
      </c>
      <c r="B1525" s="4" t="s">
        <v>8917</v>
      </c>
      <c r="C1525" s="4" t="s">
        <v>8905</v>
      </c>
      <c r="D1525" s="4" t="s">
        <v>13525</v>
      </c>
      <c r="E1525" s="4" t="s">
        <v>2835</v>
      </c>
      <c r="F1525" s="4" t="s">
        <v>16612</v>
      </c>
      <c r="G1525" s="4" t="s">
        <v>3020</v>
      </c>
      <c r="H1525" s="4" t="s">
        <v>16612</v>
      </c>
      <c r="I1525" s="4" t="s">
        <v>22</v>
      </c>
      <c r="J1525" s="4" t="s">
        <v>58</v>
      </c>
      <c r="K1525" s="4" t="s">
        <v>8918</v>
      </c>
      <c r="L1525" s="4" t="s">
        <v>453</v>
      </c>
      <c r="M1525" s="4" t="s">
        <v>73</v>
      </c>
      <c r="N1525" s="4" t="s">
        <v>8919</v>
      </c>
      <c r="O1525" s="4" t="s">
        <v>8920</v>
      </c>
      <c r="P1525" s="4" t="s">
        <v>8921</v>
      </c>
      <c r="Q1525" s="4" t="s">
        <v>663</v>
      </c>
      <c r="R1525" s="4" t="s">
        <v>3021</v>
      </c>
      <c r="S1525" s="4" t="s">
        <v>2836</v>
      </c>
      <c r="T1525" s="4" t="s">
        <v>39306</v>
      </c>
    </row>
    <row r="1526" spans="1:20" x14ac:dyDescent="0.2">
      <c r="A1526" s="29">
        <v>19231011446</v>
      </c>
      <c r="B1526" s="4" t="s">
        <v>8922</v>
      </c>
      <c r="C1526" s="4" t="s">
        <v>8905</v>
      </c>
      <c r="D1526" s="4" t="s">
        <v>13526</v>
      </c>
      <c r="E1526" s="4" t="s">
        <v>71</v>
      </c>
      <c r="F1526" s="4" t="s">
        <v>8922</v>
      </c>
      <c r="G1526" s="4" t="s">
        <v>71</v>
      </c>
      <c r="H1526" s="4" t="s">
        <v>8922</v>
      </c>
      <c r="I1526" s="4" t="s">
        <v>22</v>
      </c>
      <c r="J1526" s="4" t="s">
        <v>1638</v>
      </c>
      <c r="K1526" s="4" t="s">
        <v>8923</v>
      </c>
      <c r="L1526" s="4" t="s">
        <v>72</v>
      </c>
      <c r="M1526" s="4" t="s">
        <v>73</v>
      </c>
      <c r="N1526" s="4" t="s">
        <v>9004</v>
      </c>
      <c r="O1526" s="4" t="s">
        <v>9005</v>
      </c>
      <c r="P1526" s="4" t="s">
        <v>9006</v>
      </c>
      <c r="Q1526" s="4" t="s">
        <v>1045</v>
      </c>
      <c r="R1526" s="4" t="s">
        <v>39306</v>
      </c>
      <c r="S1526" s="4" t="s">
        <v>39306</v>
      </c>
      <c r="T1526" s="4" t="s">
        <v>39306</v>
      </c>
    </row>
    <row r="1527" spans="1:20" x14ac:dyDescent="0.2">
      <c r="A1527" s="29">
        <v>19241028430</v>
      </c>
      <c r="B1527" s="4" t="s">
        <v>8924</v>
      </c>
      <c r="C1527" s="4" t="s">
        <v>8905</v>
      </c>
      <c r="D1527" s="4" t="s">
        <v>26964</v>
      </c>
      <c r="E1527" s="4" t="s">
        <v>2835</v>
      </c>
      <c r="F1527" s="4" t="s">
        <v>33584</v>
      </c>
      <c r="G1527" s="4" t="s">
        <v>3020</v>
      </c>
      <c r="H1527" s="4" t="s">
        <v>33585</v>
      </c>
      <c r="I1527" s="4" t="s">
        <v>22</v>
      </c>
      <c r="J1527" s="4" t="s">
        <v>971</v>
      </c>
      <c r="K1527" s="4" t="s">
        <v>8925</v>
      </c>
      <c r="L1527" s="4" t="s">
        <v>308</v>
      </c>
      <c r="M1527" s="4" t="s">
        <v>73</v>
      </c>
      <c r="N1527" s="4" t="s">
        <v>8926</v>
      </c>
      <c r="O1527" s="4" t="s">
        <v>8927</v>
      </c>
      <c r="P1527" s="4" t="s">
        <v>8928</v>
      </c>
      <c r="Q1527" s="4" t="s">
        <v>663</v>
      </c>
      <c r="R1527" s="4" t="s">
        <v>3021</v>
      </c>
      <c r="S1527" s="4" t="s">
        <v>2836</v>
      </c>
      <c r="T1527" s="4" t="s">
        <v>39306</v>
      </c>
    </row>
    <row r="1528" spans="1:20" x14ac:dyDescent="0.2">
      <c r="A1528" s="29">
        <v>19241020387</v>
      </c>
      <c r="B1528" s="4" t="s">
        <v>8929</v>
      </c>
      <c r="C1528" s="4" t="s">
        <v>8905</v>
      </c>
      <c r="D1528" s="4" t="s">
        <v>43660</v>
      </c>
      <c r="E1528" s="4" t="s">
        <v>2835</v>
      </c>
      <c r="F1528" s="4" t="s">
        <v>36700</v>
      </c>
      <c r="G1528" s="4" t="s">
        <v>3020</v>
      </c>
      <c r="H1528" s="4" t="s">
        <v>36701</v>
      </c>
      <c r="I1528" s="4" t="s">
        <v>22</v>
      </c>
      <c r="J1528" s="4" t="s">
        <v>1655</v>
      </c>
      <c r="K1528" s="4" t="s">
        <v>8930</v>
      </c>
      <c r="L1528" s="4" t="s">
        <v>93</v>
      </c>
      <c r="M1528" s="4" t="s">
        <v>73</v>
      </c>
      <c r="N1528" s="4" t="s">
        <v>9007</v>
      </c>
      <c r="O1528" s="4" t="s">
        <v>9008</v>
      </c>
      <c r="P1528" s="4" t="s">
        <v>9009</v>
      </c>
      <c r="Q1528" s="4" t="s">
        <v>5385</v>
      </c>
      <c r="R1528" s="4" t="s">
        <v>3021</v>
      </c>
      <c r="S1528" s="4" t="s">
        <v>2836</v>
      </c>
      <c r="T1528" s="4" t="s">
        <v>39306</v>
      </c>
    </row>
    <row r="1529" spans="1:20" x14ac:dyDescent="0.2">
      <c r="A1529" s="29">
        <v>19241028703</v>
      </c>
      <c r="B1529" s="4" t="s">
        <v>8931</v>
      </c>
      <c r="C1529" s="4" t="s">
        <v>8905</v>
      </c>
      <c r="D1529" s="4" t="s">
        <v>10624</v>
      </c>
      <c r="E1529" s="4" t="s">
        <v>71</v>
      </c>
      <c r="F1529" s="4" t="s">
        <v>8931</v>
      </c>
      <c r="G1529" s="4" t="s">
        <v>71</v>
      </c>
      <c r="H1529" s="4" t="s">
        <v>8931</v>
      </c>
      <c r="I1529" s="4" t="s">
        <v>22</v>
      </c>
      <c r="J1529" s="4" t="s">
        <v>8932</v>
      </c>
      <c r="K1529" s="4" t="s">
        <v>8933</v>
      </c>
      <c r="L1529" s="4" t="s">
        <v>7436</v>
      </c>
      <c r="M1529" s="4" t="s">
        <v>73</v>
      </c>
      <c r="N1529" s="4" t="s">
        <v>8947</v>
      </c>
      <c r="O1529" s="4" t="s">
        <v>8948</v>
      </c>
      <c r="P1529" s="4" t="s">
        <v>8949</v>
      </c>
      <c r="Q1529" s="4" t="s">
        <v>663</v>
      </c>
      <c r="R1529" s="4" t="s">
        <v>39306</v>
      </c>
      <c r="S1529" s="4" t="s">
        <v>39306</v>
      </c>
      <c r="T1529" s="4" t="s">
        <v>39306</v>
      </c>
    </row>
    <row r="1530" spans="1:20" x14ac:dyDescent="0.2">
      <c r="A1530" s="29">
        <v>19241028273</v>
      </c>
      <c r="B1530" s="4" t="s">
        <v>8934</v>
      </c>
      <c r="C1530" s="4" t="s">
        <v>8905</v>
      </c>
      <c r="D1530" s="4" t="s">
        <v>26965</v>
      </c>
      <c r="E1530" s="4" t="s">
        <v>71</v>
      </c>
      <c r="F1530" s="4" t="s">
        <v>8934</v>
      </c>
      <c r="G1530" s="4" t="s">
        <v>71</v>
      </c>
      <c r="H1530" s="4" t="s">
        <v>8934</v>
      </c>
      <c r="I1530" s="4" t="s">
        <v>22</v>
      </c>
      <c r="J1530" s="4" t="s">
        <v>8935</v>
      </c>
      <c r="K1530" s="4" t="s">
        <v>8936</v>
      </c>
      <c r="L1530" s="4" t="s">
        <v>311</v>
      </c>
      <c r="M1530" s="4" t="s">
        <v>73</v>
      </c>
      <c r="N1530" s="4" t="s">
        <v>8950</v>
      </c>
      <c r="O1530" s="4" t="s">
        <v>8951</v>
      </c>
      <c r="P1530" s="4" t="s">
        <v>8952</v>
      </c>
      <c r="Q1530" s="4" t="s">
        <v>663</v>
      </c>
      <c r="R1530" s="4" t="s">
        <v>39306</v>
      </c>
      <c r="S1530" s="4" t="s">
        <v>39306</v>
      </c>
      <c r="T1530" s="4" t="s">
        <v>39306</v>
      </c>
    </row>
    <row r="1531" spans="1:20" x14ac:dyDescent="0.2">
      <c r="A1531" s="29">
        <v>19241028315</v>
      </c>
      <c r="B1531" s="4" t="s">
        <v>8937</v>
      </c>
      <c r="C1531" s="4" t="s">
        <v>8905</v>
      </c>
      <c r="D1531" s="4" t="s">
        <v>25343</v>
      </c>
      <c r="E1531" s="4" t="s">
        <v>2835</v>
      </c>
      <c r="F1531" s="4" t="s">
        <v>40016</v>
      </c>
      <c r="G1531" s="4" t="s">
        <v>3020</v>
      </c>
      <c r="H1531" s="4" t="s">
        <v>40016</v>
      </c>
      <c r="I1531" s="4" t="s">
        <v>22</v>
      </c>
      <c r="J1531" s="4" t="s">
        <v>8938</v>
      </c>
      <c r="K1531" s="4" t="s">
        <v>8939</v>
      </c>
      <c r="L1531" s="4" t="s">
        <v>1680</v>
      </c>
      <c r="M1531" s="4" t="s">
        <v>73</v>
      </c>
      <c r="N1531" s="4" t="s">
        <v>8953</v>
      </c>
      <c r="O1531" s="4" t="s">
        <v>8954</v>
      </c>
      <c r="P1531" s="4" t="s">
        <v>8955</v>
      </c>
      <c r="Q1531" s="4" t="s">
        <v>663</v>
      </c>
      <c r="R1531" s="4" t="s">
        <v>3021</v>
      </c>
      <c r="S1531" s="4" t="s">
        <v>2836</v>
      </c>
      <c r="T1531" s="4" t="s">
        <v>39306</v>
      </c>
    </row>
    <row r="1532" spans="1:20" x14ac:dyDescent="0.2">
      <c r="A1532" s="29">
        <v>19241028356</v>
      </c>
      <c r="B1532" s="4" t="s">
        <v>8940</v>
      </c>
      <c r="C1532" s="4" t="s">
        <v>8905</v>
      </c>
      <c r="D1532" s="4" t="s">
        <v>43661</v>
      </c>
      <c r="E1532" s="4" t="s">
        <v>2835</v>
      </c>
      <c r="F1532" s="4" t="s">
        <v>33584</v>
      </c>
      <c r="G1532" s="4" t="s">
        <v>3020</v>
      </c>
      <c r="H1532" s="4" t="s">
        <v>33585</v>
      </c>
      <c r="I1532" s="4" t="s">
        <v>22</v>
      </c>
      <c r="J1532" s="4" t="s">
        <v>2500</v>
      </c>
      <c r="K1532" s="4" t="s">
        <v>8941</v>
      </c>
      <c r="L1532" s="4" t="s">
        <v>308</v>
      </c>
      <c r="M1532" s="4" t="s">
        <v>73</v>
      </c>
      <c r="N1532" s="4" t="s">
        <v>8956</v>
      </c>
      <c r="O1532" s="4" t="s">
        <v>8957</v>
      </c>
      <c r="P1532" s="4" t="s">
        <v>8958</v>
      </c>
      <c r="Q1532" s="4" t="s">
        <v>663</v>
      </c>
      <c r="R1532" s="4" t="s">
        <v>3021</v>
      </c>
      <c r="S1532" s="4" t="s">
        <v>2836</v>
      </c>
      <c r="T1532" s="4" t="s">
        <v>39306</v>
      </c>
    </row>
    <row r="1533" spans="1:20" x14ac:dyDescent="0.2">
      <c r="A1533" s="29">
        <v>19241028232</v>
      </c>
      <c r="B1533" s="4" t="s">
        <v>8942</v>
      </c>
      <c r="C1533" s="4" t="s">
        <v>8905</v>
      </c>
      <c r="D1533" s="4" t="s">
        <v>15515</v>
      </c>
      <c r="E1533" s="4" t="s">
        <v>2835</v>
      </c>
      <c r="F1533" s="4" t="s">
        <v>27364</v>
      </c>
      <c r="G1533" s="4" t="s">
        <v>3020</v>
      </c>
      <c r="H1533" s="4" t="s">
        <v>36702</v>
      </c>
      <c r="I1533" s="4" t="s">
        <v>22</v>
      </c>
      <c r="J1533" s="4" t="s">
        <v>3071</v>
      </c>
      <c r="K1533" s="4" t="s">
        <v>8943</v>
      </c>
      <c r="L1533" s="4" t="s">
        <v>93</v>
      </c>
      <c r="M1533" s="4" t="s">
        <v>73</v>
      </c>
      <c r="N1533" s="4" t="s">
        <v>8959</v>
      </c>
      <c r="O1533" s="4" t="s">
        <v>8960</v>
      </c>
      <c r="P1533" s="4" t="s">
        <v>8961</v>
      </c>
      <c r="Q1533" s="4" t="s">
        <v>663</v>
      </c>
      <c r="R1533" s="4" t="s">
        <v>3021</v>
      </c>
      <c r="S1533" s="4" t="s">
        <v>2836</v>
      </c>
      <c r="T1533" s="4" t="s">
        <v>39306</v>
      </c>
    </row>
    <row r="1534" spans="1:20" x14ac:dyDescent="0.2">
      <c r="A1534" s="29">
        <v>19241028307</v>
      </c>
      <c r="B1534" s="4" t="s">
        <v>8944</v>
      </c>
      <c r="C1534" s="4" t="s">
        <v>8905</v>
      </c>
      <c r="D1534" s="4" t="s">
        <v>43662</v>
      </c>
      <c r="E1534" s="4" t="s">
        <v>2835</v>
      </c>
      <c r="F1534" s="4" t="s">
        <v>19505</v>
      </c>
      <c r="G1534" s="4" t="s">
        <v>3020</v>
      </c>
      <c r="H1534" s="4" t="s">
        <v>19505</v>
      </c>
      <c r="I1534" s="4" t="s">
        <v>22</v>
      </c>
      <c r="J1534" s="4" t="s">
        <v>8945</v>
      </c>
      <c r="K1534" s="4" t="s">
        <v>8946</v>
      </c>
      <c r="L1534" s="4" t="s">
        <v>242</v>
      </c>
      <c r="M1534" s="4" t="s">
        <v>73</v>
      </c>
      <c r="N1534" s="4" t="s">
        <v>8962</v>
      </c>
      <c r="O1534" s="4" t="s">
        <v>8963</v>
      </c>
      <c r="P1534" s="4" t="s">
        <v>8964</v>
      </c>
      <c r="Q1534" s="4" t="s">
        <v>663</v>
      </c>
      <c r="R1534" s="4" t="s">
        <v>3021</v>
      </c>
      <c r="S1534" s="4" t="s">
        <v>2836</v>
      </c>
      <c r="T1534" s="4" t="s">
        <v>39306</v>
      </c>
    </row>
    <row r="1535" spans="1:20" x14ac:dyDescent="0.2">
      <c r="A1535" s="29">
        <v>19241028877</v>
      </c>
      <c r="B1535" s="4" t="s">
        <v>8965</v>
      </c>
      <c r="C1535" s="4" t="s">
        <v>9010</v>
      </c>
      <c r="D1535" s="4" t="s">
        <v>26966</v>
      </c>
      <c r="E1535" s="4" t="s">
        <v>71</v>
      </c>
      <c r="F1535" s="4" t="s">
        <v>8965</v>
      </c>
      <c r="G1535" s="4" t="s">
        <v>71</v>
      </c>
      <c r="H1535" s="4" t="s">
        <v>8965</v>
      </c>
      <c r="I1535" s="4" t="s">
        <v>22</v>
      </c>
      <c r="J1535" s="4" t="s">
        <v>8966</v>
      </c>
      <c r="K1535" s="4" t="s">
        <v>8967</v>
      </c>
      <c r="L1535" s="4" t="s">
        <v>311</v>
      </c>
      <c r="M1535" s="4" t="s">
        <v>73</v>
      </c>
      <c r="N1535" s="4" t="s">
        <v>9011</v>
      </c>
      <c r="O1535" s="4" t="s">
        <v>9012</v>
      </c>
      <c r="P1535" s="4" t="s">
        <v>9013</v>
      </c>
      <c r="Q1535" s="4" t="s">
        <v>663</v>
      </c>
      <c r="R1535" s="4" t="s">
        <v>39306</v>
      </c>
      <c r="S1535" s="4" t="s">
        <v>39306</v>
      </c>
      <c r="T1535" s="4" t="s">
        <v>39306</v>
      </c>
    </row>
    <row r="1536" spans="1:20" x14ac:dyDescent="0.2">
      <c r="A1536" s="29">
        <v>19241028349</v>
      </c>
      <c r="B1536" s="4" t="s">
        <v>8968</v>
      </c>
      <c r="C1536" s="4" t="s">
        <v>9010</v>
      </c>
      <c r="D1536" s="4" t="s">
        <v>33937</v>
      </c>
      <c r="E1536" s="4" t="s">
        <v>71</v>
      </c>
      <c r="F1536" s="4" t="s">
        <v>8968</v>
      </c>
      <c r="G1536" s="4" t="s">
        <v>71</v>
      </c>
      <c r="H1536" s="4" t="s">
        <v>8968</v>
      </c>
      <c r="I1536" s="4" t="s">
        <v>22</v>
      </c>
      <c r="J1536" s="4" t="s">
        <v>8969</v>
      </c>
      <c r="K1536" s="4" t="s">
        <v>8970</v>
      </c>
      <c r="L1536" s="4" t="s">
        <v>8048</v>
      </c>
      <c r="M1536" s="4" t="s">
        <v>73</v>
      </c>
      <c r="N1536" s="4" t="s">
        <v>9014</v>
      </c>
      <c r="O1536" s="4" t="s">
        <v>9015</v>
      </c>
      <c r="P1536" s="4" t="s">
        <v>9016</v>
      </c>
      <c r="Q1536" s="4" t="s">
        <v>663</v>
      </c>
      <c r="R1536" s="4" t="s">
        <v>39306</v>
      </c>
      <c r="S1536" s="4" t="s">
        <v>39306</v>
      </c>
      <c r="T1536" s="4" t="s">
        <v>39306</v>
      </c>
    </row>
    <row r="1537" spans="1:20" x14ac:dyDescent="0.2">
      <c r="A1537" s="29">
        <v>19241028380</v>
      </c>
      <c r="B1537" s="4" t="s">
        <v>8971</v>
      </c>
      <c r="C1537" s="4" t="s">
        <v>9010</v>
      </c>
      <c r="D1537" s="4" t="s">
        <v>38568</v>
      </c>
      <c r="E1537" s="4" t="s">
        <v>71</v>
      </c>
      <c r="F1537" s="4" t="s">
        <v>8971</v>
      </c>
      <c r="G1537" s="4" t="s">
        <v>71</v>
      </c>
      <c r="H1537" s="4" t="s">
        <v>8971</v>
      </c>
      <c r="I1537" s="4" t="s">
        <v>22</v>
      </c>
      <c r="J1537" s="4" t="s">
        <v>2006</v>
      </c>
      <c r="K1537" s="4" t="s">
        <v>8972</v>
      </c>
      <c r="L1537" s="4" t="s">
        <v>311</v>
      </c>
      <c r="M1537" s="4" t="s">
        <v>73</v>
      </c>
      <c r="N1537" s="4" t="s">
        <v>9017</v>
      </c>
      <c r="O1537" s="4" t="s">
        <v>9018</v>
      </c>
      <c r="P1537" s="4" t="s">
        <v>9019</v>
      </c>
      <c r="Q1537" s="4" t="s">
        <v>663</v>
      </c>
      <c r="R1537" s="4" t="s">
        <v>39306</v>
      </c>
      <c r="S1537" s="4" t="s">
        <v>39306</v>
      </c>
      <c r="T1537" s="4" t="s">
        <v>39306</v>
      </c>
    </row>
    <row r="1538" spans="1:20" x14ac:dyDescent="0.2">
      <c r="A1538" s="29">
        <v>19241028661</v>
      </c>
      <c r="B1538" s="4" t="s">
        <v>8973</v>
      </c>
      <c r="C1538" s="4" t="s">
        <v>9010</v>
      </c>
      <c r="D1538" s="4" t="s">
        <v>25344</v>
      </c>
      <c r="E1538" s="4" t="s">
        <v>2835</v>
      </c>
      <c r="F1538" s="4" t="s">
        <v>36700</v>
      </c>
      <c r="G1538" s="4" t="s">
        <v>3020</v>
      </c>
      <c r="H1538" s="4" t="s">
        <v>36702</v>
      </c>
      <c r="I1538" s="4" t="s">
        <v>22</v>
      </c>
      <c r="J1538" s="4" t="s">
        <v>2648</v>
      </c>
      <c r="K1538" s="4" t="s">
        <v>8974</v>
      </c>
      <c r="L1538" s="4" t="s">
        <v>93</v>
      </c>
      <c r="M1538" s="4" t="s">
        <v>73</v>
      </c>
      <c r="N1538" s="4" t="s">
        <v>9020</v>
      </c>
      <c r="O1538" s="4" t="s">
        <v>9021</v>
      </c>
      <c r="P1538" s="4" t="s">
        <v>9022</v>
      </c>
      <c r="Q1538" s="4" t="s">
        <v>663</v>
      </c>
      <c r="R1538" s="4" t="s">
        <v>3021</v>
      </c>
      <c r="S1538" s="4" t="s">
        <v>2836</v>
      </c>
      <c r="T1538" s="4" t="s">
        <v>39306</v>
      </c>
    </row>
    <row r="1539" spans="1:20" x14ac:dyDescent="0.2">
      <c r="A1539" s="29">
        <v>19241028620</v>
      </c>
      <c r="B1539" s="4" t="s">
        <v>8975</v>
      </c>
      <c r="C1539" s="4" t="s">
        <v>9010</v>
      </c>
      <c r="D1539" s="4" t="s">
        <v>33938</v>
      </c>
      <c r="E1539" s="4" t="s">
        <v>71</v>
      </c>
      <c r="F1539" s="4" t="s">
        <v>8975</v>
      </c>
      <c r="G1539" s="4" t="s">
        <v>71</v>
      </c>
      <c r="H1539" s="4" t="s">
        <v>8975</v>
      </c>
      <c r="I1539" s="4" t="s">
        <v>22</v>
      </c>
      <c r="J1539" s="4" t="s">
        <v>3419</v>
      </c>
      <c r="K1539" s="4" t="s">
        <v>8976</v>
      </c>
      <c r="L1539" s="4" t="s">
        <v>263</v>
      </c>
      <c r="M1539" s="4" t="s">
        <v>73</v>
      </c>
      <c r="N1539" s="4" t="s">
        <v>9023</v>
      </c>
      <c r="O1539" s="4" t="s">
        <v>9024</v>
      </c>
      <c r="P1539" s="4" t="s">
        <v>9025</v>
      </c>
      <c r="Q1539" s="4" t="s">
        <v>663</v>
      </c>
      <c r="R1539" s="4" t="s">
        <v>39306</v>
      </c>
      <c r="S1539" s="4" t="s">
        <v>39306</v>
      </c>
      <c r="T1539" s="4" t="s">
        <v>39306</v>
      </c>
    </row>
    <row r="1540" spans="1:20" x14ac:dyDescent="0.2">
      <c r="A1540" s="29">
        <v>19241028422</v>
      </c>
      <c r="B1540" s="4" t="s">
        <v>8977</v>
      </c>
      <c r="C1540" s="4" t="s">
        <v>9010</v>
      </c>
      <c r="D1540" s="4" t="s">
        <v>17206</v>
      </c>
      <c r="E1540" s="4" t="s">
        <v>71</v>
      </c>
      <c r="F1540" s="4" t="s">
        <v>8977</v>
      </c>
      <c r="G1540" s="4" t="s">
        <v>71</v>
      </c>
      <c r="H1540" s="4" t="s">
        <v>8977</v>
      </c>
      <c r="I1540" s="4" t="s">
        <v>22</v>
      </c>
      <c r="J1540" s="4" t="s">
        <v>1368</v>
      </c>
      <c r="K1540" s="4" t="s">
        <v>8978</v>
      </c>
      <c r="L1540" s="4" t="s">
        <v>311</v>
      </c>
      <c r="M1540" s="4" t="s">
        <v>73</v>
      </c>
      <c r="N1540" s="4" t="s">
        <v>9026</v>
      </c>
      <c r="O1540" s="4" t="s">
        <v>9027</v>
      </c>
      <c r="P1540" s="4" t="s">
        <v>9028</v>
      </c>
      <c r="Q1540" s="4" t="s">
        <v>663</v>
      </c>
      <c r="R1540" s="4" t="s">
        <v>39306</v>
      </c>
      <c r="S1540" s="4" t="s">
        <v>39306</v>
      </c>
      <c r="T1540" s="4" t="s">
        <v>39306</v>
      </c>
    </row>
    <row r="1541" spans="1:20" x14ac:dyDescent="0.2">
      <c r="A1541" s="29">
        <v>19241028463</v>
      </c>
      <c r="B1541" s="4" t="s">
        <v>8979</v>
      </c>
      <c r="C1541" s="4" t="s">
        <v>9010</v>
      </c>
      <c r="D1541" s="4" t="s">
        <v>26967</v>
      </c>
      <c r="E1541" s="4" t="s">
        <v>71</v>
      </c>
      <c r="F1541" s="4" t="s">
        <v>8979</v>
      </c>
      <c r="G1541" s="4" t="s">
        <v>71</v>
      </c>
      <c r="H1541" s="4" t="s">
        <v>8979</v>
      </c>
      <c r="I1541" s="4" t="s">
        <v>22</v>
      </c>
      <c r="J1541" s="4" t="s">
        <v>8980</v>
      </c>
      <c r="K1541" s="4" t="s">
        <v>8981</v>
      </c>
      <c r="L1541" s="4" t="s">
        <v>3300</v>
      </c>
      <c r="M1541" s="4" t="s">
        <v>73</v>
      </c>
      <c r="N1541" s="4" t="s">
        <v>9029</v>
      </c>
      <c r="O1541" s="4" t="s">
        <v>9030</v>
      </c>
      <c r="P1541" s="4" t="s">
        <v>9031</v>
      </c>
      <c r="Q1541" s="4" t="s">
        <v>663</v>
      </c>
      <c r="R1541" s="4" t="s">
        <v>39306</v>
      </c>
      <c r="S1541" s="4" t="s">
        <v>39306</v>
      </c>
      <c r="T1541" s="4" t="s">
        <v>39306</v>
      </c>
    </row>
    <row r="1542" spans="1:20" x14ac:dyDescent="0.2">
      <c r="A1542" s="29">
        <v>19241020106</v>
      </c>
      <c r="B1542" s="4" t="s">
        <v>8982</v>
      </c>
      <c r="C1542" s="4" t="s">
        <v>9010</v>
      </c>
      <c r="D1542" s="4" t="s">
        <v>40210</v>
      </c>
      <c r="E1542" s="4" t="s">
        <v>2835</v>
      </c>
      <c r="F1542" s="4" t="s">
        <v>29791</v>
      </c>
      <c r="G1542" s="4" t="s">
        <v>3020</v>
      </c>
      <c r="H1542" s="4" t="s">
        <v>29791</v>
      </c>
      <c r="I1542" s="4" t="s">
        <v>22</v>
      </c>
      <c r="J1542" s="4" t="s">
        <v>3220</v>
      </c>
      <c r="K1542" s="4" t="s">
        <v>8983</v>
      </c>
      <c r="L1542" s="4" t="s">
        <v>441</v>
      </c>
      <c r="M1542" s="4" t="s">
        <v>73</v>
      </c>
      <c r="N1542" s="4" t="s">
        <v>9032</v>
      </c>
      <c r="O1542" s="4" t="s">
        <v>9033</v>
      </c>
      <c r="P1542" s="4" t="s">
        <v>9034</v>
      </c>
      <c r="Q1542" s="4" t="s">
        <v>922</v>
      </c>
      <c r="R1542" s="4" t="s">
        <v>3021</v>
      </c>
      <c r="S1542" s="4" t="s">
        <v>2836</v>
      </c>
      <c r="T1542" s="4" t="s">
        <v>39306</v>
      </c>
    </row>
    <row r="1543" spans="1:20" x14ac:dyDescent="0.2">
      <c r="A1543" s="29">
        <v>19241028505</v>
      </c>
      <c r="B1543" s="4" t="s">
        <v>8984</v>
      </c>
      <c r="C1543" s="4" t="s">
        <v>9010</v>
      </c>
      <c r="D1543" s="4" t="s">
        <v>12451</v>
      </c>
      <c r="E1543" s="4" t="s">
        <v>71</v>
      </c>
      <c r="F1543" s="4" t="s">
        <v>8984</v>
      </c>
      <c r="G1543" s="4" t="s">
        <v>71</v>
      </c>
      <c r="H1543" s="4" t="s">
        <v>8984</v>
      </c>
      <c r="I1543" s="4" t="s">
        <v>22</v>
      </c>
      <c r="J1543" s="4" t="s">
        <v>1723</v>
      </c>
      <c r="K1543" s="4" t="s">
        <v>8985</v>
      </c>
      <c r="L1543" s="4" t="s">
        <v>1288</v>
      </c>
      <c r="M1543" s="4" t="s">
        <v>73</v>
      </c>
      <c r="N1543" s="4" t="s">
        <v>9035</v>
      </c>
      <c r="O1543" s="4" t="s">
        <v>9036</v>
      </c>
      <c r="P1543" s="4" t="s">
        <v>9037</v>
      </c>
      <c r="Q1543" s="4" t="s">
        <v>663</v>
      </c>
      <c r="R1543" s="4" t="s">
        <v>39306</v>
      </c>
      <c r="S1543" s="4" t="s">
        <v>39306</v>
      </c>
      <c r="T1543" s="4" t="s">
        <v>39306</v>
      </c>
    </row>
    <row r="1544" spans="1:20" x14ac:dyDescent="0.2">
      <c r="A1544" s="29">
        <v>19221139587</v>
      </c>
      <c r="B1544" s="4" t="s">
        <v>8986</v>
      </c>
      <c r="C1544" s="4" t="s">
        <v>9010</v>
      </c>
      <c r="D1544" s="4" t="s">
        <v>43663</v>
      </c>
      <c r="E1544" s="4" t="s">
        <v>71</v>
      </c>
      <c r="F1544" s="4" t="s">
        <v>8986</v>
      </c>
      <c r="G1544" s="4" t="s">
        <v>71</v>
      </c>
      <c r="H1544" s="4" t="s">
        <v>8986</v>
      </c>
      <c r="I1544" s="4" t="s">
        <v>22</v>
      </c>
      <c r="J1544" s="4" t="s">
        <v>584</v>
      </c>
      <c r="K1544" s="4" t="s">
        <v>8987</v>
      </c>
      <c r="L1544" s="4" t="s">
        <v>267</v>
      </c>
      <c r="M1544" s="4" t="s">
        <v>73</v>
      </c>
      <c r="N1544" s="4" t="s">
        <v>9038</v>
      </c>
      <c r="O1544" s="4" t="s">
        <v>9039</v>
      </c>
      <c r="P1544" s="4" t="s">
        <v>9040</v>
      </c>
      <c r="Q1544" s="4" t="s">
        <v>922</v>
      </c>
      <c r="R1544" s="4" t="s">
        <v>39306</v>
      </c>
      <c r="S1544" s="4" t="s">
        <v>39306</v>
      </c>
      <c r="T1544" s="4" t="s">
        <v>39306</v>
      </c>
    </row>
    <row r="1545" spans="1:20" x14ac:dyDescent="0.2">
      <c r="A1545" s="29">
        <v>19241028901</v>
      </c>
      <c r="B1545" s="4" t="s">
        <v>8988</v>
      </c>
      <c r="C1545" s="4" t="s">
        <v>9010</v>
      </c>
      <c r="D1545" s="4" t="s">
        <v>30307</v>
      </c>
      <c r="E1545" s="4" t="s">
        <v>71</v>
      </c>
      <c r="F1545" s="4" t="s">
        <v>8988</v>
      </c>
      <c r="G1545" s="4" t="s">
        <v>71</v>
      </c>
      <c r="H1545" s="4" t="s">
        <v>8988</v>
      </c>
      <c r="I1545" s="4" t="s">
        <v>22</v>
      </c>
      <c r="J1545" s="4" t="s">
        <v>8989</v>
      </c>
      <c r="K1545" s="4" t="s">
        <v>8990</v>
      </c>
      <c r="L1545" s="4" t="s">
        <v>476</v>
      </c>
      <c r="M1545" s="4" t="s">
        <v>73</v>
      </c>
      <c r="N1545" s="4" t="s">
        <v>9041</v>
      </c>
      <c r="O1545" s="4" t="s">
        <v>9042</v>
      </c>
      <c r="P1545" s="4" t="s">
        <v>9043</v>
      </c>
      <c r="Q1545" s="4" t="s">
        <v>663</v>
      </c>
      <c r="R1545" s="4" t="s">
        <v>39306</v>
      </c>
      <c r="S1545" s="4" t="s">
        <v>39306</v>
      </c>
      <c r="T1545" s="4" t="s">
        <v>39306</v>
      </c>
    </row>
    <row r="1546" spans="1:20" x14ac:dyDescent="0.2">
      <c r="A1546" s="29">
        <v>19241028745</v>
      </c>
      <c r="B1546" s="4" t="s">
        <v>9044</v>
      </c>
      <c r="C1546" s="4" t="s">
        <v>9098</v>
      </c>
      <c r="D1546" s="4" t="s">
        <v>40211</v>
      </c>
      <c r="E1546" s="4" t="s">
        <v>71</v>
      </c>
      <c r="F1546" s="4" t="s">
        <v>9044</v>
      </c>
      <c r="G1546" s="4" t="s">
        <v>71</v>
      </c>
      <c r="H1546" s="4" t="s">
        <v>9044</v>
      </c>
      <c r="I1546" s="4" t="s">
        <v>22</v>
      </c>
      <c r="J1546" s="4" t="s">
        <v>5270</v>
      </c>
      <c r="K1546" s="4" t="s">
        <v>9045</v>
      </c>
      <c r="L1546" s="4" t="s">
        <v>267</v>
      </c>
      <c r="M1546" s="4" t="s">
        <v>73</v>
      </c>
      <c r="N1546" s="4" t="s">
        <v>9099</v>
      </c>
      <c r="O1546" s="4" t="s">
        <v>9100</v>
      </c>
      <c r="P1546" s="4" t="s">
        <v>9101</v>
      </c>
      <c r="Q1546" s="4" t="s">
        <v>663</v>
      </c>
      <c r="R1546" s="4" t="s">
        <v>39306</v>
      </c>
      <c r="S1546" s="4" t="s">
        <v>39306</v>
      </c>
      <c r="T1546" s="4" t="s">
        <v>39306</v>
      </c>
    </row>
    <row r="1547" spans="1:20" x14ac:dyDescent="0.2">
      <c r="A1547" s="29">
        <v>19241028083</v>
      </c>
      <c r="B1547" s="4" t="s">
        <v>9046</v>
      </c>
      <c r="C1547" s="4" t="s">
        <v>9098</v>
      </c>
      <c r="D1547" s="4" t="s">
        <v>43664</v>
      </c>
      <c r="E1547" s="4" t="s">
        <v>71</v>
      </c>
      <c r="F1547" s="4" t="s">
        <v>9046</v>
      </c>
      <c r="G1547" s="4" t="s">
        <v>71</v>
      </c>
      <c r="H1547" s="4" t="s">
        <v>9046</v>
      </c>
      <c r="I1547" s="4" t="s">
        <v>22</v>
      </c>
      <c r="J1547" s="4" t="s">
        <v>9047</v>
      </c>
      <c r="K1547" s="4" t="s">
        <v>9048</v>
      </c>
      <c r="L1547" s="4" t="s">
        <v>267</v>
      </c>
      <c r="M1547" s="4" t="s">
        <v>73</v>
      </c>
      <c r="N1547" s="4" t="s">
        <v>9102</v>
      </c>
      <c r="O1547" s="4" t="s">
        <v>9103</v>
      </c>
      <c r="P1547" s="4" t="s">
        <v>9104</v>
      </c>
      <c r="Q1547" s="4" t="s">
        <v>663</v>
      </c>
      <c r="R1547" s="4" t="s">
        <v>39306</v>
      </c>
      <c r="S1547" s="4" t="s">
        <v>39306</v>
      </c>
      <c r="T1547" s="4" t="s">
        <v>39306</v>
      </c>
    </row>
    <row r="1548" spans="1:20" x14ac:dyDescent="0.2">
      <c r="A1548" s="29">
        <v>19241028786</v>
      </c>
      <c r="B1548" s="4" t="s">
        <v>9049</v>
      </c>
      <c r="C1548" s="4" t="s">
        <v>9098</v>
      </c>
      <c r="D1548" s="4" t="s">
        <v>43665</v>
      </c>
      <c r="E1548" s="4" t="s">
        <v>71</v>
      </c>
      <c r="F1548" s="4" t="s">
        <v>9049</v>
      </c>
      <c r="G1548" s="4" t="s">
        <v>71</v>
      </c>
      <c r="H1548" s="4" t="s">
        <v>9049</v>
      </c>
      <c r="I1548" s="4" t="s">
        <v>22</v>
      </c>
      <c r="J1548" s="4" t="s">
        <v>9050</v>
      </c>
      <c r="K1548" s="4" t="s">
        <v>9051</v>
      </c>
      <c r="L1548" s="4" t="s">
        <v>476</v>
      </c>
      <c r="M1548" s="4" t="s">
        <v>73</v>
      </c>
      <c r="N1548" s="4" t="s">
        <v>9105</v>
      </c>
      <c r="O1548" s="4" t="s">
        <v>9106</v>
      </c>
      <c r="P1548" s="4" t="s">
        <v>9107</v>
      </c>
      <c r="Q1548" s="4" t="s">
        <v>663</v>
      </c>
      <c r="R1548" s="4" t="s">
        <v>39306</v>
      </c>
      <c r="S1548" s="4" t="s">
        <v>39306</v>
      </c>
      <c r="T1548" s="4" t="s">
        <v>39306</v>
      </c>
    </row>
    <row r="1549" spans="1:20" x14ac:dyDescent="0.2">
      <c r="A1549" s="29">
        <v>19241020759</v>
      </c>
      <c r="B1549" s="4" t="s">
        <v>9052</v>
      </c>
      <c r="C1549" s="4" t="s">
        <v>9098</v>
      </c>
      <c r="D1549" s="4" t="s">
        <v>43666</v>
      </c>
      <c r="E1549" s="4" t="s">
        <v>2835</v>
      </c>
      <c r="F1549" s="4" t="s">
        <v>24659</v>
      </c>
      <c r="G1549" s="4" t="s">
        <v>3020</v>
      </c>
      <c r="H1549" s="4" t="s">
        <v>24659</v>
      </c>
      <c r="I1549" s="4" t="s">
        <v>22</v>
      </c>
      <c r="J1549" s="4" t="s">
        <v>331</v>
      </c>
      <c r="K1549" s="4" t="s">
        <v>9053</v>
      </c>
      <c r="L1549" s="4" t="s">
        <v>3348</v>
      </c>
      <c r="M1549" s="4" t="s">
        <v>73</v>
      </c>
      <c r="N1549" s="4" t="s">
        <v>9108</v>
      </c>
      <c r="O1549" s="4" t="s">
        <v>9109</v>
      </c>
      <c r="P1549" s="4" t="s">
        <v>9110</v>
      </c>
      <c r="Q1549" s="4" t="s">
        <v>922</v>
      </c>
      <c r="R1549" s="4" t="s">
        <v>3021</v>
      </c>
      <c r="S1549" s="4" t="s">
        <v>2836</v>
      </c>
      <c r="T1549" s="4" t="s">
        <v>39306</v>
      </c>
    </row>
    <row r="1550" spans="1:20" x14ac:dyDescent="0.2">
      <c r="A1550" s="29">
        <v>19221139413</v>
      </c>
      <c r="B1550" s="4" t="s">
        <v>9054</v>
      </c>
      <c r="C1550" s="4" t="s">
        <v>9111</v>
      </c>
      <c r="D1550" s="4" t="s">
        <v>38569</v>
      </c>
      <c r="E1550" s="4" t="s">
        <v>2835</v>
      </c>
      <c r="F1550" s="4" t="s">
        <v>33584</v>
      </c>
      <c r="G1550" s="4" t="s">
        <v>3020</v>
      </c>
      <c r="H1550" s="4" t="s">
        <v>33583</v>
      </c>
      <c r="I1550" s="4" t="s">
        <v>22</v>
      </c>
      <c r="J1550" s="4" t="s">
        <v>9055</v>
      </c>
      <c r="K1550" s="4" t="s">
        <v>9056</v>
      </c>
      <c r="L1550" s="4" t="s">
        <v>308</v>
      </c>
      <c r="M1550" s="4" t="s">
        <v>73</v>
      </c>
      <c r="N1550" s="4" t="s">
        <v>9112</v>
      </c>
      <c r="O1550" s="4" t="s">
        <v>9113</v>
      </c>
      <c r="P1550" s="4" t="s">
        <v>9114</v>
      </c>
      <c r="Q1550" s="4" t="s">
        <v>922</v>
      </c>
      <c r="R1550" s="4" t="s">
        <v>3021</v>
      </c>
      <c r="S1550" s="4" t="s">
        <v>2836</v>
      </c>
      <c r="T1550" s="4" t="s">
        <v>39306</v>
      </c>
    </row>
    <row r="1551" spans="1:20" x14ac:dyDescent="0.2">
      <c r="A1551" s="29">
        <v>19221133713</v>
      </c>
      <c r="B1551" s="4" t="s">
        <v>9057</v>
      </c>
      <c r="C1551" s="4" t="s">
        <v>9111</v>
      </c>
      <c r="D1551" s="4" t="s">
        <v>43667</v>
      </c>
      <c r="E1551" s="4" t="s">
        <v>71</v>
      </c>
      <c r="F1551" s="4" t="s">
        <v>9057</v>
      </c>
      <c r="G1551" s="4" t="s">
        <v>71</v>
      </c>
      <c r="H1551" s="4" t="s">
        <v>9057</v>
      </c>
      <c r="I1551" s="4" t="s">
        <v>22</v>
      </c>
      <c r="J1551" s="4" t="s">
        <v>9058</v>
      </c>
      <c r="K1551" s="4" t="s">
        <v>9059</v>
      </c>
      <c r="L1551" s="4" t="s">
        <v>311</v>
      </c>
      <c r="M1551" s="4" t="s">
        <v>73</v>
      </c>
      <c r="N1551" s="4" t="s">
        <v>9115</v>
      </c>
      <c r="O1551" s="4" t="s">
        <v>9116</v>
      </c>
      <c r="P1551" s="4" t="s">
        <v>9117</v>
      </c>
      <c r="Q1551" s="4" t="s">
        <v>922</v>
      </c>
      <c r="R1551" s="4" t="s">
        <v>39306</v>
      </c>
      <c r="S1551" s="4" t="s">
        <v>39306</v>
      </c>
      <c r="T1551" s="4" t="s">
        <v>39306</v>
      </c>
    </row>
    <row r="1552" spans="1:20" x14ac:dyDescent="0.2">
      <c r="A1552" s="29">
        <v>19221133515</v>
      </c>
      <c r="B1552" s="4" t="s">
        <v>9060</v>
      </c>
      <c r="C1552" s="4" t="s">
        <v>9111</v>
      </c>
      <c r="D1552" s="4" t="s">
        <v>40212</v>
      </c>
      <c r="E1552" s="4" t="s">
        <v>71</v>
      </c>
      <c r="F1552" s="4" t="s">
        <v>9060</v>
      </c>
      <c r="G1552" s="4" t="s">
        <v>71</v>
      </c>
      <c r="H1552" s="4" t="s">
        <v>9060</v>
      </c>
      <c r="I1552" s="4" t="s">
        <v>22</v>
      </c>
      <c r="J1552" s="4" t="s">
        <v>1202</v>
      </c>
      <c r="K1552" s="4" t="s">
        <v>9061</v>
      </c>
      <c r="L1552" s="4" t="s">
        <v>86</v>
      </c>
      <c r="M1552" s="4" t="s">
        <v>73</v>
      </c>
      <c r="N1552" s="4" t="s">
        <v>9118</v>
      </c>
      <c r="O1552" s="4" t="s">
        <v>9119</v>
      </c>
      <c r="P1552" s="4" t="s">
        <v>9120</v>
      </c>
      <c r="Q1552" s="4" t="s">
        <v>922</v>
      </c>
      <c r="R1552" s="4" t="s">
        <v>39306</v>
      </c>
      <c r="S1552" s="4" t="s">
        <v>39306</v>
      </c>
      <c r="T1552" s="4" t="s">
        <v>39306</v>
      </c>
    </row>
    <row r="1553" spans="1:20" x14ac:dyDescent="0.2">
      <c r="A1553" s="29">
        <v>19241028869</v>
      </c>
      <c r="B1553" s="4" t="s">
        <v>9062</v>
      </c>
      <c r="C1553" s="4" t="s">
        <v>9111</v>
      </c>
      <c r="D1553" s="4" t="s">
        <v>13527</v>
      </c>
      <c r="E1553" s="4" t="s">
        <v>71</v>
      </c>
      <c r="F1553" s="4" t="s">
        <v>13726</v>
      </c>
      <c r="G1553" s="4" t="s">
        <v>71</v>
      </c>
      <c r="H1553" s="4" t="s">
        <v>13727</v>
      </c>
      <c r="I1553" s="4" t="s">
        <v>22</v>
      </c>
      <c r="J1553" s="4" t="s">
        <v>9063</v>
      </c>
      <c r="K1553" s="4" t="s">
        <v>9064</v>
      </c>
      <c r="L1553" s="4" t="s">
        <v>267</v>
      </c>
      <c r="M1553" s="4" t="s">
        <v>73</v>
      </c>
      <c r="N1553" s="4" t="s">
        <v>9121</v>
      </c>
      <c r="O1553" s="4" t="s">
        <v>9122</v>
      </c>
      <c r="P1553" s="4" t="s">
        <v>9123</v>
      </c>
      <c r="Q1553" s="4" t="s">
        <v>663</v>
      </c>
      <c r="R1553" s="4" t="s">
        <v>39306</v>
      </c>
      <c r="S1553" s="4" t="s">
        <v>39306</v>
      </c>
      <c r="T1553" s="4" t="s">
        <v>39306</v>
      </c>
    </row>
    <row r="1554" spans="1:20" x14ac:dyDescent="0.2">
      <c r="A1554" s="29">
        <v>19241028893</v>
      </c>
      <c r="B1554" s="4" t="s">
        <v>9065</v>
      </c>
      <c r="C1554" s="4" t="s">
        <v>9111</v>
      </c>
      <c r="D1554" s="4" t="s">
        <v>43668</v>
      </c>
      <c r="E1554" s="4" t="s">
        <v>71</v>
      </c>
      <c r="F1554" s="4" t="s">
        <v>9065</v>
      </c>
      <c r="G1554" s="4" t="s">
        <v>71</v>
      </c>
      <c r="H1554" s="4" t="s">
        <v>9065</v>
      </c>
      <c r="I1554" s="4" t="s">
        <v>22</v>
      </c>
      <c r="J1554" s="4" t="s">
        <v>9066</v>
      </c>
      <c r="K1554" s="4" t="s">
        <v>9067</v>
      </c>
      <c r="L1554" s="4" t="s">
        <v>476</v>
      </c>
      <c r="M1554" s="4" t="s">
        <v>73</v>
      </c>
      <c r="N1554" s="4" t="s">
        <v>9124</v>
      </c>
      <c r="O1554" s="4" t="s">
        <v>9125</v>
      </c>
      <c r="P1554" s="4" t="s">
        <v>9126</v>
      </c>
      <c r="Q1554" s="4" t="s">
        <v>663</v>
      </c>
      <c r="R1554" s="4" t="s">
        <v>39306</v>
      </c>
      <c r="S1554" s="4" t="s">
        <v>39306</v>
      </c>
      <c r="T1554" s="4" t="s">
        <v>39306</v>
      </c>
    </row>
    <row r="1555" spans="1:20" x14ac:dyDescent="0.2">
      <c r="A1555" s="29">
        <v>19241028976</v>
      </c>
      <c r="B1555" s="4" t="s">
        <v>9068</v>
      </c>
      <c r="C1555" s="4" t="s">
        <v>9111</v>
      </c>
      <c r="D1555" s="4" t="s">
        <v>43669</v>
      </c>
      <c r="E1555" s="4" t="s">
        <v>71</v>
      </c>
      <c r="F1555" s="4" t="s">
        <v>9068</v>
      </c>
      <c r="G1555" s="4" t="s">
        <v>71</v>
      </c>
      <c r="H1555" s="4" t="s">
        <v>9068</v>
      </c>
      <c r="I1555" s="4" t="s">
        <v>22</v>
      </c>
      <c r="J1555" s="4" t="s">
        <v>9069</v>
      </c>
      <c r="K1555" s="4" t="s">
        <v>9070</v>
      </c>
      <c r="L1555" s="4" t="s">
        <v>476</v>
      </c>
      <c r="M1555" s="4" t="s">
        <v>73</v>
      </c>
      <c r="N1555" s="4" t="s">
        <v>9127</v>
      </c>
      <c r="O1555" s="4" t="s">
        <v>9128</v>
      </c>
      <c r="P1555" s="4" t="s">
        <v>9129</v>
      </c>
      <c r="Q1555" s="4" t="s">
        <v>663</v>
      </c>
      <c r="R1555" s="4" t="s">
        <v>39306</v>
      </c>
      <c r="S1555" s="4" t="s">
        <v>39306</v>
      </c>
      <c r="T1555" s="4" t="s">
        <v>39306</v>
      </c>
    </row>
    <row r="1556" spans="1:20" x14ac:dyDescent="0.2">
      <c r="A1556" s="29">
        <v>19241028943</v>
      </c>
      <c r="B1556" s="4" t="s">
        <v>9071</v>
      </c>
      <c r="C1556" s="4" t="s">
        <v>9111</v>
      </c>
      <c r="D1556" s="4" t="s">
        <v>23535</v>
      </c>
      <c r="E1556" s="4" t="s">
        <v>2835</v>
      </c>
      <c r="F1556" s="4" t="s">
        <v>12015</v>
      </c>
      <c r="G1556" s="4" t="s">
        <v>3020</v>
      </c>
      <c r="H1556" s="4" t="s">
        <v>12015</v>
      </c>
      <c r="I1556" s="4" t="s">
        <v>22</v>
      </c>
      <c r="J1556" s="4" t="s">
        <v>9072</v>
      </c>
      <c r="K1556" s="4" t="s">
        <v>9073</v>
      </c>
      <c r="L1556" s="4" t="s">
        <v>271</v>
      </c>
      <c r="M1556" s="4" t="s">
        <v>73</v>
      </c>
      <c r="N1556" s="4" t="s">
        <v>9130</v>
      </c>
      <c r="O1556" s="4" t="s">
        <v>9131</v>
      </c>
      <c r="P1556" s="4" t="s">
        <v>9132</v>
      </c>
      <c r="Q1556" s="4" t="s">
        <v>663</v>
      </c>
      <c r="R1556" s="4" t="s">
        <v>3021</v>
      </c>
      <c r="S1556" s="4" t="s">
        <v>2836</v>
      </c>
      <c r="T1556" s="4" t="s">
        <v>39306</v>
      </c>
    </row>
    <row r="1557" spans="1:20" x14ac:dyDescent="0.2">
      <c r="A1557" s="29">
        <v>19241028034</v>
      </c>
      <c r="B1557" s="4" t="s">
        <v>9074</v>
      </c>
      <c r="C1557" s="4" t="s">
        <v>9111</v>
      </c>
      <c r="D1557" s="4" t="s">
        <v>20102</v>
      </c>
      <c r="E1557" s="4" t="s">
        <v>71</v>
      </c>
      <c r="F1557" s="4" t="s">
        <v>9074</v>
      </c>
      <c r="G1557" s="4" t="s">
        <v>71</v>
      </c>
      <c r="H1557" s="4" t="s">
        <v>9074</v>
      </c>
      <c r="I1557" s="4" t="s">
        <v>22</v>
      </c>
      <c r="J1557" s="4" t="s">
        <v>4153</v>
      </c>
      <c r="K1557" s="4" t="s">
        <v>9075</v>
      </c>
      <c r="L1557" s="4" t="s">
        <v>311</v>
      </c>
      <c r="M1557" s="4" t="s">
        <v>73</v>
      </c>
      <c r="N1557" s="4" t="s">
        <v>9133</v>
      </c>
      <c r="O1557" s="4" t="s">
        <v>9134</v>
      </c>
      <c r="P1557" s="4" t="s">
        <v>9135</v>
      </c>
      <c r="Q1557" s="4" t="s">
        <v>663</v>
      </c>
      <c r="R1557" s="4" t="s">
        <v>39306</v>
      </c>
      <c r="S1557" s="4" t="s">
        <v>39306</v>
      </c>
      <c r="T1557" s="4" t="s">
        <v>39306</v>
      </c>
    </row>
    <row r="1558" spans="1:20" x14ac:dyDescent="0.2">
      <c r="A1558" s="29">
        <v>19241028075</v>
      </c>
      <c r="B1558" s="4" t="s">
        <v>9076</v>
      </c>
      <c r="C1558" s="4" t="s">
        <v>9111</v>
      </c>
      <c r="D1558" s="4" t="s">
        <v>20103</v>
      </c>
      <c r="E1558" s="4" t="s">
        <v>71</v>
      </c>
      <c r="F1558" s="4" t="s">
        <v>9076</v>
      </c>
      <c r="G1558" s="4" t="s">
        <v>71</v>
      </c>
      <c r="H1558" s="4" t="s">
        <v>9076</v>
      </c>
      <c r="I1558" s="4" t="s">
        <v>22</v>
      </c>
      <c r="J1558" s="4" t="s">
        <v>2296</v>
      </c>
      <c r="K1558" s="4" t="s">
        <v>9077</v>
      </c>
      <c r="L1558" s="4" t="s">
        <v>311</v>
      </c>
      <c r="M1558" s="4" t="s">
        <v>73</v>
      </c>
      <c r="N1558" s="4" t="s">
        <v>9136</v>
      </c>
      <c r="O1558" s="4" t="s">
        <v>9137</v>
      </c>
      <c r="P1558" s="4" t="s">
        <v>9138</v>
      </c>
      <c r="Q1558" s="4" t="s">
        <v>663</v>
      </c>
      <c r="R1558" s="4" t="s">
        <v>39306</v>
      </c>
      <c r="S1558" s="4" t="s">
        <v>39306</v>
      </c>
      <c r="T1558" s="4" t="s">
        <v>39306</v>
      </c>
    </row>
    <row r="1559" spans="1:20" x14ac:dyDescent="0.2">
      <c r="A1559" s="29">
        <v>19241028117</v>
      </c>
      <c r="B1559" s="4" t="s">
        <v>9078</v>
      </c>
      <c r="C1559" s="4" t="s">
        <v>9111</v>
      </c>
      <c r="D1559" s="4" t="s">
        <v>18397</v>
      </c>
      <c r="E1559" s="4" t="s">
        <v>71</v>
      </c>
      <c r="F1559" s="4" t="s">
        <v>9078</v>
      </c>
      <c r="G1559" s="4" t="s">
        <v>71</v>
      </c>
      <c r="H1559" s="4" t="s">
        <v>9078</v>
      </c>
      <c r="I1559" s="4" t="s">
        <v>22</v>
      </c>
      <c r="J1559" s="4" t="s">
        <v>2363</v>
      </c>
      <c r="K1559" s="4" t="s">
        <v>9079</v>
      </c>
      <c r="L1559" s="4" t="s">
        <v>311</v>
      </c>
      <c r="M1559" s="4" t="s">
        <v>73</v>
      </c>
      <c r="N1559" s="4" t="s">
        <v>9139</v>
      </c>
      <c r="O1559" s="4" t="s">
        <v>9140</v>
      </c>
      <c r="P1559" s="4" t="s">
        <v>9141</v>
      </c>
      <c r="Q1559" s="4" t="s">
        <v>663</v>
      </c>
      <c r="R1559" s="4" t="s">
        <v>39306</v>
      </c>
      <c r="S1559" s="4" t="s">
        <v>39306</v>
      </c>
      <c r="T1559" s="4" t="s">
        <v>39306</v>
      </c>
    </row>
    <row r="1560" spans="1:20" x14ac:dyDescent="0.2">
      <c r="A1560" s="29">
        <v>19241005453</v>
      </c>
      <c r="B1560" s="4" t="s">
        <v>9080</v>
      </c>
      <c r="C1560" s="4" t="s">
        <v>9111</v>
      </c>
      <c r="D1560" s="4" t="s">
        <v>33939</v>
      </c>
      <c r="E1560" s="4" t="s">
        <v>71</v>
      </c>
      <c r="F1560" s="4" t="s">
        <v>9080</v>
      </c>
      <c r="G1560" s="4" t="s">
        <v>71</v>
      </c>
      <c r="H1560" s="4" t="s">
        <v>9080</v>
      </c>
      <c r="I1560" s="4" t="s">
        <v>22</v>
      </c>
      <c r="J1560" s="4" t="s">
        <v>9081</v>
      </c>
      <c r="K1560" s="4" t="s">
        <v>9082</v>
      </c>
      <c r="L1560" s="4" t="s">
        <v>7436</v>
      </c>
      <c r="M1560" s="4" t="s">
        <v>73</v>
      </c>
      <c r="N1560" s="4" t="s">
        <v>9142</v>
      </c>
      <c r="O1560" s="4" t="s">
        <v>9143</v>
      </c>
      <c r="P1560" s="4" t="s">
        <v>9144</v>
      </c>
      <c r="Q1560" s="4" t="s">
        <v>922</v>
      </c>
      <c r="R1560" s="4" t="s">
        <v>39306</v>
      </c>
      <c r="S1560" s="4" t="s">
        <v>39306</v>
      </c>
      <c r="T1560" s="4" t="s">
        <v>39306</v>
      </c>
    </row>
    <row r="1561" spans="1:20" x14ac:dyDescent="0.2">
      <c r="A1561" s="29">
        <v>19241028190</v>
      </c>
      <c r="B1561" s="4" t="s">
        <v>9083</v>
      </c>
      <c r="C1561" s="4" t="s">
        <v>9111</v>
      </c>
      <c r="D1561" s="4" t="s">
        <v>32224</v>
      </c>
      <c r="E1561" s="4" t="s">
        <v>71</v>
      </c>
      <c r="F1561" s="4" t="s">
        <v>9083</v>
      </c>
      <c r="G1561" s="4" t="s">
        <v>71</v>
      </c>
      <c r="H1561" s="4" t="s">
        <v>9083</v>
      </c>
      <c r="I1561" s="4" t="s">
        <v>22</v>
      </c>
      <c r="J1561" s="4" t="s">
        <v>9084</v>
      </c>
      <c r="K1561" s="4" t="s">
        <v>9085</v>
      </c>
      <c r="L1561" s="4" t="s">
        <v>3300</v>
      </c>
      <c r="M1561" s="4" t="s">
        <v>73</v>
      </c>
      <c r="N1561" s="4" t="s">
        <v>9145</v>
      </c>
      <c r="O1561" s="4" t="s">
        <v>9146</v>
      </c>
      <c r="P1561" s="4" t="s">
        <v>9147</v>
      </c>
      <c r="Q1561" s="4" t="s">
        <v>663</v>
      </c>
      <c r="R1561" s="4" t="s">
        <v>39306</v>
      </c>
      <c r="S1561" s="4" t="s">
        <v>39306</v>
      </c>
      <c r="T1561" s="4" t="s">
        <v>39306</v>
      </c>
    </row>
    <row r="1562" spans="1:20" x14ac:dyDescent="0.2">
      <c r="A1562" s="29">
        <v>19221139595</v>
      </c>
      <c r="B1562" s="4" t="s">
        <v>9086</v>
      </c>
      <c r="C1562" s="4" t="s">
        <v>9111</v>
      </c>
      <c r="D1562" s="4" t="s">
        <v>12452</v>
      </c>
      <c r="E1562" s="4" t="s">
        <v>71</v>
      </c>
      <c r="F1562" s="4" t="s">
        <v>9086</v>
      </c>
      <c r="G1562" s="4" t="s">
        <v>71</v>
      </c>
      <c r="H1562" s="4" t="s">
        <v>9086</v>
      </c>
      <c r="I1562" s="4" t="s">
        <v>22</v>
      </c>
      <c r="J1562" s="4" t="s">
        <v>2377</v>
      </c>
      <c r="K1562" s="4" t="s">
        <v>9087</v>
      </c>
      <c r="L1562" s="4" t="s">
        <v>72</v>
      </c>
      <c r="M1562" s="4" t="s">
        <v>73</v>
      </c>
      <c r="N1562" s="4" t="s">
        <v>9148</v>
      </c>
      <c r="O1562" s="4" t="s">
        <v>9149</v>
      </c>
      <c r="P1562" s="4" t="s">
        <v>9150</v>
      </c>
      <c r="Q1562" s="4" t="s">
        <v>922</v>
      </c>
      <c r="R1562" s="4" t="s">
        <v>39306</v>
      </c>
      <c r="S1562" s="4" t="s">
        <v>39306</v>
      </c>
      <c r="T1562" s="4" t="s">
        <v>39306</v>
      </c>
    </row>
    <row r="1563" spans="1:20" x14ac:dyDescent="0.2">
      <c r="A1563" s="29">
        <v>19221139769</v>
      </c>
      <c r="B1563" s="4" t="s">
        <v>9088</v>
      </c>
      <c r="C1563" s="4" t="s">
        <v>9111</v>
      </c>
      <c r="D1563" s="4" t="s">
        <v>18398</v>
      </c>
      <c r="E1563" s="4" t="s">
        <v>2835</v>
      </c>
      <c r="F1563" s="4" t="s">
        <v>26635</v>
      </c>
      <c r="G1563" s="4" t="s">
        <v>3020</v>
      </c>
      <c r="H1563" s="4" t="s">
        <v>26637</v>
      </c>
      <c r="I1563" s="4" t="s">
        <v>22</v>
      </c>
      <c r="J1563" s="4" t="s">
        <v>3234</v>
      </c>
      <c r="K1563" s="4" t="s">
        <v>9089</v>
      </c>
      <c r="L1563" s="4" t="s">
        <v>281</v>
      </c>
      <c r="M1563" s="4" t="s">
        <v>73</v>
      </c>
      <c r="N1563" s="4" t="s">
        <v>9151</v>
      </c>
      <c r="O1563" s="4" t="s">
        <v>9152</v>
      </c>
      <c r="P1563" s="4" t="s">
        <v>9153</v>
      </c>
      <c r="Q1563" s="4" t="s">
        <v>922</v>
      </c>
      <c r="R1563" s="4" t="s">
        <v>3021</v>
      </c>
      <c r="S1563" s="4" t="s">
        <v>2836</v>
      </c>
      <c r="T1563" s="4" t="s">
        <v>39306</v>
      </c>
    </row>
    <row r="1564" spans="1:20" x14ac:dyDescent="0.2">
      <c r="A1564" s="29">
        <v>19241005149</v>
      </c>
      <c r="B1564" s="4" t="s">
        <v>9090</v>
      </c>
      <c r="C1564" s="4" t="s">
        <v>9111</v>
      </c>
      <c r="D1564" s="4" t="s">
        <v>28744</v>
      </c>
      <c r="E1564" s="4" t="s">
        <v>2835</v>
      </c>
      <c r="F1564" s="4" t="s">
        <v>26635</v>
      </c>
      <c r="G1564" s="4" t="s">
        <v>3020</v>
      </c>
      <c r="H1564" s="4" t="s">
        <v>26636</v>
      </c>
      <c r="I1564" s="4" t="s">
        <v>22</v>
      </c>
      <c r="J1564" s="4" t="s">
        <v>9058</v>
      </c>
      <c r="K1564" s="4" t="s">
        <v>9091</v>
      </c>
      <c r="L1564" s="4" t="s">
        <v>281</v>
      </c>
      <c r="M1564" s="4" t="s">
        <v>73</v>
      </c>
      <c r="N1564" s="4" t="s">
        <v>9154</v>
      </c>
      <c r="O1564" s="4" t="s">
        <v>9155</v>
      </c>
      <c r="P1564" s="4" t="s">
        <v>9156</v>
      </c>
      <c r="Q1564" s="4" t="s">
        <v>922</v>
      </c>
      <c r="R1564" s="4" t="s">
        <v>3021</v>
      </c>
      <c r="S1564" s="4" t="s">
        <v>2836</v>
      </c>
      <c r="T1564" s="4" t="s">
        <v>39306</v>
      </c>
    </row>
    <row r="1565" spans="1:20" x14ac:dyDescent="0.2">
      <c r="A1565" s="29">
        <v>19241028935</v>
      </c>
      <c r="B1565" s="4" t="s">
        <v>9092</v>
      </c>
      <c r="C1565" s="4" t="s">
        <v>9111</v>
      </c>
      <c r="D1565" s="4" t="s">
        <v>43670</v>
      </c>
      <c r="E1565" s="4" t="s">
        <v>2835</v>
      </c>
      <c r="F1565" s="4" t="s">
        <v>33584</v>
      </c>
      <c r="G1565" s="4" t="s">
        <v>3020</v>
      </c>
      <c r="H1565" s="4" t="s">
        <v>33585</v>
      </c>
      <c r="I1565" s="4" t="s">
        <v>22</v>
      </c>
      <c r="J1565" s="4" t="s">
        <v>9093</v>
      </c>
      <c r="K1565" s="4" t="s">
        <v>9094</v>
      </c>
      <c r="L1565" s="4" t="s">
        <v>308</v>
      </c>
      <c r="M1565" s="4" t="s">
        <v>73</v>
      </c>
      <c r="N1565" s="4" t="s">
        <v>9157</v>
      </c>
      <c r="O1565" s="4" t="s">
        <v>9158</v>
      </c>
      <c r="P1565" s="4" t="s">
        <v>9159</v>
      </c>
      <c r="Q1565" s="4" t="s">
        <v>663</v>
      </c>
      <c r="R1565" s="4" t="s">
        <v>3021</v>
      </c>
      <c r="S1565" s="4" t="s">
        <v>2836</v>
      </c>
      <c r="T1565" s="4" t="s">
        <v>39306</v>
      </c>
    </row>
    <row r="1566" spans="1:20" x14ac:dyDescent="0.2">
      <c r="A1566" s="29">
        <v>19241005420</v>
      </c>
      <c r="B1566" s="4" t="s">
        <v>9095</v>
      </c>
      <c r="C1566" s="4" t="s">
        <v>9111</v>
      </c>
      <c r="D1566" s="4" t="s">
        <v>43671</v>
      </c>
      <c r="E1566" s="4" t="s">
        <v>71</v>
      </c>
      <c r="F1566" s="4" t="s">
        <v>9095</v>
      </c>
      <c r="G1566" s="4" t="s">
        <v>71</v>
      </c>
      <c r="H1566" s="4" t="s">
        <v>9095</v>
      </c>
      <c r="I1566" s="4" t="s">
        <v>22</v>
      </c>
      <c r="J1566" s="4" t="s">
        <v>9096</v>
      </c>
      <c r="K1566" s="4" t="s">
        <v>9097</v>
      </c>
      <c r="L1566" s="4" t="s">
        <v>8048</v>
      </c>
      <c r="M1566" s="4" t="s">
        <v>73</v>
      </c>
      <c r="N1566" s="4" t="s">
        <v>9160</v>
      </c>
      <c r="O1566" s="4" t="s">
        <v>9161</v>
      </c>
      <c r="P1566" s="4" t="s">
        <v>9162</v>
      </c>
      <c r="Q1566" s="4" t="s">
        <v>922</v>
      </c>
      <c r="R1566" s="4" t="s">
        <v>39306</v>
      </c>
      <c r="S1566" s="4" t="s">
        <v>39306</v>
      </c>
      <c r="T1566" s="4" t="s">
        <v>39306</v>
      </c>
    </row>
    <row r="1567" spans="1:20" x14ac:dyDescent="0.2">
      <c r="A1567" s="29">
        <v>19241028984</v>
      </c>
      <c r="B1567" s="4" t="s">
        <v>9163</v>
      </c>
      <c r="C1567" s="4" t="s">
        <v>9164</v>
      </c>
      <c r="D1567" s="4" t="s">
        <v>28745</v>
      </c>
      <c r="E1567" s="4" t="s">
        <v>2835</v>
      </c>
      <c r="F1567" s="4" t="s">
        <v>33584</v>
      </c>
      <c r="G1567" s="4" t="s">
        <v>3020</v>
      </c>
      <c r="H1567" s="4" t="s">
        <v>33585</v>
      </c>
      <c r="I1567" s="4" t="s">
        <v>22</v>
      </c>
      <c r="J1567" s="4" t="s">
        <v>530</v>
      </c>
      <c r="K1567" s="4" t="s">
        <v>9165</v>
      </c>
      <c r="L1567" s="4" t="s">
        <v>308</v>
      </c>
      <c r="M1567" s="4" t="s">
        <v>73</v>
      </c>
      <c r="N1567" s="4" t="s">
        <v>9166</v>
      </c>
      <c r="O1567" s="4" t="s">
        <v>9167</v>
      </c>
      <c r="P1567" s="4" t="s">
        <v>9168</v>
      </c>
      <c r="Q1567" s="4" t="s">
        <v>663</v>
      </c>
      <c r="R1567" s="4" t="s">
        <v>3021</v>
      </c>
      <c r="S1567" s="4" t="s">
        <v>2836</v>
      </c>
      <c r="T1567" s="4" t="s">
        <v>39306</v>
      </c>
    </row>
    <row r="1568" spans="1:20" x14ac:dyDescent="0.2">
      <c r="A1568" s="29">
        <v>19241005743</v>
      </c>
      <c r="B1568" s="4" t="s">
        <v>9169</v>
      </c>
      <c r="C1568" s="4" t="s">
        <v>9164</v>
      </c>
      <c r="D1568" s="4" t="s">
        <v>32225</v>
      </c>
      <c r="E1568" s="4" t="s">
        <v>2835</v>
      </c>
      <c r="F1568" s="4" t="s">
        <v>13183</v>
      </c>
      <c r="G1568" s="4" t="s">
        <v>3020</v>
      </c>
      <c r="H1568" s="4" t="s">
        <v>13185</v>
      </c>
      <c r="I1568" s="4" t="s">
        <v>22</v>
      </c>
      <c r="J1568" s="4" t="s">
        <v>452</v>
      </c>
      <c r="K1568" s="4" t="s">
        <v>9170</v>
      </c>
      <c r="L1568" s="4" t="s">
        <v>231</v>
      </c>
      <c r="M1568" s="4" t="s">
        <v>73</v>
      </c>
      <c r="N1568" s="4" t="s">
        <v>9199</v>
      </c>
      <c r="O1568" s="4" t="s">
        <v>9200</v>
      </c>
      <c r="P1568" s="4" t="s">
        <v>9201</v>
      </c>
      <c r="Q1568" s="4" t="s">
        <v>922</v>
      </c>
      <c r="R1568" s="4" t="s">
        <v>3021</v>
      </c>
      <c r="S1568" s="4" t="s">
        <v>2836</v>
      </c>
      <c r="T1568" s="4" t="s">
        <v>39306</v>
      </c>
    </row>
    <row r="1569" spans="1:20" x14ac:dyDescent="0.2">
      <c r="A1569" s="29">
        <v>19241005628</v>
      </c>
      <c r="B1569" s="4" t="s">
        <v>9171</v>
      </c>
      <c r="C1569" s="4" t="s">
        <v>9164</v>
      </c>
      <c r="D1569" s="4" t="s">
        <v>36855</v>
      </c>
      <c r="E1569" s="4" t="s">
        <v>2835</v>
      </c>
      <c r="F1569" s="4" t="s">
        <v>34892</v>
      </c>
      <c r="G1569" s="4" t="s">
        <v>3020</v>
      </c>
      <c r="H1569" s="4" t="s">
        <v>34891</v>
      </c>
      <c r="I1569" s="4" t="s">
        <v>22</v>
      </c>
      <c r="J1569" s="4" t="s">
        <v>9172</v>
      </c>
      <c r="K1569" s="4" t="s">
        <v>9173</v>
      </c>
      <c r="L1569" s="4" t="s">
        <v>3837</v>
      </c>
      <c r="M1569" s="4" t="s">
        <v>73</v>
      </c>
      <c r="N1569" s="4" t="s">
        <v>9202</v>
      </c>
      <c r="O1569" s="4" t="s">
        <v>9203</v>
      </c>
      <c r="P1569" s="4" t="s">
        <v>9204</v>
      </c>
      <c r="Q1569" s="4" t="s">
        <v>922</v>
      </c>
      <c r="R1569" s="4" t="s">
        <v>3021</v>
      </c>
      <c r="S1569" s="4" t="s">
        <v>2836</v>
      </c>
      <c r="T1569" s="4" t="s">
        <v>39306</v>
      </c>
    </row>
    <row r="1570" spans="1:20" x14ac:dyDescent="0.2">
      <c r="A1570" s="29">
        <v>19241020676</v>
      </c>
      <c r="B1570" s="4" t="s">
        <v>9174</v>
      </c>
      <c r="C1570" s="4" t="s">
        <v>9164</v>
      </c>
      <c r="D1570" s="4" t="s">
        <v>43672</v>
      </c>
      <c r="E1570" s="4" t="s">
        <v>71</v>
      </c>
      <c r="F1570" s="4" t="s">
        <v>9174</v>
      </c>
      <c r="G1570" s="4" t="s">
        <v>71</v>
      </c>
      <c r="H1570" s="4" t="s">
        <v>9174</v>
      </c>
      <c r="I1570" s="4" t="s">
        <v>22</v>
      </c>
      <c r="J1570" s="4" t="s">
        <v>9175</v>
      </c>
      <c r="K1570" s="4" t="s">
        <v>9176</v>
      </c>
      <c r="L1570" s="4" t="s">
        <v>8048</v>
      </c>
      <c r="M1570" s="4" t="s">
        <v>73</v>
      </c>
      <c r="N1570" s="4" t="s">
        <v>9205</v>
      </c>
      <c r="O1570" s="4" t="s">
        <v>9206</v>
      </c>
      <c r="P1570" s="4" t="s">
        <v>9207</v>
      </c>
      <c r="Q1570" s="4" t="s">
        <v>922</v>
      </c>
      <c r="R1570" s="4" t="s">
        <v>39306</v>
      </c>
      <c r="S1570" s="4" t="s">
        <v>39306</v>
      </c>
      <c r="T1570" s="4" t="s">
        <v>39306</v>
      </c>
    </row>
    <row r="1571" spans="1:20" x14ac:dyDescent="0.2">
      <c r="A1571" s="29">
        <v>19241028042</v>
      </c>
      <c r="B1571" s="4" t="s">
        <v>9177</v>
      </c>
      <c r="C1571" s="4" t="s">
        <v>9164</v>
      </c>
      <c r="D1571" s="4" t="s">
        <v>25345</v>
      </c>
      <c r="E1571" s="4" t="s">
        <v>71</v>
      </c>
      <c r="F1571" s="4" t="s">
        <v>9177</v>
      </c>
      <c r="G1571" s="4" t="s">
        <v>71</v>
      </c>
      <c r="H1571" s="4" t="s">
        <v>9177</v>
      </c>
      <c r="I1571" s="4" t="s">
        <v>22</v>
      </c>
      <c r="J1571" s="4" t="s">
        <v>9178</v>
      </c>
      <c r="K1571" s="4" t="s">
        <v>9179</v>
      </c>
      <c r="L1571" s="4" t="s">
        <v>263</v>
      </c>
      <c r="M1571" s="4" t="s">
        <v>73</v>
      </c>
      <c r="N1571" s="4" t="s">
        <v>9208</v>
      </c>
      <c r="O1571" s="4" t="s">
        <v>9209</v>
      </c>
      <c r="P1571" s="4" t="s">
        <v>9210</v>
      </c>
      <c r="Q1571" s="4" t="s">
        <v>663</v>
      </c>
      <c r="R1571" s="4" t="s">
        <v>39306</v>
      </c>
      <c r="S1571" s="4" t="s">
        <v>39306</v>
      </c>
      <c r="T1571" s="4" t="s">
        <v>39306</v>
      </c>
    </row>
    <row r="1572" spans="1:20" x14ac:dyDescent="0.2">
      <c r="A1572" s="29">
        <v>19241028828</v>
      </c>
      <c r="B1572" s="4" t="s">
        <v>9180</v>
      </c>
      <c r="C1572" s="4" t="s">
        <v>9164</v>
      </c>
      <c r="D1572" s="4" t="s">
        <v>43673</v>
      </c>
      <c r="E1572" s="4" t="s">
        <v>2835</v>
      </c>
      <c r="F1572" s="4" t="s">
        <v>16612</v>
      </c>
      <c r="G1572" s="4" t="s">
        <v>3020</v>
      </c>
      <c r="H1572" s="4" t="s">
        <v>16612</v>
      </c>
      <c r="I1572" s="4" t="s">
        <v>22</v>
      </c>
      <c r="J1572" s="4" t="s">
        <v>3220</v>
      </c>
      <c r="K1572" s="4" t="s">
        <v>9181</v>
      </c>
      <c r="L1572" s="4" t="s">
        <v>453</v>
      </c>
      <c r="M1572" s="4" t="s">
        <v>73</v>
      </c>
      <c r="N1572" s="4" t="s">
        <v>9211</v>
      </c>
      <c r="O1572" s="4" t="s">
        <v>9212</v>
      </c>
      <c r="P1572" s="4" t="s">
        <v>9213</v>
      </c>
      <c r="Q1572" s="4" t="s">
        <v>663</v>
      </c>
      <c r="R1572" s="4" t="s">
        <v>3021</v>
      </c>
      <c r="S1572" s="4" t="s">
        <v>2836</v>
      </c>
      <c r="T1572" s="4" t="s">
        <v>39306</v>
      </c>
    </row>
    <row r="1573" spans="1:20" x14ac:dyDescent="0.2">
      <c r="A1573" s="29">
        <v>19241028281</v>
      </c>
      <c r="B1573" s="4" t="s">
        <v>9182</v>
      </c>
      <c r="C1573" s="4" t="s">
        <v>9164</v>
      </c>
      <c r="D1573" s="4" t="s">
        <v>21628</v>
      </c>
      <c r="E1573" s="4" t="s">
        <v>2835</v>
      </c>
      <c r="F1573" s="4" t="s">
        <v>16612</v>
      </c>
      <c r="G1573" s="4" t="s">
        <v>3020</v>
      </c>
      <c r="H1573" s="4" t="s">
        <v>16612</v>
      </c>
      <c r="I1573" s="4" t="s">
        <v>22</v>
      </c>
      <c r="J1573" s="4" t="s">
        <v>3824</v>
      </c>
      <c r="K1573" s="4" t="s">
        <v>9183</v>
      </c>
      <c r="L1573" s="4" t="s">
        <v>453</v>
      </c>
      <c r="M1573" s="4" t="s">
        <v>73</v>
      </c>
      <c r="N1573" s="4" t="s">
        <v>9214</v>
      </c>
      <c r="O1573" s="4" t="s">
        <v>9215</v>
      </c>
      <c r="P1573" s="4" t="s">
        <v>9216</v>
      </c>
      <c r="Q1573" s="4" t="s">
        <v>663</v>
      </c>
      <c r="R1573" s="4" t="s">
        <v>3021</v>
      </c>
      <c r="S1573" s="4" t="s">
        <v>2836</v>
      </c>
      <c r="T1573" s="4" t="s">
        <v>39306</v>
      </c>
    </row>
    <row r="1574" spans="1:20" x14ac:dyDescent="0.2">
      <c r="A1574" s="29">
        <v>19241028729</v>
      </c>
      <c r="B1574" s="4" t="s">
        <v>9184</v>
      </c>
      <c r="C1574" s="4" t="s">
        <v>9164</v>
      </c>
      <c r="D1574" s="4" t="s">
        <v>18399</v>
      </c>
      <c r="E1574" s="4" t="s">
        <v>71</v>
      </c>
      <c r="F1574" s="4" t="s">
        <v>9184</v>
      </c>
      <c r="G1574" s="4" t="s">
        <v>71</v>
      </c>
      <c r="H1574" s="4" t="s">
        <v>9184</v>
      </c>
      <c r="I1574" s="4" t="s">
        <v>22</v>
      </c>
      <c r="J1574" s="4" t="s">
        <v>9185</v>
      </c>
      <c r="K1574" s="4" t="s">
        <v>9186</v>
      </c>
      <c r="L1574" s="4" t="s">
        <v>7436</v>
      </c>
      <c r="M1574" s="4" t="s">
        <v>73</v>
      </c>
      <c r="N1574" s="4" t="s">
        <v>9217</v>
      </c>
      <c r="O1574" s="4" t="s">
        <v>9218</v>
      </c>
      <c r="P1574" s="4" t="s">
        <v>9219</v>
      </c>
      <c r="Q1574" s="4" t="s">
        <v>663</v>
      </c>
      <c r="R1574" s="4" t="s">
        <v>39306</v>
      </c>
      <c r="S1574" s="4" t="s">
        <v>39306</v>
      </c>
      <c r="T1574" s="4" t="s">
        <v>39306</v>
      </c>
    </row>
    <row r="1575" spans="1:20" x14ac:dyDescent="0.2">
      <c r="A1575" s="29">
        <v>19241005701</v>
      </c>
      <c r="B1575" s="4" t="s">
        <v>9187</v>
      </c>
      <c r="C1575" s="4" t="s">
        <v>9164</v>
      </c>
      <c r="D1575" s="4" t="s">
        <v>43674</v>
      </c>
      <c r="E1575" s="4" t="s">
        <v>2835</v>
      </c>
      <c r="F1575" s="4" t="s">
        <v>36700</v>
      </c>
      <c r="G1575" s="4" t="s">
        <v>3020</v>
      </c>
      <c r="H1575" s="4" t="s">
        <v>36701</v>
      </c>
      <c r="I1575" s="4" t="s">
        <v>22</v>
      </c>
      <c r="J1575" s="4" t="s">
        <v>2191</v>
      </c>
      <c r="K1575" s="4" t="s">
        <v>9188</v>
      </c>
      <c r="L1575" s="4" t="s">
        <v>93</v>
      </c>
      <c r="M1575" s="4" t="s">
        <v>73</v>
      </c>
      <c r="N1575" s="4" t="s">
        <v>9220</v>
      </c>
      <c r="O1575" s="4" t="s">
        <v>9221</v>
      </c>
      <c r="P1575" s="4" t="s">
        <v>9222</v>
      </c>
      <c r="Q1575" s="4" t="s">
        <v>922</v>
      </c>
      <c r="R1575" s="4" t="s">
        <v>3021</v>
      </c>
      <c r="S1575" s="4" t="s">
        <v>2836</v>
      </c>
      <c r="T1575" s="4" t="s">
        <v>39306</v>
      </c>
    </row>
    <row r="1576" spans="1:20" x14ac:dyDescent="0.2">
      <c r="A1576" s="29">
        <v>19241005107</v>
      </c>
      <c r="B1576" s="4" t="s">
        <v>9189</v>
      </c>
      <c r="C1576" s="4" t="s">
        <v>9164</v>
      </c>
      <c r="D1576" s="4" t="s">
        <v>43675</v>
      </c>
      <c r="E1576" s="4" t="s">
        <v>2835</v>
      </c>
      <c r="F1576" s="4" t="s">
        <v>36700</v>
      </c>
      <c r="G1576" s="4" t="s">
        <v>3020</v>
      </c>
      <c r="H1576" s="4" t="s">
        <v>36701</v>
      </c>
      <c r="I1576" s="4" t="s">
        <v>22</v>
      </c>
      <c r="J1576" s="4" t="s">
        <v>1080</v>
      </c>
      <c r="K1576" s="4" t="s">
        <v>9190</v>
      </c>
      <c r="L1576" s="4" t="s">
        <v>93</v>
      </c>
      <c r="M1576" s="4" t="s">
        <v>73</v>
      </c>
      <c r="N1576" s="4" t="s">
        <v>9223</v>
      </c>
      <c r="O1576" s="4" t="s">
        <v>9224</v>
      </c>
      <c r="P1576" s="4" t="s">
        <v>9225</v>
      </c>
      <c r="Q1576" s="4" t="s">
        <v>922</v>
      </c>
      <c r="R1576" s="4" t="s">
        <v>3021</v>
      </c>
      <c r="S1576" s="4" t="s">
        <v>2836</v>
      </c>
      <c r="T1576" s="4" t="s">
        <v>39306</v>
      </c>
    </row>
    <row r="1577" spans="1:20" x14ac:dyDescent="0.2">
      <c r="A1577" s="29">
        <v>19241005982</v>
      </c>
      <c r="B1577" s="4" t="s">
        <v>9191</v>
      </c>
      <c r="C1577" s="4" t="s">
        <v>9164</v>
      </c>
      <c r="D1577" s="4" t="s">
        <v>12453</v>
      </c>
      <c r="E1577" s="4" t="s">
        <v>2835</v>
      </c>
      <c r="F1577" s="4" t="s">
        <v>27364</v>
      </c>
      <c r="G1577" s="4" t="s">
        <v>2835</v>
      </c>
      <c r="H1577" s="4" t="s">
        <v>27366</v>
      </c>
      <c r="I1577" s="4" t="s">
        <v>22</v>
      </c>
      <c r="J1577" s="4" t="s">
        <v>4540</v>
      </c>
      <c r="K1577" s="4" t="s">
        <v>9192</v>
      </c>
      <c r="L1577" s="4" t="s">
        <v>3300</v>
      </c>
      <c r="M1577" s="4" t="s">
        <v>73</v>
      </c>
      <c r="N1577" s="4" t="s">
        <v>9226</v>
      </c>
      <c r="O1577" s="4" t="s">
        <v>9227</v>
      </c>
      <c r="P1577" s="4" t="s">
        <v>9228</v>
      </c>
      <c r="Q1577" s="4" t="s">
        <v>922</v>
      </c>
      <c r="R1577" s="4" t="s">
        <v>2836</v>
      </c>
      <c r="S1577" s="4" t="s">
        <v>2836</v>
      </c>
      <c r="T1577" s="4" t="s">
        <v>39306</v>
      </c>
    </row>
    <row r="1578" spans="1:20" x14ac:dyDescent="0.2">
      <c r="A1578" s="29">
        <v>19241028687</v>
      </c>
      <c r="B1578" s="4" t="s">
        <v>9193</v>
      </c>
      <c r="C1578" s="4" t="s">
        <v>9164</v>
      </c>
      <c r="D1578" s="4" t="s">
        <v>43676</v>
      </c>
      <c r="E1578" s="4" t="s">
        <v>71</v>
      </c>
      <c r="F1578" s="4" t="s">
        <v>9193</v>
      </c>
      <c r="G1578" s="4" t="s">
        <v>71</v>
      </c>
      <c r="H1578" s="4" t="s">
        <v>9193</v>
      </c>
      <c r="I1578" s="4" t="s">
        <v>22</v>
      </c>
      <c r="J1578" s="4" t="s">
        <v>9194</v>
      </c>
      <c r="K1578" s="4" t="s">
        <v>9195</v>
      </c>
      <c r="L1578" s="4" t="s">
        <v>8048</v>
      </c>
      <c r="M1578" s="4" t="s">
        <v>73</v>
      </c>
      <c r="N1578" s="4" t="s">
        <v>9229</v>
      </c>
      <c r="O1578" s="4" t="s">
        <v>9230</v>
      </c>
      <c r="P1578" s="4" t="s">
        <v>9231</v>
      </c>
      <c r="Q1578" s="4" t="s">
        <v>663</v>
      </c>
      <c r="R1578" s="4" t="s">
        <v>39306</v>
      </c>
      <c r="S1578" s="4" t="s">
        <v>39306</v>
      </c>
      <c r="T1578" s="4" t="s">
        <v>39306</v>
      </c>
    </row>
    <row r="1579" spans="1:20" x14ac:dyDescent="0.2">
      <c r="A1579" s="29">
        <v>19241005651</v>
      </c>
      <c r="B1579" s="4" t="s">
        <v>9196</v>
      </c>
      <c r="C1579" s="4" t="s">
        <v>9164</v>
      </c>
      <c r="D1579" s="4" t="s">
        <v>35204</v>
      </c>
      <c r="E1579" s="4" t="s">
        <v>2835</v>
      </c>
      <c r="F1579" s="4" t="s">
        <v>33584</v>
      </c>
      <c r="G1579" s="4" t="s">
        <v>3020</v>
      </c>
      <c r="H1579" s="4" t="s">
        <v>33585</v>
      </c>
      <c r="I1579" s="4" t="s">
        <v>22</v>
      </c>
      <c r="J1579" s="4" t="s">
        <v>9197</v>
      </c>
      <c r="K1579" s="4" t="s">
        <v>9198</v>
      </c>
      <c r="L1579" s="4" t="s">
        <v>308</v>
      </c>
      <c r="M1579" s="4" t="s">
        <v>73</v>
      </c>
      <c r="N1579" s="4" t="s">
        <v>9232</v>
      </c>
      <c r="O1579" s="4" t="s">
        <v>9233</v>
      </c>
      <c r="P1579" s="4" t="s">
        <v>9234</v>
      </c>
      <c r="Q1579" s="4" t="s">
        <v>922</v>
      </c>
      <c r="R1579" s="4" t="s">
        <v>3021</v>
      </c>
      <c r="S1579" s="4" t="s">
        <v>2836</v>
      </c>
      <c r="T1579" s="4" t="s">
        <v>39306</v>
      </c>
    </row>
    <row r="1580" spans="1:20" x14ac:dyDescent="0.2">
      <c r="A1580" s="29">
        <v>19241028604</v>
      </c>
      <c r="B1580" s="4" t="s">
        <v>9235</v>
      </c>
      <c r="C1580" s="4" t="s">
        <v>9296</v>
      </c>
      <c r="D1580" s="4" t="s">
        <v>12454</v>
      </c>
      <c r="E1580" s="4" t="s">
        <v>2835</v>
      </c>
      <c r="F1580" s="4" t="s">
        <v>33584</v>
      </c>
      <c r="G1580" s="4" t="s">
        <v>3020</v>
      </c>
      <c r="H1580" s="4" t="s">
        <v>33585</v>
      </c>
      <c r="I1580" s="4" t="s">
        <v>22</v>
      </c>
      <c r="J1580" s="4" t="s">
        <v>6849</v>
      </c>
      <c r="K1580" s="4" t="s">
        <v>9236</v>
      </c>
      <c r="L1580" s="4" t="s">
        <v>308</v>
      </c>
      <c r="M1580" s="4" t="s">
        <v>73</v>
      </c>
      <c r="N1580" s="4" t="s">
        <v>9297</v>
      </c>
      <c r="O1580" s="4" t="s">
        <v>9298</v>
      </c>
      <c r="P1580" s="4" t="s">
        <v>9299</v>
      </c>
      <c r="Q1580" s="4" t="s">
        <v>663</v>
      </c>
      <c r="R1580" s="4" t="s">
        <v>3021</v>
      </c>
      <c r="S1580" s="4" t="s">
        <v>2836</v>
      </c>
      <c r="T1580" s="4" t="s">
        <v>39306</v>
      </c>
    </row>
    <row r="1581" spans="1:20" x14ac:dyDescent="0.2">
      <c r="A1581" s="29">
        <v>19241028521</v>
      </c>
      <c r="B1581" s="4" t="s">
        <v>9237</v>
      </c>
      <c r="C1581" s="4" t="s">
        <v>9296</v>
      </c>
      <c r="D1581" s="4" t="s">
        <v>15516</v>
      </c>
      <c r="E1581" s="4" t="s">
        <v>2835</v>
      </c>
      <c r="F1581" s="4" t="s">
        <v>27364</v>
      </c>
      <c r="G1581" s="4" t="s">
        <v>3020</v>
      </c>
      <c r="H1581" s="4" t="s">
        <v>36702</v>
      </c>
      <c r="I1581" s="4" t="s">
        <v>22</v>
      </c>
      <c r="J1581" s="4" t="s">
        <v>9238</v>
      </c>
      <c r="K1581" s="4" t="s">
        <v>9239</v>
      </c>
      <c r="L1581" s="4" t="s">
        <v>93</v>
      </c>
      <c r="M1581" s="4" t="s">
        <v>73</v>
      </c>
      <c r="N1581" s="4" t="s">
        <v>9300</v>
      </c>
      <c r="O1581" s="4" t="s">
        <v>9301</v>
      </c>
      <c r="P1581" s="4" t="s">
        <v>9302</v>
      </c>
      <c r="Q1581" s="4" t="s">
        <v>663</v>
      </c>
      <c r="R1581" s="4" t="s">
        <v>3021</v>
      </c>
      <c r="S1581" s="4" t="s">
        <v>2836</v>
      </c>
      <c r="T1581" s="4" t="s">
        <v>39306</v>
      </c>
    </row>
    <row r="1582" spans="1:20" x14ac:dyDescent="0.2">
      <c r="A1582" s="29">
        <v>19241028562</v>
      </c>
      <c r="B1582" s="4" t="s">
        <v>9240</v>
      </c>
      <c r="C1582" s="4" t="s">
        <v>9296</v>
      </c>
      <c r="D1582" s="4" t="s">
        <v>32226</v>
      </c>
      <c r="E1582" s="4" t="s">
        <v>2835</v>
      </c>
      <c r="F1582" s="4" t="s">
        <v>16612</v>
      </c>
      <c r="G1582" s="4" t="s">
        <v>3020</v>
      </c>
      <c r="H1582" s="4" t="s">
        <v>16612</v>
      </c>
      <c r="I1582" s="4" t="s">
        <v>22</v>
      </c>
      <c r="J1582" s="4" t="s">
        <v>2077</v>
      </c>
      <c r="K1582" s="4" t="s">
        <v>9241</v>
      </c>
      <c r="L1582" s="4" t="s">
        <v>453</v>
      </c>
      <c r="M1582" s="4" t="s">
        <v>73</v>
      </c>
      <c r="N1582" s="4" t="s">
        <v>9303</v>
      </c>
      <c r="O1582" s="4" t="s">
        <v>9304</v>
      </c>
      <c r="P1582" s="4" t="s">
        <v>9305</v>
      </c>
      <c r="Q1582" s="4" t="s">
        <v>663</v>
      </c>
      <c r="R1582" s="4" t="s">
        <v>3021</v>
      </c>
      <c r="S1582" s="4" t="s">
        <v>2836</v>
      </c>
      <c r="T1582" s="4" t="s">
        <v>39306</v>
      </c>
    </row>
    <row r="1583" spans="1:20" x14ac:dyDescent="0.2">
      <c r="A1583" s="29">
        <v>19241028489</v>
      </c>
      <c r="B1583" s="4" t="s">
        <v>9242</v>
      </c>
      <c r="C1583" s="4" t="s">
        <v>9296</v>
      </c>
      <c r="D1583" s="4" t="s">
        <v>25346</v>
      </c>
      <c r="E1583" s="4" t="s">
        <v>2835</v>
      </c>
      <c r="F1583" s="4" t="s">
        <v>27364</v>
      </c>
      <c r="G1583" s="4" t="s">
        <v>3020</v>
      </c>
      <c r="H1583" s="4" t="s">
        <v>29791</v>
      </c>
      <c r="I1583" s="4" t="s">
        <v>22</v>
      </c>
      <c r="J1583" s="4" t="s">
        <v>9243</v>
      </c>
      <c r="K1583" s="4" t="s">
        <v>9244</v>
      </c>
      <c r="L1583" s="4" t="s">
        <v>441</v>
      </c>
      <c r="M1583" s="4" t="s">
        <v>73</v>
      </c>
      <c r="N1583" s="4" t="s">
        <v>9306</v>
      </c>
      <c r="O1583" s="4" t="s">
        <v>9307</v>
      </c>
      <c r="P1583" s="4" t="s">
        <v>9308</v>
      </c>
      <c r="Q1583" s="4" t="s">
        <v>663</v>
      </c>
      <c r="R1583" s="4" t="s">
        <v>3021</v>
      </c>
      <c r="S1583" s="4" t="s">
        <v>2836</v>
      </c>
      <c r="T1583" s="4" t="s">
        <v>39306</v>
      </c>
    </row>
    <row r="1584" spans="1:20" x14ac:dyDescent="0.2">
      <c r="A1584" s="29">
        <v>19241028448</v>
      </c>
      <c r="B1584" s="4" t="s">
        <v>9245</v>
      </c>
      <c r="C1584" s="4" t="s">
        <v>9296</v>
      </c>
      <c r="D1584" s="4" t="s">
        <v>32227</v>
      </c>
      <c r="E1584" s="4" t="s">
        <v>2835</v>
      </c>
      <c r="F1584" s="4" t="s">
        <v>16612</v>
      </c>
      <c r="G1584" s="4" t="s">
        <v>3020</v>
      </c>
      <c r="H1584" s="4" t="s">
        <v>16612</v>
      </c>
      <c r="I1584" s="4" t="s">
        <v>22</v>
      </c>
      <c r="J1584" s="4" t="s">
        <v>57</v>
      </c>
      <c r="K1584" s="4" t="s">
        <v>9246</v>
      </c>
      <c r="L1584" s="4" t="s">
        <v>453</v>
      </c>
      <c r="M1584" s="4" t="s">
        <v>73</v>
      </c>
      <c r="N1584" s="4" t="s">
        <v>9309</v>
      </c>
      <c r="O1584" s="4" t="s">
        <v>9310</v>
      </c>
      <c r="P1584" s="4" t="s">
        <v>9311</v>
      </c>
      <c r="Q1584" s="4" t="s">
        <v>663</v>
      </c>
      <c r="R1584" s="4" t="s">
        <v>3021</v>
      </c>
      <c r="S1584" s="4" t="s">
        <v>2836</v>
      </c>
      <c r="T1584" s="4" t="s">
        <v>39306</v>
      </c>
    </row>
    <row r="1585" spans="1:20" x14ac:dyDescent="0.2">
      <c r="A1585" s="29">
        <v>19241028406</v>
      </c>
      <c r="B1585" s="4" t="s">
        <v>9247</v>
      </c>
      <c r="C1585" s="4" t="s">
        <v>9296</v>
      </c>
      <c r="D1585" s="4" t="s">
        <v>38570</v>
      </c>
      <c r="E1585" s="4" t="s">
        <v>2835</v>
      </c>
      <c r="F1585" s="4" t="s">
        <v>16612</v>
      </c>
      <c r="G1585" s="4" t="s">
        <v>3020</v>
      </c>
      <c r="H1585" s="4" t="s">
        <v>16612</v>
      </c>
      <c r="I1585" s="4" t="s">
        <v>22</v>
      </c>
      <c r="J1585" s="4" t="s">
        <v>1309</v>
      </c>
      <c r="K1585" s="4" t="s">
        <v>9248</v>
      </c>
      <c r="L1585" s="4" t="s">
        <v>453</v>
      </c>
      <c r="M1585" s="4" t="s">
        <v>73</v>
      </c>
      <c r="N1585" s="4" t="s">
        <v>9312</v>
      </c>
      <c r="O1585" s="4" t="s">
        <v>9313</v>
      </c>
      <c r="P1585" s="4" t="s">
        <v>9314</v>
      </c>
      <c r="Q1585" s="4" t="s">
        <v>663</v>
      </c>
      <c r="R1585" s="4" t="s">
        <v>3021</v>
      </c>
      <c r="S1585" s="4" t="s">
        <v>2836</v>
      </c>
      <c r="T1585" s="4" t="s">
        <v>39306</v>
      </c>
    </row>
    <row r="1586" spans="1:20" x14ac:dyDescent="0.2">
      <c r="A1586" s="29">
        <v>19241028364</v>
      </c>
      <c r="B1586" s="4" t="s">
        <v>9249</v>
      </c>
      <c r="C1586" s="4" t="s">
        <v>9296</v>
      </c>
      <c r="D1586" s="4" t="s">
        <v>13528</v>
      </c>
      <c r="E1586" s="4" t="s">
        <v>2835</v>
      </c>
      <c r="F1586" s="4" t="s">
        <v>27364</v>
      </c>
      <c r="G1586" s="4" t="s">
        <v>2835</v>
      </c>
      <c r="H1586" s="4" t="s">
        <v>27366</v>
      </c>
      <c r="I1586" s="4" t="s">
        <v>22</v>
      </c>
      <c r="J1586" s="4" t="s">
        <v>9250</v>
      </c>
      <c r="K1586" s="4" t="s">
        <v>9251</v>
      </c>
      <c r="L1586" s="4" t="s">
        <v>8048</v>
      </c>
      <c r="M1586" s="4" t="s">
        <v>73</v>
      </c>
      <c r="N1586" s="4" t="s">
        <v>9315</v>
      </c>
      <c r="O1586" s="4" t="s">
        <v>9316</v>
      </c>
      <c r="P1586" s="4" t="s">
        <v>9317</v>
      </c>
      <c r="Q1586" s="4" t="s">
        <v>663</v>
      </c>
      <c r="R1586" s="4" t="s">
        <v>2836</v>
      </c>
      <c r="S1586" s="4" t="s">
        <v>2836</v>
      </c>
      <c r="T1586" s="4" t="s">
        <v>39306</v>
      </c>
    </row>
    <row r="1587" spans="1:20" x14ac:dyDescent="0.2">
      <c r="A1587" s="29">
        <v>19241028323</v>
      </c>
      <c r="B1587" s="4" t="s">
        <v>9252</v>
      </c>
      <c r="C1587" s="4" t="s">
        <v>9296</v>
      </c>
      <c r="D1587" s="4" t="s">
        <v>33940</v>
      </c>
      <c r="E1587" s="4" t="s">
        <v>71</v>
      </c>
      <c r="F1587" s="4" t="s">
        <v>9252</v>
      </c>
      <c r="G1587" s="4" t="s">
        <v>71</v>
      </c>
      <c r="H1587" s="4" t="s">
        <v>9252</v>
      </c>
      <c r="I1587" s="4" t="s">
        <v>22</v>
      </c>
      <c r="J1587" s="4" t="s">
        <v>9253</v>
      </c>
      <c r="K1587" s="4" t="s">
        <v>9254</v>
      </c>
      <c r="L1587" s="4" t="s">
        <v>476</v>
      </c>
      <c r="M1587" s="4" t="s">
        <v>73</v>
      </c>
      <c r="N1587" s="4" t="s">
        <v>9318</v>
      </c>
      <c r="O1587" s="4" t="s">
        <v>9319</v>
      </c>
      <c r="P1587" s="4" t="s">
        <v>9320</v>
      </c>
      <c r="Q1587" s="4" t="s">
        <v>663</v>
      </c>
      <c r="R1587" s="4" t="s">
        <v>39306</v>
      </c>
      <c r="S1587" s="4" t="s">
        <v>39306</v>
      </c>
      <c r="T1587" s="4" t="s">
        <v>39306</v>
      </c>
    </row>
    <row r="1588" spans="1:20" x14ac:dyDescent="0.2">
      <c r="A1588" s="29">
        <v>19241005024</v>
      </c>
      <c r="B1588" s="4" t="s">
        <v>9255</v>
      </c>
      <c r="C1588" s="4" t="s">
        <v>9296</v>
      </c>
      <c r="D1588" s="4" t="s">
        <v>43677</v>
      </c>
      <c r="E1588" s="4" t="s">
        <v>2835</v>
      </c>
      <c r="F1588" s="4" t="s">
        <v>36700</v>
      </c>
      <c r="G1588" s="4" t="s">
        <v>3020</v>
      </c>
      <c r="H1588" s="4" t="s">
        <v>36701</v>
      </c>
      <c r="I1588" s="4" t="s">
        <v>22</v>
      </c>
      <c r="J1588" s="4" t="s">
        <v>2029</v>
      </c>
      <c r="K1588" s="4" t="s">
        <v>9256</v>
      </c>
      <c r="L1588" s="4" t="s">
        <v>93</v>
      </c>
      <c r="M1588" s="4" t="s">
        <v>73</v>
      </c>
      <c r="N1588" s="4" t="s">
        <v>9321</v>
      </c>
      <c r="O1588" s="4" t="s">
        <v>9322</v>
      </c>
      <c r="P1588" s="4" t="s">
        <v>9323</v>
      </c>
      <c r="Q1588" s="4" t="s">
        <v>922</v>
      </c>
      <c r="R1588" s="4" t="s">
        <v>3021</v>
      </c>
      <c r="S1588" s="4" t="s">
        <v>2836</v>
      </c>
      <c r="T1588" s="4" t="s">
        <v>39306</v>
      </c>
    </row>
    <row r="1589" spans="1:20" x14ac:dyDescent="0.2">
      <c r="A1589" s="29">
        <v>19241028646</v>
      </c>
      <c r="B1589" s="4" t="s">
        <v>9257</v>
      </c>
      <c r="C1589" s="4" t="s">
        <v>9296</v>
      </c>
      <c r="D1589" s="4" t="s">
        <v>43678</v>
      </c>
      <c r="E1589" s="4" t="s">
        <v>71</v>
      </c>
      <c r="F1589" s="4" t="s">
        <v>9257</v>
      </c>
      <c r="G1589" s="4" t="s">
        <v>71</v>
      </c>
      <c r="H1589" s="4" t="s">
        <v>9257</v>
      </c>
      <c r="I1589" s="4" t="s">
        <v>22</v>
      </c>
      <c r="J1589" s="4" t="s">
        <v>4320</v>
      </c>
      <c r="K1589" s="4" t="s">
        <v>9258</v>
      </c>
      <c r="L1589" s="4" t="s">
        <v>1885</v>
      </c>
      <c r="M1589" s="4" t="s">
        <v>73</v>
      </c>
      <c r="N1589" s="4" t="s">
        <v>9324</v>
      </c>
      <c r="O1589" s="4" t="s">
        <v>9325</v>
      </c>
      <c r="P1589" s="4" t="s">
        <v>9326</v>
      </c>
      <c r="Q1589" s="4" t="s">
        <v>663</v>
      </c>
      <c r="R1589" s="4" t="s">
        <v>39306</v>
      </c>
      <c r="S1589" s="4" t="s">
        <v>39306</v>
      </c>
      <c r="T1589" s="4" t="s">
        <v>39306</v>
      </c>
    </row>
    <row r="1590" spans="1:20" x14ac:dyDescent="0.2">
      <c r="A1590" s="29">
        <v>19241028240</v>
      </c>
      <c r="B1590" s="4" t="s">
        <v>9259</v>
      </c>
      <c r="C1590" s="4" t="s">
        <v>9296</v>
      </c>
      <c r="D1590" s="4" t="s">
        <v>21629</v>
      </c>
      <c r="E1590" s="4" t="s">
        <v>2835</v>
      </c>
      <c r="F1590" s="4" t="s">
        <v>33584</v>
      </c>
      <c r="G1590" s="4" t="s">
        <v>3020</v>
      </c>
      <c r="H1590" s="4" t="s">
        <v>33585</v>
      </c>
      <c r="I1590" s="4" t="s">
        <v>22</v>
      </c>
      <c r="J1590" s="4" t="s">
        <v>579</v>
      </c>
      <c r="K1590" s="4" t="s">
        <v>9260</v>
      </c>
      <c r="L1590" s="4" t="s">
        <v>308</v>
      </c>
      <c r="M1590" s="4" t="s">
        <v>73</v>
      </c>
      <c r="N1590" s="4" t="s">
        <v>9327</v>
      </c>
      <c r="O1590" s="4" t="s">
        <v>9328</v>
      </c>
      <c r="P1590" s="4" t="s">
        <v>9329</v>
      </c>
      <c r="Q1590" s="4" t="s">
        <v>663</v>
      </c>
      <c r="R1590" s="4" t="s">
        <v>3021</v>
      </c>
      <c r="S1590" s="4" t="s">
        <v>2836</v>
      </c>
      <c r="T1590" s="4" t="s">
        <v>39306</v>
      </c>
    </row>
    <row r="1591" spans="1:20" x14ac:dyDescent="0.2">
      <c r="A1591" s="29">
        <v>19241028208</v>
      </c>
      <c r="B1591" s="4" t="s">
        <v>9261</v>
      </c>
      <c r="C1591" s="4" t="s">
        <v>9296</v>
      </c>
      <c r="D1591" s="4" t="s">
        <v>17207</v>
      </c>
      <c r="E1591" s="4" t="s">
        <v>71</v>
      </c>
      <c r="F1591" s="4" t="s">
        <v>9261</v>
      </c>
      <c r="G1591" s="4" t="s">
        <v>71</v>
      </c>
      <c r="H1591" s="4" t="s">
        <v>9261</v>
      </c>
      <c r="I1591" s="4" t="s">
        <v>22</v>
      </c>
      <c r="J1591" s="4" t="s">
        <v>4148</v>
      </c>
      <c r="K1591" s="4" t="s">
        <v>9262</v>
      </c>
      <c r="L1591" s="4" t="s">
        <v>311</v>
      </c>
      <c r="M1591" s="4" t="s">
        <v>73</v>
      </c>
      <c r="N1591" s="4" t="s">
        <v>9330</v>
      </c>
      <c r="O1591" s="4" t="s">
        <v>9331</v>
      </c>
      <c r="P1591" s="4" t="s">
        <v>9332</v>
      </c>
      <c r="Q1591" s="4" t="s">
        <v>663</v>
      </c>
      <c r="R1591" s="4" t="s">
        <v>39306</v>
      </c>
      <c r="S1591" s="4" t="s">
        <v>39306</v>
      </c>
      <c r="T1591" s="4" t="s">
        <v>39306</v>
      </c>
    </row>
    <row r="1592" spans="1:20" x14ac:dyDescent="0.2">
      <c r="A1592" s="29">
        <v>19241005586</v>
      </c>
      <c r="B1592" s="4" t="s">
        <v>9263</v>
      </c>
      <c r="C1592" s="4" t="s">
        <v>9296</v>
      </c>
      <c r="D1592" s="4" t="s">
        <v>43679</v>
      </c>
      <c r="E1592" s="4" t="s">
        <v>71</v>
      </c>
      <c r="F1592" s="4" t="s">
        <v>9263</v>
      </c>
      <c r="G1592" s="4" t="s">
        <v>71</v>
      </c>
      <c r="H1592" s="4" t="s">
        <v>9263</v>
      </c>
      <c r="I1592" s="4" t="s">
        <v>22</v>
      </c>
      <c r="J1592" s="4" t="s">
        <v>3090</v>
      </c>
      <c r="K1592" s="4" t="s">
        <v>9264</v>
      </c>
      <c r="L1592" s="4" t="s">
        <v>267</v>
      </c>
      <c r="M1592" s="4" t="s">
        <v>73</v>
      </c>
      <c r="N1592" s="4" t="s">
        <v>9333</v>
      </c>
      <c r="O1592" s="4" t="s">
        <v>9334</v>
      </c>
      <c r="P1592" s="4" t="s">
        <v>9335</v>
      </c>
      <c r="Q1592" s="4" t="s">
        <v>922</v>
      </c>
      <c r="R1592" s="4" t="s">
        <v>39306</v>
      </c>
      <c r="S1592" s="4" t="s">
        <v>39306</v>
      </c>
      <c r="T1592" s="4" t="s">
        <v>39306</v>
      </c>
    </row>
    <row r="1593" spans="1:20" x14ac:dyDescent="0.2">
      <c r="A1593" s="29">
        <v>19241028166</v>
      </c>
      <c r="B1593" s="4" t="s">
        <v>9265</v>
      </c>
      <c r="C1593" s="4" t="s">
        <v>9336</v>
      </c>
      <c r="D1593" s="4" t="s">
        <v>38571</v>
      </c>
      <c r="E1593" s="4" t="s">
        <v>71</v>
      </c>
      <c r="F1593" s="4" t="s">
        <v>40853</v>
      </c>
      <c r="G1593" s="4" t="s">
        <v>71</v>
      </c>
      <c r="H1593" s="4" t="s">
        <v>40853</v>
      </c>
      <c r="I1593" s="4" t="s">
        <v>22</v>
      </c>
      <c r="J1593" s="4" t="s">
        <v>1569</v>
      </c>
      <c r="K1593" s="4" t="s">
        <v>9266</v>
      </c>
      <c r="L1593" s="4" t="s">
        <v>476</v>
      </c>
      <c r="M1593" s="4" t="s">
        <v>73</v>
      </c>
      <c r="N1593" s="4" t="s">
        <v>9337</v>
      </c>
      <c r="O1593" s="4" t="s">
        <v>9338</v>
      </c>
      <c r="P1593" s="4" t="s">
        <v>9339</v>
      </c>
      <c r="Q1593" s="4" t="s">
        <v>663</v>
      </c>
      <c r="R1593" s="4" t="s">
        <v>39306</v>
      </c>
      <c r="S1593" s="4" t="s">
        <v>39306</v>
      </c>
      <c r="T1593" s="4" t="s">
        <v>39306</v>
      </c>
    </row>
    <row r="1594" spans="1:20" x14ac:dyDescent="0.2">
      <c r="A1594" s="29">
        <v>19241028919</v>
      </c>
      <c r="B1594" s="4" t="s">
        <v>9267</v>
      </c>
      <c r="C1594" s="4" t="s">
        <v>9336</v>
      </c>
      <c r="D1594" s="4" t="s">
        <v>26968</v>
      </c>
      <c r="E1594" s="4" t="s">
        <v>71</v>
      </c>
      <c r="F1594" s="4" t="s">
        <v>9267</v>
      </c>
      <c r="G1594" s="4" t="s">
        <v>71</v>
      </c>
      <c r="H1594" s="4" t="s">
        <v>9267</v>
      </c>
      <c r="I1594" s="4" t="s">
        <v>22</v>
      </c>
      <c r="J1594" s="4" t="s">
        <v>4540</v>
      </c>
      <c r="K1594" s="4" t="s">
        <v>9268</v>
      </c>
      <c r="L1594" s="4" t="s">
        <v>311</v>
      </c>
      <c r="M1594" s="4" t="s">
        <v>73</v>
      </c>
      <c r="N1594" s="4" t="s">
        <v>9340</v>
      </c>
      <c r="O1594" s="4" t="s">
        <v>9341</v>
      </c>
      <c r="P1594" s="4" t="s">
        <v>9342</v>
      </c>
      <c r="Q1594" s="4" t="s">
        <v>663</v>
      </c>
      <c r="R1594" s="4" t="s">
        <v>39306</v>
      </c>
      <c r="S1594" s="4" t="s">
        <v>39306</v>
      </c>
      <c r="T1594" s="4" t="s">
        <v>39306</v>
      </c>
    </row>
    <row r="1595" spans="1:20" x14ac:dyDescent="0.2">
      <c r="A1595" s="29">
        <v>19241028125</v>
      </c>
      <c r="B1595" s="4" t="s">
        <v>9269</v>
      </c>
      <c r="C1595" s="4" t="s">
        <v>9336</v>
      </c>
      <c r="D1595" s="4" t="s">
        <v>32228</v>
      </c>
      <c r="E1595" s="4" t="s">
        <v>71</v>
      </c>
      <c r="F1595" s="4" t="s">
        <v>9269</v>
      </c>
      <c r="G1595" s="4" t="s">
        <v>71</v>
      </c>
      <c r="H1595" s="4" t="s">
        <v>9269</v>
      </c>
      <c r="I1595" s="4" t="s">
        <v>22</v>
      </c>
      <c r="J1595" s="4" t="s">
        <v>9270</v>
      </c>
      <c r="K1595" s="4" t="s">
        <v>9271</v>
      </c>
      <c r="L1595" s="4" t="s">
        <v>3300</v>
      </c>
      <c r="M1595" s="4" t="s">
        <v>73</v>
      </c>
      <c r="N1595" s="4" t="s">
        <v>9343</v>
      </c>
      <c r="O1595" s="4" t="s">
        <v>9344</v>
      </c>
      <c r="P1595" s="4" t="s">
        <v>9345</v>
      </c>
      <c r="Q1595" s="4" t="s">
        <v>663</v>
      </c>
      <c r="R1595" s="4" t="s">
        <v>39306</v>
      </c>
      <c r="S1595" s="4" t="s">
        <v>39306</v>
      </c>
      <c r="T1595" s="4" t="s">
        <v>39306</v>
      </c>
    </row>
    <row r="1596" spans="1:20" x14ac:dyDescent="0.2">
      <c r="A1596" s="29">
        <v>19241028885</v>
      </c>
      <c r="B1596" s="4" t="s">
        <v>9272</v>
      </c>
      <c r="C1596" s="4" t="s">
        <v>9336</v>
      </c>
      <c r="D1596" s="4" t="s">
        <v>43680</v>
      </c>
      <c r="E1596" s="4" t="s">
        <v>2835</v>
      </c>
      <c r="F1596" s="4" t="s">
        <v>13183</v>
      </c>
      <c r="G1596" s="4" t="s">
        <v>3020</v>
      </c>
      <c r="H1596" s="4" t="s">
        <v>13183</v>
      </c>
      <c r="I1596" s="4" t="s">
        <v>22</v>
      </c>
      <c r="J1596" s="4" t="s">
        <v>9273</v>
      </c>
      <c r="K1596" s="4" t="s">
        <v>9274</v>
      </c>
      <c r="L1596" s="4" t="s">
        <v>231</v>
      </c>
      <c r="M1596" s="4" t="s">
        <v>73</v>
      </c>
      <c r="N1596" s="4" t="s">
        <v>9346</v>
      </c>
      <c r="O1596" s="4" t="s">
        <v>9347</v>
      </c>
      <c r="P1596" s="4" t="s">
        <v>9348</v>
      </c>
      <c r="Q1596" s="4" t="s">
        <v>663</v>
      </c>
      <c r="R1596" s="4" t="s">
        <v>3021</v>
      </c>
      <c r="S1596" s="4" t="s">
        <v>2836</v>
      </c>
      <c r="T1596" s="4" t="s">
        <v>39306</v>
      </c>
    </row>
    <row r="1597" spans="1:20" x14ac:dyDescent="0.2">
      <c r="A1597" s="29">
        <v>19241028844</v>
      </c>
      <c r="B1597" s="4" t="s">
        <v>9275</v>
      </c>
      <c r="C1597" s="4" t="s">
        <v>9336</v>
      </c>
      <c r="D1597" s="4" t="s">
        <v>43681</v>
      </c>
      <c r="E1597" s="4" t="s">
        <v>71</v>
      </c>
      <c r="F1597" s="4" t="s">
        <v>9275</v>
      </c>
      <c r="G1597" s="4" t="s">
        <v>71</v>
      </c>
      <c r="H1597" s="4" t="s">
        <v>9275</v>
      </c>
      <c r="I1597" s="4" t="s">
        <v>22</v>
      </c>
      <c r="J1597" s="4" t="s">
        <v>9276</v>
      </c>
      <c r="K1597" s="4" t="s">
        <v>9277</v>
      </c>
      <c r="L1597" s="4" t="s">
        <v>267</v>
      </c>
      <c r="M1597" s="4" t="s">
        <v>73</v>
      </c>
      <c r="N1597" s="4" t="s">
        <v>9349</v>
      </c>
      <c r="O1597" s="4" t="s">
        <v>9350</v>
      </c>
      <c r="P1597" s="4" t="s">
        <v>9351</v>
      </c>
      <c r="Q1597" s="4" t="s">
        <v>663</v>
      </c>
      <c r="R1597" s="4" t="s">
        <v>39306</v>
      </c>
      <c r="S1597" s="4" t="s">
        <v>39306</v>
      </c>
      <c r="T1597" s="4" t="s">
        <v>39306</v>
      </c>
    </row>
    <row r="1598" spans="1:20" x14ac:dyDescent="0.2">
      <c r="A1598" s="29">
        <v>19241028760</v>
      </c>
      <c r="B1598" s="4" t="s">
        <v>9278</v>
      </c>
      <c r="C1598" s="4" t="s">
        <v>9336</v>
      </c>
      <c r="D1598" s="4" t="s">
        <v>43682</v>
      </c>
      <c r="E1598" s="4" t="s">
        <v>71</v>
      </c>
      <c r="F1598" s="4" t="s">
        <v>9278</v>
      </c>
      <c r="G1598" s="4" t="s">
        <v>71</v>
      </c>
      <c r="H1598" s="4" t="s">
        <v>9278</v>
      </c>
      <c r="I1598" s="4" t="s">
        <v>22</v>
      </c>
      <c r="J1598" s="4" t="s">
        <v>8046</v>
      </c>
      <c r="K1598" s="4" t="s">
        <v>9279</v>
      </c>
      <c r="L1598" s="4" t="s">
        <v>1885</v>
      </c>
      <c r="M1598" s="4" t="s">
        <v>73</v>
      </c>
      <c r="N1598" s="4" t="s">
        <v>9352</v>
      </c>
      <c r="O1598" s="4" t="s">
        <v>9353</v>
      </c>
      <c r="P1598" s="4" t="s">
        <v>9354</v>
      </c>
      <c r="Q1598" s="4" t="s">
        <v>663</v>
      </c>
      <c r="R1598" s="4" t="s">
        <v>39306</v>
      </c>
      <c r="S1598" s="4" t="s">
        <v>39306</v>
      </c>
      <c r="T1598" s="4" t="s">
        <v>39306</v>
      </c>
    </row>
    <row r="1599" spans="1:20" x14ac:dyDescent="0.2">
      <c r="A1599" s="29">
        <v>19241028802</v>
      </c>
      <c r="B1599" s="4" t="s">
        <v>9280</v>
      </c>
      <c r="C1599" s="4" t="s">
        <v>9336</v>
      </c>
      <c r="D1599" s="4" t="s">
        <v>20104</v>
      </c>
      <c r="E1599" s="4" t="s">
        <v>2835</v>
      </c>
      <c r="F1599" s="4" t="s">
        <v>38101</v>
      </c>
      <c r="G1599" s="4" t="s">
        <v>3020</v>
      </c>
      <c r="H1599" s="4" t="s">
        <v>38101</v>
      </c>
      <c r="I1599" s="4" t="s">
        <v>22</v>
      </c>
      <c r="J1599" s="4" t="s">
        <v>8835</v>
      </c>
      <c r="K1599" s="4" t="s">
        <v>9281</v>
      </c>
      <c r="L1599" s="4" t="s">
        <v>293</v>
      </c>
      <c r="M1599" s="4" t="s">
        <v>73</v>
      </c>
      <c r="N1599" s="4" t="s">
        <v>9355</v>
      </c>
      <c r="O1599" s="4" t="s">
        <v>9356</v>
      </c>
      <c r="P1599" s="4" t="s">
        <v>9357</v>
      </c>
      <c r="Q1599" s="4" t="s">
        <v>663</v>
      </c>
      <c r="R1599" s="4" t="s">
        <v>3021</v>
      </c>
      <c r="S1599" s="4" t="s">
        <v>2836</v>
      </c>
      <c r="T1599" s="4" t="s">
        <v>39306</v>
      </c>
    </row>
    <row r="1600" spans="1:20" x14ac:dyDescent="0.2">
      <c r="A1600" s="29">
        <v>19241031954</v>
      </c>
      <c r="B1600" s="4" t="s">
        <v>9282</v>
      </c>
      <c r="C1600" s="4" t="s">
        <v>9336</v>
      </c>
      <c r="D1600" s="4" t="s">
        <v>43683</v>
      </c>
      <c r="E1600" s="4" t="s">
        <v>71</v>
      </c>
      <c r="F1600" s="4" t="s">
        <v>9282</v>
      </c>
      <c r="G1600" s="4" t="s">
        <v>71</v>
      </c>
      <c r="H1600" s="4" t="s">
        <v>9282</v>
      </c>
      <c r="I1600" s="4" t="s">
        <v>22</v>
      </c>
      <c r="J1600" s="4" t="s">
        <v>9283</v>
      </c>
      <c r="K1600" s="4" t="s">
        <v>9284</v>
      </c>
      <c r="L1600" s="4" t="s">
        <v>1885</v>
      </c>
      <c r="M1600" s="4" t="s">
        <v>73</v>
      </c>
      <c r="N1600" s="4" t="s">
        <v>9358</v>
      </c>
      <c r="O1600" s="4" t="s">
        <v>9359</v>
      </c>
      <c r="P1600" s="4" t="s">
        <v>9360</v>
      </c>
      <c r="Q1600" s="4" t="s">
        <v>663</v>
      </c>
      <c r="R1600" s="4" t="s">
        <v>39306</v>
      </c>
      <c r="S1600" s="4" t="s">
        <v>39306</v>
      </c>
      <c r="T1600" s="4" t="s">
        <v>39306</v>
      </c>
    </row>
    <row r="1601" spans="1:20" x14ac:dyDescent="0.2">
      <c r="A1601" s="29">
        <v>19241031434</v>
      </c>
      <c r="B1601" s="4" t="s">
        <v>9285</v>
      </c>
      <c r="C1601" s="4" t="s">
        <v>9336</v>
      </c>
      <c r="D1601" s="4" t="s">
        <v>43684</v>
      </c>
      <c r="E1601" s="4" t="s">
        <v>71</v>
      </c>
      <c r="F1601" s="4" t="s">
        <v>9285</v>
      </c>
      <c r="G1601" s="4" t="s">
        <v>71</v>
      </c>
      <c r="H1601" s="4" t="s">
        <v>9285</v>
      </c>
      <c r="I1601" s="4" t="s">
        <v>22</v>
      </c>
      <c r="J1601" s="4" t="s">
        <v>9286</v>
      </c>
      <c r="K1601" s="4" t="s">
        <v>9287</v>
      </c>
      <c r="L1601" s="4" t="s">
        <v>1885</v>
      </c>
      <c r="M1601" s="4" t="s">
        <v>73</v>
      </c>
      <c r="N1601" s="4" t="s">
        <v>9361</v>
      </c>
      <c r="O1601" s="4" t="s">
        <v>9362</v>
      </c>
      <c r="P1601" s="4" t="s">
        <v>9363</v>
      </c>
      <c r="Q1601" s="4" t="s">
        <v>663</v>
      </c>
      <c r="R1601" s="4" t="s">
        <v>39306</v>
      </c>
      <c r="S1601" s="4" t="s">
        <v>39306</v>
      </c>
      <c r="T1601" s="4" t="s">
        <v>39306</v>
      </c>
    </row>
    <row r="1602" spans="1:20" x14ac:dyDescent="0.2">
      <c r="A1602" s="29">
        <v>19241031541</v>
      </c>
      <c r="B1602" s="4" t="s">
        <v>9288</v>
      </c>
      <c r="C1602" s="4" t="s">
        <v>9336</v>
      </c>
      <c r="D1602" s="4" t="s">
        <v>17208</v>
      </c>
      <c r="E1602" s="4" t="s">
        <v>2835</v>
      </c>
      <c r="F1602" s="4" t="s">
        <v>27364</v>
      </c>
      <c r="G1602" s="4" t="s">
        <v>3020</v>
      </c>
      <c r="H1602" s="4" t="s">
        <v>33585</v>
      </c>
      <c r="I1602" s="4" t="s">
        <v>22</v>
      </c>
      <c r="J1602" s="4" t="s">
        <v>9289</v>
      </c>
      <c r="K1602" s="4" t="s">
        <v>9290</v>
      </c>
      <c r="L1602" s="4" t="s">
        <v>308</v>
      </c>
      <c r="M1602" s="4" t="s">
        <v>73</v>
      </c>
      <c r="N1602" s="4" t="s">
        <v>9364</v>
      </c>
      <c r="O1602" s="4" t="s">
        <v>9365</v>
      </c>
      <c r="P1602" s="4" t="s">
        <v>9366</v>
      </c>
      <c r="Q1602" s="4" t="s">
        <v>663</v>
      </c>
      <c r="R1602" s="4" t="s">
        <v>3021</v>
      </c>
      <c r="S1602" s="4" t="s">
        <v>2836</v>
      </c>
      <c r="T1602" s="4" t="s">
        <v>39306</v>
      </c>
    </row>
    <row r="1603" spans="1:20" x14ac:dyDescent="0.2">
      <c r="A1603" s="29">
        <v>19241031509</v>
      </c>
      <c r="B1603" s="4" t="s">
        <v>9291</v>
      </c>
      <c r="C1603" s="4" t="s">
        <v>9336</v>
      </c>
      <c r="D1603" s="4" t="s">
        <v>35205</v>
      </c>
      <c r="E1603" s="4" t="s">
        <v>71</v>
      </c>
      <c r="F1603" s="4" t="s">
        <v>9291</v>
      </c>
      <c r="G1603" s="4" t="s">
        <v>71</v>
      </c>
      <c r="H1603" s="4" t="s">
        <v>9291</v>
      </c>
      <c r="I1603" s="4" t="s">
        <v>22</v>
      </c>
      <c r="J1603" s="4" t="s">
        <v>9292</v>
      </c>
      <c r="K1603" s="4" t="s">
        <v>9293</v>
      </c>
      <c r="L1603" s="4" t="s">
        <v>8048</v>
      </c>
      <c r="M1603" s="4" t="s">
        <v>73</v>
      </c>
      <c r="N1603" s="4" t="s">
        <v>9367</v>
      </c>
      <c r="O1603" s="4" t="s">
        <v>9368</v>
      </c>
      <c r="P1603" s="4" t="s">
        <v>9369</v>
      </c>
      <c r="Q1603" s="4" t="s">
        <v>663</v>
      </c>
      <c r="R1603" s="4" t="s">
        <v>39306</v>
      </c>
      <c r="S1603" s="4" t="s">
        <v>39306</v>
      </c>
      <c r="T1603" s="4" t="s">
        <v>39306</v>
      </c>
    </row>
    <row r="1604" spans="1:20" x14ac:dyDescent="0.2">
      <c r="A1604" s="29">
        <v>19241031392</v>
      </c>
      <c r="B1604" s="4" t="s">
        <v>9294</v>
      </c>
      <c r="C1604" s="4" t="s">
        <v>9336</v>
      </c>
      <c r="D1604" s="4" t="s">
        <v>25347</v>
      </c>
      <c r="E1604" s="4" t="s">
        <v>2835</v>
      </c>
      <c r="F1604" s="4" t="s">
        <v>12015</v>
      </c>
      <c r="G1604" s="4" t="s">
        <v>3020</v>
      </c>
      <c r="H1604" s="4" t="s">
        <v>12015</v>
      </c>
      <c r="I1604" s="4" t="s">
        <v>22</v>
      </c>
      <c r="J1604" s="4" t="s">
        <v>1357</v>
      </c>
      <c r="K1604" s="4" t="s">
        <v>9295</v>
      </c>
      <c r="L1604" s="4" t="s">
        <v>271</v>
      </c>
      <c r="M1604" s="4" t="s">
        <v>73</v>
      </c>
      <c r="N1604" s="4" t="s">
        <v>9370</v>
      </c>
      <c r="O1604" s="4" t="s">
        <v>9371</v>
      </c>
      <c r="P1604" s="4" t="s">
        <v>9372</v>
      </c>
      <c r="Q1604" s="4" t="s">
        <v>663</v>
      </c>
      <c r="R1604" s="4" t="s">
        <v>3021</v>
      </c>
      <c r="S1604" s="4" t="s">
        <v>2836</v>
      </c>
      <c r="T1604" s="4" t="s">
        <v>39306</v>
      </c>
    </row>
    <row r="1605" spans="1:20" x14ac:dyDescent="0.2">
      <c r="A1605" s="29">
        <v>19241005263</v>
      </c>
      <c r="B1605" s="4" t="s">
        <v>9373</v>
      </c>
      <c r="C1605" s="4" t="s">
        <v>9374</v>
      </c>
      <c r="D1605" s="4" t="s">
        <v>40213</v>
      </c>
      <c r="E1605" s="4" t="s">
        <v>2835</v>
      </c>
      <c r="F1605" s="4" t="s">
        <v>42616</v>
      </c>
      <c r="G1605" s="4" t="s">
        <v>3020</v>
      </c>
      <c r="H1605" s="4" t="s">
        <v>42617</v>
      </c>
      <c r="I1605" s="4" t="s">
        <v>22</v>
      </c>
      <c r="J1605" s="4" t="s">
        <v>278</v>
      </c>
      <c r="K1605" s="4" t="s">
        <v>9375</v>
      </c>
      <c r="L1605" s="4" t="s">
        <v>2928</v>
      </c>
      <c r="M1605" s="4" t="s">
        <v>73</v>
      </c>
      <c r="N1605" s="4" t="s">
        <v>9376</v>
      </c>
      <c r="O1605" s="4" t="s">
        <v>9377</v>
      </c>
      <c r="P1605" s="4" t="s">
        <v>9378</v>
      </c>
      <c r="Q1605" s="4" t="s">
        <v>922</v>
      </c>
      <c r="R1605" s="4" t="s">
        <v>3021</v>
      </c>
      <c r="S1605" s="4" t="s">
        <v>2836</v>
      </c>
      <c r="T1605" s="4" t="s">
        <v>39306</v>
      </c>
    </row>
    <row r="1606" spans="1:20" x14ac:dyDescent="0.2">
      <c r="A1606" s="29">
        <v>19241031335</v>
      </c>
      <c r="B1606" s="4" t="s">
        <v>9379</v>
      </c>
      <c r="C1606" s="4" t="s">
        <v>9374</v>
      </c>
      <c r="D1606" s="4" t="s">
        <v>43685</v>
      </c>
      <c r="E1606" s="4" t="s">
        <v>71</v>
      </c>
      <c r="F1606" s="4" t="s">
        <v>9379</v>
      </c>
      <c r="G1606" s="4" t="s">
        <v>71</v>
      </c>
      <c r="H1606" s="4" t="s">
        <v>9379</v>
      </c>
      <c r="I1606" s="4" t="s">
        <v>22</v>
      </c>
      <c r="J1606" s="4" t="s">
        <v>461</v>
      </c>
      <c r="K1606" s="4" t="s">
        <v>9380</v>
      </c>
      <c r="L1606" s="4" t="s">
        <v>476</v>
      </c>
      <c r="M1606" s="4" t="s">
        <v>73</v>
      </c>
      <c r="N1606" s="4" t="s">
        <v>9431</v>
      </c>
      <c r="O1606" s="4" t="s">
        <v>9432</v>
      </c>
      <c r="P1606" s="4" t="s">
        <v>9433</v>
      </c>
      <c r="Q1606" s="4" t="s">
        <v>663</v>
      </c>
      <c r="R1606" s="4" t="s">
        <v>39306</v>
      </c>
      <c r="S1606" s="4" t="s">
        <v>39306</v>
      </c>
      <c r="T1606" s="4" t="s">
        <v>39306</v>
      </c>
    </row>
    <row r="1607" spans="1:20" x14ac:dyDescent="0.2">
      <c r="A1607" s="29">
        <v>19241005610</v>
      </c>
      <c r="B1607" s="4" t="s">
        <v>9381</v>
      </c>
      <c r="C1607" s="4" t="s">
        <v>9374</v>
      </c>
      <c r="D1607" s="4" t="s">
        <v>43686</v>
      </c>
      <c r="E1607" s="4" t="s">
        <v>2835</v>
      </c>
      <c r="F1607" s="4" t="s">
        <v>13183</v>
      </c>
      <c r="G1607" s="4" t="s">
        <v>3020</v>
      </c>
      <c r="H1607" s="4" t="s">
        <v>13185</v>
      </c>
      <c r="I1607" s="4" t="s">
        <v>22</v>
      </c>
      <c r="J1607" s="4" t="s">
        <v>9382</v>
      </c>
      <c r="K1607" s="4" t="s">
        <v>9383</v>
      </c>
      <c r="L1607" s="4" t="s">
        <v>231</v>
      </c>
      <c r="M1607" s="4" t="s">
        <v>73</v>
      </c>
      <c r="N1607" s="4" t="s">
        <v>9384</v>
      </c>
      <c r="O1607" s="4" t="s">
        <v>9385</v>
      </c>
      <c r="P1607" s="4" t="s">
        <v>9386</v>
      </c>
      <c r="Q1607" s="4" t="s">
        <v>922</v>
      </c>
      <c r="R1607" s="4" t="s">
        <v>3021</v>
      </c>
      <c r="S1607" s="4" t="s">
        <v>2836</v>
      </c>
      <c r="T1607" s="4" t="s">
        <v>39306</v>
      </c>
    </row>
    <row r="1608" spans="1:20" x14ac:dyDescent="0.2">
      <c r="A1608" s="29">
        <v>19241031319</v>
      </c>
      <c r="B1608" s="4" t="s">
        <v>9387</v>
      </c>
      <c r="C1608" s="4" t="s">
        <v>9374</v>
      </c>
      <c r="D1608" s="4" t="s">
        <v>30308</v>
      </c>
      <c r="E1608" s="4" t="s">
        <v>71</v>
      </c>
      <c r="F1608" s="4" t="s">
        <v>9387</v>
      </c>
      <c r="G1608" s="4" t="s">
        <v>71</v>
      </c>
      <c r="H1608" s="4" t="s">
        <v>9387</v>
      </c>
      <c r="I1608" s="4" t="s">
        <v>22</v>
      </c>
      <c r="J1608" s="4" t="s">
        <v>5000</v>
      </c>
      <c r="K1608" s="4" t="s">
        <v>9388</v>
      </c>
      <c r="L1608" s="4" t="s">
        <v>476</v>
      </c>
      <c r="M1608" s="4" t="s">
        <v>73</v>
      </c>
      <c r="N1608" s="4" t="s">
        <v>9434</v>
      </c>
      <c r="O1608" s="4" t="s">
        <v>9435</v>
      </c>
      <c r="P1608" s="4" t="s">
        <v>9436</v>
      </c>
      <c r="Q1608" s="4" t="s">
        <v>663</v>
      </c>
      <c r="R1608" s="4" t="s">
        <v>39306</v>
      </c>
      <c r="S1608" s="4" t="s">
        <v>39306</v>
      </c>
      <c r="T1608" s="4" t="s">
        <v>39306</v>
      </c>
    </row>
    <row r="1609" spans="1:20" x14ac:dyDescent="0.2">
      <c r="A1609" s="29">
        <v>19241031194</v>
      </c>
      <c r="B1609" s="4" t="s">
        <v>9389</v>
      </c>
      <c r="C1609" s="4" t="s">
        <v>9374</v>
      </c>
      <c r="D1609" s="4" t="s">
        <v>21630</v>
      </c>
      <c r="E1609" s="4" t="s">
        <v>2835</v>
      </c>
      <c r="F1609" s="4" t="s">
        <v>27364</v>
      </c>
      <c r="G1609" s="4" t="s">
        <v>3020</v>
      </c>
      <c r="H1609" s="4" t="s">
        <v>33585</v>
      </c>
      <c r="I1609" s="4" t="s">
        <v>22</v>
      </c>
      <c r="J1609" s="4" t="s">
        <v>9390</v>
      </c>
      <c r="K1609" s="4" t="s">
        <v>9391</v>
      </c>
      <c r="L1609" s="4" t="s">
        <v>308</v>
      </c>
      <c r="M1609" s="4" t="s">
        <v>73</v>
      </c>
      <c r="N1609" s="4" t="s">
        <v>9437</v>
      </c>
      <c r="O1609" s="4" t="s">
        <v>9438</v>
      </c>
      <c r="P1609" s="4" t="s">
        <v>9439</v>
      </c>
      <c r="Q1609" s="4" t="s">
        <v>663</v>
      </c>
      <c r="R1609" s="4" t="s">
        <v>3021</v>
      </c>
      <c r="S1609" s="4" t="s">
        <v>2836</v>
      </c>
      <c r="T1609" s="4" t="s">
        <v>39306</v>
      </c>
    </row>
    <row r="1610" spans="1:20" x14ac:dyDescent="0.2">
      <c r="A1610" s="29">
        <v>19241031590</v>
      </c>
      <c r="B1610" s="4" t="s">
        <v>9392</v>
      </c>
      <c r="C1610" s="4" t="s">
        <v>9374</v>
      </c>
      <c r="D1610" s="4" t="s">
        <v>33941</v>
      </c>
      <c r="E1610" s="4" t="s">
        <v>71</v>
      </c>
      <c r="F1610" s="4" t="s">
        <v>9392</v>
      </c>
      <c r="G1610" s="4" t="s">
        <v>71</v>
      </c>
      <c r="H1610" s="4" t="s">
        <v>9392</v>
      </c>
      <c r="I1610" s="4" t="s">
        <v>22</v>
      </c>
      <c r="J1610" s="4" t="s">
        <v>9393</v>
      </c>
      <c r="K1610" s="4" t="s">
        <v>9394</v>
      </c>
      <c r="L1610" s="4" t="s">
        <v>1885</v>
      </c>
      <c r="M1610" s="4" t="s">
        <v>73</v>
      </c>
      <c r="N1610" s="4" t="s">
        <v>9440</v>
      </c>
      <c r="O1610" s="4" t="s">
        <v>9441</v>
      </c>
      <c r="P1610" s="4" t="s">
        <v>9442</v>
      </c>
      <c r="Q1610" s="4" t="s">
        <v>663</v>
      </c>
      <c r="R1610" s="4" t="s">
        <v>39306</v>
      </c>
      <c r="S1610" s="4" t="s">
        <v>39306</v>
      </c>
      <c r="T1610" s="4" t="s">
        <v>39306</v>
      </c>
    </row>
    <row r="1611" spans="1:20" x14ac:dyDescent="0.2">
      <c r="A1611" s="29">
        <v>19241031152</v>
      </c>
      <c r="B1611" s="4" t="s">
        <v>9395</v>
      </c>
      <c r="C1611" s="4" t="s">
        <v>9374</v>
      </c>
      <c r="D1611" s="4" t="s">
        <v>20105</v>
      </c>
      <c r="E1611" s="4" t="s">
        <v>71</v>
      </c>
      <c r="F1611" s="4" t="s">
        <v>9395</v>
      </c>
      <c r="G1611" s="4" t="s">
        <v>71</v>
      </c>
      <c r="H1611" s="4" t="s">
        <v>9395</v>
      </c>
      <c r="I1611" s="4" t="s">
        <v>22</v>
      </c>
      <c r="J1611" s="4" t="s">
        <v>9396</v>
      </c>
      <c r="K1611" s="4" t="s">
        <v>9397</v>
      </c>
      <c r="L1611" s="4" t="s">
        <v>1885</v>
      </c>
      <c r="M1611" s="4" t="s">
        <v>73</v>
      </c>
      <c r="N1611" s="4" t="s">
        <v>9443</v>
      </c>
      <c r="O1611" s="4" t="s">
        <v>9444</v>
      </c>
      <c r="P1611" s="4" t="s">
        <v>9445</v>
      </c>
      <c r="Q1611" s="4" t="s">
        <v>663</v>
      </c>
      <c r="R1611" s="4" t="s">
        <v>39306</v>
      </c>
      <c r="S1611" s="4" t="s">
        <v>39306</v>
      </c>
      <c r="T1611" s="4" t="s">
        <v>39306</v>
      </c>
    </row>
    <row r="1612" spans="1:20" x14ac:dyDescent="0.2">
      <c r="A1612" s="29">
        <v>19241031111</v>
      </c>
      <c r="B1612" s="4" t="s">
        <v>9398</v>
      </c>
      <c r="C1612" s="4" t="s">
        <v>9374</v>
      </c>
      <c r="D1612" s="4" t="s">
        <v>43687</v>
      </c>
      <c r="E1612" s="4" t="s">
        <v>2835</v>
      </c>
      <c r="F1612" s="4" t="s">
        <v>31815</v>
      </c>
      <c r="G1612" s="4" t="s">
        <v>3020</v>
      </c>
      <c r="H1612" s="4" t="s">
        <v>31815</v>
      </c>
      <c r="I1612" s="4" t="s">
        <v>22</v>
      </c>
      <c r="J1612" s="4" t="s">
        <v>9399</v>
      </c>
      <c r="K1612" s="4" t="s">
        <v>9400</v>
      </c>
      <c r="L1612" s="4" t="s">
        <v>253</v>
      </c>
      <c r="M1612" s="4" t="s">
        <v>73</v>
      </c>
      <c r="N1612" s="4" t="s">
        <v>9446</v>
      </c>
      <c r="O1612" s="4" t="s">
        <v>9447</v>
      </c>
      <c r="P1612" s="4" t="s">
        <v>9448</v>
      </c>
      <c r="Q1612" s="4" t="s">
        <v>663</v>
      </c>
      <c r="R1612" s="4" t="s">
        <v>3021</v>
      </c>
      <c r="S1612" s="4" t="s">
        <v>2836</v>
      </c>
      <c r="T1612" s="4" t="s">
        <v>39306</v>
      </c>
    </row>
    <row r="1613" spans="1:20" x14ac:dyDescent="0.2">
      <c r="A1613" s="29">
        <v>19241031079</v>
      </c>
      <c r="B1613" s="4" t="s">
        <v>9401</v>
      </c>
      <c r="C1613" s="4" t="s">
        <v>9374</v>
      </c>
      <c r="D1613" s="4" t="s">
        <v>43688</v>
      </c>
      <c r="E1613" s="4" t="s">
        <v>71</v>
      </c>
      <c r="F1613" s="4" t="s">
        <v>9401</v>
      </c>
      <c r="G1613" s="4" t="s">
        <v>71</v>
      </c>
      <c r="H1613" s="4" t="s">
        <v>9401</v>
      </c>
      <c r="I1613" s="4" t="s">
        <v>22</v>
      </c>
      <c r="J1613" s="4" t="s">
        <v>9402</v>
      </c>
      <c r="K1613" s="4" t="s">
        <v>9403</v>
      </c>
      <c r="L1613" s="4" t="s">
        <v>263</v>
      </c>
      <c r="M1613" s="4" t="s">
        <v>73</v>
      </c>
      <c r="N1613" s="4" t="s">
        <v>9449</v>
      </c>
      <c r="O1613" s="4" t="s">
        <v>9450</v>
      </c>
      <c r="P1613" s="4" t="s">
        <v>9451</v>
      </c>
      <c r="Q1613" s="4" t="s">
        <v>663</v>
      </c>
      <c r="R1613" s="4" t="s">
        <v>39306</v>
      </c>
      <c r="S1613" s="4" t="s">
        <v>39306</v>
      </c>
      <c r="T1613" s="4" t="s">
        <v>39306</v>
      </c>
    </row>
    <row r="1614" spans="1:20" x14ac:dyDescent="0.2">
      <c r="A1614" s="29">
        <v>19241031038</v>
      </c>
      <c r="B1614" s="4" t="s">
        <v>9404</v>
      </c>
      <c r="C1614" s="4" t="s">
        <v>9374</v>
      </c>
      <c r="D1614" s="4" t="s">
        <v>18400</v>
      </c>
      <c r="E1614" s="4" t="s">
        <v>71</v>
      </c>
      <c r="F1614" s="4" t="s">
        <v>9404</v>
      </c>
      <c r="G1614" s="4" t="s">
        <v>71</v>
      </c>
      <c r="H1614" s="4" t="s">
        <v>9404</v>
      </c>
      <c r="I1614" s="4" t="s">
        <v>22</v>
      </c>
      <c r="J1614" s="4" t="s">
        <v>2304</v>
      </c>
      <c r="K1614" s="4" t="s">
        <v>9405</v>
      </c>
      <c r="L1614" s="4" t="s">
        <v>311</v>
      </c>
      <c r="M1614" s="4" t="s">
        <v>73</v>
      </c>
      <c r="N1614" s="4" t="s">
        <v>9452</v>
      </c>
      <c r="O1614" s="4" t="s">
        <v>9453</v>
      </c>
      <c r="P1614" s="4" t="s">
        <v>9454</v>
      </c>
      <c r="Q1614" s="4" t="s">
        <v>663</v>
      </c>
      <c r="R1614" s="4" t="s">
        <v>39306</v>
      </c>
      <c r="S1614" s="4" t="s">
        <v>39306</v>
      </c>
      <c r="T1614" s="4" t="s">
        <v>39306</v>
      </c>
    </row>
    <row r="1615" spans="1:20" x14ac:dyDescent="0.2">
      <c r="A1615" s="29">
        <v>19241031996</v>
      </c>
      <c r="B1615" s="4" t="s">
        <v>9406</v>
      </c>
      <c r="C1615" s="4" t="s">
        <v>9374</v>
      </c>
      <c r="D1615" s="4" t="s">
        <v>21631</v>
      </c>
      <c r="E1615" s="4" t="s">
        <v>71</v>
      </c>
      <c r="F1615" s="4" t="s">
        <v>9406</v>
      </c>
      <c r="G1615" s="4" t="s">
        <v>71</v>
      </c>
      <c r="H1615" s="4" t="s">
        <v>9406</v>
      </c>
      <c r="I1615" s="4" t="s">
        <v>22</v>
      </c>
      <c r="J1615" s="4" t="s">
        <v>500</v>
      </c>
      <c r="K1615" s="4" t="s">
        <v>9407</v>
      </c>
      <c r="L1615" s="4" t="s">
        <v>468</v>
      </c>
      <c r="M1615" s="4" t="s">
        <v>73</v>
      </c>
      <c r="N1615" s="4" t="s">
        <v>9455</v>
      </c>
      <c r="O1615" s="4" t="s">
        <v>9456</v>
      </c>
      <c r="P1615" s="4" t="s">
        <v>9457</v>
      </c>
      <c r="Q1615" s="4" t="s">
        <v>663</v>
      </c>
      <c r="R1615" s="4" t="s">
        <v>39306</v>
      </c>
      <c r="S1615" s="4" t="s">
        <v>39306</v>
      </c>
      <c r="T1615" s="4" t="s">
        <v>39306</v>
      </c>
    </row>
    <row r="1616" spans="1:20" x14ac:dyDescent="0.2">
      <c r="A1616" s="29">
        <v>19241020429</v>
      </c>
      <c r="B1616" s="4" t="s">
        <v>9408</v>
      </c>
      <c r="C1616" s="4" t="s">
        <v>9374</v>
      </c>
      <c r="D1616" s="4" t="s">
        <v>21632</v>
      </c>
      <c r="E1616" s="4" t="s">
        <v>2835</v>
      </c>
      <c r="F1616" s="4" t="s">
        <v>26635</v>
      </c>
      <c r="G1616" s="4" t="s">
        <v>3020</v>
      </c>
      <c r="H1616" s="4" t="s">
        <v>26636</v>
      </c>
      <c r="I1616" s="4" t="s">
        <v>22</v>
      </c>
      <c r="J1616" s="4" t="s">
        <v>1178</v>
      </c>
      <c r="K1616" s="4" t="s">
        <v>9409</v>
      </c>
      <c r="L1616" s="4" t="s">
        <v>281</v>
      </c>
      <c r="M1616" s="4" t="s">
        <v>73</v>
      </c>
      <c r="N1616" s="4" t="s">
        <v>9458</v>
      </c>
      <c r="O1616" s="4" t="s">
        <v>9459</v>
      </c>
      <c r="P1616" s="4" t="s">
        <v>9460</v>
      </c>
      <c r="Q1616" s="4" t="s">
        <v>5385</v>
      </c>
      <c r="R1616" s="4" t="s">
        <v>3021</v>
      </c>
      <c r="S1616" s="4" t="s">
        <v>2836</v>
      </c>
      <c r="T1616" s="4" t="s">
        <v>39306</v>
      </c>
    </row>
    <row r="1617" spans="1:20" x14ac:dyDescent="0.2">
      <c r="A1617" s="29">
        <v>19241031970</v>
      </c>
      <c r="B1617" s="4" t="s">
        <v>9410</v>
      </c>
      <c r="C1617" s="4" t="s">
        <v>9374</v>
      </c>
      <c r="D1617" s="4" t="s">
        <v>33942</v>
      </c>
      <c r="E1617" s="4" t="s">
        <v>2835</v>
      </c>
      <c r="F1617" s="4" t="s">
        <v>33584</v>
      </c>
      <c r="G1617" s="4" t="s">
        <v>3020</v>
      </c>
      <c r="H1617" s="4" t="s">
        <v>33586</v>
      </c>
      <c r="I1617" s="4" t="s">
        <v>22</v>
      </c>
      <c r="J1617" s="4" t="s">
        <v>522</v>
      </c>
      <c r="K1617" s="4" t="s">
        <v>9411</v>
      </c>
      <c r="L1617" s="4" t="s">
        <v>308</v>
      </c>
      <c r="M1617" s="4" t="s">
        <v>73</v>
      </c>
      <c r="N1617" s="4" t="s">
        <v>9461</v>
      </c>
      <c r="O1617" s="4" t="s">
        <v>9462</v>
      </c>
      <c r="P1617" s="4" t="s">
        <v>9463</v>
      </c>
      <c r="Q1617" s="4" t="s">
        <v>663</v>
      </c>
      <c r="R1617" s="4" t="s">
        <v>3021</v>
      </c>
      <c r="S1617" s="4" t="s">
        <v>2836</v>
      </c>
      <c r="T1617" s="4" t="s">
        <v>39306</v>
      </c>
    </row>
    <row r="1618" spans="1:20" x14ac:dyDescent="0.2">
      <c r="A1618" s="29">
        <v>19241031517</v>
      </c>
      <c r="B1618" s="4" t="s">
        <v>9412</v>
      </c>
      <c r="C1618" s="4" t="s">
        <v>9374</v>
      </c>
      <c r="D1618" s="4" t="s">
        <v>15517</v>
      </c>
      <c r="E1618" s="4" t="s">
        <v>71</v>
      </c>
      <c r="F1618" s="4" t="s">
        <v>9412</v>
      </c>
      <c r="G1618" s="4" t="s">
        <v>71</v>
      </c>
      <c r="H1618" s="4" t="s">
        <v>9412</v>
      </c>
      <c r="I1618" s="4" t="s">
        <v>22</v>
      </c>
      <c r="J1618" s="4" t="s">
        <v>9413</v>
      </c>
      <c r="K1618" s="4" t="s">
        <v>9414</v>
      </c>
      <c r="L1618" s="4" t="s">
        <v>267</v>
      </c>
      <c r="M1618" s="4" t="s">
        <v>73</v>
      </c>
      <c r="N1618" s="4" t="s">
        <v>9465</v>
      </c>
      <c r="O1618" s="4" t="s">
        <v>9466</v>
      </c>
      <c r="P1618" s="4" t="s">
        <v>9467</v>
      </c>
      <c r="Q1618" s="4" t="s">
        <v>663</v>
      </c>
      <c r="R1618" s="4" t="s">
        <v>39306</v>
      </c>
      <c r="S1618" s="4" t="s">
        <v>39306</v>
      </c>
      <c r="T1618" s="4" t="s">
        <v>39306</v>
      </c>
    </row>
    <row r="1619" spans="1:20" x14ac:dyDescent="0.2">
      <c r="A1619" s="29">
        <v>19241031558</v>
      </c>
      <c r="B1619" s="4" t="s">
        <v>9415</v>
      </c>
      <c r="C1619" s="4" t="s">
        <v>9374</v>
      </c>
      <c r="D1619" s="4" t="s">
        <v>43689</v>
      </c>
      <c r="E1619" s="4" t="s">
        <v>2835</v>
      </c>
      <c r="F1619" s="4" t="s">
        <v>13183</v>
      </c>
      <c r="G1619" s="4" t="s">
        <v>3020</v>
      </c>
      <c r="H1619" s="4" t="s">
        <v>13183</v>
      </c>
      <c r="I1619" s="4" t="s">
        <v>22</v>
      </c>
      <c r="J1619" s="4" t="s">
        <v>3785</v>
      </c>
      <c r="K1619" s="4" t="s">
        <v>9416</v>
      </c>
      <c r="L1619" s="4" t="s">
        <v>231</v>
      </c>
      <c r="M1619" s="4" t="s">
        <v>73</v>
      </c>
      <c r="N1619" s="4" t="s">
        <v>9468</v>
      </c>
      <c r="O1619" s="4" t="s">
        <v>9469</v>
      </c>
      <c r="P1619" s="4" t="s">
        <v>9470</v>
      </c>
      <c r="Q1619" s="4" t="s">
        <v>663</v>
      </c>
      <c r="R1619" s="4" t="s">
        <v>3021</v>
      </c>
      <c r="S1619" s="4" t="s">
        <v>2836</v>
      </c>
      <c r="T1619" s="4" t="s">
        <v>39306</v>
      </c>
    </row>
    <row r="1620" spans="1:20" x14ac:dyDescent="0.2">
      <c r="A1620" s="29">
        <v>19241031939</v>
      </c>
      <c r="B1620" s="4" t="s">
        <v>9417</v>
      </c>
      <c r="C1620" s="4" t="s">
        <v>9374</v>
      </c>
      <c r="D1620" s="4" t="s">
        <v>28746</v>
      </c>
      <c r="E1620" s="4" t="s">
        <v>71</v>
      </c>
      <c r="F1620" s="4" t="s">
        <v>9417</v>
      </c>
      <c r="G1620" s="4" t="s">
        <v>71</v>
      </c>
      <c r="H1620" s="4" t="s">
        <v>9417</v>
      </c>
      <c r="I1620" s="4" t="s">
        <v>22</v>
      </c>
      <c r="J1620" s="4" t="s">
        <v>4537</v>
      </c>
      <c r="K1620" s="4" t="s">
        <v>9418</v>
      </c>
      <c r="L1620" s="4" t="s">
        <v>468</v>
      </c>
      <c r="M1620" s="4" t="s">
        <v>73</v>
      </c>
      <c r="N1620" s="4" t="s">
        <v>9471</v>
      </c>
      <c r="O1620" s="4" t="s">
        <v>9472</v>
      </c>
      <c r="P1620" s="4" t="s">
        <v>9473</v>
      </c>
      <c r="Q1620" s="4" t="s">
        <v>663</v>
      </c>
      <c r="R1620" s="4" t="s">
        <v>39306</v>
      </c>
      <c r="S1620" s="4" t="s">
        <v>39306</v>
      </c>
      <c r="T1620" s="4" t="s">
        <v>39306</v>
      </c>
    </row>
    <row r="1621" spans="1:20" x14ac:dyDescent="0.2">
      <c r="A1621" s="29">
        <v>19241031921</v>
      </c>
      <c r="B1621" s="4" t="s">
        <v>9419</v>
      </c>
      <c r="C1621" s="4" t="s">
        <v>9374</v>
      </c>
      <c r="D1621" s="4" t="s">
        <v>25348</v>
      </c>
      <c r="E1621" s="4" t="s">
        <v>71</v>
      </c>
      <c r="F1621" s="4" t="s">
        <v>9419</v>
      </c>
      <c r="G1621" s="4" t="s">
        <v>71</v>
      </c>
      <c r="H1621" s="4" t="s">
        <v>9419</v>
      </c>
      <c r="I1621" s="4" t="s">
        <v>22</v>
      </c>
      <c r="J1621" s="4" t="s">
        <v>974</v>
      </c>
      <c r="K1621" s="4" t="s">
        <v>9420</v>
      </c>
      <c r="L1621" s="4" t="s">
        <v>468</v>
      </c>
      <c r="M1621" s="4" t="s">
        <v>73</v>
      </c>
      <c r="N1621" s="4" t="s">
        <v>9474</v>
      </c>
      <c r="O1621" s="4" t="s">
        <v>9475</v>
      </c>
      <c r="P1621" s="4" t="s">
        <v>9476</v>
      </c>
      <c r="Q1621" s="4" t="s">
        <v>663</v>
      </c>
      <c r="R1621" s="4" t="s">
        <v>39306</v>
      </c>
      <c r="S1621" s="4" t="s">
        <v>39306</v>
      </c>
      <c r="T1621" s="4" t="s">
        <v>39306</v>
      </c>
    </row>
    <row r="1622" spans="1:20" x14ac:dyDescent="0.2">
      <c r="A1622" s="29">
        <v>19241031855</v>
      </c>
      <c r="B1622" s="4" t="s">
        <v>9421</v>
      </c>
      <c r="C1622" s="4" t="s">
        <v>9374</v>
      </c>
      <c r="D1622" s="4" t="s">
        <v>35206</v>
      </c>
      <c r="E1622" s="4" t="s">
        <v>71</v>
      </c>
      <c r="F1622" s="4" t="s">
        <v>9421</v>
      </c>
      <c r="G1622" s="4" t="s">
        <v>71</v>
      </c>
      <c r="H1622" s="4" t="s">
        <v>9421</v>
      </c>
      <c r="I1622" s="4" t="s">
        <v>22</v>
      </c>
      <c r="J1622" s="4" t="s">
        <v>9422</v>
      </c>
      <c r="K1622" s="4" t="s">
        <v>9423</v>
      </c>
      <c r="L1622" s="4" t="s">
        <v>1885</v>
      </c>
      <c r="M1622" s="4" t="s">
        <v>73</v>
      </c>
      <c r="N1622" s="4" t="s">
        <v>9477</v>
      </c>
      <c r="O1622" s="4" t="s">
        <v>9478</v>
      </c>
      <c r="P1622" s="4" t="s">
        <v>9479</v>
      </c>
      <c r="Q1622" s="4" t="s">
        <v>663</v>
      </c>
      <c r="R1622" s="4" t="s">
        <v>39306</v>
      </c>
      <c r="S1622" s="4" t="s">
        <v>39306</v>
      </c>
      <c r="T1622" s="4" t="s">
        <v>39306</v>
      </c>
    </row>
    <row r="1623" spans="1:20" x14ac:dyDescent="0.2">
      <c r="A1623" s="29">
        <v>19241031814</v>
      </c>
      <c r="B1623" s="4" t="s">
        <v>9424</v>
      </c>
      <c r="C1623" s="4" t="s">
        <v>9374</v>
      </c>
      <c r="D1623" s="4" t="s">
        <v>13529</v>
      </c>
      <c r="E1623" s="4" t="s">
        <v>71</v>
      </c>
      <c r="F1623" s="4" t="s">
        <v>23029</v>
      </c>
      <c r="G1623" s="4" t="s">
        <v>71</v>
      </c>
      <c r="H1623" s="4" t="s">
        <v>23029</v>
      </c>
      <c r="I1623" s="4" t="s">
        <v>22</v>
      </c>
      <c r="J1623" s="4" t="s">
        <v>57</v>
      </c>
      <c r="K1623" s="4" t="s">
        <v>9425</v>
      </c>
      <c r="L1623" s="4" t="s">
        <v>249</v>
      </c>
      <c r="M1623" s="4" t="s">
        <v>73</v>
      </c>
      <c r="N1623" s="4" t="s">
        <v>9480</v>
      </c>
      <c r="O1623" s="4" t="s">
        <v>9481</v>
      </c>
      <c r="P1623" s="4" t="s">
        <v>9482</v>
      </c>
      <c r="Q1623" s="4" t="s">
        <v>663</v>
      </c>
      <c r="R1623" s="4" t="s">
        <v>39306</v>
      </c>
      <c r="S1623" s="4" t="s">
        <v>39306</v>
      </c>
      <c r="T1623" s="4" t="s">
        <v>39306</v>
      </c>
    </row>
    <row r="1624" spans="1:20" x14ac:dyDescent="0.2">
      <c r="A1624" s="29">
        <v>19241031772</v>
      </c>
      <c r="B1624" s="4" t="s">
        <v>9426</v>
      </c>
      <c r="C1624" s="4" t="s">
        <v>9374</v>
      </c>
      <c r="D1624" s="4" t="s">
        <v>26969</v>
      </c>
      <c r="E1624" s="4" t="s">
        <v>2835</v>
      </c>
      <c r="F1624" s="4" t="s">
        <v>33584</v>
      </c>
      <c r="G1624" s="4" t="s">
        <v>3020</v>
      </c>
      <c r="H1624" s="4" t="s">
        <v>33585</v>
      </c>
      <c r="I1624" s="4" t="s">
        <v>22</v>
      </c>
      <c r="J1624" s="4" t="s">
        <v>9427</v>
      </c>
      <c r="K1624" s="4" t="s">
        <v>9428</v>
      </c>
      <c r="L1624" s="4" t="s">
        <v>308</v>
      </c>
      <c r="M1624" s="4" t="s">
        <v>73</v>
      </c>
      <c r="N1624" s="4" t="s">
        <v>9483</v>
      </c>
      <c r="O1624" s="4" t="s">
        <v>9484</v>
      </c>
      <c r="P1624" s="4" t="s">
        <v>9485</v>
      </c>
      <c r="Q1624" s="4" t="s">
        <v>663</v>
      </c>
      <c r="R1624" s="4" t="s">
        <v>3021</v>
      </c>
      <c r="S1624" s="4" t="s">
        <v>2836</v>
      </c>
      <c r="T1624" s="4" t="s">
        <v>39306</v>
      </c>
    </row>
    <row r="1625" spans="1:20" x14ac:dyDescent="0.2">
      <c r="A1625" s="29">
        <v>19241031731</v>
      </c>
      <c r="B1625" s="4" t="s">
        <v>9429</v>
      </c>
      <c r="C1625" s="4" t="s">
        <v>9374</v>
      </c>
      <c r="D1625" s="4" t="s">
        <v>26970</v>
      </c>
      <c r="E1625" s="4" t="s">
        <v>71</v>
      </c>
      <c r="F1625" s="4" t="s">
        <v>9429</v>
      </c>
      <c r="G1625" s="4" t="s">
        <v>71</v>
      </c>
      <c r="H1625" s="4" t="s">
        <v>9429</v>
      </c>
      <c r="I1625" s="4" t="s">
        <v>22</v>
      </c>
      <c r="J1625" s="4" t="s">
        <v>1163</v>
      </c>
      <c r="K1625" s="4" t="s">
        <v>9430</v>
      </c>
      <c r="L1625" s="4" t="s">
        <v>311</v>
      </c>
      <c r="M1625" s="4" t="s">
        <v>73</v>
      </c>
      <c r="N1625" s="4" t="s">
        <v>9486</v>
      </c>
      <c r="O1625" s="4" t="s">
        <v>9487</v>
      </c>
      <c r="P1625" s="4" t="s">
        <v>9488</v>
      </c>
      <c r="Q1625" s="4" t="s">
        <v>663</v>
      </c>
      <c r="R1625" s="4" t="s">
        <v>39306</v>
      </c>
      <c r="S1625" s="4" t="s">
        <v>39306</v>
      </c>
      <c r="T1625" s="4" t="s">
        <v>39306</v>
      </c>
    </row>
    <row r="1626" spans="1:20" x14ac:dyDescent="0.2">
      <c r="A1626" s="29">
        <v>19221154008</v>
      </c>
      <c r="B1626" s="4" t="s">
        <v>9489</v>
      </c>
      <c r="C1626" s="4" t="s">
        <v>9492</v>
      </c>
      <c r="D1626" s="4" t="s">
        <v>33943</v>
      </c>
      <c r="E1626" s="4" t="s">
        <v>71</v>
      </c>
      <c r="F1626" s="4" t="s">
        <v>9489</v>
      </c>
      <c r="G1626" s="4" t="s">
        <v>71</v>
      </c>
      <c r="H1626" s="4" t="s">
        <v>9489</v>
      </c>
      <c r="I1626" s="4" t="s">
        <v>22</v>
      </c>
      <c r="J1626" s="4" t="s">
        <v>492</v>
      </c>
      <c r="K1626" s="4" t="s">
        <v>9490</v>
      </c>
      <c r="L1626" s="4" t="s">
        <v>249</v>
      </c>
      <c r="M1626" s="4" t="s">
        <v>73</v>
      </c>
      <c r="N1626" s="4" t="s">
        <v>10792</v>
      </c>
      <c r="O1626" s="4" t="s">
        <v>10793</v>
      </c>
      <c r="P1626" s="4" t="s">
        <v>10794</v>
      </c>
      <c r="Q1626" s="4" t="s">
        <v>1045</v>
      </c>
      <c r="R1626" s="4" t="s">
        <v>39306</v>
      </c>
      <c r="S1626" s="4" t="s">
        <v>39306</v>
      </c>
      <c r="T1626" s="4" t="s">
        <v>39306</v>
      </c>
    </row>
    <row r="1627" spans="1:20" x14ac:dyDescent="0.2">
      <c r="A1627" s="29">
        <v>19241031723</v>
      </c>
      <c r="B1627" s="4" t="s">
        <v>9491</v>
      </c>
      <c r="C1627" s="4" t="s">
        <v>9492</v>
      </c>
      <c r="D1627" s="4" t="s">
        <v>43690</v>
      </c>
      <c r="E1627" s="4" t="s">
        <v>71</v>
      </c>
      <c r="F1627" s="4" t="s">
        <v>9491</v>
      </c>
      <c r="G1627" s="4" t="s">
        <v>71</v>
      </c>
      <c r="H1627" s="4" t="s">
        <v>9491</v>
      </c>
      <c r="I1627" s="4" t="s">
        <v>22</v>
      </c>
      <c r="J1627" s="4" t="s">
        <v>5611</v>
      </c>
      <c r="K1627" s="4" t="s">
        <v>9493</v>
      </c>
      <c r="L1627" s="4" t="s">
        <v>1072</v>
      </c>
      <c r="M1627" s="4" t="s">
        <v>73</v>
      </c>
      <c r="N1627" s="4" t="s">
        <v>9494</v>
      </c>
      <c r="O1627" s="4" t="s">
        <v>9495</v>
      </c>
      <c r="P1627" s="4" t="s">
        <v>9496</v>
      </c>
      <c r="Q1627" s="4" t="s">
        <v>663</v>
      </c>
      <c r="R1627" s="4" t="s">
        <v>39306</v>
      </c>
      <c r="S1627" s="4" t="s">
        <v>39306</v>
      </c>
      <c r="T1627" s="4" t="s">
        <v>39306</v>
      </c>
    </row>
    <row r="1628" spans="1:20" x14ac:dyDescent="0.2">
      <c r="A1628" s="29">
        <v>19241031681</v>
      </c>
      <c r="B1628" s="4" t="s">
        <v>9497</v>
      </c>
      <c r="C1628" s="4" t="s">
        <v>9492</v>
      </c>
      <c r="D1628" s="4" t="s">
        <v>26971</v>
      </c>
      <c r="E1628" s="4" t="s">
        <v>71</v>
      </c>
      <c r="F1628" s="4" t="s">
        <v>9497</v>
      </c>
      <c r="G1628" s="4" t="s">
        <v>71</v>
      </c>
      <c r="H1628" s="4" t="s">
        <v>9497</v>
      </c>
      <c r="I1628" s="4" t="s">
        <v>22</v>
      </c>
      <c r="J1628" s="4" t="s">
        <v>9498</v>
      </c>
      <c r="K1628" s="4" t="s">
        <v>9499</v>
      </c>
      <c r="L1628" s="4" t="s">
        <v>3300</v>
      </c>
      <c r="M1628" s="4" t="s">
        <v>73</v>
      </c>
      <c r="N1628" s="4" t="s">
        <v>9500</v>
      </c>
      <c r="O1628" s="4" t="s">
        <v>9501</v>
      </c>
      <c r="P1628" s="4" t="s">
        <v>9502</v>
      </c>
      <c r="Q1628" s="4" t="s">
        <v>663</v>
      </c>
      <c r="R1628" s="4" t="s">
        <v>39306</v>
      </c>
      <c r="S1628" s="4" t="s">
        <v>39306</v>
      </c>
      <c r="T1628" s="4" t="s">
        <v>39306</v>
      </c>
    </row>
    <row r="1629" spans="1:20" x14ac:dyDescent="0.2">
      <c r="A1629" s="29">
        <v>19241031616</v>
      </c>
      <c r="B1629" s="4" t="s">
        <v>9503</v>
      </c>
      <c r="C1629" s="4" t="s">
        <v>9492</v>
      </c>
      <c r="D1629" s="4" t="s">
        <v>25349</v>
      </c>
      <c r="E1629" s="4" t="s">
        <v>71</v>
      </c>
      <c r="F1629" s="4" t="s">
        <v>9503</v>
      </c>
      <c r="G1629" s="4" t="s">
        <v>71</v>
      </c>
      <c r="H1629" s="4" t="s">
        <v>9503</v>
      </c>
      <c r="I1629" s="4" t="s">
        <v>22</v>
      </c>
      <c r="J1629" s="4" t="s">
        <v>9504</v>
      </c>
      <c r="K1629" s="4" t="s">
        <v>9505</v>
      </c>
      <c r="L1629" s="4" t="s">
        <v>3300</v>
      </c>
      <c r="M1629" s="4" t="s">
        <v>73</v>
      </c>
      <c r="N1629" s="4" t="s">
        <v>9506</v>
      </c>
      <c r="O1629" s="4" t="s">
        <v>9507</v>
      </c>
      <c r="P1629" s="4" t="s">
        <v>9508</v>
      </c>
      <c r="Q1629" s="4" t="s">
        <v>663</v>
      </c>
      <c r="R1629" s="4" t="s">
        <v>39306</v>
      </c>
      <c r="S1629" s="4" t="s">
        <v>39306</v>
      </c>
      <c r="T1629" s="4" t="s">
        <v>39306</v>
      </c>
    </row>
    <row r="1630" spans="1:20" x14ac:dyDescent="0.2">
      <c r="A1630" s="29">
        <v>19241031574</v>
      </c>
      <c r="B1630" s="4" t="s">
        <v>9509</v>
      </c>
      <c r="C1630" s="4" t="s">
        <v>9492</v>
      </c>
      <c r="D1630" s="4" t="s">
        <v>26972</v>
      </c>
      <c r="E1630" s="4" t="s">
        <v>71</v>
      </c>
      <c r="F1630" s="4" t="s">
        <v>9509</v>
      </c>
      <c r="G1630" s="4" t="s">
        <v>71</v>
      </c>
      <c r="H1630" s="4" t="s">
        <v>9509</v>
      </c>
      <c r="I1630" s="4" t="s">
        <v>22</v>
      </c>
      <c r="J1630" s="4" t="s">
        <v>9510</v>
      </c>
      <c r="K1630" s="4" t="s">
        <v>9511</v>
      </c>
      <c r="L1630" s="4" t="s">
        <v>311</v>
      </c>
      <c r="M1630" s="4" t="s">
        <v>73</v>
      </c>
      <c r="N1630" s="4" t="s">
        <v>9512</v>
      </c>
      <c r="O1630" s="4" t="s">
        <v>9513</v>
      </c>
      <c r="P1630" s="4" t="s">
        <v>9514</v>
      </c>
      <c r="Q1630" s="4" t="s">
        <v>663</v>
      </c>
      <c r="R1630" s="4" t="s">
        <v>39306</v>
      </c>
      <c r="S1630" s="4" t="s">
        <v>39306</v>
      </c>
      <c r="T1630" s="4" t="s">
        <v>39306</v>
      </c>
    </row>
    <row r="1631" spans="1:20" x14ac:dyDescent="0.2">
      <c r="A1631" s="29">
        <v>19241031624</v>
      </c>
      <c r="B1631" s="4" t="s">
        <v>9515</v>
      </c>
      <c r="C1631" s="4" t="s">
        <v>9492</v>
      </c>
      <c r="D1631" s="4" t="s">
        <v>43691</v>
      </c>
      <c r="E1631" s="4" t="s">
        <v>71</v>
      </c>
      <c r="F1631" s="4" t="s">
        <v>9515</v>
      </c>
      <c r="G1631" s="4" t="s">
        <v>71</v>
      </c>
      <c r="H1631" s="4" t="s">
        <v>9515</v>
      </c>
      <c r="I1631" s="4" t="s">
        <v>22</v>
      </c>
      <c r="J1631" s="4" t="s">
        <v>9516</v>
      </c>
      <c r="K1631" s="4" t="s">
        <v>9517</v>
      </c>
      <c r="L1631" s="4" t="s">
        <v>1885</v>
      </c>
      <c r="M1631" s="4" t="s">
        <v>73</v>
      </c>
      <c r="N1631" s="4" t="s">
        <v>9518</v>
      </c>
      <c r="O1631" s="4" t="s">
        <v>9519</v>
      </c>
      <c r="P1631" s="4" t="s">
        <v>9520</v>
      </c>
      <c r="Q1631" s="4" t="s">
        <v>663</v>
      </c>
      <c r="R1631" s="4" t="s">
        <v>39306</v>
      </c>
      <c r="S1631" s="4" t="s">
        <v>39306</v>
      </c>
      <c r="T1631" s="4" t="s">
        <v>39306</v>
      </c>
    </row>
    <row r="1632" spans="1:20" x14ac:dyDescent="0.2">
      <c r="A1632" s="29">
        <v>19241031475</v>
      </c>
      <c r="B1632" s="4" t="s">
        <v>9521</v>
      </c>
      <c r="C1632" s="4" t="s">
        <v>9492</v>
      </c>
      <c r="D1632" s="4" t="s">
        <v>26973</v>
      </c>
      <c r="E1632" s="4" t="s">
        <v>71</v>
      </c>
      <c r="F1632" s="4" t="s">
        <v>9521</v>
      </c>
      <c r="G1632" s="4" t="s">
        <v>71</v>
      </c>
      <c r="H1632" s="4" t="s">
        <v>9521</v>
      </c>
      <c r="I1632" s="4" t="s">
        <v>22</v>
      </c>
      <c r="J1632" s="4" t="s">
        <v>9522</v>
      </c>
      <c r="K1632" s="4" t="s">
        <v>9523</v>
      </c>
      <c r="L1632" s="4" t="s">
        <v>249</v>
      </c>
      <c r="M1632" s="4" t="s">
        <v>73</v>
      </c>
      <c r="N1632" s="4" t="s">
        <v>9524</v>
      </c>
      <c r="O1632" s="4" t="s">
        <v>9525</v>
      </c>
      <c r="P1632" s="4" t="s">
        <v>9526</v>
      </c>
      <c r="Q1632" s="4" t="s">
        <v>663</v>
      </c>
      <c r="R1632" s="4" t="s">
        <v>39306</v>
      </c>
      <c r="S1632" s="4" t="s">
        <v>39306</v>
      </c>
      <c r="T1632" s="4" t="s">
        <v>39306</v>
      </c>
    </row>
    <row r="1633" spans="1:20" x14ac:dyDescent="0.2">
      <c r="A1633" s="29">
        <v>19241031426</v>
      </c>
      <c r="B1633" s="4" t="s">
        <v>9527</v>
      </c>
      <c r="C1633" s="4" t="s">
        <v>9492</v>
      </c>
      <c r="D1633" s="4" t="s">
        <v>43692</v>
      </c>
      <c r="E1633" s="4" t="s">
        <v>71</v>
      </c>
      <c r="F1633" s="4" t="s">
        <v>9527</v>
      </c>
      <c r="G1633" s="4" t="s">
        <v>71</v>
      </c>
      <c r="H1633" s="4" t="s">
        <v>9527</v>
      </c>
      <c r="I1633" s="4" t="s">
        <v>22</v>
      </c>
      <c r="J1633" s="4" t="s">
        <v>9528</v>
      </c>
      <c r="K1633" s="4" t="s">
        <v>9529</v>
      </c>
      <c r="L1633" s="4" t="s">
        <v>1885</v>
      </c>
      <c r="M1633" s="4" t="s">
        <v>73</v>
      </c>
      <c r="N1633" s="4" t="s">
        <v>9530</v>
      </c>
      <c r="O1633" s="4" t="s">
        <v>9531</v>
      </c>
      <c r="P1633" s="4" t="s">
        <v>9532</v>
      </c>
      <c r="Q1633" s="4" t="s">
        <v>663</v>
      </c>
      <c r="R1633" s="4" t="s">
        <v>39306</v>
      </c>
      <c r="S1633" s="4" t="s">
        <v>39306</v>
      </c>
      <c r="T1633" s="4" t="s">
        <v>39306</v>
      </c>
    </row>
    <row r="1634" spans="1:20" x14ac:dyDescent="0.2">
      <c r="A1634" s="29">
        <v>19241031384</v>
      </c>
      <c r="B1634" s="4" t="s">
        <v>9533</v>
      </c>
      <c r="C1634" s="4" t="s">
        <v>9492</v>
      </c>
      <c r="D1634" s="4" t="s">
        <v>43693</v>
      </c>
      <c r="E1634" s="4" t="s">
        <v>71</v>
      </c>
      <c r="F1634" s="4" t="s">
        <v>9533</v>
      </c>
      <c r="G1634" s="4" t="s">
        <v>71</v>
      </c>
      <c r="H1634" s="4" t="s">
        <v>9533</v>
      </c>
      <c r="I1634" s="4" t="s">
        <v>22</v>
      </c>
      <c r="J1634" s="4" t="s">
        <v>9534</v>
      </c>
      <c r="K1634" s="4" t="s">
        <v>9535</v>
      </c>
      <c r="L1634" s="4" t="s">
        <v>1885</v>
      </c>
      <c r="M1634" s="4" t="s">
        <v>73</v>
      </c>
      <c r="N1634" s="4" t="s">
        <v>9536</v>
      </c>
      <c r="O1634" s="4" t="s">
        <v>9537</v>
      </c>
      <c r="P1634" s="4" t="s">
        <v>9538</v>
      </c>
      <c r="Q1634" s="4" t="s">
        <v>663</v>
      </c>
      <c r="R1634" s="4" t="s">
        <v>39306</v>
      </c>
      <c r="S1634" s="4" t="s">
        <v>39306</v>
      </c>
      <c r="T1634" s="4" t="s">
        <v>39306</v>
      </c>
    </row>
    <row r="1635" spans="1:20" x14ac:dyDescent="0.2">
      <c r="A1635" s="29">
        <v>19241005537</v>
      </c>
      <c r="B1635" s="4" t="s">
        <v>9539</v>
      </c>
      <c r="C1635" s="4" t="s">
        <v>9492</v>
      </c>
      <c r="D1635" s="4" t="s">
        <v>43694</v>
      </c>
      <c r="E1635" s="4" t="s">
        <v>2835</v>
      </c>
      <c r="F1635" s="4" t="s">
        <v>42616</v>
      </c>
      <c r="G1635" s="4" t="s">
        <v>3020</v>
      </c>
      <c r="H1635" s="4" t="s">
        <v>42616</v>
      </c>
      <c r="I1635" s="4" t="s">
        <v>22</v>
      </c>
      <c r="J1635" s="4" t="s">
        <v>40</v>
      </c>
      <c r="K1635" s="4" t="s">
        <v>9540</v>
      </c>
      <c r="L1635" s="4" t="s">
        <v>2928</v>
      </c>
      <c r="M1635" s="4" t="s">
        <v>73</v>
      </c>
      <c r="N1635" s="4" t="s">
        <v>9541</v>
      </c>
      <c r="O1635" s="4" t="s">
        <v>9542</v>
      </c>
      <c r="P1635" s="4" t="s">
        <v>9543</v>
      </c>
      <c r="Q1635" s="4" t="s">
        <v>922</v>
      </c>
      <c r="R1635" s="4" t="s">
        <v>3021</v>
      </c>
      <c r="S1635" s="4" t="s">
        <v>2836</v>
      </c>
      <c r="T1635" s="4" t="s">
        <v>39306</v>
      </c>
    </row>
    <row r="1636" spans="1:20" x14ac:dyDescent="0.2">
      <c r="A1636" s="29">
        <v>19241031343</v>
      </c>
      <c r="B1636" s="4" t="s">
        <v>9544</v>
      </c>
      <c r="C1636" s="4" t="s">
        <v>9492</v>
      </c>
      <c r="D1636" s="4" t="s">
        <v>32229</v>
      </c>
      <c r="E1636" s="4" t="s">
        <v>71</v>
      </c>
      <c r="F1636" s="4" t="s">
        <v>9544</v>
      </c>
      <c r="G1636" s="4" t="s">
        <v>71</v>
      </c>
      <c r="H1636" s="4" t="s">
        <v>9544</v>
      </c>
      <c r="I1636" s="4" t="s">
        <v>22</v>
      </c>
      <c r="J1636" s="4" t="s">
        <v>9545</v>
      </c>
      <c r="K1636" s="4" t="s">
        <v>9546</v>
      </c>
      <c r="L1636" s="4" t="s">
        <v>1885</v>
      </c>
      <c r="M1636" s="4" t="s">
        <v>73</v>
      </c>
      <c r="N1636" s="4" t="s">
        <v>9547</v>
      </c>
      <c r="O1636" s="4" t="s">
        <v>9548</v>
      </c>
      <c r="P1636" s="4" t="s">
        <v>9549</v>
      </c>
      <c r="Q1636" s="4" t="s">
        <v>663</v>
      </c>
      <c r="R1636" s="4" t="s">
        <v>39306</v>
      </c>
      <c r="S1636" s="4" t="s">
        <v>39306</v>
      </c>
      <c r="T1636" s="4" t="s">
        <v>39306</v>
      </c>
    </row>
    <row r="1637" spans="1:20" x14ac:dyDescent="0.2">
      <c r="A1637" s="29">
        <v>19241005305</v>
      </c>
      <c r="B1637" s="4" t="s">
        <v>9550</v>
      </c>
      <c r="C1637" s="4" t="s">
        <v>9492</v>
      </c>
      <c r="D1637" s="4" t="s">
        <v>43695</v>
      </c>
      <c r="E1637" s="4" t="s">
        <v>71</v>
      </c>
      <c r="F1637" s="4" t="s">
        <v>9550</v>
      </c>
      <c r="G1637" s="4" t="s">
        <v>71</v>
      </c>
      <c r="H1637" s="4" t="s">
        <v>9550</v>
      </c>
      <c r="I1637" s="4" t="s">
        <v>22</v>
      </c>
      <c r="J1637" s="4" t="s">
        <v>9551</v>
      </c>
      <c r="K1637" s="4" t="s">
        <v>9552</v>
      </c>
      <c r="L1637" s="4" t="s">
        <v>8048</v>
      </c>
      <c r="M1637" s="4" t="s">
        <v>73</v>
      </c>
      <c r="N1637" s="4" t="s">
        <v>9587</v>
      </c>
      <c r="O1637" s="4" t="s">
        <v>9588</v>
      </c>
      <c r="P1637" s="4" t="s">
        <v>9589</v>
      </c>
      <c r="Q1637" s="4" t="s">
        <v>922</v>
      </c>
      <c r="R1637" s="4" t="s">
        <v>39306</v>
      </c>
      <c r="S1637" s="4" t="s">
        <v>39306</v>
      </c>
      <c r="T1637" s="4" t="s">
        <v>39306</v>
      </c>
    </row>
    <row r="1638" spans="1:20" x14ac:dyDescent="0.2">
      <c r="A1638" s="29">
        <v>19241031301</v>
      </c>
      <c r="B1638" s="4" t="s">
        <v>9553</v>
      </c>
      <c r="C1638" s="4" t="s">
        <v>9492</v>
      </c>
      <c r="D1638" s="4" t="s">
        <v>26974</v>
      </c>
      <c r="E1638" s="4" t="s">
        <v>71</v>
      </c>
      <c r="F1638" s="4" t="s">
        <v>9553</v>
      </c>
      <c r="G1638" s="4" t="s">
        <v>71</v>
      </c>
      <c r="H1638" s="4" t="s">
        <v>9553</v>
      </c>
      <c r="I1638" s="4" t="s">
        <v>22</v>
      </c>
      <c r="J1638" s="4" t="s">
        <v>1883</v>
      </c>
      <c r="K1638" s="4" t="s">
        <v>9554</v>
      </c>
      <c r="L1638" s="4" t="s">
        <v>249</v>
      </c>
      <c r="M1638" s="4" t="s">
        <v>73</v>
      </c>
      <c r="N1638" s="4" t="s">
        <v>9590</v>
      </c>
      <c r="O1638" s="4" t="s">
        <v>9591</v>
      </c>
      <c r="P1638" s="4" t="s">
        <v>9592</v>
      </c>
      <c r="Q1638" s="4" t="s">
        <v>663</v>
      </c>
      <c r="R1638" s="4" t="s">
        <v>39306</v>
      </c>
      <c r="S1638" s="4" t="s">
        <v>39306</v>
      </c>
      <c r="T1638" s="4" t="s">
        <v>39306</v>
      </c>
    </row>
    <row r="1639" spans="1:20" x14ac:dyDescent="0.2">
      <c r="A1639" s="29">
        <v>19241031269</v>
      </c>
      <c r="B1639" s="4" t="s">
        <v>9555</v>
      </c>
      <c r="C1639" s="4" t="s">
        <v>9492</v>
      </c>
      <c r="D1639" s="4" t="s">
        <v>13530</v>
      </c>
      <c r="E1639" s="4" t="s">
        <v>2835</v>
      </c>
      <c r="F1639" s="4" t="s">
        <v>38101</v>
      </c>
      <c r="G1639" s="4" t="s">
        <v>3020</v>
      </c>
      <c r="H1639" s="4" t="s">
        <v>38101</v>
      </c>
      <c r="I1639" s="4" t="s">
        <v>22</v>
      </c>
      <c r="J1639" s="4" t="s">
        <v>494</v>
      </c>
      <c r="K1639" s="4" t="s">
        <v>9556</v>
      </c>
      <c r="L1639" s="4" t="s">
        <v>293</v>
      </c>
      <c r="M1639" s="4" t="s">
        <v>73</v>
      </c>
      <c r="N1639" s="4" t="s">
        <v>9593</v>
      </c>
      <c r="O1639" s="4" t="s">
        <v>9594</v>
      </c>
      <c r="P1639" s="4" t="s">
        <v>9595</v>
      </c>
      <c r="Q1639" s="4" t="s">
        <v>663</v>
      </c>
      <c r="R1639" s="4" t="s">
        <v>3021</v>
      </c>
      <c r="S1639" s="4" t="s">
        <v>2836</v>
      </c>
      <c r="T1639" s="4" t="s">
        <v>39306</v>
      </c>
    </row>
    <row r="1640" spans="1:20" x14ac:dyDescent="0.2">
      <c r="A1640" s="29">
        <v>19241031228</v>
      </c>
      <c r="B1640" s="4" t="s">
        <v>9557</v>
      </c>
      <c r="C1640" s="4" t="s">
        <v>9492</v>
      </c>
      <c r="D1640" s="4" t="s">
        <v>36856</v>
      </c>
      <c r="E1640" s="4" t="s">
        <v>71</v>
      </c>
      <c r="F1640" s="4" t="s">
        <v>9557</v>
      </c>
      <c r="G1640" s="4" t="s">
        <v>71</v>
      </c>
      <c r="H1640" s="4" t="s">
        <v>9557</v>
      </c>
      <c r="I1640" s="4" t="s">
        <v>22</v>
      </c>
      <c r="J1640" s="4" t="s">
        <v>1411</v>
      </c>
      <c r="K1640" s="4" t="s">
        <v>9558</v>
      </c>
      <c r="L1640" s="4" t="s">
        <v>311</v>
      </c>
      <c r="M1640" s="4" t="s">
        <v>73</v>
      </c>
      <c r="N1640" s="4" t="s">
        <v>9596</v>
      </c>
      <c r="O1640" s="4" t="s">
        <v>9597</v>
      </c>
      <c r="P1640" s="4" t="s">
        <v>9598</v>
      </c>
      <c r="Q1640" s="4" t="s">
        <v>663</v>
      </c>
      <c r="R1640" s="4" t="s">
        <v>39306</v>
      </c>
      <c r="S1640" s="4" t="s">
        <v>39306</v>
      </c>
      <c r="T1640" s="4" t="s">
        <v>39306</v>
      </c>
    </row>
    <row r="1641" spans="1:20" x14ac:dyDescent="0.2">
      <c r="A1641" s="29">
        <v>19241031186</v>
      </c>
      <c r="B1641" s="4" t="s">
        <v>9559</v>
      </c>
      <c r="C1641" s="4" t="s">
        <v>9492</v>
      </c>
      <c r="D1641" s="4" t="s">
        <v>25350</v>
      </c>
      <c r="E1641" s="4" t="s">
        <v>2835</v>
      </c>
      <c r="F1641" s="4" t="s">
        <v>33584</v>
      </c>
      <c r="G1641" s="4" t="s">
        <v>3020</v>
      </c>
      <c r="H1641" s="4" t="s">
        <v>33585</v>
      </c>
      <c r="I1641" s="4" t="s">
        <v>22</v>
      </c>
      <c r="J1641" s="4" t="s">
        <v>9560</v>
      </c>
      <c r="K1641" s="4" t="s">
        <v>9561</v>
      </c>
      <c r="L1641" s="4" t="s">
        <v>308</v>
      </c>
      <c r="M1641" s="4" t="s">
        <v>73</v>
      </c>
      <c r="N1641" s="4" t="s">
        <v>9599</v>
      </c>
      <c r="O1641" s="4" t="s">
        <v>9600</v>
      </c>
      <c r="P1641" s="4" t="s">
        <v>9601</v>
      </c>
      <c r="Q1641" s="4" t="s">
        <v>663</v>
      </c>
      <c r="R1641" s="4" t="s">
        <v>3021</v>
      </c>
      <c r="S1641" s="4" t="s">
        <v>2836</v>
      </c>
      <c r="T1641" s="4" t="s">
        <v>39306</v>
      </c>
    </row>
    <row r="1642" spans="1:20" x14ac:dyDescent="0.2">
      <c r="A1642" s="29">
        <v>19241031145</v>
      </c>
      <c r="B1642" s="4" t="s">
        <v>9562</v>
      </c>
      <c r="C1642" s="4" t="s">
        <v>9492</v>
      </c>
      <c r="D1642" s="4" t="s">
        <v>43696</v>
      </c>
      <c r="E1642" s="4" t="s">
        <v>2835</v>
      </c>
      <c r="F1642" s="4" t="s">
        <v>33584</v>
      </c>
      <c r="G1642" s="4" t="s">
        <v>3020</v>
      </c>
      <c r="H1642" s="4" t="s">
        <v>33585</v>
      </c>
      <c r="I1642" s="4" t="s">
        <v>22</v>
      </c>
      <c r="J1642" s="4" t="s">
        <v>7185</v>
      </c>
      <c r="K1642" s="4" t="s">
        <v>9563</v>
      </c>
      <c r="L1642" s="4" t="s">
        <v>308</v>
      </c>
      <c r="M1642" s="4" t="s">
        <v>73</v>
      </c>
      <c r="N1642" s="4" t="s">
        <v>9602</v>
      </c>
      <c r="O1642" s="4" t="s">
        <v>9603</v>
      </c>
      <c r="P1642" s="4" t="s">
        <v>9604</v>
      </c>
      <c r="Q1642" s="4" t="s">
        <v>663</v>
      </c>
      <c r="R1642" s="4" t="s">
        <v>3021</v>
      </c>
      <c r="S1642" s="4" t="s">
        <v>2836</v>
      </c>
      <c r="T1642" s="4" t="s">
        <v>39306</v>
      </c>
    </row>
    <row r="1643" spans="1:20" x14ac:dyDescent="0.2">
      <c r="A1643" s="29">
        <v>19241031061</v>
      </c>
      <c r="B1643" s="4" t="s">
        <v>9564</v>
      </c>
      <c r="C1643" s="4" t="s">
        <v>9492</v>
      </c>
      <c r="D1643" s="4" t="s">
        <v>15518</v>
      </c>
      <c r="E1643" s="4" t="s">
        <v>71</v>
      </c>
      <c r="F1643" s="4" t="s">
        <v>9564</v>
      </c>
      <c r="G1643" s="4" t="s">
        <v>71</v>
      </c>
      <c r="H1643" s="4" t="s">
        <v>9564</v>
      </c>
      <c r="I1643" s="4" t="s">
        <v>22</v>
      </c>
      <c r="J1643" s="4" t="s">
        <v>8632</v>
      </c>
      <c r="K1643" s="4" t="s">
        <v>9565</v>
      </c>
      <c r="L1643" s="4" t="s">
        <v>263</v>
      </c>
      <c r="M1643" s="4" t="s">
        <v>73</v>
      </c>
      <c r="N1643" s="4" t="s">
        <v>9605</v>
      </c>
      <c r="O1643" s="4" t="s">
        <v>9606</v>
      </c>
      <c r="P1643" s="4" t="s">
        <v>9607</v>
      </c>
      <c r="Q1643" s="4" t="s">
        <v>663</v>
      </c>
      <c r="R1643" s="4" t="s">
        <v>39306</v>
      </c>
      <c r="S1643" s="4" t="s">
        <v>39306</v>
      </c>
      <c r="T1643" s="4" t="s">
        <v>39306</v>
      </c>
    </row>
    <row r="1644" spans="1:20" x14ac:dyDescent="0.2">
      <c r="A1644" s="29">
        <v>19241031277</v>
      </c>
      <c r="B1644" s="4" t="s">
        <v>9566</v>
      </c>
      <c r="C1644" s="4" t="s">
        <v>9492</v>
      </c>
      <c r="D1644" s="4" t="s">
        <v>43697</v>
      </c>
      <c r="E1644" s="4" t="s">
        <v>71</v>
      </c>
      <c r="F1644" s="4" t="s">
        <v>9566</v>
      </c>
      <c r="G1644" s="4" t="s">
        <v>71</v>
      </c>
      <c r="H1644" s="4" t="s">
        <v>9566</v>
      </c>
      <c r="I1644" s="4" t="s">
        <v>22</v>
      </c>
      <c r="J1644" s="4" t="s">
        <v>9567</v>
      </c>
      <c r="K1644" s="4" t="s">
        <v>9568</v>
      </c>
      <c r="L1644" s="4" t="s">
        <v>476</v>
      </c>
      <c r="M1644" s="4" t="s">
        <v>73</v>
      </c>
      <c r="N1644" s="4" t="s">
        <v>9608</v>
      </c>
      <c r="O1644" s="4" t="s">
        <v>9609</v>
      </c>
      <c r="P1644" s="4" t="s">
        <v>9610</v>
      </c>
      <c r="Q1644" s="4" t="s">
        <v>663</v>
      </c>
      <c r="R1644" s="4" t="s">
        <v>39306</v>
      </c>
      <c r="S1644" s="4" t="s">
        <v>39306</v>
      </c>
      <c r="T1644" s="4" t="s">
        <v>39306</v>
      </c>
    </row>
    <row r="1645" spans="1:20" x14ac:dyDescent="0.2">
      <c r="A1645" s="29">
        <v>19241031236</v>
      </c>
      <c r="B1645" s="4" t="s">
        <v>9569</v>
      </c>
      <c r="C1645" s="4" t="s">
        <v>9492</v>
      </c>
      <c r="D1645" s="4" t="s">
        <v>23536</v>
      </c>
      <c r="E1645" s="4" t="s">
        <v>71</v>
      </c>
      <c r="F1645" s="4" t="s">
        <v>9569</v>
      </c>
      <c r="G1645" s="4" t="s">
        <v>71</v>
      </c>
      <c r="H1645" s="4" t="s">
        <v>9569</v>
      </c>
      <c r="I1645" s="4" t="s">
        <v>22</v>
      </c>
      <c r="J1645" s="4" t="s">
        <v>9570</v>
      </c>
      <c r="K1645" s="4" t="s">
        <v>9571</v>
      </c>
      <c r="L1645" s="4" t="s">
        <v>1885</v>
      </c>
      <c r="M1645" s="4" t="s">
        <v>73</v>
      </c>
      <c r="N1645" s="4" t="s">
        <v>9611</v>
      </c>
      <c r="O1645" s="4" t="s">
        <v>9612</v>
      </c>
      <c r="P1645" s="4" t="s">
        <v>9613</v>
      </c>
      <c r="Q1645" s="4" t="s">
        <v>663</v>
      </c>
      <c r="R1645" s="4" t="s">
        <v>39306</v>
      </c>
      <c r="S1645" s="4" t="s">
        <v>39306</v>
      </c>
      <c r="T1645" s="4" t="s">
        <v>39306</v>
      </c>
    </row>
    <row r="1646" spans="1:20" x14ac:dyDescent="0.2">
      <c r="A1646" s="29">
        <v>19241031020</v>
      </c>
      <c r="B1646" s="4" t="s">
        <v>9572</v>
      </c>
      <c r="C1646" s="4" t="s">
        <v>9492</v>
      </c>
      <c r="D1646" s="4" t="s">
        <v>43698</v>
      </c>
      <c r="E1646" s="4" t="s">
        <v>71</v>
      </c>
      <c r="F1646" s="4" t="s">
        <v>9572</v>
      </c>
      <c r="G1646" s="4" t="s">
        <v>71</v>
      </c>
      <c r="H1646" s="4" t="s">
        <v>9572</v>
      </c>
      <c r="I1646" s="4" t="s">
        <v>22</v>
      </c>
      <c r="J1646" s="4" t="s">
        <v>9573</v>
      </c>
      <c r="K1646" s="4" t="s">
        <v>9574</v>
      </c>
      <c r="L1646" s="4" t="s">
        <v>1885</v>
      </c>
      <c r="M1646" s="4" t="s">
        <v>73</v>
      </c>
      <c r="N1646" s="4" t="s">
        <v>9614</v>
      </c>
      <c r="O1646" s="4" t="s">
        <v>9615</v>
      </c>
      <c r="P1646" s="4" t="s">
        <v>9616</v>
      </c>
      <c r="Q1646" s="4" t="s">
        <v>663</v>
      </c>
      <c r="R1646" s="4" t="s">
        <v>39306</v>
      </c>
      <c r="S1646" s="4" t="s">
        <v>39306</v>
      </c>
      <c r="T1646" s="4" t="s">
        <v>39306</v>
      </c>
    </row>
    <row r="1647" spans="1:20" x14ac:dyDescent="0.2">
      <c r="A1647" s="29">
        <v>19241031673</v>
      </c>
      <c r="B1647" s="4" t="s">
        <v>9575</v>
      </c>
      <c r="C1647" s="4" t="s">
        <v>9492</v>
      </c>
      <c r="D1647" s="4" t="s">
        <v>43699</v>
      </c>
      <c r="E1647" s="4" t="s">
        <v>71</v>
      </c>
      <c r="F1647" s="4" t="s">
        <v>9575</v>
      </c>
      <c r="G1647" s="4" t="s">
        <v>71</v>
      </c>
      <c r="H1647" s="4" t="s">
        <v>9575</v>
      </c>
      <c r="I1647" s="4" t="s">
        <v>22</v>
      </c>
      <c r="J1647" s="4" t="s">
        <v>9576</v>
      </c>
      <c r="K1647" s="4" t="s">
        <v>9577</v>
      </c>
      <c r="L1647" s="4" t="s">
        <v>1885</v>
      </c>
      <c r="M1647" s="4" t="s">
        <v>73</v>
      </c>
      <c r="N1647" s="4" t="s">
        <v>9617</v>
      </c>
      <c r="O1647" s="4" t="s">
        <v>9618</v>
      </c>
      <c r="P1647" s="4" t="s">
        <v>9619</v>
      </c>
      <c r="Q1647" s="4" t="s">
        <v>663</v>
      </c>
      <c r="R1647" s="4" t="s">
        <v>39306</v>
      </c>
      <c r="S1647" s="4" t="s">
        <v>39306</v>
      </c>
      <c r="T1647" s="4" t="s">
        <v>39306</v>
      </c>
    </row>
    <row r="1648" spans="1:20" x14ac:dyDescent="0.2">
      <c r="A1648" s="29">
        <v>19241005065</v>
      </c>
      <c r="B1648" s="4" t="s">
        <v>9578</v>
      </c>
      <c r="C1648" s="4" t="s">
        <v>9492</v>
      </c>
      <c r="D1648" s="4" t="s">
        <v>14375</v>
      </c>
      <c r="E1648" s="4" t="s">
        <v>2835</v>
      </c>
      <c r="F1648" s="4" t="s">
        <v>27364</v>
      </c>
      <c r="G1648" s="4" t="s">
        <v>3020</v>
      </c>
      <c r="H1648" s="4" t="s">
        <v>42617</v>
      </c>
      <c r="I1648" s="4" t="s">
        <v>22</v>
      </c>
      <c r="J1648" s="4" t="s">
        <v>2859</v>
      </c>
      <c r="K1648" s="4" t="s">
        <v>9579</v>
      </c>
      <c r="L1648" s="4" t="s">
        <v>2928</v>
      </c>
      <c r="M1648" s="4" t="s">
        <v>73</v>
      </c>
      <c r="N1648" s="4" t="s">
        <v>9620</v>
      </c>
      <c r="O1648" s="4" t="s">
        <v>9621</v>
      </c>
      <c r="P1648" s="4" t="s">
        <v>9622</v>
      </c>
      <c r="Q1648" s="4" t="s">
        <v>922</v>
      </c>
      <c r="R1648" s="4" t="s">
        <v>3021</v>
      </c>
      <c r="S1648" s="4" t="s">
        <v>2836</v>
      </c>
      <c r="T1648" s="4" t="s">
        <v>39306</v>
      </c>
    </row>
    <row r="1649" spans="1:20" x14ac:dyDescent="0.2">
      <c r="A1649" s="29">
        <v>19221133556</v>
      </c>
      <c r="B1649" s="4" t="s">
        <v>9580</v>
      </c>
      <c r="C1649" s="4" t="s">
        <v>9492</v>
      </c>
      <c r="D1649" s="4" t="s">
        <v>33944</v>
      </c>
      <c r="E1649" s="4" t="s">
        <v>71</v>
      </c>
      <c r="F1649" s="4" t="s">
        <v>9580</v>
      </c>
      <c r="G1649" s="4" t="s">
        <v>71</v>
      </c>
      <c r="H1649" s="4" t="s">
        <v>9580</v>
      </c>
      <c r="I1649" s="4" t="s">
        <v>22</v>
      </c>
      <c r="J1649" s="4" t="s">
        <v>1291</v>
      </c>
      <c r="K1649" s="4" t="s">
        <v>9581</v>
      </c>
      <c r="L1649" s="4" t="s">
        <v>249</v>
      </c>
      <c r="M1649" s="4" t="s">
        <v>73</v>
      </c>
      <c r="N1649" s="4" t="s">
        <v>10080</v>
      </c>
      <c r="O1649" s="4" t="s">
        <v>10081</v>
      </c>
      <c r="P1649" s="4" t="s">
        <v>10082</v>
      </c>
      <c r="Q1649" s="4" t="s">
        <v>1045</v>
      </c>
      <c r="R1649" s="4" t="s">
        <v>39306</v>
      </c>
      <c r="S1649" s="4" t="s">
        <v>39306</v>
      </c>
      <c r="T1649" s="4" t="s">
        <v>39306</v>
      </c>
    </row>
    <row r="1650" spans="1:20" x14ac:dyDescent="0.2">
      <c r="A1650" s="29">
        <v>19241005776</v>
      </c>
      <c r="B1650" s="4" t="s">
        <v>9582</v>
      </c>
      <c r="C1650" s="4" t="s">
        <v>9492</v>
      </c>
      <c r="D1650" s="4" t="s">
        <v>30309</v>
      </c>
      <c r="E1650" s="4" t="s">
        <v>71</v>
      </c>
      <c r="F1650" s="4" t="s">
        <v>9582</v>
      </c>
      <c r="G1650" s="4" t="s">
        <v>71</v>
      </c>
      <c r="H1650" s="4" t="s">
        <v>9582</v>
      </c>
      <c r="I1650" s="4" t="s">
        <v>22</v>
      </c>
      <c r="J1650" s="4" t="s">
        <v>1315</v>
      </c>
      <c r="K1650" s="4" t="s">
        <v>9583</v>
      </c>
      <c r="L1650" s="4" t="s">
        <v>267</v>
      </c>
      <c r="M1650" s="4" t="s">
        <v>73</v>
      </c>
      <c r="N1650" s="4" t="s">
        <v>9623</v>
      </c>
      <c r="O1650" s="4" t="s">
        <v>9624</v>
      </c>
      <c r="P1650" s="4" t="s">
        <v>9625</v>
      </c>
      <c r="Q1650" s="4" t="s">
        <v>922</v>
      </c>
      <c r="R1650" s="4" t="s">
        <v>39306</v>
      </c>
      <c r="S1650" s="4" t="s">
        <v>39306</v>
      </c>
      <c r="T1650" s="4" t="s">
        <v>39306</v>
      </c>
    </row>
    <row r="1651" spans="1:20" x14ac:dyDescent="0.2">
      <c r="A1651" s="29">
        <v>19241031293</v>
      </c>
      <c r="B1651" s="4" t="s">
        <v>9584</v>
      </c>
      <c r="C1651" s="4" t="s">
        <v>9492</v>
      </c>
      <c r="D1651" s="4" t="s">
        <v>26975</v>
      </c>
      <c r="E1651" s="4" t="s">
        <v>71</v>
      </c>
      <c r="F1651" s="4" t="s">
        <v>9584</v>
      </c>
      <c r="G1651" s="4" t="s">
        <v>71</v>
      </c>
      <c r="H1651" s="4" t="s">
        <v>9584</v>
      </c>
      <c r="I1651" s="4" t="s">
        <v>22</v>
      </c>
      <c r="J1651" s="4" t="s">
        <v>9585</v>
      </c>
      <c r="K1651" s="4" t="s">
        <v>9586</v>
      </c>
      <c r="L1651" s="4" t="s">
        <v>7436</v>
      </c>
      <c r="M1651" s="4" t="s">
        <v>73</v>
      </c>
      <c r="N1651" s="4" t="s">
        <v>9626</v>
      </c>
      <c r="O1651" s="4" t="s">
        <v>9627</v>
      </c>
      <c r="P1651" s="4" t="s">
        <v>9628</v>
      </c>
      <c r="Q1651" s="4" t="s">
        <v>663</v>
      </c>
      <c r="R1651" s="4" t="s">
        <v>39306</v>
      </c>
      <c r="S1651" s="4" t="s">
        <v>39306</v>
      </c>
      <c r="T1651" s="4" t="s">
        <v>39306</v>
      </c>
    </row>
    <row r="1652" spans="1:20" x14ac:dyDescent="0.2">
      <c r="A1652" s="29">
        <v>19241031913</v>
      </c>
      <c r="B1652" s="4" t="s">
        <v>9629</v>
      </c>
      <c r="C1652" s="4" t="s">
        <v>9713</v>
      </c>
      <c r="D1652" s="4" t="s">
        <v>12455</v>
      </c>
      <c r="E1652" s="4" t="s">
        <v>71</v>
      </c>
      <c r="F1652" s="4" t="s">
        <v>9629</v>
      </c>
      <c r="G1652" s="4" t="s">
        <v>71</v>
      </c>
      <c r="H1652" s="4" t="s">
        <v>9629</v>
      </c>
      <c r="I1652" s="4" t="s">
        <v>22</v>
      </c>
      <c r="J1652" s="4" t="s">
        <v>9630</v>
      </c>
      <c r="K1652" s="4" t="s">
        <v>9631</v>
      </c>
      <c r="L1652" s="4" t="s">
        <v>476</v>
      </c>
      <c r="M1652" s="4" t="s">
        <v>73</v>
      </c>
      <c r="N1652" s="4" t="s">
        <v>9714</v>
      </c>
      <c r="O1652" s="4" t="s">
        <v>9715</v>
      </c>
      <c r="P1652" s="4" t="s">
        <v>9716</v>
      </c>
      <c r="Q1652" s="4" t="s">
        <v>663</v>
      </c>
      <c r="R1652" s="4" t="s">
        <v>39306</v>
      </c>
      <c r="S1652" s="4" t="s">
        <v>39306</v>
      </c>
      <c r="T1652" s="4" t="s">
        <v>39306</v>
      </c>
    </row>
    <row r="1653" spans="1:20" x14ac:dyDescent="0.2">
      <c r="A1653" s="29">
        <v>19241031863</v>
      </c>
      <c r="B1653" s="4" t="s">
        <v>9632</v>
      </c>
      <c r="C1653" s="4" t="s">
        <v>9713</v>
      </c>
      <c r="D1653" s="4" t="s">
        <v>26976</v>
      </c>
      <c r="E1653" s="4" t="s">
        <v>71</v>
      </c>
      <c r="F1653" s="4" t="s">
        <v>9632</v>
      </c>
      <c r="G1653" s="4" t="s">
        <v>71</v>
      </c>
      <c r="H1653" s="4" t="s">
        <v>9632</v>
      </c>
      <c r="I1653" s="4" t="s">
        <v>22</v>
      </c>
      <c r="J1653" s="4" t="s">
        <v>465</v>
      </c>
      <c r="K1653" s="4" t="s">
        <v>9633</v>
      </c>
      <c r="L1653" s="4" t="s">
        <v>1072</v>
      </c>
      <c r="M1653" s="4" t="s">
        <v>73</v>
      </c>
      <c r="N1653" s="4" t="s">
        <v>9717</v>
      </c>
      <c r="O1653" s="4" t="s">
        <v>9718</v>
      </c>
      <c r="P1653" s="4" t="s">
        <v>9719</v>
      </c>
      <c r="Q1653" s="4" t="s">
        <v>663</v>
      </c>
      <c r="R1653" s="4" t="s">
        <v>39306</v>
      </c>
      <c r="S1653" s="4" t="s">
        <v>39306</v>
      </c>
      <c r="T1653" s="4" t="s">
        <v>39306</v>
      </c>
    </row>
    <row r="1654" spans="1:20" x14ac:dyDescent="0.2">
      <c r="A1654" s="29">
        <v>19241031822</v>
      </c>
      <c r="B1654" s="4" t="s">
        <v>9634</v>
      </c>
      <c r="C1654" s="4" t="s">
        <v>9713</v>
      </c>
      <c r="D1654" s="4" t="s">
        <v>26977</v>
      </c>
      <c r="E1654" s="4" t="s">
        <v>71</v>
      </c>
      <c r="F1654" s="4" t="s">
        <v>9634</v>
      </c>
      <c r="G1654" s="4" t="s">
        <v>71</v>
      </c>
      <c r="H1654" s="4" t="s">
        <v>9634</v>
      </c>
      <c r="I1654" s="4" t="s">
        <v>22</v>
      </c>
      <c r="J1654" s="4" t="s">
        <v>9635</v>
      </c>
      <c r="K1654" s="4" t="s">
        <v>9636</v>
      </c>
      <c r="L1654" s="4" t="s">
        <v>468</v>
      </c>
      <c r="M1654" s="4" t="s">
        <v>73</v>
      </c>
      <c r="N1654" s="4" t="s">
        <v>9720</v>
      </c>
      <c r="O1654" s="4" t="s">
        <v>9721</v>
      </c>
      <c r="P1654" s="4" t="s">
        <v>9722</v>
      </c>
      <c r="Q1654" s="4" t="s">
        <v>663</v>
      </c>
      <c r="R1654" s="4" t="s">
        <v>39306</v>
      </c>
      <c r="S1654" s="4" t="s">
        <v>39306</v>
      </c>
      <c r="T1654" s="4" t="s">
        <v>39306</v>
      </c>
    </row>
    <row r="1655" spans="1:20" x14ac:dyDescent="0.2">
      <c r="A1655" s="29">
        <v>19241031780</v>
      </c>
      <c r="B1655" s="4" t="s">
        <v>9637</v>
      </c>
      <c r="C1655" s="4" t="s">
        <v>9713</v>
      </c>
      <c r="D1655" s="4" t="s">
        <v>26978</v>
      </c>
      <c r="E1655" s="4" t="s">
        <v>71</v>
      </c>
      <c r="F1655" s="4" t="s">
        <v>9637</v>
      </c>
      <c r="G1655" s="4" t="s">
        <v>71</v>
      </c>
      <c r="H1655" s="4" t="s">
        <v>9637</v>
      </c>
      <c r="I1655" s="4" t="s">
        <v>22</v>
      </c>
      <c r="J1655" s="4" t="s">
        <v>3941</v>
      </c>
      <c r="K1655" s="4" t="s">
        <v>9638</v>
      </c>
      <c r="L1655" s="4" t="s">
        <v>1288</v>
      </c>
      <c r="M1655" s="4" t="s">
        <v>73</v>
      </c>
      <c r="N1655" s="4" t="s">
        <v>9723</v>
      </c>
      <c r="O1655" s="4" t="s">
        <v>9724</v>
      </c>
      <c r="P1655" s="4" t="s">
        <v>9725</v>
      </c>
      <c r="Q1655" s="4" t="s">
        <v>663</v>
      </c>
      <c r="R1655" s="4" t="s">
        <v>39306</v>
      </c>
      <c r="S1655" s="4" t="s">
        <v>39306</v>
      </c>
      <c r="T1655" s="4" t="s">
        <v>39306</v>
      </c>
    </row>
    <row r="1656" spans="1:20" x14ac:dyDescent="0.2">
      <c r="A1656" s="29">
        <v>19241031749</v>
      </c>
      <c r="B1656" s="4" t="s">
        <v>9639</v>
      </c>
      <c r="C1656" s="4" t="s">
        <v>9713</v>
      </c>
      <c r="D1656" s="4" t="s">
        <v>38572</v>
      </c>
      <c r="E1656" s="4" t="s">
        <v>71</v>
      </c>
      <c r="F1656" s="4" t="s">
        <v>9639</v>
      </c>
      <c r="G1656" s="4" t="s">
        <v>71</v>
      </c>
      <c r="H1656" s="4" t="s">
        <v>9639</v>
      </c>
      <c r="I1656" s="4" t="s">
        <v>22</v>
      </c>
      <c r="J1656" s="4" t="s">
        <v>9640</v>
      </c>
      <c r="K1656" s="4" t="s">
        <v>9641</v>
      </c>
      <c r="L1656" s="4" t="s">
        <v>8048</v>
      </c>
      <c r="M1656" s="4" t="s">
        <v>73</v>
      </c>
      <c r="N1656" s="4" t="s">
        <v>9726</v>
      </c>
      <c r="O1656" s="4" t="s">
        <v>9727</v>
      </c>
      <c r="P1656" s="4" t="s">
        <v>9728</v>
      </c>
      <c r="Q1656" s="4" t="s">
        <v>663</v>
      </c>
      <c r="R1656" s="4" t="s">
        <v>39306</v>
      </c>
      <c r="S1656" s="4" t="s">
        <v>39306</v>
      </c>
      <c r="T1656" s="4" t="s">
        <v>39306</v>
      </c>
    </row>
    <row r="1657" spans="1:20" x14ac:dyDescent="0.2">
      <c r="A1657" s="29">
        <v>19241031715</v>
      </c>
      <c r="B1657" s="4" t="s">
        <v>9642</v>
      </c>
      <c r="C1657" s="4" t="s">
        <v>9713</v>
      </c>
      <c r="D1657" s="4" t="s">
        <v>43700</v>
      </c>
      <c r="E1657" s="4" t="s">
        <v>71</v>
      </c>
      <c r="F1657" s="4" t="s">
        <v>9642</v>
      </c>
      <c r="G1657" s="4" t="s">
        <v>71</v>
      </c>
      <c r="H1657" s="4" t="s">
        <v>9642</v>
      </c>
      <c r="I1657" s="4" t="s">
        <v>22</v>
      </c>
      <c r="J1657" s="4" t="s">
        <v>1368</v>
      </c>
      <c r="K1657" s="4" t="s">
        <v>9643</v>
      </c>
      <c r="L1657" s="4" t="s">
        <v>535</v>
      </c>
      <c r="M1657" s="4" t="s">
        <v>73</v>
      </c>
      <c r="N1657" s="4" t="s">
        <v>9729</v>
      </c>
      <c r="O1657" s="4" t="s">
        <v>9730</v>
      </c>
      <c r="P1657" s="4" t="s">
        <v>9731</v>
      </c>
      <c r="Q1657" s="4" t="s">
        <v>663</v>
      </c>
      <c r="R1657" s="4" t="s">
        <v>39306</v>
      </c>
      <c r="S1657" s="4" t="s">
        <v>39306</v>
      </c>
      <c r="T1657" s="4" t="s">
        <v>39306</v>
      </c>
    </row>
    <row r="1658" spans="1:20" x14ac:dyDescent="0.2">
      <c r="A1658" s="29">
        <v>19241031012</v>
      </c>
      <c r="B1658" s="4" t="s">
        <v>9644</v>
      </c>
      <c r="C1658" s="4" t="s">
        <v>9713</v>
      </c>
      <c r="D1658" s="4" t="s">
        <v>43701</v>
      </c>
      <c r="E1658" s="4" t="s">
        <v>2835</v>
      </c>
      <c r="F1658" s="4" t="s">
        <v>13183</v>
      </c>
      <c r="G1658" s="4" t="s">
        <v>3020</v>
      </c>
      <c r="H1658" s="4" t="s">
        <v>13183</v>
      </c>
      <c r="I1658" s="4" t="s">
        <v>22</v>
      </c>
      <c r="J1658" s="4" t="s">
        <v>9645</v>
      </c>
      <c r="K1658" s="4" t="s">
        <v>9646</v>
      </c>
      <c r="L1658" s="4" t="s">
        <v>231</v>
      </c>
      <c r="M1658" s="4" t="s">
        <v>73</v>
      </c>
      <c r="N1658" s="4" t="s">
        <v>9732</v>
      </c>
      <c r="O1658" s="4" t="s">
        <v>9733</v>
      </c>
      <c r="P1658" s="4" t="s">
        <v>9734</v>
      </c>
      <c r="Q1658" s="4" t="s">
        <v>663</v>
      </c>
      <c r="R1658" s="4" t="s">
        <v>3021</v>
      </c>
      <c r="S1658" s="4" t="s">
        <v>2836</v>
      </c>
      <c r="T1658" s="4" t="s">
        <v>39306</v>
      </c>
    </row>
    <row r="1659" spans="1:20" x14ac:dyDescent="0.2">
      <c r="A1659" s="29">
        <v>19241032002</v>
      </c>
      <c r="B1659" s="4" t="s">
        <v>9647</v>
      </c>
      <c r="C1659" s="4" t="s">
        <v>9713</v>
      </c>
      <c r="D1659" s="4" t="s">
        <v>18401</v>
      </c>
      <c r="E1659" s="4" t="s">
        <v>71</v>
      </c>
      <c r="F1659" s="4" t="s">
        <v>9647</v>
      </c>
      <c r="G1659" s="4" t="s">
        <v>71</v>
      </c>
      <c r="H1659" s="4" t="s">
        <v>9647</v>
      </c>
      <c r="I1659" s="4" t="s">
        <v>22</v>
      </c>
      <c r="J1659" s="4" t="s">
        <v>2522</v>
      </c>
      <c r="K1659" s="4" t="s">
        <v>9648</v>
      </c>
      <c r="L1659" s="4" t="s">
        <v>535</v>
      </c>
      <c r="M1659" s="4" t="s">
        <v>73</v>
      </c>
      <c r="N1659" s="4" t="s">
        <v>9735</v>
      </c>
      <c r="O1659" s="4" t="s">
        <v>9736</v>
      </c>
      <c r="P1659" s="4" t="s">
        <v>9737</v>
      </c>
      <c r="Q1659" s="4" t="s">
        <v>663</v>
      </c>
      <c r="R1659" s="4" t="s">
        <v>39306</v>
      </c>
      <c r="S1659" s="4" t="s">
        <v>39306</v>
      </c>
      <c r="T1659" s="4" t="s">
        <v>39306</v>
      </c>
    </row>
    <row r="1660" spans="1:20" x14ac:dyDescent="0.2">
      <c r="A1660" s="29">
        <v>19241031053</v>
      </c>
      <c r="B1660" s="4" t="s">
        <v>9649</v>
      </c>
      <c r="C1660" s="4" t="s">
        <v>9713</v>
      </c>
      <c r="D1660" s="4" t="s">
        <v>36857</v>
      </c>
      <c r="E1660" s="4" t="s">
        <v>71</v>
      </c>
      <c r="F1660" s="4" t="s">
        <v>9649</v>
      </c>
      <c r="G1660" s="4" t="s">
        <v>71</v>
      </c>
      <c r="H1660" s="4" t="s">
        <v>9649</v>
      </c>
      <c r="I1660" s="4" t="s">
        <v>22</v>
      </c>
      <c r="J1660" s="4" t="s">
        <v>9650</v>
      </c>
      <c r="K1660" s="4" t="s">
        <v>9651</v>
      </c>
      <c r="L1660" s="4" t="s">
        <v>1885</v>
      </c>
      <c r="M1660" s="4" t="s">
        <v>73</v>
      </c>
      <c r="N1660" s="4" t="s">
        <v>9738</v>
      </c>
      <c r="O1660" s="4" t="s">
        <v>9739</v>
      </c>
      <c r="P1660" s="4" t="s">
        <v>9740</v>
      </c>
      <c r="Q1660" s="4" t="s">
        <v>663</v>
      </c>
      <c r="R1660" s="4" t="s">
        <v>39306</v>
      </c>
      <c r="S1660" s="4" t="s">
        <v>39306</v>
      </c>
      <c r="T1660" s="4" t="s">
        <v>39306</v>
      </c>
    </row>
    <row r="1661" spans="1:20" x14ac:dyDescent="0.2">
      <c r="A1661" s="29">
        <v>19241031095</v>
      </c>
      <c r="B1661" s="4" t="s">
        <v>9652</v>
      </c>
      <c r="C1661" s="4" t="s">
        <v>9713</v>
      </c>
      <c r="D1661" s="4" t="s">
        <v>43702</v>
      </c>
      <c r="E1661" s="4" t="s">
        <v>2835</v>
      </c>
      <c r="F1661" s="4" t="s">
        <v>16612</v>
      </c>
      <c r="G1661" s="4" t="s">
        <v>3020</v>
      </c>
      <c r="H1661" s="4" t="s">
        <v>16612</v>
      </c>
      <c r="I1661" s="4" t="s">
        <v>22</v>
      </c>
      <c r="J1661" s="4" t="s">
        <v>4877</v>
      </c>
      <c r="K1661" s="4" t="s">
        <v>9653</v>
      </c>
      <c r="L1661" s="4" t="s">
        <v>453</v>
      </c>
      <c r="M1661" s="4" t="s">
        <v>73</v>
      </c>
      <c r="N1661" s="4" t="s">
        <v>9741</v>
      </c>
      <c r="O1661" s="4" t="s">
        <v>9742</v>
      </c>
      <c r="P1661" s="4" t="s">
        <v>9743</v>
      </c>
      <c r="Q1661" s="4" t="s">
        <v>663</v>
      </c>
      <c r="R1661" s="4" t="s">
        <v>3021</v>
      </c>
      <c r="S1661" s="4" t="s">
        <v>2836</v>
      </c>
      <c r="T1661" s="4" t="s">
        <v>39306</v>
      </c>
    </row>
    <row r="1662" spans="1:20" x14ac:dyDescent="0.2">
      <c r="A1662" s="29">
        <v>19241031350</v>
      </c>
      <c r="B1662" s="4" t="s">
        <v>9654</v>
      </c>
      <c r="C1662" s="4" t="s">
        <v>9713</v>
      </c>
      <c r="D1662" s="4" t="s">
        <v>43703</v>
      </c>
      <c r="E1662" s="4" t="s">
        <v>2835</v>
      </c>
      <c r="F1662" s="4" t="s">
        <v>16612</v>
      </c>
      <c r="G1662" s="4" t="s">
        <v>3020</v>
      </c>
      <c r="H1662" s="4" t="s">
        <v>16612</v>
      </c>
      <c r="I1662" s="4" t="s">
        <v>22</v>
      </c>
      <c r="J1662" s="4" t="s">
        <v>9655</v>
      </c>
      <c r="K1662" s="4" t="s">
        <v>9656</v>
      </c>
      <c r="L1662" s="4" t="s">
        <v>453</v>
      </c>
      <c r="M1662" s="4" t="s">
        <v>73</v>
      </c>
      <c r="N1662" s="4" t="s">
        <v>9744</v>
      </c>
      <c r="O1662" s="4" t="s">
        <v>9745</v>
      </c>
      <c r="P1662" s="4" t="s">
        <v>9746</v>
      </c>
      <c r="Q1662" s="4" t="s">
        <v>663</v>
      </c>
      <c r="R1662" s="4" t="s">
        <v>3021</v>
      </c>
      <c r="S1662" s="4" t="s">
        <v>2836</v>
      </c>
      <c r="T1662" s="4" t="s">
        <v>39306</v>
      </c>
    </row>
    <row r="1663" spans="1:20" x14ac:dyDescent="0.2">
      <c r="A1663" s="29">
        <v>19241031210</v>
      </c>
      <c r="B1663" s="4" t="s">
        <v>9657</v>
      </c>
      <c r="C1663" s="4" t="s">
        <v>9713</v>
      </c>
      <c r="D1663" s="4" t="s">
        <v>32230</v>
      </c>
      <c r="E1663" s="4" t="s">
        <v>71</v>
      </c>
      <c r="F1663" s="4" t="s">
        <v>9657</v>
      </c>
      <c r="G1663" s="4" t="s">
        <v>71</v>
      </c>
      <c r="H1663" s="4" t="s">
        <v>9657</v>
      </c>
      <c r="I1663" s="4" t="s">
        <v>22</v>
      </c>
      <c r="J1663" s="4" t="s">
        <v>5801</v>
      </c>
      <c r="K1663" s="4" t="s">
        <v>9658</v>
      </c>
      <c r="L1663" s="4" t="s">
        <v>476</v>
      </c>
      <c r="M1663" s="4" t="s">
        <v>73</v>
      </c>
      <c r="N1663" s="4" t="s">
        <v>9747</v>
      </c>
      <c r="O1663" s="4" t="s">
        <v>9748</v>
      </c>
      <c r="P1663" s="4" t="s">
        <v>9749</v>
      </c>
      <c r="Q1663" s="4" t="s">
        <v>663</v>
      </c>
      <c r="R1663" s="4" t="s">
        <v>39306</v>
      </c>
      <c r="S1663" s="4" t="s">
        <v>39306</v>
      </c>
      <c r="T1663" s="4" t="s">
        <v>39306</v>
      </c>
    </row>
    <row r="1664" spans="1:20" x14ac:dyDescent="0.2">
      <c r="A1664" s="29">
        <v>19241031178</v>
      </c>
      <c r="B1664" s="4" t="s">
        <v>9659</v>
      </c>
      <c r="C1664" s="4" t="s">
        <v>9713</v>
      </c>
      <c r="D1664" s="4" t="s">
        <v>26979</v>
      </c>
      <c r="E1664" s="4" t="s">
        <v>2835</v>
      </c>
      <c r="F1664" s="4" t="s">
        <v>13183</v>
      </c>
      <c r="G1664" s="4" t="s">
        <v>3020</v>
      </c>
      <c r="H1664" s="4" t="s">
        <v>13183</v>
      </c>
      <c r="I1664" s="4" t="s">
        <v>22</v>
      </c>
      <c r="J1664" s="4" t="s">
        <v>473</v>
      </c>
      <c r="K1664" s="4" t="s">
        <v>9660</v>
      </c>
      <c r="L1664" s="4" t="s">
        <v>231</v>
      </c>
      <c r="M1664" s="4" t="s">
        <v>73</v>
      </c>
      <c r="N1664" s="4" t="s">
        <v>9750</v>
      </c>
      <c r="O1664" s="4" t="s">
        <v>9751</v>
      </c>
      <c r="P1664" s="4" t="s">
        <v>9752</v>
      </c>
      <c r="Q1664" s="4" t="s">
        <v>663</v>
      </c>
      <c r="R1664" s="4" t="s">
        <v>3021</v>
      </c>
      <c r="S1664" s="4" t="s">
        <v>2836</v>
      </c>
      <c r="T1664" s="4" t="s">
        <v>39306</v>
      </c>
    </row>
    <row r="1665" spans="1:20" x14ac:dyDescent="0.2">
      <c r="A1665" s="29">
        <v>19241031137</v>
      </c>
      <c r="B1665" s="4" t="s">
        <v>9661</v>
      </c>
      <c r="C1665" s="4" t="s">
        <v>9713</v>
      </c>
      <c r="D1665" s="4" t="s">
        <v>36858</v>
      </c>
      <c r="E1665" s="4" t="s">
        <v>71</v>
      </c>
      <c r="F1665" s="4" t="s">
        <v>9661</v>
      </c>
      <c r="G1665" s="4" t="s">
        <v>71</v>
      </c>
      <c r="H1665" s="4" t="s">
        <v>9661</v>
      </c>
      <c r="I1665" s="4" t="s">
        <v>22</v>
      </c>
      <c r="J1665" s="4" t="s">
        <v>9662</v>
      </c>
      <c r="K1665" s="4" t="s">
        <v>9663</v>
      </c>
      <c r="L1665" s="4" t="s">
        <v>1885</v>
      </c>
      <c r="M1665" s="4" t="s">
        <v>73</v>
      </c>
      <c r="N1665" s="4" t="s">
        <v>9753</v>
      </c>
      <c r="O1665" s="4" t="s">
        <v>9754</v>
      </c>
      <c r="P1665" s="4" t="s">
        <v>9755</v>
      </c>
      <c r="Q1665" s="4" t="s">
        <v>663</v>
      </c>
      <c r="R1665" s="4" t="s">
        <v>39306</v>
      </c>
      <c r="S1665" s="4" t="s">
        <v>39306</v>
      </c>
      <c r="T1665" s="4" t="s">
        <v>39306</v>
      </c>
    </row>
    <row r="1666" spans="1:20" x14ac:dyDescent="0.2">
      <c r="A1666" s="29">
        <v>19241031988</v>
      </c>
      <c r="B1666" s="4" t="s">
        <v>9664</v>
      </c>
      <c r="C1666" s="4" t="s">
        <v>9713</v>
      </c>
      <c r="D1666" s="4" t="s">
        <v>10625</v>
      </c>
      <c r="E1666" s="4" t="s">
        <v>71</v>
      </c>
      <c r="F1666" s="4" t="s">
        <v>9664</v>
      </c>
      <c r="G1666" s="4" t="s">
        <v>71</v>
      </c>
      <c r="H1666" s="4" t="s">
        <v>9664</v>
      </c>
      <c r="I1666" s="4" t="s">
        <v>22</v>
      </c>
      <c r="J1666" s="4" t="s">
        <v>9665</v>
      </c>
      <c r="K1666" s="4" t="s">
        <v>9666</v>
      </c>
      <c r="L1666" s="4" t="s">
        <v>263</v>
      </c>
      <c r="M1666" s="4" t="s">
        <v>73</v>
      </c>
      <c r="N1666" s="4" t="s">
        <v>9756</v>
      </c>
      <c r="O1666" s="4" t="s">
        <v>9757</v>
      </c>
      <c r="P1666" s="4" t="s">
        <v>9758</v>
      </c>
      <c r="Q1666" s="4" t="s">
        <v>663</v>
      </c>
      <c r="R1666" s="4" t="s">
        <v>39306</v>
      </c>
      <c r="S1666" s="4" t="s">
        <v>39306</v>
      </c>
      <c r="T1666" s="4" t="s">
        <v>39306</v>
      </c>
    </row>
    <row r="1667" spans="1:20" x14ac:dyDescent="0.2">
      <c r="A1667" s="29">
        <v>19241031418</v>
      </c>
      <c r="B1667" s="4" t="s">
        <v>9667</v>
      </c>
      <c r="C1667" s="4" t="s">
        <v>9713</v>
      </c>
      <c r="D1667" s="4" t="s">
        <v>26980</v>
      </c>
      <c r="E1667" s="4" t="s">
        <v>71</v>
      </c>
      <c r="F1667" s="4" t="s">
        <v>9667</v>
      </c>
      <c r="G1667" s="4" t="s">
        <v>71</v>
      </c>
      <c r="H1667" s="4" t="s">
        <v>9667</v>
      </c>
      <c r="I1667" s="4" t="s">
        <v>22</v>
      </c>
      <c r="J1667" s="4" t="s">
        <v>9668</v>
      </c>
      <c r="K1667" s="4" t="s">
        <v>9669</v>
      </c>
      <c r="L1667" s="4" t="s">
        <v>3300</v>
      </c>
      <c r="M1667" s="4" t="s">
        <v>73</v>
      </c>
      <c r="N1667" s="4" t="s">
        <v>9759</v>
      </c>
      <c r="O1667" s="4" t="s">
        <v>9760</v>
      </c>
      <c r="P1667" s="4" t="s">
        <v>9761</v>
      </c>
      <c r="Q1667" s="4" t="s">
        <v>663</v>
      </c>
      <c r="R1667" s="4" t="s">
        <v>39306</v>
      </c>
      <c r="S1667" s="4" t="s">
        <v>39306</v>
      </c>
      <c r="T1667" s="4" t="s">
        <v>39306</v>
      </c>
    </row>
    <row r="1668" spans="1:20" x14ac:dyDescent="0.2">
      <c r="A1668" s="29">
        <v>19241031376</v>
      </c>
      <c r="B1668" s="4" t="s">
        <v>9670</v>
      </c>
      <c r="C1668" s="4" t="s">
        <v>9713</v>
      </c>
      <c r="D1668" s="4" t="s">
        <v>35207</v>
      </c>
      <c r="E1668" s="4" t="s">
        <v>71</v>
      </c>
      <c r="F1668" s="4" t="s">
        <v>9670</v>
      </c>
      <c r="G1668" s="4" t="s">
        <v>71</v>
      </c>
      <c r="H1668" s="4" t="s">
        <v>9670</v>
      </c>
      <c r="I1668" s="4" t="s">
        <v>22</v>
      </c>
      <c r="J1668" s="4" t="s">
        <v>3624</v>
      </c>
      <c r="K1668" s="4" t="s">
        <v>9671</v>
      </c>
      <c r="L1668" s="4" t="s">
        <v>311</v>
      </c>
      <c r="M1668" s="4" t="s">
        <v>73</v>
      </c>
      <c r="N1668" s="4" t="s">
        <v>9762</v>
      </c>
      <c r="O1668" s="4" t="s">
        <v>9763</v>
      </c>
      <c r="P1668" s="4" t="s">
        <v>9764</v>
      </c>
      <c r="Q1668" s="4" t="s">
        <v>663</v>
      </c>
      <c r="R1668" s="4" t="s">
        <v>39306</v>
      </c>
      <c r="S1668" s="4" t="s">
        <v>39306</v>
      </c>
      <c r="T1668" s="4" t="s">
        <v>39306</v>
      </c>
    </row>
    <row r="1669" spans="1:20" x14ac:dyDescent="0.2">
      <c r="A1669" s="29">
        <v>19241031467</v>
      </c>
      <c r="B1669" s="4" t="s">
        <v>9672</v>
      </c>
      <c r="C1669" s="4" t="s">
        <v>9713</v>
      </c>
      <c r="D1669" s="4" t="s">
        <v>13531</v>
      </c>
      <c r="E1669" s="4" t="s">
        <v>71</v>
      </c>
      <c r="F1669" s="4" t="s">
        <v>9672</v>
      </c>
      <c r="G1669" s="4" t="s">
        <v>71</v>
      </c>
      <c r="H1669" s="4" t="s">
        <v>9672</v>
      </c>
      <c r="I1669" s="4" t="s">
        <v>22</v>
      </c>
      <c r="J1669" s="4" t="s">
        <v>1100</v>
      </c>
      <c r="K1669" s="4" t="s">
        <v>9673</v>
      </c>
      <c r="L1669" s="4" t="s">
        <v>1288</v>
      </c>
      <c r="M1669" s="4" t="s">
        <v>73</v>
      </c>
      <c r="N1669" s="4" t="s">
        <v>9765</v>
      </c>
      <c r="O1669" s="4" t="s">
        <v>9766</v>
      </c>
      <c r="P1669" s="4" t="s">
        <v>9767</v>
      </c>
      <c r="Q1669" s="4" t="s">
        <v>663</v>
      </c>
      <c r="R1669" s="4" t="s">
        <v>39306</v>
      </c>
      <c r="S1669" s="4" t="s">
        <v>39306</v>
      </c>
      <c r="T1669" s="4" t="s">
        <v>39306</v>
      </c>
    </row>
    <row r="1670" spans="1:20" x14ac:dyDescent="0.2">
      <c r="A1670" s="29">
        <v>19241031491</v>
      </c>
      <c r="B1670" s="4" t="s">
        <v>9674</v>
      </c>
      <c r="C1670" s="4" t="s">
        <v>9713</v>
      </c>
      <c r="D1670" s="4" t="s">
        <v>35208</v>
      </c>
      <c r="E1670" s="4" t="s">
        <v>2835</v>
      </c>
      <c r="F1670" s="4" t="s">
        <v>34820</v>
      </c>
      <c r="G1670" s="4" t="s">
        <v>3020</v>
      </c>
      <c r="H1670" s="4" t="s">
        <v>34893</v>
      </c>
      <c r="I1670" s="4" t="s">
        <v>22</v>
      </c>
      <c r="J1670" s="4" t="s">
        <v>1671</v>
      </c>
      <c r="K1670" s="4" t="s">
        <v>9675</v>
      </c>
      <c r="L1670" s="4" t="s">
        <v>3837</v>
      </c>
      <c r="M1670" s="4" t="s">
        <v>73</v>
      </c>
      <c r="N1670" s="4" t="s">
        <v>9768</v>
      </c>
      <c r="O1670" s="4" t="s">
        <v>9769</v>
      </c>
      <c r="P1670" s="4" t="s">
        <v>9770</v>
      </c>
      <c r="Q1670" s="4" t="s">
        <v>663</v>
      </c>
      <c r="R1670" s="4" t="s">
        <v>3021</v>
      </c>
      <c r="S1670" s="4" t="s">
        <v>2836</v>
      </c>
      <c r="T1670" s="4" t="s">
        <v>39306</v>
      </c>
    </row>
    <row r="1671" spans="1:20" x14ac:dyDescent="0.2">
      <c r="A1671" s="29">
        <v>19241031533</v>
      </c>
      <c r="B1671" s="4" t="s">
        <v>9676</v>
      </c>
      <c r="C1671" s="4" t="s">
        <v>9713</v>
      </c>
      <c r="D1671" s="4" t="s">
        <v>12456</v>
      </c>
      <c r="E1671" s="4" t="s">
        <v>71</v>
      </c>
      <c r="F1671" s="4" t="s">
        <v>9676</v>
      </c>
      <c r="G1671" s="4" t="s">
        <v>71</v>
      </c>
      <c r="H1671" s="4" t="s">
        <v>9676</v>
      </c>
      <c r="I1671" s="4" t="s">
        <v>22</v>
      </c>
      <c r="J1671" s="4" t="s">
        <v>2347</v>
      </c>
      <c r="K1671" s="4" t="s">
        <v>9677</v>
      </c>
      <c r="L1671" s="4" t="s">
        <v>1288</v>
      </c>
      <c r="M1671" s="4" t="s">
        <v>73</v>
      </c>
      <c r="N1671" s="4" t="s">
        <v>9771</v>
      </c>
      <c r="O1671" s="4" t="s">
        <v>9772</v>
      </c>
      <c r="P1671" s="4" t="s">
        <v>9773</v>
      </c>
      <c r="Q1671" s="4" t="s">
        <v>663</v>
      </c>
      <c r="R1671" s="4" t="s">
        <v>39306</v>
      </c>
      <c r="S1671" s="4" t="s">
        <v>39306</v>
      </c>
      <c r="T1671" s="4" t="s">
        <v>39306</v>
      </c>
    </row>
    <row r="1672" spans="1:20" x14ac:dyDescent="0.2">
      <c r="A1672" s="29">
        <v>19241031582</v>
      </c>
      <c r="B1672" s="4" t="s">
        <v>9678</v>
      </c>
      <c r="C1672" s="4" t="s">
        <v>9713</v>
      </c>
      <c r="D1672" s="4" t="s">
        <v>35209</v>
      </c>
      <c r="E1672" s="4" t="s">
        <v>2835</v>
      </c>
      <c r="F1672" s="4" t="s">
        <v>33584</v>
      </c>
      <c r="G1672" s="4" t="s">
        <v>3020</v>
      </c>
      <c r="H1672" s="4" t="s">
        <v>33585</v>
      </c>
      <c r="I1672" s="4" t="s">
        <v>22</v>
      </c>
      <c r="J1672" s="4" t="s">
        <v>461</v>
      </c>
      <c r="K1672" s="4" t="s">
        <v>9679</v>
      </c>
      <c r="L1672" s="4" t="s">
        <v>308</v>
      </c>
      <c r="M1672" s="4" t="s">
        <v>73</v>
      </c>
      <c r="N1672" s="4" t="s">
        <v>9774</v>
      </c>
      <c r="O1672" s="4" t="s">
        <v>9775</v>
      </c>
      <c r="P1672" s="4" t="s">
        <v>9776</v>
      </c>
      <c r="Q1672" s="4" t="s">
        <v>663</v>
      </c>
      <c r="R1672" s="4" t="s">
        <v>3021</v>
      </c>
      <c r="S1672" s="4" t="s">
        <v>2836</v>
      </c>
      <c r="T1672" s="4" t="s">
        <v>39306</v>
      </c>
    </row>
    <row r="1673" spans="1:20" x14ac:dyDescent="0.2">
      <c r="A1673" s="29">
        <v>19241031632</v>
      </c>
      <c r="B1673" s="4" t="s">
        <v>9680</v>
      </c>
      <c r="C1673" s="4" t="s">
        <v>9713</v>
      </c>
      <c r="D1673" s="4" t="s">
        <v>26981</v>
      </c>
      <c r="E1673" s="4" t="s">
        <v>71</v>
      </c>
      <c r="F1673" s="4" t="s">
        <v>9680</v>
      </c>
      <c r="G1673" s="4" t="s">
        <v>71</v>
      </c>
      <c r="H1673" s="4" t="s">
        <v>9680</v>
      </c>
      <c r="I1673" s="4" t="s">
        <v>22</v>
      </c>
      <c r="J1673" s="4" t="s">
        <v>9681</v>
      </c>
      <c r="K1673" s="4" t="s">
        <v>9682</v>
      </c>
      <c r="L1673" s="4" t="s">
        <v>311</v>
      </c>
      <c r="M1673" s="4" t="s">
        <v>73</v>
      </c>
      <c r="N1673" s="4" t="s">
        <v>9777</v>
      </c>
      <c r="O1673" s="4" t="s">
        <v>9778</v>
      </c>
      <c r="P1673" s="4" t="s">
        <v>9779</v>
      </c>
      <c r="Q1673" s="4" t="s">
        <v>663</v>
      </c>
      <c r="R1673" s="4" t="s">
        <v>39306</v>
      </c>
      <c r="S1673" s="4" t="s">
        <v>39306</v>
      </c>
      <c r="T1673" s="4" t="s">
        <v>39306</v>
      </c>
    </row>
    <row r="1674" spans="1:20" x14ac:dyDescent="0.2">
      <c r="A1674" s="29">
        <v>19241005339</v>
      </c>
      <c r="B1674" s="4" t="s">
        <v>9683</v>
      </c>
      <c r="C1674" s="4" t="s">
        <v>9713</v>
      </c>
      <c r="D1674" s="4" t="s">
        <v>43704</v>
      </c>
      <c r="E1674" s="4" t="s">
        <v>2835</v>
      </c>
      <c r="F1674" s="4" t="s">
        <v>13183</v>
      </c>
      <c r="G1674" s="4" t="s">
        <v>3020</v>
      </c>
      <c r="H1674" s="4" t="s">
        <v>13185</v>
      </c>
      <c r="I1674" s="4" t="s">
        <v>22</v>
      </c>
      <c r="J1674" s="4" t="s">
        <v>4148</v>
      </c>
      <c r="K1674" s="4" t="s">
        <v>9684</v>
      </c>
      <c r="L1674" s="4" t="s">
        <v>231</v>
      </c>
      <c r="M1674" s="4" t="s">
        <v>73</v>
      </c>
      <c r="N1674" s="4" t="s">
        <v>9780</v>
      </c>
      <c r="O1674" s="4" t="s">
        <v>9781</v>
      </c>
      <c r="P1674" s="4" t="s">
        <v>9782</v>
      </c>
      <c r="Q1674" s="4" t="s">
        <v>922</v>
      </c>
      <c r="R1674" s="4" t="s">
        <v>3021</v>
      </c>
      <c r="S1674" s="4" t="s">
        <v>2836</v>
      </c>
      <c r="T1674" s="4" t="s">
        <v>39306</v>
      </c>
    </row>
    <row r="1675" spans="1:20" x14ac:dyDescent="0.2">
      <c r="A1675" s="29">
        <v>19241031665</v>
      </c>
      <c r="B1675" s="4" t="s">
        <v>9685</v>
      </c>
      <c r="C1675" s="4" t="s">
        <v>9713</v>
      </c>
      <c r="D1675" s="4" t="s">
        <v>43705</v>
      </c>
      <c r="E1675" s="4" t="s">
        <v>71</v>
      </c>
      <c r="F1675" s="4" t="s">
        <v>9685</v>
      </c>
      <c r="G1675" s="4" t="s">
        <v>71</v>
      </c>
      <c r="H1675" s="4" t="s">
        <v>9685</v>
      </c>
      <c r="I1675" s="4" t="s">
        <v>22</v>
      </c>
      <c r="J1675" s="4" t="s">
        <v>9686</v>
      </c>
      <c r="K1675" s="4" t="s">
        <v>9687</v>
      </c>
      <c r="L1675" s="4" t="s">
        <v>1072</v>
      </c>
      <c r="M1675" s="4" t="s">
        <v>73</v>
      </c>
      <c r="N1675" s="4" t="s">
        <v>9783</v>
      </c>
      <c r="O1675" s="4" t="s">
        <v>9784</v>
      </c>
      <c r="P1675" s="4" t="s">
        <v>9785</v>
      </c>
      <c r="Q1675" s="4" t="s">
        <v>663</v>
      </c>
      <c r="R1675" s="4" t="s">
        <v>39306</v>
      </c>
      <c r="S1675" s="4" t="s">
        <v>39306</v>
      </c>
      <c r="T1675" s="4" t="s">
        <v>39306</v>
      </c>
    </row>
    <row r="1676" spans="1:20" x14ac:dyDescent="0.2">
      <c r="A1676" s="29">
        <v>19241031707</v>
      </c>
      <c r="B1676" s="4" t="s">
        <v>9688</v>
      </c>
      <c r="C1676" s="4" t="s">
        <v>9713</v>
      </c>
      <c r="D1676" s="4" t="s">
        <v>32231</v>
      </c>
      <c r="E1676" s="4" t="s">
        <v>71</v>
      </c>
      <c r="F1676" s="4" t="s">
        <v>9688</v>
      </c>
      <c r="G1676" s="4" t="s">
        <v>71</v>
      </c>
      <c r="H1676" s="4" t="s">
        <v>9688</v>
      </c>
      <c r="I1676" s="4" t="s">
        <v>22</v>
      </c>
      <c r="J1676" s="4" t="s">
        <v>9689</v>
      </c>
      <c r="K1676" s="4" t="s">
        <v>9690</v>
      </c>
      <c r="L1676" s="4" t="s">
        <v>1072</v>
      </c>
      <c r="M1676" s="4" t="s">
        <v>73</v>
      </c>
      <c r="N1676" s="4" t="s">
        <v>9786</v>
      </c>
      <c r="O1676" s="4" t="s">
        <v>9787</v>
      </c>
      <c r="P1676" s="4" t="s">
        <v>9788</v>
      </c>
      <c r="Q1676" s="4" t="s">
        <v>663</v>
      </c>
      <c r="R1676" s="4" t="s">
        <v>39306</v>
      </c>
      <c r="S1676" s="4" t="s">
        <v>39306</v>
      </c>
      <c r="T1676" s="4" t="s">
        <v>39306</v>
      </c>
    </row>
    <row r="1677" spans="1:20" x14ac:dyDescent="0.2">
      <c r="A1677" s="29">
        <v>19241031756</v>
      </c>
      <c r="B1677" s="4" t="s">
        <v>9691</v>
      </c>
      <c r="C1677" s="4" t="s">
        <v>9713</v>
      </c>
      <c r="D1677" s="4" t="s">
        <v>43706</v>
      </c>
      <c r="E1677" s="4" t="s">
        <v>2835</v>
      </c>
      <c r="F1677" s="4" t="s">
        <v>16612</v>
      </c>
      <c r="G1677" s="4" t="s">
        <v>3020</v>
      </c>
      <c r="H1677" s="4" t="s">
        <v>16612</v>
      </c>
      <c r="I1677" s="4" t="s">
        <v>22</v>
      </c>
      <c r="J1677" s="4" t="s">
        <v>2856</v>
      </c>
      <c r="K1677" s="4" t="s">
        <v>9692</v>
      </c>
      <c r="L1677" s="4" t="s">
        <v>453</v>
      </c>
      <c r="M1677" s="4" t="s">
        <v>73</v>
      </c>
      <c r="N1677" s="4" t="s">
        <v>9789</v>
      </c>
      <c r="O1677" s="4" t="s">
        <v>9790</v>
      </c>
      <c r="P1677" s="4" t="s">
        <v>9791</v>
      </c>
      <c r="Q1677" s="4" t="s">
        <v>663</v>
      </c>
      <c r="R1677" s="4" t="s">
        <v>3021</v>
      </c>
      <c r="S1677" s="4" t="s">
        <v>2836</v>
      </c>
      <c r="T1677" s="4" t="s">
        <v>39306</v>
      </c>
    </row>
    <row r="1678" spans="1:20" x14ac:dyDescent="0.2">
      <c r="A1678" s="29">
        <v>19241031798</v>
      </c>
      <c r="B1678" s="4" t="s">
        <v>9693</v>
      </c>
      <c r="C1678" s="4" t="s">
        <v>9713</v>
      </c>
      <c r="D1678" s="4" t="s">
        <v>43707</v>
      </c>
      <c r="E1678" s="4" t="s">
        <v>71</v>
      </c>
      <c r="F1678" s="4" t="s">
        <v>9693</v>
      </c>
      <c r="G1678" s="4" t="s">
        <v>71</v>
      </c>
      <c r="H1678" s="4" t="s">
        <v>9693</v>
      </c>
      <c r="I1678" s="4" t="s">
        <v>22</v>
      </c>
      <c r="J1678" s="4" t="s">
        <v>8379</v>
      </c>
      <c r="K1678" s="4" t="s">
        <v>9694</v>
      </c>
      <c r="L1678" s="4" t="s">
        <v>3300</v>
      </c>
      <c r="M1678" s="4" t="s">
        <v>73</v>
      </c>
      <c r="N1678" s="4" t="s">
        <v>9792</v>
      </c>
      <c r="O1678" s="4" t="s">
        <v>9793</v>
      </c>
      <c r="P1678" s="4" t="s">
        <v>9794</v>
      </c>
      <c r="Q1678" s="4" t="s">
        <v>663</v>
      </c>
      <c r="R1678" s="4" t="s">
        <v>39306</v>
      </c>
      <c r="S1678" s="4" t="s">
        <v>39306</v>
      </c>
      <c r="T1678" s="4" t="s">
        <v>39306</v>
      </c>
    </row>
    <row r="1679" spans="1:20" x14ac:dyDescent="0.2">
      <c r="A1679" s="29">
        <v>19241005578</v>
      </c>
      <c r="B1679" s="4" t="s">
        <v>9695</v>
      </c>
      <c r="C1679" s="4" t="s">
        <v>9713</v>
      </c>
      <c r="D1679" s="4" t="s">
        <v>26982</v>
      </c>
      <c r="E1679" s="4" t="s">
        <v>2835</v>
      </c>
      <c r="F1679" s="4" t="s">
        <v>24659</v>
      </c>
      <c r="G1679" s="4" t="s">
        <v>3020</v>
      </c>
      <c r="H1679" s="4" t="s">
        <v>24659</v>
      </c>
      <c r="I1679" s="4" t="s">
        <v>22</v>
      </c>
      <c r="J1679" s="4" t="s">
        <v>2850</v>
      </c>
      <c r="K1679" s="4" t="s">
        <v>9696</v>
      </c>
      <c r="L1679" s="4" t="s">
        <v>3348</v>
      </c>
      <c r="M1679" s="4" t="s">
        <v>73</v>
      </c>
      <c r="N1679" s="4" t="s">
        <v>9795</v>
      </c>
      <c r="O1679" s="4" t="s">
        <v>9796</v>
      </c>
      <c r="P1679" s="4" t="s">
        <v>9797</v>
      </c>
      <c r="Q1679" s="4" t="s">
        <v>922</v>
      </c>
      <c r="R1679" s="4" t="s">
        <v>3021</v>
      </c>
      <c r="S1679" s="4" t="s">
        <v>2836</v>
      </c>
      <c r="T1679" s="4" t="s">
        <v>39306</v>
      </c>
    </row>
    <row r="1680" spans="1:20" x14ac:dyDescent="0.2">
      <c r="A1680" s="29">
        <v>19241031830</v>
      </c>
      <c r="B1680" s="4" t="s">
        <v>9697</v>
      </c>
      <c r="C1680" s="4" t="s">
        <v>9713</v>
      </c>
      <c r="D1680" s="4" t="s">
        <v>35210</v>
      </c>
      <c r="E1680" s="4" t="s">
        <v>2835</v>
      </c>
      <c r="F1680" s="4" t="s">
        <v>33584</v>
      </c>
      <c r="G1680" s="4" t="s">
        <v>3020</v>
      </c>
      <c r="H1680" s="4" t="s">
        <v>33585</v>
      </c>
      <c r="I1680" s="4" t="s">
        <v>22</v>
      </c>
      <c r="J1680" s="4" t="s">
        <v>519</v>
      </c>
      <c r="K1680" s="4" t="s">
        <v>9698</v>
      </c>
      <c r="L1680" s="4" t="s">
        <v>308</v>
      </c>
      <c r="M1680" s="4" t="s">
        <v>73</v>
      </c>
      <c r="N1680" s="4" t="s">
        <v>9798</v>
      </c>
      <c r="O1680" s="4" t="s">
        <v>9799</v>
      </c>
      <c r="P1680" s="4" t="s">
        <v>9800</v>
      </c>
      <c r="Q1680" s="4" t="s">
        <v>663</v>
      </c>
      <c r="R1680" s="4" t="s">
        <v>3021</v>
      </c>
      <c r="S1680" s="4" t="s">
        <v>2836</v>
      </c>
      <c r="T1680" s="4" t="s">
        <v>39306</v>
      </c>
    </row>
    <row r="1681" spans="1:20" x14ac:dyDescent="0.2">
      <c r="A1681" s="29">
        <v>19241031871</v>
      </c>
      <c r="B1681" s="4" t="s">
        <v>9699</v>
      </c>
      <c r="C1681" s="4" t="s">
        <v>9713</v>
      </c>
      <c r="D1681" s="4" t="s">
        <v>26983</v>
      </c>
      <c r="E1681" s="4" t="s">
        <v>71</v>
      </c>
      <c r="F1681" s="4" t="s">
        <v>9699</v>
      </c>
      <c r="G1681" s="4" t="s">
        <v>71</v>
      </c>
      <c r="H1681" s="4" t="s">
        <v>9699</v>
      </c>
      <c r="I1681" s="4" t="s">
        <v>22</v>
      </c>
      <c r="J1681" s="4" t="s">
        <v>9700</v>
      </c>
      <c r="K1681" s="4" t="s">
        <v>9701</v>
      </c>
      <c r="L1681" s="4" t="s">
        <v>535</v>
      </c>
      <c r="M1681" s="4" t="s">
        <v>73</v>
      </c>
      <c r="N1681" s="4" t="s">
        <v>9801</v>
      </c>
      <c r="O1681" s="4" t="s">
        <v>9802</v>
      </c>
      <c r="P1681" s="4" t="s">
        <v>9803</v>
      </c>
      <c r="Q1681" s="4" t="s">
        <v>663</v>
      </c>
      <c r="R1681" s="4" t="s">
        <v>39306</v>
      </c>
      <c r="S1681" s="4" t="s">
        <v>39306</v>
      </c>
      <c r="T1681" s="4" t="s">
        <v>39306</v>
      </c>
    </row>
    <row r="1682" spans="1:20" x14ac:dyDescent="0.2">
      <c r="A1682" s="29">
        <v>19241031905</v>
      </c>
      <c r="B1682" s="4" t="s">
        <v>9702</v>
      </c>
      <c r="C1682" s="4" t="s">
        <v>9713</v>
      </c>
      <c r="D1682" s="4" t="s">
        <v>40214</v>
      </c>
      <c r="E1682" s="4" t="s">
        <v>2835</v>
      </c>
      <c r="F1682" s="4" t="s">
        <v>26635</v>
      </c>
      <c r="G1682" s="4" t="s">
        <v>3020</v>
      </c>
      <c r="H1682" s="4" t="s">
        <v>26636</v>
      </c>
      <c r="I1682" s="4" t="s">
        <v>22</v>
      </c>
      <c r="J1682" s="4" t="s">
        <v>1620</v>
      </c>
      <c r="K1682" s="4" t="s">
        <v>9703</v>
      </c>
      <c r="L1682" s="4" t="s">
        <v>281</v>
      </c>
      <c r="M1682" s="4" t="s">
        <v>73</v>
      </c>
      <c r="N1682" s="4" t="s">
        <v>9804</v>
      </c>
      <c r="O1682" s="4" t="s">
        <v>9805</v>
      </c>
      <c r="P1682" s="4" t="s">
        <v>9806</v>
      </c>
      <c r="Q1682" s="4" t="s">
        <v>663</v>
      </c>
      <c r="R1682" s="4" t="s">
        <v>3021</v>
      </c>
      <c r="S1682" s="4" t="s">
        <v>2836</v>
      </c>
      <c r="T1682" s="4" t="s">
        <v>39306</v>
      </c>
    </row>
    <row r="1683" spans="1:20" x14ac:dyDescent="0.2">
      <c r="A1683" s="29">
        <v>19241005545</v>
      </c>
      <c r="B1683" s="4" t="s">
        <v>9704</v>
      </c>
      <c r="C1683" s="4" t="s">
        <v>9713</v>
      </c>
      <c r="D1683" s="4" t="s">
        <v>43708</v>
      </c>
      <c r="E1683" s="4" t="s">
        <v>2835</v>
      </c>
      <c r="F1683" s="4" t="s">
        <v>33584</v>
      </c>
      <c r="G1683" s="4" t="s">
        <v>3020</v>
      </c>
      <c r="H1683" s="4" t="s">
        <v>33585</v>
      </c>
      <c r="I1683" s="4" t="s">
        <v>22</v>
      </c>
      <c r="J1683" s="4" t="s">
        <v>9705</v>
      </c>
      <c r="K1683" s="4" t="s">
        <v>9706</v>
      </c>
      <c r="L1683" s="4" t="s">
        <v>308</v>
      </c>
      <c r="M1683" s="4" t="s">
        <v>73</v>
      </c>
      <c r="N1683" s="4" t="s">
        <v>9807</v>
      </c>
      <c r="O1683" s="4" t="s">
        <v>9808</v>
      </c>
      <c r="P1683" s="4" t="s">
        <v>9809</v>
      </c>
      <c r="Q1683" s="4" t="s">
        <v>922</v>
      </c>
      <c r="R1683" s="4" t="s">
        <v>3021</v>
      </c>
      <c r="S1683" s="4" t="s">
        <v>2836</v>
      </c>
      <c r="T1683" s="4" t="s">
        <v>39306</v>
      </c>
    </row>
    <row r="1684" spans="1:20" x14ac:dyDescent="0.2">
      <c r="A1684" s="29">
        <v>19241031251</v>
      </c>
      <c r="B1684" s="4" t="s">
        <v>9707</v>
      </c>
      <c r="C1684" s="4" t="s">
        <v>9713</v>
      </c>
      <c r="D1684" s="4" t="s">
        <v>43709</v>
      </c>
      <c r="E1684" s="4" t="s">
        <v>71</v>
      </c>
      <c r="F1684" s="4" t="s">
        <v>9707</v>
      </c>
      <c r="G1684" s="4" t="s">
        <v>71</v>
      </c>
      <c r="H1684" s="4" t="s">
        <v>9707</v>
      </c>
      <c r="I1684" s="4" t="s">
        <v>22</v>
      </c>
      <c r="J1684" s="4" t="s">
        <v>9708</v>
      </c>
      <c r="K1684" s="4" t="s">
        <v>9709</v>
      </c>
      <c r="L1684" s="4" t="s">
        <v>263</v>
      </c>
      <c r="M1684" s="4" t="s">
        <v>73</v>
      </c>
      <c r="N1684" s="4" t="s">
        <v>9810</v>
      </c>
      <c r="O1684" s="4" t="s">
        <v>9811</v>
      </c>
      <c r="P1684" s="4" t="s">
        <v>9812</v>
      </c>
      <c r="Q1684" s="4" t="s">
        <v>663</v>
      </c>
      <c r="R1684" s="4" t="s">
        <v>39306</v>
      </c>
      <c r="S1684" s="4" t="s">
        <v>39306</v>
      </c>
      <c r="T1684" s="4" t="s">
        <v>39306</v>
      </c>
    </row>
    <row r="1685" spans="1:20" x14ac:dyDescent="0.2">
      <c r="A1685" s="29">
        <v>19241031897</v>
      </c>
      <c r="B1685" s="4" t="s">
        <v>9813</v>
      </c>
      <c r="C1685" s="4" t="s">
        <v>9814</v>
      </c>
      <c r="D1685" s="4" t="s">
        <v>28747</v>
      </c>
      <c r="E1685" s="4" t="s">
        <v>71</v>
      </c>
      <c r="F1685" s="4" t="s">
        <v>9813</v>
      </c>
      <c r="G1685" s="4" t="s">
        <v>71</v>
      </c>
      <c r="H1685" s="4" t="s">
        <v>9813</v>
      </c>
      <c r="I1685" s="4" t="s">
        <v>22</v>
      </c>
      <c r="J1685" s="4" t="s">
        <v>9815</v>
      </c>
      <c r="K1685" s="4" t="s">
        <v>9816</v>
      </c>
      <c r="L1685" s="4" t="s">
        <v>263</v>
      </c>
      <c r="M1685" s="4" t="s">
        <v>73</v>
      </c>
      <c r="N1685" s="4" t="s">
        <v>9817</v>
      </c>
      <c r="O1685" s="4" t="s">
        <v>9818</v>
      </c>
      <c r="P1685" s="4" t="s">
        <v>9819</v>
      </c>
      <c r="Q1685" s="4" t="s">
        <v>663</v>
      </c>
      <c r="R1685" s="4" t="s">
        <v>39306</v>
      </c>
      <c r="S1685" s="4" t="s">
        <v>39306</v>
      </c>
      <c r="T1685" s="4" t="s">
        <v>39306</v>
      </c>
    </row>
    <row r="1686" spans="1:20" x14ac:dyDescent="0.2">
      <c r="A1686" s="29">
        <v>19241031889</v>
      </c>
      <c r="B1686" s="4" t="s">
        <v>9820</v>
      </c>
      <c r="C1686" s="4" t="s">
        <v>9814</v>
      </c>
      <c r="D1686" s="4" t="s">
        <v>43710</v>
      </c>
      <c r="E1686" s="4" t="s">
        <v>71</v>
      </c>
      <c r="F1686" s="4" t="s">
        <v>9820</v>
      </c>
      <c r="G1686" s="4" t="s">
        <v>71</v>
      </c>
      <c r="H1686" s="4" t="s">
        <v>9820</v>
      </c>
      <c r="I1686" s="4" t="s">
        <v>22</v>
      </c>
      <c r="J1686" s="4" t="s">
        <v>9821</v>
      </c>
      <c r="K1686" s="4" t="s">
        <v>9822</v>
      </c>
      <c r="L1686" s="4" t="s">
        <v>1885</v>
      </c>
      <c r="M1686" s="4" t="s">
        <v>73</v>
      </c>
      <c r="N1686" s="4" t="s">
        <v>9823</v>
      </c>
      <c r="O1686" s="4" t="s">
        <v>9824</v>
      </c>
      <c r="P1686" s="4" t="s">
        <v>9825</v>
      </c>
      <c r="Q1686" s="4" t="s">
        <v>663</v>
      </c>
      <c r="R1686" s="4" t="s">
        <v>39306</v>
      </c>
      <c r="S1686" s="4" t="s">
        <v>39306</v>
      </c>
      <c r="T1686" s="4" t="s">
        <v>39306</v>
      </c>
    </row>
    <row r="1687" spans="1:20" x14ac:dyDescent="0.2">
      <c r="A1687" s="29">
        <v>19241031848</v>
      </c>
      <c r="B1687" s="4" t="s">
        <v>9826</v>
      </c>
      <c r="C1687" s="4" t="s">
        <v>9814</v>
      </c>
      <c r="D1687" s="4" t="s">
        <v>13532</v>
      </c>
      <c r="E1687" s="4" t="s">
        <v>71</v>
      </c>
      <c r="F1687" s="4" t="s">
        <v>9826</v>
      </c>
      <c r="G1687" s="4" t="s">
        <v>71</v>
      </c>
      <c r="H1687" s="4" t="s">
        <v>9826</v>
      </c>
      <c r="I1687" s="4" t="s">
        <v>22</v>
      </c>
      <c r="J1687" s="4" t="s">
        <v>534</v>
      </c>
      <c r="K1687" s="4" t="s">
        <v>9827</v>
      </c>
      <c r="L1687" s="4" t="s">
        <v>476</v>
      </c>
      <c r="M1687" s="4" t="s">
        <v>73</v>
      </c>
      <c r="N1687" s="4" t="s">
        <v>9828</v>
      </c>
      <c r="O1687" s="4" t="s">
        <v>9829</v>
      </c>
      <c r="P1687" s="4" t="s">
        <v>9830</v>
      </c>
      <c r="Q1687" s="4" t="s">
        <v>663</v>
      </c>
      <c r="R1687" s="4" t="s">
        <v>39306</v>
      </c>
      <c r="S1687" s="4" t="s">
        <v>39306</v>
      </c>
      <c r="T1687" s="4" t="s">
        <v>39306</v>
      </c>
    </row>
    <row r="1688" spans="1:20" x14ac:dyDescent="0.2">
      <c r="A1688" s="29">
        <v>19241031806</v>
      </c>
      <c r="B1688" s="4" t="s">
        <v>9831</v>
      </c>
      <c r="C1688" s="4" t="s">
        <v>9814</v>
      </c>
      <c r="D1688" s="4" t="s">
        <v>13533</v>
      </c>
      <c r="E1688" s="4" t="s">
        <v>71</v>
      </c>
      <c r="F1688" s="4" t="s">
        <v>9831</v>
      </c>
      <c r="G1688" s="4" t="s">
        <v>71</v>
      </c>
      <c r="H1688" s="4" t="s">
        <v>9831</v>
      </c>
      <c r="I1688" s="4" t="s">
        <v>22</v>
      </c>
      <c r="J1688" s="4" t="s">
        <v>2862</v>
      </c>
      <c r="K1688" s="4" t="s">
        <v>9832</v>
      </c>
      <c r="L1688" s="4" t="s">
        <v>267</v>
      </c>
      <c r="M1688" s="4" t="s">
        <v>73</v>
      </c>
      <c r="N1688" s="4" t="s">
        <v>9919</v>
      </c>
      <c r="O1688" s="4" t="s">
        <v>9920</v>
      </c>
      <c r="P1688" s="4" t="s">
        <v>9921</v>
      </c>
      <c r="Q1688" s="4" t="s">
        <v>663</v>
      </c>
      <c r="R1688" s="4" t="s">
        <v>39306</v>
      </c>
      <c r="S1688" s="4" t="s">
        <v>39306</v>
      </c>
      <c r="T1688" s="4" t="s">
        <v>39306</v>
      </c>
    </row>
    <row r="1689" spans="1:20" x14ac:dyDescent="0.2">
      <c r="A1689" s="29">
        <v>19241005255</v>
      </c>
      <c r="B1689" s="4" t="s">
        <v>9833</v>
      </c>
      <c r="C1689" s="4" t="s">
        <v>9814</v>
      </c>
      <c r="D1689" s="4" t="s">
        <v>43711</v>
      </c>
      <c r="E1689" s="4" t="s">
        <v>71</v>
      </c>
      <c r="F1689" s="4" t="s">
        <v>9833</v>
      </c>
      <c r="G1689" s="4" t="s">
        <v>71</v>
      </c>
      <c r="H1689" s="4" t="s">
        <v>9833</v>
      </c>
      <c r="I1689" s="4" t="s">
        <v>22</v>
      </c>
      <c r="J1689" s="4" t="s">
        <v>9834</v>
      </c>
      <c r="K1689" s="4" t="s">
        <v>9835</v>
      </c>
      <c r="L1689" s="4" t="s">
        <v>8048</v>
      </c>
      <c r="M1689" s="4" t="s">
        <v>73</v>
      </c>
      <c r="N1689" s="4" t="s">
        <v>9836</v>
      </c>
      <c r="O1689" s="4" t="s">
        <v>9837</v>
      </c>
      <c r="P1689" s="4" t="s">
        <v>9838</v>
      </c>
      <c r="Q1689" s="4" t="s">
        <v>922</v>
      </c>
      <c r="R1689" s="4" t="s">
        <v>39306</v>
      </c>
      <c r="S1689" s="4" t="s">
        <v>39306</v>
      </c>
      <c r="T1689" s="4" t="s">
        <v>39306</v>
      </c>
    </row>
    <row r="1690" spans="1:20" x14ac:dyDescent="0.2">
      <c r="A1690" s="29">
        <v>19241031764</v>
      </c>
      <c r="B1690" s="4" t="s">
        <v>9839</v>
      </c>
      <c r="C1690" s="4" t="s">
        <v>9814</v>
      </c>
      <c r="D1690" s="4" t="s">
        <v>35211</v>
      </c>
      <c r="E1690" s="4" t="s">
        <v>2835</v>
      </c>
      <c r="F1690" s="4" t="s">
        <v>34892</v>
      </c>
      <c r="G1690" s="4" t="s">
        <v>3020</v>
      </c>
      <c r="H1690" s="4" t="s">
        <v>34893</v>
      </c>
      <c r="I1690" s="4" t="s">
        <v>22</v>
      </c>
      <c r="J1690" s="4" t="s">
        <v>9840</v>
      </c>
      <c r="K1690" s="4" t="s">
        <v>9841</v>
      </c>
      <c r="L1690" s="4" t="s">
        <v>3837</v>
      </c>
      <c r="M1690" s="4" t="s">
        <v>73</v>
      </c>
      <c r="N1690" s="4" t="s">
        <v>9922</v>
      </c>
      <c r="O1690" s="4" t="s">
        <v>9923</v>
      </c>
      <c r="P1690" s="4" t="s">
        <v>9924</v>
      </c>
      <c r="Q1690" s="4" t="s">
        <v>663</v>
      </c>
      <c r="R1690" s="4" t="s">
        <v>3021</v>
      </c>
      <c r="S1690" s="4" t="s">
        <v>2836</v>
      </c>
      <c r="T1690" s="4" t="s">
        <v>39306</v>
      </c>
    </row>
    <row r="1691" spans="1:20" x14ac:dyDescent="0.2">
      <c r="A1691" s="29">
        <v>19241005735</v>
      </c>
      <c r="B1691" s="4" t="s">
        <v>9842</v>
      </c>
      <c r="C1691" s="4" t="s">
        <v>9814</v>
      </c>
      <c r="D1691" s="4" t="s">
        <v>43712</v>
      </c>
      <c r="E1691" s="4" t="s">
        <v>71</v>
      </c>
      <c r="F1691" s="4" t="s">
        <v>9842</v>
      </c>
      <c r="G1691" s="4" t="s">
        <v>71</v>
      </c>
      <c r="H1691" s="4" t="s">
        <v>9842</v>
      </c>
      <c r="I1691" s="4" t="s">
        <v>22</v>
      </c>
      <c r="J1691" s="4" t="s">
        <v>9843</v>
      </c>
      <c r="K1691" s="4" t="s">
        <v>9844</v>
      </c>
      <c r="L1691" s="4" t="s">
        <v>3300</v>
      </c>
      <c r="M1691" s="4" t="s">
        <v>73</v>
      </c>
      <c r="N1691" s="4" t="s">
        <v>9925</v>
      </c>
      <c r="O1691" s="4" t="s">
        <v>9926</v>
      </c>
      <c r="P1691" s="4" t="s">
        <v>9927</v>
      </c>
      <c r="Q1691" s="4" t="s">
        <v>922</v>
      </c>
      <c r="R1691" s="4" t="s">
        <v>39306</v>
      </c>
      <c r="S1691" s="4" t="s">
        <v>39306</v>
      </c>
      <c r="T1691" s="4" t="s">
        <v>39306</v>
      </c>
    </row>
    <row r="1692" spans="1:20" x14ac:dyDescent="0.2">
      <c r="A1692" s="29">
        <v>19221153489</v>
      </c>
      <c r="B1692" s="4" t="s">
        <v>9845</v>
      </c>
      <c r="C1692" s="4" t="s">
        <v>9814</v>
      </c>
      <c r="D1692" s="4" t="s">
        <v>15519</v>
      </c>
      <c r="E1692" s="4" t="s">
        <v>2835</v>
      </c>
      <c r="F1692" s="4" t="s">
        <v>12015</v>
      </c>
      <c r="G1692" s="4" t="s">
        <v>3020</v>
      </c>
      <c r="H1692" s="4" t="s">
        <v>12016</v>
      </c>
      <c r="I1692" s="4" t="s">
        <v>22</v>
      </c>
      <c r="J1692" s="4" t="s">
        <v>4635</v>
      </c>
      <c r="K1692" s="4" t="s">
        <v>9846</v>
      </c>
      <c r="L1692" s="4" t="s">
        <v>271</v>
      </c>
      <c r="M1692" s="4" t="s">
        <v>73</v>
      </c>
      <c r="N1692" s="4" t="s">
        <v>10083</v>
      </c>
      <c r="O1692" s="4" t="s">
        <v>10084</v>
      </c>
      <c r="P1692" s="4" t="s">
        <v>10085</v>
      </c>
      <c r="Q1692" s="4" t="s">
        <v>1045</v>
      </c>
      <c r="R1692" s="4" t="s">
        <v>3021</v>
      </c>
      <c r="S1692" s="4" t="s">
        <v>2836</v>
      </c>
      <c r="T1692" s="4" t="s">
        <v>39306</v>
      </c>
    </row>
    <row r="1693" spans="1:20" x14ac:dyDescent="0.2">
      <c r="A1693" s="29">
        <v>19241031699</v>
      </c>
      <c r="B1693" s="4" t="s">
        <v>9847</v>
      </c>
      <c r="C1693" s="4" t="s">
        <v>9814</v>
      </c>
      <c r="D1693" s="4" t="s">
        <v>43713</v>
      </c>
      <c r="E1693" s="4" t="s">
        <v>71</v>
      </c>
      <c r="F1693" s="4" t="s">
        <v>9847</v>
      </c>
      <c r="G1693" s="4" t="s">
        <v>71</v>
      </c>
      <c r="H1693" s="4" t="s">
        <v>9847</v>
      </c>
      <c r="I1693" s="4" t="s">
        <v>22</v>
      </c>
      <c r="J1693" s="4" t="s">
        <v>9848</v>
      </c>
      <c r="K1693" s="4" t="s">
        <v>9849</v>
      </c>
      <c r="L1693" s="4" t="s">
        <v>8048</v>
      </c>
      <c r="M1693" s="4" t="s">
        <v>73</v>
      </c>
      <c r="N1693" s="4" t="s">
        <v>9928</v>
      </c>
      <c r="O1693" s="4" t="s">
        <v>9929</v>
      </c>
      <c r="P1693" s="4" t="s">
        <v>9930</v>
      </c>
      <c r="Q1693" s="4" t="s">
        <v>663</v>
      </c>
      <c r="R1693" s="4" t="s">
        <v>39306</v>
      </c>
      <c r="S1693" s="4" t="s">
        <v>39306</v>
      </c>
      <c r="T1693" s="4" t="s">
        <v>39306</v>
      </c>
    </row>
    <row r="1694" spans="1:20" x14ac:dyDescent="0.2">
      <c r="A1694" s="29">
        <v>19241031657</v>
      </c>
      <c r="B1694" s="4" t="s">
        <v>9850</v>
      </c>
      <c r="C1694" s="4" t="s">
        <v>9814</v>
      </c>
      <c r="D1694" s="4" t="s">
        <v>20106</v>
      </c>
      <c r="E1694" s="4" t="s">
        <v>71</v>
      </c>
      <c r="F1694" s="4" t="s">
        <v>9850</v>
      </c>
      <c r="G1694" s="4" t="s">
        <v>71</v>
      </c>
      <c r="H1694" s="4" t="s">
        <v>9850</v>
      </c>
      <c r="I1694" s="4" t="s">
        <v>22</v>
      </c>
      <c r="J1694" s="4" t="s">
        <v>1872</v>
      </c>
      <c r="K1694" s="4" t="s">
        <v>9851</v>
      </c>
      <c r="L1694" s="4" t="s">
        <v>535</v>
      </c>
      <c r="M1694" s="4" t="s">
        <v>73</v>
      </c>
      <c r="N1694" s="4" t="s">
        <v>9931</v>
      </c>
      <c r="O1694" s="4" t="s">
        <v>9932</v>
      </c>
      <c r="P1694" s="4" t="s">
        <v>9933</v>
      </c>
      <c r="Q1694" s="4" t="s">
        <v>663</v>
      </c>
      <c r="R1694" s="4" t="s">
        <v>39306</v>
      </c>
      <c r="S1694" s="4" t="s">
        <v>39306</v>
      </c>
      <c r="T1694" s="4" t="s">
        <v>39306</v>
      </c>
    </row>
    <row r="1695" spans="1:20" x14ac:dyDescent="0.2">
      <c r="A1695" s="29">
        <v>19241031640</v>
      </c>
      <c r="B1695" s="4" t="s">
        <v>9852</v>
      </c>
      <c r="C1695" s="4" t="s">
        <v>9814</v>
      </c>
      <c r="D1695" s="4" t="s">
        <v>32232</v>
      </c>
      <c r="E1695" s="4" t="s">
        <v>71</v>
      </c>
      <c r="F1695" s="4" t="s">
        <v>9852</v>
      </c>
      <c r="G1695" s="4" t="s">
        <v>71</v>
      </c>
      <c r="H1695" s="4" t="s">
        <v>9852</v>
      </c>
      <c r="I1695" s="4" t="s">
        <v>22</v>
      </c>
      <c r="J1695" s="4" t="s">
        <v>3289</v>
      </c>
      <c r="K1695" s="4" t="s">
        <v>9853</v>
      </c>
      <c r="L1695" s="4" t="s">
        <v>476</v>
      </c>
      <c r="M1695" s="4" t="s">
        <v>73</v>
      </c>
      <c r="N1695" s="4" t="s">
        <v>9934</v>
      </c>
      <c r="O1695" s="4" t="s">
        <v>9935</v>
      </c>
      <c r="P1695" s="4" t="s">
        <v>9936</v>
      </c>
      <c r="Q1695" s="4" t="s">
        <v>663</v>
      </c>
      <c r="R1695" s="4" t="s">
        <v>39306</v>
      </c>
      <c r="S1695" s="4" t="s">
        <v>39306</v>
      </c>
      <c r="T1695" s="4" t="s">
        <v>39306</v>
      </c>
    </row>
    <row r="1696" spans="1:20" x14ac:dyDescent="0.2">
      <c r="A1696" s="29">
        <v>19241005297</v>
      </c>
      <c r="B1696" s="4" t="s">
        <v>9854</v>
      </c>
      <c r="C1696" s="4" t="s">
        <v>9814</v>
      </c>
      <c r="D1696" s="4" t="s">
        <v>38573</v>
      </c>
      <c r="E1696" s="4" t="s">
        <v>2835</v>
      </c>
      <c r="F1696" s="4" t="s">
        <v>24659</v>
      </c>
      <c r="G1696" s="4" t="s">
        <v>3020</v>
      </c>
      <c r="H1696" s="4" t="s">
        <v>24659</v>
      </c>
      <c r="I1696" s="4" t="s">
        <v>22</v>
      </c>
      <c r="J1696" s="4" t="s">
        <v>9855</v>
      </c>
      <c r="K1696" s="4" t="s">
        <v>9856</v>
      </c>
      <c r="L1696" s="4" t="s">
        <v>3348</v>
      </c>
      <c r="M1696" s="4" t="s">
        <v>775</v>
      </c>
      <c r="N1696" s="4" t="s">
        <v>9937</v>
      </c>
      <c r="O1696" s="4" t="s">
        <v>9938</v>
      </c>
      <c r="P1696" s="4" t="s">
        <v>9939</v>
      </c>
      <c r="Q1696" s="4" t="s">
        <v>922</v>
      </c>
      <c r="R1696" s="4" t="s">
        <v>3021</v>
      </c>
      <c r="S1696" s="4" t="s">
        <v>2836</v>
      </c>
      <c r="T1696" s="4" t="s">
        <v>39306</v>
      </c>
    </row>
    <row r="1697" spans="1:20" x14ac:dyDescent="0.2">
      <c r="A1697" s="29">
        <v>19241031525</v>
      </c>
      <c r="B1697" s="4" t="s">
        <v>9857</v>
      </c>
      <c r="C1697" s="4" t="s">
        <v>9814</v>
      </c>
      <c r="D1697" s="4" t="s">
        <v>43714</v>
      </c>
      <c r="E1697" s="4" t="s">
        <v>71</v>
      </c>
      <c r="F1697" s="4" t="s">
        <v>9857</v>
      </c>
      <c r="G1697" s="4" t="s">
        <v>71</v>
      </c>
      <c r="H1697" s="4" t="s">
        <v>9857</v>
      </c>
      <c r="I1697" s="4" t="s">
        <v>22</v>
      </c>
      <c r="J1697" s="4" t="s">
        <v>9858</v>
      </c>
      <c r="K1697" s="4" t="s">
        <v>9859</v>
      </c>
      <c r="L1697" s="4" t="s">
        <v>8048</v>
      </c>
      <c r="M1697" s="4" t="s">
        <v>73</v>
      </c>
      <c r="N1697" s="4" t="s">
        <v>2088</v>
      </c>
      <c r="O1697" s="4" t="s">
        <v>9940</v>
      </c>
      <c r="P1697" s="4" t="s">
        <v>9941</v>
      </c>
      <c r="Q1697" s="4" t="s">
        <v>663</v>
      </c>
      <c r="R1697" s="4" t="s">
        <v>39306</v>
      </c>
      <c r="S1697" s="4" t="s">
        <v>39306</v>
      </c>
      <c r="T1697" s="4" t="s">
        <v>39306</v>
      </c>
    </row>
    <row r="1698" spans="1:20" x14ac:dyDescent="0.2">
      <c r="A1698" s="29">
        <v>19241005503</v>
      </c>
      <c r="B1698" s="4" t="s">
        <v>9860</v>
      </c>
      <c r="C1698" s="4" t="s">
        <v>9814</v>
      </c>
      <c r="D1698" s="4" t="s">
        <v>36859</v>
      </c>
      <c r="E1698" s="4" t="s">
        <v>71</v>
      </c>
      <c r="F1698" s="4" t="s">
        <v>9860</v>
      </c>
      <c r="G1698" s="4" t="s">
        <v>71</v>
      </c>
      <c r="H1698" s="4" t="s">
        <v>9860</v>
      </c>
      <c r="I1698" s="4" t="s">
        <v>22</v>
      </c>
      <c r="J1698" s="4" t="s">
        <v>9861</v>
      </c>
      <c r="K1698" s="4" t="s">
        <v>9862</v>
      </c>
      <c r="L1698" s="4" t="s">
        <v>267</v>
      </c>
      <c r="M1698" s="4" t="s">
        <v>73</v>
      </c>
      <c r="N1698" s="4" t="s">
        <v>9942</v>
      </c>
      <c r="O1698" s="4" t="s">
        <v>9943</v>
      </c>
      <c r="P1698" s="4" t="s">
        <v>9944</v>
      </c>
      <c r="Q1698" s="4" t="s">
        <v>922</v>
      </c>
      <c r="R1698" s="4" t="s">
        <v>39306</v>
      </c>
      <c r="S1698" s="4" t="s">
        <v>39306</v>
      </c>
      <c r="T1698" s="4" t="s">
        <v>39306</v>
      </c>
    </row>
    <row r="1699" spans="1:20" x14ac:dyDescent="0.2">
      <c r="A1699" s="29">
        <v>19221153240</v>
      </c>
      <c r="B1699" s="4" t="s">
        <v>9863</v>
      </c>
      <c r="C1699" s="4" t="s">
        <v>9945</v>
      </c>
      <c r="D1699" s="4" t="s">
        <v>43715</v>
      </c>
      <c r="E1699" s="4" t="s">
        <v>2835</v>
      </c>
      <c r="F1699" s="4" t="s">
        <v>12015</v>
      </c>
      <c r="G1699" s="4" t="s">
        <v>3020</v>
      </c>
      <c r="H1699" s="4" t="s">
        <v>12016</v>
      </c>
      <c r="I1699" s="4" t="s">
        <v>22</v>
      </c>
      <c r="J1699" s="4" t="s">
        <v>3572</v>
      </c>
      <c r="K1699" s="4" t="s">
        <v>9864</v>
      </c>
      <c r="L1699" s="4" t="s">
        <v>271</v>
      </c>
      <c r="M1699" s="4" t="s">
        <v>73</v>
      </c>
      <c r="N1699" s="4" t="s">
        <v>10086</v>
      </c>
      <c r="O1699" s="4" t="s">
        <v>10087</v>
      </c>
      <c r="P1699" s="4" t="s">
        <v>10088</v>
      </c>
      <c r="Q1699" s="4" t="s">
        <v>1045</v>
      </c>
      <c r="R1699" s="4" t="s">
        <v>3021</v>
      </c>
      <c r="S1699" s="4" t="s">
        <v>2836</v>
      </c>
      <c r="T1699" s="4" t="s">
        <v>39306</v>
      </c>
    </row>
    <row r="1700" spans="1:20" x14ac:dyDescent="0.2">
      <c r="A1700" s="29">
        <v>19221153281</v>
      </c>
      <c r="B1700" s="4" t="s">
        <v>9865</v>
      </c>
      <c r="C1700" s="4" t="s">
        <v>9945</v>
      </c>
      <c r="D1700" s="4" t="s">
        <v>43716</v>
      </c>
      <c r="E1700" s="4" t="s">
        <v>2835</v>
      </c>
      <c r="F1700" s="4" t="s">
        <v>12015</v>
      </c>
      <c r="G1700" s="4" t="s">
        <v>3020</v>
      </c>
      <c r="H1700" s="4" t="s">
        <v>12016</v>
      </c>
      <c r="I1700" s="4" t="s">
        <v>22</v>
      </c>
      <c r="J1700" s="4" t="s">
        <v>5585</v>
      </c>
      <c r="K1700" s="4" t="s">
        <v>9866</v>
      </c>
      <c r="L1700" s="4" t="s">
        <v>271</v>
      </c>
      <c r="M1700" s="4" t="s">
        <v>73</v>
      </c>
      <c r="N1700" s="4" t="s">
        <v>10089</v>
      </c>
      <c r="O1700" s="4" t="s">
        <v>10090</v>
      </c>
      <c r="P1700" s="4" t="s">
        <v>10091</v>
      </c>
      <c r="Q1700" s="4" t="s">
        <v>1045</v>
      </c>
      <c r="R1700" s="4" t="s">
        <v>3021</v>
      </c>
      <c r="S1700" s="4" t="s">
        <v>2836</v>
      </c>
      <c r="T1700" s="4" t="s">
        <v>39306</v>
      </c>
    </row>
    <row r="1701" spans="1:20" x14ac:dyDescent="0.2">
      <c r="A1701" s="29">
        <v>19241031608</v>
      </c>
      <c r="B1701" s="4" t="s">
        <v>9867</v>
      </c>
      <c r="C1701" s="4" t="s">
        <v>9945</v>
      </c>
      <c r="D1701" s="4" t="s">
        <v>23537</v>
      </c>
      <c r="E1701" s="4" t="s">
        <v>2835</v>
      </c>
      <c r="F1701" s="4" t="s">
        <v>15056</v>
      </c>
      <c r="G1701" s="4" t="s">
        <v>3020</v>
      </c>
      <c r="H1701" s="4" t="s">
        <v>15056</v>
      </c>
      <c r="I1701" s="4" t="s">
        <v>22</v>
      </c>
      <c r="J1701" s="4" t="s">
        <v>9868</v>
      </c>
      <c r="K1701" s="4" t="s">
        <v>9869</v>
      </c>
      <c r="L1701" s="4" t="s">
        <v>2000</v>
      </c>
      <c r="M1701" s="4" t="s">
        <v>73</v>
      </c>
      <c r="N1701" s="4" t="s">
        <v>9946</v>
      </c>
      <c r="O1701" s="4" t="s">
        <v>9947</v>
      </c>
      <c r="P1701" s="4" t="s">
        <v>9948</v>
      </c>
      <c r="Q1701" s="4" t="s">
        <v>663</v>
      </c>
      <c r="R1701" s="4" t="s">
        <v>3021</v>
      </c>
      <c r="S1701" s="4" t="s">
        <v>2836</v>
      </c>
      <c r="T1701" s="4" t="s">
        <v>39306</v>
      </c>
    </row>
    <row r="1702" spans="1:20" x14ac:dyDescent="0.2">
      <c r="A1702" s="29">
        <v>19241031566</v>
      </c>
      <c r="B1702" s="4" t="s">
        <v>9870</v>
      </c>
      <c r="C1702" s="4" t="s">
        <v>9945</v>
      </c>
      <c r="D1702" s="4" t="s">
        <v>28748</v>
      </c>
      <c r="E1702" s="4" t="s">
        <v>71</v>
      </c>
      <c r="F1702" s="4" t="s">
        <v>9870</v>
      </c>
      <c r="G1702" s="4" t="s">
        <v>71</v>
      </c>
      <c r="H1702" s="4" t="s">
        <v>9870</v>
      </c>
      <c r="I1702" s="4" t="s">
        <v>22</v>
      </c>
      <c r="J1702" s="4" t="s">
        <v>6035</v>
      </c>
      <c r="K1702" s="4" t="s">
        <v>9871</v>
      </c>
      <c r="L1702" s="4" t="s">
        <v>476</v>
      </c>
      <c r="M1702" s="4" t="s">
        <v>73</v>
      </c>
      <c r="N1702" s="4" t="s">
        <v>9949</v>
      </c>
      <c r="O1702" s="4" t="s">
        <v>9950</v>
      </c>
      <c r="P1702" s="4" t="s">
        <v>9951</v>
      </c>
      <c r="Q1702" s="4" t="s">
        <v>663</v>
      </c>
      <c r="R1702" s="4" t="s">
        <v>39306</v>
      </c>
      <c r="S1702" s="4" t="s">
        <v>39306</v>
      </c>
      <c r="T1702" s="4" t="s">
        <v>39306</v>
      </c>
    </row>
    <row r="1703" spans="1:20" x14ac:dyDescent="0.2">
      <c r="A1703" s="29">
        <v>19241031459</v>
      </c>
      <c r="B1703" s="4" t="s">
        <v>9872</v>
      </c>
      <c r="C1703" s="4" t="s">
        <v>9945</v>
      </c>
      <c r="D1703" s="4" t="s">
        <v>26984</v>
      </c>
      <c r="E1703" s="4" t="s">
        <v>2835</v>
      </c>
      <c r="F1703" s="4" t="s">
        <v>38197</v>
      </c>
      <c r="G1703" s="4" t="s">
        <v>2835</v>
      </c>
      <c r="H1703" s="4" t="s">
        <v>38197</v>
      </c>
      <c r="I1703" s="4" t="s">
        <v>22</v>
      </c>
      <c r="J1703" s="4" t="s">
        <v>2029</v>
      </c>
      <c r="K1703" s="4" t="s">
        <v>9873</v>
      </c>
      <c r="L1703" s="4" t="s">
        <v>249</v>
      </c>
      <c r="M1703" s="4" t="s">
        <v>73</v>
      </c>
      <c r="N1703" s="4" t="s">
        <v>9952</v>
      </c>
      <c r="O1703" s="4" t="s">
        <v>9953</v>
      </c>
      <c r="P1703" s="4" t="s">
        <v>9954</v>
      </c>
      <c r="Q1703" s="4" t="s">
        <v>663</v>
      </c>
      <c r="R1703" s="4" t="s">
        <v>2836</v>
      </c>
      <c r="S1703" s="4" t="s">
        <v>2836</v>
      </c>
      <c r="T1703" s="4" t="s">
        <v>39306</v>
      </c>
    </row>
    <row r="1704" spans="1:20" x14ac:dyDescent="0.2">
      <c r="A1704" s="29">
        <v>19241031442</v>
      </c>
      <c r="B1704" s="4" t="s">
        <v>9874</v>
      </c>
      <c r="C1704" s="4" t="s">
        <v>9945</v>
      </c>
      <c r="D1704" s="4" t="s">
        <v>35212</v>
      </c>
      <c r="E1704" s="4" t="s">
        <v>71</v>
      </c>
      <c r="F1704" s="4" t="s">
        <v>9874</v>
      </c>
      <c r="G1704" s="4" t="s">
        <v>71</v>
      </c>
      <c r="H1704" s="4" t="s">
        <v>9874</v>
      </c>
      <c r="I1704" s="4" t="s">
        <v>22</v>
      </c>
      <c r="J1704" s="4" t="s">
        <v>9875</v>
      </c>
      <c r="K1704" s="4" t="s">
        <v>9876</v>
      </c>
      <c r="L1704" s="4" t="s">
        <v>1885</v>
      </c>
      <c r="M1704" s="4" t="s">
        <v>73</v>
      </c>
      <c r="N1704" s="4" t="s">
        <v>9955</v>
      </c>
      <c r="O1704" s="4" t="s">
        <v>9956</v>
      </c>
      <c r="P1704" s="4" t="s">
        <v>9957</v>
      </c>
      <c r="Q1704" s="4" t="s">
        <v>663</v>
      </c>
      <c r="R1704" s="4" t="s">
        <v>39306</v>
      </c>
      <c r="S1704" s="4" t="s">
        <v>39306</v>
      </c>
      <c r="T1704" s="4" t="s">
        <v>39306</v>
      </c>
    </row>
    <row r="1705" spans="1:20" x14ac:dyDescent="0.2">
      <c r="A1705" s="29">
        <v>19241031400</v>
      </c>
      <c r="B1705" s="4" t="s">
        <v>9877</v>
      </c>
      <c r="C1705" s="4" t="s">
        <v>9945</v>
      </c>
      <c r="D1705" s="4" t="s">
        <v>14376</v>
      </c>
      <c r="E1705" s="4" t="s">
        <v>71</v>
      </c>
      <c r="F1705" s="4" t="s">
        <v>9877</v>
      </c>
      <c r="G1705" s="4" t="s">
        <v>71</v>
      </c>
      <c r="H1705" s="4" t="s">
        <v>9877</v>
      </c>
      <c r="I1705" s="4" t="s">
        <v>22</v>
      </c>
      <c r="J1705" s="4" t="s">
        <v>1061</v>
      </c>
      <c r="K1705" s="4" t="s">
        <v>9878</v>
      </c>
      <c r="L1705" s="4" t="s">
        <v>86</v>
      </c>
      <c r="M1705" s="4" t="s">
        <v>73</v>
      </c>
      <c r="N1705" s="4" t="s">
        <v>9958</v>
      </c>
      <c r="O1705" s="4" t="s">
        <v>9959</v>
      </c>
      <c r="P1705" s="4" t="s">
        <v>9960</v>
      </c>
      <c r="Q1705" s="4" t="s">
        <v>663</v>
      </c>
      <c r="R1705" s="4" t="s">
        <v>39306</v>
      </c>
      <c r="S1705" s="4" t="s">
        <v>39306</v>
      </c>
      <c r="T1705" s="4" t="s">
        <v>39306</v>
      </c>
    </row>
    <row r="1706" spans="1:20" x14ac:dyDescent="0.2">
      <c r="A1706" s="29">
        <v>19241031368</v>
      </c>
      <c r="B1706" s="4" t="s">
        <v>9880</v>
      </c>
      <c r="C1706" s="4" t="s">
        <v>9961</v>
      </c>
      <c r="D1706" s="4" t="s">
        <v>13534</v>
      </c>
      <c r="E1706" s="4" t="s">
        <v>2835</v>
      </c>
      <c r="F1706" s="4" t="s">
        <v>33584</v>
      </c>
      <c r="G1706" s="4" t="s">
        <v>3020</v>
      </c>
      <c r="H1706" s="4" t="s">
        <v>33585</v>
      </c>
      <c r="I1706" s="4" t="s">
        <v>22</v>
      </c>
      <c r="J1706" s="4" t="s">
        <v>6505</v>
      </c>
      <c r="K1706" s="4" t="s">
        <v>9881</v>
      </c>
      <c r="L1706" s="4" t="s">
        <v>308</v>
      </c>
      <c r="M1706" s="4" t="s">
        <v>73</v>
      </c>
      <c r="N1706" s="4" t="s">
        <v>9962</v>
      </c>
      <c r="O1706" s="4" t="s">
        <v>9963</v>
      </c>
      <c r="P1706" s="4" t="s">
        <v>9964</v>
      </c>
      <c r="Q1706" s="4" t="s">
        <v>663</v>
      </c>
      <c r="R1706" s="4" t="s">
        <v>3021</v>
      </c>
      <c r="S1706" s="4" t="s">
        <v>2836</v>
      </c>
      <c r="T1706" s="4" t="s">
        <v>39306</v>
      </c>
    </row>
    <row r="1707" spans="1:20" x14ac:dyDescent="0.2">
      <c r="A1707" s="29">
        <v>19241005172</v>
      </c>
      <c r="B1707" s="4" t="s">
        <v>9882</v>
      </c>
      <c r="C1707" s="4" t="s">
        <v>9961</v>
      </c>
      <c r="D1707" s="4" t="s">
        <v>23538</v>
      </c>
      <c r="E1707" s="4" t="s">
        <v>2835</v>
      </c>
      <c r="F1707" s="4" t="s">
        <v>26635</v>
      </c>
      <c r="G1707" s="4" t="s">
        <v>3020</v>
      </c>
      <c r="H1707" s="4" t="s">
        <v>26636</v>
      </c>
      <c r="I1707" s="4" t="s">
        <v>22</v>
      </c>
      <c r="J1707" s="4" t="s">
        <v>3785</v>
      </c>
      <c r="K1707" s="4" t="s">
        <v>9883</v>
      </c>
      <c r="L1707" s="4" t="s">
        <v>281</v>
      </c>
      <c r="M1707" s="4" t="s">
        <v>73</v>
      </c>
      <c r="N1707" s="4" t="s">
        <v>9965</v>
      </c>
      <c r="O1707" s="4" t="s">
        <v>9966</v>
      </c>
      <c r="P1707" s="4" t="s">
        <v>9967</v>
      </c>
      <c r="Q1707" s="4" t="s">
        <v>922</v>
      </c>
      <c r="R1707" s="4" t="s">
        <v>3021</v>
      </c>
      <c r="S1707" s="4" t="s">
        <v>2836</v>
      </c>
      <c r="T1707" s="4" t="s">
        <v>39306</v>
      </c>
    </row>
    <row r="1708" spans="1:20" x14ac:dyDescent="0.2">
      <c r="A1708" s="29">
        <v>19241005214</v>
      </c>
      <c r="B1708" s="4" t="s">
        <v>9884</v>
      </c>
      <c r="C1708" s="4" t="s">
        <v>9961</v>
      </c>
      <c r="D1708" s="4" t="s">
        <v>43717</v>
      </c>
      <c r="E1708" s="4" t="s">
        <v>71</v>
      </c>
      <c r="F1708" s="4" t="s">
        <v>9884</v>
      </c>
      <c r="G1708" s="4" t="s">
        <v>71</v>
      </c>
      <c r="H1708" s="4" t="s">
        <v>9884</v>
      </c>
      <c r="I1708" s="4" t="s">
        <v>22</v>
      </c>
      <c r="J1708" s="4" t="s">
        <v>4317</v>
      </c>
      <c r="K1708" s="4" t="s">
        <v>9885</v>
      </c>
      <c r="L1708" s="4" t="s">
        <v>8048</v>
      </c>
      <c r="M1708" s="4" t="s">
        <v>73</v>
      </c>
      <c r="N1708" s="4" t="s">
        <v>9968</v>
      </c>
      <c r="O1708" s="4" t="s">
        <v>9969</v>
      </c>
      <c r="P1708" s="4" t="s">
        <v>9970</v>
      </c>
      <c r="Q1708" s="4" t="s">
        <v>922</v>
      </c>
      <c r="R1708" s="4" t="s">
        <v>39306</v>
      </c>
      <c r="S1708" s="4" t="s">
        <v>39306</v>
      </c>
      <c r="T1708" s="4" t="s">
        <v>39306</v>
      </c>
    </row>
    <row r="1709" spans="1:20" x14ac:dyDescent="0.2">
      <c r="A1709" s="29">
        <v>19241031327</v>
      </c>
      <c r="B1709" s="4" t="s">
        <v>9886</v>
      </c>
      <c r="C1709" s="4" t="s">
        <v>9961</v>
      </c>
      <c r="D1709" s="4" t="s">
        <v>12457</v>
      </c>
      <c r="E1709" s="4" t="s">
        <v>71</v>
      </c>
      <c r="F1709" s="4" t="s">
        <v>9886</v>
      </c>
      <c r="G1709" s="4" t="s">
        <v>71</v>
      </c>
      <c r="H1709" s="4" t="s">
        <v>9886</v>
      </c>
      <c r="I1709" s="4" t="s">
        <v>22</v>
      </c>
      <c r="J1709" s="4" t="s">
        <v>1840</v>
      </c>
      <c r="K1709" s="4" t="s">
        <v>9887</v>
      </c>
      <c r="L1709" s="4" t="s">
        <v>476</v>
      </c>
      <c r="M1709" s="4" t="s">
        <v>73</v>
      </c>
      <c r="N1709" s="4" t="s">
        <v>9971</v>
      </c>
      <c r="O1709" s="4" t="s">
        <v>9972</v>
      </c>
      <c r="P1709" s="4" t="s">
        <v>9973</v>
      </c>
      <c r="Q1709" s="4" t="s">
        <v>663</v>
      </c>
      <c r="R1709" s="4" t="s">
        <v>39306</v>
      </c>
      <c r="S1709" s="4" t="s">
        <v>39306</v>
      </c>
      <c r="T1709" s="4" t="s">
        <v>39306</v>
      </c>
    </row>
    <row r="1710" spans="1:20" x14ac:dyDescent="0.2">
      <c r="A1710" s="29">
        <v>19241031285</v>
      </c>
      <c r="B1710" s="4" t="s">
        <v>9888</v>
      </c>
      <c r="C1710" s="4" t="s">
        <v>9961</v>
      </c>
      <c r="D1710" s="4" t="s">
        <v>43718</v>
      </c>
      <c r="E1710" s="4" t="s">
        <v>71</v>
      </c>
      <c r="F1710" s="4" t="s">
        <v>9888</v>
      </c>
      <c r="G1710" s="4" t="s">
        <v>71</v>
      </c>
      <c r="H1710" s="4" t="s">
        <v>9888</v>
      </c>
      <c r="I1710" s="4" t="s">
        <v>22</v>
      </c>
      <c r="J1710" s="4" t="s">
        <v>9889</v>
      </c>
      <c r="K1710" s="4" t="s">
        <v>9890</v>
      </c>
      <c r="L1710" s="4" t="s">
        <v>1885</v>
      </c>
      <c r="M1710" s="4" t="s">
        <v>73</v>
      </c>
      <c r="N1710" s="4" t="s">
        <v>9974</v>
      </c>
      <c r="O1710" s="4" t="s">
        <v>9975</v>
      </c>
      <c r="P1710" s="4" t="s">
        <v>9976</v>
      </c>
      <c r="Q1710" s="4" t="s">
        <v>663</v>
      </c>
      <c r="R1710" s="4" t="s">
        <v>39306</v>
      </c>
      <c r="S1710" s="4" t="s">
        <v>39306</v>
      </c>
      <c r="T1710" s="4" t="s">
        <v>39306</v>
      </c>
    </row>
    <row r="1711" spans="1:20" x14ac:dyDescent="0.2">
      <c r="A1711" s="29">
        <v>19241031244</v>
      </c>
      <c r="B1711" s="4" t="s">
        <v>9891</v>
      </c>
      <c r="C1711" s="4" t="s">
        <v>9961</v>
      </c>
      <c r="D1711" s="4" t="s">
        <v>35213</v>
      </c>
      <c r="E1711" s="4" t="s">
        <v>2835</v>
      </c>
      <c r="F1711" s="4" t="s">
        <v>34892</v>
      </c>
      <c r="G1711" s="4" t="s">
        <v>3020</v>
      </c>
      <c r="H1711" s="4" t="s">
        <v>34893</v>
      </c>
      <c r="I1711" s="4" t="s">
        <v>22</v>
      </c>
      <c r="J1711" s="4" t="s">
        <v>9892</v>
      </c>
      <c r="K1711" s="4" t="s">
        <v>9893</v>
      </c>
      <c r="L1711" s="4" t="s">
        <v>3837</v>
      </c>
      <c r="M1711" s="4" t="s">
        <v>73</v>
      </c>
      <c r="N1711" s="4" t="s">
        <v>9977</v>
      </c>
      <c r="O1711" s="4" t="s">
        <v>9978</v>
      </c>
      <c r="P1711" s="4" t="s">
        <v>9979</v>
      </c>
      <c r="Q1711" s="4" t="s">
        <v>663</v>
      </c>
      <c r="R1711" s="4" t="s">
        <v>3021</v>
      </c>
      <c r="S1711" s="4" t="s">
        <v>2836</v>
      </c>
      <c r="T1711" s="4" t="s">
        <v>39306</v>
      </c>
    </row>
    <row r="1712" spans="1:20" x14ac:dyDescent="0.2">
      <c r="A1712" s="29">
        <v>19241031202</v>
      </c>
      <c r="B1712" s="4" t="s">
        <v>9894</v>
      </c>
      <c r="C1712" s="4" t="s">
        <v>9961</v>
      </c>
      <c r="D1712" s="4" t="s">
        <v>43719</v>
      </c>
      <c r="E1712" s="4" t="s">
        <v>71</v>
      </c>
      <c r="F1712" s="4" t="s">
        <v>9894</v>
      </c>
      <c r="G1712" s="4" t="s">
        <v>71</v>
      </c>
      <c r="H1712" s="4" t="s">
        <v>9894</v>
      </c>
      <c r="I1712" s="4" t="s">
        <v>22</v>
      </c>
      <c r="J1712" s="4" t="s">
        <v>9895</v>
      </c>
      <c r="K1712" s="4" t="s">
        <v>9896</v>
      </c>
      <c r="L1712" s="4" t="s">
        <v>1885</v>
      </c>
      <c r="M1712" s="4" t="s">
        <v>73</v>
      </c>
      <c r="N1712" s="4" t="s">
        <v>9980</v>
      </c>
      <c r="O1712" s="4" t="s">
        <v>9981</v>
      </c>
      <c r="P1712" s="4" t="s">
        <v>9982</v>
      </c>
      <c r="Q1712" s="4" t="s">
        <v>663</v>
      </c>
      <c r="R1712" s="4" t="s">
        <v>39306</v>
      </c>
      <c r="S1712" s="4" t="s">
        <v>39306</v>
      </c>
      <c r="T1712" s="4" t="s">
        <v>39306</v>
      </c>
    </row>
    <row r="1713" spans="1:20" x14ac:dyDescent="0.2">
      <c r="A1713" s="29">
        <v>19241031160</v>
      </c>
      <c r="B1713" s="4" t="s">
        <v>9897</v>
      </c>
      <c r="C1713" s="4" t="s">
        <v>9961</v>
      </c>
      <c r="D1713" s="4" t="s">
        <v>43720</v>
      </c>
      <c r="E1713" s="4" t="s">
        <v>71</v>
      </c>
      <c r="F1713" s="4" t="s">
        <v>9897</v>
      </c>
      <c r="G1713" s="4" t="s">
        <v>71</v>
      </c>
      <c r="H1713" s="4" t="s">
        <v>9897</v>
      </c>
      <c r="I1713" s="4" t="s">
        <v>22</v>
      </c>
      <c r="J1713" s="4" t="s">
        <v>9898</v>
      </c>
      <c r="K1713" s="4" t="s">
        <v>9899</v>
      </c>
      <c r="L1713" s="4" t="s">
        <v>8048</v>
      </c>
      <c r="M1713" s="4" t="s">
        <v>73</v>
      </c>
      <c r="N1713" s="4" t="s">
        <v>2327</v>
      </c>
      <c r="O1713" s="4" t="s">
        <v>9983</v>
      </c>
      <c r="P1713" s="4" t="s">
        <v>9984</v>
      </c>
      <c r="Q1713" s="4" t="s">
        <v>663</v>
      </c>
      <c r="R1713" s="4" t="s">
        <v>39306</v>
      </c>
      <c r="S1713" s="4" t="s">
        <v>39306</v>
      </c>
      <c r="T1713" s="4" t="s">
        <v>39306</v>
      </c>
    </row>
    <row r="1714" spans="1:20" x14ac:dyDescent="0.2">
      <c r="A1714" s="29">
        <v>19241031129</v>
      </c>
      <c r="B1714" s="4" t="s">
        <v>9900</v>
      </c>
      <c r="C1714" s="4" t="s">
        <v>9961</v>
      </c>
      <c r="D1714" s="4" t="s">
        <v>12458</v>
      </c>
      <c r="E1714" s="4" t="s">
        <v>71</v>
      </c>
      <c r="F1714" s="4" t="s">
        <v>9900</v>
      </c>
      <c r="G1714" s="4" t="s">
        <v>71</v>
      </c>
      <c r="H1714" s="4" t="s">
        <v>9900</v>
      </c>
      <c r="I1714" s="4" t="s">
        <v>22</v>
      </c>
      <c r="J1714" s="4" t="s">
        <v>2166</v>
      </c>
      <c r="K1714" s="4" t="s">
        <v>9901</v>
      </c>
      <c r="L1714" s="4" t="s">
        <v>3300</v>
      </c>
      <c r="M1714" s="4" t="s">
        <v>73</v>
      </c>
      <c r="N1714" s="4" t="s">
        <v>9985</v>
      </c>
      <c r="O1714" s="4" t="s">
        <v>9986</v>
      </c>
      <c r="P1714" s="4" t="s">
        <v>9987</v>
      </c>
      <c r="Q1714" s="4" t="s">
        <v>663</v>
      </c>
      <c r="R1714" s="4" t="s">
        <v>39306</v>
      </c>
      <c r="S1714" s="4" t="s">
        <v>39306</v>
      </c>
      <c r="T1714" s="4" t="s">
        <v>39306</v>
      </c>
    </row>
    <row r="1715" spans="1:20" x14ac:dyDescent="0.2">
      <c r="A1715" s="29">
        <v>19241031087</v>
      </c>
      <c r="B1715" s="4" t="s">
        <v>9902</v>
      </c>
      <c r="C1715" s="4" t="s">
        <v>9961</v>
      </c>
      <c r="D1715" s="4" t="s">
        <v>32233</v>
      </c>
      <c r="E1715" s="4" t="s">
        <v>2835</v>
      </c>
      <c r="F1715" s="4" t="s">
        <v>33584</v>
      </c>
      <c r="G1715" s="4" t="s">
        <v>3020</v>
      </c>
      <c r="H1715" s="4" t="s">
        <v>33585</v>
      </c>
      <c r="I1715" s="4" t="s">
        <v>22</v>
      </c>
      <c r="J1715" s="4" t="s">
        <v>9903</v>
      </c>
      <c r="K1715" s="4" t="s">
        <v>9904</v>
      </c>
      <c r="L1715" s="4" t="s">
        <v>308</v>
      </c>
      <c r="M1715" s="4" t="s">
        <v>73</v>
      </c>
      <c r="N1715" s="4" t="s">
        <v>9988</v>
      </c>
      <c r="O1715" s="4" t="s">
        <v>9989</v>
      </c>
      <c r="P1715" s="4" t="s">
        <v>9990</v>
      </c>
      <c r="Q1715" s="4" t="s">
        <v>663</v>
      </c>
      <c r="R1715" s="4" t="s">
        <v>3021</v>
      </c>
      <c r="S1715" s="4" t="s">
        <v>2836</v>
      </c>
      <c r="T1715" s="4" t="s">
        <v>39306</v>
      </c>
    </row>
    <row r="1716" spans="1:20" x14ac:dyDescent="0.2">
      <c r="A1716" s="29">
        <v>19241031046</v>
      </c>
      <c r="B1716" s="4" t="s">
        <v>9905</v>
      </c>
      <c r="C1716" s="4" t="s">
        <v>9961</v>
      </c>
      <c r="D1716" s="4" t="s">
        <v>43721</v>
      </c>
      <c r="E1716" s="4" t="s">
        <v>2835</v>
      </c>
      <c r="F1716" s="4" t="s">
        <v>33584</v>
      </c>
      <c r="G1716" s="4" t="s">
        <v>3020</v>
      </c>
      <c r="H1716" s="4" t="s">
        <v>33585</v>
      </c>
      <c r="I1716" s="4" t="s">
        <v>22</v>
      </c>
      <c r="J1716" s="4" t="s">
        <v>9906</v>
      </c>
      <c r="K1716" s="4" t="s">
        <v>9907</v>
      </c>
      <c r="L1716" s="4" t="s">
        <v>308</v>
      </c>
      <c r="M1716" s="4" t="s">
        <v>73</v>
      </c>
      <c r="N1716" s="4" t="s">
        <v>9991</v>
      </c>
      <c r="O1716" s="4" t="s">
        <v>9992</v>
      </c>
      <c r="P1716" s="4" t="s">
        <v>9993</v>
      </c>
      <c r="Q1716" s="4" t="s">
        <v>663</v>
      </c>
      <c r="R1716" s="4" t="s">
        <v>3021</v>
      </c>
      <c r="S1716" s="4" t="s">
        <v>2836</v>
      </c>
      <c r="T1716" s="4" t="s">
        <v>39306</v>
      </c>
    </row>
    <row r="1717" spans="1:20" x14ac:dyDescent="0.2">
      <c r="A1717" s="29">
        <v>19241031962</v>
      </c>
      <c r="B1717" s="4" t="s">
        <v>9908</v>
      </c>
      <c r="C1717" s="4" t="s">
        <v>9961</v>
      </c>
      <c r="D1717" s="4" t="s">
        <v>33945</v>
      </c>
      <c r="E1717" s="4" t="s">
        <v>71</v>
      </c>
      <c r="F1717" s="4" t="s">
        <v>9908</v>
      </c>
      <c r="G1717" s="4" t="s">
        <v>71</v>
      </c>
      <c r="H1717" s="4" t="s">
        <v>9908</v>
      </c>
      <c r="I1717" s="4" t="s">
        <v>22</v>
      </c>
      <c r="J1717" s="4" t="s">
        <v>9909</v>
      </c>
      <c r="K1717" s="4" t="s">
        <v>9910</v>
      </c>
      <c r="L1717" s="4" t="s">
        <v>249</v>
      </c>
      <c r="M1717" s="4" t="s">
        <v>73</v>
      </c>
      <c r="N1717" s="4" t="s">
        <v>9994</v>
      </c>
      <c r="O1717" s="4" t="s">
        <v>9995</v>
      </c>
      <c r="P1717" s="4" t="s">
        <v>9996</v>
      </c>
      <c r="Q1717" s="4" t="s">
        <v>663</v>
      </c>
      <c r="R1717" s="4" t="s">
        <v>39306</v>
      </c>
      <c r="S1717" s="4" t="s">
        <v>39306</v>
      </c>
      <c r="T1717" s="4" t="s">
        <v>39306</v>
      </c>
    </row>
    <row r="1718" spans="1:20" x14ac:dyDescent="0.2">
      <c r="A1718" s="29">
        <v>19241005099</v>
      </c>
      <c r="B1718" s="4" t="s">
        <v>9911</v>
      </c>
      <c r="C1718" s="4" t="s">
        <v>9961</v>
      </c>
      <c r="D1718" s="4" t="s">
        <v>36860</v>
      </c>
      <c r="E1718" s="4" t="s">
        <v>2835</v>
      </c>
      <c r="F1718" s="4" t="s">
        <v>28475</v>
      </c>
      <c r="G1718" s="4" t="s">
        <v>3020</v>
      </c>
      <c r="H1718" s="4" t="s">
        <v>28475</v>
      </c>
      <c r="I1718" s="4" t="s">
        <v>22</v>
      </c>
      <c r="J1718" s="4" t="s">
        <v>2015</v>
      </c>
      <c r="K1718" s="4" t="s">
        <v>9912</v>
      </c>
      <c r="L1718" s="4" t="s">
        <v>96</v>
      </c>
      <c r="M1718" s="4" t="s">
        <v>73</v>
      </c>
      <c r="N1718" s="4" t="s">
        <v>9997</v>
      </c>
      <c r="O1718" s="4" t="s">
        <v>9998</v>
      </c>
      <c r="P1718" s="4" t="s">
        <v>9999</v>
      </c>
      <c r="Q1718" s="4" t="s">
        <v>922</v>
      </c>
      <c r="R1718" s="4" t="s">
        <v>3021</v>
      </c>
      <c r="S1718" s="4" t="s">
        <v>2836</v>
      </c>
      <c r="T1718" s="4" t="s">
        <v>39306</v>
      </c>
    </row>
    <row r="1719" spans="1:20" x14ac:dyDescent="0.2">
      <c r="A1719" s="29">
        <v>19241031947</v>
      </c>
      <c r="B1719" s="4" t="s">
        <v>9913</v>
      </c>
      <c r="C1719" s="4" t="s">
        <v>9961</v>
      </c>
      <c r="D1719" s="4" t="s">
        <v>43722</v>
      </c>
      <c r="E1719" s="4" t="s">
        <v>71</v>
      </c>
      <c r="F1719" s="4" t="s">
        <v>9913</v>
      </c>
      <c r="G1719" s="4" t="s">
        <v>71</v>
      </c>
      <c r="H1719" s="4" t="s">
        <v>9913</v>
      </c>
      <c r="I1719" s="4" t="s">
        <v>22</v>
      </c>
      <c r="J1719" s="4" t="s">
        <v>9914</v>
      </c>
      <c r="K1719" s="4" t="s">
        <v>9915</v>
      </c>
      <c r="L1719" s="4" t="s">
        <v>1885</v>
      </c>
      <c r="M1719" s="4" t="s">
        <v>73</v>
      </c>
      <c r="N1719" s="4" t="s">
        <v>10000</v>
      </c>
      <c r="O1719" s="4" t="s">
        <v>10001</v>
      </c>
      <c r="P1719" s="4" t="s">
        <v>10002</v>
      </c>
      <c r="Q1719" s="4" t="s">
        <v>663</v>
      </c>
      <c r="R1719" s="4" t="s">
        <v>39306</v>
      </c>
      <c r="S1719" s="4" t="s">
        <v>39306</v>
      </c>
      <c r="T1719" s="4" t="s">
        <v>39306</v>
      </c>
    </row>
    <row r="1720" spans="1:20" x14ac:dyDescent="0.2">
      <c r="A1720" s="29">
        <v>19241005131</v>
      </c>
      <c r="B1720" s="4" t="s">
        <v>9916</v>
      </c>
      <c r="C1720" s="4" t="s">
        <v>9961</v>
      </c>
      <c r="D1720" s="4" t="s">
        <v>38574</v>
      </c>
      <c r="E1720" s="4" t="s">
        <v>71</v>
      </c>
      <c r="F1720" s="4" t="s">
        <v>9916</v>
      </c>
      <c r="G1720" s="4" t="s">
        <v>71</v>
      </c>
      <c r="H1720" s="4" t="s">
        <v>9916</v>
      </c>
      <c r="I1720" s="4" t="s">
        <v>22</v>
      </c>
      <c r="J1720" s="4" t="s">
        <v>9917</v>
      </c>
      <c r="K1720" s="4" t="s">
        <v>9918</v>
      </c>
      <c r="L1720" s="4" t="s">
        <v>8048</v>
      </c>
      <c r="M1720" s="4" t="s">
        <v>73</v>
      </c>
      <c r="N1720" s="4" t="s">
        <v>10003</v>
      </c>
      <c r="O1720" s="4" t="s">
        <v>10004</v>
      </c>
      <c r="P1720" s="4" t="s">
        <v>10005</v>
      </c>
      <c r="Q1720" s="4" t="s">
        <v>922</v>
      </c>
      <c r="R1720" s="4" t="s">
        <v>39306</v>
      </c>
      <c r="S1720" s="4" t="s">
        <v>39306</v>
      </c>
      <c r="T1720" s="4" t="s">
        <v>39306</v>
      </c>
    </row>
    <row r="1721" spans="1:20" x14ac:dyDescent="0.2">
      <c r="A1721" s="29">
        <v>19440718138</v>
      </c>
      <c r="B1721" s="4" t="s">
        <v>10006</v>
      </c>
      <c r="C1721" s="4" t="s">
        <v>10092</v>
      </c>
      <c r="D1721" s="4" t="s">
        <v>36861</v>
      </c>
      <c r="E1721" s="4" t="s">
        <v>71</v>
      </c>
      <c r="F1721" s="4" t="s">
        <v>10006</v>
      </c>
      <c r="G1721" s="4" t="s">
        <v>71</v>
      </c>
      <c r="H1721" s="4" t="s">
        <v>10006</v>
      </c>
      <c r="I1721" s="4" t="s">
        <v>22</v>
      </c>
      <c r="J1721" s="4" t="s">
        <v>10007</v>
      </c>
      <c r="K1721" s="4" t="s">
        <v>10008</v>
      </c>
      <c r="L1721" s="4" t="s">
        <v>1885</v>
      </c>
      <c r="M1721" s="4" t="s">
        <v>73</v>
      </c>
      <c r="N1721" s="4" t="s">
        <v>10093</v>
      </c>
      <c r="O1721" s="4" t="s">
        <v>10094</v>
      </c>
      <c r="P1721" s="4" t="s">
        <v>10095</v>
      </c>
      <c r="Q1721" s="4" t="s">
        <v>663</v>
      </c>
      <c r="R1721" s="4" t="s">
        <v>39306</v>
      </c>
      <c r="S1721" s="4" t="s">
        <v>39306</v>
      </c>
      <c r="T1721" s="4" t="s">
        <v>39306</v>
      </c>
    </row>
    <row r="1722" spans="1:20" x14ac:dyDescent="0.2">
      <c r="A1722" s="29">
        <v>19440718187</v>
      </c>
      <c r="B1722" s="4" t="s">
        <v>10009</v>
      </c>
      <c r="C1722" s="4" t="s">
        <v>10092</v>
      </c>
      <c r="D1722" s="4" t="s">
        <v>43723</v>
      </c>
      <c r="E1722" s="4" t="s">
        <v>71</v>
      </c>
      <c r="F1722" s="4" t="s">
        <v>10009</v>
      </c>
      <c r="G1722" s="4" t="s">
        <v>71</v>
      </c>
      <c r="H1722" s="4" t="s">
        <v>10009</v>
      </c>
      <c r="I1722" s="4" t="s">
        <v>22</v>
      </c>
      <c r="J1722" s="4" t="s">
        <v>10010</v>
      </c>
      <c r="K1722" s="4" t="s">
        <v>10011</v>
      </c>
      <c r="L1722" s="4" t="s">
        <v>1885</v>
      </c>
      <c r="M1722" s="4" t="s">
        <v>73</v>
      </c>
      <c r="N1722" s="4" t="s">
        <v>10096</v>
      </c>
      <c r="O1722" s="4" t="s">
        <v>10097</v>
      </c>
      <c r="P1722" s="4" t="s">
        <v>10098</v>
      </c>
      <c r="Q1722" s="4" t="s">
        <v>663</v>
      </c>
      <c r="R1722" s="4" t="s">
        <v>39306</v>
      </c>
      <c r="S1722" s="4" t="s">
        <v>39306</v>
      </c>
      <c r="T1722" s="4" t="s">
        <v>39306</v>
      </c>
    </row>
    <row r="1723" spans="1:20" x14ac:dyDescent="0.2">
      <c r="A1723" s="29">
        <v>19440718054</v>
      </c>
      <c r="B1723" s="4" t="s">
        <v>10012</v>
      </c>
      <c r="C1723" s="4" t="s">
        <v>10092</v>
      </c>
      <c r="D1723" s="4" t="s">
        <v>38575</v>
      </c>
      <c r="E1723" s="4" t="s">
        <v>71</v>
      </c>
      <c r="F1723" s="4" t="s">
        <v>10012</v>
      </c>
      <c r="G1723" s="4" t="s">
        <v>71</v>
      </c>
      <c r="H1723" s="4" t="s">
        <v>10012</v>
      </c>
      <c r="I1723" s="4" t="s">
        <v>22</v>
      </c>
      <c r="J1723" s="4" t="s">
        <v>10013</v>
      </c>
      <c r="K1723" s="4" t="s">
        <v>10014</v>
      </c>
      <c r="L1723" s="4" t="s">
        <v>72</v>
      </c>
      <c r="M1723" s="4" t="s">
        <v>73</v>
      </c>
      <c r="N1723" s="4" t="s">
        <v>10099</v>
      </c>
      <c r="O1723" s="4" t="s">
        <v>10100</v>
      </c>
      <c r="P1723" s="4" t="s">
        <v>10101</v>
      </c>
      <c r="Q1723" s="4" t="s">
        <v>663</v>
      </c>
      <c r="R1723" s="4" t="s">
        <v>39306</v>
      </c>
      <c r="S1723" s="4" t="s">
        <v>39306</v>
      </c>
      <c r="T1723" s="4" t="s">
        <v>39306</v>
      </c>
    </row>
    <row r="1724" spans="1:20" x14ac:dyDescent="0.2">
      <c r="A1724" s="29">
        <v>19440718096</v>
      </c>
      <c r="B1724" s="4" t="s">
        <v>10015</v>
      </c>
      <c r="C1724" s="4" t="s">
        <v>10092</v>
      </c>
      <c r="D1724" s="4" t="s">
        <v>43724</v>
      </c>
      <c r="E1724" s="4" t="s">
        <v>71</v>
      </c>
      <c r="F1724" s="4" t="s">
        <v>10015</v>
      </c>
      <c r="G1724" s="4" t="s">
        <v>71</v>
      </c>
      <c r="H1724" s="4" t="s">
        <v>10015</v>
      </c>
      <c r="I1724" s="4" t="s">
        <v>22</v>
      </c>
      <c r="J1724" s="4" t="s">
        <v>10016</v>
      </c>
      <c r="K1724" s="4" t="s">
        <v>10017</v>
      </c>
      <c r="L1724" s="4" t="s">
        <v>8048</v>
      </c>
      <c r="M1724" s="4" t="s">
        <v>73</v>
      </c>
      <c r="N1724" s="4" t="s">
        <v>2922</v>
      </c>
      <c r="O1724" s="4" t="s">
        <v>10102</v>
      </c>
      <c r="P1724" s="4" t="s">
        <v>10103</v>
      </c>
      <c r="Q1724" s="4" t="s">
        <v>663</v>
      </c>
      <c r="R1724" s="4" t="s">
        <v>39306</v>
      </c>
      <c r="S1724" s="4" t="s">
        <v>39306</v>
      </c>
      <c r="T1724" s="4" t="s">
        <v>39306</v>
      </c>
    </row>
    <row r="1725" spans="1:20" x14ac:dyDescent="0.2">
      <c r="A1725" s="29">
        <v>19440718948</v>
      </c>
      <c r="B1725" s="4" t="s">
        <v>10018</v>
      </c>
      <c r="C1725" s="4" t="s">
        <v>10092</v>
      </c>
      <c r="D1725" s="4" t="s">
        <v>17209</v>
      </c>
      <c r="E1725" s="4" t="s">
        <v>71</v>
      </c>
      <c r="F1725" s="4" t="s">
        <v>10018</v>
      </c>
      <c r="G1725" s="4" t="s">
        <v>71</v>
      </c>
      <c r="H1725" s="4" t="s">
        <v>10018</v>
      </c>
      <c r="I1725" s="4" t="s">
        <v>22</v>
      </c>
      <c r="J1725" s="4" t="s">
        <v>534</v>
      </c>
      <c r="K1725" s="4" t="s">
        <v>10019</v>
      </c>
      <c r="L1725" s="4" t="s">
        <v>311</v>
      </c>
      <c r="M1725" s="4" t="s">
        <v>73</v>
      </c>
      <c r="N1725" s="4" t="s">
        <v>10104</v>
      </c>
      <c r="O1725" s="4" t="s">
        <v>10105</v>
      </c>
      <c r="P1725" s="4" t="s">
        <v>10106</v>
      </c>
      <c r="Q1725" s="4" t="s">
        <v>663</v>
      </c>
      <c r="R1725" s="4" t="s">
        <v>39306</v>
      </c>
      <c r="S1725" s="4" t="s">
        <v>39306</v>
      </c>
      <c r="T1725" s="4" t="s">
        <v>39306</v>
      </c>
    </row>
    <row r="1726" spans="1:20" x14ac:dyDescent="0.2">
      <c r="A1726" s="29">
        <v>19440718013</v>
      </c>
      <c r="B1726" s="4" t="s">
        <v>10020</v>
      </c>
      <c r="C1726" s="4" t="s">
        <v>10092</v>
      </c>
      <c r="D1726" s="4" t="s">
        <v>43725</v>
      </c>
      <c r="E1726" s="4" t="s">
        <v>71</v>
      </c>
      <c r="F1726" s="4" t="s">
        <v>10020</v>
      </c>
      <c r="G1726" s="4" t="s">
        <v>71</v>
      </c>
      <c r="H1726" s="4" t="s">
        <v>10020</v>
      </c>
      <c r="I1726" s="4" t="s">
        <v>22</v>
      </c>
      <c r="J1726" s="4" t="s">
        <v>10021</v>
      </c>
      <c r="K1726" s="4" t="s">
        <v>10022</v>
      </c>
      <c r="L1726" s="4" t="s">
        <v>8048</v>
      </c>
      <c r="M1726" s="4" t="s">
        <v>73</v>
      </c>
      <c r="N1726" s="4" t="s">
        <v>1782</v>
      </c>
      <c r="O1726" s="4" t="s">
        <v>10107</v>
      </c>
      <c r="P1726" s="4" t="s">
        <v>10108</v>
      </c>
      <c r="Q1726" s="4" t="s">
        <v>663</v>
      </c>
      <c r="R1726" s="4" t="s">
        <v>39306</v>
      </c>
      <c r="S1726" s="4" t="s">
        <v>39306</v>
      </c>
      <c r="T1726" s="4" t="s">
        <v>39306</v>
      </c>
    </row>
    <row r="1727" spans="1:20" x14ac:dyDescent="0.2">
      <c r="A1727" s="29">
        <v>19440718922</v>
      </c>
      <c r="B1727" s="4" t="s">
        <v>10023</v>
      </c>
      <c r="C1727" s="4" t="s">
        <v>10092</v>
      </c>
      <c r="D1727" s="4" t="s">
        <v>43726</v>
      </c>
      <c r="E1727" s="4" t="s">
        <v>71</v>
      </c>
      <c r="F1727" s="4" t="s">
        <v>10023</v>
      </c>
      <c r="G1727" s="4" t="s">
        <v>71</v>
      </c>
      <c r="H1727" s="4" t="s">
        <v>10023</v>
      </c>
      <c r="I1727" s="4" t="s">
        <v>22</v>
      </c>
      <c r="J1727" s="4" t="s">
        <v>10024</v>
      </c>
      <c r="K1727" s="4" t="s">
        <v>10025</v>
      </c>
      <c r="L1727" s="4" t="s">
        <v>8048</v>
      </c>
      <c r="M1727" s="4" t="s">
        <v>73</v>
      </c>
      <c r="N1727" s="4" t="s">
        <v>1981</v>
      </c>
      <c r="O1727" s="4" t="s">
        <v>10109</v>
      </c>
      <c r="P1727" s="4" t="s">
        <v>10110</v>
      </c>
      <c r="Q1727" s="4" t="s">
        <v>663</v>
      </c>
      <c r="R1727" s="4" t="s">
        <v>39306</v>
      </c>
      <c r="S1727" s="4" t="s">
        <v>39306</v>
      </c>
      <c r="T1727" s="4" t="s">
        <v>39306</v>
      </c>
    </row>
    <row r="1728" spans="1:20" x14ac:dyDescent="0.2">
      <c r="A1728" s="29">
        <v>19221153687</v>
      </c>
      <c r="B1728" s="4" t="s">
        <v>10026</v>
      </c>
      <c r="C1728" s="4" t="s">
        <v>10092</v>
      </c>
      <c r="D1728" s="4" t="s">
        <v>33946</v>
      </c>
      <c r="E1728" s="4" t="s">
        <v>71</v>
      </c>
      <c r="F1728" s="4" t="s">
        <v>10026</v>
      </c>
      <c r="G1728" s="4" t="s">
        <v>71</v>
      </c>
      <c r="H1728" s="4" t="s">
        <v>10026</v>
      </c>
      <c r="I1728" s="4" t="s">
        <v>22</v>
      </c>
      <c r="J1728" s="4" t="s">
        <v>10027</v>
      </c>
      <c r="K1728" s="4" t="s">
        <v>10028</v>
      </c>
      <c r="L1728" s="4" t="s">
        <v>249</v>
      </c>
      <c r="M1728" s="4" t="s">
        <v>73</v>
      </c>
      <c r="N1728" s="4" t="s">
        <v>10111</v>
      </c>
      <c r="O1728" s="4" t="s">
        <v>10112</v>
      </c>
      <c r="P1728" s="4" t="s">
        <v>10113</v>
      </c>
      <c r="Q1728" s="4" t="s">
        <v>1045</v>
      </c>
      <c r="R1728" s="4" t="s">
        <v>39306</v>
      </c>
      <c r="S1728" s="4" t="s">
        <v>39306</v>
      </c>
      <c r="T1728" s="4" t="s">
        <v>39306</v>
      </c>
    </row>
    <row r="1729" spans="1:20" x14ac:dyDescent="0.2">
      <c r="A1729" s="29">
        <v>19221153646</v>
      </c>
      <c r="B1729" s="4" t="s">
        <v>10029</v>
      </c>
      <c r="C1729" s="4" t="s">
        <v>10092</v>
      </c>
      <c r="D1729" s="4" t="s">
        <v>15520</v>
      </c>
      <c r="E1729" s="4" t="s">
        <v>71</v>
      </c>
      <c r="F1729" s="4" t="s">
        <v>10029</v>
      </c>
      <c r="G1729" s="4" t="s">
        <v>71</v>
      </c>
      <c r="H1729" s="4" t="s">
        <v>10029</v>
      </c>
      <c r="I1729" s="4" t="s">
        <v>22</v>
      </c>
      <c r="J1729" s="4" t="s">
        <v>10030</v>
      </c>
      <c r="K1729" s="4" t="s">
        <v>10031</v>
      </c>
      <c r="L1729" s="4" t="s">
        <v>249</v>
      </c>
      <c r="M1729" s="4" t="s">
        <v>73</v>
      </c>
      <c r="N1729" s="4" t="s">
        <v>10114</v>
      </c>
      <c r="O1729" s="4" t="s">
        <v>10115</v>
      </c>
      <c r="P1729" s="4" t="s">
        <v>10116</v>
      </c>
      <c r="Q1729" s="4" t="s">
        <v>1045</v>
      </c>
      <c r="R1729" s="4" t="s">
        <v>39306</v>
      </c>
      <c r="S1729" s="4" t="s">
        <v>39306</v>
      </c>
      <c r="T1729" s="4" t="s">
        <v>39306</v>
      </c>
    </row>
    <row r="1730" spans="1:20" x14ac:dyDescent="0.2">
      <c r="A1730" s="29">
        <v>19241020270</v>
      </c>
      <c r="B1730" s="4" t="s">
        <v>10032</v>
      </c>
      <c r="C1730" s="4" t="s">
        <v>10092</v>
      </c>
      <c r="D1730" s="4" t="s">
        <v>15521</v>
      </c>
      <c r="E1730" s="4" t="s">
        <v>71</v>
      </c>
      <c r="F1730" s="4" t="s">
        <v>10032</v>
      </c>
      <c r="G1730" s="4" t="s">
        <v>71</v>
      </c>
      <c r="H1730" s="4" t="s">
        <v>10032</v>
      </c>
      <c r="I1730" s="4" t="s">
        <v>22</v>
      </c>
      <c r="J1730" s="4" t="s">
        <v>4115</v>
      </c>
      <c r="K1730" s="4" t="s">
        <v>10033</v>
      </c>
      <c r="L1730" s="4" t="s">
        <v>72</v>
      </c>
      <c r="M1730" s="4" t="s">
        <v>73</v>
      </c>
      <c r="N1730" s="4" t="s">
        <v>10117</v>
      </c>
      <c r="O1730" s="4" t="s">
        <v>10118</v>
      </c>
      <c r="P1730" s="4" t="s">
        <v>10119</v>
      </c>
      <c r="Q1730" s="4" t="s">
        <v>5385</v>
      </c>
      <c r="R1730" s="4" t="s">
        <v>39306</v>
      </c>
      <c r="S1730" s="4" t="s">
        <v>39306</v>
      </c>
      <c r="T1730" s="4" t="s">
        <v>39306</v>
      </c>
    </row>
    <row r="1731" spans="1:20" x14ac:dyDescent="0.2">
      <c r="A1731" s="29">
        <v>19440718955</v>
      </c>
      <c r="B1731" s="4" t="s">
        <v>10034</v>
      </c>
      <c r="C1731" s="4" t="s">
        <v>10092</v>
      </c>
      <c r="D1731" s="4" t="s">
        <v>23539</v>
      </c>
      <c r="E1731" s="4" t="s">
        <v>2835</v>
      </c>
      <c r="F1731" s="4" t="s">
        <v>13183</v>
      </c>
      <c r="G1731" s="4" t="s">
        <v>3020</v>
      </c>
      <c r="H1731" s="4" t="s">
        <v>13183</v>
      </c>
      <c r="I1731" s="4" t="s">
        <v>22</v>
      </c>
      <c r="J1731" s="4" t="s">
        <v>10035</v>
      </c>
      <c r="K1731" s="4" t="s">
        <v>10036</v>
      </c>
      <c r="L1731" s="4" t="s">
        <v>231</v>
      </c>
      <c r="M1731" s="4" t="s">
        <v>73</v>
      </c>
      <c r="N1731" s="4" t="s">
        <v>10120</v>
      </c>
      <c r="O1731" s="4" t="s">
        <v>10121</v>
      </c>
      <c r="P1731" s="4" t="s">
        <v>10122</v>
      </c>
      <c r="Q1731" s="4" t="s">
        <v>663</v>
      </c>
      <c r="R1731" s="4" t="s">
        <v>3021</v>
      </c>
      <c r="S1731" s="4" t="s">
        <v>2836</v>
      </c>
      <c r="T1731" s="4" t="s">
        <v>39306</v>
      </c>
    </row>
    <row r="1732" spans="1:20" x14ac:dyDescent="0.2">
      <c r="A1732" s="29">
        <v>19440718864</v>
      </c>
      <c r="B1732" s="4" t="s">
        <v>10037</v>
      </c>
      <c r="C1732" s="4" t="s">
        <v>10092</v>
      </c>
      <c r="D1732" s="4" t="s">
        <v>36862</v>
      </c>
      <c r="E1732" s="4" t="s">
        <v>71</v>
      </c>
      <c r="F1732" s="4" t="s">
        <v>10037</v>
      </c>
      <c r="G1732" s="4" t="s">
        <v>71</v>
      </c>
      <c r="H1732" s="4" t="s">
        <v>10037</v>
      </c>
      <c r="I1732" s="4" t="s">
        <v>22</v>
      </c>
      <c r="J1732" s="4" t="s">
        <v>10038</v>
      </c>
      <c r="K1732" s="4" t="s">
        <v>10039</v>
      </c>
      <c r="L1732" s="4" t="s">
        <v>1885</v>
      </c>
      <c r="M1732" s="4" t="s">
        <v>73</v>
      </c>
      <c r="N1732" s="4" t="s">
        <v>10123</v>
      </c>
      <c r="O1732" s="4" t="s">
        <v>10124</v>
      </c>
      <c r="P1732" s="4" t="s">
        <v>10125</v>
      </c>
      <c r="Q1732" s="4" t="s">
        <v>663</v>
      </c>
      <c r="R1732" s="4" t="s">
        <v>39306</v>
      </c>
      <c r="S1732" s="4" t="s">
        <v>39306</v>
      </c>
      <c r="T1732" s="4" t="s">
        <v>39306</v>
      </c>
    </row>
    <row r="1733" spans="1:20" x14ac:dyDescent="0.2">
      <c r="A1733" s="29">
        <v>19440718757</v>
      </c>
      <c r="B1733" s="4" t="s">
        <v>10040</v>
      </c>
      <c r="C1733" s="4" t="s">
        <v>10092</v>
      </c>
      <c r="D1733" s="4" t="s">
        <v>36863</v>
      </c>
      <c r="E1733" s="4" t="s">
        <v>71</v>
      </c>
      <c r="F1733" s="4" t="s">
        <v>10040</v>
      </c>
      <c r="G1733" s="4" t="s">
        <v>71</v>
      </c>
      <c r="H1733" s="4" t="s">
        <v>10040</v>
      </c>
      <c r="I1733" s="4" t="s">
        <v>22</v>
      </c>
      <c r="J1733" s="4" t="s">
        <v>10041</v>
      </c>
      <c r="K1733" s="4" t="s">
        <v>10042</v>
      </c>
      <c r="L1733" s="4" t="s">
        <v>1885</v>
      </c>
      <c r="M1733" s="4" t="s">
        <v>73</v>
      </c>
      <c r="N1733" s="4" t="s">
        <v>10126</v>
      </c>
      <c r="O1733" s="4" t="s">
        <v>10127</v>
      </c>
      <c r="P1733" s="4" t="s">
        <v>10128</v>
      </c>
      <c r="Q1733" s="4" t="s">
        <v>663</v>
      </c>
      <c r="R1733" s="4" t="s">
        <v>39306</v>
      </c>
      <c r="S1733" s="4" t="s">
        <v>39306</v>
      </c>
      <c r="T1733" s="4" t="s">
        <v>39306</v>
      </c>
    </row>
    <row r="1734" spans="1:20" x14ac:dyDescent="0.2">
      <c r="A1734" s="29">
        <v>19440718799</v>
      </c>
      <c r="B1734" s="4" t="s">
        <v>10043</v>
      </c>
      <c r="C1734" s="4" t="s">
        <v>10129</v>
      </c>
      <c r="D1734" s="4" t="s">
        <v>13535</v>
      </c>
      <c r="E1734" s="4" t="s">
        <v>2835</v>
      </c>
      <c r="F1734" s="4" t="s">
        <v>18115</v>
      </c>
      <c r="G1734" s="4" t="s">
        <v>3020</v>
      </c>
      <c r="H1734" s="4" t="s">
        <v>18116</v>
      </c>
      <c r="I1734" s="4" t="s">
        <v>22</v>
      </c>
      <c r="J1734" s="4" t="s">
        <v>3090</v>
      </c>
      <c r="K1734" s="4" t="s">
        <v>10044</v>
      </c>
      <c r="L1734" s="4" t="s">
        <v>3915</v>
      </c>
      <c r="M1734" s="4" t="s">
        <v>73</v>
      </c>
      <c r="N1734" s="4" t="s">
        <v>10130</v>
      </c>
      <c r="O1734" s="4" t="s">
        <v>10131</v>
      </c>
      <c r="P1734" s="4" t="s">
        <v>10132</v>
      </c>
      <c r="Q1734" s="4" t="s">
        <v>663</v>
      </c>
      <c r="R1734" s="4" t="s">
        <v>3021</v>
      </c>
      <c r="S1734" s="4" t="s">
        <v>2836</v>
      </c>
      <c r="T1734" s="4" t="s">
        <v>39306</v>
      </c>
    </row>
    <row r="1735" spans="1:20" x14ac:dyDescent="0.2">
      <c r="A1735" s="29">
        <v>19440718708</v>
      </c>
      <c r="B1735" s="4" t="s">
        <v>10045</v>
      </c>
      <c r="C1735" s="4" t="s">
        <v>10129</v>
      </c>
      <c r="D1735" s="4" t="s">
        <v>33947</v>
      </c>
      <c r="E1735" s="4" t="s">
        <v>71</v>
      </c>
      <c r="F1735" s="4" t="s">
        <v>10045</v>
      </c>
      <c r="G1735" s="4" t="s">
        <v>71</v>
      </c>
      <c r="H1735" s="4" t="s">
        <v>10045</v>
      </c>
      <c r="I1735" s="4" t="s">
        <v>22</v>
      </c>
      <c r="J1735" s="4" t="s">
        <v>1028</v>
      </c>
      <c r="K1735" s="4" t="s">
        <v>10046</v>
      </c>
      <c r="L1735" s="4" t="s">
        <v>311</v>
      </c>
      <c r="M1735" s="4" t="s">
        <v>73</v>
      </c>
      <c r="N1735" s="4" t="s">
        <v>10133</v>
      </c>
      <c r="O1735" s="4" t="s">
        <v>10134</v>
      </c>
      <c r="P1735" s="4" t="s">
        <v>10135</v>
      </c>
      <c r="Q1735" s="4" t="s">
        <v>663</v>
      </c>
      <c r="R1735" s="4" t="s">
        <v>39306</v>
      </c>
      <c r="S1735" s="4" t="s">
        <v>39306</v>
      </c>
      <c r="T1735" s="4" t="s">
        <v>39306</v>
      </c>
    </row>
    <row r="1736" spans="1:20" x14ac:dyDescent="0.2">
      <c r="A1736" s="29">
        <v>19241005461</v>
      </c>
      <c r="B1736" s="4" t="s">
        <v>10047</v>
      </c>
      <c r="C1736" s="4" t="s">
        <v>10129</v>
      </c>
      <c r="D1736" s="4" t="s">
        <v>18402</v>
      </c>
      <c r="E1736" s="4" t="s">
        <v>2835</v>
      </c>
      <c r="F1736" s="4" t="s">
        <v>22906</v>
      </c>
      <c r="G1736" s="4" t="s">
        <v>3020</v>
      </c>
      <c r="H1736" s="4" t="s">
        <v>22906</v>
      </c>
      <c r="I1736" s="4" t="s">
        <v>22</v>
      </c>
      <c r="J1736" s="4" t="s">
        <v>500</v>
      </c>
      <c r="K1736" s="4" t="s">
        <v>10048</v>
      </c>
      <c r="L1736" s="4" t="s">
        <v>229</v>
      </c>
      <c r="M1736" s="4" t="s">
        <v>10136</v>
      </c>
      <c r="N1736" s="4" t="s">
        <v>10137</v>
      </c>
      <c r="O1736" s="4" t="s">
        <v>10138</v>
      </c>
      <c r="P1736" s="4" t="s">
        <v>10139</v>
      </c>
      <c r="Q1736" s="4" t="s">
        <v>922</v>
      </c>
      <c r="R1736" s="4" t="s">
        <v>3021</v>
      </c>
      <c r="S1736" s="4" t="s">
        <v>2836</v>
      </c>
      <c r="T1736" s="4" t="s">
        <v>39306</v>
      </c>
    </row>
    <row r="1737" spans="1:20" x14ac:dyDescent="0.2">
      <c r="A1737" s="29">
        <v>19241005974</v>
      </c>
      <c r="B1737" s="4" t="s">
        <v>10049</v>
      </c>
      <c r="C1737" s="4" t="s">
        <v>10129</v>
      </c>
      <c r="D1737" s="4" t="s">
        <v>36864</v>
      </c>
      <c r="E1737" s="4" t="s">
        <v>2835</v>
      </c>
      <c r="F1737" s="4" t="s">
        <v>34892</v>
      </c>
      <c r="G1737" s="4" t="s">
        <v>3020</v>
      </c>
      <c r="H1737" s="4" t="s">
        <v>34891</v>
      </c>
      <c r="I1737" s="4" t="s">
        <v>22</v>
      </c>
      <c r="J1737" s="4" t="s">
        <v>7669</v>
      </c>
      <c r="K1737" s="4" t="s">
        <v>10050</v>
      </c>
      <c r="L1737" s="4" t="s">
        <v>3837</v>
      </c>
      <c r="M1737" s="4" t="s">
        <v>10136</v>
      </c>
      <c r="N1737" s="4" t="s">
        <v>10140</v>
      </c>
      <c r="O1737" s="4" t="s">
        <v>10141</v>
      </c>
      <c r="P1737" s="4" t="s">
        <v>10142</v>
      </c>
      <c r="Q1737" s="4" t="s">
        <v>922</v>
      </c>
      <c r="R1737" s="4" t="s">
        <v>3021</v>
      </c>
      <c r="S1737" s="4" t="s">
        <v>2836</v>
      </c>
      <c r="T1737" s="4" t="s">
        <v>39306</v>
      </c>
    </row>
    <row r="1738" spans="1:20" x14ac:dyDescent="0.2">
      <c r="A1738" s="29">
        <v>19241005388</v>
      </c>
      <c r="B1738" s="4" t="s">
        <v>10051</v>
      </c>
      <c r="C1738" s="4" t="s">
        <v>10129</v>
      </c>
      <c r="D1738" s="4" t="s">
        <v>32234</v>
      </c>
      <c r="E1738" s="4" t="s">
        <v>2835</v>
      </c>
      <c r="F1738" s="4" t="s">
        <v>33584</v>
      </c>
      <c r="G1738" s="4" t="s">
        <v>3020</v>
      </c>
      <c r="H1738" s="4" t="s">
        <v>33585</v>
      </c>
      <c r="I1738" s="4" t="s">
        <v>22</v>
      </c>
      <c r="J1738" s="4" t="s">
        <v>1848</v>
      </c>
      <c r="K1738" s="4" t="s">
        <v>10052</v>
      </c>
      <c r="L1738" s="4" t="s">
        <v>308</v>
      </c>
      <c r="M1738" s="4" t="s">
        <v>775</v>
      </c>
      <c r="N1738" s="4" t="s">
        <v>10143</v>
      </c>
      <c r="O1738" s="4" t="s">
        <v>10144</v>
      </c>
      <c r="P1738" s="4" t="s">
        <v>10145</v>
      </c>
      <c r="Q1738" s="4" t="s">
        <v>922</v>
      </c>
      <c r="R1738" s="4" t="s">
        <v>3021</v>
      </c>
      <c r="S1738" s="4" t="s">
        <v>2836</v>
      </c>
      <c r="T1738" s="4" t="s">
        <v>39306</v>
      </c>
    </row>
    <row r="1739" spans="1:20" x14ac:dyDescent="0.2">
      <c r="A1739" s="29">
        <v>19440718625</v>
      </c>
      <c r="B1739" s="4" t="s">
        <v>10053</v>
      </c>
      <c r="C1739" s="4" t="s">
        <v>10129</v>
      </c>
      <c r="D1739" s="4" t="s">
        <v>25351</v>
      </c>
      <c r="E1739" s="4" t="s">
        <v>71</v>
      </c>
      <c r="F1739" s="4" t="s">
        <v>10053</v>
      </c>
      <c r="G1739" s="4" t="s">
        <v>71</v>
      </c>
      <c r="H1739" s="4" t="s">
        <v>10053</v>
      </c>
      <c r="I1739" s="4" t="s">
        <v>22</v>
      </c>
      <c r="J1739" s="4" t="s">
        <v>3653</v>
      </c>
      <c r="K1739" s="4" t="s">
        <v>10054</v>
      </c>
      <c r="L1739" s="4" t="s">
        <v>311</v>
      </c>
      <c r="M1739" s="4" t="s">
        <v>73</v>
      </c>
      <c r="N1739" s="4" t="s">
        <v>10146</v>
      </c>
      <c r="O1739" s="4" t="s">
        <v>10147</v>
      </c>
      <c r="P1739" s="4" t="s">
        <v>10148</v>
      </c>
      <c r="Q1739" s="4" t="s">
        <v>663</v>
      </c>
      <c r="R1739" s="4" t="s">
        <v>39306</v>
      </c>
      <c r="S1739" s="4" t="s">
        <v>39306</v>
      </c>
      <c r="T1739" s="4" t="s">
        <v>39306</v>
      </c>
    </row>
    <row r="1740" spans="1:20" x14ac:dyDescent="0.2">
      <c r="A1740" s="29">
        <v>19241005693</v>
      </c>
      <c r="B1740" s="4" t="s">
        <v>10055</v>
      </c>
      <c r="C1740" s="4" t="s">
        <v>10129</v>
      </c>
      <c r="D1740" s="4" t="s">
        <v>43727</v>
      </c>
      <c r="E1740" s="4" t="s">
        <v>2835</v>
      </c>
      <c r="F1740" s="4" t="s">
        <v>22906</v>
      </c>
      <c r="G1740" s="4" t="s">
        <v>3020</v>
      </c>
      <c r="H1740" s="4" t="s">
        <v>22906</v>
      </c>
      <c r="I1740" s="4" t="s">
        <v>22</v>
      </c>
      <c r="J1740" s="4" t="s">
        <v>1080</v>
      </c>
      <c r="K1740" s="4" t="s">
        <v>10056</v>
      </c>
      <c r="L1740" s="4" t="s">
        <v>229</v>
      </c>
      <c r="M1740" s="4" t="s">
        <v>775</v>
      </c>
      <c r="N1740" s="4" t="s">
        <v>10149</v>
      </c>
      <c r="O1740" s="4" t="s">
        <v>10150</v>
      </c>
      <c r="P1740" s="4" t="s">
        <v>10151</v>
      </c>
      <c r="Q1740" s="4" t="s">
        <v>922</v>
      </c>
      <c r="R1740" s="4" t="s">
        <v>3021</v>
      </c>
      <c r="S1740" s="4" t="s">
        <v>2836</v>
      </c>
      <c r="T1740" s="4" t="s">
        <v>39306</v>
      </c>
    </row>
    <row r="1741" spans="1:20" x14ac:dyDescent="0.2">
      <c r="A1741" s="29">
        <v>19241005669</v>
      </c>
      <c r="B1741" s="4" t="s">
        <v>10057</v>
      </c>
      <c r="C1741" s="4" t="s">
        <v>10129</v>
      </c>
      <c r="D1741" s="4" t="s">
        <v>15522</v>
      </c>
      <c r="E1741" s="4" t="s">
        <v>71</v>
      </c>
      <c r="F1741" s="4" t="s">
        <v>10057</v>
      </c>
      <c r="G1741" s="4" t="s">
        <v>71</v>
      </c>
      <c r="H1741" s="4" t="s">
        <v>10057</v>
      </c>
      <c r="I1741" s="4" t="s">
        <v>22</v>
      </c>
      <c r="J1741" s="4" t="s">
        <v>1396</v>
      </c>
      <c r="K1741" s="4" t="s">
        <v>10058</v>
      </c>
      <c r="L1741" s="4" t="s">
        <v>476</v>
      </c>
      <c r="M1741" s="4" t="s">
        <v>73</v>
      </c>
      <c r="N1741" s="4" t="s">
        <v>10152</v>
      </c>
      <c r="O1741" s="4" t="s">
        <v>10153</v>
      </c>
      <c r="P1741" s="4" t="s">
        <v>10154</v>
      </c>
      <c r="Q1741" s="4" t="s">
        <v>922</v>
      </c>
      <c r="R1741" s="4" t="s">
        <v>39306</v>
      </c>
      <c r="S1741" s="4" t="s">
        <v>39306</v>
      </c>
      <c r="T1741" s="4" t="s">
        <v>39306</v>
      </c>
    </row>
    <row r="1742" spans="1:20" x14ac:dyDescent="0.2">
      <c r="A1742" s="29">
        <v>19241005818</v>
      </c>
      <c r="B1742" s="4" t="s">
        <v>10059</v>
      </c>
      <c r="C1742" s="4" t="s">
        <v>10129</v>
      </c>
      <c r="D1742" s="4" t="s">
        <v>43728</v>
      </c>
      <c r="E1742" s="4" t="s">
        <v>2835</v>
      </c>
      <c r="F1742" s="4" t="s">
        <v>40016</v>
      </c>
      <c r="G1742" s="4" t="s">
        <v>3020</v>
      </c>
      <c r="H1742" s="4" t="s">
        <v>40016</v>
      </c>
      <c r="I1742" s="4" t="s">
        <v>22</v>
      </c>
      <c r="J1742" s="4" t="s">
        <v>10060</v>
      </c>
      <c r="K1742" s="4" t="s">
        <v>10061</v>
      </c>
      <c r="L1742" s="4" t="s">
        <v>1680</v>
      </c>
      <c r="M1742" s="4" t="s">
        <v>73</v>
      </c>
      <c r="N1742" s="4" t="s">
        <v>10155</v>
      </c>
      <c r="O1742" s="4" t="s">
        <v>10156</v>
      </c>
      <c r="P1742" s="4" t="s">
        <v>10157</v>
      </c>
      <c r="Q1742" s="4" t="s">
        <v>922</v>
      </c>
      <c r="R1742" s="4" t="s">
        <v>3021</v>
      </c>
      <c r="S1742" s="4" t="s">
        <v>2836</v>
      </c>
      <c r="T1742" s="4" t="s">
        <v>39306</v>
      </c>
    </row>
    <row r="1743" spans="1:20" x14ac:dyDescent="0.2">
      <c r="A1743" s="29">
        <v>19440718666</v>
      </c>
      <c r="B1743" s="4" t="s">
        <v>10062</v>
      </c>
      <c r="C1743" s="4" t="s">
        <v>10129</v>
      </c>
      <c r="D1743" s="4" t="s">
        <v>40215</v>
      </c>
      <c r="E1743" s="4" t="s">
        <v>71</v>
      </c>
      <c r="F1743" s="4" t="s">
        <v>10062</v>
      </c>
      <c r="G1743" s="4" t="s">
        <v>71</v>
      </c>
      <c r="H1743" s="4" t="s">
        <v>10062</v>
      </c>
      <c r="I1743" s="4" t="s">
        <v>22</v>
      </c>
      <c r="J1743" s="4" t="s">
        <v>10063</v>
      </c>
      <c r="K1743" s="4" t="s">
        <v>10064</v>
      </c>
      <c r="L1743" s="4" t="s">
        <v>7436</v>
      </c>
      <c r="M1743" s="4" t="s">
        <v>73</v>
      </c>
      <c r="N1743" s="4" t="s">
        <v>10158</v>
      </c>
      <c r="O1743" s="4" t="s">
        <v>10159</v>
      </c>
      <c r="P1743" s="4" t="s">
        <v>10160</v>
      </c>
      <c r="Q1743" s="4" t="s">
        <v>663</v>
      </c>
      <c r="R1743" s="4" t="s">
        <v>39306</v>
      </c>
      <c r="S1743" s="4" t="s">
        <v>39306</v>
      </c>
      <c r="T1743" s="4" t="s">
        <v>39306</v>
      </c>
    </row>
    <row r="1744" spans="1:20" x14ac:dyDescent="0.2">
      <c r="A1744" s="29">
        <v>19440718823</v>
      </c>
      <c r="B1744" s="4" t="s">
        <v>10065</v>
      </c>
      <c r="C1744" s="4" t="s">
        <v>10129</v>
      </c>
      <c r="D1744" s="4" t="s">
        <v>43729</v>
      </c>
      <c r="E1744" s="4" t="s">
        <v>71</v>
      </c>
      <c r="F1744" s="4" t="s">
        <v>10065</v>
      </c>
      <c r="G1744" s="4" t="s">
        <v>71</v>
      </c>
      <c r="H1744" s="4" t="s">
        <v>10065</v>
      </c>
      <c r="I1744" s="4" t="s">
        <v>22</v>
      </c>
      <c r="J1744" s="4" t="s">
        <v>10066</v>
      </c>
      <c r="K1744" s="4" t="s">
        <v>10067</v>
      </c>
      <c r="L1744" s="4" t="s">
        <v>8048</v>
      </c>
      <c r="M1744" s="4" t="s">
        <v>73</v>
      </c>
      <c r="N1744" s="4" t="s">
        <v>202</v>
      </c>
      <c r="O1744" s="4" t="s">
        <v>10161</v>
      </c>
      <c r="P1744" s="4" t="s">
        <v>10162</v>
      </c>
      <c r="Q1744" s="4" t="s">
        <v>663</v>
      </c>
      <c r="R1744" s="4" t="s">
        <v>39306</v>
      </c>
      <c r="S1744" s="4" t="s">
        <v>39306</v>
      </c>
      <c r="T1744" s="4" t="s">
        <v>39306</v>
      </c>
    </row>
    <row r="1745" spans="1:20" x14ac:dyDescent="0.2">
      <c r="A1745" s="29">
        <v>19440718583</v>
      </c>
      <c r="B1745" s="4" t="s">
        <v>10068</v>
      </c>
      <c r="C1745" s="4" t="s">
        <v>10129</v>
      </c>
      <c r="D1745" s="4" t="s">
        <v>43730</v>
      </c>
      <c r="E1745" s="4" t="s">
        <v>71</v>
      </c>
      <c r="F1745" s="4" t="s">
        <v>10068</v>
      </c>
      <c r="G1745" s="4" t="s">
        <v>71</v>
      </c>
      <c r="H1745" s="4" t="s">
        <v>10068</v>
      </c>
      <c r="I1745" s="4" t="s">
        <v>22</v>
      </c>
      <c r="J1745" s="4" t="s">
        <v>10069</v>
      </c>
      <c r="K1745" s="4" t="s">
        <v>10070</v>
      </c>
      <c r="L1745" s="4" t="s">
        <v>249</v>
      </c>
      <c r="M1745" s="4" t="s">
        <v>73</v>
      </c>
      <c r="N1745" s="4" t="s">
        <v>10163</v>
      </c>
      <c r="O1745" s="4" t="s">
        <v>10164</v>
      </c>
      <c r="P1745" s="4" t="s">
        <v>10165</v>
      </c>
      <c r="Q1745" s="4" t="s">
        <v>663</v>
      </c>
      <c r="R1745" s="4" t="s">
        <v>39306</v>
      </c>
      <c r="S1745" s="4" t="s">
        <v>39306</v>
      </c>
      <c r="T1745" s="4" t="s">
        <v>39306</v>
      </c>
    </row>
    <row r="1746" spans="1:20" x14ac:dyDescent="0.2">
      <c r="A1746" s="29">
        <v>19241005826</v>
      </c>
      <c r="B1746" s="4" t="s">
        <v>10071</v>
      </c>
      <c r="C1746" s="4" t="s">
        <v>10129</v>
      </c>
      <c r="D1746" s="4" t="s">
        <v>25352</v>
      </c>
      <c r="E1746" s="4" t="s">
        <v>2835</v>
      </c>
      <c r="F1746" s="4" t="s">
        <v>33584</v>
      </c>
      <c r="G1746" s="4" t="s">
        <v>3020</v>
      </c>
      <c r="H1746" s="4" t="s">
        <v>33585</v>
      </c>
      <c r="I1746" s="4" t="s">
        <v>22</v>
      </c>
      <c r="J1746" s="4" t="s">
        <v>335</v>
      </c>
      <c r="K1746" s="4" t="s">
        <v>10072</v>
      </c>
      <c r="L1746" s="4" t="s">
        <v>308</v>
      </c>
      <c r="M1746" s="4" t="s">
        <v>73</v>
      </c>
      <c r="N1746" s="4" t="s">
        <v>10166</v>
      </c>
      <c r="O1746" s="4" t="s">
        <v>10167</v>
      </c>
      <c r="P1746" s="4" t="s">
        <v>10168</v>
      </c>
      <c r="Q1746" s="4" t="s">
        <v>922</v>
      </c>
      <c r="R1746" s="4" t="s">
        <v>3021</v>
      </c>
      <c r="S1746" s="4" t="s">
        <v>2836</v>
      </c>
      <c r="T1746" s="4" t="s">
        <v>39306</v>
      </c>
    </row>
    <row r="1747" spans="1:20" x14ac:dyDescent="0.2">
      <c r="A1747" s="29">
        <v>19241005016</v>
      </c>
      <c r="B1747" s="4" t="s">
        <v>10073</v>
      </c>
      <c r="C1747" s="4" t="s">
        <v>10129</v>
      </c>
      <c r="D1747" s="4" t="s">
        <v>36865</v>
      </c>
      <c r="E1747" s="4" t="s">
        <v>2835</v>
      </c>
      <c r="F1747" s="4" t="s">
        <v>36700</v>
      </c>
      <c r="G1747" s="4" t="s">
        <v>3020</v>
      </c>
      <c r="H1747" s="4" t="s">
        <v>36701</v>
      </c>
      <c r="I1747" s="4" t="s">
        <v>22</v>
      </c>
      <c r="J1747" s="4" t="s">
        <v>1683</v>
      </c>
      <c r="K1747" s="4" t="s">
        <v>10074</v>
      </c>
      <c r="L1747" s="4" t="s">
        <v>93</v>
      </c>
      <c r="M1747" s="4" t="s">
        <v>73</v>
      </c>
      <c r="N1747" s="4" t="s">
        <v>10169</v>
      </c>
      <c r="O1747" s="4" t="s">
        <v>10170</v>
      </c>
      <c r="P1747" s="4" t="s">
        <v>10171</v>
      </c>
      <c r="Q1747" s="4" t="s">
        <v>922</v>
      </c>
      <c r="R1747" s="4" t="s">
        <v>3021</v>
      </c>
      <c r="S1747" s="4" t="s">
        <v>2836</v>
      </c>
      <c r="T1747" s="4" t="s">
        <v>39306</v>
      </c>
    </row>
    <row r="1748" spans="1:20" x14ac:dyDescent="0.2">
      <c r="A1748" s="29">
        <v>19440718658</v>
      </c>
      <c r="B1748" s="4" t="s">
        <v>10075</v>
      </c>
      <c r="C1748" s="4" t="s">
        <v>10129</v>
      </c>
      <c r="D1748" s="4" t="s">
        <v>43731</v>
      </c>
      <c r="E1748" s="4" t="s">
        <v>71</v>
      </c>
      <c r="F1748" s="4" t="s">
        <v>10075</v>
      </c>
      <c r="G1748" s="4" t="s">
        <v>71</v>
      </c>
      <c r="H1748" s="4" t="s">
        <v>10075</v>
      </c>
      <c r="I1748" s="4" t="s">
        <v>22</v>
      </c>
      <c r="J1748" s="4" t="s">
        <v>10076</v>
      </c>
      <c r="K1748" s="4" t="s">
        <v>10077</v>
      </c>
      <c r="L1748" s="4" t="s">
        <v>1072</v>
      </c>
      <c r="M1748" s="4" t="s">
        <v>73</v>
      </c>
      <c r="N1748" s="4" t="s">
        <v>10172</v>
      </c>
      <c r="O1748" s="4" t="s">
        <v>10173</v>
      </c>
      <c r="P1748" s="4" t="s">
        <v>10174</v>
      </c>
      <c r="Q1748" s="4" t="s">
        <v>663</v>
      </c>
      <c r="R1748" s="4" t="s">
        <v>39306</v>
      </c>
      <c r="S1748" s="4" t="s">
        <v>39306</v>
      </c>
      <c r="T1748" s="4" t="s">
        <v>39306</v>
      </c>
    </row>
    <row r="1749" spans="1:20" x14ac:dyDescent="0.2">
      <c r="A1749" s="29">
        <v>19241005412</v>
      </c>
      <c r="B1749" s="4" t="s">
        <v>10078</v>
      </c>
      <c r="C1749" s="4" t="s">
        <v>10129</v>
      </c>
      <c r="D1749" s="4" t="s">
        <v>43732</v>
      </c>
      <c r="E1749" s="4" t="s">
        <v>2835</v>
      </c>
      <c r="F1749" s="4" t="s">
        <v>13183</v>
      </c>
      <c r="G1749" s="4" t="s">
        <v>3020</v>
      </c>
      <c r="H1749" s="4" t="s">
        <v>13185</v>
      </c>
      <c r="I1749" s="4" t="s">
        <v>22</v>
      </c>
      <c r="J1749" s="4" t="s">
        <v>1539</v>
      </c>
      <c r="K1749" s="4" t="s">
        <v>10079</v>
      </c>
      <c r="L1749" s="4" t="s">
        <v>231</v>
      </c>
      <c r="M1749" s="4" t="s">
        <v>73</v>
      </c>
      <c r="N1749" s="4" t="s">
        <v>10175</v>
      </c>
      <c r="O1749" s="4" t="s">
        <v>10176</v>
      </c>
      <c r="P1749" s="4" t="s">
        <v>10177</v>
      </c>
      <c r="Q1749" s="4" t="s">
        <v>922</v>
      </c>
      <c r="R1749" s="4" t="s">
        <v>3021</v>
      </c>
      <c r="S1749" s="4" t="s">
        <v>2836</v>
      </c>
      <c r="T1749" s="4" t="s">
        <v>39306</v>
      </c>
    </row>
    <row r="1750" spans="1:20" x14ac:dyDescent="0.2">
      <c r="A1750" s="29">
        <v>19440718765</v>
      </c>
      <c r="B1750" s="4" t="s">
        <v>10178</v>
      </c>
      <c r="C1750" s="4" t="s">
        <v>10186</v>
      </c>
      <c r="D1750" s="4" t="s">
        <v>43733</v>
      </c>
      <c r="E1750" s="4" t="s">
        <v>71</v>
      </c>
      <c r="F1750" s="4" t="s">
        <v>10178</v>
      </c>
      <c r="G1750" s="4" t="s">
        <v>71</v>
      </c>
      <c r="H1750" s="4" t="s">
        <v>10178</v>
      </c>
      <c r="I1750" s="4" t="s">
        <v>22</v>
      </c>
      <c r="J1750" s="4" t="s">
        <v>8906</v>
      </c>
      <c r="K1750" s="4" t="s">
        <v>10179</v>
      </c>
      <c r="L1750" s="4" t="s">
        <v>1885</v>
      </c>
      <c r="M1750" s="4" t="s">
        <v>73</v>
      </c>
      <c r="N1750" s="4" t="s">
        <v>10223</v>
      </c>
      <c r="O1750" s="4" t="s">
        <v>10224</v>
      </c>
      <c r="P1750" s="4" t="s">
        <v>10225</v>
      </c>
      <c r="Q1750" s="4" t="s">
        <v>663</v>
      </c>
      <c r="R1750" s="4" t="s">
        <v>39306</v>
      </c>
      <c r="S1750" s="4" t="s">
        <v>39306</v>
      </c>
      <c r="T1750" s="4" t="s">
        <v>39306</v>
      </c>
    </row>
    <row r="1751" spans="1:20" x14ac:dyDescent="0.2">
      <c r="A1751" s="29">
        <v>19440718690</v>
      </c>
      <c r="B1751" s="4" t="s">
        <v>10180</v>
      </c>
      <c r="C1751" s="4" t="s">
        <v>10186</v>
      </c>
      <c r="D1751" s="4" t="s">
        <v>25353</v>
      </c>
      <c r="E1751" s="4" t="s">
        <v>71</v>
      </c>
      <c r="F1751" s="4" t="s">
        <v>10180</v>
      </c>
      <c r="G1751" s="4" t="s">
        <v>71</v>
      </c>
      <c r="H1751" s="4" t="s">
        <v>10180</v>
      </c>
      <c r="I1751" s="4" t="s">
        <v>22</v>
      </c>
      <c r="J1751" s="4" t="s">
        <v>2369</v>
      </c>
      <c r="K1751" s="4" t="s">
        <v>10181</v>
      </c>
      <c r="L1751" s="4" t="s">
        <v>1885</v>
      </c>
      <c r="M1751" s="4" t="s">
        <v>73</v>
      </c>
      <c r="N1751" s="4" t="s">
        <v>10226</v>
      </c>
      <c r="O1751" s="4" t="s">
        <v>10227</v>
      </c>
      <c r="P1751" s="4" t="s">
        <v>10228</v>
      </c>
      <c r="Q1751" s="4" t="s">
        <v>663</v>
      </c>
      <c r="R1751" s="4" t="s">
        <v>39306</v>
      </c>
      <c r="S1751" s="4" t="s">
        <v>39306</v>
      </c>
      <c r="T1751" s="4" t="s">
        <v>39306</v>
      </c>
    </row>
    <row r="1752" spans="1:20" x14ac:dyDescent="0.2">
      <c r="A1752" s="29">
        <v>19440718807</v>
      </c>
      <c r="B1752" s="4" t="s">
        <v>10182</v>
      </c>
      <c r="C1752" s="4" t="s">
        <v>10186</v>
      </c>
      <c r="D1752" s="4" t="s">
        <v>36866</v>
      </c>
      <c r="E1752" s="4" t="s">
        <v>71</v>
      </c>
      <c r="F1752" s="4" t="s">
        <v>10182</v>
      </c>
      <c r="G1752" s="4" t="s">
        <v>71</v>
      </c>
      <c r="H1752" s="4" t="s">
        <v>10182</v>
      </c>
      <c r="I1752" s="4" t="s">
        <v>22</v>
      </c>
      <c r="J1752" s="4" t="s">
        <v>10183</v>
      </c>
      <c r="K1752" s="4" t="s">
        <v>10184</v>
      </c>
      <c r="L1752" s="4" t="s">
        <v>1885</v>
      </c>
      <c r="M1752" s="4" t="s">
        <v>73</v>
      </c>
      <c r="N1752" s="4" t="s">
        <v>10229</v>
      </c>
      <c r="O1752" s="4" t="s">
        <v>10230</v>
      </c>
      <c r="P1752" s="4" t="s">
        <v>10231</v>
      </c>
      <c r="Q1752" s="4" t="s">
        <v>663</v>
      </c>
      <c r="R1752" s="4" t="s">
        <v>39306</v>
      </c>
      <c r="S1752" s="4" t="s">
        <v>39306</v>
      </c>
      <c r="T1752" s="4" t="s">
        <v>39306</v>
      </c>
    </row>
    <row r="1753" spans="1:20" x14ac:dyDescent="0.2">
      <c r="A1753" s="29">
        <v>19241005867</v>
      </c>
      <c r="B1753" s="4" t="s">
        <v>10185</v>
      </c>
      <c r="C1753" s="4" t="s">
        <v>10186</v>
      </c>
      <c r="D1753" s="4" t="s">
        <v>43734</v>
      </c>
      <c r="E1753" s="4" t="s">
        <v>71</v>
      </c>
      <c r="F1753" s="4" t="s">
        <v>10185</v>
      </c>
      <c r="G1753" s="4" t="s">
        <v>71</v>
      </c>
      <c r="H1753" s="4" t="s">
        <v>10185</v>
      </c>
      <c r="I1753" s="4" t="s">
        <v>22</v>
      </c>
      <c r="J1753" s="4" t="s">
        <v>10187</v>
      </c>
      <c r="K1753" s="4" t="s">
        <v>10188</v>
      </c>
      <c r="L1753" s="4" t="s">
        <v>8048</v>
      </c>
      <c r="M1753" s="4" t="s">
        <v>73</v>
      </c>
      <c r="N1753" s="4" t="s">
        <v>10189</v>
      </c>
      <c r="O1753" s="4" t="s">
        <v>10190</v>
      </c>
      <c r="P1753" s="4" t="s">
        <v>10191</v>
      </c>
      <c r="Q1753" s="4" t="s">
        <v>922</v>
      </c>
      <c r="R1753" s="4" t="s">
        <v>39306</v>
      </c>
      <c r="S1753" s="4" t="s">
        <v>39306</v>
      </c>
      <c r="T1753" s="4" t="s">
        <v>39306</v>
      </c>
    </row>
    <row r="1754" spans="1:20" x14ac:dyDescent="0.2">
      <c r="A1754" s="29">
        <v>19241005495</v>
      </c>
      <c r="B1754" s="4" t="s">
        <v>10192</v>
      </c>
      <c r="C1754" s="4" t="s">
        <v>10186</v>
      </c>
      <c r="D1754" s="4" t="s">
        <v>43735</v>
      </c>
      <c r="E1754" s="4" t="s">
        <v>71</v>
      </c>
      <c r="F1754" s="4" t="s">
        <v>10192</v>
      </c>
      <c r="G1754" s="4" t="s">
        <v>71</v>
      </c>
      <c r="H1754" s="4" t="s">
        <v>10192</v>
      </c>
      <c r="I1754" s="4" t="s">
        <v>22</v>
      </c>
      <c r="J1754" s="4" t="s">
        <v>10193</v>
      </c>
      <c r="K1754" s="4" t="s">
        <v>10194</v>
      </c>
      <c r="L1754" s="4" t="s">
        <v>8048</v>
      </c>
      <c r="M1754" s="4" t="s">
        <v>73</v>
      </c>
      <c r="N1754" s="4" t="s">
        <v>10195</v>
      </c>
      <c r="O1754" s="4" t="s">
        <v>10196</v>
      </c>
      <c r="P1754" s="4" t="s">
        <v>10197</v>
      </c>
      <c r="Q1754" s="4" t="s">
        <v>922</v>
      </c>
      <c r="R1754" s="4" t="s">
        <v>39306</v>
      </c>
      <c r="S1754" s="4" t="s">
        <v>39306</v>
      </c>
      <c r="T1754" s="4" t="s">
        <v>39306</v>
      </c>
    </row>
    <row r="1755" spans="1:20" x14ac:dyDescent="0.2">
      <c r="A1755" s="29">
        <v>19440718815</v>
      </c>
      <c r="B1755" s="4" t="s">
        <v>10198</v>
      </c>
      <c r="C1755" s="4" t="s">
        <v>10186</v>
      </c>
      <c r="D1755" s="4" t="s">
        <v>25354</v>
      </c>
      <c r="E1755" s="4" t="s">
        <v>71</v>
      </c>
      <c r="F1755" s="4" t="s">
        <v>10198</v>
      </c>
      <c r="G1755" s="4" t="s">
        <v>71</v>
      </c>
      <c r="H1755" s="4" t="s">
        <v>10198</v>
      </c>
      <c r="I1755" s="4" t="s">
        <v>22</v>
      </c>
      <c r="J1755" s="4" t="s">
        <v>10199</v>
      </c>
      <c r="K1755" s="4" t="s">
        <v>10200</v>
      </c>
      <c r="L1755" s="4" t="s">
        <v>3300</v>
      </c>
      <c r="M1755" s="4" t="s">
        <v>73</v>
      </c>
      <c r="N1755" s="4" t="s">
        <v>10232</v>
      </c>
      <c r="O1755" s="4" t="s">
        <v>10233</v>
      </c>
      <c r="P1755" s="4" t="s">
        <v>10234</v>
      </c>
      <c r="Q1755" s="4" t="s">
        <v>663</v>
      </c>
      <c r="R1755" s="4" t="s">
        <v>39306</v>
      </c>
      <c r="S1755" s="4" t="s">
        <v>39306</v>
      </c>
      <c r="T1755" s="4" t="s">
        <v>39306</v>
      </c>
    </row>
    <row r="1756" spans="1:20" x14ac:dyDescent="0.2">
      <c r="A1756" s="29">
        <v>19440718575</v>
      </c>
      <c r="B1756" s="4" t="s">
        <v>10201</v>
      </c>
      <c r="C1756" s="4" t="s">
        <v>10186</v>
      </c>
      <c r="D1756" s="4" t="s">
        <v>38576</v>
      </c>
      <c r="E1756" s="4" t="s">
        <v>2835</v>
      </c>
      <c r="F1756" s="4" t="s">
        <v>34892</v>
      </c>
      <c r="G1756" s="4" t="s">
        <v>3020</v>
      </c>
      <c r="H1756" s="4" t="s">
        <v>34893</v>
      </c>
      <c r="I1756" s="4" t="s">
        <v>22</v>
      </c>
      <c r="J1756" s="4" t="s">
        <v>5491</v>
      </c>
      <c r="K1756" s="4" t="s">
        <v>10202</v>
      </c>
      <c r="L1756" s="4" t="s">
        <v>3837</v>
      </c>
      <c r="M1756" s="4" t="s">
        <v>73</v>
      </c>
      <c r="N1756" s="4" t="s">
        <v>10235</v>
      </c>
      <c r="O1756" s="4" t="s">
        <v>10236</v>
      </c>
      <c r="P1756" s="4" t="s">
        <v>10237</v>
      </c>
      <c r="Q1756" s="4" t="s">
        <v>663</v>
      </c>
      <c r="R1756" s="4" t="s">
        <v>3021</v>
      </c>
      <c r="S1756" s="4" t="s">
        <v>2836</v>
      </c>
      <c r="T1756" s="4" t="s">
        <v>39306</v>
      </c>
    </row>
    <row r="1757" spans="1:20" x14ac:dyDescent="0.2">
      <c r="A1757" s="29">
        <v>19440718492</v>
      </c>
      <c r="B1757" s="4" t="s">
        <v>10203</v>
      </c>
      <c r="C1757" s="4" t="s">
        <v>10186</v>
      </c>
      <c r="D1757" s="4" t="s">
        <v>43736</v>
      </c>
      <c r="E1757" s="4" t="s">
        <v>71</v>
      </c>
      <c r="F1757" s="4" t="s">
        <v>10203</v>
      </c>
      <c r="G1757" s="4" t="s">
        <v>71</v>
      </c>
      <c r="H1757" s="4" t="s">
        <v>10203</v>
      </c>
      <c r="I1757" s="4" t="s">
        <v>22</v>
      </c>
      <c r="J1757" s="4" t="s">
        <v>10204</v>
      </c>
      <c r="K1757" s="4" t="s">
        <v>10205</v>
      </c>
      <c r="L1757" s="4" t="s">
        <v>1885</v>
      </c>
      <c r="M1757" s="4" t="s">
        <v>73</v>
      </c>
      <c r="N1757" s="4" t="s">
        <v>10238</v>
      </c>
      <c r="O1757" s="4" t="s">
        <v>10239</v>
      </c>
      <c r="P1757" s="4" t="s">
        <v>10240</v>
      </c>
      <c r="Q1757" s="4" t="s">
        <v>663</v>
      </c>
      <c r="R1757" s="4" t="s">
        <v>39306</v>
      </c>
      <c r="S1757" s="4" t="s">
        <v>39306</v>
      </c>
      <c r="T1757" s="4" t="s">
        <v>39306</v>
      </c>
    </row>
    <row r="1758" spans="1:20" x14ac:dyDescent="0.2">
      <c r="A1758" s="29">
        <v>19440718617</v>
      </c>
      <c r="B1758" s="4" t="s">
        <v>10206</v>
      </c>
      <c r="C1758" s="4" t="s">
        <v>10186</v>
      </c>
      <c r="D1758" s="4" t="s">
        <v>30310</v>
      </c>
      <c r="E1758" s="4" t="s">
        <v>2835</v>
      </c>
      <c r="F1758" s="4" t="s">
        <v>13183</v>
      </c>
      <c r="G1758" s="4" t="s">
        <v>3020</v>
      </c>
      <c r="H1758" s="4" t="s">
        <v>13183</v>
      </c>
      <c r="I1758" s="4" t="s">
        <v>22</v>
      </c>
      <c r="J1758" s="4" t="s">
        <v>3653</v>
      </c>
      <c r="K1758" s="4" t="s">
        <v>10207</v>
      </c>
      <c r="L1758" s="4" t="s">
        <v>231</v>
      </c>
      <c r="M1758" s="4" t="s">
        <v>73</v>
      </c>
      <c r="N1758" s="4" t="s">
        <v>10241</v>
      </c>
      <c r="O1758" s="4" t="s">
        <v>10242</v>
      </c>
      <c r="P1758" s="4" t="s">
        <v>10243</v>
      </c>
      <c r="Q1758" s="4" t="s">
        <v>663</v>
      </c>
      <c r="R1758" s="4" t="s">
        <v>3021</v>
      </c>
      <c r="S1758" s="4" t="s">
        <v>2836</v>
      </c>
      <c r="T1758" s="4" t="s">
        <v>39306</v>
      </c>
    </row>
    <row r="1759" spans="1:20" x14ac:dyDescent="0.2">
      <c r="A1759" s="29">
        <v>19440718559</v>
      </c>
      <c r="B1759" s="4" t="s">
        <v>10208</v>
      </c>
      <c r="C1759" s="4" t="s">
        <v>10186</v>
      </c>
      <c r="D1759" s="4" t="s">
        <v>15523</v>
      </c>
      <c r="E1759" s="4" t="s">
        <v>2835</v>
      </c>
      <c r="F1759" s="4" t="s">
        <v>22906</v>
      </c>
      <c r="G1759" s="4" t="s">
        <v>3020</v>
      </c>
      <c r="H1759" s="4" t="s">
        <v>22906</v>
      </c>
      <c r="I1759" s="4" t="s">
        <v>22</v>
      </c>
      <c r="J1759" s="4" t="s">
        <v>10209</v>
      </c>
      <c r="K1759" s="4" t="s">
        <v>10210</v>
      </c>
      <c r="L1759" s="4" t="s">
        <v>229</v>
      </c>
      <c r="M1759" s="4" t="s">
        <v>73</v>
      </c>
      <c r="N1759" s="4" t="s">
        <v>10244</v>
      </c>
      <c r="O1759" s="4" t="s">
        <v>10245</v>
      </c>
      <c r="P1759" s="4" t="s">
        <v>10246</v>
      </c>
      <c r="Q1759" s="4" t="s">
        <v>663</v>
      </c>
      <c r="R1759" s="4" t="s">
        <v>3021</v>
      </c>
      <c r="S1759" s="4" t="s">
        <v>2836</v>
      </c>
      <c r="T1759" s="4" t="s">
        <v>39306</v>
      </c>
    </row>
    <row r="1760" spans="1:20" x14ac:dyDescent="0.2">
      <c r="A1760" s="29">
        <v>19241005222</v>
      </c>
      <c r="B1760" s="4" t="s">
        <v>10211</v>
      </c>
      <c r="C1760" s="4" t="s">
        <v>10186</v>
      </c>
      <c r="D1760" s="4" t="s">
        <v>25355</v>
      </c>
      <c r="E1760" s="4" t="s">
        <v>2835</v>
      </c>
      <c r="F1760" s="4" t="s">
        <v>24659</v>
      </c>
      <c r="G1760" s="4" t="s">
        <v>3020</v>
      </c>
      <c r="H1760" s="4" t="s">
        <v>24659</v>
      </c>
      <c r="I1760" s="4" t="s">
        <v>22</v>
      </c>
      <c r="J1760" s="4" t="s">
        <v>10212</v>
      </c>
      <c r="K1760" s="4" t="s">
        <v>10213</v>
      </c>
      <c r="L1760" s="4" t="s">
        <v>3348</v>
      </c>
      <c r="M1760" s="4" t="s">
        <v>73</v>
      </c>
      <c r="N1760" s="4" t="s">
        <v>10247</v>
      </c>
      <c r="O1760" s="4" t="s">
        <v>10248</v>
      </c>
      <c r="P1760" s="4" t="s">
        <v>10249</v>
      </c>
      <c r="Q1760" s="4" t="s">
        <v>922</v>
      </c>
      <c r="R1760" s="4" t="s">
        <v>3021</v>
      </c>
      <c r="S1760" s="4" t="s">
        <v>2836</v>
      </c>
      <c r="T1760" s="4" t="s">
        <v>39306</v>
      </c>
    </row>
    <row r="1761" spans="1:20" x14ac:dyDescent="0.2">
      <c r="A1761" s="29">
        <v>19221153729</v>
      </c>
      <c r="B1761" s="4" t="s">
        <v>10214</v>
      </c>
      <c r="C1761" s="4" t="s">
        <v>10186</v>
      </c>
      <c r="D1761" s="4" t="s">
        <v>43737</v>
      </c>
      <c r="E1761" s="4" t="s">
        <v>2835</v>
      </c>
      <c r="F1761" s="4" t="s">
        <v>12015</v>
      </c>
      <c r="G1761" s="4" t="s">
        <v>3020</v>
      </c>
      <c r="H1761" s="4" t="s">
        <v>12016</v>
      </c>
      <c r="I1761" s="4" t="s">
        <v>22</v>
      </c>
      <c r="J1761" s="4" t="s">
        <v>6291</v>
      </c>
      <c r="K1761" s="4" t="s">
        <v>10215</v>
      </c>
      <c r="L1761" s="4" t="s">
        <v>271</v>
      </c>
      <c r="M1761" s="4" t="s">
        <v>73</v>
      </c>
      <c r="N1761" s="4" t="s">
        <v>10859</v>
      </c>
      <c r="O1761" s="4" t="s">
        <v>10860</v>
      </c>
      <c r="P1761" s="4" t="s">
        <v>10861</v>
      </c>
      <c r="Q1761" s="4" t="s">
        <v>1045</v>
      </c>
      <c r="R1761" s="4" t="s">
        <v>3021</v>
      </c>
      <c r="S1761" s="4" t="s">
        <v>2836</v>
      </c>
      <c r="T1761" s="4" t="s">
        <v>39306</v>
      </c>
    </row>
    <row r="1762" spans="1:20" x14ac:dyDescent="0.2">
      <c r="A1762" s="29">
        <v>19440718534</v>
      </c>
      <c r="B1762" s="4" t="s">
        <v>10216</v>
      </c>
      <c r="C1762" s="4" t="s">
        <v>10186</v>
      </c>
      <c r="D1762" s="4" t="s">
        <v>43738</v>
      </c>
      <c r="E1762" s="4" t="s">
        <v>71</v>
      </c>
      <c r="F1762" s="4" t="s">
        <v>10216</v>
      </c>
      <c r="G1762" s="4" t="s">
        <v>71</v>
      </c>
      <c r="H1762" s="4" t="s">
        <v>10216</v>
      </c>
      <c r="I1762" s="4" t="s">
        <v>22</v>
      </c>
      <c r="J1762" s="4" t="s">
        <v>10217</v>
      </c>
      <c r="K1762" s="4" t="s">
        <v>10218</v>
      </c>
      <c r="L1762" s="4" t="s">
        <v>7436</v>
      </c>
      <c r="M1762" s="4" t="s">
        <v>73</v>
      </c>
      <c r="N1762" s="4" t="s">
        <v>10250</v>
      </c>
      <c r="O1762" s="4" t="s">
        <v>10251</v>
      </c>
      <c r="P1762" s="4" t="s">
        <v>10252</v>
      </c>
      <c r="Q1762" s="4" t="s">
        <v>663</v>
      </c>
      <c r="R1762" s="4" t="s">
        <v>39306</v>
      </c>
      <c r="S1762" s="4" t="s">
        <v>39306</v>
      </c>
      <c r="T1762" s="4" t="s">
        <v>39306</v>
      </c>
    </row>
    <row r="1763" spans="1:20" x14ac:dyDescent="0.2">
      <c r="A1763" s="29">
        <v>19241005941</v>
      </c>
      <c r="B1763" s="4" t="s">
        <v>10219</v>
      </c>
      <c r="C1763" s="4" t="s">
        <v>10186</v>
      </c>
      <c r="D1763" s="4" t="s">
        <v>13536</v>
      </c>
      <c r="E1763" s="4" t="s">
        <v>2835</v>
      </c>
      <c r="F1763" s="4" t="s">
        <v>33584</v>
      </c>
      <c r="G1763" s="4" t="s">
        <v>3020</v>
      </c>
      <c r="H1763" s="4" t="s">
        <v>33585</v>
      </c>
      <c r="I1763" s="4" t="s">
        <v>22</v>
      </c>
      <c r="J1763" s="4" t="s">
        <v>3143</v>
      </c>
      <c r="K1763" s="4" t="s">
        <v>10220</v>
      </c>
      <c r="L1763" s="4" t="s">
        <v>308</v>
      </c>
      <c r="M1763" s="4" t="s">
        <v>73</v>
      </c>
      <c r="N1763" s="4" t="s">
        <v>10253</v>
      </c>
      <c r="O1763" s="4" t="s">
        <v>10254</v>
      </c>
      <c r="P1763" s="4" t="s">
        <v>10255</v>
      </c>
      <c r="Q1763" s="4" t="s">
        <v>922</v>
      </c>
      <c r="R1763" s="4" t="s">
        <v>3021</v>
      </c>
      <c r="S1763" s="4" t="s">
        <v>2836</v>
      </c>
      <c r="T1763" s="4" t="s">
        <v>39306</v>
      </c>
    </row>
    <row r="1764" spans="1:20" x14ac:dyDescent="0.2">
      <c r="A1764" s="29">
        <v>19241005057</v>
      </c>
      <c r="B1764" s="4" t="s">
        <v>10221</v>
      </c>
      <c r="C1764" s="4" t="s">
        <v>10186</v>
      </c>
      <c r="D1764" s="4" t="s">
        <v>43739</v>
      </c>
      <c r="E1764" s="4" t="s">
        <v>71</v>
      </c>
      <c r="F1764" s="4" t="s">
        <v>10221</v>
      </c>
      <c r="G1764" s="4" t="s">
        <v>71</v>
      </c>
      <c r="H1764" s="4" t="s">
        <v>10221</v>
      </c>
      <c r="I1764" s="4" t="s">
        <v>22</v>
      </c>
      <c r="J1764" s="4" t="s">
        <v>120</v>
      </c>
      <c r="K1764" s="4" t="s">
        <v>10222</v>
      </c>
      <c r="L1764" s="4" t="s">
        <v>267</v>
      </c>
      <c r="M1764" s="4" t="s">
        <v>73</v>
      </c>
      <c r="N1764" s="4" t="s">
        <v>10256</v>
      </c>
      <c r="O1764" s="4" t="s">
        <v>10257</v>
      </c>
      <c r="P1764" s="4" t="s">
        <v>10258</v>
      </c>
      <c r="Q1764" s="4" t="s">
        <v>922</v>
      </c>
      <c r="R1764" s="4" t="s">
        <v>39306</v>
      </c>
      <c r="S1764" s="4" t="s">
        <v>39306</v>
      </c>
      <c r="T1764" s="4" t="s">
        <v>39306</v>
      </c>
    </row>
    <row r="1765" spans="1:20" x14ac:dyDescent="0.2">
      <c r="A1765" s="29">
        <v>19440718310</v>
      </c>
      <c r="B1765" s="4" t="s">
        <v>10259</v>
      </c>
      <c r="C1765" s="4" t="s">
        <v>10269</v>
      </c>
      <c r="D1765" s="4" t="s">
        <v>28749</v>
      </c>
      <c r="E1765" s="4" t="s">
        <v>2835</v>
      </c>
      <c r="F1765" s="4" t="s">
        <v>34928</v>
      </c>
      <c r="G1765" s="4" t="s">
        <v>2835</v>
      </c>
      <c r="H1765" s="4" t="s">
        <v>34929</v>
      </c>
      <c r="I1765" s="4" t="s">
        <v>22</v>
      </c>
      <c r="J1765" s="4" t="s">
        <v>10260</v>
      </c>
      <c r="K1765" s="4" t="s">
        <v>10261</v>
      </c>
      <c r="L1765" s="4" t="s">
        <v>249</v>
      </c>
      <c r="M1765" s="4" t="s">
        <v>73</v>
      </c>
      <c r="N1765" s="4" t="s">
        <v>10322</v>
      </c>
      <c r="O1765" s="4" t="s">
        <v>10323</v>
      </c>
      <c r="P1765" s="4" t="s">
        <v>10324</v>
      </c>
      <c r="Q1765" s="4" t="s">
        <v>663</v>
      </c>
      <c r="R1765" s="4" t="s">
        <v>2836</v>
      </c>
      <c r="S1765" s="4" t="s">
        <v>2836</v>
      </c>
      <c r="T1765" s="4" t="s">
        <v>39306</v>
      </c>
    </row>
    <row r="1766" spans="1:20" x14ac:dyDescent="0.2">
      <c r="A1766" s="29">
        <v>19440718419</v>
      </c>
      <c r="B1766" s="4" t="s">
        <v>10262</v>
      </c>
      <c r="C1766" s="4" t="s">
        <v>10269</v>
      </c>
      <c r="D1766" s="4" t="s">
        <v>43740</v>
      </c>
      <c r="E1766" s="4" t="s">
        <v>71</v>
      </c>
      <c r="F1766" s="4" t="s">
        <v>10262</v>
      </c>
      <c r="G1766" s="4" t="s">
        <v>71</v>
      </c>
      <c r="H1766" s="4" t="s">
        <v>10262</v>
      </c>
      <c r="I1766" s="4" t="s">
        <v>22</v>
      </c>
      <c r="J1766" s="4" t="s">
        <v>10263</v>
      </c>
      <c r="K1766" s="4" t="s">
        <v>10264</v>
      </c>
      <c r="L1766" s="4" t="s">
        <v>476</v>
      </c>
      <c r="M1766" s="4" t="s">
        <v>73</v>
      </c>
      <c r="N1766" s="4" t="s">
        <v>10325</v>
      </c>
      <c r="O1766" s="4" t="s">
        <v>10326</v>
      </c>
      <c r="P1766" s="4" t="s">
        <v>10327</v>
      </c>
      <c r="Q1766" s="4" t="s">
        <v>663</v>
      </c>
      <c r="R1766" s="4" t="s">
        <v>39306</v>
      </c>
      <c r="S1766" s="4" t="s">
        <v>39306</v>
      </c>
      <c r="T1766" s="4" t="s">
        <v>39306</v>
      </c>
    </row>
    <row r="1767" spans="1:20" x14ac:dyDescent="0.2">
      <c r="A1767" s="29">
        <v>19440718336</v>
      </c>
      <c r="B1767" s="4" t="s">
        <v>10265</v>
      </c>
      <c r="C1767" s="4" t="s">
        <v>10269</v>
      </c>
      <c r="D1767" s="4" t="s">
        <v>12459</v>
      </c>
      <c r="E1767" s="4" t="s">
        <v>71</v>
      </c>
      <c r="F1767" s="4" t="s">
        <v>10265</v>
      </c>
      <c r="G1767" s="4" t="s">
        <v>71</v>
      </c>
      <c r="H1767" s="4" t="s">
        <v>10265</v>
      </c>
      <c r="I1767" s="4" t="s">
        <v>22</v>
      </c>
      <c r="J1767" s="4" t="s">
        <v>10266</v>
      </c>
      <c r="K1767" s="4" t="s">
        <v>10267</v>
      </c>
      <c r="L1767" s="4" t="s">
        <v>476</v>
      </c>
      <c r="M1767" s="4" t="s">
        <v>73</v>
      </c>
      <c r="N1767" s="4" t="s">
        <v>10328</v>
      </c>
      <c r="O1767" s="4" t="s">
        <v>10329</v>
      </c>
      <c r="P1767" s="4" t="s">
        <v>10330</v>
      </c>
      <c r="Q1767" s="4" t="s">
        <v>663</v>
      </c>
      <c r="R1767" s="4" t="s">
        <v>39306</v>
      </c>
      <c r="S1767" s="4" t="s">
        <v>39306</v>
      </c>
      <c r="T1767" s="4" t="s">
        <v>39306</v>
      </c>
    </row>
    <row r="1768" spans="1:20" x14ac:dyDescent="0.2">
      <c r="A1768" s="29">
        <v>19241005859</v>
      </c>
      <c r="B1768" s="4" t="s">
        <v>10268</v>
      </c>
      <c r="C1768" s="4" t="s">
        <v>10269</v>
      </c>
      <c r="D1768" s="4" t="s">
        <v>21633</v>
      </c>
      <c r="E1768" s="4" t="s">
        <v>2835</v>
      </c>
      <c r="F1768" s="4" t="s">
        <v>24659</v>
      </c>
      <c r="G1768" s="4" t="s">
        <v>3020</v>
      </c>
      <c r="H1768" s="4" t="s">
        <v>24659</v>
      </c>
      <c r="I1768" s="4" t="s">
        <v>22</v>
      </c>
      <c r="J1768" s="4" t="s">
        <v>10270</v>
      </c>
      <c r="K1768" s="4" t="s">
        <v>10271</v>
      </c>
      <c r="L1768" s="4" t="s">
        <v>3348</v>
      </c>
      <c r="M1768" s="4" t="s">
        <v>73</v>
      </c>
      <c r="N1768" s="4" t="s">
        <v>10272</v>
      </c>
      <c r="O1768" s="4" t="s">
        <v>10273</v>
      </c>
      <c r="P1768" s="4" t="s">
        <v>10274</v>
      </c>
      <c r="Q1768" s="4" t="s">
        <v>922</v>
      </c>
      <c r="R1768" s="4" t="s">
        <v>3021</v>
      </c>
      <c r="S1768" s="4" t="s">
        <v>2836</v>
      </c>
      <c r="T1768" s="4" t="s">
        <v>39306</v>
      </c>
    </row>
    <row r="1769" spans="1:20" x14ac:dyDescent="0.2">
      <c r="A1769" s="29">
        <v>19440718294</v>
      </c>
      <c r="B1769" s="4" t="s">
        <v>10275</v>
      </c>
      <c r="C1769" s="4" t="s">
        <v>10269</v>
      </c>
      <c r="D1769" s="4" t="s">
        <v>43741</v>
      </c>
      <c r="E1769" s="4" t="s">
        <v>71</v>
      </c>
      <c r="F1769" s="4" t="s">
        <v>10275</v>
      </c>
      <c r="G1769" s="4" t="s">
        <v>71</v>
      </c>
      <c r="H1769" s="4" t="s">
        <v>10275</v>
      </c>
      <c r="I1769" s="4" t="s">
        <v>22</v>
      </c>
      <c r="J1769" s="4" t="s">
        <v>10276</v>
      </c>
      <c r="K1769" s="4" t="s">
        <v>10277</v>
      </c>
      <c r="L1769" s="4" t="s">
        <v>476</v>
      </c>
      <c r="M1769" s="4" t="s">
        <v>73</v>
      </c>
      <c r="N1769" s="4" t="s">
        <v>10331</v>
      </c>
      <c r="O1769" s="4" t="s">
        <v>10332</v>
      </c>
      <c r="P1769" s="4" t="s">
        <v>10333</v>
      </c>
      <c r="Q1769" s="4" t="s">
        <v>663</v>
      </c>
      <c r="R1769" s="4" t="s">
        <v>39306</v>
      </c>
      <c r="S1769" s="4" t="s">
        <v>39306</v>
      </c>
      <c r="T1769" s="4" t="s">
        <v>39306</v>
      </c>
    </row>
    <row r="1770" spans="1:20" x14ac:dyDescent="0.2">
      <c r="A1770" s="29">
        <v>19440718252</v>
      </c>
      <c r="B1770" s="4" t="s">
        <v>10278</v>
      </c>
      <c r="C1770" s="4" t="s">
        <v>10269</v>
      </c>
      <c r="D1770" s="4" t="s">
        <v>38577</v>
      </c>
      <c r="E1770" s="4" t="s">
        <v>71</v>
      </c>
      <c r="F1770" s="4" t="s">
        <v>10278</v>
      </c>
      <c r="G1770" s="4" t="s">
        <v>71</v>
      </c>
      <c r="H1770" s="4" t="s">
        <v>10278</v>
      </c>
      <c r="I1770" s="4" t="s">
        <v>22</v>
      </c>
      <c r="J1770" s="4" t="s">
        <v>10279</v>
      </c>
      <c r="K1770" s="4" t="s">
        <v>10280</v>
      </c>
      <c r="L1770" s="4" t="s">
        <v>1885</v>
      </c>
      <c r="M1770" s="4" t="s">
        <v>73</v>
      </c>
      <c r="N1770" s="4" t="s">
        <v>10334</v>
      </c>
      <c r="O1770" s="4" t="s">
        <v>10335</v>
      </c>
      <c r="P1770" s="4" t="s">
        <v>10336</v>
      </c>
      <c r="Q1770" s="4" t="s">
        <v>663</v>
      </c>
      <c r="R1770" s="4" t="s">
        <v>39306</v>
      </c>
      <c r="S1770" s="4" t="s">
        <v>39306</v>
      </c>
      <c r="T1770" s="4" t="s">
        <v>39306</v>
      </c>
    </row>
    <row r="1771" spans="1:20" x14ac:dyDescent="0.2">
      <c r="A1771" s="29">
        <v>19241005933</v>
      </c>
      <c r="B1771" s="4" t="s">
        <v>10281</v>
      </c>
      <c r="C1771" s="4" t="s">
        <v>10269</v>
      </c>
      <c r="D1771" s="4" t="s">
        <v>21634</v>
      </c>
      <c r="E1771" s="4" t="s">
        <v>2835</v>
      </c>
      <c r="F1771" s="4" t="s">
        <v>27364</v>
      </c>
      <c r="G1771" s="4" t="s">
        <v>2835</v>
      </c>
      <c r="H1771" s="4" t="s">
        <v>27366</v>
      </c>
      <c r="I1771" s="4" t="s">
        <v>22</v>
      </c>
      <c r="J1771" s="4" t="s">
        <v>457</v>
      </c>
      <c r="K1771" s="4" t="s">
        <v>10282</v>
      </c>
      <c r="L1771" s="4" t="s">
        <v>535</v>
      </c>
      <c r="M1771" s="4" t="s">
        <v>73</v>
      </c>
      <c r="N1771" s="4" t="s">
        <v>10337</v>
      </c>
      <c r="O1771" s="4" t="s">
        <v>10338</v>
      </c>
      <c r="P1771" s="4" t="s">
        <v>10339</v>
      </c>
      <c r="Q1771" s="4" t="s">
        <v>922</v>
      </c>
      <c r="R1771" s="4" t="s">
        <v>2836</v>
      </c>
      <c r="S1771" s="4" t="s">
        <v>2836</v>
      </c>
      <c r="T1771" s="4" t="s">
        <v>39306</v>
      </c>
    </row>
    <row r="1772" spans="1:20" x14ac:dyDescent="0.2">
      <c r="A1772" s="29">
        <v>19241005784</v>
      </c>
      <c r="B1772" s="4" t="s">
        <v>10283</v>
      </c>
      <c r="C1772" s="4" t="s">
        <v>10269</v>
      </c>
      <c r="D1772" s="4" t="s">
        <v>21635</v>
      </c>
      <c r="E1772" s="4" t="s">
        <v>2835</v>
      </c>
      <c r="F1772" s="4" t="s">
        <v>27364</v>
      </c>
      <c r="G1772" s="4" t="s">
        <v>2835</v>
      </c>
      <c r="H1772" s="4" t="s">
        <v>27366</v>
      </c>
      <c r="I1772" s="4" t="s">
        <v>22</v>
      </c>
      <c r="J1772" s="4" t="s">
        <v>457</v>
      </c>
      <c r="K1772" s="4" t="s">
        <v>10282</v>
      </c>
      <c r="L1772" s="4" t="s">
        <v>535</v>
      </c>
      <c r="M1772" s="4" t="s">
        <v>73</v>
      </c>
      <c r="N1772" s="4" t="s">
        <v>10340</v>
      </c>
      <c r="O1772" s="4" t="s">
        <v>10341</v>
      </c>
      <c r="P1772" s="4" t="s">
        <v>10342</v>
      </c>
      <c r="Q1772" s="4" t="s">
        <v>922</v>
      </c>
      <c r="R1772" s="4" t="s">
        <v>2836</v>
      </c>
      <c r="S1772" s="4" t="s">
        <v>2836</v>
      </c>
      <c r="T1772" s="4" t="s">
        <v>39306</v>
      </c>
    </row>
    <row r="1773" spans="1:20" x14ac:dyDescent="0.2">
      <c r="A1773" s="29">
        <v>19221153760</v>
      </c>
      <c r="B1773" s="4" t="s">
        <v>10284</v>
      </c>
      <c r="C1773" s="4" t="s">
        <v>10269</v>
      </c>
      <c r="D1773" s="4" t="s">
        <v>40216</v>
      </c>
      <c r="E1773" s="4" t="s">
        <v>2835</v>
      </c>
      <c r="F1773" s="4" t="s">
        <v>41124</v>
      </c>
      <c r="G1773" s="4" t="s">
        <v>2835</v>
      </c>
      <c r="H1773" s="4" t="s">
        <v>41125</v>
      </c>
      <c r="I1773" s="4" t="s">
        <v>22</v>
      </c>
      <c r="J1773" s="4" t="s">
        <v>936</v>
      </c>
      <c r="K1773" s="4" t="s">
        <v>10285</v>
      </c>
      <c r="L1773" s="4" t="s">
        <v>8048</v>
      </c>
      <c r="M1773" s="4" t="s">
        <v>73</v>
      </c>
      <c r="N1773" s="4" t="s">
        <v>10862</v>
      </c>
      <c r="O1773" s="4" t="s">
        <v>10863</v>
      </c>
      <c r="P1773" s="4" t="s">
        <v>10864</v>
      </c>
      <c r="Q1773" s="4" t="s">
        <v>1045</v>
      </c>
      <c r="R1773" s="4" t="s">
        <v>2836</v>
      </c>
      <c r="S1773" s="4" t="s">
        <v>2836</v>
      </c>
      <c r="T1773" s="4" t="s">
        <v>39306</v>
      </c>
    </row>
    <row r="1774" spans="1:20" x14ac:dyDescent="0.2">
      <c r="A1774" s="29">
        <v>19440718211</v>
      </c>
      <c r="B1774" s="4" t="s">
        <v>10286</v>
      </c>
      <c r="C1774" s="4" t="s">
        <v>10269</v>
      </c>
      <c r="D1774" s="4" t="s">
        <v>43742</v>
      </c>
      <c r="E1774" s="4" t="s">
        <v>71</v>
      </c>
      <c r="F1774" s="4" t="s">
        <v>10286</v>
      </c>
      <c r="G1774" s="4" t="s">
        <v>71</v>
      </c>
      <c r="H1774" s="4" t="s">
        <v>10286</v>
      </c>
      <c r="I1774" s="4" t="s">
        <v>22</v>
      </c>
      <c r="J1774" s="4" t="s">
        <v>10287</v>
      </c>
      <c r="K1774" s="4" t="s">
        <v>10288</v>
      </c>
      <c r="L1774" s="4" t="s">
        <v>8048</v>
      </c>
      <c r="M1774" s="4" t="s">
        <v>73</v>
      </c>
      <c r="N1774" s="4" t="s">
        <v>10343</v>
      </c>
      <c r="O1774" s="4" t="s">
        <v>10344</v>
      </c>
      <c r="P1774" s="4" t="s">
        <v>10345</v>
      </c>
      <c r="Q1774" s="4" t="s">
        <v>663</v>
      </c>
      <c r="R1774" s="4" t="s">
        <v>39306</v>
      </c>
      <c r="S1774" s="4" t="s">
        <v>39306</v>
      </c>
      <c r="T1774" s="4" t="s">
        <v>39306</v>
      </c>
    </row>
    <row r="1775" spans="1:20" x14ac:dyDescent="0.2">
      <c r="A1775" s="29">
        <v>19440718468</v>
      </c>
      <c r="B1775" s="4" t="s">
        <v>10289</v>
      </c>
      <c r="C1775" s="4" t="s">
        <v>10269</v>
      </c>
      <c r="D1775" s="4" t="s">
        <v>43743</v>
      </c>
      <c r="E1775" s="4" t="s">
        <v>2835</v>
      </c>
      <c r="F1775" s="4" t="s">
        <v>33584</v>
      </c>
      <c r="G1775" s="4" t="s">
        <v>3020</v>
      </c>
      <c r="H1775" s="4" t="s">
        <v>33586</v>
      </c>
      <c r="I1775" s="4" t="s">
        <v>22</v>
      </c>
      <c r="J1775" s="4" t="s">
        <v>581</v>
      </c>
      <c r="K1775" s="4" t="s">
        <v>10290</v>
      </c>
      <c r="L1775" s="4" t="s">
        <v>308</v>
      </c>
      <c r="M1775" s="4" t="s">
        <v>73</v>
      </c>
      <c r="N1775" s="4" t="s">
        <v>10346</v>
      </c>
      <c r="O1775" s="4" t="s">
        <v>10347</v>
      </c>
      <c r="P1775" s="4" t="s">
        <v>10348</v>
      </c>
      <c r="Q1775" s="4" t="s">
        <v>663</v>
      </c>
      <c r="R1775" s="4" t="s">
        <v>3021</v>
      </c>
      <c r="S1775" s="4" t="s">
        <v>2836</v>
      </c>
      <c r="T1775" s="4" t="s">
        <v>39306</v>
      </c>
    </row>
    <row r="1776" spans="1:20" x14ac:dyDescent="0.2">
      <c r="A1776" s="29">
        <v>19440718542</v>
      </c>
      <c r="B1776" s="4" t="s">
        <v>10291</v>
      </c>
      <c r="C1776" s="4" t="s">
        <v>10269</v>
      </c>
      <c r="D1776" s="4" t="s">
        <v>25356</v>
      </c>
      <c r="E1776" s="4" t="s">
        <v>2835</v>
      </c>
      <c r="F1776" s="4" t="s">
        <v>18115</v>
      </c>
      <c r="G1776" s="4" t="s">
        <v>3020</v>
      </c>
      <c r="H1776" s="4" t="s">
        <v>18116</v>
      </c>
      <c r="I1776" s="4" t="s">
        <v>22</v>
      </c>
      <c r="J1776" s="4" t="s">
        <v>7598</v>
      </c>
      <c r="K1776" s="4" t="s">
        <v>10292</v>
      </c>
      <c r="L1776" s="4" t="s">
        <v>3915</v>
      </c>
      <c r="M1776" s="4" t="s">
        <v>73</v>
      </c>
      <c r="N1776" s="4" t="s">
        <v>10349</v>
      </c>
      <c r="O1776" s="4" t="s">
        <v>10350</v>
      </c>
      <c r="P1776" s="4" t="s">
        <v>10351</v>
      </c>
      <c r="Q1776" s="4" t="s">
        <v>663</v>
      </c>
      <c r="R1776" s="4" t="s">
        <v>3021</v>
      </c>
      <c r="S1776" s="4" t="s">
        <v>2836</v>
      </c>
      <c r="T1776" s="4" t="s">
        <v>39306</v>
      </c>
    </row>
    <row r="1777" spans="1:20" x14ac:dyDescent="0.2">
      <c r="A1777" s="29">
        <v>19241020452</v>
      </c>
      <c r="B1777" s="4" t="s">
        <v>10293</v>
      </c>
      <c r="C1777" s="4" t="s">
        <v>10269</v>
      </c>
      <c r="D1777" s="4" t="s">
        <v>32235</v>
      </c>
      <c r="E1777" s="4" t="s">
        <v>71</v>
      </c>
      <c r="F1777" s="4" t="s">
        <v>10293</v>
      </c>
      <c r="G1777" s="4" t="s">
        <v>71</v>
      </c>
      <c r="H1777" s="4" t="s">
        <v>10293</v>
      </c>
      <c r="I1777" s="4" t="s">
        <v>22</v>
      </c>
      <c r="J1777" s="4" t="s">
        <v>10294</v>
      </c>
      <c r="K1777" s="4" t="s">
        <v>10295</v>
      </c>
      <c r="L1777" s="4" t="s">
        <v>7436</v>
      </c>
      <c r="M1777" s="4" t="s">
        <v>73</v>
      </c>
      <c r="N1777" s="4" t="s">
        <v>10865</v>
      </c>
      <c r="O1777" s="4" t="s">
        <v>10866</v>
      </c>
      <c r="P1777" s="4" t="s">
        <v>10867</v>
      </c>
      <c r="Q1777" s="4" t="s">
        <v>5385</v>
      </c>
      <c r="R1777" s="4" t="s">
        <v>39306</v>
      </c>
      <c r="S1777" s="4" t="s">
        <v>39306</v>
      </c>
      <c r="T1777" s="4" t="s">
        <v>39306</v>
      </c>
    </row>
    <row r="1778" spans="1:20" x14ac:dyDescent="0.2">
      <c r="A1778" s="29">
        <v>19221153802</v>
      </c>
      <c r="B1778" s="4" t="s">
        <v>10296</v>
      </c>
      <c r="C1778" s="4" t="s">
        <v>10269</v>
      </c>
      <c r="D1778" s="4" t="s">
        <v>17210</v>
      </c>
      <c r="E1778" s="4" t="s">
        <v>2835</v>
      </c>
      <c r="F1778" s="4" t="s">
        <v>27364</v>
      </c>
      <c r="G1778" s="4" t="s">
        <v>2835</v>
      </c>
      <c r="H1778" s="4" t="s">
        <v>27365</v>
      </c>
      <c r="I1778" s="4" t="s">
        <v>22</v>
      </c>
      <c r="J1778" s="4" t="s">
        <v>10297</v>
      </c>
      <c r="K1778" s="4" t="s">
        <v>10298</v>
      </c>
      <c r="L1778" s="4" t="s">
        <v>249</v>
      </c>
      <c r="M1778" s="4" t="s">
        <v>73</v>
      </c>
      <c r="N1778" s="4" t="s">
        <v>10868</v>
      </c>
      <c r="O1778" s="4" t="s">
        <v>10869</v>
      </c>
      <c r="P1778" s="4" t="s">
        <v>10870</v>
      </c>
      <c r="Q1778" s="4" t="s">
        <v>1045</v>
      </c>
      <c r="R1778" s="4" t="s">
        <v>2836</v>
      </c>
      <c r="S1778" s="4" t="s">
        <v>2836</v>
      </c>
      <c r="T1778" s="4" t="s">
        <v>39306</v>
      </c>
    </row>
    <row r="1779" spans="1:20" x14ac:dyDescent="0.2">
      <c r="A1779" s="29">
        <v>19440718427</v>
      </c>
      <c r="B1779" s="4" t="s">
        <v>10299</v>
      </c>
      <c r="C1779" s="4" t="s">
        <v>10269</v>
      </c>
      <c r="D1779" s="4" t="s">
        <v>13537</v>
      </c>
      <c r="E1779" s="4" t="s">
        <v>2835</v>
      </c>
      <c r="F1779" s="4" t="s">
        <v>46655</v>
      </c>
      <c r="G1779" s="4" t="s">
        <v>2835</v>
      </c>
      <c r="H1779" s="4" t="s">
        <v>46655</v>
      </c>
      <c r="I1779" s="4" t="s">
        <v>22</v>
      </c>
      <c r="J1779" s="4" t="s">
        <v>10300</v>
      </c>
      <c r="K1779" s="4" t="s">
        <v>10301</v>
      </c>
      <c r="L1779" s="4" t="s">
        <v>8048</v>
      </c>
      <c r="M1779" s="4" t="s">
        <v>73</v>
      </c>
      <c r="N1779" s="4" t="s">
        <v>10352</v>
      </c>
      <c r="O1779" s="4" t="s">
        <v>10353</v>
      </c>
      <c r="P1779" s="4" t="s">
        <v>10354</v>
      </c>
      <c r="Q1779" s="4" t="s">
        <v>663</v>
      </c>
      <c r="R1779" s="4" t="s">
        <v>2836</v>
      </c>
      <c r="S1779" s="4" t="s">
        <v>2836</v>
      </c>
      <c r="T1779" s="4" t="s">
        <v>39306</v>
      </c>
    </row>
    <row r="1780" spans="1:20" x14ac:dyDescent="0.2">
      <c r="A1780" s="29">
        <v>19440718450</v>
      </c>
      <c r="B1780" s="4" t="s">
        <v>10302</v>
      </c>
      <c r="C1780" s="4" t="s">
        <v>10269</v>
      </c>
      <c r="D1780" s="4" t="s">
        <v>13538</v>
      </c>
      <c r="E1780" s="4" t="s">
        <v>71</v>
      </c>
      <c r="F1780" s="4" t="s">
        <v>10302</v>
      </c>
      <c r="G1780" s="4" t="s">
        <v>71</v>
      </c>
      <c r="H1780" s="4" t="s">
        <v>10302</v>
      </c>
      <c r="I1780" s="4" t="s">
        <v>22</v>
      </c>
      <c r="J1780" s="4" t="s">
        <v>10303</v>
      </c>
      <c r="K1780" s="4" t="s">
        <v>10304</v>
      </c>
      <c r="L1780" s="4" t="s">
        <v>7436</v>
      </c>
      <c r="M1780" s="4" t="s">
        <v>73</v>
      </c>
      <c r="N1780" s="4" t="s">
        <v>10355</v>
      </c>
      <c r="O1780" s="4" t="s">
        <v>10356</v>
      </c>
      <c r="P1780" s="4" t="s">
        <v>10357</v>
      </c>
      <c r="Q1780" s="4" t="s">
        <v>663</v>
      </c>
      <c r="R1780" s="4" t="s">
        <v>39306</v>
      </c>
      <c r="S1780" s="4" t="s">
        <v>39306</v>
      </c>
      <c r="T1780" s="4" t="s">
        <v>39306</v>
      </c>
    </row>
    <row r="1781" spans="1:20" x14ac:dyDescent="0.2">
      <c r="A1781" s="29">
        <v>19440718377</v>
      </c>
      <c r="B1781" s="4" t="s">
        <v>10305</v>
      </c>
      <c r="C1781" s="4" t="s">
        <v>10269</v>
      </c>
      <c r="D1781" s="4" t="s">
        <v>43744</v>
      </c>
      <c r="E1781" s="4" t="s">
        <v>2835</v>
      </c>
      <c r="F1781" s="4" t="s">
        <v>31815</v>
      </c>
      <c r="G1781" s="4" t="s">
        <v>3020</v>
      </c>
      <c r="H1781" s="4" t="s">
        <v>31815</v>
      </c>
      <c r="I1781" s="4" t="s">
        <v>22</v>
      </c>
      <c r="J1781" s="4" t="s">
        <v>3810</v>
      </c>
      <c r="K1781" s="4" t="s">
        <v>10306</v>
      </c>
      <c r="L1781" s="4" t="s">
        <v>253</v>
      </c>
      <c r="M1781" s="4" t="s">
        <v>73</v>
      </c>
      <c r="N1781" s="4" t="s">
        <v>10358</v>
      </c>
      <c r="O1781" s="4" t="s">
        <v>10359</v>
      </c>
      <c r="P1781" s="4" t="s">
        <v>10360</v>
      </c>
      <c r="Q1781" s="4" t="s">
        <v>663</v>
      </c>
      <c r="R1781" s="4" t="s">
        <v>3021</v>
      </c>
      <c r="S1781" s="4" t="s">
        <v>2836</v>
      </c>
      <c r="T1781" s="4" t="s">
        <v>39306</v>
      </c>
    </row>
    <row r="1782" spans="1:20" x14ac:dyDescent="0.2">
      <c r="A1782" s="29">
        <v>19440718385</v>
      </c>
      <c r="B1782" s="4" t="s">
        <v>10307</v>
      </c>
      <c r="C1782" s="4" t="s">
        <v>10269</v>
      </c>
      <c r="D1782" s="4" t="s">
        <v>40217</v>
      </c>
      <c r="E1782" s="4" t="s">
        <v>2835</v>
      </c>
      <c r="F1782" s="4" t="s">
        <v>38855</v>
      </c>
      <c r="G1782" s="4" t="s">
        <v>2835</v>
      </c>
      <c r="H1782" s="4" t="s">
        <v>38856</v>
      </c>
      <c r="I1782" s="4" t="s">
        <v>22</v>
      </c>
      <c r="J1782" s="4" t="s">
        <v>10308</v>
      </c>
      <c r="K1782" s="4" t="s">
        <v>10309</v>
      </c>
      <c r="L1782" s="4" t="s">
        <v>267</v>
      </c>
      <c r="M1782" s="4" t="s">
        <v>73</v>
      </c>
      <c r="N1782" s="4" t="s">
        <v>10361</v>
      </c>
      <c r="O1782" s="4" t="s">
        <v>10362</v>
      </c>
      <c r="P1782" s="4" t="s">
        <v>10363</v>
      </c>
      <c r="Q1782" s="4" t="s">
        <v>663</v>
      </c>
      <c r="R1782" s="4" t="s">
        <v>2836</v>
      </c>
      <c r="S1782" s="4" t="s">
        <v>2836</v>
      </c>
      <c r="T1782" s="4" t="s">
        <v>39306</v>
      </c>
    </row>
    <row r="1783" spans="1:20" x14ac:dyDescent="0.2">
      <c r="A1783" s="29">
        <v>19440718302</v>
      </c>
      <c r="B1783" s="4" t="s">
        <v>10364</v>
      </c>
      <c r="C1783" s="4" t="s">
        <v>10368</v>
      </c>
      <c r="D1783" s="4" t="s">
        <v>12460</v>
      </c>
      <c r="E1783" s="4" t="s">
        <v>2835</v>
      </c>
      <c r="F1783" s="4" t="s">
        <v>33584</v>
      </c>
      <c r="G1783" s="4" t="s">
        <v>3020</v>
      </c>
      <c r="H1783" s="4" t="s">
        <v>33586</v>
      </c>
      <c r="I1783" s="4" t="s">
        <v>22</v>
      </c>
      <c r="J1783" s="4" t="s">
        <v>10365</v>
      </c>
      <c r="K1783" s="4" t="s">
        <v>10366</v>
      </c>
      <c r="L1783" s="4" t="s">
        <v>308</v>
      </c>
      <c r="M1783" s="4" t="s">
        <v>73</v>
      </c>
      <c r="N1783" s="4" t="s">
        <v>10491</v>
      </c>
      <c r="O1783" s="4" t="s">
        <v>10492</v>
      </c>
      <c r="P1783" s="4" t="s">
        <v>10493</v>
      </c>
      <c r="Q1783" s="4" t="s">
        <v>663</v>
      </c>
      <c r="R1783" s="4" t="s">
        <v>3021</v>
      </c>
      <c r="S1783" s="4" t="s">
        <v>2836</v>
      </c>
      <c r="T1783" s="4" t="s">
        <v>39306</v>
      </c>
    </row>
    <row r="1784" spans="1:20" x14ac:dyDescent="0.2">
      <c r="A1784" s="29">
        <v>19241005180</v>
      </c>
      <c r="B1784" s="4" t="s">
        <v>10367</v>
      </c>
      <c r="C1784" s="4" t="s">
        <v>10368</v>
      </c>
      <c r="D1784" s="4" t="s">
        <v>23540</v>
      </c>
      <c r="E1784" s="4" t="s">
        <v>2835</v>
      </c>
      <c r="F1784" s="4" t="s">
        <v>28475</v>
      </c>
      <c r="G1784" s="4" t="s">
        <v>3020</v>
      </c>
      <c r="H1784" s="4" t="s">
        <v>28475</v>
      </c>
      <c r="I1784" s="4" t="s">
        <v>22</v>
      </c>
      <c r="J1784" s="4" t="s">
        <v>473</v>
      </c>
      <c r="K1784" s="4" t="s">
        <v>10369</v>
      </c>
      <c r="L1784" s="4" t="s">
        <v>96</v>
      </c>
      <c r="M1784" s="4" t="s">
        <v>73</v>
      </c>
      <c r="N1784" s="4" t="s">
        <v>10370</v>
      </c>
      <c r="O1784" s="4" t="s">
        <v>10371</v>
      </c>
      <c r="P1784" s="4" t="s">
        <v>10372</v>
      </c>
      <c r="Q1784" s="4" t="s">
        <v>922</v>
      </c>
      <c r="R1784" s="4" t="s">
        <v>3021</v>
      </c>
      <c r="S1784" s="4" t="s">
        <v>2836</v>
      </c>
      <c r="T1784" s="4" t="s">
        <v>39306</v>
      </c>
    </row>
    <row r="1785" spans="1:20" x14ac:dyDescent="0.2">
      <c r="A1785" s="29">
        <v>19440718260</v>
      </c>
      <c r="B1785" s="4" t="s">
        <v>10373</v>
      </c>
      <c r="C1785" s="4" t="s">
        <v>10368</v>
      </c>
      <c r="D1785" s="4" t="s">
        <v>25357</v>
      </c>
      <c r="E1785" s="4" t="s">
        <v>71</v>
      </c>
      <c r="F1785" s="4" t="s">
        <v>10373</v>
      </c>
      <c r="G1785" s="4" t="s">
        <v>71</v>
      </c>
      <c r="H1785" s="4" t="s">
        <v>10373</v>
      </c>
      <c r="I1785" s="4" t="s">
        <v>22</v>
      </c>
      <c r="J1785" s="4" t="s">
        <v>10374</v>
      </c>
      <c r="K1785" s="4" t="s">
        <v>10375</v>
      </c>
      <c r="L1785" s="4" t="s">
        <v>311</v>
      </c>
      <c r="M1785" s="4" t="s">
        <v>73</v>
      </c>
      <c r="N1785" s="4" t="s">
        <v>10494</v>
      </c>
      <c r="O1785" s="4" t="s">
        <v>10495</v>
      </c>
      <c r="P1785" s="4" t="s">
        <v>10496</v>
      </c>
      <c r="Q1785" s="4" t="s">
        <v>663</v>
      </c>
      <c r="R1785" s="4" t="s">
        <v>39306</v>
      </c>
      <c r="S1785" s="4" t="s">
        <v>39306</v>
      </c>
      <c r="T1785" s="4" t="s">
        <v>39306</v>
      </c>
    </row>
    <row r="1786" spans="1:20" x14ac:dyDescent="0.2">
      <c r="A1786" s="29">
        <v>19241005370</v>
      </c>
      <c r="B1786" s="4" t="s">
        <v>10376</v>
      </c>
      <c r="C1786" s="4" t="s">
        <v>10368</v>
      </c>
      <c r="D1786" s="4" t="s">
        <v>23541</v>
      </c>
      <c r="E1786" s="4" t="s">
        <v>2835</v>
      </c>
      <c r="F1786" s="4" t="s">
        <v>14099</v>
      </c>
      <c r="G1786" s="4" t="s">
        <v>3020</v>
      </c>
      <c r="H1786" s="4" t="s">
        <v>14099</v>
      </c>
      <c r="I1786" s="4" t="s">
        <v>22</v>
      </c>
      <c r="J1786" s="4" t="s">
        <v>10377</v>
      </c>
      <c r="K1786" s="4" t="s">
        <v>10378</v>
      </c>
      <c r="L1786" s="4" t="s">
        <v>3156</v>
      </c>
      <c r="M1786" s="4" t="s">
        <v>73</v>
      </c>
      <c r="N1786" s="4" t="s">
        <v>10379</v>
      </c>
      <c r="O1786" s="4" t="s">
        <v>10380</v>
      </c>
      <c r="P1786" s="4" t="s">
        <v>10381</v>
      </c>
      <c r="Q1786" s="4" t="s">
        <v>922</v>
      </c>
      <c r="R1786" s="4" t="s">
        <v>3021</v>
      </c>
      <c r="S1786" s="4" t="s">
        <v>2836</v>
      </c>
      <c r="T1786" s="4" t="s">
        <v>39306</v>
      </c>
    </row>
    <row r="1787" spans="1:20" x14ac:dyDescent="0.2">
      <c r="A1787" s="29">
        <v>19440718229</v>
      </c>
      <c r="B1787" s="4" t="s">
        <v>10382</v>
      </c>
      <c r="C1787" s="4" t="s">
        <v>10368</v>
      </c>
      <c r="D1787" s="4" t="s">
        <v>43745</v>
      </c>
      <c r="E1787" s="4" t="s">
        <v>2835</v>
      </c>
      <c r="F1787" s="4" t="s">
        <v>13183</v>
      </c>
      <c r="G1787" s="4" t="s">
        <v>3020</v>
      </c>
      <c r="H1787" s="4" t="s">
        <v>13183</v>
      </c>
      <c r="I1787" s="4" t="s">
        <v>22</v>
      </c>
      <c r="J1787" s="4" t="s">
        <v>10383</v>
      </c>
      <c r="K1787" s="4" t="s">
        <v>10384</v>
      </c>
      <c r="L1787" s="4" t="s">
        <v>231</v>
      </c>
      <c r="M1787" s="4" t="s">
        <v>73</v>
      </c>
      <c r="N1787" s="4" t="s">
        <v>10497</v>
      </c>
      <c r="O1787" s="4" t="s">
        <v>10498</v>
      </c>
      <c r="P1787" s="4" t="s">
        <v>10499</v>
      </c>
      <c r="Q1787" s="4" t="s">
        <v>663</v>
      </c>
      <c r="R1787" s="4" t="s">
        <v>3021</v>
      </c>
      <c r="S1787" s="4" t="s">
        <v>2836</v>
      </c>
      <c r="T1787" s="4" t="s">
        <v>39306</v>
      </c>
    </row>
    <row r="1788" spans="1:20" x14ac:dyDescent="0.2">
      <c r="A1788" s="29">
        <v>19440718179</v>
      </c>
      <c r="B1788" s="4" t="s">
        <v>10385</v>
      </c>
      <c r="C1788" s="4" t="s">
        <v>10368</v>
      </c>
      <c r="D1788" s="4" t="s">
        <v>43746</v>
      </c>
      <c r="E1788" s="4" t="s">
        <v>2835</v>
      </c>
      <c r="F1788" s="4" t="s">
        <v>13183</v>
      </c>
      <c r="G1788" s="4" t="s">
        <v>3020</v>
      </c>
      <c r="H1788" s="4" t="s">
        <v>13183</v>
      </c>
      <c r="I1788" s="4" t="s">
        <v>22</v>
      </c>
      <c r="J1788" s="4" t="s">
        <v>10386</v>
      </c>
      <c r="K1788" s="4" t="s">
        <v>10387</v>
      </c>
      <c r="L1788" s="4" t="s">
        <v>231</v>
      </c>
      <c r="M1788" s="4" t="s">
        <v>73</v>
      </c>
      <c r="N1788" s="4" t="s">
        <v>10500</v>
      </c>
      <c r="O1788" s="4" t="s">
        <v>10501</v>
      </c>
      <c r="P1788" s="4" t="s">
        <v>10502</v>
      </c>
      <c r="Q1788" s="4" t="s">
        <v>663</v>
      </c>
      <c r="R1788" s="4" t="s">
        <v>3021</v>
      </c>
      <c r="S1788" s="4" t="s">
        <v>2836</v>
      </c>
      <c r="T1788" s="4" t="s">
        <v>39306</v>
      </c>
    </row>
    <row r="1789" spans="1:20" x14ac:dyDescent="0.2">
      <c r="A1789" s="29">
        <v>19440718203</v>
      </c>
      <c r="B1789" s="4" t="s">
        <v>10388</v>
      </c>
      <c r="C1789" s="4" t="s">
        <v>10368</v>
      </c>
      <c r="D1789" s="4" t="s">
        <v>43747</v>
      </c>
      <c r="E1789" s="4" t="s">
        <v>71</v>
      </c>
      <c r="F1789" s="4" t="s">
        <v>10388</v>
      </c>
      <c r="G1789" s="4" t="s">
        <v>71</v>
      </c>
      <c r="H1789" s="4" t="s">
        <v>10388</v>
      </c>
      <c r="I1789" s="4" t="s">
        <v>22</v>
      </c>
      <c r="J1789" s="4" t="s">
        <v>10389</v>
      </c>
      <c r="K1789" s="4" t="s">
        <v>10390</v>
      </c>
      <c r="L1789" s="4" t="s">
        <v>1885</v>
      </c>
      <c r="M1789" s="4" t="s">
        <v>73</v>
      </c>
      <c r="N1789" s="4" t="s">
        <v>10503</v>
      </c>
      <c r="O1789" s="4" t="s">
        <v>10504</v>
      </c>
      <c r="P1789" s="4" t="s">
        <v>10505</v>
      </c>
      <c r="Q1789" s="4" t="s">
        <v>663</v>
      </c>
      <c r="R1789" s="4" t="s">
        <v>39306</v>
      </c>
      <c r="S1789" s="4" t="s">
        <v>39306</v>
      </c>
      <c r="T1789" s="4" t="s">
        <v>39306</v>
      </c>
    </row>
    <row r="1790" spans="1:20" x14ac:dyDescent="0.2">
      <c r="A1790" s="29">
        <v>19440718104</v>
      </c>
      <c r="B1790" s="4" t="s">
        <v>10391</v>
      </c>
      <c r="C1790" s="4" t="s">
        <v>10368</v>
      </c>
      <c r="D1790" s="4" t="s">
        <v>13539</v>
      </c>
      <c r="E1790" s="4" t="s">
        <v>2835</v>
      </c>
      <c r="F1790" s="4" t="s">
        <v>27364</v>
      </c>
      <c r="G1790" s="4" t="s">
        <v>2835</v>
      </c>
      <c r="H1790" s="4" t="s">
        <v>27368</v>
      </c>
      <c r="I1790" s="4" t="s">
        <v>22</v>
      </c>
      <c r="J1790" s="4" t="s">
        <v>461</v>
      </c>
      <c r="K1790" s="4" t="s">
        <v>10392</v>
      </c>
      <c r="L1790" s="4" t="s">
        <v>86</v>
      </c>
      <c r="M1790" s="4" t="s">
        <v>73</v>
      </c>
      <c r="N1790" s="4" t="s">
        <v>10506</v>
      </c>
      <c r="O1790" s="4" t="s">
        <v>10507</v>
      </c>
      <c r="P1790" s="4" t="s">
        <v>10508</v>
      </c>
      <c r="Q1790" s="4" t="s">
        <v>663</v>
      </c>
      <c r="R1790" s="4" t="s">
        <v>2836</v>
      </c>
      <c r="S1790" s="4" t="s">
        <v>2836</v>
      </c>
      <c r="T1790" s="4" t="s">
        <v>39306</v>
      </c>
    </row>
    <row r="1791" spans="1:20" x14ac:dyDescent="0.2">
      <c r="A1791" s="29">
        <v>19440718021</v>
      </c>
      <c r="B1791" s="4" t="s">
        <v>10393</v>
      </c>
      <c r="C1791" s="4" t="s">
        <v>10368</v>
      </c>
      <c r="D1791" s="4" t="s">
        <v>26985</v>
      </c>
      <c r="E1791" s="4" t="s">
        <v>71</v>
      </c>
      <c r="F1791" s="4" t="s">
        <v>10393</v>
      </c>
      <c r="G1791" s="4" t="s">
        <v>71</v>
      </c>
      <c r="H1791" s="4" t="s">
        <v>10393</v>
      </c>
      <c r="I1791" s="4" t="s">
        <v>22</v>
      </c>
      <c r="J1791" s="4" t="s">
        <v>10394</v>
      </c>
      <c r="K1791" s="4" t="s">
        <v>10395</v>
      </c>
      <c r="L1791" s="4" t="s">
        <v>1885</v>
      </c>
      <c r="M1791" s="4" t="s">
        <v>73</v>
      </c>
      <c r="N1791" s="4" t="s">
        <v>10509</v>
      </c>
      <c r="O1791" s="4" t="s">
        <v>10510</v>
      </c>
      <c r="P1791" s="4" t="s">
        <v>10511</v>
      </c>
      <c r="Q1791" s="4" t="s">
        <v>663</v>
      </c>
      <c r="R1791" s="4" t="s">
        <v>39306</v>
      </c>
      <c r="S1791" s="4" t="s">
        <v>39306</v>
      </c>
      <c r="T1791" s="4" t="s">
        <v>39306</v>
      </c>
    </row>
    <row r="1792" spans="1:20" x14ac:dyDescent="0.2">
      <c r="A1792" s="29">
        <v>19440718062</v>
      </c>
      <c r="B1792" s="4" t="s">
        <v>10396</v>
      </c>
      <c r="C1792" s="4" t="s">
        <v>10368</v>
      </c>
      <c r="D1792" s="4" t="s">
        <v>43748</v>
      </c>
      <c r="E1792" s="4" t="s">
        <v>71</v>
      </c>
      <c r="F1792" s="4" t="s">
        <v>10396</v>
      </c>
      <c r="G1792" s="4" t="s">
        <v>71</v>
      </c>
      <c r="H1792" s="4" t="s">
        <v>10396</v>
      </c>
      <c r="I1792" s="4" t="s">
        <v>22</v>
      </c>
      <c r="J1792" s="4" t="s">
        <v>10397</v>
      </c>
      <c r="K1792" s="4" t="s">
        <v>10398</v>
      </c>
      <c r="L1792" s="4" t="s">
        <v>1885</v>
      </c>
      <c r="M1792" s="4" t="s">
        <v>73</v>
      </c>
      <c r="N1792" s="4" t="s">
        <v>10512</v>
      </c>
      <c r="O1792" s="4" t="s">
        <v>10513</v>
      </c>
      <c r="P1792" s="4" t="s">
        <v>10514</v>
      </c>
      <c r="Q1792" s="4" t="s">
        <v>663</v>
      </c>
      <c r="R1792" s="4" t="s">
        <v>39306</v>
      </c>
      <c r="S1792" s="4" t="s">
        <v>39306</v>
      </c>
      <c r="T1792" s="4" t="s">
        <v>39306</v>
      </c>
    </row>
    <row r="1793" spans="1:20" x14ac:dyDescent="0.2">
      <c r="A1793" s="29">
        <v>19440718971</v>
      </c>
      <c r="B1793" s="4" t="s">
        <v>10399</v>
      </c>
      <c r="C1793" s="4" t="s">
        <v>10368</v>
      </c>
      <c r="D1793" s="4" t="s">
        <v>43749</v>
      </c>
      <c r="E1793" s="4" t="s">
        <v>71</v>
      </c>
      <c r="F1793" s="4" t="s">
        <v>10399</v>
      </c>
      <c r="G1793" s="4" t="s">
        <v>71</v>
      </c>
      <c r="H1793" s="4" t="s">
        <v>10399</v>
      </c>
      <c r="I1793" s="4" t="s">
        <v>22</v>
      </c>
      <c r="J1793" s="4" t="s">
        <v>10400</v>
      </c>
      <c r="K1793" s="4" t="s">
        <v>10401</v>
      </c>
      <c r="L1793" s="4" t="s">
        <v>1885</v>
      </c>
      <c r="M1793" s="4" t="s">
        <v>73</v>
      </c>
      <c r="N1793" s="4" t="s">
        <v>10515</v>
      </c>
      <c r="O1793" s="4" t="s">
        <v>10516</v>
      </c>
      <c r="P1793" s="4" t="s">
        <v>10517</v>
      </c>
      <c r="Q1793" s="4" t="s">
        <v>663</v>
      </c>
      <c r="R1793" s="4" t="s">
        <v>39306</v>
      </c>
      <c r="S1793" s="4" t="s">
        <v>39306</v>
      </c>
      <c r="T1793" s="4" t="s">
        <v>39306</v>
      </c>
    </row>
    <row r="1794" spans="1:20" x14ac:dyDescent="0.2">
      <c r="A1794" s="29">
        <v>19440718997</v>
      </c>
      <c r="B1794" s="4" t="s">
        <v>10402</v>
      </c>
      <c r="C1794" s="4" t="s">
        <v>10368</v>
      </c>
      <c r="D1794" s="4" t="s">
        <v>43750</v>
      </c>
      <c r="E1794" s="4" t="s">
        <v>71</v>
      </c>
      <c r="F1794" s="4" t="s">
        <v>10402</v>
      </c>
      <c r="G1794" s="4" t="s">
        <v>71</v>
      </c>
      <c r="H1794" s="4" t="s">
        <v>10402</v>
      </c>
      <c r="I1794" s="4" t="s">
        <v>22</v>
      </c>
      <c r="J1794" s="4" t="s">
        <v>9250</v>
      </c>
      <c r="K1794" s="4" t="s">
        <v>10403</v>
      </c>
      <c r="L1794" s="4" t="s">
        <v>1885</v>
      </c>
      <c r="M1794" s="4" t="s">
        <v>73</v>
      </c>
      <c r="N1794" s="4" t="s">
        <v>10518</v>
      </c>
      <c r="O1794" s="4" t="s">
        <v>10519</v>
      </c>
      <c r="P1794" s="4" t="s">
        <v>10520</v>
      </c>
      <c r="Q1794" s="4" t="s">
        <v>663</v>
      </c>
      <c r="R1794" s="4" t="s">
        <v>39306</v>
      </c>
      <c r="S1794" s="4" t="s">
        <v>39306</v>
      </c>
      <c r="T1794" s="4" t="s">
        <v>39306</v>
      </c>
    </row>
    <row r="1795" spans="1:20" x14ac:dyDescent="0.2">
      <c r="A1795" s="29">
        <v>19440718880</v>
      </c>
      <c r="B1795" s="4" t="s">
        <v>10404</v>
      </c>
      <c r="C1795" s="4" t="s">
        <v>10368</v>
      </c>
      <c r="D1795" s="4" t="s">
        <v>43751</v>
      </c>
      <c r="E1795" s="4" t="s">
        <v>71</v>
      </c>
      <c r="F1795" s="4" t="s">
        <v>10404</v>
      </c>
      <c r="G1795" s="4" t="s">
        <v>71</v>
      </c>
      <c r="H1795" s="4" t="s">
        <v>10404</v>
      </c>
      <c r="I1795" s="4" t="s">
        <v>22</v>
      </c>
      <c r="J1795" s="4" t="s">
        <v>4988</v>
      </c>
      <c r="K1795" s="4" t="s">
        <v>10405</v>
      </c>
      <c r="L1795" s="4" t="s">
        <v>468</v>
      </c>
      <c r="M1795" s="4" t="s">
        <v>73</v>
      </c>
      <c r="N1795" s="4" t="s">
        <v>10521</v>
      </c>
      <c r="O1795" s="4" t="s">
        <v>10522</v>
      </c>
      <c r="P1795" s="4" t="s">
        <v>10523</v>
      </c>
      <c r="Q1795" s="4" t="s">
        <v>663</v>
      </c>
      <c r="R1795" s="4" t="s">
        <v>39306</v>
      </c>
      <c r="S1795" s="4" t="s">
        <v>39306</v>
      </c>
      <c r="T1795" s="4" t="s">
        <v>39306</v>
      </c>
    </row>
    <row r="1796" spans="1:20" x14ac:dyDescent="0.2">
      <c r="A1796" s="29">
        <v>19440718906</v>
      </c>
      <c r="B1796" s="4" t="s">
        <v>10406</v>
      </c>
      <c r="C1796" s="4" t="s">
        <v>10368</v>
      </c>
      <c r="D1796" s="4" t="s">
        <v>32236</v>
      </c>
      <c r="E1796" s="4" t="s">
        <v>71</v>
      </c>
      <c r="F1796" s="4" t="s">
        <v>10406</v>
      </c>
      <c r="G1796" s="4" t="s">
        <v>71</v>
      </c>
      <c r="H1796" s="4" t="s">
        <v>10406</v>
      </c>
      <c r="I1796" s="4" t="s">
        <v>22</v>
      </c>
      <c r="J1796" s="4" t="s">
        <v>10407</v>
      </c>
      <c r="K1796" s="4" t="s">
        <v>10408</v>
      </c>
      <c r="L1796" s="4" t="s">
        <v>1885</v>
      </c>
      <c r="M1796" s="4" t="s">
        <v>73</v>
      </c>
      <c r="N1796" s="4" t="s">
        <v>10524</v>
      </c>
      <c r="O1796" s="4" t="s">
        <v>10525</v>
      </c>
      <c r="P1796" s="4" t="s">
        <v>10526</v>
      </c>
      <c r="Q1796" s="4" t="s">
        <v>663</v>
      </c>
      <c r="R1796" s="4" t="s">
        <v>39306</v>
      </c>
      <c r="S1796" s="4" t="s">
        <v>39306</v>
      </c>
      <c r="T1796" s="4" t="s">
        <v>39306</v>
      </c>
    </row>
    <row r="1797" spans="1:20" x14ac:dyDescent="0.2">
      <c r="A1797" s="29">
        <v>19440718831</v>
      </c>
      <c r="B1797" s="4" t="s">
        <v>10409</v>
      </c>
      <c r="C1797" s="4" t="s">
        <v>10368</v>
      </c>
      <c r="D1797" s="4" t="s">
        <v>43752</v>
      </c>
      <c r="E1797" s="4" t="s">
        <v>71</v>
      </c>
      <c r="F1797" s="4" t="s">
        <v>10409</v>
      </c>
      <c r="G1797" s="4" t="s">
        <v>71</v>
      </c>
      <c r="H1797" s="4" t="s">
        <v>10409</v>
      </c>
      <c r="I1797" s="4" t="s">
        <v>22</v>
      </c>
      <c r="J1797" s="4" t="s">
        <v>10410</v>
      </c>
      <c r="K1797" s="4" t="s">
        <v>10411</v>
      </c>
      <c r="L1797" s="4" t="s">
        <v>3300</v>
      </c>
      <c r="M1797" s="4" t="s">
        <v>73</v>
      </c>
      <c r="N1797" s="4" t="s">
        <v>10527</v>
      </c>
      <c r="O1797" s="4" t="s">
        <v>10528</v>
      </c>
      <c r="P1797" s="4" t="s">
        <v>10529</v>
      </c>
      <c r="Q1797" s="4" t="s">
        <v>663</v>
      </c>
      <c r="R1797" s="4" t="s">
        <v>39306</v>
      </c>
      <c r="S1797" s="4" t="s">
        <v>39306</v>
      </c>
      <c r="T1797" s="4" t="s">
        <v>39306</v>
      </c>
    </row>
    <row r="1798" spans="1:20" x14ac:dyDescent="0.2">
      <c r="A1798" s="29">
        <v>19440718716</v>
      </c>
      <c r="B1798" s="4" t="s">
        <v>10412</v>
      </c>
      <c r="C1798" s="4" t="s">
        <v>10368</v>
      </c>
      <c r="D1798" s="4" t="s">
        <v>40218</v>
      </c>
      <c r="E1798" s="4" t="s">
        <v>71</v>
      </c>
      <c r="F1798" s="4" t="s">
        <v>10412</v>
      </c>
      <c r="G1798" s="4" t="s">
        <v>71</v>
      </c>
      <c r="H1798" s="4" t="s">
        <v>10412</v>
      </c>
      <c r="I1798" s="4" t="s">
        <v>22</v>
      </c>
      <c r="J1798" s="4" t="s">
        <v>10413</v>
      </c>
      <c r="K1798" s="4" t="s">
        <v>10414</v>
      </c>
      <c r="L1798" s="4" t="s">
        <v>86</v>
      </c>
      <c r="M1798" s="4" t="s">
        <v>73</v>
      </c>
      <c r="N1798" s="4" t="s">
        <v>10530</v>
      </c>
      <c r="O1798" s="4" t="s">
        <v>10531</v>
      </c>
      <c r="P1798" s="4" t="s">
        <v>10532</v>
      </c>
      <c r="Q1798" s="4" t="s">
        <v>663</v>
      </c>
      <c r="R1798" s="4" t="s">
        <v>39306</v>
      </c>
      <c r="S1798" s="4" t="s">
        <v>39306</v>
      </c>
      <c r="T1798" s="4" t="s">
        <v>39306</v>
      </c>
    </row>
    <row r="1799" spans="1:20" x14ac:dyDescent="0.2">
      <c r="A1799" s="29">
        <v>19241005032</v>
      </c>
      <c r="B1799" s="4" t="s">
        <v>10415</v>
      </c>
      <c r="C1799" s="4" t="s">
        <v>10368</v>
      </c>
      <c r="D1799" s="4" t="s">
        <v>18403</v>
      </c>
      <c r="E1799" s="4" t="s">
        <v>71</v>
      </c>
      <c r="F1799" s="4" t="s">
        <v>10415</v>
      </c>
      <c r="G1799" s="4" t="s">
        <v>71</v>
      </c>
      <c r="H1799" s="4" t="s">
        <v>10415</v>
      </c>
      <c r="I1799" s="4" t="s">
        <v>22</v>
      </c>
      <c r="J1799" s="4" t="s">
        <v>10416</v>
      </c>
      <c r="K1799" s="4" t="s">
        <v>10417</v>
      </c>
      <c r="L1799" s="4" t="s">
        <v>1072</v>
      </c>
      <c r="M1799" s="4" t="s">
        <v>73</v>
      </c>
      <c r="N1799" s="4" t="s">
        <v>10533</v>
      </c>
      <c r="O1799" s="4" t="s">
        <v>10534</v>
      </c>
      <c r="P1799" s="4" t="s">
        <v>10535</v>
      </c>
      <c r="Q1799" s="4" t="s">
        <v>922</v>
      </c>
      <c r="R1799" s="4" t="s">
        <v>39306</v>
      </c>
      <c r="S1799" s="4" t="s">
        <v>39306</v>
      </c>
      <c r="T1799" s="4" t="s">
        <v>39306</v>
      </c>
    </row>
    <row r="1800" spans="1:20" x14ac:dyDescent="0.2">
      <c r="A1800" s="29">
        <v>19440718740</v>
      </c>
      <c r="B1800" s="4" t="s">
        <v>10418</v>
      </c>
      <c r="C1800" s="4" t="s">
        <v>10368</v>
      </c>
      <c r="D1800" s="4" t="s">
        <v>43753</v>
      </c>
      <c r="E1800" s="4" t="s">
        <v>2835</v>
      </c>
      <c r="F1800" s="4" t="s">
        <v>36700</v>
      </c>
      <c r="G1800" s="4" t="s">
        <v>3020</v>
      </c>
      <c r="H1800" s="4" t="s">
        <v>36702</v>
      </c>
      <c r="I1800" s="4" t="s">
        <v>22</v>
      </c>
      <c r="J1800" s="4" t="s">
        <v>3143</v>
      </c>
      <c r="K1800" s="4" t="s">
        <v>10419</v>
      </c>
      <c r="L1800" s="4" t="s">
        <v>93</v>
      </c>
      <c r="M1800" s="4" t="s">
        <v>73</v>
      </c>
      <c r="N1800" s="4" t="s">
        <v>10536</v>
      </c>
      <c r="O1800" s="4" t="s">
        <v>10537</v>
      </c>
      <c r="P1800" s="4" t="s">
        <v>10538</v>
      </c>
      <c r="Q1800" s="4" t="s">
        <v>663</v>
      </c>
      <c r="R1800" s="4" t="s">
        <v>3021</v>
      </c>
      <c r="S1800" s="4" t="s">
        <v>2836</v>
      </c>
      <c r="T1800" s="4" t="s">
        <v>39306</v>
      </c>
    </row>
    <row r="1801" spans="1:20" x14ac:dyDescent="0.2">
      <c r="A1801" s="29">
        <v>19440718633</v>
      </c>
      <c r="B1801" s="4" t="s">
        <v>10420</v>
      </c>
      <c r="C1801" s="4" t="s">
        <v>10368</v>
      </c>
      <c r="D1801" s="4" t="s">
        <v>33948</v>
      </c>
      <c r="E1801" s="4" t="s">
        <v>71</v>
      </c>
      <c r="F1801" s="4" t="s">
        <v>10420</v>
      </c>
      <c r="G1801" s="4" t="s">
        <v>71</v>
      </c>
      <c r="H1801" s="4" t="s">
        <v>10420</v>
      </c>
      <c r="I1801" s="4" t="s">
        <v>22</v>
      </c>
      <c r="J1801" s="4" t="s">
        <v>10421</v>
      </c>
      <c r="K1801" s="4" t="s">
        <v>10422</v>
      </c>
      <c r="L1801" s="4" t="s">
        <v>249</v>
      </c>
      <c r="M1801" s="4" t="s">
        <v>73</v>
      </c>
      <c r="N1801" s="4" t="s">
        <v>10539</v>
      </c>
      <c r="O1801" s="4" t="s">
        <v>10540</v>
      </c>
      <c r="P1801" s="4" t="s">
        <v>10541</v>
      </c>
      <c r="Q1801" s="4" t="s">
        <v>663</v>
      </c>
      <c r="R1801" s="4" t="s">
        <v>39306</v>
      </c>
      <c r="S1801" s="4" t="s">
        <v>39306</v>
      </c>
      <c r="T1801" s="4" t="s">
        <v>39306</v>
      </c>
    </row>
    <row r="1802" spans="1:20" x14ac:dyDescent="0.2">
      <c r="A1802" s="29">
        <v>19440718674</v>
      </c>
      <c r="B1802" s="4" t="s">
        <v>10423</v>
      </c>
      <c r="C1802" s="4" t="s">
        <v>10368</v>
      </c>
      <c r="D1802" s="4" t="s">
        <v>18404</v>
      </c>
      <c r="E1802" s="4" t="s">
        <v>2835</v>
      </c>
      <c r="F1802" s="4" t="s">
        <v>27364</v>
      </c>
      <c r="G1802" s="4" t="s">
        <v>2835</v>
      </c>
      <c r="H1802" s="4" t="s">
        <v>27368</v>
      </c>
      <c r="I1802" s="4" t="s">
        <v>22</v>
      </c>
      <c r="J1802" s="4" t="s">
        <v>2519</v>
      </c>
      <c r="K1802" s="4" t="s">
        <v>10424</v>
      </c>
      <c r="L1802" s="4" t="s">
        <v>263</v>
      </c>
      <c r="M1802" s="4" t="s">
        <v>73</v>
      </c>
      <c r="N1802" s="4" t="s">
        <v>10542</v>
      </c>
      <c r="O1802" s="4" t="s">
        <v>10543</v>
      </c>
      <c r="P1802" s="4" t="s">
        <v>10544</v>
      </c>
      <c r="Q1802" s="4" t="s">
        <v>663</v>
      </c>
      <c r="R1802" s="4" t="s">
        <v>2836</v>
      </c>
      <c r="S1802" s="4" t="s">
        <v>2836</v>
      </c>
      <c r="T1802" s="4" t="s">
        <v>39306</v>
      </c>
    </row>
    <row r="1803" spans="1:20" x14ac:dyDescent="0.2">
      <c r="A1803" s="29">
        <v>19440718518</v>
      </c>
      <c r="B1803" s="4" t="s">
        <v>10425</v>
      </c>
      <c r="C1803" s="4" t="s">
        <v>10368</v>
      </c>
      <c r="D1803" s="4" t="s">
        <v>43754</v>
      </c>
      <c r="E1803" s="4" t="s">
        <v>2835</v>
      </c>
      <c r="F1803" s="4" t="s">
        <v>13183</v>
      </c>
      <c r="G1803" s="4" t="s">
        <v>3020</v>
      </c>
      <c r="H1803" s="4" t="s">
        <v>13183</v>
      </c>
      <c r="I1803" s="4" t="s">
        <v>22</v>
      </c>
      <c r="J1803" s="4" t="s">
        <v>3484</v>
      </c>
      <c r="K1803" s="4" t="s">
        <v>3485</v>
      </c>
      <c r="L1803" s="4" t="s">
        <v>231</v>
      </c>
      <c r="M1803" s="4" t="s">
        <v>73</v>
      </c>
      <c r="N1803" s="4" t="s">
        <v>10545</v>
      </c>
      <c r="O1803" s="4" t="s">
        <v>10546</v>
      </c>
      <c r="P1803" s="4" t="s">
        <v>10547</v>
      </c>
      <c r="Q1803" s="4" t="s">
        <v>663</v>
      </c>
      <c r="R1803" s="4" t="s">
        <v>3021</v>
      </c>
      <c r="S1803" s="4" t="s">
        <v>2836</v>
      </c>
      <c r="T1803" s="4" t="s">
        <v>39306</v>
      </c>
    </row>
    <row r="1804" spans="1:20" x14ac:dyDescent="0.2">
      <c r="A1804" s="29">
        <v>19440718591</v>
      </c>
      <c r="B1804" s="4" t="s">
        <v>10426</v>
      </c>
      <c r="C1804" s="4" t="s">
        <v>10368</v>
      </c>
      <c r="D1804" s="4" t="s">
        <v>33949</v>
      </c>
      <c r="E1804" s="4" t="s">
        <v>2835</v>
      </c>
      <c r="F1804" s="4" t="s">
        <v>13183</v>
      </c>
      <c r="G1804" s="4" t="s">
        <v>3020</v>
      </c>
      <c r="H1804" s="4" t="s">
        <v>13183</v>
      </c>
      <c r="I1804" s="4" t="s">
        <v>22</v>
      </c>
      <c r="J1804" s="4" t="s">
        <v>10427</v>
      </c>
      <c r="K1804" s="4" t="s">
        <v>10428</v>
      </c>
      <c r="L1804" s="4" t="s">
        <v>231</v>
      </c>
      <c r="M1804" s="4" t="s">
        <v>73</v>
      </c>
      <c r="N1804" s="4" t="s">
        <v>10548</v>
      </c>
      <c r="O1804" s="4" t="s">
        <v>10549</v>
      </c>
      <c r="P1804" s="4" t="s">
        <v>10550</v>
      </c>
      <c r="Q1804" s="4" t="s">
        <v>663</v>
      </c>
      <c r="R1804" s="4" t="s">
        <v>3021</v>
      </c>
      <c r="S1804" s="4" t="s">
        <v>2836</v>
      </c>
      <c r="T1804" s="4" t="s">
        <v>39306</v>
      </c>
    </row>
    <row r="1805" spans="1:20" x14ac:dyDescent="0.2">
      <c r="A1805" s="29">
        <v>19440718344</v>
      </c>
      <c r="B1805" s="4" t="s">
        <v>10429</v>
      </c>
      <c r="C1805" s="4" t="s">
        <v>10368</v>
      </c>
      <c r="D1805" s="4" t="s">
        <v>43755</v>
      </c>
      <c r="E1805" s="4" t="s">
        <v>2835</v>
      </c>
      <c r="F1805" s="4" t="s">
        <v>13183</v>
      </c>
      <c r="G1805" s="4" t="s">
        <v>3020</v>
      </c>
      <c r="H1805" s="4" t="s">
        <v>13183</v>
      </c>
      <c r="I1805" s="4" t="s">
        <v>22</v>
      </c>
      <c r="J1805" s="4" t="s">
        <v>10430</v>
      </c>
      <c r="K1805" s="4" t="s">
        <v>10431</v>
      </c>
      <c r="L1805" s="4" t="s">
        <v>231</v>
      </c>
      <c r="M1805" s="4" t="s">
        <v>73</v>
      </c>
      <c r="N1805" s="4" t="s">
        <v>10551</v>
      </c>
      <c r="O1805" s="4" t="s">
        <v>10552</v>
      </c>
      <c r="P1805" s="4" t="s">
        <v>10553</v>
      </c>
      <c r="Q1805" s="4" t="s">
        <v>663</v>
      </c>
      <c r="R1805" s="4" t="s">
        <v>3021</v>
      </c>
      <c r="S1805" s="4" t="s">
        <v>2836</v>
      </c>
      <c r="T1805" s="4" t="s">
        <v>39306</v>
      </c>
    </row>
    <row r="1806" spans="1:20" x14ac:dyDescent="0.2">
      <c r="A1806" s="29">
        <v>19440718476</v>
      </c>
      <c r="B1806" s="4" t="s">
        <v>10432</v>
      </c>
      <c r="C1806" s="4" t="s">
        <v>10368</v>
      </c>
      <c r="D1806" s="4" t="s">
        <v>35214</v>
      </c>
      <c r="E1806" s="4" t="s">
        <v>2835</v>
      </c>
      <c r="F1806" s="4" t="s">
        <v>34222</v>
      </c>
      <c r="G1806" s="4" t="s">
        <v>2835</v>
      </c>
      <c r="H1806" s="4" t="s">
        <v>34222</v>
      </c>
      <c r="I1806" s="4" t="s">
        <v>22</v>
      </c>
      <c r="J1806" s="4" t="s">
        <v>10433</v>
      </c>
      <c r="K1806" s="4" t="s">
        <v>10434</v>
      </c>
      <c r="L1806" s="4" t="s">
        <v>1288</v>
      </c>
      <c r="M1806" s="4" t="s">
        <v>73</v>
      </c>
      <c r="N1806" s="4" t="s">
        <v>10554</v>
      </c>
      <c r="O1806" s="4" t="s">
        <v>10555</v>
      </c>
      <c r="P1806" s="4" t="s">
        <v>10556</v>
      </c>
      <c r="Q1806" s="4" t="s">
        <v>663</v>
      </c>
      <c r="R1806" s="4" t="s">
        <v>2836</v>
      </c>
      <c r="S1806" s="4" t="s">
        <v>2836</v>
      </c>
      <c r="T1806" s="4" t="s">
        <v>39306</v>
      </c>
    </row>
    <row r="1807" spans="1:20" x14ac:dyDescent="0.2">
      <c r="A1807" s="29">
        <v>19440718351</v>
      </c>
      <c r="B1807" s="4" t="s">
        <v>10557</v>
      </c>
      <c r="C1807" s="4" t="s">
        <v>10558</v>
      </c>
      <c r="D1807" s="4" t="s">
        <v>30311</v>
      </c>
      <c r="E1807" s="4" t="s">
        <v>71</v>
      </c>
      <c r="F1807" s="4" t="s">
        <v>10557</v>
      </c>
      <c r="G1807" s="4" t="s">
        <v>71</v>
      </c>
      <c r="H1807" s="4" t="s">
        <v>10557</v>
      </c>
      <c r="I1807" s="4" t="s">
        <v>22</v>
      </c>
      <c r="J1807" s="4" t="s">
        <v>7378</v>
      </c>
      <c r="K1807" s="4" t="s">
        <v>10559</v>
      </c>
      <c r="L1807" s="4" t="s">
        <v>476</v>
      </c>
      <c r="M1807" s="4" t="s">
        <v>73</v>
      </c>
      <c r="N1807" s="4" t="s">
        <v>10560</v>
      </c>
      <c r="O1807" s="4" t="s">
        <v>10561</v>
      </c>
      <c r="P1807" s="4" t="s">
        <v>10562</v>
      </c>
      <c r="Q1807" s="4" t="s">
        <v>663</v>
      </c>
      <c r="R1807" s="4" t="s">
        <v>39306</v>
      </c>
      <c r="S1807" s="4" t="s">
        <v>39306</v>
      </c>
      <c r="T1807" s="4" t="s">
        <v>39306</v>
      </c>
    </row>
    <row r="1808" spans="1:20" x14ac:dyDescent="0.2">
      <c r="A1808" s="29">
        <v>19440718393</v>
      </c>
      <c r="B1808" s="4" t="s">
        <v>10563</v>
      </c>
      <c r="C1808" s="4" t="s">
        <v>10558</v>
      </c>
      <c r="D1808" s="4" t="s">
        <v>32237</v>
      </c>
      <c r="E1808" s="4" t="s">
        <v>71</v>
      </c>
      <c r="F1808" s="4" t="s">
        <v>10563</v>
      </c>
      <c r="G1808" s="4" t="s">
        <v>71</v>
      </c>
      <c r="H1808" s="4" t="s">
        <v>10563</v>
      </c>
      <c r="I1808" s="4" t="s">
        <v>22</v>
      </c>
      <c r="J1808" s="4" t="s">
        <v>10564</v>
      </c>
      <c r="K1808" s="4" t="s">
        <v>10565</v>
      </c>
      <c r="L1808" s="4" t="s">
        <v>1885</v>
      </c>
      <c r="M1808" s="4" t="s">
        <v>73</v>
      </c>
      <c r="N1808" s="4" t="s">
        <v>10626</v>
      </c>
      <c r="O1808" s="4" t="s">
        <v>10627</v>
      </c>
      <c r="P1808" s="4" t="s">
        <v>10628</v>
      </c>
      <c r="Q1808" s="4" t="s">
        <v>663</v>
      </c>
      <c r="R1808" s="4" t="s">
        <v>39306</v>
      </c>
      <c r="S1808" s="4" t="s">
        <v>39306</v>
      </c>
      <c r="T1808" s="4" t="s">
        <v>39306</v>
      </c>
    </row>
    <row r="1809" spans="1:20" x14ac:dyDescent="0.2">
      <c r="A1809" s="29">
        <v>19440718278</v>
      </c>
      <c r="B1809" s="4" t="s">
        <v>10566</v>
      </c>
      <c r="C1809" s="4" t="s">
        <v>10558</v>
      </c>
      <c r="D1809" s="4" t="s">
        <v>28750</v>
      </c>
      <c r="E1809" s="4" t="s">
        <v>71</v>
      </c>
      <c r="F1809" s="4" t="s">
        <v>10566</v>
      </c>
      <c r="G1809" s="4" t="s">
        <v>71</v>
      </c>
      <c r="H1809" s="4" t="s">
        <v>10566</v>
      </c>
      <c r="I1809" s="4" t="s">
        <v>22</v>
      </c>
      <c r="J1809" s="4" t="s">
        <v>10567</v>
      </c>
      <c r="K1809" s="4" t="s">
        <v>10568</v>
      </c>
      <c r="L1809" s="4" t="s">
        <v>476</v>
      </c>
      <c r="M1809" s="4" t="s">
        <v>73</v>
      </c>
      <c r="N1809" s="4" t="s">
        <v>10629</v>
      </c>
      <c r="O1809" s="4" t="s">
        <v>10630</v>
      </c>
      <c r="P1809" s="4" t="s">
        <v>10631</v>
      </c>
      <c r="Q1809" s="4" t="s">
        <v>663</v>
      </c>
      <c r="R1809" s="4" t="s">
        <v>39306</v>
      </c>
      <c r="S1809" s="4" t="s">
        <v>39306</v>
      </c>
      <c r="T1809" s="4" t="s">
        <v>39306</v>
      </c>
    </row>
    <row r="1810" spans="1:20" x14ac:dyDescent="0.2">
      <c r="A1810" s="29">
        <v>19440718195</v>
      </c>
      <c r="B1810" s="4" t="s">
        <v>10569</v>
      </c>
      <c r="C1810" s="4" t="s">
        <v>10558</v>
      </c>
      <c r="D1810" s="4" t="s">
        <v>38578</v>
      </c>
      <c r="E1810" s="4" t="s">
        <v>71</v>
      </c>
      <c r="F1810" s="4" t="s">
        <v>10569</v>
      </c>
      <c r="G1810" s="4" t="s">
        <v>71</v>
      </c>
      <c r="H1810" s="4" t="s">
        <v>10569</v>
      </c>
      <c r="I1810" s="4" t="s">
        <v>22</v>
      </c>
      <c r="J1810" s="4" t="s">
        <v>7669</v>
      </c>
      <c r="K1810" s="4" t="s">
        <v>10570</v>
      </c>
      <c r="L1810" s="4" t="s">
        <v>311</v>
      </c>
      <c r="M1810" s="4" t="s">
        <v>73</v>
      </c>
      <c r="N1810" s="4" t="s">
        <v>10632</v>
      </c>
      <c r="O1810" s="4" t="s">
        <v>10633</v>
      </c>
      <c r="P1810" s="4" t="s">
        <v>10634</v>
      </c>
      <c r="Q1810" s="4" t="s">
        <v>663</v>
      </c>
      <c r="R1810" s="4" t="s">
        <v>39306</v>
      </c>
      <c r="S1810" s="4" t="s">
        <v>39306</v>
      </c>
      <c r="T1810" s="4" t="s">
        <v>39306</v>
      </c>
    </row>
    <row r="1811" spans="1:20" x14ac:dyDescent="0.2">
      <c r="A1811" s="29">
        <v>19440718153</v>
      </c>
      <c r="B1811" s="4" t="s">
        <v>10571</v>
      </c>
      <c r="C1811" s="4" t="s">
        <v>10558</v>
      </c>
      <c r="D1811" s="4" t="s">
        <v>43756</v>
      </c>
      <c r="E1811" s="4" t="s">
        <v>71</v>
      </c>
      <c r="F1811" s="4" t="s">
        <v>10571</v>
      </c>
      <c r="G1811" s="4" t="s">
        <v>71</v>
      </c>
      <c r="H1811" s="4" t="s">
        <v>10571</v>
      </c>
      <c r="I1811" s="4" t="s">
        <v>22</v>
      </c>
      <c r="J1811" s="4" t="s">
        <v>10572</v>
      </c>
      <c r="K1811" s="4" t="s">
        <v>10573</v>
      </c>
      <c r="L1811" s="4" t="s">
        <v>1885</v>
      </c>
      <c r="M1811" s="4" t="s">
        <v>73</v>
      </c>
      <c r="N1811" s="4" t="s">
        <v>10635</v>
      </c>
      <c r="O1811" s="4" t="s">
        <v>10636</v>
      </c>
      <c r="P1811" s="4" t="s">
        <v>10637</v>
      </c>
      <c r="Q1811" s="4" t="s">
        <v>663</v>
      </c>
      <c r="R1811" s="4" t="s">
        <v>39306</v>
      </c>
      <c r="S1811" s="4" t="s">
        <v>39306</v>
      </c>
      <c r="T1811" s="4" t="s">
        <v>39306</v>
      </c>
    </row>
    <row r="1812" spans="1:20" x14ac:dyDescent="0.2">
      <c r="A1812" s="29">
        <v>19440718237</v>
      </c>
      <c r="B1812" s="4" t="s">
        <v>10638</v>
      </c>
      <c r="C1812" s="4" t="s">
        <v>10695</v>
      </c>
      <c r="D1812" s="4" t="s">
        <v>43757</v>
      </c>
      <c r="E1812" s="4" t="s">
        <v>71</v>
      </c>
      <c r="F1812" s="4" t="s">
        <v>10638</v>
      </c>
      <c r="G1812" s="4" t="s">
        <v>71</v>
      </c>
      <c r="H1812" s="4" t="s">
        <v>10638</v>
      </c>
      <c r="I1812" s="4" t="s">
        <v>22</v>
      </c>
      <c r="J1812" s="4" t="s">
        <v>10639</v>
      </c>
      <c r="K1812" s="4" t="s">
        <v>10640</v>
      </c>
      <c r="L1812" s="4" t="s">
        <v>267</v>
      </c>
      <c r="M1812" s="4" t="s">
        <v>73</v>
      </c>
      <c r="N1812" s="4" t="s">
        <v>10696</v>
      </c>
      <c r="O1812" s="4" t="s">
        <v>10697</v>
      </c>
      <c r="P1812" s="4" t="s">
        <v>10698</v>
      </c>
      <c r="Q1812" s="4" t="s">
        <v>663</v>
      </c>
      <c r="R1812" s="4" t="s">
        <v>39306</v>
      </c>
      <c r="S1812" s="4" t="s">
        <v>39306</v>
      </c>
      <c r="T1812" s="4" t="s">
        <v>39306</v>
      </c>
    </row>
    <row r="1813" spans="1:20" x14ac:dyDescent="0.2">
      <c r="A1813" s="29">
        <v>19440718112</v>
      </c>
      <c r="B1813" s="4" t="s">
        <v>10641</v>
      </c>
      <c r="C1813" s="4" t="s">
        <v>10695</v>
      </c>
      <c r="D1813" s="4" t="s">
        <v>43758</v>
      </c>
      <c r="E1813" s="4" t="s">
        <v>71</v>
      </c>
      <c r="F1813" s="4" t="s">
        <v>10641</v>
      </c>
      <c r="G1813" s="4" t="s">
        <v>71</v>
      </c>
      <c r="H1813" s="4" t="s">
        <v>10641</v>
      </c>
      <c r="I1813" s="4" t="s">
        <v>22</v>
      </c>
      <c r="J1813" s="4" t="s">
        <v>1028</v>
      </c>
      <c r="K1813" s="4" t="s">
        <v>10642</v>
      </c>
      <c r="L1813" s="4" t="s">
        <v>535</v>
      </c>
      <c r="M1813" s="4" t="s">
        <v>73</v>
      </c>
      <c r="N1813" s="4" t="s">
        <v>10699</v>
      </c>
      <c r="O1813" s="4" t="s">
        <v>10700</v>
      </c>
      <c r="P1813" s="4" t="s">
        <v>10701</v>
      </c>
      <c r="Q1813" s="4" t="s">
        <v>663</v>
      </c>
      <c r="R1813" s="4" t="s">
        <v>39306</v>
      </c>
      <c r="S1813" s="4" t="s">
        <v>39306</v>
      </c>
      <c r="T1813" s="4" t="s">
        <v>39306</v>
      </c>
    </row>
    <row r="1814" spans="1:20" x14ac:dyDescent="0.2">
      <c r="A1814" s="29">
        <v>19440718328</v>
      </c>
      <c r="B1814" s="4" t="s">
        <v>10643</v>
      </c>
      <c r="C1814" s="4" t="s">
        <v>10695</v>
      </c>
      <c r="D1814" s="4" t="s">
        <v>13540</v>
      </c>
      <c r="E1814" s="4" t="s">
        <v>2835</v>
      </c>
      <c r="F1814" s="4" t="s">
        <v>22906</v>
      </c>
      <c r="G1814" s="4" t="s">
        <v>3020</v>
      </c>
      <c r="H1814" s="4" t="s">
        <v>22906</v>
      </c>
      <c r="I1814" s="4" t="s">
        <v>22</v>
      </c>
      <c r="J1814" s="4" t="s">
        <v>3360</v>
      </c>
      <c r="K1814" s="4" t="s">
        <v>10644</v>
      </c>
      <c r="L1814" s="4" t="s">
        <v>229</v>
      </c>
      <c r="M1814" s="4" t="s">
        <v>73</v>
      </c>
      <c r="N1814" s="4" t="s">
        <v>10702</v>
      </c>
      <c r="O1814" s="4" t="s">
        <v>10703</v>
      </c>
      <c r="P1814" s="4" t="s">
        <v>10704</v>
      </c>
      <c r="Q1814" s="4" t="s">
        <v>663</v>
      </c>
      <c r="R1814" s="4" t="s">
        <v>3021</v>
      </c>
      <c r="S1814" s="4" t="s">
        <v>2836</v>
      </c>
      <c r="T1814" s="4" t="s">
        <v>39306</v>
      </c>
    </row>
    <row r="1815" spans="1:20" x14ac:dyDescent="0.2">
      <c r="A1815" s="29">
        <v>19440718369</v>
      </c>
      <c r="B1815" s="4" t="s">
        <v>10645</v>
      </c>
      <c r="C1815" s="4" t="s">
        <v>10695</v>
      </c>
      <c r="D1815" s="4" t="s">
        <v>12461</v>
      </c>
      <c r="E1815" s="4" t="s">
        <v>2835</v>
      </c>
      <c r="F1815" s="4" t="s">
        <v>27364</v>
      </c>
      <c r="G1815" s="4" t="s">
        <v>2835</v>
      </c>
      <c r="H1815" s="4" t="s">
        <v>27368</v>
      </c>
      <c r="I1815" s="4" t="s">
        <v>22</v>
      </c>
      <c r="J1815" s="4" t="s">
        <v>5585</v>
      </c>
      <c r="K1815" s="4" t="s">
        <v>10646</v>
      </c>
      <c r="L1815" s="4" t="s">
        <v>1288</v>
      </c>
      <c r="M1815" s="4" t="s">
        <v>73</v>
      </c>
      <c r="N1815" s="4" t="s">
        <v>10705</v>
      </c>
      <c r="O1815" s="4" t="s">
        <v>10706</v>
      </c>
      <c r="P1815" s="4" t="s">
        <v>10707</v>
      </c>
      <c r="Q1815" s="4" t="s">
        <v>663</v>
      </c>
      <c r="R1815" s="4" t="s">
        <v>2836</v>
      </c>
      <c r="S1815" s="4" t="s">
        <v>2836</v>
      </c>
      <c r="T1815" s="4" t="s">
        <v>39306</v>
      </c>
    </row>
    <row r="1816" spans="1:20" x14ac:dyDescent="0.2">
      <c r="A1816" s="29">
        <v>19241010107</v>
      </c>
      <c r="B1816" s="4" t="s">
        <v>10647</v>
      </c>
      <c r="C1816" s="4" t="s">
        <v>10695</v>
      </c>
      <c r="D1816" s="4" t="s">
        <v>12462</v>
      </c>
      <c r="E1816" s="4" t="s">
        <v>2835</v>
      </c>
      <c r="F1816" s="4" t="s">
        <v>33584</v>
      </c>
      <c r="G1816" s="4" t="s">
        <v>3020</v>
      </c>
      <c r="H1816" s="4" t="s">
        <v>33585</v>
      </c>
      <c r="I1816" s="4" t="s">
        <v>22</v>
      </c>
      <c r="J1816" s="4" t="s">
        <v>10648</v>
      </c>
      <c r="K1816" s="4" t="s">
        <v>10649</v>
      </c>
      <c r="L1816" s="4" t="s">
        <v>308</v>
      </c>
      <c r="M1816" s="4" t="s">
        <v>73</v>
      </c>
      <c r="N1816" s="4" t="s">
        <v>10708</v>
      </c>
      <c r="O1816" s="4" t="s">
        <v>10709</v>
      </c>
      <c r="P1816" s="4" t="s">
        <v>10710</v>
      </c>
      <c r="Q1816" s="4" t="s">
        <v>922</v>
      </c>
      <c r="R1816" s="4" t="s">
        <v>3021</v>
      </c>
      <c r="S1816" s="4" t="s">
        <v>2836</v>
      </c>
      <c r="T1816" s="4" t="s">
        <v>39306</v>
      </c>
    </row>
    <row r="1817" spans="1:20" x14ac:dyDescent="0.2">
      <c r="A1817" s="29">
        <v>19440718245</v>
      </c>
      <c r="B1817" s="4" t="s">
        <v>10650</v>
      </c>
      <c r="C1817" s="4" t="s">
        <v>10695</v>
      </c>
      <c r="D1817" s="4" t="s">
        <v>43759</v>
      </c>
      <c r="E1817" s="4" t="s">
        <v>71</v>
      </c>
      <c r="F1817" s="4" t="s">
        <v>10650</v>
      </c>
      <c r="G1817" s="4" t="s">
        <v>71</v>
      </c>
      <c r="H1817" s="4" t="s">
        <v>10650</v>
      </c>
      <c r="I1817" s="4" t="s">
        <v>22</v>
      </c>
      <c r="J1817" s="4" t="s">
        <v>55</v>
      </c>
      <c r="K1817" s="4" t="s">
        <v>10651</v>
      </c>
      <c r="L1817" s="4" t="s">
        <v>1072</v>
      </c>
      <c r="M1817" s="4" t="s">
        <v>73</v>
      </c>
      <c r="N1817" s="4" t="s">
        <v>10711</v>
      </c>
      <c r="O1817" s="4" t="s">
        <v>10712</v>
      </c>
      <c r="P1817" s="4" t="s">
        <v>10713</v>
      </c>
      <c r="Q1817" s="4" t="s">
        <v>663</v>
      </c>
      <c r="R1817" s="4" t="s">
        <v>39306</v>
      </c>
      <c r="S1817" s="4" t="s">
        <v>39306</v>
      </c>
      <c r="T1817" s="4" t="s">
        <v>39306</v>
      </c>
    </row>
    <row r="1818" spans="1:20" x14ac:dyDescent="0.2">
      <c r="A1818" s="29">
        <v>19440718286</v>
      </c>
      <c r="B1818" s="4" t="s">
        <v>10652</v>
      </c>
      <c r="C1818" s="4" t="s">
        <v>10695</v>
      </c>
      <c r="D1818" s="4" t="s">
        <v>15524</v>
      </c>
      <c r="E1818" s="4" t="s">
        <v>71</v>
      </c>
      <c r="F1818" s="4" t="s">
        <v>10652</v>
      </c>
      <c r="G1818" s="4" t="s">
        <v>71</v>
      </c>
      <c r="H1818" s="4" t="s">
        <v>10652</v>
      </c>
      <c r="I1818" s="4" t="s">
        <v>22</v>
      </c>
      <c r="J1818" s="4" t="s">
        <v>10653</v>
      </c>
      <c r="K1818" s="4" t="s">
        <v>10654</v>
      </c>
      <c r="L1818" s="4" t="s">
        <v>86</v>
      </c>
      <c r="M1818" s="4" t="s">
        <v>73</v>
      </c>
      <c r="N1818" s="4" t="s">
        <v>10714</v>
      </c>
      <c r="O1818" s="4" t="s">
        <v>10715</v>
      </c>
      <c r="P1818" s="4" t="s">
        <v>10716</v>
      </c>
      <c r="Q1818" s="4" t="s">
        <v>663</v>
      </c>
      <c r="R1818" s="4" t="s">
        <v>39306</v>
      </c>
      <c r="S1818" s="4" t="s">
        <v>39306</v>
      </c>
      <c r="T1818" s="4" t="s">
        <v>39306</v>
      </c>
    </row>
    <row r="1819" spans="1:20" x14ac:dyDescent="0.2">
      <c r="A1819" s="29">
        <v>19440718120</v>
      </c>
      <c r="B1819" s="4" t="s">
        <v>10655</v>
      </c>
      <c r="C1819" s="4" t="s">
        <v>10695</v>
      </c>
      <c r="D1819" s="4" t="s">
        <v>38579</v>
      </c>
      <c r="E1819" s="4" t="s">
        <v>71</v>
      </c>
      <c r="F1819" s="4" t="s">
        <v>10655</v>
      </c>
      <c r="G1819" s="4" t="s">
        <v>71</v>
      </c>
      <c r="H1819" s="4" t="s">
        <v>10655</v>
      </c>
      <c r="I1819" s="4" t="s">
        <v>22</v>
      </c>
      <c r="J1819" s="4" t="s">
        <v>10656</v>
      </c>
      <c r="K1819" s="4" t="s">
        <v>10657</v>
      </c>
      <c r="L1819" s="4" t="s">
        <v>263</v>
      </c>
      <c r="M1819" s="4" t="s">
        <v>73</v>
      </c>
      <c r="N1819" s="4" t="s">
        <v>10717</v>
      </c>
      <c r="O1819" s="4" t="s">
        <v>10718</v>
      </c>
      <c r="P1819" s="4" t="s">
        <v>10719</v>
      </c>
      <c r="Q1819" s="4" t="s">
        <v>663</v>
      </c>
      <c r="R1819" s="4" t="s">
        <v>39306</v>
      </c>
      <c r="S1819" s="4" t="s">
        <v>39306</v>
      </c>
      <c r="T1819" s="4" t="s">
        <v>39306</v>
      </c>
    </row>
    <row r="1820" spans="1:20" x14ac:dyDescent="0.2">
      <c r="A1820" s="29">
        <v>19440718161</v>
      </c>
      <c r="B1820" s="4" t="s">
        <v>10658</v>
      </c>
      <c r="C1820" s="4" t="s">
        <v>10720</v>
      </c>
      <c r="D1820" s="4" t="s">
        <v>26986</v>
      </c>
      <c r="E1820" s="4" t="s">
        <v>71</v>
      </c>
      <c r="F1820" s="4" t="s">
        <v>10658</v>
      </c>
      <c r="G1820" s="4" t="s">
        <v>71</v>
      </c>
      <c r="H1820" s="4" t="s">
        <v>10658</v>
      </c>
      <c r="I1820" s="4" t="s">
        <v>22</v>
      </c>
      <c r="J1820" s="4" t="s">
        <v>3941</v>
      </c>
      <c r="K1820" s="4" t="s">
        <v>10659</v>
      </c>
      <c r="L1820" s="4" t="s">
        <v>263</v>
      </c>
      <c r="M1820" s="4" t="s">
        <v>73</v>
      </c>
      <c r="N1820" s="4" t="s">
        <v>10721</v>
      </c>
      <c r="O1820" s="4" t="s">
        <v>10722</v>
      </c>
      <c r="P1820" s="4" t="s">
        <v>10723</v>
      </c>
      <c r="Q1820" s="4" t="s">
        <v>663</v>
      </c>
      <c r="R1820" s="4" t="s">
        <v>39306</v>
      </c>
      <c r="S1820" s="4" t="s">
        <v>39306</v>
      </c>
      <c r="T1820" s="4" t="s">
        <v>39306</v>
      </c>
    </row>
    <row r="1821" spans="1:20" x14ac:dyDescent="0.2">
      <c r="A1821" s="29">
        <v>19440718088</v>
      </c>
      <c r="B1821" s="4" t="s">
        <v>10660</v>
      </c>
      <c r="C1821" s="4" t="s">
        <v>10720</v>
      </c>
      <c r="D1821" s="4" t="s">
        <v>13541</v>
      </c>
      <c r="E1821" s="4" t="s">
        <v>71</v>
      </c>
      <c r="F1821" s="4" t="s">
        <v>10660</v>
      </c>
      <c r="G1821" s="4" t="s">
        <v>71</v>
      </c>
      <c r="H1821" s="4" t="s">
        <v>10660</v>
      </c>
      <c r="I1821" s="4" t="s">
        <v>22</v>
      </c>
      <c r="J1821" s="4" t="s">
        <v>968</v>
      </c>
      <c r="K1821" s="4" t="s">
        <v>10661</v>
      </c>
      <c r="L1821" s="4" t="s">
        <v>263</v>
      </c>
      <c r="M1821" s="4" t="s">
        <v>73</v>
      </c>
      <c r="N1821" s="4" t="s">
        <v>10724</v>
      </c>
      <c r="O1821" s="4" t="s">
        <v>10725</v>
      </c>
      <c r="P1821" s="4" t="s">
        <v>10726</v>
      </c>
      <c r="Q1821" s="4" t="s">
        <v>663</v>
      </c>
      <c r="R1821" s="4" t="s">
        <v>39306</v>
      </c>
      <c r="S1821" s="4" t="s">
        <v>39306</v>
      </c>
      <c r="T1821" s="4" t="s">
        <v>39306</v>
      </c>
    </row>
    <row r="1822" spans="1:20" x14ac:dyDescent="0.2">
      <c r="A1822" s="29">
        <v>19440718047</v>
      </c>
      <c r="B1822" s="4" t="s">
        <v>10662</v>
      </c>
      <c r="C1822" s="4" t="s">
        <v>10720</v>
      </c>
      <c r="D1822" s="4" t="s">
        <v>13542</v>
      </c>
      <c r="E1822" s="4" t="s">
        <v>71</v>
      </c>
      <c r="F1822" s="4" t="s">
        <v>10662</v>
      </c>
      <c r="G1822" s="4" t="s">
        <v>71</v>
      </c>
      <c r="H1822" s="4" t="s">
        <v>10662</v>
      </c>
      <c r="I1822" s="4" t="s">
        <v>22</v>
      </c>
      <c r="J1822" s="4" t="s">
        <v>10663</v>
      </c>
      <c r="K1822" s="4" t="s">
        <v>10664</v>
      </c>
      <c r="L1822" s="4" t="s">
        <v>1885</v>
      </c>
      <c r="M1822" s="4" t="s">
        <v>73</v>
      </c>
      <c r="N1822" s="4" t="s">
        <v>10727</v>
      </c>
      <c r="O1822" s="4" t="s">
        <v>10728</v>
      </c>
      <c r="P1822" s="4" t="s">
        <v>10729</v>
      </c>
      <c r="Q1822" s="4" t="s">
        <v>663</v>
      </c>
      <c r="R1822" s="4" t="s">
        <v>39306</v>
      </c>
      <c r="S1822" s="4" t="s">
        <v>39306</v>
      </c>
      <c r="T1822" s="4" t="s">
        <v>39306</v>
      </c>
    </row>
    <row r="1823" spans="1:20" x14ac:dyDescent="0.2">
      <c r="A1823" s="29">
        <v>19440718914</v>
      </c>
      <c r="B1823" s="4" t="s">
        <v>10665</v>
      </c>
      <c r="C1823" s="4" t="s">
        <v>10720</v>
      </c>
      <c r="D1823" s="4" t="s">
        <v>13543</v>
      </c>
      <c r="E1823" s="4" t="s">
        <v>71</v>
      </c>
      <c r="F1823" s="4" t="s">
        <v>10665</v>
      </c>
      <c r="G1823" s="4" t="s">
        <v>71</v>
      </c>
      <c r="H1823" s="4" t="s">
        <v>10665</v>
      </c>
      <c r="I1823" s="4" t="s">
        <v>22</v>
      </c>
      <c r="J1823" s="4" t="s">
        <v>10463</v>
      </c>
      <c r="K1823" s="4" t="s">
        <v>10666</v>
      </c>
      <c r="L1823" s="4" t="s">
        <v>1885</v>
      </c>
      <c r="M1823" s="4" t="s">
        <v>73</v>
      </c>
      <c r="N1823" s="4" t="s">
        <v>10730</v>
      </c>
      <c r="O1823" s="4" t="s">
        <v>10731</v>
      </c>
      <c r="P1823" s="4" t="s">
        <v>10732</v>
      </c>
      <c r="Q1823" s="4" t="s">
        <v>663</v>
      </c>
      <c r="R1823" s="4" t="s">
        <v>39306</v>
      </c>
      <c r="S1823" s="4" t="s">
        <v>39306</v>
      </c>
      <c r="T1823" s="4" t="s">
        <v>39306</v>
      </c>
    </row>
    <row r="1824" spans="1:20" x14ac:dyDescent="0.2">
      <c r="A1824" s="29">
        <v>19440718856</v>
      </c>
      <c r="B1824" s="4" t="s">
        <v>10667</v>
      </c>
      <c r="C1824" s="4" t="s">
        <v>10720</v>
      </c>
      <c r="D1824" s="4" t="s">
        <v>20107</v>
      </c>
      <c r="E1824" s="4" t="s">
        <v>2835</v>
      </c>
      <c r="F1824" s="4" t="s">
        <v>36700</v>
      </c>
      <c r="G1824" s="4" t="s">
        <v>3020</v>
      </c>
      <c r="H1824" s="4" t="s">
        <v>36702</v>
      </c>
      <c r="I1824" s="4" t="s">
        <v>22</v>
      </c>
      <c r="J1824" s="4" t="s">
        <v>1705</v>
      </c>
      <c r="K1824" s="4" t="s">
        <v>10668</v>
      </c>
      <c r="L1824" s="4" t="s">
        <v>93</v>
      </c>
      <c r="M1824" s="4" t="s">
        <v>73</v>
      </c>
      <c r="N1824" s="4" t="s">
        <v>10733</v>
      </c>
      <c r="O1824" s="4" t="s">
        <v>10734</v>
      </c>
      <c r="P1824" s="4" t="s">
        <v>10735</v>
      </c>
      <c r="Q1824" s="4" t="s">
        <v>663</v>
      </c>
      <c r="R1824" s="4" t="s">
        <v>3021</v>
      </c>
      <c r="S1824" s="4" t="s">
        <v>2836</v>
      </c>
      <c r="T1824" s="4" t="s">
        <v>39306</v>
      </c>
    </row>
    <row r="1825" spans="1:20" x14ac:dyDescent="0.2">
      <c r="A1825" s="29">
        <v>19440718989</v>
      </c>
      <c r="B1825" s="4" t="s">
        <v>10669</v>
      </c>
      <c r="C1825" s="4" t="s">
        <v>10720</v>
      </c>
      <c r="D1825" s="4" t="s">
        <v>35215</v>
      </c>
      <c r="E1825" s="4" t="s">
        <v>71</v>
      </c>
      <c r="F1825" s="4" t="s">
        <v>10669</v>
      </c>
      <c r="G1825" s="4" t="s">
        <v>71</v>
      </c>
      <c r="H1825" s="4" t="s">
        <v>10669</v>
      </c>
      <c r="I1825" s="4" t="s">
        <v>22</v>
      </c>
      <c r="J1825" s="4" t="s">
        <v>153</v>
      </c>
      <c r="K1825" s="4" t="s">
        <v>10670</v>
      </c>
      <c r="L1825" s="4" t="s">
        <v>86</v>
      </c>
      <c r="M1825" s="4" t="s">
        <v>73</v>
      </c>
      <c r="N1825" s="4" t="s">
        <v>10736</v>
      </c>
      <c r="O1825" s="4" t="s">
        <v>10737</v>
      </c>
      <c r="P1825" s="4" t="s">
        <v>10738</v>
      </c>
      <c r="Q1825" s="4" t="s">
        <v>663</v>
      </c>
      <c r="R1825" s="4" t="s">
        <v>39306</v>
      </c>
      <c r="S1825" s="4" t="s">
        <v>39306</v>
      </c>
      <c r="T1825" s="4" t="s">
        <v>39306</v>
      </c>
    </row>
    <row r="1826" spans="1:20" x14ac:dyDescent="0.2">
      <c r="A1826" s="29">
        <v>19440719896</v>
      </c>
      <c r="B1826" s="4" t="s">
        <v>10671</v>
      </c>
      <c r="C1826" s="4" t="s">
        <v>10720</v>
      </c>
      <c r="D1826" s="4" t="s">
        <v>38580</v>
      </c>
      <c r="E1826" s="4" t="s">
        <v>2835</v>
      </c>
      <c r="F1826" s="4" t="s">
        <v>41124</v>
      </c>
      <c r="G1826" s="4" t="s">
        <v>2835</v>
      </c>
      <c r="H1826" s="4" t="s">
        <v>41124</v>
      </c>
      <c r="I1826" s="4" t="s">
        <v>22</v>
      </c>
      <c r="J1826" s="4" t="s">
        <v>10672</v>
      </c>
      <c r="K1826" s="4" t="s">
        <v>10673</v>
      </c>
      <c r="L1826" s="4" t="s">
        <v>8048</v>
      </c>
      <c r="M1826" s="4" t="s">
        <v>73</v>
      </c>
      <c r="N1826" s="4" t="s">
        <v>10871</v>
      </c>
      <c r="O1826" s="4" t="s">
        <v>10872</v>
      </c>
      <c r="P1826" s="4" t="s">
        <v>10873</v>
      </c>
      <c r="Q1826" s="4" t="s">
        <v>1045</v>
      </c>
      <c r="R1826" s="4" t="s">
        <v>2836</v>
      </c>
      <c r="S1826" s="4" t="s">
        <v>2836</v>
      </c>
      <c r="T1826" s="4" t="s">
        <v>39306</v>
      </c>
    </row>
    <row r="1827" spans="1:20" x14ac:dyDescent="0.2">
      <c r="A1827" s="29">
        <v>19440718963</v>
      </c>
      <c r="B1827" s="4" t="s">
        <v>10674</v>
      </c>
      <c r="C1827" s="4" t="s">
        <v>10720</v>
      </c>
      <c r="D1827" s="4" t="s">
        <v>23542</v>
      </c>
      <c r="E1827" s="4" t="s">
        <v>71</v>
      </c>
      <c r="F1827" s="4" t="s">
        <v>10674</v>
      </c>
      <c r="G1827" s="4" t="s">
        <v>71</v>
      </c>
      <c r="H1827" s="4" t="s">
        <v>10674</v>
      </c>
      <c r="I1827" s="4" t="s">
        <v>22</v>
      </c>
      <c r="J1827" s="4" t="s">
        <v>3824</v>
      </c>
      <c r="K1827" s="4" t="s">
        <v>10675</v>
      </c>
      <c r="L1827" s="4" t="s">
        <v>476</v>
      </c>
      <c r="M1827" s="4" t="s">
        <v>73</v>
      </c>
      <c r="N1827" s="4" t="s">
        <v>10739</v>
      </c>
      <c r="O1827" s="4" t="s">
        <v>10740</v>
      </c>
      <c r="P1827" s="4" t="s">
        <v>10741</v>
      </c>
      <c r="Q1827" s="4" t="s">
        <v>663</v>
      </c>
      <c r="R1827" s="4" t="s">
        <v>39306</v>
      </c>
      <c r="S1827" s="4" t="s">
        <v>39306</v>
      </c>
      <c r="T1827" s="4" t="s">
        <v>39306</v>
      </c>
    </row>
    <row r="1828" spans="1:20" x14ac:dyDescent="0.2">
      <c r="A1828" s="29">
        <v>19440718146</v>
      </c>
      <c r="B1828" s="4" t="s">
        <v>10676</v>
      </c>
      <c r="C1828" s="4" t="s">
        <v>10720</v>
      </c>
      <c r="D1828" s="4" t="s">
        <v>43760</v>
      </c>
      <c r="E1828" s="4" t="s">
        <v>71</v>
      </c>
      <c r="F1828" s="4" t="s">
        <v>10676</v>
      </c>
      <c r="G1828" s="4" t="s">
        <v>71</v>
      </c>
      <c r="H1828" s="4" t="s">
        <v>10676</v>
      </c>
      <c r="I1828" s="4" t="s">
        <v>22</v>
      </c>
      <c r="J1828" s="4" t="s">
        <v>8668</v>
      </c>
      <c r="K1828" s="4" t="s">
        <v>10677</v>
      </c>
      <c r="L1828" s="4" t="s">
        <v>1885</v>
      </c>
      <c r="M1828" s="4" t="s">
        <v>73</v>
      </c>
      <c r="N1828" s="4" t="s">
        <v>10742</v>
      </c>
      <c r="O1828" s="4" t="s">
        <v>10743</v>
      </c>
      <c r="P1828" s="4" t="s">
        <v>10744</v>
      </c>
      <c r="Q1828" s="4" t="s">
        <v>663</v>
      </c>
      <c r="R1828" s="4" t="s">
        <v>39306</v>
      </c>
      <c r="S1828" s="4" t="s">
        <v>39306</v>
      </c>
      <c r="T1828" s="4" t="s">
        <v>39306</v>
      </c>
    </row>
    <row r="1829" spans="1:20" x14ac:dyDescent="0.2">
      <c r="A1829" s="29">
        <v>19440718039</v>
      </c>
      <c r="B1829" s="4" t="s">
        <v>10678</v>
      </c>
      <c r="C1829" s="4" t="s">
        <v>10720</v>
      </c>
      <c r="D1829" s="4" t="s">
        <v>43761</v>
      </c>
      <c r="E1829" s="4" t="s">
        <v>71</v>
      </c>
      <c r="F1829" s="4" t="s">
        <v>10678</v>
      </c>
      <c r="G1829" s="4" t="s">
        <v>71</v>
      </c>
      <c r="H1829" s="4" t="s">
        <v>10678</v>
      </c>
      <c r="I1829" s="4" t="s">
        <v>22</v>
      </c>
      <c r="J1829" s="4" t="s">
        <v>7731</v>
      </c>
      <c r="K1829" s="4" t="s">
        <v>10679</v>
      </c>
      <c r="L1829" s="4" t="s">
        <v>476</v>
      </c>
      <c r="M1829" s="4" t="s">
        <v>73</v>
      </c>
      <c r="N1829" s="4" t="s">
        <v>10745</v>
      </c>
      <c r="O1829" s="4" t="s">
        <v>10746</v>
      </c>
      <c r="P1829" s="4" t="s">
        <v>10747</v>
      </c>
      <c r="Q1829" s="4" t="s">
        <v>663</v>
      </c>
      <c r="R1829" s="4" t="s">
        <v>39306</v>
      </c>
      <c r="S1829" s="4" t="s">
        <v>39306</v>
      </c>
      <c r="T1829" s="4" t="s">
        <v>39306</v>
      </c>
    </row>
    <row r="1830" spans="1:20" x14ac:dyDescent="0.2">
      <c r="A1830" s="29">
        <v>19440718070</v>
      </c>
      <c r="B1830" s="4" t="s">
        <v>10680</v>
      </c>
      <c r="C1830" s="4" t="s">
        <v>10720</v>
      </c>
      <c r="D1830" s="4" t="s">
        <v>18405</v>
      </c>
      <c r="E1830" s="4" t="s">
        <v>71</v>
      </c>
      <c r="F1830" s="4" t="s">
        <v>10680</v>
      </c>
      <c r="G1830" s="4" t="s">
        <v>71</v>
      </c>
      <c r="H1830" s="4" t="s">
        <v>10680</v>
      </c>
      <c r="I1830" s="4" t="s">
        <v>22</v>
      </c>
      <c r="J1830" s="4" t="s">
        <v>10681</v>
      </c>
      <c r="K1830" s="4" t="s">
        <v>10682</v>
      </c>
      <c r="L1830" s="4" t="s">
        <v>1072</v>
      </c>
      <c r="M1830" s="4" t="s">
        <v>73</v>
      </c>
      <c r="N1830" s="4" t="s">
        <v>10748</v>
      </c>
      <c r="O1830" s="4" t="s">
        <v>10749</v>
      </c>
      <c r="P1830" s="4" t="s">
        <v>10750</v>
      </c>
      <c r="Q1830" s="4" t="s">
        <v>663</v>
      </c>
      <c r="R1830" s="4" t="s">
        <v>39306</v>
      </c>
      <c r="S1830" s="4" t="s">
        <v>39306</v>
      </c>
      <c r="T1830" s="4" t="s">
        <v>39306</v>
      </c>
    </row>
    <row r="1831" spans="1:20" x14ac:dyDescent="0.2">
      <c r="A1831" s="29">
        <v>19440718930</v>
      </c>
      <c r="B1831" s="4" t="s">
        <v>10683</v>
      </c>
      <c r="C1831" s="4" t="s">
        <v>10720</v>
      </c>
      <c r="D1831" s="4" t="s">
        <v>20108</v>
      </c>
      <c r="E1831" s="4" t="s">
        <v>71</v>
      </c>
      <c r="F1831" s="4" t="s">
        <v>10683</v>
      </c>
      <c r="G1831" s="4" t="s">
        <v>71</v>
      </c>
      <c r="H1831" s="4" t="s">
        <v>10683</v>
      </c>
      <c r="I1831" s="4" t="s">
        <v>22</v>
      </c>
      <c r="J1831" s="4" t="s">
        <v>10452</v>
      </c>
      <c r="K1831" s="4" t="s">
        <v>10684</v>
      </c>
      <c r="L1831" s="4" t="s">
        <v>1885</v>
      </c>
      <c r="M1831" s="4" t="s">
        <v>73</v>
      </c>
      <c r="N1831" s="4" t="s">
        <v>10751</v>
      </c>
      <c r="O1831" s="4" t="s">
        <v>10752</v>
      </c>
      <c r="P1831" s="4" t="s">
        <v>10753</v>
      </c>
      <c r="Q1831" s="4" t="s">
        <v>663</v>
      </c>
      <c r="R1831" s="4" t="s">
        <v>39306</v>
      </c>
      <c r="S1831" s="4" t="s">
        <v>39306</v>
      </c>
      <c r="T1831" s="4" t="s">
        <v>39306</v>
      </c>
    </row>
    <row r="1832" spans="1:20" x14ac:dyDescent="0.2">
      <c r="A1832" s="29">
        <v>19241005685</v>
      </c>
      <c r="B1832" s="4" t="s">
        <v>10685</v>
      </c>
      <c r="C1832" s="4" t="s">
        <v>10720</v>
      </c>
      <c r="D1832" s="4" t="s">
        <v>26987</v>
      </c>
      <c r="E1832" s="4" t="s">
        <v>2835</v>
      </c>
      <c r="F1832" s="4" t="s">
        <v>26635</v>
      </c>
      <c r="G1832" s="4" t="s">
        <v>3020</v>
      </c>
      <c r="H1832" s="4" t="s">
        <v>26636</v>
      </c>
      <c r="I1832" s="4" t="s">
        <v>22</v>
      </c>
      <c r="J1832" s="4" t="s">
        <v>10686</v>
      </c>
      <c r="K1832" s="4" t="s">
        <v>10687</v>
      </c>
      <c r="L1832" s="4" t="s">
        <v>281</v>
      </c>
      <c r="M1832" s="4" t="s">
        <v>73</v>
      </c>
      <c r="N1832" s="4" t="s">
        <v>10754</v>
      </c>
      <c r="O1832" s="4" t="s">
        <v>10755</v>
      </c>
      <c r="P1832" s="4" t="s">
        <v>10756</v>
      </c>
      <c r="Q1832" s="4" t="s">
        <v>922</v>
      </c>
      <c r="R1832" s="4" t="s">
        <v>3021</v>
      </c>
      <c r="S1832" s="4" t="s">
        <v>2836</v>
      </c>
      <c r="T1832" s="4" t="s">
        <v>39306</v>
      </c>
    </row>
    <row r="1833" spans="1:20" x14ac:dyDescent="0.2">
      <c r="A1833" s="29">
        <v>19440719003</v>
      </c>
      <c r="B1833" s="4" t="s">
        <v>10688</v>
      </c>
      <c r="C1833" s="4" t="s">
        <v>10720</v>
      </c>
      <c r="D1833" s="4" t="s">
        <v>43762</v>
      </c>
      <c r="E1833" s="4" t="s">
        <v>71</v>
      </c>
      <c r="F1833" s="4" t="s">
        <v>10688</v>
      </c>
      <c r="G1833" s="4" t="s">
        <v>71</v>
      </c>
      <c r="H1833" s="4" t="s">
        <v>10688</v>
      </c>
      <c r="I1833" s="4" t="s">
        <v>22</v>
      </c>
      <c r="J1833" s="4" t="s">
        <v>1371</v>
      </c>
      <c r="K1833" s="4" t="s">
        <v>10689</v>
      </c>
      <c r="L1833" s="4" t="s">
        <v>263</v>
      </c>
      <c r="M1833" s="4" t="s">
        <v>73</v>
      </c>
      <c r="N1833" s="4" t="s">
        <v>10757</v>
      </c>
      <c r="O1833" s="4" t="s">
        <v>10758</v>
      </c>
      <c r="P1833" s="4" t="s">
        <v>10759</v>
      </c>
      <c r="Q1833" s="4" t="s">
        <v>663</v>
      </c>
      <c r="R1833" s="4" t="s">
        <v>39306</v>
      </c>
      <c r="S1833" s="4" t="s">
        <v>39306</v>
      </c>
      <c r="T1833" s="4" t="s">
        <v>39306</v>
      </c>
    </row>
    <row r="1834" spans="1:20" x14ac:dyDescent="0.2">
      <c r="A1834" s="29">
        <v>19241005875</v>
      </c>
      <c r="B1834" s="4" t="s">
        <v>10690</v>
      </c>
      <c r="C1834" s="4" t="s">
        <v>10720</v>
      </c>
      <c r="D1834" s="4" t="s">
        <v>38581</v>
      </c>
      <c r="E1834" s="4" t="s">
        <v>71</v>
      </c>
      <c r="F1834" s="4" t="s">
        <v>10690</v>
      </c>
      <c r="G1834" s="4" t="s">
        <v>71</v>
      </c>
      <c r="H1834" s="4" t="s">
        <v>10690</v>
      </c>
      <c r="I1834" s="4" t="s">
        <v>22</v>
      </c>
      <c r="J1834" s="4" t="s">
        <v>10691</v>
      </c>
      <c r="K1834" s="4" t="s">
        <v>10692</v>
      </c>
      <c r="L1834" s="4" t="s">
        <v>8048</v>
      </c>
      <c r="M1834" s="4" t="s">
        <v>73</v>
      </c>
      <c r="N1834" s="4" t="s">
        <v>10760</v>
      </c>
      <c r="O1834" s="4" t="s">
        <v>10761</v>
      </c>
      <c r="P1834" s="4" t="s">
        <v>10762</v>
      </c>
      <c r="Q1834" s="4" t="s">
        <v>922</v>
      </c>
      <c r="R1834" s="4" t="s">
        <v>39306</v>
      </c>
      <c r="S1834" s="4" t="s">
        <v>39306</v>
      </c>
      <c r="T1834" s="4" t="s">
        <v>39306</v>
      </c>
    </row>
    <row r="1835" spans="1:20" x14ac:dyDescent="0.2">
      <c r="A1835" s="29">
        <v>19440718898</v>
      </c>
      <c r="B1835" s="4" t="s">
        <v>10693</v>
      </c>
      <c r="C1835" s="4" t="s">
        <v>10720</v>
      </c>
      <c r="D1835" s="4" t="s">
        <v>43763</v>
      </c>
      <c r="E1835" s="4" t="s">
        <v>2835</v>
      </c>
      <c r="F1835" s="4" t="s">
        <v>40016</v>
      </c>
      <c r="G1835" s="4" t="s">
        <v>3020</v>
      </c>
      <c r="H1835" s="4" t="s">
        <v>40016</v>
      </c>
      <c r="I1835" s="4" t="s">
        <v>22</v>
      </c>
      <c r="J1835" s="4" t="s">
        <v>2924</v>
      </c>
      <c r="K1835" s="4" t="s">
        <v>10694</v>
      </c>
      <c r="L1835" s="4" t="s">
        <v>1680</v>
      </c>
      <c r="M1835" s="4" t="s">
        <v>73</v>
      </c>
      <c r="N1835" s="4" t="s">
        <v>10763</v>
      </c>
      <c r="O1835" s="4" t="s">
        <v>10764</v>
      </c>
      <c r="P1835" s="4" t="s">
        <v>10765</v>
      </c>
      <c r="Q1835" s="4" t="s">
        <v>663</v>
      </c>
      <c r="R1835" s="4" t="s">
        <v>3021</v>
      </c>
      <c r="S1835" s="4" t="s">
        <v>2836</v>
      </c>
      <c r="T1835" s="4" t="s">
        <v>39306</v>
      </c>
    </row>
    <row r="1836" spans="1:20" x14ac:dyDescent="0.2">
      <c r="A1836" s="29">
        <v>19440718872</v>
      </c>
      <c r="B1836" s="4" t="s">
        <v>10766</v>
      </c>
      <c r="C1836" s="4" t="s">
        <v>10874</v>
      </c>
      <c r="D1836" s="4" t="s">
        <v>23543</v>
      </c>
      <c r="E1836" s="4" t="s">
        <v>71</v>
      </c>
      <c r="F1836" s="4" t="s">
        <v>10766</v>
      </c>
      <c r="G1836" s="4" t="s">
        <v>71</v>
      </c>
      <c r="H1836" s="4" t="s">
        <v>10766</v>
      </c>
      <c r="I1836" s="4" t="s">
        <v>22</v>
      </c>
      <c r="J1836" s="4" t="s">
        <v>10767</v>
      </c>
      <c r="K1836" s="4" t="s">
        <v>10768</v>
      </c>
      <c r="L1836" s="4" t="s">
        <v>8048</v>
      </c>
      <c r="M1836" s="4" t="s">
        <v>73</v>
      </c>
      <c r="N1836" s="4" t="s">
        <v>10875</v>
      </c>
      <c r="O1836" s="4" t="s">
        <v>10876</v>
      </c>
      <c r="P1836" s="4" t="s">
        <v>10877</v>
      </c>
      <c r="Q1836" s="4" t="s">
        <v>663</v>
      </c>
      <c r="R1836" s="4" t="s">
        <v>39306</v>
      </c>
      <c r="S1836" s="4" t="s">
        <v>39306</v>
      </c>
      <c r="T1836" s="4" t="s">
        <v>39306</v>
      </c>
    </row>
    <row r="1837" spans="1:20" x14ac:dyDescent="0.2">
      <c r="A1837" s="29">
        <v>19241005602</v>
      </c>
      <c r="B1837" s="4" t="s">
        <v>10769</v>
      </c>
      <c r="C1837" s="4" t="s">
        <v>10874</v>
      </c>
      <c r="D1837" s="4" t="s">
        <v>43764</v>
      </c>
      <c r="E1837" s="4" t="s">
        <v>71</v>
      </c>
      <c r="F1837" s="4" t="s">
        <v>10769</v>
      </c>
      <c r="G1837" s="4" t="s">
        <v>71</v>
      </c>
      <c r="H1837" s="4" t="s">
        <v>10769</v>
      </c>
      <c r="I1837" s="4" t="s">
        <v>22</v>
      </c>
      <c r="J1837" s="4" t="s">
        <v>10770</v>
      </c>
      <c r="K1837" s="4" t="s">
        <v>10771</v>
      </c>
      <c r="L1837" s="4" t="s">
        <v>311</v>
      </c>
      <c r="M1837" s="4" t="s">
        <v>73</v>
      </c>
      <c r="N1837" s="4" t="s">
        <v>10878</v>
      </c>
      <c r="O1837" s="4" t="s">
        <v>10879</v>
      </c>
      <c r="P1837" s="4" t="s">
        <v>10880</v>
      </c>
      <c r="Q1837" s="4" t="s">
        <v>922</v>
      </c>
      <c r="R1837" s="4" t="s">
        <v>39306</v>
      </c>
      <c r="S1837" s="4" t="s">
        <v>39306</v>
      </c>
      <c r="T1837" s="4" t="s">
        <v>39306</v>
      </c>
    </row>
    <row r="1838" spans="1:20" x14ac:dyDescent="0.2">
      <c r="A1838" s="29">
        <v>19440718435</v>
      </c>
      <c r="B1838" s="4" t="s">
        <v>10772</v>
      </c>
      <c r="C1838" s="4" t="s">
        <v>10874</v>
      </c>
      <c r="D1838" s="4" t="s">
        <v>38582</v>
      </c>
      <c r="E1838" s="4" t="s">
        <v>71</v>
      </c>
      <c r="F1838" s="4" t="s">
        <v>10772</v>
      </c>
      <c r="G1838" s="4" t="s">
        <v>71</v>
      </c>
      <c r="H1838" s="4" t="s">
        <v>10772</v>
      </c>
      <c r="I1838" s="4" t="s">
        <v>22</v>
      </c>
      <c r="J1838" s="4" t="s">
        <v>10773</v>
      </c>
      <c r="K1838" s="4" t="s">
        <v>10774</v>
      </c>
      <c r="L1838" s="4" t="s">
        <v>1885</v>
      </c>
      <c r="M1838" s="4" t="s">
        <v>73</v>
      </c>
      <c r="N1838" s="4" t="s">
        <v>10881</v>
      </c>
      <c r="O1838" s="4" t="s">
        <v>10882</v>
      </c>
      <c r="P1838" s="4" t="s">
        <v>10883</v>
      </c>
      <c r="Q1838" s="4" t="s">
        <v>663</v>
      </c>
      <c r="R1838" s="4" t="s">
        <v>39306</v>
      </c>
      <c r="S1838" s="4" t="s">
        <v>39306</v>
      </c>
      <c r="T1838" s="4" t="s">
        <v>39306</v>
      </c>
    </row>
    <row r="1839" spans="1:20" x14ac:dyDescent="0.2">
      <c r="A1839" s="29">
        <v>19241010222</v>
      </c>
      <c r="B1839" s="4" t="s">
        <v>10775</v>
      </c>
      <c r="C1839" s="4" t="s">
        <v>10874</v>
      </c>
      <c r="D1839" s="4" t="s">
        <v>25358</v>
      </c>
      <c r="E1839" s="4" t="s">
        <v>2835</v>
      </c>
      <c r="F1839" s="4" t="s">
        <v>27364</v>
      </c>
      <c r="G1839" s="4" t="s">
        <v>2835</v>
      </c>
      <c r="H1839" s="4" t="s">
        <v>27366</v>
      </c>
      <c r="I1839" s="4" t="s">
        <v>22</v>
      </c>
      <c r="J1839" s="4" t="s">
        <v>10776</v>
      </c>
      <c r="K1839" s="4" t="s">
        <v>10777</v>
      </c>
      <c r="L1839" s="4" t="s">
        <v>8048</v>
      </c>
      <c r="M1839" s="4" t="s">
        <v>73</v>
      </c>
      <c r="N1839" s="4" t="s">
        <v>10884</v>
      </c>
      <c r="O1839" s="4" t="s">
        <v>10885</v>
      </c>
      <c r="P1839" s="4" t="s">
        <v>10886</v>
      </c>
      <c r="Q1839" s="4" t="s">
        <v>922</v>
      </c>
      <c r="R1839" s="4" t="s">
        <v>2836</v>
      </c>
      <c r="S1839" s="4" t="s">
        <v>2836</v>
      </c>
      <c r="T1839" s="4" t="s">
        <v>39306</v>
      </c>
    </row>
    <row r="1840" spans="1:20" x14ac:dyDescent="0.2">
      <c r="A1840" s="29">
        <v>19440718401</v>
      </c>
      <c r="B1840" s="4" t="s">
        <v>10778</v>
      </c>
      <c r="C1840" s="4" t="s">
        <v>10874</v>
      </c>
      <c r="D1840" s="4" t="s">
        <v>32238</v>
      </c>
      <c r="E1840" s="4" t="s">
        <v>71</v>
      </c>
      <c r="F1840" s="4" t="s">
        <v>10778</v>
      </c>
      <c r="G1840" s="4" t="s">
        <v>71</v>
      </c>
      <c r="H1840" s="4" t="s">
        <v>10778</v>
      </c>
      <c r="I1840" s="4" t="s">
        <v>22</v>
      </c>
      <c r="J1840" s="4" t="s">
        <v>10779</v>
      </c>
      <c r="K1840" s="4" t="s">
        <v>10780</v>
      </c>
      <c r="L1840" s="4" t="s">
        <v>468</v>
      </c>
      <c r="M1840" s="4" t="s">
        <v>73</v>
      </c>
      <c r="N1840" s="4" t="s">
        <v>10887</v>
      </c>
      <c r="O1840" s="4" t="s">
        <v>10888</v>
      </c>
      <c r="P1840" s="4" t="s">
        <v>10889</v>
      </c>
      <c r="Q1840" s="4" t="s">
        <v>663</v>
      </c>
      <c r="R1840" s="4" t="s">
        <v>39306</v>
      </c>
      <c r="S1840" s="4" t="s">
        <v>39306</v>
      </c>
      <c r="T1840" s="4" t="s">
        <v>39306</v>
      </c>
    </row>
    <row r="1841" spans="1:20" x14ac:dyDescent="0.2">
      <c r="A1841" s="29">
        <v>19241005792</v>
      </c>
      <c r="B1841" s="4" t="s">
        <v>10781</v>
      </c>
      <c r="C1841" s="4" t="s">
        <v>10874</v>
      </c>
      <c r="D1841" s="4" t="s">
        <v>36867</v>
      </c>
      <c r="E1841" s="4" t="s">
        <v>71</v>
      </c>
      <c r="F1841" s="4" t="s">
        <v>10781</v>
      </c>
      <c r="G1841" s="4" t="s">
        <v>71</v>
      </c>
      <c r="H1841" s="4" t="s">
        <v>10781</v>
      </c>
      <c r="I1841" s="4" t="s">
        <v>22</v>
      </c>
      <c r="J1841" s="4" t="s">
        <v>5788</v>
      </c>
      <c r="K1841" s="4" t="s">
        <v>10782</v>
      </c>
      <c r="L1841" s="4" t="s">
        <v>311</v>
      </c>
      <c r="M1841" s="4" t="s">
        <v>73</v>
      </c>
      <c r="N1841" s="4" t="s">
        <v>10890</v>
      </c>
      <c r="O1841" s="4" t="s">
        <v>10891</v>
      </c>
      <c r="P1841" s="4" t="s">
        <v>10892</v>
      </c>
      <c r="Q1841" s="4" t="s">
        <v>922</v>
      </c>
      <c r="R1841" s="4" t="s">
        <v>39306</v>
      </c>
      <c r="S1841" s="4" t="s">
        <v>39306</v>
      </c>
      <c r="T1841" s="4" t="s">
        <v>39306</v>
      </c>
    </row>
    <row r="1842" spans="1:20" x14ac:dyDescent="0.2">
      <c r="A1842" s="29">
        <v>19241005677</v>
      </c>
      <c r="B1842" s="4" t="s">
        <v>10783</v>
      </c>
      <c r="C1842" s="4" t="s">
        <v>10874</v>
      </c>
      <c r="D1842" s="4" t="s">
        <v>43765</v>
      </c>
      <c r="E1842" s="4" t="s">
        <v>71</v>
      </c>
      <c r="F1842" s="4" t="s">
        <v>10783</v>
      </c>
      <c r="G1842" s="4" t="s">
        <v>71</v>
      </c>
      <c r="H1842" s="4" t="s">
        <v>10783</v>
      </c>
      <c r="I1842" s="4" t="s">
        <v>22</v>
      </c>
      <c r="J1842" s="4" t="s">
        <v>7378</v>
      </c>
      <c r="K1842" s="4" t="s">
        <v>10784</v>
      </c>
      <c r="L1842" s="4" t="s">
        <v>311</v>
      </c>
      <c r="M1842" s="4" t="s">
        <v>73</v>
      </c>
      <c r="N1842" s="4" t="s">
        <v>10893</v>
      </c>
      <c r="O1842" s="4" t="s">
        <v>10894</v>
      </c>
      <c r="P1842" s="4" t="s">
        <v>10895</v>
      </c>
      <c r="Q1842" s="4" t="s">
        <v>922</v>
      </c>
      <c r="R1842" s="4" t="s">
        <v>39306</v>
      </c>
      <c r="S1842" s="4" t="s">
        <v>39306</v>
      </c>
      <c r="T1842" s="4" t="s">
        <v>39306</v>
      </c>
    </row>
    <row r="1843" spans="1:20" x14ac:dyDescent="0.2">
      <c r="A1843" s="29">
        <v>19440718484</v>
      </c>
      <c r="B1843" s="4" t="s">
        <v>10785</v>
      </c>
      <c r="C1843" s="4" t="s">
        <v>10874</v>
      </c>
      <c r="D1843" s="4" t="s">
        <v>12463</v>
      </c>
      <c r="E1843" s="4" t="s">
        <v>2835</v>
      </c>
      <c r="F1843" s="4" t="s">
        <v>27364</v>
      </c>
      <c r="G1843" s="4" t="s">
        <v>2835</v>
      </c>
      <c r="H1843" s="4" t="s">
        <v>27368</v>
      </c>
      <c r="I1843" s="4" t="s">
        <v>22</v>
      </c>
      <c r="J1843" s="4" t="s">
        <v>3289</v>
      </c>
      <c r="K1843" s="4" t="s">
        <v>10786</v>
      </c>
      <c r="L1843" s="4" t="s">
        <v>1288</v>
      </c>
      <c r="M1843" s="4" t="s">
        <v>73</v>
      </c>
      <c r="N1843" s="4" t="s">
        <v>10896</v>
      </c>
      <c r="O1843" s="4" t="s">
        <v>10897</v>
      </c>
      <c r="P1843" s="4" t="s">
        <v>10898</v>
      </c>
      <c r="Q1843" s="4" t="s">
        <v>663</v>
      </c>
      <c r="R1843" s="4" t="s">
        <v>2836</v>
      </c>
      <c r="S1843" s="4" t="s">
        <v>2836</v>
      </c>
      <c r="T1843" s="4" t="s">
        <v>39306</v>
      </c>
    </row>
    <row r="1844" spans="1:20" x14ac:dyDescent="0.2">
      <c r="A1844" s="29">
        <v>19440718443</v>
      </c>
      <c r="B1844" s="4" t="s">
        <v>10787</v>
      </c>
      <c r="C1844" s="4" t="s">
        <v>10874</v>
      </c>
      <c r="D1844" s="4" t="s">
        <v>13544</v>
      </c>
      <c r="E1844" s="4" t="s">
        <v>2835</v>
      </c>
      <c r="F1844" s="4" t="s">
        <v>27364</v>
      </c>
      <c r="G1844" s="4" t="s">
        <v>2835</v>
      </c>
      <c r="H1844" s="4" t="s">
        <v>27368</v>
      </c>
      <c r="I1844" s="4" t="s">
        <v>22</v>
      </c>
      <c r="J1844" s="4" t="s">
        <v>3357</v>
      </c>
      <c r="K1844" s="4" t="s">
        <v>10788</v>
      </c>
      <c r="L1844" s="4" t="s">
        <v>1288</v>
      </c>
      <c r="M1844" s="4" t="s">
        <v>73</v>
      </c>
      <c r="N1844" s="4" t="s">
        <v>10899</v>
      </c>
      <c r="O1844" s="4" t="s">
        <v>10900</v>
      </c>
      <c r="P1844" s="4" t="s">
        <v>10901</v>
      </c>
      <c r="Q1844" s="4" t="s">
        <v>663</v>
      </c>
      <c r="R1844" s="4" t="s">
        <v>2836</v>
      </c>
      <c r="S1844" s="4" t="s">
        <v>2836</v>
      </c>
      <c r="T1844" s="4" t="s">
        <v>39306</v>
      </c>
    </row>
    <row r="1845" spans="1:20" x14ac:dyDescent="0.2">
      <c r="A1845" s="29">
        <v>19440718567</v>
      </c>
      <c r="B1845" s="4" t="s">
        <v>10795</v>
      </c>
      <c r="C1845" s="4" t="s">
        <v>10902</v>
      </c>
      <c r="D1845" s="4" t="s">
        <v>43766</v>
      </c>
      <c r="E1845" s="4" t="s">
        <v>71</v>
      </c>
      <c r="F1845" s="4" t="s">
        <v>10795</v>
      </c>
      <c r="G1845" s="4" t="s">
        <v>71</v>
      </c>
      <c r="H1845" s="4" t="s">
        <v>10795</v>
      </c>
      <c r="I1845" s="4" t="s">
        <v>22</v>
      </c>
      <c r="J1845" s="4" t="s">
        <v>10796</v>
      </c>
      <c r="K1845" s="4" t="s">
        <v>10797</v>
      </c>
      <c r="L1845" s="4" t="s">
        <v>8048</v>
      </c>
      <c r="M1845" s="4" t="s">
        <v>73</v>
      </c>
      <c r="N1845" s="4" t="s">
        <v>10903</v>
      </c>
      <c r="O1845" s="4" t="s">
        <v>10904</v>
      </c>
      <c r="P1845" s="4" t="s">
        <v>10905</v>
      </c>
      <c r="Q1845" s="4" t="s">
        <v>663</v>
      </c>
      <c r="R1845" s="4" t="s">
        <v>39306</v>
      </c>
      <c r="S1845" s="4" t="s">
        <v>39306</v>
      </c>
      <c r="T1845" s="4" t="s">
        <v>39306</v>
      </c>
    </row>
    <row r="1846" spans="1:20" x14ac:dyDescent="0.2">
      <c r="A1846" s="29">
        <v>19440718641</v>
      </c>
      <c r="B1846" s="4" t="s">
        <v>10798</v>
      </c>
      <c r="C1846" s="4" t="s">
        <v>10902</v>
      </c>
      <c r="D1846" s="4" t="s">
        <v>26988</v>
      </c>
      <c r="E1846" s="4" t="s">
        <v>2835</v>
      </c>
      <c r="F1846" s="4" t="s">
        <v>34892</v>
      </c>
      <c r="G1846" s="4" t="s">
        <v>3020</v>
      </c>
      <c r="H1846" s="4" t="s">
        <v>34893</v>
      </c>
      <c r="I1846" s="4" t="s">
        <v>22</v>
      </c>
      <c r="J1846" s="4" t="s">
        <v>10799</v>
      </c>
      <c r="K1846" s="4" t="s">
        <v>10800</v>
      </c>
      <c r="L1846" s="4" t="s">
        <v>3837</v>
      </c>
      <c r="M1846" s="4" t="s">
        <v>73</v>
      </c>
      <c r="N1846" s="4" t="s">
        <v>10906</v>
      </c>
      <c r="O1846" s="4" t="s">
        <v>10907</v>
      </c>
      <c r="P1846" s="4" t="s">
        <v>10908</v>
      </c>
      <c r="Q1846" s="4" t="s">
        <v>663</v>
      </c>
      <c r="R1846" s="4" t="s">
        <v>3021</v>
      </c>
      <c r="S1846" s="4" t="s">
        <v>2836</v>
      </c>
      <c r="T1846" s="4" t="s">
        <v>39306</v>
      </c>
    </row>
    <row r="1847" spans="1:20" x14ac:dyDescent="0.2">
      <c r="A1847" s="29">
        <v>19440718773</v>
      </c>
      <c r="B1847" s="4" t="s">
        <v>10801</v>
      </c>
      <c r="C1847" s="4" t="s">
        <v>10902</v>
      </c>
      <c r="D1847" s="4" t="s">
        <v>36868</v>
      </c>
      <c r="E1847" s="4" t="s">
        <v>71</v>
      </c>
      <c r="F1847" s="4" t="s">
        <v>10801</v>
      </c>
      <c r="G1847" s="4" t="s">
        <v>71</v>
      </c>
      <c r="H1847" s="4" t="s">
        <v>10801</v>
      </c>
      <c r="I1847" s="4" t="s">
        <v>22</v>
      </c>
      <c r="J1847" s="4" t="s">
        <v>10802</v>
      </c>
      <c r="K1847" s="4" t="s">
        <v>10803</v>
      </c>
      <c r="L1847" s="4" t="s">
        <v>1885</v>
      </c>
      <c r="M1847" s="4" t="s">
        <v>73</v>
      </c>
      <c r="N1847" s="4" t="s">
        <v>10909</v>
      </c>
      <c r="O1847" s="4" t="s">
        <v>10910</v>
      </c>
      <c r="P1847" s="4" t="s">
        <v>10911</v>
      </c>
      <c r="Q1847" s="4" t="s">
        <v>663</v>
      </c>
      <c r="R1847" s="4" t="s">
        <v>39306</v>
      </c>
      <c r="S1847" s="4" t="s">
        <v>39306</v>
      </c>
      <c r="T1847" s="4" t="s">
        <v>39306</v>
      </c>
    </row>
    <row r="1848" spans="1:20" x14ac:dyDescent="0.2">
      <c r="A1848" s="29">
        <v>19440718526</v>
      </c>
      <c r="B1848" s="4" t="s">
        <v>10804</v>
      </c>
      <c r="C1848" s="4" t="s">
        <v>10902</v>
      </c>
      <c r="D1848" s="4" t="s">
        <v>43767</v>
      </c>
      <c r="E1848" s="4" t="s">
        <v>71</v>
      </c>
      <c r="F1848" s="4" t="s">
        <v>10804</v>
      </c>
      <c r="G1848" s="4" t="s">
        <v>71</v>
      </c>
      <c r="H1848" s="4" t="s">
        <v>10804</v>
      </c>
      <c r="I1848" s="4" t="s">
        <v>22</v>
      </c>
      <c r="J1848" s="4" t="s">
        <v>10805</v>
      </c>
      <c r="K1848" s="4" t="s">
        <v>10806</v>
      </c>
      <c r="L1848" s="4" t="s">
        <v>1288</v>
      </c>
      <c r="M1848" s="4" t="s">
        <v>73</v>
      </c>
      <c r="N1848" s="4" t="s">
        <v>10912</v>
      </c>
      <c r="O1848" s="4" t="s">
        <v>10913</v>
      </c>
      <c r="P1848" s="4" t="s">
        <v>10914</v>
      </c>
      <c r="Q1848" s="4" t="s">
        <v>663</v>
      </c>
      <c r="R1848" s="4" t="s">
        <v>39306</v>
      </c>
      <c r="S1848" s="4" t="s">
        <v>39306</v>
      </c>
      <c r="T1848" s="4" t="s">
        <v>39306</v>
      </c>
    </row>
    <row r="1849" spans="1:20" x14ac:dyDescent="0.2">
      <c r="A1849" s="29">
        <v>19440718609</v>
      </c>
      <c r="B1849" s="4" t="s">
        <v>10807</v>
      </c>
      <c r="C1849" s="4" t="s">
        <v>10902</v>
      </c>
      <c r="D1849" s="4" t="s">
        <v>33950</v>
      </c>
      <c r="E1849" s="4" t="s">
        <v>2835</v>
      </c>
      <c r="F1849" s="4" t="s">
        <v>33584</v>
      </c>
      <c r="G1849" s="4" t="s">
        <v>3020</v>
      </c>
      <c r="H1849" s="4" t="s">
        <v>33586</v>
      </c>
      <c r="I1849" s="4" t="s">
        <v>22</v>
      </c>
      <c r="J1849" s="4" t="s">
        <v>565</v>
      </c>
      <c r="K1849" s="4" t="s">
        <v>10808</v>
      </c>
      <c r="L1849" s="4" t="s">
        <v>308</v>
      </c>
      <c r="M1849" s="4" t="s">
        <v>73</v>
      </c>
      <c r="N1849" s="4" t="s">
        <v>10915</v>
      </c>
      <c r="O1849" s="4" t="s">
        <v>10916</v>
      </c>
      <c r="P1849" s="4" t="s">
        <v>10917</v>
      </c>
      <c r="Q1849" s="4" t="s">
        <v>663</v>
      </c>
      <c r="R1849" s="4" t="s">
        <v>3021</v>
      </c>
      <c r="S1849" s="4" t="s">
        <v>2836</v>
      </c>
      <c r="T1849" s="4" t="s">
        <v>39306</v>
      </c>
    </row>
    <row r="1850" spans="1:20" x14ac:dyDescent="0.2">
      <c r="A1850" s="29">
        <v>19440718724</v>
      </c>
      <c r="B1850" s="4" t="s">
        <v>10809</v>
      </c>
      <c r="C1850" s="4" t="s">
        <v>10902</v>
      </c>
      <c r="D1850" s="4" t="s">
        <v>35216</v>
      </c>
      <c r="E1850" s="4" t="s">
        <v>2835</v>
      </c>
      <c r="F1850" s="4" t="s">
        <v>34892</v>
      </c>
      <c r="G1850" s="4" t="s">
        <v>3020</v>
      </c>
      <c r="H1850" s="4" t="s">
        <v>34893</v>
      </c>
      <c r="I1850" s="4" t="s">
        <v>22</v>
      </c>
      <c r="J1850" s="4" t="s">
        <v>10441</v>
      </c>
      <c r="K1850" s="4" t="s">
        <v>10810</v>
      </c>
      <c r="L1850" s="4" t="s">
        <v>3837</v>
      </c>
      <c r="M1850" s="4" t="s">
        <v>73</v>
      </c>
      <c r="N1850" s="4" t="s">
        <v>10918</v>
      </c>
      <c r="O1850" s="4" t="s">
        <v>10919</v>
      </c>
      <c r="P1850" s="4" t="s">
        <v>10920</v>
      </c>
      <c r="Q1850" s="4" t="s">
        <v>663</v>
      </c>
      <c r="R1850" s="4" t="s">
        <v>3021</v>
      </c>
      <c r="S1850" s="4" t="s">
        <v>2836</v>
      </c>
      <c r="T1850" s="4" t="s">
        <v>39306</v>
      </c>
    </row>
    <row r="1851" spans="1:20" x14ac:dyDescent="0.2">
      <c r="A1851" s="29">
        <v>19440718682</v>
      </c>
      <c r="B1851" s="4" t="s">
        <v>10811</v>
      </c>
      <c r="C1851" s="4" t="s">
        <v>10902</v>
      </c>
      <c r="D1851" s="4" t="s">
        <v>35217</v>
      </c>
      <c r="E1851" s="4" t="s">
        <v>2835</v>
      </c>
      <c r="F1851" s="4" t="s">
        <v>34892</v>
      </c>
      <c r="G1851" s="4" t="s">
        <v>3020</v>
      </c>
      <c r="H1851" s="4" t="s">
        <v>34893</v>
      </c>
      <c r="I1851" s="4" t="s">
        <v>22</v>
      </c>
      <c r="J1851" s="4" t="s">
        <v>10812</v>
      </c>
      <c r="K1851" s="4" t="s">
        <v>10813</v>
      </c>
      <c r="L1851" s="4" t="s">
        <v>3837</v>
      </c>
      <c r="M1851" s="4" t="s">
        <v>73</v>
      </c>
      <c r="N1851" s="4" t="s">
        <v>10921</v>
      </c>
      <c r="O1851" s="4" t="s">
        <v>10922</v>
      </c>
      <c r="P1851" s="4" t="s">
        <v>10923</v>
      </c>
      <c r="Q1851" s="4" t="s">
        <v>663</v>
      </c>
      <c r="R1851" s="4" t="s">
        <v>3021</v>
      </c>
      <c r="S1851" s="4" t="s">
        <v>2836</v>
      </c>
      <c r="T1851" s="4" t="s">
        <v>39306</v>
      </c>
    </row>
    <row r="1852" spans="1:20" x14ac:dyDescent="0.2">
      <c r="A1852" s="29">
        <v>19440718732</v>
      </c>
      <c r="B1852" s="4" t="s">
        <v>10814</v>
      </c>
      <c r="C1852" s="4" t="s">
        <v>10902</v>
      </c>
      <c r="D1852" s="4" t="s">
        <v>43768</v>
      </c>
      <c r="E1852" s="4" t="s">
        <v>2835</v>
      </c>
      <c r="F1852" s="4" t="s">
        <v>28475</v>
      </c>
      <c r="G1852" s="4" t="s">
        <v>3020</v>
      </c>
      <c r="H1852" s="4" t="s">
        <v>28475</v>
      </c>
      <c r="I1852" s="4" t="s">
        <v>22</v>
      </c>
      <c r="J1852" s="4" t="s">
        <v>10815</v>
      </c>
      <c r="K1852" s="4" t="s">
        <v>10816</v>
      </c>
      <c r="L1852" s="4" t="s">
        <v>96</v>
      </c>
      <c r="M1852" s="4" t="s">
        <v>73</v>
      </c>
      <c r="N1852" s="4" t="s">
        <v>10924</v>
      </c>
      <c r="O1852" s="4" t="s">
        <v>10925</v>
      </c>
      <c r="P1852" s="4" t="s">
        <v>10926</v>
      </c>
      <c r="Q1852" s="4" t="s">
        <v>663</v>
      </c>
      <c r="R1852" s="4" t="s">
        <v>3021</v>
      </c>
      <c r="S1852" s="4" t="s">
        <v>2836</v>
      </c>
      <c r="T1852" s="4" t="s">
        <v>39306</v>
      </c>
    </row>
    <row r="1853" spans="1:20" x14ac:dyDescent="0.2">
      <c r="A1853" s="29">
        <v>19440718849</v>
      </c>
      <c r="B1853" s="4" t="s">
        <v>10817</v>
      </c>
      <c r="C1853" s="4" t="s">
        <v>10902</v>
      </c>
      <c r="D1853" s="4" t="s">
        <v>43769</v>
      </c>
      <c r="E1853" s="4" t="s">
        <v>2835</v>
      </c>
      <c r="F1853" s="4" t="s">
        <v>42616</v>
      </c>
      <c r="G1853" s="4" t="s">
        <v>3020</v>
      </c>
      <c r="H1853" s="4" t="s">
        <v>42616</v>
      </c>
      <c r="I1853" s="4" t="s">
        <v>22</v>
      </c>
      <c r="J1853" s="4" t="s">
        <v>2912</v>
      </c>
      <c r="K1853" s="4" t="s">
        <v>10818</v>
      </c>
      <c r="L1853" s="4" t="s">
        <v>2928</v>
      </c>
      <c r="M1853" s="4" t="s">
        <v>73</v>
      </c>
      <c r="N1853" s="4" t="s">
        <v>10927</v>
      </c>
      <c r="O1853" s="4" t="s">
        <v>10928</v>
      </c>
      <c r="P1853" s="4" t="s">
        <v>10929</v>
      </c>
      <c r="Q1853" s="4" t="s">
        <v>663</v>
      </c>
      <c r="R1853" s="4" t="s">
        <v>3021</v>
      </c>
      <c r="S1853" s="4" t="s">
        <v>2836</v>
      </c>
      <c r="T1853" s="4" t="s">
        <v>39306</v>
      </c>
    </row>
    <row r="1854" spans="1:20" x14ac:dyDescent="0.2">
      <c r="A1854" s="29">
        <v>19440696896</v>
      </c>
      <c r="B1854" s="4" t="s">
        <v>10819</v>
      </c>
      <c r="C1854" s="4" t="s">
        <v>10902</v>
      </c>
      <c r="D1854" s="4" t="s">
        <v>43770</v>
      </c>
      <c r="E1854" s="4" t="s">
        <v>71</v>
      </c>
      <c r="F1854" s="4" t="s">
        <v>10819</v>
      </c>
      <c r="G1854" s="4" t="s">
        <v>71</v>
      </c>
      <c r="H1854" s="4" t="s">
        <v>10819</v>
      </c>
      <c r="I1854" s="4" t="s">
        <v>22</v>
      </c>
      <c r="J1854" s="4" t="s">
        <v>10820</v>
      </c>
      <c r="K1854" s="4" t="s">
        <v>10821</v>
      </c>
      <c r="L1854" s="4" t="s">
        <v>1885</v>
      </c>
      <c r="M1854" s="4" t="s">
        <v>73</v>
      </c>
      <c r="N1854" s="4" t="s">
        <v>10930</v>
      </c>
      <c r="O1854" s="4" t="s">
        <v>10931</v>
      </c>
      <c r="P1854" s="4" t="s">
        <v>10932</v>
      </c>
      <c r="Q1854" s="4" t="s">
        <v>663</v>
      </c>
      <c r="R1854" s="4" t="s">
        <v>39306</v>
      </c>
      <c r="S1854" s="4" t="s">
        <v>39306</v>
      </c>
      <c r="T1854" s="4" t="s">
        <v>39306</v>
      </c>
    </row>
    <row r="1855" spans="1:20" x14ac:dyDescent="0.2">
      <c r="A1855" s="29">
        <v>19440696094</v>
      </c>
      <c r="B1855" s="4" t="s">
        <v>10822</v>
      </c>
      <c r="C1855" s="4" t="s">
        <v>10902</v>
      </c>
      <c r="D1855" s="4" t="s">
        <v>43771</v>
      </c>
      <c r="E1855" s="4" t="s">
        <v>71</v>
      </c>
      <c r="F1855" s="4" t="s">
        <v>10822</v>
      </c>
      <c r="G1855" s="4" t="s">
        <v>71</v>
      </c>
      <c r="H1855" s="4" t="s">
        <v>10822</v>
      </c>
      <c r="I1855" s="4" t="s">
        <v>22</v>
      </c>
      <c r="J1855" s="4" t="s">
        <v>461</v>
      </c>
      <c r="K1855" s="4" t="s">
        <v>10823</v>
      </c>
      <c r="L1855" s="4" t="s">
        <v>267</v>
      </c>
      <c r="M1855" s="4" t="s">
        <v>73</v>
      </c>
      <c r="N1855" s="4" t="s">
        <v>10933</v>
      </c>
      <c r="O1855" s="4" t="s">
        <v>10934</v>
      </c>
      <c r="P1855" s="4" t="s">
        <v>10935</v>
      </c>
      <c r="Q1855" s="4" t="s">
        <v>663</v>
      </c>
      <c r="R1855" s="4" t="s">
        <v>39306</v>
      </c>
      <c r="S1855" s="4" t="s">
        <v>39306</v>
      </c>
      <c r="T1855" s="4" t="s">
        <v>39306</v>
      </c>
    </row>
    <row r="1856" spans="1:20" x14ac:dyDescent="0.2">
      <c r="A1856" s="29">
        <v>19440696136</v>
      </c>
      <c r="B1856" s="4" t="s">
        <v>10824</v>
      </c>
      <c r="C1856" s="4" t="s">
        <v>10902</v>
      </c>
      <c r="D1856" s="4" t="s">
        <v>28751</v>
      </c>
      <c r="E1856" s="4" t="s">
        <v>71</v>
      </c>
      <c r="F1856" s="4" t="s">
        <v>10824</v>
      </c>
      <c r="G1856" s="4" t="s">
        <v>71</v>
      </c>
      <c r="H1856" s="4" t="s">
        <v>10824</v>
      </c>
      <c r="I1856" s="4" t="s">
        <v>22</v>
      </c>
      <c r="J1856" s="4" t="s">
        <v>5265</v>
      </c>
      <c r="K1856" s="4" t="s">
        <v>10825</v>
      </c>
      <c r="L1856" s="4" t="s">
        <v>1885</v>
      </c>
      <c r="M1856" s="4" t="s">
        <v>73</v>
      </c>
      <c r="N1856" s="4" t="s">
        <v>10936</v>
      </c>
      <c r="O1856" s="4" t="s">
        <v>10937</v>
      </c>
      <c r="P1856" s="4" t="s">
        <v>10938</v>
      </c>
      <c r="Q1856" s="4" t="s">
        <v>663</v>
      </c>
      <c r="R1856" s="4" t="s">
        <v>39306</v>
      </c>
      <c r="S1856" s="4" t="s">
        <v>39306</v>
      </c>
      <c r="T1856" s="4" t="s">
        <v>39306</v>
      </c>
    </row>
    <row r="1857" spans="1:20" x14ac:dyDescent="0.2">
      <c r="A1857" s="29">
        <v>19241005727</v>
      </c>
      <c r="B1857" s="4" t="s">
        <v>10827</v>
      </c>
      <c r="C1857" s="4" t="s">
        <v>10939</v>
      </c>
      <c r="D1857" s="4" t="s">
        <v>43772</v>
      </c>
      <c r="E1857" s="4" t="s">
        <v>71</v>
      </c>
      <c r="F1857" s="4" t="s">
        <v>10827</v>
      </c>
      <c r="G1857" s="4" t="s">
        <v>71</v>
      </c>
      <c r="H1857" s="4" t="s">
        <v>10827</v>
      </c>
      <c r="I1857" s="4" t="s">
        <v>22</v>
      </c>
      <c r="J1857" s="4" t="s">
        <v>9821</v>
      </c>
      <c r="K1857" s="4" t="s">
        <v>10828</v>
      </c>
      <c r="L1857" s="4" t="s">
        <v>8048</v>
      </c>
      <c r="M1857" s="4" t="s">
        <v>73</v>
      </c>
      <c r="N1857" s="4" t="s">
        <v>10940</v>
      </c>
      <c r="O1857" s="4" t="s">
        <v>10941</v>
      </c>
      <c r="P1857" s="4" t="s">
        <v>10942</v>
      </c>
      <c r="Q1857" s="4" t="s">
        <v>922</v>
      </c>
      <c r="R1857" s="4" t="s">
        <v>39306</v>
      </c>
      <c r="S1857" s="4" t="s">
        <v>39306</v>
      </c>
      <c r="T1857" s="4" t="s">
        <v>39306</v>
      </c>
    </row>
    <row r="1858" spans="1:20" x14ac:dyDescent="0.2">
      <c r="A1858" s="29">
        <v>19241005552</v>
      </c>
      <c r="B1858" s="4" t="s">
        <v>10829</v>
      </c>
      <c r="C1858" s="4" t="s">
        <v>10939</v>
      </c>
      <c r="D1858" s="4" t="s">
        <v>43773</v>
      </c>
      <c r="E1858" s="4" t="s">
        <v>71</v>
      </c>
      <c r="F1858" s="4" t="s">
        <v>10829</v>
      </c>
      <c r="G1858" s="4" t="s">
        <v>71</v>
      </c>
      <c r="H1858" s="4" t="s">
        <v>10829</v>
      </c>
      <c r="I1858" s="4" t="s">
        <v>22</v>
      </c>
      <c r="J1858" s="4" t="s">
        <v>10830</v>
      </c>
      <c r="K1858" s="4" t="s">
        <v>10831</v>
      </c>
      <c r="L1858" s="4" t="s">
        <v>8048</v>
      </c>
      <c r="M1858" s="4" t="s">
        <v>73</v>
      </c>
      <c r="N1858" s="4" t="s">
        <v>10943</v>
      </c>
      <c r="O1858" s="4" t="s">
        <v>10944</v>
      </c>
      <c r="P1858" s="4" t="s">
        <v>10945</v>
      </c>
      <c r="Q1858" s="4" t="s">
        <v>922</v>
      </c>
      <c r="R1858" s="4" t="s">
        <v>39306</v>
      </c>
      <c r="S1858" s="4" t="s">
        <v>39306</v>
      </c>
      <c r="T1858" s="4" t="s">
        <v>39306</v>
      </c>
    </row>
    <row r="1859" spans="1:20" x14ac:dyDescent="0.2">
      <c r="A1859" s="29">
        <v>19241005958</v>
      </c>
      <c r="B1859" s="4" t="s">
        <v>10832</v>
      </c>
      <c r="C1859" s="4" t="s">
        <v>10939</v>
      </c>
      <c r="D1859" s="4" t="s">
        <v>28752</v>
      </c>
      <c r="E1859" s="4" t="s">
        <v>2835</v>
      </c>
      <c r="F1859" s="4" t="s">
        <v>24659</v>
      </c>
      <c r="G1859" s="4" t="s">
        <v>3020</v>
      </c>
      <c r="H1859" s="4" t="s">
        <v>24659</v>
      </c>
      <c r="I1859" s="4" t="s">
        <v>22</v>
      </c>
      <c r="J1859" s="4" t="s">
        <v>10833</v>
      </c>
      <c r="K1859" s="4" t="s">
        <v>10834</v>
      </c>
      <c r="L1859" s="4" t="s">
        <v>3348</v>
      </c>
      <c r="M1859" s="4" t="s">
        <v>73</v>
      </c>
      <c r="N1859" s="4" t="s">
        <v>10946</v>
      </c>
      <c r="O1859" s="4" t="s">
        <v>10947</v>
      </c>
      <c r="P1859" s="4" t="s">
        <v>10948</v>
      </c>
      <c r="Q1859" s="4" t="s">
        <v>922</v>
      </c>
      <c r="R1859" s="4" t="s">
        <v>3021</v>
      </c>
      <c r="S1859" s="4" t="s">
        <v>2836</v>
      </c>
      <c r="T1859" s="4" t="s">
        <v>39306</v>
      </c>
    </row>
    <row r="1860" spans="1:20" x14ac:dyDescent="0.2">
      <c r="A1860" s="29">
        <v>19440696219</v>
      </c>
      <c r="B1860" s="4" t="s">
        <v>10835</v>
      </c>
      <c r="C1860" s="4" t="s">
        <v>10939</v>
      </c>
      <c r="D1860" s="4" t="s">
        <v>43774</v>
      </c>
      <c r="E1860" s="4" t="s">
        <v>71</v>
      </c>
      <c r="F1860" s="4" t="s">
        <v>10835</v>
      </c>
      <c r="G1860" s="4" t="s">
        <v>71</v>
      </c>
      <c r="H1860" s="4" t="s">
        <v>10835</v>
      </c>
      <c r="I1860" s="4" t="s">
        <v>22</v>
      </c>
      <c r="J1860" s="4" t="s">
        <v>596</v>
      </c>
      <c r="K1860" s="4" t="s">
        <v>10836</v>
      </c>
      <c r="L1860" s="4" t="s">
        <v>1288</v>
      </c>
      <c r="M1860" s="4" t="s">
        <v>73</v>
      </c>
      <c r="N1860" s="4" t="s">
        <v>10949</v>
      </c>
      <c r="O1860" s="4" t="s">
        <v>10950</v>
      </c>
      <c r="P1860" s="4" t="s">
        <v>10951</v>
      </c>
      <c r="Q1860" s="4" t="s">
        <v>663</v>
      </c>
      <c r="R1860" s="4" t="s">
        <v>39306</v>
      </c>
      <c r="S1860" s="4" t="s">
        <v>39306</v>
      </c>
      <c r="T1860" s="4" t="s">
        <v>39306</v>
      </c>
    </row>
    <row r="1861" spans="1:20" x14ac:dyDescent="0.2">
      <c r="A1861" s="29">
        <v>19241005479</v>
      </c>
      <c r="B1861" s="4" t="s">
        <v>10837</v>
      </c>
      <c r="C1861" s="4" t="s">
        <v>10939</v>
      </c>
      <c r="D1861" s="4" t="s">
        <v>40219</v>
      </c>
      <c r="E1861" s="4" t="s">
        <v>71</v>
      </c>
      <c r="F1861" s="4" t="s">
        <v>10837</v>
      </c>
      <c r="G1861" s="4" t="s">
        <v>71</v>
      </c>
      <c r="H1861" s="4" t="s">
        <v>10837</v>
      </c>
      <c r="I1861" s="4" t="s">
        <v>22</v>
      </c>
      <c r="J1861" s="4" t="s">
        <v>10838</v>
      </c>
      <c r="K1861" s="4" t="s">
        <v>10839</v>
      </c>
      <c r="L1861" s="4" t="s">
        <v>267</v>
      </c>
      <c r="M1861" s="4" t="s">
        <v>73</v>
      </c>
      <c r="N1861" s="4" t="s">
        <v>10952</v>
      </c>
      <c r="O1861" s="4" t="s">
        <v>10953</v>
      </c>
      <c r="P1861" s="4" t="s">
        <v>10954</v>
      </c>
      <c r="Q1861" s="4" t="s">
        <v>922</v>
      </c>
      <c r="R1861" s="4" t="s">
        <v>39306</v>
      </c>
      <c r="S1861" s="4" t="s">
        <v>39306</v>
      </c>
      <c r="T1861" s="4" t="s">
        <v>39306</v>
      </c>
    </row>
    <row r="1862" spans="1:20" x14ac:dyDescent="0.2">
      <c r="A1862" s="29">
        <v>19440696250</v>
      </c>
      <c r="B1862" s="4" t="s">
        <v>10840</v>
      </c>
      <c r="C1862" s="4" t="s">
        <v>10939</v>
      </c>
      <c r="D1862" s="4" t="s">
        <v>36869</v>
      </c>
      <c r="E1862" s="4" t="s">
        <v>71</v>
      </c>
      <c r="F1862" s="4" t="s">
        <v>10840</v>
      </c>
      <c r="G1862" s="4" t="s">
        <v>71</v>
      </c>
      <c r="H1862" s="4" t="s">
        <v>10840</v>
      </c>
      <c r="I1862" s="4" t="s">
        <v>22</v>
      </c>
      <c r="J1862" s="4" t="s">
        <v>10439</v>
      </c>
      <c r="K1862" s="4" t="s">
        <v>10841</v>
      </c>
      <c r="L1862" s="4" t="s">
        <v>1885</v>
      </c>
      <c r="M1862" s="4" t="s">
        <v>73</v>
      </c>
      <c r="N1862" s="4" t="s">
        <v>10955</v>
      </c>
      <c r="O1862" s="4" t="s">
        <v>10956</v>
      </c>
      <c r="P1862" s="4" t="s">
        <v>10957</v>
      </c>
      <c r="Q1862" s="4" t="s">
        <v>663</v>
      </c>
      <c r="R1862" s="4" t="s">
        <v>39306</v>
      </c>
      <c r="S1862" s="4" t="s">
        <v>39306</v>
      </c>
      <c r="T1862" s="4" t="s">
        <v>39306</v>
      </c>
    </row>
    <row r="1863" spans="1:20" x14ac:dyDescent="0.2">
      <c r="A1863" s="29">
        <v>19241020346</v>
      </c>
      <c r="B1863" s="4" t="s">
        <v>10842</v>
      </c>
      <c r="C1863" s="4" t="s">
        <v>10939</v>
      </c>
      <c r="D1863" s="4" t="s">
        <v>32239</v>
      </c>
      <c r="E1863" s="4" t="s">
        <v>2835</v>
      </c>
      <c r="F1863" s="4" t="s">
        <v>19505</v>
      </c>
      <c r="G1863" s="4" t="s">
        <v>3020</v>
      </c>
      <c r="H1863" s="4" t="s">
        <v>19505</v>
      </c>
      <c r="I1863" s="4" t="s">
        <v>22</v>
      </c>
      <c r="J1863" s="4" t="s">
        <v>10843</v>
      </c>
      <c r="K1863" s="4" t="s">
        <v>10844</v>
      </c>
      <c r="L1863" s="4" t="s">
        <v>242</v>
      </c>
      <c r="M1863" s="4" t="s">
        <v>73</v>
      </c>
      <c r="N1863" s="4" t="s">
        <v>10958</v>
      </c>
      <c r="O1863" s="4" t="s">
        <v>10959</v>
      </c>
      <c r="P1863" s="4" t="s">
        <v>10960</v>
      </c>
      <c r="Q1863" s="4" t="s">
        <v>5385</v>
      </c>
      <c r="R1863" s="4" t="s">
        <v>3021</v>
      </c>
      <c r="S1863" s="4" t="s">
        <v>2836</v>
      </c>
      <c r="T1863" s="4" t="s">
        <v>39306</v>
      </c>
    </row>
    <row r="1864" spans="1:20" x14ac:dyDescent="0.2">
      <c r="A1864" s="29">
        <v>19241020494</v>
      </c>
      <c r="B1864" s="4" t="s">
        <v>10845</v>
      </c>
      <c r="C1864" s="4" t="s">
        <v>10939</v>
      </c>
      <c r="D1864" s="4" t="s">
        <v>20109</v>
      </c>
      <c r="E1864" s="4" t="s">
        <v>2835</v>
      </c>
      <c r="F1864" s="4" t="s">
        <v>12015</v>
      </c>
      <c r="G1864" s="4" t="s">
        <v>3020</v>
      </c>
      <c r="H1864" s="4" t="s">
        <v>12015</v>
      </c>
      <c r="I1864" s="4" t="s">
        <v>22</v>
      </c>
      <c r="J1864" s="4" t="s">
        <v>7008</v>
      </c>
      <c r="K1864" s="4" t="s">
        <v>10846</v>
      </c>
      <c r="L1864" s="4" t="s">
        <v>271</v>
      </c>
      <c r="M1864" s="4" t="s">
        <v>73</v>
      </c>
      <c r="N1864" s="4" t="s">
        <v>10961</v>
      </c>
      <c r="O1864" s="4" t="s">
        <v>10962</v>
      </c>
      <c r="P1864" s="4" t="s">
        <v>10963</v>
      </c>
      <c r="Q1864" s="4" t="s">
        <v>5385</v>
      </c>
      <c r="R1864" s="4" t="s">
        <v>3021</v>
      </c>
      <c r="S1864" s="4" t="s">
        <v>2836</v>
      </c>
      <c r="T1864" s="4" t="s">
        <v>39306</v>
      </c>
    </row>
    <row r="1865" spans="1:20" x14ac:dyDescent="0.2">
      <c r="A1865" s="29">
        <v>19241005719</v>
      </c>
      <c r="B1865" s="4" t="s">
        <v>10847</v>
      </c>
      <c r="C1865" s="4" t="s">
        <v>10939</v>
      </c>
      <c r="D1865" s="4" t="s">
        <v>30312</v>
      </c>
      <c r="E1865" s="4" t="s">
        <v>2835</v>
      </c>
      <c r="F1865" s="4" t="s">
        <v>42616</v>
      </c>
      <c r="G1865" s="4" t="s">
        <v>3020</v>
      </c>
      <c r="H1865" s="4" t="s">
        <v>42616</v>
      </c>
      <c r="I1865" s="4" t="s">
        <v>22</v>
      </c>
      <c r="J1865" s="4" t="s">
        <v>10848</v>
      </c>
      <c r="K1865" s="4" t="s">
        <v>10849</v>
      </c>
      <c r="L1865" s="4" t="s">
        <v>2928</v>
      </c>
      <c r="M1865" s="4" t="s">
        <v>73</v>
      </c>
      <c r="N1865" s="4" t="s">
        <v>10964</v>
      </c>
      <c r="O1865" s="4" t="s">
        <v>10965</v>
      </c>
      <c r="P1865" s="4" t="s">
        <v>10966</v>
      </c>
      <c r="Q1865" s="4" t="s">
        <v>922</v>
      </c>
      <c r="R1865" s="4" t="s">
        <v>3021</v>
      </c>
      <c r="S1865" s="4" t="s">
        <v>2836</v>
      </c>
      <c r="T1865" s="4" t="s">
        <v>39306</v>
      </c>
    </row>
    <row r="1866" spans="1:20" x14ac:dyDescent="0.2">
      <c r="A1866" s="29">
        <v>19440696177</v>
      </c>
      <c r="B1866" s="4" t="s">
        <v>10850</v>
      </c>
      <c r="C1866" s="4" t="s">
        <v>10939</v>
      </c>
      <c r="D1866" s="4" t="s">
        <v>43775</v>
      </c>
      <c r="E1866" s="4" t="s">
        <v>71</v>
      </c>
      <c r="F1866" s="4" t="s">
        <v>10850</v>
      </c>
      <c r="G1866" s="4" t="s">
        <v>71</v>
      </c>
      <c r="H1866" s="4" t="s">
        <v>10850</v>
      </c>
      <c r="I1866" s="4" t="s">
        <v>22</v>
      </c>
      <c r="J1866" s="4" t="s">
        <v>153</v>
      </c>
      <c r="K1866" s="4" t="s">
        <v>10851</v>
      </c>
      <c r="L1866" s="4" t="s">
        <v>1288</v>
      </c>
      <c r="M1866" s="4" t="s">
        <v>73</v>
      </c>
      <c r="N1866" s="4" t="s">
        <v>10967</v>
      </c>
      <c r="O1866" s="4" t="s">
        <v>10968</v>
      </c>
      <c r="P1866" s="4" t="s">
        <v>10969</v>
      </c>
      <c r="Q1866" s="4" t="s">
        <v>663</v>
      </c>
      <c r="R1866" s="4" t="s">
        <v>39306</v>
      </c>
      <c r="S1866" s="4" t="s">
        <v>39306</v>
      </c>
      <c r="T1866" s="4" t="s">
        <v>39306</v>
      </c>
    </row>
    <row r="1867" spans="1:20" x14ac:dyDescent="0.2">
      <c r="A1867" s="29">
        <v>19440696292</v>
      </c>
      <c r="B1867" s="4" t="s">
        <v>10852</v>
      </c>
      <c r="C1867" s="4" t="s">
        <v>10939</v>
      </c>
      <c r="D1867" s="4" t="s">
        <v>20110</v>
      </c>
      <c r="E1867" s="4" t="s">
        <v>71</v>
      </c>
      <c r="F1867" s="4" t="s">
        <v>10852</v>
      </c>
      <c r="G1867" s="4" t="s">
        <v>71</v>
      </c>
      <c r="H1867" s="4" t="s">
        <v>10852</v>
      </c>
      <c r="I1867" s="4" t="s">
        <v>22</v>
      </c>
      <c r="J1867" s="4" t="s">
        <v>10853</v>
      </c>
      <c r="K1867" s="4" t="s">
        <v>10854</v>
      </c>
      <c r="L1867" s="4" t="s">
        <v>8048</v>
      </c>
      <c r="M1867" s="4" t="s">
        <v>73</v>
      </c>
      <c r="N1867" s="4" t="s">
        <v>10970</v>
      </c>
      <c r="O1867" s="4" t="s">
        <v>10971</v>
      </c>
      <c r="P1867" s="4" t="s">
        <v>10972</v>
      </c>
      <c r="Q1867" s="4" t="s">
        <v>663</v>
      </c>
      <c r="R1867" s="4" t="s">
        <v>39306</v>
      </c>
      <c r="S1867" s="4" t="s">
        <v>39306</v>
      </c>
      <c r="T1867" s="4" t="s">
        <v>39306</v>
      </c>
    </row>
    <row r="1868" spans="1:20" x14ac:dyDescent="0.2">
      <c r="A1868" s="29">
        <v>19241005396</v>
      </c>
      <c r="B1868" s="4" t="s">
        <v>10855</v>
      </c>
      <c r="C1868" s="4" t="s">
        <v>10939</v>
      </c>
      <c r="D1868" s="4" t="s">
        <v>38583</v>
      </c>
      <c r="E1868" s="4" t="s">
        <v>2835</v>
      </c>
      <c r="F1868" s="4" t="s">
        <v>40016</v>
      </c>
      <c r="G1868" s="4" t="s">
        <v>3020</v>
      </c>
      <c r="H1868" s="4" t="s">
        <v>40016</v>
      </c>
      <c r="I1868" s="4" t="s">
        <v>22</v>
      </c>
      <c r="J1868" s="4" t="s">
        <v>3613</v>
      </c>
      <c r="K1868" s="4" t="s">
        <v>10856</v>
      </c>
      <c r="L1868" s="4" t="s">
        <v>1680</v>
      </c>
      <c r="M1868" s="4" t="s">
        <v>73</v>
      </c>
      <c r="N1868" s="4" t="s">
        <v>10973</v>
      </c>
      <c r="O1868" s="4" t="s">
        <v>10974</v>
      </c>
      <c r="P1868" s="4" t="s">
        <v>10975</v>
      </c>
      <c r="Q1868" s="4" t="s">
        <v>922</v>
      </c>
      <c r="R1868" s="4" t="s">
        <v>3021</v>
      </c>
      <c r="S1868" s="4" t="s">
        <v>2836</v>
      </c>
      <c r="T1868" s="4" t="s">
        <v>39306</v>
      </c>
    </row>
    <row r="1869" spans="1:20" x14ac:dyDescent="0.2">
      <c r="A1869" s="29">
        <v>19440696334</v>
      </c>
      <c r="B1869" s="4" t="s">
        <v>10976</v>
      </c>
      <c r="C1869" s="4" t="s">
        <v>10977</v>
      </c>
      <c r="D1869" s="4" t="s">
        <v>36870</v>
      </c>
      <c r="E1869" s="4" t="s">
        <v>2835</v>
      </c>
      <c r="F1869" s="4" t="s">
        <v>34892</v>
      </c>
      <c r="G1869" s="4" t="s">
        <v>3020</v>
      </c>
      <c r="H1869" s="4" t="s">
        <v>34893</v>
      </c>
      <c r="I1869" s="4" t="s">
        <v>22</v>
      </c>
      <c r="J1869" s="4" t="s">
        <v>4810</v>
      </c>
      <c r="K1869" s="4" t="s">
        <v>10978</v>
      </c>
      <c r="L1869" s="4" t="s">
        <v>3837</v>
      </c>
      <c r="M1869" s="4" t="s">
        <v>73</v>
      </c>
      <c r="N1869" s="4" t="s">
        <v>10979</v>
      </c>
      <c r="O1869" s="4" t="s">
        <v>10980</v>
      </c>
      <c r="P1869" s="4" t="s">
        <v>10981</v>
      </c>
      <c r="Q1869" s="4" t="s">
        <v>663</v>
      </c>
      <c r="R1869" s="4" t="s">
        <v>3021</v>
      </c>
      <c r="S1869" s="4" t="s">
        <v>2836</v>
      </c>
      <c r="T1869" s="4" t="s">
        <v>39306</v>
      </c>
    </row>
    <row r="1870" spans="1:20" x14ac:dyDescent="0.2">
      <c r="A1870" s="29">
        <v>19241005206</v>
      </c>
      <c r="B1870" s="4" t="s">
        <v>10982</v>
      </c>
      <c r="C1870" s="4" t="s">
        <v>10977</v>
      </c>
      <c r="D1870" s="4" t="s">
        <v>13545</v>
      </c>
      <c r="E1870" s="4" t="s">
        <v>2835</v>
      </c>
      <c r="F1870" s="4" t="s">
        <v>12015</v>
      </c>
      <c r="G1870" s="4" t="s">
        <v>3020</v>
      </c>
      <c r="H1870" s="4" t="s">
        <v>12015</v>
      </c>
      <c r="I1870" s="4" t="s">
        <v>22</v>
      </c>
      <c r="J1870" s="4" t="s">
        <v>10983</v>
      </c>
      <c r="K1870" s="4" t="s">
        <v>10984</v>
      </c>
      <c r="L1870" s="4" t="s">
        <v>271</v>
      </c>
      <c r="M1870" s="4" t="s">
        <v>73</v>
      </c>
      <c r="N1870" s="4" t="s">
        <v>10985</v>
      </c>
      <c r="O1870" s="4" t="s">
        <v>10986</v>
      </c>
      <c r="P1870" s="4" t="s">
        <v>10987</v>
      </c>
      <c r="Q1870" s="4" t="s">
        <v>922</v>
      </c>
      <c r="R1870" s="4" t="s">
        <v>3021</v>
      </c>
      <c r="S1870" s="4" t="s">
        <v>2836</v>
      </c>
      <c r="T1870" s="4" t="s">
        <v>39306</v>
      </c>
    </row>
    <row r="1871" spans="1:20" x14ac:dyDescent="0.2">
      <c r="A1871" s="29">
        <v>19241005362</v>
      </c>
      <c r="B1871" s="4" t="s">
        <v>10988</v>
      </c>
      <c r="C1871" s="4" t="s">
        <v>10977</v>
      </c>
      <c r="D1871" s="4" t="s">
        <v>12464</v>
      </c>
      <c r="E1871" s="4" t="s">
        <v>71</v>
      </c>
      <c r="F1871" s="4" t="s">
        <v>10988</v>
      </c>
      <c r="G1871" s="4" t="s">
        <v>71</v>
      </c>
      <c r="H1871" s="4" t="s">
        <v>10988</v>
      </c>
      <c r="I1871" s="4" t="s">
        <v>22</v>
      </c>
      <c r="J1871" s="4" t="s">
        <v>10989</v>
      </c>
      <c r="K1871" s="4" t="s">
        <v>10990</v>
      </c>
      <c r="L1871" s="4" t="s">
        <v>263</v>
      </c>
      <c r="M1871" s="4" t="s">
        <v>775</v>
      </c>
      <c r="N1871" s="4" t="s">
        <v>11046</v>
      </c>
      <c r="O1871" s="4" t="s">
        <v>11047</v>
      </c>
      <c r="P1871" s="4" t="s">
        <v>11048</v>
      </c>
      <c r="Q1871" s="4" t="s">
        <v>922</v>
      </c>
      <c r="R1871" s="4" t="s">
        <v>39306</v>
      </c>
      <c r="S1871" s="4" t="s">
        <v>39306</v>
      </c>
      <c r="T1871" s="4" t="s">
        <v>39306</v>
      </c>
    </row>
    <row r="1872" spans="1:20" x14ac:dyDescent="0.2">
      <c r="A1872" s="29">
        <v>19440719979</v>
      </c>
      <c r="B1872" s="4" t="s">
        <v>10991</v>
      </c>
      <c r="C1872" s="4" t="s">
        <v>10977</v>
      </c>
      <c r="D1872" s="4" t="s">
        <v>43776</v>
      </c>
      <c r="E1872" s="4" t="s">
        <v>2835</v>
      </c>
      <c r="F1872" s="4" t="s">
        <v>12015</v>
      </c>
      <c r="G1872" s="4" t="s">
        <v>3020</v>
      </c>
      <c r="H1872" s="4" t="s">
        <v>12015</v>
      </c>
      <c r="I1872" s="4" t="s">
        <v>22</v>
      </c>
      <c r="J1872" s="4" t="s">
        <v>10992</v>
      </c>
      <c r="K1872" s="4" t="s">
        <v>10993</v>
      </c>
      <c r="L1872" s="4" t="s">
        <v>271</v>
      </c>
      <c r="M1872" s="4" t="s">
        <v>73</v>
      </c>
      <c r="N1872" s="4" t="s">
        <v>11154</v>
      </c>
      <c r="O1872" s="4" t="s">
        <v>11155</v>
      </c>
      <c r="P1872" s="4" t="s">
        <v>11156</v>
      </c>
      <c r="Q1872" s="4" t="s">
        <v>1045</v>
      </c>
      <c r="R1872" s="4" t="s">
        <v>3021</v>
      </c>
      <c r="S1872" s="4" t="s">
        <v>2836</v>
      </c>
      <c r="T1872" s="4" t="s">
        <v>39306</v>
      </c>
    </row>
    <row r="1873" spans="1:20" x14ac:dyDescent="0.2">
      <c r="A1873" s="29">
        <v>19440696375</v>
      </c>
      <c r="B1873" s="4" t="s">
        <v>10994</v>
      </c>
      <c r="C1873" s="4" t="s">
        <v>10977</v>
      </c>
      <c r="D1873" s="4" t="s">
        <v>12465</v>
      </c>
      <c r="E1873" s="4" t="s">
        <v>71</v>
      </c>
      <c r="F1873" s="4" t="s">
        <v>36871</v>
      </c>
      <c r="G1873" s="4" t="s">
        <v>71</v>
      </c>
      <c r="H1873" s="4" t="s">
        <v>36872</v>
      </c>
      <c r="I1873" s="4" t="s">
        <v>22</v>
      </c>
      <c r="J1873" s="4" t="s">
        <v>8032</v>
      </c>
      <c r="K1873" s="4" t="s">
        <v>10995</v>
      </c>
      <c r="L1873" s="4" t="s">
        <v>10996</v>
      </c>
      <c r="M1873" s="4" t="s">
        <v>73</v>
      </c>
      <c r="N1873" s="4" t="s">
        <v>11049</v>
      </c>
      <c r="O1873" s="4" t="s">
        <v>11050</v>
      </c>
      <c r="P1873" s="4" t="s">
        <v>11051</v>
      </c>
      <c r="Q1873" s="4" t="s">
        <v>663</v>
      </c>
      <c r="R1873" s="4" t="s">
        <v>39306</v>
      </c>
      <c r="S1873" s="4" t="s">
        <v>39306</v>
      </c>
      <c r="T1873" s="4" t="s">
        <v>39306</v>
      </c>
    </row>
    <row r="1874" spans="1:20" x14ac:dyDescent="0.2">
      <c r="A1874" s="29">
        <v>19440696417</v>
      </c>
      <c r="B1874" s="4" t="s">
        <v>10997</v>
      </c>
      <c r="C1874" s="4" t="s">
        <v>10977</v>
      </c>
      <c r="D1874" s="4" t="s">
        <v>43777</v>
      </c>
      <c r="E1874" s="4" t="s">
        <v>71</v>
      </c>
      <c r="F1874" s="4" t="s">
        <v>10997</v>
      </c>
      <c r="G1874" s="4" t="s">
        <v>71</v>
      </c>
      <c r="H1874" s="4" t="s">
        <v>10997</v>
      </c>
      <c r="I1874" s="4" t="s">
        <v>22</v>
      </c>
      <c r="J1874" s="4" t="s">
        <v>314</v>
      </c>
      <c r="K1874" s="4" t="s">
        <v>10998</v>
      </c>
      <c r="L1874" s="4" t="s">
        <v>263</v>
      </c>
      <c r="M1874" s="4" t="s">
        <v>73</v>
      </c>
      <c r="N1874" s="4" t="s">
        <v>11052</v>
      </c>
      <c r="O1874" s="4" t="s">
        <v>11053</v>
      </c>
      <c r="P1874" s="4" t="s">
        <v>11054</v>
      </c>
      <c r="Q1874" s="4" t="s">
        <v>663</v>
      </c>
      <c r="R1874" s="4" t="s">
        <v>39306</v>
      </c>
      <c r="S1874" s="4" t="s">
        <v>39306</v>
      </c>
      <c r="T1874" s="4" t="s">
        <v>39306</v>
      </c>
    </row>
    <row r="1875" spans="1:20" x14ac:dyDescent="0.2">
      <c r="A1875" s="29">
        <v>19241005842</v>
      </c>
      <c r="B1875" s="4" t="s">
        <v>10999</v>
      </c>
      <c r="C1875" s="4" t="s">
        <v>11055</v>
      </c>
      <c r="D1875" s="4" t="s">
        <v>43778</v>
      </c>
      <c r="E1875" s="4" t="s">
        <v>2835</v>
      </c>
      <c r="F1875" s="4" t="s">
        <v>40016</v>
      </c>
      <c r="G1875" s="4" t="s">
        <v>3020</v>
      </c>
      <c r="H1875" s="4" t="s">
        <v>40016</v>
      </c>
      <c r="I1875" s="4" t="s">
        <v>22</v>
      </c>
      <c r="J1875" s="4" t="s">
        <v>11000</v>
      </c>
      <c r="K1875" s="4" t="s">
        <v>11001</v>
      </c>
      <c r="L1875" s="4" t="s">
        <v>1680</v>
      </c>
      <c r="M1875" s="4" t="s">
        <v>73</v>
      </c>
      <c r="N1875" s="4" t="s">
        <v>11056</v>
      </c>
      <c r="O1875" s="4" t="s">
        <v>11057</v>
      </c>
      <c r="P1875" s="4" t="s">
        <v>11058</v>
      </c>
      <c r="Q1875" s="4" t="s">
        <v>922</v>
      </c>
      <c r="R1875" s="4" t="s">
        <v>3021</v>
      </c>
      <c r="S1875" s="4" t="s">
        <v>2836</v>
      </c>
      <c r="T1875" s="4" t="s">
        <v>39306</v>
      </c>
    </row>
    <row r="1876" spans="1:20" x14ac:dyDescent="0.2">
      <c r="A1876" s="29">
        <v>19440696458</v>
      </c>
      <c r="B1876" s="4" t="s">
        <v>11002</v>
      </c>
      <c r="C1876" s="4" t="s">
        <v>11055</v>
      </c>
      <c r="D1876" s="4" t="s">
        <v>43779</v>
      </c>
      <c r="E1876" s="4" t="s">
        <v>71</v>
      </c>
      <c r="F1876" s="4" t="s">
        <v>11002</v>
      </c>
      <c r="G1876" s="4" t="s">
        <v>71</v>
      </c>
      <c r="H1876" s="4" t="s">
        <v>11002</v>
      </c>
      <c r="I1876" s="4" t="s">
        <v>22</v>
      </c>
      <c r="J1876" s="4" t="s">
        <v>11003</v>
      </c>
      <c r="K1876" s="4" t="s">
        <v>11004</v>
      </c>
      <c r="L1876" s="4" t="s">
        <v>8048</v>
      </c>
      <c r="M1876" s="4" t="s">
        <v>73</v>
      </c>
      <c r="N1876" s="4" t="s">
        <v>11059</v>
      </c>
      <c r="O1876" s="4" t="s">
        <v>11060</v>
      </c>
      <c r="P1876" s="4" t="s">
        <v>11061</v>
      </c>
      <c r="Q1876" s="4" t="s">
        <v>663</v>
      </c>
      <c r="R1876" s="4" t="s">
        <v>39306</v>
      </c>
      <c r="S1876" s="4" t="s">
        <v>39306</v>
      </c>
      <c r="T1876" s="4" t="s">
        <v>39306</v>
      </c>
    </row>
    <row r="1877" spans="1:20" x14ac:dyDescent="0.2">
      <c r="A1877" s="29">
        <v>19241005529</v>
      </c>
      <c r="B1877" s="4" t="s">
        <v>11005</v>
      </c>
      <c r="C1877" s="4" t="s">
        <v>11055</v>
      </c>
      <c r="D1877" s="4" t="s">
        <v>43780</v>
      </c>
      <c r="E1877" s="4" t="s">
        <v>71</v>
      </c>
      <c r="F1877" s="4" t="s">
        <v>32783</v>
      </c>
      <c r="G1877" s="4" t="s">
        <v>71</v>
      </c>
      <c r="H1877" s="4" t="s">
        <v>32783</v>
      </c>
      <c r="I1877" s="4" t="s">
        <v>22</v>
      </c>
      <c r="J1877" s="4" t="s">
        <v>11006</v>
      </c>
      <c r="K1877" s="4" t="s">
        <v>11007</v>
      </c>
      <c r="L1877" s="4" t="s">
        <v>3300</v>
      </c>
      <c r="M1877" s="4" t="s">
        <v>73</v>
      </c>
      <c r="N1877" s="4" t="s">
        <v>11062</v>
      </c>
      <c r="O1877" s="4" t="s">
        <v>11063</v>
      </c>
      <c r="P1877" s="4" t="s">
        <v>11064</v>
      </c>
      <c r="Q1877" s="4" t="s">
        <v>922</v>
      </c>
      <c r="R1877" s="4" t="s">
        <v>39306</v>
      </c>
      <c r="S1877" s="4" t="s">
        <v>39306</v>
      </c>
      <c r="T1877" s="4" t="s">
        <v>39306</v>
      </c>
    </row>
    <row r="1878" spans="1:20" x14ac:dyDescent="0.2">
      <c r="A1878" s="29">
        <v>19241005289</v>
      </c>
      <c r="B1878" s="4" t="s">
        <v>11008</v>
      </c>
      <c r="C1878" s="4" t="s">
        <v>11055</v>
      </c>
      <c r="D1878" s="4" t="s">
        <v>30313</v>
      </c>
      <c r="E1878" s="4" t="s">
        <v>71</v>
      </c>
      <c r="F1878" s="4" t="s">
        <v>11008</v>
      </c>
      <c r="G1878" s="4" t="s">
        <v>71</v>
      </c>
      <c r="H1878" s="4" t="s">
        <v>11008</v>
      </c>
      <c r="I1878" s="4" t="s">
        <v>22</v>
      </c>
      <c r="J1878" s="4" t="s">
        <v>56</v>
      </c>
      <c r="K1878" s="4" t="s">
        <v>11009</v>
      </c>
      <c r="L1878" s="4" t="s">
        <v>267</v>
      </c>
      <c r="M1878" s="4" t="s">
        <v>73</v>
      </c>
      <c r="N1878" s="4" t="s">
        <v>11065</v>
      </c>
      <c r="O1878" s="4" t="s">
        <v>11066</v>
      </c>
      <c r="P1878" s="4" t="s">
        <v>11067</v>
      </c>
      <c r="Q1878" s="4" t="s">
        <v>922</v>
      </c>
      <c r="R1878" s="4" t="s">
        <v>39306</v>
      </c>
      <c r="S1878" s="4" t="s">
        <v>39306</v>
      </c>
      <c r="T1878" s="4" t="s">
        <v>39306</v>
      </c>
    </row>
    <row r="1879" spans="1:20" x14ac:dyDescent="0.2">
      <c r="A1879" s="29">
        <v>19440719995</v>
      </c>
      <c r="B1879" s="4" t="s">
        <v>11010</v>
      </c>
      <c r="C1879" s="4" t="s">
        <v>11055</v>
      </c>
      <c r="D1879" s="4" t="s">
        <v>43781</v>
      </c>
      <c r="E1879" s="4" t="s">
        <v>2835</v>
      </c>
      <c r="F1879" s="4" t="s">
        <v>12015</v>
      </c>
      <c r="G1879" s="4" t="s">
        <v>3020</v>
      </c>
      <c r="H1879" s="4" t="s">
        <v>12015</v>
      </c>
      <c r="I1879" s="4" t="s">
        <v>22</v>
      </c>
      <c r="J1879" s="4" t="s">
        <v>6183</v>
      </c>
      <c r="K1879" s="4" t="s">
        <v>11011</v>
      </c>
      <c r="L1879" s="4" t="s">
        <v>271</v>
      </c>
      <c r="M1879" s="4" t="s">
        <v>73</v>
      </c>
      <c r="N1879" s="4" t="s">
        <v>11157</v>
      </c>
      <c r="O1879" s="4" t="s">
        <v>11158</v>
      </c>
      <c r="P1879" s="4" t="s">
        <v>11159</v>
      </c>
      <c r="Q1879" s="4" t="s">
        <v>1045</v>
      </c>
      <c r="R1879" s="4" t="s">
        <v>3021</v>
      </c>
      <c r="S1879" s="4" t="s">
        <v>2836</v>
      </c>
      <c r="T1879" s="4" t="s">
        <v>39306</v>
      </c>
    </row>
    <row r="1880" spans="1:20" x14ac:dyDescent="0.2">
      <c r="A1880" s="29">
        <v>19440696490</v>
      </c>
      <c r="B1880" s="4" t="s">
        <v>11012</v>
      </c>
      <c r="C1880" s="4" t="s">
        <v>11055</v>
      </c>
      <c r="D1880" s="4" t="s">
        <v>35218</v>
      </c>
      <c r="E1880" s="4" t="s">
        <v>2835</v>
      </c>
      <c r="F1880" s="4" t="s">
        <v>34892</v>
      </c>
      <c r="G1880" s="4" t="s">
        <v>3020</v>
      </c>
      <c r="H1880" s="4" t="s">
        <v>34893</v>
      </c>
      <c r="I1880" s="4" t="s">
        <v>22</v>
      </c>
      <c r="J1880" s="4" t="s">
        <v>5776</v>
      </c>
      <c r="K1880" s="4" t="s">
        <v>11013</v>
      </c>
      <c r="L1880" s="4" t="s">
        <v>3837</v>
      </c>
      <c r="M1880" s="4" t="s">
        <v>73</v>
      </c>
      <c r="N1880" s="4" t="s">
        <v>11068</v>
      </c>
      <c r="O1880" s="4" t="s">
        <v>11069</v>
      </c>
      <c r="P1880" s="4" t="s">
        <v>11070</v>
      </c>
      <c r="Q1880" s="4" t="s">
        <v>663</v>
      </c>
      <c r="R1880" s="4" t="s">
        <v>3021</v>
      </c>
      <c r="S1880" s="4" t="s">
        <v>2836</v>
      </c>
      <c r="T1880" s="4" t="s">
        <v>39306</v>
      </c>
    </row>
    <row r="1881" spans="1:20" x14ac:dyDescent="0.2">
      <c r="A1881" s="29">
        <v>19440696532</v>
      </c>
      <c r="B1881" s="4" t="s">
        <v>11014</v>
      </c>
      <c r="C1881" s="4" t="s">
        <v>11055</v>
      </c>
      <c r="D1881" s="4" t="s">
        <v>43782</v>
      </c>
      <c r="E1881" s="4" t="s">
        <v>71</v>
      </c>
      <c r="F1881" s="4" t="s">
        <v>11014</v>
      </c>
      <c r="G1881" s="4" t="s">
        <v>71</v>
      </c>
      <c r="H1881" s="4" t="s">
        <v>11014</v>
      </c>
      <c r="I1881" s="4" t="s">
        <v>22</v>
      </c>
      <c r="J1881" s="4" t="s">
        <v>11015</v>
      </c>
      <c r="K1881" s="4" t="s">
        <v>11016</v>
      </c>
      <c r="L1881" s="4" t="s">
        <v>1072</v>
      </c>
      <c r="M1881" s="4" t="s">
        <v>73</v>
      </c>
      <c r="N1881" s="4" t="s">
        <v>11071</v>
      </c>
      <c r="O1881" s="4" t="s">
        <v>11072</v>
      </c>
      <c r="P1881" s="4" t="s">
        <v>11073</v>
      </c>
      <c r="Q1881" s="4" t="s">
        <v>663</v>
      </c>
      <c r="R1881" s="4" t="s">
        <v>39306</v>
      </c>
      <c r="S1881" s="4" t="s">
        <v>39306</v>
      </c>
      <c r="T1881" s="4" t="s">
        <v>39306</v>
      </c>
    </row>
    <row r="1882" spans="1:20" x14ac:dyDescent="0.2">
      <c r="A1882" s="29">
        <v>19440696573</v>
      </c>
      <c r="B1882" s="4" t="s">
        <v>11017</v>
      </c>
      <c r="C1882" s="4" t="s">
        <v>11055</v>
      </c>
      <c r="D1882" s="4" t="s">
        <v>25359</v>
      </c>
      <c r="E1882" s="4" t="s">
        <v>71</v>
      </c>
      <c r="F1882" s="4" t="s">
        <v>11017</v>
      </c>
      <c r="G1882" s="4" t="s">
        <v>71</v>
      </c>
      <c r="H1882" s="4" t="s">
        <v>11017</v>
      </c>
      <c r="I1882" s="4" t="s">
        <v>22</v>
      </c>
      <c r="J1882" s="4" t="s">
        <v>4537</v>
      </c>
      <c r="K1882" s="4" t="s">
        <v>11018</v>
      </c>
      <c r="L1882" s="4" t="s">
        <v>263</v>
      </c>
      <c r="M1882" s="4" t="s">
        <v>73</v>
      </c>
      <c r="N1882" s="4" t="s">
        <v>11074</v>
      </c>
      <c r="O1882" s="4" t="s">
        <v>11075</v>
      </c>
      <c r="P1882" s="4" t="s">
        <v>11076</v>
      </c>
      <c r="Q1882" s="4" t="s">
        <v>663</v>
      </c>
      <c r="R1882" s="4" t="s">
        <v>39306</v>
      </c>
      <c r="S1882" s="4" t="s">
        <v>39306</v>
      </c>
      <c r="T1882" s="4" t="s">
        <v>39306</v>
      </c>
    </row>
    <row r="1883" spans="1:20" x14ac:dyDescent="0.2">
      <c r="A1883" s="29">
        <v>19440696615</v>
      </c>
      <c r="B1883" s="4" t="s">
        <v>11019</v>
      </c>
      <c r="C1883" s="4" t="s">
        <v>11055</v>
      </c>
      <c r="D1883" s="4" t="s">
        <v>28753</v>
      </c>
      <c r="E1883" s="4" t="s">
        <v>71</v>
      </c>
      <c r="F1883" s="4" t="s">
        <v>11019</v>
      </c>
      <c r="G1883" s="4" t="s">
        <v>71</v>
      </c>
      <c r="H1883" s="4" t="s">
        <v>11019</v>
      </c>
      <c r="I1883" s="4" t="s">
        <v>22</v>
      </c>
      <c r="J1883" s="4" t="s">
        <v>1539</v>
      </c>
      <c r="K1883" s="4" t="s">
        <v>11020</v>
      </c>
      <c r="L1883" s="4" t="s">
        <v>468</v>
      </c>
      <c r="M1883" s="4" t="s">
        <v>73</v>
      </c>
      <c r="N1883" s="4" t="s">
        <v>11077</v>
      </c>
      <c r="O1883" s="4" t="s">
        <v>11078</v>
      </c>
      <c r="P1883" s="4" t="s">
        <v>11079</v>
      </c>
      <c r="Q1883" s="4" t="s">
        <v>663</v>
      </c>
      <c r="R1883" s="4" t="s">
        <v>39306</v>
      </c>
      <c r="S1883" s="4" t="s">
        <v>39306</v>
      </c>
      <c r="T1883" s="4" t="s">
        <v>39306</v>
      </c>
    </row>
    <row r="1884" spans="1:20" x14ac:dyDescent="0.2">
      <c r="A1884" s="29">
        <v>19440719904</v>
      </c>
      <c r="B1884" s="4" t="s">
        <v>11022</v>
      </c>
      <c r="C1884" s="4" t="s">
        <v>11055</v>
      </c>
      <c r="D1884" s="4" t="s">
        <v>43783</v>
      </c>
      <c r="E1884" s="4" t="s">
        <v>2835</v>
      </c>
      <c r="F1884" s="4" t="s">
        <v>16612</v>
      </c>
      <c r="G1884" s="4" t="s">
        <v>3020</v>
      </c>
      <c r="H1884" s="4" t="s">
        <v>16612</v>
      </c>
      <c r="I1884" s="4" t="s">
        <v>22</v>
      </c>
      <c r="J1884" s="4" t="s">
        <v>120</v>
      </c>
      <c r="K1884" s="4" t="s">
        <v>11023</v>
      </c>
      <c r="L1884" s="4" t="s">
        <v>453</v>
      </c>
      <c r="M1884" s="4" t="s">
        <v>73</v>
      </c>
      <c r="N1884" s="4" t="s">
        <v>11160</v>
      </c>
      <c r="O1884" s="4" t="s">
        <v>11161</v>
      </c>
      <c r="P1884" s="4" t="s">
        <v>11162</v>
      </c>
      <c r="Q1884" s="4" t="s">
        <v>1045</v>
      </c>
      <c r="R1884" s="4" t="s">
        <v>3021</v>
      </c>
      <c r="S1884" s="4" t="s">
        <v>2836</v>
      </c>
      <c r="T1884" s="4" t="s">
        <v>39306</v>
      </c>
    </row>
    <row r="1885" spans="1:20" x14ac:dyDescent="0.2">
      <c r="A1885" s="29">
        <v>19440696227</v>
      </c>
      <c r="B1885" s="4" t="s">
        <v>11024</v>
      </c>
      <c r="C1885" s="4" t="s">
        <v>11080</v>
      </c>
      <c r="D1885" s="4" t="s">
        <v>36873</v>
      </c>
      <c r="E1885" s="4" t="s">
        <v>71</v>
      </c>
      <c r="F1885" s="4" t="s">
        <v>11024</v>
      </c>
      <c r="G1885" s="4" t="s">
        <v>71</v>
      </c>
      <c r="H1885" s="4" t="s">
        <v>11024</v>
      </c>
      <c r="I1885" s="4" t="s">
        <v>22</v>
      </c>
      <c r="J1885" s="4" t="s">
        <v>11025</v>
      </c>
      <c r="K1885" s="4" t="s">
        <v>11026</v>
      </c>
      <c r="L1885" s="4" t="s">
        <v>476</v>
      </c>
      <c r="M1885" s="4" t="s">
        <v>73</v>
      </c>
      <c r="N1885" s="4" t="s">
        <v>4202</v>
      </c>
      <c r="O1885" s="4" t="s">
        <v>11081</v>
      </c>
      <c r="P1885" s="4" t="s">
        <v>11082</v>
      </c>
      <c r="Q1885" s="4" t="s">
        <v>663</v>
      </c>
      <c r="R1885" s="4" t="s">
        <v>39306</v>
      </c>
      <c r="S1885" s="4" t="s">
        <v>39306</v>
      </c>
      <c r="T1885" s="4" t="s">
        <v>39306</v>
      </c>
    </row>
    <row r="1886" spans="1:20" x14ac:dyDescent="0.2">
      <c r="A1886" s="29">
        <v>19440696185</v>
      </c>
      <c r="B1886" s="4" t="s">
        <v>11027</v>
      </c>
      <c r="C1886" s="4" t="s">
        <v>11080</v>
      </c>
      <c r="D1886" s="4" t="s">
        <v>28754</v>
      </c>
      <c r="E1886" s="4" t="s">
        <v>71</v>
      </c>
      <c r="F1886" s="4" t="s">
        <v>11027</v>
      </c>
      <c r="G1886" s="4" t="s">
        <v>71</v>
      </c>
      <c r="H1886" s="4" t="s">
        <v>11027</v>
      </c>
      <c r="I1886" s="4" t="s">
        <v>22</v>
      </c>
      <c r="J1886" s="4" t="s">
        <v>11028</v>
      </c>
      <c r="K1886" s="4" t="s">
        <v>11029</v>
      </c>
      <c r="L1886" s="4" t="s">
        <v>1288</v>
      </c>
      <c r="M1886" s="4" t="s">
        <v>73</v>
      </c>
      <c r="N1886" s="4" t="s">
        <v>11083</v>
      </c>
      <c r="O1886" s="4" t="s">
        <v>11084</v>
      </c>
      <c r="P1886" s="4" t="s">
        <v>11085</v>
      </c>
      <c r="Q1886" s="4" t="s">
        <v>663</v>
      </c>
      <c r="R1886" s="4" t="s">
        <v>39306</v>
      </c>
      <c r="S1886" s="4" t="s">
        <v>39306</v>
      </c>
      <c r="T1886" s="4" t="s">
        <v>39306</v>
      </c>
    </row>
    <row r="1887" spans="1:20" x14ac:dyDescent="0.2">
      <c r="A1887" s="29">
        <v>19440696144</v>
      </c>
      <c r="B1887" s="4" t="s">
        <v>11030</v>
      </c>
      <c r="C1887" s="4" t="s">
        <v>11080</v>
      </c>
      <c r="D1887" s="4" t="s">
        <v>26989</v>
      </c>
      <c r="E1887" s="4" t="s">
        <v>2835</v>
      </c>
      <c r="F1887" s="4" t="s">
        <v>33584</v>
      </c>
      <c r="G1887" s="4" t="s">
        <v>3020</v>
      </c>
      <c r="H1887" s="4" t="s">
        <v>33586</v>
      </c>
      <c r="I1887" s="4" t="s">
        <v>22</v>
      </c>
      <c r="J1887" s="4" t="s">
        <v>11031</v>
      </c>
      <c r="K1887" s="4" t="s">
        <v>11032</v>
      </c>
      <c r="L1887" s="4" t="s">
        <v>308</v>
      </c>
      <c r="M1887" s="4" t="s">
        <v>73</v>
      </c>
      <c r="N1887" s="4" t="s">
        <v>11086</v>
      </c>
      <c r="O1887" s="4" t="s">
        <v>11087</v>
      </c>
      <c r="P1887" s="4" t="s">
        <v>11088</v>
      </c>
      <c r="Q1887" s="4" t="s">
        <v>663</v>
      </c>
      <c r="R1887" s="4" t="s">
        <v>3021</v>
      </c>
      <c r="S1887" s="4" t="s">
        <v>2836</v>
      </c>
      <c r="T1887" s="4" t="s">
        <v>39306</v>
      </c>
    </row>
    <row r="1888" spans="1:20" x14ac:dyDescent="0.2">
      <c r="A1888" s="29">
        <v>19440696102</v>
      </c>
      <c r="B1888" s="4" t="s">
        <v>11033</v>
      </c>
      <c r="C1888" s="4" t="s">
        <v>11080</v>
      </c>
      <c r="D1888" s="4" t="s">
        <v>12466</v>
      </c>
      <c r="E1888" s="4" t="s">
        <v>2835</v>
      </c>
      <c r="F1888" s="4" t="s">
        <v>34820</v>
      </c>
      <c r="G1888" s="4" t="s">
        <v>3020</v>
      </c>
      <c r="H1888" s="4" t="s">
        <v>36702</v>
      </c>
      <c r="I1888" s="4" t="s">
        <v>22</v>
      </c>
      <c r="J1888" s="4" t="s">
        <v>1948</v>
      </c>
      <c r="K1888" s="4" t="s">
        <v>11034</v>
      </c>
      <c r="L1888" s="4" t="s">
        <v>93</v>
      </c>
      <c r="M1888" s="4" t="s">
        <v>73</v>
      </c>
      <c r="N1888" s="4" t="s">
        <v>11089</v>
      </c>
      <c r="O1888" s="4" t="s">
        <v>11090</v>
      </c>
      <c r="P1888" s="4" t="s">
        <v>11091</v>
      </c>
      <c r="Q1888" s="4" t="s">
        <v>663</v>
      </c>
      <c r="R1888" s="4" t="s">
        <v>3021</v>
      </c>
      <c r="S1888" s="4" t="s">
        <v>2836</v>
      </c>
      <c r="T1888" s="4" t="s">
        <v>39306</v>
      </c>
    </row>
    <row r="1889" spans="1:20" x14ac:dyDescent="0.2">
      <c r="A1889" s="29">
        <v>19440696029</v>
      </c>
      <c r="B1889" s="4" t="s">
        <v>11035</v>
      </c>
      <c r="C1889" s="4" t="s">
        <v>11080</v>
      </c>
      <c r="D1889" s="4" t="s">
        <v>40220</v>
      </c>
      <c r="E1889" s="4" t="s">
        <v>71</v>
      </c>
      <c r="F1889" s="4" t="s">
        <v>11035</v>
      </c>
      <c r="G1889" s="4" t="s">
        <v>71</v>
      </c>
      <c r="H1889" s="4" t="s">
        <v>11035</v>
      </c>
      <c r="I1889" s="4" t="s">
        <v>22</v>
      </c>
      <c r="J1889" s="4" t="s">
        <v>11036</v>
      </c>
      <c r="K1889" s="4" t="s">
        <v>11037</v>
      </c>
      <c r="L1889" s="4" t="s">
        <v>1072</v>
      </c>
      <c r="M1889" s="4" t="s">
        <v>73</v>
      </c>
      <c r="N1889" s="4" t="s">
        <v>11092</v>
      </c>
      <c r="O1889" s="4" t="s">
        <v>11093</v>
      </c>
      <c r="P1889" s="4" t="s">
        <v>11094</v>
      </c>
      <c r="Q1889" s="4" t="s">
        <v>663</v>
      </c>
      <c r="R1889" s="4" t="s">
        <v>39306</v>
      </c>
      <c r="S1889" s="4" t="s">
        <v>39306</v>
      </c>
      <c r="T1889" s="4" t="s">
        <v>39306</v>
      </c>
    </row>
    <row r="1890" spans="1:20" x14ac:dyDescent="0.2">
      <c r="A1890" s="29">
        <v>19440696045</v>
      </c>
      <c r="B1890" s="4" t="s">
        <v>11038</v>
      </c>
      <c r="C1890" s="4" t="s">
        <v>11080</v>
      </c>
      <c r="D1890" s="4" t="s">
        <v>32240</v>
      </c>
      <c r="E1890" s="4" t="s">
        <v>71</v>
      </c>
      <c r="F1890" s="4" t="s">
        <v>11038</v>
      </c>
      <c r="G1890" s="4" t="s">
        <v>71</v>
      </c>
      <c r="H1890" s="4" t="s">
        <v>11038</v>
      </c>
      <c r="I1890" s="4" t="s">
        <v>22</v>
      </c>
      <c r="J1890" s="4" t="s">
        <v>11039</v>
      </c>
      <c r="K1890" s="4" t="s">
        <v>11040</v>
      </c>
      <c r="L1890" s="4" t="s">
        <v>1072</v>
      </c>
      <c r="M1890" s="4" t="s">
        <v>73</v>
      </c>
      <c r="N1890" s="4" t="s">
        <v>11095</v>
      </c>
      <c r="O1890" s="4" t="s">
        <v>11096</v>
      </c>
      <c r="P1890" s="4" t="s">
        <v>11097</v>
      </c>
      <c r="Q1890" s="4" t="s">
        <v>663</v>
      </c>
      <c r="R1890" s="4" t="s">
        <v>39306</v>
      </c>
      <c r="S1890" s="4" t="s">
        <v>39306</v>
      </c>
      <c r="T1890" s="4" t="s">
        <v>39306</v>
      </c>
    </row>
    <row r="1891" spans="1:20" x14ac:dyDescent="0.2">
      <c r="A1891" s="29">
        <v>19440696979</v>
      </c>
      <c r="B1891" s="4" t="s">
        <v>11041</v>
      </c>
      <c r="C1891" s="4" t="s">
        <v>11080</v>
      </c>
      <c r="D1891" s="4" t="s">
        <v>43784</v>
      </c>
      <c r="E1891" s="4" t="s">
        <v>71</v>
      </c>
      <c r="F1891" s="4" t="s">
        <v>11041</v>
      </c>
      <c r="G1891" s="4" t="s">
        <v>71</v>
      </c>
      <c r="H1891" s="4" t="s">
        <v>11041</v>
      </c>
      <c r="I1891" s="4" t="s">
        <v>22</v>
      </c>
      <c r="J1891" s="4" t="s">
        <v>11042</v>
      </c>
      <c r="K1891" s="4" t="s">
        <v>11043</v>
      </c>
      <c r="L1891" s="4" t="s">
        <v>249</v>
      </c>
      <c r="M1891" s="4" t="s">
        <v>73</v>
      </c>
      <c r="N1891" s="4" t="s">
        <v>11098</v>
      </c>
      <c r="O1891" s="4" t="s">
        <v>11099</v>
      </c>
      <c r="P1891" s="4" t="s">
        <v>11100</v>
      </c>
      <c r="Q1891" s="4" t="s">
        <v>663</v>
      </c>
      <c r="R1891" s="4" t="s">
        <v>39306</v>
      </c>
      <c r="S1891" s="4" t="s">
        <v>39306</v>
      </c>
      <c r="T1891" s="4" t="s">
        <v>39306</v>
      </c>
    </row>
    <row r="1892" spans="1:20" x14ac:dyDescent="0.2">
      <c r="A1892" s="29">
        <v>19440696938</v>
      </c>
      <c r="B1892" s="4" t="s">
        <v>11044</v>
      </c>
      <c r="C1892" s="4" t="s">
        <v>11080</v>
      </c>
      <c r="D1892" s="4" t="s">
        <v>43785</v>
      </c>
      <c r="E1892" s="4" t="s">
        <v>71</v>
      </c>
      <c r="F1892" s="4" t="s">
        <v>11044</v>
      </c>
      <c r="G1892" s="4" t="s">
        <v>71</v>
      </c>
      <c r="H1892" s="4" t="s">
        <v>11044</v>
      </c>
      <c r="I1892" s="4" t="s">
        <v>22</v>
      </c>
      <c r="J1892" s="4" t="s">
        <v>1414</v>
      </c>
      <c r="K1892" s="4" t="s">
        <v>11045</v>
      </c>
      <c r="L1892" s="4" t="s">
        <v>1072</v>
      </c>
      <c r="M1892" s="4" t="s">
        <v>73</v>
      </c>
      <c r="N1892" s="4" t="s">
        <v>11101</v>
      </c>
      <c r="O1892" s="4" t="s">
        <v>11102</v>
      </c>
      <c r="P1892" s="4" t="s">
        <v>11103</v>
      </c>
      <c r="Q1892" s="4" t="s">
        <v>663</v>
      </c>
      <c r="R1892" s="4" t="s">
        <v>39306</v>
      </c>
      <c r="S1892" s="4" t="s">
        <v>39306</v>
      </c>
      <c r="T1892" s="4" t="s">
        <v>39306</v>
      </c>
    </row>
    <row r="1893" spans="1:20" x14ac:dyDescent="0.2">
      <c r="A1893" s="29">
        <v>19241020460</v>
      </c>
      <c r="B1893" s="4" t="s">
        <v>11104</v>
      </c>
      <c r="C1893" s="4" t="s">
        <v>11163</v>
      </c>
      <c r="D1893" s="4" t="s">
        <v>43786</v>
      </c>
      <c r="E1893" s="4" t="s">
        <v>71</v>
      </c>
      <c r="F1893" s="4" t="s">
        <v>11104</v>
      </c>
      <c r="G1893" s="4" t="s">
        <v>71</v>
      </c>
      <c r="H1893" s="4" t="s">
        <v>11104</v>
      </c>
      <c r="I1893" s="4" t="s">
        <v>22</v>
      </c>
      <c r="J1893" s="4" t="s">
        <v>4717</v>
      </c>
      <c r="K1893" s="4" t="s">
        <v>11105</v>
      </c>
      <c r="L1893" s="4" t="s">
        <v>3300</v>
      </c>
      <c r="M1893" s="4" t="s">
        <v>73</v>
      </c>
      <c r="N1893" s="4" t="s">
        <v>11164</v>
      </c>
      <c r="O1893" s="4" t="s">
        <v>11165</v>
      </c>
      <c r="P1893" s="4" t="s">
        <v>11166</v>
      </c>
      <c r="Q1893" s="4" t="s">
        <v>5385</v>
      </c>
      <c r="R1893" s="4" t="s">
        <v>39306</v>
      </c>
      <c r="S1893" s="4" t="s">
        <v>39306</v>
      </c>
      <c r="T1893" s="4" t="s">
        <v>39306</v>
      </c>
    </row>
    <row r="1894" spans="1:20" x14ac:dyDescent="0.2">
      <c r="A1894" s="29">
        <v>19440696656</v>
      </c>
      <c r="B1894" s="4" t="s">
        <v>11106</v>
      </c>
      <c r="C1894" s="4" t="s">
        <v>11163</v>
      </c>
      <c r="D1894" s="4" t="s">
        <v>43787</v>
      </c>
      <c r="E1894" s="4" t="s">
        <v>71</v>
      </c>
      <c r="F1894" s="4" t="s">
        <v>11106</v>
      </c>
      <c r="G1894" s="4" t="s">
        <v>71</v>
      </c>
      <c r="H1894" s="4" t="s">
        <v>11106</v>
      </c>
      <c r="I1894" s="4" t="s">
        <v>22</v>
      </c>
      <c r="J1894" s="4" t="s">
        <v>11107</v>
      </c>
      <c r="K1894" s="4" t="s">
        <v>11108</v>
      </c>
      <c r="L1894" s="4" t="s">
        <v>476</v>
      </c>
      <c r="M1894" s="4" t="s">
        <v>73</v>
      </c>
      <c r="N1894" s="4" t="s">
        <v>11167</v>
      </c>
      <c r="O1894" s="4" t="s">
        <v>11168</v>
      </c>
      <c r="P1894" s="4" t="s">
        <v>11169</v>
      </c>
      <c r="Q1894" s="4" t="s">
        <v>663</v>
      </c>
      <c r="R1894" s="4" t="s">
        <v>39306</v>
      </c>
      <c r="S1894" s="4" t="s">
        <v>39306</v>
      </c>
      <c r="T1894" s="4" t="s">
        <v>39306</v>
      </c>
    </row>
    <row r="1895" spans="1:20" x14ac:dyDescent="0.2">
      <c r="A1895" s="29">
        <v>19440696698</v>
      </c>
      <c r="B1895" s="4" t="s">
        <v>11109</v>
      </c>
      <c r="C1895" s="4" t="s">
        <v>11163</v>
      </c>
      <c r="D1895" s="4" t="s">
        <v>32241</v>
      </c>
      <c r="E1895" s="4" t="s">
        <v>2835</v>
      </c>
      <c r="F1895" s="4" t="s">
        <v>12015</v>
      </c>
      <c r="G1895" s="4" t="s">
        <v>3020</v>
      </c>
      <c r="H1895" s="4" t="s">
        <v>12015</v>
      </c>
      <c r="I1895" s="4" t="s">
        <v>22</v>
      </c>
      <c r="J1895" s="4" t="s">
        <v>971</v>
      </c>
      <c r="K1895" s="4" t="s">
        <v>11110</v>
      </c>
      <c r="L1895" s="4" t="s">
        <v>271</v>
      </c>
      <c r="M1895" s="4" t="s">
        <v>73</v>
      </c>
      <c r="N1895" s="4" t="s">
        <v>11170</v>
      </c>
      <c r="O1895" s="4" t="s">
        <v>11171</v>
      </c>
      <c r="P1895" s="4" t="s">
        <v>11172</v>
      </c>
      <c r="Q1895" s="4" t="s">
        <v>663</v>
      </c>
      <c r="R1895" s="4" t="s">
        <v>3021</v>
      </c>
      <c r="S1895" s="4" t="s">
        <v>2836</v>
      </c>
      <c r="T1895" s="4" t="s">
        <v>39306</v>
      </c>
    </row>
    <row r="1896" spans="1:20" x14ac:dyDescent="0.2">
      <c r="A1896" s="29">
        <v>19440696730</v>
      </c>
      <c r="B1896" s="4" t="s">
        <v>11111</v>
      </c>
      <c r="C1896" s="4" t="s">
        <v>11163</v>
      </c>
      <c r="D1896" s="4" t="s">
        <v>36874</v>
      </c>
      <c r="E1896" s="4" t="s">
        <v>71</v>
      </c>
      <c r="F1896" s="4" t="s">
        <v>11111</v>
      </c>
      <c r="G1896" s="4" t="s">
        <v>71</v>
      </c>
      <c r="H1896" s="4" t="s">
        <v>11111</v>
      </c>
      <c r="I1896" s="4" t="s">
        <v>22</v>
      </c>
      <c r="J1896" s="4" t="s">
        <v>11112</v>
      </c>
      <c r="K1896" s="4" t="s">
        <v>11113</v>
      </c>
      <c r="L1896" s="4" t="s">
        <v>1072</v>
      </c>
      <c r="M1896" s="4" t="s">
        <v>73</v>
      </c>
      <c r="N1896" s="4" t="s">
        <v>11173</v>
      </c>
      <c r="O1896" s="4" t="s">
        <v>11174</v>
      </c>
      <c r="P1896" s="4" t="s">
        <v>11175</v>
      </c>
      <c r="Q1896" s="4" t="s">
        <v>663</v>
      </c>
      <c r="R1896" s="4" t="s">
        <v>39306</v>
      </c>
      <c r="S1896" s="4" t="s">
        <v>39306</v>
      </c>
      <c r="T1896" s="4" t="s">
        <v>39306</v>
      </c>
    </row>
    <row r="1897" spans="1:20" x14ac:dyDescent="0.2">
      <c r="A1897" s="29">
        <v>19440696771</v>
      </c>
      <c r="B1897" s="4" t="s">
        <v>11114</v>
      </c>
      <c r="C1897" s="4" t="s">
        <v>11163</v>
      </c>
      <c r="D1897" s="4" t="s">
        <v>30314</v>
      </c>
      <c r="E1897" s="4" t="s">
        <v>71</v>
      </c>
      <c r="F1897" s="4" t="s">
        <v>11114</v>
      </c>
      <c r="G1897" s="4" t="s">
        <v>71</v>
      </c>
      <c r="H1897" s="4" t="s">
        <v>11114</v>
      </c>
      <c r="I1897" s="4" t="s">
        <v>22</v>
      </c>
      <c r="J1897" s="4" t="s">
        <v>11115</v>
      </c>
      <c r="K1897" s="4" t="s">
        <v>11116</v>
      </c>
      <c r="L1897" s="4" t="s">
        <v>8048</v>
      </c>
      <c r="M1897" s="4" t="s">
        <v>73</v>
      </c>
      <c r="N1897" s="4" t="s">
        <v>11176</v>
      </c>
      <c r="O1897" s="4" t="s">
        <v>11177</v>
      </c>
      <c r="P1897" s="4" t="s">
        <v>11178</v>
      </c>
      <c r="Q1897" s="4" t="s">
        <v>663</v>
      </c>
      <c r="R1897" s="4" t="s">
        <v>39306</v>
      </c>
      <c r="S1897" s="4" t="s">
        <v>39306</v>
      </c>
      <c r="T1897" s="4" t="s">
        <v>39306</v>
      </c>
    </row>
    <row r="1898" spans="1:20" x14ac:dyDescent="0.2">
      <c r="A1898" s="29">
        <v>19440696813</v>
      </c>
      <c r="B1898" s="4" t="s">
        <v>11117</v>
      </c>
      <c r="C1898" s="4" t="s">
        <v>11163</v>
      </c>
      <c r="D1898" s="4" t="s">
        <v>43788</v>
      </c>
      <c r="E1898" s="4" t="s">
        <v>71</v>
      </c>
      <c r="F1898" s="4" t="s">
        <v>11117</v>
      </c>
      <c r="G1898" s="4" t="s">
        <v>71</v>
      </c>
      <c r="H1898" s="4" t="s">
        <v>11117</v>
      </c>
      <c r="I1898" s="4" t="s">
        <v>22</v>
      </c>
      <c r="J1898" s="4" t="s">
        <v>11118</v>
      </c>
      <c r="K1898" s="4" t="s">
        <v>11119</v>
      </c>
      <c r="L1898" s="4" t="s">
        <v>311</v>
      </c>
      <c r="M1898" s="4" t="s">
        <v>73</v>
      </c>
      <c r="N1898" s="4" t="s">
        <v>11179</v>
      </c>
      <c r="O1898" s="4" t="s">
        <v>11180</v>
      </c>
      <c r="P1898" s="4" t="s">
        <v>11181</v>
      </c>
      <c r="Q1898" s="4" t="s">
        <v>663</v>
      </c>
      <c r="R1898" s="4" t="s">
        <v>39306</v>
      </c>
      <c r="S1898" s="4" t="s">
        <v>39306</v>
      </c>
      <c r="T1898" s="4" t="s">
        <v>39306</v>
      </c>
    </row>
    <row r="1899" spans="1:20" x14ac:dyDescent="0.2">
      <c r="A1899" s="29">
        <v>19440696854</v>
      </c>
      <c r="B1899" s="4" t="s">
        <v>11120</v>
      </c>
      <c r="C1899" s="4" t="s">
        <v>11163</v>
      </c>
      <c r="D1899" s="4" t="s">
        <v>23544</v>
      </c>
      <c r="E1899" s="4" t="s">
        <v>71</v>
      </c>
      <c r="F1899" s="4" t="s">
        <v>11120</v>
      </c>
      <c r="G1899" s="4" t="s">
        <v>71</v>
      </c>
      <c r="H1899" s="4" t="s">
        <v>11120</v>
      </c>
      <c r="I1899" s="4" t="s">
        <v>22</v>
      </c>
      <c r="J1899" s="4" t="s">
        <v>1866</v>
      </c>
      <c r="K1899" s="4" t="s">
        <v>11121</v>
      </c>
      <c r="L1899" s="4" t="s">
        <v>468</v>
      </c>
      <c r="M1899" s="4" t="s">
        <v>73</v>
      </c>
      <c r="N1899" s="4" t="s">
        <v>11182</v>
      </c>
      <c r="O1899" s="4" t="s">
        <v>11183</v>
      </c>
      <c r="P1899" s="4" t="s">
        <v>11184</v>
      </c>
      <c r="Q1899" s="4" t="s">
        <v>663</v>
      </c>
      <c r="R1899" s="4" t="s">
        <v>39306</v>
      </c>
      <c r="S1899" s="4" t="s">
        <v>39306</v>
      </c>
      <c r="T1899" s="4" t="s">
        <v>39306</v>
      </c>
    </row>
    <row r="1900" spans="1:20" x14ac:dyDescent="0.2">
      <c r="A1900" s="29">
        <v>19440696268</v>
      </c>
      <c r="B1900" s="4" t="s">
        <v>11122</v>
      </c>
      <c r="C1900" s="4" t="s">
        <v>11163</v>
      </c>
      <c r="D1900" s="4" t="s">
        <v>43789</v>
      </c>
      <c r="E1900" s="4" t="s">
        <v>71</v>
      </c>
      <c r="F1900" s="4" t="s">
        <v>11122</v>
      </c>
      <c r="G1900" s="4" t="s">
        <v>71</v>
      </c>
      <c r="H1900" s="4" t="s">
        <v>11122</v>
      </c>
      <c r="I1900" s="4" t="s">
        <v>22</v>
      </c>
      <c r="J1900" s="4" t="s">
        <v>473</v>
      </c>
      <c r="K1900" s="4" t="s">
        <v>11123</v>
      </c>
      <c r="L1900" s="4" t="s">
        <v>1288</v>
      </c>
      <c r="M1900" s="4" t="s">
        <v>73</v>
      </c>
      <c r="N1900" s="4" t="s">
        <v>11185</v>
      </c>
      <c r="O1900" s="4" t="s">
        <v>11186</v>
      </c>
      <c r="P1900" s="4" t="s">
        <v>11187</v>
      </c>
      <c r="Q1900" s="4" t="s">
        <v>663</v>
      </c>
      <c r="R1900" s="4" t="s">
        <v>39306</v>
      </c>
      <c r="S1900" s="4" t="s">
        <v>39306</v>
      </c>
      <c r="T1900" s="4" t="s">
        <v>39306</v>
      </c>
    </row>
    <row r="1901" spans="1:20" x14ac:dyDescent="0.2">
      <c r="A1901" s="29">
        <v>19440696300</v>
      </c>
      <c r="B1901" s="4" t="s">
        <v>11124</v>
      </c>
      <c r="C1901" s="4" t="s">
        <v>11163</v>
      </c>
      <c r="D1901" s="4" t="s">
        <v>28755</v>
      </c>
      <c r="E1901" s="4" t="s">
        <v>71</v>
      </c>
      <c r="F1901" s="4" t="s">
        <v>11124</v>
      </c>
      <c r="G1901" s="4" t="s">
        <v>71</v>
      </c>
      <c r="H1901" s="4" t="s">
        <v>11124</v>
      </c>
      <c r="I1901" s="4" t="s">
        <v>22</v>
      </c>
      <c r="J1901" s="4" t="s">
        <v>3143</v>
      </c>
      <c r="K1901" s="4" t="s">
        <v>11125</v>
      </c>
      <c r="L1901" s="4" t="s">
        <v>1288</v>
      </c>
      <c r="M1901" s="4" t="s">
        <v>73</v>
      </c>
      <c r="N1901" s="4" t="s">
        <v>11188</v>
      </c>
      <c r="O1901" s="4" t="s">
        <v>11189</v>
      </c>
      <c r="P1901" s="4" t="s">
        <v>11190</v>
      </c>
      <c r="Q1901" s="4" t="s">
        <v>663</v>
      </c>
      <c r="R1901" s="4" t="s">
        <v>39306</v>
      </c>
      <c r="S1901" s="4" t="s">
        <v>39306</v>
      </c>
      <c r="T1901" s="4" t="s">
        <v>39306</v>
      </c>
    </row>
    <row r="1902" spans="1:20" x14ac:dyDescent="0.2">
      <c r="A1902" s="29">
        <v>19440696342</v>
      </c>
      <c r="B1902" s="4" t="s">
        <v>11126</v>
      </c>
      <c r="C1902" s="4" t="s">
        <v>11163</v>
      </c>
      <c r="D1902" s="4" t="s">
        <v>12467</v>
      </c>
      <c r="E1902" s="4" t="s">
        <v>71</v>
      </c>
      <c r="F1902" s="4" t="s">
        <v>23029</v>
      </c>
      <c r="G1902" s="4" t="s">
        <v>71</v>
      </c>
      <c r="H1902" s="4" t="s">
        <v>23029</v>
      </c>
      <c r="I1902" s="4" t="s">
        <v>22</v>
      </c>
      <c r="J1902" s="4" t="s">
        <v>1510</v>
      </c>
      <c r="K1902" s="4" t="s">
        <v>11127</v>
      </c>
      <c r="L1902" s="4" t="s">
        <v>249</v>
      </c>
      <c r="M1902" s="4" t="s">
        <v>73</v>
      </c>
      <c r="N1902" s="4" t="s">
        <v>11191</v>
      </c>
      <c r="O1902" s="4" t="s">
        <v>11192</v>
      </c>
      <c r="P1902" s="4" t="s">
        <v>11193</v>
      </c>
      <c r="Q1902" s="4" t="s">
        <v>663</v>
      </c>
      <c r="R1902" s="4" t="s">
        <v>39306</v>
      </c>
      <c r="S1902" s="4" t="s">
        <v>39306</v>
      </c>
      <c r="T1902" s="4" t="s">
        <v>39306</v>
      </c>
    </row>
    <row r="1903" spans="1:20" x14ac:dyDescent="0.2">
      <c r="A1903" s="29">
        <v>19440696383</v>
      </c>
      <c r="B1903" s="4" t="s">
        <v>11128</v>
      </c>
      <c r="C1903" s="4" t="s">
        <v>11194</v>
      </c>
      <c r="D1903" s="4" t="s">
        <v>43790</v>
      </c>
      <c r="E1903" s="4" t="s">
        <v>71</v>
      </c>
      <c r="F1903" s="4" t="s">
        <v>11128</v>
      </c>
      <c r="G1903" s="4" t="s">
        <v>71</v>
      </c>
      <c r="H1903" s="4" t="s">
        <v>11128</v>
      </c>
      <c r="I1903" s="4" t="s">
        <v>22</v>
      </c>
      <c r="J1903" s="4" t="s">
        <v>4630</v>
      </c>
      <c r="K1903" s="4" t="s">
        <v>11129</v>
      </c>
      <c r="L1903" s="4" t="s">
        <v>311</v>
      </c>
      <c r="M1903" s="4" t="s">
        <v>73</v>
      </c>
      <c r="N1903" s="4" t="s">
        <v>11195</v>
      </c>
      <c r="O1903" s="4" t="s">
        <v>11196</v>
      </c>
      <c r="P1903" s="4" t="s">
        <v>11197</v>
      </c>
      <c r="Q1903" s="4" t="s">
        <v>663</v>
      </c>
      <c r="R1903" s="4" t="s">
        <v>39306</v>
      </c>
      <c r="S1903" s="4" t="s">
        <v>39306</v>
      </c>
      <c r="T1903" s="4" t="s">
        <v>39306</v>
      </c>
    </row>
    <row r="1904" spans="1:20" x14ac:dyDescent="0.2">
      <c r="A1904" s="29">
        <v>19440696425</v>
      </c>
      <c r="B1904" s="4" t="s">
        <v>11130</v>
      </c>
      <c r="C1904" s="4" t="s">
        <v>11194</v>
      </c>
      <c r="D1904" s="4" t="s">
        <v>35219</v>
      </c>
      <c r="E1904" s="4" t="s">
        <v>71</v>
      </c>
      <c r="F1904" s="4" t="s">
        <v>11130</v>
      </c>
      <c r="G1904" s="4" t="s">
        <v>71</v>
      </c>
      <c r="H1904" s="4" t="s">
        <v>11130</v>
      </c>
      <c r="I1904" s="4" t="s">
        <v>22</v>
      </c>
      <c r="J1904" s="4" t="s">
        <v>11131</v>
      </c>
      <c r="K1904" s="4" t="s">
        <v>11132</v>
      </c>
      <c r="L1904" s="4" t="s">
        <v>311</v>
      </c>
      <c r="M1904" s="4" t="s">
        <v>73</v>
      </c>
      <c r="N1904" s="4" t="s">
        <v>11198</v>
      </c>
      <c r="O1904" s="4" t="s">
        <v>11199</v>
      </c>
      <c r="P1904" s="4" t="s">
        <v>11200</v>
      </c>
      <c r="Q1904" s="4" t="s">
        <v>663</v>
      </c>
      <c r="R1904" s="4" t="s">
        <v>39306</v>
      </c>
      <c r="S1904" s="4" t="s">
        <v>39306</v>
      </c>
      <c r="T1904" s="4" t="s">
        <v>39306</v>
      </c>
    </row>
    <row r="1905" spans="1:20" x14ac:dyDescent="0.2">
      <c r="A1905" s="29">
        <v>19440696128</v>
      </c>
      <c r="B1905" s="4" t="s">
        <v>11133</v>
      </c>
      <c r="C1905" s="4" t="s">
        <v>11194</v>
      </c>
      <c r="D1905" s="4" t="s">
        <v>43791</v>
      </c>
      <c r="E1905" s="4" t="s">
        <v>71</v>
      </c>
      <c r="F1905" s="4" t="s">
        <v>11133</v>
      </c>
      <c r="G1905" s="4" t="s">
        <v>71</v>
      </c>
      <c r="H1905" s="4" t="s">
        <v>11133</v>
      </c>
      <c r="I1905" s="4" t="s">
        <v>22</v>
      </c>
      <c r="J1905" s="4" t="s">
        <v>11134</v>
      </c>
      <c r="K1905" s="4" t="s">
        <v>11135</v>
      </c>
      <c r="L1905" s="4" t="s">
        <v>8048</v>
      </c>
      <c r="M1905" s="4" t="s">
        <v>73</v>
      </c>
      <c r="N1905" s="4" t="s">
        <v>11201</v>
      </c>
      <c r="O1905" s="4" t="s">
        <v>11202</v>
      </c>
      <c r="P1905" s="4" t="s">
        <v>11203</v>
      </c>
      <c r="Q1905" s="4" t="s">
        <v>663</v>
      </c>
      <c r="R1905" s="4" t="s">
        <v>39306</v>
      </c>
      <c r="S1905" s="4" t="s">
        <v>39306</v>
      </c>
      <c r="T1905" s="4" t="s">
        <v>39306</v>
      </c>
    </row>
    <row r="1906" spans="1:20" x14ac:dyDescent="0.2">
      <c r="A1906" s="29">
        <v>19440696466</v>
      </c>
      <c r="B1906" s="4" t="s">
        <v>11136</v>
      </c>
      <c r="C1906" s="4" t="s">
        <v>11194</v>
      </c>
      <c r="D1906" s="4" t="s">
        <v>35220</v>
      </c>
      <c r="E1906" s="4" t="s">
        <v>2835</v>
      </c>
      <c r="F1906" s="4" t="s">
        <v>34892</v>
      </c>
      <c r="G1906" s="4" t="s">
        <v>3020</v>
      </c>
      <c r="H1906" s="4" t="s">
        <v>34893</v>
      </c>
      <c r="I1906" s="4" t="s">
        <v>22</v>
      </c>
      <c r="J1906" s="4" t="s">
        <v>11137</v>
      </c>
      <c r="K1906" s="4" t="s">
        <v>11138</v>
      </c>
      <c r="L1906" s="4" t="s">
        <v>3837</v>
      </c>
      <c r="M1906" s="4" t="s">
        <v>73</v>
      </c>
      <c r="N1906" s="4" t="s">
        <v>11204</v>
      </c>
      <c r="O1906" s="4" t="s">
        <v>11205</v>
      </c>
      <c r="P1906" s="4" t="s">
        <v>11206</v>
      </c>
      <c r="Q1906" s="4" t="s">
        <v>663</v>
      </c>
      <c r="R1906" s="4" t="s">
        <v>3021</v>
      </c>
      <c r="S1906" s="4" t="s">
        <v>2836</v>
      </c>
      <c r="T1906" s="4" t="s">
        <v>39306</v>
      </c>
    </row>
    <row r="1907" spans="1:20" x14ac:dyDescent="0.2">
      <c r="A1907" s="29">
        <v>19440696011</v>
      </c>
      <c r="B1907" s="4" t="s">
        <v>11139</v>
      </c>
      <c r="C1907" s="4" t="s">
        <v>11194</v>
      </c>
      <c r="D1907" s="4" t="s">
        <v>36875</v>
      </c>
      <c r="E1907" s="4" t="s">
        <v>2835</v>
      </c>
      <c r="F1907" s="4" t="s">
        <v>36700</v>
      </c>
      <c r="G1907" s="4" t="s">
        <v>3020</v>
      </c>
      <c r="H1907" s="4" t="s">
        <v>36702</v>
      </c>
      <c r="I1907" s="4" t="s">
        <v>22</v>
      </c>
      <c r="J1907" s="4" t="s">
        <v>6016</v>
      </c>
      <c r="K1907" s="4" t="s">
        <v>11140</v>
      </c>
      <c r="L1907" s="4" t="s">
        <v>93</v>
      </c>
      <c r="M1907" s="4" t="s">
        <v>73</v>
      </c>
      <c r="N1907" s="4" t="s">
        <v>11207</v>
      </c>
      <c r="O1907" s="4" t="s">
        <v>11208</v>
      </c>
      <c r="P1907" s="4" t="s">
        <v>11209</v>
      </c>
      <c r="Q1907" s="4" t="s">
        <v>663</v>
      </c>
      <c r="R1907" s="4" t="s">
        <v>3021</v>
      </c>
      <c r="S1907" s="4" t="s">
        <v>2836</v>
      </c>
      <c r="T1907" s="4" t="s">
        <v>39306</v>
      </c>
    </row>
    <row r="1908" spans="1:20" x14ac:dyDescent="0.2">
      <c r="A1908" s="29">
        <v>19440696508</v>
      </c>
      <c r="B1908" s="4" t="s">
        <v>11141</v>
      </c>
      <c r="C1908" s="4" t="s">
        <v>11194</v>
      </c>
      <c r="D1908" s="4" t="s">
        <v>35221</v>
      </c>
      <c r="E1908" s="4" t="s">
        <v>2835</v>
      </c>
      <c r="F1908" s="4" t="s">
        <v>34531</v>
      </c>
      <c r="G1908" s="4" t="s">
        <v>2835</v>
      </c>
      <c r="H1908" s="4" t="s">
        <v>34531</v>
      </c>
      <c r="I1908" s="4" t="s">
        <v>22</v>
      </c>
      <c r="J1908" s="4" t="s">
        <v>11142</v>
      </c>
      <c r="K1908" s="4" t="s">
        <v>11143</v>
      </c>
      <c r="L1908" s="4" t="s">
        <v>10996</v>
      </c>
      <c r="M1908" s="4" t="s">
        <v>73</v>
      </c>
      <c r="N1908" s="4" t="s">
        <v>11210</v>
      </c>
      <c r="O1908" s="4" t="s">
        <v>11211</v>
      </c>
      <c r="P1908" s="4" t="s">
        <v>11212</v>
      </c>
      <c r="Q1908" s="4" t="s">
        <v>663</v>
      </c>
      <c r="R1908" s="4" t="s">
        <v>2836</v>
      </c>
      <c r="S1908" s="4" t="s">
        <v>2836</v>
      </c>
      <c r="T1908" s="4" t="s">
        <v>39306</v>
      </c>
    </row>
    <row r="1909" spans="1:20" x14ac:dyDescent="0.2">
      <c r="A1909" s="29">
        <v>19241005164</v>
      </c>
      <c r="B1909" s="4" t="s">
        <v>11144</v>
      </c>
      <c r="C1909" s="4" t="s">
        <v>11194</v>
      </c>
      <c r="D1909" s="4" t="s">
        <v>38584</v>
      </c>
      <c r="E1909" s="4" t="s">
        <v>2835</v>
      </c>
      <c r="F1909" s="4" t="s">
        <v>28475</v>
      </c>
      <c r="G1909" s="4" t="s">
        <v>3020</v>
      </c>
      <c r="H1909" s="4" t="s">
        <v>28475</v>
      </c>
      <c r="I1909" s="4" t="s">
        <v>22</v>
      </c>
      <c r="J1909" s="4" t="s">
        <v>3090</v>
      </c>
      <c r="K1909" s="4" t="s">
        <v>11145</v>
      </c>
      <c r="L1909" s="4" t="s">
        <v>96</v>
      </c>
      <c r="M1909" s="4" t="s">
        <v>73</v>
      </c>
      <c r="N1909" s="4" t="s">
        <v>11213</v>
      </c>
      <c r="O1909" s="4" t="s">
        <v>11214</v>
      </c>
      <c r="P1909" s="4" t="s">
        <v>11215</v>
      </c>
      <c r="Q1909" s="4" t="s">
        <v>922</v>
      </c>
      <c r="R1909" s="4" t="s">
        <v>3021</v>
      </c>
      <c r="S1909" s="4" t="s">
        <v>2836</v>
      </c>
      <c r="T1909" s="4" t="s">
        <v>39306</v>
      </c>
    </row>
    <row r="1910" spans="1:20" x14ac:dyDescent="0.2">
      <c r="A1910" s="29">
        <v>19241005271</v>
      </c>
      <c r="B1910" s="4" t="s">
        <v>11146</v>
      </c>
      <c r="C1910" s="4" t="s">
        <v>11194</v>
      </c>
      <c r="D1910" s="4" t="s">
        <v>36876</v>
      </c>
      <c r="E1910" s="4" t="s">
        <v>2835</v>
      </c>
      <c r="F1910" s="4" t="s">
        <v>36700</v>
      </c>
      <c r="G1910" s="4" t="s">
        <v>3020</v>
      </c>
      <c r="H1910" s="4" t="s">
        <v>36701</v>
      </c>
      <c r="I1910" s="4" t="s">
        <v>22</v>
      </c>
      <c r="J1910" s="4" t="s">
        <v>335</v>
      </c>
      <c r="K1910" s="4" t="s">
        <v>11147</v>
      </c>
      <c r="L1910" s="4" t="s">
        <v>93</v>
      </c>
      <c r="M1910" s="4" t="s">
        <v>73</v>
      </c>
      <c r="N1910" s="4" t="s">
        <v>11216</v>
      </c>
      <c r="O1910" s="4" t="s">
        <v>11217</v>
      </c>
      <c r="P1910" s="4" t="s">
        <v>11218</v>
      </c>
      <c r="Q1910" s="4" t="s">
        <v>922</v>
      </c>
      <c r="R1910" s="4" t="s">
        <v>3021</v>
      </c>
      <c r="S1910" s="4" t="s">
        <v>2836</v>
      </c>
      <c r="T1910" s="4" t="s">
        <v>39306</v>
      </c>
    </row>
    <row r="1911" spans="1:20" x14ac:dyDescent="0.2">
      <c r="A1911" s="29">
        <v>19241005404</v>
      </c>
      <c r="B1911" s="4" t="s">
        <v>11148</v>
      </c>
      <c r="C1911" s="4" t="s">
        <v>11194</v>
      </c>
      <c r="D1911" s="4" t="s">
        <v>18406</v>
      </c>
      <c r="E1911" s="4" t="s">
        <v>2835</v>
      </c>
      <c r="F1911" s="4" t="s">
        <v>33584</v>
      </c>
      <c r="G1911" s="4" t="s">
        <v>3020</v>
      </c>
      <c r="H1911" s="4" t="s">
        <v>33585</v>
      </c>
      <c r="I1911" s="4" t="s">
        <v>22</v>
      </c>
      <c r="J1911" s="4" t="s">
        <v>11149</v>
      </c>
      <c r="K1911" s="4" t="s">
        <v>11150</v>
      </c>
      <c r="L1911" s="4" t="s">
        <v>308</v>
      </c>
      <c r="M1911" s="4" t="s">
        <v>73</v>
      </c>
      <c r="N1911" s="4" t="s">
        <v>11219</v>
      </c>
      <c r="O1911" s="4" t="s">
        <v>11220</v>
      </c>
      <c r="P1911" s="4" t="s">
        <v>11221</v>
      </c>
      <c r="Q1911" s="4" t="s">
        <v>922</v>
      </c>
      <c r="R1911" s="4" t="s">
        <v>3021</v>
      </c>
      <c r="S1911" s="4" t="s">
        <v>2836</v>
      </c>
      <c r="T1911" s="4" t="s">
        <v>39306</v>
      </c>
    </row>
    <row r="1912" spans="1:20" x14ac:dyDescent="0.2">
      <c r="A1912" s="29">
        <v>19440696904</v>
      </c>
      <c r="B1912" s="4" t="s">
        <v>11151</v>
      </c>
      <c r="C1912" s="4" t="s">
        <v>11194</v>
      </c>
      <c r="D1912" s="4" t="s">
        <v>43792</v>
      </c>
      <c r="E1912" s="4" t="s">
        <v>71</v>
      </c>
      <c r="F1912" s="4" t="s">
        <v>11151</v>
      </c>
      <c r="G1912" s="4" t="s">
        <v>71</v>
      </c>
      <c r="H1912" s="4" t="s">
        <v>11151</v>
      </c>
      <c r="I1912" s="4" t="s">
        <v>22</v>
      </c>
      <c r="J1912" s="4" t="s">
        <v>11152</v>
      </c>
      <c r="K1912" s="4" t="s">
        <v>11153</v>
      </c>
      <c r="L1912" s="4" t="s">
        <v>8048</v>
      </c>
      <c r="M1912" s="4" t="s">
        <v>73</v>
      </c>
      <c r="N1912" s="4" t="s">
        <v>11222</v>
      </c>
      <c r="O1912" s="4" t="s">
        <v>11223</v>
      </c>
      <c r="P1912" s="4" t="s">
        <v>11224</v>
      </c>
      <c r="Q1912" s="4" t="s">
        <v>663</v>
      </c>
      <c r="R1912" s="4" t="s">
        <v>39306</v>
      </c>
      <c r="S1912" s="4" t="s">
        <v>39306</v>
      </c>
      <c r="T1912" s="4" t="s">
        <v>39306</v>
      </c>
    </row>
    <row r="1913" spans="1:20" x14ac:dyDescent="0.2">
      <c r="A1913" s="29">
        <v>19440696946</v>
      </c>
      <c r="B1913" s="4" t="s">
        <v>11225</v>
      </c>
      <c r="C1913" s="4" t="s">
        <v>11232</v>
      </c>
      <c r="D1913" s="4" t="s">
        <v>30315</v>
      </c>
      <c r="E1913" s="4" t="s">
        <v>2835</v>
      </c>
      <c r="F1913" s="4" t="s">
        <v>30531</v>
      </c>
      <c r="G1913" s="4" t="s">
        <v>2835</v>
      </c>
      <c r="H1913" s="4" t="s">
        <v>30531</v>
      </c>
      <c r="I1913" s="4" t="s">
        <v>22</v>
      </c>
      <c r="J1913" s="4" t="s">
        <v>11226</v>
      </c>
      <c r="K1913" s="4" t="s">
        <v>11227</v>
      </c>
      <c r="L1913" s="4" t="s">
        <v>1072</v>
      </c>
      <c r="M1913" s="4" t="s">
        <v>73</v>
      </c>
      <c r="N1913" s="4" t="s">
        <v>11272</v>
      </c>
      <c r="O1913" s="4" t="s">
        <v>11273</v>
      </c>
      <c r="P1913" s="4" t="s">
        <v>11274</v>
      </c>
      <c r="Q1913" s="4" t="s">
        <v>663</v>
      </c>
      <c r="R1913" s="4" t="s">
        <v>2836</v>
      </c>
      <c r="S1913" s="4" t="s">
        <v>2836</v>
      </c>
      <c r="T1913" s="4" t="s">
        <v>39306</v>
      </c>
    </row>
    <row r="1914" spans="1:20" x14ac:dyDescent="0.2">
      <c r="A1914" s="29">
        <v>19440696987</v>
      </c>
      <c r="B1914" s="4" t="s">
        <v>11228</v>
      </c>
      <c r="C1914" s="4" t="s">
        <v>11232</v>
      </c>
      <c r="D1914" s="4" t="s">
        <v>43793</v>
      </c>
      <c r="E1914" s="4" t="s">
        <v>71</v>
      </c>
      <c r="F1914" s="4" t="s">
        <v>11228</v>
      </c>
      <c r="G1914" s="4" t="s">
        <v>71</v>
      </c>
      <c r="H1914" s="4" t="s">
        <v>11228</v>
      </c>
      <c r="I1914" s="4" t="s">
        <v>22</v>
      </c>
      <c r="J1914" s="4" t="s">
        <v>11229</v>
      </c>
      <c r="K1914" s="4" t="s">
        <v>11230</v>
      </c>
      <c r="L1914" s="4" t="s">
        <v>267</v>
      </c>
      <c r="M1914" s="4" t="s">
        <v>73</v>
      </c>
      <c r="N1914" s="4" t="s">
        <v>11275</v>
      </c>
      <c r="O1914" s="4" t="s">
        <v>11276</v>
      </c>
      <c r="P1914" s="4" t="s">
        <v>11277</v>
      </c>
      <c r="Q1914" s="4" t="s">
        <v>663</v>
      </c>
      <c r="R1914" s="4" t="s">
        <v>39306</v>
      </c>
      <c r="S1914" s="4" t="s">
        <v>39306</v>
      </c>
      <c r="T1914" s="4" t="s">
        <v>39306</v>
      </c>
    </row>
    <row r="1915" spans="1:20" x14ac:dyDescent="0.2">
      <c r="A1915" s="29">
        <v>19241005073</v>
      </c>
      <c r="B1915" s="4" t="s">
        <v>11231</v>
      </c>
      <c r="C1915" s="4" t="s">
        <v>11232</v>
      </c>
      <c r="D1915" s="4" t="s">
        <v>38585</v>
      </c>
      <c r="E1915" s="4" t="s">
        <v>71</v>
      </c>
      <c r="F1915" s="4" t="s">
        <v>11231</v>
      </c>
      <c r="G1915" s="4" t="s">
        <v>71</v>
      </c>
      <c r="H1915" s="4" t="s">
        <v>11231</v>
      </c>
      <c r="I1915" s="4" t="s">
        <v>22</v>
      </c>
      <c r="J1915" s="4" t="s">
        <v>9399</v>
      </c>
      <c r="K1915" s="4" t="s">
        <v>11233</v>
      </c>
      <c r="L1915" s="4" t="s">
        <v>1288</v>
      </c>
      <c r="M1915" s="4" t="s">
        <v>73</v>
      </c>
      <c r="N1915" s="4" t="s">
        <v>11234</v>
      </c>
      <c r="O1915" s="4" t="s">
        <v>11235</v>
      </c>
      <c r="P1915" s="4" t="s">
        <v>11236</v>
      </c>
      <c r="Q1915" s="4" t="s">
        <v>922</v>
      </c>
      <c r="R1915" s="4" t="s">
        <v>39306</v>
      </c>
      <c r="S1915" s="4" t="s">
        <v>39306</v>
      </c>
      <c r="T1915" s="4" t="s">
        <v>39306</v>
      </c>
    </row>
    <row r="1916" spans="1:20" x14ac:dyDescent="0.2">
      <c r="A1916" s="29">
        <v>19241005511</v>
      </c>
      <c r="B1916" s="4" t="s">
        <v>11237</v>
      </c>
      <c r="C1916" s="4" t="s">
        <v>11232</v>
      </c>
      <c r="D1916" s="4" t="s">
        <v>43794</v>
      </c>
      <c r="E1916" s="4" t="s">
        <v>2835</v>
      </c>
      <c r="F1916" s="4" t="s">
        <v>13183</v>
      </c>
      <c r="G1916" s="4" t="s">
        <v>3020</v>
      </c>
      <c r="H1916" s="4" t="s">
        <v>13185</v>
      </c>
      <c r="I1916" s="4" t="s">
        <v>22</v>
      </c>
      <c r="J1916" s="4" t="s">
        <v>9655</v>
      </c>
      <c r="K1916" s="4" t="s">
        <v>11238</v>
      </c>
      <c r="L1916" s="4" t="s">
        <v>231</v>
      </c>
      <c r="M1916" s="4" t="s">
        <v>73</v>
      </c>
      <c r="N1916" s="4" t="s">
        <v>11279</v>
      </c>
      <c r="O1916" s="4" t="s">
        <v>11280</v>
      </c>
      <c r="P1916" s="4" t="s">
        <v>11281</v>
      </c>
      <c r="Q1916" s="4" t="s">
        <v>922</v>
      </c>
      <c r="R1916" s="4" t="s">
        <v>3021</v>
      </c>
      <c r="S1916" s="4" t="s">
        <v>2836</v>
      </c>
      <c r="T1916" s="4" t="s">
        <v>39306</v>
      </c>
    </row>
    <row r="1917" spans="1:20" x14ac:dyDescent="0.2">
      <c r="A1917" s="29">
        <v>19440696789</v>
      </c>
      <c r="B1917" s="4" t="s">
        <v>11239</v>
      </c>
      <c r="C1917" s="4" t="s">
        <v>11232</v>
      </c>
      <c r="D1917" s="4" t="s">
        <v>43795</v>
      </c>
      <c r="E1917" s="4" t="s">
        <v>71</v>
      </c>
      <c r="F1917" s="4" t="s">
        <v>11239</v>
      </c>
      <c r="G1917" s="4" t="s">
        <v>71</v>
      </c>
      <c r="H1917" s="4" t="s">
        <v>11239</v>
      </c>
      <c r="I1917" s="4" t="s">
        <v>22</v>
      </c>
      <c r="J1917" s="4" t="s">
        <v>11240</v>
      </c>
      <c r="K1917" s="4" t="s">
        <v>11241</v>
      </c>
      <c r="L1917" s="4" t="s">
        <v>267</v>
      </c>
      <c r="M1917" s="4" t="s">
        <v>73</v>
      </c>
      <c r="N1917" s="4" t="s">
        <v>11282</v>
      </c>
      <c r="O1917" s="4" t="s">
        <v>11283</v>
      </c>
      <c r="P1917" s="4" t="s">
        <v>11284</v>
      </c>
      <c r="Q1917" s="4" t="s">
        <v>663</v>
      </c>
      <c r="R1917" s="4" t="s">
        <v>39306</v>
      </c>
      <c r="S1917" s="4" t="s">
        <v>39306</v>
      </c>
      <c r="T1917" s="4" t="s">
        <v>39306</v>
      </c>
    </row>
    <row r="1918" spans="1:20" x14ac:dyDescent="0.2">
      <c r="A1918" s="29">
        <v>19440696821</v>
      </c>
      <c r="B1918" s="4" t="s">
        <v>11242</v>
      </c>
      <c r="C1918" s="4" t="s">
        <v>11232</v>
      </c>
      <c r="D1918" s="4" t="s">
        <v>32242</v>
      </c>
      <c r="E1918" s="4" t="s">
        <v>71</v>
      </c>
      <c r="F1918" s="4" t="s">
        <v>11242</v>
      </c>
      <c r="G1918" s="4" t="s">
        <v>71</v>
      </c>
      <c r="H1918" s="4" t="s">
        <v>11242</v>
      </c>
      <c r="I1918" s="4" t="s">
        <v>22</v>
      </c>
      <c r="J1918" s="4" t="s">
        <v>11243</v>
      </c>
      <c r="K1918" s="4" t="s">
        <v>11244</v>
      </c>
      <c r="L1918" s="4" t="s">
        <v>1072</v>
      </c>
      <c r="M1918" s="4" t="s">
        <v>73</v>
      </c>
      <c r="N1918" s="4" t="s">
        <v>11285</v>
      </c>
      <c r="O1918" s="4" t="s">
        <v>11286</v>
      </c>
      <c r="P1918" s="4" t="s">
        <v>11287</v>
      </c>
      <c r="Q1918" s="4" t="s">
        <v>663</v>
      </c>
      <c r="R1918" s="4" t="s">
        <v>39306</v>
      </c>
      <c r="S1918" s="4" t="s">
        <v>39306</v>
      </c>
      <c r="T1918" s="4" t="s">
        <v>39306</v>
      </c>
    </row>
    <row r="1919" spans="1:20" x14ac:dyDescent="0.2">
      <c r="A1919" s="29">
        <v>19440696581</v>
      </c>
      <c r="B1919" s="4" t="s">
        <v>11245</v>
      </c>
      <c r="C1919" s="4" t="s">
        <v>11232</v>
      </c>
      <c r="D1919" s="4" t="s">
        <v>13546</v>
      </c>
      <c r="E1919" s="4" t="s">
        <v>71</v>
      </c>
      <c r="F1919" s="4" t="s">
        <v>11245</v>
      </c>
      <c r="G1919" s="4" t="s">
        <v>71</v>
      </c>
      <c r="H1919" s="4" t="s">
        <v>11245</v>
      </c>
      <c r="I1919" s="4" t="s">
        <v>22</v>
      </c>
      <c r="J1919" s="4" t="s">
        <v>11246</v>
      </c>
      <c r="K1919" s="4" t="s">
        <v>11247</v>
      </c>
      <c r="L1919" s="4" t="s">
        <v>476</v>
      </c>
      <c r="M1919" s="4" t="s">
        <v>73</v>
      </c>
      <c r="N1919" s="4" t="s">
        <v>4208</v>
      </c>
      <c r="O1919" s="4" t="s">
        <v>11288</v>
      </c>
      <c r="P1919" s="4" t="s">
        <v>11289</v>
      </c>
      <c r="Q1919" s="4" t="s">
        <v>663</v>
      </c>
      <c r="R1919" s="4" t="s">
        <v>39306</v>
      </c>
      <c r="S1919" s="4" t="s">
        <v>39306</v>
      </c>
      <c r="T1919" s="4" t="s">
        <v>39306</v>
      </c>
    </row>
    <row r="1920" spans="1:20" x14ac:dyDescent="0.2">
      <c r="A1920" s="29">
        <v>19440696623</v>
      </c>
      <c r="B1920" s="4" t="s">
        <v>11248</v>
      </c>
      <c r="C1920" s="4" t="s">
        <v>11232</v>
      </c>
      <c r="D1920" s="4" t="s">
        <v>20111</v>
      </c>
      <c r="E1920" s="4" t="s">
        <v>2835</v>
      </c>
      <c r="F1920" s="4" t="s">
        <v>28475</v>
      </c>
      <c r="G1920" s="4" t="s">
        <v>3020</v>
      </c>
      <c r="H1920" s="4" t="s">
        <v>28475</v>
      </c>
      <c r="I1920" s="4" t="s">
        <v>22</v>
      </c>
      <c r="J1920" s="4" t="s">
        <v>11249</v>
      </c>
      <c r="K1920" s="4" t="s">
        <v>11250</v>
      </c>
      <c r="L1920" s="4" t="s">
        <v>96</v>
      </c>
      <c r="M1920" s="4" t="s">
        <v>73</v>
      </c>
      <c r="N1920" s="4" t="s">
        <v>11290</v>
      </c>
      <c r="O1920" s="4" t="s">
        <v>11291</v>
      </c>
      <c r="P1920" s="4" t="s">
        <v>11292</v>
      </c>
      <c r="Q1920" s="4" t="s">
        <v>663</v>
      </c>
      <c r="R1920" s="4" t="s">
        <v>3021</v>
      </c>
      <c r="S1920" s="4" t="s">
        <v>2836</v>
      </c>
      <c r="T1920" s="4" t="s">
        <v>39306</v>
      </c>
    </row>
    <row r="1921" spans="1:20" x14ac:dyDescent="0.2">
      <c r="A1921" s="29">
        <v>19440696862</v>
      </c>
      <c r="B1921" s="4" t="s">
        <v>11251</v>
      </c>
      <c r="C1921" s="4" t="s">
        <v>11232</v>
      </c>
      <c r="D1921" s="4" t="s">
        <v>43796</v>
      </c>
      <c r="E1921" s="4" t="s">
        <v>71</v>
      </c>
      <c r="F1921" s="4" t="s">
        <v>11251</v>
      </c>
      <c r="G1921" s="4" t="s">
        <v>71</v>
      </c>
      <c r="H1921" s="4" t="s">
        <v>11251</v>
      </c>
      <c r="I1921" s="4" t="s">
        <v>22</v>
      </c>
      <c r="J1921" s="4" t="s">
        <v>11252</v>
      </c>
      <c r="K1921" s="4" t="s">
        <v>11253</v>
      </c>
      <c r="L1921" s="4" t="s">
        <v>1072</v>
      </c>
      <c r="M1921" s="4" t="s">
        <v>73</v>
      </c>
      <c r="N1921" s="4" t="s">
        <v>11293</v>
      </c>
      <c r="O1921" s="4" t="s">
        <v>11294</v>
      </c>
      <c r="P1921" s="4" t="s">
        <v>11295</v>
      </c>
      <c r="Q1921" s="4" t="s">
        <v>663</v>
      </c>
      <c r="R1921" s="4" t="s">
        <v>39306</v>
      </c>
      <c r="S1921" s="4" t="s">
        <v>39306</v>
      </c>
      <c r="T1921" s="4" t="s">
        <v>39306</v>
      </c>
    </row>
    <row r="1922" spans="1:20" x14ac:dyDescent="0.2">
      <c r="A1922" s="29">
        <v>19440696664</v>
      </c>
      <c r="B1922" s="4" t="s">
        <v>11254</v>
      </c>
      <c r="C1922" s="4" t="s">
        <v>11232</v>
      </c>
      <c r="D1922" s="4" t="s">
        <v>21636</v>
      </c>
      <c r="E1922" s="4" t="s">
        <v>2835</v>
      </c>
      <c r="F1922" s="4" t="s">
        <v>28475</v>
      </c>
      <c r="G1922" s="4" t="s">
        <v>3020</v>
      </c>
      <c r="H1922" s="4" t="s">
        <v>28475</v>
      </c>
      <c r="I1922" s="4" t="s">
        <v>22</v>
      </c>
      <c r="J1922" s="4" t="s">
        <v>11255</v>
      </c>
      <c r="K1922" s="4" t="s">
        <v>11256</v>
      </c>
      <c r="L1922" s="4" t="s">
        <v>96</v>
      </c>
      <c r="M1922" s="4" t="s">
        <v>73</v>
      </c>
      <c r="N1922" s="4" t="s">
        <v>11296</v>
      </c>
      <c r="O1922" s="4" t="s">
        <v>11297</v>
      </c>
      <c r="P1922" s="4" t="s">
        <v>11298</v>
      </c>
      <c r="Q1922" s="4" t="s">
        <v>663</v>
      </c>
      <c r="R1922" s="4" t="s">
        <v>3021</v>
      </c>
      <c r="S1922" s="4" t="s">
        <v>2836</v>
      </c>
      <c r="T1922" s="4" t="s">
        <v>39306</v>
      </c>
    </row>
    <row r="1923" spans="1:20" x14ac:dyDescent="0.2">
      <c r="A1923" s="29">
        <v>19440696706</v>
      </c>
      <c r="B1923" s="4" t="s">
        <v>11257</v>
      </c>
      <c r="C1923" s="4" t="s">
        <v>11232</v>
      </c>
      <c r="D1923" s="4" t="s">
        <v>35222</v>
      </c>
      <c r="E1923" s="4" t="s">
        <v>2835</v>
      </c>
      <c r="F1923" s="4" t="s">
        <v>34892</v>
      </c>
      <c r="G1923" s="4" t="s">
        <v>3020</v>
      </c>
      <c r="H1923" s="4" t="s">
        <v>34893</v>
      </c>
      <c r="I1923" s="4" t="s">
        <v>22</v>
      </c>
      <c r="J1923" s="4" t="s">
        <v>500</v>
      </c>
      <c r="K1923" s="4" t="s">
        <v>11258</v>
      </c>
      <c r="L1923" s="4" t="s">
        <v>3837</v>
      </c>
      <c r="M1923" s="4" t="s">
        <v>73</v>
      </c>
      <c r="N1923" s="4" t="s">
        <v>11299</v>
      </c>
      <c r="O1923" s="4" t="s">
        <v>11300</v>
      </c>
      <c r="P1923" s="4" t="s">
        <v>11301</v>
      </c>
      <c r="Q1923" s="4" t="s">
        <v>663</v>
      </c>
      <c r="R1923" s="4" t="s">
        <v>3021</v>
      </c>
      <c r="S1923" s="4" t="s">
        <v>2836</v>
      </c>
      <c r="T1923" s="4" t="s">
        <v>39306</v>
      </c>
    </row>
    <row r="1924" spans="1:20" x14ac:dyDescent="0.2">
      <c r="A1924" s="29">
        <v>19440696748</v>
      </c>
      <c r="B1924" s="4" t="s">
        <v>11259</v>
      </c>
      <c r="C1924" s="4" t="s">
        <v>11232</v>
      </c>
      <c r="D1924" s="4" t="s">
        <v>36877</v>
      </c>
      <c r="E1924" s="4" t="s">
        <v>71</v>
      </c>
      <c r="F1924" s="4" t="s">
        <v>11259</v>
      </c>
      <c r="G1924" s="4" t="s">
        <v>71</v>
      </c>
      <c r="H1924" s="4" t="s">
        <v>11259</v>
      </c>
      <c r="I1924" s="4" t="s">
        <v>22</v>
      </c>
      <c r="J1924" s="4" t="s">
        <v>2999</v>
      </c>
      <c r="K1924" s="4" t="s">
        <v>11260</v>
      </c>
      <c r="L1924" s="4" t="s">
        <v>535</v>
      </c>
      <c r="M1924" s="4" t="s">
        <v>73</v>
      </c>
      <c r="N1924" s="4" t="s">
        <v>11302</v>
      </c>
      <c r="O1924" s="4" t="s">
        <v>11303</v>
      </c>
      <c r="P1924" s="4" t="s">
        <v>11304</v>
      </c>
      <c r="Q1924" s="4" t="s">
        <v>663</v>
      </c>
      <c r="R1924" s="4" t="s">
        <v>39306</v>
      </c>
      <c r="S1924" s="4" t="s">
        <v>39306</v>
      </c>
      <c r="T1924" s="4" t="s">
        <v>39306</v>
      </c>
    </row>
    <row r="1925" spans="1:20" x14ac:dyDescent="0.2">
      <c r="A1925" s="29">
        <v>19241005081</v>
      </c>
      <c r="B1925" s="4" t="s">
        <v>11261</v>
      </c>
      <c r="C1925" s="4" t="s">
        <v>11232</v>
      </c>
      <c r="D1925" s="4" t="s">
        <v>33951</v>
      </c>
      <c r="E1925" s="4" t="s">
        <v>2835</v>
      </c>
      <c r="F1925" s="4" t="s">
        <v>40016</v>
      </c>
      <c r="G1925" s="4" t="s">
        <v>3020</v>
      </c>
      <c r="H1925" s="4" t="s">
        <v>40016</v>
      </c>
      <c r="I1925" s="4" t="s">
        <v>22</v>
      </c>
      <c r="J1925" s="4" t="s">
        <v>11262</v>
      </c>
      <c r="K1925" s="4" t="s">
        <v>11263</v>
      </c>
      <c r="L1925" s="4" t="s">
        <v>1680</v>
      </c>
      <c r="M1925" s="4" t="s">
        <v>73</v>
      </c>
      <c r="N1925" s="4" t="s">
        <v>11305</v>
      </c>
      <c r="O1925" s="4" t="s">
        <v>11306</v>
      </c>
      <c r="P1925" s="4" t="s">
        <v>11307</v>
      </c>
      <c r="Q1925" s="4" t="s">
        <v>922</v>
      </c>
      <c r="R1925" s="4" t="s">
        <v>3021</v>
      </c>
      <c r="S1925" s="4" t="s">
        <v>2836</v>
      </c>
      <c r="T1925" s="4" t="s">
        <v>39306</v>
      </c>
    </row>
    <row r="1926" spans="1:20" x14ac:dyDescent="0.2">
      <c r="A1926" s="29">
        <v>19440696052</v>
      </c>
      <c r="B1926" s="4" t="s">
        <v>11264</v>
      </c>
      <c r="C1926" s="4" t="s">
        <v>11232</v>
      </c>
      <c r="D1926" s="4" t="s">
        <v>43797</v>
      </c>
      <c r="E1926" s="4" t="s">
        <v>2835</v>
      </c>
      <c r="F1926" s="4" t="s">
        <v>34892</v>
      </c>
      <c r="G1926" s="4" t="s">
        <v>3020</v>
      </c>
      <c r="H1926" s="4" t="s">
        <v>34893</v>
      </c>
      <c r="I1926" s="4" t="s">
        <v>22</v>
      </c>
      <c r="J1926" s="4" t="s">
        <v>11265</v>
      </c>
      <c r="K1926" s="4" t="s">
        <v>11266</v>
      </c>
      <c r="L1926" s="4" t="s">
        <v>3837</v>
      </c>
      <c r="M1926" s="4" t="s">
        <v>73</v>
      </c>
      <c r="N1926" s="4" t="s">
        <v>11308</v>
      </c>
      <c r="O1926" s="4" t="s">
        <v>11309</v>
      </c>
      <c r="P1926" s="4" t="s">
        <v>11310</v>
      </c>
      <c r="Q1926" s="4" t="s">
        <v>663</v>
      </c>
      <c r="R1926" s="4" t="s">
        <v>3021</v>
      </c>
      <c r="S1926" s="4" t="s">
        <v>2836</v>
      </c>
      <c r="T1926" s="4" t="s">
        <v>39306</v>
      </c>
    </row>
    <row r="1927" spans="1:20" x14ac:dyDescent="0.2">
      <c r="A1927" s="29">
        <v>19440696037</v>
      </c>
      <c r="B1927" s="4" t="s">
        <v>11267</v>
      </c>
      <c r="C1927" s="4" t="s">
        <v>11232</v>
      </c>
      <c r="D1927" s="4" t="s">
        <v>13547</v>
      </c>
      <c r="E1927" s="4" t="s">
        <v>71</v>
      </c>
      <c r="F1927" s="4" t="s">
        <v>11267</v>
      </c>
      <c r="G1927" s="4" t="s">
        <v>71</v>
      </c>
      <c r="H1927" s="4" t="s">
        <v>11267</v>
      </c>
      <c r="I1927" s="4" t="s">
        <v>22</v>
      </c>
      <c r="J1927" s="4" t="s">
        <v>11268</v>
      </c>
      <c r="K1927" s="4" t="s">
        <v>11269</v>
      </c>
      <c r="L1927" s="4" t="s">
        <v>476</v>
      </c>
      <c r="M1927" s="4" t="s">
        <v>73</v>
      </c>
      <c r="N1927" s="4" t="s">
        <v>11311</v>
      </c>
      <c r="O1927" s="4" t="s">
        <v>11312</v>
      </c>
      <c r="P1927" s="4" t="s">
        <v>11313</v>
      </c>
      <c r="Q1927" s="4" t="s">
        <v>663</v>
      </c>
      <c r="R1927" s="4" t="s">
        <v>39306</v>
      </c>
      <c r="S1927" s="4" t="s">
        <v>39306</v>
      </c>
      <c r="T1927" s="4" t="s">
        <v>39306</v>
      </c>
    </row>
    <row r="1928" spans="1:20" x14ac:dyDescent="0.2">
      <c r="A1928" s="29">
        <v>19241005891</v>
      </c>
      <c r="B1928" s="4" t="s">
        <v>11270</v>
      </c>
      <c r="C1928" s="4" t="s">
        <v>11232</v>
      </c>
      <c r="D1928" s="4" t="s">
        <v>35223</v>
      </c>
      <c r="E1928" s="4" t="s">
        <v>2835</v>
      </c>
      <c r="F1928" s="4" t="s">
        <v>33584</v>
      </c>
      <c r="G1928" s="4" t="s">
        <v>3020</v>
      </c>
      <c r="H1928" s="4" t="s">
        <v>33585</v>
      </c>
      <c r="I1928" s="4" t="s">
        <v>22</v>
      </c>
      <c r="J1928" s="4" t="s">
        <v>7728</v>
      </c>
      <c r="K1928" s="4" t="s">
        <v>11271</v>
      </c>
      <c r="L1928" s="4" t="s">
        <v>308</v>
      </c>
      <c r="M1928" s="4" t="s">
        <v>73</v>
      </c>
      <c r="N1928" s="4" t="s">
        <v>11314</v>
      </c>
      <c r="O1928" s="4" t="s">
        <v>11315</v>
      </c>
      <c r="P1928" s="4" t="s">
        <v>11316</v>
      </c>
      <c r="Q1928" s="4" t="s">
        <v>922</v>
      </c>
      <c r="R1928" s="4" t="s">
        <v>3021</v>
      </c>
      <c r="S1928" s="4" t="s">
        <v>2836</v>
      </c>
      <c r="T1928" s="4" t="s">
        <v>39306</v>
      </c>
    </row>
    <row r="1929" spans="1:20" x14ac:dyDescent="0.2">
      <c r="A1929" s="29">
        <v>19440696060</v>
      </c>
      <c r="B1929" s="4" t="s">
        <v>11317</v>
      </c>
      <c r="C1929" s="4" t="s">
        <v>11318</v>
      </c>
      <c r="D1929" s="4" t="s">
        <v>23545</v>
      </c>
      <c r="E1929" s="4" t="s">
        <v>71</v>
      </c>
      <c r="F1929" s="4" t="s">
        <v>11317</v>
      </c>
      <c r="G1929" s="4" t="s">
        <v>71</v>
      </c>
      <c r="H1929" s="4" t="s">
        <v>11317</v>
      </c>
      <c r="I1929" s="4" t="s">
        <v>22</v>
      </c>
      <c r="J1929" s="4" t="s">
        <v>11319</v>
      </c>
      <c r="K1929" s="4" t="s">
        <v>11320</v>
      </c>
      <c r="L1929" s="4" t="s">
        <v>1072</v>
      </c>
      <c r="M1929" s="4" t="s">
        <v>73</v>
      </c>
      <c r="N1929" s="4" t="s">
        <v>11321</v>
      </c>
      <c r="O1929" s="4" t="s">
        <v>11322</v>
      </c>
      <c r="P1929" s="4" t="s">
        <v>11323</v>
      </c>
      <c r="Q1929" s="4" t="s">
        <v>663</v>
      </c>
      <c r="R1929" s="4" t="s">
        <v>39306</v>
      </c>
      <c r="S1929" s="4" t="s">
        <v>39306</v>
      </c>
      <c r="T1929" s="4" t="s">
        <v>39306</v>
      </c>
    </row>
    <row r="1930" spans="1:20" x14ac:dyDescent="0.2">
      <c r="A1930" s="29">
        <v>19241005230</v>
      </c>
      <c r="B1930" s="4" t="s">
        <v>11324</v>
      </c>
      <c r="C1930" s="4" t="s">
        <v>11318</v>
      </c>
      <c r="D1930" s="4" t="s">
        <v>43798</v>
      </c>
      <c r="E1930" s="4" t="s">
        <v>2835</v>
      </c>
      <c r="F1930" s="4" t="s">
        <v>40016</v>
      </c>
      <c r="G1930" s="4" t="s">
        <v>3020</v>
      </c>
      <c r="H1930" s="4" t="s">
        <v>40016</v>
      </c>
      <c r="I1930" s="4" t="s">
        <v>22</v>
      </c>
      <c r="J1930" s="4" t="s">
        <v>1998</v>
      </c>
      <c r="K1930" s="4" t="s">
        <v>11325</v>
      </c>
      <c r="L1930" s="4" t="s">
        <v>1680</v>
      </c>
      <c r="M1930" s="4" t="s">
        <v>73</v>
      </c>
      <c r="N1930" s="4" t="s">
        <v>11326</v>
      </c>
      <c r="O1930" s="4" t="s">
        <v>11327</v>
      </c>
      <c r="P1930" s="4" t="s">
        <v>11328</v>
      </c>
      <c r="Q1930" s="4" t="s">
        <v>922</v>
      </c>
      <c r="R1930" s="4" t="s">
        <v>3021</v>
      </c>
      <c r="S1930" s="4" t="s">
        <v>2836</v>
      </c>
      <c r="T1930" s="4" t="s">
        <v>39306</v>
      </c>
    </row>
    <row r="1931" spans="1:20" x14ac:dyDescent="0.2">
      <c r="A1931" s="29">
        <v>19440696441</v>
      </c>
      <c r="B1931" s="4" t="s">
        <v>11329</v>
      </c>
      <c r="C1931" s="4" t="s">
        <v>11318</v>
      </c>
      <c r="D1931" s="4" t="s">
        <v>12468</v>
      </c>
      <c r="E1931" s="4" t="s">
        <v>71</v>
      </c>
      <c r="F1931" s="4" t="s">
        <v>23029</v>
      </c>
      <c r="G1931" s="4" t="s">
        <v>71</v>
      </c>
      <c r="H1931" s="4" t="s">
        <v>23029</v>
      </c>
      <c r="I1931" s="4" t="s">
        <v>22</v>
      </c>
      <c r="J1931" s="4" t="s">
        <v>2675</v>
      </c>
      <c r="K1931" s="4" t="s">
        <v>11330</v>
      </c>
      <c r="L1931" s="4" t="s">
        <v>249</v>
      </c>
      <c r="M1931" s="4" t="s">
        <v>73</v>
      </c>
      <c r="N1931" s="4" t="s">
        <v>11377</v>
      </c>
      <c r="O1931" s="4" t="s">
        <v>11378</v>
      </c>
      <c r="P1931" s="4" t="s">
        <v>11379</v>
      </c>
      <c r="Q1931" s="4" t="s">
        <v>663</v>
      </c>
      <c r="R1931" s="4" t="s">
        <v>39306</v>
      </c>
      <c r="S1931" s="4" t="s">
        <v>39306</v>
      </c>
      <c r="T1931" s="4" t="s">
        <v>39306</v>
      </c>
    </row>
    <row r="1932" spans="1:20" x14ac:dyDescent="0.2">
      <c r="A1932" s="29">
        <v>19440696409</v>
      </c>
      <c r="B1932" s="4" t="s">
        <v>11331</v>
      </c>
      <c r="C1932" s="4" t="s">
        <v>11318</v>
      </c>
      <c r="D1932" s="4" t="s">
        <v>28756</v>
      </c>
      <c r="E1932" s="4" t="s">
        <v>71</v>
      </c>
      <c r="F1932" s="4" t="s">
        <v>11331</v>
      </c>
      <c r="G1932" s="4" t="s">
        <v>71</v>
      </c>
      <c r="H1932" s="4" t="s">
        <v>11331</v>
      </c>
      <c r="I1932" s="4" t="s">
        <v>22</v>
      </c>
      <c r="J1932" s="4" t="s">
        <v>58</v>
      </c>
      <c r="K1932" s="4" t="s">
        <v>11332</v>
      </c>
      <c r="L1932" s="4" t="s">
        <v>249</v>
      </c>
      <c r="M1932" s="4" t="s">
        <v>73</v>
      </c>
      <c r="N1932" s="4" t="s">
        <v>11380</v>
      </c>
      <c r="O1932" s="4" t="s">
        <v>11381</v>
      </c>
      <c r="P1932" s="4" t="s">
        <v>11382</v>
      </c>
      <c r="Q1932" s="4" t="s">
        <v>663</v>
      </c>
      <c r="R1932" s="4" t="s">
        <v>39306</v>
      </c>
      <c r="S1932" s="4" t="s">
        <v>39306</v>
      </c>
      <c r="T1932" s="4" t="s">
        <v>39306</v>
      </c>
    </row>
    <row r="1933" spans="1:20" x14ac:dyDescent="0.2">
      <c r="A1933" s="29">
        <v>19440696524</v>
      </c>
      <c r="B1933" s="4" t="s">
        <v>11333</v>
      </c>
      <c r="C1933" s="4" t="s">
        <v>11318</v>
      </c>
      <c r="D1933" s="4" t="s">
        <v>35224</v>
      </c>
      <c r="E1933" s="4" t="s">
        <v>71</v>
      </c>
      <c r="F1933" s="4" t="s">
        <v>11333</v>
      </c>
      <c r="G1933" s="4" t="s">
        <v>71</v>
      </c>
      <c r="H1933" s="4" t="s">
        <v>11333</v>
      </c>
      <c r="I1933" s="4" t="s">
        <v>22</v>
      </c>
      <c r="J1933" s="4" t="s">
        <v>6016</v>
      </c>
      <c r="K1933" s="4" t="s">
        <v>11334</v>
      </c>
      <c r="L1933" s="4" t="s">
        <v>476</v>
      </c>
      <c r="M1933" s="4" t="s">
        <v>73</v>
      </c>
      <c r="N1933" s="4" t="s">
        <v>11383</v>
      </c>
      <c r="O1933" s="4" t="s">
        <v>11384</v>
      </c>
      <c r="P1933" s="4" t="s">
        <v>11385</v>
      </c>
      <c r="Q1933" s="4" t="s">
        <v>663</v>
      </c>
      <c r="R1933" s="4" t="s">
        <v>39306</v>
      </c>
      <c r="S1933" s="4" t="s">
        <v>39306</v>
      </c>
      <c r="T1933" s="4" t="s">
        <v>39306</v>
      </c>
    </row>
    <row r="1934" spans="1:20" x14ac:dyDescent="0.2">
      <c r="A1934" s="29">
        <v>19440696482</v>
      </c>
      <c r="B1934" s="4" t="s">
        <v>11335</v>
      </c>
      <c r="C1934" s="4" t="s">
        <v>11318</v>
      </c>
      <c r="D1934" s="4" t="s">
        <v>18407</v>
      </c>
      <c r="E1934" s="4" t="s">
        <v>71</v>
      </c>
      <c r="F1934" s="4" t="s">
        <v>11335</v>
      </c>
      <c r="G1934" s="4" t="s">
        <v>71</v>
      </c>
      <c r="H1934" s="4" t="s">
        <v>11335</v>
      </c>
      <c r="I1934" s="4" t="s">
        <v>22</v>
      </c>
      <c r="J1934" s="4" t="s">
        <v>2060</v>
      </c>
      <c r="K1934" s="4" t="s">
        <v>11336</v>
      </c>
      <c r="L1934" s="4" t="s">
        <v>311</v>
      </c>
      <c r="M1934" s="4" t="s">
        <v>73</v>
      </c>
      <c r="N1934" s="4" t="s">
        <v>11386</v>
      </c>
      <c r="O1934" s="4" t="s">
        <v>11387</v>
      </c>
      <c r="P1934" s="4" t="s">
        <v>11388</v>
      </c>
      <c r="Q1934" s="4" t="s">
        <v>663</v>
      </c>
      <c r="R1934" s="4" t="s">
        <v>39306</v>
      </c>
      <c r="S1934" s="4" t="s">
        <v>39306</v>
      </c>
      <c r="T1934" s="4" t="s">
        <v>39306</v>
      </c>
    </row>
    <row r="1935" spans="1:20" x14ac:dyDescent="0.2">
      <c r="A1935" s="29">
        <v>19241005636</v>
      </c>
      <c r="B1935" s="4" t="s">
        <v>11337</v>
      </c>
      <c r="C1935" s="4" t="s">
        <v>11318</v>
      </c>
      <c r="D1935" s="4" t="s">
        <v>26991</v>
      </c>
      <c r="E1935" s="4" t="s">
        <v>71</v>
      </c>
      <c r="F1935" s="4" t="s">
        <v>11337</v>
      </c>
      <c r="G1935" s="4" t="s">
        <v>71</v>
      </c>
      <c r="H1935" s="4" t="s">
        <v>11337</v>
      </c>
      <c r="I1935" s="4" t="s">
        <v>22</v>
      </c>
      <c r="J1935" s="4" t="s">
        <v>11338</v>
      </c>
      <c r="K1935" s="4" t="s">
        <v>11339</v>
      </c>
      <c r="L1935" s="4" t="s">
        <v>263</v>
      </c>
      <c r="M1935" s="4" t="s">
        <v>73</v>
      </c>
      <c r="N1935" s="4" t="s">
        <v>11340</v>
      </c>
      <c r="O1935" s="4" t="s">
        <v>11341</v>
      </c>
      <c r="P1935" s="4" t="s">
        <v>11342</v>
      </c>
      <c r="Q1935" s="4" t="s">
        <v>922</v>
      </c>
      <c r="R1935" s="4" t="s">
        <v>39306</v>
      </c>
      <c r="S1935" s="4" t="s">
        <v>39306</v>
      </c>
      <c r="T1935" s="4" t="s">
        <v>39306</v>
      </c>
    </row>
    <row r="1936" spans="1:20" x14ac:dyDescent="0.2">
      <c r="A1936" s="29">
        <v>19241005917</v>
      </c>
      <c r="B1936" s="4" t="s">
        <v>11343</v>
      </c>
      <c r="C1936" s="4" t="s">
        <v>11318</v>
      </c>
      <c r="D1936" s="4" t="s">
        <v>43799</v>
      </c>
      <c r="E1936" s="4" t="s">
        <v>71</v>
      </c>
      <c r="F1936" s="4" t="s">
        <v>11343</v>
      </c>
      <c r="G1936" s="4" t="s">
        <v>71</v>
      </c>
      <c r="H1936" s="4" t="s">
        <v>11343</v>
      </c>
      <c r="I1936" s="4" t="s">
        <v>22</v>
      </c>
      <c r="J1936" s="4" t="s">
        <v>11344</v>
      </c>
      <c r="K1936" s="4" t="s">
        <v>11345</v>
      </c>
      <c r="L1936" s="4" t="s">
        <v>8048</v>
      </c>
      <c r="M1936" s="4" t="s">
        <v>73</v>
      </c>
      <c r="N1936" s="4" t="s">
        <v>11346</v>
      </c>
      <c r="O1936" s="4" t="s">
        <v>11347</v>
      </c>
      <c r="P1936" s="4" t="s">
        <v>11348</v>
      </c>
      <c r="Q1936" s="4" t="s">
        <v>922</v>
      </c>
      <c r="R1936" s="4" t="s">
        <v>39306</v>
      </c>
      <c r="S1936" s="4" t="s">
        <v>39306</v>
      </c>
      <c r="T1936" s="4" t="s">
        <v>39306</v>
      </c>
    </row>
    <row r="1937" spans="1:20" x14ac:dyDescent="0.2">
      <c r="A1937" s="29">
        <v>19241005834</v>
      </c>
      <c r="B1937" s="4" t="s">
        <v>11349</v>
      </c>
      <c r="C1937" s="4" t="s">
        <v>11318</v>
      </c>
      <c r="D1937" s="4" t="s">
        <v>12469</v>
      </c>
      <c r="E1937" s="4" t="s">
        <v>2835</v>
      </c>
      <c r="F1937" s="4" t="s">
        <v>32243</v>
      </c>
      <c r="G1937" s="4" t="s">
        <v>2835</v>
      </c>
      <c r="H1937" s="4" t="s">
        <v>32243</v>
      </c>
      <c r="I1937" s="4" t="s">
        <v>22</v>
      </c>
      <c r="J1937" s="4" t="s">
        <v>1402</v>
      </c>
      <c r="K1937" s="4" t="s">
        <v>11350</v>
      </c>
      <c r="L1937" s="4" t="s">
        <v>249</v>
      </c>
      <c r="M1937" s="4" t="s">
        <v>73</v>
      </c>
      <c r="N1937" s="4" t="s">
        <v>11389</v>
      </c>
      <c r="O1937" s="4" t="s">
        <v>11390</v>
      </c>
      <c r="P1937" s="4" t="s">
        <v>11391</v>
      </c>
      <c r="Q1937" s="4" t="s">
        <v>922</v>
      </c>
      <c r="R1937" s="4" t="s">
        <v>2836</v>
      </c>
      <c r="S1937" s="4" t="s">
        <v>2836</v>
      </c>
      <c r="T1937" s="4" t="s">
        <v>39306</v>
      </c>
    </row>
    <row r="1938" spans="1:20" x14ac:dyDescent="0.2">
      <c r="A1938" s="29">
        <v>19440696607</v>
      </c>
      <c r="B1938" s="4" t="s">
        <v>11351</v>
      </c>
      <c r="C1938" s="4" t="s">
        <v>11318</v>
      </c>
      <c r="D1938" s="4" t="s">
        <v>36878</v>
      </c>
      <c r="E1938" s="4" t="s">
        <v>2835</v>
      </c>
      <c r="F1938" s="4" t="s">
        <v>34892</v>
      </c>
      <c r="G1938" s="4" t="s">
        <v>3020</v>
      </c>
      <c r="H1938" s="4" t="s">
        <v>34893</v>
      </c>
      <c r="I1938" s="4" t="s">
        <v>22</v>
      </c>
      <c r="J1938" s="4" t="s">
        <v>5998</v>
      </c>
      <c r="K1938" s="4" t="s">
        <v>11352</v>
      </c>
      <c r="L1938" s="4" t="s">
        <v>3837</v>
      </c>
      <c r="M1938" s="4" t="s">
        <v>73</v>
      </c>
      <c r="N1938" s="4" t="s">
        <v>11392</v>
      </c>
      <c r="O1938" s="4" t="s">
        <v>11393</v>
      </c>
      <c r="P1938" s="4" t="s">
        <v>11394</v>
      </c>
      <c r="Q1938" s="4" t="s">
        <v>663</v>
      </c>
      <c r="R1938" s="4" t="s">
        <v>3021</v>
      </c>
      <c r="S1938" s="4" t="s">
        <v>2836</v>
      </c>
      <c r="T1938" s="4" t="s">
        <v>39306</v>
      </c>
    </row>
    <row r="1939" spans="1:20" x14ac:dyDescent="0.2">
      <c r="A1939" s="29">
        <v>19440696565</v>
      </c>
      <c r="B1939" s="4" t="s">
        <v>11353</v>
      </c>
      <c r="C1939" s="4" t="s">
        <v>11318</v>
      </c>
      <c r="D1939" s="4" t="s">
        <v>30316</v>
      </c>
      <c r="E1939" s="4" t="s">
        <v>2835</v>
      </c>
      <c r="F1939" s="4" t="s">
        <v>32658</v>
      </c>
      <c r="G1939" s="4" t="s">
        <v>2835</v>
      </c>
      <c r="H1939" s="4" t="s">
        <v>32658</v>
      </c>
      <c r="I1939" s="4" t="s">
        <v>22</v>
      </c>
      <c r="J1939" s="4" t="s">
        <v>9898</v>
      </c>
      <c r="K1939" s="4" t="s">
        <v>11354</v>
      </c>
      <c r="L1939" s="4" t="s">
        <v>3300</v>
      </c>
      <c r="M1939" s="4" t="s">
        <v>73</v>
      </c>
      <c r="N1939" s="4" t="s">
        <v>11395</v>
      </c>
      <c r="O1939" s="4" t="s">
        <v>11396</v>
      </c>
      <c r="P1939" s="4" t="s">
        <v>11397</v>
      </c>
      <c r="Q1939" s="4" t="s">
        <v>663</v>
      </c>
      <c r="R1939" s="4" t="s">
        <v>2836</v>
      </c>
      <c r="S1939" s="4" t="s">
        <v>2836</v>
      </c>
      <c r="T1939" s="4" t="s">
        <v>39306</v>
      </c>
    </row>
    <row r="1940" spans="1:20" x14ac:dyDescent="0.2">
      <c r="A1940" s="29">
        <v>19440696649</v>
      </c>
      <c r="B1940" s="4" t="s">
        <v>11355</v>
      </c>
      <c r="C1940" s="4" t="s">
        <v>11318</v>
      </c>
      <c r="D1940" s="4" t="s">
        <v>43800</v>
      </c>
      <c r="E1940" s="4" t="s">
        <v>71</v>
      </c>
      <c r="F1940" s="4" t="s">
        <v>11355</v>
      </c>
      <c r="G1940" s="4" t="s">
        <v>71</v>
      </c>
      <c r="H1940" s="4" t="s">
        <v>11355</v>
      </c>
      <c r="I1940" s="4" t="s">
        <v>22</v>
      </c>
      <c r="J1940" s="4" t="s">
        <v>11356</v>
      </c>
      <c r="K1940" s="4" t="s">
        <v>11357</v>
      </c>
      <c r="L1940" s="4" t="s">
        <v>1885</v>
      </c>
      <c r="M1940" s="4" t="s">
        <v>73</v>
      </c>
      <c r="N1940" s="4" t="s">
        <v>11398</v>
      </c>
      <c r="O1940" s="4" t="s">
        <v>11399</v>
      </c>
      <c r="P1940" s="4" t="s">
        <v>11400</v>
      </c>
      <c r="Q1940" s="4" t="s">
        <v>663</v>
      </c>
      <c r="R1940" s="4" t="s">
        <v>39306</v>
      </c>
      <c r="S1940" s="4" t="s">
        <v>39306</v>
      </c>
      <c r="T1940" s="4" t="s">
        <v>39306</v>
      </c>
    </row>
    <row r="1941" spans="1:20" x14ac:dyDescent="0.2">
      <c r="A1941" s="29">
        <v>19440696722</v>
      </c>
      <c r="B1941" s="4" t="s">
        <v>11358</v>
      </c>
      <c r="C1941" s="4" t="s">
        <v>11318</v>
      </c>
      <c r="D1941" s="4" t="s">
        <v>21637</v>
      </c>
      <c r="E1941" s="4" t="s">
        <v>2835</v>
      </c>
      <c r="F1941" s="4" t="s">
        <v>18115</v>
      </c>
      <c r="G1941" s="4" t="s">
        <v>3020</v>
      </c>
      <c r="H1941" s="4" t="s">
        <v>18116</v>
      </c>
      <c r="I1941" s="4" t="s">
        <v>22</v>
      </c>
      <c r="J1941" s="4" t="s">
        <v>473</v>
      </c>
      <c r="K1941" s="4" t="s">
        <v>11359</v>
      </c>
      <c r="L1941" s="4" t="s">
        <v>3915</v>
      </c>
      <c r="M1941" s="4" t="s">
        <v>73</v>
      </c>
      <c r="N1941" s="4" t="s">
        <v>11401</v>
      </c>
      <c r="O1941" s="4" t="s">
        <v>11402</v>
      </c>
      <c r="P1941" s="4" t="s">
        <v>11403</v>
      </c>
      <c r="Q1941" s="4" t="s">
        <v>663</v>
      </c>
      <c r="R1941" s="4" t="s">
        <v>3021</v>
      </c>
      <c r="S1941" s="4" t="s">
        <v>2836</v>
      </c>
      <c r="T1941" s="4" t="s">
        <v>39306</v>
      </c>
    </row>
    <row r="1942" spans="1:20" x14ac:dyDescent="0.2">
      <c r="A1942" s="29">
        <v>19440696680</v>
      </c>
      <c r="B1942" s="4" t="s">
        <v>11360</v>
      </c>
      <c r="C1942" s="4" t="s">
        <v>11318</v>
      </c>
      <c r="D1942" s="4" t="s">
        <v>12470</v>
      </c>
      <c r="E1942" s="4" t="s">
        <v>71</v>
      </c>
      <c r="F1942" s="4" t="s">
        <v>11360</v>
      </c>
      <c r="G1942" s="4" t="s">
        <v>71</v>
      </c>
      <c r="H1942" s="4" t="s">
        <v>11360</v>
      </c>
      <c r="I1942" s="4" t="s">
        <v>22</v>
      </c>
      <c r="J1942" s="4" t="s">
        <v>1295</v>
      </c>
      <c r="K1942" s="4" t="s">
        <v>11361</v>
      </c>
      <c r="L1942" s="4" t="s">
        <v>1288</v>
      </c>
      <c r="M1942" s="4" t="s">
        <v>73</v>
      </c>
      <c r="N1942" s="4" t="s">
        <v>11404</v>
      </c>
      <c r="O1942" s="4" t="s">
        <v>11405</v>
      </c>
      <c r="P1942" s="4" t="s">
        <v>11406</v>
      </c>
      <c r="Q1942" s="4" t="s">
        <v>663</v>
      </c>
      <c r="R1942" s="4" t="s">
        <v>39306</v>
      </c>
      <c r="S1942" s="4" t="s">
        <v>39306</v>
      </c>
      <c r="T1942" s="4" t="s">
        <v>39306</v>
      </c>
    </row>
    <row r="1943" spans="1:20" x14ac:dyDescent="0.2">
      <c r="A1943" s="29">
        <v>19440696805</v>
      </c>
      <c r="B1943" s="4" t="s">
        <v>11362</v>
      </c>
      <c r="C1943" s="4" t="s">
        <v>11318</v>
      </c>
      <c r="D1943" s="4" t="s">
        <v>33952</v>
      </c>
      <c r="E1943" s="4" t="s">
        <v>71</v>
      </c>
      <c r="F1943" s="4" t="s">
        <v>11362</v>
      </c>
      <c r="G1943" s="4" t="s">
        <v>71</v>
      </c>
      <c r="H1943" s="4" t="s">
        <v>11362</v>
      </c>
      <c r="I1943" s="4" t="s">
        <v>22</v>
      </c>
      <c r="J1943" s="4" t="s">
        <v>11363</v>
      </c>
      <c r="K1943" s="4" t="s">
        <v>11364</v>
      </c>
      <c r="L1943" s="4" t="s">
        <v>263</v>
      </c>
      <c r="M1943" s="4" t="s">
        <v>73</v>
      </c>
      <c r="N1943" s="4" t="s">
        <v>11407</v>
      </c>
      <c r="O1943" s="4" t="s">
        <v>11408</v>
      </c>
      <c r="P1943" s="4" t="s">
        <v>11409</v>
      </c>
      <c r="Q1943" s="4" t="s">
        <v>663</v>
      </c>
      <c r="R1943" s="4" t="s">
        <v>39306</v>
      </c>
      <c r="S1943" s="4" t="s">
        <v>39306</v>
      </c>
      <c r="T1943" s="4" t="s">
        <v>39306</v>
      </c>
    </row>
    <row r="1944" spans="1:20" x14ac:dyDescent="0.2">
      <c r="A1944" s="29">
        <v>19440719953</v>
      </c>
      <c r="B1944" s="4" t="s">
        <v>11365</v>
      </c>
      <c r="C1944" s="4" t="s">
        <v>11318</v>
      </c>
      <c r="D1944" s="4" t="s">
        <v>38586</v>
      </c>
      <c r="E1944" s="4" t="s">
        <v>2835</v>
      </c>
      <c r="F1944" s="4" t="s">
        <v>26635</v>
      </c>
      <c r="G1944" s="4" t="s">
        <v>3020</v>
      </c>
      <c r="H1944" s="4" t="s">
        <v>26636</v>
      </c>
      <c r="I1944" s="4" t="s">
        <v>22</v>
      </c>
      <c r="J1944" s="4" t="s">
        <v>1105</v>
      </c>
      <c r="K1944" s="4" t="s">
        <v>11366</v>
      </c>
      <c r="L1944" s="4" t="s">
        <v>281</v>
      </c>
      <c r="M1944" s="4" t="s">
        <v>73</v>
      </c>
      <c r="N1944" s="4" t="s">
        <v>11457</v>
      </c>
      <c r="O1944" s="4" t="s">
        <v>11458</v>
      </c>
      <c r="P1944" s="4" t="s">
        <v>11459</v>
      </c>
      <c r="Q1944" s="4" t="s">
        <v>1045</v>
      </c>
      <c r="R1944" s="4" t="s">
        <v>3021</v>
      </c>
      <c r="S1944" s="4" t="s">
        <v>2836</v>
      </c>
      <c r="T1944" s="4" t="s">
        <v>39306</v>
      </c>
    </row>
    <row r="1945" spans="1:20" x14ac:dyDescent="0.2">
      <c r="A1945" s="29">
        <v>19440696763</v>
      </c>
      <c r="B1945" s="4" t="s">
        <v>11367</v>
      </c>
      <c r="C1945" s="4" t="s">
        <v>11318</v>
      </c>
      <c r="D1945" s="4" t="s">
        <v>23546</v>
      </c>
      <c r="E1945" s="4" t="s">
        <v>71</v>
      </c>
      <c r="F1945" s="4" t="s">
        <v>11367</v>
      </c>
      <c r="G1945" s="4" t="s">
        <v>71</v>
      </c>
      <c r="H1945" s="4" t="s">
        <v>11367</v>
      </c>
      <c r="I1945" s="4" t="s">
        <v>22</v>
      </c>
      <c r="J1945" s="4" t="s">
        <v>248</v>
      </c>
      <c r="K1945" s="4" t="s">
        <v>11368</v>
      </c>
      <c r="L1945" s="4" t="s">
        <v>1288</v>
      </c>
      <c r="M1945" s="4" t="s">
        <v>73</v>
      </c>
      <c r="N1945" s="4" t="s">
        <v>11410</v>
      </c>
      <c r="O1945" s="4" t="s">
        <v>11411</v>
      </c>
      <c r="P1945" s="4" t="s">
        <v>11412</v>
      </c>
      <c r="Q1945" s="4" t="s">
        <v>663</v>
      </c>
      <c r="R1945" s="4" t="s">
        <v>39306</v>
      </c>
      <c r="S1945" s="4" t="s">
        <v>39306</v>
      </c>
      <c r="T1945" s="4" t="s">
        <v>39306</v>
      </c>
    </row>
    <row r="1946" spans="1:20" x14ac:dyDescent="0.2">
      <c r="A1946" s="29">
        <v>19440719961</v>
      </c>
      <c r="B1946" s="4" t="s">
        <v>11369</v>
      </c>
      <c r="C1946" s="4" t="s">
        <v>11318</v>
      </c>
      <c r="D1946" s="4" t="s">
        <v>38587</v>
      </c>
      <c r="E1946" s="4" t="s">
        <v>71</v>
      </c>
      <c r="F1946" s="4" t="s">
        <v>11369</v>
      </c>
      <c r="G1946" s="4" t="s">
        <v>71</v>
      </c>
      <c r="H1946" s="4" t="s">
        <v>11369</v>
      </c>
      <c r="I1946" s="4" t="s">
        <v>22</v>
      </c>
      <c r="J1946" s="4" t="s">
        <v>11370</v>
      </c>
      <c r="K1946" s="4" t="s">
        <v>11371</v>
      </c>
      <c r="L1946" s="4" t="s">
        <v>8506</v>
      </c>
      <c r="M1946" s="4" t="s">
        <v>73</v>
      </c>
      <c r="N1946" s="4" t="s">
        <v>11460</v>
      </c>
      <c r="O1946" s="4" t="s">
        <v>11461</v>
      </c>
      <c r="P1946" s="4" t="s">
        <v>11462</v>
      </c>
      <c r="Q1946" s="4" t="s">
        <v>1045</v>
      </c>
      <c r="R1946" s="4" t="s">
        <v>39306</v>
      </c>
      <c r="S1946" s="4" t="s">
        <v>39306</v>
      </c>
      <c r="T1946" s="4" t="s">
        <v>39306</v>
      </c>
    </row>
    <row r="1947" spans="1:20" x14ac:dyDescent="0.2">
      <c r="A1947" s="29">
        <v>19440719987</v>
      </c>
      <c r="B1947" s="4" t="s">
        <v>11372</v>
      </c>
      <c r="C1947" s="4" t="s">
        <v>11318</v>
      </c>
      <c r="D1947" s="4" t="s">
        <v>40221</v>
      </c>
      <c r="E1947" s="4" t="s">
        <v>2835</v>
      </c>
      <c r="F1947" s="4" t="s">
        <v>41124</v>
      </c>
      <c r="G1947" s="4" t="s">
        <v>2835</v>
      </c>
      <c r="H1947" s="4" t="s">
        <v>41124</v>
      </c>
      <c r="I1947" s="4" t="s">
        <v>22</v>
      </c>
      <c r="J1947" s="4" t="s">
        <v>2944</v>
      </c>
      <c r="K1947" s="4" t="s">
        <v>11373</v>
      </c>
      <c r="L1947" s="4" t="s">
        <v>267</v>
      </c>
      <c r="M1947" s="4" t="s">
        <v>73</v>
      </c>
      <c r="N1947" s="4" t="s">
        <v>11463</v>
      </c>
      <c r="O1947" s="4" t="s">
        <v>11464</v>
      </c>
      <c r="P1947" s="4" t="s">
        <v>11465</v>
      </c>
      <c r="Q1947" s="4" t="s">
        <v>1045</v>
      </c>
      <c r="R1947" s="4" t="s">
        <v>2836</v>
      </c>
      <c r="S1947" s="4" t="s">
        <v>2836</v>
      </c>
      <c r="T1947" s="4" t="s">
        <v>39306</v>
      </c>
    </row>
    <row r="1948" spans="1:20" x14ac:dyDescent="0.2">
      <c r="A1948" s="29">
        <v>19440696888</v>
      </c>
      <c r="B1948" s="4" t="s">
        <v>11374</v>
      </c>
      <c r="C1948" s="4" t="s">
        <v>11318</v>
      </c>
      <c r="D1948" s="4" t="s">
        <v>40222</v>
      </c>
      <c r="E1948" s="4" t="s">
        <v>71</v>
      </c>
      <c r="F1948" s="4" t="s">
        <v>11374</v>
      </c>
      <c r="G1948" s="4" t="s">
        <v>71</v>
      </c>
      <c r="H1948" s="4" t="s">
        <v>11374</v>
      </c>
      <c r="I1948" s="4" t="s">
        <v>22</v>
      </c>
      <c r="J1948" s="4" t="s">
        <v>2191</v>
      </c>
      <c r="K1948" s="4" t="s">
        <v>11375</v>
      </c>
      <c r="L1948" s="4" t="s">
        <v>263</v>
      </c>
      <c r="M1948" s="4" t="s">
        <v>73</v>
      </c>
      <c r="N1948" s="4" t="s">
        <v>11413</v>
      </c>
      <c r="O1948" s="4" t="s">
        <v>11414</v>
      </c>
      <c r="P1948" s="4" t="s">
        <v>11415</v>
      </c>
      <c r="Q1948" s="4" t="s">
        <v>663</v>
      </c>
      <c r="R1948" s="4" t="s">
        <v>39306</v>
      </c>
      <c r="S1948" s="4" t="s">
        <v>39306</v>
      </c>
      <c r="T1948" s="4" t="s">
        <v>39306</v>
      </c>
    </row>
    <row r="1949" spans="1:20" x14ac:dyDescent="0.2">
      <c r="A1949" s="29">
        <v>19440696847</v>
      </c>
      <c r="B1949" s="4" t="s">
        <v>11416</v>
      </c>
      <c r="C1949" s="4" t="s">
        <v>11466</v>
      </c>
      <c r="D1949" s="4" t="s">
        <v>21638</v>
      </c>
      <c r="E1949" s="4" t="s">
        <v>2835</v>
      </c>
      <c r="F1949" s="4" t="s">
        <v>33584</v>
      </c>
      <c r="G1949" s="4" t="s">
        <v>3020</v>
      </c>
      <c r="H1949" s="4" t="s">
        <v>33586</v>
      </c>
      <c r="I1949" s="4" t="s">
        <v>22</v>
      </c>
      <c r="J1949" s="4" t="s">
        <v>11417</v>
      </c>
      <c r="K1949" s="4" t="s">
        <v>11418</v>
      </c>
      <c r="L1949" s="4" t="s">
        <v>308</v>
      </c>
      <c r="M1949" s="4" t="s">
        <v>73</v>
      </c>
      <c r="N1949" s="4" t="s">
        <v>11467</v>
      </c>
      <c r="O1949" s="4" t="s">
        <v>11468</v>
      </c>
      <c r="P1949" s="4" t="s">
        <v>11469</v>
      </c>
      <c r="Q1949" s="4" t="s">
        <v>663</v>
      </c>
      <c r="R1949" s="4" t="s">
        <v>3021</v>
      </c>
      <c r="S1949" s="4" t="s">
        <v>2836</v>
      </c>
      <c r="T1949" s="4" t="s">
        <v>39306</v>
      </c>
    </row>
    <row r="1950" spans="1:20" x14ac:dyDescent="0.2">
      <c r="A1950" s="29">
        <v>19241005925</v>
      </c>
      <c r="B1950" s="4" t="s">
        <v>11419</v>
      </c>
      <c r="C1950" s="4" t="s">
        <v>11466</v>
      </c>
      <c r="D1950" s="4" t="s">
        <v>43801</v>
      </c>
      <c r="E1950" s="4" t="s">
        <v>71</v>
      </c>
      <c r="F1950" s="4" t="s">
        <v>11419</v>
      </c>
      <c r="G1950" s="4" t="s">
        <v>71</v>
      </c>
      <c r="H1950" s="4" t="s">
        <v>11419</v>
      </c>
      <c r="I1950" s="4" t="s">
        <v>22</v>
      </c>
      <c r="J1950" s="4" t="s">
        <v>11420</v>
      </c>
      <c r="K1950" s="4" t="s">
        <v>11421</v>
      </c>
      <c r="L1950" s="4" t="s">
        <v>8048</v>
      </c>
      <c r="M1950" s="4" t="s">
        <v>73</v>
      </c>
      <c r="N1950" s="4" t="s">
        <v>11470</v>
      </c>
      <c r="O1950" s="4" t="s">
        <v>11471</v>
      </c>
      <c r="P1950" s="4" t="s">
        <v>11472</v>
      </c>
      <c r="Q1950" s="4" t="s">
        <v>922</v>
      </c>
      <c r="R1950" s="4" t="s">
        <v>39306</v>
      </c>
      <c r="S1950" s="4" t="s">
        <v>39306</v>
      </c>
      <c r="T1950" s="4" t="s">
        <v>39306</v>
      </c>
    </row>
    <row r="1951" spans="1:20" x14ac:dyDescent="0.2">
      <c r="A1951" s="29">
        <v>19241005347</v>
      </c>
      <c r="B1951" s="4" t="s">
        <v>11422</v>
      </c>
      <c r="C1951" s="4" t="s">
        <v>11466</v>
      </c>
      <c r="D1951" s="4" t="s">
        <v>23547</v>
      </c>
      <c r="E1951" s="4" t="s">
        <v>2835</v>
      </c>
      <c r="F1951" s="4" t="s">
        <v>33584</v>
      </c>
      <c r="G1951" s="4" t="s">
        <v>3020</v>
      </c>
      <c r="H1951" s="4" t="s">
        <v>33585</v>
      </c>
      <c r="I1951" s="4" t="s">
        <v>22</v>
      </c>
      <c r="J1951" s="4" t="s">
        <v>11423</v>
      </c>
      <c r="K1951" s="4" t="s">
        <v>11424</v>
      </c>
      <c r="L1951" s="4" t="s">
        <v>308</v>
      </c>
      <c r="M1951" s="4" t="s">
        <v>73</v>
      </c>
      <c r="N1951" s="4" t="s">
        <v>11473</v>
      </c>
      <c r="O1951" s="4" t="s">
        <v>11474</v>
      </c>
      <c r="P1951" s="4" t="s">
        <v>11475</v>
      </c>
      <c r="Q1951" s="4" t="s">
        <v>922</v>
      </c>
      <c r="R1951" s="4" t="s">
        <v>3021</v>
      </c>
      <c r="S1951" s="4" t="s">
        <v>2836</v>
      </c>
      <c r="T1951" s="4" t="s">
        <v>39306</v>
      </c>
    </row>
    <row r="1952" spans="1:20" x14ac:dyDescent="0.2">
      <c r="A1952" s="29">
        <v>19440696961</v>
      </c>
      <c r="B1952" s="4" t="s">
        <v>11425</v>
      </c>
      <c r="C1952" s="4" t="s">
        <v>11466</v>
      </c>
      <c r="D1952" s="4" t="s">
        <v>38588</v>
      </c>
      <c r="E1952" s="4" t="s">
        <v>71</v>
      </c>
      <c r="F1952" s="4" t="s">
        <v>11425</v>
      </c>
      <c r="G1952" s="4" t="s">
        <v>71</v>
      </c>
      <c r="H1952" s="4" t="s">
        <v>11425</v>
      </c>
      <c r="I1952" s="4" t="s">
        <v>22</v>
      </c>
      <c r="J1952" s="4" t="s">
        <v>11426</v>
      </c>
      <c r="K1952" s="4" t="s">
        <v>11427</v>
      </c>
      <c r="L1952" s="4" t="s">
        <v>476</v>
      </c>
      <c r="M1952" s="4" t="s">
        <v>73</v>
      </c>
      <c r="N1952" s="4" t="s">
        <v>11476</v>
      </c>
      <c r="O1952" s="4" t="s">
        <v>11477</v>
      </c>
      <c r="P1952" s="4" t="s">
        <v>11478</v>
      </c>
      <c r="Q1952" s="4" t="s">
        <v>663</v>
      </c>
      <c r="R1952" s="4" t="s">
        <v>39306</v>
      </c>
      <c r="S1952" s="4" t="s">
        <v>39306</v>
      </c>
      <c r="T1952" s="4" t="s">
        <v>39306</v>
      </c>
    </row>
    <row r="1953" spans="1:20" x14ac:dyDescent="0.2">
      <c r="A1953" s="29">
        <v>19440696920</v>
      </c>
      <c r="B1953" s="4" t="s">
        <v>11428</v>
      </c>
      <c r="C1953" s="4" t="s">
        <v>11466</v>
      </c>
      <c r="D1953" s="4" t="s">
        <v>43802</v>
      </c>
      <c r="E1953" s="4" t="s">
        <v>71</v>
      </c>
      <c r="F1953" s="4" t="s">
        <v>11428</v>
      </c>
      <c r="G1953" s="4" t="s">
        <v>71</v>
      </c>
      <c r="H1953" s="4" t="s">
        <v>11428</v>
      </c>
      <c r="I1953" s="4" t="s">
        <v>22</v>
      </c>
      <c r="J1953" s="4" t="s">
        <v>11429</v>
      </c>
      <c r="K1953" s="4" t="s">
        <v>11430</v>
      </c>
      <c r="L1953" s="4" t="s">
        <v>8048</v>
      </c>
      <c r="M1953" s="4" t="s">
        <v>73</v>
      </c>
      <c r="N1953" s="4" t="s">
        <v>2897</v>
      </c>
      <c r="O1953" s="4" t="s">
        <v>11479</v>
      </c>
      <c r="P1953" s="4" t="s">
        <v>11480</v>
      </c>
      <c r="Q1953" s="4" t="s">
        <v>663</v>
      </c>
      <c r="R1953" s="4" t="s">
        <v>39306</v>
      </c>
      <c r="S1953" s="4" t="s">
        <v>39306</v>
      </c>
      <c r="T1953" s="4" t="s">
        <v>39306</v>
      </c>
    </row>
    <row r="1954" spans="1:20" x14ac:dyDescent="0.2">
      <c r="A1954" s="29">
        <v>19440697001</v>
      </c>
      <c r="B1954" s="4" t="s">
        <v>11431</v>
      </c>
      <c r="C1954" s="4" t="s">
        <v>11466</v>
      </c>
      <c r="D1954" s="4" t="s">
        <v>13548</v>
      </c>
      <c r="E1954" s="4" t="s">
        <v>2835</v>
      </c>
      <c r="F1954" s="4" t="s">
        <v>38101</v>
      </c>
      <c r="G1954" s="4" t="s">
        <v>3020</v>
      </c>
      <c r="H1954" s="4" t="s">
        <v>38101</v>
      </c>
      <c r="I1954" s="4" t="s">
        <v>22</v>
      </c>
      <c r="J1954" s="4" t="s">
        <v>11432</v>
      </c>
      <c r="K1954" s="4" t="s">
        <v>11433</v>
      </c>
      <c r="L1954" s="4" t="s">
        <v>293</v>
      </c>
      <c r="M1954" s="4" t="s">
        <v>73</v>
      </c>
      <c r="N1954" s="4" t="s">
        <v>11481</v>
      </c>
      <c r="O1954" s="4" t="s">
        <v>11482</v>
      </c>
      <c r="P1954" s="4" t="s">
        <v>11483</v>
      </c>
      <c r="Q1954" s="4" t="s">
        <v>663</v>
      </c>
      <c r="R1954" s="4" t="s">
        <v>3021</v>
      </c>
      <c r="S1954" s="4" t="s">
        <v>2836</v>
      </c>
      <c r="T1954" s="4" t="s">
        <v>39306</v>
      </c>
    </row>
    <row r="1955" spans="1:20" x14ac:dyDescent="0.2">
      <c r="A1955" s="29">
        <v>19440696367</v>
      </c>
      <c r="B1955" s="4" t="s">
        <v>11434</v>
      </c>
      <c r="C1955" s="4" t="s">
        <v>11466</v>
      </c>
      <c r="D1955" s="4" t="s">
        <v>38589</v>
      </c>
      <c r="E1955" s="4" t="s">
        <v>2835</v>
      </c>
      <c r="F1955" s="4" t="s">
        <v>34892</v>
      </c>
      <c r="G1955" s="4" t="s">
        <v>3020</v>
      </c>
      <c r="H1955" s="4" t="s">
        <v>34893</v>
      </c>
      <c r="I1955" s="4" t="s">
        <v>22</v>
      </c>
      <c r="J1955" s="4" t="s">
        <v>11435</v>
      </c>
      <c r="K1955" s="4" t="s">
        <v>11436</v>
      </c>
      <c r="L1955" s="4" t="s">
        <v>3837</v>
      </c>
      <c r="M1955" s="4" t="s">
        <v>73</v>
      </c>
      <c r="N1955" s="4" t="s">
        <v>11484</v>
      </c>
      <c r="O1955" s="4" t="s">
        <v>11485</v>
      </c>
      <c r="P1955" s="4" t="s">
        <v>11486</v>
      </c>
      <c r="Q1955" s="4" t="s">
        <v>663</v>
      </c>
      <c r="R1955" s="4" t="s">
        <v>3021</v>
      </c>
      <c r="S1955" s="4" t="s">
        <v>2836</v>
      </c>
      <c r="T1955" s="4" t="s">
        <v>39306</v>
      </c>
    </row>
    <row r="1956" spans="1:20" x14ac:dyDescent="0.2">
      <c r="A1956" s="29">
        <v>19440696284</v>
      </c>
      <c r="B1956" s="4" t="s">
        <v>11437</v>
      </c>
      <c r="C1956" s="4" t="s">
        <v>11466</v>
      </c>
      <c r="D1956" s="4" t="s">
        <v>43803</v>
      </c>
      <c r="E1956" s="4" t="s">
        <v>71</v>
      </c>
      <c r="F1956" s="4" t="s">
        <v>11437</v>
      </c>
      <c r="G1956" s="4" t="s">
        <v>71</v>
      </c>
      <c r="H1956" s="4" t="s">
        <v>11437</v>
      </c>
      <c r="I1956" s="4" t="s">
        <v>22</v>
      </c>
      <c r="J1956" s="4" t="s">
        <v>11438</v>
      </c>
      <c r="K1956" s="4" t="s">
        <v>11439</v>
      </c>
      <c r="L1956" s="4" t="s">
        <v>72</v>
      </c>
      <c r="M1956" s="4" t="s">
        <v>73</v>
      </c>
      <c r="N1956" s="4" t="s">
        <v>11487</v>
      </c>
      <c r="O1956" s="4" t="s">
        <v>11488</v>
      </c>
      <c r="P1956" s="4" t="s">
        <v>11489</v>
      </c>
      <c r="Q1956" s="4" t="s">
        <v>663</v>
      </c>
      <c r="R1956" s="4" t="s">
        <v>39306</v>
      </c>
      <c r="S1956" s="4" t="s">
        <v>39306</v>
      </c>
      <c r="T1956" s="4" t="s">
        <v>39306</v>
      </c>
    </row>
    <row r="1957" spans="1:20" x14ac:dyDescent="0.2">
      <c r="A1957" s="29">
        <v>19241005644</v>
      </c>
      <c r="B1957" s="4" t="s">
        <v>11440</v>
      </c>
      <c r="C1957" s="4" t="s">
        <v>11466</v>
      </c>
      <c r="D1957" s="4" t="s">
        <v>12471</v>
      </c>
      <c r="E1957" s="4" t="s">
        <v>2835</v>
      </c>
      <c r="F1957" s="4" t="s">
        <v>28475</v>
      </c>
      <c r="G1957" s="4" t="s">
        <v>3020</v>
      </c>
      <c r="H1957" s="4" t="s">
        <v>28475</v>
      </c>
      <c r="I1957" s="4" t="s">
        <v>22</v>
      </c>
      <c r="J1957" s="4" t="s">
        <v>132</v>
      </c>
      <c r="K1957" s="4" t="s">
        <v>11441</v>
      </c>
      <c r="L1957" s="4" t="s">
        <v>96</v>
      </c>
      <c r="M1957" s="4" t="s">
        <v>73</v>
      </c>
      <c r="N1957" s="4" t="s">
        <v>11490</v>
      </c>
      <c r="O1957" s="4" t="s">
        <v>11491</v>
      </c>
      <c r="P1957" s="4" t="s">
        <v>11492</v>
      </c>
      <c r="Q1957" s="4" t="s">
        <v>922</v>
      </c>
      <c r="R1957" s="4" t="s">
        <v>3021</v>
      </c>
      <c r="S1957" s="4" t="s">
        <v>2836</v>
      </c>
      <c r="T1957" s="4" t="s">
        <v>39306</v>
      </c>
    </row>
    <row r="1958" spans="1:20" x14ac:dyDescent="0.2">
      <c r="A1958" s="29">
        <v>19241020312</v>
      </c>
      <c r="B1958" s="4" t="s">
        <v>11442</v>
      </c>
      <c r="C1958" s="4" t="s">
        <v>11466</v>
      </c>
      <c r="D1958" s="4" t="s">
        <v>43804</v>
      </c>
      <c r="E1958" s="4" t="s">
        <v>71</v>
      </c>
      <c r="F1958" s="4" t="s">
        <v>11442</v>
      </c>
      <c r="G1958" s="4" t="s">
        <v>71</v>
      </c>
      <c r="H1958" s="4" t="s">
        <v>11442</v>
      </c>
      <c r="I1958" s="4" t="s">
        <v>22</v>
      </c>
      <c r="J1958" s="4" t="s">
        <v>1321</v>
      </c>
      <c r="K1958" s="4" t="s">
        <v>11443</v>
      </c>
      <c r="L1958" s="4" t="s">
        <v>311</v>
      </c>
      <c r="M1958" s="4" t="s">
        <v>73</v>
      </c>
      <c r="N1958" s="4" t="s">
        <v>11493</v>
      </c>
      <c r="O1958" s="4" t="s">
        <v>11494</v>
      </c>
      <c r="P1958" s="4" t="s">
        <v>11495</v>
      </c>
      <c r="Q1958" s="4" t="s">
        <v>5385</v>
      </c>
      <c r="R1958" s="4" t="s">
        <v>39306</v>
      </c>
      <c r="S1958" s="4" t="s">
        <v>39306</v>
      </c>
      <c r="T1958" s="4" t="s">
        <v>39306</v>
      </c>
    </row>
    <row r="1959" spans="1:20" x14ac:dyDescent="0.2">
      <c r="A1959" s="29">
        <v>19241005966</v>
      </c>
      <c r="B1959" s="4" t="s">
        <v>11444</v>
      </c>
      <c r="C1959" s="4" t="s">
        <v>11466</v>
      </c>
      <c r="D1959" s="4" t="s">
        <v>28757</v>
      </c>
      <c r="E1959" s="4" t="s">
        <v>2835</v>
      </c>
      <c r="F1959" s="4" t="s">
        <v>16612</v>
      </c>
      <c r="G1959" s="4" t="s">
        <v>3020</v>
      </c>
      <c r="H1959" s="4" t="s">
        <v>16612</v>
      </c>
      <c r="I1959" s="4" t="s">
        <v>22</v>
      </c>
      <c r="J1959" s="4" t="s">
        <v>461</v>
      </c>
      <c r="K1959" s="4" t="s">
        <v>11445</v>
      </c>
      <c r="L1959" s="4" t="s">
        <v>453</v>
      </c>
      <c r="M1959" s="4" t="s">
        <v>73</v>
      </c>
      <c r="N1959" s="4" t="s">
        <v>11496</v>
      </c>
      <c r="O1959" s="4" t="s">
        <v>11497</v>
      </c>
      <c r="P1959" s="4" t="s">
        <v>11498</v>
      </c>
      <c r="Q1959" s="4" t="s">
        <v>922</v>
      </c>
      <c r="R1959" s="4" t="s">
        <v>3021</v>
      </c>
      <c r="S1959" s="4" t="s">
        <v>2836</v>
      </c>
      <c r="T1959" s="4" t="s">
        <v>39306</v>
      </c>
    </row>
    <row r="1960" spans="1:20" x14ac:dyDescent="0.2">
      <c r="A1960" s="29">
        <v>19440696326</v>
      </c>
      <c r="B1960" s="4" t="s">
        <v>11446</v>
      </c>
      <c r="C1960" s="4" t="s">
        <v>11466</v>
      </c>
      <c r="D1960" s="4" t="s">
        <v>35225</v>
      </c>
      <c r="E1960" s="4" t="s">
        <v>2835</v>
      </c>
      <c r="F1960" s="4" t="s">
        <v>34892</v>
      </c>
      <c r="G1960" s="4" t="s">
        <v>3020</v>
      </c>
      <c r="H1960" s="4" t="s">
        <v>34893</v>
      </c>
      <c r="I1960" s="4" t="s">
        <v>22</v>
      </c>
      <c r="J1960" s="4" t="s">
        <v>11447</v>
      </c>
      <c r="K1960" s="4" t="s">
        <v>11448</v>
      </c>
      <c r="L1960" s="4" t="s">
        <v>3837</v>
      </c>
      <c r="M1960" s="4" t="s">
        <v>73</v>
      </c>
      <c r="N1960" s="4" t="s">
        <v>11499</v>
      </c>
      <c r="O1960" s="4" t="s">
        <v>11500</v>
      </c>
      <c r="P1960" s="4" t="s">
        <v>11501</v>
      </c>
      <c r="Q1960" s="4" t="s">
        <v>663</v>
      </c>
      <c r="R1960" s="4" t="s">
        <v>3021</v>
      </c>
      <c r="S1960" s="4" t="s">
        <v>2836</v>
      </c>
      <c r="T1960" s="4" t="s">
        <v>39306</v>
      </c>
    </row>
    <row r="1961" spans="1:20" x14ac:dyDescent="0.2">
      <c r="A1961" s="29">
        <v>19440696201</v>
      </c>
      <c r="B1961" s="4" t="s">
        <v>11449</v>
      </c>
      <c r="C1961" s="4" t="s">
        <v>11466</v>
      </c>
      <c r="D1961" s="4" t="s">
        <v>43805</v>
      </c>
      <c r="E1961" s="4" t="s">
        <v>71</v>
      </c>
      <c r="F1961" s="4" t="s">
        <v>11449</v>
      </c>
      <c r="G1961" s="4" t="s">
        <v>71</v>
      </c>
      <c r="H1961" s="4" t="s">
        <v>11449</v>
      </c>
      <c r="I1961" s="4" t="s">
        <v>22</v>
      </c>
      <c r="J1961" s="4" t="s">
        <v>4153</v>
      </c>
      <c r="K1961" s="4" t="s">
        <v>11450</v>
      </c>
      <c r="L1961" s="4" t="s">
        <v>267</v>
      </c>
      <c r="M1961" s="4" t="s">
        <v>73</v>
      </c>
      <c r="N1961" s="4" t="s">
        <v>11502</v>
      </c>
      <c r="O1961" s="4" t="s">
        <v>11503</v>
      </c>
      <c r="P1961" s="4" t="s">
        <v>11504</v>
      </c>
      <c r="Q1961" s="4" t="s">
        <v>663</v>
      </c>
      <c r="R1961" s="4" t="s">
        <v>39306</v>
      </c>
      <c r="S1961" s="4" t="s">
        <v>39306</v>
      </c>
      <c r="T1961" s="4" t="s">
        <v>39306</v>
      </c>
    </row>
    <row r="1962" spans="1:20" x14ac:dyDescent="0.2">
      <c r="A1962" s="29">
        <v>19440696243</v>
      </c>
      <c r="B1962" s="4" t="s">
        <v>11451</v>
      </c>
      <c r="C1962" s="4" t="s">
        <v>11466</v>
      </c>
      <c r="D1962" s="4" t="s">
        <v>43806</v>
      </c>
      <c r="E1962" s="4" t="s">
        <v>71</v>
      </c>
      <c r="F1962" s="4" t="s">
        <v>11451</v>
      </c>
      <c r="G1962" s="4" t="s">
        <v>71</v>
      </c>
      <c r="H1962" s="4" t="s">
        <v>11451</v>
      </c>
      <c r="I1962" s="4" t="s">
        <v>22</v>
      </c>
      <c r="J1962" s="4" t="s">
        <v>11031</v>
      </c>
      <c r="K1962" s="4" t="s">
        <v>11452</v>
      </c>
      <c r="L1962" s="4" t="s">
        <v>1072</v>
      </c>
      <c r="M1962" s="4" t="s">
        <v>73</v>
      </c>
      <c r="N1962" s="4" t="s">
        <v>11505</v>
      </c>
      <c r="O1962" s="4" t="s">
        <v>11506</v>
      </c>
      <c r="P1962" s="4" t="s">
        <v>11507</v>
      </c>
      <c r="Q1962" s="4" t="s">
        <v>663</v>
      </c>
      <c r="R1962" s="4" t="s">
        <v>39306</v>
      </c>
      <c r="S1962" s="4" t="s">
        <v>39306</v>
      </c>
      <c r="T1962" s="4" t="s">
        <v>39306</v>
      </c>
    </row>
    <row r="1963" spans="1:20" x14ac:dyDescent="0.2">
      <c r="A1963" s="29">
        <v>19440696169</v>
      </c>
      <c r="B1963" s="4" t="s">
        <v>11453</v>
      </c>
      <c r="C1963" s="4" t="s">
        <v>11466</v>
      </c>
      <c r="D1963" s="4" t="s">
        <v>14377</v>
      </c>
      <c r="E1963" s="4" t="s">
        <v>71</v>
      </c>
      <c r="F1963" s="4" t="s">
        <v>11453</v>
      </c>
      <c r="G1963" s="4" t="s">
        <v>71</v>
      </c>
      <c r="H1963" s="4" t="s">
        <v>11453</v>
      </c>
      <c r="I1963" s="4" t="s">
        <v>22</v>
      </c>
      <c r="J1963" s="4" t="s">
        <v>4778</v>
      </c>
      <c r="K1963" s="4" t="s">
        <v>4779</v>
      </c>
      <c r="L1963" s="4" t="s">
        <v>86</v>
      </c>
      <c r="M1963" s="4" t="s">
        <v>73</v>
      </c>
      <c r="N1963" s="4" t="s">
        <v>4816</v>
      </c>
      <c r="O1963" s="4" t="s">
        <v>11508</v>
      </c>
      <c r="P1963" s="4" t="s">
        <v>11509</v>
      </c>
      <c r="Q1963" s="4" t="s">
        <v>663</v>
      </c>
      <c r="R1963" s="4" t="s">
        <v>39306</v>
      </c>
      <c r="S1963" s="4" t="s">
        <v>39306</v>
      </c>
      <c r="T1963" s="4" t="s">
        <v>39306</v>
      </c>
    </row>
    <row r="1964" spans="1:20" x14ac:dyDescent="0.2">
      <c r="A1964" s="29">
        <v>19241005768</v>
      </c>
      <c r="B1964" s="4" t="s">
        <v>11510</v>
      </c>
      <c r="C1964" s="4" t="s">
        <v>11511</v>
      </c>
      <c r="D1964" s="4" t="s">
        <v>13549</v>
      </c>
      <c r="E1964" s="4" t="s">
        <v>2835</v>
      </c>
      <c r="F1964" s="4" t="s">
        <v>26635</v>
      </c>
      <c r="G1964" s="4" t="s">
        <v>3020</v>
      </c>
      <c r="H1964" s="4" t="s">
        <v>26636</v>
      </c>
      <c r="I1964" s="4" t="s">
        <v>22</v>
      </c>
      <c r="J1964" s="4" t="s">
        <v>58</v>
      </c>
      <c r="K1964" s="4" t="s">
        <v>11512</v>
      </c>
      <c r="L1964" s="4" t="s">
        <v>281</v>
      </c>
      <c r="M1964" s="4" t="s">
        <v>73</v>
      </c>
      <c r="N1964" s="4" t="s">
        <v>11513</v>
      </c>
      <c r="O1964" s="4" t="s">
        <v>11514</v>
      </c>
      <c r="P1964" s="4" t="s">
        <v>11515</v>
      </c>
      <c r="Q1964" s="4" t="s">
        <v>922</v>
      </c>
      <c r="R1964" s="4" t="s">
        <v>3021</v>
      </c>
      <c r="S1964" s="4" t="s">
        <v>2836</v>
      </c>
      <c r="T1964" s="4" t="s">
        <v>39306</v>
      </c>
    </row>
    <row r="1965" spans="1:20" x14ac:dyDescent="0.2">
      <c r="A1965" s="29">
        <v>19241005750</v>
      </c>
      <c r="B1965" s="4" t="s">
        <v>11516</v>
      </c>
      <c r="C1965" s="4" t="s">
        <v>11511</v>
      </c>
      <c r="D1965" s="4" t="s">
        <v>43807</v>
      </c>
      <c r="E1965" s="4" t="s">
        <v>71</v>
      </c>
      <c r="F1965" s="4" t="s">
        <v>11516</v>
      </c>
      <c r="G1965" s="4" t="s">
        <v>71</v>
      </c>
      <c r="H1965" s="4" t="s">
        <v>11516</v>
      </c>
      <c r="I1965" s="4" t="s">
        <v>22</v>
      </c>
      <c r="J1965" s="4" t="s">
        <v>3408</v>
      </c>
      <c r="K1965" s="4" t="s">
        <v>11517</v>
      </c>
      <c r="L1965" s="4" t="s">
        <v>1885</v>
      </c>
      <c r="M1965" s="4" t="s">
        <v>73</v>
      </c>
      <c r="N1965" s="4" t="s">
        <v>11518</v>
      </c>
      <c r="O1965" s="4" t="s">
        <v>11519</v>
      </c>
      <c r="P1965" s="4" t="s">
        <v>11520</v>
      </c>
      <c r="Q1965" s="4" t="s">
        <v>922</v>
      </c>
      <c r="R1965" s="4" t="s">
        <v>39306</v>
      </c>
      <c r="S1965" s="4" t="s">
        <v>39306</v>
      </c>
      <c r="T1965" s="4" t="s">
        <v>39306</v>
      </c>
    </row>
    <row r="1966" spans="1:20" x14ac:dyDescent="0.2">
      <c r="A1966" s="29">
        <v>19440696086</v>
      </c>
      <c r="B1966" s="4" t="s">
        <v>11521</v>
      </c>
      <c r="C1966" s="4" t="s">
        <v>11511</v>
      </c>
      <c r="D1966" s="4" t="s">
        <v>36879</v>
      </c>
      <c r="E1966" s="4" t="s">
        <v>71</v>
      </c>
      <c r="F1966" s="4" t="s">
        <v>11521</v>
      </c>
      <c r="G1966" s="4" t="s">
        <v>71</v>
      </c>
      <c r="H1966" s="4" t="s">
        <v>11521</v>
      </c>
      <c r="I1966" s="4" t="s">
        <v>22</v>
      </c>
      <c r="J1966" s="4" t="s">
        <v>8678</v>
      </c>
      <c r="K1966" s="4" t="s">
        <v>11522</v>
      </c>
      <c r="L1966" s="4" t="s">
        <v>1885</v>
      </c>
      <c r="M1966" s="4" t="s">
        <v>73</v>
      </c>
      <c r="N1966" s="4" t="s">
        <v>11540</v>
      </c>
      <c r="O1966" s="4" t="s">
        <v>11541</v>
      </c>
      <c r="P1966" s="4" t="s">
        <v>11542</v>
      </c>
      <c r="Q1966" s="4" t="s">
        <v>663</v>
      </c>
      <c r="R1966" s="4" t="s">
        <v>39306</v>
      </c>
      <c r="S1966" s="4" t="s">
        <v>39306</v>
      </c>
      <c r="T1966" s="4" t="s">
        <v>39306</v>
      </c>
    </row>
    <row r="1967" spans="1:20" x14ac:dyDescent="0.2">
      <c r="A1967" s="29">
        <v>19440696110</v>
      </c>
      <c r="B1967" s="4" t="s">
        <v>11523</v>
      </c>
      <c r="C1967" s="4" t="s">
        <v>11511</v>
      </c>
      <c r="D1967" s="4" t="s">
        <v>13550</v>
      </c>
      <c r="E1967" s="4" t="s">
        <v>2835</v>
      </c>
      <c r="F1967" s="4" t="s">
        <v>38101</v>
      </c>
      <c r="G1967" s="4" t="s">
        <v>3020</v>
      </c>
      <c r="H1967" s="4" t="s">
        <v>38101</v>
      </c>
      <c r="I1967" s="4" t="s">
        <v>22</v>
      </c>
      <c r="J1967" s="4" t="s">
        <v>5350</v>
      </c>
      <c r="K1967" s="4" t="s">
        <v>11524</v>
      </c>
      <c r="L1967" s="4" t="s">
        <v>293</v>
      </c>
      <c r="M1967" s="4" t="s">
        <v>73</v>
      </c>
      <c r="N1967" s="4" t="s">
        <v>11543</v>
      </c>
      <c r="O1967" s="4" t="s">
        <v>11544</v>
      </c>
      <c r="P1967" s="4" t="s">
        <v>11545</v>
      </c>
      <c r="Q1967" s="4" t="s">
        <v>663</v>
      </c>
      <c r="R1967" s="4" t="s">
        <v>3021</v>
      </c>
      <c r="S1967" s="4" t="s">
        <v>2836</v>
      </c>
      <c r="T1967" s="4" t="s">
        <v>39306</v>
      </c>
    </row>
    <row r="1968" spans="1:20" x14ac:dyDescent="0.2">
      <c r="A1968" s="29">
        <v>19241020379</v>
      </c>
      <c r="B1968" s="4" t="s">
        <v>11525</v>
      </c>
      <c r="C1968" s="4" t="s">
        <v>11511</v>
      </c>
      <c r="D1968" s="4" t="s">
        <v>38590</v>
      </c>
      <c r="E1968" s="4" t="s">
        <v>2835</v>
      </c>
      <c r="F1968" s="4" t="s">
        <v>13183</v>
      </c>
      <c r="G1968" s="4" t="s">
        <v>3020</v>
      </c>
      <c r="H1968" s="4" t="s">
        <v>13185</v>
      </c>
      <c r="I1968" s="4" t="s">
        <v>22</v>
      </c>
      <c r="J1968" s="4" t="s">
        <v>11526</v>
      </c>
      <c r="K1968" s="4" t="s">
        <v>11527</v>
      </c>
      <c r="L1968" s="4" t="s">
        <v>231</v>
      </c>
      <c r="M1968" s="4" t="s">
        <v>73</v>
      </c>
      <c r="N1968" s="4" t="s">
        <v>11546</v>
      </c>
      <c r="O1968" s="4" t="s">
        <v>11547</v>
      </c>
      <c r="P1968" s="4" t="s">
        <v>11548</v>
      </c>
      <c r="Q1968" s="4" t="s">
        <v>5385</v>
      </c>
      <c r="R1968" s="4" t="s">
        <v>3021</v>
      </c>
      <c r="S1968" s="4" t="s">
        <v>2836</v>
      </c>
      <c r="T1968" s="4" t="s">
        <v>39306</v>
      </c>
    </row>
    <row r="1969" spans="1:20" x14ac:dyDescent="0.2">
      <c r="A1969" s="29">
        <v>19440696151</v>
      </c>
      <c r="B1969" s="4" t="s">
        <v>11528</v>
      </c>
      <c r="C1969" s="4" t="s">
        <v>11511</v>
      </c>
      <c r="D1969" s="4" t="s">
        <v>32244</v>
      </c>
      <c r="E1969" s="4" t="s">
        <v>71</v>
      </c>
      <c r="F1969" s="4" t="s">
        <v>11528</v>
      </c>
      <c r="G1969" s="4" t="s">
        <v>71</v>
      </c>
      <c r="H1969" s="4" t="s">
        <v>11528</v>
      </c>
      <c r="I1969" s="4" t="s">
        <v>22</v>
      </c>
      <c r="J1969" s="4" t="s">
        <v>4228</v>
      </c>
      <c r="K1969" s="4" t="s">
        <v>11529</v>
      </c>
      <c r="L1969" s="4" t="s">
        <v>72</v>
      </c>
      <c r="M1969" s="4" t="s">
        <v>73</v>
      </c>
      <c r="N1969" s="4" t="s">
        <v>11549</v>
      </c>
      <c r="O1969" s="4" t="s">
        <v>11550</v>
      </c>
      <c r="P1969" s="4" t="s">
        <v>11551</v>
      </c>
      <c r="Q1969" s="4" t="s">
        <v>663</v>
      </c>
      <c r="R1969" s="4" t="s">
        <v>39306</v>
      </c>
      <c r="S1969" s="4" t="s">
        <v>39306</v>
      </c>
      <c r="T1969" s="4" t="s">
        <v>39306</v>
      </c>
    </row>
    <row r="1970" spans="1:20" x14ac:dyDescent="0.2">
      <c r="A1970" s="29">
        <v>19241005594</v>
      </c>
      <c r="B1970" s="4" t="s">
        <v>11530</v>
      </c>
      <c r="C1970" s="4" t="s">
        <v>11511</v>
      </c>
      <c r="D1970" s="4" t="s">
        <v>14378</v>
      </c>
      <c r="E1970" s="4" t="s">
        <v>2835</v>
      </c>
      <c r="F1970" s="4" t="s">
        <v>27364</v>
      </c>
      <c r="G1970" s="4" t="s">
        <v>2835</v>
      </c>
      <c r="H1970" s="4" t="s">
        <v>27366</v>
      </c>
      <c r="I1970" s="4" t="s">
        <v>22</v>
      </c>
      <c r="J1970" s="4" t="s">
        <v>1391</v>
      </c>
      <c r="K1970" s="4" t="s">
        <v>11531</v>
      </c>
      <c r="L1970" s="4" t="s">
        <v>535</v>
      </c>
      <c r="M1970" s="4" t="s">
        <v>73</v>
      </c>
      <c r="N1970" s="4" t="s">
        <v>11552</v>
      </c>
      <c r="O1970" s="4" t="s">
        <v>11553</v>
      </c>
      <c r="P1970" s="4" t="s">
        <v>11554</v>
      </c>
      <c r="Q1970" s="4" t="s">
        <v>922</v>
      </c>
      <c r="R1970" s="4" t="s">
        <v>2836</v>
      </c>
      <c r="S1970" s="4" t="s">
        <v>2836</v>
      </c>
      <c r="T1970" s="4" t="s">
        <v>39306</v>
      </c>
    </row>
    <row r="1971" spans="1:20" x14ac:dyDescent="0.2">
      <c r="A1971" s="29">
        <v>19440696193</v>
      </c>
      <c r="B1971" s="4" t="s">
        <v>11532</v>
      </c>
      <c r="C1971" s="4" t="s">
        <v>11511</v>
      </c>
      <c r="D1971" s="4" t="s">
        <v>25360</v>
      </c>
      <c r="E1971" s="4" t="s">
        <v>2835</v>
      </c>
      <c r="F1971" s="4" t="s">
        <v>22906</v>
      </c>
      <c r="G1971" s="4" t="s">
        <v>3020</v>
      </c>
      <c r="H1971" s="4" t="s">
        <v>22906</v>
      </c>
      <c r="I1971" s="4" t="s">
        <v>22</v>
      </c>
      <c r="J1971" s="4" t="s">
        <v>2522</v>
      </c>
      <c r="K1971" s="4" t="s">
        <v>11533</v>
      </c>
      <c r="L1971" s="4" t="s">
        <v>229</v>
      </c>
      <c r="M1971" s="4" t="s">
        <v>73</v>
      </c>
      <c r="N1971" s="4" t="s">
        <v>11555</v>
      </c>
      <c r="O1971" s="4" t="s">
        <v>11556</v>
      </c>
      <c r="P1971" s="4" t="s">
        <v>11557</v>
      </c>
      <c r="Q1971" s="4" t="s">
        <v>663</v>
      </c>
      <c r="R1971" s="4" t="s">
        <v>3021</v>
      </c>
      <c r="S1971" s="4" t="s">
        <v>2836</v>
      </c>
      <c r="T1971" s="4" t="s">
        <v>39306</v>
      </c>
    </row>
    <row r="1972" spans="1:20" x14ac:dyDescent="0.2">
      <c r="A1972" s="29">
        <v>19440696235</v>
      </c>
      <c r="B1972" s="4" t="s">
        <v>11534</v>
      </c>
      <c r="C1972" s="4" t="s">
        <v>11511</v>
      </c>
      <c r="D1972" s="4" t="s">
        <v>33953</v>
      </c>
      <c r="E1972" s="4" t="s">
        <v>71</v>
      </c>
      <c r="F1972" s="4" t="s">
        <v>11534</v>
      </c>
      <c r="G1972" s="4" t="s">
        <v>71</v>
      </c>
      <c r="H1972" s="4" t="s">
        <v>11534</v>
      </c>
      <c r="I1972" s="4" t="s">
        <v>22</v>
      </c>
      <c r="J1972" s="4" t="s">
        <v>11535</v>
      </c>
      <c r="K1972" s="4" t="s">
        <v>11536</v>
      </c>
      <c r="L1972" s="4" t="s">
        <v>476</v>
      </c>
      <c r="M1972" s="4" t="s">
        <v>73</v>
      </c>
      <c r="N1972" s="4" t="s">
        <v>11558</v>
      </c>
      <c r="O1972" s="4" t="s">
        <v>11559</v>
      </c>
      <c r="P1972" s="4" t="s">
        <v>11560</v>
      </c>
      <c r="Q1972" s="4" t="s">
        <v>663</v>
      </c>
      <c r="R1972" s="4" t="s">
        <v>39306</v>
      </c>
      <c r="S1972" s="4" t="s">
        <v>39306</v>
      </c>
      <c r="T1972" s="4" t="s">
        <v>39306</v>
      </c>
    </row>
    <row r="1973" spans="1:20" x14ac:dyDescent="0.2">
      <c r="A1973" s="29">
        <v>19241005446</v>
      </c>
      <c r="B1973" s="4" t="s">
        <v>11537</v>
      </c>
      <c r="C1973" s="4" t="s">
        <v>11511</v>
      </c>
      <c r="D1973" s="4" t="s">
        <v>43808</v>
      </c>
      <c r="E1973" s="4" t="s">
        <v>2835</v>
      </c>
      <c r="F1973" s="4" t="s">
        <v>26635</v>
      </c>
      <c r="G1973" s="4" t="s">
        <v>3020</v>
      </c>
      <c r="H1973" s="4" t="s">
        <v>26636</v>
      </c>
      <c r="I1973" s="4" t="s">
        <v>22</v>
      </c>
      <c r="J1973" s="4" t="s">
        <v>11538</v>
      </c>
      <c r="K1973" s="4" t="s">
        <v>11539</v>
      </c>
      <c r="L1973" s="4" t="s">
        <v>281</v>
      </c>
      <c r="M1973" s="4" t="s">
        <v>73</v>
      </c>
      <c r="N1973" s="4" t="s">
        <v>11561</v>
      </c>
      <c r="O1973" s="4" t="s">
        <v>11562</v>
      </c>
      <c r="P1973" s="4" t="s">
        <v>11563</v>
      </c>
      <c r="Q1973" s="4" t="s">
        <v>922</v>
      </c>
      <c r="R1973" s="4" t="s">
        <v>3021</v>
      </c>
      <c r="S1973" s="4" t="s">
        <v>2836</v>
      </c>
      <c r="T1973" s="4" t="s">
        <v>39306</v>
      </c>
    </row>
    <row r="1974" spans="1:20" x14ac:dyDescent="0.2">
      <c r="A1974" s="29">
        <v>19241005156</v>
      </c>
      <c r="B1974" s="4" t="s">
        <v>11564</v>
      </c>
      <c r="C1974" s="4" t="s">
        <v>11565</v>
      </c>
      <c r="D1974" s="4" t="s">
        <v>43809</v>
      </c>
      <c r="E1974" s="4" t="s">
        <v>71</v>
      </c>
      <c r="F1974" s="4" t="s">
        <v>11564</v>
      </c>
      <c r="G1974" s="4" t="s">
        <v>71</v>
      </c>
      <c r="H1974" s="4" t="s">
        <v>11564</v>
      </c>
      <c r="I1974" s="4" t="s">
        <v>22</v>
      </c>
      <c r="J1974" s="4" t="s">
        <v>11566</v>
      </c>
      <c r="K1974" s="4" t="s">
        <v>11567</v>
      </c>
      <c r="L1974" s="4" t="s">
        <v>8048</v>
      </c>
      <c r="M1974" s="4" t="s">
        <v>73</v>
      </c>
      <c r="N1974" s="4" t="s">
        <v>11568</v>
      </c>
      <c r="O1974" s="4" t="s">
        <v>11569</v>
      </c>
      <c r="P1974" s="4" t="s">
        <v>11570</v>
      </c>
      <c r="Q1974" s="4" t="s">
        <v>922</v>
      </c>
      <c r="R1974" s="4" t="s">
        <v>39306</v>
      </c>
      <c r="S1974" s="4" t="s">
        <v>39306</v>
      </c>
      <c r="T1974" s="4" t="s">
        <v>39306</v>
      </c>
    </row>
    <row r="1975" spans="1:20" x14ac:dyDescent="0.2">
      <c r="A1975" s="29">
        <v>19440696276</v>
      </c>
      <c r="B1975" s="4" t="s">
        <v>11571</v>
      </c>
      <c r="C1975" s="4" t="s">
        <v>11565</v>
      </c>
      <c r="D1975" s="4" t="s">
        <v>32245</v>
      </c>
      <c r="E1975" s="4" t="s">
        <v>71</v>
      </c>
      <c r="F1975" s="4" t="s">
        <v>11571</v>
      </c>
      <c r="G1975" s="4" t="s">
        <v>71</v>
      </c>
      <c r="H1975" s="4" t="s">
        <v>11571</v>
      </c>
      <c r="I1975" s="4" t="s">
        <v>22</v>
      </c>
      <c r="J1975" s="4" t="s">
        <v>2930</v>
      </c>
      <c r="K1975" s="4" t="s">
        <v>11572</v>
      </c>
      <c r="L1975" s="4" t="s">
        <v>311</v>
      </c>
      <c r="M1975" s="4" t="s">
        <v>73</v>
      </c>
      <c r="N1975" s="4" t="s">
        <v>11626</v>
      </c>
      <c r="O1975" s="4" t="s">
        <v>11627</v>
      </c>
      <c r="P1975" s="4" t="s">
        <v>11628</v>
      </c>
      <c r="Q1975" s="4" t="s">
        <v>663</v>
      </c>
      <c r="R1975" s="4" t="s">
        <v>39306</v>
      </c>
      <c r="S1975" s="4" t="s">
        <v>39306</v>
      </c>
      <c r="T1975" s="4" t="s">
        <v>39306</v>
      </c>
    </row>
    <row r="1976" spans="1:20" x14ac:dyDescent="0.2">
      <c r="A1976" s="29">
        <v>19440696318</v>
      </c>
      <c r="B1976" s="4" t="s">
        <v>11573</v>
      </c>
      <c r="C1976" s="4" t="s">
        <v>11565</v>
      </c>
      <c r="D1976" s="4" t="s">
        <v>26992</v>
      </c>
      <c r="E1976" s="4" t="s">
        <v>71</v>
      </c>
      <c r="F1976" s="4" t="s">
        <v>11573</v>
      </c>
      <c r="G1976" s="4" t="s">
        <v>71</v>
      </c>
      <c r="H1976" s="4" t="s">
        <v>11573</v>
      </c>
      <c r="I1976" s="4" t="s">
        <v>22</v>
      </c>
      <c r="J1976" s="4" t="s">
        <v>11574</v>
      </c>
      <c r="K1976" s="4" t="s">
        <v>11575</v>
      </c>
      <c r="L1976" s="4" t="s">
        <v>86</v>
      </c>
      <c r="M1976" s="4" t="s">
        <v>73</v>
      </c>
      <c r="N1976" s="4" t="s">
        <v>11629</v>
      </c>
      <c r="O1976" s="4" t="s">
        <v>11630</v>
      </c>
      <c r="P1976" s="4" t="s">
        <v>11631</v>
      </c>
      <c r="Q1976" s="4" t="s">
        <v>663</v>
      </c>
      <c r="R1976" s="4" t="s">
        <v>39306</v>
      </c>
      <c r="S1976" s="4" t="s">
        <v>39306</v>
      </c>
      <c r="T1976" s="4" t="s">
        <v>39306</v>
      </c>
    </row>
    <row r="1977" spans="1:20" x14ac:dyDescent="0.2">
      <c r="A1977" s="29">
        <v>19241001882</v>
      </c>
      <c r="B1977" s="4" t="s">
        <v>11576</v>
      </c>
      <c r="C1977" s="4" t="s">
        <v>11565</v>
      </c>
      <c r="D1977" s="4" t="s">
        <v>14379</v>
      </c>
      <c r="E1977" s="4" t="s">
        <v>2835</v>
      </c>
      <c r="F1977" s="4" t="s">
        <v>27364</v>
      </c>
      <c r="G1977" s="4" t="s">
        <v>2835</v>
      </c>
      <c r="H1977" s="4" t="s">
        <v>27366</v>
      </c>
      <c r="I1977" s="4" t="s">
        <v>22</v>
      </c>
      <c r="J1977" s="4" t="s">
        <v>11577</v>
      </c>
      <c r="K1977" s="4" t="s">
        <v>11578</v>
      </c>
      <c r="L1977" s="4" t="s">
        <v>8506</v>
      </c>
      <c r="M1977" s="4" t="s">
        <v>7573</v>
      </c>
      <c r="N1977" s="4" t="s">
        <v>11579</v>
      </c>
      <c r="O1977" s="4" t="s">
        <v>11580</v>
      </c>
      <c r="P1977" s="4" t="s">
        <v>11581</v>
      </c>
      <c r="Q1977" s="4" t="s">
        <v>3160</v>
      </c>
      <c r="R1977" s="4" t="s">
        <v>2836</v>
      </c>
      <c r="S1977" s="4" t="s">
        <v>2836</v>
      </c>
      <c r="T1977" s="4" t="s">
        <v>39306</v>
      </c>
    </row>
    <row r="1978" spans="1:20" x14ac:dyDescent="0.2">
      <c r="A1978" s="29">
        <v>19221133622</v>
      </c>
      <c r="B1978" s="4" t="s">
        <v>11582</v>
      </c>
      <c r="C1978" s="4" t="s">
        <v>11565</v>
      </c>
      <c r="D1978" s="4" t="s">
        <v>14380</v>
      </c>
      <c r="E1978" s="4" t="s">
        <v>2835</v>
      </c>
      <c r="F1978" s="4" t="s">
        <v>27364</v>
      </c>
      <c r="G1978" s="4" t="s">
        <v>2835</v>
      </c>
      <c r="H1978" s="4" t="s">
        <v>27365</v>
      </c>
      <c r="I1978" s="4" t="s">
        <v>22</v>
      </c>
      <c r="J1978" s="4" t="s">
        <v>11583</v>
      </c>
      <c r="K1978" s="4" t="s">
        <v>11584</v>
      </c>
      <c r="L1978" s="4" t="s">
        <v>8506</v>
      </c>
      <c r="M1978" s="4" t="s">
        <v>7573</v>
      </c>
      <c r="N1978" s="4" t="s">
        <v>11585</v>
      </c>
      <c r="O1978" s="4" t="s">
        <v>11586</v>
      </c>
      <c r="P1978" s="4" t="s">
        <v>11587</v>
      </c>
      <c r="Q1978" s="4" t="s">
        <v>3160</v>
      </c>
      <c r="R1978" s="4" t="s">
        <v>2836</v>
      </c>
      <c r="S1978" s="4" t="s">
        <v>2836</v>
      </c>
      <c r="T1978" s="4" t="s">
        <v>39306</v>
      </c>
    </row>
    <row r="1979" spans="1:20" x14ac:dyDescent="0.2">
      <c r="A1979" s="29">
        <v>19221133861</v>
      </c>
      <c r="B1979" s="4" t="s">
        <v>11588</v>
      </c>
      <c r="C1979" s="4" t="s">
        <v>11565</v>
      </c>
      <c r="D1979" s="4" t="s">
        <v>13551</v>
      </c>
      <c r="E1979" s="4" t="s">
        <v>2835</v>
      </c>
      <c r="F1979" s="4" t="s">
        <v>27364</v>
      </c>
      <c r="G1979" s="4" t="s">
        <v>2835</v>
      </c>
      <c r="H1979" s="4" t="s">
        <v>27365</v>
      </c>
      <c r="I1979" s="4" t="s">
        <v>22</v>
      </c>
      <c r="J1979" s="4" t="s">
        <v>11589</v>
      </c>
      <c r="K1979" s="4" t="s">
        <v>11590</v>
      </c>
      <c r="L1979" s="4" t="s">
        <v>8506</v>
      </c>
      <c r="M1979" s="4" t="s">
        <v>73</v>
      </c>
      <c r="N1979" s="4" t="s">
        <v>11591</v>
      </c>
      <c r="O1979" s="4" t="s">
        <v>11592</v>
      </c>
      <c r="P1979" s="4" t="s">
        <v>11593</v>
      </c>
      <c r="Q1979" s="4" t="s">
        <v>3160</v>
      </c>
      <c r="R1979" s="4" t="s">
        <v>2836</v>
      </c>
      <c r="S1979" s="4" t="s">
        <v>2836</v>
      </c>
      <c r="T1979" s="4" t="s">
        <v>39306</v>
      </c>
    </row>
    <row r="1980" spans="1:20" x14ac:dyDescent="0.2">
      <c r="A1980" s="29">
        <v>19241030915</v>
      </c>
      <c r="B1980" s="4" t="s">
        <v>11594</v>
      </c>
      <c r="C1980" s="4" t="s">
        <v>11565</v>
      </c>
      <c r="D1980" s="4" t="s">
        <v>14381</v>
      </c>
      <c r="E1980" s="4" t="s">
        <v>2835</v>
      </c>
      <c r="F1980" s="4" t="s">
        <v>27364</v>
      </c>
      <c r="G1980" s="4" t="s">
        <v>2835</v>
      </c>
      <c r="H1980" s="4" t="s">
        <v>27368</v>
      </c>
      <c r="I1980" s="4" t="s">
        <v>22</v>
      </c>
      <c r="J1980" s="4" t="s">
        <v>11595</v>
      </c>
      <c r="K1980" s="4" t="s">
        <v>11596</v>
      </c>
      <c r="L1980" s="4" t="s">
        <v>8506</v>
      </c>
      <c r="M1980" s="4" t="s">
        <v>73</v>
      </c>
      <c r="N1980" s="4" t="s">
        <v>11597</v>
      </c>
      <c r="O1980" s="4" t="s">
        <v>11598</v>
      </c>
      <c r="P1980" s="4" t="s">
        <v>11599</v>
      </c>
      <c r="Q1980" s="4" t="s">
        <v>3160</v>
      </c>
      <c r="R1980" s="4" t="s">
        <v>2836</v>
      </c>
      <c r="S1980" s="4" t="s">
        <v>2836</v>
      </c>
      <c r="T1980" s="4" t="s">
        <v>39306</v>
      </c>
    </row>
    <row r="1981" spans="1:20" x14ac:dyDescent="0.2">
      <c r="A1981" s="29">
        <v>19440719946</v>
      </c>
      <c r="B1981" s="4" t="s">
        <v>11600</v>
      </c>
      <c r="C1981" s="4" t="s">
        <v>11565</v>
      </c>
      <c r="D1981" s="4" t="s">
        <v>36880</v>
      </c>
      <c r="E1981" s="4" t="s">
        <v>71</v>
      </c>
      <c r="F1981" s="4" t="s">
        <v>11600</v>
      </c>
      <c r="G1981" s="4" t="s">
        <v>71</v>
      </c>
      <c r="H1981" s="4" t="s">
        <v>11600</v>
      </c>
      <c r="I1981" s="4" t="s">
        <v>22</v>
      </c>
      <c r="J1981" s="4" t="s">
        <v>8224</v>
      </c>
      <c r="K1981" s="4" t="s">
        <v>11601</v>
      </c>
      <c r="L1981" s="4" t="s">
        <v>8506</v>
      </c>
      <c r="M1981" s="4" t="s">
        <v>73</v>
      </c>
      <c r="N1981" s="4" t="s">
        <v>11689</v>
      </c>
      <c r="O1981" s="4" t="s">
        <v>11690</v>
      </c>
      <c r="P1981" s="4" t="s">
        <v>11691</v>
      </c>
      <c r="Q1981" s="4" t="s">
        <v>1045</v>
      </c>
      <c r="R1981" s="4" t="s">
        <v>39306</v>
      </c>
      <c r="S1981" s="4" t="s">
        <v>39306</v>
      </c>
      <c r="T1981" s="4" t="s">
        <v>39306</v>
      </c>
    </row>
    <row r="1982" spans="1:20" x14ac:dyDescent="0.2">
      <c r="A1982" s="29">
        <v>19440696359</v>
      </c>
      <c r="B1982" s="4" t="s">
        <v>11602</v>
      </c>
      <c r="C1982" s="4" t="s">
        <v>11565</v>
      </c>
      <c r="D1982" s="4" t="s">
        <v>43810</v>
      </c>
      <c r="E1982" s="4" t="s">
        <v>2835</v>
      </c>
      <c r="F1982" s="4" t="s">
        <v>26635</v>
      </c>
      <c r="G1982" s="4" t="s">
        <v>3020</v>
      </c>
      <c r="H1982" s="4" t="s">
        <v>26636</v>
      </c>
      <c r="I1982" s="4" t="s">
        <v>22</v>
      </c>
      <c r="J1982" s="4" t="s">
        <v>1202</v>
      </c>
      <c r="K1982" s="4" t="s">
        <v>11603</v>
      </c>
      <c r="L1982" s="4" t="s">
        <v>281</v>
      </c>
      <c r="M1982" s="4" t="s">
        <v>73</v>
      </c>
      <c r="N1982" s="4" t="s">
        <v>11632</v>
      </c>
      <c r="O1982" s="4" t="s">
        <v>11633</v>
      </c>
      <c r="P1982" s="4" t="s">
        <v>11634</v>
      </c>
      <c r="Q1982" s="4" t="s">
        <v>663</v>
      </c>
      <c r="R1982" s="4" t="s">
        <v>3021</v>
      </c>
      <c r="S1982" s="4" t="s">
        <v>2836</v>
      </c>
      <c r="T1982" s="4" t="s">
        <v>39306</v>
      </c>
    </row>
    <row r="1983" spans="1:20" x14ac:dyDescent="0.2">
      <c r="A1983" s="29">
        <v>19241006006</v>
      </c>
      <c r="B1983" s="4" t="s">
        <v>11604</v>
      </c>
      <c r="C1983" s="4" t="s">
        <v>11565</v>
      </c>
      <c r="D1983" s="4" t="s">
        <v>21639</v>
      </c>
      <c r="E1983" s="4" t="s">
        <v>2835</v>
      </c>
      <c r="F1983" s="4" t="s">
        <v>27364</v>
      </c>
      <c r="G1983" s="4" t="s">
        <v>2835</v>
      </c>
      <c r="H1983" s="4" t="s">
        <v>27366</v>
      </c>
      <c r="I1983" s="4" t="s">
        <v>22</v>
      </c>
      <c r="J1983" s="4" t="s">
        <v>11605</v>
      </c>
      <c r="K1983" s="4" t="s">
        <v>11606</v>
      </c>
      <c r="L1983" s="4" t="s">
        <v>8506</v>
      </c>
      <c r="M1983" s="4" t="s">
        <v>73</v>
      </c>
      <c r="N1983" s="4" t="s">
        <v>11635</v>
      </c>
      <c r="O1983" s="4" t="s">
        <v>11636</v>
      </c>
      <c r="P1983" s="4" t="s">
        <v>11637</v>
      </c>
      <c r="Q1983" s="4" t="s">
        <v>922</v>
      </c>
      <c r="R1983" s="4" t="s">
        <v>2836</v>
      </c>
      <c r="S1983" s="4" t="s">
        <v>2836</v>
      </c>
      <c r="T1983" s="4" t="s">
        <v>39306</v>
      </c>
    </row>
    <row r="1984" spans="1:20" x14ac:dyDescent="0.2">
      <c r="A1984" s="29">
        <v>19241005115</v>
      </c>
      <c r="B1984" s="4" t="s">
        <v>11607</v>
      </c>
      <c r="C1984" s="4" t="s">
        <v>11565</v>
      </c>
      <c r="D1984" s="4" t="s">
        <v>14365</v>
      </c>
      <c r="E1984" s="4" t="s">
        <v>71</v>
      </c>
      <c r="F1984" s="4" t="s">
        <v>13697</v>
      </c>
      <c r="G1984" s="4" t="s">
        <v>71</v>
      </c>
      <c r="H1984" s="4" t="s">
        <v>13697</v>
      </c>
      <c r="I1984" s="4" t="s">
        <v>22</v>
      </c>
      <c r="J1984" s="4" t="s">
        <v>10848</v>
      </c>
      <c r="K1984" s="4" t="s">
        <v>11608</v>
      </c>
      <c r="L1984" s="4" t="s">
        <v>1885</v>
      </c>
      <c r="M1984" s="4" t="s">
        <v>73</v>
      </c>
      <c r="N1984" s="4" t="s">
        <v>11638</v>
      </c>
      <c r="O1984" s="4" t="s">
        <v>11639</v>
      </c>
      <c r="P1984" s="4" t="s">
        <v>11640</v>
      </c>
      <c r="Q1984" s="4" t="s">
        <v>922</v>
      </c>
      <c r="R1984" s="4" t="s">
        <v>39306</v>
      </c>
      <c r="S1984" s="4" t="s">
        <v>39306</v>
      </c>
      <c r="T1984" s="4" t="s">
        <v>39306</v>
      </c>
    </row>
    <row r="1985" spans="1:20" x14ac:dyDescent="0.2">
      <c r="A1985" s="29">
        <v>19241005990</v>
      </c>
      <c r="B1985" s="4" t="s">
        <v>11609</v>
      </c>
      <c r="C1985" s="4" t="s">
        <v>11565</v>
      </c>
      <c r="D1985" s="4" t="s">
        <v>23548</v>
      </c>
      <c r="E1985" s="4" t="s">
        <v>2835</v>
      </c>
      <c r="F1985" s="4" t="s">
        <v>36700</v>
      </c>
      <c r="G1985" s="4" t="s">
        <v>3020</v>
      </c>
      <c r="H1985" s="4" t="s">
        <v>36701</v>
      </c>
      <c r="I1985" s="4" t="s">
        <v>22</v>
      </c>
      <c r="J1985" s="4" t="s">
        <v>11610</v>
      </c>
      <c r="K1985" s="4" t="s">
        <v>11611</v>
      </c>
      <c r="L1985" s="4" t="s">
        <v>93</v>
      </c>
      <c r="M1985" s="4" t="s">
        <v>73</v>
      </c>
      <c r="N1985" s="4" t="s">
        <v>11641</v>
      </c>
      <c r="O1985" s="4" t="s">
        <v>11642</v>
      </c>
      <c r="P1985" s="4" t="s">
        <v>11643</v>
      </c>
      <c r="Q1985" s="4" t="s">
        <v>922</v>
      </c>
      <c r="R1985" s="4" t="s">
        <v>3021</v>
      </c>
      <c r="S1985" s="4" t="s">
        <v>2836</v>
      </c>
      <c r="T1985" s="4" t="s">
        <v>39306</v>
      </c>
    </row>
    <row r="1986" spans="1:20" x14ac:dyDescent="0.2">
      <c r="A1986" s="29">
        <v>19440696433</v>
      </c>
      <c r="B1986" s="4" t="s">
        <v>11612</v>
      </c>
      <c r="C1986" s="4" t="s">
        <v>11645</v>
      </c>
      <c r="D1986" s="4" t="s">
        <v>43811</v>
      </c>
      <c r="E1986" s="4" t="s">
        <v>71</v>
      </c>
      <c r="F1986" s="4" t="s">
        <v>11612</v>
      </c>
      <c r="G1986" s="4" t="s">
        <v>71</v>
      </c>
      <c r="H1986" s="4" t="s">
        <v>11612</v>
      </c>
      <c r="I1986" s="4" t="s">
        <v>22</v>
      </c>
      <c r="J1986" s="4" t="s">
        <v>11613</v>
      </c>
      <c r="K1986" s="4" t="s">
        <v>11614</v>
      </c>
      <c r="L1986" s="4" t="s">
        <v>7436</v>
      </c>
      <c r="M1986" s="4" t="s">
        <v>73</v>
      </c>
      <c r="N1986" s="4" t="s">
        <v>11646</v>
      </c>
      <c r="O1986" s="4" t="s">
        <v>11647</v>
      </c>
      <c r="P1986" s="4" t="s">
        <v>11648</v>
      </c>
      <c r="Q1986" s="4" t="s">
        <v>663</v>
      </c>
      <c r="R1986" s="4" t="s">
        <v>39306</v>
      </c>
      <c r="S1986" s="4" t="s">
        <v>39306</v>
      </c>
      <c r="T1986" s="4" t="s">
        <v>39306</v>
      </c>
    </row>
    <row r="1987" spans="1:20" x14ac:dyDescent="0.2">
      <c r="A1987" s="29">
        <v>19440696078</v>
      </c>
      <c r="B1987" s="4" t="s">
        <v>11615</v>
      </c>
      <c r="C1987" s="4" t="s">
        <v>11645</v>
      </c>
      <c r="D1987" s="4" t="s">
        <v>43812</v>
      </c>
      <c r="E1987" s="4" t="s">
        <v>71</v>
      </c>
      <c r="F1987" s="4" t="s">
        <v>11615</v>
      </c>
      <c r="G1987" s="4" t="s">
        <v>71</v>
      </c>
      <c r="H1987" s="4" t="s">
        <v>11615</v>
      </c>
      <c r="I1987" s="4" t="s">
        <v>22</v>
      </c>
      <c r="J1987" s="4" t="s">
        <v>7684</v>
      </c>
      <c r="K1987" s="4" t="s">
        <v>7685</v>
      </c>
      <c r="L1987" s="4" t="s">
        <v>1072</v>
      </c>
      <c r="M1987" s="4" t="s">
        <v>73</v>
      </c>
      <c r="N1987" s="4" t="s">
        <v>7724</v>
      </c>
      <c r="O1987" s="4" t="s">
        <v>11649</v>
      </c>
      <c r="P1987" s="4" t="s">
        <v>11650</v>
      </c>
      <c r="Q1987" s="4" t="s">
        <v>663</v>
      </c>
      <c r="R1987" s="4" t="s">
        <v>39306</v>
      </c>
      <c r="S1987" s="4" t="s">
        <v>39306</v>
      </c>
      <c r="T1987" s="4" t="s">
        <v>39306</v>
      </c>
    </row>
    <row r="1988" spans="1:20" x14ac:dyDescent="0.2">
      <c r="A1988" s="29">
        <v>19440696995</v>
      </c>
      <c r="B1988" s="4" t="s">
        <v>11616</v>
      </c>
      <c r="C1988" s="4" t="s">
        <v>11645</v>
      </c>
      <c r="D1988" s="4" t="s">
        <v>36881</v>
      </c>
      <c r="E1988" s="4" t="s">
        <v>71</v>
      </c>
      <c r="F1988" s="4" t="s">
        <v>11616</v>
      </c>
      <c r="G1988" s="4" t="s">
        <v>71</v>
      </c>
      <c r="H1988" s="4" t="s">
        <v>11616</v>
      </c>
      <c r="I1988" s="4" t="s">
        <v>22</v>
      </c>
      <c r="J1988" s="4" t="s">
        <v>11617</v>
      </c>
      <c r="K1988" s="4" t="s">
        <v>11618</v>
      </c>
      <c r="L1988" s="4" t="s">
        <v>249</v>
      </c>
      <c r="M1988" s="4" t="s">
        <v>73</v>
      </c>
      <c r="N1988" s="4" t="s">
        <v>11651</v>
      </c>
      <c r="O1988" s="4" t="s">
        <v>11652</v>
      </c>
      <c r="P1988" s="4" t="s">
        <v>11653</v>
      </c>
      <c r="Q1988" s="4" t="s">
        <v>663</v>
      </c>
      <c r="R1988" s="4" t="s">
        <v>39306</v>
      </c>
      <c r="S1988" s="4" t="s">
        <v>39306</v>
      </c>
      <c r="T1988" s="4" t="s">
        <v>39306</v>
      </c>
    </row>
    <row r="1989" spans="1:20" x14ac:dyDescent="0.2">
      <c r="A1989" s="29">
        <v>19440719938</v>
      </c>
      <c r="B1989" s="4" t="s">
        <v>11619</v>
      </c>
      <c r="C1989" s="4" t="s">
        <v>11645</v>
      </c>
      <c r="D1989" s="4" t="s">
        <v>36882</v>
      </c>
      <c r="E1989" s="4" t="s">
        <v>71</v>
      </c>
      <c r="F1989" s="4" t="s">
        <v>11619</v>
      </c>
      <c r="G1989" s="4" t="s">
        <v>71</v>
      </c>
      <c r="H1989" s="4" t="s">
        <v>11619</v>
      </c>
      <c r="I1989" s="4" t="s">
        <v>22</v>
      </c>
      <c r="J1989" s="4" t="s">
        <v>8773</v>
      </c>
      <c r="K1989" s="4" t="s">
        <v>11620</v>
      </c>
      <c r="L1989" s="4" t="s">
        <v>8506</v>
      </c>
      <c r="M1989" s="4" t="s">
        <v>73</v>
      </c>
      <c r="N1989" s="4" t="s">
        <v>11692</v>
      </c>
      <c r="O1989" s="4" t="s">
        <v>11693</v>
      </c>
      <c r="P1989" s="4" t="s">
        <v>11694</v>
      </c>
      <c r="Q1989" s="4" t="s">
        <v>1045</v>
      </c>
      <c r="R1989" s="4" t="s">
        <v>39306</v>
      </c>
      <c r="S1989" s="4" t="s">
        <v>39306</v>
      </c>
      <c r="T1989" s="4" t="s">
        <v>39306</v>
      </c>
    </row>
    <row r="1990" spans="1:20" x14ac:dyDescent="0.2">
      <c r="A1990" s="29">
        <v>19440696953</v>
      </c>
      <c r="B1990" s="4" t="s">
        <v>11621</v>
      </c>
      <c r="C1990" s="4" t="s">
        <v>11645</v>
      </c>
      <c r="D1990" s="4" t="s">
        <v>20112</v>
      </c>
      <c r="E1990" s="4" t="s">
        <v>71</v>
      </c>
      <c r="F1990" s="4" t="s">
        <v>11621</v>
      </c>
      <c r="G1990" s="4" t="s">
        <v>71</v>
      </c>
      <c r="H1990" s="4" t="s">
        <v>11621</v>
      </c>
      <c r="I1990" s="4" t="s">
        <v>22</v>
      </c>
      <c r="J1990" s="4" t="s">
        <v>11622</v>
      </c>
      <c r="K1990" s="4" t="s">
        <v>11623</v>
      </c>
      <c r="L1990" s="4" t="s">
        <v>3300</v>
      </c>
      <c r="M1990" s="4" t="s">
        <v>73</v>
      </c>
      <c r="N1990" s="4" t="s">
        <v>11654</v>
      </c>
      <c r="O1990" s="4" t="s">
        <v>11655</v>
      </c>
      <c r="P1990" s="4" t="s">
        <v>11656</v>
      </c>
      <c r="Q1990" s="4" t="s">
        <v>663</v>
      </c>
      <c r="R1990" s="4" t="s">
        <v>39306</v>
      </c>
      <c r="S1990" s="4" t="s">
        <v>39306</v>
      </c>
      <c r="T1990" s="4" t="s">
        <v>39306</v>
      </c>
    </row>
    <row r="1991" spans="1:20" x14ac:dyDescent="0.2">
      <c r="A1991" s="29">
        <v>19440720001</v>
      </c>
      <c r="B1991" s="4" t="s">
        <v>11624</v>
      </c>
      <c r="C1991" s="4" t="s">
        <v>11645</v>
      </c>
      <c r="D1991" s="4" t="s">
        <v>18408</v>
      </c>
      <c r="E1991" s="4" t="s">
        <v>2835</v>
      </c>
      <c r="F1991" s="4" t="s">
        <v>16612</v>
      </c>
      <c r="G1991" s="4" t="s">
        <v>3020</v>
      </c>
      <c r="H1991" s="4" t="s">
        <v>16612</v>
      </c>
      <c r="I1991" s="4" t="s">
        <v>22</v>
      </c>
      <c r="J1991" s="4" t="s">
        <v>1405</v>
      </c>
      <c r="K1991" s="4" t="s">
        <v>11625</v>
      </c>
      <c r="L1991" s="4" t="s">
        <v>453</v>
      </c>
      <c r="M1991" s="4" t="s">
        <v>73</v>
      </c>
      <c r="N1991" s="4" t="s">
        <v>11695</v>
      </c>
      <c r="O1991" s="4" t="s">
        <v>11696</v>
      </c>
      <c r="P1991" s="4" t="s">
        <v>11697</v>
      </c>
      <c r="Q1991" s="4" t="s">
        <v>1045</v>
      </c>
      <c r="R1991" s="4" t="s">
        <v>3021</v>
      </c>
      <c r="S1991" s="4" t="s">
        <v>2836</v>
      </c>
      <c r="T1991" s="4" t="s">
        <v>39306</v>
      </c>
    </row>
    <row r="1992" spans="1:20" x14ac:dyDescent="0.2">
      <c r="A1992" s="29">
        <v>19440696912</v>
      </c>
      <c r="B1992" s="4" t="s">
        <v>11657</v>
      </c>
      <c r="C1992" s="4" t="s">
        <v>11666</v>
      </c>
      <c r="D1992" s="4" t="s">
        <v>20113</v>
      </c>
      <c r="E1992" s="4" t="s">
        <v>71</v>
      </c>
      <c r="F1992" s="4" t="s">
        <v>11657</v>
      </c>
      <c r="G1992" s="4" t="s">
        <v>71</v>
      </c>
      <c r="H1992" s="4" t="s">
        <v>11657</v>
      </c>
      <c r="I1992" s="4" t="s">
        <v>22</v>
      </c>
      <c r="J1992" s="4" t="s">
        <v>2930</v>
      </c>
      <c r="K1992" s="4" t="s">
        <v>11658</v>
      </c>
      <c r="L1992" s="4" t="s">
        <v>311</v>
      </c>
      <c r="M1992" s="4" t="s">
        <v>73</v>
      </c>
      <c r="N1992" s="4" t="s">
        <v>11706</v>
      </c>
      <c r="O1992" s="4" t="s">
        <v>11707</v>
      </c>
      <c r="P1992" s="4" t="s">
        <v>11708</v>
      </c>
      <c r="Q1992" s="4" t="s">
        <v>663</v>
      </c>
      <c r="R1992" s="4" t="s">
        <v>39306</v>
      </c>
      <c r="S1992" s="4" t="s">
        <v>39306</v>
      </c>
      <c r="T1992" s="4" t="s">
        <v>39306</v>
      </c>
    </row>
    <row r="1993" spans="1:20" x14ac:dyDescent="0.2">
      <c r="A1993" s="29">
        <v>19440696870</v>
      </c>
      <c r="B1993" s="4" t="s">
        <v>11659</v>
      </c>
      <c r="C1993" s="4" t="s">
        <v>11666</v>
      </c>
      <c r="D1993" s="4" t="s">
        <v>43813</v>
      </c>
      <c r="E1993" s="4" t="s">
        <v>71</v>
      </c>
      <c r="F1993" s="4" t="s">
        <v>11659</v>
      </c>
      <c r="G1993" s="4" t="s">
        <v>71</v>
      </c>
      <c r="H1993" s="4" t="s">
        <v>11659</v>
      </c>
      <c r="I1993" s="4" t="s">
        <v>22</v>
      </c>
      <c r="J1993" s="4" t="s">
        <v>11660</v>
      </c>
      <c r="K1993" s="4" t="s">
        <v>11661</v>
      </c>
      <c r="L1993" s="4" t="s">
        <v>11662</v>
      </c>
      <c r="M1993" s="4" t="s">
        <v>73</v>
      </c>
      <c r="N1993" s="4" t="s">
        <v>11709</v>
      </c>
      <c r="O1993" s="4" t="s">
        <v>11710</v>
      </c>
      <c r="P1993" s="4" t="s">
        <v>11711</v>
      </c>
      <c r="Q1993" s="4" t="s">
        <v>663</v>
      </c>
      <c r="R1993" s="4" t="s">
        <v>39306</v>
      </c>
      <c r="S1993" s="4" t="s">
        <v>39306</v>
      </c>
      <c r="T1993" s="4" t="s">
        <v>39306</v>
      </c>
    </row>
    <row r="1994" spans="1:20" x14ac:dyDescent="0.2">
      <c r="A1994" s="29">
        <v>19440696839</v>
      </c>
      <c r="B1994" s="4" t="s">
        <v>11663</v>
      </c>
      <c r="C1994" s="4" t="s">
        <v>11666</v>
      </c>
      <c r="D1994" s="4" t="s">
        <v>35226</v>
      </c>
      <c r="E1994" s="4" t="s">
        <v>2835</v>
      </c>
      <c r="F1994" s="4" t="s">
        <v>33584</v>
      </c>
      <c r="G1994" s="4" t="s">
        <v>3020</v>
      </c>
      <c r="H1994" s="4" t="s">
        <v>33586</v>
      </c>
      <c r="I1994" s="4" t="s">
        <v>22</v>
      </c>
      <c r="J1994" s="4" t="s">
        <v>1408</v>
      </c>
      <c r="K1994" s="4" t="s">
        <v>11664</v>
      </c>
      <c r="L1994" s="4" t="s">
        <v>308</v>
      </c>
      <c r="M1994" s="4" t="s">
        <v>73</v>
      </c>
      <c r="N1994" s="4" t="s">
        <v>11712</v>
      </c>
      <c r="O1994" s="4" t="s">
        <v>11713</v>
      </c>
      <c r="P1994" s="4" t="s">
        <v>11714</v>
      </c>
      <c r="Q1994" s="4" t="s">
        <v>663</v>
      </c>
      <c r="R1994" s="4" t="s">
        <v>3021</v>
      </c>
      <c r="S1994" s="4" t="s">
        <v>2836</v>
      </c>
      <c r="T1994" s="4" t="s">
        <v>39306</v>
      </c>
    </row>
    <row r="1995" spans="1:20" x14ac:dyDescent="0.2">
      <c r="A1995" s="29">
        <v>19241005487</v>
      </c>
      <c r="B1995" s="4" t="s">
        <v>11665</v>
      </c>
      <c r="C1995" s="4" t="s">
        <v>11666</v>
      </c>
      <c r="D1995" s="4" t="s">
        <v>38591</v>
      </c>
      <c r="E1995" s="4" t="s">
        <v>2835</v>
      </c>
      <c r="F1995" s="4" t="s">
        <v>42616</v>
      </c>
      <c r="G1995" s="4" t="s">
        <v>3020</v>
      </c>
      <c r="H1995" s="4" t="s">
        <v>42616</v>
      </c>
      <c r="I1995" s="4" t="s">
        <v>22</v>
      </c>
      <c r="J1995" s="4" t="s">
        <v>339</v>
      </c>
      <c r="K1995" s="4" t="s">
        <v>11667</v>
      </c>
      <c r="L1995" s="4" t="s">
        <v>2928</v>
      </c>
      <c r="M1995" s="4" t="s">
        <v>73</v>
      </c>
      <c r="N1995" s="4" t="s">
        <v>11668</v>
      </c>
      <c r="O1995" s="4" t="s">
        <v>11669</v>
      </c>
      <c r="P1995" s="4" t="s">
        <v>11670</v>
      </c>
      <c r="Q1995" s="4" t="s">
        <v>922</v>
      </c>
      <c r="R1995" s="4" t="s">
        <v>3021</v>
      </c>
      <c r="S1995" s="4" t="s">
        <v>2836</v>
      </c>
      <c r="T1995" s="4" t="s">
        <v>39306</v>
      </c>
    </row>
    <row r="1996" spans="1:20" x14ac:dyDescent="0.2">
      <c r="A1996" s="29">
        <v>19241005883</v>
      </c>
      <c r="B1996" s="4" t="s">
        <v>11671</v>
      </c>
      <c r="C1996" s="4" t="s">
        <v>11666</v>
      </c>
      <c r="D1996" s="4" t="s">
        <v>43814</v>
      </c>
      <c r="E1996" s="4" t="s">
        <v>2835</v>
      </c>
      <c r="F1996" s="4" t="s">
        <v>42616</v>
      </c>
      <c r="G1996" s="4" t="s">
        <v>3020</v>
      </c>
      <c r="H1996" s="4" t="s">
        <v>42616</v>
      </c>
      <c r="I1996" s="4" t="s">
        <v>22</v>
      </c>
      <c r="J1996" s="4" t="s">
        <v>8453</v>
      </c>
      <c r="K1996" s="4" t="s">
        <v>11672</v>
      </c>
      <c r="L1996" s="4" t="s">
        <v>2928</v>
      </c>
      <c r="M1996" s="4" t="s">
        <v>73</v>
      </c>
      <c r="N1996" s="4" t="s">
        <v>11673</v>
      </c>
      <c r="O1996" s="4" t="s">
        <v>11674</v>
      </c>
      <c r="P1996" s="4" t="s">
        <v>11675</v>
      </c>
      <c r="Q1996" s="4" t="s">
        <v>922</v>
      </c>
      <c r="R1996" s="4" t="s">
        <v>3021</v>
      </c>
      <c r="S1996" s="4" t="s">
        <v>2836</v>
      </c>
      <c r="T1996" s="4" t="s">
        <v>39306</v>
      </c>
    </row>
    <row r="1997" spans="1:20" x14ac:dyDescent="0.2">
      <c r="A1997" s="29">
        <v>19440696797</v>
      </c>
      <c r="B1997" s="4" t="s">
        <v>11676</v>
      </c>
      <c r="C1997" s="4" t="s">
        <v>11666</v>
      </c>
      <c r="D1997" s="4" t="s">
        <v>28758</v>
      </c>
      <c r="E1997" s="4" t="s">
        <v>71</v>
      </c>
      <c r="F1997" s="4" t="s">
        <v>11676</v>
      </c>
      <c r="G1997" s="4" t="s">
        <v>71</v>
      </c>
      <c r="H1997" s="4" t="s">
        <v>11676</v>
      </c>
      <c r="I1997" s="4" t="s">
        <v>22</v>
      </c>
      <c r="J1997" s="4" t="s">
        <v>7669</v>
      </c>
      <c r="K1997" s="4" t="s">
        <v>11677</v>
      </c>
      <c r="L1997" s="4" t="s">
        <v>468</v>
      </c>
      <c r="M1997" s="4" t="s">
        <v>73</v>
      </c>
      <c r="N1997" s="4" t="s">
        <v>11715</v>
      </c>
      <c r="O1997" s="4" t="s">
        <v>11716</v>
      </c>
      <c r="P1997" s="4" t="s">
        <v>11717</v>
      </c>
      <c r="Q1997" s="4" t="s">
        <v>663</v>
      </c>
      <c r="R1997" s="4" t="s">
        <v>39306</v>
      </c>
      <c r="S1997" s="4" t="s">
        <v>39306</v>
      </c>
      <c r="T1997" s="4" t="s">
        <v>39306</v>
      </c>
    </row>
    <row r="1998" spans="1:20" x14ac:dyDescent="0.2">
      <c r="A1998" s="29">
        <v>19440696755</v>
      </c>
      <c r="B1998" s="4" t="s">
        <v>11678</v>
      </c>
      <c r="C1998" s="4" t="s">
        <v>11666</v>
      </c>
      <c r="D1998" s="4" t="s">
        <v>43815</v>
      </c>
      <c r="E1998" s="4" t="s">
        <v>71</v>
      </c>
      <c r="F1998" s="4" t="s">
        <v>11678</v>
      </c>
      <c r="G1998" s="4" t="s">
        <v>71</v>
      </c>
      <c r="H1998" s="4" t="s">
        <v>11678</v>
      </c>
      <c r="I1998" s="4" t="s">
        <v>22</v>
      </c>
      <c r="J1998" s="4" t="s">
        <v>11679</v>
      </c>
      <c r="K1998" s="4" t="s">
        <v>11680</v>
      </c>
      <c r="L1998" s="4" t="s">
        <v>267</v>
      </c>
      <c r="M1998" s="4" t="s">
        <v>73</v>
      </c>
      <c r="N1998" s="4" t="s">
        <v>11718</v>
      </c>
      <c r="O1998" s="4" t="s">
        <v>11719</v>
      </c>
      <c r="P1998" s="4" t="s">
        <v>11720</v>
      </c>
      <c r="Q1998" s="4" t="s">
        <v>663</v>
      </c>
      <c r="R1998" s="4" t="s">
        <v>39306</v>
      </c>
      <c r="S1998" s="4" t="s">
        <v>39306</v>
      </c>
      <c r="T1998" s="4" t="s">
        <v>39306</v>
      </c>
    </row>
    <row r="1999" spans="1:20" x14ac:dyDescent="0.2">
      <c r="A1999" s="29">
        <v>19241005198</v>
      </c>
      <c r="B1999" s="4" t="s">
        <v>11681</v>
      </c>
      <c r="C1999" s="4" t="s">
        <v>11666</v>
      </c>
      <c r="D1999" s="4" t="s">
        <v>43816</v>
      </c>
      <c r="E1999" s="4" t="s">
        <v>2835</v>
      </c>
      <c r="F1999" s="4" t="s">
        <v>21269</v>
      </c>
      <c r="G1999" s="4" t="s">
        <v>3020</v>
      </c>
      <c r="H1999" s="4" t="s">
        <v>21270</v>
      </c>
      <c r="I1999" s="4" t="s">
        <v>22</v>
      </c>
      <c r="J1999" s="4" t="s">
        <v>3360</v>
      </c>
      <c r="K1999" s="4" t="s">
        <v>11682</v>
      </c>
      <c r="L1999" s="4" t="s">
        <v>276</v>
      </c>
      <c r="M1999" s="4" t="s">
        <v>775</v>
      </c>
      <c r="N1999" s="4" t="s">
        <v>11775</v>
      </c>
      <c r="O1999" s="4" t="s">
        <v>11776</v>
      </c>
      <c r="P1999" s="4" t="s">
        <v>11777</v>
      </c>
      <c r="Q1999" s="4" t="s">
        <v>922</v>
      </c>
      <c r="R1999" s="4" t="s">
        <v>3021</v>
      </c>
      <c r="S1999" s="4" t="s">
        <v>2836</v>
      </c>
      <c r="T1999" s="4" t="s">
        <v>39306</v>
      </c>
    </row>
    <row r="2000" spans="1:20" x14ac:dyDescent="0.2">
      <c r="A2000" s="29">
        <v>19440696714</v>
      </c>
      <c r="B2000" s="4" t="s">
        <v>11683</v>
      </c>
      <c r="C2000" s="4" t="s">
        <v>11666</v>
      </c>
      <c r="D2000" s="4" t="s">
        <v>33954</v>
      </c>
      <c r="E2000" s="4" t="s">
        <v>2835</v>
      </c>
      <c r="F2000" s="4" t="s">
        <v>33584</v>
      </c>
      <c r="G2000" s="4" t="s">
        <v>3020</v>
      </c>
      <c r="H2000" s="4" t="s">
        <v>33586</v>
      </c>
      <c r="I2000" s="4" t="s">
        <v>22</v>
      </c>
      <c r="J2000" s="4" t="s">
        <v>11684</v>
      </c>
      <c r="K2000" s="4" t="s">
        <v>11685</v>
      </c>
      <c r="L2000" s="4" t="s">
        <v>308</v>
      </c>
      <c r="M2000" s="4" t="s">
        <v>73</v>
      </c>
      <c r="N2000" s="4" t="s">
        <v>11721</v>
      </c>
      <c r="O2000" s="4" t="s">
        <v>11722</v>
      </c>
      <c r="P2000" s="4" t="s">
        <v>11723</v>
      </c>
      <c r="Q2000" s="4" t="s">
        <v>663</v>
      </c>
      <c r="R2000" s="4" t="s">
        <v>3021</v>
      </c>
      <c r="S2000" s="4" t="s">
        <v>2836</v>
      </c>
      <c r="T2000" s="4" t="s">
        <v>39306</v>
      </c>
    </row>
    <row r="2001" spans="1:20" x14ac:dyDescent="0.2">
      <c r="A2001" s="29">
        <v>19440696672</v>
      </c>
      <c r="B2001" s="4" t="s">
        <v>11686</v>
      </c>
      <c r="C2001" s="4" t="s">
        <v>11666</v>
      </c>
      <c r="D2001" s="4" t="s">
        <v>43817</v>
      </c>
      <c r="E2001" s="4" t="s">
        <v>71</v>
      </c>
      <c r="F2001" s="4" t="s">
        <v>11686</v>
      </c>
      <c r="G2001" s="4" t="s">
        <v>71</v>
      </c>
      <c r="H2001" s="4" t="s">
        <v>11686</v>
      </c>
      <c r="I2001" s="4" t="s">
        <v>22</v>
      </c>
      <c r="J2001" s="4" t="s">
        <v>11687</v>
      </c>
      <c r="K2001" s="4" t="s">
        <v>11688</v>
      </c>
      <c r="L2001" s="4" t="s">
        <v>10996</v>
      </c>
      <c r="M2001" s="4" t="s">
        <v>73</v>
      </c>
      <c r="N2001" s="4" t="s">
        <v>11724</v>
      </c>
      <c r="O2001" s="4" t="s">
        <v>11725</v>
      </c>
      <c r="P2001" s="4" t="s">
        <v>11726</v>
      </c>
      <c r="Q2001" s="4" t="s">
        <v>663</v>
      </c>
      <c r="R2001" s="4" t="s">
        <v>39306</v>
      </c>
      <c r="S2001" s="4" t="s">
        <v>39306</v>
      </c>
      <c r="T2001" s="4" t="s">
        <v>39306</v>
      </c>
    </row>
    <row r="2002" spans="1:20" x14ac:dyDescent="0.2">
      <c r="A2002" s="29">
        <v>19241005040</v>
      </c>
      <c r="B2002" s="4" t="s">
        <v>11698</v>
      </c>
      <c r="C2002" s="4" t="s">
        <v>11727</v>
      </c>
      <c r="D2002" s="4" t="s">
        <v>23549</v>
      </c>
      <c r="E2002" s="4" t="s">
        <v>71</v>
      </c>
      <c r="F2002" s="4" t="s">
        <v>11698</v>
      </c>
      <c r="G2002" s="4" t="s">
        <v>71</v>
      </c>
      <c r="H2002" s="4" t="s">
        <v>11698</v>
      </c>
      <c r="I2002" s="4" t="s">
        <v>22</v>
      </c>
      <c r="J2002" s="4" t="s">
        <v>4630</v>
      </c>
      <c r="K2002" s="4" t="s">
        <v>11699</v>
      </c>
      <c r="L2002" s="4" t="s">
        <v>7436</v>
      </c>
      <c r="M2002" s="4" t="s">
        <v>73</v>
      </c>
      <c r="N2002" s="4" t="s">
        <v>11778</v>
      </c>
      <c r="O2002" s="4" t="s">
        <v>11779</v>
      </c>
      <c r="P2002" s="4" t="s">
        <v>11780</v>
      </c>
      <c r="Q2002" s="4" t="s">
        <v>922</v>
      </c>
      <c r="R2002" s="4" t="s">
        <v>39306</v>
      </c>
      <c r="S2002" s="4" t="s">
        <v>39306</v>
      </c>
      <c r="T2002" s="4" t="s">
        <v>39306</v>
      </c>
    </row>
    <row r="2003" spans="1:20" x14ac:dyDescent="0.2">
      <c r="A2003" s="29">
        <v>19440696631</v>
      </c>
      <c r="B2003" s="4" t="s">
        <v>11700</v>
      </c>
      <c r="C2003" s="4" t="s">
        <v>11727</v>
      </c>
      <c r="D2003" s="4" t="s">
        <v>40223</v>
      </c>
      <c r="E2003" s="4" t="s">
        <v>71</v>
      </c>
      <c r="F2003" s="4" t="s">
        <v>11700</v>
      </c>
      <c r="G2003" s="4" t="s">
        <v>71</v>
      </c>
      <c r="H2003" s="4" t="s">
        <v>11700</v>
      </c>
      <c r="I2003" s="4" t="s">
        <v>22</v>
      </c>
      <c r="J2003" s="4" t="s">
        <v>2766</v>
      </c>
      <c r="K2003" s="4" t="s">
        <v>11701</v>
      </c>
      <c r="L2003" s="4" t="s">
        <v>311</v>
      </c>
      <c r="M2003" s="4" t="s">
        <v>73</v>
      </c>
      <c r="N2003" s="4" t="s">
        <v>11728</v>
      </c>
      <c r="O2003" s="4" t="s">
        <v>11729</v>
      </c>
      <c r="P2003" s="4" t="s">
        <v>11730</v>
      </c>
      <c r="Q2003" s="4" t="s">
        <v>663</v>
      </c>
      <c r="R2003" s="4" t="s">
        <v>39306</v>
      </c>
      <c r="S2003" s="4" t="s">
        <v>39306</v>
      </c>
      <c r="T2003" s="4" t="s">
        <v>39306</v>
      </c>
    </row>
    <row r="2004" spans="1:20" x14ac:dyDescent="0.2">
      <c r="A2004" s="29">
        <v>19440696599</v>
      </c>
      <c r="B2004" s="4" t="s">
        <v>11702</v>
      </c>
      <c r="C2004" s="4" t="s">
        <v>11727</v>
      </c>
      <c r="D2004" s="4" t="s">
        <v>18409</v>
      </c>
      <c r="E2004" s="4" t="s">
        <v>2835</v>
      </c>
      <c r="F2004" s="4" t="s">
        <v>33584</v>
      </c>
      <c r="G2004" s="4" t="s">
        <v>3020</v>
      </c>
      <c r="H2004" s="4" t="s">
        <v>33586</v>
      </c>
      <c r="I2004" s="4" t="s">
        <v>22</v>
      </c>
      <c r="J2004" s="4" t="s">
        <v>10648</v>
      </c>
      <c r="K2004" s="4" t="s">
        <v>11703</v>
      </c>
      <c r="L2004" s="4" t="s">
        <v>308</v>
      </c>
      <c r="M2004" s="4" t="s">
        <v>73</v>
      </c>
      <c r="N2004" s="4" t="s">
        <v>11731</v>
      </c>
      <c r="O2004" s="4" t="s">
        <v>11732</v>
      </c>
      <c r="P2004" s="4" t="s">
        <v>11733</v>
      </c>
      <c r="Q2004" s="4" t="s">
        <v>663</v>
      </c>
      <c r="R2004" s="4" t="s">
        <v>3021</v>
      </c>
      <c r="S2004" s="4" t="s">
        <v>2836</v>
      </c>
      <c r="T2004" s="4" t="s">
        <v>39306</v>
      </c>
    </row>
    <row r="2005" spans="1:20" x14ac:dyDescent="0.2">
      <c r="A2005" s="29">
        <v>19241005438</v>
      </c>
      <c r="B2005" s="4" t="s">
        <v>11704</v>
      </c>
      <c r="C2005" s="4" t="s">
        <v>11727</v>
      </c>
      <c r="D2005" s="4" t="s">
        <v>43818</v>
      </c>
      <c r="E2005" s="4" t="s">
        <v>71</v>
      </c>
      <c r="F2005" s="4" t="s">
        <v>11704</v>
      </c>
      <c r="G2005" s="4" t="s">
        <v>71</v>
      </c>
      <c r="H2005" s="4" t="s">
        <v>11704</v>
      </c>
      <c r="I2005" s="4" t="s">
        <v>22</v>
      </c>
      <c r="J2005" s="4" t="s">
        <v>1295</v>
      </c>
      <c r="K2005" s="4" t="s">
        <v>11705</v>
      </c>
      <c r="L2005" s="4" t="s">
        <v>267</v>
      </c>
      <c r="M2005" s="4" t="s">
        <v>73</v>
      </c>
      <c r="N2005" s="4" t="s">
        <v>11781</v>
      </c>
      <c r="O2005" s="4" t="s">
        <v>11782</v>
      </c>
      <c r="P2005" s="4" t="s">
        <v>11783</v>
      </c>
      <c r="Q2005" s="4" t="s">
        <v>922</v>
      </c>
      <c r="R2005" s="4" t="s">
        <v>39306</v>
      </c>
      <c r="S2005" s="4" t="s">
        <v>39306</v>
      </c>
      <c r="T2005" s="4" t="s">
        <v>39306</v>
      </c>
    </row>
    <row r="2006" spans="1:20" x14ac:dyDescent="0.2">
      <c r="A2006" s="29">
        <v>19241020395</v>
      </c>
      <c r="B2006" s="4" t="s">
        <v>11734</v>
      </c>
      <c r="C2006" s="4" t="s">
        <v>11784</v>
      </c>
      <c r="D2006" s="4" t="s">
        <v>25361</v>
      </c>
      <c r="E2006" s="4" t="s">
        <v>2835</v>
      </c>
      <c r="F2006" s="4" t="s">
        <v>27364</v>
      </c>
      <c r="G2006" s="4" t="s">
        <v>2835</v>
      </c>
      <c r="H2006" s="4" t="s">
        <v>27366</v>
      </c>
      <c r="I2006" s="4" t="s">
        <v>22</v>
      </c>
      <c r="J2006" s="4" t="s">
        <v>11735</v>
      </c>
      <c r="K2006" s="4" t="s">
        <v>11736</v>
      </c>
      <c r="L2006" s="4" t="s">
        <v>10996</v>
      </c>
      <c r="M2006" s="4" t="s">
        <v>73</v>
      </c>
      <c r="N2006" s="4" t="s">
        <v>11785</v>
      </c>
      <c r="O2006" s="4" t="s">
        <v>11786</v>
      </c>
      <c r="P2006" s="4" t="s">
        <v>11787</v>
      </c>
      <c r="Q2006" s="4" t="s">
        <v>5385</v>
      </c>
      <c r="R2006" s="4" t="s">
        <v>2836</v>
      </c>
      <c r="S2006" s="4" t="s">
        <v>2836</v>
      </c>
      <c r="T2006" s="4" t="s">
        <v>39306</v>
      </c>
    </row>
    <row r="2007" spans="1:20" x14ac:dyDescent="0.2">
      <c r="A2007" s="29">
        <v>19241010388</v>
      </c>
      <c r="B2007" s="4" t="s">
        <v>11737</v>
      </c>
      <c r="C2007" s="4" t="s">
        <v>11784</v>
      </c>
      <c r="D2007" s="4" t="s">
        <v>43819</v>
      </c>
      <c r="E2007" s="4" t="s">
        <v>2835</v>
      </c>
      <c r="F2007" s="4" t="s">
        <v>40016</v>
      </c>
      <c r="G2007" s="4" t="s">
        <v>3020</v>
      </c>
      <c r="H2007" s="4" t="s">
        <v>40016</v>
      </c>
      <c r="I2007" s="4" t="s">
        <v>22</v>
      </c>
      <c r="J2007" s="4" t="s">
        <v>11738</v>
      </c>
      <c r="K2007" s="4" t="s">
        <v>11739</v>
      </c>
      <c r="L2007" s="4" t="s">
        <v>1680</v>
      </c>
      <c r="M2007" s="4" t="s">
        <v>73</v>
      </c>
      <c r="N2007" s="4" t="s">
        <v>11788</v>
      </c>
      <c r="O2007" s="4" t="s">
        <v>11789</v>
      </c>
      <c r="P2007" s="4" t="s">
        <v>11790</v>
      </c>
      <c r="Q2007" s="4" t="s">
        <v>922</v>
      </c>
      <c r="R2007" s="4" t="s">
        <v>3021</v>
      </c>
      <c r="S2007" s="4" t="s">
        <v>2836</v>
      </c>
      <c r="T2007" s="4" t="s">
        <v>39306</v>
      </c>
    </row>
    <row r="2008" spans="1:20" x14ac:dyDescent="0.2">
      <c r="A2008" s="29">
        <v>19440696557</v>
      </c>
      <c r="B2008" s="4" t="s">
        <v>11740</v>
      </c>
      <c r="C2008" s="4" t="s">
        <v>11784</v>
      </c>
      <c r="D2008" s="4" t="s">
        <v>21640</v>
      </c>
      <c r="E2008" s="4" t="s">
        <v>2835</v>
      </c>
      <c r="F2008" s="4" t="s">
        <v>27364</v>
      </c>
      <c r="G2008" s="4" t="s">
        <v>3020</v>
      </c>
      <c r="H2008" s="4" t="s">
        <v>33586</v>
      </c>
      <c r="I2008" s="4" t="s">
        <v>22</v>
      </c>
      <c r="J2008" s="4" t="s">
        <v>11741</v>
      </c>
      <c r="K2008" s="4" t="s">
        <v>11742</v>
      </c>
      <c r="L2008" s="4" t="s">
        <v>308</v>
      </c>
      <c r="M2008" s="4" t="s">
        <v>73</v>
      </c>
      <c r="N2008" s="4" t="s">
        <v>11791</v>
      </c>
      <c r="O2008" s="4" t="s">
        <v>11792</v>
      </c>
      <c r="P2008" s="4" t="s">
        <v>11793</v>
      </c>
      <c r="Q2008" s="4" t="s">
        <v>663</v>
      </c>
      <c r="R2008" s="4" t="s">
        <v>3021</v>
      </c>
      <c r="S2008" s="4" t="s">
        <v>2836</v>
      </c>
      <c r="T2008" s="4" t="s">
        <v>39306</v>
      </c>
    </row>
    <row r="2009" spans="1:20" x14ac:dyDescent="0.2">
      <c r="A2009" s="29">
        <v>19440696516</v>
      </c>
      <c r="B2009" s="4" t="s">
        <v>11743</v>
      </c>
      <c r="C2009" s="4" t="s">
        <v>11784</v>
      </c>
      <c r="D2009" s="4" t="s">
        <v>32246</v>
      </c>
      <c r="E2009" s="4" t="s">
        <v>71</v>
      </c>
      <c r="F2009" s="4" t="s">
        <v>11743</v>
      </c>
      <c r="G2009" s="4" t="s">
        <v>71</v>
      </c>
      <c r="H2009" s="4" t="s">
        <v>11743</v>
      </c>
      <c r="I2009" s="4" t="s">
        <v>22</v>
      </c>
      <c r="J2009" s="4" t="s">
        <v>11744</v>
      </c>
      <c r="K2009" s="4" t="s">
        <v>11745</v>
      </c>
      <c r="L2009" s="4" t="s">
        <v>263</v>
      </c>
      <c r="M2009" s="4" t="s">
        <v>73</v>
      </c>
      <c r="N2009" s="4" t="s">
        <v>11794</v>
      </c>
      <c r="O2009" s="4" t="s">
        <v>11795</v>
      </c>
      <c r="P2009" s="4" t="s">
        <v>11796</v>
      </c>
      <c r="Q2009" s="4" t="s">
        <v>663</v>
      </c>
      <c r="R2009" s="4" t="s">
        <v>39306</v>
      </c>
      <c r="S2009" s="4" t="s">
        <v>39306</v>
      </c>
      <c r="T2009" s="4" t="s">
        <v>39306</v>
      </c>
    </row>
    <row r="2010" spans="1:20" x14ac:dyDescent="0.2">
      <c r="A2010" s="29">
        <v>19440696474</v>
      </c>
      <c r="B2010" s="4" t="s">
        <v>11746</v>
      </c>
      <c r="C2010" s="4" t="s">
        <v>11784</v>
      </c>
      <c r="D2010" s="4" t="s">
        <v>33955</v>
      </c>
      <c r="E2010" s="4" t="s">
        <v>71</v>
      </c>
      <c r="F2010" s="4" t="s">
        <v>11746</v>
      </c>
      <c r="G2010" s="4" t="s">
        <v>71</v>
      </c>
      <c r="H2010" s="4" t="s">
        <v>11746</v>
      </c>
      <c r="I2010" s="4" t="s">
        <v>22</v>
      </c>
      <c r="J2010" s="4" t="s">
        <v>6409</v>
      </c>
      <c r="K2010" s="4" t="s">
        <v>11747</v>
      </c>
      <c r="L2010" s="4" t="s">
        <v>263</v>
      </c>
      <c r="M2010" s="4" t="s">
        <v>73</v>
      </c>
      <c r="N2010" s="4" t="s">
        <v>11797</v>
      </c>
      <c r="O2010" s="4" t="s">
        <v>11798</v>
      </c>
      <c r="P2010" s="4" t="s">
        <v>11799</v>
      </c>
      <c r="Q2010" s="4" t="s">
        <v>663</v>
      </c>
      <c r="R2010" s="4" t="s">
        <v>39306</v>
      </c>
      <c r="S2010" s="4" t="s">
        <v>39306</v>
      </c>
      <c r="T2010" s="4" t="s">
        <v>39306</v>
      </c>
    </row>
    <row r="2011" spans="1:20" x14ac:dyDescent="0.2">
      <c r="A2011" s="29">
        <v>19241005560</v>
      </c>
      <c r="B2011" s="4" t="s">
        <v>11748</v>
      </c>
      <c r="C2011" s="4" t="s">
        <v>11784</v>
      </c>
      <c r="D2011" s="4" t="s">
        <v>28759</v>
      </c>
      <c r="E2011" s="4" t="s">
        <v>2835</v>
      </c>
      <c r="F2011" s="4" t="s">
        <v>24659</v>
      </c>
      <c r="G2011" s="4" t="s">
        <v>3020</v>
      </c>
      <c r="H2011" s="4" t="s">
        <v>24659</v>
      </c>
      <c r="I2011" s="4" t="s">
        <v>22</v>
      </c>
      <c r="J2011" s="4" t="s">
        <v>11749</v>
      </c>
      <c r="K2011" s="4" t="s">
        <v>11750</v>
      </c>
      <c r="L2011" s="4" t="s">
        <v>3348</v>
      </c>
      <c r="M2011" s="4" t="s">
        <v>73</v>
      </c>
      <c r="N2011" s="4" t="s">
        <v>11800</v>
      </c>
      <c r="O2011" s="4" t="s">
        <v>11801</v>
      </c>
      <c r="P2011" s="4" t="s">
        <v>11802</v>
      </c>
      <c r="Q2011" s="4" t="s">
        <v>922</v>
      </c>
      <c r="R2011" s="4" t="s">
        <v>3021</v>
      </c>
      <c r="S2011" s="4" t="s">
        <v>2836</v>
      </c>
      <c r="T2011" s="4" t="s">
        <v>39306</v>
      </c>
    </row>
    <row r="2012" spans="1:20" x14ac:dyDescent="0.2">
      <c r="A2012" s="29">
        <v>19440719573</v>
      </c>
      <c r="B2012" s="4" t="s">
        <v>11751</v>
      </c>
      <c r="C2012" s="4" t="s">
        <v>11784</v>
      </c>
      <c r="D2012" s="4" t="s">
        <v>43820</v>
      </c>
      <c r="E2012" s="4" t="s">
        <v>71</v>
      </c>
      <c r="F2012" s="4" t="s">
        <v>11751</v>
      </c>
      <c r="G2012" s="4" t="s">
        <v>71</v>
      </c>
      <c r="H2012" s="4" t="s">
        <v>11751</v>
      </c>
      <c r="I2012" s="4" t="s">
        <v>22</v>
      </c>
      <c r="J2012" s="4" t="s">
        <v>11752</v>
      </c>
      <c r="K2012" s="4" t="s">
        <v>11753</v>
      </c>
      <c r="L2012" s="4" t="s">
        <v>1072</v>
      </c>
      <c r="M2012" s="4" t="s">
        <v>73</v>
      </c>
      <c r="N2012" s="4" t="s">
        <v>11803</v>
      </c>
      <c r="O2012" s="4" t="s">
        <v>11804</v>
      </c>
      <c r="P2012" s="4" t="s">
        <v>11805</v>
      </c>
      <c r="Q2012" s="4" t="s">
        <v>663</v>
      </c>
      <c r="R2012" s="4" t="s">
        <v>39306</v>
      </c>
      <c r="S2012" s="4" t="s">
        <v>39306</v>
      </c>
      <c r="T2012" s="4" t="s">
        <v>39306</v>
      </c>
    </row>
    <row r="2013" spans="1:20" x14ac:dyDescent="0.2">
      <c r="A2013" s="29">
        <v>19440719557</v>
      </c>
      <c r="B2013" s="4" t="s">
        <v>11754</v>
      </c>
      <c r="C2013" s="4" t="s">
        <v>11784</v>
      </c>
      <c r="D2013" s="4" t="s">
        <v>43821</v>
      </c>
      <c r="E2013" s="4" t="s">
        <v>71</v>
      </c>
      <c r="F2013" s="4" t="s">
        <v>11754</v>
      </c>
      <c r="G2013" s="4" t="s">
        <v>71</v>
      </c>
      <c r="H2013" s="4" t="s">
        <v>11754</v>
      </c>
      <c r="I2013" s="4" t="s">
        <v>22</v>
      </c>
      <c r="J2013" s="4" t="s">
        <v>11755</v>
      </c>
      <c r="K2013" s="4" t="s">
        <v>11756</v>
      </c>
      <c r="L2013" s="4" t="s">
        <v>8048</v>
      </c>
      <c r="M2013" s="4" t="s">
        <v>73</v>
      </c>
      <c r="N2013" s="4" t="s">
        <v>11806</v>
      </c>
      <c r="O2013" s="4" t="s">
        <v>11807</v>
      </c>
      <c r="P2013" s="4" t="s">
        <v>11808</v>
      </c>
      <c r="Q2013" s="4" t="s">
        <v>663</v>
      </c>
      <c r="R2013" s="4" t="s">
        <v>39306</v>
      </c>
      <c r="S2013" s="4" t="s">
        <v>39306</v>
      </c>
      <c r="T2013" s="4" t="s">
        <v>39306</v>
      </c>
    </row>
    <row r="2014" spans="1:20" x14ac:dyDescent="0.2">
      <c r="A2014" s="29">
        <v>19241020437</v>
      </c>
      <c r="B2014" s="4" t="s">
        <v>11757</v>
      </c>
      <c r="C2014" s="4" t="s">
        <v>11784</v>
      </c>
      <c r="D2014" s="4" t="s">
        <v>43822</v>
      </c>
      <c r="E2014" s="4" t="s">
        <v>71</v>
      </c>
      <c r="F2014" s="4" t="s">
        <v>11757</v>
      </c>
      <c r="G2014" s="4" t="s">
        <v>71</v>
      </c>
      <c r="H2014" s="4" t="s">
        <v>11757</v>
      </c>
      <c r="I2014" s="4" t="s">
        <v>22</v>
      </c>
      <c r="J2014" s="4" t="s">
        <v>11758</v>
      </c>
      <c r="K2014" s="4" t="s">
        <v>11759</v>
      </c>
      <c r="L2014" s="4" t="s">
        <v>8048</v>
      </c>
      <c r="M2014" s="4" t="s">
        <v>73</v>
      </c>
      <c r="N2014" s="4" t="s">
        <v>11809</v>
      </c>
      <c r="O2014" s="4" t="s">
        <v>11810</v>
      </c>
      <c r="P2014" s="4" t="s">
        <v>11811</v>
      </c>
      <c r="Q2014" s="4" t="s">
        <v>5385</v>
      </c>
      <c r="R2014" s="4" t="s">
        <v>39306</v>
      </c>
      <c r="S2014" s="4" t="s">
        <v>39306</v>
      </c>
      <c r="T2014" s="4" t="s">
        <v>39306</v>
      </c>
    </row>
    <row r="2015" spans="1:20" x14ac:dyDescent="0.2">
      <c r="A2015" s="29">
        <v>19241020478</v>
      </c>
      <c r="B2015" s="4" t="s">
        <v>11760</v>
      </c>
      <c r="C2015" s="4" t="s">
        <v>11784</v>
      </c>
      <c r="D2015" s="4" t="s">
        <v>43823</v>
      </c>
      <c r="E2015" s="4" t="s">
        <v>2835</v>
      </c>
      <c r="F2015" s="4" t="s">
        <v>21269</v>
      </c>
      <c r="G2015" s="4" t="s">
        <v>3020</v>
      </c>
      <c r="H2015" s="4" t="s">
        <v>21270</v>
      </c>
      <c r="I2015" s="4" t="s">
        <v>22</v>
      </c>
      <c r="J2015" s="4" t="s">
        <v>10843</v>
      </c>
      <c r="K2015" s="4" t="s">
        <v>11761</v>
      </c>
      <c r="L2015" s="4" t="s">
        <v>276</v>
      </c>
      <c r="M2015" s="4" t="s">
        <v>73</v>
      </c>
      <c r="N2015" s="4" t="s">
        <v>11812</v>
      </c>
      <c r="O2015" s="4" t="s">
        <v>11813</v>
      </c>
      <c r="P2015" s="4" t="s">
        <v>11814</v>
      </c>
      <c r="Q2015" s="4" t="s">
        <v>5385</v>
      </c>
      <c r="R2015" s="4" t="s">
        <v>3021</v>
      </c>
      <c r="S2015" s="4" t="s">
        <v>2836</v>
      </c>
      <c r="T2015" s="4" t="s">
        <v>39306</v>
      </c>
    </row>
    <row r="2016" spans="1:20" x14ac:dyDescent="0.2">
      <c r="A2016" s="29">
        <v>19440719516</v>
      </c>
      <c r="B2016" s="4" t="s">
        <v>11762</v>
      </c>
      <c r="C2016" s="4" t="s">
        <v>11784</v>
      </c>
      <c r="D2016" s="4" t="s">
        <v>35227</v>
      </c>
      <c r="E2016" s="4" t="s">
        <v>71</v>
      </c>
      <c r="F2016" s="4" t="s">
        <v>11762</v>
      </c>
      <c r="G2016" s="4" t="s">
        <v>71</v>
      </c>
      <c r="H2016" s="4" t="s">
        <v>11762</v>
      </c>
      <c r="I2016" s="4" t="s">
        <v>22</v>
      </c>
      <c r="J2016" s="4" t="s">
        <v>10013</v>
      </c>
      <c r="K2016" s="4" t="s">
        <v>11763</v>
      </c>
      <c r="L2016" s="4" t="s">
        <v>263</v>
      </c>
      <c r="M2016" s="4" t="s">
        <v>73</v>
      </c>
      <c r="N2016" s="4" t="s">
        <v>11815</v>
      </c>
      <c r="O2016" s="4" t="s">
        <v>11816</v>
      </c>
      <c r="P2016" s="4" t="s">
        <v>11817</v>
      </c>
      <c r="Q2016" s="4" t="s">
        <v>663</v>
      </c>
      <c r="R2016" s="4" t="s">
        <v>39306</v>
      </c>
      <c r="S2016" s="4" t="s">
        <v>39306</v>
      </c>
      <c r="T2016" s="4" t="s">
        <v>39306</v>
      </c>
    </row>
    <row r="2017" spans="1:20" x14ac:dyDescent="0.2">
      <c r="A2017" s="29">
        <v>19440719458</v>
      </c>
      <c r="B2017" s="4" t="s">
        <v>11764</v>
      </c>
      <c r="C2017" s="4" t="s">
        <v>11784</v>
      </c>
      <c r="D2017" s="4" t="s">
        <v>33956</v>
      </c>
      <c r="E2017" s="4" t="s">
        <v>71</v>
      </c>
      <c r="F2017" s="4" t="s">
        <v>11764</v>
      </c>
      <c r="G2017" s="4" t="s">
        <v>71</v>
      </c>
      <c r="H2017" s="4" t="s">
        <v>11764</v>
      </c>
      <c r="I2017" s="4" t="s">
        <v>22</v>
      </c>
      <c r="J2017" s="4" t="s">
        <v>11765</v>
      </c>
      <c r="K2017" s="4" t="s">
        <v>11766</v>
      </c>
      <c r="L2017" s="4" t="s">
        <v>263</v>
      </c>
      <c r="M2017" s="4" t="s">
        <v>73</v>
      </c>
      <c r="N2017" s="4" t="s">
        <v>11818</v>
      </c>
      <c r="O2017" s="4" t="s">
        <v>11819</v>
      </c>
      <c r="P2017" s="4" t="s">
        <v>11820</v>
      </c>
      <c r="Q2017" s="4" t="s">
        <v>663</v>
      </c>
      <c r="R2017" s="4" t="s">
        <v>39306</v>
      </c>
      <c r="S2017" s="4" t="s">
        <v>39306</v>
      </c>
      <c r="T2017" s="4" t="s">
        <v>39306</v>
      </c>
    </row>
    <row r="2018" spans="1:20" x14ac:dyDescent="0.2">
      <c r="A2018" s="29">
        <v>19440719425</v>
      </c>
      <c r="B2018" s="4" t="s">
        <v>11767</v>
      </c>
      <c r="C2018" s="4" t="s">
        <v>11784</v>
      </c>
      <c r="D2018" s="4" t="s">
        <v>17211</v>
      </c>
      <c r="E2018" s="4" t="s">
        <v>2835</v>
      </c>
      <c r="F2018" s="4" t="s">
        <v>27364</v>
      </c>
      <c r="G2018" s="4" t="s">
        <v>2835</v>
      </c>
      <c r="H2018" s="4" t="s">
        <v>27368</v>
      </c>
      <c r="I2018" s="4" t="s">
        <v>22</v>
      </c>
      <c r="J2018" s="4" t="s">
        <v>11768</v>
      </c>
      <c r="K2018" s="4" t="s">
        <v>11769</v>
      </c>
      <c r="L2018" s="4" t="s">
        <v>263</v>
      </c>
      <c r="M2018" s="4" t="s">
        <v>73</v>
      </c>
      <c r="N2018" s="4" t="s">
        <v>11821</v>
      </c>
      <c r="O2018" s="4" t="s">
        <v>11822</v>
      </c>
      <c r="P2018" s="4" t="s">
        <v>11823</v>
      </c>
      <c r="Q2018" s="4" t="s">
        <v>663</v>
      </c>
      <c r="R2018" s="4" t="s">
        <v>2836</v>
      </c>
      <c r="S2018" s="4" t="s">
        <v>2836</v>
      </c>
      <c r="T2018" s="4" t="s">
        <v>39306</v>
      </c>
    </row>
    <row r="2019" spans="1:20" x14ac:dyDescent="0.2">
      <c r="A2019" s="29">
        <v>19440719375</v>
      </c>
      <c r="B2019" s="4" t="s">
        <v>11770</v>
      </c>
      <c r="C2019" s="4" t="s">
        <v>11784</v>
      </c>
      <c r="D2019" s="4" t="s">
        <v>28760</v>
      </c>
      <c r="E2019" s="4" t="s">
        <v>71</v>
      </c>
      <c r="F2019" s="4" t="s">
        <v>11770</v>
      </c>
      <c r="G2019" s="4" t="s">
        <v>71</v>
      </c>
      <c r="H2019" s="4" t="s">
        <v>11770</v>
      </c>
      <c r="I2019" s="4" t="s">
        <v>22</v>
      </c>
      <c r="J2019" s="4" t="s">
        <v>11771</v>
      </c>
      <c r="K2019" s="4" t="s">
        <v>11772</v>
      </c>
      <c r="L2019" s="4" t="s">
        <v>263</v>
      </c>
      <c r="M2019" s="4" t="s">
        <v>73</v>
      </c>
      <c r="N2019" s="4" t="s">
        <v>11824</v>
      </c>
      <c r="O2019" s="4" t="s">
        <v>11825</v>
      </c>
      <c r="P2019" s="4" t="s">
        <v>11826</v>
      </c>
      <c r="Q2019" s="4" t="s">
        <v>663</v>
      </c>
      <c r="R2019" s="4" t="s">
        <v>39306</v>
      </c>
      <c r="S2019" s="4" t="s">
        <v>39306</v>
      </c>
      <c r="T2019" s="4" t="s">
        <v>39306</v>
      </c>
    </row>
    <row r="2020" spans="1:20" x14ac:dyDescent="0.2">
      <c r="A2020" s="29">
        <v>19241010305</v>
      </c>
      <c r="B2020" s="4" t="s">
        <v>11773</v>
      </c>
      <c r="C2020" s="4" t="s">
        <v>11784</v>
      </c>
      <c r="D2020" s="4" t="s">
        <v>40224</v>
      </c>
      <c r="E2020" s="4" t="s">
        <v>2835</v>
      </c>
      <c r="F2020" s="4" t="s">
        <v>41124</v>
      </c>
      <c r="G2020" s="4" t="s">
        <v>2835</v>
      </c>
      <c r="H2020" s="4" t="s">
        <v>41125</v>
      </c>
      <c r="I2020" s="4" t="s">
        <v>22</v>
      </c>
      <c r="J2020" s="4" t="s">
        <v>8587</v>
      </c>
      <c r="K2020" s="4" t="s">
        <v>11774</v>
      </c>
      <c r="L2020" s="4" t="s">
        <v>8048</v>
      </c>
      <c r="M2020" s="4" t="s">
        <v>73</v>
      </c>
      <c r="N2020" s="4" t="s">
        <v>11918</v>
      </c>
      <c r="O2020" s="4" t="s">
        <v>11919</v>
      </c>
      <c r="P2020" s="4" t="s">
        <v>11920</v>
      </c>
      <c r="Q2020" s="4" t="s">
        <v>1045</v>
      </c>
      <c r="R2020" s="4" t="s">
        <v>2836</v>
      </c>
      <c r="S2020" s="4" t="s">
        <v>2836</v>
      </c>
      <c r="T2020" s="4" t="s">
        <v>39306</v>
      </c>
    </row>
    <row r="2021" spans="1:20" x14ac:dyDescent="0.2">
      <c r="A2021" s="29">
        <v>19440719359</v>
      </c>
      <c r="B2021" s="4" t="s">
        <v>11827</v>
      </c>
      <c r="C2021" s="4" t="s">
        <v>11828</v>
      </c>
      <c r="D2021" s="4" t="s">
        <v>18410</v>
      </c>
      <c r="E2021" s="4" t="s">
        <v>2835</v>
      </c>
      <c r="F2021" s="4" t="s">
        <v>33584</v>
      </c>
      <c r="G2021" s="4" t="s">
        <v>3020</v>
      </c>
      <c r="H2021" s="4" t="s">
        <v>33586</v>
      </c>
      <c r="I2021" s="4" t="s">
        <v>22</v>
      </c>
      <c r="J2021" s="4" t="s">
        <v>2066</v>
      </c>
      <c r="K2021" s="4" t="s">
        <v>11829</v>
      </c>
      <c r="L2021" s="4" t="s">
        <v>308</v>
      </c>
      <c r="M2021" s="4" t="s">
        <v>73</v>
      </c>
      <c r="N2021" s="4" t="s">
        <v>11830</v>
      </c>
      <c r="O2021" s="4" t="s">
        <v>11831</v>
      </c>
      <c r="P2021" s="4" t="s">
        <v>11832</v>
      </c>
      <c r="Q2021" s="4" t="s">
        <v>663</v>
      </c>
      <c r="R2021" s="4" t="s">
        <v>3021</v>
      </c>
      <c r="S2021" s="4" t="s">
        <v>2836</v>
      </c>
      <c r="T2021" s="4" t="s">
        <v>39306</v>
      </c>
    </row>
    <row r="2022" spans="1:20" x14ac:dyDescent="0.2">
      <c r="A2022" s="29">
        <v>19440719318</v>
      </c>
      <c r="B2022" s="4" t="s">
        <v>11833</v>
      </c>
      <c r="C2022" s="4" t="s">
        <v>11828</v>
      </c>
      <c r="D2022" s="4" t="s">
        <v>26993</v>
      </c>
      <c r="E2022" s="4" t="s">
        <v>71</v>
      </c>
      <c r="F2022" s="4" t="s">
        <v>11833</v>
      </c>
      <c r="G2022" s="4" t="s">
        <v>71</v>
      </c>
      <c r="H2022" s="4" t="s">
        <v>11833</v>
      </c>
      <c r="I2022" s="4" t="s">
        <v>22</v>
      </c>
      <c r="J2022" s="4" t="s">
        <v>11834</v>
      </c>
      <c r="K2022" s="4" t="s">
        <v>11835</v>
      </c>
      <c r="L2022" s="4" t="s">
        <v>86</v>
      </c>
      <c r="M2022" s="4" t="s">
        <v>73</v>
      </c>
      <c r="N2022" s="4" t="s">
        <v>11836</v>
      </c>
      <c r="O2022" s="4" t="s">
        <v>11837</v>
      </c>
      <c r="P2022" s="4" t="s">
        <v>11838</v>
      </c>
      <c r="Q2022" s="4" t="s">
        <v>663</v>
      </c>
      <c r="R2022" s="4" t="s">
        <v>39306</v>
      </c>
      <c r="S2022" s="4" t="s">
        <v>39306</v>
      </c>
      <c r="T2022" s="4" t="s">
        <v>39306</v>
      </c>
    </row>
    <row r="2023" spans="1:20" x14ac:dyDescent="0.2">
      <c r="A2023" s="29">
        <v>19241010024</v>
      </c>
      <c r="B2023" s="4" t="s">
        <v>11839</v>
      </c>
      <c r="C2023" s="4" t="s">
        <v>11828</v>
      </c>
      <c r="D2023" s="4" t="s">
        <v>23550</v>
      </c>
      <c r="E2023" s="4" t="s">
        <v>71</v>
      </c>
      <c r="F2023" s="4" t="s">
        <v>11839</v>
      </c>
      <c r="G2023" s="4" t="s">
        <v>71</v>
      </c>
      <c r="H2023" s="4" t="s">
        <v>11839</v>
      </c>
      <c r="I2023" s="4" t="s">
        <v>22</v>
      </c>
      <c r="J2023" s="4" t="s">
        <v>275</v>
      </c>
      <c r="K2023" s="4" t="s">
        <v>11840</v>
      </c>
      <c r="L2023" s="4" t="s">
        <v>267</v>
      </c>
      <c r="M2023" s="4" t="s">
        <v>73</v>
      </c>
      <c r="N2023" s="4" t="s">
        <v>11841</v>
      </c>
      <c r="O2023" s="4" t="s">
        <v>11842</v>
      </c>
      <c r="P2023" s="4" t="s">
        <v>11843</v>
      </c>
      <c r="Q2023" s="4" t="s">
        <v>922</v>
      </c>
      <c r="R2023" s="4" t="s">
        <v>39306</v>
      </c>
      <c r="S2023" s="4" t="s">
        <v>39306</v>
      </c>
      <c r="T2023" s="4" t="s">
        <v>39306</v>
      </c>
    </row>
    <row r="2024" spans="1:20" x14ac:dyDescent="0.2">
      <c r="A2024" s="29">
        <v>19440719276</v>
      </c>
      <c r="B2024" s="4" t="s">
        <v>11844</v>
      </c>
      <c r="C2024" s="4" t="s">
        <v>11828</v>
      </c>
      <c r="D2024" s="4" t="s">
        <v>32247</v>
      </c>
      <c r="E2024" s="4" t="s">
        <v>2835</v>
      </c>
      <c r="F2024" s="4" t="s">
        <v>32658</v>
      </c>
      <c r="G2024" s="4" t="s">
        <v>2835</v>
      </c>
      <c r="H2024" s="4" t="s">
        <v>32658</v>
      </c>
      <c r="I2024" s="4" t="s">
        <v>22</v>
      </c>
      <c r="J2024" s="4" t="s">
        <v>11845</v>
      </c>
      <c r="K2024" s="4" t="s">
        <v>11846</v>
      </c>
      <c r="L2024" s="4" t="s">
        <v>3300</v>
      </c>
      <c r="M2024" s="4" t="s">
        <v>73</v>
      </c>
      <c r="N2024" s="4" t="s">
        <v>11847</v>
      </c>
      <c r="O2024" s="4" t="s">
        <v>11848</v>
      </c>
      <c r="P2024" s="4" t="s">
        <v>11849</v>
      </c>
      <c r="Q2024" s="4" t="s">
        <v>663</v>
      </c>
      <c r="R2024" s="4" t="s">
        <v>2836</v>
      </c>
      <c r="S2024" s="4" t="s">
        <v>2836</v>
      </c>
      <c r="T2024" s="4" t="s">
        <v>39306</v>
      </c>
    </row>
    <row r="2025" spans="1:20" x14ac:dyDescent="0.2">
      <c r="A2025" s="29">
        <v>19440719235</v>
      </c>
      <c r="B2025" s="4" t="s">
        <v>11850</v>
      </c>
      <c r="C2025" s="4" t="s">
        <v>11828</v>
      </c>
      <c r="D2025" s="4" t="s">
        <v>26994</v>
      </c>
      <c r="E2025" s="4" t="s">
        <v>71</v>
      </c>
      <c r="F2025" s="4" t="s">
        <v>11850</v>
      </c>
      <c r="G2025" s="4" t="s">
        <v>71</v>
      </c>
      <c r="H2025" s="4" t="s">
        <v>11850</v>
      </c>
      <c r="I2025" s="4" t="s">
        <v>22</v>
      </c>
      <c r="J2025" s="4" t="s">
        <v>600</v>
      </c>
      <c r="K2025" s="4" t="s">
        <v>11851</v>
      </c>
      <c r="L2025" s="4" t="s">
        <v>468</v>
      </c>
      <c r="M2025" s="4" t="s">
        <v>73</v>
      </c>
      <c r="N2025" s="4" t="s">
        <v>11852</v>
      </c>
      <c r="O2025" s="4" t="s">
        <v>11853</v>
      </c>
      <c r="P2025" s="4" t="s">
        <v>11854</v>
      </c>
      <c r="Q2025" s="4" t="s">
        <v>663</v>
      </c>
      <c r="R2025" s="4" t="s">
        <v>39306</v>
      </c>
      <c r="S2025" s="4" t="s">
        <v>39306</v>
      </c>
      <c r="T2025" s="4" t="s">
        <v>39306</v>
      </c>
    </row>
    <row r="2026" spans="1:20" x14ac:dyDescent="0.2">
      <c r="A2026" s="29">
        <v>19441088168</v>
      </c>
      <c r="B2026" s="4" t="s">
        <v>11855</v>
      </c>
      <c r="C2026" s="4" t="s">
        <v>11828</v>
      </c>
      <c r="D2026" s="4" t="s">
        <v>40225</v>
      </c>
      <c r="E2026" s="4" t="s">
        <v>71</v>
      </c>
      <c r="F2026" s="4" t="s">
        <v>11855</v>
      </c>
      <c r="G2026" s="4" t="s">
        <v>71</v>
      </c>
      <c r="H2026" s="4" t="s">
        <v>11855</v>
      </c>
      <c r="I2026" s="4" t="s">
        <v>22</v>
      </c>
      <c r="J2026" s="4" t="s">
        <v>11856</v>
      </c>
      <c r="K2026" s="4" t="s">
        <v>11857</v>
      </c>
      <c r="L2026" s="4" t="s">
        <v>8048</v>
      </c>
      <c r="M2026" s="4" t="s">
        <v>73</v>
      </c>
      <c r="N2026" s="4" t="s">
        <v>11858</v>
      </c>
      <c r="O2026" s="4" t="s">
        <v>11859</v>
      </c>
      <c r="P2026" s="4" t="s">
        <v>11860</v>
      </c>
      <c r="Q2026" s="4" t="s">
        <v>922</v>
      </c>
      <c r="R2026" s="4" t="s">
        <v>39306</v>
      </c>
      <c r="S2026" s="4" t="s">
        <v>39306</v>
      </c>
      <c r="T2026" s="4" t="s">
        <v>39306</v>
      </c>
    </row>
    <row r="2027" spans="1:20" x14ac:dyDescent="0.2">
      <c r="A2027" s="29">
        <v>19440719193</v>
      </c>
      <c r="B2027" s="4" t="s">
        <v>11861</v>
      </c>
      <c r="C2027" s="4" t="s">
        <v>11828</v>
      </c>
      <c r="D2027" s="4" t="s">
        <v>35228</v>
      </c>
      <c r="E2027" s="4" t="s">
        <v>2835</v>
      </c>
      <c r="F2027" s="4" t="s">
        <v>13183</v>
      </c>
      <c r="G2027" s="4" t="s">
        <v>3020</v>
      </c>
      <c r="H2027" s="4" t="s">
        <v>13183</v>
      </c>
      <c r="I2027" s="4" t="s">
        <v>22</v>
      </c>
      <c r="J2027" s="4" t="s">
        <v>11862</v>
      </c>
      <c r="K2027" s="4" t="s">
        <v>11863</v>
      </c>
      <c r="L2027" s="4" t="s">
        <v>231</v>
      </c>
      <c r="M2027" s="4" t="s">
        <v>73</v>
      </c>
      <c r="N2027" s="4" t="s">
        <v>236</v>
      </c>
      <c r="O2027" s="4" t="s">
        <v>11921</v>
      </c>
      <c r="P2027" s="4" t="s">
        <v>11922</v>
      </c>
      <c r="Q2027" s="4" t="s">
        <v>663</v>
      </c>
      <c r="R2027" s="4" t="s">
        <v>3021</v>
      </c>
      <c r="S2027" s="4" t="s">
        <v>2836</v>
      </c>
      <c r="T2027" s="4" t="s">
        <v>39306</v>
      </c>
    </row>
    <row r="2028" spans="1:20" x14ac:dyDescent="0.2">
      <c r="A2028" s="29">
        <v>19440719151</v>
      </c>
      <c r="B2028" s="4" t="s">
        <v>11864</v>
      </c>
      <c r="C2028" s="4" t="s">
        <v>11828</v>
      </c>
      <c r="D2028" s="4" t="s">
        <v>38592</v>
      </c>
      <c r="E2028" s="4" t="s">
        <v>71</v>
      </c>
      <c r="F2028" s="4" t="s">
        <v>11864</v>
      </c>
      <c r="G2028" s="4" t="s">
        <v>71</v>
      </c>
      <c r="H2028" s="4" t="s">
        <v>11864</v>
      </c>
      <c r="I2028" s="4" t="s">
        <v>22</v>
      </c>
      <c r="J2028" s="4" t="s">
        <v>10482</v>
      </c>
      <c r="K2028" s="4" t="s">
        <v>10483</v>
      </c>
      <c r="L2028" s="4" t="s">
        <v>8048</v>
      </c>
      <c r="M2028" s="4" t="s">
        <v>73</v>
      </c>
      <c r="N2028" s="4" t="s">
        <v>5749</v>
      </c>
      <c r="O2028" s="4" t="s">
        <v>11923</v>
      </c>
      <c r="P2028" s="4" t="s">
        <v>11924</v>
      </c>
      <c r="Q2028" s="4" t="s">
        <v>663</v>
      </c>
      <c r="R2028" s="4" t="s">
        <v>39306</v>
      </c>
      <c r="S2028" s="4" t="s">
        <v>39306</v>
      </c>
      <c r="T2028" s="4" t="s">
        <v>39306</v>
      </c>
    </row>
    <row r="2029" spans="1:20" x14ac:dyDescent="0.2">
      <c r="A2029" s="29">
        <v>19440719110</v>
      </c>
      <c r="B2029" s="4" t="s">
        <v>11865</v>
      </c>
      <c r="C2029" s="4" t="s">
        <v>11828</v>
      </c>
      <c r="D2029" s="4" t="s">
        <v>26995</v>
      </c>
      <c r="E2029" s="4" t="s">
        <v>71</v>
      </c>
      <c r="F2029" s="4" t="s">
        <v>11865</v>
      </c>
      <c r="G2029" s="4" t="s">
        <v>71</v>
      </c>
      <c r="H2029" s="4" t="s">
        <v>11865</v>
      </c>
      <c r="I2029" s="4" t="s">
        <v>22</v>
      </c>
      <c r="J2029" s="4" t="s">
        <v>11866</v>
      </c>
      <c r="K2029" s="4" t="s">
        <v>11867</v>
      </c>
      <c r="L2029" s="4" t="s">
        <v>8506</v>
      </c>
      <c r="M2029" s="4" t="s">
        <v>73</v>
      </c>
      <c r="N2029" s="4" t="s">
        <v>11925</v>
      </c>
      <c r="O2029" s="4" t="s">
        <v>11926</v>
      </c>
      <c r="P2029" s="4" t="s">
        <v>11927</v>
      </c>
      <c r="Q2029" s="4" t="s">
        <v>663</v>
      </c>
      <c r="R2029" s="4" t="s">
        <v>39306</v>
      </c>
      <c r="S2029" s="4" t="s">
        <v>39306</v>
      </c>
      <c r="T2029" s="4" t="s">
        <v>39306</v>
      </c>
    </row>
    <row r="2030" spans="1:20" x14ac:dyDescent="0.2">
      <c r="A2030" s="29">
        <v>19221153844</v>
      </c>
      <c r="B2030" s="4" t="s">
        <v>11868</v>
      </c>
      <c r="C2030" s="4" t="s">
        <v>11828</v>
      </c>
      <c r="D2030" s="4" t="s">
        <v>43824</v>
      </c>
      <c r="E2030" s="4" t="s">
        <v>2835</v>
      </c>
      <c r="F2030" s="4" t="s">
        <v>12015</v>
      </c>
      <c r="G2030" s="4" t="s">
        <v>3020</v>
      </c>
      <c r="H2030" s="4" t="s">
        <v>12016</v>
      </c>
      <c r="I2030" s="4" t="s">
        <v>22</v>
      </c>
      <c r="J2030" s="4" t="s">
        <v>4085</v>
      </c>
      <c r="K2030" s="4" t="s">
        <v>11869</v>
      </c>
      <c r="L2030" s="4" t="s">
        <v>271</v>
      </c>
      <c r="M2030" s="4" t="s">
        <v>73</v>
      </c>
      <c r="N2030" s="4" t="s">
        <v>11928</v>
      </c>
      <c r="O2030" s="4" t="s">
        <v>11929</v>
      </c>
      <c r="P2030" s="4" t="s">
        <v>11930</v>
      </c>
      <c r="Q2030" s="4" t="s">
        <v>1045</v>
      </c>
      <c r="R2030" s="4" t="s">
        <v>3021</v>
      </c>
      <c r="S2030" s="4" t="s">
        <v>2836</v>
      </c>
      <c r="T2030" s="4" t="s">
        <v>39306</v>
      </c>
    </row>
    <row r="2031" spans="1:20" x14ac:dyDescent="0.2">
      <c r="A2031" s="29">
        <v>19440719078</v>
      </c>
      <c r="B2031" s="4" t="s">
        <v>11870</v>
      </c>
      <c r="C2031" s="4" t="s">
        <v>11828</v>
      </c>
      <c r="D2031" s="4" t="s">
        <v>38593</v>
      </c>
      <c r="E2031" s="4" t="s">
        <v>71</v>
      </c>
      <c r="F2031" s="4" t="s">
        <v>11870</v>
      </c>
      <c r="G2031" s="4" t="s">
        <v>71</v>
      </c>
      <c r="H2031" s="4" t="s">
        <v>11870</v>
      </c>
      <c r="I2031" s="4" t="s">
        <v>22</v>
      </c>
      <c r="J2031" s="4" t="s">
        <v>2282</v>
      </c>
      <c r="K2031" s="4" t="s">
        <v>11871</v>
      </c>
      <c r="L2031" s="4" t="s">
        <v>263</v>
      </c>
      <c r="M2031" s="4" t="s">
        <v>73</v>
      </c>
      <c r="N2031" s="4" t="s">
        <v>11931</v>
      </c>
      <c r="O2031" s="4" t="s">
        <v>11932</v>
      </c>
      <c r="P2031" s="4" t="s">
        <v>11933</v>
      </c>
      <c r="Q2031" s="4" t="s">
        <v>663</v>
      </c>
      <c r="R2031" s="4" t="s">
        <v>39306</v>
      </c>
      <c r="S2031" s="4" t="s">
        <v>39306</v>
      </c>
      <c r="T2031" s="4" t="s">
        <v>39306</v>
      </c>
    </row>
    <row r="2032" spans="1:20" x14ac:dyDescent="0.2">
      <c r="A2032" s="29">
        <v>19241005909</v>
      </c>
      <c r="B2032" s="4" t="s">
        <v>11872</v>
      </c>
      <c r="C2032" s="4" t="s">
        <v>11828</v>
      </c>
      <c r="D2032" s="4" t="s">
        <v>23551</v>
      </c>
      <c r="E2032" s="4" t="s">
        <v>2835</v>
      </c>
      <c r="F2032" s="4" t="s">
        <v>22906</v>
      </c>
      <c r="G2032" s="4" t="s">
        <v>3020</v>
      </c>
      <c r="H2032" s="4" t="s">
        <v>22906</v>
      </c>
      <c r="I2032" s="4" t="s">
        <v>22</v>
      </c>
      <c r="J2032" s="4" t="s">
        <v>4540</v>
      </c>
      <c r="K2032" s="4" t="s">
        <v>11873</v>
      </c>
      <c r="L2032" s="4" t="s">
        <v>229</v>
      </c>
      <c r="M2032" s="4" t="s">
        <v>73</v>
      </c>
      <c r="N2032" s="4" t="s">
        <v>11934</v>
      </c>
      <c r="O2032" s="4" t="s">
        <v>11935</v>
      </c>
      <c r="P2032" s="4" t="s">
        <v>11936</v>
      </c>
      <c r="Q2032" s="4" t="s">
        <v>922</v>
      </c>
      <c r="R2032" s="4" t="s">
        <v>3021</v>
      </c>
      <c r="S2032" s="4" t="s">
        <v>2836</v>
      </c>
      <c r="T2032" s="4" t="s">
        <v>39306</v>
      </c>
    </row>
    <row r="2033" spans="1:20" x14ac:dyDescent="0.2">
      <c r="A2033" s="29">
        <v>19440719037</v>
      </c>
      <c r="B2033" s="4" t="s">
        <v>11874</v>
      </c>
      <c r="C2033" s="4" t="s">
        <v>11828</v>
      </c>
      <c r="D2033" s="4" t="s">
        <v>43825</v>
      </c>
      <c r="E2033" s="4" t="s">
        <v>71</v>
      </c>
      <c r="F2033" s="4" t="s">
        <v>11874</v>
      </c>
      <c r="G2033" s="4" t="s">
        <v>71</v>
      </c>
      <c r="H2033" s="4" t="s">
        <v>11874</v>
      </c>
      <c r="I2033" s="4" t="s">
        <v>22</v>
      </c>
      <c r="J2033" s="4" t="s">
        <v>1438</v>
      </c>
      <c r="K2033" s="4" t="s">
        <v>11875</v>
      </c>
      <c r="L2033" s="4" t="s">
        <v>3300</v>
      </c>
      <c r="M2033" s="4" t="s">
        <v>73</v>
      </c>
      <c r="N2033" s="4" t="s">
        <v>11937</v>
      </c>
      <c r="O2033" s="4" t="s">
        <v>11938</v>
      </c>
      <c r="P2033" s="4" t="s">
        <v>11939</v>
      </c>
      <c r="Q2033" s="4" t="s">
        <v>663</v>
      </c>
      <c r="R2033" s="4" t="s">
        <v>39306</v>
      </c>
      <c r="S2033" s="4" t="s">
        <v>39306</v>
      </c>
      <c r="T2033" s="4" t="s">
        <v>39306</v>
      </c>
    </row>
    <row r="2034" spans="1:20" x14ac:dyDescent="0.2">
      <c r="A2034" s="29">
        <v>19440719870</v>
      </c>
      <c r="B2034" s="4" t="s">
        <v>11876</v>
      </c>
      <c r="C2034" s="4" t="s">
        <v>11828</v>
      </c>
      <c r="D2034" s="4" t="s">
        <v>20114</v>
      </c>
      <c r="E2034" s="4" t="s">
        <v>71</v>
      </c>
      <c r="F2034" s="4" t="s">
        <v>11876</v>
      </c>
      <c r="G2034" s="4" t="s">
        <v>71</v>
      </c>
      <c r="H2034" s="4" t="s">
        <v>11876</v>
      </c>
      <c r="I2034" s="4" t="s">
        <v>22</v>
      </c>
      <c r="J2034" s="4" t="s">
        <v>11877</v>
      </c>
      <c r="K2034" s="4" t="s">
        <v>11878</v>
      </c>
      <c r="L2034" s="4" t="s">
        <v>3300</v>
      </c>
      <c r="M2034" s="4" t="s">
        <v>73</v>
      </c>
      <c r="N2034" s="4" t="s">
        <v>11940</v>
      </c>
      <c r="O2034" s="4" t="s">
        <v>11941</v>
      </c>
      <c r="P2034" s="4" t="s">
        <v>11942</v>
      </c>
      <c r="Q2034" s="4" t="s">
        <v>663</v>
      </c>
      <c r="R2034" s="4" t="s">
        <v>39306</v>
      </c>
      <c r="S2034" s="4" t="s">
        <v>39306</v>
      </c>
      <c r="T2034" s="4" t="s">
        <v>39306</v>
      </c>
    </row>
    <row r="2035" spans="1:20" x14ac:dyDescent="0.2">
      <c r="A2035" s="29">
        <v>19441088150</v>
      </c>
      <c r="B2035" s="4" t="s">
        <v>11879</v>
      </c>
      <c r="C2035" s="4" t="s">
        <v>11828</v>
      </c>
      <c r="D2035" s="4" t="s">
        <v>20115</v>
      </c>
      <c r="E2035" s="4" t="s">
        <v>71</v>
      </c>
      <c r="F2035" s="4" t="s">
        <v>11879</v>
      </c>
      <c r="G2035" s="4" t="s">
        <v>71</v>
      </c>
      <c r="H2035" s="4" t="s">
        <v>11879</v>
      </c>
      <c r="I2035" s="4" t="s">
        <v>22</v>
      </c>
      <c r="J2035" s="4" t="s">
        <v>11880</v>
      </c>
      <c r="K2035" s="4" t="s">
        <v>11881</v>
      </c>
      <c r="L2035" s="4" t="s">
        <v>10996</v>
      </c>
      <c r="M2035" s="4" t="s">
        <v>73</v>
      </c>
      <c r="N2035" s="4" t="s">
        <v>11943</v>
      </c>
      <c r="O2035" s="4" t="s">
        <v>11944</v>
      </c>
      <c r="P2035" s="4" t="s">
        <v>11945</v>
      </c>
      <c r="Q2035" s="4" t="s">
        <v>922</v>
      </c>
      <c r="R2035" s="4" t="s">
        <v>39306</v>
      </c>
      <c r="S2035" s="4" t="s">
        <v>39306</v>
      </c>
      <c r="T2035" s="4" t="s">
        <v>39306</v>
      </c>
    </row>
    <row r="2036" spans="1:20" x14ac:dyDescent="0.2">
      <c r="A2036" s="29">
        <v>19221153927</v>
      </c>
      <c r="B2036" s="4" t="s">
        <v>11882</v>
      </c>
      <c r="C2036" s="4" t="s">
        <v>11946</v>
      </c>
      <c r="D2036" s="4" t="s">
        <v>38594</v>
      </c>
      <c r="E2036" s="4" t="s">
        <v>71</v>
      </c>
      <c r="F2036" s="4" t="s">
        <v>11882</v>
      </c>
      <c r="G2036" s="4" t="s">
        <v>71</v>
      </c>
      <c r="H2036" s="4" t="s">
        <v>11882</v>
      </c>
      <c r="I2036" s="4" t="s">
        <v>22</v>
      </c>
      <c r="J2036" s="4" t="s">
        <v>4540</v>
      </c>
      <c r="K2036" s="4" t="s">
        <v>11883</v>
      </c>
      <c r="L2036" s="4" t="s">
        <v>267</v>
      </c>
      <c r="M2036" s="4" t="s">
        <v>73</v>
      </c>
      <c r="N2036" s="4" t="s">
        <v>11947</v>
      </c>
      <c r="O2036" s="4" t="s">
        <v>11948</v>
      </c>
      <c r="P2036" s="4" t="s">
        <v>11949</v>
      </c>
      <c r="Q2036" s="4" t="s">
        <v>1045</v>
      </c>
      <c r="R2036" s="4" t="s">
        <v>39306</v>
      </c>
      <c r="S2036" s="4" t="s">
        <v>39306</v>
      </c>
      <c r="T2036" s="4" t="s">
        <v>39306</v>
      </c>
    </row>
    <row r="2037" spans="1:20" x14ac:dyDescent="0.2">
      <c r="A2037" s="29">
        <v>19441088333</v>
      </c>
      <c r="B2037" s="4" t="s">
        <v>11884</v>
      </c>
      <c r="C2037" s="4" t="s">
        <v>11946</v>
      </c>
      <c r="D2037" s="4" t="s">
        <v>18411</v>
      </c>
      <c r="E2037" s="4" t="s">
        <v>71</v>
      </c>
      <c r="F2037" s="4" t="s">
        <v>11884</v>
      </c>
      <c r="G2037" s="4" t="s">
        <v>71</v>
      </c>
      <c r="H2037" s="4" t="s">
        <v>11884</v>
      </c>
      <c r="I2037" s="4" t="s">
        <v>22</v>
      </c>
      <c r="J2037" s="4" t="s">
        <v>11885</v>
      </c>
      <c r="K2037" s="4" t="s">
        <v>11886</v>
      </c>
      <c r="L2037" s="4" t="s">
        <v>1288</v>
      </c>
      <c r="M2037" s="4" t="s">
        <v>73</v>
      </c>
      <c r="N2037" s="4" t="s">
        <v>11950</v>
      </c>
      <c r="O2037" s="4" t="s">
        <v>11951</v>
      </c>
      <c r="P2037" s="4" t="s">
        <v>11952</v>
      </c>
      <c r="Q2037" s="4" t="s">
        <v>922</v>
      </c>
      <c r="R2037" s="4" t="s">
        <v>39306</v>
      </c>
      <c r="S2037" s="4" t="s">
        <v>39306</v>
      </c>
      <c r="T2037" s="4" t="s">
        <v>39306</v>
      </c>
    </row>
    <row r="2038" spans="1:20" x14ac:dyDescent="0.2">
      <c r="A2038" s="29">
        <v>19440719813</v>
      </c>
      <c r="B2038" s="4" t="s">
        <v>11887</v>
      </c>
      <c r="C2038" s="4" t="s">
        <v>11946</v>
      </c>
      <c r="D2038" s="4" t="s">
        <v>21641</v>
      </c>
      <c r="E2038" s="4" t="s">
        <v>71</v>
      </c>
      <c r="F2038" s="4" t="s">
        <v>11887</v>
      </c>
      <c r="G2038" s="4" t="s">
        <v>71</v>
      </c>
      <c r="H2038" s="4" t="s">
        <v>11887</v>
      </c>
      <c r="I2038" s="4" t="s">
        <v>22</v>
      </c>
      <c r="J2038" s="4" t="s">
        <v>598</v>
      </c>
      <c r="K2038" s="4" t="s">
        <v>11888</v>
      </c>
      <c r="L2038" s="4" t="s">
        <v>535</v>
      </c>
      <c r="M2038" s="4" t="s">
        <v>73</v>
      </c>
      <c r="N2038" s="4" t="s">
        <v>11953</v>
      </c>
      <c r="O2038" s="4" t="s">
        <v>11954</v>
      </c>
      <c r="P2038" s="4" t="s">
        <v>11955</v>
      </c>
      <c r="Q2038" s="4" t="s">
        <v>663</v>
      </c>
      <c r="R2038" s="4" t="s">
        <v>39306</v>
      </c>
      <c r="S2038" s="4" t="s">
        <v>39306</v>
      </c>
      <c r="T2038" s="4" t="s">
        <v>39306</v>
      </c>
    </row>
    <row r="2039" spans="1:20" x14ac:dyDescent="0.2">
      <c r="A2039" s="29">
        <v>19241005313</v>
      </c>
      <c r="B2039" s="4" t="s">
        <v>11889</v>
      </c>
      <c r="C2039" s="4" t="s">
        <v>11946</v>
      </c>
      <c r="D2039" s="4" t="s">
        <v>13552</v>
      </c>
      <c r="E2039" s="4" t="s">
        <v>71</v>
      </c>
      <c r="F2039" s="4" t="s">
        <v>11889</v>
      </c>
      <c r="G2039" s="4" t="s">
        <v>71</v>
      </c>
      <c r="H2039" s="4" t="s">
        <v>11889</v>
      </c>
      <c r="I2039" s="4" t="s">
        <v>22</v>
      </c>
      <c r="J2039" s="4" t="s">
        <v>304</v>
      </c>
      <c r="K2039" s="4" t="s">
        <v>11890</v>
      </c>
      <c r="L2039" s="4" t="s">
        <v>72</v>
      </c>
      <c r="M2039" s="4" t="s">
        <v>73</v>
      </c>
      <c r="N2039" s="4" t="s">
        <v>11956</v>
      </c>
      <c r="O2039" s="4" t="s">
        <v>11957</v>
      </c>
      <c r="P2039" s="4" t="s">
        <v>11958</v>
      </c>
      <c r="Q2039" s="4" t="s">
        <v>1045</v>
      </c>
      <c r="R2039" s="4" t="s">
        <v>39306</v>
      </c>
      <c r="S2039" s="4" t="s">
        <v>39306</v>
      </c>
      <c r="T2039" s="4" t="s">
        <v>39306</v>
      </c>
    </row>
    <row r="2040" spans="1:20" x14ac:dyDescent="0.2">
      <c r="A2040" s="29">
        <v>19440719805</v>
      </c>
      <c r="B2040" s="4" t="s">
        <v>11891</v>
      </c>
      <c r="C2040" s="4" t="s">
        <v>11946</v>
      </c>
      <c r="D2040" s="4" t="s">
        <v>25362</v>
      </c>
      <c r="E2040" s="4" t="s">
        <v>71</v>
      </c>
      <c r="F2040" s="4" t="s">
        <v>11891</v>
      </c>
      <c r="G2040" s="4" t="s">
        <v>71</v>
      </c>
      <c r="H2040" s="4" t="s">
        <v>11891</v>
      </c>
      <c r="I2040" s="4" t="s">
        <v>22</v>
      </c>
      <c r="J2040" s="4" t="s">
        <v>11892</v>
      </c>
      <c r="K2040" s="4" t="s">
        <v>11893</v>
      </c>
      <c r="L2040" s="4" t="s">
        <v>8048</v>
      </c>
      <c r="M2040" s="4" t="s">
        <v>73</v>
      </c>
      <c r="N2040" s="4" t="s">
        <v>11959</v>
      </c>
      <c r="O2040" s="4" t="s">
        <v>11960</v>
      </c>
      <c r="P2040" s="4" t="s">
        <v>11961</v>
      </c>
      <c r="Q2040" s="4" t="s">
        <v>663</v>
      </c>
      <c r="R2040" s="4" t="s">
        <v>39306</v>
      </c>
      <c r="S2040" s="4" t="s">
        <v>39306</v>
      </c>
      <c r="T2040" s="4" t="s">
        <v>39306</v>
      </c>
    </row>
    <row r="2041" spans="1:20" x14ac:dyDescent="0.2">
      <c r="A2041" s="29">
        <v>19440719730</v>
      </c>
      <c r="B2041" s="4" t="s">
        <v>11894</v>
      </c>
      <c r="C2041" s="4" t="s">
        <v>11946</v>
      </c>
      <c r="D2041" s="4" t="s">
        <v>21642</v>
      </c>
      <c r="E2041" s="4" t="s">
        <v>71</v>
      </c>
      <c r="F2041" s="4" t="s">
        <v>11894</v>
      </c>
      <c r="G2041" s="4" t="s">
        <v>71</v>
      </c>
      <c r="H2041" s="4" t="s">
        <v>11894</v>
      </c>
      <c r="I2041" s="4" t="s">
        <v>22</v>
      </c>
      <c r="J2041" s="4" t="s">
        <v>11895</v>
      </c>
      <c r="K2041" s="4" t="s">
        <v>11896</v>
      </c>
      <c r="L2041" s="4" t="s">
        <v>8048</v>
      </c>
      <c r="M2041" s="4" t="s">
        <v>73</v>
      </c>
      <c r="N2041" s="4" t="s">
        <v>11962</v>
      </c>
      <c r="O2041" s="4" t="s">
        <v>11963</v>
      </c>
      <c r="P2041" s="4" t="s">
        <v>11964</v>
      </c>
      <c r="Q2041" s="4" t="s">
        <v>663</v>
      </c>
      <c r="R2041" s="4" t="s">
        <v>39306</v>
      </c>
      <c r="S2041" s="4" t="s">
        <v>39306</v>
      </c>
      <c r="T2041" s="4" t="s">
        <v>39306</v>
      </c>
    </row>
    <row r="2042" spans="1:20" x14ac:dyDescent="0.2">
      <c r="A2042" s="29">
        <v>19440719706</v>
      </c>
      <c r="B2042" s="4" t="s">
        <v>11897</v>
      </c>
      <c r="C2042" s="4" t="s">
        <v>11946</v>
      </c>
      <c r="D2042" s="4" t="s">
        <v>17212</v>
      </c>
      <c r="E2042" s="4" t="s">
        <v>2835</v>
      </c>
      <c r="F2042" s="4" t="s">
        <v>27364</v>
      </c>
      <c r="G2042" s="4" t="s">
        <v>3020</v>
      </c>
      <c r="H2042" s="4" t="s">
        <v>33586</v>
      </c>
      <c r="I2042" s="4" t="s">
        <v>22</v>
      </c>
      <c r="J2042" s="4" t="s">
        <v>11898</v>
      </c>
      <c r="K2042" s="4" t="s">
        <v>11899</v>
      </c>
      <c r="L2042" s="4" t="s">
        <v>308</v>
      </c>
      <c r="M2042" s="4" t="s">
        <v>73</v>
      </c>
      <c r="N2042" s="4" t="s">
        <v>11965</v>
      </c>
      <c r="O2042" s="4" t="s">
        <v>11966</v>
      </c>
      <c r="P2042" s="4" t="s">
        <v>11967</v>
      </c>
      <c r="Q2042" s="4" t="s">
        <v>663</v>
      </c>
      <c r="R2042" s="4" t="s">
        <v>3021</v>
      </c>
      <c r="S2042" s="4" t="s">
        <v>2836</v>
      </c>
      <c r="T2042" s="4" t="s">
        <v>39306</v>
      </c>
    </row>
    <row r="2043" spans="1:20" x14ac:dyDescent="0.2">
      <c r="A2043" s="29">
        <v>19440719672</v>
      </c>
      <c r="B2043" s="4" t="s">
        <v>11900</v>
      </c>
      <c r="C2043" s="4" t="s">
        <v>11946</v>
      </c>
      <c r="D2043" s="4" t="s">
        <v>13553</v>
      </c>
      <c r="E2043" s="4" t="s">
        <v>2835</v>
      </c>
      <c r="F2043" s="4" t="s">
        <v>34892</v>
      </c>
      <c r="G2043" s="4" t="s">
        <v>2835</v>
      </c>
      <c r="H2043" s="4" t="s">
        <v>34893</v>
      </c>
      <c r="I2043" s="4" t="s">
        <v>22</v>
      </c>
      <c r="J2043" s="4" t="s">
        <v>11901</v>
      </c>
      <c r="K2043" s="4" t="s">
        <v>11902</v>
      </c>
      <c r="L2043" s="4" t="s">
        <v>8048</v>
      </c>
      <c r="M2043" s="4" t="s">
        <v>73</v>
      </c>
      <c r="N2043" s="4" t="s">
        <v>11968</v>
      </c>
      <c r="O2043" s="4" t="s">
        <v>11969</v>
      </c>
      <c r="P2043" s="4" t="s">
        <v>11970</v>
      </c>
      <c r="Q2043" s="4" t="s">
        <v>663</v>
      </c>
      <c r="R2043" s="4" t="s">
        <v>2836</v>
      </c>
      <c r="S2043" s="4" t="s">
        <v>2836</v>
      </c>
      <c r="T2043" s="4" t="s">
        <v>39306</v>
      </c>
    </row>
    <row r="2044" spans="1:20" x14ac:dyDescent="0.2">
      <c r="A2044" s="29">
        <v>19440719615</v>
      </c>
      <c r="B2044" s="4" t="s">
        <v>11903</v>
      </c>
      <c r="C2044" s="4" t="s">
        <v>11946</v>
      </c>
      <c r="D2044" s="4" t="s">
        <v>30317</v>
      </c>
      <c r="E2044" s="4" t="s">
        <v>71</v>
      </c>
      <c r="F2044" s="4" t="s">
        <v>11903</v>
      </c>
      <c r="G2044" s="4" t="s">
        <v>71</v>
      </c>
      <c r="H2044" s="4" t="s">
        <v>11903</v>
      </c>
      <c r="I2044" s="4" t="s">
        <v>22</v>
      </c>
      <c r="J2044" s="4" t="s">
        <v>11904</v>
      </c>
      <c r="K2044" s="4" t="s">
        <v>11905</v>
      </c>
      <c r="L2044" s="4" t="s">
        <v>476</v>
      </c>
      <c r="M2044" s="4" t="s">
        <v>73</v>
      </c>
      <c r="N2044" s="4" t="s">
        <v>11971</v>
      </c>
      <c r="O2044" s="4" t="s">
        <v>11972</v>
      </c>
      <c r="P2044" s="4" t="s">
        <v>11973</v>
      </c>
      <c r="Q2044" s="4" t="s">
        <v>663</v>
      </c>
      <c r="R2044" s="4" t="s">
        <v>39306</v>
      </c>
      <c r="S2044" s="4" t="s">
        <v>39306</v>
      </c>
      <c r="T2044" s="4" t="s">
        <v>39306</v>
      </c>
    </row>
    <row r="2045" spans="1:20" x14ac:dyDescent="0.2">
      <c r="A2045" s="29">
        <v>19441088374</v>
      </c>
      <c r="B2045" s="4" t="s">
        <v>11906</v>
      </c>
      <c r="C2045" s="4" t="s">
        <v>11946</v>
      </c>
      <c r="D2045" s="4" t="s">
        <v>35229</v>
      </c>
      <c r="E2045" s="4" t="s">
        <v>71</v>
      </c>
      <c r="F2045" s="4" t="s">
        <v>11906</v>
      </c>
      <c r="G2045" s="4" t="s">
        <v>71</v>
      </c>
      <c r="H2045" s="4" t="s">
        <v>11906</v>
      </c>
      <c r="I2045" s="4" t="s">
        <v>22</v>
      </c>
      <c r="J2045" s="4" t="s">
        <v>4988</v>
      </c>
      <c r="K2045" s="4" t="s">
        <v>11907</v>
      </c>
      <c r="L2045" s="4" t="s">
        <v>263</v>
      </c>
      <c r="M2045" s="4" t="s">
        <v>73</v>
      </c>
      <c r="N2045" s="4" t="s">
        <v>11974</v>
      </c>
      <c r="O2045" s="4" t="s">
        <v>11975</v>
      </c>
      <c r="P2045" s="4" t="s">
        <v>11976</v>
      </c>
      <c r="Q2045" s="4" t="s">
        <v>922</v>
      </c>
      <c r="R2045" s="4" t="s">
        <v>39306</v>
      </c>
      <c r="S2045" s="4" t="s">
        <v>39306</v>
      </c>
      <c r="T2045" s="4" t="s">
        <v>39306</v>
      </c>
    </row>
    <row r="2046" spans="1:20" x14ac:dyDescent="0.2">
      <c r="A2046" s="29">
        <v>19441088101</v>
      </c>
      <c r="B2046" s="4" t="s">
        <v>11908</v>
      </c>
      <c r="C2046" s="4" t="s">
        <v>11946</v>
      </c>
      <c r="D2046" s="4" t="s">
        <v>21643</v>
      </c>
      <c r="E2046" s="4" t="s">
        <v>71</v>
      </c>
      <c r="F2046" s="4" t="s">
        <v>11908</v>
      </c>
      <c r="G2046" s="4" t="s">
        <v>71</v>
      </c>
      <c r="H2046" s="4" t="s">
        <v>11908</v>
      </c>
      <c r="I2046" s="4" t="s">
        <v>22</v>
      </c>
      <c r="J2046" s="4" t="s">
        <v>9276</v>
      </c>
      <c r="K2046" s="4" t="s">
        <v>11909</v>
      </c>
      <c r="L2046" s="4" t="s">
        <v>263</v>
      </c>
      <c r="M2046" s="4" t="s">
        <v>775</v>
      </c>
      <c r="N2046" s="4" t="s">
        <v>11977</v>
      </c>
      <c r="O2046" s="4" t="s">
        <v>11978</v>
      </c>
      <c r="P2046" s="4" t="s">
        <v>11979</v>
      </c>
      <c r="Q2046" s="4" t="s">
        <v>922</v>
      </c>
      <c r="R2046" s="4" t="s">
        <v>39306</v>
      </c>
      <c r="S2046" s="4" t="s">
        <v>39306</v>
      </c>
      <c r="T2046" s="4" t="s">
        <v>39306</v>
      </c>
    </row>
    <row r="2047" spans="1:20" x14ac:dyDescent="0.2">
      <c r="A2047" s="29">
        <v>19440719367</v>
      </c>
      <c r="B2047" s="4" t="s">
        <v>11910</v>
      </c>
      <c r="C2047" s="4" t="s">
        <v>11946</v>
      </c>
      <c r="D2047" s="4" t="s">
        <v>28761</v>
      </c>
      <c r="E2047" s="4" t="s">
        <v>2835</v>
      </c>
      <c r="F2047" s="4" t="s">
        <v>29934</v>
      </c>
      <c r="G2047" s="4" t="s">
        <v>2835</v>
      </c>
      <c r="H2047" s="4" t="s">
        <v>29934</v>
      </c>
      <c r="I2047" s="4" t="s">
        <v>22</v>
      </c>
      <c r="J2047" s="4" t="s">
        <v>11911</v>
      </c>
      <c r="K2047" s="4" t="s">
        <v>11912</v>
      </c>
      <c r="L2047" s="4" t="s">
        <v>8506</v>
      </c>
      <c r="M2047" s="4" t="s">
        <v>73</v>
      </c>
      <c r="N2047" s="4" t="s">
        <v>11980</v>
      </c>
      <c r="O2047" s="4" t="s">
        <v>11981</v>
      </c>
      <c r="P2047" s="4" t="s">
        <v>11982</v>
      </c>
      <c r="Q2047" s="4" t="s">
        <v>663</v>
      </c>
      <c r="R2047" s="4" t="s">
        <v>2836</v>
      </c>
      <c r="S2047" s="4" t="s">
        <v>2836</v>
      </c>
      <c r="T2047" s="4" t="s">
        <v>39306</v>
      </c>
    </row>
    <row r="2048" spans="1:20" x14ac:dyDescent="0.2">
      <c r="A2048" s="29">
        <v>19440719326</v>
      </c>
      <c r="B2048" s="4" t="s">
        <v>11913</v>
      </c>
      <c r="C2048" s="4" t="s">
        <v>11946</v>
      </c>
      <c r="D2048" s="4" t="s">
        <v>43826</v>
      </c>
      <c r="E2048" s="4" t="s">
        <v>71</v>
      </c>
      <c r="F2048" s="4" t="s">
        <v>11913</v>
      </c>
      <c r="G2048" s="4" t="s">
        <v>71</v>
      </c>
      <c r="H2048" s="4" t="s">
        <v>11913</v>
      </c>
      <c r="I2048" s="4" t="s">
        <v>22</v>
      </c>
      <c r="J2048" s="4" t="s">
        <v>11438</v>
      </c>
      <c r="K2048" s="4" t="s">
        <v>11914</v>
      </c>
      <c r="L2048" s="4" t="s">
        <v>263</v>
      </c>
      <c r="M2048" s="4" t="s">
        <v>73</v>
      </c>
      <c r="N2048" s="4" t="s">
        <v>11983</v>
      </c>
      <c r="O2048" s="4" t="s">
        <v>11984</v>
      </c>
      <c r="P2048" s="4" t="s">
        <v>11985</v>
      </c>
      <c r="Q2048" s="4" t="s">
        <v>663</v>
      </c>
      <c r="R2048" s="4" t="s">
        <v>39306</v>
      </c>
      <c r="S2048" s="4" t="s">
        <v>39306</v>
      </c>
      <c r="T2048" s="4" t="s">
        <v>39306</v>
      </c>
    </row>
    <row r="2049" spans="1:20" x14ac:dyDescent="0.2">
      <c r="A2049" s="29">
        <v>19440719433</v>
      </c>
      <c r="B2049" s="4" t="s">
        <v>11915</v>
      </c>
      <c r="C2049" s="4" t="s">
        <v>11946</v>
      </c>
      <c r="D2049" s="4" t="s">
        <v>32248</v>
      </c>
      <c r="E2049" s="4" t="s">
        <v>71</v>
      </c>
      <c r="F2049" s="4" t="s">
        <v>11915</v>
      </c>
      <c r="G2049" s="4" t="s">
        <v>71</v>
      </c>
      <c r="H2049" s="4" t="s">
        <v>11915</v>
      </c>
      <c r="I2049" s="4" t="s">
        <v>22</v>
      </c>
      <c r="J2049" s="4" t="s">
        <v>11916</v>
      </c>
      <c r="K2049" s="4" t="s">
        <v>11917</v>
      </c>
      <c r="L2049" s="4" t="s">
        <v>1072</v>
      </c>
      <c r="M2049" s="4" t="s">
        <v>73</v>
      </c>
      <c r="N2049" s="4" t="s">
        <v>11986</v>
      </c>
      <c r="O2049" s="4" t="s">
        <v>11987</v>
      </c>
      <c r="P2049" s="4" t="s">
        <v>11988</v>
      </c>
      <c r="Q2049" s="4" t="s">
        <v>663</v>
      </c>
      <c r="R2049" s="4" t="s">
        <v>39306</v>
      </c>
      <c r="S2049" s="4" t="s">
        <v>39306</v>
      </c>
      <c r="T2049" s="4" t="s">
        <v>39306</v>
      </c>
    </row>
    <row r="2050" spans="1:20" x14ac:dyDescent="0.2">
      <c r="A2050" s="29">
        <v>19441088200</v>
      </c>
      <c r="B2050" s="4" t="s">
        <v>11989</v>
      </c>
      <c r="C2050" s="4" t="s">
        <v>11990</v>
      </c>
      <c r="D2050" s="4" t="s">
        <v>38595</v>
      </c>
      <c r="E2050" s="4" t="s">
        <v>71</v>
      </c>
      <c r="F2050" s="4" t="s">
        <v>11989</v>
      </c>
      <c r="G2050" s="4" t="s">
        <v>71</v>
      </c>
      <c r="H2050" s="4" t="s">
        <v>11989</v>
      </c>
      <c r="I2050" s="4" t="s">
        <v>22</v>
      </c>
      <c r="J2050" s="4" t="s">
        <v>1357</v>
      </c>
      <c r="K2050" s="4" t="s">
        <v>11991</v>
      </c>
      <c r="L2050" s="4" t="s">
        <v>267</v>
      </c>
      <c r="M2050" s="4" t="s">
        <v>73</v>
      </c>
      <c r="N2050" s="4" t="s">
        <v>11992</v>
      </c>
      <c r="O2050" s="4" t="s">
        <v>11993</v>
      </c>
      <c r="P2050" s="4" t="s">
        <v>11994</v>
      </c>
      <c r="Q2050" s="4" t="s">
        <v>922</v>
      </c>
      <c r="R2050" s="4" t="s">
        <v>39306</v>
      </c>
      <c r="S2050" s="4" t="s">
        <v>39306</v>
      </c>
      <c r="T2050" s="4" t="s">
        <v>39306</v>
      </c>
    </row>
    <row r="2051" spans="1:20" x14ac:dyDescent="0.2">
      <c r="A2051" s="29">
        <v>19440719383</v>
      </c>
      <c r="B2051" s="4" t="s">
        <v>11995</v>
      </c>
      <c r="C2051" s="4" t="s">
        <v>11990</v>
      </c>
      <c r="D2051" s="4" t="s">
        <v>43827</v>
      </c>
      <c r="E2051" s="4" t="s">
        <v>71</v>
      </c>
      <c r="F2051" s="4" t="s">
        <v>11995</v>
      </c>
      <c r="G2051" s="4" t="s">
        <v>71</v>
      </c>
      <c r="H2051" s="4" t="s">
        <v>11995</v>
      </c>
      <c r="I2051" s="4" t="s">
        <v>22</v>
      </c>
      <c r="J2051" s="4" t="s">
        <v>11996</v>
      </c>
      <c r="K2051" s="4" t="s">
        <v>11997</v>
      </c>
      <c r="L2051" s="4" t="s">
        <v>1885</v>
      </c>
      <c r="M2051" s="4" t="s">
        <v>73</v>
      </c>
      <c r="N2051" s="4" t="s">
        <v>12049</v>
      </c>
      <c r="O2051" s="4" t="s">
        <v>12050</v>
      </c>
      <c r="P2051" s="4" t="s">
        <v>12051</v>
      </c>
      <c r="Q2051" s="4" t="s">
        <v>663</v>
      </c>
      <c r="R2051" s="4" t="s">
        <v>39306</v>
      </c>
      <c r="S2051" s="4" t="s">
        <v>39306</v>
      </c>
      <c r="T2051" s="4" t="s">
        <v>39306</v>
      </c>
    </row>
    <row r="2052" spans="1:20" x14ac:dyDescent="0.2">
      <c r="A2052" s="29">
        <v>19441088416</v>
      </c>
      <c r="B2052" s="4" t="s">
        <v>11998</v>
      </c>
      <c r="C2052" s="4" t="s">
        <v>11990</v>
      </c>
      <c r="D2052" s="4" t="s">
        <v>43828</v>
      </c>
      <c r="E2052" s="4" t="s">
        <v>71</v>
      </c>
      <c r="F2052" s="4" t="s">
        <v>11998</v>
      </c>
      <c r="G2052" s="4" t="s">
        <v>71</v>
      </c>
      <c r="H2052" s="4" t="s">
        <v>11998</v>
      </c>
      <c r="I2052" s="4" t="s">
        <v>22</v>
      </c>
      <c r="J2052" s="4" t="s">
        <v>11999</v>
      </c>
      <c r="K2052" s="4" t="s">
        <v>12000</v>
      </c>
      <c r="L2052" s="4" t="s">
        <v>3300</v>
      </c>
      <c r="M2052" s="4" t="s">
        <v>73</v>
      </c>
      <c r="N2052" s="4" t="s">
        <v>12052</v>
      </c>
      <c r="O2052" s="4" t="s">
        <v>12053</v>
      </c>
      <c r="P2052" s="4" t="s">
        <v>12054</v>
      </c>
      <c r="Q2052" s="4" t="s">
        <v>922</v>
      </c>
      <c r="R2052" s="4" t="s">
        <v>39306</v>
      </c>
      <c r="S2052" s="4" t="s">
        <v>39306</v>
      </c>
      <c r="T2052" s="4" t="s">
        <v>39306</v>
      </c>
    </row>
    <row r="2053" spans="1:20" x14ac:dyDescent="0.2">
      <c r="A2053" s="29">
        <v>19440719524</v>
      </c>
      <c r="B2053" s="4" t="s">
        <v>12001</v>
      </c>
      <c r="C2053" s="4" t="s">
        <v>11990</v>
      </c>
      <c r="D2053" s="4" t="s">
        <v>40226</v>
      </c>
      <c r="E2053" s="4" t="s">
        <v>71</v>
      </c>
      <c r="F2053" s="4" t="s">
        <v>12001</v>
      </c>
      <c r="G2053" s="4" t="s">
        <v>71</v>
      </c>
      <c r="H2053" s="4" t="s">
        <v>12001</v>
      </c>
      <c r="I2053" s="4" t="s">
        <v>22</v>
      </c>
      <c r="J2053" s="4" t="s">
        <v>12002</v>
      </c>
      <c r="K2053" s="4" t="s">
        <v>12003</v>
      </c>
      <c r="L2053" s="4" t="s">
        <v>11662</v>
      </c>
      <c r="M2053" s="4" t="s">
        <v>73</v>
      </c>
      <c r="N2053" s="4" t="s">
        <v>12055</v>
      </c>
      <c r="O2053" s="4" t="s">
        <v>12056</v>
      </c>
      <c r="P2053" s="4" t="s">
        <v>12057</v>
      </c>
      <c r="Q2053" s="4" t="s">
        <v>663</v>
      </c>
      <c r="R2053" s="4" t="s">
        <v>39306</v>
      </c>
      <c r="S2053" s="4" t="s">
        <v>39306</v>
      </c>
      <c r="T2053" s="4" t="s">
        <v>39306</v>
      </c>
    </row>
    <row r="2054" spans="1:20" x14ac:dyDescent="0.2">
      <c r="A2054" s="29">
        <v>19440719466</v>
      </c>
      <c r="B2054" s="4" t="s">
        <v>12004</v>
      </c>
      <c r="C2054" s="4" t="s">
        <v>11990</v>
      </c>
      <c r="D2054" s="4" t="s">
        <v>36883</v>
      </c>
      <c r="E2054" s="4" t="s">
        <v>71</v>
      </c>
      <c r="F2054" s="4" t="s">
        <v>12004</v>
      </c>
      <c r="G2054" s="4" t="s">
        <v>71</v>
      </c>
      <c r="H2054" s="4" t="s">
        <v>12004</v>
      </c>
      <c r="I2054" s="4" t="s">
        <v>22</v>
      </c>
      <c r="J2054" s="4" t="s">
        <v>12005</v>
      </c>
      <c r="K2054" s="4" t="s">
        <v>12006</v>
      </c>
      <c r="L2054" s="4" t="s">
        <v>1072</v>
      </c>
      <c r="M2054" s="4" t="s">
        <v>73</v>
      </c>
      <c r="N2054" s="4" t="s">
        <v>12058</v>
      </c>
      <c r="O2054" s="4" t="s">
        <v>12059</v>
      </c>
      <c r="P2054" s="4" t="s">
        <v>12060</v>
      </c>
      <c r="Q2054" s="4" t="s">
        <v>663</v>
      </c>
      <c r="R2054" s="4" t="s">
        <v>39306</v>
      </c>
      <c r="S2054" s="4" t="s">
        <v>39306</v>
      </c>
      <c r="T2054" s="4" t="s">
        <v>39306</v>
      </c>
    </row>
    <row r="2055" spans="1:20" x14ac:dyDescent="0.2">
      <c r="A2055" s="29">
        <v>19441088895</v>
      </c>
      <c r="B2055" s="4" t="s">
        <v>12007</v>
      </c>
      <c r="C2055" s="4" t="s">
        <v>11990</v>
      </c>
      <c r="D2055" s="4" t="s">
        <v>32249</v>
      </c>
      <c r="E2055" s="4" t="s">
        <v>2835</v>
      </c>
      <c r="F2055" s="4" t="s">
        <v>41124</v>
      </c>
      <c r="G2055" s="4" t="s">
        <v>2835</v>
      </c>
      <c r="H2055" s="4" t="s">
        <v>41124</v>
      </c>
      <c r="I2055" s="4" t="s">
        <v>22</v>
      </c>
      <c r="J2055" s="4" t="s">
        <v>1402</v>
      </c>
      <c r="K2055" s="4" t="s">
        <v>12008</v>
      </c>
      <c r="L2055" s="4" t="s">
        <v>267</v>
      </c>
      <c r="M2055" s="4" t="s">
        <v>73</v>
      </c>
      <c r="N2055" s="4" t="s">
        <v>12061</v>
      </c>
      <c r="O2055" s="4" t="s">
        <v>12062</v>
      </c>
      <c r="P2055" s="4" t="s">
        <v>12063</v>
      </c>
      <c r="Q2055" s="4" t="s">
        <v>1045</v>
      </c>
      <c r="R2055" s="4" t="s">
        <v>2836</v>
      </c>
      <c r="S2055" s="4" t="s">
        <v>2836</v>
      </c>
      <c r="T2055" s="4" t="s">
        <v>39306</v>
      </c>
    </row>
    <row r="2056" spans="1:20" x14ac:dyDescent="0.2">
      <c r="A2056" s="29">
        <v>19440719581</v>
      </c>
      <c r="B2056" s="4" t="s">
        <v>12009</v>
      </c>
      <c r="C2056" s="4" t="s">
        <v>11990</v>
      </c>
      <c r="D2056" s="4" t="s">
        <v>43829</v>
      </c>
      <c r="E2056" s="4" t="s">
        <v>71</v>
      </c>
      <c r="F2056" s="4" t="s">
        <v>12009</v>
      </c>
      <c r="G2056" s="4" t="s">
        <v>71</v>
      </c>
      <c r="H2056" s="4" t="s">
        <v>12009</v>
      </c>
      <c r="I2056" s="4" t="s">
        <v>22</v>
      </c>
      <c r="J2056" s="4" t="s">
        <v>12010</v>
      </c>
      <c r="K2056" s="4" t="s">
        <v>12011</v>
      </c>
      <c r="L2056" s="4" t="s">
        <v>1072</v>
      </c>
      <c r="M2056" s="4" t="s">
        <v>73</v>
      </c>
      <c r="N2056" s="4" t="s">
        <v>12064</v>
      </c>
      <c r="O2056" s="4" t="s">
        <v>12065</v>
      </c>
      <c r="P2056" s="4" t="s">
        <v>12066</v>
      </c>
      <c r="Q2056" s="4" t="s">
        <v>663</v>
      </c>
      <c r="R2056" s="4" t="s">
        <v>39306</v>
      </c>
      <c r="S2056" s="4" t="s">
        <v>39306</v>
      </c>
      <c r="T2056" s="4" t="s">
        <v>39306</v>
      </c>
    </row>
    <row r="2057" spans="1:20" x14ac:dyDescent="0.2">
      <c r="A2057" s="29">
        <v>19440719565</v>
      </c>
      <c r="B2057" s="4" t="s">
        <v>12012</v>
      </c>
      <c r="C2057" s="4" t="s">
        <v>11990</v>
      </c>
      <c r="D2057" s="4" t="s">
        <v>13554</v>
      </c>
      <c r="E2057" s="4" t="s">
        <v>71</v>
      </c>
      <c r="F2057" s="4" t="s">
        <v>12012</v>
      </c>
      <c r="G2057" s="4" t="s">
        <v>71</v>
      </c>
      <c r="H2057" s="4" t="s">
        <v>12012</v>
      </c>
      <c r="I2057" s="4" t="s">
        <v>22</v>
      </c>
      <c r="J2057" s="4" t="s">
        <v>12013</v>
      </c>
      <c r="K2057" s="4" t="s">
        <v>12014</v>
      </c>
      <c r="L2057" s="4" t="s">
        <v>263</v>
      </c>
      <c r="M2057" s="4" t="s">
        <v>73</v>
      </c>
      <c r="N2057" s="4" t="s">
        <v>12067</v>
      </c>
      <c r="O2057" s="4" t="s">
        <v>12068</v>
      </c>
      <c r="P2057" s="4" t="s">
        <v>12069</v>
      </c>
      <c r="Q2057" s="4" t="s">
        <v>663</v>
      </c>
      <c r="R2057" s="4" t="s">
        <v>39306</v>
      </c>
      <c r="S2057" s="4" t="s">
        <v>39306</v>
      </c>
      <c r="T2057" s="4" t="s">
        <v>39306</v>
      </c>
    </row>
    <row r="2058" spans="1:20" x14ac:dyDescent="0.2">
      <c r="A2058" s="29">
        <v>19441088606</v>
      </c>
      <c r="B2058" s="4" t="s">
        <v>12017</v>
      </c>
      <c r="C2058" s="4" t="s">
        <v>12070</v>
      </c>
      <c r="D2058" s="4" t="s">
        <v>13555</v>
      </c>
      <c r="E2058" s="4" t="s">
        <v>2835</v>
      </c>
      <c r="F2058" s="4" t="s">
        <v>13183</v>
      </c>
      <c r="G2058" s="4" t="s">
        <v>3020</v>
      </c>
      <c r="H2058" s="4" t="s">
        <v>13183</v>
      </c>
      <c r="I2058" s="4" t="s">
        <v>22</v>
      </c>
      <c r="J2058" s="4" t="s">
        <v>12018</v>
      </c>
      <c r="K2058" s="4" t="s">
        <v>12019</v>
      </c>
      <c r="L2058" s="4" t="s">
        <v>231</v>
      </c>
      <c r="M2058" s="4" t="s">
        <v>73</v>
      </c>
      <c r="N2058" s="4" t="s">
        <v>12071</v>
      </c>
      <c r="O2058" s="4" t="s">
        <v>12072</v>
      </c>
      <c r="P2058" s="4" t="s">
        <v>12073</v>
      </c>
      <c r="Q2058" s="4" t="s">
        <v>922</v>
      </c>
      <c r="R2058" s="4" t="s">
        <v>3021</v>
      </c>
      <c r="S2058" s="4" t="s">
        <v>2836</v>
      </c>
      <c r="T2058" s="4" t="s">
        <v>39306</v>
      </c>
    </row>
    <row r="2059" spans="1:20" x14ac:dyDescent="0.2">
      <c r="A2059" s="29">
        <v>19440719680</v>
      </c>
      <c r="B2059" s="4" t="s">
        <v>12020</v>
      </c>
      <c r="C2059" s="4" t="s">
        <v>12070</v>
      </c>
      <c r="D2059" s="4" t="s">
        <v>43830</v>
      </c>
      <c r="E2059" s="4" t="s">
        <v>2835</v>
      </c>
      <c r="F2059" s="4" t="s">
        <v>38101</v>
      </c>
      <c r="G2059" s="4" t="s">
        <v>3020</v>
      </c>
      <c r="H2059" s="4" t="s">
        <v>38101</v>
      </c>
      <c r="I2059" s="4" t="s">
        <v>22</v>
      </c>
      <c r="J2059" s="4" t="s">
        <v>2535</v>
      </c>
      <c r="K2059" s="4" t="s">
        <v>12021</v>
      </c>
      <c r="L2059" s="4" t="s">
        <v>293</v>
      </c>
      <c r="M2059" s="4" t="s">
        <v>73</v>
      </c>
      <c r="N2059" s="4" t="s">
        <v>12074</v>
      </c>
      <c r="O2059" s="4" t="s">
        <v>12075</v>
      </c>
      <c r="P2059" s="4" t="s">
        <v>12076</v>
      </c>
      <c r="Q2059" s="4" t="s">
        <v>663</v>
      </c>
      <c r="R2059" s="4" t="s">
        <v>3021</v>
      </c>
      <c r="S2059" s="4" t="s">
        <v>2836</v>
      </c>
      <c r="T2059" s="4" t="s">
        <v>39306</v>
      </c>
    </row>
    <row r="2060" spans="1:20" x14ac:dyDescent="0.2">
      <c r="A2060" s="29">
        <v>19440719623</v>
      </c>
      <c r="B2060" s="4" t="s">
        <v>12022</v>
      </c>
      <c r="C2060" s="4" t="s">
        <v>12070</v>
      </c>
      <c r="D2060" s="4" t="s">
        <v>32250</v>
      </c>
      <c r="E2060" s="4" t="s">
        <v>71</v>
      </c>
      <c r="F2060" s="4" t="s">
        <v>12022</v>
      </c>
      <c r="G2060" s="4" t="s">
        <v>71</v>
      </c>
      <c r="H2060" s="4" t="s">
        <v>12022</v>
      </c>
      <c r="I2060" s="4" t="s">
        <v>22</v>
      </c>
      <c r="J2060" s="4" t="s">
        <v>12023</v>
      </c>
      <c r="K2060" s="4" t="s">
        <v>12024</v>
      </c>
      <c r="L2060" s="4" t="s">
        <v>263</v>
      </c>
      <c r="M2060" s="4" t="s">
        <v>73</v>
      </c>
      <c r="N2060" s="4" t="s">
        <v>12077</v>
      </c>
      <c r="O2060" s="4" t="s">
        <v>12078</v>
      </c>
      <c r="P2060" s="4" t="s">
        <v>12079</v>
      </c>
      <c r="Q2060" s="4" t="s">
        <v>663</v>
      </c>
      <c r="R2060" s="4" t="s">
        <v>39306</v>
      </c>
      <c r="S2060" s="4" t="s">
        <v>39306</v>
      </c>
      <c r="T2060" s="4" t="s">
        <v>39306</v>
      </c>
    </row>
    <row r="2061" spans="1:20" x14ac:dyDescent="0.2">
      <c r="A2061" s="29">
        <v>19440719763</v>
      </c>
      <c r="B2061" s="4" t="s">
        <v>12025</v>
      </c>
      <c r="C2061" s="4" t="s">
        <v>12070</v>
      </c>
      <c r="D2061" s="4" t="s">
        <v>15525</v>
      </c>
      <c r="E2061" s="4" t="s">
        <v>71</v>
      </c>
      <c r="F2061" s="4" t="s">
        <v>12025</v>
      </c>
      <c r="G2061" s="4" t="s">
        <v>71</v>
      </c>
      <c r="H2061" s="4" t="s">
        <v>12025</v>
      </c>
      <c r="I2061" s="4" t="s">
        <v>22</v>
      </c>
      <c r="J2061" s="4" t="s">
        <v>12026</v>
      </c>
      <c r="K2061" s="4" t="s">
        <v>12027</v>
      </c>
      <c r="L2061" s="4" t="s">
        <v>263</v>
      </c>
      <c r="M2061" s="4" t="s">
        <v>73</v>
      </c>
      <c r="N2061" s="4" t="s">
        <v>12080</v>
      </c>
      <c r="O2061" s="4" t="s">
        <v>12081</v>
      </c>
      <c r="P2061" s="4" t="s">
        <v>12082</v>
      </c>
      <c r="Q2061" s="4" t="s">
        <v>663</v>
      </c>
      <c r="R2061" s="4" t="s">
        <v>39306</v>
      </c>
      <c r="S2061" s="4" t="s">
        <v>39306</v>
      </c>
      <c r="T2061" s="4" t="s">
        <v>39306</v>
      </c>
    </row>
    <row r="2062" spans="1:20" x14ac:dyDescent="0.2">
      <c r="A2062" s="29">
        <v>19440719714</v>
      </c>
      <c r="B2062" s="4" t="s">
        <v>12028</v>
      </c>
      <c r="C2062" s="4" t="s">
        <v>12070</v>
      </c>
      <c r="D2062" s="4" t="s">
        <v>26996</v>
      </c>
      <c r="E2062" s="4" t="s">
        <v>2835</v>
      </c>
      <c r="F2062" s="4" t="s">
        <v>33584</v>
      </c>
      <c r="G2062" s="4" t="s">
        <v>3020</v>
      </c>
      <c r="H2062" s="4" t="s">
        <v>33586</v>
      </c>
      <c r="I2062" s="4" t="s">
        <v>22</v>
      </c>
      <c r="J2062" s="4" t="s">
        <v>12029</v>
      </c>
      <c r="K2062" s="4" t="s">
        <v>12030</v>
      </c>
      <c r="L2062" s="4" t="s">
        <v>308</v>
      </c>
      <c r="M2062" s="4" t="s">
        <v>73</v>
      </c>
      <c r="N2062" s="4" t="s">
        <v>12083</v>
      </c>
      <c r="O2062" s="4" t="s">
        <v>12084</v>
      </c>
      <c r="P2062" s="4" t="s">
        <v>12085</v>
      </c>
      <c r="Q2062" s="4" t="s">
        <v>663</v>
      </c>
      <c r="R2062" s="4" t="s">
        <v>3021</v>
      </c>
      <c r="S2062" s="4" t="s">
        <v>2836</v>
      </c>
      <c r="T2062" s="4" t="s">
        <v>39306</v>
      </c>
    </row>
    <row r="2063" spans="1:20" x14ac:dyDescent="0.2">
      <c r="A2063" s="29">
        <v>19241020502</v>
      </c>
      <c r="B2063" s="4" t="s">
        <v>12031</v>
      </c>
      <c r="C2063" s="4" t="s">
        <v>12070</v>
      </c>
      <c r="D2063" s="4" t="s">
        <v>23552</v>
      </c>
      <c r="E2063" s="4" t="s">
        <v>2835</v>
      </c>
      <c r="F2063" s="4" t="s">
        <v>26635</v>
      </c>
      <c r="G2063" s="4" t="s">
        <v>3020</v>
      </c>
      <c r="H2063" s="4" t="s">
        <v>26636</v>
      </c>
      <c r="I2063" s="4" t="s">
        <v>22</v>
      </c>
      <c r="J2063" s="4" t="s">
        <v>3403</v>
      </c>
      <c r="K2063" s="4" t="s">
        <v>12032</v>
      </c>
      <c r="L2063" s="4" t="s">
        <v>281</v>
      </c>
      <c r="M2063" s="4" t="s">
        <v>73</v>
      </c>
      <c r="N2063" s="4" t="s">
        <v>12153</v>
      </c>
      <c r="O2063" s="4" t="s">
        <v>12154</v>
      </c>
      <c r="P2063" s="4" t="s">
        <v>12155</v>
      </c>
      <c r="Q2063" s="4" t="s">
        <v>5385</v>
      </c>
      <c r="R2063" s="4" t="s">
        <v>3021</v>
      </c>
      <c r="S2063" s="4" t="s">
        <v>2836</v>
      </c>
      <c r="T2063" s="4" t="s">
        <v>39306</v>
      </c>
    </row>
    <row r="2064" spans="1:20" x14ac:dyDescent="0.2">
      <c r="A2064" s="29">
        <v>19440719920</v>
      </c>
      <c r="B2064" s="4" t="s">
        <v>12033</v>
      </c>
      <c r="C2064" s="4" t="s">
        <v>12070</v>
      </c>
      <c r="D2064" s="4" t="s">
        <v>43831</v>
      </c>
      <c r="E2064" s="4" t="s">
        <v>71</v>
      </c>
      <c r="F2064" s="4" t="s">
        <v>12033</v>
      </c>
      <c r="G2064" s="4" t="s">
        <v>71</v>
      </c>
      <c r="H2064" s="4" t="s">
        <v>12033</v>
      </c>
      <c r="I2064" s="4" t="s">
        <v>22</v>
      </c>
      <c r="J2064" s="4" t="s">
        <v>12034</v>
      </c>
      <c r="K2064" s="4" t="s">
        <v>12035</v>
      </c>
      <c r="L2064" s="4" t="s">
        <v>72</v>
      </c>
      <c r="M2064" s="4" t="s">
        <v>73</v>
      </c>
      <c r="N2064" s="4" t="s">
        <v>12086</v>
      </c>
      <c r="O2064" s="4" t="s">
        <v>12087</v>
      </c>
      <c r="P2064" s="4" t="s">
        <v>12088</v>
      </c>
      <c r="Q2064" s="4" t="s">
        <v>663</v>
      </c>
      <c r="R2064" s="4" t="s">
        <v>39306</v>
      </c>
      <c r="S2064" s="4" t="s">
        <v>39306</v>
      </c>
      <c r="T2064" s="4" t="s">
        <v>39306</v>
      </c>
    </row>
    <row r="2065" spans="1:20" x14ac:dyDescent="0.2">
      <c r="A2065" s="29">
        <v>19441088309</v>
      </c>
      <c r="B2065" s="4" t="s">
        <v>12036</v>
      </c>
      <c r="C2065" s="4" t="s">
        <v>12070</v>
      </c>
      <c r="D2065" s="4" t="s">
        <v>17213</v>
      </c>
      <c r="E2065" s="4" t="s">
        <v>2835</v>
      </c>
      <c r="F2065" s="4" t="s">
        <v>38101</v>
      </c>
      <c r="G2065" s="4" t="s">
        <v>3020</v>
      </c>
      <c r="H2065" s="4" t="s">
        <v>38101</v>
      </c>
      <c r="I2065" s="4" t="s">
        <v>22</v>
      </c>
      <c r="J2065" s="4" t="s">
        <v>1318</v>
      </c>
      <c r="K2065" s="4" t="s">
        <v>12037</v>
      </c>
      <c r="L2065" s="4" t="s">
        <v>293</v>
      </c>
      <c r="M2065" s="4" t="s">
        <v>73</v>
      </c>
      <c r="N2065" s="4" t="s">
        <v>12089</v>
      </c>
      <c r="O2065" s="4" t="s">
        <v>12090</v>
      </c>
      <c r="P2065" s="4" t="s">
        <v>12091</v>
      </c>
      <c r="Q2065" s="4" t="s">
        <v>922</v>
      </c>
      <c r="R2065" s="4" t="s">
        <v>3021</v>
      </c>
      <c r="S2065" s="4" t="s">
        <v>2836</v>
      </c>
      <c r="T2065" s="4" t="s">
        <v>39306</v>
      </c>
    </row>
    <row r="2066" spans="1:20" x14ac:dyDescent="0.2">
      <c r="A2066" s="29">
        <v>19440719771</v>
      </c>
      <c r="B2066" s="4" t="s">
        <v>12038</v>
      </c>
      <c r="C2066" s="4" t="s">
        <v>12070</v>
      </c>
      <c r="D2066" s="4" t="s">
        <v>28762</v>
      </c>
      <c r="E2066" s="4" t="s">
        <v>71</v>
      </c>
      <c r="F2066" s="4" t="s">
        <v>12038</v>
      </c>
      <c r="G2066" s="4" t="s">
        <v>71</v>
      </c>
      <c r="H2066" s="4" t="s">
        <v>12038</v>
      </c>
      <c r="I2066" s="4" t="s">
        <v>22</v>
      </c>
      <c r="J2066" s="4" t="s">
        <v>12039</v>
      </c>
      <c r="K2066" s="4" t="s">
        <v>12040</v>
      </c>
      <c r="L2066" s="4" t="s">
        <v>263</v>
      </c>
      <c r="M2066" s="4" t="s">
        <v>73</v>
      </c>
      <c r="N2066" s="4" t="s">
        <v>12092</v>
      </c>
      <c r="O2066" s="4" t="s">
        <v>12093</v>
      </c>
      <c r="P2066" s="4" t="s">
        <v>12094</v>
      </c>
      <c r="Q2066" s="4" t="s">
        <v>663</v>
      </c>
      <c r="R2066" s="4" t="s">
        <v>39306</v>
      </c>
      <c r="S2066" s="4" t="s">
        <v>39306</v>
      </c>
      <c r="T2066" s="4" t="s">
        <v>39306</v>
      </c>
    </row>
    <row r="2067" spans="1:20" x14ac:dyDescent="0.2">
      <c r="A2067" s="29">
        <v>19440719607</v>
      </c>
      <c r="B2067" s="4" t="s">
        <v>12041</v>
      </c>
      <c r="C2067" s="4" t="s">
        <v>12070</v>
      </c>
      <c r="D2067" s="4" t="s">
        <v>43832</v>
      </c>
      <c r="E2067" s="4" t="s">
        <v>71</v>
      </c>
      <c r="F2067" s="4" t="s">
        <v>12041</v>
      </c>
      <c r="G2067" s="4" t="s">
        <v>71</v>
      </c>
      <c r="H2067" s="4" t="s">
        <v>12041</v>
      </c>
      <c r="I2067" s="4" t="s">
        <v>22</v>
      </c>
      <c r="J2067" s="4" t="s">
        <v>6499</v>
      </c>
      <c r="K2067" s="4" t="s">
        <v>12042</v>
      </c>
      <c r="L2067" s="4" t="s">
        <v>311</v>
      </c>
      <c r="M2067" s="4" t="s">
        <v>73</v>
      </c>
      <c r="N2067" s="4" t="s">
        <v>12095</v>
      </c>
      <c r="O2067" s="4" t="s">
        <v>12096</v>
      </c>
      <c r="P2067" s="4" t="s">
        <v>12097</v>
      </c>
      <c r="Q2067" s="4" t="s">
        <v>663</v>
      </c>
      <c r="R2067" s="4" t="s">
        <v>39306</v>
      </c>
      <c r="S2067" s="4" t="s">
        <v>39306</v>
      </c>
      <c r="T2067" s="4" t="s">
        <v>39306</v>
      </c>
    </row>
    <row r="2068" spans="1:20" x14ac:dyDescent="0.2">
      <c r="A2068" s="29">
        <v>19440719532</v>
      </c>
      <c r="B2068" s="4" t="s">
        <v>12043</v>
      </c>
      <c r="C2068" s="4" t="s">
        <v>12070</v>
      </c>
      <c r="D2068" s="4" t="s">
        <v>43833</v>
      </c>
      <c r="E2068" s="4" t="s">
        <v>71</v>
      </c>
      <c r="F2068" s="4" t="s">
        <v>12043</v>
      </c>
      <c r="G2068" s="4" t="s">
        <v>71</v>
      </c>
      <c r="H2068" s="4" t="s">
        <v>12043</v>
      </c>
      <c r="I2068" s="4" t="s">
        <v>22</v>
      </c>
      <c r="J2068" s="4" t="s">
        <v>12044</v>
      </c>
      <c r="K2068" s="4" t="s">
        <v>12045</v>
      </c>
      <c r="L2068" s="4" t="s">
        <v>311</v>
      </c>
      <c r="M2068" s="4" t="s">
        <v>73</v>
      </c>
      <c r="N2068" s="4" t="s">
        <v>12098</v>
      </c>
      <c r="O2068" s="4" t="s">
        <v>12099</v>
      </c>
      <c r="P2068" s="4" t="s">
        <v>12100</v>
      </c>
      <c r="Q2068" s="4" t="s">
        <v>663</v>
      </c>
      <c r="R2068" s="4" t="s">
        <v>39306</v>
      </c>
      <c r="S2068" s="4" t="s">
        <v>39306</v>
      </c>
      <c r="T2068" s="4" t="s">
        <v>39306</v>
      </c>
    </row>
    <row r="2069" spans="1:20" x14ac:dyDescent="0.2">
      <c r="A2069" s="29">
        <v>19440719649</v>
      </c>
      <c r="B2069" s="4" t="s">
        <v>12046</v>
      </c>
      <c r="C2069" s="4" t="s">
        <v>12070</v>
      </c>
      <c r="D2069" s="4" t="s">
        <v>18412</v>
      </c>
      <c r="E2069" s="4" t="s">
        <v>71</v>
      </c>
      <c r="F2069" s="4" t="s">
        <v>12046</v>
      </c>
      <c r="G2069" s="4" t="s">
        <v>71</v>
      </c>
      <c r="H2069" s="4" t="s">
        <v>12046</v>
      </c>
      <c r="I2069" s="4" t="s">
        <v>22</v>
      </c>
      <c r="J2069" s="4" t="s">
        <v>12047</v>
      </c>
      <c r="K2069" s="4" t="s">
        <v>12048</v>
      </c>
      <c r="L2069" s="4" t="s">
        <v>8506</v>
      </c>
      <c r="M2069" s="4" t="s">
        <v>73</v>
      </c>
      <c r="N2069" s="4" t="s">
        <v>12101</v>
      </c>
      <c r="O2069" s="4" t="s">
        <v>12102</v>
      </c>
      <c r="P2069" s="4" t="s">
        <v>12103</v>
      </c>
      <c r="Q2069" s="4" t="s">
        <v>663</v>
      </c>
      <c r="R2069" s="4" t="s">
        <v>39306</v>
      </c>
      <c r="S2069" s="4" t="s">
        <v>39306</v>
      </c>
      <c r="T2069" s="4" t="s">
        <v>39306</v>
      </c>
    </row>
    <row r="2070" spans="1:20" x14ac:dyDescent="0.2">
      <c r="A2070" s="29">
        <v>19440719656</v>
      </c>
      <c r="B2070" s="4" t="s">
        <v>12104</v>
      </c>
      <c r="C2070" s="4" t="s">
        <v>12070</v>
      </c>
      <c r="D2070" s="4" t="s">
        <v>43834</v>
      </c>
      <c r="E2070" s="4" t="s">
        <v>71</v>
      </c>
      <c r="F2070" s="4" t="s">
        <v>12104</v>
      </c>
      <c r="G2070" s="4" t="s">
        <v>71</v>
      </c>
      <c r="H2070" s="4" t="s">
        <v>12104</v>
      </c>
      <c r="I2070" s="4" t="s">
        <v>22</v>
      </c>
      <c r="J2070" s="4" t="s">
        <v>5788</v>
      </c>
      <c r="K2070" s="4" t="s">
        <v>12105</v>
      </c>
      <c r="L2070" s="4" t="s">
        <v>476</v>
      </c>
      <c r="M2070" s="4" t="s">
        <v>73</v>
      </c>
      <c r="N2070" s="4" t="s">
        <v>12156</v>
      </c>
      <c r="O2070" s="4" t="s">
        <v>12157</v>
      </c>
      <c r="P2070" s="4" t="s">
        <v>12158</v>
      </c>
      <c r="Q2070" s="4" t="s">
        <v>663</v>
      </c>
      <c r="R2070" s="4" t="s">
        <v>39306</v>
      </c>
      <c r="S2070" s="4" t="s">
        <v>39306</v>
      </c>
      <c r="T2070" s="4" t="s">
        <v>39306</v>
      </c>
    </row>
    <row r="2071" spans="1:20" x14ac:dyDescent="0.2">
      <c r="A2071" s="29">
        <v>19441088267</v>
      </c>
      <c r="B2071" s="4" t="s">
        <v>12106</v>
      </c>
      <c r="C2071" s="4" t="s">
        <v>12070</v>
      </c>
      <c r="D2071" s="4" t="s">
        <v>13556</v>
      </c>
      <c r="E2071" s="4" t="s">
        <v>71</v>
      </c>
      <c r="F2071" s="4" t="s">
        <v>12106</v>
      </c>
      <c r="G2071" s="4" t="s">
        <v>71</v>
      </c>
      <c r="H2071" s="4" t="s">
        <v>12106</v>
      </c>
      <c r="I2071" s="4" t="s">
        <v>22</v>
      </c>
      <c r="J2071" s="4" t="s">
        <v>1163</v>
      </c>
      <c r="K2071" s="4" t="s">
        <v>12107</v>
      </c>
      <c r="L2071" s="4" t="s">
        <v>1288</v>
      </c>
      <c r="M2071" s="4" t="s">
        <v>73</v>
      </c>
      <c r="N2071" s="4" t="s">
        <v>12159</v>
      </c>
      <c r="O2071" s="4" t="s">
        <v>12160</v>
      </c>
      <c r="P2071" s="4" t="s">
        <v>12161</v>
      </c>
      <c r="Q2071" s="4" t="s">
        <v>922</v>
      </c>
      <c r="R2071" s="4" t="s">
        <v>39306</v>
      </c>
      <c r="S2071" s="4" t="s">
        <v>39306</v>
      </c>
      <c r="T2071" s="4" t="s">
        <v>39306</v>
      </c>
    </row>
    <row r="2072" spans="1:20" x14ac:dyDescent="0.2">
      <c r="A2072" s="29">
        <v>19440719698</v>
      </c>
      <c r="B2072" s="4" t="s">
        <v>12108</v>
      </c>
      <c r="C2072" s="4" t="s">
        <v>12070</v>
      </c>
      <c r="D2072" s="4" t="s">
        <v>43835</v>
      </c>
      <c r="E2072" s="4" t="s">
        <v>71</v>
      </c>
      <c r="F2072" s="4" t="s">
        <v>12108</v>
      </c>
      <c r="G2072" s="4" t="s">
        <v>71</v>
      </c>
      <c r="H2072" s="4" t="s">
        <v>12108</v>
      </c>
      <c r="I2072" s="4" t="s">
        <v>22</v>
      </c>
      <c r="J2072" s="4" t="s">
        <v>9292</v>
      </c>
      <c r="K2072" s="4" t="s">
        <v>12109</v>
      </c>
      <c r="L2072" s="4" t="s">
        <v>1885</v>
      </c>
      <c r="M2072" s="4" t="s">
        <v>73</v>
      </c>
      <c r="N2072" s="4" t="s">
        <v>12162</v>
      </c>
      <c r="O2072" s="4" t="s">
        <v>12163</v>
      </c>
      <c r="P2072" s="4" t="s">
        <v>12164</v>
      </c>
      <c r="Q2072" s="4" t="s">
        <v>663</v>
      </c>
      <c r="R2072" s="4" t="s">
        <v>39306</v>
      </c>
      <c r="S2072" s="4" t="s">
        <v>39306</v>
      </c>
      <c r="T2072" s="4" t="s">
        <v>39306</v>
      </c>
    </row>
    <row r="2073" spans="1:20" x14ac:dyDescent="0.2">
      <c r="A2073" s="29">
        <v>19440719821</v>
      </c>
      <c r="B2073" s="4" t="s">
        <v>12110</v>
      </c>
      <c r="C2073" s="4" t="s">
        <v>12070</v>
      </c>
      <c r="D2073" s="4" t="s">
        <v>32251</v>
      </c>
      <c r="E2073" s="4" t="s">
        <v>71</v>
      </c>
      <c r="F2073" s="4" t="s">
        <v>12110</v>
      </c>
      <c r="G2073" s="4" t="s">
        <v>71</v>
      </c>
      <c r="H2073" s="4" t="s">
        <v>12110</v>
      </c>
      <c r="I2073" s="4" t="s">
        <v>22</v>
      </c>
      <c r="J2073" s="4" t="s">
        <v>12111</v>
      </c>
      <c r="K2073" s="4" t="s">
        <v>12112</v>
      </c>
      <c r="L2073" s="4" t="s">
        <v>1885</v>
      </c>
      <c r="M2073" s="4" t="s">
        <v>73</v>
      </c>
      <c r="N2073" s="4" t="s">
        <v>12165</v>
      </c>
      <c r="O2073" s="4" t="s">
        <v>12166</v>
      </c>
      <c r="P2073" s="4" t="s">
        <v>12167</v>
      </c>
      <c r="Q2073" s="4" t="s">
        <v>663</v>
      </c>
      <c r="R2073" s="4" t="s">
        <v>39306</v>
      </c>
      <c r="S2073" s="4" t="s">
        <v>39306</v>
      </c>
      <c r="T2073" s="4" t="s">
        <v>39306</v>
      </c>
    </row>
    <row r="2074" spans="1:20" x14ac:dyDescent="0.2">
      <c r="A2074" s="29">
        <v>19440719888</v>
      </c>
      <c r="B2074" s="4" t="s">
        <v>12113</v>
      </c>
      <c r="C2074" s="4" t="s">
        <v>12070</v>
      </c>
      <c r="D2074" s="4" t="s">
        <v>32252</v>
      </c>
      <c r="E2074" s="4" t="s">
        <v>71</v>
      </c>
      <c r="F2074" s="4" t="s">
        <v>12113</v>
      </c>
      <c r="G2074" s="4" t="s">
        <v>71</v>
      </c>
      <c r="H2074" s="4" t="s">
        <v>12113</v>
      </c>
      <c r="I2074" s="4" t="s">
        <v>22</v>
      </c>
      <c r="J2074" s="4" t="s">
        <v>12114</v>
      </c>
      <c r="K2074" s="4" t="s">
        <v>12115</v>
      </c>
      <c r="L2074" s="4" t="s">
        <v>8506</v>
      </c>
      <c r="M2074" s="4" t="s">
        <v>73</v>
      </c>
      <c r="N2074" s="4" t="s">
        <v>12168</v>
      </c>
      <c r="O2074" s="4" t="s">
        <v>12169</v>
      </c>
      <c r="P2074" s="4" t="s">
        <v>12170</v>
      </c>
      <c r="Q2074" s="4" t="s">
        <v>663</v>
      </c>
      <c r="R2074" s="4" t="s">
        <v>39306</v>
      </c>
      <c r="S2074" s="4" t="s">
        <v>39306</v>
      </c>
      <c r="T2074" s="4" t="s">
        <v>39306</v>
      </c>
    </row>
    <row r="2075" spans="1:20" x14ac:dyDescent="0.2">
      <c r="A2075" s="29">
        <v>19440719748</v>
      </c>
      <c r="B2075" s="4" t="s">
        <v>12116</v>
      </c>
      <c r="C2075" s="4" t="s">
        <v>12070</v>
      </c>
      <c r="D2075" s="4" t="s">
        <v>13557</v>
      </c>
      <c r="E2075" s="4" t="s">
        <v>2835</v>
      </c>
      <c r="F2075" s="4" t="s">
        <v>33584</v>
      </c>
      <c r="G2075" s="4" t="s">
        <v>3020</v>
      </c>
      <c r="H2075" s="4" t="s">
        <v>33586</v>
      </c>
      <c r="I2075" s="4" t="s">
        <v>22</v>
      </c>
      <c r="J2075" s="4" t="s">
        <v>12117</v>
      </c>
      <c r="K2075" s="4" t="s">
        <v>12118</v>
      </c>
      <c r="L2075" s="4" t="s">
        <v>308</v>
      </c>
      <c r="M2075" s="4" t="s">
        <v>73</v>
      </c>
      <c r="N2075" s="4" t="s">
        <v>12171</v>
      </c>
      <c r="O2075" s="4" t="s">
        <v>12172</v>
      </c>
      <c r="P2075" s="4" t="s">
        <v>12173</v>
      </c>
      <c r="Q2075" s="4" t="s">
        <v>663</v>
      </c>
      <c r="R2075" s="4" t="s">
        <v>3021</v>
      </c>
      <c r="S2075" s="4" t="s">
        <v>2836</v>
      </c>
      <c r="T2075" s="4" t="s">
        <v>39306</v>
      </c>
    </row>
    <row r="2076" spans="1:20" x14ac:dyDescent="0.2">
      <c r="A2076" s="29">
        <v>19441088424</v>
      </c>
      <c r="B2076" s="4" t="s">
        <v>12119</v>
      </c>
      <c r="C2076" s="4" t="s">
        <v>12174</v>
      </c>
      <c r="D2076" s="4" t="s">
        <v>13558</v>
      </c>
      <c r="E2076" s="4" t="s">
        <v>2835</v>
      </c>
      <c r="F2076" s="4" t="s">
        <v>31815</v>
      </c>
      <c r="G2076" s="4" t="s">
        <v>3020</v>
      </c>
      <c r="H2076" s="4" t="s">
        <v>31815</v>
      </c>
      <c r="I2076" s="4" t="s">
        <v>22</v>
      </c>
      <c r="J2076" s="4" t="s">
        <v>2029</v>
      </c>
      <c r="K2076" s="4" t="s">
        <v>12120</v>
      </c>
      <c r="L2076" s="4" t="s">
        <v>253</v>
      </c>
      <c r="M2076" s="4" t="s">
        <v>73</v>
      </c>
      <c r="N2076" s="4" t="s">
        <v>12175</v>
      </c>
      <c r="O2076" s="4" t="s">
        <v>12176</v>
      </c>
      <c r="P2076" s="4" t="s">
        <v>12177</v>
      </c>
      <c r="Q2076" s="4" t="s">
        <v>922</v>
      </c>
      <c r="R2076" s="4" t="s">
        <v>3021</v>
      </c>
      <c r="S2076" s="4" t="s">
        <v>2836</v>
      </c>
      <c r="T2076" s="4" t="s">
        <v>39306</v>
      </c>
    </row>
    <row r="2077" spans="1:20" x14ac:dyDescent="0.2">
      <c r="A2077" s="29">
        <v>19441088440</v>
      </c>
      <c r="B2077" s="4" t="s">
        <v>12121</v>
      </c>
      <c r="C2077" s="4" t="s">
        <v>12174</v>
      </c>
      <c r="D2077" s="4" t="s">
        <v>43836</v>
      </c>
      <c r="E2077" s="4" t="s">
        <v>71</v>
      </c>
      <c r="F2077" s="4" t="s">
        <v>12121</v>
      </c>
      <c r="G2077" s="4" t="s">
        <v>71</v>
      </c>
      <c r="H2077" s="4" t="s">
        <v>12121</v>
      </c>
      <c r="I2077" s="4" t="s">
        <v>22</v>
      </c>
      <c r="J2077" s="4" t="s">
        <v>12122</v>
      </c>
      <c r="K2077" s="4" t="s">
        <v>12123</v>
      </c>
      <c r="L2077" s="4" t="s">
        <v>8048</v>
      </c>
      <c r="M2077" s="4" t="s">
        <v>73</v>
      </c>
      <c r="N2077" s="4" t="s">
        <v>12178</v>
      </c>
      <c r="O2077" s="4" t="s">
        <v>12179</v>
      </c>
      <c r="P2077" s="4" t="s">
        <v>12180</v>
      </c>
      <c r="Q2077" s="4" t="s">
        <v>922</v>
      </c>
      <c r="R2077" s="4" t="s">
        <v>39306</v>
      </c>
      <c r="S2077" s="4" t="s">
        <v>39306</v>
      </c>
      <c r="T2077" s="4" t="s">
        <v>39306</v>
      </c>
    </row>
    <row r="2078" spans="1:20" x14ac:dyDescent="0.2">
      <c r="A2078" s="29">
        <v>19440719789</v>
      </c>
      <c r="B2078" s="4" t="s">
        <v>12124</v>
      </c>
      <c r="C2078" s="4" t="s">
        <v>12174</v>
      </c>
      <c r="D2078" s="4" t="s">
        <v>26997</v>
      </c>
      <c r="E2078" s="4" t="s">
        <v>71</v>
      </c>
      <c r="F2078" s="4" t="s">
        <v>12124</v>
      </c>
      <c r="G2078" s="4" t="s">
        <v>71</v>
      </c>
      <c r="H2078" s="4" t="s">
        <v>12124</v>
      </c>
      <c r="I2078" s="4" t="s">
        <v>22</v>
      </c>
      <c r="J2078" s="4" t="s">
        <v>443</v>
      </c>
      <c r="K2078" s="4" t="s">
        <v>12125</v>
      </c>
      <c r="L2078" s="4" t="s">
        <v>468</v>
      </c>
      <c r="M2078" s="4" t="s">
        <v>73</v>
      </c>
      <c r="N2078" s="4" t="s">
        <v>12181</v>
      </c>
      <c r="O2078" s="4" t="s">
        <v>12182</v>
      </c>
      <c r="P2078" s="4" t="s">
        <v>12183</v>
      </c>
      <c r="Q2078" s="4" t="s">
        <v>663</v>
      </c>
      <c r="R2078" s="4" t="s">
        <v>39306</v>
      </c>
      <c r="S2078" s="4" t="s">
        <v>39306</v>
      </c>
      <c r="T2078" s="4" t="s">
        <v>39306</v>
      </c>
    </row>
    <row r="2079" spans="1:20" x14ac:dyDescent="0.2">
      <c r="A2079" s="29">
        <v>19440719847</v>
      </c>
      <c r="B2079" s="4" t="s">
        <v>12126</v>
      </c>
      <c r="C2079" s="4" t="s">
        <v>12174</v>
      </c>
      <c r="D2079" s="4" t="s">
        <v>43837</v>
      </c>
      <c r="E2079" s="4" t="s">
        <v>71</v>
      </c>
      <c r="F2079" s="4" t="s">
        <v>12126</v>
      </c>
      <c r="G2079" s="4" t="s">
        <v>71</v>
      </c>
      <c r="H2079" s="4" t="s">
        <v>12126</v>
      </c>
      <c r="I2079" s="4" t="s">
        <v>22</v>
      </c>
      <c r="J2079" s="4" t="s">
        <v>500</v>
      </c>
      <c r="K2079" s="4" t="s">
        <v>12127</v>
      </c>
      <c r="L2079" s="4" t="s">
        <v>263</v>
      </c>
      <c r="M2079" s="4" t="s">
        <v>73</v>
      </c>
      <c r="N2079" s="4" t="s">
        <v>12184</v>
      </c>
      <c r="O2079" s="4" t="s">
        <v>12185</v>
      </c>
      <c r="P2079" s="4" t="s">
        <v>12186</v>
      </c>
      <c r="Q2079" s="4" t="s">
        <v>663</v>
      </c>
      <c r="R2079" s="4" t="s">
        <v>39306</v>
      </c>
      <c r="S2079" s="4" t="s">
        <v>39306</v>
      </c>
      <c r="T2079" s="4" t="s">
        <v>39306</v>
      </c>
    </row>
    <row r="2080" spans="1:20" x14ac:dyDescent="0.2">
      <c r="A2080" s="29">
        <v>19440719854</v>
      </c>
      <c r="B2080" s="4" t="s">
        <v>12128</v>
      </c>
      <c r="C2080" s="4" t="s">
        <v>12174</v>
      </c>
      <c r="D2080" s="4" t="s">
        <v>43838</v>
      </c>
      <c r="E2080" s="4" t="s">
        <v>71</v>
      </c>
      <c r="F2080" s="4" t="s">
        <v>12128</v>
      </c>
      <c r="G2080" s="4" t="s">
        <v>71</v>
      </c>
      <c r="H2080" s="4" t="s">
        <v>12128</v>
      </c>
      <c r="I2080" s="4" t="s">
        <v>22</v>
      </c>
      <c r="J2080" s="4" t="s">
        <v>3403</v>
      </c>
      <c r="K2080" s="4" t="s">
        <v>12129</v>
      </c>
      <c r="L2080" s="4" t="s">
        <v>1885</v>
      </c>
      <c r="M2080" s="4" t="s">
        <v>73</v>
      </c>
      <c r="N2080" s="4" t="s">
        <v>12187</v>
      </c>
      <c r="O2080" s="4" t="s">
        <v>12188</v>
      </c>
      <c r="P2080" s="4" t="s">
        <v>12189</v>
      </c>
      <c r="Q2080" s="4" t="s">
        <v>663</v>
      </c>
      <c r="R2080" s="4" t="s">
        <v>39306</v>
      </c>
      <c r="S2080" s="4" t="s">
        <v>39306</v>
      </c>
      <c r="T2080" s="4" t="s">
        <v>39306</v>
      </c>
    </row>
    <row r="2081" spans="1:20" x14ac:dyDescent="0.2">
      <c r="A2081" s="29">
        <v>19440719045</v>
      </c>
      <c r="B2081" s="4" t="s">
        <v>12130</v>
      </c>
      <c r="C2081" s="4" t="s">
        <v>12174</v>
      </c>
      <c r="D2081" s="4" t="s">
        <v>43839</v>
      </c>
      <c r="E2081" s="4" t="s">
        <v>71</v>
      </c>
      <c r="F2081" s="4" t="s">
        <v>12130</v>
      </c>
      <c r="G2081" s="4" t="s">
        <v>71</v>
      </c>
      <c r="H2081" s="4" t="s">
        <v>12130</v>
      </c>
      <c r="I2081" s="4" t="s">
        <v>22</v>
      </c>
      <c r="J2081" s="4" t="s">
        <v>10437</v>
      </c>
      <c r="K2081" s="4" t="s">
        <v>12131</v>
      </c>
      <c r="L2081" s="4" t="s">
        <v>1885</v>
      </c>
      <c r="M2081" s="4" t="s">
        <v>73</v>
      </c>
      <c r="N2081" s="4" t="s">
        <v>12190</v>
      </c>
      <c r="O2081" s="4" t="s">
        <v>12191</v>
      </c>
      <c r="P2081" s="4" t="s">
        <v>12192</v>
      </c>
      <c r="Q2081" s="4" t="s">
        <v>663</v>
      </c>
      <c r="R2081" s="4" t="s">
        <v>39306</v>
      </c>
      <c r="S2081" s="4" t="s">
        <v>39306</v>
      </c>
      <c r="T2081" s="4" t="s">
        <v>39306</v>
      </c>
    </row>
    <row r="2082" spans="1:20" x14ac:dyDescent="0.2">
      <c r="A2082" s="29">
        <v>19441088192</v>
      </c>
      <c r="B2082" s="4" t="s">
        <v>12132</v>
      </c>
      <c r="C2082" s="4" t="s">
        <v>12193</v>
      </c>
      <c r="D2082" s="4" t="s">
        <v>30318</v>
      </c>
      <c r="E2082" s="4" t="s">
        <v>2835</v>
      </c>
      <c r="F2082" s="4" t="s">
        <v>33584</v>
      </c>
      <c r="G2082" s="4" t="s">
        <v>3020</v>
      </c>
      <c r="H2082" s="4" t="s">
        <v>33586</v>
      </c>
      <c r="I2082" s="4" t="s">
        <v>22</v>
      </c>
      <c r="J2082" s="4" t="s">
        <v>10648</v>
      </c>
      <c r="K2082" s="4" t="s">
        <v>10649</v>
      </c>
      <c r="L2082" s="4" t="s">
        <v>308</v>
      </c>
      <c r="M2082" s="4" t="s">
        <v>73</v>
      </c>
      <c r="N2082" s="4" t="s">
        <v>12194</v>
      </c>
      <c r="O2082" s="4" t="s">
        <v>12195</v>
      </c>
      <c r="P2082" s="4" t="s">
        <v>12196</v>
      </c>
      <c r="Q2082" s="4" t="s">
        <v>922</v>
      </c>
      <c r="R2082" s="4" t="s">
        <v>3021</v>
      </c>
      <c r="S2082" s="4" t="s">
        <v>2836</v>
      </c>
      <c r="T2082" s="4" t="s">
        <v>39306</v>
      </c>
    </row>
    <row r="2083" spans="1:20" x14ac:dyDescent="0.2">
      <c r="A2083" s="29">
        <v>19441088457</v>
      </c>
      <c r="B2083" s="4" t="s">
        <v>12133</v>
      </c>
      <c r="C2083" s="4" t="s">
        <v>12193</v>
      </c>
      <c r="D2083" s="4" t="s">
        <v>40227</v>
      </c>
      <c r="E2083" s="4" t="s">
        <v>2835</v>
      </c>
      <c r="F2083" s="4" t="s">
        <v>33584</v>
      </c>
      <c r="G2083" s="4" t="s">
        <v>3020</v>
      </c>
      <c r="H2083" s="4" t="s">
        <v>33586</v>
      </c>
      <c r="I2083" s="4" t="s">
        <v>22</v>
      </c>
      <c r="J2083" s="4" t="s">
        <v>10648</v>
      </c>
      <c r="K2083" s="4" t="s">
        <v>10649</v>
      </c>
      <c r="L2083" s="4" t="s">
        <v>308</v>
      </c>
      <c r="M2083" s="4" t="s">
        <v>73</v>
      </c>
      <c r="N2083" s="4" t="s">
        <v>12197</v>
      </c>
      <c r="O2083" s="4" t="s">
        <v>12198</v>
      </c>
      <c r="P2083" s="4" t="s">
        <v>12199</v>
      </c>
      <c r="Q2083" s="4" t="s">
        <v>922</v>
      </c>
      <c r="R2083" s="4" t="s">
        <v>3021</v>
      </c>
      <c r="S2083" s="4" t="s">
        <v>2836</v>
      </c>
      <c r="T2083" s="4" t="s">
        <v>39306</v>
      </c>
    </row>
    <row r="2084" spans="1:20" x14ac:dyDescent="0.2">
      <c r="A2084" s="29">
        <v>19440719086</v>
      </c>
      <c r="B2084" s="4" t="s">
        <v>12134</v>
      </c>
      <c r="C2084" s="4" t="s">
        <v>12193</v>
      </c>
      <c r="D2084" s="4" t="s">
        <v>17214</v>
      </c>
      <c r="E2084" s="4" t="s">
        <v>2835</v>
      </c>
      <c r="F2084" s="4" t="s">
        <v>22906</v>
      </c>
      <c r="G2084" s="4" t="s">
        <v>3020</v>
      </c>
      <c r="H2084" s="4" t="s">
        <v>22906</v>
      </c>
      <c r="I2084" s="4" t="s">
        <v>22</v>
      </c>
      <c r="J2084" s="4" t="s">
        <v>12135</v>
      </c>
      <c r="K2084" s="4" t="s">
        <v>12136</v>
      </c>
      <c r="L2084" s="4" t="s">
        <v>229</v>
      </c>
      <c r="M2084" s="4" t="s">
        <v>73</v>
      </c>
      <c r="N2084" s="4" t="s">
        <v>1966</v>
      </c>
      <c r="O2084" s="4" t="s">
        <v>12200</v>
      </c>
      <c r="P2084" s="4" t="s">
        <v>12201</v>
      </c>
      <c r="Q2084" s="4" t="s">
        <v>663</v>
      </c>
      <c r="R2084" s="4" t="s">
        <v>3021</v>
      </c>
      <c r="S2084" s="4" t="s">
        <v>2836</v>
      </c>
      <c r="T2084" s="4" t="s">
        <v>39306</v>
      </c>
    </row>
    <row r="2085" spans="1:20" x14ac:dyDescent="0.2">
      <c r="A2085" s="29">
        <v>19441088432</v>
      </c>
      <c r="B2085" s="4" t="s">
        <v>12137</v>
      </c>
      <c r="C2085" s="4" t="s">
        <v>12193</v>
      </c>
      <c r="D2085" s="4" t="s">
        <v>43840</v>
      </c>
      <c r="E2085" s="4" t="s">
        <v>71</v>
      </c>
      <c r="F2085" s="4" t="s">
        <v>12137</v>
      </c>
      <c r="G2085" s="4" t="s">
        <v>71</v>
      </c>
      <c r="H2085" s="4" t="s">
        <v>12137</v>
      </c>
      <c r="I2085" s="4" t="s">
        <v>22</v>
      </c>
      <c r="J2085" s="4" t="s">
        <v>12138</v>
      </c>
      <c r="K2085" s="4" t="s">
        <v>12139</v>
      </c>
      <c r="L2085" s="4" t="s">
        <v>11662</v>
      </c>
      <c r="M2085" s="4" t="s">
        <v>73</v>
      </c>
      <c r="N2085" s="4" t="s">
        <v>12202</v>
      </c>
      <c r="O2085" s="4" t="s">
        <v>12203</v>
      </c>
      <c r="P2085" s="4" t="s">
        <v>12204</v>
      </c>
      <c r="Q2085" s="4" t="s">
        <v>922</v>
      </c>
      <c r="R2085" s="4" t="s">
        <v>39306</v>
      </c>
      <c r="S2085" s="4" t="s">
        <v>39306</v>
      </c>
      <c r="T2085" s="4" t="s">
        <v>39306</v>
      </c>
    </row>
    <row r="2086" spans="1:20" x14ac:dyDescent="0.2">
      <c r="A2086" s="29">
        <v>19440719128</v>
      </c>
      <c r="B2086" s="4" t="s">
        <v>12140</v>
      </c>
      <c r="C2086" s="4" t="s">
        <v>12193</v>
      </c>
      <c r="D2086" s="4" t="s">
        <v>43841</v>
      </c>
      <c r="E2086" s="4" t="s">
        <v>71</v>
      </c>
      <c r="F2086" s="4" t="s">
        <v>12140</v>
      </c>
      <c r="G2086" s="4" t="s">
        <v>71</v>
      </c>
      <c r="H2086" s="4" t="s">
        <v>12140</v>
      </c>
      <c r="I2086" s="4" t="s">
        <v>22</v>
      </c>
      <c r="J2086" s="4" t="s">
        <v>123</v>
      </c>
      <c r="K2086" s="4" t="s">
        <v>12141</v>
      </c>
      <c r="L2086" s="4" t="s">
        <v>1288</v>
      </c>
      <c r="M2086" s="4" t="s">
        <v>73</v>
      </c>
      <c r="N2086" s="4" t="s">
        <v>12205</v>
      </c>
      <c r="O2086" s="4" t="s">
        <v>12206</v>
      </c>
      <c r="P2086" s="4" t="s">
        <v>12207</v>
      </c>
      <c r="Q2086" s="4" t="s">
        <v>663</v>
      </c>
      <c r="R2086" s="4" t="s">
        <v>39306</v>
      </c>
      <c r="S2086" s="4" t="s">
        <v>39306</v>
      </c>
      <c r="T2086" s="4" t="s">
        <v>39306</v>
      </c>
    </row>
    <row r="2087" spans="1:20" x14ac:dyDescent="0.2">
      <c r="A2087" s="29">
        <v>19440719201</v>
      </c>
      <c r="B2087" s="4" t="s">
        <v>12142</v>
      </c>
      <c r="C2087" s="4" t="s">
        <v>12193</v>
      </c>
      <c r="D2087" s="4" t="s">
        <v>38596</v>
      </c>
      <c r="E2087" s="4" t="s">
        <v>71</v>
      </c>
      <c r="F2087" s="4" t="s">
        <v>12142</v>
      </c>
      <c r="G2087" s="4" t="s">
        <v>71</v>
      </c>
      <c r="H2087" s="4" t="s">
        <v>12142</v>
      </c>
      <c r="I2087" s="4" t="s">
        <v>22</v>
      </c>
      <c r="J2087" s="4" t="s">
        <v>12143</v>
      </c>
      <c r="K2087" s="4" t="s">
        <v>12144</v>
      </c>
      <c r="L2087" s="4" t="s">
        <v>1072</v>
      </c>
      <c r="M2087" s="4" t="s">
        <v>73</v>
      </c>
      <c r="N2087" s="4" t="s">
        <v>12208</v>
      </c>
      <c r="O2087" s="4" t="s">
        <v>12209</v>
      </c>
      <c r="P2087" s="4" t="s">
        <v>12210</v>
      </c>
      <c r="Q2087" s="4" t="s">
        <v>663</v>
      </c>
      <c r="R2087" s="4" t="s">
        <v>39306</v>
      </c>
      <c r="S2087" s="4" t="s">
        <v>39306</v>
      </c>
      <c r="T2087" s="4" t="s">
        <v>39306</v>
      </c>
    </row>
    <row r="2088" spans="1:20" x14ac:dyDescent="0.2">
      <c r="A2088" s="29">
        <v>19440719169</v>
      </c>
      <c r="B2088" s="4" t="s">
        <v>12145</v>
      </c>
      <c r="C2088" s="4" t="s">
        <v>12193</v>
      </c>
      <c r="D2088" s="4" t="s">
        <v>13559</v>
      </c>
      <c r="E2088" s="4" t="s">
        <v>2835</v>
      </c>
      <c r="F2088" s="4" t="s">
        <v>31625</v>
      </c>
      <c r="G2088" s="4" t="s">
        <v>2835</v>
      </c>
      <c r="H2088" s="4" t="s">
        <v>31625</v>
      </c>
      <c r="I2088" s="4" t="s">
        <v>22</v>
      </c>
      <c r="J2088" s="4" t="s">
        <v>12146</v>
      </c>
      <c r="K2088" s="4" t="s">
        <v>12147</v>
      </c>
      <c r="L2088" s="4" t="s">
        <v>8048</v>
      </c>
      <c r="M2088" s="4" t="s">
        <v>73</v>
      </c>
      <c r="N2088" s="4" t="s">
        <v>12211</v>
      </c>
      <c r="O2088" s="4" t="s">
        <v>12212</v>
      </c>
      <c r="P2088" s="4" t="s">
        <v>12213</v>
      </c>
      <c r="Q2088" s="4" t="s">
        <v>663</v>
      </c>
      <c r="R2088" s="4" t="s">
        <v>2836</v>
      </c>
      <c r="S2088" s="4" t="s">
        <v>2836</v>
      </c>
      <c r="T2088" s="4" t="s">
        <v>39306</v>
      </c>
    </row>
    <row r="2089" spans="1:20" x14ac:dyDescent="0.2">
      <c r="A2089" s="29">
        <v>19440719284</v>
      </c>
      <c r="B2089" s="4" t="s">
        <v>12148</v>
      </c>
      <c r="C2089" s="4" t="s">
        <v>12214</v>
      </c>
      <c r="D2089" s="4" t="s">
        <v>13560</v>
      </c>
      <c r="E2089" s="4" t="s">
        <v>71</v>
      </c>
      <c r="F2089" s="4" t="s">
        <v>12148</v>
      </c>
      <c r="G2089" s="4" t="s">
        <v>71</v>
      </c>
      <c r="H2089" s="4" t="s">
        <v>12148</v>
      </c>
      <c r="I2089" s="4" t="s">
        <v>22</v>
      </c>
      <c r="J2089" s="4" t="s">
        <v>1501</v>
      </c>
      <c r="K2089" s="4" t="s">
        <v>12149</v>
      </c>
      <c r="L2089" s="4" t="s">
        <v>1288</v>
      </c>
      <c r="M2089" s="4" t="s">
        <v>73</v>
      </c>
      <c r="N2089" s="4" t="s">
        <v>12215</v>
      </c>
      <c r="O2089" s="4" t="s">
        <v>12216</v>
      </c>
      <c r="P2089" s="4" t="s">
        <v>12217</v>
      </c>
      <c r="Q2089" s="4" t="s">
        <v>663</v>
      </c>
      <c r="R2089" s="4" t="s">
        <v>39306</v>
      </c>
      <c r="S2089" s="4" t="s">
        <v>39306</v>
      </c>
      <c r="T2089" s="4" t="s">
        <v>39306</v>
      </c>
    </row>
    <row r="2090" spans="1:20" x14ac:dyDescent="0.2">
      <c r="A2090" s="29">
        <v>19241020536</v>
      </c>
      <c r="B2090" s="4" t="s">
        <v>12150</v>
      </c>
      <c r="C2090" s="4" t="s">
        <v>12214</v>
      </c>
      <c r="D2090" s="4" t="s">
        <v>23553</v>
      </c>
      <c r="E2090" s="4" t="s">
        <v>2835</v>
      </c>
      <c r="F2090" s="4" t="s">
        <v>38101</v>
      </c>
      <c r="G2090" s="4" t="s">
        <v>3020</v>
      </c>
      <c r="H2090" s="4" t="s">
        <v>38102</v>
      </c>
      <c r="I2090" s="4" t="s">
        <v>22</v>
      </c>
      <c r="J2090" s="4" t="s">
        <v>2304</v>
      </c>
      <c r="K2090" s="4" t="s">
        <v>12151</v>
      </c>
      <c r="L2090" s="4" t="s">
        <v>293</v>
      </c>
      <c r="M2090" s="4" t="s">
        <v>73</v>
      </c>
      <c r="N2090" s="4" t="s">
        <v>12218</v>
      </c>
      <c r="O2090" s="4" t="s">
        <v>12219</v>
      </c>
      <c r="P2090" s="4" t="s">
        <v>12220</v>
      </c>
      <c r="Q2090" s="4" t="s">
        <v>5385</v>
      </c>
      <c r="R2090" s="4" t="s">
        <v>3021</v>
      </c>
      <c r="S2090" s="4" t="s">
        <v>2836</v>
      </c>
      <c r="T2090" s="4" t="s">
        <v>39306</v>
      </c>
    </row>
    <row r="2091" spans="1:20" x14ac:dyDescent="0.2">
      <c r="A2091" s="29">
        <v>19441088283</v>
      </c>
      <c r="B2091" s="4" t="s">
        <v>12221</v>
      </c>
      <c r="C2091" s="4" t="s">
        <v>12296</v>
      </c>
      <c r="D2091" s="4" t="s">
        <v>25363</v>
      </c>
      <c r="E2091" s="4" t="s">
        <v>2835</v>
      </c>
      <c r="F2091" s="4" t="s">
        <v>31815</v>
      </c>
      <c r="G2091" s="4" t="s">
        <v>3020</v>
      </c>
      <c r="H2091" s="4" t="s">
        <v>31815</v>
      </c>
      <c r="I2091" s="4" t="s">
        <v>22</v>
      </c>
      <c r="J2091" s="4" t="s">
        <v>2029</v>
      </c>
      <c r="K2091" s="4" t="s">
        <v>12120</v>
      </c>
      <c r="L2091" s="4" t="s">
        <v>253</v>
      </c>
      <c r="M2091" s="4" t="s">
        <v>73</v>
      </c>
      <c r="N2091" s="4" t="s">
        <v>12297</v>
      </c>
      <c r="O2091" s="4" t="s">
        <v>12298</v>
      </c>
      <c r="P2091" s="4" t="s">
        <v>12299</v>
      </c>
      <c r="Q2091" s="4" t="s">
        <v>922</v>
      </c>
      <c r="R2091" s="4" t="s">
        <v>3021</v>
      </c>
      <c r="S2091" s="4" t="s">
        <v>2836</v>
      </c>
      <c r="T2091" s="4" t="s">
        <v>39306</v>
      </c>
    </row>
    <row r="2092" spans="1:20" x14ac:dyDescent="0.2">
      <c r="A2092" s="29">
        <v>19441088093</v>
      </c>
      <c r="B2092" s="4" t="s">
        <v>12222</v>
      </c>
      <c r="C2092" s="4" t="s">
        <v>12296</v>
      </c>
      <c r="D2092" s="4" t="s">
        <v>15526</v>
      </c>
      <c r="E2092" s="4" t="s">
        <v>2835</v>
      </c>
      <c r="F2092" s="4" t="s">
        <v>21269</v>
      </c>
      <c r="G2092" s="4" t="s">
        <v>3020</v>
      </c>
      <c r="H2092" s="4" t="s">
        <v>21270</v>
      </c>
      <c r="I2092" s="4" t="s">
        <v>22</v>
      </c>
      <c r="J2092" s="4" t="s">
        <v>1055</v>
      </c>
      <c r="K2092" s="4" t="s">
        <v>12223</v>
      </c>
      <c r="L2092" s="4" t="s">
        <v>276</v>
      </c>
      <c r="M2092" s="4" t="s">
        <v>73</v>
      </c>
      <c r="N2092" s="4" t="s">
        <v>12300</v>
      </c>
      <c r="O2092" s="4" t="s">
        <v>12301</v>
      </c>
      <c r="P2092" s="4" t="s">
        <v>12302</v>
      </c>
      <c r="Q2092" s="4" t="s">
        <v>922</v>
      </c>
      <c r="R2092" s="4" t="s">
        <v>3021</v>
      </c>
      <c r="S2092" s="4" t="s">
        <v>2836</v>
      </c>
      <c r="T2092" s="4" t="s">
        <v>39306</v>
      </c>
    </row>
    <row r="2093" spans="1:20" x14ac:dyDescent="0.2">
      <c r="A2093" s="29">
        <v>19440719243</v>
      </c>
      <c r="B2093" s="4" t="s">
        <v>12224</v>
      </c>
      <c r="C2093" s="4" t="s">
        <v>12296</v>
      </c>
      <c r="D2093" s="4" t="s">
        <v>43842</v>
      </c>
      <c r="E2093" s="4" t="s">
        <v>71</v>
      </c>
      <c r="F2093" s="4" t="s">
        <v>12224</v>
      </c>
      <c r="G2093" s="4" t="s">
        <v>71</v>
      </c>
      <c r="H2093" s="4" t="s">
        <v>12224</v>
      </c>
      <c r="I2093" s="4" t="s">
        <v>22</v>
      </c>
      <c r="J2093" s="4" t="s">
        <v>12225</v>
      </c>
      <c r="K2093" s="4" t="s">
        <v>12226</v>
      </c>
      <c r="L2093" s="4" t="s">
        <v>1288</v>
      </c>
      <c r="M2093" s="4" t="s">
        <v>73</v>
      </c>
      <c r="N2093" s="4" t="s">
        <v>12303</v>
      </c>
      <c r="O2093" s="4" t="s">
        <v>12304</v>
      </c>
      <c r="P2093" s="4" t="s">
        <v>12305</v>
      </c>
      <c r="Q2093" s="4" t="s">
        <v>663</v>
      </c>
      <c r="R2093" s="4" t="s">
        <v>39306</v>
      </c>
      <c r="S2093" s="4" t="s">
        <v>39306</v>
      </c>
      <c r="T2093" s="4" t="s">
        <v>39306</v>
      </c>
    </row>
    <row r="2094" spans="1:20" x14ac:dyDescent="0.2">
      <c r="A2094" s="29">
        <v>19440719409</v>
      </c>
      <c r="B2094" s="4" t="s">
        <v>12227</v>
      </c>
      <c r="C2094" s="4" t="s">
        <v>12296</v>
      </c>
      <c r="D2094" s="4" t="s">
        <v>43843</v>
      </c>
      <c r="E2094" s="4" t="s">
        <v>71</v>
      </c>
      <c r="F2094" s="4" t="s">
        <v>12227</v>
      </c>
      <c r="G2094" s="4" t="s">
        <v>71</v>
      </c>
      <c r="H2094" s="4" t="s">
        <v>12227</v>
      </c>
      <c r="I2094" s="4" t="s">
        <v>22</v>
      </c>
      <c r="J2094" s="4" t="s">
        <v>10443</v>
      </c>
      <c r="K2094" s="4" t="s">
        <v>12228</v>
      </c>
      <c r="L2094" s="4" t="s">
        <v>1885</v>
      </c>
      <c r="M2094" s="4" t="s">
        <v>73</v>
      </c>
      <c r="N2094" s="4" t="s">
        <v>12306</v>
      </c>
      <c r="O2094" s="4" t="s">
        <v>12307</v>
      </c>
      <c r="P2094" s="4" t="s">
        <v>12308</v>
      </c>
      <c r="Q2094" s="4" t="s">
        <v>663</v>
      </c>
      <c r="R2094" s="4" t="s">
        <v>39306</v>
      </c>
      <c r="S2094" s="4" t="s">
        <v>39306</v>
      </c>
      <c r="T2094" s="4" t="s">
        <v>39306</v>
      </c>
    </row>
    <row r="2095" spans="1:20" x14ac:dyDescent="0.2">
      <c r="A2095" s="29">
        <v>19241020205</v>
      </c>
      <c r="B2095" s="4" t="s">
        <v>12229</v>
      </c>
      <c r="C2095" s="4" t="s">
        <v>12296</v>
      </c>
      <c r="D2095" s="4" t="s">
        <v>43844</v>
      </c>
      <c r="E2095" s="4" t="s">
        <v>71</v>
      </c>
      <c r="F2095" s="4" t="s">
        <v>12229</v>
      </c>
      <c r="G2095" s="4" t="s">
        <v>71</v>
      </c>
      <c r="H2095" s="4" t="s">
        <v>12229</v>
      </c>
      <c r="I2095" s="4" t="s">
        <v>22</v>
      </c>
      <c r="J2095" s="4" t="s">
        <v>3675</v>
      </c>
      <c r="K2095" s="4" t="s">
        <v>12230</v>
      </c>
      <c r="L2095" s="4" t="s">
        <v>72</v>
      </c>
      <c r="M2095" s="4" t="s">
        <v>73</v>
      </c>
      <c r="N2095" s="4" t="s">
        <v>12309</v>
      </c>
      <c r="O2095" s="4" t="s">
        <v>12310</v>
      </c>
      <c r="P2095" s="4" t="s">
        <v>12311</v>
      </c>
      <c r="Q2095" s="4" t="s">
        <v>5385</v>
      </c>
      <c r="R2095" s="4" t="s">
        <v>39306</v>
      </c>
      <c r="S2095" s="4" t="s">
        <v>39306</v>
      </c>
      <c r="T2095" s="4" t="s">
        <v>39306</v>
      </c>
    </row>
    <row r="2096" spans="1:20" x14ac:dyDescent="0.2">
      <c r="A2096" s="29">
        <v>19440719441</v>
      </c>
      <c r="B2096" s="4" t="s">
        <v>12231</v>
      </c>
      <c r="C2096" s="4" t="s">
        <v>12296</v>
      </c>
      <c r="D2096" s="4" t="s">
        <v>43845</v>
      </c>
      <c r="E2096" s="4" t="s">
        <v>71</v>
      </c>
      <c r="F2096" s="4" t="s">
        <v>12231</v>
      </c>
      <c r="G2096" s="4" t="s">
        <v>71</v>
      </c>
      <c r="H2096" s="4" t="s">
        <v>12231</v>
      </c>
      <c r="I2096" s="4" t="s">
        <v>22</v>
      </c>
      <c r="J2096" s="4" t="s">
        <v>123</v>
      </c>
      <c r="K2096" s="4" t="s">
        <v>12232</v>
      </c>
      <c r="L2096" s="4" t="s">
        <v>267</v>
      </c>
      <c r="M2096" s="4" t="s">
        <v>73</v>
      </c>
      <c r="N2096" s="4" t="s">
        <v>12312</v>
      </c>
      <c r="O2096" s="4" t="s">
        <v>12313</v>
      </c>
      <c r="P2096" s="4" t="s">
        <v>12314</v>
      </c>
      <c r="Q2096" s="4" t="s">
        <v>663</v>
      </c>
      <c r="R2096" s="4" t="s">
        <v>39306</v>
      </c>
      <c r="S2096" s="4" t="s">
        <v>39306</v>
      </c>
      <c r="T2096" s="4" t="s">
        <v>39306</v>
      </c>
    </row>
    <row r="2097" spans="1:20" x14ac:dyDescent="0.2">
      <c r="A2097" s="29">
        <v>19440719490</v>
      </c>
      <c r="B2097" s="4" t="s">
        <v>12233</v>
      </c>
      <c r="C2097" s="4" t="s">
        <v>12296</v>
      </c>
      <c r="D2097" s="4" t="s">
        <v>43846</v>
      </c>
      <c r="E2097" s="4" t="s">
        <v>71</v>
      </c>
      <c r="F2097" s="4" t="s">
        <v>12233</v>
      </c>
      <c r="G2097" s="4" t="s">
        <v>71</v>
      </c>
      <c r="H2097" s="4" t="s">
        <v>12233</v>
      </c>
      <c r="I2097" s="4" t="s">
        <v>22</v>
      </c>
      <c r="J2097" s="4" t="s">
        <v>12234</v>
      </c>
      <c r="K2097" s="4" t="s">
        <v>12235</v>
      </c>
      <c r="L2097" s="4" t="s">
        <v>1072</v>
      </c>
      <c r="M2097" s="4" t="s">
        <v>73</v>
      </c>
      <c r="N2097" s="4" t="s">
        <v>12315</v>
      </c>
      <c r="O2097" s="4" t="s">
        <v>12316</v>
      </c>
      <c r="P2097" s="4" t="s">
        <v>12317</v>
      </c>
      <c r="Q2097" s="4" t="s">
        <v>663</v>
      </c>
      <c r="R2097" s="4" t="s">
        <v>39306</v>
      </c>
      <c r="S2097" s="4" t="s">
        <v>39306</v>
      </c>
      <c r="T2097" s="4" t="s">
        <v>39306</v>
      </c>
    </row>
    <row r="2098" spans="1:20" x14ac:dyDescent="0.2">
      <c r="A2098" s="29">
        <v>19440719482</v>
      </c>
      <c r="B2098" s="4" t="s">
        <v>12236</v>
      </c>
      <c r="C2098" s="4" t="s">
        <v>12296</v>
      </c>
      <c r="D2098" s="4" t="s">
        <v>26998</v>
      </c>
      <c r="E2098" s="4" t="s">
        <v>71</v>
      </c>
      <c r="F2098" s="4" t="s">
        <v>12236</v>
      </c>
      <c r="G2098" s="4" t="s">
        <v>71</v>
      </c>
      <c r="H2098" s="4" t="s">
        <v>12236</v>
      </c>
      <c r="I2098" s="4" t="s">
        <v>22</v>
      </c>
      <c r="J2098" s="4" t="s">
        <v>12237</v>
      </c>
      <c r="K2098" s="4" t="s">
        <v>12238</v>
      </c>
      <c r="L2098" s="4" t="s">
        <v>249</v>
      </c>
      <c r="M2098" s="4" t="s">
        <v>73</v>
      </c>
      <c r="N2098" s="4" t="s">
        <v>12318</v>
      </c>
      <c r="O2098" s="4" t="s">
        <v>12319</v>
      </c>
      <c r="P2098" s="4" t="s">
        <v>12320</v>
      </c>
      <c r="Q2098" s="4" t="s">
        <v>663</v>
      </c>
      <c r="R2098" s="4" t="s">
        <v>39306</v>
      </c>
      <c r="S2098" s="4" t="s">
        <v>39306</v>
      </c>
      <c r="T2098" s="4" t="s">
        <v>39306</v>
      </c>
    </row>
    <row r="2099" spans="1:20" x14ac:dyDescent="0.2">
      <c r="A2099" s="29">
        <v>19441088127</v>
      </c>
      <c r="B2099" s="4" t="s">
        <v>12239</v>
      </c>
      <c r="C2099" s="4" t="s">
        <v>12296</v>
      </c>
      <c r="D2099" s="4" t="s">
        <v>43847</v>
      </c>
      <c r="E2099" s="4" t="s">
        <v>71</v>
      </c>
      <c r="F2099" s="4" t="s">
        <v>12239</v>
      </c>
      <c r="G2099" s="4" t="s">
        <v>71</v>
      </c>
      <c r="H2099" s="4" t="s">
        <v>12239</v>
      </c>
      <c r="I2099" s="4" t="s">
        <v>22</v>
      </c>
      <c r="J2099" s="4" t="s">
        <v>12240</v>
      </c>
      <c r="K2099" s="4" t="s">
        <v>12241</v>
      </c>
      <c r="L2099" s="4" t="s">
        <v>8048</v>
      </c>
      <c r="M2099" s="4" t="s">
        <v>73</v>
      </c>
      <c r="N2099" s="4" t="s">
        <v>12321</v>
      </c>
      <c r="O2099" s="4" t="s">
        <v>12322</v>
      </c>
      <c r="P2099" s="4" t="s">
        <v>12323</v>
      </c>
      <c r="Q2099" s="4" t="s">
        <v>922</v>
      </c>
      <c r="R2099" s="4" t="s">
        <v>39306</v>
      </c>
      <c r="S2099" s="4" t="s">
        <v>39306</v>
      </c>
      <c r="T2099" s="4" t="s">
        <v>39306</v>
      </c>
    </row>
    <row r="2100" spans="1:20" x14ac:dyDescent="0.2">
      <c r="A2100" s="29">
        <v>19440719334</v>
      </c>
      <c r="B2100" s="4" t="s">
        <v>12242</v>
      </c>
      <c r="C2100" s="4" t="s">
        <v>12324</v>
      </c>
      <c r="D2100" s="4" t="s">
        <v>17215</v>
      </c>
      <c r="E2100" s="4" t="s">
        <v>71</v>
      </c>
      <c r="F2100" s="4" t="s">
        <v>12242</v>
      </c>
      <c r="G2100" s="4" t="s">
        <v>71</v>
      </c>
      <c r="H2100" s="4" t="s">
        <v>12242</v>
      </c>
      <c r="I2100" s="4" t="s">
        <v>22</v>
      </c>
      <c r="J2100" s="4" t="s">
        <v>12243</v>
      </c>
      <c r="K2100" s="4" t="s">
        <v>12244</v>
      </c>
      <c r="L2100" s="4" t="s">
        <v>7436</v>
      </c>
      <c r="M2100" s="4" t="s">
        <v>73</v>
      </c>
      <c r="N2100" s="4" t="s">
        <v>12325</v>
      </c>
      <c r="O2100" s="4" t="s">
        <v>12326</v>
      </c>
      <c r="P2100" s="4" t="s">
        <v>12327</v>
      </c>
      <c r="Q2100" s="4" t="s">
        <v>663</v>
      </c>
      <c r="R2100" s="4" t="s">
        <v>39306</v>
      </c>
      <c r="S2100" s="4" t="s">
        <v>39306</v>
      </c>
      <c r="T2100" s="4" t="s">
        <v>39306</v>
      </c>
    </row>
    <row r="2101" spans="1:20" x14ac:dyDescent="0.2">
      <c r="A2101" s="29">
        <v>19440719292</v>
      </c>
      <c r="B2101" s="4" t="s">
        <v>12245</v>
      </c>
      <c r="C2101" s="4" t="s">
        <v>12324</v>
      </c>
      <c r="D2101" s="4" t="s">
        <v>25364</v>
      </c>
      <c r="E2101" s="4" t="s">
        <v>71</v>
      </c>
      <c r="F2101" s="4" t="s">
        <v>12245</v>
      </c>
      <c r="G2101" s="4" t="s">
        <v>71</v>
      </c>
      <c r="H2101" s="4" t="s">
        <v>12245</v>
      </c>
      <c r="I2101" s="4" t="s">
        <v>22</v>
      </c>
      <c r="J2101" s="4" t="s">
        <v>4938</v>
      </c>
      <c r="K2101" s="4" t="s">
        <v>12246</v>
      </c>
      <c r="L2101" s="4" t="s">
        <v>468</v>
      </c>
      <c r="M2101" s="4" t="s">
        <v>73</v>
      </c>
      <c r="N2101" s="4" t="s">
        <v>12328</v>
      </c>
      <c r="O2101" s="4" t="s">
        <v>12329</v>
      </c>
      <c r="P2101" s="4" t="s">
        <v>12330</v>
      </c>
      <c r="Q2101" s="4" t="s">
        <v>663</v>
      </c>
      <c r="R2101" s="4" t="s">
        <v>39306</v>
      </c>
      <c r="S2101" s="4" t="s">
        <v>39306</v>
      </c>
      <c r="T2101" s="4" t="s">
        <v>39306</v>
      </c>
    </row>
    <row r="2102" spans="1:20" x14ac:dyDescent="0.2">
      <c r="A2102" s="29">
        <v>19241020544</v>
      </c>
      <c r="B2102" s="4" t="s">
        <v>12247</v>
      </c>
      <c r="C2102" s="4" t="s">
        <v>12324</v>
      </c>
      <c r="D2102" s="4" t="s">
        <v>30319</v>
      </c>
      <c r="E2102" s="4" t="s">
        <v>2835</v>
      </c>
      <c r="F2102" s="4" t="s">
        <v>21269</v>
      </c>
      <c r="G2102" s="4" t="s">
        <v>3020</v>
      </c>
      <c r="H2102" s="4" t="s">
        <v>21270</v>
      </c>
      <c r="I2102" s="4" t="s">
        <v>22</v>
      </c>
      <c r="J2102" s="4" t="s">
        <v>452</v>
      </c>
      <c r="K2102" s="4" t="s">
        <v>12248</v>
      </c>
      <c r="L2102" s="4" t="s">
        <v>276</v>
      </c>
      <c r="M2102" s="4" t="s">
        <v>73</v>
      </c>
      <c r="N2102" s="4" t="s">
        <v>12331</v>
      </c>
      <c r="O2102" s="4" t="s">
        <v>12332</v>
      </c>
      <c r="P2102" s="4" t="s">
        <v>12333</v>
      </c>
      <c r="Q2102" s="4" t="s">
        <v>5385</v>
      </c>
      <c r="R2102" s="4" t="s">
        <v>3021</v>
      </c>
      <c r="S2102" s="4" t="s">
        <v>2836</v>
      </c>
      <c r="T2102" s="4" t="s">
        <v>39306</v>
      </c>
    </row>
    <row r="2103" spans="1:20" x14ac:dyDescent="0.2">
      <c r="A2103" s="29">
        <v>19440719250</v>
      </c>
      <c r="B2103" s="4" t="s">
        <v>12249</v>
      </c>
      <c r="C2103" s="4" t="s">
        <v>12324</v>
      </c>
      <c r="D2103" s="4" t="s">
        <v>43848</v>
      </c>
      <c r="E2103" s="4" t="s">
        <v>71</v>
      </c>
      <c r="F2103" s="4" t="s">
        <v>12249</v>
      </c>
      <c r="G2103" s="4" t="s">
        <v>71</v>
      </c>
      <c r="H2103" s="4" t="s">
        <v>12249</v>
      </c>
      <c r="I2103" s="4" t="s">
        <v>22</v>
      </c>
      <c r="J2103" s="4" t="s">
        <v>12250</v>
      </c>
      <c r="K2103" s="4" t="s">
        <v>12251</v>
      </c>
      <c r="L2103" s="4" t="s">
        <v>263</v>
      </c>
      <c r="M2103" s="4" t="s">
        <v>73</v>
      </c>
      <c r="N2103" s="4" t="s">
        <v>12334</v>
      </c>
      <c r="O2103" s="4" t="s">
        <v>12335</v>
      </c>
      <c r="P2103" s="4" t="s">
        <v>12336</v>
      </c>
      <c r="Q2103" s="4" t="s">
        <v>663</v>
      </c>
      <c r="R2103" s="4" t="s">
        <v>39306</v>
      </c>
      <c r="S2103" s="4" t="s">
        <v>39306</v>
      </c>
      <c r="T2103" s="4" t="s">
        <v>39306</v>
      </c>
    </row>
    <row r="2104" spans="1:20" x14ac:dyDescent="0.2">
      <c r="A2104" s="29">
        <v>19440719219</v>
      </c>
      <c r="B2104" s="4" t="s">
        <v>12252</v>
      </c>
      <c r="C2104" s="4" t="s">
        <v>12324</v>
      </c>
      <c r="D2104" s="4" t="s">
        <v>43849</v>
      </c>
      <c r="E2104" s="4" t="s">
        <v>71</v>
      </c>
      <c r="F2104" s="4" t="s">
        <v>12252</v>
      </c>
      <c r="G2104" s="4" t="s">
        <v>71</v>
      </c>
      <c r="H2104" s="4" t="s">
        <v>12252</v>
      </c>
      <c r="I2104" s="4" t="s">
        <v>22</v>
      </c>
      <c r="J2104" s="4" t="s">
        <v>12253</v>
      </c>
      <c r="K2104" s="4" t="s">
        <v>12254</v>
      </c>
      <c r="L2104" s="4" t="s">
        <v>476</v>
      </c>
      <c r="M2104" s="4" t="s">
        <v>73</v>
      </c>
      <c r="N2104" s="4" t="s">
        <v>12337</v>
      </c>
      <c r="O2104" s="4" t="s">
        <v>12338</v>
      </c>
      <c r="P2104" s="4" t="s">
        <v>12339</v>
      </c>
      <c r="Q2104" s="4" t="s">
        <v>663</v>
      </c>
      <c r="R2104" s="4" t="s">
        <v>39306</v>
      </c>
      <c r="S2104" s="4" t="s">
        <v>39306</v>
      </c>
      <c r="T2104" s="4" t="s">
        <v>39306</v>
      </c>
    </row>
    <row r="2105" spans="1:20" x14ac:dyDescent="0.2">
      <c r="A2105" s="29">
        <v>19441088887</v>
      </c>
      <c r="B2105" s="4" t="s">
        <v>12255</v>
      </c>
      <c r="C2105" s="4" t="s">
        <v>12324</v>
      </c>
      <c r="D2105" s="4" t="s">
        <v>43850</v>
      </c>
      <c r="E2105" s="4" t="s">
        <v>71</v>
      </c>
      <c r="F2105" s="4" t="s">
        <v>12255</v>
      </c>
      <c r="G2105" s="4" t="s">
        <v>71</v>
      </c>
      <c r="H2105" s="4" t="s">
        <v>12255</v>
      </c>
      <c r="I2105" s="4" t="s">
        <v>22</v>
      </c>
      <c r="J2105" s="4" t="s">
        <v>3462</v>
      </c>
      <c r="K2105" s="4" t="s">
        <v>12256</v>
      </c>
      <c r="L2105" s="4" t="s">
        <v>1072</v>
      </c>
      <c r="M2105" s="4" t="s">
        <v>73</v>
      </c>
      <c r="N2105" s="4" t="s">
        <v>12519</v>
      </c>
      <c r="O2105" s="4" t="s">
        <v>12520</v>
      </c>
      <c r="P2105" s="4" t="s">
        <v>12521</v>
      </c>
      <c r="Q2105" s="4" t="s">
        <v>1045</v>
      </c>
      <c r="R2105" s="4" t="s">
        <v>39306</v>
      </c>
      <c r="S2105" s="4" t="s">
        <v>39306</v>
      </c>
      <c r="T2105" s="4" t="s">
        <v>39306</v>
      </c>
    </row>
    <row r="2106" spans="1:20" x14ac:dyDescent="0.2">
      <c r="A2106" s="29">
        <v>19440719177</v>
      </c>
      <c r="B2106" s="4" t="s">
        <v>12257</v>
      </c>
      <c r="C2106" s="4" t="s">
        <v>12340</v>
      </c>
      <c r="D2106" s="4" t="s">
        <v>32253</v>
      </c>
      <c r="E2106" s="4" t="s">
        <v>71</v>
      </c>
      <c r="F2106" s="4" t="s">
        <v>12257</v>
      </c>
      <c r="G2106" s="4" t="s">
        <v>71</v>
      </c>
      <c r="H2106" s="4" t="s">
        <v>12257</v>
      </c>
      <c r="I2106" s="4" t="s">
        <v>22</v>
      </c>
      <c r="J2106" s="4" t="s">
        <v>12258</v>
      </c>
      <c r="K2106" s="4" t="s">
        <v>12259</v>
      </c>
      <c r="L2106" s="4" t="s">
        <v>263</v>
      </c>
      <c r="M2106" s="4" t="s">
        <v>73</v>
      </c>
      <c r="N2106" s="4" t="s">
        <v>12341</v>
      </c>
      <c r="O2106" s="4" t="s">
        <v>12342</v>
      </c>
      <c r="P2106" s="4" t="s">
        <v>12343</v>
      </c>
      <c r="Q2106" s="4" t="s">
        <v>663</v>
      </c>
      <c r="R2106" s="4" t="s">
        <v>39306</v>
      </c>
      <c r="S2106" s="4" t="s">
        <v>39306</v>
      </c>
      <c r="T2106" s="4" t="s">
        <v>39306</v>
      </c>
    </row>
    <row r="2107" spans="1:20" x14ac:dyDescent="0.2">
      <c r="A2107" s="29">
        <v>19441088812</v>
      </c>
      <c r="B2107" s="4" t="s">
        <v>12260</v>
      </c>
      <c r="C2107" s="4" t="s">
        <v>12340</v>
      </c>
      <c r="D2107" s="4" t="s">
        <v>43851</v>
      </c>
      <c r="E2107" s="4" t="s">
        <v>71</v>
      </c>
      <c r="F2107" s="4" t="s">
        <v>12260</v>
      </c>
      <c r="G2107" s="4" t="s">
        <v>71</v>
      </c>
      <c r="H2107" s="4" t="s">
        <v>12260</v>
      </c>
      <c r="I2107" s="4" t="s">
        <v>22</v>
      </c>
      <c r="J2107" s="4" t="s">
        <v>12261</v>
      </c>
      <c r="K2107" s="4" t="s">
        <v>12262</v>
      </c>
      <c r="L2107" s="4" t="s">
        <v>8048</v>
      </c>
      <c r="M2107" s="4" t="s">
        <v>73</v>
      </c>
      <c r="N2107" s="4" t="s">
        <v>12522</v>
      </c>
      <c r="O2107" s="4" t="s">
        <v>12523</v>
      </c>
      <c r="P2107" s="4" t="s">
        <v>12524</v>
      </c>
      <c r="Q2107" s="4" t="s">
        <v>1045</v>
      </c>
      <c r="R2107" s="4" t="s">
        <v>39306</v>
      </c>
      <c r="S2107" s="4" t="s">
        <v>39306</v>
      </c>
      <c r="T2107" s="4" t="s">
        <v>39306</v>
      </c>
    </row>
    <row r="2108" spans="1:20" x14ac:dyDescent="0.2">
      <c r="A2108" s="29">
        <v>19440719136</v>
      </c>
      <c r="B2108" s="4" t="s">
        <v>12263</v>
      </c>
      <c r="C2108" s="4" t="s">
        <v>12340</v>
      </c>
      <c r="D2108" s="4" t="s">
        <v>43852</v>
      </c>
      <c r="E2108" s="4" t="s">
        <v>71</v>
      </c>
      <c r="F2108" s="4" t="s">
        <v>12263</v>
      </c>
      <c r="G2108" s="4" t="s">
        <v>71</v>
      </c>
      <c r="H2108" s="4" t="s">
        <v>12263</v>
      </c>
      <c r="I2108" s="4" t="s">
        <v>22</v>
      </c>
      <c r="J2108" s="4" t="s">
        <v>12264</v>
      </c>
      <c r="K2108" s="4" t="s">
        <v>12265</v>
      </c>
      <c r="L2108" s="4" t="s">
        <v>476</v>
      </c>
      <c r="M2108" s="4" t="s">
        <v>73</v>
      </c>
      <c r="N2108" s="4" t="s">
        <v>12344</v>
      </c>
      <c r="O2108" s="4" t="s">
        <v>12345</v>
      </c>
      <c r="P2108" s="4" t="s">
        <v>12346</v>
      </c>
      <c r="Q2108" s="4" t="s">
        <v>663</v>
      </c>
      <c r="R2108" s="4" t="s">
        <v>39306</v>
      </c>
      <c r="S2108" s="4" t="s">
        <v>39306</v>
      </c>
      <c r="T2108" s="4" t="s">
        <v>39306</v>
      </c>
    </row>
    <row r="2109" spans="1:20" x14ac:dyDescent="0.2">
      <c r="A2109" s="29">
        <v>19440719094</v>
      </c>
      <c r="B2109" s="4" t="s">
        <v>12266</v>
      </c>
      <c r="C2109" s="4" t="s">
        <v>12340</v>
      </c>
      <c r="D2109" s="4" t="s">
        <v>25365</v>
      </c>
      <c r="E2109" s="4" t="s">
        <v>2835</v>
      </c>
      <c r="F2109" s="4" t="s">
        <v>18115</v>
      </c>
      <c r="G2109" s="4" t="s">
        <v>3020</v>
      </c>
      <c r="H2109" s="4" t="s">
        <v>18116</v>
      </c>
      <c r="I2109" s="4" t="s">
        <v>22</v>
      </c>
      <c r="J2109" s="4" t="s">
        <v>584</v>
      </c>
      <c r="K2109" s="4" t="s">
        <v>12267</v>
      </c>
      <c r="L2109" s="4" t="s">
        <v>3915</v>
      </c>
      <c r="M2109" s="4" t="s">
        <v>73</v>
      </c>
      <c r="N2109" s="4" t="s">
        <v>12347</v>
      </c>
      <c r="O2109" s="4" t="s">
        <v>12348</v>
      </c>
      <c r="P2109" s="4" t="s">
        <v>12349</v>
      </c>
      <c r="Q2109" s="4" t="s">
        <v>663</v>
      </c>
      <c r="R2109" s="4" t="s">
        <v>3021</v>
      </c>
      <c r="S2109" s="4" t="s">
        <v>2836</v>
      </c>
      <c r="T2109" s="4" t="s">
        <v>39306</v>
      </c>
    </row>
    <row r="2110" spans="1:20" x14ac:dyDescent="0.2">
      <c r="A2110" s="29">
        <v>19440719052</v>
      </c>
      <c r="B2110" s="4" t="s">
        <v>12268</v>
      </c>
      <c r="C2110" s="4" t="s">
        <v>12340</v>
      </c>
      <c r="D2110" s="4" t="s">
        <v>25366</v>
      </c>
      <c r="E2110" s="4" t="s">
        <v>2835</v>
      </c>
      <c r="F2110" s="4" t="s">
        <v>27364</v>
      </c>
      <c r="G2110" s="4" t="s">
        <v>2835</v>
      </c>
      <c r="H2110" s="4" t="s">
        <v>27368</v>
      </c>
      <c r="I2110" s="4" t="s">
        <v>22</v>
      </c>
      <c r="J2110" s="4" t="s">
        <v>4537</v>
      </c>
      <c r="K2110" s="4" t="s">
        <v>6395</v>
      </c>
      <c r="L2110" s="4" t="s">
        <v>1885</v>
      </c>
      <c r="M2110" s="4" t="s">
        <v>73</v>
      </c>
      <c r="N2110" s="4" t="s">
        <v>12350</v>
      </c>
      <c r="O2110" s="4" t="s">
        <v>12351</v>
      </c>
      <c r="P2110" s="4" t="s">
        <v>12352</v>
      </c>
      <c r="Q2110" s="4" t="s">
        <v>663</v>
      </c>
      <c r="R2110" s="4" t="s">
        <v>2836</v>
      </c>
      <c r="S2110" s="4" t="s">
        <v>2836</v>
      </c>
      <c r="T2110" s="4" t="s">
        <v>39306</v>
      </c>
    </row>
    <row r="2111" spans="1:20" x14ac:dyDescent="0.2">
      <c r="A2111" s="29">
        <v>19440719011</v>
      </c>
      <c r="B2111" s="4" t="s">
        <v>12269</v>
      </c>
      <c r="C2111" s="4" t="s">
        <v>12340</v>
      </c>
      <c r="D2111" s="4" t="s">
        <v>18413</v>
      </c>
      <c r="E2111" s="4" t="s">
        <v>71</v>
      </c>
      <c r="F2111" s="4" t="s">
        <v>12269</v>
      </c>
      <c r="G2111" s="4" t="s">
        <v>71</v>
      </c>
      <c r="H2111" s="4" t="s">
        <v>12269</v>
      </c>
      <c r="I2111" s="4" t="s">
        <v>22</v>
      </c>
      <c r="J2111" s="4" t="s">
        <v>7728</v>
      </c>
      <c r="K2111" s="4" t="s">
        <v>12270</v>
      </c>
      <c r="L2111" s="4" t="s">
        <v>311</v>
      </c>
      <c r="M2111" s="4" t="s">
        <v>73</v>
      </c>
      <c r="N2111" s="4" t="s">
        <v>12353</v>
      </c>
      <c r="O2111" s="4" t="s">
        <v>12354</v>
      </c>
      <c r="P2111" s="4" t="s">
        <v>12355</v>
      </c>
      <c r="Q2111" s="4" t="s">
        <v>663</v>
      </c>
      <c r="R2111" s="4" t="s">
        <v>39306</v>
      </c>
      <c r="S2111" s="4" t="s">
        <v>39306</v>
      </c>
      <c r="T2111" s="4" t="s">
        <v>39306</v>
      </c>
    </row>
    <row r="2112" spans="1:20" x14ac:dyDescent="0.2">
      <c r="A2112" s="29">
        <v>19440719060</v>
      </c>
      <c r="B2112" s="4" t="s">
        <v>12271</v>
      </c>
      <c r="C2112" s="4" t="s">
        <v>12340</v>
      </c>
      <c r="D2112" s="4" t="s">
        <v>43853</v>
      </c>
      <c r="E2112" s="4" t="s">
        <v>2835</v>
      </c>
      <c r="F2112" s="4" t="s">
        <v>34892</v>
      </c>
      <c r="G2112" s="4" t="s">
        <v>3020</v>
      </c>
      <c r="H2112" s="4" t="s">
        <v>34893</v>
      </c>
      <c r="I2112" s="4" t="s">
        <v>22</v>
      </c>
      <c r="J2112" s="4" t="s">
        <v>11255</v>
      </c>
      <c r="K2112" s="4" t="s">
        <v>12272</v>
      </c>
      <c r="L2112" s="4" t="s">
        <v>3837</v>
      </c>
      <c r="M2112" s="4" t="s">
        <v>73</v>
      </c>
      <c r="N2112" s="4" t="s">
        <v>12356</v>
      </c>
      <c r="O2112" s="4" t="s">
        <v>12357</v>
      </c>
      <c r="P2112" s="4" t="s">
        <v>12358</v>
      </c>
      <c r="Q2112" s="4" t="s">
        <v>663</v>
      </c>
      <c r="R2112" s="4" t="s">
        <v>3021</v>
      </c>
      <c r="S2112" s="4" t="s">
        <v>2836</v>
      </c>
      <c r="T2112" s="4" t="s">
        <v>39306</v>
      </c>
    </row>
    <row r="2113" spans="1:20" x14ac:dyDescent="0.2">
      <c r="A2113" s="29">
        <v>19441088390</v>
      </c>
      <c r="B2113" s="4" t="s">
        <v>12273</v>
      </c>
      <c r="C2113" s="4" t="s">
        <v>12340</v>
      </c>
      <c r="D2113" s="4" t="s">
        <v>40228</v>
      </c>
      <c r="E2113" s="4" t="s">
        <v>2835</v>
      </c>
      <c r="F2113" s="4" t="s">
        <v>36700</v>
      </c>
      <c r="G2113" s="4" t="s">
        <v>3020</v>
      </c>
      <c r="H2113" s="4" t="s">
        <v>36702</v>
      </c>
      <c r="I2113" s="4" t="s">
        <v>22</v>
      </c>
      <c r="J2113" s="4" t="s">
        <v>12274</v>
      </c>
      <c r="K2113" s="4" t="s">
        <v>12275</v>
      </c>
      <c r="L2113" s="4" t="s">
        <v>93</v>
      </c>
      <c r="M2113" s="4" t="s">
        <v>10136</v>
      </c>
      <c r="N2113" s="4" t="s">
        <v>12359</v>
      </c>
      <c r="O2113" s="4" t="s">
        <v>12360</v>
      </c>
      <c r="P2113" s="4" t="s">
        <v>12361</v>
      </c>
      <c r="Q2113" s="4" t="s">
        <v>922</v>
      </c>
      <c r="R2113" s="4" t="s">
        <v>3021</v>
      </c>
      <c r="S2113" s="4" t="s">
        <v>2836</v>
      </c>
      <c r="T2113" s="4" t="s">
        <v>39306</v>
      </c>
    </row>
    <row r="2114" spans="1:20" x14ac:dyDescent="0.2">
      <c r="A2114" s="29">
        <v>19440719029</v>
      </c>
      <c r="B2114" s="4" t="s">
        <v>12276</v>
      </c>
      <c r="C2114" s="4" t="s">
        <v>12362</v>
      </c>
      <c r="D2114" s="4" t="s">
        <v>30320</v>
      </c>
      <c r="E2114" s="4" t="s">
        <v>71</v>
      </c>
      <c r="F2114" s="4" t="s">
        <v>12276</v>
      </c>
      <c r="G2114" s="4" t="s">
        <v>71</v>
      </c>
      <c r="H2114" s="4" t="s">
        <v>12276</v>
      </c>
      <c r="I2114" s="4" t="s">
        <v>22</v>
      </c>
      <c r="J2114" s="4" t="s">
        <v>1745</v>
      </c>
      <c r="K2114" s="4" t="s">
        <v>12277</v>
      </c>
      <c r="L2114" s="4" t="s">
        <v>1072</v>
      </c>
      <c r="M2114" s="4" t="s">
        <v>73</v>
      </c>
      <c r="N2114" s="4" t="s">
        <v>12363</v>
      </c>
      <c r="O2114" s="4" t="s">
        <v>12364</v>
      </c>
      <c r="P2114" s="4" t="s">
        <v>12365</v>
      </c>
      <c r="Q2114" s="4" t="s">
        <v>663</v>
      </c>
      <c r="R2114" s="4" t="s">
        <v>39306</v>
      </c>
      <c r="S2114" s="4" t="s">
        <v>39306</v>
      </c>
      <c r="T2114" s="4" t="s">
        <v>39306</v>
      </c>
    </row>
    <row r="2115" spans="1:20" x14ac:dyDescent="0.2">
      <c r="A2115" s="29">
        <v>19440719144</v>
      </c>
      <c r="B2115" s="4" t="s">
        <v>12278</v>
      </c>
      <c r="C2115" s="4" t="s">
        <v>12362</v>
      </c>
      <c r="D2115" s="4" t="s">
        <v>14382</v>
      </c>
      <c r="E2115" s="4" t="s">
        <v>71</v>
      </c>
      <c r="F2115" s="4" t="s">
        <v>12278</v>
      </c>
      <c r="G2115" s="4" t="s">
        <v>71</v>
      </c>
      <c r="H2115" s="4" t="s">
        <v>12278</v>
      </c>
      <c r="I2115" s="4" t="s">
        <v>22</v>
      </c>
      <c r="J2115" s="4" t="s">
        <v>12279</v>
      </c>
      <c r="K2115" s="4" t="s">
        <v>12280</v>
      </c>
      <c r="L2115" s="4" t="s">
        <v>86</v>
      </c>
      <c r="M2115" s="4" t="s">
        <v>73</v>
      </c>
      <c r="N2115" s="4" t="s">
        <v>12366</v>
      </c>
      <c r="O2115" s="4" t="s">
        <v>12367</v>
      </c>
      <c r="P2115" s="4" t="s">
        <v>12368</v>
      </c>
      <c r="Q2115" s="4" t="s">
        <v>663</v>
      </c>
      <c r="R2115" s="4" t="s">
        <v>39306</v>
      </c>
      <c r="S2115" s="4" t="s">
        <v>39306</v>
      </c>
      <c r="T2115" s="4" t="s">
        <v>39306</v>
      </c>
    </row>
    <row r="2116" spans="1:20" x14ac:dyDescent="0.2">
      <c r="A2116" s="29">
        <v>19440719227</v>
      </c>
      <c r="B2116" s="4" t="s">
        <v>12281</v>
      </c>
      <c r="C2116" s="4" t="s">
        <v>12362</v>
      </c>
      <c r="D2116" s="4" t="s">
        <v>43854</v>
      </c>
      <c r="E2116" s="4" t="s">
        <v>71</v>
      </c>
      <c r="F2116" s="4" t="s">
        <v>12281</v>
      </c>
      <c r="G2116" s="4" t="s">
        <v>71</v>
      </c>
      <c r="H2116" s="4" t="s">
        <v>12281</v>
      </c>
      <c r="I2116" s="4" t="s">
        <v>22</v>
      </c>
      <c r="J2116" s="4" t="s">
        <v>12282</v>
      </c>
      <c r="K2116" s="4" t="s">
        <v>12283</v>
      </c>
      <c r="L2116" s="4" t="s">
        <v>311</v>
      </c>
      <c r="M2116" s="4" t="s">
        <v>73</v>
      </c>
      <c r="N2116" s="4" t="s">
        <v>12369</v>
      </c>
      <c r="O2116" s="4" t="s">
        <v>12370</v>
      </c>
      <c r="P2116" s="4" t="s">
        <v>12371</v>
      </c>
      <c r="Q2116" s="4" t="s">
        <v>663</v>
      </c>
      <c r="R2116" s="4" t="s">
        <v>39306</v>
      </c>
      <c r="S2116" s="4" t="s">
        <v>39306</v>
      </c>
      <c r="T2116" s="4" t="s">
        <v>39306</v>
      </c>
    </row>
    <row r="2117" spans="1:20" x14ac:dyDescent="0.2">
      <c r="A2117" s="29">
        <v>19440719268</v>
      </c>
      <c r="B2117" s="4" t="s">
        <v>12284</v>
      </c>
      <c r="C2117" s="4" t="s">
        <v>12362</v>
      </c>
      <c r="D2117" s="4" t="s">
        <v>43855</v>
      </c>
      <c r="E2117" s="4" t="s">
        <v>71</v>
      </c>
      <c r="F2117" s="4" t="s">
        <v>12284</v>
      </c>
      <c r="G2117" s="4" t="s">
        <v>71</v>
      </c>
      <c r="H2117" s="4" t="s">
        <v>12284</v>
      </c>
      <c r="I2117" s="4" t="s">
        <v>22</v>
      </c>
      <c r="J2117" s="4" t="s">
        <v>12285</v>
      </c>
      <c r="K2117" s="4" t="s">
        <v>12286</v>
      </c>
      <c r="L2117" s="4" t="s">
        <v>311</v>
      </c>
      <c r="M2117" s="4" t="s">
        <v>73</v>
      </c>
      <c r="N2117" s="4" t="s">
        <v>12372</v>
      </c>
      <c r="O2117" s="4" t="s">
        <v>12373</v>
      </c>
      <c r="P2117" s="4" t="s">
        <v>12374</v>
      </c>
      <c r="Q2117" s="4" t="s">
        <v>663</v>
      </c>
      <c r="R2117" s="4" t="s">
        <v>39306</v>
      </c>
      <c r="S2117" s="4" t="s">
        <v>39306</v>
      </c>
      <c r="T2117" s="4" t="s">
        <v>39306</v>
      </c>
    </row>
    <row r="2118" spans="1:20" x14ac:dyDescent="0.2">
      <c r="A2118" s="29">
        <v>19440719102</v>
      </c>
      <c r="B2118" s="4" t="s">
        <v>12287</v>
      </c>
      <c r="C2118" s="4" t="s">
        <v>12362</v>
      </c>
      <c r="D2118" s="4" t="s">
        <v>28763</v>
      </c>
      <c r="E2118" s="4" t="s">
        <v>71</v>
      </c>
      <c r="F2118" s="4" t="s">
        <v>46940</v>
      </c>
      <c r="G2118" s="4" t="s">
        <v>71</v>
      </c>
      <c r="H2118" s="4" t="s">
        <v>46940</v>
      </c>
      <c r="I2118" s="4" t="s">
        <v>22</v>
      </c>
      <c r="J2118" s="4" t="s">
        <v>7177</v>
      </c>
      <c r="K2118" s="4" t="s">
        <v>12288</v>
      </c>
      <c r="L2118" s="4" t="s">
        <v>8048</v>
      </c>
      <c r="M2118" s="4" t="s">
        <v>73</v>
      </c>
      <c r="N2118" s="4" t="s">
        <v>12375</v>
      </c>
      <c r="O2118" s="4" t="s">
        <v>12376</v>
      </c>
      <c r="P2118" s="4" t="s">
        <v>12377</v>
      </c>
      <c r="Q2118" s="4" t="s">
        <v>663</v>
      </c>
      <c r="R2118" s="4" t="s">
        <v>39306</v>
      </c>
      <c r="S2118" s="4" t="s">
        <v>39306</v>
      </c>
      <c r="T2118" s="4" t="s">
        <v>39306</v>
      </c>
    </row>
    <row r="2119" spans="1:20" x14ac:dyDescent="0.2">
      <c r="A2119" s="29">
        <v>19440719185</v>
      </c>
      <c r="B2119" s="4" t="s">
        <v>12289</v>
      </c>
      <c r="C2119" s="4" t="s">
        <v>12362</v>
      </c>
      <c r="D2119" s="4" t="s">
        <v>40229</v>
      </c>
      <c r="E2119" s="4" t="s">
        <v>2835</v>
      </c>
      <c r="F2119" s="4" t="s">
        <v>38101</v>
      </c>
      <c r="G2119" s="4" t="s">
        <v>3020</v>
      </c>
      <c r="H2119" s="4" t="s">
        <v>38101</v>
      </c>
      <c r="I2119" s="4" t="s">
        <v>22</v>
      </c>
      <c r="J2119" s="4" t="s">
        <v>12290</v>
      </c>
      <c r="K2119" s="4" t="s">
        <v>12291</v>
      </c>
      <c r="L2119" s="4" t="s">
        <v>293</v>
      </c>
      <c r="M2119" s="4" t="s">
        <v>73</v>
      </c>
      <c r="N2119" s="4" t="s">
        <v>12378</v>
      </c>
      <c r="O2119" s="4" t="s">
        <v>12379</v>
      </c>
      <c r="P2119" s="4" t="s">
        <v>12380</v>
      </c>
      <c r="Q2119" s="4" t="s">
        <v>663</v>
      </c>
      <c r="R2119" s="4" t="s">
        <v>3021</v>
      </c>
      <c r="S2119" s="4" t="s">
        <v>2836</v>
      </c>
      <c r="T2119" s="4" t="s">
        <v>39306</v>
      </c>
    </row>
    <row r="2120" spans="1:20" x14ac:dyDescent="0.2">
      <c r="A2120" s="29">
        <v>19440719417</v>
      </c>
      <c r="B2120" s="4" t="s">
        <v>12292</v>
      </c>
      <c r="C2120" s="4" t="s">
        <v>12362</v>
      </c>
      <c r="D2120" s="4" t="s">
        <v>38597</v>
      </c>
      <c r="E2120" s="4" t="s">
        <v>71</v>
      </c>
      <c r="F2120" s="4" t="s">
        <v>12292</v>
      </c>
      <c r="G2120" s="4" t="s">
        <v>71</v>
      </c>
      <c r="H2120" s="4" t="s">
        <v>12292</v>
      </c>
      <c r="I2120" s="4" t="s">
        <v>22</v>
      </c>
      <c r="J2120" s="4" t="s">
        <v>9197</v>
      </c>
      <c r="K2120" s="4" t="s">
        <v>12293</v>
      </c>
      <c r="L2120" s="4" t="s">
        <v>8048</v>
      </c>
      <c r="M2120" s="4" t="s">
        <v>73</v>
      </c>
      <c r="N2120" s="4" t="s">
        <v>12381</v>
      </c>
      <c r="O2120" s="4" t="s">
        <v>12382</v>
      </c>
      <c r="P2120" s="4" t="s">
        <v>12383</v>
      </c>
      <c r="Q2120" s="4" t="s">
        <v>663</v>
      </c>
      <c r="R2120" s="4" t="s">
        <v>39306</v>
      </c>
      <c r="S2120" s="4" t="s">
        <v>39306</v>
      </c>
      <c r="T2120" s="4" t="s">
        <v>39306</v>
      </c>
    </row>
    <row r="2121" spans="1:20" x14ac:dyDescent="0.2">
      <c r="A2121" s="29">
        <v>19440719474</v>
      </c>
      <c r="B2121" s="4" t="s">
        <v>12294</v>
      </c>
      <c r="C2121" s="4" t="s">
        <v>12362</v>
      </c>
      <c r="D2121" s="4" t="s">
        <v>28764</v>
      </c>
      <c r="E2121" s="4" t="s">
        <v>71</v>
      </c>
      <c r="F2121" s="4" t="s">
        <v>12294</v>
      </c>
      <c r="G2121" s="4" t="s">
        <v>71</v>
      </c>
      <c r="H2121" s="4" t="s">
        <v>12294</v>
      </c>
      <c r="I2121" s="4" t="s">
        <v>22</v>
      </c>
      <c r="J2121" s="4" t="s">
        <v>5760</v>
      </c>
      <c r="K2121" s="4" t="s">
        <v>12295</v>
      </c>
      <c r="L2121" s="4" t="s">
        <v>263</v>
      </c>
      <c r="M2121" s="4" t="s">
        <v>73</v>
      </c>
      <c r="N2121" s="4" t="s">
        <v>12384</v>
      </c>
      <c r="O2121" s="4" t="s">
        <v>12385</v>
      </c>
      <c r="P2121" s="4" t="s">
        <v>12386</v>
      </c>
      <c r="Q2121" s="4" t="s">
        <v>663</v>
      </c>
      <c r="R2121" s="4" t="s">
        <v>39306</v>
      </c>
      <c r="S2121" s="4" t="s">
        <v>39306</v>
      </c>
      <c r="T2121" s="4" t="s">
        <v>39306</v>
      </c>
    </row>
    <row r="2122" spans="1:20" x14ac:dyDescent="0.2">
      <c r="A2122" s="29">
        <v>19440719300</v>
      </c>
      <c r="B2122" s="4" t="s">
        <v>12387</v>
      </c>
      <c r="C2122" s="4" t="s">
        <v>12388</v>
      </c>
      <c r="D2122" s="4" t="s">
        <v>18414</v>
      </c>
      <c r="E2122" s="4" t="s">
        <v>71</v>
      </c>
      <c r="F2122" s="4" t="s">
        <v>12387</v>
      </c>
      <c r="G2122" s="4" t="s">
        <v>71</v>
      </c>
      <c r="H2122" s="4" t="s">
        <v>12387</v>
      </c>
      <c r="I2122" s="4" t="s">
        <v>22</v>
      </c>
      <c r="J2122" s="4" t="s">
        <v>12389</v>
      </c>
      <c r="K2122" s="4" t="s">
        <v>12390</v>
      </c>
      <c r="L2122" s="4" t="s">
        <v>8048</v>
      </c>
      <c r="M2122" s="4" t="s">
        <v>73</v>
      </c>
      <c r="N2122" s="4" t="s">
        <v>12391</v>
      </c>
      <c r="O2122" s="4" t="s">
        <v>12392</v>
      </c>
      <c r="P2122" s="4" t="s">
        <v>12393</v>
      </c>
      <c r="Q2122" s="4" t="s">
        <v>663</v>
      </c>
      <c r="R2122" s="4" t="s">
        <v>39306</v>
      </c>
      <c r="S2122" s="4" t="s">
        <v>39306</v>
      </c>
      <c r="T2122" s="4" t="s">
        <v>39306</v>
      </c>
    </row>
    <row r="2123" spans="1:20" x14ac:dyDescent="0.2">
      <c r="A2123" s="29">
        <v>19440719342</v>
      </c>
      <c r="B2123" s="4" t="s">
        <v>12394</v>
      </c>
      <c r="C2123" s="4" t="s">
        <v>12388</v>
      </c>
      <c r="D2123" s="4" t="s">
        <v>23554</v>
      </c>
      <c r="E2123" s="4" t="s">
        <v>2835</v>
      </c>
      <c r="F2123" s="4" t="s">
        <v>36700</v>
      </c>
      <c r="G2123" s="4" t="s">
        <v>3020</v>
      </c>
      <c r="H2123" s="4" t="s">
        <v>36702</v>
      </c>
      <c r="I2123" s="4" t="s">
        <v>22</v>
      </c>
      <c r="J2123" s="4" t="s">
        <v>3329</v>
      </c>
      <c r="K2123" s="4" t="s">
        <v>12395</v>
      </c>
      <c r="L2123" s="4" t="s">
        <v>93</v>
      </c>
      <c r="M2123" s="4" t="s">
        <v>73</v>
      </c>
      <c r="N2123" s="4" t="s">
        <v>12472</v>
      </c>
      <c r="O2123" s="4" t="s">
        <v>12473</v>
      </c>
      <c r="P2123" s="4" t="s">
        <v>12474</v>
      </c>
      <c r="Q2123" s="4" t="s">
        <v>663</v>
      </c>
      <c r="R2123" s="4" t="s">
        <v>3021</v>
      </c>
      <c r="S2123" s="4" t="s">
        <v>2836</v>
      </c>
      <c r="T2123" s="4" t="s">
        <v>39306</v>
      </c>
    </row>
    <row r="2124" spans="1:20" x14ac:dyDescent="0.2">
      <c r="A2124" s="29">
        <v>19440719540</v>
      </c>
      <c r="B2124" s="4" t="s">
        <v>12396</v>
      </c>
      <c r="C2124" s="4" t="s">
        <v>12388</v>
      </c>
      <c r="D2124" s="4" t="s">
        <v>43856</v>
      </c>
      <c r="E2124" s="4" t="s">
        <v>71</v>
      </c>
      <c r="F2124" s="4" t="s">
        <v>12396</v>
      </c>
      <c r="G2124" s="4" t="s">
        <v>71</v>
      </c>
      <c r="H2124" s="4" t="s">
        <v>12396</v>
      </c>
      <c r="I2124" s="4" t="s">
        <v>22</v>
      </c>
      <c r="J2124" s="4" t="s">
        <v>12397</v>
      </c>
      <c r="K2124" s="4" t="s">
        <v>12398</v>
      </c>
      <c r="L2124" s="4" t="s">
        <v>8048</v>
      </c>
      <c r="M2124" s="4" t="s">
        <v>73</v>
      </c>
      <c r="N2124" s="4" t="s">
        <v>615</v>
      </c>
      <c r="O2124" s="4" t="s">
        <v>12475</v>
      </c>
      <c r="P2124" s="4" t="s">
        <v>12476</v>
      </c>
      <c r="Q2124" s="4" t="s">
        <v>663</v>
      </c>
      <c r="R2124" s="4" t="s">
        <v>39306</v>
      </c>
      <c r="S2124" s="4" t="s">
        <v>39306</v>
      </c>
      <c r="T2124" s="4" t="s">
        <v>39306</v>
      </c>
    </row>
    <row r="2125" spans="1:20" x14ac:dyDescent="0.2">
      <c r="A2125" s="29">
        <v>19440719508</v>
      </c>
      <c r="B2125" s="4" t="s">
        <v>12399</v>
      </c>
      <c r="C2125" s="4" t="s">
        <v>12388</v>
      </c>
      <c r="D2125" s="4" t="s">
        <v>18415</v>
      </c>
      <c r="E2125" s="4" t="s">
        <v>2835</v>
      </c>
      <c r="F2125" s="4" t="s">
        <v>27364</v>
      </c>
      <c r="G2125" s="4" t="s">
        <v>3020</v>
      </c>
      <c r="H2125" s="4" t="s">
        <v>33586</v>
      </c>
      <c r="I2125" s="4" t="s">
        <v>22</v>
      </c>
      <c r="J2125" s="4" t="s">
        <v>12400</v>
      </c>
      <c r="K2125" s="4" t="s">
        <v>12401</v>
      </c>
      <c r="L2125" s="4" t="s">
        <v>308</v>
      </c>
      <c r="M2125" s="4" t="s">
        <v>73</v>
      </c>
      <c r="N2125" s="4" t="s">
        <v>12477</v>
      </c>
      <c r="O2125" s="4" t="s">
        <v>12478</v>
      </c>
      <c r="P2125" s="4" t="s">
        <v>12479</v>
      </c>
      <c r="Q2125" s="4" t="s">
        <v>663</v>
      </c>
      <c r="R2125" s="4" t="s">
        <v>3021</v>
      </c>
      <c r="S2125" s="4" t="s">
        <v>2836</v>
      </c>
      <c r="T2125" s="4" t="s">
        <v>39306</v>
      </c>
    </row>
    <row r="2126" spans="1:20" x14ac:dyDescent="0.2">
      <c r="A2126" s="29">
        <v>19440719391</v>
      </c>
      <c r="B2126" s="4" t="s">
        <v>12402</v>
      </c>
      <c r="C2126" s="4" t="s">
        <v>12388</v>
      </c>
      <c r="D2126" s="4" t="s">
        <v>13561</v>
      </c>
      <c r="E2126" s="4" t="s">
        <v>71</v>
      </c>
      <c r="F2126" s="4" t="s">
        <v>12402</v>
      </c>
      <c r="G2126" s="4" t="s">
        <v>71</v>
      </c>
      <c r="H2126" s="4" t="s">
        <v>12402</v>
      </c>
      <c r="I2126" s="4" t="s">
        <v>22</v>
      </c>
      <c r="J2126" s="4" t="s">
        <v>1683</v>
      </c>
      <c r="K2126" s="4" t="s">
        <v>12403</v>
      </c>
      <c r="L2126" s="4" t="s">
        <v>311</v>
      </c>
      <c r="M2126" s="4" t="s">
        <v>73</v>
      </c>
      <c r="N2126" s="4" t="s">
        <v>12480</v>
      </c>
      <c r="O2126" s="4" t="s">
        <v>12481</v>
      </c>
      <c r="P2126" s="4" t="s">
        <v>12482</v>
      </c>
      <c r="Q2126" s="4" t="s">
        <v>663</v>
      </c>
      <c r="R2126" s="4" t="s">
        <v>39306</v>
      </c>
      <c r="S2126" s="4" t="s">
        <v>39306</v>
      </c>
      <c r="T2126" s="4" t="s">
        <v>39306</v>
      </c>
    </row>
    <row r="2127" spans="1:20" x14ac:dyDescent="0.2">
      <c r="A2127" s="29">
        <v>19441088556</v>
      </c>
      <c r="B2127" s="4" t="s">
        <v>12404</v>
      </c>
      <c r="C2127" s="4" t="s">
        <v>12388</v>
      </c>
      <c r="D2127" s="4" t="s">
        <v>13562</v>
      </c>
      <c r="E2127" s="4" t="s">
        <v>2835</v>
      </c>
      <c r="F2127" s="4" t="s">
        <v>26635</v>
      </c>
      <c r="G2127" s="4" t="s">
        <v>3020</v>
      </c>
      <c r="H2127" s="4" t="s">
        <v>26636</v>
      </c>
      <c r="I2127" s="4" t="s">
        <v>22</v>
      </c>
      <c r="J2127" s="4" t="s">
        <v>3824</v>
      </c>
      <c r="K2127" s="4" t="s">
        <v>12405</v>
      </c>
      <c r="L2127" s="4" t="s">
        <v>281</v>
      </c>
      <c r="M2127" s="4" t="s">
        <v>73</v>
      </c>
      <c r="N2127" s="4" t="s">
        <v>12525</v>
      </c>
      <c r="O2127" s="4" t="s">
        <v>12526</v>
      </c>
      <c r="P2127" s="4" t="s">
        <v>12527</v>
      </c>
      <c r="Q2127" s="4" t="s">
        <v>922</v>
      </c>
      <c r="R2127" s="4" t="s">
        <v>3021</v>
      </c>
      <c r="S2127" s="4" t="s">
        <v>2836</v>
      </c>
      <c r="T2127" s="4" t="s">
        <v>39306</v>
      </c>
    </row>
    <row r="2128" spans="1:20" x14ac:dyDescent="0.2">
      <c r="A2128" s="29">
        <v>19440719722</v>
      </c>
      <c r="B2128" s="4" t="s">
        <v>12406</v>
      </c>
      <c r="C2128" s="4" t="s">
        <v>12388</v>
      </c>
      <c r="D2128" s="4" t="s">
        <v>20116</v>
      </c>
      <c r="E2128" s="4" t="s">
        <v>2835</v>
      </c>
      <c r="F2128" s="4" t="s">
        <v>27364</v>
      </c>
      <c r="G2128" s="4" t="s">
        <v>3020</v>
      </c>
      <c r="H2128" s="4" t="s">
        <v>33586</v>
      </c>
      <c r="I2128" s="4" t="s">
        <v>22</v>
      </c>
      <c r="J2128" s="4" t="s">
        <v>2166</v>
      </c>
      <c r="K2128" s="4" t="s">
        <v>12407</v>
      </c>
      <c r="L2128" s="4" t="s">
        <v>308</v>
      </c>
      <c r="M2128" s="4" t="s">
        <v>73</v>
      </c>
      <c r="N2128" s="4" t="s">
        <v>12483</v>
      </c>
      <c r="O2128" s="4" t="s">
        <v>12484</v>
      </c>
      <c r="P2128" s="4" t="s">
        <v>12485</v>
      </c>
      <c r="Q2128" s="4" t="s">
        <v>663</v>
      </c>
      <c r="R2128" s="4" t="s">
        <v>3021</v>
      </c>
      <c r="S2128" s="4" t="s">
        <v>2836</v>
      </c>
      <c r="T2128" s="4" t="s">
        <v>39306</v>
      </c>
    </row>
    <row r="2129" spans="1:20" x14ac:dyDescent="0.2">
      <c r="A2129" s="29">
        <v>19440719631</v>
      </c>
      <c r="B2129" s="4" t="s">
        <v>12408</v>
      </c>
      <c r="C2129" s="4" t="s">
        <v>12388</v>
      </c>
      <c r="D2129" s="4" t="s">
        <v>43857</v>
      </c>
      <c r="E2129" s="4" t="s">
        <v>71</v>
      </c>
      <c r="F2129" s="4" t="s">
        <v>12408</v>
      </c>
      <c r="G2129" s="4" t="s">
        <v>71</v>
      </c>
      <c r="H2129" s="4" t="s">
        <v>12408</v>
      </c>
      <c r="I2129" s="4" t="s">
        <v>22</v>
      </c>
      <c r="J2129" s="4" t="s">
        <v>12409</v>
      </c>
      <c r="K2129" s="4" t="s">
        <v>12410</v>
      </c>
      <c r="L2129" s="4" t="s">
        <v>1885</v>
      </c>
      <c r="M2129" s="4" t="s">
        <v>73</v>
      </c>
      <c r="N2129" s="4" t="s">
        <v>12486</v>
      </c>
      <c r="O2129" s="4" t="s">
        <v>12487</v>
      </c>
      <c r="P2129" s="4" t="s">
        <v>12488</v>
      </c>
      <c r="Q2129" s="4" t="s">
        <v>663</v>
      </c>
      <c r="R2129" s="4" t="s">
        <v>39306</v>
      </c>
      <c r="S2129" s="4" t="s">
        <v>39306</v>
      </c>
      <c r="T2129" s="4" t="s">
        <v>39306</v>
      </c>
    </row>
    <row r="2130" spans="1:20" x14ac:dyDescent="0.2">
      <c r="A2130" s="29">
        <v>19440719599</v>
      </c>
      <c r="B2130" s="4" t="s">
        <v>12411</v>
      </c>
      <c r="C2130" s="4" t="s">
        <v>12388</v>
      </c>
      <c r="D2130" s="4" t="s">
        <v>18416</v>
      </c>
      <c r="E2130" s="4" t="s">
        <v>2835</v>
      </c>
      <c r="F2130" s="4" t="s">
        <v>27364</v>
      </c>
      <c r="G2130" s="4" t="s">
        <v>2835</v>
      </c>
      <c r="H2130" s="4" t="s">
        <v>27368</v>
      </c>
      <c r="I2130" s="4" t="s">
        <v>22</v>
      </c>
      <c r="J2130" s="4" t="s">
        <v>12412</v>
      </c>
      <c r="K2130" s="4" t="s">
        <v>12413</v>
      </c>
      <c r="L2130" s="4" t="s">
        <v>263</v>
      </c>
      <c r="M2130" s="4" t="s">
        <v>73</v>
      </c>
      <c r="N2130" s="4" t="s">
        <v>12489</v>
      </c>
      <c r="O2130" s="4" t="s">
        <v>12490</v>
      </c>
      <c r="P2130" s="4" t="s">
        <v>12491</v>
      </c>
      <c r="Q2130" s="4" t="s">
        <v>663</v>
      </c>
      <c r="R2130" s="4" t="s">
        <v>2836</v>
      </c>
      <c r="S2130" s="4" t="s">
        <v>2836</v>
      </c>
      <c r="T2130" s="4" t="s">
        <v>39306</v>
      </c>
    </row>
    <row r="2131" spans="1:20" x14ac:dyDescent="0.2">
      <c r="A2131" s="29">
        <v>19440719797</v>
      </c>
      <c r="B2131" s="4" t="s">
        <v>12414</v>
      </c>
      <c r="C2131" s="4" t="s">
        <v>12388</v>
      </c>
      <c r="D2131" s="4" t="s">
        <v>28765</v>
      </c>
      <c r="E2131" s="4" t="s">
        <v>71</v>
      </c>
      <c r="F2131" s="4" t="s">
        <v>12414</v>
      </c>
      <c r="G2131" s="4" t="s">
        <v>71</v>
      </c>
      <c r="H2131" s="4" t="s">
        <v>12414</v>
      </c>
      <c r="I2131" s="4" t="s">
        <v>22</v>
      </c>
      <c r="J2131" s="4" t="s">
        <v>12415</v>
      </c>
      <c r="K2131" s="4" t="s">
        <v>12416</v>
      </c>
      <c r="L2131" s="4" t="s">
        <v>263</v>
      </c>
      <c r="M2131" s="4" t="s">
        <v>73</v>
      </c>
      <c r="N2131" s="4" t="s">
        <v>12492</v>
      </c>
      <c r="O2131" s="4" t="s">
        <v>12493</v>
      </c>
      <c r="P2131" s="4" t="s">
        <v>12494</v>
      </c>
      <c r="Q2131" s="4" t="s">
        <v>663</v>
      </c>
      <c r="R2131" s="4" t="s">
        <v>39306</v>
      </c>
      <c r="S2131" s="4" t="s">
        <v>39306</v>
      </c>
      <c r="T2131" s="4" t="s">
        <v>39306</v>
      </c>
    </row>
    <row r="2132" spans="1:20" x14ac:dyDescent="0.2">
      <c r="A2132" s="29">
        <v>19440719839</v>
      </c>
      <c r="B2132" s="4" t="s">
        <v>12495</v>
      </c>
      <c r="C2132" s="4" t="s">
        <v>12528</v>
      </c>
      <c r="D2132" s="4" t="s">
        <v>43858</v>
      </c>
      <c r="E2132" s="4" t="s">
        <v>71</v>
      </c>
      <c r="F2132" s="4" t="s">
        <v>12495</v>
      </c>
      <c r="G2132" s="4" t="s">
        <v>71</v>
      </c>
      <c r="H2132" s="4" t="s">
        <v>12495</v>
      </c>
      <c r="I2132" s="4" t="s">
        <v>22</v>
      </c>
      <c r="J2132" s="4" t="s">
        <v>12496</v>
      </c>
      <c r="K2132" s="4" t="s">
        <v>12497</v>
      </c>
      <c r="L2132" s="4" t="s">
        <v>3300</v>
      </c>
      <c r="M2132" s="4" t="s">
        <v>73</v>
      </c>
      <c r="N2132" s="4" t="s">
        <v>12529</v>
      </c>
      <c r="O2132" s="4" t="s">
        <v>12530</v>
      </c>
      <c r="P2132" s="4" t="s">
        <v>12531</v>
      </c>
      <c r="Q2132" s="4" t="s">
        <v>663</v>
      </c>
      <c r="R2132" s="4" t="s">
        <v>39306</v>
      </c>
      <c r="S2132" s="4" t="s">
        <v>39306</v>
      </c>
      <c r="T2132" s="4" t="s">
        <v>39306</v>
      </c>
    </row>
    <row r="2133" spans="1:20" x14ac:dyDescent="0.2">
      <c r="A2133" s="29">
        <v>19440719862</v>
      </c>
      <c r="B2133" s="4" t="s">
        <v>12498</v>
      </c>
      <c r="C2133" s="4" t="s">
        <v>12528</v>
      </c>
      <c r="D2133" s="4" t="s">
        <v>38598</v>
      </c>
      <c r="E2133" s="4" t="s">
        <v>71</v>
      </c>
      <c r="F2133" s="4" t="s">
        <v>12498</v>
      </c>
      <c r="G2133" s="4" t="s">
        <v>71</v>
      </c>
      <c r="H2133" s="4" t="s">
        <v>12498</v>
      </c>
      <c r="I2133" s="4" t="s">
        <v>22</v>
      </c>
      <c r="J2133" s="4" t="s">
        <v>12499</v>
      </c>
      <c r="K2133" s="4" t="s">
        <v>12500</v>
      </c>
      <c r="L2133" s="4" t="s">
        <v>8048</v>
      </c>
      <c r="M2133" s="4" t="s">
        <v>73</v>
      </c>
      <c r="N2133" s="4" t="s">
        <v>12532</v>
      </c>
      <c r="O2133" s="4" t="s">
        <v>12533</v>
      </c>
      <c r="P2133" s="4" t="s">
        <v>12534</v>
      </c>
      <c r="Q2133" s="4" t="s">
        <v>663</v>
      </c>
      <c r="R2133" s="4" t="s">
        <v>39306</v>
      </c>
      <c r="S2133" s="4" t="s">
        <v>39306</v>
      </c>
      <c r="T2133" s="4" t="s">
        <v>39306</v>
      </c>
    </row>
    <row r="2134" spans="1:20" x14ac:dyDescent="0.2">
      <c r="A2134" s="29">
        <v>19440719664</v>
      </c>
      <c r="B2134" s="4" t="s">
        <v>12501</v>
      </c>
      <c r="C2134" s="4" t="s">
        <v>12528</v>
      </c>
      <c r="D2134" s="4" t="s">
        <v>43859</v>
      </c>
      <c r="E2134" s="4" t="s">
        <v>71</v>
      </c>
      <c r="F2134" s="4" t="s">
        <v>12501</v>
      </c>
      <c r="G2134" s="4" t="s">
        <v>71</v>
      </c>
      <c r="H2134" s="4" t="s">
        <v>12501</v>
      </c>
      <c r="I2134" s="4" t="s">
        <v>22</v>
      </c>
      <c r="J2134" s="4" t="s">
        <v>1671</v>
      </c>
      <c r="K2134" s="4" t="s">
        <v>12502</v>
      </c>
      <c r="L2134" s="4" t="s">
        <v>263</v>
      </c>
      <c r="M2134" s="4" t="s">
        <v>73</v>
      </c>
      <c r="N2134" s="4" t="s">
        <v>12535</v>
      </c>
      <c r="O2134" s="4" t="s">
        <v>12536</v>
      </c>
      <c r="P2134" s="4" t="s">
        <v>12537</v>
      </c>
      <c r="Q2134" s="4" t="s">
        <v>663</v>
      </c>
      <c r="R2134" s="4" t="s">
        <v>39306</v>
      </c>
      <c r="S2134" s="4" t="s">
        <v>39306</v>
      </c>
      <c r="T2134" s="4" t="s">
        <v>39306</v>
      </c>
    </row>
    <row r="2135" spans="1:20" x14ac:dyDescent="0.2">
      <c r="A2135" s="29">
        <v>19441088044</v>
      </c>
      <c r="B2135" s="4" t="s">
        <v>12503</v>
      </c>
      <c r="C2135" s="4" t="s">
        <v>12528</v>
      </c>
      <c r="D2135" s="4" t="s">
        <v>25367</v>
      </c>
      <c r="E2135" s="4" t="s">
        <v>2835</v>
      </c>
      <c r="F2135" s="4" t="s">
        <v>28475</v>
      </c>
      <c r="G2135" s="4" t="s">
        <v>3020</v>
      </c>
      <c r="H2135" s="4" t="s">
        <v>28475</v>
      </c>
      <c r="I2135" s="4" t="s">
        <v>22</v>
      </c>
      <c r="J2135" s="4" t="s">
        <v>1405</v>
      </c>
      <c r="K2135" s="4" t="s">
        <v>12504</v>
      </c>
      <c r="L2135" s="4" t="s">
        <v>96</v>
      </c>
      <c r="M2135" s="4" t="s">
        <v>73</v>
      </c>
      <c r="N2135" s="4" t="s">
        <v>12538</v>
      </c>
      <c r="O2135" s="4" t="s">
        <v>12539</v>
      </c>
      <c r="P2135" s="4" t="s">
        <v>12540</v>
      </c>
      <c r="Q2135" s="4" t="s">
        <v>922</v>
      </c>
      <c r="R2135" s="4" t="s">
        <v>3021</v>
      </c>
      <c r="S2135" s="4" t="s">
        <v>2836</v>
      </c>
      <c r="T2135" s="4" t="s">
        <v>39306</v>
      </c>
    </row>
    <row r="2136" spans="1:20" x14ac:dyDescent="0.2">
      <c r="A2136" s="29">
        <v>19441078201</v>
      </c>
      <c r="B2136" s="4" t="s">
        <v>12505</v>
      </c>
      <c r="C2136" s="4" t="s">
        <v>12528</v>
      </c>
      <c r="D2136" s="4" t="s">
        <v>43860</v>
      </c>
      <c r="E2136" s="4" t="s">
        <v>71</v>
      </c>
      <c r="F2136" s="4" t="s">
        <v>12505</v>
      </c>
      <c r="G2136" s="4" t="s">
        <v>71</v>
      </c>
      <c r="H2136" s="4" t="s">
        <v>12505</v>
      </c>
      <c r="I2136" s="4" t="s">
        <v>22</v>
      </c>
      <c r="J2136" s="4" t="s">
        <v>12506</v>
      </c>
      <c r="K2136" s="4" t="s">
        <v>12507</v>
      </c>
      <c r="L2136" s="4" t="s">
        <v>267</v>
      </c>
      <c r="M2136" s="4" t="s">
        <v>73</v>
      </c>
      <c r="N2136" s="4" t="s">
        <v>12541</v>
      </c>
      <c r="O2136" s="4" t="s">
        <v>12542</v>
      </c>
      <c r="P2136" s="4" t="s">
        <v>12543</v>
      </c>
      <c r="Q2136" s="4" t="s">
        <v>663</v>
      </c>
      <c r="R2136" s="4" t="s">
        <v>39306</v>
      </c>
      <c r="S2136" s="4" t="s">
        <v>39306</v>
      </c>
      <c r="T2136" s="4" t="s">
        <v>39306</v>
      </c>
    </row>
    <row r="2137" spans="1:20" x14ac:dyDescent="0.2">
      <c r="A2137" s="29">
        <v>19441078169</v>
      </c>
      <c r="B2137" s="4" t="s">
        <v>12508</v>
      </c>
      <c r="C2137" s="4" t="s">
        <v>12528</v>
      </c>
      <c r="D2137" s="4" t="s">
        <v>28766</v>
      </c>
      <c r="E2137" s="4" t="s">
        <v>71</v>
      </c>
      <c r="F2137" s="4" t="s">
        <v>12508</v>
      </c>
      <c r="G2137" s="4" t="s">
        <v>71</v>
      </c>
      <c r="H2137" s="4" t="s">
        <v>12508</v>
      </c>
      <c r="I2137" s="4" t="s">
        <v>22</v>
      </c>
      <c r="J2137" s="4" t="s">
        <v>12509</v>
      </c>
      <c r="K2137" s="4" t="s">
        <v>12510</v>
      </c>
      <c r="L2137" s="4" t="s">
        <v>1072</v>
      </c>
      <c r="M2137" s="4" t="s">
        <v>73</v>
      </c>
      <c r="N2137" s="4" t="s">
        <v>12544</v>
      </c>
      <c r="O2137" s="4" t="s">
        <v>12545</v>
      </c>
      <c r="P2137" s="4" t="s">
        <v>12546</v>
      </c>
      <c r="Q2137" s="4" t="s">
        <v>663</v>
      </c>
      <c r="R2137" s="4" t="s">
        <v>39306</v>
      </c>
      <c r="S2137" s="4" t="s">
        <v>39306</v>
      </c>
      <c r="T2137" s="4" t="s">
        <v>39306</v>
      </c>
    </row>
    <row r="2138" spans="1:20" x14ac:dyDescent="0.2">
      <c r="A2138" s="29">
        <v>19441078284</v>
      </c>
      <c r="B2138" s="4" t="s">
        <v>12511</v>
      </c>
      <c r="C2138" s="4" t="s">
        <v>12528</v>
      </c>
      <c r="D2138" s="4" t="s">
        <v>43861</v>
      </c>
      <c r="E2138" s="4" t="s">
        <v>71</v>
      </c>
      <c r="F2138" s="4" t="s">
        <v>12511</v>
      </c>
      <c r="G2138" s="4" t="s">
        <v>71</v>
      </c>
      <c r="H2138" s="4" t="s">
        <v>12511</v>
      </c>
      <c r="I2138" s="4" t="s">
        <v>22</v>
      </c>
      <c r="J2138" s="4" t="s">
        <v>12512</v>
      </c>
      <c r="K2138" s="4" t="s">
        <v>12513</v>
      </c>
      <c r="L2138" s="4" t="s">
        <v>3300</v>
      </c>
      <c r="M2138" s="4" t="s">
        <v>73</v>
      </c>
      <c r="N2138" s="4" t="s">
        <v>12547</v>
      </c>
      <c r="O2138" s="4" t="s">
        <v>12548</v>
      </c>
      <c r="P2138" s="4" t="s">
        <v>12549</v>
      </c>
      <c r="Q2138" s="4" t="s">
        <v>663</v>
      </c>
      <c r="R2138" s="4" t="s">
        <v>39306</v>
      </c>
      <c r="S2138" s="4" t="s">
        <v>39306</v>
      </c>
      <c r="T2138" s="4" t="s">
        <v>39306</v>
      </c>
    </row>
    <row r="2139" spans="1:20" x14ac:dyDescent="0.2">
      <c r="A2139" s="29">
        <v>19441078243</v>
      </c>
      <c r="B2139" s="4" t="s">
        <v>12514</v>
      </c>
      <c r="C2139" s="4" t="s">
        <v>12528</v>
      </c>
      <c r="D2139" s="4" t="s">
        <v>43862</v>
      </c>
      <c r="E2139" s="4" t="s">
        <v>71</v>
      </c>
      <c r="F2139" s="4" t="s">
        <v>12514</v>
      </c>
      <c r="G2139" s="4" t="s">
        <v>71</v>
      </c>
      <c r="H2139" s="4" t="s">
        <v>12514</v>
      </c>
      <c r="I2139" s="4" t="s">
        <v>22</v>
      </c>
      <c r="J2139" s="4" t="s">
        <v>12515</v>
      </c>
      <c r="K2139" s="4" t="s">
        <v>12516</v>
      </c>
      <c r="L2139" s="4" t="s">
        <v>3300</v>
      </c>
      <c r="M2139" s="4" t="s">
        <v>73</v>
      </c>
      <c r="N2139" s="4" t="s">
        <v>12550</v>
      </c>
      <c r="O2139" s="4" t="s">
        <v>12551</v>
      </c>
      <c r="P2139" s="4" t="s">
        <v>12552</v>
      </c>
      <c r="Q2139" s="4" t="s">
        <v>663</v>
      </c>
      <c r="R2139" s="4" t="s">
        <v>39306</v>
      </c>
      <c r="S2139" s="4" t="s">
        <v>39306</v>
      </c>
      <c r="T2139" s="4" t="s">
        <v>39306</v>
      </c>
    </row>
    <row r="2140" spans="1:20" x14ac:dyDescent="0.2">
      <c r="A2140" s="29">
        <v>19441088358</v>
      </c>
      <c r="B2140" s="4" t="s">
        <v>12517</v>
      </c>
      <c r="C2140" s="4" t="s">
        <v>12528</v>
      </c>
      <c r="D2140" s="4" t="s">
        <v>36884</v>
      </c>
      <c r="E2140" s="4" t="s">
        <v>2835</v>
      </c>
      <c r="F2140" s="4" t="s">
        <v>34892</v>
      </c>
      <c r="G2140" s="4" t="s">
        <v>3020</v>
      </c>
      <c r="H2140" s="4" t="s">
        <v>34893</v>
      </c>
      <c r="I2140" s="4" t="s">
        <v>22</v>
      </c>
      <c r="J2140" s="4" t="s">
        <v>1080</v>
      </c>
      <c r="K2140" s="4" t="s">
        <v>12518</v>
      </c>
      <c r="L2140" s="4" t="s">
        <v>3837</v>
      </c>
      <c r="M2140" s="4" t="s">
        <v>73</v>
      </c>
      <c r="N2140" s="4" t="s">
        <v>12553</v>
      </c>
      <c r="O2140" s="4" t="s">
        <v>12554</v>
      </c>
      <c r="P2140" s="4" t="s">
        <v>12555</v>
      </c>
      <c r="Q2140" s="4" t="s">
        <v>922</v>
      </c>
      <c r="R2140" s="4" t="s">
        <v>3021</v>
      </c>
      <c r="S2140" s="4" t="s">
        <v>2836</v>
      </c>
      <c r="T2140" s="4" t="s">
        <v>39306</v>
      </c>
    </row>
    <row r="2141" spans="1:20" x14ac:dyDescent="0.2">
      <c r="A2141" s="29">
        <v>19440800142</v>
      </c>
      <c r="B2141" s="4" t="s">
        <v>12556</v>
      </c>
      <c r="C2141" s="4" t="s">
        <v>12557</v>
      </c>
      <c r="D2141" s="4" t="s">
        <v>21644</v>
      </c>
      <c r="E2141" s="4" t="s">
        <v>71</v>
      </c>
      <c r="F2141" s="4" t="s">
        <v>20711</v>
      </c>
      <c r="G2141" s="4" t="s">
        <v>71</v>
      </c>
      <c r="H2141" s="4" t="s">
        <v>20711</v>
      </c>
      <c r="I2141" s="4" t="s">
        <v>22</v>
      </c>
      <c r="J2141" s="4" t="s">
        <v>12558</v>
      </c>
      <c r="K2141" s="4" t="s">
        <v>12559</v>
      </c>
      <c r="L2141" s="4" t="s">
        <v>8506</v>
      </c>
      <c r="M2141" s="4" t="s">
        <v>73</v>
      </c>
      <c r="N2141" s="4" t="s">
        <v>12560</v>
      </c>
      <c r="O2141" s="4" t="s">
        <v>12561</v>
      </c>
      <c r="P2141" s="4" t="s">
        <v>12562</v>
      </c>
      <c r="Q2141" s="4" t="s">
        <v>1045</v>
      </c>
      <c r="R2141" s="4" t="s">
        <v>39306</v>
      </c>
      <c r="S2141" s="4" t="s">
        <v>39306</v>
      </c>
      <c r="T2141" s="4" t="s">
        <v>39306</v>
      </c>
    </row>
    <row r="2142" spans="1:20" x14ac:dyDescent="0.2">
      <c r="A2142" s="29">
        <v>19441088085</v>
      </c>
      <c r="B2142" s="4" t="s">
        <v>12563</v>
      </c>
      <c r="C2142" s="4" t="s">
        <v>12557</v>
      </c>
      <c r="D2142" s="4" t="s">
        <v>28767</v>
      </c>
      <c r="E2142" s="4" t="s">
        <v>71</v>
      </c>
      <c r="F2142" s="4" t="s">
        <v>12563</v>
      </c>
      <c r="G2142" s="4" t="s">
        <v>71</v>
      </c>
      <c r="H2142" s="4" t="s">
        <v>12563</v>
      </c>
      <c r="I2142" s="4" t="s">
        <v>22</v>
      </c>
      <c r="J2142" s="4" t="s">
        <v>12564</v>
      </c>
      <c r="K2142" s="4" t="s">
        <v>12565</v>
      </c>
      <c r="L2142" s="4" t="s">
        <v>249</v>
      </c>
      <c r="M2142" s="4" t="s">
        <v>73</v>
      </c>
      <c r="N2142" s="4" t="s">
        <v>12566</v>
      </c>
      <c r="O2142" s="4" t="s">
        <v>12567</v>
      </c>
      <c r="P2142" s="4" t="s">
        <v>12568</v>
      </c>
      <c r="Q2142" s="4" t="s">
        <v>922</v>
      </c>
      <c r="R2142" s="4" t="s">
        <v>39306</v>
      </c>
      <c r="S2142" s="4" t="s">
        <v>39306</v>
      </c>
      <c r="T2142" s="4" t="s">
        <v>39306</v>
      </c>
    </row>
    <row r="2143" spans="1:20" x14ac:dyDescent="0.2">
      <c r="A2143" s="29">
        <v>19441078367</v>
      </c>
      <c r="B2143" s="4" t="s">
        <v>12569</v>
      </c>
      <c r="C2143" s="4" t="s">
        <v>12557</v>
      </c>
      <c r="D2143" s="4" t="s">
        <v>14383</v>
      </c>
      <c r="E2143" s="4" t="s">
        <v>2835</v>
      </c>
      <c r="F2143" s="4" t="s">
        <v>27364</v>
      </c>
      <c r="G2143" s="4" t="s">
        <v>2835</v>
      </c>
      <c r="H2143" s="4" t="s">
        <v>27368</v>
      </c>
      <c r="I2143" s="4" t="s">
        <v>22</v>
      </c>
      <c r="J2143" s="4" t="s">
        <v>588</v>
      </c>
      <c r="K2143" s="4" t="s">
        <v>8635</v>
      </c>
      <c r="L2143" s="4" t="s">
        <v>1288</v>
      </c>
      <c r="M2143" s="4" t="s">
        <v>73</v>
      </c>
      <c r="N2143" s="4" t="s">
        <v>8700</v>
      </c>
      <c r="O2143" s="4" t="s">
        <v>12615</v>
      </c>
      <c r="P2143" s="4" t="s">
        <v>12616</v>
      </c>
      <c r="Q2143" s="4" t="s">
        <v>663</v>
      </c>
      <c r="R2143" s="4" t="s">
        <v>2836</v>
      </c>
      <c r="S2143" s="4" t="s">
        <v>2836</v>
      </c>
      <c r="T2143" s="4" t="s">
        <v>39306</v>
      </c>
    </row>
    <row r="2144" spans="1:20" x14ac:dyDescent="0.2">
      <c r="A2144" s="29">
        <v>19441078409</v>
      </c>
      <c r="B2144" s="4" t="s">
        <v>12570</v>
      </c>
      <c r="C2144" s="4" t="s">
        <v>12557</v>
      </c>
      <c r="D2144" s="4" t="s">
        <v>23555</v>
      </c>
      <c r="E2144" s="4" t="s">
        <v>71</v>
      </c>
      <c r="F2144" s="4" t="s">
        <v>12570</v>
      </c>
      <c r="G2144" s="4" t="s">
        <v>71</v>
      </c>
      <c r="H2144" s="4" t="s">
        <v>12570</v>
      </c>
      <c r="I2144" s="4" t="s">
        <v>22</v>
      </c>
      <c r="J2144" s="4" t="s">
        <v>3764</v>
      </c>
      <c r="K2144" s="4" t="s">
        <v>12571</v>
      </c>
      <c r="L2144" s="4" t="s">
        <v>263</v>
      </c>
      <c r="M2144" s="4" t="s">
        <v>73</v>
      </c>
      <c r="N2144" s="4" t="s">
        <v>12617</v>
      </c>
      <c r="O2144" s="4" t="s">
        <v>12618</v>
      </c>
      <c r="P2144" s="4" t="s">
        <v>12619</v>
      </c>
      <c r="Q2144" s="4" t="s">
        <v>663</v>
      </c>
      <c r="R2144" s="4" t="s">
        <v>39306</v>
      </c>
      <c r="S2144" s="4" t="s">
        <v>39306</v>
      </c>
      <c r="T2144" s="4" t="s">
        <v>39306</v>
      </c>
    </row>
    <row r="2145" spans="1:20" x14ac:dyDescent="0.2">
      <c r="A2145" s="29">
        <v>19441078326</v>
      </c>
      <c r="B2145" s="4" t="s">
        <v>12572</v>
      </c>
      <c r="C2145" s="4" t="s">
        <v>12557</v>
      </c>
      <c r="D2145" s="4" t="s">
        <v>35230</v>
      </c>
      <c r="E2145" s="4" t="s">
        <v>71</v>
      </c>
      <c r="F2145" s="4" t="s">
        <v>12572</v>
      </c>
      <c r="G2145" s="4" t="s">
        <v>71</v>
      </c>
      <c r="H2145" s="4" t="s">
        <v>12572</v>
      </c>
      <c r="I2145" s="4" t="s">
        <v>22</v>
      </c>
      <c r="J2145" s="4" t="s">
        <v>12573</v>
      </c>
      <c r="K2145" s="4" t="s">
        <v>12574</v>
      </c>
      <c r="L2145" s="4" t="s">
        <v>263</v>
      </c>
      <c r="M2145" s="4" t="s">
        <v>73</v>
      </c>
      <c r="N2145" s="4" t="s">
        <v>12620</v>
      </c>
      <c r="O2145" s="4" t="s">
        <v>12621</v>
      </c>
      <c r="P2145" s="4" t="s">
        <v>12622</v>
      </c>
      <c r="Q2145" s="4" t="s">
        <v>663</v>
      </c>
      <c r="R2145" s="4" t="s">
        <v>39306</v>
      </c>
      <c r="S2145" s="4" t="s">
        <v>39306</v>
      </c>
      <c r="T2145" s="4" t="s">
        <v>39306</v>
      </c>
    </row>
    <row r="2146" spans="1:20" x14ac:dyDescent="0.2">
      <c r="A2146" s="29">
        <v>19441078094</v>
      </c>
      <c r="B2146" s="4" t="s">
        <v>12575</v>
      </c>
      <c r="C2146" s="4" t="s">
        <v>12557</v>
      </c>
      <c r="D2146" s="4" t="s">
        <v>25368</v>
      </c>
      <c r="E2146" s="4" t="s">
        <v>2835</v>
      </c>
      <c r="F2146" s="4" t="s">
        <v>22906</v>
      </c>
      <c r="G2146" s="4" t="s">
        <v>3020</v>
      </c>
      <c r="H2146" s="4" t="s">
        <v>22906</v>
      </c>
      <c r="I2146" s="4" t="s">
        <v>22</v>
      </c>
      <c r="J2146" s="4" t="s">
        <v>2006</v>
      </c>
      <c r="K2146" s="4" t="s">
        <v>12576</v>
      </c>
      <c r="L2146" s="4" t="s">
        <v>229</v>
      </c>
      <c r="M2146" s="4" t="s">
        <v>73</v>
      </c>
      <c r="N2146" s="4" t="s">
        <v>12623</v>
      </c>
      <c r="O2146" s="4" t="s">
        <v>12624</v>
      </c>
      <c r="P2146" s="4" t="s">
        <v>12625</v>
      </c>
      <c r="Q2146" s="4" t="s">
        <v>663</v>
      </c>
      <c r="R2146" s="4" t="s">
        <v>3021</v>
      </c>
      <c r="S2146" s="4" t="s">
        <v>2836</v>
      </c>
      <c r="T2146" s="4" t="s">
        <v>39306</v>
      </c>
    </row>
    <row r="2147" spans="1:20" x14ac:dyDescent="0.2">
      <c r="A2147" s="29">
        <v>19241020247</v>
      </c>
      <c r="B2147" s="4" t="s">
        <v>12577</v>
      </c>
      <c r="C2147" s="4" t="s">
        <v>12557</v>
      </c>
      <c r="D2147" s="4" t="s">
        <v>28768</v>
      </c>
      <c r="E2147" s="4" t="s">
        <v>2835</v>
      </c>
      <c r="F2147" s="4" t="s">
        <v>21269</v>
      </c>
      <c r="G2147" s="4" t="s">
        <v>3020</v>
      </c>
      <c r="H2147" s="4" t="s">
        <v>21270</v>
      </c>
      <c r="I2147" s="4" t="s">
        <v>22</v>
      </c>
      <c r="J2147" s="4" t="s">
        <v>9635</v>
      </c>
      <c r="K2147" s="4" t="s">
        <v>12578</v>
      </c>
      <c r="L2147" s="4" t="s">
        <v>276</v>
      </c>
      <c r="M2147" s="4" t="s">
        <v>73</v>
      </c>
      <c r="N2147" s="4" t="s">
        <v>12626</v>
      </c>
      <c r="O2147" s="4" t="s">
        <v>12627</v>
      </c>
      <c r="P2147" s="4" t="s">
        <v>12628</v>
      </c>
      <c r="Q2147" s="4" t="s">
        <v>5385</v>
      </c>
      <c r="R2147" s="4" t="s">
        <v>3021</v>
      </c>
      <c r="S2147" s="4" t="s">
        <v>2836</v>
      </c>
      <c r="T2147" s="4" t="s">
        <v>39306</v>
      </c>
    </row>
    <row r="2148" spans="1:20" x14ac:dyDescent="0.2">
      <c r="A2148" s="29">
        <v>19241020288</v>
      </c>
      <c r="B2148" s="4" t="s">
        <v>12579</v>
      </c>
      <c r="C2148" s="4" t="s">
        <v>12557</v>
      </c>
      <c r="D2148" s="4" t="s">
        <v>28769</v>
      </c>
      <c r="E2148" s="4" t="s">
        <v>2835</v>
      </c>
      <c r="F2148" s="4" t="s">
        <v>29564</v>
      </c>
      <c r="G2148" s="4" t="s">
        <v>2835</v>
      </c>
      <c r="H2148" s="4" t="s">
        <v>29564</v>
      </c>
      <c r="I2148" s="4" t="s">
        <v>22</v>
      </c>
      <c r="J2148" s="4" t="s">
        <v>12580</v>
      </c>
      <c r="K2148" s="4" t="s">
        <v>12581</v>
      </c>
      <c r="L2148" s="4" t="s">
        <v>8048</v>
      </c>
      <c r="M2148" s="4" t="s">
        <v>73</v>
      </c>
      <c r="N2148" s="4" t="s">
        <v>12629</v>
      </c>
      <c r="O2148" s="4" t="s">
        <v>12630</v>
      </c>
      <c r="P2148" s="4" t="s">
        <v>12631</v>
      </c>
      <c r="Q2148" s="4" t="s">
        <v>5385</v>
      </c>
      <c r="R2148" s="4" t="s">
        <v>2836</v>
      </c>
      <c r="S2148" s="4" t="s">
        <v>2836</v>
      </c>
      <c r="T2148" s="4" t="s">
        <v>39306</v>
      </c>
    </row>
    <row r="2149" spans="1:20" x14ac:dyDescent="0.2">
      <c r="A2149" s="29">
        <v>19441078441</v>
      </c>
      <c r="B2149" s="4" t="s">
        <v>12582</v>
      </c>
      <c r="C2149" s="4" t="s">
        <v>12557</v>
      </c>
      <c r="D2149" s="4" t="s">
        <v>43863</v>
      </c>
      <c r="E2149" s="4" t="s">
        <v>2835</v>
      </c>
      <c r="F2149" s="4" t="s">
        <v>31815</v>
      </c>
      <c r="G2149" s="4" t="s">
        <v>3020</v>
      </c>
      <c r="H2149" s="4" t="s">
        <v>31815</v>
      </c>
      <c r="I2149" s="4" t="s">
        <v>22</v>
      </c>
      <c r="J2149" s="4" t="s">
        <v>10663</v>
      </c>
      <c r="K2149" s="4" t="s">
        <v>12583</v>
      </c>
      <c r="L2149" s="4" t="s">
        <v>253</v>
      </c>
      <c r="M2149" s="4" t="s">
        <v>73</v>
      </c>
      <c r="N2149" s="4" t="s">
        <v>12632</v>
      </c>
      <c r="O2149" s="4" t="s">
        <v>12633</v>
      </c>
      <c r="P2149" s="4" t="s">
        <v>12634</v>
      </c>
      <c r="Q2149" s="4" t="s">
        <v>663</v>
      </c>
      <c r="R2149" s="4" t="s">
        <v>3021</v>
      </c>
      <c r="S2149" s="4" t="s">
        <v>2836</v>
      </c>
      <c r="T2149" s="4" t="s">
        <v>39306</v>
      </c>
    </row>
    <row r="2150" spans="1:20" x14ac:dyDescent="0.2">
      <c r="A2150" s="29">
        <v>19441078482</v>
      </c>
      <c r="B2150" s="4" t="s">
        <v>12584</v>
      </c>
      <c r="C2150" s="4" t="s">
        <v>12557</v>
      </c>
      <c r="D2150" s="4" t="s">
        <v>13563</v>
      </c>
      <c r="E2150" s="4" t="s">
        <v>2835</v>
      </c>
      <c r="F2150" s="4" t="s">
        <v>40016</v>
      </c>
      <c r="G2150" s="4" t="s">
        <v>3020</v>
      </c>
      <c r="H2150" s="4" t="s">
        <v>40016</v>
      </c>
      <c r="I2150" s="4" t="s">
        <v>22</v>
      </c>
      <c r="J2150" s="4" t="s">
        <v>12585</v>
      </c>
      <c r="K2150" s="4" t="s">
        <v>12586</v>
      </c>
      <c r="L2150" s="4" t="s">
        <v>1680</v>
      </c>
      <c r="M2150" s="4" t="s">
        <v>73</v>
      </c>
      <c r="N2150" s="4" t="s">
        <v>12635</v>
      </c>
      <c r="O2150" s="4" t="s">
        <v>12636</v>
      </c>
      <c r="P2150" s="4" t="s">
        <v>12637</v>
      </c>
      <c r="Q2150" s="4" t="s">
        <v>663</v>
      </c>
      <c r="R2150" s="4" t="s">
        <v>3021</v>
      </c>
      <c r="S2150" s="4" t="s">
        <v>2836</v>
      </c>
      <c r="T2150" s="4" t="s">
        <v>39306</v>
      </c>
    </row>
    <row r="2151" spans="1:20" x14ac:dyDescent="0.2">
      <c r="A2151" s="29">
        <v>19441088465</v>
      </c>
      <c r="B2151" s="4" t="s">
        <v>12587</v>
      </c>
      <c r="C2151" s="4" t="s">
        <v>12557</v>
      </c>
      <c r="D2151" s="4" t="s">
        <v>28770</v>
      </c>
      <c r="E2151" s="4" t="s">
        <v>2835</v>
      </c>
      <c r="F2151" s="4" t="s">
        <v>31815</v>
      </c>
      <c r="G2151" s="4" t="s">
        <v>3020</v>
      </c>
      <c r="H2151" s="4" t="s">
        <v>31815</v>
      </c>
      <c r="I2151" s="4" t="s">
        <v>22</v>
      </c>
      <c r="J2151" s="4" t="s">
        <v>3462</v>
      </c>
      <c r="K2151" s="4" t="s">
        <v>12588</v>
      </c>
      <c r="L2151" s="4" t="s">
        <v>253</v>
      </c>
      <c r="M2151" s="4" t="s">
        <v>73</v>
      </c>
      <c r="N2151" s="4" t="s">
        <v>12707</v>
      </c>
      <c r="O2151" s="4" t="s">
        <v>12708</v>
      </c>
      <c r="P2151" s="4" t="s">
        <v>12709</v>
      </c>
      <c r="Q2151" s="4" t="s">
        <v>922</v>
      </c>
      <c r="R2151" s="4" t="s">
        <v>3021</v>
      </c>
      <c r="S2151" s="4" t="s">
        <v>2836</v>
      </c>
      <c r="T2151" s="4" t="s">
        <v>39306</v>
      </c>
    </row>
    <row r="2152" spans="1:20" x14ac:dyDescent="0.2">
      <c r="A2152" s="29">
        <v>19441078524</v>
      </c>
      <c r="B2152" s="4" t="s">
        <v>12589</v>
      </c>
      <c r="C2152" s="4" t="s">
        <v>12557</v>
      </c>
      <c r="D2152" s="4" t="s">
        <v>14384</v>
      </c>
      <c r="E2152" s="4" t="s">
        <v>2835</v>
      </c>
      <c r="F2152" s="4" t="s">
        <v>27364</v>
      </c>
      <c r="G2152" s="4" t="s">
        <v>3020</v>
      </c>
      <c r="H2152" s="4" t="s">
        <v>29791</v>
      </c>
      <c r="I2152" s="4" t="s">
        <v>22</v>
      </c>
      <c r="J2152" s="4" t="s">
        <v>12590</v>
      </c>
      <c r="K2152" s="4" t="s">
        <v>12591</v>
      </c>
      <c r="L2152" s="4" t="s">
        <v>441</v>
      </c>
      <c r="M2152" s="4" t="s">
        <v>73</v>
      </c>
      <c r="N2152" s="4" t="s">
        <v>12638</v>
      </c>
      <c r="O2152" s="4" t="s">
        <v>12639</v>
      </c>
      <c r="P2152" s="4" t="s">
        <v>12640</v>
      </c>
      <c r="Q2152" s="4" t="s">
        <v>663</v>
      </c>
      <c r="R2152" s="4" t="s">
        <v>3021</v>
      </c>
      <c r="S2152" s="4" t="s">
        <v>2836</v>
      </c>
      <c r="T2152" s="4" t="s">
        <v>39306</v>
      </c>
    </row>
    <row r="2153" spans="1:20" x14ac:dyDescent="0.2">
      <c r="A2153" s="29">
        <v>19441078573</v>
      </c>
      <c r="B2153" s="4" t="s">
        <v>12592</v>
      </c>
      <c r="C2153" s="4" t="s">
        <v>12557</v>
      </c>
      <c r="D2153" s="4" t="s">
        <v>26999</v>
      </c>
      <c r="E2153" s="4" t="s">
        <v>71</v>
      </c>
      <c r="F2153" s="4" t="s">
        <v>12592</v>
      </c>
      <c r="G2153" s="4" t="s">
        <v>71</v>
      </c>
      <c r="H2153" s="4" t="s">
        <v>12592</v>
      </c>
      <c r="I2153" s="4" t="s">
        <v>22</v>
      </c>
      <c r="J2153" s="4" t="s">
        <v>6995</v>
      </c>
      <c r="K2153" s="4" t="s">
        <v>6996</v>
      </c>
      <c r="L2153" s="4" t="s">
        <v>3300</v>
      </c>
      <c r="M2153" s="4" t="s">
        <v>73</v>
      </c>
      <c r="N2153" s="4" t="s">
        <v>12641</v>
      </c>
      <c r="O2153" s="4" t="s">
        <v>12642</v>
      </c>
      <c r="P2153" s="4" t="s">
        <v>12643</v>
      </c>
      <c r="Q2153" s="4" t="s">
        <v>663</v>
      </c>
      <c r="R2153" s="4" t="s">
        <v>39306</v>
      </c>
      <c r="S2153" s="4" t="s">
        <v>39306</v>
      </c>
      <c r="T2153" s="4" t="s">
        <v>39306</v>
      </c>
    </row>
    <row r="2154" spans="1:20" x14ac:dyDescent="0.2">
      <c r="A2154" s="29">
        <v>19441088317</v>
      </c>
      <c r="B2154" s="4" t="s">
        <v>12593</v>
      </c>
      <c r="C2154" s="4" t="s">
        <v>12557</v>
      </c>
      <c r="D2154" s="4" t="s">
        <v>43864</v>
      </c>
      <c r="E2154" s="4" t="s">
        <v>71</v>
      </c>
      <c r="F2154" s="4" t="s">
        <v>12593</v>
      </c>
      <c r="G2154" s="4" t="s">
        <v>71</v>
      </c>
      <c r="H2154" s="4" t="s">
        <v>12593</v>
      </c>
      <c r="I2154" s="4" t="s">
        <v>22</v>
      </c>
      <c r="J2154" s="4" t="s">
        <v>1417</v>
      </c>
      <c r="K2154" s="4" t="s">
        <v>12594</v>
      </c>
      <c r="L2154" s="4" t="s">
        <v>263</v>
      </c>
      <c r="M2154" s="4" t="s">
        <v>73</v>
      </c>
      <c r="N2154" s="4" t="s">
        <v>12710</v>
      </c>
      <c r="O2154" s="4" t="s">
        <v>12711</v>
      </c>
      <c r="P2154" s="4" t="s">
        <v>12712</v>
      </c>
      <c r="Q2154" s="4" t="s">
        <v>922</v>
      </c>
      <c r="R2154" s="4" t="s">
        <v>39306</v>
      </c>
      <c r="S2154" s="4" t="s">
        <v>39306</v>
      </c>
      <c r="T2154" s="4" t="s">
        <v>39306</v>
      </c>
    </row>
    <row r="2155" spans="1:20" x14ac:dyDescent="0.2">
      <c r="A2155" s="29">
        <v>19441088259</v>
      </c>
      <c r="B2155" s="4" t="s">
        <v>12595</v>
      </c>
      <c r="C2155" s="4" t="s">
        <v>12644</v>
      </c>
      <c r="D2155" s="4" t="s">
        <v>15527</v>
      </c>
      <c r="E2155" s="4" t="s">
        <v>2835</v>
      </c>
      <c r="F2155" s="4" t="s">
        <v>27364</v>
      </c>
      <c r="G2155" s="4" t="s">
        <v>2835</v>
      </c>
      <c r="H2155" s="4" t="s">
        <v>27368</v>
      </c>
      <c r="I2155" s="4" t="s">
        <v>22</v>
      </c>
      <c r="J2155" s="4" t="s">
        <v>12596</v>
      </c>
      <c r="K2155" s="4" t="s">
        <v>12597</v>
      </c>
      <c r="L2155" s="4" t="s">
        <v>8506</v>
      </c>
      <c r="M2155" s="4" t="s">
        <v>73</v>
      </c>
      <c r="N2155" s="4" t="s">
        <v>12713</v>
      </c>
      <c r="O2155" s="4" t="s">
        <v>12714</v>
      </c>
      <c r="P2155" s="4" t="s">
        <v>12715</v>
      </c>
      <c r="Q2155" s="4" t="s">
        <v>922</v>
      </c>
      <c r="R2155" s="4" t="s">
        <v>2836</v>
      </c>
      <c r="S2155" s="4" t="s">
        <v>2836</v>
      </c>
      <c r="T2155" s="4" t="s">
        <v>39306</v>
      </c>
    </row>
    <row r="2156" spans="1:20" x14ac:dyDescent="0.2">
      <c r="A2156" s="29">
        <v>19441078490</v>
      </c>
      <c r="B2156" s="4" t="s">
        <v>12598</v>
      </c>
      <c r="C2156" s="4" t="s">
        <v>12644</v>
      </c>
      <c r="D2156" s="4" t="s">
        <v>14385</v>
      </c>
      <c r="E2156" s="4" t="s">
        <v>2835</v>
      </c>
      <c r="F2156" s="4" t="s">
        <v>13183</v>
      </c>
      <c r="G2156" s="4" t="s">
        <v>3020</v>
      </c>
      <c r="H2156" s="4" t="s">
        <v>13183</v>
      </c>
      <c r="I2156" s="4" t="s">
        <v>22</v>
      </c>
      <c r="J2156" s="4" t="s">
        <v>12599</v>
      </c>
      <c r="K2156" s="4" t="s">
        <v>12600</v>
      </c>
      <c r="L2156" s="4" t="s">
        <v>231</v>
      </c>
      <c r="M2156" s="4" t="s">
        <v>73</v>
      </c>
      <c r="N2156" s="4" t="s">
        <v>12645</v>
      </c>
      <c r="O2156" s="4" t="s">
        <v>12646</v>
      </c>
      <c r="P2156" s="4" t="s">
        <v>12647</v>
      </c>
      <c r="Q2156" s="4" t="s">
        <v>663</v>
      </c>
      <c r="R2156" s="4" t="s">
        <v>3021</v>
      </c>
      <c r="S2156" s="4" t="s">
        <v>2836</v>
      </c>
      <c r="T2156" s="4" t="s">
        <v>39306</v>
      </c>
    </row>
    <row r="2157" spans="1:20" x14ac:dyDescent="0.2">
      <c r="A2157" s="29">
        <v>19441078649</v>
      </c>
      <c r="B2157" s="4" t="s">
        <v>12601</v>
      </c>
      <c r="C2157" s="4" t="s">
        <v>12644</v>
      </c>
      <c r="D2157" s="4" t="s">
        <v>28771</v>
      </c>
      <c r="E2157" s="4" t="s">
        <v>2835</v>
      </c>
      <c r="F2157" s="4" t="s">
        <v>24659</v>
      </c>
      <c r="G2157" s="4" t="s">
        <v>3020</v>
      </c>
      <c r="H2157" s="4" t="s">
        <v>24659</v>
      </c>
      <c r="I2157" s="4" t="s">
        <v>22</v>
      </c>
      <c r="J2157" s="4" t="s">
        <v>12602</v>
      </c>
      <c r="K2157" s="4" t="s">
        <v>12603</v>
      </c>
      <c r="L2157" s="4" t="s">
        <v>3348</v>
      </c>
      <c r="M2157" s="4" t="s">
        <v>73</v>
      </c>
      <c r="N2157" s="4" t="s">
        <v>12648</v>
      </c>
      <c r="O2157" s="4" t="s">
        <v>12649</v>
      </c>
      <c r="P2157" s="4" t="s">
        <v>12650</v>
      </c>
      <c r="Q2157" s="4" t="s">
        <v>663</v>
      </c>
      <c r="R2157" s="4" t="s">
        <v>3021</v>
      </c>
      <c r="S2157" s="4" t="s">
        <v>2836</v>
      </c>
      <c r="T2157" s="4" t="s">
        <v>39306</v>
      </c>
    </row>
    <row r="2158" spans="1:20" x14ac:dyDescent="0.2">
      <c r="A2158" s="29">
        <v>19241020601</v>
      </c>
      <c r="B2158" s="4" t="s">
        <v>12604</v>
      </c>
      <c r="C2158" s="4" t="s">
        <v>12644</v>
      </c>
      <c r="D2158" s="4" t="s">
        <v>43865</v>
      </c>
      <c r="E2158" s="4" t="s">
        <v>71</v>
      </c>
      <c r="F2158" s="4" t="s">
        <v>12604</v>
      </c>
      <c r="G2158" s="4" t="s">
        <v>71</v>
      </c>
      <c r="H2158" s="4" t="s">
        <v>12604</v>
      </c>
      <c r="I2158" s="4" t="s">
        <v>22</v>
      </c>
      <c r="J2158" s="4" t="s">
        <v>12605</v>
      </c>
      <c r="K2158" s="4" t="s">
        <v>12606</v>
      </c>
      <c r="L2158" s="4" t="s">
        <v>10996</v>
      </c>
      <c r="M2158" s="4" t="s">
        <v>73</v>
      </c>
      <c r="N2158" s="4" t="s">
        <v>12651</v>
      </c>
      <c r="O2158" s="4" t="s">
        <v>12652</v>
      </c>
      <c r="P2158" s="4" t="s">
        <v>12653</v>
      </c>
      <c r="Q2158" s="4" t="s">
        <v>5385</v>
      </c>
      <c r="R2158" s="4" t="s">
        <v>39306</v>
      </c>
      <c r="S2158" s="4" t="s">
        <v>39306</v>
      </c>
      <c r="T2158" s="4" t="s">
        <v>39306</v>
      </c>
    </row>
    <row r="2159" spans="1:20" x14ac:dyDescent="0.2">
      <c r="A2159" s="29">
        <v>19441078656</v>
      </c>
      <c r="B2159" s="4" t="s">
        <v>12607</v>
      </c>
      <c r="C2159" s="4" t="s">
        <v>12644</v>
      </c>
      <c r="D2159" s="4" t="s">
        <v>39306</v>
      </c>
      <c r="E2159" s="4" t="s">
        <v>2835</v>
      </c>
      <c r="F2159" s="4" t="s">
        <v>29791</v>
      </c>
      <c r="G2159" s="4" t="s">
        <v>3020</v>
      </c>
      <c r="H2159" s="4" t="s">
        <v>29791</v>
      </c>
      <c r="I2159" s="4" t="s">
        <v>22</v>
      </c>
      <c r="J2159" s="4" t="s">
        <v>4263</v>
      </c>
      <c r="K2159" s="4" t="s">
        <v>12608</v>
      </c>
      <c r="L2159" s="4" t="s">
        <v>441</v>
      </c>
      <c r="M2159" s="4" t="s">
        <v>73</v>
      </c>
      <c r="N2159" s="4" t="s">
        <v>12654</v>
      </c>
      <c r="O2159" s="4" t="s">
        <v>12655</v>
      </c>
      <c r="P2159" s="4" t="s">
        <v>12656</v>
      </c>
      <c r="Q2159" s="4" t="s">
        <v>663</v>
      </c>
      <c r="R2159" s="4" t="s">
        <v>3021</v>
      </c>
      <c r="S2159" s="4" t="s">
        <v>2836</v>
      </c>
      <c r="T2159" s="4" t="s">
        <v>39306</v>
      </c>
    </row>
    <row r="2160" spans="1:20" x14ac:dyDescent="0.2">
      <c r="A2160" s="29">
        <v>19441078698</v>
      </c>
      <c r="B2160" s="4" t="s">
        <v>12609</v>
      </c>
      <c r="C2160" s="4" t="s">
        <v>12644</v>
      </c>
      <c r="D2160" s="4" t="s">
        <v>33957</v>
      </c>
      <c r="E2160" s="4" t="s">
        <v>2835</v>
      </c>
      <c r="F2160" s="4" t="s">
        <v>33584</v>
      </c>
      <c r="G2160" s="4" t="s">
        <v>3020</v>
      </c>
      <c r="H2160" s="4" t="s">
        <v>33586</v>
      </c>
      <c r="I2160" s="4" t="s">
        <v>22</v>
      </c>
      <c r="J2160" s="4" t="s">
        <v>7113</v>
      </c>
      <c r="K2160" s="4" t="s">
        <v>12610</v>
      </c>
      <c r="L2160" s="4" t="s">
        <v>308</v>
      </c>
      <c r="M2160" s="4" t="s">
        <v>73</v>
      </c>
      <c r="N2160" s="4" t="s">
        <v>12657</v>
      </c>
      <c r="O2160" s="4" t="s">
        <v>12658</v>
      </c>
      <c r="P2160" s="4" t="s">
        <v>12659</v>
      </c>
      <c r="Q2160" s="4" t="s">
        <v>663</v>
      </c>
      <c r="R2160" s="4" t="s">
        <v>3021</v>
      </c>
      <c r="S2160" s="4" t="s">
        <v>2836</v>
      </c>
      <c r="T2160" s="4" t="s">
        <v>39306</v>
      </c>
    </row>
    <row r="2161" spans="1:20" x14ac:dyDescent="0.2">
      <c r="A2161" s="29">
        <v>19441078060</v>
      </c>
      <c r="B2161" s="4" t="s">
        <v>12611</v>
      </c>
      <c r="C2161" s="4" t="s">
        <v>12644</v>
      </c>
      <c r="D2161" s="4" t="s">
        <v>43866</v>
      </c>
      <c r="E2161" s="4" t="s">
        <v>2835</v>
      </c>
      <c r="F2161" s="4" t="s">
        <v>13183</v>
      </c>
      <c r="G2161" s="4" t="s">
        <v>3020</v>
      </c>
      <c r="H2161" s="4" t="s">
        <v>13183</v>
      </c>
      <c r="I2161" s="4" t="s">
        <v>22</v>
      </c>
      <c r="J2161" s="4" t="s">
        <v>457</v>
      </c>
      <c r="K2161" s="4" t="s">
        <v>12612</v>
      </c>
      <c r="L2161" s="4" t="s">
        <v>231</v>
      </c>
      <c r="M2161" s="4" t="s">
        <v>73</v>
      </c>
      <c r="N2161" s="4" t="s">
        <v>12660</v>
      </c>
      <c r="O2161" s="4" t="s">
        <v>12661</v>
      </c>
      <c r="P2161" s="4" t="s">
        <v>12662</v>
      </c>
      <c r="Q2161" s="4" t="s">
        <v>663</v>
      </c>
      <c r="R2161" s="4" t="s">
        <v>3021</v>
      </c>
      <c r="S2161" s="4" t="s">
        <v>2836</v>
      </c>
      <c r="T2161" s="4" t="s">
        <v>39306</v>
      </c>
    </row>
    <row r="2162" spans="1:20" x14ac:dyDescent="0.2">
      <c r="A2162" s="29">
        <v>19441078045</v>
      </c>
      <c r="B2162" s="4" t="s">
        <v>12663</v>
      </c>
      <c r="C2162" s="4" t="s">
        <v>12716</v>
      </c>
      <c r="D2162" s="4" t="s">
        <v>35231</v>
      </c>
      <c r="E2162" s="4" t="s">
        <v>71</v>
      </c>
      <c r="F2162" s="4" t="s">
        <v>12663</v>
      </c>
      <c r="G2162" s="4" t="s">
        <v>71</v>
      </c>
      <c r="H2162" s="4" t="s">
        <v>12663</v>
      </c>
      <c r="I2162" s="4" t="s">
        <v>22</v>
      </c>
      <c r="J2162" s="4" t="s">
        <v>12664</v>
      </c>
      <c r="K2162" s="4" t="s">
        <v>12665</v>
      </c>
      <c r="L2162" s="4" t="s">
        <v>249</v>
      </c>
      <c r="M2162" s="4" t="s">
        <v>73</v>
      </c>
      <c r="N2162" s="4" t="s">
        <v>12717</v>
      </c>
      <c r="O2162" s="4" t="s">
        <v>12718</v>
      </c>
      <c r="P2162" s="4" t="s">
        <v>12719</v>
      </c>
      <c r="Q2162" s="4" t="s">
        <v>663</v>
      </c>
      <c r="R2162" s="4" t="s">
        <v>39306</v>
      </c>
      <c r="S2162" s="4" t="s">
        <v>39306</v>
      </c>
      <c r="T2162" s="4" t="s">
        <v>39306</v>
      </c>
    </row>
    <row r="2163" spans="1:20" x14ac:dyDescent="0.2">
      <c r="A2163" s="29">
        <v>19441078979</v>
      </c>
      <c r="B2163" s="4" t="s">
        <v>12666</v>
      </c>
      <c r="C2163" s="4" t="s">
        <v>12716</v>
      </c>
      <c r="D2163" s="4" t="s">
        <v>43867</v>
      </c>
      <c r="E2163" s="4" t="s">
        <v>71</v>
      </c>
      <c r="F2163" s="4" t="s">
        <v>12666</v>
      </c>
      <c r="G2163" s="4" t="s">
        <v>71</v>
      </c>
      <c r="H2163" s="4" t="s">
        <v>12666</v>
      </c>
      <c r="I2163" s="4" t="s">
        <v>22</v>
      </c>
      <c r="J2163" s="4" t="s">
        <v>7751</v>
      </c>
      <c r="K2163" s="4" t="s">
        <v>12667</v>
      </c>
      <c r="L2163" s="4" t="s">
        <v>468</v>
      </c>
      <c r="M2163" s="4" t="s">
        <v>73</v>
      </c>
      <c r="N2163" s="4" t="s">
        <v>12720</v>
      </c>
      <c r="O2163" s="4" t="s">
        <v>12721</v>
      </c>
      <c r="P2163" s="4" t="s">
        <v>12722</v>
      </c>
      <c r="Q2163" s="4" t="s">
        <v>663</v>
      </c>
      <c r="R2163" s="4" t="s">
        <v>39306</v>
      </c>
      <c r="S2163" s="4" t="s">
        <v>39306</v>
      </c>
      <c r="T2163" s="4" t="s">
        <v>39306</v>
      </c>
    </row>
    <row r="2164" spans="1:20" x14ac:dyDescent="0.2">
      <c r="A2164" s="29">
        <v>19441088135</v>
      </c>
      <c r="B2164" s="4" t="s">
        <v>12668</v>
      </c>
      <c r="C2164" s="4" t="s">
        <v>12716</v>
      </c>
      <c r="D2164" s="4" t="s">
        <v>15528</v>
      </c>
      <c r="E2164" s="4" t="s">
        <v>71</v>
      </c>
      <c r="F2164" s="4" t="s">
        <v>14317</v>
      </c>
      <c r="G2164" s="4" t="s">
        <v>71</v>
      </c>
      <c r="H2164" s="4" t="s">
        <v>14317</v>
      </c>
      <c r="I2164" s="4" t="s">
        <v>22</v>
      </c>
      <c r="J2164" s="4" t="s">
        <v>12669</v>
      </c>
      <c r="K2164" s="4" t="s">
        <v>12670</v>
      </c>
      <c r="L2164" s="4" t="s">
        <v>8506</v>
      </c>
      <c r="M2164" s="4" t="s">
        <v>73</v>
      </c>
      <c r="N2164" s="4" t="s">
        <v>12723</v>
      </c>
      <c r="O2164" s="4" t="s">
        <v>12724</v>
      </c>
      <c r="P2164" s="4" t="s">
        <v>12725</v>
      </c>
      <c r="Q2164" s="4" t="s">
        <v>922</v>
      </c>
      <c r="R2164" s="4" t="s">
        <v>39306</v>
      </c>
      <c r="S2164" s="4" t="s">
        <v>39306</v>
      </c>
      <c r="T2164" s="4" t="s">
        <v>39306</v>
      </c>
    </row>
    <row r="2165" spans="1:20" x14ac:dyDescent="0.2">
      <c r="A2165" s="29">
        <v>19441078730</v>
      </c>
      <c r="B2165" s="4" t="s">
        <v>12671</v>
      </c>
      <c r="C2165" s="4" t="s">
        <v>12726</v>
      </c>
      <c r="D2165" s="4" t="s">
        <v>30321</v>
      </c>
      <c r="E2165" s="4" t="s">
        <v>2835</v>
      </c>
      <c r="F2165" s="4" t="s">
        <v>33584</v>
      </c>
      <c r="G2165" s="4" t="s">
        <v>3020</v>
      </c>
      <c r="H2165" s="4" t="s">
        <v>33586</v>
      </c>
      <c r="I2165" s="4" t="s">
        <v>22</v>
      </c>
      <c r="J2165" s="4" t="s">
        <v>11229</v>
      </c>
      <c r="K2165" s="4" t="s">
        <v>12672</v>
      </c>
      <c r="L2165" s="4" t="s">
        <v>308</v>
      </c>
      <c r="M2165" s="4" t="s">
        <v>73</v>
      </c>
      <c r="N2165" s="4" t="s">
        <v>12727</v>
      </c>
      <c r="O2165" s="4" t="s">
        <v>12728</v>
      </c>
      <c r="P2165" s="4" t="s">
        <v>12729</v>
      </c>
      <c r="Q2165" s="4" t="s">
        <v>663</v>
      </c>
      <c r="R2165" s="4" t="s">
        <v>3021</v>
      </c>
      <c r="S2165" s="4" t="s">
        <v>2836</v>
      </c>
      <c r="T2165" s="4" t="s">
        <v>39306</v>
      </c>
    </row>
    <row r="2166" spans="1:20" x14ac:dyDescent="0.2">
      <c r="A2166" s="29">
        <v>19441078961</v>
      </c>
      <c r="B2166" s="4" t="s">
        <v>12673</v>
      </c>
      <c r="C2166" s="4" t="s">
        <v>12726</v>
      </c>
      <c r="D2166" s="4" t="s">
        <v>40230</v>
      </c>
      <c r="E2166" s="4" t="s">
        <v>2835</v>
      </c>
      <c r="F2166" s="4" t="s">
        <v>19505</v>
      </c>
      <c r="G2166" s="4" t="s">
        <v>3020</v>
      </c>
      <c r="H2166" s="4" t="s">
        <v>19505</v>
      </c>
      <c r="I2166" s="4" t="s">
        <v>22</v>
      </c>
      <c r="J2166" s="4" t="s">
        <v>8393</v>
      </c>
      <c r="K2166" s="4" t="s">
        <v>12674</v>
      </c>
      <c r="L2166" s="4" t="s">
        <v>242</v>
      </c>
      <c r="M2166" s="4" t="s">
        <v>73</v>
      </c>
      <c r="N2166" s="4" t="s">
        <v>12730</v>
      </c>
      <c r="O2166" s="4" t="s">
        <v>12731</v>
      </c>
      <c r="P2166" s="4" t="s">
        <v>12732</v>
      </c>
      <c r="Q2166" s="4" t="s">
        <v>663</v>
      </c>
      <c r="R2166" s="4" t="s">
        <v>3021</v>
      </c>
      <c r="S2166" s="4" t="s">
        <v>2836</v>
      </c>
      <c r="T2166" s="4" t="s">
        <v>39306</v>
      </c>
    </row>
    <row r="2167" spans="1:20" x14ac:dyDescent="0.2">
      <c r="A2167" s="29">
        <v>19441078771</v>
      </c>
      <c r="B2167" s="4" t="s">
        <v>12675</v>
      </c>
      <c r="C2167" s="4" t="s">
        <v>12726</v>
      </c>
      <c r="D2167" s="4" t="s">
        <v>15529</v>
      </c>
      <c r="E2167" s="4" t="s">
        <v>2835</v>
      </c>
      <c r="F2167" s="4" t="s">
        <v>27364</v>
      </c>
      <c r="G2167" s="4" t="s">
        <v>3020</v>
      </c>
      <c r="H2167" s="4" t="s">
        <v>29791</v>
      </c>
      <c r="I2167" s="4" t="s">
        <v>22</v>
      </c>
      <c r="J2167" s="4" t="s">
        <v>12676</v>
      </c>
      <c r="K2167" s="4" t="s">
        <v>12677</v>
      </c>
      <c r="L2167" s="4" t="s">
        <v>441</v>
      </c>
      <c r="M2167" s="4" t="s">
        <v>73</v>
      </c>
      <c r="N2167" s="4" t="s">
        <v>12733</v>
      </c>
      <c r="O2167" s="4" t="s">
        <v>12734</v>
      </c>
      <c r="P2167" s="4" t="s">
        <v>12735</v>
      </c>
      <c r="Q2167" s="4" t="s">
        <v>663</v>
      </c>
      <c r="R2167" s="4" t="s">
        <v>3021</v>
      </c>
      <c r="S2167" s="4" t="s">
        <v>2836</v>
      </c>
      <c r="T2167" s="4" t="s">
        <v>39306</v>
      </c>
    </row>
    <row r="2168" spans="1:20" x14ac:dyDescent="0.2">
      <c r="A2168" s="29">
        <v>19441078847</v>
      </c>
      <c r="B2168" s="4" t="s">
        <v>12678</v>
      </c>
      <c r="C2168" s="4" t="s">
        <v>12726</v>
      </c>
      <c r="D2168" s="4" t="s">
        <v>13564</v>
      </c>
      <c r="E2168" s="4" t="s">
        <v>2835</v>
      </c>
      <c r="F2168" s="4" t="s">
        <v>27364</v>
      </c>
      <c r="G2168" s="4" t="s">
        <v>2835</v>
      </c>
      <c r="H2168" s="4" t="s">
        <v>27368</v>
      </c>
      <c r="I2168" s="4" t="s">
        <v>22</v>
      </c>
      <c r="J2168" s="4" t="s">
        <v>12679</v>
      </c>
      <c r="K2168" s="4" t="s">
        <v>12680</v>
      </c>
      <c r="L2168" s="4" t="s">
        <v>263</v>
      </c>
      <c r="M2168" s="4" t="s">
        <v>73</v>
      </c>
      <c r="N2168" s="4" t="s">
        <v>12736</v>
      </c>
      <c r="O2168" s="4" t="s">
        <v>12737</v>
      </c>
      <c r="P2168" s="4" t="s">
        <v>12738</v>
      </c>
      <c r="Q2168" s="4" t="s">
        <v>663</v>
      </c>
      <c r="R2168" s="4" t="s">
        <v>2836</v>
      </c>
      <c r="S2168" s="4" t="s">
        <v>2836</v>
      </c>
      <c r="T2168" s="4" t="s">
        <v>39306</v>
      </c>
    </row>
    <row r="2169" spans="1:20" x14ac:dyDescent="0.2">
      <c r="A2169" s="29">
        <v>19441078854</v>
      </c>
      <c r="B2169" s="4" t="s">
        <v>12681</v>
      </c>
      <c r="C2169" s="4" t="s">
        <v>12726</v>
      </c>
      <c r="D2169" s="4" t="s">
        <v>43868</v>
      </c>
      <c r="E2169" s="4" t="s">
        <v>71</v>
      </c>
      <c r="F2169" s="4" t="s">
        <v>12681</v>
      </c>
      <c r="G2169" s="4" t="s">
        <v>71</v>
      </c>
      <c r="H2169" s="4" t="s">
        <v>12681</v>
      </c>
      <c r="I2169" s="4" t="s">
        <v>22</v>
      </c>
      <c r="J2169" s="4" t="s">
        <v>1628</v>
      </c>
      <c r="K2169" s="4" t="s">
        <v>12682</v>
      </c>
      <c r="L2169" s="4" t="s">
        <v>263</v>
      </c>
      <c r="M2169" s="4" t="s">
        <v>73</v>
      </c>
      <c r="N2169" s="4" t="s">
        <v>12739</v>
      </c>
      <c r="O2169" s="4" t="s">
        <v>12740</v>
      </c>
      <c r="P2169" s="4" t="s">
        <v>12741</v>
      </c>
      <c r="Q2169" s="4" t="s">
        <v>663</v>
      </c>
      <c r="R2169" s="4" t="s">
        <v>39306</v>
      </c>
      <c r="S2169" s="4" t="s">
        <v>39306</v>
      </c>
      <c r="T2169" s="4" t="s">
        <v>39306</v>
      </c>
    </row>
    <row r="2170" spans="1:20" x14ac:dyDescent="0.2">
      <c r="A2170" s="29">
        <v>19441078896</v>
      </c>
      <c r="B2170" s="4" t="s">
        <v>12683</v>
      </c>
      <c r="C2170" s="4" t="s">
        <v>12726</v>
      </c>
      <c r="D2170" s="4" t="s">
        <v>21645</v>
      </c>
      <c r="E2170" s="4" t="s">
        <v>2835</v>
      </c>
      <c r="F2170" s="4" t="s">
        <v>33584</v>
      </c>
      <c r="G2170" s="4" t="s">
        <v>3020</v>
      </c>
      <c r="H2170" s="4" t="s">
        <v>33586</v>
      </c>
      <c r="I2170" s="4" t="s">
        <v>22</v>
      </c>
      <c r="J2170" s="4" t="s">
        <v>494</v>
      </c>
      <c r="K2170" s="4" t="s">
        <v>12684</v>
      </c>
      <c r="L2170" s="4" t="s">
        <v>308</v>
      </c>
      <c r="M2170" s="4" t="s">
        <v>73</v>
      </c>
      <c r="N2170" s="4" t="s">
        <v>12742</v>
      </c>
      <c r="O2170" s="4" t="s">
        <v>12743</v>
      </c>
      <c r="P2170" s="4" t="s">
        <v>12744</v>
      </c>
      <c r="Q2170" s="4" t="s">
        <v>663</v>
      </c>
      <c r="R2170" s="4" t="s">
        <v>3021</v>
      </c>
      <c r="S2170" s="4" t="s">
        <v>2836</v>
      </c>
      <c r="T2170" s="4" t="s">
        <v>39306</v>
      </c>
    </row>
    <row r="2171" spans="1:20" x14ac:dyDescent="0.2">
      <c r="A2171" s="29">
        <v>19441078029</v>
      </c>
      <c r="B2171" s="4" t="s">
        <v>12685</v>
      </c>
      <c r="C2171" s="4" t="s">
        <v>12726</v>
      </c>
      <c r="D2171" s="4" t="s">
        <v>17216</v>
      </c>
      <c r="E2171" s="4" t="s">
        <v>2835</v>
      </c>
      <c r="F2171" s="4" t="s">
        <v>31815</v>
      </c>
      <c r="G2171" s="4" t="s">
        <v>3020</v>
      </c>
      <c r="H2171" s="4" t="s">
        <v>31815</v>
      </c>
      <c r="I2171" s="4" t="s">
        <v>22</v>
      </c>
      <c r="J2171" s="4" t="s">
        <v>12686</v>
      </c>
      <c r="K2171" s="4" t="s">
        <v>12687</v>
      </c>
      <c r="L2171" s="4" t="s">
        <v>253</v>
      </c>
      <c r="M2171" s="4" t="s">
        <v>73</v>
      </c>
      <c r="N2171" s="4" t="s">
        <v>12745</v>
      </c>
      <c r="O2171" s="4" t="s">
        <v>12746</v>
      </c>
      <c r="P2171" s="4" t="s">
        <v>12747</v>
      </c>
      <c r="Q2171" s="4" t="s">
        <v>663</v>
      </c>
      <c r="R2171" s="4" t="s">
        <v>3021</v>
      </c>
      <c r="S2171" s="4" t="s">
        <v>2836</v>
      </c>
      <c r="T2171" s="4" t="s">
        <v>39306</v>
      </c>
    </row>
    <row r="2172" spans="1:20" x14ac:dyDescent="0.2">
      <c r="A2172" s="29">
        <v>19441078540</v>
      </c>
      <c r="B2172" s="4" t="s">
        <v>12688</v>
      </c>
      <c r="C2172" s="4" t="s">
        <v>12748</v>
      </c>
      <c r="D2172" s="4" t="s">
        <v>28772</v>
      </c>
      <c r="E2172" s="4" t="s">
        <v>71</v>
      </c>
      <c r="F2172" s="4" t="s">
        <v>12688</v>
      </c>
      <c r="G2172" s="4" t="s">
        <v>71</v>
      </c>
      <c r="H2172" s="4" t="s">
        <v>12688</v>
      </c>
      <c r="I2172" s="4" t="s">
        <v>22</v>
      </c>
      <c r="J2172" s="4" t="s">
        <v>12689</v>
      </c>
      <c r="K2172" s="4" t="s">
        <v>12690</v>
      </c>
      <c r="L2172" s="4" t="s">
        <v>267</v>
      </c>
      <c r="M2172" s="4" t="s">
        <v>73</v>
      </c>
      <c r="N2172" s="4" t="s">
        <v>12749</v>
      </c>
      <c r="O2172" s="4" t="s">
        <v>12750</v>
      </c>
      <c r="P2172" s="4" t="s">
        <v>12751</v>
      </c>
      <c r="Q2172" s="4" t="s">
        <v>663</v>
      </c>
      <c r="R2172" s="4" t="s">
        <v>39306</v>
      </c>
      <c r="S2172" s="4" t="s">
        <v>39306</v>
      </c>
      <c r="T2172" s="4" t="s">
        <v>39306</v>
      </c>
    </row>
    <row r="2173" spans="1:20" x14ac:dyDescent="0.2">
      <c r="A2173" s="29">
        <v>19441078516</v>
      </c>
      <c r="B2173" s="4" t="s">
        <v>12691</v>
      </c>
      <c r="C2173" s="4" t="s">
        <v>12748</v>
      </c>
      <c r="D2173" s="4" t="s">
        <v>25369</v>
      </c>
      <c r="E2173" s="4" t="s">
        <v>71</v>
      </c>
      <c r="F2173" s="4" t="s">
        <v>12691</v>
      </c>
      <c r="G2173" s="4" t="s">
        <v>71</v>
      </c>
      <c r="H2173" s="4" t="s">
        <v>12691</v>
      </c>
      <c r="I2173" s="4" t="s">
        <v>22</v>
      </c>
      <c r="J2173" s="4" t="s">
        <v>12692</v>
      </c>
      <c r="K2173" s="4" t="s">
        <v>12693</v>
      </c>
      <c r="L2173" s="4" t="s">
        <v>267</v>
      </c>
      <c r="M2173" s="4" t="s">
        <v>73</v>
      </c>
      <c r="N2173" s="4" t="s">
        <v>12752</v>
      </c>
      <c r="O2173" s="4" t="s">
        <v>12753</v>
      </c>
      <c r="P2173" s="4" t="s">
        <v>12754</v>
      </c>
      <c r="Q2173" s="4" t="s">
        <v>663</v>
      </c>
      <c r="R2173" s="4" t="s">
        <v>39306</v>
      </c>
      <c r="S2173" s="4" t="s">
        <v>39306</v>
      </c>
      <c r="T2173" s="4" t="s">
        <v>39306</v>
      </c>
    </row>
    <row r="2174" spans="1:20" x14ac:dyDescent="0.2">
      <c r="A2174" s="29">
        <v>19441078474</v>
      </c>
      <c r="B2174" s="4" t="s">
        <v>12694</v>
      </c>
      <c r="C2174" s="4" t="s">
        <v>12748</v>
      </c>
      <c r="D2174" s="4" t="s">
        <v>43869</v>
      </c>
      <c r="E2174" s="4" t="s">
        <v>71</v>
      </c>
      <c r="F2174" s="4" t="s">
        <v>12694</v>
      </c>
      <c r="G2174" s="4" t="s">
        <v>71</v>
      </c>
      <c r="H2174" s="4" t="s">
        <v>12694</v>
      </c>
      <c r="I2174" s="4" t="s">
        <v>22</v>
      </c>
      <c r="J2174" s="4" t="s">
        <v>12695</v>
      </c>
      <c r="K2174" s="4" t="s">
        <v>12696</v>
      </c>
      <c r="L2174" s="4" t="s">
        <v>311</v>
      </c>
      <c r="M2174" s="4" t="s">
        <v>73</v>
      </c>
      <c r="N2174" s="4" t="s">
        <v>12755</v>
      </c>
      <c r="O2174" s="4" t="s">
        <v>12756</v>
      </c>
      <c r="P2174" s="4" t="s">
        <v>12757</v>
      </c>
      <c r="Q2174" s="4" t="s">
        <v>663</v>
      </c>
      <c r="R2174" s="4" t="s">
        <v>39306</v>
      </c>
      <c r="S2174" s="4" t="s">
        <v>39306</v>
      </c>
      <c r="T2174" s="4" t="s">
        <v>39306</v>
      </c>
    </row>
    <row r="2175" spans="1:20" x14ac:dyDescent="0.2">
      <c r="A2175" s="29">
        <v>19441078433</v>
      </c>
      <c r="B2175" s="4" t="s">
        <v>12697</v>
      </c>
      <c r="C2175" s="4" t="s">
        <v>12748</v>
      </c>
      <c r="D2175" s="4" t="s">
        <v>18417</v>
      </c>
      <c r="E2175" s="4" t="s">
        <v>2835</v>
      </c>
      <c r="F2175" s="4" t="s">
        <v>27364</v>
      </c>
      <c r="G2175" s="4" t="s">
        <v>2835</v>
      </c>
      <c r="H2175" s="4" t="s">
        <v>27368</v>
      </c>
      <c r="I2175" s="4" t="s">
        <v>22</v>
      </c>
      <c r="J2175" s="4" t="s">
        <v>5760</v>
      </c>
      <c r="K2175" s="4" t="s">
        <v>12698</v>
      </c>
      <c r="L2175" s="4" t="s">
        <v>535</v>
      </c>
      <c r="M2175" s="4" t="s">
        <v>73</v>
      </c>
      <c r="N2175" s="4" t="s">
        <v>12758</v>
      </c>
      <c r="O2175" s="4" t="s">
        <v>12759</v>
      </c>
      <c r="P2175" s="4" t="s">
        <v>12760</v>
      </c>
      <c r="Q2175" s="4" t="s">
        <v>663</v>
      </c>
      <c r="R2175" s="4" t="s">
        <v>2836</v>
      </c>
      <c r="S2175" s="4" t="s">
        <v>2836</v>
      </c>
      <c r="T2175" s="4" t="s">
        <v>39306</v>
      </c>
    </row>
    <row r="2176" spans="1:20" x14ac:dyDescent="0.2">
      <c r="A2176" s="29">
        <v>19441078391</v>
      </c>
      <c r="B2176" s="4" t="s">
        <v>12699</v>
      </c>
      <c r="C2176" s="4" t="s">
        <v>12748</v>
      </c>
      <c r="D2176" s="4" t="s">
        <v>32254</v>
      </c>
      <c r="E2176" s="4" t="s">
        <v>2835</v>
      </c>
      <c r="F2176" s="4" t="s">
        <v>18115</v>
      </c>
      <c r="G2176" s="4" t="s">
        <v>3020</v>
      </c>
      <c r="H2176" s="4" t="s">
        <v>18116</v>
      </c>
      <c r="I2176" s="4" t="s">
        <v>22</v>
      </c>
      <c r="J2176" s="4" t="s">
        <v>2553</v>
      </c>
      <c r="K2176" s="4" t="s">
        <v>12700</v>
      </c>
      <c r="L2176" s="4" t="s">
        <v>3915</v>
      </c>
      <c r="M2176" s="4" t="s">
        <v>73</v>
      </c>
      <c r="N2176" s="4" t="s">
        <v>12761</v>
      </c>
      <c r="O2176" s="4" t="s">
        <v>12762</v>
      </c>
      <c r="P2176" s="4" t="s">
        <v>12763</v>
      </c>
      <c r="Q2176" s="4" t="s">
        <v>663</v>
      </c>
      <c r="R2176" s="4" t="s">
        <v>3021</v>
      </c>
      <c r="S2176" s="4" t="s">
        <v>2836</v>
      </c>
      <c r="T2176" s="4" t="s">
        <v>39306</v>
      </c>
    </row>
    <row r="2177" spans="1:20" x14ac:dyDescent="0.2">
      <c r="A2177" s="29">
        <v>19441078318</v>
      </c>
      <c r="B2177" s="4" t="s">
        <v>12701</v>
      </c>
      <c r="C2177" s="4" t="s">
        <v>12748</v>
      </c>
      <c r="D2177" s="4" t="s">
        <v>32255</v>
      </c>
      <c r="E2177" s="4" t="s">
        <v>2835</v>
      </c>
      <c r="F2177" s="4" t="s">
        <v>31625</v>
      </c>
      <c r="G2177" s="4" t="s">
        <v>2835</v>
      </c>
      <c r="H2177" s="4" t="s">
        <v>31625</v>
      </c>
      <c r="I2177" s="4" t="s">
        <v>22</v>
      </c>
      <c r="J2177" s="4" t="s">
        <v>12702</v>
      </c>
      <c r="K2177" s="4" t="s">
        <v>12703</v>
      </c>
      <c r="L2177" s="4" t="s">
        <v>7436</v>
      </c>
      <c r="M2177" s="4" t="s">
        <v>73</v>
      </c>
      <c r="N2177" s="4" t="s">
        <v>12764</v>
      </c>
      <c r="O2177" s="4" t="s">
        <v>12765</v>
      </c>
      <c r="P2177" s="4" t="s">
        <v>12766</v>
      </c>
      <c r="Q2177" s="4" t="s">
        <v>663</v>
      </c>
      <c r="R2177" s="4" t="s">
        <v>2836</v>
      </c>
      <c r="S2177" s="4" t="s">
        <v>2836</v>
      </c>
      <c r="T2177" s="4" t="s">
        <v>39306</v>
      </c>
    </row>
    <row r="2178" spans="1:20" x14ac:dyDescent="0.2">
      <c r="A2178" s="29">
        <v>19441078276</v>
      </c>
      <c r="B2178" s="4" t="s">
        <v>12704</v>
      </c>
      <c r="C2178" s="4" t="s">
        <v>12748</v>
      </c>
      <c r="D2178" s="4" t="s">
        <v>27000</v>
      </c>
      <c r="E2178" s="4" t="s">
        <v>71</v>
      </c>
      <c r="F2178" s="4" t="s">
        <v>12704</v>
      </c>
      <c r="G2178" s="4" t="s">
        <v>71</v>
      </c>
      <c r="H2178" s="4" t="s">
        <v>12704</v>
      </c>
      <c r="I2178" s="4" t="s">
        <v>22</v>
      </c>
      <c r="J2178" s="4" t="s">
        <v>12705</v>
      </c>
      <c r="K2178" s="4" t="s">
        <v>12706</v>
      </c>
      <c r="L2178" s="4" t="s">
        <v>8048</v>
      </c>
      <c r="M2178" s="4" t="s">
        <v>73</v>
      </c>
      <c r="N2178" s="4" t="s">
        <v>12767</v>
      </c>
      <c r="O2178" s="4" t="s">
        <v>12768</v>
      </c>
      <c r="P2178" s="4" t="s">
        <v>12769</v>
      </c>
      <c r="Q2178" s="4" t="s">
        <v>663</v>
      </c>
      <c r="R2178" s="4" t="s">
        <v>39306</v>
      </c>
      <c r="S2178" s="4" t="s">
        <v>39306</v>
      </c>
      <c r="T2178" s="4" t="s">
        <v>39306</v>
      </c>
    </row>
    <row r="2179" spans="1:20" x14ac:dyDescent="0.2">
      <c r="A2179" s="29">
        <v>19441078359</v>
      </c>
      <c r="B2179" s="4" t="s">
        <v>12770</v>
      </c>
      <c r="C2179" s="4" t="s">
        <v>12774</v>
      </c>
      <c r="D2179" s="4" t="s">
        <v>13565</v>
      </c>
      <c r="E2179" s="4" t="s">
        <v>2835</v>
      </c>
      <c r="F2179" s="4" t="s">
        <v>33584</v>
      </c>
      <c r="G2179" s="4" t="s">
        <v>3020</v>
      </c>
      <c r="H2179" s="4" t="s">
        <v>33586</v>
      </c>
      <c r="I2179" s="4" t="s">
        <v>22</v>
      </c>
      <c r="J2179" s="4" t="s">
        <v>12771</v>
      </c>
      <c r="K2179" s="4" t="s">
        <v>12772</v>
      </c>
      <c r="L2179" s="4" t="s">
        <v>308</v>
      </c>
      <c r="M2179" s="4" t="s">
        <v>73</v>
      </c>
      <c r="N2179" s="4" t="s">
        <v>12808</v>
      </c>
      <c r="O2179" s="4" t="s">
        <v>12809</v>
      </c>
      <c r="P2179" s="4" t="s">
        <v>12810</v>
      </c>
      <c r="Q2179" s="4" t="s">
        <v>663</v>
      </c>
      <c r="R2179" s="4" t="s">
        <v>3021</v>
      </c>
      <c r="S2179" s="4" t="s">
        <v>2836</v>
      </c>
      <c r="T2179" s="4" t="s">
        <v>39306</v>
      </c>
    </row>
    <row r="2180" spans="1:20" x14ac:dyDescent="0.2">
      <c r="A2180" s="29">
        <v>19441088325</v>
      </c>
      <c r="B2180" s="4" t="s">
        <v>12773</v>
      </c>
      <c r="C2180" s="4" t="s">
        <v>12774</v>
      </c>
      <c r="D2180" s="4" t="s">
        <v>14386</v>
      </c>
      <c r="E2180" s="4" t="s">
        <v>2835</v>
      </c>
      <c r="F2180" s="4" t="s">
        <v>27364</v>
      </c>
      <c r="G2180" s="4" t="s">
        <v>3020</v>
      </c>
      <c r="H2180" s="4" t="s">
        <v>42616</v>
      </c>
      <c r="I2180" s="4" t="s">
        <v>22</v>
      </c>
      <c r="J2180" s="4" t="s">
        <v>3227</v>
      </c>
      <c r="K2180" s="4" t="s">
        <v>12775</v>
      </c>
      <c r="L2180" s="4" t="s">
        <v>2928</v>
      </c>
      <c r="M2180" s="4" t="s">
        <v>73</v>
      </c>
      <c r="N2180" s="4" t="s">
        <v>12776</v>
      </c>
      <c r="O2180" s="4" t="s">
        <v>12777</v>
      </c>
      <c r="P2180" s="4" t="s">
        <v>12778</v>
      </c>
      <c r="Q2180" s="4" t="s">
        <v>922</v>
      </c>
      <c r="R2180" s="4" t="s">
        <v>3021</v>
      </c>
      <c r="S2180" s="4" t="s">
        <v>2836</v>
      </c>
      <c r="T2180" s="4" t="s">
        <v>39306</v>
      </c>
    </row>
    <row r="2181" spans="1:20" x14ac:dyDescent="0.2">
      <c r="A2181" s="29">
        <v>19441078235</v>
      </c>
      <c r="B2181" s="4" t="s">
        <v>12779</v>
      </c>
      <c r="C2181" s="4" t="s">
        <v>12774</v>
      </c>
      <c r="D2181" s="4" t="s">
        <v>13566</v>
      </c>
      <c r="E2181" s="4" t="s">
        <v>2835</v>
      </c>
      <c r="F2181" s="4" t="s">
        <v>36700</v>
      </c>
      <c r="G2181" s="4" t="s">
        <v>3020</v>
      </c>
      <c r="H2181" s="4" t="s">
        <v>36702</v>
      </c>
      <c r="I2181" s="4" t="s">
        <v>22</v>
      </c>
      <c r="J2181" s="4" t="s">
        <v>3566</v>
      </c>
      <c r="K2181" s="4" t="s">
        <v>12780</v>
      </c>
      <c r="L2181" s="4" t="s">
        <v>93</v>
      </c>
      <c r="M2181" s="4" t="s">
        <v>73</v>
      </c>
      <c r="N2181" s="4" t="s">
        <v>12811</v>
      </c>
      <c r="O2181" s="4" t="s">
        <v>12812</v>
      </c>
      <c r="P2181" s="4" t="s">
        <v>12813</v>
      </c>
      <c r="Q2181" s="4" t="s">
        <v>663</v>
      </c>
      <c r="R2181" s="4" t="s">
        <v>3021</v>
      </c>
      <c r="S2181" s="4" t="s">
        <v>2836</v>
      </c>
      <c r="T2181" s="4" t="s">
        <v>39306</v>
      </c>
    </row>
    <row r="2182" spans="1:20" x14ac:dyDescent="0.2">
      <c r="A2182" s="29">
        <v>19441078193</v>
      </c>
      <c r="B2182" s="4" t="s">
        <v>12781</v>
      </c>
      <c r="C2182" s="4" t="s">
        <v>12774</v>
      </c>
      <c r="D2182" s="4" t="s">
        <v>30322</v>
      </c>
      <c r="E2182" s="4" t="s">
        <v>71</v>
      </c>
      <c r="F2182" s="4" t="s">
        <v>12781</v>
      </c>
      <c r="G2182" s="4" t="s">
        <v>71</v>
      </c>
      <c r="H2182" s="4" t="s">
        <v>12781</v>
      </c>
      <c r="I2182" s="4" t="s">
        <v>22</v>
      </c>
      <c r="J2182" s="4" t="s">
        <v>275</v>
      </c>
      <c r="K2182" s="4" t="s">
        <v>12782</v>
      </c>
      <c r="L2182" s="4" t="s">
        <v>1288</v>
      </c>
      <c r="M2182" s="4" t="s">
        <v>73</v>
      </c>
      <c r="N2182" s="4" t="s">
        <v>12814</v>
      </c>
      <c r="O2182" s="4" t="s">
        <v>12815</v>
      </c>
      <c r="P2182" s="4" t="s">
        <v>12816</v>
      </c>
      <c r="Q2182" s="4" t="s">
        <v>663</v>
      </c>
      <c r="R2182" s="4" t="s">
        <v>39306</v>
      </c>
      <c r="S2182" s="4" t="s">
        <v>39306</v>
      </c>
      <c r="T2182" s="4" t="s">
        <v>39306</v>
      </c>
    </row>
    <row r="2183" spans="1:20" x14ac:dyDescent="0.2">
      <c r="A2183" s="29">
        <v>19441088473</v>
      </c>
      <c r="B2183" s="4" t="s">
        <v>12784</v>
      </c>
      <c r="C2183" s="4" t="s">
        <v>12817</v>
      </c>
      <c r="D2183" s="4" t="s">
        <v>43870</v>
      </c>
      <c r="E2183" s="4" t="s">
        <v>2835</v>
      </c>
      <c r="F2183" s="4" t="s">
        <v>33584</v>
      </c>
      <c r="G2183" s="4" t="s">
        <v>3020</v>
      </c>
      <c r="H2183" s="4" t="s">
        <v>33586</v>
      </c>
      <c r="I2183" s="4" t="s">
        <v>22</v>
      </c>
      <c r="J2183" s="4" t="s">
        <v>12785</v>
      </c>
      <c r="K2183" s="4" t="s">
        <v>12786</v>
      </c>
      <c r="L2183" s="4" t="s">
        <v>308</v>
      </c>
      <c r="M2183" s="4" t="s">
        <v>73</v>
      </c>
      <c r="N2183" s="4" t="s">
        <v>12818</v>
      </c>
      <c r="O2183" s="4" t="s">
        <v>12819</v>
      </c>
      <c r="P2183" s="4" t="s">
        <v>12820</v>
      </c>
      <c r="Q2183" s="4" t="s">
        <v>922</v>
      </c>
      <c r="R2183" s="4" t="s">
        <v>3021</v>
      </c>
      <c r="S2183" s="4" t="s">
        <v>2836</v>
      </c>
      <c r="T2183" s="4" t="s">
        <v>39306</v>
      </c>
    </row>
    <row r="2184" spans="1:20" x14ac:dyDescent="0.2">
      <c r="A2184" s="29">
        <v>19441078151</v>
      </c>
      <c r="B2184" s="4" t="s">
        <v>12787</v>
      </c>
      <c r="C2184" s="4" t="s">
        <v>12817</v>
      </c>
      <c r="D2184" s="4" t="s">
        <v>43871</v>
      </c>
      <c r="E2184" s="4" t="s">
        <v>71</v>
      </c>
      <c r="F2184" s="4" t="s">
        <v>12787</v>
      </c>
      <c r="G2184" s="4" t="s">
        <v>71</v>
      </c>
      <c r="H2184" s="4" t="s">
        <v>12787</v>
      </c>
      <c r="I2184" s="4" t="s">
        <v>22</v>
      </c>
      <c r="J2184" s="4" t="s">
        <v>2342</v>
      </c>
      <c r="K2184" s="4" t="s">
        <v>12788</v>
      </c>
      <c r="L2184" s="4" t="s">
        <v>311</v>
      </c>
      <c r="M2184" s="4" t="s">
        <v>73</v>
      </c>
      <c r="N2184" s="4" t="s">
        <v>12821</v>
      </c>
      <c r="O2184" s="4" t="s">
        <v>12822</v>
      </c>
      <c r="P2184" s="4" t="s">
        <v>12823</v>
      </c>
      <c r="Q2184" s="4" t="s">
        <v>663</v>
      </c>
      <c r="R2184" s="4" t="s">
        <v>39306</v>
      </c>
      <c r="S2184" s="4" t="s">
        <v>39306</v>
      </c>
      <c r="T2184" s="4" t="s">
        <v>39306</v>
      </c>
    </row>
    <row r="2185" spans="1:20" x14ac:dyDescent="0.2">
      <c r="A2185" s="29">
        <v>19441078128</v>
      </c>
      <c r="B2185" s="4" t="s">
        <v>12789</v>
      </c>
      <c r="C2185" s="4" t="s">
        <v>12817</v>
      </c>
      <c r="D2185" s="4" t="s">
        <v>28773</v>
      </c>
      <c r="E2185" s="4" t="s">
        <v>71</v>
      </c>
      <c r="F2185" s="4" t="s">
        <v>12789</v>
      </c>
      <c r="G2185" s="4" t="s">
        <v>71</v>
      </c>
      <c r="H2185" s="4" t="s">
        <v>12789</v>
      </c>
      <c r="I2185" s="4" t="s">
        <v>22</v>
      </c>
      <c r="J2185" s="4" t="s">
        <v>12790</v>
      </c>
      <c r="K2185" s="4" t="s">
        <v>12791</v>
      </c>
      <c r="L2185" s="4" t="s">
        <v>267</v>
      </c>
      <c r="M2185" s="4" t="s">
        <v>73</v>
      </c>
      <c r="N2185" s="4" t="s">
        <v>12824</v>
      </c>
      <c r="O2185" s="4" t="s">
        <v>12825</v>
      </c>
      <c r="P2185" s="4" t="s">
        <v>12826</v>
      </c>
      <c r="Q2185" s="4" t="s">
        <v>663</v>
      </c>
      <c r="R2185" s="4" t="s">
        <v>39306</v>
      </c>
      <c r="S2185" s="4" t="s">
        <v>39306</v>
      </c>
      <c r="T2185" s="4" t="s">
        <v>39306</v>
      </c>
    </row>
    <row r="2186" spans="1:20" x14ac:dyDescent="0.2">
      <c r="A2186" s="29">
        <v>19441078086</v>
      </c>
      <c r="B2186" s="4" t="s">
        <v>12792</v>
      </c>
      <c r="C2186" s="4" t="s">
        <v>12817</v>
      </c>
      <c r="D2186" s="4" t="s">
        <v>13567</v>
      </c>
      <c r="E2186" s="4" t="s">
        <v>2835</v>
      </c>
      <c r="F2186" s="4" t="s">
        <v>33584</v>
      </c>
      <c r="G2186" s="4" t="s">
        <v>3020</v>
      </c>
      <c r="H2186" s="4" t="s">
        <v>33586</v>
      </c>
      <c r="I2186" s="4" t="s">
        <v>22</v>
      </c>
      <c r="J2186" s="4" t="s">
        <v>9253</v>
      </c>
      <c r="K2186" s="4" t="s">
        <v>12793</v>
      </c>
      <c r="L2186" s="4" t="s">
        <v>308</v>
      </c>
      <c r="M2186" s="4" t="s">
        <v>73</v>
      </c>
      <c r="N2186" s="4" t="s">
        <v>12827</v>
      </c>
      <c r="O2186" s="4" t="s">
        <v>12828</v>
      </c>
      <c r="P2186" s="4" t="s">
        <v>12829</v>
      </c>
      <c r="Q2186" s="4" t="s">
        <v>663</v>
      </c>
      <c r="R2186" s="4" t="s">
        <v>3021</v>
      </c>
      <c r="S2186" s="4" t="s">
        <v>2836</v>
      </c>
      <c r="T2186" s="4" t="s">
        <v>39306</v>
      </c>
    </row>
    <row r="2187" spans="1:20" x14ac:dyDescent="0.2">
      <c r="A2187" s="29">
        <v>19441079001</v>
      </c>
      <c r="B2187" s="4" t="s">
        <v>12794</v>
      </c>
      <c r="C2187" s="4" t="s">
        <v>12817</v>
      </c>
      <c r="D2187" s="4" t="s">
        <v>32256</v>
      </c>
      <c r="E2187" s="4" t="s">
        <v>71</v>
      </c>
      <c r="F2187" s="4" t="s">
        <v>12794</v>
      </c>
      <c r="G2187" s="4" t="s">
        <v>71</v>
      </c>
      <c r="H2187" s="4" t="s">
        <v>12794</v>
      </c>
      <c r="I2187" s="4" t="s">
        <v>22</v>
      </c>
      <c r="J2187" s="4" t="s">
        <v>12795</v>
      </c>
      <c r="K2187" s="4" t="s">
        <v>12796</v>
      </c>
      <c r="L2187" s="4" t="s">
        <v>263</v>
      </c>
      <c r="M2187" s="4" t="s">
        <v>73</v>
      </c>
      <c r="N2187" s="4" t="s">
        <v>12830</v>
      </c>
      <c r="O2187" s="4" t="s">
        <v>12831</v>
      </c>
      <c r="P2187" s="4" t="s">
        <v>12832</v>
      </c>
      <c r="Q2187" s="4" t="s">
        <v>663</v>
      </c>
      <c r="R2187" s="4" t="s">
        <v>39306</v>
      </c>
      <c r="S2187" s="4" t="s">
        <v>39306</v>
      </c>
      <c r="T2187" s="4" t="s">
        <v>39306</v>
      </c>
    </row>
    <row r="2188" spans="1:20" x14ac:dyDescent="0.2">
      <c r="A2188" s="29">
        <v>19441078953</v>
      </c>
      <c r="B2188" s="4" t="s">
        <v>12797</v>
      </c>
      <c r="C2188" s="4" t="s">
        <v>12817</v>
      </c>
      <c r="D2188" s="4" t="s">
        <v>43872</v>
      </c>
      <c r="E2188" s="4" t="s">
        <v>71</v>
      </c>
      <c r="F2188" s="4" t="s">
        <v>12797</v>
      </c>
      <c r="G2188" s="4" t="s">
        <v>71</v>
      </c>
      <c r="H2188" s="4" t="s">
        <v>12797</v>
      </c>
      <c r="I2188" s="4" t="s">
        <v>22</v>
      </c>
      <c r="J2188" s="4" t="s">
        <v>12798</v>
      </c>
      <c r="K2188" s="4" t="s">
        <v>12799</v>
      </c>
      <c r="L2188" s="4" t="s">
        <v>267</v>
      </c>
      <c r="M2188" s="4" t="s">
        <v>73</v>
      </c>
      <c r="N2188" s="4" t="s">
        <v>12833</v>
      </c>
      <c r="O2188" s="4" t="s">
        <v>12834</v>
      </c>
      <c r="P2188" s="4" t="s">
        <v>12835</v>
      </c>
      <c r="Q2188" s="4" t="s">
        <v>663</v>
      </c>
      <c r="R2188" s="4" t="s">
        <v>39306</v>
      </c>
      <c r="S2188" s="4" t="s">
        <v>39306</v>
      </c>
      <c r="T2188" s="4" t="s">
        <v>39306</v>
      </c>
    </row>
    <row r="2189" spans="1:20" x14ac:dyDescent="0.2">
      <c r="A2189" s="29">
        <v>19441078920</v>
      </c>
      <c r="B2189" s="4" t="s">
        <v>12800</v>
      </c>
      <c r="C2189" s="4" t="s">
        <v>12817</v>
      </c>
      <c r="D2189" s="4" t="s">
        <v>25370</v>
      </c>
      <c r="E2189" s="4" t="s">
        <v>71</v>
      </c>
      <c r="F2189" s="4" t="s">
        <v>12800</v>
      </c>
      <c r="G2189" s="4" t="s">
        <v>71</v>
      </c>
      <c r="H2189" s="4" t="s">
        <v>12800</v>
      </c>
      <c r="I2189" s="4" t="s">
        <v>22</v>
      </c>
      <c r="J2189" s="4" t="s">
        <v>12801</v>
      </c>
      <c r="K2189" s="4" t="s">
        <v>12802</v>
      </c>
      <c r="L2189" s="4" t="s">
        <v>8048</v>
      </c>
      <c r="M2189" s="4" t="s">
        <v>73</v>
      </c>
      <c r="N2189" s="4" t="s">
        <v>12836</v>
      </c>
      <c r="O2189" s="4" t="s">
        <v>12837</v>
      </c>
      <c r="P2189" s="4" t="s">
        <v>12838</v>
      </c>
      <c r="Q2189" s="4" t="s">
        <v>663</v>
      </c>
      <c r="R2189" s="4" t="s">
        <v>39306</v>
      </c>
      <c r="S2189" s="4" t="s">
        <v>39306</v>
      </c>
      <c r="T2189" s="4" t="s">
        <v>39306</v>
      </c>
    </row>
    <row r="2190" spans="1:20" x14ac:dyDescent="0.2">
      <c r="A2190" s="29">
        <v>19441078870</v>
      </c>
      <c r="B2190" s="4" t="s">
        <v>12803</v>
      </c>
      <c r="C2190" s="4" t="s">
        <v>12817</v>
      </c>
      <c r="D2190" s="4" t="s">
        <v>27001</v>
      </c>
      <c r="E2190" s="4" t="s">
        <v>2835</v>
      </c>
      <c r="F2190" s="4" t="s">
        <v>29502</v>
      </c>
      <c r="G2190" s="4" t="s">
        <v>2835</v>
      </c>
      <c r="H2190" s="4" t="s">
        <v>29502</v>
      </c>
      <c r="I2190" s="4" t="s">
        <v>22</v>
      </c>
      <c r="J2190" s="4" t="s">
        <v>39</v>
      </c>
      <c r="K2190" s="4" t="s">
        <v>12804</v>
      </c>
      <c r="L2190" s="4" t="s">
        <v>249</v>
      </c>
      <c r="M2190" s="4" t="s">
        <v>73</v>
      </c>
      <c r="N2190" s="4" t="s">
        <v>12839</v>
      </c>
      <c r="O2190" s="4" t="s">
        <v>12840</v>
      </c>
      <c r="P2190" s="4" t="s">
        <v>12841</v>
      </c>
      <c r="Q2190" s="4" t="s">
        <v>663</v>
      </c>
      <c r="R2190" s="4" t="s">
        <v>2836</v>
      </c>
      <c r="S2190" s="4" t="s">
        <v>2836</v>
      </c>
      <c r="T2190" s="4" t="s">
        <v>39306</v>
      </c>
    </row>
    <row r="2191" spans="1:20" x14ac:dyDescent="0.2">
      <c r="A2191" s="29">
        <v>19441088598</v>
      </c>
      <c r="B2191" s="4" t="s">
        <v>12805</v>
      </c>
      <c r="C2191" s="4" t="s">
        <v>12817</v>
      </c>
      <c r="D2191" s="4" t="s">
        <v>43873</v>
      </c>
      <c r="E2191" s="4" t="s">
        <v>2835</v>
      </c>
      <c r="F2191" s="4" t="s">
        <v>18115</v>
      </c>
      <c r="G2191" s="4" t="s">
        <v>3020</v>
      </c>
      <c r="H2191" s="4" t="s">
        <v>18116</v>
      </c>
      <c r="I2191" s="4" t="s">
        <v>22</v>
      </c>
      <c r="J2191" s="4" t="s">
        <v>457</v>
      </c>
      <c r="K2191" s="4" t="s">
        <v>12806</v>
      </c>
      <c r="L2191" s="4" t="s">
        <v>3915</v>
      </c>
      <c r="M2191" s="4" t="s">
        <v>775</v>
      </c>
      <c r="N2191" s="4" t="s">
        <v>12842</v>
      </c>
      <c r="O2191" s="4" t="s">
        <v>12898</v>
      </c>
      <c r="P2191" s="4" t="s">
        <v>12843</v>
      </c>
      <c r="Q2191" s="4" t="s">
        <v>922</v>
      </c>
      <c r="R2191" s="4" t="s">
        <v>3021</v>
      </c>
      <c r="S2191" s="4" t="s">
        <v>2836</v>
      </c>
      <c r="T2191" s="4" t="s">
        <v>39306</v>
      </c>
    </row>
    <row r="2192" spans="1:20" x14ac:dyDescent="0.2">
      <c r="A2192" s="29">
        <v>19441078839</v>
      </c>
      <c r="B2192" s="4" t="s">
        <v>12844</v>
      </c>
      <c r="C2192" s="4" t="s">
        <v>12862</v>
      </c>
      <c r="D2192" s="4" t="s">
        <v>13568</v>
      </c>
      <c r="E2192" s="4" t="s">
        <v>2835</v>
      </c>
      <c r="F2192" s="4" t="s">
        <v>46655</v>
      </c>
      <c r="G2192" s="4" t="s">
        <v>2835</v>
      </c>
      <c r="H2192" s="4" t="s">
        <v>46655</v>
      </c>
      <c r="I2192" s="4" t="s">
        <v>22</v>
      </c>
      <c r="J2192" s="4" t="s">
        <v>12845</v>
      </c>
      <c r="K2192" s="4" t="s">
        <v>12846</v>
      </c>
      <c r="L2192" s="4" t="s">
        <v>8048</v>
      </c>
      <c r="M2192" s="4" t="s">
        <v>73</v>
      </c>
      <c r="N2192" s="4" t="s">
        <v>12863</v>
      </c>
      <c r="O2192" s="4" t="s">
        <v>12864</v>
      </c>
      <c r="P2192" s="4" t="s">
        <v>12865</v>
      </c>
      <c r="Q2192" s="4" t="s">
        <v>663</v>
      </c>
      <c r="R2192" s="4" t="s">
        <v>2836</v>
      </c>
      <c r="S2192" s="4" t="s">
        <v>2836</v>
      </c>
      <c r="T2192" s="4" t="s">
        <v>39306</v>
      </c>
    </row>
    <row r="2193" spans="1:20" x14ac:dyDescent="0.2">
      <c r="A2193" s="29">
        <v>19440800266</v>
      </c>
      <c r="B2193" s="4" t="s">
        <v>12847</v>
      </c>
      <c r="C2193" s="4" t="s">
        <v>12862</v>
      </c>
      <c r="D2193" s="4" t="s">
        <v>40231</v>
      </c>
      <c r="E2193" s="4" t="s">
        <v>2835</v>
      </c>
      <c r="F2193" s="4" t="s">
        <v>36700</v>
      </c>
      <c r="G2193" s="4" t="s">
        <v>3020</v>
      </c>
      <c r="H2193" s="4" t="s">
        <v>36702</v>
      </c>
      <c r="I2193" s="4" t="s">
        <v>22</v>
      </c>
      <c r="J2193" s="4" t="s">
        <v>4857</v>
      </c>
      <c r="K2193" s="4" t="s">
        <v>12848</v>
      </c>
      <c r="L2193" s="4" t="s">
        <v>93</v>
      </c>
      <c r="M2193" s="4" t="s">
        <v>73</v>
      </c>
      <c r="N2193" s="4" t="s">
        <v>13055</v>
      </c>
      <c r="O2193" s="4" t="s">
        <v>13056</v>
      </c>
      <c r="P2193" s="4" t="s">
        <v>13057</v>
      </c>
      <c r="Q2193" s="4" t="s">
        <v>1045</v>
      </c>
      <c r="R2193" s="4" t="s">
        <v>3021</v>
      </c>
      <c r="S2193" s="4" t="s">
        <v>2836</v>
      </c>
      <c r="T2193" s="4" t="s">
        <v>39306</v>
      </c>
    </row>
    <row r="2194" spans="1:20" x14ac:dyDescent="0.2">
      <c r="A2194" s="29">
        <v>19441078805</v>
      </c>
      <c r="B2194" s="4" t="s">
        <v>12849</v>
      </c>
      <c r="C2194" s="4" t="s">
        <v>12862</v>
      </c>
      <c r="D2194" s="4" t="s">
        <v>33958</v>
      </c>
      <c r="E2194" s="4" t="s">
        <v>71</v>
      </c>
      <c r="F2194" s="4" t="s">
        <v>12849</v>
      </c>
      <c r="G2194" s="4" t="s">
        <v>71</v>
      </c>
      <c r="H2194" s="4" t="s">
        <v>12849</v>
      </c>
      <c r="I2194" s="4" t="s">
        <v>22</v>
      </c>
      <c r="J2194" s="4" t="s">
        <v>12850</v>
      </c>
      <c r="K2194" s="4" t="s">
        <v>12851</v>
      </c>
      <c r="L2194" s="4" t="s">
        <v>263</v>
      </c>
      <c r="M2194" s="4" t="s">
        <v>73</v>
      </c>
      <c r="N2194" s="4" t="s">
        <v>12866</v>
      </c>
      <c r="O2194" s="4" t="s">
        <v>12867</v>
      </c>
      <c r="P2194" s="4" t="s">
        <v>12868</v>
      </c>
      <c r="Q2194" s="4" t="s">
        <v>663</v>
      </c>
      <c r="R2194" s="4" t="s">
        <v>39306</v>
      </c>
      <c r="S2194" s="4" t="s">
        <v>39306</v>
      </c>
      <c r="T2194" s="4" t="s">
        <v>39306</v>
      </c>
    </row>
    <row r="2195" spans="1:20" x14ac:dyDescent="0.2">
      <c r="A2195" s="29">
        <v>19441078763</v>
      </c>
      <c r="B2195" s="4" t="s">
        <v>12852</v>
      </c>
      <c r="C2195" s="4" t="s">
        <v>12862</v>
      </c>
      <c r="D2195" s="4" t="s">
        <v>43874</v>
      </c>
      <c r="E2195" s="4" t="s">
        <v>71</v>
      </c>
      <c r="F2195" s="4" t="s">
        <v>12852</v>
      </c>
      <c r="G2195" s="4" t="s">
        <v>71</v>
      </c>
      <c r="H2195" s="4" t="s">
        <v>12852</v>
      </c>
      <c r="I2195" s="4" t="s">
        <v>22</v>
      </c>
      <c r="J2195" s="4" t="s">
        <v>12853</v>
      </c>
      <c r="K2195" s="4" t="s">
        <v>12854</v>
      </c>
      <c r="L2195" s="4" t="s">
        <v>10996</v>
      </c>
      <c r="M2195" s="4" t="s">
        <v>73</v>
      </c>
      <c r="N2195" s="4" t="s">
        <v>12869</v>
      </c>
      <c r="O2195" s="4" t="s">
        <v>12870</v>
      </c>
      <c r="P2195" s="4" t="s">
        <v>12871</v>
      </c>
      <c r="Q2195" s="4" t="s">
        <v>663</v>
      </c>
      <c r="R2195" s="4" t="s">
        <v>39306</v>
      </c>
      <c r="S2195" s="4" t="s">
        <v>39306</v>
      </c>
      <c r="T2195" s="4" t="s">
        <v>39306</v>
      </c>
    </row>
    <row r="2196" spans="1:20" x14ac:dyDescent="0.2">
      <c r="A2196" s="29">
        <v>19441078722</v>
      </c>
      <c r="B2196" s="4" t="s">
        <v>12855</v>
      </c>
      <c r="C2196" s="4" t="s">
        <v>12862</v>
      </c>
      <c r="D2196" s="4" t="s">
        <v>27002</v>
      </c>
      <c r="E2196" s="4" t="s">
        <v>71</v>
      </c>
      <c r="F2196" s="4" t="s">
        <v>12855</v>
      </c>
      <c r="G2196" s="4" t="s">
        <v>71</v>
      </c>
      <c r="H2196" s="4" t="s">
        <v>12855</v>
      </c>
      <c r="I2196" s="4" t="s">
        <v>22</v>
      </c>
      <c r="J2196" s="4" t="s">
        <v>1055</v>
      </c>
      <c r="K2196" s="4" t="s">
        <v>12856</v>
      </c>
      <c r="L2196" s="4" t="s">
        <v>1288</v>
      </c>
      <c r="M2196" s="4" t="s">
        <v>73</v>
      </c>
      <c r="N2196" s="4" t="s">
        <v>12872</v>
      </c>
      <c r="O2196" s="4" t="s">
        <v>12873</v>
      </c>
      <c r="P2196" s="4" t="s">
        <v>12874</v>
      </c>
      <c r="Q2196" s="4" t="s">
        <v>663</v>
      </c>
      <c r="R2196" s="4" t="s">
        <v>39306</v>
      </c>
      <c r="S2196" s="4" t="s">
        <v>39306</v>
      </c>
      <c r="T2196" s="4" t="s">
        <v>39306</v>
      </c>
    </row>
    <row r="2197" spans="1:20" x14ac:dyDescent="0.2">
      <c r="A2197" s="29">
        <v>19441078672</v>
      </c>
      <c r="B2197" s="4" t="s">
        <v>12857</v>
      </c>
      <c r="C2197" s="4" t="s">
        <v>12862</v>
      </c>
      <c r="D2197" s="4" t="s">
        <v>14387</v>
      </c>
      <c r="E2197" s="4" t="s">
        <v>71</v>
      </c>
      <c r="F2197" s="4" t="s">
        <v>12857</v>
      </c>
      <c r="G2197" s="4" t="s">
        <v>71</v>
      </c>
      <c r="H2197" s="4" t="s">
        <v>12857</v>
      </c>
      <c r="I2197" s="4" t="s">
        <v>22</v>
      </c>
      <c r="J2197" s="4" t="s">
        <v>12858</v>
      </c>
      <c r="K2197" s="4" t="s">
        <v>12859</v>
      </c>
      <c r="L2197" s="4" t="s">
        <v>3300</v>
      </c>
      <c r="M2197" s="4" t="s">
        <v>73</v>
      </c>
      <c r="N2197" s="4" t="s">
        <v>12875</v>
      </c>
      <c r="O2197" s="4" t="s">
        <v>12876</v>
      </c>
      <c r="P2197" s="4" t="s">
        <v>12877</v>
      </c>
      <c r="Q2197" s="4" t="s">
        <v>663</v>
      </c>
      <c r="R2197" s="4" t="s">
        <v>39306</v>
      </c>
      <c r="S2197" s="4" t="s">
        <v>39306</v>
      </c>
      <c r="T2197" s="4" t="s">
        <v>39306</v>
      </c>
    </row>
    <row r="2198" spans="1:20" x14ac:dyDescent="0.2">
      <c r="A2198" s="29">
        <v>19441088242</v>
      </c>
      <c r="B2198" s="4" t="s">
        <v>12878</v>
      </c>
      <c r="C2198" s="4" t="s">
        <v>12879</v>
      </c>
      <c r="D2198" s="4" t="s">
        <v>40232</v>
      </c>
      <c r="E2198" s="4" t="s">
        <v>2835</v>
      </c>
      <c r="F2198" s="4" t="s">
        <v>13183</v>
      </c>
      <c r="G2198" s="4" t="s">
        <v>3020</v>
      </c>
      <c r="H2198" s="4" t="s">
        <v>13183</v>
      </c>
      <c r="I2198" s="4" t="s">
        <v>22</v>
      </c>
      <c r="J2198" s="4" t="s">
        <v>12880</v>
      </c>
      <c r="K2198" s="4" t="s">
        <v>12881</v>
      </c>
      <c r="L2198" s="4" t="s">
        <v>231</v>
      </c>
      <c r="M2198" s="4" t="s">
        <v>73</v>
      </c>
      <c r="N2198" s="4" t="s">
        <v>12882</v>
      </c>
      <c r="O2198" s="4" t="s">
        <v>12883</v>
      </c>
      <c r="P2198" s="4" t="s">
        <v>12884</v>
      </c>
      <c r="Q2198" s="4" t="s">
        <v>922</v>
      </c>
      <c r="R2198" s="4" t="s">
        <v>3021</v>
      </c>
      <c r="S2198" s="4" t="s">
        <v>2836</v>
      </c>
      <c r="T2198" s="4" t="s">
        <v>39306</v>
      </c>
    </row>
    <row r="2199" spans="1:20" x14ac:dyDescent="0.2">
      <c r="A2199" s="29">
        <v>19441078631</v>
      </c>
      <c r="B2199" s="4" t="s">
        <v>12885</v>
      </c>
      <c r="C2199" s="4" t="s">
        <v>12879</v>
      </c>
      <c r="D2199" s="4" t="s">
        <v>15530</v>
      </c>
      <c r="E2199" s="4" t="s">
        <v>2835</v>
      </c>
      <c r="F2199" s="4" t="s">
        <v>36700</v>
      </c>
      <c r="G2199" s="4" t="s">
        <v>3020</v>
      </c>
      <c r="H2199" s="4" t="s">
        <v>36702</v>
      </c>
      <c r="I2199" s="4" t="s">
        <v>22</v>
      </c>
      <c r="J2199" s="4" t="s">
        <v>4153</v>
      </c>
      <c r="K2199" s="4" t="s">
        <v>12886</v>
      </c>
      <c r="L2199" s="4" t="s">
        <v>93</v>
      </c>
      <c r="M2199" s="4" t="s">
        <v>73</v>
      </c>
      <c r="N2199" s="4" t="s">
        <v>12899</v>
      </c>
      <c r="O2199" s="4" t="s">
        <v>12900</v>
      </c>
      <c r="P2199" s="4" t="s">
        <v>12901</v>
      </c>
      <c r="Q2199" s="4" t="s">
        <v>663</v>
      </c>
      <c r="R2199" s="4" t="s">
        <v>3021</v>
      </c>
      <c r="S2199" s="4" t="s">
        <v>2836</v>
      </c>
      <c r="T2199" s="4" t="s">
        <v>39306</v>
      </c>
    </row>
    <row r="2200" spans="1:20" x14ac:dyDescent="0.2">
      <c r="A2200" s="29">
        <v>19441078565</v>
      </c>
      <c r="B2200" s="4" t="s">
        <v>12887</v>
      </c>
      <c r="C2200" s="4" t="s">
        <v>12879</v>
      </c>
      <c r="D2200" s="4" t="s">
        <v>43875</v>
      </c>
      <c r="E2200" s="4" t="s">
        <v>2835</v>
      </c>
      <c r="F2200" s="4" t="s">
        <v>34892</v>
      </c>
      <c r="G2200" s="4" t="s">
        <v>3020</v>
      </c>
      <c r="H2200" s="4" t="s">
        <v>34893</v>
      </c>
      <c r="I2200" s="4" t="s">
        <v>22</v>
      </c>
      <c r="J2200" s="4" t="s">
        <v>12888</v>
      </c>
      <c r="K2200" s="4" t="s">
        <v>12889</v>
      </c>
      <c r="L2200" s="4" t="s">
        <v>3837</v>
      </c>
      <c r="M2200" s="4" t="s">
        <v>73</v>
      </c>
      <c r="N2200" s="4" t="s">
        <v>12902</v>
      </c>
      <c r="O2200" s="4" t="s">
        <v>12903</v>
      </c>
      <c r="P2200" s="4" t="s">
        <v>12904</v>
      </c>
      <c r="Q2200" s="4" t="s">
        <v>663</v>
      </c>
      <c r="R2200" s="4" t="s">
        <v>3021</v>
      </c>
      <c r="S2200" s="4" t="s">
        <v>2836</v>
      </c>
      <c r="T2200" s="4" t="s">
        <v>39306</v>
      </c>
    </row>
    <row r="2201" spans="1:20" x14ac:dyDescent="0.2">
      <c r="A2201" s="29">
        <v>19441078144</v>
      </c>
      <c r="B2201" s="4" t="s">
        <v>12890</v>
      </c>
      <c r="C2201" s="4" t="s">
        <v>12879</v>
      </c>
      <c r="D2201" s="4" t="s">
        <v>43876</v>
      </c>
      <c r="E2201" s="4" t="s">
        <v>71</v>
      </c>
      <c r="F2201" s="4" t="s">
        <v>12890</v>
      </c>
      <c r="G2201" s="4" t="s">
        <v>71</v>
      </c>
      <c r="H2201" s="4" t="s">
        <v>12890</v>
      </c>
      <c r="I2201" s="4" t="s">
        <v>22</v>
      </c>
      <c r="J2201" s="4" t="s">
        <v>12891</v>
      </c>
      <c r="K2201" s="4" t="s">
        <v>12892</v>
      </c>
      <c r="L2201" s="4" t="s">
        <v>1885</v>
      </c>
      <c r="M2201" s="4" t="s">
        <v>73</v>
      </c>
      <c r="N2201" s="4" t="s">
        <v>12905</v>
      </c>
      <c r="O2201" s="4" t="s">
        <v>12906</v>
      </c>
      <c r="P2201" s="4" t="s">
        <v>12907</v>
      </c>
      <c r="Q2201" s="4" t="s">
        <v>663</v>
      </c>
      <c r="R2201" s="4" t="s">
        <v>39306</v>
      </c>
      <c r="S2201" s="4" t="s">
        <v>39306</v>
      </c>
      <c r="T2201" s="4" t="s">
        <v>39306</v>
      </c>
    </row>
    <row r="2202" spans="1:20" x14ac:dyDescent="0.2">
      <c r="A2202" s="29">
        <v>19441078227</v>
      </c>
      <c r="B2202" s="4" t="s">
        <v>12893</v>
      </c>
      <c r="C2202" s="4" t="s">
        <v>12879</v>
      </c>
      <c r="D2202" s="4" t="s">
        <v>20117</v>
      </c>
      <c r="E2202" s="4" t="s">
        <v>2835</v>
      </c>
      <c r="F2202" s="4" t="s">
        <v>33584</v>
      </c>
      <c r="G2202" s="4" t="s">
        <v>3020</v>
      </c>
      <c r="H2202" s="4" t="s">
        <v>33586</v>
      </c>
      <c r="I2202" s="4" t="s">
        <v>22</v>
      </c>
      <c r="J2202" s="4" t="s">
        <v>1426</v>
      </c>
      <c r="K2202" s="4" t="s">
        <v>12894</v>
      </c>
      <c r="L2202" s="4" t="s">
        <v>308</v>
      </c>
      <c r="M2202" s="4" t="s">
        <v>73</v>
      </c>
      <c r="N2202" s="4" t="s">
        <v>12908</v>
      </c>
      <c r="O2202" s="4" t="s">
        <v>12909</v>
      </c>
      <c r="P2202" s="4" t="s">
        <v>12910</v>
      </c>
      <c r="Q2202" s="4" t="s">
        <v>663</v>
      </c>
      <c r="R2202" s="4" t="s">
        <v>3021</v>
      </c>
      <c r="S2202" s="4" t="s">
        <v>2836</v>
      </c>
      <c r="T2202" s="4" t="s">
        <v>39306</v>
      </c>
    </row>
    <row r="2203" spans="1:20" x14ac:dyDescent="0.2">
      <c r="A2203" s="29">
        <v>19441078185</v>
      </c>
      <c r="B2203" s="4" t="s">
        <v>12895</v>
      </c>
      <c r="C2203" s="4" t="s">
        <v>12879</v>
      </c>
      <c r="D2203" s="4" t="s">
        <v>30323</v>
      </c>
      <c r="E2203" s="4" t="s">
        <v>71</v>
      </c>
      <c r="F2203" s="4" t="s">
        <v>12895</v>
      </c>
      <c r="G2203" s="4" t="s">
        <v>71</v>
      </c>
      <c r="H2203" s="4" t="s">
        <v>12895</v>
      </c>
      <c r="I2203" s="4" t="s">
        <v>22</v>
      </c>
      <c r="J2203" s="4" t="s">
        <v>12896</v>
      </c>
      <c r="K2203" s="4" t="s">
        <v>12897</v>
      </c>
      <c r="L2203" s="4" t="s">
        <v>11662</v>
      </c>
      <c r="M2203" s="4" t="s">
        <v>73</v>
      </c>
      <c r="N2203" s="4" t="s">
        <v>12911</v>
      </c>
      <c r="O2203" s="4" t="s">
        <v>12912</v>
      </c>
      <c r="P2203" s="4" t="s">
        <v>12913</v>
      </c>
      <c r="Q2203" s="4" t="s">
        <v>663</v>
      </c>
      <c r="R2203" s="4" t="s">
        <v>39306</v>
      </c>
      <c r="S2203" s="4" t="s">
        <v>39306</v>
      </c>
      <c r="T2203" s="4" t="s">
        <v>39306</v>
      </c>
    </row>
    <row r="2204" spans="1:20" x14ac:dyDescent="0.2">
      <c r="A2204" s="29">
        <v>19241020593</v>
      </c>
      <c r="B2204" s="4" t="s">
        <v>12914</v>
      </c>
      <c r="C2204" s="4" t="s">
        <v>12928</v>
      </c>
      <c r="D2204" s="4" t="s">
        <v>43436</v>
      </c>
      <c r="E2204" s="4" t="s">
        <v>71</v>
      </c>
      <c r="F2204" s="4" t="s">
        <v>12914</v>
      </c>
      <c r="G2204" s="4" t="s">
        <v>71</v>
      </c>
      <c r="H2204" s="4" t="s">
        <v>12914</v>
      </c>
      <c r="I2204" s="4" t="s">
        <v>22</v>
      </c>
      <c r="J2204" s="4" t="s">
        <v>12915</v>
      </c>
      <c r="K2204" s="4" t="s">
        <v>12916</v>
      </c>
      <c r="L2204" s="4" t="s">
        <v>10996</v>
      </c>
      <c r="M2204" s="4" t="s">
        <v>73</v>
      </c>
      <c r="N2204" s="4" t="s">
        <v>12929</v>
      </c>
      <c r="O2204" s="4" t="s">
        <v>12930</v>
      </c>
      <c r="P2204" s="4" t="s">
        <v>12931</v>
      </c>
      <c r="Q2204" s="4" t="s">
        <v>5385</v>
      </c>
      <c r="R2204" s="4" t="s">
        <v>39306</v>
      </c>
      <c r="S2204" s="4" t="s">
        <v>39306</v>
      </c>
      <c r="T2204" s="4" t="s">
        <v>39306</v>
      </c>
    </row>
    <row r="2205" spans="1:20" x14ac:dyDescent="0.2">
      <c r="A2205" s="29">
        <v>19441078300</v>
      </c>
      <c r="B2205" s="4" t="s">
        <v>12917</v>
      </c>
      <c r="C2205" s="4" t="s">
        <v>12928</v>
      </c>
      <c r="D2205" s="4" t="s">
        <v>21646</v>
      </c>
      <c r="E2205" s="4" t="s">
        <v>71</v>
      </c>
      <c r="F2205" s="4" t="s">
        <v>12917</v>
      </c>
      <c r="G2205" s="4" t="s">
        <v>71</v>
      </c>
      <c r="H2205" s="4" t="s">
        <v>12917</v>
      </c>
      <c r="I2205" s="4" t="s">
        <v>22</v>
      </c>
      <c r="J2205" s="4" t="s">
        <v>12918</v>
      </c>
      <c r="K2205" s="4" t="s">
        <v>12919</v>
      </c>
      <c r="L2205" s="4" t="s">
        <v>8506</v>
      </c>
      <c r="M2205" s="4" t="s">
        <v>73</v>
      </c>
      <c r="N2205" s="4" t="s">
        <v>12932</v>
      </c>
      <c r="O2205" s="4" t="s">
        <v>12933</v>
      </c>
      <c r="P2205" s="4" t="s">
        <v>12934</v>
      </c>
      <c r="Q2205" s="4" t="s">
        <v>663</v>
      </c>
      <c r="R2205" s="4" t="s">
        <v>39306</v>
      </c>
      <c r="S2205" s="4" t="s">
        <v>39306</v>
      </c>
      <c r="T2205" s="4" t="s">
        <v>39306</v>
      </c>
    </row>
    <row r="2206" spans="1:20" x14ac:dyDescent="0.2">
      <c r="A2206" s="29">
        <v>19441088028</v>
      </c>
      <c r="B2206" s="4" t="s">
        <v>12920</v>
      </c>
      <c r="C2206" s="4" t="s">
        <v>12935</v>
      </c>
      <c r="D2206" s="4" t="s">
        <v>35232</v>
      </c>
      <c r="E2206" s="4" t="s">
        <v>71</v>
      </c>
      <c r="F2206" s="4" t="s">
        <v>12920</v>
      </c>
      <c r="G2206" s="4" t="s">
        <v>71</v>
      </c>
      <c r="H2206" s="4" t="s">
        <v>12920</v>
      </c>
      <c r="I2206" s="4" t="s">
        <v>22</v>
      </c>
      <c r="J2206" s="4" t="s">
        <v>4334</v>
      </c>
      <c r="K2206" s="4" t="s">
        <v>12921</v>
      </c>
      <c r="L2206" s="4" t="s">
        <v>1885</v>
      </c>
      <c r="M2206" s="4" t="s">
        <v>73</v>
      </c>
      <c r="N2206" s="4" t="s">
        <v>12936</v>
      </c>
      <c r="O2206" s="4" t="s">
        <v>12937</v>
      </c>
      <c r="P2206" s="4" t="s">
        <v>12938</v>
      </c>
      <c r="Q2206" s="4" t="s">
        <v>922</v>
      </c>
      <c r="R2206" s="4" t="s">
        <v>39306</v>
      </c>
      <c r="S2206" s="4" t="s">
        <v>39306</v>
      </c>
      <c r="T2206" s="4" t="s">
        <v>39306</v>
      </c>
    </row>
    <row r="2207" spans="1:20" x14ac:dyDescent="0.2">
      <c r="A2207" s="29">
        <v>19241020320</v>
      </c>
      <c r="B2207" s="4" t="s">
        <v>12922</v>
      </c>
      <c r="C2207" s="4" t="s">
        <v>12935</v>
      </c>
      <c r="D2207" s="4" t="s">
        <v>43877</v>
      </c>
      <c r="E2207" s="4" t="s">
        <v>71</v>
      </c>
      <c r="F2207" s="4" t="s">
        <v>12922</v>
      </c>
      <c r="G2207" s="4" t="s">
        <v>71</v>
      </c>
      <c r="H2207" s="4" t="s">
        <v>12922</v>
      </c>
      <c r="I2207" s="4" t="s">
        <v>22</v>
      </c>
      <c r="J2207" s="4" t="s">
        <v>12923</v>
      </c>
      <c r="K2207" s="4" t="s">
        <v>12924</v>
      </c>
      <c r="L2207" s="4" t="s">
        <v>10996</v>
      </c>
      <c r="M2207" s="4" t="s">
        <v>73</v>
      </c>
      <c r="N2207" s="4" t="s">
        <v>12939</v>
      </c>
      <c r="O2207" s="4" t="s">
        <v>12940</v>
      </c>
      <c r="P2207" s="4" t="s">
        <v>12941</v>
      </c>
      <c r="Q2207" s="4" t="s">
        <v>5385</v>
      </c>
      <c r="R2207" s="4" t="s">
        <v>39306</v>
      </c>
      <c r="S2207" s="4" t="s">
        <v>39306</v>
      </c>
      <c r="T2207" s="4" t="s">
        <v>39306</v>
      </c>
    </row>
    <row r="2208" spans="1:20" x14ac:dyDescent="0.2">
      <c r="A2208" s="29">
        <v>19441078268</v>
      </c>
      <c r="B2208" s="4" t="s">
        <v>12925</v>
      </c>
      <c r="C2208" s="4" t="s">
        <v>12935</v>
      </c>
      <c r="D2208" s="4" t="s">
        <v>43878</v>
      </c>
      <c r="E2208" s="4" t="s">
        <v>2835</v>
      </c>
      <c r="F2208" s="4" t="s">
        <v>13183</v>
      </c>
      <c r="G2208" s="4" t="s">
        <v>3020</v>
      </c>
      <c r="H2208" s="4" t="s">
        <v>13183</v>
      </c>
      <c r="I2208" s="4" t="s">
        <v>22</v>
      </c>
      <c r="J2208" s="4" t="s">
        <v>12926</v>
      </c>
      <c r="K2208" s="4" t="s">
        <v>12927</v>
      </c>
      <c r="L2208" s="4" t="s">
        <v>231</v>
      </c>
      <c r="M2208" s="4" t="s">
        <v>73</v>
      </c>
      <c r="N2208" s="4" t="s">
        <v>12942</v>
      </c>
      <c r="O2208" s="4" t="s">
        <v>12943</v>
      </c>
      <c r="P2208" s="4" t="s">
        <v>12944</v>
      </c>
      <c r="Q2208" s="4" t="s">
        <v>663</v>
      </c>
      <c r="R2208" s="4" t="s">
        <v>3021</v>
      </c>
      <c r="S2208" s="4" t="s">
        <v>2836</v>
      </c>
      <c r="T2208" s="4" t="s">
        <v>39306</v>
      </c>
    </row>
    <row r="2209" spans="1:20" x14ac:dyDescent="0.2">
      <c r="A2209" s="29">
        <v>19441078383</v>
      </c>
      <c r="B2209" s="4" t="s">
        <v>12945</v>
      </c>
      <c r="C2209" s="4" t="s">
        <v>12992</v>
      </c>
      <c r="D2209" s="4" t="s">
        <v>18418</v>
      </c>
      <c r="E2209" s="4" t="s">
        <v>2835</v>
      </c>
      <c r="F2209" s="4" t="s">
        <v>34892</v>
      </c>
      <c r="G2209" s="4" t="s">
        <v>3020</v>
      </c>
      <c r="H2209" s="4" t="s">
        <v>34893</v>
      </c>
      <c r="I2209" s="4" t="s">
        <v>22</v>
      </c>
      <c r="J2209" s="4" t="s">
        <v>12946</v>
      </c>
      <c r="K2209" s="4" t="s">
        <v>12947</v>
      </c>
      <c r="L2209" s="4" t="s">
        <v>3837</v>
      </c>
      <c r="M2209" s="4" t="s">
        <v>73</v>
      </c>
      <c r="N2209" s="4" t="s">
        <v>12993</v>
      </c>
      <c r="O2209" s="4" t="s">
        <v>12994</v>
      </c>
      <c r="P2209" s="4" t="s">
        <v>12995</v>
      </c>
      <c r="Q2209" s="4" t="s">
        <v>663</v>
      </c>
      <c r="R2209" s="4" t="s">
        <v>3021</v>
      </c>
      <c r="S2209" s="4" t="s">
        <v>2836</v>
      </c>
      <c r="T2209" s="4" t="s">
        <v>39306</v>
      </c>
    </row>
    <row r="2210" spans="1:20" x14ac:dyDescent="0.2">
      <c r="A2210" s="29">
        <v>19241020338</v>
      </c>
      <c r="B2210" s="4" t="s">
        <v>12948</v>
      </c>
      <c r="C2210" s="4" t="s">
        <v>12992</v>
      </c>
      <c r="D2210" s="4" t="s">
        <v>38599</v>
      </c>
      <c r="E2210" s="4" t="s">
        <v>2835</v>
      </c>
      <c r="F2210" s="4" t="s">
        <v>16612</v>
      </c>
      <c r="G2210" s="4" t="s">
        <v>3020</v>
      </c>
      <c r="H2210" s="4" t="s">
        <v>16612</v>
      </c>
      <c r="I2210" s="4" t="s">
        <v>22</v>
      </c>
      <c r="J2210" s="4" t="s">
        <v>58</v>
      </c>
      <c r="K2210" s="4" t="s">
        <v>8918</v>
      </c>
      <c r="L2210" s="4" t="s">
        <v>453</v>
      </c>
      <c r="M2210" s="4" t="s">
        <v>73</v>
      </c>
      <c r="N2210" s="4" t="s">
        <v>8919</v>
      </c>
      <c r="O2210" s="4" t="s">
        <v>13058</v>
      </c>
      <c r="P2210" s="4" t="s">
        <v>13059</v>
      </c>
      <c r="Q2210" s="4" t="s">
        <v>5385</v>
      </c>
      <c r="R2210" s="4" t="s">
        <v>3021</v>
      </c>
      <c r="S2210" s="4" t="s">
        <v>2836</v>
      </c>
      <c r="T2210" s="4" t="s">
        <v>39306</v>
      </c>
    </row>
    <row r="2211" spans="1:20" x14ac:dyDescent="0.2">
      <c r="A2211" s="29">
        <v>19241020403</v>
      </c>
      <c r="B2211" s="4" t="s">
        <v>12949</v>
      </c>
      <c r="C2211" s="4" t="s">
        <v>12992</v>
      </c>
      <c r="D2211" s="4" t="s">
        <v>32257</v>
      </c>
      <c r="E2211" s="4" t="s">
        <v>2835</v>
      </c>
      <c r="F2211" s="4" t="s">
        <v>32658</v>
      </c>
      <c r="G2211" s="4" t="s">
        <v>2835</v>
      </c>
      <c r="H2211" s="4" t="s">
        <v>32658</v>
      </c>
      <c r="I2211" s="4" t="s">
        <v>22</v>
      </c>
      <c r="J2211" s="4" t="s">
        <v>1510</v>
      </c>
      <c r="K2211" s="4" t="s">
        <v>6860</v>
      </c>
      <c r="L2211" s="4" t="s">
        <v>3300</v>
      </c>
      <c r="M2211" s="4" t="s">
        <v>73</v>
      </c>
      <c r="N2211" s="4" t="s">
        <v>6895</v>
      </c>
      <c r="O2211" s="4" t="s">
        <v>13060</v>
      </c>
      <c r="P2211" s="4" t="s">
        <v>13061</v>
      </c>
      <c r="Q2211" s="4" t="s">
        <v>5385</v>
      </c>
      <c r="R2211" s="4" t="s">
        <v>2836</v>
      </c>
      <c r="S2211" s="4" t="s">
        <v>2836</v>
      </c>
      <c r="T2211" s="4" t="s">
        <v>39306</v>
      </c>
    </row>
    <row r="2212" spans="1:20" x14ac:dyDescent="0.2">
      <c r="A2212" s="29">
        <v>19441088291</v>
      </c>
      <c r="B2212" s="4" t="s">
        <v>12950</v>
      </c>
      <c r="C2212" s="4" t="s">
        <v>12992</v>
      </c>
      <c r="D2212" s="4" t="s">
        <v>13569</v>
      </c>
      <c r="E2212" s="4" t="s">
        <v>2835</v>
      </c>
      <c r="F2212" s="4" t="s">
        <v>29791</v>
      </c>
      <c r="G2212" s="4" t="s">
        <v>3020</v>
      </c>
      <c r="H2212" s="4" t="s">
        <v>29791</v>
      </c>
      <c r="I2212" s="4" t="s">
        <v>22</v>
      </c>
      <c r="J2212" s="4" t="s">
        <v>3329</v>
      </c>
      <c r="K2212" s="4" t="s">
        <v>12951</v>
      </c>
      <c r="L2212" s="4" t="s">
        <v>441</v>
      </c>
      <c r="M2212" s="4" t="s">
        <v>73</v>
      </c>
      <c r="N2212" s="4" t="s">
        <v>12996</v>
      </c>
      <c r="O2212" s="4" t="s">
        <v>12997</v>
      </c>
      <c r="P2212" s="4" t="s">
        <v>12998</v>
      </c>
      <c r="Q2212" s="4" t="s">
        <v>922</v>
      </c>
      <c r="R2212" s="4" t="s">
        <v>3021</v>
      </c>
      <c r="S2212" s="4" t="s">
        <v>2836</v>
      </c>
      <c r="T2212" s="4" t="s">
        <v>39306</v>
      </c>
    </row>
    <row r="2213" spans="1:20" x14ac:dyDescent="0.2">
      <c r="A2213" s="29">
        <v>19441088408</v>
      </c>
      <c r="B2213" s="4" t="s">
        <v>12952</v>
      </c>
      <c r="C2213" s="4" t="s">
        <v>12992</v>
      </c>
      <c r="D2213" s="4" t="s">
        <v>30324</v>
      </c>
      <c r="E2213" s="4" t="s">
        <v>71</v>
      </c>
      <c r="F2213" s="4" t="s">
        <v>12952</v>
      </c>
      <c r="G2213" s="4" t="s">
        <v>71</v>
      </c>
      <c r="H2213" s="4" t="s">
        <v>12952</v>
      </c>
      <c r="I2213" s="4" t="s">
        <v>22</v>
      </c>
      <c r="J2213" s="4" t="s">
        <v>12953</v>
      </c>
      <c r="K2213" s="4" t="s">
        <v>12954</v>
      </c>
      <c r="L2213" s="4" t="s">
        <v>263</v>
      </c>
      <c r="M2213" s="4" t="s">
        <v>73</v>
      </c>
      <c r="N2213" s="4" t="s">
        <v>12999</v>
      </c>
      <c r="O2213" s="4" t="s">
        <v>13000</v>
      </c>
      <c r="P2213" s="4" t="s">
        <v>13001</v>
      </c>
      <c r="Q2213" s="4" t="s">
        <v>922</v>
      </c>
      <c r="R2213" s="4" t="s">
        <v>39306</v>
      </c>
      <c r="S2213" s="4" t="s">
        <v>39306</v>
      </c>
      <c r="T2213" s="4" t="s">
        <v>39306</v>
      </c>
    </row>
    <row r="2214" spans="1:20" x14ac:dyDescent="0.2">
      <c r="A2214" s="29">
        <v>19441088366</v>
      </c>
      <c r="B2214" s="4" t="s">
        <v>12955</v>
      </c>
      <c r="C2214" s="4" t="s">
        <v>12992</v>
      </c>
      <c r="D2214" s="4" t="s">
        <v>38600</v>
      </c>
      <c r="E2214" s="4" t="s">
        <v>2835</v>
      </c>
      <c r="F2214" s="4" t="s">
        <v>21269</v>
      </c>
      <c r="G2214" s="4" t="s">
        <v>3020</v>
      </c>
      <c r="H2214" s="4" t="s">
        <v>21270</v>
      </c>
      <c r="I2214" s="4" t="s">
        <v>22</v>
      </c>
      <c r="J2214" s="4" t="s">
        <v>3810</v>
      </c>
      <c r="K2214" s="4" t="s">
        <v>12956</v>
      </c>
      <c r="L2214" s="4" t="s">
        <v>276</v>
      </c>
      <c r="M2214" s="4" t="s">
        <v>73</v>
      </c>
      <c r="N2214" s="4" t="s">
        <v>13002</v>
      </c>
      <c r="O2214" s="4" t="s">
        <v>13003</v>
      </c>
      <c r="P2214" s="4" t="s">
        <v>13004</v>
      </c>
      <c r="Q2214" s="4" t="s">
        <v>922</v>
      </c>
      <c r="R2214" s="4" t="s">
        <v>3021</v>
      </c>
      <c r="S2214" s="4" t="s">
        <v>2836</v>
      </c>
      <c r="T2214" s="4" t="s">
        <v>39306</v>
      </c>
    </row>
    <row r="2215" spans="1:20" x14ac:dyDescent="0.2">
      <c r="A2215" s="29">
        <v>19441088077</v>
      </c>
      <c r="B2215" s="4" t="s">
        <v>12957</v>
      </c>
      <c r="C2215" s="4" t="s">
        <v>12992</v>
      </c>
      <c r="D2215" s="4" t="s">
        <v>40233</v>
      </c>
      <c r="E2215" s="4" t="s">
        <v>71</v>
      </c>
      <c r="F2215" s="4" t="s">
        <v>12957</v>
      </c>
      <c r="G2215" s="4" t="s">
        <v>71</v>
      </c>
      <c r="H2215" s="4" t="s">
        <v>12957</v>
      </c>
      <c r="I2215" s="4" t="s">
        <v>22</v>
      </c>
      <c r="J2215" s="4" t="s">
        <v>7154</v>
      </c>
      <c r="K2215" s="4" t="s">
        <v>12958</v>
      </c>
      <c r="L2215" s="4" t="s">
        <v>86</v>
      </c>
      <c r="M2215" s="4" t="s">
        <v>73</v>
      </c>
      <c r="N2215" s="4" t="s">
        <v>13005</v>
      </c>
      <c r="O2215" s="4" t="s">
        <v>13006</v>
      </c>
      <c r="P2215" s="4" t="s">
        <v>13007</v>
      </c>
      <c r="Q2215" s="4" t="s">
        <v>922</v>
      </c>
      <c r="R2215" s="4" t="s">
        <v>39306</v>
      </c>
      <c r="S2215" s="4" t="s">
        <v>39306</v>
      </c>
      <c r="T2215" s="4" t="s">
        <v>39306</v>
      </c>
    </row>
    <row r="2216" spans="1:20" x14ac:dyDescent="0.2">
      <c r="A2216" s="29">
        <v>19441078342</v>
      </c>
      <c r="B2216" s="4" t="s">
        <v>12959</v>
      </c>
      <c r="C2216" s="4" t="s">
        <v>13008</v>
      </c>
      <c r="D2216" s="4" t="s">
        <v>33959</v>
      </c>
      <c r="E2216" s="4" t="s">
        <v>71</v>
      </c>
      <c r="F2216" s="4" t="s">
        <v>12959</v>
      </c>
      <c r="G2216" s="4" t="s">
        <v>71</v>
      </c>
      <c r="H2216" s="4" t="s">
        <v>12959</v>
      </c>
      <c r="I2216" s="4" t="s">
        <v>22</v>
      </c>
      <c r="J2216" s="4" t="s">
        <v>1080</v>
      </c>
      <c r="K2216" s="4" t="s">
        <v>12960</v>
      </c>
      <c r="L2216" s="4" t="s">
        <v>468</v>
      </c>
      <c r="M2216" s="4" t="s">
        <v>73</v>
      </c>
      <c r="N2216" s="4" t="s">
        <v>13009</v>
      </c>
      <c r="O2216" s="4" t="s">
        <v>13010</v>
      </c>
      <c r="P2216" s="4" t="s">
        <v>13011</v>
      </c>
      <c r="Q2216" s="4" t="s">
        <v>663</v>
      </c>
      <c r="R2216" s="4" t="s">
        <v>39306</v>
      </c>
      <c r="S2216" s="4" t="s">
        <v>39306</v>
      </c>
      <c r="T2216" s="4" t="s">
        <v>39306</v>
      </c>
    </row>
    <row r="2217" spans="1:20" x14ac:dyDescent="0.2">
      <c r="A2217" s="29">
        <v>19441078425</v>
      </c>
      <c r="B2217" s="4" t="s">
        <v>12961</v>
      </c>
      <c r="C2217" s="4" t="s">
        <v>13008</v>
      </c>
      <c r="D2217" s="4" t="s">
        <v>28774</v>
      </c>
      <c r="E2217" s="4" t="s">
        <v>71</v>
      </c>
      <c r="F2217" s="4" t="s">
        <v>12961</v>
      </c>
      <c r="G2217" s="4" t="s">
        <v>71</v>
      </c>
      <c r="H2217" s="4" t="s">
        <v>12961</v>
      </c>
      <c r="I2217" s="4" t="s">
        <v>22</v>
      </c>
      <c r="J2217" s="4" t="s">
        <v>12962</v>
      </c>
      <c r="K2217" s="4" t="s">
        <v>12963</v>
      </c>
      <c r="L2217" s="4" t="s">
        <v>249</v>
      </c>
      <c r="M2217" s="4" t="s">
        <v>73</v>
      </c>
      <c r="N2217" s="4" t="s">
        <v>13012</v>
      </c>
      <c r="O2217" s="4" t="s">
        <v>13013</v>
      </c>
      <c r="P2217" s="4" t="s">
        <v>13014</v>
      </c>
      <c r="Q2217" s="4" t="s">
        <v>663</v>
      </c>
      <c r="R2217" s="4" t="s">
        <v>39306</v>
      </c>
      <c r="S2217" s="4" t="s">
        <v>39306</v>
      </c>
      <c r="T2217" s="4" t="s">
        <v>39306</v>
      </c>
    </row>
    <row r="2218" spans="1:20" x14ac:dyDescent="0.2">
      <c r="A2218" s="29">
        <v>19441088176</v>
      </c>
      <c r="B2218" s="4" t="s">
        <v>12965</v>
      </c>
      <c r="C2218" s="4" t="s">
        <v>13015</v>
      </c>
      <c r="D2218" s="4" t="s">
        <v>40234</v>
      </c>
      <c r="E2218" s="4" t="s">
        <v>2835</v>
      </c>
      <c r="F2218" s="4" t="s">
        <v>41124</v>
      </c>
      <c r="G2218" s="4" t="s">
        <v>2835</v>
      </c>
      <c r="H2218" s="4" t="s">
        <v>41124</v>
      </c>
      <c r="I2218" s="4" t="s">
        <v>22</v>
      </c>
      <c r="J2218" s="4" t="s">
        <v>1872</v>
      </c>
      <c r="K2218" s="4" t="s">
        <v>12966</v>
      </c>
      <c r="L2218" s="4" t="s">
        <v>468</v>
      </c>
      <c r="M2218" s="4" t="s">
        <v>73</v>
      </c>
      <c r="N2218" s="4" t="s">
        <v>13016</v>
      </c>
      <c r="O2218" s="4" t="s">
        <v>13017</v>
      </c>
      <c r="P2218" s="4" t="s">
        <v>13018</v>
      </c>
      <c r="Q2218" s="4" t="s">
        <v>922</v>
      </c>
      <c r="R2218" s="4" t="s">
        <v>2836</v>
      </c>
      <c r="S2218" s="4" t="s">
        <v>2836</v>
      </c>
      <c r="T2218" s="4" t="s">
        <v>39306</v>
      </c>
    </row>
    <row r="2219" spans="1:20" x14ac:dyDescent="0.2">
      <c r="A2219" s="29">
        <v>19441088036</v>
      </c>
      <c r="B2219" s="4" t="s">
        <v>12967</v>
      </c>
      <c r="C2219" s="4" t="s">
        <v>13015</v>
      </c>
      <c r="D2219" s="4" t="s">
        <v>40235</v>
      </c>
      <c r="E2219" s="4" t="s">
        <v>2835</v>
      </c>
      <c r="F2219" s="4" t="s">
        <v>14099</v>
      </c>
      <c r="G2219" s="4" t="s">
        <v>3020</v>
      </c>
      <c r="H2219" s="4" t="s">
        <v>14099</v>
      </c>
      <c r="I2219" s="4" t="s">
        <v>22</v>
      </c>
      <c r="J2219" s="4" t="s">
        <v>1208</v>
      </c>
      <c r="K2219" s="4" t="s">
        <v>12968</v>
      </c>
      <c r="L2219" s="4" t="s">
        <v>3156</v>
      </c>
      <c r="M2219" s="4" t="s">
        <v>73</v>
      </c>
      <c r="N2219" s="4" t="s">
        <v>13019</v>
      </c>
      <c r="O2219" s="4" t="s">
        <v>13020</v>
      </c>
      <c r="P2219" s="4" t="s">
        <v>13021</v>
      </c>
      <c r="Q2219" s="4" t="s">
        <v>922</v>
      </c>
      <c r="R2219" s="4" t="s">
        <v>3021</v>
      </c>
      <c r="S2219" s="4" t="s">
        <v>2836</v>
      </c>
      <c r="T2219" s="4" t="s">
        <v>39306</v>
      </c>
    </row>
    <row r="2220" spans="1:20" x14ac:dyDescent="0.2">
      <c r="A2220" s="29">
        <v>19441078466</v>
      </c>
      <c r="B2220" s="4" t="s">
        <v>12969</v>
      </c>
      <c r="C2220" s="4" t="s">
        <v>13015</v>
      </c>
      <c r="D2220" s="4" t="s">
        <v>28775</v>
      </c>
      <c r="E2220" s="4" t="s">
        <v>71</v>
      </c>
      <c r="F2220" s="4" t="s">
        <v>12969</v>
      </c>
      <c r="G2220" s="4" t="s">
        <v>71</v>
      </c>
      <c r="H2220" s="4" t="s">
        <v>12969</v>
      </c>
      <c r="I2220" s="4" t="s">
        <v>22</v>
      </c>
      <c r="J2220" s="4" t="s">
        <v>12970</v>
      </c>
      <c r="K2220" s="4" t="s">
        <v>12971</v>
      </c>
      <c r="L2220" s="4" t="s">
        <v>249</v>
      </c>
      <c r="M2220" s="4" t="s">
        <v>73</v>
      </c>
      <c r="N2220" s="4" t="s">
        <v>13022</v>
      </c>
      <c r="O2220" s="4" t="s">
        <v>13023</v>
      </c>
      <c r="P2220" s="4" t="s">
        <v>13024</v>
      </c>
      <c r="Q2220" s="4" t="s">
        <v>663</v>
      </c>
      <c r="R2220" s="4" t="s">
        <v>39306</v>
      </c>
      <c r="S2220" s="4" t="s">
        <v>39306</v>
      </c>
      <c r="T2220" s="4" t="s">
        <v>39306</v>
      </c>
    </row>
    <row r="2221" spans="1:20" x14ac:dyDescent="0.2">
      <c r="A2221" s="29">
        <v>19441088564</v>
      </c>
      <c r="B2221" s="4" t="s">
        <v>12972</v>
      </c>
      <c r="C2221" s="4" t="s">
        <v>13015</v>
      </c>
      <c r="D2221" s="4" t="s">
        <v>39306</v>
      </c>
      <c r="E2221" s="4" t="s">
        <v>71</v>
      </c>
      <c r="F2221" s="4" t="s">
        <v>12972</v>
      </c>
      <c r="G2221" s="4" t="s">
        <v>71</v>
      </c>
      <c r="H2221" s="4" t="s">
        <v>12972</v>
      </c>
      <c r="I2221" s="4" t="s">
        <v>22</v>
      </c>
      <c r="J2221" s="4" t="s">
        <v>2500</v>
      </c>
      <c r="K2221" s="4" t="s">
        <v>12973</v>
      </c>
      <c r="L2221" s="4" t="s">
        <v>468</v>
      </c>
      <c r="M2221" s="4" t="s">
        <v>73</v>
      </c>
      <c r="N2221" s="4" t="s">
        <v>13025</v>
      </c>
      <c r="O2221" s="4" t="s">
        <v>13026</v>
      </c>
      <c r="P2221" s="4" t="s">
        <v>13027</v>
      </c>
      <c r="Q2221" s="4" t="s">
        <v>922</v>
      </c>
      <c r="R2221" s="4" t="s">
        <v>39306</v>
      </c>
      <c r="S2221" s="4" t="s">
        <v>39306</v>
      </c>
      <c r="T2221" s="4" t="s">
        <v>39306</v>
      </c>
    </row>
    <row r="2222" spans="1:20" x14ac:dyDescent="0.2">
      <c r="A2222" s="29">
        <v>19441088481</v>
      </c>
      <c r="B2222" s="4" t="s">
        <v>12974</v>
      </c>
      <c r="C2222" s="4" t="s">
        <v>13015</v>
      </c>
      <c r="D2222" s="4" t="s">
        <v>21647</v>
      </c>
      <c r="E2222" s="4" t="s">
        <v>71</v>
      </c>
      <c r="F2222" s="4" t="s">
        <v>12974</v>
      </c>
      <c r="G2222" s="4" t="s">
        <v>71</v>
      </c>
      <c r="H2222" s="4" t="s">
        <v>12974</v>
      </c>
      <c r="I2222" s="4" t="s">
        <v>22</v>
      </c>
      <c r="J2222" s="4" t="s">
        <v>3653</v>
      </c>
      <c r="K2222" s="4" t="s">
        <v>12975</v>
      </c>
      <c r="L2222" s="4" t="s">
        <v>468</v>
      </c>
      <c r="M2222" s="4" t="s">
        <v>73</v>
      </c>
      <c r="N2222" s="4" t="s">
        <v>13028</v>
      </c>
      <c r="O2222" s="4" t="s">
        <v>13029</v>
      </c>
      <c r="P2222" s="4" t="s">
        <v>13030</v>
      </c>
      <c r="Q2222" s="4" t="s">
        <v>922</v>
      </c>
      <c r="R2222" s="4" t="s">
        <v>39306</v>
      </c>
      <c r="S2222" s="4" t="s">
        <v>39306</v>
      </c>
      <c r="T2222" s="4" t="s">
        <v>39306</v>
      </c>
    </row>
    <row r="2223" spans="1:20" x14ac:dyDescent="0.2">
      <c r="A2223" s="29">
        <v>19441088499</v>
      </c>
      <c r="B2223" s="4" t="s">
        <v>12976</v>
      </c>
      <c r="C2223" s="4" t="s">
        <v>13015</v>
      </c>
      <c r="D2223" s="4" t="s">
        <v>15531</v>
      </c>
      <c r="E2223" s="4" t="s">
        <v>2835</v>
      </c>
      <c r="F2223" s="4" t="s">
        <v>34892</v>
      </c>
      <c r="G2223" s="4" t="s">
        <v>3020</v>
      </c>
      <c r="H2223" s="4" t="s">
        <v>34893</v>
      </c>
      <c r="I2223" s="4" t="s">
        <v>22</v>
      </c>
      <c r="J2223" s="4" t="s">
        <v>2029</v>
      </c>
      <c r="K2223" s="4" t="s">
        <v>12977</v>
      </c>
      <c r="L2223" s="4" t="s">
        <v>3837</v>
      </c>
      <c r="M2223" s="4" t="s">
        <v>73</v>
      </c>
      <c r="N2223" s="4" t="s">
        <v>13031</v>
      </c>
      <c r="O2223" s="4" t="s">
        <v>13032</v>
      </c>
      <c r="P2223" s="4" t="s">
        <v>13033</v>
      </c>
      <c r="Q2223" s="4" t="s">
        <v>922</v>
      </c>
      <c r="R2223" s="4" t="s">
        <v>3021</v>
      </c>
      <c r="S2223" s="4" t="s">
        <v>2836</v>
      </c>
      <c r="T2223" s="4" t="s">
        <v>39306</v>
      </c>
    </row>
    <row r="2224" spans="1:20" x14ac:dyDescent="0.2">
      <c r="A2224" s="29">
        <v>19441088531</v>
      </c>
      <c r="B2224" s="4" t="s">
        <v>12978</v>
      </c>
      <c r="C2224" s="4" t="s">
        <v>13015</v>
      </c>
      <c r="D2224" s="4" t="s">
        <v>38601</v>
      </c>
      <c r="E2224" s="4" t="s">
        <v>2835</v>
      </c>
      <c r="F2224" s="4" t="s">
        <v>36700</v>
      </c>
      <c r="G2224" s="4" t="s">
        <v>3020</v>
      </c>
      <c r="H2224" s="4" t="s">
        <v>36702</v>
      </c>
      <c r="I2224" s="4" t="s">
        <v>22</v>
      </c>
      <c r="J2224" s="4" t="s">
        <v>12979</v>
      </c>
      <c r="K2224" s="4" t="s">
        <v>12980</v>
      </c>
      <c r="L2224" s="4" t="s">
        <v>93</v>
      </c>
      <c r="M2224" s="4" t="s">
        <v>73</v>
      </c>
      <c r="N2224" s="4" t="s">
        <v>13034</v>
      </c>
      <c r="O2224" s="4" t="s">
        <v>13035</v>
      </c>
      <c r="P2224" s="4" t="s">
        <v>13036</v>
      </c>
      <c r="Q2224" s="4" t="s">
        <v>922</v>
      </c>
      <c r="R2224" s="4" t="s">
        <v>3021</v>
      </c>
      <c r="S2224" s="4" t="s">
        <v>2836</v>
      </c>
      <c r="T2224" s="4" t="s">
        <v>39306</v>
      </c>
    </row>
    <row r="2225" spans="1:20" x14ac:dyDescent="0.2">
      <c r="A2225" s="29">
        <v>19441088507</v>
      </c>
      <c r="B2225" s="4" t="s">
        <v>12981</v>
      </c>
      <c r="C2225" s="4" t="s">
        <v>13015</v>
      </c>
      <c r="D2225" s="4" t="s">
        <v>25371</v>
      </c>
      <c r="E2225" s="4" t="s">
        <v>2835</v>
      </c>
      <c r="F2225" s="4" t="s">
        <v>24659</v>
      </c>
      <c r="G2225" s="4" t="s">
        <v>3020</v>
      </c>
      <c r="H2225" s="4" t="s">
        <v>24659</v>
      </c>
      <c r="I2225" s="4" t="s">
        <v>22</v>
      </c>
      <c r="J2225" s="4" t="s">
        <v>12982</v>
      </c>
      <c r="K2225" s="4" t="s">
        <v>12983</v>
      </c>
      <c r="L2225" s="4" t="s">
        <v>3348</v>
      </c>
      <c r="M2225" s="4" t="s">
        <v>73</v>
      </c>
      <c r="N2225" s="4" t="s">
        <v>13037</v>
      </c>
      <c r="O2225" s="4" t="s">
        <v>13038</v>
      </c>
      <c r="P2225" s="4" t="s">
        <v>13039</v>
      </c>
      <c r="Q2225" s="4" t="s">
        <v>922</v>
      </c>
      <c r="R2225" s="4" t="s">
        <v>3021</v>
      </c>
      <c r="S2225" s="4" t="s">
        <v>2836</v>
      </c>
      <c r="T2225" s="4" t="s">
        <v>39306</v>
      </c>
    </row>
    <row r="2226" spans="1:20" x14ac:dyDescent="0.2">
      <c r="A2226" s="29">
        <v>19441088523</v>
      </c>
      <c r="B2226" s="4" t="s">
        <v>12984</v>
      </c>
      <c r="C2226" s="4" t="s">
        <v>13015</v>
      </c>
      <c r="D2226" s="4" t="s">
        <v>17217</v>
      </c>
      <c r="E2226" s="4" t="s">
        <v>71</v>
      </c>
      <c r="F2226" s="4" t="s">
        <v>12984</v>
      </c>
      <c r="G2226" s="4" t="s">
        <v>71</v>
      </c>
      <c r="H2226" s="4" t="s">
        <v>12984</v>
      </c>
      <c r="I2226" s="4" t="s">
        <v>22</v>
      </c>
      <c r="J2226" s="4" t="s">
        <v>12985</v>
      </c>
      <c r="K2226" s="4" t="s">
        <v>12986</v>
      </c>
      <c r="L2226" s="4" t="s">
        <v>263</v>
      </c>
      <c r="M2226" s="4" t="s">
        <v>73</v>
      </c>
      <c r="N2226" s="4" t="s">
        <v>13040</v>
      </c>
      <c r="O2226" s="4" t="s">
        <v>13041</v>
      </c>
      <c r="P2226" s="4" t="s">
        <v>13042</v>
      </c>
      <c r="Q2226" s="4" t="s">
        <v>922</v>
      </c>
      <c r="R2226" s="4" t="s">
        <v>39306</v>
      </c>
      <c r="S2226" s="4" t="s">
        <v>39306</v>
      </c>
      <c r="T2226" s="4" t="s">
        <v>39306</v>
      </c>
    </row>
    <row r="2227" spans="1:20" x14ac:dyDescent="0.2">
      <c r="A2227" s="29">
        <v>19441078557</v>
      </c>
      <c r="B2227" s="4" t="s">
        <v>12987</v>
      </c>
      <c r="C2227" s="4" t="s">
        <v>13015</v>
      </c>
      <c r="D2227" s="4" t="s">
        <v>23556</v>
      </c>
      <c r="E2227" s="4" t="s">
        <v>2835</v>
      </c>
      <c r="F2227" s="4" t="s">
        <v>27364</v>
      </c>
      <c r="G2227" s="4" t="s">
        <v>3020</v>
      </c>
      <c r="H2227" s="4" t="s">
        <v>33586</v>
      </c>
      <c r="I2227" s="4" t="s">
        <v>22</v>
      </c>
      <c r="J2227" s="4" t="s">
        <v>12988</v>
      </c>
      <c r="K2227" s="4" t="s">
        <v>12989</v>
      </c>
      <c r="L2227" s="4" t="s">
        <v>308</v>
      </c>
      <c r="M2227" s="4" t="s">
        <v>73</v>
      </c>
      <c r="N2227" s="4" t="s">
        <v>13043</v>
      </c>
      <c r="O2227" s="4" t="s">
        <v>13044</v>
      </c>
      <c r="P2227" s="4" t="s">
        <v>13045</v>
      </c>
      <c r="Q2227" s="4" t="s">
        <v>663</v>
      </c>
      <c r="R2227" s="4" t="s">
        <v>3021</v>
      </c>
      <c r="S2227" s="4" t="s">
        <v>2836</v>
      </c>
      <c r="T2227" s="4" t="s">
        <v>39306</v>
      </c>
    </row>
    <row r="2228" spans="1:20" x14ac:dyDescent="0.2">
      <c r="A2228" s="29">
        <v>19441078508</v>
      </c>
      <c r="B2228" s="4" t="s">
        <v>12990</v>
      </c>
      <c r="C2228" s="4" t="s">
        <v>13015</v>
      </c>
      <c r="D2228" s="4" t="s">
        <v>43879</v>
      </c>
      <c r="E2228" s="4" t="s">
        <v>71</v>
      </c>
      <c r="F2228" s="4" t="s">
        <v>12990</v>
      </c>
      <c r="G2228" s="4" t="s">
        <v>71</v>
      </c>
      <c r="H2228" s="4" t="s">
        <v>12990</v>
      </c>
      <c r="I2228" s="4" t="s">
        <v>22</v>
      </c>
      <c r="J2228" s="4" t="s">
        <v>1102</v>
      </c>
      <c r="K2228" s="4" t="s">
        <v>12991</v>
      </c>
      <c r="L2228" s="4" t="s">
        <v>3300</v>
      </c>
      <c r="M2228" s="4" t="s">
        <v>73</v>
      </c>
      <c r="N2228" s="4" t="s">
        <v>13062</v>
      </c>
      <c r="O2228" s="4" t="s">
        <v>13063</v>
      </c>
      <c r="P2228" s="4" t="s">
        <v>13064</v>
      </c>
      <c r="Q2228" s="4" t="s">
        <v>663</v>
      </c>
      <c r="R2228" s="4" t="s">
        <v>39306</v>
      </c>
      <c r="S2228" s="4" t="s">
        <v>39306</v>
      </c>
      <c r="T2228" s="4" t="s">
        <v>39306</v>
      </c>
    </row>
    <row r="2229" spans="1:20" x14ac:dyDescent="0.2">
      <c r="A2229" s="29">
        <v>19441078052</v>
      </c>
      <c r="B2229" s="4" t="s">
        <v>13046</v>
      </c>
      <c r="C2229" s="4" t="s">
        <v>13065</v>
      </c>
      <c r="D2229" s="4" t="s">
        <v>20118</v>
      </c>
      <c r="E2229" s="4" t="s">
        <v>71</v>
      </c>
      <c r="F2229" s="4" t="s">
        <v>13046</v>
      </c>
      <c r="G2229" s="4" t="s">
        <v>71</v>
      </c>
      <c r="H2229" s="4" t="s">
        <v>13046</v>
      </c>
      <c r="I2229" s="4" t="s">
        <v>22</v>
      </c>
      <c r="J2229" s="4" t="s">
        <v>13047</v>
      </c>
      <c r="K2229" s="4" t="s">
        <v>13048</v>
      </c>
      <c r="L2229" s="4" t="s">
        <v>7436</v>
      </c>
      <c r="M2229" s="4" t="s">
        <v>73</v>
      </c>
      <c r="N2229" s="4" t="s">
        <v>13066</v>
      </c>
      <c r="O2229" s="4" t="s">
        <v>13067</v>
      </c>
      <c r="P2229" s="4" t="s">
        <v>13068</v>
      </c>
      <c r="Q2229" s="4" t="s">
        <v>663</v>
      </c>
      <c r="R2229" s="4" t="s">
        <v>39306</v>
      </c>
      <c r="S2229" s="4" t="s">
        <v>39306</v>
      </c>
      <c r="T2229" s="4" t="s">
        <v>39306</v>
      </c>
    </row>
    <row r="2230" spans="1:20" x14ac:dyDescent="0.2">
      <c r="A2230" s="29">
        <v>19441078219</v>
      </c>
      <c r="B2230" s="4" t="s">
        <v>13049</v>
      </c>
      <c r="C2230" s="4" t="s">
        <v>13065</v>
      </c>
      <c r="D2230" s="4" t="s">
        <v>17218</v>
      </c>
      <c r="E2230" s="4" t="s">
        <v>71</v>
      </c>
      <c r="F2230" s="4" t="s">
        <v>13049</v>
      </c>
      <c r="G2230" s="4" t="s">
        <v>71</v>
      </c>
      <c r="H2230" s="4" t="s">
        <v>13049</v>
      </c>
      <c r="I2230" s="4" t="s">
        <v>22</v>
      </c>
      <c r="J2230" s="4" t="s">
        <v>13050</v>
      </c>
      <c r="K2230" s="4" t="s">
        <v>13051</v>
      </c>
      <c r="L2230" s="4" t="s">
        <v>7436</v>
      </c>
      <c r="M2230" s="4" t="s">
        <v>73</v>
      </c>
      <c r="N2230" s="4" t="s">
        <v>13069</v>
      </c>
      <c r="O2230" s="4" t="s">
        <v>13070</v>
      </c>
      <c r="P2230" s="4" t="s">
        <v>13071</v>
      </c>
      <c r="Q2230" s="4" t="s">
        <v>663</v>
      </c>
      <c r="R2230" s="4" t="s">
        <v>39306</v>
      </c>
      <c r="S2230" s="4" t="s">
        <v>39306</v>
      </c>
      <c r="T2230" s="4" t="s">
        <v>39306</v>
      </c>
    </row>
    <row r="2231" spans="1:20" x14ac:dyDescent="0.2">
      <c r="A2231" s="29">
        <v>19441078177</v>
      </c>
      <c r="B2231" s="4" t="s">
        <v>13052</v>
      </c>
      <c r="C2231" s="4" t="s">
        <v>13065</v>
      </c>
      <c r="D2231" s="4" t="s">
        <v>43880</v>
      </c>
      <c r="E2231" s="4" t="s">
        <v>2835</v>
      </c>
      <c r="F2231" s="4" t="s">
        <v>13072</v>
      </c>
      <c r="G2231" s="4" t="s">
        <v>3020</v>
      </c>
      <c r="H2231" s="4" t="s">
        <v>13073</v>
      </c>
      <c r="I2231" s="4" t="s">
        <v>22</v>
      </c>
      <c r="J2231" s="4" t="s">
        <v>484</v>
      </c>
      <c r="K2231" s="4" t="s">
        <v>13053</v>
      </c>
      <c r="L2231" s="4" t="s">
        <v>271</v>
      </c>
      <c r="M2231" s="4" t="s">
        <v>73</v>
      </c>
      <c r="N2231" s="4" t="s">
        <v>13074</v>
      </c>
      <c r="O2231" s="4" t="s">
        <v>13075</v>
      </c>
      <c r="P2231" s="4" t="s">
        <v>13076</v>
      </c>
      <c r="Q2231" s="4" t="s">
        <v>663</v>
      </c>
      <c r="R2231" s="4" t="s">
        <v>3021</v>
      </c>
      <c r="S2231" s="4" t="s">
        <v>2836</v>
      </c>
      <c r="T2231" s="4" t="s">
        <v>39306</v>
      </c>
    </row>
    <row r="2232" spans="1:20" x14ac:dyDescent="0.2">
      <c r="A2232" s="29">
        <v>19441078102</v>
      </c>
      <c r="B2232" s="4" t="s">
        <v>13077</v>
      </c>
      <c r="C2232" s="4" t="s">
        <v>13108</v>
      </c>
      <c r="D2232" s="4" t="s">
        <v>14388</v>
      </c>
      <c r="E2232" s="4" t="s">
        <v>71</v>
      </c>
      <c r="F2232" s="4" t="s">
        <v>13077</v>
      </c>
      <c r="G2232" s="4" t="s">
        <v>71</v>
      </c>
      <c r="H2232" s="4" t="s">
        <v>13077</v>
      </c>
      <c r="I2232" s="4" t="s">
        <v>22</v>
      </c>
      <c r="J2232" s="4" t="s">
        <v>13078</v>
      </c>
      <c r="K2232" s="4" t="s">
        <v>13079</v>
      </c>
      <c r="L2232" s="4" t="s">
        <v>7436</v>
      </c>
      <c r="M2232" s="4" t="s">
        <v>73</v>
      </c>
      <c r="N2232" s="4" t="s">
        <v>13109</v>
      </c>
      <c r="O2232" s="4" t="s">
        <v>13110</v>
      </c>
      <c r="P2232" s="4" t="s">
        <v>13111</v>
      </c>
      <c r="Q2232" s="4" t="s">
        <v>663</v>
      </c>
      <c r="R2232" s="4" t="s">
        <v>39306</v>
      </c>
      <c r="S2232" s="4" t="s">
        <v>39306</v>
      </c>
      <c r="T2232" s="4" t="s">
        <v>39306</v>
      </c>
    </row>
    <row r="2233" spans="1:20" x14ac:dyDescent="0.2">
      <c r="A2233" s="29">
        <v>19441078136</v>
      </c>
      <c r="B2233" s="4" t="s">
        <v>13080</v>
      </c>
      <c r="C2233" s="4" t="s">
        <v>13108</v>
      </c>
      <c r="D2233" s="4" t="s">
        <v>13570</v>
      </c>
      <c r="E2233" s="4" t="s">
        <v>71</v>
      </c>
      <c r="F2233" s="4" t="s">
        <v>13080</v>
      </c>
      <c r="G2233" s="4" t="s">
        <v>71</v>
      </c>
      <c r="H2233" s="4" t="s">
        <v>13080</v>
      </c>
      <c r="I2233" s="4" t="s">
        <v>22</v>
      </c>
      <c r="J2233" s="4" t="s">
        <v>13081</v>
      </c>
      <c r="K2233" s="4" t="s">
        <v>13082</v>
      </c>
      <c r="L2233" s="4" t="s">
        <v>7436</v>
      </c>
      <c r="M2233" s="4" t="s">
        <v>73</v>
      </c>
      <c r="N2233" s="4" t="s">
        <v>13112</v>
      </c>
      <c r="O2233" s="4" t="s">
        <v>13113</v>
      </c>
      <c r="P2233" s="4" t="s">
        <v>13114</v>
      </c>
      <c r="Q2233" s="4" t="s">
        <v>663</v>
      </c>
      <c r="R2233" s="4" t="s">
        <v>39306</v>
      </c>
      <c r="S2233" s="4" t="s">
        <v>39306</v>
      </c>
      <c r="T2233" s="4" t="s">
        <v>39306</v>
      </c>
    </row>
    <row r="2234" spans="1:20" x14ac:dyDescent="0.2">
      <c r="A2234" s="29">
        <v>19441078995</v>
      </c>
      <c r="B2234" s="4" t="s">
        <v>13083</v>
      </c>
      <c r="C2234" s="4" t="s">
        <v>13108</v>
      </c>
      <c r="D2234" s="4" t="s">
        <v>28776</v>
      </c>
      <c r="E2234" s="4" t="s">
        <v>71</v>
      </c>
      <c r="F2234" s="4" t="s">
        <v>13083</v>
      </c>
      <c r="G2234" s="4" t="s">
        <v>71</v>
      </c>
      <c r="H2234" s="4" t="s">
        <v>13083</v>
      </c>
      <c r="I2234" s="4" t="s">
        <v>22</v>
      </c>
      <c r="J2234" s="4" t="s">
        <v>10447</v>
      </c>
      <c r="K2234" s="4" t="s">
        <v>13084</v>
      </c>
      <c r="L2234" s="4" t="s">
        <v>7436</v>
      </c>
      <c r="M2234" s="4" t="s">
        <v>73</v>
      </c>
      <c r="N2234" s="4" t="s">
        <v>13115</v>
      </c>
      <c r="O2234" s="4" t="s">
        <v>13116</v>
      </c>
      <c r="P2234" s="4" t="s">
        <v>13117</v>
      </c>
      <c r="Q2234" s="4" t="s">
        <v>663</v>
      </c>
      <c r="R2234" s="4" t="s">
        <v>39306</v>
      </c>
      <c r="S2234" s="4" t="s">
        <v>39306</v>
      </c>
      <c r="T2234" s="4" t="s">
        <v>39306</v>
      </c>
    </row>
    <row r="2235" spans="1:20" x14ac:dyDescent="0.2">
      <c r="A2235" s="29">
        <v>19441078037</v>
      </c>
      <c r="B2235" s="4" t="s">
        <v>13085</v>
      </c>
      <c r="C2235" s="4" t="s">
        <v>13108</v>
      </c>
      <c r="D2235" s="4" t="s">
        <v>28777</v>
      </c>
      <c r="E2235" s="4" t="s">
        <v>71</v>
      </c>
      <c r="F2235" s="4" t="s">
        <v>13085</v>
      </c>
      <c r="G2235" s="4" t="s">
        <v>71</v>
      </c>
      <c r="H2235" s="4" t="s">
        <v>13085</v>
      </c>
      <c r="I2235" s="4" t="s">
        <v>22</v>
      </c>
      <c r="J2235" s="4" t="s">
        <v>10484</v>
      </c>
      <c r="K2235" s="4" t="s">
        <v>13086</v>
      </c>
      <c r="L2235" s="4" t="s">
        <v>7436</v>
      </c>
      <c r="M2235" s="4" t="s">
        <v>73</v>
      </c>
      <c r="N2235" s="4" t="s">
        <v>13118</v>
      </c>
      <c r="O2235" s="4" t="s">
        <v>13119</v>
      </c>
      <c r="P2235" s="4" t="s">
        <v>13120</v>
      </c>
      <c r="Q2235" s="4" t="s">
        <v>663</v>
      </c>
      <c r="R2235" s="4" t="s">
        <v>39306</v>
      </c>
      <c r="S2235" s="4" t="s">
        <v>39306</v>
      </c>
      <c r="T2235" s="4" t="s">
        <v>39306</v>
      </c>
    </row>
    <row r="2236" spans="1:20" x14ac:dyDescent="0.2">
      <c r="A2236" s="29">
        <v>19441078623</v>
      </c>
      <c r="B2236" s="4" t="s">
        <v>13087</v>
      </c>
      <c r="C2236" s="4" t="s">
        <v>13108</v>
      </c>
      <c r="D2236" s="4" t="s">
        <v>43881</v>
      </c>
      <c r="E2236" s="4" t="s">
        <v>71</v>
      </c>
      <c r="F2236" s="4" t="s">
        <v>13087</v>
      </c>
      <c r="G2236" s="4" t="s">
        <v>71</v>
      </c>
      <c r="H2236" s="4" t="s">
        <v>13087</v>
      </c>
      <c r="I2236" s="4" t="s">
        <v>22</v>
      </c>
      <c r="J2236" s="4" t="s">
        <v>13088</v>
      </c>
      <c r="K2236" s="4" t="s">
        <v>13089</v>
      </c>
      <c r="L2236" s="4" t="s">
        <v>8506</v>
      </c>
      <c r="M2236" s="4" t="s">
        <v>73</v>
      </c>
      <c r="N2236" s="4" t="s">
        <v>13121</v>
      </c>
      <c r="O2236" s="4" t="s">
        <v>13122</v>
      </c>
      <c r="P2236" s="4" t="s">
        <v>13123</v>
      </c>
      <c r="Q2236" s="4" t="s">
        <v>663</v>
      </c>
      <c r="R2236" s="4" t="s">
        <v>39306</v>
      </c>
      <c r="S2236" s="4" t="s">
        <v>39306</v>
      </c>
      <c r="T2236" s="4" t="s">
        <v>39306</v>
      </c>
    </row>
    <row r="2237" spans="1:20" x14ac:dyDescent="0.2">
      <c r="A2237" s="29">
        <v>19441078946</v>
      </c>
      <c r="B2237" s="4" t="s">
        <v>13090</v>
      </c>
      <c r="C2237" s="4" t="s">
        <v>13108</v>
      </c>
      <c r="D2237" s="4" t="s">
        <v>43882</v>
      </c>
      <c r="E2237" s="4" t="s">
        <v>71</v>
      </c>
      <c r="F2237" s="4" t="s">
        <v>13090</v>
      </c>
      <c r="G2237" s="4" t="s">
        <v>71</v>
      </c>
      <c r="H2237" s="4" t="s">
        <v>13090</v>
      </c>
      <c r="I2237" s="4" t="s">
        <v>22</v>
      </c>
      <c r="J2237" s="4" t="s">
        <v>13091</v>
      </c>
      <c r="K2237" s="4" t="s">
        <v>13092</v>
      </c>
      <c r="L2237" s="4" t="s">
        <v>1072</v>
      </c>
      <c r="M2237" s="4" t="s">
        <v>73</v>
      </c>
      <c r="N2237" s="4" t="s">
        <v>13124</v>
      </c>
      <c r="O2237" s="4" t="s">
        <v>13125</v>
      </c>
      <c r="P2237" s="4" t="s">
        <v>13126</v>
      </c>
      <c r="Q2237" s="4" t="s">
        <v>663</v>
      </c>
      <c r="R2237" s="4" t="s">
        <v>39306</v>
      </c>
      <c r="S2237" s="4" t="s">
        <v>39306</v>
      </c>
      <c r="T2237" s="4" t="s">
        <v>39306</v>
      </c>
    </row>
    <row r="2238" spans="1:20" x14ac:dyDescent="0.2">
      <c r="A2238" s="29">
        <v>19441078912</v>
      </c>
      <c r="B2238" s="4" t="s">
        <v>13093</v>
      </c>
      <c r="C2238" s="4" t="s">
        <v>13108</v>
      </c>
      <c r="D2238" s="4" t="s">
        <v>40236</v>
      </c>
      <c r="E2238" s="4" t="s">
        <v>71</v>
      </c>
      <c r="F2238" s="4" t="s">
        <v>13093</v>
      </c>
      <c r="G2238" s="4" t="s">
        <v>71</v>
      </c>
      <c r="H2238" s="4" t="s">
        <v>13093</v>
      </c>
      <c r="I2238" s="4" t="s">
        <v>22</v>
      </c>
      <c r="J2238" s="4" t="s">
        <v>13094</v>
      </c>
      <c r="K2238" s="4" t="s">
        <v>13095</v>
      </c>
      <c r="L2238" s="4" t="s">
        <v>1072</v>
      </c>
      <c r="M2238" s="4" t="s">
        <v>73</v>
      </c>
      <c r="N2238" s="4" t="s">
        <v>13127</v>
      </c>
      <c r="O2238" s="4" t="s">
        <v>13128</v>
      </c>
      <c r="P2238" s="4" t="s">
        <v>13129</v>
      </c>
      <c r="Q2238" s="4" t="s">
        <v>663</v>
      </c>
      <c r="R2238" s="4" t="s">
        <v>39306</v>
      </c>
      <c r="S2238" s="4" t="s">
        <v>39306</v>
      </c>
      <c r="T2238" s="4" t="s">
        <v>39306</v>
      </c>
    </row>
    <row r="2239" spans="1:20" x14ac:dyDescent="0.2">
      <c r="A2239" s="29">
        <v>19441078888</v>
      </c>
      <c r="B2239" s="4" t="s">
        <v>13096</v>
      </c>
      <c r="C2239" s="4" t="s">
        <v>13108</v>
      </c>
      <c r="D2239" s="4" t="s">
        <v>15532</v>
      </c>
      <c r="E2239" s="4" t="s">
        <v>71</v>
      </c>
      <c r="F2239" s="4" t="s">
        <v>13096</v>
      </c>
      <c r="G2239" s="4" t="s">
        <v>71</v>
      </c>
      <c r="H2239" s="4" t="s">
        <v>13096</v>
      </c>
      <c r="I2239" s="4" t="s">
        <v>22</v>
      </c>
      <c r="J2239" s="4" t="s">
        <v>13097</v>
      </c>
      <c r="K2239" s="4" t="s">
        <v>13098</v>
      </c>
      <c r="L2239" s="4" t="s">
        <v>7436</v>
      </c>
      <c r="M2239" s="4" t="s">
        <v>73</v>
      </c>
      <c r="N2239" s="4" t="s">
        <v>13130</v>
      </c>
      <c r="O2239" s="4" t="s">
        <v>13131</v>
      </c>
      <c r="P2239" s="4" t="s">
        <v>13132</v>
      </c>
      <c r="Q2239" s="4" t="s">
        <v>663</v>
      </c>
      <c r="R2239" s="4" t="s">
        <v>39306</v>
      </c>
      <c r="S2239" s="4" t="s">
        <v>39306</v>
      </c>
      <c r="T2239" s="4" t="s">
        <v>39306</v>
      </c>
    </row>
    <row r="2240" spans="1:20" x14ac:dyDescent="0.2">
      <c r="A2240" s="29">
        <v>19441078755</v>
      </c>
      <c r="B2240" s="4" t="s">
        <v>13099</v>
      </c>
      <c r="C2240" s="4" t="s">
        <v>13108</v>
      </c>
      <c r="D2240" s="4" t="s">
        <v>20119</v>
      </c>
      <c r="E2240" s="4" t="s">
        <v>2835</v>
      </c>
      <c r="F2240" s="4" t="s">
        <v>27364</v>
      </c>
      <c r="G2240" s="4" t="s">
        <v>2835</v>
      </c>
      <c r="H2240" s="4" t="s">
        <v>27368</v>
      </c>
      <c r="I2240" s="4" t="s">
        <v>22</v>
      </c>
      <c r="J2240" s="4" t="s">
        <v>13100</v>
      </c>
      <c r="K2240" s="4" t="s">
        <v>13101</v>
      </c>
      <c r="L2240" s="4" t="s">
        <v>7436</v>
      </c>
      <c r="M2240" s="4" t="s">
        <v>73</v>
      </c>
      <c r="N2240" s="4" t="s">
        <v>13133</v>
      </c>
      <c r="O2240" s="4" t="s">
        <v>13134</v>
      </c>
      <c r="P2240" s="4" t="s">
        <v>13135</v>
      </c>
      <c r="Q2240" s="4" t="s">
        <v>663</v>
      </c>
      <c r="R2240" s="4" t="s">
        <v>2836</v>
      </c>
      <c r="S2240" s="4" t="s">
        <v>2836</v>
      </c>
      <c r="T2240" s="4" t="s">
        <v>39306</v>
      </c>
    </row>
    <row r="2241" spans="1:20" x14ac:dyDescent="0.2">
      <c r="A2241" s="29">
        <v>19441078797</v>
      </c>
      <c r="B2241" s="4" t="s">
        <v>13102</v>
      </c>
      <c r="C2241" s="4" t="s">
        <v>13108</v>
      </c>
      <c r="D2241" s="4" t="s">
        <v>17219</v>
      </c>
      <c r="E2241" s="4" t="s">
        <v>71</v>
      </c>
      <c r="F2241" s="4" t="s">
        <v>13102</v>
      </c>
      <c r="G2241" s="4" t="s">
        <v>71</v>
      </c>
      <c r="H2241" s="4" t="s">
        <v>13102</v>
      </c>
      <c r="I2241" s="4" t="s">
        <v>22</v>
      </c>
      <c r="J2241" s="4" t="s">
        <v>13103</v>
      </c>
      <c r="K2241" s="4" t="s">
        <v>13104</v>
      </c>
      <c r="L2241" s="4" t="s">
        <v>7436</v>
      </c>
      <c r="M2241" s="4" t="s">
        <v>73</v>
      </c>
      <c r="N2241" s="4" t="s">
        <v>13136</v>
      </c>
      <c r="O2241" s="4" t="s">
        <v>13137</v>
      </c>
      <c r="P2241" s="4" t="s">
        <v>13138</v>
      </c>
      <c r="Q2241" s="4" t="s">
        <v>663</v>
      </c>
      <c r="R2241" s="4" t="s">
        <v>39306</v>
      </c>
      <c r="S2241" s="4" t="s">
        <v>39306</v>
      </c>
      <c r="T2241" s="4" t="s">
        <v>39306</v>
      </c>
    </row>
    <row r="2242" spans="1:20" x14ac:dyDescent="0.2">
      <c r="A2242" s="29">
        <v>19441078821</v>
      </c>
      <c r="B2242" s="4" t="s">
        <v>13105</v>
      </c>
      <c r="C2242" s="4" t="s">
        <v>13108</v>
      </c>
      <c r="D2242" s="4" t="s">
        <v>14389</v>
      </c>
      <c r="E2242" s="4" t="s">
        <v>71</v>
      </c>
      <c r="F2242" s="4" t="s">
        <v>13105</v>
      </c>
      <c r="G2242" s="4" t="s">
        <v>71</v>
      </c>
      <c r="H2242" s="4" t="s">
        <v>13105</v>
      </c>
      <c r="I2242" s="4" t="s">
        <v>22</v>
      </c>
      <c r="J2242" s="4" t="s">
        <v>13106</v>
      </c>
      <c r="K2242" s="4" t="s">
        <v>13107</v>
      </c>
      <c r="L2242" s="4" t="s">
        <v>7436</v>
      </c>
      <c r="M2242" s="4" t="s">
        <v>73</v>
      </c>
      <c r="N2242" s="4" t="s">
        <v>13139</v>
      </c>
      <c r="O2242" s="4" t="s">
        <v>13140</v>
      </c>
      <c r="P2242" s="4" t="s">
        <v>13141</v>
      </c>
      <c r="Q2242" s="4" t="s">
        <v>663</v>
      </c>
      <c r="R2242" s="4" t="s">
        <v>39306</v>
      </c>
      <c r="S2242" s="4" t="s">
        <v>39306</v>
      </c>
      <c r="T2242" s="4" t="s">
        <v>39306</v>
      </c>
    </row>
    <row r="2243" spans="1:20" x14ac:dyDescent="0.2">
      <c r="A2243" s="29">
        <v>19441088234</v>
      </c>
      <c r="B2243" s="4" t="s">
        <v>13142</v>
      </c>
      <c r="C2243" s="4" t="s">
        <v>13200</v>
      </c>
      <c r="D2243" s="4" t="s">
        <v>28778</v>
      </c>
      <c r="E2243" s="4" t="s">
        <v>71</v>
      </c>
      <c r="F2243" s="4" t="s">
        <v>13142</v>
      </c>
      <c r="G2243" s="4" t="s">
        <v>71</v>
      </c>
      <c r="H2243" s="4" t="s">
        <v>13142</v>
      </c>
      <c r="I2243" s="4" t="s">
        <v>22</v>
      </c>
      <c r="J2243" s="4" t="s">
        <v>13143</v>
      </c>
      <c r="K2243" s="4" t="s">
        <v>13144</v>
      </c>
      <c r="L2243" s="4" t="s">
        <v>8048</v>
      </c>
      <c r="M2243" s="4" t="s">
        <v>73</v>
      </c>
      <c r="N2243" s="4" t="s">
        <v>13201</v>
      </c>
      <c r="O2243" s="4" t="s">
        <v>13202</v>
      </c>
      <c r="P2243" s="4" t="s">
        <v>13203</v>
      </c>
      <c r="Q2243" s="4" t="s">
        <v>922</v>
      </c>
      <c r="R2243" s="4" t="s">
        <v>39306</v>
      </c>
      <c r="S2243" s="4" t="s">
        <v>39306</v>
      </c>
      <c r="T2243" s="4" t="s">
        <v>39306</v>
      </c>
    </row>
    <row r="2244" spans="1:20" x14ac:dyDescent="0.2">
      <c r="A2244" s="29">
        <v>19441078714</v>
      </c>
      <c r="B2244" s="4" t="s">
        <v>13145</v>
      </c>
      <c r="C2244" s="4" t="s">
        <v>13200</v>
      </c>
      <c r="D2244" s="4" t="s">
        <v>13571</v>
      </c>
      <c r="E2244" s="4" t="s">
        <v>2835</v>
      </c>
      <c r="F2244" s="4" t="s">
        <v>31815</v>
      </c>
      <c r="G2244" s="4" t="s">
        <v>3020</v>
      </c>
      <c r="H2244" s="4" t="s">
        <v>31815</v>
      </c>
      <c r="I2244" s="4" t="s">
        <v>22</v>
      </c>
      <c r="J2244" s="4" t="s">
        <v>4635</v>
      </c>
      <c r="K2244" s="4" t="s">
        <v>13146</v>
      </c>
      <c r="L2244" s="4" t="s">
        <v>253</v>
      </c>
      <c r="M2244" s="4" t="s">
        <v>73</v>
      </c>
      <c r="N2244" s="4" t="s">
        <v>13204</v>
      </c>
      <c r="O2244" s="4" t="s">
        <v>13205</v>
      </c>
      <c r="P2244" s="4" t="s">
        <v>13206</v>
      </c>
      <c r="Q2244" s="4" t="s">
        <v>663</v>
      </c>
      <c r="R2244" s="4" t="s">
        <v>3021</v>
      </c>
      <c r="S2244" s="4" t="s">
        <v>2836</v>
      </c>
      <c r="T2244" s="4" t="s">
        <v>39306</v>
      </c>
    </row>
    <row r="2245" spans="1:20" x14ac:dyDescent="0.2">
      <c r="A2245" s="29">
        <v>19441078680</v>
      </c>
      <c r="B2245" s="4" t="s">
        <v>13147</v>
      </c>
      <c r="C2245" s="4" t="s">
        <v>13200</v>
      </c>
      <c r="D2245" s="4" t="s">
        <v>14390</v>
      </c>
      <c r="E2245" s="4" t="s">
        <v>71</v>
      </c>
      <c r="F2245" s="4" t="s">
        <v>13147</v>
      </c>
      <c r="G2245" s="4" t="s">
        <v>71</v>
      </c>
      <c r="H2245" s="4" t="s">
        <v>13147</v>
      </c>
      <c r="I2245" s="4" t="s">
        <v>22</v>
      </c>
      <c r="J2245" s="4" t="s">
        <v>13148</v>
      </c>
      <c r="K2245" s="4" t="s">
        <v>13149</v>
      </c>
      <c r="L2245" s="4" t="s">
        <v>7436</v>
      </c>
      <c r="M2245" s="4" t="s">
        <v>73</v>
      </c>
      <c r="N2245" s="4" t="s">
        <v>13207</v>
      </c>
      <c r="O2245" s="4" t="s">
        <v>13208</v>
      </c>
      <c r="P2245" s="4" t="s">
        <v>13209</v>
      </c>
      <c r="Q2245" s="4" t="s">
        <v>663</v>
      </c>
      <c r="R2245" s="4" t="s">
        <v>39306</v>
      </c>
      <c r="S2245" s="4" t="s">
        <v>39306</v>
      </c>
      <c r="T2245" s="4" t="s">
        <v>39306</v>
      </c>
    </row>
    <row r="2246" spans="1:20" x14ac:dyDescent="0.2">
      <c r="A2246" s="29">
        <v>19441078789</v>
      </c>
      <c r="B2246" s="4" t="s">
        <v>13150</v>
      </c>
      <c r="C2246" s="4" t="s">
        <v>13200</v>
      </c>
      <c r="D2246" s="4" t="s">
        <v>14391</v>
      </c>
      <c r="E2246" s="4" t="s">
        <v>71</v>
      </c>
      <c r="F2246" s="4" t="s">
        <v>13150</v>
      </c>
      <c r="G2246" s="4" t="s">
        <v>71</v>
      </c>
      <c r="H2246" s="4" t="s">
        <v>13150</v>
      </c>
      <c r="I2246" s="4" t="s">
        <v>22</v>
      </c>
      <c r="J2246" s="4" t="s">
        <v>13151</v>
      </c>
      <c r="K2246" s="4" t="s">
        <v>13152</v>
      </c>
      <c r="L2246" s="4" t="s">
        <v>7436</v>
      </c>
      <c r="M2246" s="4" t="s">
        <v>73</v>
      </c>
      <c r="N2246" s="4" t="s">
        <v>13210</v>
      </c>
      <c r="O2246" s="4" t="s">
        <v>13211</v>
      </c>
      <c r="P2246" s="4" t="s">
        <v>13212</v>
      </c>
      <c r="Q2246" s="4" t="s">
        <v>663</v>
      </c>
      <c r="R2246" s="4" t="s">
        <v>39306</v>
      </c>
      <c r="S2246" s="4" t="s">
        <v>39306</v>
      </c>
      <c r="T2246" s="4" t="s">
        <v>39306</v>
      </c>
    </row>
    <row r="2247" spans="1:20" x14ac:dyDescent="0.2">
      <c r="A2247" s="29">
        <v>19441078748</v>
      </c>
      <c r="B2247" s="4" t="s">
        <v>13153</v>
      </c>
      <c r="C2247" s="4" t="s">
        <v>13213</v>
      </c>
      <c r="D2247" s="4" t="s">
        <v>32258</v>
      </c>
      <c r="E2247" s="4" t="s">
        <v>71</v>
      </c>
      <c r="F2247" s="4" t="s">
        <v>13153</v>
      </c>
      <c r="G2247" s="4" t="s">
        <v>71</v>
      </c>
      <c r="H2247" s="4" t="s">
        <v>13153</v>
      </c>
      <c r="I2247" s="4" t="s">
        <v>22</v>
      </c>
      <c r="J2247" s="4" t="s">
        <v>13154</v>
      </c>
      <c r="K2247" s="4" t="s">
        <v>13155</v>
      </c>
      <c r="L2247" s="4" t="s">
        <v>8048</v>
      </c>
      <c r="M2247" s="4" t="s">
        <v>73</v>
      </c>
      <c r="N2247" s="4" t="s">
        <v>13214</v>
      </c>
      <c r="O2247" s="4" t="s">
        <v>13215</v>
      </c>
      <c r="P2247" s="4" t="s">
        <v>13216</v>
      </c>
      <c r="Q2247" s="4" t="s">
        <v>663</v>
      </c>
      <c r="R2247" s="4" t="s">
        <v>39306</v>
      </c>
      <c r="S2247" s="4" t="s">
        <v>39306</v>
      </c>
      <c r="T2247" s="4" t="s">
        <v>39306</v>
      </c>
    </row>
    <row r="2248" spans="1:20" x14ac:dyDescent="0.2">
      <c r="A2248" s="29">
        <v>19440800365</v>
      </c>
      <c r="B2248" s="4" t="s">
        <v>13156</v>
      </c>
      <c r="C2248" s="4" t="s">
        <v>13213</v>
      </c>
      <c r="D2248" s="4" t="s">
        <v>43883</v>
      </c>
      <c r="E2248" s="4" t="s">
        <v>71</v>
      </c>
      <c r="F2248" s="4" t="s">
        <v>13156</v>
      </c>
      <c r="G2248" s="4" t="s">
        <v>71</v>
      </c>
      <c r="H2248" s="4" t="s">
        <v>13156</v>
      </c>
      <c r="I2248" s="4" t="s">
        <v>22</v>
      </c>
      <c r="J2248" s="4" t="s">
        <v>598</v>
      </c>
      <c r="K2248" s="4" t="s">
        <v>13157</v>
      </c>
      <c r="L2248" s="4" t="s">
        <v>267</v>
      </c>
      <c r="M2248" s="4" t="s">
        <v>73</v>
      </c>
      <c r="N2248" s="4" t="s">
        <v>13275</v>
      </c>
      <c r="O2248" s="4" t="s">
        <v>13276</v>
      </c>
      <c r="P2248" s="4" t="s">
        <v>13277</v>
      </c>
      <c r="Q2248" s="4" t="s">
        <v>1045</v>
      </c>
      <c r="R2248" s="4" t="s">
        <v>39306</v>
      </c>
      <c r="S2248" s="4" t="s">
        <v>39306</v>
      </c>
      <c r="T2248" s="4" t="s">
        <v>39306</v>
      </c>
    </row>
    <row r="2249" spans="1:20" x14ac:dyDescent="0.2">
      <c r="A2249" s="29">
        <v>19441078706</v>
      </c>
      <c r="B2249" s="4" t="s">
        <v>13158</v>
      </c>
      <c r="C2249" s="4" t="s">
        <v>13213</v>
      </c>
      <c r="D2249" s="4" t="s">
        <v>43884</v>
      </c>
      <c r="E2249" s="4" t="s">
        <v>71</v>
      </c>
      <c r="F2249" s="4" t="s">
        <v>13158</v>
      </c>
      <c r="G2249" s="4" t="s">
        <v>71</v>
      </c>
      <c r="H2249" s="4" t="s">
        <v>13158</v>
      </c>
      <c r="I2249" s="4" t="s">
        <v>22</v>
      </c>
      <c r="J2249" s="4" t="s">
        <v>13159</v>
      </c>
      <c r="K2249" s="4" t="s">
        <v>13160</v>
      </c>
      <c r="L2249" s="4" t="s">
        <v>8048</v>
      </c>
      <c r="M2249" s="4" t="s">
        <v>73</v>
      </c>
      <c r="N2249" s="4" t="s">
        <v>13217</v>
      </c>
      <c r="O2249" s="4" t="s">
        <v>13218</v>
      </c>
      <c r="P2249" s="4" t="s">
        <v>13219</v>
      </c>
      <c r="Q2249" s="4" t="s">
        <v>663</v>
      </c>
      <c r="R2249" s="4" t="s">
        <v>39306</v>
      </c>
      <c r="S2249" s="4" t="s">
        <v>39306</v>
      </c>
      <c r="T2249" s="4" t="s">
        <v>39306</v>
      </c>
    </row>
    <row r="2250" spans="1:20" x14ac:dyDescent="0.2">
      <c r="A2250" s="29">
        <v>19441088119</v>
      </c>
      <c r="B2250" s="4" t="s">
        <v>13161</v>
      </c>
      <c r="C2250" s="4" t="s">
        <v>13213</v>
      </c>
      <c r="D2250" s="4" t="s">
        <v>40237</v>
      </c>
      <c r="E2250" s="4" t="s">
        <v>71</v>
      </c>
      <c r="F2250" s="4" t="s">
        <v>13161</v>
      </c>
      <c r="G2250" s="4" t="s">
        <v>71</v>
      </c>
      <c r="H2250" s="4" t="s">
        <v>13161</v>
      </c>
      <c r="I2250" s="4" t="s">
        <v>22</v>
      </c>
      <c r="J2250" s="4" t="s">
        <v>13162</v>
      </c>
      <c r="K2250" s="4" t="s">
        <v>13163</v>
      </c>
      <c r="L2250" s="4" t="s">
        <v>476</v>
      </c>
      <c r="M2250" s="4" t="s">
        <v>73</v>
      </c>
      <c r="N2250" s="4" t="s">
        <v>13220</v>
      </c>
      <c r="O2250" s="4" t="s">
        <v>13221</v>
      </c>
      <c r="P2250" s="4" t="s">
        <v>13222</v>
      </c>
      <c r="Q2250" s="4" t="s">
        <v>922</v>
      </c>
      <c r="R2250" s="4" t="s">
        <v>39306</v>
      </c>
      <c r="S2250" s="4" t="s">
        <v>39306</v>
      </c>
      <c r="T2250" s="4" t="s">
        <v>39306</v>
      </c>
    </row>
    <row r="2251" spans="1:20" x14ac:dyDescent="0.2">
      <c r="A2251" s="29">
        <v>19441078664</v>
      </c>
      <c r="B2251" s="4" t="s">
        <v>13164</v>
      </c>
      <c r="C2251" s="4" t="s">
        <v>13213</v>
      </c>
      <c r="D2251" s="4" t="s">
        <v>14392</v>
      </c>
      <c r="E2251" s="4" t="s">
        <v>2835</v>
      </c>
      <c r="F2251" s="4" t="s">
        <v>27364</v>
      </c>
      <c r="G2251" s="4" t="s">
        <v>3020</v>
      </c>
      <c r="H2251" s="4" t="s">
        <v>33586</v>
      </c>
      <c r="I2251" s="4" t="s">
        <v>22</v>
      </c>
      <c r="J2251" s="4" t="s">
        <v>1623</v>
      </c>
      <c r="K2251" s="4" t="s">
        <v>13165</v>
      </c>
      <c r="L2251" s="4" t="s">
        <v>308</v>
      </c>
      <c r="M2251" s="4" t="s">
        <v>73</v>
      </c>
      <c r="N2251" s="4" t="s">
        <v>13223</v>
      </c>
      <c r="O2251" s="4" t="s">
        <v>13224</v>
      </c>
      <c r="P2251" s="4" t="s">
        <v>13225</v>
      </c>
      <c r="Q2251" s="4" t="s">
        <v>663</v>
      </c>
      <c r="R2251" s="4" t="s">
        <v>3021</v>
      </c>
      <c r="S2251" s="4" t="s">
        <v>2836</v>
      </c>
      <c r="T2251" s="4" t="s">
        <v>39306</v>
      </c>
    </row>
    <row r="2252" spans="1:20" x14ac:dyDescent="0.2">
      <c r="A2252" s="29">
        <v>19441078615</v>
      </c>
      <c r="B2252" s="4" t="s">
        <v>13166</v>
      </c>
      <c r="C2252" s="4" t="s">
        <v>13226</v>
      </c>
      <c r="D2252" s="4" t="s">
        <v>36885</v>
      </c>
      <c r="E2252" s="4" t="s">
        <v>71</v>
      </c>
      <c r="F2252" s="4" t="s">
        <v>13166</v>
      </c>
      <c r="G2252" s="4" t="s">
        <v>71</v>
      </c>
      <c r="H2252" s="4" t="s">
        <v>13166</v>
      </c>
      <c r="I2252" s="4" t="s">
        <v>22</v>
      </c>
      <c r="J2252" s="4" t="s">
        <v>13167</v>
      </c>
      <c r="K2252" s="4" t="s">
        <v>13168</v>
      </c>
      <c r="L2252" s="4" t="s">
        <v>1885</v>
      </c>
      <c r="M2252" s="4" t="s">
        <v>73</v>
      </c>
      <c r="N2252" s="4" t="s">
        <v>13227</v>
      </c>
      <c r="O2252" s="4" t="s">
        <v>13228</v>
      </c>
      <c r="P2252" s="4" t="s">
        <v>13229</v>
      </c>
      <c r="Q2252" s="4" t="s">
        <v>663</v>
      </c>
      <c r="R2252" s="4" t="s">
        <v>39306</v>
      </c>
      <c r="S2252" s="4" t="s">
        <v>39306</v>
      </c>
      <c r="T2252" s="4" t="s">
        <v>39306</v>
      </c>
    </row>
    <row r="2253" spans="1:20" x14ac:dyDescent="0.2">
      <c r="A2253" s="29">
        <v>19441078599</v>
      </c>
      <c r="B2253" s="4" t="s">
        <v>13169</v>
      </c>
      <c r="C2253" s="4" t="s">
        <v>13226</v>
      </c>
      <c r="D2253" s="4" t="s">
        <v>14393</v>
      </c>
      <c r="E2253" s="4" t="s">
        <v>71</v>
      </c>
      <c r="F2253" s="4" t="s">
        <v>13169</v>
      </c>
      <c r="G2253" s="4" t="s">
        <v>71</v>
      </c>
      <c r="H2253" s="4" t="s">
        <v>13169</v>
      </c>
      <c r="I2253" s="4" t="s">
        <v>22</v>
      </c>
      <c r="J2253" s="4" t="s">
        <v>13170</v>
      </c>
      <c r="K2253" s="4" t="s">
        <v>13171</v>
      </c>
      <c r="L2253" s="4" t="s">
        <v>468</v>
      </c>
      <c r="M2253" s="4" t="s">
        <v>73</v>
      </c>
      <c r="N2253" s="4" t="s">
        <v>13230</v>
      </c>
      <c r="O2253" s="4" t="s">
        <v>13231</v>
      </c>
      <c r="P2253" s="4" t="s">
        <v>13232</v>
      </c>
      <c r="Q2253" s="4" t="s">
        <v>663</v>
      </c>
      <c r="R2253" s="4" t="s">
        <v>39306</v>
      </c>
      <c r="S2253" s="4" t="s">
        <v>39306</v>
      </c>
      <c r="T2253" s="4" t="s">
        <v>39306</v>
      </c>
    </row>
    <row r="2254" spans="1:20" x14ac:dyDescent="0.2">
      <c r="A2254" s="29">
        <v>19441078581</v>
      </c>
      <c r="B2254" s="4" t="s">
        <v>13172</v>
      </c>
      <c r="C2254" s="4" t="s">
        <v>13226</v>
      </c>
      <c r="D2254" s="4" t="s">
        <v>30325</v>
      </c>
      <c r="E2254" s="4" t="s">
        <v>71</v>
      </c>
      <c r="F2254" s="4" t="s">
        <v>13172</v>
      </c>
      <c r="G2254" s="4" t="s">
        <v>71</v>
      </c>
      <c r="H2254" s="4" t="s">
        <v>13172</v>
      </c>
      <c r="I2254" s="4" t="s">
        <v>22</v>
      </c>
      <c r="J2254" s="4" t="s">
        <v>7598</v>
      </c>
      <c r="K2254" s="4" t="s">
        <v>13173</v>
      </c>
      <c r="L2254" s="4" t="s">
        <v>468</v>
      </c>
      <c r="M2254" s="4" t="s">
        <v>73</v>
      </c>
      <c r="N2254" s="4" t="s">
        <v>13233</v>
      </c>
      <c r="O2254" s="4" t="s">
        <v>13234</v>
      </c>
      <c r="P2254" s="4" t="s">
        <v>13235</v>
      </c>
      <c r="Q2254" s="4" t="s">
        <v>663</v>
      </c>
      <c r="R2254" s="4" t="s">
        <v>39306</v>
      </c>
      <c r="S2254" s="4" t="s">
        <v>39306</v>
      </c>
      <c r="T2254" s="4" t="s">
        <v>39306</v>
      </c>
    </row>
    <row r="2255" spans="1:20" x14ac:dyDescent="0.2">
      <c r="A2255" s="29">
        <v>19441088382</v>
      </c>
      <c r="B2255" s="4" t="s">
        <v>13174</v>
      </c>
      <c r="C2255" s="4" t="s">
        <v>13226</v>
      </c>
      <c r="D2255" s="4" t="s">
        <v>14394</v>
      </c>
      <c r="E2255" s="4" t="s">
        <v>2835</v>
      </c>
      <c r="F2255" s="4" t="s">
        <v>24659</v>
      </c>
      <c r="G2255" s="4" t="s">
        <v>3020</v>
      </c>
      <c r="H2255" s="4" t="s">
        <v>24659</v>
      </c>
      <c r="I2255" s="4" t="s">
        <v>22</v>
      </c>
      <c r="J2255" s="4" t="s">
        <v>13175</v>
      </c>
      <c r="K2255" s="4" t="s">
        <v>13176</v>
      </c>
      <c r="L2255" s="4" t="s">
        <v>3348</v>
      </c>
      <c r="M2255" s="4" t="s">
        <v>73</v>
      </c>
      <c r="N2255" s="4" t="s">
        <v>13236</v>
      </c>
      <c r="O2255" s="4" t="s">
        <v>13237</v>
      </c>
      <c r="P2255" s="4" t="s">
        <v>13238</v>
      </c>
      <c r="Q2255" s="4" t="s">
        <v>922</v>
      </c>
      <c r="R2255" s="4" t="s">
        <v>3021</v>
      </c>
      <c r="S2255" s="4" t="s">
        <v>2836</v>
      </c>
      <c r="T2255" s="4" t="s">
        <v>39306</v>
      </c>
    </row>
    <row r="2256" spans="1:20" x14ac:dyDescent="0.2">
      <c r="A2256" s="29">
        <v>19441088515</v>
      </c>
      <c r="B2256" s="4" t="s">
        <v>13177</v>
      </c>
      <c r="C2256" s="4" t="s">
        <v>13226</v>
      </c>
      <c r="D2256" s="4" t="s">
        <v>43885</v>
      </c>
      <c r="E2256" s="4" t="s">
        <v>71</v>
      </c>
      <c r="F2256" s="4" t="s">
        <v>13177</v>
      </c>
      <c r="G2256" s="4" t="s">
        <v>71</v>
      </c>
      <c r="H2256" s="4" t="s">
        <v>13177</v>
      </c>
      <c r="I2256" s="4" t="s">
        <v>22</v>
      </c>
      <c r="J2256" s="4" t="s">
        <v>13178</v>
      </c>
      <c r="K2256" s="4" t="s">
        <v>13179</v>
      </c>
      <c r="L2256" s="4" t="s">
        <v>8506</v>
      </c>
      <c r="M2256" s="4" t="s">
        <v>73</v>
      </c>
      <c r="N2256" s="4" t="s">
        <v>13239</v>
      </c>
      <c r="O2256" s="4" t="s">
        <v>13240</v>
      </c>
      <c r="P2256" s="4" t="s">
        <v>13241</v>
      </c>
      <c r="Q2256" s="4" t="s">
        <v>922</v>
      </c>
      <c r="R2256" s="4" t="s">
        <v>39306</v>
      </c>
      <c r="S2256" s="4" t="s">
        <v>39306</v>
      </c>
      <c r="T2256" s="4" t="s">
        <v>39306</v>
      </c>
    </row>
    <row r="2257" spans="1:20" x14ac:dyDescent="0.2">
      <c r="A2257" s="29">
        <v>19441078532</v>
      </c>
      <c r="B2257" s="4" t="s">
        <v>13180</v>
      </c>
      <c r="C2257" s="4" t="s">
        <v>13226</v>
      </c>
      <c r="D2257" s="4" t="s">
        <v>30326</v>
      </c>
      <c r="E2257" s="4" t="s">
        <v>2835</v>
      </c>
      <c r="F2257" s="4" t="s">
        <v>22906</v>
      </c>
      <c r="G2257" s="4" t="s">
        <v>3020</v>
      </c>
      <c r="H2257" s="4" t="s">
        <v>22906</v>
      </c>
      <c r="I2257" s="4" t="s">
        <v>22</v>
      </c>
      <c r="J2257" s="4" t="s">
        <v>13181</v>
      </c>
      <c r="K2257" s="4" t="s">
        <v>13182</v>
      </c>
      <c r="L2257" s="4" t="s">
        <v>229</v>
      </c>
      <c r="M2257" s="4" t="s">
        <v>73</v>
      </c>
      <c r="N2257" s="4" t="s">
        <v>13242</v>
      </c>
      <c r="O2257" s="4" t="s">
        <v>13243</v>
      </c>
      <c r="P2257" s="4" t="s">
        <v>13244</v>
      </c>
      <c r="Q2257" s="4" t="s">
        <v>663</v>
      </c>
      <c r="R2257" s="4" t="s">
        <v>3021</v>
      </c>
      <c r="S2257" s="4" t="s">
        <v>2836</v>
      </c>
      <c r="T2257" s="4" t="s">
        <v>39306</v>
      </c>
    </row>
    <row r="2258" spans="1:20" x14ac:dyDescent="0.2">
      <c r="A2258" s="29">
        <v>19441078011</v>
      </c>
      <c r="B2258" s="4" t="s">
        <v>13186</v>
      </c>
      <c r="C2258" s="4" t="s">
        <v>13245</v>
      </c>
      <c r="D2258" s="4" t="s">
        <v>43886</v>
      </c>
      <c r="E2258" s="4" t="s">
        <v>71</v>
      </c>
      <c r="F2258" s="4" t="s">
        <v>13186</v>
      </c>
      <c r="G2258" s="4" t="s">
        <v>71</v>
      </c>
      <c r="H2258" s="4" t="s">
        <v>13186</v>
      </c>
      <c r="I2258" s="4" t="s">
        <v>22</v>
      </c>
      <c r="J2258" s="4" t="s">
        <v>7185</v>
      </c>
      <c r="K2258" s="4" t="s">
        <v>13187</v>
      </c>
      <c r="L2258" s="4" t="s">
        <v>535</v>
      </c>
      <c r="M2258" s="4" t="s">
        <v>73</v>
      </c>
      <c r="N2258" s="4" t="s">
        <v>13246</v>
      </c>
      <c r="O2258" s="4" t="s">
        <v>13247</v>
      </c>
      <c r="P2258" s="4" t="s">
        <v>13248</v>
      </c>
      <c r="Q2258" s="4" t="s">
        <v>663</v>
      </c>
      <c r="R2258" s="4" t="s">
        <v>39306</v>
      </c>
      <c r="S2258" s="4" t="s">
        <v>39306</v>
      </c>
      <c r="T2258" s="4" t="s">
        <v>39306</v>
      </c>
    </row>
    <row r="2259" spans="1:20" x14ac:dyDescent="0.2">
      <c r="A2259" s="29">
        <v>19441078458</v>
      </c>
      <c r="B2259" s="4" t="s">
        <v>13188</v>
      </c>
      <c r="C2259" s="4" t="s">
        <v>13245</v>
      </c>
      <c r="D2259" s="4" t="s">
        <v>25372</v>
      </c>
      <c r="E2259" s="4" t="s">
        <v>71</v>
      </c>
      <c r="F2259" s="4" t="s">
        <v>13188</v>
      </c>
      <c r="G2259" s="4" t="s">
        <v>71</v>
      </c>
      <c r="H2259" s="4" t="s">
        <v>13188</v>
      </c>
      <c r="I2259" s="4" t="s">
        <v>22</v>
      </c>
      <c r="J2259" s="4" t="s">
        <v>13189</v>
      </c>
      <c r="K2259" s="4" t="s">
        <v>13190</v>
      </c>
      <c r="L2259" s="4" t="s">
        <v>1288</v>
      </c>
      <c r="M2259" s="4" t="s">
        <v>73</v>
      </c>
      <c r="N2259" s="4" t="s">
        <v>13249</v>
      </c>
      <c r="O2259" s="4" t="s">
        <v>13250</v>
      </c>
      <c r="P2259" s="4" t="s">
        <v>13251</v>
      </c>
      <c r="Q2259" s="4" t="s">
        <v>663</v>
      </c>
      <c r="R2259" s="4" t="s">
        <v>39306</v>
      </c>
      <c r="S2259" s="4" t="s">
        <v>39306</v>
      </c>
      <c r="T2259" s="4" t="s">
        <v>39306</v>
      </c>
    </row>
    <row r="2260" spans="1:20" x14ac:dyDescent="0.2">
      <c r="A2260" s="29">
        <v>19441088572</v>
      </c>
      <c r="B2260" s="4" t="s">
        <v>13191</v>
      </c>
      <c r="C2260" s="4" t="s">
        <v>13245</v>
      </c>
      <c r="D2260" s="4" t="s">
        <v>43887</v>
      </c>
      <c r="E2260" s="4" t="s">
        <v>71</v>
      </c>
      <c r="F2260" s="4" t="s">
        <v>13191</v>
      </c>
      <c r="G2260" s="4" t="s">
        <v>71</v>
      </c>
      <c r="H2260" s="4" t="s">
        <v>13191</v>
      </c>
      <c r="I2260" s="4" t="s">
        <v>22</v>
      </c>
      <c r="J2260" s="4" t="s">
        <v>13192</v>
      </c>
      <c r="K2260" s="4" t="s">
        <v>13193</v>
      </c>
      <c r="L2260" s="4" t="s">
        <v>10996</v>
      </c>
      <c r="M2260" s="4" t="s">
        <v>73</v>
      </c>
      <c r="N2260" s="4" t="s">
        <v>13252</v>
      </c>
      <c r="O2260" s="4" t="s">
        <v>13253</v>
      </c>
      <c r="P2260" s="4" t="s">
        <v>13254</v>
      </c>
      <c r="Q2260" s="4" t="s">
        <v>922</v>
      </c>
      <c r="R2260" s="4" t="s">
        <v>39306</v>
      </c>
      <c r="S2260" s="4" t="s">
        <v>39306</v>
      </c>
      <c r="T2260" s="4" t="s">
        <v>39306</v>
      </c>
    </row>
    <row r="2261" spans="1:20" x14ac:dyDescent="0.2">
      <c r="A2261" s="29">
        <v>19441078417</v>
      </c>
      <c r="B2261" s="4" t="s">
        <v>13194</v>
      </c>
      <c r="C2261" s="4" t="s">
        <v>13245</v>
      </c>
      <c r="D2261" s="4" t="s">
        <v>14395</v>
      </c>
      <c r="E2261" s="4" t="s">
        <v>2835</v>
      </c>
      <c r="F2261" s="4" t="s">
        <v>27364</v>
      </c>
      <c r="G2261" s="4" t="s">
        <v>2835</v>
      </c>
      <c r="H2261" s="4" t="s">
        <v>27368</v>
      </c>
      <c r="I2261" s="4" t="s">
        <v>22</v>
      </c>
      <c r="J2261" s="4" t="s">
        <v>3468</v>
      </c>
      <c r="K2261" s="4" t="s">
        <v>13195</v>
      </c>
      <c r="L2261" s="4" t="s">
        <v>1885</v>
      </c>
      <c r="M2261" s="4" t="s">
        <v>73</v>
      </c>
      <c r="N2261" s="4" t="s">
        <v>13255</v>
      </c>
      <c r="O2261" s="4" t="s">
        <v>13256</v>
      </c>
      <c r="P2261" s="4" t="s">
        <v>13257</v>
      </c>
      <c r="Q2261" s="4" t="s">
        <v>663</v>
      </c>
      <c r="R2261" s="4" t="s">
        <v>2836</v>
      </c>
      <c r="S2261" s="4" t="s">
        <v>2836</v>
      </c>
      <c r="T2261" s="4" t="s">
        <v>39306</v>
      </c>
    </row>
    <row r="2262" spans="1:20" x14ac:dyDescent="0.2">
      <c r="A2262" s="29">
        <v>19441078375</v>
      </c>
      <c r="B2262" s="4" t="s">
        <v>13196</v>
      </c>
      <c r="C2262" s="4" t="s">
        <v>13245</v>
      </c>
      <c r="D2262" s="4" t="s">
        <v>38602</v>
      </c>
      <c r="E2262" s="4" t="s">
        <v>71</v>
      </c>
      <c r="F2262" s="4" t="s">
        <v>13196</v>
      </c>
      <c r="G2262" s="4" t="s">
        <v>71</v>
      </c>
      <c r="H2262" s="4" t="s">
        <v>13196</v>
      </c>
      <c r="I2262" s="4" t="s">
        <v>22</v>
      </c>
      <c r="J2262" s="4" t="s">
        <v>10567</v>
      </c>
      <c r="K2262" s="4" t="s">
        <v>13197</v>
      </c>
      <c r="L2262" s="4" t="s">
        <v>72</v>
      </c>
      <c r="M2262" s="4" t="s">
        <v>73</v>
      </c>
      <c r="N2262" s="4" t="s">
        <v>13258</v>
      </c>
      <c r="O2262" s="4" t="s">
        <v>13259</v>
      </c>
      <c r="P2262" s="4" t="s">
        <v>13260</v>
      </c>
      <c r="Q2262" s="4" t="s">
        <v>663</v>
      </c>
      <c r="R2262" s="4" t="s">
        <v>39306</v>
      </c>
      <c r="S2262" s="4" t="s">
        <v>39306</v>
      </c>
      <c r="T2262" s="4" t="s">
        <v>39306</v>
      </c>
    </row>
    <row r="2263" spans="1:20" x14ac:dyDescent="0.2">
      <c r="A2263" s="29">
        <v>19441088226</v>
      </c>
      <c r="B2263" s="4" t="s">
        <v>13198</v>
      </c>
      <c r="C2263" s="4" t="s">
        <v>13245</v>
      </c>
      <c r="D2263" s="4" t="s">
        <v>14396</v>
      </c>
      <c r="E2263" s="4" t="s">
        <v>2835</v>
      </c>
      <c r="F2263" s="4" t="s">
        <v>14099</v>
      </c>
      <c r="G2263" s="4" t="s">
        <v>3020</v>
      </c>
      <c r="H2263" s="4" t="s">
        <v>14099</v>
      </c>
      <c r="I2263" s="4" t="s">
        <v>22</v>
      </c>
      <c r="J2263" s="4" t="s">
        <v>3607</v>
      </c>
      <c r="K2263" s="4" t="s">
        <v>13199</v>
      </c>
      <c r="L2263" s="4" t="s">
        <v>3156</v>
      </c>
      <c r="M2263" s="4" t="s">
        <v>73</v>
      </c>
      <c r="N2263" s="4" t="s">
        <v>13261</v>
      </c>
      <c r="O2263" s="4" t="s">
        <v>13262</v>
      </c>
      <c r="P2263" s="4" t="s">
        <v>13263</v>
      </c>
      <c r="Q2263" s="4" t="s">
        <v>922</v>
      </c>
      <c r="R2263" s="4" t="s">
        <v>3021</v>
      </c>
      <c r="S2263" s="4" t="s">
        <v>2836</v>
      </c>
      <c r="T2263" s="4" t="s">
        <v>39306</v>
      </c>
    </row>
    <row r="2264" spans="1:20" x14ac:dyDescent="0.2">
      <c r="A2264" s="29">
        <v>19441078334</v>
      </c>
      <c r="B2264" s="4" t="s">
        <v>13264</v>
      </c>
      <c r="C2264" s="4" t="s">
        <v>13278</v>
      </c>
      <c r="D2264" s="4" t="s">
        <v>14397</v>
      </c>
      <c r="E2264" s="4" t="s">
        <v>71</v>
      </c>
      <c r="F2264" s="4" t="s">
        <v>13264</v>
      </c>
      <c r="G2264" s="4" t="s">
        <v>71</v>
      </c>
      <c r="H2264" s="4" t="s">
        <v>13264</v>
      </c>
      <c r="I2264" s="4" t="s">
        <v>22</v>
      </c>
      <c r="J2264" s="4" t="s">
        <v>13265</v>
      </c>
      <c r="K2264" s="4" t="s">
        <v>13266</v>
      </c>
      <c r="L2264" s="4" t="s">
        <v>7436</v>
      </c>
      <c r="M2264" s="4" t="s">
        <v>73</v>
      </c>
      <c r="N2264" s="4" t="s">
        <v>13279</v>
      </c>
      <c r="O2264" s="4" t="s">
        <v>13280</v>
      </c>
      <c r="P2264" s="4" t="s">
        <v>13281</v>
      </c>
      <c r="Q2264" s="4" t="s">
        <v>663</v>
      </c>
      <c r="R2264" s="4" t="s">
        <v>39306</v>
      </c>
      <c r="S2264" s="4" t="s">
        <v>39306</v>
      </c>
      <c r="T2264" s="4" t="s">
        <v>39306</v>
      </c>
    </row>
    <row r="2265" spans="1:20" x14ac:dyDescent="0.2">
      <c r="A2265" s="29">
        <v>19441078292</v>
      </c>
      <c r="B2265" s="4" t="s">
        <v>13267</v>
      </c>
      <c r="C2265" s="4" t="s">
        <v>13278</v>
      </c>
      <c r="D2265" s="4" t="s">
        <v>14398</v>
      </c>
      <c r="E2265" s="4" t="s">
        <v>2835</v>
      </c>
      <c r="F2265" s="4" t="s">
        <v>29396</v>
      </c>
      <c r="G2265" s="4" t="s">
        <v>2835</v>
      </c>
      <c r="H2265" s="4" t="s">
        <v>29396</v>
      </c>
      <c r="I2265" s="4" t="s">
        <v>22</v>
      </c>
      <c r="J2265" s="4" t="s">
        <v>13268</v>
      </c>
      <c r="K2265" s="4" t="s">
        <v>13269</v>
      </c>
      <c r="L2265" s="4" t="s">
        <v>8506</v>
      </c>
      <c r="M2265" s="4" t="s">
        <v>73</v>
      </c>
      <c r="N2265" s="4" t="s">
        <v>13282</v>
      </c>
      <c r="O2265" s="4" t="s">
        <v>13283</v>
      </c>
      <c r="P2265" s="4" t="s">
        <v>13284</v>
      </c>
      <c r="Q2265" s="4" t="s">
        <v>663</v>
      </c>
      <c r="R2265" s="4" t="s">
        <v>2836</v>
      </c>
      <c r="S2265" s="4" t="s">
        <v>2836</v>
      </c>
      <c r="T2265" s="4" t="s">
        <v>39306</v>
      </c>
    </row>
    <row r="2266" spans="1:20" x14ac:dyDescent="0.2">
      <c r="A2266" s="29">
        <v>19441078607</v>
      </c>
      <c r="B2266" s="4" t="s">
        <v>13270</v>
      </c>
      <c r="C2266" s="4" t="s">
        <v>13278</v>
      </c>
      <c r="D2266" s="4" t="s">
        <v>20120</v>
      </c>
      <c r="E2266" s="4" t="s">
        <v>2835</v>
      </c>
      <c r="F2266" s="4" t="s">
        <v>34892</v>
      </c>
      <c r="G2266" s="4" t="s">
        <v>3020</v>
      </c>
      <c r="H2266" s="4" t="s">
        <v>34893</v>
      </c>
      <c r="I2266" s="4" t="s">
        <v>22</v>
      </c>
      <c r="J2266" s="4" t="s">
        <v>13271</v>
      </c>
      <c r="K2266" s="4" t="s">
        <v>13272</v>
      </c>
      <c r="L2266" s="4" t="s">
        <v>3837</v>
      </c>
      <c r="M2266" s="4" t="s">
        <v>73</v>
      </c>
      <c r="N2266" s="4" t="s">
        <v>13285</v>
      </c>
      <c r="O2266" s="4" t="s">
        <v>13286</v>
      </c>
      <c r="P2266" s="4" t="s">
        <v>13287</v>
      </c>
      <c r="Q2266" s="4" t="s">
        <v>663</v>
      </c>
      <c r="R2266" s="4" t="s">
        <v>3021</v>
      </c>
      <c r="S2266" s="4" t="s">
        <v>2836</v>
      </c>
      <c r="T2266" s="4" t="s">
        <v>39306</v>
      </c>
    </row>
    <row r="2267" spans="1:20" x14ac:dyDescent="0.2">
      <c r="A2267" s="29">
        <v>19441088051</v>
      </c>
      <c r="B2267" s="4" t="s">
        <v>13273</v>
      </c>
      <c r="C2267" s="4" t="s">
        <v>13278</v>
      </c>
      <c r="D2267" s="4" t="s">
        <v>14399</v>
      </c>
      <c r="E2267" s="4" t="s">
        <v>2835</v>
      </c>
      <c r="F2267" s="4" t="s">
        <v>32243</v>
      </c>
      <c r="G2267" s="4" t="s">
        <v>2835</v>
      </c>
      <c r="H2267" s="4" t="s">
        <v>32243</v>
      </c>
      <c r="I2267" s="4" t="s">
        <v>22</v>
      </c>
      <c r="J2267" s="4" t="s">
        <v>3211</v>
      </c>
      <c r="K2267" s="4" t="s">
        <v>13274</v>
      </c>
      <c r="L2267" s="4" t="s">
        <v>249</v>
      </c>
      <c r="M2267" s="4" t="s">
        <v>73</v>
      </c>
      <c r="N2267" s="4" t="s">
        <v>13312</v>
      </c>
      <c r="O2267" s="4" t="s">
        <v>13313</v>
      </c>
      <c r="P2267" s="4" t="s">
        <v>13314</v>
      </c>
      <c r="Q2267" s="4" t="s">
        <v>922</v>
      </c>
      <c r="R2267" s="4" t="s">
        <v>2836</v>
      </c>
      <c r="S2267" s="4" t="s">
        <v>2836</v>
      </c>
      <c r="T2267" s="4" t="s">
        <v>39306</v>
      </c>
    </row>
    <row r="2268" spans="1:20" x14ac:dyDescent="0.2">
      <c r="A2268" s="29">
        <v>19441078813</v>
      </c>
      <c r="B2268" s="4" t="s">
        <v>13288</v>
      </c>
      <c r="C2268" s="4" t="s">
        <v>13315</v>
      </c>
      <c r="D2268" s="4" t="s">
        <v>14400</v>
      </c>
      <c r="E2268" s="4" t="s">
        <v>71</v>
      </c>
      <c r="F2268" s="4" t="s">
        <v>13288</v>
      </c>
      <c r="G2268" s="4" t="s">
        <v>71</v>
      </c>
      <c r="H2268" s="4" t="s">
        <v>13288</v>
      </c>
      <c r="I2268" s="4" t="s">
        <v>22</v>
      </c>
      <c r="J2268" s="4" t="s">
        <v>13289</v>
      </c>
      <c r="K2268" s="4" t="s">
        <v>13290</v>
      </c>
      <c r="L2268" s="4" t="s">
        <v>7436</v>
      </c>
      <c r="M2268" s="4" t="s">
        <v>73</v>
      </c>
      <c r="N2268" s="4" t="s">
        <v>13316</v>
      </c>
      <c r="O2268" s="4" t="s">
        <v>13317</v>
      </c>
      <c r="P2268" s="4" t="s">
        <v>13318</v>
      </c>
      <c r="Q2268" s="4" t="s">
        <v>663</v>
      </c>
      <c r="R2268" s="4" t="s">
        <v>39306</v>
      </c>
      <c r="S2268" s="4" t="s">
        <v>39306</v>
      </c>
      <c r="T2268" s="4" t="s">
        <v>39306</v>
      </c>
    </row>
    <row r="2269" spans="1:20" x14ac:dyDescent="0.2">
      <c r="A2269" s="29">
        <v>19441078078</v>
      </c>
      <c r="B2269" s="4" t="s">
        <v>13291</v>
      </c>
      <c r="C2269" s="4" t="s">
        <v>13315</v>
      </c>
      <c r="D2269" s="4" t="s">
        <v>15533</v>
      </c>
      <c r="E2269" s="4" t="s">
        <v>71</v>
      </c>
      <c r="F2269" s="4" t="s">
        <v>13291</v>
      </c>
      <c r="G2269" s="4" t="s">
        <v>71</v>
      </c>
      <c r="H2269" s="4" t="s">
        <v>13291</v>
      </c>
      <c r="I2269" s="4" t="s">
        <v>22</v>
      </c>
      <c r="J2269" s="4" t="s">
        <v>13292</v>
      </c>
      <c r="K2269" s="4" t="s">
        <v>13293</v>
      </c>
      <c r="L2269" s="4" t="s">
        <v>7436</v>
      </c>
      <c r="M2269" s="4" t="s">
        <v>73</v>
      </c>
      <c r="N2269" s="4" t="s">
        <v>13319</v>
      </c>
      <c r="O2269" s="4" t="s">
        <v>13320</v>
      </c>
      <c r="P2269" s="4" t="s">
        <v>13321</v>
      </c>
      <c r="Q2269" s="4" t="s">
        <v>663</v>
      </c>
      <c r="R2269" s="4" t="s">
        <v>39306</v>
      </c>
      <c r="S2269" s="4" t="s">
        <v>39306</v>
      </c>
      <c r="T2269" s="4" t="s">
        <v>39306</v>
      </c>
    </row>
    <row r="2270" spans="1:20" x14ac:dyDescent="0.2">
      <c r="A2270" s="29">
        <v>19441078938</v>
      </c>
      <c r="B2270" s="4" t="s">
        <v>13294</v>
      </c>
      <c r="C2270" s="4" t="s">
        <v>13315</v>
      </c>
      <c r="D2270" s="4" t="s">
        <v>15534</v>
      </c>
      <c r="E2270" s="4" t="s">
        <v>71</v>
      </c>
      <c r="F2270" s="4" t="s">
        <v>13294</v>
      </c>
      <c r="G2270" s="4" t="s">
        <v>71</v>
      </c>
      <c r="H2270" s="4" t="s">
        <v>13294</v>
      </c>
      <c r="I2270" s="4" t="s">
        <v>22</v>
      </c>
      <c r="J2270" s="4" t="s">
        <v>13295</v>
      </c>
      <c r="K2270" s="4" t="s">
        <v>13296</v>
      </c>
      <c r="L2270" s="4" t="s">
        <v>7436</v>
      </c>
      <c r="M2270" s="4" t="s">
        <v>73</v>
      </c>
      <c r="N2270" s="4" t="s">
        <v>13322</v>
      </c>
      <c r="O2270" s="4" t="s">
        <v>13323</v>
      </c>
      <c r="P2270" s="4" t="s">
        <v>13324</v>
      </c>
      <c r="Q2270" s="4" t="s">
        <v>663</v>
      </c>
      <c r="R2270" s="4" t="s">
        <v>39306</v>
      </c>
      <c r="S2270" s="4" t="s">
        <v>39306</v>
      </c>
      <c r="T2270" s="4" t="s">
        <v>39306</v>
      </c>
    </row>
    <row r="2271" spans="1:20" x14ac:dyDescent="0.2">
      <c r="A2271" s="29">
        <v>19441078987</v>
      </c>
      <c r="B2271" s="4" t="s">
        <v>13297</v>
      </c>
      <c r="C2271" s="4" t="s">
        <v>13315</v>
      </c>
      <c r="D2271" s="4" t="s">
        <v>21648</v>
      </c>
      <c r="E2271" s="4" t="s">
        <v>71</v>
      </c>
      <c r="F2271" s="4" t="s">
        <v>13297</v>
      </c>
      <c r="G2271" s="4" t="s">
        <v>71</v>
      </c>
      <c r="H2271" s="4" t="s">
        <v>13297</v>
      </c>
      <c r="I2271" s="4" t="s">
        <v>22</v>
      </c>
      <c r="J2271" s="4" t="s">
        <v>13298</v>
      </c>
      <c r="K2271" s="4" t="s">
        <v>13299</v>
      </c>
      <c r="L2271" s="4" t="s">
        <v>7436</v>
      </c>
      <c r="M2271" s="4" t="s">
        <v>73</v>
      </c>
      <c r="N2271" s="4" t="s">
        <v>13325</v>
      </c>
      <c r="O2271" s="4" t="s">
        <v>13326</v>
      </c>
      <c r="P2271" s="4" t="s">
        <v>13327</v>
      </c>
      <c r="Q2271" s="4" t="s">
        <v>663</v>
      </c>
      <c r="R2271" s="4" t="s">
        <v>39306</v>
      </c>
      <c r="S2271" s="4" t="s">
        <v>39306</v>
      </c>
      <c r="T2271" s="4" t="s">
        <v>39306</v>
      </c>
    </row>
    <row r="2272" spans="1:20" x14ac:dyDescent="0.2">
      <c r="A2272" s="29">
        <v>19441078904</v>
      </c>
      <c r="B2272" s="4" t="s">
        <v>13300</v>
      </c>
      <c r="C2272" s="4" t="s">
        <v>13315</v>
      </c>
      <c r="D2272" s="4" t="s">
        <v>27003</v>
      </c>
      <c r="E2272" s="4" t="s">
        <v>2835</v>
      </c>
      <c r="F2272" s="4" t="s">
        <v>34830</v>
      </c>
      <c r="G2272" s="4" t="s">
        <v>2835</v>
      </c>
      <c r="H2272" s="4" t="s">
        <v>34831</v>
      </c>
      <c r="I2272" s="4" t="s">
        <v>22</v>
      </c>
      <c r="J2272" s="4" t="s">
        <v>39</v>
      </c>
      <c r="K2272" s="4" t="s">
        <v>13301</v>
      </c>
      <c r="L2272" s="4" t="s">
        <v>249</v>
      </c>
      <c r="M2272" s="4" t="s">
        <v>73</v>
      </c>
      <c r="N2272" s="4" t="s">
        <v>13328</v>
      </c>
      <c r="O2272" s="4" t="s">
        <v>13329</v>
      </c>
      <c r="P2272" s="4" t="s">
        <v>13330</v>
      </c>
      <c r="Q2272" s="4" t="s">
        <v>663</v>
      </c>
      <c r="R2272" s="4" t="s">
        <v>2836</v>
      </c>
      <c r="S2272" s="4" t="s">
        <v>2836</v>
      </c>
      <c r="T2272" s="4" t="s">
        <v>39306</v>
      </c>
    </row>
    <row r="2273" spans="1:20" x14ac:dyDescent="0.2">
      <c r="A2273" s="29">
        <v>19441078862</v>
      </c>
      <c r="B2273" s="4" t="s">
        <v>13302</v>
      </c>
      <c r="C2273" s="4" t="s">
        <v>13315</v>
      </c>
      <c r="D2273" s="4" t="s">
        <v>18419</v>
      </c>
      <c r="E2273" s="4" t="s">
        <v>71</v>
      </c>
      <c r="F2273" s="4" t="s">
        <v>13302</v>
      </c>
      <c r="G2273" s="4" t="s">
        <v>71</v>
      </c>
      <c r="H2273" s="4" t="s">
        <v>13302</v>
      </c>
      <c r="I2273" s="4" t="s">
        <v>22</v>
      </c>
      <c r="J2273" s="4" t="s">
        <v>13303</v>
      </c>
      <c r="K2273" s="4" t="s">
        <v>13304</v>
      </c>
      <c r="L2273" s="4" t="s">
        <v>476</v>
      </c>
      <c r="M2273" s="4" t="s">
        <v>73</v>
      </c>
      <c r="N2273" s="4" t="s">
        <v>13331</v>
      </c>
      <c r="O2273" s="4" t="s">
        <v>13332</v>
      </c>
      <c r="P2273" s="4" t="s">
        <v>13333</v>
      </c>
      <c r="Q2273" s="4" t="s">
        <v>663</v>
      </c>
      <c r="R2273" s="4" t="s">
        <v>39306</v>
      </c>
      <c r="S2273" s="4" t="s">
        <v>39306</v>
      </c>
      <c r="T2273" s="4" t="s">
        <v>39306</v>
      </c>
    </row>
    <row r="2274" spans="1:20" x14ac:dyDescent="0.2">
      <c r="A2274" s="29">
        <v>19441078250</v>
      </c>
      <c r="B2274" s="4" t="s">
        <v>13305</v>
      </c>
      <c r="C2274" s="4" t="s">
        <v>13315</v>
      </c>
      <c r="D2274" s="4" t="s">
        <v>15535</v>
      </c>
      <c r="E2274" s="4" t="s">
        <v>71</v>
      </c>
      <c r="F2274" s="4" t="s">
        <v>13305</v>
      </c>
      <c r="G2274" s="4" t="s">
        <v>71</v>
      </c>
      <c r="H2274" s="4" t="s">
        <v>13305</v>
      </c>
      <c r="I2274" s="4" t="s">
        <v>22</v>
      </c>
      <c r="J2274" s="4" t="s">
        <v>13306</v>
      </c>
      <c r="K2274" s="4" t="s">
        <v>13307</v>
      </c>
      <c r="L2274" s="4" t="s">
        <v>7436</v>
      </c>
      <c r="M2274" s="4" t="s">
        <v>73</v>
      </c>
      <c r="N2274" s="4" t="s">
        <v>13334</v>
      </c>
      <c r="O2274" s="4" t="s">
        <v>13335</v>
      </c>
      <c r="P2274" s="4" t="s">
        <v>13336</v>
      </c>
      <c r="Q2274" s="4" t="s">
        <v>663</v>
      </c>
      <c r="R2274" s="4" t="s">
        <v>39306</v>
      </c>
      <c r="S2274" s="4" t="s">
        <v>39306</v>
      </c>
      <c r="T2274" s="4" t="s">
        <v>39306</v>
      </c>
    </row>
    <row r="2275" spans="1:20" x14ac:dyDescent="0.2">
      <c r="A2275" s="29">
        <v>19451086904</v>
      </c>
      <c r="B2275" s="4" t="s">
        <v>13308</v>
      </c>
      <c r="C2275" s="4" t="s">
        <v>13315</v>
      </c>
      <c r="D2275" s="4" t="s">
        <v>43888</v>
      </c>
      <c r="E2275" s="4" t="s">
        <v>71</v>
      </c>
      <c r="F2275" s="4" t="s">
        <v>13308</v>
      </c>
      <c r="G2275" s="4" t="s">
        <v>71</v>
      </c>
      <c r="H2275" s="4" t="s">
        <v>13308</v>
      </c>
      <c r="I2275" s="4" t="s">
        <v>22</v>
      </c>
      <c r="J2275" s="4" t="s">
        <v>13309</v>
      </c>
      <c r="K2275" s="4" t="s">
        <v>13310</v>
      </c>
      <c r="L2275" s="4" t="s">
        <v>476</v>
      </c>
      <c r="M2275" s="4" t="s">
        <v>73</v>
      </c>
      <c r="N2275" s="4" t="s">
        <v>13337</v>
      </c>
      <c r="O2275" s="4" t="s">
        <v>13338</v>
      </c>
      <c r="P2275" s="4" t="s">
        <v>13339</v>
      </c>
      <c r="Q2275" s="4" t="s">
        <v>663</v>
      </c>
      <c r="R2275" s="4" t="s">
        <v>39306</v>
      </c>
      <c r="S2275" s="4" t="s">
        <v>39306</v>
      </c>
      <c r="T2275" s="4" t="s">
        <v>39306</v>
      </c>
    </row>
    <row r="2276" spans="1:20" x14ac:dyDescent="0.2">
      <c r="A2276" s="29">
        <v>19451086839</v>
      </c>
      <c r="B2276" s="4" t="s">
        <v>13340</v>
      </c>
      <c r="C2276" s="4" t="s">
        <v>13364</v>
      </c>
      <c r="D2276" s="4" t="s">
        <v>40238</v>
      </c>
      <c r="E2276" s="4" t="s">
        <v>71</v>
      </c>
      <c r="F2276" s="4" t="s">
        <v>13340</v>
      </c>
      <c r="G2276" s="4" t="s">
        <v>71</v>
      </c>
      <c r="H2276" s="4" t="s">
        <v>13340</v>
      </c>
      <c r="I2276" s="4" t="s">
        <v>22</v>
      </c>
      <c r="J2276" s="4" t="s">
        <v>1405</v>
      </c>
      <c r="K2276" s="4" t="s">
        <v>13341</v>
      </c>
      <c r="L2276" s="4" t="s">
        <v>1885</v>
      </c>
      <c r="M2276" s="4" t="s">
        <v>73</v>
      </c>
      <c r="N2276" s="4" t="s">
        <v>13365</v>
      </c>
      <c r="O2276" s="4" t="s">
        <v>13366</v>
      </c>
      <c r="P2276" s="4" t="s">
        <v>13367</v>
      </c>
      <c r="Q2276" s="4" t="s">
        <v>663</v>
      </c>
      <c r="R2276" s="4" t="s">
        <v>39306</v>
      </c>
      <c r="S2276" s="4" t="s">
        <v>39306</v>
      </c>
      <c r="T2276" s="4" t="s">
        <v>39306</v>
      </c>
    </row>
    <row r="2277" spans="1:20" x14ac:dyDescent="0.2">
      <c r="A2277" s="29">
        <v>19451086516</v>
      </c>
      <c r="B2277" s="4" t="s">
        <v>13342</v>
      </c>
      <c r="C2277" s="4" t="s">
        <v>13364</v>
      </c>
      <c r="D2277" s="4" t="s">
        <v>17220</v>
      </c>
      <c r="E2277" s="4" t="s">
        <v>71</v>
      </c>
      <c r="F2277" s="4" t="s">
        <v>13342</v>
      </c>
      <c r="G2277" s="4" t="s">
        <v>71</v>
      </c>
      <c r="H2277" s="4" t="s">
        <v>13342</v>
      </c>
      <c r="I2277" s="4" t="s">
        <v>22</v>
      </c>
      <c r="J2277" s="4" t="s">
        <v>13343</v>
      </c>
      <c r="K2277" s="4" t="s">
        <v>13344</v>
      </c>
      <c r="L2277" s="4" t="s">
        <v>7436</v>
      </c>
      <c r="M2277" s="4" t="s">
        <v>73</v>
      </c>
      <c r="N2277" s="4" t="s">
        <v>13368</v>
      </c>
      <c r="O2277" s="4" t="s">
        <v>13369</v>
      </c>
      <c r="P2277" s="4" t="s">
        <v>13370</v>
      </c>
      <c r="Q2277" s="4" t="s">
        <v>663</v>
      </c>
      <c r="R2277" s="4" t="s">
        <v>39306</v>
      </c>
      <c r="S2277" s="4" t="s">
        <v>39306</v>
      </c>
      <c r="T2277" s="4" t="s">
        <v>39306</v>
      </c>
    </row>
    <row r="2278" spans="1:20" x14ac:dyDescent="0.2">
      <c r="A2278" s="29">
        <v>19451086573</v>
      </c>
      <c r="B2278" s="4" t="s">
        <v>13345</v>
      </c>
      <c r="C2278" s="4" t="s">
        <v>13364</v>
      </c>
      <c r="D2278" s="4" t="s">
        <v>43889</v>
      </c>
      <c r="E2278" s="4" t="s">
        <v>71</v>
      </c>
      <c r="F2278" s="4" t="s">
        <v>13345</v>
      </c>
      <c r="G2278" s="4" t="s">
        <v>71</v>
      </c>
      <c r="H2278" s="4" t="s">
        <v>13345</v>
      </c>
      <c r="I2278" s="4" t="s">
        <v>22</v>
      </c>
      <c r="J2278" s="4" t="s">
        <v>10374</v>
      </c>
      <c r="K2278" s="4" t="s">
        <v>13346</v>
      </c>
      <c r="L2278" s="4" t="s">
        <v>11662</v>
      </c>
      <c r="M2278" s="4" t="s">
        <v>73</v>
      </c>
      <c r="N2278" s="4" t="s">
        <v>2708</v>
      </c>
      <c r="O2278" s="4" t="s">
        <v>13371</v>
      </c>
      <c r="P2278" s="4" t="s">
        <v>13372</v>
      </c>
      <c r="Q2278" s="4" t="s">
        <v>663</v>
      </c>
      <c r="R2278" s="4" t="s">
        <v>39306</v>
      </c>
      <c r="S2278" s="4" t="s">
        <v>39306</v>
      </c>
      <c r="T2278" s="4" t="s">
        <v>39306</v>
      </c>
    </row>
    <row r="2279" spans="1:20" x14ac:dyDescent="0.2">
      <c r="A2279" s="29">
        <v>19441088184</v>
      </c>
      <c r="B2279" s="4" t="s">
        <v>13347</v>
      </c>
      <c r="C2279" s="4" t="s">
        <v>13364</v>
      </c>
      <c r="D2279" s="4" t="s">
        <v>14401</v>
      </c>
      <c r="E2279" s="4" t="s">
        <v>2835</v>
      </c>
      <c r="F2279" s="4" t="s">
        <v>14099</v>
      </c>
      <c r="G2279" s="4" t="s">
        <v>3020</v>
      </c>
      <c r="H2279" s="4" t="s">
        <v>14099</v>
      </c>
      <c r="I2279" s="4" t="s">
        <v>22</v>
      </c>
      <c r="J2279" s="4" t="s">
        <v>13348</v>
      </c>
      <c r="K2279" s="4" t="s">
        <v>13349</v>
      </c>
      <c r="L2279" s="4" t="s">
        <v>3156</v>
      </c>
      <c r="M2279" s="4" t="s">
        <v>73</v>
      </c>
      <c r="N2279" s="4" t="s">
        <v>13373</v>
      </c>
      <c r="O2279" s="4" t="s">
        <v>13374</v>
      </c>
      <c r="P2279" s="4" t="s">
        <v>13375</v>
      </c>
      <c r="Q2279" s="4" t="s">
        <v>922</v>
      </c>
      <c r="R2279" s="4" t="s">
        <v>3021</v>
      </c>
      <c r="S2279" s="4" t="s">
        <v>2836</v>
      </c>
      <c r="T2279" s="4" t="s">
        <v>39306</v>
      </c>
    </row>
    <row r="2280" spans="1:20" x14ac:dyDescent="0.2">
      <c r="A2280" s="29">
        <v>19441088341</v>
      </c>
      <c r="B2280" s="4" t="s">
        <v>13350</v>
      </c>
      <c r="C2280" s="4" t="s">
        <v>13376</v>
      </c>
      <c r="D2280" s="4" t="s">
        <v>32259</v>
      </c>
      <c r="E2280" s="4" t="s">
        <v>71</v>
      </c>
      <c r="F2280" s="4" t="s">
        <v>13350</v>
      </c>
      <c r="G2280" s="4" t="s">
        <v>71</v>
      </c>
      <c r="H2280" s="4" t="s">
        <v>13350</v>
      </c>
      <c r="I2280" s="4" t="s">
        <v>22</v>
      </c>
      <c r="J2280" s="4" t="s">
        <v>6291</v>
      </c>
      <c r="K2280" s="4" t="s">
        <v>13351</v>
      </c>
      <c r="L2280" s="4" t="s">
        <v>1288</v>
      </c>
      <c r="M2280" s="4" t="s">
        <v>73</v>
      </c>
      <c r="N2280" s="4" t="s">
        <v>13377</v>
      </c>
      <c r="O2280" s="4" t="s">
        <v>13378</v>
      </c>
      <c r="P2280" s="4" t="s">
        <v>13379</v>
      </c>
      <c r="Q2280" s="4" t="s">
        <v>922</v>
      </c>
      <c r="R2280" s="4" t="s">
        <v>39306</v>
      </c>
      <c r="S2280" s="4" t="s">
        <v>39306</v>
      </c>
      <c r="T2280" s="4" t="s">
        <v>39306</v>
      </c>
    </row>
    <row r="2281" spans="1:20" x14ac:dyDescent="0.2">
      <c r="A2281" s="29">
        <v>19451087449</v>
      </c>
      <c r="B2281" s="4" t="s">
        <v>13352</v>
      </c>
      <c r="C2281" s="4" t="s">
        <v>13376</v>
      </c>
      <c r="D2281" s="4" t="s">
        <v>17221</v>
      </c>
      <c r="E2281" s="4" t="s">
        <v>71</v>
      </c>
      <c r="F2281" s="4" t="s">
        <v>13352</v>
      </c>
      <c r="G2281" s="4" t="s">
        <v>71</v>
      </c>
      <c r="H2281" s="4" t="s">
        <v>13352</v>
      </c>
      <c r="I2281" s="4" t="s">
        <v>22</v>
      </c>
      <c r="J2281" s="4" t="s">
        <v>13353</v>
      </c>
      <c r="K2281" s="4" t="s">
        <v>13354</v>
      </c>
      <c r="L2281" s="4" t="s">
        <v>7436</v>
      </c>
      <c r="M2281" s="4" t="s">
        <v>73</v>
      </c>
      <c r="N2281" s="4" t="s">
        <v>13380</v>
      </c>
      <c r="O2281" s="4" t="s">
        <v>13381</v>
      </c>
      <c r="P2281" s="4" t="s">
        <v>13382</v>
      </c>
      <c r="Q2281" s="4" t="s">
        <v>663</v>
      </c>
      <c r="R2281" s="4" t="s">
        <v>39306</v>
      </c>
      <c r="S2281" s="4" t="s">
        <v>39306</v>
      </c>
      <c r="T2281" s="4" t="s">
        <v>39306</v>
      </c>
    </row>
    <row r="2282" spans="1:20" x14ac:dyDescent="0.2">
      <c r="A2282" s="29">
        <v>19441088275</v>
      </c>
      <c r="B2282" s="4" t="s">
        <v>13355</v>
      </c>
      <c r="C2282" s="4" t="s">
        <v>13376</v>
      </c>
      <c r="D2282" s="4" t="s">
        <v>40239</v>
      </c>
      <c r="E2282" s="4" t="s">
        <v>71</v>
      </c>
      <c r="F2282" s="4" t="s">
        <v>13355</v>
      </c>
      <c r="G2282" s="4" t="s">
        <v>71</v>
      </c>
      <c r="H2282" s="4" t="s">
        <v>13355</v>
      </c>
      <c r="I2282" s="4" t="s">
        <v>22</v>
      </c>
      <c r="J2282" s="4" t="s">
        <v>13356</v>
      </c>
      <c r="K2282" s="4" t="s">
        <v>13357</v>
      </c>
      <c r="L2282" s="4" t="s">
        <v>10996</v>
      </c>
      <c r="M2282" s="4" t="s">
        <v>73</v>
      </c>
      <c r="N2282" s="4" t="s">
        <v>13383</v>
      </c>
      <c r="O2282" s="4" t="s">
        <v>13384</v>
      </c>
      <c r="P2282" s="4" t="s">
        <v>13385</v>
      </c>
      <c r="Q2282" s="4" t="s">
        <v>922</v>
      </c>
      <c r="R2282" s="4" t="s">
        <v>39306</v>
      </c>
      <c r="S2282" s="4" t="s">
        <v>39306</v>
      </c>
      <c r="T2282" s="4" t="s">
        <v>39306</v>
      </c>
    </row>
    <row r="2283" spans="1:20" x14ac:dyDescent="0.2">
      <c r="A2283" s="29">
        <v>19441088069</v>
      </c>
      <c r="B2283" s="4" t="s">
        <v>13358</v>
      </c>
      <c r="C2283" s="4" t="s">
        <v>13398</v>
      </c>
      <c r="D2283" s="4" t="s">
        <v>36886</v>
      </c>
      <c r="E2283" s="4" t="s">
        <v>2835</v>
      </c>
      <c r="F2283" s="4" t="s">
        <v>36700</v>
      </c>
      <c r="G2283" s="4" t="s">
        <v>3020</v>
      </c>
      <c r="H2283" s="4" t="s">
        <v>36702</v>
      </c>
      <c r="I2283" s="4" t="s">
        <v>22</v>
      </c>
      <c r="J2283" s="4" t="s">
        <v>13359</v>
      </c>
      <c r="K2283" s="4" t="s">
        <v>13360</v>
      </c>
      <c r="L2283" s="4" t="s">
        <v>93</v>
      </c>
      <c r="M2283" s="4" t="s">
        <v>73</v>
      </c>
      <c r="N2283" s="4" t="s">
        <v>3872</v>
      </c>
      <c r="O2283" s="4" t="s">
        <v>13399</v>
      </c>
      <c r="P2283" s="4" t="s">
        <v>13400</v>
      </c>
      <c r="Q2283" s="4" t="s">
        <v>922</v>
      </c>
      <c r="R2283" s="4" t="s">
        <v>3021</v>
      </c>
      <c r="S2283" s="4" t="s">
        <v>2836</v>
      </c>
      <c r="T2283" s="4" t="s">
        <v>39306</v>
      </c>
    </row>
    <row r="2284" spans="1:20" x14ac:dyDescent="0.2">
      <c r="A2284" s="29">
        <v>19441088218</v>
      </c>
      <c r="B2284" s="4" t="s">
        <v>13361</v>
      </c>
      <c r="C2284" s="4" t="s">
        <v>13398</v>
      </c>
      <c r="D2284" s="4" t="s">
        <v>36887</v>
      </c>
      <c r="E2284" s="4" t="s">
        <v>71</v>
      </c>
      <c r="F2284" s="4" t="s">
        <v>13361</v>
      </c>
      <c r="G2284" s="4" t="s">
        <v>71</v>
      </c>
      <c r="H2284" s="4" t="s">
        <v>13361</v>
      </c>
      <c r="I2284" s="4" t="s">
        <v>22</v>
      </c>
      <c r="J2284" s="4" t="s">
        <v>9072</v>
      </c>
      <c r="K2284" s="4" t="s">
        <v>13362</v>
      </c>
      <c r="L2284" s="4" t="s">
        <v>7436</v>
      </c>
      <c r="M2284" s="4" t="s">
        <v>775</v>
      </c>
      <c r="N2284" s="4" t="s">
        <v>13401</v>
      </c>
      <c r="O2284" s="4" t="s">
        <v>13402</v>
      </c>
      <c r="P2284" s="4" t="s">
        <v>13403</v>
      </c>
      <c r="Q2284" s="4" t="s">
        <v>922</v>
      </c>
      <c r="R2284" s="4" t="s">
        <v>39306</v>
      </c>
      <c r="S2284" s="4" t="s">
        <v>39306</v>
      </c>
      <c r="T2284" s="4" t="s">
        <v>39306</v>
      </c>
    </row>
    <row r="2285" spans="1:20" x14ac:dyDescent="0.2">
      <c r="A2285" s="29">
        <v>19441088580</v>
      </c>
      <c r="B2285" s="4" t="s">
        <v>13363</v>
      </c>
      <c r="C2285" s="4" t="s">
        <v>13398</v>
      </c>
      <c r="D2285" s="4" t="s">
        <v>43890</v>
      </c>
      <c r="E2285" s="4" t="s">
        <v>71</v>
      </c>
      <c r="F2285" s="4" t="s">
        <v>13363</v>
      </c>
      <c r="G2285" s="4" t="s">
        <v>71</v>
      </c>
      <c r="H2285" s="4" t="s">
        <v>13363</v>
      </c>
      <c r="I2285" s="4" t="s">
        <v>22</v>
      </c>
      <c r="J2285" s="4" t="s">
        <v>9072</v>
      </c>
      <c r="K2285" s="4" t="s">
        <v>13362</v>
      </c>
      <c r="L2285" s="4" t="s">
        <v>7436</v>
      </c>
      <c r="M2285" s="4" t="s">
        <v>73</v>
      </c>
      <c r="N2285" s="4" t="s">
        <v>13401</v>
      </c>
      <c r="O2285" s="4" t="s">
        <v>13404</v>
      </c>
      <c r="P2285" s="4" t="s">
        <v>13405</v>
      </c>
      <c r="Q2285" s="4" t="s">
        <v>922</v>
      </c>
      <c r="R2285" s="4" t="s">
        <v>39306</v>
      </c>
      <c r="S2285" s="4" t="s">
        <v>39306</v>
      </c>
      <c r="T2285" s="4" t="s">
        <v>39306</v>
      </c>
    </row>
    <row r="2286" spans="1:20" x14ac:dyDescent="0.2">
      <c r="A2286" s="29">
        <v>19440800910</v>
      </c>
      <c r="B2286" s="4" t="s">
        <v>13386</v>
      </c>
      <c r="C2286" s="4" t="s">
        <v>13406</v>
      </c>
      <c r="D2286" s="4" t="s">
        <v>36888</v>
      </c>
      <c r="E2286" s="4" t="s">
        <v>71</v>
      </c>
      <c r="F2286" s="4" t="s">
        <v>13386</v>
      </c>
      <c r="G2286" s="4" t="s">
        <v>71</v>
      </c>
      <c r="H2286" s="4" t="s">
        <v>13386</v>
      </c>
      <c r="I2286" s="4" t="s">
        <v>22</v>
      </c>
      <c r="J2286" s="4" t="s">
        <v>13387</v>
      </c>
      <c r="K2286" s="4" t="s">
        <v>13388</v>
      </c>
      <c r="L2286" s="4" t="s">
        <v>263</v>
      </c>
      <c r="M2286" s="4" t="s">
        <v>73</v>
      </c>
      <c r="N2286" s="4" t="s">
        <v>13407</v>
      </c>
      <c r="O2286" s="4" t="s">
        <v>13408</v>
      </c>
      <c r="P2286" s="4" t="s">
        <v>13409</v>
      </c>
      <c r="Q2286" s="4" t="s">
        <v>922</v>
      </c>
      <c r="R2286" s="4" t="s">
        <v>39306</v>
      </c>
      <c r="S2286" s="4" t="s">
        <v>39306</v>
      </c>
      <c r="T2286" s="4" t="s">
        <v>39306</v>
      </c>
    </row>
    <row r="2287" spans="1:20" x14ac:dyDescent="0.2">
      <c r="A2287" s="29">
        <v>19451087282</v>
      </c>
      <c r="B2287" s="4" t="s">
        <v>13389</v>
      </c>
      <c r="C2287" s="4" t="s">
        <v>13406</v>
      </c>
      <c r="D2287" s="4" t="s">
        <v>43891</v>
      </c>
      <c r="E2287" s="4" t="s">
        <v>71</v>
      </c>
      <c r="F2287" s="4" t="s">
        <v>13389</v>
      </c>
      <c r="G2287" s="4" t="s">
        <v>71</v>
      </c>
      <c r="H2287" s="4" t="s">
        <v>13389</v>
      </c>
      <c r="I2287" s="4" t="s">
        <v>22</v>
      </c>
      <c r="J2287" s="4" t="s">
        <v>13390</v>
      </c>
      <c r="K2287" s="4" t="s">
        <v>13391</v>
      </c>
      <c r="L2287" s="4" t="s">
        <v>476</v>
      </c>
      <c r="M2287" s="4" t="s">
        <v>73</v>
      </c>
      <c r="N2287" s="4" t="s">
        <v>13410</v>
      </c>
      <c r="O2287" s="4" t="s">
        <v>13411</v>
      </c>
      <c r="P2287" s="4" t="s">
        <v>13412</v>
      </c>
      <c r="Q2287" s="4" t="s">
        <v>663</v>
      </c>
      <c r="R2287" s="4" t="s">
        <v>39306</v>
      </c>
      <c r="S2287" s="4" t="s">
        <v>39306</v>
      </c>
      <c r="T2287" s="4" t="s">
        <v>39306</v>
      </c>
    </row>
    <row r="2288" spans="1:20" x14ac:dyDescent="0.2">
      <c r="A2288" s="29">
        <v>19451087407</v>
      </c>
      <c r="B2288" s="4" t="s">
        <v>13392</v>
      </c>
      <c r="C2288" s="4" t="s">
        <v>13406</v>
      </c>
      <c r="D2288" s="4" t="s">
        <v>43892</v>
      </c>
      <c r="E2288" s="4" t="s">
        <v>71</v>
      </c>
      <c r="F2288" s="4" t="s">
        <v>13392</v>
      </c>
      <c r="G2288" s="4" t="s">
        <v>71</v>
      </c>
      <c r="H2288" s="4" t="s">
        <v>13392</v>
      </c>
      <c r="I2288" s="4" t="s">
        <v>22</v>
      </c>
      <c r="J2288" s="4" t="s">
        <v>3624</v>
      </c>
      <c r="K2288" s="4" t="s">
        <v>13393</v>
      </c>
      <c r="L2288" s="4" t="s">
        <v>311</v>
      </c>
      <c r="M2288" s="4" t="s">
        <v>73</v>
      </c>
      <c r="N2288" s="4" t="s">
        <v>13413</v>
      </c>
      <c r="O2288" s="4" t="s">
        <v>13414</v>
      </c>
      <c r="P2288" s="4" t="s">
        <v>13415</v>
      </c>
      <c r="Q2288" s="4" t="s">
        <v>663</v>
      </c>
      <c r="R2288" s="4" t="s">
        <v>39306</v>
      </c>
      <c r="S2288" s="4" t="s">
        <v>39306</v>
      </c>
      <c r="T2288" s="4" t="s">
        <v>39306</v>
      </c>
    </row>
    <row r="2289" spans="1:20" x14ac:dyDescent="0.2">
      <c r="A2289" s="29">
        <v>19451087365</v>
      </c>
      <c r="B2289" s="4" t="s">
        <v>13394</v>
      </c>
      <c r="C2289" s="4" t="s">
        <v>13406</v>
      </c>
      <c r="D2289" s="4" t="s">
        <v>33960</v>
      </c>
      <c r="E2289" s="4" t="s">
        <v>71</v>
      </c>
      <c r="F2289" s="4" t="s">
        <v>13394</v>
      </c>
      <c r="G2289" s="4" t="s">
        <v>71</v>
      </c>
      <c r="H2289" s="4" t="s">
        <v>13394</v>
      </c>
      <c r="I2289" s="4" t="s">
        <v>22</v>
      </c>
      <c r="J2289" s="4" t="s">
        <v>13395</v>
      </c>
      <c r="K2289" s="4" t="s">
        <v>13396</v>
      </c>
      <c r="L2289" s="4" t="s">
        <v>8506</v>
      </c>
      <c r="M2289" s="4" t="s">
        <v>73</v>
      </c>
      <c r="N2289" s="4" t="s">
        <v>13416</v>
      </c>
      <c r="O2289" s="4" t="s">
        <v>13417</v>
      </c>
      <c r="P2289" s="4" t="s">
        <v>13418</v>
      </c>
      <c r="Q2289" s="4" t="s">
        <v>663</v>
      </c>
      <c r="R2289" s="4" t="s">
        <v>39306</v>
      </c>
      <c r="S2289" s="4" t="s">
        <v>39306</v>
      </c>
      <c r="T2289" s="4" t="s">
        <v>39306</v>
      </c>
    </row>
    <row r="2290" spans="1:20" x14ac:dyDescent="0.2">
      <c r="A2290" s="29">
        <v>19451087324</v>
      </c>
      <c r="B2290" s="4" t="s">
        <v>13419</v>
      </c>
      <c r="C2290" s="4" t="s">
        <v>13572</v>
      </c>
      <c r="D2290" s="4" t="s">
        <v>43893</v>
      </c>
      <c r="E2290" s="4" t="s">
        <v>71</v>
      </c>
      <c r="F2290" s="4" t="s">
        <v>13419</v>
      </c>
      <c r="G2290" s="4" t="s">
        <v>71</v>
      </c>
      <c r="H2290" s="4" t="s">
        <v>13419</v>
      </c>
      <c r="I2290" s="4" t="s">
        <v>22</v>
      </c>
      <c r="J2290" s="4" t="s">
        <v>13420</v>
      </c>
      <c r="K2290" s="4" t="s">
        <v>13421</v>
      </c>
      <c r="L2290" s="4" t="s">
        <v>8506</v>
      </c>
      <c r="M2290" s="4" t="s">
        <v>73</v>
      </c>
      <c r="N2290" s="4" t="s">
        <v>13573</v>
      </c>
      <c r="O2290" s="4" t="s">
        <v>13574</v>
      </c>
      <c r="P2290" s="4" t="s">
        <v>13575</v>
      </c>
      <c r="Q2290" s="4" t="s">
        <v>663</v>
      </c>
      <c r="R2290" s="4" t="s">
        <v>39306</v>
      </c>
      <c r="S2290" s="4" t="s">
        <v>39306</v>
      </c>
      <c r="T2290" s="4" t="s">
        <v>39306</v>
      </c>
    </row>
    <row r="2291" spans="1:20" x14ac:dyDescent="0.2">
      <c r="A2291" s="29">
        <v>19451087241</v>
      </c>
      <c r="B2291" s="4" t="s">
        <v>13422</v>
      </c>
      <c r="C2291" s="4" t="s">
        <v>13572</v>
      </c>
      <c r="D2291" s="4" t="s">
        <v>14402</v>
      </c>
      <c r="E2291" s="4" t="s">
        <v>71</v>
      </c>
      <c r="F2291" s="4" t="s">
        <v>13422</v>
      </c>
      <c r="G2291" s="4" t="s">
        <v>71</v>
      </c>
      <c r="H2291" s="4" t="s">
        <v>13422</v>
      </c>
      <c r="I2291" s="4" t="s">
        <v>22</v>
      </c>
      <c r="J2291" s="4" t="s">
        <v>10461</v>
      </c>
      <c r="K2291" s="4" t="s">
        <v>13423</v>
      </c>
      <c r="L2291" s="4" t="s">
        <v>7436</v>
      </c>
      <c r="M2291" s="4" t="s">
        <v>73</v>
      </c>
      <c r="N2291" s="4" t="s">
        <v>13576</v>
      </c>
      <c r="O2291" s="4" t="s">
        <v>13577</v>
      </c>
      <c r="P2291" s="4" t="s">
        <v>13578</v>
      </c>
      <c r="Q2291" s="4" t="s">
        <v>663</v>
      </c>
      <c r="R2291" s="4" t="s">
        <v>39306</v>
      </c>
      <c r="S2291" s="4" t="s">
        <v>39306</v>
      </c>
      <c r="T2291" s="4" t="s">
        <v>39306</v>
      </c>
    </row>
    <row r="2292" spans="1:20" x14ac:dyDescent="0.2">
      <c r="A2292" s="29">
        <v>19440800969</v>
      </c>
      <c r="B2292" s="4" t="s">
        <v>13424</v>
      </c>
      <c r="C2292" s="4" t="s">
        <v>13572</v>
      </c>
      <c r="D2292" s="4" t="s">
        <v>40240</v>
      </c>
      <c r="E2292" s="4" t="s">
        <v>71</v>
      </c>
      <c r="F2292" s="4" t="s">
        <v>13424</v>
      </c>
      <c r="G2292" s="4" t="s">
        <v>71</v>
      </c>
      <c r="H2292" s="4" t="s">
        <v>13424</v>
      </c>
      <c r="I2292" s="4" t="s">
        <v>22</v>
      </c>
      <c r="J2292" s="4" t="s">
        <v>13425</v>
      </c>
      <c r="K2292" s="4" t="s">
        <v>13426</v>
      </c>
      <c r="L2292" s="4" t="s">
        <v>8048</v>
      </c>
      <c r="M2292" s="4" t="s">
        <v>73</v>
      </c>
      <c r="N2292" s="4" t="s">
        <v>13579</v>
      </c>
      <c r="O2292" s="4" t="s">
        <v>13580</v>
      </c>
      <c r="P2292" s="4" t="s">
        <v>13581</v>
      </c>
      <c r="Q2292" s="4" t="s">
        <v>922</v>
      </c>
      <c r="R2292" s="4" t="s">
        <v>39306</v>
      </c>
      <c r="S2292" s="4" t="s">
        <v>39306</v>
      </c>
      <c r="T2292" s="4" t="s">
        <v>39306</v>
      </c>
    </row>
    <row r="2293" spans="1:20" x14ac:dyDescent="0.2">
      <c r="A2293" s="29">
        <v>19451087043</v>
      </c>
      <c r="B2293" s="4" t="s">
        <v>13427</v>
      </c>
      <c r="C2293" s="4" t="s">
        <v>13572</v>
      </c>
      <c r="D2293" s="4" t="s">
        <v>25373</v>
      </c>
      <c r="E2293" s="4" t="s">
        <v>2835</v>
      </c>
      <c r="F2293" s="4" t="s">
        <v>34830</v>
      </c>
      <c r="G2293" s="4" t="s">
        <v>2835</v>
      </c>
      <c r="H2293" s="4" t="s">
        <v>34830</v>
      </c>
      <c r="I2293" s="4" t="s">
        <v>22</v>
      </c>
      <c r="J2293" s="4" t="s">
        <v>1510</v>
      </c>
      <c r="K2293" s="4" t="s">
        <v>13428</v>
      </c>
      <c r="L2293" s="4" t="s">
        <v>249</v>
      </c>
      <c r="M2293" s="4" t="s">
        <v>73</v>
      </c>
      <c r="N2293" s="4" t="s">
        <v>13582</v>
      </c>
      <c r="O2293" s="4" t="s">
        <v>13583</v>
      </c>
      <c r="P2293" s="4" t="s">
        <v>13584</v>
      </c>
      <c r="Q2293" s="4" t="s">
        <v>663</v>
      </c>
      <c r="R2293" s="4" t="s">
        <v>2836</v>
      </c>
      <c r="S2293" s="4" t="s">
        <v>2836</v>
      </c>
      <c r="T2293" s="4" t="s">
        <v>39306</v>
      </c>
    </row>
    <row r="2294" spans="1:20" x14ac:dyDescent="0.2">
      <c r="A2294" s="29">
        <v>19451087084</v>
      </c>
      <c r="B2294" s="4" t="s">
        <v>13429</v>
      </c>
      <c r="C2294" s="4" t="s">
        <v>13585</v>
      </c>
      <c r="D2294" s="4" t="s">
        <v>43894</v>
      </c>
      <c r="E2294" s="4" t="s">
        <v>71</v>
      </c>
      <c r="F2294" s="4" t="s">
        <v>13429</v>
      </c>
      <c r="G2294" s="4" t="s">
        <v>71</v>
      </c>
      <c r="H2294" s="4" t="s">
        <v>13429</v>
      </c>
      <c r="I2294" s="4" t="s">
        <v>22</v>
      </c>
      <c r="J2294" s="4" t="s">
        <v>13430</v>
      </c>
      <c r="K2294" s="4" t="s">
        <v>13431</v>
      </c>
      <c r="L2294" s="4" t="s">
        <v>11662</v>
      </c>
      <c r="M2294" s="4" t="s">
        <v>73</v>
      </c>
      <c r="N2294" s="4" t="s">
        <v>2476</v>
      </c>
      <c r="O2294" s="4" t="s">
        <v>13586</v>
      </c>
      <c r="P2294" s="4" t="s">
        <v>13587</v>
      </c>
      <c r="Q2294" s="4" t="s">
        <v>663</v>
      </c>
      <c r="R2294" s="4" t="s">
        <v>39306</v>
      </c>
      <c r="S2294" s="4" t="s">
        <v>39306</v>
      </c>
      <c r="T2294" s="4" t="s">
        <v>39306</v>
      </c>
    </row>
    <row r="2295" spans="1:20" x14ac:dyDescent="0.2">
      <c r="A2295" s="29">
        <v>19451087118</v>
      </c>
      <c r="B2295" s="4" t="s">
        <v>13433</v>
      </c>
      <c r="C2295" s="4" t="s">
        <v>13585</v>
      </c>
      <c r="D2295" s="4" t="s">
        <v>43895</v>
      </c>
      <c r="E2295" s="4" t="s">
        <v>71</v>
      </c>
      <c r="F2295" s="4" t="s">
        <v>13433</v>
      </c>
      <c r="G2295" s="4" t="s">
        <v>71</v>
      </c>
      <c r="H2295" s="4" t="s">
        <v>13433</v>
      </c>
      <c r="I2295" s="4" t="s">
        <v>22</v>
      </c>
      <c r="J2295" s="4" t="s">
        <v>11845</v>
      </c>
      <c r="K2295" s="4" t="s">
        <v>13434</v>
      </c>
      <c r="L2295" s="4" t="s">
        <v>8048</v>
      </c>
      <c r="M2295" s="4" t="s">
        <v>73</v>
      </c>
      <c r="N2295" s="4" t="s">
        <v>607</v>
      </c>
      <c r="O2295" s="4" t="s">
        <v>13588</v>
      </c>
      <c r="P2295" s="4" t="s">
        <v>13589</v>
      </c>
      <c r="Q2295" s="4" t="s">
        <v>663</v>
      </c>
      <c r="R2295" s="4" t="s">
        <v>39306</v>
      </c>
      <c r="S2295" s="4" t="s">
        <v>39306</v>
      </c>
      <c r="T2295" s="4" t="s">
        <v>39306</v>
      </c>
    </row>
    <row r="2296" spans="1:20" x14ac:dyDescent="0.2">
      <c r="A2296" s="29">
        <v>19451087159</v>
      </c>
      <c r="B2296" s="4" t="s">
        <v>13435</v>
      </c>
      <c r="C2296" s="4" t="s">
        <v>13585</v>
      </c>
      <c r="D2296" s="4" t="s">
        <v>27004</v>
      </c>
      <c r="E2296" s="4" t="s">
        <v>71</v>
      </c>
      <c r="F2296" s="4" t="s">
        <v>13435</v>
      </c>
      <c r="G2296" s="4" t="s">
        <v>71</v>
      </c>
      <c r="H2296" s="4" t="s">
        <v>13435</v>
      </c>
      <c r="I2296" s="4" t="s">
        <v>22</v>
      </c>
      <c r="J2296" s="4" t="s">
        <v>13436</v>
      </c>
      <c r="K2296" s="4" t="s">
        <v>13437</v>
      </c>
      <c r="L2296" s="4" t="s">
        <v>1072</v>
      </c>
      <c r="M2296" s="4" t="s">
        <v>73</v>
      </c>
      <c r="N2296" s="4" t="s">
        <v>13590</v>
      </c>
      <c r="O2296" s="4" t="s">
        <v>13591</v>
      </c>
      <c r="P2296" s="4" t="s">
        <v>13592</v>
      </c>
      <c r="Q2296" s="4" t="s">
        <v>663</v>
      </c>
      <c r="R2296" s="4" t="s">
        <v>39306</v>
      </c>
      <c r="S2296" s="4" t="s">
        <v>39306</v>
      </c>
      <c r="T2296" s="4" t="s">
        <v>39306</v>
      </c>
    </row>
    <row r="2297" spans="1:20" x14ac:dyDescent="0.2">
      <c r="A2297" s="29">
        <v>19451087225</v>
      </c>
      <c r="B2297" s="4" t="s">
        <v>13438</v>
      </c>
      <c r="C2297" s="4" t="s">
        <v>13585</v>
      </c>
      <c r="D2297" s="4" t="s">
        <v>43896</v>
      </c>
      <c r="E2297" s="4" t="s">
        <v>71</v>
      </c>
      <c r="F2297" s="4" t="s">
        <v>13438</v>
      </c>
      <c r="G2297" s="4" t="s">
        <v>71</v>
      </c>
      <c r="H2297" s="4" t="s">
        <v>13438</v>
      </c>
      <c r="I2297" s="4" t="s">
        <v>22</v>
      </c>
      <c r="J2297" s="4" t="s">
        <v>13439</v>
      </c>
      <c r="K2297" s="4" t="s">
        <v>13440</v>
      </c>
      <c r="L2297" s="4" t="s">
        <v>476</v>
      </c>
      <c r="M2297" s="4" t="s">
        <v>73</v>
      </c>
      <c r="N2297" s="4" t="s">
        <v>13593</v>
      </c>
      <c r="O2297" s="4" t="s">
        <v>13594</v>
      </c>
      <c r="P2297" s="4" t="s">
        <v>13595</v>
      </c>
      <c r="Q2297" s="4" t="s">
        <v>663</v>
      </c>
      <c r="R2297" s="4" t="s">
        <v>39306</v>
      </c>
      <c r="S2297" s="4" t="s">
        <v>39306</v>
      </c>
      <c r="T2297" s="4" t="s">
        <v>39306</v>
      </c>
    </row>
    <row r="2298" spans="1:20" x14ac:dyDescent="0.2">
      <c r="A2298" s="29">
        <v>19451086680</v>
      </c>
      <c r="B2298" s="4" t="s">
        <v>13441</v>
      </c>
      <c r="C2298" s="4" t="s">
        <v>13585</v>
      </c>
      <c r="D2298" s="4" t="s">
        <v>43897</v>
      </c>
      <c r="E2298" s="4" t="s">
        <v>71</v>
      </c>
      <c r="F2298" s="4" t="s">
        <v>13441</v>
      </c>
      <c r="G2298" s="4" t="s">
        <v>71</v>
      </c>
      <c r="H2298" s="4" t="s">
        <v>13441</v>
      </c>
      <c r="I2298" s="4" t="s">
        <v>22</v>
      </c>
      <c r="J2298" s="4" t="s">
        <v>13442</v>
      </c>
      <c r="K2298" s="4" t="s">
        <v>13443</v>
      </c>
      <c r="L2298" s="4" t="s">
        <v>72</v>
      </c>
      <c r="M2298" s="4" t="s">
        <v>73</v>
      </c>
      <c r="N2298" s="4" t="s">
        <v>13596</v>
      </c>
      <c r="O2298" s="4" t="s">
        <v>13597</v>
      </c>
      <c r="P2298" s="4" t="s">
        <v>13598</v>
      </c>
      <c r="Q2298" s="4" t="s">
        <v>663</v>
      </c>
      <c r="R2298" s="4" t="s">
        <v>39306</v>
      </c>
      <c r="S2298" s="4" t="s">
        <v>39306</v>
      </c>
      <c r="T2298" s="4" t="s">
        <v>39306</v>
      </c>
    </row>
    <row r="2299" spans="1:20" x14ac:dyDescent="0.2">
      <c r="A2299" s="29">
        <v>19451086649</v>
      </c>
      <c r="B2299" s="4" t="s">
        <v>13444</v>
      </c>
      <c r="C2299" s="4" t="s">
        <v>13585</v>
      </c>
      <c r="D2299" s="4" t="s">
        <v>14403</v>
      </c>
      <c r="E2299" s="4" t="s">
        <v>71</v>
      </c>
      <c r="F2299" s="4" t="s">
        <v>13444</v>
      </c>
      <c r="G2299" s="4" t="s">
        <v>71</v>
      </c>
      <c r="H2299" s="4" t="s">
        <v>13444</v>
      </c>
      <c r="I2299" s="4" t="s">
        <v>22</v>
      </c>
      <c r="J2299" s="4" t="s">
        <v>13445</v>
      </c>
      <c r="K2299" s="4" t="s">
        <v>13446</v>
      </c>
      <c r="L2299" s="4" t="s">
        <v>7436</v>
      </c>
      <c r="M2299" s="4" t="s">
        <v>73</v>
      </c>
      <c r="N2299" s="4" t="s">
        <v>13599</v>
      </c>
      <c r="O2299" s="4" t="s">
        <v>13600</v>
      </c>
      <c r="P2299" s="4" t="s">
        <v>13601</v>
      </c>
      <c r="Q2299" s="4" t="s">
        <v>663</v>
      </c>
      <c r="R2299" s="4" t="s">
        <v>39306</v>
      </c>
      <c r="S2299" s="4" t="s">
        <v>39306</v>
      </c>
      <c r="T2299" s="4" t="s">
        <v>39306</v>
      </c>
    </row>
    <row r="2300" spans="1:20" x14ac:dyDescent="0.2">
      <c r="A2300" s="29">
        <v>19451086599</v>
      </c>
      <c r="B2300" s="4" t="s">
        <v>13449</v>
      </c>
      <c r="C2300" s="4" t="s">
        <v>13602</v>
      </c>
      <c r="D2300" s="4" t="s">
        <v>21649</v>
      </c>
      <c r="E2300" s="4" t="s">
        <v>71</v>
      </c>
      <c r="F2300" s="4" t="s">
        <v>13449</v>
      </c>
      <c r="G2300" s="4" t="s">
        <v>71</v>
      </c>
      <c r="H2300" s="4" t="s">
        <v>13449</v>
      </c>
      <c r="I2300" s="4" t="s">
        <v>22</v>
      </c>
      <c r="J2300" s="4" t="s">
        <v>13450</v>
      </c>
      <c r="K2300" s="4" t="s">
        <v>13451</v>
      </c>
      <c r="L2300" s="4" t="s">
        <v>468</v>
      </c>
      <c r="M2300" s="4" t="s">
        <v>73</v>
      </c>
      <c r="N2300" s="4" t="s">
        <v>13603</v>
      </c>
      <c r="O2300" s="4" t="s">
        <v>13604</v>
      </c>
      <c r="P2300" s="4" t="s">
        <v>13605</v>
      </c>
      <c r="Q2300" s="4" t="s">
        <v>663</v>
      </c>
      <c r="R2300" s="4" t="s">
        <v>39306</v>
      </c>
      <c r="S2300" s="4" t="s">
        <v>39306</v>
      </c>
      <c r="T2300" s="4" t="s">
        <v>39306</v>
      </c>
    </row>
    <row r="2301" spans="1:20" x14ac:dyDescent="0.2">
      <c r="A2301" s="29">
        <v>19451086797</v>
      </c>
      <c r="B2301" s="4" t="s">
        <v>13452</v>
      </c>
      <c r="C2301" s="4" t="s">
        <v>13602</v>
      </c>
      <c r="D2301" s="4" t="s">
        <v>21650</v>
      </c>
      <c r="E2301" s="4" t="s">
        <v>71</v>
      </c>
      <c r="F2301" s="4" t="s">
        <v>13452</v>
      </c>
      <c r="G2301" s="4" t="s">
        <v>71</v>
      </c>
      <c r="H2301" s="4" t="s">
        <v>13452</v>
      </c>
      <c r="I2301" s="4" t="s">
        <v>22</v>
      </c>
      <c r="J2301" s="4" t="s">
        <v>2363</v>
      </c>
      <c r="K2301" s="4" t="s">
        <v>13453</v>
      </c>
      <c r="L2301" s="4" t="s">
        <v>468</v>
      </c>
      <c r="M2301" s="4" t="s">
        <v>73</v>
      </c>
      <c r="N2301" s="4" t="s">
        <v>13606</v>
      </c>
      <c r="O2301" s="4" t="s">
        <v>13607</v>
      </c>
      <c r="P2301" s="4" t="s">
        <v>13608</v>
      </c>
      <c r="Q2301" s="4" t="s">
        <v>663</v>
      </c>
      <c r="R2301" s="4" t="s">
        <v>39306</v>
      </c>
      <c r="S2301" s="4" t="s">
        <v>39306</v>
      </c>
      <c r="T2301" s="4" t="s">
        <v>39306</v>
      </c>
    </row>
    <row r="2302" spans="1:20" x14ac:dyDescent="0.2">
      <c r="A2302" s="29">
        <v>19451086789</v>
      </c>
      <c r="B2302" s="4" t="s">
        <v>13454</v>
      </c>
      <c r="C2302" s="4" t="s">
        <v>13602</v>
      </c>
      <c r="D2302" s="4" t="s">
        <v>14404</v>
      </c>
      <c r="E2302" s="4" t="s">
        <v>2835</v>
      </c>
      <c r="F2302" s="4" t="s">
        <v>40016</v>
      </c>
      <c r="G2302" s="4" t="s">
        <v>3020</v>
      </c>
      <c r="H2302" s="4" t="s">
        <v>40016</v>
      </c>
      <c r="I2302" s="4" t="s">
        <v>22</v>
      </c>
      <c r="J2302" s="4" t="s">
        <v>13455</v>
      </c>
      <c r="K2302" s="4" t="s">
        <v>13456</v>
      </c>
      <c r="L2302" s="4" t="s">
        <v>1680</v>
      </c>
      <c r="M2302" s="4" t="s">
        <v>73</v>
      </c>
      <c r="N2302" s="4" t="s">
        <v>13609</v>
      </c>
      <c r="O2302" s="4" t="s">
        <v>13610</v>
      </c>
      <c r="P2302" s="4" t="s">
        <v>13611</v>
      </c>
      <c r="Q2302" s="4" t="s">
        <v>663</v>
      </c>
      <c r="R2302" s="4" t="s">
        <v>3021</v>
      </c>
      <c r="S2302" s="4" t="s">
        <v>2836</v>
      </c>
      <c r="T2302" s="4" t="s">
        <v>39306</v>
      </c>
    </row>
    <row r="2303" spans="1:20" x14ac:dyDescent="0.2">
      <c r="A2303" s="29">
        <v>19451086722</v>
      </c>
      <c r="B2303" s="4" t="s">
        <v>13457</v>
      </c>
      <c r="C2303" s="4" t="s">
        <v>13602</v>
      </c>
      <c r="D2303" s="4" t="s">
        <v>43898</v>
      </c>
      <c r="E2303" s="4" t="s">
        <v>71</v>
      </c>
      <c r="F2303" s="4" t="s">
        <v>13457</v>
      </c>
      <c r="G2303" s="4" t="s">
        <v>71</v>
      </c>
      <c r="H2303" s="4" t="s">
        <v>13457</v>
      </c>
      <c r="I2303" s="4" t="s">
        <v>22</v>
      </c>
      <c r="J2303" s="4" t="s">
        <v>13458</v>
      </c>
      <c r="K2303" s="4" t="s">
        <v>13459</v>
      </c>
      <c r="L2303" s="4" t="s">
        <v>476</v>
      </c>
      <c r="M2303" s="4" t="s">
        <v>73</v>
      </c>
      <c r="N2303" s="4" t="s">
        <v>13612</v>
      </c>
      <c r="O2303" s="4" t="s">
        <v>13613</v>
      </c>
      <c r="P2303" s="4" t="s">
        <v>13614</v>
      </c>
      <c r="Q2303" s="4" t="s">
        <v>663</v>
      </c>
      <c r="R2303" s="4" t="s">
        <v>39306</v>
      </c>
      <c r="S2303" s="4" t="s">
        <v>39306</v>
      </c>
      <c r="T2303" s="4" t="s">
        <v>39306</v>
      </c>
    </row>
    <row r="2304" spans="1:20" x14ac:dyDescent="0.2">
      <c r="A2304" s="29">
        <v>19451087001</v>
      </c>
      <c r="B2304" s="4" t="s">
        <v>13615</v>
      </c>
      <c r="C2304" s="4" t="s">
        <v>13616</v>
      </c>
      <c r="D2304" s="4" t="s">
        <v>14405</v>
      </c>
      <c r="E2304" s="4" t="s">
        <v>71</v>
      </c>
      <c r="F2304" s="4" t="s">
        <v>13615</v>
      </c>
      <c r="G2304" s="4" t="s">
        <v>71</v>
      </c>
      <c r="H2304" s="4" t="s">
        <v>13615</v>
      </c>
      <c r="I2304" s="4" t="s">
        <v>22</v>
      </c>
      <c r="J2304" s="4" t="s">
        <v>13289</v>
      </c>
      <c r="K2304" s="4" t="s">
        <v>13290</v>
      </c>
      <c r="L2304" s="4" t="s">
        <v>7436</v>
      </c>
      <c r="M2304" s="4" t="s">
        <v>73</v>
      </c>
      <c r="N2304" s="4" t="s">
        <v>13316</v>
      </c>
      <c r="O2304" s="4" t="s">
        <v>13617</v>
      </c>
      <c r="P2304" s="4" t="s">
        <v>13618</v>
      </c>
      <c r="Q2304" s="4" t="s">
        <v>663</v>
      </c>
      <c r="R2304" s="4" t="s">
        <v>39306</v>
      </c>
      <c r="S2304" s="4" t="s">
        <v>39306</v>
      </c>
      <c r="T2304" s="4" t="s">
        <v>39306</v>
      </c>
    </row>
    <row r="2305" spans="1:20" x14ac:dyDescent="0.2">
      <c r="A2305" s="29">
        <v>19451086896</v>
      </c>
      <c r="B2305" s="4" t="s">
        <v>13619</v>
      </c>
      <c r="C2305" s="4" t="s">
        <v>13616</v>
      </c>
      <c r="D2305" s="4" t="s">
        <v>14406</v>
      </c>
      <c r="E2305" s="4" t="s">
        <v>2835</v>
      </c>
      <c r="F2305" s="4" t="s">
        <v>33584</v>
      </c>
      <c r="G2305" s="4" t="s">
        <v>3020</v>
      </c>
      <c r="H2305" s="4" t="s">
        <v>33587</v>
      </c>
      <c r="I2305" s="4" t="s">
        <v>22</v>
      </c>
      <c r="J2305" s="4" t="s">
        <v>13442</v>
      </c>
      <c r="K2305" s="4" t="s">
        <v>13620</v>
      </c>
      <c r="L2305" s="4" t="s">
        <v>308</v>
      </c>
      <c r="M2305" s="4" t="s">
        <v>73</v>
      </c>
      <c r="N2305" s="4" t="s">
        <v>13621</v>
      </c>
      <c r="O2305" s="4" t="s">
        <v>13622</v>
      </c>
      <c r="P2305" s="4" t="s">
        <v>13623</v>
      </c>
      <c r="Q2305" s="4" t="s">
        <v>663</v>
      </c>
      <c r="R2305" s="4" t="s">
        <v>3021</v>
      </c>
      <c r="S2305" s="4" t="s">
        <v>2836</v>
      </c>
      <c r="T2305" s="4" t="s">
        <v>39306</v>
      </c>
    </row>
    <row r="2306" spans="1:20" x14ac:dyDescent="0.2">
      <c r="A2306" s="29">
        <v>19440800134</v>
      </c>
      <c r="B2306" s="4" t="s">
        <v>13624</v>
      </c>
      <c r="C2306" s="4" t="s">
        <v>13616</v>
      </c>
      <c r="D2306" s="4" t="s">
        <v>15536</v>
      </c>
      <c r="E2306" s="4" t="s">
        <v>2835</v>
      </c>
      <c r="F2306" s="4" t="s">
        <v>27364</v>
      </c>
      <c r="G2306" s="4" t="s">
        <v>2835</v>
      </c>
      <c r="H2306" s="4" t="s">
        <v>27368</v>
      </c>
      <c r="I2306" s="4" t="s">
        <v>22</v>
      </c>
      <c r="J2306" s="4" t="s">
        <v>2023</v>
      </c>
      <c r="K2306" s="4" t="s">
        <v>13625</v>
      </c>
      <c r="L2306" s="4" t="s">
        <v>267</v>
      </c>
      <c r="M2306" s="4" t="s">
        <v>73</v>
      </c>
      <c r="N2306" s="4" t="s">
        <v>14157</v>
      </c>
      <c r="O2306" s="4" t="s">
        <v>14158</v>
      </c>
      <c r="P2306" s="4" t="s">
        <v>14159</v>
      </c>
      <c r="Q2306" s="4" t="s">
        <v>1045</v>
      </c>
      <c r="R2306" s="4" t="s">
        <v>2836</v>
      </c>
      <c r="S2306" s="4" t="s">
        <v>2836</v>
      </c>
      <c r="T2306" s="4" t="s">
        <v>39306</v>
      </c>
    </row>
    <row r="2307" spans="1:20" x14ac:dyDescent="0.2">
      <c r="A2307" s="29">
        <v>19440800191</v>
      </c>
      <c r="B2307" s="4" t="s">
        <v>13626</v>
      </c>
      <c r="C2307" s="4" t="s">
        <v>13616</v>
      </c>
      <c r="D2307" s="4" t="s">
        <v>33961</v>
      </c>
      <c r="E2307" s="4" t="s">
        <v>71</v>
      </c>
      <c r="F2307" s="4" t="s">
        <v>13626</v>
      </c>
      <c r="G2307" s="4" t="s">
        <v>71</v>
      </c>
      <c r="H2307" s="4" t="s">
        <v>13626</v>
      </c>
      <c r="I2307" s="4" t="s">
        <v>22</v>
      </c>
      <c r="J2307" s="4" t="s">
        <v>1642</v>
      </c>
      <c r="K2307" s="4" t="s">
        <v>13627</v>
      </c>
      <c r="L2307" s="4" t="s">
        <v>267</v>
      </c>
      <c r="M2307" s="4" t="s">
        <v>73</v>
      </c>
      <c r="N2307" s="4" t="s">
        <v>14160</v>
      </c>
      <c r="O2307" s="4" t="s">
        <v>14161</v>
      </c>
      <c r="P2307" s="4" t="s">
        <v>14162</v>
      </c>
      <c r="Q2307" s="4" t="s">
        <v>1045</v>
      </c>
      <c r="R2307" s="4" t="s">
        <v>39306</v>
      </c>
      <c r="S2307" s="4" t="s">
        <v>39306</v>
      </c>
      <c r="T2307" s="4" t="s">
        <v>39306</v>
      </c>
    </row>
    <row r="2308" spans="1:20" x14ac:dyDescent="0.2">
      <c r="A2308" s="29">
        <v>19451086920</v>
      </c>
      <c r="B2308" s="4" t="s">
        <v>13628</v>
      </c>
      <c r="C2308" s="4" t="s">
        <v>13616</v>
      </c>
      <c r="D2308" s="4" t="s">
        <v>43899</v>
      </c>
      <c r="E2308" s="4" t="s">
        <v>2835</v>
      </c>
      <c r="F2308" s="4" t="s">
        <v>16612</v>
      </c>
      <c r="G2308" s="4" t="s">
        <v>3020</v>
      </c>
      <c r="H2308" s="4" t="s">
        <v>16612</v>
      </c>
      <c r="I2308" s="4" t="s">
        <v>22</v>
      </c>
      <c r="J2308" s="4" t="s">
        <v>498</v>
      </c>
      <c r="K2308" s="4" t="s">
        <v>6497</v>
      </c>
      <c r="L2308" s="4" t="s">
        <v>453</v>
      </c>
      <c r="M2308" s="4" t="s">
        <v>73</v>
      </c>
      <c r="N2308" s="4" t="s">
        <v>13629</v>
      </c>
      <c r="O2308" s="4" t="s">
        <v>13630</v>
      </c>
      <c r="P2308" s="4" t="s">
        <v>13631</v>
      </c>
      <c r="Q2308" s="4" t="s">
        <v>663</v>
      </c>
      <c r="R2308" s="4" t="s">
        <v>3021</v>
      </c>
      <c r="S2308" s="4" t="s">
        <v>2836</v>
      </c>
      <c r="T2308" s="4" t="s">
        <v>39306</v>
      </c>
    </row>
    <row r="2309" spans="1:20" x14ac:dyDescent="0.2">
      <c r="A2309" s="29">
        <v>19451086557</v>
      </c>
      <c r="B2309" s="4" t="s">
        <v>13632</v>
      </c>
      <c r="C2309" s="4" t="s">
        <v>13616</v>
      </c>
      <c r="D2309" s="4" t="s">
        <v>43900</v>
      </c>
      <c r="E2309" s="4" t="s">
        <v>71</v>
      </c>
      <c r="F2309" s="4" t="s">
        <v>13632</v>
      </c>
      <c r="G2309" s="4" t="s">
        <v>71</v>
      </c>
      <c r="H2309" s="4" t="s">
        <v>13632</v>
      </c>
      <c r="I2309" s="4" t="s">
        <v>22</v>
      </c>
      <c r="J2309" s="4" t="s">
        <v>13633</v>
      </c>
      <c r="K2309" s="4" t="s">
        <v>13634</v>
      </c>
      <c r="L2309" s="4" t="s">
        <v>1885</v>
      </c>
      <c r="M2309" s="4" t="s">
        <v>73</v>
      </c>
      <c r="N2309" s="4" t="s">
        <v>13635</v>
      </c>
      <c r="O2309" s="4" t="s">
        <v>13636</v>
      </c>
      <c r="P2309" s="4" t="s">
        <v>13637</v>
      </c>
      <c r="Q2309" s="4" t="s">
        <v>663</v>
      </c>
      <c r="R2309" s="4" t="s">
        <v>39306</v>
      </c>
      <c r="S2309" s="4" t="s">
        <v>39306</v>
      </c>
      <c r="T2309" s="4" t="s">
        <v>39306</v>
      </c>
    </row>
    <row r="2310" spans="1:20" x14ac:dyDescent="0.2">
      <c r="A2310" s="29">
        <v>19451086532</v>
      </c>
      <c r="B2310" s="4" t="s">
        <v>13638</v>
      </c>
      <c r="C2310" s="4" t="s">
        <v>13616</v>
      </c>
      <c r="D2310" s="4" t="s">
        <v>27005</v>
      </c>
      <c r="E2310" s="4" t="s">
        <v>71</v>
      </c>
      <c r="F2310" s="4" t="s">
        <v>13638</v>
      </c>
      <c r="G2310" s="4" t="s">
        <v>71</v>
      </c>
      <c r="H2310" s="4" t="s">
        <v>13638</v>
      </c>
      <c r="I2310" s="4" t="s">
        <v>22</v>
      </c>
      <c r="J2310" s="4" t="s">
        <v>13639</v>
      </c>
      <c r="K2310" s="4" t="s">
        <v>13640</v>
      </c>
      <c r="L2310" s="4" t="s">
        <v>263</v>
      </c>
      <c r="M2310" s="4" t="s">
        <v>73</v>
      </c>
      <c r="N2310" s="4" t="s">
        <v>13641</v>
      </c>
      <c r="O2310" s="4" t="s">
        <v>13642</v>
      </c>
      <c r="P2310" s="4" t="s">
        <v>13643</v>
      </c>
      <c r="Q2310" s="4" t="s">
        <v>663</v>
      </c>
      <c r="R2310" s="4" t="s">
        <v>39306</v>
      </c>
      <c r="S2310" s="4" t="s">
        <v>39306</v>
      </c>
      <c r="T2310" s="4" t="s">
        <v>39306</v>
      </c>
    </row>
    <row r="2311" spans="1:20" x14ac:dyDescent="0.2">
      <c r="A2311" s="29">
        <v>19451087498</v>
      </c>
      <c r="B2311" s="4" t="s">
        <v>13644</v>
      </c>
      <c r="C2311" s="4" t="s">
        <v>13616</v>
      </c>
      <c r="D2311" s="4" t="s">
        <v>43901</v>
      </c>
      <c r="E2311" s="4" t="s">
        <v>71</v>
      </c>
      <c r="F2311" s="4" t="s">
        <v>13644</v>
      </c>
      <c r="G2311" s="4" t="s">
        <v>71</v>
      </c>
      <c r="H2311" s="4" t="s">
        <v>13644</v>
      </c>
      <c r="I2311" s="4" t="s">
        <v>22</v>
      </c>
      <c r="J2311" s="4" t="s">
        <v>10397</v>
      </c>
      <c r="K2311" s="4" t="s">
        <v>10490</v>
      </c>
      <c r="L2311" s="4" t="s">
        <v>8048</v>
      </c>
      <c r="M2311" s="4" t="s">
        <v>73</v>
      </c>
      <c r="N2311" s="4" t="s">
        <v>7456</v>
      </c>
      <c r="O2311" s="4" t="s">
        <v>13645</v>
      </c>
      <c r="P2311" s="4" t="s">
        <v>13646</v>
      </c>
      <c r="Q2311" s="4" t="s">
        <v>663</v>
      </c>
      <c r="R2311" s="4" t="s">
        <v>39306</v>
      </c>
      <c r="S2311" s="4" t="s">
        <v>39306</v>
      </c>
      <c r="T2311" s="4" t="s">
        <v>39306</v>
      </c>
    </row>
    <row r="2312" spans="1:20" x14ac:dyDescent="0.2">
      <c r="A2312" s="29">
        <v>19451087456</v>
      </c>
      <c r="B2312" s="4" t="s">
        <v>13647</v>
      </c>
      <c r="C2312" s="4" t="s">
        <v>13616</v>
      </c>
      <c r="D2312" s="4" t="s">
        <v>18420</v>
      </c>
      <c r="E2312" s="4" t="s">
        <v>71</v>
      </c>
      <c r="F2312" s="4" t="s">
        <v>13647</v>
      </c>
      <c r="G2312" s="4" t="s">
        <v>71</v>
      </c>
      <c r="H2312" s="4" t="s">
        <v>13647</v>
      </c>
      <c r="I2312" s="4" t="s">
        <v>22</v>
      </c>
      <c r="J2312" s="4" t="s">
        <v>6663</v>
      </c>
      <c r="K2312" s="4" t="s">
        <v>13648</v>
      </c>
      <c r="L2312" s="4" t="s">
        <v>311</v>
      </c>
      <c r="M2312" s="4" t="s">
        <v>73</v>
      </c>
      <c r="N2312" s="4" t="s">
        <v>13649</v>
      </c>
      <c r="O2312" s="4" t="s">
        <v>13650</v>
      </c>
      <c r="P2312" s="4" t="s">
        <v>13651</v>
      </c>
      <c r="Q2312" s="4" t="s">
        <v>663</v>
      </c>
      <c r="R2312" s="4" t="s">
        <v>39306</v>
      </c>
      <c r="S2312" s="4" t="s">
        <v>39306</v>
      </c>
      <c r="T2312" s="4" t="s">
        <v>39306</v>
      </c>
    </row>
    <row r="2313" spans="1:20" x14ac:dyDescent="0.2">
      <c r="A2313" s="29">
        <v>19451087415</v>
      </c>
      <c r="B2313" s="4" t="s">
        <v>13652</v>
      </c>
      <c r="C2313" s="4" t="s">
        <v>13616</v>
      </c>
      <c r="D2313" s="4" t="s">
        <v>43902</v>
      </c>
      <c r="E2313" s="4" t="s">
        <v>2835</v>
      </c>
      <c r="F2313" s="4" t="s">
        <v>36700</v>
      </c>
      <c r="G2313" s="4" t="s">
        <v>3020</v>
      </c>
      <c r="H2313" s="4" t="s">
        <v>36700</v>
      </c>
      <c r="I2313" s="4" t="s">
        <v>22</v>
      </c>
      <c r="J2313" s="4" t="s">
        <v>952</v>
      </c>
      <c r="K2313" s="4" t="s">
        <v>13653</v>
      </c>
      <c r="L2313" s="4" t="s">
        <v>93</v>
      </c>
      <c r="M2313" s="4" t="s">
        <v>73</v>
      </c>
      <c r="N2313" s="4" t="s">
        <v>13654</v>
      </c>
      <c r="O2313" s="4" t="s">
        <v>13655</v>
      </c>
      <c r="P2313" s="4" t="s">
        <v>13656</v>
      </c>
      <c r="Q2313" s="4" t="s">
        <v>663</v>
      </c>
      <c r="R2313" s="4" t="s">
        <v>3021</v>
      </c>
      <c r="S2313" s="4" t="s">
        <v>2836</v>
      </c>
      <c r="T2313" s="4" t="s">
        <v>39306</v>
      </c>
    </row>
    <row r="2314" spans="1:20" x14ac:dyDescent="0.2">
      <c r="A2314" s="29">
        <v>19451087373</v>
      </c>
      <c r="B2314" s="4" t="s">
        <v>13657</v>
      </c>
      <c r="C2314" s="4" t="s">
        <v>13658</v>
      </c>
      <c r="D2314" s="4" t="s">
        <v>18421</v>
      </c>
      <c r="E2314" s="4" t="s">
        <v>2835</v>
      </c>
      <c r="F2314" s="4" t="s">
        <v>27364</v>
      </c>
      <c r="G2314" s="4" t="s">
        <v>2835</v>
      </c>
      <c r="H2314" s="4" t="s">
        <v>27364</v>
      </c>
      <c r="I2314" s="4" t="s">
        <v>22</v>
      </c>
      <c r="J2314" s="4" t="s">
        <v>13659</v>
      </c>
      <c r="K2314" s="4" t="s">
        <v>13660</v>
      </c>
      <c r="L2314" s="4" t="s">
        <v>263</v>
      </c>
      <c r="M2314" s="4" t="s">
        <v>73</v>
      </c>
      <c r="N2314" s="4" t="s">
        <v>13661</v>
      </c>
      <c r="O2314" s="4" t="s">
        <v>13662</v>
      </c>
      <c r="P2314" s="4" t="s">
        <v>13663</v>
      </c>
      <c r="Q2314" s="4" t="s">
        <v>663</v>
      </c>
      <c r="R2314" s="4" t="s">
        <v>2836</v>
      </c>
      <c r="S2314" s="4" t="s">
        <v>2836</v>
      </c>
      <c r="T2314" s="4" t="s">
        <v>39306</v>
      </c>
    </row>
    <row r="2315" spans="1:20" x14ac:dyDescent="0.2">
      <c r="A2315" s="29">
        <v>19451087332</v>
      </c>
      <c r="B2315" s="4" t="s">
        <v>13664</v>
      </c>
      <c r="C2315" s="4" t="s">
        <v>13658</v>
      </c>
      <c r="D2315" s="4" t="s">
        <v>32260</v>
      </c>
      <c r="E2315" s="4" t="s">
        <v>71</v>
      </c>
      <c r="F2315" s="4" t="s">
        <v>13664</v>
      </c>
      <c r="G2315" s="4" t="s">
        <v>71</v>
      </c>
      <c r="H2315" s="4" t="s">
        <v>13664</v>
      </c>
      <c r="I2315" s="4" t="s">
        <v>22</v>
      </c>
      <c r="J2315" s="4" t="s">
        <v>2006</v>
      </c>
      <c r="K2315" s="4" t="s">
        <v>13665</v>
      </c>
      <c r="L2315" s="4" t="s">
        <v>311</v>
      </c>
      <c r="M2315" s="4" t="s">
        <v>73</v>
      </c>
      <c r="N2315" s="4" t="s">
        <v>13666</v>
      </c>
      <c r="O2315" s="4" t="s">
        <v>13667</v>
      </c>
      <c r="P2315" s="4" t="s">
        <v>13668</v>
      </c>
      <c r="Q2315" s="4" t="s">
        <v>663</v>
      </c>
      <c r="R2315" s="4" t="s">
        <v>39306</v>
      </c>
      <c r="S2315" s="4" t="s">
        <v>39306</v>
      </c>
      <c r="T2315" s="4" t="s">
        <v>39306</v>
      </c>
    </row>
    <row r="2316" spans="1:20" x14ac:dyDescent="0.2">
      <c r="A2316" s="29">
        <v>19451087290</v>
      </c>
      <c r="B2316" s="4" t="s">
        <v>13669</v>
      </c>
      <c r="C2316" s="4" t="s">
        <v>13672</v>
      </c>
      <c r="D2316" s="4" t="s">
        <v>40241</v>
      </c>
      <c r="E2316" s="4" t="s">
        <v>71</v>
      </c>
      <c r="F2316" s="4" t="s">
        <v>13669</v>
      </c>
      <c r="G2316" s="4" t="s">
        <v>71</v>
      </c>
      <c r="H2316" s="4" t="s">
        <v>13669</v>
      </c>
      <c r="I2316" s="4" t="s">
        <v>22</v>
      </c>
      <c r="J2316" s="4" t="s">
        <v>7385</v>
      </c>
      <c r="K2316" s="4" t="s">
        <v>13670</v>
      </c>
      <c r="L2316" s="4" t="s">
        <v>311</v>
      </c>
      <c r="M2316" s="4" t="s">
        <v>73</v>
      </c>
      <c r="N2316" s="4" t="s">
        <v>13673</v>
      </c>
      <c r="O2316" s="4" t="s">
        <v>13674</v>
      </c>
      <c r="P2316" s="4" t="s">
        <v>13675</v>
      </c>
      <c r="Q2316" s="4" t="s">
        <v>663</v>
      </c>
      <c r="R2316" s="4" t="s">
        <v>39306</v>
      </c>
      <c r="S2316" s="4" t="s">
        <v>39306</v>
      </c>
      <c r="T2316" s="4" t="s">
        <v>39306</v>
      </c>
    </row>
    <row r="2317" spans="1:20" x14ac:dyDescent="0.2">
      <c r="A2317" s="29">
        <v>19451087258</v>
      </c>
      <c r="B2317" s="4" t="s">
        <v>13676</v>
      </c>
      <c r="C2317" s="4" t="s">
        <v>13672</v>
      </c>
      <c r="D2317" s="4" t="s">
        <v>43903</v>
      </c>
      <c r="E2317" s="4" t="s">
        <v>71</v>
      </c>
      <c r="F2317" s="4" t="s">
        <v>13676</v>
      </c>
      <c r="G2317" s="4" t="s">
        <v>71</v>
      </c>
      <c r="H2317" s="4" t="s">
        <v>13676</v>
      </c>
      <c r="I2317" s="4" t="s">
        <v>22</v>
      </c>
      <c r="J2317" s="4" t="s">
        <v>3237</v>
      </c>
      <c r="K2317" s="4" t="s">
        <v>13677</v>
      </c>
      <c r="L2317" s="4" t="s">
        <v>3300</v>
      </c>
      <c r="M2317" s="4" t="s">
        <v>73</v>
      </c>
      <c r="N2317" s="4" t="s">
        <v>13678</v>
      </c>
      <c r="O2317" s="4" t="s">
        <v>13679</v>
      </c>
      <c r="P2317" s="4" t="s">
        <v>13680</v>
      </c>
      <c r="Q2317" s="4" t="s">
        <v>663</v>
      </c>
      <c r="R2317" s="4" t="s">
        <v>39306</v>
      </c>
      <c r="S2317" s="4" t="s">
        <v>39306</v>
      </c>
      <c r="T2317" s="4" t="s">
        <v>39306</v>
      </c>
    </row>
    <row r="2318" spans="1:20" x14ac:dyDescent="0.2">
      <c r="A2318" s="29">
        <v>19451087217</v>
      </c>
      <c r="B2318" s="4" t="s">
        <v>13681</v>
      </c>
      <c r="C2318" s="4" t="s">
        <v>13728</v>
      </c>
      <c r="D2318" s="4" t="s">
        <v>43904</v>
      </c>
      <c r="E2318" s="4" t="s">
        <v>71</v>
      </c>
      <c r="F2318" s="4" t="s">
        <v>13681</v>
      </c>
      <c r="G2318" s="4" t="s">
        <v>71</v>
      </c>
      <c r="H2318" s="4" t="s">
        <v>13681</v>
      </c>
      <c r="I2318" s="4" t="s">
        <v>22</v>
      </c>
      <c r="J2318" s="4" t="s">
        <v>13682</v>
      </c>
      <c r="K2318" s="4" t="s">
        <v>13683</v>
      </c>
      <c r="L2318" s="4" t="s">
        <v>1288</v>
      </c>
      <c r="M2318" s="4" t="s">
        <v>73</v>
      </c>
      <c r="N2318" s="4" t="s">
        <v>13729</v>
      </c>
      <c r="O2318" s="4" t="s">
        <v>13730</v>
      </c>
      <c r="P2318" s="4" t="s">
        <v>13731</v>
      </c>
      <c r="Q2318" s="4" t="s">
        <v>663</v>
      </c>
      <c r="R2318" s="4" t="s">
        <v>39306</v>
      </c>
      <c r="S2318" s="4" t="s">
        <v>39306</v>
      </c>
      <c r="T2318" s="4" t="s">
        <v>39306</v>
      </c>
    </row>
    <row r="2319" spans="1:20" x14ac:dyDescent="0.2">
      <c r="A2319" s="29">
        <v>19451087126</v>
      </c>
      <c r="B2319" s="4" t="s">
        <v>13684</v>
      </c>
      <c r="C2319" s="4" t="s">
        <v>13728</v>
      </c>
      <c r="D2319" s="4" t="s">
        <v>28779</v>
      </c>
      <c r="E2319" s="4" t="s">
        <v>71</v>
      </c>
      <c r="F2319" s="4" t="s">
        <v>13684</v>
      </c>
      <c r="G2319" s="4" t="s">
        <v>71</v>
      </c>
      <c r="H2319" s="4" t="s">
        <v>13684</v>
      </c>
      <c r="I2319" s="4" t="s">
        <v>22</v>
      </c>
      <c r="J2319" s="4" t="s">
        <v>13685</v>
      </c>
      <c r="K2319" s="4" t="s">
        <v>13686</v>
      </c>
      <c r="L2319" s="4" t="s">
        <v>263</v>
      </c>
      <c r="M2319" s="4" t="s">
        <v>73</v>
      </c>
      <c r="N2319" s="4" t="s">
        <v>13732</v>
      </c>
      <c r="O2319" s="4" t="s">
        <v>13733</v>
      </c>
      <c r="P2319" s="4" t="s">
        <v>13734</v>
      </c>
      <c r="Q2319" s="4" t="s">
        <v>663</v>
      </c>
      <c r="R2319" s="4" t="s">
        <v>39306</v>
      </c>
      <c r="S2319" s="4" t="s">
        <v>39306</v>
      </c>
      <c r="T2319" s="4" t="s">
        <v>39306</v>
      </c>
    </row>
    <row r="2320" spans="1:20" x14ac:dyDescent="0.2">
      <c r="A2320" s="29">
        <v>19451087167</v>
      </c>
      <c r="B2320" s="4" t="s">
        <v>13687</v>
      </c>
      <c r="C2320" s="4" t="s">
        <v>13728</v>
      </c>
      <c r="D2320" s="4" t="s">
        <v>33962</v>
      </c>
      <c r="E2320" s="4" t="s">
        <v>71</v>
      </c>
      <c r="F2320" s="4" t="s">
        <v>13687</v>
      </c>
      <c r="G2320" s="4" t="s">
        <v>71</v>
      </c>
      <c r="H2320" s="4" t="s">
        <v>13687</v>
      </c>
      <c r="I2320" s="4" t="s">
        <v>22</v>
      </c>
      <c r="J2320" s="4" t="s">
        <v>3329</v>
      </c>
      <c r="K2320" s="4" t="s">
        <v>13688</v>
      </c>
      <c r="L2320" s="4" t="s">
        <v>72</v>
      </c>
      <c r="M2320" s="4" t="s">
        <v>73</v>
      </c>
      <c r="N2320" s="4" t="s">
        <v>13735</v>
      </c>
      <c r="O2320" s="4" t="s">
        <v>13736</v>
      </c>
      <c r="P2320" s="4" t="s">
        <v>13737</v>
      </c>
      <c r="Q2320" s="4" t="s">
        <v>663</v>
      </c>
      <c r="R2320" s="4" t="s">
        <v>39306</v>
      </c>
      <c r="S2320" s="4" t="s">
        <v>39306</v>
      </c>
      <c r="T2320" s="4" t="s">
        <v>39306</v>
      </c>
    </row>
    <row r="2321" spans="1:20" x14ac:dyDescent="0.2">
      <c r="A2321" s="29">
        <v>19451087050</v>
      </c>
      <c r="B2321" s="4" t="s">
        <v>13689</v>
      </c>
      <c r="C2321" s="4" t="s">
        <v>13728</v>
      </c>
      <c r="D2321" s="4" t="s">
        <v>43905</v>
      </c>
      <c r="E2321" s="4" t="s">
        <v>71</v>
      </c>
      <c r="F2321" s="4" t="s">
        <v>13689</v>
      </c>
      <c r="G2321" s="4" t="s">
        <v>71</v>
      </c>
      <c r="H2321" s="4" t="s">
        <v>13689</v>
      </c>
      <c r="I2321" s="4" t="s">
        <v>22</v>
      </c>
      <c r="J2321" s="4" t="s">
        <v>13690</v>
      </c>
      <c r="K2321" s="4" t="s">
        <v>13691</v>
      </c>
      <c r="L2321" s="4" t="s">
        <v>11662</v>
      </c>
      <c r="M2321" s="4" t="s">
        <v>73</v>
      </c>
      <c r="N2321" s="4" t="s">
        <v>3381</v>
      </c>
      <c r="O2321" s="4" t="s">
        <v>13738</v>
      </c>
      <c r="P2321" s="4" t="s">
        <v>13739</v>
      </c>
      <c r="Q2321" s="4" t="s">
        <v>663</v>
      </c>
      <c r="R2321" s="4" t="s">
        <v>39306</v>
      </c>
      <c r="S2321" s="4" t="s">
        <v>39306</v>
      </c>
      <c r="T2321" s="4" t="s">
        <v>39306</v>
      </c>
    </row>
    <row r="2322" spans="1:20" x14ac:dyDescent="0.2">
      <c r="A2322" s="29">
        <v>19440800530</v>
      </c>
      <c r="B2322" s="4" t="s">
        <v>13692</v>
      </c>
      <c r="C2322" s="4" t="s">
        <v>13728</v>
      </c>
      <c r="D2322" s="4" t="s">
        <v>40242</v>
      </c>
      <c r="E2322" s="4" t="s">
        <v>2835</v>
      </c>
      <c r="F2322" s="4" t="s">
        <v>21269</v>
      </c>
      <c r="G2322" s="4" t="s">
        <v>3020</v>
      </c>
      <c r="H2322" s="4" t="s">
        <v>21270</v>
      </c>
      <c r="I2322" s="4" t="s">
        <v>22</v>
      </c>
      <c r="J2322" s="4" t="s">
        <v>520</v>
      </c>
      <c r="K2322" s="4" t="s">
        <v>13693</v>
      </c>
      <c r="L2322" s="4" t="s">
        <v>276</v>
      </c>
      <c r="M2322" s="4" t="s">
        <v>775</v>
      </c>
      <c r="N2322" s="4" t="s">
        <v>13740</v>
      </c>
      <c r="O2322" s="4" t="s">
        <v>13741</v>
      </c>
      <c r="P2322" s="4" t="s">
        <v>13742</v>
      </c>
      <c r="Q2322" s="4" t="s">
        <v>922</v>
      </c>
      <c r="R2322" s="4" t="s">
        <v>3021</v>
      </c>
      <c r="S2322" s="4" t="s">
        <v>2836</v>
      </c>
      <c r="T2322" s="4" t="s">
        <v>39306</v>
      </c>
    </row>
    <row r="2323" spans="1:20" x14ac:dyDescent="0.2">
      <c r="A2323" s="29">
        <v>19440800407</v>
      </c>
      <c r="B2323" s="4" t="s">
        <v>13694</v>
      </c>
      <c r="C2323" s="4" t="s">
        <v>13728</v>
      </c>
      <c r="D2323" s="4" t="s">
        <v>21651</v>
      </c>
      <c r="E2323" s="4" t="s">
        <v>71</v>
      </c>
      <c r="F2323" s="4" t="s">
        <v>20711</v>
      </c>
      <c r="G2323" s="4" t="s">
        <v>71</v>
      </c>
      <c r="H2323" s="4" t="s">
        <v>20711</v>
      </c>
      <c r="I2323" s="4" t="s">
        <v>22</v>
      </c>
      <c r="J2323" s="4" t="s">
        <v>13695</v>
      </c>
      <c r="K2323" s="4" t="s">
        <v>13696</v>
      </c>
      <c r="L2323" s="4" t="s">
        <v>8506</v>
      </c>
      <c r="M2323" s="4" t="s">
        <v>73</v>
      </c>
      <c r="N2323" s="4" t="s">
        <v>14163</v>
      </c>
      <c r="O2323" s="4" t="s">
        <v>14164</v>
      </c>
      <c r="P2323" s="4" t="s">
        <v>14165</v>
      </c>
      <c r="Q2323" s="4" t="s">
        <v>1045</v>
      </c>
      <c r="R2323" s="4" t="s">
        <v>39306</v>
      </c>
      <c r="S2323" s="4" t="s">
        <v>39306</v>
      </c>
      <c r="T2323" s="4" t="s">
        <v>39306</v>
      </c>
    </row>
    <row r="2324" spans="1:20" x14ac:dyDescent="0.2">
      <c r="A2324" s="29">
        <v>19451086961</v>
      </c>
      <c r="B2324" s="4" t="s">
        <v>13698</v>
      </c>
      <c r="C2324" s="4" t="s">
        <v>13743</v>
      </c>
      <c r="D2324" s="4" t="s">
        <v>43906</v>
      </c>
      <c r="E2324" s="4" t="s">
        <v>71</v>
      </c>
      <c r="F2324" s="4" t="s">
        <v>13698</v>
      </c>
      <c r="G2324" s="4" t="s">
        <v>71</v>
      </c>
      <c r="H2324" s="4" t="s">
        <v>13698</v>
      </c>
      <c r="I2324" s="4" t="s">
        <v>22</v>
      </c>
      <c r="J2324" s="4" t="s">
        <v>13699</v>
      </c>
      <c r="K2324" s="4" t="s">
        <v>13700</v>
      </c>
      <c r="L2324" s="4" t="s">
        <v>263</v>
      </c>
      <c r="M2324" s="4" t="s">
        <v>73</v>
      </c>
      <c r="N2324" s="4" t="s">
        <v>13744</v>
      </c>
      <c r="O2324" s="4" t="s">
        <v>13745</v>
      </c>
      <c r="P2324" s="4" t="s">
        <v>13746</v>
      </c>
      <c r="Q2324" s="4" t="s">
        <v>663</v>
      </c>
      <c r="R2324" s="4" t="s">
        <v>39306</v>
      </c>
      <c r="S2324" s="4" t="s">
        <v>39306</v>
      </c>
      <c r="T2324" s="4" t="s">
        <v>39306</v>
      </c>
    </row>
    <row r="2325" spans="1:20" x14ac:dyDescent="0.2">
      <c r="A2325" s="29">
        <v>19451086938</v>
      </c>
      <c r="B2325" s="4" t="s">
        <v>13701</v>
      </c>
      <c r="C2325" s="4" t="s">
        <v>13743</v>
      </c>
      <c r="D2325" s="4" t="s">
        <v>43907</v>
      </c>
      <c r="E2325" s="4" t="s">
        <v>71</v>
      </c>
      <c r="F2325" s="4" t="s">
        <v>13701</v>
      </c>
      <c r="G2325" s="4" t="s">
        <v>71</v>
      </c>
      <c r="H2325" s="4" t="s">
        <v>13701</v>
      </c>
      <c r="I2325" s="4" t="s">
        <v>22</v>
      </c>
      <c r="J2325" s="4" t="s">
        <v>6494</v>
      </c>
      <c r="K2325" s="4" t="s">
        <v>13702</v>
      </c>
      <c r="L2325" s="4" t="s">
        <v>267</v>
      </c>
      <c r="M2325" s="4" t="s">
        <v>73</v>
      </c>
      <c r="N2325" s="4" t="s">
        <v>13747</v>
      </c>
      <c r="O2325" s="4" t="s">
        <v>13748</v>
      </c>
      <c r="P2325" s="4" t="s">
        <v>13749</v>
      </c>
      <c r="Q2325" s="4" t="s">
        <v>663</v>
      </c>
      <c r="R2325" s="4" t="s">
        <v>39306</v>
      </c>
      <c r="S2325" s="4" t="s">
        <v>39306</v>
      </c>
      <c r="T2325" s="4" t="s">
        <v>39306</v>
      </c>
    </row>
    <row r="2326" spans="1:20" x14ac:dyDescent="0.2">
      <c r="A2326" s="29">
        <v>19451087092</v>
      </c>
      <c r="B2326" s="4" t="s">
        <v>13703</v>
      </c>
      <c r="C2326" s="4" t="s">
        <v>13743</v>
      </c>
      <c r="D2326" s="4" t="s">
        <v>36889</v>
      </c>
      <c r="E2326" s="4" t="s">
        <v>71</v>
      </c>
      <c r="F2326" s="4" t="s">
        <v>13703</v>
      </c>
      <c r="G2326" s="4" t="s">
        <v>71</v>
      </c>
      <c r="H2326" s="4" t="s">
        <v>13703</v>
      </c>
      <c r="I2326" s="4" t="s">
        <v>22</v>
      </c>
      <c r="J2326" s="4" t="s">
        <v>13704</v>
      </c>
      <c r="K2326" s="4" t="s">
        <v>13705</v>
      </c>
      <c r="L2326" s="4" t="s">
        <v>11662</v>
      </c>
      <c r="M2326" s="4" t="s">
        <v>73</v>
      </c>
      <c r="N2326" s="4" t="s">
        <v>1350</v>
      </c>
      <c r="O2326" s="4" t="s">
        <v>13750</v>
      </c>
      <c r="P2326" s="4" t="s">
        <v>13751</v>
      </c>
      <c r="Q2326" s="4" t="s">
        <v>663</v>
      </c>
      <c r="R2326" s="4" t="s">
        <v>39306</v>
      </c>
      <c r="S2326" s="4" t="s">
        <v>39306</v>
      </c>
      <c r="T2326" s="4" t="s">
        <v>39306</v>
      </c>
    </row>
    <row r="2327" spans="1:20" x14ac:dyDescent="0.2">
      <c r="A2327" s="29">
        <v>19451087019</v>
      </c>
      <c r="B2327" s="4" t="s">
        <v>13706</v>
      </c>
      <c r="C2327" s="4" t="s">
        <v>13743</v>
      </c>
      <c r="D2327" s="4" t="s">
        <v>40243</v>
      </c>
      <c r="E2327" s="4" t="s">
        <v>71</v>
      </c>
      <c r="F2327" s="4" t="s">
        <v>13706</v>
      </c>
      <c r="G2327" s="4" t="s">
        <v>71</v>
      </c>
      <c r="H2327" s="4" t="s">
        <v>13706</v>
      </c>
      <c r="I2327" s="4" t="s">
        <v>22</v>
      </c>
      <c r="J2327" s="4" t="s">
        <v>13707</v>
      </c>
      <c r="K2327" s="4" t="s">
        <v>13708</v>
      </c>
      <c r="L2327" s="4" t="s">
        <v>11662</v>
      </c>
      <c r="M2327" s="4" t="s">
        <v>73</v>
      </c>
      <c r="N2327" s="4" t="s">
        <v>2328</v>
      </c>
      <c r="O2327" s="4" t="s">
        <v>13752</v>
      </c>
      <c r="P2327" s="4" t="s">
        <v>13753</v>
      </c>
      <c r="Q2327" s="4" t="s">
        <v>663</v>
      </c>
      <c r="R2327" s="4" t="s">
        <v>39306</v>
      </c>
      <c r="S2327" s="4" t="s">
        <v>39306</v>
      </c>
      <c r="T2327" s="4" t="s">
        <v>39306</v>
      </c>
    </row>
    <row r="2328" spans="1:20" x14ac:dyDescent="0.2">
      <c r="A2328" s="29">
        <v>19451086979</v>
      </c>
      <c r="B2328" s="4" t="s">
        <v>13709</v>
      </c>
      <c r="C2328" s="4" t="s">
        <v>13743</v>
      </c>
      <c r="D2328" s="4" t="s">
        <v>43908</v>
      </c>
      <c r="E2328" s="4" t="s">
        <v>71</v>
      </c>
      <c r="F2328" s="4" t="s">
        <v>13709</v>
      </c>
      <c r="G2328" s="4" t="s">
        <v>71</v>
      </c>
      <c r="H2328" s="4" t="s">
        <v>13709</v>
      </c>
      <c r="I2328" s="4" t="s">
        <v>22</v>
      </c>
      <c r="J2328" s="4" t="s">
        <v>13710</v>
      </c>
      <c r="K2328" s="4" t="s">
        <v>13711</v>
      </c>
      <c r="L2328" s="4" t="s">
        <v>11662</v>
      </c>
      <c r="M2328" s="4" t="s">
        <v>73</v>
      </c>
      <c r="N2328" s="4" t="s">
        <v>283</v>
      </c>
      <c r="O2328" s="4" t="s">
        <v>13754</v>
      </c>
      <c r="P2328" s="4" t="s">
        <v>13755</v>
      </c>
      <c r="Q2328" s="4" t="s">
        <v>663</v>
      </c>
      <c r="R2328" s="4" t="s">
        <v>39306</v>
      </c>
      <c r="S2328" s="4" t="s">
        <v>39306</v>
      </c>
      <c r="T2328" s="4" t="s">
        <v>39306</v>
      </c>
    </row>
    <row r="2329" spans="1:20" x14ac:dyDescent="0.2">
      <c r="A2329" s="29">
        <v>19451086607</v>
      </c>
      <c r="B2329" s="4" t="s">
        <v>13712</v>
      </c>
      <c r="C2329" s="4" t="s">
        <v>13743</v>
      </c>
      <c r="D2329" s="4" t="s">
        <v>38603</v>
      </c>
      <c r="E2329" s="4" t="s">
        <v>71</v>
      </c>
      <c r="F2329" s="4" t="s">
        <v>13712</v>
      </c>
      <c r="G2329" s="4" t="s">
        <v>71</v>
      </c>
      <c r="H2329" s="4" t="s">
        <v>13712</v>
      </c>
      <c r="I2329" s="4" t="s">
        <v>22</v>
      </c>
      <c r="J2329" s="4" t="s">
        <v>13713</v>
      </c>
      <c r="K2329" s="4" t="s">
        <v>13714</v>
      </c>
      <c r="L2329" s="4" t="s">
        <v>7436</v>
      </c>
      <c r="M2329" s="4" t="s">
        <v>73</v>
      </c>
      <c r="N2329" s="4" t="s">
        <v>13756</v>
      </c>
      <c r="O2329" s="4" t="s">
        <v>13757</v>
      </c>
      <c r="P2329" s="4" t="s">
        <v>13758</v>
      </c>
      <c r="Q2329" s="4" t="s">
        <v>663</v>
      </c>
      <c r="R2329" s="4" t="s">
        <v>39306</v>
      </c>
      <c r="S2329" s="4" t="s">
        <v>39306</v>
      </c>
      <c r="T2329" s="4" t="s">
        <v>39306</v>
      </c>
    </row>
    <row r="2330" spans="1:20" x14ac:dyDescent="0.2">
      <c r="A2330" s="29">
        <v>19451086656</v>
      </c>
      <c r="B2330" s="4" t="s">
        <v>13715</v>
      </c>
      <c r="C2330" s="4" t="s">
        <v>13743</v>
      </c>
      <c r="D2330" s="4" t="s">
        <v>40244</v>
      </c>
      <c r="E2330" s="4" t="s">
        <v>71</v>
      </c>
      <c r="F2330" s="4" t="s">
        <v>13715</v>
      </c>
      <c r="G2330" s="4" t="s">
        <v>71</v>
      </c>
      <c r="H2330" s="4" t="s">
        <v>13715</v>
      </c>
      <c r="I2330" s="4" t="s">
        <v>22</v>
      </c>
      <c r="J2330" s="4" t="s">
        <v>13716</v>
      </c>
      <c r="K2330" s="4" t="s">
        <v>13717</v>
      </c>
      <c r="L2330" s="4" t="s">
        <v>11662</v>
      </c>
      <c r="M2330" s="4" t="s">
        <v>73</v>
      </c>
      <c r="N2330" s="4" t="s">
        <v>8715</v>
      </c>
      <c r="O2330" s="4" t="s">
        <v>13759</v>
      </c>
      <c r="P2330" s="4" t="s">
        <v>13760</v>
      </c>
      <c r="Q2330" s="4" t="s">
        <v>663</v>
      </c>
      <c r="R2330" s="4" t="s">
        <v>39306</v>
      </c>
      <c r="S2330" s="4" t="s">
        <v>39306</v>
      </c>
      <c r="T2330" s="4" t="s">
        <v>39306</v>
      </c>
    </row>
    <row r="2331" spans="1:20" x14ac:dyDescent="0.2">
      <c r="A2331" s="29">
        <v>19451086698</v>
      </c>
      <c r="B2331" s="4" t="s">
        <v>13718</v>
      </c>
      <c r="C2331" s="4" t="s">
        <v>13743</v>
      </c>
      <c r="D2331" s="4" t="s">
        <v>43909</v>
      </c>
      <c r="E2331" s="4" t="s">
        <v>71</v>
      </c>
      <c r="F2331" s="4" t="s">
        <v>13718</v>
      </c>
      <c r="G2331" s="4" t="s">
        <v>71</v>
      </c>
      <c r="H2331" s="4" t="s">
        <v>13718</v>
      </c>
      <c r="I2331" s="4" t="s">
        <v>22</v>
      </c>
      <c r="J2331" s="4" t="s">
        <v>13719</v>
      </c>
      <c r="K2331" s="4" t="s">
        <v>13720</v>
      </c>
      <c r="L2331" s="4" t="s">
        <v>476</v>
      </c>
      <c r="M2331" s="4" t="s">
        <v>73</v>
      </c>
      <c r="N2331" s="4" t="s">
        <v>13761</v>
      </c>
      <c r="O2331" s="4" t="s">
        <v>13762</v>
      </c>
      <c r="P2331" s="4" t="s">
        <v>13763</v>
      </c>
      <c r="Q2331" s="4" t="s">
        <v>663</v>
      </c>
      <c r="R2331" s="4" t="s">
        <v>39306</v>
      </c>
      <c r="S2331" s="4" t="s">
        <v>39306</v>
      </c>
      <c r="T2331" s="4" t="s">
        <v>39306</v>
      </c>
    </row>
    <row r="2332" spans="1:20" x14ac:dyDescent="0.2">
      <c r="A2332" s="29">
        <v>19440800977</v>
      </c>
      <c r="B2332" s="4" t="s">
        <v>13721</v>
      </c>
      <c r="C2332" s="4" t="s">
        <v>13743</v>
      </c>
      <c r="D2332" s="4" t="s">
        <v>25374</v>
      </c>
      <c r="E2332" s="4" t="s">
        <v>2835</v>
      </c>
      <c r="F2332" s="4" t="s">
        <v>24659</v>
      </c>
      <c r="G2332" s="4" t="s">
        <v>3020</v>
      </c>
      <c r="H2332" s="4" t="s">
        <v>24659</v>
      </c>
      <c r="I2332" s="4" t="s">
        <v>22</v>
      </c>
      <c r="J2332" s="4" t="s">
        <v>13722</v>
      </c>
      <c r="K2332" s="4" t="s">
        <v>13723</v>
      </c>
      <c r="L2332" s="4" t="s">
        <v>3348</v>
      </c>
      <c r="M2332" s="4" t="s">
        <v>73</v>
      </c>
      <c r="N2332" s="4" t="s">
        <v>13764</v>
      </c>
      <c r="O2332" s="4" t="s">
        <v>13765</v>
      </c>
      <c r="P2332" s="4" t="s">
        <v>13766</v>
      </c>
      <c r="Q2332" s="4" t="s">
        <v>922</v>
      </c>
      <c r="R2332" s="4" t="s">
        <v>3021</v>
      </c>
      <c r="S2332" s="4" t="s">
        <v>2836</v>
      </c>
      <c r="T2332" s="4" t="s">
        <v>39306</v>
      </c>
    </row>
    <row r="2333" spans="1:20" x14ac:dyDescent="0.2">
      <c r="A2333" s="29">
        <v>19440800993</v>
      </c>
      <c r="B2333" s="4" t="s">
        <v>13767</v>
      </c>
      <c r="C2333" s="4" t="s">
        <v>13818</v>
      </c>
      <c r="D2333" s="4" t="s">
        <v>35233</v>
      </c>
      <c r="E2333" s="4" t="s">
        <v>71</v>
      </c>
      <c r="F2333" s="4" t="s">
        <v>13767</v>
      </c>
      <c r="G2333" s="4" t="s">
        <v>71</v>
      </c>
      <c r="H2333" s="4" t="s">
        <v>13767</v>
      </c>
      <c r="I2333" s="4" t="s">
        <v>22</v>
      </c>
      <c r="J2333" s="4" t="s">
        <v>132</v>
      </c>
      <c r="K2333" s="4" t="s">
        <v>13768</v>
      </c>
      <c r="L2333" s="4" t="s">
        <v>267</v>
      </c>
      <c r="M2333" s="4" t="s">
        <v>73</v>
      </c>
      <c r="N2333" s="4" t="s">
        <v>13819</v>
      </c>
      <c r="O2333" s="4" t="s">
        <v>13820</v>
      </c>
      <c r="P2333" s="4" t="s">
        <v>13821</v>
      </c>
      <c r="Q2333" s="4" t="s">
        <v>922</v>
      </c>
      <c r="R2333" s="4" t="s">
        <v>39306</v>
      </c>
      <c r="S2333" s="4" t="s">
        <v>39306</v>
      </c>
      <c r="T2333" s="4" t="s">
        <v>39306</v>
      </c>
    </row>
    <row r="2334" spans="1:20" x14ac:dyDescent="0.2">
      <c r="A2334" s="29">
        <v>19440800761</v>
      </c>
      <c r="B2334" s="4" t="s">
        <v>13769</v>
      </c>
      <c r="C2334" s="4" t="s">
        <v>13818</v>
      </c>
      <c r="D2334" s="4" t="s">
        <v>40245</v>
      </c>
      <c r="E2334" s="4" t="s">
        <v>71</v>
      </c>
      <c r="F2334" s="4" t="s">
        <v>13769</v>
      </c>
      <c r="G2334" s="4" t="s">
        <v>71</v>
      </c>
      <c r="H2334" s="4" t="s">
        <v>13769</v>
      </c>
      <c r="I2334" s="4" t="s">
        <v>22</v>
      </c>
      <c r="J2334" s="4" t="s">
        <v>6528</v>
      </c>
      <c r="K2334" s="4" t="s">
        <v>13770</v>
      </c>
      <c r="L2334" s="4" t="s">
        <v>311</v>
      </c>
      <c r="M2334" s="4" t="s">
        <v>73</v>
      </c>
      <c r="N2334" s="4" t="s">
        <v>13822</v>
      </c>
      <c r="O2334" s="4" t="s">
        <v>13823</v>
      </c>
      <c r="P2334" s="4" t="s">
        <v>13824</v>
      </c>
      <c r="Q2334" s="4" t="s">
        <v>922</v>
      </c>
      <c r="R2334" s="4" t="s">
        <v>39306</v>
      </c>
      <c r="S2334" s="4" t="s">
        <v>39306</v>
      </c>
      <c r="T2334" s="4" t="s">
        <v>39306</v>
      </c>
    </row>
    <row r="2335" spans="1:20" x14ac:dyDescent="0.2">
      <c r="A2335" s="29">
        <v>19451087134</v>
      </c>
      <c r="B2335" s="4" t="s">
        <v>13771</v>
      </c>
      <c r="C2335" s="4" t="s">
        <v>13818</v>
      </c>
      <c r="D2335" s="4" t="s">
        <v>43910</v>
      </c>
      <c r="E2335" s="4" t="s">
        <v>2835</v>
      </c>
      <c r="F2335" s="4" t="s">
        <v>16612</v>
      </c>
      <c r="G2335" s="4" t="s">
        <v>3020</v>
      </c>
      <c r="H2335" s="4" t="s">
        <v>16612</v>
      </c>
      <c r="I2335" s="4" t="s">
        <v>22</v>
      </c>
      <c r="J2335" s="4" t="s">
        <v>13772</v>
      </c>
      <c r="K2335" s="4" t="s">
        <v>13773</v>
      </c>
      <c r="L2335" s="4" t="s">
        <v>453</v>
      </c>
      <c r="M2335" s="4" t="s">
        <v>73</v>
      </c>
      <c r="N2335" s="4" t="s">
        <v>13825</v>
      </c>
      <c r="O2335" s="4" t="s">
        <v>13826</v>
      </c>
      <c r="P2335" s="4" t="s">
        <v>13827</v>
      </c>
      <c r="Q2335" s="4" t="s">
        <v>663</v>
      </c>
      <c r="R2335" s="4" t="s">
        <v>3021</v>
      </c>
      <c r="S2335" s="4" t="s">
        <v>2836</v>
      </c>
      <c r="T2335" s="4" t="s">
        <v>39306</v>
      </c>
    </row>
    <row r="2336" spans="1:20" x14ac:dyDescent="0.2">
      <c r="A2336" s="29">
        <v>19451087266</v>
      </c>
      <c r="B2336" s="4" t="s">
        <v>13776</v>
      </c>
      <c r="C2336" s="4" t="s">
        <v>13828</v>
      </c>
      <c r="D2336" s="4" t="s">
        <v>25375</v>
      </c>
      <c r="E2336" s="4" t="s">
        <v>2835</v>
      </c>
      <c r="F2336" s="4" t="s">
        <v>40016</v>
      </c>
      <c r="G2336" s="4" t="s">
        <v>3020</v>
      </c>
      <c r="H2336" s="4" t="s">
        <v>40016</v>
      </c>
      <c r="I2336" s="4" t="s">
        <v>22</v>
      </c>
      <c r="J2336" s="4" t="s">
        <v>57</v>
      </c>
      <c r="K2336" s="4" t="s">
        <v>13777</v>
      </c>
      <c r="L2336" s="4" t="s">
        <v>1680</v>
      </c>
      <c r="M2336" s="4" t="s">
        <v>73</v>
      </c>
      <c r="N2336" s="4" t="s">
        <v>13829</v>
      </c>
      <c r="O2336" s="4" t="s">
        <v>13830</v>
      </c>
      <c r="P2336" s="4" t="s">
        <v>13831</v>
      </c>
      <c r="Q2336" s="4" t="s">
        <v>663</v>
      </c>
      <c r="R2336" s="4" t="s">
        <v>3021</v>
      </c>
      <c r="S2336" s="4" t="s">
        <v>2836</v>
      </c>
      <c r="T2336" s="4" t="s">
        <v>39306</v>
      </c>
    </row>
    <row r="2337" spans="1:20" x14ac:dyDescent="0.2">
      <c r="A2337" s="29">
        <v>19451087175</v>
      </c>
      <c r="B2337" s="4" t="s">
        <v>13778</v>
      </c>
      <c r="C2337" s="4" t="s">
        <v>13828</v>
      </c>
      <c r="D2337" s="4" t="s">
        <v>23557</v>
      </c>
      <c r="E2337" s="4" t="s">
        <v>71</v>
      </c>
      <c r="F2337" s="4" t="s">
        <v>13778</v>
      </c>
      <c r="G2337" s="4" t="s">
        <v>71</v>
      </c>
      <c r="H2337" s="4" t="s">
        <v>13778</v>
      </c>
      <c r="I2337" s="4" t="s">
        <v>22</v>
      </c>
      <c r="J2337" s="4" t="s">
        <v>2535</v>
      </c>
      <c r="K2337" s="4" t="s">
        <v>13779</v>
      </c>
      <c r="L2337" s="4" t="s">
        <v>263</v>
      </c>
      <c r="M2337" s="4" t="s">
        <v>73</v>
      </c>
      <c r="N2337" s="4" t="s">
        <v>13832</v>
      </c>
      <c r="O2337" s="4" t="s">
        <v>13833</v>
      </c>
      <c r="P2337" s="4" t="s">
        <v>13834</v>
      </c>
      <c r="Q2337" s="4" t="s">
        <v>663</v>
      </c>
      <c r="R2337" s="4" t="s">
        <v>39306</v>
      </c>
      <c r="S2337" s="4" t="s">
        <v>39306</v>
      </c>
      <c r="T2337" s="4" t="s">
        <v>39306</v>
      </c>
    </row>
    <row r="2338" spans="1:20" x14ac:dyDescent="0.2">
      <c r="A2338" s="29">
        <v>19451087209</v>
      </c>
      <c r="B2338" s="4" t="s">
        <v>13783</v>
      </c>
      <c r="C2338" s="4" t="s">
        <v>13835</v>
      </c>
      <c r="D2338" s="4" t="s">
        <v>32261</v>
      </c>
      <c r="E2338" s="4" t="s">
        <v>71</v>
      </c>
      <c r="F2338" s="4" t="s">
        <v>13783</v>
      </c>
      <c r="G2338" s="4" t="s">
        <v>71</v>
      </c>
      <c r="H2338" s="4" t="s">
        <v>13783</v>
      </c>
      <c r="I2338" s="4" t="s">
        <v>22</v>
      </c>
      <c r="J2338" s="4" t="s">
        <v>13784</v>
      </c>
      <c r="K2338" s="4" t="s">
        <v>13785</v>
      </c>
      <c r="L2338" s="4" t="s">
        <v>8506</v>
      </c>
      <c r="M2338" s="4" t="s">
        <v>73</v>
      </c>
      <c r="N2338" s="4" t="s">
        <v>13836</v>
      </c>
      <c r="O2338" s="4" t="s">
        <v>13837</v>
      </c>
      <c r="P2338" s="4" t="s">
        <v>13838</v>
      </c>
      <c r="Q2338" s="4" t="s">
        <v>663</v>
      </c>
      <c r="R2338" s="4" t="s">
        <v>39306</v>
      </c>
      <c r="S2338" s="4" t="s">
        <v>39306</v>
      </c>
      <c r="T2338" s="4" t="s">
        <v>39306</v>
      </c>
    </row>
    <row r="2339" spans="1:20" x14ac:dyDescent="0.2">
      <c r="A2339" s="29">
        <v>19451086847</v>
      </c>
      <c r="B2339" s="4" t="s">
        <v>13786</v>
      </c>
      <c r="C2339" s="4" t="s">
        <v>13835</v>
      </c>
      <c r="D2339" s="4" t="s">
        <v>25376</v>
      </c>
      <c r="E2339" s="4" t="s">
        <v>71</v>
      </c>
      <c r="F2339" s="4" t="s">
        <v>13786</v>
      </c>
      <c r="G2339" s="4" t="s">
        <v>71</v>
      </c>
      <c r="H2339" s="4" t="s">
        <v>13786</v>
      </c>
      <c r="I2339" s="4" t="s">
        <v>22</v>
      </c>
      <c r="J2339" s="4" t="s">
        <v>13787</v>
      </c>
      <c r="K2339" s="4" t="s">
        <v>13788</v>
      </c>
      <c r="L2339" s="4" t="s">
        <v>267</v>
      </c>
      <c r="M2339" s="4" t="s">
        <v>73</v>
      </c>
      <c r="N2339" s="4" t="s">
        <v>13839</v>
      </c>
      <c r="O2339" s="4" t="s">
        <v>13840</v>
      </c>
      <c r="P2339" s="4" t="s">
        <v>13841</v>
      </c>
      <c r="Q2339" s="4" t="s">
        <v>663</v>
      </c>
      <c r="R2339" s="4" t="s">
        <v>39306</v>
      </c>
      <c r="S2339" s="4" t="s">
        <v>39306</v>
      </c>
      <c r="T2339" s="4" t="s">
        <v>39306</v>
      </c>
    </row>
    <row r="2340" spans="1:20" x14ac:dyDescent="0.2">
      <c r="A2340" s="29">
        <v>19451086805</v>
      </c>
      <c r="B2340" s="4" t="s">
        <v>13789</v>
      </c>
      <c r="C2340" s="4" t="s">
        <v>13835</v>
      </c>
      <c r="D2340" s="4" t="s">
        <v>27006</v>
      </c>
      <c r="E2340" s="4" t="s">
        <v>71</v>
      </c>
      <c r="F2340" s="4" t="s">
        <v>13789</v>
      </c>
      <c r="G2340" s="4" t="s">
        <v>71</v>
      </c>
      <c r="H2340" s="4" t="s">
        <v>13789</v>
      </c>
      <c r="I2340" s="4" t="s">
        <v>22</v>
      </c>
      <c r="J2340" s="4" t="s">
        <v>13790</v>
      </c>
      <c r="K2340" s="4" t="s">
        <v>13791</v>
      </c>
      <c r="L2340" s="4" t="s">
        <v>263</v>
      </c>
      <c r="M2340" s="4" t="s">
        <v>73</v>
      </c>
      <c r="N2340" s="4" t="s">
        <v>13842</v>
      </c>
      <c r="O2340" s="4" t="s">
        <v>13843</v>
      </c>
      <c r="P2340" s="4" t="s">
        <v>13844</v>
      </c>
      <c r="Q2340" s="4" t="s">
        <v>663</v>
      </c>
      <c r="R2340" s="4" t="s">
        <v>39306</v>
      </c>
      <c r="S2340" s="4" t="s">
        <v>39306</v>
      </c>
      <c r="T2340" s="4" t="s">
        <v>39306</v>
      </c>
    </row>
    <row r="2341" spans="1:20" x14ac:dyDescent="0.2">
      <c r="A2341" s="29">
        <v>19451086763</v>
      </c>
      <c r="B2341" s="4" t="s">
        <v>13792</v>
      </c>
      <c r="C2341" s="4" t="s">
        <v>13835</v>
      </c>
      <c r="D2341" s="4" t="s">
        <v>17222</v>
      </c>
      <c r="E2341" s="4" t="s">
        <v>2835</v>
      </c>
      <c r="F2341" s="4" t="s">
        <v>27364</v>
      </c>
      <c r="G2341" s="4" t="s">
        <v>2835</v>
      </c>
      <c r="H2341" s="4" t="s">
        <v>27364</v>
      </c>
      <c r="I2341" s="4" t="s">
        <v>22</v>
      </c>
      <c r="J2341" s="4" t="s">
        <v>8841</v>
      </c>
      <c r="K2341" s="4" t="s">
        <v>13793</v>
      </c>
      <c r="L2341" s="4" t="s">
        <v>263</v>
      </c>
      <c r="M2341" s="4" t="s">
        <v>73</v>
      </c>
      <c r="N2341" s="4" t="s">
        <v>13845</v>
      </c>
      <c r="O2341" s="4" t="s">
        <v>13846</v>
      </c>
      <c r="P2341" s="4" t="s">
        <v>13847</v>
      </c>
      <c r="Q2341" s="4" t="s">
        <v>663</v>
      </c>
      <c r="R2341" s="4" t="s">
        <v>2836</v>
      </c>
      <c r="S2341" s="4" t="s">
        <v>2836</v>
      </c>
      <c r="T2341" s="4" t="s">
        <v>39306</v>
      </c>
    </row>
    <row r="2342" spans="1:20" x14ac:dyDescent="0.2">
      <c r="A2342" s="29">
        <v>19451086730</v>
      </c>
      <c r="B2342" s="4" t="s">
        <v>13794</v>
      </c>
      <c r="C2342" s="4" t="s">
        <v>13835</v>
      </c>
      <c r="D2342" s="4" t="s">
        <v>28780</v>
      </c>
      <c r="E2342" s="4" t="s">
        <v>71</v>
      </c>
      <c r="F2342" s="4" t="s">
        <v>13794</v>
      </c>
      <c r="G2342" s="4" t="s">
        <v>71</v>
      </c>
      <c r="H2342" s="4" t="s">
        <v>13794</v>
      </c>
      <c r="I2342" s="4" t="s">
        <v>22</v>
      </c>
      <c r="J2342" s="4" t="s">
        <v>13795</v>
      </c>
      <c r="K2342" s="4" t="s">
        <v>13796</v>
      </c>
      <c r="L2342" s="4" t="s">
        <v>1072</v>
      </c>
      <c r="M2342" s="4" t="s">
        <v>73</v>
      </c>
      <c r="N2342" s="4" t="s">
        <v>13848</v>
      </c>
      <c r="O2342" s="4" t="s">
        <v>13849</v>
      </c>
      <c r="P2342" s="4" t="s">
        <v>13850</v>
      </c>
      <c r="Q2342" s="4" t="s">
        <v>663</v>
      </c>
      <c r="R2342" s="4" t="s">
        <v>39306</v>
      </c>
      <c r="S2342" s="4" t="s">
        <v>39306</v>
      </c>
      <c r="T2342" s="4" t="s">
        <v>39306</v>
      </c>
    </row>
    <row r="2343" spans="1:20" x14ac:dyDescent="0.2">
      <c r="A2343" s="29">
        <v>19440800811</v>
      </c>
      <c r="B2343" s="4" t="s">
        <v>13797</v>
      </c>
      <c r="C2343" s="4" t="s">
        <v>13851</v>
      </c>
      <c r="D2343" s="4" t="s">
        <v>43911</v>
      </c>
      <c r="E2343" s="4" t="s">
        <v>71</v>
      </c>
      <c r="F2343" s="4" t="s">
        <v>13797</v>
      </c>
      <c r="G2343" s="4" t="s">
        <v>71</v>
      </c>
      <c r="H2343" s="4" t="s">
        <v>13797</v>
      </c>
      <c r="I2343" s="4" t="s">
        <v>22</v>
      </c>
      <c r="J2343" s="4" t="s">
        <v>1402</v>
      </c>
      <c r="K2343" s="4" t="s">
        <v>13798</v>
      </c>
      <c r="L2343" s="4" t="s">
        <v>1885</v>
      </c>
      <c r="M2343" s="4" t="s">
        <v>73</v>
      </c>
      <c r="N2343" s="4" t="s">
        <v>13852</v>
      </c>
      <c r="O2343" s="4" t="s">
        <v>13853</v>
      </c>
      <c r="P2343" s="4" t="s">
        <v>13854</v>
      </c>
      <c r="Q2343" s="4" t="s">
        <v>922</v>
      </c>
      <c r="R2343" s="4" t="s">
        <v>39306</v>
      </c>
      <c r="S2343" s="4" t="s">
        <v>39306</v>
      </c>
      <c r="T2343" s="4" t="s">
        <v>39306</v>
      </c>
    </row>
    <row r="2344" spans="1:20" x14ac:dyDescent="0.2">
      <c r="A2344" s="29">
        <v>19451087506</v>
      </c>
      <c r="B2344" s="4" t="s">
        <v>13799</v>
      </c>
      <c r="C2344" s="4" t="s">
        <v>13851</v>
      </c>
      <c r="D2344" s="4" t="s">
        <v>33963</v>
      </c>
      <c r="E2344" s="4" t="s">
        <v>71</v>
      </c>
      <c r="F2344" s="4" t="s">
        <v>13799</v>
      </c>
      <c r="G2344" s="4" t="s">
        <v>71</v>
      </c>
      <c r="H2344" s="4" t="s">
        <v>13799</v>
      </c>
      <c r="I2344" s="4" t="s">
        <v>22</v>
      </c>
      <c r="J2344" s="4" t="s">
        <v>6409</v>
      </c>
      <c r="K2344" s="4" t="s">
        <v>13800</v>
      </c>
      <c r="L2344" s="4" t="s">
        <v>72</v>
      </c>
      <c r="M2344" s="4" t="s">
        <v>73</v>
      </c>
      <c r="N2344" s="4" t="s">
        <v>13855</v>
      </c>
      <c r="O2344" s="4" t="s">
        <v>13856</v>
      </c>
      <c r="P2344" s="4" t="s">
        <v>13857</v>
      </c>
      <c r="Q2344" s="4" t="s">
        <v>663</v>
      </c>
      <c r="R2344" s="4" t="s">
        <v>39306</v>
      </c>
      <c r="S2344" s="4" t="s">
        <v>39306</v>
      </c>
      <c r="T2344" s="4" t="s">
        <v>39306</v>
      </c>
    </row>
    <row r="2345" spans="1:20" x14ac:dyDescent="0.2">
      <c r="A2345" s="29">
        <v>19451086581</v>
      </c>
      <c r="B2345" s="4" t="s">
        <v>13801</v>
      </c>
      <c r="C2345" s="4" t="s">
        <v>13851</v>
      </c>
      <c r="D2345" s="4" t="s">
        <v>43912</v>
      </c>
      <c r="E2345" s="4" t="s">
        <v>71</v>
      </c>
      <c r="F2345" s="4" t="s">
        <v>13801</v>
      </c>
      <c r="G2345" s="4" t="s">
        <v>71</v>
      </c>
      <c r="H2345" s="4" t="s">
        <v>13801</v>
      </c>
      <c r="I2345" s="4" t="s">
        <v>22</v>
      </c>
      <c r="J2345" s="4" t="s">
        <v>13802</v>
      </c>
      <c r="K2345" s="4" t="s">
        <v>13803</v>
      </c>
      <c r="L2345" s="4" t="s">
        <v>263</v>
      </c>
      <c r="M2345" s="4" t="s">
        <v>73</v>
      </c>
      <c r="N2345" s="4" t="s">
        <v>13858</v>
      </c>
      <c r="O2345" s="4" t="s">
        <v>13859</v>
      </c>
      <c r="P2345" s="4" t="s">
        <v>13860</v>
      </c>
      <c r="Q2345" s="4" t="s">
        <v>663</v>
      </c>
      <c r="R2345" s="4" t="s">
        <v>39306</v>
      </c>
      <c r="S2345" s="4" t="s">
        <v>39306</v>
      </c>
      <c r="T2345" s="4" t="s">
        <v>39306</v>
      </c>
    </row>
    <row r="2346" spans="1:20" x14ac:dyDescent="0.2">
      <c r="A2346" s="29">
        <v>19451086524</v>
      </c>
      <c r="B2346" s="4" t="s">
        <v>13804</v>
      </c>
      <c r="C2346" s="4" t="s">
        <v>13851</v>
      </c>
      <c r="D2346" s="4" t="s">
        <v>43913</v>
      </c>
      <c r="E2346" s="4" t="s">
        <v>2835</v>
      </c>
      <c r="F2346" s="4" t="s">
        <v>22906</v>
      </c>
      <c r="G2346" s="4" t="s">
        <v>3020</v>
      </c>
      <c r="H2346" s="4" t="s">
        <v>22906</v>
      </c>
      <c r="I2346" s="4" t="s">
        <v>22</v>
      </c>
      <c r="J2346" s="4" t="s">
        <v>1642</v>
      </c>
      <c r="K2346" s="4" t="s">
        <v>13805</v>
      </c>
      <c r="L2346" s="4" t="s">
        <v>229</v>
      </c>
      <c r="M2346" s="4" t="s">
        <v>73</v>
      </c>
      <c r="N2346" s="4" t="s">
        <v>13861</v>
      </c>
      <c r="O2346" s="4" t="s">
        <v>13862</v>
      </c>
      <c r="P2346" s="4" t="s">
        <v>13863</v>
      </c>
      <c r="Q2346" s="4" t="s">
        <v>663</v>
      </c>
      <c r="R2346" s="4" t="s">
        <v>3021</v>
      </c>
      <c r="S2346" s="4" t="s">
        <v>2836</v>
      </c>
      <c r="T2346" s="4" t="s">
        <v>39306</v>
      </c>
    </row>
    <row r="2347" spans="1:20" x14ac:dyDescent="0.2">
      <c r="A2347" s="29">
        <v>19451087381</v>
      </c>
      <c r="B2347" s="4" t="s">
        <v>13806</v>
      </c>
      <c r="C2347" s="4" t="s">
        <v>13851</v>
      </c>
      <c r="D2347" s="4" t="s">
        <v>43914</v>
      </c>
      <c r="E2347" s="4" t="s">
        <v>71</v>
      </c>
      <c r="F2347" s="4" t="s">
        <v>13806</v>
      </c>
      <c r="G2347" s="4" t="s">
        <v>71</v>
      </c>
      <c r="H2347" s="4" t="s">
        <v>13806</v>
      </c>
      <c r="I2347" s="4" t="s">
        <v>22</v>
      </c>
      <c r="J2347" s="4" t="s">
        <v>13807</v>
      </c>
      <c r="K2347" s="4" t="s">
        <v>13808</v>
      </c>
      <c r="L2347" s="4" t="s">
        <v>11662</v>
      </c>
      <c r="M2347" s="4" t="s">
        <v>73</v>
      </c>
      <c r="N2347" s="4" t="s">
        <v>1773</v>
      </c>
      <c r="O2347" s="4" t="s">
        <v>13864</v>
      </c>
      <c r="P2347" s="4" t="s">
        <v>13865</v>
      </c>
      <c r="Q2347" s="4" t="s">
        <v>663</v>
      </c>
      <c r="R2347" s="4" t="s">
        <v>39306</v>
      </c>
      <c r="S2347" s="4" t="s">
        <v>39306</v>
      </c>
      <c r="T2347" s="4" t="s">
        <v>39306</v>
      </c>
    </row>
    <row r="2348" spans="1:20" x14ac:dyDescent="0.2">
      <c r="A2348" s="29">
        <v>19451087423</v>
      </c>
      <c r="B2348" s="4" t="s">
        <v>13809</v>
      </c>
      <c r="C2348" s="4" t="s">
        <v>13851</v>
      </c>
      <c r="D2348" s="4" t="s">
        <v>43915</v>
      </c>
      <c r="E2348" s="4" t="s">
        <v>71</v>
      </c>
      <c r="F2348" s="4" t="s">
        <v>13809</v>
      </c>
      <c r="G2348" s="4" t="s">
        <v>71</v>
      </c>
      <c r="H2348" s="4" t="s">
        <v>13809</v>
      </c>
      <c r="I2348" s="4" t="s">
        <v>22</v>
      </c>
      <c r="J2348" s="4" t="s">
        <v>13810</v>
      </c>
      <c r="K2348" s="4" t="s">
        <v>13811</v>
      </c>
      <c r="L2348" s="4" t="s">
        <v>11662</v>
      </c>
      <c r="M2348" s="4" t="s">
        <v>73</v>
      </c>
      <c r="N2348" s="4" t="s">
        <v>1010</v>
      </c>
      <c r="O2348" s="4" t="s">
        <v>13866</v>
      </c>
      <c r="P2348" s="4" t="s">
        <v>13867</v>
      </c>
      <c r="Q2348" s="4" t="s">
        <v>663</v>
      </c>
      <c r="R2348" s="4" t="s">
        <v>39306</v>
      </c>
      <c r="S2348" s="4" t="s">
        <v>39306</v>
      </c>
      <c r="T2348" s="4" t="s">
        <v>39306</v>
      </c>
    </row>
    <row r="2349" spans="1:20" x14ac:dyDescent="0.2">
      <c r="A2349" s="29">
        <v>19451087464</v>
      </c>
      <c r="B2349" s="4" t="s">
        <v>13812</v>
      </c>
      <c r="C2349" s="4" t="s">
        <v>13851</v>
      </c>
      <c r="D2349" s="4" t="s">
        <v>14407</v>
      </c>
      <c r="E2349" s="4" t="s">
        <v>2835</v>
      </c>
      <c r="F2349" s="4" t="s">
        <v>28475</v>
      </c>
      <c r="G2349" s="4" t="s">
        <v>3020</v>
      </c>
      <c r="H2349" s="4" t="s">
        <v>28475</v>
      </c>
      <c r="I2349" s="4" t="s">
        <v>22</v>
      </c>
      <c r="J2349" s="4" t="s">
        <v>1282</v>
      </c>
      <c r="K2349" s="4" t="s">
        <v>13813</v>
      </c>
      <c r="L2349" s="4" t="s">
        <v>96</v>
      </c>
      <c r="M2349" s="4" t="s">
        <v>73</v>
      </c>
      <c r="N2349" s="4" t="s">
        <v>13868</v>
      </c>
      <c r="O2349" s="4" t="s">
        <v>13869</v>
      </c>
      <c r="P2349" s="4" t="s">
        <v>13870</v>
      </c>
      <c r="Q2349" s="4" t="s">
        <v>663</v>
      </c>
      <c r="R2349" s="4" t="s">
        <v>3021</v>
      </c>
      <c r="S2349" s="4" t="s">
        <v>2836</v>
      </c>
      <c r="T2349" s="4" t="s">
        <v>39306</v>
      </c>
    </row>
    <row r="2350" spans="1:20" x14ac:dyDescent="0.2">
      <c r="A2350" s="29">
        <v>19451087308</v>
      </c>
      <c r="B2350" s="4" t="s">
        <v>13814</v>
      </c>
      <c r="C2350" s="4" t="s">
        <v>13851</v>
      </c>
      <c r="D2350" s="4" t="s">
        <v>43916</v>
      </c>
      <c r="E2350" s="4" t="s">
        <v>2835</v>
      </c>
      <c r="F2350" s="4" t="s">
        <v>28475</v>
      </c>
      <c r="G2350" s="4" t="s">
        <v>3020</v>
      </c>
      <c r="H2350" s="4" t="s">
        <v>28475</v>
      </c>
      <c r="I2350" s="4" t="s">
        <v>22</v>
      </c>
      <c r="J2350" s="4" t="s">
        <v>3779</v>
      </c>
      <c r="K2350" s="4" t="s">
        <v>13815</v>
      </c>
      <c r="L2350" s="4" t="s">
        <v>96</v>
      </c>
      <c r="M2350" s="4" t="s">
        <v>73</v>
      </c>
      <c r="N2350" s="4" t="s">
        <v>13871</v>
      </c>
      <c r="O2350" s="4" t="s">
        <v>13872</v>
      </c>
      <c r="P2350" s="4" t="s">
        <v>13873</v>
      </c>
      <c r="Q2350" s="4" t="s">
        <v>663</v>
      </c>
      <c r="R2350" s="4" t="s">
        <v>3021</v>
      </c>
      <c r="S2350" s="4" t="s">
        <v>2836</v>
      </c>
      <c r="T2350" s="4" t="s">
        <v>39306</v>
      </c>
    </row>
    <row r="2351" spans="1:20" x14ac:dyDescent="0.2">
      <c r="A2351" s="29">
        <v>19451087340</v>
      </c>
      <c r="B2351" s="4" t="s">
        <v>13816</v>
      </c>
      <c r="C2351" s="4" t="s">
        <v>13874</v>
      </c>
      <c r="D2351" s="4" t="s">
        <v>30327</v>
      </c>
      <c r="E2351" s="4" t="s">
        <v>71</v>
      </c>
      <c r="F2351" s="4" t="s">
        <v>13816</v>
      </c>
      <c r="G2351" s="4" t="s">
        <v>71</v>
      </c>
      <c r="H2351" s="4" t="s">
        <v>13816</v>
      </c>
      <c r="I2351" s="4" t="s">
        <v>22</v>
      </c>
      <c r="J2351" s="4" t="s">
        <v>11577</v>
      </c>
      <c r="K2351" s="4" t="s">
        <v>13817</v>
      </c>
      <c r="L2351" s="4" t="s">
        <v>11662</v>
      </c>
      <c r="M2351" s="4" t="s">
        <v>73</v>
      </c>
      <c r="N2351" s="4" t="s">
        <v>630</v>
      </c>
      <c r="O2351" s="4" t="s">
        <v>13875</v>
      </c>
      <c r="P2351" s="4" t="s">
        <v>13876</v>
      </c>
      <c r="Q2351" s="4" t="s">
        <v>663</v>
      </c>
      <c r="R2351" s="4" t="s">
        <v>39306</v>
      </c>
      <c r="S2351" s="4" t="s">
        <v>39306</v>
      </c>
      <c r="T2351" s="4" t="s">
        <v>39306</v>
      </c>
    </row>
    <row r="2352" spans="1:20" x14ac:dyDescent="0.2">
      <c r="A2352" s="29">
        <v>19451087100</v>
      </c>
      <c r="B2352" s="4" t="s">
        <v>13877</v>
      </c>
      <c r="C2352" s="4" t="s">
        <v>13878</v>
      </c>
      <c r="D2352" s="4" t="s">
        <v>40246</v>
      </c>
      <c r="E2352" s="4" t="s">
        <v>71</v>
      </c>
      <c r="F2352" s="4" t="s">
        <v>13877</v>
      </c>
      <c r="G2352" s="4" t="s">
        <v>71</v>
      </c>
      <c r="H2352" s="4" t="s">
        <v>13877</v>
      </c>
      <c r="I2352" s="4" t="s">
        <v>22</v>
      </c>
      <c r="J2352" s="4" t="s">
        <v>2129</v>
      </c>
      <c r="K2352" s="4" t="s">
        <v>13879</v>
      </c>
      <c r="L2352" s="4" t="s">
        <v>263</v>
      </c>
      <c r="M2352" s="4" t="s">
        <v>73</v>
      </c>
      <c r="N2352" s="4" t="s">
        <v>13880</v>
      </c>
      <c r="O2352" s="4" t="s">
        <v>13881</v>
      </c>
      <c r="P2352" s="4" t="s">
        <v>13882</v>
      </c>
      <c r="Q2352" s="4" t="s">
        <v>663</v>
      </c>
      <c r="R2352" s="4" t="s">
        <v>39306</v>
      </c>
      <c r="S2352" s="4" t="s">
        <v>39306</v>
      </c>
      <c r="T2352" s="4" t="s">
        <v>39306</v>
      </c>
    </row>
    <row r="2353" spans="1:20" x14ac:dyDescent="0.2">
      <c r="A2353" s="29">
        <v>19451087068</v>
      </c>
      <c r="B2353" s="4" t="s">
        <v>13883</v>
      </c>
      <c r="C2353" s="4" t="s">
        <v>13878</v>
      </c>
      <c r="D2353" s="4" t="s">
        <v>23558</v>
      </c>
      <c r="E2353" s="4" t="s">
        <v>71</v>
      </c>
      <c r="F2353" s="4" t="s">
        <v>13883</v>
      </c>
      <c r="G2353" s="4" t="s">
        <v>71</v>
      </c>
      <c r="H2353" s="4" t="s">
        <v>13883</v>
      </c>
      <c r="I2353" s="4" t="s">
        <v>22</v>
      </c>
      <c r="J2353" s="4" t="s">
        <v>13884</v>
      </c>
      <c r="K2353" s="4" t="s">
        <v>13885</v>
      </c>
      <c r="L2353" s="4" t="s">
        <v>11662</v>
      </c>
      <c r="M2353" s="4" t="s">
        <v>73</v>
      </c>
      <c r="N2353" s="4" t="s">
        <v>13886</v>
      </c>
      <c r="O2353" s="4" t="s">
        <v>13887</v>
      </c>
      <c r="P2353" s="4" t="s">
        <v>13888</v>
      </c>
      <c r="Q2353" s="4" t="s">
        <v>663</v>
      </c>
      <c r="R2353" s="4" t="s">
        <v>39306</v>
      </c>
      <c r="S2353" s="4" t="s">
        <v>39306</v>
      </c>
      <c r="T2353" s="4" t="s">
        <v>39306</v>
      </c>
    </row>
    <row r="2354" spans="1:20" x14ac:dyDescent="0.2">
      <c r="A2354" s="29">
        <v>19451087316</v>
      </c>
      <c r="B2354" s="4" t="s">
        <v>13889</v>
      </c>
      <c r="C2354" s="4" t="s">
        <v>13878</v>
      </c>
      <c r="D2354" s="4" t="s">
        <v>43917</v>
      </c>
      <c r="E2354" s="4" t="s">
        <v>71</v>
      </c>
      <c r="F2354" s="4" t="s">
        <v>13889</v>
      </c>
      <c r="G2354" s="4" t="s">
        <v>71</v>
      </c>
      <c r="H2354" s="4" t="s">
        <v>13889</v>
      </c>
      <c r="I2354" s="4" t="s">
        <v>22</v>
      </c>
      <c r="J2354" s="4" t="s">
        <v>13890</v>
      </c>
      <c r="K2354" s="4" t="s">
        <v>13891</v>
      </c>
      <c r="L2354" s="4" t="s">
        <v>11662</v>
      </c>
      <c r="M2354" s="4" t="s">
        <v>73</v>
      </c>
      <c r="N2354" s="4" t="s">
        <v>13892</v>
      </c>
      <c r="O2354" s="4" t="s">
        <v>13893</v>
      </c>
      <c r="P2354" s="4" t="s">
        <v>13894</v>
      </c>
      <c r="Q2354" s="4" t="s">
        <v>663</v>
      </c>
      <c r="R2354" s="4" t="s">
        <v>39306</v>
      </c>
      <c r="S2354" s="4" t="s">
        <v>39306</v>
      </c>
      <c r="T2354" s="4" t="s">
        <v>39306</v>
      </c>
    </row>
    <row r="2355" spans="1:20" x14ac:dyDescent="0.2">
      <c r="A2355" s="29">
        <v>19440800308</v>
      </c>
      <c r="B2355" s="4" t="s">
        <v>13895</v>
      </c>
      <c r="C2355" s="4" t="s">
        <v>13878</v>
      </c>
      <c r="D2355" s="4" t="s">
        <v>27007</v>
      </c>
      <c r="E2355" s="4" t="s">
        <v>71</v>
      </c>
      <c r="F2355" s="4" t="s">
        <v>13895</v>
      </c>
      <c r="G2355" s="4" t="s">
        <v>71</v>
      </c>
      <c r="H2355" s="4" t="s">
        <v>13895</v>
      </c>
      <c r="I2355" s="4" t="s">
        <v>22</v>
      </c>
      <c r="J2355" s="4" t="s">
        <v>13896</v>
      </c>
      <c r="K2355" s="4" t="s">
        <v>13897</v>
      </c>
      <c r="L2355" s="4" t="s">
        <v>249</v>
      </c>
      <c r="M2355" s="4" t="s">
        <v>73</v>
      </c>
      <c r="N2355" s="4" t="s">
        <v>14166</v>
      </c>
      <c r="O2355" s="4" t="s">
        <v>14167</v>
      </c>
      <c r="P2355" s="4" t="s">
        <v>14168</v>
      </c>
      <c r="Q2355" s="4" t="s">
        <v>1045</v>
      </c>
      <c r="R2355" s="4" t="s">
        <v>39306</v>
      </c>
      <c r="S2355" s="4" t="s">
        <v>39306</v>
      </c>
      <c r="T2355" s="4" t="s">
        <v>39306</v>
      </c>
    </row>
    <row r="2356" spans="1:20" x14ac:dyDescent="0.2">
      <c r="A2356" s="29">
        <v>19440800159</v>
      </c>
      <c r="B2356" s="4" t="s">
        <v>13898</v>
      </c>
      <c r="C2356" s="4" t="s">
        <v>13878</v>
      </c>
      <c r="D2356" s="4" t="s">
        <v>30328</v>
      </c>
      <c r="E2356" s="4" t="s">
        <v>71</v>
      </c>
      <c r="F2356" s="4" t="s">
        <v>13898</v>
      </c>
      <c r="G2356" s="4" t="s">
        <v>71</v>
      </c>
      <c r="H2356" s="4" t="s">
        <v>13898</v>
      </c>
      <c r="I2356" s="4" t="s">
        <v>22</v>
      </c>
      <c r="J2356" s="4" t="s">
        <v>13899</v>
      </c>
      <c r="K2356" s="4" t="s">
        <v>13900</v>
      </c>
      <c r="L2356" s="4" t="s">
        <v>249</v>
      </c>
      <c r="M2356" s="4" t="s">
        <v>73</v>
      </c>
      <c r="N2356" s="4" t="s">
        <v>14169</v>
      </c>
      <c r="O2356" s="4" t="s">
        <v>14170</v>
      </c>
      <c r="P2356" s="4" t="s">
        <v>14171</v>
      </c>
      <c r="Q2356" s="4" t="s">
        <v>1045</v>
      </c>
      <c r="R2356" s="4" t="s">
        <v>39306</v>
      </c>
      <c r="S2356" s="4" t="s">
        <v>39306</v>
      </c>
      <c r="T2356" s="4" t="s">
        <v>39306</v>
      </c>
    </row>
    <row r="2357" spans="1:20" x14ac:dyDescent="0.2">
      <c r="A2357" s="29">
        <v>19451087027</v>
      </c>
      <c r="B2357" s="4" t="s">
        <v>13901</v>
      </c>
      <c r="C2357" s="4" t="s">
        <v>13878</v>
      </c>
      <c r="D2357" s="4" t="s">
        <v>43918</v>
      </c>
      <c r="E2357" s="4" t="s">
        <v>71</v>
      </c>
      <c r="F2357" s="4" t="s">
        <v>13901</v>
      </c>
      <c r="G2357" s="4" t="s">
        <v>71</v>
      </c>
      <c r="H2357" s="4" t="s">
        <v>13901</v>
      </c>
      <c r="I2357" s="4" t="s">
        <v>22</v>
      </c>
      <c r="J2357" s="4" t="s">
        <v>6406</v>
      </c>
      <c r="K2357" s="4" t="s">
        <v>13902</v>
      </c>
      <c r="L2357" s="4" t="s">
        <v>72</v>
      </c>
      <c r="M2357" s="4" t="s">
        <v>73</v>
      </c>
      <c r="N2357" s="4" t="s">
        <v>13903</v>
      </c>
      <c r="O2357" s="4" t="s">
        <v>13904</v>
      </c>
      <c r="P2357" s="4" t="s">
        <v>13905</v>
      </c>
      <c r="Q2357" s="4" t="s">
        <v>663</v>
      </c>
      <c r="R2357" s="4" t="s">
        <v>39306</v>
      </c>
      <c r="S2357" s="4" t="s">
        <v>39306</v>
      </c>
      <c r="T2357" s="4" t="s">
        <v>39306</v>
      </c>
    </row>
    <row r="2358" spans="1:20" x14ac:dyDescent="0.2">
      <c r="A2358" s="29">
        <v>19440800852</v>
      </c>
      <c r="B2358" s="4" t="s">
        <v>13906</v>
      </c>
      <c r="C2358" s="4" t="s">
        <v>13878</v>
      </c>
      <c r="D2358" s="4" t="s">
        <v>28781</v>
      </c>
      <c r="E2358" s="4" t="s">
        <v>71</v>
      </c>
      <c r="F2358" s="4" t="s">
        <v>13906</v>
      </c>
      <c r="G2358" s="4" t="s">
        <v>71</v>
      </c>
      <c r="H2358" s="4" t="s">
        <v>13906</v>
      </c>
      <c r="I2358" s="4" t="s">
        <v>22</v>
      </c>
      <c r="J2358" s="4" t="s">
        <v>13907</v>
      </c>
      <c r="K2358" s="4" t="s">
        <v>13908</v>
      </c>
      <c r="L2358" s="4" t="s">
        <v>8506</v>
      </c>
      <c r="M2358" s="4" t="s">
        <v>73</v>
      </c>
      <c r="N2358" s="4" t="s">
        <v>13909</v>
      </c>
      <c r="O2358" s="4" t="s">
        <v>13910</v>
      </c>
      <c r="P2358" s="4" t="s">
        <v>13911</v>
      </c>
      <c r="Q2358" s="4" t="s">
        <v>922</v>
      </c>
      <c r="R2358" s="4" t="s">
        <v>39306</v>
      </c>
      <c r="S2358" s="4" t="s">
        <v>39306</v>
      </c>
      <c r="T2358" s="4" t="s">
        <v>39306</v>
      </c>
    </row>
    <row r="2359" spans="1:20" x14ac:dyDescent="0.2">
      <c r="A2359" s="29">
        <v>19451087399</v>
      </c>
      <c r="B2359" s="4" t="s">
        <v>13912</v>
      </c>
      <c r="C2359" s="4" t="s">
        <v>13878</v>
      </c>
      <c r="D2359" s="4" t="s">
        <v>28782</v>
      </c>
      <c r="E2359" s="4" t="s">
        <v>71</v>
      </c>
      <c r="F2359" s="4" t="s">
        <v>13912</v>
      </c>
      <c r="G2359" s="4" t="s">
        <v>71</v>
      </c>
      <c r="H2359" s="4" t="s">
        <v>13912</v>
      </c>
      <c r="I2359" s="4" t="s">
        <v>22</v>
      </c>
      <c r="J2359" s="4" t="s">
        <v>13913</v>
      </c>
      <c r="K2359" s="4" t="s">
        <v>13914</v>
      </c>
      <c r="L2359" s="4" t="s">
        <v>468</v>
      </c>
      <c r="M2359" s="4" t="s">
        <v>73</v>
      </c>
      <c r="N2359" s="4" t="s">
        <v>13915</v>
      </c>
      <c r="O2359" s="4" t="s">
        <v>13916</v>
      </c>
      <c r="P2359" s="4" t="s">
        <v>13917</v>
      </c>
      <c r="Q2359" s="4" t="s">
        <v>663</v>
      </c>
      <c r="R2359" s="4" t="s">
        <v>39306</v>
      </c>
      <c r="S2359" s="4" t="s">
        <v>39306</v>
      </c>
      <c r="T2359" s="4" t="s">
        <v>39306</v>
      </c>
    </row>
    <row r="2360" spans="1:20" x14ac:dyDescent="0.2">
      <c r="A2360" s="29">
        <v>19451086987</v>
      </c>
      <c r="B2360" s="4" t="s">
        <v>13918</v>
      </c>
      <c r="C2360" s="4" t="s">
        <v>13992</v>
      </c>
      <c r="D2360" s="4" t="s">
        <v>15537</v>
      </c>
      <c r="E2360" s="4" t="s">
        <v>71</v>
      </c>
      <c r="F2360" s="4" t="s">
        <v>13918</v>
      </c>
      <c r="G2360" s="4" t="s">
        <v>71</v>
      </c>
      <c r="H2360" s="4" t="s">
        <v>13918</v>
      </c>
      <c r="I2360" s="4" t="s">
        <v>22</v>
      </c>
      <c r="J2360" s="4" t="s">
        <v>13919</v>
      </c>
      <c r="K2360" s="4" t="s">
        <v>13920</v>
      </c>
      <c r="L2360" s="4" t="s">
        <v>11662</v>
      </c>
      <c r="M2360" s="4" t="s">
        <v>73</v>
      </c>
      <c r="N2360" s="4" t="s">
        <v>232</v>
      </c>
      <c r="O2360" s="4" t="s">
        <v>13993</v>
      </c>
      <c r="P2360" s="4" t="s">
        <v>13994</v>
      </c>
      <c r="Q2360" s="4" t="s">
        <v>663</v>
      </c>
      <c r="R2360" s="4" t="s">
        <v>39306</v>
      </c>
      <c r="S2360" s="4" t="s">
        <v>39306</v>
      </c>
      <c r="T2360" s="4" t="s">
        <v>39306</v>
      </c>
    </row>
    <row r="2361" spans="1:20" x14ac:dyDescent="0.2">
      <c r="A2361" s="29">
        <v>19451087357</v>
      </c>
      <c r="B2361" s="4" t="s">
        <v>13921</v>
      </c>
      <c r="C2361" s="4" t="s">
        <v>13992</v>
      </c>
      <c r="D2361" s="4" t="s">
        <v>43919</v>
      </c>
      <c r="E2361" s="4" t="s">
        <v>71</v>
      </c>
      <c r="F2361" s="4" t="s">
        <v>13921</v>
      </c>
      <c r="G2361" s="4" t="s">
        <v>71</v>
      </c>
      <c r="H2361" s="4" t="s">
        <v>13921</v>
      </c>
      <c r="I2361" s="4" t="s">
        <v>22</v>
      </c>
      <c r="J2361" s="4" t="s">
        <v>13922</v>
      </c>
      <c r="K2361" s="4" t="s">
        <v>13923</v>
      </c>
      <c r="L2361" s="4" t="s">
        <v>1072</v>
      </c>
      <c r="M2361" s="4" t="s">
        <v>73</v>
      </c>
      <c r="N2361" s="4" t="s">
        <v>13995</v>
      </c>
      <c r="O2361" s="4" t="s">
        <v>13996</v>
      </c>
      <c r="P2361" s="4" t="s">
        <v>13997</v>
      </c>
      <c r="Q2361" s="4" t="s">
        <v>663</v>
      </c>
      <c r="R2361" s="4" t="s">
        <v>39306</v>
      </c>
      <c r="S2361" s="4" t="s">
        <v>39306</v>
      </c>
      <c r="T2361" s="4" t="s">
        <v>39306</v>
      </c>
    </row>
    <row r="2362" spans="1:20" x14ac:dyDescent="0.2">
      <c r="A2362" s="29">
        <v>19451087472</v>
      </c>
      <c r="B2362" s="4" t="s">
        <v>13924</v>
      </c>
      <c r="C2362" s="4" t="s">
        <v>13992</v>
      </c>
      <c r="D2362" s="4" t="s">
        <v>17223</v>
      </c>
      <c r="E2362" s="4" t="s">
        <v>71</v>
      </c>
      <c r="F2362" s="4" t="s">
        <v>13924</v>
      </c>
      <c r="G2362" s="4" t="s">
        <v>71</v>
      </c>
      <c r="H2362" s="4" t="s">
        <v>13924</v>
      </c>
      <c r="I2362" s="4" t="s">
        <v>22</v>
      </c>
      <c r="J2362" s="4" t="s">
        <v>13925</v>
      </c>
      <c r="K2362" s="4" t="s">
        <v>13926</v>
      </c>
      <c r="L2362" s="4" t="s">
        <v>8048</v>
      </c>
      <c r="M2362" s="4" t="s">
        <v>73</v>
      </c>
      <c r="N2362" s="4" t="s">
        <v>13998</v>
      </c>
      <c r="O2362" s="4" t="s">
        <v>13999</v>
      </c>
      <c r="P2362" s="4" t="s">
        <v>14000</v>
      </c>
      <c r="Q2362" s="4" t="s">
        <v>663</v>
      </c>
      <c r="R2362" s="4" t="s">
        <v>39306</v>
      </c>
      <c r="S2362" s="4" t="s">
        <v>39306</v>
      </c>
      <c r="T2362" s="4" t="s">
        <v>39306</v>
      </c>
    </row>
    <row r="2363" spans="1:20" x14ac:dyDescent="0.2">
      <c r="A2363" s="29">
        <v>19440800985</v>
      </c>
      <c r="B2363" s="4" t="s">
        <v>13927</v>
      </c>
      <c r="C2363" s="4" t="s">
        <v>14001</v>
      </c>
      <c r="D2363" s="4" t="s">
        <v>18422</v>
      </c>
      <c r="E2363" s="4" t="s">
        <v>71</v>
      </c>
      <c r="F2363" s="4" t="s">
        <v>13927</v>
      </c>
      <c r="G2363" s="4" t="s">
        <v>71</v>
      </c>
      <c r="H2363" s="4" t="s">
        <v>13927</v>
      </c>
      <c r="I2363" s="4" t="s">
        <v>22</v>
      </c>
      <c r="J2363" s="4" t="s">
        <v>7666</v>
      </c>
      <c r="K2363" s="4" t="s">
        <v>13928</v>
      </c>
      <c r="L2363" s="4" t="s">
        <v>72</v>
      </c>
      <c r="M2363" s="4" t="s">
        <v>73</v>
      </c>
      <c r="N2363" s="4" t="s">
        <v>14002</v>
      </c>
      <c r="O2363" s="4" t="s">
        <v>14003</v>
      </c>
      <c r="P2363" s="4" t="s">
        <v>14004</v>
      </c>
      <c r="Q2363" s="4" t="s">
        <v>922</v>
      </c>
      <c r="R2363" s="4" t="s">
        <v>39306</v>
      </c>
      <c r="S2363" s="4" t="s">
        <v>39306</v>
      </c>
      <c r="T2363" s="4" t="s">
        <v>39306</v>
      </c>
    </row>
    <row r="2364" spans="1:20" x14ac:dyDescent="0.2">
      <c r="A2364" s="29">
        <v>19451087431</v>
      </c>
      <c r="B2364" s="4" t="s">
        <v>13929</v>
      </c>
      <c r="C2364" s="4" t="s">
        <v>14005</v>
      </c>
      <c r="D2364" s="4" t="s">
        <v>28783</v>
      </c>
      <c r="E2364" s="4" t="s">
        <v>71</v>
      </c>
      <c r="F2364" s="4" t="s">
        <v>13929</v>
      </c>
      <c r="G2364" s="4" t="s">
        <v>71</v>
      </c>
      <c r="H2364" s="4" t="s">
        <v>13929</v>
      </c>
      <c r="I2364" s="4" t="s">
        <v>22</v>
      </c>
      <c r="J2364" s="4" t="s">
        <v>13930</v>
      </c>
      <c r="K2364" s="4" t="s">
        <v>13931</v>
      </c>
      <c r="L2364" s="4" t="s">
        <v>8048</v>
      </c>
      <c r="M2364" s="4" t="s">
        <v>73</v>
      </c>
      <c r="N2364" s="4" t="s">
        <v>14006</v>
      </c>
      <c r="O2364" s="4" t="s">
        <v>14007</v>
      </c>
      <c r="P2364" s="4" t="s">
        <v>14008</v>
      </c>
      <c r="Q2364" s="4" t="s">
        <v>663</v>
      </c>
      <c r="R2364" s="4" t="s">
        <v>39306</v>
      </c>
      <c r="S2364" s="4" t="s">
        <v>39306</v>
      </c>
      <c r="T2364" s="4" t="s">
        <v>39306</v>
      </c>
    </row>
    <row r="2365" spans="1:20" x14ac:dyDescent="0.2">
      <c r="A2365" s="29">
        <v>19451086565</v>
      </c>
      <c r="B2365" s="4" t="s">
        <v>13932</v>
      </c>
      <c r="C2365" s="4" t="s">
        <v>14005</v>
      </c>
      <c r="D2365" s="4" t="s">
        <v>43920</v>
      </c>
      <c r="E2365" s="4" t="s">
        <v>71</v>
      </c>
      <c r="F2365" s="4" t="s">
        <v>13932</v>
      </c>
      <c r="G2365" s="4" t="s">
        <v>71</v>
      </c>
      <c r="H2365" s="4" t="s">
        <v>13932</v>
      </c>
      <c r="I2365" s="4" t="s">
        <v>22</v>
      </c>
      <c r="J2365" s="4" t="s">
        <v>13933</v>
      </c>
      <c r="K2365" s="4" t="s">
        <v>13934</v>
      </c>
      <c r="L2365" s="4" t="s">
        <v>10996</v>
      </c>
      <c r="M2365" s="4" t="s">
        <v>73</v>
      </c>
      <c r="N2365" s="4" t="s">
        <v>344</v>
      </c>
      <c r="O2365" s="4" t="s">
        <v>14009</v>
      </c>
      <c r="P2365" s="4" t="s">
        <v>14010</v>
      </c>
      <c r="Q2365" s="4" t="s">
        <v>663</v>
      </c>
      <c r="R2365" s="4" t="s">
        <v>39306</v>
      </c>
      <c r="S2365" s="4" t="s">
        <v>39306</v>
      </c>
      <c r="T2365" s="4" t="s">
        <v>39306</v>
      </c>
    </row>
    <row r="2366" spans="1:20" x14ac:dyDescent="0.2">
      <c r="A2366" s="29">
        <v>19451086540</v>
      </c>
      <c r="B2366" s="4" t="s">
        <v>13935</v>
      </c>
      <c r="C2366" s="4" t="s">
        <v>14011</v>
      </c>
      <c r="D2366" s="4" t="s">
        <v>43921</v>
      </c>
      <c r="E2366" s="4" t="s">
        <v>71</v>
      </c>
      <c r="F2366" s="4" t="s">
        <v>13935</v>
      </c>
      <c r="G2366" s="4" t="s">
        <v>71</v>
      </c>
      <c r="H2366" s="4" t="s">
        <v>13935</v>
      </c>
      <c r="I2366" s="4" t="s">
        <v>22</v>
      </c>
      <c r="J2366" s="4" t="s">
        <v>13936</v>
      </c>
      <c r="K2366" s="4" t="s">
        <v>13937</v>
      </c>
      <c r="L2366" s="4" t="s">
        <v>10996</v>
      </c>
      <c r="M2366" s="4" t="s">
        <v>73</v>
      </c>
      <c r="N2366" s="4" t="s">
        <v>14012</v>
      </c>
      <c r="O2366" s="4" t="s">
        <v>14013</v>
      </c>
      <c r="P2366" s="4" t="s">
        <v>14014</v>
      </c>
      <c r="Q2366" s="4" t="s">
        <v>663</v>
      </c>
      <c r="R2366" s="4" t="s">
        <v>39306</v>
      </c>
      <c r="S2366" s="4" t="s">
        <v>39306</v>
      </c>
      <c r="T2366" s="4" t="s">
        <v>39306</v>
      </c>
    </row>
    <row r="2367" spans="1:20" x14ac:dyDescent="0.2">
      <c r="A2367" s="29">
        <v>19451086615</v>
      </c>
      <c r="B2367" s="4" t="s">
        <v>13938</v>
      </c>
      <c r="C2367" s="4" t="s">
        <v>14011</v>
      </c>
      <c r="D2367" s="4" t="s">
        <v>43922</v>
      </c>
      <c r="E2367" s="4" t="s">
        <v>71</v>
      </c>
      <c r="F2367" s="4" t="s">
        <v>13938</v>
      </c>
      <c r="G2367" s="4" t="s">
        <v>71</v>
      </c>
      <c r="H2367" s="4" t="s">
        <v>13938</v>
      </c>
      <c r="I2367" s="4" t="s">
        <v>22</v>
      </c>
      <c r="J2367" s="4" t="s">
        <v>13939</v>
      </c>
      <c r="K2367" s="4" t="s">
        <v>13940</v>
      </c>
      <c r="L2367" s="4" t="s">
        <v>10996</v>
      </c>
      <c r="M2367" s="4" t="s">
        <v>73</v>
      </c>
      <c r="N2367" s="4" t="s">
        <v>14015</v>
      </c>
      <c r="O2367" s="4" t="s">
        <v>14016</v>
      </c>
      <c r="P2367" s="4" t="s">
        <v>14017</v>
      </c>
      <c r="Q2367" s="4" t="s">
        <v>663</v>
      </c>
      <c r="R2367" s="4" t="s">
        <v>39306</v>
      </c>
      <c r="S2367" s="4" t="s">
        <v>39306</v>
      </c>
      <c r="T2367" s="4" t="s">
        <v>39306</v>
      </c>
    </row>
    <row r="2368" spans="1:20" x14ac:dyDescent="0.2">
      <c r="A2368" s="29">
        <v>19451086706</v>
      </c>
      <c r="B2368" s="4" t="s">
        <v>13941</v>
      </c>
      <c r="C2368" s="4" t="s">
        <v>14011</v>
      </c>
      <c r="D2368" s="4" t="s">
        <v>14408</v>
      </c>
      <c r="E2368" s="4" t="s">
        <v>2835</v>
      </c>
      <c r="F2368" s="4" t="s">
        <v>27364</v>
      </c>
      <c r="G2368" s="4" t="s">
        <v>2835</v>
      </c>
      <c r="H2368" s="4" t="s">
        <v>27364</v>
      </c>
      <c r="I2368" s="4" t="s">
        <v>22</v>
      </c>
      <c r="J2368" s="4" t="s">
        <v>1539</v>
      </c>
      <c r="K2368" s="4" t="s">
        <v>13942</v>
      </c>
      <c r="L2368" s="4" t="s">
        <v>1288</v>
      </c>
      <c r="M2368" s="4" t="s">
        <v>73</v>
      </c>
      <c r="N2368" s="4" t="s">
        <v>14018</v>
      </c>
      <c r="O2368" s="4" t="s">
        <v>14019</v>
      </c>
      <c r="P2368" s="4" t="s">
        <v>14020</v>
      </c>
      <c r="Q2368" s="4" t="s">
        <v>663</v>
      </c>
      <c r="R2368" s="4" t="s">
        <v>2836</v>
      </c>
      <c r="S2368" s="4" t="s">
        <v>2836</v>
      </c>
      <c r="T2368" s="4" t="s">
        <v>39306</v>
      </c>
    </row>
    <row r="2369" spans="1:20" x14ac:dyDescent="0.2">
      <c r="A2369" s="29">
        <v>19451086664</v>
      </c>
      <c r="B2369" s="4" t="s">
        <v>13943</v>
      </c>
      <c r="C2369" s="4" t="s">
        <v>14011</v>
      </c>
      <c r="D2369" s="4" t="s">
        <v>30329</v>
      </c>
      <c r="E2369" s="4" t="s">
        <v>71</v>
      </c>
      <c r="F2369" s="4" t="s">
        <v>13943</v>
      </c>
      <c r="G2369" s="4" t="s">
        <v>71</v>
      </c>
      <c r="H2369" s="4" t="s">
        <v>13943</v>
      </c>
      <c r="I2369" s="4" t="s">
        <v>22</v>
      </c>
      <c r="J2369" s="4" t="s">
        <v>470</v>
      </c>
      <c r="K2369" s="4" t="s">
        <v>13944</v>
      </c>
      <c r="L2369" s="4" t="s">
        <v>1288</v>
      </c>
      <c r="M2369" s="4" t="s">
        <v>73</v>
      </c>
      <c r="N2369" s="4" t="s">
        <v>14021</v>
      </c>
      <c r="O2369" s="4" t="s">
        <v>14022</v>
      </c>
      <c r="P2369" s="4" t="s">
        <v>14023</v>
      </c>
      <c r="Q2369" s="4" t="s">
        <v>663</v>
      </c>
      <c r="R2369" s="4" t="s">
        <v>39306</v>
      </c>
      <c r="S2369" s="4" t="s">
        <v>39306</v>
      </c>
      <c r="T2369" s="4" t="s">
        <v>39306</v>
      </c>
    </row>
    <row r="2370" spans="1:20" x14ac:dyDescent="0.2">
      <c r="A2370" s="29">
        <v>19451086771</v>
      </c>
      <c r="B2370" s="4" t="s">
        <v>13945</v>
      </c>
      <c r="C2370" s="4" t="s">
        <v>14024</v>
      </c>
      <c r="D2370" s="4" t="s">
        <v>14409</v>
      </c>
      <c r="E2370" s="4" t="s">
        <v>2835</v>
      </c>
      <c r="F2370" s="4" t="s">
        <v>31815</v>
      </c>
      <c r="G2370" s="4" t="s">
        <v>3020</v>
      </c>
      <c r="H2370" s="4" t="s">
        <v>31815</v>
      </c>
      <c r="I2370" s="4" t="s">
        <v>22</v>
      </c>
      <c r="J2370" s="4" t="s">
        <v>275</v>
      </c>
      <c r="K2370" s="4" t="s">
        <v>13946</v>
      </c>
      <c r="L2370" s="4" t="s">
        <v>253</v>
      </c>
      <c r="M2370" s="4" t="s">
        <v>73</v>
      </c>
      <c r="N2370" s="4" t="s">
        <v>14025</v>
      </c>
      <c r="O2370" s="4" t="s">
        <v>14026</v>
      </c>
      <c r="P2370" s="4" t="s">
        <v>14027</v>
      </c>
      <c r="Q2370" s="4" t="s">
        <v>663</v>
      </c>
      <c r="R2370" s="4" t="s">
        <v>3021</v>
      </c>
      <c r="S2370" s="4" t="s">
        <v>2836</v>
      </c>
      <c r="T2370" s="4" t="s">
        <v>39306</v>
      </c>
    </row>
    <row r="2371" spans="1:20" x14ac:dyDescent="0.2">
      <c r="A2371" s="29">
        <v>19451086748</v>
      </c>
      <c r="B2371" s="4" t="s">
        <v>13947</v>
      </c>
      <c r="C2371" s="4" t="s">
        <v>14024</v>
      </c>
      <c r="D2371" s="4" t="s">
        <v>43923</v>
      </c>
      <c r="E2371" s="4" t="s">
        <v>71</v>
      </c>
      <c r="F2371" s="4" t="s">
        <v>13947</v>
      </c>
      <c r="G2371" s="4" t="s">
        <v>71</v>
      </c>
      <c r="H2371" s="4" t="s">
        <v>13947</v>
      </c>
      <c r="I2371" s="4" t="s">
        <v>22</v>
      </c>
      <c r="J2371" s="4" t="s">
        <v>13948</v>
      </c>
      <c r="K2371" s="4" t="s">
        <v>13949</v>
      </c>
      <c r="L2371" s="4" t="s">
        <v>3300</v>
      </c>
      <c r="M2371" s="4" t="s">
        <v>73</v>
      </c>
      <c r="N2371" s="4" t="s">
        <v>14028</v>
      </c>
      <c r="O2371" s="4" t="s">
        <v>14029</v>
      </c>
      <c r="P2371" s="4" t="s">
        <v>14030</v>
      </c>
      <c r="Q2371" s="4" t="s">
        <v>663</v>
      </c>
      <c r="R2371" s="4" t="s">
        <v>39306</v>
      </c>
      <c r="S2371" s="4" t="s">
        <v>39306</v>
      </c>
      <c r="T2371" s="4" t="s">
        <v>39306</v>
      </c>
    </row>
    <row r="2372" spans="1:20" x14ac:dyDescent="0.2">
      <c r="A2372" s="29">
        <v>19451086854</v>
      </c>
      <c r="B2372" s="4" t="s">
        <v>13950</v>
      </c>
      <c r="C2372" s="4" t="s">
        <v>14024</v>
      </c>
      <c r="D2372" s="4" t="s">
        <v>21652</v>
      </c>
      <c r="E2372" s="4" t="s">
        <v>71</v>
      </c>
      <c r="F2372" s="4" t="s">
        <v>13950</v>
      </c>
      <c r="G2372" s="4" t="s">
        <v>71</v>
      </c>
      <c r="H2372" s="4" t="s">
        <v>13950</v>
      </c>
      <c r="I2372" s="4" t="s">
        <v>22</v>
      </c>
      <c r="J2372" s="4" t="s">
        <v>2522</v>
      </c>
      <c r="K2372" s="4" t="s">
        <v>13951</v>
      </c>
      <c r="L2372" s="4" t="s">
        <v>311</v>
      </c>
      <c r="M2372" s="4" t="s">
        <v>73</v>
      </c>
      <c r="N2372" s="4" t="s">
        <v>14031</v>
      </c>
      <c r="O2372" s="4" t="s">
        <v>14032</v>
      </c>
      <c r="P2372" s="4" t="s">
        <v>14033</v>
      </c>
      <c r="Q2372" s="4" t="s">
        <v>663</v>
      </c>
      <c r="R2372" s="4" t="s">
        <v>39306</v>
      </c>
      <c r="S2372" s="4" t="s">
        <v>39306</v>
      </c>
      <c r="T2372" s="4" t="s">
        <v>39306</v>
      </c>
    </row>
    <row r="2373" spans="1:20" x14ac:dyDescent="0.2">
      <c r="A2373" s="29">
        <v>19451086813</v>
      </c>
      <c r="B2373" s="4" t="s">
        <v>13952</v>
      </c>
      <c r="C2373" s="4" t="s">
        <v>14024</v>
      </c>
      <c r="D2373" s="4" t="s">
        <v>43924</v>
      </c>
      <c r="E2373" s="4" t="s">
        <v>71</v>
      </c>
      <c r="F2373" s="4" t="s">
        <v>13952</v>
      </c>
      <c r="G2373" s="4" t="s">
        <v>71</v>
      </c>
      <c r="H2373" s="4" t="s">
        <v>13952</v>
      </c>
      <c r="I2373" s="4" t="s">
        <v>22</v>
      </c>
      <c r="J2373" s="4" t="s">
        <v>13953</v>
      </c>
      <c r="K2373" s="4" t="s">
        <v>13954</v>
      </c>
      <c r="L2373" s="4" t="s">
        <v>1288</v>
      </c>
      <c r="M2373" s="4" t="s">
        <v>73</v>
      </c>
      <c r="N2373" s="4" t="s">
        <v>14034</v>
      </c>
      <c r="O2373" s="4" t="s">
        <v>14035</v>
      </c>
      <c r="P2373" s="4" t="s">
        <v>14036</v>
      </c>
      <c r="Q2373" s="4" t="s">
        <v>663</v>
      </c>
      <c r="R2373" s="4" t="s">
        <v>39306</v>
      </c>
      <c r="S2373" s="4" t="s">
        <v>39306</v>
      </c>
      <c r="T2373" s="4" t="s">
        <v>39306</v>
      </c>
    </row>
    <row r="2374" spans="1:20" x14ac:dyDescent="0.2">
      <c r="A2374" s="29">
        <v>19451086946</v>
      </c>
      <c r="B2374" s="4" t="s">
        <v>13955</v>
      </c>
      <c r="C2374" s="4" t="s">
        <v>14037</v>
      </c>
      <c r="D2374" s="4" t="s">
        <v>25377</v>
      </c>
      <c r="E2374" s="4" t="s">
        <v>71</v>
      </c>
      <c r="F2374" s="4" t="s">
        <v>13955</v>
      </c>
      <c r="G2374" s="4" t="s">
        <v>71</v>
      </c>
      <c r="H2374" s="4" t="s">
        <v>13955</v>
      </c>
      <c r="I2374" s="4" t="s">
        <v>22</v>
      </c>
      <c r="J2374" s="4" t="s">
        <v>13956</v>
      </c>
      <c r="K2374" s="4" t="s">
        <v>13957</v>
      </c>
      <c r="L2374" s="4" t="s">
        <v>8048</v>
      </c>
      <c r="M2374" s="4" t="s">
        <v>73</v>
      </c>
      <c r="N2374" s="4" t="s">
        <v>14038</v>
      </c>
      <c r="O2374" s="4" t="s">
        <v>14039</v>
      </c>
      <c r="P2374" s="4" t="s">
        <v>14040</v>
      </c>
      <c r="Q2374" s="4" t="s">
        <v>663</v>
      </c>
      <c r="R2374" s="4" t="s">
        <v>39306</v>
      </c>
      <c r="S2374" s="4" t="s">
        <v>39306</v>
      </c>
      <c r="T2374" s="4" t="s">
        <v>39306</v>
      </c>
    </row>
    <row r="2375" spans="1:20" x14ac:dyDescent="0.2">
      <c r="A2375" s="29">
        <v>19241020445</v>
      </c>
      <c r="B2375" s="4" t="s">
        <v>13958</v>
      </c>
      <c r="C2375" s="4" t="s">
        <v>14037</v>
      </c>
      <c r="D2375" s="4" t="s">
        <v>36890</v>
      </c>
      <c r="E2375" s="4" t="s">
        <v>2835</v>
      </c>
      <c r="F2375" s="4" t="s">
        <v>36700</v>
      </c>
      <c r="G2375" s="4" t="s">
        <v>3020</v>
      </c>
      <c r="H2375" s="4" t="s">
        <v>36702</v>
      </c>
      <c r="I2375" s="4" t="s">
        <v>22</v>
      </c>
      <c r="J2375" s="4" t="s">
        <v>1671</v>
      </c>
      <c r="K2375" s="4" t="s">
        <v>13959</v>
      </c>
      <c r="L2375" s="4" t="s">
        <v>93</v>
      </c>
      <c r="M2375" s="4" t="s">
        <v>73</v>
      </c>
      <c r="N2375" s="4" t="s">
        <v>14228</v>
      </c>
      <c r="O2375" s="4" t="s">
        <v>14229</v>
      </c>
      <c r="P2375" s="4" t="s">
        <v>14230</v>
      </c>
      <c r="Q2375" s="4" t="s">
        <v>5385</v>
      </c>
      <c r="R2375" s="4" t="s">
        <v>3021</v>
      </c>
      <c r="S2375" s="4" t="s">
        <v>2836</v>
      </c>
      <c r="T2375" s="4" t="s">
        <v>39306</v>
      </c>
    </row>
    <row r="2376" spans="1:20" x14ac:dyDescent="0.2">
      <c r="A2376" s="29">
        <v>19451086888</v>
      </c>
      <c r="B2376" s="4" t="s">
        <v>13960</v>
      </c>
      <c r="C2376" s="4" t="s">
        <v>14037</v>
      </c>
      <c r="D2376" s="4" t="s">
        <v>15538</v>
      </c>
      <c r="E2376" s="4" t="s">
        <v>2835</v>
      </c>
      <c r="F2376" s="4" t="s">
        <v>22906</v>
      </c>
      <c r="G2376" s="4" t="s">
        <v>3020</v>
      </c>
      <c r="H2376" s="4" t="s">
        <v>22906</v>
      </c>
      <c r="I2376" s="4" t="s">
        <v>22</v>
      </c>
      <c r="J2376" s="4" t="s">
        <v>13961</v>
      </c>
      <c r="K2376" s="4" t="s">
        <v>13962</v>
      </c>
      <c r="L2376" s="4" t="s">
        <v>229</v>
      </c>
      <c r="M2376" s="4" t="s">
        <v>73</v>
      </c>
      <c r="N2376" s="4" t="s">
        <v>14041</v>
      </c>
      <c r="O2376" s="4" t="s">
        <v>14042</v>
      </c>
      <c r="P2376" s="4" t="s">
        <v>14043</v>
      </c>
      <c r="Q2376" s="4" t="s">
        <v>663</v>
      </c>
      <c r="R2376" s="4" t="s">
        <v>3021</v>
      </c>
      <c r="S2376" s="4" t="s">
        <v>2836</v>
      </c>
      <c r="T2376" s="4" t="s">
        <v>39306</v>
      </c>
    </row>
    <row r="2377" spans="1:20" x14ac:dyDescent="0.2">
      <c r="A2377" s="29">
        <v>19451087274</v>
      </c>
      <c r="B2377" s="4" t="s">
        <v>13963</v>
      </c>
      <c r="C2377" s="4" t="s">
        <v>14037</v>
      </c>
      <c r="D2377" s="4" t="s">
        <v>43925</v>
      </c>
      <c r="E2377" s="4" t="s">
        <v>71</v>
      </c>
      <c r="F2377" s="4" t="s">
        <v>13963</v>
      </c>
      <c r="G2377" s="4" t="s">
        <v>71</v>
      </c>
      <c r="H2377" s="4" t="s">
        <v>13963</v>
      </c>
      <c r="I2377" s="4" t="s">
        <v>22</v>
      </c>
      <c r="J2377" s="4" t="s">
        <v>6989</v>
      </c>
      <c r="K2377" s="4" t="s">
        <v>13964</v>
      </c>
      <c r="L2377" s="4" t="s">
        <v>72</v>
      </c>
      <c r="M2377" s="4" t="s">
        <v>73</v>
      </c>
      <c r="N2377" s="4" t="s">
        <v>14044</v>
      </c>
      <c r="O2377" s="4" t="s">
        <v>14045</v>
      </c>
      <c r="P2377" s="4" t="s">
        <v>14046</v>
      </c>
      <c r="Q2377" s="4" t="s">
        <v>663</v>
      </c>
      <c r="R2377" s="4" t="s">
        <v>39306</v>
      </c>
      <c r="S2377" s="4" t="s">
        <v>39306</v>
      </c>
      <c r="T2377" s="4" t="s">
        <v>39306</v>
      </c>
    </row>
    <row r="2378" spans="1:20" x14ac:dyDescent="0.2">
      <c r="A2378" s="29">
        <v>19451087233</v>
      </c>
      <c r="B2378" s="4" t="s">
        <v>13965</v>
      </c>
      <c r="C2378" s="4" t="s">
        <v>14037</v>
      </c>
      <c r="D2378" s="4" t="s">
        <v>30330</v>
      </c>
      <c r="E2378" s="4" t="s">
        <v>71</v>
      </c>
      <c r="F2378" s="4" t="s">
        <v>13965</v>
      </c>
      <c r="G2378" s="4" t="s">
        <v>71</v>
      </c>
      <c r="H2378" s="4" t="s">
        <v>13965</v>
      </c>
      <c r="I2378" s="4" t="s">
        <v>22</v>
      </c>
      <c r="J2378" s="4" t="s">
        <v>9253</v>
      </c>
      <c r="K2378" s="4" t="s">
        <v>13966</v>
      </c>
      <c r="L2378" s="4" t="s">
        <v>72</v>
      </c>
      <c r="M2378" s="4" t="s">
        <v>73</v>
      </c>
      <c r="N2378" s="4" t="s">
        <v>14047</v>
      </c>
      <c r="O2378" s="4" t="s">
        <v>14048</v>
      </c>
      <c r="P2378" s="4" t="s">
        <v>14049</v>
      </c>
      <c r="Q2378" s="4" t="s">
        <v>663</v>
      </c>
      <c r="R2378" s="4" t="s">
        <v>39306</v>
      </c>
      <c r="S2378" s="4" t="s">
        <v>39306</v>
      </c>
      <c r="T2378" s="4" t="s">
        <v>39306</v>
      </c>
    </row>
    <row r="2379" spans="1:20" x14ac:dyDescent="0.2">
      <c r="A2379" s="29">
        <v>19451087191</v>
      </c>
      <c r="B2379" s="4" t="s">
        <v>13967</v>
      </c>
      <c r="C2379" s="4" t="s">
        <v>14037</v>
      </c>
      <c r="D2379" s="4" t="s">
        <v>43926</v>
      </c>
      <c r="E2379" s="4" t="s">
        <v>71</v>
      </c>
      <c r="F2379" s="4" t="s">
        <v>13967</v>
      </c>
      <c r="G2379" s="4" t="s">
        <v>71</v>
      </c>
      <c r="H2379" s="4" t="s">
        <v>13967</v>
      </c>
      <c r="I2379" s="4" t="s">
        <v>22</v>
      </c>
      <c r="J2379" s="4" t="s">
        <v>9705</v>
      </c>
      <c r="K2379" s="4" t="s">
        <v>13968</v>
      </c>
      <c r="L2379" s="4" t="s">
        <v>72</v>
      </c>
      <c r="M2379" s="4" t="s">
        <v>73</v>
      </c>
      <c r="N2379" s="4" t="s">
        <v>14050</v>
      </c>
      <c r="O2379" s="4" t="s">
        <v>14051</v>
      </c>
      <c r="P2379" s="4" t="s">
        <v>14052</v>
      </c>
      <c r="Q2379" s="4" t="s">
        <v>663</v>
      </c>
      <c r="R2379" s="4" t="s">
        <v>39306</v>
      </c>
      <c r="S2379" s="4" t="s">
        <v>39306</v>
      </c>
      <c r="T2379" s="4" t="s">
        <v>39306</v>
      </c>
    </row>
    <row r="2380" spans="1:20" x14ac:dyDescent="0.2">
      <c r="A2380" s="29">
        <v>19451087183</v>
      </c>
      <c r="B2380" s="4" t="s">
        <v>13969</v>
      </c>
      <c r="C2380" s="4" t="s">
        <v>14037</v>
      </c>
      <c r="D2380" s="4" t="s">
        <v>38604</v>
      </c>
      <c r="E2380" s="4" t="s">
        <v>2835</v>
      </c>
      <c r="F2380" s="4" t="s">
        <v>36700</v>
      </c>
      <c r="G2380" s="4" t="s">
        <v>3020</v>
      </c>
      <c r="H2380" s="4" t="s">
        <v>36700</v>
      </c>
      <c r="I2380" s="4" t="s">
        <v>22</v>
      </c>
      <c r="J2380" s="4" t="s">
        <v>10779</v>
      </c>
      <c r="K2380" s="4" t="s">
        <v>13970</v>
      </c>
      <c r="L2380" s="4" t="s">
        <v>93</v>
      </c>
      <c r="M2380" s="4" t="s">
        <v>73</v>
      </c>
      <c r="N2380" s="4" t="s">
        <v>14053</v>
      </c>
      <c r="O2380" s="4" t="s">
        <v>14054</v>
      </c>
      <c r="P2380" s="4" t="s">
        <v>14055</v>
      </c>
      <c r="Q2380" s="4" t="s">
        <v>663</v>
      </c>
      <c r="R2380" s="4" t="s">
        <v>3021</v>
      </c>
      <c r="S2380" s="4" t="s">
        <v>2836</v>
      </c>
      <c r="T2380" s="4" t="s">
        <v>39306</v>
      </c>
    </row>
    <row r="2381" spans="1:20" x14ac:dyDescent="0.2">
      <c r="A2381" s="29">
        <v>19451087142</v>
      </c>
      <c r="B2381" s="4" t="s">
        <v>13971</v>
      </c>
      <c r="C2381" s="4" t="s">
        <v>14037</v>
      </c>
      <c r="D2381" s="4" t="s">
        <v>25378</v>
      </c>
      <c r="E2381" s="4" t="s">
        <v>71</v>
      </c>
      <c r="F2381" s="4" t="s">
        <v>13971</v>
      </c>
      <c r="G2381" s="4" t="s">
        <v>71</v>
      </c>
      <c r="H2381" s="4" t="s">
        <v>13971</v>
      </c>
      <c r="I2381" s="4" t="s">
        <v>22</v>
      </c>
      <c r="J2381" s="4" t="s">
        <v>13972</v>
      </c>
      <c r="K2381" s="4" t="s">
        <v>13973</v>
      </c>
      <c r="L2381" s="4" t="s">
        <v>1072</v>
      </c>
      <c r="M2381" s="4" t="s">
        <v>73</v>
      </c>
      <c r="N2381" s="4" t="s">
        <v>14056</v>
      </c>
      <c r="O2381" s="4" t="s">
        <v>14057</v>
      </c>
      <c r="P2381" s="4" t="s">
        <v>14058</v>
      </c>
      <c r="Q2381" s="4" t="s">
        <v>663</v>
      </c>
      <c r="R2381" s="4" t="s">
        <v>39306</v>
      </c>
      <c r="S2381" s="4" t="s">
        <v>39306</v>
      </c>
      <c r="T2381" s="4" t="s">
        <v>39306</v>
      </c>
    </row>
    <row r="2382" spans="1:20" x14ac:dyDescent="0.2">
      <c r="A2382" s="29">
        <v>19451087076</v>
      </c>
      <c r="B2382" s="4" t="s">
        <v>13974</v>
      </c>
      <c r="C2382" s="4" t="s">
        <v>14037</v>
      </c>
      <c r="D2382" s="4" t="s">
        <v>27008</v>
      </c>
      <c r="E2382" s="4" t="s">
        <v>71</v>
      </c>
      <c r="F2382" s="4" t="s">
        <v>13974</v>
      </c>
      <c r="G2382" s="4" t="s">
        <v>71</v>
      </c>
      <c r="H2382" s="4" t="s">
        <v>13974</v>
      </c>
      <c r="I2382" s="4" t="s">
        <v>22</v>
      </c>
      <c r="J2382" s="4" t="s">
        <v>13975</v>
      </c>
      <c r="K2382" s="4" t="s">
        <v>13976</v>
      </c>
      <c r="L2382" s="4" t="s">
        <v>1072</v>
      </c>
      <c r="M2382" s="4" t="s">
        <v>73</v>
      </c>
      <c r="N2382" s="4" t="s">
        <v>14059</v>
      </c>
      <c r="O2382" s="4" t="s">
        <v>14060</v>
      </c>
      <c r="P2382" s="4" t="s">
        <v>14061</v>
      </c>
      <c r="Q2382" s="4" t="s">
        <v>663</v>
      </c>
      <c r="R2382" s="4" t="s">
        <v>39306</v>
      </c>
      <c r="S2382" s="4" t="s">
        <v>39306</v>
      </c>
      <c r="T2382" s="4" t="s">
        <v>39306</v>
      </c>
    </row>
    <row r="2383" spans="1:20" x14ac:dyDescent="0.2">
      <c r="A2383" s="29">
        <v>19440800779</v>
      </c>
      <c r="B2383" s="4" t="s">
        <v>13977</v>
      </c>
      <c r="C2383" s="4" t="s">
        <v>14037</v>
      </c>
      <c r="D2383" s="4" t="s">
        <v>36891</v>
      </c>
      <c r="E2383" s="4" t="s">
        <v>71</v>
      </c>
      <c r="F2383" s="4" t="s">
        <v>13977</v>
      </c>
      <c r="G2383" s="4" t="s">
        <v>71</v>
      </c>
      <c r="H2383" s="4" t="s">
        <v>13977</v>
      </c>
      <c r="I2383" s="4" t="s">
        <v>22</v>
      </c>
      <c r="J2383" s="4" t="s">
        <v>1539</v>
      </c>
      <c r="K2383" s="4" t="s">
        <v>13978</v>
      </c>
      <c r="L2383" s="4" t="s">
        <v>263</v>
      </c>
      <c r="M2383" s="4" t="s">
        <v>73</v>
      </c>
      <c r="N2383" s="4" t="s">
        <v>14062</v>
      </c>
      <c r="O2383" s="4" t="s">
        <v>14063</v>
      </c>
      <c r="P2383" s="4" t="s">
        <v>14064</v>
      </c>
      <c r="Q2383" s="4" t="s">
        <v>922</v>
      </c>
      <c r="R2383" s="4" t="s">
        <v>39306</v>
      </c>
      <c r="S2383" s="4" t="s">
        <v>39306</v>
      </c>
      <c r="T2383" s="4" t="s">
        <v>39306</v>
      </c>
    </row>
    <row r="2384" spans="1:20" x14ac:dyDescent="0.2">
      <c r="A2384" s="29">
        <v>19451087035</v>
      </c>
      <c r="B2384" s="4" t="s">
        <v>13980</v>
      </c>
      <c r="C2384" s="4" t="s">
        <v>14065</v>
      </c>
      <c r="D2384" s="4" t="s">
        <v>28784</v>
      </c>
      <c r="E2384" s="4" t="s">
        <v>71</v>
      </c>
      <c r="F2384" s="4" t="s">
        <v>13980</v>
      </c>
      <c r="G2384" s="4" t="s">
        <v>71</v>
      </c>
      <c r="H2384" s="4" t="s">
        <v>13980</v>
      </c>
      <c r="I2384" s="4" t="s">
        <v>22</v>
      </c>
      <c r="J2384" s="4" t="s">
        <v>13981</v>
      </c>
      <c r="K2384" s="4" t="s">
        <v>13982</v>
      </c>
      <c r="L2384" s="4" t="s">
        <v>476</v>
      </c>
      <c r="M2384" s="4" t="s">
        <v>73</v>
      </c>
      <c r="N2384" s="4" t="s">
        <v>14066</v>
      </c>
      <c r="O2384" s="4" t="s">
        <v>14067</v>
      </c>
      <c r="P2384" s="4" t="s">
        <v>14068</v>
      </c>
      <c r="Q2384" s="4" t="s">
        <v>663</v>
      </c>
      <c r="R2384" s="4" t="s">
        <v>39306</v>
      </c>
      <c r="S2384" s="4" t="s">
        <v>39306</v>
      </c>
      <c r="T2384" s="4" t="s">
        <v>39306</v>
      </c>
    </row>
    <row r="2385" spans="1:20" x14ac:dyDescent="0.2">
      <c r="A2385" s="29">
        <v>19451086631</v>
      </c>
      <c r="B2385" s="4" t="s">
        <v>13983</v>
      </c>
      <c r="C2385" s="4" t="s">
        <v>14065</v>
      </c>
      <c r="D2385" s="4" t="s">
        <v>43927</v>
      </c>
      <c r="E2385" s="4" t="s">
        <v>71</v>
      </c>
      <c r="F2385" s="4" t="s">
        <v>13983</v>
      </c>
      <c r="G2385" s="4" t="s">
        <v>71</v>
      </c>
      <c r="H2385" s="4" t="s">
        <v>13983</v>
      </c>
      <c r="I2385" s="4" t="s">
        <v>22</v>
      </c>
      <c r="J2385" s="4" t="s">
        <v>2296</v>
      </c>
      <c r="K2385" s="4" t="s">
        <v>13984</v>
      </c>
      <c r="L2385" s="4" t="s">
        <v>311</v>
      </c>
      <c r="M2385" s="4" t="s">
        <v>73</v>
      </c>
      <c r="N2385" s="4" t="s">
        <v>14069</v>
      </c>
      <c r="O2385" s="4" t="s">
        <v>14070</v>
      </c>
      <c r="P2385" s="4" t="s">
        <v>14071</v>
      </c>
      <c r="Q2385" s="4" t="s">
        <v>663</v>
      </c>
      <c r="R2385" s="4" t="s">
        <v>39306</v>
      </c>
      <c r="S2385" s="4" t="s">
        <v>39306</v>
      </c>
      <c r="T2385" s="4" t="s">
        <v>39306</v>
      </c>
    </row>
    <row r="2386" spans="1:20" x14ac:dyDescent="0.2">
      <c r="A2386" s="29">
        <v>19451086623</v>
      </c>
      <c r="B2386" s="4" t="s">
        <v>13985</v>
      </c>
      <c r="C2386" s="4" t="s">
        <v>14065</v>
      </c>
      <c r="D2386" s="4" t="s">
        <v>43928</v>
      </c>
      <c r="E2386" s="4" t="s">
        <v>71</v>
      </c>
      <c r="F2386" s="4" t="s">
        <v>13985</v>
      </c>
      <c r="G2386" s="4" t="s">
        <v>71</v>
      </c>
      <c r="H2386" s="4" t="s">
        <v>13985</v>
      </c>
      <c r="I2386" s="4" t="s">
        <v>22</v>
      </c>
      <c r="J2386" s="4" t="s">
        <v>13986</v>
      </c>
      <c r="K2386" s="4" t="s">
        <v>13987</v>
      </c>
      <c r="L2386" s="4" t="s">
        <v>311</v>
      </c>
      <c r="M2386" s="4" t="s">
        <v>73</v>
      </c>
      <c r="N2386" s="4" t="s">
        <v>14072</v>
      </c>
      <c r="O2386" s="4" t="s">
        <v>14073</v>
      </c>
      <c r="P2386" s="4" t="s">
        <v>14074</v>
      </c>
      <c r="Q2386" s="4" t="s">
        <v>663</v>
      </c>
      <c r="R2386" s="4" t="s">
        <v>39306</v>
      </c>
      <c r="S2386" s="4" t="s">
        <v>39306</v>
      </c>
      <c r="T2386" s="4" t="s">
        <v>39306</v>
      </c>
    </row>
    <row r="2387" spans="1:20" x14ac:dyDescent="0.2">
      <c r="A2387" s="29">
        <v>19451086714</v>
      </c>
      <c r="B2387" s="4" t="s">
        <v>13988</v>
      </c>
      <c r="C2387" s="4" t="s">
        <v>14065</v>
      </c>
      <c r="D2387" s="4" t="s">
        <v>40247</v>
      </c>
      <c r="E2387" s="4" t="s">
        <v>71</v>
      </c>
      <c r="F2387" s="4" t="s">
        <v>13988</v>
      </c>
      <c r="G2387" s="4" t="s">
        <v>71</v>
      </c>
      <c r="H2387" s="4" t="s">
        <v>13988</v>
      </c>
      <c r="I2387" s="4" t="s">
        <v>22</v>
      </c>
      <c r="J2387" s="4" t="s">
        <v>13989</v>
      </c>
      <c r="K2387" s="4" t="s">
        <v>13990</v>
      </c>
      <c r="L2387" s="4" t="s">
        <v>11662</v>
      </c>
      <c r="M2387" s="4" t="s">
        <v>73</v>
      </c>
      <c r="N2387" s="4" t="s">
        <v>2583</v>
      </c>
      <c r="O2387" s="4" t="s">
        <v>14075</v>
      </c>
      <c r="P2387" s="4" t="s">
        <v>14076</v>
      </c>
      <c r="Q2387" s="4" t="s">
        <v>663</v>
      </c>
      <c r="R2387" s="4" t="s">
        <v>39306</v>
      </c>
      <c r="S2387" s="4" t="s">
        <v>39306</v>
      </c>
      <c r="T2387" s="4" t="s">
        <v>39306</v>
      </c>
    </row>
    <row r="2388" spans="1:20" x14ac:dyDescent="0.2">
      <c r="A2388" s="29">
        <v>19451086755</v>
      </c>
      <c r="B2388" s="4" t="s">
        <v>14077</v>
      </c>
      <c r="C2388" s="4" t="s">
        <v>14065</v>
      </c>
      <c r="D2388" s="4" t="s">
        <v>17224</v>
      </c>
      <c r="E2388" s="4" t="s">
        <v>2835</v>
      </c>
      <c r="F2388" s="4" t="s">
        <v>22906</v>
      </c>
      <c r="G2388" s="4" t="s">
        <v>3020</v>
      </c>
      <c r="H2388" s="4" t="s">
        <v>22906</v>
      </c>
      <c r="I2388" s="4" t="s">
        <v>22</v>
      </c>
      <c r="J2388" s="4" t="s">
        <v>14078</v>
      </c>
      <c r="K2388" s="4" t="s">
        <v>14079</v>
      </c>
      <c r="L2388" s="4" t="s">
        <v>229</v>
      </c>
      <c r="M2388" s="4" t="s">
        <v>73</v>
      </c>
      <c r="N2388" s="4" t="s">
        <v>14080</v>
      </c>
      <c r="O2388" s="4" t="s">
        <v>14081</v>
      </c>
      <c r="P2388" s="4" t="s">
        <v>14082</v>
      </c>
      <c r="Q2388" s="4" t="s">
        <v>663</v>
      </c>
      <c r="R2388" s="4" t="s">
        <v>3021</v>
      </c>
      <c r="S2388" s="4" t="s">
        <v>2836</v>
      </c>
      <c r="T2388" s="4" t="s">
        <v>39306</v>
      </c>
    </row>
    <row r="2389" spans="1:20" x14ac:dyDescent="0.2">
      <c r="A2389" s="29">
        <v>19451086821</v>
      </c>
      <c r="B2389" s="4" t="s">
        <v>14083</v>
      </c>
      <c r="C2389" s="4" t="s">
        <v>14065</v>
      </c>
      <c r="D2389" s="4" t="s">
        <v>17225</v>
      </c>
      <c r="E2389" s="4" t="s">
        <v>2835</v>
      </c>
      <c r="F2389" s="4" t="s">
        <v>22906</v>
      </c>
      <c r="G2389" s="4" t="s">
        <v>3020</v>
      </c>
      <c r="H2389" s="4" t="s">
        <v>22906</v>
      </c>
      <c r="I2389" s="4" t="s">
        <v>22</v>
      </c>
      <c r="J2389" s="4" t="s">
        <v>14084</v>
      </c>
      <c r="K2389" s="4" t="s">
        <v>14085</v>
      </c>
      <c r="L2389" s="4" t="s">
        <v>229</v>
      </c>
      <c r="M2389" s="4" t="s">
        <v>73</v>
      </c>
      <c r="N2389" s="4" t="s">
        <v>14086</v>
      </c>
      <c r="O2389" s="4" t="s">
        <v>14087</v>
      </c>
      <c r="P2389" s="4" t="s">
        <v>14088</v>
      </c>
      <c r="Q2389" s="4" t="s">
        <v>663</v>
      </c>
      <c r="R2389" s="4" t="s">
        <v>3021</v>
      </c>
      <c r="S2389" s="4" t="s">
        <v>2836</v>
      </c>
      <c r="T2389" s="4" t="s">
        <v>39306</v>
      </c>
    </row>
    <row r="2390" spans="1:20" x14ac:dyDescent="0.2">
      <c r="A2390" s="29">
        <v>19440800720</v>
      </c>
      <c r="B2390" s="4" t="s">
        <v>14089</v>
      </c>
      <c r="C2390" s="4" t="s">
        <v>14090</v>
      </c>
      <c r="D2390" s="4" t="s">
        <v>33964</v>
      </c>
      <c r="E2390" s="4" t="s">
        <v>71</v>
      </c>
      <c r="F2390" s="4" t="s">
        <v>14089</v>
      </c>
      <c r="G2390" s="4" t="s">
        <v>71</v>
      </c>
      <c r="H2390" s="4" t="s">
        <v>14089</v>
      </c>
      <c r="I2390" s="4" t="s">
        <v>22</v>
      </c>
      <c r="J2390" s="4" t="s">
        <v>4428</v>
      </c>
      <c r="K2390" s="4" t="s">
        <v>14091</v>
      </c>
      <c r="L2390" s="4" t="s">
        <v>263</v>
      </c>
      <c r="M2390" s="4" t="s">
        <v>73</v>
      </c>
      <c r="N2390" s="4" t="s">
        <v>14092</v>
      </c>
      <c r="O2390" s="4" t="s">
        <v>14093</v>
      </c>
      <c r="P2390" s="4" t="s">
        <v>14094</v>
      </c>
      <c r="Q2390" s="4" t="s">
        <v>922</v>
      </c>
      <c r="R2390" s="4" t="s">
        <v>39306</v>
      </c>
      <c r="S2390" s="4" t="s">
        <v>39306</v>
      </c>
      <c r="T2390" s="4" t="s">
        <v>39306</v>
      </c>
    </row>
    <row r="2391" spans="1:20" x14ac:dyDescent="0.2">
      <c r="A2391" s="29">
        <v>19451086672</v>
      </c>
      <c r="B2391" s="4" t="s">
        <v>14095</v>
      </c>
      <c r="C2391" s="4" t="s">
        <v>14090</v>
      </c>
      <c r="D2391" s="4" t="s">
        <v>40248</v>
      </c>
      <c r="E2391" s="4" t="s">
        <v>2835</v>
      </c>
      <c r="F2391" s="4" t="s">
        <v>42616</v>
      </c>
      <c r="G2391" s="4" t="s">
        <v>3020</v>
      </c>
      <c r="H2391" s="4" t="s">
        <v>42616</v>
      </c>
      <c r="I2391" s="4" t="s">
        <v>22</v>
      </c>
      <c r="J2391" s="4" t="s">
        <v>1178</v>
      </c>
      <c r="K2391" s="4" t="s">
        <v>14096</v>
      </c>
      <c r="L2391" s="4" t="s">
        <v>2928</v>
      </c>
      <c r="M2391" s="4" t="s">
        <v>73</v>
      </c>
      <c r="N2391" s="4" t="s">
        <v>14172</v>
      </c>
      <c r="O2391" s="4" t="s">
        <v>14173</v>
      </c>
      <c r="P2391" s="4" t="s">
        <v>14174</v>
      </c>
      <c r="Q2391" s="4" t="s">
        <v>663</v>
      </c>
      <c r="R2391" s="4" t="s">
        <v>3021</v>
      </c>
      <c r="S2391" s="4" t="s">
        <v>2836</v>
      </c>
      <c r="T2391" s="4" t="s">
        <v>39306</v>
      </c>
    </row>
    <row r="2392" spans="1:20" x14ac:dyDescent="0.2">
      <c r="A2392" s="29">
        <v>19451086995</v>
      </c>
      <c r="B2392" s="4" t="s">
        <v>14097</v>
      </c>
      <c r="C2392" s="4" t="s">
        <v>14090</v>
      </c>
      <c r="D2392" s="4" t="s">
        <v>21653</v>
      </c>
      <c r="E2392" s="4" t="s">
        <v>2835</v>
      </c>
      <c r="F2392" s="4" t="s">
        <v>28475</v>
      </c>
      <c r="G2392" s="4" t="s">
        <v>3020</v>
      </c>
      <c r="H2392" s="4" t="s">
        <v>28475</v>
      </c>
      <c r="I2392" s="4" t="s">
        <v>22</v>
      </c>
      <c r="J2392" s="4" t="s">
        <v>11265</v>
      </c>
      <c r="K2392" s="4" t="s">
        <v>14098</v>
      </c>
      <c r="L2392" s="4" t="s">
        <v>96</v>
      </c>
      <c r="M2392" s="4" t="s">
        <v>73</v>
      </c>
      <c r="N2392" s="4" t="s">
        <v>14175</v>
      </c>
      <c r="O2392" s="4" t="s">
        <v>14176</v>
      </c>
      <c r="P2392" s="4" t="s">
        <v>14177</v>
      </c>
      <c r="Q2392" s="4" t="s">
        <v>663</v>
      </c>
      <c r="R2392" s="4" t="s">
        <v>3021</v>
      </c>
      <c r="S2392" s="4" t="s">
        <v>2836</v>
      </c>
      <c r="T2392" s="4" t="s">
        <v>39306</v>
      </c>
    </row>
    <row r="2393" spans="1:20" x14ac:dyDescent="0.2">
      <c r="A2393" s="29">
        <v>19451086953</v>
      </c>
      <c r="B2393" s="4" t="s">
        <v>14100</v>
      </c>
      <c r="C2393" s="4" t="s">
        <v>14178</v>
      </c>
      <c r="D2393" s="4" t="s">
        <v>30331</v>
      </c>
      <c r="E2393" s="4" t="s">
        <v>71</v>
      </c>
      <c r="F2393" s="4" t="s">
        <v>14100</v>
      </c>
      <c r="G2393" s="4" t="s">
        <v>71</v>
      </c>
      <c r="H2393" s="4" t="s">
        <v>14100</v>
      </c>
      <c r="I2393" s="4" t="s">
        <v>22</v>
      </c>
      <c r="J2393" s="4" t="s">
        <v>2360</v>
      </c>
      <c r="K2393" s="4" t="s">
        <v>14101</v>
      </c>
      <c r="L2393" s="4" t="s">
        <v>1288</v>
      </c>
      <c r="M2393" s="4" t="s">
        <v>73</v>
      </c>
      <c r="N2393" s="4" t="s">
        <v>14179</v>
      </c>
      <c r="O2393" s="4" t="s">
        <v>14180</v>
      </c>
      <c r="P2393" s="4" t="s">
        <v>14181</v>
      </c>
      <c r="Q2393" s="4" t="s">
        <v>663</v>
      </c>
      <c r="R2393" s="4" t="s">
        <v>39306</v>
      </c>
      <c r="S2393" s="4" t="s">
        <v>39306</v>
      </c>
      <c r="T2393" s="4" t="s">
        <v>39306</v>
      </c>
    </row>
    <row r="2394" spans="1:20" x14ac:dyDescent="0.2">
      <c r="A2394" s="29">
        <v>19451086862</v>
      </c>
      <c r="B2394" s="4" t="s">
        <v>14102</v>
      </c>
      <c r="C2394" s="4" t="s">
        <v>14178</v>
      </c>
      <c r="D2394" s="4" t="s">
        <v>36892</v>
      </c>
      <c r="E2394" s="4" t="s">
        <v>71</v>
      </c>
      <c r="F2394" s="4" t="s">
        <v>14102</v>
      </c>
      <c r="G2394" s="4" t="s">
        <v>71</v>
      </c>
      <c r="H2394" s="4" t="s">
        <v>14102</v>
      </c>
      <c r="I2394" s="4" t="s">
        <v>22</v>
      </c>
      <c r="J2394" s="4" t="s">
        <v>14103</v>
      </c>
      <c r="K2394" s="4" t="s">
        <v>14104</v>
      </c>
      <c r="L2394" s="4" t="s">
        <v>263</v>
      </c>
      <c r="M2394" s="4" t="s">
        <v>73</v>
      </c>
      <c r="N2394" s="4" t="s">
        <v>14182</v>
      </c>
      <c r="O2394" s="4" t="s">
        <v>14183</v>
      </c>
      <c r="P2394" s="4" t="s">
        <v>14184</v>
      </c>
      <c r="Q2394" s="4" t="s">
        <v>663</v>
      </c>
      <c r="R2394" s="4" t="s">
        <v>39306</v>
      </c>
      <c r="S2394" s="4" t="s">
        <v>39306</v>
      </c>
      <c r="T2394" s="4" t="s">
        <v>39306</v>
      </c>
    </row>
    <row r="2395" spans="1:20" x14ac:dyDescent="0.2">
      <c r="A2395" s="29">
        <v>19451086870</v>
      </c>
      <c r="B2395" s="4" t="s">
        <v>14105</v>
      </c>
      <c r="C2395" s="4" t="s">
        <v>14178</v>
      </c>
      <c r="D2395" s="4" t="s">
        <v>33965</v>
      </c>
      <c r="E2395" s="4" t="s">
        <v>2835</v>
      </c>
      <c r="F2395" s="4" t="s">
        <v>32658</v>
      </c>
      <c r="G2395" s="4" t="s">
        <v>2835</v>
      </c>
      <c r="H2395" s="4" t="s">
        <v>32658</v>
      </c>
      <c r="I2395" s="4" t="s">
        <v>22</v>
      </c>
      <c r="J2395" s="4" t="s">
        <v>14106</v>
      </c>
      <c r="K2395" s="4" t="s">
        <v>14107</v>
      </c>
      <c r="L2395" s="4" t="s">
        <v>14108</v>
      </c>
      <c r="M2395" s="4" t="s">
        <v>73</v>
      </c>
      <c r="N2395" s="4" t="s">
        <v>14185</v>
      </c>
      <c r="O2395" s="4" t="s">
        <v>14186</v>
      </c>
      <c r="P2395" s="4" t="s">
        <v>14187</v>
      </c>
      <c r="Q2395" s="4" t="s">
        <v>663</v>
      </c>
      <c r="R2395" s="4" t="s">
        <v>2836</v>
      </c>
      <c r="S2395" s="4" t="s">
        <v>2836</v>
      </c>
      <c r="T2395" s="4" t="s">
        <v>39306</v>
      </c>
    </row>
    <row r="2396" spans="1:20" x14ac:dyDescent="0.2">
      <c r="A2396" s="29">
        <v>19451086912</v>
      </c>
      <c r="B2396" s="4" t="s">
        <v>14109</v>
      </c>
      <c r="C2396" s="4" t="s">
        <v>14178</v>
      </c>
      <c r="D2396" s="4" t="s">
        <v>35234</v>
      </c>
      <c r="E2396" s="4" t="s">
        <v>71</v>
      </c>
      <c r="F2396" s="4" t="s">
        <v>14109</v>
      </c>
      <c r="G2396" s="4" t="s">
        <v>71</v>
      </c>
      <c r="H2396" s="4" t="s">
        <v>14109</v>
      </c>
      <c r="I2396" s="4" t="s">
        <v>22</v>
      </c>
      <c r="J2396" s="4" t="s">
        <v>14110</v>
      </c>
      <c r="K2396" s="4" t="s">
        <v>14111</v>
      </c>
      <c r="L2396" s="4" t="s">
        <v>263</v>
      </c>
      <c r="M2396" s="4" t="s">
        <v>73</v>
      </c>
      <c r="N2396" s="4" t="s">
        <v>14188</v>
      </c>
      <c r="O2396" s="4" t="s">
        <v>14189</v>
      </c>
      <c r="P2396" s="4" t="s">
        <v>14190</v>
      </c>
      <c r="Q2396" s="4" t="s">
        <v>663</v>
      </c>
      <c r="R2396" s="4" t="s">
        <v>39306</v>
      </c>
      <c r="S2396" s="4" t="s">
        <v>39306</v>
      </c>
      <c r="T2396" s="4" t="s">
        <v>39306</v>
      </c>
    </row>
    <row r="2397" spans="1:20" x14ac:dyDescent="0.2">
      <c r="A2397" s="29">
        <v>19450411038</v>
      </c>
      <c r="B2397" s="4" t="s">
        <v>14112</v>
      </c>
      <c r="C2397" s="4" t="s">
        <v>14191</v>
      </c>
      <c r="D2397" s="4" t="s">
        <v>40249</v>
      </c>
      <c r="E2397" s="4" t="s">
        <v>71</v>
      </c>
      <c r="F2397" s="4" t="s">
        <v>14112</v>
      </c>
      <c r="G2397" s="4" t="s">
        <v>71</v>
      </c>
      <c r="H2397" s="4" t="s">
        <v>14112</v>
      </c>
      <c r="I2397" s="4" t="s">
        <v>22</v>
      </c>
      <c r="J2397" s="4" t="s">
        <v>12785</v>
      </c>
      <c r="K2397" s="4" t="s">
        <v>14113</v>
      </c>
      <c r="L2397" s="4" t="s">
        <v>72</v>
      </c>
      <c r="M2397" s="4" t="s">
        <v>73</v>
      </c>
      <c r="N2397" s="4" t="s">
        <v>14192</v>
      </c>
      <c r="O2397" s="4" t="s">
        <v>14193</v>
      </c>
      <c r="P2397" s="4" t="s">
        <v>14194</v>
      </c>
      <c r="Q2397" s="4" t="s">
        <v>663</v>
      </c>
      <c r="R2397" s="4" t="s">
        <v>39306</v>
      </c>
      <c r="S2397" s="4" t="s">
        <v>39306</v>
      </c>
      <c r="T2397" s="4" t="s">
        <v>39306</v>
      </c>
    </row>
    <row r="2398" spans="1:20" x14ac:dyDescent="0.2">
      <c r="A2398" s="29">
        <v>19440800753</v>
      </c>
      <c r="B2398" s="4" t="s">
        <v>14114</v>
      </c>
      <c r="C2398" s="4" t="s">
        <v>14191</v>
      </c>
      <c r="D2398" s="4" t="s">
        <v>25379</v>
      </c>
      <c r="E2398" s="4" t="s">
        <v>71</v>
      </c>
      <c r="F2398" s="4" t="s">
        <v>14114</v>
      </c>
      <c r="G2398" s="4" t="s">
        <v>71</v>
      </c>
      <c r="H2398" s="4" t="s">
        <v>14114</v>
      </c>
      <c r="I2398" s="4" t="s">
        <v>22</v>
      </c>
      <c r="J2398" s="4" t="s">
        <v>14115</v>
      </c>
      <c r="K2398" s="4" t="s">
        <v>14116</v>
      </c>
      <c r="L2398" s="4" t="s">
        <v>8048</v>
      </c>
      <c r="M2398" s="4" t="s">
        <v>73</v>
      </c>
      <c r="N2398" s="4" t="s">
        <v>14195</v>
      </c>
      <c r="O2398" s="4" t="s">
        <v>14196</v>
      </c>
      <c r="P2398" s="4" t="s">
        <v>14197</v>
      </c>
      <c r="Q2398" s="4" t="s">
        <v>922</v>
      </c>
      <c r="R2398" s="4" t="s">
        <v>39306</v>
      </c>
      <c r="S2398" s="4" t="s">
        <v>39306</v>
      </c>
      <c r="T2398" s="4" t="s">
        <v>39306</v>
      </c>
    </row>
    <row r="2399" spans="1:20" x14ac:dyDescent="0.2">
      <c r="A2399" s="29">
        <v>19440800233</v>
      </c>
      <c r="B2399" s="4" t="s">
        <v>14117</v>
      </c>
      <c r="C2399" s="4" t="s">
        <v>14191</v>
      </c>
      <c r="D2399" s="4" t="s">
        <v>33966</v>
      </c>
      <c r="E2399" s="4" t="s">
        <v>71</v>
      </c>
      <c r="F2399" s="4" t="s">
        <v>14117</v>
      </c>
      <c r="G2399" s="4" t="s">
        <v>71</v>
      </c>
      <c r="H2399" s="4" t="s">
        <v>14117</v>
      </c>
      <c r="I2399" s="4" t="s">
        <v>22</v>
      </c>
      <c r="J2399" s="4" t="s">
        <v>1501</v>
      </c>
      <c r="K2399" s="4" t="s">
        <v>14118</v>
      </c>
      <c r="L2399" s="4" t="s">
        <v>263</v>
      </c>
      <c r="M2399" s="4" t="s">
        <v>73</v>
      </c>
      <c r="N2399" s="4" t="s">
        <v>14198</v>
      </c>
      <c r="O2399" s="4" t="s">
        <v>14199</v>
      </c>
      <c r="P2399" s="4" t="s">
        <v>14200</v>
      </c>
      <c r="Q2399" s="4" t="s">
        <v>1045</v>
      </c>
      <c r="R2399" s="4" t="s">
        <v>39306</v>
      </c>
      <c r="S2399" s="4" t="s">
        <v>39306</v>
      </c>
      <c r="T2399" s="4" t="s">
        <v>39306</v>
      </c>
    </row>
    <row r="2400" spans="1:20" x14ac:dyDescent="0.2">
      <c r="A2400" s="29">
        <v>19440800944</v>
      </c>
      <c r="B2400" s="4" t="s">
        <v>14119</v>
      </c>
      <c r="C2400" s="4" t="s">
        <v>14231</v>
      </c>
      <c r="D2400" s="4" t="s">
        <v>40250</v>
      </c>
      <c r="E2400" s="4" t="s">
        <v>71</v>
      </c>
      <c r="F2400" s="4" t="s">
        <v>14119</v>
      </c>
      <c r="G2400" s="4" t="s">
        <v>71</v>
      </c>
      <c r="H2400" s="4" t="s">
        <v>14119</v>
      </c>
      <c r="I2400" s="4" t="s">
        <v>22</v>
      </c>
      <c r="J2400" s="4" t="s">
        <v>14120</v>
      </c>
      <c r="K2400" s="4" t="s">
        <v>14121</v>
      </c>
      <c r="L2400" s="4" t="s">
        <v>1885</v>
      </c>
      <c r="M2400" s="4" t="s">
        <v>73</v>
      </c>
      <c r="N2400" s="4" t="s">
        <v>14232</v>
      </c>
      <c r="O2400" s="4" t="s">
        <v>14233</v>
      </c>
      <c r="P2400" s="4" t="s">
        <v>14234</v>
      </c>
      <c r="Q2400" s="4" t="s">
        <v>922</v>
      </c>
      <c r="R2400" s="4" t="s">
        <v>39306</v>
      </c>
      <c r="S2400" s="4" t="s">
        <v>39306</v>
      </c>
      <c r="T2400" s="4" t="s">
        <v>39306</v>
      </c>
    </row>
    <row r="2401" spans="1:20" x14ac:dyDescent="0.2">
      <c r="A2401" s="29">
        <v>19450411087</v>
      </c>
      <c r="B2401" s="4" t="s">
        <v>14122</v>
      </c>
      <c r="C2401" s="4" t="s">
        <v>14231</v>
      </c>
      <c r="D2401" s="4" t="s">
        <v>15539</v>
      </c>
      <c r="E2401" s="4" t="s">
        <v>2835</v>
      </c>
      <c r="F2401" s="4" t="s">
        <v>22906</v>
      </c>
      <c r="G2401" s="4" t="s">
        <v>3020</v>
      </c>
      <c r="H2401" s="4" t="s">
        <v>22906</v>
      </c>
      <c r="I2401" s="4" t="s">
        <v>22</v>
      </c>
      <c r="J2401" s="4" t="s">
        <v>13192</v>
      </c>
      <c r="K2401" s="4" t="s">
        <v>14123</v>
      </c>
      <c r="L2401" s="4" t="s">
        <v>229</v>
      </c>
      <c r="M2401" s="4" t="s">
        <v>73</v>
      </c>
      <c r="N2401" s="4" t="s">
        <v>14235</v>
      </c>
      <c r="O2401" s="4" t="s">
        <v>14236</v>
      </c>
      <c r="P2401" s="4" t="s">
        <v>14237</v>
      </c>
      <c r="Q2401" s="4" t="s">
        <v>663</v>
      </c>
      <c r="R2401" s="4" t="s">
        <v>3021</v>
      </c>
      <c r="S2401" s="4" t="s">
        <v>2836</v>
      </c>
      <c r="T2401" s="4" t="s">
        <v>39306</v>
      </c>
    </row>
    <row r="2402" spans="1:20" x14ac:dyDescent="0.2">
      <c r="A2402" s="29">
        <v>19440801009</v>
      </c>
      <c r="B2402" s="4" t="s">
        <v>14124</v>
      </c>
      <c r="C2402" s="4" t="s">
        <v>14231</v>
      </c>
      <c r="D2402" s="4" t="s">
        <v>43929</v>
      </c>
      <c r="E2402" s="4" t="s">
        <v>71</v>
      </c>
      <c r="F2402" s="4" t="s">
        <v>14124</v>
      </c>
      <c r="G2402" s="4" t="s">
        <v>71</v>
      </c>
      <c r="H2402" s="4" t="s">
        <v>14124</v>
      </c>
      <c r="I2402" s="4" t="s">
        <v>22</v>
      </c>
      <c r="J2402" s="4" t="s">
        <v>14125</v>
      </c>
      <c r="K2402" s="4" t="s">
        <v>14126</v>
      </c>
      <c r="L2402" s="4" t="s">
        <v>11662</v>
      </c>
      <c r="M2402" s="4" t="s">
        <v>73</v>
      </c>
      <c r="N2402" s="4" t="s">
        <v>4602</v>
      </c>
      <c r="O2402" s="4" t="s">
        <v>14238</v>
      </c>
      <c r="P2402" s="4" t="s">
        <v>14239</v>
      </c>
      <c r="Q2402" s="4" t="s">
        <v>922</v>
      </c>
      <c r="R2402" s="4" t="s">
        <v>39306</v>
      </c>
      <c r="S2402" s="4" t="s">
        <v>39306</v>
      </c>
      <c r="T2402" s="4" t="s">
        <v>39306</v>
      </c>
    </row>
    <row r="2403" spans="1:20" x14ac:dyDescent="0.2">
      <c r="A2403" s="29">
        <v>19450411129</v>
      </c>
      <c r="B2403" s="4" t="s">
        <v>14127</v>
      </c>
      <c r="C2403" s="4" t="s">
        <v>14231</v>
      </c>
      <c r="D2403" s="4" t="s">
        <v>43930</v>
      </c>
      <c r="E2403" s="4" t="s">
        <v>71</v>
      </c>
      <c r="F2403" s="4" t="s">
        <v>14127</v>
      </c>
      <c r="G2403" s="4" t="s">
        <v>71</v>
      </c>
      <c r="H2403" s="4" t="s">
        <v>14127</v>
      </c>
      <c r="I2403" s="4" t="s">
        <v>22</v>
      </c>
      <c r="J2403" s="4" t="s">
        <v>14128</v>
      </c>
      <c r="K2403" s="4" t="s">
        <v>14129</v>
      </c>
      <c r="L2403" s="4" t="s">
        <v>72</v>
      </c>
      <c r="M2403" s="4" t="s">
        <v>73</v>
      </c>
      <c r="N2403" s="4" t="s">
        <v>14240</v>
      </c>
      <c r="O2403" s="4" t="s">
        <v>14241</v>
      </c>
      <c r="P2403" s="4" t="s">
        <v>14242</v>
      </c>
      <c r="Q2403" s="4" t="s">
        <v>663</v>
      </c>
      <c r="R2403" s="4" t="s">
        <v>39306</v>
      </c>
      <c r="S2403" s="4" t="s">
        <v>39306</v>
      </c>
      <c r="T2403" s="4" t="s">
        <v>39306</v>
      </c>
    </row>
    <row r="2404" spans="1:20" x14ac:dyDescent="0.2">
      <c r="A2404" s="29">
        <v>19440800563</v>
      </c>
      <c r="B2404" s="4" t="s">
        <v>14130</v>
      </c>
      <c r="C2404" s="4" t="s">
        <v>14231</v>
      </c>
      <c r="D2404" s="4" t="s">
        <v>43931</v>
      </c>
      <c r="E2404" s="4" t="s">
        <v>71</v>
      </c>
      <c r="F2404" s="4" t="s">
        <v>14130</v>
      </c>
      <c r="G2404" s="4" t="s">
        <v>71</v>
      </c>
      <c r="H2404" s="4" t="s">
        <v>14130</v>
      </c>
      <c r="I2404" s="4" t="s">
        <v>22</v>
      </c>
      <c r="J2404" s="4" t="s">
        <v>6251</v>
      </c>
      <c r="K2404" s="4" t="s">
        <v>14131</v>
      </c>
      <c r="L2404" s="4" t="s">
        <v>11662</v>
      </c>
      <c r="M2404" s="4" t="s">
        <v>73</v>
      </c>
      <c r="N2404" s="4" t="s">
        <v>6356</v>
      </c>
      <c r="O2404" s="4" t="s">
        <v>14243</v>
      </c>
      <c r="P2404" s="4" t="s">
        <v>14244</v>
      </c>
      <c r="Q2404" s="4" t="s">
        <v>922</v>
      </c>
      <c r="R2404" s="4" t="s">
        <v>39306</v>
      </c>
      <c r="S2404" s="4" t="s">
        <v>39306</v>
      </c>
      <c r="T2404" s="4" t="s">
        <v>39306</v>
      </c>
    </row>
    <row r="2405" spans="1:20" x14ac:dyDescent="0.2">
      <c r="A2405" s="29">
        <v>19450411194</v>
      </c>
      <c r="B2405" s="4" t="s">
        <v>14132</v>
      </c>
      <c r="C2405" s="4" t="s">
        <v>14245</v>
      </c>
      <c r="D2405" s="4" t="s">
        <v>15540</v>
      </c>
      <c r="E2405" s="4" t="s">
        <v>2835</v>
      </c>
      <c r="F2405" s="4" t="s">
        <v>38101</v>
      </c>
      <c r="G2405" s="4" t="s">
        <v>3020</v>
      </c>
      <c r="H2405" s="4" t="s">
        <v>38101</v>
      </c>
      <c r="I2405" s="4" t="s">
        <v>22</v>
      </c>
      <c r="J2405" s="4" t="s">
        <v>14133</v>
      </c>
      <c r="K2405" s="4" t="s">
        <v>14134</v>
      </c>
      <c r="L2405" s="4" t="s">
        <v>293</v>
      </c>
      <c r="M2405" s="4" t="s">
        <v>73</v>
      </c>
      <c r="N2405" s="4" t="s">
        <v>14246</v>
      </c>
      <c r="O2405" s="4" t="s">
        <v>14247</v>
      </c>
      <c r="P2405" s="4" t="s">
        <v>14248</v>
      </c>
      <c r="Q2405" s="4" t="s">
        <v>663</v>
      </c>
      <c r="R2405" s="4" t="s">
        <v>3021</v>
      </c>
      <c r="S2405" s="4" t="s">
        <v>2836</v>
      </c>
      <c r="T2405" s="4" t="s">
        <v>39306</v>
      </c>
    </row>
    <row r="2406" spans="1:20" x14ac:dyDescent="0.2">
      <c r="A2406" s="29">
        <v>19241020551</v>
      </c>
      <c r="B2406" s="4" t="s">
        <v>14135</v>
      </c>
      <c r="C2406" s="4" t="s">
        <v>14245</v>
      </c>
      <c r="D2406" s="4" t="s">
        <v>20121</v>
      </c>
      <c r="E2406" s="4" t="s">
        <v>2835</v>
      </c>
      <c r="F2406" s="4" t="s">
        <v>27364</v>
      </c>
      <c r="G2406" s="4" t="s">
        <v>2835</v>
      </c>
      <c r="H2406" s="4" t="s">
        <v>27366</v>
      </c>
      <c r="I2406" s="4" t="s">
        <v>22</v>
      </c>
      <c r="J2406" s="4" t="s">
        <v>3143</v>
      </c>
      <c r="K2406" s="4" t="s">
        <v>14136</v>
      </c>
      <c r="L2406" s="4" t="s">
        <v>311</v>
      </c>
      <c r="M2406" s="4" t="s">
        <v>73</v>
      </c>
      <c r="N2406" s="4" t="s">
        <v>14410</v>
      </c>
      <c r="O2406" s="4" t="s">
        <v>14411</v>
      </c>
      <c r="P2406" s="4" t="s">
        <v>14412</v>
      </c>
      <c r="Q2406" s="4" t="s">
        <v>5385</v>
      </c>
      <c r="R2406" s="4" t="s">
        <v>2836</v>
      </c>
      <c r="S2406" s="4" t="s">
        <v>2836</v>
      </c>
      <c r="T2406" s="4" t="s">
        <v>39306</v>
      </c>
    </row>
    <row r="2407" spans="1:20" x14ac:dyDescent="0.2">
      <c r="A2407" s="29">
        <v>19450411210</v>
      </c>
      <c r="B2407" s="4" t="s">
        <v>14137</v>
      </c>
      <c r="C2407" s="4" t="s">
        <v>14245</v>
      </c>
      <c r="D2407" s="4" t="s">
        <v>28785</v>
      </c>
      <c r="E2407" s="4" t="s">
        <v>2835</v>
      </c>
      <c r="F2407" s="4" t="s">
        <v>40016</v>
      </c>
      <c r="G2407" s="4" t="s">
        <v>3020</v>
      </c>
      <c r="H2407" s="4" t="s">
        <v>40016</v>
      </c>
      <c r="I2407" s="4" t="s">
        <v>22</v>
      </c>
      <c r="J2407" s="4" t="s">
        <v>14138</v>
      </c>
      <c r="K2407" s="4" t="s">
        <v>14139</v>
      </c>
      <c r="L2407" s="4" t="s">
        <v>1680</v>
      </c>
      <c r="M2407" s="4" t="s">
        <v>73</v>
      </c>
      <c r="N2407" s="4" t="s">
        <v>14249</v>
      </c>
      <c r="O2407" s="4" t="s">
        <v>14250</v>
      </c>
      <c r="P2407" s="4" t="s">
        <v>14251</v>
      </c>
      <c r="Q2407" s="4" t="s">
        <v>663</v>
      </c>
      <c r="R2407" s="4" t="s">
        <v>3021</v>
      </c>
      <c r="S2407" s="4" t="s">
        <v>2836</v>
      </c>
      <c r="T2407" s="4" t="s">
        <v>39306</v>
      </c>
    </row>
    <row r="2408" spans="1:20" x14ac:dyDescent="0.2">
      <c r="A2408" s="29">
        <v>19450411285</v>
      </c>
      <c r="B2408" s="4" t="s">
        <v>14140</v>
      </c>
      <c r="C2408" s="4" t="s">
        <v>14245</v>
      </c>
      <c r="D2408" s="4" t="s">
        <v>25380</v>
      </c>
      <c r="E2408" s="4" t="s">
        <v>71</v>
      </c>
      <c r="F2408" s="4" t="s">
        <v>14140</v>
      </c>
      <c r="G2408" s="4" t="s">
        <v>71</v>
      </c>
      <c r="H2408" s="4" t="s">
        <v>14140</v>
      </c>
      <c r="I2408" s="4" t="s">
        <v>22</v>
      </c>
      <c r="J2408" s="4" t="s">
        <v>14141</v>
      </c>
      <c r="K2408" s="4" t="s">
        <v>14142</v>
      </c>
      <c r="L2408" s="4" t="s">
        <v>468</v>
      </c>
      <c r="M2408" s="4" t="s">
        <v>73</v>
      </c>
      <c r="N2408" s="4" t="s">
        <v>14252</v>
      </c>
      <c r="O2408" s="4" t="s">
        <v>14253</v>
      </c>
      <c r="P2408" s="4" t="s">
        <v>14254</v>
      </c>
      <c r="Q2408" s="4" t="s">
        <v>663</v>
      </c>
      <c r="R2408" s="4" t="s">
        <v>39306</v>
      </c>
      <c r="S2408" s="4" t="s">
        <v>39306</v>
      </c>
      <c r="T2408" s="4" t="s">
        <v>39306</v>
      </c>
    </row>
    <row r="2409" spans="1:20" x14ac:dyDescent="0.2">
      <c r="A2409" s="29">
        <v>19450411392</v>
      </c>
      <c r="B2409" s="4" t="s">
        <v>14143</v>
      </c>
      <c r="C2409" s="4" t="s">
        <v>14255</v>
      </c>
      <c r="D2409" s="4" t="s">
        <v>43932</v>
      </c>
      <c r="E2409" s="4" t="s">
        <v>71</v>
      </c>
      <c r="F2409" s="4" t="s">
        <v>14143</v>
      </c>
      <c r="G2409" s="4" t="s">
        <v>71</v>
      </c>
      <c r="H2409" s="4" t="s">
        <v>14143</v>
      </c>
      <c r="I2409" s="4" t="s">
        <v>22</v>
      </c>
      <c r="J2409" s="4" t="s">
        <v>14144</v>
      </c>
      <c r="K2409" s="4" t="s">
        <v>14145</v>
      </c>
      <c r="L2409" s="4" t="s">
        <v>11662</v>
      </c>
      <c r="M2409" s="4" t="s">
        <v>73</v>
      </c>
      <c r="N2409" s="4" t="s">
        <v>14256</v>
      </c>
      <c r="O2409" s="4" t="s">
        <v>14257</v>
      </c>
      <c r="P2409" s="4" t="s">
        <v>14258</v>
      </c>
      <c r="Q2409" s="4" t="s">
        <v>663</v>
      </c>
      <c r="R2409" s="4" t="s">
        <v>39306</v>
      </c>
      <c r="S2409" s="4" t="s">
        <v>39306</v>
      </c>
      <c r="T2409" s="4" t="s">
        <v>39306</v>
      </c>
    </row>
    <row r="2410" spans="1:20" x14ac:dyDescent="0.2">
      <c r="A2410" s="29">
        <v>19440800605</v>
      </c>
      <c r="B2410" s="4" t="s">
        <v>14146</v>
      </c>
      <c r="C2410" s="4" t="s">
        <v>14255</v>
      </c>
      <c r="D2410" s="4" t="s">
        <v>43933</v>
      </c>
      <c r="E2410" s="4" t="s">
        <v>71</v>
      </c>
      <c r="F2410" s="4" t="s">
        <v>14146</v>
      </c>
      <c r="G2410" s="4" t="s">
        <v>71</v>
      </c>
      <c r="H2410" s="4" t="s">
        <v>14146</v>
      </c>
      <c r="I2410" s="4" t="s">
        <v>22</v>
      </c>
      <c r="J2410" s="4" t="s">
        <v>968</v>
      </c>
      <c r="K2410" s="4" t="s">
        <v>14147</v>
      </c>
      <c r="L2410" s="4" t="s">
        <v>263</v>
      </c>
      <c r="M2410" s="4" t="s">
        <v>73</v>
      </c>
      <c r="N2410" s="4" t="s">
        <v>14259</v>
      </c>
      <c r="O2410" s="4" t="s">
        <v>14260</v>
      </c>
      <c r="P2410" s="4" t="s">
        <v>14261</v>
      </c>
      <c r="Q2410" s="4" t="s">
        <v>922</v>
      </c>
      <c r="R2410" s="4" t="s">
        <v>39306</v>
      </c>
      <c r="S2410" s="4" t="s">
        <v>39306</v>
      </c>
      <c r="T2410" s="4" t="s">
        <v>39306</v>
      </c>
    </row>
    <row r="2411" spans="1:20" x14ac:dyDescent="0.2">
      <c r="A2411" s="29">
        <v>19450411368</v>
      </c>
      <c r="B2411" s="4" t="s">
        <v>14148</v>
      </c>
      <c r="C2411" s="4" t="s">
        <v>14255</v>
      </c>
      <c r="D2411" s="4" t="s">
        <v>27009</v>
      </c>
      <c r="E2411" s="4" t="s">
        <v>2835</v>
      </c>
      <c r="F2411" s="4" t="s">
        <v>22906</v>
      </c>
      <c r="G2411" s="4" t="s">
        <v>3020</v>
      </c>
      <c r="H2411" s="4" t="s">
        <v>22906</v>
      </c>
      <c r="I2411" s="4" t="s">
        <v>22</v>
      </c>
      <c r="J2411" s="4" t="s">
        <v>14149</v>
      </c>
      <c r="K2411" s="4" t="s">
        <v>14150</v>
      </c>
      <c r="L2411" s="4" t="s">
        <v>229</v>
      </c>
      <c r="M2411" s="4" t="s">
        <v>73</v>
      </c>
      <c r="N2411" s="4" t="s">
        <v>14262</v>
      </c>
      <c r="O2411" s="4" t="s">
        <v>14263</v>
      </c>
      <c r="P2411" s="4" t="s">
        <v>14264</v>
      </c>
      <c r="Q2411" s="4" t="s">
        <v>663</v>
      </c>
      <c r="R2411" s="4" t="s">
        <v>3021</v>
      </c>
      <c r="S2411" s="4" t="s">
        <v>2836</v>
      </c>
      <c r="T2411" s="4" t="s">
        <v>39306</v>
      </c>
    </row>
    <row r="2412" spans="1:20" x14ac:dyDescent="0.2">
      <c r="A2412" s="29">
        <v>19450411434</v>
      </c>
      <c r="B2412" s="4" t="s">
        <v>14151</v>
      </c>
      <c r="C2412" s="4" t="s">
        <v>14255</v>
      </c>
      <c r="D2412" s="4" t="s">
        <v>39306</v>
      </c>
      <c r="E2412" s="4" t="s">
        <v>71</v>
      </c>
      <c r="F2412" s="4" t="s">
        <v>14151</v>
      </c>
      <c r="G2412" s="4" t="s">
        <v>71</v>
      </c>
      <c r="H2412" s="4" t="s">
        <v>14151</v>
      </c>
      <c r="I2412" s="4" t="s">
        <v>22</v>
      </c>
      <c r="J2412" s="4" t="s">
        <v>14152</v>
      </c>
      <c r="K2412" s="4" t="s">
        <v>14153</v>
      </c>
      <c r="L2412" s="4" t="s">
        <v>476</v>
      </c>
      <c r="M2412" s="4" t="s">
        <v>73</v>
      </c>
      <c r="N2412" s="4" t="s">
        <v>14265</v>
      </c>
      <c r="O2412" s="4" t="s">
        <v>14266</v>
      </c>
      <c r="P2412" s="4" t="s">
        <v>14267</v>
      </c>
      <c r="Q2412" s="4" t="s">
        <v>663</v>
      </c>
      <c r="R2412" s="4" t="s">
        <v>39306</v>
      </c>
      <c r="S2412" s="4" t="s">
        <v>39306</v>
      </c>
      <c r="T2412" s="4" t="s">
        <v>39306</v>
      </c>
    </row>
    <row r="2413" spans="1:20" x14ac:dyDescent="0.2">
      <c r="A2413" s="29">
        <v>19450411475</v>
      </c>
      <c r="B2413" s="4" t="s">
        <v>14154</v>
      </c>
      <c r="C2413" s="4" t="s">
        <v>14255</v>
      </c>
      <c r="D2413" s="4" t="s">
        <v>27010</v>
      </c>
      <c r="E2413" s="4" t="s">
        <v>71</v>
      </c>
      <c r="F2413" s="4" t="s">
        <v>14154</v>
      </c>
      <c r="G2413" s="4" t="s">
        <v>71</v>
      </c>
      <c r="H2413" s="4" t="s">
        <v>14154</v>
      </c>
      <c r="I2413" s="4" t="s">
        <v>22</v>
      </c>
      <c r="J2413" s="4" t="s">
        <v>14155</v>
      </c>
      <c r="K2413" s="4" t="s">
        <v>14156</v>
      </c>
      <c r="L2413" s="4" t="s">
        <v>267</v>
      </c>
      <c r="M2413" s="4" t="s">
        <v>73</v>
      </c>
      <c r="N2413" s="4" t="s">
        <v>14268</v>
      </c>
      <c r="O2413" s="4" t="s">
        <v>14269</v>
      </c>
      <c r="P2413" s="4" t="s">
        <v>14270</v>
      </c>
      <c r="Q2413" s="4" t="s">
        <v>663</v>
      </c>
      <c r="R2413" s="4" t="s">
        <v>39306</v>
      </c>
      <c r="S2413" s="4" t="s">
        <v>39306</v>
      </c>
      <c r="T2413" s="4" t="s">
        <v>39306</v>
      </c>
    </row>
    <row r="2414" spans="1:20" x14ac:dyDescent="0.2">
      <c r="A2414" s="29">
        <v>19450411525</v>
      </c>
      <c r="B2414" s="4" t="s">
        <v>14201</v>
      </c>
      <c r="C2414" s="4" t="s">
        <v>14271</v>
      </c>
      <c r="D2414" s="4" t="s">
        <v>17226</v>
      </c>
      <c r="E2414" s="4" t="s">
        <v>2835</v>
      </c>
      <c r="F2414" s="4" t="s">
        <v>22906</v>
      </c>
      <c r="G2414" s="4" t="s">
        <v>3020</v>
      </c>
      <c r="H2414" s="4" t="s">
        <v>22906</v>
      </c>
      <c r="I2414" s="4" t="s">
        <v>22</v>
      </c>
      <c r="J2414" s="4" t="s">
        <v>14202</v>
      </c>
      <c r="K2414" s="4" t="s">
        <v>14203</v>
      </c>
      <c r="L2414" s="4" t="s">
        <v>229</v>
      </c>
      <c r="M2414" s="4" t="s">
        <v>73</v>
      </c>
      <c r="N2414" s="4" t="s">
        <v>14272</v>
      </c>
      <c r="O2414" s="4" t="s">
        <v>14273</v>
      </c>
      <c r="P2414" s="4" t="s">
        <v>14274</v>
      </c>
      <c r="Q2414" s="4" t="s">
        <v>663</v>
      </c>
      <c r="R2414" s="4" t="s">
        <v>3021</v>
      </c>
      <c r="S2414" s="4" t="s">
        <v>2836</v>
      </c>
      <c r="T2414" s="4" t="s">
        <v>39306</v>
      </c>
    </row>
    <row r="2415" spans="1:20" x14ac:dyDescent="0.2">
      <c r="A2415" s="29">
        <v>19440800647</v>
      </c>
      <c r="B2415" s="4" t="s">
        <v>14204</v>
      </c>
      <c r="C2415" s="4" t="s">
        <v>14271</v>
      </c>
      <c r="D2415" s="4" t="s">
        <v>40251</v>
      </c>
      <c r="E2415" s="4" t="s">
        <v>71</v>
      </c>
      <c r="F2415" s="4" t="s">
        <v>14204</v>
      </c>
      <c r="G2415" s="4" t="s">
        <v>71</v>
      </c>
      <c r="H2415" s="4" t="s">
        <v>14204</v>
      </c>
      <c r="I2415" s="4" t="s">
        <v>22</v>
      </c>
      <c r="J2415" s="4" t="s">
        <v>14205</v>
      </c>
      <c r="K2415" s="4" t="s">
        <v>14206</v>
      </c>
      <c r="L2415" s="4" t="s">
        <v>11662</v>
      </c>
      <c r="M2415" s="4" t="s">
        <v>73</v>
      </c>
      <c r="N2415" s="4" t="s">
        <v>3331</v>
      </c>
      <c r="O2415" s="4" t="s">
        <v>14275</v>
      </c>
      <c r="P2415" s="4" t="s">
        <v>14276</v>
      </c>
      <c r="Q2415" s="4" t="s">
        <v>922</v>
      </c>
      <c r="R2415" s="4" t="s">
        <v>39306</v>
      </c>
      <c r="S2415" s="4" t="s">
        <v>39306</v>
      </c>
      <c r="T2415" s="4" t="s">
        <v>39306</v>
      </c>
    </row>
    <row r="2416" spans="1:20" x14ac:dyDescent="0.2">
      <c r="A2416" s="29">
        <v>19440800878</v>
      </c>
      <c r="B2416" s="4" t="s">
        <v>14207</v>
      </c>
      <c r="C2416" s="4" t="s">
        <v>14271</v>
      </c>
      <c r="D2416" s="4" t="s">
        <v>43934</v>
      </c>
      <c r="E2416" s="4" t="s">
        <v>71</v>
      </c>
      <c r="F2416" s="4" t="s">
        <v>14207</v>
      </c>
      <c r="G2416" s="4" t="s">
        <v>71</v>
      </c>
      <c r="H2416" s="4" t="s">
        <v>14207</v>
      </c>
      <c r="I2416" s="4" t="s">
        <v>22</v>
      </c>
      <c r="J2416" s="4" t="s">
        <v>14208</v>
      </c>
      <c r="K2416" s="4" t="s">
        <v>14209</v>
      </c>
      <c r="L2416" s="4" t="s">
        <v>11662</v>
      </c>
      <c r="M2416" s="4" t="s">
        <v>73</v>
      </c>
      <c r="N2416" s="4" t="s">
        <v>14277</v>
      </c>
      <c r="O2416" s="4" t="s">
        <v>14278</v>
      </c>
      <c r="P2416" s="4" t="s">
        <v>14279</v>
      </c>
      <c r="Q2416" s="4" t="s">
        <v>922</v>
      </c>
      <c r="R2416" s="4" t="s">
        <v>39306</v>
      </c>
      <c r="S2416" s="4" t="s">
        <v>39306</v>
      </c>
      <c r="T2416" s="4" t="s">
        <v>39306</v>
      </c>
    </row>
    <row r="2417" spans="1:20" x14ac:dyDescent="0.2">
      <c r="A2417" s="29">
        <v>19450411533</v>
      </c>
      <c r="B2417" s="4" t="s">
        <v>14210</v>
      </c>
      <c r="C2417" s="4" t="s">
        <v>14271</v>
      </c>
      <c r="D2417" s="4" t="s">
        <v>27011</v>
      </c>
      <c r="E2417" s="4" t="s">
        <v>2835</v>
      </c>
      <c r="F2417" s="4" t="s">
        <v>29396</v>
      </c>
      <c r="G2417" s="4" t="s">
        <v>2835</v>
      </c>
      <c r="H2417" s="4" t="s">
        <v>29396</v>
      </c>
      <c r="I2417" s="4" t="s">
        <v>22</v>
      </c>
      <c r="J2417" s="4" t="s">
        <v>14211</v>
      </c>
      <c r="K2417" s="4" t="s">
        <v>14212</v>
      </c>
      <c r="L2417" s="4" t="s">
        <v>8506</v>
      </c>
      <c r="M2417" s="4" t="s">
        <v>73</v>
      </c>
      <c r="N2417" s="4" t="s">
        <v>14280</v>
      </c>
      <c r="O2417" s="4" t="s">
        <v>14281</v>
      </c>
      <c r="P2417" s="4" t="s">
        <v>14282</v>
      </c>
      <c r="Q2417" s="4" t="s">
        <v>663</v>
      </c>
      <c r="R2417" s="4" t="s">
        <v>2836</v>
      </c>
      <c r="S2417" s="4" t="s">
        <v>2836</v>
      </c>
      <c r="T2417" s="4" t="s">
        <v>39306</v>
      </c>
    </row>
    <row r="2418" spans="1:20" x14ac:dyDescent="0.2">
      <c r="A2418" s="29">
        <v>19450411608</v>
      </c>
      <c r="B2418" s="4" t="s">
        <v>14213</v>
      </c>
      <c r="C2418" s="4" t="s">
        <v>14271</v>
      </c>
      <c r="D2418" s="4" t="s">
        <v>43935</v>
      </c>
      <c r="E2418" s="4" t="s">
        <v>2835</v>
      </c>
      <c r="F2418" s="4" t="s">
        <v>42616</v>
      </c>
      <c r="G2418" s="4" t="s">
        <v>3020</v>
      </c>
      <c r="H2418" s="4" t="s">
        <v>42616</v>
      </c>
      <c r="I2418" s="4" t="s">
        <v>22</v>
      </c>
      <c r="J2418" s="4" t="s">
        <v>14214</v>
      </c>
      <c r="K2418" s="4" t="s">
        <v>14215</v>
      </c>
      <c r="L2418" s="4" t="s">
        <v>2928</v>
      </c>
      <c r="M2418" s="4" t="s">
        <v>73</v>
      </c>
      <c r="N2418" s="4" t="s">
        <v>14283</v>
      </c>
      <c r="O2418" s="4" t="s">
        <v>14284</v>
      </c>
      <c r="P2418" s="4" t="s">
        <v>14285</v>
      </c>
      <c r="Q2418" s="4" t="s">
        <v>663</v>
      </c>
      <c r="R2418" s="4" t="s">
        <v>3021</v>
      </c>
      <c r="S2418" s="4" t="s">
        <v>2836</v>
      </c>
      <c r="T2418" s="4" t="s">
        <v>39306</v>
      </c>
    </row>
    <row r="2419" spans="1:20" x14ac:dyDescent="0.2">
      <c r="A2419" s="29">
        <v>19450411020</v>
      </c>
      <c r="B2419" s="4" t="s">
        <v>14216</v>
      </c>
      <c r="C2419" s="4" t="s">
        <v>14271</v>
      </c>
      <c r="D2419" s="4" t="s">
        <v>43936</v>
      </c>
      <c r="E2419" s="4" t="s">
        <v>71</v>
      </c>
      <c r="F2419" s="4" t="s">
        <v>14216</v>
      </c>
      <c r="G2419" s="4" t="s">
        <v>71</v>
      </c>
      <c r="H2419" s="4" t="s">
        <v>14216</v>
      </c>
      <c r="I2419" s="4" t="s">
        <v>22</v>
      </c>
      <c r="J2419" s="4" t="s">
        <v>14217</v>
      </c>
      <c r="K2419" s="4" t="s">
        <v>14218</v>
      </c>
      <c r="L2419" s="4" t="s">
        <v>11662</v>
      </c>
      <c r="M2419" s="4" t="s">
        <v>73</v>
      </c>
      <c r="N2419" s="4" t="s">
        <v>14286</v>
      </c>
      <c r="O2419" s="4" t="s">
        <v>14287</v>
      </c>
      <c r="P2419" s="4" t="s">
        <v>14288</v>
      </c>
      <c r="Q2419" s="4" t="s">
        <v>663</v>
      </c>
      <c r="R2419" s="4" t="s">
        <v>39306</v>
      </c>
      <c r="S2419" s="4" t="s">
        <v>39306</v>
      </c>
      <c r="T2419" s="4" t="s">
        <v>39306</v>
      </c>
    </row>
    <row r="2420" spans="1:20" x14ac:dyDescent="0.2">
      <c r="A2420" s="29">
        <v>19450411079</v>
      </c>
      <c r="B2420" s="4" t="s">
        <v>14219</v>
      </c>
      <c r="C2420" s="4" t="s">
        <v>14271</v>
      </c>
      <c r="D2420" s="4" t="s">
        <v>43937</v>
      </c>
      <c r="E2420" s="4" t="s">
        <v>71</v>
      </c>
      <c r="F2420" s="4" t="s">
        <v>14219</v>
      </c>
      <c r="G2420" s="4" t="s">
        <v>71</v>
      </c>
      <c r="H2420" s="4" t="s">
        <v>14219</v>
      </c>
      <c r="I2420" s="4" t="s">
        <v>22</v>
      </c>
      <c r="J2420" s="4" t="s">
        <v>14220</v>
      </c>
      <c r="K2420" s="4" t="s">
        <v>14221</v>
      </c>
      <c r="L2420" s="4" t="s">
        <v>8048</v>
      </c>
      <c r="M2420" s="4" t="s">
        <v>73</v>
      </c>
      <c r="N2420" s="4" t="s">
        <v>14289</v>
      </c>
      <c r="O2420" s="4" t="s">
        <v>14290</v>
      </c>
      <c r="P2420" s="4" t="s">
        <v>14291</v>
      </c>
      <c r="Q2420" s="4" t="s">
        <v>663</v>
      </c>
      <c r="R2420" s="4" t="s">
        <v>39306</v>
      </c>
      <c r="S2420" s="4" t="s">
        <v>39306</v>
      </c>
      <c r="T2420" s="4" t="s">
        <v>39306</v>
      </c>
    </row>
    <row r="2421" spans="1:20" x14ac:dyDescent="0.2">
      <c r="A2421" s="29">
        <v>19450411111</v>
      </c>
      <c r="B2421" s="4" t="s">
        <v>14222</v>
      </c>
      <c r="C2421" s="4" t="s">
        <v>14271</v>
      </c>
      <c r="D2421" s="4" t="s">
        <v>43938</v>
      </c>
      <c r="E2421" s="4" t="s">
        <v>71</v>
      </c>
      <c r="F2421" s="4" t="s">
        <v>14222</v>
      </c>
      <c r="G2421" s="4" t="s">
        <v>71</v>
      </c>
      <c r="H2421" s="4" t="s">
        <v>14222</v>
      </c>
      <c r="I2421" s="4" t="s">
        <v>22</v>
      </c>
      <c r="J2421" s="4" t="s">
        <v>14223</v>
      </c>
      <c r="K2421" s="4" t="s">
        <v>14224</v>
      </c>
      <c r="L2421" s="4" t="s">
        <v>1885</v>
      </c>
      <c r="M2421" s="4" t="s">
        <v>73</v>
      </c>
      <c r="N2421" s="4" t="s">
        <v>14292</v>
      </c>
      <c r="O2421" s="4" t="s">
        <v>14293</v>
      </c>
      <c r="P2421" s="4" t="s">
        <v>14294</v>
      </c>
      <c r="Q2421" s="4" t="s">
        <v>663</v>
      </c>
      <c r="R2421" s="4" t="s">
        <v>39306</v>
      </c>
      <c r="S2421" s="4" t="s">
        <v>39306</v>
      </c>
      <c r="T2421" s="4" t="s">
        <v>39306</v>
      </c>
    </row>
    <row r="2422" spans="1:20" x14ac:dyDescent="0.2">
      <c r="A2422" s="29">
        <v>19450411145</v>
      </c>
      <c r="B2422" s="4" t="s">
        <v>14225</v>
      </c>
      <c r="C2422" s="4" t="s">
        <v>14271</v>
      </c>
      <c r="D2422" s="4" t="s">
        <v>15541</v>
      </c>
      <c r="E2422" s="4" t="s">
        <v>71</v>
      </c>
      <c r="F2422" s="4" t="s">
        <v>14225</v>
      </c>
      <c r="G2422" s="4" t="s">
        <v>71</v>
      </c>
      <c r="H2422" s="4" t="s">
        <v>14225</v>
      </c>
      <c r="I2422" s="4" t="s">
        <v>22</v>
      </c>
      <c r="J2422" s="4" t="s">
        <v>14226</v>
      </c>
      <c r="K2422" s="4" t="s">
        <v>14227</v>
      </c>
      <c r="L2422" s="4" t="s">
        <v>86</v>
      </c>
      <c r="M2422" s="4" t="s">
        <v>73</v>
      </c>
      <c r="N2422" s="4" t="s">
        <v>14295</v>
      </c>
      <c r="O2422" s="4" t="s">
        <v>14296</v>
      </c>
      <c r="P2422" s="4" t="s">
        <v>14297</v>
      </c>
      <c r="Q2422" s="4" t="s">
        <v>663</v>
      </c>
      <c r="R2422" s="4" t="s">
        <v>39306</v>
      </c>
      <c r="S2422" s="4" t="s">
        <v>39306</v>
      </c>
      <c r="T2422" s="4" t="s">
        <v>39306</v>
      </c>
    </row>
    <row r="2423" spans="1:20" x14ac:dyDescent="0.2">
      <c r="A2423" s="29">
        <v>19450411186</v>
      </c>
      <c r="B2423" s="4" t="s">
        <v>14298</v>
      </c>
      <c r="C2423" s="4" t="s">
        <v>14271</v>
      </c>
      <c r="D2423" s="4" t="s">
        <v>32262</v>
      </c>
      <c r="E2423" s="4" t="s">
        <v>71</v>
      </c>
      <c r="F2423" s="4" t="s">
        <v>14298</v>
      </c>
      <c r="G2423" s="4" t="s">
        <v>71</v>
      </c>
      <c r="H2423" s="4" t="s">
        <v>14298</v>
      </c>
      <c r="I2423" s="4" t="s">
        <v>22</v>
      </c>
      <c r="J2423" s="4" t="s">
        <v>270</v>
      </c>
      <c r="K2423" s="4" t="s">
        <v>14299</v>
      </c>
      <c r="L2423" s="4" t="s">
        <v>86</v>
      </c>
      <c r="M2423" s="4" t="s">
        <v>73</v>
      </c>
      <c r="N2423" s="4" t="s">
        <v>14300</v>
      </c>
      <c r="O2423" s="4" t="s">
        <v>14301</v>
      </c>
      <c r="P2423" s="4" t="s">
        <v>14302</v>
      </c>
      <c r="Q2423" s="4" t="s">
        <v>663</v>
      </c>
      <c r="R2423" s="4" t="s">
        <v>39306</v>
      </c>
      <c r="S2423" s="4" t="s">
        <v>39306</v>
      </c>
      <c r="T2423" s="4" t="s">
        <v>39306</v>
      </c>
    </row>
    <row r="2424" spans="1:20" x14ac:dyDescent="0.2">
      <c r="A2424" s="29">
        <v>19450411228</v>
      </c>
      <c r="B2424" s="4" t="s">
        <v>14303</v>
      </c>
      <c r="C2424" s="4" t="s">
        <v>14318</v>
      </c>
      <c r="D2424" s="4" t="s">
        <v>30332</v>
      </c>
      <c r="E2424" s="4" t="s">
        <v>71</v>
      </c>
      <c r="F2424" s="4" t="s">
        <v>14303</v>
      </c>
      <c r="G2424" s="4" t="s">
        <v>71</v>
      </c>
      <c r="H2424" s="4" t="s">
        <v>14303</v>
      </c>
      <c r="I2424" s="4" t="s">
        <v>22</v>
      </c>
      <c r="J2424" s="4" t="s">
        <v>2522</v>
      </c>
      <c r="K2424" s="4" t="s">
        <v>14304</v>
      </c>
      <c r="L2424" s="4" t="s">
        <v>311</v>
      </c>
      <c r="M2424" s="4" t="s">
        <v>73</v>
      </c>
      <c r="N2424" s="4" t="s">
        <v>14319</v>
      </c>
      <c r="O2424" s="4" t="s">
        <v>14320</v>
      </c>
      <c r="P2424" s="4" t="s">
        <v>14321</v>
      </c>
      <c r="Q2424" s="4" t="s">
        <v>663</v>
      </c>
      <c r="R2424" s="4" t="s">
        <v>39306</v>
      </c>
      <c r="S2424" s="4" t="s">
        <v>39306</v>
      </c>
      <c r="T2424" s="4" t="s">
        <v>39306</v>
      </c>
    </row>
    <row r="2425" spans="1:20" x14ac:dyDescent="0.2">
      <c r="A2425" s="29">
        <v>19450411277</v>
      </c>
      <c r="B2425" s="4" t="s">
        <v>14305</v>
      </c>
      <c r="C2425" s="4" t="s">
        <v>14318</v>
      </c>
      <c r="D2425" s="4" t="s">
        <v>43939</v>
      </c>
      <c r="E2425" s="4" t="s">
        <v>2835</v>
      </c>
      <c r="F2425" s="4" t="s">
        <v>42616</v>
      </c>
      <c r="G2425" s="4" t="s">
        <v>3020</v>
      </c>
      <c r="H2425" s="4" t="s">
        <v>42616</v>
      </c>
      <c r="I2425" s="4" t="s">
        <v>22</v>
      </c>
      <c r="J2425" s="4" t="s">
        <v>14306</v>
      </c>
      <c r="K2425" s="4" t="s">
        <v>14307</v>
      </c>
      <c r="L2425" s="4" t="s">
        <v>2928</v>
      </c>
      <c r="M2425" s="4" t="s">
        <v>73</v>
      </c>
      <c r="N2425" s="4" t="s">
        <v>14322</v>
      </c>
      <c r="O2425" s="4" t="s">
        <v>14323</v>
      </c>
      <c r="P2425" s="4" t="s">
        <v>14324</v>
      </c>
      <c r="Q2425" s="4" t="s">
        <v>663</v>
      </c>
      <c r="R2425" s="4" t="s">
        <v>3021</v>
      </c>
      <c r="S2425" s="4" t="s">
        <v>2836</v>
      </c>
      <c r="T2425" s="4" t="s">
        <v>39306</v>
      </c>
    </row>
    <row r="2426" spans="1:20" x14ac:dyDescent="0.2">
      <c r="A2426" s="29">
        <v>19450411319</v>
      </c>
      <c r="B2426" s="4" t="s">
        <v>14308</v>
      </c>
      <c r="C2426" s="4" t="s">
        <v>14318</v>
      </c>
      <c r="D2426" s="4" t="s">
        <v>27012</v>
      </c>
      <c r="E2426" s="4" t="s">
        <v>2835</v>
      </c>
      <c r="F2426" s="4" t="s">
        <v>27364</v>
      </c>
      <c r="G2426" s="4" t="s">
        <v>2835</v>
      </c>
      <c r="H2426" s="4" t="s">
        <v>27364</v>
      </c>
      <c r="I2426" s="4" t="s">
        <v>22</v>
      </c>
      <c r="J2426" s="4" t="s">
        <v>14309</v>
      </c>
      <c r="K2426" s="4" t="s">
        <v>14310</v>
      </c>
      <c r="L2426" s="4" t="s">
        <v>8506</v>
      </c>
      <c r="M2426" s="4" t="s">
        <v>73</v>
      </c>
      <c r="N2426" s="4" t="s">
        <v>14325</v>
      </c>
      <c r="O2426" s="4" t="s">
        <v>14326</v>
      </c>
      <c r="P2426" s="4" t="s">
        <v>14327</v>
      </c>
      <c r="Q2426" s="4" t="s">
        <v>663</v>
      </c>
      <c r="R2426" s="4" t="s">
        <v>2836</v>
      </c>
      <c r="S2426" s="4" t="s">
        <v>2836</v>
      </c>
      <c r="T2426" s="4" t="s">
        <v>39306</v>
      </c>
    </row>
    <row r="2427" spans="1:20" x14ac:dyDescent="0.2">
      <c r="A2427" s="29">
        <v>19440800688</v>
      </c>
      <c r="B2427" s="4" t="s">
        <v>14311</v>
      </c>
      <c r="C2427" s="4" t="s">
        <v>14318</v>
      </c>
      <c r="D2427" s="4" t="s">
        <v>39306</v>
      </c>
      <c r="E2427" s="4" t="s">
        <v>71</v>
      </c>
      <c r="F2427" s="4" t="s">
        <v>14311</v>
      </c>
      <c r="G2427" s="4" t="s">
        <v>71</v>
      </c>
      <c r="H2427" s="4" t="s">
        <v>14311</v>
      </c>
      <c r="I2427" s="4" t="s">
        <v>22</v>
      </c>
      <c r="J2427" s="4" t="s">
        <v>14312</v>
      </c>
      <c r="K2427" s="4" t="s">
        <v>14313</v>
      </c>
      <c r="L2427" s="4" t="s">
        <v>311</v>
      </c>
      <c r="M2427" s="4" t="s">
        <v>73</v>
      </c>
      <c r="N2427" s="4" t="s">
        <v>14328</v>
      </c>
      <c r="O2427" s="4" t="s">
        <v>14329</v>
      </c>
      <c r="P2427" s="4" t="s">
        <v>14330</v>
      </c>
      <c r="Q2427" s="4" t="s">
        <v>922</v>
      </c>
      <c r="R2427" s="4" t="s">
        <v>39306</v>
      </c>
      <c r="S2427" s="4" t="s">
        <v>39306</v>
      </c>
      <c r="T2427" s="4" t="s">
        <v>39306</v>
      </c>
    </row>
    <row r="2428" spans="1:20" x14ac:dyDescent="0.2">
      <c r="A2428" s="29">
        <v>19450411350</v>
      </c>
      <c r="B2428" s="4" t="s">
        <v>14314</v>
      </c>
      <c r="C2428" s="4" t="s">
        <v>14318</v>
      </c>
      <c r="D2428" s="4" t="s">
        <v>43940</v>
      </c>
      <c r="E2428" s="4" t="s">
        <v>2835</v>
      </c>
      <c r="F2428" s="4" t="s">
        <v>42616</v>
      </c>
      <c r="G2428" s="4" t="s">
        <v>3020</v>
      </c>
      <c r="H2428" s="4" t="s">
        <v>42616</v>
      </c>
      <c r="I2428" s="4" t="s">
        <v>22</v>
      </c>
      <c r="J2428" s="4" t="s">
        <v>14315</v>
      </c>
      <c r="K2428" s="4" t="s">
        <v>14316</v>
      </c>
      <c r="L2428" s="4" t="s">
        <v>2928</v>
      </c>
      <c r="M2428" s="4" t="s">
        <v>73</v>
      </c>
      <c r="N2428" s="4" t="s">
        <v>14331</v>
      </c>
      <c r="O2428" s="4" t="s">
        <v>14332</v>
      </c>
      <c r="P2428" s="4" t="s">
        <v>14333</v>
      </c>
      <c r="Q2428" s="4" t="s">
        <v>663</v>
      </c>
      <c r="R2428" s="4" t="s">
        <v>3021</v>
      </c>
      <c r="S2428" s="4" t="s">
        <v>2836</v>
      </c>
      <c r="T2428" s="4" t="s">
        <v>39306</v>
      </c>
    </row>
    <row r="2429" spans="1:20" x14ac:dyDescent="0.2">
      <c r="A2429" s="29">
        <v>19450411384</v>
      </c>
      <c r="B2429" s="4" t="s">
        <v>14334</v>
      </c>
      <c r="C2429" s="4" t="s">
        <v>14413</v>
      </c>
      <c r="D2429" s="4" t="s">
        <v>28786</v>
      </c>
      <c r="E2429" s="4" t="s">
        <v>71</v>
      </c>
      <c r="F2429" s="4" t="s">
        <v>14334</v>
      </c>
      <c r="G2429" s="4" t="s">
        <v>71</v>
      </c>
      <c r="H2429" s="4" t="s">
        <v>14334</v>
      </c>
      <c r="I2429" s="4" t="s">
        <v>22</v>
      </c>
      <c r="J2429" s="4" t="s">
        <v>14335</v>
      </c>
      <c r="K2429" s="4" t="s">
        <v>14336</v>
      </c>
      <c r="L2429" s="4" t="s">
        <v>263</v>
      </c>
      <c r="M2429" s="4" t="s">
        <v>73</v>
      </c>
      <c r="N2429" s="4" t="s">
        <v>14414</v>
      </c>
      <c r="O2429" s="4" t="s">
        <v>14415</v>
      </c>
      <c r="P2429" s="4" t="s">
        <v>14416</v>
      </c>
      <c r="Q2429" s="4" t="s">
        <v>663</v>
      </c>
      <c r="R2429" s="4" t="s">
        <v>39306</v>
      </c>
      <c r="S2429" s="4" t="s">
        <v>39306</v>
      </c>
      <c r="T2429" s="4" t="s">
        <v>39306</v>
      </c>
    </row>
    <row r="2430" spans="1:20" x14ac:dyDescent="0.2">
      <c r="A2430" s="29">
        <v>19450411426</v>
      </c>
      <c r="B2430" s="4" t="s">
        <v>14337</v>
      </c>
      <c r="C2430" s="4" t="s">
        <v>14413</v>
      </c>
      <c r="D2430" s="4" t="s">
        <v>43941</v>
      </c>
      <c r="E2430" s="4" t="s">
        <v>71</v>
      </c>
      <c r="F2430" s="4" t="s">
        <v>14337</v>
      </c>
      <c r="G2430" s="4" t="s">
        <v>71</v>
      </c>
      <c r="H2430" s="4" t="s">
        <v>14337</v>
      </c>
      <c r="I2430" s="4" t="s">
        <v>22</v>
      </c>
      <c r="J2430" s="4" t="s">
        <v>1423</v>
      </c>
      <c r="K2430" s="4" t="s">
        <v>14338</v>
      </c>
      <c r="L2430" s="4" t="s">
        <v>263</v>
      </c>
      <c r="M2430" s="4" t="s">
        <v>73</v>
      </c>
      <c r="N2430" s="4" t="s">
        <v>14417</v>
      </c>
      <c r="O2430" s="4" t="s">
        <v>14418</v>
      </c>
      <c r="P2430" s="4" t="s">
        <v>14419</v>
      </c>
      <c r="Q2430" s="4" t="s">
        <v>663</v>
      </c>
      <c r="R2430" s="4" t="s">
        <v>39306</v>
      </c>
      <c r="S2430" s="4" t="s">
        <v>39306</v>
      </c>
      <c r="T2430" s="4" t="s">
        <v>39306</v>
      </c>
    </row>
    <row r="2431" spans="1:20" x14ac:dyDescent="0.2">
      <c r="A2431" s="29">
        <v>19440800654</v>
      </c>
      <c r="B2431" s="4" t="s">
        <v>14339</v>
      </c>
      <c r="C2431" s="4" t="s">
        <v>14413</v>
      </c>
      <c r="D2431" s="4" t="s">
        <v>43942</v>
      </c>
      <c r="E2431" s="4" t="s">
        <v>71</v>
      </c>
      <c r="F2431" s="4" t="s">
        <v>14339</v>
      </c>
      <c r="G2431" s="4" t="s">
        <v>71</v>
      </c>
      <c r="H2431" s="4" t="s">
        <v>14339</v>
      </c>
      <c r="I2431" s="4" t="s">
        <v>22</v>
      </c>
      <c r="J2431" s="4" t="s">
        <v>14340</v>
      </c>
      <c r="K2431" s="4" t="s">
        <v>14341</v>
      </c>
      <c r="L2431" s="4" t="s">
        <v>11662</v>
      </c>
      <c r="M2431" s="4" t="s">
        <v>73</v>
      </c>
      <c r="N2431" s="4" t="s">
        <v>3126</v>
      </c>
      <c r="O2431" s="4" t="s">
        <v>14420</v>
      </c>
      <c r="P2431" s="4" t="s">
        <v>14421</v>
      </c>
      <c r="Q2431" s="4" t="s">
        <v>922</v>
      </c>
      <c r="R2431" s="4" t="s">
        <v>39306</v>
      </c>
      <c r="S2431" s="4" t="s">
        <v>39306</v>
      </c>
      <c r="T2431" s="4" t="s">
        <v>39306</v>
      </c>
    </row>
    <row r="2432" spans="1:20" x14ac:dyDescent="0.2">
      <c r="A2432" s="29">
        <v>19440800696</v>
      </c>
      <c r="B2432" s="4" t="s">
        <v>14342</v>
      </c>
      <c r="C2432" s="4" t="s">
        <v>14413</v>
      </c>
      <c r="D2432" s="4" t="s">
        <v>28787</v>
      </c>
      <c r="E2432" s="4" t="s">
        <v>2835</v>
      </c>
      <c r="F2432" s="4" t="s">
        <v>24659</v>
      </c>
      <c r="G2432" s="4" t="s">
        <v>3020</v>
      </c>
      <c r="H2432" s="4" t="s">
        <v>24659</v>
      </c>
      <c r="I2432" s="4" t="s">
        <v>22</v>
      </c>
      <c r="J2432" s="4" t="s">
        <v>14343</v>
      </c>
      <c r="K2432" s="4" t="s">
        <v>14344</v>
      </c>
      <c r="L2432" s="4" t="s">
        <v>3348</v>
      </c>
      <c r="M2432" s="4" t="s">
        <v>73</v>
      </c>
      <c r="N2432" s="4" t="s">
        <v>14422</v>
      </c>
      <c r="O2432" s="4" t="s">
        <v>14423</v>
      </c>
      <c r="P2432" s="4" t="s">
        <v>14424</v>
      </c>
      <c r="Q2432" s="4" t="s">
        <v>922</v>
      </c>
      <c r="R2432" s="4" t="s">
        <v>3021</v>
      </c>
      <c r="S2432" s="4" t="s">
        <v>2836</v>
      </c>
      <c r="T2432" s="4" t="s">
        <v>39306</v>
      </c>
    </row>
    <row r="2433" spans="1:20" x14ac:dyDescent="0.2">
      <c r="A2433" s="29">
        <v>19450411467</v>
      </c>
      <c r="B2433" s="4" t="s">
        <v>14345</v>
      </c>
      <c r="C2433" s="4" t="s">
        <v>14413</v>
      </c>
      <c r="D2433" s="4" t="s">
        <v>40252</v>
      </c>
      <c r="E2433" s="4" t="s">
        <v>71</v>
      </c>
      <c r="F2433" s="4" t="s">
        <v>14345</v>
      </c>
      <c r="G2433" s="4" t="s">
        <v>71</v>
      </c>
      <c r="H2433" s="4" t="s">
        <v>14345</v>
      </c>
      <c r="I2433" s="4" t="s">
        <v>22</v>
      </c>
      <c r="J2433" s="4" t="s">
        <v>14346</v>
      </c>
      <c r="K2433" s="4" t="s">
        <v>14347</v>
      </c>
      <c r="L2433" s="4" t="s">
        <v>11662</v>
      </c>
      <c r="M2433" s="4" t="s">
        <v>73</v>
      </c>
      <c r="N2433" s="4" t="s">
        <v>14425</v>
      </c>
      <c r="O2433" s="4" t="s">
        <v>14426</v>
      </c>
      <c r="P2433" s="4" t="s">
        <v>14427</v>
      </c>
      <c r="Q2433" s="4" t="s">
        <v>663</v>
      </c>
      <c r="R2433" s="4" t="s">
        <v>39306</v>
      </c>
      <c r="S2433" s="4" t="s">
        <v>39306</v>
      </c>
      <c r="T2433" s="4" t="s">
        <v>39306</v>
      </c>
    </row>
    <row r="2434" spans="1:20" x14ac:dyDescent="0.2">
      <c r="A2434" s="29">
        <v>19450411517</v>
      </c>
      <c r="B2434" s="4" t="s">
        <v>14428</v>
      </c>
      <c r="C2434" s="4" t="s">
        <v>14486</v>
      </c>
      <c r="D2434" s="4" t="s">
        <v>20122</v>
      </c>
      <c r="E2434" s="4" t="s">
        <v>71</v>
      </c>
      <c r="F2434" s="4" t="s">
        <v>14428</v>
      </c>
      <c r="G2434" s="4" t="s">
        <v>71</v>
      </c>
      <c r="H2434" s="4" t="s">
        <v>14428</v>
      </c>
      <c r="I2434" s="4" t="s">
        <v>22</v>
      </c>
      <c r="J2434" s="4" t="s">
        <v>2386</v>
      </c>
      <c r="K2434" s="4" t="s">
        <v>14429</v>
      </c>
      <c r="L2434" s="4" t="s">
        <v>267</v>
      </c>
      <c r="M2434" s="4" t="s">
        <v>73</v>
      </c>
      <c r="N2434" s="4" t="s">
        <v>14487</v>
      </c>
      <c r="O2434" s="4" t="s">
        <v>14488</v>
      </c>
      <c r="P2434" s="4" t="s">
        <v>14489</v>
      </c>
      <c r="Q2434" s="4" t="s">
        <v>663</v>
      </c>
      <c r="R2434" s="4" t="s">
        <v>39306</v>
      </c>
      <c r="S2434" s="4" t="s">
        <v>39306</v>
      </c>
      <c r="T2434" s="4" t="s">
        <v>39306</v>
      </c>
    </row>
    <row r="2435" spans="1:20" x14ac:dyDescent="0.2">
      <c r="A2435" s="29">
        <v>19450411541</v>
      </c>
      <c r="B2435" s="4" t="s">
        <v>14430</v>
      </c>
      <c r="C2435" s="4" t="s">
        <v>14486</v>
      </c>
      <c r="D2435" s="4" t="s">
        <v>43943</v>
      </c>
      <c r="E2435" s="4" t="s">
        <v>71</v>
      </c>
      <c r="F2435" s="4" t="s">
        <v>14430</v>
      </c>
      <c r="G2435" s="4" t="s">
        <v>71</v>
      </c>
      <c r="H2435" s="4" t="s">
        <v>14430</v>
      </c>
      <c r="I2435" s="4" t="s">
        <v>22</v>
      </c>
      <c r="J2435" s="4" t="s">
        <v>14431</v>
      </c>
      <c r="K2435" s="4" t="s">
        <v>14432</v>
      </c>
      <c r="L2435" s="4" t="s">
        <v>11662</v>
      </c>
      <c r="M2435" s="4" t="s">
        <v>73</v>
      </c>
      <c r="N2435" s="4" t="s">
        <v>4891</v>
      </c>
      <c r="O2435" s="4" t="s">
        <v>14490</v>
      </c>
      <c r="P2435" s="4" t="s">
        <v>14491</v>
      </c>
      <c r="Q2435" s="4" t="s">
        <v>663</v>
      </c>
      <c r="R2435" s="4" t="s">
        <v>39306</v>
      </c>
      <c r="S2435" s="4" t="s">
        <v>39306</v>
      </c>
      <c r="T2435" s="4" t="s">
        <v>39306</v>
      </c>
    </row>
    <row r="2436" spans="1:20" x14ac:dyDescent="0.2">
      <c r="A2436" s="29">
        <v>19440800902</v>
      </c>
      <c r="B2436" s="4" t="s">
        <v>14433</v>
      </c>
      <c r="C2436" s="4" t="s">
        <v>14486</v>
      </c>
      <c r="D2436" s="4" t="s">
        <v>43944</v>
      </c>
      <c r="E2436" s="4" t="s">
        <v>71</v>
      </c>
      <c r="F2436" s="4" t="s">
        <v>14433</v>
      </c>
      <c r="G2436" s="4" t="s">
        <v>71</v>
      </c>
      <c r="H2436" s="4" t="s">
        <v>14433</v>
      </c>
      <c r="I2436" s="4" t="s">
        <v>22</v>
      </c>
      <c r="J2436" s="4" t="s">
        <v>2547</v>
      </c>
      <c r="K2436" s="4" t="s">
        <v>14434</v>
      </c>
      <c r="L2436" s="4" t="s">
        <v>11662</v>
      </c>
      <c r="M2436" s="4" t="s">
        <v>73</v>
      </c>
      <c r="N2436" s="4" t="s">
        <v>400</v>
      </c>
      <c r="O2436" s="4" t="s">
        <v>14492</v>
      </c>
      <c r="P2436" s="4" t="s">
        <v>14493</v>
      </c>
      <c r="Q2436" s="4" t="s">
        <v>922</v>
      </c>
      <c r="R2436" s="4" t="s">
        <v>39306</v>
      </c>
      <c r="S2436" s="4" t="s">
        <v>39306</v>
      </c>
      <c r="T2436" s="4" t="s">
        <v>39306</v>
      </c>
    </row>
    <row r="2437" spans="1:20" x14ac:dyDescent="0.2">
      <c r="A2437" s="29">
        <v>19450411590</v>
      </c>
      <c r="B2437" s="4" t="s">
        <v>14435</v>
      </c>
      <c r="C2437" s="4" t="s">
        <v>14486</v>
      </c>
      <c r="D2437" s="4" t="s">
        <v>32263</v>
      </c>
      <c r="E2437" s="4" t="s">
        <v>2835</v>
      </c>
      <c r="F2437" s="4" t="s">
        <v>33584</v>
      </c>
      <c r="G2437" s="4" t="s">
        <v>3020</v>
      </c>
      <c r="H2437" s="4" t="s">
        <v>33586</v>
      </c>
      <c r="I2437" s="4" t="s">
        <v>22</v>
      </c>
      <c r="J2437" s="4" t="s">
        <v>314</v>
      </c>
      <c r="K2437" s="4" t="s">
        <v>14436</v>
      </c>
      <c r="L2437" s="4" t="s">
        <v>308</v>
      </c>
      <c r="M2437" s="4" t="s">
        <v>73</v>
      </c>
      <c r="N2437" s="4" t="s">
        <v>14494</v>
      </c>
      <c r="O2437" s="4" t="s">
        <v>14495</v>
      </c>
      <c r="P2437" s="4" t="s">
        <v>14496</v>
      </c>
      <c r="Q2437" s="4" t="s">
        <v>663</v>
      </c>
      <c r="R2437" s="4" t="s">
        <v>3021</v>
      </c>
      <c r="S2437" s="4" t="s">
        <v>2836</v>
      </c>
      <c r="T2437" s="4" t="s">
        <v>39306</v>
      </c>
    </row>
    <row r="2438" spans="1:20" x14ac:dyDescent="0.2">
      <c r="A2438" s="29">
        <v>19440800571</v>
      </c>
      <c r="B2438" s="4" t="s">
        <v>14437</v>
      </c>
      <c r="C2438" s="4" t="s">
        <v>14486</v>
      </c>
      <c r="D2438" s="4" t="s">
        <v>35235</v>
      </c>
      <c r="E2438" s="4" t="s">
        <v>71</v>
      </c>
      <c r="F2438" s="4" t="s">
        <v>14437</v>
      </c>
      <c r="G2438" s="4" t="s">
        <v>71</v>
      </c>
      <c r="H2438" s="4" t="s">
        <v>14437</v>
      </c>
      <c r="I2438" s="4" t="s">
        <v>22</v>
      </c>
      <c r="J2438" s="4" t="s">
        <v>9197</v>
      </c>
      <c r="K2438" s="4" t="s">
        <v>14438</v>
      </c>
      <c r="L2438" s="4" t="s">
        <v>8048</v>
      </c>
      <c r="M2438" s="4" t="s">
        <v>73</v>
      </c>
      <c r="N2438" s="4" t="s">
        <v>14497</v>
      </c>
      <c r="O2438" s="4" t="s">
        <v>14498</v>
      </c>
      <c r="P2438" s="4" t="s">
        <v>14499</v>
      </c>
      <c r="Q2438" s="4" t="s">
        <v>922</v>
      </c>
      <c r="R2438" s="4" t="s">
        <v>39306</v>
      </c>
      <c r="S2438" s="4" t="s">
        <v>39306</v>
      </c>
      <c r="T2438" s="4" t="s">
        <v>39306</v>
      </c>
    </row>
    <row r="2439" spans="1:20" x14ac:dyDescent="0.2">
      <c r="A2439" s="29">
        <v>19450411012</v>
      </c>
      <c r="B2439" s="4" t="s">
        <v>14439</v>
      </c>
      <c r="C2439" s="4" t="s">
        <v>14500</v>
      </c>
      <c r="D2439" s="4" t="s">
        <v>32264</v>
      </c>
      <c r="E2439" s="4" t="s">
        <v>2835</v>
      </c>
      <c r="F2439" s="4" t="s">
        <v>34830</v>
      </c>
      <c r="G2439" s="4" t="s">
        <v>2835</v>
      </c>
      <c r="H2439" s="4" t="s">
        <v>34831</v>
      </c>
      <c r="I2439" s="4" t="s">
        <v>22</v>
      </c>
      <c r="J2439" s="4" t="s">
        <v>4263</v>
      </c>
      <c r="K2439" s="4" t="s">
        <v>14440</v>
      </c>
      <c r="L2439" s="4" t="s">
        <v>249</v>
      </c>
      <c r="M2439" s="4" t="s">
        <v>73</v>
      </c>
      <c r="N2439" s="4" t="s">
        <v>14501</v>
      </c>
      <c r="O2439" s="4" t="s">
        <v>14502</v>
      </c>
      <c r="P2439" s="4" t="s">
        <v>14503</v>
      </c>
      <c r="Q2439" s="4" t="s">
        <v>663</v>
      </c>
      <c r="R2439" s="4" t="s">
        <v>2836</v>
      </c>
      <c r="S2439" s="4" t="s">
        <v>2836</v>
      </c>
      <c r="T2439" s="4" t="s">
        <v>39306</v>
      </c>
    </row>
    <row r="2440" spans="1:20" x14ac:dyDescent="0.2">
      <c r="A2440" s="29">
        <v>19440800613</v>
      </c>
      <c r="B2440" s="4" t="s">
        <v>14441</v>
      </c>
      <c r="C2440" s="4" t="s">
        <v>14500</v>
      </c>
      <c r="D2440" s="4" t="s">
        <v>32265</v>
      </c>
      <c r="E2440" s="4" t="s">
        <v>71</v>
      </c>
      <c r="F2440" s="4" t="s">
        <v>14441</v>
      </c>
      <c r="G2440" s="4" t="s">
        <v>71</v>
      </c>
      <c r="H2440" s="4" t="s">
        <v>14441</v>
      </c>
      <c r="I2440" s="4" t="s">
        <v>22</v>
      </c>
      <c r="J2440" s="4" t="s">
        <v>1549</v>
      </c>
      <c r="K2440" s="4" t="s">
        <v>14442</v>
      </c>
      <c r="L2440" s="4" t="s">
        <v>263</v>
      </c>
      <c r="M2440" s="4" t="s">
        <v>73</v>
      </c>
      <c r="N2440" s="4" t="s">
        <v>14504</v>
      </c>
      <c r="O2440" s="4" t="s">
        <v>14505</v>
      </c>
      <c r="P2440" s="4" t="s">
        <v>14506</v>
      </c>
      <c r="Q2440" s="4" t="s">
        <v>922</v>
      </c>
      <c r="R2440" s="4" t="s">
        <v>39306</v>
      </c>
      <c r="S2440" s="4" t="s">
        <v>39306</v>
      </c>
      <c r="T2440" s="4" t="s">
        <v>39306</v>
      </c>
    </row>
    <row r="2441" spans="1:20" x14ac:dyDescent="0.2">
      <c r="A2441" s="29">
        <v>19450411582</v>
      </c>
      <c r="B2441" s="4" t="s">
        <v>14443</v>
      </c>
      <c r="C2441" s="4" t="s">
        <v>14500</v>
      </c>
      <c r="D2441" s="4" t="s">
        <v>33967</v>
      </c>
      <c r="E2441" s="4" t="s">
        <v>71</v>
      </c>
      <c r="F2441" s="4" t="s">
        <v>14443</v>
      </c>
      <c r="G2441" s="4" t="s">
        <v>71</v>
      </c>
      <c r="H2441" s="4" t="s">
        <v>14443</v>
      </c>
      <c r="I2441" s="4" t="s">
        <v>22</v>
      </c>
      <c r="J2441" s="4" t="s">
        <v>14444</v>
      </c>
      <c r="K2441" s="4" t="s">
        <v>14445</v>
      </c>
      <c r="L2441" s="4" t="s">
        <v>10996</v>
      </c>
      <c r="M2441" s="4" t="s">
        <v>73</v>
      </c>
      <c r="N2441" s="4" t="s">
        <v>14507</v>
      </c>
      <c r="O2441" s="4" t="s">
        <v>14508</v>
      </c>
      <c r="P2441" s="4" t="s">
        <v>14509</v>
      </c>
      <c r="Q2441" s="4" t="s">
        <v>663</v>
      </c>
      <c r="R2441" s="4" t="s">
        <v>39306</v>
      </c>
      <c r="S2441" s="4" t="s">
        <v>39306</v>
      </c>
      <c r="T2441" s="4" t="s">
        <v>39306</v>
      </c>
    </row>
    <row r="2442" spans="1:20" x14ac:dyDescent="0.2">
      <c r="A2442" s="29">
        <v>19450411558</v>
      </c>
      <c r="B2442" s="4" t="s">
        <v>14446</v>
      </c>
      <c r="C2442" s="4" t="s">
        <v>14500</v>
      </c>
      <c r="D2442" s="4" t="s">
        <v>43945</v>
      </c>
      <c r="E2442" s="4" t="s">
        <v>71</v>
      </c>
      <c r="F2442" s="4" t="s">
        <v>14446</v>
      </c>
      <c r="G2442" s="4" t="s">
        <v>71</v>
      </c>
      <c r="H2442" s="4" t="s">
        <v>14446</v>
      </c>
      <c r="I2442" s="4" t="s">
        <v>22</v>
      </c>
      <c r="J2442" s="4" t="s">
        <v>14447</v>
      </c>
      <c r="K2442" s="4" t="s">
        <v>14448</v>
      </c>
      <c r="L2442" s="4" t="s">
        <v>11662</v>
      </c>
      <c r="M2442" s="4" t="s">
        <v>73</v>
      </c>
      <c r="N2442" s="4" t="s">
        <v>14510</v>
      </c>
      <c r="O2442" s="4" t="s">
        <v>14511</v>
      </c>
      <c r="P2442" s="4" t="s">
        <v>14512</v>
      </c>
      <c r="Q2442" s="4" t="s">
        <v>663</v>
      </c>
      <c r="R2442" s="4" t="s">
        <v>39306</v>
      </c>
      <c r="S2442" s="4" t="s">
        <v>39306</v>
      </c>
      <c r="T2442" s="4" t="s">
        <v>39306</v>
      </c>
    </row>
    <row r="2443" spans="1:20" x14ac:dyDescent="0.2">
      <c r="A2443" s="29">
        <v>19450411061</v>
      </c>
      <c r="B2443" s="4" t="s">
        <v>14449</v>
      </c>
      <c r="C2443" s="4" t="s">
        <v>14500</v>
      </c>
      <c r="D2443" s="4" t="s">
        <v>43946</v>
      </c>
      <c r="E2443" s="4" t="s">
        <v>71</v>
      </c>
      <c r="F2443" s="4" t="s">
        <v>14449</v>
      </c>
      <c r="G2443" s="4" t="s">
        <v>71</v>
      </c>
      <c r="H2443" s="4" t="s">
        <v>14449</v>
      </c>
      <c r="I2443" s="4" t="s">
        <v>22</v>
      </c>
      <c r="J2443" s="4" t="s">
        <v>14450</v>
      </c>
      <c r="K2443" s="4" t="s">
        <v>14451</v>
      </c>
      <c r="L2443" s="4" t="s">
        <v>1072</v>
      </c>
      <c r="M2443" s="4" t="s">
        <v>73</v>
      </c>
      <c r="N2443" s="4" t="s">
        <v>14513</v>
      </c>
      <c r="O2443" s="4" t="s">
        <v>14514</v>
      </c>
      <c r="P2443" s="4" t="s">
        <v>14515</v>
      </c>
      <c r="Q2443" s="4" t="s">
        <v>663</v>
      </c>
      <c r="R2443" s="4" t="s">
        <v>39306</v>
      </c>
      <c r="S2443" s="4" t="s">
        <v>39306</v>
      </c>
      <c r="T2443" s="4" t="s">
        <v>39306</v>
      </c>
    </row>
    <row r="2444" spans="1:20" x14ac:dyDescent="0.2">
      <c r="A2444" s="29">
        <v>19440800456</v>
      </c>
      <c r="B2444" s="4" t="s">
        <v>14452</v>
      </c>
      <c r="C2444" s="4" t="s">
        <v>14500</v>
      </c>
      <c r="D2444" s="4" t="s">
        <v>43947</v>
      </c>
      <c r="E2444" s="4" t="s">
        <v>71</v>
      </c>
      <c r="F2444" s="4" t="s">
        <v>14452</v>
      </c>
      <c r="G2444" s="4" t="s">
        <v>71</v>
      </c>
      <c r="H2444" s="4" t="s">
        <v>14452</v>
      </c>
      <c r="I2444" s="4" t="s">
        <v>22</v>
      </c>
      <c r="J2444" s="4" t="s">
        <v>2394</v>
      </c>
      <c r="K2444" s="4" t="s">
        <v>14453</v>
      </c>
      <c r="L2444" s="4" t="s">
        <v>263</v>
      </c>
      <c r="M2444" s="4" t="s">
        <v>73</v>
      </c>
      <c r="N2444" s="4" t="s">
        <v>14516</v>
      </c>
      <c r="O2444" s="4" t="s">
        <v>14517</v>
      </c>
      <c r="P2444" s="4" t="s">
        <v>14518</v>
      </c>
      <c r="Q2444" s="4" t="s">
        <v>922</v>
      </c>
      <c r="R2444" s="4" t="s">
        <v>39306</v>
      </c>
      <c r="S2444" s="4" t="s">
        <v>39306</v>
      </c>
      <c r="T2444" s="4" t="s">
        <v>39306</v>
      </c>
    </row>
    <row r="2445" spans="1:20" x14ac:dyDescent="0.2">
      <c r="A2445" s="29">
        <v>19450411509</v>
      </c>
      <c r="B2445" s="4" t="s">
        <v>14454</v>
      </c>
      <c r="C2445" s="4" t="s">
        <v>14500</v>
      </c>
      <c r="D2445" s="4" t="s">
        <v>17227</v>
      </c>
      <c r="E2445" s="4" t="s">
        <v>2835</v>
      </c>
      <c r="F2445" s="4" t="s">
        <v>27364</v>
      </c>
      <c r="G2445" s="4" t="s">
        <v>2835</v>
      </c>
      <c r="H2445" s="4" t="s">
        <v>27364</v>
      </c>
      <c r="I2445" s="4" t="s">
        <v>22</v>
      </c>
      <c r="J2445" s="4" t="s">
        <v>2363</v>
      </c>
      <c r="K2445" s="4" t="s">
        <v>14455</v>
      </c>
      <c r="L2445" s="4" t="s">
        <v>311</v>
      </c>
      <c r="M2445" s="4" t="s">
        <v>73</v>
      </c>
      <c r="N2445" s="4" t="s">
        <v>14519</v>
      </c>
      <c r="O2445" s="4" t="s">
        <v>14520</v>
      </c>
      <c r="P2445" s="4" t="s">
        <v>14521</v>
      </c>
      <c r="Q2445" s="4" t="s">
        <v>663</v>
      </c>
      <c r="R2445" s="4" t="s">
        <v>2836</v>
      </c>
      <c r="S2445" s="4" t="s">
        <v>2836</v>
      </c>
      <c r="T2445" s="4" t="s">
        <v>39306</v>
      </c>
    </row>
    <row r="2446" spans="1:20" x14ac:dyDescent="0.2">
      <c r="A2446" s="29">
        <v>19440800787</v>
      </c>
      <c r="B2446" s="4" t="s">
        <v>14456</v>
      </c>
      <c r="C2446" s="4" t="s">
        <v>14500</v>
      </c>
      <c r="D2446" s="4" t="s">
        <v>43948</v>
      </c>
      <c r="E2446" s="4" t="s">
        <v>71</v>
      </c>
      <c r="F2446" s="4" t="s">
        <v>14456</v>
      </c>
      <c r="G2446" s="4" t="s">
        <v>71</v>
      </c>
      <c r="H2446" s="4" t="s">
        <v>14456</v>
      </c>
      <c r="I2446" s="4" t="s">
        <v>22</v>
      </c>
      <c r="J2446" s="4" t="s">
        <v>14457</v>
      </c>
      <c r="K2446" s="4" t="s">
        <v>14458</v>
      </c>
      <c r="L2446" s="4" t="s">
        <v>11662</v>
      </c>
      <c r="M2446" s="4" t="s">
        <v>73</v>
      </c>
      <c r="N2446" s="4" t="s">
        <v>8607</v>
      </c>
      <c r="O2446" s="4" t="s">
        <v>14522</v>
      </c>
      <c r="P2446" s="4" t="s">
        <v>14523</v>
      </c>
      <c r="Q2446" s="4" t="s">
        <v>922</v>
      </c>
      <c r="R2446" s="4" t="s">
        <v>39306</v>
      </c>
      <c r="S2446" s="4" t="s">
        <v>39306</v>
      </c>
      <c r="T2446" s="4" t="s">
        <v>39306</v>
      </c>
    </row>
    <row r="2447" spans="1:20" x14ac:dyDescent="0.2">
      <c r="A2447" s="29">
        <v>19450411459</v>
      </c>
      <c r="B2447" s="4" t="s">
        <v>14459</v>
      </c>
      <c r="C2447" s="4" t="s">
        <v>14524</v>
      </c>
      <c r="D2447" s="4" t="s">
        <v>36893</v>
      </c>
      <c r="E2447" s="4" t="s">
        <v>71</v>
      </c>
      <c r="F2447" s="4" t="s">
        <v>14459</v>
      </c>
      <c r="G2447" s="4" t="s">
        <v>71</v>
      </c>
      <c r="H2447" s="4" t="s">
        <v>14459</v>
      </c>
      <c r="I2447" s="4" t="s">
        <v>22</v>
      </c>
      <c r="J2447" s="4" t="s">
        <v>14460</v>
      </c>
      <c r="K2447" s="4" t="s">
        <v>14461</v>
      </c>
      <c r="L2447" s="4" t="s">
        <v>249</v>
      </c>
      <c r="M2447" s="4" t="s">
        <v>73</v>
      </c>
      <c r="N2447" s="4" t="s">
        <v>11644</v>
      </c>
      <c r="O2447" s="4" t="s">
        <v>14525</v>
      </c>
      <c r="P2447" s="4" t="s">
        <v>14526</v>
      </c>
      <c r="Q2447" s="4" t="s">
        <v>663</v>
      </c>
      <c r="R2447" s="4" t="s">
        <v>39306</v>
      </c>
      <c r="S2447" s="4" t="s">
        <v>39306</v>
      </c>
      <c r="T2447" s="4" t="s">
        <v>39306</v>
      </c>
    </row>
    <row r="2448" spans="1:20" x14ac:dyDescent="0.2">
      <c r="A2448" s="29">
        <v>19450411418</v>
      </c>
      <c r="B2448" s="4" t="s">
        <v>14462</v>
      </c>
      <c r="C2448" s="4" t="s">
        <v>14524</v>
      </c>
      <c r="D2448" s="4" t="s">
        <v>18423</v>
      </c>
      <c r="E2448" s="4" t="s">
        <v>71</v>
      </c>
      <c r="F2448" s="4" t="s">
        <v>14462</v>
      </c>
      <c r="G2448" s="4" t="s">
        <v>71</v>
      </c>
      <c r="H2448" s="4" t="s">
        <v>14462</v>
      </c>
      <c r="I2448" s="4" t="s">
        <v>22</v>
      </c>
      <c r="J2448" s="4" t="s">
        <v>482</v>
      </c>
      <c r="K2448" s="4" t="s">
        <v>14463</v>
      </c>
      <c r="L2448" s="4" t="s">
        <v>86</v>
      </c>
      <c r="M2448" s="4" t="s">
        <v>73</v>
      </c>
      <c r="N2448" s="4" t="s">
        <v>14527</v>
      </c>
      <c r="O2448" s="4" t="s">
        <v>14528</v>
      </c>
      <c r="P2448" s="4" t="s">
        <v>14529</v>
      </c>
      <c r="Q2448" s="4" t="s">
        <v>663</v>
      </c>
      <c r="R2448" s="4" t="s">
        <v>39306</v>
      </c>
      <c r="S2448" s="4" t="s">
        <v>39306</v>
      </c>
      <c r="T2448" s="4" t="s">
        <v>39306</v>
      </c>
    </row>
    <row r="2449" spans="1:20" x14ac:dyDescent="0.2">
      <c r="A2449" s="29">
        <v>19450411376</v>
      </c>
      <c r="B2449" s="4" t="s">
        <v>14464</v>
      </c>
      <c r="C2449" s="4" t="s">
        <v>14524</v>
      </c>
      <c r="D2449" s="4" t="s">
        <v>30333</v>
      </c>
      <c r="E2449" s="4" t="s">
        <v>71</v>
      </c>
      <c r="F2449" s="4" t="s">
        <v>14464</v>
      </c>
      <c r="G2449" s="4" t="s">
        <v>71</v>
      </c>
      <c r="H2449" s="4" t="s">
        <v>14464</v>
      </c>
      <c r="I2449" s="4" t="s">
        <v>22</v>
      </c>
      <c r="J2449" s="4" t="s">
        <v>9390</v>
      </c>
      <c r="K2449" s="4" t="s">
        <v>14465</v>
      </c>
      <c r="L2449" s="4" t="s">
        <v>1072</v>
      </c>
      <c r="M2449" s="4" t="s">
        <v>73</v>
      </c>
      <c r="N2449" s="4" t="s">
        <v>14530</v>
      </c>
      <c r="O2449" s="4" t="s">
        <v>14531</v>
      </c>
      <c r="P2449" s="4" t="s">
        <v>14532</v>
      </c>
      <c r="Q2449" s="4" t="s">
        <v>663</v>
      </c>
      <c r="R2449" s="4" t="s">
        <v>39306</v>
      </c>
      <c r="S2449" s="4" t="s">
        <v>39306</v>
      </c>
      <c r="T2449" s="4" t="s">
        <v>39306</v>
      </c>
    </row>
    <row r="2450" spans="1:20" x14ac:dyDescent="0.2">
      <c r="A2450" s="29">
        <v>19450411046</v>
      </c>
      <c r="B2450" s="4" t="s">
        <v>14466</v>
      </c>
      <c r="C2450" s="4" t="s">
        <v>14524</v>
      </c>
      <c r="D2450" s="4" t="s">
        <v>33968</v>
      </c>
      <c r="E2450" s="4" t="s">
        <v>2835</v>
      </c>
      <c r="F2450" s="4" t="s">
        <v>32658</v>
      </c>
      <c r="G2450" s="4" t="s">
        <v>2835</v>
      </c>
      <c r="H2450" s="4" t="s">
        <v>32658</v>
      </c>
      <c r="I2450" s="4" t="s">
        <v>22</v>
      </c>
      <c r="J2450" s="4" t="s">
        <v>14467</v>
      </c>
      <c r="K2450" s="4" t="s">
        <v>14468</v>
      </c>
      <c r="L2450" s="4" t="s">
        <v>14108</v>
      </c>
      <c r="M2450" s="4" t="s">
        <v>73</v>
      </c>
      <c r="N2450" s="4" t="s">
        <v>14533</v>
      </c>
      <c r="O2450" s="4" t="s">
        <v>14534</v>
      </c>
      <c r="P2450" s="4" t="s">
        <v>14535</v>
      </c>
      <c r="Q2450" s="4" t="s">
        <v>663</v>
      </c>
      <c r="R2450" s="4" t="s">
        <v>2836</v>
      </c>
      <c r="S2450" s="4" t="s">
        <v>2836</v>
      </c>
      <c r="T2450" s="4" t="s">
        <v>39306</v>
      </c>
    </row>
    <row r="2451" spans="1:20" x14ac:dyDescent="0.2">
      <c r="A2451" s="29">
        <v>19450411053</v>
      </c>
      <c r="B2451" s="4" t="s">
        <v>14469</v>
      </c>
      <c r="C2451" s="4" t="s">
        <v>14524</v>
      </c>
      <c r="D2451" s="4" t="s">
        <v>43949</v>
      </c>
      <c r="E2451" s="4" t="s">
        <v>71</v>
      </c>
      <c r="F2451" s="4" t="s">
        <v>14469</v>
      </c>
      <c r="G2451" s="4" t="s">
        <v>71</v>
      </c>
      <c r="H2451" s="4" t="s">
        <v>14469</v>
      </c>
      <c r="I2451" s="4" t="s">
        <v>22</v>
      </c>
      <c r="J2451" s="4" t="s">
        <v>1092</v>
      </c>
      <c r="K2451" s="4" t="s">
        <v>14470</v>
      </c>
      <c r="L2451" s="4" t="s">
        <v>1072</v>
      </c>
      <c r="M2451" s="4" t="s">
        <v>73</v>
      </c>
      <c r="N2451" s="4" t="s">
        <v>14536</v>
      </c>
      <c r="O2451" s="4" t="s">
        <v>14537</v>
      </c>
      <c r="P2451" s="4" t="s">
        <v>14538</v>
      </c>
      <c r="Q2451" s="4" t="s">
        <v>663</v>
      </c>
      <c r="R2451" s="4" t="s">
        <v>39306</v>
      </c>
      <c r="S2451" s="4" t="s">
        <v>39306</v>
      </c>
      <c r="T2451" s="4" t="s">
        <v>39306</v>
      </c>
    </row>
    <row r="2452" spans="1:20" x14ac:dyDescent="0.2">
      <c r="A2452" s="29">
        <v>19450411095</v>
      </c>
      <c r="B2452" s="4" t="s">
        <v>14471</v>
      </c>
      <c r="C2452" s="4" t="s">
        <v>14524</v>
      </c>
      <c r="D2452" s="4" t="s">
        <v>15542</v>
      </c>
      <c r="E2452" s="4" t="s">
        <v>2835</v>
      </c>
      <c r="F2452" s="4" t="s">
        <v>27364</v>
      </c>
      <c r="G2452" s="4" t="s">
        <v>2835</v>
      </c>
      <c r="H2452" s="4" t="s">
        <v>27368</v>
      </c>
      <c r="I2452" s="4" t="s">
        <v>22</v>
      </c>
      <c r="J2452" s="4" t="s">
        <v>4148</v>
      </c>
      <c r="K2452" s="4" t="s">
        <v>14472</v>
      </c>
      <c r="L2452" s="4" t="s">
        <v>1288</v>
      </c>
      <c r="M2452" s="4" t="s">
        <v>73</v>
      </c>
      <c r="N2452" s="4" t="s">
        <v>14539</v>
      </c>
      <c r="O2452" s="4" t="s">
        <v>14540</v>
      </c>
      <c r="P2452" s="4" t="s">
        <v>14541</v>
      </c>
      <c r="Q2452" s="4" t="s">
        <v>663</v>
      </c>
      <c r="R2452" s="4" t="s">
        <v>2836</v>
      </c>
      <c r="S2452" s="4" t="s">
        <v>2836</v>
      </c>
      <c r="T2452" s="4" t="s">
        <v>39306</v>
      </c>
    </row>
    <row r="2453" spans="1:20" x14ac:dyDescent="0.2">
      <c r="A2453" s="29">
        <v>19450411202</v>
      </c>
      <c r="B2453" s="4" t="s">
        <v>14473</v>
      </c>
      <c r="C2453" s="4" t="s">
        <v>14524</v>
      </c>
      <c r="D2453" s="4" t="s">
        <v>27013</v>
      </c>
      <c r="E2453" s="4" t="s">
        <v>71</v>
      </c>
      <c r="F2453" s="4" t="s">
        <v>14473</v>
      </c>
      <c r="G2453" s="4" t="s">
        <v>71</v>
      </c>
      <c r="H2453" s="4" t="s">
        <v>14473</v>
      </c>
      <c r="I2453" s="4" t="s">
        <v>22</v>
      </c>
      <c r="J2453" s="4" t="s">
        <v>2347</v>
      </c>
      <c r="K2453" s="4" t="s">
        <v>14474</v>
      </c>
      <c r="L2453" s="4" t="s">
        <v>8506</v>
      </c>
      <c r="M2453" s="4" t="s">
        <v>73</v>
      </c>
      <c r="N2453" s="4" t="s">
        <v>14542</v>
      </c>
      <c r="O2453" s="4" t="s">
        <v>14543</v>
      </c>
      <c r="P2453" s="4" t="s">
        <v>14544</v>
      </c>
      <c r="Q2453" s="4" t="s">
        <v>663</v>
      </c>
      <c r="R2453" s="4" t="s">
        <v>39306</v>
      </c>
      <c r="S2453" s="4" t="s">
        <v>39306</v>
      </c>
      <c r="T2453" s="4" t="s">
        <v>39306</v>
      </c>
    </row>
    <row r="2454" spans="1:20" x14ac:dyDescent="0.2">
      <c r="A2454" s="29">
        <v>19450411244</v>
      </c>
      <c r="B2454" s="4" t="s">
        <v>14475</v>
      </c>
      <c r="C2454" s="4" t="s">
        <v>14524</v>
      </c>
      <c r="D2454" s="4" t="s">
        <v>32266</v>
      </c>
      <c r="E2454" s="4" t="s">
        <v>71</v>
      </c>
      <c r="F2454" s="4" t="s">
        <v>14475</v>
      </c>
      <c r="G2454" s="4" t="s">
        <v>71</v>
      </c>
      <c r="H2454" s="4" t="s">
        <v>14475</v>
      </c>
      <c r="I2454" s="4" t="s">
        <v>22</v>
      </c>
      <c r="J2454" s="4" t="s">
        <v>14476</v>
      </c>
      <c r="K2454" s="4" t="s">
        <v>14477</v>
      </c>
      <c r="L2454" s="4" t="s">
        <v>8506</v>
      </c>
      <c r="M2454" s="4" t="s">
        <v>73</v>
      </c>
      <c r="N2454" s="4" t="s">
        <v>14545</v>
      </c>
      <c r="O2454" s="4" t="s">
        <v>14546</v>
      </c>
      <c r="P2454" s="4" t="s">
        <v>14547</v>
      </c>
      <c r="Q2454" s="4" t="s">
        <v>663</v>
      </c>
      <c r="R2454" s="4" t="s">
        <v>39306</v>
      </c>
      <c r="S2454" s="4" t="s">
        <v>39306</v>
      </c>
      <c r="T2454" s="4" t="s">
        <v>39306</v>
      </c>
    </row>
    <row r="2455" spans="1:20" x14ac:dyDescent="0.2">
      <c r="A2455" s="29">
        <v>19450411251</v>
      </c>
      <c r="B2455" s="4" t="s">
        <v>14478</v>
      </c>
      <c r="C2455" s="4" t="s">
        <v>14524</v>
      </c>
      <c r="D2455" s="4" t="s">
        <v>32267</v>
      </c>
      <c r="E2455" s="4" t="s">
        <v>71</v>
      </c>
      <c r="F2455" s="4" t="s">
        <v>14478</v>
      </c>
      <c r="G2455" s="4" t="s">
        <v>71</v>
      </c>
      <c r="H2455" s="4" t="s">
        <v>14478</v>
      </c>
      <c r="I2455" s="4" t="s">
        <v>22</v>
      </c>
      <c r="J2455" s="4" t="s">
        <v>2999</v>
      </c>
      <c r="K2455" s="4" t="s">
        <v>14479</v>
      </c>
      <c r="L2455" s="4" t="s">
        <v>311</v>
      </c>
      <c r="M2455" s="4" t="s">
        <v>73</v>
      </c>
      <c r="N2455" s="4" t="s">
        <v>14548</v>
      </c>
      <c r="O2455" s="4" t="s">
        <v>14549</v>
      </c>
      <c r="P2455" s="4" t="s">
        <v>14550</v>
      </c>
      <c r="Q2455" s="4" t="s">
        <v>663</v>
      </c>
      <c r="R2455" s="4" t="s">
        <v>39306</v>
      </c>
      <c r="S2455" s="4" t="s">
        <v>39306</v>
      </c>
      <c r="T2455" s="4" t="s">
        <v>39306</v>
      </c>
    </row>
    <row r="2456" spans="1:20" x14ac:dyDescent="0.2">
      <c r="A2456" s="29">
        <v>19440800498</v>
      </c>
      <c r="B2456" s="4" t="s">
        <v>14480</v>
      </c>
      <c r="C2456" s="4" t="s">
        <v>14551</v>
      </c>
      <c r="D2456" s="4" t="s">
        <v>28788</v>
      </c>
      <c r="E2456" s="4" t="s">
        <v>71</v>
      </c>
      <c r="F2456" s="4" t="s">
        <v>14480</v>
      </c>
      <c r="G2456" s="4" t="s">
        <v>71</v>
      </c>
      <c r="H2456" s="4" t="s">
        <v>14480</v>
      </c>
      <c r="I2456" s="4" t="s">
        <v>22</v>
      </c>
      <c r="J2456" s="4" t="s">
        <v>14481</v>
      </c>
      <c r="K2456" s="4" t="s">
        <v>14482</v>
      </c>
      <c r="L2456" s="4" t="s">
        <v>11662</v>
      </c>
      <c r="M2456" s="4" t="s">
        <v>73</v>
      </c>
      <c r="N2456" s="4" t="s">
        <v>14552</v>
      </c>
      <c r="O2456" s="4" t="s">
        <v>14553</v>
      </c>
      <c r="P2456" s="4" t="s">
        <v>14554</v>
      </c>
      <c r="Q2456" s="4" t="s">
        <v>922</v>
      </c>
      <c r="R2456" s="4" t="s">
        <v>39306</v>
      </c>
      <c r="S2456" s="4" t="s">
        <v>39306</v>
      </c>
      <c r="T2456" s="4" t="s">
        <v>39306</v>
      </c>
    </row>
    <row r="2457" spans="1:20" x14ac:dyDescent="0.2">
      <c r="A2457" s="29">
        <v>19450411293</v>
      </c>
      <c r="B2457" s="4" t="s">
        <v>14483</v>
      </c>
      <c r="C2457" s="4" t="s">
        <v>14551</v>
      </c>
      <c r="D2457" s="4" t="s">
        <v>43950</v>
      </c>
      <c r="E2457" s="4" t="s">
        <v>71</v>
      </c>
      <c r="F2457" s="4" t="s">
        <v>14483</v>
      </c>
      <c r="G2457" s="4" t="s">
        <v>71</v>
      </c>
      <c r="H2457" s="4" t="s">
        <v>14483</v>
      </c>
      <c r="I2457" s="4" t="s">
        <v>22</v>
      </c>
      <c r="J2457" s="4" t="s">
        <v>1655</v>
      </c>
      <c r="K2457" s="4" t="s">
        <v>14484</v>
      </c>
      <c r="L2457" s="4" t="s">
        <v>263</v>
      </c>
      <c r="M2457" s="4" t="s">
        <v>73</v>
      </c>
      <c r="N2457" s="4" t="s">
        <v>14555</v>
      </c>
      <c r="O2457" s="4" t="s">
        <v>14556</v>
      </c>
      <c r="P2457" s="4" t="s">
        <v>14557</v>
      </c>
      <c r="Q2457" s="4" t="s">
        <v>663</v>
      </c>
      <c r="R2457" s="4" t="s">
        <v>39306</v>
      </c>
      <c r="S2457" s="4" t="s">
        <v>39306</v>
      </c>
      <c r="T2457" s="4" t="s">
        <v>39306</v>
      </c>
    </row>
    <row r="2458" spans="1:20" x14ac:dyDescent="0.2">
      <c r="A2458" s="29">
        <v>19440800829</v>
      </c>
      <c r="B2458" s="4" t="s">
        <v>14558</v>
      </c>
      <c r="C2458" s="4" t="s">
        <v>14559</v>
      </c>
      <c r="D2458" s="4" t="s">
        <v>43951</v>
      </c>
      <c r="E2458" s="4" t="s">
        <v>71</v>
      </c>
      <c r="F2458" s="4" t="s">
        <v>14558</v>
      </c>
      <c r="G2458" s="4" t="s">
        <v>71</v>
      </c>
      <c r="H2458" s="4" t="s">
        <v>14558</v>
      </c>
      <c r="I2458" s="4" t="s">
        <v>22</v>
      </c>
      <c r="J2458" s="4" t="s">
        <v>14560</v>
      </c>
      <c r="K2458" s="4" t="s">
        <v>14561</v>
      </c>
      <c r="L2458" s="4" t="s">
        <v>11662</v>
      </c>
      <c r="M2458" s="4" t="s">
        <v>73</v>
      </c>
      <c r="N2458" s="4" t="s">
        <v>12071</v>
      </c>
      <c r="O2458" s="4" t="s">
        <v>14562</v>
      </c>
      <c r="P2458" s="4" t="s">
        <v>14563</v>
      </c>
      <c r="Q2458" s="4" t="s">
        <v>922</v>
      </c>
      <c r="R2458" s="4" t="s">
        <v>39306</v>
      </c>
      <c r="S2458" s="4" t="s">
        <v>39306</v>
      </c>
      <c r="T2458" s="4" t="s">
        <v>39306</v>
      </c>
    </row>
    <row r="2459" spans="1:20" x14ac:dyDescent="0.2">
      <c r="A2459" s="29">
        <v>19450411335</v>
      </c>
      <c r="B2459" s="4" t="s">
        <v>14564</v>
      </c>
      <c r="C2459" s="4" t="s">
        <v>14559</v>
      </c>
      <c r="D2459" s="4" t="s">
        <v>43952</v>
      </c>
      <c r="E2459" s="4" t="s">
        <v>2835</v>
      </c>
      <c r="F2459" s="4" t="s">
        <v>47098</v>
      </c>
      <c r="G2459" s="4" t="s">
        <v>2835</v>
      </c>
      <c r="H2459" s="4" t="s">
        <v>47098</v>
      </c>
      <c r="I2459" s="4" t="s">
        <v>22</v>
      </c>
      <c r="J2459" s="4" t="s">
        <v>14565</v>
      </c>
      <c r="K2459" s="4" t="s">
        <v>14566</v>
      </c>
      <c r="L2459" s="4" t="s">
        <v>8048</v>
      </c>
      <c r="M2459" s="4" t="s">
        <v>73</v>
      </c>
      <c r="N2459" s="4" t="s">
        <v>14602</v>
      </c>
      <c r="O2459" s="4" t="s">
        <v>14603</v>
      </c>
      <c r="P2459" s="4" t="s">
        <v>14604</v>
      </c>
      <c r="Q2459" s="4" t="s">
        <v>663</v>
      </c>
      <c r="R2459" s="4" t="s">
        <v>2836</v>
      </c>
      <c r="S2459" s="4" t="s">
        <v>2836</v>
      </c>
      <c r="T2459" s="4" t="s">
        <v>39306</v>
      </c>
    </row>
    <row r="2460" spans="1:20" x14ac:dyDescent="0.2">
      <c r="A2460" s="29">
        <v>19440800712</v>
      </c>
      <c r="B2460" s="4" t="s">
        <v>14567</v>
      </c>
      <c r="C2460" s="4" t="s">
        <v>14559</v>
      </c>
      <c r="D2460" s="4" t="s">
        <v>40253</v>
      </c>
      <c r="E2460" s="4" t="s">
        <v>2835</v>
      </c>
      <c r="F2460" s="4" t="s">
        <v>36700</v>
      </c>
      <c r="G2460" s="4" t="s">
        <v>3020</v>
      </c>
      <c r="H2460" s="4" t="s">
        <v>36702</v>
      </c>
      <c r="I2460" s="4" t="s">
        <v>22</v>
      </c>
      <c r="J2460" s="4" t="s">
        <v>3566</v>
      </c>
      <c r="K2460" s="4" t="s">
        <v>12780</v>
      </c>
      <c r="L2460" s="4" t="s">
        <v>93</v>
      </c>
      <c r="M2460" s="4" t="s">
        <v>73</v>
      </c>
      <c r="N2460" s="4" t="s">
        <v>12811</v>
      </c>
      <c r="O2460" s="4" t="s">
        <v>14605</v>
      </c>
      <c r="P2460" s="4" t="s">
        <v>14606</v>
      </c>
      <c r="Q2460" s="4" t="s">
        <v>922</v>
      </c>
      <c r="R2460" s="4" t="s">
        <v>3021</v>
      </c>
      <c r="S2460" s="4" t="s">
        <v>2836</v>
      </c>
      <c r="T2460" s="4" t="s">
        <v>39306</v>
      </c>
    </row>
    <row r="2461" spans="1:20" x14ac:dyDescent="0.2">
      <c r="A2461" s="29">
        <v>19450411400</v>
      </c>
      <c r="B2461" s="4" t="s">
        <v>14568</v>
      </c>
      <c r="C2461" s="4" t="s">
        <v>14559</v>
      </c>
      <c r="D2461" s="4" t="s">
        <v>30334</v>
      </c>
      <c r="E2461" s="4" t="s">
        <v>2835</v>
      </c>
      <c r="F2461" s="4" t="s">
        <v>22906</v>
      </c>
      <c r="G2461" s="4" t="s">
        <v>3020</v>
      </c>
      <c r="H2461" s="4" t="s">
        <v>22906</v>
      </c>
      <c r="I2461" s="4" t="s">
        <v>22</v>
      </c>
      <c r="J2461" s="4" t="s">
        <v>3081</v>
      </c>
      <c r="K2461" s="4" t="s">
        <v>14569</v>
      </c>
      <c r="L2461" s="4" t="s">
        <v>229</v>
      </c>
      <c r="M2461" s="4" t="s">
        <v>73</v>
      </c>
      <c r="N2461" s="4" t="s">
        <v>14607</v>
      </c>
      <c r="O2461" s="4" t="s">
        <v>14608</v>
      </c>
      <c r="P2461" s="4" t="s">
        <v>14609</v>
      </c>
      <c r="Q2461" s="4" t="s">
        <v>663</v>
      </c>
      <c r="R2461" s="4" t="s">
        <v>3021</v>
      </c>
      <c r="S2461" s="4" t="s">
        <v>2836</v>
      </c>
      <c r="T2461" s="4" t="s">
        <v>39306</v>
      </c>
    </row>
    <row r="2462" spans="1:20" x14ac:dyDescent="0.2">
      <c r="A2462" s="29">
        <v>19440800704</v>
      </c>
      <c r="B2462" s="4" t="s">
        <v>14570</v>
      </c>
      <c r="C2462" s="4" t="s">
        <v>14559</v>
      </c>
      <c r="D2462" s="4" t="s">
        <v>28789</v>
      </c>
      <c r="E2462" s="4" t="s">
        <v>2835</v>
      </c>
      <c r="F2462" s="4" t="s">
        <v>24659</v>
      </c>
      <c r="G2462" s="4" t="s">
        <v>3020</v>
      </c>
      <c r="H2462" s="4" t="s">
        <v>24659</v>
      </c>
      <c r="I2462" s="4" t="s">
        <v>22</v>
      </c>
      <c r="J2462" s="4" t="s">
        <v>14571</v>
      </c>
      <c r="K2462" s="4" t="s">
        <v>14572</v>
      </c>
      <c r="L2462" s="4" t="s">
        <v>3348</v>
      </c>
      <c r="M2462" s="4" t="s">
        <v>73</v>
      </c>
      <c r="N2462" s="4" t="s">
        <v>14610</v>
      </c>
      <c r="O2462" s="4" t="s">
        <v>14611</v>
      </c>
      <c r="P2462" s="4" t="s">
        <v>14612</v>
      </c>
      <c r="Q2462" s="4" t="s">
        <v>922</v>
      </c>
      <c r="R2462" s="4" t="s">
        <v>3021</v>
      </c>
      <c r="S2462" s="4" t="s">
        <v>2836</v>
      </c>
      <c r="T2462" s="4" t="s">
        <v>39306</v>
      </c>
    </row>
    <row r="2463" spans="1:20" x14ac:dyDescent="0.2">
      <c r="A2463" s="29">
        <v>19450411442</v>
      </c>
      <c r="B2463" s="4" t="s">
        <v>14573</v>
      </c>
      <c r="C2463" s="4" t="s">
        <v>14559</v>
      </c>
      <c r="D2463" s="4" t="s">
        <v>38605</v>
      </c>
      <c r="E2463" s="4" t="s">
        <v>71</v>
      </c>
      <c r="F2463" s="4" t="s">
        <v>14573</v>
      </c>
      <c r="G2463" s="4" t="s">
        <v>71</v>
      </c>
      <c r="H2463" s="4" t="s">
        <v>14573</v>
      </c>
      <c r="I2463" s="4" t="s">
        <v>22</v>
      </c>
      <c r="J2463" s="4" t="s">
        <v>2026</v>
      </c>
      <c r="K2463" s="4" t="s">
        <v>14574</v>
      </c>
      <c r="L2463" s="4" t="s">
        <v>311</v>
      </c>
      <c r="M2463" s="4" t="s">
        <v>73</v>
      </c>
      <c r="N2463" s="4" t="s">
        <v>14613</v>
      </c>
      <c r="O2463" s="4" t="s">
        <v>14614</v>
      </c>
      <c r="P2463" s="4" t="s">
        <v>14615</v>
      </c>
      <c r="Q2463" s="4" t="s">
        <v>663</v>
      </c>
      <c r="R2463" s="4" t="s">
        <v>39306</v>
      </c>
      <c r="S2463" s="4" t="s">
        <v>39306</v>
      </c>
      <c r="T2463" s="4" t="s">
        <v>39306</v>
      </c>
    </row>
    <row r="2464" spans="1:20" x14ac:dyDescent="0.2">
      <c r="A2464" s="29">
        <v>19450411574</v>
      </c>
      <c r="B2464" s="4" t="s">
        <v>14575</v>
      </c>
      <c r="C2464" s="4" t="s">
        <v>14559</v>
      </c>
      <c r="D2464" s="4" t="s">
        <v>38606</v>
      </c>
      <c r="E2464" s="4" t="s">
        <v>71</v>
      </c>
      <c r="F2464" s="4" t="s">
        <v>14575</v>
      </c>
      <c r="G2464" s="4" t="s">
        <v>71</v>
      </c>
      <c r="H2464" s="4" t="s">
        <v>14575</v>
      </c>
      <c r="I2464" s="4" t="s">
        <v>22</v>
      </c>
      <c r="J2464" s="4" t="s">
        <v>14576</v>
      </c>
      <c r="K2464" s="4" t="s">
        <v>14577</v>
      </c>
      <c r="L2464" s="4" t="s">
        <v>11662</v>
      </c>
      <c r="M2464" s="4" t="s">
        <v>73</v>
      </c>
      <c r="N2464" s="4" t="s">
        <v>14616</v>
      </c>
      <c r="O2464" s="4" t="s">
        <v>14617</v>
      </c>
      <c r="P2464" s="4" t="s">
        <v>14618</v>
      </c>
      <c r="Q2464" s="4" t="s">
        <v>663</v>
      </c>
      <c r="R2464" s="4" t="s">
        <v>39306</v>
      </c>
      <c r="S2464" s="4" t="s">
        <v>39306</v>
      </c>
      <c r="T2464" s="4" t="s">
        <v>39306</v>
      </c>
    </row>
    <row r="2465" spans="1:20" x14ac:dyDescent="0.2">
      <c r="A2465" s="29">
        <v>19450411566</v>
      </c>
      <c r="B2465" s="4" t="s">
        <v>14578</v>
      </c>
      <c r="C2465" s="4" t="s">
        <v>14619</v>
      </c>
      <c r="D2465" s="4" t="s">
        <v>40254</v>
      </c>
      <c r="E2465" s="4" t="s">
        <v>71</v>
      </c>
      <c r="F2465" s="4" t="s">
        <v>14578</v>
      </c>
      <c r="G2465" s="4" t="s">
        <v>71</v>
      </c>
      <c r="H2465" s="4" t="s">
        <v>14578</v>
      </c>
      <c r="I2465" s="4" t="s">
        <v>22</v>
      </c>
      <c r="J2465" s="4" t="s">
        <v>14579</v>
      </c>
      <c r="K2465" s="4" t="s">
        <v>14580</v>
      </c>
      <c r="L2465" s="4" t="s">
        <v>11662</v>
      </c>
      <c r="M2465" s="4" t="s">
        <v>73</v>
      </c>
      <c r="N2465" s="4" t="s">
        <v>14620</v>
      </c>
      <c r="O2465" s="4" t="s">
        <v>14621</v>
      </c>
      <c r="P2465" s="4" t="s">
        <v>14622</v>
      </c>
      <c r="Q2465" s="4" t="s">
        <v>663</v>
      </c>
      <c r="R2465" s="4" t="s">
        <v>39306</v>
      </c>
      <c r="S2465" s="4" t="s">
        <v>39306</v>
      </c>
      <c r="T2465" s="4" t="s">
        <v>39306</v>
      </c>
    </row>
    <row r="2466" spans="1:20" x14ac:dyDescent="0.2">
      <c r="A2466" s="29">
        <v>19450411483</v>
      </c>
      <c r="B2466" s="4" t="s">
        <v>14581</v>
      </c>
      <c r="C2466" s="4" t="s">
        <v>14619</v>
      </c>
      <c r="D2466" s="4" t="s">
        <v>36894</v>
      </c>
      <c r="E2466" s="4" t="s">
        <v>71</v>
      </c>
      <c r="F2466" s="4" t="s">
        <v>14581</v>
      </c>
      <c r="G2466" s="4" t="s">
        <v>71</v>
      </c>
      <c r="H2466" s="4" t="s">
        <v>14581</v>
      </c>
      <c r="I2466" s="4" t="s">
        <v>22</v>
      </c>
      <c r="J2466" s="4" t="s">
        <v>14582</v>
      </c>
      <c r="K2466" s="4" t="s">
        <v>14583</v>
      </c>
      <c r="L2466" s="4" t="s">
        <v>1288</v>
      </c>
      <c r="M2466" s="4" t="s">
        <v>73</v>
      </c>
      <c r="N2466" s="4" t="s">
        <v>14623</v>
      </c>
      <c r="O2466" s="4" t="s">
        <v>14624</v>
      </c>
      <c r="P2466" s="4" t="s">
        <v>14625</v>
      </c>
      <c r="Q2466" s="4" t="s">
        <v>663</v>
      </c>
      <c r="R2466" s="4" t="s">
        <v>39306</v>
      </c>
      <c r="S2466" s="4" t="s">
        <v>39306</v>
      </c>
      <c r="T2466" s="4" t="s">
        <v>39306</v>
      </c>
    </row>
    <row r="2467" spans="1:20" x14ac:dyDescent="0.2">
      <c r="A2467" s="29">
        <v>19450411491</v>
      </c>
      <c r="B2467" s="4" t="s">
        <v>14584</v>
      </c>
      <c r="C2467" s="4" t="s">
        <v>14619</v>
      </c>
      <c r="D2467" s="4" t="s">
        <v>25381</v>
      </c>
      <c r="E2467" s="4" t="s">
        <v>71</v>
      </c>
      <c r="F2467" s="4" t="s">
        <v>14584</v>
      </c>
      <c r="G2467" s="4" t="s">
        <v>71</v>
      </c>
      <c r="H2467" s="4" t="s">
        <v>14584</v>
      </c>
      <c r="I2467" s="4" t="s">
        <v>22</v>
      </c>
      <c r="J2467" s="4" t="s">
        <v>14585</v>
      </c>
      <c r="K2467" s="4" t="s">
        <v>14586</v>
      </c>
      <c r="L2467" s="4" t="s">
        <v>8048</v>
      </c>
      <c r="M2467" s="4" t="s">
        <v>73</v>
      </c>
      <c r="N2467" s="4" t="s">
        <v>14626</v>
      </c>
      <c r="O2467" s="4" t="s">
        <v>14627</v>
      </c>
      <c r="P2467" s="4" t="s">
        <v>14628</v>
      </c>
      <c r="Q2467" s="4" t="s">
        <v>663</v>
      </c>
      <c r="R2467" s="4" t="s">
        <v>39306</v>
      </c>
      <c r="S2467" s="4" t="s">
        <v>39306</v>
      </c>
      <c r="T2467" s="4" t="s">
        <v>39306</v>
      </c>
    </row>
    <row r="2468" spans="1:20" x14ac:dyDescent="0.2">
      <c r="A2468" s="29">
        <v>19440800621</v>
      </c>
      <c r="B2468" s="4" t="s">
        <v>14587</v>
      </c>
      <c r="C2468" s="4" t="s">
        <v>14619</v>
      </c>
      <c r="D2468" s="4" t="s">
        <v>40255</v>
      </c>
      <c r="E2468" s="4" t="s">
        <v>71</v>
      </c>
      <c r="F2468" s="4" t="s">
        <v>14587</v>
      </c>
      <c r="G2468" s="4" t="s">
        <v>71</v>
      </c>
      <c r="H2468" s="4" t="s">
        <v>14587</v>
      </c>
      <c r="I2468" s="4" t="s">
        <v>22</v>
      </c>
      <c r="J2468" s="4" t="s">
        <v>14588</v>
      </c>
      <c r="K2468" s="4" t="s">
        <v>14589</v>
      </c>
      <c r="L2468" s="4" t="s">
        <v>11662</v>
      </c>
      <c r="M2468" s="4" t="s">
        <v>73</v>
      </c>
      <c r="N2468" s="4" t="s">
        <v>10120</v>
      </c>
      <c r="O2468" s="4" t="s">
        <v>14629</v>
      </c>
      <c r="P2468" s="4" t="s">
        <v>14630</v>
      </c>
      <c r="Q2468" s="4" t="s">
        <v>922</v>
      </c>
      <c r="R2468" s="4" t="s">
        <v>39306</v>
      </c>
      <c r="S2468" s="4" t="s">
        <v>39306</v>
      </c>
      <c r="T2468" s="4" t="s">
        <v>39306</v>
      </c>
    </row>
    <row r="2469" spans="1:20" x14ac:dyDescent="0.2">
      <c r="A2469" s="29">
        <v>19440800928</v>
      </c>
      <c r="B2469" s="4" t="s">
        <v>14590</v>
      </c>
      <c r="C2469" s="4" t="s">
        <v>14619</v>
      </c>
      <c r="D2469" s="4" t="s">
        <v>33969</v>
      </c>
      <c r="E2469" s="4" t="s">
        <v>71</v>
      </c>
      <c r="F2469" s="4" t="s">
        <v>14590</v>
      </c>
      <c r="G2469" s="4" t="s">
        <v>71</v>
      </c>
      <c r="H2469" s="4" t="s">
        <v>14590</v>
      </c>
      <c r="I2469" s="4" t="s">
        <v>22</v>
      </c>
      <c r="J2469" s="4" t="s">
        <v>14591</v>
      </c>
      <c r="K2469" s="4" t="s">
        <v>14592</v>
      </c>
      <c r="L2469" s="4" t="s">
        <v>10996</v>
      </c>
      <c r="M2469" s="4" t="s">
        <v>73</v>
      </c>
      <c r="N2469" s="4" t="s">
        <v>14631</v>
      </c>
      <c r="O2469" s="4" t="s">
        <v>14632</v>
      </c>
      <c r="P2469" s="4" t="s">
        <v>14633</v>
      </c>
      <c r="Q2469" s="4" t="s">
        <v>922</v>
      </c>
      <c r="R2469" s="4" t="s">
        <v>39306</v>
      </c>
      <c r="S2469" s="4" t="s">
        <v>39306</v>
      </c>
      <c r="T2469" s="4" t="s">
        <v>39306</v>
      </c>
    </row>
    <row r="2470" spans="1:20" x14ac:dyDescent="0.2">
      <c r="A2470" s="29">
        <v>19450411343</v>
      </c>
      <c r="B2470" s="4" t="s">
        <v>14593</v>
      </c>
      <c r="C2470" s="4" t="s">
        <v>14619</v>
      </c>
      <c r="D2470" s="4" t="s">
        <v>40256</v>
      </c>
      <c r="E2470" s="4" t="s">
        <v>2835</v>
      </c>
      <c r="F2470" s="4" t="s">
        <v>36700</v>
      </c>
      <c r="G2470" s="4" t="s">
        <v>3020</v>
      </c>
      <c r="H2470" s="4" t="s">
        <v>36702</v>
      </c>
      <c r="I2470" s="4" t="s">
        <v>22</v>
      </c>
      <c r="J2470" s="4" t="s">
        <v>14594</v>
      </c>
      <c r="K2470" s="4" t="s">
        <v>14595</v>
      </c>
      <c r="L2470" s="4" t="s">
        <v>93</v>
      </c>
      <c r="M2470" s="4" t="s">
        <v>73</v>
      </c>
      <c r="N2470" s="4" t="s">
        <v>14634</v>
      </c>
      <c r="O2470" s="4" t="s">
        <v>14635</v>
      </c>
      <c r="P2470" s="4" t="s">
        <v>14636</v>
      </c>
      <c r="Q2470" s="4" t="s">
        <v>663</v>
      </c>
      <c r="R2470" s="4" t="s">
        <v>3021</v>
      </c>
      <c r="S2470" s="4" t="s">
        <v>2836</v>
      </c>
      <c r="T2470" s="4" t="s">
        <v>39306</v>
      </c>
    </row>
    <row r="2471" spans="1:20" x14ac:dyDescent="0.2">
      <c r="A2471" s="29">
        <v>19450411301</v>
      </c>
      <c r="B2471" s="4" t="s">
        <v>14596</v>
      </c>
      <c r="C2471" s="4" t="s">
        <v>14619</v>
      </c>
      <c r="D2471" s="4" t="s">
        <v>27014</v>
      </c>
      <c r="E2471" s="4" t="s">
        <v>2835</v>
      </c>
      <c r="F2471" s="4" t="s">
        <v>33584</v>
      </c>
      <c r="G2471" s="4" t="s">
        <v>3020</v>
      </c>
      <c r="H2471" s="4" t="s">
        <v>33586</v>
      </c>
      <c r="I2471" s="4" t="s">
        <v>22</v>
      </c>
      <c r="J2471" s="4" t="s">
        <v>2648</v>
      </c>
      <c r="K2471" s="4" t="s">
        <v>14597</v>
      </c>
      <c r="L2471" s="4" t="s">
        <v>308</v>
      </c>
      <c r="M2471" s="4" t="s">
        <v>73</v>
      </c>
      <c r="N2471" s="4" t="s">
        <v>14637</v>
      </c>
      <c r="O2471" s="4" t="s">
        <v>14638</v>
      </c>
      <c r="P2471" s="4" t="s">
        <v>14639</v>
      </c>
      <c r="Q2471" s="4" t="s">
        <v>663</v>
      </c>
      <c r="R2471" s="4" t="s">
        <v>3021</v>
      </c>
      <c r="S2471" s="4" t="s">
        <v>2836</v>
      </c>
      <c r="T2471" s="4" t="s">
        <v>39306</v>
      </c>
    </row>
    <row r="2472" spans="1:20" x14ac:dyDescent="0.2">
      <c r="A2472" s="29">
        <v>19440800860</v>
      </c>
      <c r="B2472" s="4" t="s">
        <v>14598</v>
      </c>
      <c r="C2472" s="4" t="s">
        <v>14619</v>
      </c>
      <c r="D2472" s="4" t="s">
        <v>28790</v>
      </c>
      <c r="E2472" s="4" t="s">
        <v>2835</v>
      </c>
      <c r="F2472" s="4" t="s">
        <v>24659</v>
      </c>
      <c r="G2472" s="4" t="s">
        <v>3020</v>
      </c>
      <c r="H2472" s="4" t="s">
        <v>24659</v>
      </c>
      <c r="I2472" s="4" t="s">
        <v>22</v>
      </c>
      <c r="J2472" s="4" t="s">
        <v>14599</v>
      </c>
      <c r="K2472" s="4" t="s">
        <v>14600</v>
      </c>
      <c r="L2472" s="4" t="s">
        <v>3348</v>
      </c>
      <c r="M2472" s="4" t="s">
        <v>73</v>
      </c>
      <c r="N2472" s="4" t="s">
        <v>14640</v>
      </c>
      <c r="O2472" s="4" t="s">
        <v>14641</v>
      </c>
      <c r="P2472" s="4" t="s">
        <v>14642</v>
      </c>
      <c r="Q2472" s="4" t="s">
        <v>922</v>
      </c>
      <c r="R2472" s="4" t="s">
        <v>3021</v>
      </c>
      <c r="S2472" s="4" t="s">
        <v>2836</v>
      </c>
      <c r="T2472" s="4" t="s">
        <v>39306</v>
      </c>
    </row>
    <row r="2473" spans="1:20" x14ac:dyDescent="0.2">
      <c r="A2473" s="29">
        <v>19450411103</v>
      </c>
      <c r="B2473" s="4" t="s">
        <v>14643</v>
      </c>
      <c r="C2473" s="4" t="s">
        <v>14654</v>
      </c>
      <c r="D2473" s="4" t="s">
        <v>43953</v>
      </c>
      <c r="E2473" s="4" t="s">
        <v>2835</v>
      </c>
      <c r="F2473" s="4" t="s">
        <v>33584</v>
      </c>
      <c r="G2473" s="4" t="s">
        <v>3020</v>
      </c>
      <c r="H2473" s="4" t="s">
        <v>33586</v>
      </c>
      <c r="I2473" s="4" t="s">
        <v>22</v>
      </c>
      <c r="J2473" s="4" t="s">
        <v>6644</v>
      </c>
      <c r="K2473" s="4" t="s">
        <v>14644</v>
      </c>
      <c r="L2473" s="4" t="s">
        <v>308</v>
      </c>
      <c r="M2473" s="4" t="s">
        <v>73</v>
      </c>
      <c r="N2473" s="4" t="s">
        <v>14655</v>
      </c>
      <c r="O2473" s="4" t="s">
        <v>14656</v>
      </c>
      <c r="P2473" s="4" t="s">
        <v>14657</v>
      </c>
      <c r="Q2473" s="4" t="s">
        <v>663</v>
      </c>
      <c r="R2473" s="4" t="s">
        <v>3021</v>
      </c>
      <c r="S2473" s="4" t="s">
        <v>2836</v>
      </c>
      <c r="T2473" s="4" t="s">
        <v>39306</v>
      </c>
    </row>
    <row r="2474" spans="1:20" x14ac:dyDescent="0.2">
      <c r="A2474" s="29">
        <v>19440800894</v>
      </c>
      <c r="B2474" s="4" t="s">
        <v>14645</v>
      </c>
      <c r="C2474" s="4" t="s">
        <v>14658</v>
      </c>
      <c r="D2474" s="4" t="s">
        <v>27015</v>
      </c>
      <c r="E2474" s="4" t="s">
        <v>71</v>
      </c>
      <c r="F2474" s="4" t="s">
        <v>14645</v>
      </c>
      <c r="G2474" s="4" t="s">
        <v>71</v>
      </c>
      <c r="H2474" s="4" t="s">
        <v>14645</v>
      </c>
      <c r="I2474" s="4" t="s">
        <v>22</v>
      </c>
      <c r="J2474" s="4" t="s">
        <v>11000</v>
      </c>
      <c r="K2474" s="4" t="s">
        <v>14646</v>
      </c>
      <c r="L2474" s="4" t="s">
        <v>14647</v>
      </c>
      <c r="M2474" s="4" t="s">
        <v>73</v>
      </c>
      <c r="N2474" s="4" t="s">
        <v>4822</v>
      </c>
      <c r="O2474" s="4" t="s">
        <v>14659</v>
      </c>
      <c r="P2474" s="4" t="s">
        <v>14660</v>
      </c>
      <c r="Q2474" s="4" t="s">
        <v>922</v>
      </c>
      <c r="R2474" s="4" t="s">
        <v>39306</v>
      </c>
      <c r="S2474" s="4" t="s">
        <v>39306</v>
      </c>
      <c r="T2474" s="4" t="s">
        <v>39306</v>
      </c>
    </row>
    <row r="2475" spans="1:20" x14ac:dyDescent="0.2">
      <c r="A2475" s="29">
        <v>19450411269</v>
      </c>
      <c r="B2475" s="4" t="s">
        <v>14648</v>
      </c>
      <c r="C2475" s="4" t="s">
        <v>14658</v>
      </c>
      <c r="D2475" s="4" t="s">
        <v>43954</v>
      </c>
      <c r="E2475" s="4" t="s">
        <v>71</v>
      </c>
      <c r="F2475" s="4" t="s">
        <v>14648</v>
      </c>
      <c r="G2475" s="4" t="s">
        <v>71</v>
      </c>
      <c r="H2475" s="4" t="s">
        <v>14648</v>
      </c>
      <c r="I2475" s="4" t="s">
        <v>22</v>
      </c>
      <c r="J2475" s="4" t="s">
        <v>14649</v>
      </c>
      <c r="K2475" s="4" t="s">
        <v>14650</v>
      </c>
      <c r="L2475" s="4" t="s">
        <v>311</v>
      </c>
      <c r="M2475" s="4" t="s">
        <v>73</v>
      </c>
      <c r="N2475" s="4" t="s">
        <v>14661</v>
      </c>
      <c r="O2475" s="4" t="s">
        <v>14662</v>
      </c>
      <c r="P2475" s="4" t="s">
        <v>14663</v>
      </c>
      <c r="Q2475" s="4" t="s">
        <v>663</v>
      </c>
      <c r="R2475" s="4" t="s">
        <v>39306</v>
      </c>
      <c r="S2475" s="4" t="s">
        <v>39306</v>
      </c>
      <c r="T2475" s="4" t="s">
        <v>39306</v>
      </c>
    </row>
    <row r="2476" spans="1:20" x14ac:dyDescent="0.2">
      <c r="A2476" s="29">
        <v>19440800951</v>
      </c>
      <c r="B2476" s="4" t="s">
        <v>14651</v>
      </c>
      <c r="C2476" s="4" t="s">
        <v>14658</v>
      </c>
      <c r="D2476" s="4" t="s">
        <v>40257</v>
      </c>
      <c r="E2476" s="4" t="s">
        <v>71</v>
      </c>
      <c r="F2476" s="4" t="s">
        <v>14651</v>
      </c>
      <c r="G2476" s="4" t="s">
        <v>71</v>
      </c>
      <c r="H2476" s="4" t="s">
        <v>14651</v>
      </c>
      <c r="I2476" s="4" t="s">
        <v>22</v>
      </c>
      <c r="J2476" s="4" t="s">
        <v>14652</v>
      </c>
      <c r="K2476" s="4" t="s">
        <v>14653</v>
      </c>
      <c r="L2476" s="4" t="s">
        <v>11662</v>
      </c>
      <c r="M2476" s="4" t="s">
        <v>73</v>
      </c>
      <c r="N2476" s="4" t="s">
        <v>14664</v>
      </c>
      <c r="O2476" s="4" t="s">
        <v>14665</v>
      </c>
      <c r="P2476" s="4" t="s">
        <v>14666</v>
      </c>
      <c r="Q2476" s="4" t="s">
        <v>922</v>
      </c>
      <c r="R2476" s="4" t="s">
        <v>39306</v>
      </c>
      <c r="S2476" s="4" t="s">
        <v>39306</v>
      </c>
      <c r="T2476" s="4" t="s">
        <v>39306</v>
      </c>
    </row>
    <row r="2477" spans="1:20" x14ac:dyDescent="0.2">
      <c r="A2477" s="29">
        <v>19450411152</v>
      </c>
      <c r="B2477" s="4" t="s">
        <v>14667</v>
      </c>
      <c r="C2477" s="4" t="s">
        <v>14706</v>
      </c>
      <c r="D2477" s="4" t="s">
        <v>20123</v>
      </c>
      <c r="E2477" s="4" t="s">
        <v>71</v>
      </c>
      <c r="F2477" s="4" t="s">
        <v>14667</v>
      </c>
      <c r="G2477" s="4" t="s">
        <v>71</v>
      </c>
      <c r="H2477" s="4" t="s">
        <v>14667</v>
      </c>
      <c r="I2477" s="4" t="s">
        <v>22</v>
      </c>
      <c r="J2477" s="4" t="s">
        <v>3647</v>
      </c>
      <c r="K2477" s="4" t="s">
        <v>14668</v>
      </c>
      <c r="L2477" s="4" t="s">
        <v>72</v>
      </c>
      <c r="M2477" s="4" t="s">
        <v>73</v>
      </c>
      <c r="N2477" s="4" t="s">
        <v>14707</v>
      </c>
      <c r="O2477" s="4" t="s">
        <v>14708</v>
      </c>
      <c r="P2477" s="4" t="s">
        <v>14709</v>
      </c>
      <c r="Q2477" s="4" t="s">
        <v>663</v>
      </c>
      <c r="R2477" s="4" t="s">
        <v>39306</v>
      </c>
      <c r="S2477" s="4" t="s">
        <v>39306</v>
      </c>
      <c r="T2477" s="4" t="s">
        <v>39306</v>
      </c>
    </row>
    <row r="2478" spans="1:20" x14ac:dyDescent="0.2">
      <c r="A2478" s="29">
        <v>19440800746</v>
      </c>
      <c r="B2478" s="4" t="s">
        <v>14669</v>
      </c>
      <c r="C2478" s="4" t="s">
        <v>14706</v>
      </c>
      <c r="D2478" s="4" t="s">
        <v>43955</v>
      </c>
      <c r="E2478" s="4" t="s">
        <v>71</v>
      </c>
      <c r="F2478" s="4" t="s">
        <v>14669</v>
      </c>
      <c r="G2478" s="4" t="s">
        <v>71</v>
      </c>
      <c r="H2478" s="4" t="s">
        <v>14669</v>
      </c>
      <c r="I2478" s="4" t="s">
        <v>22</v>
      </c>
      <c r="J2478" s="4" t="s">
        <v>14670</v>
      </c>
      <c r="K2478" s="4" t="s">
        <v>14671</v>
      </c>
      <c r="L2478" s="4" t="s">
        <v>72</v>
      </c>
      <c r="M2478" s="4" t="s">
        <v>73</v>
      </c>
      <c r="N2478" s="4" t="s">
        <v>14710</v>
      </c>
      <c r="O2478" s="4" t="s">
        <v>14711</v>
      </c>
      <c r="P2478" s="4" t="s">
        <v>14712</v>
      </c>
      <c r="Q2478" s="4" t="s">
        <v>922</v>
      </c>
      <c r="R2478" s="4" t="s">
        <v>39306</v>
      </c>
      <c r="S2478" s="4" t="s">
        <v>39306</v>
      </c>
      <c r="T2478" s="4" t="s">
        <v>39306</v>
      </c>
    </row>
    <row r="2479" spans="1:20" x14ac:dyDescent="0.2">
      <c r="A2479" s="29">
        <v>19450411236</v>
      </c>
      <c r="B2479" s="4" t="s">
        <v>14672</v>
      </c>
      <c r="C2479" s="4" t="s">
        <v>14706</v>
      </c>
      <c r="D2479" s="4" t="s">
        <v>40258</v>
      </c>
      <c r="E2479" s="4" t="s">
        <v>2835</v>
      </c>
      <c r="F2479" s="4" t="s">
        <v>40016</v>
      </c>
      <c r="G2479" s="4" t="s">
        <v>3020</v>
      </c>
      <c r="H2479" s="4" t="s">
        <v>40016</v>
      </c>
      <c r="I2479" s="4" t="s">
        <v>22</v>
      </c>
      <c r="J2479" s="4" t="s">
        <v>41</v>
      </c>
      <c r="K2479" s="4" t="s">
        <v>14673</v>
      </c>
      <c r="L2479" s="4" t="s">
        <v>1680</v>
      </c>
      <c r="M2479" s="4" t="s">
        <v>73</v>
      </c>
      <c r="N2479" s="4" t="s">
        <v>14713</v>
      </c>
      <c r="O2479" s="4" t="s">
        <v>14714</v>
      </c>
      <c r="P2479" s="4" t="s">
        <v>14715</v>
      </c>
      <c r="Q2479" s="4" t="s">
        <v>663</v>
      </c>
      <c r="R2479" s="4" t="s">
        <v>3021</v>
      </c>
      <c r="S2479" s="4" t="s">
        <v>2836</v>
      </c>
      <c r="T2479" s="4" t="s">
        <v>39306</v>
      </c>
    </row>
    <row r="2480" spans="1:20" x14ac:dyDescent="0.2">
      <c r="A2480" s="29">
        <v>19450411178</v>
      </c>
      <c r="B2480" s="4" t="s">
        <v>14674</v>
      </c>
      <c r="C2480" s="4" t="s">
        <v>14716</v>
      </c>
      <c r="D2480" s="4" t="s">
        <v>15543</v>
      </c>
      <c r="E2480" s="4" t="s">
        <v>2835</v>
      </c>
      <c r="F2480" s="4" t="s">
        <v>24659</v>
      </c>
      <c r="G2480" s="4" t="s">
        <v>3020</v>
      </c>
      <c r="H2480" s="4" t="s">
        <v>24659</v>
      </c>
      <c r="I2480" s="4" t="s">
        <v>22</v>
      </c>
      <c r="J2480" s="4" t="s">
        <v>1315</v>
      </c>
      <c r="K2480" s="4" t="s">
        <v>14675</v>
      </c>
      <c r="L2480" s="4" t="s">
        <v>3348</v>
      </c>
      <c r="M2480" s="4" t="s">
        <v>73</v>
      </c>
      <c r="N2480" s="4" t="s">
        <v>14717</v>
      </c>
      <c r="O2480" s="4" t="s">
        <v>14718</v>
      </c>
      <c r="P2480" s="4" t="s">
        <v>14719</v>
      </c>
      <c r="Q2480" s="4" t="s">
        <v>663</v>
      </c>
      <c r="R2480" s="4" t="s">
        <v>3021</v>
      </c>
      <c r="S2480" s="4" t="s">
        <v>2836</v>
      </c>
      <c r="T2480" s="4" t="s">
        <v>39306</v>
      </c>
    </row>
    <row r="2481" spans="1:20" x14ac:dyDescent="0.2">
      <c r="A2481" s="29">
        <v>19450397047</v>
      </c>
      <c r="B2481" s="4" t="s">
        <v>14676</v>
      </c>
      <c r="C2481" s="4" t="s">
        <v>14716</v>
      </c>
      <c r="D2481" s="4" t="s">
        <v>43956</v>
      </c>
      <c r="E2481" s="4" t="s">
        <v>71</v>
      </c>
      <c r="F2481" s="4" t="s">
        <v>14676</v>
      </c>
      <c r="G2481" s="4" t="s">
        <v>71</v>
      </c>
      <c r="H2481" s="4" t="s">
        <v>14676</v>
      </c>
      <c r="I2481" s="4" t="s">
        <v>22</v>
      </c>
      <c r="J2481" s="4" t="s">
        <v>14677</v>
      </c>
      <c r="K2481" s="4" t="s">
        <v>14678</v>
      </c>
      <c r="L2481" s="4" t="s">
        <v>72</v>
      </c>
      <c r="M2481" s="4" t="s">
        <v>73</v>
      </c>
      <c r="N2481" s="4" t="s">
        <v>14720</v>
      </c>
      <c r="O2481" s="4" t="s">
        <v>14721</v>
      </c>
      <c r="P2481" s="4" t="s">
        <v>14722</v>
      </c>
      <c r="Q2481" s="4" t="s">
        <v>663</v>
      </c>
      <c r="R2481" s="4" t="s">
        <v>39306</v>
      </c>
      <c r="S2481" s="4" t="s">
        <v>39306</v>
      </c>
      <c r="T2481" s="4" t="s">
        <v>39306</v>
      </c>
    </row>
    <row r="2482" spans="1:20" x14ac:dyDescent="0.2">
      <c r="A2482" s="29">
        <v>19450397088</v>
      </c>
      <c r="B2482" s="4" t="s">
        <v>14679</v>
      </c>
      <c r="C2482" s="4" t="s">
        <v>14716</v>
      </c>
      <c r="D2482" s="4" t="s">
        <v>15544</v>
      </c>
      <c r="E2482" s="4" t="s">
        <v>71</v>
      </c>
      <c r="F2482" s="4" t="s">
        <v>14679</v>
      </c>
      <c r="G2482" s="4" t="s">
        <v>71</v>
      </c>
      <c r="H2482" s="4" t="s">
        <v>14679</v>
      </c>
      <c r="I2482" s="4" t="s">
        <v>22</v>
      </c>
      <c r="J2482" s="4" t="s">
        <v>9705</v>
      </c>
      <c r="K2482" s="4" t="s">
        <v>14680</v>
      </c>
      <c r="L2482" s="4" t="s">
        <v>86</v>
      </c>
      <c r="M2482" s="4" t="s">
        <v>73</v>
      </c>
      <c r="N2482" s="4" t="s">
        <v>14723</v>
      </c>
      <c r="O2482" s="4" t="s">
        <v>14724</v>
      </c>
      <c r="P2482" s="4" t="s">
        <v>14725</v>
      </c>
      <c r="Q2482" s="4" t="s">
        <v>663</v>
      </c>
      <c r="R2482" s="4" t="s">
        <v>39306</v>
      </c>
      <c r="S2482" s="4" t="s">
        <v>39306</v>
      </c>
      <c r="T2482" s="4" t="s">
        <v>39306</v>
      </c>
    </row>
    <row r="2483" spans="1:20" x14ac:dyDescent="0.2">
      <c r="A2483" s="29">
        <v>19450397971</v>
      </c>
      <c r="B2483" s="4" t="s">
        <v>14681</v>
      </c>
      <c r="C2483" s="4" t="s">
        <v>14716</v>
      </c>
      <c r="D2483" s="4" t="s">
        <v>43957</v>
      </c>
      <c r="E2483" s="4" t="s">
        <v>71</v>
      </c>
      <c r="F2483" s="4" t="s">
        <v>14681</v>
      </c>
      <c r="G2483" s="4" t="s">
        <v>71</v>
      </c>
      <c r="H2483" s="4" t="s">
        <v>14681</v>
      </c>
      <c r="I2483" s="4" t="s">
        <v>22</v>
      </c>
      <c r="J2483" s="4" t="s">
        <v>14682</v>
      </c>
      <c r="K2483" s="4" t="s">
        <v>14683</v>
      </c>
      <c r="L2483" s="4" t="s">
        <v>11662</v>
      </c>
      <c r="M2483" s="4" t="s">
        <v>73</v>
      </c>
      <c r="N2483" s="4" t="s">
        <v>14726</v>
      </c>
      <c r="O2483" s="4" t="s">
        <v>14727</v>
      </c>
      <c r="P2483" s="4" t="s">
        <v>14728</v>
      </c>
      <c r="Q2483" s="4" t="s">
        <v>663</v>
      </c>
      <c r="R2483" s="4" t="s">
        <v>39306</v>
      </c>
      <c r="S2483" s="4" t="s">
        <v>39306</v>
      </c>
      <c r="T2483" s="4" t="s">
        <v>39306</v>
      </c>
    </row>
    <row r="2484" spans="1:20" x14ac:dyDescent="0.2">
      <c r="A2484" s="29">
        <v>19440800795</v>
      </c>
      <c r="B2484" s="4" t="s">
        <v>14684</v>
      </c>
      <c r="C2484" s="4" t="s">
        <v>14716</v>
      </c>
      <c r="D2484" s="4" t="s">
        <v>43958</v>
      </c>
      <c r="E2484" s="4" t="s">
        <v>71</v>
      </c>
      <c r="F2484" s="4" t="s">
        <v>14684</v>
      </c>
      <c r="G2484" s="4" t="s">
        <v>71</v>
      </c>
      <c r="H2484" s="4" t="s">
        <v>14684</v>
      </c>
      <c r="I2484" s="4" t="s">
        <v>22</v>
      </c>
      <c r="J2484" s="4" t="s">
        <v>2045</v>
      </c>
      <c r="K2484" s="4" t="s">
        <v>14685</v>
      </c>
      <c r="L2484" s="4" t="s">
        <v>535</v>
      </c>
      <c r="M2484" s="4" t="s">
        <v>73</v>
      </c>
      <c r="N2484" s="4" t="s">
        <v>14729</v>
      </c>
      <c r="O2484" s="4" t="s">
        <v>14730</v>
      </c>
      <c r="P2484" s="4" t="s">
        <v>14731</v>
      </c>
      <c r="Q2484" s="4" t="s">
        <v>922</v>
      </c>
      <c r="R2484" s="4" t="s">
        <v>39306</v>
      </c>
      <c r="S2484" s="4" t="s">
        <v>39306</v>
      </c>
      <c r="T2484" s="4" t="s">
        <v>39306</v>
      </c>
    </row>
    <row r="2485" spans="1:20" x14ac:dyDescent="0.2">
      <c r="A2485" s="29">
        <v>19450397930</v>
      </c>
      <c r="B2485" s="4" t="s">
        <v>14686</v>
      </c>
      <c r="C2485" s="4" t="s">
        <v>14716</v>
      </c>
      <c r="D2485" s="4" t="s">
        <v>43959</v>
      </c>
      <c r="E2485" s="4" t="s">
        <v>2835</v>
      </c>
      <c r="F2485" s="4" t="s">
        <v>36700</v>
      </c>
      <c r="G2485" s="4" t="s">
        <v>3020</v>
      </c>
      <c r="H2485" s="4" t="s">
        <v>36702</v>
      </c>
      <c r="I2485" s="4" t="s">
        <v>22</v>
      </c>
      <c r="J2485" s="4" t="s">
        <v>9273</v>
      </c>
      <c r="K2485" s="4" t="s">
        <v>14687</v>
      </c>
      <c r="L2485" s="4" t="s">
        <v>93</v>
      </c>
      <c r="M2485" s="4" t="s">
        <v>73</v>
      </c>
      <c r="N2485" s="4" t="s">
        <v>3736</v>
      </c>
      <c r="O2485" s="4" t="s">
        <v>14732</v>
      </c>
      <c r="P2485" s="4" t="s">
        <v>14733</v>
      </c>
      <c r="Q2485" s="4" t="s">
        <v>663</v>
      </c>
      <c r="R2485" s="4" t="s">
        <v>3021</v>
      </c>
      <c r="S2485" s="4" t="s">
        <v>2836</v>
      </c>
      <c r="T2485" s="4" t="s">
        <v>39306</v>
      </c>
    </row>
    <row r="2486" spans="1:20" x14ac:dyDescent="0.2">
      <c r="A2486" s="29">
        <v>19450397898</v>
      </c>
      <c r="B2486" s="4" t="s">
        <v>14688</v>
      </c>
      <c r="C2486" s="4" t="s">
        <v>14716</v>
      </c>
      <c r="D2486" s="4" t="s">
        <v>40259</v>
      </c>
      <c r="E2486" s="4" t="s">
        <v>71</v>
      </c>
      <c r="F2486" s="4" t="s">
        <v>14688</v>
      </c>
      <c r="G2486" s="4" t="s">
        <v>71</v>
      </c>
      <c r="H2486" s="4" t="s">
        <v>14688</v>
      </c>
      <c r="I2486" s="4" t="s">
        <v>22</v>
      </c>
      <c r="J2486" s="4" t="s">
        <v>14689</v>
      </c>
      <c r="K2486" s="4" t="s">
        <v>14690</v>
      </c>
      <c r="L2486" s="4" t="s">
        <v>8506</v>
      </c>
      <c r="M2486" s="4" t="s">
        <v>73</v>
      </c>
      <c r="N2486" s="4" t="s">
        <v>14734</v>
      </c>
      <c r="O2486" s="4" t="s">
        <v>14735</v>
      </c>
      <c r="P2486" s="4" t="s">
        <v>14736</v>
      </c>
      <c r="Q2486" s="4" t="s">
        <v>663</v>
      </c>
      <c r="R2486" s="4" t="s">
        <v>39306</v>
      </c>
      <c r="S2486" s="4" t="s">
        <v>39306</v>
      </c>
      <c r="T2486" s="4" t="s">
        <v>39306</v>
      </c>
    </row>
    <row r="2487" spans="1:20" x14ac:dyDescent="0.2">
      <c r="A2487" s="29">
        <v>19450397856</v>
      </c>
      <c r="B2487" s="4" t="s">
        <v>14691</v>
      </c>
      <c r="C2487" s="4" t="s">
        <v>14716</v>
      </c>
      <c r="D2487" s="4" t="s">
        <v>36895</v>
      </c>
      <c r="E2487" s="4" t="s">
        <v>2835</v>
      </c>
      <c r="F2487" s="4" t="s">
        <v>34892</v>
      </c>
      <c r="G2487" s="4" t="s">
        <v>3020</v>
      </c>
      <c r="H2487" s="4" t="s">
        <v>34893</v>
      </c>
      <c r="I2487" s="4" t="s">
        <v>22</v>
      </c>
      <c r="J2487" s="4" t="s">
        <v>3764</v>
      </c>
      <c r="K2487" s="4" t="s">
        <v>14692</v>
      </c>
      <c r="L2487" s="4" t="s">
        <v>3837</v>
      </c>
      <c r="M2487" s="4" t="s">
        <v>73</v>
      </c>
      <c r="N2487" s="4" t="s">
        <v>14737</v>
      </c>
      <c r="O2487" s="4" t="s">
        <v>14738</v>
      </c>
      <c r="P2487" s="4" t="s">
        <v>14739</v>
      </c>
      <c r="Q2487" s="4" t="s">
        <v>663</v>
      </c>
      <c r="R2487" s="4" t="s">
        <v>3021</v>
      </c>
      <c r="S2487" s="4" t="s">
        <v>2836</v>
      </c>
      <c r="T2487" s="4" t="s">
        <v>39306</v>
      </c>
    </row>
    <row r="2488" spans="1:20" x14ac:dyDescent="0.2">
      <c r="A2488" s="29">
        <v>19450397815</v>
      </c>
      <c r="B2488" s="4" t="s">
        <v>14693</v>
      </c>
      <c r="C2488" s="4" t="s">
        <v>14740</v>
      </c>
      <c r="D2488" s="4" t="s">
        <v>33970</v>
      </c>
      <c r="E2488" s="4" t="s">
        <v>71</v>
      </c>
      <c r="F2488" s="4" t="s">
        <v>14693</v>
      </c>
      <c r="G2488" s="4" t="s">
        <v>71</v>
      </c>
      <c r="H2488" s="4" t="s">
        <v>14693</v>
      </c>
      <c r="I2488" s="4" t="s">
        <v>22</v>
      </c>
      <c r="J2488" s="4" t="s">
        <v>14694</v>
      </c>
      <c r="K2488" s="4" t="s">
        <v>14695</v>
      </c>
      <c r="L2488" s="4" t="s">
        <v>263</v>
      </c>
      <c r="M2488" s="4" t="s">
        <v>73</v>
      </c>
      <c r="N2488" s="4" t="s">
        <v>14741</v>
      </c>
      <c r="O2488" s="4" t="s">
        <v>14742</v>
      </c>
      <c r="P2488" s="4" t="s">
        <v>14743</v>
      </c>
      <c r="Q2488" s="4" t="s">
        <v>663</v>
      </c>
      <c r="R2488" s="4" t="s">
        <v>39306</v>
      </c>
      <c r="S2488" s="4" t="s">
        <v>39306</v>
      </c>
      <c r="T2488" s="4" t="s">
        <v>39306</v>
      </c>
    </row>
    <row r="2489" spans="1:20" x14ac:dyDescent="0.2">
      <c r="A2489" s="29">
        <v>19450397773</v>
      </c>
      <c r="B2489" s="4" t="s">
        <v>14696</v>
      </c>
      <c r="C2489" s="4" t="s">
        <v>14740</v>
      </c>
      <c r="D2489" s="4" t="s">
        <v>33971</v>
      </c>
      <c r="E2489" s="4" t="s">
        <v>71</v>
      </c>
      <c r="F2489" s="4" t="s">
        <v>14696</v>
      </c>
      <c r="G2489" s="4" t="s">
        <v>71</v>
      </c>
      <c r="H2489" s="4" t="s">
        <v>14696</v>
      </c>
      <c r="I2489" s="4" t="s">
        <v>22</v>
      </c>
      <c r="J2489" s="4" t="s">
        <v>4153</v>
      </c>
      <c r="K2489" s="4" t="s">
        <v>14697</v>
      </c>
      <c r="L2489" s="4" t="s">
        <v>311</v>
      </c>
      <c r="M2489" s="4" t="s">
        <v>73</v>
      </c>
      <c r="N2489" s="4" t="s">
        <v>14744</v>
      </c>
      <c r="O2489" s="4" t="s">
        <v>14745</v>
      </c>
      <c r="P2489" s="4" t="s">
        <v>14746</v>
      </c>
      <c r="Q2489" s="4" t="s">
        <v>663</v>
      </c>
      <c r="R2489" s="4" t="s">
        <v>39306</v>
      </c>
      <c r="S2489" s="4" t="s">
        <v>39306</v>
      </c>
      <c r="T2489" s="4" t="s">
        <v>39306</v>
      </c>
    </row>
    <row r="2490" spans="1:20" x14ac:dyDescent="0.2">
      <c r="A2490" s="29">
        <v>19450397732</v>
      </c>
      <c r="B2490" s="4" t="s">
        <v>14698</v>
      </c>
      <c r="C2490" s="4" t="s">
        <v>14740</v>
      </c>
      <c r="D2490" s="4" t="s">
        <v>43960</v>
      </c>
      <c r="E2490" s="4" t="s">
        <v>71</v>
      </c>
      <c r="F2490" s="4" t="s">
        <v>14698</v>
      </c>
      <c r="G2490" s="4" t="s">
        <v>71</v>
      </c>
      <c r="H2490" s="4" t="s">
        <v>14698</v>
      </c>
      <c r="I2490" s="4" t="s">
        <v>22</v>
      </c>
      <c r="J2490" s="4" t="s">
        <v>3471</v>
      </c>
      <c r="K2490" s="4" t="s">
        <v>14699</v>
      </c>
      <c r="L2490" s="4" t="s">
        <v>3300</v>
      </c>
      <c r="M2490" s="4" t="s">
        <v>73</v>
      </c>
      <c r="N2490" s="4" t="s">
        <v>14747</v>
      </c>
      <c r="O2490" s="4" t="s">
        <v>14748</v>
      </c>
      <c r="P2490" s="4" t="s">
        <v>14749</v>
      </c>
      <c r="Q2490" s="4" t="s">
        <v>663</v>
      </c>
      <c r="R2490" s="4" t="s">
        <v>39306</v>
      </c>
      <c r="S2490" s="4" t="s">
        <v>39306</v>
      </c>
      <c r="T2490" s="4" t="s">
        <v>39306</v>
      </c>
    </row>
    <row r="2491" spans="1:20" x14ac:dyDescent="0.2">
      <c r="A2491" s="29">
        <v>19450397690</v>
      </c>
      <c r="B2491" s="4" t="s">
        <v>14700</v>
      </c>
      <c r="C2491" s="4" t="s">
        <v>14740</v>
      </c>
      <c r="D2491" s="4" t="s">
        <v>28791</v>
      </c>
      <c r="E2491" s="4" t="s">
        <v>71</v>
      </c>
      <c r="F2491" s="4" t="s">
        <v>14700</v>
      </c>
      <c r="G2491" s="4" t="s">
        <v>71</v>
      </c>
      <c r="H2491" s="4" t="s">
        <v>14700</v>
      </c>
      <c r="I2491" s="4" t="s">
        <v>22</v>
      </c>
      <c r="J2491" s="4" t="s">
        <v>14701</v>
      </c>
      <c r="K2491" s="4" t="s">
        <v>14702</v>
      </c>
      <c r="L2491" s="4" t="s">
        <v>11662</v>
      </c>
      <c r="M2491" s="4" t="s">
        <v>73</v>
      </c>
      <c r="N2491" s="4" t="s">
        <v>981</v>
      </c>
      <c r="O2491" s="4" t="s">
        <v>14750</v>
      </c>
      <c r="P2491" s="4" t="s">
        <v>14751</v>
      </c>
      <c r="Q2491" s="4" t="s">
        <v>663</v>
      </c>
      <c r="R2491" s="4" t="s">
        <v>39306</v>
      </c>
      <c r="S2491" s="4" t="s">
        <v>39306</v>
      </c>
      <c r="T2491" s="4" t="s">
        <v>39306</v>
      </c>
    </row>
    <row r="2492" spans="1:20" x14ac:dyDescent="0.2">
      <c r="A2492" s="29">
        <v>19450397658</v>
      </c>
      <c r="B2492" s="4" t="s">
        <v>14703</v>
      </c>
      <c r="C2492" s="4" t="s">
        <v>14740</v>
      </c>
      <c r="D2492" s="4" t="s">
        <v>25382</v>
      </c>
      <c r="E2492" s="4" t="s">
        <v>2835</v>
      </c>
      <c r="F2492" s="4" t="s">
        <v>22906</v>
      </c>
      <c r="G2492" s="4" t="s">
        <v>3020</v>
      </c>
      <c r="H2492" s="4" t="s">
        <v>22906</v>
      </c>
      <c r="I2492" s="4" t="s">
        <v>22</v>
      </c>
      <c r="J2492" s="4" t="s">
        <v>14704</v>
      </c>
      <c r="K2492" s="4" t="s">
        <v>14705</v>
      </c>
      <c r="L2492" s="4" t="s">
        <v>229</v>
      </c>
      <c r="M2492" s="4" t="s">
        <v>73</v>
      </c>
      <c r="N2492" s="4" t="s">
        <v>14752</v>
      </c>
      <c r="O2492" s="4" t="s">
        <v>14753</v>
      </c>
      <c r="P2492" s="4" t="s">
        <v>14754</v>
      </c>
      <c r="Q2492" s="4" t="s">
        <v>663</v>
      </c>
      <c r="R2492" s="4" t="s">
        <v>3021</v>
      </c>
      <c r="S2492" s="4" t="s">
        <v>2836</v>
      </c>
      <c r="T2492" s="4" t="s">
        <v>39306</v>
      </c>
    </row>
    <row r="2493" spans="1:20" x14ac:dyDescent="0.2">
      <c r="A2493" s="29">
        <v>19450397617</v>
      </c>
      <c r="B2493" s="4" t="s">
        <v>14755</v>
      </c>
      <c r="C2493" s="4" t="s">
        <v>14781</v>
      </c>
      <c r="D2493" s="4" t="s">
        <v>15545</v>
      </c>
      <c r="E2493" s="4" t="s">
        <v>71</v>
      </c>
      <c r="F2493" s="4" t="s">
        <v>14755</v>
      </c>
      <c r="G2493" s="4" t="s">
        <v>71</v>
      </c>
      <c r="H2493" s="4" t="s">
        <v>14755</v>
      </c>
      <c r="I2493" s="4" t="s">
        <v>22</v>
      </c>
      <c r="J2493" s="4" t="s">
        <v>10648</v>
      </c>
      <c r="K2493" s="4" t="s">
        <v>14756</v>
      </c>
      <c r="L2493" s="4" t="s">
        <v>86</v>
      </c>
      <c r="M2493" s="4" t="s">
        <v>73</v>
      </c>
      <c r="N2493" s="4" t="s">
        <v>14782</v>
      </c>
      <c r="O2493" s="4" t="s">
        <v>14783</v>
      </c>
      <c r="P2493" s="4" t="s">
        <v>14784</v>
      </c>
      <c r="Q2493" s="4" t="s">
        <v>663</v>
      </c>
      <c r="R2493" s="4" t="s">
        <v>39306</v>
      </c>
      <c r="S2493" s="4" t="s">
        <v>39306</v>
      </c>
      <c r="T2493" s="4" t="s">
        <v>39306</v>
      </c>
    </row>
    <row r="2494" spans="1:20" x14ac:dyDescent="0.2">
      <c r="A2494" s="29">
        <v>19450397575</v>
      </c>
      <c r="B2494" s="4" t="s">
        <v>14757</v>
      </c>
      <c r="C2494" s="4" t="s">
        <v>14781</v>
      </c>
      <c r="D2494" s="4" t="s">
        <v>21654</v>
      </c>
      <c r="E2494" s="4" t="s">
        <v>71</v>
      </c>
      <c r="F2494" s="4" t="s">
        <v>14757</v>
      </c>
      <c r="G2494" s="4" t="s">
        <v>71</v>
      </c>
      <c r="H2494" s="4" t="s">
        <v>14757</v>
      </c>
      <c r="I2494" s="4" t="s">
        <v>22</v>
      </c>
      <c r="J2494" s="4" t="s">
        <v>11880</v>
      </c>
      <c r="K2494" s="4" t="s">
        <v>14758</v>
      </c>
      <c r="L2494" s="4" t="s">
        <v>476</v>
      </c>
      <c r="M2494" s="4" t="s">
        <v>73</v>
      </c>
      <c r="N2494" s="4" t="s">
        <v>14785</v>
      </c>
      <c r="O2494" s="4" t="s">
        <v>14786</v>
      </c>
      <c r="P2494" s="4" t="s">
        <v>14787</v>
      </c>
      <c r="Q2494" s="4" t="s">
        <v>663</v>
      </c>
      <c r="R2494" s="4" t="s">
        <v>39306</v>
      </c>
      <c r="S2494" s="4" t="s">
        <v>39306</v>
      </c>
      <c r="T2494" s="4" t="s">
        <v>39306</v>
      </c>
    </row>
    <row r="2495" spans="1:20" x14ac:dyDescent="0.2">
      <c r="A2495" s="29">
        <v>19450397534</v>
      </c>
      <c r="B2495" s="4" t="s">
        <v>14759</v>
      </c>
      <c r="C2495" s="4" t="s">
        <v>14781</v>
      </c>
      <c r="D2495" s="4" t="s">
        <v>23559</v>
      </c>
      <c r="E2495" s="4" t="s">
        <v>71</v>
      </c>
      <c r="F2495" s="4" t="s">
        <v>14759</v>
      </c>
      <c r="G2495" s="4" t="s">
        <v>71</v>
      </c>
      <c r="H2495" s="4" t="s">
        <v>14759</v>
      </c>
      <c r="I2495" s="4" t="s">
        <v>22</v>
      </c>
      <c r="J2495" s="4" t="s">
        <v>9630</v>
      </c>
      <c r="K2495" s="4" t="s">
        <v>9631</v>
      </c>
      <c r="L2495" s="4" t="s">
        <v>476</v>
      </c>
      <c r="M2495" s="4" t="s">
        <v>73</v>
      </c>
      <c r="N2495" s="4" t="s">
        <v>9714</v>
      </c>
      <c r="O2495" s="4" t="s">
        <v>14788</v>
      </c>
      <c r="P2495" s="4" t="s">
        <v>14789</v>
      </c>
      <c r="Q2495" s="4" t="s">
        <v>663</v>
      </c>
      <c r="R2495" s="4" t="s">
        <v>39306</v>
      </c>
      <c r="S2495" s="4" t="s">
        <v>39306</v>
      </c>
      <c r="T2495" s="4" t="s">
        <v>39306</v>
      </c>
    </row>
    <row r="2496" spans="1:20" x14ac:dyDescent="0.2">
      <c r="A2496" s="29">
        <v>19450397492</v>
      </c>
      <c r="B2496" s="4" t="s">
        <v>14760</v>
      </c>
      <c r="C2496" s="4" t="s">
        <v>14781</v>
      </c>
      <c r="D2496" s="4" t="s">
        <v>40260</v>
      </c>
      <c r="E2496" s="4" t="s">
        <v>71</v>
      </c>
      <c r="F2496" s="4" t="s">
        <v>14760</v>
      </c>
      <c r="G2496" s="4" t="s">
        <v>71</v>
      </c>
      <c r="H2496" s="4" t="s">
        <v>14760</v>
      </c>
      <c r="I2496" s="4" t="s">
        <v>22</v>
      </c>
      <c r="J2496" s="4" t="s">
        <v>14761</v>
      </c>
      <c r="K2496" s="4" t="s">
        <v>14762</v>
      </c>
      <c r="L2496" s="4" t="s">
        <v>11662</v>
      </c>
      <c r="M2496" s="4" t="s">
        <v>73</v>
      </c>
      <c r="N2496" s="4" t="s">
        <v>14790</v>
      </c>
      <c r="O2496" s="4" t="s">
        <v>14791</v>
      </c>
      <c r="P2496" s="4" t="s">
        <v>14792</v>
      </c>
      <c r="Q2496" s="4" t="s">
        <v>663</v>
      </c>
      <c r="R2496" s="4" t="s">
        <v>39306</v>
      </c>
      <c r="S2496" s="4" t="s">
        <v>39306</v>
      </c>
      <c r="T2496" s="4" t="s">
        <v>39306</v>
      </c>
    </row>
    <row r="2497" spans="1:20" x14ac:dyDescent="0.2">
      <c r="A2497" s="29">
        <v>19440800837</v>
      </c>
      <c r="B2497" s="4" t="s">
        <v>14763</v>
      </c>
      <c r="C2497" s="4" t="s">
        <v>14781</v>
      </c>
      <c r="D2497" s="4" t="s">
        <v>43961</v>
      </c>
      <c r="E2497" s="4" t="s">
        <v>71</v>
      </c>
      <c r="F2497" s="4" t="s">
        <v>14763</v>
      </c>
      <c r="G2497" s="4" t="s">
        <v>71</v>
      </c>
      <c r="H2497" s="4" t="s">
        <v>14763</v>
      </c>
      <c r="I2497" s="4" t="s">
        <v>22</v>
      </c>
      <c r="J2497" s="4" t="s">
        <v>14764</v>
      </c>
      <c r="K2497" s="4" t="s">
        <v>14765</v>
      </c>
      <c r="L2497" s="4" t="s">
        <v>8048</v>
      </c>
      <c r="M2497" s="4" t="s">
        <v>73</v>
      </c>
      <c r="N2497" s="4" t="s">
        <v>14793</v>
      </c>
      <c r="O2497" s="4" t="s">
        <v>14794</v>
      </c>
      <c r="P2497" s="4" t="s">
        <v>14795</v>
      </c>
      <c r="Q2497" s="4" t="s">
        <v>922</v>
      </c>
      <c r="R2497" s="4" t="s">
        <v>39306</v>
      </c>
      <c r="S2497" s="4" t="s">
        <v>39306</v>
      </c>
      <c r="T2497" s="4" t="s">
        <v>39306</v>
      </c>
    </row>
    <row r="2498" spans="1:20" x14ac:dyDescent="0.2">
      <c r="A2498" s="29">
        <v>19440800597</v>
      </c>
      <c r="B2498" s="4" t="s">
        <v>14766</v>
      </c>
      <c r="C2498" s="4" t="s">
        <v>14781</v>
      </c>
      <c r="D2498" s="4" t="s">
        <v>33972</v>
      </c>
      <c r="E2498" s="4" t="s">
        <v>71</v>
      </c>
      <c r="F2498" s="4" t="s">
        <v>14766</v>
      </c>
      <c r="G2498" s="4" t="s">
        <v>71</v>
      </c>
      <c r="H2498" s="4" t="s">
        <v>14766</v>
      </c>
      <c r="I2498" s="4" t="s">
        <v>22</v>
      </c>
      <c r="J2498" s="4" t="s">
        <v>14767</v>
      </c>
      <c r="K2498" s="4" t="s">
        <v>14768</v>
      </c>
      <c r="L2498" s="4" t="s">
        <v>10996</v>
      </c>
      <c r="M2498" s="4" t="s">
        <v>73</v>
      </c>
      <c r="N2498" s="4" t="s">
        <v>10083</v>
      </c>
      <c r="O2498" s="4" t="s">
        <v>14796</v>
      </c>
      <c r="P2498" s="4" t="s">
        <v>14797</v>
      </c>
      <c r="Q2498" s="4" t="s">
        <v>922</v>
      </c>
      <c r="R2498" s="4" t="s">
        <v>39306</v>
      </c>
      <c r="S2498" s="4" t="s">
        <v>39306</v>
      </c>
      <c r="T2498" s="4" t="s">
        <v>39306</v>
      </c>
    </row>
    <row r="2499" spans="1:20" x14ac:dyDescent="0.2">
      <c r="A2499" s="29">
        <v>19440800639</v>
      </c>
      <c r="B2499" s="4" t="s">
        <v>14769</v>
      </c>
      <c r="C2499" s="4" t="s">
        <v>14781</v>
      </c>
      <c r="D2499" s="4" t="s">
        <v>38607</v>
      </c>
      <c r="E2499" s="4" t="s">
        <v>71</v>
      </c>
      <c r="F2499" s="4" t="s">
        <v>14769</v>
      </c>
      <c r="G2499" s="4" t="s">
        <v>71</v>
      </c>
      <c r="H2499" s="4" t="s">
        <v>14769</v>
      </c>
      <c r="I2499" s="4" t="s">
        <v>22</v>
      </c>
      <c r="J2499" s="4" t="s">
        <v>1655</v>
      </c>
      <c r="K2499" s="4" t="s">
        <v>14770</v>
      </c>
      <c r="L2499" s="4" t="s">
        <v>311</v>
      </c>
      <c r="M2499" s="4" t="s">
        <v>73</v>
      </c>
      <c r="N2499" s="4" t="s">
        <v>14798</v>
      </c>
      <c r="O2499" s="4" t="s">
        <v>14799</v>
      </c>
      <c r="P2499" s="4" t="s">
        <v>14800</v>
      </c>
      <c r="Q2499" s="4" t="s">
        <v>922</v>
      </c>
      <c r="R2499" s="4" t="s">
        <v>39306</v>
      </c>
      <c r="S2499" s="4" t="s">
        <v>39306</v>
      </c>
      <c r="T2499" s="4" t="s">
        <v>39306</v>
      </c>
    </row>
    <row r="2500" spans="1:20" x14ac:dyDescent="0.2">
      <c r="A2500" s="29">
        <v>19440800670</v>
      </c>
      <c r="B2500" s="4" t="s">
        <v>14771</v>
      </c>
      <c r="C2500" s="4" t="s">
        <v>14781</v>
      </c>
      <c r="D2500" s="4" t="s">
        <v>35236</v>
      </c>
      <c r="E2500" s="4" t="s">
        <v>71</v>
      </c>
      <c r="F2500" s="4" t="s">
        <v>14771</v>
      </c>
      <c r="G2500" s="4" t="s">
        <v>71</v>
      </c>
      <c r="H2500" s="4" t="s">
        <v>14771</v>
      </c>
      <c r="I2500" s="4" t="s">
        <v>22</v>
      </c>
      <c r="J2500" s="4" t="s">
        <v>2191</v>
      </c>
      <c r="K2500" s="4" t="s">
        <v>14772</v>
      </c>
      <c r="L2500" s="4" t="s">
        <v>311</v>
      </c>
      <c r="M2500" s="4" t="s">
        <v>73</v>
      </c>
      <c r="N2500" s="4" t="s">
        <v>14801</v>
      </c>
      <c r="O2500" s="4" t="s">
        <v>14802</v>
      </c>
      <c r="P2500" s="4" t="s">
        <v>14803</v>
      </c>
      <c r="Q2500" s="4" t="s">
        <v>922</v>
      </c>
      <c r="R2500" s="4" t="s">
        <v>39306</v>
      </c>
      <c r="S2500" s="4" t="s">
        <v>39306</v>
      </c>
      <c r="T2500" s="4" t="s">
        <v>39306</v>
      </c>
    </row>
    <row r="2501" spans="1:20" x14ac:dyDescent="0.2">
      <c r="A2501" s="29">
        <v>19450397450</v>
      </c>
      <c r="B2501" s="4" t="s">
        <v>14773</v>
      </c>
      <c r="C2501" s="4" t="s">
        <v>14781</v>
      </c>
      <c r="D2501" s="4" t="s">
        <v>43962</v>
      </c>
      <c r="E2501" s="4" t="s">
        <v>71</v>
      </c>
      <c r="F2501" s="4" t="s">
        <v>14773</v>
      </c>
      <c r="G2501" s="4" t="s">
        <v>71</v>
      </c>
      <c r="H2501" s="4" t="s">
        <v>14773</v>
      </c>
      <c r="I2501" s="4" t="s">
        <v>22</v>
      </c>
      <c r="J2501" s="4" t="s">
        <v>14774</v>
      </c>
      <c r="K2501" s="4" t="s">
        <v>14775</v>
      </c>
      <c r="L2501" s="4" t="s">
        <v>11662</v>
      </c>
      <c r="M2501" s="4" t="s">
        <v>73</v>
      </c>
      <c r="N2501" s="4" t="s">
        <v>14804</v>
      </c>
      <c r="O2501" s="4" t="s">
        <v>14805</v>
      </c>
      <c r="P2501" s="4" t="s">
        <v>14806</v>
      </c>
      <c r="Q2501" s="4" t="s">
        <v>663</v>
      </c>
      <c r="R2501" s="4" t="s">
        <v>39306</v>
      </c>
      <c r="S2501" s="4" t="s">
        <v>39306</v>
      </c>
      <c r="T2501" s="4" t="s">
        <v>39306</v>
      </c>
    </row>
    <row r="2502" spans="1:20" x14ac:dyDescent="0.2">
      <c r="A2502" s="29">
        <v>19450397120</v>
      </c>
      <c r="B2502" s="4" t="s">
        <v>14776</v>
      </c>
      <c r="C2502" s="4" t="s">
        <v>14781</v>
      </c>
      <c r="D2502" s="4" t="s">
        <v>40261</v>
      </c>
      <c r="E2502" s="4" t="s">
        <v>71</v>
      </c>
      <c r="F2502" s="4" t="s">
        <v>14776</v>
      </c>
      <c r="G2502" s="4" t="s">
        <v>71</v>
      </c>
      <c r="H2502" s="4" t="s">
        <v>14776</v>
      </c>
      <c r="I2502" s="4" t="s">
        <v>22</v>
      </c>
      <c r="J2502" s="4" t="s">
        <v>14777</v>
      </c>
      <c r="K2502" s="4" t="s">
        <v>14778</v>
      </c>
      <c r="L2502" s="4" t="s">
        <v>72</v>
      </c>
      <c r="M2502" s="4" t="s">
        <v>73</v>
      </c>
      <c r="N2502" s="4" t="s">
        <v>14807</v>
      </c>
      <c r="O2502" s="4" t="s">
        <v>14808</v>
      </c>
      <c r="P2502" s="4" t="s">
        <v>14809</v>
      </c>
      <c r="Q2502" s="4" t="s">
        <v>663</v>
      </c>
      <c r="R2502" s="4" t="s">
        <v>39306</v>
      </c>
      <c r="S2502" s="4" t="s">
        <v>39306</v>
      </c>
      <c r="T2502" s="4" t="s">
        <v>39306</v>
      </c>
    </row>
    <row r="2503" spans="1:20" x14ac:dyDescent="0.2">
      <c r="A2503" s="29">
        <v>19440800464</v>
      </c>
      <c r="B2503" s="4" t="s">
        <v>14779</v>
      </c>
      <c r="C2503" s="4" t="s">
        <v>14781</v>
      </c>
      <c r="D2503" s="4" t="s">
        <v>43963</v>
      </c>
      <c r="E2503" s="4" t="s">
        <v>2835</v>
      </c>
      <c r="F2503" s="4" t="s">
        <v>40016</v>
      </c>
      <c r="G2503" s="4" t="s">
        <v>3020</v>
      </c>
      <c r="H2503" s="4" t="s">
        <v>40016</v>
      </c>
      <c r="I2503" s="4" t="s">
        <v>22</v>
      </c>
      <c r="J2503" s="4" t="s">
        <v>3668</v>
      </c>
      <c r="K2503" s="4" t="s">
        <v>14780</v>
      </c>
      <c r="L2503" s="4" t="s">
        <v>1680</v>
      </c>
      <c r="M2503" s="4" t="s">
        <v>73</v>
      </c>
      <c r="N2503" s="4" t="s">
        <v>14810</v>
      </c>
      <c r="O2503" s="4" t="s">
        <v>14811</v>
      </c>
      <c r="P2503" s="4" t="s">
        <v>14812</v>
      </c>
      <c r="Q2503" s="4" t="s">
        <v>922</v>
      </c>
      <c r="R2503" s="4" t="s">
        <v>3021</v>
      </c>
      <c r="S2503" s="4" t="s">
        <v>2836</v>
      </c>
      <c r="T2503" s="4" t="s">
        <v>39306</v>
      </c>
    </row>
    <row r="2504" spans="1:20" x14ac:dyDescent="0.2">
      <c r="A2504" s="29">
        <v>19450397138</v>
      </c>
      <c r="B2504" s="4" t="s">
        <v>14813</v>
      </c>
      <c r="C2504" s="4" t="s">
        <v>14827</v>
      </c>
      <c r="D2504" s="4" t="s">
        <v>25383</v>
      </c>
      <c r="E2504" s="4" t="s">
        <v>2835</v>
      </c>
      <c r="F2504" s="4" t="s">
        <v>22906</v>
      </c>
      <c r="G2504" s="4" t="s">
        <v>3020</v>
      </c>
      <c r="H2504" s="4" t="s">
        <v>22906</v>
      </c>
      <c r="I2504" s="4" t="s">
        <v>22</v>
      </c>
      <c r="J2504" s="4" t="s">
        <v>2535</v>
      </c>
      <c r="K2504" s="4" t="s">
        <v>14814</v>
      </c>
      <c r="L2504" s="4" t="s">
        <v>229</v>
      </c>
      <c r="M2504" s="4" t="s">
        <v>73</v>
      </c>
      <c r="N2504" s="4" t="s">
        <v>14828</v>
      </c>
      <c r="O2504" s="4" t="s">
        <v>14829</v>
      </c>
      <c r="P2504" s="4" t="s">
        <v>14830</v>
      </c>
      <c r="Q2504" s="4" t="s">
        <v>663</v>
      </c>
      <c r="R2504" s="4" t="s">
        <v>3021</v>
      </c>
      <c r="S2504" s="4" t="s">
        <v>2836</v>
      </c>
      <c r="T2504" s="4" t="s">
        <v>39306</v>
      </c>
    </row>
    <row r="2505" spans="1:20" x14ac:dyDescent="0.2">
      <c r="A2505" s="29">
        <v>19450397179</v>
      </c>
      <c r="B2505" s="4" t="s">
        <v>14815</v>
      </c>
      <c r="C2505" s="4" t="s">
        <v>14827</v>
      </c>
      <c r="D2505" s="4" t="s">
        <v>30335</v>
      </c>
      <c r="E2505" s="4" t="s">
        <v>71</v>
      </c>
      <c r="F2505" s="4" t="s">
        <v>14815</v>
      </c>
      <c r="G2505" s="4" t="s">
        <v>71</v>
      </c>
      <c r="H2505" s="4" t="s">
        <v>14815</v>
      </c>
      <c r="I2505" s="4" t="s">
        <v>22</v>
      </c>
      <c r="J2505" s="4" t="s">
        <v>14816</v>
      </c>
      <c r="K2505" s="4" t="s">
        <v>14817</v>
      </c>
      <c r="L2505" s="4" t="s">
        <v>263</v>
      </c>
      <c r="M2505" s="4" t="s">
        <v>73</v>
      </c>
      <c r="N2505" s="4" t="s">
        <v>14831</v>
      </c>
      <c r="O2505" s="4" t="s">
        <v>14832</v>
      </c>
      <c r="P2505" s="4" t="s">
        <v>14833</v>
      </c>
      <c r="Q2505" s="4" t="s">
        <v>663</v>
      </c>
      <c r="R2505" s="4" t="s">
        <v>39306</v>
      </c>
      <c r="S2505" s="4" t="s">
        <v>39306</v>
      </c>
      <c r="T2505" s="4" t="s">
        <v>39306</v>
      </c>
    </row>
    <row r="2506" spans="1:20" x14ac:dyDescent="0.2">
      <c r="A2506" s="29">
        <v>19450397211</v>
      </c>
      <c r="B2506" s="4" t="s">
        <v>14818</v>
      </c>
      <c r="C2506" s="4" t="s">
        <v>14827</v>
      </c>
      <c r="D2506" s="4" t="s">
        <v>27016</v>
      </c>
      <c r="E2506" s="4" t="s">
        <v>71</v>
      </c>
      <c r="F2506" s="4" t="s">
        <v>14818</v>
      </c>
      <c r="G2506" s="4" t="s">
        <v>71</v>
      </c>
      <c r="H2506" s="4" t="s">
        <v>14818</v>
      </c>
      <c r="I2506" s="4" t="s">
        <v>22</v>
      </c>
      <c r="J2506" s="4" t="s">
        <v>14819</v>
      </c>
      <c r="K2506" s="4" t="s">
        <v>14820</v>
      </c>
      <c r="L2506" s="4" t="s">
        <v>72</v>
      </c>
      <c r="M2506" s="4" t="s">
        <v>73</v>
      </c>
      <c r="N2506" s="4" t="s">
        <v>14834</v>
      </c>
      <c r="O2506" s="4" t="s">
        <v>14835</v>
      </c>
      <c r="P2506" s="4" t="s">
        <v>14836</v>
      </c>
      <c r="Q2506" s="4" t="s">
        <v>663</v>
      </c>
      <c r="R2506" s="4" t="s">
        <v>39306</v>
      </c>
      <c r="S2506" s="4" t="s">
        <v>39306</v>
      </c>
      <c r="T2506" s="4" t="s">
        <v>39306</v>
      </c>
    </row>
    <row r="2507" spans="1:20" x14ac:dyDescent="0.2">
      <c r="A2507" s="29">
        <v>19440800522</v>
      </c>
      <c r="B2507" s="4" t="s">
        <v>14821</v>
      </c>
      <c r="C2507" s="4" t="s">
        <v>14827</v>
      </c>
      <c r="D2507" s="4" t="s">
        <v>35237</v>
      </c>
      <c r="E2507" s="4" t="s">
        <v>71</v>
      </c>
      <c r="F2507" s="4" t="s">
        <v>14821</v>
      </c>
      <c r="G2507" s="4" t="s">
        <v>71</v>
      </c>
      <c r="H2507" s="4" t="s">
        <v>14821</v>
      </c>
      <c r="I2507" s="4" t="s">
        <v>22</v>
      </c>
      <c r="J2507" s="4" t="s">
        <v>14822</v>
      </c>
      <c r="K2507" s="4" t="s">
        <v>14823</v>
      </c>
      <c r="L2507" s="4" t="s">
        <v>7436</v>
      </c>
      <c r="M2507" s="4" t="s">
        <v>73</v>
      </c>
      <c r="N2507" s="4" t="s">
        <v>14855</v>
      </c>
      <c r="O2507" s="4" t="s">
        <v>14856</v>
      </c>
      <c r="P2507" s="4" t="s">
        <v>14857</v>
      </c>
      <c r="Q2507" s="4" t="s">
        <v>922</v>
      </c>
      <c r="R2507" s="4" t="s">
        <v>39306</v>
      </c>
      <c r="S2507" s="4" t="s">
        <v>39306</v>
      </c>
      <c r="T2507" s="4" t="s">
        <v>39306</v>
      </c>
    </row>
    <row r="2508" spans="1:20" x14ac:dyDescent="0.2">
      <c r="A2508" s="29">
        <v>19450397252</v>
      </c>
      <c r="B2508" s="4" t="s">
        <v>14824</v>
      </c>
      <c r="C2508" s="4" t="s">
        <v>14827</v>
      </c>
      <c r="D2508" s="4" t="s">
        <v>43964</v>
      </c>
      <c r="E2508" s="4" t="s">
        <v>71</v>
      </c>
      <c r="F2508" s="4" t="s">
        <v>14824</v>
      </c>
      <c r="G2508" s="4" t="s">
        <v>71</v>
      </c>
      <c r="H2508" s="4" t="s">
        <v>14824</v>
      </c>
      <c r="I2508" s="4" t="s">
        <v>22</v>
      </c>
      <c r="J2508" s="4" t="s">
        <v>14825</v>
      </c>
      <c r="K2508" s="4" t="s">
        <v>14826</v>
      </c>
      <c r="L2508" s="4" t="s">
        <v>263</v>
      </c>
      <c r="M2508" s="4" t="s">
        <v>73</v>
      </c>
      <c r="N2508" s="4" t="s">
        <v>14837</v>
      </c>
      <c r="O2508" s="4" t="s">
        <v>14838</v>
      </c>
      <c r="P2508" s="4" t="s">
        <v>14839</v>
      </c>
      <c r="Q2508" s="4" t="s">
        <v>663</v>
      </c>
      <c r="R2508" s="4" t="s">
        <v>39306</v>
      </c>
      <c r="S2508" s="4" t="s">
        <v>39306</v>
      </c>
      <c r="T2508" s="4" t="s">
        <v>39306</v>
      </c>
    </row>
    <row r="2509" spans="1:20" x14ac:dyDescent="0.2">
      <c r="A2509" s="29">
        <v>19450397294</v>
      </c>
      <c r="B2509" s="4" t="s">
        <v>14840</v>
      </c>
      <c r="C2509" s="4" t="s">
        <v>14841</v>
      </c>
      <c r="D2509" s="4" t="s">
        <v>43965</v>
      </c>
      <c r="E2509" s="4" t="s">
        <v>71</v>
      </c>
      <c r="F2509" s="4" t="s">
        <v>14840</v>
      </c>
      <c r="G2509" s="4" t="s">
        <v>71</v>
      </c>
      <c r="H2509" s="4" t="s">
        <v>14840</v>
      </c>
      <c r="I2509" s="4" t="s">
        <v>22</v>
      </c>
      <c r="J2509" s="4" t="s">
        <v>14842</v>
      </c>
      <c r="K2509" s="4" t="s">
        <v>14843</v>
      </c>
      <c r="L2509" s="4" t="s">
        <v>8048</v>
      </c>
      <c r="M2509" s="4" t="s">
        <v>73</v>
      </c>
      <c r="N2509" s="4" t="s">
        <v>3737</v>
      </c>
      <c r="O2509" s="4" t="s">
        <v>14844</v>
      </c>
      <c r="P2509" s="4" t="s">
        <v>14845</v>
      </c>
      <c r="Q2509" s="4" t="s">
        <v>663</v>
      </c>
      <c r="R2509" s="4" t="s">
        <v>39306</v>
      </c>
      <c r="S2509" s="4" t="s">
        <v>39306</v>
      </c>
      <c r="T2509" s="4" t="s">
        <v>39306</v>
      </c>
    </row>
    <row r="2510" spans="1:20" x14ac:dyDescent="0.2">
      <c r="A2510" s="29">
        <v>19450397336</v>
      </c>
      <c r="B2510" s="4" t="s">
        <v>14846</v>
      </c>
      <c r="C2510" s="4" t="s">
        <v>14841</v>
      </c>
      <c r="D2510" s="4" t="s">
        <v>15546</v>
      </c>
      <c r="E2510" s="4" t="s">
        <v>71</v>
      </c>
      <c r="F2510" s="4" t="s">
        <v>14846</v>
      </c>
      <c r="G2510" s="4" t="s">
        <v>71</v>
      </c>
      <c r="H2510" s="4" t="s">
        <v>14846</v>
      </c>
      <c r="I2510" s="4" t="s">
        <v>22</v>
      </c>
      <c r="J2510" s="4" t="s">
        <v>5186</v>
      </c>
      <c r="K2510" s="4" t="s">
        <v>14847</v>
      </c>
      <c r="L2510" s="4" t="s">
        <v>86</v>
      </c>
      <c r="M2510" s="4" t="s">
        <v>73</v>
      </c>
      <c r="N2510" s="4" t="s">
        <v>14858</v>
      </c>
      <c r="O2510" s="4" t="s">
        <v>14859</v>
      </c>
      <c r="P2510" s="4" t="s">
        <v>14860</v>
      </c>
      <c r="Q2510" s="4" t="s">
        <v>663</v>
      </c>
      <c r="R2510" s="4" t="s">
        <v>39306</v>
      </c>
      <c r="S2510" s="4" t="s">
        <v>39306</v>
      </c>
      <c r="T2510" s="4" t="s">
        <v>39306</v>
      </c>
    </row>
    <row r="2511" spans="1:20" x14ac:dyDescent="0.2">
      <c r="A2511" s="29">
        <v>19440800449</v>
      </c>
      <c r="B2511" s="4" t="s">
        <v>14848</v>
      </c>
      <c r="C2511" s="4" t="s">
        <v>14841</v>
      </c>
      <c r="D2511" s="4" t="s">
        <v>18424</v>
      </c>
      <c r="E2511" s="4" t="s">
        <v>71</v>
      </c>
      <c r="F2511" s="4" t="s">
        <v>14848</v>
      </c>
      <c r="G2511" s="4" t="s">
        <v>71</v>
      </c>
      <c r="H2511" s="4" t="s">
        <v>14848</v>
      </c>
      <c r="I2511" s="4" t="s">
        <v>22</v>
      </c>
      <c r="J2511" s="4" t="s">
        <v>14849</v>
      </c>
      <c r="K2511" s="4" t="s">
        <v>14850</v>
      </c>
      <c r="L2511" s="4" t="s">
        <v>11662</v>
      </c>
      <c r="M2511" s="4" t="s">
        <v>73</v>
      </c>
      <c r="N2511" s="4" t="s">
        <v>14861</v>
      </c>
      <c r="O2511" s="4" t="s">
        <v>14862</v>
      </c>
      <c r="P2511" s="4" t="s">
        <v>14863</v>
      </c>
      <c r="Q2511" s="4" t="s">
        <v>922</v>
      </c>
      <c r="R2511" s="4" t="s">
        <v>39306</v>
      </c>
      <c r="S2511" s="4" t="s">
        <v>39306</v>
      </c>
      <c r="T2511" s="4" t="s">
        <v>39306</v>
      </c>
    </row>
    <row r="2512" spans="1:20" x14ac:dyDescent="0.2">
      <c r="A2512" s="29">
        <v>19450397377</v>
      </c>
      <c r="B2512" s="4" t="s">
        <v>14851</v>
      </c>
      <c r="C2512" s="4" t="s">
        <v>14841</v>
      </c>
      <c r="D2512" s="4" t="s">
        <v>23560</v>
      </c>
      <c r="E2512" s="4" t="s">
        <v>71</v>
      </c>
      <c r="F2512" s="4" t="s">
        <v>23029</v>
      </c>
      <c r="G2512" s="4" t="s">
        <v>71</v>
      </c>
      <c r="H2512" s="4" t="s">
        <v>23029</v>
      </c>
      <c r="I2512" s="4" t="s">
        <v>22</v>
      </c>
      <c r="J2512" s="4" t="s">
        <v>14852</v>
      </c>
      <c r="K2512" s="4" t="s">
        <v>14853</v>
      </c>
      <c r="L2512" s="4" t="s">
        <v>249</v>
      </c>
      <c r="M2512" s="4" t="s">
        <v>73</v>
      </c>
      <c r="N2512" s="4" t="s">
        <v>2969</v>
      </c>
      <c r="O2512" s="4" t="s">
        <v>14864</v>
      </c>
      <c r="P2512" s="4" t="s">
        <v>14865</v>
      </c>
      <c r="Q2512" s="4" t="s">
        <v>663</v>
      </c>
      <c r="R2512" s="4" t="s">
        <v>39306</v>
      </c>
      <c r="S2512" s="4" t="s">
        <v>39306</v>
      </c>
      <c r="T2512" s="4" t="s">
        <v>39306</v>
      </c>
    </row>
    <row r="2513" spans="1:20" x14ac:dyDescent="0.2">
      <c r="A2513" s="29">
        <v>19450397419</v>
      </c>
      <c r="B2513" s="4" t="s">
        <v>14866</v>
      </c>
      <c r="C2513" s="4" t="s">
        <v>14875</v>
      </c>
      <c r="D2513" s="4" t="s">
        <v>43966</v>
      </c>
      <c r="E2513" s="4" t="s">
        <v>71</v>
      </c>
      <c r="F2513" s="4" t="s">
        <v>14866</v>
      </c>
      <c r="G2513" s="4" t="s">
        <v>71</v>
      </c>
      <c r="H2513" s="4" t="s">
        <v>14866</v>
      </c>
      <c r="I2513" s="4" t="s">
        <v>22</v>
      </c>
      <c r="J2513" s="4" t="s">
        <v>14867</v>
      </c>
      <c r="K2513" s="4" t="s">
        <v>14868</v>
      </c>
      <c r="L2513" s="4" t="s">
        <v>1288</v>
      </c>
      <c r="M2513" s="4" t="s">
        <v>73</v>
      </c>
      <c r="N2513" s="4" t="s">
        <v>14876</v>
      </c>
      <c r="O2513" s="4" t="s">
        <v>14877</v>
      </c>
      <c r="P2513" s="4" t="s">
        <v>14878</v>
      </c>
      <c r="Q2513" s="4" t="s">
        <v>663</v>
      </c>
      <c r="R2513" s="4" t="s">
        <v>39306</v>
      </c>
      <c r="S2513" s="4" t="s">
        <v>39306</v>
      </c>
      <c r="T2513" s="4" t="s">
        <v>39306</v>
      </c>
    </row>
    <row r="2514" spans="1:20" x14ac:dyDescent="0.2">
      <c r="A2514" s="29">
        <v>19450397112</v>
      </c>
      <c r="B2514" s="4" t="s">
        <v>14869</v>
      </c>
      <c r="C2514" s="4" t="s">
        <v>14875</v>
      </c>
      <c r="D2514" s="4" t="s">
        <v>43967</v>
      </c>
      <c r="E2514" s="4" t="s">
        <v>71</v>
      </c>
      <c r="F2514" s="4" t="s">
        <v>14869</v>
      </c>
      <c r="G2514" s="4" t="s">
        <v>71</v>
      </c>
      <c r="H2514" s="4" t="s">
        <v>14869</v>
      </c>
      <c r="I2514" s="4" t="s">
        <v>22</v>
      </c>
      <c r="J2514" s="4" t="s">
        <v>14870</v>
      </c>
      <c r="K2514" s="4" t="s">
        <v>14871</v>
      </c>
      <c r="L2514" s="4" t="s">
        <v>1288</v>
      </c>
      <c r="M2514" s="4" t="s">
        <v>73</v>
      </c>
      <c r="N2514" s="4" t="s">
        <v>14879</v>
      </c>
      <c r="O2514" s="4" t="s">
        <v>14880</v>
      </c>
      <c r="P2514" s="4" t="s">
        <v>14881</v>
      </c>
      <c r="Q2514" s="4" t="s">
        <v>663</v>
      </c>
      <c r="R2514" s="4" t="s">
        <v>39306</v>
      </c>
      <c r="S2514" s="4" t="s">
        <v>39306</v>
      </c>
      <c r="T2514" s="4" t="s">
        <v>39306</v>
      </c>
    </row>
    <row r="2515" spans="1:20" x14ac:dyDescent="0.2">
      <c r="A2515" s="29">
        <v>19241020627</v>
      </c>
      <c r="B2515" s="4" t="s">
        <v>14872</v>
      </c>
      <c r="C2515" s="4" t="s">
        <v>14875</v>
      </c>
      <c r="D2515" s="4" t="s">
        <v>43968</v>
      </c>
      <c r="E2515" s="4" t="s">
        <v>2835</v>
      </c>
      <c r="F2515" s="4" t="s">
        <v>21269</v>
      </c>
      <c r="G2515" s="4" t="s">
        <v>3020</v>
      </c>
      <c r="H2515" s="4" t="s">
        <v>21270</v>
      </c>
      <c r="I2515" s="4" t="s">
        <v>22</v>
      </c>
      <c r="J2515" s="4" t="s">
        <v>5908</v>
      </c>
      <c r="K2515" s="4" t="s">
        <v>14873</v>
      </c>
      <c r="L2515" s="4" t="s">
        <v>276</v>
      </c>
      <c r="M2515" s="4" t="s">
        <v>73</v>
      </c>
      <c r="N2515" s="4" t="s">
        <v>14882</v>
      </c>
      <c r="O2515" s="4" t="s">
        <v>14883</v>
      </c>
      <c r="P2515" s="4" t="s">
        <v>14884</v>
      </c>
      <c r="Q2515" s="4" t="s">
        <v>5385</v>
      </c>
      <c r="R2515" s="4" t="s">
        <v>3021</v>
      </c>
      <c r="S2515" s="4" t="s">
        <v>2836</v>
      </c>
      <c r="T2515" s="4" t="s">
        <v>39306</v>
      </c>
    </row>
    <row r="2516" spans="1:20" x14ac:dyDescent="0.2">
      <c r="A2516" s="29">
        <v>19450397161</v>
      </c>
      <c r="B2516" s="4" t="s">
        <v>14885</v>
      </c>
      <c r="C2516" s="4" t="s">
        <v>14888</v>
      </c>
      <c r="D2516" s="4" t="s">
        <v>25384</v>
      </c>
      <c r="E2516" s="4" t="s">
        <v>2835</v>
      </c>
      <c r="F2516" s="4" t="s">
        <v>33584</v>
      </c>
      <c r="G2516" s="4" t="s">
        <v>3020</v>
      </c>
      <c r="H2516" s="4" t="s">
        <v>33586</v>
      </c>
      <c r="I2516" s="4" t="s">
        <v>22</v>
      </c>
      <c r="J2516" s="4" t="s">
        <v>974</v>
      </c>
      <c r="K2516" s="4" t="s">
        <v>14886</v>
      </c>
      <c r="L2516" s="4" t="s">
        <v>308</v>
      </c>
      <c r="M2516" s="4" t="s">
        <v>73</v>
      </c>
      <c r="N2516" s="4" t="s">
        <v>14929</v>
      </c>
      <c r="O2516" s="4" t="s">
        <v>14930</v>
      </c>
      <c r="P2516" s="4" t="s">
        <v>14931</v>
      </c>
      <c r="Q2516" s="4" t="s">
        <v>663</v>
      </c>
      <c r="R2516" s="4" t="s">
        <v>3021</v>
      </c>
      <c r="S2516" s="4" t="s">
        <v>2836</v>
      </c>
      <c r="T2516" s="4" t="s">
        <v>39306</v>
      </c>
    </row>
    <row r="2517" spans="1:20" x14ac:dyDescent="0.2">
      <c r="A2517" s="29">
        <v>19440800415</v>
      </c>
      <c r="B2517" s="4" t="s">
        <v>14887</v>
      </c>
      <c r="C2517" s="4" t="s">
        <v>14888</v>
      </c>
      <c r="D2517" s="4" t="s">
        <v>35238</v>
      </c>
      <c r="E2517" s="4" t="s">
        <v>71</v>
      </c>
      <c r="F2517" s="4" t="s">
        <v>14887</v>
      </c>
      <c r="G2517" s="4" t="s">
        <v>71</v>
      </c>
      <c r="H2517" s="4" t="s">
        <v>14887</v>
      </c>
      <c r="I2517" s="4" t="s">
        <v>22</v>
      </c>
      <c r="J2517" s="4" t="s">
        <v>14889</v>
      </c>
      <c r="K2517" s="4" t="s">
        <v>14890</v>
      </c>
      <c r="L2517" s="4" t="s">
        <v>8506</v>
      </c>
      <c r="M2517" s="4" t="s">
        <v>73</v>
      </c>
      <c r="N2517" s="4" t="s">
        <v>14891</v>
      </c>
      <c r="O2517" s="4" t="s">
        <v>14892</v>
      </c>
      <c r="P2517" s="4" t="s">
        <v>14893</v>
      </c>
      <c r="Q2517" s="4" t="s">
        <v>922</v>
      </c>
      <c r="R2517" s="4" t="s">
        <v>39306</v>
      </c>
      <c r="S2517" s="4" t="s">
        <v>39306</v>
      </c>
      <c r="T2517" s="4" t="s">
        <v>39306</v>
      </c>
    </row>
    <row r="2518" spans="1:20" x14ac:dyDescent="0.2">
      <c r="A2518" s="29">
        <v>19450397203</v>
      </c>
      <c r="B2518" s="4" t="s">
        <v>14894</v>
      </c>
      <c r="C2518" s="4" t="s">
        <v>14888</v>
      </c>
      <c r="D2518" s="4" t="s">
        <v>43969</v>
      </c>
      <c r="E2518" s="4" t="s">
        <v>2835</v>
      </c>
      <c r="F2518" s="4" t="s">
        <v>31815</v>
      </c>
      <c r="G2518" s="4" t="s">
        <v>3020</v>
      </c>
      <c r="H2518" s="4" t="s">
        <v>31815</v>
      </c>
      <c r="I2518" s="4" t="s">
        <v>22</v>
      </c>
      <c r="J2518" s="4" t="s">
        <v>3360</v>
      </c>
      <c r="K2518" s="4" t="s">
        <v>14895</v>
      </c>
      <c r="L2518" s="4" t="s">
        <v>253</v>
      </c>
      <c r="M2518" s="4" t="s">
        <v>73</v>
      </c>
      <c r="N2518" s="4" t="s">
        <v>14932</v>
      </c>
      <c r="O2518" s="4" t="s">
        <v>14933</v>
      </c>
      <c r="P2518" s="4" t="s">
        <v>14934</v>
      </c>
      <c r="Q2518" s="4" t="s">
        <v>663</v>
      </c>
      <c r="R2518" s="4" t="s">
        <v>3021</v>
      </c>
      <c r="S2518" s="4" t="s">
        <v>2836</v>
      </c>
      <c r="T2518" s="4" t="s">
        <v>39306</v>
      </c>
    </row>
    <row r="2519" spans="1:20" x14ac:dyDescent="0.2">
      <c r="A2519" s="29">
        <v>19450397245</v>
      </c>
      <c r="B2519" s="4" t="s">
        <v>14896</v>
      </c>
      <c r="C2519" s="4" t="s">
        <v>14888</v>
      </c>
      <c r="D2519" s="4" t="s">
        <v>28792</v>
      </c>
      <c r="E2519" s="4" t="s">
        <v>71</v>
      </c>
      <c r="F2519" s="4" t="s">
        <v>14896</v>
      </c>
      <c r="G2519" s="4" t="s">
        <v>71</v>
      </c>
      <c r="H2519" s="4" t="s">
        <v>14896</v>
      </c>
      <c r="I2519" s="4" t="s">
        <v>22</v>
      </c>
      <c r="J2519" s="4" t="s">
        <v>14897</v>
      </c>
      <c r="K2519" s="4" t="s">
        <v>14898</v>
      </c>
      <c r="L2519" s="4" t="s">
        <v>1072</v>
      </c>
      <c r="M2519" s="4" t="s">
        <v>73</v>
      </c>
      <c r="N2519" s="4" t="s">
        <v>14935</v>
      </c>
      <c r="O2519" s="4" t="s">
        <v>14936</v>
      </c>
      <c r="P2519" s="4" t="s">
        <v>14937</v>
      </c>
      <c r="Q2519" s="4" t="s">
        <v>663</v>
      </c>
      <c r="R2519" s="4" t="s">
        <v>39306</v>
      </c>
      <c r="S2519" s="4" t="s">
        <v>39306</v>
      </c>
      <c r="T2519" s="4" t="s">
        <v>39306</v>
      </c>
    </row>
    <row r="2520" spans="1:20" x14ac:dyDescent="0.2">
      <c r="A2520" s="29">
        <v>19450397286</v>
      </c>
      <c r="B2520" s="4" t="s">
        <v>14899</v>
      </c>
      <c r="C2520" s="4" t="s">
        <v>14888</v>
      </c>
      <c r="D2520" s="4" t="s">
        <v>43970</v>
      </c>
      <c r="E2520" s="4" t="s">
        <v>71</v>
      </c>
      <c r="F2520" s="4" t="s">
        <v>14899</v>
      </c>
      <c r="G2520" s="4" t="s">
        <v>71</v>
      </c>
      <c r="H2520" s="4" t="s">
        <v>14899</v>
      </c>
      <c r="I2520" s="4" t="s">
        <v>22</v>
      </c>
      <c r="J2520" s="4" t="s">
        <v>14900</v>
      </c>
      <c r="K2520" s="4" t="s">
        <v>14901</v>
      </c>
      <c r="L2520" s="4" t="s">
        <v>311</v>
      </c>
      <c r="M2520" s="4" t="s">
        <v>73</v>
      </c>
      <c r="N2520" s="4" t="s">
        <v>14938</v>
      </c>
      <c r="O2520" s="4" t="s">
        <v>14939</v>
      </c>
      <c r="P2520" s="4" t="s">
        <v>14940</v>
      </c>
      <c r="Q2520" s="4" t="s">
        <v>663</v>
      </c>
      <c r="R2520" s="4" t="s">
        <v>39306</v>
      </c>
      <c r="S2520" s="4" t="s">
        <v>39306</v>
      </c>
      <c r="T2520" s="4" t="s">
        <v>39306</v>
      </c>
    </row>
    <row r="2521" spans="1:20" x14ac:dyDescent="0.2">
      <c r="A2521" s="29">
        <v>19450397328</v>
      </c>
      <c r="B2521" s="4" t="s">
        <v>14902</v>
      </c>
      <c r="C2521" s="4" t="s">
        <v>14888</v>
      </c>
      <c r="D2521" s="4" t="s">
        <v>36896</v>
      </c>
      <c r="E2521" s="4" t="s">
        <v>2835</v>
      </c>
      <c r="F2521" s="4" t="s">
        <v>36700</v>
      </c>
      <c r="G2521" s="4" t="s">
        <v>3020</v>
      </c>
      <c r="H2521" s="4" t="s">
        <v>36702</v>
      </c>
      <c r="I2521" s="4" t="s">
        <v>22</v>
      </c>
      <c r="J2521" s="4" t="s">
        <v>2616</v>
      </c>
      <c r="K2521" s="4" t="s">
        <v>14903</v>
      </c>
      <c r="L2521" s="4" t="s">
        <v>93</v>
      </c>
      <c r="M2521" s="4" t="s">
        <v>73</v>
      </c>
      <c r="N2521" s="4" t="s">
        <v>14941</v>
      </c>
      <c r="O2521" s="4" t="s">
        <v>14942</v>
      </c>
      <c r="P2521" s="4" t="s">
        <v>14943</v>
      </c>
      <c r="Q2521" s="4" t="s">
        <v>663</v>
      </c>
      <c r="R2521" s="4" t="s">
        <v>3021</v>
      </c>
      <c r="S2521" s="4" t="s">
        <v>2836</v>
      </c>
      <c r="T2521" s="4" t="s">
        <v>39306</v>
      </c>
    </row>
    <row r="2522" spans="1:20" x14ac:dyDescent="0.2">
      <c r="A2522" s="29">
        <v>19440800803</v>
      </c>
      <c r="B2522" s="4" t="s">
        <v>14904</v>
      </c>
      <c r="C2522" s="4" t="s">
        <v>14888</v>
      </c>
      <c r="D2522" s="4" t="s">
        <v>35239</v>
      </c>
      <c r="E2522" s="4" t="s">
        <v>2835</v>
      </c>
      <c r="F2522" s="4" t="s">
        <v>36700</v>
      </c>
      <c r="G2522" s="4" t="s">
        <v>3020</v>
      </c>
      <c r="H2522" s="4" t="s">
        <v>36702</v>
      </c>
      <c r="I2522" s="4" t="s">
        <v>22</v>
      </c>
      <c r="J2522" s="4" t="s">
        <v>2145</v>
      </c>
      <c r="K2522" s="4" t="s">
        <v>14905</v>
      </c>
      <c r="L2522" s="4" t="s">
        <v>93</v>
      </c>
      <c r="M2522" s="4" t="s">
        <v>73</v>
      </c>
      <c r="N2522" s="4" t="s">
        <v>3692</v>
      </c>
      <c r="O2522" s="4" t="s">
        <v>14944</v>
      </c>
      <c r="P2522" s="4" t="s">
        <v>14945</v>
      </c>
      <c r="Q2522" s="4" t="s">
        <v>922</v>
      </c>
      <c r="R2522" s="4" t="s">
        <v>3021</v>
      </c>
      <c r="S2522" s="4" t="s">
        <v>2836</v>
      </c>
      <c r="T2522" s="4" t="s">
        <v>39306</v>
      </c>
    </row>
    <row r="2523" spans="1:20" x14ac:dyDescent="0.2">
      <c r="A2523" s="29">
        <v>19440800126</v>
      </c>
      <c r="B2523" s="4" t="s">
        <v>14906</v>
      </c>
      <c r="C2523" s="4" t="s">
        <v>14946</v>
      </c>
      <c r="D2523" s="4" t="s">
        <v>36897</v>
      </c>
      <c r="E2523" s="4" t="s">
        <v>71</v>
      </c>
      <c r="F2523" s="4" t="s">
        <v>14906</v>
      </c>
      <c r="G2523" s="4" t="s">
        <v>71</v>
      </c>
      <c r="H2523" s="4" t="s">
        <v>14906</v>
      </c>
      <c r="I2523" s="4" t="s">
        <v>22</v>
      </c>
      <c r="J2523" s="4" t="s">
        <v>14907</v>
      </c>
      <c r="K2523" s="4" t="s">
        <v>14908</v>
      </c>
      <c r="L2523" s="4" t="s">
        <v>8506</v>
      </c>
      <c r="M2523" s="4" t="s">
        <v>73</v>
      </c>
      <c r="N2523" s="4" t="s">
        <v>14994</v>
      </c>
      <c r="O2523" s="4" t="s">
        <v>14995</v>
      </c>
      <c r="P2523" s="4" t="s">
        <v>14996</v>
      </c>
      <c r="Q2523" s="4" t="s">
        <v>1045</v>
      </c>
      <c r="R2523" s="4" t="s">
        <v>39306</v>
      </c>
      <c r="S2523" s="4" t="s">
        <v>39306</v>
      </c>
      <c r="T2523" s="4" t="s">
        <v>39306</v>
      </c>
    </row>
    <row r="2524" spans="1:20" x14ac:dyDescent="0.2">
      <c r="A2524" s="29">
        <v>19450397369</v>
      </c>
      <c r="B2524" s="4" t="s">
        <v>14909</v>
      </c>
      <c r="C2524" s="4" t="s">
        <v>14946</v>
      </c>
      <c r="D2524" s="4" t="s">
        <v>30336</v>
      </c>
      <c r="E2524" s="4" t="s">
        <v>2835</v>
      </c>
      <c r="F2524" s="4" t="s">
        <v>29502</v>
      </c>
      <c r="G2524" s="4" t="s">
        <v>3020</v>
      </c>
      <c r="H2524" s="4" t="s">
        <v>38101</v>
      </c>
      <c r="I2524" s="4" t="s">
        <v>22</v>
      </c>
      <c r="J2524" s="4" t="s">
        <v>1371</v>
      </c>
      <c r="K2524" s="4" t="s">
        <v>14910</v>
      </c>
      <c r="L2524" s="4" t="s">
        <v>293</v>
      </c>
      <c r="M2524" s="4" t="s">
        <v>73</v>
      </c>
      <c r="N2524" s="4" t="s">
        <v>14947</v>
      </c>
      <c r="O2524" s="4" t="s">
        <v>14948</v>
      </c>
      <c r="P2524" s="4" t="s">
        <v>14949</v>
      </c>
      <c r="Q2524" s="4" t="s">
        <v>663</v>
      </c>
      <c r="R2524" s="4" t="s">
        <v>3021</v>
      </c>
      <c r="S2524" s="4" t="s">
        <v>2836</v>
      </c>
      <c r="T2524" s="4" t="s">
        <v>39306</v>
      </c>
    </row>
    <row r="2525" spans="1:20" x14ac:dyDescent="0.2">
      <c r="A2525" s="29">
        <v>19450397401</v>
      </c>
      <c r="B2525" s="4" t="s">
        <v>14911</v>
      </c>
      <c r="C2525" s="4" t="s">
        <v>14950</v>
      </c>
      <c r="D2525" s="4" t="s">
        <v>43971</v>
      </c>
      <c r="E2525" s="4" t="s">
        <v>71</v>
      </c>
      <c r="F2525" s="4" t="s">
        <v>14911</v>
      </c>
      <c r="G2525" s="4" t="s">
        <v>71</v>
      </c>
      <c r="H2525" s="4" t="s">
        <v>14911</v>
      </c>
      <c r="I2525" s="4" t="s">
        <v>22</v>
      </c>
      <c r="J2525" s="4" t="s">
        <v>14912</v>
      </c>
      <c r="K2525" s="4" t="s">
        <v>14913</v>
      </c>
      <c r="L2525" s="4" t="s">
        <v>8506</v>
      </c>
      <c r="M2525" s="4" t="s">
        <v>73</v>
      </c>
      <c r="N2525" s="4" t="s">
        <v>14951</v>
      </c>
      <c r="O2525" s="4" t="s">
        <v>14952</v>
      </c>
      <c r="P2525" s="4" t="s">
        <v>14953</v>
      </c>
      <c r="Q2525" s="4" t="s">
        <v>663</v>
      </c>
      <c r="R2525" s="4" t="s">
        <v>39306</v>
      </c>
      <c r="S2525" s="4" t="s">
        <v>39306</v>
      </c>
      <c r="T2525" s="4" t="s">
        <v>39306</v>
      </c>
    </row>
    <row r="2526" spans="1:20" x14ac:dyDescent="0.2">
      <c r="A2526" s="29">
        <v>19241020619</v>
      </c>
      <c r="B2526" s="4" t="s">
        <v>14914</v>
      </c>
      <c r="C2526" s="4" t="s">
        <v>14950</v>
      </c>
      <c r="D2526" s="4" t="s">
        <v>43972</v>
      </c>
      <c r="E2526" s="4" t="s">
        <v>2835</v>
      </c>
      <c r="F2526" s="4" t="s">
        <v>21269</v>
      </c>
      <c r="G2526" s="4" t="s">
        <v>3020</v>
      </c>
      <c r="H2526" s="4" t="s">
        <v>21270</v>
      </c>
      <c r="I2526" s="4" t="s">
        <v>22</v>
      </c>
      <c r="J2526" s="4" t="s">
        <v>314</v>
      </c>
      <c r="K2526" s="4" t="s">
        <v>14915</v>
      </c>
      <c r="L2526" s="4" t="s">
        <v>276</v>
      </c>
      <c r="M2526" s="4" t="s">
        <v>73</v>
      </c>
      <c r="N2526" s="4" t="s">
        <v>14954</v>
      </c>
      <c r="O2526" s="4" t="s">
        <v>14955</v>
      </c>
      <c r="P2526" s="4" t="s">
        <v>14956</v>
      </c>
      <c r="Q2526" s="4" t="s">
        <v>5385</v>
      </c>
      <c r="R2526" s="4" t="s">
        <v>3021</v>
      </c>
      <c r="S2526" s="4" t="s">
        <v>2836</v>
      </c>
      <c r="T2526" s="4" t="s">
        <v>39306</v>
      </c>
    </row>
    <row r="2527" spans="1:20" x14ac:dyDescent="0.2">
      <c r="A2527" s="29">
        <v>19241020585</v>
      </c>
      <c r="B2527" s="4" t="s">
        <v>14916</v>
      </c>
      <c r="C2527" s="4" t="s">
        <v>14950</v>
      </c>
      <c r="D2527" s="4" t="s">
        <v>43973</v>
      </c>
      <c r="E2527" s="4" t="s">
        <v>71</v>
      </c>
      <c r="F2527" s="4" t="s">
        <v>14916</v>
      </c>
      <c r="G2527" s="4" t="s">
        <v>71</v>
      </c>
      <c r="H2527" s="4" t="s">
        <v>14916</v>
      </c>
      <c r="I2527" s="4" t="s">
        <v>22</v>
      </c>
      <c r="J2527" s="4" t="s">
        <v>14917</v>
      </c>
      <c r="K2527" s="4" t="s">
        <v>14918</v>
      </c>
      <c r="L2527" s="4" t="s">
        <v>11662</v>
      </c>
      <c r="M2527" s="4" t="s">
        <v>73</v>
      </c>
      <c r="N2527" s="4" t="s">
        <v>12645</v>
      </c>
      <c r="O2527" s="4" t="s">
        <v>14957</v>
      </c>
      <c r="P2527" s="4" t="s">
        <v>14958</v>
      </c>
      <c r="Q2527" s="4" t="s">
        <v>5385</v>
      </c>
      <c r="R2527" s="4" t="s">
        <v>39306</v>
      </c>
      <c r="S2527" s="4" t="s">
        <v>39306</v>
      </c>
      <c r="T2527" s="4" t="s">
        <v>39306</v>
      </c>
    </row>
    <row r="2528" spans="1:20" x14ac:dyDescent="0.2">
      <c r="A2528" s="29">
        <v>19450397443</v>
      </c>
      <c r="B2528" s="4" t="s">
        <v>14919</v>
      </c>
      <c r="C2528" s="4" t="s">
        <v>14950</v>
      </c>
      <c r="D2528" s="4" t="s">
        <v>27017</v>
      </c>
      <c r="E2528" s="4" t="s">
        <v>71</v>
      </c>
      <c r="F2528" s="4" t="s">
        <v>14919</v>
      </c>
      <c r="G2528" s="4" t="s">
        <v>71</v>
      </c>
      <c r="H2528" s="4" t="s">
        <v>14919</v>
      </c>
      <c r="I2528" s="4" t="s">
        <v>22</v>
      </c>
      <c r="J2528" s="4" t="s">
        <v>14920</v>
      </c>
      <c r="K2528" s="4" t="s">
        <v>14921</v>
      </c>
      <c r="L2528" s="4" t="s">
        <v>7436</v>
      </c>
      <c r="M2528" s="4" t="s">
        <v>73</v>
      </c>
      <c r="N2528" s="4" t="s">
        <v>14959</v>
      </c>
      <c r="O2528" s="4" t="s">
        <v>14960</v>
      </c>
      <c r="P2528" s="4" t="s">
        <v>14961</v>
      </c>
      <c r="Q2528" s="4" t="s">
        <v>663</v>
      </c>
      <c r="R2528" s="4" t="s">
        <v>39306</v>
      </c>
      <c r="S2528" s="4" t="s">
        <v>39306</v>
      </c>
      <c r="T2528" s="4" t="s">
        <v>39306</v>
      </c>
    </row>
    <row r="2529" spans="1:20" x14ac:dyDescent="0.2">
      <c r="A2529" s="29">
        <v>19450397591</v>
      </c>
      <c r="B2529" s="4" t="s">
        <v>14922</v>
      </c>
      <c r="C2529" s="4" t="s">
        <v>14950</v>
      </c>
      <c r="D2529" s="4" t="s">
        <v>36898</v>
      </c>
      <c r="E2529" s="4" t="s">
        <v>71</v>
      </c>
      <c r="F2529" s="4" t="s">
        <v>14922</v>
      </c>
      <c r="G2529" s="4" t="s">
        <v>71</v>
      </c>
      <c r="H2529" s="4" t="s">
        <v>14922</v>
      </c>
      <c r="I2529" s="4" t="s">
        <v>22</v>
      </c>
      <c r="J2529" s="4" t="s">
        <v>14923</v>
      </c>
      <c r="K2529" s="4" t="s">
        <v>14924</v>
      </c>
      <c r="L2529" s="4" t="s">
        <v>8048</v>
      </c>
      <c r="M2529" s="4" t="s">
        <v>73</v>
      </c>
      <c r="N2529" s="4" t="s">
        <v>1467</v>
      </c>
      <c r="O2529" s="4" t="s">
        <v>14962</v>
      </c>
      <c r="P2529" s="4" t="s">
        <v>14963</v>
      </c>
      <c r="Q2529" s="4" t="s">
        <v>663</v>
      </c>
      <c r="R2529" s="4" t="s">
        <v>39306</v>
      </c>
      <c r="S2529" s="4" t="s">
        <v>39306</v>
      </c>
      <c r="T2529" s="4" t="s">
        <v>39306</v>
      </c>
    </row>
    <row r="2530" spans="1:20" x14ac:dyDescent="0.2">
      <c r="A2530" s="29">
        <v>19450397609</v>
      </c>
      <c r="B2530" s="4" t="s">
        <v>14925</v>
      </c>
      <c r="C2530" s="4" t="s">
        <v>14950</v>
      </c>
      <c r="D2530" s="4" t="s">
        <v>43974</v>
      </c>
      <c r="E2530" s="4" t="s">
        <v>71</v>
      </c>
      <c r="F2530" s="4" t="s">
        <v>14925</v>
      </c>
      <c r="G2530" s="4" t="s">
        <v>71</v>
      </c>
      <c r="H2530" s="4" t="s">
        <v>14925</v>
      </c>
      <c r="I2530" s="4" t="s">
        <v>22</v>
      </c>
      <c r="J2530" s="4" t="s">
        <v>14926</v>
      </c>
      <c r="K2530" s="4" t="s">
        <v>14927</v>
      </c>
      <c r="L2530" s="4" t="s">
        <v>7436</v>
      </c>
      <c r="M2530" s="4" t="s">
        <v>73</v>
      </c>
      <c r="N2530" s="4" t="s">
        <v>14964</v>
      </c>
      <c r="O2530" s="4" t="s">
        <v>14965</v>
      </c>
      <c r="P2530" s="4" t="s">
        <v>14966</v>
      </c>
      <c r="Q2530" s="4" t="s">
        <v>663</v>
      </c>
      <c r="R2530" s="4" t="s">
        <v>39306</v>
      </c>
      <c r="S2530" s="4" t="s">
        <v>39306</v>
      </c>
      <c r="T2530" s="4" t="s">
        <v>39306</v>
      </c>
    </row>
    <row r="2531" spans="1:20" x14ac:dyDescent="0.2">
      <c r="A2531" s="29">
        <v>19450397633</v>
      </c>
      <c r="B2531" s="4" t="s">
        <v>14967</v>
      </c>
      <c r="C2531" s="4" t="s">
        <v>14997</v>
      </c>
      <c r="D2531" s="4" t="s">
        <v>15547</v>
      </c>
      <c r="E2531" s="4" t="s">
        <v>2835</v>
      </c>
      <c r="F2531" s="4" t="s">
        <v>31815</v>
      </c>
      <c r="G2531" s="4" t="s">
        <v>3020</v>
      </c>
      <c r="H2531" s="4" t="s">
        <v>31815</v>
      </c>
      <c r="I2531" s="4" t="s">
        <v>22</v>
      </c>
      <c r="J2531" s="4" t="s">
        <v>10400</v>
      </c>
      <c r="K2531" s="4" t="s">
        <v>14968</v>
      </c>
      <c r="L2531" s="4" t="s">
        <v>253</v>
      </c>
      <c r="M2531" s="4" t="s">
        <v>73</v>
      </c>
      <c r="N2531" s="4" t="s">
        <v>14998</v>
      </c>
      <c r="O2531" s="4" t="s">
        <v>14999</v>
      </c>
      <c r="P2531" s="4" t="s">
        <v>15000</v>
      </c>
      <c r="Q2531" s="4" t="s">
        <v>663</v>
      </c>
      <c r="R2531" s="4" t="s">
        <v>3021</v>
      </c>
      <c r="S2531" s="4" t="s">
        <v>2836</v>
      </c>
      <c r="T2531" s="4" t="s">
        <v>39306</v>
      </c>
    </row>
    <row r="2532" spans="1:20" x14ac:dyDescent="0.2">
      <c r="A2532" s="29">
        <v>19450397641</v>
      </c>
      <c r="B2532" s="4" t="s">
        <v>14969</v>
      </c>
      <c r="C2532" s="4" t="s">
        <v>14997</v>
      </c>
      <c r="D2532" s="4" t="s">
        <v>40262</v>
      </c>
      <c r="E2532" s="4" t="s">
        <v>71</v>
      </c>
      <c r="F2532" s="4" t="s">
        <v>14969</v>
      </c>
      <c r="G2532" s="4" t="s">
        <v>71</v>
      </c>
      <c r="H2532" s="4" t="s">
        <v>14969</v>
      </c>
      <c r="I2532" s="4" t="s">
        <v>22</v>
      </c>
      <c r="J2532" s="4" t="s">
        <v>14970</v>
      </c>
      <c r="K2532" s="4" t="s">
        <v>14971</v>
      </c>
      <c r="L2532" s="4" t="s">
        <v>249</v>
      </c>
      <c r="M2532" s="4" t="s">
        <v>73</v>
      </c>
      <c r="N2532" s="4" t="s">
        <v>15001</v>
      </c>
      <c r="O2532" s="4" t="s">
        <v>15002</v>
      </c>
      <c r="P2532" s="4" t="s">
        <v>15003</v>
      </c>
      <c r="Q2532" s="4" t="s">
        <v>663</v>
      </c>
      <c r="R2532" s="4" t="s">
        <v>39306</v>
      </c>
      <c r="S2532" s="4" t="s">
        <v>39306</v>
      </c>
      <c r="T2532" s="4" t="s">
        <v>39306</v>
      </c>
    </row>
    <row r="2533" spans="1:20" x14ac:dyDescent="0.2">
      <c r="A2533" s="29">
        <v>19241020635</v>
      </c>
      <c r="B2533" s="4" t="s">
        <v>14972</v>
      </c>
      <c r="C2533" s="4" t="s">
        <v>14997</v>
      </c>
      <c r="D2533" s="4" t="s">
        <v>39306</v>
      </c>
      <c r="E2533" s="4" t="s">
        <v>71</v>
      </c>
      <c r="F2533" s="4" t="s">
        <v>14972</v>
      </c>
      <c r="G2533" s="4" t="s">
        <v>71</v>
      </c>
      <c r="H2533" s="4" t="s">
        <v>14972</v>
      </c>
      <c r="I2533" s="4" t="s">
        <v>22</v>
      </c>
      <c r="J2533" s="4" t="s">
        <v>14973</v>
      </c>
      <c r="K2533" s="4" t="s">
        <v>14974</v>
      </c>
      <c r="L2533" s="4" t="s">
        <v>11662</v>
      </c>
      <c r="M2533" s="4" t="s">
        <v>73</v>
      </c>
      <c r="N2533" s="4" t="s">
        <v>11546</v>
      </c>
      <c r="O2533" s="4" t="s">
        <v>15058</v>
      </c>
      <c r="P2533" s="4" t="s">
        <v>15059</v>
      </c>
      <c r="Q2533" s="4" t="s">
        <v>5385</v>
      </c>
      <c r="R2533" s="4" t="s">
        <v>39306</v>
      </c>
      <c r="S2533" s="4" t="s">
        <v>39306</v>
      </c>
      <c r="T2533" s="4" t="s">
        <v>39306</v>
      </c>
    </row>
    <row r="2534" spans="1:20" x14ac:dyDescent="0.2">
      <c r="A2534" s="29">
        <v>19450397039</v>
      </c>
      <c r="B2534" s="4" t="s">
        <v>14975</v>
      </c>
      <c r="C2534" s="4" t="s">
        <v>15004</v>
      </c>
      <c r="D2534" s="4" t="s">
        <v>43975</v>
      </c>
      <c r="E2534" s="4" t="s">
        <v>2835</v>
      </c>
      <c r="F2534" s="4" t="s">
        <v>28475</v>
      </c>
      <c r="G2534" s="4" t="s">
        <v>3020</v>
      </c>
      <c r="H2534" s="4" t="s">
        <v>28475</v>
      </c>
      <c r="I2534" s="4" t="s">
        <v>22</v>
      </c>
      <c r="J2534" s="4" t="s">
        <v>4334</v>
      </c>
      <c r="K2534" s="4" t="s">
        <v>14976</v>
      </c>
      <c r="L2534" s="4" t="s">
        <v>96</v>
      </c>
      <c r="M2534" s="4" t="s">
        <v>73</v>
      </c>
      <c r="N2534" s="4" t="s">
        <v>15005</v>
      </c>
      <c r="O2534" s="4" t="s">
        <v>15006</v>
      </c>
      <c r="P2534" s="4" t="s">
        <v>15007</v>
      </c>
      <c r="Q2534" s="4" t="s">
        <v>663</v>
      </c>
      <c r="R2534" s="4" t="s">
        <v>3021</v>
      </c>
      <c r="S2534" s="4" t="s">
        <v>2836</v>
      </c>
      <c r="T2534" s="4" t="s">
        <v>39306</v>
      </c>
    </row>
    <row r="2535" spans="1:20" x14ac:dyDescent="0.2">
      <c r="A2535" s="29">
        <v>19450397070</v>
      </c>
      <c r="B2535" s="4" t="s">
        <v>14977</v>
      </c>
      <c r="C2535" s="4" t="s">
        <v>15004</v>
      </c>
      <c r="D2535" s="4" t="s">
        <v>15548</v>
      </c>
      <c r="E2535" s="4" t="s">
        <v>71</v>
      </c>
      <c r="F2535" s="4" t="s">
        <v>14977</v>
      </c>
      <c r="G2535" s="4" t="s">
        <v>71</v>
      </c>
      <c r="H2535" s="4" t="s">
        <v>14977</v>
      </c>
      <c r="I2535" s="4" t="s">
        <v>22</v>
      </c>
      <c r="J2535" s="4" t="s">
        <v>14978</v>
      </c>
      <c r="K2535" s="4" t="s">
        <v>14979</v>
      </c>
      <c r="L2535" s="4" t="s">
        <v>249</v>
      </c>
      <c r="M2535" s="4" t="s">
        <v>73</v>
      </c>
      <c r="N2535" s="4" t="s">
        <v>15008</v>
      </c>
      <c r="O2535" s="4" t="s">
        <v>15009</v>
      </c>
      <c r="P2535" s="4" t="s">
        <v>15010</v>
      </c>
      <c r="Q2535" s="4" t="s">
        <v>663</v>
      </c>
      <c r="R2535" s="4" t="s">
        <v>39306</v>
      </c>
      <c r="S2535" s="4" t="s">
        <v>39306</v>
      </c>
      <c r="T2535" s="4" t="s">
        <v>39306</v>
      </c>
    </row>
    <row r="2536" spans="1:20" x14ac:dyDescent="0.2">
      <c r="A2536" s="29">
        <v>19450398003</v>
      </c>
      <c r="B2536" s="4" t="s">
        <v>14980</v>
      </c>
      <c r="C2536" s="4" t="s">
        <v>15004</v>
      </c>
      <c r="D2536" s="4" t="s">
        <v>28793</v>
      </c>
      <c r="E2536" s="4" t="s">
        <v>71</v>
      </c>
      <c r="F2536" s="4" t="s">
        <v>14980</v>
      </c>
      <c r="G2536" s="4" t="s">
        <v>71</v>
      </c>
      <c r="H2536" s="4" t="s">
        <v>14980</v>
      </c>
      <c r="I2536" s="4" t="s">
        <v>22</v>
      </c>
      <c r="J2536" s="4" t="s">
        <v>14981</v>
      </c>
      <c r="K2536" s="4" t="s">
        <v>14982</v>
      </c>
      <c r="L2536" s="4" t="s">
        <v>11662</v>
      </c>
      <c r="M2536" s="4" t="s">
        <v>73</v>
      </c>
      <c r="N2536" s="4" t="s">
        <v>15011</v>
      </c>
      <c r="O2536" s="4" t="s">
        <v>15012</v>
      </c>
      <c r="P2536" s="4" t="s">
        <v>15013</v>
      </c>
      <c r="Q2536" s="4" t="s">
        <v>663</v>
      </c>
      <c r="R2536" s="4" t="s">
        <v>39306</v>
      </c>
      <c r="S2536" s="4" t="s">
        <v>39306</v>
      </c>
      <c r="T2536" s="4" t="s">
        <v>39306</v>
      </c>
    </row>
    <row r="2537" spans="1:20" x14ac:dyDescent="0.2">
      <c r="A2537" s="29">
        <v>19450397963</v>
      </c>
      <c r="B2537" s="4" t="s">
        <v>14983</v>
      </c>
      <c r="C2537" s="4" t="s">
        <v>15004</v>
      </c>
      <c r="D2537" s="4" t="s">
        <v>30337</v>
      </c>
      <c r="E2537" s="4" t="s">
        <v>71</v>
      </c>
      <c r="F2537" s="4" t="s">
        <v>14983</v>
      </c>
      <c r="G2537" s="4" t="s">
        <v>71</v>
      </c>
      <c r="H2537" s="4" t="s">
        <v>14983</v>
      </c>
      <c r="I2537" s="4" t="s">
        <v>22</v>
      </c>
      <c r="J2537" s="4" t="s">
        <v>7679</v>
      </c>
      <c r="K2537" s="4" t="s">
        <v>14984</v>
      </c>
      <c r="L2537" s="4" t="s">
        <v>311</v>
      </c>
      <c r="M2537" s="4" t="s">
        <v>73</v>
      </c>
      <c r="N2537" s="4" t="s">
        <v>15014</v>
      </c>
      <c r="O2537" s="4" t="s">
        <v>15015</v>
      </c>
      <c r="P2537" s="4" t="s">
        <v>15016</v>
      </c>
      <c r="Q2537" s="4" t="s">
        <v>663</v>
      </c>
      <c r="R2537" s="4" t="s">
        <v>39306</v>
      </c>
      <c r="S2537" s="4" t="s">
        <v>39306</v>
      </c>
      <c r="T2537" s="4" t="s">
        <v>39306</v>
      </c>
    </row>
    <row r="2538" spans="1:20" x14ac:dyDescent="0.2">
      <c r="A2538" s="29">
        <v>19450397922</v>
      </c>
      <c r="B2538" s="4" t="s">
        <v>14985</v>
      </c>
      <c r="C2538" s="4" t="s">
        <v>15004</v>
      </c>
      <c r="D2538" s="4" t="s">
        <v>15549</v>
      </c>
      <c r="E2538" s="4" t="s">
        <v>2835</v>
      </c>
      <c r="F2538" s="4" t="s">
        <v>27364</v>
      </c>
      <c r="G2538" s="4" t="s">
        <v>2835</v>
      </c>
      <c r="H2538" s="4" t="s">
        <v>27368</v>
      </c>
      <c r="I2538" s="4" t="s">
        <v>22</v>
      </c>
      <c r="J2538" s="4" t="s">
        <v>14986</v>
      </c>
      <c r="K2538" s="4" t="s">
        <v>14987</v>
      </c>
      <c r="L2538" s="4" t="s">
        <v>1288</v>
      </c>
      <c r="M2538" s="4" t="s">
        <v>73</v>
      </c>
      <c r="N2538" s="4" t="s">
        <v>15017</v>
      </c>
      <c r="O2538" s="4" t="s">
        <v>15018</v>
      </c>
      <c r="P2538" s="4" t="s">
        <v>15019</v>
      </c>
      <c r="Q2538" s="4" t="s">
        <v>663</v>
      </c>
      <c r="R2538" s="4" t="s">
        <v>2836</v>
      </c>
      <c r="S2538" s="4" t="s">
        <v>2836</v>
      </c>
      <c r="T2538" s="4" t="s">
        <v>39306</v>
      </c>
    </row>
    <row r="2539" spans="1:20" x14ac:dyDescent="0.2">
      <c r="A2539" s="29">
        <v>19450397880</v>
      </c>
      <c r="B2539" s="4" t="s">
        <v>14988</v>
      </c>
      <c r="C2539" s="4" t="s">
        <v>15004</v>
      </c>
      <c r="D2539" s="4" t="s">
        <v>15550</v>
      </c>
      <c r="E2539" s="4" t="s">
        <v>2835</v>
      </c>
      <c r="F2539" s="4" t="s">
        <v>27364</v>
      </c>
      <c r="G2539" s="4" t="s">
        <v>2835</v>
      </c>
      <c r="H2539" s="4" t="s">
        <v>27368</v>
      </c>
      <c r="I2539" s="4" t="s">
        <v>22</v>
      </c>
      <c r="J2539" s="4" t="s">
        <v>3422</v>
      </c>
      <c r="K2539" s="4" t="s">
        <v>14989</v>
      </c>
      <c r="L2539" s="4" t="s">
        <v>1288</v>
      </c>
      <c r="M2539" s="4" t="s">
        <v>73</v>
      </c>
      <c r="N2539" s="4" t="s">
        <v>15020</v>
      </c>
      <c r="O2539" s="4" t="s">
        <v>15021</v>
      </c>
      <c r="P2539" s="4" t="s">
        <v>15022</v>
      </c>
      <c r="Q2539" s="4" t="s">
        <v>663</v>
      </c>
      <c r="R2539" s="4" t="s">
        <v>2836</v>
      </c>
      <c r="S2539" s="4" t="s">
        <v>2836</v>
      </c>
      <c r="T2539" s="4" t="s">
        <v>39306</v>
      </c>
    </row>
    <row r="2540" spans="1:20" x14ac:dyDescent="0.2">
      <c r="A2540" s="29">
        <v>19450397849</v>
      </c>
      <c r="B2540" s="4" t="s">
        <v>14990</v>
      </c>
      <c r="C2540" s="4" t="s">
        <v>15004</v>
      </c>
      <c r="D2540" s="4" t="s">
        <v>20124</v>
      </c>
      <c r="E2540" s="4" t="s">
        <v>2835</v>
      </c>
      <c r="F2540" s="4" t="s">
        <v>27364</v>
      </c>
      <c r="G2540" s="4" t="s">
        <v>3020</v>
      </c>
      <c r="H2540" s="4" t="s">
        <v>33586</v>
      </c>
      <c r="I2540" s="4" t="s">
        <v>22</v>
      </c>
      <c r="J2540" s="4" t="s">
        <v>6925</v>
      </c>
      <c r="K2540" s="4" t="s">
        <v>14991</v>
      </c>
      <c r="L2540" s="4" t="s">
        <v>308</v>
      </c>
      <c r="M2540" s="4" t="s">
        <v>73</v>
      </c>
      <c r="N2540" s="4" t="s">
        <v>15023</v>
      </c>
      <c r="O2540" s="4" t="s">
        <v>15024</v>
      </c>
      <c r="P2540" s="4" t="s">
        <v>15025</v>
      </c>
      <c r="Q2540" s="4" t="s">
        <v>663</v>
      </c>
      <c r="R2540" s="4" t="s">
        <v>3021</v>
      </c>
      <c r="S2540" s="4" t="s">
        <v>2836</v>
      </c>
      <c r="T2540" s="4" t="s">
        <v>39306</v>
      </c>
    </row>
    <row r="2541" spans="1:20" x14ac:dyDescent="0.2">
      <c r="A2541" s="29">
        <v>19440800225</v>
      </c>
      <c r="B2541" s="4" t="s">
        <v>14992</v>
      </c>
      <c r="C2541" s="4" t="s">
        <v>15004</v>
      </c>
      <c r="D2541" s="4" t="s">
        <v>33973</v>
      </c>
      <c r="E2541" s="4" t="s">
        <v>71</v>
      </c>
      <c r="F2541" s="4" t="s">
        <v>14992</v>
      </c>
      <c r="G2541" s="4" t="s">
        <v>71</v>
      </c>
      <c r="H2541" s="4" t="s">
        <v>14992</v>
      </c>
      <c r="I2541" s="4" t="s">
        <v>22</v>
      </c>
      <c r="J2541" s="4" t="s">
        <v>1100</v>
      </c>
      <c r="K2541" s="4" t="s">
        <v>14993</v>
      </c>
      <c r="L2541" s="4" t="s">
        <v>263</v>
      </c>
      <c r="M2541" s="4" t="s">
        <v>73</v>
      </c>
      <c r="N2541" s="4" t="s">
        <v>15118</v>
      </c>
      <c r="O2541" s="4" t="s">
        <v>15119</v>
      </c>
      <c r="P2541" s="4" t="s">
        <v>15120</v>
      </c>
      <c r="Q2541" s="4" t="s">
        <v>1045</v>
      </c>
      <c r="R2541" s="4" t="s">
        <v>39306</v>
      </c>
      <c r="S2541" s="4" t="s">
        <v>39306</v>
      </c>
      <c r="T2541" s="4" t="s">
        <v>39306</v>
      </c>
    </row>
    <row r="2542" spans="1:20" x14ac:dyDescent="0.2">
      <c r="A2542" s="29">
        <v>19450397807</v>
      </c>
      <c r="B2542" s="4" t="s">
        <v>15026</v>
      </c>
      <c r="C2542" s="4" t="s">
        <v>15034</v>
      </c>
      <c r="D2542" s="4" t="s">
        <v>35240</v>
      </c>
      <c r="E2542" s="4" t="s">
        <v>71</v>
      </c>
      <c r="F2542" s="4" t="s">
        <v>15026</v>
      </c>
      <c r="G2542" s="4" t="s">
        <v>71</v>
      </c>
      <c r="H2542" s="4" t="s">
        <v>15026</v>
      </c>
      <c r="I2542" s="4" t="s">
        <v>22</v>
      </c>
      <c r="J2542" s="4" t="s">
        <v>7334</v>
      </c>
      <c r="K2542" s="4" t="s">
        <v>15027</v>
      </c>
      <c r="L2542" s="4" t="s">
        <v>263</v>
      </c>
      <c r="M2542" s="4" t="s">
        <v>73</v>
      </c>
      <c r="N2542" s="4" t="s">
        <v>15035</v>
      </c>
      <c r="O2542" s="4" t="s">
        <v>15036</v>
      </c>
      <c r="P2542" s="4" t="s">
        <v>15037</v>
      </c>
      <c r="Q2542" s="4" t="s">
        <v>663</v>
      </c>
      <c r="R2542" s="4" t="s">
        <v>39306</v>
      </c>
      <c r="S2542" s="4" t="s">
        <v>39306</v>
      </c>
      <c r="T2542" s="4" t="s">
        <v>39306</v>
      </c>
    </row>
    <row r="2543" spans="1:20" x14ac:dyDescent="0.2">
      <c r="A2543" s="29">
        <v>19450397757</v>
      </c>
      <c r="B2543" s="4" t="s">
        <v>15028</v>
      </c>
      <c r="C2543" s="4" t="s">
        <v>15034</v>
      </c>
      <c r="D2543" s="4" t="s">
        <v>43976</v>
      </c>
      <c r="E2543" s="4" t="s">
        <v>2835</v>
      </c>
      <c r="F2543" s="4" t="s">
        <v>34892</v>
      </c>
      <c r="G2543" s="4" t="s">
        <v>3020</v>
      </c>
      <c r="H2543" s="4" t="s">
        <v>34893</v>
      </c>
      <c r="I2543" s="4" t="s">
        <v>22</v>
      </c>
      <c r="J2543" s="4" t="s">
        <v>2029</v>
      </c>
      <c r="K2543" s="4" t="s">
        <v>15029</v>
      </c>
      <c r="L2543" s="4" t="s">
        <v>3837</v>
      </c>
      <c r="M2543" s="4" t="s">
        <v>73</v>
      </c>
      <c r="N2543" s="4" t="s">
        <v>15038</v>
      </c>
      <c r="O2543" s="4" t="s">
        <v>15039</v>
      </c>
      <c r="P2543" s="4" t="s">
        <v>15040</v>
      </c>
      <c r="Q2543" s="4" t="s">
        <v>663</v>
      </c>
      <c r="R2543" s="4" t="s">
        <v>3021</v>
      </c>
      <c r="S2543" s="4" t="s">
        <v>2836</v>
      </c>
      <c r="T2543" s="4" t="s">
        <v>39306</v>
      </c>
    </row>
    <row r="2544" spans="1:20" x14ac:dyDescent="0.2">
      <c r="A2544" s="29">
        <v>19450397724</v>
      </c>
      <c r="B2544" s="4" t="s">
        <v>15030</v>
      </c>
      <c r="C2544" s="4" t="s">
        <v>15034</v>
      </c>
      <c r="D2544" s="4" t="s">
        <v>21655</v>
      </c>
      <c r="E2544" s="4" t="s">
        <v>71</v>
      </c>
      <c r="F2544" s="4" t="s">
        <v>15030</v>
      </c>
      <c r="G2544" s="4" t="s">
        <v>71</v>
      </c>
      <c r="H2544" s="4" t="s">
        <v>15030</v>
      </c>
      <c r="I2544" s="4" t="s">
        <v>22</v>
      </c>
      <c r="J2544" s="4" t="s">
        <v>12117</v>
      </c>
      <c r="K2544" s="4" t="s">
        <v>15031</v>
      </c>
      <c r="L2544" s="4" t="s">
        <v>72</v>
      </c>
      <c r="M2544" s="4" t="s">
        <v>73</v>
      </c>
      <c r="N2544" s="4" t="s">
        <v>15041</v>
      </c>
      <c r="O2544" s="4" t="s">
        <v>15042</v>
      </c>
      <c r="P2544" s="4" t="s">
        <v>15043</v>
      </c>
      <c r="Q2544" s="4" t="s">
        <v>663</v>
      </c>
      <c r="R2544" s="4" t="s">
        <v>39306</v>
      </c>
      <c r="S2544" s="4" t="s">
        <v>39306</v>
      </c>
      <c r="T2544" s="4" t="s">
        <v>39306</v>
      </c>
    </row>
    <row r="2545" spans="1:20" x14ac:dyDescent="0.2">
      <c r="A2545" s="29">
        <v>19450397682</v>
      </c>
      <c r="B2545" s="4" t="s">
        <v>15032</v>
      </c>
      <c r="C2545" s="4" t="s">
        <v>15034</v>
      </c>
      <c r="D2545" s="4" t="s">
        <v>27018</v>
      </c>
      <c r="E2545" s="4" t="s">
        <v>2835</v>
      </c>
      <c r="F2545" s="4" t="s">
        <v>21269</v>
      </c>
      <c r="G2545" s="4" t="s">
        <v>3020</v>
      </c>
      <c r="H2545" s="4" t="s">
        <v>21270</v>
      </c>
      <c r="I2545" s="4" t="s">
        <v>22</v>
      </c>
      <c r="J2545" s="4" t="s">
        <v>1163</v>
      </c>
      <c r="K2545" s="4" t="s">
        <v>15033</v>
      </c>
      <c r="L2545" s="4" t="s">
        <v>276</v>
      </c>
      <c r="M2545" s="4" t="s">
        <v>73</v>
      </c>
      <c r="N2545" s="4" t="s">
        <v>15044</v>
      </c>
      <c r="O2545" s="4" t="s">
        <v>15045</v>
      </c>
      <c r="P2545" s="4" t="s">
        <v>15046</v>
      </c>
      <c r="Q2545" s="4" t="s">
        <v>663</v>
      </c>
      <c r="R2545" s="4" t="s">
        <v>3021</v>
      </c>
      <c r="S2545" s="4" t="s">
        <v>2836</v>
      </c>
      <c r="T2545" s="4" t="s">
        <v>39306</v>
      </c>
    </row>
    <row r="2546" spans="1:20" x14ac:dyDescent="0.2">
      <c r="A2546" s="29">
        <v>19450411921</v>
      </c>
      <c r="B2546" s="4" t="s">
        <v>15047</v>
      </c>
      <c r="C2546" s="4" t="s">
        <v>15060</v>
      </c>
      <c r="D2546" s="4" t="s">
        <v>40263</v>
      </c>
      <c r="E2546" s="4" t="s">
        <v>71</v>
      </c>
      <c r="F2546" s="4" t="s">
        <v>15047</v>
      </c>
      <c r="G2546" s="4" t="s">
        <v>71</v>
      </c>
      <c r="H2546" s="4" t="s">
        <v>15047</v>
      </c>
      <c r="I2546" s="4" t="s">
        <v>22</v>
      </c>
      <c r="J2546" s="4" t="s">
        <v>15048</v>
      </c>
      <c r="K2546" s="4" t="s">
        <v>15049</v>
      </c>
      <c r="L2546" s="4" t="s">
        <v>11662</v>
      </c>
      <c r="M2546" s="4" t="s">
        <v>73</v>
      </c>
      <c r="N2546" s="4" t="s">
        <v>15061</v>
      </c>
      <c r="O2546" s="4" t="s">
        <v>15062</v>
      </c>
      <c r="P2546" s="4" t="s">
        <v>15063</v>
      </c>
      <c r="Q2546" s="4" t="s">
        <v>922</v>
      </c>
      <c r="R2546" s="4" t="s">
        <v>39306</v>
      </c>
      <c r="S2546" s="4" t="s">
        <v>39306</v>
      </c>
      <c r="T2546" s="4" t="s">
        <v>39306</v>
      </c>
    </row>
    <row r="2547" spans="1:20" x14ac:dyDescent="0.2">
      <c r="A2547" s="29">
        <v>19440800035</v>
      </c>
      <c r="B2547" s="4" t="s">
        <v>15050</v>
      </c>
      <c r="C2547" s="4" t="s">
        <v>15060</v>
      </c>
      <c r="D2547" s="4" t="s">
        <v>32268</v>
      </c>
      <c r="E2547" s="4" t="s">
        <v>71</v>
      </c>
      <c r="F2547" s="4" t="s">
        <v>15050</v>
      </c>
      <c r="G2547" s="4" t="s">
        <v>71</v>
      </c>
      <c r="H2547" s="4" t="s">
        <v>15050</v>
      </c>
      <c r="I2547" s="4" t="s">
        <v>22</v>
      </c>
      <c r="J2547" s="4" t="s">
        <v>15051</v>
      </c>
      <c r="K2547" s="4" t="s">
        <v>15052</v>
      </c>
      <c r="L2547" s="4" t="s">
        <v>8048</v>
      </c>
      <c r="M2547" s="4" t="s">
        <v>73</v>
      </c>
      <c r="N2547" s="4" t="s">
        <v>15462</v>
      </c>
      <c r="O2547" s="4" t="s">
        <v>15463</v>
      </c>
      <c r="P2547" s="4" t="s">
        <v>15551</v>
      </c>
      <c r="Q2547" s="4" t="s">
        <v>922</v>
      </c>
      <c r="R2547" s="4" t="s">
        <v>39306</v>
      </c>
      <c r="S2547" s="4" t="s">
        <v>39306</v>
      </c>
      <c r="T2547" s="4" t="s">
        <v>39306</v>
      </c>
    </row>
    <row r="2548" spans="1:20" x14ac:dyDescent="0.2">
      <c r="A2548" s="29">
        <v>19450411822</v>
      </c>
      <c r="B2548" s="4" t="s">
        <v>15053</v>
      </c>
      <c r="C2548" s="4" t="s">
        <v>15060</v>
      </c>
      <c r="D2548" s="4" t="s">
        <v>43977</v>
      </c>
      <c r="E2548" s="4" t="s">
        <v>71</v>
      </c>
      <c r="F2548" s="4" t="s">
        <v>15053</v>
      </c>
      <c r="G2548" s="4" t="s">
        <v>71</v>
      </c>
      <c r="H2548" s="4" t="s">
        <v>15053</v>
      </c>
      <c r="I2548" s="4" t="s">
        <v>22</v>
      </c>
      <c r="J2548" s="4" t="s">
        <v>15054</v>
      </c>
      <c r="K2548" s="4" t="s">
        <v>15055</v>
      </c>
      <c r="L2548" s="4" t="s">
        <v>476</v>
      </c>
      <c r="M2548" s="4" t="s">
        <v>73</v>
      </c>
      <c r="N2548" s="4" t="s">
        <v>15064</v>
      </c>
      <c r="O2548" s="4" t="s">
        <v>15065</v>
      </c>
      <c r="P2548" s="4" t="s">
        <v>15066</v>
      </c>
      <c r="Q2548" s="4" t="s">
        <v>922</v>
      </c>
      <c r="R2548" s="4" t="s">
        <v>39306</v>
      </c>
      <c r="S2548" s="4" t="s">
        <v>39306</v>
      </c>
      <c r="T2548" s="4" t="s">
        <v>39306</v>
      </c>
    </row>
    <row r="2549" spans="1:20" x14ac:dyDescent="0.2">
      <c r="A2549" s="29">
        <v>19450411848</v>
      </c>
      <c r="B2549" s="4" t="s">
        <v>15067</v>
      </c>
      <c r="C2549" s="4" t="s">
        <v>15121</v>
      </c>
      <c r="D2549" s="4" t="s">
        <v>17228</v>
      </c>
      <c r="E2549" s="4" t="s">
        <v>71</v>
      </c>
      <c r="F2549" s="4" t="s">
        <v>15067</v>
      </c>
      <c r="G2549" s="4" t="s">
        <v>71</v>
      </c>
      <c r="H2549" s="4" t="s">
        <v>15067</v>
      </c>
      <c r="I2549" s="4" t="s">
        <v>22</v>
      </c>
      <c r="J2549" s="4" t="s">
        <v>15068</v>
      </c>
      <c r="K2549" s="4" t="s">
        <v>15069</v>
      </c>
      <c r="L2549" s="4" t="s">
        <v>476</v>
      </c>
      <c r="M2549" s="4" t="s">
        <v>73</v>
      </c>
      <c r="N2549" s="4" t="s">
        <v>15122</v>
      </c>
      <c r="O2549" s="4" t="s">
        <v>15123</v>
      </c>
      <c r="P2549" s="4" t="s">
        <v>15124</v>
      </c>
      <c r="Q2549" s="4" t="s">
        <v>922</v>
      </c>
      <c r="R2549" s="4" t="s">
        <v>39306</v>
      </c>
      <c r="S2549" s="4" t="s">
        <v>39306</v>
      </c>
      <c r="T2549" s="4" t="s">
        <v>39306</v>
      </c>
    </row>
    <row r="2550" spans="1:20" x14ac:dyDescent="0.2">
      <c r="A2550" s="29">
        <v>19450411814</v>
      </c>
      <c r="B2550" s="4" t="s">
        <v>15070</v>
      </c>
      <c r="C2550" s="4" t="s">
        <v>15121</v>
      </c>
      <c r="D2550" s="4" t="s">
        <v>43978</v>
      </c>
      <c r="E2550" s="4" t="s">
        <v>71</v>
      </c>
      <c r="F2550" s="4" t="s">
        <v>15070</v>
      </c>
      <c r="G2550" s="4" t="s">
        <v>71</v>
      </c>
      <c r="H2550" s="4" t="s">
        <v>15070</v>
      </c>
      <c r="I2550" s="4" t="s">
        <v>22</v>
      </c>
      <c r="J2550" s="4" t="s">
        <v>8838</v>
      </c>
      <c r="K2550" s="4" t="s">
        <v>15071</v>
      </c>
      <c r="L2550" s="4" t="s">
        <v>476</v>
      </c>
      <c r="M2550" s="4" t="s">
        <v>73</v>
      </c>
      <c r="N2550" s="4" t="s">
        <v>15125</v>
      </c>
      <c r="O2550" s="4" t="s">
        <v>15126</v>
      </c>
      <c r="P2550" s="4" t="s">
        <v>15127</v>
      </c>
      <c r="Q2550" s="4" t="s">
        <v>922</v>
      </c>
      <c r="R2550" s="4" t="s">
        <v>39306</v>
      </c>
      <c r="S2550" s="4" t="s">
        <v>39306</v>
      </c>
      <c r="T2550" s="4" t="s">
        <v>39306</v>
      </c>
    </row>
    <row r="2551" spans="1:20" x14ac:dyDescent="0.2">
      <c r="A2551" s="29">
        <v>19450411707</v>
      </c>
      <c r="B2551" s="4" t="s">
        <v>15072</v>
      </c>
      <c r="C2551" s="4" t="s">
        <v>15121</v>
      </c>
      <c r="D2551" s="4" t="s">
        <v>43979</v>
      </c>
      <c r="E2551" s="4" t="s">
        <v>71</v>
      </c>
      <c r="F2551" s="4" t="s">
        <v>32783</v>
      </c>
      <c r="G2551" s="4" t="s">
        <v>71</v>
      </c>
      <c r="H2551" s="4" t="s">
        <v>32783</v>
      </c>
      <c r="I2551" s="4" t="s">
        <v>22</v>
      </c>
      <c r="J2551" s="4" t="s">
        <v>15073</v>
      </c>
      <c r="K2551" s="4" t="s">
        <v>15074</v>
      </c>
      <c r="L2551" s="4" t="s">
        <v>3300</v>
      </c>
      <c r="M2551" s="4" t="s">
        <v>73</v>
      </c>
      <c r="N2551" s="4" t="s">
        <v>15128</v>
      </c>
      <c r="O2551" s="4" t="s">
        <v>15129</v>
      </c>
      <c r="P2551" s="4" t="s">
        <v>15130</v>
      </c>
      <c r="Q2551" s="4" t="s">
        <v>922</v>
      </c>
      <c r="R2551" s="4" t="s">
        <v>39306</v>
      </c>
      <c r="S2551" s="4" t="s">
        <v>39306</v>
      </c>
      <c r="T2551" s="4" t="s">
        <v>39306</v>
      </c>
    </row>
    <row r="2552" spans="1:20" x14ac:dyDescent="0.2">
      <c r="A2552" s="29">
        <v>19450397146</v>
      </c>
      <c r="B2552" s="4" t="s">
        <v>15075</v>
      </c>
      <c r="C2552" s="4" t="s">
        <v>15121</v>
      </c>
      <c r="D2552" s="4" t="s">
        <v>17229</v>
      </c>
      <c r="E2552" s="4" t="s">
        <v>71</v>
      </c>
      <c r="F2552" s="4" t="s">
        <v>15075</v>
      </c>
      <c r="G2552" s="4" t="s">
        <v>71</v>
      </c>
      <c r="H2552" s="4" t="s">
        <v>15075</v>
      </c>
      <c r="I2552" s="4" t="s">
        <v>22</v>
      </c>
      <c r="J2552" s="4" t="s">
        <v>7751</v>
      </c>
      <c r="K2552" s="4" t="s">
        <v>15076</v>
      </c>
      <c r="L2552" s="4" t="s">
        <v>311</v>
      </c>
      <c r="M2552" s="4" t="s">
        <v>73</v>
      </c>
      <c r="N2552" s="4" t="s">
        <v>15131</v>
      </c>
      <c r="O2552" s="4" t="s">
        <v>15132</v>
      </c>
      <c r="P2552" s="4" t="s">
        <v>15133</v>
      </c>
      <c r="Q2552" s="4" t="s">
        <v>663</v>
      </c>
      <c r="R2552" s="4" t="s">
        <v>39306</v>
      </c>
      <c r="S2552" s="4" t="s">
        <v>39306</v>
      </c>
      <c r="T2552" s="4" t="s">
        <v>39306</v>
      </c>
    </row>
    <row r="2553" spans="1:20" x14ac:dyDescent="0.2">
      <c r="A2553" s="29">
        <v>19450411830</v>
      </c>
      <c r="B2553" s="4" t="s">
        <v>15077</v>
      </c>
      <c r="C2553" s="4" t="s">
        <v>15134</v>
      </c>
      <c r="D2553" s="4" t="s">
        <v>30338</v>
      </c>
      <c r="E2553" s="4" t="s">
        <v>71</v>
      </c>
      <c r="F2553" s="4" t="s">
        <v>15077</v>
      </c>
      <c r="G2553" s="4" t="s">
        <v>71</v>
      </c>
      <c r="H2553" s="4" t="s">
        <v>15077</v>
      </c>
      <c r="I2553" s="4" t="s">
        <v>22</v>
      </c>
      <c r="J2553" s="4" t="s">
        <v>3627</v>
      </c>
      <c r="K2553" s="4" t="s">
        <v>15078</v>
      </c>
      <c r="L2553" s="4" t="s">
        <v>476</v>
      </c>
      <c r="M2553" s="4" t="s">
        <v>73</v>
      </c>
      <c r="N2553" s="4" t="s">
        <v>15135</v>
      </c>
      <c r="O2553" s="4" t="s">
        <v>15136</v>
      </c>
      <c r="P2553" s="4" t="s">
        <v>15137</v>
      </c>
      <c r="Q2553" s="4" t="s">
        <v>922</v>
      </c>
      <c r="R2553" s="4" t="s">
        <v>39306</v>
      </c>
      <c r="S2553" s="4" t="s">
        <v>39306</v>
      </c>
      <c r="T2553" s="4" t="s">
        <v>39306</v>
      </c>
    </row>
    <row r="2554" spans="1:20" x14ac:dyDescent="0.2">
      <c r="A2554" s="29">
        <v>19450411970</v>
      </c>
      <c r="B2554" s="4" t="s">
        <v>15079</v>
      </c>
      <c r="C2554" s="4" t="s">
        <v>15134</v>
      </c>
      <c r="D2554" s="4" t="s">
        <v>43980</v>
      </c>
      <c r="E2554" s="4" t="s">
        <v>2835</v>
      </c>
      <c r="F2554" s="4" t="s">
        <v>36700</v>
      </c>
      <c r="G2554" s="4" t="s">
        <v>3020</v>
      </c>
      <c r="H2554" s="4" t="s">
        <v>36702</v>
      </c>
      <c r="I2554" s="4" t="s">
        <v>22</v>
      </c>
      <c r="J2554" s="4" t="s">
        <v>15080</v>
      </c>
      <c r="K2554" s="4" t="s">
        <v>15081</v>
      </c>
      <c r="L2554" s="4" t="s">
        <v>93</v>
      </c>
      <c r="M2554" s="4" t="s">
        <v>73</v>
      </c>
      <c r="N2554" s="4" t="s">
        <v>15138</v>
      </c>
      <c r="O2554" s="4" t="s">
        <v>15139</v>
      </c>
      <c r="P2554" s="4" t="s">
        <v>15140</v>
      </c>
      <c r="Q2554" s="4" t="s">
        <v>922</v>
      </c>
      <c r="R2554" s="4" t="s">
        <v>3021</v>
      </c>
      <c r="S2554" s="4" t="s">
        <v>2836</v>
      </c>
      <c r="T2554" s="4" t="s">
        <v>39306</v>
      </c>
    </row>
    <row r="2555" spans="1:20" x14ac:dyDescent="0.2">
      <c r="A2555" s="29">
        <v>19450397344</v>
      </c>
      <c r="B2555" s="4" t="s">
        <v>15082</v>
      </c>
      <c r="C2555" s="4" t="s">
        <v>15134</v>
      </c>
      <c r="D2555" s="4" t="s">
        <v>43981</v>
      </c>
      <c r="E2555" s="4" t="s">
        <v>71</v>
      </c>
      <c r="F2555" s="4" t="s">
        <v>15082</v>
      </c>
      <c r="G2555" s="4" t="s">
        <v>71</v>
      </c>
      <c r="H2555" s="4" t="s">
        <v>15082</v>
      </c>
      <c r="I2555" s="4" t="s">
        <v>22</v>
      </c>
      <c r="J2555" s="4" t="s">
        <v>11031</v>
      </c>
      <c r="K2555" s="4" t="s">
        <v>15083</v>
      </c>
      <c r="L2555" s="4" t="s">
        <v>15084</v>
      </c>
      <c r="M2555" s="4" t="s">
        <v>73</v>
      </c>
      <c r="N2555" s="4" t="s">
        <v>15141</v>
      </c>
      <c r="O2555" s="4" t="s">
        <v>15142</v>
      </c>
      <c r="P2555" s="4" t="s">
        <v>15143</v>
      </c>
      <c r="Q2555" s="4" t="s">
        <v>663</v>
      </c>
      <c r="R2555" s="4" t="s">
        <v>39306</v>
      </c>
      <c r="S2555" s="4" t="s">
        <v>39306</v>
      </c>
      <c r="T2555" s="4" t="s">
        <v>39306</v>
      </c>
    </row>
    <row r="2556" spans="1:20" x14ac:dyDescent="0.2">
      <c r="A2556" s="29">
        <v>19440800183</v>
      </c>
      <c r="B2556" s="4" t="s">
        <v>15085</v>
      </c>
      <c r="C2556" s="4" t="s">
        <v>15134</v>
      </c>
      <c r="D2556" s="4" t="s">
        <v>40264</v>
      </c>
      <c r="E2556" s="4" t="s">
        <v>71</v>
      </c>
      <c r="F2556" s="4" t="s">
        <v>15085</v>
      </c>
      <c r="G2556" s="4" t="s">
        <v>71</v>
      </c>
      <c r="H2556" s="4" t="s">
        <v>15085</v>
      </c>
      <c r="I2556" s="4" t="s">
        <v>22</v>
      </c>
      <c r="J2556" s="4" t="s">
        <v>7119</v>
      </c>
      <c r="K2556" s="4" t="s">
        <v>15086</v>
      </c>
      <c r="L2556" s="4" t="s">
        <v>476</v>
      </c>
      <c r="M2556" s="4" t="s">
        <v>73</v>
      </c>
      <c r="N2556" s="4" t="s">
        <v>15144</v>
      </c>
      <c r="O2556" s="4" t="s">
        <v>15145</v>
      </c>
      <c r="P2556" s="4" t="s">
        <v>15146</v>
      </c>
      <c r="Q2556" s="4" t="s">
        <v>922</v>
      </c>
      <c r="R2556" s="4" t="s">
        <v>39306</v>
      </c>
      <c r="S2556" s="4" t="s">
        <v>39306</v>
      </c>
      <c r="T2556" s="4" t="s">
        <v>39306</v>
      </c>
    </row>
    <row r="2557" spans="1:20" x14ac:dyDescent="0.2">
      <c r="A2557" s="29">
        <v>19450397229</v>
      </c>
      <c r="B2557" s="4" t="s">
        <v>15087</v>
      </c>
      <c r="C2557" s="4" t="s">
        <v>15134</v>
      </c>
      <c r="D2557" s="4" t="s">
        <v>28794</v>
      </c>
      <c r="E2557" s="4" t="s">
        <v>71</v>
      </c>
      <c r="F2557" s="4" t="s">
        <v>15087</v>
      </c>
      <c r="G2557" s="4" t="s">
        <v>71</v>
      </c>
      <c r="H2557" s="4" t="s">
        <v>15087</v>
      </c>
      <c r="I2557" s="4" t="s">
        <v>22</v>
      </c>
      <c r="J2557" s="4" t="s">
        <v>15088</v>
      </c>
      <c r="K2557" s="4" t="s">
        <v>15089</v>
      </c>
      <c r="L2557" s="4" t="s">
        <v>1072</v>
      </c>
      <c r="M2557" s="4" t="s">
        <v>73</v>
      </c>
      <c r="N2557" s="4" t="s">
        <v>15147</v>
      </c>
      <c r="O2557" s="4" t="s">
        <v>15148</v>
      </c>
      <c r="P2557" s="4" t="s">
        <v>15149</v>
      </c>
      <c r="Q2557" s="4" t="s">
        <v>663</v>
      </c>
      <c r="R2557" s="4" t="s">
        <v>39306</v>
      </c>
      <c r="S2557" s="4" t="s">
        <v>39306</v>
      </c>
      <c r="T2557" s="4" t="s">
        <v>39306</v>
      </c>
    </row>
    <row r="2558" spans="1:20" x14ac:dyDescent="0.2">
      <c r="A2558" s="29">
        <v>19450397021</v>
      </c>
      <c r="B2558" s="4" t="s">
        <v>15090</v>
      </c>
      <c r="C2558" s="4" t="s">
        <v>15134</v>
      </c>
      <c r="D2558" s="4" t="s">
        <v>21656</v>
      </c>
      <c r="E2558" s="4" t="s">
        <v>71</v>
      </c>
      <c r="F2558" s="4" t="s">
        <v>15090</v>
      </c>
      <c r="G2558" s="4" t="s">
        <v>71</v>
      </c>
      <c r="H2558" s="4" t="s">
        <v>15090</v>
      </c>
      <c r="I2558" s="4" t="s">
        <v>22</v>
      </c>
      <c r="J2558" s="4" t="s">
        <v>2394</v>
      </c>
      <c r="K2558" s="4" t="s">
        <v>15091</v>
      </c>
      <c r="L2558" s="4" t="s">
        <v>8506</v>
      </c>
      <c r="M2558" s="4" t="s">
        <v>73</v>
      </c>
      <c r="N2558" s="4" t="s">
        <v>15150</v>
      </c>
      <c r="O2558" s="4" t="s">
        <v>15151</v>
      </c>
      <c r="P2558" s="4" t="s">
        <v>15152</v>
      </c>
      <c r="Q2558" s="4" t="s">
        <v>663</v>
      </c>
      <c r="R2558" s="4" t="s">
        <v>39306</v>
      </c>
      <c r="S2558" s="4" t="s">
        <v>39306</v>
      </c>
      <c r="T2558" s="4" t="s">
        <v>39306</v>
      </c>
    </row>
    <row r="2559" spans="1:20" x14ac:dyDescent="0.2">
      <c r="A2559" s="29">
        <v>19450411749</v>
      </c>
      <c r="B2559" s="4" t="s">
        <v>15092</v>
      </c>
      <c r="C2559" s="4" t="s">
        <v>15153</v>
      </c>
      <c r="D2559" s="4" t="s">
        <v>32269</v>
      </c>
      <c r="E2559" s="4" t="s">
        <v>71</v>
      </c>
      <c r="F2559" s="4" t="s">
        <v>15092</v>
      </c>
      <c r="G2559" s="4" t="s">
        <v>71</v>
      </c>
      <c r="H2559" s="4" t="s">
        <v>15092</v>
      </c>
      <c r="I2559" s="4" t="s">
        <v>22</v>
      </c>
      <c r="J2559" s="4" t="s">
        <v>15093</v>
      </c>
      <c r="K2559" s="4" t="s">
        <v>15094</v>
      </c>
      <c r="L2559" s="4" t="s">
        <v>11662</v>
      </c>
      <c r="M2559" s="4" t="s">
        <v>73</v>
      </c>
      <c r="N2559" s="4" t="s">
        <v>8534</v>
      </c>
      <c r="O2559" s="4" t="s">
        <v>15154</v>
      </c>
      <c r="P2559" s="4" t="s">
        <v>15155</v>
      </c>
      <c r="Q2559" s="4" t="s">
        <v>922</v>
      </c>
      <c r="R2559" s="4" t="s">
        <v>39306</v>
      </c>
      <c r="S2559" s="4" t="s">
        <v>39306</v>
      </c>
      <c r="T2559" s="4" t="s">
        <v>39306</v>
      </c>
    </row>
    <row r="2560" spans="1:20" x14ac:dyDescent="0.2">
      <c r="A2560" s="29">
        <v>19450411889</v>
      </c>
      <c r="B2560" s="4" t="s">
        <v>15095</v>
      </c>
      <c r="C2560" s="4" t="s">
        <v>15153</v>
      </c>
      <c r="D2560" s="4" t="s">
        <v>21657</v>
      </c>
      <c r="E2560" s="4" t="s">
        <v>2835</v>
      </c>
      <c r="F2560" s="4" t="s">
        <v>29278</v>
      </c>
      <c r="G2560" s="4" t="s">
        <v>2835</v>
      </c>
      <c r="H2560" s="4" t="s">
        <v>29278</v>
      </c>
      <c r="I2560" s="4" t="s">
        <v>22</v>
      </c>
      <c r="J2560" s="4" t="s">
        <v>12686</v>
      </c>
      <c r="K2560" s="4" t="s">
        <v>15096</v>
      </c>
      <c r="L2560" s="4" t="s">
        <v>1288</v>
      </c>
      <c r="M2560" s="4" t="s">
        <v>73</v>
      </c>
      <c r="N2560" s="4" t="s">
        <v>15156</v>
      </c>
      <c r="O2560" s="4" t="s">
        <v>15157</v>
      </c>
      <c r="P2560" s="4" t="s">
        <v>15158</v>
      </c>
      <c r="Q2560" s="4" t="s">
        <v>922</v>
      </c>
      <c r="R2560" s="4" t="s">
        <v>2836</v>
      </c>
      <c r="S2560" s="4" t="s">
        <v>2836</v>
      </c>
      <c r="T2560" s="4" t="s">
        <v>39306</v>
      </c>
    </row>
    <row r="2561" spans="1:20" x14ac:dyDescent="0.2">
      <c r="A2561" s="29">
        <v>19241020528</v>
      </c>
      <c r="B2561" s="4" t="s">
        <v>15097</v>
      </c>
      <c r="C2561" s="4" t="s">
        <v>15153</v>
      </c>
      <c r="D2561" s="4" t="s">
        <v>33974</v>
      </c>
      <c r="E2561" s="4" t="s">
        <v>2835</v>
      </c>
      <c r="F2561" s="4" t="s">
        <v>29791</v>
      </c>
      <c r="G2561" s="4" t="s">
        <v>3020</v>
      </c>
      <c r="H2561" s="4" t="s">
        <v>29791</v>
      </c>
      <c r="I2561" s="4" t="s">
        <v>22</v>
      </c>
      <c r="J2561" s="4" t="s">
        <v>2522</v>
      </c>
      <c r="K2561" s="4" t="s">
        <v>15098</v>
      </c>
      <c r="L2561" s="4" t="s">
        <v>441</v>
      </c>
      <c r="M2561" s="4" t="s">
        <v>73</v>
      </c>
      <c r="N2561" s="4" t="s">
        <v>15159</v>
      </c>
      <c r="O2561" s="4" t="s">
        <v>15160</v>
      </c>
      <c r="P2561" s="4" t="s">
        <v>15161</v>
      </c>
      <c r="Q2561" s="4" t="s">
        <v>5385</v>
      </c>
      <c r="R2561" s="4" t="s">
        <v>3021</v>
      </c>
      <c r="S2561" s="4" t="s">
        <v>2836</v>
      </c>
      <c r="T2561" s="4" t="s">
        <v>39306</v>
      </c>
    </row>
    <row r="2562" spans="1:20" x14ac:dyDescent="0.2">
      <c r="A2562" s="29">
        <v>19241020577</v>
      </c>
      <c r="B2562" s="4" t="s">
        <v>15099</v>
      </c>
      <c r="C2562" s="4" t="s">
        <v>15153</v>
      </c>
      <c r="D2562" s="4" t="s">
        <v>43982</v>
      </c>
      <c r="E2562" s="4" t="s">
        <v>71</v>
      </c>
      <c r="F2562" s="4" t="s">
        <v>15099</v>
      </c>
      <c r="G2562" s="4" t="s">
        <v>71</v>
      </c>
      <c r="H2562" s="4" t="s">
        <v>15099</v>
      </c>
      <c r="I2562" s="4" t="s">
        <v>22</v>
      </c>
      <c r="J2562" s="4" t="s">
        <v>14152</v>
      </c>
      <c r="K2562" s="4" t="s">
        <v>15100</v>
      </c>
      <c r="L2562" s="4" t="s">
        <v>11662</v>
      </c>
      <c r="M2562" s="4" t="s">
        <v>73</v>
      </c>
      <c r="N2562" s="4" t="s">
        <v>15162</v>
      </c>
      <c r="O2562" s="4" t="s">
        <v>15163</v>
      </c>
      <c r="P2562" s="4" t="s">
        <v>15164</v>
      </c>
      <c r="Q2562" s="4" t="s">
        <v>5385</v>
      </c>
      <c r="R2562" s="4" t="s">
        <v>39306</v>
      </c>
      <c r="S2562" s="4" t="s">
        <v>39306</v>
      </c>
      <c r="T2562" s="4" t="s">
        <v>39306</v>
      </c>
    </row>
    <row r="2563" spans="1:20" x14ac:dyDescent="0.2">
      <c r="A2563" s="29">
        <v>19450397062</v>
      </c>
      <c r="B2563" s="4" t="s">
        <v>15101</v>
      </c>
      <c r="C2563" s="4" t="s">
        <v>15165</v>
      </c>
      <c r="D2563" s="4" t="s">
        <v>38608</v>
      </c>
      <c r="E2563" s="4" t="s">
        <v>71</v>
      </c>
      <c r="F2563" s="4" t="s">
        <v>15101</v>
      </c>
      <c r="G2563" s="4" t="s">
        <v>71</v>
      </c>
      <c r="H2563" s="4" t="s">
        <v>15101</v>
      </c>
      <c r="I2563" s="4" t="s">
        <v>22</v>
      </c>
      <c r="J2563" s="4" t="s">
        <v>15102</v>
      </c>
      <c r="K2563" s="4" t="s">
        <v>15103</v>
      </c>
      <c r="L2563" s="4" t="s">
        <v>11662</v>
      </c>
      <c r="M2563" s="4" t="s">
        <v>73</v>
      </c>
      <c r="N2563" s="4" t="s">
        <v>15166</v>
      </c>
      <c r="O2563" s="4" t="s">
        <v>15167</v>
      </c>
      <c r="P2563" s="4" t="s">
        <v>15168</v>
      </c>
      <c r="Q2563" s="4" t="s">
        <v>663</v>
      </c>
      <c r="R2563" s="4" t="s">
        <v>39306</v>
      </c>
      <c r="S2563" s="4" t="s">
        <v>39306</v>
      </c>
      <c r="T2563" s="4" t="s">
        <v>39306</v>
      </c>
    </row>
    <row r="2564" spans="1:20" x14ac:dyDescent="0.2">
      <c r="A2564" s="29">
        <v>19450397997</v>
      </c>
      <c r="B2564" s="4" t="s">
        <v>15104</v>
      </c>
      <c r="C2564" s="4" t="s">
        <v>15165</v>
      </c>
      <c r="D2564" s="4" t="s">
        <v>40265</v>
      </c>
      <c r="E2564" s="4" t="s">
        <v>71</v>
      </c>
      <c r="F2564" s="4" t="s">
        <v>15104</v>
      </c>
      <c r="G2564" s="4" t="s">
        <v>71</v>
      </c>
      <c r="H2564" s="4" t="s">
        <v>15104</v>
      </c>
      <c r="I2564" s="4" t="s">
        <v>22</v>
      </c>
      <c r="J2564" s="4" t="s">
        <v>15105</v>
      </c>
      <c r="K2564" s="4" t="s">
        <v>15106</v>
      </c>
      <c r="L2564" s="4" t="s">
        <v>72</v>
      </c>
      <c r="M2564" s="4" t="s">
        <v>73</v>
      </c>
      <c r="N2564" s="4" t="s">
        <v>15169</v>
      </c>
      <c r="O2564" s="4" t="s">
        <v>15170</v>
      </c>
      <c r="P2564" s="4" t="s">
        <v>15171</v>
      </c>
      <c r="Q2564" s="4" t="s">
        <v>663</v>
      </c>
      <c r="R2564" s="4" t="s">
        <v>39306</v>
      </c>
      <c r="S2564" s="4" t="s">
        <v>39306</v>
      </c>
      <c r="T2564" s="4" t="s">
        <v>39306</v>
      </c>
    </row>
    <row r="2565" spans="1:20" x14ac:dyDescent="0.2">
      <c r="A2565" s="29">
        <v>19450397955</v>
      </c>
      <c r="B2565" s="4" t="s">
        <v>15107</v>
      </c>
      <c r="C2565" s="4" t="s">
        <v>15165</v>
      </c>
      <c r="D2565" s="4" t="s">
        <v>38609</v>
      </c>
      <c r="E2565" s="4" t="s">
        <v>71</v>
      </c>
      <c r="F2565" s="4" t="s">
        <v>15107</v>
      </c>
      <c r="G2565" s="4" t="s">
        <v>71</v>
      </c>
      <c r="H2565" s="4" t="s">
        <v>15107</v>
      </c>
      <c r="I2565" s="4" t="s">
        <v>22</v>
      </c>
      <c r="J2565" s="4" t="s">
        <v>2553</v>
      </c>
      <c r="K2565" s="4" t="s">
        <v>15108</v>
      </c>
      <c r="L2565" s="4" t="s">
        <v>311</v>
      </c>
      <c r="M2565" s="4" t="s">
        <v>73</v>
      </c>
      <c r="N2565" s="4" t="s">
        <v>15172</v>
      </c>
      <c r="O2565" s="4" t="s">
        <v>15173</v>
      </c>
      <c r="P2565" s="4" t="s">
        <v>15174</v>
      </c>
      <c r="Q2565" s="4" t="s">
        <v>663</v>
      </c>
      <c r="R2565" s="4" t="s">
        <v>39306</v>
      </c>
      <c r="S2565" s="4" t="s">
        <v>39306</v>
      </c>
      <c r="T2565" s="4" t="s">
        <v>39306</v>
      </c>
    </row>
    <row r="2566" spans="1:20" x14ac:dyDescent="0.2">
      <c r="A2566" s="29">
        <v>19241020643</v>
      </c>
      <c r="B2566" s="4" t="s">
        <v>15109</v>
      </c>
      <c r="C2566" s="4" t="s">
        <v>15165</v>
      </c>
      <c r="D2566" s="4" t="s">
        <v>43983</v>
      </c>
      <c r="E2566" s="4" t="s">
        <v>71</v>
      </c>
      <c r="F2566" s="4" t="s">
        <v>15109</v>
      </c>
      <c r="G2566" s="4" t="s">
        <v>71</v>
      </c>
      <c r="H2566" s="4" t="s">
        <v>15109</v>
      </c>
      <c r="I2566" s="4" t="s">
        <v>22</v>
      </c>
      <c r="J2566" s="4" t="s">
        <v>10303</v>
      </c>
      <c r="K2566" s="4" t="s">
        <v>10304</v>
      </c>
      <c r="L2566" s="4" t="s">
        <v>7436</v>
      </c>
      <c r="M2566" s="4" t="s">
        <v>73</v>
      </c>
      <c r="N2566" s="4" t="s">
        <v>10355</v>
      </c>
      <c r="O2566" s="4" t="s">
        <v>15175</v>
      </c>
      <c r="P2566" s="4" t="s">
        <v>15176</v>
      </c>
      <c r="Q2566" s="4" t="s">
        <v>5385</v>
      </c>
      <c r="R2566" s="4" t="s">
        <v>39306</v>
      </c>
      <c r="S2566" s="4" t="s">
        <v>39306</v>
      </c>
      <c r="T2566" s="4" t="s">
        <v>39306</v>
      </c>
    </row>
    <row r="2567" spans="1:20" x14ac:dyDescent="0.2">
      <c r="A2567" s="29">
        <v>19450411947</v>
      </c>
      <c r="B2567" s="4" t="s">
        <v>15110</v>
      </c>
      <c r="C2567" s="4" t="s">
        <v>15165</v>
      </c>
      <c r="D2567" s="4" t="s">
        <v>43984</v>
      </c>
      <c r="E2567" s="4" t="s">
        <v>71</v>
      </c>
      <c r="F2567" s="4" t="s">
        <v>15110</v>
      </c>
      <c r="G2567" s="4" t="s">
        <v>71</v>
      </c>
      <c r="H2567" s="4" t="s">
        <v>15110</v>
      </c>
      <c r="I2567" s="4" t="s">
        <v>22</v>
      </c>
      <c r="J2567" s="4" t="s">
        <v>15111</v>
      </c>
      <c r="K2567" s="4" t="s">
        <v>15112</v>
      </c>
      <c r="L2567" s="4" t="s">
        <v>11662</v>
      </c>
      <c r="M2567" s="4" t="s">
        <v>73</v>
      </c>
      <c r="N2567" s="4" t="s">
        <v>15177</v>
      </c>
      <c r="O2567" s="4" t="s">
        <v>15178</v>
      </c>
      <c r="P2567" s="4" t="s">
        <v>15179</v>
      </c>
      <c r="Q2567" s="4" t="s">
        <v>922</v>
      </c>
      <c r="R2567" s="4" t="s">
        <v>39306</v>
      </c>
      <c r="S2567" s="4" t="s">
        <v>39306</v>
      </c>
      <c r="T2567" s="4" t="s">
        <v>39306</v>
      </c>
    </row>
    <row r="2568" spans="1:20" x14ac:dyDescent="0.2">
      <c r="A2568" s="29">
        <v>19450397914</v>
      </c>
      <c r="B2568" s="4" t="s">
        <v>15113</v>
      </c>
      <c r="C2568" s="4" t="s">
        <v>15165</v>
      </c>
      <c r="D2568" s="4" t="s">
        <v>36899</v>
      </c>
      <c r="E2568" s="4" t="s">
        <v>71</v>
      </c>
      <c r="F2568" s="4" t="s">
        <v>15113</v>
      </c>
      <c r="G2568" s="4" t="s">
        <v>71</v>
      </c>
      <c r="H2568" s="4" t="s">
        <v>15113</v>
      </c>
      <c r="I2568" s="4" t="s">
        <v>22</v>
      </c>
      <c r="J2568" s="4" t="s">
        <v>15114</v>
      </c>
      <c r="K2568" s="4" t="s">
        <v>15115</v>
      </c>
      <c r="L2568" s="4" t="s">
        <v>11662</v>
      </c>
      <c r="M2568" s="4" t="s">
        <v>73</v>
      </c>
      <c r="N2568" s="4" t="s">
        <v>15180</v>
      </c>
      <c r="O2568" s="4" t="s">
        <v>15181</v>
      </c>
      <c r="P2568" s="4" t="s">
        <v>15182</v>
      </c>
      <c r="Q2568" s="4" t="s">
        <v>663</v>
      </c>
      <c r="R2568" s="4" t="s">
        <v>39306</v>
      </c>
      <c r="S2568" s="4" t="s">
        <v>39306</v>
      </c>
      <c r="T2568" s="4" t="s">
        <v>39306</v>
      </c>
    </row>
    <row r="2569" spans="1:20" x14ac:dyDescent="0.2">
      <c r="A2569" s="29">
        <v>19450397872</v>
      </c>
      <c r="B2569" s="4" t="s">
        <v>15183</v>
      </c>
      <c r="C2569" s="4" t="s">
        <v>15203</v>
      </c>
      <c r="D2569" s="4" t="s">
        <v>40266</v>
      </c>
      <c r="E2569" s="4" t="s">
        <v>71</v>
      </c>
      <c r="F2569" s="4" t="s">
        <v>15183</v>
      </c>
      <c r="G2569" s="4" t="s">
        <v>71</v>
      </c>
      <c r="H2569" s="4" t="s">
        <v>15183</v>
      </c>
      <c r="I2569" s="4" t="s">
        <v>22</v>
      </c>
      <c r="J2569" s="4" t="s">
        <v>15184</v>
      </c>
      <c r="K2569" s="4" t="s">
        <v>15185</v>
      </c>
      <c r="L2569" s="4" t="s">
        <v>11662</v>
      </c>
      <c r="M2569" s="4" t="s">
        <v>73</v>
      </c>
      <c r="N2569" s="4" t="s">
        <v>15204</v>
      </c>
      <c r="O2569" s="4" t="s">
        <v>15205</v>
      </c>
      <c r="P2569" s="4" t="s">
        <v>15206</v>
      </c>
      <c r="Q2569" s="4" t="s">
        <v>663</v>
      </c>
      <c r="R2569" s="4" t="s">
        <v>39306</v>
      </c>
      <c r="S2569" s="4" t="s">
        <v>39306</v>
      </c>
      <c r="T2569" s="4" t="s">
        <v>39306</v>
      </c>
    </row>
    <row r="2570" spans="1:20" x14ac:dyDescent="0.2">
      <c r="A2570" s="29">
        <v>19450397989</v>
      </c>
      <c r="B2570" s="4" t="s">
        <v>15186</v>
      </c>
      <c r="C2570" s="4" t="s">
        <v>15203</v>
      </c>
      <c r="D2570" s="4" t="s">
        <v>27019</v>
      </c>
      <c r="E2570" s="4" t="s">
        <v>71</v>
      </c>
      <c r="F2570" s="4" t="s">
        <v>15186</v>
      </c>
      <c r="G2570" s="4" t="s">
        <v>71</v>
      </c>
      <c r="H2570" s="4" t="s">
        <v>15186</v>
      </c>
      <c r="I2570" s="4" t="s">
        <v>22</v>
      </c>
      <c r="J2570" s="4" t="s">
        <v>15187</v>
      </c>
      <c r="K2570" s="4" t="s">
        <v>15188</v>
      </c>
      <c r="L2570" s="4" t="s">
        <v>11662</v>
      </c>
      <c r="M2570" s="4" t="s">
        <v>73</v>
      </c>
      <c r="N2570" s="4" t="s">
        <v>15207</v>
      </c>
      <c r="O2570" s="4" t="s">
        <v>15208</v>
      </c>
      <c r="P2570" s="4" t="s">
        <v>15209</v>
      </c>
      <c r="Q2570" s="4" t="s">
        <v>663</v>
      </c>
      <c r="R2570" s="4" t="s">
        <v>39306</v>
      </c>
      <c r="S2570" s="4" t="s">
        <v>39306</v>
      </c>
      <c r="T2570" s="4" t="s">
        <v>39306</v>
      </c>
    </row>
    <row r="2571" spans="1:20" x14ac:dyDescent="0.2">
      <c r="A2571" s="29">
        <v>19450397013</v>
      </c>
      <c r="B2571" s="4" t="s">
        <v>15189</v>
      </c>
      <c r="C2571" s="4" t="s">
        <v>15203</v>
      </c>
      <c r="D2571" s="4" t="s">
        <v>17230</v>
      </c>
      <c r="E2571" s="4" t="s">
        <v>2835</v>
      </c>
      <c r="F2571" s="4" t="s">
        <v>34892</v>
      </c>
      <c r="G2571" s="4" t="s">
        <v>3020</v>
      </c>
      <c r="H2571" s="4" t="s">
        <v>34893</v>
      </c>
      <c r="I2571" s="4" t="s">
        <v>22</v>
      </c>
      <c r="J2571" s="4" t="s">
        <v>15190</v>
      </c>
      <c r="K2571" s="4" t="s">
        <v>15191</v>
      </c>
      <c r="L2571" s="4" t="s">
        <v>3837</v>
      </c>
      <c r="M2571" s="4" t="s">
        <v>73</v>
      </c>
      <c r="N2571" s="4" t="s">
        <v>15210</v>
      </c>
      <c r="O2571" s="4" t="s">
        <v>15211</v>
      </c>
      <c r="P2571" s="4" t="s">
        <v>15212</v>
      </c>
      <c r="Q2571" s="4" t="s">
        <v>663</v>
      </c>
      <c r="R2571" s="4" t="s">
        <v>3021</v>
      </c>
      <c r="S2571" s="4" t="s">
        <v>2836</v>
      </c>
      <c r="T2571" s="4" t="s">
        <v>39306</v>
      </c>
    </row>
    <row r="2572" spans="1:20" x14ac:dyDescent="0.2">
      <c r="A2572" s="29">
        <v>19450397948</v>
      </c>
      <c r="B2572" s="4" t="s">
        <v>15192</v>
      </c>
      <c r="C2572" s="4" t="s">
        <v>15203</v>
      </c>
      <c r="D2572" s="4" t="s">
        <v>43985</v>
      </c>
      <c r="E2572" s="4" t="s">
        <v>2835</v>
      </c>
      <c r="F2572" s="4" t="s">
        <v>42616</v>
      </c>
      <c r="G2572" s="4" t="s">
        <v>3020</v>
      </c>
      <c r="H2572" s="4" t="s">
        <v>42616</v>
      </c>
      <c r="I2572" s="4" t="s">
        <v>22</v>
      </c>
      <c r="J2572" s="4" t="s">
        <v>15193</v>
      </c>
      <c r="K2572" s="4" t="s">
        <v>15194</v>
      </c>
      <c r="L2572" s="4" t="s">
        <v>2928</v>
      </c>
      <c r="M2572" s="4" t="s">
        <v>73</v>
      </c>
      <c r="N2572" s="4" t="s">
        <v>15213</v>
      </c>
      <c r="O2572" s="4" t="s">
        <v>15214</v>
      </c>
      <c r="P2572" s="4" t="s">
        <v>15215</v>
      </c>
      <c r="Q2572" s="4" t="s">
        <v>663</v>
      </c>
      <c r="R2572" s="4" t="s">
        <v>3021</v>
      </c>
      <c r="S2572" s="4" t="s">
        <v>2836</v>
      </c>
      <c r="T2572" s="4" t="s">
        <v>39306</v>
      </c>
    </row>
    <row r="2573" spans="1:20" x14ac:dyDescent="0.2">
      <c r="A2573" s="29">
        <v>19450397831</v>
      </c>
      <c r="B2573" s="4" t="s">
        <v>15197</v>
      </c>
      <c r="C2573" s="4" t="s">
        <v>15216</v>
      </c>
      <c r="D2573" s="4" t="s">
        <v>43986</v>
      </c>
      <c r="E2573" s="4" t="s">
        <v>71</v>
      </c>
      <c r="F2573" s="4" t="s">
        <v>15197</v>
      </c>
      <c r="G2573" s="4" t="s">
        <v>71</v>
      </c>
      <c r="H2573" s="4" t="s">
        <v>15197</v>
      </c>
      <c r="I2573" s="4" t="s">
        <v>22</v>
      </c>
      <c r="J2573" s="4" t="s">
        <v>15198</v>
      </c>
      <c r="K2573" s="4" t="s">
        <v>15199</v>
      </c>
      <c r="L2573" s="4" t="s">
        <v>11662</v>
      </c>
      <c r="M2573" s="4" t="s">
        <v>73</v>
      </c>
      <c r="N2573" s="4" t="s">
        <v>15218</v>
      </c>
      <c r="O2573" s="4" t="s">
        <v>15219</v>
      </c>
      <c r="P2573" s="4" t="s">
        <v>15220</v>
      </c>
      <c r="Q2573" s="4" t="s">
        <v>663</v>
      </c>
      <c r="R2573" s="4" t="s">
        <v>39306</v>
      </c>
      <c r="S2573" s="4" t="s">
        <v>39306</v>
      </c>
      <c r="T2573" s="4" t="s">
        <v>39306</v>
      </c>
    </row>
    <row r="2574" spans="1:20" x14ac:dyDescent="0.2">
      <c r="A2574" s="29">
        <v>19450397799</v>
      </c>
      <c r="B2574" s="4" t="s">
        <v>15200</v>
      </c>
      <c r="C2574" s="4" t="s">
        <v>15216</v>
      </c>
      <c r="D2574" s="4" t="s">
        <v>17231</v>
      </c>
      <c r="E2574" s="4" t="s">
        <v>2835</v>
      </c>
      <c r="F2574" s="4" t="s">
        <v>31815</v>
      </c>
      <c r="G2574" s="4" t="s">
        <v>3020</v>
      </c>
      <c r="H2574" s="4" t="s">
        <v>31815</v>
      </c>
      <c r="I2574" s="4" t="s">
        <v>22</v>
      </c>
      <c r="J2574" s="4" t="s">
        <v>15201</v>
      </c>
      <c r="K2574" s="4" t="s">
        <v>15202</v>
      </c>
      <c r="L2574" s="4" t="s">
        <v>253</v>
      </c>
      <c r="M2574" s="4" t="s">
        <v>73</v>
      </c>
      <c r="N2574" s="4" t="s">
        <v>15221</v>
      </c>
      <c r="O2574" s="4" t="s">
        <v>15222</v>
      </c>
      <c r="P2574" s="4" t="s">
        <v>15223</v>
      </c>
      <c r="Q2574" s="4" t="s">
        <v>663</v>
      </c>
      <c r="R2574" s="4" t="s">
        <v>3021</v>
      </c>
      <c r="S2574" s="4" t="s">
        <v>2836</v>
      </c>
      <c r="T2574" s="4" t="s">
        <v>39306</v>
      </c>
    </row>
    <row r="2575" spans="1:20" x14ac:dyDescent="0.2">
      <c r="A2575" s="29">
        <v>19450411673</v>
      </c>
      <c r="B2575" s="4" t="s">
        <v>15224</v>
      </c>
      <c r="C2575" s="4" t="s">
        <v>15307</v>
      </c>
      <c r="D2575" s="4" t="s">
        <v>38610</v>
      </c>
      <c r="E2575" s="4" t="s">
        <v>71</v>
      </c>
      <c r="F2575" s="4" t="s">
        <v>15224</v>
      </c>
      <c r="G2575" s="4" t="s">
        <v>71</v>
      </c>
      <c r="H2575" s="4" t="s">
        <v>15224</v>
      </c>
      <c r="I2575" s="4" t="s">
        <v>22</v>
      </c>
      <c r="J2575" s="4" t="s">
        <v>15225</v>
      </c>
      <c r="K2575" s="4" t="s">
        <v>15226</v>
      </c>
      <c r="L2575" s="4" t="s">
        <v>72</v>
      </c>
      <c r="M2575" s="4" t="s">
        <v>73</v>
      </c>
      <c r="N2575" s="4" t="s">
        <v>15308</v>
      </c>
      <c r="O2575" s="4" t="s">
        <v>15309</v>
      </c>
      <c r="P2575" s="4" t="s">
        <v>15310</v>
      </c>
      <c r="Q2575" s="4" t="s">
        <v>922</v>
      </c>
      <c r="R2575" s="4" t="s">
        <v>39306</v>
      </c>
      <c r="S2575" s="4" t="s">
        <v>39306</v>
      </c>
      <c r="T2575" s="4" t="s">
        <v>39306</v>
      </c>
    </row>
    <row r="2576" spans="1:20" x14ac:dyDescent="0.2">
      <c r="A2576" s="29">
        <v>19450397765</v>
      </c>
      <c r="B2576" s="4" t="s">
        <v>15227</v>
      </c>
      <c r="C2576" s="4" t="s">
        <v>15307</v>
      </c>
      <c r="D2576" s="4" t="s">
        <v>17232</v>
      </c>
      <c r="E2576" s="4" t="s">
        <v>2835</v>
      </c>
      <c r="F2576" s="4" t="s">
        <v>34892</v>
      </c>
      <c r="G2576" s="4" t="s">
        <v>3020</v>
      </c>
      <c r="H2576" s="4" t="s">
        <v>34893</v>
      </c>
      <c r="I2576" s="4" t="s">
        <v>22</v>
      </c>
      <c r="J2576" s="4" t="s">
        <v>15228</v>
      </c>
      <c r="K2576" s="4" t="s">
        <v>15229</v>
      </c>
      <c r="L2576" s="4" t="s">
        <v>3837</v>
      </c>
      <c r="M2576" s="4" t="s">
        <v>73</v>
      </c>
      <c r="N2576" s="4" t="s">
        <v>15311</v>
      </c>
      <c r="O2576" s="4" t="s">
        <v>15312</v>
      </c>
      <c r="P2576" s="4" t="s">
        <v>15313</v>
      </c>
      <c r="Q2576" s="4" t="s">
        <v>663</v>
      </c>
      <c r="R2576" s="4" t="s">
        <v>3021</v>
      </c>
      <c r="S2576" s="4" t="s">
        <v>2836</v>
      </c>
      <c r="T2576" s="4" t="s">
        <v>39306</v>
      </c>
    </row>
    <row r="2577" spans="1:20" x14ac:dyDescent="0.2">
      <c r="A2577" s="29">
        <v>19450397716</v>
      </c>
      <c r="B2577" s="4" t="s">
        <v>15230</v>
      </c>
      <c r="C2577" s="4" t="s">
        <v>15307</v>
      </c>
      <c r="D2577" s="4" t="s">
        <v>17233</v>
      </c>
      <c r="E2577" s="4" t="s">
        <v>2835</v>
      </c>
      <c r="F2577" s="4" t="s">
        <v>34892</v>
      </c>
      <c r="G2577" s="4" t="s">
        <v>3020</v>
      </c>
      <c r="H2577" s="4" t="s">
        <v>34893</v>
      </c>
      <c r="I2577" s="4" t="s">
        <v>22</v>
      </c>
      <c r="J2577" s="4" t="s">
        <v>15231</v>
      </c>
      <c r="K2577" s="4" t="s">
        <v>15232</v>
      </c>
      <c r="L2577" s="4" t="s">
        <v>3837</v>
      </c>
      <c r="M2577" s="4" t="s">
        <v>73</v>
      </c>
      <c r="N2577" s="4" t="s">
        <v>15314</v>
      </c>
      <c r="O2577" s="4" t="s">
        <v>15315</v>
      </c>
      <c r="P2577" s="4" t="s">
        <v>15316</v>
      </c>
      <c r="Q2577" s="4" t="s">
        <v>663</v>
      </c>
      <c r="R2577" s="4" t="s">
        <v>3021</v>
      </c>
      <c r="S2577" s="4" t="s">
        <v>2836</v>
      </c>
      <c r="T2577" s="4" t="s">
        <v>39306</v>
      </c>
    </row>
    <row r="2578" spans="1:20" x14ac:dyDescent="0.2">
      <c r="A2578" s="29">
        <v>19450397674</v>
      </c>
      <c r="B2578" s="4" t="s">
        <v>15233</v>
      </c>
      <c r="C2578" s="4" t="s">
        <v>15307</v>
      </c>
      <c r="D2578" s="4" t="s">
        <v>17234</v>
      </c>
      <c r="E2578" s="4" t="s">
        <v>2835</v>
      </c>
      <c r="F2578" s="4" t="s">
        <v>27364</v>
      </c>
      <c r="G2578" s="4" t="s">
        <v>3020</v>
      </c>
      <c r="H2578" s="4" t="s">
        <v>33586</v>
      </c>
      <c r="I2578" s="4" t="s">
        <v>22</v>
      </c>
      <c r="J2578" s="4" t="s">
        <v>15234</v>
      </c>
      <c r="K2578" s="4" t="s">
        <v>15235</v>
      </c>
      <c r="L2578" s="4" t="s">
        <v>308</v>
      </c>
      <c r="M2578" s="4" t="s">
        <v>73</v>
      </c>
      <c r="N2578" s="4" t="s">
        <v>15317</v>
      </c>
      <c r="O2578" s="4" t="s">
        <v>15318</v>
      </c>
      <c r="P2578" s="4" t="s">
        <v>15319</v>
      </c>
      <c r="Q2578" s="4" t="s">
        <v>663</v>
      </c>
      <c r="R2578" s="4" t="s">
        <v>3021</v>
      </c>
      <c r="S2578" s="4" t="s">
        <v>2836</v>
      </c>
      <c r="T2578" s="4" t="s">
        <v>39306</v>
      </c>
    </row>
    <row r="2579" spans="1:20" x14ac:dyDescent="0.2">
      <c r="A2579" s="29">
        <v>19450411913</v>
      </c>
      <c r="B2579" s="4" t="s">
        <v>15236</v>
      </c>
      <c r="C2579" s="4" t="s">
        <v>15307</v>
      </c>
      <c r="D2579" s="4" t="s">
        <v>33975</v>
      </c>
      <c r="E2579" s="4" t="s">
        <v>2835</v>
      </c>
      <c r="F2579" s="4" t="s">
        <v>36700</v>
      </c>
      <c r="G2579" s="4" t="s">
        <v>3020</v>
      </c>
      <c r="H2579" s="4" t="s">
        <v>36702</v>
      </c>
      <c r="I2579" s="4" t="s">
        <v>22</v>
      </c>
      <c r="J2579" s="4" t="s">
        <v>15237</v>
      </c>
      <c r="K2579" s="4" t="s">
        <v>15238</v>
      </c>
      <c r="L2579" s="4" t="s">
        <v>93</v>
      </c>
      <c r="M2579" s="4" t="s">
        <v>73</v>
      </c>
      <c r="N2579" s="4" t="s">
        <v>15320</v>
      </c>
      <c r="O2579" s="4" t="s">
        <v>15321</v>
      </c>
      <c r="P2579" s="4" t="s">
        <v>15322</v>
      </c>
      <c r="Q2579" s="4" t="s">
        <v>922</v>
      </c>
      <c r="R2579" s="4" t="s">
        <v>3021</v>
      </c>
      <c r="S2579" s="4" t="s">
        <v>2836</v>
      </c>
      <c r="T2579" s="4" t="s">
        <v>39306</v>
      </c>
    </row>
    <row r="2580" spans="1:20" x14ac:dyDescent="0.2">
      <c r="A2580" s="29">
        <v>19450411905</v>
      </c>
      <c r="B2580" s="4" t="s">
        <v>15241</v>
      </c>
      <c r="C2580" s="4" t="s">
        <v>15323</v>
      </c>
      <c r="D2580" s="4" t="s">
        <v>43987</v>
      </c>
      <c r="E2580" s="4" t="s">
        <v>71</v>
      </c>
      <c r="F2580" s="4" t="s">
        <v>15241</v>
      </c>
      <c r="G2580" s="4" t="s">
        <v>71</v>
      </c>
      <c r="H2580" s="4" t="s">
        <v>15241</v>
      </c>
      <c r="I2580" s="4" t="s">
        <v>22</v>
      </c>
      <c r="J2580" s="4" t="s">
        <v>2830</v>
      </c>
      <c r="K2580" s="4" t="s">
        <v>15242</v>
      </c>
      <c r="L2580" s="4" t="s">
        <v>72</v>
      </c>
      <c r="M2580" s="4" t="s">
        <v>73</v>
      </c>
      <c r="N2580" s="4" t="s">
        <v>15324</v>
      </c>
      <c r="O2580" s="4" t="s">
        <v>15325</v>
      </c>
      <c r="P2580" s="4" t="s">
        <v>15326</v>
      </c>
      <c r="Q2580" s="4" t="s">
        <v>922</v>
      </c>
      <c r="R2580" s="4" t="s">
        <v>39306</v>
      </c>
      <c r="S2580" s="4" t="s">
        <v>39306</v>
      </c>
      <c r="T2580" s="4" t="s">
        <v>39306</v>
      </c>
    </row>
    <row r="2581" spans="1:20" x14ac:dyDescent="0.2">
      <c r="A2581" s="29">
        <v>19450397096</v>
      </c>
      <c r="B2581" s="4" t="s">
        <v>15243</v>
      </c>
      <c r="C2581" s="4" t="s">
        <v>15323</v>
      </c>
      <c r="D2581" s="4" t="s">
        <v>21658</v>
      </c>
      <c r="E2581" s="4" t="s">
        <v>71</v>
      </c>
      <c r="F2581" s="4" t="s">
        <v>15243</v>
      </c>
      <c r="G2581" s="4" t="s">
        <v>71</v>
      </c>
      <c r="H2581" s="4" t="s">
        <v>15243</v>
      </c>
      <c r="I2581" s="4" t="s">
        <v>22</v>
      </c>
      <c r="J2581" s="4" t="s">
        <v>15244</v>
      </c>
      <c r="K2581" s="4" t="s">
        <v>15245</v>
      </c>
      <c r="L2581" s="4" t="s">
        <v>267</v>
      </c>
      <c r="M2581" s="4" t="s">
        <v>73</v>
      </c>
      <c r="N2581" s="4" t="s">
        <v>15327</v>
      </c>
      <c r="O2581" s="4" t="s">
        <v>15328</v>
      </c>
      <c r="P2581" s="4" t="s">
        <v>15329</v>
      </c>
      <c r="Q2581" s="4" t="s">
        <v>663</v>
      </c>
      <c r="R2581" s="4" t="s">
        <v>39306</v>
      </c>
      <c r="S2581" s="4" t="s">
        <v>39306</v>
      </c>
      <c r="T2581" s="4" t="s">
        <v>39306</v>
      </c>
    </row>
    <row r="2582" spans="1:20" x14ac:dyDescent="0.2">
      <c r="A2582" s="29">
        <v>19450397385</v>
      </c>
      <c r="B2582" s="4" t="s">
        <v>15246</v>
      </c>
      <c r="C2582" s="4" t="s">
        <v>15323</v>
      </c>
      <c r="D2582" s="4" t="s">
        <v>40267</v>
      </c>
      <c r="E2582" s="4" t="s">
        <v>71</v>
      </c>
      <c r="F2582" s="4" t="s">
        <v>15246</v>
      </c>
      <c r="G2582" s="4" t="s">
        <v>71</v>
      </c>
      <c r="H2582" s="4" t="s">
        <v>15246</v>
      </c>
      <c r="I2582" s="4" t="s">
        <v>22</v>
      </c>
      <c r="J2582" s="4" t="s">
        <v>15247</v>
      </c>
      <c r="K2582" s="4" t="s">
        <v>15248</v>
      </c>
      <c r="L2582" s="4" t="s">
        <v>11662</v>
      </c>
      <c r="M2582" s="4" t="s">
        <v>73</v>
      </c>
      <c r="N2582" s="4" t="s">
        <v>15330</v>
      </c>
      <c r="O2582" s="4" t="s">
        <v>15331</v>
      </c>
      <c r="P2582" s="4" t="s">
        <v>15332</v>
      </c>
      <c r="Q2582" s="4" t="s">
        <v>663</v>
      </c>
      <c r="R2582" s="4" t="s">
        <v>39306</v>
      </c>
      <c r="S2582" s="4" t="s">
        <v>39306</v>
      </c>
      <c r="T2582" s="4" t="s">
        <v>39306</v>
      </c>
    </row>
    <row r="2583" spans="1:20" x14ac:dyDescent="0.2">
      <c r="A2583" s="29">
        <v>19450397567</v>
      </c>
      <c r="B2583" s="4" t="s">
        <v>15249</v>
      </c>
      <c r="C2583" s="4" t="s">
        <v>15323</v>
      </c>
      <c r="D2583" s="4" t="s">
        <v>20125</v>
      </c>
      <c r="E2583" s="4" t="s">
        <v>2835</v>
      </c>
      <c r="F2583" s="4" t="s">
        <v>27364</v>
      </c>
      <c r="G2583" s="4" t="s">
        <v>2835</v>
      </c>
      <c r="H2583" s="4" t="s">
        <v>27368</v>
      </c>
      <c r="I2583" s="4" t="s">
        <v>22</v>
      </c>
      <c r="J2583" s="4" t="s">
        <v>15250</v>
      </c>
      <c r="K2583" s="4" t="s">
        <v>15251</v>
      </c>
      <c r="L2583" s="4" t="s">
        <v>8506</v>
      </c>
      <c r="M2583" s="4" t="s">
        <v>73</v>
      </c>
      <c r="N2583" s="4" t="s">
        <v>15333</v>
      </c>
      <c r="O2583" s="4" t="s">
        <v>15334</v>
      </c>
      <c r="P2583" s="4" t="s">
        <v>15335</v>
      </c>
      <c r="Q2583" s="4" t="s">
        <v>663</v>
      </c>
      <c r="R2583" s="4" t="s">
        <v>2836</v>
      </c>
      <c r="S2583" s="4" t="s">
        <v>2836</v>
      </c>
      <c r="T2583" s="4" t="s">
        <v>39306</v>
      </c>
    </row>
    <row r="2584" spans="1:20" x14ac:dyDescent="0.2">
      <c r="A2584" s="29">
        <v>19450397104</v>
      </c>
      <c r="B2584" s="4" t="s">
        <v>15252</v>
      </c>
      <c r="C2584" s="4" t="s">
        <v>15323</v>
      </c>
      <c r="D2584" s="4" t="s">
        <v>21659</v>
      </c>
      <c r="E2584" s="4" t="s">
        <v>2835</v>
      </c>
      <c r="F2584" s="4" t="s">
        <v>24659</v>
      </c>
      <c r="G2584" s="4" t="s">
        <v>3020</v>
      </c>
      <c r="H2584" s="4" t="s">
        <v>24659</v>
      </c>
      <c r="I2584" s="4" t="s">
        <v>22</v>
      </c>
      <c r="J2584" s="4" t="s">
        <v>3764</v>
      </c>
      <c r="K2584" s="4" t="s">
        <v>15253</v>
      </c>
      <c r="L2584" s="4" t="s">
        <v>3348</v>
      </c>
      <c r="M2584" s="4" t="s">
        <v>73</v>
      </c>
      <c r="N2584" s="4" t="s">
        <v>15336</v>
      </c>
      <c r="O2584" s="4" t="s">
        <v>15337</v>
      </c>
      <c r="P2584" s="4" t="s">
        <v>15338</v>
      </c>
      <c r="Q2584" s="4" t="s">
        <v>663</v>
      </c>
      <c r="R2584" s="4" t="s">
        <v>3021</v>
      </c>
      <c r="S2584" s="4" t="s">
        <v>2836</v>
      </c>
      <c r="T2584" s="4" t="s">
        <v>39306</v>
      </c>
    </row>
    <row r="2585" spans="1:20" x14ac:dyDescent="0.2">
      <c r="A2585" s="29">
        <v>19450397195</v>
      </c>
      <c r="B2585" s="4" t="s">
        <v>15254</v>
      </c>
      <c r="C2585" s="4" t="s">
        <v>15323</v>
      </c>
      <c r="D2585" s="4" t="s">
        <v>43988</v>
      </c>
      <c r="E2585" s="4" t="s">
        <v>71</v>
      </c>
      <c r="F2585" s="4" t="s">
        <v>15254</v>
      </c>
      <c r="G2585" s="4" t="s">
        <v>71</v>
      </c>
      <c r="H2585" s="4" t="s">
        <v>15254</v>
      </c>
      <c r="I2585" s="4" t="s">
        <v>22</v>
      </c>
      <c r="J2585" s="4" t="s">
        <v>11039</v>
      </c>
      <c r="K2585" s="4" t="s">
        <v>15255</v>
      </c>
      <c r="L2585" s="4" t="s">
        <v>15084</v>
      </c>
      <c r="M2585" s="4" t="s">
        <v>73</v>
      </c>
      <c r="N2585" s="4" t="s">
        <v>15339</v>
      </c>
      <c r="O2585" s="4" t="s">
        <v>15340</v>
      </c>
      <c r="P2585" s="4" t="s">
        <v>15341</v>
      </c>
      <c r="Q2585" s="4" t="s">
        <v>663</v>
      </c>
      <c r="R2585" s="4" t="s">
        <v>39306</v>
      </c>
      <c r="S2585" s="4" t="s">
        <v>39306</v>
      </c>
      <c r="T2585" s="4" t="s">
        <v>39306</v>
      </c>
    </row>
    <row r="2586" spans="1:20" x14ac:dyDescent="0.2">
      <c r="A2586" s="29">
        <v>19450397237</v>
      </c>
      <c r="B2586" s="4" t="s">
        <v>15256</v>
      </c>
      <c r="C2586" s="4" t="s">
        <v>15342</v>
      </c>
      <c r="D2586" s="4" t="s">
        <v>43989</v>
      </c>
      <c r="E2586" s="4" t="s">
        <v>71</v>
      </c>
      <c r="F2586" s="4" t="s">
        <v>15256</v>
      </c>
      <c r="G2586" s="4" t="s">
        <v>71</v>
      </c>
      <c r="H2586" s="4" t="s">
        <v>15256</v>
      </c>
      <c r="I2586" s="4" t="s">
        <v>22</v>
      </c>
      <c r="J2586" s="4" t="s">
        <v>1948</v>
      </c>
      <c r="K2586" s="4" t="s">
        <v>15257</v>
      </c>
      <c r="L2586" s="4" t="s">
        <v>249</v>
      </c>
      <c r="M2586" s="4" t="s">
        <v>73</v>
      </c>
      <c r="N2586" s="4" t="s">
        <v>15343</v>
      </c>
      <c r="O2586" s="4" t="s">
        <v>15344</v>
      </c>
      <c r="P2586" s="4" t="s">
        <v>15345</v>
      </c>
      <c r="Q2586" s="4" t="s">
        <v>663</v>
      </c>
      <c r="R2586" s="4" t="s">
        <v>39306</v>
      </c>
      <c r="S2586" s="4" t="s">
        <v>39306</v>
      </c>
      <c r="T2586" s="4" t="s">
        <v>39306</v>
      </c>
    </row>
    <row r="2587" spans="1:20" x14ac:dyDescent="0.2">
      <c r="A2587" s="29">
        <v>19450397153</v>
      </c>
      <c r="B2587" s="4" t="s">
        <v>15258</v>
      </c>
      <c r="C2587" s="4" t="s">
        <v>15342</v>
      </c>
      <c r="D2587" s="4" t="s">
        <v>28795</v>
      </c>
      <c r="E2587" s="4" t="s">
        <v>2835</v>
      </c>
      <c r="F2587" s="4" t="s">
        <v>31469</v>
      </c>
      <c r="G2587" s="4" t="s">
        <v>2835</v>
      </c>
      <c r="H2587" s="4" t="s">
        <v>31469</v>
      </c>
      <c r="I2587" s="4" t="s">
        <v>22</v>
      </c>
      <c r="J2587" s="4" t="s">
        <v>15259</v>
      </c>
      <c r="K2587" s="4" t="s">
        <v>15260</v>
      </c>
      <c r="L2587" s="4" t="s">
        <v>535</v>
      </c>
      <c r="M2587" s="4" t="s">
        <v>73</v>
      </c>
      <c r="N2587" s="4" t="s">
        <v>15346</v>
      </c>
      <c r="O2587" s="4" t="s">
        <v>15347</v>
      </c>
      <c r="P2587" s="4" t="s">
        <v>15348</v>
      </c>
      <c r="Q2587" s="4" t="s">
        <v>663</v>
      </c>
      <c r="R2587" s="4" t="s">
        <v>2836</v>
      </c>
      <c r="S2587" s="4" t="s">
        <v>2836</v>
      </c>
      <c r="T2587" s="4" t="s">
        <v>39306</v>
      </c>
    </row>
    <row r="2588" spans="1:20" x14ac:dyDescent="0.2">
      <c r="A2588" s="29">
        <v>19450397278</v>
      </c>
      <c r="B2588" s="4" t="s">
        <v>15261</v>
      </c>
      <c r="C2588" s="4" t="s">
        <v>15342</v>
      </c>
      <c r="D2588" s="4" t="s">
        <v>43990</v>
      </c>
      <c r="E2588" s="4" t="s">
        <v>71</v>
      </c>
      <c r="F2588" s="4" t="s">
        <v>15261</v>
      </c>
      <c r="G2588" s="4" t="s">
        <v>71</v>
      </c>
      <c r="H2588" s="4" t="s">
        <v>15261</v>
      </c>
      <c r="I2588" s="4" t="s">
        <v>22</v>
      </c>
      <c r="J2588" s="4" t="s">
        <v>15262</v>
      </c>
      <c r="K2588" s="4" t="s">
        <v>15263</v>
      </c>
      <c r="L2588" s="4" t="s">
        <v>476</v>
      </c>
      <c r="M2588" s="4" t="s">
        <v>73</v>
      </c>
      <c r="N2588" s="4" t="s">
        <v>15349</v>
      </c>
      <c r="O2588" s="4" t="s">
        <v>15350</v>
      </c>
      <c r="P2588" s="4" t="s">
        <v>15351</v>
      </c>
      <c r="Q2588" s="4" t="s">
        <v>663</v>
      </c>
      <c r="R2588" s="4" t="s">
        <v>39306</v>
      </c>
      <c r="S2588" s="4" t="s">
        <v>39306</v>
      </c>
      <c r="T2588" s="4" t="s">
        <v>39306</v>
      </c>
    </row>
    <row r="2589" spans="1:20" x14ac:dyDescent="0.2">
      <c r="A2589" s="29">
        <v>19450397310</v>
      </c>
      <c r="B2589" s="4" t="s">
        <v>15264</v>
      </c>
      <c r="C2589" s="4" t="s">
        <v>15342</v>
      </c>
      <c r="D2589" s="4" t="s">
        <v>33976</v>
      </c>
      <c r="E2589" s="4" t="s">
        <v>71</v>
      </c>
      <c r="F2589" s="4" t="s">
        <v>15264</v>
      </c>
      <c r="G2589" s="4" t="s">
        <v>71</v>
      </c>
      <c r="H2589" s="4" t="s">
        <v>15264</v>
      </c>
      <c r="I2589" s="4" t="s">
        <v>22</v>
      </c>
      <c r="J2589" s="4" t="s">
        <v>15265</v>
      </c>
      <c r="K2589" s="4" t="s">
        <v>15266</v>
      </c>
      <c r="L2589" s="4" t="s">
        <v>1288</v>
      </c>
      <c r="M2589" s="4" t="s">
        <v>73</v>
      </c>
      <c r="N2589" s="4" t="s">
        <v>15352</v>
      </c>
      <c r="O2589" s="4" t="s">
        <v>15353</v>
      </c>
      <c r="P2589" s="4" t="s">
        <v>15354</v>
      </c>
      <c r="Q2589" s="4" t="s">
        <v>663</v>
      </c>
      <c r="R2589" s="4" t="s">
        <v>39306</v>
      </c>
      <c r="S2589" s="4" t="s">
        <v>39306</v>
      </c>
      <c r="T2589" s="4" t="s">
        <v>39306</v>
      </c>
    </row>
    <row r="2590" spans="1:20" x14ac:dyDescent="0.2">
      <c r="A2590" s="29">
        <v>19450397351</v>
      </c>
      <c r="B2590" s="4" t="s">
        <v>15267</v>
      </c>
      <c r="C2590" s="4" t="s">
        <v>15342</v>
      </c>
      <c r="D2590" s="4" t="s">
        <v>38611</v>
      </c>
      <c r="E2590" s="4" t="s">
        <v>71</v>
      </c>
      <c r="F2590" s="4" t="s">
        <v>15267</v>
      </c>
      <c r="G2590" s="4" t="s">
        <v>71</v>
      </c>
      <c r="H2590" s="4" t="s">
        <v>15267</v>
      </c>
      <c r="I2590" s="4" t="s">
        <v>22</v>
      </c>
      <c r="J2590" s="4" t="s">
        <v>15268</v>
      </c>
      <c r="K2590" s="4" t="s">
        <v>15269</v>
      </c>
      <c r="L2590" s="4" t="s">
        <v>11662</v>
      </c>
      <c r="M2590" s="4" t="s">
        <v>73</v>
      </c>
      <c r="N2590" s="4" t="s">
        <v>15355</v>
      </c>
      <c r="O2590" s="4" t="s">
        <v>15356</v>
      </c>
      <c r="P2590" s="4" t="s">
        <v>15357</v>
      </c>
      <c r="Q2590" s="4" t="s">
        <v>663</v>
      </c>
      <c r="R2590" s="4" t="s">
        <v>39306</v>
      </c>
      <c r="S2590" s="4" t="s">
        <v>39306</v>
      </c>
      <c r="T2590" s="4" t="s">
        <v>39306</v>
      </c>
    </row>
    <row r="2591" spans="1:20" x14ac:dyDescent="0.2">
      <c r="A2591" s="29">
        <v>19450397393</v>
      </c>
      <c r="B2591" s="4" t="s">
        <v>15270</v>
      </c>
      <c r="C2591" s="4" t="s">
        <v>15342</v>
      </c>
      <c r="D2591" s="4" t="s">
        <v>40268</v>
      </c>
      <c r="E2591" s="4" t="s">
        <v>71</v>
      </c>
      <c r="F2591" s="4" t="s">
        <v>15270</v>
      </c>
      <c r="G2591" s="4" t="s">
        <v>71</v>
      </c>
      <c r="H2591" s="4" t="s">
        <v>15270</v>
      </c>
      <c r="I2591" s="4" t="s">
        <v>22</v>
      </c>
      <c r="J2591" s="4" t="s">
        <v>15271</v>
      </c>
      <c r="K2591" s="4" t="s">
        <v>15272</v>
      </c>
      <c r="L2591" s="4" t="s">
        <v>11662</v>
      </c>
      <c r="M2591" s="4" t="s">
        <v>73</v>
      </c>
      <c r="N2591" s="4" t="s">
        <v>15358</v>
      </c>
      <c r="O2591" s="4" t="s">
        <v>15359</v>
      </c>
      <c r="P2591" s="4" t="s">
        <v>15360</v>
      </c>
      <c r="Q2591" s="4" t="s">
        <v>663</v>
      </c>
      <c r="R2591" s="4" t="s">
        <v>39306</v>
      </c>
      <c r="S2591" s="4" t="s">
        <v>39306</v>
      </c>
      <c r="T2591" s="4" t="s">
        <v>39306</v>
      </c>
    </row>
    <row r="2592" spans="1:20" x14ac:dyDescent="0.2">
      <c r="A2592" s="29">
        <v>19450397435</v>
      </c>
      <c r="B2592" s="4" t="s">
        <v>15273</v>
      </c>
      <c r="C2592" s="4" t="s">
        <v>15342</v>
      </c>
      <c r="D2592" s="4" t="s">
        <v>17235</v>
      </c>
      <c r="E2592" s="4" t="s">
        <v>2835</v>
      </c>
      <c r="F2592" s="4" t="s">
        <v>38101</v>
      </c>
      <c r="G2592" s="4" t="s">
        <v>3020</v>
      </c>
      <c r="H2592" s="4" t="s">
        <v>38101</v>
      </c>
      <c r="I2592" s="4" t="s">
        <v>22</v>
      </c>
      <c r="J2592" s="4" t="s">
        <v>9178</v>
      </c>
      <c r="K2592" s="4" t="s">
        <v>15274</v>
      </c>
      <c r="L2592" s="4" t="s">
        <v>293</v>
      </c>
      <c r="M2592" s="4" t="s">
        <v>73</v>
      </c>
      <c r="N2592" s="4" t="s">
        <v>15361</v>
      </c>
      <c r="O2592" s="4" t="s">
        <v>15362</v>
      </c>
      <c r="P2592" s="4" t="s">
        <v>15363</v>
      </c>
      <c r="Q2592" s="4" t="s">
        <v>663</v>
      </c>
      <c r="R2592" s="4" t="s">
        <v>3021</v>
      </c>
      <c r="S2592" s="4" t="s">
        <v>2836</v>
      </c>
      <c r="T2592" s="4" t="s">
        <v>39306</v>
      </c>
    </row>
    <row r="2593" spans="1:20" x14ac:dyDescent="0.2">
      <c r="A2593" s="29">
        <v>19450397476</v>
      </c>
      <c r="B2593" s="4" t="s">
        <v>15275</v>
      </c>
      <c r="C2593" s="4" t="s">
        <v>15342</v>
      </c>
      <c r="D2593" s="4" t="s">
        <v>25385</v>
      </c>
      <c r="E2593" s="4" t="s">
        <v>2835</v>
      </c>
      <c r="F2593" s="4" t="s">
        <v>27364</v>
      </c>
      <c r="G2593" s="4" t="s">
        <v>2835</v>
      </c>
      <c r="H2593" s="4" t="s">
        <v>27368</v>
      </c>
      <c r="I2593" s="4" t="s">
        <v>22</v>
      </c>
      <c r="J2593" s="4" t="s">
        <v>4263</v>
      </c>
      <c r="K2593" s="4" t="s">
        <v>15276</v>
      </c>
      <c r="L2593" s="4" t="s">
        <v>249</v>
      </c>
      <c r="M2593" s="4" t="s">
        <v>73</v>
      </c>
      <c r="N2593" s="4" t="s">
        <v>15364</v>
      </c>
      <c r="O2593" s="4" t="s">
        <v>15365</v>
      </c>
      <c r="P2593" s="4" t="s">
        <v>15366</v>
      </c>
      <c r="Q2593" s="4" t="s">
        <v>663</v>
      </c>
      <c r="R2593" s="4" t="s">
        <v>2836</v>
      </c>
      <c r="S2593" s="4" t="s">
        <v>2836</v>
      </c>
      <c r="T2593" s="4" t="s">
        <v>39306</v>
      </c>
    </row>
    <row r="2594" spans="1:20" x14ac:dyDescent="0.2">
      <c r="A2594" s="29">
        <v>19450397518</v>
      </c>
      <c r="B2594" s="4" t="s">
        <v>15277</v>
      </c>
      <c r="C2594" s="4" t="s">
        <v>15367</v>
      </c>
      <c r="D2594" s="4" t="s">
        <v>30339</v>
      </c>
      <c r="E2594" s="4" t="s">
        <v>71</v>
      </c>
      <c r="F2594" s="4" t="s">
        <v>15277</v>
      </c>
      <c r="G2594" s="4" t="s">
        <v>71</v>
      </c>
      <c r="H2594" s="4" t="s">
        <v>15277</v>
      </c>
      <c r="I2594" s="4" t="s">
        <v>22</v>
      </c>
      <c r="J2594" s="4" t="s">
        <v>15278</v>
      </c>
      <c r="K2594" s="4" t="s">
        <v>15279</v>
      </c>
      <c r="L2594" s="4" t="s">
        <v>263</v>
      </c>
      <c r="M2594" s="4" t="s">
        <v>73</v>
      </c>
      <c r="N2594" s="4" t="s">
        <v>15368</v>
      </c>
      <c r="O2594" s="4" t="s">
        <v>15369</v>
      </c>
      <c r="P2594" s="4" t="s">
        <v>15370</v>
      </c>
      <c r="Q2594" s="4" t="s">
        <v>663</v>
      </c>
      <c r="R2594" s="4" t="s">
        <v>39306</v>
      </c>
      <c r="S2594" s="4" t="s">
        <v>39306</v>
      </c>
      <c r="T2594" s="4" t="s">
        <v>39306</v>
      </c>
    </row>
    <row r="2595" spans="1:20" x14ac:dyDescent="0.2">
      <c r="A2595" s="29">
        <v>19450397708</v>
      </c>
      <c r="B2595" s="4" t="s">
        <v>15280</v>
      </c>
      <c r="C2595" s="4" t="s">
        <v>15367</v>
      </c>
      <c r="D2595" s="4" t="s">
        <v>30340</v>
      </c>
      <c r="E2595" s="4" t="s">
        <v>71</v>
      </c>
      <c r="F2595" s="4" t="s">
        <v>15280</v>
      </c>
      <c r="G2595" s="4" t="s">
        <v>71</v>
      </c>
      <c r="H2595" s="4" t="s">
        <v>15280</v>
      </c>
      <c r="I2595" s="4" t="s">
        <v>22</v>
      </c>
      <c r="J2595" s="4" t="s">
        <v>15281</v>
      </c>
      <c r="K2595" s="4" t="s">
        <v>15282</v>
      </c>
      <c r="L2595" s="4" t="s">
        <v>3300</v>
      </c>
      <c r="M2595" s="4" t="s">
        <v>73</v>
      </c>
      <c r="N2595" s="4" t="s">
        <v>15371</v>
      </c>
      <c r="O2595" s="4" t="s">
        <v>15372</v>
      </c>
      <c r="P2595" s="4" t="s">
        <v>15373</v>
      </c>
      <c r="Q2595" s="4" t="s">
        <v>663</v>
      </c>
      <c r="R2595" s="4" t="s">
        <v>39306</v>
      </c>
      <c r="S2595" s="4" t="s">
        <v>39306</v>
      </c>
      <c r="T2595" s="4" t="s">
        <v>39306</v>
      </c>
    </row>
    <row r="2596" spans="1:20" x14ac:dyDescent="0.2">
      <c r="A2596" s="29">
        <v>19450411731</v>
      </c>
      <c r="B2596" s="4" t="s">
        <v>15283</v>
      </c>
      <c r="C2596" s="4" t="s">
        <v>15367</v>
      </c>
      <c r="D2596" s="4" t="s">
        <v>43991</v>
      </c>
      <c r="E2596" s="4" t="s">
        <v>71</v>
      </c>
      <c r="F2596" s="4" t="s">
        <v>15283</v>
      </c>
      <c r="G2596" s="4" t="s">
        <v>71</v>
      </c>
      <c r="H2596" s="4" t="s">
        <v>15283</v>
      </c>
      <c r="I2596" s="4" t="s">
        <v>22</v>
      </c>
      <c r="J2596" s="4" t="s">
        <v>15284</v>
      </c>
      <c r="K2596" s="4" t="s">
        <v>15285</v>
      </c>
      <c r="L2596" s="4" t="s">
        <v>11662</v>
      </c>
      <c r="M2596" s="4" t="s">
        <v>73</v>
      </c>
      <c r="N2596" s="4" t="s">
        <v>15374</v>
      </c>
      <c r="O2596" s="4" t="s">
        <v>15375</v>
      </c>
      <c r="P2596" s="4" t="s">
        <v>15376</v>
      </c>
      <c r="Q2596" s="4" t="s">
        <v>922</v>
      </c>
      <c r="R2596" s="4" t="s">
        <v>39306</v>
      </c>
      <c r="S2596" s="4" t="s">
        <v>39306</v>
      </c>
      <c r="T2596" s="4" t="s">
        <v>39306</v>
      </c>
    </row>
    <row r="2597" spans="1:20" x14ac:dyDescent="0.2">
      <c r="A2597" s="29">
        <v>19450397666</v>
      </c>
      <c r="B2597" s="4" t="s">
        <v>15286</v>
      </c>
      <c r="C2597" s="4" t="s">
        <v>15367</v>
      </c>
      <c r="D2597" s="4" t="s">
        <v>17236</v>
      </c>
      <c r="E2597" s="4" t="s">
        <v>2835</v>
      </c>
      <c r="F2597" s="4" t="s">
        <v>31815</v>
      </c>
      <c r="G2597" s="4" t="s">
        <v>3020</v>
      </c>
      <c r="H2597" s="4" t="s">
        <v>31815</v>
      </c>
      <c r="I2597" s="4" t="s">
        <v>22</v>
      </c>
      <c r="J2597" s="4" t="s">
        <v>15287</v>
      </c>
      <c r="K2597" s="4" t="s">
        <v>15288</v>
      </c>
      <c r="L2597" s="4" t="s">
        <v>253</v>
      </c>
      <c r="M2597" s="4" t="s">
        <v>73</v>
      </c>
      <c r="N2597" s="4" t="s">
        <v>15377</v>
      </c>
      <c r="O2597" s="4" t="s">
        <v>15378</v>
      </c>
      <c r="P2597" s="4" t="s">
        <v>15379</v>
      </c>
      <c r="Q2597" s="4" t="s">
        <v>663</v>
      </c>
      <c r="R2597" s="4" t="s">
        <v>3021</v>
      </c>
      <c r="S2597" s="4" t="s">
        <v>2836</v>
      </c>
      <c r="T2597" s="4" t="s">
        <v>39306</v>
      </c>
    </row>
    <row r="2598" spans="1:20" x14ac:dyDescent="0.2">
      <c r="A2598" s="29">
        <v>19450397302</v>
      </c>
      <c r="B2598" s="4" t="s">
        <v>15289</v>
      </c>
      <c r="C2598" s="4" t="s">
        <v>15367</v>
      </c>
      <c r="D2598" s="4" t="s">
        <v>43992</v>
      </c>
      <c r="E2598" s="4" t="s">
        <v>71</v>
      </c>
      <c r="F2598" s="4" t="s">
        <v>15289</v>
      </c>
      <c r="G2598" s="4" t="s">
        <v>71</v>
      </c>
      <c r="H2598" s="4" t="s">
        <v>15289</v>
      </c>
      <c r="I2598" s="4" t="s">
        <v>22</v>
      </c>
      <c r="J2598" s="4" t="s">
        <v>15290</v>
      </c>
      <c r="K2598" s="4" t="s">
        <v>15291</v>
      </c>
      <c r="L2598" s="4" t="s">
        <v>1885</v>
      </c>
      <c r="M2598" s="4" t="s">
        <v>73</v>
      </c>
      <c r="N2598" s="4" t="s">
        <v>15380</v>
      </c>
      <c r="O2598" s="4" t="s">
        <v>15381</v>
      </c>
      <c r="P2598" s="4" t="s">
        <v>15382</v>
      </c>
      <c r="Q2598" s="4" t="s">
        <v>663</v>
      </c>
      <c r="R2598" s="4" t="s">
        <v>39306</v>
      </c>
      <c r="S2598" s="4" t="s">
        <v>39306</v>
      </c>
      <c r="T2598" s="4" t="s">
        <v>39306</v>
      </c>
    </row>
    <row r="2599" spans="1:20" x14ac:dyDescent="0.2">
      <c r="A2599" s="29">
        <v>19450397260</v>
      </c>
      <c r="B2599" s="4" t="s">
        <v>15292</v>
      </c>
      <c r="C2599" s="4" t="s">
        <v>15367</v>
      </c>
      <c r="D2599" s="4" t="s">
        <v>43993</v>
      </c>
      <c r="E2599" s="4" t="s">
        <v>71</v>
      </c>
      <c r="F2599" s="4" t="s">
        <v>15292</v>
      </c>
      <c r="G2599" s="4" t="s">
        <v>71</v>
      </c>
      <c r="H2599" s="4" t="s">
        <v>15292</v>
      </c>
      <c r="I2599" s="4" t="s">
        <v>22</v>
      </c>
      <c r="J2599" s="4" t="s">
        <v>496</v>
      </c>
      <c r="K2599" s="4" t="s">
        <v>15293</v>
      </c>
      <c r="L2599" s="4" t="s">
        <v>311</v>
      </c>
      <c r="M2599" s="4" t="s">
        <v>73</v>
      </c>
      <c r="N2599" s="4" t="s">
        <v>15383</v>
      </c>
      <c r="O2599" s="4" t="s">
        <v>15384</v>
      </c>
      <c r="P2599" s="4" t="s">
        <v>15385</v>
      </c>
      <c r="Q2599" s="4" t="s">
        <v>663</v>
      </c>
      <c r="R2599" s="4" t="s">
        <v>39306</v>
      </c>
      <c r="S2599" s="4" t="s">
        <v>39306</v>
      </c>
      <c r="T2599" s="4" t="s">
        <v>39306</v>
      </c>
    </row>
    <row r="2600" spans="1:20" x14ac:dyDescent="0.2">
      <c r="A2600" s="29">
        <v>19450397625</v>
      </c>
      <c r="B2600" s="4" t="s">
        <v>15294</v>
      </c>
      <c r="C2600" s="4" t="s">
        <v>15367</v>
      </c>
      <c r="D2600" s="4" t="s">
        <v>32270</v>
      </c>
      <c r="E2600" s="4" t="s">
        <v>2835</v>
      </c>
      <c r="F2600" s="4" t="s">
        <v>31815</v>
      </c>
      <c r="G2600" s="4" t="s">
        <v>3020</v>
      </c>
      <c r="H2600" s="4" t="s">
        <v>31815</v>
      </c>
      <c r="I2600" s="4" t="s">
        <v>22</v>
      </c>
      <c r="J2600" s="4" t="s">
        <v>15295</v>
      </c>
      <c r="K2600" s="4" t="s">
        <v>15296</v>
      </c>
      <c r="L2600" s="4" t="s">
        <v>253</v>
      </c>
      <c r="M2600" s="4" t="s">
        <v>73</v>
      </c>
      <c r="N2600" s="4" t="s">
        <v>15386</v>
      </c>
      <c r="O2600" s="4" t="s">
        <v>15387</v>
      </c>
      <c r="P2600" s="4" t="s">
        <v>15388</v>
      </c>
      <c r="Q2600" s="4" t="s">
        <v>663</v>
      </c>
      <c r="R2600" s="4" t="s">
        <v>3021</v>
      </c>
      <c r="S2600" s="4" t="s">
        <v>2836</v>
      </c>
      <c r="T2600" s="4" t="s">
        <v>39306</v>
      </c>
    </row>
    <row r="2601" spans="1:20" x14ac:dyDescent="0.2">
      <c r="A2601" s="29">
        <v>19450397583</v>
      </c>
      <c r="B2601" s="4" t="s">
        <v>15297</v>
      </c>
      <c r="C2601" s="4" t="s">
        <v>15367</v>
      </c>
      <c r="D2601" s="4" t="s">
        <v>33977</v>
      </c>
      <c r="E2601" s="4" t="s">
        <v>71</v>
      </c>
      <c r="F2601" s="4" t="s">
        <v>15297</v>
      </c>
      <c r="G2601" s="4" t="s">
        <v>71</v>
      </c>
      <c r="H2601" s="4" t="s">
        <v>15297</v>
      </c>
      <c r="I2601" s="4" t="s">
        <v>22</v>
      </c>
      <c r="J2601" s="4" t="s">
        <v>6666</v>
      </c>
      <c r="K2601" s="4" t="s">
        <v>15298</v>
      </c>
      <c r="L2601" s="4" t="s">
        <v>476</v>
      </c>
      <c r="M2601" s="4" t="s">
        <v>73</v>
      </c>
      <c r="N2601" s="4" t="s">
        <v>15389</v>
      </c>
      <c r="O2601" s="4" t="s">
        <v>15390</v>
      </c>
      <c r="P2601" s="4" t="s">
        <v>15391</v>
      </c>
      <c r="Q2601" s="4" t="s">
        <v>663</v>
      </c>
      <c r="R2601" s="4" t="s">
        <v>39306</v>
      </c>
      <c r="S2601" s="4" t="s">
        <v>39306</v>
      </c>
      <c r="T2601" s="4" t="s">
        <v>39306</v>
      </c>
    </row>
    <row r="2602" spans="1:20" x14ac:dyDescent="0.2">
      <c r="A2602" s="29">
        <v>19450397906</v>
      </c>
      <c r="B2602" s="4" t="s">
        <v>15299</v>
      </c>
      <c r="C2602" s="4" t="s">
        <v>15367</v>
      </c>
      <c r="D2602" s="4" t="s">
        <v>43994</v>
      </c>
      <c r="E2602" s="4" t="s">
        <v>71</v>
      </c>
      <c r="F2602" s="4" t="s">
        <v>15299</v>
      </c>
      <c r="G2602" s="4" t="s">
        <v>71</v>
      </c>
      <c r="H2602" s="4" t="s">
        <v>15299</v>
      </c>
      <c r="I2602" s="4" t="s">
        <v>22</v>
      </c>
      <c r="J2602" s="4" t="s">
        <v>11999</v>
      </c>
      <c r="K2602" s="4" t="s">
        <v>15300</v>
      </c>
      <c r="L2602" s="4" t="s">
        <v>476</v>
      </c>
      <c r="M2602" s="4" t="s">
        <v>73</v>
      </c>
      <c r="N2602" s="4" t="s">
        <v>15392</v>
      </c>
      <c r="O2602" s="4" t="s">
        <v>15393</v>
      </c>
      <c r="P2602" s="4" t="s">
        <v>15394</v>
      </c>
      <c r="Q2602" s="4" t="s">
        <v>663</v>
      </c>
      <c r="R2602" s="4" t="s">
        <v>39306</v>
      </c>
      <c r="S2602" s="4" t="s">
        <v>39306</v>
      </c>
      <c r="T2602" s="4" t="s">
        <v>39306</v>
      </c>
    </row>
    <row r="2603" spans="1:20" x14ac:dyDescent="0.2">
      <c r="A2603" s="29">
        <v>19450397542</v>
      </c>
      <c r="B2603" s="4" t="s">
        <v>15301</v>
      </c>
      <c r="C2603" s="4" t="s">
        <v>15367</v>
      </c>
      <c r="D2603" s="4" t="s">
        <v>38612</v>
      </c>
      <c r="E2603" s="4" t="s">
        <v>71</v>
      </c>
      <c r="F2603" s="4" t="s">
        <v>15301</v>
      </c>
      <c r="G2603" s="4" t="s">
        <v>71</v>
      </c>
      <c r="H2603" s="4" t="s">
        <v>15301</v>
      </c>
      <c r="I2603" s="4" t="s">
        <v>22</v>
      </c>
      <c r="J2603" s="4" t="s">
        <v>15302</v>
      </c>
      <c r="K2603" s="4" t="s">
        <v>15303</v>
      </c>
      <c r="L2603" s="4" t="s">
        <v>263</v>
      </c>
      <c r="M2603" s="4" t="s">
        <v>73</v>
      </c>
      <c r="N2603" s="4" t="s">
        <v>15395</v>
      </c>
      <c r="O2603" s="4" t="s">
        <v>15396</v>
      </c>
      <c r="P2603" s="4" t="s">
        <v>15397</v>
      </c>
      <c r="Q2603" s="4" t="s">
        <v>663</v>
      </c>
      <c r="R2603" s="4" t="s">
        <v>39306</v>
      </c>
      <c r="S2603" s="4" t="s">
        <v>39306</v>
      </c>
      <c r="T2603" s="4" t="s">
        <v>39306</v>
      </c>
    </row>
    <row r="2604" spans="1:20" x14ac:dyDescent="0.2">
      <c r="A2604" s="29">
        <v>19450397864</v>
      </c>
      <c r="B2604" s="4" t="s">
        <v>15398</v>
      </c>
      <c r="C2604" s="4" t="s">
        <v>15552</v>
      </c>
      <c r="D2604" s="4" t="s">
        <v>28796</v>
      </c>
      <c r="E2604" s="4" t="s">
        <v>2835</v>
      </c>
      <c r="F2604" s="4" t="s">
        <v>33584</v>
      </c>
      <c r="G2604" s="4" t="s">
        <v>3020</v>
      </c>
      <c r="H2604" s="4" t="s">
        <v>33586</v>
      </c>
      <c r="I2604" s="4" t="s">
        <v>22</v>
      </c>
      <c r="J2604" s="4" t="s">
        <v>452</v>
      </c>
      <c r="K2604" s="4" t="s">
        <v>15399</v>
      </c>
      <c r="L2604" s="4" t="s">
        <v>308</v>
      </c>
      <c r="M2604" s="4" t="s">
        <v>73</v>
      </c>
      <c r="N2604" s="4" t="s">
        <v>15553</v>
      </c>
      <c r="O2604" s="4" t="s">
        <v>15554</v>
      </c>
      <c r="P2604" s="4" t="s">
        <v>15555</v>
      </c>
      <c r="Q2604" s="4" t="s">
        <v>663</v>
      </c>
      <c r="R2604" s="4" t="s">
        <v>3021</v>
      </c>
      <c r="S2604" s="4" t="s">
        <v>2836</v>
      </c>
      <c r="T2604" s="4" t="s">
        <v>39306</v>
      </c>
    </row>
    <row r="2605" spans="1:20" x14ac:dyDescent="0.2">
      <c r="A2605" s="29">
        <v>19450397823</v>
      </c>
      <c r="B2605" s="4" t="s">
        <v>15400</v>
      </c>
      <c r="C2605" s="4" t="s">
        <v>15552</v>
      </c>
      <c r="D2605" s="4" t="s">
        <v>43995</v>
      </c>
      <c r="E2605" s="4" t="s">
        <v>71</v>
      </c>
      <c r="F2605" s="4" t="s">
        <v>15400</v>
      </c>
      <c r="G2605" s="4" t="s">
        <v>71</v>
      </c>
      <c r="H2605" s="4" t="s">
        <v>15400</v>
      </c>
      <c r="I2605" s="4" t="s">
        <v>22</v>
      </c>
      <c r="J2605" s="4" t="s">
        <v>15401</v>
      </c>
      <c r="K2605" s="4" t="s">
        <v>15402</v>
      </c>
      <c r="L2605" s="4" t="s">
        <v>1072</v>
      </c>
      <c r="M2605" s="4" t="s">
        <v>73</v>
      </c>
      <c r="N2605" s="4" t="s">
        <v>15556</v>
      </c>
      <c r="O2605" s="4" t="s">
        <v>15557</v>
      </c>
      <c r="P2605" s="4" t="s">
        <v>15558</v>
      </c>
      <c r="Q2605" s="4" t="s">
        <v>663</v>
      </c>
      <c r="R2605" s="4" t="s">
        <v>39306</v>
      </c>
      <c r="S2605" s="4" t="s">
        <v>39306</v>
      </c>
      <c r="T2605" s="4" t="s">
        <v>39306</v>
      </c>
    </row>
    <row r="2606" spans="1:20" x14ac:dyDescent="0.2">
      <c r="A2606" s="29">
        <v>19450397740</v>
      </c>
      <c r="B2606" s="4" t="s">
        <v>15403</v>
      </c>
      <c r="C2606" s="4" t="s">
        <v>15552</v>
      </c>
      <c r="D2606" s="4" t="s">
        <v>43996</v>
      </c>
      <c r="E2606" s="4" t="s">
        <v>2835</v>
      </c>
      <c r="F2606" s="4" t="s">
        <v>24659</v>
      </c>
      <c r="G2606" s="4" t="s">
        <v>3020</v>
      </c>
      <c r="H2606" s="4" t="s">
        <v>24659</v>
      </c>
      <c r="I2606" s="4" t="s">
        <v>22</v>
      </c>
      <c r="J2606" s="4" t="s">
        <v>15404</v>
      </c>
      <c r="K2606" s="4" t="s">
        <v>15405</v>
      </c>
      <c r="L2606" s="4" t="s">
        <v>3348</v>
      </c>
      <c r="M2606" s="4" t="s">
        <v>73</v>
      </c>
      <c r="N2606" s="4" t="s">
        <v>15559</v>
      </c>
      <c r="O2606" s="4" t="s">
        <v>15560</v>
      </c>
      <c r="P2606" s="4" t="s">
        <v>15561</v>
      </c>
      <c r="Q2606" s="4" t="s">
        <v>663</v>
      </c>
      <c r="R2606" s="4" t="s">
        <v>3021</v>
      </c>
      <c r="S2606" s="4" t="s">
        <v>2836</v>
      </c>
      <c r="T2606" s="4" t="s">
        <v>39306</v>
      </c>
    </row>
    <row r="2607" spans="1:20" x14ac:dyDescent="0.2">
      <c r="A2607" s="29">
        <v>19450397781</v>
      </c>
      <c r="B2607" s="4" t="s">
        <v>15406</v>
      </c>
      <c r="C2607" s="4" t="s">
        <v>15552</v>
      </c>
      <c r="D2607" s="4" t="s">
        <v>43997</v>
      </c>
      <c r="E2607" s="4" t="s">
        <v>71</v>
      </c>
      <c r="F2607" s="4" t="s">
        <v>15406</v>
      </c>
      <c r="G2607" s="4" t="s">
        <v>71</v>
      </c>
      <c r="H2607" s="4" t="s">
        <v>15406</v>
      </c>
      <c r="I2607" s="4" t="s">
        <v>22</v>
      </c>
      <c r="J2607" s="4" t="s">
        <v>15407</v>
      </c>
      <c r="K2607" s="4" t="s">
        <v>15408</v>
      </c>
      <c r="L2607" s="4" t="s">
        <v>11662</v>
      </c>
      <c r="M2607" s="4" t="s">
        <v>73</v>
      </c>
      <c r="N2607" s="4" t="s">
        <v>15562</v>
      </c>
      <c r="O2607" s="4" t="s">
        <v>15563</v>
      </c>
      <c r="P2607" s="4" t="s">
        <v>15564</v>
      </c>
      <c r="Q2607" s="4" t="s">
        <v>663</v>
      </c>
      <c r="R2607" s="4" t="s">
        <v>39306</v>
      </c>
      <c r="S2607" s="4" t="s">
        <v>39306</v>
      </c>
      <c r="T2607" s="4" t="s">
        <v>39306</v>
      </c>
    </row>
    <row r="2608" spans="1:20" x14ac:dyDescent="0.2">
      <c r="A2608" s="29">
        <v>19440800324</v>
      </c>
      <c r="B2608" s="4" t="s">
        <v>15409</v>
      </c>
      <c r="C2608" s="4" t="s">
        <v>15552</v>
      </c>
      <c r="D2608" s="4" t="s">
        <v>43998</v>
      </c>
      <c r="E2608" s="4" t="s">
        <v>2835</v>
      </c>
      <c r="F2608" s="4" t="s">
        <v>18115</v>
      </c>
      <c r="G2608" s="4" t="s">
        <v>3020</v>
      </c>
      <c r="H2608" s="4" t="s">
        <v>18116</v>
      </c>
      <c r="I2608" s="4" t="s">
        <v>22</v>
      </c>
      <c r="J2608" s="4" t="s">
        <v>15410</v>
      </c>
      <c r="K2608" s="4" t="s">
        <v>15411</v>
      </c>
      <c r="L2608" s="4" t="s">
        <v>3915</v>
      </c>
      <c r="M2608" s="4" t="s">
        <v>73</v>
      </c>
      <c r="N2608" s="4" t="s">
        <v>15641</v>
      </c>
      <c r="O2608" s="4" t="s">
        <v>15642</v>
      </c>
      <c r="P2608" s="4" t="s">
        <v>15643</v>
      </c>
      <c r="Q2608" s="4" t="s">
        <v>1045</v>
      </c>
      <c r="R2608" s="4" t="s">
        <v>3021</v>
      </c>
      <c r="S2608" s="4" t="s">
        <v>2836</v>
      </c>
      <c r="T2608" s="4" t="s">
        <v>39306</v>
      </c>
    </row>
    <row r="2609" spans="1:20" x14ac:dyDescent="0.2">
      <c r="A2609" s="29">
        <v>19450397526</v>
      </c>
      <c r="B2609" s="4" t="s">
        <v>15412</v>
      </c>
      <c r="C2609" s="4" t="s">
        <v>15552</v>
      </c>
      <c r="D2609" s="4" t="s">
        <v>40269</v>
      </c>
      <c r="E2609" s="4" t="s">
        <v>71</v>
      </c>
      <c r="F2609" s="4" t="s">
        <v>15412</v>
      </c>
      <c r="G2609" s="4" t="s">
        <v>71</v>
      </c>
      <c r="H2609" s="4" t="s">
        <v>15412</v>
      </c>
      <c r="I2609" s="4" t="s">
        <v>22</v>
      </c>
      <c r="J2609" s="4" t="s">
        <v>15413</v>
      </c>
      <c r="K2609" s="4" t="s">
        <v>15414</v>
      </c>
      <c r="L2609" s="4" t="s">
        <v>11662</v>
      </c>
      <c r="M2609" s="4" t="s">
        <v>73</v>
      </c>
      <c r="N2609" s="4" t="s">
        <v>15565</v>
      </c>
      <c r="O2609" s="4" t="s">
        <v>15566</v>
      </c>
      <c r="P2609" s="4" t="s">
        <v>15567</v>
      </c>
      <c r="Q2609" s="4" t="s">
        <v>663</v>
      </c>
      <c r="R2609" s="4" t="s">
        <v>39306</v>
      </c>
      <c r="S2609" s="4" t="s">
        <v>39306</v>
      </c>
      <c r="T2609" s="4" t="s">
        <v>39306</v>
      </c>
    </row>
    <row r="2610" spans="1:20" x14ac:dyDescent="0.2">
      <c r="A2610" s="29">
        <v>19450397468</v>
      </c>
      <c r="B2610" s="4" t="s">
        <v>15415</v>
      </c>
      <c r="C2610" s="4" t="s">
        <v>15552</v>
      </c>
      <c r="D2610" s="4" t="s">
        <v>17237</v>
      </c>
      <c r="E2610" s="4" t="s">
        <v>71</v>
      </c>
      <c r="F2610" s="4" t="s">
        <v>15415</v>
      </c>
      <c r="G2610" s="4" t="s">
        <v>71</v>
      </c>
      <c r="H2610" s="4" t="s">
        <v>15415</v>
      </c>
      <c r="I2610" s="4" t="s">
        <v>22</v>
      </c>
      <c r="J2610" s="4" t="s">
        <v>15416</v>
      </c>
      <c r="K2610" s="4" t="s">
        <v>15417</v>
      </c>
      <c r="L2610" s="4" t="s">
        <v>72</v>
      </c>
      <c r="M2610" s="4" t="s">
        <v>73</v>
      </c>
      <c r="N2610" s="4" t="s">
        <v>15568</v>
      </c>
      <c r="O2610" s="4" t="s">
        <v>15569</v>
      </c>
      <c r="P2610" s="4" t="s">
        <v>15570</v>
      </c>
      <c r="Q2610" s="4" t="s">
        <v>663</v>
      </c>
      <c r="R2610" s="4" t="s">
        <v>39306</v>
      </c>
      <c r="S2610" s="4" t="s">
        <v>39306</v>
      </c>
      <c r="T2610" s="4" t="s">
        <v>39306</v>
      </c>
    </row>
    <row r="2611" spans="1:20" x14ac:dyDescent="0.2">
      <c r="A2611" s="29">
        <v>19450397427</v>
      </c>
      <c r="B2611" s="4" t="s">
        <v>15418</v>
      </c>
      <c r="C2611" s="4" t="s">
        <v>15552</v>
      </c>
      <c r="D2611" s="4" t="s">
        <v>21660</v>
      </c>
      <c r="E2611" s="4" t="s">
        <v>71</v>
      </c>
      <c r="F2611" s="4" t="s">
        <v>15418</v>
      </c>
      <c r="G2611" s="4" t="s">
        <v>71</v>
      </c>
      <c r="H2611" s="4" t="s">
        <v>15418</v>
      </c>
      <c r="I2611" s="4" t="s">
        <v>22</v>
      </c>
      <c r="J2611" s="4" t="s">
        <v>10843</v>
      </c>
      <c r="K2611" s="4" t="s">
        <v>15419</v>
      </c>
      <c r="L2611" s="4" t="s">
        <v>468</v>
      </c>
      <c r="M2611" s="4" t="s">
        <v>73</v>
      </c>
      <c r="N2611" s="4" t="s">
        <v>15571</v>
      </c>
      <c r="O2611" s="4" t="s">
        <v>15572</v>
      </c>
      <c r="P2611" s="4" t="s">
        <v>15573</v>
      </c>
      <c r="Q2611" s="4" t="s">
        <v>663</v>
      </c>
      <c r="R2611" s="4" t="s">
        <v>39306</v>
      </c>
      <c r="S2611" s="4" t="s">
        <v>39306</v>
      </c>
      <c r="T2611" s="4" t="s">
        <v>39306</v>
      </c>
    </row>
    <row r="2612" spans="1:20" x14ac:dyDescent="0.2">
      <c r="A2612" s="29">
        <v>19440800118</v>
      </c>
      <c r="B2612" s="4" t="s">
        <v>15420</v>
      </c>
      <c r="C2612" s="4" t="s">
        <v>15552</v>
      </c>
      <c r="D2612" s="4" t="s">
        <v>43999</v>
      </c>
      <c r="E2612" s="4" t="s">
        <v>71</v>
      </c>
      <c r="F2612" s="4" t="s">
        <v>15420</v>
      </c>
      <c r="G2612" s="4" t="s">
        <v>71</v>
      </c>
      <c r="H2612" s="4" t="s">
        <v>15420</v>
      </c>
      <c r="I2612" s="4" t="s">
        <v>22</v>
      </c>
      <c r="J2612" s="4" t="s">
        <v>2203</v>
      </c>
      <c r="K2612" s="4" t="s">
        <v>15421</v>
      </c>
      <c r="L2612" s="4" t="s">
        <v>11662</v>
      </c>
      <c r="M2612" s="4" t="s">
        <v>73</v>
      </c>
      <c r="N2612" s="4" t="s">
        <v>5413</v>
      </c>
      <c r="O2612" s="4" t="s">
        <v>15574</v>
      </c>
      <c r="P2612" s="4" t="s">
        <v>15575</v>
      </c>
      <c r="Q2612" s="4" t="s">
        <v>922</v>
      </c>
      <c r="R2612" s="4" t="s">
        <v>39306</v>
      </c>
      <c r="S2612" s="4" t="s">
        <v>39306</v>
      </c>
      <c r="T2612" s="4" t="s">
        <v>39306</v>
      </c>
    </row>
    <row r="2613" spans="1:20" x14ac:dyDescent="0.2">
      <c r="A2613" s="29">
        <v>19450397500</v>
      </c>
      <c r="B2613" s="4" t="s">
        <v>15422</v>
      </c>
      <c r="C2613" s="4" t="s">
        <v>15552</v>
      </c>
      <c r="D2613" s="4" t="s">
        <v>27020</v>
      </c>
      <c r="E2613" s="4" t="s">
        <v>2835</v>
      </c>
      <c r="F2613" s="4" t="s">
        <v>34892</v>
      </c>
      <c r="G2613" s="4" t="s">
        <v>2835</v>
      </c>
      <c r="H2613" s="4" t="s">
        <v>34893</v>
      </c>
      <c r="I2613" s="4" t="s">
        <v>22</v>
      </c>
      <c r="J2613" s="4" t="s">
        <v>15423</v>
      </c>
      <c r="K2613" s="4" t="s">
        <v>15424</v>
      </c>
      <c r="L2613" s="4" t="s">
        <v>11662</v>
      </c>
      <c r="M2613" s="4" t="s">
        <v>73</v>
      </c>
      <c r="N2613" s="4" t="s">
        <v>15576</v>
      </c>
      <c r="O2613" s="4" t="s">
        <v>15577</v>
      </c>
      <c r="P2613" s="4" t="s">
        <v>15578</v>
      </c>
      <c r="Q2613" s="4" t="s">
        <v>663</v>
      </c>
      <c r="R2613" s="4" t="s">
        <v>2836</v>
      </c>
      <c r="S2613" s="4" t="s">
        <v>2836</v>
      </c>
      <c r="T2613" s="4" t="s">
        <v>39306</v>
      </c>
    </row>
    <row r="2614" spans="1:20" x14ac:dyDescent="0.2">
      <c r="A2614" s="29">
        <v>19440800092</v>
      </c>
      <c r="B2614" s="4" t="s">
        <v>15428</v>
      </c>
      <c r="C2614" s="4" t="s">
        <v>15579</v>
      </c>
      <c r="D2614" s="4" t="s">
        <v>30341</v>
      </c>
      <c r="E2614" s="4" t="s">
        <v>2835</v>
      </c>
      <c r="F2614" s="4" t="s">
        <v>36700</v>
      </c>
      <c r="G2614" s="4" t="s">
        <v>3020</v>
      </c>
      <c r="H2614" s="4" t="s">
        <v>36702</v>
      </c>
      <c r="I2614" s="4" t="s">
        <v>22</v>
      </c>
      <c r="J2614" s="4" t="s">
        <v>15429</v>
      </c>
      <c r="K2614" s="4" t="s">
        <v>15430</v>
      </c>
      <c r="L2614" s="4" t="s">
        <v>93</v>
      </c>
      <c r="M2614" s="4" t="s">
        <v>73</v>
      </c>
      <c r="N2614" s="4" t="s">
        <v>15580</v>
      </c>
      <c r="O2614" s="4" t="s">
        <v>15581</v>
      </c>
      <c r="P2614" s="4" t="s">
        <v>15582</v>
      </c>
      <c r="Q2614" s="4" t="s">
        <v>922</v>
      </c>
      <c r="R2614" s="4" t="s">
        <v>3021</v>
      </c>
      <c r="S2614" s="4" t="s">
        <v>2836</v>
      </c>
      <c r="T2614" s="4" t="s">
        <v>39306</v>
      </c>
    </row>
    <row r="2615" spans="1:20" x14ac:dyDescent="0.2">
      <c r="A2615" s="29">
        <v>19231111113</v>
      </c>
      <c r="B2615" s="4" t="s">
        <v>15431</v>
      </c>
      <c r="C2615" s="4" t="s">
        <v>15579</v>
      </c>
      <c r="D2615" s="4" t="s">
        <v>44000</v>
      </c>
      <c r="E2615" s="4" t="s">
        <v>71</v>
      </c>
      <c r="F2615" s="4" t="s">
        <v>15431</v>
      </c>
      <c r="G2615" s="4" t="s">
        <v>71</v>
      </c>
      <c r="H2615" s="4" t="s">
        <v>15431</v>
      </c>
      <c r="I2615" s="4" t="s">
        <v>22</v>
      </c>
      <c r="J2615" s="4" t="s">
        <v>15432</v>
      </c>
      <c r="K2615" s="4" t="s">
        <v>15433</v>
      </c>
      <c r="L2615" s="4" t="s">
        <v>1072</v>
      </c>
      <c r="M2615" s="4" t="s">
        <v>73</v>
      </c>
      <c r="N2615" s="4" t="s">
        <v>15583</v>
      </c>
      <c r="O2615" s="4" t="s">
        <v>15584</v>
      </c>
      <c r="P2615" s="4" t="s">
        <v>15585</v>
      </c>
      <c r="Q2615" s="4" t="s">
        <v>663</v>
      </c>
      <c r="R2615" s="4" t="s">
        <v>39306</v>
      </c>
      <c r="S2615" s="4" t="s">
        <v>39306</v>
      </c>
      <c r="T2615" s="4" t="s">
        <v>39306</v>
      </c>
    </row>
    <row r="2616" spans="1:20" x14ac:dyDescent="0.2">
      <c r="A2616" s="29">
        <v>19231011529</v>
      </c>
      <c r="B2616" s="4" t="s">
        <v>15434</v>
      </c>
      <c r="C2616" s="4" t="s">
        <v>15579</v>
      </c>
      <c r="D2616" s="4" t="s">
        <v>30342</v>
      </c>
      <c r="E2616" s="4" t="s">
        <v>71</v>
      </c>
      <c r="F2616" s="4" t="s">
        <v>15434</v>
      </c>
      <c r="G2616" s="4" t="s">
        <v>71</v>
      </c>
      <c r="H2616" s="4" t="s">
        <v>15434</v>
      </c>
      <c r="I2616" s="4" t="s">
        <v>22</v>
      </c>
      <c r="J2616" s="4" t="s">
        <v>2859</v>
      </c>
      <c r="K2616" s="4" t="s">
        <v>15435</v>
      </c>
      <c r="L2616" s="4" t="s">
        <v>72</v>
      </c>
      <c r="M2616" s="4" t="s">
        <v>73</v>
      </c>
      <c r="N2616" s="4" t="s">
        <v>15586</v>
      </c>
      <c r="O2616" s="4" t="s">
        <v>15587</v>
      </c>
      <c r="P2616" s="4" t="s">
        <v>15588</v>
      </c>
      <c r="Q2616" s="4" t="s">
        <v>663</v>
      </c>
      <c r="R2616" s="4" t="s">
        <v>39306</v>
      </c>
      <c r="S2616" s="4" t="s">
        <v>39306</v>
      </c>
      <c r="T2616" s="4" t="s">
        <v>39306</v>
      </c>
    </row>
    <row r="2617" spans="1:20" x14ac:dyDescent="0.2">
      <c r="A2617" s="29">
        <v>19221102320</v>
      </c>
      <c r="B2617" s="4" t="s">
        <v>15436</v>
      </c>
      <c r="C2617" s="4" t="s">
        <v>15579</v>
      </c>
      <c r="D2617" s="4" t="s">
        <v>33978</v>
      </c>
      <c r="E2617" s="4" t="s">
        <v>71</v>
      </c>
      <c r="F2617" s="4" t="s">
        <v>15436</v>
      </c>
      <c r="G2617" s="4" t="s">
        <v>71</v>
      </c>
      <c r="H2617" s="4" t="s">
        <v>15436</v>
      </c>
      <c r="I2617" s="4" t="s">
        <v>22</v>
      </c>
      <c r="J2617" s="4" t="s">
        <v>448</v>
      </c>
      <c r="K2617" s="4" t="s">
        <v>15437</v>
      </c>
      <c r="L2617" s="4" t="s">
        <v>72</v>
      </c>
      <c r="M2617" s="4" t="s">
        <v>73</v>
      </c>
      <c r="N2617" s="4" t="s">
        <v>15589</v>
      </c>
      <c r="O2617" s="4" t="s">
        <v>15590</v>
      </c>
      <c r="P2617" s="4" t="s">
        <v>15591</v>
      </c>
      <c r="Q2617" s="4" t="s">
        <v>663</v>
      </c>
      <c r="R2617" s="4" t="s">
        <v>39306</v>
      </c>
      <c r="S2617" s="4" t="s">
        <v>39306</v>
      </c>
      <c r="T2617" s="4" t="s">
        <v>39306</v>
      </c>
    </row>
    <row r="2618" spans="1:20" x14ac:dyDescent="0.2">
      <c r="A2618" s="29">
        <v>19221102510</v>
      </c>
      <c r="B2618" s="4" t="s">
        <v>15438</v>
      </c>
      <c r="C2618" s="4" t="s">
        <v>15579</v>
      </c>
      <c r="D2618" s="4" t="s">
        <v>27021</v>
      </c>
      <c r="E2618" s="4" t="s">
        <v>71</v>
      </c>
      <c r="F2618" s="4" t="s">
        <v>15438</v>
      </c>
      <c r="G2618" s="4" t="s">
        <v>71</v>
      </c>
      <c r="H2618" s="4" t="s">
        <v>15438</v>
      </c>
      <c r="I2618" s="4" t="s">
        <v>22</v>
      </c>
      <c r="J2618" s="4" t="s">
        <v>5067</v>
      </c>
      <c r="K2618" s="4" t="s">
        <v>15439</v>
      </c>
      <c r="L2618" s="4" t="s">
        <v>86</v>
      </c>
      <c r="M2618" s="4" t="s">
        <v>73</v>
      </c>
      <c r="N2618" s="4" t="s">
        <v>15592</v>
      </c>
      <c r="O2618" s="4" t="s">
        <v>15593</v>
      </c>
      <c r="P2618" s="4" t="s">
        <v>15594</v>
      </c>
      <c r="Q2618" s="4" t="s">
        <v>663</v>
      </c>
      <c r="R2618" s="4" t="s">
        <v>39306</v>
      </c>
      <c r="S2618" s="4" t="s">
        <v>39306</v>
      </c>
      <c r="T2618" s="4" t="s">
        <v>39306</v>
      </c>
    </row>
    <row r="2619" spans="1:20" x14ac:dyDescent="0.2">
      <c r="A2619" s="29">
        <v>19450411988</v>
      </c>
      <c r="B2619" s="4" t="s">
        <v>15440</v>
      </c>
      <c r="C2619" s="4" t="s">
        <v>15579</v>
      </c>
      <c r="D2619" s="4" t="s">
        <v>44001</v>
      </c>
      <c r="E2619" s="4" t="s">
        <v>2835</v>
      </c>
      <c r="F2619" s="4" t="s">
        <v>36700</v>
      </c>
      <c r="G2619" s="4" t="s">
        <v>3020</v>
      </c>
      <c r="H2619" s="4" t="s">
        <v>36702</v>
      </c>
      <c r="I2619" s="4" t="s">
        <v>22</v>
      </c>
      <c r="J2619" s="4" t="s">
        <v>15441</v>
      </c>
      <c r="K2619" s="4" t="s">
        <v>15442</v>
      </c>
      <c r="L2619" s="4" t="s">
        <v>93</v>
      </c>
      <c r="M2619" s="4" t="s">
        <v>73</v>
      </c>
      <c r="N2619" s="4" t="s">
        <v>9020</v>
      </c>
      <c r="O2619" s="4" t="s">
        <v>15595</v>
      </c>
      <c r="P2619" s="4" t="s">
        <v>15596</v>
      </c>
      <c r="Q2619" s="4" t="s">
        <v>922</v>
      </c>
      <c r="R2619" s="4" t="s">
        <v>3021</v>
      </c>
      <c r="S2619" s="4" t="s">
        <v>2836</v>
      </c>
      <c r="T2619" s="4" t="s">
        <v>39306</v>
      </c>
    </row>
    <row r="2620" spans="1:20" x14ac:dyDescent="0.2">
      <c r="A2620" s="29">
        <v>19241020817</v>
      </c>
      <c r="B2620" s="4" t="s">
        <v>15443</v>
      </c>
      <c r="C2620" s="4" t="s">
        <v>15579</v>
      </c>
      <c r="D2620" s="4" t="s">
        <v>23561</v>
      </c>
      <c r="E2620" s="4" t="s">
        <v>2835</v>
      </c>
      <c r="F2620" s="4" t="s">
        <v>24659</v>
      </c>
      <c r="G2620" s="4" t="s">
        <v>3020</v>
      </c>
      <c r="H2620" s="4" t="s">
        <v>24659</v>
      </c>
      <c r="I2620" s="4" t="s">
        <v>22</v>
      </c>
      <c r="J2620" s="4" t="s">
        <v>2553</v>
      </c>
      <c r="K2620" s="4" t="s">
        <v>15444</v>
      </c>
      <c r="L2620" s="4" t="s">
        <v>3348</v>
      </c>
      <c r="M2620" s="4" t="s">
        <v>73</v>
      </c>
      <c r="N2620" s="4" t="s">
        <v>15597</v>
      </c>
      <c r="O2620" s="4" t="s">
        <v>15598</v>
      </c>
      <c r="P2620" s="4" t="s">
        <v>15599</v>
      </c>
      <c r="Q2620" s="4" t="s">
        <v>663</v>
      </c>
      <c r="R2620" s="4" t="s">
        <v>3021</v>
      </c>
      <c r="S2620" s="4" t="s">
        <v>2836</v>
      </c>
      <c r="T2620" s="4" t="s">
        <v>39306</v>
      </c>
    </row>
    <row r="2621" spans="1:20" x14ac:dyDescent="0.2">
      <c r="A2621" s="29">
        <v>19450411665</v>
      </c>
      <c r="B2621" s="4" t="s">
        <v>15445</v>
      </c>
      <c r="C2621" s="4" t="s">
        <v>15579</v>
      </c>
      <c r="D2621" s="4" t="s">
        <v>40270</v>
      </c>
      <c r="E2621" s="4" t="s">
        <v>71</v>
      </c>
      <c r="F2621" s="4" t="s">
        <v>15445</v>
      </c>
      <c r="G2621" s="4" t="s">
        <v>71</v>
      </c>
      <c r="H2621" s="4" t="s">
        <v>15445</v>
      </c>
      <c r="I2621" s="4" t="s">
        <v>22</v>
      </c>
      <c r="J2621" s="4" t="s">
        <v>15446</v>
      </c>
      <c r="K2621" s="4" t="s">
        <v>15447</v>
      </c>
      <c r="L2621" s="4" t="s">
        <v>249</v>
      </c>
      <c r="M2621" s="4" t="s">
        <v>73</v>
      </c>
      <c r="N2621" s="4" t="s">
        <v>15600</v>
      </c>
      <c r="O2621" s="4" t="s">
        <v>15601</v>
      </c>
      <c r="P2621" s="4" t="s">
        <v>15602</v>
      </c>
      <c r="Q2621" s="4" t="s">
        <v>922</v>
      </c>
      <c r="R2621" s="4" t="s">
        <v>39306</v>
      </c>
      <c r="S2621" s="4" t="s">
        <v>39306</v>
      </c>
      <c r="T2621" s="4" t="s">
        <v>39306</v>
      </c>
    </row>
    <row r="2622" spans="1:20" x14ac:dyDescent="0.2">
      <c r="A2622" s="29">
        <v>19440800084</v>
      </c>
      <c r="B2622" s="4" t="s">
        <v>15448</v>
      </c>
      <c r="C2622" s="4" t="s">
        <v>15579</v>
      </c>
      <c r="D2622" s="4" t="s">
        <v>44002</v>
      </c>
      <c r="E2622" s="4" t="s">
        <v>71</v>
      </c>
      <c r="F2622" s="4" t="s">
        <v>15448</v>
      </c>
      <c r="G2622" s="4" t="s">
        <v>71</v>
      </c>
      <c r="H2622" s="4" t="s">
        <v>15448</v>
      </c>
      <c r="I2622" s="4" t="s">
        <v>22</v>
      </c>
      <c r="J2622" s="4" t="s">
        <v>11356</v>
      </c>
      <c r="K2622" s="4" t="s">
        <v>15449</v>
      </c>
      <c r="L2622" s="4" t="s">
        <v>249</v>
      </c>
      <c r="M2622" s="4" t="s">
        <v>73</v>
      </c>
      <c r="N2622" s="4" t="s">
        <v>15603</v>
      </c>
      <c r="O2622" s="4" t="s">
        <v>15604</v>
      </c>
      <c r="P2622" s="4" t="s">
        <v>15605</v>
      </c>
      <c r="Q2622" s="4" t="s">
        <v>922</v>
      </c>
      <c r="R2622" s="4" t="s">
        <v>39306</v>
      </c>
      <c r="S2622" s="4" t="s">
        <v>39306</v>
      </c>
      <c r="T2622" s="4" t="s">
        <v>39306</v>
      </c>
    </row>
    <row r="2623" spans="1:20" x14ac:dyDescent="0.2">
      <c r="A2623" s="29">
        <v>19450411723</v>
      </c>
      <c r="B2623" s="4" t="s">
        <v>15450</v>
      </c>
      <c r="C2623" s="4" t="s">
        <v>15579</v>
      </c>
      <c r="D2623" s="4" t="s">
        <v>40271</v>
      </c>
      <c r="E2623" s="4" t="s">
        <v>71</v>
      </c>
      <c r="F2623" s="4" t="s">
        <v>15450</v>
      </c>
      <c r="G2623" s="4" t="s">
        <v>71</v>
      </c>
      <c r="H2623" s="4" t="s">
        <v>15450</v>
      </c>
      <c r="I2623" s="4" t="s">
        <v>22</v>
      </c>
      <c r="J2623" s="4" t="s">
        <v>15451</v>
      </c>
      <c r="K2623" s="4" t="s">
        <v>15452</v>
      </c>
      <c r="L2623" s="4" t="s">
        <v>249</v>
      </c>
      <c r="M2623" s="4" t="s">
        <v>73</v>
      </c>
      <c r="N2623" s="4" t="s">
        <v>15606</v>
      </c>
      <c r="O2623" s="4" t="s">
        <v>15607</v>
      </c>
      <c r="P2623" s="4" t="s">
        <v>15608</v>
      </c>
      <c r="Q2623" s="4" t="s">
        <v>922</v>
      </c>
      <c r="R2623" s="4" t="s">
        <v>39306</v>
      </c>
      <c r="S2623" s="4" t="s">
        <v>39306</v>
      </c>
      <c r="T2623" s="4" t="s">
        <v>39306</v>
      </c>
    </row>
    <row r="2624" spans="1:20" x14ac:dyDescent="0.2">
      <c r="A2624" s="29">
        <v>19231093014</v>
      </c>
      <c r="B2624" s="4" t="s">
        <v>15453</v>
      </c>
      <c r="C2624" s="4" t="s">
        <v>15579</v>
      </c>
      <c r="D2624" s="4" t="s">
        <v>35241</v>
      </c>
      <c r="E2624" s="4" t="s">
        <v>71</v>
      </c>
      <c r="F2624" s="4" t="s">
        <v>15453</v>
      </c>
      <c r="G2624" s="4" t="s">
        <v>71</v>
      </c>
      <c r="H2624" s="4" t="s">
        <v>15453</v>
      </c>
      <c r="I2624" s="4" t="s">
        <v>22</v>
      </c>
      <c r="J2624" s="4" t="s">
        <v>15454</v>
      </c>
      <c r="K2624" s="4" t="s">
        <v>15455</v>
      </c>
      <c r="L2624" s="4" t="s">
        <v>1885</v>
      </c>
      <c r="M2624" s="4" t="s">
        <v>73</v>
      </c>
      <c r="N2624" s="4" t="s">
        <v>15609</v>
      </c>
      <c r="O2624" s="4" t="s">
        <v>15610</v>
      </c>
      <c r="P2624" s="4" t="s">
        <v>15611</v>
      </c>
      <c r="Q2624" s="4" t="s">
        <v>663</v>
      </c>
      <c r="R2624" s="4" t="s">
        <v>39306</v>
      </c>
      <c r="S2624" s="4" t="s">
        <v>39306</v>
      </c>
      <c r="T2624" s="4" t="s">
        <v>39306</v>
      </c>
    </row>
    <row r="2625" spans="1:20" x14ac:dyDescent="0.2">
      <c r="A2625" s="29">
        <v>19241005123</v>
      </c>
      <c r="B2625" s="4" t="s">
        <v>15456</v>
      </c>
      <c r="C2625" s="4" t="s">
        <v>15579</v>
      </c>
      <c r="D2625" s="4" t="s">
        <v>44003</v>
      </c>
      <c r="E2625" s="4" t="s">
        <v>2835</v>
      </c>
      <c r="F2625" s="4" t="s">
        <v>33584</v>
      </c>
      <c r="G2625" s="4" t="s">
        <v>3020</v>
      </c>
      <c r="H2625" s="4" t="s">
        <v>33585</v>
      </c>
      <c r="I2625" s="4" t="s">
        <v>22</v>
      </c>
      <c r="J2625" s="4" t="s">
        <v>15457</v>
      </c>
      <c r="K2625" s="4" t="s">
        <v>15458</v>
      </c>
      <c r="L2625" s="4" t="s">
        <v>308</v>
      </c>
      <c r="M2625" s="4" t="s">
        <v>73</v>
      </c>
      <c r="N2625" s="4" t="s">
        <v>15612</v>
      </c>
      <c r="O2625" s="4" t="s">
        <v>15613</v>
      </c>
      <c r="P2625" s="4" t="s">
        <v>15614</v>
      </c>
      <c r="Q2625" s="4" t="s">
        <v>663</v>
      </c>
      <c r="R2625" s="4" t="s">
        <v>3021</v>
      </c>
      <c r="S2625" s="4" t="s">
        <v>2836</v>
      </c>
      <c r="T2625" s="4" t="s">
        <v>39306</v>
      </c>
    </row>
    <row r="2626" spans="1:20" x14ac:dyDescent="0.2">
      <c r="A2626" s="29">
        <v>19221102387</v>
      </c>
      <c r="B2626" s="4" t="s">
        <v>15459</v>
      </c>
      <c r="C2626" s="4" t="s">
        <v>15579</v>
      </c>
      <c r="D2626" s="4" t="s">
        <v>35242</v>
      </c>
      <c r="E2626" s="4" t="s">
        <v>2835</v>
      </c>
      <c r="F2626" s="4" t="s">
        <v>34383</v>
      </c>
      <c r="G2626" s="4" t="s">
        <v>2835</v>
      </c>
      <c r="H2626" s="4" t="s">
        <v>34383</v>
      </c>
      <c r="I2626" s="4" t="s">
        <v>22</v>
      </c>
      <c r="J2626" s="4" t="s">
        <v>15460</v>
      </c>
      <c r="K2626" s="4" t="s">
        <v>15461</v>
      </c>
      <c r="L2626" s="4" t="s">
        <v>11662</v>
      </c>
      <c r="M2626" s="4" t="s">
        <v>73</v>
      </c>
      <c r="N2626" s="4" t="s">
        <v>15615</v>
      </c>
      <c r="O2626" s="4" t="s">
        <v>15616</v>
      </c>
      <c r="P2626" s="4" t="s">
        <v>15617</v>
      </c>
      <c r="Q2626" s="4" t="s">
        <v>663</v>
      </c>
      <c r="R2626" s="4" t="s">
        <v>2836</v>
      </c>
      <c r="S2626" s="4" t="s">
        <v>2836</v>
      </c>
      <c r="T2626" s="4" t="s">
        <v>39306</v>
      </c>
    </row>
    <row r="2627" spans="1:20" x14ac:dyDescent="0.2">
      <c r="A2627" s="29">
        <v>19440800241</v>
      </c>
      <c r="B2627" s="4" t="s">
        <v>15618</v>
      </c>
      <c r="C2627" s="4" t="s">
        <v>15644</v>
      </c>
      <c r="D2627" s="4" t="s">
        <v>32271</v>
      </c>
      <c r="E2627" s="4" t="s">
        <v>71</v>
      </c>
      <c r="F2627" s="4" t="s">
        <v>15618</v>
      </c>
      <c r="G2627" s="4" t="s">
        <v>71</v>
      </c>
      <c r="H2627" s="4" t="s">
        <v>15618</v>
      </c>
      <c r="I2627" s="4" t="s">
        <v>22</v>
      </c>
      <c r="J2627" s="4" t="s">
        <v>455</v>
      </c>
      <c r="K2627" s="4" t="s">
        <v>15619</v>
      </c>
      <c r="L2627" s="4" t="s">
        <v>263</v>
      </c>
      <c r="M2627" s="4" t="s">
        <v>73</v>
      </c>
      <c r="N2627" s="4" t="s">
        <v>15645</v>
      </c>
      <c r="O2627" s="4" t="s">
        <v>15646</v>
      </c>
      <c r="P2627" s="4" t="s">
        <v>15647</v>
      </c>
      <c r="Q2627" s="4" t="s">
        <v>1045</v>
      </c>
      <c r="R2627" s="4" t="s">
        <v>39306</v>
      </c>
      <c r="S2627" s="4" t="s">
        <v>39306</v>
      </c>
      <c r="T2627" s="4" t="s">
        <v>39306</v>
      </c>
    </row>
    <row r="2628" spans="1:20" x14ac:dyDescent="0.2">
      <c r="A2628" s="29">
        <v>19231026949</v>
      </c>
      <c r="B2628" s="4" t="s">
        <v>15620</v>
      </c>
      <c r="C2628" s="4" t="s">
        <v>15644</v>
      </c>
      <c r="D2628" s="4" t="s">
        <v>44004</v>
      </c>
      <c r="E2628" s="4" t="s">
        <v>2835</v>
      </c>
      <c r="F2628" s="4" t="s">
        <v>40016</v>
      </c>
      <c r="G2628" s="4" t="s">
        <v>3020</v>
      </c>
      <c r="H2628" s="4" t="s">
        <v>40016</v>
      </c>
      <c r="I2628" s="4" t="s">
        <v>22</v>
      </c>
      <c r="J2628" s="4" t="s">
        <v>4263</v>
      </c>
      <c r="K2628" s="4" t="s">
        <v>15621</v>
      </c>
      <c r="L2628" s="4" t="s">
        <v>1680</v>
      </c>
      <c r="M2628" s="4" t="s">
        <v>73</v>
      </c>
      <c r="N2628" s="4" t="s">
        <v>15648</v>
      </c>
      <c r="O2628" s="4" t="s">
        <v>15649</v>
      </c>
      <c r="P2628" s="4" t="s">
        <v>15650</v>
      </c>
      <c r="Q2628" s="4" t="s">
        <v>663</v>
      </c>
      <c r="R2628" s="4" t="s">
        <v>3021</v>
      </c>
      <c r="S2628" s="4" t="s">
        <v>2836</v>
      </c>
      <c r="T2628" s="4" t="s">
        <v>39306</v>
      </c>
    </row>
    <row r="2629" spans="1:20" x14ac:dyDescent="0.2">
      <c r="A2629" s="29">
        <v>19241020080</v>
      </c>
      <c r="B2629" s="4" t="s">
        <v>15622</v>
      </c>
      <c r="C2629" s="4" t="s">
        <v>15644</v>
      </c>
      <c r="D2629" s="4" t="s">
        <v>17238</v>
      </c>
      <c r="E2629" s="4" t="s">
        <v>71</v>
      </c>
      <c r="F2629" s="4" t="s">
        <v>15622</v>
      </c>
      <c r="G2629" s="4" t="s">
        <v>71</v>
      </c>
      <c r="H2629" s="4" t="s">
        <v>15622</v>
      </c>
      <c r="I2629" s="4" t="s">
        <v>22</v>
      </c>
      <c r="J2629" s="4" t="s">
        <v>15623</v>
      </c>
      <c r="K2629" s="4" t="s">
        <v>15624</v>
      </c>
      <c r="L2629" s="4" t="s">
        <v>8048</v>
      </c>
      <c r="M2629" s="4" t="s">
        <v>73</v>
      </c>
      <c r="N2629" s="4" t="s">
        <v>15651</v>
      </c>
      <c r="O2629" s="4" t="s">
        <v>15652</v>
      </c>
      <c r="P2629" s="4" t="s">
        <v>15653</v>
      </c>
      <c r="Q2629" s="4" t="s">
        <v>663</v>
      </c>
      <c r="R2629" s="4" t="s">
        <v>39306</v>
      </c>
      <c r="S2629" s="4" t="s">
        <v>39306</v>
      </c>
      <c r="T2629" s="4" t="s">
        <v>39306</v>
      </c>
    </row>
    <row r="2630" spans="1:20" x14ac:dyDescent="0.2">
      <c r="A2630" s="29">
        <v>19440800316</v>
      </c>
      <c r="B2630" s="4" t="s">
        <v>15625</v>
      </c>
      <c r="C2630" s="4" t="s">
        <v>15654</v>
      </c>
      <c r="D2630" s="4" t="s">
        <v>20126</v>
      </c>
      <c r="E2630" s="4" t="s">
        <v>2835</v>
      </c>
      <c r="F2630" s="4" t="s">
        <v>27364</v>
      </c>
      <c r="G2630" s="4" t="s">
        <v>2835</v>
      </c>
      <c r="H2630" s="4" t="s">
        <v>27368</v>
      </c>
      <c r="I2630" s="4" t="s">
        <v>22</v>
      </c>
      <c r="J2630" s="4" t="s">
        <v>15626</v>
      </c>
      <c r="K2630" s="4" t="s">
        <v>15627</v>
      </c>
      <c r="L2630" s="4" t="s">
        <v>15084</v>
      </c>
      <c r="M2630" s="4" t="s">
        <v>73</v>
      </c>
      <c r="N2630" s="4" t="s">
        <v>15655</v>
      </c>
      <c r="O2630" s="4" t="s">
        <v>15656</v>
      </c>
      <c r="P2630" s="4" t="s">
        <v>15657</v>
      </c>
      <c r="Q2630" s="4" t="s">
        <v>1045</v>
      </c>
      <c r="R2630" s="4" t="s">
        <v>2836</v>
      </c>
      <c r="S2630" s="4" t="s">
        <v>2836</v>
      </c>
      <c r="T2630" s="4" t="s">
        <v>39306</v>
      </c>
    </row>
    <row r="2631" spans="1:20" x14ac:dyDescent="0.2">
      <c r="A2631" s="29">
        <v>19231093212</v>
      </c>
      <c r="B2631" s="4" t="s">
        <v>15629</v>
      </c>
      <c r="C2631" s="4" t="s">
        <v>15654</v>
      </c>
      <c r="D2631" s="4" t="s">
        <v>36900</v>
      </c>
      <c r="E2631" s="4" t="s">
        <v>71</v>
      </c>
      <c r="F2631" s="4" t="s">
        <v>15629</v>
      </c>
      <c r="G2631" s="4" t="s">
        <v>71</v>
      </c>
      <c r="H2631" s="4" t="s">
        <v>15629</v>
      </c>
      <c r="I2631" s="4" t="s">
        <v>22</v>
      </c>
      <c r="J2631" s="4" t="s">
        <v>1683</v>
      </c>
      <c r="K2631" s="4" t="s">
        <v>15630</v>
      </c>
      <c r="L2631" s="4" t="s">
        <v>311</v>
      </c>
      <c r="M2631" s="4" t="s">
        <v>73</v>
      </c>
      <c r="N2631" s="4" t="s">
        <v>15659</v>
      </c>
      <c r="O2631" s="4" t="s">
        <v>15660</v>
      </c>
      <c r="P2631" s="4" t="s">
        <v>15661</v>
      </c>
      <c r="Q2631" s="4" t="s">
        <v>663</v>
      </c>
      <c r="R2631" s="4" t="s">
        <v>39306</v>
      </c>
      <c r="S2631" s="4" t="s">
        <v>39306</v>
      </c>
      <c r="T2631" s="4" t="s">
        <v>39306</v>
      </c>
    </row>
    <row r="2632" spans="1:20" x14ac:dyDescent="0.2">
      <c r="A2632" s="29">
        <v>19231011966</v>
      </c>
      <c r="B2632" s="4" t="s">
        <v>15631</v>
      </c>
      <c r="C2632" s="4" t="s">
        <v>15654</v>
      </c>
      <c r="D2632" s="4" t="s">
        <v>44005</v>
      </c>
      <c r="E2632" s="4" t="s">
        <v>71</v>
      </c>
      <c r="F2632" s="4" t="s">
        <v>15631</v>
      </c>
      <c r="G2632" s="4" t="s">
        <v>71</v>
      </c>
      <c r="H2632" s="4" t="s">
        <v>15631</v>
      </c>
      <c r="I2632" s="4" t="s">
        <v>22</v>
      </c>
      <c r="J2632" s="4" t="s">
        <v>3658</v>
      </c>
      <c r="K2632" s="4" t="s">
        <v>15628</v>
      </c>
      <c r="L2632" s="4" t="s">
        <v>1288</v>
      </c>
      <c r="M2632" s="4" t="s">
        <v>73</v>
      </c>
      <c r="N2632" s="4" t="s">
        <v>15658</v>
      </c>
      <c r="O2632" s="4" t="s">
        <v>15662</v>
      </c>
      <c r="P2632" s="4" t="s">
        <v>15663</v>
      </c>
      <c r="Q2632" s="4" t="s">
        <v>663</v>
      </c>
      <c r="R2632" s="4" t="s">
        <v>39306</v>
      </c>
      <c r="S2632" s="4" t="s">
        <v>39306</v>
      </c>
      <c r="T2632" s="4" t="s">
        <v>39306</v>
      </c>
    </row>
    <row r="2633" spans="1:20" x14ac:dyDescent="0.2">
      <c r="A2633" s="29">
        <v>19231111162</v>
      </c>
      <c r="B2633" s="4" t="s">
        <v>15632</v>
      </c>
      <c r="C2633" s="4" t="s">
        <v>15654</v>
      </c>
      <c r="D2633" s="4" t="s">
        <v>25386</v>
      </c>
      <c r="E2633" s="4" t="s">
        <v>2835</v>
      </c>
      <c r="F2633" s="4" t="s">
        <v>22906</v>
      </c>
      <c r="G2633" s="4" t="s">
        <v>3020</v>
      </c>
      <c r="H2633" s="4" t="s">
        <v>22907</v>
      </c>
      <c r="I2633" s="4" t="s">
        <v>22</v>
      </c>
      <c r="J2633" s="4" t="s">
        <v>15633</v>
      </c>
      <c r="K2633" s="4" t="s">
        <v>15634</v>
      </c>
      <c r="L2633" s="4" t="s">
        <v>229</v>
      </c>
      <c r="M2633" s="4" t="s">
        <v>73</v>
      </c>
      <c r="N2633" s="4" t="s">
        <v>15664</v>
      </c>
      <c r="O2633" s="4" t="s">
        <v>15665</v>
      </c>
      <c r="P2633" s="4" t="s">
        <v>15666</v>
      </c>
      <c r="Q2633" s="4" t="s">
        <v>663</v>
      </c>
      <c r="R2633" s="4" t="s">
        <v>3021</v>
      </c>
      <c r="S2633" s="4" t="s">
        <v>2836</v>
      </c>
      <c r="T2633" s="4" t="s">
        <v>39306</v>
      </c>
    </row>
    <row r="2634" spans="1:20" x14ac:dyDescent="0.2">
      <c r="A2634" s="29">
        <v>19221102403</v>
      </c>
      <c r="B2634" s="4" t="s">
        <v>15635</v>
      </c>
      <c r="C2634" s="4" t="s">
        <v>15654</v>
      </c>
      <c r="D2634" s="4" t="s">
        <v>28797</v>
      </c>
      <c r="E2634" s="4" t="s">
        <v>2835</v>
      </c>
      <c r="F2634" s="4" t="s">
        <v>19505</v>
      </c>
      <c r="G2634" s="4" t="s">
        <v>3020</v>
      </c>
      <c r="H2634" s="4" t="s">
        <v>19506</v>
      </c>
      <c r="I2634" s="4" t="s">
        <v>22</v>
      </c>
      <c r="J2634" s="4" t="s">
        <v>15636</v>
      </c>
      <c r="K2634" s="4" t="s">
        <v>15637</v>
      </c>
      <c r="L2634" s="4" t="s">
        <v>242</v>
      </c>
      <c r="M2634" s="4" t="s">
        <v>73</v>
      </c>
      <c r="N2634" s="4" t="s">
        <v>15667</v>
      </c>
      <c r="O2634" s="4" t="s">
        <v>15668</v>
      </c>
      <c r="P2634" s="4" t="s">
        <v>15669</v>
      </c>
      <c r="Q2634" s="4" t="s">
        <v>663</v>
      </c>
      <c r="R2634" s="4" t="s">
        <v>3021</v>
      </c>
      <c r="S2634" s="4" t="s">
        <v>2836</v>
      </c>
      <c r="T2634" s="4" t="s">
        <v>39306</v>
      </c>
    </row>
    <row r="2635" spans="1:20" x14ac:dyDescent="0.2">
      <c r="A2635" s="29">
        <v>19450411764</v>
      </c>
      <c r="B2635" s="4" t="s">
        <v>15638</v>
      </c>
      <c r="C2635" s="4" t="s">
        <v>15654</v>
      </c>
      <c r="D2635" s="4" t="s">
        <v>18425</v>
      </c>
      <c r="E2635" s="4" t="s">
        <v>71</v>
      </c>
      <c r="F2635" s="4" t="s">
        <v>15638</v>
      </c>
      <c r="G2635" s="4" t="s">
        <v>71</v>
      </c>
      <c r="H2635" s="4" t="s">
        <v>15638</v>
      </c>
      <c r="I2635" s="4" t="s">
        <v>22</v>
      </c>
      <c r="J2635" s="4" t="s">
        <v>15639</v>
      </c>
      <c r="K2635" s="4" t="s">
        <v>15640</v>
      </c>
      <c r="L2635" s="4" t="s">
        <v>11662</v>
      </c>
      <c r="M2635" s="4" t="s">
        <v>73</v>
      </c>
      <c r="N2635" s="4" t="s">
        <v>15670</v>
      </c>
      <c r="O2635" s="4" t="s">
        <v>15671</v>
      </c>
      <c r="P2635" s="4" t="s">
        <v>15672</v>
      </c>
      <c r="Q2635" s="4" t="s">
        <v>922</v>
      </c>
      <c r="R2635" s="4" t="s">
        <v>39306</v>
      </c>
      <c r="S2635" s="4" t="s">
        <v>39306</v>
      </c>
      <c r="T2635" s="4" t="s">
        <v>39306</v>
      </c>
    </row>
    <row r="2636" spans="1:20" x14ac:dyDescent="0.2">
      <c r="A2636" s="29">
        <v>19231111808</v>
      </c>
      <c r="B2636" s="4" t="s">
        <v>15673</v>
      </c>
      <c r="C2636" s="4" t="s">
        <v>15740</v>
      </c>
      <c r="D2636" s="4" t="s">
        <v>44006</v>
      </c>
      <c r="E2636" s="4" t="s">
        <v>2835</v>
      </c>
      <c r="F2636" s="4" t="s">
        <v>24659</v>
      </c>
      <c r="G2636" s="4" t="s">
        <v>3020</v>
      </c>
      <c r="H2636" s="4" t="s">
        <v>24659</v>
      </c>
      <c r="I2636" s="4" t="s">
        <v>22</v>
      </c>
      <c r="J2636" s="4" t="s">
        <v>15674</v>
      </c>
      <c r="K2636" s="4" t="s">
        <v>15675</v>
      </c>
      <c r="L2636" s="4" t="s">
        <v>3348</v>
      </c>
      <c r="M2636" s="4" t="s">
        <v>73</v>
      </c>
      <c r="N2636" s="4" t="s">
        <v>15741</v>
      </c>
      <c r="O2636" s="4" t="s">
        <v>15742</v>
      </c>
      <c r="P2636" s="4" t="s">
        <v>15743</v>
      </c>
      <c r="Q2636" s="4" t="s">
        <v>663</v>
      </c>
      <c r="R2636" s="4" t="s">
        <v>3021</v>
      </c>
      <c r="S2636" s="4" t="s">
        <v>2836</v>
      </c>
      <c r="T2636" s="4" t="s">
        <v>39306</v>
      </c>
    </row>
    <row r="2637" spans="1:20" x14ac:dyDescent="0.2">
      <c r="A2637" s="29">
        <v>19231093204</v>
      </c>
      <c r="B2637" s="4" t="s">
        <v>15676</v>
      </c>
      <c r="C2637" s="4" t="s">
        <v>15740</v>
      </c>
      <c r="D2637" s="4" t="s">
        <v>44007</v>
      </c>
      <c r="E2637" s="4" t="s">
        <v>2835</v>
      </c>
      <c r="F2637" s="4" t="s">
        <v>24659</v>
      </c>
      <c r="G2637" s="4" t="s">
        <v>3020</v>
      </c>
      <c r="H2637" s="4" t="s">
        <v>24659</v>
      </c>
      <c r="I2637" s="4" t="s">
        <v>22</v>
      </c>
      <c r="J2637" s="4" t="s">
        <v>500</v>
      </c>
      <c r="K2637" s="4" t="s">
        <v>15677</v>
      </c>
      <c r="L2637" s="4" t="s">
        <v>3348</v>
      </c>
      <c r="M2637" s="4" t="s">
        <v>73</v>
      </c>
      <c r="N2637" s="4" t="s">
        <v>15744</v>
      </c>
      <c r="O2637" s="4" t="s">
        <v>15745</v>
      </c>
      <c r="P2637" s="4" t="s">
        <v>15746</v>
      </c>
      <c r="Q2637" s="4" t="s">
        <v>663</v>
      </c>
      <c r="R2637" s="4" t="s">
        <v>3021</v>
      </c>
      <c r="S2637" s="4" t="s">
        <v>2836</v>
      </c>
      <c r="T2637" s="4" t="s">
        <v>39306</v>
      </c>
    </row>
    <row r="2638" spans="1:20" x14ac:dyDescent="0.2">
      <c r="A2638" s="29">
        <v>19231120890</v>
      </c>
      <c r="B2638" s="4" t="s">
        <v>15678</v>
      </c>
      <c r="C2638" s="4" t="s">
        <v>15740</v>
      </c>
      <c r="D2638" s="4" t="s">
        <v>36901</v>
      </c>
      <c r="E2638" s="4" t="s">
        <v>2835</v>
      </c>
      <c r="F2638" s="4" t="s">
        <v>34892</v>
      </c>
      <c r="G2638" s="4" t="s">
        <v>2835</v>
      </c>
      <c r="H2638" s="4" t="s">
        <v>34891</v>
      </c>
      <c r="I2638" s="4" t="s">
        <v>22</v>
      </c>
      <c r="J2638" s="4" t="s">
        <v>4434</v>
      </c>
      <c r="K2638" s="4" t="s">
        <v>15679</v>
      </c>
      <c r="L2638" s="4" t="s">
        <v>11662</v>
      </c>
      <c r="M2638" s="4" t="s">
        <v>73</v>
      </c>
      <c r="N2638" s="4" t="s">
        <v>15747</v>
      </c>
      <c r="O2638" s="4" t="s">
        <v>15748</v>
      </c>
      <c r="P2638" s="4" t="s">
        <v>15749</v>
      </c>
      <c r="Q2638" s="4" t="s">
        <v>663</v>
      </c>
      <c r="R2638" s="4" t="s">
        <v>2836</v>
      </c>
      <c r="S2638" s="4" t="s">
        <v>2836</v>
      </c>
      <c r="T2638" s="4" t="s">
        <v>39306</v>
      </c>
    </row>
    <row r="2639" spans="1:20" x14ac:dyDescent="0.2">
      <c r="A2639" s="29">
        <v>19440718781</v>
      </c>
      <c r="B2639" s="4" t="s">
        <v>15680</v>
      </c>
      <c r="C2639" s="4" t="s">
        <v>15740</v>
      </c>
      <c r="D2639" s="4" t="s">
        <v>17239</v>
      </c>
      <c r="E2639" s="4" t="s">
        <v>2835</v>
      </c>
      <c r="F2639" s="4" t="s">
        <v>27364</v>
      </c>
      <c r="G2639" s="4" t="s">
        <v>3020</v>
      </c>
      <c r="H2639" s="4" t="s">
        <v>33586</v>
      </c>
      <c r="I2639" s="4" t="s">
        <v>22</v>
      </c>
      <c r="J2639" s="4" t="s">
        <v>4863</v>
      </c>
      <c r="K2639" s="4" t="s">
        <v>15681</v>
      </c>
      <c r="L2639" s="4" t="s">
        <v>308</v>
      </c>
      <c r="M2639" s="4" t="s">
        <v>73</v>
      </c>
      <c r="N2639" s="4" t="s">
        <v>15750</v>
      </c>
      <c r="O2639" s="4" t="s">
        <v>15751</v>
      </c>
      <c r="P2639" s="4" t="s">
        <v>15752</v>
      </c>
      <c r="Q2639" s="4" t="s">
        <v>663</v>
      </c>
      <c r="R2639" s="4" t="s">
        <v>3021</v>
      </c>
      <c r="S2639" s="4" t="s">
        <v>2836</v>
      </c>
      <c r="T2639" s="4" t="s">
        <v>39306</v>
      </c>
    </row>
    <row r="2640" spans="1:20" x14ac:dyDescent="0.2">
      <c r="A2640" s="29">
        <v>19440800076</v>
      </c>
      <c r="B2640" s="4" t="s">
        <v>15682</v>
      </c>
      <c r="C2640" s="4" t="s">
        <v>15753</v>
      </c>
      <c r="D2640" s="4" t="s">
        <v>36902</v>
      </c>
      <c r="E2640" s="4" t="s">
        <v>2835</v>
      </c>
      <c r="F2640" s="4" t="s">
        <v>36700</v>
      </c>
      <c r="G2640" s="4" t="s">
        <v>3020</v>
      </c>
      <c r="H2640" s="4" t="s">
        <v>36702</v>
      </c>
      <c r="I2640" s="4" t="s">
        <v>22</v>
      </c>
      <c r="J2640" s="4" t="s">
        <v>7672</v>
      </c>
      <c r="K2640" s="4" t="s">
        <v>15683</v>
      </c>
      <c r="L2640" s="4" t="s">
        <v>93</v>
      </c>
      <c r="M2640" s="4" t="s">
        <v>73</v>
      </c>
      <c r="N2640" s="4" t="s">
        <v>15754</v>
      </c>
      <c r="O2640" s="4" t="s">
        <v>15755</v>
      </c>
      <c r="P2640" s="4" t="s">
        <v>15756</v>
      </c>
      <c r="Q2640" s="4" t="s">
        <v>922</v>
      </c>
      <c r="R2640" s="4" t="s">
        <v>3021</v>
      </c>
      <c r="S2640" s="4" t="s">
        <v>2836</v>
      </c>
      <c r="T2640" s="4" t="s">
        <v>39306</v>
      </c>
    </row>
    <row r="2641" spans="1:20" x14ac:dyDescent="0.2">
      <c r="A2641" s="29">
        <v>19241031103</v>
      </c>
      <c r="B2641" s="4" t="s">
        <v>15684</v>
      </c>
      <c r="C2641" s="4" t="s">
        <v>15753</v>
      </c>
      <c r="D2641" s="4" t="s">
        <v>21661</v>
      </c>
      <c r="E2641" s="4" t="s">
        <v>2835</v>
      </c>
      <c r="F2641" s="4" t="s">
        <v>27495</v>
      </c>
      <c r="G2641" s="4" t="s">
        <v>2835</v>
      </c>
      <c r="H2641" s="4" t="s">
        <v>27495</v>
      </c>
      <c r="I2641" s="4" t="s">
        <v>22</v>
      </c>
      <c r="J2641" s="4" t="s">
        <v>248</v>
      </c>
      <c r="K2641" s="4" t="s">
        <v>15685</v>
      </c>
      <c r="L2641" s="4" t="s">
        <v>72</v>
      </c>
      <c r="M2641" s="4" t="s">
        <v>73</v>
      </c>
      <c r="N2641" s="4" t="s">
        <v>15757</v>
      </c>
      <c r="O2641" s="4" t="s">
        <v>15758</v>
      </c>
      <c r="P2641" s="4" t="s">
        <v>15759</v>
      </c>
      <c r="Q2641" s="4" t="s">
        <v>663</v>
      </c>
      <c r="R2641" s="4" t="s">
        <v>2836</v>
      </c>
      <c r="S2641" s="4" t="s">
        <v>2836</v>
      </c>
      <c r="T2641" s="4" t="s">
        <v>39306</v>
      </c>
    </row>
    <row r="2642" spans="1:20" x14ac:dyDescent="0.2">
      <c r="A2642" s="29">
        <v>19221140726</v>
      </c>
      <c r="B2642" s="4" t="s">
        <v>15686</v>
      </c>
      <c r="C2642" s="4" t="s">
        <v>15753</v>
      </c>
      <c r="D2642" s="4" t="s">
        <v>21662</v>
      </c>
      <c r="E2642" s="4" t="s">
        <v>71</v>
      </c>
      <c r="F2642" s="4" t="s">
        <v>15686</v>
      </c>
      <c r="G2642" s="4" t="s">
        <v>71</v>
      </c>
      <c r="H2642" s="4" t="s">
        <v>15686</v>
      </c>
      <c r="I2642" s="4" t="s">
        <v>22</v>
      </c>
      <c r="J2642" s="4" t="s">
        <v>1181</v>
      </c>
      <c r="K2642" s="4" t="s">
        <v>15687</v>
      </c>
      <c r="L2642" s="4" t="s">
        <v>249</v>
      </c>
      <c r="M2642" s="4" t="s">
        <v>73</v>
      </c>
      <c r="N2642" s="4" t="s">
        <v>15760</v>
      </c>
      <c r="O2642" s="4" t="s">
        <v>15761</v>
      </c>
      <c r="P2642" s="4" t="s">
        <v>15762</v>
      </c>
      <c r="Q2642" s="4" t="s">
        <v>663</v>
      </c>
      <c r="R2642" s="4" t="s">
        <v>39306</v>
      </c>
      <c r="S2642" s="4" t="s">
        <v>39306</v>
      </c>
      <c r="T2642" s="4" t="s">
        <v>39306</v>
      </c>
    </row>
    <row r="2643" spans="1:20" x14ac:dyDescent="0.2">
      <c r="A2643" s="29">
        <v>19231026295</v>
      </c>
      <c r="B2643" s="4" t="s">
        <v>15688</v>
      </c>
      <c r="C2643" s="4" t="s">
        <v>15753</v>
      </c>
      <c r="D2643" s="4" t="s">
        <v>30343</v>
      </c>
      <c r="E2643" s="4" t="s">
        <v>2835</v>
      </c>
      <c r="F2643" s="4" t="s">
        <v>22906</v>
      </c>
      <c r="G2643" s="4" t="s">
        <v>3020</v>
      </c>
      <c r="H2643" s="4" t="s">
        <v>22907</v>
      </c>
      <c r="I2643" s="4" t="s">
        <v>22</v>
      </c>
      <c r="J2643" s="4" t="s">
        <v>15689</v>
      </c>
      <c r="K2643" s="4" t="s">
        <v>15690</v>
      </c>
      <c r="L2643" s="4" t="s">
        <v>229</v>
      </c>
      <c r="M2643" s="4" t="s">
        <v>73</v>
      </c>
      <c r="N2643" s="4" t="s">
        <v>15763</v>
      </c>
      <c r="O2643" s="4" t="s">
        <v>15764</v>
      </c>
      <c r="P2643" s="4" t="s">
        <v>15765</v>
      </c>
      <c r="Q2643" s="4" t="s">
        <v>663</v>
      </c>
      <c r="R2643" s="4" t="s">
        <v>3021</v>
      </c>
      <c r="S2643" s="4" t="s">
        <v>2836</v>
      </c>
      <c r="T2643" s="4" t="s">
        <v>39306</v>
      </c>
    </row>
    <row r="2644" spans="1:20" x14ac:dyDescent="0.2">
      <c r="A2644" s="29">
        <v>19241005800</v>
      </c>
      <c r="B2644" s="4" t="s">
        <v>15691</v>
      </c>
      <c r="C2644" s="4" t="s">
        <v>15766</v>
      </c>
      <c r="D2644" s="4" t="s">
        <v>44008</v>
      </c>
      <c r="E2644" s="4" t="s">
        <v>2835</v>
      </c>
      <c r="F2644" s="4" t="s">
        <v>16612</v>
      </c>
      <c r="G2644" s="4" t="s">
        <v>3020</v>
      </c>
      <c r="H2644" s="4" t="s">
        <v>16612</v>
      </c>
      <c r="I2644" s="4" t="s">
        <v>22</v>
      </c>
      <c r="J2644" s="4" t="s">
        <v>335</v>
      </c>
      <c r="K2644" s="4" t="s">
        <v>15692</v>
      </c>
      <c r="L2644" s="4" t="s">
        <v>453</v>
      </c>
      <c r="M2644" s="4" t="s">
        <v>73</v>
      </c>
      <c r="N2644" s="4" t="s">
        <v>15767</v>
      </c>
      <c r="O2644" s="4" t="s">
        <v>15768</v>
      </c>
      <c r="P2644" s="4" t="s">
        <v>15769</v>
      </c>
      <c r="Q2644" s="4" t="s">
        <v>663</v>
      </c>
      <c r="R2644" s="4" t="s">
        <v>3021</v>
      </c>
      <c r="S2644" s="4" t="s">
        <v>2836</v>
      </c>
      <c r="T2644" s="4" t="s">
        <v>39306</v>
      </c>
    </row>
    <row r="2645" spans="1:20" x14ac:dyDescent="0.2">
      <c r="A2645" s="29">
        <v>19231011768</v>
      </c>
      <c r="B2645" s="4" t="s">
        <v>15693</v>
      </c>
      <c r="C2645" s="4" t="s">
        <v>15766</v>
      </c>
      <c r="D2645" s="4" t="s">
        <v>35243</v>
      </c>
      <c r="E2645" s="4" t="s">
        <v>2835</v>
      </c>
      <c r="F2645" s="4" t="s">
        <v>34892</v>
      </c>
      <c r="G2645" s="4" t="s">
        <v>2835</v>
      </c>
      <c r="H2645" s="4" t="s">
        <v>34891</v>
      </c>
      <c r="I2645" s="4" t="s">
        <v>22</v>
      </c>
      <c r="J2645" s="4" t="s">
        <v>15694</v>
      </c>
      <c r="K2645" s="4" t="s">
        <v>15695</v>
      </c>
      <c r="L2645" s="4" t="s">
        <v>11662</v>
      </c>
      <c r="M2645" s="4" t="s">
        <v>73</v>
      </c>
      <c r="N2645" s="4" t="s">
        <v>15770</v>
      </c>
      <c r="O2645" s="4" t="s">
        <v>15771</v>
      </c>
      <c r="P2645" s="4" t="s">
        <v>15772</v>
      </c>
      <c r="Q2645" s="4" t="s">
        <v>663</v>
      </c>
      <c r="R2645" s="4" t="s">
        <v>2836</v>
      </c>
      <c r="S2645" s="4" t="s">
        <v>2836</v>
      </c>
      <c r="T2645" s="4" t="s">
        <v>39306</v>
      </c>
    </row>
    <row r="2646" spans="1:20" x14ac:dyDescent="0.2">
      <c r="A2646" s="29">
        <v>19231011156</v>
      </c>
      <c r="B2646" s="4" t="s">
        <v>15696</v>
      </c>
      <c r="C2646" s="4" t="s">
        <v>15766</v>
      </c>
      <c r="D2646" s="4" t="s">
        <v>17240</v>
      </c>
      <c r="E2646" s="4" t="s">
        <v>2835</v>
      </c>
      <c r="F2646" s="4" t="s">
        <v>28475</v>
      </c>
      <c r="G2646" s="4" t="s">
        <v>3020</v>
      </c>
      <c r="H2646" s="4" t="s">
        <v>28476</v>
      </c>
      <c r="I2646" s="4" t="s">
        <v>22</v>
      </c>
      <c r="J2646" s="4" t="s">
        <v>747</v>
      </c>
      <c r="K2646" s="4" t="s">
        <v>15697</v>
      </c>
      <c r="L2646" s="4" t="s">
        <v>96</v>
      </c>
      <c r="M2646" s="4" t="s">
        <v>73</v>
      </c>
      <c r="N2646" s="4" t="s">
        <v>15773</v>
      </c>
      <c r="O2646" s="4" t="s">
        <v>15774</v>
      </c>
      <c r="P2646" s="4" t="s">
        <v>15775</v>
      </c>
      <c r="Q2646" s="4" t="s">
        <v>663</v>
      </c>
      <c r="R2646" s="4" t="s">
        <v>3021</v>
      </c>
      <c r="S2646" s="4" t="s">
        <v>2836</v>
      </c>
      <c r="T2646" s="4" t="s">
        <v>39306</v>
      </c>
    </row>
    <row r="2647" spans="1:20" x14ac:dyDescent="0.2">
      <c r="A2647" s="29">
        <v>19241032226</v>
      </c>
      <c r="B2647" s="4" t="s">
        <v>15698</v>
      </c>
      <c r="C2647" s="4" t="s">
        <v>15766</v>
      </c>
      <c r="D2647" s="4" t="s">
        <v>44009</v>
      </c>
      <c r="E2647" s="4" t="s">
        <v>71</v>
      </c>
      <c r="F2647" s="4" t="s">
        <v>15698</v>
      </c>
      <c r="G2647" s="4" t="s">
        <v>71</v>
      </c>
      <c r="H2647" s="4" t="s">
        <v>15698</v>
      </c>
      <c r="I2647" s="4" t="s">
        <v>22</v>
      </c>
      <c r="J2647" s="4" t="s">
        <v>15699</v>
      </c>
      <c r="K2647" s="4" t="s">
        <v>15700</v>
      </c>
      <c r="L2647" s="4" t="s">
        <v>1072</v>
      </c>
      <c r="M2647" s="4" t="s">
        <v>73</v>
      </c>
      <c r="N2647" s="4" t="s">
        <v>15776</v>
      </c>
      <c r="O2647" s="4" t="s">
        <v>15777</v>
      </c>
      <c r="P2647" s="4" t="s">
        <v>15778</v>
      </c>
      <c r="Q2647" s="4" t="s">
        <v>663</v>
      </c>
      <c r="R2647" s="4" t="s">
        <v>39306</v>
      </c>
      <c r="S2647" s="4" t="s">
        <v>39306</v>
      </c>
      <c r="T2647" s="4" t="s">
        <v>39306</v>
      </c>
    </row>
    <row r="2648" spans="1:20" x14ac:dyDescent="0.2">
      <c r="A2648" s="29">
        <v>19221102775</v>
      </c>
      <c r="B2648" s="4" t="s">
        <v>15701</v>
      </c>
      <c r="C2648" s="4" t="s">
        <v>15766</v>
      </c>
      <c r="D2648" s="4" t="s">
        <v>32272</v>
      </c>
      <c r="E2648" s="4" t="s">
        <v>2835</v>
      </c>
      <c r="F2648" s="4" t="s">
        <v>33584</v>
      </c>
      <c r="G2648" s="4" t="s">
        <v>3020</v>
      </c>
      <c r="H2648" s="4" t="s">
        <v>33583</v>
      </c>
      <c r="I2648" s="4" t="s">
        <v>22</v>
      </c>
      <c r="J2648" s="4" t="s">
        <v>4537</v>
      </c>
      <c r="K2648" s="4" t="s">
        <v>8391</v>
      </c>
      <c r="L2648" s="4" t="s">
        <v>308</v>
      </c>
      <c r="M2648" s="4" t="s">
        <v>73</v>
      </c>
      <c r="N2648" s="4" t="s">
        <v>8436</v>
      </c>
      <c r="O2648" s="4" t="s">
        <v>15779</v>
      </c>
      <c r="P2648" s="4" t="s">
        <v>15780</v>
      </c>
      <c r="Q2648" s="4" t="s">
        <v>663</v>
      </c>
      <c r="R2648" s="4" t="s">
        <v>3021</v>
      </c>
      <c r="S2648" s="4" t="s">
        <v>2836</v>
      </c>
      <c r="T2648" s="4" t="s">
        <v>39306</v>
      </c>
    </row>
    <row r="2649" spans="1:20" x14ac:dyDescent="0.2">
      <c r="A2649" s="29">
        <v>19231011511</v>
      </c>
      <c r="B2649" s="4" t="s">
        <v>15702</v>
      </c>
      <c r="C2649" s="4" t="s">
        <v>15766</v>
      </c>
      <c r="D2649" s="4" t="s">
        <v>27022</v>
      </c>
      <c r="E2649" s="4" t="s">
        <v>71</v>
      </c>
      <c r="F2649" s="4" t="s">
        <v>15702</v>
      </c>
      <c r="G2649" s="4" t="s">
        <v>71</v>
      </c>
      <c r="H2649" s="4" t="s">
        <v>15702</v>
      </c>
      <c r="I2649" s="4" t="s">
        <v>22</v>
      </c>
      <c r="J2649" s="4" t="s">
        <v>266</v>
      </c>
      <c r="K2649" s="4" t="s">
        <v>15703</v>
      </c>
      <c r="L2649" s="4" t="s">
        <v>249</v>
      </c>
      <c r="M2649" s="4" t="s">
        <v>73</v>
      </c>
      <c r="N2649" s="4" t="s">
        <v>15781</v>
      </c>
      <c r="O2649" s="4" t="s">
        <v>15782</v>
      </c>
      <c r="P2649" s="4" t="s">
        <v>15783</v>
      </c>
      <c r="Q2649" s="4" t="s">
        <v>663</v>
      </c>
      <c r="R2649" s="4" t="s">
        <v>39306</v>
      </c>
      <c r="S2649" s="4" t="s">
        <v>39306</v>
      </c>
      <c r="T2649" s="4" t="s">
        <v>39306</v>
      </c>
    </row>
    <row r="2650" spans="1:20" x14ac:dyDescent="0.2">
      <c r="A2650" s="29">
        <v>19221153448</v>
      </c>
      <c r="B2650" s="4" t="s">
        <v>15704</v>
      </c>
      <c r="C2650" s="4" t="s">
        <v>9492</v>
      </c>
      <c r="D2650" s="4" t="s">
        <v>27023</v>
      </c>
      <c r="E2650" s="4" t="s">
        <v>71</v>
      </c>
      <c r="F2650" s="4" t="s">
        <v>15704</v>
      </c>
      <c r="G2650" s="4" t="s">
        <v>71</v>
      </c>
      <c r="H2650" s="4" t="s">
        <v>15704</v>
      </c>
      <c r="I2650" s="4" t="s">
        <v>22</v>
      </c>
      <c r="J2650" s="4" t="s">
        <v>5186</v>
      </c>
      <c r="K2650" s="4" t="s">
        <v>15705</v>
      </c>
      <c r="L2650" s="4" t="s">
        <v>72</v>
      </c>
      <c r="M2650" s="4" t="s">
        <v>73</v>
      </c>
      <c r="N2650" s="4" t="s">
        <v>10080</v>
      </c>
      <c r="O2650" s="4" t="s">
        <v>16650</v>
      </c>
      <c r="P2650" s="4" t="s">
        <v>15784</v>
      </c>
      <c r="Q2650" s="4" t="s">
        <v>1045</v>
      </c>
      <c r="R2650" s="4" t="s">
        <v>39306</v>
      </c>
      <c r="S2650" s="4" t="s">
        <v>39306</v>
      </c>
      <c r="T2650" s="4" t="s">
        <v>39306</v>
      </c>
    </row>
    <row r="2651" spans="1:20" x14ac:dyDescent="0.2">
      <c r="A2651" s="29">
        <v>19241020049</v>
      </c>
      <c r="B2651" s="4" t="s">
        <v>15706</v>
      </c>
      <c r="C2651" s="4" t="s">
        <v>15785</v>
      </c>
      <c r="D2651" s="4" t="s">
        <v>44010</v>
      </c>
      <c r="E2651" s="4" t="s">
        <v>71</v>
      </c>
      <c r="F2651" s="4" t="s">
        <v>15706</v>
      </c>
      <c r="G2651" s="4" t="s">
        <v>71</v>
      </c>
      <c r="H2651" s="4" t="s">
        <v>15706</v>
      </c>
      <c r="I2651" s="4" t="s">
        <v>22</v>
      </c>
      <c r="J2651" s="4" t="s">
        <v>15707</v>
      </c>
      <c r="K2651" s="4" t="s">
        <v>15708</v>
      </c>
      <c r="L2651" s="4" t="s">
        <v>1072</v>
      </c>
      <c r="M2651" s="4" t="s">
        <v>73</v>
      </c>
      <c r="N2651" s="4" t="s">
        <v>15786</v>
      </c>
      <c r="O2651" s="4" t="s">
        <v>15787</v>
      </c>
      <c r="P2651" s="4" t="s">
        <v>15788</v>
      </c>
      <c r="Q2651" s="4" t="s">
        <v>663</v>
      </c>
      <c r="R2651" s="4" t="s">
        <v>39306</v>
      </c>
      <c r="S2651" s="4" t="s">
        <v>39306</v>
      </c>
      <c r="T2651" s="4" t="s">
        <v>39306</v>
      </c>
    </row>
    <row r="2652" spans="1:20" x14ac:dyDescent="0.2">
      <c r="A2652" s="29">
        <v>19440800662</v>
      </c>
      <c r="B2652" s="4" t="s">
        <v>15709</v>
      </c>
      <c r="C2652" s="4" t="s">
        <v>15785</v>
      </c>
      <c r="D2652" s="4" t="s">
        <v>18426</v>
      </c>
      <c r="E2652" s="4" t="s">
        <v>2835</v>
      </c>
      <c r="F2652" s="4" t="s">
        <v>28475</v>
      </c>
      <c r="G2652" s="4" t="s">
        <v>3020</v>
      </c>
      <c r="H2652" s="4" t="s">
        <v>28475</v>
      </c>
      <c r="I2652" s="4" t="s">
        <v>22</v>
      </c>
      <c r="J2652" s="4" t="s">
        <v>9399</v>
      </c>
      <c r="K2652" s="4" t="s">
        <v>15710</v>
      </c>
      <c r="L2652" s="4" t="s">
        <v>96</v>
      </c>
      <c r="M2652" s="4" t="s">
        <v>73</v>
      </c>
      <c r="N2652" s="4" t="s">
        <v>15789</v>
      </c>
      <c r="O2652" s="4" t="s">
        <v>15790</v>
      </c>
      <c r="P2652" s="4" t="s">
        <v>15791</v>
      </c>
      <c r="Q2652" s="4" t="s">
        <v>663</v>
      </c>
      <c r="R2652" s="4" t="s">
        <v>3021</v>
      </c>
      <c r="S2652" s="4" t="s">
        <v>2836</v>
      </c>
      <c r="T2652" s="4" t="s">
        <v>39306</v>
      </c>
    </row>
    <row r="2653" spans="1:20" x14ac:dyDescent="0.2">
      <c r="A2653" s="29">
        <v>19440718500</v>
      </c>
      <c r="B2653" s="4" t="s">
        <v>15711</v>
      </c>
      <c r="C2653" s="4" t="s">
        <v>15785</v>
      </c>
      <c r="D2653" s="4" t="s">
        <v>27024</v>
      </c>
      <c r="E2653" s="4" t="s">
        <v>71</v>
      </c>
      <c r="F2653" s="4" t="s">
        <v>15711</v>
      </c>
      <c r="G2653" s="4" t="s">
        <v>71</v>
      </c>
      <c r="H2653" s="4" t="s">
        <v>15711</v>
      </c>
      <c r="I2653" s="4" t="s">
        <v>22</v>
      </c>
      <c r="J2653" s="4" t="s">
        <v>5783</v>
      </c>
      <c r="K2653" s="4" t="s">
        <v>15712</v>
      </c>
      <c r="L2653" s="4" t="s">
        <v>14647</v>
      </c>
      <c r="M2653" s="4" t="s">
        <v>73</v>
      </c>
      <c r="N2653" s="4" t="s">
        <v>3726</v>
      </c>
      <c r="O2653" s="4" t="s">
        <v>15792</v>
      </c>
      <c r="P2653" s="4" t="s">
        <v>15793</v>
      </c>
      <c r="Q2653" s="4" t="s">
        <v>663</v>
      </c>
      <c r="R2653" s="4" t="s">
        <v>39306</v>
      </c>
      <c r="S2653" s="4" t="s">
        <v>39306</v>
      </c>
      <c r="T2653" s="4" t="s">
        <v>39306</v>
      </c>
    </row>
    <row r="2654" spans="1:20" x14ac:dyDescent="0.2">
      <c r="A2654" s="29">
        <v>19231026709</v>
      </c>
      <c r="B2654" s="4" t="s">
        <v>15713</v>
      </c>
      <c r="C2654" s="4" t="s">
        <v>15785</v>
      </c>
      <c r="D2654" s="4" t="s">
        <v>21663</v>
      </c>
      <c r="E2654" s="4" t="s">
        <v>2835</v>
      </c>
      <c r="F2654" s="4" t="s">
        <v>24659</v>
      </c>
      <c r="G2654" s="4" t="s">
        <v>3020</v>
      </c>
      <c r="H2654" s="4" t="s">
        <v>24659</v>
      </c>
      <c r="I2654" s="4" t="s">
        <v>22</v>
      </c>
      <c r="J2654" s="4" t="s">
        <v>1848</v>
      </c>
      <c r="K2654" s="4" t="s">
        <v>15714</v>
      </c>
      <c r="L2654" s="4" t="s">
        <v>3348</v>
      </c>
      <c r="M2654" s="4" t="s">
        <v>73</v>
      </c>
      <c r="N2654" s="4" t="s">
        <v>15794</v>
      </c>
      <c r="O2654" s="4" t="s">
        <v>15795</v>
      </c>
      <c r="P2654" s="4" t="s">
        <v>15796</v>
      </c>
      <c r="Q2654" s="4" t="s">
        <v>663</v>
      </c>
      <c r="R2654" s="4" t="s">
        <v>3021</v>
      </c>
      <c r="S2654" s="4" t="s">
        <v>2836</v>
      </c>
      <c r="T2654" s="4" t="s">
        <v>39306</v>
      </c>
    </row>
    <row r="2655" spans="1:20" x14ac:dyDescent="0.2">
      <c r="A2655" s="29">
        <v>19450411871</v>
      </c>
      <c r="B2655" s="4" t="s">
        <v>15715</v>
      </c>
      <c r="C2655" s="4" t="s">
        <v>15785</v>
      </c>
      <c r="D2655" s="4" t="s">
        <v>27025</v>
      </c>
      <c r="E2655" s="4" t="s">
        <v>71</v>
      </c>
      <c r="F2655" s="4" t="s">
        <v>15715</v>
      </c>
      <c r="G2655" s="4" t="s">
        <v>71</v>
      </c>
      <c r="H2655" s="4" t="s">
        <v>15715</v>
      </c>
      <c r="I2655" s="4" t="s">
        <v>22</v>
      </c>
      <c r="J2655" s="4" t="s">
        <v>15716</v>
      </c>
      <c r="K2655" s="4" t="s">
        <v>15717</v>
      </c>
      <c r="L2655" s="4" t="s">
        <v>535</v>
      </c>
      <c r="M2655" s="4" t="s">
        <v>73</v>
      </c>
      <c r="N2655" s="4" t="s">
        <v>15797</v>
      </c>
      <c r="O2655" s="4" t="s">
        <v>15798</v>
      </c>
      <c r="P2655" s="4" t="s">
        <v>15799</v>
      </c>
      <c r="Q2655" s="4" t="s">
        <v>922</v>
      </c>
      <c r="R2655" s="4" t="s">
        <v>39306</v>
      </c>
      <c r="S2655" s="4" t="s">
        <v>39306</v>
      </c>
      <c r="T2655" s="4" t="s">
        <v>39306</v>
      </c>
    </row>
    <row r="2656" spans="1:20" x14ac:dyDescent="0.2">
      <c r="A2656" s="29">
        <v>19450411806</v>
      </c>
      <c r="B2656" s="4" t="s">
        <v>15718</v>
      </c>
      <c r="C2656" s="4" t="s">
        <v>15785</v>
      </c>
      <c r="D2656" s="4" t="s">
        <v>21664</v>
      </c>
      <c r="E2656" s="4" t="s">
        <v>71</v>
      </c>
      <c r="F2656" s="4" t="s">
        <v>15718</v>
      </c>
      <c r="G2656" s="4" t="s">
        <v>71</v>
      </c>
      <c r="H2656" s="4" t="s">
        <v>15718</v>
      </c>
      <c r="I2656" s="4" t="s">
        <v>22</v>
      </c>
      <c r="J2656" s="4" t="s">
        <v>15719</v>
      </c>
      <c r="K2656" s="4" t="s">
        <v>15720</v>
      </c>
      <c r="L2656" s="4" t="s">
        <v>535</v>
      </c>
      <c r="M2656" s="4" t="s">
        <v>73</v>
      </c>
      <c r="N2656" s="4" t="s">
        <v>15800</v>
      </c>
      <c r="O2656" s="4" t="s">
        <v>15801</v>
      </c>
      <c r="P2656" s="4" t="s">
        <v>15802</v>
      </c>
      <c r="Q2656" s="4" t="s">
        <v>922</v>
      </c>
      <c r="R2656" s="4" t="s">
        <v>39306</v>
      </c>
      <c r="S2656" s="4" t="s">
        <v>39306</v>
      </c>
      <c r="T2656" s="4" t="s">
        <v>39306</v>
      </c>
    </row>
    <row r="2657" spans="1:20" x14ac:dyDescent="0.2">
      <c r="A2657" s="29">
        <v>19231026154</v>
      </c>
      <c r="B2657" s="4" t="s">
        <v>15721</v>
      </c>
      <c r="C2657" s="4" t="s">
        <v>15785</v>
      </c>
      <c r="D2657" s="4" t="s">
        <v>18427</v>
      </c>
      <c r="E2657" s="4" t="s">
        <v>2835</v>
      </c>
      <c r="F2657" s="4" t="s">
        <v>28475</v>
      </c>
      <c r="G2657" s="4" t="s">
        <v>3020</v>
      </c>
      <c r="H2657" s="4" t="s">
        <v>28476</v>
      </c>
      <c r="I2657" s="4" t="s">
        <v>22</v>
      </c>
      <c r="J2657" s="4" t="s">
        <v>15722</v>
      </c>
      <c r="K2657" s="4" t="s">
        <v>15723</v>
      </c>
      <c r="L2657" s="4" t="s">
        <v>96</v>
      </c>
      <c r="M2657" s="4" t="s">
        <v>73</v>
      </c>
      <c r="N2657" s="4" t="s">
        <v>15803</v>
      </c>
      <c r="O2657" s="4" t="s">
        <v>15804</v>
      </c>
      <c r="P2657" s="4" t="s">
        <v>15805</v>
      </c>
      <c r="Q2657" s="4" t="s">
        <v>663</v>
      </c>
      <c r="R2657" s="4" t="s">
        <v>3021</v>
      </c>
      <c r="S2657" s="4" t="s">
        <v>2836</v>
      </c>
      <c r="T2657" s="4" t="s">
        <v>39306</v>
      </c>
    </row>
    <row r="2658" spans="1:20" x14ac:dyDescent="0.2">
      <c r="A2658" s="29">
        <v>19200563641</v>
      </c>
      <c r="B2658" s="4" t="s">
        <v>15724</v>
      </c>
      <c r="C2658" s="4" t="s">
        <v>15785</v>
      </c>
      <c r="D2658" s="4" t="s">
        <v>40272</v>
      </c>
      <c r="E2658" s="4" t="s">
        <v>71</v>
      </c>
      <c r="F2658" s="4" t="s">
        <v>15724</v>
      </c>
      <c r="G2658" s="4" t="s">
        <v>71</v>
      </c>
      <c r="H2658" s="4" t="s">
        <v>15724</v>
      </c>
      <c r="I2658" s="4" t="s">
        <v>22</v>
      </c>
      <c r="J2658" s="4" t="s">
        <v>7887</v>
      </c>
      <c r="K2658" s="4" t="s">
        <v>15725</v>
      </c>
      <c r="L2658" s="4" t="s">
        <v>72</v>
      </c>
      <c r="M2658" s="4" t="s">
        <v>10136</v>
      </c>
      <c r="N2658" s="4" t="s">
        <v>15806</v>
      </c>
      <c r="O2658" s="4" t="s">
        <v>15807</v>
      </c>
      <c r="P2658" s="4" t="s">
        <v>15808</v>
      </c>
      <c r="Q2658" s="4" t="s">
        <v>663</v>
      </c>
      <c r="R2658" s="4" t="s">
        <v>39306</v>
      </c>
      <c r="S2658" s="4" t="s">
        <v>39306</v>
      </c>
      <c r="T2658" s="4" t="s">
        <v>39306</v>
      </c>
    </row>
    <row r="2659" spans="1:20" x14ac:dyDescent="0.2">
      <c r="A2659" s="29">
        <v>19440719912</v>
      </c>
      <c r="B2659" s="4" t="s">
        <v>15726</v>
      </c>
      <c r="C2659" s="4" t="s">
        <v>15785</v>
      </c>
      <c r="D2659" s="4" t="s">
        <v>44011</v>
      </c>
      <c r="E2659" s="4" t="s">
        <v>2835</v>
      </c>
      <c r="F2659" s="4" t="s">
        <v>42616</v>
      </c>
      <c r="G2659" s="4" t="s">
        <v>3020</v>
      </c>
      <c r="H2659" s="4" t="s">
        <v>42616</v>
      </c>
      <c r="I2659" s="4" t="s">
        <v>22</v>
      </c>
      <c r="J2659" s="4" t="s">
        <v>510</v>
      </c>
      <c r="K2659" s="4" t="s">
        <v>15727</v>
      </c>
      <c r="L2659" s="4" t="s">
        <v>2928</v>
      </c>
      <c r="M2659" s="4" t="s">
        <v>73</v>
      </c>
      <c r="N2659" s="4" t="s">
        <v>15809</v>
      </c>
      <c r="O2659" s="4" t="s">
        <v>15810</v>
      </c>
      <c r="P2659" s="4" t="s">
        <v>15811</v>
      </c>
      <c r="Q2659" s="4" t="s">
        <v>663</v>
      </c>
      <c r="R2659" s="4" t="s">
        <v>3021</v>
      </c>
      <c r="S2659" s="4" t="s">
        <v>2836</v>
      </c>
      <c r="T2659" s="4" t="s">
        <v>39306</v>
      </c>
    </row>
    <row r="2660" spans="1:20" x14ac:dyDescent="0.2">
      <c r="A2660" s="29">
        <v>19450422621</v>
      </c>
      <c r="B2660" s="4" t="s">
        <v>15728</v>
      </c>
      <c r="C2660" s="4" t="s">
        <v>15785</v>
      </c>
      <c r="D2660" s="4" t="s">
        <v>28798</v>
      </c>
      <c r="E2660" s="4" t="s">
        <v>2835</v>
      </c>
      <c r="F2660" s="4" t="s">
        <v>24659</v>
      </c>
      <c r="G2660" s="4" t="s">
        <v>3020</v>
      </c>
      <c r="H2660" s="4" t="s">
        <v>24659</v>
      </c>
      <c r="I2660" s="4" t="s">
        <v>22</v>
      </c>
      <c r="J2660" s="4" t="s">
        <v>1655</v>
      </c>
      <c r="K2660" s="4" t="s">
        <v>15729</v>
      </c>
      <c r="L2660" s="4" t="s">
        <v>3348</v>
      </c>
      <c r="M2660" s="4" t="s">
        <v>73</v>
      </c>
      <c r="N2660" s="4" t="s">
        <v>15812</v>
      </c>
      <c r="O2660" s="4" t="s">
        <v>15813</v>
      </c>
      <c r="P2660" s="4" t="s">
        <v>15814</v>
      </c>
      <c r="Q2660" s="4" t="s">
        <v>663</v>
      </c>
      <c r="R2660" s="4" t="s">
        <v>3021</v>
      </c>
      <c r="S2660" s="4" t="s">
        <v>2836</v>
      </c>
      <c r="T2660" s="4" t="s">
        <v>39306</v>
      </c>
    </row>
    <row r="2661" spans="1:20" x14ac:dyDescent="0.2">
      <c r="A2661" s="29">
        <v>19450422589</v>
      </c>
      <c r="B2661" s="4" t="s">
        <v>15730</v>
      </c>
      <c r="C2661" s="4" t="s">
        <v>15785</v>
      </c>
      <c r="D2661" s="4" t="s">
        <v>44012</v>
      </c>
      <c r="E2661" s="4" t="s">
        <v>71</v>
      </c>
      <c r="F2661" s="4" t="s">
        <v>15730</v>
      </c>
      <c r="G2661" s="4" t="s">
        <v>71</v>
      </c>
      <c r="H2661" s="4" t="s">
        <v>15730</v>
      </c>
      <c r="I2661" s="4" t="s">
        <v>22</v>
      </c>
      <c r="J2661" s="4" t="s">
        <v>5455</v>
      </c>
      <c r="K2661" s="4" t="s">
        <v>15731</v>
      </c>
      <c r="L2661" s="4" t="s">
        <v>535</v>
      </c>
      <c r="M2661" s="4" t="s">
        <v>73</v>
      </c>
      <c r="N2661" s="4" t="s">
        <v>15815</v>
      </c>
      <c r="O2661" s="4" t="s">
        <v>15816</v>
      </c>
      <c r="P2661" s="4" t="s">
        <v>15817</v>
      </c>
      <c r="Q2661" s="4" t="s">
        <v>663</v>
      </c>
      <c r="R2661" s="4" t="s">
        <v>39306</v>
      </c>
      <c r="S2661" s="4" t="s">
        <v>39306</v>
      </c>
      <c r="T2661" s="4" t="s">
        <v>39306</v>
      </c>
    </row>
    <row r="2662" spans="1:20" x14ac:dyDescent="0.2">
      <c r="A2662" s="29">
        <v>19441088689</v>
      </c>
      <c r="B2662" s="4" t="s">
        <v>15732</v>
      </c>
      <c r="C2662" s="4" t="s">
        <v>15785</v>
      </c>
      <c r="D2662" s="4" t="s">
        <v>40273</v>
      </c>
      <c r="E2662" s="4" t="s">
        <v>71</v>
      </c>
      <c r="F2662" s="4" t="s">
        <v>15732</v>
      </c>
      <c r="G2662" s="4" t="s">
        <v>71</v>
      </c>
      <c r="H2662" s="4" t="s">
        <v>15732</v>
      </c>
      <c r="I2662" s="4" t="s">
        <v>22</v>
      </c>
      <c r="J2662" s="4" t="s">
        <v>15733</v>
      </c>
      <c r="K2662" s="4" t="s">
        <v>15734</v>
      </c>
      <c r="L2662" s="4" t="s">
        <v>7436</v>
      </c>
      <c r="M2662" s="4" t="s">
        <v>73</v>
      </c>
      <c r="N2662" s="4" t="s">
        <v>16024</v>
      </c>
      <c r="O2662" s="4" t="s">
        <v>16025</v>
      </c>
      <c r="P2662" s="4" t="s">
        <v>16026</v>
      </c>
      <c r="Q2662" s="4" t="s">
        <v>5385</v>
      </c>
      <c r="R2662" s="4" t="s">
        <v>39306</v>
      </c>
      <c r="S2662" s="4" t="s">
        <v>39306</v>
      </c>
      <c r="T2662" s="4" t="s">
        <v>39306</v>
      </c>
    </row>
    <row r="2663" spans="1:20" x14ac:dyDescent="0.2">
      <c r="A2663" s="29">
        <v>19440800100</v>
      </c>
      <c r="B2663" s="4" t="s">
        <v>15735</v>
      </c>
      <c r="C2663" s="4" t="s">
        <v>15785</v>
      </c>
      <c r="D2663" s="4" t="s">
        <v>40274</v>
      </c>
      <c r="E2663" s="4" t="s">
        <v>71</v>
      </c>
      <c r="F2663" s="4" t="s">
        <v>15735</v>
      </c>
      <c r="G2663" s="4" t="s">
        <v>71</v>
      </c>
      <c r="H2663" s="4" t="s">
        <v>15735</v>
      </c>
      <c r="I2663" s="4" t="s">
        <v>22</v>
      </c>
      <c r="J2663" s="4" t="s">
        <v>15736</v>
      </c>
      <c r="K2663" s="4" t="s">
        <v>15737</v>
      </c>
      <c r="L2663" s="4" t="s">
        <v>8048</v>
      </c>
      <c r="M2663" s="4" t="s">
        <v>73</v>
      </c>
      <c r="N2663" s="4" t="s">
        <v>15818</v>
      </c>
      <c r="O2663" s="4" t="s">
        <v>15819</v>
      </c>
      <c r="P2663" s="4" t="s">
        <v>15820</v>
      </c>
      <c r="Q2663" s="4" t="s">
        <v>922</v>
      </c>
      <c r="R2663" s="4" t="s">
        <v>39306</v>
      </c>
      <c r="S2663" s="4" t="s">
        <v>39306</v>
      </c>
      <c r="T2663" s="4" t="s">
        <v>39306</v>
      </c>
    </row>
    <row r="2664" spans="1:20" x14ac:dyDescent="0.2">
      <c r="A2664" s="29">
        <v>19450422100</v>
      </c>
      <c r="B2664" s="4" t="s">
        <v>15821</v>
      </c>
      <c r="C2664" s="4" t="s">
        <v>15785</v>
      </c>
      <c r="D2664" s="4" t="s">
        <v>28799</v>
      </c>
      <c r="E2664" s="4" t="s">
        <v>2835</v>
      </c>
      <c r="F2664" s="4" t="s">
        <v>38197</v>
      </c>
      <c r="G2664" s="4" t="s">
        <v>2835</v>
      </c>
      <c r="H2664" s="4" t="s">
        <v>38197</v>
      </c>
      <c r="I2664" s="4" t="s">
        <v>22</v>
      </c>
      <c r="J2664" s="4" t="s">
        <v>15822</v>
      </c>
      <c r="K2664" s="4" t="s">
        <v>15823</v>
      </c>
      <c r="L2664" s="4" t="s">
        <v>249</v>
      </c>
      <c r="M2664" s="4" t="s">
        <v>73</v>
      </c>
      <c r="N2664" s="4" t="s">
        <v>15867</v>
      </c>
      <c r="O2664" s="4" t="s">
        <v>15868</v>
      </c>
      <c r="P2664" s="4" t="s">
        <v>15869</v>
      </c>
      <c r="Q2664" s="4" t="s">
        <v>663</v>
      </c>
      <c r="R2664" s="4" t="s">
        <v>2836</v>
      </c>
      <c r="S2664" s="4" t="s">
        <v>2836</v>
      </c>
      <c r="T2664" s="4" t="s">
        <v>39306</v>
      </c>
    </row>
    <row r="2665" spans="1:20" x14ac:dyDescent="0.2">
      <c r="A2665" s="29">
        <v>19450422134</v>
      </c>
      <c r="B2665" s="4" t="s">
        <v>15824</v>
      </c>
      <c r="C2665" s="4" t="s">
        <v>15870</v>
      </c>
      <c r="D2665" s="4" t="s">
        <v>25387</v>
      </c>
      <c r="E2665" s="4" t="s">
        <v>2835</v>
      </c>
      <c r="F2665" s="4" t="s">
        <v>31815</v>
      </c>
      <c r="G2665" s="4" t="s">
        <v>3020</v>
      </c>
      <c r="H2665" s="4" t="s">
        <v>31815</v>
      </c>
      <c r="I2665" s="4" t="s">
        <v>22</v>
      </c>
      <c r="J2665" s="4" t="s">
        <v>13094</v>
      </c>
      <c r="K2665" s="4" t="s">
        <v>15825</v>
      </c>
      <c r="L2665" s="4" t="s">
        <v>253</v>
      </c>
      <c r="M2665" s="4" t="s">
        <v>73</v>
      </c>
      <c r="N2665" s="4" t="s">
        <v>15871</v>
      </c>
      <c r="O2665" s="4" t="s">
        <v>15872</v>
      </c>
      <c r="P2665" s="4" t="s">
        <v>15873</v>
      </c>
      <c r="Q2665" s="4" t="s">
        <v>663</v>
      </c>
      <c r="R2665" s="4" t="s">
        <v>3021</v>
      </c>
      <c r="S2665" s="4" t="s">
        <v>2836</v>
      </c>
      <c r="T2665" s="4" t="s">
        <v>39306</v>
      </c>
    </row>
    <row r="2666" spans="1:20" x14ac:dyDescent="0.2">
      <c r="A2666" s="29">
        <v>19450422209</v>
      </c>
      <c r="B2666" s="4" t="s">
        <v>15826</v>
      </c>
      <c r="C2666" s="4" t="s">
        <v>15870</v>
      </c>
      <c r="D2666" s="4" t="s">
        <v>40275</v>
      </c>
      <c r="E2666" s="4" t="s">
        <v>71</v>
      </c>
      <c r="F2666" s="4" t="s">
        <v>15826</v>
      </c>
      <c r="G2666" s="4" t="s">
        <v>71</v>
      </c>
      <c r="H2666" s="4" t="s">
        <v>15826</v>
      </c>
      <c r="I2666" s="4" t="s">
        <v>22</v>
      </c>
      <c r="J2666" s="4" t="s">
        <v>15827</v>
      </c>
      <c r="K2666" s="4" t="s">
        <v>15828</v>
      </c>
      <c r="L2666" s="4" t="s">
        <v>1072</v>
      </c>
      <c r="M2666" s="4" t="s">
        <v>73</v>
      </c>
      <c r="N2666" s="4" t="s">
        <v>15874</v>
      </c>
      <c r="O2666" s="4" t="s">
        <v>15875</v>
      </c>
      <c r="P2666" s="4" t="s">
        <v>15876</v>
      </c>
      <c r="Q2666" s="4" t="s">
        <v>663</v>
      </c>
      <c r="R2666" s="4" t="s">
        <v>39306</v>
      </c>
      <c r="S2666" s="4" t="s">
        <v>39306</v>
      </c>
      <c r="T2666" s="4" t="s">
        <v>39306</v>
      </c>
    </row>
    <row r="2667" spans="1:20" x14ac:dyDescent="0.2">
      <c r="A2667" s="29">
        <v>19450422225</v>
      </c>
      <c r="B2667" s="4" t="s">
        <v>15829</v>
      </c>
      <c r="C2667" s="4" t="s">
        <v>15870</v>
      </c>
      <c r="D2667" s="4" t="s">
        <v>44013</v>
      </c>
      <c r="E2667" s="4" t="s">
        <v>71</v>
      </c>
      <c r="F2667" s="4" t="s">
        <v>15829</v>
      </c>
      <c r="G2667" s="4" t="s">
        <v>71</v>
      </c>
      <c r="H2667" s="4" t="s">
        <v>15829</v>
      </c>
      <c r="I2667" s="4" t="s">
        <v>22</v>
      </c>
      <c r="J2667" s="4" t="s">
        <v>15830</v>
      </c>
      <c r="K2667" s="4" t="s">
        <v>15831</v>
      </c>
      <c r="L2667" s="4" t="s">
        <v>8048</v>
      </c>
      <c r="M2667" s="4" t="s">
        <v>73</v>
      </c>
      <c r="N2667" s="4" t="s">
        <v>15877</v>
      </c>
      <c r="O2667" s="4" t="s">
        <v>15878</v>
      </c>
      <c r="P2667" s="4" t="s">
        <v>15879</v>
      </c>
      <c r="Q2667" s="4" t="s">
        <v>663</v>
      </c>
      <c r="R2667" s="4" t="s">
        <v>39306</v>
      </c>
      <c r="S2667" s="4" t="s">
        <v>39306</v>
      </c>
      <c r="T2667" s="4" t="s">
        <v>39306</v>
      </c>
    </row>
    <row r="2668" spans="1:20" x14ac:dyDescent="0.2">
      <c r="A2668" s="29">
        <v>19450422266</v>
      </c>
      <c r="B2668" s="4" t="s">
        <v>15832</v>
      </c>
      <c r="C2668" s="4" t="s">
        <v>15870</v>
      </c>
      <c r="D2668" s="4" t="s">
        <v>35244</v>
      </c>
      <c r="E2668" s="4" t="s">
        <v>71</v>
      </c>
      <c r="F2668" s="4" t="s">
        <v>15832</v>
      </c>
      <c r="G2668" s="4" t="s">
        <v>71</v>
      </c>
      <c r="H2668" s="4" t="s">
        <v>15832</v>
      </c>
      <c r="I2668" s="4" t="s">
        <v>22</v>
      </c>
      <c r="J2668" s="4" t="s">
        <v>15833</v>
      </c>
      <c r="K2668" s="4" t="s">
        <v>15834</v>
      </c>
      <c r="L2668" s="4" t="s">
        <v>11662</v>
      </c>
      <c r="M2668" s="4" t="s">
        <v>73</v>
      </c>
      <c r="N2668" s="4" t="s">
        <v>15880</v>
      </c>
      <c r="O2668" s="4" t="s">
        <v>15881</v>
      </c>
      <c r="P2668" s="4" t="s">
        <v>15882</v>
      </c>
      <c r="Q2668" s="4" t="s">
        <v>663</v>
      </c>
      <c r="R2668" s="4" t="s">
        <v>39306</v>
      </c>
      <c r="S2668" s="4" t="s">
        <v>39306</v>
      </c>
      <c r="T2668" s="4" t="s">
        <v>39306</v>
      </c>
    </row>
    <row r="2669" spans="1:20" x14ac:dyDescent="0.2">
      <c r="A2669" s="29">
        <v>19450422290</v>
      </c>
      <c r="B2669" s="4" t="s">
        <v>15835</v>
      </c>
      <c r="C2669" s="4" t="s">
        <v>15870</v>
      </c>
      <c r="D2669" s="4" t="s">
        <v>23562</v>
      </c>
      <c r="E2669" s="4" t="s">
        <v>71</v>
      </c>
      <c r="F2669" s="4" t="s">
        <v>15835</v>
      </c>
      <c r="G2669" s="4" t="s">
        <v>71</v>
      </c>
      <c r="H2669" s="4" t="s">
        <v>15835</v>
      </c>
      <c r="I2669" s="4" t="s">
        <v>22</v>
      </c>
      <c r="J2669" s="4" t="s">
        <v>15836</v>
      </c>
      <c r="K2669" s="4" t="s">
        <v>15837</v>
      </c>
      <c r="L2669" s="4" t="s">
        <v>249</v>
      </c>
      <c r="M2669" s="4" t="s">
        <v>73</v>
      </c>
      <c r="N2669" s="4" t="s">
        <v>15883</v>
      </c>
      <c r="O2669" s="4" t="s">
        <v>15884</v>
      </c>
      <c r="P2669" s="4" t="s">
        <v>15885</v>
      </c>
      <c r="Q2669" s="4" t="s">
        <v>663</v>
      </c>
      <c r="R2669" s="4" t="s">
        <v>39306</v>
      </c>
      <c r="S2669" s="4" t="s">
        <v>39306</v>
      </c>
      <c r="T2669" s="4" t="s">
        <v>39306</v>
      </c>
    </row>
    <row r="2670" spans="1:20" x14ac:dyDescent="0.2">
      <c r="A2670" s="29">
        <v>19450422340</v>
      </c>
      <c r="B2670" s="4" t="s">
        <v>15838</v>
      </c>
      <c r="C2670" s="4" t="s">
        <v>15870</v>
      </c>
      <c r="D2670" s="4" t="s">
        <v>32273</v>
      </c>
      <c r="E2670" s="4" t="s">
        <v>71</v>
      </c>
      <c r="F2670" s="4" t="s">
        <v>15838</v>
      </c>
      <c r="G2670" s="4" t="s">
        <v>71</v>
      </c>
      <c r="H2670" s="4" t="s">
        <v>15838</v>
      </c>
      <c r="I2670" s="4" t="s">
        <v>22</v>
      </c>
      <c r="J2670" s="4" t="s">
        <v>6666</v>
      </c>
      <c r="K2670" s="4" t="s">
        <v>15839</v>
      </c>
      <c r="L2670" s="4" t="s">
        <v>72</v>
      </c>
      <c r="M2670" s="4" t="s">
        <v>73</v>
      </c>
      <c r="N2670" s="4" t="s">
        <v>15886</v>
      </c>
      <c r="O2670" s="4" t="s">
        <v>15887</v>
      </c>
      <c r="P2670" s="4" t="s">
        <v>15888</v>
      </c>
      <c r="Q2670" s="4" t="s">
        <v>663</v>
      </c>
      <c r="R2670" s="4" t="s">
        <v>39306</v>
      </c>
      <c r="S2670" s="4" t="s">
        <v>39306</v>
      </c>
      <c r="T2670" s="4" t="s">
        <v>39306</v>
      </c>
    </row>
    <row r="2671" spans="1:20" x14ac:dyDescent="0.2">
      <c r="A2671" s="29">
        <v>19450422381</v>
      </c>
      <c r="B2671" s="4" t="s">
        <v>15840</v>
      </c>
      <c r="C2671" s="4" t="s">
        <v>15870</v>
      </c>
      <c r="D2671" s="4" t="s">
        <v>35245</v>
      </c>
      <c r="E2671" s="4" t="s">
        <v>71</v>
      </c>
      <c r="F2671" s="4" t="s">
        <v>15840</v>
      </c>
      <c r="G2671" s="4" t="s">
        <v>71</v>
      </c>
      <c r="H2671" s="4" t="s">
        <v>15840</v>
      </c>
      <c r="I2671" s="4" t="s">
        <v>22</v>
      </c>
      <c r="J2671" s="4" t="s">
        <v>15841</v>
      </c>
      <c r="K2671" s="4" t="s">
        <v>15842</v>
      </c>
      <c r="L2671" s="4" t="s">
        <v>10996</v>
      </c>
      <c r="M2671" s="4" t="s">
        <v>73</v>
      </c>
      <c r="N2671" s="4" t="s">
        <v>15889</v>
      </c>
      <c r="O2671" s="4" t="s">
        <v>15890</v>
      </c>
      <c r="P2671" s="4" t="s">
        <v>15891</v>
      </c>
      <c r="Q2671" s="4" t="s">
        <v>663</v>
      </c>
      <c r="R2671" s="4" t="s">
        <v>39306</v>
      </c>
      <c r="S2671" s="4" t="s">
        <v>39306</v>
      </c>
      <c r="T2671" s="4" t="s">
        <v>39306</v>
      </c>
    </row>
    <row r="2672" spans="1:20" x14ac:dyDescent="0.2">
      <c r="A2672" s="29">
        <v>19450422555</v>
      </c>
      <c r="B2672" s="4" t="s">
        <v>15843</v>
      </c>
      <c r="C2672" s="4" t="s">
        <v>15870</v>
      </c>
      <c r="D2672" s="4" t="s">
        <v>44014</v>
      </c>
      <c r="E2672" s="4" t="s">
        <v>2835</v>
      </c>
      <c r="F2672" s="4" t="s">
        <v>24659</v>
      </c>
      <c r="G2672" s="4" t="s">
        <v>3020</v>
      </c>
      <c r="H2672" s="4" t="s">
        <v>24659</v>
      </c>
      <c r="I2672" s="4" t="s">
        <v>22</v>
      </c>
      <c r="J2672" s="4" t="s">
        <v>2191</v>
      </c>
      <c r="K2672" s="4" t="s">
        <v>15844</v>
      </c>
      <c r="L2672" s="4" t="s">
        <v>3348</v>
      </c>
      <c r="M2672" s="4" t="s">
        <v>73</v>
      </c>
      <c r="N2672" s="4" t="s">
        <v>15892</v>
      </c>
      <c r="O2672" s="4" t="s">
        <v>15893</v>
      </c>
      <c r="P2672" s="4" t="s">
        <v>15894</v>
      </c>
      <c r="Q2672" s="4" t="s">
        <v>663</v>
      </c>
      <c r="R2672" s="4" t="s">
        <v>3021</v>
      </c>
      <c r="S2672" s="4" t="s">
        <v>2836</v>
      </c>
      <c r="T2672" s="4" t="s">
        <v>39306</v>
      </c>
    </row>
    <row r="2673" spans="1:20" x14ac:dyDescent="0.2">
      <c r="A2673" s="29">
        <v>19450422423</v>
      </c>
      <c r="B2673" s="4" t="s">
        <v>15845</v>
      </c>
      <c r="C2673" s="4" t="s">
        <v>15870</v>
      </c>
      <c r="D2673" s="4" t="s">
        <v>35246</v>
      </c>
      <c r="E2673" s="4" t="s">
        <v>2835</v>
      </c>
      <c r="F2673" s="4" t="s">
        <v>18115</v>
      </c>
      <c r="G2673" s="4" t="s">
        <v>3020</v>
      </c>
      <c r="H2673" s="4" t="s">
        <v>18115</v>
      </c>
      <c r="I2673" s="4" t="s">
        <v>22</v>
      </c>
      <c r="J2673" s="4" t="s">
        <v>588</v>
      </c>
      <c r="K2673" s="4" t="s">
        <v>15846</v>
      </c>
      <c r="L2673" s="4" t="s">
        <v>3915</v>
      </c>
      <c r="M2673" s="4" t="s">
        <v>73</v>
      </c>
      <c r="N2673" s="4" t="s">
        <v>15895</v>
      </c>
      <c r="O2673" s="4" t="s">
        <v>15896</v>
      </c>
      <c r="P2673" s="4" t="s">
        <v>15897</v>
      </c>
      <c r="Q2673" s="4" t="s">
        <v>663</v>
      </c>
      <c r="R2673" s="4" t="s">
        <v>3021</v>
      </c>
      <c r="S2673" s="4" t="s">
        <v>2836</v>
      </c>
      <c r="T2673" s="4" t="s">
        <v>39306</v>
      </c>
    </row>
    <row r="2674" spans="1:20" x14ac:dyDescent="0.2">
      <c r="A2674" s="29">
        <v>19450422464</v>
      </c>
      <c r="B2674" s="4" t="s">
        <v>15847</v>
      </c>
      <c r="C2674" s="4" t="s">
        <v>15870</v>
      </c>
      <c r="D2674" s="4" t="s">
        <v>33979</v>
      </c>
      <c r="E2674" s="4" t="s">
        <v>2835</v>
      </c>
      <c r="F2674" s="4" t="s">
        <v>34892</v>
      </c>
      <c r="G2674" s="4" t="s">
        <v>2835</v>
      </c>
      <c r="H2674" s="4" t="s">
        <v>34893</v>
      </c>
      <c r="I2674" s="4" t="s">
        <v>22</v>
      </c>
      <c r="J2674" s="4" t="s">
        <v>15848</v>
      </c>
      <c r="K2674" s="4" t="s">
        <v>15849</v>
      </c>
      <c r="L2674" s="4" t="s">
        <v>11662</v>
      </c>
      <c r="M2674" s="4" t="s">
        <v>73</v>
      </c>
      <c r="N2674" s="4" t="s">
        <v>15898</v>
      </c>
      <c r="O2674" s="4" t="s">
        <v>15899</v>
      </c>
      <c r="P2674" s="4" t="s">
        <v>15900</v>
      </c>
      <c r="Q2674" s="4" t="s">
        <v>663</v>
      </c>
      <c r="R2674" s="4" t="s">
        <v>2836</v>
      </c>
      <c r="S2674" s="4" t="s">
        <v>2836</v>
      </c>
      <c r="T2674" s="4" t="s">
        <v>39306</v>
      </c>
    </row>
    <row r="2675" spans="1:20" x14ac:dyDescent="0.2">
      <c r="A2675" s="29">
        <v>19450422506</v>
      </c>
      <c r="B2675" s="4" t="s">
        <v>15850</v>
      </c>
      <c r="C2675" s="4" t="s">
        <v>15870</v>
      </c>
      <c r="D2675" s="4" t="s">
        <v>21665</v>
      </c>
      <c r="E2675" s="4" t="s">
        <v>2835</v>
      </c>
      <c r="F2675" s="4" t="s">
        <v>36700</v>
      </c>
      <c r="G2675" s="4" t="s">
        <v>3020</v>
      </c>
      <c r="H2675" s="4" t="s">
        <v>36702</v>
      </c>
      <c r="I2675" s="4" t="s">
        <v>22</v>
      </c>
      <c r="J2675" s="4" t="s">
        <v>15851</v>
      </c>
      <c r="K2675" s="4" t="s">
        <v>15852</v>
      </c>
      <c r="L2675" s="4" t="s">
        <v>93</v>
      </c>
      <c r="M2675" s="4" t="s">
        <v>73</v>
      </c>
      <c r="N2675" s="4" t="s">
        <v>2718</v>
      </c>
      <c r="O2675" s="4" t="s">
        <v>15901</v>
      </c>
      <c r="P2675" s="4" t="s">
        <v>15902</v>
      </c>
      <c r="Q2675" s="4" t="s">
        <v>663</v>
      </c>
      <c r="R2675" s="4" t="s">
        <v>3021</v>
      </c>
      <c r="S2675" s="4" t="s">
        <v>2836</v>
      </c>
      <c r="T2675" s="4" t="s">
        <v>39306</v>
      </c>
    </row>
    <row r="2676" spans="1:20" x14ac:dyDescent="0.2">
      <c r="A2676" s="29">
        <v>19450422035</v>
      </c>
      <c r="B2676" s="4" t="s">
        <v>15853</v>
      </c>
      <c r="C2676" s="4" t="s">
        <v>15870</v>
      </c>
      <c r="D2676" s="4" t="s">
        <v>32274</v>
      </c>
      <c r="E2676" s="4" t="s">
        <v>71</v>
      </c>
      <c r="F2676" s="4" t="s">
        <v>15853</v>
      </c>
      <c r="G2676" s="4" t="s">
        <v>71</v>
      </c>
      <c r="H2676" s="4" t="s">
        <v>15853</v>
      </c>
      <c r="I2676" s="4" t="s">
        <v>22</v>
      </c>
      <c r="J2676" s="4" t="s">
        <v>5485</v>
      </c>
      <c r="K2676" s="4" t="s">
        <v>15854</v>
      </c>
      <c r="L2676" s="4" t="s">
        <v>263</v>
      </c>
      <c r="M2676" s="4" t="s">
        <v>73</v>
      </c>
      <c r="N2676" s="4" t="s">
        <v>15903</v>
      </c>
      <c r="O2676" s="4" t="s">
        <v>15904</v>
      </c>
      <c r="P2676" s="4" t="s">
        <v>15905</v>
      </c>
      <c r="Q2676" s="4" t="s">
        <v>663</v>
      </c>
      <c r="R2676" s="4" t="s">
        <v>39306</v>
      </c>
      <c r="S2676" s="4" t="s">
        <v>39306</v>
      </c>
      <c r="T2676" s="4" t="s">
        <v>39306</v>
      </c>
    </row>
    <row r="2677" spans="1:20" x14ac:dyDescent="0.2">
      <c r="A2677" s="29">
        <v>19450422076</v>
      </c>
      <c r="B2677" s="4" t="s">
        <v>15855</v>
      </c>
      <c r="C2677" s="4" t="s">
        <v>15870</v>
      </c>
      <c r="D2677" s="4" t="s">
        <v>44015</v>
      </c>
      <c r="E2677" s="4" t="s">
        <v>71</v>
      </c>
      <c r="F2677" s="4" t="s">
        <v>15855</v>
      </c>
      <c r="G2677" s="4" t="s">
        <v>71</v>
      </c>
      <c r="H2677" s="4" t="s">
        <v>15855</v>
      </c>
      <c r="I2677" s="4" t="s">
        <v>22</v>
      </c>
      <c r="J2677" s="4" t="s">
        <v>15856</v>
      </c>
      <c r="K2677" s="4" t="s">
        <v>15857</v>
      </c>
      <c r="L2677" s="4" t="s">
        <v>267</v>
      </c>
      <c r="M2677" s="4" t="s">
        <v>73</v>
      </c>
      <c r="N2677" s="4" t="s">
        <v>15906</v>
      </c>
      <c r="O2677" s="4" t="s">
        <v>15907</v>
      </c>
      <c r="P2677" s="4" t="s">
        <v>15908</v>
      </c>
      <c r="Q2677" s="4" t="s">
        <v>663</v>
      </c>
      <c r="R2677" s="4" t="s">
        <v>39306</v>
      </c>
      <c r="S2677" s="4" t="s">
        <v>39306</v>
      </c>
      <c r="T2677" s="4" t="s">
        <v>39306</v>
      </c>
    </row>
    <row r="2678" spans="1:20" x14ac:dyDescent="0.2">
      <c r="A2678" s="29">
        <v>19450422662</v>
      </c>
      <c r="B2678" s="4" t="s">
        <v>15858</v>
      </c>
      <c r="C2678" s="4" t="s">
        <v>15870</v>
      </c>
      <c r="D2678" s="4" t="s">
        <v>44016</v>
      </c>
      <c r="E2678" s="4" t="s">
        <v>71</v>
      </c>
      <c r="F2678" s="4" t="s">
        <v>15858</v>
      </c>
      <c r="G2678" s="4" t="s">
        <v>71</v>
      </c>
      <c r="H2678" s="4" t="s">
        <v>15858</v>
      </c>
      <c r="I2678" s="4" t="s">
        <v>22</v>
      </c>
      <c r="J2678" s="4" t="s">
        <v>7064</v>
      </c>
      <c r="K2678" s="4" t="s">
        <v>15859</v>
      </c>
      <c r="L2678" s="4" t="s">
        <v>1072</v>
      </c>
      <c r="M2678" s="4" t="s">
        <v>73</v>
      </c>
      <c r="N2678" s="4" t="s">
        <v>15909</v>
      </c>
      <c r="O2678" s="4" t="s">
        <v>15910</v>
      </c>
      <c r="P2678" s="4" t="s">
        <v>15911</v>
      </c>
      <c r="Q2678" s="4" t="s">
        <v>663</v>
      </c>
      <c r="R2678" s="4" t="s">
        <v>39306</v>
      </c>
      <c r="S2678" s="4" t="s">
        <v>39306</v>
      </c>
      <c r="T2678" s="4" t="s">
        <v>39306</v>
      </c>
    </row>
    <row r="2679" spans="1:20" x14ac:dyDescent="0.2">
      <c r="A2679" s="29">
        <v>19450422704</v>
      </c>
      <c r="B2679" s="4" t="s">
        <v>15860</v>
      </c>
      <c r="C2679" s="4" t="s">
        <v>15870</v>
      </c>
      <c r="D2679" s="4" t="s">
        <v>27026</v>
      </c>
      <c r="E2679" s="4" t="s">
        <v>71</v>
      </c>
      <c r="F2679" s="4" t="s">
        <v>15860</v>
      </c>
      <c r="G2679" s="4" t="s">
        <v>71</v>
      </c>
      <c r="H2679" s="4" t="s">
        <v>15860</v>
      </c>
      <c r="I2679" s="4" t="s">
        <v>22</v>
      </c>
      <c r="J2679" s="4" t="s">
        <v>10648</v>
      </c>
      <c r="K2679" s="4" t="s">
        <v>15861</v>
      </c>
      <c r="L2679" s="4" t="s">
        <v>11662</v>
      </c>
      <c r="M2679" s="4" t="s">
        <v>73</v>
      </c>
      <c r="N2679" s="4" t="s">
        <v>15912</v>
      </c>
      <c r="O2679" s="4" t="s">
        <v>15913</v>
      </c>
      <c r="P2679" s="4" t="s">
        <v>15914</v>
      </c>
      <c r="Q2679" s="4" t="s">
        <v>663</v>
      </c>
      <c r="R2679" s="4" t="s">
        <v>39306</v>
      </c>
      <c r="S2679" s="4" t="s">
        <v>39306</v>
      </c>
      <c r="T2679" s="4" t="s">
        <v>39306</v>
      </c>
    </row>
    <row r="2680" spans="1:20" x14ac:dyDescent="0.2">
      <c r="A2680" s="29">
        <v>19450422761</v>
      </c>
      <c r="B2680" s="4" t="s">
        <v>15862</v>
      </c>
      <c r="C2680" s="4" t="s">
        <v>15870</v>
      </c>
      <c r="D2680" s="4" t="s">
        <v>27027</v>
      </c>
      <c r="E2680" s="4" t="s">
        <v>2835</v>
      </c>
      <c r="F2680" s="4" t="s">
        <v>30097</v>
      </c>
      <c r="G2680" s="4" t="s">
        <v>2835</v>
      </c>
      <c r="H2680" s="4" t="s">
        <v>30097</v>
      </c>
      <c r="I2680" s="4" t="s">
        <v>22</v>
      </c>
      <c r="J2680" s="4" t="s">
        <v>15863</v>
      </c>
      <c r="K2680" s="4" t="s">
        <v>15864</v>
      </c>
      <c r="L2680" s="4" t="s">
        <v>10996</v>
      </c>
      <c r="M2680" s="4" t="s">
        <v>73</v>
      </c>
      <c r="N2680" s="4" t="s">
        <v>15915</v>
      </c>
      <c r="O2680" s="4" t="s">
        <v>15916</v>
      </c>
      <c r="P2680" s="4" t="s">
        <v>15917</v>
      </c>
      <c r="Q2680" s="4" t="s">
        <v>663</v>
      </c>
      <c r="R2680" s="4" t="s">
        <v>2836</v>
      </c>
      <c r="S2680" s="4" t="s">
        <v>2836</v>
      </c>
      <c r="T2680" s="4" t="s">
        <v>39306</v>
      </c>
    </row>
    <row r="2681" spans="1:20" x14ac:dyDescent="0.2">
      <c r="A2681" s="29">
        <v>19450422977</v>
      </c>
      <c r="B2681" s="4" t="s">
        <v>15865</v>
      </c>
      <c r="C2681" s="4" t="s">
        <v>15870</v>
      </c>
      <c r="D2681" s="4" t="s">
        <v>21666</v>
      </c>
      <c r="E2681" s="4" t="s">
        <v>71</v>
      </c>
      <c r="F2681" s="4" t="s">
        <v>15865</v>
      </c>
      <c r="G2681" s="4" t="s">
        <v>71</v>
      </c>
      <c r="H2681" s="4" t="s">
        <v>15865</v>
      </c>
      <c r="I2681" s="4" t="s">
        <v>22</v>
      </c>
      <c r="J2681" s="4" t="s">
        <v>299</v>
      </c>
      <c r="K2681" s="4" t="s">
        <v>15866</v>
      </c>
      <c r="L2681" s="4" t="s">
        <v>476</v>
      </c>
      <c r="M2681" s="4" t="s">
        <v>73</v>
      </c>
      <c r="N2681" s="4" t="s">
        <v>15918</v>
      </c>
      <c r="O2681" s="4" t="s">
        <v>15919</v>
      </c>
      <c r="P2681" s="4" t="s">
        <v>15920</v>
      </c>
      <c r="Q2681" s="4" t="s">
        <v>663</v>
      </c>
      <c r="R2681" s="4" t="s">
        <v>39306</v>
      </c>
      <c r="S2681" s="4" t="s">
        <v>39306</v>
      </c>
      <c r="T2681" s="4" t="s">
        <v>39306</v>
      </c>
    </row>
    <row r="2682" spans="1:20" x14ac:dyDescent="0.2">
      <c r="A2682" s="29">
        <v>19450422944</v>
      </c>
      <c r="B2682" s="4" t="s">
        <v>15921</v>
      </c>
      <c r="C2682" s="4" t="s">
        <v>15922</v>
      </c>
      <c r="D2682" s="4" t="s">
        <v>44017</v>
      </c>
      <c r="E2682" s="4" t="s">
        <v>71</v>
      </c>
      <c r="F2682" s="4" t="s">
        <v>15921</v>
      </c>
      <c r="G2682" s="4" t="s">
        <v>71</v>
      </c>
      <c r="H2682" s="4" t="s">
        <v>15921</v>
      </c>
      <c r="I2682" s="4" t="s">
        <v>22</v>
      </c>
      <c r="J2682" s="4" t="s">
        <v>15923</v>
      </c>
      <c r="K2682" s="4" t="s">
        <v>15924</v>
      </c>
      <c r="L2682" s="4" t="s">
        <v>11662</v>
      </c>
      <c r="M2682" s="4" t="s">
        <v>73</v>
      </c>
      <c r="N2682" s="4" t="s">
        <v>15925</v>
      </c>
      <c r="O2682" s="4" t="s">
        <v>15926</v>
      </c>
      <c r="P2682" s="4" t="s">
        <v>15927</v>
      </c>
      <c r="Q2682" s="4" t="s">
        <v>663</v>
      </c>
      <c r="R2682" s="4" t="s">
        <v>39306</v>
      </c>
      <c r="S2682" s="4" t="s">
        <v>39306</v>
      </c>
      <c r="T2682" s="4" t="s">
        <v>39306</v>
      </c>
    </row>
    <row r="2683" spans="1:20" x14ac:dyDescent="0.2">
      <c r="A2683" s="29">
        <v>19450422787</v>
      </c>
      <c r="B2683" s="4" t="s">
        <v>15928</v>
      </c>
      <c r="C2683" s="4" t="s">
        <v>15922</v>
      </c>
      <c r="D2683" s="4" t="s">
        <v>44018</v>
      </c>
      <c r="E2683" s="4" t="s">
        <v>2835</v>
      </c>
      <c r="F2683" s="4" t="s">
        <v>24659</v>
      </c>
      <c r="G2683" s="4" t="s">
        <v>3020</v>
      </c>
      <c r="H2683" s="4" t="s">
        <v>24659</v>
      </c>
      <c r="I2683" s="4" t="s">
        <v>22</v>
      </c>
      <c r="J2683" s="4" t="s">
        <v>7598</v>
      </c>
      <c r="K2683" s="4" t="s">
        <v>15929</v>
      </c>
      <c r="L2683" s="4" t="s">
        <v>3348</v>
      </c>
      <c r="M2683" s="4" t="s">
        <v>73</v>
      </c>
      <c r="N2683" s="4" t="s">
        <v>15930</v>
      </c>
      <c r="O2683" s="4" t="s">
        <v>15931</v>
      </c>
      <c r="P2683" s="4" t="s">
        <v>15932</v>
      </c>
      <c r="Q2683" s="4" t="s">
        <v>663</v>
      </c>
      <c r="R2683" s="4" t="s">
        <v>3021</v>
      </c>
      <c r="S2683" s="4" t="s">
        <v>2836</v>
      </c>
      <c r="T2683" s="4" t="s">
        <v>39306</v>
      </c>
    </row>
    <row r="2684" spans="1:20" x14ac:dyDescent="0.2">
      <c r="A2684" s="29">
        <v>19450422829</v>
      </c>
      <c r="B2684" s="4" t="s">
        <v>15933</v>
      </c>
      <c r="C2684" s="4" t="s">
        <v>15922</v>
      </c>
      <c r="D2684" s="4" t="s">
        <v>28800</v>
      </c>
      <c r="E2684" s="4" t="s">
        <v>71</v>
      </c>
      <c r="F2684" s="4" t="s">
        <v>15933</v>
      </c>
      <c r="G2684" s="4" t="s">
        <v>71</v>
      </c>
      <c r="H2684" s="4" t="s">
        <v>15933</v>
      </c>
      <c r="I2684" s="4" t="s">
        <v>22</v>
      </c>
      <c r="J2684" s="4" t="s">
        <v>15934</v>
      </c>
      <c r="K2684" s="4" t="s">
        <v>15935</v>
      </c>
      <c r="L2684" s="4" t="s">
        <v>468</v>
      </c>
      <c r="M2684" s="4" t="s">
        <v>73</v>
      </c>
      <c r="N2684" s="4" t="s">
        <v>15969</v>
      </c>
      <c r="O2684" s="4" t="s">
        <v>15970</v>
      </c>
      <c r="P2684" s="4" t="s">
        <v>15971</v>
      </c>
      <c r="Q2684" s="4" t="s">
        <v>663</v>
      </c>
      <c r="R2684" s="4" t="s">
        <v>39306</v>
      </c>
      <c r="S2684" s="4" t="s">
        <v>39306</v>
      </c>
      <c r="T2684" s="4" t="s">
        <v>39306</v>
      </c>
    </row>
    <row r="2685" spans="1:20" x14ac:dyDescent="0.2">
      <c r="A2685" s="29">
        <v>19450422860</v>
      </c>
      <c r="B2685" s="4" t="s">
        <v>15936</v>
      </c>
      <c r="C2685" s="4" t="s">
        <v>15922</v>
      </c>
      <c r="D2685" s="4" t="s">
        <v>39306</v>
      </c>
      <c r="E2685" s="4" t="s">
        <v>2835</v>
      </c>
      <c r="F2685" s="4" t="s">
        <v>27364</v>
      </c>
      <c r="G2685" s="4" t="s">
        <v>3020</v>
      </c>
      <c r="H2685" s="4" t="s">
        <v>33586</v>
      </c>
      <c r="I2685" s="4" t="s">
        <v>22</v>
      </c>
      <c r="J2685" s="4" t="s">
        <v>15937</v>
      </c>
      <c r="K2685" s="4" t="s">
        <v>15938</v>
      </c>
      <c r="L2685" s="4" t="s">
        <v>308</v>
      </c>
      <c r="M2685" s="4" t="s">
        <v>73</v>
      </c>
      <c r="N2685" s="4" t="s">
        <v>15972</v>
      </c>
      <c r="O2685" s="4" t="s">
        <v>15973</v>
      </c>
      <c r="P2685" s="4" t="s">
        <v>15974</v>
      </c>
      <c r="Q2685" s="4" t="s">
        <v>663</v>
      </c>
      <c r="R2685" s="4" t="s">
        <v>3021</v>
      </c>
      <c r="S2685" s="4" t="s">
        <v>2836</v>
      </c>
      <c r="T2685" s="4" t="s">
        <v>39306</v>
      </c>
    </row>
    <row r="2686" spans="1:20" x14ac:dyDescent="0.2">
      <c r="A2686" s="29">
        <v>19450422639</v>
      </c>
      <c r="B2686" s="4" t="s">
        <v>15939</v>
      </c>
      <c r="C2686" s="4" t="s">
        <v>15922</v>
      </c>
      <c r="D2686" s="4" t="s">
        <v>27028</v>
      </c>
      <c r="E2686" s="4" t="s">
        <v>2835</v>
      </c>
      <c r="F2686" s="4" t="s">
        <v>27364</v>
      </c>
      <c r="G2686" s="4" t="s">
        <v>2835</v>
      </c>
      <c r="H2686" s="4" t="s">
        <v>27364</v>
      </c>
      <c r="I2686" s="4" t="s">
        <v>22</v>
      </c>
      <c r="J2686" s="4" t="s">
        <v>15940</v>
      </c>
      <c r="K2686" s="4" t="s">
        <v>15941</v>
      </c>
      <c r="L2686" s="4" t="s">
        <v>476</v>
      </c>
      <c r="M2686" s="4" t="s">
        <v>73</v>
      </c>
      <c r="N2686" s="4" t="s">
        <v>15975</v>
      </c>
      <c r="O2686" s="4" t="s">
        <v>15976</v>
      </c>
      <c r="P2686" s="4" t="s">
        <v>15977</v>
      </c>
      <c r="Q2686" s="4" t="s">
        <v>663</v>
      </c>
      <c r="R2686" s="4" t="s">
        <v>2836</v>
      </c>
      <c r="S2686" s="4" t="s">
        <v>2836</v>
      </c>
      <c r="T2686" s="4" t="s">
        <v>39306</v>
      </c>
    </row>
    <row r="2687" spans="1:20" x14ac:dyDescent="0.2">
      <c r="A2687" s="29">
        <v>19450422670</v>
      </c>
      <c r="B2687" s="4" t="s">
        <v>15942</v>
      </c>
      <c r="C2687" s="4" t="s">
        <v>15922</v>
      </c>
      <c r="D2687" s="4" t="s">
        <v>44019</v>
      </c>
      <c r="E2687" s="4" t="s">
        <v>71</v>
      </c>
      <c r="F2687" s="4" t="s">
        <v>15942</v>
      </c>
      <c r="G2687" s="4" t="s">
        <v>71</v>
      </c>
      <c r="H2687" s="4" t="s">
        <v>15942</v>
      </c>
      <c r="I2687" s="4" t="s">
        <v>22</v>
      </c>
      <c r="J2687" s="4" t="s">
        <v>15943</v>
      </c>
      <c r="K2687" s="4" t="s">
        <v>15944</v>
      </c>
      <c r="L2687" s="4" t="s">
        <v>476</v>
      </c>
      <c r="M2687" s="4" t="s">
        <v>73</v>
      </c>
      <c r="N2687" s="4" t="s">
        <v>15978</v>
      </c>
      <c r="O2687" s="4" t="s">
        <v>15979</v>
      </c>
      <c r="P2687" s="4" t="s">
        <v>15980</v>
      </c>
      <c r="Q2687" s="4" t="s">
        <v>663</v>
      </c>
      <c r="R2687" s="4" t="s">
        <v>39306</v>
      </c>
      <c r="S2687" s="4" t="s">
        <v>39306</v>
      </c>
      <c r="T2687" s="4" t="s">
        <v>39306</v>
      </c>
    </row>
    <row r="2688" spans="1:20" x14ac:dyDescent="0.2">
      <c r="A2688" s="29">
        <v>19450422712</v>
      </c>
      <c r="B2688" s="4" t="s">
        <v>15945</v>
      </c>
      <c r="C2688" s="4" t="s">
        <v>15922</v>
      </c>
      <c r="D2688" s="4" t="s">
        <v>18428</v>
      </c>
      <c r="E2688" s="4" t="s">
        <v>2835</v>
      </c>
      <c r="F2688" s="4" t="s">
        <v>24659</v>
      </c>
      <c r="G2688" s="4" t="s">
        <v>3020</v>
      </c>
      <c r="H2688" s="4" t="s">
        <v>24659</v>
      </c>
      <c r="I2688" s="4" t="s">
        <v>22</v>
      </c>
      <c r="J2688" s="4" t="s">
        <v>1671</v>
      </c>
      <c r="K2688" s="4" t="s">
        <v>15946</v>
      </c>
      <c r="L2688" s="4" t="s">
        <v>3348</v>
      </c>
      <c r="M2688" s="4" t="s">
        <v>73</v>
      </c>
      <c r="N2688" s="4" t="s">
        <v>15981</v>
      </c>
      <c r="O2688" s="4" t="s">
        <v>15982</v>
      </c>
      <c r="P2688" s="4" t="s">
        <v>15983</v>
      </c>
      <c r="Q2688" s="4" t="s">
        <v>663</v>
      </c>
      <c r="R2688" s="4" t="s">
        <v>3021</v>
      </c>
      <c r="S2688" s="4" t="s">
        <v>2836</v>
      </c>
      <c r="T2688" s="4" t="s">
        <v>39306</v>
      </c>
    </row>
    <row r="2689" spans="1:20" x14ac:dyDescent="0.2">
      <c r="A2689" s="29">
        <v>19450422753</v>
      </c>
      <c r="B2689" s="4" t="s">
        <v>15947</v>
      </c>
      <c r="C2689" s="4" t="s">
        <v>15922</v>
      </c>
      <c r="D2689" s="4" t="s">
        <v>38613</v>
      </c>
      <c r="E2689" s="4" t="s">
        <v>71</v>
      </c>
      <c r="F2689" s="4" t="s">
        <v>15947</v>
      </c>
      <c r="G2689" s="4" t="s">
        <v>71</v>
      </c>
      <c r="H2689" s="4" t="s">
        <v>15947</v>
      </c>
      <c r="I2689" s="4" t="s">
        <v>22</v>
      </c>
      <c r="J2689" s="4" t="s">
        <v>15948</v>
      </c>
      <c r="K2689" s="4" t="s">
        <v>15949</v>
      </c>
      <c r="L2689" s="4" t="s">
        <v>1288</v>
      </c>
      <c r="M2689" s="4" t="s">
        <v>73</v>
      </c>
      <c r="N2689" s="4" t="s">
        <v>15984</v>
      </c>
      <c r="O2689" s="4" t="s">
        <v>15985</v>
      </c>
      <c r="P2689" s="4" t="s">
        <v>15986</v>
      </c>
      <c r="Q2689" s="4" t="s">
        <v>663</v>
      </c>
      <c r="R2689" s="4" t="s">
        <v>39306</v>
      </c>
      <c r="S2689" s="4" t="s">
        <v>39306</v>
      </c>
      <c r="T2689" s="4" t="s">
        <v>39306</v>
      </c>
    </row>
    <row r="2690" spans="1:20" x14ac:dyDescent="0.2">
      <c r="A2690" s="29">
        <v>19450422795</v>
      </c>
      <c r="B2690" s="4" t="s">
        <v>15950</v>
      </c>
      <c r="C2690" s="4" t="s">
        <v>15922</v>
      </c>
      <c r="D2690" s="4" t="s">
        <v>38614</v>
      </c>
      <c r="E2690" s="4" t="s">
        <v>71</v>
      </c>
      <c r="F2690" s="4" t="s">
        <v>15950</v>
      </c>
      <c r="G2690" s="4" t="s">
        <v>71</v>
      </c>
      <c r="H2690" s="4" t="s">
        <v>15950</v>
      </c>
      <c r="I2690" s="4" t="s">
        <v>22</v>
      </c>
      <c r="J2690" s="4" t="s">
        <v>15951</v>
      </c>
      <c r="K2690" s="4" t="s">
        <v>15952</v>
      </c>
      <c r="L2690" s="4" t="s">
        <v>1288</v>
      </c>
      <c r="M2690" s="4" t="s">
        <v>73</v>
      </c>
      <c r="N2690" s="4" t="s">
        <v>15987</v>
      </c>
      <c r="O2690" s="4" t="s">
        <v>15988</v>
      </c>
      <c r="P2690" s="4" t="s">
        <v>15989</v>
      </c>
      <c r="Q2690" s="4" t="s">
        <v>663</v>
      </c>
      <c r="R2690" s="4" t="s">
        <v>39306</v>
      </c>
      <c r="S2690" s="4" t="s">
        <v>39306</v>
      </c>
      <c r="T2690" s="4" t="s">
        <v>39306</v>
      </c>
    </row>
    <row r="2691" spans="1:20" x14ac:dyDescent="0.2">
      <c r="A2691" s="29">
        <v>19450422902</v>
      </c>
      <c r="B2691" s="4" t="s">
        <v>15953</v>
      </c>
      <c r="C2691" s="4" t="s">
        <v>15922</v>
      </c>
      <c r="D2691" s="4" t="s">
        <v>44020</v>
      </c>
      <c r="E2691" s="4" t="s">
        <v>71</v>
      </c>
      <c r="F2691" s="4" t="s">
        <v>15953</v>
      </c>
      <c r="G2691" s="4" t="s">
        <v>71</v>
      </c>
      <c r="H2691" s="4" t="s">
        <v>15953</v>
      </c>
      <c r="I2691" s="4" t="s">
        <v>22</v>
      </c>
      <c r="J2691" s="4" t="s">
        <v>15954</v>
      </c>
      <c r="K2691" s="4" t="s">
        <v>15955</v>
      </c>
      <c r="L2691" s="4" t="s">
        <v>1072</v>
      </c>
      <c r="M2691" s="4" t="s">
        <v>73</v>
      </c>
      <c r="N2691" s="4" t="s">
        <v>15990</v>
      </c>
      <c r="O2691" s="4" t="s">
        <v>15991</v>
      </c>
      <c r="P2691" s="4" t="s">
        <v>15992</v>
      </c>
      <c r="Q2691" s="4" t="s">
        <v>663</v>
      </c>
      <c r="R2691" s="4" t="s">
        <v>39306</v>
      </c>
      <c r="S2691" s="4" t="s">
        <v>39306</v>
      </c>
      <c r="T2691" s="4" t="s">
        <v>39306</v>
      </c>
    </row>
    <row r="2692" spans="1:20" x14ac:dyDescent="0.2">
      <c r="A2692" s="29">
        <v>19450422837</v>
      </c>
      <c r="B2692" s="4" t="s">
        <v>15956</v>
      </c>
      <c r="C2692" s="4" t="s">
        <v>15922</v>
      </c>
      <c r="D2692" s="4" t="s">
        <v>44021</v>
      </c>
      <c r="E2692" s="4" t="s">
        <v>71</v>
      </c>
      <c r="F2692" s="4" t="s">
        <v>15956</v>
      </c>
      <c r="G2692" s="4" t="s">
        <v>71</v>
      </c>
      <c r="H2692" s="4" t="s">
        <v>15956</v>
      </c>
      <c r="I2692" s="4" t="s">
        <v>22</v>
      </c>
      <c r="J2692" s="4" t="s">
        <v>15957</v>
      </c>
      <c r="K2692" s="4" t="s">
        <v>15958</v>
      </c>
      <c r="L2692" s="4" t="s">
        <v>86</v>
      </c>
      <c r="M2692" s="4" t="s">
        <v>73</v>
      </c>
      <c r="N2692" s="4" t="s">
        <v>15993</v>
      </c>
      <c r="O2692" s="4" t="s">
        <v>15994</v>
      </c>
      <c r="P2692" s="4" t="s">
        <v>15995</v>
      </c>
      <c r="Q2692" s="4" t="s">
        <v>663</v>
      </c>
      <c r="R2692" s="4" t="s">
        <v>39306</v>
      </c>
      <c r="S2692" s="4" t="s">
        <v>39306</v>
      </c>
      <c r="T2692" s="4" t="s">
        <v>39306</v>
      </c>
    </row>
    <row r="2693" spans="1:20" x14ac:dyDescent="0.2">
      <c r="A2693" s="29">
        <v>19450411681</v>
      </c>
      <c r="B2693" s="4" t="s">
        <v>15959</v>
      </c>
      <c r="C2693" s="4" t="s">
        <v>15922</v>
      </c>
      <c r="D2693" s="4" t="s">
        <v>23563</v>
      </c>
      <c r="E2693" s="4" t="s">
        <v>71</v>
      </c>
      <c r="F2693" s="4" t="s">
        <v>15959</v>
      </c>
      <c r="G2693" s="4" t="s">
        <v>71</v>
      </c>
      <c r="H2693" s="4" t="s">
        <v>15959</v>
      </c>
      <c r="I2693" s="4" t="s">
        <v>22</v>
      </c>
      <c r="J2693" s="4" t="s">
        <v>15960</v>
      </c>
      <c r="K2693" s="4" t="s">
        <v>15961</v>
      </c>
      <c r="L2693" s="4" t="s">
        <v>15084</v>
      </c>
      <c r="M2693" s="4" t="s">
        <v>73</v>
      </c>
      <c r="N2693" s="4" t="s">
        <v>15996</v>
      </c>
      <c r="O2693" s="4" t="s">
        <v>15997</v>
      </c>
      <c r="P2693" s="4" t="s">
        <v>15998</v>
      </c>
      <c r="Q2693" s="4" t="s">
        <v>922</v>
      </c>
      <c r="R2693" s="4" t="s">
        <v>39306</v>
      </c>
      <c r="S2693" s="4" t="s">
        <v>39306</v>
      </c>
      <c r="T2693" s="4" t="s">
        <v>39306</v>
      </c>
    </row>
    <row r="2694" spans="1:20" x14ac:dyDescent="0.2">
      <c r="A2694" s="29">
        <v>19450422910</v>
      </c>
      <c r="B2694" s="4" t="s">
        <v>15962</v>
      </c>
      <c r="C2694" s="4" t="s">
        <v>15922</v>
      </c>
      <c r="D2694" s="4" t="s">
        <v>28801</v>
      </c>
      <c r="E2694" s="4" t="s">
        <v>71</v>
      </c>
      <c r="F2694" s="4" t="s">
        <v>15962</v>
      </c>
      <c r="G2694" s="4" t="s">
        <v>71</v>
      </c>
      <c r="H2694" s="4" t="s">
        <v>15962</v>
      </c>
      <c r="I2694" s="4" t="s">
        <v>22</v>
      </c>
      <c r="J2694" s="4" t="s">
        <v>513</v>
      </c>
      <c r="K2694" s="4" t="s">
        <v>15963</v>
      </c>
      <c r="L2694" s="4" t="s">
        <v>1288</v>
      </c>
      <c r="M2694" s="4" t="s">
        <v>73</v>
      </c>
      <c r="N2694" s="4" t="s">
        <v>15999</v>
      </c>
      <c r="O2694" s="4" t="s">
        <v>16000</v>
      </c>
      <c r="P2694" s="4" t="s">
        <v>16001</v>
      </c>
      <c r="Q2694" s="4" t="s">
        <v>663</v>
      </c>
      <c r="R2694" s="4" t="s">
        <v>39306</v>
      </c>
      <c r="S2694" s="4" t="s">
        <v>39306</v>
      </c>
      <c r="T2694" s="4" t="s">
        <v>39306</v>
      </c>
    </row>
    <row r="2695" spans="1:20" x14ac:dyDescent="0.2">
      <c r="A2695" s="29">
        <v>19450422951</v>
      </c>
      <c r="B2695" s="4" t="s">
        <v>16002</v>
      </c>
      <c r="C2695" s="4" t="s">
        <v>16027</v>
      </c>
      <c r="D2695" s="4" t="s">
        <v>25388</v>
      </c>
      <c r="E2695" s="4" t="s">
        <v>71</v>
      </c>
      <c r="F2695" s="4" t="s">
        <v>16002</v>
      </c>
      <c r="G2695" s="4" t="s">
        <v>71</v>
      </c>
      <c r="H2695" s="4" t="s">
        <v>16002</v>
      </c>
      <c r="I2695" s="4" t="s">
        <v>22</v>
      </c>
      <c r="J2695" s="4" t="s">
        <v>16003</v>
      </c>
      <c r="K2695" s="4" t="s">
        <v>16004</v>
      </c>
      <c r="L2695" s="4" t="s">
        <v>263</v>
      </c>
      <c r="M2695" s="4" t="s">
        <v>73</v>
      </c>
      <c r="N2695" s="4" t="s">
        <v>16028</v>
      </c>
      <c r="O2695" s="4" t="s">
        <v>16029</v>
      </c>
      <c r="P2695" s="4" t="s">
        <v>16030</v>
      </c>
      <c r="Q2695" s="4" t="s">
        <v>663</v>
      </c>
      <c r="R2695" s="4" t="s">
        <v>39306</v>
      </c>
      <c r="S2695" s="4" t="s">
        <v>39306</v>
      </c>
      <c r="T2695" s="4" t="s">
        <v>39306</v>
      </c>
    </row>
    <row r="2696" spans="1:20" x14ac:dyDescent="0.2">
      <c r="A2696" s="29">
        <v>19450422985</v>
      </c>
      <c r="B2696" s="4" t="s">
        <v>16005</v>
      </c>
      <c r="C2696" s="4" t="s">
        <v>16027</v>
      </c>
      <c r="D2696" s="4" t="s">
        <v>17241</v>
      </c>
      <c r="E2696" s="4" t="s">
        <v>2835</v>
      </c>
      <c r="F2696" s="4" t="s">
        <v>33584</v>
      </c>
      <c r="G2696" s="4" t="s">
        <v>3020</v>
      </c>
      <c r="H2696" s="4" t="s">
        <v>33587</v>
      </c>
      <c r="I2696" s="4" t="s">
        <v>22</v>
      </c>
      <c r="J2696" s="4" t="s">
        <v>16006</v>
      </c>
      <c r="K2696" s="4" t="s">
        <v>16007</v>
      </c>
      <c r="L2696" s="4" t="s">
        <v>308</v>
      </c>
      <c r="M2696" s="4" t="s">
        <v>73</v>
      </c>
      <c r="N2696" s="4" t="s">
        <v>16031</v>
      </c>
      <c r="O2696" s="4" t="s">
        <v>16032</v>
      </c>
      <c r="P2696" s="4" t="s">
        <v>16033</v>
      </c>
      <c r="Q2696" s="4" t="s">
        <v>663</v>
      </c>
      <c r="R2696" s="4" t="s">
        <v>3021</v>
      </c>
      <c r="S2696" s="4" t="s">
        <v>2836</v>
      </c>
      <c r="T2696" s="4" t="s">
        <v>39306</v>
      </c>
    </row>
    <row r="2697" spans="1:20" x14ac:dyDescent="0.2">
      <c r="A2697" s="29">
        <v>19450422043</v>
      </c>
      <c r="B2697" s="4" t="s">
        <v>16008</v>
      </c>
      <c r="C2697" s="4" t="s">
        <v>16027</v>
      </c>
      <c r="D2697" s="4" t="s">
        <v>36903</v>
      </c>
      <c r="E2697" s="4" t="s">
        <v>2835</v>
      </c>
      <c r="F2697" s="4" t="s">
        <v>36700</v>
      </c>
      <c r="G2697" s="4" t="s">
        <v>3020</v>
      </c>
      <c r="H2697" s="4" t="s">
        <v>36702</v>
      </c>
      <c r="I2697" s="4" t="s">
        <v>22</v>
      </c>
      <c r="J2697" s="4" t="s">
        <v>16009</v>
      </c>
      <c r="K2697" s="4" t="s">
        <v>16010</v>
      </c>
      <c r="L2697" s="4" t="s">
        <v>93</v>
      </c>
      <c r="M2697" s="4" t="s">
        <v>73</v>
      </c>
      <c r="N2697" s="4" t="s">
        <v>16034</v>
      </c>
      <c r="O2697" s="4" t="s">
        <v>16035</v>
      </c>
      <c r="P2697" s="4" t="s">
        <v>16036</v>
      </c>
      <c r="Q2697" s="4" t="s">
        <v>663</v>
      </c>
      <c r="R2697" s="4" t="s">
        <v>3021</v>
      </c>
      <c r="S2697" s="4" t="s">
        <v>2836</v>
      </c>
      <c r="T2697" s="4" t="s">
        <v>39306</v>
      </c>
    </row>
    <row r="2698" spans="1:20" x14ac:dyDescent="0.2">
      <c r="A2698" s="29">
        <v>19450422027</v>
      </c>
      <c r="B2698" s="4" t="s">
        <v>16011</v>
      </c>
      <c r="C2698" s="4" t="s">
        <v>16027</v>
      </c>
      <c r="D2698" s="4" t="s">
        <v>17242</v>
      </c>
      <c r="E2698" s="4" t="s">
        <v>71</v>
      </c>
      <c r="F2698" s="4" t="s">
        <v>16011</v>
      </c>
      <c r="G2698" s="4" t="s">
        <v>71</v>
      </c>
      <c r="H2698" s="4" t="s">
        <v>16011</v>
      </c>
      <c r="I2698" s="4" t="s">
        <v>22</v>
      </c>
      <c r="J2698" s="4" t="s">
        <v>2191</v>
      </c>
      <c r="K2698" s="4" t="s">
        <v>16012</v>
      </c>
      <c r="L2698" s="4" t="s">
        <v>311</v>
      </c>
      <c r="M2698" s="4" t="s">
        <v>73</v>
      </c>
      <c r="N2698" s="4" t="s">
        <v>16037</v>
      </c>
      <c r="O2698" s="4" t="s">
        <v>16038</v>
      </c>
      <c r="P2698" s="4" t="s">
        <v>16039</v>
      </c>
      <c r="Q2698" s="4" t="s">
        <v>663</v>
      </c>
      <c r="R2698" s="4" t="s">
        <v>39306</v>
      </c>
      <c r="S2698" s="4" t="s">
        <v>39306</v>
      </c>
      <c r="T2698" s="4" t="s">
        <v>39306</v>
      </c>
    </row>
    <row r="2699" spans="1:20" x14ac:dyDescent="0.2">
      <c r="A2699" s="29">
        <v>19450422118</v>
      </c>
      <c r="B2699" s="4" t="s">
        <v>16013</v>
      </c>
      <c r="C2699" s="4" t="s">
        <v>16027</v>
      </c>
      <c r="D2699" s="4" t="s">
        <v>23564</v>
      </c>
      <c r="E2699" s="4" t="s">
        <v>71</v>
      </c>
      <c r="F2699" s="4" t="s">
        <v>16013</v>
      </c>
      <c r="G2699" s="4" t="s">
        <v>71</v>
      </c>
      <c r="H2699" s="4" t="s">
        <v>16013</v>
      </c>
      <c r="I2699" s="4" t="s">
        <v>22</v>
      </c>
      <c r="J2699" s="4" t="s">
        <v>16014</v>
      </c>
      <c r="K2699" s="4" t="s">
        <v>16015</v>
      </c>
      <c r="L2699" s="4" t="s">
        <v>267</v>
      </c>
      <c r="M2699" s="4" t="s">
        <v>73</v>
      </c>
      <c r="N2699" s="4" t="s">
        <v>16040</v>
      </c>
      <c r="O2699" s="4" t="s">
        <v>16041</v>
      </c>
      <c r="P2699" s="4" t="s">
        <v>16042</v>
      </c>
      <c r="Q2699" s="4" t="s">
        <v>663</v>
      </c>
      <c r="R2699" s="4" t="s">
        <v>39306</v>
      </c>
      <c r="S2699" s="4" t="s">
        <v>39306</v>
      </c>
      <c r="T2699" s="4" t="s">
        <v>39306</v>
      </c>
    </row>
    <row r="2700" spans="1:20" x14ac:dyDescent="0.2">
      <c r="A2700" s="29">
        <v>19450422142</v>
      </c>
      <c r="B2700" s="4" t="s">
        <v>16016</v>
      </c>
      <c r="C2700" s="4" t="s">
        <v>16027</v>
      </c>
      <c r="D2700" s="4" t="s">
        <v>38615</v>
      </c>
      <c r="E2700" s="4" t="s">
        <v>71</v>
      </c>
      <c r="F2700" s="4" t="s">
        <v>16016</v>
      </c>
      <c r="G2700" s="4" t="s">
        <v>71</v>
      </c>
      <c r="H2700" s="4" t="s">
        <v>16016</v>
      </c>
      <c r="I2700" s="4" t="s">
        <v>22</v>
      </c>
      <c r="J2700" s="4" t="s">
        <v>12253</v>
      </c>
      <c r="K2700" s="4" t="s">
        <v>16017</v>
      </c>
      <c r="L2700" s="4" t="s">
        <v>72</v>
      </c>
      <c r="M2700" s="4" t="s">
        <v>73</v>
      </c>
      <c r="N2700" s="4" t="s">
        <v>16043</v>
      </c>
      <c r="O2700" s="4" t="s">
        <v>16044</v>
      </c>
      <c r="P2700" s="4" t="s">
        <v>16045</v>
      </c>
      <c r="Q2700" s="4" t="s">
        <v>663</v>
      </c>
      <c r="R2700" s="4" t="s">
        <v>39306</v>
      </c>
      <c r="S2700" s="4" t="s">
        <v>39306</v>
      </c>
      <c r="T2700" s="4" t="s">
        <v>39306</v>
      </c>
    </row>
    <row r="2701" spans="1:20" x14ac:dyDescent="0.2">
      <c r="A2701" s="29">
        <v>19450422191</v>
      </c>
      <c r="B2701" s="4" t="s">
        <v>16018</v>
      </c>
      <c r="C2701" s="4" t="s">
        <v>16027</v>
      </c>
      <c r="D2701" s="4" t="s">
        <v>23565</v>
      </c>
      <c r="E2701" s="4" t="s">
        <v>2835</v>
      </c>
      <c r="F2701" s="4" t="s">
        <v>33584</v>
      </c>
      <c r="G2701" s="4" t="s">
        <v>3020</v>
      </c>
      <c r="H2701" s="4" t="s">
        <v>33586</v>
      </c>
      <c r="I2701" s="4" t="s">
        <v>22</v>
      </c>
      <c r="J2701" s="4" t="s">
        <v>16019</v>
      </c>
      <c r="K2701" s="4" t="s">
        <v>16020</v>
      </c>
      <c r="L2701" s="4" t="s">
        <v>308</v>
      </c>
      <c r="M2701" s="4" t="s">
        <v>73</v>
      </c>
      <c r="N2701" s="4" t="s">
        <v>16046</v>
      </c>
      <c r="O2701" s="4" t="s">
        <v>16047</v>
      </c>
      <c r="P2701" s="4" t="s">
        <v>16048</v>
      </c>
      <c r="Q2701" s="4" t="s">
        <v>663</v>
      </c>
      <c r="R2701" s="4" t="s">
        <v>3021</v>
      </c>
      <c r="S2701" s="4" t="s">
        <v>2836</v>
      </c>
      <c r="T2701" s="4" t="s">
        <v>39306</v>
      </c>
    </row>
    <row r="2702" spans="1:20" x14ac:dyDescent="0.2">
      <c r="A2702" s="29">
        <v>19450422233</v>
      </c>
      <c r="B2702" s="4" t="s">
        <v>16021</v>
      </c>
      <c r="C2702" s="4" t="s">
        <v>16027</v>
      </c>
      <c r="D2702" s="4" t="s">
        <v>28802</v>
      </c>
      <c r="E2702" s="4" t="s">
        <v>71</v>
      </c>
      <c r="F2702" s="4" t="s">
        <v>16021</v>
      </c>
      <c r="G2702" s="4" t="s">
        <v>71</v>
      </c>
      <c r="H2702" s="4" t="s">
        <v>16021</v>
      </c>
      <c r="I2702" s="4" t="s">
        <v>22</v>
      </c>
      <c r="J2702" s="4" t="s">
        <v>16022</v>
      </c>
      <c r="K2702" s="4" t="s">
        <v>16023</v>
      </c>
      <c r="L2702" s="4" t="s">
        <v>263</v>
      </c>
      <c r="M2702" s="4" t="s">
        <v>73</v>
      </c>
      <c r="N2702" s="4" t="s">
        <v>16049</v>
      </c>
      <c r="O2702" s="4" t="s">
        <v>16050</v>
      </c>
      <c r="P2702" s="4" t="s">
        <v>16051</v>
      </c>
      <c r="Q2702" s="4" t="s">
        <v>663</v>
      </c>
      <c r="R2702" s="4" t="s">
        <v>39306</v>
      </c>
      <c r="S2702" s="4" t="s">
        <v>39306</v>
      </c>
      <c r="T2702" s="4" t="s">
        <v>39306</v>
      </c>
    </row>
    <row r="2703" spans="1:20" x14ac:dyDescent="0.2">
      <c r="A2703" s="29">
        <v>19450422274</v>
      </c>
      <c r="B2703" s="4" t="s">
        <v>16052</v>
      </c>
      <c r="C2703" s="4" t="s">
        <v>16096</v>
      </c>
      <c r="D2703" s="4" t="s">
        <v>30344</v>
      </c>
      <c r="E2703" s="4" t="s">
        <v>71</v>
      </c>
      <c r="F2703" s="4" t="s">
        <v>16052</v>
      </c>
      <c r="G2703" s="4" t="s">
        <v>71</v>
      </c>
      <c r="H2703" s="4" t="s">
        <v>16052</v>
      </c>
      <c r="I2703" s="4" t="s">
        <v>22</v>
      </c>
      <c r="J2703" s="4" t="s">
        <v>16053</v>
      </c>
      <c r="K2703" s="4" t="s">
        <v>16054</v>
      </c>
      <c r="L2703" s="4" t="s">
        <v>263</v>
      </c>
      <c r="M2703" s="4" t="s">
        <v>73</v>
      </c>
      <c r="N2703" s="4" t="s">
        <v>16097</v>
      </c>
      <c r="O2703" s="4" t="s">
        <v>16098</v>
      </c>
      <c r="P2703" s="4" t="s">
        <v>16099</v>
      </c>
      <c r="Q2703" s="4" t="s">
        <v>663</v>
      </c>
      <c r="R2703" s="4" t="s">
        <v>39306</v>
      </c>
      <c r="S2703" s="4" t="s">
        <v>39306</v>
      </c>
      <c r="T2703" s="4" t="s">
        <v>39306</v>
      </c>
    </row>
    <row r="2704" spans="1:20" x14ac:dyDescent="0.2">
      <c r="A2704" s="29">
        <v>19450422308</v>
      </c>
      <c r="B2704" s="4" t="s">
        <v>16055</v>
      </c>
      <c r="C2704" s="4" t="s">
        <v>16096</v>
      </c>
      <c r="D2704" s="4" t="s">
        <v>44022</v>
      </c>
      <c r="E2704" s="4" t="s">
        <v>71</v>
      </c>
      <c r="F2704" s="4" t="s">
        <v>16055</v>
      </c>
      <c r="G2704" s="4" t="s">
        <v>71</v>
      </c>
      <c r="H2704" s="4" t="s">
        <v>16055</v>
      </c>
      <c r="I2704" s="4" t="s">
        <v>22</v>
      </c>
      <c r="J2704" s="4" t="s">
        <v>10477</v>
      </c>
      <c r="K2704" s="4" t="s">
        <v>16056</v>
      </c>
      <c r="L2704" s="4" t="s">
        <v>476</v>
      </c>
      <c r="M2704" s="4" t="s">
        <v>73</v>
      </c>
      <c r="N2704" s="4" t="s">
        <v>16100</v>
      </c>
      <c r="O2704" s="4" t="s">
        <v>16101</v>
      </c>
      <c r="P2704" s="4" t="s">
        <v>16102</v>
      </c>
      <c r="Q2704" s="4" t="s">
        <v>663</v>
      </c>
      <c r="R2704" s="4" t="s">
        <v>39306</v>
      </c>
      <c r="S2704" s="4" t="s">
        <v>39306</v>
      </c>
      <c r="T2704" s="4" t="s">
        <v>39306</v>
      </c>
    </row>
    <row r="2705" spans="1:20" x14ac:dyDescent="0.2">
      <c r="A2705" s="29">
        <v>19450422357</v>
      </c>
      <c r="B2705" s="4" t="s">
        <v>16057</v>
      </c>
      <c r="C2705" s="4" t="s">
        <v>16096</v>
      </c>
      <c r="D2705" s="4" t="s">
        <v>35247</v>
      </c>
      <c r="E2705" s="4" t="s">
        <v>71</v>
      </c>
      <c r="F2705" s="4" t="s">
        <v>16057</v>
      </c>
      <c r="G2705" s="4" t="s">
        <v>71</v>
      </c>
      <c r="H2705" s="4" t="s">
        <v>16057</v>
      </c>
      <c r="I2705" s="4" t="s">
        <v>22</v>
      </c>
      <c r="J2705" s="4" t="s">
        <v>339</v>
      </c>
      <c r="K2705" s="4" t="s">
        <v>16058</v>
      </c>
      <c r="L2705" s="4" t="s">
        <v>72</v>
      </c>
      <c r="M2705" s="4" t="s">
        <v>73</v>
      </c>
      <c r="N2705" s="4" t="s">
        <v>16103</v>
      </c>
      <c r="O2705" s="4" t="s">
        <v>16104</v>
      </c>
      <c r="P2705" s="4" t="s">
        <v>16105</v>
      </c>
      <c r="Q2705" s="4" t="s">
        <v>663</v>
      </c>
      <c r="R2705" s="4" t="s">
        <v>39306</v>
      </c>
      <c r="S2705" s="4" t="s">
        <v>39306</v>
      </c>
      <c r="T2705" s="4" t="s">
        <v>39306</v>
      </c>
    </row>
    <row r="2706" spans="1:20" x14ac:dyDescent="0.2">
      <c r="A2706" s="29">
        <v>19450422399</v>
      </c>
      <c r="B2706" s="4" t="s">
        <v>16059</v>
      </c>
      <c r="C2706" s="4" t="s">
        <v>16106</v>
      </c>
      <c r="D2706" s="4" t="s">
        <v>32275</v>
      </c>
      <c r="E2706" s="4" t="s">
        <v>71</v>
      </c>
      <c r="F2706" s="4" t="s">
        <v>16059</v>
      </c>
      <c r="G2706" s="4" t="s">
        <v>71</v>
      </c>
      <c r="H2706" s="4" t="s">
        <v>16059</v>
      </c>
      <c r="I2706" s="4" t="s">
        <v>22</v>
      </c>
      <c r="J2706" s="4" t="s">
        <v>16060</v>
      </c>
      <c r="K2706" s="4" t="s">
        <v>16061</v>
      </c>
      <c r="L2706" s="4" t="s">
        <v>11662</v>
      </c>
      <c r="M2706" s="4" t="s">
        <v>73</v>
      </c>
      <c r="N2706" s="4" t="s">
        <v>1592</v>
      </c>
      <c r="O2706" s="4" t="s">
        <v>16107</v>
      </c>
      <c r="P2706" s="4" t="s">
        <v>16108</v>
      </c>
      <c r="Q2706" s="4" t="s">
        <v>663</v>
      </c>
      <c r="R2706" s="4" t="s">
        <v>39306</v>
      </c>
      <c r="S2706" s="4" t="s">
        <v>39306</v>
      </c>
      <c r="T2706" s="4" t="s">
        <v>39306</v>
      </c>
    </row>
    <row r="2707" spans="1:20" x14ac:dyDescent="0.2">
      <c r="A2707" s="29">
        <v>19450422431</v>
      </c>
      <c r="B2707" s="4" t="s">
        <v>16062</v>
      </c>
      <c r="C2707" s="4" t="s">
        <v>16106</v>
      </c>
      <c r="D2707" s="4" t="s">
        <v>40276</v>
      </c>
      <c r="E2707" s="4" t="s">
        <v>71</v>
      </c>
      <c r="F2707" s="4" t="s">
        <v>16062</v>
      </c>
      <c r="G2707" s="4" t="s">
        <v>71</v>
      </c>
      <c r="H2707" s="4" t="s">
        <v>16062</v>
      </c>
      <c r="I2707" s="4" t="s">
        <v>22</v>
      </c>
      <c r="J2707" s="4" t="s">
        <v>16063</v>
      </c>
      <c r="K2707" s="4" t="s">
        <v>16064</v>
      </c>
      <c r="L2707" s="4" t="s">
        <v>8048</v>
      </c>
      <c r="M2707" s="4" t="s">
        <v>73</v>
      </c>
      <c r="N2707" s="4" t="s">
        <v>16109</v>
      </c>
      <c r="O2707" s="4" t="s">
        <v>16110</v>
      </c>
      <c r="P2707" s="4" t="s">
        <v>16111</v>
      </c>
      <c r="Q2707" s="4" t="s">
        <v>663</v>
      </c>
      <c r="R2707" s="4" t="s">
        <v>39306</v>
      </c>
      <c r="S2707" s="4" t="s">
        <v>39306</v>
      </c>
      <c r="T2707" s="4" t="s">
        <v>39306</v>
      </c>
    </row>
    <row r="2708" spans="1:20" x14ac:dyDescent="0.2">
      <c r="A2708" s="29">
        <v>19450422472</v>
      </c>
      <c r="B2708" s="4" t="s">
        <v>16065</v>
      </c>
      <c r="C2708" s="4" t="s">
        <v>16106</v>
      </c>
      <c r="D2708" s="4" t="s">
        <v>23566</v>
      </c>
      <c r="E2708" s="4" t="s">
        <v>71</v>
      </c>
      <c r="F2708" s="4" t="s">
        <v>16065</v>
      </c>
      <c r="G2708" s="4" t="s">
        <v>71</v>
      </c>
      <c r="H2708" s="4" t="s">
        <v>16065</v>
      </c>
      <c r="I2708" s="4" t="s">
        <v>22</v>
      </c>
      <c r="J2708" s="4" t="s">
        <v>16066</v>
      </c>
      <c r="K2708" s="4" t="s">
        <v>16067</v>
      </c>
      <c r="L2708" s="4" t="s">
        <v>311</v>
      </c>
      <c r="M2708" s="4" t="s">
        <v>73</v>
      </c>
      <c r="N2708" s="4" t="s">
        <v>16112</v>
      </c>
      <c r="O2708" s="4" t="s">
        <v>16113</v>
      </c>
      <c r="P2708" s="4" t="s">
        <v>16114</v>
      </c>
      <c r="Q2708" s="4" t="s">
        <v>663</v>
      </c>
      <c r="R2708" s="4" t="s">
        <v>39306</v>
      </c>
      <c r="S2708" s="4" t="s">
        <v>39306</v>
      </c>
      <c r="T2708" s="4" t="s">
        <v>39306</v>
      </c>
    </row>
    <row r="2709" spans="1:20" x14ac:dyDescent="0.2">
      <c r="A2709" s="29">
        <v>19450411954</v>
      </c>
      <c r="B2709" s="4" t="s">
        <v>16068</v>
      </c>
      <c r="C2709" s="4" t="s">
        <v>16106</v>
      </c>
      <c r="D2709" s="4" t="s">
        <v>30345</v>
      </c>
      <c r="E2709" s="4" t="s">
        <v>2835</v>
      </c>
      <c r="F2709" s="4" t="s">
        <v>40016</v>
      </c>
      <c r="G2709" s="4" t="s">
        <v>3020</v>
      </c>
      <c r="H2709" s="4" t="s">
        <v>40016</v>
      </c>
      <c r="I2709" s="4" t="s">
        <v>22</v>
      </c>
      <c r="J2709" s="4" t="s">
        <v>457</v>
      </c>
      <c r="K2709" s="4" t="s">
        <v>16069</v>
      </c>
      <c r="L2709" s="4" t="s">
        <v>1680</v>
      </c>
      <c r="M2709" s="4" t="s">
        <v>73</v>
      </c>
      <c r="N2709" s="4" t="s">
        <v>16115</v>
      </c>
      <c r="O2709" s="4" t="s">
        <v>16116</v>
      </c>
      <c r="P2709" s="4" t="s">
        <v>16117</v>
      </c>
      <c r="Q2709" s="4" t="s">
        <v>922</v>
      </c>
      <c r="R2709" s="4" t="s">
        <v>3021</v>
      </c>
      <c r="S2709" s="4" t="s">
        <v>2836</v>
      </c>
      <c r="T2709" s="4" t="s">
        <v>39306</v>
      </c>
    </row>
    <row r="2710" spans="1:20" x14ac:dyDescent="0.2">
      <c r="A2710" s="29">
        <v>19450422514</v>
      </c>
      <c r="B2710" s="4" t="s">
        <v>16070</v>
      </c>
      <c r="C2710" s="4" t="s">
        <v>16106</v>
      </c>
      <c r="D2710" s="4" t="s">
        <v>27029</v>
      </c>
      <c r="E2710" s="4" t="s">
        <v>71</v>
      </c>
      <c r="F2710" s="4" t="s">
        <v>16070</v>
      </c>
      <c r="G2710" s="4" t="s">
        <v>71</v>
      </c>
      <c r="H2710" s="4" t="s">
        <v>16070</v>
      </c>
      <c r="I2710" s="4" t="s">
        <v>22</v>
      </c>
      <c r="J2710" s="4" t="s">
        <v>16071</v>
      </c>
      <c r="K2710" s="4" t="s">
        <v>16072</v>
      </c>
      <c r="L2710" s="4" t="s">
        <v>476</v>
      </c>
      <c r="M2710" s="4" t="s">
        <v>73</v>
      </c>
      <c r="N2710" s="4" t="s">
        <v>16118</v>
      </c>
      <c r="O2710" s="4" t="s">
        <v>16119</v>
      </c>
      <c r="P2710" s="4" t="s">
        <v>16120</v>
      </c>
      <c r="Q2710" s="4" t="s">
        <v>663</v>
      </c>
      <c r="R2710" s="4" t="s">
        <v>39306</v>
      </c>
      <c r="S2710" s="4" t="s">
        <v>39306</v>
      </c>
      <c r="T2710" s="4" t="s">
        <v>39306</v>
      </c>
    </row>
    <row r="2711" spans="1:20" x14ac:dyDescent="0.2">
      <c r="A2711" s="29">
        <v>19450422548</v>
      </c>
      <c r="B2711" s="4" t="s">
        <v>16073</v>
      </c>
      <c r="C2711" s="4" t="s">
        <v>16106</v>
      </c>
      <c r="D2711" s="4" t="s">
        <v>38616</v>
      </c>
      <c r="E2711" s="4" t="s">
        <v>2835</v>
      </c>
      <c r="F2711" s="4" t="s">
        <v>36700</v>
      </c>
      <c r="G2711" s="4" t="s">
        <v>3020</v>
      </c>
      <c r="H2711" s="4" t="s">
        <v>36702</v>
      </c>
      <c r="I2711" s="4" t="s">
        <v>22</v>
      </c>
      <c r="J2711" s="4" t="s">
        <v>1067</v>
      </c>
      <c r="K2711" s="4" t="s">
        <v>16074</v>
      </c>
      <c r="L2711" s="4" t="s">
        <v>93</v>
      </c>
      <c r="M2711" s="4" t="s">
        <v>73</v>
      </c>
      <c r="N2711" s="4" t="s">
        <v>16121</v>
      </c>
      <c r="O2711" s="4" t="s">
        <v>16122</v>
      </c>
      <c r="P2711" s="4" t="s">
        <v>16123</v>
      </c>
      <c r="Q2711" s="4" t="s">
        <v>663</v>
      </c>
      <c r="R2711" s="4" t="s">
        <v>3021</v>
      </c>
      <c r="S2711" s="4" t="s">
        <v>2836</v>
      </c>
      <c r="T2711" s="4" t="s">
        <v>39306</v>
      </c>
    </row>
    <row r="2712" spans="1:20" x14ac:dyDescent="0.2">
      <c r="A2712" s="29">
        <v>19450422597</v>
      </c>
      <c r="B2712" s="4" t="s">
        <v>16075</v>
      </c>
      <c r="C2712" s="4" t="s">
        <v>16106</v>
      </c>
      <c r="D2712" s="4" t="s">
        <v>44023</v>
      </c>
      <c r="E2712" s="4" t="s">
        <v>2835</v>
      </c>
      <c r="F2712" s="4" t="s">
        <v>31815</v>
      </c>
      <c r="G2712" s="4" t="s">
        <v>3020</v>
      </c>
      <c r="H2712" s="4" t="s">
        <v>31815</v>
      </c>
      <c r="I2712" s="4" t="s">
        <v>22</v>
      </c>
      <c r="J2712" s="4" t="s">
        <v>16076</v>
      </c>
      <c r="K2712" s="4" t="s">
        <v>16077</v>
      </c>
      <c r="L2712" s="4" t="s">
        <v>253</v>
      </c>
      <c r="M2712" s="4" t="s">
        <v>73</v>
      </c>
      <c r="N2712" s="4" t="s">
        <v>16124</v>
      </c>
      <c r="O2712" s="4" t="s">
        <v>16125</v>
      </c>
      <c r="P2712" s="4" t="s">
        <v>16126</v>
      </c>
      <c r="Q2712" s="4" t="s">
        <v>663</v>
      </c>
      <c r="R2712" s="4" t="s">
        <v>3021</v>
      </c>
      <c r="S2712" s="4" t="s">
        <v>2836</v>
      </c>
      <c r="T2712" s="4" t="s">
        <v>39306</v>
      </c>
    </row>
    <row r="2713" spans="1:20" x14ac:dyDescent="0.2">
      <c r="A2713" s="29">
        <v>19450422126</v>
      </c>
      <c r="B2713" s="4" t="s">
        <v>16078</v>
      </c>
      <c r="C2713" s="4" t="s">
        <v>16106</v>
      </c>
      <c r="D2713" s="4" t="s">
        <v>44024</v>
      </c>
      <c r="E2713" s="4" t="s">
        <v>71</v>
      </c>
      <c r="F2713" s="4" t="s">
        <v>16078</v>
      </c>
      <c r="G2713" s="4" t="s">
        <v>71</v>
      </c>
      <c r="H2713" s="4" t="s">
        <v>16078</v>
      </c>
      <c r="I2713" s="4" t="s">
        <v>22</v>
      </c>
      <c r="J2713" s="4" t="s">
        <v>16079</v>
      </c>
      <c r="K2713" s="4" t="s">
        <v>16080</v>
      </c>
      <c r="L2713" s="4" t="s">
        <v>8048</v>
      </c>
      <c r="M2713" s="4" t="s">
        <v>73</v>
      </c>
      <c r="N2713" s="4" t="s">
        <v>16127</v>
      </c>
      <c r="O2713" s="4" t="s">
        <v>16128</v>
      </c>
      <c r="P2713" s="4" t="s">
        <v>16129</v>
      </c>
      <c r="Q2713" s="4" t="s">
        <v>663</v>
      </c>
      <c r="R2713" s="4" t="s">
        <v>39306</v>
      </c>
      <c r="S2713" s="4" t="s">
        <v>39306</v>
      </c>
      <c r="T2713" s="4" t="s">
        <v>39306</v>
      </c>
    </row>
    <row r="2714" spans="1:20" x14ac:dyDescent="0.2">
      <c r="A2714" s="29">
        <v>19450422746</v>
      </c>
      <c r="B2714" s="4" t="s">
        <v>16081</v>
      </c>
      <c r="C2714" s="4" t="s">
        <v>16106</v>
      </c>
      <c r="D2714" s="4" t="s">
        <v>40277</v>
      </c>
      <c r="E2714" s="4" t="s">
        <v>71</v>
      </c>
      <c r="F2714" s="4" t="s">
        <v>16081</v>
      </c>
      <c r="G2714" s="4" t="s">
        <v>71</v>
      </c>
      <c r="H2714" s="4" t="s">
        <v>16081</v>
      </c>
      <c r="I2714" s="4" t="s">
        <v>22</v>
      </c>
      <c r="J2714" s="4" t="s">
        <v>6003</v>
      </c>
      <c r="K2714" s="4" t="s">
        <v>16082</v>
      </c>
      <c r="L2714" s="4" t="s">
        <v>476</v>
      </c>
      <c r="M2714" s="4" t="s">
        <v>73</v>
      </c>
      <c r="N2714" s="4" t="s">
        <v>16130</v>
      </c>
      <c r="O2714" s="4" t="s">
        <v>16131</v>
      </c>
      <c r="P2714" s="4" t="s">
        <v>16132</v>
      </c>
      <c r="Q2714" s="4" t="s">
        <v>663</v>
      </c>
      <c r="R2714" s="4" t="s">
        <v>39306</v>
      </c>
      <c r="S2714" s="4" t="s">
        <v>39306</v>
      </c>
      <c r="T2714" s="4" t="s">
        <v>39306</v>
      </c>
    </row>
    <row r="2715" spans="1:20" x14ac:dyDescent="0.2">
      <c r="A2715" s="29">
        <v>19450422050</v>
      </c>
      <c r="B2715" s="4" t="s">
        <v>16083</v>
      </c>
      <c r="C2715" s="4" t="s">
        <v>16133</v>
      </c>
      <c r="D2715" s="4" t="s">
        <v>36904</v>
      </c>
      <c r="E2715" s="4" t="s">
        <v>2835</v>
      </c>
      <c r="F2715" s="4" t="s">
        <v>34892</v>
      </c>
      <c r="G2715" s="4" t="s">
        <v>3020</v>
      </c>
      <c r="H2715" s="4" t="s">
        <v>34893</v>
      </c>
      <c r="I2715" s="4" t="s">
        <v>22</v>
      </c>
      <c r="J2715" s="4" t="s">
        <v>16084</v>
      </c>
      <c r="K2715" s="4" t="s">
        <v>16085</v>
      </c>
      <c r="L2715" s="4" t="s">
        <v>3837</v>
      </c>
      <c r="M2715" s="4" t="s">
        <v>73</v>
      </c>
      <c r="N2715" s="4" t="s">
        <v>16134</v>
      </c>
      <c r="O2715" s="4" t="s">
        <v>16135</v>
      </c>
      <c r="P2715" s="4" t="s">
        <v>16136</v>
      </c>
      <c r="Q2715" s="4" t="s">
        <v>663</v>
      </c>
      <c r="R2715" s="4" t="s">
        <v>3021</v>
      </c>
      <c r="S2715" s="4" t="s">
        <v>2836</v>
      </c>
      <c r="T2715" s="4" t="s">
        <v>39306</v>
      </c>
    </row>
    <row r="2716" spans="1:20" x14ac:dyDescent="0.2">
      <c r="A2716" s="29">
        <v>19450422803</v>
      </c>
      <c r="B2716" s="4" t="s">
        <v>16086</v>
      </c>
      <c r="C2716" s="4" t="s">
        <v>16133</v>
      </c>
      <c r="D2716" s="4" t="s">
        <v>36905</v>
      </c>
      <c r="E2716" s="4" t="s">
        <v>2835</v>
      </c>
      <c r="F2716" s="4" t="s">
        <v>34892</v>
      </c>
      <c r="G2716" s="4" t="s">
        <v>3020</v>
      </c>
      <c r="H2716" s="4" t="s">
        <v>34893</v>
      </c>
      <c r="I2716" s="4" t="s">
        <v>22</v>
      </c>
      <c r="J2716" s="4" t="s">
        <v>3143</v>
      </c>
      <c r="K2716" s="4" t="s">
        <v>16087</v>
      </c>
      <c r="L2716" s="4" t="s">
        <v>3837</v>
      </c>
      <c r="M2716" s="4" t="s">
        <v>73</v>
      </c>
      <c r="N2716" s="4" t="s">
        <v>16137</v>
      </c>
      <c r="O2716" s="4" t="s">
        <v>16138</v>
      </c>
      <c r="P2716" s="4" t="s">
        <v>16139</v>
      </c>
      <c r="Q2716" s="4" t="s">
        <v>663</v>
      </c>
      <c r="R2716" s="4" t="s">
        <v>3021</v>
      </c>
      <c r="S2716" s="4" t="s">
        <v>2836</v>
      </c>
      <c r="T2716" s="4" t="s">
        <v>39306</v>
      </c>
    </row>
    <row r="2717" spans="1:20" x14ac:dyDescent="0.2">
      <c r="A2717" s="29">
        <v>19450422845</v>
      </c>
      <c r="B2717" s="4" t="s">
        <v>16088</v>
      </c>
      <c r="C2717" s="4" t="s">
        <v>16133</v>
      </c>
      <c r="D2717" s="4" t="s">
        <v>44025</v>
      </c>
      <c r="E2717" s="4" t="s">
        <v>2835</v>
      </c>
      <c r="F2717" s="4" t="s">
        <v>19505</v>
      </c>
      <c r="G2717" s="4" t="s">
        <v>3020</v>
      </c>
      <c r="H2717" s="4" t="s">
        <v>19505</v>
      </c>
      <c r="I2717" s="4" t="s">
        <v>22</v>
      </c>
      <c r="J2717" s="4" t="s">
        <v>10770</v>
      </c>
      <c r="K2717" s="4" t="s">
        <v>16089</v>
      </c>
      <c r="L2717" s="4" t="s">
        <v>242</v>
      </c>
      <c r="M2717" s="4" t="s">
        <v>73</v>
      </c>
      <c r="N2717" s="4" t="s">
        <v>16140</v>
      </c>
      <c r="O2717" s="4" t="s">
        <v>16141</v>
      </c>
      <c r="P2717" s="4" t="s">
        <v>16142</v>
      </c>
      <c r="Q2717" s="4" t="s">
        <v>663</v>
      </c>
      <c r="R2717" s="4" t="s">
        <v>3021</v>
      </c>
      <c r="S2717" s="4" t="s">
        <v>2836</v>
      </c>
      <c r="T2717" s="4" t="s">
        <v>39306</v>
      </c>
    </row>
    <row r="2718" spans="1:20" x14ac:dyDescent="0.2">
      <c r="A2718" s="29">
        <v>19450422886</v>
      </c>
      <c r="B2718" s="4" t="s">
        <v>16090</v>
      </c>
      <c r="C2718" s="4" t="s">
        <v>16133</v>
      </c>
      <c r="D2718" s="4" t="s">
        <v>38617</v>
      </c>
      <c r="E2718" s="4" t="s">
        <v>2835</v>
      </c>
      <c r="F2718" s="4" t="s">
        <v>38101</v>
      </c>
      <c r="G2718" s="4" t="s">
        <v>3020</v>
      </c>
      <c r="H2718" s="4" t="s">
        <v>38101</v>
      </c>
      <c r="I2718" s="4" t="s">
        <v>22</v>
      </c>
      <c r="J2718" s="4" t="s">
        <v>12013</v>
      </c>
      <c r="K2718" s="4" t="s">
        <v>16091</v>
      </c>
      <c r="L2718" s="4" t="s">
        <v>293</v>
      </c>
      <c r="M2718" s="4" t="s">
        <v>73</v>
      </c>
      <c r="N2718" s="4" t="s">
        <v>16143</v>
      </c>
      <c r="O2718" s="4" t="s">
        <v>16144</v>
      </c>
      <c r="P2718" s="4" t="s">
        <v>16145</v>
      </c>
      <c r="Q2718" s="4" t="s">
        <v>663</v>
      </c>
      <c r="R2718" s="4" t="s">
        <v>3021</v>
      </c>
      <c r="S2718" s="4" t="s">
        <v>2836</v>
      </c>
      <c r="T2718" s="4" t="s">
        <v>39306</v>
      </c>
    </row>
    <row r="2719" spans="1:20" x14ac:dyDescent="0.2">
      <c r="A2719" s="29">
        <v>19450422928</v>
      </c>
      <c r="B2719" s="4" t="s">
        <v>16092</v>
      </c>
      <c r="C2719" s="4" t="s">
        <v>16133</v>
      </c>
      <c r="D2719" s="4" t="s">
        <v>44026</v>
      </c>
      <c r="E2719" s="4" t="s">
        <v>71</v>
      </c>
      <c r="F2719" s="4" t="s">
        <v>16092</v>
      </c>
      <c r="G2719" s="4" t="s">
        <v>71</v>
      </c>
      <c r="H2719" s="4" t="s">
        <v>16092</v>
      </c>
      <c r="I2719" s="4" t="s">
        <v>22</v>
      </c>
      <c r="J2719" s="4" t="s">
        <v>16093</v>
      </c>
      <c r="K2719" s="4" t="s">
        <v>16094</v>
      </c>
      <c r="L2719" s="4" t="s">
        <v>267</v>
      </c>
      <c r="M2719" s="4" t="s">
        <v>73</v>
      </c>
      <c r="N2719" s="4" t="s">
        <v>16146</v>
      </c>
      <c r="O2719" s="4" t="s">
        <v>16147</v>
      </c>
      <c r="P2719" s="4" t="s">
        <v>16148</v>
      </c>
      <c r="Q2719" s="4" t="s">
        <v>663</v>
      </c>
      <c r="R2719" s="4" t="s">
        <v>39306</v>
      </c>
      <c r="S2719" s="4" t="s">
        <v>39306</v>
      </c>
      <c r="T2719" s="4" t="s">
        <v>39306</v>
      </c>
    </row>
    <row r="2720" spans="1:20" x14ac:dyDescent="0.2">
      <c r="A2720" s="29">
        <v>19450422969</v>
      </c>
      <c r="B2720" s="4" t="s">
        <v>16149</v>
      </c>
      <c r="C2720" s="4" t="s">
        <v>16190</v>
      </c>
      <c r="D2720" s="4" t="s">
        <v>40278</v>
      </c>
      <c r="E2720" s="4" t="s">
        <v>71</v>
      </c>
      <c r="F2720" s="4" t="s">
        <v>16149</v>
      </c>
      <c r="G2720" s="4" t="s">
        <v>71</v>
      </c>
      <c r="H2720" s="4" t="s">
        <v>16149</v>
      </c>
      <c r="I2720" s="4" t="s">
        <v>22</v>
      </c>
      <c r="J2720" s="4" t="s">
        <v>16150</v>
      </c>
      <c r="K2720" s="4" t="s">
        <v>16151</v>
      </c>
      <c r="L2720" s="4" t="s">
        <v>311</v>
      </c>
      <c r="M2720" s="4" t="s">
        <v>73</v>
      </c>
      <c r="N2720" s="4" t="s">
        <v>16191</v>
      </c>
      <c r="O2720" s="4" t="s">
        <v>16192</v>
      </c>
      <c r="P2720" s="4" t="s">
        <v>16193</v>
      </c>
      <c r="Q2720" s="4" t="s">
        <v>663</v>
      </c>
      <c r="R2720" s="4" t="s">
        <v>39306</v>
      </c>
      <c r="S2720" s="4" t="s">
        <v>39306</v>
      </c>
      <c r="T2720" s="4" t="s">
        <v>39306</v>
      </c>
    </row>
    <row r="2721" spans="1:20" x14ac:dyDescent="0.2">
      <c r="A2721" s="29">
        <v>19450422993</v>
      </c>
      <c r="B2721" s="4" t="s">
        <v>16152</v>
      </c>
      <c r="C2721" s="4" t="s">
        <v>16190</v>
      </c>
      <c r="D2721" s="4" t="s">
        <v>44027</v>
      </c>
      <c r="E2721" s="4" t="s">
        <v>71</v>
      </c>
      <c r="F2721" s="4" t="s">
        <v>16152</v>
      </c>
      <c r="G2721" s="4" t="s">
        <v>71</v>
      </c>
      <c r="H2721" s="4" t="s">
        <v>16152</v>
      </c>
      <c r="I2721" s="4" t="s">
        <v>22</v>
      </c>
      <c r="J2721" s="4" t="s">
        <v>16153</v>
      </c>
      <c r="K2721" s="4" t="s">
        <v>16154</v>
      </c>
      <c r="L2721" s="4" t="s">
        <v>15084</v>
      </c>
      <c r="M2721" s="4" t="s">
        <v>73</v>
      </c>
      <c r="N2721" s="4" t="s">
        <v>16194</v>
      </c>
      <c r="O2721" s="4" t="s">
        <v>16195</v>
      </c>
      <c r="P2721" s="4" t="s">
        <v>16196</v>
      </c>
      <c r="Q2721" s="4" t="s">
        <v>663</v>
      </c>
      <c r="R2721" s="4" t="s">
        <v>39306</v>
      </c>
      <c r="S2721" s="4" t="s">
        <v>39306</v>
      </c>
      <c r="T2721" s="4" t="s">
        <v>39306</v>
      </c>
    </row>
    <row r="2722" spans="1:20" x14ac:dyDescent="0.2">
      <c r="A2722" s="29">
        <v>19450422019</v>
      </c>
      <c r="B2722" s="4" t="s">
        <v>16155</v>
      </c>
      <c r="C2722" s="4" t="s">
        <v>16190</v>
      </c>
      <c r="D2722" s="4" t="s">
        <v>44028</v>
      </c>
      <c r="E2722" s="4" t="s">
        <v>71</v>
      </c>
      <c r="F2722" s="4" t="s">
        <v>16155</v>
      </c>
      <c r="G2722" s="4" t="s">
        <v>71</v>
      </c>
      <c r="H2722" s="4" t="s">
        <v>16155</v>
      </c>
      <c r="I2722" s="4" t="s">
        <v>22</v>
      </c>
      <c r="J2722" s="4" t="s">
        <v>57</v>
      </c>
      <c r="K2722" s="4" t="s">
        <v>16156</v>
      </c>
      <c r="L2722" s="4" t="s">
        <v>476</v>
      </c>
      <c r="M2722" s="4" t="s">
        <v>73</v>
      </c>
      <c r="N2722" s="4" t="s">
        <v>16197</v>
      </c>
      <c r="O2722" s="4" t="s">
        <v>16198</v>
      </c>
      <c r="P2722" s="4" t="s">
        <v>16199</v>
      </c>
      <c r="Q2722" s="4" t="s">
        <v>663</v>
      </c>
      <c r="R2722" s="4" t="s">
        <v>39306</v>
      </c>
      <c r="S2722" s="4" t="s">
        <v>39306</v>
      </c>
      <c r="T2722" s="4" t="s">
        <v>39306</v>
      </c>
    </row>
    <row r="2723" spans="1:20" x14ac:dyDescent="0.2">
      <c r="A2723" s="29">
        <v>19450422159</v>
      </c>
      <c r="B2723" s="4" t="s">
        <v>16157</v>
      </c>
      <c r="C2723" s="4" t="s">
        <v>16190</v>
      </c>
      <c r="D2723" s="4" t="s">
        <v>40279</v>
      </c>
      <c r="E2723" s="4" t="s">
        <v>2835</v>
      </c>
      <c r="F2723" s="4" t="s">
        <v>42616</v>
      </c>
      <c r="G2723" s="4" t="s">
        <v>3020</v>
      </c>
      <c r="H2723" s="4" t="s">
        <v>42616</v>
      </c>
      <c r="I2723" s="4" t="s">
        <v>22</v>
      </c>
      <c r="J2723" s="4" t="s">
        <v>2029</v>
      </c>
      <c r="K2723" s="4" t="s">
        <v>16158</v>
      </c>
      <c r="L2723" s="4" t="s">
        <v>2928</v>
      </c>
      <c r="M2723" s="4" t="s">
        <v>73</v>
      </c>
      <c r="N2723" s="4" t="s">
        <v>16200</v>
      </c>
      <c r="O2723" s="4" t="s">
        <v>16201</v>
      </c>
      <c r="P2723" s="4" t="s">
        <v>16202</v>
      </c>
      <c r="Q2723" s="4" t="s">
        <v>663</v>
      </c>
      <c r="R2723" s="4" t="s">
        <v>3021</v>
      </c>
      <c r="S2723" s="4" t="s">
        <v>2836</v>
      </c>
      <c r="T2723" s="4" t="s">
        <v>39306</v>
      </c>
    </row>
    <row r="2724" spans="1:20" x14ac:dyDescent="0.2">
      <c r="A2724" s="29">
        <v>19440800357</v>
      </c>
      <c r="B2724" s="4" t="s">
        <v>16159</v>
      </c>
      <c r="C2724" s="4" t="s">
        <v>16190</v>
      </c>
      <c r="D2724" s="4" t="s">
        <v>30346</v>
      </c>
      <c r="E2724" s="4" t="s">
        <v>71</v>
      </c>
      <c r="F2724" s="4" t="s">
        <v>16159</v>
      </c>
      <c r="G2724" s="4" t="s">
        <v>71</v>
      </c>
      <c r="H2724" s="4" t="s">
        <v>16159</v>
      </c>
      <c r="I2724" s="4" t="s">
        <v>22</v>
      </c>
      <c r="J2724" s="4" t="s">
        <v>16160</v>
      </c>
      <c r="K2724" s="4" t="s">
        <v>16161</v>
      </c>
      <c r="L2724" s="4" t="s">
        <v>249</v>
      </c>
      <c r="M2724" s="4" t="s">
        <v>73</v>
      </c>
      <c r="N2724" s="4" t="s">
        <v>16651</v>
      </c>
      <c r="O2724" s="4" t="s">
        <v>16652</v>
      </c>
      <c r="P2724" s="4" t="s">
        <v>16653</v>
      </c>
      <c r="Q2724" s="4" t="s">
        <v>1045</v>
      </c>
      <c r="R2724" s="4" t="s">
        <v>39306</v>
      </c>
      <c r="S2724" s="4" t="s">
        <v>39306</v>
      </c>
      <c r="T2724" s="4" t="s">
        <v>39306</v>
      </c>
    </row>
    <row r="2725" spans="1:20" x14ac:dyDescent="0.2">
      <c r="A2725" s="29">
        <v>19450422720</v>
      </c>
      <c r="B2725" s="4" t="s">
        <v>16162</v>
      </c>
      <c r="C2725" s="4" t="s">
        <v>16203</v>
      </c>
      <c r="D2725" s="4" t="s">
        <v>44029</v>
      </c>
      <c r="E2725" s="4" t="s">
        <v>71</v>
      </c>
      <c r="F2725" s="4" t="s">
        <v>16162</v>
      </c>
      <c r="G2725" s="4" t="s">
        <v>71</v>
      </c>
      <c r="H2725" s="4" t="s">
        <v>16162</v>
      </c>
      <c r="I2725" s="4" t="s">
        <v>22</v>
      </c>
      <c r="J2725" s="4" t="s">
        <v>8043</v>
      </c>
      <c r="K2725" s="4" t="s">
        <v>16163</v>
      </c>
      <c r="L2725" s="4" t="s">
        <v>476</v>
      </c>
      <c r="M2725" s="4" t="s">
        <v>73</v>
      </c>
      <c r="N2725" s="4" t="s">
        <v>16204</v>
      </c>
      <c r="O2725" s="4" t="s">
        <v>16205</v>
      </c>
      <c r="P2725" s="4" t="s">
        <v>16206</v>
      </c>
      <c r="Q2725" s="4" t="s">
        <v>663</v>
      </c>
      <c r="R2725" s="4" t="s">
        <v>39306</v>
      </c>
      <c r="S2725" s="4" t="s">
        <v>39306</v>
      </c>
      <c r="T2725" s="4" t="s">
        <v>39306</v>
      </c>
    </row>
    <row r="2726" spans="1:20" x14ac:dyDescent="0.2">
      <c r="A2726" s="29">
        <v>19450422688</v>
      </c>
      <c r="B2726" s="4" t="s">
        <v>16164</v>
      </c>
      <c r="C2726" s="4" t="s">
        <v>16203</v>
      </c>
      <c r="D2726" s="4" t="s">
        <v>25389</v>
      </c>
      <c r="E2726" s="4" t="s">
        <v>71</v>
      </c>
      <c r="F2726" s="4" t="s">
        <v>16164</v>
      </c>
      <c r="G2726" s="4" t="s">
        <v>71</v>
      </c>
      <c r="H2726" s="4" t="s">
        <v>16164</v>
      </c>
      <c r="I2726" s="4" t="s">
        <v>22</v>
      </c>
      <c r="J2726" s="4" t="s">
        <v>16165</v>
      </c>
      <c r="K2726" s="4" t="s">
        <v>16166</v>
      </c>
      <c r="L2726" s="4" t="s">
        <v>10996</v>
      </c>
      <c r="M2726" s="4" t="s">
        <v>73</v>
      </c>
      <c r="N2726" s="4" t="s">
        <v>16207</v>
      </c>
      <c r="O2726" s="4" t="s">
        <v>16208</v>
      </c>
      <c r="P2726" s="4" t="s">
        <v>16209</v>
      </c>
      <c r="Q2726" s="4" t="s">
        <v>663</v>
      </c>
      <c r="R2726" s="4" t="s">
        <v>39306</v>
      </c>
      <c r="S2726" s="4" t="s">
        <v>39306</v>
      </c>
      <c r="T2726" s="4" t="s">
        <v>39306</v>
      </c>
    </row>
    <row r="2727" spans="1:20" x14ac:dyDescent="0.2">
      <c r="A2727" s="29">
        <v>19450422647</v>
      </c>
      <c r="B2727" s="4" t="s">
        <v>16167</v>
      </c>
      <c r="C2727" s="4" t="s">
        <v>16203</v>
      </c>
      <c r="D2727" s="4" t="s">
        <v>18429</v>
      </c>
      <c r="E2727" s="4" t="s">
        <v>2835</v>
      </c>
      <c r="F2727" s="4" t="s">
        <v>18115</v>
      </c>
      <c r="G2727" s="4" t="s">
        <v>3020</v>
      </c>
      <c r="H2727" s="4" t="s">
        <v>18115</v>
      </c>
      <c r="I2727" s="4" t="s">
        <v>22</v>
      </c>
      <c r="J2727" s="4" t="s">
        <v>2394</v>
      </c>
      <c r="K2727" s="4" t="s">
        <v>16168</v>
      </c>
      <c r="L2727" s="4" t="s">
        <v>3915</v>
      </c>
      <c r="M2727" s="4" t="s">
        <v>73</v>
      </c>
      <c r="N2727" s="4" t="s">
        <v>16210</v>
      </c>
      <c r="O2727" s="4" t="s">
        <v>16211</v>
      </c>
      <c r="P2727" s="4" t="s">
        <v>16212</v>
      </c>
      <c r="Q2727" s="4" t="s">
        <v>663</v>
      </c>
      <c r="R2727" s="4" t="s">
        <v>3021</v>
      </c>
      <c r="S2727" s="4" t="s">
        <v>2836</v>
      </c>
      <c r="T2727" s="4" t="s">
        <v>39306</v>
      </c>
    </row>
    <row r="2728" spans="1:20" x14ac:dyDescent="0.2">
      <c r="A2728" s="29">
        <v>19450422605</v>
      </c>
      <c r="B2728" s="4" t="s">
        <v>16169</v>
      </c>
      <c r="C2728" s="4" t="s">
        <v>16203</v>
      </c>
      <c r="D2728" s="4" t="s">
        <v>40280</v>
      </c>
      <c r="E2728" s="4" t="s">
        <v>71</v>
      </c>
      <c r="F2728" s="4" t="s">
        <v>16169</v>
      </c>
      <c r="G2728" s="4" t="s">
        <v>71</v>
      </c>
      <c r="H2728" s="4" t="s">
        <v>16169</v>
      </c>
      <c r="I2728" s="4" t="s">
        <v>22</v>
      </c>
      <c r="J2728" s="4" t="s">
        <v>8838</v>
      </c>
      <c r="K2728" s="4" t="s">
        <v>15071</v>
      </c>
      <c r="L2728" s="4" t="s">
        <v>476</v>
      </c>
      <c r="M2728" s="4" t="s">
        <v>73</v>
      </c>
      <c r="N2728" s="4" t="s">
        <v>16213</v>
      </c>
      <c r="O2728" s="4" t="s">
        <v>16214</v>
      </c>
      <c r="P2728" s="4" t="s">
        <v>16215</v>
      </c>
      <c r="Q2728" s="4" t="s">
        <v>663</v>
      </c>
      <c r="R2728" s="4" t="s">
        <v>39306</v>
      </c>
      <c r="S2728" s="4" t="s">
        <v>39306</v>
      </c>
      <c r="T2728" s="4" t="s">
        <v>39306</v>
      </c>
    </row>
    <row r="2729" spans="1:20" x14ac:dyDescent="0.2">
      <c r="A2729" s="29">
        <v>19450422563</v>
      </c>
      <c r="B2729" s="4" t="s">
        <v>16170</v>
      </c>
      <c r="C2729" s="4" t="s">
        <v>16203</v>
      </c>
      <c r="D2729" s="4" t="s">
        <v>44030</v>
      </c>
      <c r="E2729" s="4" t="s">
        <v>2835</v>
      </c>
      <c r="F2729" s="4" t="s">
        <v>24659</v>
      </c>
      <c r="G2729" s="4" t="s">
        <v>3020</v>
      </c>
      <c r="H2729" s="4" t="s">
        <v>24659</v>
      </c>
      <c r="I2729" s="4" t="s">
        <v>22</v>
      </c>
      <c r="J2729" s="4" t="s">
        <v>16171</v>
      </c>
      <c r="K2729" s="4" t="s">
        <v>16172</v>
      </c>
      <c r="L2729" s="4" t="s">
        <v>3348</v>
      </c>
      <c r="M2729" s="4" t="s">
        <v>73</v>
      </c>
      <c r="N2729" s="4" t="s">
        <v>16216</v>
      </c>
      <c r="O2729" s="4" t="s">
        <v>16217</v>
      </c>
      <c r="P2729" s="4" t="s">
        <v>16218</v>
      </c>
      <c r="Q2729" s="4" t="s">
        <v>663</v>
      </c>
      <c r="R2729" s="4" t="s">
        <v>3021</v>
      </c>
      <c r="S2729" s="4" t="s">
        <v>2836</v>
      </c>
      <c r="T2729" s="4" t="s">
        <v>39306</v>
      </c>
    </row>
    <row r="2730" spans="1:20" x14ac:dyDescent="0.2">
      <c r="A2730" s="29">
        <v>19450422480</v>
      </c>
      <c r="B2730" s="4" t="s">
        <v>16173</v>
      </c>
      <c r="C2730" s="4" t="s">
        <v>16203</v>
      </c>
      <c r="D2730" s="4" t="s">
        <v>44031</v>
      </c>
      <c r="E2730" s="4" t="s">
        <v>71</v>
      </c>
      <c r="F2730" s="4" t="s">
        <v>16173</v>
      </c>
      <c r="G2730" s="4" t="s">
        <v>71</v>
      </c>
      <c r="H2730" s="4" t="s">
        <v>16173</v>
      </c>
      <c r="I2730" s="4" t="s">
        <v>22</v>
      </c>
      <c r="J2730" s="4" t="s">
        <v>473</v>
      </c>
      <c r="K2730" s="4" t="s">
        <v>758</v>
      </c>
      <c r="L2730" s="4" t="s">
        <v>86</v>
      </c>
      <c r="M2730" s="4" t="s">
        <v>73</v>
      </c>
      <c r="N2730" s="4" t="s">
        <v>439</v>
      </c>
      <c r="O2730" s="4" t="s">
        <v>16219</v>
      </c>
      <c r="P2730" s="4" t="s">
        <v>16220</v>
      </c>
      <c r="Q2730" s="4" t="s">
        <v>663</v>
      </c>
      <c r="R2730" s="4" t="s">
        <v>39306</v>
      </c>
      <c r="S2730" s="4" t="s">
        <v>39306</v>
      </c>
      <c r="T2730" s="4" t="s">
        <v>39306</v>
      </c>
    </row>
    <row r="2731" spans="1:20" x14ac:dyDescent="0.2">
      <c r="A2731" s="29">
        <v>19450411996</v>
      </c>
      <c r="B2731" s="4" t="s">
        <v>16174</v>
      </c>
      <c r="C2731" s="4" t="s">
        <v>16203</v>
      </c>
      <c r="D2731" s="4" t="s">
        <v>44032</v>
      </c>
      <c r="E2731" s="4" t="s">
        <v>71</v>
      </c>
      <c r="F2731" s="4" t="s">
        <v>16174</v>
      </c>
      <c r="G2731" s="4" t="s">
        <v>71</v>
      </c>
      <c r="H2731" s="4" t="s">
        <v>16174</v>
      </c>
      <c r="I2731" s="4" t="s">
        <v>22</v>
      </c>
      <c r="J2731" s="4" t="s">
        <v>331</v>
      </c>
      <c r="K2731" s="4" t="s">
        <v>16175</v>
      </c>
      <c r="L2731" s="4" t="s">
        <v>86</v>
      </c>
      <c r="M2731" s="4" t="s">
        <v>73</v>
      </c>
      <c r="N2731" s="4" t="s">
        <v>16221</v>
      </c>
      <c r="O2731" s="4" t="s">
        <v>16222</v>
      </c>
      <c r="P2731" s="4" t="s">
        <v>16223</v>
      </c>
      <c r="Q2731" s="4" t="s">
        <v>922</v>
      </c>
      <c r="R2731" s="4" t="s">
        <v>39306</v>
      </c>
      <c r="S2731" s="4" t="s">
        <v>39306</v>
      </c>
      <c r="T2731" s="4" t="s">
        <v>39306</v>
      </c>
    </row>
    <row r="2732" spans="1:20" x14ac:dyDescent="0.2">
      <c r="A2732" s="29">
        <v>19450422522</v>
      </c>
      <c r="B2732" s="4" t="s">
        <v>16176</v>
      </c>
      <c r="C2732" s="4" t="s">
        <v>16203</v>
      </c>
      <c r="D2732" s="4" t="s">
        <v>44033</v>
      </c>
      <c r="E2732" s="4" t="s">
        <v>71</v>
      </c>
      <c r="F2732" s="4" t="s">
        <v>16176</v>
      </c>
      <c r="G2732" s="4" t="s">
        <v>71</v>
      </c>
      <c r="H2732" s="4" t="s">
        <v>16176</v>
      </c>
      <c r="I2732" s="4" t="s">
        <v>22</v>
      </c>
      <c r="J2732" s="4" t="s">
        <v>16177</v>
      </c>
      <c r="K2732" s="4" t="s">
        <v>16178</v>
      </c>
      <c r="L2732" s="4" t="s">
        <v>11662</v>
      </c>
      <c r="M2732" s="4" t="s">
        <v>73</v>
      </c>
      <c r="N2732" s="4" t="s">
        <v>16224</v>
      </c>
      <c r="O2732" s="4" t="s">
        <v>16225</v>
      </c>
      <c r="P2732" s="4" t="s">
        <v>16226</v>
      </c>
      <c r="Q2732" s="4" t="s">
        <v>663</v>
      </c>
      <c r="R2732" s="4" t="s">
        <v>39306</v>
      </c>
      <c r="S2732" s="4" t="s">
        <v>39306</v>
      </c>
      <c r="T2732" s="4" t="s">
        <v>39306</v>
      </c>
    </row>
    <row r="2733" spans="1:20" x14ac:dyDescent="0.2">
      <c r="A2733" s="29">
        <v>19450422449</v>
      </c>
      <c r="B2733" s="4" t="s">
        <v>16179</v>
      </c>
      <c r="C2733" s="4" t="s">
        <v>16203</v>
      </c>
      <c r="D2733" s="4" t="s">
        <v>40281</v>
      </c>
      <c r="E2733" s="4" t="s">
        <v>2835</v>
      </c>
      <c r="F2733" s="4" t="s">
        <v>18115</v>
      </c>
      <c r="G2733" s="4" t="s">
        <v>3020</v>
      </c>
      <c r="H2733" s="4" t="s">
        <v>18115</v>
      </c>
      <c r="I2733" s="4" t="s">
        <v>22</v>
      </c>
      <c r="J2733" s="4" t="s">
        <v>58</v>
      </c>
      <c r="K2733" s="4" t="s">
        <v>16180</v>
      </c>
      <c r="L2733" s="4" t="s">
        <v>3915</v>
      </c>
      <c r="M2733" s="4" t="s">
        <v>73</v>
      </c>
      <c r="N2733" s="4" t="s">
        <v>16227</v>
      </c>
      <c r="O2733" s="4" t="s">
        <v>16228</v>
      </c>
      <c r="P2733" s="4" t="s">
        <v>16229</v>
      </c>
      <c r="Q2733" s="4" t="s">
        <v>663</v>
      </c>
      <c r="R2733" s="4" t="s">
        <v>3021</v>
      </c>
      <c r="S2733" s="4" t="s">
        <v>2836</v>
      </c>
      <c r="T2733" s="4" t="s">
        <v>39306</v>
      </c>
    </row>
    <row r="2734" spans="1:20" x14ac:dyDescent="0.2">
      <c r="A2734" s="29">
        <v>19450411863</v>
      </c>
      <c r="B2734" s="4" t="s">
        <v>16181</v>
      </c>
      <c r="C2734" s="4" t="s">
        <v>16203</v>
      </c>
      <c r="D2734" s="4" t="s">
        <v>27030</v>
      </c>
      <c r="E2734" s="4" t="s">
        <v>2835</v>
      </c>
      <c r="F2734" s="4" t="s">
        <v>24659</v>
      </c>
      <c r="G2734" s="4" t="s">
        <v>3020</v>
      </c>
      <c r="H2734" s="4" t="s">
        <v>24659</v>
      </c>
      <c r="I2734" s="4" t="s">
        <v>22</v>
      </c>
      <c r="J2734" s="4" t="s">
        <v>16182</v>
      </c>
      <c r="K2734" s="4" t="s">
        <v>16183</v>
      </c>
      <c r="L2734" s="4" t="s">
        <v>3348</v>
      </c>
      <c r="M2734" s="4" t="s">
        <v>73</v>
      </c>
      <c r="N2734" s="4" t="s">
        <v>16230</v>
      </c>
      <c r="O2734" s="4" t="s">
        <v>16231</v>
      </c>
      <c r="P2734" s="4" t="s">
        <v>16232</v>
      </c>
      <c r="Q2734" s="4" t="s">
        <v>922</v>
      </c>
      <c r="R2734" s="4" t="s">
        <v>3021</v>
      </c>
      <c r="S2734" s="4" t="s">
        <v>2836</v>
      </c>
      <c r="T2734" s="4" t="s">
        <v>39306</v>
      </c>
    </row>
    <row r="2735" spans="1:20" x14ac:dyDescent="0.2">
      <c r="A2735" s="29">
        <v>19450411632</v>
      </c>
      <c r="B2735" s="4" t="s">
        <v>16184</v>
      </c>
      <c r="C2735" s="4" t="s">
        <v>16203</v>
      </c>
      <c r="D2735" s="4" t="s">
        <v>17243</v>
      </c>
      <c r="E2735" s="4" t="s">
        <v>71</v>
      </c>
      <c r="F2735" s="4" t="s">
        <v>16184</v>
      </c>
      <c r="G2735" s="4" t="s">
        <v>71</v>
      </c>
      <c r="H2735" s="4" t="s">
        <v>16184</v>
      </c>
      <c r="I2735" s="4" t="s">
        <v>22</v>
      </c>
      <c r="J2735" s="4" t="s">
        <v>16185</v>
      </c>
      <c r="K2735" s="4" t="s">
        <v>16186</v>
      </c>
      <c r="L2735" s="4" t="s">
        <v>1288</v>
      </c>
      <c r="M2735" s="4" t="s">
        <v>73</v>
      </c>
      <c r="N2735" s="4" t="s">
        <v>16233</v>
      </c>
      <c r="O2735" s="4" t="s">
        <v>16234</v>
      </c>
      <c r="P2735" s="4" t="s">
        <v>16235</v>
      </c>
      <c r="Q2735" s="4" t="s">
        <v>922</v>
      </c>
      <c r="R2735" s="4" t="s">
        <v>39306</v>
      </c>
      <c r="S2735" s="4" t="s">
        <v>39306</v>
      </c>
      <c r="T2735" s="4" t="s">
        <v>39306</v>
      </c>
    </row>
    <row r="2736" spans="1:20" x14ac:dyDescent="0.2">
      <c r="A2736" s="29">
        <v>19450422407</v>
      </c>
      <c r="B2736" s="4" t="s">
        <v>16187</v>
      </c>
      <c r="C2736" s="4" t="s">
        <v>16203</v>
      </c>
      <c r="D2736" s="4" t="s">
        <v>28803</v>
      </c>
      <c r="E2736" s="4" t="s">
        <v>71</v>
      </c>
      <c r="F2736" s="4" t="s">
        <v>16187</v>
      </c>
      <c r="G2736" s="4" t="s">
        <v>71</v>
      </c>
      <c r="H2736" s="4" t="s">
        <v>16187</v>
      </c>
      <c r="I2736" s="4" t="s">
        <v>22</v>
      </c>
      <c r="J2736" s="4" t="s">
        <v>16188</v>
      </c>
      <c r="K2736" s="4" t="s">
        <v>16189</v>
      </c>
      <c r="L2736" s="4" t="s">
        <v>263</v>
      </c>
      <c r="M2736" s="4" t="s">
        <v>73</v>
      </c>
      <c r="N2736" s="4" t="s">
        <v>16236</v>
      </c>
      <c r="O2736" s="4" t="s">
        <v>16237</v>
      </c>
      <c r="P2736" s="4" t="s">
        <v>16238</v>
      </c>
      <c r="Q2736" s="4" t="s">
        <v>663</v>
      </c>
      <c r="R2736" s="4" t="s">
        <v>39306</v>
      </c>
      <c r="S2736" s="4" t="s">
        <v>39306</v>
      </c>
      <c r="T2736" s="4" t="s">
        <v>39306</v>
      </c>
    </row>
    <row r="2737" spans="1:20" x14ac:dyDescent="0.2">
      <c r="A2737" s="29">
        <v>19440800209</v>
      </c>
      <c r="B2737" s="4" t="s">
        <v>16239</v>
      </c>
      <c r="C2737" s="4" t="s">
        <v>16240</v>
      </c>
      <c r="D2737" s="4" t="s">
        <v>40282</v>
      </c>
      <c r="E2737" s="4" t="s">
        <v>71</v>
      </c>
      <c r="F2737" s="4" t="s">
        <v>16239</v>
      </c>
      <c r="G2737" s="4" t="s">
        <v>71</v>
      </c>
      <c r="H2737" s="4" t="s">
        <v>16239</v>
      </c>
      <c r="I2737" s="4" t="s">
        <v>22</v>
      </c>
      <c r="J2737" s="4" t="s">
        <v>16241</v>
      </c>
      <c r="K2737" s="4" t="s">
        <v>16242</v>
      </c>
      <c r="L2737" s="4" t="s">
        <v>249</v>
      </c>
      <c r="M2737" s="4" t="s">
        <v>73</v>
      </c>
      <c r="N2737" s="4" t="s">
        <v>16243</v>
      </c>
      <c r="O2737" s="4" t="s">
        <v>16244</v>
      </c>
      <c r="P2737" s="4" t="s">
        <v>16245</v>
      </c>
      <c r="Q2737" s="4" t="s">
        <v>922</v>
      </c>
      <c r="R2737" s="4" t="s">
        <v>39306</v>
      </c>
      <c r="S2737" s="4" t="s">
        <v>39306</v>
      </c>
      <c r="T2737" s="4" t="s">
        <v>39306</v>
      </c>
    </row>
    <row r="2738" spans="1:20" x14ac:dyDescent="0.2">
      <c r="A2738" s="29">
        <v>19450422365</v>
      </c>
      <c r="B2738" s="4" t="s">
        <v>16246</v>
      </c>
      <c r="C2738" s="4" t="s">
        <v>16240</v>
      </c>
      <c r="D2738" s="4" t="s">
        <v>21667</v>
      </c>
      <c r="E2738" s="4" t="s">
        <v>71</v>
      </c>
      <c r="F2738" s="4" t="s">
        <v>16246</v>
      </c>
      <c r="G2738" s="4" t="s">
        <v>71</v>
      </c>
      <c r="H2738" s="4" t="s">
        <v>16246</v>
      </c>
      <c r="I2738" s="4" t="s">
        <v>22</v>
      </c>
      <c r="J2738" s="4" t="s">
        <v>16247</v>
      </c>
      <c r="K2738" s="4" t="s">
        <v>16248</v>
      </c>
      <c r="L2738" s="4" t="s">
        <v>1072</v>
      </c>
      <c r="M2738" s="4" t="s">
        <v>73</v>
      </c>
      <c r="N2738" s="4" t="s">
        <v>16276</v>
      </c>
      <c r="O2738" s="4" t="s">
        <v>16277</v>
      </c>
      <c r="P2738" s="4" t="s">
        <v>16278</v>
      </c>
      <c r="Q2738" s="4" t="s">
        <v>663</v>
      </c>
      <c r="R2738" s="4" t="s">
        <v>39306</v>
      </c>
      <c r="S2738" s="4" t="s">
        <v>39306</v>
      </c>
      <c r="T2738" s="4" t="s">
        <v>39306</v>
      </c>
    </row>
    <row r="2739" spans="1:20" x14ac:dyDescent="0.2">
      <c r="A2739" s="29">
        <v>19450422316</v>
      </c>
      <c r="B2739" s="4" t="s">
        <v>16249</v>
      </c>
      <c r="C2739" s="4" t="s">
        <v>16240</v>
      </c>
      <c r="D2739" s="4" t="s">
        <v>18430</v>
      </c>
      <c r="E2739" s="4" t="s">
        <v>2835</v>
      </c>
      <c r="F2739" s="4" t="s">
        <v>27364</v>
      </c>
      <c r="G2739" s="4" t="s">
        <v>2835</v>
      </c>
      <c r="H2739" s="4" t="s">
        <v>27364</v>
      </c>
      <c r="I2739" s="4" t="s">
        <v>22</v>
      </c>
      <c r="J2739" s="4" t="s">
        <v>16250</v>
      </c>
      <c r="K2739" s="4" t="s">
        <v>16251</v>
      </c>
      <c r="L2739" s="4" t="s">
        <v>3300</v>
      </c>
      <c r="M2739" s="4" t="s">
        <v>73</v>
      </c>
      <c r="N2739" s="4" t="s">
        <v>16279</v>
      </c>
      <c r="O2739" s="4" t="s">
        <v>16280</v>
      </c>
      <c r="P2739" s="4" t="s">
        <v>16281</v>
      </c>
      <c r="Q2739" s="4" t="s">
        <v>663</v>
      </c>
      <c r="R2739" s="4" t="s">
        <v>2836</v>
      </c>
      <c r="S2739" s="4" t="s">
        <v>2836</v>
      </c>
      <c r="T2739" s="4" t="s">
        <v>39306</v>
      </c>
    </row>
    <row r="2740" spans="1:20" x14ac:dyDescent="0.2">
      <c r="A2740" s="29">
        <v>19450422282</v>
      </c>
      <c r="B2740" s="4" t="s">
        <v>16252</v>
      </c>
      <c r="C2740" s="4" t="s">
        <v>16240</v>
      </c>
      <c r="D2740" s="4" t="s">
        <v>18431</v>
      </c>
      <c r="E2740" s="4" t="s">
        <v>2835</v>
      </c>
      <c r="F2740" s="4" t="s">
        <v>27364</v>
      </c>
      <c r="G2740" s="4" t="s">
        <v>2835</v>
      </c>
      <c r="H2740" s="4" t="s">
        <v>27364</v>
      </c>
      <c r="I2740" s="4" t="s">
        <v>22</v>
      </c>
      <c r="J2740" s="4" t="s">
        <v>16253</v>
      </c>
      <c r="K2740" s="4" t="s">
        <v>16254</v>
      </c>
      <c r="L2740" s="4" t="s">
        <v>3300</v>
      </c>
      <c r="M2740" s="4" t="s">
        <v>73</v>
      </c>
      <c r="N2740" s="4" t="s">
        <v>16282</v>
      </c>
      <c r="O2740" s="4" t="s">
        <v>16283</v>
      </c>
      <c r="P2740" s="4" t="s">
        <v>16284</v>
      </c>
      <c r="Q2740" s="4" t="s">
        <v>663</v>
      </c>
      <c r="R2740" s="4" t="s">
        <v>2836</v>
      </c>
      <c r="S2740" s="4" t="s">
        <v>2836</v>
      </c>
      <c r="T2740" s="4" t="s">
        <v>39306</v>
      </c>
    </row>
    <row r="2741" spans="1:20" x14ac:dyDescent="0.2">
      <c r="A2741" s="29">
        <v>19450422241</v>
      </c>
      <c r="B2741" s="4" t="s">
        <v>16255</v>
      </c>
      <c r="C2741" s="4" t="s">
        <v>16240</v>
      </c>
      <c r="D2741" s="4" t="s">
        <v>38618</v>
      </c>
      <c r="E2741" s="4" t="s">
        <v>71</v>
      </c>
      <c r="F2741" s="4" t="s">
        <v>16255</v>
      </c>
      <c r="G2741" s="4" t="s">
        <v>71</v>
      </c>
      <c r="H2741" s="4" t="s">
        <v>16255</v>
      </c>
      <c r="I2741" s="4" t="s">
        <v>22</v>
      </c>
      <c r="J2741" s="4" t="s">
        <v>16256</v>
      </c>
      <c r="K2741" s="4" t="s">
        <v>16257</v>
      </c>
      <c r="L2741" s="4" t="s">
        <v>1288</v>
      </c>
      <c r="M2741" s="4" t="s">
        <v>73</v>
      </c>
      <c r="N2741" s="4" t="s">
        <v>16285</v>
      </c>
      <c r="O2741" s="4" t="s">
        <v>16286</v>
      </c>
      <c r="P2741" s="4" t="s">
        <v>16287</v>
      </c>
      <c r="Q2741" s="4" t="s">
        <v>663</v>
      </c>
      <c r="R2741" s="4" t="s">
        <v>39306</v>
      </c>
      <c r="S2741" s="4" t="s">
        <v>39306</v>
      </c>
      <c r="T2741" s="4" t="s">
        <v>39306</v>
      </c>
    </row>
    <row r="2742" spans="1:20" x14ac:dyDescent="0.2">
      <c r="A2742" s="29">
        <v>19450422068</v>
      </c>
      <c r="B2742" s="4" t="s">
        <v>16258</v>
      </c>
      <c r="C2742" s="4" t="s">
        <v>16240</v>
      </c>
      <c r="D2742" s="4" t="s">
        <v>35248</v>
      </c>
      <c r="E2742" s="4" t="s">
        <v>71</v>
      </c>
      <c r="F2742" s="4" t="s">
        <v>16258</v>
      </c>
      <c r="G2742" s="4" t="s">
        <v>71</v>
      </c>
      <c r="H2742" s="4" t="s">
        <v>16258</v>
      </c>
      <c r="I2742" s="4" t="s">
        <v>22</v>
      </c>
      <c r="J2742" s="4" t="s">
        <v>16259</v>
      </c>
      <c r="K2742" s="4" t="s">
        <v>16260</v>
      </c>
      <c r="L2742" s="4" t="s">
        <v>263</v>
      </c>
      <c r="M2742" s="4" t="s">
        <v>73</v>
      </c>
      <c r="N2742" s="4" t="s">
        <v>16288</v>
      </c>
      <c r="O2742" s="4" t="s">
        <v>16289</v>
      </c>
      <c r="P2742" s="4" t="s">
        <v>16290</v>
      </c>
      <c r="Q2742" s="4" t="s">
        <v>663</v>
      </c>
      <c r="R2742" s="4" t="s">
        <v>39306</v>
      </c>
      <c r="S2742" s="4" t="s">
        <v>39306</v>
      </c>
      <c r="T2742" s="4" t="s">
        <v>39306</v>
      </c>
    </row>
    <row r="2743" spans="1:20" x14ac:dyDescent="0.2">
      <c r="A2743" s="29">
        <v>19450422084</v>
      </c>
      <c r="B2743" s="4" t="s">
        <v>16261</v>
      </c>
      <c r="C2743" s="4" t="s">
        <v>16240</v>
      </c>
      <c r="D2743" s="4" t="s">
        <v>17244</v>
      </c>
      <c r="E2743" s="4" t="s">
        <v>2835</v>
      </c>
      <c r="F2743" s="4" t="s">
        <v>34892</v>
      </c>
      <c r="G2743" s="4" t="s">
        <v>3020</v>
      </c>
      <c r="H2743" s="4" t="s">
        <v>34893</v>
      </c>
      <c r="I2743" s="4" t="s">
        <v>22</v>
      </c>
      <c r="J2743" s="4" t="s">
        <v>16262</v>
      </c>
      <c r="K2743" s="4" t="s">
        <v>16263</v>
      </c>
      <c r="L2743" s="4" t="s">
        <v>3837</v>
      </c>
      <c r="M2743" s="4" t="s">
        <v>73</v>
      </c>
      <c r="N2743" s="4" t="s">
        <v>16291</v>
      </c>
      <c r="O2743" s="4" t="s">
        <v>16292</v>
      </c>
      <c r="P2743" s="4" t="s">
        <v>16293</v>
      </c>
      <c r="Q2743" s="4" t="s">
        <v>663</v>
      </c>
      <c r="R2743" s="4" t="s">
        <v>3021</v>
      </c>
      <c r="S2743" s="4" t="s">
        <v>2836</v>
      </c>
      <c r="T2743" s="4" t="s">
        <v>39306</v>
      </c>
    </row>
    <row r="2744" spans="1:20" x14ac:dyDescent="0.2">
      <c r="A2744" s="29">
        <v>19450423009</v>
      </c>
      <c r="B2744" s="4" t="s">
        <v>16264</v>
      </c>
      <c r="C2744" s="4" t="s">
        <v>16240</v>
      </c>
      <c r="D2744" s="4" t="s">
        <v>44034</v>
      </c>
      <c r="E2744" s="4" t="s">
        <v>71</v>
      </c>
      <c r="F2744" s="4" t="s">
        <v>16264</v>
      </c>
      <c r="G2744" s="4" t="s">
        <v>71</v>
      </c>
      <c r="H2744" s="4" t="s">
        <v>16264</v>
      </c>
      <c r="I2744" s="4" t="s">
        <v>22</v>
      </c>
      <c r="J2744" s="4" t="s">
        <v>16265</v>
      </c>
      <c r="K2744" s="4" t="s">
        <v>16266</v>
      </c>
      <c r="L2744" s="4" t="s">
        <v>11662</v>
      </c>
      <c r="M2744" s="4" t="s">
        <v>73</v>
      </c>
      <c r="N2744" s="4" t="s">
        <v>16294</v>
      </c>
      <c r="O2744" s="4" t="s">
        <v>16295</v>
      </c>
      <c r="P2744" s="4" t="s">
        <v>16296</v>
      </c>
      <c r="Q2744" s="4" t="s">
        <v>663</v>
      </c>
      <c r="R2744" s="4" t="s">
        <v>39306</v>
      </c>
      <c r="S2744" s="4" t="s">
        <v>39306</v>
      </c>
      <c r="T2744" s="4" t="s">
        <v>39306</v>
      </c>
    </row>
    <row r="2745" spans="1:20" x14ac:dyDescent="0.2">
      <c r="A2745" s="29">
        <v>19450422936</v>
      </c>
      <c r="B2745" s="4" t="s">
        <v>16267</v>
      </c>
      <c r="C2745" s="4" t="s">
        <v>16240</v>
      </c>
      <c r="D2745" s="4" t="s">
        <v>27031</v>
      </c>
      <c r="E2745" s="4" t="s">
        <v>71</v>
      </c>
      <c r="F2745" s="4" t="s">
        <v>16267</v>
      </c>
      <c r="G2745" s="4" t="s">
        <v>71</v>
      </c>
      <c r="H2745" s="4" t="s">
        <v>16267</v>
      </c>
      <c r="I2745" s="4" t="s">
        <v>22</v>
      </c>
      <c r="J2745" s="4" t="s">
        <v>289</v>
      </c>
      <c r="K2745" s="4" t="s">
        <v>16268</v>
      </c>
      <c r="L2745" s="4" t="s">
        <v>1288</v>
      </c>
      <c r="M2745" s="4" t="s">
        <v>73</v>
      </c>
      <c r="N2745" s="4" t="s">
        <v>16297</v>
      </c>
      <c r="O2745" s="4" t="s">
        <v>16298</v>
      </c>
      <c r="P2745" s="4" t="s">
        <v>16299</v>
      </c>
      <c r="Q2745" s="4" t="s">
        <v>663</v>
      </c>
      <c r="R2745" s="4" t="s">
        <v>39306</v>
      </c>
      <c r="S2745" s="4" t="s">
        <v>39306</v>
      </c>
      <c r="T2745" s="4" t="s">
        <v>39306</v>
      </c>
    </row>
    <row r="2746" spans="1:20" x14ac:dyDescent="0.2">
      <c r="A2746" s="29">
        <v>19450422571</v>
      </c>
      <c r="B2746" s="4" t="s">
        <v>16269</v>
      </c>
      <c r="C2746" s="4" t="s">
        <v>16240</v>
      </c>
      <c r="D2746" s="4" t="s">
        <v>18432</v>
      </c>
      <c r="E2746" s="4" t="s">
        <v>2835</v>
      </c>
      <c r="F2746" s="4" t="s">
        <v>27364</v>
      </c>
      <c r="G2746" s="4" t="s">
        <v>2835</v>
      </c>
      <c r="H2746" s="4" t="s">
        <v>27364</v>
      </c>
      <c r="I2746" s="4" t="s">
        <v>22</v>
      </c>
      <c r="J2746" s="4" t="s">
        <v>16270</v>
      </c>
      <c r="K2746" s="4" t="s">
        <v>16271</v>
      </c>
      <c r="L2746" s="4" t="s">
        <v>263</v>
      </c>
      <c r="M2746" s="4" t="s">
        <v>73</v>
      </c>
      <c r="N2746" s="4" t="s">
        <v>16300</v>
      </c>
      <c r="O2746" s="4" t="s">
        <v>16301</v>
      </c>
      <c r="P2746" s="4" t="s">
        <v>16302</v>
      </c>
      <c r="Q2746" s="4" t="s">
        <v>663</v>
      </c>
      <c r="R2746" s="4" t="s">
        <v>2836</v>
      </c>
      <c r="S2746" s="4" t="s">
        <v>2836</v>
      </c>
      <c r="T2746" s="4" t="s">
        <v>39306</v>
      </c>
    </row>
    <row r="2747" spans="1:20" x14ac:dyDescent="0.2">
      <c r="A2747" s="29">
        <v>19450422613</v>
      </c>
      <c r="B2747" s="4" t="s">
        <v>16272</v>
      </c>
      <c r="C2747" s="4" t="s">
        <v>16240</v>
      </c>
      <c r="D2747" s="4" t="s">
        <v>33980</v>
      </c>
      <c r="E2747" s="4" t="s">
        <v>2835</v>
      </c>
      <c r="F2747" s="4" t="s">
        <v>21269</v>
      </c>
      <c r="G2747" s="4" t="s">
        <v>3020</v>
      </c>
      <c r="H2747" s="4" t="s">
        <v>21270</v>
      </c>
      <c r="I2747" s="4" t="s">
        <v>22</v>
      </c>
      <c r="J2747" s="4" t="s">
        <v>16273</v>
      </c>
      <c r="K2747" s="4" t="s">
        <v>16274</v>
      </c>
      <c r="L2747" s="4" t="s">
        <v>276</v>
      </c>
      <c r="M2747" s="4" t="s">
        <v>73</v>
      </c>
      <c r="N2747" s="4" t="s">
        <v>16303</v>
      </c>
      <c r="O2747" s="4" t="s">
        <v>16304</v>
      </c>
      <c r="P2747" s="4" t="s">
        <v>16305</v>
      </c>
      <c r="Q2747" s="4" t="s">
        <v>663</v>
      </c>
      <c r="R2747" s="4" t="s">
        <v>3021</v>
      </c>
      <c r="S2747" s="4" t="s">
        <v>2836</v>
      </c>
      <c r="T2747" s="4" t="s">
        <v>39306</v>
      </c>
    </row>
    <row r="2748" spans="1:20" x14ac:dyDescent="0.2">
      <c r="A2748" s="29">
        <v>19450422530</v>
      </c>
      <c r="B2748" s="4" t="s">
        <v>16306</v>
      </c>
      <c r="C2748" s="4" t="s">
        <v>16240</v>
      </c>
      <c r="D2748" s="4" t="s">
        <v>17245</v>
      </c>
      <c r="E2748" s="4" t="s">
        <v>2835</v>
      </c>
      <c r="F2748" s="4" t="s">
        <v>36700</v>
      </c>
      <c r="G2748" s="4" t="s">
        <v>3020</v>
      </c>
      <c r="H2748" s="4" t="s">
        <v>36702</v>
      </c>
      <c r="I2748" s="4" t="s">
        <v>22</v>
      </c>
      <c r="J2748" s="4" t="s">
        <v>2667</v>
      </c>
      <c r="K2748" s="4" t="s">
        <v>16307</v>
      </c>
      <c r="L2748" s="4" t="s">
        <v>93</v>
      </c>
      <c r="M2748" s="4" t="s">
        <v>73</v>
      </c>
      <c r="N2748" s="4" t="s">
        <v>16308</v>
      </c>
      <c r="O2748" s="4" t="s">
        <v>16309</v>
      </c>
      <c r="P2748" s="4" t="s">
        <v>16310</v>
      </c>
      <c r="Q2748" s="4" t="s">
        <v>663</v>
      </c>
      <c r="R2748" s="4" t="s">
        <v>3021</v>
      </c>
      <c r="S2748" s="4" t="s">
        <v>2836</v>
      </c>
      <c r="T2748" s="4" t="s">
        <v>39306</v>
      </c>
    </row>
    <row r="2749" spans="1:20" x14ac:dyDescent="0.2">
      <c r="A2749" s="29">
        <v>19450422498</v>
      </c>
      <c r="B2749" s="4" t="s">
        <v>16311</v>
      </c>
      <c r="C2749" s="4" t="s">
        <v>16312</v>
      </c>
      <c r="D2749" s="4" t="s">
        <v>44035</v>
      </c>
      <c r="E2749" s="4" t="s">
        <v>2835</v>
      </c>
      <c r="F2749" s="4" t="s">
        <v>24659</v>
      </c>
      <c r="G2749" s="4" t="s">
        <v>3020</v>
      </c>
      <c r="H2749" s="4" t="s">
        <v>24659</v>
      </c>
      <c r="I2749" s="4" t="s">
        <v>22</v>
      </c>
      <c r="J2749" s="4" t="s">
        <v>16313</v>
      </c>
      <c r="K2749" s="4" t="s">
        <v>16314</v>
      </c>
      <c r="L2749" s="4" t="s">
        <v>3348</v>
      </c>
      <c r="M2749" s="4" t="s">
        <v>73</v>
      </c>
      <c r="N2749" s="4" t="s">
        <v>16315</v>
      </c>
      <c r="O2749" s="4" t="s">
        <v>16316</v>
      </c>
      <c r="P2749" s="4" t="s">
        <v>16317</v>
      </c>
      <c r="Q2749" s="4" t="s">
        <v>663</v>
      </c>
      <c r="R2749" s="4" t="s">
        <v>3021</v>
      </c>
      <c r="S2749" s="4" t="s">
        <v>2836</v>
      </c>
      <c r="T2749" s="4" t="s">
        <v>39306</v>
      </c>
    </row>
    <row r="2750" spans="1:20" x14ac:dyDescent="0.2">
      <c r="A2750" s="29">
        <v>19450422456</v>
      </c>
      <c r="B2750" s="4" t="s">
        <v>16318</v>
      </c>
      <c r="C2750" s="4" t="s">
        <v>16312</v>
      </c>
      <c r="D2750" s="4" t="s">
        <v>18433</v>
      </c>
      <c r="E2750" s="4" t="s">
        <v>2835</v>
      </c>
      <c r="F2750" s="4" t="s">
        <v>27364</v>
      </c>
      <c r="G2750" s="4" t="s">
        <v>2835</v>
      </c>
      <c r="H2750" s="4" t="s">
        <v>27364</v>
      </c>
      <c r="I2750" s="4" t="s">
        <v>22</v>
      </c>
      <c r="J2750" s="4" t="s">
        <v>16319</v>
      </c>
      <c r="K2750" s="4" t="s">
        <v>16320</v>
      </c>
      <c r="L2750" s="4" t="s">
        <v>263</v>
      </c>
      <c r="M2750" s="4" t="s">
        <v>73</v>
      </c>
      <c r="N2750" s="4" t="s">
        <v>16321</v>
      </c>
      <c r="O2750" s="4" t="s">
        <v>16322</v>
      </c>
      <c r="P2750" s="4" t="s">
        <v>16323</v>
      </c>
      <c r="Q2750" s="4" t="s">
        <v>663</v>
      </c>
      <c r="R2750" s="4" t="s">
        <v>2836</v>
      </c>
      <c r="S2750" s="4" t="s">
        <v>2836</v>
      </c>
      <c r="T2750" s="4" t="s">
        <v>39306</v>
      </c>
    </row>
    <row r="2751" spans="1:20" x14ac:dyDescent="0.2">
      <c r="A2751" s="29">
        <v>19450422415</v>
      </c>
      <c r="B2751" s="4" t="s">
        <v>16324</v>
      </c>
      <c r="C2751" s="4" t="s">
        <v>16312</v>
      </c>
      <c r="D2751" s="4" t="s">
        <v>32276</v>
      </c>
      <c r="E2751" s="4" t="s">
        <v>71</v>
      </c>
      <c r="F2751" s="4" t="s">
        <v>16324</v>
      </c>
      <c r="G2751" s="4" t="s">
        <v>71</v>
      </c>
      <c r="H2751" s="4" t="s">
        <v>16324</v>
      </c>
      <c r="I2751" s="4" t="s">
        <v>22</v>
      </c>
      <c r="J2751" s="4" t="s">
        <v>586</v>
      </c>
      <c r="K2751" s="4" t="s">
        <v>16325</v>
      </c>
      <c r="L2751" s="4" t="s">
        <v>263</v>
      </c>
      <c r="M2751" s="4" t="s">
        <v>73</v>
      </c>
      <c r="N2751" s="4" t="s">
        <v>16326</v>
      </c>
      <c r="O2751" s="4" t="s">
        <v>16327</v>
      </c>
      <c r="P2751" s="4" t="s">
        <v>16328</v>
      </c>
      <c r="Q2751" s="4" t="s">
        <v>663</v>
      </c>
      <c r="R2751" s="4" t="s">
        <v>39306</v>
      </c>
      <c r="S2751" s="4" t="s">
        <v>39306</v>
      </c>
      <c r="T2751" s="4" t="s">
        <v>39306</v>
      </c>
    </row>
    <row r="2752" spans="1:20" x14ac:dyDescent="0.2">
      <c r="A2752" s="29">
        <v>19450422373</v>
      </c>
      <c r="B2752" s="4" t="s">
        <v>16329</v>
      </c>
      <c r="C2752" s="4" t="s">
        <v>16312</v>
      </c>
      <c r="D2752" s="4" t="s">
        <v>44036</v>
      </c>
      <c r="E2752" s="4" t="s">
        <v>71</v>
      </c>
      <c r="F2752" s="4" t="s">
        <v>16329</v>
      </c>
      <c r="G2752" s="4" t="s">
        <v>71</v>
      </c>
      <c r="H2752" s="4" t="s">
        <v>16329</v>
      </c>
      <c r="I2752" s="4" t="s">
        <v>22</v>
      </c>
      <c r="J2752" s="4" t="s">
        <v>16330</v>
      </c>
      <c r="K2752" s="4" t="s">
        <v>16331</v>
      </c>
      <c r="L2752" s="4" t="s">
        <v>311</v>
      </c>
      <c r="M2752" s="4" t="s">
        <v>73</v>
      </c>
      <c r="N2752" s="4" t="s">
        <v>16332</v>
      </c>
      <c r="O2752" s="4" t="s">
        <v>16333</v>
      </c>
      <c r="P2752" s="4" t="s">
        <v>16334</v>
      </c>
      <c r="Q2752" s="4" t="s">
        <v>663</v>
      </c>
      <c r="R2752" s="4" t="s">
        <v>39306</v>
      </c>
      <c r="S2752" s="4" t="s">
        <v>39306</v>
      </c>
      <c r="T2752" s="4" t="s">
        <v>39306</v>
      </c>
    </row>
    <row r="2753" spans="1:20" x14ac:dyDescent="0.2">
      <c r="A2753" s="29">
        <v>19450422332</v>
      </c>
      <c r="B2753" s="4" t="s">
        <v>16335</v>
      </c>
      <c r="C2753" s="4" t="s">
        <v>16312</v>
      </c>
      <c r="D2753" s="4" t="s">
        <v>20127</v>
      </c>
      <c r="E2753" s="4" t="s">
        <v>71</v>
      </c>
      <c r="F2753" s="4" t="s">
        <v>16335</v>
      </c>
      <c r="G2753" s="4" t="s">
        <v>71</v>
      </c>
      <c r="H2753" s="4" t="s">
        <v>16335</v>
      </c>
      <c r="I2753" s="4" t="s">
        <v>22</v>
      </c>
      <c r="J2753" s="4" t="s">
        <v>16336</v>
      </c>
      <c r="K2753" s="4" t="s">
        <v>16337</v>
      </c>
      <c r="L2753" s="4" t="s">
        <v>14647</v>
      </c>
      <c r="M2753" s="4" t="s">
        <v>73</v>
      </c>
      <c r="N2753" s="4" t="s">
        <v>16358</v>
      </c>
      <c r="O2753" s="4" t="s">
        <v>16359</v>
      </c>
      <c r="P2753" s="4" t="s">
        <v>16360</v>
      </c>
      <c r="Q2753" s="4" t="s">
        <v>663</v>
      </c>
      <c r="R2753" s="4" t="s">
        <v>39306</v>
      </c>
      <c r="S2753" s="4" t="s">
        <v>39306</v>
      </c>
      <c r="T2753" s="4" t="s">
        <v>39306</v>
      </c>
    </row>
    <row r="2754" spans="1:20" x14ac:dyDescent="0.2">
      <c r="A2754" s="29">
        <v>19450422324</v>
      </c>
      <c r="B2754" s="4" t="s">
        <v>16338</v>
      </c>
      <c r="C2754" s="4" t="s">
        <v>16312</v>
      </c>
      <c r="D2754" s="4" t="s">
        <v>27032</v>
      </c>
      <c r="E2754" s="4" t="s">
        <v>71</v>
      </c>
      <c r="F2754" s="4" t="s">
        <v>16338</v>
      </c>
      <c r="G2754" s="4" t="s">
        <v>71</v>
      </c>
      <c r="H2754" s="4" t="s">
        <v>16338</v>
      </c>
      <c r="I2754" s="4" t="s">
        <v>22</v>
      </c>
      <c r="J2754" s="4" t="s">
        <v>16339</v>
      </c>
      <c r="K2754" s="4" t="s">
        <v>16340</v>
      </c>
      <c r="L2754" s="4" t="s">
        <v>86</v>
      </c>
      <c r="M2754" s="4" t="s">
        <v>73</v>
      </c>
      <c r="N2754" s="4" t="s">
        <v>137</v>
      </c>
      <c r="O2754" s="4" t="s">
        <v>16361</v>
      </c>
      <c r="P2754" s="4" t="s">
        <v>16362</v>
      </c>
      <c r="Q2754" s="4" t="s">
        <v>663</v>
      </c>
      <c r="R2754" s="4" t="s">
        <v>39306</v>
      </c>
      <c r="S2754" s="4" t="s">
        <v>39306</v>
      </c>
      <c r="T2754" s="4" t="s">
        <v>39306</v>
      </c>
    </row>
    <row r="2755" spans="1:20" x14ac:dyDescent="0.2">
      <c r="A2755" s="29">
        <v>19450422258</v>
      </c>
      <c r="B2755" s="4" t="s">
        <v>16341</v>
      </c>
      <c r="C2755" s="4" t="s">
        <v>16312</v>
      </c>
      <c r="D2755" s="4" t="s">
        <v>44037</v>
      </c>
      <c r="E2755" s="4" t="s">
        <v>2835</v>
      </c>
      <c r="F2755" s="4" t="s">
        <v>24659</v>
      </c>
      <c r="G2755" s="4" t="s">
        <v>3020</v>
      </c>
      <c r="H2755" s="4" t="s">
        <v>24659</v>
      </c>
      <c r="I2755" s="4" t="s">
        <v>22</v>
      </c>
      <c r="J2755" s="4" t="s">
        <v>4148</v>
      </c>
      <c r="K2755" s="4" t="s">
        <v>16342</v>
      </c>
      <c r="L2755" s="4" t="s">
        <v>3348</v>
      </c>
      <c r="M2755" s="4" t="s">
        <v>73</v>
      </c>
      <c r="N2755" s="4" t="s">
        <v>16363</v>
      </c>
      <c r="O2755" s="4" t="s">
        <v>16364</v>
      </c>
      <c r="P2755" s="4" t="s">
        <v>16365</v>
      </c>
      <c r="Q2755" s="4" t="s">
        <v>663</v>
      </c>
      <c r="R2755" s="4" t="s">
        <v>3021</v>
      </c>
      <c r="S2755" s="4" t="s">
        <v>2836</v>
      </c>
      <c r="T2755" s="4" t="s">
        <v>39306</v>
      </c>
    </row>
    <row r="2756" spans="1:20" x14ac:dyDescent="0.2">
      <c r="A2756" s="29">
        <v>19450422217</v>
      </c>
      <c r="B2756" s="4" t="s">
        <v>16343</v>
      </c>
      <c r="C2756" s="4" t="s">
        <v>16312</v>
      </c>
      <c r="D2756" s="4" t="s">
        <v>17246</v>
      </c>
      <c r="E2756" s="4" t="s">
        <v>71</v>
      </c>
      <c r="F2756" s="4" t="s">
        <v>16343</v>
      </c>
      <c r="G2756" s="4" t="s">
        <v>71</v>
      </c>
      <c r="H2756" s="4" t="s">
        <v>16343</v>
      </c>
      <c r="I2756" s="4" t="s">
        <v>22</v>
      </c>
      <c r="J2756" s="4" t="s">
        <v>786</v>
      </c>
      <c r="K2756" s="4" t="s">
        <v>16344</v>
      </c>
      <c r="L2756" s="4" t="s">
        <v>267</v>
      </c>
      <c r="M2756" s="4" t="s">
        <v>73</v>
      </c>
      <c r="N2756" s="4" t="s">
        <v>16366</v>
      </c>
      <c r="O2756" s="4" t="s">
        <v>16367</v>
      </c>
      <c r="P2756" s="4" t="s">
        <v>16368</v>
      </c>
      <c r="Q2756" s="4" t="s">
        <v>663</v>
      </c>
      <c r="R2756" s="4" t="s">
        <v>39306</v>
      </c>
      <c r="S2756" s="4" t="s">
        <v>39306</v>
      </c>
      <c r="T2756" s="4" t="s">
        <v>39306</v>
      </c>
    </row>
    <row r="2757" spans="1:20" x14ac:dyDescent="0.2">
      <c r="A2757" s="29">
        <v>19450422175</v>
      </c>
      <c r="B2757" s="4" t="s">
        <v>16345</v>
      </c>
      <c r="C2757" s="4" t="s">
        <v>16312</v>
      </c>
      <c r="D2757" s="4" t="s">
        <v>28804</v>
      </c>
      <c r="E2757" s="4" t="s">
        <v>71</v>
      </c>
      <c r="F2757" s="4" t="s">
        <v>16345</v>
      </c>
      <c r="G2757" s="4" t="s">
        <v>71</v>
      </c>
      <c r="H2757" s="4" t="s">
        <v>16345</v>
      </c>
      <c r="I2757" s="4" t="s">
        <v>22</v>
      </c>
      <c r="J2757" s="4" t="s">
        <v>4807</v>
      </c>
      <c r="K2757" s="4" t="s">
        <v>16346</v>
      </c>
      <c r="L2757" s="4" t="s">
        <v>1072</v>
      </c>
      <c r="M2757" s="4" t="s">
        <v>73</v>
      </c>
      <c r="N2757" s="4" t="s">
        <v>16369</v>
      </c>
      <c r="O2757" s="4" t="s">
        <v>16370</v>
      </c>
      <c r="P2757" s="4" t="s">
        <v>16371</v>
      </c>
      <c r="Q2757" s="4" t="s">
        <v>663</v>
      </c>
      <c r="R2757" s="4" t="s">
        <v>39306</v>
      </c>
      <c r="S2757" s="4" t="s">
        <v>39306</v>
      </c>
      <c r="T2757" s="4" t="s">
        <v>39306</v>
      </c>
    </row>
    <row r="2758" spans="1:20" x14ac:dyDescent="0.2">
      <c r="A2758" s="29">
        <v>19450422092</v>
      </c>
      <c r="B2758" s="4" t="s">
        <v>16347</v>
      </c>
      <c r="C2758" s="4" t="s">
        <v>16312</v>
      </c>
      <c r="D2758" s="4" t="s">
        <v>44038</v>
      </c>
      <c r="E2758" s="4" t="s">
        <v>71</v>
      </c>
      <c r="F2758" s="4" t="s">
        <v>16347</v>
      </c>
      <c r="G2758" s="4" t="s">
        <v>71</v>
      </c>
      <c r="H2758" s="4" t="s">
        <v>16347</v>
      </c>
      <c r="I2758" s="4" t="s">
        <v>22</v>
      </c>
      <c r="J2758" s="4" t="s">
        <v>16348</v>
      </c>
      <c r="K2758" s="4" t="s">
        <v>16349</v>
      </c>
      <c r="L2758" s="4" t="s">
        <v>1072</v>
      </c>
      <c r="M2758" s="4" t="s">
        <v>73</v>
      </c>
      <c r="N2758" s="4" t="s">
        <v>16372</v>
      </c>
      <c r="O2758" s="4" t="s">
        <v>16373</v>
      </c>
      <c r="P2758" s="4" t="s">
        <v>16374</v>
      </c>
      <c r="Q2758" s="4" t="s">
        <v>663</v>
      </c>
      <c r="R2758" s="4" t="s">
        <v>39306</v>
      </c>
      <c r="S2758" s="4" t="s">
        <v>39306</v>
      </c>
      <c r="T2758" s="4" t="s">
        <v>39306</v>
      </c>
    </row>
    <row r="2759" spans="1:20" x14ac:dyDescent="0.2">
      <c r="A2759" s="29">
        <v>19450422183</v>
      </c>
      <c r="B2759" s="4" t="s">
        <v>16350</v>
      </c>
      <c r="C2759" s="4" t="s">
        <v>16312</v>
      </c>
      <c r="D2759" s="4" t="s">
        <v>17247</v>
      </c>
      <c r="E2759" s="4" t="s">
        <v>2835</v>
      </c>
      <c r="F2759" s="4" t="s">
        <v>36700</v>
      </c>
      <c r="G2759" s="4" t="s">
        <v>3020</v>
      </c>
      <c r="H2759" s="4" t="s">
        <v>36702</v>
      </c>
      <c r="I2759" s="4" t="s">
        <v>22</v>
      </c>
      <c r="J2759" s="4" t="s">
        <v>16351</v>
      </c>
      <c r="K2759" s="4" t="s">
        <v>16352</v>
      </c>
      <c r="L2759" s="4" t="s">
        <v>93</v>
      </c>
      <c r="M2759" s="4" t="s">
        <v>73</v>
      </c>
      <c r="N2759" s="4" t="s">
        <v>16375</v>
      </c>
      <c r="O2759" s="4" t="s">
        <v>16376</v>
      </c>
      <c r="P2759" s="4" t="s">
        <v>16377</v>
      </c>
      <c r="Q2759" s="4" t="s">
        <v>663</v>
      </c>
      <c r="R2759" s="4" t="s">
        <v>3021</v>
      </c>
      <c r="S2759" s="4" t="s">
        <v>2836</v>
      </c>
      <c r="T2759" s="4" t="s">
        <v>39306</v>
      </c>
    </row>
    <row r="2760" spans="1:20" x14ac:dyDescent="0.2">
      <c r="A2760" s="29">
        <v>19450422167</v>
      </c>
      <c r="B2760" s="4" t="s">
        <v>16353</v>
      </c>
      <c r="C2760" s="4" t="s">
        <v>16312</v>
      </c>
      <c r="D2760" s="4" t="s">
        <v>40283</v>
      </c>
      <c r="E2760" s="4" t="s">
        <v>2835</v>
      </c>
      <c r="F2760" s="4" t="s">
        <v>18115</v>
      </c>
      <c r="G2760" s="4" t="s">
        <v>3020</v>
      </c>
      <c r="H2760" s="4" t="s">
        <v>18115</v>
      </c>
      <c r="I2760" s="4" t="s">
        <v>22</v>
      </c>
      <c r="J2760" s="4" t="s">
        <v>2360</v>
      </c>
      <c r="K2760" s="4" t="s">
        <v>16354</v>
      </c>
      <c r="L2760" s="4" t="s">
        <v>3915</v>
      </c>
      <c r="M2760" s="4" t="s">
        <v>73</v>
      </c>
      <c r="N2760" s="4" t="s">
        <v>16378</v>
      </c>
      <c r="O2760" s="4" t="s">
        <v>16379</v>
      </c>
      <c r="P2760" s="4" t="s">
        <v>16380</v>
      </c>
      <c r="Q2760" s="4" t="s">
        <v>663</v>
      </c>
      <c r="R2760" s="4" t="s">
        <v>3021</v>
      </c>
      <c r="S2760" s="4" t="s">
        <v>2836</v>
      </c>
      <c r="T2760" s="4" t="s">
        <v>39306</v>
      </c>
    </row>
    <row r="2761" spans="1:20" x14ac:dyDescent="0.2">
      <c r="A2761" s="29">
        <v>19450422894</v>
      </c>
      <c r="B2761" s="4" t="s">
        <v>16355</v>
      </c>
      <c r="C2761" s="4" t="s">
        <v>16312</v>
      </c>
      <c r="D2761" s="4" t="s">
        <v>20128</v>
      </c>
      <c r="E2761" s="4" t="s">
        <v>2835</v>
      </c>
      <c r="F2761" s="4" t="s">
        <v>18115</v>
      </c>
      <c r="G2761" s="4" t="s">
        <v>3020</v>
      </c>
      <c r="H2761" s="4" t="s">
        <v>18115</v>
      </c>
      <c r="I2761" s="4" t="s">
        <v>22</v>
      </c>
      <c r="J2761" s="4" t="s">
        <v>16356</v>
      </c>
      <c r="K2761" s="4" t="s">
        <v>16357</v>
      </c>
      <c r="L2761" s="4" t="s">
        <v>3915</v>
      </c>
      <c r="M2761" s="4" t="s">
        <v>73</v>
      </c>
      <c r="N2761" s="4" t="s">
        <v>16381</v>
      </c>
      <c r="O2761" s="4" t="s">
        <v>16382</v>
      </c>
      <c r="P2761" s="4" t="s">
        <v>16383</v>
      </c>
      <c r="Q2761" s="4" t="s">
        <v>663</v>
      </c>
      <c r="R2761" s="4" t="s">
        <v>3021</v>
      </c>
      <c r="S2761" s="4" t="s">
        <v>2836</v>
      </c>
      <c r="T2761" s="4" t="s">
        <v>39306</v>
      </c>
    </row>
    <row r="2762" spans="1:20" x14ac:dyDescent="0.2">
      <c r="A2762" s="29">
        <v>19450422852</v>
      </c>
      <c r="B2762" s="4" t="s">
        <v>16384</v>
      </c>
      <c r="C2762" s="4" t="s">
        <v>16387</v>
      </c>
      <c r="D2762" s="4" t="s">
        <v>36906</v>
      </c>
      <c r="E2762" s="4" t="s">
        <v>2835</v>
      </c>
      <c r="F2762" s="4" t="s">
        <v>36700</v>
      </c>
      <c r="G2762" s="4" t="s">
        <v>3020</v>
      </c>
      <c r="H2762" s="4" t="s">
        <v>36702</v>
      </c>
      <c r="I2762" s="4" t="s">
        <v>22</v>
      </c>
      <c r="J2762" s="4" t="s">
        <v>5788</v>
      </c>
      <c r="K2762" s="4" t="s">
        <v>16385</v>
      </c>
      <c r="L2762" s="4" t="s">
        <v>93</v>
      </c>
      <c r="M2762" s="4" t="s">
        <v>73</v>
      </c>
      <c r="N2762" s="4" t="s">
        <v>16477</v>
      </c>
      <c r="O2762" s="4" t="s">
        <v>16478</v>
      </c>
      <c r="P2762" s="4" t="s">
        <v>16479</v>
      </c>
      <c r="Q2762" s="4" t="s">
        <v>663</v>
      </c>
      <c r="R2762" s="4" t="s">
        <v>3021</v>
      </c>
      <c r="S2762" s="4" t="s">
        <v>2836</v>
      </c>
      <c r="T2762" s="4" t="s">
        <v>39306</v>
      </c>
    </row>
    <row r="2763" spans="1:20" x14ac:dyDescent="0.2">
      <c r="A2763" s="29">
        <v>19440800175</v>
      </c>
      <c r="B2763" s="4" t="s">
        <v>16386</v>
      </c>
      <c r="C2763" s="4" t="s">
        <v>16387</v>
      </c>
      <c r="D2763" s="4" t="s">
        <v>28805</v>
      </c>
      <c r="E2763" s="4" t="s">
        <v>71</v>
      </c>
      <c r="F2763" s="4" t="s">
        <v>16386</v>
      </c>
      <c r="G2763" s="4" t="s">
        <v>71</v>
      </c>
      <c r="H2763" s="4" t="s">
        <v>16386</v>
      </c>
      <c r="I2763" s="4" t="s">
        <v>22</v>
      </c>
      <c r="J2763" s="4" t="s">
        <v>16388</v>
      </c>
      <c r="K2763" s="4" t="s">
        <v>16389</v>
      </c>
      <c r="L2763" s="4" t="s">
        <v>15084</v>
      </c>
      <c r="M2763" s="4" t="s">
        <v>73</v>
      </c>
      <c r="N2763" s="4" t="s">
        <v>16390</v>
      </c>
      <c r="O2763" s="4" t="s">
        <v>16391</v>
      </c>
      <c r="P2763" s="4" t="s">
        <v>16392</v>
      </c>
      <c r="Q2763" s="4" t="s">
        <v>922</v>
      </c>
      <c r="R2763" s="4" t="s">
        <v>39306</v>
      </c>
      <c r="S2763" s="4" t="s">
        <v>39306</v>
      </c>
      <c r="T2763" s="4" t="s">
        <v>39306</v>
      </c>
    </row>
    <row r="2764" spans="1:20" x14ac:dyDescent="0.2">
      <c r="A2764" s="29">
        <v>19450422811</v>
      </c>
      <c r="B2764" s="4" t="s">
        <v>16393</v>
      </c>
      <c r="C2764" s="4" t="s">
        <v>16387</v>
      </c>
      <c r="D2764" s="4" t="s">
        <v>18434</v>
      </c>
      <c r="E2764" s="4" t="s">
        <v>2835</v>
      </c>
      <c r="F2764" s="4" t="s">
        <v>27364</v>
      </c>
      <c r="G2764" s="4" t="s">
        <v>2835</v>
      </c>
      <c r="H2764" s="4" t="s">
        <v>27364</v>
      </c>
      <c r="I2764" s="4" t="s">
        <v>22</v>
      </c>
      <c r="J2764" s="4" t="s">
        <v>16394</v>
      </c>
      <c r="K2764" s="4" t="s">
        <v>16395</v>
      </c>
      <c r="L2764" s="4" t="s">
        <v>263</v>
      </c>
      <c r="M2764" s="4" t="s">
        <v>73</v>
      </c>
      <c r="N2764" s="4" t="s">
        <v>16480</v>
      </c>
      <c r="O2764" s="4" t="s">
        <v>16481</v>
      </c>
      <c r="P2764" s="4" t="s">
        <v>16482</v>
      </c>
      <c r="Q2764" s="4" t="s">
        <v>663</v>
      </c>
      <c r="R2764" s="4" t="s">
        <v>2836</v>
      </c>
      <c r="S2764" s="4" t="s">
        <v>2836</v>
      </c>
      <c r="T2764" s="4" t="s">
        <v>39306</v>
      </c>
    </row>
    <row r="2765" spans="1:20" x14ac:dyDescent="0.2">
      <c r="A2765" s="29">
        <v>19450422779</v>
      </c>
      <c r="B2765" s="4" t="s">
        <v>16396</v>
      </c>
      <c r="C2765" s="4" t="s">
        <v>16387</v>
      </c>
      <c r="D2765" s="4" t="s">
        <v>30347</v>
      </c>
      <c r="E2765" s="4" t="s">
        <v>71</v>
      </c>
      <c r="F2765" s="4" t="s">
        <v>16396</v>
      </c>
      <c r="G2765" s="4" t="s">
        <v>71</v>
      </c>
      <c r="H2765" s="4" t="s">
        <v>16396</v>
      </c>
      <c r="I2765" s="4" t="s">
        <v>22</v>
      </c>
      <c r="J2765" s="4" t="s">
        <v>16397</v>
      </c>
      <c r="K2765" s="4" t="s">
        <v>16398</v>
      </c>
      <c r="L2765" s="4" t="s">
        <v>249</v>
      </c>
      <c r="M2765" s="4" t="s">
        <v>73</v>
      </c>
      <c r="N2765" s="4" t="s">
        <v>16483</v>
      </c>
      <c r="O2765" s="4" t="s">
        <v>16484</v>
      </c>
      <c r="P2765" s="4" t="s">
        <v>16485</v>
      </c>
      <c r="Q2765" s="4" t="s">
        <v>663</v>
      </c>
      <c r="R2765" s="4" t="s">
        <v>39306</v>
      </c>
      <c r="S2765" s="4" t="s">
        <v>39306</v>
      </c>
      <c r="T2765" s="4" t="s">
        <v>39306</v>
      </c>
    </row>
    <row r="2766" spans="1:20" x14ac:dyDescent="0.2">
      <c r="A2766" s="29">
        <v>19450422738</v>
      </c>
      <c r="B2766" s="4" t="s">
        <v>16399</v>
      </c>
      <c r="C2766" s="4" t="s">
        <v>16387</v>
      </c>
      <c r="D2766" s="4" t="s">
        <v>40284</v>
      </c>
      <c r="E2766" s="4" t="s">
        <v>2835</v>
      </c>
      <c r="F2766" s="4" t="s">
        <v>18115</v>
      </c>
      <c r="G2766" s="4" t="s">
        <v>3020</v>
      </c>
      <c r="H2766" s="4" t="s">
        <v>18115</v>
      </c>
      <c r="I2766" s="4" t="s">
        <v>22</v>
      </c>
      <c r="J2766" s="4" t="s">
        <v>470</v>
      </c>
      <c r="K2766" s="4" t="s">
        <v>16400</v>
      </c>
      <c r="L2766" s="4" t="s">
        <v>3915</v>
      </c>
      <c r="M2766" s="4" t="s">
        <v>73</v>
      </c>
      <c r="N2766" s="4" t="s">
        <v>16486</v>
      </c>
      <c r="O2766" s="4" t="s">
        <v>16487</v>
      </c>
      <c r="P2766" s="4" t="s">
        <v>16488</v>
      </c>
      <c r="Q2766" s="4" t="s">
        <v>663</v>
      </c>
      <c r="R2766" s="4" t="s">
        <v>3021</v>
      </c>
      <c r="S2766" s="4" t="s">
        <v>2836</v>
      </c>
      <c r="T2766" s="4" t="s">
        <v>39306</v>
      </c>
    </row>
    <row r="2767" spans="1:20" x14ac:dyDescent="0.2">
      <c r="A2767" s="29">
        <v>19450422696</v>
      </c>
      <c r="B2767" s="4" t="s">
        <v>16401</v>
      </c>
      <c r="C2767" s="4" t="s">
        <v>16387</v>
      </c>
      <c r="D2767" s="4" t="s">
        <v>44039</v>
      </c>
      <c r="E2767" s="4" t="s">
        <v>71</v>
      </c>
      <c r="F2767" s="4" t="s">
        <v>16401</v>
      </c>
      <c r="G2767" s="4" t="s">
        <v>71</v>
      </c>
      <c r="H2767" s="4" t="s">
        <v>16401</v>
      </c>
      <c r="I2767" s="4" t="s">
        <v>22</v>
      </c>
      <c r="J2767" s="4" t="s">
        <v>16402</v>
      </c>
      <c r="K2767" s="4" t="s">
        <v>16403</v>
      </c>
      <c r="L2767" s="4" t="s">
        <v>16404</v>
      </c>
      <c r="M2767" s="4" t="s">
        <v>73</v>
      </c>
      <c r="N2767" s="4" t="s">
        <v>16489</v>
      </c>
      <c r="O2767" s="4" t="s">
        <v>16490</v>
      </c>
      <c r="P2767" s="4" t="s">
        <v>16491</v>
      </c>
      <c r="Q2767" s="4" t="s">
        <v>663</v>
      </c>
      <c r="R2767" s="4" t="s">
        <v>39306</v>
      </c>
      <c r="S2767" s="4" t="s">
        <v>39306</v>
      </c>
      <c r="T2767" s="4" t="s">
        <v>39306</v>
      </c>
    </row>
    <row r="2768" spans="1:20" x14ac:dyDescent="0.2">
      <c r="A2768" s="29">
        <v>19450422654</v>
      </c>
      <c r="B2768" s="4" t="s">
        <v>16405</v>
      </c>
      <c r="C2768" s="4" t="s">
        <v>16387</v>
      </c>
      <c r="D2768" s="4" t="s">
        <v>20129</v>
      </c>
      <c r="E2768" s="4" t="s">
        <v>2835</v>
      </c>
      <c r="F2768" s="4" t="s">
        <v>18115</v>
      </c>
      <c r="G2768" s="4" t="s">
        <v>3020</v>
      </c>
      <c r="H2768" s="4" t="s">
        <v>18115</v>
      </c>
      <c r="I2768" s="4" t="s">
        <v>22</v>
      </c>
      <c r="J2768" s="4" t="s">
        <v>16406</v>
      </c>
      <c r="K2768" s="4" t="s">
        <v>16407</v>
      </c>
      <c r="L2768" s="4" t="s">
        <v>3915</v>
      </c>
      <c r="M2768" s="4" t="s">
        <v>73</v>
      </c>
      <c r="N2768" s="4" t="s">
        <v>16492</v>
      </c>
      <c r="O2768" s="4" t="s">
        <v>16493</v>
      </c>
      <c r="P2768" s="4" t="s">
        <v>16494</v>
      </c>
      <c r="Q2768" s="4" t="s">
        <v>663</v>
      </c>
      <c r="R2768" s="4" t="s">
        <v>3021</v>
      </c>
      <c r="S2768" s="4" t="s">
        <v>2836</v>
      </c>
      <c r="T2768" s="4" t="s">
        <v>39306</v>
      </c>
    </row>
    <row r="2769" spans="1:20" x14ac:dyDescent="0.2">
      <c r="A2769" s="29">
        <v>19450392444</v>
      </c>
      <c r="B2769" s="4" t="s">
        <v>16408</v>
      </c>
      <c r="C2769" s="4" t="s">
        <v>16387</v>
      </c>
      <c r="D2769" s="4" t="s">
        <v>20130</v>
      </c>
      <c r="E2769" s="4" t="s">
        <v>2835</v>
      </c>
      <c r="F2769" s="4" t="s">
        <v>18115</v>
      </c>
      <c r="G2769" s="4" t="s">
        <v>3020</v>
      </c>
      <c r="H2769" s="4" t="s">
        <v>18115</v>
      </c>
      <c r="I2769" s="4" t="s">
        <v>22</v>
      </c>
      <c r="J2769" s="4" t="s">
        <v>1074</v>
      </c>
      <c r="K2769" s="4" t="s">
        <v>16409</v>
      </c>
      <c r="L2769" s="4" t="s">
        <v>3915</v>
      </c>
      <c r="M2769" s="4" t="s">
        <v>73</v>
      </c>
      <c r="N2769" s="4" t="s">
        <v>16495</v>
      </c>
      <c r="O2769" s="4" t="s">
        <v>16496</v>
      </c>
      <c r="P2769" s="4" t="s">
        <v>16497</v>
      </c>
      <c r="Q2769" s="4" t="s">
        <v>663</v>
      </c>
      <c r="R2769" s="4" t="s">
        <v>3021</v>
      </c>
      <c r="S2769" s="4" t="s">
        <v>2836</v>
      </c>
      <c r="T2769" s="4" t="s">
        <v>39306</v>
      </c>
    </row>
    <row r="2770" spans="1:20" x14ac:dyDescent="0.2">
      <c r="A2770" s="29">
        <v>19450392527</v>
      </c>
      <c r="B2770" s="4" t="s">
        <v>16410</v>
      </c>
      <c r="C2770" s="4" t="s">
        <v>16387</v>
      </c>
      <c r="D2770" s="4" t="s">
        <v>44040</v>
      </c>
      <c r="E2770" s="4" t="s">
        <v>2835</v>
      </c>
      <c r="F2770" s="4" t="s">
        <v>18115</v>
      </c>
      <c r="G2770" s="4" t="s">
        <v>3020</v>
      </c>
      <c r="H2770" s="4" t="s">
        <v>18115</v>
      </c>
      <c r="I2770" s="4" t="s">
        <v>22</v>
      </c>
      <c r="J2770" s="4" t="s">
        <v>54</v>
      </c>
      <c r="K2770" s="4" t="s">
        <v>16411</v>
      </c>
      <c r="L2770" s="4" t="s">
        <v>3915</v>
      </c>
      <c r="M2770" s="4" t="s">
        <v>73</v>
      </c>
      <c r="N2770" s="4" t="s">
        <v>16499</v>
      </c>
      <c r="O2770" s="4" t="s">
        <v>16500</v>
      </c>
      <c r="P2770" s="4" t="s">
        <v>16501</v>
      </c>
      <c r="Q2770" s="4" t="s">
        <v>663</v>
      </c>
      <c r="R2770" s="4" t="s">
        <v>3021</v>
      </c>
      <c r="S2770" s="4" t="s">
        <v>2836</v>
      </c>
      <c r="T2770" s="4" t="s">
        <v>39306</v>
      </c>
    </row>
    <row r="2771" spans="1:20" x14ac:dyDescent="0.2">
      <c r="A2771" s="29">
        <v>19450392485</v>
      </c>
      <c r="B2771" s="4" t="s">
        <v>16412</v>
      </c>
      <c r="C2771" s="4" t="s">
        <v>16387</v>
      </c>
      <c r="D2771" s="4" t="s">
        <v>44041</v>
      </c>
      <c r="E2771" s="4" t="s">
        <v>2835</v>
      </c>
      <c r="F2771" s="4" t="s">
        <v>18115</v>
      </c>
      <c r="G2771" s="4" t="s">
        <v>3020</v>
      </c>
      <c r="H2771" s="4" t="s">
        <v>18115</v>
      </c>
      <c r="I2771" s="4" t="s">
        <v>22</v>
      </c>
      <c r="J2771" s="4" t="s">
        <v>1529</v>
      </c>
      <c r="K2771" s="4" t="s">
        <v>16413</v>
      </c>
      <c r="L2771" s="4" t="s">
        <v>3915</v>
      </c>
      <c r="M2771" s="4" t="s">
        <v>73</v>
      </c>
      <c r="N2771" s="4" t="s">
        <v>16502</v>
      </c>
      <c r="O2771" s="4" t="s">
        <v>16503</v>
      </c>
      <c r="P2771" s="4" t="s">
        <v>16504</v>
      </c>
      <c r="Q2771" s="4" t="s">
        <v>663</v>
      </c>
      <c r="R2771" s="4" t="s">
        <v>3021</v>
      </c>
      <c r="S2771" s="4" t="s">
        <v>2836</v>
      </c>
      <c r="T2771" s="4" t="s">
        <v>39306</v>
      </c>
    </row>
    <row r="2772" spans="1:20" x14ac:dyDescent="0.2">
      <c r="A2772" s="29">
        <v>19450392972</v>
      </c>
      <c r="B2772" s="4" t="s">
        <v>16414</v>
      </c>
      <c r="C2772" s="4" t="s">
        <v>16387</v>
      </c>
      <c r="D2772" s="4" t="s">
        <v>17248</v>
      </c>
      <c r="E2772" s="4" t="s">
        <v>2835</v>
      </c>
      <c r="F2772" s="4" t="s">
        <v>27364</v>
      </c>
      <c r="G2772" s="4" t="s">
        <v>2835</v>
      </c>
      <c r="H2772" s="4" t="s">
        <v>27368</v>
      </c>
      <c r="I2772" s="4" t="s">
        <v>22</v>
      </c>
      <c r="J2772" s="4" t="s">
        <v>5869</v>
      </c>
      <c r="K2772" s="4" t="s">
        <v>16415</v>
      </c>
      <c r="L2772" s="4" t="s">
        <v>1288</v>
      </c>
      <c r="M2772" s="4" t="s">
        <v>73</v>
      </c>
      <c r="N2772" s="4" t="s">
        <v>16505</v>
      </c>
      <c r="O2772" s="4" t="s">
        <v>16506</v>
      </c>
      <c r="P2772" s="4" t="s">
        <v>16507</v>
      </c>
      <c r="Q2772" s="4" t="s">
        <v>663</v>
      </c>
      <c r="R2772" s="4" t="s">
        <v>2836</v>
      </c>
      <c r="S2772" s="4" t="s">
        <v>2836</v>
      </c>
      <c r="T2772" s="4" t="s">
        <v>39306</v>
      </c>
    </row>
    <row r="2773" spans="1:20" x14ac:dyDescent="0.2">
      <c r="A2773" s="29">
        <v>19450392931</v>
      </c>
      <c r="B2773" s="4" t="s">
        <v>16416</v>
      </c>
      <c r="C2773" s="4" t="s">
        <v>16387</v>
      </c>
      <c r="D2773" s="4" t="s">
        <v>27033</v>
      </c>
      <c r="E2773" s="4" t="s">
        <v>71</v>
      </c>
      <c r="F2773" s="4" t="s">
        <v>16416</v>
      </c>
      <c r="G2773" s="4" t="s">
        <v>71</v>
      </c>
      <c r="H2773" s="4" t="s">
        <v>16416</v>
      </c>
      <c r="I2773" s="4" t="s">
        <v>22</v>
      </c>
      <c r="J2773" s="4" t="s">
        <v>576</v>
      </c>
      <c r="K2773" s="4" t="s">
        <v>16417</v>
      </c>
      <c r="L2773" s="4" t="s">
        <v>1072</v>
      </c>
      <c r="M2773" s="4" t="s">
        <v>73</v>
      </c>
      <c r="N2773" s="4" t="s">
        <v>16508</v>
      </c>
      <c r="O2773" s="4" t="s">
        <v>16509</v>
      </c>
      <c r="P2773" s="4" t="s">
        <v>16510</v>
      </c>
      <c r="Q2773" s="4" t="s">
        <v>663</v>
      </c>
      <c r="R2773" s="4" t="s">
        <v>39306</v>
      </c>
      <c r="S2773" s="4" t="s">
        <v>39306</v>
      </c>
      <c r="T2773" s="4" t="s">
        <v>39306</v>
      </c>
    </row>
    <row r="2774" spans="1:20" x14ac:dyDescent="0.2">
      <c r="A2774" s="29">
        <v>19440695096</v>
      </c>
      <c r="B2774" s="4" t="s">
        <v>16418</v>
      </c>
      <c r="C2774" s="4" t="s">
        <v>16387</v>
      </c>
      <c r="D2774" s="4" t="s">
        <v>21668</v>
      </c>
      <c r="E2774" s="4" t="s">
        <v>71</v>
      </c>
      <c r="F2774" s="4" t="s">
        <v>16418</v>
      </c>
      <c r="G2774" s="4" t="s">
        <v>71</v>
      </c>
      <c r="H2774" s="4" t="s">
        <v>16418</v>
      </c>
      <c r="I2774" s="4" t="s">
        <v>22</v>
      </c>
      <c r="J2774" s="4" t="s">
        <v>16419</v>
      </c>
      <c r="K2774" s="4" t="s">
        <v>16420</v>
      </c>
      <c r="L2774" s="4" t="s">
        <v>249</v>
      </c>
      <c r="M2774" s="4" t="s">
        <v>73</v>
      </c>
      <c r="N2774" s="4" t="s">
        <v>16832</v>
      </c>
      <c r="O2774" s="4" t="s">
        <v>16833</v>
      </c>
      <c r="P2774" s="4" t="s">
        <v>16834</v>
      </c>
      <c r="Q2774" s="4" t="s">
        <v>5385</v>
      </c>
      <c r="R2774" s="4" t="s">
        <v>39306</v>
      </c>
      <c r="S2774" s="4" t="s">
        <v>39306</v>
      </c>
      <c r="T2774" s="4" t="s">
        <v>39306</v>
      </c>
    </row>
    <row r="2775" spans="1:20" x14ac:dyDescent="0.2">
      <c r="A2775" s="29">
        <v>19440800068</v>
      </c>
      <c r="B2775" s="4" t="s">
        <v>16421</v>
      </c>
      <c r="C2775" s="4" t="s">
        <v>16387</v>
      </c>
      <c r="D2775" s="4" t="s">
        <v>44042</v>
      </c>
      <c r="E2775" s="4" t="s">
        <v>71</v>
      </c>
      <c r="F2775" s="4" t="s">
        <v>16421</v>
      </c>
      <c r="G2775" s="4" t="s">
        <v>71</v>
      </c>
      <c r="H2775" s="4" t="s">
        <v>16421</v>
      </c>
      <c r="I2775" s="4" t="s">
        <v>22</v>
      </c>
      <c r="J2775" s="4" t="s">
        <v>16422</v>
      </c>
      <c r="K2775" s="4" t="s">
        <v>16423</v>
      </c>
      <c r="L2775" s="4" t="s">
        <v>72</v>
      </c>
      <c r="M2775" s="4" t="s">
        <v>73</v>
      </c>
      <c r="N2775" s="4" t="s">
        <v>16511</v>
      </c>
      <c r="O2775" s="4" t="s">
        <v>16512</v>
      </c>
      <c r="P2775" s="4" t="s">
        <v>16513</v>
      </c>
      <c r="Q2775" s="4" t="s">
        <v>922</v>
      </c>
      <c r="R2775" s="4" t="s">
        <v>39306</v>
      </c>
      <c r="S2775" s="4" t="s">
        <v>39306</v>
      </c>
      <c r="T2775" s="4" t="s">
        <v>39306</v>
      </c>
    </row>
    <row r="2776" spans="1:20" x14ac:dyDescent="0.2">
      <c r="A2776" s="29">
        <v>19450392048</v>
      </c>
      <c r="B2776" s="4" t="s">
        <v>16424</v>
      </c>
      <c r="C2776" s="4" t="s">
        <v>16387</v>
      </c>
      <c r="D2776" s="4" t="s">
        <v>33981</v>
      </c>
      <c r="E2776" s="4" t="s">
        <v>2835</v>
      </c>
      <c r="F2776" s="4" t="s">
        <v>18115</v>
      </c>
      <c r="G2776" s="4" t="s">
        <v>3020</v>
      </c>
      <c r="H2776" s="4" t="s">
        <v>18116</v>
      </c>
      <c r="I2776" s="4" t="s">
        <v>22</v>
      </c>
      <c r="J2776" s="4" t="s">
        <v>16425</v>
      </c>
      <c r="K2776" s="4" t="s">
        <v>16426</v>
      </c>
      <c r="L2776" s="4" t="s">
        <v>3915</v>
      </c>
      <c r="M2776" s="4" t="s">
        <v>73</v>
      </c>
      <c r="N2776" s="4" t="s">
        <v>16514</v>
      </c>
      <c r="O2776" s="4" t="s">
        <v>16515</v>
      </c>
      <c r="P2776" s="4" t="s">
        <v>16516</v>
      </c>
      <c r="Q2776" s="4" t="s">
        <v>663</v>
      </c>
      <c r="R2776" s="4" t="s">
        <v>3021</v>
      </c>
      <c r="S2776" s="4" t="s">
        <v>2836</v>
      </c>
      <c r="T2776" s="4" t="s">
        <v>39306</v>
      </c>
    </row>
    <row r="2777" spans="1:20" x14ac:dyDescent="0.2">
      <c r="A2777" s="29">
        <v>19450411897</v>
      </c>
      <c r="B2777" s="4" t="s">
        <v>16427</v>
      </c>
      <c r="C2777" s="4" t="s">
        <v>16387</v>
      </c>
      <c r="D2777" s="4" t="s">
        <v>44043</v>
      </c>
      <c r="E2777" s="4" t="s">
        <v>71</v>
      </c>
      <c r="F2777" s="4" t="s">
        <v>16427</v>
      </c>
      <c r="G2777" s="4" t="s">
        <v>71</v>
      </c>
      <c r="H2777" s="4" t="s">
        <v>16427</v>
      </c>
      <c r="I2777" s="4" t="s">
        <v>22</v>
      </c>
      <c r="J2777" s="4" t="s">
        <v>10480</v>
      </c>
      <c r="K2777" s="4" t="s">
        <v>16428</v>
      </c>
      <c r="L2777" s="4" t="s">
        <v>476</v>
      </c>
      <c r="M2777" s="4" t="s">
        <v>73</v>
      </c>
      <c r="N2777" s="4" t="s">
        <v>16517</v>
      </c>
      <c r="O2777" s="4" t="s">
        <v>16518</v>
      </c>
      <c r="P2777" s="4" t="s">
        <v>16519</v>
      </c>
      <c r="Q2777" s="4" t="s">
        <v>922</v>
      </c>
      <c r="R2777" s="4" t="s">
        <v>39306</v>
      </c>
      <c r="S2777" s="4" t="s">
        <v>39306</v>
      </c>
      <c r="T2777" s="4" t="s">
        <v>39306</v>
      </c>
    </row>
    <row r="2778" spans="1:20" x14ac:dyDescent="0.2">
      <c r="A2778" s="29">
        <v>19450392055</v>
      </c>
      <c r="B2778" s="4" t="s">
        <v>16429</v>
      </c>
      <c r="C2778" s="4" t="s">
        <v>16387</v>
      </c>
      <c r="D2778" s="4" t="s">
        <v>27034</v>
      </c>
      <c r="E2778" s="4" t="s">
        <v>71</v>
      </c>
      <c r="F2778" s="4" t="s">
        <v>16429</v>
      </c>
      <c r="G2778" s="4" t="s">
        <v>71</v>
      </c>
      <c r="H2778" s="4" t="s">
        <v>16429</v>
      </c>
      <c r="I2778" s="4" t="s">
        <v>22</v>
      </c>
      <c r="J2778" s="4" t="s">
        <v>16430</v>
      </c>
      <c r="K2778" s="4" t="s">
        <v>16431</v>
      </c>
      <c r="L2778" s="4" t="s">
        <v>1072</v>
      </c>
      <c r="M2778" s="4" t="s">
        <v>73</v>
      </c>
      <c r="N2778" s="4" t="s">
        <v>16520</v>
      </c>
      <c r="O2778" s="4" t="s">
        <v>16521</v>
      </c>
      <c r="P2778" s="4" t="s">
        <v>16522</v>
      </c>
      <c r="Q2778" s="4" t="s">
        <v>663</v>
      </c>
      <c r="R2778" s="4" t="s">
        <v>39306</v>
      </c>
      <c r="S2778" s="4" t="s">
        <v>39306</v>
      </c>
      <c r="T2778" s="4" t="s">
        <v>39306</v>
      </c>
    </row>
    <row r="2779" spans="1:20" x14ac:dyDescent="0.2">
      <c r="A2779" s="29">
        <v>19450392121</v>
      </c>
      <c r="B2779" s="4" t="s">
        <v>16432</v>
      </c>
      <c r="C2779" s="4" t="s">
        <v>16387</v>
      </c>
      <c r="D2779" s="4" t="s">
        <v>27035</v>
      </c>
      <c r="E2779" s="4" t="s">
        <v>2835</v>
      </c>
      <c r="F2779" s="4" t="s">
        <v>46655</v>
      </c>
      <c r="G2779" s="4" t="s">
        <v>2835</v>
      </c>
      <c r="H2779" s="4" t="s">
        <v>46655</v>
      </c>
      <c r="I2779" s="4" t="s">
        <v>22</v>
      </c>
      <c r="J2779" s="4" t="s">
        <v>952</v>
      </c>
      <c r="K2779" s="4" t="s">
        <v>16433</v>
      </c>
      <c r="L2779" s="4" t="s">
        <v>535</v>
      </c>
      <c r="M2779" s="4" t="s">
        <v>73</v>
      </c>
      <c r="N2779" s="4" t="s">
        <v>16523</v>
      </c>
      <c r="O2779" s="4" t="s">
        <v>16524</v>
      </c>
      <c r="P2779" s="4" t="s">
        <v>16525</v>
      </c>
      <c r="Q2779" s="4" t="s">
        <v>663</v>
      </c>
      <c r="R2779" s="4" t="s">
        <v>2836</v>
      </c>
      <c r="S2779" s="4" t="s">
        <v>2836</v>
      </c>
      <c r="T2779" s="4" t="s">
        <v>39306</v>
      </c>
    </row>
    <row r="2780" spans="1:20" x14ac:dyDescent="0.2">
      <c r="A2780" s="29">
        <v>19450392162</v>
      </c>
      <c r="B2780" s="4" t="s">
        <v>16434</v>
      </c>
      <c r="C2780" s="4" t="s">
        <v>16526</v>
      </c>
      <c r="D2780" s="4" t="s">
        <v>44044</v>
      </c>
      <c r="E2780" s="4" t="s">
        <v>71</v>
      </c>
      <c r="F2780" s="4" t="s">
        <v>16434</v>
      </c>
      <c r="G2780" s="4" t="s">
        <v>71</v>
      </c>
      <c r="H2780" s="4" t="s">
        <v>16434</v>
      </c>
      <c r="I2780" s="4" t="s">
        <v>22</v>
      </c>
      <c r="J2780" s="4" t="s">
        <v>16435</v>
      </c>
      <c r="K2780" s="4" t="s">
        <v>16436</v>
      </c>
      <c r="L2780" s="4" t="s">
        <v>1072</v>
      </c>
      <c r="M2780" s="4" t="s">
        <v>73</v>
      </c>
      <c r="N2780" s="4" t="s">
        <v>16527</v>
      </c>
      <c r="O2780" s="4" t="s">
        <v>16528</v>
      </c>
      <c r="P2780" s="4" t="s">
        <v>16529</v>
      </c>
      <c r="Q2780" s="4" t="s">
        <v>663</v>
      </c>
      <c r="R2780" s="4" t="s">
        <v>39306</v>
      </c>
      <c r="S2780" s="4" t="s">
        <v>39306</v>
      </c>
      <c r="T2780" s="4" t="s">
        <v>39306</v>
      </c>
    </row>
    <row r="2781" spans="1:20" x14ac:dyDescent="0.2">
      <c r="A2781" s="29">
        <v>19450392204</v>
      </c>
      <c r="B2781" s="4" t="s">
        <v>16437</v>
      </c>
      <c r="C2781" s="4" t="s">
        <v>16526</v>
      </c>
      <c r="D2781" s="4" t="s">
        <v>32277</v>
      </c>
      <c r="E2781" s="4" t="s">
        <v>2835</v>
      </c>
      <c r="F2781" s="4" t="s">
        <v>31131</v>
      </c>
      <c r="G2781" s="4" t="s">
        <v>2835</v>
      </c>
      <c r="H2781" s="4" t="s">
        <v>31131</v>
      </c>
      <c r="I2781" s="4" t="s">
        <v>22</v>
      </c>
      <c r="J2781" s="4" t="s">
        <v>16438</v>
      </c>
      <c r="K2781" s="4" t="s">
        <v>16439</v>
      </c>
      <c r="L2781" s="4" t="s">
        <v>1072</v>
      </c>
      <c r="M2781" s="4" t="s">
        <v>73</v>
      </c>
      <c r="N2781" s="4" t="s">
        <v>16530</v>
      </c>
      <c r="O2781" s="4" t="s">
        <v>16531</v>
      </c>
      <c r="P2781" s="4" t="s">
        <v>16532</v>
      </c>
      <c r="Q2781" s="4" t="s">
        <v>663</v>
      </c>
      <c r="R2781" s="4" t="s">
        <v>2836</v>
      </c>
      <c r="S2781" s="4" t="s">
        <v>2836</v>
      </c>
      <c r="T2781" s="4" t="s">
        <v>39306</v>
      </c>
    </row>
    <row r="2782" spans="1:20" x14ac:dyDescent="0.2">
      <c r="A2782" s="29">
        <v>19450392246</v>
      </c>
      <c r="B2782" s="4" t="s">
        <v>16440</v>
      </c>
      <c r="C2782" s="4" t="s">
        <v>16526</v>
      </c>
      <c r="D2782" s="4" t="s">
        <v>32278</v>
      </c>
      <c r="E2782" s="4" t="s">
        <v>71</v>
      </c>
      <c r="F2782" s="4" t="s">
        <v>16440</v>
      </c>
      <c r="G2782" s="4" t="s">
        <v>71</v>
      </c>
      <c r="H2782" s="4" t="s">
        <v>16440</v>
      </c>
      <c r="I2782" s="4" t="s">
        <v>22</v>
      </c>
      <c r="J2782" s="4" t="s">
        <v>16441</v>
      </c>
      <c r="K2782" s="4" t="s">
        <v>16442</v>
      </c>
      <c r="L2782" s="4" t="s">
        <v>263</v>
      </c>
      <c r="M2782" s="4" t="s">
        <v>73</v>
      </c>
      <c r="N2782" s="4" t="s">
        <v>16533</v>
      </c>
      <c r="O2782" s="4" t="s">
        <v>16534</v>
      </c>
      <c r="P2782" s="4" t="s">
        <v>16535</v>
      </c>
      <c r="Q2782" s="4" t="s">
        <v>663</v>
      </c>
      <c r="R2782" s="4" t="s">
        <v>39306</v>
      </c>
      <c r="S2782" s="4" t="s">
        <v>39306</v>
      </c>
      <c r="T2782" s="4" t="s">
        <v>39306</v>
      </c>
    </row>
    <row r="2783" spans="1:20" x14ac:dyDescent="0.2">
      <c r="A2783" s="29">
        <v>19450411715</v>
      </c>
      <c r="B2783" s="4" t="s">
        <v>16443</v>
      </c>
      <c r="C2783" s="4" t="s">
        <v>16526</v>
      </c>
      <c r="D2783" s="4" t="s">
        <v>40285</v>
      </c>
      <c r="E2783" s="4" t="s">
        <v>71</v>
      </c>
      <c r="F2783" s="4" t="s">
        <v>16443</v>
      </c>
      <c r="G2783" s="4" t="s">
        <v>71</v>
      </c>
      <c r="H2783" s="4" t="s">
        <v>16443</v>
      </c>
      <c r="I2783" s="4" t="s">
        <v>22</v>
      </c>
      <c r="J2783" s="4" t="s">
        <v>16444</v>
      </c>
      <c r="K2783" s="4" t="s">
        <v>16445</v>
      </c>
      <c r="L2783" s="4" t="s">
        <v>263</v>
      </c>
      <c r="M2783" s="4" t="s">
        <v>73</v>
      </c>
      <c r="N2783" s="4" t="s">
        <v>16536</v>
      </c>
      <c r="O2783" s="4" t="s">
        <v>16537</v>
      </c>
      <c r="P2783" s="4" t="s">
        <v>16538</v>
      </c>
      <c r="Q2783" s="4" t="s">
        <v>922</v>
      </c>
      <c r="R2783" s="4" t="s">
        <v>39306</v>
      </c>
      <c r="S2783" s="4" t="s">
        <v>39306</v>
      </c>
      <c r="T2783" s="4" t="s">
        <v>39306</v>
      </c>
    </row>
    <row r="2784" spans="1:20" x14ac:dyDescent="0.2">
      <c r="A2784" s="29">
        <v>19450392287</v>
      </c>
      <c r="B2784" s="4" t="s">
        <v>16446</v>
      </c>
      <c r="C2784" s="4" t="s">
        <v>16526</v>
      </c>
      <c r="D2784" s="4" t="s">
        <v>38619</v>
      </c>
      <c r="E2784" s="4" t="s">
        <v>71</v>
      </c>
      <c r="F2784" s="4" t="s">
        <v>16446</v>
      </c>
      <c r="G2784" s="4" t="s">
        <v>71</v>
      </c>
      <c r="H2784" s="4" t="s">
        <v>16446</v>
      </c>
      <c r="I2784" s="4" t="s">
        <v>22</v>
      </c>
      <c r="J2784" s="4" t="s">
        <v>3306</v>
      </c>
      <c r="K2784" s="4" t="s">
        <v>16447</v>
      </c>
      <c r="L2784" s="4" t="s">
        <v>1072</v>
      </c>
      <c r="M2784" s="4" t="s">
        <v>73</v>
      </c>
      <c r="N2784" s="4" t="s">
        <v>16539</v>
      </c>
      <c r="O2784" s="4" t="s">
        <v>16540</v>
      </c>
      <c r="P2784" s="4" t="s">
        <v>16541</v>
      </c>
      <c r="Q2784" s="4" t="s">
        <v>663</v>
      </c>
      <c r="R2784" s="4" t="s">
        <v>39306</v>
      </c>
      <c r="S2784" s="4" t="s">
        <v>39306</v>
      </c>
      <c r="T2784" s="4" t="s">
        <v>39306</v>
      </c>
    </row>
    <row r="2785" spans="1:20" x14ac:dyDescent="0.2">
      <c r="A2785" s="29">
        <v>19450392402</v>
      </c>
      <c r="B2785" s="4" t="s">
        <v>16448</v>
      </c>
      <c r="C2785" s="4" t="s">
        <v>16526</v>
      </c>
      <c r="D2785" s="4" t="s">
        <v>36907</v>
      </c>
      <c r="E2785" s="4" t="s">
        <v>2835</v>
      </c>
      <c r="F2785" s="4" t="s">
        <v>33584</v>
      </c>
      <c r="G2785" s="4" t="s">
        <v>3020</v>
      </c>
      <c r="H2785" s="4" t="s">
        <v>33586</v>
      </c>
      <c r="I2785" s="4" t="s">
        <v>22</v>
      </c>
      <c r="J2785" s="4" t="s">
        <v>2766</v>
      </c>
      <c r="K2785" s="4" t="s">
        <v>16449</v>
      </c>
      <c r="L2785" s="4" t="s">
        <v>308</v>
      </c>
      <c r="M2785" s="4" t="s">
        <v>73</v>
      </c>
      <c r="N2785" s="4" t="s">
        <v>16542</v>
      </c>
      <c r="O2785" s="4" t="s">
        <v>16543</v>
      </c>
      <c r="P2785" s="4" t="s">
        <v>16544</v>
      </c>
      <c r="Q2785" s="4" t="s">
        <v>663</v>
      </c>
      <c r="R2785" s="4" t="s">
        <v>3021</v>
      </c>
      <c r="S2785" s="4" t="s">
        <v>2836</v>
      </c>
      <c r="T2785" s="4" t="s">
        <v>39306</v>
      </c>
    </row>
    <row r="2786" spans="1:20" x14ac:dyDescent="0.2">
      <c r="A2786" s="29">
        <v>19450392329</v>
      </c>
      <c r="B2786" s="4" t="s">
        <v>16450</v>
      </c>
      <c r="C2786" s="4" t="s">
        <v>16526</v>
      </c>
      <c r="D2786" s="4" t="s">
        <v>44045</v>
      </c>
      <c r="E2786" s="4" t="s">
        <v>71</v>
      </c>
      <c r="F2786" s="4" t="s">
        <v>16450</v>
      </c>
      <c r="G2786" s="4" t="s">
        <v>71</v>
      </c>
      <c r="H2786" s="4" t="s">
        <v>16450</v>
      </c>
      <c r="I2786" s="4" t="s">
        <v>22</v>
      </c>
      <c r="J2786" s="4" t="s">
        <v>2553</v>
      </c>
      <c r="K2786" s="4" t="s">
        <v>16451</v>
      </c>
      <c r="L2786" s="4" t="s">
        <v>311</v>
      </c>
      <c r="M2786" s="4" t="s">
        <v>73</v>
      </c>
      <c r="N2786" s="4" t="s">
        <v>16545</v>
      </c>
      <c r="O2786" s="4" t="s">
        <v>16546</v>
      </c>
      <c r="P2786" s="4" t="s">
        <v>16547</v>
      </c>
      <c r="Q2786" s="4" t="s">
        <v>663</v>
      </c>
      <c r="R2786" s="4" t="s">
        <v>39306</v>
      </c>
      <c r="S2786" s="4" t="s">
        <v>39306</v>
      </c>
      <c r="T2786" s="4" t="s">
        <v>39306</v>
      </c>
    </row>
    <row r="2787" spans="1:20" x14ac:dyDescent="0.2">
      <c r="A2787" s="29">
        <v>19450392899</v>
      </c>
      <c r="B2787" s="4" t="s">
        <v>16452</v>
      </c>
      <c r="C2787" s="4" t="s">
        <v>16526</v>
      </c>
      <c r="D2787" s="4" t="s">
        <v>30348</v>
      </c>
      <c r="E2787" s="4" t="s">
        <v>2835</v>
      </c>
      <c r="F2787" s="4" t="s">
        <v>33584</v>
      </c>
      <c r="G2787" s="4" t="s">
        <v>3020</v>
      </c>
      <c r="H2787" s="4" t="s">
        <v>33586</v>
      </c>
      <c r="I2787" s="4" t="s">
        <v>22</v>
      </c>
      <c r="J2787" s="4" t="s">
        <v>2054</v>
      </c>
      <c r="K2787" s="4" t="s">
        <v>16453</v>
      </c>
      <c r="L2787" s="4" t="s">
        <v>308</v>
      </c>
      <c r="M2787" s="4" t="s">
        <v>73</v>
      </c>
      <c r="N2787" s="4" t="s">
        <v>16548</v>
      </c>
      <c r="O2787" s="4" t="s">
        <v>16549</v>
      </c>
      <c r="P2787" s="4" t="s">
        <v>16550</v>
      </c>
      <c r="Q2787" s="4" t="s">
        <v>663</v>
      </c>
      <c r="R2787" s="4" t="s">
        <v>3021</v>
      </c>
      <c r="S2787" s="4" t="s">
        <v>2836</v>
      </c>
      <c r="T2787" s="4" t="s">
        <v>39306</v>
      </c>
    </row>
    <row r="2788" spans="1:20" x14ac:dyDescent="0.2">
      <c r="A2788" s="29">
        <v>19440800027</v>
      </c>
      <c r="B2788" s="4" t="s">
        <v>16454</v>
      </c>
      <c r="C2788" s="4" t="s">
        <v>16526</v>
      </c>
      <c r="D2788" s="4" t="s">
        <v>23567</v>
      </c>
      <c r="E2788" s="4" t="s">
        <v>2835</v>
      </c>
      <c r="F2788" s="4" t="s">
        <v>40016</v>
      </c>
      <c r="G2788" s="4" t="s">
        <v>3020</v>
      </c>
      <c r="H2788" s="4" t="s">
        <v>40016</v>
      </c>
      <c r="I2788" s="4" t="s">
        <v>22</v>
      </c>
      <c r="J2788" s="4" t="s">
        <v>16455</v>
      </c>
      <c r="K2788" s="4" t="s">
        <v>16456</v>
      </c>
      <c r="L2788" s="4" t="s">
        <v>1680</v>
      </c>
      <c r="M2788" s="4" t="s">
        <v>73</v>
      </c>
      <c r="N2788" s="4" t="s">
        <v>16551</v>
      </c>
      <c r="O2788" s="4" t="s">
        <v>16552</v>
      </c>
      <c r="P2788" s="4" t="s">
        <v>16553</v>
      </c>
      <c r="Q2788" s="4" t="s">
        <v>922</v>
      </c>
      <c r="R2788" s="4" t="s">
        <v>3021</v>
      </c>
      <c r="S2788" s="4" t="s">
        <v>2836</v>
      </c>
      <c r="T2788" s="4" t="s">
        <v>39306</v>
      </c>
    </row>
    <row r="2789" spans="1:20" x14ac:dyDescent="0.2">
      <c r="A2789" s="29">
        <v>19450411939</v>
      </c>
      <c r="B2789" s="4" t="s">
        <v>16457</v>
      </c>
      <c r="C2789" s="4" t="s">
        <v>16526</v>
      </c>
      <c r="D2789" s="4" t="s">
        <v>23568</v>
      </c>
      <c r="E2789" s="4" t="s">
        <v>71</v>
      </c>
      <c r="F2789" s="4" t="s">
        <v>16457</v>
      </c>
      <c r="G2789" s="4" t="s">
        <v>71</v>
      </c>
      <c r="H2789" s="4" t="s">
        <v>16457</v>
      </c>
      <c r="I2789" s="4" t="s">
        <v>22</v>
      </c>
      <c r="J2789" s="4" t="s">
        <v>3220</v>
      </c>
      <c r="K2789" s="4" t="s">
        <v>16458</v>
      </c>
      <c r="L2789" s="4" t="s">
        <v>72</v>
      </c>
      <c r="M2789" s="4" t="s">
        <v>73</v>
      </c>
      <c r="N2789" s="4" t="s">
        <v>16554</v>
      </c>
      <c r="O2789" s="4" t="s">
        <v>16555</v>
      </c>
      <c r="P2789" s="4" t="s">
        <v>16556</v>
      </c>
      <c r="Q2789" s="4" t="s">
        <v>922</v>
      </c>
      <c r="R2789" s="4" t="s">
        <v>39306</v>
      </c>
      <c r="S2789" s="4" t="s">
        <v>39306</v>
      </c>
      <c r="T2789" s="4" t="s">
        <v>39306</v>
      </c>
    </row>
    <row r="2790" spans="1:20" x14ac:dyDescent="0.2">
      <c r="A2790" s="29">
        <v>19450392857</v>
      </c>
      <c r="B2790" s="4" t="s">
        <v>16459</v>
      </c>
      <c r="C2790" s="4" t="s">
        <v>16557</v>
      </c>
      <c r="D2790" s="4" t="s">
        <v>21669</v>
      </c>
      <c r="E2790" s="4" t="s">
        <v>2835</v>
      </c>
      <c r="F2790" s="4" t="s">
        <v>18115</v>
      </c>
      <c r="G2790" s="4" t="s">
        <v>3020</v>
      </c>
      <c r="H2790" s="4" t="s">
        <v>18115</v>
      </c>
      <c r="I2790" s="4" t="s">
        <v>22</v>
      </c>
      <c r="J2790" s="4" t="s">
        <v>262</v>
      </c>
      <c r="K2790" s="4" t="s">
        <v>16460</v>
      </c>
      <c r="L2790" s="4" t="s">
        <v>3915</v>
      </c>
      <c r="M2790" s="4" t="s">
        <v>73</v>
      </c>
      <c r="N2790" s="4" t="s">
        <v>16558</v>
      </c>
      <c r="O2790" s="4" t="s">
        <v>16559</v>
      </c>
      <c r="P2790" s="4" t="s">
        <v>16560</v>
      </c>
      <c r="Q2790" s="4" t="s">
        <v>663</v>
      </c>
      <c r="R2790" s="4" t="s">
        <v>3021</v>
      </c>
      <c r="S2790" s="4" t="s">
        <v>2836</v>
      </c>
      <c r="T2790" s="4" t="s">
        <v>39306</v>
      </c>
    </row>
    <row r="2791" spans="1:20" x14ac:dyDescent="0.2">
      <c r="A2791" s="29">
        <v>19450392840</v>
      </c>
      <c r="B2791" s="4" t="s">
        <v>16461</v>
      </c>
      <c r="C2791" s="4" t="s">
        <v>16557</v>
      </c>
      <c r="D2791" s="4" t="s">
        <v>25390</v>
      </c>
      <c r="E2791" s="4" t="s">
        <v>71</v>
      </c>
      <c r="F2791" s="4" t="s">
        <v>16461</v>
      </c>
      <c r="G2791" s="4" t="s">
        <v>71</v>
      </c>
      <c r="H2791" s="4" t="s">
        <v>16461</v>
      </c>
      <c r="I2791" s="4" t="s">
        <v>22</v>
      </c>
      <c r="J2791" s="4" t="s">
        <v>16462</v>
      </c>
      <c r="K2791" s="4" t="s">
        <v>16463</v>
      </c>
      <c r="L2791" s="4" t="s">
        <v>15084</v>
      </c>
      <c r="M2791" s="4" t="s">
        <v>73</v>
      </c>
      <c r="N2791" s="4" t="s">
        <v>16561</v>
      </c>
      <c r="O2791" s="4" t="s">
        <v>16562</v>
      </c>
      <c r="P2791" s="4" t="s">
        <v>16563</v>
      </c>
      <c r="Q2791" s="4" t="s">
        <v>663</v>
      </c>
      <c r="R2791" s="4" t="s">
        <v>39306</v>
      </c>
      <c r="S2791" s="4" t="s">
        <v>39306</v>
      </c>
      <c r="T2791" s="4" t="s">
        <v>39306</v>
      </c>
    </row>
    <row r="2792" spans="1:20" x14ac:dyDescent="0.2">
      <c r="A2792" s="29">
        <v>19440800381</v>
      </c>
      <c r="B2792" s="4" t="s">
        <v>16464</v>
      </c>
      <c r="C2792" s="4" t="s">
        <v>16557</v>
      </c>
      <c r="D2792" s="4" t="s">
        <v>21670</v>
      </c>
      <c r="E2792" s="4" t="s">
        <v>71</v>
      </c>
      <c r="F2792" s="4" t="s">
        <v>16464</v>
      </c>
      <c r="G2792" s="4" t="s">
        <v>71</v>
      </c>
      <c r="H2792" s="4" t="s">
        <v>16464</v>
      </c>
      <c r="I2792" s="4" t="s">
        <v>22</v>
      </c>
      <c r="J2792" s="4" t="s">
        <v>7740</v>
      </c>
      <c r="K2792" s="4" t="s">
        <v>16465</v>
      </c>
      <c r="L2792" s="4" t="s">
        <v>249</v>
      </c>
      <c r="M2792" s="4" t="s">
        <v>73</v>
      </c>
      <c r="N2792" s="4" t="s">
        <v>16654</v>
      </c>
      <c r="O2792" s="4" t="s">
        <v>16655</v>
      </c>
      <c r="P2792" s="4" t="s">
        <v>16656</v>
      </c>
      <c r="Q2792" s="4" t="s">
        <v>1045</v>
      </c>
      <c r="R2792" s="4" t="s">
        <v>39306</v>
      </c>
      <c r="S2792" s="4" t="s">
        <v>39306</v>
      </c>
      <c r="T2792" s="4" t="s">
        <v>39306</v>
      </c>
    </row>
    <row r="2793" spans="1:20" x14ac:dyDescent="0.2">
      <c r="A2793" s="29">
        <v>19450392808</v>
      </c>
      <c r="B2793" s="4" t="s">
        <v>16466</v>
      </c>
      <c r="C2793" s="4" t="s">
        <v>16557</v>
      </c>
      <c r="D2793" s="4" t="s">
        <v>28806</v>
      </c>
      <c r="E2793" s="4" t="s">
        <v>2835</v>
      </c>
      <c r="F2793" s="4" t="s">
        <v>32683</v>
      </c>
      <c r="G2793" s="4" t="s">
        <v>2835</v>
      </c>
      <c r="H2793" s="4" t="s">
        <v>32683</v>
      </c>
      <c r="I2793" s="4" t="s">
        <v>22</v>
      </c>
      <c r="J2793" s="4" t="s">
        <v>16467</v>
      </c>
      <c r="K2793" s="4" t="s">
        <v>16468</v>
      </c>
      <c r="L2793" s="4" t="s">
        <v>263</v>
      </c>
      <c r="M2793" s="4" t="s">
        <v>73</v>
      </c>
      <c r="N2793" s="4" t="s">
        <v>16564</v>
      </c>
      <c r="O2793" s="4" t="s">
        <v>16565</v>
      </c>
      <c r="P2793" s="4" t="s">
        <v>16566</v>
      </c>
      <c r="Q2793" s="4" t="s">
        <v>663</v>
      </c>
      <c r="R2793" s="4" t="s">
        <v>2836</v>
      </c>
      <c r="S2793" s="4" t="s">
        <v>2836</v>
      </c>
      <c r="T2793" s="4" t="s">
        <v>39306</v>
      </c>
    </row>
    <row r="2794" spans="1:20" x14ac:dyDescent="0.2">
      <c r="A2794" s="29">
        <v>19450392766</v>
      </c>
      <c r="B2794" s="4" t="s">
        <v>16469</v>
      </c>
      <c r="C2794" s="4" t="s">
        <v>16557</v>
      </c>
      <c r="D2794" s="4" t="s">
        <v>44046</v>
      </c>
      <c r="E2794" s="4" t="s">
        <v>2835</v>
      </c>
      <c r="F2794" s="4" t="s">
        <v>18115</v>
      </c>
      <c r="G2794" s="4" t="s">
        <v>3020</v>
      </c>
      <c r="H2794" s="4" t="s">
        <v>18115</v>
      </c>
      <c r="I2794" s="4" t="s">
        <v>22</v>
      </c>
      <c r="J2794" s="4" t="s">
        <v>2083</v>
      </c>
      <c r="K2794" s="4" t="s">
        <v>16470</v>
      </c>
      <c r="L2794" s="4" t="s">
        <v>3915</v>
      </c>
      <c r="M2794" s="4" t="s">
        <v>73</v>
      </c>
      <c r="N2794" s="4" t="s">
        <v>16567</v>
      </c>
      <c r="O2794" s="4" t="s">
        <v>16568</v>
      </c>
      <c r="P2794" s="4" t="s">
        <v>16569</v>
      </c>
      <c r="Q2794" s="4" t="s">
        <v>663</v>
      </c>
      <c r="R2794" s="4" t="s">
        <v>3021</v>
      </c>
      <c r="S2794" s="4" t="s">
        <v>2836</v>
      </c>
      <c r="T2794" s="4" t="s">
        <v>39306</v>
      </c>
    </row>
    <row r="2795" spans="1:20" x14ac:dyDescent="0.2">
      <c r="A2795" s="29">
        <v>19450392725</v>
      </c>
      <c r="B2795" s="4" t="s">
        <v>16471</v>
      </c>
      <c r="C2795" s="4" t="s">
        <v>16557</v>
      </c>
      <c r="D2795" s="4" t="s">
        <v>44047</v>
      </c>
      <c r="E2795" s="4" t="s">
        <v>2835</v>
      </c>
      <c r="F2795" s="4" t="s">
        <v>40016</v>
      </c>
      <c r="G2795" s="4" t="s">
        <v>3020</v>
      </c>
      <c r="H2795" s="4" t="s">
        <v>40016</v>
      </c>
      <c r="I2795" s="4" t="s">
        <v>22</v>
      </c>
      <c r="J2795" s="4" t="s">
        <v>39</v>
      </c>
      <c r="K2795" s="4" t="s">
        <v>16472</v>
      </c>
      <c r="L2795" s="4" t="s">
        <v>1680</v>
      </c>
      <c r="M2795" s="4" t="s">
        <v>73</v>
      </c>
      <c r="N2795" s="4" t="s">
        <v>16570</v>
      </c>
      <c r="O2795" s="4" t="s">
        <v>16571</v>
      </c>
      <c r="P2795" s="4" t="s">
        <v>16572</v>
      </c>
      <c r="Q2795" s="4" t="s">
        <v>663</v>
      </c>
      <c r="R2795" s="4" t="s">
        <v>3021</v>
      </c>
      <c r="S2795" s="4" t="s">
        <v>2836</v>
      </c>
      <c r="T2795" s="4" t="s">
        <v>39306</v>
      </c>
    </row>
    <row r="2796" spans="1:20" x14ac:dyDescent="0.2">
      <c r="A2796" s="29">
        <v>19450392683</v>
      </c>
      <c r="B2796" s="4" t="s">
        <v>16473</v>
      </c>
      <c r="C2796" s="4" t="s">
        <v>16557</v>
      </c>
      <c r="D2796" s="4" t="s">
        <v>28807</v>
      </c>
      <c r="E2796" s="4" t="s">
        <v>2835</v>
      </c>
      <c r="F2796" s="4" t="s">
        <v>18115</v>
      </c>
      <c r="G2796" s="4" t="s">
        <v>3020</v>
      </c>
      <c r="H2796" s="4" t="s">
        <v>18115</v>
      </c>
      <c r="I2796" s="4" t="s">
        <v>22</v>
      </c>
      <c r="J2796" s="4" t="s">
        <v>15198</v>
      </c>
      <c r="K2796" s="4" t="s">
        <v>16474</v>
      </c>
      <c r="L2796" s="4" t="s">
        <v>3915</v>
      </c>
      <c r="M2796" s="4" t="s">
        <v>73</v>
      </c>
      <c r="N2796" s="4" t="s">
        <v>16573</v>
      </c>
      <c r="O2796" s="4" t="s">
        <v>16574</v>
      </c>
      <c r="P2796" s="4" t="s">
        <v>16575</v>
      </c>
      <c r="Q2796" s="4" t="s">
        <v>663</v>
      </c>
      <c r="R2796" s="4" t="s">
        <v>3021</v>
      </c>
      <c r="S2796" s="4" t="s">
        <v>2836</v>
      </c>
      <c r="T2796" s="4" t="s">
        <v>39306</v>
      </c>
    </row>
    <row r="2797" spans="1:20" x14ac:dyDescent="0.2">
      <c r="A2797" s="29">
        <v>19450392618</v>
      </c>
      <c r="B2797" s="4" t="s">
        <v>16475</v>
      </c>
      <c r="C2797" s="4" t="s">
        <v>16557</v>
      </c>
      <c r="D2797" s="4" t="s">
        <v>28808</v>
      </c>
      <c r="E2797" s="4" t="s">
        <v>71</v>
      </c>
      <c r="F2797" s="4" t="s">
        <v>16475</v>
      </c>
      <c r="G2797" s="4" t="s">
        <v>71</v>
      </c>
      <c r="H2797" s="4" t="s">
        <v>16475</v>
      </c>
      <c r="I2797" s="4" t="s">
        <v>22</v>
      </c>
      <c r="J2797" s="4" t="s">
        <v>2029</v>
      </c>
      <c r="K2797" s="4" t="s">
        <v>16476</v>
      </c>
      <c r="L2797" s="4" t="s">
        <v>311</v>
      </c>
      <c r="M2797" s="4" t="s">
        <v>73</v>
      </c>
      <c r="N2797" s="4" t="s">
        <v>16576</v>
      </c>
      <c r="O2797" s="4" t="s">
        <v>16577</v>
      </c>
      <c r="P2797" s="4" t="s">
        <v>16578</v>
      </c>
      <c r="Q2797" s="4" t="s">
        <v>663</v>
      </c>
      <c r="R2797" s="4" t="s">
        <v>39306</v>
      </c>
      <c r="S2797" s="4" t="s">
        <v>39306</v>
      </c>
      <c r="T2797" s="4" t="s">
        <v>39306</v>
      </c>
    </row>
    <row r="2798" spans="1:20" x14ac:dyDescent="0.2">
      <c r="A2798" s="29">
        <v>19450392600</v>
      </c>
      <c r="B2798" s="4" t="s">
        <v>16579</v>
      </c>
      <c r="C2798" s="4" t="s">
        <v>16580</v>
      </c>
      <c r="D2798" s="4" t="s">
        <v>33982</v>
      </c>
      <c r="E2798" s="4" t="s">
        <v>2835</v>
      </c>
      <c r="F2798" s="4" t="s">
        <v>36700</v>
      </c>
      <c r="G2798" s="4" t="s">
        <v>3020</v>
      </c>
      <c r="H2798" s="4" t="s">
        <v>36702</v>
      </c>
      <c r="I2798" s="4" t="s">
        <v>22</v>
      </c>
      <c r="J2798" s="4" t="s">
        <v>16581</v>
      </c>
      <c r="K2798" s="4" t="s">
        <v>16582</v>
      </c>
      <c r="L2798" s="4" t="s">
        <v>93</v>
      </c>
      <c r="M2798" s="4" t="s">
        <v>73</v>
      </c>
      <c r="N2798" s="4" t="s">
        <v>16583</v>
      </c>
      <c r="O2798" s="4" t="s">
        <v>16584</v>
      </c>
      <c r="P2798" s="4" t="s">
        <v>16585</v>
      </c>
      <c r="Q2798" s="4" t="s">
        <v>663</v>
      </c>
      <c r="R2798" s="4" t="s">
        <v>3021</v>
      </c>
      <c r="S2798" s="4" t="s">
        <v>2836</v>
      </c>
      <c r="T2798" s="4" t="s">
        <v>39306</v>
      </c>
    </row>
    <row r="2799" spans="1:20" x14ac:dyDescent="0.2">
      <c r="A2799" s="29">
        <v>19450392360</v>
      </c>
      <c r="B2799" s="4" t="s">
        <v>16586</v>
      </c>
      <c r="C2799" s="4" t="s">
        <v>16580</v>
      </c>
      <c r="D2799" s="4" t="s">
        <v>44048</v>
      </c>
      <c r="E2799" s="4" t="s">
        <v>2835</v>
      </c>
      <c r="F2799" s="4" t="s">
        <v>36700</v>
      </c>
      <c r="G2799" s="4" t="s">
        <v>3020</v>
      </c>
      <c r="H2799" s="4" t="s">
        <v>36702</v>
      </c>
      <c r="I2799" s="4" t="s">
        <v>22</v>
      </c>
      <c r="J2799" s="4" t="s">
        <v>41</v>
      </c>
      <c r="K2799" s="4" t="s">
        <v>16587</v>
      </c>
      <c r="L2799" s="4" t="s">
        <v>93</v>
      </c>
      <c r="M2799" s="4" t="s">
        <v>73</v>
      </c>
      <c r="N2799" s="4" t="s">
        <v>16588</v>
      </c>
      <c r="O2799" s="4" t="s">
        <v>16589</v>
      </c>
      <c r="P2799" s="4" t="s">
        <v>16590</v>
      </c>
      <c r="Q2799" s="4" t="s">
        <v>663</v>
      </c>
      <c r="R2799" s="4" t="s">
        <v>3021</v>
      </c>
      <c r="S2799" s="4" t="s">
        <v>2836</v>
      </c>
      <c r="T2799" s="4" t="s">
        <v>39306</v>
      </c>
    </row>
    <row r="2800" spans="1:20" x14ac:dyDescent="0.2">
      <c r="A2800" s="29">
        <v>19450392980</v>
      </c>
      <c r="B2800" s="4" t="s">
        <v>16591</v>
      </c>
      <c r="C2800" s="4" t="s">
        <v>16580</v>
      </c>
      <c r="D2800" s="4" t="s">
        <v>17249</v>
      </c>
      <c r="E2800" s="4" t="s">
        <v>71</v>
      </c>
      <c r="F2800" s="4" t="s">
        <v>16591</v>
      </c>
      <c r="G2800" s="4" t="s">
        <v>71</v>
      </c>
      <c r="H2800" s="4" t="s">
        <v>16591</v>
      </c>
      <c r="I2800" s="4" t="s">
        <v>22</v>
      </c>
      <c r="J2800" s="4" t="s">
        <v>16592</v>
      </c>
      <c r="K2800" s="4" t="s">
        <v>16593</v>
      </c>
      <c r="L2800" s="4" t="s">
        <v>263</v>
      </c>
      <c r="M2800" s="4" t="s">
        <v>73</v>
      </c>
      <c r="N2800" s="4" t="s">
        <v>16594</v>
      </c>
      <c r="O2800" s="4" t="s">
        <v>16595</v>
      </c>
      <c r="P2800" s="4" t="s">
        <v>16596</v>
      </c>
      <c r="Q2800" s="4" t="s">
        <v>663</v>
      </c>
      <c r="R2800" s="4" t="s">
        <v>39306</v>
      </c>
      <c r="S2800" s="4" t="s">
        <v>39306</v>
      </c>
      <c r="T2800" s="4" t="s">
        <v>39306</v>
      </c>
    </row>
    <row r="2801" spans="1:20" x14ac:dyDescent="0.2">
      <c r="A2801" s="29">
        <v>19450392949</v>
      </c>
      <c r="B2801" s="4" t="s">
        <v>16597</v>
      </c>
      <c r="C2801" s="4" t="s">
        <v>16580</v>
      </c>
      <c r="D2801" s="4" t="s">
        <v>44049</v>
      </c>
      <c r="E2801" s="4" t="s">
        <v>2835</v>
      </c>
      <c r="F2801" s="4" t="s">
        <v>47242</v>
      </c>
      <c r="G2801" s="4" t="s">
        <v>2835</v>
      </c>
      <c r="H2801" s="4" t="s">
        <v>47242</v>
      </c>
      <c r="I2801" s="4" t="s">
        <v>22</v>
      </c>
      <c r="J2801" s="4" t="s">
        <v>2856</v>
      </c>
      <c r="K2801" s="4" t="s">
        <v>16598</v>
      </c>
      <c r="L2801" s="4" t="s">
        <v>535</v>
      </c>
      <c r="M2801" s="4" t="s">
        <v>73</v>
      </c>
      <c r="N2801" s="4" t="s">
        <v>16657</v>
      </c>
      <c r="O2801" s="4" t="s">
        <v>16658</v>
      </c>
      <c r="P2801" s="4" t="s">
        <v>16659</v>
      </c>
      <c r="Q2801" s="4" t="s">
        <v>663</v>
      </c>
      <c r="R2801" s="4" t="s">
        <v>2836</v>
      </c>
      <c r="S2801" s="4" t="s">
        <v>2836</v>
      </c>
      <c r="T2801" s="4" t="s">
        <v>39306</v>
      </c>
    </row>
    <row r="2802" spans="1:20" x14ac:dyDescent="0.2">
      <c r="A2802" s="29">
        <v>19450392014</v>
      </c>
      <c r="B2802" s="4" t="s">
        <v>16599</v>
      </c>
      <c r="C2802" s="4" t="s">
        <v>16580</v>
      </c>
      <c r="D2802" s="4" t="s">
        <v>36908</v>
      </c>
      <c r="E2802" s="4" t="s">
        <v>71</v>
      </c>
      <c r="F2802" s="4" t="s">
        <v>16599</v>
      </c>
      <c r="G2802" s="4" t="s">
        <v>71</v>
      </c>
      <c r="H2802" s="4" t="s">
        <v>16599</v>
      </c>
      <c r="I2802" s="4" t="s">
        <v>22</v>
      </c>
      <c r="J2802" s="4" t="s">
        <v>16600</v>
      </c>
      <c r="K2802" s="4" t="s">
        <v>16601</v>
      </c>
      <c r="L2802" s="4" t="s">
        <v>1072</v>
      </c>
      <c r="M2802" s="4" t="s">
        <v>73</v>
      </c>
      <c r="N2802" s="4" t="s">
        <v>16660</v>
      </c>
      <c r="O2802" s="4" t="s">
        <v>16661</v>
      </c>
      <c r="P2802" s="4" t="s">
        <v>16662</v>
      </c>
      <c r="Q2802" s="4" t="s">
        <v>663</v>
      </c>
      <c r="R2802" s="4" t="s">
        <v>39306</v>
      </c>
      <c r="S2802" s="4" t="s">
        <v>39306</v>
      </c>
      <c r="T2802" s="4" t="s">
        <v>39306</v>
      </c>
    </row>
    <row r="2803" spans="1:20" x14ac:dyDescent="0.2">
      <c r="A2803" s="29">
        <v>19450392063</v>
      </c>
      <c r="B2803" s="4" t="s">
        <v>16602</v>
      </c>
      <c r="C2803" s="4" t="s">
        <v>16580</v>
      </c>
      <c r="D2803" s="4" t="s">
        <v>28809</v>
      </c>
      <c r="E2803" s="4" t="s">
        <v>71</v>
      </c>
      <c r="F2803" s="4" t="s">
        <v>16602</v>
      </c>
      <c r="G2803" s="4" t="s">
        <v>71</v>
      </c>
      <c r="H2803" s="4" t="s">
        <v>16602</v>
      </c>
      <c r="I2803" s="4" t="s">
        <v>22</v>
      </c>
      <c r="J2803" s="4" t="s">
        <v>500</v>
      </c>
      <c r="K2803" s="4" t="s">
        <v>16603</v>
      </c>
      <c r="L2803" s="4" t="s">
        <v>311</v>
      </c>
      <c r="M2803" s="4" t="s">
        <v>73</v>
      </c>
      <c r="N2803" s="4" t="s">
        <v>16663</v>
      </c>
      <c r="O2803" s="4" t="s">
        <v>16664</v>
      </c>
      <c r="P2803" s="4" t="s">
        <v>16665</v>
      </c>
      <c r="Q2803" s="4" t="s">
        <v>663</v>
      </c>
      <c r="R2803" s="4" t="s">
        <v>39306</v>
      </c>
      <c r="S2803" s="4" t="s">
        <v>39306</v>
      </c>
      <c r="T2803" s="4" t="s">
        <v>39306</v>
      </c>
    </row>
    <row r="2804" spans="1:20" x14ac:dyDescent="0.2">
      <c r="A2804" s="29">
        <v>19450392097</v>
      </c>
      <c r="B2804" s="4" t="s">
        <v>16604</v>
      </c>
      <c r="C2804" s="4" t="s">
        <v>16580</v>
      </c>
      <c r="D2804" s="4" t="s">
        <v>44050</v>
      </c>
      <c r="E2804" s="4" t="s">
        <v>71</v>
      </c>
      <c r="F2804" s="4" t="s">
        <v>16604</v>
      </c>
      <c r="G2804" s="4" t="s">
        <v>71</v>
      </c>
      <c r="H2804" s="4" t="s">
        <v>16604</v>
      </c>
      <c r="I2804" s="4" t="s">
        <v>22</v>
      </c>
      <c r="J2804" s="4" t="s">
        <v>15951</v>
      </c>
      <c r="K2804" s="4" t="s">
        <v>16605</v>
      </c>
      <c r="L2804" s="4" t="s">
        <v>11662</v>
      </c>
      <c r="M2804" s="4" t="s">
        <v>73</v>
      </c>
      <c r="N2804" s="4" t="s">
        <v>16666</v>
      </c>
      <c r="O2804" s="4" t="s">
        <v>16667</v>
      </c>
      <c r="P2804" s="4" t="s">
        <v>16668</v>
      </c>
      <c r="Q2804" s="4" t="s">
        <v>663</v>
      </c>
      <c r="R2804" s="4" t="s">
        <v>39306</v>
      </c>
      <c r="S2804" s="4" t="s">
        <v>39306</v>
      </c>
      <c r="T2804" s="4" t="s">
        <v>39306</v>
      </c>
    </row>
    <row r="2805" spans="1:20" x14ac:dyDescent="0.2">
      <c r="A2805" s="29">
        <v>19450392139</v>
      </c>
      <c r="B2805" s="4" t="s">
        <v>16606</v>
      </c>
      <c r="C2805" s="4" t="s">
        <v>16580</v>
      </c>
      <c r="D2805" s="4" t="s">
        <v>40286</v>
      </c>
      <c r="E2805" s="4" t="s">
        <v>71</v>
      </c>
      <c r="F2805" s="4" t="s">
        <v>16606</v>
      </c>
      <c r="G2805" s="4" t="s">
        <v>71</v>
      </c>
      <c r="H2805" s="4" t="s">
        <v>16606</v>
      </c>
      <c r="I2805" s="4" t="s">
        <v>22</v>
      </c>
      <c r="J2805" s="4" t="s">
        <v>16607</v>
      </c>
      <c r="K2805" s="4" t="s">
        <v>16608</v>
      </c>
      <c r="L2805" s="4" t="s">
        <v>11662</v>
      </c>
      <c r="M2805" s="4" t="s">
        <v>73</v>
      </c>
      <c r="N2805" s="4" t="s">
        <v>16669</v>
      </c>
      <c r="O2805" s="4" t="s">
        <v>16670</v>
      </c>
      <c r="P2805" s="4" t="s">
        <v>16671</v>
      </c>
      <c r="Q2805" s="4" t="s">
        <v>663</v>
      </c>
      <c r="R2805" s="4" t="s">
        <v>39306</v>
      </c>
      <c r="S2805" s="4" t="s">
        <v>39306</v>
      </c>
      <c r="T2805" s="4" t="s">
        <v>39306</v>
      </c>
    </row>
    <row r="2806" spans="1:20" x14ac:dyDescent="0.2">
      <c r="A2806" s="29">
        <v>19450392170</v>
      </c>
      <c r="B2806" s="4" t="s">
        <v>16609</v>
      </c>
      <c r="C2806" s="4" t="s">
        <v>16580</v>
      </c>
      <c r="D2806" s="4" t="s">
        <v>18435</v>
      </c>
      <c r="E2806" s="4" t="s">
        <v>71</v>
      </c>
      <c r="F2806" s="4" t="s">
        <v>16609</v>
      </c>
      <c r="G2806" s="4" t="s">
        <v>71</v>
      </c>
      <c r="H2806" s="4" t="s">
        <v>16609</v>
      </c>
      <c r="I2806" s="4" t="s">
        <v>22</v>
      </c>
      <c r="J2806" s="4" t="s">
        <v>16610</v>
      </c>
      <c r="K2806" s="4" t="s">
        <v>16611</v>
      </c>
      <c r="L2806" s="4" t="s">
        <v>263</v>
      </c>
      <c r="M2806" s="4" t="s">
        <v>73</v>
      </c>
      <c r="N2806" s="4" t="s">
        <v>16672</v>
      </c>
      <c r="O2806" s="4" t="s">
        <v>16673</v>
      </c>
      <c r="P2806" s="4" t="s">
        <v>16674</v>
      </c>
      <c r="Q2806" s="4" t="s">
        <v>663</v>
      </c>
      <c r="R2806" s="4" t="s">
        <v>39306</v>
      </c>
      <c r="S2806" s="4" t="s">
        <v>39306</v>
      </c>
      <c r="T2806" s="4" t="s">
        <v>39306</v>
      </c>
    </row>
    <row r="2807" spans="1:20" x14ac:dyDescent="0.2">
      <c r="A2807" s="29">
        <v>19440800050</v>
      </c>
      <c r="B2807" s="4" t="s">
        <v>16613</v>
      </c>
      <c r="C2807" s="4" t="s">
        <v>16675</v>
      </c>
      <c r="D2807" s="4" t="s">
        <v>40287</v>
      </c>
      <c r="E2807" s="4" t="s">
        <v>2835</v>
      </c>
      <c r="F2807" s="4" t="s">
        <v>39640</v>
      </c>
      <c r="G2807" s="4" t="s">
        <v>2835</v>
      </c>
      <c r="H2807" s="4" t="s">
        <v>39641</v>
      </c>
      <c r="I2807" s="4" t="s">
        <v>22</v>
      </c>
      <c r="J2807" s="4" t="s">
        <v>16614</v>
      </c>
      <c r="K2807" s="4" t="s">
        <v>16615</v>
      </c>
      <c r="L2807" s="4" t="s">
        <v>14647</v>
      </c>
      <c r="M2807" s="4" t="s">
        <v>73</v>
      </c>
      <c r="N2807" s="4" t="s">
        <v>16835</v>
      </c>
      <c r="O2807" s="4" t="s">
        <v>16836</v>
      </c>
      <c r="P2807" s="4" t="s">
        <v>16837</v>
      </c>
      <c r="Q2807" s="4" t="s">
        <v>922</v>
      </c>
      <c r="R2807" s="4" t="s">
        <v>2836</v>
      </c>
      <c r="S2807" s="4" t="s">
        <v>2836</v>
      </c>
      <c r="T2807" s="4" t="s">
        <v>39306</v>
      </c>
    </row>
    <row r="2808" spans="1:20" x14ac:dyDescent="0.2">
      <c r="A2808" s="29">
        <v>19450392212</v>
      </c>
      <c r="B2808" s="4" t="s">
        <v>16616</v>
      </c>
      <c r="C2808" s="4" t="s">
        <v>16675</v>
      </c>
      <c r="D2808" s="4" t="s">
        <v>44051</v>
      </c>
      <c r="E2808" s="4" t="s">
        <v>71</v>
      </c>
      <c r="F2808" s="4" t="s">
        <v>16616</v>
      </c>
      <c r="G2808" s="4" t="s">
        <v>71</v>
      </c>
      <c r="H2808" s="4" t="s">
        <v>16616</v>
      </c>
      <c r="I2808" s="4" t="s">
        <v>22</v>
      </c>
      <c r="J2808" s="4" t="s">
        <v>1095</v>
      </c>
      <c r="K2808" s="4" t="s">
        <v>16617</v>
      </c>
      <c r="L2808" s="4" t="s">
        <v>1288</v>
      </c>
      <c r="M2808" s="4" t="s">
        <v>73</v>
      </c>
      <c r="N2808" s="4" t="s">
        <v>16676</v>
      </c>
      <c r="O2808" s="4" t="s">
        <v>16677</v>
      </c>
      <c r="P2808" s="4" t="s">
        <v>16678</v>
      </c>
      <c r="Q2808" s="4" t="s">
        <v>663</v>
      </c>
      <c r="R2808" s="4" t="s">
        <v>39306</v>
      </c>
      <c r="S2808" s="4" t="s">
        <v>39306</v>
      </c>
      <c r="T2808" s="4" t="s">
        <v>39306</v>
      </c>
    </row>
    <row r="2809" spans="1:20" x14ac:dyDescent="0.2">
      <c r="A2809" s="29">
        <v>19450392253</v>
      </c>
      <c r="B2809" s="4" t="s">
        <v>16618</v>
      </c>
      <c r="C2809" s="4" t="s">
        <v>16675</v>
      </c>
      <c r="D2809" s="4" t="s">
        <v>38620</v>
      </c>
      <c r="E2809" s="4" t="s">
        <v>71</v>
      </c>
      <c r="F2809" s="4" t="s">
        <v>16618</v>
      </c>
      <c r="G2809" s="4" t="s">
        <v>71</v>
      </c>
      <c r="H2809" s="4" t="s">
        <v>16618</v>
      </c>
      <c r="I2809" s="4" t="s">
        <v>22</v>
      </c>
      <c r="J2809" s="4" t="s">
        <v>15195</v>
      </c>
      <c r="K2809" s="4" t="s">
        <v>16619</v>
      </c>
      <c r="L2809" s="4" t="s">
        <v>535</v>
      </c>
      <c r="M2809" s="4" t="s">
        <v>73</v>
      </c>
      <c r="N2809" s="4" t="s">
        <v>16679</v>
      </c>
      <c r="O2809" s="4" t="s">
        <v>16680</v>
      </c>
      <c r="P2809" s="4" t="s">
        <v>16681</v>
      </c>
      <c r="Q2809" s="4" t="s">
        <v>663</v>
      </c>
      <c r="R2809" s="4" t="s">
        <v>39306</v>
      </c>
      <c r="S2809" s="4" t="s">
        <v>39306</v>
      </c>
      <c r="T2809" s="4" t="s">
        <v>39306</v>
      </c>
    </row>
    <row r="2810" spans="1:20" x14ac:dyDescent="0.2">
      <c r="A2810" s="29">
        <v>19450392295</v>
      </c>
      <c r="B2810" s="4" t="s">
        <v>16620</v>
      </c>
      <c r="C2810" s="4" t="s">
        <v>16675</v>
      </c>
      <c r="D2810" s="4" t="s">
        <v>36909</v>
      </c>
      <c r="E2810" s="4" t="s">
        <v>71</v>
      </c>
      <c r="F2810" s="4" t="s">
        <v>16620</v>
      </c>
      <c r="G2810" s="4" t="s">
        <v>71</v>
      </c>
      <c r="H2810" s="4" t="s">
        <v>16620</v>
      </c>
      <c r="I2810" s="4" t="s">
        <v>22</v>
      </c>
      <c r="J2810" s="4" t="s">
        <v>9815</v>
      </c>
      <c r="K2810" s="4" t="s">
        <v>16621</v>
      </c>
      <c r="L2810" s="4" t="s">
        <v>15084</v>
      </c>
      <c r="M2810" s="4" t="s">
        <v>73</v>
      </c>
      <c r="N2810" s="4" t="s">
        <v>16682</v>
      </c>
      <c r="O2810" s="4" t="s">
        <v>16683</v>
      </c>
      <c r="P2810" s="4" t="s">
        <v>16684</v>
      </c>
      <c r="Q2810" s="4" t="s">
        <v>663</v>
      </c>
      <c r="R2810" s="4" t="s">
        <v>39306</v>
      </c>
      <c r="S2810" s="4" t="s">
        <v>39306</v>
      </c>
      <c r="T2810" s="4" t="s">
        <v>39306</v>
      </c>
    </row>
    <row r="2811" spans="1:20" x14ac:dyDescent="0.2">
      <c r="A2811" s="29">
        <v>19450392337</v>
      </c>
      <c r="B2811" s="4" t="s">
        <v>16622</v>
      </c>
      <c r="C2811" s="4" t="s">
        <v>16675</v>
      </c>
      <c r="D2811" s="4" t="s">
        <v>44052</v>
      </c>
      <c r="E2811" s="4" t="s">
        <v>71</v>
      </c>
      <c r="F2811" s="4" t="s">
        <v>16622</v>
      </c>
      <c r="G2811" s="4" t="s">
        <v>71</v>
      </c>
      <c r="H2811" s="4" t="s">
        <v>16622</v>
      </c>
      <c r="I2811" s="4" t="s">
        <v>22</v>
      </c>
      <c r="J2811" s="4" t="s">
        <v>10445</v>
      </c>
      <c r="K2811" s="4" t="s">
        <v>16623</v>
      </c>
      <c r="L2811" s="4" t="s">
        <v>476</v>
      </c>
      <c r="M2811" s="4" t="s">
        <v>73</v>
      </c>
      <c r="N2811" s="4" t="s">
        <v>16685</v>
      </c>
      <c r="O2811" s="4" t="s">
        <v>16686</v>
      </c>
      <c r="P2811" s="4" t="s">
        <v>16687</v>
      </c>
      <c r="Q2811" s="4" t="s">
        <v>663</v>
      </c>
      <c r="R2811" s="4" t="s">
        <v>39306</v>
      </c>
      <c r="S2811" s="4" t="s">
        <v>39306</v>
      </c>
      <c r="T2811" s="4" t="s">
        <v>39306</v>
      </c>
    </row>
    <row r="2812" spans="1:20" x14ac:dyDescent="0.2">
      <c r="A2812" s="29">
        <v>19450392378</v>
      </c>
      <c r="B2812" s="4" t="s">
        <v>16624</v>
      </c>
      <c r="C2812" s="4" t="s">
        <v>16675</v>
      </c>
      <c r="D2812" s="4" t="s">
        <v>20131</v>
      </c>
      <c r="E2812" s="4" t="s">
        <v>2835</v>
      </c>
      <c r="F2812" s="4" t="s">
        <v>18115</v>
      </c>
      <c r="G2812" s="4" t="s">
        <v>3020</v>
      </c>
      <c r="H2812" s="4" t="s">
        <v>18115</v>
      </c>
      <c r="I2812" s="4" t="s">
        <v>22</v>
      </c>
      <c r="J2812" s="4" t="s">
        <v>16625</v>
      </c>
      <c r="K2812" s="4" t="s">
        <v>16626</v>
      </c>
      <c r="L2812" s="4" t="s">
        <v>3915</v>
      </c>
      <c r="M2812" s="4" t="s">
        <v>73</v>
      </c>
      <c r="N2812" s="4" t="s">
        <v>16688</v>
      </c>
      <c r="O2812" s="4" t="s">
        <v>16689</v>
      </c>
      <c r="P2812" s="4" t="s">
        <v>16690</v>
      </c>
      <c r="Q2812" s="4" t="s">
        <v>663</v>
      </c>
      <c r="R2812" s="4" t="s">
        <v>3021</v>
      </c>
      <c r="S2812" s="4" t="s">
        <v>2836</v>
      </c>
      <c r="T2812" s="4" t="s">
        <v>39306</v>
      </c>
    </row>
    <row r="2813" spans="1:20" x14ac:dyDescent="0.2">
      <c r="A2813" s="29">
        <v>19450392410</v>
      </c>
      <c r="B2813" s="4" t="s">
        <v>16627</v>
      </c>
      <c r="C2813" s="4" t="s">
        <v>16675</v>
      </c>
      <c r="D2813" s="4" t="s">
        <v>44053</v>
      </c>
      <c r="E2813" s="4" t="s">
        <v>71</v>
      </c>
      <c r="F2813" s="4" t="s">
        <v>16627</v>
      </c>
      <c r="G2813" s="4" t="s">
        <v>71</v>
      </c>
      <c r="H2813" s="4" t="s">
        <v>16627</v>
      </c>
      <c r="I2813" s="4" t="s">
        <v>22</v>
      </c>
      <c r="J2813" s="4" t="s">
        <v>16628</v>
      </c>
      <c r="K2813" s="4" t="s">
        <v>16629</v>
      </c>
      <c r="L2813" s="4" t="s">
        <v>16404</v>
      </c>
      <c r="M2813" s="4" t="s">
        <v>73</v>
      </c>
      <c r="N2813" s="4" t="s">
        <v>16691</v>
      </c>
      <c r="O2813" s="4" t="s">
        <v>16692</v>
      </c>
      <c r="P2813" s="4" t="s">
        <v>16693</v>
      </c>
      <c r="Q2813" s="4" t="s">
        <v>663</v>
      </c>
      <c r="R2813" s="4" t="s">
        <v>39306</v>
      </c>
      <c r="S2813" s="4" t="s">
        <v>39306</v>
      </c>
      <c r="T2813" s="4" t="s">
        <v>39306</v>
      </c>
    </row>
    <row r="2814" spans="1:20" x14ac:dyDescent="0.2">
      <c r="A2814" s="29">
        <v>19450392451</v>
      </c>
      <c r="B2814" s="4" t="s">
        <v>16630</v>
      </c>
      <c r="C2814" s="4" t="s">
        <v>16675</v>
      </c>
      <c r="D2814" s="4" t="s">
        <v>44054</v>
      </c>
      <c r="E2814" s="4" t="s">
        <v>71</v>
      </c>
      <c r="F2814" s="4" t="s">
        <v>16630</v>
      </c>
      <c r="G2814" s="4" t="s">
        <v>71</v>
      </c>
      <c r="H2814" s="4" t="s">
        <v>16630</v>
      </c>
      <c r="I2814" s="4" t="s">
        <v>22</v>
      </c>
      <c r="J2814" s="4" t="s">
        <v>16631</v>
      </c>
      <c r="K2814" s="4" t="s">
        <v>16632</v>
      </c>
      <c r="L2814" s="4" t="s">
        <v>16404</v>
      </c>
      <c r="M2814" s="4" t="s">
        <v>73</v>
      </c>
      <c r="N2814" s="4" t="s">
        <v>16694</v>
      </c>
      <c r="O2814" s="4" t="s">
        <v>16695</v>
      </c>
      <c r="P2814" s="4" t="s">
        <v>16696</v>
      </c>
      <c r="Q2814" s="4" t="s">
        <v>663</v>
      </c>
      <c r="R2814" s="4" t="s">
        <v>39306</v>
      </c>
      <c r="S2814" s="4" t="s">
        <v>39306</v>
      </c>
      <c r="T2814" s="4" t="s">
        <v>39306</v>
      </c>
    </row>
    <row r="2815" spans="1:20" x14ac:dyDescent="0.2">
      <c r="A2815" s="29">
        <v>19450392493</v>
      </c>
      <c r="B2815" s="4" t="s">
        <v>16633</v>
      </c>
      <c r="C2815" s="4" t="s">
        <v>16675</v>
      </c>
      <c r="D2815" s="4" t="s">
        <v>44055</v>
      </c>
      <c r="E2815" s="4" t="s">
        <v>2835</v>
      </c>
      <c r="F2815" s="4" t="s">
        <v>18115</v>
      </c>
      <c r="G2815" s="4" t="s">
        <v>3020</v>
      </c>
      <c r="H2815" s="4" t="s">
        <v>18115</v>
      </c>
      <c r="I2815" s="4" t="s">
        <v>22</v>
      </c>
      <c r="J2815" s="4" t="s">
        <v>16634</v>
      </c>
      <c r="K2815" s="4" t="s">
        <v>16635</v>
      </c>
      <c r="L2815" s="4" t="s">
        <v>3915</v>
      </c>
      <c r="M2815" s="4" t="s">
        <v>73</v>
      </c>
      <c r="N2815" s="4" t="s">
        <v>16697</v>
      </c>
      <c r="O2815" s="4" t="s">
        <v>16698</v>
      </c>
      <c r="P2815" s="4" t="s">
        <v>16699</v>
      </c>
      <c r="Q2815" s="4" t="s">
        <v>663</v>
      </c>
      <c r="R2815" s="4" t="s">
        <v>3021</v>
      </c>
      <c r="S2815" s="4" t="s">
        <v>2836</v>
      </c>
      <c r="T2815" s="4" t="s">
        <v>39306</v>
      </c>
    </row>
    <row r="2816" spans="1:20" x14ac:dyDescent="0.2">
      <c r="A2816" s="29">
        <v>19450392535</v>
      </c>
      <c r="B2816" s="4" t="s">
        <v>16636</v>
      </c>
      <c r="C2816" s="4" t="s">
        <v>16675</v>
      </c>
      <c r="D2816" s="4" t="s">
        <v>40288</v>
      </c>
      <c r="E2816" s="4" t="s">
        <v>2835</v>
      </c>
      <c r="F2816" s="4" t="s">
        <v>18115</v>
      </c>
      <c r="G2816" s="4" t="s">
        <v>3020</v>
      </c>
      <c r="H2816" s="4" t="s">
        <v>18115</v>
      </c>
      <c r="I2816" s="4" t="s">
        <v>22</v>
      </c>
      <c r="J2816" s="4" t="s">
        <v>16637</v>
      </c>
      <c r="K2816" s="4" t="s">
        <v>16638</v>
      </c>
      <c r="L2816" s="4" t="s">
        <v>3915</v>
      </c>
      <c r="M2816" s="4" t="s">
        <v>73</v>
      </c>
      <c r="N2816" s="4" t="s">
        <v>16700</v>
      </c>
      <c r="O2816" s="4" t="s">
        <v>16701</v>
      </c>
      <c r="P2816" s="4" t="s">
        <v>16702</v>
      </c>
      <c r="Q2816" s="4" t="s">
        <v>663</v>
      </c>
      <c r="R2816" s="4" t="s">
        <v>3021</v>
      </c>
      <c r="S2816" s="4" t="s">
        <v>2836</v>
      </c>
      <c r="T2816" s="4" t="s">
        <v>39306</v>
      </c>
    </row>
    <row r="2817" spans="1:20" x14ac:dyDescent="0.2">
      <c r="A2817" s="29">
        <v>19450411772</v>
      </c>
      <c r="B2817" s="4" t="s">
        <v>16639</v>
      </c>
      <c r="C2817" s="4" t="s">
        <v>16675</v>
      </c>
      <c r="D2817" s="4" t="s">
        <v>18436</v>
      </c>
      <c r="E2817" s="4" t="s">
        <v>2835</v>
      </c>
      <c r="F2817" s="4" t="s">
        <v>27364</v>
      </c>
      <c r="G2817" s="4" t="s">
        <v>3020</v>
      </c>
      <c r="H2817" s="4" t="s">
        <v>33586</v>
      </c>
      <c r="I2817" s="4" t="s">
        <v>22</v>
      </c>
      <c r="J2817" s="4" t="s">
        <v>16640</v>
      </c>
      <c r="K2817" s="4" t="s">
        <v>16641</v>
      </c>
      <c r="L2817" s="4" t="s">
        <v>308</v>
      </c>
      <c r="M2817" s="4" t="s">
        <v>73</v>
      </c>
      <c r="N2817" s="4" t="s">
        <v>3272</v>
      </c>
      <c r="O2817" s="4" t="s">
        <v>16838</v>
      </c>
      <c r="P2817" s="4" t="s">
        <v>16839</v>
      </c>
      <c r="Q2817" s="4" t="s">
        <v>922</v>
      </c>
      <c r="R2817" s="4" t="s">
        <v>3021</v>
      </c>
      <c r="S2817" s="4" t="s">
        <v>2836</v>
      </c>
      <c r="T2817" s="4" t="s">
        <v>39306</v>
      </c>
    </row>
    <row r="2818" spans="1:20" x14ac:dyDescent="0.2">
      <c r="A2818" s="29">
        <v>19450392816</v>
      </c>
      <c r="B2818" s="4" t="s">
        <v>16642</v>
      </c>
      <c r="C2818" s="4" t="s">
        <v>16675</v>
      </c>
      <c r="D2818" s="4" t="s">
        <v>40289</v>
      </c>
      <c r="E2818" s="4" t="s">
        <v>71</v>
      </c>
      <c r="F2818" s="4" t="s">
        <v>16642</v>
      </c>
      <c r="G2818" s="4" t="s">
        <v>71</v>
      </c>
      <c r="H2818" s="4" t="s">
        <v>16642</v>
      </c>
      <c r="I2818" s="4" t="s">
        <v>22</v>
      </c>
      <c r="J2818" s="4" t="s">
        <v>3164</v>
      </c>
      <c r="K2818" s="4" t="s">
        <v>16643</v>
      </c>
      <c r="L2818" s="4" t="s">
        <v>86</v>
      </c>
      <c r="M2818" s="4" t="s">
        <v>73</v>
      </c>
      <c r="N2818" s="4" t="s">
        <v>16703</v>
      </c>
      <c r="O2818" s="4" t="s">
        <v>16704</v>
      </c>
      <c r="P2818" s="4" t="s">
        <v>16705</v>
      </c>
      <c r="Q2818" s="4" t="s">
        <v>663</v>
      </c>
      <c r="R2818" s="4" t="s">
        <v>39306</v>
      </c>
      <c r="S2818" s="4" t="s">
        <v>39306</v>
      </c>
      <c r="T2818" s="4" t="s">
        <v>39306</v>
      </c>
    </row>
    <row r="2819" spans="1:20" x14ac:dyDescent="0.2">
      <c r="A2819" s="29">
        <v>19450392865</v>
      </c>
      <c r="B2819" s="4" t="s">
        <v>16644</v>
      </c>
      <c r="C2819" s="4" t="s">
        <v>16675</v>
      </c>
      <c r="D2819" s="4" t="s">
        <v>28810</v>
      </c>
      <c r="E2819" s="4" t="s">
        <v>2835</v>
      </c>
      <c r="F2819" s="4" t="s">
        <v>18115</v>
      </c>
      <c r="G2819" s="4" t="s">
        <v>3020</v>
      </c>
      <c r="H2819" s="4" t="s">
        <v>18115</v>
      </c>
      <c r="I2819" s="4" t="s">
        <v>22</v>
      </c>
      <c r="J2819" s="4" t="s">
        <v>1309</v>
      </c>
      <c r="K2819" s="4" t="s">
        <v>16645</v>
      </c>
      <c r="L2819" s="4" t="s">
        <v>3915</v>
      </c>
      <c r="M2819" s="4" t="s">
        <v>73</v>
      </c>
      <c r="N2819" s="4" t="s">
        <v>16706</v>
      </c>
      <c r="O2819" s="4" t="s">
        <v>16707</v>
      </c>
      <c r="P2819" s="4" t="s">
        <v>16708</v>
      </c>
      <c r="Q2819" s="4" t="s">
        <v>663</v>
      </c>
      <c r="R2819" s="4" t="s">
        <v>3021</v>
      </c>
      <c r="S2819" s="4" t="s">
        <v>2836</v>
      </c>
      <c r="T2819" s="4" t="s">
        <v>39306</v>
      </c>
    </row>
    <row r="2820" spans="1:20" x14ac:dyDescent="0.2">
      <c r="A2820" s="29">
        <v>19450392733</v>
      </c>
      <c r="B2820" s="4" t="s">
        <v>16646</v>
      </c>
      <c r="C2820" s="4" t="s">
        <v>16675</v>
      </c>
      <c r="D2820" s="4" t="s">
        <v>44056</v>
      </c>
      <c r="E2820" s="4" t="s">
        <v>2835</v>
      </c>
      <c r="F2820" s="4" t="s">
        <v>18115</v>
      </c>
      <c r="G2820" s="4" t="s">
        <v>3020</v>
      </c>
      <c r="H2820" s="4" t="s">
        <v>18115</v>
      </c>
      <c r="I2820" s="4" t="s">
        <v>22</v>
      </c>
      <c r="J2820" s="4" t="s">
        <v>16647</v>
      </c>
      <c r="K2820" s="4" t="s">
        <v>16648</v>
      </c>
      <c r="L2820" s="4" t="s">
        <v>3915</v>
      </c>
      <c r="M2820" s="4" t="s">
        <v>73</v>
      </c>
      <c r="N2820" s="4" t="s">
        <v>16709</v>
      </c>
      <c r="O2820" s="4" t="s">
        <v>16710</v>
      </c>
      <c r="P2820" s="4" t="s">
        <v>16711</v>
      </c>
      <c r="Q2820" s="4" t="s">
        <v>663</v>
      </c>
      <c r="R2820" s="4" t="s">
        <v>3021</v>
      </c>
      <c r="S2820" s="4" t="s">
        <v>2836</v>
      </c>
      <c r="T2820" s="4" t="s">
        <v>39306</v>
      </c>
    </row>
    <row r="2821" spans="1:20" x14ac:dyDescent="0.2">
      <c r="A2821" s="29">
        <v>19450392782</v>
      </c>
      <c r="B2821" s="4" t="s">
        <v>16712</v>
      </c>
      <c r="C2821" s="4" t="s">
        <v>16840</v>
      </c>
      <c r="D2821" s="4" t="s">
        <v>36910</v>
      </c>
      <c r="E2821" s="4" t="s">
        <v>2835</v>
      </c>
      <c r="F2821" s="4" t="s">
        <v>31815</v>
      </c>
      <c r="G2821" s="4" t="s">
        <v>3020</v>
      </c>
      <c r="H2821" s="4" t="s">
        <v>31815</v>
      </c>
      <c r="I2821" s="4" t="s">
        <v>22</v>
      </c>
      <c r="J2821" s="4" t="s">
        <v>16713</v>
      </c>
      <c r="K2821" s="4" t="s">
        <v>16714</v>
      </c>
      <c r="L2821" s="4" t="s">
        <v>253</v>
      </c>
      <c r="M2821" s="4" t="s">
        <v>73</v>
      </c>
      <c r="N2821" s="4" t="s">
        <v>16841</v>
      </c>
      <c r="O2821" s="4" t="s">
        <v>16842</v>
      </c>
      <c r="P2821" s="4" t="s">
        <v>16843</v>
      </c>
      <c r="Q2821" s="4" t="s">
        <v>663</v>
      </c>
      <c r="R2821" s="4" t="s">
        <v>3021</v>
      </c>
      <c r="S2821" s="4" t="s">
        <v>2836</v>
      </c>
      <c r="T2821" s="4" t="s">
        <v>39306</v>
      </c>
    </row>
    <row r="2822" spans="1:20" x14ac:dyDescent="0.2">
      <c r="A2822" s="29">
        <v>19450412002</v>
      </c>
      <c r="B2822" s="4" t="s">
        <v>16715</v>
      </c>
      <c r="C2822" s="4" t="s">
        <v>16840</v>
      </c>
      <c r="D2822" s="4" t="s">
        <v>44057</v>
      </c>
      <c r="E2822" s="4" t="s">
        <v>71</v>
      </c>
      <c r="F2822" s="4" t="s">
        <v>16715</v>
      </c>
      <c r="G2822" s="4" t="s">
        <v>71</v>
      </c>
      <c r="H2822" s="4" t="s">
        <v>16715</v>
      </c>
      <c r="I2822" s="4" t="s">
        <v>22</v>
      </c>
      <c r="J2822" s="4" t="s">
        <v>8224</v>
      </c>
      <c r="K2822" s="4" t="s">
        <v>16716</v>
      </c>
      <c r="L2822" s="4" t="s">
        <v>263</v>
      </c>
      <c r="M2822" s="4" t="s">
        <v>775</v>
      </c>
      <c r="N2822" s="4" t="s">
        <v>16844</v>
      </c>
      <c r="O2822" s="4" t="s">
        <v>16845</v>
      </c>
      <c r="P2822" s="4" t="s">
        <v>16846</v>
      </c>
      <c r="Q2822" s="4" t="s">
        <v>922</v>
      </c>
      <c r="R2822" s="4" t="s">
        <v>39306</v>
      </c>
      <c r="S2822" s="4" t="s">
        <v>39306</v>
      </c>
      <c r="T2822" s="4" t="s">
        <v>39306</v>
      </c>
    </row>
    <row r="2823" spans="1:20" x14ac:dyDescent="0.2">
      <c r="A2823" s="29">
        <v>19450392907</v>
      </c>
      <c r="B2823" s="4" t="s">
        <v>16717</v>
      </c>
      <c r="C2823" s="4" t="s">
        <v>16840</v>
      </c>
      <c r="D2823" s="4" t="s">
        <v>20132</v>
      </c>
      <c r="E2823" s="4" t="s">
        <v>2835</v>
      </c>
      <c r="F2823" s="4" t="s">
        <v>18115</v>
      </c>
      <c r="G2823" s="4" t="s">
        <v>3020</v>
      </c>
      <c r="H2823" s="4" t="s">
        <v>18115</v>
      </c>
      <c r="I2823" s="4" t="s">
        <v>22</v>
      </c>
      <c r="J2823" s="4" t="s">
        <v>472</v>
      </c>
      <c r="K2823" s="4" t="s">
        <v>16718</v>
      </c>
      <c r="L2823" s="4" t="s">
        <v>3915</v>
      </c>
      <c r="M2823" s="4" t="s">
        <v>73</v>
      </c>
      <c r="N2823" s="4" t="s">
        <v>16847</v>
      </c>
      <c r="O2823" s="4" t="s">
        <v>16848</v>
      </c>
      <c r="P2823" s="4" t="s">
        <v>16849</v>
      </c>
      <c r="Q2823" s="4" t="s">
        <v>663</v>
      </c>
      <c r="R2823" s="4" t="s">
        <v>3021</v>
      </c>
      <c r="S2823" s="4" t="s">
        <v>2836</v>
      </c>
      <c r="T2823" s="4" t="s">
        <v>39306</v>
      </c>
    </row>
    <row r="2824" spans="1:20" x14ac:dyDescent="0.2">
      <c r="A2824" s="29">
        <v>19450392659</v>
      </c>
      <c r="B2824" s="4" t="s">
        <v>16719</v>
      </c>
      <c r="C2824" s="4" t="s">
        <v>16840</v>
      </c>
      <c r="D2824" s="4" t="s">
        <v>36911</v>
      </c>
      <c r="E2824" s="4" t="s">
        <v>71</v>
      </c>
      <c r="F2824" s="4" t="s">
        <v>16719</v>
      </c>
      <c r="G2824" s="4" t="s">
        <v>71</v>
      </c>
      <c r="H2824" s="4" t="s">
        <v>16719</v>
      </c>
      <c r="I2824" s="4" t="s">
        <v>22</v>
      </c>
      <c r="J2824" s="4" t="s">
        <v>16720</v>
      </c>
      <c r="K2824" s="4" t="s">
        <v>16721</v>
      </c>
      <c r="L2824" s="4" t="s">
        <v>1072</v>
      </c>
      <c r="M2824" s="4" t="s">
        <v>73</v>
      </c>
      <c r="N2824" s="4" t="s">
        <v>16850</v>
      </c>
      <c r="O2824" s="4" t="s">
        <v>16851</v>
      </c>
      <c r="P2824" s="4" t="s">
        <v>16852</v>
      </c>
      <c r="Q2824" s="4" t="s">
        <v>663</v>
      </c>
      <c r="R2824" s="4" t="s">
        <v>39306</v>
      </c>
      <c r="S2824" s="4" t="s">
        <v>39306</v>
      </c>
      <c r="T2824" s="4" t="s">
        <v>39306</v>
      </c>
    </row>
    <row r="2825" spans="1:20" x14ac:dyDescent="0.2">
      <c r="A2825" s="29">
        <v>19450392691</v>
      </c>
      <c r="B2825" s="4" t="s">
        <v>16722</v>
      </c>
      <c r="C2825" s="4" t="s">
        <v>16840</v>
      </c>
      <c r="D2825" s="4" t="s">
        <v>21671</v>
      </c>
      <c r="E2825" s="4" t="s">
        <v>2835</v>
      </c>
      <c r="F2825" s="4" t="s">
        <v>34892</v>
      </c>
      <c r="G2825" s="4" t="s">
        <v>2835</v>
      </c>
      <c r="H2825" s="4" t="s">
        <v>34893</v>
      </c>
      <c r="I2825" s="4" t="s">
        <v>22</v>
      </c>
      <c r="J2825" s="4" t="s">
        <v>16723</v>
      </c>
      <c r="K2825" s="4" t="s">
        <v>16724</v>
      </c>
      <c r="L2825" s="4" t="s">
        <v>11662</v>
      </c>
      <c r="M2825" s="4" t="s">
        <v>73</v>
      </c>
      <c r="N2825" s="4" t="s">
        <v>16853</v>
      </c>
      <c r="O2825" s="4" t="s">
        <v>16854</v>
      </c>
      <c r="P2825" s="4" t="s">
        <v>16855</v>
      </c>
      <c r="Q2825" s="4" t="s">
        <v>663</v>
      </c>
      <c r="R2825" s="4" t="s">
        <v>2836</v>
      </c>
      <c r="S2825" s="4" t="s">
        <v>2836</v>
      </c>
      <c r="T2825" s="4" t="s">
        <v>39306</v>
      </c>
    </row>
    <row r="2826" spans="1:20" x14ac:dyDescent="0.2">
      <c r="A2826" s="29">
        <v>19450392576</v>
      </c>
      <c r="B2826" s="4" t="s">
        <v>16725</v>
      </c>
      <c r="C2826" s="4" t="s">
        <v>16840</v>
      </c>
      <c r="D2826" s="4" t="s">
        <v>44058</v>
      </c>
      <c r="E2826" s="4" t="s">
        <v>71</v>
      </c>
      <c r="F2826" s="4" t="s">
        <v>16725</v>
      </c>
      <c r="G2826" s="4" t="s">
        <v>71</v>
      </c>
      <c r="H2826" s="4" t="s">
        <v>16725</v>
      </c>
      <c r="I2826" s="4" t="s">
        <v>22</v>
      </c>
      <c r="J2826" s="4" t="s">
        <v>16726</v>
      </c>
      <c r="K2826" s="4" t="s">
        <v>16727</v>
      </c>
      <c r="L2826" s="4" t="s">
        <v>10996</v>
      </c>
      <c r="M2826" s="4" t="s">
        <v>73</v>
      </c>
      <c r="N2826" s="4" t="s">
        <v>16856</v>
      </c>
      <c r="O2826" s="4" t="s">
        <v>16857</v>
      </c>
      <c r="P2826" s="4" t="s">
        <v>16858</v>
      </c>
      <c r="Q2826" s="4" t="s">
        <v>663</v>
      </c>
      <c r="R2826" s="4" t="s">
        <v>39306</v>
      </c>
      <c r="S2826" s="4" t="s">
        <v>39306</v>
      </c>
      <c r="T2826" s="4" t="s">
        <v>39306</v>
      </c>
    </row>
    <row r="2827" spans="1:20" x14ac:dyDescent="0.2">
      <c r="A2827" s="29">
        <v>19440800423</v>
      </c>
      <c r="B2827" s="4" t="s">
        <v>16728</v>
      </c>
      <c r="C2827" s="4" t="s">
        <v>16840</v>
      </c>
      <c r="D2827" s="4" t="s">
        <v>40290</v>
      </c>
      <c r="E2827" s="4" t="s">
        <v>71</v>
      </c>
      <c r="F2827" s="4" t="s">
        <v>16728</v>
      </c>
      <c r="G2827" s="4" t="s">
        <v>71</v>
      </c>
      <c r="H2827" s="4" t="s">
        <v>16728</v>
      </c>
      <c r="I2827" s="4" t="s">
        <v>22</v>
      </c>
      <c r="J2827" s="4" t="s">
        <v>2029</v>
      </c>
      <c r="K2827" s="4" t="s">
        <v>16729</v>
      </c>
      <c r="L2827" s="4" t="s">
        <v>311</v>
      </c>
      <c r="M2827" s="4" t="s">
        <v>73</v>
      </c>
      <c r="N2827" s="4" t="s">
        <v>16859</v>
      </c>
      <c r="O2827" s="4" t="s">
        <v>16860</v>
      </c>
      <c r="P2827" s="4" t="s">
        <v>16861</v>
      </c>
      <c r="Q2827" s="4" t="s">
        <v>922</v>
      </c>
      <c r="R2827" s="4" t="s">
        <v>39306</v>
      </c>
      <c r="S2827" s="4" t="s">
        <v>39306</v>
      </c>
      <c r="T2827" s="4" t="s">
        <v>39306</v>
      </c>
    </row>
    <row r="2828" spans="1:20" x14ac:dyDescent="0.2">
      <c r="A2828" s="29">
        <v>19450392428</v>
      </c>
      <c r="B2828" s="4" t="s">
        <v>16730</v>
      </c>
      <c r="C2828" s="4" t="s">
        <v>16840</v>
      </c>
      <c r="D2828" s="4" t="s">
        <v>40291</v>
      </c>
      <c r="E2828" s="4" t="s">
        <v>2835</v>
      </c>
      <c r="F2828" s="4" t="s">
        <v>31815</v>
      </c>
      <c r="G2828" s="4" t="s">
        <v>3020</v>
      </c>
      <c r="H2828" s="4" t="s">
        <v>31815</v>
      </c>
      <c r="I2828" s="4" t="s">
        <v>22</v>
      </c>
      <c r="J2828" s="4" t="s">
        <v>16731</v>
      </c>
      <c r="K2828" s="4" t="s">
        <v>16732</v>
      </c>
      <c r="L2828" s="4" t="s">
        <v>253</v>
      </c>
      <c r="M2828" s="4" t="s">
        <v>73</v>
      </c>
      <c r="N2828" s="4" t="s">
        <v>16862</v>
      </c>
      <c r="O2828" s="4" t="s">
        <v>16863</v>
      </c>
      <c r="P2828" s="4" t="s">
        <v>16864</v>
      </c>
      <c r="Q2828" s="4" t="s">
        <v>663</v>
      </c>
      <c r="R2828" s="4" t="s">
        <v>3021</v>
      </c>
      <c r="S2828" s="4" t="s">
        <v>2836</v>
      </c>
      <c r="T2828" s="4" t="s">
        <v>39306</v>
      </c>
    </row>
    <row r="2829" spans="1:20" x14ac:dyDescent="0.2">
      <c r="A2829" s="29">
        <v>19450392345</v>
      </c>
      <c r="B2829" s="4" t="s">
        <v>16733</v>
      </c>
      <c r="C2829" s="4" t="s">
        <v>16840</v>
      </c>
      <c r="D2829" s="4" t="s">
        <v>40292</v>
      </c>
      <c r="E2829" s="4" t="s">
        <v>2835</v>
      </c>
      <c r="F2829" s="4" t="s">
        <v>18115</v>
      </c>
      <c r="G2829" s="4" t="s">
        <v>3020</v>
      </c>
      <c r="H2829" s="4" t="s">
        <v>18115</v>
      </c>
      <c r="I2829" s="4" t="s">
        <v>22</v>
      </c>
      <c r="J2829" s="4" t="s">
        <v>16734</v>
      </c>
      <c r="K2829" s="4" t="s">
        <v>16735</v>
      </c>
      <c r="L2829" s="4" t="s">
        <v>3915</v>
      </c>
      <c r="M2829" s="4" t="s">
        <v>73</v>
      </c>
      <c r="N2829" s="4" t="s">
        <v>16865</v>
      </c>
      <c r="O2829" s="4" t="s">
        <v>16866</v>
      </c>
      <c r="P2829" s="4" t="s">
        <v>16867</v>
      </c>
      <c r="Q2829" s="4" t="s">
        <v>663</v>
      </c>
      <c r="R2829" s="4" t="s">
        <v>3021</v>
      </c>
      <c r="S2829" s="4" t="s">
        <v>2836</v>
      </c>
      <c r="T2829" s="4" t="s">
        <v>39306</v>
      </c>
    </row>
    <row r="2830" spans="1:20" x14ac:dyDescent="0.2">
      <c r="A2830" s="29">
        <v>19440800514</v>
      </c>
      <c r="B2830" s="4" t="s">
        <v>16736</v>
      </c>
      <c r="C2830" s="4" t="s">
        <v>16840</v>
      </c>
      <c r="D2830" s="4" t="s">
        <v>40293</v>
      </c>
      <c r="E2830" s="4" t="s">
        <v>71</v>
      </c>
      <c r="F2830" s="4" t="s">
        <v>16736</v>
      </c>
      <c r="G2830" s="4" t="s">
        <v>71</v>
      </c>
      <c r="H2830" s="4" t="s">
        <v>16736</v>
      </c>
      <c r="I2830" s="4" t="s">
        <v>22</v>
      </c>
      <c r="J2830" s="4" t="s">
        <v>10838</v>
      </c>
      <c r="K2830" s="4" t="s">
        <v>10839</v>
      </c>
      <c r="L2830" s="4" t="s">
        <v>267</v>
      </c>
      <c r="M2830" s="4" t="s">
        <v>73</v>
      </c>
      <c r="N2830" s="4" t="s">
        <v>10952</v>
      </c>
      <c r="O2830" s="4" t="s">
        <v>16868</v>
      </c>
      <c r="P2830" s="4" t="s">
        <v>16869</v>
      </c>
      <c r="Q2830" s="4" t="s">
        <v>922</v>
      </c>
      <c r="R2830" s="4" t="s">
        <v>39306</v>
      </c>
      <c r="S2830" s="4" t="s">
        <v>39306</v>
      </c>
      <c r="T2830" s="4" t="s">
        <v>39306</v>
      </c>
    </row>
    <row r="2831" spans="1:20" x14ac:dyDescent="0.2">
      <c r="A2831" s="29">
        <v>19450392303</v>
      </c>
      <c r="B2831" s="4" t="s">
        <v>16737</v>
      </c>
      <c r="C2831" s="4" t="s">
        <v>16840</v>
      </c>
      <c r="D2831" s="4" t="s">
        <v>18437</v>
      </c>
      <c r="E2831" s="4" t="s">
        <v>71</v>
      </c>
      <c r="F2831" s="4" t="s">
        <v>16737</v>
      </c>
      <c r="G2831" s="4" t="s">
        <v>71</v>
      </c>
      <c r="H2831" s="4" t="s">
        <v>16737</v>
      </c>
      <c r="I2831" s="4" t="s">
        <v>22</v>
      </c>
      <c r="J2831" s="4" t="s">
        <v>41</v>
      </c>
      <c r="K2831" s="4" t="s">
        <v>16738</v>
      </c>
      <c r="L2831" s="4" t="s">
        <v>1288</v>
      </c>
      <c r="M2831" s="4" t="s">
        <v>73</v>
      </c>
      <c r="N2831" s="4" t="s">
        <v>16870</v>
      </c>
      <c r="O2831" s="4" t="s">
        <v>16871</v>
      </c>
      <c r="P2831" s="4" t="s">
        <v>16872</v>
      </c>
      <c r="Q2831" s="4" t="s">
        <v>663</v>
      </c>
      <c r="R2831" s="4" t="s">
        <v>39306</v>
      </c>
      <c r="S2831" s="4" t="s">
        <v>39306</v>
      </c>
      <c r="T2831" s="4" t="s">
        <v>39306</v>
      </c>
    </row>
    <row r="2832" spans="1:20" x14ac:dyDescent="0.2">
      <c r="A2832" s="29">
        <v>19450392261</v>
      </c>
      <c r="B2832" s="4" t="s">
        <v>16742</v>
      </c>
      <c r="C2832" s="4" t="s">
        <v>16873</v>
      </c>
      <c r="D2832" s="4" t="s">
        <v>32279</v>
      </c>
      <c r="E2832" s="4" t="s">
        <v>71</v>
      </c>
      <c r="F2832" s="4" t="s">
        <v>16742</v>
      </c>
      <c r="G2832" s="4" t="s">
        <v>71</v>
      </c>
      <c r="H2832" s="4" t="s">
        <v>16742</v>
      </c>
      <c r="I2832" s="4" t="s">
        <v>22</v>
      </c>
      <c r="J2832" s="4" t="s">
        <v>16743</v>
      </c>
      <c r="K2832" s="4" t="s">
        <v>16744</v>
      </c>
      <c r="L2832" s="4" t="s">
        <v>16404</v>
      </c>
      <c r="M2832" s="4" t="s">
        <v>73</v>
      </c>
      <c r="N2832" s="4" t="s">
        <v>16874</v>
      </c>
      <c r="O2832" s="4" t="s">
        <v>16875</v>
      </c>
      <c r="P2832" s="4" t="s">
        <v>16876</v>
      </c>
      <c r="Q2832" s="4" t="s">
        <v>663</v>
      </c>
      <c r="R2832" s="4" t="s">
        <v>39306</v>
      </c>
      <c r="S2832" s="4" t="s">
        <v>39306</v>
      </c>
      <c r="T2832" s="4" t="s">
        <v>39306</v>
      </c>
    </row>
    <row r="2833" spans="1:20" x14ac:dyDescent="0.2">
      <c r="A2833" s="29">
        <v>19441088143</v>
      </c>
      <c r="B2833" s="4" t="s">
        <v>16745</v>
      </c>
      <c r="C2833" s="4" t="s">
        <v>16873</v>
      </c>
      <c r="D2833" s="4" t="s">
        <v>44059</v>
      </c>
      <c r="E2833" s="4" t="s">
        <v>71</v>
      </c>
      <c r="F2833" s="4" t="s">
        <v>16745</v>
      </c>
      <c r="G2833" s="4" t="s">
        <v>71</v>
      </c>
      <c r="H2833" s="4" t="s">
        <v>16745</v>
      </c>
      <c r="I2833" s="4" t="s">
        <v>22</v>
      </c>
      <c r="J2833" s="4" t="s">
        <v>16746</v>
      </c>
      <c r="K2833" s="4" t="s">
        <v>16747</v>
      </c>
      <c r="L2833" s="4" t="s">
        <v>267</v>
      </c>
      <c r="M2833" s="4" t="s">
        <v>73</v>
      </c>
      <c r="N2833" s="4" t="s">
        <v>16877</v>
      </c>
      <c r="O2833" s="4" t="s">
        <v>16878</v>
      </c>
      <c r="P2833" s="4" t="s">
        <v>16879</v>
      </c>
      <c r="Q2833" s="4" t="s">
        <v>922</v>
      </c>
      <c r="R2833" s="4" t="s">
        <v>39306</v>
      </c>
      <c r="S2833" s="4" t="s">
        <v>39306</v>
      </c>
      <c r="T2833" s="4" t="s">
        <v>39306</v>
      </c>
    </row>
    <row r="2834" spans="1:20" x14ac:dyDescent="0.2">
      <c r="A2834" s="29">
        <v>19450392188</v>
      </c>
      <c r="B2834" s="4" t="s">
        <v>16748</v>
      </c>
      <c r="C2834" s="4" t="s">
        <v>16873</v>
      </c>
      <c r="D2834" s="4" t="s">
        <v>36912</v>
      </c>
      <c r="E2834" s="4" t="s">
        <v>2835</v>
      </c>
      <c r="F2834" s="4" t="s">
        <v>31815</v>
      </c>
      <c r="G2834" s="4" t="s">
        <v>3020</v>
      </c>
      <c r="H2834" s="4" t="s">
        <v>31815</v>
      </c>
      <c r="I2834" s="4" t="s">
        <v>22</v>
      </c>
      <c r="J2834" s="4" t="s">
        <v>513</v>
      </c>
      <c r="K2834" s="4" t="s">
        <v>16749</v>
      </c>
      <c r="L2834" s="4" t="s">
        <v>253</v>
      </c>
      <c r="M2834" s="4" t="s">
        <v>73</v>
      </c>
      <c r="N2834" s="4" t="s">
        <v>16880</v>
      </c>
      <c r="O2834" s="4" t="s">
        <v>16881</v>
      </c>
      <c r="P2834" s="4" t="s">
        <v>16882</v>
      </c>
      <c r="Q2834" s="4" t="s">
        <v>663</v>
      </c>
      <c r="R2834" s="4" t="s">
        <v>3021</v>
      </c>
      <c r="S2834" s="4" t="s">
        <v>2836</v>
      </c>
      <c r="T2834" s="4" t="s">
        <v>39306</v>
      </c>
    </row>
    <row r="2835" spans="1:20" x14ac:dyDescent="0.2">
      <c r="A2835" s="29">
        <v>19450392220</v>
      </c>
      <c r="B2835" s="4" t="s">
        <v>16750</v>
      </c>
      <c r="C2835" s="4" t="s">
        <v>16873</v>
      </c>
      <c r="D2835" s="4" t="s">
        <v>44060</v>
      </c>
      <c r="E2835" s="4" t="s">
        <v>2835</v>
      </c>
      <c r="F2835" s="4" t="s">
        <v>31815</v>
      </c>
      <c r="G2835" s="4" t="s">
        <v>3020</v>
      </c>
      <c r="H2835" s="4" t="s">
        <v>31815</v>
      </c>
      <c r="I2835" s="4" t="s">
        <v>22</v>
      </c>
      <c r="J2835" s="4" t="s">
        <v>3468</v>
      </c>
      <c r="K2835" s="4" t="s">
        <v>16751</v>
      </c>
      <c r="L2835" s="4" t="s">
        <v>253</v>
      </c>
      <c r="M2835" s="4" t="s">
        <v>73</v>
      </c>
      <c r="N2835" s="4" t="s">
        <v>16883</v>
      </c>
      <c r="O2835" s="4" t="s">
        <v>16884</v>
      </c>
      <c r="P2835" s="4" t="s">
        <v>16885</v>
      </c>
      <c r="Q2835" s="4" t="s">
        <v>663</v>
      </c>
      <c r="R2835" s="4" t="s">
        <v>3021</v>
      </c>
      <c r="S2835" s="4" t="s">
        <v>2836</v>
      </c>
      <c r="T2835" s="4" t="s">
        <v>39306</v>
      </c>
    </row>
    <row r="2836" spans="1:20" x14ac:dyDescent="0.2">
      <c r="A2836" s="29">
        <v>19450392105</v>
      </c>
      <c r="B2836" s="4" t="s">
        <v>16752</v>
      </c>
      <c r="C2836" s="4" t="s">
        <v>16873</v>
      </c>
      <c r="D2836" s="4" t="s">
        <v>35249</v>
      </c>
      <c r="E2836" s="4" t="s">
        <v>2835</v>
      </c>
      <c r="F2836" s="4" t="s">
        <v>18115</v>
      </c>
      <c r="G2836" s="4" t="s">
        <v>3020</v>
      </c>
      <c r="H2836" s="4" t="s">
        <v>18116</v>
      </c>
      <c r="I2836" s="4" t="s">
        <v>22</v>
      </c>
      <c r="J2836" s="4" t="s">
        <v>5197</v>
      </c>
      <c r="K2836" s="4" t="s">
        <v>16753</v>
      </c>
      <c r="L2836" s="4" t="s">
        <v>3915</v>
      </c>
      <c r="M2836" s="4" t="s">
        <v>73</v>
      </c>
      <c r="N2836" s="4" t="s">
        <v>16886</v>
      </c>
      <c r="O2836" s="4" t="s">
        <v>16887</v>
      </c>
      <c r="P2836" s="4" t="s">
        <v>16888</v>
      </c>
      <c r="Q2836" s="4" t="s">
        <v>663</v>
      </c>
      <c r="R2836" s="4" t="s">
        <v>3021</v>
      </c>
      <c r="S2836" s="4" t="s">
        <v>2836</v>
      </c>
      <c r="T2836" s="4" t="s">
        <v>39306</v>
      </c>
    </row>
    <row r="2837" spans="1:20" x14ac:dyDescent="0.2">
      <c r="A2837" s="29">
        <v>19440800472</v>
      </c>
      <c r="B2837" s="4" t="s">
        <v>16754</v>
      </c>
      <c r="C2837" s="4" t="s">
        <v>16873</v>
      </c>
      <c r="D2837" s="4" t="s">
        <v>38621</v>
      </c>
      <c r="E2837" s="4" t="s">
        <v>71</v>
      </c>
      <c r="F2837" s="4" t="s">
        <v>16754</v>
      </c>
      <c r="G2837" s="4" t="s">
        <v>71</v>
      </c>
      <c r="H2837" s="4" t="s">
        <v>16754</v>
      </c>
      <c r="I2837" s="4" t="s">
        <v>22</v>
      </c>
      <c r="J2837" s="4" t="s">
        <v>15287</v>
      </c>
      <c r="K2837" s="4" t="s">
        <v>16755</v>
      </c>
      <c r="L2837" s="4" t="s">
        <v>1288</v>
      </c>
      <c r="M2837" s="4" t="s">
        <v>73</v>
      </c>
      <c r="N2837" s="4" t="s">
        <v>16889</v>
      </c>
      <c r="O2837" s="4" t="s">
        <v>16890</v>
      </c>
      <c r="P2837" s="4" t="s">
        <v>16891</v>
      </c>
      <c r="Q2837" s="4" t="s">
        <v>922</v>
      </c>
      <c r="R2837" s="4" t="s">
        <v>39306</v>
      </c>
      <c r="S2837" s="4" t="s">
        <v>39306</v>
      </c>
      <c r="T2837" s="4" t="s">
        <v>39306</v>
      </c>
    </row>
    <row r="2838" spans="1:20" x14ac:dyDescent="0.2">
      <c r="A2838" s="29">
        <v>19450392147</v>
      </c>
      <c r="B2838" s="4" t="s">
        <v>16756</v>
      </c>
      <c r="C2838" s="4" t="s">
        <v>16873</v>
      </c>
      <c r="D2838" s="4" t="s">
        <v>44061</v>
      </c>
      <c r="E2838" s="4" t="s">
        <v>71</v>
      </c>
      <c r="F2838" s="4" t="s">
        <v>16756</v>
      </c>
      <c r="G2838" s="4" t="s">
        <v>71</v>
      </c>
      <c r="H2838" s="4" t="s">
        <v>16756</v>
      </c>
      <c r="I2838" s="4" t="s">
        <v>22</v>
      </c>
      <c r="J2838" s="4" t="s">
        <v>534</v>
      </c>
      <c r="K2838" s="4" t="s">
        <v>16757</v>
      </c>
      <c r="L2838" s="4" t="s">
        <v>311</v>
      </c>
      <c r="M2838" s="4" t="s">
        <v>73</v>
      </c>
      <c r="N2838" s="4" t="s">
        <v>16892</v>
      </c>
      <c r="O2838" s="4" t="s">
        <v>16893</v>
      </c>
      <c r="P2838" s="4" t="s">
        <v>16894</v>
      </c>
      <c r="Q2838" s="4" t="s">
        <v>663</v>
      </c>
      <c r="R2838" s="4" t="s">
        <v>39306</v>
      </c>
      <c r="S2838" s="4" t="s">
        <v>39306</v>
      </c>
      <c r="T2838" s="4" t="s">
        <v>39306</v>
      </c>
    </row>
    <row r="2839" spans="1:20" x14ac:dyDescent="0.2">
      <c r="A2839" s="29">
        <v>19450411624</v>
      </c>
      <c r="B2839" s="4" t="s">
        <v>16758</v>
      </c>
      <c r="C2839" s="4" t="s">
        <v>16873</v>
      </c>
      <c r="D2839" s="4" t="s">
        <v>18438</v>
      </c>
      <c r="E2839" s="4" t="s">
        <v>71</v>
      </c>
      <c r="F2839" s="4" t="s">
        <v>16758</v>
      </c>
      <c r="G2839" s="4" t="s">
        <v>71</v>
      </c>
      <c r="H2839" s="4" t="s">
        <v>16758</v>
      </c>
      <c r="I2839" s="4" t="s">
        <v>22</v>
      </c>
      <c r="J2839" s="4" t="s">
        <v>143</v>
      </c>
      <c r="K2839" s="4" t="s">
        <v>16759</v>
      </c>
      <c r="L2839" s="4" t="s">
        <v>8506</v>
      </c>
      <c r="M2839" s="4" t="s">
        <v>73</v>
      </c>
      <c r="N2839" s="4" t="s">
        <v>16895</v>
      </c>
      <c r="O2839" s="4" t="s">
        <v>16896</v>
      </c>
      <c r="P2839" s="4" t="s">
        <v>16897</v>
      </c>
      <c r="Q2839" s="4" t="s">
        <v>922</v>
      </c>
      <c r="R2839" s="4" t="s">
        <v>39306</v>
      </c>
      <c r="S2839" s="4" t="s">
        <v>39306</v>
      </c>
      <c r="T2839" s="4" t="s">
        <v>39306</v>
      </c>
    </row>
    <row r="2840" spans="1:20" x14ac:dyDescent="0.2">
      <c r="A2840" s="29">
        <v>19450392022</v>
      </c>
      <c r="B2840" s="4" t="s">
        <v>16760</v>
      </c>
      <c r="C2840" s="4" t="s">
        <v>16873</v>
      </c>
      <c r="D2840" s="4" t="s">
        <v>35250</v>
      </c>
      <c r="E2840" s="4" t="s">
        <v>2835</v>
      </c>
      <c r="F2840" s="4" t="s">
        <v>38101</v>
      </c>
      <c r="G2840" s="4" t="s">
        <v>3020</v>
      </c>
      <c r="H2840" s="4" t="s">
        <v>38101</v>
      </c>
      <c r="I2840" s="4" t="s">
        <v>22</v>
      </c>
      <c r="J2840" s="4" t="s">
        <v>6849</v>
      </c>
      <c r="K2840" s="4" t="s">
        <v>16761</v>
      </c>
      <c r="L2840" s="4" t="s">
        <v>293</v>
      </c>
      <c r="M2840" s="4" t="s">
        <v>73</v>
      </c>
      <c r="N2840" s="4" t="s">
        <v>16898</v>
      </c>
      <c r="O2840" s="4" t="s">
        <v>16899</v>
      </c>
      <c r="P2840" s="4" t="s">
        <v>16900</v>
      </c>
      <c r="Q2840" s="4" t="s">
        <v>663</v>
      </c>
      <c r="R2840" s="4" t="s">
        <v>3021</v>
      </c>
      <c r="S2840" s="4" t="s">
        <v>2836</v>
      </c>
      <c r="T2840" s="4" t="s">
        <v>39306</v>
      </c>
    </row>
    <row r="2841" spans="1:20" x14ac:dyDescent="0.2">
      <c r="A2841" s="29">
        <v>19450392071</v>
      </c>
      <c r="B2841" s="4" t="s">
        <v>16762</v>
      </c>
      <c r="C2841" s="4" t="s">
        <v>16873</v>
      </c>
      <c r="D2841" s="4" t="s">
        <v>36913</v>
      </c>
      <c r="E2841" s="4" t="s">
        <v>71</v>
      </c>
      <c r="F2841" s="4" t="s">
        <v>16762</v>
      </c>
      <c r="G2841" s="4" t="s">
        <v>71</v>
      </c>
      <c r="H2841" s="4" t="s">
        <v>16762</v>
      </c>
      <c r="I2841" s="4" t="s">
        <v>22</v>
      </c>
      <c r="J2841" s="4" t="s">
        <v>16763</v>
      </c>
      <c r="K2841" s="4" t="s">
        <v>16764</v>
      </c>
      <c r="L2841" s="4" t="s">
        <v>267</v>
      </c>
      <c r="M2841" s="4" t="s">
        <v>73</v>
      </c>
      <c r="N2841" s="4" t="s">
        <v>16901</v>
      </c>
      <c r="O2841" s="4" t="s">
        <v>16902</v>
      </c>
      <c r="P2841" s="4" t="s">
        <v>16903</v>
      </c>
      <c r="Q2841" s="4" t="s">
        <v>663</v>
      </c>
      <c r="R2841" s="4" t="s">
        <v>39306</v>
      </c>
      <c r="S2841" s="4" t="s">
        <v>39306</v>
      </c>
      <c r="T2841" s="4" t="s">
        <v>39306</v>
      </c>
    </row>
    <row r="2842" spans="1:20" x14ac:dyDescent="0.2">
      <c r="A2842" s="29">
        <v>19440800480</v>
      </c>
      <c r="B2842" s="4" t="s">
        <v>16765</v>
      </c>
      <c r="C2842" s="4" t="s">
        <v>16904</v>
      </c>
      <c r="D2842" s="4" t="s">
        <v>18439</v>
      </c>
      <c r="E2842" s="4" t="s">
        <v>71</v>
      </c>
      <c r="F2842" s="4" t="s">
        <v>16765</v>
      </c>
      <c r="G2842" s="4" t="s">
        <v>71</v>
      </c>
      <c r="H2842" s="4" t="s">
        <v>16765</v>
      </c>
      <c r="I2842" s="4" t="s">
        <v>22</v>
      </c>
      <c r="J2842" s="4" t="s">
        <v>10416</v>
      </c>
      <c r="K2842" s="4" t="s">
        <v>10417</v>
      </c>
      <c r="L2842" s="4" t="s">
        <v>1072</v>
      </c>
      <c r="M2842" s="4" t="s">
        <v>73</v>
      </c>
      <c r="N2842" s="4" t="s">
        <v>10533</v>
      </c>
      <c r="O2842" s="4" t="s">
        <v>16905</v>
      </c>
      <c r="P2842" s="4" t="s">
        <v>16906</v>
      </c>
      <c r="Q2842" s="4" t="s">
        <v>922</v>
      </c>
      <c r="R2842" s="4" t="s">
        <v>39306</v>
      </c>
      <c r="S2842" s="4" t="s">
        <v>39306</v>
      </c>
      <c r="T2842" s="4" t="s">
        <v>39306</v>
      </c>
    </row>
    <row r="2843" spans="1:20" x14ac:dyDescent="0.2">
      <c r="A2843" s="29">
        <v>19450392998</v>
      </c>
      <c r="B2843" s="4" t="s">
        <v>16766</v>
      </c>
      <c r="C2843" s="4" t="s">
        <v>16904</v>
      </c>
      <c r="D2843" s="4" t="s">
        <v>44062</v>
      </c>
      <c r="E2843" s="4" t="s">
        <v>2835</v>
      </c>
      <c r="F2843" s="4" t="s">
        <v>18115</v>
      </c>
      <c r="G2843" s="4" t="s">
        <v>3020</v>
      </c>
      <c r="H2843" s="4" t="s">
        <v>18115</v>
      </c>
      <c r="I2843" s="4" t="s">
        <v>22</v>
      </c>
      <c r="J2843" s="4" t="s">
        <v>16767</v>
      </c>
      <c r="K2843" s="4" t="s">
        <v>16768</v>
      </c>
      <c r="L2843" s="4" t="s">
        <v>3915</v>
      </c>
      <c r="M2843" s="4" t="s">
        <v>73</v>
      </c>
      <c r="N2843" s="4" t="s">
        <v>16907</v>
      </c>
      <c r="O2843" s="4" t="s">
        <v>16908</v>
      </c>
      <c r="P2843" s="4" t="s">
        <v>16909</v>
      </c>
      <c r="Q2843" s="4" t="s">
        <v>663</v>
      </c>
      <c r="R2843" s="4" t="s">
        <v>3021</v>
      </c>
      <c r="S2843" s="4" t="s">
        <v>2836</v>
      </c>
      <c r="T2843" s="4" t="s">
        <v>39306</v>
      </c>
    </row>
    <row r="2844" spans="1:20" x14ac:dyDescent="0.2">
      <c r="A2844" s="29">
        <v>19450392956</v>
      </c>
      <c r="B2844" s="4" t="s">
        <v>16769</v>
      </c>
      <c r="C2844" s="4" t="s">
        <v>16904</v>
      </c>
      <c r="D2844" s="4" t="s">
        <v>27036</v>
      </c>
      <c r="E2844" s="4" t="s">
        <v>71</v>
      </c>
      <c r="F2844" s="4" t="s">
        <v>16769</v>
      </c>
      <c r="G2844" s="4" t="s">
        <v>71</v>
      </c>
      <c r="H2844" s="4" t="s">
        <v>16769</v>
      </c>
      <c r="I2844" s="4" t="s">
        <v>22</v>
      </c>
      <c r="J2844" s="4" t="s">
        <v>16770</v>
      </c>
      <c r="K2844" s="4" t="s">
        <v>16771</v>
      </c>
      <c r="L2844" s="4" t="s">
        <v>1072</v>
      </c>
      <c r="M2844" s="4" t="s">
        <v>73</v>
      </c>
      <c r="N2844" s="4" t="s">
        <v>16910</v>
      </c>
      <c r="O2844" s="4" t="s">
        <v>16911</v>
      </c>
      <c r="P2844" s="4" t="s">
        <v>16912</v>
      </c>
      <c r="Q2844" s="4" t="s">
        <v>663</v>
      </c>
      <c r="R2844" s="4" t="s">
        <v>39306</v>
      </c>
      <c r="S2844" s="4" t="s">
        <v>39306</v>
      </c>
      <c r="T2844" s="4" t="s">
        <v>39306</v>
      </c>
    </row>
    <row r="2845" spans="1:20" x14ac:dyDescent="0.2">
      <c r="A2845" s="29">
        <v>19450392626</v>
      </c>
      <c r="B2845" s="4" t="s">
        <v>16772</v>
      </c>
      <c r="C2845" s="4" t="s">
        <v>16904</v>
      </c>
      <c r="D2845" s="4" t="s">
        <v>20133</v>
      </c>
      <c r="E2845" s="4" t="s">
        <v>2835</v>
      </c>
      <c r="F2845" s="4" t="s">
        <v>31815</v>
      </c>
      <c r="G2845" s="4" t="s">
        <v>3020</v>
      </c>
      <c r="H2845" s="4" t="s">
        <v>31815</v>
      </c>
      <c r="I2845" s="4" t="s">
        <v>22</v>
      </c>
      <c r="J2845" s="4" t="s">
        <v>9396</v>
      </c>
      <c r="K2845" s="4" t="s">
        <v>16773</v>
      </c>
      <c r="L2845" s="4" t="s">
        <v>253</v>
      </c>
      <c r="M2845" s="4" t="s">
        <v>73</v>
      </c>
      <c r="N2845" s="4" t="s">
        <v>16913</v>
      </c>
      <c r="O2845" s="4" t="s">
        <v>16914</v>
      </c>
      <c r="P2845" s="4" t="s">
        <v>16915</v>
      </c>
      <c r="Q2845" s="4" t="s">
        <v>663</v>
      </c>
      <c r="R2845" s="4" t="s">
        <v>3021</v>
      </c>
      <c r="S2845" s="4" t="s">
        <v>2836</v>
      </c>
      <c r="T2845" s="4" t="s">
        <v>39306</v>
      </c>
    </row>
    <row r="2846" spans="1:20" x14ac:dyDescent="0.2">
      <c r="A2846" s="29">
        <v>19450392386</v>
      </c>
      <c r="B2846" s="4" t="s">
        <v>16774</v>
      </c>
      <c r="C2846" s="4" t="s">
        <v>16916</v>
      </c>
      <c r="D2846" s="4" t="s">
        <v>20134</v>
      </c>
      <c r="E2846" s="4" t="s">
        <v>2835</v>
      </c>
      <c r="F2846" s="4" t="s">
        <v>18115</v>
      </c>
      <c r="G2846" s="4" t="s">
        <v>3020</v>
      </c>
      <c r="H2846" s="4" t="s">
        <v>18115</v>
      </c>
      <c r="I2846" s="4" t="s">
        <v>22</v>
      </c>
      <c r="J2846" s="4" t="s">
        <v>1712</v>
      </c>
      <c r="K2846" s="4" t="s">
        <v>16775</v>
      </c>
      <c r="L2846" s="4" t="s">
        <v>3915</v>
      </c>
      <c r="M2846" s="4" t="s">
        <v>73</v>
      </c>
      <c r="N2846" s="4" t="s">
        <v>16917</v>
      </c>
      <c r="O2846" s="4" t="s">
        <v>16918</v>
      </c>
      <c r="P2846" s="4" t="s">
        <v>16919</v>
      </c>
      <c r="Q2846" s="4" t="s">
        <v>663</v>
      </c>
      <c r="R2846" s="4" t="s">
        <v>3021</v>
      </c>
      <c r="S2846" s="4" t="s">
        <v>2836</v>
      </c>
      <c r="T2846" s="4" t="s">
        <v>39306</v>
      </c>
    </row>
    <row r="2847" spans="1:20" x14ac:dyDescent="0.2">
      <c r="A2847" s="29">
        <v>19441088549</v>
      </c>
      <c r="B2847" s="4" t="s">
        <v>16776</v>
      </c>
      <c r="C2847" s="4" t="s">
        <v>16916</v>
      </c>
      <c r="D2847" s="4" t="s">
        <v>44063</v>
      </c>
      <c r="E2847" s="4" t="s">
        <v>71</v>
      </c>
      <c r="F2847" s="4" t="s">
        <v>16776</v>
      </c>
      <c r="G2847" s="4" t="s">
        <v>71</v>
      </c>
      <c r="H2847" s="4" t="s">
        <v>16776</v>
      </c>
      <c r="I2847" s="4" t="s">
        <v>22</v>
      </c>
      <c r="J2847" s="4" t="s">
        <v>16777</v>
      </c>
      <c r="K2847" s="4" t="s">
        <v>16778</v>
      </c>
      <c r="L2847" s="4" t="s">
        <v>72</v>
      </c>
      <c r="M2847" s="4" t="s">
        <v>73</v>
      </c>
      <c r="N2847" s="4" t="s">
        <v>16920</v>
      </c>
      <c r="O2847" s="4" t="s">
        <v>16921</v>
      </c>
      <c r="P2847" s="4" t="s">
        <v>16922</v>
      </c>
      <c r="Q2847" s="4" t="s">
        <v>922</v>
      </c>
      <c r="R2847" s="4" t="s">
        <v>39306</v>
      </c>
      <c r="S2847" s="4" t="s">
        <v>39306</v>
      </c>
      <c r="T2847" s="4" t="s">
        <v>39306</v>
      </c>
    </row>
    <row r="2848" spans="1:20" x14ac:dyDescent="0.2">
      <c r="A2848" s="29">
        <v>19440800431</v>
      </c>
      <c r="B2848" s="4" t="s">
        <v>16779</v>
      </c>
      <c r="C2848" s="4" t="s">
        <v>16916</v>
      </c>
      <c r="D2848" s="4" t="s">
        <v>32280</v>
      </c>
      <c r="E2848" s="4" t="s">
        <v>71</v>
      </c>
      <c r="F2848" s="4" t="s">
        <v>16779</v>
      </c>
      <c r="G2848" s="4" t="s">
        <v>71</v>
      </c>
      <c r="H2848" s="4" t="s">
        <v>16779</v>
      </c>
      <c r="I2848" s="4" t="s">
        <v>22</v>
      </c>
      <c r="J2848" s="4" t="s">
        <v>16780</v>
      </c>
      <c r="K2848" s="4" t="s">
        <v>16781</v>
      </c>
      <c r="L2848" s="4" t="s">
        <v>14647</v>
      </c>
      <c r="M2848" s="4" t="s">
        <v>73</v>
      </c>
      <c r="N2848" s="4" t="s">
        <v>16923</v>
      </c>
      <c r="O2848" s="4" t="s">
        <v>16924</v>
      </c>
      <c r="P2848" s="4" t="s">
        <v>16925</v>
      </c>
      <c r="Q2848" s="4" t="s">
        <v>922</v>
      </c>
      <c r="R2848" s="4" t="s">
        <v>39306</v>
      </c>
      <c r="S2848" s="4" t="s">
        <v>39306</v>
      </c>
      <c r="T2848" s="4" t="s">
        <v>39306</v>
      </c>
    </row>
    <row r="2849" spans="1:20" x14ac:dyDescent="0.2">
      <c r="A2849" s="29">
        <v>19440800506</v>
      </c>
      <c r="B2849" s="4" t="s">
        <v>16782</v>
      </c>
      <c r="C2849" s="4" t="s">
        <v>16916</v>
      </c>
      <c r="D2849" s="4" t="s">
        <v>40294</v>
      </c>
      <c r="E2849" s="4" t="s">
        <v>71</v>
      </c>
      <c r="F2849" s="4" t="s">
        <v>16782</v>
      </c>
      <c r="G2849" s="4" t="s">
        <v>71</v>
      </c>
      <c r="H2849" s="4" t="s">
        <v>16782</v>
      </c>
      <c r="I2849" s="4" t="s">
        <v>22</v>
      </c>
      <c r="J2849" s="4" t="s">
        <v>2859</v>
      </c>
      <c r="K2849" s="4" t="s">
        <v>16783</v>
      </c>
      <c r="L2849" s="4" t="s">
        <v>1072</v>
      </c>
      <c r="M2849" s="4" t="s">
        <v>73</v>
      </c>
      <c r="N2849" s="4" t="s">
        <v>16926</v>
      </c>
      <c r="O2849" s="4" t="s">
        <v>16927</v>
      </c>
      <c r="P2849" s="4" t="s">
        <v>16928</v>
      </c>
      <c r="Q2849" s="4" t="s">
        <v>922</v>
      </c>
      <c r="R2849" s="4" t="s">
        <v>39306</v>
      </c>
      <c r="S2849" s="4" t="s">
        <v>39306</v>
      </c>
      <c r="T2849" s="4" t="s">
        <v>39306</v>
      </c>
    </row>
    <row r="2850" spans="1:20" x14ac:dyDescent="0.2">
      <c r="A2850" s="29">
        <v>19450392873</v>
      </c>
      <c r="B2850" s="4" t="s">
        <v>16784</v>
      </c>
      <c r="C2850" s="4" t="s">
        <v>16916</v>
      </c>
      <c r="D2850" s="4" t="s">
        <v>38622</v>
      </c>
      <c r="E2850" s="4" t="s">
        <v>2835</v>
      </c>
      <c r="F2850" s="4" t="s">
        <v>36700</v>
      </c>
      <c r="G2850" s="4" t="s">
        <v>3020</v>
      </c>
      <c r="H2850" s="4" t="s">
        <v>36702</v>
      </c>
      <c r="I2850" s="4" t="s">
        <v>22</v>
      </c>
      <c r="J2850" s="4" t="s">
        <v>16785</v>
      </c>
      <c r="K2850" s="4" t="s">
        <v>16786</v>
      </c>
      <c r="L2850" s="4" t="s">
        <v>93</v>
      </c>
      <c r="M2850" s="4" t="s">
        <v>73</v>
      </c>
      <c r="N2850" s="4" t="s">
        <v>16929</v>
      </c>
      <c r="O2850" s="4" t="s">
        <v>16930</v>
      </c>
      <c r="P2850" s="4" t="s">
        <v>16931</v>
      </c>
      <c r="Q2850" s="4" t="s">
        <v>663</v>
      </c>
      <c r="R2850" s="4" t="s">
        <v>3021</v>
      </c>
      <c r="S2850" s="4" t="s">
        <v>2836</v>
      </c>
      <c r="T2850" s="4" t="s">
        <v>39306</v>
      </c>
    </row>
    <row r="2851" spans="1:20" x14ac:dyDescent="0.2">
      <c r="A2851" s="29">
        <v>19450392915</v>
      </c>
      <c r="B2851" s="4" t="s">
        <v>16787</v>
      </c>
      <c r="C2851" s="4" t="s">
        <v>16916</v>
      </c>
      <c r="D2851" s="4" t="s">
        <v>44064</v>
      </c>
      <c r="E2851" s="4" t="s">
        <v>71</v>
      </c>
      <c r="F2851" s="4" t="s">
        <v>16787</v>
      </c>
      <c r="G2851" s="4" t="s">
        <v>71</v>
      </c>
      <c r="H2851" s="4" t="s">
        <v>16787</v>
      </c>
      <c r="I2851" s="4" t="s">
        <v>22</v>
      </c>
      <c r="J2851" s="4" t="s">
        <v>16788</v>
      </c>
      <c r="K2851" s="4" t="s">
        <v>16789</v>
      </c>
      <c r="L2851" s="4" t="s">
        <v>8048</v>
      </c>
      <c r="M2851" s="4" t="s">
        <v>73</v>
      </c>
      <c r="N2851" s="4" t="s">
        <v>16932</v>
      </c>
      <c r="O2851" s="4" t="s">
        <v>16933</v>
      </c>
      <c r="P2851" s="4" t="s">
        <v>16934</v>
      </c>
      <c r="Q2851" s="4" t="s">
        <v>663</v>
      </c>
      <c r="R2851" s="4" t="s">
        <v>39306</v>
      </c>
      <c r="S2851" s="4" t="s">
        <v>39306</v>
      </c>
      <c r="T2851" s="4" t="s">
        <v>39306</v>
      </c>
    </row>
    <row r="2852" spans="1:20" x14ac:dyDescent="0.2">
      <c r="A2852" s="29">
        <v>19450392790</v>
      </c>
      <c r="B2852" s="4" t="s">
        <v>16790</v>
      </c>
      <c r="C2852" s="4" t="s">
        <v>16916</v>
      </c>
      <c r="D2852" s="4" t="s">
        <v>44065</v>
      </c>
      <c r="E2852" s="4" t="s">
        <v>71</v>
      </c>
      <c r="F2852" s="4" t="s">
        <v>16790</v>
      </c>
      <c r="G2852" s="4" t="s">
        <v>71</v>
      </c>
      <c r="H2852" s="4" t="s">
        <v>16790</v>
      </c>
      <c r="I2852" s="4" t="s">
        <v>22</v>
      </c>
      <c r="J2852" s="4" t="s">
        <v>16791</v>
      </c>
      <c r="K2852" s="4" t="s">
        <v>16792</v>
      </c>
      <c r="L2852" s="4" t="s">
        <v>10996</v>
      </c>
      <c r="M2852" s="4" t="s">
        <v>73</v>
      </c>
      <c r="N2852" s="4" t="s">
        <v>16935</v>
      </c>
      <c r="O2852" s="4" t="s">
        <v>16936</v>
      </c>
      <c r="P2852" s="4" t="s">
        <v>16937</v>
      </c>
      <c r="Q2852" s="4" t="s">
        <v>663</v>
      </c>
      <c r="R2852" s="4" t="s">
        <v>39306</v>
      </c>
      <c r="S2852" s="4" t="s">
        <v>39306</v>
      </c>
      <c r="T2852" s="4" t="s">
        <v>39306</v>
      </c>
    </row>
    <row r="2853" spans="1:20" x14ac:dyDescent="0.2">
      <c r="A2853" s="29">
        <v>19450392824</v>
      </c>
      <c r="B2853" s="4" t="s">
        <v>16793</v>
      </c>
      <c r="C2853" s="4" t="s">
        <v>16916</v>
      </c>
      <c r="D2853" s="4" t="s">
        <v>21672</v>
      </c>
      <c r="E2853" s="4" t="s">
        <v>71</v>
      </c>
      <c r="F2853" s="4" t="s">
        <v>16793</v>
      </c>
      <c r="G2853" s="4" t="s">
        <v>71</v>
      </c>
      <c r="H2853" s="4" t="s">
        <v>16793</v>
      </c>
      <c r="I2853" s="4" t="s">
        <v>22</v>
      </c>
      <c r="J2853" s="4" t="s">
        <v>16794</v>
      </c>
      <c r="K2853" s="4" t="s">
        <v>16795</v>
      </c>
      <c r="L2853" s="4" t="s">
        <v>8048</v>
      </c>
      <c r="M2853" s="4" t="s">
        <v>73</v>
      </c>
      <c r="N2853" s="4" t="s">
        <v>16938</v>
      </c>
      <c r="O2853" s="4" t="s">
        <v>16939</v>
      </c>
      <c r="P2853" s="4" t="s">
        <v>16940</v>
      </c>
      <c r="Q2853" s="4" t="s">
        <v>663</v>
      </c>
      <c r="R2853" s="4" t="s">
        <v>39306</v>
      </c>
      <c r="S2853" s="4" t="s">
        <v>39306</v>
      </c>
      <c r="T2853" s="4" t="s">
        <v>39306</v>
      </c>
    </row>
    <row r="2854" spans="1:20" x14ac:dyDescent="0.2">
      <c r="A2854" s="29">
        <v>19450392709</v>
      </c>
      <c r="B2854" s="4" t="s">
        <v>16796</v>
      </c>
      <c r="C2854" s="4" t="s">
        <v>16916</v>
      </c>
      <c r="D2854" s="4" t="s">
        <v>18440</v>
      </c>
      <c r="E2854" s="4" t="s">
        <v>2835</v>
      </c>
      <c r="F2854" s="4" t="s">
        <v>18115</v>
      </c>
      <c r="G2854" s="4" t="s">
        <v>3020</v>
      </c>
      <c r="H2854" s="4" t="s">
        <v>18115</v>
      </c>
      <c r="I2854" s="4" t="s">
        <v>22</v>
      </c>
      <c r="J2854" s="4" t="s">
        <v>16797</v>
      </c>
      <c r="K2854" s="4" t="s">
        <v>16798</v>
      </c>
      <c r="L2854" s="4" t="s">
        <v>3915</v>
      </c>
      <c r="M2854" s="4" t="s">
        <v>73</v>
      </c>
      <c r="N2854" s="4" t="s">
        <v>16941</v>
      </c>
      <c r="O2854" s="4" t="s">
        <v>16942</v>
      </c>
      <c r="P2854" s="4" t="s">
        <v>16943</v>
      </c>
      <c r="Q2854" s="4" t="s">
        <v>663</v>
      </c>
      <c r="R2854" s="4" t="s">
        <v>3021</v>
      </c>
      <c r="S2854" s="4" t="s">
        <v>2836</v>
      </c>
      <c r="T2854" s="4" t="s">
        <v>39306</v>
      </c>
    </row>
    <row r="2855" spans="1:20" x14ac:dyDescent="0.2">
      <c r="A2855" s="29">
        <v>19450392741</v>
      </c>
      <c r="B2855" s="4" t="s">
        <v>16799</v>
      </c>
      <c r="C2855" s="4" t="s">
        <v>16916</v>
      </c>
      <c r="D2855" s="4" t="s">
        <v>35251</v>
      </c>
      <c r="E2855" s="4" t="s">
        <v>71</v>
      </c>
      <c r="F2855" s="4" t="s">
        <v>16799</v>
      </c>
      <c r="G2855" s="4" t="s">
        <v>71</v>
      </c>
      <c r="H2855" s="4" t="s">
        <v>16799</v>
      </c>
      <c r="I2855" s="4" t="s">
        <v>22</v>
      </c>
      <c r="J2855" s="4" t="s">
        <v>55</v>
      </c>
      <c r="K2855" s="4" t="s">
        <v>16800</v>
      </c>
      <c r="L2855" s="4" t="s">
        <v>468</v>
      </c>
      <c r="M2855" s="4" t="s">
        <v>73</v>
      </c>
      <c r="N2855" s="4" t="s">
        <v>16944</v>
      </c>
      <c r="O2855" s="4" t="s">
        <v>16945</v>
      </c>
      <c r="P2855" s="4" t="s">
        <v>16946</v>
      </c>
      <c r="Q2855" s="4" t="s">
        <v>663</v>
      </c>
      <c r="R2855" s="4" t="s">
        <v>39306</v>
      </c>
      <c r="S2855" s="4" t="s">
        <v>39306</v>
      </c>
      <c r="T2855" s="4" t="s">
        <v>39306</v>
      </c>
    </row>
    <row r="2856" spans="1:20" x14ac:dyDescent="0.2">
      <c r="A2856" s="29">
        <v>19450392634</v>
      </c>
      <c r="B2856" s="4" t="s">
        <v>16801</v>
      </c>
      <c r="C2856" s="4" t="s">
        <v>16947</v>
      </c>
      <c r="D2856" s="4" t="s">
        <v>44066</v>
      </c>
      <c r="E2856" s="4" t="s">
        <v>2835</v>
      </c>
      <c r="F2856" s="4" t="s">
        <v>18115</v>
      </c>
      <c r="G2856" s="4" t="s">
        <v>3020</v>
      </c>
      <c r="H2856" s="4" t="s">
        <v>18115</v>
      </c>
      <c r="I2856" s="4" t="s">
        <v>22</v>
      </c>
      <c r="J2856" s="4" t="s">
        <v>14476</v>
      </c>
      <c r="K2856" s="4" t="s">
        <v>16802</v>
      </c>
      <c r="L2856" s="4" t="s">
        <v>3915</v>
      </c>
      <c r="M2856" s="4" t="s">
        <v>73</v>
      </c>
      <c r="N2856" s="4" t="s">
        <v>16948</v>
      </c>
      <c r="O2856" s="4" t="s">
        <v>16949</v>
      </c>
      <c r="P2856" s="4" t="s">
        <v>16950</v>
      </c>
      <c r="Q2856" s="4" t="s">
        <v>663</v>
      </c>
      <c r="R2856" s="4" t="s">
        <v>3021</v>
      </c>
      <c r="S2856" s="4" t="s">
        <v>2836</v>
      </c>
      <c r="T2856" s="4" t="s">
        <v>39306</v>
      </c>
    </row>
    <row r="2857" spans="1:20" x14ac:dyDescent="0.2">
      <c r="A2857" s="29">
        <v>19450392667</v>
      </c>
      <c r="B2857" s="4" t="s">
        <v>16803</v>
      </c>
      <c r="C2857" s="4" t="s">
        <v>16947</v>
      </c>
      <c r="D2857" s="4" t="s">
        <v>18441</v>
      </c>
      <c r="E2857" s="4" t="s">
        <v>2835</v>
      </c>
      <c r="F2857" s="4" t="s">
        <v>28475</v>
      </c>
      <c r="G2857" s="4" t="s">
        <v>3020</v>
      </c>
      <c r="H2857" s="4" t="s">
        <v>28475</v>
      </c>
      <c r="I2857" s="4" t="s">
        <v>22</v>
      </c>
      <c r="J2857" s="4" t="s">
        <v>10812</v>
      </c>
      <c r="K2857" s="4" t="s">
        <v>16804</v>
      </c>
      <c r="L2857" s="4" t="s">
        <v>96</v>
      </c>
      <c r="M2857" s="4" t="s">
        <v>73</v>
      </c>
      <c r="N2857" s="4" t="s">
        <v>16951</v>
      </c>
      <c r="O2857" s="4" t="s">
        <v>16952</v>
      </c>
      <c r="P2857" s="4" t="s">
        <v>16953</v>
      </c>
      <c r="Q2857" s="4" t="s">
        <v>663</v>
      </c>
      <c r="R2857" s="4" t="s">
        <v>3021</v>
      </c>
      <c r="S2857" s="4" t="s">
        <v>2836</v>
      </c>
      <c r="T2857" s="4" t="s">
        <v>39306</v>
      </c>
    </row>
    <row r="2858" spans="1:20" x14ac:dyDescent="0.2">
      <c r="A2858" s="29">
        <v>19450392543</v>
      </c>
      <c r="B2858" s="4" t="s">
        <v>16805</v>
      </c>
      <c r="C2858" s="4" t="s">
        <v>16947</v>
      </c>
      <c r="D2858" s="4" t="s">
        <v>44067</v>
      </c>
      <c r="E2858" s="4" t="s">
        <v>71</v>
      </c>
      <c r="F2858" s="4" t="s">
        <v>16805</v>
      </c>
      <c r="G2858" s="4" t="s">
        <v>71</v>
      </c>
      <c r="H2858" s="4" t="s">
        <v>16805</v>
      </c>
      <c r="I2858" s="4" t="s">
        <v>22</v>
      </c>
      <c r="J2858" s="4" t="s">
        <v>16806</v>
      </c>
      <c r="K2858" s="4" t="s">
        <v>16807</v>
      </c>
      <c r="L2858" s="4" t="s">
        <v>8048</v>
      </c>
      <c r="M2858" s="4" t="s">
        <v>73</v>
      </c>
      <c r="N2858" s="4" t="s">
        <v>16954</v>
      </c>
      <c r="O2858" s="4" t="s">
        <v>16955</v>
      </c>
      <c r="P2858" s="4" t="s">
        <v>16956</v>
      </c>
      <c r="Q2858" s="4" t="s">
        <v>663</v>
      </c>
      <c r="R2858" s="4" t="s">
        <v>39306</v>
      </c>
      <c r="S2858" s="4" t="s">
        <v>39306</v>
      </c>
      <c r="T2858" s="4" t="s">
        <v>39306</v>
      </c>
    </row>
    <row r="2859" spans="1:20" x14ac:dyDescent="0.2">
      <c r="A2859" s="29">
        <v>19450392584</v>
      </c>
      <c r="B2859" s="4" t="s">
        <v>16808</v>
      </c>
      <c r="C2859" s="4" t="s">
        <v>16947</v>
      </c>
      <c r="D2859" s="4" t="s">
        <v>33983</v>
      </c>
      <c r="E2859" s="4" t="s">
        <v>71</v>
      </c>
      <c r="F2859" s="4" t="s">
        <v>16808</v>
      </c>
      <c r="G2859" s="4" t="s">
        <v>71</v>
      </c>
      <c r="H2859" s="4" t="s">
        <v>16808</v>
      </c>
      <c r="I2859" s="4" t="s">
        <v>22</v>
      </c>
      <c r="J2859" s="4" t="s">
        <v>16809</v>
      </c>
      <c r="K2859" s="4" t="s">
        <v>16810</v>
      </c>
      <c r="L2859" s="4" t="s">
        <v>16404</v>
      </c>
      <c r="M2859" s="4" t="s">
        <v>73</v>
      </c>
      <c r="N2859" s="4" t="s">
        <v>16957</v>
      </c>
      <c r="O2859" s="4" t="s">
        <v>16958</v>
      </c>
      <c r="P2859" s="4" t="s">
        <v>16959</v>
      </c>
      <c r="Q2859" s="4" t="s">
        <v>663</v>
      </c>
      <c r="R2859" s="4" t="s">
        <v>39306</v>
      </c>
      <c r="S2859" s="4" t="s">
        <v>39306</v>
      </c>
      <c r="T2859" s="4" t="s">
        <v>39306</v>
      </c>
    </row>
    <row r="2860" spans="1:20" x14ac:dyDescent="0.2">
      <c r="A2860" s="29">
        <v>19450392469</v>
      </c>
      <c r="B2860" s="4" t="s">
        <v>16811</v>
      </c>
      <c r="C2860" s="4" t="s">
        <v>16947</v>
      </c>
      <c r="D2860" s="4" t="s">
        <v>44068</v>
      </c>
      <c r="E2860" s="4" t="s">
        <v>71</v>
      </c>
      <c r="F2860" s="4" t="s">
        <v>16811</v>
      </c>
      <c r="G2860" s="4" t="s">
        <v>71</v>
      </c>
      <c r="H2860" s="4" t="s">
        <v>16811</v>
      </c>
      <c r="I2860" s="4" t="s">
        <v>22</v>
      </c>
      <c r="J2860" s="4" t="s">
        <v>16812</v>
      </c>
      <c r="K2860" s="4" t="s">
        <v>16813</v>
      </c>
      <c r="L2860" s="4" t="s">
        <v>1072</v>
      </c>
      <c r="M2860" s="4" t="s">
        <v>73</v>
      </c>
      <c r="N2860" s="4" t="s">
        <v>16960</v>
      </c>
      <c r="O2860" s="4" t="s">
        <v>16961</v>
      </c>
      <c r="P2860" s="4" t="s">
        <v>16962</v>
      </c>
      <c r="Q2860" s="4" t="s">
        <v>663</v>
      </c>
      <c r="R2860" s="4" t="s">
        <v>39306</v>
      </c>
      <c r="S2860" s="4" t="s">
        <v>39306</v>
      </c>
      <c r="T2860" s="4" t="s">
        <v>39306</v>
      </c>
    </row>
    <row r="2861" spans="1:20" x14ac:dyDescent="0.2">
      <c r="A2861" s="29">
        <v>19450392501</v>
      </c>
      <c r="B2861" s="4" t="s">
        <v>16814</v>
      </c>
      <c r="C2861" s="4" t="s">
        <v>16947</v>
      </c>
      <c r="D2861" s="4" t="s">
        <v>44069</v>
      </c>
      <c r="E2861" s="4" t="s">
        <v>71</v>
      </c>
      <c r="F2861" s="4" t="s">
        <v>16814</v>
      </c>
      <c r="G2861" s="4" t="s">
        <v>71</v>
      </c>
      <c r="H2861" s="4" t="s">
        <v>16814</v>
      </c>
      <c r="I2861" s="4" t="s">
        <v>22</v>
      </c>
      <c r="J2861" s="4" t="s">
        <v>443</v>
      </c>
      <c r="K2861" s="4" t="s">
        <v>16815</v>
      </c>
      <c r="L2861" s="4" t="s">
        <v>311</v>
      </c>
      <c r="M2861" s="4" t="s">
        <v>73</v>
      </c>
      <c r="N2861" s="4" t="s">
        <v>16963</v>
      </c>
      <c r="O2861" s="4" t="s">
        <v>16964</v>
      </c>
      <c r="P2861" s="4" t="s">
        <v>16965</v>
      </c>
      <c r="Q2861" s="4" t="s">
        <v>663</v>
      </c>
      <c r="R2861" s="4" t="s">
        <v>39306</v>
      </c>
      <c r="S2861" s="4" t="s">
        <v>39306</v>
      </c>
      <c r="T2861" s="4" t="s">
        <v>39306</v>
      </c>
    </row>
    <row r="2862" spans="1:20" x14ac:dyDescent="0.2">
      <c r="A2862" s="29">
        <v>19450392923</v>
      </c>
      <c r="B2862" s="4" t="s">
        <v>16816</v>
      </c>
      <c r="C2862" s="4" t="s">
        <v>16947</v>
      </c>
      <c r="D2862" s="4" t="s">
        <v>44070</v>
      </c>
      <c r="E2862" s="4" t="s">
        <v>71</v>
      </c>
      <c r="F2862" s="4" t="s">
        <v>16816</v>
      </c>
      <c r="G2862" s="4" t="s">
        <v>71</v>
      </c>
      <c r="H2862" s="4" t="s">
        <v>16816</v>
      </c>
      <c r="I2862" s="4" t="s">
        <v>22</v>
      </c>
      <c r="J2862" s="4" t="s">
        <v>16817</v>
      </c>
      <c r="K2862" s="4" t="s">
        <v>16818</v>
      </c>
      <c r="L2862" s="4" t="s">
        <v>476</v>
      </c>
      <c r="M2862" s="4" t="s">
        <v>73</v>
      </c>
      <c r="N2862" s="4" t="s">
        <v>16966</v>
      </c>
      <c r="O2862" s="4" t="s">
        <v>16967</v>
      </c>
      <c r="P2862" s="4" t="s">
        <v>16968</v>
      </c>
      <c r="Q2862" s="4" t="s">
        <v>663</v>
      </c>
      <c r="R2862" s="4" t="s">
        <v>39306</v>
      </c>
      <c r="S2862" s="4" t="s">
        <v>39306</v>
      </c>
      <c r="T2862" s="4" t="s">
        <v>39306</v>
      </c>
    </row>
    <row r="2863" spans="1:20" x14ac:dyDescent="0.2">
      <c r="A2863" s="29">
        <v>19440800589</v>
      </c>
      <c r="B2863" s="4" t="s">
        <v>16819</v>
      </c>
      <c r="C2863" s="4" t="s">
        <v>16947</v>
      </c>
      <c r="D2863" s="4" t="s">
        <v>35252</v>
      </c>
      <c r="E2863" s="4" t="s">
        <v>2835</v>
      </c>
      <c r="F2863" s="4" t="s">
        <v>21269</v>
      </c>
      <c r="G2863" s="4" t="s">
        <v>3020</v>
      </c>
      <c r="H2863" s="4" t="s">
        <v>21270</v>
      </c>
      <c r="I2863" s="4" t="s">
        <v>22</v>
      </c>
      <c r="J2863" s="4" t="s">
        <v>16820</v>
      </c>
      <c r="K2863" s="4" t="s">
        <v>16821</v>
      </c>
      <c r="L2863" s="4" t="s">
        <v>276</v>
      </c>
      <c r="M2863" s="4" t="s">
        <v>73</v>
      </c>
      <c r="N2863" s="4" t="s">
        <v>16969</v>
      </c>
      <c r="O2863" s="4" t="s">
        <v>16970</v>
      </c>
      <c r="P2863" s="4" t="s">
        <v>16971</v>
      </c>
      <c r="Q2863" s="4" t="s">
        <v>922</v>
      </c>
      <c r="R2863" s="4" t="s">
        <v>3021</v>
      </c>
      <c r="S2863" s="4" t="s">
        <v>2836</v>
      </c>
      <c r="T2863" s="4" t="s">
        <v>39306</v>
      </c>
    </row>
    <row r="2864" spans="1:20" x14ac:dyDescent="0.2">
      <c r="A2864" s="29">
        <v>19450411640</v>
      </c>
      <c r="B2864" s="4" t="s">
        <v>16822</v>
      </c>
      <c r="C2864" s="4" t="s">
        <v>16947</v>
      </c>
      <c r="D2864" s="4" t="s">
        <v>18442</v>
      </c>
      <c r="E2864" s="4" t="s">
        <v>2835</v>
      </c>
      <c r="F2864" s="4" t="s">
        <v>47242</v>
      </c>
      <c r="G2864" s="4" t="s">
        <v>2835</v>
      </c>
      <c r="H2864" s="4" t="s">
        <v>47242</v>
      </c>
      <c r="I2864" s="4" t="s">
        <v>22</v>
      </c>
      <c r="J2864" s="4" t="s">
        <v>2859</v>
      </c>
      <c r="K2864" s="4" t="s">
        <v>16823</v>
      </c>
      <c r="L2864" s="4" t="s">
        <v>535</v>
      </c>
      <c r="M2864" s="4" t="s">
        <v>73</v>
      </c>
      <c r="N2864" s="4" t="s">
        <v>16972</v>
      </c>
      <c r="O2864" s="4" t="s">
        <v>16973</v>
      </c>
      <c r="P2864" s="4" t="s">
        <v>16974</v>
      </c>
      <c r="Q2864" s="4" t="s">
        <v>922</v>
      </c>
      <c r="R2864" s="4" t="s">
        <v>2836</v>
      </c>
      <c r="S2864" s="4" t="s">
        <v>2836</v>
      </c>
      <c r="T2864" s="4" t="s">
        <v>39306</v>
      </c>
    </row>
    <row r="2865" spans="1:20" x14ac:dyDescent="0.2">
      <c r="A2865" s="29">
        <v>19450392881</v>
      </c>
      <c r="B2865" s="4" t="s">
        <v>16824</v>
      </c>
      <c r="C2865" s="4" t="s">
        <v>16947</v>
      </c>
      <c r="D2865" s="4" t="s">
        <v>44071</v>
      </c>
      <c r="E2865" s="4" t="s">
        <v>71</v>
      </c>
      <c r="F2865" s="4" t="s">
        <v>16824</v>
      </c>
      <c r="G2865" s="4" t="s">
        <v>71</v>
      </c>
      <c r="H2865" s="4" t="s">
        <v>16824</v>
      </c>
      <c r="I2865" s="4" t="s">
        <v>22</v>
      </c>
      <c r="J2865" s="4" t="s">
        <v>16825</v>
      </c>
      <c r="K2865" s="4" t="s">
        <v>16826</v>
      </c>
      <c r="L2865" s="4" t="s">
        <v>14647</v>
      </c>
      <c r="M2865" s="4" t="s">
        <v>73</v>
      </c>
      <c r="N2865" s="4" t="s">
        <v>16975</v>
      </c>
      <c r="O2865" s="4" t="s">
        <v>16976</v>
      </c>
      <c r="P2865" s="4" t="s">
        <v>16977</v>
      </c>
      <c r="Q2865" s="4" t="s">
        <v>663</v>
      </c>
      <c r="R2865" s="4" t="s">
        <v>39306</v>
      </c>
      <c r="S2865" s="4" t="s">
        <v>39306</v>
      </c>
      <c r="T2865" s="4" t="s">
        <v>39306</v>
      </c>
    </row>
    <row r="2866" spans="1:20" x14ac:dyDescent="0.2">
      <c r="A2866" s="29">
        <v>19450392832</v>
      </c>
      <c r="B2866" s="4" t="s">
        <v>16827</v>
      </c>
      <c r="C2866" s="4" t="s">
        <v>16947</v>
      </c>
      <c r="D2866" s="4" t="s">
        <v>23569</v>
      </c>
      <c r="E2866" s="4" t="s">
        <v>2835</v>
      </c>
      <c r="F2866" s="4" t="s">
        <v>18115</v>
      </c>
      <c r="G2866" s="4" t="s">
        <v>3020</v>
      </c>
      <c r="H2866" s="4" t="s">
        <v>18115</v>
      </c>
      <c r="I2866" s="4" t="s">
        <v>22</v>
      </c>
      <c r="J2866" s="4" t="s">
        <v>9178</v>
      </c>
      <c r="K2866" s="4" t="s">
        <v>16828</v>
      </c>
      <c r="L2866" s="4" t="s">
        <v>3915</v>
      </c>
      <c r="M2866" s="4" t="s">
        <v>73</v>
      </c>
      <c r="N2866" s="4" t="s">
        <v>16978</v>
      </c>
      <c r="O2866" s="4" t="s">
        <v>16979</v>
      </c>
      <c r="P2866" s="4" t="s">
        <v>16980</v>
      </c>
      <c r="Q2866" s="4" t="s">
        <v>663</v>
      </c>
      <c r="R2866" s="4" t="s">
        <v>3021</v>
      </c>
      <c r="S2866" s="4" t="s">
        <v>2836</v>
      </c>
      <c r="T2866" s="4" t="s">
        <v>39306</v>
      </c>
    </row>
    <row r="2867" spans="1:20" x14ac:dyDescent="0.2">
      <c r="A2867" s="29">
        <v>19450392774</v>
      </c>
      <c r="B2867" s="4" t="s">
        <v>16829</v>
      </c>
      <c r="C2867" s="4" t="s">
        <v>16947</v>
      </c>
      <c r="D2867" s="4" t="s">
        <v>40295</v>
      </c>
      <c r="E2867" s="4" t="s">
        <v>71</v>
      </c>
      <c r="F2867" s="4" t="s">
        <v>16829</v>
      </c>
      <c r="G2867" s="4" t="s">
        <v>71</v>
      </c>
      <c r="H2867" s="4" t="s">
        <v>16829</v>
      </c>
      <c r="I2867" s="4" t="s">
        <v>22</v>
      </c>
      <c r="J2867" s="4" t="s">
        <v>16830</v>
      </c>
      <c r="K2867" s="4" t="s">
        <v>16831</v>
      </c>
      <c r="L2867" s="4" t="s">
        <v>1072</v>
      </c>
      <c r="M2867" s="4" t="s">
        <v>73</v>
      </c>
      <c r="N2867" s="4" t="s">
        <v>16981</v>
      </c>
      <c r="O2867" s="4" t="s">
        <v>16982</v>
      </c>
      <c r="P2867" s="4" t="s">
        <v>16983</v>
      </c>
      <c r="Q2867" s="4" t="s">
        <v>663</v>
      </c>
      <c r="R2867" s="4" t="s">
        <v>39306</v>
      </c>
      <c r="S2867" s="4" t="s">
        <v>39306</v>
      </c>
      <c r="T2867" s="4" t="s">
        <v>39306</v>
      </c>
    </row>
    <row r="2868" spans="1:20" x14ac:dyDescent="0.2">
      <c r="A2868" s="29">
        <v>19450392758</v>
      </c>
      <c r="B2868" s="4" t="s">
        <v>16984</v>
      </c>
      <c r="C2868" s="4" t="s">
        <v>16947</v>
      </c>
      <c r="D2868" s="4" t="s">
        <v>28811</v>
      </c>
      <c r="E2868" s="4" t="s">
        <v>2835</v>
      </c>
      <c r="F2868" s="4" t="s">
        <v>26635</v>
      </c>
      <c r="G2868" s="4" t="s">
        <v>3020</v>
      </c>
      <c r="H2868" s="4" t="s">
        <v>26636</v>
      </c>
      <c r="I2868" s="4" t="s">
        <v>22</v>
      </c>
      <c r="J2868" s="4" t="s">
        <v>16985</v>
      </c>
      <c r="K2868" s="4" t="s">
        <v>16986</v>
      </c>
      <c r="L2868" s="4" t="s">
        <v>281</v>
      </c>
      <c r="M2868" s="4" t="s">
        <v>73</v>
      </c>
      <c r="N2868" s="4" t="s">
        <v>16987</v>
      </c>
      <c r="O2868" s="4" t="s">
        <v>16988</v>
      </c>
      <c r="P2868" s="4" t="s">
        <v>16989</v>
      </c>
      <c r="Q2868" s="4" t="s">
        <v>663</v>
      </c>
      <c r="R2868" s="4" t="s">
        <v>3021</v>
      </c>
      <c r="S2868" s="4" t="s">
        <v>2836</v>
      </c>
      <c r="T2868" s="4" t="s">
        <v>39306</v>
      </c>
    </row>
    <row r="2869" spans="1:20" x14ac:dyDescent="0.2">
      <c r="A2869" s="29">
        <v>19450392717</v>
      </c>
      <c r="B2869" s="4" t="s">
        <v>16990</v>
      </c>
      <c r="C2869" s="4" t="s">
        <v>17047</v>
      </c>
      <c r="D2869" s="4" t="s">
        <v>27037</v>
      </c>
      <c r="E2869" s="4" t="s">
        <v>71</v>
      </c>
      <c r="F2869" s="4" t="s">
        <v>16990</v>
      </c>
      <c r="G2869" s="4" t="s">
        <v>71</v>
      </c>
      <c r="H2869" s="4" t="s">
        <v>16990</v>
      </c>
      <c r="I2869" s="4" t="s">
        <v>22</v>
      </c>
      <c r="J2869" s="4" t="s">
        <v>16991</v>
      </c>
      <c r="K2869" s="4" t="s">
        <v>16992</v>
      </c>
      <c r="L2869" s="4" t="s">
        <v>14647</v>
      </c>
      <c r="M2869" s="4" t="s">
        <v>73</v>
      </c>
      <c r="N2869" s="4" t="s">
        <v>17048</v>
      </c>
      <c r="O2869" s="4" t="s">
        <v>17049</v>
      </c>
      <c r="P2869" s="4" t="s">
        <v>17050</v>
      </c>
      <c r="Q2869" s="4" t="s">
        <v>663</v>
      </c>
      <c r="R2869" s="4" t="s">
        <v>39306</v>
      </c>
      <c r="S2869" s="4" t="s">
        <v>39306</v>
      </c>
      <c r="T2869" s="4" t="s">
        <v>39306</v>
      </c>
    </row>
    <row r="2870" spans="1:20" x14ac:dyDescent="0.2">
      <c r="A2870" s="29">
        <v>19450392675</v>
      </c>
      <c r="B2870" s="4" t="s">
        <v>16993</v>
      </c>
      <c r="C2870" s="4" t="s">
        <v>17047</v>
      </c>
      <c r="D2870" s="4" t="s">
        <v>36914</v>
      </c>
      <c r="E2870" s="4" t="s">
        <v>2835</v>
      </c>
      <c r="F2870" s="4" t="s">
        <v>28475</v>
      </c>
      <c r="G2870" s="4" t="s">
        <v>3020</v>
      </c>
      <c r="H2870" s="4" t="s">
        <v>28475</v>
      </c>
      <c r="I2870" s="4" t="s">
        <v>22</v>
      </c>
      <c r="J2870" s="4" t="s">
        <v>1741</v>
      </c>
      <c r="K2870" s="4" t="s">
        <v>16994</v>
      </c>
      <c r="L2870" s="4" t="s">
        <v>96</v>
      </c>
      <c r="M2870" s="4" t="s">
        <v>73</v>
      </c>
      <c r="N2870" s="4" t="s">
        <v>17051</v>
      </c>
      <c r="O2870" s="4" t="s">
        <v>17052</v>
      </c>
      <c r="P2870" s="4" t="s">
        <v>17053</v>
      </c>
      <c r="Q2870" s="4" t="s">
        <v>663</v>
      </c>
      <c r="R2870" s="4" t="s">
        <v>3021</v>
      </c>
      <c r="S2870" s="4" t="s">
        <v>2836</v>
      </c>
      <c r="T2870" s="4" t="s">
        <v>39306</v>
      </c>
    </row>
    <row r="2871" spans="1:20" x14ac:dyDescent="0.2">
      <c r="A2871" s="29">
        <v>19450392642</v>
      </c>
      <c r="B2871" s="4" t="s">
        <v>16995</v>
      </c>
      <c r="C2871" s="4" t="s">
        <v>17047</v>
      </c>
      <c r="D2871" s="4" t="s">
        <v>30349</v>
      </c>
      <c r="E2871" s="4" t="s">
        <v>71</v>
      </c>
      <c r="F2871" s="4" t="s">
        <v>16995</v>
      </c>
      <c r="G2871" s="4" t="s">
        <v>71</v>
      </c>
      <c r="H2871" s="4" t="s">
        <v>16995</v>
      </c>
      <c r="I2871" s="4" t="s">
        <v>22</v>
      </c>
      <c r="J2871" s="4" t="s">
        <v>12034</v>
      </c>
      <c r="K2871" s="4" t="s">
        <v>16996</v>
      </c>
      <c r="L2871" s="4" t="s">
        <v>263</v>
      </c>
      <c r="M2871" s="4" t="s">
        <v>73</v>
      </c>
      <c r="N2871" s="4" t="s">
        <v>17054</v>
      </c>
      <c r="O2871" s="4" t="s">
        <v>17055</v>
      </c>
      <c r="P2871" s="4" t="s">
        <v>17056</v>
      </c>
      <c r="Q2871" s="4" t="s">
        <v>663</v>
      </c>
      <c r="R2871" s="4" t="s">
        <v>39306</v>
      </c>
      <c r="S2871" s="4" t="s">
        <v>39306</v>
      </c>
      <c r="T2871" s="4" t="s">
        <v>39306</v>
      </c>
    </row>
    <row r="2872" spans="1:20" x14ac:dyDescent="0.2">
      <c r="A2872" s="29">
        <v>19450392592</v>
      </c>
      <c r="B2872" s="4" t="s">
        <v>16997</v>
      </c>
      <c r="C2872" s="4" t="s">
        <v>17047</v>
      </c>
      <c r="D2872" s="4" t="s">
        <v>44072</v>
      </c>
      <c r="E2872" s="4" t="s">
        <v>2835</v>
      </c>
      <c r="F2872" s="4" t="s">
        <v>31815</v>
      </c>
      <c r="G2872" s="4" t="s">
        <v>3020</v>
      </c>
      <c r="H2872" s="4" t="s">
        <v>31815</v>
      </c>
      <c r="I2872" s="4" t="s">
        <v>22</v>
      </c>
      <c r="J2872" s="4" t="s">
        <v>3081</v>
      </c>
      <c r="K2872" s="4" t="s">
        <v>16998</v>
      </c>
      <c r="L2872" s="4" t="s">
        <v>253</v>
      </c>
      <c r="M2872" s="4" t="s">
        <v>73</v>
      </c>
      <c r="N2872" s="4" t="s">
        <v>17057</v>
      </c>
      <c r="O2872" s="4" t="s">
        <v>17058</v>
      </c>
      <c r="P2872" s="4" t="s">
        <v>17059</v>
      </c>
      <c r="Q2872" s="4" t="s">
        <v>663</v>
      </c>
      <c r="R2872" s="4" t="s">
        <v>3021</v>
      </c>
      <c r="S2872" s="4" t="s">
        <v>2836</v>
      </c>
      <c r="T2872" s="4" t="s">
        <v>39306</v>
      </c>
    </row>
    <row r="2873" spans="1:20" x14ac:dyDescent="0.2">
      <c r="A2873" s="29">
        <v>19450411616</v>
      </c>
      <c r="B2873" s="4" t="s">
        <v>16999</v>
      </c>
      <c r="C2873" s="4" t="s">
        <v>17047</v>
      </c>
      <c r="D2873" s="4" t="s">
        <v>44073</v>
      </c>
      <c r="E2873" s="4" t="s">
        <v>71</v>
      </c>
      <c r="F2873" s="4" t="s">
        <v>32783</v>
      </c>
      <c r="G2873" s="4" t="s">
        <v>71</v>
      </c>
      <c r="H2873" s="4" t="s">
        <v>32783</v>
      </c>
      <c r="I2873" s="4" t="s">
        <v>22</v>
      </c>
      <c r="J2873" s="4" t="s">
        <v>17000</v>
      </c>
      <c r="K2873" s="4" t="s">
        <v>17001</v>
      </c>
      <c r="L2873" s="4" t="s">
        <v>3300</v>
      </c>
      <c r="M2873" s="4" t="s">
        <v>73</v>
      </c>
      <c r="N2873" s="4" t="s">
        <v>17060</v>
      </c>
      <c r="O2873" s="4" t="s">
        <v>17061</v>
      </c>
      <c r="P2873" s="4" t="s">
        <v>17062</v>
      </c>
      <c r="Q2873" s="4" t="s">
        <v>922</v>
      </c>
      <c r="R2873" s="4" t="s">
        <v>39306</v>
      </c>
      <c r="S2873" s="4" t="s">
        <v>39306</v>
      </c>
      <c r="T2873" s="4" t="s">
        <v>39306</v>
      </c>
    </row>
    <row r="2874" spans="1:20" x14ac:dyDescent="0.2">
      <c r="A2874" s="29">
        <v>19450392550</v>
      </c>
      <c r="B2874" s="4" t="s">
        <v>17002</v>
      </c>
      <c r="C2874" s="4" t="s">
        <v>17047</v>
      </c>
      <c r="D2874" s="4" t="s">
        <v>40296</v>
      </c>
      <c r="E2874" s="4" t="s">
        <v>2835</v>
      </c>
      <c r="F2874" s="4" t="s">
        <v>36700</v>
      </c>
      <c r="G2874" s="4" t="s">
        <v>3020</v>
      </c>
      <c r="H2874" s="4" t="s">
        <v>36702</v>
      </c>
      <c r="I2874" s="4" t="s">
        <v>22</v>
      </c>
      <c r="J2874" s="4" t="s">
        <v>7154</v>
      </c>
      <c r="K2874" s="4" t="s">
        <v>17003</v>
      </c>
      <c r="L2874" s="4" t="s">
        <v>93</v>
      </c>
      <c r="M2874" s="4" t="s">
        <v>73</v>
      </c>
      <c r="N2874" s="4" t="s">
        <v>17063</v>
      </c>
      <c r="O2874" s="4" t="s">
        <v>17064</v>
      </c>
      <c r="P2874" s="4" t="s">
        <v>17065</v>
      </c>
      <c r="Q2874" s="4" t="s">
        <v>663</v>
      </c>
      <c r="R2874" s="4" t="s">
        <v>3021</v>
      </c>
      <c r="S2874" s="4" t="s">
        <v>2836</v>
      </c>
      <c r="T2874" s="4" t="s">
        <v>39306</v>
      </c>
    </row>
    <row r="2875" spans="1:20" x14ac:dyDescent="0.2">
      <c r="A2875" s="29">
        <v>19450392519</v>
      </c>
      <c r="B2875" s="4" t="s">
        <v>17004</v>
      </c>
      <c r="C2875" s="4" t="s">
        <v>17047</v>
      </c>
      <c r="D2875" s="4" t="s">
        <v>21673</v>
      </c>
      <c r="E2875" s="4" t="s">
        <v>2835</v>
      </c>
      <c r="F2875" s="4" t="s">
        <v>18115</v>
      </c>
      <c r="G2875" s="4" t="s">
        <v>3020</v>
      </c>
      <c r="H2875" s="4" t="s">
        <v>18115</v>
      </c>
      <c r="I2875" s="4" t="s">
        <v>22</v>
      </c>
      <c r="J2875" s="4" t="s">
        <v>39</v>
      </c>
      <c r="K2875" s="4" t="s">
        <v>17005</v>
      </c>
      <c r="L2875" s="4" t="s">
        <v>3915</v>
      </c>
      <c r="M2875" s="4" t="s">
        <v>73</v>
      </c>
      <c r="N2875" s="4" t="s">
        <v>17066</v>
      </c>
      <c r="O2875" s="4" t="s">
        <v>17067</v>
      </c>
      <c r="P2875" s="4" t="s">
        <v>17068</v>
      </c>
      <c r="Q2875" s="4" t="s">
        <v>663</v>
      </c>
      <c r="R2875" s="4" t="s">
        <v>3021</v>
      </c>
      <c r="S2875" s="4" t="s">
        <v>2836</v>
      </c>
      <c r="T2875" s="4" t="s">
        <v>39306</v>
      </c>
    </row>
    <row r="2876" spans="1:20" x14ac:dyDescent="0.2">
      <c r="A2876" s="29">
        <v>19450392477</v>
      </c>
      <c r="B2876" s="4" t="s">
        <v>17006</v>
      </c>
      <c r="C2876" s="4" t="s">
        <v>17047</v>
      </c>
      <c r="D2876" s="4" t="s">
        <v>44074</v>
      </c>
      <c r="E2876" s="4" t="s">
        <v>71</v>
      </c>
      <c r="F2876" s="4" t="s">
        <v>17006</v>
      </c>
      <c r="G2876" s="4" t="s">
        <v>71</v>
      </c>
      <c r="H2876" s="4" t="s">
        <v>17006</v>
      </c>
      <c r="I2876" s="4" t="s">
        <v>22</v>
      </c>
      <c r="J2876" s="4" t="s">
        <v>17007</v>
      </c>
      <c r="K2876" s="4" t="s">
        <v>17008</v>
      </c>
      <c r="L2876" s="4" t="s">
        <v>11662</v>
      </c>
      <c r="M2876" s="4" t="s">
        <v>73</v>
      </c>
      <c r="N2876" s="4" t="s">
        <v>17069</v>
      </c>
      <c r="O2876" s="4" t="s">
        <v>17070</v>
      </c>
      <c r="P2876" s="4" t="s">
        <v>17071</v>
      </c>
      <c r="Q2876" s="4" t="s">
        <v>663</v>
      </c>
      <c r="R2876" s="4" t="s">
        <v>39306</v>
      </c>
      <c r="S2876" s="4" t="s">
        <v>39306</v>
      </c>
      <c r="T2876" s="4" t="s">
        <v>39306</v>
      </c>
    </row>
    <row r="2877" spans="1:20" x14ac:dyDescent="0.2">
      <c r="A2877" s="29">
        <v>19450392436</v>
      </c>
      <c r="B2877" s="4" t="s">
        <v>17009</v>
      </c>
      <c r="C2877" s="4" t="s">
        <v>17047</v>
      </c>
      <c r="D2877" s="4" t="s">
        <v>44075</v>
      </c>
      <c r="E2877" s="4" t="s">
        <v>71</v>
      </c>
      <c r="F2877" s="4" t="s">
        <v>17009</v>
      </c>
      <c r="G2877" s="4" t="s">
        <v>71</v>
      </c>
      <c r="H2877" s="4" t="s">
        <v>17009</v>
      </c>
      <c r="I2877" s="4" t="s">
        <v>22</v>
      </c>
      <c r="J2877" s="4" t="s">
        <v>17010</v>
      </c>
      <c r="K2877" s="4" t="s">
        <v>17011</v>
      </c>
      <c r="L2877" s="4" t="s">
        <v>14647</v>
      </c>
      <c r="M2877" s="4" t="s">
        <v>73</v>
      </c>
      <c r="N2877" s="4" t="s">
        <v>17072</v>
      </c>
      <c r="O2877" s="4" t="s">
        <v>17073</v>
      </c>
      <c r="P2877" s="4" t="s">
        <v>17074</v>
      </c>
      <c r="Q2877" s="4" t="s">
        <v>663</v>
      </c>
      <c r="R2877" s="4" t="s">
        <v>39306</v>
      </c>
      <c r="S2877" s="4" t="s">
        <v>39306</v>
      </c>
      <c r="T2877" s="4" t="s">
        <v>39306</v>
      </c>
    </row>
    <row r="2878" spans="1:20" x14ac:dyDescent="0.2">
      <c r="A2878" s="29">
        <v>19450392394</v>
      </c>
      <c r="B2878" s="4" t="s">
        <v>17012</v>
      </c>
      <c r="C2878" s="4" t="s">
        <v>17047</v>
      </c>
      <c r="D2878" s="4" t="s">
        <v>39306</v>
      </c>
      <c r="E2878" s="4" t="s">
        <v>71</v>
      </c>
      <c r="F2878" s="4" t="s">
        <v>17012</v>
      </c>
      <c r="G2878" s="4" t="s">
        <v>71</v>
      </c>
      <c r="H2878" s="4" t="s">
        <v>17012</v>
      </c>
      <c r="I2878" s="4" t="s">
        <v>22</v>
      </c>
      <c r="J2878" s="4" t="s">
        <v>17013</v>
      </c>
      <c r="K2878" s="4" t="s">
        <v>17014</v>
      </c>
      <c r="L2878" s="4" t="s">
        <v>8048</v>
      </c>
      <c r="M2878" s="4" t="s">
        <v>73</v>
      </c>
      <c r="N2878" s="4" t="s">
        <v>17075</v>
      </c>
      <c r="O2878" s="4" t="s">
        <v>17076</v>
      </c>
      <c r="P2878" s="4" t="s">
        <v>17077</v>
      </c>
      <c r="Q2878" s="4" t="s">
        <v>663</v>
      </c>
      <c r="R2878" s="4" t="s">
        <v>39306</v>
      </c>
      <c r="S2878" s="4" t="s">
        <v>39306</v>
      </c>
      <c r="T2878" s="4" t="s">
        <v>39306</v>
      </c>
    </row>
    <row r="2879" spans="1:20" x14ac:dyDescent="0.2">
      <c r="A2879" s="29">
        <v>19450392352</v>
      </c>
      <c r="B2879" s="4" t="s">
        <v>17015</v>
      </c>
      <c r="C2879" s="4" t="s">
        <v>17047</v>
      </c>
      <c r="D2879" s="4" t="s">
        <v>30350</v>
      </c>
      <c r="E2879" s="4" t="s">
        <v>2835</v>
      </c>
      <c r="F2879" s="4" t="s">
        <v>18115</v>
      </c>
      <c r="G2879" s="4" t="s">
        <v>3020</v>
      </c>
      <c r="H2879" s="4" t="s">
        <v>18115</v>
      </c>
      <c r="I2879" s="4" t="s">
        <v>22</v>
      </c>
      <c r="J2879" s="4" t="s">
        <v>2535</v>
      </c>
      <c r="K2879" s="4" t="s">
        <v>17016</v>
      </c>
      <c r="L2879" s="4" t="s">
        <v>3915</v>
      </c>
      <c r="M2879" s="4" t="s">
        <v>73</v>
      </c>
      <c r="N2879" s="4" t="s">
        <v>17078</v>
      </c>
      <c r="O2879" s="4" t="s">
        <v>17079</v>
      </c>
      <c r="P2879" s="4" t="s">
        <v>17080</v>
      </c>
      <c r="Q2879" s="4" t="s">
        <v>663</v>
      </c>
      <c r="R2879" s="4" t="s">
        <v>3021</v>
      </c>
      <c r="S2879" s="4" t="s">
        <v>2836</v>
      </c>
      <c r="T2879" s="4" t="s">
        <v>39306</v>
      </c>
    </row>
    <row r="2880" spans="1:20" x14ac:dyDescent="0.2">
      <c r="A2880" s="29">
        <v>19450392311</v>
      </c>
      <c r="B2880" s="4" t="s">
        <v>17017</v>
      </c>
      <c r="C2880" s="4" t="s">
        <v>17047</v>
      </c>
      <c r="D2880" s="4" t="s">
        <v>28812</v>
      </c>
      <c r="E2880" s="4" t="s">
        <v>71</v>
      </c>
      <c r="F2880" s="4" t="s">
        <v>17017</v>
      </c>
      <c r="G2880" s="4" t="s">
        <v>71</v>
      </c>
      <c r="H2880" s="4" t="s">
        <v>17017</v>
      </c>
      <c r="I2880" s="4" t="s">
        <v>22</v>
      </c>
      <c r="J2880" s="4" t="s">
        <v>461</v>
      </c>
      <c r="K2880" s="4" t="s">
        <v>17018</v>
      </c>
      <c r="L2880" s="4" t="s">
        <v>476</v>
      </c>
      <c r="M2880" s="4" t="s">
        <v>73</v>
      </c>
      <c r="N2880" s="4" t="s">
        <v>17081</v>
      </c>
      <c r="O2880" s="4" t="s">
        <v>17082</v>
      </c>
      <c r="P2880" s="4" t="s">
        <v>17083</v>
      </c>
      <c r="Q2880" s="4" t="s">
        <v>663</v>
      </c>
      <c r="R2880" s="4" t="s">
        <v>39306</v>
      </c>
      <c r="S2880" s="4" t="s">
        <v>39306</v>
      </c>
      <c r="T2880" s="4" t="s">
        <v>39306</v>
      </c>
    </row>
    <row r="2881" spans="1:20" x14ac:dyDescent="0.2">
      <c r="A2881" s="29">
        <v>19450392279</v>
      </c>
      <c r="B2881" s="4" t="s">
        <v>17019</v>
      </c>
      <c r="C2881" s="4" t="s">
        <v>17084</v>
      </c>
      <c r="D2881" s="4" t="s">
        <v>38623</v>
      </c>
      <c r="E2881" s="4" t="s">
        <v>2835</v>
      </c>
      <c r="F2881" s="4" t="s">
        <v>18115</v>
      </c>
      <c r="G2881" s="4" t="s">
        <v>3020</v>
      </c>
      <c r="H2881" s="4" t="s">
        <v>18115</v>
      </c>
      <c r="I2881" s="4" t="s">
        <v>22</v>
      </c>
      <c r="J2881" s="4" t="s">
        <v>1510</v>
      </c>
      <c r="K2881" s="4" t="s">
        <v>17020</v>
      </c>
      <c r="L2881" s="4" t="s">
        <v>3915</v>
      </c>
      <c r="M2881" s="4" t="s">
        <v>73</v>
      </c>
      <c r="N2881" s="4" t="s">
        <v>17085</v>
      </c>
      <c r="O2881" s="4" t="s">
        <v>17086</v>
      </c>
      <c r="P2881" s="4" t="s">
        <v>17087</v>
      </c>
      <c r="Q2881" s="4" t="s">
        <v>663</v>
      </c>
      <c r="R2881" s="4" t="s">
        <v>3021</v>
      </c>
      <c r="S2881" s="4" t="s">
        <v>2836</v>
      </c>
      <c r="T2881" s="4" t="s">
        <v>39306</v>
      </c>
    </row>
    <row r="2882" spans="1:20" x14ac:dyDescent="0.2">
      <c r="A2882" s="29">
        <v>19450392238</v>
      </c>
      <c r="B2882" s="4" t="s">
        <v>17021</v>
      </c>
      <c r="C2882" s="4" t="s">
        <v>17084</v>
      </c>
      <c r="D2882" s="4" t="s">
        <v>44076</v>
      </c>
      <c r="E2882" s="4" t="s">
        <v>71</v>
      </c>
      <c r="F2882" s="4" t="s">
        <v>17021</v>
      </c>
      <c r="G2882" s="4" t="s">
        <v>71</v>
      </c>
      <c r="H2882" s="4" t="s">
        <v>17021</v>
      </c>
      <c r="I2882" s="4" t="s">
        <v>22</v>
      </c>
      <c r="J2882" s="4" t="s">
        <v>1671</v>
      </c>
      <c r="K2882" s="4" t="s">
        <v>17022</v>
      </c>
      <c r="L2882" s="4" t="s">
        <v>311</v>
      </c>
      <c r="M2882" s="4" t="s">
        <v>73</v>
      </c>
      <c r="N2882" s="4" t="s">
        <v>17088</v>
      </c>
      <c r="O2882" s="4" t="s">
        <v>17089</v>
      </c>
      <c r="P2882" s="4" t="s">
        <v>17090</v>
      </c>
      <c r="Q2882" s="4" t="s">
        <v>663</v>
      </c>
      <c r="R2882" s="4" t="s">
        <v>39306</v>
      </c>
      <c r="S2882" s="4" t="s">
        <v>39306</v>
      </c>
      <c r="T2882" s="4" t="s">
        <v>39306</v>
      </c>
    </row>
    <row r="2883" spans="1:20" x14ac:dyDescent="0.2">
      <c r="A2883" s="29">
        <v>19450392196</v>
      </c>
      <c r="B2883" s="4" t="s">
        <v>17023</v>
      </c>
      <c r="C2883" s="4" t="s">
        <v>17084</v>
      </c>
      <c r="D2883" s="4" t="s">
        <v>27038</v>
      </c>
      <c r="E2883" s="4" t="s">
        <v>2835</v>
      </c>
      <c r="F2883" s="4" t="s">
        <v>33584</v>
      </c>
      <c r="G2883" s="4" t="s">
        <v>3020</v>
      </c>
      <c r="H2883" s="4" t="s">
        <v>33586</v>
      </c>
      <c r="I2883" s="4" t="s">
        <v>22</v>
      </c>
      <c r="J2883" s="4" t="s">
        <v>6663</v>
      </c>
      <c r="K2883" s="4" t="s">
        <v>17024</v>
      </c>
      <c r="L2883" s="4" t="s">
        <v>308</v>
      </c>
      <c r="M2883" s="4" t="s">
        <v>73</v>
      </c>
      <c r="N2883" s="4" t="s">
        <v>17091</v>
      </c>
      <c r="O2883" s="4" t="s">
        <v>17092</v>
      </c>
      <c r="P2883" s="4" t="s">
        <v>17093</v>
      </c>
      <c r="Q2883" s="4" t="s">
        <v>663</v>
      </c>
      <c r="R2883" s="4" t="s">
        <v>3021</v>
      </c>
      <c r="S2883" s="4" t="s">
        <v>2836</v>
      </c>
      <c r="T2883" s="4" t="s">
        <v>39306</v>
      </c>
    </row>
    <row r="2884" spans="1:20" x14ac:dyDescent="0.2">
      <c r="A2884" s="29">
        <v>19450392154</v>
      </c>
      <c r="B2884" s="4" t="s">
        <v>17025</v>
      </c>
      <c r="C2884" s="4" t="s">
        <v>17084</v>
      </c>
      <c r="D2884" s="4" t="s">
        <v>28813</v>
      </c>
      <c r="E2884" s="4" t="s">
        <v>71</v>
      </c>
      <c r="F2884" s="4" t="s">
        <v>17025</v>
      </c>
      <c r="G2884" s="4" t="s">
        <v>71</v>
      </c>
      <c r="H2884" s="4" t="s">
        <v>17025</v>
      </c>
      <c r="I2884" s="4" t="s">
        <v>22</v>
      </c>
      <c r="J2884" s="4" t="s">
        <v>17026</v>
      </c>
      <c r="K2884" s="4" t="s">
        <v>17027</v>
      </c>
      <c r="L2884" s="4" t="s">
        <v>263</v>
      </c>
      <c r="M2884" s="4" t="s">
        <v>73</v>
      </c>
      <c r="N2884" s="4" t="s">
        <v>17094</v>
      </c>
      <c r="O2884" s="4" t="s">
        <v>17095</v>
      </c>
      <c r="P2884" s="4" t="s">
        <v>17096</v>
      </c>
      <c r="Q2884" s="4" t="s">
        <v>663</v>
      </c>
      <c r="R2884" s="4" t="s">
        <v>39306</v>
      </c>
      <c r="S2884" s="4" t="s">
        <v>39306</v>
      </c>
      <c r="T2884" s="4" t="s">
        <v>39306</v>
      </c>
    </row>
    <row r="2885" spans="1:20" x14ac:dyDescent="0.2">
      <c r="A2885" s="29">
        <v>19450392113</v>
      </c>
      <c r="B2885" s="4" t="s">
        <v>17028</v>
      </c>
      <c r="C2885" s="4" t="s">
        <v>17084</v>
      </c>
      <c r="D2885" s="4" t="s">
        <v>20135</v>
      </c>
      <c r="E2885" s="4" t="s">
        <v>2835</v>
      </c>
      <c r="F2885" s="4" t="s">
        <v>18115</v>
      </c>
      <c r="G2885" s="4" t="s">
        <v>3020</v>
      </c>
      <c r="H2885" s="4" t="s">
        <v>18116</v>
      </c>
      <c r="I2885" s="4" t="s">
        <v>22</v>
      </c>
      <c r="J2885" s="4" t="s">
        <v>3827</v>
      </c>
      <c r="K2885" s="4" t="s">
        <v>17029</v>
      </c>
      <c r="L2885" s="4" t="s">
        <v>3915</v>
      </c>
      <c r="M2885" s="4" t="s">
        <v>73</v>
      </c>
      <c r="N2885" s="4" t="s">
        <v>17097</v>
      </c>
      <c r="O2885" s="4" t="s">
        <v>17098</v>
      </c>
      <c r="P2885" s="4" t="s">
        <v>17099</v>
      </c>
      <c r="Q2885" s="4" t="s">
        <v>663</v>
      </c>
      <c r="R2885" s="4" t="s">
        <v>3021</v>
      </c>
      <c r="S2885" s="4" t="s">
        <v>2836</v>
      </c>
      <c r="T2885" s="4" t="s">
        <v>39306</v>
      </c>
    </row>
    <row r="2886" spans="1:20" x14ac:dyDescent="0.2">
      <c r="A2886" s="29">
        <v>19450392089</v>
      </c>
      <c r="B2886" s="4" t="s">
        <v>17030</v>
      </c>
      <c r="C2886" s="4" t="s">
        <v>17084</v>
      </c>
      <c r="D2886" s="4" t="s">
        <v>21674</v>
      </c>
      <c r="E2886" s="4" t="s">
        <v>71</v>
      </c>
      <c r="F2886" s="4" t="s">
        <v>17030</v>
      </c>
      <c r="G2886" s="4" t="s">
        <v>71</v>
      </c>
      <c r="H2886" s="4" t="s">
        <v>17030</v>
      </c>
      <c r="I2886" s="4" t="s">
        <v>22</v>
      </c>
      <c r="J2886" s="4" t="s">
        <v>17031</v>
      </c>
      <c r="K2886" s="4" t="s">
        <v>17032</v>
      </c>
      <c r="L2886" s="4" t="s">
        <v>267</v>
      </c>
      <c r="M2886" s="4" t="s">
        <v>73</v>
      </c>
      <c r="N2886" s="4" t="s">
        <v>1962</v>
      </c>
      <c r="O2886" s="4" t="s">
        <v>17100</v>
      </c>
      <c r="P2886" s="4" t="s">
        <v>17101</v>
      </c>
      <c r="Q2886" s="4" t="s">
        <v>663</v>
      </c>
      <c r="R2886" s="4" t="s">
        <v>39306</v>
      </c>
      <c r="S2886" s="4" t="s">
        <v>39306</v>
      </c>
      <c r="T2886" s="4" t="s">
        <v>39306</v>
      </c>
    </row>
    <row r="2887" spans="1:20" x14ac:dyDescent="0.2">
      <c r="A2887" s="29">
        <v>19450392030</v>
      </c>
      <c r="B2887" s="4" t="s">
        <v>17033</v>
      </c>
      <c r="C2887" s="4" t="s">
        <v>17084</v>
      </c>
      <c r="D2887" s="4" t="s">
        <v>35253</v>
      </c>
      <c r="E2887" s="4" t="s">
        <v>71</v>
      </c>
      <c r="F2887" s="4" t="s">
        <v>17033</v>
      </c>
      <c r="G2887" s="4" t="s">
        <v>71</v>
      </c>
      <c r="H2887" s="4" t="s">
        <v>17033</v>
      </c>
      <c r="I2887" s="4" t="s">
        <v>22</v>
      </c>
      <c r="J2887" s="4" t="s">
        <v>17034</v>
      </c>
      <c r="K2887" s="4" t="s">
        <v>17035</v>
      </c>
      <c r="L2887" s="4" t="s">
        <v>16404</v>
      </c>
      <c r="M2887" s="4" t="s">
        <v>73</v>
      </c>
      <c r="N2887" s="4" t="s">
        <v>17102</v>
      </c>
      <c r="O2887" s="4" t="s">
        <v>17103</v>
      </c>
      <c r="P2887" s="4" t="s">
        <v>17104</v>
      </c>
      <c r="Q2887" s="4" t="s">
        <v>663</v>
      </c>
      <c r="R2887" s="4" t="s">
        <v>39306</v>
      </c>
      <c r="S2887" s="4" t="s">
        <v>39306</v>
      </c>
      <c r="T2887" s="4" t="s">
        <v>39306</v>
      </c>
    </row>
    <row r="2888" spans="1:20" x14ac:dyDescent="0.2">
      <c r="A2888" s="29">
        <v>19450392964</v>
      </c>
      <c r="B2888" s="4" t="s">
        <v>17036</v>
      </c>
      <c r="C2888" s="4" t="s">
        <v>17084</v>
      </c>
      <c r="D2888" s="4" t="s">
        <v>30351</v>
      </c>
      <c r="E2888" s="4" t="s">
        <v>71</v>
      </c>
      <c r="F2888" s="4" t="s">
        <v>17036</v>
      </c>
      <c r="G2888" s="4" t="s">
        <v>71</v>
      </c>
      <c r="H2888" s="4" t="s">
        <v>17036</v>
      </c>
      <c r="I2888" s="4" t="s">
        <v>22</v>
      </c>
      <c r="J2888" s="4" t="s">
        <v>13933</v>
      </c>
      <c r="K2888" s="4" t="s">
        <v>17037</v>
      </c>
      <c r="L2888" s="4" t="s">
        <v>14647</v>
      </c>
      <c r="M2888" s="4" t="s">
        <v>73</v>
      </c>
      <c r="N2888" s="4" t="s">
        <v>17105</v>
      </c>
      <c r="O2888" s="4" t="s">
        <v>17106</v>
      </c>
      <c r="P2888" s="4" t="s">
        <v>17107</v>
      </c>
      <c r="Q2888" s="4" t="s">
        <v>663</v>
      </c>
      <c r="R2888" s="4" t="s">
        <v>39306</v>
      </c>
      <c r="S2888" s="4" t="s">
        <v>39306</v>
      </c>
      <c r="T2888" s="4" t="s">
        <v>39306</v>
      </c>
    </row>
    <row r="2889" spans="1:20" x14ac:dyDescent="0.2">
      <c r="A2889" s="29">
        <v>19450393004</v>
      </c>
      <c r="B2889" s="4" t="s">
        <v>17038</v>
      </c>
      <c r="C2889" s="4" t="s">
        <v>17084</v>
      </c>
      <c r="D2889" s="4" t="s">
        <v>28814</v>
      </c>
      <c r="E2889" s="4" t="s">
        <v>71</v>
      </c>
      <c r="F2889" s="4" t="s">
        <v>17038</v>
      </c>
      <c r="G2889" s="4" t="s">
        <v>71</v>
      </c>
      <c r="H2889" s="4" t="s">
        <v>17038</v>
      </c>
      <c r="I2889" s="4" t="s">
        <v>22</v>
      </c>
      <c r="J2889" s="4" t="s">
        <v>1638</v>
      </c>
      <c r="K2889" s="4" t="s">
        <v>17039</v>
      </c>
      <c r="L2889" s="4" t="s">
        <v>1288</v>
      </c>
      <c r="M2889" s="4" t="s">
        <v>73</v>
      </c>
      <c r="N2889" s="4" t="s">
        <v>17108</v>
      </c>
      <c r="O2889" s="4" t="s">
        <v>17109</v>
      </c>
      <c r="P2889" s="4" t="s">
        <v>17110</v>
      </c>
      <c r="Q2889" s="4" t="s">
        <v>663</v>
      </c>
      <c r="R2889" s="4" t="s">
        <v>39306</v>
      </c>
      <c r="S2889" s="4" t="s">
        <v>39306</v>
      </c>
      <c r="T2889" s="4" t="s">
        <v>39306</v>
      </c>
    </row>
    <row r="2890" spans="1:20" x14ac:dyDescent="0.2">
      <c r="A2890" s="29">
        <v>19450427935</v>
      </c>
      <c r="B2890" s="4" t="s">
        <v>17040</v>
      </c>
      <c r="C2890" s="4" t="s">
        <v>17084</v>
      </c>
      <c r="D2890" s="4" t="s">
        <v>27039</v>
      </c>
      <c r="E2890" s="4" t="s">
        <v>71</v>
      </c>
      <c r="F2890" s="4" t="s">
        <v>17040</v>
      </c>
      <c r="G2890" s="4" t="s">
        <v>71</v>
      </c>
      <c r="H2890" s="4" t="s">
        <v>17040</v>
      </c>
      <c r="I2890" s="4" t="s">
        <v>22</v>
      </c>
      <c r="J2890" s="4" t="s">
        <v>15423</v>
      </c>
      <c r="K2890" s="4" t="s">
        <v>17041</v>
      </c>
      <c r="L2890" s="4" t="s">
        <v>1072</v>
      </c>
      <c r="M2890" s="4" t="s">
        <v>73</v>
      </c>
      <c r="N2890" s="4" t="s">
        <v>17111</v>
      </c>
      <c r="O2890" s="4" t="s">
        <v>17112</v>
      </c>
      <c r="P2890" s="4" t="s">
        <v>17113</v>
      </c>
      <c r="Q2890" s="4" t="s">
        <v>663</v>
      </c>
      <c r="R2890" s="4" t="s">
        <v>39306</v>
      </c>
      <c r="S2890" s="4" t="s">
        <v>39306</v>
      </c>
      <c r="T2890" s="4" t="s">
        <v>39306</v>
      </c>
    </row>
    <row r="2891" spans="1:20" x14ac:dyDescent="0.2">
      <c r="A2891" s="29">
        <v>19440800548</v>
      </c>
      <c r="B2891" s="4" t="s">
        <v>17042</v>
      </c>
      <c r="C2891" s="4" t="s">
        <v>17084</v>
      </c>
      <c r="D2891" s="4" t="s">
        <v>18443</v>
      </c>
      <c r="E2891" s="4" t="s">
        <v>71</v>
      </c>
      <c r="F2891" s="4" t="s">
        <v>17042</v>
      </c>
      <c r="G2891" s="4" t="s">
        <v>71</v>
      </c>
      <c r="H2891" s="4" t="s">
        <v>17042</v>
      </c>
      <c r="I2891" s="4" t="s">
        <v>22</v>
      </c>
      <c r="J2891" s="4" t="s">
        <v>2029</v>
      </c>
      <c r="K2891" s="4" t="s">
        <v>16729</v>
      </c>
      <c r="L2891" s="4" t="s">
        <v>311</v>
      </c>
      <c r="M2891" s="4" t="s">
        <v>73</v>
      </c>
      <c r="N2891" s="4" t="s">
        <v>17114</v>
      </c>
      <c r="O2891" s="4" t="s">
        <v>17115</v>
      </c>
      <c r="P2891" s="4" t="s">
        <v>17116</v>
      </c>
      <c r="Q2891" s="4" t="s">
        <v>922</v>
      </c>
      <c r="R2891" s="4" t="s">
        <v>39306</v>
      </c>
      <c r="S2891" s="4" t="s">
        <v>39306</v>
      </c>
      <c r="T2891" s="4" t="s">
        <v>39306</v>
      </c>
    </row>
    <row r="2892" spans="1:20" x14ac:dyDescent="0.2">
      <c r="A2892" s="29">
        <v>19450427927</v>
      </c>
      <c r="B2892" s="4" t="s">
        <v>17043</v>
      </c>
      <c r="C2892" s="4" t="s">
        <v>17084</v>
      </c>
      <c r="D2892" s="4" t="s">
        <v>18444</v>
      </c>
      <c r="E2892" s="4" t="s">
        <v>71</v>
      </c>
      <c r="F2892" s="4" t="s">
        <v>17043</v>
      </c>
      <c r="G2892" s="4" t="s">
        <v>71</v>
      </c>
      <c r="H2892" s="4" t="s">
        <v>17043</v>
      </c>
      <c r="I2892" s="4" t="s">
        <v>22</v>
      </c>
      <c r="J2892" s="4" t="s">
        <v>17044</v>
      </c>
      <c r="K2892" s="4" t="s">
        <v>17045</v>
      </c>
      <c r="L2892" s="4" t="s">
        <v>267</v>
      </c>
      <c r="M2892" s="4" t="s">
        <v>73</v>
      </c>
      <c r="N2892" s="4" t="s">
        <v>3052</v>
      </c>
      <c r="O2892" s="4" t="s">
        <v>17117</v>
      </c>
      <c r="P2892" s="4" t="s">
        <v>17118</v>
      </c>
      <c r="Q2892" s="4" t="s">
        <v>663</v>
      </c>
      <c r="R2892" s="4" t="s">
        <v>39306</v>
      </c>
      <c r="S2892" s="4" t="s">
        <v>39306</v>
      </c>
      <c r="T2892" s="4" t="s">
        <v>39306</v>
      </c>
    </row>
    <row r="2893" spans="1:20" x14ac:dyDescent="0.2">
      <c r="A2893" s="29">
        <v>19440800886</v>
      </c>
      <c r="B2893" s="4" t="s">
        <v>17119</v>
      </c>
      <c r="C2893" s="4" t="s">
        <v>17120</v>
      </c>
      <c r="D2893" s="4" t="s">
        <v>23570</v>
      </c>
      <c r="E2893" s="4" t="s">
        <v>71</v>
      </c>
      <c r="F2893" s="4" t="s">
        <v>17119</v>
      </c>
      <c r="G2893" s="4" t="s">
        <v>71</v>
      </c>
      <c r="H2893" s="4" t="s">
        <v>17119</v>
      </c>
      <c r="I2893" s="4" t="s">
        <v>22</v>
      </c>
      <c r="J2893" s="4" t="s">
        <v>17121</v>
      </c>
      <c r="K2893" s="4" t="s">
        <v>17122</v>
      </c>
      <c r="L2893" s="4" t="s">
        <v>14647</v>
      </c>
      <c r="M2893" s="4" t="s">
        <v>73</v>
      </c>
      <c r="N2893" s="4" t="s">
        <v>17123</v>
      </c>
      <c r="O2893" s="4" t="s">
        <v>17124</v>
      </c>
      <c r="P2893" s="4" t="s">
        <v>17125</v>
      </c>
      <c r="Q2893" s="4" t="s">
        <v>922</v>
      </c>
      <c r="R2893" s="4" t="s">
        <v>39306</v>
      </c>
      <c r="S2893" s="4" t="s">
        <v>39306</v>
      </c>
      <c r="T2893" s="4" t="s">
        <v>39306</v>
      </c>
    </row>
    <row r="2894" spans="1:20" x14ac:dyDescent="0.2">
      <c r="A2894" s="29">
        <v>19450427885</v>
      </c>
      <c r="B2894" s="4" t="s">
        <v>17126</v>
      </c>
      <c r="C2894" s="4" t="s">
        <v>17120</v>
      </c>
      <c r="D2894" s="4" t="s">
        <v>21675</v>
      </c>
      <c r="E2894" s="4" t="s">
        <v>71</v>
      </c>
      <c r="F2894" s="4" t="s">
        <v>17126</v>
      </c>
      <c r="G2894" s="4" t="s">
        <v>71</v>
      </c>
      <c r="H2894" s="4" t="s">
        <v>17126</v>
      </c>
      <c r="I2894" s="4" t="s">
        <v>22</v>
      </c>
      <c r="J2894" s="4" t="s">
        <v>17127</v>
      </c>
      <c r="K2894" s="4" t="s">
        <v>17128</v>
      </c>
      <c r="L2894" s="4" t="s">
        <v>1072</v>
      </c>
      <c r="M2894" s="4" t="s">
        <v>73</v>
      </c>
      <c r="N2894" s="4" t="s">
        <v>17250</v>
      </c>
      <c r="O2894" s="4" t="s">
        <v>17251</v>
      </c>
      <c r="P2894" s="4" t="s">
        <v>17252</v>
      </c>
      <c r="Q2894" s="4" t="s">
        <v>663</v>
      </c>
      <c r="R2894" s="4" t="s">
        <v>39306</v>
      </c>
      <c r="S2894" s="4" t="s">
        <v>39306</v>
      </c>
      <c r="T2894" s="4" t="s">
        <v>39306</v>
      </c>
    </row>
    <row r="2895" spans="1:20" x14ac:dyDescent="0.2">
      <c r="A2895" s="29">
        <v>19450427844</v>
      </c>
      <c r="B2895" s="4" t="s">
        <v>17129</v>
      </c>
      <c r="C2895" s="4" t="s">
        <v>17120</v>
      </c>
      <c r="D2895" s="4" t="s">
        <v>30352</v>
      </c>
      <c r="E2895" s="4" t="s">
        <v>71</v>
      </c>
      <c r="F2895" s="4" t="s">
        <v>17129</v>
      </c>
      <c r="G2895" s="4" t="s">
        <v>71</v>
      </c>
      <c r="H2895" s="4" t="s">
        <v>17129</v>
      </c>
      <c r="I2895" s="4" t="s">
        <v>22</v>
      </c>
      <c r="J2895" s="4" t="s">
        <v>8657</v>
      </c>
      <c r="K2895" s="4" t="s">
        <v>17130</v>
      </c>
      <c r="L2895" s="4" t="s">
        <v>476</v>
      </c>
      <c r="M2895" s="4" t="s">
        <v>73</v>
      </c>
      <c r="N2895" s="4" t="s">
        <v>17253</v>
      </c>
      <c r="O2895" s="4" t="s">
        <v>17254</v>
      </c>
      <c r="P2895" s="4" t="s">
        <v>17255</v>
      </c>
      <c r="Q2895" s="4" t="s">
        <v>663</v>
      </c>
      <c r="R2895" s="4" t="s">
        <v>39306</v>
      </c>
      <c r="S2895" s="4" t="s">
        <v>39306</v>
      </c>
      <c r="T2895" s="4" t="s">
        <v>39306</v>
      </c>
    </row>
    <row r="2896" spans="1:20" x14ac:dyDescent="0.2">
      <c r="A2896" s="29">
        <v>19241001924</v>
      </c>
      <c r="B2896" s="4" t="s">
        <v>17131</v>
      </c>
      <c r="C2896" s="4" t="s">
        <v>17120</v>
      </c>
      <c r="D2896" s="4" t="s">
        <v>35254</v>
      </c>
      <c r="E2896" s="4" t="s">
        <v>2835</v>
      </c>
      <c r="F2896" s="4" t="s">
        <v>36700</v>
      </c>
      <c r="G2896" s="4" t="s">
        <v>3020</v>
      </c>
      <c r="H2896" s="4" t="s">
        <v>36701</v>
      </c>
      <c r="I2896" s="4" t="s">
        <v>22</v>
      </c>
      <c r="J2896" s="4" t="s">
        <v>1379</v>
      </c>
      <c r="K2896" s="4" t="s">
        <v>17132</v>
      </c>
      <c r="L2896" s="4" t="s">
        <v>93</v>
      </c>
      <c r="M2896" s="4" t="s">
        <v>73</v>
      </c>
      <c r="N2896" s="4" t="s">
        <v>17322</v>
      </c>
      <c r="O2896" s="4" t="s">
        <v>17323</v>
      </c>
      <c r="P2896" s="4" t="s">
        <v>17324</v>
      </c>
      <c r="Q2896" s="4" t="s">
        <v>922</v>
      </c>
      <c r="R2896" s="4" t="s">
        <v>3021</v>
      </c>
      <c r="S2896" s="4" t="s">
        <v>2836</v>
      </c>
      <c r="T2896" s="4" t="s">
        <v>39306</v>
      </c>
    </row>
    <row r="2897" spans="1:20" x14ac:dyDescent="0.2">
      <c r="A2897" s="29">
        <v>19450427802</v>
      </c>
      <c r="B2897" s="4" t="s">
        <v>17133</v>
      </c>
      <c r="C2897" s="4" t="s">
        <v>17120</v>
      </c>
      <c r="D2897" s="4" t="s">
        <v>28815</v>
      </c>
      <c r="E2897" s="4" t="s">
        <v>71</v>
      </c>
      <c r="F2897" s="4" t="s">
        <v>17133</v>
      </c>
      <c r="G2897" s="4" t="s">
        <v>71</v>
      </c>
      <c r="H2897" s="4" t="s">
        <v>17133</v>
      </c>
      <c r="I2897" s="4" t="s">
        <v>22</v>
      </c>
      <c r="J2897" s="4" t="s">
        <v>17134</v>
      </c>
      <c r="K2897" s="4" t="s">
        <v>17135</v>
      </c>
      <c r="L2897" s="4" t="s">
        <v>476</v>
      </c>
      <c r="M2897" s="4" t="s">
        <v>73</v>
      </c>
      <c r="N2897" s="4" t="s">
        <v>17256</v>
      </c>
      <c r="O2897" s="4" t="s">
        <v>17257</v>
      </c>
      <c r="P2897" s="4" t="s">
        <v>17258</v>
      </c>
      <c r="Q2897" s="4" t="s">
        <v>663</v>
      </c>
      <c r="R2897" s="4" t="s">
        <v>39306</v>
      </c>
      <c r="S2897" s="4" t="s">
        <v>39306</v>
      </c>
      <c r="T2897" s="4" t="s">
        <v>39306</v>
      </c>
    </row>
    <row r="2898" spans="1:20" x14ac:dyDescent="0.2">
      <c r="A2898" s="29">
        <v>19451091482</v>
      </c>
      <c r="B2898" s="4" t="s">
        <v>17136</v>
      </c>
      <c r="C2898" s="4" t="s">
        <v>17120</v>
      </c>
      <c r="D2898" s="4" t="s">
        <v>36915</v>
      </c>
      <c r="E2898" s="4" t="s">
        <v>2835</v>
      </c>
      <c r="F2898" s="4" t="s">
        <v>36700</v>
      </c>
      <c r="G2898" s="4" t="s">
        <v>3020</v>
      </c>
      <c r="H2898" s="4" t="s">
        <v>36700</v>
      </c>
      <c r="I2898" s="4" t="s">
        <v>22</v>
      </c>
      <c r="J2898" s="4" t="s">
        <v>17137</v>
      </c>
      <c r="K2898" s="4" t="s">
        <v>17138</v>
      </c>
      <c r="L2898" s="4" t="s">
        <v>93</v>
      </c>
      <c r="M2898" s="4" t="s">
        <v>73</v>
      </c>
      <c r="N2898" s="4" t="s">
        <v>17325</v>
      </c>
      <c r="O2898" s="4" t="s">
        <v>17326</v>
      </c>
      <c r="P2898" s="4" t="s">
        <v>17327</v>
      </c>
      <c r="Q2898" s="4" t="s">
        <v>922</v>
      </c>
      <c r="R2898" s="4" t="s">
        <v>3021</v>
      </c>
      <c r="S2898" s="4" t="s">
        <v>2836</v>
      </c>
      <c r="T2898" s="4" t="s">
        <v>39306</v>
      </c>
    </row>
    <row r="2899" spans="1:20" x14ac:dyDescent="0.2">
      <c r="A2899" s="29">
        <v>19450427760</v>
      </c>
      <c r="B2899" s="4" t="s">
        <v>17139</v>
      </c>
      <c r="C2899" s="4" t="s">
        <v>17120</v>
      </c>
      <c r="D2899" s="4" t="s">
        <v>18445</v>
      </c>
      <c r="E2899" s="4" t="s">
        <v>71</v>
      </c>
      <c r="F2899" s="4" t="s">
        <v>17139</v>
      </c>
      <c r="G2899" s="4" t="s">
        <v>71</v>
      </c>
      <c r="H2899" s="4" t="s">
        <v>17139</v>
      </c>
      <c r="I2899" s="4" t="s">
        <v>22</v>
      </c>
      <c r="J2899" s="4" t="s">
        <v>17140</v>
      </c>
      <c r="K2899" s="4" t="s">
        <v>17141</v>
      </c>
      <c r="L2899" s="4" t="s">
        <v>16404</v>
      </c>
      <c r="M2899" s="4" t="s">
        <v>73</v>
      </c>
      <c r="N2899" s="4" t="s">
        <v>17259</v>
      </c>
      <c r="O2899" s="4" t="s">
        <v>17260</v>
      </c>
      <c r="P2899" s="4" t="s">
        <v>17261</v>
      </c>
      <c r="Q2899" s="4" t="s">
        <v>663</v>
      </c>
      <c r="R2899" s="4" t="s">
        <v>39306</v>
      </c>
      <c r="S2899" s="4" t="s">
        <v>39306</v>
      </c>
      <c r="T2899" s="4" t="s">
        <v>39306</v>
      </c>
    </row>
    <row r="2900" spans="1:20" x14ac:dyDescent="0.2">
      <c r="A2900" s="29">
        <v>19450427729</v>
      </c>
      <c r="B2900" s="4" t="s">
        <v>17142</v>
      </c>
      <c r="C2900" s="4" t="s">
        <v>17120</v>
      </c>
      <c r="D2900" s="4" t="s">
        <v>18446</v>
      </c>
      <c r="E2900" s="4" t="s">
        <v>2835</v>
      </c>
      <c r="F2900" s="4" t="s">
        <v>31815</v>
      </c>
      <c r="G2900" s="4" t="s">
        <v>3020</v>
      </c>
      <c r="H2900" s="4" t="s">
        <v>31815</v>
      </c>
      <c r="I2900" s="4" t="s">
        <v>22</v>
      </c>
      <c r="J2900" s="4" t="s">
        <v>9292</v>
      </c>
      <c r="K2900" s="4" t="s">
        <v>17143</v>
      </c>
      <c r="L2900" s="4" t="s">
        <v>253</v>
      </c>
      <c r="M2900" s="4" t="s">
        <v>73</v>
      </c>
      <c r="N2900" s="4" t="s">
        <v>17262</v>
      </c>
      <c r="O2900" s="4" t="s">
        <v>17263</v>
      </c>
      <c r="P2900" s="4" t="s">
        <v>17264</v>
      </c>
      <c r="Q2900" s="4" t="s">
        <v>663</v>
      </c>
      <c r="R2900" s="4" t="s">
        <v>3021</v>
      </c>
      <c r="S2900" s="4" t="s">
        <v>2836</v>
      </c>
      <c r="T2900" s="4" t="s">
        <v>39306</v>
      </c>
    </row>
    <row r="2901" spans="1:20" x14ac:dyDescent="0.2">
      <c r="A2901" s="29">
        <v>19450427687</v>
      </c>
      <c r="B2901" s="4" t="s">
        <v>17144</v>
      </c>
      <c r="C2901" s="4" t="s">
        <v>17120</v>
      </c>
      <c r="D2901" s="4" t="s">
        <v>32281</v>
      </c>
      <c r="E2901" s="4" t="s">
        <v>71</v>
      </c>
      <c r="F2901" s="4" t="s">
        <v>17144</v>
      </c>
      <c r="G2901" s="4" t="s">
        <v>71</v>
      </c>
      <c r="H2901" s="4" t="s">
        <v>17144</v>
      </c>
      <c r="I2901" s="4" t="s">
        <v>22</v>
      </c>
      <c r="J2901" s="4" t="s">
        <v>7743</v>
      </c>
      <c r="K2901" s="4" t="s">
        <v>17145</v>
      </c>
      <c r="L2901" s="4" t="s">
        <v>263</v>
      </c>
      <c r="M2901" s="4" t="s">
        <v>73</v>
      </c>
      <c r="N2901" s="4" t="s">
        <v>17265</v>
      </c>
      <c r="O2901" s="4" t="s">
        <v>17266</v>
      </c>
      <c r="P2901" s="4" t="s">
        <v>17267</v>
      </c>
      <c r="Q2901" s="4" t="s">
        <v>663</v>
      </c>
      <c r="R2901" s="4" t="s">
        <v>39306</v>
      </c>
      <c r="S2901" s="4" t="s">
        <v>39306</v>
      </c>
      <c r="T2901" s="4" t="s">
        <v>39306</v>
      </c>
    </row>
    <row r="2902" spans="1:20" x14ac:dyDescent="0.2">
      <c r="A2902" s="29">
        <v>19450427646</v>
      </c>
      <c r="B2902" s="4" t="s">
        <v>17146</v>
      </c>
      <c r="C2902" s="4" t="s">
        <v>17120</v>
      </c>
      <c r="D2902" s="4" t="s">
        <v>23571</v>
      </c>
      <c r="E2902" s="4" t="s">
        <v>71</v>
      </c>
      <c r="F2902" s="4" t="s">
        <v>17146</v>
      </c>
      <c r="G2902" s="4" t="s">
        <v>71</v>
      </c>
      <c r="H2902" s="4" t="s">
        <v>17146</v>
      </c>
      <c r="I2902" s="4" t="s">
        <v>22</v>
      </c>
      <c r="J2902" s="4" t="s">
        <v>17147</v>
      </c>
      <c r="K2902" s="4" t="s">
        <v>17148</v>
      </c>
      <c r="L2902" s="4" t="s">
        <v>10996</v>
      </c>
      <c r="M2902" s="4" t="s">
        <v>73</v>
      </c>
      <c r="N2902" s="4" t="s">
        <v>17268</v>
      </c>
      <c r="O2902" s="4" t="s">
        <v>17269</v>
      </c>
      <c r="P2902" s="4" t="s">
        <v>17270</v>
      </c>
      <c r="Q2902" s="4" t="s">
        <v>663</v>
      </c>
      <c r="R2902" s="4" t="s">
        <v>39306</v>
      </c>
      <c r="S2902" s="4" t="s">
        <v>39306</v>
      </c>
      <c r="T2902" s="4" t="s">
        <v>39306</v>
      </c>
    </row>
    <row r="2903" spans="1:20" x14ac:dyDescent="0.2">
      <c r="A2903" s="29">
        <v>19450427604</v>
      </c>
      <c r="B2903" s="4" t="s">
        <v>17149</v>
      </c>
      <c r="C2903" s="4" t="s">
        <v>17120</v>
      </c>
      <c r="D2903" s="4" t="s">
        <v>38624</v>
      </c>
      <c r="E2903" s="4" t="s">
        <v>71</v>
      </c>
      <c r="F2903" s="4" t="s">
        <v>17149</v>
      </c>
      <c r="G2903" s="4" t="s">
        <v>71</v>
      </c>
      <c r="H2903" s="4" t="s">
        <v>17149</v>
      </c>
      <c r="I2903" s="4" t="s">
        <v>22</v>
      </c>
      <c r="J2903" s="4" t="s">
        <v>17150</v>
      </c>
      <c r="K2903" s="4" t="s">
        <v>17151</v>
      </c>
      <c r="L2903" s="4" t="s">
        <v>7436</v>
      </c>
      <c r="M2903" s="4" t="s">
        <v>73</v>
      </c>
      <c r="N2903" s="4" t="s">
        <v>17271</v>
      </c>
      <c r="O2903" s="4" t="s">
        <v>17272</v>
      </c>
      <c r="P2903" s="4" t="s">
        <v>17273</v>
      </c>
      <c r="Q2903" s="4" t="s">
        <v>663</v>
      </c>
      <c r="R2903" s="4" t="s">
        <v>39306</v>
      </c>
      <c r="S2903" s="4" t="s">
        <v>39306</v>
      </c>
      <c r="T2903" s="4" t="s">
        <v>39306</v>
      </c>
    </row>
    <row r="2904" spans="1:20" x14ac:dyDescent="0.2">
      <c r="A2904" s="29">
        <v>19450427034</v>
      </c>
      <c r="B2904" s="4" t="s">
        <v>17152</v>
      </c>
      <c r="C2904" s="4" t="s">
        <v>17120</v>
      </c>
      <c r="D2904" s="4" t="s">
        <v>44077</v>
      </c>
      <c r="E2904" s="4" t="s">
        <v>71</v>
      </c>
      <c r="F2904" s="4" t="s">
        <v>17152</v>
      </c>
      <c r="G2904" s="4" t="s">
        <v>71</v>
      </c>
      <c r="H2904" s="4" t="s">
        <v>17152</v>
      </c>
      <c r="I2904" s="4" t="s">
        <v>22</v>
      </c>
      <c r="J2904" s="4" t="s">
        <v>17153</v>
      </c>
      <c r="K2904" s="4" t="s">
        <v>17154</v>
      </c>
      <c r="L2904" s="4" t="s">
        <v>11662</v>
      </c>
      <c r="M2904" s="4" t="s">
        <v>73</v>
      </c>
      <c r="N2904" s="4" t="s">
        <v>17274</v>
      </c>
      <c r="O2904" s="4" t="s">
        <v>17275</v>
      </c>
      <c r="P2904" s="4" t="s">
        <v>17276</v>
      </c>
      <c r="Q2904" s="4" t="s">
        <v>663</v>
      </c>
      <c r="R2904" s="4" t="s">
        <v>39306</v>
      </c>
      <c r="S2904" s="4" t="s">
        <v>39306</v>
      </c>
      <c r="T2904" s="4" t="s">
        <v>39306</v>
      </c>
    </row>
    <row r="2905" spans="1:20" x14ac:dyDescent="0.2">
      <c r="A2905" s="29">
        <v>19450427950</v>
      </c>
      <c r="B2905" s="4" t="s">
        <v>17155</v>
      </c>
      <c r="C2905" s="4" t="s">
        <v>17120</v>
      </c>
      <c r="D2905" s="4" t="s">
        <v>38625</v>
      </c>
      <c r="E2905" s="4" t="s">
        <v>71</v>
      </c>
      <c r="F2905" s="4" t="s">
        <v>17155</v>
      </c>
      <c r="G2905" s="4" t="s">
        <v>71</v>
      </c>
      <c r="H2905" s="4" t="s">
        <v>17155</v>
      </c>
      <c r="I2905" s="4" t="s">
        <v>22</v>
      </c>
      <c r="J2905" s="4" t="s">
        <v>17156</v>
      </c>
      <c r="K2905" s="4" t="s">
        <v>17157</v>
      </c>
      <c r="L2905" s="4" t="s">
        <v>476</v>
      </c>
      <c r="M2905" s="4" t="s">
        <v>73</v>
      </c>
      <c r="N2905" s="4" t="s">
        <v>17277</v>
      </c>
      <c r="O2905" s="4" t="s">
        <v>17278</v>
      </c>
      <c r="P2905" s="4" t="s">
        <v>17279</v>
      </c>
      <c r="Q2905" s="4" t="s">
        <v>663</v>
      </c>
      <c r="R2905" s="4" t="s">
        <v>39306</v>
      </c>
      <c r="S2905" s="4" t="s">
        <v>39306</v>
      </c>
      <c r="T2905" s="4" t="s">
        <v>39306</v>
      </c>
    </row>
    <row r="2906" spans="1:20" x14ac:dyDescent="0.2">
      <c r="A2906" s="29">
        <v>19450427125</v>
      </c>
      <c r="B2906" s="4" t="s">
        <v>17158</v>
      </c>
      <c r="C2906" s="4" t="s">
        <v>17120</v>
      </c>
      <c r="D2906" s="4" t="s">
        <v>44078</v>
      </c>
      <c r="E2906" s="4" t="s">
        <v>71</v>
      </c>
      <c r="F2906" s="4" t="s">
        <v>17158</v>
      </c>
      <c r="G2906" s="4" t="s">
        <v>71</v>
      </c>
      <c r="H2906" s="4" t="s">
        <v>17158</v>
      </c>
      <c r="I2906" s="4" t="s">
        <v>22</v>
      </c>
      <c r="J2906" s="4" t="s">
        <v>17159</v>
      </c>
      <c r="K2906" s="4" t="s">
        <v>17160</v>
      </c>
      <c r="L2906" s="4" t="s">
        <v>476</v>
      </c>
      <c r="M2906" s="4" t="s">
        <v>73</v>
      </c>
      <c r="N2906" s="4" t="s">
        <v>5127</v>
      </c>
      <c r="O2906" s="4" t="s">
        <v>17280</v>
      </c>
      <c r="P2906" s="4" t="s">
        <v>17281</v>
      </c>
      <c r="Q2906" s="4" t="s">
        <v>663</v>
      </c>
      <c r="R2906" s="4" t="s">
        <v>39306</v>
      </c>
      <c r="S2906" s="4" t="s">
        <v>39306</v>
      </c>
      <c r="T2906" s="4" t="s">
        <v>39306</v>
      </c>
    </row>
    <row r="2907" spans="1:20" x14ac:dyDescent="0.2">
      <c r="A2907" s="29">
        <v>19450411855</v>
      </c>
      <c r="B2907" s="4" t="s">
        <v>17282</v>
      </c>
      <c r="C2907" s="4" t="s">
        <v>17120</v>
      </c>
      <c r="D2907" s="4" t="s">
        <v>38626</v>
      </c>
      <c r="E2907" s="4" t="s">
        <v>71</v>
      </c>
      <c r="F2907" s="4" t="s">
        <v>17282</v>
      </c>
      <c r="G2907" s="4" t="s">
        <v>71</v>
      </c>
      <c r="H2907" s="4" t="s">
        <v>17282</v>
      </c>
      <c r="I2907" s="4" t="s">
        <v>22</v>
      </c>
      <c r="J2907" s="4" t="s">
        <v>17283</v>
      </c>
      <c r="K2907" s="4" t="s">
        <v>17284</v>
      </c>
      <c r="L2907" s="4" t="s">
        <v>8048</v>
      </c>
      <c r="M2907" s="4" t="s">
        <v>73</v>
      </c>
      <c r="N2907" s="4" t="s">
        <v>17328</v>
      </c>
      <c r="O2907" s="4" t="s">
        <v>17329</v>
      </c>
      <c r="P2907" s="4" t="s">
        <v>17330</v>
      </c>
      <c r="Q2907" s="4" t="s">
        <v>922</v>
      </c>
      <c r="R2907" s="4" t="s">
        <v>39306</v>
      </c>
      <c r="S2907" s="4" t="s">
        <v>39306</v>
      </c>
      <c r="T2907" s="4" t="s">
        <v>39306</v>
      </c>
    </row>
    <row r="2908" spans="1:20" x14ac:dyDescent="0.2">
      <c r="A2908" s="29">
        <v>19440800019</v>
      </c>
      <c r="B2908" s="4" t="s">
        <v>17285</v>
      </c>
      <c r="C2908" s="4" t="s">
        <v>17120</v>
      </c>
      <c r="D2908" s="4" t="s">
        <v>36916</v>
      </c>
      <c r="E2908" s="4" t="s">
        <v>2835</v>
      </c>
      <c r="F2908" s="4" t="s">
        <v>36700</v>
      </c>
      <c r="G2908" s="4" t="s">
        <v>3020</v>
      </c>
      <c r="H2908" s="4" t="s">
        <v>36702</v>
      </c>
      <c r="I2908" s="4" t="s">
        <v>22</v>
      </c>
      <c r="J2908" s="4" t="s">
        <v>17286</v>
      </c>
      <c r="K2908" s="4" t="s">
        <v>17287</v>
      </c>
      <c r="L2908" s="4" t="s">
        <v>93</v>
      </c>
      <c r="M2908" s="4" t="s">
        <v>73</v>
      </c>
      <c r="N2908" s="4" t="s">
        <v>17331</v>
      </c>
      <c r="O2908" s="4" t="s">
        <v>17332</v>
      </c>
      <c r="P2908" s="4" t="s">
        <v>17333</v>
      </c>
      <c r="Q2908" s="4" t="s">
        <v>922</v>
      </c>
      <c r="R2908" s="4" t="s">
        <v>3021</v>
      </c>
      <c r="S2908" s="4" t="s">
        <v>2836</v>
      </c>
      <c r="T2908" s="4" t="s">
        <v>39306</v>
      </c>
    </row>
    <row r="2909" spans="1:20" x14ac:dyDescent="0.2">
      <c r="A2909" s="29">
        <v>19450427075</v>
      </c>
      <c r="B2909" s="4" t="s">
        <v>17288</v>
      </c>
      <c r="C2909" s="4" t="s">
        <v>17334</v>
      </c>
      <c r="D2909" s="4" t="s">
        <v>44079</v>
      </c>
      <c r="E2909" s="4" t="s">
        <v>2835</v>
      </c>
      <c r="F2909" s="4" t="s">
        <v>33584</v>
      </c>
      <c r="G2909" s="4" t="s">
        <v>3020</v>
      </c>
      <c r="H2909" s="4" t="s">
        <v>33587</v>
      </c>
      <c r="I2909" s="4" t="s">
        <v>22</v>
      </c>
      <c r="J2909" s="4" t="s">
        <v>17289</v>
      </c>
      <c r="K2909" s="4" t="s">
        <v>17290</v>
      </c>
      <c r="L2909" s="4" t="s">
        <v>308</v>
      </c>
      <c r="M2909" s="4" t="s">
        <v>73</v>
      </c>
      <c r="N2909" s="4" t="s">
        <v>17335</v>
      </c>
      <c r="O2909" s="4" t="s">
        <v>17336</v>
      </c>
      <c r="P2909" s="4" t="s">
        <v>17337</v>
      </c>
      <c r="Q2909" s="4" t="s">
        <v>663</v>
      </c>
      <c r="R2909" s="4" t="s">
        <v>3021</v>
      </c>
      <c r="S2909" s="4" t="s">
        <v>2836</v>
      </c>
      <c r="T2909" s="4" t="s">
        <v>39306</v>
      </c>
    </row>
    <row r="2910" spans="1:20" x14ac:dyDescent="0.2">
      <c r="A2910" s="29">
        <v>19450427208</v>
      </c>
      <c r="B2910" s="4" t="s">
        <v>17291</v>
      </c>
      <c r="C2910" s="4" t="s">
        <v>17334</v>
      </c>
      <c r="D2910" s="4" t="s">
        <v>28816</v>
      </c>
      <c r="E2910" s="4" t="s">
        <v>71</v>
      </c>
      <c r="F2910" s="4" t="s">
        <v>17291</v>
      </c>
      <c r="G2910" s="4" t="s">
        <v>71</v>
      </c>
      <c r="H2910" s="4" t="s">
        <v>17291</v>
      </c>
      <c r="I2910" s="4" t="s">
        <v>22</v>
      </c>
      <c r="J2910" s="4" t="s">
        <v>14223</v>
      </c>
      <c r="K2910" s="4" t="s">
        <v>17292</v>
      </c>
      <c r="L2910" s="4" t="s">
        <v>263</v>
      </c>
      <c r="M2910" s="4" t="s">
        <v>73</v>
      </c>
      <c r="N2910" s="4" t="s">
        <v>17338</v>
      </c>
      <c r="O2910" s="4" t="s">
        <v>17339</v>
      </c>
      <c r="P2910" s="4" t="s">
        <v>17340</v>
      </c>
      <c r="Q2910" s="4" t="s">
        <v>663</v>
      </c>
      <c r="R2910" s="4" t="s">
        <v>39306</v>
      </c>
      <c r="S2910" s="4" t="s">
        <v>39306</v>
      </c>
      <c r="T2910" s="4" t="s">
        <v>39306</v>
      </c>
    </row>
    <row r="2911" spans="1:20" x14ac:dyDescent="0.2">
      <c r="A2911" s="29">
        <v>19440800936</v>
      </c>
      <c r="B2911" s="4" t="s">
        <v>17293</v>
      </c>
      <c r="C2911" s="4" t="s">
        <v>17334</v>
      </c>
      <c r="D2911" s="4" t="s">
        <v>18447</v>
      </c>
      <c r="E2911" s="4" t="s">
        <v>2835</v>
      </c>
      <c r="F2911" s="4" t="s">
        <v>27678</v>
      </c>
      <c r="G2911" s="4" t="s">
        <v>2835</v>
      </c>
      <c r="H2911" s="4" t="s">
        <v>27678</v>
      </c>
      <c r="I2911" s="4" t="s">
        <v>22</v>
      </c>
      <c r="J2911" s="4" t="s">
        <v>10407</v>
      </c>
      <c r="K2911" s="4" t="s">
        <v>17294</v>
      </c>
      <c r="L2911" s="4" t="s">
        <v>7436</v>
      </c>
      <c r="M2911" s="4" t="s">
        <v>73</v>
      </c>
      <c r="N2911" s="4" t="s">
        <v>17341</v>
      </c>
      <c r="O2911" s="4" t="s">
        <v>17342</v>
      </c>
      <c r="P2911" s="4" t="s">
        <v>17343</v>
      </c>
      <c r="Q2911" s="4" t="s">
        <v>922</v>
      </c>
      <c r="R2911" s="4" t="s">
        <v>2836</v>
      </c>
      <c r="S2911" s="4" t="s">
        <v>2836</v>
      </c>
      <c r="T2911" s="4" t="s">
        <v>39306</v>
      </c>
    </row>
    <row r="2912" spans="1:20" x14ac:dyDescent="0.2">
      <c r="A2912" s="29">
        <v>19450427158</v>
      </c>
      <c r="B2912" s="4" t="s">
        <v>17295</v>
      </c>
      <c r="C2912" s="4" t="s">
        <v>17334</v>
      </c>
      <c r="D2912" s="4" t="s">
        <v>44080</v>
      </c>
      <c r="E2912" s="4" t="s">
        <v>71</v>
      </c>
      <c r="F2912" s="4" t="s">
        <v>17295</v>
      </c>
      <c r="G2912" s="4" t="s">
        <v>71</v>
      </c>
      <c r="H2912" s="4" t="s">
        <v>17295</v>
      </c>
      <c r="I2912" s="4" t="s">
        <v>22</v>
      </c>
      <c r="J2912" s="4" t="s">
        <v>17296</v>
      </c>
      <c r="K2912" s="4" t="s">
        <v>17297</v>
      </c>
      <c r="L2912" s="4" t="s">
        <v>1072</v>
      </c>
      <c r="M2912" s="4" t="s">
        <v>73</v>
      </c>
      <c r="N2912" s="4" t="s">
        <v>17344</v>
      </c>
      <c r="O2912" s="4" t="s">
        <v>17345</v>
      </c>
      <c r="P2912" s="4" t="s">
        <v>17346</v>
      </c>
      <c r="Q2912" s="4" t="s">
        <v>663</v>
      </c>
      <c r="R2912" s="4" t="s">
        <v>39306</v>
      </c>
      <c r="S2912" s="4" t="s">
        <v>39306</v>
      </c>
      <c r="T2912" s="4" t="s">
        <v>39306</v>
      </c>
    </row>
    <row r="2913" spans="1:20" x14ac:dyDescent="0.2">
      <c r="A2913" s="29">
        <v>19440800258</v>
      </c>
      <c r="B2913" s="4" t="s">
        <v>17298</v>
      </c>
      <c r="C2913" s="4" t="s">
        <v>17347</v>
      </c>
      <c r="D2913" s="4" t="s">
        <v>44081</v>
      </c>
      <c r="E2913" s="4" t="s">
        <v>71</v>
      </c>
      <c r="F2913" s="4" t="s">
        <v>17298</v>
      </c>
      <c r="G2913" s="4" t="s">
        <v>71</v>
      </c>
      <c r="H2913" s="4" t="s">
        <v>17298</v>
      </c>
      <c r="I2913" s="4" t="s">
        <v>22</v>
      </c>
      <c r="J2913" s="4" t="s">
        <v>2304</v>
      </c>
      <c r="K2913" s="4" t="s">
        <v>17299</v>
      </c>
      <c r="L2913" s="4" t="s">
        <v>86</v>
      </c>
      <c r="M2913" s="4" t="s">
        <v>73</v>
      </c>
      <c r="N2913" s="4" t="s">
        <v>17348</v>
      </c>
      <c r="O2913" s="4" t="s">
        <v>17349</v>
      </c>
      <c r="P2913" s="4" t="s">
        <v>17350</v>
      </c>
      <c r="Q2913" s="4" t="s">
        <v>5385</v>
      </c>
      <c r="R2913" s="4" t="s">
        <v>39306</v>
      </c>
      <c r="S2913" s="4" t="s">
        <v>39306</v>
      </c>
      <c r="T2913" s="4" t="s">
        <v>39306</v>
      </c>
    </row>
    <row r="2914" spans="1:20" x14ac:dyDescent="0.2">
      <c r="A2914" s="29">
        <v>19450427273</v>
      </c>
      <c r="B2914" s="4" t="s">
        <v>17300</v>
      </c>
      <c r="C2914" s="4" t="s">
        <v>17347</v>
      </c>
      <c r="D2914" s="4" t="s">
        <v>36917</v>
      </c>
      <c r="E2914" s="4" t="s">
        <v>71</v>
      </c>
      <c r="F2914" s="4" t="s">
        <v>17300</v>
      </c>
      <c r="G2914" s="4" t="s">
        <v>71</v>
      </c>
      <c r="H2914" s="4" t="s">
        <v>17300</v>
      </c>
      <c r="I2914" s="4" t="s">
        <v>22</v>
      </c>
      <c r="J2914" s="4" t="s">
        <v>17301</v>
      </c>
      <c r="K2914" s="4" t="s">
        <v>17302</v>
      </c>
      <c r="L2914" s="4" t="s">
        <v>72</v>
      </c>
      <c r="M2914" s="4" t="s">
        <v>73</v>
      </c>
      <c r="N2914" s="4" t="s">
        <v>17351</v>
      </c>
      <c r="O2914" s="4" t="s">
        <v>17352</v>
      </c>
      <c r="P2914" s="4" t="s">
        <v>17353</v>
      </c>
      <c r="Q2914" s="4" t="s">
        <v>663</v>
      </c>
      <c r="R2914" s="4" t="s">
        <v>39306</v>
      </c>
      <c r="S2914" s="4" t="s">
        <v>39306</v>
      </c>
      <c r="T2914" s="4" t="s">
        <v>39306</v>
      </c>
    </row>
    <row r="2915" spans="1:20" x14ac:dyDescent="0.2">
      <c r="A2915" s="29">
        <v>19450427216</v>
      </c>
      <c r="B2915" s="4" t="s">
        <v>17303</v>
      </c>
      <c r="C2915" s="4" t="s">
        <v>17347</v>
      </c>
      <c r="D2915" s="4" t="s">
        <v>20136</v>
      </c>
      <c r="E2915" s="4" t="s">
        <v>2835</v>
      </c>
      <c r="F2915" s="4" t="s">
        <v>18115</v>
      </c>
      <c r="G2915" s="4" t="s">
        <v>3020</v>
      </c>
      <c r="H2915" s="4" t="s">
        <v>18115</v>
      </c>
      <c r="I2915" s="4" t="s">
        <v>22</v>
      </c>
      <c r="J2915" s="4" t="s">
        <v>41</v>
      </c>
      <c r="K2915" s="4" t="s">
        <v>17304</v>
      </c>
      <c r="L2915" s="4" t="s">
        <v>3915</v>
      </c>
      <c r="M2915" s="4" t="s">
        <v>73</v>
      </c>
      <c r="N2915" s="4" t="s">
        <v>17354</v>
      </c>
      <c r="O2915" s="4" t="s">
        <v>17355</v>
      </c>
      <c r="P2915" s="4" t="s">
        <v>17356</v>
      </c>
      <c r="Q2915" s="4" t="s">
        <v>663</v>
      </c>
      <c r="R2915" s="4" t="s">
        <v>3021</v>
      </c>
      <c r="S2915" s="4" t="s">
        <v>2836</v>
      </c>
      <c r="T2915" s="4" t="s">
        <v>39306</v>
      </c>
    </row>
    <row r="2916" spans="1:20" x14ac:dyDescent="0.2">
      <c r="A2916" s="29">
        <v>19450427364</v>
      </c>
      <c r="B2916" s="4" t="s">
        <v>17305</v>
      </c>
      <c r="C2916" s="4" t="s">
        <v>17347</v>
      </c>
      <c r="D2916" s="4" t="s">
        <v>36918</v>
      </c>
      <c r="E2916" s="4" t="s">
        <v>71</v>
      </c>
      <c r="F2916" s="4" t="s">
        <v>17305</v>
      </c>
      <c r="G2916" s="4" t="s">
        <v>71</v>
      </c>
      <c r="H2916" s="4" t="s">
        <v>17305</v>
      </c>
      <c r="I2916" s="4" t="s">
        <v>22</v>
      </c>
      <c r="J2916" s="4" t="s">
        <v>3353</v>
      </c>
      <c r="K2916" s="4" t="s">
        <v>17306</v>
      </c>
      <c r="L2916" s="4" t="s">
        <v>263</v>
      </c>
      <c r="M2916" s="4" t="s">
        <v>73</v>
      </c>
      <c r="N2916" s="4" t="s">
        <v>17357</v>
      </c>
      <c r="O2916" s="4" t="s">
        <v>17358</v>
      </c>
      <c r="P2916" s="4" t="s">
        <v>17359</v>
      </c>
      <c r="Q2916" s="4" t="s">
        <v>663</v>
      </c>
      <c r="R2916" s="4" t="s">
        <v>39306</v>
      </c>
      <c r="S2916" s="4" t="s">
        <v>39306</v>
      </c>
      <c r="T2916" s="4" t="s">
        <v>39306</v>
      </c>
    </row>
    <row r="2917" spans="1:20" x14ac:dyDescent="0.2">
      <c r="A2917" s="29">
        <v>19450427315</v>
      </c>
      <c r="B2917" s="4" t="s">
        <v>17307</v>
      </c>
      <c r="C2917" s="4" t="s">
        <v>17347</v>
      </c>
      <c r="D2917" s="4" t="s">
        <v>44082</v>
      </c>
      <c r="E2917" s="4" t="s">
        <v>2835</v>
      </c>
      <c r="F2917" s="4" t="s">
        <v>18115</v>
      </c>
      <c r="G2917" s="4" t="s">
        <v>3020</v>
      </c>
      <c r="H2917" s="4" t="s">
        <v>18115</v>
      </c>
      <c r="I2917" s="4" t="s">
        <v>22</v>
      </c>
      <c r="J2917" s="4" t="s">
        <v>17308</v>
      </c>
      <c r="K2917" s="4" t="s">
        <v>17309</v>
      </c>
      <c r="L2917" s="4" t="s">
        <v>3915</v>
      </c>
      <c r="M2917" s="4" t="s">
        <v>73</v>
      </c>
      <c r="N2917" s="4" t="s">
        <v>17360</v>
      </c>
      <c r="O2917" s="4" t="s">
        <v>17361</v>
      </c>
      <c r="P2917" s="4" t="s">
        <v>17362</v>
      </c>
      <c r="Q2917" s="4" t="s">
        <v>663</v>
      </c>
      <c r="R2917" s="4" t="s">
        <v>3021</v>
      </c>
      <c r="S2917" s="4" t="s">
        <v>2836</v>
      </c>
      <c r="T2917" s="4" t="s">
        <v>39306</v>
      </c>
    </row>
    <row r="2918" spans="1:20" x14ac:dyDescent="0.2">
      <c r="A2918" s="29">
        <v>19450427448</v>
      </c>
      <c r="B2918" s="4" t="s">
        <v>17310</v>
      </c>
      <c r="C2918" s="4" t="s">
        <v>17347</v>
      </c>
      <c r="D2918" s="4" t="s">
        <v>20137</v>
      </c>
      <c r="E2918" s="4" t="s">
        <v>2835</v>
      </c>
      <c r="F2918" s="4" t="s">
        <v>18115</v>
      </c>
      <c r="G2918" s="4" t="s">
        <v>3020</v>
      </c>
      <c r="H2918" s="4" t="s">
        <v>18115</v>
      </c>
      <c r="I2918" s="4" t="s">
        <v>22</v>
      </c>
      <c r="J2918" s="4" t="s">
        <v>17311</v>
      </c>
      <c r="K2918" s="4" t="s">
        <v>17312</v>
      </c>
      <c r="L2918" s="4" t="s">
        <v>3915</v>
      </c>
      <c r="M2918" s="4" t="s">
        <v>73</v>
      </c>
      <c r="N2918" s="4" t="s">
        <v>17363</v>
      </c>
      <c r="O2918" s="4" t="s">
        <v>17364</v>
      </c>
      <c r="P2918" s="4" t="s">
        <v>17365</v>
      </c>
      <c r="Q2918" s="4" t="s">
        <v>663</v>
      </c>
      <c r="R2918" s="4" t="s">
        <v>3021</v>
      </c>
      <c r="S2918" s="4" t="s">
        <v>2836</v>
      </c>
      <c r="T2918" s="4" t="s">
        <v>39306</v>
      </c>
    </row>
    <row r="2919" spans="1:20" x14ac:dyDescent="0.2">
      <c r="A2919" s="29">
        <v>19450427406</v>
      </c>
      <c r="B2919" s="4" t="s">
        <v>17313</v>
      </c>
      <c r="C2919" s="4" t="s">
        <v>17347</v>
      </c>
      <c r="D2919" s="4" t="s">
        <v>44083</v>
      </c>
      <c r="E2919" s="4" t="s">
        <v>71</v>
      </c>
      <c r="F2919" s="4" t="s">
        <v>17313</v>
      </c>
      <c r="G2919" s="4" t="s">
        <v>71</v>
      </c>
      <c r="H2919" s="4" t="s">
        <v>17313</v>
      </c>
      <c r="I2919" s="4" t="s">
        <v>22</v>
      </c>
      <c r="J2919" s="4" t="s">
        <v>2394</v>
      </c>
      <c r="K2919" s="4" t="s">
        <v>17314</v>
      </c>
      <c r="L2919" s="4" t="s">
        <v>263</v>
      </c>
      <c r="M2919" s="4" t="s">
        <v>73</v>
      </c>
      <c r="N2919" s="4" t="s">
        <v>17366</v>
      </c>
      <c r="O2919" s="4" t="s">
        <v>17367</v>
      </c>
      <c r="P2919" s="4" t="s">
        <v>17368</v>
      </c>
      <c r="Q2919" s="4" t="s">
        <v>663</v>
      </c>
      <c r="R2919" s="4" t="s">
        <v>39306</v>
      </c>
      <c r="S2919" s="4" t="s">
        <v>39306</v>
      </c>
      <c r="T2919" s="4" t="s">
        <v>39306</v>
      </c>
    </row>
    <row r="2920" spans="1:20" x14ac:dyDescent="0.2">
      <c r="A2920" s="29">
        <v>19450427513</v>
      </c>
      <c r="B2920" s="4" t="s">
        <v>17315</v>
      </c>
      <c r="C2920" s="4" t="s">
        <v>17369</v>
      </c>
      <c r="D2920" s="4" t="s">
        <v>32282</v>
      </c>
      <c r="E2920" s="4" t="s">
        <v>71</v>
      </c>
      <c r="F2920" s="4" t="s">
        <v>17315</v>
      </c>
      <c r="G2920" s="4" t="s">
        <v>71</v>
      </c>
      <c r="H2920" s="4" t="s">
        <v>17315</v>
      </c>
      <c r="I2920" s="4" t="s">
        <v>22</v>
      </c>
      <c r="J2920" s="4" t="s">
        <v>5981</v>
      </c>
      <c r="K2920" s="4" t="s">
        <v>17316</v>
      </c>
      <c r="L2920" s="4" t="s">
        <v>72</v>
      </c>
      <c r="M2920" s="4" t="s">
        <v>73</v>
      </c>
      <c r="N2920" s="4" t="s">
        <v>17370</v>
      </c>
      <c r="O2920" s="4" t="s">
        <v>17371</v>
      </c>
      <c r="P2920" s="4" t="s">
        <v>17372</v>
      </c>
      <c r="Q2920" s="4" t="s">
        <v>663</v>
      </c>
      <c r="R2920" s="4" t="s">
        <v>39306</v>
      </c>
      <c r="S2920" s="4" t="s">
        <v>39306</v>
      </c>
      <c r="T2920" s="4" t="s">
        <v>39306</v>
      </c>
    </row>
    <row r="2921" spans="1:20" x14ac:dyDescent="0.2">
      <c r="A2921" s="29">
        <v>19440800217</v>
      </c>
      <c r="B2921" s="4" t="s">
        <v>17317</v>
      </c>
      <c r="C2921" s="4" t="s">
        <v>17369</v>
      </c>
      <c r="D2921" s="4" t="s">
        <v>32283</v>
      </c>
      <c r="E2921" s="4" t="s">
        <v>71</v>
      </c>
      <c r="F2921" s="4" t="s">
        <v>17317</v>
      </c>
      <c r="G2921" s="4" t="s">
        <v>71</v>
      </c>
      <c r="H2921" s="4" t="s">
        <v>17317</v>
      </c>
      <c r="I2921" s="4" t="s">
        <v>22</v>
      </c>
      <c r="J2921" s="4" t="s">
        <v>17318</v>
      </c>
      <c r="K2921" s="4" t="s">
        <v>17319</v>
      </c>
      <c r="L2921" s="4" t="s">
        <v>14647</v>
      </c>
      <c r="M2921" s="4" t="s">
        <v>73</v>
      </c>
      <c r="N2921" s="4" t="s">
        <v>17745</v>
      </c>
      <c r="O2921" s="4" t="s">
        <v>17746</v>
      </c>
      <c r="P2921" s="4" t="s">
        <v>17747</v>
      </c>
      <c r="Q2921" s="4" t="s">
        <v>1045</v>
      </c>
      <c r="R2921" s="4" t="s">
        <v>39306</v>
      </c>
      <c r="S2921" s="4" t="s">
        <v>39306</v>
      </c>
      <c r="T2921" s="4" t="s">
        <v>39306</v>
      </c>
    </row>
    <row r="2922" spans="1:20" x14ac:dyDescent="0.2">
      <c r="A2922" s="29">
        <v>19451090872</v>
      </c>
      <c r="B2922" s="4" t="s">
        <v>17320</v>
      </c>
      <c r="C2922" s="4" t="s">
        <v>17389</v>
      </c>
      <c r="D2922" s="4" t="s">
        <v>35255</v>
      </c>
      <c r="E2922" s="4" t="s">
        <v>2835</v>
      </c>
      <c r="F2922" s="4" t="s">
        <v>36700</v>
      </c>
      <c r="G2922" s="4" t="s">
        <v>3020</v>
      </c>
      <c r="H2922" s="4" t="s">
        <v>36700</v>
      </c>
      <c r="I2922" s="4" t="s">
        <v>22</v>
      </c>
      <c r="J2922" s="4" t="s">
        <v>2739</v>
      </c>
      <c r="K2922" s="4" t="s">
        <v>17321</v>
      </c>
      <c r="L2922" s="4" t="s">
        <v>93</v>
      </c>
      <c r="M2922" s="4" t="s">
        <v>73</v>
      </c>
      <c r="N2922" s="4" t="s">
        <v>17390</v>
      </c>
      <c r="O2922" s="4" t="s">
        <v>17391</v>
      </c>
      <c r="P2922" s="4" t="s">
        <v>17392</v>
      </c>
      <c r="Q2922" s="4" t="s">
        <v>922</v>
      </c>
      <c r="R2922" s="4" t="s">
        <v>3021</v>
      </c>
      <c r="S2922" s="4" t="s">
        <v>2836</v>
      </c>
      <c r="T2922" s="4" t="s">
        <v>39306</v>
      </c>
    </row>
    <row r="2923" spans="1:20" x14ac:dyDescent="0.2">
      <c r="A2923" s="29">
        <v>19450427489</v>
      </c>
      <c r="B2923" s="4" t="s">
        <v>17373</v>
      </c>
      <c r="C2923" s="4" t="s">
        <v>17393</v>
      </c>
      <c r="D2923" s="4" t="s">
        <v>28817</v>
      </c>
      <c r="E2923" s="4" t="s">
        <v>2835</v>
      </c>
      <c r="F2923" s="4" t="s">
        <v>18115</v>
      </c>
      <c r="G2923" s="4" t="s">
        <v>3020</v>
      </c>
      <c r="H2923" s="4" t="s">
        <v>18115</v>
      </c>
      <c r="I2923" s="4" t="s">
        <v>22</v>
      </c>
      <c r="J2923" s="4" t="s">
        <v>3949</v>
      </c>
      <c r="K2923" s="4" t="s">
        <v>17374</v>
      </c>
      <c r="L2923" s="4" t="s">
        <v>3915</v>
      </c>
      <c r="M2923" s="4" t="s">
        <v>73</v>
      </c>
      <c r="N2923" s="4" t="s">
        <v>17394</v>
      </c>
      <c r="O2923" s="4" t="s">
        <v>17395</v>
      </c>
      <c r="P2923" s="4" t="s">
        <v>17396</v>
      </c>
      <c r="Q2923" s="4" t="s">
        <v>663</v>
      </c>
      <c r="R2923" s="4" t="s">
        <v>3021</v>
      </c>
      <c r="S2923" s="4" t="s">
        <v>2836</v>
      </c>
      <c r="T2923" s="4" t="s">
        <v>39306</v>
      </c>
    </row>
    <row r="2924" spans="1:20" x14ac:dyDescent="0.2">
      <c r="A2924" s="29">
        <v>19440800043</v>
      </c>
      <c r="B2924" s="4" t="s">
        <v>17375</v>
      </c>
      <c r="C2924" s="4" t="s">
        <v>17393</v>
      </c>
      <c r="D2924" s="4" t="s">
        <v>35256</v>
      </c>
      <c r="E2924" s="4" t="s">
        <v>71</v>
      </c>
      <c r="F2924" s="4" t="s">
        <v>17375</v>
      </c>
      <c r="G2924" s="4" t="s">
        <v>71</v>
      </c>
      <c r="H2924" s="4" t="s">
        <v>17375</v>
      </c>
      <c r="I2924" s="4" t="s">
        <v>22</v>
      </c>
      <c r="J2924" s="4" t="s">
        <v>1365</v>
      </c>
      <c r="K2924" s="4" t="s">
        <v>17376</v>
      </c>
      <c r="L2924" s="4" t="s">
        <v>311</v>
      </c>
      <c r="M2924" s="4" t="s">
        <v>73</v>
      </c>
      <c r="N2924" s="4" t="s">
        <v>17397</v>
      </c>
      <c r="O2924" s="4" t="s">
        <v>17398</v>
      </c>
      <c r="P2924" s="4" t="s">
        <v>17399</v>
      </c>
      <c r="Q2924" s="4" t="s">
        <v>922</v>
      </c>
      <c r="R2924" s="4" t="s">
        <v>39306</v>
      </c>
      <c r="S2924" s="4" t="s">
        <v>39306</v>
      </c>
      <c r="T2924" s="4" t="s">
        <v>39306</v>
      </c>
    </row>
    <row r="2925" spans="1:20" x14ac:dyDescent="0.2">
      <c r="A2925" s="29">
        <v>19440800738</v>
      </c>
      <c r="B2925" s="4" t="s">
        <v>17377</v>
      </c>
      <c r="C2925" s="4" t="s">
        <v>17393</v>
      </c>
      <c r="D2925" s="4" t="s">
        <v>44084</v>
      </c>
      <c r="E2925" s="4" t="s">
        <v>71</v>
      </c>
      <c r="F2925" s="4" t="s">
        <v>17377</v>
      </c>
      <c r="G2925" s="4" t="s">
        <v>71</v>
      </c>
      <c r="H2925" s="4" t="s">
        <v>17377</v>
      </c>
      <c r="I2925" s="4" t="s">
        <v>22</v>
      </c>
      <c r="J2925" s="4" t="s">
        <v>1726</v>
      </c>
      <c r="K2925" s="4" t="s">
        <v>17378</v>
      </c>
      <c r="L2925" s="4" t="s">
        <v>86</v>
      </c>
      <c r="M2925" s="4" t="s">
        <v>73</v>
      </c>
      <c r="N2925" s="4" t="s">
        <v>17400</v>
      </c>
      <c r="O2925" s="4" t="s">
        <v>17401</v>
      </c>
      <c r="P2925" s="4" t="s">
        <v>17402</v>
      </c>
      <c r="Q2925" s="4" t="s">
        <v>922</v>
      </c>
      <c r="R2925" s="4" t="s">
        <v>39306</v>
      </c>
      <c r="S2925" s="4" t="s">
        <v>39306</v>
      </c>
      <c r="T2925" s="4" t="s">
        <v>39306</v>
      </c>
    </row>
    <row r="2926" spans="1:20" x14ac:dyDescent="0.2">
      <c r="A2926" s="29">
        <v>19450427547</v>
      </c>
      <c r="B2926" s="4" t="s">
        <v>17379</v>
      </c>
      <c r="C2926" s="4" t="s">
        <v>17393</v>
      </c>
      <c r="D2926" s="4" t="s">
        <v>32284</v>
      </c>
      <c r="E2926" s="4" t="s">
        <v>2835</v>
      </c>
      <c r="F2926" s="4" t="s">
        <v>34830</v>
      </c>
      <c r="G2926" s="4" t="s">
        <v>2835</v>
      </c>
      <c r="H2926" s="4" t="s">
        <v>34830</v>
      </c>
      <c r="I2926" s="4" t="s">
        <v>22</v>
      </c>
      <c r="J2926" s="4" t="s">
        <v>17380</v>
      </c>
      <c r="K2926" s="4" t="s">
        <v>17381</v>
      </c>
      <c r="L2926" s="4" t="s">
        <v>263</v>
      </c>
      <c r="M2926" s="4" t="s">
        <v>73</v>
      </c>
      <c r="N2926" s="4" t="s">
        <v>17403</v>
      </c>
      <c r="O2926" s="4" t="s">
        <v>17404</v>
      </c>
      <c r="P2926" s="4" t="s">
        <v>17405</v>
      </c>
      <c r="Q2926" s="4" t="s">
        <v>663</v>
      </c>
      <c r="R2926" s="4" t="s">
        <v>2836</v>
      </c>
      <c r="S2926" s="4" t="s">
        <v>2836</v>
      </c>
      <c r="T2926" s="4" t="s">
        <v>39306</v>
      </c>
    </row>
    <row r="2927" spans="1:20" x14ac:dyDescent="0.2">
      <c r="A2927" s="29">
        <v>19450428008</v>
      </c>
      <c r="B2927" s="4" t="s">
        <v>17382</v>
      </c>
      <c r="C2927" s="4" t="s">
        <v>17393</v>
      </c>
      <c r="D2927" s="4" t="s">
        <v>27040</v>
      </c>
      <c r="E2927" s="4" t="s">
        <v>2835</v>
      </c>
      <c r="F2927" s="4" t="s">
        <v>22906</v>
      </c>
      <c r="G2927" s="4" t="s">
        <v>3020</v>
      </c>
      <c r="H2927" s="4" t="s">
        <v>22906</v>
      </c>
      <c r="I2927" s="4" t="s">
        <v>22</v>
      </c>
      <c r="J2927" s="4" t="s">
        <v>3572</v>
      </c>
      <c r="K2927" s="4" t="s">
        <v>17383</v>
      </c>
      <c r="L2927" s="4" t="s">
        <v>229</v>
      </c>
      <c r="M2927" s="4" t="s">
        <v>73</v>
      </c>
      <c r="N2927" s="4" t="s">
        <v>17406</v>
      </c>
      <c r="O2927" s="4" t="s">
        <v>17407</v>
      </c>
      <c r="P2927" s="4" t="s">
        <v>17408</v>
      </c>
      <c r="Q2927" s="4" t="s">
        <v>663</v>
      </c>
      <c r="R2927" s="4" t="s">
        <v>3021</v>
      </c>
      <c r="S2927" s="4" t="s">
        <v>2836</v>
      </c>
      <c r="T2927" s="4" t="s">
        <v>39306</v>
      </c>
    </row>
    <row r="2928" spans="1:20" x14ac:dyDescent="0.2">
      <c r="A2928" s="29">
        <v>19440708493</v>
      </c>
      <c r="B2928" s="4" t="s">
        <v>17384</v>
      </c>
      <c r="C2928" s="4" t="s">
        <v>17393</v>
      </c>
      <c r="D2928" s="4" t="s">
        <v>44085</v>
      </c>
      <c r="E2928" s="4" t="s">
        <v>71</v>
      </c>
      <c r="F2928" s="4" t="s">
        <v>17384</v>
      </c>
      <c r="G2928" s="4" t="s">
        <v>71</v>
      </c>
      <c r="H2928" s="4" t="s">
        <v>17384</v>
      </c>
      <c r="I2928" s="4" t="s">
        <v>22</v>
      </c>
      <c r="J2928" s="4" t="s">
        <v>266</v>
      </c>
      <c r="K2928" s="4" t="s">
        <v>17385</v>
      </c>
      <c r="L2928" s="4" t="s">
        <v>311</v>
      </c>
      <c r="M2928" s="4" t="s">
        <v>73</v>
      </c>
      <c r="N2928" s="4" t="s">
        <v>17409</v>
      </c>
      <c r="O2928" s="4" t="s">
        <v>17410</v>
      </c>
      <c r="P2928" s="4" t="s">
        <v>17411</v>
      </c>
      <c r="Q2928" s="4" t="s">
        <v>922</v>
      </c>
      <c r="R2928" s="4" t="s">
        <v>39306</v>
      </c>
      <c r="S2928" s="4" t="s">
        <v>39306</v>
      </c>
      <c r="T2928" s="4" t="s">
        <v>39306</v>
      </c>
    </row>
    <row r="2929" spans="1:20" x14ac:dyDescent="0.2">
      <c r="A2929" s="29">
        <v>19450427976</v>
      </c>
      <c r="B2929" s="4" t="s">
        <v>17386</v>
      </c>
      <c r="C2929" s="4" t="s">
        <v>17393</v>
      </c>
      <c r="D2929" s="4" t="s">
        <v>44086</v>
      </c>
      <c r="E2929" s="4" t="s">
        <v>71</v>
      </c>
      <c r="F2929" s="4" t="s">
        <v>17386</v>
      </c>
      <c r="G2929" s="4" t="s">
        <v>71</v>
      </c>
      <c r="H2929" s="4" t="s">
        <v>17386</v>
      </c>
      <c r="I2929" s="4" t="s">
        <v>22</v>
      </c>
      <c r="J2929" s="4" t="s">
        <v>17387</v>
      </c>
      <c r="K2929" s="4" t="s">
        <v>17388</v>
      </c>
      <c r="L2929" s="4" t="s">
        <v>311</v>
      </c>
      <c r="M2929" s="4" t="s">
        <v>73</v>
      </c>
      <c r="N2929" s="4" t="s">
        <v>17412</v>
      </c>
      <c r="O2929" s="4" t="s">
        <v>17413</v>
      </c>
      <c r="P2929" s="4" t="s">
        <v>17414</v>
      </c>
      <c r="Q2929" s="4" t="s">
        <v>663</v>
      </c>
      <c r="R2929" s="4" t="s">
        <v>39306</v>
      </c>
      <c r="S2929" s="4" t="s">
        <v>39306</v>
      </c>
      <c r="T2929" s="4" t="s">
        <v>39306</v>
      </c>
    </row>
    <row r="2930" spans="1:20" x14ac:dyDescent="0.2">
      <c r="A2930" s="29">
        <v>19450427042</v>
      </c>
      <c r="B2930" s="4" t="s">
        <v>17415</v>
      </c>
      <c r="C2930" s="4" t="s">
        <v>17454</v>
      </c>
      <c r="D2930" s="4" t="s">
        <v>44087</v>
      </c>
      <c r="E2930" s="4" t="s">
        <v>71</v>
      </c>
      <c r="F2930" s="4" t="s">
        <v>17415</v>
      </c>
      <c r="G2930" s="4" t="s">
        <v>71</v>
      </c>
      <c r="H2930" s="4" t="s">
        <v>17415</v>
      </c>
      <c r="I2930" s="4" t="s">
        <v>22</v>
      </c>
      <c r="J2930" s="4" t="s">
        <v>17416</v>
      </c>
      <c r="K2930" s="4" t="s">
        <v>17417</v>
      </c>
      <c r="L2930" s="4" t="s">
        <v>1885</v>
      </c>
      <c r="M2930" s="4" t="s">
        <v>73</v>
      </c>
      <c r="N2930" s="4" t="s">
        <v>17455</v>
      </c>
      <c r="O2930" s="4" t="s">
        <v>17456</v>
      </c>
      <c r="P2930" s="4" t="s">
        <v>17457</v>
      </c>
      <c r="Q2930" s="4" t="s">
        <v>663</v>
      </c>
      <c r="R2930" s="4" t="s">
        <v>39306</v>
      </c>
      <c r="S2930" s="4" t="s">
        <v>39306</v>
      </c>
      <c r="T2930" s="4" t="s">
        <v>39306</v>
      </c>
    </row>
    <row r="2931" spans="1:20" x14ac:dyDescent="0.2">
      <c r="A2931" s="29">
        <v>19450427083</v>
      </c>
      <c r="B2931" s="4" t="s">
        <v>17418</v>
      </c>
      <c r="C2931" s="4" t="s">
        <v>17454</v>
      </c>
      <c r="D2931" s="4" t="s">
        <v>44088</v>
      </c>
      <c r="E2931" s="4" t="s">
        <v>71</v>
      </c>
      <c r="F2931" s="4" t="s">
        <v>17418</v>
      </c>
      <c r="G2931" s="4" t="s">
        <v>71</v>
      </c>
      <c r="H2931" s="4" t="s">
        <v>17418</v>
      </c>
      <c r="I2931" s="4" t="s">
        <v>22</v>
      </c>
      <c r="J2931" s="4" t="s">
        <v>17419</v>
      </c>
      <c r="K2931" s="4" t="s">
        <v>17420</v>
      </c>
      <c r="L2931" s="4" t="s">
        <v>476</v>
      </c>
      <c r="M2931" s="4" t="s">
        <v>73</v>
      </c>
      <c r="N2931" s="4" t="s">
        <v>17458</v>
      </c>
      <c r="O2931" s="4" t="s">
        <v>17459</v>
      </c>
      <c r="P2931" s="4" t="s">
        <v>17460</v>
      </c>
      <c r="Q2931" s="4" t="s">
        <v>663</v>
      </c>
      <c r="R2931" s="4" t="s">
        <v>39306</v>
      </c>
      <c r="S2931" s="4" t="s">
        <v>39306</v>
      </c>
      <c r="T2931" s="4" t="s">
        <v>39306</v>
      </c>
    </row>
    <row r="2932" spans="1:20" x14ac:dyDescent="0.2">
      <c r="A2932" s="29">
        <v>19450427091</v>
      </c>
      <c r="B2932" s="4" t="s">
        <v>17421</v>
      </c>
      <c r="C2932" s="4" t="s">
        <v>17454</v>
      </c>
      <c r="D2932" s="4" t="s">
        <v>44089</v>
      </c>
      <c r="E2932" s="4" t="s">
        <v>71</v>
      </c>
      <c r="F2932" s="4" t="s">
        <v>17421</v>
      </c>
      <c r="G2932" s="4" t="s">
        <v>71</v>
      </c>
      <c r="H2932" s="4" t="s">
        <v>17421</v>
      </c>
      <c r="I2932" s="4" t="s">
        <v>22</v>
      </c>
      <c r="J2932" s="4" t="s">
        <v>5995</v>
      </c>
      <c r="K2932" s="4" t="s">
        <v>17422</v>
      </c>
      <c r="L2932" s="4" t="s">
        <v>8048</v>
      </c>
      <c r="M2932" s="4" t="s">
        <v>73</v>
      </c>
      <c r="N2932" s="4" t="s">
        <v>17461</v>
      </c>
      <c r="O2932" s="4" t="s">
        <v>17462</v>
      </c>
      <c r="P2932" s="4" t="s">
        <v>17463</v>
      </c>
      <c r="Q2932" s="4" t="s">
        <v>663</v>
      </c>
      <c r="R2932" s="4" t="s">
        <v>39306</v>
      </c>
      <c r="S2932" s="4" t="s">
        <v>39306</v>
      </c>
      <c r="T2932" s="4" t="s">
        <v>39306</v>
      </c>
    </row>
    <row r="2933" spans="1:20" x14ac:dyDescent="0.2">
      <c r="A2933" s="29">
        <v>19450427166</v>
      </c>
      <c r="B2933" s="4" t="s">
        <v>17423</v>
      </c>
      <c r="C2933" s="4" t="s">
        <v>17454</v>
      </c>
      <c r="D2933" s="4" t="s">
        <v>44090</v>
      </c>
      <c r="E2933" s="4" t="s">
        <v>2835</v>
      </c>
      <c r="F2933" s="4" t="s">
        <v>28475</v>
      </c>
      <c r="G2933" s="4" t="s">
        <v>3020</v>
      </c>
      <c r="H2933" s="4" t="s">
        <v>28475</v>
      </c>
      <c r="I2933" s="4" t="s">
        <v>22</v>
      </c>
      <c r="J2933" s="4" t="s">
        <v>3214</v>
      </c>
      <c r="K2933" s="4" t="s">
        <v>3662</v>
      </c>
      <c r="L2933" s="4" t="s">
        <v>96</v>
      </c>
      <c r="M2933" s="4" t="s">
        <v>73</v>
      </c>
      <c r="N2933" s="4" t="s">
        <v>3727</v>
      </c>
      <c r="O2933" s="4" t="s">
        <v>17464</v>
      </c>
      <c r="P2933" s="4" t="s">
        <v>17465</v>
      </c>
      <c r="Q2933" s="4" t="s">
        <v>663</v>
      </c>
      <c r="R2933" s="4" t="s">
        <v>3021</v>
      </c>
      <c r="S2933" s="4" t="s">
        <v>2836</v>
      </c>
      <c r="T2933" s="4" t="s">
        <v>39306</v>
      </c>
    </row>
    <row r="2934" spans="1:20" x14ac:dyDescent="0.2">
      <c r="A2934" s="29">
        <v>19450427174</v>
      </c>
      <c r="B2934" s="4" t="s">
        <v>17424</v>
      </c>
      <c r="C2934" s="4" t="s">
        <v>17454</v>
      </c>
      <c r="D2934" s="4" t="s">
        <v>21676</v>
      </c>
      <c r="E2934" s="4" t="s">
        <v>71</v>
      </c>
      <c r="F2934" s="4" t="s">
        <v>17424</v>
      </c>
      <c r="G2934" s="4" t="s">
        <v>71</v>
      </c>
      <c r="H2934" s="4" t="s">
        <v>17424</v>
      </c>
      <c r="I2934" s="4" t="s">
        <v>22</v>
      </c>
      <c r="J2934" s="4" t="s">
        <v>17425</v>
      </c>
      <c r="K2934" s="4" t="s">
        <v>17426</v>
      </c>
      <c r="L2934" s="4" t="s">
        <v>10996</v>
      </c>
      <c r="M2934" s="4" t="s">
        <v>73</v>
      </c>
      <c r="N2934" s="4" t="s">
        <v>17466</v>
      </c>
      <c r="O2934" s="4" t="s">
        <v>17467</v>
      </c>
      <c r="P2934" s="4" t="s">
        <v>17468</v>
      </c>
      <c r="Q2934" s="4" t="s">
        <v>663</v>
      </c>
      <c r="R2934" s="4" t="s">
        <v>39306</v>
      </c>
      <c r="S2934" s="4" t="s">
        <v>39306</v>
      </c>
      <c r="T2934" s="4" t="s">
        <v>39306</v>
      </c>
    </row>
    <row r="2935" spans="1:20" x14ac:dyDescent="0.2">
      <c r="A2935" s="29">
        <v>19450427240</v>
      </c>
      <c r="B2935" s="4" t="s">
        <v>17427</v>
      </c>
      <c r="C2935" s="4" t="s">
        <v>17454</v>
      </c>
      <c r="D2935" s="4" t="s">
        <v>35257</v>
      </c>
      <c r="E2935" s="4" t="s">
        <v>2835</v>
      </c>
      <c r="F2935" s="4" t="s">
        <v>24659</v>
      </c>
      <c r="G2935" s="4" t="s">
        <v>3020</v>
      </c>
      <c r="H2935" s="4" t="s">
        <v>24659</v>
      </c>
      <c r="I2935" s="4" t="s">
        <v>22</v>
      </c>
      <c r="J2935" s="4" t="s">
        <v>1080</v>
      </c>
      <c r="K2935" s="4" t="s">
        <v>17428</v>
      </c>
      <c r="L2935" s="4" t="s">
        <v>3348</v>
      </c>
      <c r="M2935" s="4" t="s">
        <v>73</v>
      </c>
      <c r="N2935" s="4" t="s">
        <v>17469</v>
      </c>
      <c r="O2935" s="4" t="s">
        <v>17470</v>
      </c>
      <c r="P2935" s="4" t="s">
        <v>17471</v>
      </c>
      <c r="Q2935" s="4" t="s">
        <v>663</v>
      </c>
      <c r="R2935" s="4" t="s">
        <v>3021</v>
      </c>
      <c r="S2935" s="4" t="s">
        <v>2836</v>
      </c>
      <c r="T2935" s="4" t="s">
        <v>39306</v>
      </c>
    </row>
    <row r="2936" spans="1:20" x14ac:dyDescent="0.2">
      <c r="A2936" s="29">
        <v>19450427281</v>
      </c>
      <c r="B2936" s="4" t="s">
        <v>17429</v>
      </c>
      <c r="C2936" s="4" t="s">
        <v>17454</v>
      </c>
      <c r="D2936" s="4" t="s">
        <v>44091</v>
      </c>
      <c r="E2936" s="4" t="s">
        <v>2835</v>
      </c>
      <c r="F2936" s="4" t="s">
        <v>24659</v>
      </c>
      <c r="G2936" s="4" t="s">
        <v>3020</v>
      </c>
      <c r="H2936" s="4" t="s">
        <v>24659</v>
      </c>
      <c r="I2936" s="4" t="s">
        <v>22</v>
      </c>
      <c r="J2936" s="4" t="s">
        <v>17430</v>
      </c>
      <c r="K2936" s="4" t="s">
        <v>17431</v>
      </c>
      <c r="L2936" s="4" t="s">
        <v>3348</v>
      </c>
      <c r="M2936" s="4" t="s">
        <v>73</v>
      </c>
      <c r="N2936" s="4" t="s">
        <v>17472</v>
      </c>
      <c r="O2936" s="4" t="s">
        <v>17473</v>
      </c>
      <c r="P2936" s="4" t="s">
        <v>17474</v>
      </c>
      <c r="Q2936" s="4" t="s">
        <v>663</v>
      </c>
      <c r="R2936" s="4" t="s">
        <v>3021</v>
      </c>
      <c r="S2936" s="4" t="s">
        <v>2836</v>
      </c>
      <c r="T2936" s="4" t="s">
        <v>39306</v>
      </c>
    </row>
    <row r="2937" spans="1:20" x14ac:dyDescent="0.2">
      <c r="A2937" s="29">
        <v>19450427323</v>
      </c>
      <c r="B2937" s="4" t="s">
        <v>17432</v>
      </c>
      <c r="C2937" s="4" t="s">
        <v>17454</v>
      </c>
      <c r="D2937" s="4" t="s">
        <v>28818</v>
      </c>
      <c r="E2937" s="4" t="s">
        <v>71</v>
      </c>
      <c r="F2937" s="4" t="s">
        <v>17432</v>
      </c>
      <c r="G2937" s="4" t="s">
        <v>71</v>
      </c>
      <c r="H2937" s="4" t="s">
        <v>17432</v>
      </c>
      <c r="I2937" s="4" t="s">
        <v>22</v>
      </c>
      <c r="J2937" s="4" t="s">
        <v>17433</v>
      </c>
      <c r="K2937" s="4" t="s">
        <v>17434</v>
      </c>
      <c r="L2937" s="4" t="s">
        <v>476</v>
      </c>
      <c r="M2937" s="4" t="s">
        <v>73</v>
      </c>
      <c r="N2937" s="4" t="s">
        <v>17475</v>
      </c>
      <c r="O2937" s="4" t="s">
        <v>17476</v>
      </c>
      <c r="P2937" s="4" t="s">
        <v>17477</v>
      </c>
      <c r="Q2937" s="4" t="s">
        <v>663</v>
      </c>
      <c r="R2937" s="4" t="s">
        <v>39306</v>
      </c>
      <c r="S2937" s="4" t="s">
        <v>39306</v>
      </c>
      <c r="T2937" s="4" t="s">
        <v>39306</v>
      </c>
    </row>
    <row r="2938" spans="1:20" x14ac:dyDescent="0.2">
      <c r="A2938" s="29">
        <v>19440800845</v>
      </c>
      <c r="B2938" s="4" t="s">
        <v>17435</v>
      </c>
      <c r="C2938" s="4" t="s">
        <v>17454</v>
      </c>
      <c r="D2938" s="4" t="s">
        <v>21677</v>
      </c>
      <c r="E2938" s="4" t="s">
        <v>71</v>
      </c>
      <c r="F2938" s="4" t="s">
        <v>17435</v>
      </c>
      <c r="G2938" s="4" t="s">
        <v>71</v>
      </c>
      <c r="H2938" s="4" t="s">
        <v>17435</v>
      </c>
      <c r="I2938" s="4" t="s">
        <v>22</v>
      </c>
      <c r="J2938" s="4" t="s">
        <v>6499</v>
      </c>
      <c r="K2938" s="4" t="s">
        <v>17436</v>
      </c>
      <c r="L2938" s="4" t="s">
        <v>7436</v>
      </c>
      <c r="M2938" s="4" t="s">
        <v>73</v>
      </c>
      <c r="N2938" s="4" t="s">
        <v>17524</v>
      </c>
      <c r="O2938" s="4" t="s">
        <v>17525</v>
      </c>
      <c r="P2938" s="4" t="s">
        <v>17526</v>
      </c>
      <c r="Q2938" s="4" t="s">
        <v>922</v>
      </c>
      <c r="R2938" s="4" t="s">
        <v>39306</v>
      </c>
      <c r="S2938" s="4" t="s">
        <v>39306</v>
      </c>
      <c r="T2938" s="4" t="s">
        <v>39306</v>
      </c>
    </row>
    <row r="2939" spans="1:20" x14ac:dyDescent="0.2">
      <c r="A2939" s="29">
        <v>19450427851</v>
      </c>
      <c r="B2939" s="4" t="s">
        <v>17437</v>
      </c>
      <c r="C2939" s="4" t="s">
        <v>17454</v>
      </c>
      <c r="D2939" s="4" t="s">
        <v>28819</v>
      </c>
      <c r="E2939" s="4" t="s">
        <v>2835</v>
      </c>
      <c r="F2939" s="4" t="s">
        <v>29396</v>
      </c>
      <c r="G2939" s="4" t="s">
        <v>2835</v>
      </c>
      <c r="H2939" s="4" t="s">
        <v>29396</v>
      </c>
      <c r="I2939" s="4" t="s">
        <v>22</v>
      </c>
      <c r="J2939" s="4" t="s">
        <v>4320</v>
      </c>
      <c r="K2939" s="4" t="s">
        <v>17438</v>
      </c>
      <c r="L2939" s="4" t="s">
        <v>249</v>
      </c>
      <c r="M2939" s="4" t="s">
        <v>73</v>
      </c>
      <c r="N2939" s="4" t="s">
        <v>17478</v>
      </c>
      <c r="O2939" s="4" t="s">
        <v>17479</v>
      </c>
      <c r="P2939" s="4" t="s">
        <v>17480</v>
      </c>
      <c r="Q2939" s="4" t="s">
        <v>663</v>
      </c>
      <c r="R2939" s="4" t="s">
        <v>2836</v>
      </c>
      <c r="S2939" s="4" t="s">
        <v>2836</v>
      </c>
      <c r="T2939" s="4" t="s">
        <v>39306</v>
      </c>
    </row>
    <row r="2940" spans="1:20" x14ac:dyDescent="0.2">
      <c r="A2940" s="29">
        <v>19450427893</v>
      </c>
      <c r="B2940" s="4" t="s">
        <v>17439</v>
      </c>
      <c r="C2940" s="4" t="s">
        <v>17454</v>
      </c>
      <c r="D2940" s="4" t="s">
        <v>28820</v>
      </c>
      <c r="E2940" s="4" t="s">
        <v>71</v>
      </c>
      <c r="F2940" s="4" t="s">
        <v>17439</v>
      </c>
      <c r="G2940" s="4" t="s">
        <v>71</v>
      </c>
      <c r="H2940" s="4" t="s">
        <v>17439</v>
      </c>
      <c r="I2940" s="4" t="s">
        <v>22</v>
      </c>
      <c r="J2940" s="4" t="s">
        <v>17440</v>
      </c>
      <c r="K2940" s="4" t="s">
        <v>17441</v>
      </c>
      <c r="L2940" s="4" t="s">
        <v>7436</v>
      </c>
      <c r="M2940" s="4" t="s">
        <v>73</v>
      </c>
      <c r="N2940" s="4" t="s">
        <v>17481</v>
      </c>
      <c r="O2940" s="4" t="s">
        <v>17482</v>
      </c>
      <c r="P2940" s="4" t="s">
        <v>17483</v>
      </c>
      <c r="Q2940" s="4" t="s">
        <v>663</v>
      </c>
      <c r="R2940" s="4" t="s">
        <v>39306</v>
      </c>
      <c r="S2940" s="4" t="s">
        <v>39306</v>
      </c>
      <c r="T2940" s="4" t="s">
        <v>39306</v>
      </c>
    </row>
    <row r="2941" spans="1:20" x14ac:dyDescent="0.2">
      <c r="A2941" s="29">
        <v>19450411780</v>
      </c>
      <c r="B2941" s="4" t="s">
        <v>17442</v>
      </c>
      <c r="C2941" s="4" t="s">
        <v>17454</v>
      </c>
      <c r="D2941" s="4" t="s">
        <v>44092</v>
      </c>
      <c r="E2941" s="4" t="s">
        <v>71</v>
      </c>
      <c r="F2941" s="4" t="s">
        <v>17442</v>
      </c>
      <c r="G2941" s="4" t="s">
        <v>71</v>
      </c>
      <c r="H2941" s="4" t="s">
        <v>17442</v>
      </c>
      <c r="I2941" s="4" t="s">
        <v>22</v>
      </c>
      <c r="J2941" s="4" t="s">
        <v>17443</v>
      </c>
      <c r="K2941" s="4" t="s">
        <v>17444</v>
      </c>
      <c r="L2941" s="4" t="s">
        <v>311</v>
      </c>
      <c r="M2941" s="4" t="s">
        <v>73</v>
      </c>
      <c r="N2941" s="4" t="s">
        <v>17527</v>
      </c>
      <c r="O2941" s="4" t="s">
        <v>17528</v>
      </c>
      <c r="P2941" s="4" t="s">
        <v>17529</v>
      </c>
      <c r="Q2941" s="4" t="s">
        <v>922</v>
      </c>
      <c r="R2941" s="4" t="s">
        <v>39306</v>
      </c>
      <c r="S2941" s="4" t="s">
        <v>39306</v>
      </c>
      <c r="T2941" s="4" t="s">
        <v>39306</v>
      </c>
    </row>
    <row r="2942" spans="1:20" x14ac:dyDescent="0.2">
      <c r="A2942" s="29">
        <v>19450427331</v>
      </c>
      <c r="B2942" s="4" t="s">
        <v>17445</v>
      </c>
      <c r="C2942" s="4" t="s">
        <v>17454</v>
      </c>
      <c r="D2942" s="4" t="s">
        <v>18448</v>
      </c>
      <c r="E2942" s="4" t="s">
        <v>71</v>
      </c>
      <c r="F2942" s="4" t="s">
        <v>17445</v>
      </c>
      <c r="G2942" s="4" t="s">
        <v>71</v>
      </c>
      <c r="H2942" s="4" t="s">
        <v>17445</v>
      </c>
      <c r="I2942" s="4" t="s">
        <v>22</v>
      </c>
      <c r="J2942" s="4" t="s">
        <v>17446</v>
      </c>
      <c r="K2942" s="4" t="s">
        <v>17447</v>
      </c>
      <c r="L2942" s="4" t="s">
        <v>1885</v>
      </c>
      <c r="M2942" s="4" t="s">
        <v>73</v>
      </c>
      <c r="N2942" s="4" t="s">
        <v>17484</v>
      </c>
      <c r="O2942" s="4" t="s">
        <v>17485</v>
      </c>
      <c r="P2942" s="4" t="s">
        <v>17486</v>
      </c>
      <c r="Q2942" s="4" t="s">
        <v>663</v>
      </c>
      <c r="R2942" s="4" t="s">
        <v>39306</v>
      </c>
      <c r="S2942" s="4" t="s">
        <v>39306</v>
      </c>
      <c r="T2942" s="4" t="s">
        <v>39306</v>
      </c>
    </row>
    <row r="2943" spans="1:20" x14ac:dyDescent="0.2">
      <c r="A2943" s="29">
        <v>19450427372</v>
      </c>
      <c r="B2943" s="4" t="s">
        <v>17487</v>
      </c>
      <c r="C2943" s="4" t="s">
        <v>17530</v>
      </c>
      <c r="D2943" s="4" t="s">
        <v>44093</v>
      </c>
      <c r="E2943" s="4" t="s">
        <v>71</v>
      </c>
      <c r="F2943" s="4" t="s">
        <v>17487</v>
      </c>
      <c r="G2943" s="4" t="s">
        <v>71</v>
      </c>
      <c r="H2943" s="4" t="s">
        <v>17487</v>
      </c>
      <c r="I2943" s="4" t="s">
        <v>22</v>
      </c>
      <c r="J2943" s="4" t="s">
        <v>17488</v>
      </c>
      <c r="K2943" s="4" t="s">
        <v>17489</v>
      </c>
      <c r="L2943" s="4" t="s">
        <v>14647</v>
      </c>
      <c r="M2943" s="4" t="s">
        <v>73</v>
      </c>
      <c r="N2943" s="4" t="s">
        <v>17531</v>
      </c>
      <c r="O2943" s="4" t="s">
        <v>17532</v>
      </c>
      <c r="P2943" s="4" t="s">
        <v>17533</v>
      </c>
      <c r="Q2943" s="4" t="s">
        <v>663</v>
      </c>
      <c r="R2943" s="4" t="s">
        <v>39306</v>
      </c>
      <c r="S2943" s="4" t="s">
        <v>39306</v>
      </c>
      <c r="T2943" s="4" t="s">
        <v>39306</v>
      </c>
    </row>
    <row r="2944" spans="1:20" x14ac:dyDescent="0.2">
      <c r="A2944" s="29">
        <v>19450427414</v>
      </c>
      <c r="B2944" s="4" t="s">
        <v>17490</v>
      </c>
      <c r="C2944" s="4" t="s">
        <v>17530</v>
      </c>
      <c r="D2944" s="4" t="s">
        <v>44094</v>
      </c>
      <c r="E2944" s="4" t="s">
        <v>71</v>
      </c>
      <c r="F2944" s="4" t="s">
        <v>17490</v>
      </c>
      <c r="G2944" s="4" t="s">
        <v>71</v>
      </c>
      <c r="H2944" s="4" t="s">
        <v>17490</v>
      </c>
      <c r="I2944" s="4" t="s">
        <v>22</v>
      </c>
      <c r="J2944" s="4" t="s">
        <v>17491</v>
      </c>
      <c r="K2944" s="4" t="s">
        <v>17492</v>
      </c>
      <c r="L2944" s="4" t="s">
        <v>14647</v>
      </c>
      <c r="M2944" s="4" t="s">
        <v>73</v>
      </c>
      <c r="N2944" s="4" t="s">
        <v>17534</v>
      </c>
      <c r="O2944" s="4" t="s">
        <v>17535</v>
      </c>
      <c r="P2944" s="4" t="s">
        <v>17536</v>
      </c>
      <c r="Q2944" s="4" t="s">
        <v>663</v>
      </c>
      <c r="R2944" s="4" t="s">
        <v>39306</v>
      </c>
      <c r="S2944" s="4" t="s">
        <v>39306</v>
      </c>
      <c r="T2944" s="4" t="s">
        <v>39306</v>
      </c>
    </row>
    <row r="2945" spans="1:20" x14ac:dyDescent="0.2">
      <c r="A2945" s="29">
        <v>19450427455</v>
      </c>
      <c r="B2945" s="4" t="s">
        <v>17493</v>
      </c>
      <c r="C2945" s="4" t="s">
        <v>17530</v>
      </c>
      <c r="D2945" s="4" t="s">
        <v>44095</v>
      </c>
      <c r="E2945" s="4" t="s">
        <v>71</v>
      </c>
      <c r="F2945" s="4" t="s">
        <v>17493</v>
      </c>
      <c r="G2945" s="4" t="s">
        <v>71</v>
      </c>
      <c r="H2945" s="4" t="s">
        <v>17493</v>
      </c>
      <c r="I2945" s="4" t="s">
        <v>22</v>
      </c>
      <c r="J2945" s="4" t="s">
        <v>16723</v>
      </c>
      <c r="K2945" s="4" t="s">
        <v>17494</v>
      </c>
      <c r="L2945" s="4" t="s">
        <v>1072</v>
      </c>
      <c r="M2945" s="4" t="s">
        <v>73</v>
      </c>
      <c r="N2945" s="4" t="s">
        <v>17537</v>
      </c>
      <c r="O2945" s="4" t="s">
        <v>17538</v>
      </c>
      <c r="P2945" s="4" t="s">
        <v>17539</v>
      </c>
      <c r="Q2945" s="4" t="s">
        <v>663</v>
      </c>
      <c r="R2945" s="4" t="s">
        <v>39306</v>
      </c>
      <c r="S2945" s="4" t="s">
        <v>39306</v>
      </c>
      <c r="T2945" s="4" t="s">
        <v>39306</v>
      </c>
    </row>
    <row r="2946" spans="1:20" x14ac:dyDescent="0.2">
      <c r="A2946" s="29">
        <v>19450427521</v>
      </c>
      <c r="B2946" s="4" t="s">
        <v>17495</v>
      </c>
      <c r="C2946" s="4" t="s">
        <v>17530</v>
      </c>
      <c r="D2946" s="4" t="s">
        <v>21678</v>
      </c>
      <c r="E2946" s="4" t="s">
        <v>2835</v>
      </c>
      <c r="F2946" s="4" t="s">
        <v>18115</v>
      </c>
      <c r="G2946" s="4" t="s">
        <v>3020</v>
      </c>
      <c r="H2946" s="4" t="s">
        <v>18115</v>
      </c>
      <c r="I2946" s="4" t="s">
        <v>22</v>
      </c>
      <c r="J2946" s="4" t="s">
        <v>1095</v>
      </c>
      <c r="K2946" s="4" t="s">
        <v>17496</v>
      </c>
      <c r="L2946" s="4" t="s">
        <v>3915</v>
      </c>
      <c r="M2946" s="4" t="s">
        <v>73</v>
      </c>
      <c r="N2946" s="4" t="s">
        <v>17540</v>
      </c>
      <c r="O2946" s="4" t="s">
        <v>17541</v>
      </c>
      <c r="P2946" s="4" t="s">
        <v>17542</v>
      </c>
      <c r="Q2946" s="4" t="s">
        <v>663</v>
      </c>
      <c r="R2946" s="4" t="s">
        <v>3021</v>
      </c>
      <c r="S2946" s="4" t="s">
        <v>2836</v>
      </c>
      <c r="T2946" s="4" t="s">
        <v>39306</v>
      </c>
    </row>
    <row r="2947" spans="1:20" x14ac:dyDescent="0.2">
      <c r="A2947" s="29">
        <v>19450427562</v>
      </c>
      <c r="B2947" s="4" t="s">
        <v>17497</v>
      </c>
      <c r="C2947" s="4" t="s">
        <v>17530</v>
      </c>
      <c r="D2947" s="4" t="s">
        <v>28821</v>
      </c>
      <c r="E2947" s="4" t="s">
        <v>71</v>
      </c>
      <c r="F2947" s="4" t="s">
        <v>17497</v>
      </c>
      <c r="G2947" s="4" t="s">
        <v>71</v>
      </c>
      <c r="H2947" s="4" t="s">
        <v>17497</v>
      </c>
      <c r="I2947" s="4" t="s">
        <v>22</v>
      </c>
      <c r="J2947" s="4" t="s">
        <v>17498</v>
      </c>
      <c r="K2947" s="4" t="s">
        <v>17499</v>
      </c>
      <c r="L2947" s="4" t="s">
        <v>8506</v>
      </c>
      <c r="M2947" s="4" t="s">
        <v>73</v>
      </c>
      <c r="N2947" s="4" t="s">
        <v>17543</v>
      </c>
      <c r="O2947" s="4" t="s">
        <v>17544</v>
      </c>
      <c r="P2947" s="4" t="s">
        <v>17545</v>
      </c>
      <c r="Q2947" s="4" t="s">
        <v>663</v>
      </c>
      <c r="R2947" s="4" t="s">
        <v>39306</v>
      </c>
      <c r="S2947" s="4" t="s">
        <v>39306</v>
      </c>
      <c r="T2947" s="4" t="s">
        <v>39306</v>
      </c>
    </row>
    <row r="2948" spans="1:20" x14ac:dyDescent="0.2">
      <c r="A2948" s="29">
        <v>19450427612</v>
      </c>
      <c r="B2948" s="4" t="s">
        <v>17500</v>
      </c>
      <c r="C2948" s="4" t="s">
        <v>17530</v>
      </c>
      <c r="D2948" s="4" t="s">
        <v>28822</v>
      </c>
      <c r="E2948" s="4" t="s">
        <v>71</v>
      </c>
      <c r="F2948" s="4" t="s">
        <v>17500</v>
      </c>
      <c r="G2948" s="4" t="s">
        <v>71</v>
      </c>
      <c r="H2948" s="4" t="s">
        <v>17500</v>
      </c>
      <c r="I2948" s="4" t="s">
        <v>22</v>
      </c>
      <c r="J2948" s="4" t="s">
        <v>17501</v>
      </c>
      <c r="K2948" s="4" t="s">
        <v>17502</v>
      </c>
      <c r="L2948" s="4" t="s">
        <v>8506</v>
      </c>
      <c r="M2948" s="4" t="s">
        <v>73</v>
      </c>
      <c r="N2948" s="4" t="s">
        <v>17546</v>
      </c>
      <c r="O2948" s="4" t="s">
        <v>17547</v>
      </c>
      <c r="P2948" s="4" t="s">
        <v>17548</v>
      </c>
      <c r="Q2948" s="4" t="s">
        <v>663</v>
      </c>
      <c r="R2948" s="4" t="s">
        <v>39306</v>
      </c>
      <c r="S2948" s="4" t="s">
        <v>39306</v>
      </c>
      <c r="T2948" s="4" t="s">
        <v>39306</v>
      </c>
    </row>
    <row r="2949" spans="1:20" x14ac:dyDescent="0.2">
      <c r="A2949" s="29">
        <v>19241002005</v>
      </c>
      <c r="B2949" s="4" t="s">
        <v>17503</v>
      </c>
      <c r="C2949" s="4" t="s">
        <v>17530</v>
      </c>
      <c r="D2949" s="4" t="s">
        <v>23572</v>
      </c>
      <c r="E2949" s="4" t="s">
        <v>71</v>
      </c>
      <c r="F2949" s="4" t="s">
        <v>17503</v>
      </c>
      <c r="G2949" s="4" t="s">
        <v>71</v>
      </c>
      <c r="H2949" s="4" t="s">
        <v>17503</v>
      </c>
      <c r="I2949" s="4" t="s">
        <v>22</v>
      </c>
      <c r="J2949" s="4" t="s">
        <v>1854</v>
      </c>
      <c r="K2949" s="4" t="s">
        <v>17504</v>
      </c>
      <c r="L2949" s="4" t="s">
        <v>11662</v>
      </c>
      <c r="M2949" s="4" t="s">
        <v>73</v>
      </c>
      <c r="N2949" s="4" t="s">
        <v>17549</v>
      </c>
      <c r="O2949" s="4" t="s">
        <v>17550</v>
      </c>
      <c r="P2949" s="4" t="s">
        <v>17551</v>
      </c>
      <c r="Q2949" s="4" t="s">
        <v>922</v>
      </c>
      <c r="R2949" s="4" t="s">
        <v>39306</v>
      </c>
      <c r="S2949" s="4" t="s">
        <v>39306</v>
      </c>
      <c r="T2949" s="4" t="s">
        <v>39306</v>
      </c>
    </row>
    <row r="2950" spans="1:20" x14ac:dyDescent="0.2">
      <c r="A2950" s="29">
        <v>19440800167</v>
      </c>
      <c r="B2950" s="4" t="s">
        <v>17505</v>
      </c>
      <c r="C2950" s="4" t="s">
        <v>17530</v>
      </c>
      <c r="D2950" s="4" t="s">
        <v>25391</v>
      </c>
      <c r="E2950" s="4" t="s">
        <v>2835</v>
      </c>
      <c r="F2950" s="4" t="s">
        <v>22906</v>
      </c>
      <c r="G2950" s="4" t="s">
        <v>3020</v>
      </c>
      <c r="H2950" s="4" t="s">
        <v>22906</v>
      </c>
      <c r="I2950" s="4" t="s">
        <v>22</v>
      </c>
      <c r="J2950" s="4" t="s">
        <v>2006</v>
      </c>
      <c r="K2950" s="4" t="s">
        <v>7507</v>
      </c>
      <c r="L2950" s="4" t="s">
        <v>229</v>
      </c>
      <c r="M2950" s="4" t="s">
        <v>73</v>
      </c>
      <c r="N2950" s="4" t="s">
        <v>7508</v>
      </c>
      <c r="O2950" s="4" t="s">
        <v>17748</v>
      </c>
      <c r="P2950" s="4" t="s">
        <v>17749</v>
      </c>
      <c r="Q2950" s="4" t="s">
        <v>1045</v>
      </c>
      <c r="R2950" s="4" t="s">
        <v>3021</v>
      </c>
      <c r="S2950" s="4" t="s">
        <v>2836</v>
      </c>
      <c r="T2950" s="4" t="s">
        <v>39306</v>
      </c>
    </row>
    <row r="2951" spans="1:20" x14ac:dyDescent="0.2">
      <c r="A2951" s="29">
        <v>19450427570</v>
      </c>
      <c r="B2951" s="4" t="s">
        <v>17506</v>
      </c>
      <c r="C2951" s="4" t="s">
        <v>17530</v>
      </c>
      <c r="D2951" s="4" t="s">
        <v>18449</v>
      </c>
      <c r="E2951" s="4" t="s">
        <v>71</v>
      </c>
      <c r="F2951" s="4" t="s">
        <v>17506</v>
      </c>
      <c r="G2951" s="4" t="s">
        <v>71</v>
      </c>
      <c r="H2951" s="4" t="s">
        <v>17506</v>
      </c>
      <c r="I2951" s="4" t="s">
        <v>22</v>
      </c>
      <c r="J2951" s="4" t="s">
        <v>6487</v>
      </c>
      <c r="K2951" s="4" t="s">
        <v>17507</v>
      </c>
      <c r="L2951" s="4" t="s">
        <v>72</v>
      </c>
      <c r="M2951" s="4" t="s">
        <v>73</v>
      </c>
      <c r="N2951" s="4" t="s">
        <v>17552</v>
      </c>
      <c r="O2951" s="4" t="s">
        <v>17553</v>
      </c>
      <c r="P2951" s="4" t="s">
        <v>17554</v>
      </c>
      <c r="Q2951" s="4" t="s">
        <v>663</v>
      </c>
      <c r="R2951" s="4" t="s">
        <v>39306</v>
      </c>
      <c r="S2951" s="4" t="s">
        <v>39306</v>
      </c>
      <c r="T2951" s="4" t="s">
        <v>39306</v>
      </c>
    </row>
    <row r="2952" spans="1:20" x14ac:dyDescent="0.2">
      <c r="A2952" s="29">
        <v>19450427653</v>
      </c>
      <c r="B2952" s="4" t="s">
        <v>17508</v>
      </c>
      <c r="C2952" s="4" t="s">
        <v>17530</v>
      </c>
      <c r="D2952" s="4" t="s">
        <v>23573</v>
      </c>
      <c r="E2952" s="4" t="s">
        <v>71</v>
      </c>
      <c r="F2952" s="4" t="s">
        <v>17508</v>
      </c>
      <c r="G2952" s="4" t="s">
        <v>71</v>
      </c>
      <c r="H2952" s="4" t="s">
        <v>17508</v>
      </c>
      <c r="I2952" s="4" t="s">
        <v>22</v>
      </c>
      <c r="J2952" s="4" t="s">
        <v>17509</v>
      </c>
      <c r="K2952" s="4" t="s">
        <v>17510</v>
      </c>
      <c r="L2952" s="4" t="s">
        <v>267</v>
      </c>
      <c r="M2952" s="4" t="s">
        <v>73</v>
      </c>
      <c r="N2952" s="4" t="s">
        <v>17555</v>
      </c>
      <c r="O2952" s="4" t="s">
        <v>17556</v>
      </c>
      <c r="P2952" s="4" t="s">
        <v>17557</v>
      </c>
      <c r="Q2952" s="4" t="s">
        <v>663</v>
      </c>
      <c r="R2952" s="4" t="s">
        <v>39306</v>
      </c>
      <c r="S2952" s="4" t="s">
        <v>39306</v>
      </c>
      <c r="T2952" s="4" t="s">
        <v>39306</v>
      </c>
    </row>
    <row r="2953" spans="1:20" x14ac:dyDescent="0.2">
      <c r="A2953" s="29">
        <v>19450427695</v>
      </c>
      <c r="B2953" s="4" t="s">
        <v>17511</v>
      </c>
      <c r="C2953" s="4" t="s">
        <v>17530</v>
      </c>
      <c r="D2953" s="4" t="s">
        <v>27041</v>
      </c>
      <c r="E2953" s="4" t="s">
        <v>71</v>
      </c>
      <c r="F2953" s="4" t="s">
        <v>17511</v>
      </c>
      <c r="G2953" s="4" t="s">
        <v>71</v>
      </c>
      <c r="H2953" s="4" t="s">
        <v>17511</v>
      </c>
      <c r="I2953" s="4" t="s">
        <v>22</v>
      </c>
      <c r="J2953" s="4" t="s">
        <v>452</v>
      </c>
      <c r="K2953" s="4" t="s">
        <v>17512</v>
      </c>
      <c r="L2953" s="4" t="s">
        <v>468</v>
      </c>
      <c r="M2953" s="4" t="s">
        <v>73</v>
      </c>
      <c r="N2953" s="4" t="s">
        <v>17558</v>
      </c>
      <c r="O2953" s="4" t="s">
        <v>17559</v>
      </c>
      <c r="P2953" s="4" t="s">
        <v>17560</v>
      </c>
      <c r="Q2953" s="4" t="s">
        <v>663</v>
      </c>
      <c r="R2953" s="4" t="s">
        <v>39306</v>
      </c>
      <c r="S2953" s="4" t="s">
        <v>39306</v>
      </c>
      <c r="T2953" s="4" t="s">
        <v>39306</v>
      </c>
    </row>
    <row r="2954" spans="1:20" x14ac:dyDescent="0.2">
      <c r="A2954" s="29">
        <v>19440708691</v>
      </c>
      <c r="B2954" s="4" t="s">
        <v>17513</v>
      </c>
      <c r="C2954" s="4" t="s">
        <v>17530</v>
      </c>
      <c r="D2954" s="4" t="s">
        <v>21679</v>
      </c>
      <c r="E2954" s="4" t="s">
        <v>2835</v>
      </c>
      <c r="F2954" s="4" t="s">
        <v>27364</v>
      </c>
      <c r="G2954" s="4" t="s">
        <v>2835</v>
      </c>
      <c r="H2954" s="4" t="s">
        <v>27368</v>
      </c>
      <c r="I2954" s="4" t="s">
        <v>22</v>
      </c>
      <c r="J2954" s="4" t="s">
        <v>2023</v>
      </c>
      <c r="K2954" s="4" t="s">
        <v>7557</v>
      </c>
      <c r="L2954" s="4" t="s">
        <v>263</v>
      </c>
      <c r="M2954" s="4" t="s">
        <v>73</v>
      </c>
      <c r="N2954" s="4" t="s">
        <v>7558</v>
      </c>
      <c r="O2954" s="4" t="s">
        <v>17561</v>
      </c>
      <c r="P2954" s="4" t="s">
        <v>17562</v>
      </c>
      <c r="Q2954" s="4" t="s">
        <v>922</v>
      </c>
      <c r="R2954" s="4" t="s">
        <v>2836</v>
      </c>
      <c r="S2954" s="4" t="s">
        <v>2836</v>
      </c>
      <c r="T2954" s="4" t="s">
        <v>39306</v>
      </c>
    </row>
    <row r="2955" spans="1:20" x14ac:dyDescent="0.2">
      <c r="A2955" s="29">
        <v>19450427737</v>
      </c>
      <c r="B2955" s="4" t="s">
        <v>17514</v>
      </c>
      <c r="C2955" s="4" t="s">
        <v>17563</v>
      </c>
      <c r="D2955" s="4" t="s">
        <v>44096</v>
      </c>
      <c r="E2955" s="4" t="s">
        <v>2835</v>
      </c>
      <c r="F2955" s="4" t="s">
        <v>33584</v>
      </c>
      <c r="G2955" s="4" t="s">
        <v>3020</v>
      </c>
      <c r="H2955" s="4" t="s">
        <v>33587</v>
      </c>
      <c r="I2955" s="4" t="s">
        <v>22</v>
      </c>
      <c r="J2955" s="4" t="s">
        <v>14133</v>
      </c>
      <c r="K2955" s="4" t="s">
        <v>17515</v>
      </c>
      <c r="L2955" s="4" t="s">
        <v>308</v>
      </c>
      <c r="M2955" s="4" t="s">
        <v>73</v>
      </c>
      <c r="N2955" s="4" t="s">
        <v>17564</v>
      </c>
      <c r="O2955" s="4" t="s">
        <v>17565</v>
      </c>
      <c r="P2955" s="4" t="s">
        <v>17566</v>
      </c>
      <c r="Q2955" s="4" t="s">
        <v>663</v>
      </c>
      <c r="R2955" s="4" t="s">
        <v>3021</v>
      </c>
      <c r="S2955" s="4" t="s">
        <v>2836</v>
      </c>
      <c r="T2955" s="4" t="s">
        <v>39306</v>
      </c>
    </row>
    <row r="2956" spans="1:20" x14ac:dyDescent="0.2">
      <c r="A2956" s="29">
        <v>19450427778</v>
      </c>
      <c r="B2956" s="4" t="s">
        <v>17516</v>
      </c>
      <c r="C2956" s="4" t="s">
        <v>17563</v>
      </c>
      <c r="D2956" s="4" t="s">
        <v>18450</v>
      </c>
      <c r="E2956" s="4" t="s">
        <v>2835</v>
      </c>
      <c r="F2956" s="4" t="s">
        <v>28475</v>
      </c>
      <c r="G2956" s="4" t="s">
        <v>3020</v>
      </c>
      <c r="H2956" s="4" t="s">
        <v>28475</v>
      </c>
      <c r="I2956" s="4" t="s">
        <v>22</v>
      </c>
      <c r="J2956" s="4" t="s">
        <v>17517</v>
      </c>
      <c r="K2956" s="4" t="s">
        <v>17518</v>
      </c>
      <c r="L2956" s="4" t="s">
        <v>96</v>
      </c>
      <c r="M2956" s="4" t="s">
        <v>73</v>
      </c>
      <c r="N2956" s="4" t="s">
        <v>17567</v>
      </c>
      <c r="O2956" s="4" t="s">
        <v>17568</v>
      </c>
      <c r="P2956" s="4" t="s">
        <v>17569</v>
      </c>
      <c r="Q2956" s="4" t="s">
        <v>663</v>
      </c>
      <c r="R2956" s="4" t="s">
        <v>3021</v>
      </c>
      <c r="S2956" s="4" t="s">
        <v>2836</v>
      </c>
      <c r="T2956" s="4" t="s">
        <v>39306</v>
      </c>
    </row>
    <row r="2957" spans="1:20" x14ac:dyDescent="0.2">
      <c r="A2957" s="29">
        <v>19450427810</v>
      </c>
      <c r="B2957" s="4" t="s">
        <v>17519</v>
      </c>
      <c r="C2957" s="4" t="s">
        <v>17563</v>
      </c>
      <c r="D2957" s="4" t="s">
        <v>27042</v>
      </c>
      <c r="E2957" s="4" t="s">
        <v>71</v>
      </c>
      <c r="F2957" s="4" t="s">
        <v>17519</v>
      </c>
      <c r="G2957" s="4" t="s">
        <v>71</v>
      </c>
      <c r="H2957" s="4" t="s">
        <v>17519</v>
      </c>
      <c r="I2957" s="4" t="s">
        <v>22</v>
      </c>
      <c r="J2957" s="4" t="s">
        <v>15429</v>
      </c>
      <c r="K2957" s="4" t="s">
        <v>17520</v>
      </c>
      <c r="L2957" s="4" t="s">
        <v>15084</v>
      </c>
      <c r="M2957" s="4" t="s">
        <v>73</v>
      </c>
      <c r="N2957" s="4" t="s">
        <v>17570</v>
      </c>
      <c r="O2957" s="4" t="s">
        <v>17571</v>
      </c>
      <c r="P2957" s="4" t="s">
        <v>17572</v>
      </c>
      <c r="Q2957" s="4" t="s">
        <v>663</v>
      </c>
      <c r="R2957" s="4" t="s">
        <v>39306</v>
      </c>
      <c r="S2957" s="4" t="s">
        <v>39306</v>
      </c>
      <c r="T2957" s="4" t="s">
        <v>39306</v>
      </c>
    </row>
    <row r="2958" spans="1:20" x14ac:dyDescent="0.2">
      <c r="A2958" s="29">
        <v>19451090831</v>
      </c>
      <c r="B2958" s="4" t="s">
        <v>17521</v>
      </c>
      <c r="C2958" s="4" t="s">
        <v>17563</v>
      </c>
      <c r="D2958" s="4" t="s">
        <v>38627</v>
      </c>
      <c r="E2958" s="4" t="s">
        <v>71</v>
      </c>
      <c r="F2958" s="4" t="s">
        <v>17521</v>
      </c>
      <c r="G2958" s="4" t="s">
        <v>71</v>
      </c>
      <c r="H2958" s="4" t="s">
        <v>17521</v>
      </c>
      <c r="I2958" s="4" t="s">
        <v>22</v>
      </c>
      <c r="J2958" s="4" t="s">
        <v>17522</v>
      </c>
      <c r="K2958" s="4" t="s">
        <v>17523</v>
      </c>
      <c r="L2958" s="4" t="s">
        <v>1288</v>
      </c>
      <c r="M2958" s="4" t="s">
        <v>73</v>
      </c>
      <c r="N2958" s="4" t="s">
        <v>17631</v>
      </c>
      <c r="O2958" s="4" t="s">
        <v>17632</v>
      </c>
      <c r="P2958" s="4" t="s">
        <v>17633</v>
      </c>
      <c r="Q2958" s="4" t="s">
        <v>922</v>
      </c>
      <c r="R2958" s="4" t="s">
        <v>39306</v>
      </c>
      <c r="S2958" s="4" t="s">
        <v>39306</v>
      </c>
      <c r="T2958" s="4" t="s">
        <v>39306</v>
      </c>
    </row>
    <row r="2959" spans="1:20" x14ac:dyDescent="0.2">
      <c r="A2959" s="29">
        <v>19450427349</v>
      </c>
      <c r="B2959" s="4" t="s">
        <v>17573</v>
      </c>
      <c r="C2959" s="4" t="s">
        <v>17634</v>
      </c>
      <c r="D2959" s="4" t="s">
        <v>40297</v>
      </c>
      <c r="E2959" s="4" t="s">
        <v>71</v>
      </c>
      <c r="F2959" s="4" t="s">
        <v>17573</v>
      </c>
      <c r="G2959" s="4" t="s">
        <v>71</v>
      </c>
      <c r="H2959" s="4" t="s">
        <v>17573</v>
      </c>
      <c r="I2959" s="4" t="s">
        <v>22</v>
      </c>
      <c r="J2959" s="4" t="s">
        <v>7127</v>
      </c>
      <c r="K2959" s="4" t="s">
        <v>17574</v>
      </c>
      <c r="L2959" s="4" t="s">
        <v>72</v>
      </c>
      <c r="M2959" s="4" t="s">
        <v>73</v>
      </c>
      <c r="N2959" s="4" t="s">
        <v>17635</v>
      </c>
      <c r="O2959" s="4" t="s">
        <v>17636</v>
      </c>
      <c r="P2959" s="4" t="s">
        <v>17637</v>
      </c>
      <c r="Q2959" s="4" t="s">
        <v>663</v>
      </c>
      <c r="R2959" s="4" t="s">
        <v>39306</v>
      </c>
      <c r="S2959" s="4" t="s">
        <v>39306</v>
      </c>
      <c r="T2959" s="4" t="s">
        <v>39306</v>
      </c>
    </row>
    <row r="2960" spans="1:20" x14ac:dyDescent="0.2">
      <c r="A2960" s="29">
        <v>19450427380</v>
      </c>
      <c r="B2960" s="4" t="s">
        <v>17575</v>
      </c>
      <c r="C2960" s="4" t="s">
        <v>17634</v>
      </c>
      <c r="D2960" s="4" t="s">
        <v>18451</v>
      </c>
      <c r="E2960" s="4" t="s">
        <v>2835</v>
      </c>
      <c r="F2960" s="4" t="s">
        <v>28475</v>
      </c>
      <c r="G2960" s="4" t="s">
        <v>3020</v>
      </c>
      <c r="H2960" s="4" t="s">
        <v>28475</v>
      </c>
      <c r="I2960" s="4" t="s">
        <v>22</v>
      </c>
      <c r="J2960" s="4" t="s">
        <v>17576</v>
      </c>
      <c r="K2960" s="4" t="s">
        <v>17577</v>
      </c>
      <c r="L2960" s="4" t="s">
        <v>96</v>
      </c>
      <c r="M2960" s="4" t="s">
        <v>73</v>
      </c>
      <c r="N2960" s="4" t="s">
        <v>17638</v>
      </c>
      <c r="O2960" s="4" t="s">
        <v>17639</v>
      </c>
      <c r="P2960" s="4" t="s">
        <v>17640</v>
      </c>
      <c r="Q2960" s="4" t="s">
        <v>663</v>
      </c>
      <c r="R2960" s="4" t="s">
        <v>3021</v>
      </c>
      <c r="S2960" s="4" t="s">
        <v>2836</v>
      </c>
      <c r="T2960" s="4" t="s">
        <v>39306</v>
      </c>
    </row>
    <row r="2961" spans="1:20" x14ac:dyDescent="0.2">
      <c r="A2961" s="29">
        <v>19450427422</v>
      </c>
      <c r="B2961" s="4" t="s">
        <v>17578</v>
      </c>
      <c r="C2961" s="4" t="s">
        <v>17634</v>
      </c>
      <c r="D2961" s="4" t="s">
        <v>25392</v>
      </c>
      <c r="E2961" s="4" t="s">
        <v>71</v>
      </c>
      <c r="F2961" s="4" t="s">
        <v>17578</v>
      </c>
      <c r="G2961" s="4" t="s">
        <v>71</v>
      </c>
      <c r="H2961" s="4" t="s">
        <v>17578</v>
      </c>
      <c r="I2961" s="4" t="s">
        <v>22</v>
      </c>
      <c r="J2961" s="4" t="s">
        <v>17579</v>
      </c>
      <c r="K2961" s="4" t="s">
        <v>17580</v>
      </c>
      <c r="L2961" s="4" t="s">
        <v>267</v>
      </c>
      <c r="M2961" s="4" t="s">
        <v>73</v>
      </c>
      <c r="N2961" s="4" t="s">
        <v>17641</v>
      </c>
      <c r="O2961" s="4" t="s">
        <v>17642</v>
      </c>
      <c r="P2961" s="4" t="s">
        <v>17643</v>
      </c>
      <c r="Q2961" s="4" t="s">
        <v>663</v>
      </c>
      <c r="R2961" s="4" t="s">
        <v>39306</v>
      </c>
      <c r="S2961" s="4" t="s">
        <v>39306</v>
      </c>
      <c r="T2961" s="4" t="s">
        <v>39306</v>
      </c>
    </row>
    <row r="2962" spans="1:20" x14ac:dyDescent="0.2">
      <c r="A2962" s="29">
        <v>19450427463</v>
      </c>
      <c r="B2962" s="4" t="s">
        <v>17581</v>
      </c>
      <c r="C2962" s="4" t="s">
        <v>17634</v>
      </c>
      <c r="D2962" s="4" t="s">
        <v>44097</v>
      </c>
      <c r="E2962" s="4" t="s">
        <v>71</v>
      </c>
      <c r="F2962" s="4" t="s">
        <v>17581</v>
      </c>
      <c r="G2962" s="4" t="s">
        <v>71</v>
      </c>
      <c r="H2962" s="4" t="s">
        <v>17581</v>
      </c>
      <c r="I2962" s="4" t="s">
        <v>22</v>
      </c>
      <c r="J2962" s="4" t="s">
        <v>17582</v>
      </c>
      <c r="K2962" s="4" t="s">
        <v>17583</v>
      </c>
      <c r="L2962" s="4" t="s">
        <v>267</v>
      </c>
      <c r="M2962" s="4" t="s">
        <v>73</v>
      </c>
      <c r="N2962" s="4" t="s">
        <v>17644</v>
      </c>
      <c r="O2962" s="4" t="s">
        <v>17645</v>
      </c>
      <c r="P2962" s="4" t="s">
        <v>17646</v>
      </c>
      <c r="Q2962" s="4" t="s">
        <v>663</v>
      </c>
      <c r="R2962" s="4" t="s">
        <v>39306</v>
      </c>
      <c r="S2962" s="4" t="s">
        <v>39306</v>
      </c>
      <c r="T2962" s="4" t="s">
        <v>39306</v>
      </c>
    </row>
    <row r="2963" spans="1:20" x14ac:dyDescent="0.2">
      <c r="A2963" s="29">
        <v>19450427497</v>
      </c>
      <c r="B2963" s="4" t="s">
        <v>17584</v>
      </c>
      <c r="C2963" s="4" t="s">
        <v>17634</v>
      </c>
      <c r="D2963" s="4" t="s">
        <v>44098</v>
      </c>
      <c r="E2963" s="4" t="s">
        <v>2835</v>
      </c>
      <c r="F2963" s="4" t="s">
        <v>21269</v>
      </c>
      <c r="G2963" s="4" t="s">
        <v>3020</v>
      </c>
      <c r="H2963" s="4" t="s">
        <v>21270</v>
      </c>
      <c r="I2963" s="4" t="s">
        <v>22</v>
      </c>
      <c r="J2963" s="4" t="s">
        <v>960</v>
      </c>
      <c r="K2963" s="4" t="s">
        <v>17585</v>
      </c>
      <c r="L2963" s="4" t="s">
        <v>276</v>
      </c>
      <c r="M2963" s="4" t="s">
        <v>73</v>
      </c>
      <c r="N2963" s="4" t="s">
        <v>17647</v>
      </c>
      <c r="O2963" s="4" t="s">
        <v>17648</v>
      </c>
      <c r="P2963" s="4" t="s">
        <v>17649</v>
      </c>
      <c r="Q2963" s="4" t="s">
        <v>663</v>
      </c>
      <c r="R2963" s="4" t="s">
        <v>3021</v>
      </c>
      <c r="S2963" s="4" t="s">
        <v>2836</v>
      </c>
      <c r="T2963" s="4" t="s">
        <v>39306</v>
      </c>
    </row>
    <row r="2964" spans="1:20" x14ac:dyDescent="0.2">
      <c r="A2964" s="29">
        <v>19450427554</v>
      </c>
      <c r="B2964" s="4" t="s">
        <v>17586</v>
      </c>
      <c r="C2964" s="4" t="s">
        <v>17634</v>
      </c>
      <c r="D2964" s="4" t="s">
        <v>38628</v>
      </c>
      <c r="E2964" s="4" t="s">
        <v>71</v>
      </c>
      <c r="F2964" s="4" t="s">
        <v>17586</v>
      </c>
      <c r="G2964" s="4" t="s">
        <v>71</v>
      </c>
      <c r="H2964" s="4" t="s">
        <v>17586</v>
      </c>
      <c r="I2964" s="4" t="s">
        <v>22</v>
      </c>
      <c r="J2964" s="4" t="s">
        <v>17587</v>
      </c>
      <c r="K2964" s="4" t="s">
        <v>17588</v>
      </c>
      <c r="L2964" s="4" t="s">
        <v>8048</v>
      </c>
      <c r="M2964" s="4" t="s">
        <v>73</v>
      </c>
      <c r="N2964" s="4" t="s">
        <v>17650</v>
      </c>
      <c r="O2964" s="4" t="s">
        <v>17651</v>
      </c>
      <c r="P2964" s="4" t="s">
        <v>17652</v>
      </c>
      <c r="Q2964" s="4" t="s">
        <v>663</v>
      </c>
      <c r="R2964" s="4" t="s">
        <v>39306</v>
      </c>
      <c r="S2964" s="4" t="s">
        <v>39306</v>
      </c>
      <c r="T2964" s="4" t="s">
        <v>39306</v>
      </c>
    </row>
    <row r="2965" spans="1:20" x14ac:dyDescent="0.2">
      <c r="A2965" s="29">
        <v>19450427588</v>
      </c>
      <c r="B2965" s="4" t="s">
        <v>17589</v>
      </c>
      <c r="C2965" s="4" t="s">
        <v>17634</v>
      </c>
      <c r="D2965" s="4" t="s">
        <v>35258</v>
      </c>
      <c r="E2965" s="4" t="s">
        <v>71</v>
      </c>
      <c r="F2965" s="4" t="s">
        <v>17589</v>
      </c>
      <c r="G2965" s="4" t="s">
        <v>71</v>
      </c>
      <c r="H2965" s="4" t="s">
        <v>17589</v>
      </c>
      <c r="I2965" s="4" t="s">
        <v>22</v>
      </c>
      <c r="J2965" s="4" t="s">
        <v>17590</v>
      </c>
      <c r="K2965" s="4" t="s">
        <v>17591</v>
      </c>
      <c r="L2965" s="4" t="s">
        <v>263</v>
      </c>
      <c r="M2965" s="4" t="s">
        <v>73</v>
      </c>
      <c r="N2965" s="4" t="s">
        <v>17653</v>
      </c>
      <c r="O2965" s="4" t="s">
        <v>17654</v>
      </c>
      <c r="P2965" s="4" t="s">
        <v>17655</v>
      </c>
      <c r="Q2965" s="4" t="s">
        <v>663</v>
      </c>
      <c r="R2965" s="4" t="s">
        <v>39306</v>
      </c>
      <c r="S2965" s="4" t="s">
        <v>39306</v>
      </c>
      <c r="T2965" s="4" t="s">
        <v>39306</v>
      </c>
    </row>
    <row r="2966" spans="1:20" x14ac:dyDescent="0.2">
      <c r="A2966" s="29">
        <v>19221133820</v>
      </c>
      <c r="B2966" s="4" t="s">
        <v>17592</v>
      </c>
      <c r="C2966" s="4" t="s">
        <v>17634</v>
      </c>
      <c r="D2966" s="4" t="s">
        <v>44099</v>
      </c>
      <c r="E2966" s="4" t="s">
        <v>71</v>
      </c>
      <c r="F2966" s="4" t="s">
        <v>17592</v>
      </c>
      <c r="G2966" s="4" t="s">
        <v>71</v>
      </c>
      <c r="H2966" s="4" t="s">
        <v>17592</v>
      </c>
      <c r="I2966" s="4" t="s">
        <v>22</v>
      </c>
      <c r="J2966" s="4" t="s">
        <v>17593</v>
      </c>
      <c r="K2966" s="4" t="s">
        <v>17594</v>
      </c>
      <c r="L2966" s="4" t="s">
        <v>10996</v>
      </c>
      <c r="M2966" s="4" t="s">
        <v>73</v>
      </c>
      <c r="N2966" s="4" t="s">
        <v>17656</v>
      </c>
      <c r="O2966" s="4" t="s">
        <v>17657</v>
      </c>
      <c r="P2966" s="4" t="s">
        <v>17658</v>
      </c>
      <c r="Q2966" s="4" t="s">
        <v>922</v>
      </c>
      <c r="R2966" s="4" t="s">
        <v>39306</v>
      </c>
      <c r="S2966" s="4" t="s">
        <v>39306</v>
      </c>
      <c r="T2966" s="4" t="s">
        <v>39306</v>
      </c>
    </row>
    <row r="2967" spans="1:20" x14ac:dyDescent="0.2">
      <c r="A2967" s="29">
        <v>19450427620</v>
      </c>
      <c r="B2967" s="4" t="s">
        <v>17595</v>
      </c>
      <c r="C2967" s="4" t="s">
        <v>17634</v>
      </c>
      <c r="D2967" s="4" t="s">
        <v>27043</v>
      </c>
      <c r="E2967" s="4" t="s">
        <v>71</v>
      </c>
      <c r="F2967" s="4" t="s">
        <v>17595</v>
      </c>
      <c r="G2967" s="4" t="s">
        <v>71</v>
      </c>
      <c r="H2967" s="4" t="s">
        <v>17595</v>
      </c>
      <c r="I2967" s="4" t="s">
        <v>22</v>
      </c>
      <c r="J2967" s="4" t="s">
        <v>17596</v>
      </c>
      <c r="K2967" s="4" t="s">
        <v>17597</v>
      </c>
      <c r="L2967" s="4" t="s">
        <v>8048</v>
      </c>
      <c r="M2967" s="4" t="s">
        <v>73</v>
      </c>
      <c r="N2967" s="4" t="s">
        <v>17659</v>
      </c>
      <c r="O2967" s="4" t="s">
        <v>17660</v>
      </c>
      <c r="P2967" s="4" t="s">
        <v>17661</v>
      </c>
      <c r="Q2967" s="4" t="s">
        <v>663</v>
      </c>
      <c r="R2967" s="4" t="s">
        <v>39306</v>
      </c>
      <c r="S2967" s="4" t="s">
        <v>39306</v>
      </c>
      <c r="T2967" s="4" t="s">
        <v>39306</v>
      </c>
    </row>
    <row r="2968" spans="1:20" x14ac:dyDescent="0.2">
      <c r="A2968" s="29">
        <v>19450427661</v>
      </c>
      <c r="B2968" s="4" t="s">
        <v>17598</v>
      </c>
      <c r="C2968" s="4" t="s">
        <v>17634</v>
      </c>
      <c r="D2968" s="4" t="s">
        <v>33984</v>
      </c>
      <c r="E2968" s="4" t="s">
        <v>71</v>
      </c>
      <c r="F2968" s="4" t="s">
        <v>17598</v>
      </c>
      <c r="G2968" s="4" t="s">
        <v>71</v>
      </c>
      <c r="H2968" s="4" t="s">
        <v>17598</v>
      </c>
      <c r="I2968" s="4" t="s">
        <v>22</v>
      </c>
      <c r="J2968" s="4" t="s">
        <v>17599</v>
      </c>
      <c r="K2968" s="4" t="s">
        <v>17600</v>
      </c>
      <c r="L2968" s="4" t="s">
        <v>263</v>
      </c>
      <c r="M2968" s="4" t="s">
        <v>73</v>
      </c>
      <c r="N2968" s="4" t="s">
        <v>17662</v>
      </c>
      <c r="O2968" s="4" t="s">
        <v>17663</v>
      </c>
      <c r="P2968" s="4" t="s">
        <v>17664</v>
      </c>
      <c r="Q2968" s="4" t="s">
        <v>663</v>
      </c>
      <c r="R2968" s="4" t="s">
        <v>39306</v>
      </c>
      <c r="S2968" s="4" t="s">
        <v>39306</v>
      </c>
      <c r="T2968" s="4" t="s">
        <v>39306</v>
      </c>
    </row>
    <row r="2969" spans="1:20" x14ac:dyDescent="0.2">
      <c r="A2969" s="29">
        <v>19450411756</v>
      </c>
      <c r="B2969" s="4" t="s">
        <v>17601</v>
      </c>
      <c r="C2969" s="4" t="s">
        <v>17634</v>
      </c>
      <c r="D2969" s="4" t="s">
        <v>35259</v>
      </c>
      <c r="E2969" s="4" t="s">
        <v>71</v>
      </c>
      <c r="F2969" s="4" t="s">
        <v>17601</v>
      </c>
      <c r="G2969" s="4" t="s">
        <v>71</v>
      </c>
      <c r="H2969" s="4" t="s">
        <v>17601</v>
      </c>
      <c r="I2969" s="4" t="s">
        <v>22</v>
      </c>
      <c r="J2969" s="4" t="s">
        <v>17602</v>
      </c>
      <c r="K2969" s="4" t="s">
        <v>17603</v>
      </c>
      <c r="L2969" s="4" t="s">
        <v>8048</v>
      </c>
      <c r="M2969" s="4" t="s">
        <v>73</v>
      </c>
      <c r="N2969" s="4" t="s">
        <v>17665</v>
      </c>
      <c r="O2969" s="4" t="s">
        <v>17666</v>
      </c>
      <c r="P2969" s="4" t="s">
        <v>17667</v>
      </c>
      <c r="Q2969" s="4" t="s">
        <v>922</v>
      </c>
      <c r="R2969" s="4" t="s">
        <v>39306</v>
      </c>
      <c r="S2969" s="4" t="s">
        <v>39306</v>
      </c>
      <c r="T2969" s="4" t="s">
        <v>39306</v>
      </c>
    </row>
    <row r="2970" spans="1:20" x14ac:dyDescent="0.2">
      <c r="A2970" s="29">
        <v>19450427745</v>
      </c>
      <c r="B2970" s="4" t="s">
        <v>17604</v>
      </c>
      <c r="C2970" s="4" t="s">
        <v>17668</v>
      </c>
      <c r="D2970" s="4" t="s">
        <v>35260</v>
      </c>
      <c r="E2970" s="4" t="s">
        <v>2835</v>
      </c>
      <c r="F2970" s="4" t="s">
        <v>33584</v>
      </c>
      <c r="G2970" s="4" t="s">
        <v>3020</v>
      </c>
      <c r="H2970" s="4" t="s">
        <v>33587</v>
      </c>
      <c r="I2970" s="4" t="s">
        <v>22</v>
      </c>
      <c r="J2970" s="4" t="s">
        <v>484</v>
      </c>
      <c r="K2970" s="4" t="s">
        <v>17605</v>
      </c>
      <c r="L2970" s="4" t="s">
        <v>308</v>
      </c>
      <c r="M2970" s="4" t="s">
        <v>73</v>
      </c>
      <c r="N2970" s="4" t="s">
        <v>17669</v>
      </c>
      <c r="O2970" s="4" t="s">
        <v>17670</v>
      </c>
      <c r="P2970" s="4" t="s">
        <v>17671</v>
      </c>
      <c r="Q2970" s="4" t="s">
        <v>663</v>
      </c>
      <c r="R2970" s="4" t="s">
        <v>3021</v>
      </c>
      <c r="S2970" s="4" t="s">
        <v>2836</v>
      </c>
      <c r="T2970" s="4" t="s">
        <v>39306</v>
      </c>
    </row>
    <row r="2971" spans="1:20" x14ac:dyDescent="0.2">
      <c r="A2971" s="29">
        <v>19450427703</v>
      </c>
      <c r="B2971" s="4" t="s">
        <v>17606</v>
      </c>
      <c r="C2971" s="4" t="s">
        <v>17668</v>
      </c>
      <c r="D2971" s="4" t="s">
        <v>40298</v>
      </c>
      <c r="E2971" s="4" t="s">
        <v>2835</v>
      </c>
      <c r="F2971" s="4" t="s">
        <v>36700</v>
      </c>
      <c r="G2971" s="4" t="s">
        <v>3020</v>
      </c>
      <c r="H2971" s="4" t="s">
        <v>36702</v>
      </c>
      <c r="I2971" s="4" t="s">
        <v>22</v>
      </c>
      <c r="J2971" s="4" t="s">
        <v>11834</v>
      </c>
      <c r="K2971" s="4" t="s">
        <v>17607</v>
      </c>
      <c r="L2971" s="4" t="s">
        <v>93</v>
      </c>
      <c r="M2971" s="4" t="s">
        <v>73</v>
      </c>
      <c r="N2971" s="4" t="s">
        <v>17672</v>
      </c>
      <c r="O2971" s="4" t="s">
        <v>17673</v>
      </c>
      <c r="P2971" s="4" t="s">
        <v>17674</v>
      </c>
      <c r="Q2971" s="4" t="s">
        <v>663</v>
      </c>
      <c r="R2971" s="4" t="s">
        <v>3021</v>
      </c>
      <c r="S2971" s="4" t="s">
        <v>2836</v>
      </c>
      <c r="T2971" s="4" t="s">
        <v>39306</v>
      </c>
    </row>
    <row r="2972" spans="1:20" x14ac:dyDescent="0.2">
      <c r="A2972" s="29">
        <v>19450427786</v>
      </c>
      <c r="B2972" s="4" t="s">
        <v>17608</v>
      </c>
      <c r="C2972" s="4" t="s">
        <v>17668</v>
      </c>
      <c r="D2972" s="4" t="s">
        <v>44100</v>
      </c>
      <c r="E2972" s="4" t="s">
        <v>71</v>
      </c>
      <c r="F2972" s="4" t="s">
        <v>17608</v>
      </c>
      <c r="G2972" s="4" t="s">
        <v>71</v>
      </c>
      <c r="H2972" s="4" t="s">
        <v>17608</v>
      </c>
      <c r="I2972" s="4" t="s">
        <v>22</v>
      </c>
      <c r="J2972" s="4" t="s">
        <v>5698</v>
      </c>
      <c r="K2972" s="4" t="s">
        <v>17609</v>
      </c>
      <c r="L2972" s="4" t="s">
        <v>86</v>
      </c>
      <c r="M2972" s="4" t="s">
        <v>73</v>
      </c>
      <c r="N2972" s="4" t="s">
        <v>17675</v>
      </c>
      <c r="O2972" s="4" t="s">
        <v>17676</v>
      </c>
      <c r="P2972" s="4" t="s">
        <v>17677</v>
      </c>
      <c r="Q2972" s="4" t="s">
        <v>663</v>
      </c>
      <c r="R2972" s="4" t="s">
        <v>39306</v>
      </c>
      <c r="S2972" s="4" t="s">
        <v>39306</v>
      </c>
      <c r="T2972" s="4" t="s">
        <v>39306</v>
      </c>
    </row>
    <row r="2973" spans="1:20" x14ac:dyDescent="0.2">
      <c r="A2973" s="29">
        <v>19450427828</v>
      </c>
      <c r="B2973" s="4" t="s">
        <v>17610</v>
      </c>
      <c r="C2973" s="4" t="s">
        <v>17668</v>
      </c>
      <c r="D2973" s="4" t="s">
        <v>21680</v>
      </c>
      <c r="E2973" s="4" t="s">
        <v>2835</v>
      </c>
      <c r="F2973" s="4" t="s">
        <v>21269</v>
      </c>
      <c r="G2973" s="4" t="s">
        <v>3020</v>
      </c>
      <c r="H2973" s="4" t="s">
        <v>21270</v>
      </c>
      <c r="I2973" s="4" t="s">
        <v>22</v>
      </c>
      <c r="J2973" s="4" t="s">
        <v>4431</v>
      </c>
      <c r="K2973" s="4" t="s">
        <v>17611</v>
      </c>
      <c r="L2973" s="4" t="s">
        <v>276</v>
      </c>
      <c r="M2973" s="4" t="s">
        <v>73</v>
      </c>
      <c r="N2973" s="4" t="s">
        <v>17678</v>
      </c>
      <c r="O2973" s="4" t="s">
        <v>17679</v>
      </c>
      <c r="P2973" s="4" t="s">
        <v>17680</v>
      </c>
      <c r="Q2973" s="4" t="s">
        <v>663</v>
      </c>
      <c r="R2973" s="4" t="s">
        <v>3021</v>
      </c>
      <c r="S2973" s="4" t="s">
        <v>2836</v>
      </c>
      <c r="T2973" s="4" t="s">
        <v>39306</v>
      </c>
    </row>
    <row r="2974" spans="1:20" x14ac:dyDescent="0.2">
      <c r="A2974" s="29">
        <v>19450427869</v>
      </c>
      <c r="B2974" s="4" t="s">
        <v>17612</v>
      </c>
      <c r="C2974" s="4" t="s">
        <v>17668</v>
      </c>
      <c r="D2974" s="4" t="s">
        <v>38629</v>
      </c>
      <c r="E2974" s="4" t="s">
        <v>71</v>
      </c>
      <c r="F2974" s="4" t="s">
        <v>17612</v>
      </c>
      <c r="G2974" s="4" t="s">
        <v>71</v>
      </c>
      <c r="H2974" s="4" t="s">
        <v>17612</v>
      </c>
      <c r="I2974" s="4" t="s">
        <v>22</v>
      </c>
      <c r="J2974" s="4" t="s">
        <v>17613</v>
      </c>
      <c r="K2974" s="4" t="s">
        <v>17614</v>
      </c>
      <c r="L2974" s="4" t="s">
        <v>8048</v>
      </c>
      <c r="M2974" s="4" t="s">
        <v>73</v>
      </c>
      <c r="N2974" s="4" t="s">
        <v>17681</v>
      </c>
      <c r="O2974" s="4" t="s">
        <v>17682</v>
      </c>
      <c r="P2974" s="4" t="s">
        <v>17683</v>
      </c>
      <c r="Q2974" s="4" t="s">
        <v>663</v>
      </c>
      <c r="R2974" s="4" t="s">
        <v>39306</v>
      </c>
      <c r="S2974" s="4" t="s">
        <v>39306</v>
      </c>
      <c r="T2974" s="4" t="s">
        <v>39306</v>
      </c>
    </row>
    <row r="2975" spans="1:20" x14ac:dyDescent="0.2">
      <c r="A2975" s="29">
        <v>19450427992</v>
      </c>
      <c r="B2975" s="4" t="s">
        <v>17615</v>
      </c>
      <c r="C2975" s="4" t="s">
        <v>17684</v>
      </c>
      <c r="D2975" s="4" t="s">
        <v>28823</v>
      </c>
      <c r="E2975" s="4" t="s">
        <v>71</v>
      </c>
      <c r="F2975" s="4" t="s">
        <v>17615</v>
      </c>
      <c r="G2975" s="4" t="s">
        <v>71</v>
      </c>
      <c r="H2975" s="4" t="s">
        <v>17615</v>
      </c>
      <c r="I2975" s="4" t="s">
        <v>22</v>
      </c>
      <c r="J2975" s="4" t="s">
        <v>17616</v>
      </c>
      <c r="K2975" s="4" t="s">
        <v>17617</v>
      </c>
      <c r="L2975" s="4" t="s">
        <v>263</v>
      </c>
      <c r="M2975" s="4" t="s">
        <v>73</v>
      </c>
      <c r="N2975" s="4" t="s">
        <v>17685</v>
      </c>
      <c r="O2975" s="4" t="s">
        <v>17686</v>
      </c>
      <c r="P2975" s="4" t="s">
        <v>17687</v>
      </c>
      <c r="Q2975" s="4" t="s">
        <v>663</v>
      </c>
      <c r="R2975" s="4" t="s">
        <v>39306</v>
      </c>
      <c r="S2975" s="4" t="s">
        <v>39306</v>
      </c>
      <c r="T2975" s="4" t="s">
        <v>39306</v>
      </c>
    </row>
    <row r="2976" spans="1:20" x14ac:dyDescent="0.2">
      <c r="A2976" s="29">
        <v>19450427901</v>
      </c>
      <c r="B2976" s="4" t="s">
        <v>17618</v>
      </c>
      <c r="C2976" s="4" t="s">
        <v>17684</v>
      </c>
      <c r="D2976" s="4" t="s">
        <v>44101</v>
      </c>
      <c r="E2976" s="4" t="s">
        <v>71</v>
      </c>
      <c r="F2976" s="4" t="s">
        <v>17618</v>
      </c>
      <c r="G2976" s="4" t="s">
        <v>71</v>
      </c>
      <c r="H2976" s="4" t="s">
        <v>17618</v>
      </c>
      <c r="I2976" s="4" t="s">
        <v>22</v>
      </c>
      <c r="J2976" s="4" t="s">
        <v>14211</v>
      </c>
      <c r="K2976" s="4" t="s">
        <v>17619</v>
      </c>
      <c r="L2976" s="4" t="s">
        <v>263</v>
      </c>
      <c r="M2976" s="4" t="s">
        <v>73</v>
      </c>
      <c r="N2976" s="4" t="s">
        <v>17688</v>
      </c>
      <c r="O2976" s="4" t="s">
        <v>17689</v>
      </c>
      <c r="P2976" s="4" t="s">
        <v>17690</v>
      </c>
      <c r="Q2976" s="4" t="s">
        <v>663</v>
      </c>
      <c r="R2976" s="4" t="s">
        <v>39306</v>
      </c>
      <c r="S2976" s="4" t="s">
        <v>39306</v>
      </c>
      <c r="T2976" s="4" t="s">
        <v>39306</v>
      </c>
    </row>
    <row r="2977" spans="1:20" x14ac:dyDescent="0.2">
      <c r="A2977" s="29">
        <v>19450427943</v>
      </c>
      <c r="B2977" s="4" t="s">
        <v>17620</v>
      </c>
      <c r="C2977" s="4" t="s">
        <v>17684</v>
      </c>
      <c r="D2977" s="4" t="s">
        <v>35261</v>
      </c>
      <c r="E2977" s="4" t="s">
        <v>2835</v>
      </c>
      <c r="F2977" s="4" t="s">
        <v>33584</v>
      </c>
      <c r="G2977" s="4" t="s">
        <v>3020</v>
      </c>
      <c r="H2977" s="4" t="s">
        <v>33587</v>
      </c>
      <c r="I2977" s="4" t="s">
        <v>22</v>
      </c>
      <c r="J2977" s="4" t="s">
        <v>602</v>
      </c>
      <c r="K2977" s="4" t="s">
        <v>17621</v>
      </c>
      <c r="L2977" s="4" t="s">
        <v>308</v>
      </c>
      <c r="M2977" s="4" t="s">
        <v>73</v>
      </c>
      <c r="N2977" s="4" t="s">
        <v>17691</v>
      </c>
      <c r="O2977" s="4" t="s">
        <v>17692</v>
      </c>
      <c r="P2977" s="4" t="s">
        <v>17693</v>
      </c>
      <c r="Q2977" s="4" t="s">
        <v>663</v>
      </c>
      <c r="R2977" s="4" t="s">
        <v>3021</v>
      </c>
      <c r="S2977" s="4" t="s">
        <v>2836</v>
      </c>
      <c r="T2977" s="4" t="s">
        <v>39306</v>
      </c>
    </row>
    <row r="2978" spans="1:20" x14ac:dyDescent="0.2">
      <c r="A2978" s="29">
        <v>19450427018</v>
      </c>
      <c r="B2978" s="4" t="s">
        <v>17622</v>
      </c>
      <c r="C2978" s="4" t="s">
        <v>17684</v>
      </c>
      <c r="D2978" s="4" t="s">
        <v>35262</v>
      </c>
      <c r="E2978" s="4" t="s">
        <v>2835</v>
      </c>
      <c r="F2978" s="4" t="s">
        <v>18115</v>
      </c>
      <c r="G2978" s="4" t="s">
        <v>3020</v>
      </c>
      <c r="H2978" s="4" t="s">
        <v>18115</v>
      </c>
      <c r="I2978" s="4" t="s">
        <v>22</v>
      </c>
      <c r="J2978" s="4" t="s">
        <v>17623</v>
      </c>
      <c r="K2978" s="4" t="s">
        <v>17624</v>
      </c>
      <c r="L2978" s="4" t="s">
        <v>3915</v>
      </c>
      <c r="M2978" s="4" t="s">
        <v>73</v>
      </c>
      <c r="N2978" s="4" t="s">
        <v>17694</v>
      </c>
      <c r="O2978" s="4" t="s">
        <v>17695</v>
      </c>
      <c r="P2978" s="4" t="s">
        <v>17696</v>
      </c>
      <c r="Q2978" s="4" t="s">
        <v>663</v>
      </c>
      <c r="R2978" s="4" t="s">
        <v>3021</v>
      </c>
      <c r="S2978" s="4" t="s">
        <v>2836</v>
      </c>
      <c r="T2978" s="4" t="s">
        <v>39306</v>
      </c>
    </row>
    <row r="2979" spans="1:20" x14ac:dyDescent="0.2">
      <c r="A2979" s="29">
        <v>19450427059</v>
      </c>
      <c r="B2979" s="4" t="s">
        <v>17625</v>
      </c>
      <c r="C2979" s="4" t="s">
        <v>17684</v>
      </c>
      <c r="D2979" s="4" t="s">
        <v>35263</v>
      </c>
      <c r="E2979" s="4" t="s">
        <v>2835</v>
      </c>
      <c r="F2979" s="4" t="s">
        <v>34892</v>
      </c>
      <c r="G2979" s="4" t="s">
        <v>2835</v>
      </c>
      <c r="H2979" s="4" t="s">
        <v>34893</v>
      </c>
      <c r="I2979" s="4" t="s">
        <v>22</v>
      </c>
      <c r="J2979" s="4" t="s">
        <v>17626</v>
      </c>
      <c r="K2979" s="4" t="s">
        <v>17627</v>
      </c>
      <c r="L2979" s="4" t="s">
        <v>11662</v>
      </c>
      <c r="M2979" s="4" t="s">
        <v>73</v>
      </c>
      <c r="N2979" s="4" t="s">
        <v>17697</v>
      </c>
      <c r="O2979" s="4" t="s">
        <v>17698</v>
      </c>
      <c r="P2979" s="4" t="s">
        <v>17699</v>
      </c>
      <c r="Q2979" s="4" t="s">
        <v>663</v>
      </c>
      <c r="R2979" s="4" t="s">
        <v>2836</v>
      </c>
      <c r="S2979" s="4" t="s">
        <v>2836</v>
      </c>
      <c r="T2979" s="4" t="s">
        <v>39306</v>
      </c>
    </row>
    <row r="2980" spans="1:20" x14ac:dyDescent="0.2">
      <c r="A2980" s="29">
        <v>19450427182</v>
      </c>
      <c r="B2980" s="4" t="s">
        <v>17628</v>
      </c>
      <c r="C2980" s="4" t="s">
        <v>17684</v>
      </c>
      <c r="D2980" s="4" t="s">
        <v>21681</v>
      </c>
      <c r="E2980" s="4" t="s">
        <v>71</v>
      </c>
      <c r="F2980" s="4" t="s">
        <v>17628</v>
      </c>
      <c r="G2980" s="4" t="s">
        <v>71</v>
      </c>
      <c r="H2980" s="4" t="s">
        <v>17628</v>
      </c>
      <c r="I2980" s="4" t="s">
        <v>22</v>
      </c>
      <c r="J2980" s="4" t="s">
        <v>17629</v>
      </c>
      <c r="K2980" s="4" t="s">
        <v>17630</v>
      </c>
      <c r="L2980" s="4" t="s">
        <v>8048</v>
      </c>
      <c r="M2980" s="4" t="s">
        <v>73</v>
      </c>
      <c r="N2980" s="4" t="s">
        <v>17700</v>
      </c>
      <c r="O2980" s="4" t="s">
        <v>17701</v>
      </c>
      <c r="P2980" s="4" t="s">
        <v>17702</v>
      </c>
      <c r="Q2980" s="4" t="s">
        <v>663</v>
      </c>
      <c r="R2980" s="4" t="s">
        <v>39306</v>
      </c>
      <c r="S2980" s="4" t="s">
        <v>39306</v>
      </c>
      <c r="T2980" s="4" t="s">
        <v>39306</v>
      </c>
    </row>
    <row r="2981" spans="1:20" x14ac:dyDescent="0.2">
      <c r="A2981" s="29">
        <v>19450427109</v>
      </c>
      <c r="B2981" s="4" t="s">
        <v>17703</v>
      </c>
      <c r="C2981" s="4" t="s">
        <v>17750</v>
      </c>
      <c r="D2981" s="4" t="s">
        <v>36919</v>
      </c>
      <c r="E2981" s="4" t="s">
        <v>2835</v>
      </c>
      <c r="F2981" s="4" t="s">
        <v>34892</v>
      </c>
      <c r="G2981" s="4" t="s">
        <v>3020</v>
      </c>
      <c r="H2981" s="4" t="s">
        <v>34893</v>
      </c>
      <c r="I2981" s="4" t="s">
        <v>22</v>
      </c>
      <c r="J2981" s="4" t="s">
        <v>335</v>
      </c>
      <c r="K2981" s="4" t="s">
        <v>17704</v>
      </c>
      <c r="L2981" s="4" t="s">
        <v>3837</v>
      </c>
      <c r="M2981" s="4" t="s">
        <v>73</v>
      </c>
      <c r="N2981" s="4" t="s">
        <v>17751</v>
      </c>
      <c r="O2981" s="4" t="s">
        <v>17752</v>
      </c>
      <c r="P2981" s="4" t="s">
        <v>17753</v>
      </c>
      <c r="Q2981" s="4" t="s">
        <v>663</v>
      </c>
      <c r="R2981" s="4" t="s">
        <v>3021</v>
      </c>
      <c r="S2981" s="4" t="s">
        <v>2836</v>
      </c>
      <c r="T2981" s="4" t="s">
        <v>39306</v>
      </c>
    </row>
    <row r="2982" spans="1:20" x14ac:dyDescent="0.2">
      <c r="A2982" s="29">
        <v>19231026360</v>
      </c>
      <c r="B2982" s="4" t="s">
        <v>17705</v>
      </c>
      <c r="C2982" s="4" t="s">
        <v>947</v>
      </c>
      <c r="D2982" s="4" t="s">
        <v>38630</v>
      </c>
      <c r="E2982" s="4" t="s">
        <v>71</v>
      </c>
      <c r="F2982" s="4" t="s">
        <v>17705</v>
      </c>
      <c r="G2982" s="4" t="s">
        <v>71</v>
      </c>
      <c r="H2982" s="4" t="s">
        <v>17705</v>
      </c>
      <c r="I2982" s="4" t="s">
        <v>22</v>
      </c>
      <c r="J2982" s="4" t="s">
        <v>2060</v>
      </c>
      <c r="K2982" s="4" t="s">
        <v>7512</v>
      </c>
      <c r="L2982" s="4" t="s">
        <v>1288</v>
      </c>
      <c r="M2982" s="4" t="s">
        <v>73</v>
      </c>
      <c r="N2982" s="4" t="s">
        <v>7513</v>
      </c>
      <c r="O2982" s="4" t="s">
        <v>17706</v>
      </c>
      <c r="P2982" s="4" t="s">
        <v>17707</v>
      </c>
      <c r="Q2982" s="4" t="s">
        <v>3160</v>
      </c>
      <c r="R2982" s="4" t="s">
        <v>39306</v>
      </c>
      <c r="S2982" s="4" t="s">
        <v>39306</v>
      </c>
      <c r="T2982" s="4" t="s">
        <v>39306</v>
      </c>
    </row>
    <row r="2983" spans="1:20" x14ac:dyDescent="0.2">
      <c r="A2983" s="29">
        <v>19231026089</v>
      </c>
      <c r="B2983" s="4" t="s">
        <v>17708</v>
      </c>
      <c r="C2983" s="4" t="s">
        <v>709</v>
      </c>
      <c r="D2983" s="4" t="s">
        <v>25393</v>
      </c>
      <c r="E2983" s="4" t="s">
        <v>2835</v>
      </c>
      <c r="F2983" s="4" t="s">
        <v>22906</v>
      </c>
      <c r="G2983" s="4" t="s">
        <v>3020</v>
      </c>
      <c r="H2983" s="4" t="s">
        <v>22907</v>
      </c>
      <c r="I2983" s="4" t="s">
        <v>22</v>
      </c>
      <c r="J2983" s="4" t="s">
        <v>4153</v>
      </c>
      <c r="K2983" s="4" t="s">
        <v>7522</v>
      </c>
      <c r="L2983" s="4" t="s">
        <v>229</v>
      </c>
      <c r="M2983" s="4" t="s">
        <v>73</v>
      </c>
      <c r="N2983" s="4" t="s">
        <v>7523</v>
      </c>
      <c r="O2983" s="4" t="s">
        <v>17709</v>
      </c>
      <c r="P2983" s="4" t="s">
        <v>17710</v>
      </c>
      <c r="Q2983" s="4" t="s">
        <v>3160</v>
      </c>
      <c r="R2983" s="4" t="s">
        <v>3021</v>
      </c>
      <c r="S2983" s="4" t="s">
        <v>2836</v>
      </c>
      <c r="T2983" s="4" t="s">
        <v>39306</v>
      </c>
    </row>
    <row r="2984" spans="1:20" x14ac:dyDescent="0.2">
      <c r="A2984" s="29">
        <v>19231111980</v>
      </c>
      <c r="B2984" s="4" t="s">
        <v>17711</v>
      </c>
      <c r="C2984" s="4" t="s">
        <v>17903</v>
      </c>
      <c r="D2984" s="4" t="s">
        <v>38631</v>
      </c>
      <c r="E2984" s="4" t="s">
        <v>2835</v>
      </c>
      <c r="F2984" s="4" t="s">
        <v>22906</v>
      </c>
      <c r="G2984" s="4" t="s">
        <v>3020</v>
      </c>
      <c r="H2984" s="4" t="s">
        <v>22907</v>
      </c>
      <c r="I2984" s="4" t="s">
        <v>22</v>
      </c>
      <c r="J2984" s="4" t="s">
        <v>1683</v>
      </c>
      <c r="K2984" s="4" t="s">
        <v>7552</v>
      </c>
      <c r="L2984" s="4" t="s">
        <v>229</v>
      </c>
      <c r="M2984" s="4" t="s">
        <v>73</v>
      </c>
      <c r="N2984" s="4" t="s">
        <v>7553</v>
      </c>
      <c r="O2984" s="4" t="s">
        <v>17976</v>
      </c>
      <c r="P2984" s="4" t="s">
        <v>17977</v>
      </c>
      <c r="Q2984" s="4" t="s">
        <v>3160</v>
      </c>
      <c r="R2984" s="4" t="s">
        <v>3021</v>
      </c>
      <c r="S2984" s="4" t="s">
        <v>2836</v>
      </c>
      <c r="T2984" s="4" t="s">
        <v>39306</v>
      </c>
    </row>
    <row r="2985" spans="1:20" x14ac:dyDescent="0.2">
      <c r="A2985" s="29">
        <v>19231026253</v>
      </c>
      <c r="B2985" s="4" t="s">
        <v>17712</v>
      </c>
      <c r="C2985" s="4" t="s">
        <v>2076</v>
      </c>
      <c r="D2985" s="4" t="s">
        <v>36920</v>
      </c>
      <c r="E2985" s="4" t="s">
        <v>2835</v>
      </c>
      <c r="F2985" s="4" t="s">
        <v>22906</v>
      </c>
      <c r="G2985" s="4" t="s">
        <v>3020</v>
      </c>
      <c r="H2985" s="4" t="s">
        <v>22907</v>
      </c>
      <c r="I2985" s="4" t="s">
        <v>22</v>
      </c>
      <c r="J2985" s="4" t="s">
        <v>2999</v>
      </c>
      <c r="K2985" s="4" t="s">
        <v>7567</v>
      </c>
      <c r="L2985" s="4" t="s">
        <v>229</v>
      </c>
      <c r="M2985" s="4" t="s">
        <v>73</v>
      </c>
      <c r="N2985" s="4" t="s">
        <v>7568</v>
      </c>
      <c r="O2985" s="4" t="s">
        <v>17713</v>
      </c>
      <c r="P2985" s="4" t="s">
        <v>17714</v>
      </c>
      <c r="Q2985" s="4" t="s">
        <v>3160</v>
      </c>
      <c r="R2985" s="4" t="s">
        <v>3021</v>
      </c>
      <c r="S2985" s="4" t="s">
        <v>2836</v>
      </c>
      <c r="T2985" s="4" t="s">
        <v>39306</v>
      </c>
    </row>
    <row r="2986" spans="1:20" x14ac:dyDescent="0.2">
      <c r="A2986" s="29">
        <v>19231125659</v>
      </c>
      <c r="B2986" s="4" t="s">
        <v>17715</v>
      </c>
      <c r="C2986" s="4" t="s">
        <v>1521</v>
      </c>
      <c r="D2986" s="4" t="s">
        <v>36921</v>
      </c>
      <c r="E2986" s="4" t="s">
        <v>2835</v>
      </c>
      <c r="F2986" s="4" t="s">
        <v>31815</v>
      </c>
      <c r="G2986" s="4" t="s">
        <v>3020</v>
      </c>
      <c r="H2986" s="4" t="s">
        <v>31815</v>
      </c>
      <c r="I2986" s="4" t="s">
        <v>22</v>
      </c>
      <c r="J2986" s="4" t="s">
        <v>2363</v>
      </c>
      <c r="K2986" s="4" t="s">
        <v>7547</v>
      </c>
      <c r="L2986" s="4" t="s">
        <v>253</v>
      </c>
      <c r="M2986" s="4" t="s">
        <v>73</v>
      </c>
      <c r="N2986" s="4" t="s">
        <v>7548</v>
      </c>
      <c r="O2986" s="4" t="s">
        <v>17716</v>
      </c>
      <c r="P2986" s="4" t="s">
        <v>17717</v>
      </c>
      <c r="Q2986" s="4" t="s">
        <v>3160</v>
      </c>
      <c r="R2986" s="4" t="s">
        <v>3021</v>
      </c>
      <c r="S2986" s="4" t="s">
        <v>2836</v>
      </c>
      <c r="T2986" s="4" t="s">
        <v>39306</v>
      </c>
    </row>
    <row r="2987" spans="1:20" x14ac:dyDescent="0.2">
      <c r="A2987" s="29">
        <v>19231093683</v>
      </c>
      <c r="B2987" s="4" t="s">
        <v>17718</v>
      </c>
      <c r="C2987" s="4" t="s">
        <v>3328</v>
      </c>
      <c r="D2987" s="4" t="s">
        <v>38632</v>
      </c>
      <c r="E2987" s="4" t="s">
        <v>2835</v>
      </c>
      <c r="F2987" s="4" t="s">
        <v>31815</v>
      </c>
      <c r="G2987" s="4" t="s">
        <v>3020</v>
      </c>
      <c r="H2987" s="4" t="s">
        <v>31815</v>
      </c>
      <c r="I2987" s="4" t="s">
        <v>22</v>
      </c>
      <c r="J2987" s="4" t="s">
        <v>1368</v>
      </c>
      <c r="K2987" s="4" t="s">
        <v>7527</v>
      </c>
      <c r="L2987" s="4" t="s">
        <v>253</v>
      </c>
      <c r="M2987" s="4" t="s">
        <v>73</v>
      </c>
      <c r="N2987" s="4" t="s">
        <v>7528</v>
      </c>
      <c r="O2987" s="4" t="s">
        <v>17719</v>
      </c>
      <c r="P2987" s="4" t="s">
        <v>17720</v>
      </c>
      <c r="Q2987" s="4" t="s">
        <v>3160</v>
      </c>
      <c r="R2987" s="4" t="s">
        <v>3021</v>
      </c>
      <c r="S2987" s="4" t="s">
        <v>2836</v>
      </c>
      <c r="T2987" s="4" t="s">
        <v>39306</v>
      </c>
    </row>
    <row r="2988" spans="1:20" x14ac:dyDescent="0.2">
      <c r="A2988" s="29">
        <v>19450411160</v>
      </c>
      <c r="B2988" s="4" t="s">
        <v>17721</v>
      </c>
      <c r="C2988" s="4" t="s">
        <v>14524</v>
      </c>
      <c r="D2988" s="4" t="s">
        <v>36922</v>
      </c>
      <c r="E2988" s="4" t="s">
        <v>2835</v>
      </c>
      <c r="F2988" s="4" t="s">
        <v>31815</v>
      </c>
      <c r="G2988" s="4" t="s">
        <v>3020</v>
      </c>
      <c r="H2988" s="4" t="s">
        <v>31815</v>
      </c>
      <c r="I2988" s="4" t="s">
        <v>22</v>
      </c>
      <c r="J2988" s="4" t="s">
        <v>3624</v>
      </c>
      <c r="K2988" s="4" t="s">
        <v>7542</v>
      </c>
      <c r="L2988" s="4" t="s">
        <v>253</v>
      </c>
      <c r="M2988" s="4" t="s">
        <v>73</v>
      </c>
      <c r="N2988" s="4" t="s">
        <v>7543</v>
      </c>
      <c r="O2988" s="4" t="s">
        <v>17722</v>
      </c>
      <c r="P2988" s="4" t="s">
        <v>17723</v>
      </c>
      <c r="Q2988" s="4" t="s">
        <v>3160</v>
      </c>
      <c r="R2988" s="4" t="s">
        <v>3021</v>
      </c>
      <c r="S2988" s="4" t="s">
        <v>2836</v>
      </c>
      <c r="T2988" s="4" t="s">
        <v>39306</v>
      </c>
    </row>
    <row r="2989" spans="1:20" x14ac:dyDescent="0.2">
      <c r="A2989" s="29">
        <v>19231026527</v>
      </c>
      <c r="B2989" s="4" t="s">
        <v>17724</v>
      </c>
      <c r="C2989" s="4" t="s">
        <v>1142</v>
      </c>
      <c r="D2989" s="4" t="s">
        <v>38633</v>
      </c>
      <c r="E2989" s="4" t="s">
        <v>2835</v>
      </c>
      <c r="F2989" s="4" t="s">
        <v>31815</v>
      </c>
      <c r="G2989" s="4" t="s">
        <v>3020</v>
      </c>
      <c r="H2989" s="4" t="s">
        <v>31815</v>
      </c>
      <c r="I2989" s="4" t="s">
        <v>22</v>
      </c>
      <c r="J2989" s="4" t="s">
        <v>2500</v>
      </c>
      <c r="K2989" s="4" t="s">
        <v>7517</v>
      </c>
      <c r="L2989" s="4" t="s">
        <v>253</v>
      </c>
      <c r="M2989" s="4" t="s">
        <v>73</v>
      </c>
      <c r="N2989" s="4" t="s">
        <v>7518</v>
      </c>
      <c r="O2989" s="4" t="s">
        <v>17725</v>
      </c>
      <c r="P2989" s="4" t="s">
        <v>17726</v>
      </c>
      <c r="Q2989" s="4" t="s">
        <v>3160</v>
      </c>
      <c r="R2989" s="4" t="s">
        <v>3021</v>
      </c>
      <c r="S2989" s="4" t="s">
        <v>2836</v>
      </c>
      <c r="T2989" s="4" t="s">
        <v>39306</v>
      </c>
    </row>
    <row r="2990" spans="1:20" x14ac:dyDescent="0.2">
      <c r="A2990" s="29">
        <v>19450427133</v>
      </c>
      <c r="B2990" s="4" t="s">
        <v>17727</v>
      </c>
      <c r="C2990" s="4" t="s">
        <v>17750</v>
      </c>
      <c r="D2990" s="4" t="s">
        <v>20138</v>
      </c>
      <c r="E2990" s="4" t="s">
        <v>71</v>
      </c>
      <c r="F2990" s="4" t="s">
        <v>17727</v>
      </c>
      <c r="G2990" s="4" t="s">
        <v>71</v>
      </c>
      <c r="H2990" s="4" t="s">
        <v>17727</v>
      </c>
      <c r="I2990" s="4" t="s">
        <v>22</v>
      </c>
      <c r="J2990" s="4" t="s">
        <v>238</v>
      </c>
      <c r="K2990" s="4" t="s">
        <v>17728</v>
      </c>
      <c r="L2990" s="4" t="s">
        <v>3300</v>
      </c>
      <c r="M2990" s="4" t="s">
        <v>73</v>
      </c>
      <c r="N2990" s="4" t="s">
        <v>17754</v>
      </c>
      <c r="O2990" s="4" t="s">
        <v>17755</v>
      </c>
      <c r="P2990" s="4" t="s">
        <v>17756</v>
      </c>
      <c r="Q2990" s="4" t="s">
        <v>663</v>
      </c>
      <c r="R2990" s="4" t="s">
        <v>39306</v>
      </c>
      <c r="S2990" s="4" t="s">
        <v>39306</v>
      </c>
      <c r="T2990" s="4" t="s">
        <v>39306</v>
      </c>
    </row>
    <row r="2991" spans="1:20" x14ac:dyDescent="0.2">
      <c r="A2991" s="29">
        <v>19451090674</v>
      </c>
      <c r="B2991" s="4" t="s">
        <v>17729</v>
      </c>
      <c r="C2991" s="4" t="s">
        <v>17750</v>
      </c>
      <c r="D2991" s="4" t="s">
        <v>25394</v>
      </c>
      <c r="E2991" s="4" t="s">
        <v>2835</v>
      </c>
      <c r="F2991" s="4" t="s">
        <v>24659</v>
      </c>
      <c r="G2991" s="4" t="s">
        <v>3020</v>
      </c>
      <c r="H2991" s="4" t="s">
        <v>24659</v>
      </c>
      <c r="I2991" s="4" t="s">
        <v>22</v>
      </c>
      <c r="J2991" s="4" t="s">
        <v>10183</v>
      </c>
      <c r="K2991" s="4" t="s">
        <v>17730</v>
      </c>
      <c r="L2991" s="4" t="s">
        <v>3348</v>
      </c>
      <c r="M2991" s="4" t="s">
        <v>73</v>
      </c>
      <c r="N2991" s="4" t="s">
        <v>17757</v>
      </c>
      <c r="O2991" s="4" t="s">
        <v>17758</v>
      </c>
      <c r="P2991" s="4" t="s">
        <v>17759</v>
      </c>
      <c r="Q2991" s="4" t="s">
        <v>922</v>
      </c>
      <c r="R2991" s="4" t="s">
        <v>3021</v>
      </c>
      <c r="S2991" s="4" t="s">
        <v>2836</v>
      </c>
      <c r="T2991" s="4" t="s">
        <v>39306</v>
      </c>
    </row>
    <row r="2992" spans="1:20" x14ac:dyDescent="0.2">
      <c r="A2992" s="29">
        <v>19450427232</v>
      </c>
      <c r="B2992" s="4" t="s">
        <v>17731</v>
      </c>
      <c r="C2992" s="4" t="s">
        <v>17750</v>
      </c>
      <c r="D2992" s="4" t="s">
        <v>44102</v>
      </c>
      <c r="E2992" s="4" t="s">
        <v>71</v>
      </c>
      <c r="F2992" s="4" t="s">
        <v>17731</v>
      </c>
      <c r="G2992" s="4" t="s">
        <v>71</v>
      </c>
      <c r="H2992" s="4" t="s">
        <v>17731</v>
      </c>
      <c r="I2992" s="4" t="s">
        <v>22</v>
      </c>
      <c r="J2992" s="4" t="s">
        <v>17732</v>
      </c>
      <c r="K2992" s="4" t="s">
        <v>17733</v>
      </c>
      <c r="L2992" s="4" t="s">
        <v>3300</v>
      </c>
      <c r="M2992" s="4" t="s">
        <v>73</v>
      </c>
      <c r="N2992" s="4" t="s">
        <v>17760</v>
      </c>
      <c r="O2992" s="4" t="s">
        <v>17761</v>
      </c>
      <c r="P2992" s="4" t="s">
        <v>17762</v>
      </c>
      <c r="Q2992" s="4" t="s">
        <v>663</v>
      </c>
      <c r="R2992" s="4" t="s">
        <v>39306</v>
      </c>
      <c r="S2992" s="4" t="s">
        <v>39306</v>
      </c>
      <c r="T2992" s="4" t="s">
        <v>39306</v>
      </c>
    </row>
    <row r="2993" spans="1:20" x14ac:dyDescent="0.2">
      <c r="A2993" s="29">
        <v>19450427224</v>
      </c>
      <c r="B2993" s="4" t="s">
        <v>17734</v>
      </c>
      <c r="C2993" s="4" t="s">
        <v>17763</v>
      </c>
      <c r="D2993" s="4" t="s">
        <v>44103</v>
      </c>
      <c r="E2993" s="4" t="s">
        <v>2835</v>
      </c>
      <c r="F2993" s="4" t="s">
        <v>34892</v>
      </c>
      <c r="G2993" s="4" t="s">
        <v>3020</v>
      </c>
      <c r="H2993" s="4" t="s">
        <v>34893</v>
      </c>
      <c r="I2993" s="4" t="s">
        <v>22</v>
      </c>
      <c r="J2993" s="4" t="s">
        <v>14704</v>
      </c>
      <c r="K2993" s="4" t="s">
        <v>17735</v>
      </c>
      <c r="L2993" s="4" t="s">
        <v>3837</v>
      </c>
      <c r="M2993" s="4" t="s">
        <v>73</v>
      </c>
      <c r="N2993" s="4" t="s">
        <v>17764</v>
      </c>
      <c r="O2993" s="4" t="s">
        <v>17765</v>
      </c>
      <c r="P2993" s="4" t="s">
        <v>17766</v>
      </c>
      <c r="Q2993" s="4" t="s">
        <v>663</v>
      </c>
      <c r="R2993" s="4" t="s">
        <v>3021</v>
      </c>
      <c r="S2993" s="4" t="s">
        <v>2836</v>
      </c>
      <c r="T2993" s="4" t="s">
        <v>39306</v>
      </c>
    </row>
    <row r="2994" spans="1:20" x14ac:dyDescent="0.2">
      <c r="A2994" s="29">
        <v>19450427257</v>
      </c>
      <c r="B2994" s="4" t="s">
        <v>17736</v>
      </c>
      <c r="C2994" s="4" t="s">
        <v>17763</v>
      </c>
      <c r="D2994" s="4" t="s">
        <v>18452</v>
      </c>
      <c r="E2994" s="4" t="s">
        <v>71</v>
      </c>
      <c r="F2994" s="4" t="s">
        <v>17736</v>
      </c>
      <c r="G2994" s="4" t="s">
        <v>71</v>
      </c>
      <c r="H2994" s="4" t="s">
        <v>17736</v>
      </c>
      <c r="I2994" s="4" t="s">
        <v>22</v>
      </c>
      <c r="J2994" s="4" t="s">
        <v>17737</v>
      </c>
      <c r="K2994" s="4" t="s">
        <v>17738</v>
      </c>
      <c r="L2994" s="4" t="s">
        <v>14647</v>
      </c>
      <c r="M2994" s="4" t="s">
        <v>73</v>
      </c>
      <c r="N2994" s="4" t="s">
        <v>17767</v>
      </c>
      <c r="O2994" s="4" t="s">
        <v>17768</v>
      </c>
      <c r="P2994" s="4" t="s">
        <v>17769</v>
      </c>
      <c r="Q2994" s="4" t="s">
        <v>663</v>
      </c>
      <c r="R2994" s="4" t="s">
        <v>39306</v>
      </c>
      <c r="S2994" s="4" t="s">
        <v>39306</v>
      </c>
      <c r="T2994" s="4" t="s">
        <v>39306</v>
      </c>
    </row>
    <row r="2995" spans="1:20" x14ac:dyDescent="0.2">
      <c r="A2995" s="29">
        <v>19450427265</v>
      </c>
      <c r="B2995" s="4" t="s">
        <v>17739</v>
      </c>
      <c r="C2995" s="4" t="s">
        <v>17763</v>
      </c>
      <c r="D2995" s="4" t="s">
        <v>44104</v>
      </c>
      <c r="E2995" s="4" t="s">
        <v>71</v>
      </c>
      <c r="F2995" s="4" t="s">
        <v>17739</v>
      </c>
      <c r="G2995" s="4" t="s">
        <v>71</v>
      </c>
      <c r="H2995" s="4" t="s">
        <v>17739</v>
      </c>
      <c r="I2995" s="4" t="s">
        <v>22</v>
      </c>
      <c r="J2995" s="4" t="s">
        <v>17740</v>
      </c>
      <c r="K2995" s="4" t="s">
        <v>17741</v>
      </c>
      <c r="L2995" s="4" t="s">
        <v>14108</v>
      </c>
      <c r="M2995" s="4" t="s">
        <v>73</v>
      </c>
      <c r="N2995" s="4" t="s">
        <v>17770</v>
      </c>
      <c r="O2995" s="4" t="s">
        <v>17771</v>
      </c>
      <c r="P2995" s="4" t="s">
        <v>17772</v>
      </c>
      <c r="Q2995" s="4" t="s">
        <v>663</v>
      </c>
      <c r="R2995" s="4" t="s">
        <v>39306</v>
      </c>
      <c r="S2995" s="4" t="s">
        <v>39306</v>
      </c>
      <c r="T2995" s="4" t="s">
        <v>39306</v>
      </c>
    </row>
    <row r="2996" spans="1:20" x14ac:dyDescent="0.2">
      <c r="A2996" s="29">
        <v>19450411699</v>
      </c>
      <c r="B2996" s="4" t="s">
        <v>17742</v>
      </c>
      <c r="C2996" s="4" t="s">
        <v>17763</v>
      </c>
      <c r="D2996" s="4" t="s">
        <v>44105</v>
      </c>
      <c r="E2996" s="4" t="s">
        <v>71</v>
      </c>
      <c r="F2996" s="4" t="s">
        <v>17742</v>
      </c>
      <c r="G2996" s="4" t="s">
        <v>71</v>
      </c>
      <c r="H2996" s="4" t="s">
        <v>17742</v>
      </c>
      <c r="I2996" s="4" t="s">
        <v>22</v>
      </c>
      <c r="J2996" s="4" t="s">
        <v>17743</v>
      </c>
      <c r="K2996" s="4" t="s">
        <v>17744</v>
      </c>
      <c r="L2996" s="4" t="s">
        <v>535</v>
      </c>
      <c r="M2996" s="4" t="s">
        <v>73</v>
      </c>
      <c r="N2996" s="4" t="s">
        <v>17773</v>
      </c>
      <c r="O2996" s="4" t="s">
        <v>17774</v>
      </c>
      <c r="P2996" s="4" t="s">
        <v>17775</v>
      </c>
      <c r="Q2996" s="4" t="s">
        <v>922</v>
      </c>
      <c r="R2996" s="4" t="s">
        <v>39306</v>
      </c>
      <c r="S2996" s="4" t="s">
        <v>39306</v>
      </c>
      <c r="T2996" s="4" t="s">
        <v>39306</v>
      </c>
    </row>
    <row r="2997" spans="1:20" x14ac:dyDescent="0.2">
      <c r="A2997" s="29">
        <v>19450427299</v>
      </c>
      <c r="B2997" s="4" t="s">
        <v>17776</v>
      </c>
      <c r="C2997" s="4" t="s">
        <v>17796</v>
      </c>
      <c r="D2997" s="4" t="s">
        <v>27044</v>
      </c>
      <c r="E2997" s="4" t="s">
        <v>71</v>
      </c>
      <c r="F2997" s="4" t="s">
        <v>17776</v>
      </c>
      <c r="G2997" s="4" t="s">
        <v>71</v>
      </c>
      <c r="H2997" s="4" t="s">
        <v>17776</v>
      </c>
      <c r="I2997" s="4" t="s">
        <v>22</v>
      </c>
      <c r="J2997" s="4" t="s">
        <v>5055</v>
      </c>
      <c r="K2997" s="4" t="s">
        <v>17777</v>
      </c>
      <c r="L2997" s="4" t="s">
        <v>1072</v>
      </c>
      <c r="M2997" s="4" t="s">
        <v>73</v>
      </c>
      <c r="N2997" s="4" t="s">
        <v>17797</v>
      </c>
      <c r="O2997" s="4" t="s">
        <v>17798</v>
      </c>
      <c r="P2997" s="4" t="s">
        <v>17799</v>
      </c>
      <c r="Q2997" s="4" t="s">
        <v>663</v>
      </c>
      <c r="R2997" s="4" t="s">
        <v>39306</v>
      </c>
      <c r="S2997" s="4" t="s">
        <v>39306</v>
      </c>
      <c r="T2997" s="4" t="s">
        <v>39306</v>
      </c>
    </row>
    <row r="2998" spans="1:20" x14ac:dyDescent="0.2">
      <c r="A2998" s="29">
        <v>19450427968</v>
      </c>
      <c r="B2998" s="4" t="s">
        <v>17778</v>
      </c>
      <c r="C2998" s="4" t="s">
        <v>17796</v>
      </c>
      <c r="D2998" s="4" t="s">
        <v>44106</v>
      </c>
      <c r="E2998" s="4" t="s">
        <v>71</v>
      </c>
      <c r="F2998" s="4" t="s">
        <v>17778</v>
      </c>
      <c r="G2998" s="4" t="s">
        <v>71</v>
      </c>
      <c r="H2998" s="4" t="s">
        <v>17778</v>
      </c>
      <c r="I2998" s="4" t="s">
        <v>22</v>
      </c>
      <c r="J2998" s="4" t="s">
        <v>17779</v>
      </c>
      <c r="K2998" s="4" t="s">
        <v>17780</v>
      </c>
      <c r="L2998" s="4" t="s">
        <v>11662</v>
      </c>
      <c r="M2998" s="4" t="s">
        <v>73</v>
      </c>
      <c r="N2998" s="4" t="s">
        <v>17800</v>
      </c>
      <c r="O2998" s="4" t="s">
        <v>17801</v>
      </c>
      <c r="P2998" s="4" t="s">
        <v>17802</v>
      </c>
      <c r="Q2998" s="4" t="s">
        <v>663</v>
      </c>
      <c r="R2998" s="4" t="s">
        <v>39306</v>
      </c>
      <c r="S2998" s="4" t="s">
        <v>39306</v>
      </c>
      <c r="T2998" s="4" t="s">
        <v>39306</v>
      </c>
    </row>
    <row r="2999" spans="1:20" x14ac:dyDescent="0.2">
      <c r="A2999" s="29">
        <v>19450427026</v>
      </c>
      <c r="B2999" s="4" t="s">
        <v>17781</v>
      </c>
      <c r="C2999" s="4" t="s">
        <v>17796</v>
      </c>
      <c r="D2999" s="4" t="s">
        <v>44107</v>
      </c>
      <c r="E2999" s="4" t="s">
        <v>71</v>
      </c>
      <c r="F2999" s="4" t="s">
        <v>17781</v>
      </c>
      <c r="G2999" s="4" t="s">
        <v>71</v>
      </c>
      <c r="H2999" s="4" t="s">
        <v>17781</v>
      </c>
      <c r="I2999" s="4" t="s">
        <v>22</v>
      </c>
      <c r="J2999" s="4" t="s">
        <v>17782</v>
      </c>
      <c r="K2999" s="4" t="s">
        <v>17783</v>
      </c>
      <c r="L2999" s="4" t="s">
        <v>8048</v>
      </c>
      <c r="M2999" s="4" t="s">
        <v>73</v>
      </c>
      <c r="N2999" s="4" t="s">
        <v>17803</v>
      </c>
      <c r="O2999" s="4" t="s">
        <v>17804</v>
      </c>
      <c r="P2999" s="4" t="s">
        <v>17805</v>
      </c>
      <c r="Q2999" s="4" t="s">
        <v>663</v>
      </c>
      <c r="R2999" s="4" t="s">
        <v>39306</v>
      </c>
      <c r="S2999" s="4" t="s">
        <v>39306</v>
      </c>
      <c r="T2999" s="4" t="s">
        <v>39306</v>
      </c>
    </row>
    <row r="3000" spans="1:20" x14ac:dyDescent="0.2">
      <c r="A3000" s="29">
        <v>19450427984</v>
      </c>
      <c r="B3000" s="4" t="s">
        <v>17784</v>
      </c>
      <c r="C3000" s="4" t="s">
        <v>17796</v>
      </c>
      <c r="D3000" s="4" t="s">
        <v>44108</v>
      </c>
      <c r="E3000" s="4" t="s">
        <v>71</v>
      </c>
      <c r="F3000" s="4" t="s">
        <v>17784</v>
      </c>
      <c r="G3000" s="4" t="s">
        <v>71</v>
      </c>
      <c r="H3000" s="4" t="s">
        <v>17784</v>
      </c>
      <c r="I3000" s="4" t="s">
        <v>22</v>
      </c>
      <c r="J3000" s="4" t="s">
        <v>17785</v>
      </c>
      <c r="K3000" s="4" t="s">
        <v>17786</v>
      </c>
      <c r="L3000" s="4" t="s">
        <v>11662</v>
      </c>
      <c r="M3000" s="4" t="s">
        <v>73</v>
      </c>
      <c r="N3000" s="4" t="s">
        <v>17806</v>
      </c>
      <c r="O3000" s="4" t="s">
        <v>17807</v>
      </c>
      <c r="P3000" s="4" t="s">
        <v>17808</v>
      </c>
      <c r="Q3000" s="4" t="s">
        <v>663</v>
      </c>
      <c r="R3000" s="4" t="s">
        <v>39306</v>
      </c>
      <c r="S3000" s="4" t="s">
        <v>39306</v>
      </c>
      <c r="T3000" s="4" t="s">
        <v>39306</v>
      </c>
    </row>
    <row r="3001" spans="1:20" x14ac:dyDescent="0.2">
      <c r="A3001" s="29">
        <v>19451090799</v>
      </c>
      <c r="B3001" s="4" t="s">
        <v>17787</v>
      </c>
      <c r="C3001" s="4" t="s">
        <v>17796</v>
      </c>
      <c r="D3001" s="4" t="s">
        <v>44109</v>
      </c>
      <c r="E3001" s="4" t="s">
        <v>71</v>
      </c>
      <c r="F3001" s="4" t="s">
        <v>17787</v>
      </c>
      <c r="G3001" s="4" t="s">
        <v>71</v>
      </c>
      <c r="H3001" s="4" t="s">
        <v>17787</v>
      </c>
      <c r="I3001" s="4" t="s">
        <v>22</v>
      </c>
      <c r="J3001" s="4" t="s">
        <v>2941</v>
      </c>
      <c r="K3001" s="4" t="s">
        <v>17788</v>
      </c>
      <c r="L3001" s="4" t="s">
        <v>72</v>
      </c>
      <c r="M3001" s="4" t="s">
        <v>73</v>
      </c>
      <c r="N3001" s="4" t="s">
        <v>17978</v>
      </c>
      <c r="O3001" s="4" t="s">
        <v>17979</v>
      </c>
      <c r="P3001" s="4" t="s">
        <v>17980</v>
      </c>
      <c r="Q3001" s="4" t="s">
        <v>922</v>
      </c>
      <c r="R3001" s="4" t="s">
        <v>39306</v>
      </c>
      <c r="S3001" s="4" t="s">
        <v>39306</v>
      </c>
      <c r="T3001" s="4" t="s">
        <v>39306</v>
      </c>
    </row>
    <row r="3002" spans="1:20" x14ac:dyDescent="0.2">
      <c r="A3002" s="29">
        <v>19450427067</v>
      </c>
      <c r="B3002" s="4" t="s">
        <v>17789</v>
      </c>
      <c r="C3002" s="4" t="s">
        <v>17796</v>
      </c>
      <c r="D3002" s="4" t="s">
        <v>18453</v>
      </c>
      <c r="E3002" s="4" t="s">
        <v>71</v>
      </c>
      <c r="F3002" s="4" t="s">
        <v>17789</v>
      </c>
      <c r="G3002" s="4" t="s">
        <v>71</v>
      </c>
      <c r="H3002" s="4" t="s">
        <v>17789</v>
      </c>
      <c r="I3002" s="4" t="s">
        <v>22</v>
      </c>
      <c r="J3002" s="4" t="s">
        <v>4988</v>
      </c>
      <c r="K3002" s="4" t="s">
        <v>17790</v>
      </c>
      <c r="L3002" s="4" t="s">
        <v>311</v>
      </c>
      <c r="M3002" s="4" t="s">
        <v>73</v>
      </c>
      <c r="N3002" s="4" t="s">
        <v>17809</v>
      </c>
      <c r="O3002" s="4" t="s">
        <v>17810</v>
      </c>
      <c r="P3002" s="4" t="s">
        <v>17811</v>
      </c>
      <c r="Q3002" s="4" t="s">
        <v>663</v>
      </c>
      <c r="R3002" s="4" t="s">
        <v>39306</v>
      </c>
      <c r="S3002" s="4" t="s">
        <v>39306</v>
      </c>
      <c r="T3002" s="4" t="s">
        <v>39306</v>
      </c>
    </row>
    <row r="3003" spans="1:20" x14ac:dyDescent="0.2">
      <c r="A3003" s="29">
        <v>19450427117</v>
      </c>
      <c r="B3003" s="4" t="s">
        <v>17791</v>
      </c>
      <c r="C3003" s="4" t="s">
        <v>17796</v>
      </c>
      <c r="D3003" s="4" t="s">
        <v>38634</v>
      </c>
      <c r="E3003" s="4" t="s">
        <v>71</v>
      </c>
      <c r="F3003" s="4" t="s">
        <v>40853</v>
      </c>
      <c r="G3003" s="4" t="s">
        <v>71</v>
      </c>
      <c r="H3003" s="4" t="s">
        <v>40853</v>
      </c>
      <c r="I3003" s="4" t="s">
        <v>22</v>
      </c>
      <c r="J3003" s="4" t="s">
        <v>17792</v>
      </c>
      <c r="K3003" s="4" t="s">
        <v>17793</v>
      </c>
      <c r="L3003" s="4" t="s">
        <v>476</v>
      </c>
      <c r="M3003" s="4" t="s">
        <v>73</v>
      </c>
      <c r="N3003" s="4" t="s">
        <v>17812</v>
      </c>
      <c r="O3003" s="4" t="s">
        <v>17813</v>
      </c>
      <c r="P3003" s="4" t="s">
        <v>17814</v>
      </c>
      <c r="Q3003" s="4" t="s">
        <v>663</v>
      </c>
      <c r="R3003" s="4" t="s">
        <v>39306</v>
      </c>
      <c r="S3003" s="4" t="s">
        <v>39306</v>
      </c>
      <c r="T3003" s="4" t="s">
        <v>39306</v>
      </c>
    </row>
    <row r="3004" spans="1:20" x14ac:dyDescent="0.2">
      <c r="A3004" s="29">
        <v>19450427141</v>
      </c>
      <c r="B3004" s="4" t="s">
        <v>17815</v>
      </c>
      <c r="C3004" s="4" t="s">
        <v>17816</v>
      </c>
      <c r="D3004" s="4" t="s">
        <v>28824</v>
      </c>
      <c r="E3004" s="4" t="s">
        <v>2835</v>
      </c>
      <c r="F3004" s="4" t="s">
        <v>38197</v>
      </c>
      <c r="G3004" s="4" t="s">
        <v>2835</v>
      </c>
      <c r="H3004" s="4" t="s">
        <v>38197</v>
      </c>
      <c r="I3004" s="4" t="s">
        <v>22</v>
      </c>
      <c r="J3004" s="4" t="s">
        <v>17817</v>
      </c>
      <c r="K3004" s="4" t="s">
        <v>17818</v>
      </c>
      <c r="L3004" s="4" t="s">
        <v>249</v>
      </c>
      <c r="M3004" s="4" t="s">
        <v>73</v>
      </c>
      <c r="N3004" s="4" t="s">
        <v>17819</v>
      </c>
      <c r="O3004" s="4" t="s">
        <v>17820</v>
      </c>
      <c r="P3004" s="4" t="s">
        <v>17821</v>
      </c>
      <c r="Q3004" s="4" t="s">
        <v>663</v>
      </c>
      <c r="R3004" s="4" t="s">
        <v>2836</v>
      </c>
      <c r="S3004" s="4" t="s">
        <v>2836</v>
      </c>
      <c r="T3004" s="4" t="s">
        <v>39306</v>
      </c>
    </row>
    <row r="3005" spans="1:20" x14ac:dyDescent="0.2">
      <c r="A3005" s="29">
        <v>19450427190</v>
      </c>
      <c r="B3005" s="4" t="s">
        <v>17822</v>
      </c>
      <c r="C3005" s="4" t="s">
        <v>17816</v>
      </c>
      <c r="D3005" s="4" t="s">
        <v>21682</v>
      </c>
      <c r="E3005" s="4" t="s">
        <v>71</v>
      </c>
      <c r="F3005" s="4" t="s">
        <v>17822</v>
      </c>
      <c r="G3005" s="4" t="s">
        <v>71</v>
      </c>
      <c r="H3005" s="4" t="s">
        <v>17822</v>
      </c>
      <c r="I3005" s="4" t="s">
        <v>22</v>
      </c>
      <c r="J3005" s="4" t="s">
        <v>2006</v>
      </c>
      <c r="K3005" s="4" t="s">
        <v>17823</v>
      </c>
      <c r="L3005" s="4" t="s">
        <v>311</v>
      </c>
      <c r="M3005" s="4" t="s">
        <v>73</v>
      </c>
      <c r="N3005" s="4" t="s">
        <v>17824</v>
      </c>
      <c r="O3005" s="4" t="s">
        <v>17825</v>
      </c>
      <c r="P3005" s="4" t="s">
        <v>17826</v>
      </c>
      <c r="Q3005" s="4" t="s">
        <v>663</v>
      </c>
      <c r="R3005" s="4" t="s">
        <v>39306</v>
      </c>
      <c r="S3005" s="4" t="s">
        <v>39306</v>
      </c>
      <c r="T3005" s="4" t="s">
        <v>39306</v>
      </c>
    </row>
    <row r="3006" spans="1:20" x14ac:dyDescent="0.2">
      <c r="A3006" s="29">
        <v>19440708659</v>
      </c>
      <c r="B3006" s="4" t="s">
        <v>17827</v>
      </c>
      <c r="C3006" s="4" t="s">
        <v>17816</v>
      </c>
      <c r="D3006" s="4" t="s">
        <v>23574</v>
      </c>
      <c r="E3006" s="4" t="s">
        <v>71</v>
      </c>
      <c r="F3006" s="4" t="s">
        <v>17827</v>
      </c>
      <c r="G3006" s="4" t="s">
        <v>71</v>
      </c>
      <c r="H3006" s="4" t="s">
        <v>17827</v>
      </c>
      <c r="I3006" s="4" t="s">
        <v>22</v>
      </c>
      <c r="J3006" s="4" t="s">
        <v>17828</v>
      </c>
      <c r="K3006" s="4" t="s">
        <v>17829</v>
      </c>
      <c r="L3006" s="4" t="s">
        <v>1288</v>
      </c>
      <c r="M3006" s="4" t="s">
        <v>73</v>
      </c>
      <c r="N3006" s="4" t="s">
        <v>6101</v>
      </c>
      <c r="O3006" s="4" t="s">
        <v>17981</v>
      </c>
      <c r="P3006" s="4" t="s">
        <v>17982</v>
      </c>
      <c r="Q3006" s="4" t="s">
        <v>922</v>
      </c>
      <c r="R3006" s="4" t="s">
        <v>39306</v>
      </c>
      <c r="S3006" s="4" t="s">
        <v>39306</v>
      </c>
      <c r="T3006" s="4" t="s">
        <v>39306</v>
      </c>
    </row>
    <row r="3007" spans="1:20" x14ac:dyDescent="0.2">
      <c r="A3007" s="29">
        <v>19450427356</v>
      </c>
      <c r="B3007" s="4" t="s">
        <v>17830</v>
      </c>
      <c r="C3007" s="4" t="s">
        <v>17816</v>
      </c>
      <c r="D3007" s="4" t="s">
        <v>18454</v>
      </c>
      <c r="E3007" s="4" t="s">
        <v>71</v>
      </c>
      <c r="F3007" s="4" t="s">
        <v>17830</v>
      </c>
      <c r="G3007" s="4" t="s">
        <v>71</v>
      </c>
      <c r="H3007" s="4" t="s">
        <v>17830</v>
      </c>
      <c r="I3007" s="4" t="s">
        <v>22</v>
      </c>
      <c r="J3007" s="4" t="s">
        <v>6283</v>
      </c>
      <c r="K3007" s="4" t="s">
        <v>17831</v>
      </c>
      <c r="L3007" s="4" t="s">
        <v>1072</v>
      </c>
      <c r="M3007" s="4" t="s">
        <v>73</v>
      </c>
      <c r="N3007" s="4" t="s">
        <v>17837</v>
      </c>
      <c r="O3007" s="4" t="s">
        <v>17838</v>
      </c>
      <c r="P3007" s="4" t="s">
        <v>17839</v>
      </c>
      <c r="Q3007" s="4" t="s">
        <v>663</v>
      </c>
      <c r="R3007" s="4" t="s">
        <v>39306</v>
      </c>
      <c r="S3007" s="4" t="s">
        <v>39306</v>
      </c>
      <c r="T3007" s="4" t="s">
        <v>39306</v>
      </c>
    </row>
    <row r="3008" spans="1:20" x14ac:dyDescent="0.2">
      <c r="A3008" s="29">
        <v>19450427307</v>
      </c>
      <c r="B3008" s="4" t="s">
        <v>17832</v>
      </c>
      <c r="C3008" s="4" t="s">
        <v>17816</v>
      </c>
      <c r="D3008" s="4" t="s">
        <v>23575</v>
      </c>
      <c r="E3008" s="4" t="s">
        <v>71</v>
      </c>
      <c r="F3008" s="4" t="s">
        <v>17832</v>
      </c>
      <c r="G3008" s="4" t="s">
        <v>71</v>
      </c>
      <c r="H3008" s="4" t="s">
        <v>17832</v>
      </c>
      <c r="I3008" s="4" t="s">
        <v>22</v>
      </c>
      <c r="J3008" s="4" t="s">
        <v>12138</v>
      </c>
      <c r="K3008" s="4" t="s">
        <v>17833</v>
      </c>
      <c r="L3008" s="4" t="s">
        <v>267</v>
      </c>
      <c r="M3008" s="4" t="s">
        <v>73</v>
      </c>
      <c r="N3008" s="4" t="s">
        <v>17840</v>
      </c>
      <c r="O3008" s="4" t="s">
        <v>17841</v>
      </c>
      <c r="P3008" s="4" t="s">
        <v>17842</v>
      </c>
      <c r="Q3008" s="4" t="s">
        <v>663</v>
      </c>
      <c r="R3008" s="4" t="s">
        <v>39306</v>
      </c>
      <c r="S3008" s="4" t="s">
        <v>39306</v>
      </c>
      <c r="T3008" s="4" t="s">
        <v>39306</v>
      </c>
    </row>
    <row r="3009" spans="1:20" x14ac:dyDescent="0.2">
      <c r="A3009" s="29">
        <v>19450427398</v>
      </c>
      <c r="B3009" s="4" t="s">
        <v>17834</v>
      </c>
      <c r="C3009" s="4" t="s">
        <v>17816</v>
      </c>
      <c r="D3009" s="4" t="s">
        <v>18455</v>
      </c>
      <c r="E3009" s="4" t="s">
        <v>71</v>
      </c>
      <c r="F3009" s="4" t="s">
        <v>17834</v>
      </c>
      <c r="G3009" s="4" t="s">
        <v>71</v>
      </c>
      <c r="H3009" s="4" t="s">
        <v>17834</v>
      </c>
      <c r="I3009" s="4" t="s">
        <v>22</v>
      </c>
      <c r="J3009" s="4" t="s">
        <v>6849</v>
      </c>
      <c r="K3009" s="4" t="s">
        <v>17835</v>
      </c>
      <c r="L3009" s="4" t="s">
        <v>535</v>
      </c>
      <c r="M3009" s="4" t="s">
        <v>73</v>
      </c>
      <c r="N3009" s="4" t="s">
        <v>17843</v>
      </c>
      <c r="O3009" s="4" t="s">
        <v>17844</v>
      </c>
      <c r="P3009" s="4" t="s">
        <v>17845</v>
      </c>
      <c r="Q3009" s="4" t="s">
        <v>663</v>
      </c>
      <c r="R3009" s="4" t="s">
        <v>39306</v>
      </c>
      <c r="S3009" s="4" t="s">
        <v>39306</v>
      </c>
      <c r="T3009" s="4" t="s">
        <v>39306</v>
      </c>
    </row>
    <row r="3010" spans="1:20" x14ac:dyDescent="0.2">
      <c r="A3010" s="29">
        <v>19440708451</v>
      </c>
      <c r="B3010" s="4" t="s">
        <v>17846</v>
      </c>
      <c r="C3010" s="4" t="s">
        <v>17903</v>
      </c>
      <c r="D3010" s="4" t="s">
        <v>44110</v>
      </c>
      <c r="E3010" s="4" t="s">
        <v>71</v>
      </c>
      <c r="F3010" s="4" t="s">
        <v>17846</v>
      </c>
      <c r="G3010" s="4" t="s">
        <v>71</v>
      </c>
      <c r="H3010" s="4" t="s">
        <v>17846</v>
      </c>
      <c r="I3010" s="4" t="s">
        <v>22</v>
      </c>
      <c r="J3010" s="4" t="s">
        <v>17847</v>
      </c>
      <c r="K3010" s="4" t="s">
        <v>17848</v>
      </c>
      <c r="L3010" s="4" t="s">
        <v>249</v>
      </c>
      <c r="M3010" s="4" t="s">
        <v>73</v>
      </c>
      <c r="N3010" s="4" t="s">
        <v>17983</v>
      </c>
      <c r="O3010" s="4" t="s">
        <v>17984</v>
      </c>
      <c r="P3010" s="4" t="s">
        <v>17985</v>
      </c>
      <c r="Q3010" s="4" t="s">
        <v>922</v>
      </c>
      <c r="R3010" s="4" t="s">
        <v>39306</v>
      </c>
      <c r="S3010" s="4" t="s">
        <v>39306</v>
      </c>
      <c r="T3010" s="4" t="s">
        <v>39306</v>
      </c>
    </row>
    <row r="3011" spans="1:20" x14ac:dyDescent="0.2">
      <c r="A3011" s="29">
        <v>19450427430</v>
      </c>
      <c r="B3011" s="4" t="s">
        <v>17849</v>
      </c>
      <c r="C3011" s="4" t="s">
        <v>17903</v>
      </c>
      <c r="D3011" s="4" t="s">
        <v>35264</v>
      </c>
      <c r="E3011" s="4" t="s">
        <v>71</v>
      </c>
      <c r="F3011" s="4" t="s">
        <v>17849</v>
      </c>
      <c r="G3011" s="4" t="s">
        <v>71</v>
      </c>
      <c r="H3011" s="4" t="s">
        <v>17849</v>
      </c>
      <c r="I3011" s="4" t="s">
        <v>22</v>
      </c>
      <c r="J3011" s="4" t="s">
        <v>17850</v>
      </c>
      <c r="K3011" s="4" t="s">
        <v>17851</v>
      </c>
      <c r="L3011" s="4" t="s">
        <v>263</v>
      </c>
      <c r="M3011" s="4" t="s">
        <v>73</v>
      </c>
      <c r="N3011" s="4" t="s">
        <v>17904</v>
      </c>
      <c r="O3011" s="4" t="s">
        <v>17905</v>
      </c>
      <c r="P3011" s="4" t="s">
        <v>17906</v>
      </c>
      <c r="Q3011" s="4" t="s">
        <v>663</v>
      </c>
      <c r="R3011" s="4" t="s">
        <v>39306</v>
      </c>
      <c r="S3011" s="4" t="s">
        <v>39306</v>
      </c>
      <c r="T3011" s="4" t="s">
        <v>39306</v>
      </c>
    </row>
    <row r="3012" spans="1:20" x14ac:dyDescent="0.2">
      <c r="A3012" s="29">
        <v>19450427471</v>
      </c>
      <c r="B3012" s="4" t="s">
        <v>17852</v>
      </c>
      <c r="C3012" s="4" t="s">
        <v>17903</v>
      </c>
      <c r="D3012" s="4" t="s">
        <v>28825</v>
      </c>
      <c r="E3012" s="4" t="s">
        <v>2835</v>
      </c>
      <c r="F3012" s="4" t="s">
        <v>31875</v>
      </c>
      <c r="G3012" s="4" t="s">
        <v>2835</v>
      </c>
      <c r="H3012" s="4" t="s">
        <v>31875</v>
      </c>
      <c r="I3012" s="4" t="s">
        <v>22</v>
      </c>
      <c r="J3012" s="4" t="s">
        <v>17853</v>
      </c>
      <c r="K3012" s="4" t="s">
        <v>17854</v>
      </c>
      <c r="L3012" s="4" t="s">
        <v>263</v>
      </c>
      <c r="M3012" s="4" t="s">
        <v>73</v>
      </c>
      <c r="N3012" s="4" t="s">
        <v>17907</v>
      </c>
      <c r="O3012" s="4" t="s">
        <v>17908</v>
      </c>
      <c r="P3012" s="4" t="s">
        <v>17909</v>
      </c>
      <c r="Q3012" s="4" t="s">
        <v>663</v>
      </c>
      <c r="R3012" s="4" t="s">
        <v>2836</v>
      </c>
      <c r="S3012" s="4" t="s">
        <v>2836</v>
      </c>
      <c r="T3012" s="4" t="s">
        <v>39306</v>
      </c>
    </row>
    <row r="3013" spans="1:20" x14ac:dyDescent="0.2">
      <c r="A3013" s="29">
        <v>19440708618</v>
      </c>
      <c r="B3013" s="4" t="s">
        <v>17855</v>
      </c>
      <c r="C3013" s="4" t="s">
        <v>17903</v>
      </c>
      <c r="D3013" s="4" t="s">
        <v>36923</v>
      </c>
      <c r="E3013" s="4" t="s">
        <v>71</v>
      </c>
      <c r="F3013" s="4" t="s">
        <v>17855</v>
      </c>
      <c r="G3013" s="4" t="s">
        <v>71</v>
      </c>
      <c r="H3013" s="4" t="s">
        <v>17855</v>
      </c>
      <c r="I3013" s="4" t="s">
        <v>22</v>
      </c>
      <c r="J3013" s="4" t="s">
        <v>15068</v>
      </c>
      <c r="K3013" s="4" t="s">
        <v>17856</v>
      </c>
      <c r="L3013" s="4" t="s">
        <v>249</v>
      </c>
      <c r="M3013" s="4" t="s">
        <v>73</v>
      </c>
      <c r="N3013" s="4" t="s">
        <v>17986</v>
      </c>
      <c r="O3013" s="4" t="s">
        <v>17987</v>
      </c>
      <c r="P3013" s="4" t="s">
        <v>17988</v>
      </c>
      <c r="Q3013" s="4" t="s">
        <v>922</v>
      </c>
      <c r="R3013" s="4" t="s">
        <v>39306</v>
      </c>
      <c r="S3013" s="4" t="s">
        <v>39306</v>
      </c>
      <c r="T3013" s="4" t="s">
        <v>39306</v>
      </c>
    </row>
    <row r="3014" spans="1:20" x14ac:dyDescent="0.2">
      <c r="A3014" s="29">
        <v>19450427596</v>
      </c>
      <c r="B3014" s="4" t="s">
        <v>17857</v>
      </c>
      <c r="C3014" s="4" t="s">
        <v>17903</v>
      </c>
      <c r="D3014" s="4" t="s">
        <v>38635</v>
      </c>
      <c r="E3014" s="4" t="s">
        <v>2835</v>
      </c>
      <c r="F3014" s="4" t="s">
        <v>21269</v>
      </c>
      <c r="G3014" s="4" t="s">
        <v>3020</v>
      </c>
      <c r="H3014" s="4" t="s">
        <v>21270</v>
      </c>
      <c r="I3014" s="4" t="s">
        <v>22</v>
      </c>
      <c r="J3014" s="4" t="s">
        <v>3636</v>
      </c>
      <c r="K3014" s="4" t="s">
        <v>17858</v>
      </c>
      <c r="L3014" s="4" t="s">
        <v>276</v>
      </c>
      <c r="M3014" s="4" t="s">
        <v>73</v>
      </c>
      <c r="N3014" s="4" t="s">
        <v>17910</v>
      </c>
      <c r="O3014" s="4" t="s">
        <v>17911</v>
      </c>
      <c r="P3014" s="4" t="s">
        <v>17912</v>
      </c>
      <c r="Q3014" s="4" t="s">
        <v>663</v>
      </c>
      <c r="R3014" s="4" t="s">
        <v>3021</v>
      </c>
      <c r="S3014" s="4" t="s">
        <v>2836</v>
      </c>
      <c r="T3014" s="4" t="s">
        <v>39306</v>
      </c>
    </row>
    <row r="3015" spans="1:20" x14ac:dyDescent="0.2">
      <c r="A3015" s="29">
        <v>19450427539</v>
      </c>
      <c r="B3015" s="4" t="s">
        <v>17859</v>
      </c>
      <c r="C3015" s="4" t="s">
        <v>17903</v>
      </c>
      <c r="D3015" s="4" t="s">
        <v>23576</v>
      </c>
      <c r="E3015" s="4" t="s">
        <v>2835</v>
      </c>
      <c r="F3015" s="4" t="s">
        <v>21269</v>
      </c>
      <c r="G3015" s="4" t="s">
        <v>3020</v>
      </c>
      <c r="H3015" s="4" t="s">
        <v>21270</v>
      </c>
      <c r="I3015" s="4" t="s">
        <v>22</v>
      </c>
      <c r="J3015" s="4" t="s">
        <v>952</v>
      </c>
      <c r="K3015" s="4" t="s">
        <v>17860</v>
      </c>
      <c r="L3015" s="4" t="s">
        <v>276</v>
      </c>
      <c r="M3015" s="4" t="s">
        <v>73</v>
      </c>
      <c r="N3015" s="4" t="s">
        <v>17913</v>
      </c>
      <c r="O3015" s="4" t="s">
        <v>17914</v>
      </c>
      <c r="P3015" s="4" t="s">
        <v>17915</v>
      </c>
      <c r="Q3015" s="4" t="s">
        <v>663</v>
      </c>
      <c r="R3015" s="4" t="s">
        <v>3021</v>
      </c>
      <c r="S3015" s="4" t="s">
        <v>2836</v>
      </c>
      <c r="T3015" s="4" t="s">
        <v>39306</v>
      </c>
    </row>
    <row r="3016" spans="1:20" x14ac:dyDescent="0.2">
      <c r="A3016" s="29">
        <v>19440708535</v>
      </c>
      <c r="B3016" s="4" t="s">
        <v>17861</v>
      </c>
      <c r="C3016" s="4" t="s">
        <v>17903</v>
      </c>
      <c r="D3016" s="4" t="s">
        <v>35265</v>
      </c>
      <c r="E3016" s="4" t="s">
        <v>71</v>
      </c>
      <c r="F3016" s="4" t="s">
        <v>17861</v>
      </c>
      <c r="G3016" s="4" t="s">
        <v>71</v>
      </c>
      <c r="H3016" s="4" t="s">
        <v>17861</v>
      </c>
      <c r="I3016" s="4" t="s">
        <v>22</v>
      </c>
      <c r="J3016" s="4" t="s">
        <v>17862</v>
      </c>
      <c r="K3016" s="4" t="s">
        <v>17863</v>
      </c>
      <c r="L3016" s="4" t="s">
        <v>249</v>
      </c>
      <c r="M3016" s="4" t="s">
        <v>73</v>
      </c>
      <c r="N3016" s="4" t="s">
        <v>17989</v>
      </c>
      <c r="O3016" s="4" t="s">
        <v>17990</v>
      </c>
      <c r="P3016" s="4" t="s">
        <v>17991</v>
      </c>
      <c r="Q3016" s="4" t="s">
        <v>922</v>
      </c>
      <c r="R3016" s="4" t="s">
        <v>39306</v>
      </c>
      <c r="S3016" s="4" t="s">
        <v>39306</v>
      </c>
      <c r="T3016" s="4" t="s">
        <v>39306</v>
      </c>
    </row>
    <row r="3017" spans="1:20" x14ac:dyDescent="0.2">
      <c r="A3017" s="29">
        <v>19241020031</v>
      </c>
      <c r="B3017" s="4" t="s">
        <v>17864</v>
      </c>
      <c r="C3017" s="4" t="s">
        <v>17903</v>
      </c>
      <c r="D3017" s="4" t="s">
        <v>44111</v>
      </c>
      <c r="E3017" s="4" t="s">
        <v>71</v>
      </c>
      <c r="F3017" s="4" t="s">
        <v>17864</v>
      </c>
      <c r="G3017" s="4" t="s">
        <v>71</v>
      </c>
      <c r="H3017" s="4" t="s">
        <v>17864</v>
      </c>
      <c r="I3017" s="4" t="s">
        <v>22</v>
      </c>
      <c r="J3017" s="4" t="s">
        <v>2282</v>
      </c>
      <c r="K3017" s="4" t="s">
        <v>17865</v>
      </c>
      <c r="L3017" s="4" t="s">
        <v>72</v>
      </c>
      <c r="M3017" s="4" t="s">
        <v>73</v>
      </c>
      <c r="N3017" s="4" t="s">
        <v>17992</v>
      </c>
      <c r="O3017" s="4" t="s">
        <v>17993</v>
      </c>
      <c r="P3017" s="4" t="s">
        <v>17994</v>
      </c>
      <c r="Q3017" s="4" t="s">
        <v>922</v>
      </c>
      <c r="R3017" s="4" t="s">
        <v>39306</v>
      </c>
      <c r="S3017" s="4" t="s">
        <v>39306</v>
      </c>
      <c r="T3017" s="4" t="s">
        <v>39306</v>
      </c>
    </row>
    <row r="3018" spans="1:20" x14ac:dyDescent="0.2">
      <c r="A3018" s="29">
        <v>19440695864</v>
      </c>
      <c r="B3018" s="4" t="s">
        <v>17866</v>
      </c>
      <c r="C3018" s="4" t="s">
        <v>17903</v>
      </c>
      <c r="D3018" s="4" t="s">
        <v>33985</v>
      </c>
      <c r="E3018" s="4" t="s">
        <v>71</v>
      </c>
      <c r="F3018" s="4" t="s">
        <v>17866</v>
      </c>
      <c r="G3018" s="4" t="s">
        <v>71</v>
      </c>
      <c r="H3018" s="4" t="s">
        <v>17866</v>
      </c>
      <c r="I3018" s="4" t="s">
        <v>22</v>
      </c>
      <c r="J3018" s="4" t="s">
        <v>17867</v>
      </c>
      <c r="K3018" s="4" t="s">
        <v>17868</v>
      </c>
      <c r="L3018" s="4" t="s">
        <v>72</v>
      </c>
      <c r="M3018" s="4" t="s">
        <v>10136</v>
      </c>
      <c r="N3018" s="4" t="s">
        <v>17916</v>
      </c>
      <c r="O3018" s="4" t="s">
        <v>17917</v>
      </c>
      <c r="P3018" s="4" t="s">
        <v>17918</v>
      </c>
      <c r="Q3018" s="4" t="s">
        <v>5385</v>
      </c>
      <c r="R3018" s="4" t="s">
        <v>39306</v>
      </c>
      <c r="S3018" s="4" t="s">
        <v>39306</v>
      </c>
      <c r="T3018" s="4" t="s">
        <v>39306</v>
      </c>
    </row>
    <row r="3019" spans="1:20" x14ac:dyDescent="0.2">
      <c r="A3019" s="29">
        <v>19450427505</v>
      </c>
      <c r="B3019" s="4" t="s">
        <v>17869</v>
      </c>
      <c r="C3019" s="4" t="s">
        <v>17903</v>
      </c>
      <c r="D3019" s="4" t="s">
        <v>25395</v>
      </c>
      <c r="E3019" s="4" t="s">
        <v>71</v>
      </c>
      <c r="F3019" s="4" t="s">
        <v>17869</v>
      </c>
      <c r="G3019" s="4" t="s">
        <v>71</v>
      </c>
      <c r="H3019" s="4" t="s">
        <v>17869</v>
      </c>
      <c r="I3019" s="4" t="s">
        <v>22</v>
      </c>
      <c r="J3019" s="4" t="s">
        <v>1557</v>
      </c>
      <c r="K3019" s="4" t="s">
        <v>17870</v>
      </c>
      <c r="L3019" s="4" t="s">
        <v>263</v>
      </c>
      <c r="M3019" s="4" t="s">
        <v>73</v>
      </c>
      <c r="N3019" s="4" t="s">
        <v>17919</v>
      </c>
      <c r="O3019" s="4" t="s">
        <v>17920</v>
      </c>
      <c r="P3019" s="4" t="s">
        <v>17921</v>
      </c>
      <c r="Q3019" s="4" t="s">
        <v>663</v>
      </c>
      <c r="R3019" s="4" t="s">
        <v>39306</v>
      </c>
      <c r="S3019" s="4" t="s">
        <v>39306</v>
      </c>
      <c r="T3019" s="4" t="s">
        <v>39306</v>
      </c>
    </row>
    <row r="3020" spans="1:20" x14ac:dyDescent="0.2">
      <c r="A3020" s="29">
        <v>19450427711</v>
      </c>
      <c r="B3020" s="4" t="s">
        <v>17871</v>
      </c>
      <c r="C3020" s="4" t="s">
        <v>17903</v>
      </c>
      <c r="D3020" s="4" t="s">
        <v>33986</v>
      </c>
      <c r="E3020" s="4" t="s">
        <v>2835</v>
      </c>
      <c r="F3020" s="4" t="s">
        <v>18115</v>
      </c>
      <c r="G3020" s="4" t="s">
        <v>3020</v>
      </c>
      <c r="H3020" s="4" t="s">
        <v>18115</v>
      </c>
      <c r="I3020" s="4" t="s">
        <v>22</v>
      </c>
      <c r="J3020" s="4" t="s">
        <v>136</v>
      </c>
      <c r="K3020" s="4" t="s">
        <v>17872</v>
      </c>
      <c r="L3020" s="4" t="s">
        <v>3915</v>
      </c>
      <c r="M3020" s="4" t="s">
        <v>73</v>
      </c>
      <c r="N3020" s="4" t="s">
        <v>17922</v>
      </c>
      <c r="O3020" s="4" t="s">
        <v>17923</v>
      </c>
      <c r="P3020" s="4" t="s">
        <v>17924</v>
      </c>
      <c r="Q3020" s="4" t="s">
        <v>663</v>
      </c>
      <c r="R3020" s="4" t="s">
        <v>3021</v>
      </c>
      <c r="S3020" s="4" t="s">
        <v>2836</v>
      </c>
      <c r="T3020" s="4" t="s">
        <v>39306</v>
      </c>
    </row>
    <row r="3021" spans="1:20" x14ac:dyDescent="0.2">
      <c r="A3021" s="29">
        <v>19451090633</v>
      </c>
      <c r="B3021" s="4" t="s">
        <v>17873</v>
      </c>
      <c r="C3021" s="4" t="s">
        <v>17903</v>
      </c>
      <c r="D3021" s="4" t="s">
        <v>40299</v>
      </c>
      <c r="E3021" s="4" t="s">
        <v>2835</v>
      </c>
      <c r="F3021" s="4" t="s">
        <v>36700</v>
      </c>
      <c r="G3021" s="4" t="s">
        <v>3020</v>
      </c>
      <c r="H3021" s="4" t="s">
        <v>36700</v>
      </c>
      <c r="I3021" s="4" t="s">
        <v>22</v>
      </c>
      <c r="J3021" s="4" t="s">
        <v>2766</v>
      </c>
      <c r="K3021" s="4" t="s">
        <v>17874</v>
      </c>
      <c r="L3021" s="4" t="s">
        <v>93</v>
      </c>
      <c r="M3021" s="4" t="s">
        <v>73</v>
      </c>
      <c r="N3021" s="4" t="s">
        <v>17995</v>
      </c>
      <c r="O3021" s="4" t="s">
        <v>17996</v>
      </c>
      <c r="P3021" s="4" t="s">
        <v>17997</v>
      </c>
      <c r="Q3021" s="4" t="s">
        <v>922</v>
      </c>
      <c r="R3021" s="4" t="s">
        <v>3021</v>
      </c>
      <c r="S3021" s="4" t="s">
        <v>2836</v>
      </c>
      <c r="T3021" s="4" t="s">
        <v>39306</v>
      </c>
    </row>
    <row r="3022" spans="1:20" x14ac:dyDescent="0.2">
      <c r="A3022" s="29">
        <v>19450427679</v>
      </c>
      <c r="B3022" s="4" t="s">
        <v>17875</v>
      </c>
      <c r="C3022" s="4" t="s">
        <v>17903</v>
      </c>
      <c r="D3022" s="4" t="s">
        <v>44112</v>
      </c>
      <c r="E3022" s="4" t="s">
        <v>71</v>
      </c>
      <c r="F3022" s="4" t="s">
        <v>17875</v>
      </c>
      <c r="G3022" s="4" t="s">
        <v>71</v>
      </c>
      <c r="H3022" s="4" t="s">
        <v>17875</v>
      </c>
      <c r="I3022" s="4" t="s">
        <v>22</v>
      </c>
      <c r="J3022" s="4" t="s">
        <v>1995</v>
      </c>
      <c r="K3022" s="4" t="s">
        <v>17876</v>
      </c>
      <c r="L3022" s="4" t="s">
        <v>1288</v>
      </c>
      <c r="M3022" s="4" t="s">
        <v>73</v>
      </c>
      <c r="N3022" s="4" t="s">
        <v>17925</v>
      </c>
      <c r="O3022" s="4" t="s">
        <v>17926</v>
      </c>
      <c r="P3022" s="4" t="s">
        <v>17927</v>
      </c>
      <c r="Q3022" s="4" t="s">
        <v>663</v>
      </c>
      <c r="R3022" s="4" t="s">
        <v>39306</v>
      </c>
      <c r="S3022" s="4" t="s">
        <v>39306</v>
      </c>
      <c r="T3022" s="4" t="s">
        <v>39306</v>
      </c>
    </row>
    <row r="3023" spans="1:20" x14ac:dyDescent="0.2">
      <c r="A3023" s="29">
        <v>19450427638</v>
      </c>
      <c r="B3023" s="4" t="s">
        <v>17877</v>
      </c>
      <c r="C3023" s="4" t="s">
        <v>17903</v>
      </c>
      <c r="D3023" s="4" t="s">
        <v>28826</v>
      </c>
      <c r="E3023" s="4" t="s">
        <v>71</v>
      </c>
      <c r="F3023" s="4" t="s">
        <v>17877</v>
      </c>
      <c r="G3023" s="4" t="s">
        <v>71</v>
      </c>
      <c r="H3023" s="4" t="s">
        <v>17877</v>
      </c>
      <c r="I3023" s="4" t="s">
        <v>22</v>
      </c>
      <c r="J3023" s="4" t="s">
        <v>1666</v>
      </c>
      <c r="K3023" s="4" t="s">
        <v>17878</v>
      </c>
      <c r="L3023" s="4" t="s">
        <v>311</v>
      </c>
      <c r="M3023" s="4" t="s">
        <v>73</v>
      </c>
      <c r="N3023" s="4" t="s">
        <v>17928</v>
      </c>
      <c r="O3023" s="4" t="s">
        <v>17929</v>
      </c>
      <c r="P3023" s="4" t="s">
        <v>17930</v>
      </c>
      <c r="Q3023" s="4" t="s">
        <v>663</v>
      </c>
      <c r="R3023" s="4" t="s">
        <v>39306</v>
      </c>
      <c r="S3023" s="4" t="s">
        <v>39306</v>
      </c>
      <c r="T3023" s="4" t="s">
        <v>39306</v>
      </c>
    </row>
    <row r="3024" spans="1:20" x14ac:dyDescent="0.2">
      <c r="A3024" s="29">
        <v>19450427836</v>
      </c>
      <c r="B3024" s="4" t="s">
        <v>17879</v>
      </c>
      <c r="C3024" s="4" t="s">
        <v>17931</v>
      </c>
      <c r="D3024" s="4" t="s">
        <v>36924</v>
      </c>
      <c r="E3024" s="4" t="s">
        <v>71</v>
      </c>
      <c r="F3024" s="4" t="s">
        <v>17879</v>
      </c>
      <c r="G3024" s="4" t="s">
        <v>71</v>
      </c>
      <c r="H3024" s="4" t="s">
        <v>17879</v>
      </c>
      <c r="I3024" s="4" t="s">
        <v>22</v>
      </c>
      <c r="J3024" s="4" t="s">
        <v>17880</v>
      </c>
      <c r="K3024" s="4" t="s">
        <v>17881</v>
      </c>
      <c r="L3024" s="4" t="s">
        <v>7436</v>
      </c>
      <c r="M3024" s="4" t="s">
        <v>73</v>
      </c>
      <c r="N3024" s="4" t="s">
        <v>17932</v>
      </c>
      <c r="O3024" s="4" t="s">
        <v>17933</v>
      </c>
      <c r="P3024" s="4" t="s">
        <v>17934</v>
      </c>
      <c r="Q3024" s="4" t="s">
        <v>663</v>
      </c>
      <c r="R3024" s="4" t="s">
        <v>39306</v>
      </c>
      <c r="S3024" s="4" t="s">
        <v>39306</v>
      </c>
      <c r="T3024" s="4" t="s">
        <v>39306</v>
      </c>
    </row>
    <row r="3025" spans="1:20" x14ac:dyDescent="0.2">
      <c r="A3025" s="29">
        <v>19450427794</v>
      </c>
      <c r="B3025" s="4" t="s">
        <v>17882</v>
      </c>
      <c r="C3025" s="4" t="s">
        <v>17931</v>
      </c>
      <c r="D3025" s="4" t="s">
        <v>40300</v>
      </c>
      <c r="E3025" s="4" t="s">
        <v>71</v>
      </c>
      <c r="F3025" s="4" t="s">
        <v>17882</v>
      </c>
      <c r="G3025" s="4" t="s">
        <v>71</v>
      </c>
      <c r="H3025" s="4" t="s">
        <v>17882</v>
      </c>
      <c r="I3025" s="4" t="s">
        <v>22</v>
      </c>
      <c r="J3025" s="4" t="s">
        <v>17883</v>
      </c>
      <c r="K3025" s="4" t="s">
        <v>17884</v>
      </c>
      <c r="L3025" s="4" t="s">
        <v>311</v>
      </c>
      <c r="M3025" s="4" t="s">
        <v>73</v>
      </c>
      <c r="N3025" s="4" t="s">
        <v>17935</v>
      </c>
      <c r="O3025" s="4" t="s">
        <v>17936</v>
      </c>
      <c r="P3025" s="4" t="s">
        <v>17937</v>
      </c>
      <c r="Q3025" s="4" t="s">
        <v>663</v>
      </c>
      <c r="R3025" s="4" t="s">
        <v>39306</v>
      </c>
      <c r="S3025" s="4" t="s">
        <v>39306</v>
      </c>
      <c r="T3025" s="4" t="s">
        <v>39306</v>
      </c>
    </row>
    <row r="3026" spans="1:20" x14ac:dyDescent="0.2">
      <c r="A3026" s="29">
        <v>19450427752</v>
      </c>
      <c r="B3026" s="4" t="s">
        <v>17885</v>
      </c>
      <c r="C3026" s="4" t="s">
        <v>17931</v>
      </c>
      <c r="D3026" s="4" t="s">
        <v>44113</v>
      </c>
      <c r="E3026" s="4" t="s">
        <v>71</v>
      </c>
      <c r="F3026" s="4" t="s">
        <v>17885</v>
      </c>
      <c r="G3026" s="4" t="s">
        <v>71</v>
      </c>
      <c r="H3026" s="4" t="s">
        <v>17885</v>
      </c>
      <c r="I3026" s="4" t="s">
        <v>22</v>
      </c>
      <c r="J3026" s="4" t="s">
        <v>17886</v>
      </c>
      <c r="K3026" s="4" t="s">
        <v>17887</v>
      </c>
      <c r="L3026" s="4" t="s">
        <v>1072</v>
      </c>
      <c r="M3026" s="4" t="s">
        <v>73</v>
      </c>
      <c r="N3026" s="4" t="s">
        <v>17938</v>
      </c>
      <c r="O3026" s="4" t="s">
        <v>17939</v>
      </c>
      <c r="P3026" s="4" t="s">
        <v>17940</v>
      </c>
      <c r="Q3026" s="4" t="s">
        <v>663</v>
      </c>
      <c r="R3026" s="4" t="s">
        <v>39306</v>
      </c>
      <c r="S3026" s="4" t="s">
        <v>39306</v>
      </c>
      <c r="T3026" s="4" t="s">
        <v>39306</v>
      </c>
    </row>
    <row r="3027" spans="1:20" x14ac:dyDescent="0.2">
      <c r="A3027" s="29">
        <v>19450427919</v>
      </c>
      <c r="B3027" s="4" t="s">
        <v>17888</v>
      </c>
      <c r="C3027" s="4" t="s">
        <v>17931</v>
      </c>
      <c r="D3027" s="4" t="s">
        <v>35266</v>
      </c>
      <c r="E3027" s="4" t="s">
        <v>71</v>
      </c>
      <c r="F3027" s="4" t="s">
        <v>17888</v>
      </c>
      <c r="G3027" s="4" t="s">
        <v>71</v>
      </c>
      <c r="H3027" s="4" t="s">
        <v>17888</v>
      </c>
      <c r="I3027" s="4" t="s">
        <v>22</v>
      </c>
      <c r="J3027" s="4" t="s">
        <v>17889</v>
      </c>
      <c r="K3027" s="4" t="s">
        <v>17890</v>
      </c>
      <c r="L3027" s="4" t="s">
        <v>476</v>
      </c>
      <c r="M3027" s="4" t="s">
        <v>73</v>
      </c>
      <c r="N3027" s="4" t="s">
        <v>17941</v>
      </c>
      <c r="O3027" s="4" t="s">
        <v>17942</v>
      </c>
      <c r="P3027" s="4" t="s">
        <v>17943</v>
      </c>
      <c r="Q3027" s="4" t="s">
        <v>663</v>
      </c>
      <c r="R3027" s="4" t="s">
        <v>39306</v>
      </c>
      <c r="S3027" s="4" t="s">
        <v>39306</v>
      </c>
      <c r="T3027" s="4" t="s">
        <v>39306</v>
      </c>
    </row>
    <row r="3028" spans="1:20" x14ac:dyDescent="0.2">
      <c r="A3028" s="29">
        <v>19450427877</v>
      </c>
      <c r="B3028" s="4" t="s">
        <v>17891</v>
      </c>
      <c r="C3028" s="4" t="s">
        <v>17931</v>
      </c>
      <c r="D3028" s="4" t="s">
        <v>20139</v>
      </c>
      <c r="E3028" s="4" t="s">
        <v>71</v>
      </c>
      <c r="F3028" s="4" t="s">
        <v>17891</v>
      </c>
      <c r="G3028" s="4" t="s">
        <v>71</v>
      </c>
      <c r="H3028" s="4" t="s">
        <v>17891</v>
      </c>
      <c r="I3028" s="4" t="s">
        <v>22</v>
      </c>
      <c r="J3028" s="4" t="s">
        <v>58</v>
      </c>
      <c r="K3028" s="4" t="s">
        <v>17892</v>
      </c>
      <c r="L3028" s="4" t="s">
        <v>263</v>
      </c>
      <c r="M3028" s="4" t="s">
        <v>73</v>
      </c>
      <c r="N3028" s="4" t="s">
        <v>17944</v>
      </c>
      <c r="O3028" s="4" t="s">
        <v>17945</v>
      </c>
      <c r="P3028" s="4" t="s">
        <v>17946</v>
      </c>
      <c r="Q3028" s="4" t="s">
        <v>663</v>
      </c>
      <c r="R3028" s="4" t="s">
        <v>39306</v>
      </c>
      <c r="S3028" s="4" t="s">
        <v>39306</v>
      </c>
      <c r="T3028" s="4" t="s">
        <v>39306</v>
      </c>
    </row>
    <row r="3029" spans="1:20" x14ac:dyDescent="0.2">
      <c r="A3029" s="29">
        <v>19460016488</v>
      </c>
      <c r="B3029" s="4" t="s">
        <v>17893</v>
      </c>
      <c r="C3029" s="4" t="s">
        <v>17947</v>
      </c>
      <c r="D3029" s="4" t="s">
        <v>44114</v>
      </c>
      <c r="E3029" s="4" t="s">
        <v>71</v>
      </c>
      <c r="F3029" s="4" t="s">
        <v>24900</v>
      </c>
      <c r="G3029" s="4" t="s">
        <v>71</v>
      </c>
      <c r="H3029" s="4" t="s">
        <v>24900</v>
      </c>
      <c r="I3029" s="4" t="s">
        <v>22</v>
      </c>
      <c r="J3029" s="4" t="s">
        <v>17894</v>
      </c>
      <c r="K3029" s="4" t="s">
        <v>17895</v>
      </c>
      <c r="L3029" s="4" t="s">
        <v>476</v>
      </c>
      <c r="M3029" s="4" t="s">
        <v>73</v>
      </c>
      <c r="N3029" s="4" t="s">
        <v>17948</v>
      </c>
      <c r="O3029" s="4" t="s">
        <v>17949</v>
      </c>
      <c r="P3029" s="4" t="s">
        <v>17950</v>
      </c>
      <c r="Q3029" s="4" t="s">
        <v>663</v>
      </c>
      <c r="R3029" s="4" t="s">
        <v>39306</v>
      </c>
      <c r="S3029" s="4" t="s">
        <v>39306</v>
      </c>
      <c r="T3029" s="4" t="s">
        <v>39306</v>
      </c>
    </row>
    <row r="3030" spans="1:20" x14ac:dyDescent="0.2">
      <c r="A3030" s="29">
        <v>19460016603</v>
      </c>
      <c r="B3030" s="4" t="s">
        <v>17896</v>
      </c>
      <c r="C3030" s="4" t="s">
        <v>17947</v>
      </c>
      <c r="D3030" s="4" t="s">
        <v>38636</v>
      </c>
      <c r="E3030" s="4" t="s">
        <v>71</v>
      </c>
      <c r="F3030" s="4" t="s">
        <v>17896</v>
      </c>
      <c r="G3030" s="4" t="s">
        <v>71</v>
      </c>
      <c r="H3030" s="4" t="s">
        <v>17896</v>
      </c>
      <c r="I3030" s="4" t="s">
        <v>22</v>
      </c>
      <c r="J3030" s="4" t="s">
        <v>17897</v>
      </c>
      <c r="K3030" s="4" t="s">
        <v>17898</v>
      </c>
      <c r="L3030" s="4" t="s">
        <v>249</v>
      </c>
      <c r="M3030" s="4" t="s">
        <v>73</v>
      </c>
      <c r="N3030" s="4" t="s">
        <v>17951</v>
      </c>
      <c r="O3030" s="4" t="s">
        <v>17952</v>
      </c>
      <c r="P3030" s="4" t="s">
        <v>17953</v>
      </c>
      <c r="Q3030" s="4" t="s">
        <v>663</v>
      </c>
      <c r="R3030" s="4" t="s">
        <v>39306</v>
      </c>
      <c r="S3030" s="4" t="s">
        <v>39306</v>
      </c>
      <c r="T3030" s="4" t="s">
        <v>39306</v>
      </c>
    </row>
    <row r="3031" spans="1:20" x14ac:dyDescent="0.2">
      <c r="A3031" s="29">
        <v>19460016561</v>
      </c>
      <c r="B3031" s="4" t="s">
        <v>17899</v>
      </c>
      <c r="C3031" s="4" t="s">
        <v>17947</v>
      </c>
      <c r="D3031" s="4" t="s">
        <v>23577</v>
      </c>
      <c r="E3031" s="4" t="s">
        <v>71</v>
      </c>
      <c r="F3031" s="4" t="s">
        <v>17899</v>
      </c>
      <c r="G3031" s="4" t="s">
        <v>71</v>
      </c>
      <c r="H3031" s="4" t="s">
        <v>17899</v>
      </c>
      <c r="I3031" s="4" t="s">
        <v>22</v>
      </c>
      <c r="J3031" s="4" t="s">
        <v>6689</v>
      </c>
      <c r="K3031" s="4" t="s">
        <v>17900</v>
      </c>
      <c r="L3031" s="4" t="s">
        <v>263</v>
      </c>
      <c r="M3031" s="4" t="s">
        <v>73</v>
      </c>
      <c r="N3031" s="4" t="s">
        <v>17954</v>
      </c>
      <c r="O3031" s="4" t="s">
        <v>17955</v>
      </c>
      <c r="P3031" s="4" t="s">
        <v>17956</v>
      </c>
      <c r="Q3031" s="4" t="s">
        <v>663</v>
      </c>
      <c r="R3031" s="4" t="s">
        <v>39306</v>
      </c>
      <c r="S3031" s="4" t="s">
        <v>39306</v>
      </c>
      <c r="T3031" s="4" t="s">
        <v>39306</v>
      </c>
    </row>
    <row r="3032" spans="1:20" x14ac:dyDescent="0.2">
      <c r="A3032" s="29">
        <v>19460016645</v>
      </c>
      <c r="B3032" s="4" t="s">
        <v>17901</v>
      </c>
      <c r="C3032" s="4" t="s">
        <v>17947</v>
      </c>
      <c r="D3032" s="4" t="s">
        <v>27045</v>
      </c>
      <c r="E3032" s="4" t="s">
        <v>71</v>
      </c>
      <c r="F3032" s="4" t="s">
        <v>17901</v>
      </c>
      <c r="G3032" s="4" t="s">
        <v>71</v>
      </c>
      <c r="H3032" s="4" t="s">
        <v>17901</v>
      </c>
      <c r="I3032" s="4" t="s">
        <v>22</v>
      </c>
      <c r="J3032" s="4" t="s">
        <v>1655</v>
      </c>
      <c r="K3032" s="4" t="s">
        <v>17902</v>
      </c>
      <c r="L3032" s="4" t="s">
        <v>311</v>
      </c>
      <c r="M3032" s="4" t="s">
        <v>73</v>
      </c>
      <c r="N3032" s="4" t="s">
        <v>17957</v>
      </c>
      <c r="O3032" s="4" t="s">
        <v>17958</v>
      </c>
      <c r="P3032" s="4" t="s">
        <v>17959</v>
      </c>
      <c r="Q3032" s="4" t="s">
        <v>663</v>
      </c>
      <c r="R3032" s="4" t="s">
        <v>39306</v>
      </c>
      <c r="S3032" s="4" t="s">
        <v>39306</v>
      </c>
      <c r="T3032" s="4" t="s">
        <v>39306</v>
      </c>
    </row>
    <row r="3033" spans="1:20" x14ac:dyDescent="0.2">
      <c r="A3033" s="29">
        <v>19460016843</v>
      </c>
      <c r="B3033" s="4" t="s">
        <v>17960</v>
      </c>
      <c r="C3033" s="4" t="s">
        <v>17947</v>
      </c>
      <c r="D3033" s="4" t="s">
        <v>44115</v>
      </c>
      <c r="E3033" s="4" t="s">
        <v>71</v>
      </c>
      <c r="F3033" s="4" t="s">
        <v>17960</v>
      </c>
      <c r="G3033" s="4" t="s">
        <v>71</v>
      </c>
      <c r="H3033" s="4" t="s">
        <v>17960</v>
      </c>
      <c r="I3033" s="4" t="s">
        <v>22</v>
      </c>
      <c r="J3033" s="4" t="s">
        <v>17961</v>
      </c>
      <c r="K3033" s="4" t="s">
        <v>17962</v>
      </c>
      <c r="L3033" s="4" t="s">
        <v>476</v>
      </c>
      <c r="M3033" s="4" t="s">
        <v>73</v>
      </c>
      <c r="N3033" s="4" t="s">
        <v>17963</v>
      </c>
      <c r="O3033" s="4" t="s">
        <v>17964</v>
      </c>
      <c r="P3033" s="4" t="s">
        <v>17965</v>
      </c>
      <c r="Q3033" s="4" t="s">
        <v>663</v>
      </c>
      <c r="R3033" s="4" t="s">
        <v>39306</v>
      </c>
      <c r="S3033" s="4" t="s">
        <v>39306</v>
      </c>
      <c r="T3033" s="4" t="s">
        <v>39306</v>
      </c>
    </row>
    <row r="3034" spans="1:20" x14ac:dyDescent="0.2">
      <c r="A3034" s="29">
        <v>19441088671</v>
      </c>
      <c r="B3034" s="4" t="s">
        <v>17966</v>
      </c>
      <c r="C3034" s="4" t="s">
        <v>17967</v>
      </c>
      <c r="D3034" s="4" t="s">
        <v>44116</v>
      </c>
      <c r="E3034" s="4" t="s">
        <v>71</v>
      </c>
      <c r="F3034" s="4" t="s">
        <v>31081</v>
      </c>
      <c r="G3034" s="4" t="s">
        <v>71</v>
      </c>
      <c r="H3034" s="4" t="s">
        <v>31081</v>
      </c>
      <c r="I3034" s="4" t="s">
        <v>22</v>
      </c>
      <c r="J3034" s="4" t="s">
        <v>5447</v>
      </c>
      <c r="K3034" s="4" t="s">
        <v>17968</v>
      </c>
      <c r="L3034" s="4" t="s">
        <v>15084</v>
      </c>
      <c r="M3034" s="4" t="s">
        <v>73</v>
      </c>
      <c r="N3034" s="4" t="s">
        <v>17969</v>
      </c>
      <c r="O3034" s="4" t="s">
        <v>17970</v>
      </c>
      <c r="P3034" s="4" t="s">
        <v>17971</v>
      </c>
      <c r="Q3034" s="4" t="s">
        <v>5385</v>
      </c>
      <c r="R3034" s="4" t="s">
        <v>39306</v>
      </c>
      <c r="S3034" s="4" t="s">
        <v>39306</v>
      </c>
      <c r="T3034" s="4" t="s">
        <v>39306</v>
      </c>
    </row>
    <row r="3035" spans="1:20" x14ac:dyDescent="0.2">
      <c r="A3035" s="29">
        <v>19460016918</v>
      </c>
      <c r="B3035" s="4" t="s">
        <v>17972</v>
      </c>
      <c r="C3035" s="4" t="s">
        <v>17967</v>
      </c>
      <c r="D3035" s="4" t="s">
        <v>18456</v>
      </c>
      <c r="E3035" s="4" t="s">
        <v>71</v>
      </c>
      <c r="F3035" s="4" t="s">
        <v>17972</v>
      </c>
      <c r="G3035" s="4" t="s">
        <v>71</v>
      </c>
      <c r="H3035" s="4" t="s">
        <v>17972</v>
      </c>
      <c r="I3035" s="4" t="s">
        <v>22</v>
      </c>
      <c r="J3035" s="4" t="s">
        <v>1642</v>
      </c>
      <c r="K3035" s="4" t="s">
        <v>17973</v>
      </c>
      <c r="L3035" s="4" t="s">
        <v>1072</v>
      </c>
      <c r="M3035" s="4" t="s">
        <v>73</v>
      </c>
      <c r="N3035" s="4" t="s">
        <v>17998</v>
      </c>
      <c r="O3035" s="4" t="s">
        <v>17999</v>
      </c>
      <c r="P3035" s="4" t="s">
        <v>18000</v>
      </c>
      <c r="Q3035" s="4" t="s">
        <v>663</v>
      </c>
      <c r="R3035" s="4" t="s">
        <v>39306</v>
      </c>
      <c r="S3035" s="4" t="s">
        <v>39306</v>
      </c>
      <c r="T3035" s="4" t="s">
        <v>39306</v>
      </c>
    </row>
    <row r="3036" spans="1:20" x14ac:dyDescent="0.2">
      <c r="A3036" s="29">
        <v>19440708410</v>
      </c>
      <c r="B3036" s="4" t="s">
        <v>17974</v>
      </c>
      <c r="C3036" s="4" t="s">
        <v>17967</v>
      </c>
      <c r="D3036" s="4" t="s">
        <v>40301</v>
      </c>
      <c r="E3036" s="4" t="s">
        <v>2835</v>
      </c>
      <c r="F3036" s="4" t="s">
        <v>26635</v>
      </c>
      <c r="G3036" s="4" t="s">
        <v>3020</v>
      </c>
      <c r="H3036" s="4" t="s">
        <v>26636</v>
      </c>
      <c r="I3036" s="4" t="s">
        <v>22</v>
      </c>
      <c r="J3036" s="4" t="s">
        <v>14312</v>
      </c>
      <c r="K3036" s="4" t="s">
        <v>17975</v>
      </c>
      <c r="L3036" s="4" t="s">
        <v>281</v>
      </c>
      <c r="M3036" s="4" t="s">
        <v>73</v>
      </c>
      <c r="N3036" s="4" t="s">
        <v>18001</v>
      </c>
      <c r="O3036" s="4" t="s">
        <v>18002</v>
      </c>
      <c r="P3036" s="4" t="s">
        <v>18003</v>
      </c>
      <c r="Q3036" s="4" t="s">
        <v>922</v>
      </c>
      <c r="R3036" s="4" t="s">
        <v>3021</v>
      </c>
      <c r="S3036" s="4" t="s">
        <v>2836</v>
      </c>
      <c r="T3036" s="4" t="s">
        <v>39306</v>
      </c>
    </row>
    <row r="3037" spans="1:20" x14ac:dyDescent="0.2">
      <c r="A3037" s="29">
        <v>19460016876</v>
      </c>
      <c r="B3037" s="4" t="s">
        <v>18004</v>
      </c>
      <c r="C3037" s="4" t="s">
        <v>17967</v>
      </c>
      <c r="D3037" s="4" t="s">
        <v>30353</v>
      </c>
      <c r="E3037" s="4" t="s">
        <v>2835</v>
      </c>
      <c r="F3037" s="4" t="s">
        <v>24659</v>
      </c>
      <c r="G3037" s="4" t="s">
        <v>3020</v>
      </c>
      <c r="H3037" s="4" t="s">
        <v>24659</v>
      </c>
      <c r="I3037" s="4" t="s">
        <v>22</v>
      </c>
      <c r="J3037" s="4" t="s">
        <v>18005</v>
      </c>
      <c r="K3037" s="4" t="s">
        <v>18006</v>
      </c>
      <c r="L3037" s="4" t="s">
        <v>3348</v>
      </c>
      <c r="M3037" s="4" t="s">
        <v>73</v>
      </c>
      <c r="N3037" s="4" t="s">
        <v>18007</v>
      </c>
      <c r="O3037" s="4" t="s">
        <v>18008</v>
      </c>
      <c r="P3037" s="4" t="s">
        <v>18009</v>
      </c>
      <c r="Q3037" s="4" t="s">
        <v>663</v>
      </c>
      <c r="R3037" s="4" t="s">
        <v>3021</v>
      </c>
      <c r="S3037" s="4" t="s">
        <v>2836</v>
      </c>
      <c r="T3037" s="4" t="s">
        <v>39306</v>
      </c>
    </row>
    <row r="3038" spans="1:20" x14ac:dyDescent="0.2">
      <c r="A3038" s="29">
        <v>19460016751</v>
      </c>
      <c r="B3038" s="4" t="s">
        <v>18010</v>
      </c>
      <c r="C3038" s="4" t="s">
        <v>18020</v>
      </c>
      <c r="D3038" s="4" t="s">
        <v>44117</v>
      </c>
      <c r="E3038" s="4" t="s">
        <v>2835</v>
      </c>
      <c r="F3038" s="4" t="s">
        <v>24659</v>
      </c>
      <c r="G3038" s="4" t="s">
        <v>3020</v>
      </c>
      <c r="H3038" s="4" t="s">
        <v>24659</v>
      </c>
      <c r="I3038" s="4" t="s">
        <v>22</v>
      </c>
      <c r="J3038" s="4" t="s">
        <v>18011</v>
      </c>
      <c r="K3038" s="4" t="s">
        <v>18012</v>
      </c>
      <c r="L3038" s="4" t="s">
        <v>3348</v>
      </c>
      <c r="M3038" s="4" t="s">
        <v>73</v>
      </c>
      <c r="N3038" s="4" t="s">
        <v>18021</v>
      </c>
      <c r="O3038" s="4" t="s">
        <v>18022</v>
      </c>
      <c r="P3038" s="4" t="s">
        <v>18023</v>
      </c>
      <c r="Q3038" s="4" t="s">
        <v>663</v>
      </c>
      <c r="R3038" s="4" t="s">
        <v>3021</v>
      </c>
      <c r="S3038" s="4" t="s">
        <v>2836</v>
      </c>
      <c r="T3038" s="4" t="s">
        <v>39306</v>
      </c>
    </row>
    <row r="3039" spans="1:20" x14ac:dyDescent="0.2">
      <c r="A3039" s="29">
        <v>19460016801</v>
      </c>
      <c r="B3039" s="4" t="s">
        <v>18013</v>
      </c>
      <c r="C3039" s="4" t="s">
        <v>18020</v>
      </c>
      <c r="D3039" s="4" t="s">
        <v>44118</v>
      </c>
      <c r="E3039" s="4" t="s">
        <v>71</v>
      </c>
      <c r="F3039" s="4" t="s">
        <v>18013</v>
      </c>
      <c r="G3039" s="4" t="s">
        <v>71</v>
      </c>
      <c r="H3039" s="4" t="s">
        <v>18013</v>
      </c>
      <c r="I3039" s="4" t="s">
        <v>22</v>
      </c>
      <c r="J3039" s="4" t="s">
        <v>18014</v>
      </c>
      <c r="K3039" s="4" t="s">
        <v>18015</v>
      </c>
      <c r="L3039" s="4" t="s">
        <v>11662</v>
      </c>
      <c r="M3039" s="4" t="s">
        <v>73</v>
      </c>
      <c r="N3039" s="4" t="s">
        <v>18024</v>
      </c>
      <c r="O3039" s="4" t="s">
        <v>18025</v>
      </c>
      <c r="P3039" s="4" t="s">
        <v>18026</v>
      </c>
      <c r="Q3039" s="4" t="s">
        <v>663</v>
      </c>
      <c r="R3039" s="4" t="s">
        <v>39306</v>
      </c>
      <c r="S3039" s="4" t="s">
        <v>39306</v>
      </c>
      <c r="T3039" s="4" t="s">
        <v>39306</v>
      </c>
    </row>
    <row r="3040" spans="1:20" x14ac:dyDescent="0.2">
      <c r="A3040" s="29">
        <v>19460016678</v>
      </c>
      <c r="B3040" s="4" t="s">
        <v>18016</v>
      </c>
      <c r="C3040" s="4" t="s">
        <v>18020</v>
      </c>
      <c r="D3040" s="4" t="s">
        <v>44119</v>
      </c>
      <c r="E3040" s="4" t="s">
        <v>2835</v>
      </c>
      <c r="F3040" s="4" t="s">
        <v>33584</v>
      </c>
      <c r="G3040" s="4" t="s">
        <v>3020</v>
      </c>
      <c r="H3040" s="4" t="s">
        <v>33587</v>
      </c>
      <c r="I3040" s="4" t="s">
        <v>22</v>
      </c>
      <c r="J3040" s="4" t="s">
        <v>3658</v>
      </c>
      <c r="K3040" s="4" t="s">
        <v>18017</v>
      </c>
      <c r="L3040" s="4" t="s">
        <v>308</v>
      </c>
      <c r="M3040" s="4" t="s">
        <v>73</v>
      </c>
      <c r="N3040" s="4" t="s">
        <v>18027</v>
      </c>
      <c r="O3040" s="4" t="s">
        <v>18028</v>
      </c>
      <c r="P3040" s="4" t="s">
        <v>18029</v>
      </c>
      <c r="Q3040" s="4" t="s">
        <v>663</v>
      </c>
      <c r="R3040" s="4" t="s">
        <v>3021</v>
      </c>
      <c r="S3040" s="4" t="s">
        <v>2836</v>
      </c>
      <c r="T3040" s="4" t="s">
        <v>39306</v>
      </c>
    </row>
    <row r="3041" spans="1:20" x14ac:dyDescent="0.2">
      <c r="A3041" s="29">
        <v>19440708733</v>
      </c>
      <c r="B3041" s="4" t="s">
        <v>18018</v>
      </c>
      <c r="C3041" s="4" t="s">
        <v>18020</v>
      </c>
      <c r="D3041" s="4" t="s">
        <v>28827</v>
      </c>
      <c r="E3041" s="4" t="s">
        <v>71</v>
      </c>
      <c r="F3041" s="4" t="s">
        <v>18018</v>
      </c>
      <c r="G3041" s="4" t="s">
        <v>71</v>
      </c>
      <c r="H3041" s="4" t="s">
        <v>18018</v>
      </c>
      <c r="I3041" s="4" t="s">
        <v>22</v>
      </c>
      <c r="J3041" s="4" t="s">
        <v>307</v>
      </c>
      <c r="K3041" s="4" t="s">
        <v>18019</v>
      </c>
      <c r="L3041" s="4" t="s">
        <v>1072</v>
      </c>
      <c r="M3041" s="4" t="s">
        <v>73</v>
      </c>
      <c r="N3041" s="4" t="s">
        <v>18058</v>
      </c>
      <c r="O3041" s="4" t="s">
        <v>18059</v>
      </c>
      <c r="P3041" s="4" t="s">
        <v>18060</v>
      </c>
      <c r="Q3041" s="4" t="s">
        <v>922</v>
      </c>
      <c r="R3041" s="4" t="s">
        <v>39306</v>
      </c>
      <c r="S3041" s="4" t="s">
        <v>39306</v>
      </c>
      <c r="T3041" s="4" t="s">
        <v>39306</v>
      </c>
    </row>
    <row r="3042" spans="1:20" x14ac:dyDescent="0.2">
      <c r="A3042" s="29">
        <v>19460016728</v>
      </c>
      <c r="B3042" s="4" t="s">
        <v>18030</v>
      </c>
      <c r="C3042" s="4" t="s">
        <v>18020</v>
      </c>
      <c r="D3042" s="4" t="s">
        <v>20140</v>
      </c>
      <c r="E3042" s="4" t="s">
        <v>71</v>
      </c>
      <c r="F3042" s="4" t="s">
        <v>18030</v>
      </c>
      <c r="G3042" s="4" t="s">
        <v>71</v>
      </c>
      <c r="H3042" s="4" t="s">
        <v>18030</v>
      </c>
      <c r="I3042" s="4" t="s">
        <v>22</v>
      </c>
      <c r="J3042" s="4" t="s">
        <v>3143</v>
      </c>
      <c r="K3042" s="4" t="s">
        <v>18031</v>
      </c>
      <c r="L3042" s="4" t="s">
        <v>249</v>
      </c>
      <c r="M3042" s="4" t="s">
        <v>73</v>
      </c>
      <c r="N3042" s="4" t="s">
        <v>18032</v>
      </c>
      <c r="O3042" s="4" t="s">
        <v>18033</v>
      </c>
      <c r="P3042" s="4" t="s">
        <v>18034</v>
      </c>
      <c r="Q3042" s="4" t="s">
        <v>663</v>
      </c>
      <c r="R3042" s="4" t="s">
        <v>39306</v>
      </c>
      <c r="S3042" s="4" t="s">
        <v>39306</v>
      </c>
      <c r="T3042" s="4" t="s">
        <v>39306</v>
      </c>
    </row>
    <row r="3043" spans="1:20" x14ac:dyDescent="0.2">
      <c r="A3043" s="29">
        <v>19460016322</v>
      </c>
      <c r="B3043" s="4" t="s">
        <v>18035</v>
      </c>
      <c r="C3043" s="4" t="s">
        <v>18061</v>
      </c>
      <c r="D3043" s="4" t="s">
        <v>44120</v>
      </c>
      <c r="E3043" s="4" t="s">
        <v>71</v>
      </c>
      <c r="F3043" s="4" t="s">
        <v>18035</v>
      </c>
      <c r="G3043" s="4" t="s">
        <v>71</v>
      </c>
      <c r="H3043" s="4" t="s">
        <v>18035</v>
      </c>
      <c r="I3043" s="4" t="s">
        <v>22</v>
      </c>
      <c r="J3043" s="4" t="s">
        <v>18036</v>
      </c>
      <c r="K3043" s="4" t="s">
        <v>18037</v>
      </c>
      <c r="L3043" s="4" t="s">
        <v>8048</v>
      </c>
      <c r="M3043" s="4" t="s">
        <v>73</v>
      </c>
      <c r="N3043" s="4" t="s">
        <v>18062</v>
      </c>
      <c r="O3043" s="4" t="s">
        <v>18063</v>
      </c>
      <c r="P3043" s="4" t="s">
        <v>18064</v>
      </c>
      <c r="Q3043" s="4" t="s">
        <v>663</v>
      </c>
      <c r="R3043" s="4" t="s">
        <v>39306</v>
      </c>
      <c r="S3043" s="4" t="s">
        <v>39306</v>
      </c>
      <c r="T3043" s="4" t="s">
        <v>39306</v>
      </c>
    </row>
    <row r="3044" spans="1:20" x14ac:dyDescent="0.2">
      <c r="A3044" s="29">
        <v>19440708378</v>
      </c>
      <c r="B3044" s="4" t="s">
        <v>18038</v>
      </c>
      <c r="C3044" s="4" t="s">
        <v>18061</v>
      </c>
      <c r="D3044" s="4" t="s">
        <v>28828</v>
      </c>
      <c r="E3044" s="4" t="s">
        <v>71</v>
      </c>
      <c r="F3044" s="4" t="s">
        <v>18038</v>
      </c>
      <c r="G3044" s="4" t="s">
        <v>71</v>
      </c>
      <c r="H3044" s="4" t="s">
        <v>18038</v>
      </c>
      <c r="I3044" s="4" t="s">
        <v>22</v>
      </c>
      <c r="J3044" s="4" t="s">
        <v>15195</v>
      </c>
      <c r="K3044" s="4" t="s">
        <v>16619</v>
      </c>
      <c r="L3044" s="4" t="s">
        <v>535</v>
      </c>
      <c r="M3044" s="4" t="s">
        <v>73</v>
      </c>
      <c r="N3044" s="4" t="s">
        <v>18065</v>
      </c>
      <c r="O3044" s="4" t="s">
        <v>18066</v>
      </c>
      <c r="P3044" s="4" t="s">
        <v>18067</v>
      </c>
      <c r="Q3044" s="4" t="s">
        <v>922</v>
      </c>
      <c r="R3044" s="4" t="s">
        <v>39306</v>
      </c>
      <c r="S3044" s="4" t="s">
        <v>39306</v>
      </c>
      <c r="T3044" s="4" t="s">
        <v>39306</v>
      </c>
    </row>
    <row r="3045" spans="1:20" x14ac:dyDescent="0.2">
      <c r="A3045" s="29">
        <v>19460016363</v>
      </c>
      <c r="B3045" s="4" t="s">
        <v>18039</v>
      </c>
      <c r="C3045" s="4" t="s">
        <v>18061</v>
      </c>
      <c r="D3045" s="4" t="s">
        <v>28829</v>
      </c>
      <c r="E3045" s="4" t="s">
        <v>71</v>
      </c>
      <c r="F3045" s="4" t="s">
        <v>18039</v>
      </c>
      <c r="G3045" s="4" t="s">
        <v>71</v>
      </c>
      <c r="H3045" s="4" t="s">
        <v>18039</v>
      </c>
      <c r="I3045" s="4" t="s">
        <v>22</v>
      </c>
      <c r="J3045" s="4" t="s">
        <v>1557</v>
      </c>
      <c r="K3045" s="4" t="s">
        <v>18040</v>
      </c>
      <c r="L3045" s="4" t="s">
        <v>72</v>
      </c>
      <c r="M3045" s="4" t="s">
        <v>73</v>
      </c>
      <c r="N3045" s="4" t="s">
        <v>18068</v>
      </c>
      <c r="O3045" s="4" t="s">
        <v>18069</v>
      </c>
      <c r="P3045" s="4" t="s">
        <v>18070</v>
      </c>
      <c r="Q3045" s="4" t="s">
        <v>663</v>
      </c>
      <c r="R3045" s="4" t="s">
        <v>39306</v>
      </c>
      <c r="S3045" s="4" t="s">
        <v>39306</v>
      </c>
      <c r="T3045" s="4" t="s">
        <v>39306</v>
      </c>
    </row>
    <row r="3046" spans="1:20" x14ac:dyDescent="0.2">
      <c r="A3046" s="29">
        <v>19221133903</v>
      </c>
      <c r="B3046" s="4" t="s">
        <v>18041</v>
      </c>
      <c r="C3046" s="4" t="s">
        <v>18061</v>
      </c>
      <c r="D3046" s="4" t="s">
        <v>44121</v>
      </c>
      <c r="E3046" s="4" t="s">
        <v>71</v>
      </c>
      <c r="F3046" s="4" t="s">
        <v>18041</v>
      </c>
      <c r="G3046" s="4" t="s">
        <v>71</v>
      </c>
      <c r="H3046" s="4" t="s">
        <v>18041</v>
      </c>
      <c r="I3046" s="4" t="s">
        <v>22</v>
      </c>
      <c r="J3046" s="4" t="s">
        <v>18042</v>
      </c>
      <c r="K3046" s="4" t="s">
        <v>18043</v>
      </c>
      <c r="L3046" s="4" t="s">
        <v>14647</v>
      </c>
      <c r="M3046" s="4" t="s">
        <v>73</v>
      </c>
      <c r="N3046" s="4" t="s">
        <v>18071</v>
      </c>
      <c r="O3046" s="4" t="s">
        <v>18072</v>
      </c>
      <c r="P3046" s="4" t="s">
        <v>18073</v>
      </c>
      <c r="Q3046" s="4" t="s">
        <v>922</v>
      </c>
      <c r="R3046" s="4" t="s">
        <v>39306</v>
      </c>
      <c r="S3046" s="4" t="s">
        <v>39306</v>
      </c>
      <c r="T3046" s="4" t="s">
        <v>39306</v>
      </c>
    </row>
    <row r="3047" spans="1:20" x14ac:dyDescent="0.2">
      <c r="A3047" s="29">
        <v>19460016280</v>
      </c>
      <c r="B3047" s="4" t="s">
        <v>18044</v>
      </c>
      <c r="C3047" s="4" t="s">
        <v>18061</v>
      </c>
      <c r="D3047" s="4" t="s">
        <v>23578</v>
      </c>
      <c r="E3047" s="4" t="s">
        <v>71</v>
      </c>
      <c r="F3047" s="4" t="s">
        <v>18044</v>
      </c>
      <c r="G3047" s="4" t="s">
        <v>71</v>
      </c>
      <c r="H3047" s="4" t="s">
        <v>18044</v>
      </c>
      <c r="I3047" s="4" t="s">
        <v>22</v>
      </c>
      <c r="J3047" s="4" t="s">
        <v>14152</v>
      </c>
      <c r="K3047" s="4" t="s">
        <v>14153</v>
      </c>
      <c r="L3047" s="4" t="s">
        <v>476</v>
      </c>
      <c r="M3047" s="4" t="s">
        <v>73</v>
      </c>
      <c r="N3047" s="4" t="s">
        <v>14265</v>
      </c>
      <c r="O3047" s="4" t="s">
        <v>18074</v>
      </c>
      <c r="P3047" s="4" t="s">
        <v>18075</v>
      </c>
      <c r="Q3047" s="4" t="s">
        <v>663</v>
      </c>
      <c r="R3047" s="4" t="s">
        <v>39306</v>
      </c>
      <c r="S3047" s="4" t="s">
        <v>39306</v>
      </c>
      <c r="T3047" s="4" t="s">
        <v>39306</v>
      </c>
    </row>
    <row r="3048" spans="1:20" x14ac:dyDescent="0.2">
      <c r="A3048" s="29">
        <v>19460016249</v>
      </c>
      <c r="B3048" s="4" t="s">
        <v>18045</v>
      </c>
      <c r="C3048" s="4" t="s">
        <v>18061</v>
      </c>
      <c r="D3048" s="4" t="s">
        <v>18457</v>
      </c>
      <c r="E3048" s="4" t="s">
        <v>71</v>
      </c>
      <c r="F3048" s="4" t="s">
        <v>18045</v>
      </c>
      <c r="G3048" s="4" t="s">
        <v>71</v>
      </c>
      <c r="H3048" s="4" t="s">
        <v>18045</v>
      </c>
      <c r="I3048" s="4" t="s">
        <v>22</v>
      </c>
      <c r="J3048" s="4" t="s">
        <v>18046</v>
      </c>
      <c r="K3048" s="4" t="s">
        <v>18047</v>
      </c>
      <c r="L3048" s="4" t="s">
        <v>476</v>
      </c>
      <c r="M3048" s="4" t="s">
        <v>73</v>
      </c>
      <c r="N3048" s="4" t="s">
        <v>18076</v>
      </c>
      <c r="O3048" s="4" t="s">
        <v>18077</v>
      </c>
      <c r="P3048" s="4" t="s">
        <v>18078</v>
      </c>
      <c r="Q3048" s="4" t="s">
        <v>663</v>
      </c>
      <c r="R3048" s="4" t="s">
        <v>39306</v>
      </c>
      <c r="S3048" s="4" t="s">
        <v>39306</v>
      </c>
      <c r="T3048" s="4" t="s">
        <v>39306</v>
      </c>
    </row>
    <row r="3049" spans="1:20" x14ac:dyDescent="0.2">
      <c r="A3049" s="29">
        <v>19451090716</v>
      </c>
      <c r="B3049" s="4" t="s">
        <v>18048</v>
      </c>
      <c r="C3049" s="4" t="s">
        <v>18061</v>
      </c>
      <c r="D3049" s="4" t="s">
        <v>32285</v>
      </c>
      <c r="E3049" s="4" t="s">
        <v>71</v>
      </c>
      <c r="F3049" s="4" t="s">
        <v>18048</v>
      </c>
      <c r="G3049" s="4" t="s">
        <v>71</v>
      </c>
      <c r="H3049" s="4" t="s">
        <v>18048</v>
      </c>
      <c r="I3049" s="4" t="s">
        <v>22</v>
      </c>
      <c r="J3049" s="4" t="s">
        <v>2856</v>
      </c>
      <c r="K3049" s="4" t="s">
        <v>18049</v>
      </c>
      <c r="L3049" s="4" t="s">
        <v>72</v>
      </c>
      <c r="M3049" s="4" t="s">
        <v>73</v>
      </c>
      <c r="N3049" s="4" t="s">
        <v>18079</v>
      </c>
      <c r="O3049" s="4" t="s">
        <v>18080</v>
      </c>
      <c r="P3049" s="4" t="s">
        <v>18081</v>
      </c>
      <c r="Q3049" s="4" t="s">
        <v>922</v>
      </c>
      <c r="R3049" s="4" t="s">
        <v>39306</v>
      </c>
      <c r="S3049" s="4" t="s">
        <v>39306</v>
      </c>
      <c r="T3049" s="4" t="s">
        <v>39306</v>
      </c>
    </row>
    <row r="3050" spans="1:20" x14ac:dyDescent="0.2">
      <c r="A3050" s="29">
        <v>19460016207</v>
      </c>
      <c r="B3050" s="4" t="s">
        <v>18050</v>
      </c>
      <c r="C3050" s="4" t="s">
        <v>18061</v>
      </c>
      <c r="D3050" s="4" t="s">
        <v>23579</v>
      </c>
      <c r="E3050" s="4" t="s">
        <v>71</v>
      </c>
      <c r="F3050" s="4" t="s">
        <v>18050</v>
      </c>
      <c r="G3050" s="4" t="s">
        <v>71</v>
      </c>
      <c r="H3050" s="4" t="s">
        <v>18050</v>
      </c>
      <c r="I3050" s="4" t="s">
        <v>22</v>
      </c>
      <c r="J3050" s="4" t="s">
        <v>5972</v>
      </c>
      <c r="K3050" s="4" t="s">
        <v>18051</v>
      </c>
      <c r="L3050" s="4" t="s">
        <v>263</v>
      </c>
      <c r="M3050" s="4" t="s">
        <v>73</v>
      </c>
      <c r="N3050" s="4" t="s">
        <v>18082</v>
      </c>
      <c r="O3050" s="4" t="s">
        <v>18083</v>
      </c>
      <c r="P3050" s="4" t="s">
        <v>18084</v>
      </c>
      <c r="Q3050" s="4" t="s">
        <v>663</v>
      </c>
      <c r="R3050" s="4" t="s">
        <v>39306</v>
      </c>
      <c r="S3050" s="4" t="s">
        <v>39306</v>
      </c>
      <c r="T3050" s="4" t="s">
        <v>39306</v>
      </c>
    </row>
    <row r="3051" spans="1:20" x14ac:dyDescent="0.2">
      <c r="A3051" s="29">
        <v>19451090591</v>
      </c>
      <c r="B3051" s="4" t="s">
        <v>18052</v>
      </c>
      <c r="C3051" s="4" t="s">
        <v>18061</v>
      </c>
      <c r="D3051" s="4" t="s">
        <v>44122</v>
      </c>
      <c r="E3051" s="4" t="s">
        <v>71</v>
      </c>
      <c r="F3051" s="4" t="s">
        <v>18052</v>
      </c>
      <c r="G3051" s="4" t="s">
        <v>71</v>
      </c>
      <c r="H3051" s="4" t="s">
        <v>18052</v>
      </c>
      <c r="I3051" s="4" t="s">
        <v>22</v>
      </c>
      <c r="J3051" s="4" t="s">
        <v>2092</v>
      </c>
      <c r="K3051" s="4" t="s">
        <v>18053</v>
      </c>
      <c r="L3051" s="4" t="s">
        <v>72</v>
      </c>
      <c r="M3051" s="4" t="s">
        <v>73</v>
      </c>
      <c r="N3051" s="4" t="s">
        <v>18085</v>
      </c>
      <c r="O3051" s="4" t="s">
        <v>18086</v>
      </c>
      <c r="P3051" s="4" t="s">
        <v>18087</v>
      </c>
      <c r="Q3051" s="4" t="s">
        <v>922</v>
      </c>
      <c r="R3051" s="4" t="s">
        <v>39306</v>
      </c>
      <c r="S3051" s="4" t="s">
        <v>39306</v>
      </c>
      <c r="T3051" s="4" t="s">
        <v>39306</v>
      </c>
    </row>
    <row r="3052" spans="1:20" x14ac:dyDescent="0.2">
      <c r="A3052" s="29">
        <v>19450411657</v>
      </c>
      <c r="B3052" s="4" t="s">
        <v>18088</v>
      </c>
      <c r="C3052" s="4" t="s">
        <v>18061</v>
      </c>
      <c r="D3052" s="4" t="s">
        <v>44123</v>
      </c>
      <c r="E3052" s="4" t="s">
        <v>2835</v>
      </c>
      <c r="F3052" s="4" t="s">
        <v>26635</v>
      </c>
      <c r="G3052" s="4" t="s">
        <v>3020</v>
      </c>
      <c r="H3052" s="4" t="s">
        <v>26636</v>
      </c>
      <c r="I3052" s="4" t="s">
        <v>22</v>
      </c>
      <c r="J3052" s="4" t="s">
        <v>7672</v>
      </c>
      <c r="K3052" s="4" t="s">
        <v>18089</v>
      </c>
      <c r="L3052" s="4" t="s">
        <v>281</v>
      </c>
      <c r="M3052" s="4" t="s">
        <v>73</v>
      </c>
      <c r="N3052" s="4" t="s">
        <v>18090</v>
      </c>
      <c r="O3052" s="4" t="s">
        <v>18091</v>
      </c>
      <c r="P3052" s="4" t="s">
        <v>18092</v>
      </c>
      <c r="Q3052" s="4" t="s">
        <v>922</v>
      </c>
      <c r="R3052" s="4" t="s">
        <v>3021</v>
      </c>
      <c r="S3052" s="4" t="s">
        <v>2836</v>
      </c>
      <c r="T3052" s="4" t="s">
        <v>39306</v>
      </c>
    </row>
    <row r="3053" spans="1:20" x14ac:dyDescent="0.2">
      <c r="A3053" s="29">
        <v>19221133788</v>
      </c>
      <c r="B3053" s="4" t="s">
        <v>18093</v>
      </c>
      <c r="C3053" s="4" t="s">
        <v>18094</v>
      </c>
      <c r="D3053" s="4" t="s">
        <v>32286</v>
      </c>
      <c r="E3053" s="4" t="s">
        <v>71</v>
      </c>
      <c r="F3053" s="4" t="s">
        <v>18093</v>
      </c>
      <c r="G3053" s="4" t="s">
        <v>71</v>
      </c>
      <c r="H3053" s="4" t="s">
        <v>18093</v>
      </c>
      <c r="I3053" s="4" t="s">
        <v>22</v>
      </c>
      <c r="J3053" s="4" t="s">
        <v>18095</v>
      </c>
      <c r="K3053" s="4" t="s">
        <v>18096</v>
      </c>
      <c r="L3053" s="4" t="s">
        <v>249</v>
      </c>
      <c r="M3053" s="4" t="s">
        <v>73</v>
      </c>
      <c r="N3053" s="4" t="s">
        <v>18097</v>
      </c>
      <c r="O3053" s="4" t="s">
        <v>18098</v>
      </c>
      <c r="P3053" s="4" t="s">
        <v>18099</v>
      </c>
      <c r="Q3053" s="4" t="s">
        <v>922</v>
      </c>
      <c r="R3053" s="4" t="s">
        <v>39306</v>
      </c>
      <c r="S3053" s="4" t="s">
        <v>39306</v>
      </c>
      <c r="T3053" s="4" t="s">
        <v>39306</v>
      </c>
    </row>
    <row r="3054" spans="1:20" x14ac:dyDescent="0.2">
      <c r="A3054" s="29">
        <v>19221133507</v>
      </c>
      <c r="B3054" s="4" t="s">
        <v>18100</v>
      </c>
      <c r="C3054" s="4" t="s">
        <v>18094</v>
      </c>
      <c r="D3054" s="4" t="s">
        <v>35267</v>
      </c>
      <c r="E3054" s="4" t="s">
        <v>71</v>
      </c>
      <c r="F3054" s="4" t="s">
        <v>18100</v>
      </c>
      <c r="G3054" s="4" t="s">
        <v>71</v>
      </c>
      <c r="H3054" s="4" t="s">
        <v>18100</v>
      </c>
      <c r="I3054" s="4" t="s">
        <v>22</v>
      </c>
      <c r="J3054" s="4" t="s">
        <v>18101</v>
      </c>
      <c r="K3054" s="4" t="s">
        <v>18102</v>
      </c>
      <c r="L3054" s="4" t="s">
        <v>249</v>
      </c>
      <c r="M3054" s="4" t="s">
        <v>73</v>
      </c>
      <c r="N3054" s="4" t="s">
        <v>18103</v>
      </c>
      <c r="O3054" s="4" t="s">
        <v>18104</v>
      </c>
      <c r="P3054" s="4" t="s">
        <v>18105</v>
      </c>
      <c r="Q3054" s="4" t="s">
        <v>922</v>
      </c>
      <c r="R3054" s="4" t="s">
        <v>39306</v>
      </c>
      <c r="S3054" s="4" t="s">
        <v>39306</v>
      </c>
      <c r="T3054" s="4" t="s">
        <v>39306</v>
      </c>
    </row>
    <row r="3055" spans="1:20" x14ac:dyDescent="0.2">
      <c r="A3055" s="29">
        <v>19460016124</v>
      </c>
      <c r="B3055" s="4" t="s">
        <v>18106</v>
      </c>
      <c r="C3055" s="4" t="s">
        <v>18094</v>
      </c>
      <c r="D3055" s="4" t="s">
        <v>44124</v>
      </c>
      <c r="E3055" s="4" t="s">
        <v>71</v>
      </c>
      <c r="F3055" s="4" t="s">
        <v>18106</v>
      </c>
      <c r="G3055" s="4" t="s">
        <v>71</v>
      </c>
      <c r="H3055" s="4" t="s">
        <v>18106</v>
      </c>
      <c r="I3055" s="4" t="s">
        <v>22</v>
      </c>
      <c r="J3055" s="4" t="s">
        <v>18107</v>
      </c>
      <c r="K3055" s="4" t="s">
        <v>18108</v>
      </c>
      <c r="L3055" s="4" t="s">
        <v>1885</v>
      </c>
      <c r="M3055" s="4" t="s">
        <v>73</v>
      </c>
      <c r="N3055" s="4" t="s">
        <v>18117</v>
      </c>
      <c r="O3055" s="4" t="s">
        <v>18118</v>
      </c>
      <c r="P3055" s="4" t="s">
        <v>18119</v>
      </c>
      <c r="Q3055" s="4" t="s">
        <v>663</v>
      </c>
      <c r="R3055" s="4" t="s">
        <v>39306</v>
      </c>
      <c r="S3055" s="4" t="s">
        <v>39306</v>
      </c>
      <c r="T3055" s="4" t="s">
        <v>39306</v>
      </c>
    </row>
    <row r="3056" spans="1:20" x14ac:dyDescent="0.2">
      <c r="A3056" s="29">
        <v>19460016447</v>
      </c>
      <c r="B3056" s="4" t="s">
        <v>18109</v>
      </c>
      <c r="C3056" s="4" t="s">
        <v>18094</v>
      </c>
      <c r="D3056" s="4" t="s">
        <v>40302</v>
      </c>
      <c r="E3056" s="4" t="s">
        <v>71</v>
      </c>
      <c r="F3056" s="4" t="s">
        <v>18109</v>
      </c>
      <c r="G3056" s="4" t="s">
        <v>71</v>
      </c>
      <c r="H3056" s="4" t="s">
        <v>18109</v>
      </c>
      <c r="I3056" s="4" t="s">
        <v>22</v>
      </c>
      <c r="J3056" s="4" t="s">
        <v>18110</v>
      </c>
      <c r="K3056" s="4" t="s">
        <v>18111</v>
      </c>
      <c r="L3056" s="4" t="s">
        <v>14108</v>
      </c>
      <c r="M3056" s="4" t="s">
        <v>775</v>
      </c>
      <c r="N3056" s="4" t="s">
        <v>18120</v>
      </c>
      <c r="O3056" s="4" t="s">
        <v>18121</v>
      </c>
      <c r="P3056" s="4" t="s">
        <v>18122</v>
      </c>
      <c r="Q3056" s="4" t="s">
        <v>663</v>
      </c>
      <c r="R3056" s="4" t="s">
        <v>39306</v>
      </c>
      <c r="S3056" s="4" t="s">
        <v>39306</v>
      </c>
      <c r="T3056" s="4" t="s">
        <v>39306</v>
      </c>
    </row>
    <row r="3057" spans="1:20" x14ac:dyDescent="0.2">
      <c r="A3057" s="29">
        <v>19460016033</v>
      </c>
      <c r="B3057" s="4" t="s">
        <v>18112</v>
      </c>
      <c r="C3057" s="4" t="s">
        <v>18094</v>
      </c>
      <c r="D3057" s="4" t="s">
        <v>23580</v>
      </c>
      <c r="E3057" s="4" t="s">
        <v>2835</v>
      </c>
      <c r="F3057" s="4" t="s">
        <v>24659</v>
      </c>
      <c r="G3057" s="4" t="s">
        <v>3020</v>
      </c>
      <c r="H3057" s="4" t="s">
        <v>24659</v>
      </c>
      <c r="I3057" s="4" t="s">
        <v>22</v>
      </c>
      <c r="J3057" s="4" t="s">
        <v>18113</v>
      </c>
      <c r="K3057" s="4" t="s">
        <v>18114</v>
      </c>
      <c r="L3057" s="4" t="s">
        <v>3348</v>
      </c>
      <c r="M3057" s="4" t="s">
        <v>73</v>
      </c>
      <c r="N3057" s="4" t="s">
        <v>18123</v>
      </c>
      <c r="O3057" s="4" t="s">
        <v>18124</v>
      </c>
      <c r="P3057" s="4" t="s">
        <v>18125</v>
      </c>
      <c r="Q3057" s="4" t="s">
        <v>663</v>
      </c>
      <c r="R3057" s="4" t="s">
        <v>3021</v>
      </c>
      <c r="S3057" s="4" t="s">
        <v>2836</v>
      </c>
      <c r="T3057" s="4" t="s">
        <v>39306</v>
      </c>
    </row>
    <row r="3058" spans="1:20" x14ac:dyDescent="0.2">
      <c r="A3058" s="29">
        <v>19440800274</v>
      </c>
      <c r="B3058" s="4" t="s">
        <v>18126</v>
      </c>
      <c r="C3058" s="4" t="s">
        <v>18174</v>
      </c>
      <c r="D3058" s="4" t="s">
        <v>38637</v>
      </c>
      <c r="E3058" s="4" t="s">
        <v>71</v>
      </c>
      <c r="F3058" s="4" t="s">
        <v>18126</v>
      </c>
      <c r="G3058" s="4" t="s">
        <v>71</v>
      </c>
      <c r="H3058" s="4" t="s">
        <v>18126</v>
      </c>
      <c r="I3058" s="4" t="s">
        <v>22</v>
      </c>
      <c r="J3058" s="4" t="s">
        <v>18127</v>
      </c>
      <c r="K3058" s="4" t="s">
        <v>18128</v>
      </c>
      <c r="L3058" s="4" t="s">
        <v>8048</v>
      </c>
      <c r="M3058" s="4" t="s">
        <v>73</v>
      </c>
      <c r="N3058" s="4" t="s">
        <v>18175</v>
      </c>
      <c r="O3058" s="4" t="s">
        <v>18176</v>
      </c>
      <c r="P3058" s="4" t="s">
        <v>18177</v>
      </c>
      <c r="Q3058" s="4" t="s">
        <v>5385</v>
      </c>
      <c r="R3058" s="4" t="s">
        <v>39306</v>
      </c>
      <c r="S3058" s="4" t="s">
        <v>39306</v>
      </c>
      <c r="T3058" s="4" t="s">
        <v>39306</v>
      </c>
    </row>
    <row r="3059" spans="1:20" x14ac:dyDescent="0.2">
      <c r="A3059" s="29">
        <v>19221133747</v>
      </c>
      <c r="B3059" s="4" t="s">
        <v>18129</v>
      </c>
      <c r="C3059" s="4" t="s">
        <v>18174</v>
      </c>
      <c r="D3059" s="4" t="s">
        <v>32287</v>
      </c>
      <c r="E3059" s="4" t="s">
        <v>71</v>
      </c>
      <c r="F3059" s="4" t="s">
        <v>18129</v>
      </c>
      <c r="G3059" s="4" t="s">
        <v>71</v>
      </c>
      <c r="H3059" s="4" t="s">
        <v>18129</v>
      </c>
      <c r="I3059" s="4" t="s">
        <v>22</v>
      </c>
      <c r="J3059" s="4" t="s">
        <v>18130</v>
      </c>
      <c r="K3059" s="4" t="s">
        <v>18131</v>
      </c>
      <c r="L3059" s="4" t="s">
        <v>3300</v>
      </c>
      <c r="M3059" s="4" t="s">
        <v>73</v>
      </c>
      <c r="N3059" s="4" t="s">
        <v>18178</v>
      </c>
      <c r="O3059" s="4" t="s">
        <v>18179</v>
      </c>
      <c r="P3059" s="4" t="s">
        <v>18180</v>
      </c>
      <c r="Q3059" s="4" t="s">
        <v>922</v>
      </c>
      <c r="R3059" s="4" t="s">
        <v>39306</v>
      </c>
      <c r="S3059" s="4" t="s">
        <v>39306</v>
      </c>
      <c r="T3059" s="4" t="s">
        <v>39306</v>
      </c>
    </row>
    <row r="3060" spans="1:20" x14ac:dyDescent="0.2">
      <c r="A3060" s="29">
        <v>19440800340</v>
      </c>
      <c r="B3060" s="4" t="s">
        <v>18132</v>
      </c>
      <c r="C3060" s="4" t="s">
        <v>17947</v>
      </c>
      <c r="D3060" s="4" t="s">
        <v>44125</v>
      </c>
      <c r="E3060" s="4" t="s">
        <v>71</v>
      </c>
      <c r="F3060" s="4" t="s">
        <v>18132</v>
      </c>
      <c r="G3060" s="4" t="s">
        <v>71</v>
      </c>
      <c r="H3060" s="4" t="s">
        <v>18132</v>
      </c>
      <c r="I3060" s="4" t="s">
        <v>22</v>
      </c>
      <c r="J3060" s="4" t="s">
        <v>18133</v>
      </c>
      <c r="K3060" s="4" t="s">
        <v>18134</v>
      </c>
      <c r="L3060" s="4" t="s">
        <v>15084</v>
      </c>
      <c r="M3060" s="4" t="s">
        <v>73</v>
      </c>
      <c r="N3060" s="4" t="s">
        <v>14157</v>
      </c>
      <c r="O3060" s="4" t="s">
        <v>18181</v>
      </c>
      <c r="P3060" s="4" t="s">
        <v>18182</v>
      </c>
      <c r="Q3060" s="4" t="s">
        <v>1045</v>
      </c>
      <c r="R3060" s="4" t="s">
        <v>39306</v>
      </c>
      <c r="S3060" s="4" t="s">
        <v>39306</v>
      </c>
      <c r="T3060" s="4" t="s">
        <v>39306</v>
      </c>
    </row>
    <row r="3061" spans="1:20" x14ac:dyDescent="0.2">
      <c r="A3061" s="29">
        <v>19460016082</v>
      </c>
      <c r="B3061" s="4" t="s">
        <v>18135</v>
      </c>
      <c r="C3061" s="4" t="s">
        <v>18183</v>
      </c>
      <c r="D3061" s="4" t="s">
        <v>44126</v>
      </c>
      <c r="E3061" s="4" t="s">
        <v>71</v>
      </c>
      <c r="F3061" s="4" t="s">
        <v>18135</v>
      </c>
      <c r="G3061" s="4" t="s">
        <v>71</v>
      </c>
      <c r="H3061" s="4" t="s">
        <v>18135</v>
      </c>
      <c r="I3061" s="4" t="s">
        <v>22</v>
      </c>
      <c r="J3061" s="4" t="s">
        <v>18136</v>
      </c>
      <c r="K3061" s="4" t="s">
        <v>18137</v>
      </c>
      <c r="L3061" s="4" t="s">
        <v>476</v>
      </c>
      <c r="M3061" s="4" t="s">
        <v>73</v>
      </c>
      <c r="N3061" s="4" t="s">
        <v>18184</v>
      </c>
      <c r="O3061" s="4" t="s">
        <v>18185</v>
      </c>
      <c r="P3061" s="4" t="s">
        <v>18186</v>
      </c>
      <c r="Q3061" s="4" t="s">
        <v>663</v>
      </c>
      <c r="R3061" s="4" t="s">
        <v>39306</v>
      </c>
      <c r="S3061" s="4" t="s">
        <v>39306</v>
      </c>
      <c r="T3061" s="4" t="s">
        <v>39306</v>
      </c>
    </row>
    <row r="3062" spans="1:20" x14ac:dyDescent="0.2">
      <c r="A3062" s="29">
        <v>19460016975</v>
      </c>
      <c r="B3062" s="4" t="s">
        <v>18138</v>
      </c>
      <c r="C3062" s="4" t="s">
        <v>18183</v>
      </c>
      <c r="D3062" s="4" t="s">
        <v>21683</v>
      </c>
      <c r="E3062" s="4" t="s">
        <v>71</v>
      </c>
      <c r="F3062" s="4" t="s">
        <v>18138</v>
      </c>
      <c r="G3062" s="4" t="s">
        <v>71</v>
      </c>
      <c r="H3062" s="4" t="s">
        <v>18138</v>
      </c>
      <c r="I3062" s="4" t="s">
        <v>22</v>
      </c>
      <c r="J3062" s="4" t="s">
        <v>4927</v>
      </c>
      <c r="K3062" s="4" t="s">
        <v>18139</v>
      </c>
      <c r="L3062" s="4" t="s">
        <v>1072</v>
      </c>
      <c r="M3062" s="4" t="s">
        <v>73</v>
      </c>
      <c r="N3062" s="4" t="s">
        <v>18187</v>
      </c>
      <c r="O3062" s="4" t="s">
        <v>18188</v>
      </c>
      <c r="P3062" s="4" t="s">
        <v>18189</v>
      </c>
      <c r="Q3062" s="4" t="s">
        <v>663</v>
      </c>
      <c r="R3062" s="4" t="s">
        <v>39306</v>
      </c>
      <c r="S3062" s="4" t="s">
        <v>39306</v>
      </c>
      <c r="T3062" s="4" t="s">
        <v>39306</v>
      </c>
    </row>
    <row r="3063" spans="1:20" x14ac:dyDescent="0.2">
      <c r="A3063" s="29">
        <v>19460016959</v>
      </c>
      <c r="B3063" s="4" t="s">
        <v>18140</v>
      </c>
      <c r="C3063" s="4" t="s">
        <v>18183</v>
      </c>
      <c r="D3063" s="4" t="s">
        <v>38638</v>
      </c>
      <c r="E3063" s="4" t="s">
        <v>2835</v>
      </c>
      <c r="F3063" s="4" t="s">
        <v>37890</v>
      </c>
      <c r="G3063" s="4" t="s">
        <v>2835</v>
      </c>
      <c r="H3063" s="4" t="s">
        <v>37891</v>
      </c>
      <c r="I3063" s="4" t="s">
        <v>22</v>
      </c>
      <c r="J3063" s="4" t="s">
        <v>18141</v>
      </c>
      <c r="K3063" s="4" t="s">
        <v>18142</v>
      </c>
      <c r="L3063" s="4" t="s">
        <v>8506</v>
      </c>
      <c r="M3063" s="4" t="s">
        <v>73</v>
      </c>
      <c r="N3063" s="4" t="s">
        <v>18190</v>
      </c>
      <c r="O3063" s="4" t="s">
        <v>18191</v>
      </c>
      <c r="P3063" s="4" t="s">
        <v>18192</v>
      </c>
      <c r="Q3063" s="4" t="s">
        <v>663</v>
      </c>
      <c r="R3063" s="4" t="s">
        <v>2836</v>
      </c>
      <c r="S3063" s="4" t="s">
        <v>2836</v>
      </c>
      <c r="T3063" s="4" t="s">
        <v>39306</v>
      </c>
    </row>
    <row r="3064" spans="1:20" x14ac:dyDescent="0.2">
      <c r="A3064" s="29">
        <v>19460014723</v>
      </c>
      <c r="B3064" s="4" t="s">
        <v>18143</v>
      </c>
      <c r="C3064" s="4" t="s">
        <v>18183</v>
      </c>
      <c r="D3064" s="4" t="s">
        <v>44127</v>
      </c>
      <c r="E3064" s="4" t="s">
        <v>71</v>
      </c>
      <c r="F3064" s="4" t="s">
        <v>18143</v>
      </c>
      <c r="G3064" s="4" t="s">
        <v>71</v>
      </c>
      <c r="H3064" s="4" t="s">
        <v>18143</v>
      </c>
      <c r="I3064" s="4" t="s">
        <v>22</v>
      </c>
      <c r="J3064" s="4" t="s">
        <v>18144</v>
      </c>
      <c r="K3064" s="4" t="s">
        <v>18145</v>
      </c>
      <c r="L3064" s="4" t="s">
        <v>476</v>
      </c>
      <c r="M3064" s="4" t="s">
        <v>73</v>
      </c>
      <c r="N3064" s="4" t="s">
        <v>18193</v>
      </c>
      <c r="O3064" s="4" t="s">
        <v>18194</v>
      </c>
      <c r="P3064" s="4" t="s">
        <v>18195</v>
      </c>
      <c r="Q3064" s="4" t="s">
        <v>922</v>
      </c>
      <c r="R3064" s="4" t="s">
        <v>39306</v>
      </c>
      <c r="S3064" s="4" t="s">
        <v>39306</v>
      </c>
      <c r="T3064" s="4" t="s">
        <v>39306</v>
      </c>
    </row>
    <row r="3065" spans="1:20" x14ac:dyDescent="0.2">
      <c r="A3065" s="29">
        <v>19460016520</v>
      </c>
      <c r="B3065" s="4" t="s">
        <v>18146</v>
      </c>
      <c r="C3065" s="4" t="s">
        <v>18183</v>
      </c>
      <c r="D3065" s="4" t="s">
        <v>44128</v>
      </c>
      <c r="E3065" s="4" t="s">
        <v>71</v>
      </c>
      <c r="F3065" s="4" t="s">
        <v>18146</v>
      </c>
      <c r="G3065" s="4" t="s">
        <v>71</v>
      </c>
      <c r="H3065" s="4" t="s">
        <v>18146</v>
      </c>
      <c r="I3065" s="4" t="s">
        <v>22</v>
      </c>
      <c r="J3065" s="4" t="s">
        <v>18147</v>
      </c>
      <c r="K3065" s="4" t="s">
        <v>18148</v>
      </c>
      <c r="L3065" s="4" t="s">
        <v>1072</v>
      </c>
      <c r="M3065" s="4" t="s">
        <v>73</v>
      </c>
      <c r="N3065" s="4" t="s">
        <v>18196</v>
      </c>
      <c r="O3065" s="4" t="s">
        <v>18197</v>
      </c>
      <c r="P3065" s="4" t="s">
        <v>18198</v>
      </c>
      <c r="Q3065" s="4" t="s">
        <v>663</v>
      </c>
      <c r="R3065" s="4" t="s">
        <v>39306</v>
      </c>
      <c r="S3065" s="4" t="s">
        <v>39306</v>
      </c>
      <c r="T3065" s="4" t="s">
        <v>39306</v>
      </c>
    </row>
    <row r="3066" spans="1:20" x14ac:dyDescent="0.2">
      <c r="A3066" s="29">
        <v>19460016405</v>
      </c>
      <c r="B3066" s="4" t="s">
        <v>18149</v>
      </c>
      <c r="C3066" s="4" t="s">
        <v>18183</v>
      </c>
      <c r="D3066" s="4" t="s">
        <v>40303</v>
      </c>
      <c r="E3066" s="4" t="s">
        <v>71</v>
      </c>
      <c r="F3066" s="4" t="s">
        <v>18149</v>
      </c>
      <c r="G3066" s="4" t="s">
        <v>71</v>
      </c>
      <c r="H3066" s="4" t="s">
        <v>18149</v>
      </c>
      <c r="I3066" s="4" t="s">
        <v>22</v>
      </c>
      <c r="J3066" s="4" t="s">
        <v>1105</v>
      </c>
      <c r="K3066" s="4" t="s">
        <v>18150</v>
      </c>
      <c r="L3066" s="4" t="s">
        <v>263</v>
      </c>
      <c r="M3066" s="4" t="s">
        <v>73</v>
      </c>
      <c r="N3066" s="4" t="s">
        <v>18199</v>
      </c>
      <c r="O3066" s="4" t="s">
        <v>18200</v>
      </c>
      <c r="P3066" s="4" t="s">
        <v>18201</v>
      </c>
      <c r="Q3066" s="4" t="s">
        <v>663</v>
      </c>
      <c r="R3066" s="4" t="s">
        <v>39306</v>
      </c>
      <c r="S3066" s="4" t="s">
        <v>39306</v>
      </c>
      <c r="T3066" s="4" t="s">
        <v>39306</v>
      </c>
    </row>
    <row r="3067" spans="1:20" x14ac:dyDescent="0.2">
      <c r="A3067" s="29">
        <v>19460016223</v>
      </c>
      <c r="B3067" s="4" t="s">
        <v>18151</v>
      </c>
      <c r="C3067" s="4" t="s">
        <v>18183</v>
      </c>
      <c r="D3067" s="4" t="s">
        <v>28830</v>
      </c>
      <c r="E3067" s="4" t="s">
        <v>71</v>
      </c>
      <c r="F3067" s="4" t="s">
        <v>18151</v>
      </c>
      <c r="G3067" s="4" t="s">
        <v>71</v>
      </c>
      <c r="H3067" s="4" t="s">
        <v>18151</v>
      </c>
      <c r="I3067" s="4" t="s">
        <v>22</v>
      </c>
      <c r="J3067" s="4" t="s">
        <v>18152</v>
      </c>
      <c r="K3067" s="4" t="s">
        <v>18153</v>
      </c>
      <c r="L3067" s="4" t="s">
        <v>1072</v>
      </c>
      <c r="M3067" s="4" t="s">
        <v>73</v>
      </c>
      <c r="N3067" s="4" t="s">
        <v>18202</v>
      </c>
      <c r="O3067" s="4" t="s">
        <v>18203</v>
      </c>
      <c r="P3067" s="4" t="s">
        <v>18204</v>
      </c>
      <c r="Q3067" s="4" t="s">
        <v>663</v>
      </c>
      <c r="R3067" s="4" t="s">
        <v>39306</v>
      </c>
      <c r="S3067" s="4" t="s">
        <v>39306</v>
      </c>
      <c r="T3067" s="4" t="s">
        <v>39306</v>
      </c>
    </row>
    <row r="3068" spans="1:20" x14ac:dyDescent="0.2">
      <c r="A3068" s="29">
        <v>19460017007</v>
      </c>
      <c r="B3068" s="4" t="s">
        <v>18154</v>
      </c>
      <c r="C3068" s="4" t="s">
        <v>18183</v>
      </c>
      <c r="D3068" s="4" t="s">
        <v>28831</v>
      </c>
      <c r="E3068" s="4" t="s">
        <v>71</v>
      </c>
      <c r="F3068" s="4" t="s">
        <v>18154</v>
      </c>
      <c r="G3068" s="4" t="s">
        <v>71</v>
      </c>
      <c r="H3068" s="4" t="s">
        <v>18154</v>
      </c>
      <c r="I3068" s="4" t="s">
        <v>22</v>
      </c>
      <c r="J3068" s="4" t="s">
        <v>18155</v>
      </c>
      <c r="K3068" s="4" t="s">
        <v>18156</v>
      </c>
      <c r="L3068" s="4" t="s">
        <v>1072</v>
      </c>
      <c r="M3068" s="4" t="s">
        <v>73</v>
      </c>
      <c r="N3068" s="4" t="s">
        <v>18205</v>
      </c>
      <c r="O3068" s="4" t="s">
        <v>18206</v>
      </c>
      <c r="P3068" s="4" t="s">
        <v>18207</v>
      </c>
      <c r="Q3068" s="4" t="s">
        <v>663</v>
      </c>
      <c r="R3068" s="4" t="s">
        <v>39306</v>
      </c>
      <c r="S3068" s="4" t="s">
        <v>39306</v>
      </c>
      <c r="T3068" s="4" t="s">
        <v>39306</v>
      </c>
    </row>
    <row r="3069" spans="1:20" x14ac:dyDescent="0.2">
      <c r="A3069" s="29">
        <v>19460016983</v>
      </c>
      <c r="B3069" s="4" t="s">
        <v>18157</v>
      </c>
      <c r="C3069" s="4" t="s">
        <v>18183</v>
      </c>
      <c r="D3069" s="4" t="s">
        <v>33987</v>
      </c>
      <c r="E3069" s="4" t="s">
        <v>2835</v>
      </c>
      <c r="F3069" s="4" t="s">
        <v>33584</v>
      </c>
      <c r="G3069" s="4" t="s">
        <v>3020</v>
      </c>
      <c r="H3069" s="4" t="s">
        <v>33587</v>
      </c>
      <c r="I3069" s="4" t="s">
        <v>22</v>
      </c>
      <c r="J3069" s="4" t="s">
        <v>5265</v>
      </c>
      <c r="K3069" s="4" t="s">
        <v>18158</v>
      </c>
      <c r="L3069" s="4" t="s">
        <v>308</v>
      </c>
      <c r="M3069" s="4" t="s">
        <v>73</v>
      </c>
      <c r="N3069" s="4" t="s">
        <v>18208</v>
      </c>
      <c r="O3069" s="4" t="s">
        <v>18209</v>
      </c>
      <c r="P3069" s="4" t="s">
        <v>18210</v>
      </c>
      <c r="Q3069" s="4" t="s">
        <v>663</v>
      </c>
      <c r="R3069" s="4" t="s">
        <v>3021</v>
      </c>
      <c r="S3069" s="4" t="s">
        <v>2836</v>
      </c>
      <c r="T3069" s="4" t="s">
        <v>39306</v>
      </c>
    </row>
    <row r="3070" spans="1:20" x14ac:dyDescent="0.2">
      <c r="A3070" s="29">
        <v>19460016025</v>
      </c>
      <c r="B3070" s="4" t="s">
        <v>18159</v>
      </c>
      <c r="C3070" s="4" t="s">
        <v>18211</v>
      </c>
      <c r="D3070" s="4" t="s">
        <v>44129</v>
      </c>
      <c r="E3070" s="4" t="s">
        <v>71</v>
      </c>
      <c r="F3070" s="4" t="s">
        <v>18159</v>
      </c>
      <c r="G3070" s="4" t="s">
        <v>71</v>
      </c>
      <c r="H3070" s="4" t="s">
        <v>18159</v>
      </c>
      <c r="I3070" s="4" t="s">
        <v>22</v>
      </c>
      <c r="J3070" s="4" t="s">
        <v>13091</v>
      </c>
      <c r="K3070" s="4" t="s">
        <v>18160</v>
      </c>
      <c r="L3070" s="4" t="s">
        <v>72</v>
      </c>
      <c r="M3070" s="4" t="s">
        <v>73</v>
      </c>
      <c r="N3070" s="4" t="s">
        <v>18212</v>
      </c>
      <c r="O3070" s="4" t="s">
        <v>18213</v>
      </c>
      <c r="P3070" s="4" t="s">
        <v>18214</v>
      </c>
      <c r="Q3070" s="4" t="s">
        <v>663</v>
      </c>
      <c r="R3070" s="4" t="s">
        <v>39306</v>
      </c>
      <c r="S3070" s="4" t="s">
        <v>39306</v>
      </c>
      <c r="T3070" s="4" t="s">
        <v>39306</v>
      </c>
    </row>
    <row r="3071" spans="1:20" x14ac:dyDescent="0.2">
      <c r="A3071" s="29">
        <v>19460014905</v>
      </c>
      <c r="B3071" s="4" t="s">
        <v>18161</v>
      </c>
      <c r="C3071" s="4" t="s">
        <v>18211</v>
      </c>
      <c r="D3071" s="4" t="s">
        <v>28832</v>
      </c>
      <c r="E3071" s="4" t="s">
        <v>71</v>
      </c>
      <c r="F3071" s="4" t="s">
        <v>18161</v>
      </c>
      <c r="G3071" s="4" t="s">
        <v>71</v>
      </c>
      <c r="H3071" s="4" t="s">
        <v>18161</v>
      </c>
      <c r="I3071" s="4" t="s">
        <v>22</v>
      </c>
      <c r="J3071" s="4" t="s">
        <v>18162</v>
      </c>
      <c r="K3071" s="4" t="s">
        <v>18163</v>
      </c>
      <c r="L3071" s="4" t="s">
        <v>8048</v>
      </c>
      <c r="M3071" s="4" t="s">
        <v>73</v>
      </c>
      <c r="N3071" s="4" t="s">
        <v>18215</v>
      </c>
      <c r="O3071" s="4" t="s">
        <v>18216</v>
      </c>
      <c r="P3071" s="4" t="s">
        <v>18217</v>
      </c>
      <c r="Q3071" s="4" t="s">
        <v>922</v>
      </c>
      <c r="R3071" s="4" t="s">
        <v>39306</v>
      </c>
      <c r="S3071" s="4" t="s">
        <v>39306</v>
      </c>
      <c r="T3071" s="4" t="s">
        <v>39306</v>
      </c>
    </row>
    <row r="3072" spans="1:20" x14ac:dyDescent="0.2">
      <c r="A3072" s="29">
        <v>19460016116</v>
      </c>
      <c r="B3072" s="4" t="s">
        <v>18164</v>
      </c>
      <c r="C3072" s="4" t="s">
        <v>18211</v>
      </c>
      <c r="D3072" s="4" t="s">
        <v>36925</v>
      </c>
      <c r="E3072" s="4" t="s">
        <v>71</v>
      </c>
      <c r="F3072" s="4" t="s">
        <v>18164</v>
      </c>
      <c r="G3072" s="4" t="s">
        <v>71</v>
      </c>
      <c r="H3072" s="4" t="s">
        <v>18164</v>
      </c>
      <c r="I3072" s="4" t="s">
        <v>22</v>
      </c>
      <c r="J3072" s="4" t="s">
        <v>1883</v>
      </c>
      <c r="K3072" s="4" t="s">
        <v>1884</v>
      </c>
      <c r="L3072" s="4" t="s">
        <v>1885</v>
      </c>
      <c r="M3072" s="4" t="s">
        <v>73</v>
      </c>
      <c r="N3072" s="4" t="s">
        <v>18218</v>
      </c>
      <c r="O3072" s="4" t="s">
        <v>18219</v>
      </c>
      <c r="P3072" s="4" t="s">
        <v>18220</v>
      </c>
      <c r="Q3072" s="4" t="s">
        <v>663</v>
      </c>
      <c r="R3072" s="4" t="s">
        <v>39306</v>
      </c>
      <c r="S3072" s="4" t="s">
        <v>39306</v>
      </c>
      <c r="T3072" s="4" t="s">
        <v>39306</v>
      </c>
    </row>
    <row r="3073" spans="1:20" x14ac:dyDescent="0.2">
      <c r="A3073" s="29">
        <v>19460016637</v>
      </c>
      <c r="B3073" s="4" t="s">
        <v>18165</v>
      </c>
      <c r="C3073" s="4" t="s">
        <v>18211</v>
      </c>
      <c r="D3073" s="4" t="s">
        <v>44130</v>
      </c>
      <c r="E3073" s="4" t="s">
        <v>71</v>
      </c>
      <c r="F3073" s="4" t="s">
        <v>18165</v>
      </c>
      <c r="G3073" s="4" t="s">
        <v>71</v>
      </c>
      <c r="H3073" s="4" t="s">
        <v>18165</v>
      </c>
      <c r="I3073" s="4" t="s">
        <v>22</v>
      </c>
      <c r="J3073" s="4" t="s">
        <v>18166</v>
      </c>
      <c r="K3073" s="4" t="s">
        <v>18167</v>
      </c>
      <c r="L3073" s="4" t="s">
        <v>468</v>
      </c>
      <c r="M3073" s="4" t="s">
        <v>73</v>
      </c>
      <c r="N3073" s="4" t="s">
        <v>18221</v>
      </c>
      <c r="O3073" s="4" t="s">
        <v>18222</v>
      </c>
      <c r="P3073" s="4" t="s">
        <v>18223</v>
      </c>
      <c r="Q3073" s="4" t="s">
        <v>663</v>
      </c>
      <c r="R3073" s="4" t="s">
        <v>39306</v>
      </c>
      <c r="S3073" s="4" t="s">
        <v>39306</v>
      </c>
      <c r="T3073" s="4" t="s">
        <v>39306</v>
      </c>
    </row>
    <row r="3074" spans="1:20" x14ac:dyDescent="0.2">
      <c r="A3074" s="29">
        <v>19460016157</v>
      </c>
      <c r="B3074" s="4" t="s">
        <v>18168</v>
      </c>
      <c r="C3074" s="4" t="s">
        <v>18211</v>
      </c>
      <c r="D3074" s="4" t="s">
        <v>38639</v>
      </c>
      <c r="E3074" s="4" t="s">
        <v>71</v>
      </c>
      <c r="F3074" s="4" t="s">
        <v>18168</v>
      </c>
      <c r="G3074" s="4" t="s">
        <v>71</v>
      </c>
      <c r="H3074" s="4" t="s">
        <v>18168</v>
      </c>
      <c r="I3074" s="4" t="s">
        <v>22</v>
      </c>
      <c r="J3074" s="4" t="s">
        <v>18169</v>
      </c>
      <c r="K3074" s="4" t="s">
        <v>18170</v>
      </c>
      <c r="L3074" s="4" t="s">
        <v>10996</v>
      </c>
      <c r="M3074" s="4" t="s">
        <v>73</v>
      </c>
      <c r="N3074" s="4" t="s">
        <v>18224</v>
      </c>
      <c r="O3074" s="4" t="s">
        <v>18225</v>
      </c>
      <c r="P3074" s="4" t="s">
        <v>18226</v>
      </c>
      <c r="Q3074" s="4" t="s">
        <v>663</v>
      </c>
      <c r="R3074" s="4" t="s">
        <v>39306</v>
      </c>
      <c r="S3074" s="4" t="s">
        <v>39306</v>
      </c>
      <c r="T3074" s="4" t="s">
        <v>39306</v>
      </c>
    </row>
    <row r="3075" spans="1:20" x14ac:dyDescent="0.2">
      <c r="A3075" s="29">
        <v>19460016074</v>
      </c>
      <c r="B3075" s="4" t="s">
        <v>18171</v>
      </c>
      <c r="C3075" s="4" t="s">
        <v>18211</v>
      </c>
      <c r="D3075" s="4" t="s">
        <v>28833</v>
      </c>
      <c r="E3075" s="4" t="s">
        <v>2835</v>
      </c>
      <c r="F3075" s="4" t="s">
        <v>24659</v>
      </c>
      <c r="G3075" s="4" t="s">
        <v>3020</v>
      </c>
      <c r="H3075" s="4" t="s">
        <v>24659</v>
      </c>
      <c r="I3075" s="4" t="s">
        <v>22</v>
      </c>
      <c r="J3075" s="4" t="s">
        <v>18172</v>
      </c>
      <c r="K3075" s="4" t="s">
        <v>18173</v>
      </c>
      <c r="L3075" s="4" t="s">
        <v>3348</v>
      </c>
      <c r="M3075" s="4" t="s">
        <v>73</v>
      </c>
      <c r="N3075" s="4" t="s">
        <v>18227</v>
      </c>
      <c r="O3075" s="4" t="s">
        <v>18228</v>
      </c>
      <c r="P3075" s="4" t="s">
        <v>18229</v>
      </c>
      <c r="Q3075" s="4" t="s">
        <v>663</v>
      </c>
      <c r="R3075" s="4" t="s">
        <v>3021</v>
      </c>
      <c r="S3075" s="4" t="s">
        <v>2836</v>
      </c>
      <c r="T3075" s="4" t="s">
        <v>39306</v>
      </c>
    </row>
    <row r="3076" spans="1:20" x14ac:dyDescent="0.2">
      <c r="A3076" s="29">
        <v>19460016199</v>
      </c>
      <c r="B3076" s="4" t="s">
        <v>18230</v>
      </c>
      <c r="C3076" s="4" t="s">
        <v>18273</v>
      </c>
      <c r="D3076" s="4" t="s">
        <v>33988</v>
      </c>
      <c r="E3076" s="4" t="s">
        <v>2835</v>
      </c>
      <c r="F3076" s="4" t="s">
        <v>33544</v>
      </c>
      <c r="G3076" s="4" t="s">
        <v>2835</v>
      </c>
      <c r="H3076" s="4" t="s">
        <v>33544</v>
      </c>
      <c r="I3076" s="4" t="s">
        <v>22</v>
      </c>
      <c r="J3076" s="4" t="s">
        <v>18231</v>
      </c>
      <c r="K3076" s="4" t="s">
        <v>18232</v>
      </c>
      <c r="L3076" s="4" t="s">
        <v>263</v>
      </c>
      <c r="M3076" s="4" t="s">
        <v>73</v>
      </c>
      <c r="N3076" s="4" t="s">
        <v>18274</v>
      </c>
      <c r="O3076" s="4" t="s">
        <v>18275</v>
      </c>
      <c r="P3076" s="4" t="s">
        <v>18276</v>
      </c>
      <c r="Q3076" s="4" t="s">
        <v>663</v>
      </c>
      <c r="R3076" s="4" t="s">
        <v>2836</v>
      </c>
      <c r="S3076" s="4" t="s">
        <v>2836</v>
      </c>
      <c r="T3076" s="4" t="s">
        <v>39306</v>
      </c>
    </row>
    <row r="3077" spans="1:20" x14ac:dyDescent="0.2">
      <c r="A3077" s="29">
        <v>19440695179</v>
      </c>
      <c r="B3077" s="4" t="s">
        <v>18233</v>
      </c>
      <c r="C3077" s="4" t="s">
        <v>18273</v>
      </c>
      <c r="D3077" s="4" t="s">
        <v>38640</v>
      </c>
      <c r="E3077" s="4" t="s">
        <v>71</v>
      </c>
      <c r="F3077" s="4" t="s">
        <v>18233</v>
      </c>
      <c r="G3077" s="4" t="s">
        <v>71</v>
      </c>
      <c r="H3077" s="4" t="s">
        <v>18233</v>
      </c>
      <c r="I3077" s="4" t="s">
        <v>22</v>
      </c>
      <c r="J3077" s="4" t="s">
        <v>5350</v>
      </c>
      <c r="K3077" s="4" t="s">
        <v>18234</v>
      </c>
      <c r="L3077" s="4" t="s">
        <v>14108</v>
      </c>
      <c r="M3077" s="4" t="s">
        <v>73</v>
      </c>
      <c r="N3077" s="4" t="s">
        <v>18458</v>
      </c>
      <c r="O3077" s="4" t="s">
        <v>18459</v>
      </c>
      <c r="P3077" s="4" t="s">
        <v>18460</v>
      </c>
      <c r="Q3077" s="4" t="s">
        <v>5385</v>
      </c>
      <c r="R3077" s="4" t="s">
        <v>39306</v>
      </c>
      <c r="S3077" s="4" t="s">
        <v>39306</v>
      </c>
      <c r="T3077" s="4" t="s">
        <v>39306</v>
      </c>
    </row>
    <row r="3078" spans="1:20" x14ac:dyDescent="0.2">
      <c r="A3078" s="29">
        <v>19460016595</v>
      </c>
      <c r="B3078" s="4" t="s">
        <v>18235</v>
      </c>
      <c r="C3078" s="4" t="s">
        <v>18273</v>
      </c>
      <c r="D3078" s="4" t="s">
        <v>25396</v>
      </c>
      <c r="E3078" s="4" t="s">
        <v>71</v>
      </c>
      <c r="F3078" s="4" t="s">
        <v>18235</v>
      </c>
      <c r="G3078" s="4" t="s">
        <v>71</v>
      </c>
      <c r="H3078" s="4" t="s">
        <v>18235</v>
      </c>
      <c r="I3078" s="4" t="s">
        <v>22</v>
      </c>
      <c r="J3078" s="4" t="s">
        <v>18236</v>
      </c>
      <c r="K3078" s="4" t="s">
        <v>18237</v>
      </c>
      <c r="L3078" s="4" t="s">
        <v>476</v>
      </c>
      <c r="M3078" s="4" t="s">
        <v>73</v>
      </c>
      <c r="N3078" s="4" t="s">
        <v>18277</v>
      </c>
      <c r="O3078" s="4" t="s">
        <v>18278</v>
      </c>
      <c r="P3078" s="4" t="s">
        <v>18279</v>
      </c>
      <c r="Q3078" s="4" t="s">
        <v>663</v>
      </c>
      <c r="R3078" s="4" t="s">
        <v>39306</v>
      </c>
      <c r="S3078" s="4" t="s">
        <v>39306</v>
      </c>
      <c r="T3078" s="4" t="s">
        <v>39306</v>
      </c>
    </row>
    <row r="3079" spans="1:20" x14ac:dyDescent="0.2">
      <c r="A3079" s="29">
        <v>19460016231</v>
      </c>
      <c r="B3079" s="4" t="s">
        <v>18238</v>
      </c>
      <c r="C3079" s="4" t="s">
        <v>18273</v>
      </c>
      <c r="D3079" s="4" t="s">
        <v>32288</v>
      </c>
      <c r="E3079" s="4" t="s">
        <v>2835</v>
      </c>
      <c r="F3079" s="4" t="s">
        <v>36700</v>
      </c>
      <c r="G3079" s="4" t="s">
        <v>3020</v>
      </c>
      <c r="H3079" s="4" t="s">
        <v>36700</v>
      </c>
      <c r="I3079" s="4" t="s">
        <v>22</v>
      </c>
      <c r="J3079" s="4" t="s">
        <v>13450</v>
      </c>
      <c r="K3079" s="4" t="s">
        <v>18239</v>
      </c>
      <c r="L3079" s="4" t="s">
        <v>93</v>
      </c>
      <c r="M3079" s="4" t="s">
        <v>73</v>
      </c>
      <c r="N3079" s="4" t="s">
        <v>18280</v>
      </c>
      <c r="O3079" s="4" t="s">
        <v>18281</v>
      </c>
      <c r="P3079" s="4" t="s">
        <v>18282</v>
      </c>
      <c r="Q3079" s="4" t="s">
        <v>663</v>
      </c>
      <c r="R3079" s="4" t="s">
        <v>3021</v>
      </c>
      <c r="S3079" s="4" t="s">
        <v>2836</v>
      </c>
      <c r="T3079" s="4" t="s">
        <v>39306</v>
      </c>
    </row>
    <row r="3080" spans="1:20" x14ac:dyDescent="0.2">
      <c r="A3080" s="29">
        <v>19460074941</v>
      </c>
      <c r="B3080" s="4" t="s">
        <v>18240</v>
      </c>
      <c r="C3080" s="4" t="s">
        <v>18273</v>
      </c>
      <c r="D3080" s="4" t="s">
        <v>33989</v>
      </c>
      <c r="E3080" s="4" t="s">
        <v>71</v>
      </c>
      <c r="F3080" s="4" t="s">
        <v>18240</v>
      </c>
      <c r="G3080" s="4" t="s">
        <v>71</v>
      </c>
      <c r="H3080" s="4" t="s">
        <v>18240</v>
      </c>
      <c r="I3080" s="4" t="s">
        <v>22</v>
      </c>
      <c r="J3080" s="4" t="s">
        <v>12664</v>
      </c>
      <c r="K3080" s="4" t="s">
        <v>18241</v>
      </c>
      <c r="L3080" s="4" t="s">
        <v>249</v>
      </c>
      <c r="M3080" s="4" t="s">
        <v>73</v>
      </c>
      <c r="N3080" s="4" t="s">
        <v>18283</v>
      </c>
      <c r="O3080" s="4" t="s">
        <v>18284</v>
      </c>
      <c r="P3080" s="4" t="s">
        <v>18285</v>
      </c>
      <c r="Q3080" s="4" t="s">
        <v>922</v>
      </c>
      <c r="R3080" s="4" t="s">
        <v>39306</v>
      </c>
      <c r="S3080" s="4" t="s">
        <v>39306</v>
      </c>
      <c r="T3080" s="4" t="s">
        <v>39306</v>
      </c>
    </row>
    <row r="3081" spans="1:20" x14ac:dyDescent="0.2">
      <c r="A3081" s="29">
        <v>19460016272</v>
      </c>
      <c r="B3081" s="4" t="s">
        <v>18242</v>
      </c>
      <c r="C3081" s="4" t="s">
        <v>18273</v>
      </c>
      <c r="D3081" s="4" t="s">
        <v>44131</v>
      </c>
      <c r="E3081" s="4" t="s">
        <v>71</v>
      </c>
      <c r="F3081" s="4" t="s">
        <v>18242</v>
      </c>
      <c r="G3081" s="4" t="s">
        <v>71</v>
      </c>
      <c r="H3081" s="4" t="s">
        <v>18242</v>
      </c>
      <c r="I3081" s="4" t="s">
        <v>22</v>
      </c>
      <c r="J3081" s="4" t="s">
        <v>18243</v>
      </c>
      <c r="K3081" s="4" t="s">
        <v>18244</v>
      </c>
      <c r="L3081" s="4" t="s">
        <v>14108</v>
      </c>
      <c r="M3081" s="4" t="s">
        <v>73</v>
      </c>
      <c r="N3081" s="4" t="s">
        <v>18286</v>
      </c>
      <c r="O3081" s="4" t="s">
        <v>18287</v>
      </c>
      <c r="P3081" s="4" t="s">
        <v>18288</v>
      </c>
      <c r="Q3081" s="4" t="s">
        <v>663</v>
      </c>
      <c r="R3081" s="4" t="s">
        <v>39306</v>
      </c>
      <c r="S3081" s="4" t="s">
        <v>39306</v>
      </c>
      <c r="T3081" s="4" t="s">
        <v>39306</v>
      </c>
    </row>
    <row r="3082" spans="1:20" x14ac:dyDescent="0.2">
      <c r="A3082" s="29">
        <v>19460016314</v>
      </c>
      <c r="B3082" s="4" t="s">
        <v>18245</v>
      </c>
      <c r="C3082" s="4" t="s">
        <v>18289</v>
      </c>
      <c r="D3082" s="4" t="s">
        <v>44132</v>
      </c>
      <c r="E3082" s="4" t="s">
        <v>71</v>
      </c>
      <c r="F3082" s="4" t="s">
        <v>18245</v>
      </c>
      <c r="G3082" s="4" t="s">
        <v>71</v>
      </c>
      <c r="H3082" s="4" t="s">
        <v>18245</v>
      </c>
      <c r="I3082" s="4" t="s">
        <v>22</v>
      </c>
      <c r="J3082" s="4" t="s">
        <v>18246</v>
      </c>
      <c r="K3082" s="4" t="s">
        <v>18247</v>
      </c>
      <c r="L3082" s="4" t="s">
        <v>1885</v>
      </c>
      <c r="M3082" s="4" t="s">
        <v>73</v>
      </c>
      <c r="N3082" s="4" t="s">
        <v>18290</v>
      </c>
      <c r="O3082" s="4" t="s">
        <v>18291</v>
      </c>
      <c r="P3082" s="4" t="s">
        <v>18292</v>
      </c>
      <c r="Q3082" s="4" t="s">
        <v>663</v>
      </c>
      <c r="R3082" s="4" t="s">
        <v>39306</v>
      </c>
      <c r="S3082" s="4" t="s">
        <v>39306</v>
      </c>
      <c r="T3082" s="4" t="s">
        <v>39306</v>
      </c>
    </row>
    <row r="3083" spans="1:20" x14ac:dyDescent="0.2">
      <c r="A3083" s="29">
        <v>19460016355</v>
      </c>
      <c r="B3083" s="4" t="s">
        <v>18248</v>
      </c>
      <c r="C3083" s="4" t="s">
        <v>18289</v>
      </c>
      <c r="D3083" s="4" t="s">
        <v>44133</v>
      </c>
      <c r="E3083" s="4" t="s">
        <v>71</v>
      </c>
      <c r="F3083" s="4" t="s">
        <v>18248</v>
      </c>
      <c r="G3083" s="4" t="s">
        <v>71</v>
      </c>
      <c r="H3083" s="4" t="s">
        <v>18248</v>
      </c>
      <c r="I3083" s="4" t="s">
        <v>22</v>
      </c>
      <c r="J3083" s="4" t="s">
        <v>1178</v>
      </c>
      <c r="K3083" s="4" t="s">
        <v>18249</v>
      </c>
      <c r="L3083" s="4" t="s">
        <v>249</v>
      </c>
      <c r="M3083" s="4" t="s">
        <v>73</v>
      </c>
      <c r="N3083" s="4" t="s">
        <v>18293</v>
      </c>
      <c r="O3083" s="4" t="s">
        <v>18294</v>
      </c>
      <c r="P3083" s="4" t="s">
        <v>18295</v>
      </c>
      <c r="Q3083" s="4" t="s">
        <v>663</v>
      </c>
      <c r="R3083" s="4" t="s">
        <v>39306</v>
      </c>
      <c r="S3083" s="4" t="s">
        <v>39306</v>
      </c>
      <c r="T3083" s="4" t="s">
        <v>39306</v>
      </c>
    </row>
    <row r="3084" spans="1:20" x14ac:dyDescent="0.2">
      <c r="A3084" s="29">
        <v>19460016397</v>
      </c>
      <c r="B3084" s="4" t="s">
        <v>18250</v>
      </c>
      <c r="C3084" s="4" t="s">
        <v>18289</v>
      </c>
      <c r="D3084" s="4" t="s">
        <v>44134</v>
      </c>
      <c r="E3084" s="4" t="s">
        <v>71</v>
      </c>
      <c r="F3084" s="4" t="s">
        <v>18250</v>
      </c>
      <c r="G3084" s="4" t="s">
        <v>71</v>
      </c>
      <c r="H3084" s="4" t="s">
        <v>18250</v>
      </c>
      <c r="I3084" s="4" t="s">
        <v>22</v>
      </c>
      <c r="J3084" s="4" t="s">
        <v>18251</v>
      </c>
      <c r="K3084" s="4" t="s">
        <v>18252</v>
      </c>
      <c r="L3084" s="4" t="s">
        <v>14647</v>
      </c>
      <c r="M3084" s="4" t="s">
        <v>73</v>
      </c>
      <c r="N3084" s="4" t="s">
        <v>18296</v>
      </c>
      <c r="O3084" s="4" t="s">
        <v>18297</v>
      </c>
      <c r="P3084" s="4" t="s">
        <v>18298</v>
      </c>
      <c r="Q3084" s="4" t="s">
        <v>663</v>
      </c>
      <c r="R3084" s="4" t="s">
        <v>39306</v>
      </c>
      <c r="S3084" s="4" t="s">
        <v>39306</v>
      </c>
      <c r="T3084" s="4" t="s">
        <v>39306</v>
      </c>
    </row>
    <row r="3085" spans="1:20" x14ac:dyDescent="0.2">
      <c r="A3085" s="29">
        <v>19460016439</v>
      </c>
      <c r="B3085" s="4" t="s">
        <v>18253</v>
      </c>
      <c r="C3085" s="4" t="s">
        <v>18289</v>
      </c>
      <c r="D3085" s="4" t="s">
        <v>23581</v>
      </c>
      <c r="E3085" s="4" t="s">
        <v>71</v>
      </c>
      <c r="F3085" s="4" t="s">
        <v>18253</v>
      </c>
      <c r="G3085" s="4" t="s">
        <v>71</v>
      </c>
      <c r="H3085" s="4" t="s">
        <v>18253</v>
      </c>
      <c r="I3085" s="4" t="s">
        <v>22</v>
      </c>
      <c r="J3085" s="4" t="s">
        <v>18254</v>
      </c>
      <c r="K3085" s="4" t="s">
        <v>18255</v>
      </c>
      <c r="L3085" s="4" t="s">
        <v>535</v>
      </c>
      <c r="M3085" s="4" t="s">
        <v>73</v>
      </c>
      <c r="N3085" s="4" t="s">
        <v>18299</v>
      </c>
      <c r="O3085" s="4" t="s">
        <v>18300</v>
      </c>
      <c r="P3085" s="4" t="s">
        <v>18301</v>
      </c>
      <c r="Q3085" s="4" t="s">
        <v>663</v>
      </c>
      <c r="R3085" s="4" t="s">
        <v>39306</v>
      </c>
      <c r="S3085" s="4" t="s">
        <v>39306</v>
      </c>
      <c r="T3085" s="4" t="s">
        <v>39306</v>
      </c>
    </row>
    <row r="3086" spans="1:20" x14ac:dyDescent="0.2">
      <c r="A3086" s="29">
        <v>19460016470</v>
      </c>
      <c r="B3086" s="4" t="s">
        <v>18256</v>
      </c>
      <c r="C3086" s="4" t="s">
        <v>18289</v>
      </c>
      <c r="D3086" s="4" t="s">
        <v>33990</v>
      </c>
      <c r="E3086" s="4" t="s">
        <v>71</v>
      </c>
      <c r="F3086" s="4" t="s">
        <v>18256</v>
      </c>
      <c r="G3086" s="4" t="s">
        <v>71</v>
      </c>
      <c r="H3086" s="4" t="s">
        <v>18256</v>
      </c>
      <c r="I3086" s="4" t="s">
        <v>22</v>
      </c>
      <c r="J3086" s="4" t="s">
        <v>18257</v>
      </c>
      <c r="K3086" s="4" t="s">
        <v>18258</v>
      </c>
      <c r="L3086" s="4" t="s">
        <v>535</v>
      </c>
      <c r="M3086" s="4" t="s">
        <v>73</v>
      </c>
      <c r="N3086" s="4" t="s">
        <v>18302</v>
      </c>
      <c r="O3086" s="4" t="s">
        <v>18303</v>
      </c>
      <c r="P3086" s="4" t="s">
        <v>18304</v>
      </c>
      <c r="Q3086" s="4" t="s">
        <v>663</v>
      </c>
      <c r="R3086" s="4" t="s">
        <v>39306</v>
      </c>
      <c r="S3086" s="4" t="s">
        <v>39306</v>
      </c>
      <c r="T3086" s="4" t="s">
        <v>39306</v>
      </c>
    </row>
    <row r="3087" spans="1:20" x14ac:dyDescent="0.2">
      <c r="A3087" s="29">
        <v>19460016512</v>
      </c>
      <c r="B3087" s="4" t="s">
        <v>18259</v>
      </c>
      <c r="C3087" s="4" t="s">
        <v>18289</v>
      </c>
      <c r="D3087" s="4" t="s">
        <v>44135</v>
      </c>
      <c r="E3087" s="4" t="s">
        <v>71</v>
      </c>
      <c r="F3087" s="4" t="s">
        <v>30628</v>
      </c>
      <c r="G3087" s="4" t="s">
        <v>71</v>
      </c>
      <c r="H3087" s="4" t="s">
        <v>30628</v>
      </c>
      <c r="I3087" s="4" t="s">
        <v>22</v>
      </c>
      <c r="J3087" s="4" t="s">
        <v>18260</v>
      </c>
      <c r="K3087" s="4" t="s">
        <v>18261</v>
      </c>
      <c r="L3087" s="4" t="s">
        <v>16404</v>
      </c>
      <c r="M3087" s="4" t="s">
        <v>73</v>
      </c>
      <c r="N3087" s="4" t="s">
        <v>18305</v>
      </c>
      <c r="O3087" s="4" t="s">
        <v>18306</v>
      </c>
      <c r="P3087" s="4" t="s">
        <v>18307</v>
      </c>
      <c r="Q3087" s="4" t="s">
        <v>663</v>
      </c>
      <c r="R3087" s="4" t="s">
        <v>39306</v>
      </c>
      <c r="S3087" s="4" t="s">
        <v>39306</v>
      </c>
      <c r="T3087" s="4" t="s">
        <v>39306</v>
      </c>
    </row>
    <row r="3088" spans="1:20" x14ac:dyDescent="0.2">
      <c r="A3088" s="29">
        <v>19460016553</v>
      </c>
      <c r="B3088" s="4" t="s">
        <v>18262</v>
      </c>
      <c r="C3088" s="4" t="s">
        <v>18289</v>
      </c>
      <c r="D3088" s="4" t="s">
        <v>32289</v>
      </c>
      <c r="E3088" s="4" t="s">
        <v>2835</v>
      </c>
      <c r="F3088" s="4" t="s">
        <v>34892</v>
      </c>
      <c r="G3088" s="4" t="s">
        <v>2835</v>
      </c>
      <c r="H3088" s="4" t="s">
        <v>34893</v>
      </c>
      <c r="I3088" s="4" t="s">
        <v>22</v>
      </c>
      <c r="J3088" s="4" t="s">
        <v>13922</v>
      </c>
      <c r="K3088" s="4" t="s">
        <v>18263</v>
      </c>
      <c r="L3088" s="4" t="s">
        <v>11662</v>
      </c>
      <c r="M3088" s="4" t="s">
        <v>73</v>
      </c>
      <c r="N3088" s="4" t="s">
        <v>18308</v>
      </c>
      <c r="O3088" s="4" t="s">
        <v>18309</v>
      </c>
      <c r="P3088" s="4" t="s">
        <v>18310</v>
      </c>
      <c r="Q3088" s="4" t="s">
        <v>663</v>
      </c>
      <c r="R3088" s="4" t="s">
        <v>2836</v>
      </c>
      <c r="S3088" s="4" t="s">
        <v>2836</v>
      </c>
      <c r="T3088" s="4" t="s">
        <v>39306</v>
      </c>
    </row>
    <row r="3089" spans="1:20" x14ac:dyDescent="0.2">
      <c r="A3089" s="29">
        <v>19460016660</v>
      </c>
      <c r="B3089" s="4" t="s">
        <v>18264</v>
      </c>
      <c r="C3089" s="4" t="s">
        <v>18289</v>
      </c>
      <c r="D3089" s="4" t="s">
        <v>25397</v>
      </c>
      <c r="E3089" s="4" t="s">
        <v>2835</v>
      </c>
      <c r="F3089" s="4" t="s">
        <v>34892</v>
      </c>
      <c r="G3089" s="4" t="s">
        <v>2835</v>
      </c>
      <c r="H3089" s="4" t="s">
        <v>34893</v>
      </c>
      <c r="I3089" s="4" t="s">
        <v>22</v>
      </c>
      <c r="J3089" s="4" t="s">
        <v>1717</v>
      </c>
      <c r="K3089" s="4" t="s">
        <v>18265</v>
      </c>
      <c r="L3089" s="4" t="s">
        <v>11662</v>
      </c>
      <c r="M3089" s="4" t="s">
        <v>73</v>
      </c>
      <c r="N3089" s="4" t="s">
        <v>18311</v>
      </c>
      <c r="O3089" s="4" t="s">
        <v>18312</v>
      </c>
      <c r="P3089" s="4" t="s">
        <v>18313</v>
      </c>
      <c r="Q3089" s="4" t="s">
        <v>663</v>
      </c>
      <c r="R3089" s="4" t="s">
        <v>2836</v>
      </c>
      <c r="S3089" s="4" t="s">
        <v>2836</v>
      </c>
      <c r="T3089" s="4" t="s">
        <v>39306</v>
      </c>
    </row>
    <row r="3090" spans="1:20" x14ac:dyDescent="0.2">
      <c r="A3090" s="29">
        <v>19441088804</v>
      </c>
      <c r="B3090" s="4" t="s">
        <v>18266</v>
      </c>
      <c r="C3090" s="4" t="s">
        <v>18289</v>
      </c>
      <c r="D3090" s="4" t="s">
        <v>44136</v>
      </c>
      <c r="E3090" s="4" t="s">
        <v>71</v>
      </c>
      <c r="F3090" s="4" t="s">
        <v>18266</v>
      </c>
      <c r="G3090" s="4" t="s">
        <v>71</v>
      </c>
      <c r="H3090" s="4" t="s">
        <v>18266</v>
      </c>
      <c r="I3090" s="4" t="s">
        <v>22</v>
      </c>
      <c r="J3090" s="4" t="s">
        <v>1507</v>
      </c>
      <c r="K3090" s="4" t="s">
        <v>18267</v>
      </c>
      <c r="L3090" s="4" t="s">
        <v>263</v>
      </c>
      <c r="M3090" s="4" t="s">
        <v>73</v>
      </c>
      <c r="N3090" s="4" t="s">
        <v>18765</v>
      </c>
      <c r="O3090" s="4" t="s">
        <v>18766</v>
      </c>
      <c r="P3090" s="4" t="s">
        <v>18767</v>
      </c>
      <c r="Q3090" s="4" t="s">
        <v>1045</v>
      </c>
      <c r="R3090" s="4" t="s">
        <v>39306</v>
      </c>
      <c r="S3090" s="4" t="s">
        <v>39306</v>
      </c>
      <c r="T3090" s="4" t="s">
        <v>39306</v>
      </c>
    </row>
    <row r="3091" spans="1:20" x14ac:dyDescent="0.2">
      <c r="A3091" s="29">
        <v>19460016710</v>
      </c>
      <c r="B3091" s="4" t="s">
        <v>18268</v>
      </c>
      <c r="C3091" s="4" t="s">
        <v>18289</v>
      </c>
      <c r="D3091" s="4" t="s">
        <v>23582</v>
      </c>
      <c r="E3091" s="4" t="s">
        <v>71</v>
      </c>
      <c r="F3091" s="4" t="s">
        <v>18268</v>
      </c>
      <c r="G3091" s="4" t="s">
        <v>71</v>
      </c>
      <c r="H3091" s="4" t="s">
        <v>18268</v>
      </c>
      <c r="I3091" s="4" t="s">
        <v>22</v>
      </c>
      <c r="J3091" s="4" t="s">
        <v>574</v>
      </c>
      <c r="K3091" s="4" t="s">
        <v>18269</v>
      </c>
      <c r="L3091" s="4" t="s">
        <v>14108</v>
      </c>
      <c r="M3091" s="4" t="s">
        <v>73</v>
      </c>
      <c r="N3091" s="4" t="s">
        <v>18314</v>
      </c>
      <c r="O3091" s="4" t="s">
        <v>18315</v>
      </c>
      <c r="P3091" s="4" t="s">
        <v>18316</v>
      </c>
      <c r="Q3091" s="4" t="s">
        <v>663</v>
      </c>
      <c r="R3091" s="4" t="s">
        <v>39306</v>
      </c>
      <c r="S3091" s="4" t="s">
        <v>39306</v>
      </c>
      <c r="T3091" s="4" t="s">
        <v>39306</v>
      </c>
    </row>
    <row r="3092" spans="1:20" x14ac:dyDescent="0.2">
      <c r="A3092" s="29">
        <v>19460016744</v>
      </c>
      <c r="B3092" s="4" t="s">
        <v>18270</v>
      </c>
      <c r="C3092" s="4" t="s">
        <v>18289</v>
      </c>
      <c r="D3092" s="4" t="s">
        <v>20141</v>
      </c>
      <c r="E3092" s="4" t="s">
        <v>2835</v>
      </c>
      <c r="F3092" s="4" t="s">
        <v>27364</v>
      </c>
      <c r="G3092" s="4" t="s">
        <v>2835</v>
      </c>
      <c r="H3092" s="4" t="s">
        <v>27364</v>
      </c>
      <c r="I3092" s="4" t="s">
        <v>22</v>
      </c>
      <c r="J3092" s="4" t="s">
        <v>17629</v>
      </c>
      <c r="K3092" s="4" t="s">
        <v>18271</v>
      </c>
      <c r="L3092" s="4" t="s">
        <v>14108</v>
      </c>
      <c r="M3092" s="4" t="s">
        <v>73</v>
      </c>
      <c r="N3092" s="4" t="s">
        <v>18317</v>
      </c>
      <c r="O3092" s="4" t="s">
        <v>18318</v>
      </c>
      <c r="P3092" s="4" t="s">
        <v>18319</v>
      </c>
      <c r="Q3092" s="4" t="s">
        <v>663</v>
      </c>
      <c r="R3092" s="4" t="s">
        <v>2836</v>
      </c>
      <c r="S3092" s="4" t="s">
        <v>2836</v>
      </c>
      <c r="T3092" s="4" t="s">
        <v>39306</v>
      </c>
    </row>
    <row r="3093" spans="1:20" x14ac:dyDescent="0.2">
      <c r="A3093" s="29">
        <v>19460016793</v>
      </c>
      <c r="B3093" s="4" t="s">
        <v>18320</v>
      </c>
      <c r="C3093" s="4" t="s">
        <v>18289</v>
      </c>
      <c r="D3093" s="4" t="s">
        <v>30354</v>
      </c>
      <c r="E3093" s="4" t="s">
        <v>71</v>
      </c>
      <c r="F3093" s="4" t="s">
        <v>18320</v>
      </c>
      <c r="G3093" s="4" t="s">
        <v>71</v>
      </c>
      <c r="H3093" s="4" t="s">
        <v>18320</v>
      </c>
      <c r="I3093" s="4" t="s">
        <v>22</v>
      </c>
      <c r="J3093" s="4" t="s">
        <v>1440</v>
      </c>
      <c r="K3093" s="4" t="s">
        <v>18321</v>
      </c>
      <c r="L3093" s="4" t="s">
        <v>14108</v>
      </c>
      <c r="M3093" s="4" t="s">
        <v>73</v>
      </c>
      <c r="N3093" s="4" t="s">
        <v>1784</v>
      </c>
      <c r="O3093" s="4" t="s">
        <v>18322</v>
      </c>
      <c r="P3093" s="4" t="s">
        <v>18323</v>
      </c>
      <c r="Q3093" s="4" t="s">
        <v>663</v>
      </c>
      <c r="R3093" s="4" t="s">
        <v>39306</v>
      </c>
      <c r="S3093" s="4" t="s">
        <v>39306</v>
      </c>
      <c r="T3093" s="4" t="s">
        <v>39306</v>
      </c>
    </row>
    <row r="3094" spans="1:20" x14ac:dyDescent="0.2">
      <c r="A3094" s="29">
        <v>19460016835</v>
      </c>
      <c r="B3094" s="4" t="s">
        <v>18324</v>
      </c>
      <c r="C3094" s="4" t="s">
        <v>18289</v>
      </c>
      <c r="D3094" s="4" t="s">
        <v>39306</v>
      </c>
      <c r="E3094" s="4" t="s">
        <v>71</v>
      </c>
      <c r="F3094" s="4" t="s">
        <v>18324</v>
      </c>
      <c r="G3094" s="4" t="s">
        <v>71</v>
      </c>
      <c r="H3094" s="4" t="s">
        <v>18324</v>
      </c>
      <c r="I3094" s="4" t="s">
        <v>22</v>
      </c>
      <c r="J3094" s="4" t="s">
        <v>18325</v>
      </c>
      <c r="K3094" s="4" t="s">
        <v>18326</v>
      </c>
      <c r="L3094" s="4" t="s">
        <v>10996</v>
      </c>
      <c r="M3094" s="4" t="s">
        <v>73</v>
      </c>
      <c r="N3094" s="4" t="s">
        <v>18327</v>
      </c>
      <c r="O3094" s="4" t="s">
        <v>18328</v>
      </c>
      <c r="P3094" s="4" t="s">
        <v>18329</v>
      </c>
      <c r="Q3094" s="4" t="s">
        <v>663</v>
      </c>
      <c r="R3094" s="4" t="s">
        <v>39306</v>
      </c>
      <c r="S3094" s="4" t="s">
        <v>39306</v>
      </c>
      <c r="T3094" s="4" t="s">
        <v>39306</v>
      </c>
    </row>
    <row r="3095" spans="1:20" x14ac:dyDescent="0.2">
      <c r="A3095" s="29">
        <v>19460014871</v>
      </c>
      <c r="B3095" s="4" t="s">
        <v>18330</v>
      </c>
      <c r="C3095" s="4" t="s">
        <v>18461</v>
      </c>
      <c r="D3095" s="4" t="s">
        <v>28834</v>
      </c>
      <c r="E3095" s="4" t="s">
        <v>71</v>
      </c>
      <c r="F3095" s="4" t="s">
        <v>18330</v>
      </c>
      <c r="G3095" s="4" t="s">
        <v>71</v>
      </c>
      <c r="H3095" s="4" t="s">
        <v>18330</v>
      </c>
      <c r="I3095" s="4" t="s">
        <v>22</v>
      </c>
      <c r="J3095" s="4" t="s">
        <v>16731</v>
      </c>
      <c r="K3095" s="4" t="s">
        <v>18331</v>
      </c>
      <c r="L3095" s="4" t="s">
        <v>1288</v>
      </c>
      <c r="M3095" s="4" t="s">
        <v>73</v>
      </c>
      <c r="N3095" s="4" t="s">
        <v>18462</v>
      </c>
      <c r="O3095" s="4" t="s">
        <v>18463</v>
      </c>
      <c r="P3095" s="4" t="s">
        <v>18464</v>
      </c>
      <c r="Q3095" s="4" t="s">
        <v>922</v>
      </c>
      <c r="R3095" s="4" t="s">
        <v>39306</v>
      </c>
      <c r="S3095" s="4" t="s">
        <v>39306</v>
      </c>
      <c r="T3095" s="4" t="s">
        <v>39306</v>
      </c>
    </row>
    <row r="3096" spans="1:20" x14ac:dyDescent="0.2">
      <c r="A3096" s="29">
        <v>19460016496</v>
      </c>
      <c r="B3096" s="4" t="s">
        <v>18332</v>
      </c>
      <c r="C3096" s="4" t="s">
        <v>18461</v>
      </c>
      <c r="D3096" s="4" t="s">
        <v>35268</v>
      </c>
      <c r="E3096" s="4" t="s">
        <v>2835</v>
      </c>
      <c r="F3096" s="4" t="s">
        <v>34383</v>
      </c>
      <c r="G3096" s="4" t="s">
        <v>2835</v>
      </c>
      <c r="H3096" s="4" t="s">
        <v>34383</v>
      </c>
      <c r="I3096" s="4" t="s">
        <v>22</v>
      </c>
      <c r="J3096" s="4" t="s">
        <v>18333</v>
      </c>
      <c r="K3096" s="4" t="s">
        <v>18334</v>
      </c>
      <c r="L3096" s="4" t="s">
        <v>8506</v>
      </c>
      <c r="M3096" s="4" t="s">
        <v>73</v>
      </c>
      <c r="N3096" s="4" t="s">
        <v>18465</v>
      </c>
      <c r="O3096" s="4" t="s">
        <v>18466</v>
      </c>
      <c r="P3096" s="4" t="s">
        <v>18467</v>
      </c>
      <c r="Q3096" s="4" t="s">
        <v>663</v>
      </c>
      <c r="R3096" s="4" t="s">
        <v>2836</v>
      </c>
      <c r="S3096" s="4" t="s">
        <v>2836</v>
      </c>
      <c r="T3096" s="4" t="s">
        <v>39306</v>
      </c>
    </row>
    <row r="3097" spans="1:20" x14ac:dyDescent="0.2">
      <c r="A3097" s="29">
        <v>19460014756</v>
      </c>
      <c r="B3097" s="4" t="s">
        <v>18335</v>
      </c>
      <c r="C3097" s="4" t="s">
        <v>18461</v>
      </c>
      <c r="D3097" s="4" t="s">
        <v>44137</v>
      </c>
      <c r="E3097" s="4" t="s">
        <v>71</v>
      </c>
      <c r="F3097" s="4" t="s">
        <v>18335</v>
      </c>
      <c r="G3097" s="4" t="s">
        <v>71</v>
      </c>
      <c r="H3097" s="4" t="s">
        <v>18335</v>
      </c>
      <c r="I3097" s="4" t="s">
        <v>22</v>
      </c>
      <c r="J3097" s="4" t="s">
        <v>18336</v>
      </c>
      <c r="K3097" s="4" t="s">
        <v>18337</v>
      </c>
      <c r="L3097" s="4" t="s">
        <v>267</v>
      </c>
      <c r="M3097" s="4" t="s">
        <v>73</v>
      </c>
      <c r="N3097" s="4" t="s">
        <v>18468</v>
      </c>
      <c r="O3097" s="4" t="s">
        <v>18469</v>
      </c>
      <c r="P3097" s="4" t="s">
        <v>18470</v>
      </c>
      <c r="Q3097" s="4" t="s">
        <v>922</v>
      </c>
      <c r="R3097" s="4" t="s">
        <v>39306</v>
      </c>
      <c r="S3097" s="4" t="s">
        <v>39306</v>
      </c>
      <c r="T3097" s="4" t="s">
        <v>39306</v>
      </c>
    </row>
    <row r="3098" spans="1:20" x14ac:dyDescent="0.2">
      <c r="A3098" s="29">
        <v>19460016892</v>
      </c>
      <c r="B3098" s="4" t="s">
        <v>18338</v>
      </c>
      <c r="C3098" s="4" t="s">
        <v>18461</v>
      </c>
      <c r="D3098" s="4" t="s">
        <v>35269</v>
      </c>
      <c r="E3098" s="4" t="s">
        <v>71</v>
      </c>
      <c r="F3098" s="4" t="s">
        <v>18338</v>
      </c>
      <c r="G3098" s="4" t="s">
        <v>71</v>
      </c>
      <c r="H3098" s="4" t="s">
        <v>18338</v>
      </c>
      <c r="I3098" s="4" t="s">
        <v>22</v>
      </c>
      <c r="J3098" s="4" t="s">
        <v>18339</v>
      </c>
      <c r="K3098" s="4" t="s">
        <v>18340</v>
      </c>
      <c r="L3098" s="4" t="s">
        <v>8506</v>
      </c>
      <c r="M3098" s="4" t="s">
        <v>73</v>
      </c>
      <c r="N3098" s="4" t="s">
        <v>18471</v>
      </c>
      <c r="O3098" s="4" t="s">
        <v>18472</v>
      </c>
      <c r="P3098" s="4" t="s">
        <v>18473</v>
      </c>
      <c r="Q3098" s="4" t="s">
        <v>663</v>
      </c>
      <c r="R3098" s="4" t="s">
        <v>39306</v>
      </c>
      <c r="S3098" s="4" t="s">
        <v>39306</v>
      </c>
      <c r="T3098" s="4" t="s">
        <v>39306</v>
      </c>
    </row>
    <row r="3099" spans="1:20" x14ac:dyDescent="0.2">
      <c r="A3099" s="29">
        <v>19460014798</v>
      </c>
      <c r="B3099" s="4" t="s">
        <v>18341</v>
      </c>
      <c r="C3099" s="4" t="s">
        <v>18461</v>
      </c>
      <c r="D3099" s="4" t="s">
        <v>30355</v>
      </c>
      <c r="E3099" s="4" t="s">
        <v>71</v>
      </c>
      <c r="F3099" s="4" t="s">
        <v>18341</v>
      </c>
      <c r="G3099" s="4" t="s">
        <v>71</v>
      </c>
      <c r="H3099" s="4" t="s">
        <v>18341</v>
      </c>
      <c r="I3099" s="4" t="s">
        <v>22</v>
      </c>
      <c r="J3099" s="4" t="s">
        <v>18342</v>
      </c>
      <c r="K3099" s="4" t="s">
        <v>18343</v>
      </c>
      <c r="L3099" s="4" t="s">
        <v>11662</v>
      </c>
      <c r="M3099" s="4" t="s">
        <v>73</v>
      </c>
      <c r="N3099" s="4" t="s">
        <v>6477</v>
      </c>
      <c r="O3099" s="4" t="s">
        <v>18474</v>
      </c>
      <c r="P3099" s="4" t="s">
        <v>18475</v>
      </c>
      <c r="Q3099" s="4" t="s">
        <v>922</v>
      </c>
      <c r="R3099" s="4" t="s">
        <v>39306</v>
      </c>
      <c r="S3099" s="4" t="s">
        <v>39306</v>
      </c>
      <c r="T3099" s="4" t="s">
        <v>39306</v>
      </c>
    </row>
    <row r="3100" spans="1:20" x14ac:dyDescent="0.2">
      <c r="A3100" s="29">
        <v>19441088614</v>
      </c>
      <c r="B3100" s="4" t="s">
        <v>18345</v>
      </c>
      <c r="C3100" s="4" t="s">
        <v>18476</v>
      </c>
      <c r="D3100" s="4" t="s">
        <v>44138</v>
      </c>
      <c r="E3100" s="4" t="s">
        <v>2835</v>
      </c>
      <c r="F3100" s="4" t="s">
        <v>24659</v>
      </c>
      <c r="G3100" s="4" t="s">
        <v>3020</v>
      </c>
      <c r="H3100" s="4" t="s">
        <v>24659</v>
      </c>
      <c r="I3100" s="4" t="s">
        <v>22</v>
      </c>
      <c r="J3100" s="4" t="s">
        <v>1396</v>
      </c>
      <c r="K3100" s="4" t="s">
        <v>18346</v>
      </c>
      <c r="L3100" s="4" t="s">
        <v>3348</v>
      </c>
      <c r="M3100" s="4" t="s">
        <v>73</v>
      </c>
      <c r="N3100" s="4" t="s">
        <v>18477</v>
      </c>
      <c r="O3100" s="4" t="s">
        <v>18478</v>
      </c>
      <c r="P3100" s="4" t="s">
        <v>18479</v>
      </c>
      <c r="Q3100" s="4" t="s">
        <v>5385</v>
      </c>
      <c r="R3100" s="4" t="s">
        <v>3021</v>
      </c>
      <c r="S3100" s="4" t="s">
        <v>2836</v>
      </c>
      <c r="T3100" s="4" t="s">
        <v>39306</v>
      </c>
    </row>
    <row r="3101" spans="1:20" x14ac:dyDescent="0.2">
      <c r="A3101" s="29">
        <v>19460016629</v>
      </c>
      <c r="B3101" s="4" t="s">
        <v>18347</v>
      </c>
      <c r="C3101" s="4" t="s">
        <v>18476</v>
      </c>
      <c r="D3101" s="4" t="s">
        <v>44139</v>
      </c>
      <c r="E3101" s="4" t="s">
        <v>71</v>
      </c>
      <c r="F3101" s="4" t="s">
        <v>18347</v>
      </c>
      <c r="G3101" s="4" t="s">
        <v>71</v>
      </c>
      <c r="H3101" s="4" t="s">
        <v>18347</v>
      </c>
      <c r="I3101" s="4" t="s">
        <v>22</v>
      </c>
      <c r="J3101" s="4" t="s">
        <v>18348</v>
      </c>
      <c r="K3101" s="4" t="s">
        <v>18349</v>
      </c>
      <c r="L3101" s="4" t="s">
        <v>311</v>
      </c>
      <c r="M3101" s="4" t="s">
        <v>73</v>
      </c>
      <c r="N3101" s="4" t="s">
        <v>18480</v>
      </c>
      <c r="O3101" s="4" t="s">
        <v>18481</v>
      </c>
      <c r="P3101" s="4" t="s">
        <v>18482</v>
      </c>
      <c r="Q3101" s="4" t="s">
        <v>663</v>
      </c>
      <c r="R3101" s="4" t="s">
        <v>39306</v>
      </c>
      <c r="S3101" s="4" t="s">
        <v>39306</v>
      </c>
      <c r="T3101" s="4" t="s">
        <v>39306</v>
      </c>
    </row>
    <row r="3102" spans="1:20" x14ac:dyDescent="0.2">
      <c r="A3102" s="29">
        <v>19460016421</v>
      </c>
      <c r="B3102" s="4" t="s">
        <v>18350</v>
      </c>
      <c r="C3102" s="4" t="s">
        <v>18476</v>
      </c>
      <c r="D3102" s="4" t="s">
        <v>33991</v>
      </c>
      <c r="E3102" s="4" t="s">
        <v>71</v>
      </c>
      <c r="F3102" s="4" t="s">
        <v>18350</v>
      </c>
      <c r="G3102" s="4" t="s">
        <v>71</v>
      </c>
      <c r="H3102" s="4" t="s">
        <v>18350</v>
      </c>
      <c r="I3102" s="4" t="s">
        <v>22</v>
      </c>
      <c r="J3102" s="4" t="s">
        <v>16339</v>
      </c>
      <c r="K3102" s="4" t="s">
        <v>18351</v>
      </c>
      <c r="L3102" s="4" t="s">
        <v>11662</v>
      </c>
      <c r="M3102" s="4" t="s">
        <v>73</v>
      </c>
      <c r="N3102" s="4" t="s">
        <v>18483</v>
      </c>
      <c r="O3102" s="4" t="s">
        <v>18484</v>
      </c>
      <c r="P3102" s="4" t="s">
        <v>18485</v>
      </c>
      <c r="Q3102" s="4" t="s">
        <v>663</v>
      </c>
      <c r="R3102" s="4" t="s">
        <v>39306</v>
      </c>
      <c r="S3102" s="4" t="s">
        <v>39306</v>
      </c>
      <c r="T3102" s="4" t="s">
        <v>39306</v>
      </c>
    </row>
    <row r="3103" spans="1:20" x14ac:dyDescent="0.2">
      <c r="A3103" s="29">
        <v>19460014780</v>
      </c>
      <c r="B3103" s="4" t="s">
        <v>18352</v>
      </c>
      <c r="C3103" s="4" t="s">
        <v>18476</v>
      </c>
      <c r="D3103" s="4" t="s">
        <v>44140</v>
      </c>
      <c r="E3103" s="4" t="s">
        <v>2835</v>
      </c>
      <c r="F3103" s="4" t="s">
        <v>26635</v>
      </c>
      <c r="G3103" s="4" t="s">
        <v>3020</v>
      </c>
      <c r="H3103" s="4" t="s">
        <v>26636</v>
      </c>
      <c r="I3103" s="4" t="s">
        <v>22</v>
      </c>
      <c r="J3103" s="4" t="s">
        <v>1726</v>
      </c>
      <c r="K3103" s="4" t="s">
        <v>2556</v>
      </c>
      <c r="L3103" s="4" t="s">
        <v>281</v>
      </c>
      <c r="M3103" s="4" t="s">
        <v>73</v>
      </c>
      <c r="N3103" s="4" t="s">
        <v>2602</v>
      </c>
      <c r="O3103" s="4" t="s">
        <v>18486</v>
      </c>
      <c r="P3103" s="4" t="s">
        <v>18487</v>
      </c>
      <c r="Q3103" s="4" t="s">
        <v>922</v>
      </c>
      <c r="R3103" s="4" t="s">
        <v>3021</v>
      </c>
      <c r="S3103" s="4" t="s">
        <v>2836</v>
      </c>
      <c r="T3103" s="4" t="s">
        <v>39306</v>
      </c>
    </row>
    <row r="3104" spans="1:20" x14ac:dyDescent="0.2">
      <c r="A3104" s="29">
        <v>19460014699</v>
      </c>
      <c r="B3104" s="4" t="s">
        <v>18488</v>
      </c>
      <c r="C3104" s="4" t="s">
        <v>18489</v>
      </c>
      <c r="D3104" s="4" t="s">
        <v>30356</v>
      </c>
      <c r="E3104" s="4" t="s">
        <v>2835</v>
      </c>
      <c r="F3104" s="4" t="s">
        <v>33584</v>
      </c>
      <c r="G3104" s="4" t="s">
        <v>3020</v>
      </c>
      <c r="H3104" s="4" t="s">
        <v>33587</v>
      </c>
      <c r="I3104" s="4" t="s">
        <v>22</v>
      </c>
      <c r="J3104" s="4" t="s">
        <v>18490</v>
      </c>
      <c r="K3104" s="4" t="s">
        <v>18491</v>
      </c>
      <c r="L3104" s="4" t="s">
        <v>308</v>
      </c>
      <c r="M3104" s="4" t="s">
        <v>73</v>
      </c>
      <c r="N3104" s="4" t="s">
        <v>12483</v>
      </c>
      <c r="O3104" s="4" t="s">
        <v>18492</v>
      </c>
      <c r="P3104" s="4" t="s">
        <v>18493</v>
      </c>
      <c r="Q3104" s="4" t="s">
        <v>922</v>
      </c>
      <c r="R3104" s="4" t="s">
        <v>3021</v>
      </c>
      <c r="S3104" s="4" t="s">
        <v>2836</v>
      </c>
      <c r="T3104" s="4" t="s">
        <v>39306</v>
      </c>
    </row>
    <row r="3105" spans="1:20" x14ac:dyDescent="0.2">
      <c r="A3105" s="29">
        <v>19460016686</v>
      </c>
      <c r="B3105" s="4" t="s">
        <v>18494</v>
      </c>
      <c r="C3105" s="4" t="s">
        <v>18489</v>
      </c>
      <c r="D3105" s="4" t="s">
        <v>28835</v>
      </c>
      <c r="E3105" s="4" t="s">
        <v>71</v>
      </c>
      <c r="F3105" s="4" t="s">
        <v>18494</v>
      </c>
      <c r="G3105" s="4" t="s">
        <v>71</v>
      </c>
      <c r="H3105" s="4" t="s">
        <v>18494</v>
      </c>
      <c r="I3105" s="4" t="s">
        <v>22</v>
      </c>
      <c r="J3105" s="4" t="s">
        <v>7669</v>
      </c>
      <c r="K3105" s="4" t="s">
        <v>18495</v>
      </c>
      <c r="L3105" s="4" t="s">
        <v>311</v>
      </c>
      <c r="M3105" s="4" t="s">
        <v>73</v>
      </c>
      <c r="N3105" s="4" t="s">
        <v>18501</v>
      </c>
      <c r="O3105" s="4" t="s">
        <v>18502</v>
      </c>
      <c r="P3105" s="4" t="s">
        <v>18503</v>
      </c>
      <c r="Q3105" s="4" t="s">
        <v>663</v>
      </c>
      <c r="R3105" s="4" t="s">
        <v>39306</v>
      </c>
      <c r="S3105" s="4" t="s">
        <v>39306</v>
      </c>
      <c r="T3105" s="4" t="s">
        <v>39306</v>
      </c>
    </row>
    <row r="3106" spans="1:20" x14ac:dyDescent="0.2">
      <c r="A3106" s="29">
        <v>19460016884</v>
      </c>
      <c r="B3106" s="4" t="s">
        <v>18496</v>
      </c>
      <c r="C3106" s="4" t="s">
        <v>18489</v>
      </c>
      <c r="D3106" s="4" t="s">
        <v>23583</v>
      </c>
      <c r="E3106" s="4" t="s">
        <v>71</v>
      </c>
      <c r="F3106" s="4" t="s">
        <v>18496</v>
      </c>
      <c r="G3106" s="4" t="s">
        <v>71</v>
      </c>
      <c r="H3106" s="4" t="s">
        <v>18496</v>
      </c>
      <c r="I3106" s="4" t="s">
        <v>22</v>
      </c>
      <c r="J3106" s="4" t="s">
        <v>1365</v>
      </c>
      <c r="K3106" s="4" t="s">
        <v>18497</v>
      </c>
      <c r="L3106" s="4" t="s">
        <v>311</v>
      </c>
      <c r="M3106" s="4" t="s">
        <v>73</v>
      </c>
      <c r="N3106" s="4" t="s">
        <v>18504</v>
      </c>
      <c r="O3106" s="4" t="s">
        <v>18505</v>
      </c>
      <c r="P3106" s="4" t="s">
        <v>18506</v>
      </c>
      <c r="Q3106" s="4" t="s">
        <v>663</v>
      </c>
      <c r="R3106" s="4" t="s">
        <v>39306</v>
      </c>
      <c r="S3106" s="4" t="s">
        <v>39306</v>
      </c>
      <c r="T3106" s="4" t="s">
        <v>39306</v>
      </c>
    </row>
    <row r="3107" spans="1:20" x14ac:dyDescent="0.2">
      <c r="A3107" s="29">
        <v>19460016850</v>
      </c>
      <c r="B3107" s="4" t="s">
        <v>18498</v>
      </c>
      <c r="C3107" s="4" t="s">
        <v>18489</v>
      </c>
      <c r="D3107" s="4" t="s">
        <v>21684</v>
      </c>
      <c r="E3107" s="4" t="s">
        <v>71</v>
      </c>
      <c r="F3107" s="4" t="s">
        <v>18498</v>
      </c>
      <c r="G3107" s="4" t="s">
        <v>71</v>
      </c>
      <c r="H3107" s="4" t="s">
        <v>18498</v>
      </c>
      <c r="I3107" s="4" t="s">
        <v>22</v>
      </c>
      <c r="J3107" s="4" t="s">
        <v>18499</v>
      </c>
      <c r="K3107" s="4" t="s">
        <v>18500</v>
      </c>
      <c r="L3107" s="4" t="s">
        <v>249</v>
      </c>
      <c r="M3107" s="4" t="s">
        <v>73</v>
      </c>
      <c r="N3107" s="4" t="s">
        <v>18507</v>
      </c>
      <c r="O3107" s="4" t="s">
        <v>18508</v>
      </c>
      <c r="P3107" s="4" t="s">
        <v>18509</v>
      </c>
      <c r="Q3107" s="4" t="s">
        <v>663</v>
      </c>
      <c r="R3107" s="4" t="s">
        <v>39306</v>
      </c>
      <c r="S3107" s="4" t="s">
        <v>39306</v>
      </c>
      <c r="T3107" s="4" t="s">
        <v>39306</v>
      </c>
    </row>
    <row r="3108" spans="1:20" x14ac:dyDescent="0.2">
      <c r="A3108" s="29">
        <v>19460016587</v>
      </c>
      <c r="B3108" s="4" t="s">
        <v>18510</v>
      </c>
      <c r="C3108" s="4" t="s">
        <v>18511</v>
      </c>
      <c r="D3108" s="4" t="s">
        <v>27046</v>
      </c>
      <c r="E3108" s="4" t="s">
        <v>71</v>
      </c>
      <c r="F3108" s="4" t="s">
        <v>18510</v>
      </c>
      <c r="G3108" s="4" t="s">
        <v>71</v>
      </c>
      <c r="H3108" s="4" t="s">
        <v>18510</v>
      </c>
      <c r="I3108" s="4" t="s">
        <v>22</v>
      </c>
      <c r="J3108" s="4" t="s">
        <v>18512</v>
      </c>
      <c r="K3108" s="4" t="s">
        <v>18513</v>
      </c>
      <c r="L3108" s="4" t="s">
        <v>249</v>
      </c>
      <c r="M3108" s="4" t="s">
        <v>73</v>
      </c>
      <c r="N3108" s="4" t="s">
        <v>18514</v>
      </c>
      <c r="O3108" s="4" t="s">
        <v>18515</v>
      </c>
      <c r="P3108" s="4" t="s">
        <v>18516</v>
      </c>
      <c r="Q3108" s="4" t="s">
        <v>663</v>
      </c>
      <c r="R3108" s="4" t="s">
        <v>39306</v>
      </c>
      <c r="S3108" s="4" t="s">
        <v>39306</v>
      </c>
      <c r="T3108" s="4" t="s">
        <v>39306</v>
      </c>
    </row>
    <row r="3109" spans="1:20" x14ac:dyDescent="0.2">
      <c r="A3109" s="29">
        <v>19460016538</v>
      </c>
      <c r="B3109" s="4" t="s">
        <v>18517</v>
      </c>
      <c r="C3109" s="4" t="s">
        <v>18511</v>
      </c>
      <c r="D3109" s="4" t="s">
        <v>20142</v>
      </c>
      <c r="E3109" s="4" t="s">
        <v>2835</v>
      </c>
      <c r="F3109" s="4" t="s">
        <v>28475</v>
      </c>
      <c r="G3109" s="4" t="s">
        <v>3020</v>
      </c>
      <c r="H3109" s="4" t="s">
        <v>28475</v>
      </c>
      <c r="I3109" s="4" t="s">
        <v>22</v>
      </c>
      <c r="J3109" s="4" t="s">
        <v>11137</v>
      </c>
      <c r="K3109" s="4" t="s">
        <v>18518</v>
      </c>
      <c r="L3109" s="4" t="s">
        <v>96</v>
      </c>
      <c r="M3109" s="4" t="s">
        <v>73</v>
      </c>
      <c r="N3109" s="4" t="s">
        <v>18519</v>
      </c>
      <c r="O3109" s="4" t="s">
        <v>18520</v>
      </c>
      <c r="P3109" s="4" t="s">
        <v>18521</v>
      </c>
      <c r="Q3109" s="4" t="s">
        <v>663</v>
      </c>
      <c r="R3109" s="4" t="s">
        <v>3021</v>
      </c>
      <c r="S3109" s="4" t="s">
        <v>2836</v>
      </c>
      <c r="T3109" s="4" t="s">
        <v>39306</v>
      </c>
    </row>
    <row r="3110" spans="1:20" x14ac:dyDescent="0.2">
      <c r="A3110" s="29">
        <v>19460016694</v>
      </c>
      <c r="B3110" s="4" t="s">
        <v>18522</v>
      </c>
      <c r="C3110" s="4" t="s">
        <v>18511</v>
      </c>
      <c r="D3110" s="4" t="s">
        <v>44141</v>
      </c>
      <c r="E3110" s="4" t="s">
        <v>71</v>
      </c>
      <c r="F3110" s="4" t="s">
        <v>18522</v>
      </c>
      <c r="G3110" s="4" t="s">
        <v>71</v>
      </c>
      <c r="H3110" s="4" t="s">
        <v>18522</v>
      </c>
      <c r="I3110" s="4" t="s">
        <v>22</v>
      </c>
      <c r="J3110" s="4" t="s">
        <v>18523</v>
      </c>
      <c r="K3110" s="4" t="s">
        <v>18524</v>
      </c>
      <c r="L3110" s="4" t="s">
        <v>1072</v>
      </c>
      <c r="M3110" s="4" t="s">
        <v>73</v>
      </c>
      <c r="N3110" s="4" t="s">
        <v>18525</v>
      </c>
      <c r="O3110" s="4" t="s">
        <v>18526</v>
      </c>
      <c r="P3110" s="4" t="s">
        <v>18527</v>
      </c>
      <c r="Q3110" s="4" t="s">
        <v>663</v>
      </c>
      <c r="R3110" s="4" t="s">
        <v>39306</v>
      </c>
      <c r="S3110" s="4" t="s">
        <v>39306</v>
      </c>
      <c r="T3110" s="4" t="s">
        <v>39306</v>
      </c>
    </row>
    <row r="3111" spans="1:20" x14ac:dyDescent="0.2">
      <c r="A3111" s="29">
        <v>19460016579</v>
      </c>
      <c r="B3111" s="4" t="s">
        <v>18528</v>
      </c>
      <c r="C3111" s="4" t="s">
        <v>18511</v>
      </c>
      <c r="D3111" s="4" t="s">
        <v>44142</v>
      </c>
      <c r="E3111" s="4" t="s">
        <v>71</v>
      </c>
      <c r="F3111" s="4" t="s">
        <v>18528</v>
      </c>
      <c r="G3111" s="4" t="s">
        <v>71</v>
      </c>
      <c r="H3111" s="4" t="s">
        <v>18528</v>
      </c>
      <c r="I3111" s="4" t="s">
        <v>22</v>
      </c>
      <c r="J3111" s="4" t="s">
        <v>5009</v>
      </c>
      <c r="K3111" s="4" t="s">
        <v>18529</v>
      </c>
      <c r="L3111" s="4" t="s">
        <v>14108</v>
      </c>
      <c r="M3111" s="4" t="s">
        <v>73</v>
      </c>
      <c r="N3111" s="4" t="s">
        <v>9121</v>
      </c>
      <c r="O3111" s="4" t="s">
        <v>18530</v>
      </c>
      <c r="P3111" s="4" t="s">
        <v>18531</v>
      </c>
      <c r="Q3111" s="4" t="s">
        <v>663</v>
      </c>
      <c r="R3111" s="4" t="s">
        <v>39306</v>
      </c>
      <c r="S3111" s="4" t="s">
        <v>39306</v>
      </c>
      <c r="T3111" s="4" t="s">
        <v>39306</v>
      </c>
    </row>
    <row r="3112" spans="1:20" x14ac:dyDescent="0.2">
      <c r="A3112" s="29">
        <v>19460016330</v>
      </c>
      <c r="B3112" s="4" t="s">
        <v>18532</v>
      </c>
      <c r="C3112" s="4" t="s">
        <v>18511</v>
      </c>
      <c r="D3112" s="4" t="s">
        <v>21685</v>
      </c>
      <c r="E3112" s="4" t="s">
        <v>2835</v>
      </c>
      <c r="F3112" s="4" t="s">
        <v>28475</v>
      </c>
      <c r="G3112" s="4" t="s">
        <v>3020</v>
      </c>
      <c r="H3112" s="4" t="s">
        <v>28475</v>
      </c>
      <c r="I3112" s="4" t="s">
        <v>22</v>
      </c>
      <c r="J3112" s="4" t="s">
        <v>3289</v>
      </c>
      <c r="K3112" s="4" t="s">
        <v>18533</v>
      </c>
      <c r="L3112" s="4" t="s">
        <v>96</v>
      </c>
      <c r="M3112" s="4" t="s">
        <v>73</v>
      </c>
      <c r="N3112" s="4" t="s">
        <v>18534</v>
      </c>
      <c r="O3112" s="4" t="s">
        <v>18535</v>
      </c>
      <c r="P3112" s="4" t="s">
        <v>18536</v>
      </c>
      <c r="Q3112" s="4" t="s">
        <v>663</v>
      </c>
      <c r="R3112" s="4" t="s">
        <v>3021</v>
      </c>
      <c r="S3112" s="4" t="s">
        <v>2836</v>
      </c>
      <c r="T3112" s="4" t="s">
        <v>39306</v>
      </c>
    </row>
    <row r="3113" spans="1:20" x14ac:dyDescent="0.2">
      <c r="A3113" s="29">
        <v>19460016991</v>
      </c>
      <c r="B3113" s="4" t="s">
        <v>18537</v>
      </c>
      <c r="C3113" s="4" t="s">
        <v>18511</v>
      </c>
      <c r="D3113" s="4" t="s">
        <v>44143</v>
      </c>
      <c r="E3113" s="4" t="s">
        <v>71</v>
      </c>
      <c r="F3113" s="4" t="s">
        <v>18537</v>
      </c>
      <c r="G3113" s="4" t="s">
        <v>71</v>
      </c>
      <c r="H3113" s="4" t="s">
        <v>18537</v>
      </c>
      <c r="I3113" s="4" t="s">
        <v>22</v>
      </c>
      <c r="J3113" s="4" t="s">
        <v>18538</v>
      </c>
      <c r="K3113" s="4" t="s">
        <v>18539</v>
      </c>
      <c r="L3113" s="4" t="s">
        <v>476</v>
      </c>
      <c r="M3113" s="4" t="s">
        <v>73</v>
      </c>
      <c r="N3113" s="4" t="s">
        <v>18540</v>
      </c>
      <c r="O3113" s="4" t="s">
        <v>18541</v>
      </c>
      <c r="P3113" s="4" t="s">
        <v>18542</v>
      </c>
      <c r="Q3113" s="4" t="s">
        <v>663</v>
      </c>
      <c r="R3113" s="4" t="s">
        <v>39306</v>
      </c>
      <c r="S3113" s="4" t="s">
        <v>39306</v>
      </c>
      <c r="T3113" s="4" t="s">
        <v>39306</v>
      </c>
    </row>
    <row r="3114" spans="1:20" x14ac:dyDescent="0.2">
      <c r="A3114" s="29">
        <v>19460016769</v>
      </c>
      <c r="B3114" s="4" t="s">
        <v>18543</v>
      </c>
      <c r="C3114" s="4" t="s">
        <v>18544</v>
      </c>
      <c r="D3114" s="4" t="s">
        <v>44144</v>
      </c>
      <c r="E3114" s="4" t="s">
        <v>71</v>
      </c>
      <c r="F3114" s="4" t="s">
        <v>18543</v>
      </c>
      <c r="G3114" s="4" t="s">
        <v>71</v>
      </c>
      <c r="H3114" s="4" t="s">
        <v>18543</v>
      </c>
      <c r="I3114" s="4" t="s">
        <v>22</v>
      </c>
      <c r="J3114" s="4" t="s">
        <v>18545</v>
      </c>
      <c r="K3114" s="4" t="s">
        <v>18546</v>
      </c>
      <c r="L3114" s="4" t="s">
        <v>476</v>
      </c>
      <c r="M3114" s="4" t="s">
        <v>73</v>
      </c>
      <c r="N3114" s="4" t="s">
        <v>18547</v>
      </c>
      <c r="O3114" s="4" t="s">
        <v>18548</v>
      </c>
      <c r="P3114" s="4" t="s">
        <v>18549</v>
      </c>
      <c r="Q3114" s="4" t="s">
        <v>663</v>
      </c>
      <c r="R3114" s="4" t="s">
        <v>39306</v>
      </c>
      <c r="S3114" s="4" t="s">
        <v>39306</v>
      </c>
      <c r="T3114" s="4" t="s">
        <v>39306</v>
      </c>
    </row>
    <row r="3115" spans="1:20" x14ac:dyDescent="0.2">
      <c r="A3115" s="29">
        <v>19441088630</v>
      </c>
      <c r="B3115" s="4" t="s">
        <v>18550</v>
      </c>
      <c r="C3115" s="4" t="s">
        <v>18544</v>
      </c>
      <c r="D3115" s="4" t="s">
        <v>44145</v>
      </c>
      <c r="E3115" s="4" t="s">
        <v>71</v>
      </c>
      <c r="F3115" s="4" t="s">
        <v>31081</v>
      </c>
      <c r="G3115" s="4" t="s">
        <v>71</v>
      </c>
      <c r="H3115" s="4" t="s">
        <v>31081</v>
      </c>
      <c r="I3115" s="4" t="s">
        <v>22</v>
      </c>
      <c r="J3115" s="4" t="s">
        <v>18551</v>
      </c>
      <c r="K3115" s="4" t="s">
        <v>18552</v>
      </c>
      <c r="L3115" s="4" t="s">
        <v>8506</v>
      </c>
      <c r="M3115" s="4" t="s">
        <v>73</v>
      </c>
      <c r="N3115" s="4" t="s">
        <v>18597</v>
      </c>
      <c r="O3115" s="4" t="s">
        <v>18598</v>
      </c>
      <c r="P3115" s="4" t="s">
        <v>18599</v>
      </c>
      <c r="Q3115" s="4" t="s">
        <v>5385</v>
      </c>
      <c r="R3115" s="4" t="s">
        <v>39306</v>
      </c>
      <c r="S3115" s="4" t="s">
        <v>39306</v>
      </c>
      <c r="T3115" s="4" t="s">
        <v>39306</v>
      </c>
    </row>
    <row r="3116" spans="1:20" x14ac:dyDescent="0.2">
      <c r="A3116" s="29">
        <v>19460016504</v>
      </c>
      <c r="B3116" s="4" t="s">
        <v>18553</v>
      </c>
      <c r="C3116" s="4" t="s">
        <v>18544</v>
      </c>
      <c r="D3116" s="4" t="s">
        <v>44146</v>
      </c>
      <c r="E3116" s="4" t="s">
        <v>2835</v>
      </c>
      <c r="F3116" s="4" t="s">
        <v>24659</v>
      </c>
      <c r="G3116" s="4" t="s">
        <v>3020</v>
      </c>
      <c r="H3116" s="4" t="s">
        <v>24659</v>
      </c>
      <c r="I3116" s="4" t="s">
        <v>22</v>
      </c>
      <c r="J3116" s="4" t="s">
        <v>18554</v>
      </c>
      <c r="K3116" s="4" t="s">
        <v>18555</v>
      </c>
      <c r="L3116" s="4" t="s">
        <v>3348</v>
      </c>
      <c r="M3116" s="4" t="s">
        <v>73</v>
      </c>
      <c r="N3116" s="4" t="s">
        <v>18556</v>
      </c>
      <c r="O3116" s="4" t="s">
        <v>18557</v>
      </c>
      <c r="P3116" s="4" t="s">
        <v>18558</v>
      </c>
      <c r="Q3116" s="4" t="s">
        <v>663</v>
      </c>
      <c r="R3116" s="4" t="s">
        <v>3021</v>
      </c>
      <c r="S3116" s="4" t="s">
        <v>2836</v>
      </c>
      <c r="T3116" s="4" t="s">
        <v>39306</v>
      </c>
    </row>
    <row r="3117" spans="1:20" x14ac:dyDescent="0.2">
      <c r="A3117" s="29">
        <v>19460016785</v>
      </c>
      <c r="B3117" s="4" t="s">
        <v>18559</v>
      </c>
      <c r="C3117" s="4" t="s">
        <v>18544</v>
      </c>
      <c r="D3117" s="4" t="s">
        <v>44147</v>
      </c>
      <c r="E3117" s="4" t="s">
        <v>71</v>
      </c>
      <c r="F3117" s="4" t="s">
        <v>18559</v>
      </c>
      <c r="G3117" s="4" t="s">
        <v>71</v>
      </c>
      <c r="H3117" s="4" t="s">
        <v>18559</v>
      </c>
      <c r="I3117" s="4" t="s">
        <v>22</v>
      </c>
      <c r="J3117" s="4" t="s">
        <v>18560</v>
      </c>
      <c r="K3117" s="4" t="s">
        <v>18561</v>
      </c>
      <c r="L3117" s="4" t="s">
        <v>311</v>
      </c>
      <c r="M3117" s="4" t="s">
        <v>73</v>
      </c>
      <c r="N3117" s="4" t="s">
        <v>18562</v>
      </c>
      <c r="O3117" s="4" t="s">
        <v>18563</v>
      </c>
      <c r="P3117" s="4" t="s">
        <v>18564</v>
      </c>
      <c r="Q3117" s="4" t="s">
        <v>663</v>
      </c>
      <c r="R3117" s="4" t="s">
        <v>39306</v>
      </c>
      <c r="S3117" s="4" t="s">
        <v>39306</v>
      </c>
      <c r="T3117" s="4" t="s">
        <v>39306</v>
      </c>
    </row>
    <row r="3118" spans="1:20" x14ac:dyDescent="0.2">
      <c r="A3118" s="29">
        <v>19460014749</v>
      </c>
      <c r="B3118" s="4" t="s">
        <v>18565</v>
      </c>
      <c r="C3118" s="4" t="s">
        <v>18600</v>
      </c>
      <c r="D3118" s="4" t="s">
        <v>44148</v>
      </c>
      <c r="E3118" s="4" t="s">
        <v>71</v>
      </c>
      <c r="F3118" s="4" t="s">
        <v>18565</v>
      </c>
      <c r="G3118" s="4" t="s">
        <v>71</v>
      </c>
      <c r="H3118" s="4" t="s">
        <v>18565</v>
      </c>
      <c r="I3118" s="4" t="s">
        <v>22</v>
      </c>
      <c r="J3118" s="4" t="s">
        <v>1677</v>
      </c>
      <c r="K3118" s="4" t="s">
        <v>18566</v>
      </c>
      <c r="L3118" s="4" t="s">
        <v>267</v>
      </c>
      <c r="M3118" s="4" t="s">
        <v>73</v>
      </c>
      <c r="N3118" s="4" t="s">
        <v>18601</v>
      </c>
      <c r="O3118" s="4" t="s">
        <v>18602</v>
      </c>
      <c r="P3118" s="4" t="s">
        <v>18603</v>
      </c>
      <c r="Q3118" s="4" t="s">
        <v>922</v>
      </c>
      <c r="R3118" s="4" t="s">
        <v>39306</v>
      </c>
      <c r="S3118" s="4" t="s">
        <v>39306</v>
      </c>
      <c r="T3118" s="4" t="s">
        <v>39306</v>
      </c>
    </row>
    <row r="3119" spans="1:20" x14ac:dyDescent="0.2">
      <c r="A3119" s="29">
        <v>19460016702</v>
      </c>
      <c r="B3119" s="4" t="s">
        <v>18567</v>
      </c>
      <c r="C3119" s="4" t="s">
        <v>18600</v>
      </c>
      <c r="D3119" s="4" t="s">
        <v>44149</v>
      </c>
      <c r="E3119" s="4" t="s">
        <v>2835</v>
      </c>
      <c r="F3119" s="4" t="s">
        <v>33584</v>
      </c>
      <c r="G3119" s="4" t="s">
        <v>3020</v>
      </c>
      <c r="H3119" s="4" t="s">
        <v>33587</v>
      </c>
      <c r="I3119" s="4" t="s">
        <v>22</v>
      </c>
      <c r="J3119" s="4" t="s">
        <v>18568</v>
      </c>
      <c r="K3119" s="4" t="s">
        <v>18569</v>
      </c>
      <c r="L3119" s="4" t="s">
        <v>308</v>
      </c>
      <c r="M3119" s="4" t="s">
        <v>73</v>
      </c>
      <c r="N3119" s="4" t="s">
        <v>18604</v>
      </c>
      <c r="O3119" s="4" t="s">
        <v>18605</v>
      </c>
      <c r="P3119" s="4" t="s">
        <v>18606</v>
      </c>
      <c r="Q3119" s="4" t="s">
        <v>663</v>
      </c>
      <c r="R3119" s="4" t="s">
        <v>3021</v>
      </c>
      <c r="S3119" s="4" t="s">
        <v>2836</v>
      </c>
      <c r="T3119" s="4" t="s">
        <v>39306</v>
      </c>
    </row>
    <row r="3120" spans="1:20" x14ac:dyDescent="0.2">
      <c r="A3120" s="29">
        <v>19460014673</v>
      </c>
      <c r="B3120" s="4" t="s">
        <v>18570</v>
      </c>
      <c r="C3120" s="4" t="s">
        <v>18600</v>
      </c>
      <c r="D3120" s="4" t="s">
        <v>25398</v>
      </c>
      <c r="E3120" s="4" t="s">
        <v>71</v>
      </c>
      <c r="F3120" s="4" t="s">
        <v>18570</v>
      </c>
      <c r="G3120" s="4" t="s">
        <v>71</v>
      </c>
      <c r="H3120" s="4" t="s">
        <v>18570</v>
      </c>
      <c r="I3120" s="4" t="s">
        <v>22</v>
      </c>
      <c r="J3120" s="4" t="s">
        <v>18571</v>
      </c>
      <c r="K3120" s="4" t="s">
        <v>18572</v>
      </c>
      <c r="L3120" s="4" t="s">
        <v>15084</v>
      </c>
      <c r="M3120" s="4" t="s">
        <v>73</v>
      </c>
      <c r="N3120" s="4" t="s">
        <v>4363</v>
      </c>
      <c r="O3120" s="4" t="s">
        <v>18607</v>
      </c>
      <c r="P3120" s="4" t="s">
        <v>18608</v>
      </c>
      <c r="Q3120" s="4" t="s">
        <v>922</v>
      </c>
      <c r="R3120" s="4" t="s">
        <v>39306</v>
      </c>
      <c r="S3120" s="4" t="s">
        <v>39306</v>
      </c>
      <c r="T3120" s="4" t="s">
        <v>39306</v>
      </c>
    </row>
    <row r="3121" spans="1:20" x14ac:dyDescent="0.2">
      <c r="A3121" s="29">
        <v>19460016777</v>
      </c>
      <c r="B3121" s="4" t="s">
        <v>18573</v>
      </c>
      <c r="C3121" s="4" t="s">
        <v>18600</v>
      </c>
      <c r="D3121" s="4" t="s">
        <v>27047</v>
      </c>
      <c r="E3121" s="4" t="s">
        <v>71</v>
      </c>
      <c r="F3121" s="4" t="s">
        <v>18573</v>
      </c>
      <c r="G3121" s="4" t="s">
        <v>71</v>
      </c>
      <c r="H3121" s="4" t="s">
        <v>18573</v>
      </c>
      <c r="I3121" s="4" t="s">
        <v>22</v>
      </c>
      <c r="J3121" s="4" t="s">
        <v>11149</v>
      </c>
      <c r="K3121" s="4" t="s">
        <v>18574</v>
      </c>
      <c r="L3121" s="4" t="s">
        <v>11662</v>
      </c>
      <c r="M3121" s="4" t="s">
        <v>73</v>
      </c>
      <c r="N3121" s="4" t="s">
        <v>18609</v>
      </c>
      <c r="O3121" s="4" t="s">
        <v>18610</v>
      </c>
      <c r="P3121" s="4" t="s">
        <v>18611</v>
      </c>
      <c r="Q3121" s="4" t="s">
        <v>663</v>
      </c>
      <c r="R3121" s="4" t="s">
        <v>39306</v>
      </c>
      <c r="S3121" s="4" t="s">
        <v>39306</v>
      </c>
      <c r="T3121" s="4" t="s">
        <v>39306</v>
      </c>
    </row>
    <row r="3122" spans="1:20" x14ac:dyDescent="0.2">
      <c r="A3122" s="29">
        <v>19460016371</v>
      </c>
      <c r="B3122" s="4" t="s">
        <v>18575</v>
      </c>
      <c r="C3122" s="4" t="s">
        <v>18600</v>
      </c>
      <c r="D3122" s="4" t="s">
        <v>33992</v>
      </c>
      <c r="E3122" s="4" t="s">
        <v>71</v>
      </c>
      <c r="F3122" s="4" t="s">
        <v>18575</v>
      </c>
      <c r="G3122" s="4" t="s">
        <v>71</v>
      </c>
      <c r="H3122" s="4" t="s">
        <v>18575</v>
      </c>
      <c r="I3122" s="4" t="s">
        <v>22</v>
      </c>
      <c r="J3122" s="4" t="s">
        <v>18576</v>
      </c>
      <c r="K3122" s="4" t="s">
        <v>18577</v>
      </c>
      <c r="L3122" s="4" t="s">
        <v>11662</v>
      </c>
      <c r="M3122" s="4" t="s">
        <v>73</v>
      </c>
      <c r="N3122" s="4" t="s">
        <v>18612</v>
      </c>
      <c r="O3122" s="4" t="s">
        <v>18613</v>
      </c>
      <c r="P3122" s="4" t="s">
        <v>18614</v>
      </c>
      <c r="Q3122" s="4" t="s">
        <v>663</v>
      </c>
      <c r="R3122" s="4" t="s">
        <v>39306</v>
      </c>
      <c r="S3122" s="4" t="s">
        <v>39306</v>
      </c>
      <c r="T3122" s="4" t="s">
        <v>39306</v>
      </c>
    </row>
    <row r="3123" spans="1:20" x14ac:dyDescent="0.2">
      <c r="A3123" s="29">
        <v>19460016652</v>
      </c>
      <c r="B3123" s="4" t="s">
        <v>18578</v>
      </c>
      <c r="C3123" s="4" t="s">
        <v>18600</v>
      </c>
      <c r="D3123" s="4" t="s">
        <v>38641</v>
      </c>
      <c r="E3123" s="4" t="s">
        <v>71</v>
      </c>
      <c r="F3123" s="4" t="s">
        <v>18578</v>
      </c>
      <c r="G3123" s="4" t="s">
        <v>71</v>
      </c>
      <c r="H3123" s="4" t="s">
        <v>18578</v>
      </c>
      <c r="I3123" s="4" t="s">
        <v>22</v>
      </c>
      <c r="J3123" s="4" t="s">
        <v>18579</v>
      </c>
      <c r="K3123" s="4" t="s">
        <v>18580</v>
      </c>
      <c r="L3123" s="4" t="s">
        <v>11662</v>
      </c>
      <c r="M3123" s="4" t="s">
        <v>73</v>
      </c>
      <c r="N3123" s="4" t="s">
        <v>18615</v>
      </c>
      <c r="O3123" s="4" t="s">
        <v>18616</v>
      </c>
      <c r="P3123" s="4" t="s">
        <v>18617</v>
      </c>
      <c r="Q3123" s="4" t="s">
        <v>663</v>
      </c>
      <c r="R3123" s="4" t="s">
        <v>39306</v>
      </c>
      <c r="S3123" s="4" t="s">
        <v>39306</v>
      </c>
      <c r="T3123" s="4" t="s">
        <v>39306</v>
      </c>
    </row>
    <row r="3124" spans="1:20" x14ac:dyDescent="0.2">
      <c r="A3124" s="29">
        <v>19460016462</v>
      </c>
      <c r="B3124" s="4" t="s">
        <v>18581</v>
      </c>
      <c r="C3124" s="4" t="s">
        <v>18618</v>
      </c>
      <c r="D3124" s="4" t="s">
        <v>44150</v>
      </c>
      <c r="E3124" s="4" t="s">
        <v>71</v>
      </c>
      <c r="F3124" s="4" t="s">
        <v>18581</v>
      </c>
      <c r="G3124" s="4" t="s">
        <v>71</v>
      </c>
      <c r="H3124" s="4" t="s">
        <v>18581</v>
      </c>
      <c r="I3124" s="4" t="s">
        <v>22</v>
      </c>
      <c r="J3124" s="4" t="s">
        <v>18582</v>
      </c>
      <c r="K3124" s="4" t="s">
        <v>18583</v>
      </c>
      <c r="L3124" s="4" t="s">
        <v>8506</v>
      </c>
      <c r="M3124" s="4" t="s">
        <v>73</v>
      </c>
      <c r="N3124" s="4" t="s">
        <v>1448</v>
      </c>
      <c r="O3124" s="4" t="s">
        <v>18619</v>
      </c>
      <c r="P3124" s="4" t="s">
        <v>18620</v>
      </c>
      <c r="Q3124" s="4" t="s">
        <v>663</v>
      </c>
      <c r="R3124" s="4" t="s">
        <v>39306</v>
      </c>
      <c r="S3124" s="4" t="s">
        <v>39306</v>
      </c>
      <c r="T3124" s="4" t="s">
        <v>39306</v>
      </c>
    </row>
    <row r="3125" spans="1:20" x14ac:dyDescent="0.2">
      <c r="A3125" s="29">
        <v>19460016827</v>
      </c>
      <c r="B3125" s="4" t="s">
        <v>18584</v>
      </c>
      <c r="C3125" s="4" t="s">
        <v>18618</v>
      </c>
      <c r="D3125" s="4" t="s">
        <v>44151</v>
      </c>
      <c r="E3125" s="4" t="s">
        <v>71</v>
      </c>
      <c r="F3125" s="4" t="s">
        <v>18584</v>
      </c>
      <c r="G3125" s="4" t="s">
        <v>71</v>
      </c>
      <c r="H3125" s="4" t="s">
        <v>18584</v>
      </c>
      <c r="I3125" s="4" t="s">
        <v>22</v>
      </c>
      <c r="J3125" s="4" t="s">
        <v>18585</v>
      </c>
      <c r="K3125" s="4" t="s">
        <v>18586</v>
      </c>
      <c r="L3125" s="4" t="s">
        <v>263</v>
      </c>
      <c r="M3125" s="4" t="s">
        <v>73</v>
      </c>
      <c r="N3125" s="4" t="s">
        <v>18621</v>
      </c>
      <c r="O3125" s="4" t="s">
        <v>18622</v>
      </c>
      <c r="P3125" s="4" t="s">
        <v>18623</v>
      </c>
      <c r="Q3125" s="4" t="s">
        <v>663</v>
      </c>
      <c r="R3125" s="4" t="s">
        <v>39306</v>
      </c>
      <c r="S3125" s="4" t="s">
        <v>39306</v>
      </c>
      <c r="T3125" s="4" t="s">
        <v>39306</v>
      </c>
    </row>
    <row r="3126" spans="1:20" x14ac:dyDescent="0.2">
      <c r="A3126" s="29">
        <v>19241020957</v>
      </c>
      <c r="B3126" s="4" t="s">
        <v>18587</v>
      </c>
      <c r="C3126" s="4" t="s">
        <v>7396</v>
      </c>
      <c r="D3126" s="4" t="s">
        <v>38642</v>
      </c>
      <c r="E3126" s="4" t="s">
        <v>71</v>
      </c>
      <c r="F3126" s="4" t="s">
        <v>18587</v>
      </c>
      <c r="G3126" s="4" t="s">
        <v>71</v>
      </c>
      <c r="H3126" s="4" t="s">
        <v>18587</v>
      </c>
      <c r="I3126" s="4" t="s">
        <v>22</v>
      </c>
      <c r="J3126" s="4" t="s">
        <v>18588</v>
      </c>
      <c r="K3126" s="4" t="s">
        <v>18589</v>
      </c>
      <c r="L3126" s="4" t="s">
        <v>14108</v>
      </c>
      <c r="M3126" s="4" t="s">
        <v>73</v>
      </c>
      <c r="N3126" s="4" t="s">
        <v>7456</v>
      </c>
      <c r="O3126" s="4" t="s">
        <v>21396</v>
      </c>
      <c r="P3126" s="4" t="s">
        <v>18624</v>
      </c>
      <c r="Q3126" s="4" t="s">
        <v>922</v>
      </c>
      <c r="R3126" s="4" t="s">
        <v>39306</v>
      </c>
      <c r="S3126" s="4" t="s">
        <v>39306</v>
      </c>
      <c r="T3126" s="4" t="s">
        <v>39306</v>
      </c>
    </row>
    <row r="3127" spans="1:20" x14ac:dyDescent="0.2">
      <c r="A3127" s="29">
        <v>19221167331</v>
      </c>
      <c r="B3127" s="4" t="s">
        <v>18590</v>
      </c>
      <c r="C3127" s="4" t="s">
        <v>18625</v>
      </c>
      <c r="D3127" s="4" t="s">
        <v>38643</v>
      </c>
      <c r="E3127" s="4" t="s">
        <v>71</v>
      </c>
      <c r="F3127" s="4" t="s">
        <v>18590</v>
      </c>
      <c r="G3127" s="4" t="s">
        <v>71</v>
      </c>
      <c r="H3127" s="4" t="s">
        <v>18590</v>
      </c>
      <c r="I3127" s="4" t="s">
        <v>22</v>
      </c>
      <c r="J3127" s="4" t="s">
        <v>3672</v>
      </c>
      <c r="K3127" s="4" t="s">
        <v>18591</v>
      </c>
      <c r="L3127" s="4" t="s">
        <v>14108</v>
      </c>
      <c r="M3127" s="4" t="s">
        <v>7573</v>
      </c>
      <c r="N3127" s="4" t="s">
        <v>18626</v>
      </c>
      <c r="O3127" s="4" t="s">
        <v>18627</v>
      </c>
      <c r="P3127" s="4" t="s">
        <v>18628</v>
      </c>
      <c r="Q3127" s="4" t="s">
        <v>3160</v>
      </c>
      <c r="R3127" s="4" t="s">
        <v>39306</v>
      </c>
      <c r="S3127" s="4" t="s">
        <v>39306</v>
      </c>
      <c r="T3127" s="4" t="s">
        <v>39306</v>
      </c>
    </row>
    <row r="3128" spans="1:20" x14ac:dyDescent="0.2">
      <c r="A3128" s="29">
        <v>19460016306</v>
      </c>
      <c r="B3128" s="4" t="s">
        <v>18592</v>
      </c>
      <c r="C3128" s="4" t="s">
        <v>18618</v>
      </c>
      <c r="D3128" s="4" t="s">
        <v>30357</v>
      </c>
      <c r="E3128" s="4" t="s">
        <v>2835</v>
      </c>
      <c r="F3128" s="4" t="s">
        <v>33584</v>
      </c>
      <c r="G3128" s="4" t="s">
        <v>3020</v>
      </c>
      <c r="H3128" s="4" t="s">
        <v>33587</v>
      </c>
      <c r="I3128" s="4" t="s">
        <v>22</v>
      </c>
      <c r="J3128" s="4" t="s">
        <v>18593</v>
      </c>
      <c r="K3128" s="4" t="s">
        <v>18594</v>
      </c>
      <c r="L3128" s="4" t="s">
        <v>308</v>
      </c>
      <c r="M3128" s="4" t="s">
        <v>73</v>
      </c>
      <c r="N3128" s="4" t="s">
        <v>18629</v>
      </c>
      <c r="O3128" s="4" t="s">
        <v>18630</v>
      </c>
      <c r="P3128" s="4" t="s">
        <v>18631</v>
      </c>
      <c r="Q3128" s="4" t="s">
        <v>663</v>
      </c>
      <c r="R3128" s="4" t="s">
        <v>3021</v>
      </c>
      <c r="S3128" s="4" t="s">
        <v>2836</v>
      </c>
      <c r="T3128" s="4" t="s">
        <v>39306</v>
      </c>
    </row>
    <row r="3129" spans="1:20" x14ac:dyDescent="0.2">
      <c r="A3129" s="29">
        <v>19460014616</v>
      </c>
      <c r="B3129" s="4" t="s">
        <v>18595</v>
      </c>
      <c r="C3129" s="4" t="s">
        <v>18618</v>
      </c>
      <c r="D3129" s="4" t="s">
        <v>27048</v>
      </c>
      <c r="E3129" s="4" t="s">
        <v>71</v>
      </c>
      <c r="F3129" s="4" t="s">
        <v>18595</v>
      </c>
      <c r="G3129" s="4" t="s">
        <v>71</v>
      </c>
      <c r="H3129" s="4" t="s">
        <v>18595</v>
      </c>
      <c r="I3129" s="4" t="s">
        <v>22</v>
      </c>
      <c r="J3129" s="4" t="s">
        <v>13981</v>
      </c>
      <c r="K3129" s="4" t="s">
        <v>18596</v>
      </c>
      <c r="L3129" s="4" t="s">
        <v>249</v>
      </c>
      <c r="M3129" s="4" t="s">
        <v>73</v>
      </c>
      <c r="N3129" s="4" t="s">
        <v>18646</v>
      </c>
      <c r="O3129" s="4" t="s">
        <v>18647</v>
      </c>
      <c r="P3129" s="4" t="s">
        <v>18648</v>
      </c>
      <c r="Q3129" s="4" t="s">
        <v>922</v>
      </c>
      <c r="R3129" s="4" t="s">
        <v>39306</v>
      </c>
      <c r="S3129" s="4" t="s">
        <v>39306</v>
      </c>
      <c r="T3129" s="4" t="s">
        <v>39306</v>
      </c>
    </row>
    <row r="3130" spans="1:20" x14ac:dyDescent="0.2">
      <c r="A3130" s="29">
        <v>19460016348</v>
      </c>
      <c r="B3130" s="4" t="s">
        <v>18632</v>
      </c>
      <c r="C3130" s="4" t="s">
        <v>18633</v>
      </c>
      <c r="D3130" s="4" t="s">
        <v>44152</v>
      </c>
      <c r="E3130" s="4" t="s">
        <v>2835</v>
      </c>
      <c r="F3130" s="4" t="s">
        <v>22906</v>
      </c>
      <c r="G3130" s="4" t="s">
        <v>3020</v>
      </c>
      <c r="H3130" s="4" t="s">
        <v>22906</v>
      </c>
      <c r="I3130" s="4" t="s">
        <v>22</v>
      </c>
      <c r="J3130" s="4" t="s">
        <v>18634</v>
      </c>
      <c r="K3130" s="4" t="s">
        <v>18635</v>
      </c>
      <c r="L3130" s="4" t="s">
        <v>229</v>
      </c>
      <c r="M3130" s="4" t="s">
        <v>775</v>
      </c>
      <c r="N3130" s="4" t="s">
        <v>18636</v>
      </c>
      <c r="O3130" s="4" t="s">
        <v>18637</v>
      </c>
      <c r="P3130" s="4" t="s">
        <v>18638</v>
      </c>
      <c r="Q3130" s="4" t="s">
        <v>663</v>
      </c>
      <c r="R3130" s="4" t="s">
        <v>3021</v>
      </c>
      <c r="S3130" s="4" t="s">
        <v>2836</v>
      </c>
      <c r="T3130" s="4" t="s">
        <v>39306</v>
      </c>
    </row>
    <row r="3131" spans="1:20" x14ac:dyDescent="0.2">
      <c r="A3131" s="29">
        <v>19460014848</v>
      </c>
      <c r="B3131" s="4" t="s">
        <v>18639</v>
      </c>
      <c r="C3131" s="4" t="s">
        <v>18633</v>
      </c>
      <c r="D3131" s="4" t="s">
        <v>44153</v>
      </c>
      <c r="E3131" s="4" t="s">
        <v>71</v>
      </c>
      <c r="F3131" s="4" t="s">
        <v>21269</v>
      </c>
      <c r="G3131" s="4" t="s">
        <v>71</v>
      </c>
      <c r="H3131" s="4" t="s">
        <v>21270</v>
      </c>
      <c r="I3131" s="4" t="s">
        <v>22</v>
      </c>
      <c r="J3131" s="4" t="s">
        <v>1178</v>
      </c>
      <c r="K3131" s="4" t="s">
        <v>18640</v>
      </c>
      <c r="L3131" s="4" t="s">
        <v>249</v>
      </c>
      <c r="M3131" s="4" t="s">
        <v>73</v>
      </c>
      <c r="N3131" s="4" t="s">
        <v>18649</v>
      </c>
      <c r="O3131" s="4" t="s">
        <v>18650</v>
      </c>
      <c r="P3131" s="4" t="s">
        <v>18651</v>
      </c>
      <c r="Q3131" s="4" t="s">
        <v>922</v>
      </c>
      <c r="R3131" s="4" t="s">
        <v>39306</v>
      </c>
      <c r="S3131" s="4" t="s">
        <v>39306</v>
      </c>
      <c r="T3131" s="4" t="s">
        <v>39306</v>
      </c>
    </row>
    <row r="3132" spans="1:20" x14ac:dyDescent="0.2">
      <c r="A3132" s="29">
        <v>19460016819</v>
      </c>
      <c r="B3132" s="4" t="s">
        <v>18641</v>
      </c>
      <c r="C3132" s="4" t="s">
        <v>18633</v>
      </c>
      <c r="D3132" s="4" t="s">
        <v>44154</v>
      </c>
      <c r="E3132" s="4" t="s">
        <v>71</v>
      </c>
      <c r="F3132" s="4" t="s">
        <v>18641</v>
      </c>
      <c r="G3132" s="4" t="s">
        <v>71</v>
      </c>
      <c r="H3132" s="4" t="s">
        <v>18641</v>
      </c>
      <c r="I3132" s="4" t="s">
        <v>22</v>
      </c>
      <c r="J3132" s="4" t="s">
        <v>18642</v>
      </c>
      <c r="K3132" s="4" t="s">
        <v>18643</v>
      </c>
      <c r="L3132" s="4" t="s">
        <v>476</v>
      </c>
      <c r="M3132" s="4" t="s">
        <v>73</v>
      </c>
      <c r="N3132" s="4" t="s">
        <v>18652</v>
      </c>
      <c r="O3132" s="4" t="s">
        <v>18653</v>
      </c>
      <c r="P3132" s="4" t="s">
        <v>18654</v>
      </c>
      <c r="Q3132" s="4" t="s">
        <v>663</v>
      </c>
      <c r="R3132" s="4" t="s">
        <v>39306</v>
      </c>
      <c r="S3132" s="4" t="s">
        <v>39306</v>
      </c>
      <c r="T3132" s="4" t="s">
        <v>39306</v>
      </c>
    </row>
    <row r="3133" spans="1:20" x14ac:dyDescent="0.2">
      <c r="A3133" s="29">
        <v>19460015001</v>
      </c>
      <c r="B3133" s="4" t="s">
        <v>18655</v>
      </c>
      <c r="C3133" s="4" t="s">
        <v>18768</v>
      </c>
      <c r="D3133" s="4" t="s">
        <v>44155</v>
      </c>
      <c r="E3133" s="4" t="s">
        <v>71</v>
      </c>
      <c r="F3133" s="4" t="s">
        <v>18655</v>
      </c>
      <c r="G3133" s="4" t="s">
        <v>71</v>
      </c>
      <c r="H3133" s="4" t="s">
        <v>18655</v>
      </c>
      <c r="I3133" s="4" t="s">
        <v>22</v>
      </c>
      <c r="J3133" s="4" t="s">
        <v>18656</v>
      </c>
      <c r="K3133" s="4" t="s">
        <v>18657</v>
      </c>
      <c r="L3133" s="4" t="s">
        <v>476</v>
      </c>
      <c r="M3133" s="4" t="s">
        <v>73</v>
      </c>
      <c r="N3133" s="4" t="s">
        <v>18769</v>
      </c>
      <c r="O3133" s="4" t="s">
        <v>18770</v>
      </c>
      <c r="P3133" s="4" t="s">
        <v>18771</v>
      </c>
      <c r="Q3133" s="4" t="s">
        <v>922</v>
      </c>
      <c r="R3133" s="4" t="s">
        <v>39306</v>
      </c>
      <c r="S3133" s="4" t="s">
        <v>39306</v>
      </c>
      <c r="T3133" s="4" t="s">
        <v>39306</v>
      </c>
    </row>
    <row r="3134" spans="1:20" x14ac:dyDescent="0.2">
      <c r="A3134" s="29">
        <v>19460016256</v>
      </c>
      <c r="B3134" s="4" t="s">
        <v>18658</v>
      </c>
      <c r="C3134" s="4" t="s">
        <v>18768</v>
      </c>
      <c r="D3134" s="4" t="s">
        <v>20143</v>
      </c>
      <c r="E3134" s="4" t="s">
        <v>71</v>
      </c>
      <c r="F3134" s="4" t="s">
        <v>18658</v>
      </c>
      <c r="G3134" s="4" t="s">
        <v>71</v>
      </c>
      <c r="H3134" s="4" t="s">
        <v>18658</v>
      </c>
      <c r="I3134" s="4" t="s">
        <v>22</v>
      </c>
      <c r="J3134" s="4" t="s">
        <v>13170</v>
      </c>
      <c r="K3134" s="4" t="s">
        <v>18659</v>
      </c>
      <c r="L3134" s="4" t="s">
        <v>311</v>
      </c>
      <c r="M3134" s="4" t="s">
        <v>73</v>
      </c>
      <c r="N3134" s="4" t="s">
        <v>18772</v>
      </c>
      <c r="O3134" s="4" t="s">
        <v>18773</v>
      </c>
      <c r="P3134" s="4" t="s">
        <v>18774</v>
      </c>
      <c r="Q3134" s="4" t="s">
        <v>663</v>
      </c>
      <c r="R3134" s="4" t="s">
        <v>39306</v>
      </c>
      <c r="S3134" s="4" t="s">
        <v>39306</v>
      </c>
      <c r="T3134" s="4" t="s">
        <v>39306</v>
      </c>
    </row>
    <row r="3135" spans="1:20" x14ac:dyDescent="0.2">
      <c r="A3135" s="29">
        <v>19460014947</v>
      </c>
      <c r="B3135" s="4" t="s">
        <v>18660</v>
      </c>
      <c r="C3135" s="4" t="s">
        <v>18768</v>
      </c>
      <c r="D3135" s="4" t="s">
        <v>27049</v>
      </c>
      <c r="E3135" s="4" t="s">
        <v>2835</v>
      </c>
      <c r="F3135" s="4" t="s">
        <v>24659</v>
      </c>
      <c r="G3135" s="4" t="s">
        <v>3020</v>
      </c>
      <c r="H3135" s="4" t="s">
        <v>24659</v>
      </c>
      <c r="I3135" s="4" t="s">
        <v>22</v>
      </c>
      <c r="J3135" s="4" t="s">
        <v>18661</v>
      </c>
      <c r="K3135" s="4" t="s">
        <v>18662</v>
      </c>
      <c r="L3135" s="4" t="s">
        <v>3348</v>
      </c>
      <c r="M3135" s="4" t="s">
        <v>73</v>
      </c>
      <c r="N3135" s="4" t="s">
        <v>7931</v>
      </c>
      <c r="O3135" s="4" t="s">
        <v>18775</v>
      </c>
      <c r="P3135" s="4" t="s">
        <v>18776</v>
      </c>
      <c r="Q3135" s="4" t="s">
        <v>922</v>
      </c>
      <c r="R3135" s="4" t="s">
        <v>3021</v>
      </c>
      <c r="S3135" s="4" t="s">
        <v>2836</v>
      </c>
      <c r="T3135" s="4" t="s">
        <v>39306</v>
      </c>
    </row>
    <row r="3136" spans="1:20" x14ac:dyDescent="0.2">
      <c r="A3136" s="29">
        <v>19460016413</v>
      </c>
      <c r="B3136" s="4" t="s">
        <v>18664</v>
      </c>
      <c r="C3136" s="4" t="s">
        <v>18777</v>
      </c>
      <c r="D3136" s="4" t="s">
        <v>44156</v>
      </c>
      <c r="E3136" s="4" t="s">
        <v>71</v>
      </c>
      <c r="F3136" s="4" t="s">
        <v>18664</v>
      </c>
      <c r="G3136" s="4" t="s">
        <v>71</v>
      </c>
      <c r="H3136" s="4" t="s">
        <v>18664</v>
      </c>
      <c r="I3136" s="4" t="s">
        <v>22</v>
      </c>
      <c r="J3136" s="4" t="s">
        <v>18665</v>
      </c>
      <c r="K3136" s="4" t="s">
        <v>18666</v>
      </c>
      <c r="L3136" s="4" t="s">
        <v>8506</v>
      </c>
      <c r="M3136" s="4" t="s">
        <v>73</v>
      </c>
      <c r="N3136" s="4" t="s">
        <v>18778</v>
      </c>
      <c r="O3136" s="4" t="s">
        <v>18779</v>
      </c>
      <c r="P3136" s="4" t="s">
        <v>18780</v>
      </c>
      <c r="Q3136" s="4" t="s">
        <v>663</v>
      </c>
      <c r="R3136" s="4" t="s">
        <v>39306</v>
      </c>
      <c r="S3136" s="4" t="s">
        <v>39306</v>
      </c>
      <c r="T3136" s="4" t="s">
        <v>39306</v>
      </c>
    </row>
    <row r="3137" spans="1:20" x14ac:dyDescent="0.2">
      <c r="A3137" s="29">
        <v>19460016041</v>
      </c>
      <c r="B3137" s="4" t="s">
        <v>18667</v>
      </c>
      <c r="C3137" s="4" t="s">
        <v>18777</v>
      </c>
      <c r="D3137" s="4" t="s">
        <v>44157</v>
      </c>
      <c r="E3137" s="4" t="s">
        <v>71</v>
      </c>
      <c r="F3137" s="4" t="s">
        <v>18667</v>
      </c>
      <c r="G3137" s="4" t="s">
        <v>71</v>
      </c>
      <c r="H3137" s="4" t="s">
        <v>18667</v>
      </c>
      <c r="I3137" s="4" t="s">
        <v>22</v>
      </c>
      <c r="J3137" s="4" t="s">
        <v>17599</v>
      </c>
      <c r="K3137" s="4" t="s">
        <v>18668</v>
      </c>
      <c r="L3137" s="4" t="s">
        <v>16404</v>
      </c>
      <c r="M3137" s="4" t="s">
        <v>73</v>
      </c>
      <c r="N3137" s="4" t="s">
        <v>16492</v>
      </c>
      <c r="O3137" s="4" t="s">
        <v>18781</v>
      </c>
      <c r="P3137" s="4" t="s">
        <v>18782</v>
      </c>
      <c r="Q3137" s="4" t="s">
        <v>663</v>
      </c>
      <c r="R3137" s="4" t="s">
        <v>39306</v>
      </c>
      <c r="S3137" s="4" t="s">
        <v>39306</v>
      </c>
      <c r="T3137" s="4" t="s">
        <v>39306</v>
      </c>
    </row>
    <row r="3138" spans="1:20" x14ac:dyDescent="0.2">
      <c r="A3138" s="29">
        <v>19460016934</v>
      </c>
      <c r="B3138" s="4" t="s">
        <v>18669</v>
      </c>
      <c r="C3138" s="4" t="s">
        <v>18777</v>
      </c>
      <c r="D3138" s="4" t="s">
        <v>25399</v>
      </c>
      <c r="E3138" s="4" t="s">
        <v>2835</v>
      </c>
      <c r="F3138" s="4" t="s">
        <v>24659</v>
      </c>
      <c r="G3138" s="4" t="s">
        <v>3020</v>
      </c>
      <c r="H3138" s="4" t="s">
        <v>24659</v>
      </c>
      <c r="I3138" s="4" t="s">
        <v>22</v>
      </c>
      <c r="J3138" s="4" t="s">
        <v>18670</v>
      </c>
      <c r="K3138" s="4" t="s">
        <v>18671</v>
      </c>
      <c r="L3138" s="4" t="s">
        <v>3348</v>
      </c>
      <c r="M3138" s="4" t="s">
        <v>73</v>
      </c>
      <c r="N3138" s="4" t="s">
        <v>18783</v>
      </c>
      <c r="O3138" s="4" t="s">
        <v>18784</v>
      </c>
      <c r="P3138" s="4" t="s">
        <v>18785</v>
      </c>
      <c r="Q3138" s="4" t="s">
        <v>663</v>
      </c>
      <c r="R3138" s="4" t="s">
        <v>3021</v>
      </c>
      <c r="S3138" s="4" t="s">
        <v>2836</v>
      </c>
      <c r="T3138" s="4" t="s">
        <v>39306</v>
      </c>
    </row>
    <row r="3139" spans="1:20" x14ac:dyDescent="0.2">
      <c r="A3139" s="29">
        <v>19460016389</v>
      </c>
      <c r="B3139" s="4" t="s">
        <v>18672</v>
      </c>
      <c r="C3139" s="4" t="s">
        <v>18777</v>
      </c>
      <c r="D3139" s="4" t="s">
        <v>23584</v>
      </c>
      <c r="E3139" s="4" t="s">
        <v>71</v>
      </c>
      <c r="F3139" s="4" t="s">
        <v>18672</v>
      </c>
      <c r="G3139" s="4" t="s">
        <v>71</v>
      </c>
      <c r="H3139" s="4" t="s">
        <v>18672</v>
      </c>
      <c r="I3139" s="4" t="s">
        <v>22</v>
      </c>
      <c r="J3139" s="4" t="s">
        <v>18673</v>
      </c>
      <c r="K3139" s="4" t="s">
        <v>18674</v>
      </c>
      <c r="L3139" s="4" t="s">
        <v>263</v>
      </c>
      <c r="M3139" s="4" t="s">
        <v>73</v>
      </c>
      <c r="N3139" s="4" t="s">
        <v>18786</v>
      </c>
      <c r="O3139" s="4" t="s">
        <v>18787</v>
      </c>
      <c r="P3139" s="4" t="s">
        <v>18788</v>
      </c>
      <c r="Q3139" s="4" t="s">
        <v>663</v>
      </c>
      <c r="R3139" s="4" t="s">
        <v>39306</v>
      </c>
      <c r="S3139" s="4" t="s">
        <v>39306</v>
      </c>
      <c r="T3139" s="4" t="s">
        <v>39306</v>
      </c>
    </row>
    <row r="3140" spans="1:20" x14ac:dyDescent="0.2">
      <c r="A3140" s="29">
        <v>19460016611</v>
      </c>
      <c r="B3140" s="4" t="s">
        <v>18675</v>
      </c>
      <c r="C3140" s="4" t="s">
        <v>18777</v>
      </c>
      <c r="D3140" s="4" t="s">
        <v>32290</v>
      </c>
      <c r="E3140" s="4" t="s">
        <v>71</v>
      </c>
      <c r="F3140" s="4" t="s">
        <v>18675</v>
      </c>
      <c r="G3140" s="4" t="s">
        <v>71</v>
      </c>
      <c r="H3140" s="4" t="s">
        <v>18675</v>
      </c>
      <c r="I3140" s="4" t="s">
        <v>22</v>
      </c>
      <c r="J3140" s="4" t="s">
        <v>14128</v>
      </c>
      <c r="K3140" s="4" t="s">
        <v>18676</v>
      </c>
      <c r="L3140" s="4" t="s">
        <v>476</v>
      </c>
      <c r="M3140" s="4" t="s">
        <v>73</v>
      </c>
      <c r="N3140" s="4" t="s">
        <v>18789</v>
      </c>
      <c r="O3140" s="4" t="s">
        <v>18790</v>
      </c>
      <c r="P3140" s="4" t="s">
        <v>18791</v>
      </c>
      <c r="Q3140" s="4" t="s">
        <v>663</v>
      </c>
      <c r="R3140" s="4" t="s">
        <v>39306</v>
      </c>
      <c r="S3140" s="4" t="s">
        <v>39306</v>
      </c>
      <c r="T3140" s="4" t="s">
        <v>39306</v>
      </c>
    </row>
    <row r="3141" spans="1:20" x14ac:dyDescent="0.2">
      <c r="A3141" s="29">
        <v>19460016454</v>
      </c>
      <c r="B3141" s="4" t="s">
        <v>18677</v>
      </c>
      <c r="C3141" s="4" t="s">
        <v>18777</v>
      </c>
      <c r="D3141" s="4" t="s">
        <v>44158</v>
      </c>
      <c r="E3141" s="4" t="s">
        <v>71</v>
      </c>
      <c r="F3141" s="4" t="s">
        <v>18677</v>
      </c>
      <c r="G3141" s="4" t="s">
        <v>71</v>
      </c>
      <c r="H3141" s="4" t="s">
        <v>18677</v>
      </c>
      <c r="I3141" s="4" t="s">
        <v>22</v>
      </c>
      <c r="J3141" s="4" t="s">
        <v>4118</v>
      </c>
      <c r="K3141" s="4" t="s">
        <v>18678</v>
      </c>
      <c r="L3141" s="4" t="s">
        <v>14108</v>
      </c>
      <c r="M3141" s="4" t="s">
        <v>73</v>
      </c>
      <c r="N3141" s="4" t="s">
        <v>18792</v>
      </c>
      <c r="O3141" s="4" t="s">
        <v>18793</v>
      </c>
      <c r="P3141" s="4" t="s">
        <v>18794</v>
      </c>
      <c r="Q3141" s="4" t="s">
        <v>663</v>
      </c>
      <c r="R3141" s="4" t="s">
        <v>39306</v>
      </c>
      <c r="S3141" s="4" t="s">
        <v>39306</v>
      </c>
      <c r="T3141" s="4" t="s">
        <v>39306</v>
      </c>
    </row>
    <row r="3142" spans="1:20" x14ac:dyDescent="0.2">
      <c r="A3142" s="29">
        <v>19460016546</v>
      </c>
      <c r="B3142" s="4" t="s">
        <v>18679</v>
      </c>
      <c r="C3142" s="4" t="s">
        <v>18777</v>
      </c>
      <c r="D3142" s="4" t="s">
        <v>44159</v>
      </c>
      <c r="E3142" s="4" t="s">
        <v>71</v>
      </c>
      <c r="F3142" s="4" t="s">
        <v>18679</v>
      </c>
      <c r="G3142" s="4" t="s">
        <v>71</v>
      </c>
      <c r="H3142" s="4" t="s">
        <v>18679</v>
      </c>
      <c r="I3142" s="4" t="s">
        <v>22</v>
      </c>
      <c r="J3142" s="4" t="s">
        <v>18680</v>
      </c>
      <c r="K3142" s="4" t="s">
        <v>18681</v>
      </c>
      <c r="L3142" s="4" t="s">
        <v>1072</v>
      </c>
      <c r="M3142" s="4" t="s">
        <v>73</v>
      </c>
      <c r="N3142" s="4" t="s">
        <v>18795</v>
      </c>
      <c r="O3142" s="4" t="s">
        <v>18796</v>
      </c>
      <c r="P3142" s="4" t="s">
        <v>18797</v>
      </c>
      <c r="Q3142" s="4" t="s">
        <v>663</v>
      </c>
      <c r="R3142" s="4" t="s">
        <v>39306</v>
      </c>
      <c r="S3142" s="4" t="s">
        <v>39306</v>
      </c>
      <c r="T3142" s="4" t="s">
        <v>39306</v>
      </c>
    </row>
    <row r="3143" spans="1:20" x14ac:dyDescent="0.2">
      <c r="A3143" s="29">
        <v>19460014996</v>
      </c>
      <c r="B3143" s="4" t="s">
        <v>18682</v>
      </c>
      <c r="C3143" s="4" t="s">
        <v>18798</v>
      </c>
      <c r="D3143" s="4" t="s">
        <v>36926</v>
      </c>
      <c r="E3143" s="4" t="s">
        <v>2835</v>
      </c>
      <c r="F3143" s="4" t="s">
        <v>36700</v>
      </c>
      <c r="G3143" s="4" t="s">
        <v>3020</v>
      </c>
      <c r="H3143" s="4" t="s">
        <v>36700</v>
      </c>
      <c r="I3143" s="4" t="s">
        <v>22</v>
      </c>
      <c r="J3143" s="4" t="s">
        <v>4877</v>
      </c>
      <c r="K3143" s="4" t="s">
        <v>18683</v>
      </c>
      <c r="L3143" s="4" t="s">
        <v>93</v>
      </c>
      <c r="M3143" s="4" t="s">
        <v>73</v>
      </c>
      <c r="N3143" s="4" t="s">
        <v>18799</v>
      </c>
      <c r="O3143" s="4" t="s">
        <v>18800</v>
      </c>
      <c r="P3143" s="4" t="s">
        <v>18801</v>
      </c>
      <c r="Q3143" s="4" t="s">
        <v>922</v>
      </c>
      <c r="R3143" s="4" t="s">
        <v>3021</v>
      </c>
      <c r="S3143" s="4" t="s">
        <v>2836</v>
      </c>
      <c r="T3143" s="4" t="s">
        <v>39306</v>
      </c>
    </row>
    <row r="3144" spans="1:20" x14ac:dyDescent="0.2">
      <c r="A3144" s="29">
        <v>19460016264</v>
      </c>
      <c r="B3144" s="4" t="s">
        <v>18684</v>
      </c>
      <c r="C3144" s="4" t="s">
        <v>18798</v>
      </c>
      <c r="D3144" s="4" t="s">
        <v>33993</v>
      </c>
      <c r="E3144" s="4" t="s">
        <v>71</v>
      </c>
      <c r="F3144" s="4" t="s">
        <v>18684</v>
      </c>
      <c r="G3144" s="4" t="s">
        <v>71</v>
      </c>
      <c r="H3144" s="4" t="s">
        <v>18684</v>
      </c>
      <c r="I3144" s="4" t="s">
        <v>22</v>
      </c>
      <c r="J3144" s="4" t="s">
        <v>18685</v>
      </c>
      <c r="K3144" s="4" t="s">
        <v>18686</v>
      </c>
      <c r="L3144" s="4" t="s">
        <v>8048</v>
      </c>
      <c r="M3144" s="4" t="s">
        <v>73</v>
      </c>
      <c r="N3144" s="4" t="s">
        <v>18802</v>
      </c>
      <c r="O3144" s="4" t="s">
        <v>18803</v>
      </c>
      <c r="P3144" s="4" t="s">
        <v>18804</v>
      </c>
      <c r="Q3144" s="4" t="s">
        <v>663</v>
      </c>
      <c r="R3144" s="4" t="s">
        <v>39306</v>
      </c>
      <c r="S3144" s="4" t="s">
        <v>39306</v>
      </c>
      <c r="T3144" s="4" t="s">
        <v>39306</v>
      </c>
    </row>
    <row r="3145" spans="1:20" x14ac:dyDescent="0.2">
      <c r="A3145" s="29">
        <v>19440800282</v>
      </c>
      <c r="B3145" s="4" t="s">
        <v>18687</v>
      </c>
      <c r="C3145" s="4" t="s">
        <v>18798</v>
      </c>
      <c r="D3145" s="4" t="s">
        <v>44160</v>
      </c>
      <c r="E3145" s="4" t="s">
        <v>71</v>
      </c>
      <c r="F3145" s="4" t="s">
        <v>31081</v>
      </c>
      <c r="G3145" s="4" t="s">
        <v>71</v>
      </c>
      <c r="H3145" s="4" t="s">
        <v>31081</v>
      </c>
      <c r="I3145" s="4" t="s">
        <v>22</v>
      </c>
      <c r="J3145" s="4" t="s">
        <v>18688</v>
      </c>
      <c r="K3145" s="4" t="s">
        <v>18689</v>
      </c>
      <c r="L3145" s="4" t="s">
        <v>10996</v>
      </c>
      <c r="M3145" s="4" t="s">
        <v>73</v>
      </c>
      <c r="N3145" s="4" t="s">
        <v>18805</v>
      </c>
      <c r="O3145" s="4" t="s">
        <v>18806</v>
      </c>
      <c r="P3145" s="4" t="s">
        <v>18807</v>
      </c>
      <c r="Q3145" s="4" t="s">
        <v>5385</v>
      </c>
      <c r="R3145" s="4" t="s">
        <v>39306</v>
      </c>
      <c r="S3145" s="4" t="s">
        <v>39306</v>
      </c>
      <c r="T3145" s="4" t="s">
        <v>39306</v>
      </c>
    </row>
    <row r="3146" spans="1:20" x14ac:dyDescent="0.2">
      <c r="A3146" s="29">
        <v>19460016058</v>
      </c>
      <c r="B3146" s="4" t="s">
        <v>18690</v>
      </c>
      <c r="C3146" s="4" t="s">
        <v>18798</v>
      </c>
      <c r="D3146" s="4" t="s">
        <v>35270</v>
      </c>
      <c r="E3146" s="4" t="s">
        <v>71</v>
      </c>
      <c r="F3146" s="4" t="s">
        <v>18690</v>
      </c>
      <c r="G3146" s="4" t="s">
        <v>71</v>
      </c>
      <c r="H3146" s="4" t="s">
        <v>18690</v>
      </c>
      <c r="I3146" s="4" t="s">
        <v>22</v>
      </c>
      <c r="J3146" s="4" t="s">
        <v>18691</v>
      </c>
      <c r="K3146" s="4" t="s">
        <v>18692</v>
      </c>
      <c r="L3146" s="4" t="s">
        <v>72</v>
      </c>
      <c r="M3146" s="4" t="s">
        <v>73</v>
      </c>
      <c r="N3146" s="4" t="s">
        <v>18808</v>
      </c>
      <c r="O3146" s="4" t="s">
        <v>18809</v>
      </c>
      <c r="P3146" s="4" t="s">
        <v>18810</v>
      </c>
      <c r="Q3146" s="4" t="s">
        <v>663</v>
      </c>
      <c r="R3146" s="4" t="s">
        <v>39306</v>
      </c>
      <c r="S3146" s="4" t="s">
        <v>39306</v>
      </c>
      <c r="T3146" s="4" t="s">
        <v>39306</v>
      </c>
    </row>
    <row r="3147" spans="1:20" x14ac:dyDescent="0.2">
      <c r="A3147" s="29">
        <v>19460016926</v>
      </c>
      <c r="B3147" s="4" t="s">
        <v>18693</v>
      </c>
      <c r="C3147" s="4" t="s">
        <v>18798</v>
      </c>
      <c r="D3147" s="4" t="s">
        <v>44161</v>
      </c>
      <c r="E3147" s="4" t="s">
        <v>71</v>
      </c>
      <c r="F3147" s="4" t="s">
        <v>18693</v>
      </c>
      <c r="G3147" s="4" t="s">
        <v>71</v>
      </c>
      <c r="H3147" s="4" t="s">
        <v>18693</v>
      </c>
      <c r="I3147" s="4" t="s">
        <v>22</v>
      </c>
      <c r="J3147" s="4" t="s">
        <v>18694</v>
      </c>
      <c r="K3147" s="4" t="s">
        <v>18695</v>
      </c>
      <c r="L3147" s="4" t="s">
        <v>476</v>
      </c>
      <c r="M3147" s="4" t="s">
        <v>73</v>
      </c>
      <c r="N3147" s="4" t="s">
        <v>18811</v>
      </c>
      <c r="O3147" s="4" t="s">
        <v>18812</v>
      </c>
      <c r="P3147" s="4" t="s">
        <v>18813</v>
      </c>
      <c r="Q3147" s="4" t="s">
        <v>663</v>
      </c>
      <c r="R3147" s="4" t="s">
        <v>39306</v>
      </c>
      <c r="S3147" s="4" t="s">
        <v>39306</v>
      </c>
      <c r="T3147" s="4" t="s">
        <v>39306</v>
      </c>
    </row>
    <row r="3148" spans="1:20" x14ac:dyDescent="0.2">
      <c r="A3148" s="29">
        <v>19460016215</v>
      </c>
      <c r="B3148" s="4" t="s">
        <v>18696</v>
      </c>
      <c r="C3148" s="4" t="s">
        <v>18798</v>
      </c>
      <c r="D3148" s="4" t="s">
        <v>35271</v>
      </c>
      <c r="E3148" s="4" t="s">
        <v>2835</v>
      </c>
      <c r="F3148" s="4" t="s">
        <v>33584</v>
      </c>
      <c r="G3148" s="4" t="s">
        <v>3020</v>
      </c>
      <c r="H3148" s="4" t="s">
        <v>33587</v>
      </c>
      <c r="I3148" s="4" t="s">
        <v>22</v>
      </c>
      <c r="J3148" s="4" t="s">
        <v>18697</v>
      </c>
      <c r="K3148" s="4" t="s">
        <v>18698</v>
      </c>
      <c r="L3148" s="4" t="s">
        <v>308</v>
      </c>
      <c r="M3148" s="4" t="s">
        <v>73</v>
      </c>
      <c r="N3148" s="4" t="s">
        <v>18814</v>
      </c>
      <c r="O3148" s="4" t="s">
        <v>18815</v>
      </c>
      <c r="P3148" s="4" t="s">
        <v>18816</v>
      </c>
      <c r="Q3148" s="4" t="s">
        <v>663</v>
      </c>
      <c r="R3148" s="4" t="s">
        <v>3021</v>
      </c>
      <c r="S3148" s="4" t="s">
        <v>2836</v>
      </c>
      <c r="T3148" s="4" t="s">
        <v>39306</v>
      </c>
    </row>
    <row r="3149" spans="1:20" x14ac:dyDescent="0.2">
      <c r="A3149" s="29">
        <v>19460016298</v>
      </c>
      <c r="B3149" s="4" t="s">
        <v>18699</v>
      </c>
      <c r="C3149" s="4" t="s">
        <v>18798</v>
      </c>
      <c r="D3149" s="4" t="s">
        <v>28836</v>
      </c>
      <c r="E3149" s="4" t="s">
        <v>2835</v>
      </c>
      <c r="F3149" s="4" t="s">
        <v>28475</v>
      </c>
      <c r="G3149" s="4" t="s">
        <v>3020</v>
      </c>
      <c r="H3149" s="4" t="s">
        <v>28475</v>
      </c>
      <c r="I3149" s="4" t="s">
        <v>22</v>
      </c>
      <c r="J3149" s="4" t="s">
        <v>17817</v>
      </c>
      <c r="K3149" s="4" t="s">
        <v>18700</v>
      </c>
      <c r="L3149" s="4" t="s">
        <v>96</v>
      </c>
      <c r="M3149" s="4" t="s">
        <v>73</v>
      </c>
      <c r="N3149" s="4" t="s">
        <v>18817</v>
      </c>
      <c r="O3149" s="4" t="s">
        <v>18818</v>
      </c>
      <c r="P3149" s="4" t="s">
        <v>18819</v>
      </c>
      <c r="Q3149" s="4" t="s">
        <v>663</v>
      </c>
      <c r="R3149" s="4" t="s">
        <v>3021</v>
      </c>
      <c r="S3149" s="4" t="s">
        <v>2836</v>
      </c>
      <c r="T3149" s="4" t="s">
        <v>39306</v>
      </c>
    </row>
    <row r="3150" spans="1:20" x14ac:dyDescent="0.2">
      <c r="A3150" s="29">
        <v>19460016173</v>
      </c>
      <c r="B3150" s="4" t="s">
        <v>18701</v>
      </c>
      <c r="C3150" s="4" t="s">
        <v>18798</v>
      </c>
      <c r="D3150" s="4" t="s">
        <v>40304</v>
      </c>
      <c r="E3150" s="4" t="s">
        <v>71</v>
      </c>
      <c r="F3150" s="4" t="s">
        <v>18701</v>
      </c>
      <c r="G3150" s="4" t="s">
        <v>71</v>
      </c>
      <c r="H3150" s="4" t="s">
        <v>18701</v>
      </c>
      <c r="I3150" s="4" t="s">
        <v>22</v>
      </c>
      <c r="J3150" s="4" t="s">
        <v>18702</v>
      </c>
      <c r="K3150" s="4" t="s">
        <v>18703</v>
      </c>
      <c r="L3150" s="4" t="s">
        <v>476</v>
      </c>
      <c r="M3150" s="4" t="s">
        <v>73</v>
      </c>
      <c r="N3150" s="4" t="s">
        <v>18820</v>
      </c>
      <c r="O3150" s="4" t="s">
        <v>18821</v>
      </c>
      <c r="P3150" s="4" t="s">
        <v>18822</v>
      </c>
      <c r="Q3150" s="4" t="s">
        <v>663</v>
      </c>
      <c r="R3150" s="4" t="s">
        <v>39306</v>
      </c>
      <c r="S3150" s="4" t="s">
        <v>39306</v>
      </c>
      <c r="T3150" s="4" t="s">
        <v>39306</v>
      </c>
    </row>
    <row r="3151" spans="1:20" x14ac:dyDescent="0.2">
      <c r="A3151" s="29">
        <v>19460016090</v>
      </c>
      <c r="B3151" s="4" t="s">
        <v>18704</v>
      </c>
      <c r="C3151" s="4" t="s">
        <v>18798</v>
      </c>
      <c r="D3151" s="4" t="s">
        <v>44162</v>
      </c>
      <c r="E3151" s="4" t="s">
        <v>71</v>
      </c>
      <c r="F3151" s="4" t="s">
        <v>18704</v>
      </c>
      <c r="G3151" s="4" t="s">
        <v>71</v>
      </c>
      <c r="H3151" s="4" t="s">
        <v>18704</v>
      </c>
      <c r="I3151" s="4" t="s">
        <v>22</v>
      </c>
      <c r="J3151" s="4" t="s">
        <v>18705</v>
      </c>
      <c r="K3151" s="4" t="s">
        <v>18706</v>
      </c>
      <c r="L3151" s="4" t="s">
        <v>16404</v>
      </c>
      <c r="M3151" s="4" t="s">
        <v>73</v>
      </c>
      <c r="N3151" s="4" t="s">
        <v>18823</v>
      </c>
      <c r="O3151" s="4" t="s">
        <v>18824</v>
      </c>
      <c r="P3151" s="4" t="s">
        <v>18825</v>
      </c>
      <c r="Q3151" s="4" t="s">
        <v>663</v>
      </c>
      <c r="R3151" s="4" t="s">
        <v>39306</v>
      </c>
      <c r="S3151" s="4" t="s">
        <v>39306</v>
      </c>
      <c r="T3151" s="4" t="s">
        <v>39306</v>
      </c>
    </row>
    <row r="3152" spans="1:20" x14ac:dyDescent="0.2">
      <c r="A3152" s="29">
        <v>19460016736</v>
      </c>
      <c r="B3152" s="4" t="s">
        <v>18707</v>
      </c>
      <c r="C3152" s="4" t="s">
        <v>18826</v>
      </c>
      <c r="D3152" s="4" t="s">
        <v>35272</v>
      </c>
      <c r="E3152" s="4" t="s">
        <v>71</v>
      </c>
      <c r="F3152" s="4" t="s">
        <v>18707</v>
      </c>
      <c r="G3152" s="4" t="s">
        <v>71</v>
      </c>
      <c r="H3152" s="4" t="s">
        <v>18707</v>
      </c>
      <c r="I3152" s="4" t="s">
        <v>22</v>
      </c>
      <c r="J3152" s="4" t="s">
        <v>14822</v>
      </c>
      <c r="K3152" s="4" t="s">
        <v>18708</v>
      </c>
      <c r="L3152" s="4" t="s">
        <v>8048</v>
      </c>
      <c r="M3152" s="4" t="s">
        <v>73</v>
      </c>
      <c r="N3152" s="4" t="s">
        <v>18827</v>
      </c>
      <c r="O3152" s="4" t="s">
        <v>18828</v>
      </c>
      <c r="P3152" s="4" t="s">
        <v>18829</v>
      </c>
      <c r="Q3152" s="4" t="s">
        <v>663</v>
      </c>
      <c r="R3152" s="4" t="s">
        <v>39306</v>
      </c>
      <c r="S3152" s="4" t="s">
        <v>39306</v>
      </c>
      <c r="T3152" s="4" t="s">
        <v>39306</v>
      </c>
    </row>
    <row r="3153" spans="1:20" x14ac:dyDescent="0.2">
      <c r="A3153" s="29">
        <v>19460016132</v>
      </c>
      <c r="B3153" s="4" t="s">
        <v>18709</v>
      </c>
      <c r="C3153" s="4" t="s">
        <v>18826</v>
      </c>
      <c r="D3153" s="4" t="s">
        <v>38644</v>
      </c>
      <c r="E3153" s="4" t="s">
        <v>2835</v>
      </c>
      <c r="F3153" s="4" t="s">
        <v>36700</v>
      </c>
      <c r="G3153" s="4" t="s">
        <v>3020</v>
      </c>
      <c r="H3153" s="4" t="s">
        <v>36700</v>
      </c>
      <c r="I3153" s="4" t="s">
        <v>22</v>
      </c>
      <c r="J3153" s="4" t="s">
        <v>18710</v>
      </c>
      <c r="K3153" s="4" t="s">
        <v>18711</v>
      </c>
      <c r="L3153" s="4" t="s">
        <v>93</v>
      </c>
      <c r="M3153" s="4" t="s">
        <v>73</v>
      </c>
      <c r="N3153" s="4" t="s">
        <v>18830</v>
      </c>
      <c r="O3153" s="4" t="s">
        <v>18831</v>
      </c>
      <c r="P3153" s="4" t="s">
        <v>18832</v>
      </c>
      <c r="Q3153" s="4" t="s">
        <v>663</v>
      </c>
      <c r="R3153" s="4" t="s">
        <v>3021</v>
      </c>
      <c r="S3153" s="4" t="s">
        <v>2836</v>
      </c>
      <c r="T3153" s="4" t="s">
        <v>39306</v>
      </c>
    </row>
    <row r="3154" spans="1:20" x14ac:dyDescent="0.2">
      <c r="A3154" s="29">
        <v>19460016181</v>
      </c>
      <c r="B3154" s="4" t="s">
        <v>18712</v>
      </c>
      <c r="C3154" s="4" t="s">
        <v>18826</v>
      </c>
      <c r="D3154" s="4" t="s">
        <v>35273</v>
      </c>
      <c r="E3154" s="4" t="s">
        <v>2835</v>
      </c>
      <c r="F3154" s="4" t="s">
        <v>29791</v>
      </c>
      <c r="G3154" s="4" t="s">
        <v>3020</v>
      </c>
      <c r="H3154" s="4" t="s">
        <v>29791</v>
      </c>
      <c r="I3154" s="4" t="s">
        <v>22</v>
      </c>
      <c r="J3154" s="4" t="s">
        <v>18713</v>
      </c>
      <c r="K3154" s="4" t="s">
        <v>18714</v>
      </c>
      <c r="L3154" s="4" t="s">
        <v>441</v>
      </c>
      <c r="M3154" s="4" t="s">
        <v>73</v>
      </c>
      <c r="N3154" s="4" t="s">
        <v>18833</v>
      </c>
      <c r="O3154" s="4" t="s">
        <v>18834</v>
      </c>
      <c r="P3154" s="4" t="s">
        <v>18835</v>
      </c>
      <c r="Q3154" s="4" t="s">
        <v>663</v>
      </c>
      <c r="R3154" s="4" t="s">
        <v>3021</v>
      </c>
      <c r="S3154" s="4" t="s">
        <v>2836</v>
      </c>
      <c r="T3154" s="4" t="s">
        <v>39306</v>
      </c>
    </row>
    <row r="3155" spans="1:20" x14ac:dyDescent="0.2">
      <c r="A3155" s="29">
        <v>19460016140</v>
      </c>
      <c r="B3155" s="4" t="s">
        <v>18715</v>
      </c>
      <c r="C3155" s="4" t="s">
        <v>18826</v>
      </c>
      <c r="D3155" s="4" t="s">
        <v>21686</v>
      </c>
      <c r="E3155" s="4" t="s">
        <v>71</v>
      </c>
      <c r="F3155" s="4" t="s">
        <v>18715</v>
      </c>
      <c r="G3155" s="4" t="s">
        <v>71</v>
      </c>
      <c r="H3155" s="4" t="s">
        <v>18715</v>
      </c>
      <c r="I3155" s="4" t="s">
        <v>22</v>
      </c>
      <c r="J3155" s="4" t="s">
        <v>18716</v>
      </c>
      <c r="K3155" s="4" t="s">
        <v>18717</v>
      </c>
      <c r="L3155" s="4" t="s">
        <v>16404</v>
      </c>
      <c r="M3155" s="4" t="s">
        <v>73</v>
      </c>
      <c r="N3155" s="4" t="s">
        <v>18836</v>
      </c>
      <c r="O3155" s="4" t="s">
        <v>18837</v>
      </c>
      <c r="P3155" s="4" t="s">
        <v>18838</v>
      </c>
      <c r="Q3155" s="4" t="s">
        <v>663</v>
      </c>
      <c r="R3155" s="4" t="s">
        <v>39306</v>
      </c>
      <c r="S3155" s="4" t="s">
        <v>39306</v>
      </c>
      <c r="T3155" s="4" t="s">
        <v>39306</v>
      </c>
    </row>
    <row r="3156" spans="1:20" x14ac:dyDescent="0.2">
      <c r="A3156" s="29">
        <v>19460016108</v>
      </c>
      <c r="B3156" s="4" t="s">
        <v>18718</v>
      </c>
      <c r="C3156" s="4" t="s">
        <v>18826</v>
      </c>
      <c r="D3156" s="4" t="s">
        <v>44163</v>
      </c>
      <c r="E3156" s="4" t="s">
        <v>71</v>
      </c>
      <c r="F3156" s="4" t="s">
        <v>18718</v>
      </c>
      <c r="G3156" s="4" t="s">
        <v>71</v>
      </c>
      <c r="H3156" s="4" t="s">
        <v>18718</v>
      </c>
      <c r="I3156" s="4" t="s">
        <v>22</v>
      </c>
      <c r="J3156" s="4" t="s">
        <v>1089</v>
      </c>
      <c r="K3156" s="4" t="s">
        <v>18719</v>
      </c>
      <c r="L3156" s="4" t="s">
        <v>476</v>
      </c>
      <c r="M3156" s="4" t="s">
        <v>73</v>
      </c>
      <c r="N3156" s="4" t="s">
        <v>18839</v>
      </c>
      <c r="O3156" s="4" t="s">
        <v>18840</v>
      </c>
      <c r="P3156" s="4" t="s">
        <v>18841</v>
      </c>
      <c r="Q3156" s="4" t="s">
        <v>663</v>
      </c>
      <c r="R3156" s="4" t="s">
        <v>39306</v>
      </c>
      <c r="S3156" s="4" t="s">
        <v>39306</v>
      </c>
      <c r="T3156" s="4" t="s">
        <v>39306</v>
      </c>
    </row>
    <row r="3157" spans="1:20" x14ac:dyDescent="0.2">
      <c r="A3157" s="29">
        <v>19441088747</v>
      </c>
      <c r="B3157" s="4" t="s">
        <v>18720</v>
      </c>
      <c r="C3157" s="4" t="s">
        <v>18826</v>
      </c>
      <c r="D3157" s="4" t="s">
        <v>32291</v>
      </c>
      <c r="E3157" s="4" t="s">
        <v>71</v>
      </c>
      <c r="F3157" s="4" t="s">
        <v>18720</v>
      </c>
      <c r="G3157" s="4" t="s">
        <v>71</v>
      </c>
      <c r="H3157" s="4" t="s">
        <v>18720</v>
      </c>
      <c r="I3157" s="4" t="s">
        <v>22</v>
      </c>
      <c r="J3157" s="4" t="s">
        <v>18721</v>
      </c>
      <c r="K3157" s="4" t="s">
        <v>18722</v>
      </c>
      <c r="L3157" s="4" t="s">
        <v>14108</v>
      </c>
      <c r="M3157" s="4" t="s">
        <v>73</v>
      </c>
      <c r="N3157" s="4" t="s">
        <v>18842</v>
      </c>
      <c r="O3157" s="4" t="s">
        <v>18843</v>
      </c>
      <c r="P3157" s="4" t="s">
        <v>18844</v>
      </c>
      <c r="Q3157" s="4" t="s">
        <v>1045</v>
      </c>
      <c r="R3157" s="4" t="s">
        <v>39306</v>
      </c>
      <c r="S3157" s="4" t="s">
        <v>39306</v>
      </c>
      <c r="T3157" s="4" t="s">
        <v>39306</v>
      </c>
    </row>
    <row r="3158" spans="1:20" x14ac:dyDescent="0.2">
      <c r="A3158" s="29">
        <v>19441088770</v>
      </c>
      <c r="B3158" s="4" t="s">
        <v>18723</v>
      </c>
      <c r="C3158" s="4" t="s">
        <v>18826</v>
      </c>
      <c r="D3158" s="4" t="s">
        <v>44164</v>
      </c>
      <c r="E3158" s="4" t="s">
        <v>71</v>
      </c>
      <c r="F3158" s="4" t="s">
        <v>18723</v>
      </c>
      <c r="G3158" s="4" t="s">
        <v>71</v>
      </c>
      <c r="H3158" s="4" t="s">
        <v>18723</v>
      </c>
      <c r="I3158" s="4" t="s">
        <v>22</v>
      </c>
      <c r="J3158" s="4" t="s">
        <v>18721</v>
      </c>
      <c r="K3158" s="4" t="s">
        <v>18722</v>
      </c>
      <c r="L3158" s="4" t="s">
        <v>14108</v>
      </c>
      <c r="M3158" s="4" t="s">
        <v>73</v>
      </c>
      <c r="N3158" s="4" t="s">
        <v>18845</v>
      </c>
      <c r="O3158" s="4" t="s">
        <v>18846</v>
      </c>
      <c r="P3158" s="4" t="s">
        <v>18847</v>
      </c>
      <c r="Q3158" s="4" t="s">
        <v>1045</v>
      </c>
      <c r="R3158" s="4" t="s">
        <v>39306</v>
      </c>
      <c r="S3158" s="4" t="s">
        <v>39306</v>
      </c>
      <c r="T3158" s="4" t="s">
        <v>39306</v>
      </c>
    </row>
    <row r="3159" spans="1:20" x14ac:dyDescent="0.2">
      <c r="A3159" s="29">
        <v>19441088739</v>
      </c>
      <c r="B3159" s="4" t="s">
        <v>18724</v>
      </c>
      <c r="C3159" s="4" t="s">
        <v>18826</v>
      </c>
      <c r="D3159" s="4" t="s">
        <v>35274</v>
      </c>
      <c r="E3159" s="4" t="s">
        <v>71</v>
      </c>
      <c r="F3159" s="4" t="s">
        <v>18724</v>
      </c>
      <c r="G3159" s="4" t="s">
        <v>71</v>
      </c>
      <c r="H3159" s="4" t="s">
        <v>18724</v>
      </c>
      <c r="I3159" s="4" t="s">
        <v>22</v>
      </c>
      <c r="J3159" s="4" t="s">
        <v>18721</v>
      </c>
      <c r="K3159" s="4" t="s">
        <v>18722</v>
      </c>
      <c r="L3159" s="4" t="s">
        <v>14108</v>
      </c>
      <c r="M3159" s="4" t="s">
        <v>73</v>
      </c>
      <c r="N3159" s="4" t="s">
        <v>18848</v>
      </c>
      <c r="O3159" s="4" t="s">
        <v>18849</v>
      </c>
      <c r="P3159" s="4" t="s">
        <v>18850</v>
      </c>
      <c r="Q3159" s="4" t="s">
        <v>1045</v>
      </c>
      <c r="R3159" s="4" t="s">
        <v>39306</v>
      </c>
      <c r="S3159" s="4" t="s">
        <v>39306</v>
      </c>
      <c r="T3159" s="4" t="s">
        <v>39306</v>
      </c>
    </row>
    <row r="3160" spans="1:20" x14ac:dyDescent="0.2">
      <c r="A3160" s="29">
        <v>19460016066</v>
      </c>
      <c r="B3160" s="4" t="s">
        <v>18725</v>
      </c>
      <c r="C3160" s="4" t="s">
        <v>18826</v>
      </c>
      <c r="D3160" s="4" t="s">
        <v>44165</v>
      </c>
      <c r="E3160" s="4" t="s">
        <v>71</v>
      </c>
      <c r="F3160" s="4" t="s">
        <v>18725</v>
      </c>
      <c r="G3160" s="4" t="s">
        <v>71</v>
      </c>
      <c r="H3160" s="4" t="s">
        <v>18725</v>
      </c>
      <c r="I3160" s="4" t="s">
        <v>22</v>
      </c>
      <c r="J3160" s="4" t="s">
        <v>18726</v>
      </c>
      <c r="K3160" s="4" t="s">
        <v>18727</v>
      </c>
      <c r="L3160" s="4" t="s">
        <v>249</v>
      </c>
      <c r="M3160" s="4" t="s">
        <v>73</v>
      </c>
      <c r="N3160" s="4" t="s">
        <v>18851</v>
      </c>
      <c r="O3160" s="4" t="s">
        <v>18852</v>
      </c>
      <c r="P3160" s="4" t="s">
        <v>18853</v>
      </c>
      <c r="Q3160" s="4" t="s">
        <v>663</v>
      </c>
      <c r="R3160" s="4" t="s">
        <v>39306</v>
      </c>
      <c r="S3160" s="4" t="s">
        <v>39306</v>
      </c>
      <c r="T3160" s="4" t="s">
        <v>39306</v>
      </c>
    </row>
    <row r="3161" spans="1:20" x14ac:dyDescent="0.2">
      <c r="A3161" s="29">
        <v>19460016017</v>
      </c>
      <c r="B3161" s="4" t="s">
        <v>18728</v>
      </c>
      <c r="C3161" s="4" t="s">
        <v>18826</v>
      </c>
      <c r="D3161" s="4" t="s">
        <v>28837</v>
      </c>
      <c r="E3161" s="4" t="s">
        <v>71</v>
      </c>
      <c r="F3161" s="4" t="s">
        <v>18728</v>
      </c>
      <c r="G3161" s="4" t="s">
        <v>71</v>
      </c>
      <c r="H3161" s="4" t="s">
        <v>18728</v>
      </c>
      <c r="I3161" s="4" t="s">
        <v>22</v>
      </c>
      <c r="J3161" s="4" t="s">
        <v>18729</v>
      </c>
      <c r="K3161" s="4" t="s">
        <v>18730</v>
      </c>
      <c r="L3161" s="4" t="s">
        <v>263</v>
      </c>
      <c r="M3161" s="4" t="s">
        <v>73</v>
      </c>
      <c r="N3161" s="4" t="s">
        <v>18854</v>
      </c>
      <c r="O3161" s="4" t="s">
        <v>18855</v>
      </c>
      <c r="P3161" s="4" t="s">
        <v>18856</v>
      </c>
      <c r="Q3161" s="4" t="s">
        <v>663</v>
      </c>
      <c r="R3161" s="4" t="s">
        <v>39306</v>
      </c>
      <c r="S3161" s="4" t="s">
        <v>39306</v>
      </c>
      <c r="T3161" s="4" t="s">
        <v>39306</v>
      </c>
    </row>
    <row r="3162" spans="1:20" x14ac:dyDescent="0.2">
      <c r="A3162" s="29">
        <v>19460016942</v>
      </c>
      <c r="B3162" s="4" t="s">
        <v>18731</v>
      </c>
      <c r="C3162" s="4" t="s">
        <v>18826</v>
      </c>
      <c r="D3162" s="4" t="s">
        <v>20144</v>
      </c>
      <c r="E3162" s="4" t="s">
        <v>2835</v>
      </c>
      <c r="F3162" s="4" t="s">
        <v>28475</v>
      </c>
      <c r="G3162" s="4" t="s">
        <v>3020</v>
      </c>
      <c r="H3162" s="4" t="s">
        <v>28475</v>
      </c>
      <c r="I3162" s="4" t="s">
        <v>22</v>
      </c>
      <c r="J3162" s="4" t="s">
        <v>18732</v>
      </c>
      <c r="K3162" s="4" t="s">
        <v>18733</v>
      </c>
      <c r="L3162" s="4" t="s">
        <v>96</v>
      </c>
      <c r="M3162" s="4" t="s">
        <v>73</v>
      </c>
      <c r="N3162" s="4" t="s">
        <v>18857</v>
      </c>
      <c r="O3162" s="4" t="s">
        <v>18858</v>
      </c>
      <c r="P3162" s="4" t="s">
        <v>18859</v>
      </c>
      <c r="Q3162" s="4" t="s">
        <v>663</v>
      </c>
      <c r="R3162" s="4" t="s">
        <v>3021</v>
      </c>
      <c r="S3162" s="4" t="s">
        <v>2836</v>
      </c>
      <c r="T3162" s="4" t="s">
        <v>39306</v>
      </c>
    </row>
    <row r="3163" spans="1:20" x14ac:dyDescent="0.2">
      <c r="A3163" s="29">
        <v>19451125322</v>
      </c>
      <c r="B3163" s="4" t="s">
        <v>18734</v>
      </c>
      <c r="C3163" s="4" t="s">
        <v>18860</v>
      </c>
      <c r="D3163" s="4" t="s">
        <v>44166</v>
      </c>
      <c r="E3163" s="4" t="s">
        <v>71</v>
      </c>
      <c r="F3163" s="4" t="s">
        <v>18734</v>
      </c>
      <c r="G3163" s="4" t="s">
        <v>71</v>
      </c>
      <c r="H3163" s="4" t="s">
        <v>18734</v>
      </c>
      <c r="I3163" s="4" t="s">
        <v>22</v>
      </c>
      <c r="J3163" s="4" t="s">
        <v>2537</v>
      </c>
      <c r="K3163" s="4" t="s">
        <v>18735</v>
      </c>
      <c r="L3163" s="4" t="s">
        <v>86</v>
      </c>
      <c r="M3163" s="4" t="s">
        <v>73</v>
      </c>
      <c r="N3163" s="4" t="s">
        <v>11278</v>
      </c>
      <c r="O3163" s="4" t="s">
        <v>18861</v>
      </c>
      <c r="P3163" s="4" t="s">
        <v>18862</v>
      </c>
      <c r="Q3163" s="4" t="s">
        <v>663</v>
      </c>
      <c r="R3163" s="4" t="s">
        <v>39306</v>
      </c>
      <c r="S3163" s="4" t="s">
        <v>39306</v>
      </c>
      <c r="T3163" s="4" t="s">
        <v>39306</v>
      </c>
    </row>
    <row r="3164" spans="1:20" x14ac:dyDescent="0.2">
      <c r="A3164" s="29">
        <v>19451125363</v>
      </c>
      <c r="B3164" s="4" t="s">
        <v>18736</v>
      </c>
      <c r="C3164" s="4" t="s">
        <v>18860</v>
      </c>
      <c r="D3164" s="4" t="s">
        <v>33994</v>
      </c>
      <c r="E3164" s="4" t="s">
        <v>2835</v>
      </c>
      <c r="F3164" s="4" t="s">
        <v>33584</v>
      </c>
      <c r="G3164" s="4" t="s">
        <v>3020</v>
      </c>
      <c r="H3164" s="4" t="s">
        <v>33587</v>
      </c>
      <c r="I3164" s="4" t="s">
        <v>22</v>
      </c>
      <c r="J3164" s="4" t="s">
        <v>5608</v>
      </c>
      <c r="K3164" s="4" t="s">
        <v>18737</v>
      </c>
      <c r="L3164" s="4" t="s">
        <v>308</v>
      </c>
      <c r="M3164" s="4" t="s">
        <v>73</v>
      </c>
      <c r="N3164" s="4" t="s">
        <v>18863</v>
      </c>
      <c r="O3164" s="4" t="s">
        <v>18864</v>
      </c>
      <c r="P3164" s="4" t="s">
        <v>18865</v>
      </c>
      <c r="Q3164" s="4" t="s">
        <v>663</v>
      </c>
      <c r="R3164" s="4" t="s">
        <v>3021</v>
      </c>
      <c r="S3164" s="4" t="s">
        <v>2836</v>
      </c>
      <c r="T3164" s="4" t="s">
        <v>39306</v>
      </c>
    </row>
    <row r="3165" spans="1:20" x14ac:dyDescent="0.2">
      <c r="A3165" s="29">
        <v>19451125165</v>
      </c>
      <c r="B3165" s="4" t="s">
        <v>18738</v>
      </c>
      <c r="C3165" s="4" t="s">
        <v>18860</v>
      </c>
      <c r="D3165" s="4" t="s">
        <v>35275</v>
      </c>
      <c r="E3165" s="4" t="s">
        <v>71</v>
      </c>
      <c r="F3165" s="4" t="s">
        <v>18738</v>
      </c>
      <c r="G3165" s="4" t="s">
        <v>71</v>
      </c>
      <c r="H3165" s="4" t="s">
        <v>18738</v>
      </c>
      <c r="I3165" s="4" t="s">
        <v>22</v>
      </c>
      <c r="J3165" s="4" t="s">
        <v>18739</v>
      </c>
      <c r="K3165" s="4" t="s">
        <v>18740</v>
      </c>
      <c r="L3165" s="4" t="s">
        <v>263</v>
      </c>
      <c r="M3165" s="4" t="s">
        <v>73</v>
      </c>
      <c r="N3165" s="4" t="s">
        <v>18866</v>
      </c>
      <c r="O3165" s="4" t="s">
        <v>18867</v>
      </c>
      <c r="P3165" s="4" t="s">
        <v>18868</v>
      </c>
      <c r="Q3165" s="4" t="s">
        <v>663</v>
      </c>
      <c r="R3165" s="4" t="s">
        <v>39306</v>
      </c>
      <c r="S3165" s="4" t="s">
        <v>39306</v>
      </c>
      <c r="T3165" s="4" t="s">
        <v>39306</v>
      </c>
    </row>
    <row r="3166" spans="1:20" x14ac:dyDescent="0.2">
      <c r="A3166" s="29">
        <v>19451125207</v>
      </c>
      <c r="B3166" s="4" t="s">
        <v>18741</v>
      </c>
      <c r="C3166" s="4" t="s">
        <v>18860</v>
      </c>
      <c r="D3166" s="4" t="s">
        <v>44167</v>
      </c>
      <c r="E3166" s="4" t="s">
        <v>71</v>
      </c>
      <c r="F3166" s="4" t="s">
        <v>18741</v>
      </c>
      <c r="G3166" s="4" t="s">
        <v>71</v>
      </c>
      <c r="H3166" s="4" t="s">
        <v>18741</v>
      </c>
      <c r="I3166" s="4" t="s">
        <v>22</v>
      </c>
      <c r="J3166" s="4" t="s">
        <v>18742</v>
      </c>
      <c r="K3166" s="4" t="s">
        <v>18743</v>
      </c>
      <c r="L3166" s="4" t="s">
        <v>249</v>
      </c>
      <c r="M3166" s="4" t="s">
        <v>73</v>
      </c>
      <c r="N3166" s="4" t="s">
        <v>18869</v>
      </c>
      <c r="O3166" s="4" t="s">
        <v>18870</v>
      </c>
      <c r="P3166" s="4" t="s">
        <v>18871</v>
      </c>
      <c r="Q3166" s="4" t="s">
        <v>663</v>
      </c>
      <c r="R3166" s="4" t="s">
        <v>39306</v>
      </c>
      <c r="S3166" s="4" t="s">
        <v>39306</v>
      </c>
      <c r="T3166" s="4" t="s">
        <v>39306</v>
      </c>
    </row>
    <row r="3167" spans="1:20" x14ac:dyDescent="0.2">
      <c r="A3167" s="29">
        <v>19451125249</v>
      </c>
      <c r="B3167" s="4" t="s">
        <v>18744</v>
      </c>
      <c r="C3167" s="4" t="s">
        <v>18860</v>
      </c>
      <c r="D3167" s="4" t="s">
        <v>36927</v>
      </c>
      <c r="E3167" s="4" t="s">
        <v>71</v>
      </c>
      <c r="F3167" s="4" t="s">
        <v>18744</v>
      </c>
      <c r="G3167" s="4" t="s">
        <v>71</v>
      </c>
      <c r="H3167" s="4" t="s">
        <v>18744</v>
      </c>
      <c r="I3167" s="4" t="s">
        <v>22</v>
      </c>
      <c r="J3167" s="4" t="s">
        <v>3468</v>
      </c>
      <c r="K3167" s="4" t="s">
        <v>18745</v>
      </c>
      <c r="L3167" s="4" t="s">
        <v>249</v>
      </c>
      <c r="M3167" s="4" t="s">
        <v>73</v>
      </c>
      <c r="N3167" s="4" t="s">
        <v>18872</v>
      </c>
      <c r="O3167" s="4" t="s">
        <v>18873</v>
      </c>
      <c r="P3167" s="4" t="s">
        <v>18874</v>
      </c>
      <c r="Q3167" s="4" t="s">
        <v>663</v>
      </c>
      <c r="R3167" s="4" t="s">
        <v>39306</v>
      </c>
      <c r="S3167" s="4" t="s">
        <v>39306</v>
      </c>
      <c r="T3167" s="4" t="s">
        <v>39306</v>
      </c>
    </row>
    <row r="3168" spans="1:20" x14ac:dyDescent="0.2">
      <c r="A3168" s="29">
        <v>19451125280</v>
      </c>
      <c r="B3168" s="4" t="s">
        <v>18746</v>
      </c>
      <c r="C3168" s="4" t="s">
        <v>18860</v>
      </c>
      <c r="D3168" s="4" t="s">
        <v>27050</v>
      </c>
      <c r="E3168" s="4" t="s">
        <v>71</v>
      </c>
      <c r="F3168" s="4" t="s">
        <v>18746</v>
      </c>
      <c r="G3168" s="4" t="s">
        <v>71</v>
      </c>
      <c r="H3168" s="4" t="s">
        <v>18746</v>
      </c>
      <c r="I3168" s="4" t="s">
        <v>22</v>
      </c>
      <c r="J3168" s="4" t="s">
        <v>18747</v>
      </c>
      <c r="K3168" s="4" t="s">
        <v>18748</v>
      </c>
      <c r="L3168" s="4" t="s">
        <v>311</v>
      </c>
      <c r="M3168" s="4" t="s">
        <v>73</v>
      </c>
      <c r="N3168" s="4" t="s">
        <v>18875</v>
      </c>
      <c r="O3168" s="4" t="s">
        <v>18876</v>
      </c>
      <c r="P3168" s="4" t="s">
        <v>18877</v>
      </c>
      <c r="Q3168" s="4" t="s">
        <v>663</v>
      </c>
      <c r="R3168" s="4" t="s">
        <v>39306</v>
      </c>
      <c r="S3168" s="4" t="s">
        <v>39306</v>
      </c>
      <c r="T3168" s="4" t="s">
        <v>39306</v>
      </c>
    </row>
    <row r="3169" spans="1:20" x14ac:dyDescent="0.2">
      <c r="A3169" s="29">
        <v>19460014988</v>
      </c>
      <c r="B3169" s="4" t="s">
        <v>18749</v>
      </c>
      <c r="C3169" s="4" t="s">
        <v>18860</v>
      </c>
      <c r="D3169" s="4" t="s">
        <v>36928</v>
      </c>
      <c r="E3169" s="4" t="s">
        <v>71</v>
      </c>
      <c r="F3169" s="4" t="s">
        <v>18749</v>
      </c>
      <c r="G3169" s="4" t="s">
        <v>71</v>
      </c>
      <c r="H3169" s="4" t="s">
        <v>18749</v>
      </c>
      <c r="I3169" s="4" t="s">
        <v>22</v>
      </c>
      <c r="J3169" s="4" t="s">
        <v>12926</v>
      </c>
      <c r="K3169" s="4" t="s">
        <v>18750</v>
      </c>
      <c r="L3169" s="4" t="s">
        <v>311</v>
      </c>
      <c r="M3169" s="4" t="s">
        <v>73</v>
      </c>
      <c r="N3169" s="4" t="s">
        <v>18930</v>
      </c>
      <c r="O3169" s="4" t="s">
        <v>18931</v>
      </c>
      <c r="P3169" s="4" t="s">
        <v>18932</v>
      </c>
      <c r="Q3169" s="4" t="s">
        <v>922</v>
      </c>
      <c r="R3169" s="4" t="s">
        <v>39306</v>
      </c>
      <c r="S3169" s="4" t="s">
        <v>39306</v>
      </c>
      <c r="T3169" s="4" t="s">
        <v>39306</v>
      </c>
    </row>
    <row r="3170" spans="1:20" x14ac:dyDescent="0.2">
      <c r="A3170" s="29">
        <v>19440695823</v>
      </c>
      <c r="B3170" s="4" t="s">
        <v>18751</v>
      </c>
      <c r="C3170" s="4" t="s">
        <v>18860</v>
      </c>
      <c r="D3170" s="4" t="s">
        <v>35276</v>
      </c>
      <c r="E3170" s="4" t="s">
        <v>71</v>
      </c>
      <c r="F3170" s="4" t="s">
        <v>31081</v>
      </c>
      <c r="G3170" s="4" t="s">
        <v>71</v>
      </c>
      <c r="H3170" s="4" t="s">
        <v>31081</v>
      </c>
      <c r="I3170" s="4" t="s">
        <v>22</v>
      </c>
      <c r="J3170" s="4" t="s">
        <v>7751</v>
      </c>
      <c r="K3170" s="4" t="s">
        <v>18752</v>
      </c>
      <c r="L3170" s="4" t="s">
        <v>476</v>
      </c>
      <c r="M3170" s="4" t="s">
        <v>73</v>
      </c>
      <c r="N3170" s="4" t="s">
        <v>18878</v>
      </c>
      <c r="O3170" s="4" t="s">
        <v>18879</v>
      </c>
      <c r="P3170" s="4" t="s">
        <v>18880</v>
      </c>
      <c r="Q3170" s="4" t="s">
        <v>5385</v>
      </c>
      <c r="R3170" s="4" t="s">
        <v>39306</v>
      </c>
      <c r="S3170" s="4" t="s">
        <v>39306</v>
      </c>
      <c r="T3170" s="4" t="s">
        <v>39306</v>
      </c>
    </row>
    <row r="3171" spans="1:20" x14ac:dyDescent="0.2">
      <c r="A3171" s="29">
        <v>19451125124</v>
      </c>
      <c r="B3171" s="4" t="s">
        <v>18753</v>
      </c>
      <c r="C3171" s="4" t="s">
        <v>18860</v>
      </c>
      <c r="D3171" s="4" t="s">
        <v>44168</v>
      </c>
      <c r="E3171" s="4" t="s">
        <v>71</v>
      </c>
      <c r="F3171" s="4" t="s">
        <v>18753</v>
      </c>
      <c r="G3171" s="4" t="s">
        <v>71</v>
      </c>
      <c r="H3171" s="4" t="s">
        <v>18753</v>
      </c>
      <c r="I3171" s="4" t="s">
        <v>22</v>
      </c>
      <c r="J3171" s="4" t="s">
        <v>18754</v>
      </c>
      <c r="K3171" s="4" t="s">
        <v>18755</v>
      </c>
      <c r="L3171" s="4" t="s">
        <v>476</v>
      </c>
      <c r="M3171" s="4" t="s">
        <v>73</v>
      </c>
      <c r="N3171" s="4" t="s">
        <v>18881</v>
      </c>
      <c r="O3171" s="4" t="s">
        <v>18882</v>
      </c>
      <c r="P3171" s="4" t="s">
        <v>18883</v>
      </c>
      <c r="Q3171" s="4" t="s">
        <v>663</v>
      </c>
      <c r="R3171" s="4" t="s">
        <v>39306</v>
      </c>
      <c r="S3171" s="4" t="s">
        <v>39306</v>
      </c>
      <c r="T3171" s="4" t="s">
        <v>39306</v>
      </c>
    </row>
    <row r="3172" spans="1:20" x14ac:dyDescent="0.2">
      <c r="A3172" s="29">
        <v>19451125009</v>
      </c>
      <c r="B3172" s="4" t="s">
        <v>18756</v>
      </c>
      <c r="C3172" s="4" t="s">
        <v>18860</v>
      </c>
      <c r="D3172" s="4" t="s">
        <v>33995</v>
      </c>
      <c r="E3172" s="4" t="s">
        <v>71</v>
      </c>
      <c r="F3172" s="4" t="s">
        <v>18756</v>
      </c>
      <c r="G3172" s="4" t="s">
        <v>71</v>
      </c>
      <c r="H3172" s="4" t="s">
        <v>18756</v>
      </c>
      <c r="I3172" s="4" t="s">
        <v>22</v>
      </c>
      <c r="J3172" s="4" t="s">
        <v>18757</v>
      </c>
      <c r="K3172" s="4" t="s">
        <v>18758</v>
      </c>
      <c r="L3172" s="4" t="s">
        <v>263</v>
      </c>
      <c r="M3172" s="4" t="s">
        <v>73</v>
      </c>
      <c r="N3172" s="4" t="s">
        <v>18884</v>
      </c>
      <c r="O3172" s="4" t="s">
        <v>18885</v>
      </c>
      <c r="P3172" s="4" t="s">
        <v>18886</v>
      </c>
      <c r="Q3172" s="4" t="s">
        <v>663</v>
      </c>
      <c r="R3172" s="4" t="s">
        <v>39306</v>
      </c>
      <c r="S3172" s="4" t="s">
        <v>39306</v>
      </c>
      <c r="T3172" s="4" t="s">
        <v>39306</v>
      </c>
    </row>
    <row r="3173" spans="1:20" x14ac:dyDescent="0.2">
      <c r="A3173" s="29">
        <v>19451125041</v>
      </c>
      <c r="B3173" s="4" t="s">
        <v>18759</v>
      </c>
      <c r="C3173" s="4" t="s">
        <v>18860</v>
      </c>
      <c r="D3173" s="4" t="s">
        <v>35277</v>
      </c>
      <c r="E3173" s="4" t="s">
        <v>71</v>
      </c>
      <c r="F3173" s="4" t="s">
        <v>18759</v>
      </c>
      <c r="G3173" s="4" t="s">
        <v>71</v>
      </c>
      <c r="H3173" s="4" t="s">
        <v>18759</v>
      </c>
      <c r="I3173" s="4" t="s">
        <v>22</v>
      </c>
      <c r="J3173" s="4" t="s">
        <v>18760</v>
      </c>
      <c r="K3173" s="4" t="s">
        <v>18761</v>
      </c>
      <c r="L3173" s="4" t="s">
        <v>263</v>
      </c>
      <c r="M3173" s="4" t="s">
        <v>73</v>
      </c>
      <c r="N3173" s="4" t="s">
        <v>18887</v>
      </c>
      <c r="O3173" s="4" t="s">
        <v>18888</v>
      </c>
      <c r="P3173" s="4" t="s">
        <v>18889</v>
      </c>
      <c r="Q3173" s="4" t="s">
        <v>663</v>
      </c>
      <c r="R3173" s="4" t="s">
        <v>39306</v>
      </c>
      <c r="S3173" s="4" t="s">
        <v>39306</v>
      </c>
      <c r="T3173" s="4" t="s">
        <v>39306</v>
      </c>
    </row>
    <row r="3174" spans="1:20" x14ac:dyDescent="0.2">
      <c r="A3174" s="29">
        <v>19451125082</v>
      </c>
      <c r="B3174" s="4" t="s">
        <v>18762</v>
      </c>
      <c r="C3174" s="4" t="s">
        <v>18860</v>
      </c>
      <c r="D3174" s="4" t="s">
        <v>44169</v>
      </c>
      <c r="E3174" s="4" t="s">
        <v>71</v>
      </c>
      <c r="F3174" s="4" t="s">
        <v>18762</v>
      </c>
      <c r="G3174" s="4" t="s">
        <v>71</v>
      </c>
      <c r="H3174" s="4" t="s">
        <v>18762</v>
      </c>
      <c r="I3174" s="4" t="s">
        <v>22</v>
      </c>
      <c r="J3174" s="4" t="s">
        <v>18763</v>
      </c>
      <c r="K3174" s="4" t="s">
        <v>18764</v>
      </c>
      <c r="L3174" s="4" t="s">
        <v>16404</v>
      </c>
      <c r="M3174" s="4" t="s">
        <v>73</v>
      </c>
      <c r="N3174" s="4" t="s">
        <v>18890</v>
      </c>
      <c r="O3174" s="4" t="s">
        <v>18891</v>
      </c>
      <c r="P3174" s="4" t="s">
        <v>18892</v>
      </c>
      <c r="Q3174" s="4" t="s">
        <v>663</v>
      </c>
      <c r="R3174" s="4" t="s">
        <v>39306</v>
      </c>
      <c r="S3174" s="4" t="s">
        <v>39306</v>
      </c>
      <c r="T3174" s="4" t="s">
        <v>39306</v>
      </c>
    </row>
    <row r="3175" spans="1:20" x14ac:dyDescent="0.2">
      <c r="A3175" s="29">
        <v>19451124929</v>
      </c>
      <c r="B3175" s="4" t="s">
        <v>18893</v>
      </c>
      <c r="C3175" s="4" t="s">
        <v>18933</v>
      </c>
      <c r="D3175" s="4" t="s">
        <v>44170</v>
      </c>
      <c r="E3175" s="4" t="s">
        <v>71</v>
      </c>
      <c r="F3175" s="4" t="s">
        <v>18893</v>
      </c>
      <c r="G3175" s="4" t="s">
        <v>71</v>
      </c>
      <c r="H3175" s="4" t="s">
        <v>18893</v>
      </c>
      <c r="I3175" s="4" t="s">
        <v>22</v>
      </c>
      <c r="J3175" s="4" t="s">
        <v>18894</v>
      </c>
      <c r="K3175" s="4" t="s">
        <v>18895</v>
      </c>
      <c r="L3175" s="4" t="s">
        <v>1885</v>
      </c>
      <c r="M3175" s="4" t="s">
        <v>73</v>
      </c>
      <c r="N3175" s="4" t="s">
        <v>18934</v>
      </c>
      <c r="O3175" s="4" t="s">
        <v>18935</v>
      </c>
      <c r="P3175" s="4" t="s">
        <v>18936</v>
      </c>
      <c r="Q3175" s="4" t="s">
        <v>663</v>
      </c>
      <c r="R3175" s="4" t="s">
        <v>39306</v>
      </c>
      <c r="S3175" s="4" t="s">
        <v>39306</v>
      </c>
      <c r="T3175" s="4" t="s">
        <v>39306</v>
      </c>
    </row>
    <row r="3176" spans="1:20" x14ac:dyDescent="0.2">
      <c r="A3176" s="29">
        <v>19451124960</v>
      </c>
      <c r="B3176" s="4" t="s">
        <v>18896</v>
      </c>
      <c r="C3176" s="4" t="s">
        <v>18933</v>
      </c>
      <c r="D3176" s="4" t="s">
        <v>20145</v>
      </c>
      <c r="E3176" s="4" t="s">
        <v>71</v>
      </c>
      <c r="F3176" s="4" t="s">
        <v>18896</v>
      </c>
      <c r="G3176" s="4" t="s">
        <v>71</v>
      </c>
      <c r="H3176" s="4" t="s">
        <v>18896</v>
      </c>
      <c r="I3176" s="4" t="s">
        <v>22</v>
      </c>
      <c r="J3176" s="4" t="s">
        <v>1371</v>
      </c>
      <c r="K3176" s="4" t="s">
        <v>18897</v>
      </c>
      <c r="L3176" s="4" t="s">
        <v>1288</v>
      </c>
      <c r="M3176" s="4" t="s">
        <v>73</v>
      </c>
      <c r="N3176" s="4" t="s">
        <v>18937</v>
      </c>
      <c r="O3176" s="4" t="s">
        <v>18938</v>
      </c>
      <c r="P3176" s="4" t="s">
        <v>18939</v>
      </c>
      <c r="Q3176" s="4" t="s">
        <v>663</v>
      </c>
      <c r="R3176" s="4" t="s">
        <v>39306</v>
      </c>
      <c r="S3176" s="4" t="s">
        <v>39306</v>
      </c>
      <c r="T3176" s="4" t="s">
        <v>39306</v>
      </c>
    </row>
    <row r="3177" spans="1:20" x14ac:dyDescent="0.2">
      <c r="A3177" s="29">
        <v>19460016868</v>
      </c>
      <c r="B3177" s="4" t="s">
        <v>18898</v>
      </c>
      <c r="C3177" s="4" t="s">
        <v>18933</v>
      </c>
      <c r="D3177" s="4" t="s">
        <v>28838</v>
      </c>
      <c r="E3177" s="4" t="s">
        <v>71</v>
      </c>
      <c r="F3177" s="4" t="s">
        <v>18898</v>
      </c>
      <c r="G3177" s="4" t="s">
        <v>71</v>
      </c>
      <c r="H3177" s="4" t="s">
        <v>18898</v>
      </c>
      <c r="I3177" s="4" t="s">
        <v>22</v>
      </c>
      <c r="J3177" s="4" t="s">
        <v>18899</v>
      </c>
      <c r="K3177" s="4" t="s">
        <v>18900</v>
      </c>
      <c r="L3177" s="4" t="s">
        <v>72</v>
      </c>
      <c r="M3177" s="4" t="s">
        <v>73</v>
      </c>
      <c r="N3177" s="4" t="s">
        <v>18940</v>
      </c>
      <c r="O3177" s="4" t="s">
        <v>18941</v>
      </c>
      <c r="P3177" s="4" t="s">
        <v>18942</v>
      </c>
      <c r="Q3177" s="4" t="s">
        <v>663</v>
      </c>
      <c r="R3177" s="4" t="s">
        <v>39306</v>
      </c>
      <c r="S3177" s="4" t="s">
        <v>39306</v>
      </c>
      <c r="T3177" s="4" t="s">
        <v>39306</v>
      </c>
    </row>
    <row r="3178" spans="1:20" x14ac:dyDescent="0.2">
      <c r="A3178" s="29">
        <v>19460016967</v>
      </c>
      <c r="B3178" s="4" t="s">
        <v>18901</v>
      </c>
      <c r="C3178" s="4" t="s">
        <v>18933</v>
      </c>
      <c r="D3178" s="4" t="s">
        <v>44171</v>
      </c>
      <c r="E3178" s="4" t="s">
        <v>71</v>
      </c>
      <c r="F3178" s="4" t="s">
        <v>18901</v>
      </c>
      <c r="G3178" s="4" t="s">
        <v>71</v>
      </c>
      <c r="H3178" s="4" t="s">
        <v>18901</v>
      </c>
      <c r="I3178" s="4" t="s">
        <v>22</v>
      </c>
      <c r="J3178" s="4" t="s">
        <v>18902</v>
      </c>
      <c r="K3178" s="4" t="s">
        <v>18903</v>
      </c>
      <c r="L3178" s="4" t="s">
        <v>16404</v>
      </c>
      <c r="M3178" s="4" t="s">
        <v>73</v>
      </c>
      <c r="N3178" s="4" t="s">
        <v>18943</v>
      </c>
      <c r="O3178" s="4" t="s">
        <v>18944</v>
      </c>
      <c r="P3178" s="4" t="s">
        <v>18945</v>
      </c>
      <c r="Q3178" s="4" t="s">
        <v>663</v>
      </c>
      <c r="R3178" s="4" t="s">
        <v>39306</v>
      </c>
      <c r="S3178" s="4" t="s">
        <v>39306</v>
      </c>
      <c r="T3178" s="4" t="s">
        <v>39306</v>
      </c>
    </row>
    <row r="3179" spans="1:20" x14ac:dyDescent="0.2">
      <c r="A3179" s="29">
        <v>19451125447</v>
      </c>
      <c r="B3179" s="4" t="s">
        <v>18904</v>
      </c>
      <c r="C3179" s="4" t="s">
        <v>18933</v>
      </c>
      <c r="D3179" s="4" t="s">
        <v>27051</v>
      </c>
      <c r="E3179" s="4" t="s">
        <v>2835</v>
      </c>
      <c r="F3179" s="4" t="s">
        <v>33584</v>
      </c>
      <c r="G3179" s="4" t="s">
        <v>3020</v>
      </c>
      <c r="H3179" s="4" t="s">
        <v>33587</v>
      </c>
      <c r="I3179" s="4" t="s">
        <v>22</v>
      </c>
      <c r="J3179" s="4" t="s">
        <v>11432</v>
      </c>
      <c r="K3179" s="4" t="s">
        <v>18905</v>
      </c>
      <c r="L3179" s="4" t="s">
        <v>308</v>
      </c>
      <c r="M3179" s="4" t="s">
        <v>73</v>
      </c>
      <c r="N3179" s="4" t="s">
        <v>18946</v>
      </c>
      <c r="O3179" s="4" t="s">
        <v>18947</v>
      </c>
      <c r="P3179" s="4" t="s">
        <v>18948</v>
      </c>
      <c r="Q3179" s="4" t="s">
        <v>663</v>
      </c>
      <c r="R3179" s="4" t="s">
        <v>3021</v>
      </c>
      <c r="S3179" s="4" t="s">
        <v>2836</v>
      </c>
      <c r="T3179" s="4" t="s">
        <v>39306</v>
      </c>
    </row>
    <row r="3180" spans="1:20" x14ac:dyDescent="0.2">
      <c r="A3180" s="29">
        <v>19460074016</v>
      </c>
      <c r="B3180" s="4" t="s">
        <v>18906</v>
      </c>
      <c r="C3180" s="4" t="s">
        <v>18933</v>
      </c>
      <c r="D3180" s="4" t="s">
        <v>44172</v>
      </c>
      <c r="E3180" s="4" t="s">
        <v>71</v>
      </c>
      <c r="F3180" s="4" t="s">
        <v>18906</v>
      </c>
      <c r="G3180" s="4" t="s">
        <v>71</v>
      </c>
      <c r="H3180" s="4" t="s">
        <v>18906</v>
      </c>
      <c r="I3180" s="4" t="s">
        <v>22</v>
      </c>
      <c r="J3180" s="4" t="s">
        <v>3627</v>
      </c>
      <c r="K3180" s="4" t="s">
        <v>18907</v>
      </c>
      <c r="L3180" s="4" t="s">
        <v>249</v>
      </c>
      <c r="M3180" s="4" t="s">
        <v>73</v>
      </c>
      <c r="N3180" s="4" t="s">
        <v>18949</v>
      </c>
      <c r="O3180" s="4" t="s">
        <v>18950</v>
      </c>
      <c r="P3180" s="4" t="s">
        <v>18951</v>
      </c>
      <c r="Q3180" s="4" t="s">
        <v>922</v>
      </c>
      <c r="R3180" s="4" t="s">
        <v>39306</v>
      </c>
      <c r="S3180" s="4" t="s">
        <v>39306</v>
      </c>
      <c r="T3180" s="4" t="s">
        <v>39306</v>
      </c>
    </row>
    <row r="3181" spans="1:20" x14ac:dyDescent="0.2">
      <c r="A3181" s="29">
        <v>19460074131</v>
      </c>
      <c r="B3181" s="4" t="s">
        <v>18908</v>
      </c>
      <c r="C3181" s="4" t="s">
        <v>18933</v>
      </c>
      <c r="D3181" s="4" t="s">
        <v>36929</v>
      </c>
      <c r="E3181" s="4" t="s">
        <v>71</v>
      </c>
      <c r="F3181" s="4" t="s">
        <v>18908</v>
      </c>
      <c r="G3181" s="4" t="s">
        <v>71</v>
      </c>
      <c r="H3181" s="4" t="s">
        <v>18908</v>
      </c>
      <c r="I3181" s="4" t="s">
        <v>22</v>
      </c>
      <c r="J3181" s="4" t="s">
        <v>3627</v>
      </c>
      <c r="K3181" s="4" t="s">
        <v>18907</v>
      </c>
      <c r="L3181" s="4" t="s">
        <v>249</v>
      </c>
      <c r="M3181" s="4" t="s">
        <v>73</v>
      </c>
      <c r="N3181" s="4" t="s">
        <v>18952</v>
      </c>
      <c r="O3181" s="4" t="s">
        <v>18953</v>
      </c>
      <c r="P3181" s="4" t="s">
        <v>18954</v>
      </c>
      <c r="Q3181" s="4" t="s">
        <v>922</v>
      </c>
      <c r="R3181" s="4" t="s">
        <v>39306</v>
      </c>
      <c r="S3181" s="4" t="s">
        <v>39306</v>
      </c>
      <c r="T3181" s="4" t="s">
        <v>39306</v>
      </c>
    </row>
    <row r="3182" spans="1:20" x14ac:dyDescent="0.2">
      <c r="A3182" s="29">
        <v>19451125504</v>
      </c>
      <c r="B3182" s="4" t="s">
        <v>18909</v>
      </c>
      <c r="C3182" s="4" t="s">
        <v>18933</v>
      </c>
      <c r="D3182" s="4" t="s">
        <v>33996</v>
      </c>
      <c r="E3182" s="4" t="s">
        <v>71</v>
      </c>
      <c r="F3182" s="4" t="s">
        <v>18909</v>
      </c>
      <c r="G3182" s="4" t="s">
        <v>71</v>
      </c>
      <c r="H3182" s="4" t="s">
        <v>18909</v>
      </c>
      <c r="I3182" s="4" t="s">
        <v>22</v>
      </c>
      <c r="J3182" s="4" t="s">
        <v>18910</v>
      </c>
      <c r="K3182" s="4" t="s">
        <v>18911</v>
      </c>
      <c r="L3182" s="4" t="s">
        <v>263</v>
      </c>
      <c r="M3182" s="4" t="s">
        <v>73</v>
      </c>
      <c r="N3182" s="4" t="s">
        <v>18955</v>
      </c>
      <c r="O3182" s="4" t="s">
        <v>18956</v>
      </c>
      <c r="P3182" s="4" t="s">
        <v>18957</v>
      </c>
      <c r="Q3182" s="4" t="s">
        <v>663</v>
      </c>
      <c r="R3182" s="4" t="s">
        <v>39306</v>
      </c>
      <c r="S3182" s="4" t="s">
        <v>39306</v>
      </c>
      <c r="T3182" s="4" t="s">
        <v>39306</v>
      </c>
    </row>
    <row r="3183" spans="1:20" x14ac:dyDescent="0.2">
      <c r="A3183" s="29">
        <v>19451125496</v>
      </c>
      <c r="B3183" s="4" t="s">
        <v>18912</v>
      </c>
      <c r="C3183" s="4" t="s">
        <v>18933</v>
      </c>
      <c r="D3183" s="4" t="s">
        <v>35278</v>
      </c>
      <c r="E3183" s="4" t="s">
        <v>71</v>
      </c>
      <c r="F3183" s="4" t="s">
        <v>18912</v>
      </c>
      <c r="G3183" s="4" t="s">
        <v>71</v>
      </c>
      <c r="H3183" s="4" t="s">
        <v>18912</v>
      </c>
      <c r="I3183" s="4" t="s">
        <v>22</v>
      </c>
      <c r="J3183" s="4" t="s">
        <v>18913</v>
      </c>
      <c r="K3183" s="4" t="s">
        <v>18914</v>
      </c>
      <c r="L3183" s="4" t="s">
        <v>16404</v>
      </c>
      <c r="M3183" s="4" t="s">
        <v>73</v>
      </c>
      <c r="N3183" s="4" t="s">
        <v>16210</v>
      </c>
      <c r="O3183" s="4" t="s">
        <v>18958</v>
      </c>
      <c r="P3183" s="4" t="s">
        <v>18959</v>
      </c>
      <c r="Q3183" s="4" t="s">
        <v>663</v>
      </c>
      <c r="R3183" s="4" t="s">
        <v>39306</v>
      </c>
      <c r="S3183" s="4" t="s">
        <v>39306</v>
      </c>
      <c r="T3183" s="4" t="s">
        <v>39306</v>
      </c>
    </row>
    <row r="3184" spans="1:20" x14ac:dyDescent="0.2">
      <c r="A3184" s="29">
        <v>19451124515</v>
      </c>
      <c r="B3184" s="4" t="s">
        <v>18915</v>
      </c>
      <c r="C3184" s="4" t="s">
        <v>18933</v>
      </c>
      <c r="D3184" s="4" t="s">
        <v>28839</v>
      </c>
      <c r="E3184" s="4" t="s">
        <v>2835</v>
      </c>
      <c r="F3184" s="4" t="s">
        <v>33584</v>
      </c>
      <c r="G3184" s="4" t="s">
        <v>3020</v>
      </c>
      <c r="H3184" s="4" t="s">
        <v>33587</v>
      </c>
      <c r="I3184" s="4" t="s">
        <v>22</v>
      </c>
      <c r="J3184" s="4" t="s">
        <v>18916</v>
      </c>
      <c r="K3184" s="4" t="s">
        <v>18917</v>
      </c>
      <c r="L3184" s="4" t="s">
        <v>308</v>
      </c>
      <c r="M3184" s="4" t="s">
        <v>73</v>
      </c>
      <c r="N3184" s="4" t="s">
        <v>18960</v>
      </c>
      <c r="O3184" s="4" t="s">
        <v>18961</v>
      </c>
      <c r="P3184" s="4" t="s">
        <v>18962</v>
      </c>
      <c r="Q3184" s="4" t="s">
        <v>663</v>
      </c>
      <c r="R3184" s="4" t="s">
        <v>3021</v>
      </c>
      <c r="S3184" s="4" t="s">
        <v>2836</v>
      </c>
      <c r="T3184" s="4" t="s">
        <v>39306</v>
      </c>
    </row>
    <row r="3185" spans="1:20" x14ac:dyDescent="0.2">
      <c r="A3185" s="29">
        <v>19451124564</v>
      </c>
      <c r="B3185" s="4" t="s">
        <v>18918</v>
      </c>
      <c r="C3185" s="4" t="s">
        <v>18933</v>
      </c>
      <c r="D3185" s="4" t="s">
        <v>25400</v>
      </c>
      <c r="E3185" s="4" t="s">
        <v>71</v>
      </c>
      <c r="F3185" s="4" t="s">
        <v>18918</v>
      </c>
      <c r="G3185" s="4" t="s">
        <v>71</v>
      </c>
      <c r="H3185" s="4" t="s">
        <v>18918</v>
      </c>
      <c r="I3185" s="4" t="s">
        <v>22</v>
      </c>
      <c r="J3185" s="4" t="s">
        <v>18919</v>
      </c>
      <c r="K3185" s="4" t="s">
        <v>18920</v>
      </c>
      <c r="L3185" s="4" t="s">
        <v>535</v>
      </c>
      <c r="M3185" s="4" t="s">
        <v>73</v>
      </c>
      <c r="N3185" s="4" t="s">
        <v>18963</v>
      </c>
      <c r="O3185" s="4" t="s">
        <v>18964</v>
      </c>
      <c r="P3185" s="4" t="s">
        <v>18965</v>
      </c>
      <c r="Q3185" s="4" t="s">
        <v>663</v>
      </c>
      <c r="R3185" s="4" t="s">
        <v>39306</v>
      </c>
      <c r="S3185" s="4" t="s">
        <v>39306</v>
      </c>
      <c r="T3185" s="4" t="s">
        <v>39306</v>
      </c>
    </row>
    <row r="3186" spans="1:20" x14ac:dyDescent="0.2">
      <c r="A3186" s="29">
        <v>19451124606</v>
      </c>
      <c r="B3186" s="4" t="s">
        <v>18921</v>
      </c>
      <c r="C3186" s="4" t="s">
        <v>18933</v>
      </c>
      <c r="D3186" s="4" t="s">
        <v>36930</v>
      </c>
      <c r="E3186" s="4" t="s">
        <v>71</v>
      </c>
      <c r="F3186" s="4" t="s">
        <v>18921</v>
      </c>
      <c r="G3186" s="4" t="s">
        <v>71</v>
      </c>
      <c r="H3186" s="4" t="s">
        <v>18921</v>
      </c>
      <c r="I3186" s="4" t="s">
        <v>22</v>
      </c>
      <c r="J3186" s="4" t="s">
        <v>18922</v>
      </c>
      <c r="K3186" s="4" t="s">
        <v>18923</v>
      </c>
      <c r="L3186" s="4" t="s">
        <v>476</v>
      </c>
      <c r="M3186" s="4" t="s">
        <v>73</v>
      </c>
      <c r="N3186" s="4" t="s">
        <v>15122</v>
      </c>
      <c r="O3186" s="4" t="s">
        <v>18966</v>
      </c>
      <c r="P3186" s="4" t="s">
        <v>18967</v>
      </c>
      <c r="Q3186" s="4" t="s">
        <v>663</v>
      </c>
      <c r="R3186" s="4" t="s">
        <v>39306</v>
      </c>
      <c r="S3186" s="4" t="s">
        <v>39306</v>
      </c>
      <c r="T3186" s="4" t="s">
        <v>39306</v>
      </c>
    </row>
    <row r="3187" spans="1:20" x14ac:dyDescent="0.2">
      <c r="A3187" s="29">
        <v>19451124648</v>
      </c>
      <c r="B3187" s="4" t="s">
        <v>18924</v>
      </c>
      <c r="C3187" s="4" t="s">
        <v>18933</v>
      </c>
      <c r="D3187" s="4" t="s">
        <v>44173</v>
      </c>
      <c r="E3187" s="4" t="s">
        <v>2835</v>
      </c>
      <c r="F3187" s="4" t="s">
        <v>24659</v>
      </c>
      <c r="G3187" s="4" t="s">
        <v>3020</v>
      </c>
      <c r="H3187" s="4" t="s">
        <v>24659</v>
      </c>
      <c r="I3187" s="4" t="s">
        <v>22</v>
      </c>
      <c r="J3187" s="4" t="s">
        <v>18925</v>
      </c>
      <c r="K3187" s="4" t="s">
        <v>18926</v>
      </c>
      <c r="L3187" s="4" t="s">
        <v>3348</v>
      </c>
      <c r="M3187" s="4" t="s">
        <v>73</v>
      </c>
      <c r="N3187" s="4" t="s">
        <v>18968</v>
      </c>
      <c r="O3187" s="4" t="s">
        <v>18969</v>
      </c>
      <c r="P3187" s="4" t="s">
        <v>18970</v>
      </c>
      <c r="Q3187" s="4" t="s">
        <v>663</v>
      </c>
      <c r="R3187" s="4" t="s">
        <v>3021</v>
      </c>
      <c r="S3187" s="4" t="s">
        <v>2836</v>
      </c>
      <c r="T3187" s="4" t="s">
        <v>39306</v>
      </c>
    </row>
    <row r="3188" spans="1:20" x14ac:dyDescent="0.2">
      <c r="A3188" s="29">
        <v>19451124689</v>
      </c>
      <c r="B3188" s="4" t="s">
        <v>18927</v>
      </c>
      <c r="C3188" s="4" t="s">
        <v>18933</v>
      </c>
      <c r="D3188" s="4" t="s">
        <v>32292</v>
      </c>
      <c r="E3188" s="4" t="s">
        <v>71</v>
      </c>
      <c r="F3188" s="4" t="s">
        <v>18927</v>
      </c>
      <c r="G3188" s="4" t="s">
        <v>71</v>
      </c>
      <c r="H3188" s="4" t="s">
        <v>18927</v>
      </c>
      <c r="I3188" s="4" t="s">
        <v>22</v>
      </c>
      <c r="J3188" s="4" t="s">
        <v>18928</v>
      </c>
      <c r="K3188" s="4" t="s">
        <v>18929</v>
      </c>
      <c r="L3188" s="4" t="s">
        <v>476</v>
      </c>
      <c r="M3188" s="4" t="s">
        <v>73</v>
      </c>
      <c r="N3188" s="4" t="s">
        <v>18971</v>
      </c>
      <c r="O3188" s="4" t="s">
        <v>18972</v>
      </c>
      <c r="P3188" s="4" t="s">
        <v>18973</v>
      </c>
      <c r="Q3188" s="4" t="s">
        <v>663</v>
      </c>
      <c r="R3188" s="4" t="s">
        <v>39306</v>
      </c>
      <c r="S3188" s="4" t="s">
        <v>39306</v>
      </c>
      <c r="T3188" s="4" t="s">
        <v>39306</v>
      </c>
    </row>
    <row r="3189" spans="1:20" x14ac:dyDescent="0.2">
      <c r="A3189" s="29">
        <v>19451124721</v>
      </c>
      <c r="B3189" s="4" t="s">
        <v>18974</v>
      </c>
      <c r="C3189" s="4" t="s">
        <v>18987</v>
      </c>
      <c r="D3189" s="4" t="s">
        <v>23585</v>
      </c>
      <c r="E3189" s="4" t="s">
        <v>2835</v>
      </c>
      <c r="F3189" s="4" t="s">
        <v>22906</v>
      </c>
      <c r="G3189" s="4" t="s">
        <v>3020</v>
      </c>
      <c r="H3189" s="4" t="s">
        <v>22906</v>
      </c>
      <c r="I3189" s="4" t="s">
        <v>22</v>
      </c>
      <c r="J3189" s="4" t="s">
        <v>2944</v>
      </c>
      <c r="K3189" s="4" t="s">
        <v>18975</v>
      </c>
      <c r="L3189" s="4" t="s">
        <v>229</v>
      </c>
      <c r="M3189" s="4" t="s">
        <v>73</v>
      </c>
      <c r="N3189" s="4" t="s">
        <v>18988</v>
      </c>
      <c r="O3189" s="4" t="s">
        <v>18989</v>
      </c>
      <c r="P3189" s="4" t="s">
        <v>18990</v>
      </c>
      <c r="Q3189" s="4" t="s">
        <v>663</v>
      </c>
      <c r="R3189" s="4" t="s">
        <v>3021</v>
      </c>
      <c r="S3189" s="4" t="s">
        <v>2836</v>
      </c>
      <c r="T3189" s="4" t="s">
        <v>39306</v>
      </c>
    </row>
    <row r="3190" spans="1:20" x14ac:dyDescent="0.2">
      <c r="A3190" s="29">
        <v>19451124762</v>
      </c>
      <c r="B3190" s="4" t="s">
        <v>18976</v>
      </c>
      <c r="C3190" s="4" t="s">
        <v>18987</v>
      </c>
      <c r="D3190" s="4" t="s">
        <v>36931</v>
      </c>
      <c r="E3190" s="4" t="s">
        <v>2835</v>
      </c>
      <c r="F3190" s="4" t="s">
        <v>36700</v>
      </c>
      <c r="G3190" s="4" t="s">
        <v>3020</v>
      </c>
      <c r="H3190" s="4" t="s">
        <v>36700</v>
      </c>
      <c r="I3190" s="4" t="s">
        <v>22</v>
      </c>
      <c r="J3190" s="4" t="s">
        <v>18977</v>
      </c>
      <c r="K3190" s="4" t="s">
        <v>18978</v>
      </c>
      <c r="L3190" s="4" t="s">
        <v>93</v>
      </c>
      <c r="M3190" s="4" t="s">
        <v>73</v>
      </c>
      <c r="N3190" s="4" t="s">
        <v>18991</v>
      </c>
      <c r="O3190" s="4" t="s">
        <v>18992</v>
      </c>
      <c r="P3190" s="4" t="s">
        <v>18993</v>
      </c>
      <c r="Q3190" s="4" t="s">
        <v>663</v>
      </c>
      <c r="R3190" s="4" t="s">
        <v>3021</v>
      </c>
      <c r="S3190" s="4" t="s">
        <v>2836</v>
      </c>
      <c r="T3190" s="4" t="s">
        <v>39306</v>
      </c>
    </row>
    <row r="3191" spans="1:20" x14ac:dyDescent="0.2">
      <c r="A3191" s="29">
        <v>19451124804</v>
      </c>
      <c r="B3191" s="4" t="s">
        <v>18979</v>
      </c>
      <c r="C3191" s="4" t="s">
        <v>18987</v>
      </c>
      <c r="D3191" s="4" t="s">
        <v>25401</v>
      </c>
      <c r="E3191" s="4" t="s">
        <v>2835</v>
      </c>
      <c r="F3191" s="4" t="s">
        <v>27364</v>
      </c>
      <c r="G3191" s="4" t="s">
        <v>2835</v>
      </c>
      <c r="H3191" s="4" t="s">
        <v>27364</v>
      </c>
      <c r="I3191" s="4" t="s">
        <v>22</v>
      </c>
      <c r="J3191" s="4" t="s">
        <v>18980</v>
      </c>
      <c r="K3191" s="4" t="s">
        <v>18981</v>
      </c>
      <c r="L3191" s="4" t="s">
        <v>535</v>
      </c>
      <c r="M3191" s="4" t="s">
        <v>73</v>
      </c>
      <c r="N3191" s="4" t="s">
        <v>18994</v>
      </c>
      <c r="O3191" s="4" t="s">
        <v>18995</v>
      </c>
      <c r="P3191" s="4" t="s">
        <v>18996</v>
      </c>
      <c r="Q3191" s="4" t="s">
        <v>663</v>
      </c>
      <c r="R3191" s="4" t="s">
        <v>2836</v>
      </c>
      <c r="S3191" s="4" t="s">
        <v>2836</v>
      </c>
      <c r="T3191" s="4" t="s">
        <v>39306</v>
      </c>
    </row>
    <row r="3192" spans="1:20" x14ac:dyDescent="0.2">
      <c r="A3192" s="29">
        <v>19451124887</v>
      </c>
      <c r="B3192" s="4" t="s">
        <v>18982</v>
      </c>
      <c r="C3192" s="4" t="s">
        <v>18987</v>
      </c>
      <c r="D3192" s="4" t="s">
        <v>44174</v>
      </c>
      <c r="E3192" s="4" t="s">
        <v>71</v>
      </c>
      <c r="F3192" s="4" t="s">
        <v>18982</v>
      </c>
      <c r="G3192" s="4" t="s">
        <v>71</v>
      </c>
      <c r="H3192" s="4" t="s">
        <v>18982</v>
      </c>
      <c r="I3192" s="4" t="s">
        <v>22</v>
      </c>
      <c r="J3192" s="4" t="s">
        <v>143</v>
      </c>
      <c r="K3192" s="4" t="s">
        <v>18983</v>
      </c>
      <c r="L3192" s="4" t="s">
        <v>1885</v>
      </c>
      <c r="M3192" s="4" t="s">
        <v>73</v>
      </c>
      <c r="N3192" s="4" t="s">
        <v>18997</v>
      </c>
      <c r="O3192" s="4" t="s">
        <v>18998</v>
      </c>
      <c r="P3192" s="4" t="s">
        <v>18999</v>
      </c>
      <c r="Q3192" s="4" t="s">
        <v>663</v>
      </c>
      <c r="R3192" s="4" t="s">
        <v>39306</v>
      </c>
      <c r="S3192" s="4" t="s">
        <v>39306</v>
      </c>
      <c r="T3192" s="4" t="s">
        <v>39306</v>
      </c>
    </row>
    <row r="3193" spans="1:20" x14ac:dyDescent="0.2">
      <c r="A3193" s="29">
        <v>19451124846</v>
      </c>
      <c r="B3193" s="4" t="s">
        <v>19000</v>
      </c>
      <c r="C3193" s="4" t="s">
        <v>18987</v>
      </c>
      <c r="D3193" s="4" t="s">
        <v>44175</v>
      </c>
      <c r="E3193" s="4" t="s">
        <v>71</v>
      </c>
      <c r="F3193" s="4" t="s">
        <v>19000</v>
      </c>
      <c r="G3193" s="4" t="s">
        <v>71</v>
      </c>
      <c r="H3193" s="4" t="s">
        <v>19000</v>
      </c>
      <c r="I3193" s="4" t="s">
        <v>22</v>
      </c>
      <c r="J3193" s="4" t="s">
        <v>9050</v>
      </c>
      <c r="K3193" s="4" t="s">
        <v>19001</v>
      </c>
      <c r="L3193" s="4" t="s">
        <v>10996</v>
      </c>
      <c r="M3193" s="4" t="s">
        <v>73</v>
      </c>
      <c r="N3193" s="4" t="s">
        <v>19002</v>
      </c>
      <c r="O3193" s="4" t="s">
        <v>19003</v>
      </c>
      <c r="P3193" s="4" t="s">
        <v>19004</v>
      </c>
      <c r="Q3193" s="4" t="s">
        <v>663</v>
      </c>
      <c r="R3193" s="4" t="s">
        <v>39306</v>
      </c>
      <c r="S3193" s="4" t="s">
        <v>39306</v>
      </c>
      <c r="T3193" s="4" t="s">
        <v>39306</v>
      </c>
    </row>
    <row r="3194" spans="1:20" x14ac:dyDescent="0.2">
      <c r="A3194" s="29">
        <v>19460014939</v>
      </c>
      <c r="B3194" s="4" t="s">
        <v>19005</v>
      </c>
      <c r="C3194" s="4" t="s">
        <v>19021</v>
      </c>
      <c r="D3194" s="4" t="s">
        <v>20146</v>
      </c>
      <c r="E3194" s="4" t="s">
        <v>71</v>
      </c>
      <c r="F3194" s="4" t="s">
        <v>19005</v>
      </c>
      <c r="G3194" s="4" t="s">
        <v>71</v>
      </c>
      <c r="H3194" s="4" t="s">
        <v>19005</v>
      </c>
      <c r="I3194" s="4" t="s">
        <v>22</v>
      </c>
      <c r="J3194" s="4" t="s">
        <v>17740</v>
      </c>
      <c r="K3194" s="4" t="s">
        <v>19006</v>
      </c>
      <c r="L3194" s="4" t="s">
        <v>267</v>
      </c>
      <c r="M3194" s="4" t="s">
        <v>73</v>
      </c>
      <c r="N3194" s="4" t="s">
        <v>19022</v>
      </c>
      <c r="O3194" s="4" t="s">
        <v>19023</v>
      </c>
      <c r="P3194" s="4" t="s">
        <v>19024</v>
      </c>
      <c r="Q3194" s="4" t="s">
        <v>922</v>
      </c>
      <c r="R3194" s="4" t="s">
        <v>39306</v>
      </c>
      <c r="S3194" s="4" t="s">
        <v>39306</v>
      </c>
      <c r="T3194" s="4" t="s">
        <v>39306</v>
      </c>
    </row>
    <row r="3195" spans="1:20" x14ac:dyDescent="0.2">
      <c r="A3195" s="29">
        <v>19451125066</v>
      </c>
      <c r="B3195" s="4" t="s">
        <v>19007</v>
      </c>
      <c r="C3195" s="4" t="s">
        <v>19021</v>
      </c>
      <c r="D3195" s="4" t="s">
        <v>27052</v>
      </c>
      <c r="E3195" s="4" t="s">
        <v>71</v>
      </c>
      <c r="F3195" s="4" t="s">
        <v>19007</v>
      </c>
      <c r="G3195" s="4" t="s">
        <v>71</v>
      </c>
      <c r="H3195" s="4" t="s">
        <v>19007</v>
      </c>
      <c r="I3195" s="4" t="s">
        <v>22</v>
      </c>
      <c r="J3195" s="4" t="s">
        <v>19008</v>
      </c>
      <c r="K3195" s="4" t="s">
        <v>19009</v>
      </c>
      <c r="L3195" s="4" t="s">
        <v>16404</v>
      </c>
      <c r="M3195" s="4" t="s">
        <v>73</v>
      </c>
      <c r="N3195" s="4" t="s">
        <v>16847</v>
      </c>
      <c r="O3195" s="4" t="s">
        <v>19025</v>
      </c>
      <c r="P3195" s="4" t="s">
        <v>19026</v>
      </c>
      <c r="Q3195" s="4" t="s">
        <v>663</v>
      </c>
      <c r="R3195" s="4" t="s">
        <v>39306</v>
      </c>
      <c r="S3195" s="4" t="s">
        <v>39306</v>
      </c>
      <c r="T3195" s="4" t="s">
        <v>39306</v>
      </c>
    </row>
    <row r="3196" spans="1:20" x14ac:dyDescent="0.2">
      <c r="A3196" s="29">
        <v>19451125108</v>
      </c>
      <c r="B3196" s="4" t="s">
        <v>19010</v>
      </c>
      <c r="C3196" s="4" t="s">
        <v>19021</v>
      </c>
      <c r="D3196" s="4" t="s">
        <v>44176</v>
      </c>
      <c r="E3196" s="4" t="s">
        <v>71</v>
      </c>
      <c r="F3196" s="4" t="s">
        <v>19010</v>
      </c>
      <c r="G3196" s="4" t="s">
        <v>71</v>
      </c>
      <c r="H3196" s="4" t="s">
        <v>19010</v>
      </c>
      <c r="I3196" s="4" t="s">
        <v>22</v>
      </c>
      <c r="J3196" s="4" t="s">
        <v>19011</v>
      </c>
      <c r="K3196" s="4" t="s">
        <v>19012</v>
      </c>
      <c r="L3196" s="4" t="s">
        <v>16404</v>
      </c>
      <c r="M3196" s="4" t="s">
        <v>73</v>
      </c>
      <c r="N3196" s="4" t="s">
        <v>16688</v>
      </c>
      <c r="O3196" s="4" t="s">
        <v>19027</v>
      </c>
      <c r="P3196" s="4" t="s">
        <v>19028</v>
      </c>
      <c r="Q3196" s="4" t="s">
        <v>663</v>
      </c>
      <c r="R3196" s="4" t="s">
        <v>39306</v>
      </c>
      <c r="S3196" s="4" t="s">
        <v>39306</v>
      </c>
      <c r="T3196" s="4" t="s">
        <v>39306</v>
      </c>
    </row>
    <row r="3197" spans="1:20" x14ac:dyDescent="0.2">
      <c r="A3197" s="29">
        <v>19451125421</v>
      </c>
      <c r="B3197" s="4" t="s">
        <v>19013</v>
      </c>
      <c r="C3197" s="4" t="s">
        <v>19021</v>
      </c>
      <c r="D3197" s="4" t="s">
        <v>35279</v>
      </c>
      <c r="E3197" s="4" t="s">
        <v>71</v>
      </c>
      <c r="F3197" s="4" t="s">
        <v>19013</v>
      </c>
      <c r="G3197" s="4" t="s">
        <v>71</v>
      </c>
      <c r="H3197" s="4" t="s">
        <v>19013</v>
      </c>
      <c r="I3197" s="4" t="s">
        <v>22</v>
      </c>
      <c r="J3197" s="4" t="s">
        <v>4328</v>
      </c>
      <c r="K3197" s="4" t="s">
        <v>19014</v>
      </c>
      <c r="L3197" s="4" t="s">
        <v>263</v>
      </c>
      <c r="M3197" s="4" t="s">
        <v>73</v>
      </c>
      <c r="N3197" s="4" t="s">
        <v>19029</v>
      </c>
      <c r="O3197" s="4" t="s">
        <v>19030</v>
      </c>
      <c r="P3197" s="4" t="s">
        <v>19031</v>
      </c>
      <c r="Q3197" s="4" t="s">
        <v>663</v>
      </c>
      <c r="R3197" s="4" t="s">
        <v>39306</v>
      </c>
      <c r="S3197" s="4" t="s">
        <v>39306</v>
      </c>
      <c r="T3197" s="4" t="s">
        <v>39306</v>
      </c>
    </row>
    <row r="3198" spans="1:20" x14ac:dyDescent="0.2">
      <c r="A3198" s="29">
        <v>19451125025</v>
      </c>
      <c r="B3198" s="4" t="s">
        <v>19015</v>
      </c>
      <c r="C3198" s="4" t="s">
        <v>19021</v>
      </c>
      <c r="D3198" s="4" t="s">
        <v>28840</v>
      </c>
      <c r="E3198" s="4" t="s">
        <v>71</v>
      </c>
      <c r="F3198" s="4" t="s">
        <v>19015</v>
      </c>
      <c r="G3198" s="4" t="s">
        <v>71</v>
      </c>
      <c r="H3198" s="4" t="s">
        <v>19015</v>
      </c>
      <c r="I3198" s="4" t="s">
        <v>22</v>
      </c>
      <c r="J3198" s="4" t="s">
        <v>19016</v>
      </c>
      <c r="K3198" s="4" t="s">
        <v>19017</v>
      </c>
      <c r="L3198" s="4" t="s">
        <v>14108</v>
      </c>
      <c r="M3198" s="4" t="s">
        <v>73</v>
      </c>
      <c r="N3198" s="4" t="s">
        <v>19032</v>
      </c>
      <c r="O3198" s="4" t="s">
        <v>19033</v>
      </c>
      <c r="P3198" s="4" t="s">
        <v>19034</v>
      </c>
      <c r="Q3198" s="4" t="s">
        <v>663</v>
      </c>
      <c r="R3198" s="4" t="s">
        <v>39306</v>
      </c>
      <c r="S3198" s="4" t="s">
        <v>39306</v>
      </c>
      <c r="T3198" s="4" t="s">
        <v>39306</v>
      </c>
    </row>
    <row r="3199" spans="1:20" x14ac:dyDescent="0.2">
      <c r="A3199" s="29">
        <v>19451124978</v>
      </c>
      <c r="B3199" s="4" t="s">
        <v>19018</v>
      </c>
      <c r="C3199" s="4" t="s">
        <v>19021</v>
      </c>
      <c r="D3199" s="4" t="s">
        <v>44177</v>
      </c>
      <c r="E3199" s="4" t="s">
        <v>2835</v>
      </c>
      <c r="F3199" s="4" t="s">
        <v>24659</v>
      </c>
      <c r="G3199" s="4" t="s">
        <v>3020</v>
      </c>
      <c r="H3199" s="4" t="s">
        <v>24659</v>
      </c>
      <c r="I3199" s="4" t="s">
        <v>22</v>
      </c>
      <c r="J3199" s="4" t="s">
        <v>19019</v>
      </c>
      <c r="K3199" s="4" t="s">
        <v>19020</v>
      </c>
      <c r="L3199" s="4" t="s">
        <v>3348</v>
      </c>
      <c r="M3199" s="4" t="s">
        <v>73</v>
      </c>
      <c r="N3199" s="4" t="s">
        <v>19035</v>
      </c>
      <c r="O3199" s="4" t="s">
        <v>19036</v>
      </c>
      <c r="P3199" s="4" t="s">
        <v>19037</v>
      </c>
      <c r="Q3199" s="4" t="s">
        <v>663</v>
      </c>
      <c r="R3199" s="4" t="s">
        <v>3021</v>
      </c>
      <c r="S3199" s="4" t="s">
        <v>2836</v>
      </c>
      <c r="T3199" s="4" t="s">
        <v>39306</v>
      </c>
    </row>
    <row r="3200" spans="1:20" x14ac:dyDescent="0.2">
      <c r="A3200" s="29">
        <v>19451125017</v>
      </c>
      <c r="B3200" s="4" t="s">
        <v>19038</v>
      </c>
      <c r="C3200" s="4" t="s">
        <v>19076</v>
      </c>
      <c r="D3200" s="4" t="s">
        <v>44178</v>
      </c>
      <c r="E3200" s="4" t="s">
        <v>71</v>
      </c>
      <c r="F3200" s="4" t="s">
        <v>19038</v>
      </c>
      <c r="G3200" s="4" t="s">
        <v>71</v>
      </c>
      <c r="H3200" s="4" t="s">
        <v>19038</v>
      </c>
      <c r="I3200" s="4" t="s">
        <v>22</v>
      </c>
      <c r="J3200" s="4" t="s">
        <v>19039</v>
      </c>
      <c r="K3200" s="4" t="s">
        <v>19040</v>
      </c>
      <c r="L3200" s="4" t="s">
        <v>311</v>
      </c>
      <c r="M3200" s="4" t="s">
        <v>73</v>
      </c>
      <c r="N3200" s="4" t="s">
        <v>19077</v>
      </c>
      <c r="O3200" s="4" t="s">
        <v>19078</v>
      </c>
      <c r="P3200" s="4" t="s">
        <v>19079</v>
      </c>
      <c r="Q3200" s="4" t="s">
        <v>663</v>
      </c>
      <c r="R3200" s="4" t="s">
        <v>39306</v>
      </c>
      <c r="S3200" s="4" t="s">
        <v>39306</v>
      </c>
      <c r="T3200" s="4" t="s">
        <v>39306</v>
      </c>
    </row>
    <row r="3201" spans="1:20" x14ac:dyDescent="0.2">
      <c r="A3201" s="29">
        <v>19460074057</v>
      </c>
      <c r="B3201" s="4" t="s">
        <v>19041</v>
      </c>
      <c r="C3201" s="4" t="s">
        <v>19076</v>
      </c>
      <c r="D3201" s="4" t="s">
        <v>21687</v>
      </c>
      <c r="E3201" s="4" t="s">
        <v>2835</v>
      </c>
      <c r="F3201" s="4" t="s">
        <v>34892</v>
      </c>
      <c r="G3201" s="4" t="s">
        <v>3020</v>
      </c>
      <c r="H3201" s="4" t="s">
        <v>34893</v>
      </c>
      <c r="I3201" s="4" t="s">
        <v>22</v>
      </c>
      <c r="J3201" s="4" t="s">
        <v>19042</v>
      </c>
      <c r="K3201" s="4" t="s">
        <v>19043</v>
      </c>
      <c r="L3201" s="4" t="s">
        <v>3837</v>
      </c>
      <c r="M3201" s="4" t="s">
        <v>73</v>
      </c>
      <c r="N3201" s="4" t="s">
        <v>19080</v>
      </c>
      <c r="O3201" s="4" t="s">
        <v>19081</v>
      </c>
      <c r="P3201" s="4" t="s">
        <v>19082</v>
      </c>
      <c r="Q3201" s="4" t="s">
        <v>922</v>
      </c>
      <c r="R3201" s="4" t="s">
        <v>3021</v>
      </c>
      <c r="S3201" s="4" t="s">
        <v>2836</v>
      </c>
      <c r="T3201" s="4" t="s">
        <v>39306</v>
      </c>
    </row>
    <row r="3202" spans="1:20" x14ac:dyDescent="0.2">
      <c r="A3202" s="29">
        <v>19460074867</v>
      </c>
      <c r="B3202" s="4" t="s">
        <v>19044</v>
      </c>
      <c r="C3202" s="4" t="s">
        <v>19076</v>
      </c>
      <c r="D3202" s="4" t="s">
        <v>32293</v>
      </c>
      <c r="E3202" s="4" t="s">
        <v>2835</v>
      </c>
      <c r="F3202" s="4" t="s">
        <v>34892</v>
      </c>
      <c r="G3202" s="4" t="s">
        <v>3020</v>
      </c>
      <c r="H3202" s="4" t="s">
        <v>34893</v>
      </c>
      <c r="I3202" s="4" t="s">
        <v>22</v>
      </c>
      <c r="J3202" s="4" t="s">
        <v>19045</v>
      </c>
      <c r="K3202" s="4" t="s">
        <v>19046</v>
      </c>
      <c r="L3202" s="4" t="s">
        <v>3837</v>
      </c>
      <c r="M3202" s="4" t="s">
        <v>73</v>
      </c>
      <c r="N3202" s="4" t="s">
        <v>19083</v>
      </c>
      <c r="O3202" s="4" t="s">
        <v>19084</v>
      </c>
      <c r="P3202" s="4" t="s">
        <v>19085</v>
      </c>
      <c r="Q3202" s="4" t="s">
        <v>922</v>
      </c>
      <c r="R3202" s="4" t="s">
        <v>3021</v>
      </c>
      <c r="S3202" s="4" t="s">
        <v>2836</v>
      </c>
      <c r="T3202" s="4" t="s">
        <v>39306</v>
      </c>
    </row>
    <row r="3203" spans="1:20" x14ac:dyDescent="0.2">
      <c r="A3203" s="29">
        <v>19460074826</v>
      </c>
      <c r="B3203" s="4" t="s">
        <v>19047</v>
      </c>
      <c r="C3203" s="4" t="s">
        <v>19076</v>
      </c>
      <c r="D3203" s="4" t="s">
        <v>44179</v>
      </c>
      <c r="E3203" s="4" t="s">
        <v>71</v>
      </c>
      <c r="F3203" s="4" t="s">
        <v>19047</v>
      </c>
      <c r="G3203" s="4" t="s">
        <v>71</v>
      </c>
      <c r="H3203" s="4" t="s">
        <v>19047</v>
      </c>
      <c r="I3203" s="4" t="s">
        <v>22</v>
      </c>
      <c r="J3203" s="4" t="s">
        <v>19048</v>
      </c>
      <c r="K3203" s="4" t="s">
        <v>19049</v>
      </c>
      <c r="L3203" s="4" t="s">
        <v>8506</v>
      </c>
      <c r="M3203" s="4" t="s">
        <v>73</v>
      </c>
      <c r="N3203" s="4" t="s">
        <v>19086</v>
      </c>
      <c r="O3203" s="4" t="s">
        <v>19087</v>
      </c>
      <c r="P3203" s="4" t="s">
        <v>19088</v>
      </c>
      <c r="Q3203" s="4" t="s">
        <v>922</v>
      </c>
      <c r="R3203" s="4" t="s">
        <v>39306</v>
      </c>
      <c r="S3203" s="4" t="s">
        <v>39306</v>
      </c>
      <c r="T3203" s="4" t="s">
        <v>39306</v>
      </c>
    </row>
    <row r="3204" spans="1:20" x14ac:dyDescent="0.2">
      <c r="A3204" s="29">
        <v>19460014681</v>
      </c>
      <c r="B3204" s="4" t="s">
        <v>19050</v>
      </c>
      <c r="C3204" s="4" t="s">
        <v>19076</v>
      </c>
      <c r="D3204" s="4" t="s">
        <v>44180</v>
      </c>
      <c r="E3204" s="4" t="s">
        <v>71</v>
      </c>
      <c r="F3204" s="4" t="s">
        <v>19050</v>
      </c>
      <c r="G3204" s="4" t="s">
        <v>71</v>
      </c>
      <c r="H3204" s="4" t="s">
        <v>19050</v>
      </c>
      <c r="I3204" s="4" t="s">
        <v>22</v>
      </c>
      <c r="J3204" s="4" t="s">
        <v>19051</v>
      </c>
      <c r="K3204" s="4" t="s">
        <v>19052</v>
      </c>
      <c r="L3204" s="4" t="s">
        <v>14647</v>
      </c>
      <c r="M3204" s="4" t="s">
        <v>73</v>
      </c>
      <c r="N3204" s="4" t="s">
        <v>19089</v>
      </c>
      <c r="O3204" s="4" t="s">
        <v>19090</v>
      </c>
      <c r="P3204" s="4" t="s">
        <v>19091</v>
      </c>
      <c r="Q3204" s="4" t="s">
        <v>922</v>
      </c>
      <c r="R3204" s="4" t="s">
        <v>39306</v>
      </c>
      <c r="S3204" s="4" t="s">
        <v>39306</v>
      </c>
      <c r="T3204" s="4" t="s">
        <v>39306</v>
      </c>
    </row>
    <row r="3205" spans="1:20" x14ac:dyDescent="0.2">
      <c r="A3205" s="29">
        <v>19451124986</v>
      </c>
      <c r="B3205" s="4" t="s">
        <v>19053</v>
      </c>
      <c r="C3205" s="4" t="s">
        <v>19092</v>
      </c>
      <c r="D3205" s="4" t="s">
        <v>44181</v>
      </c>
      <c r="E3205" s="4" t="s">
        <v>71</v>
      </c>
      <c r="F3205" s="4" t="s">
        <v>19053</v>
      </c>
      <c r="G3205" s="4" t="s">
        <v>71</v>
      </c>
      <c r="H3205" s="4" t="s">
        <v>19053</v>
      </c>
      <c r="I3205" s="4" t="s">
        <v>22</v>
      </c>
      <c r="J3205" s="4" t="s">
        <v>15073</v>
      </c>
      <c r="K3205" s="4" t="s">
        <v>19054</v>
      </c>
      <c r="L3205" s="4" t="s">
        <v>16404</v>
      </c>
      <c r="M3205" s="4" t="s">
        <v>73</v>
      </c>
      <c r="N3205" s="4" t="s">
        <v>16941</v>
      </c>
      <c r="O3205" s="4" t="s">
        <v>19093</v>
      </c>
      <c r="P3205" s="4" t="s">
        <v>19094</v>
      </c>
      <c r="Q3205" s="4" t="s">
        <v>663</v>
      </c>
      <c r="R3205" s="4" t="s">
        <v>39306</v>
      </c>
      <c r="S3205" s="4" t="s">
        <v>39306</v>
      </c>
      <c r="T3205" s="4" t="s">
        <v>39306</v>
      </c>
    </row>
    <row r="3206" spans="1:20" x14ac:dyDescent="0.2">
      <c r="A3206" s="29">
        <v>19451124820</v>
      </c>
      <c r="B3206" s="4" t="s">
        <v>19055</v>
      </c>
      <c r="C3206" s="4" t="s">
        <v>19092</v>
      </c>
      <c r="D3206" s="4" t="s">
        <v>44182</v>
      </c>
      <c r="E3206" s="4" t="s">
        <v>71</v>
      </c>
      <c r="F3206" s="4" t="s">
        <v>19055</v>
      </c>
      <c r="G3206" s="4" t="s">
        <v>71</v>
      </c>
      <c r="H3206" s="4" t="s">
        <v>19055</v>
      </c>
      <c r="I3206" s="4" t="s">
        <v>22</v>
      </c>
      <c r="J3206" s="4" t="s">
        <v>19056</v>
      </c>
      <c r="K3206" s="4" t="s">
        <v>19057</v>
      </c>
      <c r="L3206" s="4" t="s">
        <v>16404</v>
      </c>
      <c r="M3206" s="4" t="s">
        <v>73</v>
      </c>
      <c r="N3206" s="4" t="s">
        <v>17097</v>
      </c>
      <c r="O3206" s="4" t="s">
        <v>19095</v>
      </c>
      <c r="P3206" s="4" t="s">
        <v>19096</v>
      </c>
      <c r="Q3206" s="4" t="s">
        <v>663</v>
      </c>
      <c r="R3206" s="4" t="s">
        <v>39306</v>
      </c>
      <c r="S3206" s="4" t="s">
        <v>39306</v>
      </c>
      <c r="T3206" s="4" t="s">
        <v>39306</v>
      </c>
    </row>
    <row r="3207" spans="1:20" x14ac:dyDescent="0.2">
      <c r="A3207" s="29">
        <v>19451124861</v>
      </c>
      <c r="B3207" s="4" t="s">
        <v>19058</v>
      </c>
      <c r="C3207" s="4" t="s">
        <v>19092</v>
      </c>
      <c r="D3207" s="4" t="s">
        <v>28841</v>
      </c>
      <c r="E3207" s="4" t="s">
        <v>71</v>
      </c>
      <c r="F3207" s="4" t="s">
        <v>19058</v>
      </c>
      <c r="G3207" s="4" t="s">
        <v>71</v>
      </c>
      <c r="H3207" s="4" t="s">
        <v>19058</v>
      </c>
      <c r="I3207" s="4" t="s">
        <v>22</v>
      </c>
      <c r="J3207" s="4" t="s">
        <v>19059</v>
      </c>
      <c r="K3207" s="4" t="s">
        <v>19060</v>
      </c>
      <c r="L3207" s="4" t="s">
        <v>16404</v>
      </c>
      <c r="M3207" s="4" t="s">
        <v>73</v>
      </c>
      <c r="N3207" s="4" t="s">
        <v>16495</v>
      </c>
      <c r="O3207" s="4" t="s">
        <v>19097</v>
      </c>
      <c r="P3207" s="4" t="s">
        <v>19098</v>
      </c>
      <c r="Q3207" s="4" t="s">
        <v>663</v>
      </c>
      <c r="R3207" s="4" t="s">
        <v>39306</v>
      </c>
      <c r="S3207" s="4" t="s">
        <v>39306</v>
      </c>
      <c r="T3207" s="4" t="s">
        <v>39306</v>
      </c>
    </row>
    <row r="3208" spans="1:20" x14ac:dyDescent="0.2">
      <c r="A3208" s="29">
        <v>19451124895</v>
      </c>
      <c r="B3208" s="4" t="s">
        <v>19061</v>
      </c>
      <c r="C3208" s="4" t="s">
        <v>19092</v>
      </c>
      <c r="D3208" s="4" t="s">
        <v>44183</v>
      </c>
      <c r="E3208" s="4" t="s">
        <v>71</v>
      </c>
      <c r="F3208" s="4" t="s">
        <v>19061</v>
      </c>
      <c r="G3208" s="4" t="s">
        <v>71</v>
      </c>
      <c r="H3208" s="4" t="s">
        <v>19061</v>
      </c>
      <c r="I3208" s="4" t="s">
        <v>22</v>
      </c>
      <c r="J3208" s="4" t="s">
        <v>19062</v>
      </c>
      <c r="K3208" s="4" t="s">
        <v>19063</v>
      </c>
      <c r="L3208" s="4" t="s">
        <v>8048</v>
      </c>
      <c r="M3208" s="4" t="s">
        <v>73</v>
      </c>
      <c r="N3208" s="4" t="s">
        <v>19099</v>
      </c>
      <c r="O3208" s="4" t="s">
        <v>19100</v>
      </c>
      <c r="P3208" s="4" t="s">
        <v>19101</v>
      </c>
      <c r="Q3208" s="4" t="s">
        <v>663</v>
      </c>
      <c r="R3208" s="4" t="s">
        <v>39306</v>
      </c>
      <c r="S3208" s="4" t="s">
        <v>39306</v>
      </c>
      <c r="T3208" s="4" t="s">
        <v>39306</v>
      </c>
    </row>
    <row r="3209" spans="1:20" x14ac:dyDescent="0.2">
      <c r="A3209" s="29">
        <v>19451124937</v>
      </c>
      <c r="B3209" s="4" t="s">
        <v>19064</v>
      </c>
      <c r="C3209" s="4" t="s">
        <v>19092</v>
      </c>
      <c r="D3209" s="4" t="s">
        <v>44184</v>
      </c>
      <c r="E3209" s="4" t="s">
        <v>71</v>
      </c>
      <c r="F3209" s="4" t="s">
        <v>19064</v>
      </c>
      <c r="G3209" s="4" t="s">
        <v>71</v>
      </c>
      <c r="H3209" s="4" t="s">
        <v>19064</v>
      </c>
      <c r="I3209" s="4" t="s">
        <v>22</v>
      </c>
      <c r="J3209" s="4" t="s">
        <v>7337</v>
      </c>
      <c r="K3209" s="4" t="s">
        <v>19065</v>
      </c>
      <c r="L3209" s="4" t="s">
        <v>476</v>
      </c>
      <c r="M3209" s="4" t="s">
        <v>73</v>
      </c>
      <c r="N3209" s="4" t="s">
        <v>19102</v>
      </c>
      <c r="O3209" s="4" t="s">
        <v>19103</v>
      </c>
      <c r="P3209" s="4" t="s">
        <v>19104</v>
      </c>
      <c r="Q3209" s="4" t="s">
        <v>663</v>
      </c>
      <c r="R3209" s="4" t="s">
        <v>39306</v>
      </c>
      <c r="S3209" s="4" t="s">
        <v>39306</v>
      </c>
      <c r="T3209" s="4" t="s">
        <v>39306</v>
      </c>
    </row>
    <row r="3210" spans="1:20" x14ac:dyDescent="0.2">
      <c r="A3210" s="29">
        <v>19451124770</v>
      </c>
      <c r="B3210" s="4" t="s">
        <v>19066</v>
      </c>
      <c r="C3210" s="4" t="s">
        <v>19092</v>
      </c>
      <c r="D3210" s="4" t="s">
        <v>32294</v>
      </c>
      <c r="E3210" s="4" t="s">
        <v>71</v>
      </c>
      <c r="F3210" s="4" t="s">
        <v>19066</v>
      </c>
      <c r="G3210" s="4" t="s">
        <v>71</v>
      </c>
      <c r="H3210" s="4" t="s">
        <v>19066</v>
      </c>
      <c r="I3210" s="4" t="s">
        <v>22</v>
      </c>
      <c r="J3210" s="4" t="s">
        <v>4916</v>
      </c>
      <c r="K3210" s="4" t="s">
        <v>19067</v>
      </c>
      <c r="L3210" s="4" t="s">
        <v>476</v>
      </c>
      <c r="M3210" s="4" t="s">
        <v>73</v>
      </c>
      <c r="N3210" s="4" t="s">
        <v>19105</v>
      </c>
      <c r="O3210" s="4" t="s">
        <v>19106</v>
      </c>
      <c r="P3210" s="4" t="s">
        <v>19107</v>
      </c>
      <c r="Q3210" s="4" t="s">
        <v>663</v>
      </c>
      <c r="R3210" s="4" t="s">
        <v>39306</v>
      </c>
      <c r="S3210" s="4" t="s">
        <v>39306</v>
      </c>
      <c r="T3210" s="4" t="s">
        <v>39306</v>
      </c>
    </row>
    <row r="3211" spans="1:20" x14ac:dyDescent="0.2">
      <c r="A3211" s="29">
        <v>19451124812</v>
      </c>
      <c r="B3211" s="4" t="s">
        <v>19068</v>
      </c>
      <c r="C3211" s="4" t="s">
        <v>19108</v>
      </c>
      <c r="D3211" s="4" t="s">
        <v>44185</v>
      </c>
      <c r="E3211" s="4" t="s">
        <v>71</v>
      </c>
      <c r="F3211" s="4" t="s">
        <v>19068</v>
      </c>
      <c r="G3211" s="4" t="s">
        <v>71</v>
      </c>
      <c r="H3211" s="4" t="s">
        <v>19068</v>
      </c>
      <c r="I3211" s="4" t="s">
        <v>22</v>
      </c>
      <c r="J3211" s="4" t="s">
        <v>1083</v>
      </c>
      <c r="K3211" s="4" t="s">
        <v>19069</v>
      </c>
      <c r="L3211" s="4" t="s">
        <v>16404</v>
      </c>
      <c r="M3211" s="4" t="s">
        <v>73</v>
      </c>
      <c r="N3211" s="4" t="s">
        <v>19109</v>
      </c>
      <c r="O3211" s="4" t="s">
        <v>19110</v>
      </c>
      <c r="P3211" s="4" t="s">
        <v>19111</v>
      </c>
      <c r="Q3211" s="4" t="s">
        <v>663</v>
      </c>
      <c r="R3211" s="4" t="s">
        <v>39306</v>
      </c>
      <c r="S3211" s="4" t="s">
        <v>39306</v>
      </c>
      <c r="T3211" s="4" t="s">
        <v>39306</v>
      </c>
    </row>
    <row r="3212" spans="1:20" x14ac:dyDescent="0.2">
      <c r="A3212" s="29">
        <v>19451125298</v>
      </c>
      <c r="B3212" s="4" t="s">
        <v>19070</v>
      </c>
      <c r="C3212" s="4" t="s">
        <v>19108</v>
      </c>
      <c r="D3212" s="4" t="s">
        <v>44186</v>
      </c>
      <c r="E3212" s="4" t="s">
        <v>71</v>
      </c>
      <c r="F3212" s="4" t="s">
        <v>19070</v>
      </c>
      <c r="G3212" s="4" t="s">
        <v>71</v>
      </c>
      <c r="H3212" s="4" t="s">
        <v>19070</v>
      </c>
      <c r="I3212" s="4" t="s">
        <v>22</v>
      </c>
      <c r="J3212" s="4" t="s">
        <v>19071</v>
      </c>
      <c r="K3212" s="4" t="s">
        <v>19072</v>
      </c>
      <c r="L3212" s="4" t="s">
        <v>16404</v>
      </c>
      <c r="M3212" s="4" t="s">
        <v>73</v>
      </c>
      <c r="N3212" s="4" t="s">
        <v>16498</v>
      </c>
      <c r="O3212" s="4" t="s">
        <v>19112</v>
      </c>
      <c r="P3212" s="4" t="s">
        <v>19113</v>
      </c>
      <c r="Q3212" s="4" t="s">
        <v>663</v>
      </c>
      <c r="R3212" s="4" t="s">
        <v>39306</v>
      </c>
      <c r="S3212" s="4" t="s">
        <v>39306</v>
      </c>
      <c r="T3212" s="4" t="s">
        <v>39306</v>
      </c>
    </row>
    <row r="3213" spans="1:20" x14ac:dyDescent="0.2">
      <c r="A3213" s="29">
        <v>19451125256</v>
      </c>
      <c r="B3213" s="4" t="s">
        <v>19073</v>
      </c>
      <c r="C3213" s="4" t="s">
        <v>19108</v>
      </c>
      <c r="D3213" s="4" t="s">
        <v>21688</v>
      </c>
      <c r="E3213" s="4" t="s">
        <v>71</v>
      </c>
      <c r="F3213" s="4" t="s">
        <v>19073</v>
      </c>
      <c r="G3213" s="4" t="s">
        <v>71</v>
      </c>
      <c r="H3213" s="4" t="s">
        <v>19073</v>
      </c>
      <c r="I3213" s="4" t="s">
        <v>22</v>
      </c>
      <c r="J3213" s="4" t="s">
        <v>19074</v>
      </c>
      <c r="K3213" s="4" t="s">
        <v>19075</v>
      </c>
      <c r="L3213" s="4" t="s">
        <v>8506</v>
      </c>
      <c r="M3213" s="4" t="s">
        <v>73</v>
      </c>
      <c r="N3213" s="4" t="s">
        <v>19114</v>
      </c>
      <c r="O3213" s="4" t="s">
        <v>19115</v>
      </c>
      <c r="P3213" s="4" t="s">
        <v>19116</v>
      </c>
      <c r="Q3213" s="4" t="s">
        <v>663</v>
      </c>
      <c r="R3213" s="4" t="s">
        <v>39306</v>
      </c>
      <c r="S3213" s="4" t="s">
        <v>39306</v>
      </c>
      <c r="T3213" s="4" t="s">
        <v>39306</v>
      </c>
    </row>
    <row r="3214" spans="1:20" x14ac:dyDescent="0.2">
      <c r="A3214" s="29">
        <v>19451125371</v>
      </c>
      <c r="B3214" s="4" t="s">
        <v>19117</v>
      </c>
      <c r="C3214" s="4" t="s">
        <v>19118</v>
      </c>
      <c r="D3214" s="4" t="s">
        <v>44187</v>
      </c>
      <c r="E3214" s="4" t="s">
        <v>71</v>
      </c>
      <c r="F3214" s="4" t="s">
        <v>19117</v>
      </c>
      <c r="G3214" s="4" t="s">
        <v>71</v>
      </c>
      <c r="H3214" s="4" t="s">
        <v>19117</v>
      </c>
      <c r="I3214" s="4" t="s">
        <v>22</v>
      </c>
      <c r="J3214" s="4" t="s">
        <v>2838</v>
      </c>
      <c r="K3214" s="4" t="s">
        <v>19119</v>
      </c>
      <c r="L3214" s="4" t="s">
        <v>7436</v>
      </c>
      <c r="M3214" s="4" t="s">
        <v>73</v>
      </c>
      <c r="N3214" s="4" t="s">
        <v>19120</v>
      </c>
      <c r="O3214" s="4" t="s">
        <v>19121</v>
      </c>
      <c r="P3214" s="4" t="s">
        <v>19122</v>
      </c>
      <c r="Q3214" s="4" t="s">
        <v>663</v>
      </c>
      <c r="R3214" s="4" t="s">
        <v>39306</v>
      </c>
      <c r="S3214" s="4" t="s">
        <v>39306</v>
      </c>
      <c r="T3214" s="4" t="s">
        <v>39306</v>
      </c>
    </row>
    <row r="3215" spans="1:20" x14ac:dyDescent="0.2">
      <c r="A3215" s="29">
        <v>19451125330</v>
      </c>
      <c r="B3215" s="4" t="s">
        <v>19123</v>
      </c>
      <c r="C3215" s="4" t="s">
        <v>19118</v>
      </c>
      <c r="D3215" s="4" t="s">
        <v>44188</v>
      </c>
      <c r="E3215" s="4" t="s">
        <v>71</v>
      </c>
      <c r="F3215" s="4" t="s">
        <v>19123</v>
      </c>
      <c r="G3215" s="4" t="s">
        <v>71</v>
      </c>
      <c r="H3215" s="4" t="s">
        <v>19123</v>
      </c>
      <c r="I3215" s="4" t="s">
        <v>22</v>
      </c>
      <c r="J3215" s="4" t="s">
        <v>19124</v>
      </c>
      <c r="K3215" s="4" t="s">
        <v>19125</v>
      </c>
      <c r="L3215" s="4" t="s">
        <v>16404</v>
      </c>
      <c r="M3215" s="4" t="s">
        <v>73</v>
      </c>
      <c r="N3215" s="4" t="s">
        <v>16381</v>
      </c>
      <c r="O3215" s="4" t="s">
        <v>19126</v>
      </c>
      <c r="P3215" s="4" t="s">
        <v>19127</v>
      </c>
      <c r="Q3215" s="4" t="s">
        <v>663</v>
      </c>
      <c r="R3215" s="4" t="s">
        <v>39306</v>
      </c>
      <c r="S3215" s="4" t="s">
        <v>39306</v>
      </c>
      <c r="T3215" s="4" t="s">
        <v>39306</v>
      </c>
    </row>
    <row r="3216" spans="1:20" x14ac:dyDescent="0.2">
      <c r="A3216" s="29">
        <v>19460014830</v>
      </c>
      <c r="B3216" s="4" t="s">
        <v>19128</v>
      </c>
      <c r="C3216" s="4" t="s">
        <v>19118</v>
      </c>
      <c r="D3216" s="4" t="s">
        <v>40305</v>
      </c>
      <c r="E3216" s="4" t="s">
        <v>71</v>
      </c>
      <c r="F3216" s="4" t="s">
        <v>19128</v>
      </c>
      <c r="G3216" s="4" t="s">
        <v>71</v>
      </c>
      <c r="H3216" s="4" t="s">
        <v>19128</v>
      </c>
      <c r="I3216" s="4" t="s">
        <v>22</v>
      </c>
      <c r="J3216" s="4" t="s">
        <v>19129</v>
      </c>
      <c r="K3216" s="4" t="s">
        <v>19130</v>
      </c>
      <c r="L3216" s="4" t="s">
        <v>249</v>
      </c>
      <c r="M3216" s="4" t="s">
        <v>73</v>
      </c>
      <c r="N3216" s="4" t="s">
        <v>19146</v>
      </c>
      <c r="O3216" s="4" t="s">
        <v>19147</v>
      </c>
      <c r="P3216" s="4" t="s">
        <v>19148</v>
      </c>
      <c r="Q3216" s="4" t="s">
        <v>922</v>
      </c>
      <c r="R3216" s="4" t="s">
        <v>39306</v>
      </c>
      <c r="S3216" s="4" t="s">
        <v>39306</v>
      </c>
      <c r="T3216" s="4" t="s">
        <v>39306</v>
      </c>
    </row>
    <row r="3217" spans="1:20" x14ac:dyDescent="0.2">
      <c r="A3217" s="29">
        <v>19460014889</v>
      </c>
      <c r="B3217" s="4" t="s">
        <v>19131</v>
      </c>
      <c r="C3217" s="4" t="s">
        <v>19118</v>
      </c>
      <c r="D3217" s="4" t="s">
        <v>44189</v>
      </c>
      <c r="E3217" s="4" t="s">
        <v>71</v>
      </c>
      <c r="F3217" s="4" t="s">
        <v>19131</v>
      </c>
      <c r="G3217" s="4" t="s">
        <v>71</v>
      </c>
      <c r="H3217" s="4" t="s">
        <v>19131</v>
      </c>
      <c r="I3217" s="4" t="s">
        <v>22</v>
      </c>
      <c r="J3217" s="4" t="s">
        <v>19132</v>
      </c>
      <c r="K3217" s="4" t="s">
        <v>19133</v>
      </c>
      <c r="L3217" s="4" t="s">
        <v>14647</v>
      </c>
      <c r="M3217" s="4" t="s">
        <v>73</v>
      </c>
      <c r="N3217" s="4" t="s">
        <v>19149</v>
      </c>
      <c r="O3217" s="4" t="s">
        <v>19150</v>
      </c>
      <c r="P3217" s="4" t="s">
        <v>19151</v>
      </c>
      <c r="Q3217" s="4" t="s">
        <v>922</v>
      </c>
      <c r="R3217" s="4" t="s">
        <v>39306</v>
      </c>
      <c r="S3217" s="4" t="s">
        <v>39306</v>
      </c>
      <c r="T3217" s="4" t="s">
        <v>39306</v>
      </c>
    </row>
    <row r="3218" spans="1:20" x14ac:dyDescent="0.2">
      <c r="A3218" s="29">
        <v>19441088994</v>
      </c>
      <c r="B3218" s="4" t="s">
        <v>19134</v>
      </c>
      <c r="C3218" s="4" t="s">
        <v>19118</v>
      </c>
      <c r="D3218" s="4" t="s">
        <v>44190</v>
      </c>
      <c r="E3218" s="4" t="s">
        <v>71</v>
      </c>
      <c r="F3218" s="4" t="s">
        <v>19134</v>
      </c>
      <c r="G3218" s="4" t="s">
        <v>71</v>
      </c>
      <c r="H3218" s="4" t="s">
        <v>19134</v>
      </c>
      <c r="I3218" s="4" t="s">
        <v>22</v>
      </c>
      <c r="J3218" s="4" t="s">
        <v>19135</v>
      </c>
      <c r="K3218" s="4" t="s">
        <v>19136</v>
      </c>
      <c r="L3218" s="4" t="s">
        <v>19137</v>
      </c>
      <c r="M3218" s="4" t="s">
        <v>73</v>
      </c>
      <c r="N3218" s="4" t="s">
        <v>19507</v>
      </c>
      <c r="O3218" s="4" t="s">
        <v>19508</v>
      </c>
      <c r="P3218" s="4" t="s">
        <v>19509</v>
      </c>
      <c r="Q3218" s="4" t="s">
        <v>1045</v>
      </c>
      <c r="R3218" s="4" t="s">
        <v>39306</v>
      </c>
      <c r="S3218" s="4" t="s">
        <v>39306</v>
      </c>
      <c r="T3218" s="4" t="s">
        <v>39306</v>
      </c>
    </row>
    <row r="3219" spans="1:20" x14ac:dyDescent="0.2">
      <c r="A3219" s="29">
        <v>19451124572</v>
      </c>
      <c r="B3219" s="4" t="s">
        <v>19138</v>
      </c>
      <c r="C3219" s="4" t="s">
        <v>19118</v>
      </c>
      <c r="D3219" s="4" t="s">
        <v>40306</v>
      </c>
      <c r="E3219" s="4" t="s">
        <v>2835</v>
      </c>
      <c r="F3219" s="4" t="s">
        <v>22906</v>
      </c>
      <c r="G3219" s="4" t="s">
        <v>3020</v>
      </c>
      <c r="H3219" s="4" t="s">
        <v>22906</v>
      </c>
      <c r="I3219" s="4" t="s">
        <v>22</v>
      </c>
      <c r="J3219" s="4" t="s">
        <v>594</v>
      </c>
      <c r="K3219" s="4" t="s">
        <v>19139</v>
      </c>
      <c r="L3219" s="4" t="s">
        <v>229</v>
      </c>
      <c r="M3219" s="4" t="s">
        <v>73</v>
      </c>
      <c r="N3219" s="4" t="s">
        <v>19152</v>
      </c>
      <c r="O3219" s="4" t="s">
        <v>19153</v>
      </c>
      <c r="P3219" s="4" t="s">
        <v>19154</v>
      </c>
      <c r="Q3219" s="4" t="s">
        <v>663</v>
      </c>
      <c r="R3219" s="4" t="s">
        <v>3021</v>
      </c>
      <c r="S3219" s="4" t="s">
        <v>2836</v>
      </c>
      <c r="T3219" s="4" t="s">
        <v>39306</v>
      </c>
    </row>
    <row r="3220" spans="1:20" x14ac:dyDescent="0.2">
      <c r="A3220" s="29">
        <v>19451124523</v>
      </c>
      <c r="B3220" s="4" t="s">
        <v>19140</v>
      </c>
      <c r="C3220" s="4" t="s">
        <v>19118</v>
      </c>
      <c r="D3220" s="4" t="s">
        <v>23586</v>
      </c>
      <c r="E3220" s="4" t="s">
        <v>71</v>
      </c>
      <c r="F3220" s="4" t="s">
        <v>19140</v>
      </c>
      <c r="G3220" s="4" t="s">
        <v>71</v>
      </c>
      <c r="H3220" s="4" t="s">
        <v>19140</v>
      </c>
      <c r="I3220" s="4" t="s">
        <v>22</v>
      </c>
      <c r="J3220" s="4" t="s">
        <v>2535</v>
      </c>
      <c r="K3220" s="4" t="s">
        <v>19141</v>
      </c>
      <c r="L3220" s="4" t="s">
        <v>1288</v>
      </c>
      <c r="M3220" s="4" t="s">
        <v>73</v>
      </c>
      <c r="N3220" s="4" t="s">
        <v>19155</v>
      </c>
      <c r="O3220" s="4" t="s">
        <v>19156</v>
      </c>
      <c r="P3220" s="4" t="s">
        <v>19157</v>
      </c>
      <c r="Q3220" s="4" t="s">
        <v>663</v>
      </c>
      <c r="R3220" s="4" t="s">
        <v>39306</v>
      </c>
      <c r="S3220" s="4" t="s">
        <v>39306</v>
      </c>
      <c r="T3220" s="4" t="s">
        <v>39306</v>
      </c>
    </row>
    <row r="3221" spans="1:20" x14ac:dyDescent="0.2">
      <c r="A3221" s="29">
        <v>19451125462</v>
      </c>
      <c r="B3221" s="4" t="s">
        <v>19142</v>
      </c>
      <c r="C3221" s="4" t="s">
        <v>19118</v>
      </c>
      <c r="D3221" s="4" t="s">
        <v>44191</v>
      </c>
      <c r="E3221" s="4" t="s">
        <v>2835</v>
      </c>
      <c r="F3221" s="4" t="s">
        <v>36700</v>
      </c>
      <c r="G3221" s="4" t="s">
        <v>3020</v>
      </c>
      <c r="H3221" s="4" t="s">
        <v>36700</v>
      </c>
      <c r="I3221" s="4" t="s">
        <v>22</v>
      </c>
      <c r="J3221" s="4" t="s">
        <v>331</v>
      </c>
      <c r="K3221" s="4" t="s">
        <v>19143</v>
      </c>
      <c r="L3221" s="4" t="s">
        <v>93</v>
      </c>
      <c r="M3221" s="4" t="s">
        <v>73</v>
      </c>
      <c r="N3221" s="4" t="s">
        <v>19158</v>
      </c>
      <c r="O3221" s="4" t="s">
        <v>19159</v>
      </c>
      <c r="P3221" s="4" t="s">
        <v>19160</v>
      </c>
      <c r="Q3221" s="4" t="s">
        <v>663</v>
      </c>
      <c r="R3221" s="4" t="s">
        <v>3021</v>
      </c>
      <c r="S3221" s="4" t="s">
        <v>2836</v>
      </c>
      <c r="T3221" s="4" t="s">
        <v>39306</v>
      </c>
    </row>
    <row r="3222" spans="1:20" x14ac:dyDescent="0.2">
      <c r="A3222" s="29">
        <v>19451124739</v>
      </c>
      <c r="B3222" s="4" t="s">
        <v>19161</v>
      </c>
      <c r="C3222" s="4" t="s">
        <v>19182</v>
      </c>
      <c r="D3222" s="4" t="s">
        <v>30358</v>
      </c>
      <c r="E3222" s="4" t="s">
        <v>2835</v>
      </c>
      <c r="F3222" s="4" t="s">
        <v>33584</v>
      </c>
      <c r="G3222" s="4" t="s">
        <v>3020</v>
      </c>
      <c r="H3222" s="4" t="s">
        <v>33587</v>
      </c>
      <c r="I3222" s="4" t="s">
        <v>22</v>
      </c>
      <c r="J3222" s="4" t="s">
        <v>8790</v>
      </c>
      <c r="K3222" s="4" t="s">
        <v>19162</v>
      </c>
      <c r="L3222" s="4" t="s">
        <v>308</v>
      </c>
      <c r="M3222" s="4" t="s">
        <v>73</v>
      </c>
      <c r="N3222" s="4" t="s">
        <v>19183</v>
      </c>
      <c r="O3222" s="4" t="s">
        <v>19184</v>
      </c>
      <c r="P3222" s="4" t="s">
        <v>19185</v>
      </c>
      <c r="Q3222" s="4" t="s">
        <v>663</v>
      </c>
      <c r="R3222" s="4" t="s">
        <v>3021</v>
      </c>
      <c r="S3222" s="4" t="s">
        <v>2836</v>
      </c>
      <c r="T3222" s="4" t="s">
        <v>39306</v>
      </c>
    </row>
    <row r="3223" spans="1:20" x14ac:dyDescent="0.2">
      <c r="A3223" s="29">
        <v>19451124697</v>
      </c>
      <c r="B3223" s="4" t="s">
        <v>19163</v>
      </c>
      <c r="C3223" s="4" t="s">
        <v>19182</v>
      </c>
      <c r="D3223" s="4" t="s">
        <v>44192</v>
      </c>
      <c r="E3223" s="4" t="s">
        <v>71</v>
      </c>
      <c r="F3223" s="4" t="s">
        <v>19163</v>
      </c>
      <c r="G3223" s="4" t="s">
        <v>71</v>
      </c>
      <c r="H3223" s="4" t="s">
        <v>19163</v>
      </c>
      <c r="I3223" s="4" t="s">
        <v>22</v>
      </c>
      <c r="J3223" s="4" t="s">
        <v>19164</v>
      </c>
      <c r="K3223" s="4" t="s">
        <v>19165</v>
      </c>
      <c r="L3223" s="4" t="s">
        <v>14108</v>
      </c>
      <c r="M3223" s="4" t="s">
        <v>73</v>
      </c>
      <c r="N3223" s="4" t="s">
        <v>19186</v>
      </c>
      <c r="O3223" s="4" t="s">
        <v>19187</v>
      </c>
      <c r="P3223" s="4" t="s">
        <v>19188</v>
      </c>
      <c r="Q3223" s="4" t="s">
        <v>663</v>
      </c>
      <c r="R3223" s="4" t="s">
        <v>39306</v>
      </c>
      <c r="S3223" s="4" t="s">
        <v>39306</v>
      </c>
      <c r="T3223" s="4" t="s">
        <v>39306</v>
      </c>
    </row>
    <row r="3224" spans="1:20" x14ac:dyDescent="0.2">
      <c r="A3224" s="29">
        <v>19451124655</v>
      </c>
      <c r="B3224" s="4" t="s">
        <v>19166</v>
      </c>
      <c r="C3224" s="4" t="s">
        <v>19182</v>
      </c>
      <c r="D3224" s="4" t="s">
        <v>44193</v>
      </c>
      <c r="E3224" s="4" t="s">
        <v>71</v>
      </c>
      <c r="F3224" s="4" t="s">
        <v>19166</v>
      </c>
      <c r="G3224" s="4" t="s">
        <v>71</v>
      </c>
      <c r="H3224" s="4" t="s">
        <v>19166</v>
      </c>
      <c r="I3224" s="4" t="s">
        <v>22</v>
      </c>
      <c r="J3224" s="4" t="s">
        <v>19167</v>
      </c>
      <c r="K3224" s="4" t="s">
        <v>19168</v>
      </c>
      <c r="L3224" s="4" t="s">
        <v>1885</v>
      </c>
      <c r="M3224" s="4" t="s">
        <v>73</v>
      </c>
      <c r="N3224" s="4" t="s">
        <v>19189</v>
      </c>
      <c r="O3224" s="4" t="s">
        <v>19190</v>
      </c>
      <c r="P3224" s="4" t="s">
        <v>19191</v>
      </c>
      <c r="Q3224" s="4" t="s">
        <v>663</v>
      </c>
      <c r="R3224" s="4" t="s">
        <v>39306</v>
      </c>
      <c r="S3224" s="4" t="s">
        <v>39306</v>
      </c>
      <c r="T3224" s="4" t="s">
        <v>39306</v>
      </c>
    </row>
    <row r="3225" spans="1:20" x14ac:dyDescent="0.2">
      <c r="A3225" s="29">
        <v>19451124614</v>
      </c>
      <c r="B3225" s="4" t="s">
        <v>19169</v>
      </c>
      <c r="C3225" s="4" t="s">
        <v>19182</v>
      </c>
      <c r="D3225" s="4" t="s">
        <v>36932</v>
      </c>
      <c r="E3225" s="4" t="s">
        <v>71</v>
      </c>
      <c r="F3225" s="4" t="s">
        <v>19169</v>
      </c>
      <c r="G3225" s="4" t="s">
        <v>71</v>
      </c>
      <c r="H3225" s="4" t="s">
        <v>19169</v>
      </c>
      <c r="I3225" s="4" t="s">
        <v>22</v>
      </c>
      <c r="J3225" s="4" t="s">
        <v>3621</v>
      </c>
      <c r="K3225" s="4" t="s">
        <v>19170</v>
      </c>
      <c r="L3225" s="4" t="s">
        <v>14108</v>
      </c>
      <c r="M3225" s="4" t="s">
        <v>73</v>
      </c>
      <c r="N3225" s="4" t="s">
        <v>19192</v>
      </c>
      <c r="O3225" s="4" t="s">
        <v>19193</v>
      </c>
      <c r="P3225" s="4" t="s">
        <v>19194</v>
      </c>
      <c r="Q3225" s="4" t="s">
        <v>663</v>
      </c>
      <c r="R3225" s="4" t="s">
        <v>39306</v>
      </c>
      <c r="S3225" s="4" t="s">
        <v>39306</v>
      </c>
      <c r="T3225" s="4" t="s">
        <v>39306</v>
      </c>
    </row>
    <row r="3226" spans="1:20" x14ac:dyDescent="0.2">
      <c r="A3226" s="29">
        <v>19451125132</v>
      </c>
      <c r="B3226" s="4" t="s">
        <v>19171</v>
      </c>
      <c r="C3226" s="4" t="s">
        <v>19182</v>
      </c>
      <c r="D3226" s="4" t="s">
        <v>44194</v>
      </c>
      <c r="E3226" s="4" t="s">
        <v>71</v>
      </c>
      <c r="F3226" s="4" t="s">
        <v>19171</v>
      </c>
      <c r="G3226" s="4" t="s">
        <v>71</v>
      </c>
      <c r="H3226" s="4" t="s">
        <v>19171</v>
      </c>
      <c r="I3226" s="4" t="s">
        <v>22</v>
      </c>
      <c r="J3226" s="4" t="s">
        <v>7008</v>
      </c>
      <c r="K3226" s="4" t="s">
        <v>19172</v>
      </c>
      <c r="L3226" s="4" t="s">
        <v>16404</v>
      </c>
      <c r="M3226" s="4" t="s">
        <v>73</v>
      </c>
      <c r="N3226" s="4" t="s">
        <v>19195</v>
      </c>
      <c r="O3226" s="4" t="s">
        <v>19196</v>
      </c>
      <c r="P3226" s="4" t="s">
        <v>19197</v>
      </c>
      <c r="Q3226" s="4" t="s">
        <v>663</v>
      </c>
      <c r="R3226" s="4" t="s">
        <v>39306</v>
      </c>
      <c r="S3226" s="4" t="s">
        <v>39306</v>
      </c>
      <c r="T3226" s="4" t="s">
        <v>39306</v>
      </c>
    </row>
    <row r="3227" spans="1:20" x14ac:dyDescent="0.2">
      <c r="A3227" s="29">
        <v>19451125090</v>
      </c>
      <c r="B3227" s="4" t="s">
        <v>19173</v>
      </c>
      <c r="C3227" s="4" t="s">
        <v>19182</v>
      </c>
      <c r="D3227" s="4" t="s">
        <v>32295</v>
      </c>
      <c r="E3227" s="4" t="s">
        <v>71</v>
      </c>
      <c r="F3227" s="4" t="s">
        <v>19173</v>
      </c>
      <c r="G3227" s="4" t="s">
        <v>71</v>
      </c>
      <c r="H3227" s="4" t="s">
        <v>19173</v>
      </c>
      <c r="I3227" s="4" t="s">
        <v>22</v>
      </c>
      <c r="J3227" s="4" t="s">
        <v>19174</v>
      </c>
      <c r="K3227" s="4" t="s">
        <v>19175</v>
      </c>
      <c r="L3227" s="4" t="s">
        <v>11662</v>
      </c>
      <c r="M3227" s="4" t="s">
        <v>73</v>
      </c>
      <c r="N3227" s="4" t="s">
        <v>19198</v>
      </c>
      <c r="O3227" s="4" t="s">
        <v>19199</v>
      </c>
      <c r="P3227" s="4" t="s">
        <v>19200</v>
      </c>
      <c r="Q3227" s="4" t="s">
        <v>663</v>
      </c>
      <c r="R3227" s="4" t="s">
        <v>39306</v>
      </c>
      <c r="S3227" s="4" t="s">
        <v>39306</v>
      </c>
      <c r="T3227" s="4" t="s">
        <v>39306</v>
      </c>
    </row>
    <row r="3228" spans="1:20" x14ac:dyDescent="0.2">
      <c r="A3228" s="29">
        <v>19451125058</v>
      </c>
      <c r="B3228" s="4" t="s">
        <v>19176</v>
      </c>
      <c r="C3228" s="4" t="s">
        <v>19182</v>
      </c>
      <c r="D3228" s="4" t="s">
        <v>20147</v>
      </c>
      <c r="E3228" s="4" t="s">
        <v>71</v>
      </c>
      <c r="F3228" s="4" t="s">
        <v>19176</v>
      </c>
      <c r="G3228" s="4" t="s">
        <v>71</v>
      </c>
      <c r="H3228" s="4" t="s">
        <v>19176</v>
      </c>
      <c r="I3228" s="4" t="s">
        <v>22</v>
      </c>
      <c r="J3228" s="4" t="s">
        <v>3227</v>
      </c>
      <c r="K3228" s="4" t="s">
        <v>19177</v>
      </c>
      <c r="L3228" s="4" t="s">
        <v>1885</v>
      </c>
      <c r="M3228" s="4" t="s">
        <v>73</v>
      </c>
      <c r="N3228" s="4" t="s">
        <v>19201</v>
      </c>
      <c r="O3228" s="4" t="s">
        <v>19202</v>
      </c>
      <c r="P3228" s="4" t="s">
        <v>19203</v>
      </c>
      <c r="Q3228" s="4" t="s">
        <v>663</v>
      </c>
      <c r="R3228" s="4" t="s">
        <v>39306</v>
      </c>
      <c r="S3228" s="4" t="s">
        <v>39306</v>
      </c>
      <c r="T3228" s="4" t="s">
        <v>39306</v>
      </c>
    </row>
    <row r="3229" spans="1:20" x14ac:dyDescent="0.2">
      <c r="A3229" s="29">
        <v>19451125215</v>
      </c>
      <c r="B3229" s="4" t="s">
        <v>19178</v>
      </c>
      <c r="C3229" s="4" t="s">
        <v>19182</v>
      </c>
      <c r="D3229" s="4" t="s">
        <v>44195</v>
      </c>
      <c r="E3229" s="4" t="s">
        <v>71</v>
      </c>
      <c r="F3229" s="4" t="s">
        <v>19178</v>
      </c>
      <c r="G3229" s="4" t="s">
        <v>71</v>
      </c>
      <c r="H3229" s="4" t="s">
        <v>19178</v>
      </c>
      <c r="I3229" s="4" t="s">
        <v>22</v>
      </c>
      <c r="J3229" s="4" t="s">
        <v>5585</v>
      </c>
      <c r="K3229" s="4" t="s">
        <v>19179</v>
      </c>
      <c r="L3229" s="4" t="s">
        <v>16404</v>
      </c>
      <c r="M3229" s="4" t="s">
        <v>73</v>
      </c>
      <c r="N3229" s="4" t="s">
        <v>19204</v>
      </c>
      <c r="O3229" s="4" t="s">
        <v>19205</v>
      </c>
      <c r="P3229" s="4" t="s">
        <v>19206</v>
      </c>
      <c r="Q3229" s="4" t="s">
        <v>663</v>
      </c>
      <c r="R3229" s="4" t="s">
        <v>39306</v>
      </c>
      <c r="S3229" s="4" t="s">
        <v>39306</v>
      </c>
      <c r="T3229" s="4" t="s">
        <v>39306</v>
      </c>
    </row>
    <row r="3230" spans="1:20" x14ac:dyDescent="0.2">
      <c r="A3230" s="29">
        <v>19460014731</v>
      </c>
      <c r="B3230" s="4" t="s">
        <v>19180</v>
      </c>
      <c r="C3230" s="4" t="s">
        <v>19182</v>
      </c>
      <c r="D3230" s="4" t="s">
        <v>38645</v>
      </c>
      <c r="E3230" s="4" t="s">
        <v>71</v>
      </c>
      <c r="F3230" s="4" t="s">
        <v>19180</v>
      </c>
      <c r="G3230" s="4" t="s">
        <v>71</v>
      </c>
      <c r="H3230" s="4" t="s">
        <v>19180</v>
      </c>
      <c r="I3230" s="4" t="s">
        <v>22</v>
      </c>
      <c r="J3230" s="4" t="s">
        <v>7598</v>
      </c>
      <c r="K3230" s="4" t="s">
        <v>19181</v>
      </c>
      <c r="L3230" s="4" t="s">
        <v>311</v>
      </c>
      <c r="M3230" s="4" t="s">
        <v>73</v>
      </c>
      <c r="N3230" s="4" t="s">
        <v>19355</v>
      </c>
      <c r="O3230" s="4" t="s">
        <v>19356</v>
      </c>
      <c r="P3230" s="4" t="s">
        <v>19357</v>
      </c>
      <c r="Q3230" s="4" t="s">
        <v>922</v>
      </c>
      <c r="R3230" s="4" t="s">
        <v>39306</v>
      </c>
      <c r="S3230" s="4" t="s">
        <v>39306</v>
      </c>
      <c r="T3230" s="4" t="s">
        <v>39306</v>
      </c>
    </row>
    <row r="3231" spans="1:20" x14ac:dyDescent="0.2">
      <c r="A3231" s="29">
        <v>19460074099</v>
      </c>
      <c r="B3231" s="4" t="s">
        <v>19207</v>
      </c>
      <c r="C3231" s="4" t="s">
        <v>19234</v>
      </c>
      <c r="D3231" s="4" t="s">
        <v>44196</v>
      </c>
      <c r="E3231" s="4" t="s">
        <v>71</v>
      </c>
      <c r="F3231" s="4" t="s">
        <v>19207</v>
      </c>
      <c r="G3231" s="4" t="s">
        <v>71</v>
      </c>
      <c r="H3231" s="4" t="s">
        <v>19207</v>
      </c>
      <c r="I3231" s="4" t="s">
        <v>22</v>
      </c>
      <c r="J3231" s="4" t="s">
        <v>19208</v>
      </c>
      <c r="K3231" s="4" t="s">
        <v>19209</v>
      </c>
      <c r="L3231" s="4" t="s">
        <v>8048</v>
      </c>
      <c r="M3231" s="4" t="s">
        <v>73</v>
      </c>
      <c r="N3231" s="4" t="s">
        <v>19358</v>
      </c>
      <c r="O3231" s="4" t="s">
        <v>19359</v>
      </c>
      <c r="P3231" s="4" t="s">
        <v>19360</v>
      </c>
      <c r="Q3231" s="4" t="s">
        <v>922</v>
      </c>
      <c r="R3231" s="4" t="s">
        <v>39306</v>
      </c>
      <c r="S3231" s="4" t="s">
        <v>39306</v>
      </c>
      <c r="T3231" s="4" t="s">
        <v>39306</v>
      </c>
    </row>
    <row r="3232" spans="1:20" x14ac:dyDescent="0.2">
      <c r="A3232" s="29">
        <v>19451125173</v>
      </c>
      <c r="B3232" s="4" t="s">
        <v>19210</v>
      </c>
      <c r="C3232" s="4" t="s">
        <v>19234</v>
      </c>
      <c r="D3232" s="4" t="s">
        <v>44197</v>
      </c>
      <c r="E3232" s="4" t="s">
        <v>71</v>
      </c>
      <c r="F3232" s="4" t="s">
        <v>19210</v>
      </c>
      <c r="G3232" s="4" t="s">
        <v>71</v>
      </c>
      <c r="H3232" s="4" t="s">
        <v>19210</v>
      </c>
      <c r="I3232" s="4" t="s">
        <v>22</v>
      </c>
      <c r="J3232" s="4" t="s">
        <v>19211</v>
      </c>
      <c r="K3232" s="4" t="s">
        <v>19212</v>
      </c>
      <c r="L3232" s="4" t="s">
        <v>1072</v>
      </c>
      <c r="M3232" s="4" t="s">
        <v>73</v>
      </c>
      <c r="N3232" s="4" t="s">
        <v>19235</v>
      </c>
      <c r="O3232" s="4" t="s">
        <v>19236</v>
      </c>
      <c r="P3232" s="4" t="s">
        <v>19237</v>
      </c>
      <c r="Q3232" s="4" t="s">
        <v>663</v>
      </c>
      <c r="R3232" s="4" t="s">
        <v>39306</v>
      </c>
      <c r="S3232" s="4" t="s">
        <v>39306</v>
      </c>
      <c r="T3232" s="4" t="s">
        <v>39306</v>
      </c>
    </row>
    <row r="3233" spans="1:20" x14ac:dyDescent="0.2">
      <c r="A3233" s="29">
        <v>19451125397</v>
      </c>
      <c r="B3233" s="4" t="s">
        <v>19213</v>
      </c>
      <c r="C3233" s="4" t="s">
        <v>19234</v>
      </c>
      <c r="D3233" s="4" t="s">
        <v>35280</v>
      </c>
      <c r="E3233" s="4" t="s">
        <v>71</v>
      </c>
      <c r="F3233" s="4" t="s">
        <v>19213</v>
      </c>
      <c r="G3233" s="4" t="s">
        <v>71</v>
      </c>
      <c r="H3233" s="4" t="s">
        <v>19213</v>
      </c>
      <c r="I3233" s="4" t="s">
        <v>22</v>
      </c>
      <c r="J3233" s="4" t="s">
        <v>19214</v>
      </c>
      <c r="K3233" s="4" t="s">
        <v>19215</v>
      </c>
      <c r="L3233" s="4" t="s">
        <v>263</v>
      </c>
      <c r="M3233" s="4" t="s">
        <v>73</v>
      </c>
      <c r="N3233" s="4" t="s">
        <v>19238</v>
      </c>
      <c r="O3233" s="4" t="s">
        <v>19239</v>
      </c>
      <c r="P3233" s="4" t="s">
        <v>19240</v>
      </c>
      <c r="Q3233" s="4" t="s">
        <v>663</v>
      </c>
      <c r="R3233" s="4" t="s">
        <v>39306</v>
      </c>
      <c r="S3233" s="4" t="s">
        <v>39306</v>
      </c>
      <c r="T3233" s="4" t="s">
        <v>39306</v>
      </c>
    </row>
    <row r="3234" spans="1:20" x14ac:dyDescent="0.2">
      <c r="A3234" s="29">
        <v>19451125140</v>
      </c>
      <c r="B3234" s="4" t="s">
        <v>19216</v>
      </c>
      <c r="C3234" s="4" t="s">
        <v>19234</v>
      </c>
      <c r="D3234" s="4" t="s">
        <v>28842</v>
      </c>
      <c r="E3234" s="4" t="s">
        <v>2835</v>
      </c>
      <c r="F3234" s="4" t="s">
        <v>33584</v>
      </c>
      <c r="G3234" s="4" t="s">
        <v>3020</v>
      </c>
      <c r="H3234" s="4" t="s">
        <v>33587</v>
      </c>
      <c r="I3234" s="4" t="s">
        <v>22</v>
      </c>
      <c r="J3234" s="4" t="s">
        <v>467</v>
      </c>
      <c r="K3234" s="4" t="s">
        <v>19217</v>
      </c>
      <c r="L3234" s="4" t="s">
        <v>308</v>
      </c>
      <c r="M3234" s="4" t="s">
        <v>73</v>
      </c>
      <c r="N3234" s="4" t="s">
        <v>19241</v>
      </c>
      <c r="O3234" s="4" t="s">
        <v>19242</v>
      </c>
      <c r="P3234" s="4" t="s">
        <v>19243</v>
      </c>
      <c r="Q3234" s="4" t="s">
        <v>663</v>
      </c>
      <c r="R3234" s="4" t="s">
        <v>3021</v>
      </c>
      <c r="S3234" s="4" t="s">
        <v>2836</v>
      </c>
      <c r="T3234" s="4" t="s">
        <v>39306</v>
      </c>
    </row>
    <row r="3235" spans="1:20" x14ac:dyDescent="0.2">
      <c r="A3235" s="29">
        <v>19451124853</v>
      </c>
      <c r="B3235" s="4" t="s">
        <v>19218</v>
      </c>
      <c r="C3235" s="4" t="s">
        <v>19234</v>
      </c>
      <c r="D3235" s="4" t="s">
        <v>23587</v>
      </c>
      <c r="E3235" s="4" t="s">
        <v>71</v>
      </c>
      <c r="F3235" s="4" t="s">
        <v>19218</v>
      </c>
      <c r="G3235" s="4" t="s">
        <v>71</v>
      </c>
      <c r="H3235" s="4" t="s">
        <v>19218</v>
      </c>
      <c r="I3235" s="4" t="s">
        <v>22</v>
      </c>
      <c r="J3235" s="4" t="s">
        <v>19219</v>
      </c>
      <c r="K3235" s="4" t="s">
        <v>19220</v>
      </c>
      <c r="L3235" s="4" t="s">
        <v>267</v>
      </c>
      <c r="M3235" s="4" t="s">
        <v>73</v>
      </c>
      <c r="N3235" s="4" t="s">
        <v>19244</v>
      </c>
      <c r="O3235" s="4" t="s">
        <v>19245</v>
      </c>
      <c r="P3235" s="4" t="s">
        <v>19246</v>
      </c>
      <c r="Q3235" s="4" t="s">
        <v>663</v>
      </c>
      <c r="R3235" s="4" t="s">
        <v>39306</v>
      </c>
      <c r="S3235" s="4" t="s">
        <v>39306</v>
      </c>
      <c r="T3235" s="4" t="s">
        <v>39306</v>
      </c>
    </row>
    <row r="3236" spans="1:20" x14ac:dyDescent="0.2">
      <c r="A3236" s="29">
        <v>19451125470</v>
      </c>
      <c r="B3236" s="4" t="s">
        <v>19221</v>
      </c>
      <c r="C3236" s="4" t="s">
        <v>19234</v>
      </c>
      <c r="D3236" s="4" t="s">
        <v>33997</v>
      </c>
      <c r="E3236" s="4" t="s">
        <v>71</v>
      </c>
      <c r="F3236" s="4" t="s">
        <v>19221</v>
      </c>
      <c r="G3236" s="4" t="s">
        <v>71</v>
      </c>
      <c r="H3236" s="4" t="s">
        <v>19221</v>
      </c>
      <c r="I3236" s="4" t="s">
        <v>22</v>
      </c>
      <c r="J3236" s="4" t="s">
        <v>19222</v>
      </c>
      <c r="K3236" s="4" t="s">
        <v>19223</v>
      </c>
      <c r="L3236" s="4" t="s">
        <v>16404</v>
      </c>
      <c r="M3236" s="4" t="s">
        <v>73</v>
      </c>
      <c r="N3236" s="4" t="s">
        <v>16917</v>
      </c>
      <c r="O3236" s="4" t="s">
        <v>19247</v>
      </c>
      <c r="P3236" s="4" t="s">
        <v>19248</v>
      </c>
      <c r="Q3236" s="4" t="s">
        <v>663</v>
      </c>
      <c r="R3236" s="4" t="s">
        <v>39306</v>
      </c>
      <c r="S3236" s="4" t="s">
        <v>39306</v>
      </c>
      <c r="T3236" s="4" t="s">
        <v>39306</v>
      </c>
    </row>
    <row r="3237" spans="1:20" x14ac:dyDescent="0.2">
      <c r="A3237" s="29">
        <v>19451124788</v>
      </c>
      <c r="B3237" s="4" t="s">
        <v>19224</v>
      </c>
      <c r="C3237" s="4" t="s">
        <v>19234</v>
      </c>
      <c r="D3237" s="4" t="s">
        <v>21689</v>
      </c>
      <c r="E3237" s="4" t="s">
        <v>71</v>
      </c>
      <c r="F3237" s="4" t="s">
        <v>19224</v>
      </c>
      <c r="G3237" s="4" t="s">
        <v>71</v>
      </c>
      <c r="H3237" s="4" t="s">
        <v>19224</v>
      </c>
      <c r="I3237" s="4" t="s">
        <v>22</v>
      </c>
      <c r="J3237" s="4" t="s">
        <v>19225</v>
      </c>
      <c r="K3237" s="4" t="s">
        <v>19226</v>
      </c>
      <c r="L3237" s="4" t="s">
        <v>10996</v>
      </c>
      <c r="M3237" s="4" t="s">
        <v>73</v>
      </c>
      <c r="N3237" s="4" t="s">
        <v>19249</v>
      </c>
      <c r="O3237" s="4" t="s">
        <v>19250</v>
      </c>
      <c r="P3237" s="4" t="s">
        <v>19251</v>
      </c>
      <c r="Q3237" s="4" t="s">
        <v>663</v>
      </c>
      <c r="R3237" s="4" t="s">
        <v>39306</v>
      </c>
      <c r="S3237" s="4" t="s">
        <v>39306</v>
      </c>
      <c r="T3237" s="4" t="s">
        <v>39306</v>
      </c>
    </row>
    <row r="3238" spans="1:20" x14ac:dyDescent="0.2">
      <c r="A3238" s="29">
        <v>19451124531</v>
      </c>
      <c r="B3238" s="4" t="s">
        <v>19227</v>
      </c>
      <c r="C3238" s="4" t="s">
        <v>19234</v>
      </c>
      <c r="D3238" s="4" t="s">
        <v>44198</v>
      </c>
      <c r="E3238" s="4" t="s">
        <v>71</v>
      </c>
      <c r="F3238" s="4" t="s">
        <v>19227</v>
      </c>
      <c r="G3238" s="4" t="s">
        <v>71</v>
      </c>
      <c r="H3238" s="4" t="s">
        <v>19227</v>
      </c>
      <c r="I3238" s="4" t="s">
        <v>22</v>
      </c>
      <c r="J3238" s="4" t="s">
        <v>19228</v>
      </c>
      <c r="K3238" s="4" t="s">
        <v>19229</v>
      </c>
      <c r="L3238" s="4" t="s">
        <v>11662</v>
      </c>
      <c r="M3238" s="4" t="s">
        <v>73</v>
      </c>
      <c r="N3238" s="4" t="s">
        <v>19252</v>
      </c>
      <c r="O3238" s="4" t="s">
        <v>19253</v>
      </c>
      <c r="P3238" s="4" t="s">
        <v>19254</v>
      </c>
      <c r="Q3238" s="4" t="s">
        <v>663</v>
      </c>
      <c r="R3238" s="4" t="s">
        <v>39306</v>
      </c>
      <c r="S3238" s="4" t="s">
        <v>39306</v>
      </c>
      <c r="T3238" s="4" t="s">
        <v>39306</v>
      </c>
    </row>
    <row r="3239" spans="1:20" x14ac:dyDescent="0.2">
      <c r="A3239" s="29">
        <v>19451124580</v>
      </c>
      <c r="B3239" s="4" t="s">
        <v>19232</v>
      </c>
      <c r="C3239" s="4" t="s">
        <v>19234</v>
      </c>
      <c r="D3239" s="4" t="s">
        <v>27053</v>
      </c>
      <c r="E3239" s="4" t="s">
        <v>71</v>
      </c>
      <c r="F3239" s="4" t="s">
        <v>19232</v>
      </c>
      <c r="G3239" s="4" t="s">
        <v>71</v>
      </c>
      <c r="H3239" s="4" t="s">
        <v>19232</v>
      </c>
      <c r="I3239" s="4" t="s">
        <v>22</v>
      </c>
      <c r="J3239" s="4" t="s">
        <v>8654</v>
      </c>
      <c r="K3239" s="4" t="s">
        <v>19233</v>
      </c>
      <c r="L3239" s="4" t="s">
        <v>1288</v>
      </c>
      <c r="M3239" s="4" t="s">
        <v>73</v>
      </c>
      <c r="N3239" s="4" t="s">
        <v>19255</v>
      </c>
      <c r="O3239" s="4" t="s">
        <v>19256</v>
      </c>
      <c r="P3239" s="4" t="s">
        <v>19257</v>
      </c>
      <c r="Q3239" s="4" t="s">
        <v>663</v>
      </c>
      <c r="R3239" s="4" t="s">
        <v>39306</v>
      </c>
      <c r="S3239" s="4" t="s">
        <v>39306</v>
      </c>
      <c r="T3239" s="4" t="s">
        <v>39306</v>
      </c>
    </row>
    <row r="3240" spans="1:20" x14ac:dyDescent="0.2">
      <c r="A3240" s="29">
        <v>19451124622</v>
      </c>
      <c r="B3240" s="4" t="s">
        <v>19258</v>
      </c>
      <c r="C3240" s="4" t="s">
        <v>19361</v>
      </c>
      <c r="D3240" s="4" t="s">
        <v>25402</v>
      </c>
      <c r="E3240" s="4" t="s">
        <v>71</v>
      </c>
      <c r="F3240" s="4" t="s">
        <v>19258</v>
      </c>
      <c r="G3240" s="4" t="s">
        <v>71</v>
      </c>
      <c r="H3240" s="4" t="s">
        <v>19258</v>
      </c>
      <c r="I3240" s="4" t="s">
        <v>22</v>
      </c>
      <c r="J3240" s="4" t="s">
        <v>18095</v>
      </c>
      <c r="K3240" s="4" t="s">
        <v>19259</v>
      </c>
      <c r="L3240" s="4" t="s">
        <v>476</v>
      </c>
      <c r="M3240" s="4" t="s">
        <v>73</v>
      </c>
      <c r="N3240" s="4" t="s">
        <v>19362</v>
      </c>
      <c r="O3240" s="4" t="s">
        <v>19363</v>
      </c>
      <c r="P3240" s="4" t="s">
        <v>19364</v>
      </c>
      <c r="Q3240" s="4" t="s">
        <v>663</v>
      </c>
      <c r="R3240" s="4" t="s">
        <v>39306</v>
      </c>
      <c r="S3240" s="4" t="s">
        <v>39306</v>
      </c>
      <c r="T3240" s="4" t="s">
        <v>39306</v>
      </c>
    </row>
    <row r="3241" spans="1:20" x14ac:dyDescent="0.2">
      <c r="A3241" s="29">
        <v>19441088960</v>
      </c>
      <c r="B3241" s="4" t="s">
        <v>19260</v>
      </c>
      <c r="C3241" s="4" t="s">
        <v>19361</v>
      </c>
      <c r="D3241" s="4" t="s">
        <v>33998</v>
      </c>
      <c r="E3241" s="4" t="s">
        <v>71</v>
      </c>
      <c r="F3241" s="4" t="s">
        <v>19260</v>
      </c>
      <c r="G3241" s="4" t="s">
        <v>71</v>
      </c>
      <c r="H3241" s="4" t="s">
        <v>19260</v>
      </c>
      <c r="I3241" s="4" t="s">
        <v>22</v>
      </c>
      <c r="J3241" s="4" t="s">
        <v>19261</v>
      </c>
      <c r="K3241" s="4" t="s">
        <v>19262</v>
      </c>
      <c r="L3241" s="4" t="s">
        <v>14108</v>
      </c>
      <c r="M3241" s="4" t="s">
        <v>73</v>
      </c>
      <c r="N3241" s="4" t="s">
        <v>19510</v>
      </c>
      <c r="O3241" s="4" t="s">
        <v>19511</v>
      </c>
      <c r="P3241" s="4" t="s">
        <v>19512</v>
      </c>
      <c r="Q3241" s="4" t="s">
        <v>1045</v>
      </c>
      <c r="R3241" s="4" t="s">
        <v>39306</v>
      </c>
      <c r="S3241" s="4" t="s">
        <v>39306</v>
      </c>
      <c r="T3241" s="4" t="s">
        <v>39306</v>
      </c>
    </row>
    <row r="3242" spans="1:20" x14ac:dyDescent="0.2">
      <c r="A3242" s="29">
        <v>19451125439</v>
      </c>
      <c r="B3242" s="4" t="s">
        <v>19263</v>
      </c>
      <c r="C3242" s="4" t="s">
        <v>19361</v>
      </c>
      <c r="D3242" s="4" t="s">
        <v>27054</v>
      </c>
      <c r="E3242" s="4" t="s">
        <v>71</v>
      </c>
      <c r="F3242" s="4" t="s">
        <v>19263</v>
      </c>
      <c r="G3242" s="4" t="s">
        <v>71</v>
      </c>
      <c r="H3242" s="4" t="s">
        <v>19263</v>
      </c>
      <c r="I3242" s="4" t="s">
        <v>22</v>
      </c>
      <c r="J3242" s="4" t="s">
        <v>19264</v>
      </c>
      <c r="K3242" s="4" t="s">
        <v>19265</v>
      </c>
      <c r="L3242" s="4" t="s">
        <v>16404</v>
      </c>
      <c r="M3242" s="4" t="s">
        <v>73</v>
      </c>
      <c r="N3242" s="4" t="s">
        <v>19365</v>
      </c>
      <c r="O3242" s="4" t="s">
        <v>19366</v>
      </c>
      <c r="P3242" s="4" t="s">
        <v>19367</v>
      </c>
      <c r="Q3242" s="4" t="s">
        <v>663</v>
      </c>
      <c r="R3242" s="4" t="s">
        <v>39306</v>
      </c>
      <c r="S3242" s="4" t="s">
        <v>39306</v>
      </c>
      <c r="T3242" s="4" t="s">
        <v>39306</v>
      </c>
    </row>
    <row r="3243" spans="1:20" x14ac:dyDescent="0.2">
      <c r="A3243" s="29">
        <v>19451124705</v>
      </c>
      <c r="B3243" s="4" t="s">
        <v>19266</v>
      </c>
      <c r="C3243" s="4" t="s">
        <v>19361</v>
      </c>
      <c r="D3243" s="4" t="s">
        <v>44199</v>
      </c>
      <c r="E3243" s="4" t="s">
        <v>71</v>
      </c>
      <c r="F3243" s="4" t="s">
        <v>19266</v>
      </c>
      <c r="G3243" s="4" t="s">
        <v>71</v>
      </c>
      <c r="H3243" s="4" t="s">
        <v>19266</v>
      </c>
      <c r="I3243" s="4" t="s">
        <v>22</v>
      </c>
      <c r="J3243" s="4" t="s">
        <v>19267</v>
      </c>
      <c r="K3243" s="4" t="s">
        <v>19268</v>
      </c>
      <c r="L3243" s="4" t="s">
        <v>16404</v>
      </c>
      <c r="M3243" s="4" t="s">
        <v>73</v>
      </c>
      <c r="N3243" s="4" t="s">
        <v>19368</v>
      </c>
      <c r="O3243" s="4" t="s">
        <v>19369</v>
      </c>
      <c r="P3243" s="4" t="s">
        <v>19370</v>
      </c>
      <c r="Q3243" s="4" t="s">
        <v>663</v>
      </c>
      <c r="R3243" s="4" t="s">
        <v>39306</v>
      </c>
      <c r="S3243" s="4" t="s">
        <v>39306</v>
      </c>
      <c r="T3243" s="4" t="s">
        <v>39306</v>
      </c>
    </row>
    <row r="3244" spans="1:20" x14ac:dyDescent="0.2">
      <c r="A3244" s="29">
        <v>19451124747</v>
      </c>
      <c r="B3244" s="4" t="s">
        <v>19269</v>
      </c>
      <c r="C3244" s="4" t="s">
        <v>19361</v>
      </c>
      <c r="D3244" s="4" t="s">
        <v>44200</v>
      </c>
      <c r="E3244" s="4" t="s">
        <v>71</v>
      </c>
      <c r="F3244" s="4" t="s">
        <v>19269</v>
      </c>
      <c r="G3244" s="4" t="s">
        <v>71</v>
      </c>
      <c r="H3244" s="4" t="s">
        <v>19269</v>
      </c>
      <c r="I3244" s="4" t="s">
        <v>22</v>
      </c>
      <c r="J3244" s="4" t="s">
        <v>19270</v>
      </c>
      <c r="K3244" s="4" t="s">
        <v>19271</v>
      </c>
      <c r="L3244" s="4" t="s">
        <v>16404</v>
      </c>
      <c r="M3244" s="4" t="s">
        <v>73</v>
      </c>
      <c r="N3244" s="4" t="s">
        <v>19371</v>
      </c>
      <c r="O3244" s="4" t="s">
        <v>19372</v>
      </c>
      <c r="P3244" s="4" t="s">
        <v>19373</v>
      </c>
      <c r="Q3244" s="4" t="s">
        <v>663</v>
      </c>
      <c r="R3244" s="4" t="s">
        <v>39306</v>
      </c>
      <c r="S3244" s="4" t="s">
        <v>39306</v>
      </c>
      <c r="T3244" s="4" t="s">
        <v>39306</v>
      </c>
    </row>
    <row r="3245" spans="1:20" x14ac:dyDescent="0.2">
      <c r="A3245" s="29">
        <v>19451125454</v>
      </c>
      <c r="B3245" s="4" t="s">
        <v>19272</v>
      </c>
      <c r="C3245" s="4" t="s">
        <v>19361</v>
      </c>
      <c r="D3245" s="4" t="s">
        <v>44201</v>
      </c>
      <c r="E3245" s="4" t="s">
        <v>71</v>
      </c>
      <c r="F3245" s="4" t="s">
        <v>19272</v>
      </c>
      <c r="G3245" s="4" t="s">
        <v>71</v>
      </c>
      <c r="H3245" s="4" t="s">
        <v>19272</v>
      </c>
      <c r="I3245" s="4" t="s">
        <v>22</v>
      </c>
      <c r="J3245" s="4" t="s">
        <v>19273</v>
      </c>
      <c r="K3245" s="4" t="s">
        <v>19274</v>
      </c>
      <c r="L3245" s="4" t="s">
        <v>16404</v>
      </c>
      <c r="M3245" s="4" t="s">
        <v>73</v>
      </c>
      <c r="N3245" s="4" t="s">
        <v>19374</v>
      </c>
      <c r="O3245" s="4" t="s">
        <v>19375</v>
      </c>
      <c r="P3245" s="4" t="s">
        <v>19376</v>
      </c>
      <c r="Q3245" s="4" t="s">
        <v>663</v>
      </c>
      <c r="R3245" s="4" t="s">
        <v>39306</v>
      </c>
      <c r="S3245" s="4" t="s">
        <v>39306</v>
      </c>
      <c r="T3245" s="4" t="s">
        <v>39306</v>
      </c>
    </row>
    <row r="3246" spans="1:20" x14ac:dyDescent="0.2">
      <c r="A3246" s="29">
        <v>19451125488</v>
      </c>
      <c r="B3246" s="4" t="s">
        <v>19275</v>
      </c>
      <c r="C3246" s="4" t="s">
        <v>19361</v>
      </c>
      <c r="D3246" s="4" t="s">
        <v>44202</v>
      </c>
      <c r="E3246" s="4" t="s">
        <v>71</v>
      </c>
      <c r="F3246" s="4" t="s">
        <v>19275</v>
      </c>
      <c r="G3246" s="4" t="s">
        <v>71</v>
      </c>
      <c r="H3246" s="4" t="s">
        <v>19275</v>
      </c>
      <c r="I3246" s="4" t="s">
        <v>22</v>
      </c>
      <c r="J3246" s="4" t="s">
        <v>19276</v>
      </c>
      <c r="K3246" s="4" t="s">
        <v>19277</v>
      </c>
      <c r="L3246" s="4" t="s">
        <v>16404</v>
      </c>
      <c r="M3246" s="4" t="s">
        <v>73</v>
      </c>
      <c r="N3246" s="4" t="s">
        <v>19377</v>
      </c>
      <c r="O3246" s="4" t="s">
        <v>19378</v>
      </c>
      <c r="P3246" s="4" t="s">
        <v>19379</v>
      </c>
      <c r="Q3246" s="4" t="s">
        <v>663</v>
      </c>
      <c r="R3246" s="4" t="s">
        <v>39306</v>
      </c>
      <c r="S3246" s="4" t="s">
        <v>39306</v>
      </c>
      <c r="T3246" s="4" t="s">
        <v>39306</v>
      </c>
    </row>
    <row r="3247" spans="1:20" x14ac:dyDescent="0.2">
      <c r="A3247" s="29">
        <v>19460074982</v>
      </c>
      <c r="B3247" s="4" t="s">
        <v>19278</v>
      </c>
      <c r="C3247" s="4" t="s">
        <v>19361</v>
      </c>
      <c r="D3247" s="4" t="s">
        <v>36933</v>
      </c>
      <c r="E3247" s="4" t="s">
        <v>71</v>
      </c>
      <c r="F3247" s="4" t="s">
        <v>19278</v>
      </c>
      <c r="G3247" s="4" t="s">
        <v>71</v>
      </c>
      <c r="H3247" s="4" t="s">
        <v>19278</v>
      </c>
      <c r="I3247" s="4" t="s">
        <v>22</v>
      </c>
      <c r="J3247" s="4" t="s">
        <v>19279</v>
      </c>
      <c r="K3247" s="4" t="s">
        <v>19280</v>
      </c>
      <c r="L3247" s="4" t="s">
        <v>11662</v>
      </c>
      <c r="M3247" s="4" t="s">
        <v>73</v>
      </c>
      <c r="N3247" s="4" t="s">
        <v>19380</v>
      </c>
      <c r="O3247" s="4" t="s">
        <v>19381</v>
      </c>
      <c r="P3247" s="4" t="s">
        <v>19382</v>
      </c>
      <c r="Q3247" s="4" t="s">
        <v>922</v>
      </c>
      <c r="R3247" s="4" t="s">
        <v>39306</v>
      </c>
      <c r="S3247" s="4" t="s">
        <v>39306</v>
      </c>
      <c r="T3247" s="4" t="s">
        <v>39306</v>
      </c>
    </row>
    <row r="3248" spans="1:20" x14ac:dyDescent="0.2">
      <c r="A3248" s="29">
        <v>19451124549</v>
      </c>
      <c r="B3248" s="4" t="s">
        <v>19281</v>
      </c>
      <c r="C3248" s="4" t="s">
        <v>19361</v>
      </c>
      <c r="D3248" s="4" t="s">
        <v>27055</v>
      </c>
      <c r="E3248" s="4" t="s">
        <v>2835</v>
      </c>
      <c r="F3248" s="4" t="s">
        <v>34892</v>
      </c>
      <c r="G3248" s="4" t="s">
        <v>2835</v>
      </c>
      <c r="H3248" s="4" t="s">
        <v>34893</v>
      </c>
      <c r="I3248" s="4" t="s">
        <v>22</v>
      </c>
      <c r="J3248" s="4" t="s">
        <v>19282</v>
      </c>
      <c r="K3248" s="4" t="s">
        <v>19283</v>
      </c>
      <c r="L3248" s="4" t="s">
        <v>11662</v>
      </c>
      <c r="M3248" s="4" t="s">
        <v>73</v>
      </c>
      <c r="N3248" s="4" t="s">
        <v>19383</v>
      </c>
      <c r="O3248" s="4" t="s">
        <v>19384</v>
      </c>
      <c r="P3248" s="4" t="s">
        <v>19385</v>
      </c>
      <c r="Q3248" s="4" t="s">
        <v>663</v>
      </c>
      <c r="R3248" s="4" t="s">
        <v>2836</v>
      </c>
      <c r="S3248" s="4" t="s">
        <v>2836</v>
      </c>
      <c r="T3248" s="4" t="s">
        <v>39306</v>
      </c>
    </row>
    <row r="3249" spans="1:20" x14ac:dyDescent="0.2">
      <c r="A3249" s="29">
        <v>19451124556</v>
      </c>
      <c r="B3249" s="4" t="s">
        <v>19284</v>
      </c>
      <c r="C3249" s="4" t="s">
        <v>19361</v>
      </c>
      <c r="D3249" s="4" t="s">
        <v>30359</v>
      </c>
      <c r="E3249" s="4" t="s">
        <v>2835</v>
      </c>
      <c r="F3249" s="4" t="s">
        <v>22906</v>
      </c>
      <c r="G3249" s="4" t="s">
        <v>3020</v>
      </c>
      <c r="H3249" s="4" t="s">
        <v>22906</v>
      </c>
      <c r="I3249" s="4" t="s">
        <v>22</v>
      </c>
      <c r="J3249" s="4" t="s">
        <v>520</v>
      </c>
      <c r="K3249" s="4" t="s">
        <v>19285</v>
      </c>
      <c r="L3249" s="4" t="s">
        <v>229</v>
      </c>
      <c r="M3249" s="4" t="s">
        <v>73</v>
      </c>
      <c r="N3249" s="4" t="s">
        <v>19386</v>
      </c>
      <c r="O3249" s="4" t="s">
        <v>19387</v>
      </c>
      <c r="P3249" s="4" t="s">
        <v>19388</v>
      </c>
      <c r="Q3249" s="4" t="s">
        <v>663</v>
      </c>
      <c r="R3249" s="4" t="s">
        <v>3021</v>
      </c>
      <c r="S3249" s="4" t="s">
        <v>2836</v>
      </c>
      <c r="T3249" s="4" t="s">
        <v>39306</v>
      </c>
    </row>
    <row r="3250" spans="1:20" x14ac:dyDescent="0.2">
      <c r="A3250" s="29">
        <v>19451124598</v>
      </c>
      <c r="B3250" s="4" t="s">
        <v>19286</v>
      </c>
      <c r="C3250" s="4" t="s">
        <v>19361</v>
      </c>
      <c r="D3250" s="4" t="s">
        <v>40307</v>
      </c>
      <c r="E3250" s="4" t="s">
        <v>71</v>
      </c>
      <c r="F3250" s="4" t="s">
        <v>19286</v>
      </c>
      <c r="G3250" s="4" t="s">
        <v>71</v>
      </c>
      <c r="H3250" s="4" t="s">
        <v>19286</v>
      </c>
      <c r="I3250" s="4" t="s">
        <v>22</v>
      </c>
      <c r="J3250" s="4" t="s">
        <v>19287</v>
      </c>
      <c r="K3250" s="4" t="s">
        <v>19288</v>
      </c>
      <c r="L3250" s="4" t="s">
        <v>14647</v>
      </c>
      <c r="M3250" s="4" t="s">
        <v>73</v>
      </c>
      <c r="N3250" s="4" t="s">
        <v>19389</v>
      </c>
      <c r="O3250" s="4" t="s">
        <v>19390</v>
      </c>
      <c r="P3250" s="4" t="s">
        <v>19391</v>
      </c>
      <c r="Q3250" s="4" t="s">
        <v>663</v>
      </c>
      <c r="R3250" s="4" t="s">
        <v>39306</v>
      </c>
      <c r="S3250" s="4" t="s">
        <v>39306</v>
      </c>
      <c r="T3250" s="4" t="s">
        <v>39306</v>
      </c>
    </row>
    <row r="3251" spans="1:20" x14ac:dyDescent="0.2">
      <c r="A3251" s="29">
        <v>19451124903</v>
      </c>
      <c r="B3251" s="4" t="s">
        <v>19289</v>
      </c>
      <c r="C3251" s="4" t="s">
        <v>19361</v>
      </c>
      <c r="D3251" s="4" t="s">
        <v>40308</v>
      </c>
      <c r="E3251" s="4" t="s">
        <v>2835</v>
      </c>
      <c r="F3251" s="4" t="s">
        <v>40095</v>
      </c>
      <c r="G3251" s="4" t="s">
        <v>2835</v>
      </c>
      <c r="H3251" s="4" t="s">
        <v>40095</v>
      </c>
      <c r="I3251" s="4" t="s">
        <v>22</v>
      </c>
      <c r="J3251" s="4" t="s">
        <v>19290</v>
      </c>
      <c r="K3251" s="4" t="s">
        <v>19291</v>
      </c>
      <c r="L3251" s="4" t="s">
        <v>476</v>
      </c>
      <c r="M3251" s="4" t="s">
        <v>73</v>
      </c>
      <c r="N3251" s="4" t="s">
        <v>19392</v>
      </c>
      <c r="O3251" s="4" t="s">
        <v>19393</v>
      </c>
      <c r="P3251" s="4" t="s">
        <v>19394</v>
      </c>
      <c r="Q3251" s="4" t="s">
        <v>663</v>
      </c>
      <c r="R3251" s="4" t="s">
        <v>2836</v>
      </c>
      <c r="S3251" s="4" t="s">
        <v>2836</v>
      </c>
      <c r="T3251" s="4" t="s">
        <v>39306</v>
      </c>
    </row>
    <row r="3252" spans="1:20" x14ac:dyDescent="0.2">
      <c r="A3252" s="29">
        <v>19451125074</v>
      </c>
      <c r="B3252" s="4" t="s">
        <v>19292</v>
      </c>
      <c r="C3252" s="4" t="s">
        <v>19361</v>
      </c>
      <c r="D3252" s="4" t="s">
        <v>23588</v>
      </c>
      <c r="E3252" s="4" t="s">
        <v>71</v>
      </c>
      <c r="F3252" s="4" t="s">
        <v>19292</v>
      </c>
      <c r="G3252" s="4" t="s">
        <v>71</v>
      </c>
      <c r="H3252" s="4" t="s">
        <v>19292</v>
      </c>
      <c r="I3252" s="4" t="s">
        <v>22</v>
      </c>
      <c r="J3252" s="4" t="s">
        <v>19293</v>
      </c>
      <c r="K3252" s="4" t="s">
        <v>19294</v>
      </c>
      <c r="L3252" s="4" t="s">
        <v>10996</v>
      </c>
      <c r="M3252" s="4" t="s">
        <v>73</v>
      </c>
      <c r="N3252" s="4" t="s">
        <v>19395</v>
      </c>
      <c r="O3252" s="4" t="s">
        <v>19396</v>
      </c>
      <c r="P3252" s="4" t="s">
        <v>19397</v>
      </c>
      <c r="Q3252" s="4" t="s">
        <v>663</v>
      </c>
      <c r="R3252" s="4" t="s">
        <v>39306</v>
      </c>
      <c r="S3252" s="4" t="s">
        <v>39306</v>
      </c>
      <c r="T3252" s="4" t="s">
        <v>39306</v>
      </c>
    </row>
    <row r="3253" spans="1:20" x14ac:dyDescent="0.2">
      <c r="A3253" s="29">
        <v>19451125199</v>
      </c>
      <c r="B3253" s="4" t="s">
        <v>19295</v>
      </c>
      <c r="C3253" s="4" t="s">
        <v>19361</v>
      </c>
      <c r="D3253" s="4" t="s">
        <v>44203</v>
      </c>
      <c r="E3253" s="4" t="s">
        <v>71</v>
      </c>
      <c r="F3253" s="4" t="s">
        <v>19295</v>
      </c>
      <c r="G3253" s="4" t="s">
        <v>71</v>
      </c>
      <c r="H3253" s="4" t="s">
        <v>19295</v>
      </c>
      <c r="I3253" s="4" t="s">
        <v>22</v>
      </c>
      <c r="J3253" s="4" t="s">
        <v>19296</v>
      </c>
      <c r="K3253" s="4" t="s">
        <v>19297</v>
      </c>
      <c r="L3253" s="4" t="s">
        <v>16404</v>
      </c>
      <c r="M3253" s="4" t="s">
        <v>73</v>
      </c>
      <c r="N3253" s="4" t="s">
        <v>19398</v>
      </c>
      <c r="O3253" s="4" t="s">
        <v>19399</v>
      </c>
      <c r="P3253" s="4" t="s">
        <v>19400</v>
      </c>
      <c r="Q3253" s="4" t="s">
        <v>663</v>
      </c>
      <c r="R3253" s="4" t="s">
        <v>39306</v>
      </c>
      <c r="S3253" s="4" t="s">
        <v>39306</v>
      </c>
      <c r="T3253" s="4" t="s">
        <v>39306</v>
      </c>
    </row>
    <row r="3254" spans="1:20" x14ac:dyDescent="0.2">
      <c r="A3254" s="29">
        <v>19451125157</v>
      </c>
      <c r="B3254" s="4" t="s">
        <v>19298</v>
      </c>
      <c r="C3254" s="4" t="s">
        <v>19361</v>
      </c>
      <c r="D3254" s="4" t="s">
        <v>40309</v>
      </c>
      <c r="E3254" s="4" t="s">
        <v>71</v>
      </c>
      <c r="F3254" s="4" t="s">
        <v>19298</v>
      </c>
      <c r="G3254" s="4" t="s">
        <v>71</v>
      </c>
      <c r="H3254" s="4" t="s">
        <v>19298</v>
      </c>
      <c r="I3254" s="4" t="s">
        <v>22</v>
      </c>
      <c r="J3254" s="4" t="s">
        <v>17416</v>
      </c>
      <c r="K3254" s="4" t="s">
        <v>19299</v>
      </c>
      <c r="L3254" s="4" t="s">
        <v>1885</v>
      </c>
      <c r="M3254" s="4" t="s">
        <v>73</v>
      </c>
      <c r="N3254" s="4" t="s">
        <v>19401</v>
      </c>
      <c r="O3254" s="4" t="s">
        <v>19402</v>
      </c>
      <c r="P3254" s="4" t="s">
        <v>19403</v>
      </c>
      <c r="Q3254" s="4" t="s">
        <v>663</v>
      </c>
      <c r="R3254" s="4" t="s">
        <v>39306</v>
      </c>
      <c r="S3254" s="4" t="s">
        <v>39306</v>
      </c>
      <c r="T3254" s="4" t="s">
        <v>39306</v>
      </c>
    </row>
    <row r="3255" spans="1:20" x14ac:dyDescent="0.2">
      <c r="A3255" s="29">
        <v>19451124796</v>
      </c>
      <c r="B3255" s="4" t="s">
        <v>19300</v>
      </c>
      <c r="C3255" s="4" t="s">
        <v>19361</v>
      </c>
      <c r="D3255" s="4" t="s">
        <v>44204</v>
      </c>
      <c r="E3255" s="4" t="s">
        <v>71</v>
      </c>
      <c r="F3255" s="4" t="s">
        <v>19300</v>
      </c>
      <c r="G3255" s="4" t="s">
        <v>71</v>
      </c>
      <c r="H3255" s="4" t="s">
        <v>19300</v>
      </c>
      <c r="I3255" s="4" t="s">
        <v>22</v>
      </c>
      <c r="J3255" s="4" t="s">
        <v>19301</v>
      </c>
      <c r="K3255" s="4" t="s">
        <v>19302</v>
      </c>
      <c r="L3255" s="4" t="s">
        <v>1072</v>
      </c>
      <c r="M3255" s="4" t="s">
        <v>73</v>
      </c>
      <c r="N3255" s="4" t="s">
        <v>19404</v>
      </c>
      <c r="O3255" s="4" t="s">
        <v>19405</v>
      </c>
      <c r="P3255" s="4" t="s">
        <v>19406</v>
      </c>
      <c r="Q3255" s="4" t="s">
        <v>663</v>
      </c>
      <c r="R3255" s="4" t="s">
        <v>39306</v>
      </c>
      <c r="S3255" s="4" t="s">
        <v>39306</v>
      </c>
      <c r="T3255" s="4" t="s">
        <v>39306</v>
      </c>
    </row>
    <row r="3256" spans="1:20" x14ac:dyDescent="0.2">
      <c r="A3256" s="29">
        <v>19451124754</v>
      </c>
      <c r="B3256" s="4" t="s">
        <v>19303</v>
      </c>
      <c r="C3256" s="4" t="s">
        <v>19361</v>
      </c>
      <c r="D3256" s="4" t="s">
        <v>38646</v>
      </c>
      <c r="E3256" s="4" t="s">
        <v>71</v>
      </c>
      <c r="F3256" s="4" t="s">
        <v>19303</v>
      </c>
      <c r="G3256" s="4" t="s">
        <v>71</v>
      </c>
      <c r="H3256" s="4" t="s">
        <v>19303</v>
      </c>
      <c r="I3256" s="4" t="s">
        <v>22</v>
      </c>
      <c r="J3256" s="4" t="s">
        <v>19304</v>
      </c>
      <c r="K3256" s="4" t="s">
        <v>19305</v>
      </c>
      <c r="L3256" s="4" t="s">
        <v>14108</v>
      </c>
      <c r="M3256" s="4" t="s">
        <v>73</v>
      </c>
      <c r="N3256" s="4" t="s">
        <v>2644</v>
      </c>
      <c r="O3256" s="4" t="s">
        <v>19407</v>
      </c>
      <c r="P3256" s="4" t="s">
        <v>19408</v>
      </c>
      <c r="Q3256" s="4" t="s">
        <v>663</v>
      </c>
      <c r="R3256" s="4" t="s">
        <v>39306</v>
      </c>
      <c r="S3256" s="4" t="s">
        <v>39306</v>
      </c>
      <c r="T3256" s="4" t="s">
        <v>39306</v>
      </c>
    </row>
    <row r="3257" spans="1:20" x14ac:dyDescent="0.2">
      <c r="A3257" s="29">
        <v>19451124713</v>
      </c>
      <c r="B3257" s="4" t="s">
        <v>19306</v>
      </c>
      <c r="C3257" s="4" t="s">
        <v>19361</v>
      </c>
      <c r="D3257" s="4" t="s">
        <v>40310</v>
      </c>
      <c r="E3257" s="4" t="s">
        <v>71</v>
      </c>
      <c r="F3257" s="4" t="s">
        <v>40853</v>
      </c>
      <c r="G3257" s="4" t="s">
        <v>71</v>
      </c>
      <c r="H3257" s="4" t="s">
        <v>40853</v>
      </c>
      <c r="I3257" s="4" t="s">
        <v>22</v>
      </c>
      <c r="J3257" s="4" t="s">
        <v>19307</v>
      </c>
      <c r="K3257" s="4" t="s">
        <v>19308</v>
      </c>
      <c r="L3257" s="4" t="s">
        <v>476</v>
      </c>
      <c r="M3257" s="4" t="s">
        <v>73</v>
      </c>
      <c r="N3257" s="4" t="s">
        <v>1573</v>
      </c>
      <c r="O3257" s="4" t="s">
        <v>19409</v>
      </c>
      <c r="P3257" s="4" t="s">
        <v>19410</v>
      </c>
      <c r="Q3257" s="4" t="s">
        <v>663</v>
      </c>
      <c r="R3257" s="4" t="s">
        <v>39306</v>
      </c>
      <c r="S3257" s="4" t="s">
        <v>39306</v>
      </c>
      <c r="T3257" s="4" t="s">
        <v>39306</v>
      </c>
    </row>
    <row r="3258" spans="1:20" x14ac:dyDescent="0.2">
      <c r="A3258" s="29">
        <v>19460014962</v>
      </c>
      <c r="B3258" s="4" t="s">
        <v>19309</v>
      </c>
      <c r="C3258" s="4" t="s">
        <v>19411</v>
      </c>
      <c r="D3258" s="4" t="s">
        <v>33999</v>
      </c>
      <c r="E3258" s="4" t="s">
        <v>2835</v>
      </c>
      <c r="F3258" s="4" t="s">
        <v>40016</v>
      </c>
      <c r="G3258" s="4" t="s">
        <v>3020</v>
      </c>
      <c r="H3258" s="4" t="s">
        <v>40016</v>
      </c>
      <c r="I3258" s="4" t="s">
        <v>22</v>
      </c>
      <c r="J3258" s="4" t="s">
        <v>19310</v>
      </c>
      <c r="K3258" s="4" t="s">
        <v>19311</v>
      </c>
      <c r="L3258" s="4" t="s">
        <v>1680</v>
      </c>
      <c r="M3258" s="4" t="s">
        <v>73</v>
      </c>
      <c r="N3258" s="4" t="s">
        <v>19412</v>
      </c>
      <c r="O3258" s="4" t="s">
        <v>19413</v>
      </c>
      <c r="P3258" s="4" t="s">
        <v>19414</v>
      </c>
      <c r="Q3258" s="4" t="s">
        <v>922</v>
      </c>
      <c r="R3258" s="4" t="s">
        <v>3021</v>
      </c>
      <c r="S3258" s="4" t="s">
        <v>2836</v>
      </c>
      <c r="T3258" s="4" t="s">
        <v>39306</v>
      </c>
    </row>
    <row r="3259" spans="1:20" x14ac:dyDescent="0.2">
      <c r="A3259" s="29">
        <v>19451124671</v>
      </c>
      <c r="B3259" s="4" t="s">
        <v>19312</v>
      </c>
      <c r="C3259" s="4" t="s">
        <v>19411</v>
      </c>
      <c r="D3259" s="4" t="s">
        <v>28843</v>
      </c>
      <c r="E3259" s="4" t="s">
        <v>71</v>
      </c>
      <c r="F3259" s="4" t="s">
        <v>19312</v>
      </c>
      <c r="G3259" s="4" t="s">
        <v>71</v>
      </c>
      <c r="H3259" s="4" t="s">
        <v>19312</v>
      </c>
      <c r="I3259" s="4" t="s">
        <v>22</v>
      </c>
      <c r="J3259" s="4" t="s">
        <v>19313</v>
      </c>
      <c r="K3259" s="4" t="s">
        <v>19314</v>
      </c>
      <c r="L3259" s="4" t="s">
        <v>8048</v>
      </c>
      <c r="M3259" s="4" t="s">
        <v>73</v>
      </c>
      <c r="N3259" s="4" t="s">
        <v>19415</v>
      </c>
      <c r="O3259" s="4" t="s">
        <v>19416</v>
      </c>
      <c r="P3259" s="4" t="s">
        <v>19417</v>
      </c>
      <c r="Q3259" s="4" t="s">
        <v>663</v>
      </c>
      <c r="R3259" s="4" t="s">
        <v>39306</v>
      </c>
      <c r="S3259" s="4" t="s">
        <v>39306</v>
      </c>
      <c r="T3259" s="4" t="s">
        <v>39306</v>
      </c>
    </row>
    <row r="3260" spans="1:20" x14ac:dyDescent="0.2">
      <c r="A3260" s="29">
        <v>19460074784</v>
      </c>
      <c r="B3260" s="4" t="s">
        <v>19315</v>
      </c>
      <c r="C3260" s="4" t="s">
        <v>19411</v>
      </c>
      <c r="D3260" s="4" t="s">
        <v>40311</v>
      </c>
      <c r="E3260" s="4" t="s">
        <v>2835</v>
      </c>
      <c r="F3260" s="4" t="s">
        <v>36700</v>
      </c>
      <c r="G3260" s="4" t="s">
        <v>3020</v>
      </c>
      <c r="H3260" s="4" t="s">
        <v>36700</v>
      </c>
      <c r="I3260" s="4" t="s">
        <v>22</v>
      </c>
      <c r="J3260" s="4" t="s">
        <v>10468</v>
      </c>
      <c r="K3260" s="4" t="s">
        <v>19316</v>
      </c>
      <c r="L3260" s="4" t="s">
        <v>93</v>
      </c>
      <c r="M3260" s="4" t="s">
        <v>73</v>
      </c>
      <c r="N3260" s="4" t="s">
        <v>19418</v>
      </c>
      <c r="O3260" s="4" t="s">
        <v>19419</v>
      </c>
      <c r="P3260" s="4" t="s">
        <v>19420</v>
      </c>
      <c r="Q3260" s="4" t="s">
        <v>922</v>
      </c>
      <c r="R3260" s="4" t="s">
        <v>3021</v>
      </c>
      <c r="S3260" s="4" t="s">
        <v>2836</v>
      </c>
      <c r="T3260" s="4" t="s">
        <v>39306</v>
      </c>
    </row>
    <row r="3261" spans="1:20" x14ac:dyDescent="0.2">
      <c r="A3261" s="29">
        <v>19451124630</v>
      </c>
      <c r="B3261" s="4" t="s">
        <v>19317</v>
      </c>
      <c r="C3261" s="4" t="s">
        <v>19411</v>
      </c>
      <c r="D3261" s="4" t="s">
        <v>25403</v>
      </c>
      <c r="E3261" s="4" t="s">
        <v>71</v>
      </c>
      <c r="F3261" s="4" t="s">
        <v>19317</v>
      </c>
      <c r="G3261" s="4" t="s">
        <v>71</v>
      </c>
      <c r="H3261" s="4" t="s">
        <v>19317</v>
      </c>
      <c r="I3261" s="4" t="s">
        <v>22</v>
      </c>
      <c r="J3261" s="4" t="s">
        <v>19318</v>
      </c>
      <c r="K3261" s="4" t="s">
        <v>19319</v>
      </c>
      <c r="L3261" s="4" t="s">
        <v>11662</v>
      </c>
      <c r="M3261" s="4" t="s">
        <v>73</v>
      </c>
      <c r="N3261" s="4" t="s">
        <v>19421</v>
      </c>
      <c r="O3261" s="4" t="s">
        <v>19422</v>
      </c>
      <c r="P3261" s="4" t="s">
        <v>19423</v>
      </c>
      <c r="Q3261" s="4" t="s">
        <v>663</v>
      </c>
      <c r="R3261" s="4" t="s">
        <v>39306</v>
      </c>
      <c r="S3261" s="4" t="s">
        <v>39306</v>
      </c>
      <c r="T3261" s="4" t="s">
        <v>39306</v>
      </c>
    </row>
    <row r="3262" spans="1:20" x14ac:dyDescent="0.2">
      <c r="A3262" s="29">
        <v>19451124952</v>
      </c>
      <c r="B3262" s="4" t="s">
        <v>19320</v>
      </c>
      <c r="C3262" s="4" t="s">
        <v>19411</v>
      </c>
      <c r="D3262" s="4" t="s">
        <v>28844</v>
      </c>
      <c r="E3262" s="4" t="s">
        <v>71</v>
      </c>
      <c r="F3262" s="4" t="s">
        <v>19320</v>
      </c>
      <c r="G3262" s="4" t="s">
        <v>71</v>
      </c>
      <c r="H3262" s="4" t="s">
        <v>19320</v>
      </c>
      <c r="I3262" s="4" t="s">
        <v>22</v>
      </c>
      <c r="J3262" s="4" t="s">
        <v>19321</v>
      </c>
      <c r="K3262" s="4" t="s">
        <v>19322</v>
      </c>
      <c r="L3262" s="4" t="s">
        <v>8506</v>
      </c>
      <c r="M3262" s="4" t="s">
        <v>73</v>
      </c>
      <c r="N3262" s="4" t="s">
        <v>19424</v>
      </c>
      <c r="O3262" s="4" t="s">
        <v>19425</v>
      </c>
      <c r="P3262" s="4" t="s">
        <v>19426</v>
      </c>
      <c r="Q3262" s="4" t="s">
        <v>663</v>
      </c>
      <c r="R3262" s="4" t="s">
        <v>39306</v>
      </c>
      <c r="S3262" s="4" t="s">
        <v>39306</v>
      </c>
      <c r="T3262" s="4" t="s">
        <v>39306</v>
      </c>
    </row>
    <row r="3263" spans="1:20" x14ac:dyDescent="0.2">
      <c r="A3263" s="29">
        <v>19451124911</v>
      </c>
      <c r="B3263" s="4" t="s">
        <v>19323</v>
      </c>
      <c r="C3263" s="4" t="s">
        <v>19411</v>
      </c>
      <c r="D3263" s="4" t="s">
        <v>20148</v>
      </c>
      <c r="E3263" s="4" t="s">
        <v>71</v>
      </c>
      <c r="F3263" s="4" t="s">
        <v>19323</v>
      </c>
      <c r="G3263" s="4" t="s">
        <v>71</v>
      </c>
      <c r="H3263" s="4" t="s">
        <v>19323</v>
      </c>
      <c r="I3263" s="4" t="s">
        <v>22</v>
      </c>
      <c r="J3263" s="4" t="s">
        <v>19324</v>
      </c>
      <c r="K3263" s="4" t="s">
        <v>19325</v>
      </c>
      <c r="L3263" s="4" t="s">
        <v>267</v>
      </c>
      <c r="M3263" s="4" t="s">
        <v>73</v>
      </c>
      <c r="N3263" s="4" t="s">
        <v>19427</v>
      </c>
      <c r="O3263" s="4" t="s">
        <v>19428</v>
      </c>
      <c r="P3263" s="4" t="s">
        <v>19429</v>
      </c>
      <c r="Q3263" s="4" t="s">
        <v>663</v>
      </c>
      <c r="R3263" s="4" t="s">
        <v>39306</v>
      </c>
      <c r="S3263" s="4" t="s">
        <v>39306</v>
      </c>
      <c r="T3263" s="4" t="s">
        <v>39306</v>
      </c>
    </row>
    <row r="3264" spans="1:20" x14ac:dyDescent="0.2">
      <c r="A3264" s="29">
        <v>19460014913</v>
      </c>
      <c r="B3264" s="4" t="s">
        <v>19326</v>
      </c>
      <c r="C3264" s="4" t="s">
        <v>19411</v>
      </c>
      <c r="D3264" s="4" t="s">
        <v>34000</v>
      </c>
      <c r="E3264" s="4" t="s">
        <v>2835</v>
      </c>
      <c r="F3264" s="4" t="s">
        <v>34001</v>
      </c>
      <c r="G3264" s="4" t="s">
        <v>3020</v>
      </c>
      <c r="H3264" s="4" t="s">
        <v>36700</v>
      </c>
      <c r="I3264" s="4" t="s">
        <v>22</v>
      </c>
      <c r="J3264" s="4" t="s">
        <v>299</v>
      </c>
      <c r="K3264" s="4" t="s">
        <v>19327</v>
      </c>
      <c r="L3264" s="4" t="s">
        <v>93</v>
      </c>
      <c r="M3264" s="4" t="s">
        <v>73</v>
      </c>
      <c r="N3264" s="4" t="s">
        <v>19430</v>
      </c>
      <c r="O3264" s="4" t="s">
        <v>19431</v>
      </c>
      <c r="P3264" s="4" t="s">
        <v>19432</v>
      </c>
      <c r="Q3264" s="4" t="s">
        <v>922</v>
      </c>
      <c r="R3264" s="4" t="s">
        <v>3021</v>
      </c>
      <c r="S3264" s="4" t="s">
        <v>2836</v>
      </c>
      <c r="T3264" s="4" t="s">
        <v>39306</v>
      </c>
    </row>
    <row r="3265" spans="1:20" x14ac:dyDescent="0.2">
      <c r="A3265" s="29">
        <v>19451124879</v>
      </c>
      <c r="B3265" s="4" t="s">
        <v>19328</v>
      </c>
      <c r="C3265" s="4" t="s">
        <v>19411</v>
      </c>
      <c r="D3265" s="4" t="s">
        <v>21690</v>
      </c>
      <c r="E3265" s="4" t="s">
        <v>2835</v>
      </c>
      <c r="F3265" s="4" t="s">
        <v>42616</v>
      </c>
      <c r="G3265" s="4" t="s">
        <v>3020</v>
      </c>
      <c r="H3265" s="4" t="s">
        <v>42616</v>
      </c>
      <c r="I3265" s="4" t="s">
        <v>22</v>
      </c>
      <c r="J3265" s="4" t="s">
        <v>3644</v>
      </c>
      <c r="K3265" s="4" t="s">
        <v>19329</v>
      </c>
      <c r="L3265" s="4" t="s">
        <v>2928</v>
      </c>
      <c r="M3265" s="4" t="s">
        <v>73</v>
      </c>
      <c r="N3265" s="4" t="s">
        <v>19433</v>
      </c>
      <c r="O3265" s="4" t="s">
        <v>19434</v>
      </c>
      <c r="P3265" s="4" t="s">
        <v>19435</v>
      </c>
      <c r="Q3265" s="4" t="s">
        <v>663</v>
      </c>
      <c r="R3265" s="4" t="s">
        <v>3021</v>
      </c>
      <c r="S3265" s="4" t="s">
        <v>2836</v>
      </c>
      <c r="T3265" s="4" t="s">
        <v>39306</v>
      </c>
    </row>
    <row r="3266" spans="1:20" x14ac:dyDescent="0.2">
      <c r="A3266" s="29">
        <v>19451124838</v>
      </c>
      <c r="B3266" s="4" t="s">
        <v>19330</v>
      </c>
      <c r="C3266" s="4" t="s">
        <v>19411</v>
      </c>
      <c r="D3266" s="4" t="s">
        <v>44205</v>
      </c>
      <c r="E3266" s="4" t="s">
        <v>71</v>
      </c>
      <c r="F3266" s="4" t="s">
        <v>19330</v>
      </c>
      <c r="G3266" s="4" t="s">
        <v>71</v>
      </c>
      <c r="H3266" s="4" t="s">
        <v>19330</v>
      </c>
      <c r="I3266" s="4" t="s">
        <v>22</v>
      </c>
      <c r="J3266" s="4" t="s">
        <v>19331</v>
      </c>
      <c r="K3266" s="4" t="s">
        <v>19332</v>
      </c>
      <c r="L3266" s="4" t="s">
        <v>19137</v>
      </c>
      <c r="M3266" s="4" t="s">
        <v>73</v>
      </c>
      <c r="N3266" s="4" t="s">
        <v>19436</v>
      </c>
      <c r="O3266" s="4" t="s">
        <v>19437</v>
      </c>
      <c r="P3266" s="4" t="s">
        <v>19438</v>
      </c>
      <c r="Q3266" s="4" t="s">
        <v>663</v>
      </c>
      <c r="R3266" s="4" t="s">
        <v>39306</v>
      </c>
      <c r="S3266" s="4" t="s">
        <v>39306</v>
      </c>
      <c r="T3266" s="4" t="s">
        <v>39306</v>
      </c>
    </row>
    <row r="3267" spans="1:20" x14ac:dyDescent="0.2">
      <c r="A3267" s="29">
        <v>19451125405</v>
      </c>
      <c r="B3267" s="4" t="s">
        <v>19333</v>
      </c>
      <c r="C3267" s="4" t="s">
        <v>19411</v>
      </c>
      <c r="D3267" s="4" t="s">
        <v>44206</v>
      </c>
      <c r="E3267" s="4" t="s">
        <v>71</v>
      </c>
      <c r="F3267" s="4" t="s">
        <v>19333</v>
      </c>
      <c r="G3267" s="4" t="s">
        <v>71</v>
      </c>
      <c r="H3267" s="4" t="s">
        <v>19333</v>
      </c>
      <c r="I3267" s="4" t="s">
        <v>22</v>
      </c>
      <c r="J3267" s="4" t="s">
        <v>19334</v>
      </c>
      <c r="K3267" s="4" t="s">
        <v>19335</v>
      </c>
      <c r="L3267" s="4" t="s">
        <v>16404</v>
      </c>
      <c r="M3267" s="4" t="s">
        <v>73</v>
      </c>
      <c r="N3267" s="4" t="s">
        <v>19439</v>
      </c>
      <c r="O3267" s="4" t="s">
        <v>19440</v>
      </c>
      <c r="P3267" s="4" t="s">
        <v>19441</v>
      </c>
      <c r="Q3267" s="4" t="s">
        <v>663</v>
      </c>
      <c r="R3267" s="4" t="s">
        <v>39306</v>
      </c>
      <c r="S3267" s="4" t="s">
        <v>39306</v>
      </c>
      <c r="T3267" s="4" t="s">
        <v>39306</v>
      </c>
    </row>
    <row r="3268" spans="1:20" x14ac:dyDescent="0.2">
      <c r="A3268" s="29">
        <v>19451125355</v>
      </c>
      <c r="B3268" s="4" t="s">
        <v>19336</v>
      </c>
      <c r="C3268" s="4" t="s">
        <v>19411</v>
      </c>
      <c r="D3268" s="4" t="s">
        <v>27056</v>
      </c>
      <c r="E3268" s="4" t="s">
        <v>71</v>
      </c>
      <c r="F3268" s="4" t="s">
        <v>19336</v>
      </c>
      <c r="G3268" s="4" t="s">
        <v>71</v>
      </c>
      <c r="H3268" s="4" t="s">
        <v>19336</v>
      </c>
      <c r="I3268" s="4" t="s">
        <v>22</v>
      </c>
      <c r="J3268" s="4" t="s">
        <v>19337</v>
      </c>
      <c r="K3268" s="4" t="s">
        <v>19338</v>
      </c>
      <c r="L3268" s="4" t="s">
        <v>19137</v>
      </c>
      <c r="M3268" s="4" t="s">
        <v>73</v>
      </c>
      <c r="N3268" s="4" t="s">
        <v>19442</v>
      </c>
      <c r="O3268" s="4" t="s">
        <v>19443</v>
      </c>
      <c r="P3268" s="4" t="s">
        <v>19444</v>
      </c>
      <c r="Q3268" s="4" t="s">
        <v>663</v>
      </c>
      <c r="R3268" s="4" t="s">
        <v>39306</v>
      </c>
      <c r="S3268" s="4" t="s">
        <v>39306</v>
      </c>
      <c r="T3268" s="4" t="s">
        <v>39306</v>
      </c>
    </row>
    <row r="3269" spans="1:20" x14ac:dyDescent="0.2">
      <c r="A3269" s="29">
        <v>19451124945</v>
      </c>
      <c r="B3269" s="4" t="s">
        <v>19339</v>
      </c>
      <c r="C3269" s="4" t="s">
        <v>19411</v>
      </c>
      <c r="D3269" s="4" t="s">
        <v>44207</v>
      </c>
      <c r="E3269" s="4" t="s">
        <v>71</v>
      </c>
      <c r="F3269" s="4" t="s">
        <v>19339</v>
      </c>
      <c r="G3269" s="4" t="s">
        <v>71</v>
      </c>
      <c r="H3269" s="4" t="s">
        <v>19339</v>
      </c>
      <c r="I3269" s="4" t="s">
        <v>22</v>
      </c>
      <c r="J3269" s="4" t="s">
        <v>19340</v>
      </c>
      <c r="K3269" s="4" t="s">
        <v>19341</v>
      </c>
      <c r="L3269" s="4" t="s">
        <v>311</v>
      </c>
      <c r="M3269" s="4" t="s">
        <v>73</v>
      </c>
      <c r="N3269" s="4" t="s">
        <v>6588</v>
      </c>
      <c r="O3269" s="4" t="s">
        <v>19445</v>
      </c>
      <c r="P3269" s="4" t="s">
        <v>19446</v>
      </c>
      <c r="Q3269" s="4" t="s">
        <v>663</v>
      </c>
      <c r="R3269" s="4" t="s">
        <v>39306</v>
      </c>
      <c r="S3269" s="4" t="s">
        <v>39306</v>
      </c>
      <c r="T3269" s="4" t="s">
        <v>39306</v>
      </c>
    </row>
    <row r="3270" spans="1:20" x14ac:dyDescent="0.2">
      <c r="A3270" s="29">
        <v>19451125116</v>
      </c>
      <c r="B3270" s="4" t="s">
        <v>19342</v>
      </c>
      <c r="C3270" s="4" t="s">
        <v>19411</v>
      </c>
      <c r="D3270" s="4" t="s">
        <v>44208</v>
      </c>
      <c r="E3270" s="4" t="s">
        <v>2835</v>
      </c>
      <c r="F3270" s="4" t="s">
        <v>33584</v>
      </c>
      <c r="G3270" s="4" t="s">
        <v>3020</v>
      </c>
      <c r="H3270" s="4" t="s">
        <v>33587</v>
      </c>
      <c r="I3270" s="4" t="s">
        <v>22</v>
      </c>
      <c r="J3270" s="4" t="s">
        <v>19343</v>
      </c>
      <c r="K3270" s="4" t="s">
        <v>19344</v>
      </c>
      <c r="L3270" s="4" t="s">
        <v>308</v>
      </c>
      <c r="M3270" s="4" t="s">
        <v>73</v>
      </c>
      <c r="N3270" s="4" t="s">
        <v>19447</v>
      </c>
      <c r="O3270" s="4" t="s">
        <v>19448</v>
      </c>
      <c r="P3270" s="4" t="s">
        <v>19449</v>
      </c>
      <c r="Q3270" s="4" t="s">
        <v>663</v>
      </c>
      <c r="R3270" s="4" t="s">
        <v>3021</v>
      </c>
      <c r="S3270" s="4" t="s">
        <v>2836</v>
      </c>
      <c r="T3270" s="4" t="s">
        <v>39306</v>
      </c>
    </row>
    <row r="3271" spans="1:20" x14ac:dyDescent="0.2">
      <c r="A3271" s="29">
        <v>19451124994</v>
      </c>
      <c r="B3271" s="4" t="s">
        <v>19345</v>
      </c>
      <c r="C3271" s="4" t="s">
        <v>19411</v>
      </c>
      <c r="D3271" s="4" t="s">
        <v>27057</v>
      </c>
      <c r="E3271" s="4" t="s">
        <v>2835</v>
      </c>
      <c r="F3271" s="4" t="s">
        <v>41535</v>
      </c>
      <c r="G3271" s="4" t="s">
        <v>2835</v>
      </c>
      <c r="H3271" s="4" t="s">
        <v>41535</v>
      </c>
      <c r="I3271" s="4" t="s">
        <v>22</v>
      </c>
      <c r="J3271" s="4" t="s">
        <v>19346</v>
      </c>
      <c r="K3271" s="4" t="s">
        <v>19347</v>
      </c>
      <c r="L3271" s="4" t="s">
        <v>1072</v>
      </c>
      <c r="M3271" s="4" t="s">
        <v>73</v>
      </c>
      <c r="N3271" s="4" t="s">
        <v>19450</v>
      </c>
      <c r="O3271" s="4" t="s">
        <v>19451</v>
      </c>
      <c r="P3271" s="4" t="s">
        <v>19452</v>
      </c>
      <c r="Q3271" s="4" t="s">
        <v>663</v>
      </c>
      <c r="R3271" s="4" t="s">
        <v>2836</v>
      </c>
      <c r="S3271" s="4" t="s">
        <v>2836</v>
      </c>
      <c r="T3271" s="4" t="s">
        <v>39306</v>
      </c>
    </row>
    <row r="3272" spans="1:20" x14ac:dyDescent="0.2">
      <c r="A3272" s="29">
        <v>19451125033</v>
      </c>
      <c r="B3272" s="4" t="s">
        <v>19348</v>
      </c>
      <c r="C3272" s="4" t="s">
        <v>19411</v>
      </c>
      <c r="D3272" s="4" t="s">
        <v>27058</v>
      </c>
      <c r="E3272" s="4" t="s">
        <v>2835</v>
      </c>
      <c r="F3272" s="4" t="s">
        <v>27928</v>
      </c>
      <c r="G3272" s="4" t="s">
        <v>2835</v>
      </c>
      <c r="H3272" s="4" t="s">
        <v>27928</v>
      </c>
      <c r="I3272" s="4" t="s">
        <v>22</v>
      </c>
      <c r="J3272" s="4" t="s">
        <v>19349</v>
      </c>
      <c r="K3272" s="4" t="s">
        <v>19350</v>
      </c>
      <c r="L3272" s="4" t="s">
        <v>249</v>
      </c>
      <c r="M3272" s="4" t="s">
        <v>73</v>
      </c>
      <c r="N3272" s="4" t="s">
        <v>19453</v>
      </c>
      <c r="O3272" s="4" t="s">
        <v>19454</v>
      </c>
      <c r="P3272" s="4" t="s">
        <v>19455</v>
      </c>
      <c r="Q3272" s="4" t="s">
        <v>663</v>
      </c>
      <c r="R3272" s="4" t="s">
        <v>2836</v>
      </c>
      <c r="S3272" s="4" t="s">
        <v>2836</v>
      </c>
      <c r="T3272" s="4" t="s">
        <v>39306</v>
      </c>
    </row>
    <row r="3273" spans="1:20" x14ac:dyDescent="0.2">
      <c r="A3273" s="29">
        <v>19451125231</v>
      </c>
      <c r="B3273" s="4" t="s">
        <v>19351</v>
      </c>
      <c r="C3273" s="4" t="s">
        <v>19411</v>
      </c>
      <c r="D3273" s="4" t="s">
        <v>44209</v>
      </c>
      <c r="E3273" s="4" t="s">
        <v>71</v>
      </c>
      <c r="F3273" s="4" t="s">
        <v>19351</v>
      </c>
      <c r="G3273" s="4" t="s">
        <v>71</v>
      </c>
      <c r="H3273" s="4" t="s">
        <v>19351</v>
      </c>
      <c r="I3273" s="4" t="s">
        <v>22</v>
      </c>
      <c r="J3273" s="4" t="s">
        <v>4331</v>
      </c>
      <c r="K3273" s="4" t="s">
        <v>4332</v>
      </c>
      <c r="L3273" s="4" t="s">
        <v>1885</v>
      </c>
      <c r="M3273" s="4" t="s">
        <v>73</v>
      </c>
      <c r="N3273" s="4" t="s">
        <v>4375</v>
      </c>
      <c r="O3273" s="4" t="s">
        <v>19456</v>
      </c>
      <c r="P3273" s="4" t="s">
        <v>19457</v>
      </c>
      <c r="Q3273" s="4" t="s">
        <v>663</v>
      </c>
      <c r="R3273" s="4" t="s">
        <v>39306</v>
      </c>
      <c r="S3273" s="4" t="s">
        <v>39306</v>
      </c>
      <c r="T3273" s="4" t="s">
        <v>39306</v>
      </c>
    </row>
    <row r="3274" spans="1:20" x14ac:dyDescent="0.2">
      <c r="A3274" s="29">
        <v>19451125272</v>
      </c>
      <c r="B3274" s="4" t="s">
        <v>19352</v>
      </c>
      <c r="C3274" s="4" t="s">
        <v>19411</v>
      </c>
      <c r="D3274" s="4" t="s">
        <v>44210</v>
      </c>
      <c r="E3274" s="4" t="s">
        <v>71</v>
      </c>
      <c r="F3274" s="4" t="s">
        <v>19352</v>
      </c>
      <c r="G3274" s="4" t="s">
        <v>71</v>
      </c>
      <c r="H3274" s="4" t="s">
        <v>19352</v>
      </c>
      <c r="I3274" s="4" t="s">
        <v>22</v>
      </c>
      <c r="J3274" s="4" t="s">
        <v>19353</v>
      </c>
      <c r="K3274" s="4" t="s">
        <v>19354</v>
      </c>
      <c r="L3274" s="4" t="s">
        <v>1072</v>
      </c>
      <c r="M3274" s="4" t="s">
        <v>73</v>
      </c>
      <c r="N3274" s="4" t="s">
        <v>19458</v>
      </c>
      <c r="O3274" s="4" t="s">
        <v>19459</v>
      </c>
      <c r="P3274" s="4" t="s">
        <v>19460</v>
      </c>
      <c r="Q3274" s="4" t="s">
        <v>663</v>
      </c>
      <c r="R3274" s="4" t="s">
        <v>39306</v>
      </c>
      <c r="S3274" s="4" t="s">
        <v>39306</v>
      </c>
      <c r="T3274" s="4" t="s">
        <v>39306</v>
      </c>
    </row>
    <row r="3275" spans="1:20" x14ac:dyDescent="0.2">
      <c r="A3275" s="29">
        <v>19451125314</v>
      </c>
      <c r="B3275" s="4" t="s">
        <v>19461</v>
      </c>
      <c r="C3275" s="4" t="s">
        <v>19513</v>
      </c>
      <c r="D3275" s="4" t="s">
        <v>44211</v>
      </c>
      <c r="E3275" s="4" t="s">
        <v>71</v>
      </c>
      <c r="F3275" s="4" t="s">
        <v>19461</v>
      </c>
      <c r="G3275" s="4" t="s">
        <v>71</v>
      </c>
      <c r="H3275" s="4" t="s">
        <v>19461</v>
      </c>
      <c r="I3275" s="4" t="s">
        <v>22</v>
      </c>
      <c r="J3275" s="4" t="s">
        <v>19462</v>
      </c>
      <c r="K3275" s="4" t="s">
        <v>19463</v>
      </c>
      <c r="L3275" s="4" t="s">
        <v>8048</v>
      </c>
      <c r="M3275" s="4" t="s">
        <v>73</v>
      </c>
      <c r="N3275" s="4" t="s">
        <v>19514</v>
      </c>
      <c r="O3275" s="4" t="s">
        <v>19515</v>
      </c>
      <c r="P3275" s="4" t="s">
        <v>19516</v>
      </c>
      <c r="Q3275" s="4" t="s">
        <v>663</v>
      </c>
      <c r="R3275" s="4" t="s">
        <v>39306</v>
      </c>
      <c r="S3275" s="4" t="s">
        <v>39306</v>
      </c>
      <c r="T3275" s="4" t="s">
        <v>39306</v>
      </c>
    </row>
    <row r="3276" spans="1:20" x14ac:dyDescent="0.2">
      <c r="A3276" s="29">
        <v>19451125181</v>
      </c>
      <c r="B3276" s="4" t="s">
        <v>19464</v>
      </c>
      <c r="C3276" s="4" t="s">
        <v>19513</v>
      </c>
      <c r="D3276" s="4" t="s">
        <v>40312</v>
      </c>
      <c r="E3276" s="4" t="s">
        <v>71</v>
      </c>
      <c r="F3276" s="4" t="s">
        <v>19464</v>
      </c>
      <c r="G3276" s="4" t="s">
        <v>71</v>
      </c>
      <c r="H3276" s="4" t="s">
        <v>19464</v>
      </c>
      <c r="I3276" s="4" t="s">
        <v>22</v>
      </c>
      <c r="J3276" s="4" t="s">
        <v>19465</v>
      </c>
      <c r="K3276" s="4" t="s">
        <v>19466</v>
      </c>
      <c r="L3276" s="4" t="s">
        <v>3300</v>
      </c>
      <c r="M3276" s="4" t="s">
        <v>73</v>
      </c>
      <c r="N3276" s="4" t="s">
        <v>19517</v>
      </c>
      <c r="O3276" s="4" t="s">
        <v>19518</v>
      </c>
      <c r="P3276" s="4" t="s">
        <v>19519</v>
      </c>
      <c r="Q3276" s="4" t="s">
        <v>663</v>
      </c>
      <c r="R3276" s="4" t="s">
        <v>39306</v>
      </c>
      <c r="S3276" s="4" t="s">
        <v>39306</v>
      </c>
      <c r="T3276" s="4" t="s">
        <v>39306</v>
      </c>
    </row>
    <row r="3277" spans="1:20" x14ac:dyDescent="0.2">
      <c r="A3277" s="29">
        <v>19451125223</v>
      </c>
      <c r="B3277" s="4" t="s">
        <v>19467</v>
      </c>
      <c r="C3277" s="4" t="s">
        <v>19513</v>
      </c>
      <c r="D3277" s="4" t="s">
        <v>21691</v>
      </c>
      <c r="E3277" s="4" t="s">
        <v>71</v>
      </c>
      <c r="F3277" s="4" t="s">
        <v>19467</v>
      </c>
      <c r="G3277" s="4" t="s">
        <v>71</v>
      </c>
      <c r="H3277" s="4" t="s">
        <v>19467</v>
      </c>
      <c r="I3277" s="4" t="s">
        <v>22</v>
      </c>
      <c r="J3277" s="4" t="s">
        <v>19468</v>
      </c>
      <c r="K3277" s="4" t="s">
        <v>19469</v>
      </c>
      <c r="L3277" s="4" t="s">
        <v>3300</v>
      </c>
      <c r="M3277" s="4" t="s">
        <v>73</v>
      </c>
      <c r="N3277" s="4" t="s">
        <v>19520</v>
      </c>
      <c r="O3277" s="4" t="s">
        <v>19521</v>
      </c>
      <c r="P3277" s="4" t="s">
        <v>19522</v>
      </c>
      <c r="Q3277" s="4" t="s">
        <v>663</v>
      </c>
      <c r="R3277" s="4" t="s">
        <v>39306</v>
      </c>
      <c r="S3277" s="4" t="s">
        <v>39306</v>
      </c>
      <c r="T3277" s="4" t="s">
        <v>39306</v>
      </c>
    </row>
    <row r="3278" spans="1:20" x14ac:dyDescent="0.2">
      <c r="A3278" s="29">
        <v>19451125264</v>
      </c>
      <c r="B3278" s="4" t="s">
        <v>19470</v>
      </c>
      <c r="C3278" s="4" t="s">
        <v>19513</v>
      </c>
      <c r="D3278" s="4" t="s">
        <v>25404</v>
      </c>
      <c r="E3278" s="4" t="s">
        <v>71</v>
      </c>
      <c r="F3278" s="4" t="s">
        <v>19470</v>
      </c>
      <c r="G3278" s="4" t="s">
        <v>71</v>
      </c>
      <c r="H3278" s="4" t="s">
        <v>19470</v>
      </c>
      <c r="I3278" s="4" t="s">
        <v>22</v>
      </c>
      <c r="J3278" s="4" t="s">
        <v>19471</v>
      </c>
      <c r="K3278" s="4" t="s">
        <v>19472</v>
      </c>
      <c r="L3278" s="4" t="s">
        <v>476</v>
      </c>
      <c r="M3278" s="4" t="s">
        <v>73</v>
      </c>
      <c r="N3278" s="4" t="s">
        <v>19523</v>
      </c>
      <c r="O3278" s="4" t="s">
        <v>19524</v>
      </c>
      <c r="P3278" s="4" t="s">
        <v>19525</v>
      </c>
      <c r="Q3278" s="4" t="s">
        <v>663</v>
      </c>
      <c r="R3278" s="4" t="s">
        <v>39306</v>
      </c>
      <c r="S3278" s="4" t="s">
        <v>39306</v>
      </c>
      <c r="T3278" s="4" t="s">
        <v>39306</v>
      </c>
    </row>
    <row r="3279" spans="1:20" x14ac:dyDescent="0.2">
      <c r="A3279" s="29">
        <v>19451125306</v>
      </c>
      <c r="B3279" s="4" t="s">
        <v>19473</v>
      </c>
      <c r="C3279" s="4" t="s">
        <v>19513</v>
      </c>
      <c r="D3279" s="4" t="s">
        <v>40313</v>
      </c>
      <c r="E3279" s="4" t="s">
        <v>71</v>
      </c>
      <c r="F3279" s="4" t="s">
        <v>19473</v>
      </c>
      <c r="G3279" s="4" t="s">
        <v>71</v>
      </c>
      <c r="H3279" s="4" t="s">
        <v>19473</v>
      </c>
      <c r="I3279" s="4" t="s">
        <v>22</v>
      </c>
      <c r="J3279" s="4" t="s">
        <v>19474</v>
      </c>
      <c r="K3279" s="4" t="s">
        <v>19475</v>
      </c>
      <c r="L3279" s="4" t="s">
        <v>8048</v>
      </c>
      <c r="M3279" s="4" t="s">
        <v>73</v>
      </c>
      <c r="N3279" s="4" t="s">
        <v>19526</v>
      </c>
      <c r="O3279" s="4" t="s">
        <v>19527</v>
      </c>
      <c r="P3279" s="4" t="s">
        <v>19528</v>
      </c>
      <c r="Q3279" s="4" t="s">
        <v>663</v>
      </c>
      <c r="R3279" s="4" t="s">
        <v>39306</v>
      </c>
      <c r="S3279" s="4" t="s">
        <v>39306</v>
      </c>
      <c r="T3279" s="4" t="s">
        <v>39306</v>
      </c>
    </row>
    <row r="3280" spans="1:20" x14ac:dyDescent="0.2">
      <c r="A3280" s="29">
        <v>19451125348</v>
      </c>
      <c r="B3280" s="4" t="s">
        <v>19476</v>
      </c>
      <c r="C3280" s="4" t="s">
        <v>19513</v>
      </c>
      <c r="D3280" s="4" t="s">
        <v>27059</v>
      </c>
      <c r="E3280" s="4" t="s">
        <v>71</v>
      </c>
      <c r="F3280" s="4" t="s">
        <v>19476</v>
      </c>
      <c r="G3280" s="4" t="s">
        <v>71</v>
      </c>
      <c r="H3280" s="4" t="s">
        <v>19476</v>
      </c>
      <c r="I3280" s="4" t="s">
        <v>22</v>
      </c>
      <c r="J3280" s="4" t="s">
        <v>4635</v>
      </c>
      <c r="K3280" s="4" t="s">
        <v>19477</v>
      </c>
      <c r="L3280" s="4" t="s">
        <v>311</v>
      </c>
      <c r="M3280" s="4" t="s">
        <v>73</v>
      </c>
      <c r="N3280" s="4" t="s">
        <v>19529</v>
      </c>
      <c r="O3280" s="4" t="s">
        <v>19530</v>
      </c>
      <c r="P3280" s="4" t="s">
        <v>19531</v>
      </c>
      <c r="Q3280" s="4" t="s">
        <v>663</v>
      </c>
      <c r="R3280" s="4" t="s">
        <v>39306</v>
      </c>
      <c r="S3280" s="4" t="s">
        <v>39306</v>
      </c>
      <c r="T3280" s="4" t="s">
        <v>39306</v>
      </c>
    </row>
    <row r="3281" spans="1:20" x14ac:dyDescent="0.2">
      <c r="A3281" s="29">
        <v>19451125389</v>
      </c>
      <c r="B3281" s="4" t="s">
        <v>19478</v>
      </c>
      <c r="C3281" s="4" t="s">
        <v>19513</v>
      </c>
      <c r="D3281" s="4" t="s">
        <v>40314</v>
      </c>
      <c r="E3281" s="4" t="s">
        <v>71</v>
      </c>
      <c r="F3281" s="4" t="s">
        <v>19478</v>
      </c>
      <c r="G3281" s="4" t="s">
        <v>71</v>
      </c>
      <c r="H3281" s="4" t="s">
        <v>19478</v>
      </c>
      <c r="I3281" s="4" t="s">
        <v>22</v>
      </c>
      <c r="J3281" s="4" t="s">
        <v>19479</v>
      </c>
      <c r="K3281" s="4" t="s">
        <v>19480</v>
      </c>
      <c r="L3281" s="4" t="s">
        <v>72</v>
      </c>
      <c r="M3281" s="4" t="s">
        <v>73</v>
      </c>
      <c r="N3281" s="4" t="s">
        <v>19532</v>
      </c>
      <c r="O3281" s="4" t="s">
        <v>19533</v>
      </c>
      <c r="P3281" s="4" t="s">
        <v>19534</v>
      </c>
      <c r="Q3281" s="4" t="s">
        <v>663</v>
      </c>
      <c r="R3281" s="4" t="s">
        <v>39306</v>
      </c>
      <c r="S3281" s="4" t="s">
        <v>39306</v>
      </c>
      <c r="T3281" s="4" t="s">
        <v>39306</v>
      </c>
    </row>
    <row r="3282" spans="1:20" x14ac:dyDescent="0.2">
      <c r="A3282" s="29">
        <v>19451125413</v>
      </c>
      <c r="B3282" s="4" t="s">
        <v>19481</v>
      </c>
      <c r="C3282" s="4" t="s">
        <v>19535</v>
      </c>
      <c r="D3282" s="4" t="s">
        <v>44212</v>
      </c>
      <c r="E3282" s="4" t="s">
        <v>71</v>
      </c>
      <c r="F3282" s="4" t="s">
        <v>19481</v>
      </c>
      <c r="G3282" s="4" t="s">
        <v>71</v>
      </c>
      <c r="H3282" s="4" t="s">
        <v>19481</v>
      </c>
      <c r="I3282" s="4" t="s">
        <v>22</v>
      </c>
      <c r="J3282" s="4" t="s">
        <v>19482</v>
      </c>
      <c r="K3282" s="4" t="s">
        <v>19483</v>
      </c>
      <c r="L3282" s="4" t="s">
        <v>476</v>
      </c>
      <c r="M3282" s="4" t="s">
        <v>73</v>
      </c>
      <c r="N3282" s="4" t="s">
        <v>19536</v>
      </c>
      <c r="O3282" s="4" t="s">
        <v>19537</v>
      </c>
      <c r="P3282" s="4" t="s">
        <v>19538</v>
      </c>
      <c r="Q3282" s="4" t="s">
        <v>663</v>
      </c>
      <c r="R3282" s="4" t="s">
        <v>39306</v>
      </c>
      <c r="S3282" s="4" t="s">
        <v>39306</v>
      </c>
      <c r="T3282" s="4" t="s">
        <v>39306</v>
      </c>
    </row>
    <row r="3283" spans="1:20" x14ac:dyDescent="0.2">
      <c r="A3283" s="29">
        <v>19451046668</v>
      </c>
      <c r="B3283" s="4" t="s">
        <v>19484</v>
      </c>
      <c r="C3283" s="4" t="s">
        <v>19535</v>
      </c>
      <c r="D3283" s="4" t="s">
        <v>38647</v>
      </c>
      <c r="E3283" s="4" t="s">
        <v>71</v>
      </c>
      <c r="F3283" s="4" t="s">
        <v>19484</v>
      </c>
      <c r="G3283" s="4" t="s">
        <v>71</v>
      </c>
      <c r="H3283" s="4" t="s">
        <v>19484</v>
      </c>
      <c r="I3283" s="4" t="s">
        <v>22</v>
      </c>
      <c r="J3283" s="4" t="s">
        <v>19485</v>
      </c>
      <c r="K3283" s="4" t="s">
        <v>19486</v>
      </c>
      <c r="L3283" s="4" t="s">
        <v>476</v>
      </c>
      <c r="M3283" s="4" t="s">
        <v>73</v>
      </c>
      <c r="N3283" s="4" t="s">
        <v>19539</v>
      </c>
      <c r="O3283" s="4" t="s">
        <v>19540</v>
      </c>
      <c r="P3283" s="4" t="s">
        <v>19541</v>
      </c>
      <c r="Q3283" s="4" t="s">
        <v>663</v>
      </c>
      <c r="R3283" s="4" t="s">
        <v>39306</v>
      </c>
      <c r="S3283" s="4" t="s">
        <v>39306</v>
      </c>
      <c r="T3283" s="4" t="s">
        <v>39306</v>
      </c>
    </row>
    <row r="3284" spans="1:20" x14ac:dyDescent="0.2">
      <c r="A3284" s="29">
        <v>19451046627</v>
      </c>
      <c r="B3284" s="4" t="s">
        <v>19487</v>
      </c>
      <c r="C3284" s="4" t="s">
        <v>19535</v>
      </c>
      <c r="D3284" s="4" t="s">
        <v>44213</v>
      </c>
      <c r="E3284" s="4" t="s">
        <v>71</v>
      </c>
      <c r="F3284" s="4" t="s">
        <v>19487</v>
      </c>
      <c r="G3284" s="4" t="s">
        <v>71</v>
      </c>
      <c r="H3284" s="4" t="s">
        <v>19487</v>
      </c>
      <c r="I3284" s="4" t="s">
        <v>22</v>
      </c>
      <c r="J3284" s="4" t="s">
        <v>19488</v>
      </c>
      <c r="K3284" s="4" t="s">
        <v>19489</v>
      </c>
      <c r="L3284" s="4" t="s">
        <v>14108</v>
      </c>
      <c r="M3284" s="4" t="s">
        <v>73</v>
      </c>
      <c r="N3284" s="4" t="s">
        <v>651</v>
      </c>
      <c r="O3284" s="4" t="s">
        <v>19542</v>
      </c>
      <c r="P3284" s="4" t="s">
        <v>19543</v>
      </c>
      <c r="Q3284" s="4" t="s">
        <v>663</v>
      </c>
      <c r="R3284" s="4" t="s">
        <v>39306</v>
      </c>
      <c r="S3284" s="4" t="s">
        <v>39306</v>
      </c>
      <c r="T3284" s="4" t="s">
        <v>39306</v>
      </c>
    </row>
    <row r="3285" spans="1:20" x14ac:dyDescent="0.2">
      <c r="A3285" s="29">
        <v>19451046742</v>
      </c>
      <c r="B3285" s="4" t="s">
        <v>19490</v>
      </c>
      <c r="C3285" s="4" t="s">
        <v>19535</v>
      </c>
      <c r="D3285" s="4" t="s">
        <v>44214</v>
      </c>
      <c r="E3285" s="4" t="s">
        <v>71</v>
      </c>
      <c r="F3285" s="4" t="s">
        <v>19490</v>
      </c>
      <c r="G3285" s="4" t="s">
        <v>71</v>
      </c>
      <c r="H3285" s="4" t="s">
        <v>19490</v>
      </c>
      <c r="I3285" s="4" t="s">
        <v>22</v>
      </c>
      <c r="J3285" s="4" t="s">
        <v>19491</v>
      </c>
      <c r="K3285" s="4" t="s">
        <v>19492</v>
      </c>
      <c r="L3285" s="4" t="s">
        <v>311</v>
      </c>
      <c r="M3285" s="4" t="s">
        <v>73</v>
      </c>
      <c r="N3285" s="4" t="s">
        <v>19544</v>
      </c>
      <c r="O3285" s="4" t="s">
        <v>19545</v>
      </c>
      <c r="P3285" s="4" t="s">
        <v>19546</v>
      </c>
      <c r="Q3285" s="4" t="s">
        <v>663</v>
      </c>
      <c r="R3285" s="4" t="s">
        <v>39306</v>
      </c>
      <c r="S3285" s="4" t="s">
        <v>39306</v>
      </c>
      <c r="T3285" s="4" t="s">
        <v>39306</v>
      </c>
    </row>
    <row r="3286" spans="1:20" x14ac:dyDescent="0.2">
      <c r="A3286" s="29">
        <v>19451046700</v>
      </c>
      <c r="B3286" s="4" t="s">
        <v>19493</v>
      </c>
      <c r="C3286" s="4" t="s">
        <v>19535</v>
      </c>
      <c r="D3286" s="4" t="s">
        <v>44215</v>
      </c>
      <c r="E3286" s="4" t="s">
        <v>71</v>
      </c>
      <c r="F3286" s="4" t="s">
        <v>19493</v>
      </c>
      <c r="G3286" s="4" t="s">
        <v>71</v>
      </c>
      <c r="H3286" s="4" t="s">
        <v>19493</v>
      </c>
      <c r="I3286" s="4" t="s">
        <v>22</v>
      </c>
      <c r="J3286" s="4" t="s">
        <v>4085</v>
      </c>
      <c r="K3286" s="4" t="s">
        <v>19494</v>
      </c>
      <c r="L3286" s="4" t="s">
        <v>16404</v>
      </c>
      <c r="M3286" s="4" t="s">
        <v>73</v>
      </c>
      <c r="N3286" s="4" t="s">
        <v>19547</v>
      </c>
      <c r="O3286" s="4" t="s">
        <v>19548</v>
      </c>
      <c r="P3286" s="4" t="s">
        <v>19549</v>
      </c>
      <c r="Q3286" s="4" t="s">
        <v>663</v>
      </c>
      <c r="R3286" s="4" t="s">
        <v>39306</v>
      </c>
      <c r="S3286" s="4" t="s">
        <v>39306</v>
      </c>
      <c r="T3286" s="4" t="s">
        <v>39306</v>
      </c>
    </row>
    <row r="3287" spans="1:20" x14ac:dyDescent="0.2">
      <c r="A3287" s="29">
        <v>19451046825</v>
      </c>
      <c r="B3287" s="4" t="s">
        <v>19495</v>
      </c>
      <c r="C3287" s="4" t="s">
        <v>19535</v>
      </c>
      <c r="D3287" s="4" t="s">
        <v>36934</v>
      </c>
      <c r="E3287" s="4" t="s">
        <v>71</v>
      </c>
      <c r="F3287" s="4" t="s">
        <v>19495</v>
      </c>
      <c r="G3287" s="4" t="s">
        <v>71</v>
      </c>
      <c r="H3287" s="4" t="s">
        <v>19495</v>
      </c>
      <c r="I3287" s="4" t="s">
        <v>22</v>
      </c>
      <c r="J3287" s="4" t="s">
        <v>5009</v>
      </c>
      <c r="K3287" s="4" t="s">
        <v>19496</v>
      </c>
      <c r="L3287" s="4" t="s">
        <v>7436</v>
      </c>
      <c r="M3287" s="4" t="s">
        <v>73</v>
      </c>
      <c r="N3287" s="4" t="s">
        <v>19550</v>
      </c>
      <c r="O3287" s="4" t="s">
        <v>19551</v>
      </c>
      <c r="P3287" s="4" t="s">
        <v>19552</v>
      </c>
      <c r="Q3287" s="4" t="s">
        <v>663</v>
      </c>
      <c r="R3287" s="4" t="s">
        <v>39306</v>
      </c>
      <c r="S3287" s="4" t="s">
        <v>39306</v>
      </c>
      <c r="T3287" s="4" t="s">
        <v>39306</v>
      </c>
    </row>
    <row r="3288" spans="1:20" x14ac:dyDescent="0.2">
      <c r="A3288" s="29">
        <v>19451046783</v>
      </c>
      <c r="B3288" s="4" t="s">
        <v>19497</v>
      </c>
      <c r="C3288" s="4" t="s">
        <v>19535</v>
      </c>
      <c r="D3288" s="4" t="s">
        <v>44216</v>
      </c>
      <c r="E3288" s="4" t="s">
        <v>71</v>
      </c>
      <c r="F3288" s="4" t="s">
        <v>19497</v>
      </c>
      <c r="G3288" s="4" t="s">
        <v>71</v>
      </c>
      <c r="H3288" s="4" t="s">
        <v>19497</v>
      </c>
      <c r="I3288" s="4" t="s">
        <v>22</v>
      </c>
      <c r="J3288" s="4" t="s">
        <v>19498</v>
      </c>
      <c r="K3288" s="4" t="s">
        <v>19499</v>
      </c>
      <c r="L3288" s="4" t="s">
        <v>249</v>
      </c>
      <c r="M3288" s="4" t="s">
        <v>73</v>
      </c>
      <c r="N3288" s="4" t="s">
        <v>19553</v>
      </c>
      <c r="O3288" s="4" t="s">
        <v>19554</v>
      </c>
      <c r="P3288" s="4" t="s">
        <v>19555</v>
      </c>
      <c r="Q3288" s="4" t="s">
        <v>663</v>
      </c>
      <c r="R3288" s="4" t="s">
        <v>39306</v>
      </c>
      <c r="S3288" s="4" t="s">
        <v>39306</v>
      </c>
      <c r="T3288" s="4" t="s">
        <v>39306</v>
      </c>
    </row>
    <row r="3289" spans="1:20" x14ac:dyDescent="0.2">
      <c r="A3289" s="29">
        <v>19451046908</v>
      </c>
      <c r="B3289" s="4" t="s">
        <v>19500</v>
      </c>
      <c r="C3289" s="4" t="s">
        <v>19535</v>
      </c>
      <c r="D3289" s="4" t="s">
        <v>44217</v>
      </c>
      <c r="E3289" s="4" t="s">
        <v>71</v>
      </c>
      <c r="F3289" s="4" t="s">
        <v>19500</v>
      </c>
      <c r="G3289" s="4" t="s">
        <v>71</v>
      </c>
      <c r="H3289" s="4" t="s">
        <v>19500</v>
      </c>
      <c r="I3289" s="4" t="s">
        <v>22</v>
      </c>
      <c r="J3289" s="4" t="s">
        <v>19501</v>
      </c>
      <c r="K3289" s="4" t="s">
        <v>19502</v>
      </c>
      <c r="L3289" s="4" t="s">
        <v>8506</v>
      </c>
      <c r="M3289" s="4" t="s">
        <v>73</v>
      </c>
      <c r="N3289" s="4" t="s">
        <v>19556</v>
      </c>
      <c r="O3289" s="4" t="s">
        <v>19557</v>
      </c>
      <c r="P3289" s="4" t="s">
        <v>19558</v>
      </c>
      <c r="Q3289" s="4" t="s">
        <v>663</v>
      </c>
      <c r="R3289" s="4" t="s">
        <v>39306</v>
      </c>
      <c r="S3289" s="4" t="s">
        <v>39306</v>
      </c>
      <c r="T3289" s="4" t="s">
        <v>39306</v>
      </c>
    </row>
    <row r="3290" spans="1:20" x14ac:dyDescent="0.2">
      <c r="A3290" s="29">
        <v>19451046866</v>
      </c>
      <c r="B3290" s="4" t="s">
        <v>19503</v>
      </c>
      <c r="C3290" s="4" t="s">
        <v>19535</v>
      </c>
      <c r="D3290" s="4" t="s">
        <v>35281</v>
      </c>
      <c r="E3290" s="4" t="s">
        <v>71</v>
      </c>
      <c r="F3290" s="4" t="s">
        <v>19503</v>
      </c>
      <c r="G3290" s="4" t="s">
        <v>71</v>
      </c>
      <c r="H3290" s="4" t="s">
        <v>19503</v>
      </c>
      <c r="I3290" s="4" t="s">
        <v>22</v>
      </c>
      <c r="J3290" s="4" t="s">
        <v>524</v>
      </c>
      <c r="K3290" s="4" t="s">
        <v>19504</v>
      </c>
      <c r="L3290" s="4" t="s">
        <v>468</v>
      </c>
      <c r="M3290" s="4" t="s">
        <v>73</v>
      </c>
      <c r="N3290" s="4" t="s">
        <v>19559</v>
      </c>
      <c r="O3290" s="4" t="s">
        <v>19560</v>
      </c>
      <c r="P3290" s="4" t="s">
        <v>19561</v>
      </c>
      <c r="Q3290" s="4" t="s">
        <v>663</v>
      </c>
      <c r="R3290" s="4" t="s">
        <v>39306</v>
      </c>
      <c r="S3290" s="4" t="s">
        <v>39306</v>
      </c>
      <c r="T3290" s="4" t="s">
        <v>39306</v>
      </c>
    </row>
    <row r="3291" spans="1:20" x14ac:dyDescent="0.2">
      <c r="A3291" s="29">
        <v>19451046981</v>
      </c>
      <c r="B3291" s="4" t="s">
        <v>19562</v>
      </c>
      <c r="C3291" s="4" t="s">
        <v>19535</v>
      </c>
      <c r="D3291" s="4" t="s">
        <v>44218</v>
      </c>
      <c r="E3291" s="4" t="s">
        <v>2835</v>
      </c>
      <c r="F3291" s="4" t="s">
        <v>26635</v>
      </c>
      <c r="G3291" s="4" t="s">
        <v>3020</v>
      </c>
      <c r="H3291" s="4" t="s">
        <v>26636</v>
      </c>
      <c r="I3291" s="4" t="s">
        <v>22</v>
      </c>
      <c r="J3291" s="4" t="s">
        <v>19563</v>
      </c>
      <c r="K3291" s="4" t="s">
        <v>19564</v>
      </c>
      <c r="L3291" s="4" t="s">
        <v>281</v>
      </c>
      <c r="M3291" s="4" t="s">
        <v>73</v>
      </c>
      <c r="N3291" s="4" t="s">
        <v>19565</v>
      </c>
      <c r="O3291" s="4" t="s">
        <v>19566</v>
      </c>
      <c r="P3291" s="4" t="s">
        <v>19567</v>
      </c>
      <c r="Q3291" s="4" t="s">
        <v>663</v>
      </c>
      <c r="R3291" s="4" t="s">
        <v>3021</v>
      </c>
      <c r="S3291" s="4" t="s">
        <v>2836</v>
      </c>
      <c r="T3291" s="4" t="s">
        <v>39306</v>
      </c>
    </row>
    <row r="3292" spans="1:20" x14ac:dyDescent="0.2">
      <c r="A3292" s="29">
        <v>19451046940</v>
      </c>
      <c r="B3292" s="4" t="s">
        <v>19568</v>
      </c>
      <c r="C3292" s="4" t="s">
        <v>19608</v>
      </c>
      <c r="D3292" s="4" t="s">
        <v>21692</v>
      </c>
      <c r="E3292" s="4" t="s">
        <v>71</v>
      </c>
      <c r="F3292" s="4" t="s">
        <v>19568</v>
      </c>
      <c r="G3292" s="4" t="s">
        <v>71</v>
      </c>
      <c r="H3292" s="4" t="s">
        <v>19568</v>
      </c>
      <c r="I3292" s="4" t="s">
        <v>22</v>
      </c>
      <c r="J3292" s="4" t="s">
        <v>19569</v>
      </c>
      <c r="K3292" s="4" t="s">
        <v>19570</v>
      </c>
      <c r="L3292" s="4" t="s">
        <v>263</v>
      </c>
      <c r="M3292" s="4" t="s">
        <v>73</v>
      </c>
      <c r="N3292" s="4" t="s">
        <v>19609</v>
      </c>
      <c r="O3292" s="4" t="s">
        <v>19610</v>
      </c>
      <c r="P3292" s="4" t="s">
        <v>19611</v>
      </c>
      <c r="Q3292" s="4" t="s">
        <v>663</v>
      </c>
      <c r="R3292" s="4" t="s">
        <v>39306</v>
      </c>
      <c r="S3292" s="4" t="s">
        <v>39306</v>
      </c>
      <c r="T3292" s="4" t="s">
        <v>39306</v>
      </c>
    </row>
    <row r="3293" spans="1:20" x14ac:dyDescent="0.2">
      <c r="A3293" s="29">
        <v>19451047062</v>
      </c>
      <c r="B3293" s="4" t="s">
        <v>19571</v>
      </c>
      <c r="C3293" s="4" t="s">
        <v>19608</v>
      </c>
      <c r="D3293" s="4" t="s">
        <v>35282</v>
      </c>
      <c r="E3293" s="4" t="s">
        <v>71</v>
      </c>
      <c r="F3293" s="4" t="s">
        <v>19571</v>
      </c>
      <c r="G3293" s="4" t="s">
        <v>71</v>
      </c>
      <c r="H3293" s="4" t="s">
        <v>19571</v>
      </c>
      <c r="I3293" s="4" t="s">
        <v>22</v>
      </c>
      <c r="J3293" s="4" t="s">
        <v>19572</v>
      </c>
      <c r="K3293" s="4" t="s">
        <v>19573</v>
      </c>
      <c r="L3293" s="4" t="s">
        <v>16404</v>
      </c>
      <c r="M3293" s="4" t="s">
        <v>73</v>
      </c>
      <c r="N3293" s="4" t="s">
        <v>19612</v>
      </c>
      <c r="O3293" s="4" t="s">
        <v>19613</v>
      </c>
      <c r="P3293" s="4" t="s">
        <v>19614</v>
      </c>
      <c r="Q3293" s="4" t="s">
        <v>663</v>
      </c>
      <c r="R3293" s="4" t="s">
        <v>39306</v>
      </c>
      <c r="S3293" s="4" t="s">
        <v>39306</v>
      </c>
      <c r="T3293" s="4" t="s">
        <v>39306</v>
      </c>
    </row>
    <row r="3294" spans="1:20" x14ac:dyDescent="0.2">
      <c r="A3294" s="29">
        <v>19451047021</v>
      </c>
      <c r="B3294" s="4" t="s">
        <v>19574</v>
      </c>
      <c r="C3294" s="4" t="s">
        <v>19608</v>
      </c>
      <c r="D3294" s="4" t="s">
        <v>44219</v>
      </c>
      <c r="E3294" s="4" t="s">
        <v>71</v>
      </c>
      <c r="F3294" s="4" t="s">
        <v>19574</v>
      </c>
      <c r="G3294" s="4" t="s">
        <v>71</v>
      </c>
      <c r="H3294" s="4" t="s">
        <v>19574</v>
      </c>
      <c r="I3294" s="4" t="s">
        <v>22</v>
      </c>
      <c r="J3294" s="4" t="s">
        <v>19575</v>
      </c>
      <c r="K3294" s="4" t="s">
        <v>19576</v>
      </c>
      <c r="L3294" s="4" t="s">
        <v>1885</v>
      </c>
      <c r="M3294" s="4" t="s">
        <v>73</v>
      </c>
      <c r="N3294" s="4" t="s">
        <v>19615</v>
      </c>
      <c r="O3294" s="4" t="s">
        <v>19616</v>
      </c>
      <c r="P3294" s="4" t="s">
        <v>19617</v>
      </c>
      <c r="Q3294" s="4" t="s">
        <v>663</v>
      </c>
      <c r="R3294" s="4" t="s">
        <v>39306</v>
      </c>
      <c r="S3294" s="4" t="s">
        <v>39306</v>
      </c>
      <c r="T3294" s="4" t="s">
        <v>39306</v>
      </c>
    </row>
    <row r="3295" spans="1:20" x14ac:dyDescent="0.2">
      <c r="A3295" s="29">
        <v>19460014715</v>
      </c>
      <c r="B3295" s="4" t="s">
        <v>19577</v>
      </c>
      <c r="C3295" s="4" t="s">
        <v>19608</v>
      </c>
      <c r="D3295" s="4" t="s">
        <v>40315</v>
      </c>
      <c r="E3295" s="4" t="s">
        <v>2835</v>
      </c>
      <c r="F3295" s="4" t="s">
        <v>24659</v>
      </c>
      <c r="G3295" s="4" t="s">
        <v>3020</v>
      </c>
      <c r="H3295" s="4" t="s">
        <v>24659</v>
      </c>
      <c r="I3295" s="4" t="s">
        <v>22</v>
      </c>
      <c r="J3295" s="4" t="s">
        <v>19578</v>
      </c>
      <c r="K3295" s="4" t="s">
        <v>19579</v>
      </c>
      <c r="L3295" s="4" t="s">
        <v>3348</v>
      </c>
      <c r="M3295" s="4" t="s">
        <v>73</v>
      </c>
      <c r="N3295" s="4" t="s">
        <v>19618</v>
      </c>
      <c r="O3295" s="4" t="s">
        <v>19619</v>
      </c>
      <c r="P3295" s="4" t="s">
        <v>19620</v>
      </c>
      <c r="Q3295" s="4" t="s">
        <v>922</v>
      </c>
      <c r="R3295" s="4" t="s">
        <v>3021</v>
      </c>
      <c r="S3295" s="4" t="s">
        <v>2836</v>
      </c>
      <c r="T3295" s="4" t="s">
        <v>39306</v>
      </c>
    </row>
    <row r="3296" spans="1:20" x14ac:dyDescent="0.2">
      <c r="A3296" s="29">
        <v>19460074909</v>
      </c>
      <c r="B3296" s="4" t="s">
        <v>19580</v>
      </c>
      <c r="C3296" s="4" t="s">
        <v>19608</v>
      </c>
      <c r="D3296" s="4" t="s">
        <v>44220</v>
      </c>
      <c r="E3296" s="4" t="s">
        <v>71</v>
      </c>
      <c r="F3296" s="4" t="s">
        <v>19580</v>
      </c>
      <c r="G3296" s="4" t="s">
        <v>71</v>
      </c>
      <c r="H3296" s="4" t="s">
        <v>19580</v>
      </c>
      <c r="I3296" s="4" t="s">
        <v>22</v>
      </c>
      <c r="J3296" s="4" t="s">
        <v>19581</v>
      </c>
      <c r="K3296" s="4" t="s">
        <v>19582</v>
      </c>
      <c r="L3296" s="4" t="s">
        <v>16404</v>
      </c>
      <c r="M3296" s="4" t="s">
        <v>73</v>
      </c>
      <c r="N3296" s="4" t="s">
        <v>19621</v>
      </c>
      <c r="O3296" s="4" t="s">
        <v>19622</v>
      </c>
      <c r="P3296" s="4" t="s">
        <v>19623</v>
      </c>
      <c r="Q3296" s="4" t="s">
        <v>922</v>
      </c>
      <c r="R3296" s="4" t="s">
        <v>39306</v>
      </c>
      <c r="S3296" s="4" t="s">
        <v>39306</v>
      </c>
      <c r="T3296" s="4" t="s">
        <v>39306</v>
      </c>
    </row>
    <row r="3297" spans="1:20" x14ac:dyDescent="0.2">
      <c r="A3297" s="29">
        <v>19451047104</v>
      </c>
      <c r="B3297" s="4" t="s">
        <v>19583</v>
      </c>
      <c r="C3297" s="4" t="s">
        <v>19608</v>
      </c>
      <c r="D3297" s="4" t="s">
        <v>35283</v>
      </c>
      <c r="E3297" s="4" t="s">
        <v>2835</v>
      </c>
      <c r="F3297" s="4" t="s">
        <v>40016</v>
      </c>
      <c r="G3297" s="4" t="s">
        <v>3020</v>
      </c>
      <c r="H3297" s="4" t="s">
        <v>40016</v>
      </c>
      <c r="I3297" s="4" t="s">
        <v>22</v>
      </c>
      <c r="J3297" s="4" t="s">
        <v>1510</v>
      </c>
      <c r="K3297" s="4" t="s">
        <v>19584</v>
      </c>
      <c r="L3297" s="4" t="s">
        <v>1680</v>
      </c>
      <c r="M3297" s="4" t="s">
        <v>73</v>
      </c>
      <c r="N3297" s="4" t="s">
        <v>19624</v>
      </c>
      <c r="O3297" s="4" t="s">
        <v>19625</v>
      </c>
      <c r="P3297" s="4" t="s">
        <v>19626</v>
      </c>
      <c r="Q3297" s="4" t="s">
        <v>663</v>
      </c>
      <c r="R3297" s="4" t="s">
        <v>3021</v>
      </c>
      <c r="S3297" s="4" t="s">
        <v>2836</v>
      </c>
      <c r="T3297" s="4" t="s">
        <v>39306</v>
      </c>
    </row>
    <row r="3298" spans="1:20" x14ac:dyDescent="0.2">
      <c r="A3298" s="29">
        <v>19460014707</v>
      </c>
      <c r="B3298" s="4" t="s">
        <v>19585</v>
      </c>
      <c r="C3298" s="4" t="s">
        <v>19608</v>
      </c>
      <c r="D3298" s="4" t="s">
        <v>21693</v>
      </c>
      <c r="E3298" s="4" t="s">
        <v>71</v>
      </c>
      <c r="F3298" s="4" t="s">
        <v>19585</v>
      </c>
      <c r="G3298" s="4" t="s">
        <v>71</v>
      </c>
      <c r="H3298" s="4" t="s">
        <v>19585</v>
      </c>
      <c r="I3298" s="4" t="s">
        <v>22</v>
      </c>
      <c r="J3298" s="4" t="s">
        <v>13922</v>
      </c>
      <c r="K3298" s="4" t="s">
        <v>19586</v>
      </c>
      <c r="L3298" s="4" t="s">
        <v>15084</v>
      </c>
      <c r="M3298" s="4" t="s">
        <v>73</v>
      </c>
      <c r="N3298" s="4" t="s">
        <v>19627</v>
      </c>
      <c r="O3298" s="4" t="s">
        <v>19628</v>
      </c>
      <c r="P3298" s="4" t="s">
        <v>19629</v>
      </c>
      <c r="Q3298" s="4" t="s">
        <v>922</v>
      </c>
      <c r="R3298" s="4" t="s">
        <v>39306</v>
      </c>
      <c r="S3298" s="4" t="s">
        <v>39306</v>
      </c>
      <c r="T3298" s="4" t="s">
        <v>39306</v>
      </c>
    </row>
    <row r="3299" spans="1:20" x14ac:dyDescent="0.2">
      <c r="A3299" s="29">
        <v>19451047146</v>
      </c>
      <c r="B3299" s="4" t="s">
        <v>19587</v>
      </c>
      <c r="C3299" s="4" t="s">
        <v>19608</v>
      </c>
      <c r="D3299" s="4" t="s">
        <v>34002</v>
      </c>
      <c r="E3299" s="4" t="s">
        <v>2835</v>
      </c>
      <c r="F3299" s="4" t="s">
        <v>32870</v>
      </c>
      <c r="G3299" s="4" t="s">
        <v>2835</v>
      </c>
      <c r="H3299" s="4" t="s">
        <v>32870</v>
      </c>
      <c r="I3299" s="4" t="s">
        <v>22</v>
      </c>
      <c r="J3299" s="4" t="s">
        <v>4916</v>
      </c>
      <c r="K3299" s="4" t="s">
        <v>19588</v>
      </c>
      <c r="L3299" s="4" t="s">
        <v>72</v>
      </c>
      <c r="M3299" s="4" t="s">
        <v>73</v>
      </c>
      <c r="N3299" s="4" t="s">
        <v>19630</v>
      </c>
      <c r="O3299" s="4" t="s">
        <v>19631</v>
      </c>
      <c r="P3299" s="4" t="s">
        <v>19632</v>
      </c>
      <c r="Q3299" s="4" t="s">
        <v>663</v>
      </c>
      <c r="R3299" s="4" t="s">
        <v>2836</v>
      </c>
      <c r="S3299" s="4" t="s">
        <v>2836</v>
      </c>
      <c r="T3299" s="4" t="s">
        <v>39306</v>
      </c>
    </row>
    <row r="3300" spans="1:20" x14ac:dyDescent="0.2">
      <c r="A3300" s="29">
        <v>19451047187</v>
      </c>
      <c r="B3300" s="4" t="s">
        <v>19589</v>
      </c>
      <c r="C3300" s="4" t="s">
        <v>19608</v>
      </c>
      <c r="D3300" s="4" t="s">
        <v>28845</v>
      </c>
      <c r="E3300" s="4" t="s">
        <v>71</v>
      </c>
      <c r="F3300" s="4" t="s">
        <v>19589</v>
      </c>
      <c r="G3300" s="4" t="s">
        <v>71</v>
      </c>
      <c r="H3300" s="4" t="s">
        <v>19589</v>
      </c>
      <c r="I3300" s="4" t="s">
        <v>22</v>
      </c>
      <c r="J3300" s="4" t="s">
        <v>9096</v>
      </c>
      <c r="K3300" s="4" t="s">
        <v>19590</v>
      </c>
      <c r="L3300" s="4" t="s">
        <v>19137</v>
      </c>
      <c r="M3300" s="4" t="s">
        <v>73</v>
      </c>
      <c r="N3300" s="4" t="s">
        <v>243</v>
      </c>
      <c r="O3300" s="4" t="s">
        <v>19633</v>
      </c>
      <c r="P3300" s="4" t="s">
        <v>19634</v>
      </c>
      <c r="Q3300" s="4" t="s">
        <v>663</v>
      </c>
      <c r="R3300" s="4" t="s">
        <v>39306</v>
      </c>
      <c r="S3300" s="4" t="s">
        <v>39306</v>
      </c>
      <c r="T3300" s="4" t="s">
        <v>39306</v>
      </c>
    </row>
    <row r="3301" spans="1:20" x14ac:dyDescent="0.2">
      <c r="A3301" s="29">
        <v>19451047229</v>
      </c>
      <c r="B3301" s="4" t="s">
        <v>19591</v>
      </c>
      <c r="C3301" s="4" t="s">
        <v>19608</v>
      </c>
      <c r="D3301" s="4" t="s">
        <v>28846</v>
      </c>
      <c r="E3301" s="4" t="s">
        <v>71</v>
      </c>
      <c r="F3301" s="4" t="s">
        <v>19591</v>
      </c>
      <c r="G3301" s="4" t="s">
        <v>71</v>
      </c>
      <c r="H3301" s="4" t="s">
        <v>19591</v>
      </c>
      <c r="I3301" s="4" t="s">
        <v>22</v>
      </c>
      <c r="J3301" s="4" t="s">
        <v>15736</v>
      </c>
      <c r="K3301" s="4" t="s">
        <v>19592</v>
      </c>
      <c r="L3301" s="4" t="s">
        <v>19137</v>
      </c>
      <c r="M3301" s="4" t="s">
        <v>73</v>
      </c>
      <c r="N3301" s="4" t="s">
        <v>2797</v>
      </c>
      <c r="O3301" s="4" t="s">
        <v>19635</v>
      </c>
      <c r="P3301" s="4" t="s">
        <v>19636</v>
      </c>
      <c r="Q3301" s="4" t="s">
        <v>663</v>
      </c>
      <c r="R3301" s="4" t="s">
        <v>39306</v>
      </c>
      <c r="S3301" s="4" t="s">
        <v>39306</v>
      </c>
      <c r="T3301" s="4" t="s">
        <v>39306</v>
      </c>
    </row>
    <row r="3302" spans="1:20" x14ac:dyDescent="0.2">
      <c r="A3302" s="29">
        <v>19460014863</v>
      </c>
      <c r="B3302" s="4" t="s">
        <v>19637</v>
      </c>
      <c r="C3302" s="4" t="s">
        <v>19608</v>
      </c>
      <c r="D3302" s="4" t="s">
        <v>44221</v>
      </c>
      <c r="E3302" s="4" t="s">
        <v>71</v>
      </c>
      <c r="F3302" s="4" t="s">
        <v>19637</v>
      </c>
      <c r="G3302" s="4" t="s">
        <v>71</v>
      </c>
      <c r="H3302" s="4" t="s">
        <v>19637</v>
      </c>
      <c r="I3302" s="4" t="s">
        <v>22</v>
      </c>
      <c r="J3302" s="4" t="s">
        <v>19638</v>
      </c>
      <c r="K3302" s="4" t="s">
        <v>19639</v>
      </c>
      <c r="L3302" s="4" t="s">
        <v>16404</v>
      </c>
      <c r="M3302" s="4" t="s">
        <v>73</v>
      </c>
      <c r="N3302" s="4" t="s">
        <v>19640</v>
      </c>
      <c r="O3302" s="4" t="s">
        <v>19641</v>
      </c>
      <c r="P3302" s="4" t="s">
        <v>19642</v>
      </c>
      <c r="Q3302" s="4" t="s">
        <v>922</v>
      </c>
      <c r="R3302" s="4" t="s">
        <v>39306</v>
      </c>
      <c r="S3302" s="4" t="s">
        <v>39306</v>
      </c>
      <c r="T3302" s="4" t="s">
        <v>39306</v>
      </c>
    </row>
    <row r="3303" spans="1:20" x14ac:dyDescent="0.2">
      <c r="A3303" s="29">
        <v>19221133945</v>
      </c>
      <c r="B3303" s="4" t="s">
        <v>19643</v>
      </c>
      <c r="C3303" s="4" t="s">
        <v>19666</v>
      </c>
      <c r="D3303" s="4" t="s">
        <v>44222</v>
      </c>
      <c r="E3303" s="4" t="s">
        <v>71</v>
      </c>
      <c r="F3303" s="4" t="s">
        <v>19643</v>
      </c>
      <c r="G3303" s="4" t="s">
        <v>71</v>
      </c>
      <c r="H3303" s="4" t="s">
        <v>19643</v>
      </c>
      <c r="I3303" s="4" t="s">
        <v>22</v>
      </c>
      <c r="J3303" s="4" t="s">
        <v>19644</v>
      </c>
      <c r="K3303" s="4" t="s">
        <v>19645</v>
      </c>
      <c r="L3303" s="4" t="s">
        <v>14647</v>
      </c>
      <c r="M3303" s="4" t="s">
        <v>73</v>
      </c>
      <c r="N3303" s="4" t="s">
        <v>19972</v>
      </c>
      <c r="O3303" s="4" t="s">
        <v>19973</v>
      </c>
      <c r="P3303" s="4" t="s">
        <v>19974</v>
      </c>
      <c r="Q3303" s="4" t="s">
        <v>922</v>
      </c>
      <c r="R3303" s="4" t="s">
        <v>39306</v>
      </c>
      <c r="S3303" s="4" t="s">
        <v>39306</v>
      </c>
      <c r="T3303" s="4" t="s">
        <v>39306</v>
      </c>
    </row>
    <row r="3304" spans="1:20" x14ac:dyDescent="0.2">
      <c r="A3304" s="29">
        <v>19451047260</v>
      </c>
      <c r="B3304" s="4" t="s">
        <v>19646</v>
      </c>
      <c r="C3304" s="4" t="s">
        <v>19666</v>
      </c>
      <c r="D3304" s="4" t="s">
        <v>44223</v>
      </c>
      <c r="E3304" s="4" t="s">
        <v>71</v>
      </c>
      <c r="F3304" s="4" t="s">
        <v>19646</v>
      </c>
      <c r="G3304" s="4" t="s">
        <v>71</v>
      </c>
      <c r="H3304" s="4" t="s">
        <v>19646</v>
      </c>
      <c r="I3304" s="4" t="s">
        <v>22</v>
      </c>
      <c r="J3304" s="4" t="s">
        <v>19647</v>
      </c>
      <c r="K3304" s="4" t="s">
        <v>19648</v>
      </c>
      <c r="L3304" s="4" t="s">
        <v>16404</v>
      </c>
      <c r="M3304" s="4" t="s">
        <v>73</v>
      </c>
      <c r="N3304" s="4" t="s">
        <v>19667</v>
      </c>
      <c r="O3304" s="4" t="s">
        <v>19668</v>
      </c>
      <c r="P3304" s="4" t="s">
        <v>19669</v>
      </c>
      <c r="Q3304" s="4" t="s">
        <v>663</v>
      </c>
      <c r="R3304" s="4" t="s">
        <v>39306</v>
      </c>
      <c r="S3304" s="4" t="s">
        <v>39306</v>
      </c>
      <c r="T3304" s="4" t="s">
        <v>39306</v>
      </c>
    </row>
    <row r="3305" spans="1:20" x14ac:dyDescent="0.2">
      <c r="A3305" s="29">
        <v>19451047302</v>
      </c>
      <c r="B3305" s="4" t="s">
        <v>19649</v>
      </c>
      <c r="C3305" s="4" t="s">
        <v>19666</v>
      </c>
      <c r="D3305" s="4" t="s">
        <v>40316</v>
      </c>
      <c r="E3305" s="4" t="s">
        <v>71</v>
      </c>
      <c r="F3305" s="4" t="s">
        <v>19649</v>
      </c>
      <c r="G3305" s="4" t="s">
        <v>71</v>
      </c>
      <c r="H3305" s="4" t="s">
        <v>19649</v>
      </c>
      <c r="I3305" s="4" t="s">
        <v>22</v>
      </c>
      <c r="J3305" s="4" t="s">
        <v>19650</v>
      </c>
      <c r="K3305" s="4" t="s">
        <v>19651</v>
      </c>
      <c r="L3305" s="4" t="s">
        <v>267</v>
      </c>
      <c r="M3305" s="4" t="s">
        <v>73</v>
      </c>
      <c r="N3305" s="4" t="s">
        <v>19670</v>
      </c>
      <c r="O3305" s="4" t="s">
        <v>19671</v>
      </c>
      <c r="P3305" s="4" t="s">
        <v>19672</v>
      </c>
      <c r="Q3305" s="4" t="s">
        <v>663</v>
      </c>
      <c r="R3305" s="4" t="s">
        <v>39306</v>
      </c>
      <c r="S3305" s="4" t="s">
        <v>39306</v>
      </c>
      <c r="T3305" s="4" t="s">
        <v>39306</v>
      </c>
    </row>
    <row r="3306" spans="1:20" x14ac:dyDescent="0.2">
      <c r="A3306" s="29">
        <v>19451047344</v>
      </c>
      <c r="B3306" s="4" t="s">
        <v>19652</v>
      </c>
      <c r="C3306" s="4" t="s">
        <v>19666</v>
      </c>
      <c r="D3306" s="4" t="s">
        <v>44224</v>
      </c>
      <c r="E3306" s="4" t="s">
        <v>71</v>
      </c>
      <c r="F3306" s="4" t="s">
        <v>19652</v>
      </c>
      <c r="G3306" s="4" t="s">
        <v>71</v>
      </c>
      <c r="H3306" s="4" t="s">
        <v>19652</v>
      </c>
      <c r="I3306" s="4" t="s">
        <v>22</v>
      </c>
      <c r="J3306" s="4" t="s">
        <v>19653</v>
      </c>
      <c r="K3306" s="4" t="s">
        <v>19654</v>
      </c>
      <c r="L3306" s="4" t="s">
        <v>14108</v>
      </c>
      <c r="M3306" s="4" t="s">
        <v>73</v>
      </c>
      <c r="N3306" s="4" t="s">
        <v>19673</v>
      </c>
      <c r="O3306" s="4" t="s">
        <v>19674</v>
      </c>
      <c r="P3306" s="4" t="s">
        <v>19675</v>
      </c>
      <c r="Q3306" s="4" t="s">
        <v>663</v>
      </c>
      <c r="R3306" s="4" t="s">
        <v>39306</v>
      </c>
      <c r="S3306" s="4" t="s">
        <v>39306</v>
      </c>
      <c r="T3306" s="4" t="s">
        <v>39306</v>
      </c>
    </row>
    <row r="3307" spans="1:20" x14ac:dyDescent="0.2">
      <c r="A3307" s="29">
        <v>19451047351</v>
      </c>
      <c r="B3307" s="4" t="s">
        <v>19655</v>
      </c>
      <c r="C3307" s="4" t="s">
        <v>19666</v>
      </c>
      <c r="D3307" s="4" t="s">
        <v>34003</v>
      </c>
      <c r="E3307" s="4" t="s">
        <v>71</v>
      </c>
      <c r="F3307" s="4" t="s">
        <v>19655</v>
      </c>
      <c r="G3307" s="4" t="s">
        <v>71</v>
      </c>
      <c r="H3307" s="4" t="s">
        <v>19655</v>
      </c>
      <c r="I3307" s="4" t="s">
        <v>22</v>
      </c>
      <c r="J3307" s="4" t="s">
        <v>19656</v>
      </c>
      <c r="K3307" s="4" t="s">
        <v>19657</v>
      </c>
      <c r="L3307" s="4" t="s">
        <v>263</v>
      </c>
      <c r="M3307" s="4" t="s">
        <v>73</v>
      </c>
      <c r="N3307" s="4" t="s">
        <v>19676</v>
      </c>
      <c r="O3307" s="4" t="s">
        <v>19677</v>
      </c>
      <c r="P3307" s="4" t="s">
        <v>19678</v>
      </c>
      <c r="Q3307" s="4" t="s">
        <v>663</v>
      </c>
      <c r="R3307" s="4" t="s">
        <v>39306</v>
      </c>
      <c r="S3307" s="4" t="s">
        <v>39306</v>
      </c>
      <c r="T3307" s="4" t="s">
        <v>39306</v>
      </c>
    </row>
    <row r="3308" spans="1:20" x14ac:dyDescent="0.2">
      <c r="A3308" s="29">
        <v>19440695013</v>
      </c>
      <c r="B3308" s="4" t="s">
        <v>19658</v>
      </c>
      <c r="C3308" s="4" t="s">
        <v>19666</v>
      </c>
      <c r="D3308" s="4" t="s">
        <v>34004</v>
      </c>
      <c r="E3308" s="4" t="s">
        <v>2835</v>
      </c>
      <c r="F3308" s="4" t="s">
        <v>40853</v>
      </c>
      <c r="G3308" s="4" t="s">
        <v>2835</v>
      </c>
      <c r="H3308" s="4" t="s">
        <v>40853</v>
      </c>
      <c r="I3308" s="4" t="s">
        <v>22</v>
      </c>
      <c r="J3308" s="4" t="s">
        <v>1408</v>
      </c>
      <c r="K3308" s="4" t="s">
        <v>19659</v>
      </c>
      <c r="L3308" s="4" t="s">
        <v>14108</v>
      </c>
      <c r="M3308" s="4" t="s">
        <v>73</v>
      </c>
      <c r="N3308" s="4" t="s">
        <v>19679</v>
      </c>
      <c r="O3308" s="4" t="s">
        <v>19680</v>
      </c>
      <c r="P3308" s="4" t="s">
        <v>19681</v>
      </c>
      <c r="Q3308" s="4" t="s">
        <v>5385</v>
      </c>
      <c r="R3308" s="4" t="s">
        <v>2836</v>
      </c>
      <c r="S3308" s="4" t="s">
        <v>2836</v>
      </c>
      <c r="T3308" s="4" t="s">
        <v>39306</v>
      </c>
    </row>
    <row r="3309" spans="1:20" x14ac:dyDescent="0.2">
      <c r="A3309" s="29">
        <v>19451047468</v>
      </c>
      <c r="B3309" s="4" t="s">
        <v>19660</v>
      </c>
      <c r="C3309" s="4" t="s">
        <v>19666</v>
      </c>
      <c r="D3309" s="4" t="s">
        <v>28847</v>
      </c>
      <c r="E3309" s="4" t="s">
        <v>71</v>
      </c>
      <c r="F3309" s="4" t="s">
        <v>19660</v>
      </c>
      <c r="G3309" s="4" t="s">
        <v>71</v>
      </c>
      <c r="H3309" s="4" t="s">
        <v>19660</v>
      </c>
      <c r="I3309" s="4" t="s">
        <v>22</v>
      </c>
      <c r="J3309" s="4" t="s">
        <v>15841</v>
      </c>
      <c r="K3309" s="4" t="s">
        <v>19661</v>
      </c>
      <c r="L3309" s="4" t="s">
        <v>476</v>
      </c>
      <c r="M3309" s="4" t="s">
        <v>73</v>
      </c>
      <c r="N3309" s="4" t="s">
        <v>19682</v>
      </c>
      <c r="O3309" s="4" t="s">
        <v>19683</v>
      </c>
      <c r="P3309" s="4" t="s">
        <v>19684</v>
      </c>
      <c r="Q3309" s="4" t="s">
        <v>663</v>
      </c>
      <c r="R3309" s="4" t="s">
        <v>39306</v>
      </c>
      <c r="S3309" s="4" t="s">
        <v>39306</v>
      </c>
      <c r="T3309" s="4" t="s">
        <v>39306</v>
      </c>
    </row>
    <row r="3310" spans="1:20" x14ac:dyDescent="0.2">
      <c r="A3310" s="29">
        <v>19451047500</v>
      </c>
      <c r="B3310" s="4" t="s">
        <v>19662</v>
      </c>
      <c r="C3310" s="4" t="s">
        <v>19666</v>
      </c>
      <c r="D3310" s="4" t="s">
        <v>30360</v>
      </c>
      <c r="E3310" s="4" t="s">
        <v>2835</v>
      </c>
      <c r="F3310" s="4" t="s">
        <v>21269</v>
      </c>
      <c r="G3310" s="4" t="s">
        <v>3020</v>
      </c>
      <c r="H3310" s="4" t="s">
        <v>21270</v>
      </c>
      <c r="I3310" s="4" t="s">
        <v>22</v>
      </c>
      <c r="J3310" s="4" t="s">
        <v>19663</v>
      </c>
      <c r="K3310" s="4" t="s">
        <v>19664</v>
      </c>
      <c r="L3310" s="4" t="s">
        <v>276</v>
      </c>
      <c r="M3310" s="4" t="s">
        <v>73</v>
      </c>
      <c r="N3310" s="4" t="s">
        <v>19685</v>
      </c>
      <c r="O3310" s="4" t="s">
        <v>19686</v>
      </c>
      <c r="P3310" s="4" t="s">
        <v>19687</v>
      </c>
      <c r="Q3310" s="4" t="s">
        <v>663</v>
      </c>
      <c r="R3310" s="4" t="s">
        <v>3021</v>
      </c>
      <c r="S3310" s="4" t="s">
        <v>2836</v>
      </c>
      <c r="T3310" s="4" t="s">
        <v>39306</v>
      </c>
    </row>
    <row r="3311" spans="1:20" x14ac:dyDescent="0.2">
      <c r="A3311" s="29">
        <v>19451047427</v>
      </c>
      <c r="B3311" s="4" t="s">
        <v>19688</v>
      </c>
      <c r="C3311" s="4" t="s">
        <v>19738</v>
      </c>
      <c r="D3311" s="4" t="s">
        <v>21694</v>
      </c>
      <c r="E3311" s="4" t="s">
        <v>71</v>
      </c>
      <c r="F3311" s="4" t="s">
        <v>19688</v>
      </c>
      <c r="G3311" s="4" t="s">
        <v>71</v>
      </c>
      <c r="H3311" s="4" t="s">
        <v>19688</v>
      </c>
      <c r="I3311" s="4" t="s">
        <v>22</v>
      </c>
      <c r="J3311" s="4" t="s">
        <v>10477</v>
      </c>
      <c r="K3311" s="4" t="s">
        <v>16056</v>
      </c>
      <c r="L3311" s="4" t="s">
        <v>476</v>
      </c>
      <c r="M3311" s="4" t="s">
        <v>73</v>
      </c>
      <c r="N3311" s="4" t="s">
        <v>16100</v>
      </c>
      <c r="O3311" s="4" t="s">
        <v>19739</v>
      </c>
      <c r="P3311" s="4" t="s">
        <v>19740</v>
      </c>
      <c r="Q3311" s="4" t="s">
        <v>663</v>
      </c>
      <c r="R3311" s="4" t="s">
        <v>39306</v>
      </c>
      <c r="S3311" s="4" t="s">
        <v>39306</v>
      </c>
      <c r="T3311" s="4" t="s">
        <v>39306</v>
      </c>
    </row>
    <row r="3312" spans="1:20" x14ac:dyDescent="0.2">
      <c r="A3312" s="29">
        <v>19451046650</v>
      </c>
      <c r="B3312" s="4" t="s">
        <v>19689</v>
      </c>
      <c r="C3312" s="4" t="s">
        <v>19738</v>
      </c>
      <c r="D3312" s="4" t="s">
        <v>44225</v>
      </c>
      <c r="E3312" s="4" t="s">
        <v>71</v>
      </c>
      <c r="F3312" s="4" t="s">
        <v>19689</v>
      </c>
      <c r="G3312" s="4" t="s">
        <v>71</v>
      </c>
      <c r="H3312" s="4" t="s">
        <v>19689</v>
      </c>
      <c r="I3312" s="4" t="s">
        <v>22</v>
      </c>
      <c r="J3312" s="4" t="s">
        <v>19690</v>
      </c>
      <c r="K3312" s="4" t="s">
        <v>19691</v>
      </c>
      <c r="L3312" s="4" t="s">
        <v>16404</v>
      </c>
      <c r="M3312" s="4" t="s">
        <v>73</v>
      </c>
      <c r="N3312" s="4" t="s">
        <v>19741</v>
      </c>
      <c r="O3312" s="4" t="s">
        <v>19742</v>
      </c>
      <c r="P3312" s="4" t="s">
        <v>19743</v>
      </c>
      <c r="Q3312" s="4" t="s">
        <v>663</v>
      </c>
      <c r="R3312" s="4" t="s">
        <v>39306</v>
      </c>
      <c r="S3312" s="4" t="s">
        <v>39306</v>
      </c>
      <c r="T3312" s="4" t="s">
        <v>39306</v>
      </c>
    </row>
    <row r="3313" spans="1:20" x14ac:dyDescent="0.2">
      <c r="A3313" s="29">
        <v>19451046528</v>
      </c>
      <c r="B3313" s="4" t="s">
        <v>19692</v>
      </c>
      <c r="C3313" s="4" t="s">
        <v>19738</v>
      </c>
      <c r="D3313" s="4" t="s">
        <v>44226</v>
      </c>
      <c r="E3313" s="4" t="s">
        <v>71</v>
      </c>
      <c r="F3313" s="4" t="s">
        <v>19692</v>
      </c>
      <c r="G3313" s="4" t="s">
        <v>71</v>
      </c>
      <c r="H3313" s="4" t="s">
        <v>19692</v>
      </c>
      <c r="I3313" s="4" t="s">
        <v>22</v>
      </c>
      <c r="J3313" s="4" t="s">
        <v>19693</v>
      </c>
      <c r="K3313" s="4" t="s">
        <v>19694</v>
      </c>
      <c r="L3313" s="4" t="s">
        <v>72</v>
      </c>
      <c r="M3313" s="4" t="s">
        <v>73</v>
      </c>
      <c r="N3313" s="4" t="s">
        <v>19744</v>
      </c>
      <c r="O3313" s="4" t="s">
        <v>19745</v>
      </c>
      <c r="P3313" s="4" t="s">
        <v>19746</v>
      </c>
      <c r="Q3313" s="4" t="s">
        <v>663</v>
      </c>
      <c r="R3313" s="4" t="s">
        <v>39306</v>
      </c>
      <c r="S3313" s="4" t="s">
        <v>39306</v>
      </c>
      <c r="T3313" s="4" t="s">
        <v>39306</v>
      </c>
    </row>
    <row r="3314" spans="1:20" x14ac:dyDescent="0.2">
      <c r="A3314" s="29">
        <v>19451046544</v>
      </c>
      <c r="B3314" s="4" t="s">
        <v>19695</v>
      </c>
      <c r="C3314" s="4" t="s">
        <v>19738</v>
      </c>
      <c r="D3314" s="4" t="s">
        <v>32296</v>
      </c>
      <c r="E3314" s="4" t="s">
        <v>71</v>
      </c>
      <c r="F3314" s="4" t="s">
        <v>19695</v>
      </c>
      <c r="G3314" s="4" t="s">
        <v>71</v>
      </c>
      <c r="H3314" s="4" t="s">
        <v>19695</v>
      </c>
      <c r="I3314" s="4" t="s">
        <v>22</v>
      </c>
      <c r="J3314" s="4" t="s">
        <v>19696</v>
      </c>
      <c r="K3314" s="4" t="s">
        <v>19697</v>
      </c>
      <c r="L3314" s="4" t="s">
        <v>263</v>
      </c>
      <c r="M3314" s="4" t="s">
        <v>73</v>
      </c>
      <c r="N3314" s="4" t="s">
        <v>19747</v>
      </c>
      <c r="O3314" s="4" t="s">
        <v>19748</v>
      </c>
      <c r="P3314" s="4" t="s">
        <v>19749</v>
      </c>
      <c r="Q3314" s="4" t="s">
        <v>663</v>
      </c>
      <c r="R3314" s="4" t="s">
        <v>39306</v>
      </c>
      <c r="S3314" s="4" t="s">
        <v>39306</v>
      </c>
      <c r="T3314" s="4" t="s">
        <v>39306</v>
      </c>
    </row>
    <row r="3315" spans="1:20" x14ac:dyDescent="0.2">
      <c r="A3315" s="29">
        <v>19441088903</v>
      </c>
      <c r="B3315" s="4" t="s">
        <v>19698</v>
      </c>
      <c r="C3315" s="4" t="s">
        <v>19738</v>
      </c>
      <c r="D3315" s="4" t="s">
        <v>28848</v>
      </c>
      <c r="E3315" s="4" t="s">
        <v>71</v>
      </c>
      <c r="F3315" s="4" t="s">
        <v>19698</v>
      </c>
      <c r="G3315" s="4" t="s">
        <v>71</v>
      </c>
      <c r="H3315" s="4" t="s">
        <v>19698</v>
      </c>
      <c r="I3315" s="4" t="s">
        <v>22</v>
      </c>
      <c r="J3315" s="4" t="s">
        <v>1291</v>
      </c>
      <c r="K3315" s="4" t="s">
        <v>9581</v>
      </c>
      <c r="L3315" s="4" t="s">
        <v>249</v>
      </c>
      <c r="M3315" s="4" t="s">
        <v>73</v>
      </c>
      <c r="N3315" s="4" t="s">
        <v>19975</v>
      </c>
      <c r="O3315" s="4" t="s">
        <v>19976</v>
      </c>
      <c r="P3315" s="4" t="s">
        <v>19977</v>
      </c>
      <c r="Q3315" s="4" t="s">
        <v>1045</v>
      </c>
      <c r="R3315" s="4" t="s">
        <v>39306</v>
      </c>
      <c r="S3315" s="4" t="s">
        <v>39306</v>
      </c>
      <c r="T3315" s="4" t="s">
        <v>39306</v>
      </c>
    </row>
    <row r="3316" spans="1:20" x14ac:dyDescent="0.2">
      <c r="A3316" s="29">
        <v>19451046734</v>
      </c>
      <c r="B3316" s="4" t="s">
        <v>19699</v>
      </c>
      <c r="C3316" s="4" t="s">
        <v>19738</v>
      </c>
      <c r="D3316" s="4" t="s">
        <v>44227</v>
      </c>
      <c r="E3316" s="4" t="s">
        <v>71</v>
      </c>
      <c r="F3316" s="4" t="s">
        <v>19699</v>
      </c>
      <c r="G3316" s="4" t="s">
        <v>71</v>
      </c>
      <c r="H3316" s="4" t="s">
        <v>19699</v>
      </c>
      <c r="I3316" s="4" t="s">
        <v>22</v>
      </c>
      <c r="J3316" s="4" t="s">
        <v>19700</v>
      </c>
      <c r="K3316" s="4" t="s">
        <v>19701</v>
      </c>
      <c r="L3316" s="4" t="s">
        <v>1885</v>
      </c>
      <c r="M3316" s="4" t="s">
        <v>73</v>
      </c>
      <c r="N3316" s="4" t="s">
        <v>19750</v>
      </c>
      <c r="O3316" s="4" t="s">
        <v>19751</v>
      </c>
      <c r="P3316" s="4" t="s">
        <v>19752</v>
      </c>
      <c r="Q3316" s="4" t="s">
        <v>663</v>
      </c>
      <c r="R3316" s="4" t="s">
        <v>39306</v>
      </c>
      <c r="S3316" s="4" t="s">
        <v>39306</v>
      </c>
      <c r="T3316" s="4" t="s">
        <v>39306</v>
      </c>
    </row>
    <row r="3317" spans="1:20" x14ac:dyDescent="0.2">
      <c r="A3317" s="29">
        <v>19451046692</v>
      </c>
      <c r="B3317" s="4" t="s">
        <v>19702</v>
      </c>
      <c r="C3317" s="4" t="s">
        <v>19738</v>
      </c>
      <c r="D3317" s="4" t="s">
        <v>25405</v>
      </c>
      <c r="E3317" s="4" t="s">
        <v>71</v>
      </c>
      <c r="F3317" s="4" t="s">
        <v>19702</v>
      </c>
      <c r="G3317" s="4" t="s">
        <v>71</v>
      </c>
      <c r="H3317" s="4" t="s">
        <v>19702</v>
      </c>
      <c r="I3317" s="4" t="s">
        <v>22</v>
      </c>
      <c r="J3317" s="4" t="s">
        <v>11137</v>
      </c>
      <c r="K3317" s="4" t="s">
        <v>19703</v>
      </c>
      <c r="L3317" s="4" t="s">
        <v>249</v>
      </c>
      <c r="M3317" s="4" t="s">
        <v>73</v>
      </c>
      <c r="N3317" s="4" t="s">
        <v>19753</v>
      </c>
      <c r="O3317" s="4" t="s">
        <v>19754</v>
      </c>
      <c r="P3317" s="4" t="s">
        <v>19755</v>
      </c>
      <c r="Q3317" s="4" t="s">
        <v>663</v>
      </c>
      <c r="R3317" s="4" t="s">
        <v>39306</v>
      </c>
      <c r="S3317" s="4" t="s">
        <v>39306</v>
      </c>
      <c r="T3317" s="4" t="s">
        <v>39306</v>
      </c>
    </row>
    <row r="3318" spans="1:20" x14ac:dyDescent="0.2">
      <c r="A3318" s="29">
        <v>19460014855</v>
      </c>
      <c r="B3318" s="4" t="s">
        <v>19704</v>
      </c>
      <c r="C3318" s="4" t="s">
        <v>19738</v>
      </c>
      <c r="D3318" s="4" t="s">
        <v>44228</v>
      </c>
      <c r="E3318" s="4" t="s">
        <v>71</v>
      </c>
      <c r="F3318" s="4" t="s">
        <v>19704</v>
      </c>
      <c r="G3318" s="4" t="s">
        <v>71</v>
      </c>
      <c r="H3318" s="4" t="s">
        <v>19704</v>
      </c>
      <c r="I3318" s="4" t="s">
        <v>22</v>
      </c>
      <c r="J3318" s="4" t="s">
        <v>5760</v>
      </c>
      <c r="K3318" s="4" t="s">
        <v>19705</v>
      </c>
      <c r="L3318" s="4" t="s">
        <v>8048</v>
      </c>
      <c r="M3318" s="4" t="s">
        <v>73</v>
      </c>
      <c r="N3318" s="4" t="s">
        <v>19978</v>
      </c>
      <c r="O3318" s="4" t="s">
        <v>19979</v>
      </c>
      <c r="P3318" s="4" t="s">
        <v>19980</v>
      </c>
      <c r="Q3318" s="4" t="s">
        <v>922</v>
      </c>
      <c r="R3318" s="4" t="s">
        <v>39306</v>
      </c>
      <c r="S3318" s="4" t="s">
        <v>39306</v>
      </c>
      <c r="T3318" s="4" t="s">
        <v>39306</v>
      </c>
    </row>
    <row r="3319" spans="1:20" x14ac:dyDescent="0.2">
      <c r="A3319" s="29">
        <v>19451046775</v>
      </c>
      <c r="B3319" s="4" t="s">
        <v>19706</v>
      </c>
      <c r="C3319" s="4" t="s">
        <v>19756</v>
      </c>
      <c r="D3319" s="4" t="s">
        <v>36935</v>
      </c>
      <c r="E3319" s="4" t="s">
        <v>71</v>
      </c>
      <c r="F3319" s="4" t="s">
        <v>19706</v>
      </c>
      <c r="G3319" s="4" t="s">
        <v>71</v>
      </c>
      <c r="H3319" s="4" t="s">
        <v>19706</v>
      </c>
      <c r="I3319" s="4" t="s">
        <v>22</v>
      </c>
      <c r="J3319" s="4" t="s">
        <v>19129</v>
      </c>
      <c r="K3319" s="4" t="s">
        <v>19707</v>
      </c>
      <c r="L3319" s="4" t="s">
        <v>476</v>
      </c>
      <c r="M3319" s="4" t="s">
        <v>73</v>
      </c>
      <c r="N3319" s="4" t="s">
        <v>19757</v>
      </c>
      <c r="O3319" s="4" t="s">
        <v>19758</v>
      </c>
      <c r="P3319" s="4" t="s">
        <v>19759</v>
      </c>
      <c r="Q3319" s="4" t="s">
        <v>663</v>
      </c>
      <c r="R3319" s="4" t="s">
        <v>39306</v>
      </c>
      <c r="S3319" s="4" t="s">
        <v>39306</v>
      </c>
      <c r="T3319" s="4" t="s">
        <v>39306</v>
      </c>
    </row>
    <row r="3320" spans="1:20" x14ac:dyDescent="0.2">
      <c r="A3320" s="29">
        <v>19451046619</v>
      </c>
      <c r="B3320" s="4" t="s">
        <v>19708</v>
      </c>
      <c r="C3320" s="4" t="s">
        <v>19756</v>
      </c>
      <c r="D3320" s="4" t="s">
        <v>28849</v>
      </c>
      <c r="E3320" s="4" t="s">
        <v>2835</v>
      </c>
      <c r="F3320" s="4" t="s">
        <v>33584</v>
      </c>
      <c r="G3320" s="4" t="s">
        <v>3020</v>
      </c>
      <c r="H3320" s="4" t="s">
        <v>33587</v>
      </c>
      <c r="I3320" s="4" t="s">
        <v>22</v>
      </c>
      <c r="J3320" s="4" t="s">
        <v>1840</v>
      </c>
      <c r="K3320" s="4" t="s">
        <v>19709</v>
      </c>
      <c r="L3320" s="4" t="s">
        <v>308</v>
      </c>
      <c r="M3320" s="4" t="s">
        <v>73</v>
      </c>
      <c r="N3320" s="4" t="s">
        <v>19760</v>
      </c>
      <c r="O3320" s="4" t="s">
        <v>19761</v>
      </c>
      <c r="P3320" s="4" t="s">
        <v>19762</v>
      </c>
      <c r="Q3320" s="4" t="s">
        <v>663</v>
      </c>
      <c r="R3320" s="4" t="s">
        <v>3021</v>
      </c>
      <c r="S3320" s="4" t="s">
        <v>2836</v>
      </c>
      <c r="T3320" s="4" t="s">
        <v>39306</v>
      </c>
    </row>
    <row r="3321" spans="1:20" x14ac:dyDescent="0.2">
      <c r="A3321" s="29">
        <v>19451046890</v>
      </c>
      <c r="B3321" s="4" t="s">
        <v>19710</v>
      </c>
      <c r="C3321" s="4" t="s">
        <v>19756</v>
      </c>
      <c r="D3321" s="4" t="s">
        <v>44229</v>
      </c>
      <c r="E3321" s="4" t="s">
        <v>71</v>
      </c>
      <c r="F3321" s="4" t="s">
        <v>19710</v>
      </c>
      <c r="G3321" s="4" t="s">
        <v>71</v>
      </c>
      <c r="H3321" s="4" t="s">
        <v>19710</v>
      </c>
      <c r="I3321" s="4" t="s">
        <v>22</v>
      </c>
      <c r="J3321" s="4" t="s">
        <v>19711</v>
      </c>
      <c r="K3321" s="4" t="s">
        <v>19712</v>
      </c>
      <c r="L3321" s="4" t="s">
        <v>16404</v>
      </c>
      <c r="M3321" s="4" t="s">
        <v>73</v>
      </c>
      <c r="N3321" s="4" t="s">
        <v>19763</v>
      </c>
      <c r="O3321" s="4" t="s">
        <v>19764</v>
      </c>
      <c r="P3321" s="4" t="s">
        <v>19765</v>
      </c>
      <c r="Q3321" s="4" t="s">
        <v>663</v>
      </c>
      <c r="R3321" s="4" t="s">
        <v>39306</v>
      </c>
      <c r="S3321" s="4" t="s">
        <v>39306</v>
      </c>
      <c r="T3321" s="4" t="s">
        <v>39306</v>
      </c>
    </row>
    <row r="3322" spans="1:20" x14ac:dyDescent="0.2">
      <c r="A3322" s="29">
        <v>19451046858</v>
      </c>
      <c r="B3322" s="4" t="s">
        <v>19713</v>
      </c>
      <c r="C3322" s="4" t="s">
        <v>19756</v>
      </c>
      <c r="D3322" s="4" t="s">
        <v>27060</v>
      </c>
      <c r="E3322" s="4" t="s">
        <v>71</v>
      </c>
      <c r="F3322" s="4" t="s">
        <v>19713</v>
      </c>
      <c r="G3322" s="4" t="s">
        <v>71</v>
      </c>
      <c r="H3322" s="4" t="s">
        <v>19713</v>
      </c>
      <c r="I3322" s="4" t="s">
        <v>22</v>
      </c>
      <c r="J3322" s="4" t="s">
        <v>19714</v>
      </c>
      <c r="K3322" s="4" t="s">
        <v>19715</v>
      </c>
      <c r="L3322" s="4" t="s">
        <v>263</v>
      </c>
      <c r="M3322" s="4" t="s">
        <v>73</v>
      </c>
      <c r="N3322" s="4" t="s">
        <v>10542</v>
      </c>
      <c r="O3322" s="4" t="s">
        <v>19766</v>
      </c>
      <c r="P3322" s="4" t="s">
        <v>19767</v>
      </c>
      <c r="Q3322" s="4" t="s">
        <v>663</v>
      </c>
      <c r="R3322" s="4" t="s">
        <v>39306</v>
      </c>
      <c r="S3322" s="4" t="s">
        <v>39306</v>
      </c>
      <c r="T3322" s="4" t="s">
        <v>39306</v>
      </c>
    </row>
    <row r="3323" spans="1:20" x14ac:dyDescent="0.2">
      <c r="A3323" s="29">
        <v>19451046817</v>
      </c>
      <c r="B3323" s="4" t="s">
        <v>19716</v>
      </c>
      <c r="C3323" s="4" t="s">
        <v>19756</v>
      </c>
      <c r="D3323" s="4" t="s">
        <v>23589</v>
      </c>
      <c r="E3323" s="4" t="s">
        <v>71</v>
      </c>
      <c r="F3323" s="4" t="s">
        <v>23029</v>
      </c>
      <c r="G3323" s="4" t="s">
        <v>71</v>
      </c>
      <c r="H3323" s="4" t="s">
        <v>23029</v>
      </c>
      <c r="I3323" s="4" t="s">
        <v>22</v>
      </c>
      <c r="J3323" s="4" t="s">
        <v>19717</v>
      </c>
      <c r="K3323" s="4" t="s">
        <v>19718</v>
      </c>
      <c r="L3323" s="4" t="s">
        <v>10996</v>
      </c>
      <c r="M3323" s="4" t="s">
        <v>73</v>
      </c>
      <c r="N3323" s="4" t="s">
        <v>19768</v>
      </c>
      <c r="O3323" s="4" t="s">
        <v>19769</v>
      </c>
      <c r="P3323" s="4" t="s">
        <v>19770</v>
      </c>
      <c r="Q3323" s="4" t="s">
        <v>663</v>
      </c>
      <c r="R3323" s="4" t="s">
        <v>39306</v>
      </c>
      <c r="S3323" s="4" t="s">
        <v>39306</v>
      </c>
      <c r="T3323" s="4" t="s">
        <v>39306</v>
      </c>
    </row>
    <row r="3324" spans="1:20" x14ac:dyDescent="0.2">
      <c r="A3324" s="29">
        <v>19451046973</v>
      </c>
      <c r="B3324" s="4" t="s">
        <v>19719</v>
      </c>
      <c r="C3324" s="4" t="s">
        <v>19756</v>
      </c>
      <c r="D3324" s="4" t="s">
        <v>21695</v>
      </c>
      <c r="E3324" s="4" t="s">
        <v>71</v>
      </c>
      <c r="F3324" s="4" t="s">
        <v>19719</v>
      </c>
      <c r="G3324" s="4" t="s">
        <v>71</v>
      </c>
      <c r="H3324" s="4" t="s">
        <v>19719</v>
      </c>
      <c r="I3324" s="4" t="s">
        <v>22</v>
      </c>
      <c r="J3324" s="4" t="s">
        <v>5981</v>
      </c>
      <c r="K3324" s="4" t="s">
        <v>19720</v>
      </c>
      <c r="L3324" s="4" t="s">
        <v>476</v>
      </c>
      <c r="M3324" s="4" t="s">
        <v>73</v>
      </c>
      <c r="N3324" s="4" t="s">
        <v>19771</v>
      </c>
      <c r="O3324" s="4" t="s">
        <v>19772</v>
      </c>
      <c r="P3324" s="4" t="s">
        <v>19773</v>
      </c>
      <c r="Q3324" s="4" t="s">
        <v>663</v>
      </c>
      <c r="R3324" s="4" t="s">
        <v>39306</v>
      </c>
      <c r="S3324" s="4" t="s">
        <v>39306</v>
      </c>
      <c r="T3324" s="4" t="s">
        <v>39306</v>
      </c>
    </row>
    <row r="3325" spans="1:20" x14ac:dyDescent="0.2">
      <c r="A3325" s="29">
        <v>19451046932</v>
      </c>
      <c r="B3325" s="4" t="s">
        <v>19721</v>
      </c>
      <c r="C3325" s="4" t="s">
        <v>19756</v>
      </c>
      <c r="D3325" s="4" t="s">
        <v>44230</v>
      </c>
      <c r="E3325" s="4" t="s">
        <v>71</v>
      </c>
      <c r="F3325" s="4" t="s">
        <v>19721</v>
      </c>
      <c r="G3325" s="4" t="s">
        <v>71</v>
      </c>
      <c r="H3325" s="4" t="s">
        <v>19721</v>
      </c>
      <c r="I3325" s="4" t="s">
        <v>22</v>
      </c>
      <c r="J3325" s="4" t="s">
        <v>19722</v>
      </c>
      <c r="K3325" s="4" t="s">
        <v>19723</v>
      </c>
      <c r="L3325" s="4" t="s">
        <v>1072</v>
      </c>
      <c r="M3325" s="4" t="s">
        <v>73</v>
      </c>
      <c r="N3325" s="4" t="s">
        <v>19774</v>
      </c>
      <c r="O3325" s="4" t="s">
        <v>19775</v>
      </c>
      <c r="P3325" s="4" t="s">
        <v>19776</v>
      </c>
      <c r="Q3325" s="4" t="s">
        <v>663</v>
      </c>
      <c r="R3325" s="4" t="s">
        <v>39306</v>
      </c>
      <c r="S3325" s="4" t="s">
        <v>39306</v>
      </c>
      <c r="T3325" s="4" t="s">
        <v>39306</v>
      </c>
    </row>
    <row r="3326" spans="1:20" x14ac:dyDescent="0.2">
      <c r="A3326" s="29">
        <v>19451047054</v>
      </c>
      <c r="B3326" s="4" t="s">
        <v>19724</v>
      </c>
      <c r="C3326" s="4" t="s">
        <v>19756</v>
      </c>
      <c r="D3326" s="4" t="s">
        <v>25406</v>
      </c>
      <c r="E3326" s="4" t="s">
        <v>71</v>
      </c>
      <c r="F3326" s="4" t="s">
        <v>19724</v>
      </c>
      <c r="G3326" s="4" t="s">
        <v>71</v>
      </c>
      <c r="H3326" s="4" t="s">
        <v>19724</v>
      </c>
      <c r="I3326" s="4" t="s">
        <v>22</v>
      </c>
      <c r="J3326" s="4" t="s">
        <v>16462</v>
      </c>
      <c r="K3326" s="4" t="s">
        <v>16463</v>
      </c>
      <c r="L3326" s="4" t="s">
        <v>15084</v>
      </c>
      <c r="M3326" s="4" t="s">
        <v>73</v>
      </c>
      <c r="N3326" s="4" t="s">
        <v>19777</v>
      </c>
      <c r="O3326" s="4" t="s">
        <v>19778</v>
      </c>
      <c r="P3326" s="4" t="s">
        <v>19779</v>
      </c>
      <c r="Q3326" s="4" t="s">
        <v>663</v>
      </c>
      <c r="R3326" s="4" t="s">
        <v>39306</v>
      </c>
      <c r="S3326" s="4" t="s">
        <v>39306</v>
      </c>
      <c r="T3326" s="4" t="s">
        <v>39306</v>
      </c>
    </row>
    <row r="3327" spans="1:20" x14ac:dyDescent="0.2">
      <c r="A3327" s="29">
        <v>19451047013</v>
      </c>
      <c r="B3327" s="4" t="s">
        <v>19725</v>
      </c>
      <c r="C3327" s="4" t="s">
        <v>19756</v>
      </c>
      <c r="D3327" s="4" t="s">
        <v>21696</v>
      </c>
      <c r="E3327" s="4" t="s">
        <v>2835</v>
      </c>
      <c r="F3327" s="4" t="s">
        <v>37514</v>
      </c>
      <c r="G3327" s="4" t="s">
        <v>2835</v>
      </c>
      <c r="H3327" s="4" t="s">
        <v>37515</v>
      </c>
      <c r="I3327" s="4" t="s">
        <v>22</v>
      </c>
      <c r="J3327" s="4" t="s">
        <v>19726</v>
      </c>
      <c r="K3327" s="4" t="s">
        <v>19727</v>
      </c>
      <c r="L3327" s="4" t="s">
        <v>8048</v>
      </c>
      <c r="M3327" s="4" t="s">
        <v>73</v>
      </c>
      <c r="N3327" s="4" t="s">
        <v>19780</v>
      </c>
      <c r="O3327" s="4" t="s">
        <v>19781</v>
      </c>
      <c r="P3327" s="4" t="s">
        <v>19782</v>
      </c>
      <c r="Q3327" s="4" t="s">
        <v>663</v>
      </c>
      <c r="R3327" s="4" t="s">
        <v>2836</v>
      </c>
      <c r="S3327" s="4" t="s">
        <v>2836</v>
      </c>
      <c r="T3327" s="4" t="s">
        <v>39306</v>
      </c>
    </row>
    <row r="3328" spans="1:20" x14ac:dyDescent="0.2">
      <c r="A3328" s="29">
        <v>19451090757</v>
      </c>
      <c r="B3328" s="4" t="s">
        <v>19728</v>
      </c>
      <c r="C3328" s="4" t="s">
        <v>19756</v>
      </c>
      <c r="D3328" s="4" t="s">
        <v>44231</v>
      </c>
      <c r="E3328" s="4" t="s">
        <v>71</v>
      </c>
      <c r="F3328" s="4" t="s">
        <v>19728</v>
      </c>
      <c r="G3328" s="4" t="s">
        <v>71</v>
      </c>
      <c r="H3328" s="4" t="s">
        <v>19728</v>
      </c>
      <c r="I3328" s="4" t="s">
        <v>22</v>
      </c>
      <c r="J3328" s="4" t="s">
        <v>19729</v>
      </c>
      <c r="K3328" s="4" t="s">
        <v>19730</v>
      </c>
      <c r="L3328" s="4" t="s">
        <v>11662</v>
      </c>
      <c r="M3328" s="4" t="s">
        <v>73</v>
      </c>
      <c r="N3328" s="4" t="s">
        <v>6326</v>
      </c>
      <c r="O3328" s="4" t="s">
        <v>19981</v>
      </c>
      <c r="P3328" s="4" t="s">
        <v>19982</v>
      </c>
      <c r="Q3328" s="4" t="s">
        <v>922</v>
      </c>
      <c r="R3328" s="4" t="s">
        <v>39306</v>
      </c>
      <c r="S3328" s="4" t="s">
        <v>39306</v>
      </c>
      <c r="T3328" s="4" t="s">
        <v>39306</v>
      </c>
    </row>
    <row r="3329" spans="1:20" x14ac:dyDescent="0.2">
      <c r="A3329" s="29">
        <v>19451047096</v>
      </c>
      <c r="B3329" s="4" t="s">
        <v>19731</v>
      </c>
      <c r="C3329" s="4" t="s">
        <v>19756</v>
      </c>
      <c r="D3329" s="4" t="s">
        <v>44232</v>
      </c>
      <c r="E3329" s="4" t="s">
        <v>71</v>
      </c>
      <c r="F3329" s="4" t="s">
        <v>19731</v>
      </c>
      <c r="G3329" s="4" t="s">
        <v>71</v>
      </c>
      <c r="H3329" s="4" t="s">
        <v>19731</v>
      </c>
      <c r="I3329" s="4" t="s">
        <v>22</v>
      </c>
      <c r="J3329" s="4" t="s">
        <v>19732</v>
      </c>
      <c r="K3329" s="4" t="s">
        <v>19733</v>
      </c>
      <c r="L3329" s="4" t="s">
        <v>1885</v>
      </c>
      <c r="M3329" s="4" t="s">
        <v>73</v>
      </c>
      <c r="N3329" s="4" t="s">
        <v>19783</v>
      </c>
      <c r="O3329" s="4" t="s">
        <v>19784</v>
      </c>
      <c r="P3329" s="4" t="s">
        <v>19785</v>
      </c>
      <c r="Q3329" s="4" t="s">
        <v>663</v>
      </c>
      <c r="R3329" s="4" t="s">
        <v>39306</v>
      </c>
      <c r="S3329" s="4" t="s">
        <v>39306</v>
      </c>
      <c r="T3329" s="4" t="s">
        <v>39306</v>
      </c>
    </row>
    <row r="3330" spans="1:20" x14ac:dyDescent="0.2">
      <c r="A3330" s="29">
        <v>19451046569</v>
      </c>
      <c r="B3330" s="4" t="s">
        <v>19734</v>
      </c>
      <c r="C3330" s="4" t="s">
        <v>19756</v>
      </c>
      <c r="D3330" s="4" t="s">
        <v>40317</v>
      </c>
      <c r="E3330" s="4" t="s">
        <v>71</v>
      </c>
      <c r="F3330" s="4" t="s">
        <v>19734</v>
      </c>
      <c r="G3330" s="4" t="s">
        <v>71</v>
      </c>
      <c r="H3330" s="4" t="s">
        <v>19734</v>
      </c>
      <c r="I3330" s="4" t="s">
        <v>22</v>
      </c>
      <c r="J3330" s="4" t="s">
        <v>14457</v>
      </c>
      <c r="K3330" s="4" t="s">
        <v>19735</v>
      </c>
      <c r="L3330" s="4" t="s">
        <v>267</v>
      </c>
      <c r="M3330" s="4" t="s">
        <v>73</v>
      </c>
      <c r="N3330" s="4" t="s">
        <v>19786</v>
      </c>
      <c r="O3330" s="4" t="s">
        <v>19787</v>
      </c>
      <c r="P3330" s="4" t="s">
        <v>19788</v>
      </c>
      <c r="Q3330" s="4" t="s">
        <v>663</v>
      </c>
      <c r="R3330" s="4" t="s">
        <v>39306</v>
      </c>
      <c r="S3330" s="4" t="s">
        <v>39306</v>
      </c>
      <c r="T3330" s="4" t="s">
        <v>39306</v>
      </c>
    </row>
    <row r="3331" spans="1:20" x14ac:dyDescent="0.2">
      <c r="A3331" s="29">
        <v>19451046585</v>
      </c>
      <c r="B3331" s="4" t="s">
        <v>19736</v>
      </c>
      <c r="C3331" s="4" t="s">
        <v>19756</v>
      </c>
      <c r="D3331" s="4" t="s">
        <v>44233</v>
      </c>
      <c r="E3331" s="4" t="s">
        <v>71</v>
      </c>
      <c r="F3331" s="4" t="s">
        <v>19736</v>
      </c>
      <c r="G3331" s="4" t="s">
        <v>71</v>
      </c>
      <c r="H3331" s="4" t="s">
        <v>19736</v>
      </c>
      <c r="I3331" s="4" t="s">
        <v>22</v>
      </c>
      <c r="J3331" s="4" t="s">
        <v>19282</v>
      </c>
      <c r="K3331" s="4" t="s">
        <v>19737</v>
      </c>
      <c r="L3331" s="4" t="s">
        <v>1072</v>
      </c>
      <c r="M3331" s="4" t="s">
        <v>73</v>
      </c>
      <c r="N3331" s="4" t="s">
        <v>19789</v>
      </c>
      <c r="O3331" s="4" t="s">
        <v>19790</v>
      </c>
      <c r="P3331" s="4" t="s">
        <v>19791</v>
      </c>
      <c r="Q3331" s="4" t="s">
        <v>663</v>
      </c>
      <c r="R3331" s="4" t="s">
        <v>39306</v>
      </c>
      <c r="S3331" s="4" t="s">
        <v>39306</v>
      </c>
      <c r="T3331" s="4" t="s">
        <v>39306</v>
      </c>
    </row>
    <row r="3332" spans="1:20" x14ac:dyDescent="0.2">
      <c r="A3332" s="29">
        <v>19451047492</v>
      </c>
      <c r="B3332" s="4" t="s">
        <v>19792</v>
      </c>
      <c r="C3332" s="4" t="s">
        <v>19858</v>
      </c>
      <c r="D3332" s="4" t="s">
        <v>44234</v>
      </c>
      <c r="E3332" s="4" t="s">
        <v>71</v>
      </c>
      <c r="F3332" s="4" t="s">
        <v>19792</v>
      </c>
      <c r="G3332" s="4" t="s">
        <v>71</v>
      </c>
      <c r="H3332" s="4" t="s">
        <v>19792</v>
      </c>
      <c r="I3332" s="4" t="s">
        <v>22</v>
      </c>
      <c r="J3332" s="4" t="s">
        <v>19793</v>
      </c>
      <c r="K3332" s="4" t="s">
        <v>19794</v>
      </c>
      <c r="L3332" s="4" t="s">
        <v>249</v>
      </c>
      <c r="M3332" s="4" t="s">
        <v>73</v>
      </c>
      <c r="N3332" s="4" t="s">
        <v>19859</v>
      </c>
      <c r="O3332" s="4" t="s">
        <v>19860</v>
      </c>
      <c r="P3332" s="4" t="s">
        <v>19861</v>
      </c>
      <c r="Q3332" s="4" t="s">
        <v>663</v>
      </c>
      <c r="R3332" s="4" t="s">
        <v>39306</v>
      </c>
      <c r="S3332" s="4" t="s">
        <v>39306</v>
      </c>
      <c r="T3332" s="4" t="s">
        <v>39306</v>
      </c>
    </row>
    <row r="3333" spans="1:20" x14ac:dyDescent="0.2">
      <c r="A3333" s="29">
        <v>19451047450</v>
      </c>
      <c r="B3333" s="4" t="s">
        <v>19795</v>
      </c>
      <c r="C3333" s="4" t="s">
        <v>19858</v>
      </c>
      <c r="D3333" s="4" t="s">
        <v>44235</v>
      </c>
      <c r="E3333" s="4" t="s">
        <v>71</v>
      </c>
      <c r="F3333" s="4" t="s">
        <v>19795</v>
      </c>
      <c r="G3333" s="4" t="s">
        <v>71</v>
      </c>
      <c r="H3333" s="4" t="s">
        <v>19795</v>
      </c>
      <c r="I3333" s="4" t="s">
        <v>22</v>
      </c>
      <c r="J3333" s="4" t="s">
        <v>19796</v>
      </c>
      <c r="K3333" s="4" t="s">
        <v>19797</v>
      </c>
      <c r="L3333" s="4" t="s">
        <v>16404</v>
      </c>
      <c r="M3333" s="4" t="s">
        <v>73</v>
      </c>
      <c r="N3333" s="4" t="s">
        <v>19862</v>
      </c>
      <c r="O3333" s="4" t="s">
        <v>19863</v>
      </c>
      <c r="P3333" s="4" t="s">
        <v>19864</v>
      </c>
      <c r="Q3333" s="4" t="s">
        <v>663</v>
      </c>
      <c r="R3333" s="4" t="s">
        <v>39306</v>
      </c>
      <c r="S3333" s="4" t="s">
        <v>39306</v>
      </c>
      <c r="T3333" s="4" t="s">
        <v>39306</v>
      </c>
    </row>
    <row r="3334" spans="1:20" x14ac:dyDescent="0.2">
      <c r="A3334" s="29">
        <v>19451047419</v>
      </c>
      <c r="B3334" s="4" t="s">
        <v>19798</v>
      </c>
      <c r="C3334" s="4" t="s">
        <v>19858</v>
      </c>
      <c r="D3334" s="4" t="s">
        <v>21697</v>
      </c>
      <c r="E3334" s="4" t="s">
        <v>71</v>
      </c>
      <c r="F3334" s="4" t="s">
        <v>19798</v>
      </c>
      <c r="G3334" s="4" t="s">
        <v>71</v>
      </c>
      <c r="H3334" s="4" t="s">
        <v>19798</v>
      </c>
      <c r="I3334" s="4" t="s">
        <v>22</v>
      </c>
      <c r="J3334" s="4" t="s">
        <v>4935</v>
      </c>
      <c r="K3334" s="4" t="s">
        <v>19799</v>
      </c>
      <c r="L3334" s="4" t="s">
        <v>267</v>
      </c>
      <c r="M3334" s="4" t="s">
        <v>73</v>
      </c>
      <c r="N3334" s="4" t="s">
        <v>19865</v>
      </c>
      <c r="O3334" s="4" t="s">
        <v>19866</v>
      </c>
      <c r="P3334" s="4" t="s">
        <v>19867</v>
      </c>
      <c r="Q3334" s="4" t="s">
        <v>663</v>
      </c>
      <c r="R3334" s="4" t="s">
        <v>39306</v>
      </c>
      <c r="S3334" s="4" t="s">
        <v>39306</v>
      </c>
      <c r="T3334" s="4" t="s">
        <v>39306</v>
      </c>
    </row>
    <row r="3335" spans="1:20" x14ac:dyDescent="0.2">
      <c r="A3335" s="29">
        <v>19440708170</v>
      </c>
      <c r="B3335" s="4" t="s">
        <v>19800</v>
      </c>
      <c r="C3335" s="4" t="s">
        <v>19858</v>
      </c>
      <c r="D3335" s="4" t="s">
        <v>38648</v>
      </c>
      <c r="E3335" s="4" t="s">
        <v>71</v>
      </c>
      <c r="F3335" s="4" t="s">
        <v>19800</v>
      </c>
      <c r="G3335" s="4" t="s">
        <v>71</v>
      </c>
      <c r="H3335" s="4" t="s">
        <v>19800</v>
      </c>
      <c r="I3335" s="4" t="s">
        <v>22</v>
      </c>
      <c r="J3335" s="4" t="s">
        <v>19801</v>
      </c>
      <c r="K3335" s="4" t="s">
        <v>19802</v>
      </c>
      <c r="L3335" s="4" t="s">
        <v>16404</v>
      </c>
      <c r="M3335" s="4" t="s">
        <v>73</v>
      </c>
      <c r="N3335" s="4" t="s">
        <v>19983</v>
      </c>
      <c r="O3335" s="4" t="s">
        <v>19984</v>
      </c>
      <c r="P3335" s="4" t="s">
        <v>19985</v>
      </c>
      <c r="Q3335" s="4" t="s">
        <v>922</v>
      </c>
      <c r="R3335" s="4" t="s">
        <v>39306</v>
      </c>
      <c r="S3335" s="4" t="s">
        <v>39306</v>
      </c>
      <c r="T3335" s="4" t="s">
        <v>39306</v>
      </c>
    </row>
    <row r="3336" spans="1:20" x14ac:dyDescent="0.2">
      <c r="A3336" s="29">
        <v>19451047385</v>
      </c>
      <c r="B3336" s="4" t="s">
        <v>19803</v>
      </c>
      <c r="C3336" s="4" t="s">
        <v>19858</v>
      </c>
      <c r="D3336" s="4" t="s">
        <v>25407</v>
      </c>
      <c r="E3336" s="4" t="s">
        <v>2835</v>
      </c>
      <c r="F3336" s="4" t="s">
        <v>22906</v>
      </c>
      <c r="G3336" s="4" t="s">
        <v>3020</v>
      </c>
      <c r="H3336" s="4" t="s">
        <v>22906</v>
      </c>
      <c r="I3336" s="4" t="s">
        <v>22</v>
      </c>
      <c r="J3336" s="4" t="s">
        <v>19804</v>
      </c>
      <c r="K3336" s="4" t="s">
        <v>19805</v>
      </c>
      <c r="L3336" s="4" t="s">
        <v>229</v>
      </c>
      <c r="M3336" s="4" t="s">
        <v>73</v>
      </c>
      <c r="N3336" s="4" t="s">
        <v>19868</v>
      </c>
      <c r="O3336" s="4" t="s">
        <v>19869</v>
      </c>
      <c r="P3336" s="4" t="s">
        <v>19870</v>
      </c>
      <c r="Q3336" s="4" t="s">
        <v>663</v>
      </c>
      <c r="R3336" s="4" t="s">
        <v>3021</v>
      </c>
      <c r="S3336" s="4" t="s">
        <v>2836</v>
      </c>
      <c r="T3336" s="4" t="s">
        <v>39306</v>
      </c>
    </row>
    <row r="3337" spans="1:20" x14ac:dyDescent="0.2">
      <c r="A3337" s="29">
        <v>19440695906</v>
      </c>
      <c r="B3337" s="4" t="s">
        <v>19806</v>
      </c>
      <c r="C3337" s="4" t="s">
        <v>19858</v>
      </c>
      <c r="D3337" s="4" t="s">
        <v>44236</v>
      </c>
      <c r="E3337" s="4" t="s">
        <v>71</v>
      </c>
      <c r="F3337" s="4" t="s">
        <v>31081</v>
      </c>
      <c r="G3337" s="4" t="s">
        <v>71</v>
      </c>
      <c r="H3337" s="4" t="s">
        <v>31081</v>
      </c>
      <c r="I3337" s="4" t="s">
        <v>22</v>
      </c>
      <c r="J3337" s="4" t="s">
        <v>7751</v>
      </c>
      <c r="K3337" s="4" t="s">
        <v>18752</v>
      </c>
      <c r="L3337" s="4" t="s">
        <v>476</v>
      </c>
      <c r="M3337" s="4" t="s">
        <v>73</v>
      </c>
      <c r="N3337" s="4" t="s">
        <v>18878</v>
      </c>
      <c r="O3337" s="4" t="s">
        <v>19871</v>
      </c>
      <c r="P3337" s="4" t="s">
        <v>19872</v>
      </c>
      <c r="Q3337" s="4" t="s">
        <v>5385</v>
      </c>
      <c r="R3337" s="4" t="s">
        <v>39306</v>
      </c>
      <c r="S3337" s="4" t="s">
        <v>39306</v>
      </c>
      <c r="T3337" s="4" t="s">
        <v>39306</v>
      </c>
    </row>
    <row r="3338" spans="1:20" x14ac:dyDescent="0.2">
      <c r="A3338" s="29">
        <v>19451047336</v>
      </c>
      <c r="B3338" s="4" t="s">
        <v>19807</v>
      </c>
      <c r="C3338" s="4" t="s">
        <v>19858</v>
      </c>
      <c r="D3338" s="4" t="s">
        <v>25408</v>
      </c>
      <c r="E3338" s="4" t="s">
        <v>71</v>
      </c>
      <c r="F3338" s="4" t="s">
        <v>19807</v>
      </c>
      <c r="G3338" s="4" t="s">
        <v>71</v>
      </c>
      <c r="H3338" s="4" t="s">
        <v>19807</v>
      </c>
      <c r="I3338" s="4" t="s">
        <v>22</v>
      </c>
      <c r="J3338" s="4" t="s">
        <v>19808</v>
      </c>
      <c r="K3338" s="4" t="s">
        <v>19809</v>
      </c>
      <c r="L3338" s="4" t="s">
        <v>311</v>
      </c>
      <c r="M3338" s="4" t="s">
        <v>73</v>
      </c>
      <c r="N3338" s="4" t="s">
        <v>19873</v>
      </c>
      <c r="O3338" s="4" t="s">
        <v>19874</v>
      </c>
      <c r="P3338" s="4" t="s">
        <v>19875</v>
      </c>
      <c r="Q3338" s="4" t="s">
        <v>663</v>
      </c>
      <c r="R3338" s="4" t="s">
        <v>39306</v>
      </c>
      <c r="S3338" s="4" t="s">
        <v>39306</v>
      </c>
      <c r="T3338" s="4" t="s">
        <v>39306</v>
      </c>
    </row>
    <row r="3339" spans="1:20" x14ac:dyDescent="0.2">
      <c r="A3339" s="29">
        <v>19451047294</v>
      </c>
      <c r="B3339" s="4" t="s">
        <v>19810</v>
      </c>
      <c r="C3339" s="4" t="s">
        <v>19858</v>
      </c>
      <c r="D3339" s="4" t="s">
        <v>30361</v>
      </c>
      <c r="E3339" s="4" t="s">
        <v>71</v>
      </c>
      <c r="F3339" s="4" t="s">
        <v>19810</v>
      </c>
      <c r="G3339" s="4" t="s">
        <v>71</v>
      </c>
      <c r="H3339" s="4" t="s">
        <v>19810</v>
      </c>
      <c r="I3339" s="4" t="s">
        <v>22</v>
      </c>
      <c r="J3339" s="4" t="s">
        <v>11149</v>
      </c>
      <c r="K3339" s="4" t="s">
        <v>19811</v>
      </c>
      <c r="L3339" s="4" t="s">
        <v>535</v>
      </c>
      <c r="M3339" s="4" t="s">
        <v>73</v>
      </c>
      <c r="N3339" s="4" t="s">
        <v>19876</v>
      </c>
      <c r="O3339" s="4" t="s">
        <v>19877</v>
      </c>
      <c r="P3339" s="4" t="s">
        <v>19878</v>
      </c>
      <c r="Q3339" s="4" t="s">
        <v>663</v>
      </c>
      <c r="R3339" s="4" t="s">
        <v>39306</v>
      </c>
      <c r="S3339" s="4" t="s">
        <v>39306</v>
      </c>
      <c r="T3339" s="4" t="s">
        <v>39306</v>
      </c>
    </row>
    <row r="3340" spans="1:20" x14ac:dyDescent="0.2">
      <c r="A3340" s="29">
        <v>19460014657</v>
      </c>
      <c r="B3340" s="4" t="s">
        <v>19812</v>
      </c>
      <c r="C3340" s="4" t="s">
        <v>19858</v>
      </c>
      <c r="D3340" s="4" t="s">
        <v>44237</v>
      </c>
      <c r="E3340" s="4" t="s">
        <v>71</v>
      </c>
      <c r="F3340" s="4" t="s">
        <v>19812</v>
      </c>
      <c r="G3340" s="4" t="s">
        <v>71</v>
      </c>
      <c r="H3340" s="4" t="s">
        <v>19812</v>
      </c>
      <c r="I3340" s="4" t="s">
        <v>22</v>
      </c>
      <c r="J3340" s="4" t="s">
        <v>19813</v>
      </c>
      <c r="K3340" s="4" t="s">
        <v>19814</v>
      </c>
      <c r="L3340" s="4" t="s">
        <v>7436</v>
      </c>
      <c r="M3340" s="4" t="s">
        <v>73</v>
      </c>
      <c r="N3340" s="4" t="s">
        <v>19986</v>
      </c>
      <c r="O3340" s="4" t="s">
        <v>19987</v>
      </c>
      <c r="P3340" s="4" t="s">
        <v>19988</v>
      </c>
      <c r="Q3340" s="4" t="s">
        <v>922</v>
      </c>
      <c r="R3340" s="4" t="s">
        <v>39306</v>
      </c>
      <c r="S3340" s="4" t="s">
        <v>39306</v>
      </c>
      <c r="T3340" s="4" t="s">
        <v>39306</v>
      </c>
    </row>
    <row r="3341" spans="1:20" x14ac:dyDescent="0.2">
      <c r="A3341" s="29">
        <v>19451047252</v>
      </c>
      <c r="B3341" s="4" t="s">
        <v>19815</v>
      </c>
      <c r="C3341" s="4" t="s">
        <v>19858</v>
      </c>
      <c r="D3341" s="4" t="s">
        <v>28850</v>
      </c>
      <c r="E3341" s="4" t="s">
        <v>2835</v>
      </c>
      <c r="F3341" s="4" t="s">
        <v>33584</v>
      </c>
      <c r="G3341" s="4" t="s">
        <v>3020</v>
      </c>
      <c r="H3341" s="4" t="s">
        <v>33587</v>
      </c>
      <c r="I3341" s="4" t="s">
        <v>22</v>
      </c>
      <c r="J3341" s="4" t="s">
        <v>19816</v>
      </c>
      <c r="K3341" s="4" t="s">
        <v>19817</v>
      </c>
      <c r="L3341" s="4" t="s">
        <v>308</v>
      </c>
      <c r="M3341" s="4" t="s">
        <v>73</v>
      </c>
      <c r="N3341" s="4" t="s">
        <v>19879</v>
      </c>
      <c r="O3341" s="4" t="s">
        <v>19880</v>
      </c>
      <c r="P3341" s="4" t="s">
        <v>19881</v>
      </c>
      <c r="Q3341" s="4" t="s">
        <v>663</v>
      </c>
      <c r="R3341" s="4" t="s">
        <v>3021</v>
      </c>
      <c r="S3341" s="4" t="s">
        <v>2836</v>
      </c>
      <c r="T3341" s="4" t="s">
        <v>39306</v>
      </c>
    </row>
    <row r="3342" spans="1:20" x14ac:dyDescent="0.2">
      <c r="A3342" s="29">
        <v>19451047211</v>
      </c>
      <c r="B3342" s="4" t="s">
        <v>19818</v>
      </c>
      <c r="C3342" s="4" t="s">
        <v>19858</v>
      </c>
      <c r="D3342" s="4" t="s">
        <v>27061</v>
      </c>
      <c r="E3342" s="4" t="s">
        <v>2835</v>
      </c>
      <c r="F3342" s="4" t="s">
        <v>33584</v>
      </c>
      <c r="G3342" s="4" t="s">
        <v>3020</v>
      </c>
      <c r="H3342" s="4" t="s">
        <v>33587</v>
      </c>
      <c r="I3342" s="4" t="s">
        <v>22</v>
      </c>
      <c r="J3342" s="4" t="s">
        <v>19819</v>
      </c>
      <c r="K3342" s="4" t="s">
        <v>19820</v>
      </c>
      <c r="L3342" s="4" t="s">
        <v>308</v>
      </c>
      <c r="M3342" s="4" t="s">
        <v>73</v>
      </c>
      <c r="N3342" s="4" t="s">
        <v>19882</v>
      </c>
      <c r="O3342" s="4" t="s">
        <v>19883</v>
      </c>
      <c r="P3342" s="4" t="s">
        <v>19884</v>
      </c>
      <c r="Q3342" s="4" t="s">
        <v>663</v>
      </c>
      <c r="R3342" s="4" t="s">
        <v>3021</v>
      </c>
      <c r="S3342" s="4" t="s">
        <v>2836</v>
      </c>
      <c r="T3342" s="4" t="s">
        <v>39306</v>
      </c>
    </row>
    <row r="3343" spans="1:20" x14ac:dyDescent="0.2">
      <c r="A3343" s="29">
        <v>19451047179</v>
      </c>
      <c r="B3343" s="4" t="s">
        <v>19821</v>
      </c>
      <c r="C3343" s="4" t="s">
        <v>19858</v>
      </c>
      <c r="D3343" s="4" t="s">
        <v>36936</v>
      </c>
      <c r="E3343" s="4" t="s">
        <v>71</v>
      </c>
      <c r="F3343" s="4" t="s">
        <v>19821</v>
      </c>
      <c r="G3343" s="4" t="s">
        <v>71</v>
      </c>
      <c r="H3343" s="4" t="s">
        <v>19821</v>
      </c>
      <c r="I3343" s="4" t="s">
        <v>22</v>
      </c>
      <c r="J3343" s="4" t="s">
        <v>19822</v>
      </c>
      <c r="K3343" s="4" t="s">
        <v>19823</v>
      </c>
      <c r="L3343" s="4" t="s">
        <v>11662</v>
      </c>
      <c r="M3343" s="4" t="s">
        <v>73</v>
      </c>
      <c r="N3343" s="4" t="s">
        <v>19885</v>
      </c>
      <c r="O3343" s="4" t="s">
        <v>19886</v>
      </c>
      <c r="P3343" s="4" t="s">
        <v>19887</v>
      </c>
      <c r="Q3343" s="4" t="s">
        <v>663</v>
      </c>
      <c r="R3343" s="4" t="s">
        <v>39306</v>
      </c>
      <c r="S3343" s="4" t="s">
        <v>39306</v>
      </c>
      <c r="T3343" s="4" t="s">
        <v>39306</v>
      </c>
    </row>
    <row r="3344" spans="1:20" x14ac:dyDescent="0.2">
      <c r="A3344" s="29">
        <v>19451047138</v>
      </c>
      <c r="B3344" s="4" t="s">
        <v>19824</v>
      </c>
      <c r="C3344" s="4" t="s">
        <v>19888</v>
      </c>
      <c r="D3344" s="4" t="s">
        <v>34005</v>
      </c>
      <c r="E3344" s="4" t="s">
        <v>2835</v>
      </c>
      <c r="F3344" s="4" t="s">
        <v>31815</v>
      </c>
      <c r="G3344" s="4" t="s">
        <v>3020</v>
      </c>
      <c r="H3344" s="4" t="s">
        <v>31815</v>
      </c>
      <c r="I3344" s="4" t="s">
        <v>22</v>
      </c>
      <c r="J3344" s="4" t="s">
        <v>3143</v>
      </c>
      <c r="K3344" s="4" t="s">
        <v>19825</v>
      </c>
      <c r="L3344" s="4" t="s">
        <v>253</v>
      </c>
      <c r="M3344" s="4" t="s">
        <v>73</v>
      </c>
      <c r="N3344" s="4" t="s">
        <v>19889</v>
      </c>
      <c r="O3344" s="4" t="s">
        <v>19890</v>
      </c>
      <c r="P3344" s="4" t="s">
        <v>19891</v>
      </c>
      <c r="Q3344" s="4" t="s">
        <v>663</v>
      </c>
      <c r="R3344" s="4" t="s">
        <v>3021</v>
      </c>
      <c r="S3344" s="4" t="s">
        <v>2836</v>
      </c>
      <c r="T3344" s="4" t="s">
        <v>39306</v>
      </c>
    </row>
    <row r="3345" spans="1:20" x14ac:dyDescent="0.2">
      <c r="A3345" s="29">
        <v>19451046601</v>
      </c>
      <c r="B3345" s="4" t="s">
        <v>19826</v>
      </c>
      <c r="C3345" s="4" t="s">
        <v>19888</v>
      </c>
      <c r="D3345" s="4" t="s">
        <v>40318</v>
      </c>
      <c r="E3345" s="4" t="s">
        <v>71</v>
      </c>
      <c r="F3345" s="4" t="s">
        <v>19826</v>
      </c>
      <c r="G3345" s="4" t="s">
        <v>71</v>
      </c>
      <c r="H3345" s="4" t="s">
        <v>19826</v>
      </c>
      <c r="I3345" s="4" t="s">
        <v>22</v>
      </c>
      <c r="J3345" s="4" t="s">
        <v>19827</v>
      </c>
      <c r="K3345" s="4" t="s">
        <v>19828</v>
      </c>
      <c r="L3345" s="4" t="s">
        <v>263</v>
      </c>
      <c r="M3345" s="4" t="s">
        <v>73</v>
      </c>
      <c r="N3345" s="4" t="s">
        <v>19892</v>
      </c>
      <c r="O3345" s="4" t="s">
        <v>19893</v>
      </c>
      <c r="P3345" s="4" t="s">
        <v>19894</v>
      </c>
      <c r="Q3345" s="4" t="s">
        <v>663</v>
      </c>
      <c r="R3345" s="4" t="s">
        <v>39306</v>
      </c>
      <c r="S3345" s="4" t="s">
        <v>39306</v>
      </c>
      <c r="T3345" s="4" t="s">
        <v>39306</v>
      </c>
    </row>
    <row r="3346" spans="1:20" x14ac:dyDescent="0.2">
      <c r="A3346" s="29">
        <v>19451046643</v>
      </c>
      <c r="B3346" s="4" t="s">
        <v>19829</v>
      </c>
      <c r="C3346" s="4" t="s">
        <v>19888</v>
      </c>
      <c r="D3346" s="4" t="s">
        <v>27062</v>
      </c>
      <c r="E3346" s="4" t="s">
        <v>71</v>
      </c>
      <c r="F3346" s="4" t="s">
        <v>19829</v>
      </c>
      <c r="G3346" s="4" t="s">
        <v>71</v>
      </c>
      <c r="H3346" s="4" t="s">
        <v>19829</v>
      </c>
      <c r="I3346" s="4" t="s">
        <v>22</v>
      </c>
      <c r="J3346" s="4" t="s">
        <v>952</v>
      </c>
      <c r="K3346" s="4" t="s">
        <v>19830</v>
      </c>
      <c r="L3346" s="4" t="s">
        <v>311</v>
      </c>
      <c r="M3346" s="4" t="s">
        <v>73</v>
      </c>
      <c r="N3346" s="4" t="s">
        <v>19895</v>
      </c>
      <c r="O3346" s="4" t="s">
        <v>19896</v>
      </c>
      <c r="P3346" s="4" t="s">
        <v>19897</v>
      </c>
      <c r="Q3346" s="4" t="s">
        <v>663</v>
      </c>
      <c r="R3346" s="4" t="s">
        <v>39306</v>
      </c>
      <c r="S3346" s="4" t="s">
        <v>39306</v>
      </c>
      <c r="T3346" s="4" t="s">
        <v>39306</v>
      </c>
    </row>
    <row r="3347" spans="1:20" x14ac:dyDescent="0.2">
      <c r="A3347" s="29">
        <v>19451046726</v>
      </c>
      <c r="B3347" s="4" t="s">
        <v>19831</v>
      </c>
      <c r="C3347" s="4" t="s">
        <v>19888</v>
      </c>
      <c r="D3347" s="4" t="s">
        <v>44238</v>
      </c>
      <c r="E3347" s="4" t="s">
        <v>71</v>
      </c>
      <c r="F3347" s="4" t="s">
        <v>19831</v>
      </c>
      <c r="G3347" s="4" t="s">
        <v>71</v>
      </c>
      <c r="H3347" s="4" t="s">
        <v>19831</v>
      </c>
      <c r="I3347" s="4" t="s">
        <v>22</v>
      </c>
      <c r="J3347" s="4" t="s">
        <v>4105</v>
      </c>
      <c r="K3347" s="4" t="s">
        <v>19832</v>
      </c>
      <c r="L3347" s="4" t="s">
        <v>1072</v>
      </c>
      <c r="M3347" s="4" t="s">
        <v>73</v>
      </c>
      <c r="N3347" s="4" t="s">
        <v>19898</v>
      </c>
      <c r="O3347" s="4" t="s">
        <v>19899</v>
      </c>
      <c r="P3347" s="4" t="s">
        <v>19900</v>
      </c>
      <c r="Q3347" s="4" t="s">
        <v>663</v>
      </c>
      <c r="R3347" s="4" t="s">
        <v>39306</v>
      </c>
      <c r="S3347" s="4" t="s">
        <v>39306</v>
      </c>
      <c r="T3347" s="4" t="s">
        <v>39306</v>
      </c>
    </row>
    <row r="3348" spans="1:20" x14ac:dyDescent="0.2">
      <c r="A3348" s="29">
        <v>19460014640</v>
      </c>
      <c r="B3348" s="4" t="s">
        <v>19833</v>
      </c>
      <c r="C3348" s="4" t="s">
        <v>19888</v>
      </c>
      <c r="D3348" s="4" t="s">
        <v>44239</v>
      </c>
      <c r="E3348" s="4" t="s">
        <v>71</v>
      </c>
      <c r="F3348" s="4" t="s">
        <v>19833</v>
      </c>
      <c r="G3348" s="4" t="s">
        <v>71</v>
      </c>
      <c r="H3348" s="4" t="s">
        <v>19833</v>
      </c>
      <c r="I3348" s="4" t="s">
        <v>22</v>
      </c>
      <c r="J3348" s="4" t="s">
        <v>9522</v>
      </c>
      <c r="K3348" s="4" t="s">
        <v>19834</v>
      </c>
      <c r="L3348" s="4" t="s">
        <v>16404</v>
      </c>
      <c r="M3348" s="4" t="s">
        <v>73</v>
      </c>
      <c r="N3348" s="4" t="s">
        <v>19989</v>
      </c>
      <c r="O3348" s="4" t="s">
        <v>19990</v>
      </c>
      <c r="P3348" s="4" t="s">
        <v>19991</v>
      </c>
      <c r="Q3348" s="4" t="s">
        <v>922</v>
      </c>
      <c r="R3348" s="4" t="s">
        <v>39306</v>
      </c>
      <c r="S3348" s="4" t="s">
        <v>39306</v>
      </c>
      <c r="T3348" s="4" t="s">
        <v>39306</v>
      </c>
    </row>
    <row r="3349" spans="1:20" x14ac:dyDescent="0.2">
      <c r="A3349" s="29">
        <v>19451046684</v>
      </c>
      <c r="B3349" s="4" t="s">
        <v>19835</v>
      </c>
      <c r="C3349" s="4" t="s">
        <v>19888</v>
      </c>
      <c r="D3349" s="4" t="s">
        <v>44240</v>
      </c>
      <c r="E3349" s="4" t="s">
        <v>71</v>
      </c>
      <c r="F3349" s="4" t="s">
        <v>19835</v>
      </c>
      <c r="G3349" s="4" t="s">
        <v>71</v>
      </c>
      <c r="H3349" s="4" t="s">
        <v>19835</v>
      </c>
      <c r="I3349" s="4" t="s">
        <v>22</v>
      </c>
      <c r="J3349" s="4" t="s">
        <v>18499</v>
      </c>
      <c r="K3349" s="4" t="s">
        <v>19836</v>
      </c>
      <c r="L3349" s="4" t="s">
        <v>267</v>
      </c>
      <c r="M3349" s="4" t="s">
        <v>73</v>
      </c>
      <c r="N3349" s="4" t="s">
        <v>19901</v>
      </c>
      <c r="O3349" s="4" t="s">
        <v>19902</v>
      </c>
      <c r="P3349" s="4" t="s">
        <v>19903</v>
      </c>
      <c r="Q3349" s="4" t="s">
        <v>663</v>
      </c>
      <c r="R3349" s="4" t="s">
        <v>39306</v>
      </c>
      <c r="S3349" s="4" t="s">
        <v>39306</v>
      </c>
      <c r="T3349" s="4" t="s">
        <v>39306</v>
      </c>
    </row>
    <row r="3350" spans="1:20" x14ac:dyDescent="0.2">
      <c r="A3350" s="29">
        <v>19451046809</v>
      </c>
      <c r="B3350" s="4" t="s">
        <v>19837</v>
      </c>
      <c r="C3350" s="4" t="s">
        <v>19888</v>
      </c>
      <c r="D3350" s="4" t="s">
        <v>28851</v>
      </c>
      <c r="E3350" s="4" t="s">
        <v>2835</v>
      </c>
      <c r="F3350" s="4" t="s">
        <v>37516</v>
      </c>
      <c r="G3350" s="4" t="s">
        <v>2835</v>
      </c>
      <c r="H3350" s="4" t="s">
        <v>37517</v>
      </c>
      <c r="I3350" s="4" t="s">
        <v>22</v>
      </c>
      <c r="J3350" s="4" t="s">
        <v>19838</v>
      </c>
      <c r="K3350" s="4" t="s">
        <v>19839</v>
      </c>
      <c r="L3350" s="4" t="s">
        <v>14108</v>
      </c>
      <c r="M3350" s="4" t="s">
        <v>73</v>
      </c>
      <c r="N3350" s="4" t="s">
        <v>19904</v>
      </c>
      <c r="O3350" s="4" t="s">
        <v>19905</v>
      </c>
      <c r="P3350" s="4" t="s">
        <v>19906</v>
      </c>
      <c r="Q3350" s="4" t="s">
        <v>663</v>
      </c>
      <c r="R3350" s="4" t="s">
        <v>2836</v>
      </c>
      <c r="S3350" s="4" t="s">
        <v>2836</v>
      </c>
      <c r="T3350" s="4" t="s">
        <v>39306</v>
      </c>
    </row>
    <row r="3351" spans="1:20" x14ac:dyDescent="0.2">
      <c r="A3351" s="29">
        <v>19451046767</v>
      </c>
      <c r="B3351" s="4" t="s">
        <v>19840</v>
      </c>
      <c r="C3351" s="4" t="s">
        <v>19907</v>
      </c>
      <c r="D3351" s="4" t="s">
        <v>21698</v>
      </c>
      <c r="E3351" s="4" t="s">
        <v>2835</v>
      </c>
      <c r="F3351" s="4" t="s">
        <v>38154</v>
      </c>
      <c r="G3351" s="4" t="s">
        <v>2835</v>
      </c>
      <c r="H3351" s="4" t="s">
        <v>38154</v>
      </c>
      <c r="I3351" s="4" t="s">
        <v>22</v>
      </c>
      <c r="J3351" s="4" t="s">
        <v>19841</v>
      </c>
      <c r="K3351" s="4" t="s">
        <v>19842</v>
      </c>
      <c r="L3351" s="4" t="s">
        <v>11662</v>
      </c>
      <c r="M3351" s="4" t="s">
        <v>73</v>
      </c>
      <c r="N3351" s="4" t="s">
        <v>19908</v>
      </c>
      <c r="O3351" s="4" t="s">
        <v>19909</v>
      </c>
      <c r="P3351" s="4" t="s">
        <v>19910</v>
      </c>
      <c r="Q3351" s="4" t="s">
        <v>663</v>
      </c>
      <c r="R3351" s="4" t="s">
        <v>2836</v>
      </c>
      <c r="S3351" s="4" t="s">
        <v>2836</v>
      </c>
      <c r="T3351" s="4" t="s">
        <v>39306</v>
      </c>
    </row>
    <row r="3352" spans="1:20" x14ac:dyDescent="0.2">
      <c r="A3352" s="29">
        <v>19451046882</v>
      </c>
      <c r="B3352" s="4" t="s">
        <v>19843</v>
      </c>
      <c r="C3352" s="4" t="s">
        <v>19907</v>
      </c>
      <c r="D3352" s="4" t="s">
        <v>44241</v>
      </c>
      <c r="E3352" s="4" t="s">
        <v>71</v>
      </c>
      <c r="F3352" s="4" t="s">
        <v>19843</v>
      </c>
      <c r="G3352" s="4" t="s">
        <v>71</v>
      </c>
      <c r="H3352" s="4" t="s">
        <v>19843</v>
      </c>
      <c r="I3352" s="4" t="s">
        <v>22</v>
      </c>
      <c r="J3352" s="4" t="s">
        <v>9906</v>
      </c>
      <c r="K3352" s="4" t="s">
        <v>19844</v>
      </c>
      <c r="L3352" s="4" t="s">
        <v>249</v>
      </c>
      <c r="M3352" s="4" t="s">
        <v>73</v>
      </c>
      <c r="N3352" s="4" t="s">
        <v>19911</v>
      </c>
      <c r="O3352" s="4" t="s">
        <v>19912</v>
      </c>
      <c r="P3352" s="4" t="s">
        <v>19913</v>
      </c>
      <c r="Q3352" s="4" t="s">
        <v>663</v>
      </c>
      <c r="R3352" s="4" t="s">
        <v>39306</v>
      </c>
      <c r="S3352" s="4" t="s">
        <v>39306</v>
      </c>
      <c r="T3352" s="4" t="s">
        <v>39306</v>
      </c>
    </row>
    <row r="3353" spans="1:20" x14ac:dyDescent="0.2">
      <c r="A3353" s="29">
        <v>19451046841</v>
      </c>
      <c r="B3353" s="4" t="s">
        <v>19845</v>
      </c>
      <c r="C3353" s="4" t="s">
        <v>19907</v>
      </c>
      <c r="D3353" s="4" t="s">
        <v>32297</v>
      </c>
      <c r="E3353" s="4" t="s">
        <v>71</v>
      </c>
      <c r="F3353" s="4" t="s">
        <v>19845</v>
      </c>
      <c r="G3353" s="4" t="s">
        <v>71</v>
      </c>
      <c r="H3353" s="4" t="s">
        <v>19845</v>
      </c>
      <c r="I3353" s="4" t="s">
        <v>22</v>
      </c>
      <c r="J3353" s="4" t="s">
        <v>15416</v>
      </c>
      <c r="K3353" s="4" t="s">
        <v>19846</v>
      </c>
      <c r="L3353" s="4" t="s">
        <v>476</v>
      </c>
      <c r="M3353" s="4" t="s">
        <v>73</v>
      </c>
      <c r="N3353" s="4" t="s">
        <v>19914</v>
      </c>
      <c r="O3353" s="4" t="s">
        <v>19915</v>
      </c>
      <c r="P3353" s="4" t="s">
        <v>19916</v>
      </c>
      <c r="Q3353" s="4" t="s">
        <v>663</v>
      </c>
      <c r="R3353" s="4" t="s">
        <v>39306</v>
      </c>
      <c r="S3353" s="4" t="s">
        <v>39306</v>
      </c>
      <c r="T3353" s="4" t="s">
        <v>39306</v>
      </c>
    </row>
    <row r="3354" spans="1:20" x14ac:dyDescent="0.2">
      <c r="A3354" s="29">
        <v>19451046965</v>
      </c>
      <c r="B3354" s="4" t="s">
        <v>19847</v>
      </c>
      <c r="C3354" s="4" t="s">
        <v>19907</v>
      </c>
      <c r="D3354" s="4" t="s">
        <v>27063</v>
      </c>
      <c r="E3354" s="4" t="s">
        <v>2835</v>
      </c>
      <c r="F3354" s="4" t="s">
        <v>22906</v>
      </c>
      <c r="G3354" s="4" t="s">
        <v>3020</v>
      </c>
      <c r="H3354" s="4" t="s">
        <v>22906</v>
      </c>
      <c r="I3354" s="4" t="s">
        <v>22</v>
      </c>
      <c r="J3354" s="4" t="s">
        <v>7496</v>
      </c>
      <c r="K3354" s="4" t="s">
        <v>19848</v>
      </c>
      <c r="L3354" s="4" t="s">
        <v>229</v>
      </c>
      <c r="M3354" s="4" t="s">
        <v>73</v>
      </c>
      <c r="N3354" s="4" t="s">
        <v>19917</v>
      </c>
      <c r="O3354" s="4" t="s">
        <v>19918</v>
      </c>
      <c r="P3354" s="4" t="s">
        <v>19919</v>
      </c>
      <c r="Q3354" s="4" t="s">
        <v>663</v>
      </c>
      <c r="R3354" s="4" t="s">
        <v>3021</v>
      </c>
      <c r="S3354" s="4" t="s">
        <v>2836</v>
      </c>
      <c r="T3354" s="4" t="s">
        <v>39306</v>
      </c>
    </row>
    <row r="3355" spans="1:20" x14ac:dyDescent="0.2">
      <c r="A3355" s="29">
        <v>19451046924</v>
      </c>
      <c r="B3355" s="4" t="s">
        <v>19849</v>
      </c>
      <c r="C3355" s="4" t="s">
        <v>19907</v>
      </c>
      <c r="D3355" s="4" t="s">
        <v>23590</v>
      </c>
      <c r="E3355" s="4" t="s">
        <v>71</v>
      </c>
      <c r="F3355" s="4" t="s">
        <v>19849</v>
      </c>
      <c r="G3355" s="4" t="s">
        <v>71</v>
      </c>
      <c r="H3355" s="4" t="s">
        <v>19849</v>
      </c>
      <c r="I3355" s="4" t="s">
        <v>22</v>
      </c>
      <c r="J3355" s="4" t="s">
        <v>19850</v>
      </c>
      <c r="K3355" s="4" t="s">
        <v>19851</v>
      </c>
      <c r="L3355" s="4" t="s">
        <v>476</v>
      </c>
      <c r="M3355" s="4" t="s">
        <v>73</v>
      </c>
      <c r="N3355" s="4" t="s">
        <v>19920</v>
      </c>
      <c r="O3355" s="4" t="s">
        <v>19921</v>
      </c>
      <c r="P3355" s="4" t="s">
        <v>19922</v>
      </c>
      <c r="Q3355" s="4" t="s">
        <v>663</v>
      </c>
      <c r="R3355" s="4" t="s">
        <v>39306</v>
      </c>
      <c r="S3355" s="4" t="s">
        <v>39306</v>
      </c>
      <c r="T3355" s="4" t="s">
        <v>39306</v>
      </c>
    </row>
    <row r="3356" spans="1:20" x14ac:dyDescent="0.2">
      <c r="A3356" s="29">
        <v>19451047005</v>
      </c>
      <c r="B3356" s="4" t="s">
        <v>19852</v>
      </c>
      <c r="C3356" s="4" t="s">
        <v>19907</v>
      </c>
      <c r="D3356" s="4" t="s">
        <v>21699</v>
      </c>
      <c r="E3356" s="4" t="s">
        <v>71</v>
      </c>
      <c r="F3356" s="4" t="s">
        <v>19852</v>
      </c>
      <c r="G3356" s="4" t="s">
        <v>71</v>
      </c>
      <c r="H3356" s="4" t="s">
        <v>19852</v>
      </c>
      <c r="I3356" s="4" t="s">
        <v>22</v>
      </c>
      <c r="J3356" s="4" t="s">
        <v>19853</v>
      </c>
      <c r="K3356" s="4" t="s">
        <v>19854</v>
      </c>
      <c r="L3356" s="4" t="s">
        <v>14108</v>
      </c>
      <c r="M3356" s="4" t="s">
        <v>73</v>
      </c>
      <c r="N3356" s="4" t="s">
        <v>19923</v>
      </c>
      <c r="O3356" s="4" t="s">
        <v>19924</v>
      </c>
      <c r="P3356" s="4" t="s">
        <v>19925</v>
      </c>
      <c r="Q3356" s="4" t="s">
        <v>663</v>
      </c>
      <c r="R3356" s="4" t="s">
        <v>39306</v>
      </c>
      <c r="S3356" s="4" t="s">
        <v>39306</v>
      </c>
      <c r="T3356" s="4" t="s">
        <v>39306</v>
      </c>
    </row>
    <row r="3357" spans="1:20" x14ac:dyDescent="0.2">
      <c r="A3357" s="29">
        <v>19451047047</v>
      </c>
      <c r="B3357" s="4" t="s">
        <v>19855</v>
      </c>
      <c r="C3357" s="4" t="s">
        <v>19907</v>
      </c>
      <c r="D3357" s="4" t="s">
        <v>44242</v>
      </c>
      <c r="E3357" s="4" t="s">
        <v>71</v>
      </c>
      <c r="F3357" s="4" t="s">
        <v>19855</v>
      </c>
      <c r="G3357" s="4" t="s">
        <v>71</v>
      </c>
      <c r="H3357" s="4" t="s">
        <v>19855</v>
      </c>
      <c r="I3357" s="4" t="s">
        <v>22</v>
      </c>
      <c r="J3357" s="4" t="s">
        <v>19856</v>
      </c>
      <c r="K3357" s="4" t="s">
        <v>19857</v>
      </c>
      <c r="L3357" s="4" t="s">
        <v>11662</v>
      </c>
      <c r="M3357" s="4" t="s">
        <v>73</v>
      </c>
      <c r="N3357" s="4" t="s">
        <v>19926</v>
      </c>
      <c r="O3357" s="4" t="s">
        <v>19927</v>
      </c>
      <c r="P3357" s="4" t="s">
        <v>19928</v>
      </c>
      <c r="Q3357" s="4" t="s">
        <v>663</v>
      </c>
      <c r="R3357" s="4" t="s">
        <v>39306</v>
      </c>
      <c r="S3357" s="4" t="s">
        <v>39306</v>
      </c>
      <c r="T3357" s="4" t="s">
        <v>39306</v>
      </c>
    </row>
    <row r="3358" spans="1:20" x14ac:dyDescent="0.2">
      <c r="A3358" s="29">
        <v>19451047088</v>
      </c>
      <c r="B3358" s="4" t="s">
        <v>19929</v>
      </c>
      <c r="C3358" s="4" t="s">
        <v>19907</v>
      </c>
      <c r="D3358" s="4" t="s">
        <v>25409</v>
      </c>
      <c r="E3358" s="4" t="s">
        <v>71</v>
      </c>
      <c r="F3358" s="4" t="s">
        <v>19929</v>
      </c>
      <c r="G3358" s="4" t="s">
        <v>71</v>
      </c>
      <c r="H3358" s="4" t="s">
        <v>19929</v>
      </c>
      <c r="I3358" s="4" t="s">
        <v>22</v>
      </c>
      <c r="J3358" s="4" t="s">
        <v>19930</v>
      </c>
      <c r="K3358" s="4" t="s">
        <v>19931</v>
      </c>
      <c r="L3358" s="4" t="s">
        <v>311</v>
      </c>
      <c r="M3358" s="4" t="s">
        <v>73</v>
      </c>
      <c r="N3358" s="4" t="s">
        <v>19932</v>
      </c>
      <c r="O3358" s="4" t="s">
        <v>19933</v>
      </c>
      <c r="P3358" s="4" t="s">
        <v>19934</v>
      </c>
      <c r="Q3358" s="4" t="s">
        <v>663</v>
      </c>
      <c r="R3358" s="4" t="s">
        <v>39306</v>
      </c>
      <c r="S3358" s="4" t="s">
        <v>39306</v>
      </c>
      <c r="T3358" s="4" t="s">
        <v>39306</v>
      </c>
    </row>
    <row r="3359" spans="1:20" x14ac:dyDescent="0.2">
      <c r="A3359" s="29">
        <v>19460014624</v>
      </c>
      <c r="B3359" s="4" t="s">
        <v>19935</v>
      </c>
      <c r="C3359" s="4" t="s">
        <v>19992</v>
      </c>
      <c r="D3359" s="4" t="s">
        <v>44243</v>
      </c>
      <c r="E3359" s="4" t="s">
        <v>71</v>
      </c>
      <c r="F3359" s="4" t="s">
        <v>19935</v>
      </c>
      <c r="G3359" s="4" t="s">
        <v>71</v>
      </c>
      <c r="H3359" s="4" t="s">
        <v>19935</v>
      </c>
      <c r="I3359" s="4" t="s">
        <v>22</v>
      </c>
      <c r="J3359" s="4" t="s">
        <v>19936</v>
      </c>
      <c r="K3359" s="4" t="s">
        <v>19937</v>
      </c>
      <c r="L3359" s="4" t="s">
        <v>14647</v>
      </c>
      <c r="M3359" s="4" t="s">
        <v>73</v>
      </c>
      <c r="N3359" s="4" t="s">
        <v>19993</v>
      </c>
      <c r="O3359" s="4" t="s">
        <v>19994</v>
      </c>
      <c r="P3359" s="4" t="s">
        <v>19995</v>
      </c>
      <c r="Q3359" s="4" t="s">
        <v>922</v>
      </c>
      <c r="R3359" s="4" t="s">
        <v>39306</v>
      </c>
      <c r="S3359" s="4" t="s">
        <v>39306</v>
      </c>
      <c r="T3359" s="4" t="s">
        <v>39306</v>
      </c>
    </row>
    <row r="3360" spans="1:20" x14ac:dyDescent="0.2">
      <c r="A3360" s="29">
        <v>19451047120</v>
      </c>
      <c r="B3360" s="4" t="s">
        <v>19938</v>
      </c>
      <c r="C3360" s="4" t="s">
        <v>19992</v>
      </c>
      <c r="D3360" s="4" t="s">
        <v>36937</v>
      </c>
      <c r="E3360" s="4" t="s">
        <v>2835</v>
      </c>
      <c r="F3360" s="4" t="s">
        <v>36700</v>
      </c>
      <c r="G3360" s="4" t="s">
        <v>3020</v>
      </c>
      <c r="H3360" s="4" t="s">
        <v>36702</v>
      </c>
      <c r="I3360" s="4" t="s">
        <v>22</v>
      </c>
      <c r="J3360" s="4" t="s">
        <v>19939</v>
      </c>
      <c r="K3360" s="4" t="s">
        <v>19940</v>
      </c>
      <c r="L3360" s="4" t="s">
        <v>93</v>
      </c>
      <c r="M3360" s="4" t="s">
        <v>73</v>
      </c>
      <c r="N3360" s="4" t="s">
        <v>19996</v>
      </c>
      <c r="O3360" s="4" t="s">
        <v>19997</v>
      </c>
      <c r="P3360" s="4" t="s">
        <v>19998</v>
      </c>
      <c r="Q3360" s="4" t="s">
        <v>663</v>
      </c>
      <c r="R3360" s="4" t="s">
        <v>3021</v>
      </c>
      <c r="S3360" s="4" t="s">
        <v>2836</v>
      </c>
      <c r="T3360" s="4" t="s">
        <v>39306</v>
      </c>
    </row>
    <row r="3361" spans="1:20" x14ac:dyDescent="0.2">
      <c r="A3361" s="29">
        <v>19451047435</v>
      </c>
      <c r="B3361" s="4" t="s">
        <v>19941</v>
      </c>
      <c r="C3361" s="4" t="s">
        <v>19992</v>
      </c>
      <c r="D3361" s="4" t="s">
        <v>34006</v>
      </c>
      <c r="E3361" s="4" t="s">
        <v>71</v>
      </c>
      <c r="F3361" s="4" t="s">
        <v>19941</v>
      </c>
      <c r="G3361" s="4" t="s">
        <v>71</v>
      </c>
      <c r="H3361" s="4" t="s">
        <v>19941</v>
      </c>
      <c r="I3361" s="4" t="s">
        <v>22</v>
      </c>
      <c r="J3361" s="4" t="s">
        <v>19942</v>
      </c>
      <c r="K3361" s="4" t="s">
        <v>19943</v>
      </c>
      <c r="L3361" s="4" t="s">
        <v>8048</v>
      </c>
      <c r="M3361" s="4" t="s">
        <v>73</v>
      </c>
      <c r="N3361" s="4" t="s">
        <v>19999</v>
      </c>
      <c r="O3361" s="4" t="s">
        <v>20000</v>
      </c>
      <c r="P3361" s="4" t="s">
        <v>20001</v>
      </c>
      <c r="Q3361" s="4" t="s">
        <v>663</v>
      </c>
      <c r="R3361" s="4" t="s">
        <v>39306</v>
      </c>
      <c r="S3361" s="4" t="s">
        <v>39306</v>
      </c>
      <c r="T3361" s="4" t="s">
        <v>39306</v>
      </c>
    </row>
    <row r="3362" spans="1:20" x14ac:dyDescent="0.2">
      <c r="A3362" s="29">
        <v>19451046510</v>
      </c>
      <c r="B3362" s="4" t="s">
        <v>19944</v>
      </c>
      <c r="C3362" s="4" t="s">
        <v>19992</v>
      </c>
      <c r="D3362" s="4" t="s">
        <v>30362</v>
      </c>
      <c r="E3362" s="4" t="s">
        <v>2835</v>
      </c>
      <c r="F3362" s="4" t="s">
        <v>34892</v>
      </c>
      <c r="G3362" s="4" t="s">
        <v>3020</v>
      </c>
      <c r="H3362" s="4" t="s">
        <v>34893</v>
      </c>
      <c r="I3362" s="4" t="s">
        <v>22</v>
      </c>
      <c r="J3362" s="4" t="s">
        <v>19945</v>
      </c>
      <c r="K3362" s="4" t="s">
        <v>19946</v>
      </c>
      <c r="L3362" s="4" t="s">
        <v>3837</v>
      </c>
      <c r="M3362" s="4" t="s">
        <v>73</v>
      </c>
      <c r="N3362" s="4" t="s">
        <v>20002</v>
      </c>
      <c r="O3362" s="4" t="s">
        <v>20003</v>
      </c>
      <c r="P3362" s="4" t="s">
        <v>20004</v>
      </c>
      <c r="Q3362" s="4" t="s">
        <v>663</v>
      </c>
      <c r="R3362" s="4" t="s">
        <v>3021</v>
      </c>
      <c r="S3362" s="4" t="s">
        <v>2836</v>
      </c>
      <c r="T3362" s="4" t="s">
        <v>39306</v>
      </c>
    </row>
    <row r="3363" spans="1:20" x14ac:dyDescent="0.2">
      <c r="A3363" s="29">
        <v>19460014632</v>
      </c>
      <c r="B3363" s="4" t="s">
        <v>19947</v>
      </c>
      <c r="C3363" s="4" t="s">
        <v>19992</v>
      </c>
      <c r="D3363" s="4" t="s">
        <v>44244</v>
      </c>
      <c r="E3363" s="4" t="s">
        <v>71</v>
      </c>
      <c r="F3363" s="4" t="s">
        <v>19947</v>
      </c>
      <c r="G3363" s="4" t="s">
        <v>71</v>
      </c>
      <c r="H3363" s="4" t="s">
        <v>19947</v>
      </c>
      <c r="I3363" s="4" t="s">
        <v>22</v>
      </c>
      <c r="J3363" s="4" t="s">
        <v>19948</v>
      </c>
      <c r="K3363" s="4" t="s">
        <v>19949</v>
      </c>
      <c r="L3363" s="4" t="s">
        <v>16404</v>
      </c>
      <c r="M3363" s="4" t="s">
        <v>73</v>
      </c>
      <c r="N3363" s="4" t="s">
        <v>20005</v>
      </c>
      <c r="O3363" s="4" t="s">
        <v>20006</v>
      </c>
      <c r="P3363" s="4" t="s">
        <v>20007</v>
      </c>
      <c r="Q3363" s="4" t="s">
        <v>922</v>
      </c>
      <c r="R3363" s="4" t="s">
        <v>39306</v>
      </c>
      <c r="S3363" s="4" t="s">
        <v>39306</v>
      </c>
      <c r="T3363" s="4" t="s">
        <v>39306</v>
      </c>
    </row>
    <row r="3364" spans="1:20" x14ac:dyDescent="0.2">
      <c r="A3364" s="29">
        <v>19451046577</v>
      </c>
      <c r="B3364" s="4" t="s">
        <v>19950</v>
      </c>
      <c r="C3364" s="4" t="s">
        <v>19992</v>
      </c>
      <c r="D3364" s="4" t="s">
        <v>34007</v>
      </c>
      <c r="E3364" s="4" t="s">
        <v>71</v>
      </c>
      <c r="F3364" s="4" t="s">
        <v>19950</v>
      </c>
      <c r="G3364" s="4" t="s">
        <v>71</v>
      </c>
      <c r="H3364" s="4" t="s">
        <v>19950</v>
      </c>
      <c r="I3364" s="4" t="s">
        <v>22</v>
      </c>
      <c r="J3364" s="4" t="s">
        <v>19951</v>
      </c>
      <c r="K3364" s="4" t="s">
        <v>19952</v>
      </c>
      <c r="L3364" s="4" t="s">
        <v>263</v>
      </c>
      <c r="M3364" s="4" t="s">
        <v>73</v>
      </c>
      <c r="N3364" s="4" t="s">
        <v>20008</v>
      </c>
      <c r="O3364" s="4" t="s">
        <v>20009</v>
      </c>
      <c r="P3364" s="4" t="s">
        <v>20010</v>
      </c>
      <c r="Q3364" s="4" t="s">
        <v>663</v>
      </c>
      <c r="R3364" s="4" t="s">
        <v>39306</v>
      </c>
      <c r="S3364" s="4" t="s">
        <v>39306</v>
      </c>
      <c r="T3364" s="4" t="s">
        <v>39306</v>
      </c>
    </row>
    <row r="3365" spans="1:20" x14ac:dyDescent="0.2">
      <c r="A3365" s="29">
        <v>19460014806</v>
      </c>
      <c r="B3365" s="4" t="s">
        <v>19953</v>
      </c>
      <c r="C3365" s="4" t="s">
        <v>19992</v>
      </c>
      <c r="D3365" s="4" t="s">
        <v>38649</v>
      </c>
      <c r="E3365" s="4" t="s">
        <v>71</v>
      </c>
      <c r="F3365" s="4" t="s">
        <v>19953</v>
      </c>
      <c r="G3365" s="4" t="s">
        <v>71</v>
      </c>
      <c r="H3365" s="4" t="s">
        <v>19953</v>
      </c>
      <c r="I3365" s="4" t="s">
        <v>22</v>
      </c>
      <c r="J3365" s="4" t="s">
        <v>19230</v>
      </c>
      <c r="K3365" s="4" t="s">
        <v>19231</v>
      </c>
      <c r="L3365" s="4" t="s">
        <v>8506</v>
      </c>
      <c r="M3365" s="4" t="s">
        <v>73</v>
      </c>
      <c r="N3365" s="4" t="s">
        <v>20011</v>
      </c>
      <c r="O3365" s="4" t="s">
        <v>20012</v>
      </c>
      <c r="P3365" s="4" t="s">
        <v>20013</v>
      </c>
      <c r="Q3365" s="4" t="s">
        <v>922</v>
      </c>
      <c r="R3365" s="4" t="s">
        <v>39306</v>
      </c>
      <c r="S3365" s="4" t="s">
        <v>39306</v>
      </c>
      <c r="T3365" s="4" t="s">
        <v>39306</v>
      </c>
    </row>
    <row r="3366" spans="1:20" x14ac:dyDescent="0.2">
      <c r="A3366" s="29">
        <v>19451047476</v>
      </c>
      <c r="B3366" s="4" t="s">
        <v>19954</v>
      </c>
      <c r="C3366" s="4" t="s">
        <v>19992</v>
      </c>
      <c r="D3366" s="4" t="s">
        <v>28852</v>
      </c>
      <c r="E3366" s="4" t="s">
        <v>71</v>
      </c>
      <c r="F3366" s="4" t="s">
        <v>19954</v>
      </c>
      <c r="G3366" s="4" t="s">
        <v>71</v>
      </c>
      <c r="H3366" s="4" t="s">
        <v>19954</v>
      </c>
      <c r="I3366" s="4" t="s">
        <v>22</v>
      </c>
      <c r="J3366" s="4" t="s">
        <v>19955</v>
      </c>
      <c r="K3366" s="4" t="s">
        <v>19956</v>
      </c>
      <c r="L3366" s="4" t="s">
        <v>10996</v>
      </c>
      <c r="M3366" s="4" t="s">
        <v>73</v>
      </c>
      <c r="N3366" s="4" t="s">
        <v>6456</v>
      </c>
      <c r="O3366" s="4" t="s">
        <v>20014</v>
      </c>
      <c r="P3366" s="4" t="s">
        <v>20015</v>
      </c>
      <c r="Q3366" s="4" t="s">
        <v>663</v>
      </c>
      <c r="R3366" s="4" t="s">
        <v>39306</v>
      </c>
      <c r="S3366" s="4" t="s">
        <v>39306</v>
      </c>
      <c r="T3366" s="4" t="s">
        <v>39306</v>
      </c>
    </row>
    <row r="3367" spans="1:20" x14ac:dyDescent="0.2">
      <c r="A3367" s="29">
        <v>19451046551</v>
      </c>
      <c r="B3367" s="4" t="s">
        <v>19957</v>
      </c>
      <c r="C3367" s="4" t="s">
        <v>19992</v>
      </c>
      <c r="D3367" s="4" t="s">
        <v>40319</v>
      </c>
      <c r="E3367" s="4" t="s">
        <v>71</v>
      </c>
      <c r="F3367" s="4" t="s">
        <v>19957</v>
      </c>
      <c r="G3367" s="4" t="s">
        <v>71</v>
      </c>
      <c r="H3367" s="4" t="s">
        <v>19957</v>
      </c>
      <c r="I3367" s="4" t="s">
        <v>22</v>
      </c>
      <c r="J3367" s="4" t="s">
        <v>19958</v>
      </c>
      <c r="K3367" s="4" t="s">
        <v>19959</v>
      </c>
      <c r="L3367" s="4" t="s">
        <v>267</v>
      </c>
      <c r="M3367" s="4" t="s">
        <v>73</v>
      </c>
      <c r="N3367" s="4" t="s">
        <v>20016</v>
      </c>
      <c r="O3367" s="4" t="s">
        <v>20017</v>
      </c>
      <c r="P3367" s="4" t="s">
        <v>20018</v>
      </c>
      <c r="Q3367" s="4" t="s">
        <v>663</v>
      </c>
      <c r="R3367" s="4" t="s">
        <v>39306</v>
      </c>
      <c r="S3367" s="4" t="s">
        <v>39306</v>
      </c>
      <c r="T3367" s="4" t="s">
        <v>39306</v>
      </c>
    </row>
    <row r="3368" spans="1:20" x14ac:dyDescent="0.2">
      <c r="A3368" s="29">
        <v>19451046635</v>
      </c>
      <c r="B3368" s="4" t="s">
        <v>19960</v>
      </c>
      <c r="C3368" s="4" t="s">
        <v>19992</v>
      </c>
      <c r="D3368" s="4" t="s">
        <v>44245</v>
      </c>
      <c r="E3368" s="4" t="s">
        <v>71</v>
      </c>
      <c r="F3368" s="4" t="s">
        <v>19960</v>
      </c>
      <c r="G3368" s="4" t="s">
        <v>71</v>
      </c>
      <c r="H3368" s="4" t="s">
        <v>19960</v>
      </c>
      <c r="I3368" s="4" t="s">
        <v>22</v>
      </c>
      <c r="J3368" s="4" t="s">
        <v>11574</v>
      </c>
      <c r="K3368" s="4" t="s">
        <v>19961</v>
      </c>
      <c r="L3368" s="4" t="s">
        <v>476</v>
      </c>
      <c r="M3368" s="4" t="s">
        <v>73</v>
      </c>
      <c r="N3368" s="4" t="s">
        <v>20019</v>
      </c>
      <c r="O3368" s="4" t="s">
        <v>20020</v>
      </c>
      <c r="P3368" s="4" t="s">
        <v>20021</v>
      </c>
      <c r="Q3368" s="4" t="s">
        <v>663</v>
      </c>
      <c r="R3368" s="4" t="s">
        <v>39306</v>
      </c>
      <c r="S3368" s="4" t="s">
        <v>39306</v>
      </c>
      <c r="T3368" s="4" t="s">
        <v>39306</v>
      </c>
    </row>
    <row r="3369" spans="1:20" x14ac:dyDescent="0.2">
      <c r="A3369" s="29">
        <v>19451047278</v>
      </c>
      <c r="B3369" s="4" t="s">
        <v>19962</v>
      </c>
      <c r="C3369" s="4" t="s">
        <v>19992</v>
      </c>
      <c r="D3369" s="4" t="s">
        <v>38650</v>
      </c>
      <c r="E3369" s="4" t="s">
        <v>2835</v>
      </c>
      <c r="F3369" s="4" t="s">
        <v>36700</v>
      </c>
      <c r="G3369" s="4" t="s">
        <v>3020</v>
      </c>
      <c r="H3369" s="4" t="s">
        <v>36702</v>
      </c>
      <c r="I3369" s="4" t="s">
        <v>22</v>
      </c>
      <c r="J3369" s="4" t="s">
        <v>19963</v>
      </c>
      <c r="K3369" s="4" t="s">
        <v>19964</v>
      </c>
      <c r="L3369" s="4" t="s">
        <v>93</v>
      </c>
      <c r="M3369" s="4" t="s">
        <v>73</v>
      </c>
      <c r="N3369" s="4" t="s">
        <v>20022</v>
      </c>
      <c r="O3369" s="4" t="s">
        <v>20023</v>
      </c>
      <c r="P3369" s="4" t="s">
        <v>20024</v>
      </c>
      <c r="Q3369" s="4" t="s">
        <v>663</v>
      </c>
      <c r="R3369" s="4" t="s">
        <v>3021</v>
      </c>
      <c r="S3369" s="4" t="s">
        <v>2836</v>
      </c>
      <c r="T3369" s="4" t="s">
        <v>39306</v>
      </c>
    </row>
    <row r="3370" spans="1:20" x14ac:dyDescent="0.2">
      <c r="A3370" s="29">
        <v>19451047310</v>
      </c>
      <c r="B3370" s="4" t="s">
        <v>19965</v>
      </c>
      <c r="C3370" s="4" t="s">
        <v>19992</v>
      </c>
      <c r="D3370" s="4" t="s">
        <v>44246</v>
      </c>
      <c r="E3370" s="4" t="s">
        <v>71</v>
      </c>
      <c r="F3370" s="4" t="s">
        <v>19965</v>
      </c>
      <c r="G3370" s="4" t="s">
        <v>71</v>
      </c>
      <c r="H3370" s="4" t="s">
        <v>19965</v>
      </c>
      <c r="I3370" s="4" t="s">
        <v>22</v>
      </c>
      <c r="J3370" s="4" t="s">
        <v>19966</v>
      </c>
      <c r="K3370" s="4" t="s">
        <v>19967</v>
      </c>
      <c r="L3370" s="4" t="s">
        <v>263</v>
      </c>
      <c r="M3370" s="4" t="s">
        <v>73</v>
      </c>
      <c r="N3370" s="4" t="s">
        <v>20025</v>
      </c>
      <c r="O3370" s="4" t="s">
        <v>20026</v>
      </c>
      <c r="P3370" s="4" t="s">
        <v>20027</v>
      </c>
      <c r="Q3370" s="4" t="s">
        <v>663</v>
      </c>
      <c r="R3370" s="4" t="s">
        <v>39306</v>
      </c>
      <c r="S3370" s="4" t="s">
        <v>39306</v>
      </c>
      <c r="T3370" s="4" t="s">
        <v>39306</v>
      </c>
    </row>
    <row r="3371" spans="1:20" x14ac:dyDescent="0.2">
      <c r="A3371" s="29">
        <v>19460014814</v>
      </c>
      <c r="B3371" s="4" t="s">
        <v>19968</v>
      </c>
      <c r="C3371" s="4" t="s">
        <v>19992</v>
      </c>
      <c r="D3371" s="4" t="s">
        <v>40320</v>
      </c>
      <c r="E3371" s="4" t="s">
        <v>71</v>
      </c>
      <c r="F3371" s="4" t="s">
        <v>19968</v>
      </c>
      <c r="G3371" s="4" t="s">
        <v>71</v>
      </c>
      <c r="H3371" s="4" t="s">
        <v>19968</v>
      </c>
      <c r="I3371" s="4" t="s">
        <v>22</v>
      </c>
      <c r="J3371" s="4" t="s">
        <v>1080</v>
      </c>
      <c r="K3371" s="4" t="s">
        <v>19969</v>
      </c>
      <c r="L3371" s="4" t="s">
        <v>311</v>
      </c>
      <c r="M3371" s="4" t="s">
        <v>73</v>
      </c>
      <c r="N3371" s="4" t="s">
        <v>20028</v>
      </c>
      <c r="O3371" s="4" t="s">
        <v>20029</v>
      </c>
      <c r="P3371" s="4" t="s">
        <v>20030</v>
      </c>
      <c r="Q3371" s="4" t="s">
        <v>922</v>
      </c>
      <c r="R3371" s="4" t="s">
        <v>39306</v>
      </c>
      <c r="S3371" s="4" t="s">
        <v>39306</v>
      </c>
      <c r="T3371" s="4" t="s">
        <v>39306</v>
      </c>
    </row>
    <row r="3372" spans="1:20" x14ac:dyDescent="0.2">
      <c r="A3372" s="29">
        <v>19451047393</v>
      </c>
      <c r="B3372" s="4" t="s">
        <v>19970</v>
      </c>
      <c r="C3372" s="4" t="s">
        <v>19992</v>
      </c>
      <c r="D3372" s="4" t="s">
        <v>23591</v>
      </c>
      <c r="E3372" s="4" t="s">
        <v>2835</v>
      </c>
      <c r="F3372" s="4" t="s">
        <v>22906</v>
      </c>
      <c r="G3372" s="4" t="s">
        <v>3020</v>
      </c>
      <c r="H3372" s="4" t="s">
        <v>22906</v>
      </c>
      <c r="I3372" s="4" t="s">
        <v>22</v>
      </c>
      <c r="J3372" s="4" t="s">
        <v>296</v>
      </c>
      <c r="K3372" s="4" t="s">
        <v>19971</v>
      </c>
      <c r="L3372" s="4" t="s">
        <v>229</v>
      </c>
      <c r="M3372" s="4" t="s">
        <v>73</v>
      </c>
      <c r="N3372" s="4" t="s">
        <v>20031</v>
      </c>
      <c r="O3372" s="4" t="s">
        <v>20032</v>
      </c>
      <c r="P3372" s="4" t="s">
        <v>20033</v>
      </c>
      <c r="Q3372" s="4" t="s">
        <v>663</v>
      </c>
      <c r="R3372" s="4" t="s">
        <v>3021</v>
      </c>
      <c r="S3372" s="4" t="s">
        <v>2836</v>
      </c>
      <c r="T3372" s="4" t="s">
        <v>39306</v>
      </c>
    </row>
    <row r="3373" spans="1:20" x14ac:dyDescent="0.2">
      <c r="A3373" s="29">
        <v>19451047369</v>
      </c>
      <c r="B3373" s="4" t="s">
        <v>20034</v>
      </c>
      <c r="C3373" s="4" t="s">
        <v>19992</v>
      </c>
      <c r="D3373" s="4" t="s">
        <v>23592</v>
      </c>
      <c r="E3373" s="4" t="s">
        <v>71</v>
      </c>
      <c r="F3373" s="4" t="s">
        <v>20034</v>
      </c>
      <c r="G3373" s="4" t="s">
        <v>71</v>
      </c>
      <c r="H3373" s="4" t="s">
        <v>20034</v>
      </c>
      <c r="I3373" s="4" t="s">
        <v>22</v>
      </c>
      <c r="J3373" s="4" t="s">
        <v>10421</v>
      </c>
      <c r="K3373" s="4" t="s">
        <v>20035</v>
      </c>
      <c r="L3373" s="4" t="s">
        <v>267</v>
      </c>
      <c r="M3373" s="4" t="s">
        <v>73</v>
      </c>
      <c r="N3373" s="4" t="s">
        <v>20036</v>
      </c>
      <c r="O3373" s="4" t="s">
        <v>20037</v>
      </c>
      <c r="P3373" s="4" t="s">
        <v>20038</v>
      </c>
      <c r="Q3373" s="4" t="s">
        <v>663</v>
      </c>
      <c r="R3373" s="4" t="s">
        <v>39306</v>
      </c>
      <c r="S3373" s="4" t="s">
        <v>39306</v>
      </c>
      <c r="T3373" s="4" t="s">
        <v>39306</v>
      </c>
    </row>
    <row r="3374" spans="1:20" x14ac:dyDescent="0.2">
      <c r="A3374" s="29">
        <v>19451047161</v>
      </c>
      <c r="B3374" s="4" t="s">
        <v>20039</v>
      </c>
      <c r="C3374" s="4" t="s">
        <v>19992</v>
      </c>
      <c r="D3374" s="4" t="s">
        <v>25410</v>
      </c>
      <c r="E3374" s="4" t="s">
        <v>2835</v>
      </c>
      <c r="F3374" s="4" t="s">
        <v>22906</v>
      </c>
      <c r="G3374" s="4" t="s">
        <v>3020</v>
      </c>
      <c r="H3374" s="4" t="s">
        <v>22906</v>
      </c>
      <c r="I3374" s="4" t="s">
        <v>22</v>
      </c>
      <c r="J3374" s="4" t="s">
        <v>3566</v>
      </c>
      <c r="K3374" s="4" t="s">
        <v>20040</v>
      </c>
      <c r="L3374" s="4" t="s">
        <v>229</v>
      </c>
      <c r="M3374" s="4" t="s">
        <v>73</v>
      </c>
      <c r="N3374" s="4" t="s">
        <v>20041</v>
      </c>
      <c r="O3374" s="4" t="s">
        <v>20042</v>
      </c>
      <c r="P3374" s="4" t="s">
        <v>20043</v>
      </c>
      <c r="Q3374" s="4" t="s">
        <v>663</v>
      </c>
      <c r="R3374" s="4" t="s">
        <v>3021</v>
      </c>
      <c r="S3374" s="4" t="s">
        <v>2836</v>
      </c>
      <c r="T3374" s="4" t="s">
        <v>39306</v>
      </c>
    </row>
    <row r="3375" spans="1:20" x14ac:dyDescent="0.2">
      <c r="A3375" s="29">
        <v>19451047203</v>
      </c>
      <c r="B3375" s="4" t="s">
        <v>20044</v>
      </c>
      <c r="C3375" s="4" t="s">
        <v>20174</v>
      </c>
      <c r="D3375" s="4" t="s">
        <v>21700</v>
      </c>
      <c r="E3375" s="4" t="s">
        <v>2835</v>
      </c>
      <c r="F3375" s="4" t="s">
        <v>30531</v>
      </c>
      <c r="G3375" s="4" t="s">
        <v>2835</v>
      </c>
      <c r="H3375" s="4" t="s">
        <v>30531</v>
      </c>
      <c r="I3375" s="4" t="s">
        <v>22</v>
      </c>
      <c r="J3375" s="4" t="s">
        <v>4145</v>
      </c>
      <c r="K3375" s="4" t="s">
        <v>20045</v>
      </c>
      <c r="L3375" s="4" t="s">
        <v>14647</v>
      </c>
      <c r="M3375" s="4" t="s">
        <v>73</v>
      </c>
      <c r="N3375" s="4" t="s">
        <v>20175</v>
      </c>
      <c r="O3375" s="4" t="s">
        <v>20176</v>
      </c>
      <c r="P3375" s="4" t="s">
        <v>20177</v>
      </c>
      <c r="Q3375" s="4" t="s">
        <v>663</v>
      </c>
      <c r="R3375" s="4" t="s">
        <v>2836</v>
      </c>
      <c r="S3375" s="4" t="s">
        <v>2836</v>
      </c>
      <c r="T3375" s="4" t="s">
        <v>39306</v>
      </c>
    </row>
    <row r="3376" spans="1:20" x14ac:dyDescent="0.2">
      <c r="A3376" s="29">
        <v>19200563088</v>
      </c>
      <c r="B3376" s="4" t="s">
        <v>20046</v>
      </c>
      <c r="C3376" s="4" t="s">
        <v>227</v>
      </c>
      <c r="D3376" s="4" t="s">
        <v>34008</v>
      </c>
      <c r="E3376" s="4" t="s">
        <v>71</v>
      </c>
      <c r="F3376" s="4" t="s">
        <v>20046</v>
      </c>
      <c r="G3376" s="4" t="s">
        <v>71</v>
      </c>
      <c r="H3376" s="4" t="s">
        <v>20046</v>
      </c>
      <c r="I3376" s="4" t="s">
        <v>22</v>
      </c>
      <c r="J3376" s="4" t="s">
        <v>1872</v>
      </c>
      <c r="K3376" s="4" t="s">
        <v>20047</v>
      </c>
      <c r="L3376" s="4" t="s">
        <v>11662</v>
      </c>
      <c r="M3376" s="4" t="s">
        <v>73</v>
      </c>
      <c r="N3376" s="4" t="s">
        <v>20048</v>
      </c>
      <c r="O3376" s="4" t="s">
        <v>20049</v>
      </c>
      <c r="P3376" s="4" t="s">
        <v>20050</v>
      </c>
      <c r="Q3376" s="4" t="s">
        <v>3160</v>
      </c>
      <c r="R3376" s="4" t="s">
        <v>39306</v>
      </c>
      <c r="S3376" s="4" t="s">
        <v>39306</v>
      </c>
      <c r="T3376" s="4" t="s">
        <v>39306</v>
      </c>
    </row>
    <row r="3377" spans="1:20" x14ac:dyDescent="0.2">
      <c r="A3377" s="29">
        <v>19451047245</v>
      </c>
      <c r="B3377" s="4" t="s">
        <v>20051</v>
      </c>
      <c r="C3377" s="4" t="s">
        <v>20174</v>
      </c>
      <c r="D3377" s="4" t="s">
        <v>32298</v>
      </c>
      <c r="E3377" s="4" t="s">
        <v>71</v>
      </c>
      <c r="F3377" s="4" t="s">
        <v>20051</v>
      </c>
      <c r="G3377" s="4" t="s">
        <v>71</v>
      </c>
      <c r="H3377" s="4" t="s">
        <v>20051</v>
      </c>
      <c r="I3377" s="4" t="s">
        <v>22</v>
      </c>
      <c r="J3377" s="4" t="s">
        <v>3093</v>
      </c>
      <c r="K3377" s="4" t="s">
        <v>20052</v>
      </c>
      <c r="L3377" s="4" t="s">
        <v>535</v>
      </c>
      <c r="M3377" s="4" t="s">
        <v>73</v>
      </c>
      <c r="N3377" s="4" t="s">
        <v>20178</v>
      </c>
      <c r="O3377" s="4" t="s">
        <v>20179</v>
      </c>
      <c r="P3377" s="4" t="s">
        <v>20180</v>
      </c>
      <c r="Q3377" s="4" t="s">
        <v>663</v>
      </c>
      <c r="R3377" s="4" t="s">
        <v>39306</v>
      </c>
      <c r="S3377" s="4" t="s">
        <v>39306</v>
      </c>
      <c r="T3377" s="4" t="s">
        <v>39306</v>
      </c>
    </row>
    <row r="3378" spans="1:20" x14ac:dyDescent="0.2">
      <c r="A3378" s="29">
        <v>19460014764</v>
      </c>
      <c r="B3378" s="4" t="s">
        <v>20053</v>
      </c>
      <c r="C3378" s="4" t="s">
        <v>20174</v>
      </c>
      <c r="D3378" s="4" t="s">
        <v>36938</v>
      </c>
      <c r="E3378" s="4" t="s">
        <v>71</v>
      </c>
      <c r="F3378" s="4" t="s">
        <v>32870</v>
      </c>
      <c r="G3378" s="4" t="s">
        <v>71</v>
      </c>
      <c r="H3378" s="4" t="s">
        <v>32870</v>
      </c>
      <c r="I3378" s="4" t="s">
        <v>22</v>
      </c>
      <c r="J3378" s="4" t="s">
        <v>20054</v>
      </c>
      <c r="K3378" s="4" t="s">
        <v>20055</v>
      </c>
      <c r="L3378" s="4" t="s">
        <v>16404</v>
      </c>
      <c r="M3378" s="4" t="s">
        <v>73</v>
      </c>
      <c r="N3378" s="4" t="s">
        <v>20181</v>
      </c>
      <c r="O3378" s="4" t="s">
        <v>20182</v>
      </c>
      <c r="P3378" s="4" t="s">
        <v>20183</v>
      </c>
      <c r="Q3378" s="4" t="s">
        <v>922</v>
      </c>
      <c r="R3378" s="4" t="s">
        <v>39306</v>
      </c>
      <c r="S3378" s="4" t="s">
        <v>39306</v>
      </c>
      <c r="T3378" s="4" t="s">
        <v>39306</v>
      </c>
    </row>
    <row r="3379" spans="1:20" x14ac:dyDescent="0.2">
      <c r="A3379" s="29">
        <v>19460014772</v>
      </c>
      <c r="B3379" s="4" t="s">
        <v>20056</v>
      </c>
      <c r="C3379" s="4" t="s">
        <v>20174</v>
      </c>
      <c r="D3379" s="4" t="s">
        <v>34009</v>
      </c>
      <c r="E3379" s="4" t="s">
        <v>71</v>
      </c>
      <c r="F3379" s="4" t="s">
        <v>32870</v>
      </c>
      <c r="G3379" s="4" t="s">
        <v>71</v>
      </c>
      <c r="H3379" s="4" t="s">
        <v>32870</v>
      </c>
      <c r="I3379" s="4" t="s">
        <v>22</v>
      </c>
      <c r="J3379" s="4" t="s">
        <v>20057</v>
      </c>
      <c r="K3379" s="4" t="s">
        <v>20058</v>
      </c>
      <c r="L3379" s="4" t="s">
        <v>16404</v>
      </c>
      <c r="M3379" s="4" t="s">
        <v>73</v>
      </c>
      <c r="N3379" s="4" t="s">
        <v>20184</v>
      </c>
      <c r="O3379" s="4" t="s">
        <v>20185</v>
      </c>
      <c r="P3379" s="4" t="s">
        <v>20186</v>
      </c>
      <c r="Q3379" s="4" t="s">
        <v>922</v>
      </c>
      <c r="R3379" s="4" t="s">
        <v>39306</v>
      </c>
      <c r="S3379" s="4" t="s">
        <v>39306</v>
      </c>
      <c r="T3379" s="4" t="s">
        <v>39306</v>
      </c>
    </row>
    <row r="3380" spans="1:20" x14ac:dyDescent="0.2">
      <c r="A3380" s="29">
        <v>19460014897</v>
      </c>
      <c r="B3380" s="4" t="s">
        <v>20059</v>
      </c>
      <c r="C3380" s="4" t="s">
        <v>20174</v>
      </c>
      <c r="D3380" s="4" t="s">
        <v>44247</v>
      </c>
      <c r="E3380" s="4" t="s">
        <v>71</v>
      </c>
      <c r="F3380" s="4" t="s">
        <v>32870</v>
      </c>
      <c r="G3380" s="4" t="s">
        <v>71</v>
      </c>
      <c r="H3380" s="4" t="s">
        <v>32870</v>
      </c>
      <c r="I3380" s="4" t="s">
        <v>22</v>
      </c>
      <c r="J3380" s="4" t="s">
        <v>19270</v>
      </c>
      <c r="K3380" s="4" t="s">
        <v>20060</v>
      </c>
      <c r="L3380" s="4" t="s">
        <v>16404</v>
      </c>
      <c r="M3380" s="4" t="s">
        <v>775</v>
      </c>
      <c r="N3380" s="4" t="s">
        <v>20187</v>
      </c>
      <c r="O3380" s="4" t="s">
        <v>20188</v>
      </c>
      <c r="P3380" s="4" t="s">
        <v>20189</v>
      </c>
      <c r="Q3380" s="4" t="s">
        <v>922</v>
      </c>
      <c r="R3380" s="4" t="s">
        <v>39306</v>
      </c>
      <c r="S3380" s="4" t="s">
        <v>39306</v>
      </c>
      <c r="T3380" s="4" t="s">
        <v>39306</v>
      </c>
    </row>
    <row r="3381" spans="1:20" x14ac:dyDescent="0.2">
      <c r="A3381" s="29">
        <v>19460014921</v>
      </c>
      <c r="B3381" s="4" t="s">
        <v>20061</v>
      </c>
      <c r="C3381" s="4" t="s">
        <v>20174</v>
      </c>
      <c r="D3381" s="4" t="s">
        <v>44248</v>
      </c>
      <c r="E3381" s="4" t="s">
        <v>71</v>
      </c>
      <c r="F3381" s="4" t="s">
        <v>32870</v>
      </c>
      <c r="G3381" s="4" t="s">
        <v>71</v>
      </c>
      <c r="H3381" s="4" t="s">
        <v>32870</v>
      </c>
      <c r="I3381" s="4" t="s">
        <v>22</v>
      </c>
      <c r="J3381" s="4" t="s">
        <v>20062</v>
      </c>
      <c r="K3381" s="4" t="s">
        <v>20063</v>
      </c>
      <c r="L3381" s="4" t="s">
        <v>16404</v>
      </c>
      <c r="M3381" s="4" t="s">
        <v>775</v>
      </c>
      <c r="N3381" s="4" t="s">
        <v>20190</v>
      </c>
      <c r="O3381" s="4" t="s">
        <v>20191</v>
      </c>
      <c r="P3381" s="4" t="s">
        <v>20192</v>
      </c>
      <c r="Q3381" s="4" t="s">
        <v>922</v>
      </c>
      <c r="R3381" s="4" t="s">
        <v>39306</v>
      </c>
      <c r="S3381" s="4" t="s">
        <v>39306</v>
      </c>
      <c r="T3381" s="4" t="s">
        <v>39306</v>
      </c>
    </row>
    <row r="3382" spans="1:20" x14ac:dyDescent="0.2">
      <c r="A3382" s="29">
        <v>19451047286</v>
      </c>
      <c r="B3382" s="4" t="s">
        <v>20064</v>
      </c>
      <c r="C3382" s="4" t="s">
        <v>20174</v>
      </c>
      <c r="D3382" s="4" t="s">
        <v>23593</v>
      </c>
      <c r="E3382" s="4" t="s">
        <v>71</v>
      </c>
      <c r="F3382" s="4" t="s">
        <v>20064</v>
      </c>
      <c r="G3382" s="4" t="s">
        <v>71</v>
      </c>
      <c r="H3382" s="4" t="s">
        <v>20064</v>
      </c>
      <c r="I3382" s="4" t="s">
        <v>22</v>
      </c>
      <c r="J3382" s="4" t="s">
        <v>1628</v>
      </c>
      <c r="K3382" s="4" t="s">
        <v>20065</v>
      </c>
      <c r="L3382" s="4" t="s">
        <v>1288</v>
      </c>
      <c r="M3382" s="4" t="s">
        <v>73</v>
      </c>
      <c r="N3382" s="4" t="s">
        <v>20193</v>
      </c>
      <c r="O3382" s="4" t="s">
        <v>20194</v>
      </c>
      <c r="P3382" s="4" t="s">
        <v>20195</v>
      </c>
      <c r="Q3382" s="4" t="s">
        <v>663</v>
      </c>
      <c r="R3382" s="4" t="s">
        <v>39306</v>
      </c>
      <c r="S3382" s="4" t="s">
        <v>39306</v>
      </c>
      <c r="T3382" s="4" t="s">
        <v>39306</v>
      </c>
    </row>
    <row r="3383" spans="1:20" x14ac:dyDescent="0.2">
      <c r="A3383" s="29">
        <v>19451047328</v>
      </c>
      <c r="B3383" s="4" t="s">
        <v>20149</v>
      </c>
      <c r="C3383" s="4" t="s">
        <v>20196</v>
      </c>
      <c r="D3383" s="4" t="s">
        <v>44249</v>
      </c>
      <c r="E3383" s="4" t="s">
        <v>71</v>
      </c>
      <c r="F3383" s="4" t="s">
        <v>20149</v>
      </c>
      <c r="G3383" s="4" t="s">
        <v>71</v>
      </c>
      <c r="H3383" s="4" t="s">
        <v>20149</v>
      </c>
      <c r="I3383" s="4" t="s">
        <v>22</v>
      </c>
      <c r="J3383" s="4" t="s">
        <v>2801</v>
      </c>
      <c r="K3383" s="4" t="s">
        <v>7148</v>
      </c>
      <c r="L3383" s="4" t="s">
        <v>1072</v>
      </c>
      <c r="M3383" s="4" t="s">
        <v>73</v>
      </c>
      <c r="N3383" s="4" t="s">
        <v>7225</v>
      </c>
      <c r="O3383" s="4" t="s">
        <v>20197</v>
      </c>
      <c r="P3383" s="4" t="s">
        <v>20198</v>
      </c>
      <c r="Q3383" s="4" t="s">
        <v>663</v>
      </c>
      <c r="R3383" s="4" t="s">
        <v>39306</v>
      </c>
      <c r="S3383" s="4" t="s">
        <v>39306</v>
      </c>
      <c r="T3383" s="4" t="s">
        <v>39306</v>
      </c>
    </row>
    <row r="3384" spans="1:20" x14ac:dyDescent="0.2">
      <c r="A3384" s="29">
        <v>19451090559</v>
      </c>
      <c r="B3384" s="4" t="s">
        <v>20150</v>
      </c>
      <c r="C3384" s="4" t="s">
        <v>20196</v>
      </c>
      <c r="D3384" s="4" t="s">
        <v>44250</v>
      </c>
      <c r="E3384" s="4" t="s">
        <v>2835</v>
      </c>
      <c r="F3384" s="4" t="s">
        <v>26635</v>
      </c>
      <c r="G3384" s="4" t="s">
        <v>3020</v>
      </c>
      <c r="H3384" s="4" t="s">
        <v>26636</v>
      </c>
      <c r="I3384" s="4" t="s">
        <v>22</v>
      </c>
      <c r="J3384" s="4" t="s">
        <v>10770</v>
      </c>
      <c r="K3384" s="4" t="s">
        <v>20151</v>
      </c>
      <c r="L3384" s="4" t="s">
        <v>281</v>
      </c>
      <c r="M3384" s="4" t="s">
        <v>73</v>
      </c>
      <c r="N3384" s="4" t="s">
        <v>20199</v>
      </c>
      <c r="O3384" s="4" t="s">
        <v>20200</v>
      </c>
      <c r="P3384" s="4" t="s">
        <v>20201</v>
      </c>
      <c r="Q3384" s="4" t="s">
        <v>922</v>
      </c>
      <c r="R3384" s="4" t="s">
        <v>3021</v>
      </c>
      <c r="S3384" s="4" t="s">
        <v>2836</v>
      </c>
      <c r="T3384" s="4" t="s">
        <v>39306</v>
      </c>
    </row>
    <row r="3385" spans="1:20" x14ac:dyDescent="0.2">
      <c r="A3385" s="29">
        <v>19221133358</v>
      </c>
      <c r="B3385" s="4" t="s">
        <v>20152</v>
      </c>
      <c r="C3385" s="4" t="s">
        <v>20196</v>
      </c>
      <c r="D3385" s="4" t="s">
        <v>44251</v>
      </c>
      <c r="E3385" s="4" t="s">
        <v>71</v>
      </c>
      <c r="F3385" s="4" t="s">
        <v>20152</v>
      </c>
      <c r="G3385" s="4" t="s">
        <v>71</v>
      </c>
      <c r="H3385" s="4" t="s">
        <v>20152</v>
      </c>
      <c r="I3385" s="4" t="s">
        <v>22</v>
      </c>
      <c r="J3385" s="4" t="s">
        <v>20153</v>
      </c>
      <c r="K3385" s="4" t="s">
        <v>20154</v>
      </c>
      <c r="L3385" s="4" t="s">
        <v>16404</v>
      </c>
      <c r="M3385" s="4" t="s">
        <v>73</v>
      </c>
      <c r="N3385" s="4" t="s">
        <v>20202</v>
      </c>
      <c r="O3385" s="4" t="s">
        <v>20203</v>
      </c>
      <c r="P3385" s="4" t="s">
        <v>20204</v>
      </c>
      <c r="Q3385" s="4" t="s">
        <v>922</v>
      </c>
      <c r="R3385" s="4" t="s">
        <v>39306</v>
      </c>
      <c r="S3385" s="4" t="s">
        <v>39306</v>
      </c>
      <c r="T3385" s="4" t="s">
        <v>39306</v>
      </c>
    </row>
    <row r="3386" spans="1:20" x14ac:dyDescent="0.2">
      <c r="A3386" s="29">
        <v>19451047377</v>
      </c>
      <c r="B3386" s="4" t="s">
        <v>20155</v>
      </c>
      <c r="C3386" s="4" t="s">
        <v>20196</v>
      </c>
      <c r="D3386" s="4" t="s">
        <v>44252</v>
      </c>
      <c r="E3386" s="4" t="s">
        <v>2835</v>
      </c>
      <c r="F3386" s="4" t="s">
        <v>24659</v>
      </c>
      <c r="G3386" s="4" t="s">
        <v>3020</v>
      </c>
      <c r="H3386" s="4" t="s">
        <v>24659</v>
      </c>
      <c r="I3386" s="4" t="s">
        <v>22</v>
      </c>
      <c r="J3386" s="4" t="s">
        <v>20156</v>
      </c>
      <c r="K3386" s="4" t="s">
        <v>20157</v>
      </c>
      <c r="L3386" s="4" t="s">
        <v>3348</v>
      </c>
      <c r="M3386" s="4" t="s">
        <v>73</v>
      </c>
      <c r="N3386" s="4" t="s">
        <v>20205</v>
      </c>
      <c r="O3386" s="4" t="s">
        <v>20206</v>
      </c>
      <c r="P3386" s="4" t="s">
        <v>20207</v>
      </c>
      <c r="Q3386" s="4" t="s">
        <v>663</v>
      </c>
      <c r="R3386" s="4" t="s">
        <v>3021</v>
      </c>
      <c r="S3386" s="4" t="s">
        <v>2836</v>
      </c>
      <c r="T3386" s="4" t="s">
        <v>39306</v>
      </c>
    </row>
    <row r="3387" spans="1:20" x14ac:dyDescent="0.2">
      <c r="A3387" s="29">
        <v>19451047401</v>
      </c>
      <c r="B3387" s="4" t="s">
        <v>20158</v>
      </c>
      <c r="C3387" s="4" t="s">
        <v>20196</v>
      </c>
      <c r="D3387" s="4" t="s">
        <v>44253</v>
      </c>
      <c r="E3387" s="4" t="s">
        <v>71</v>
      </c>
      <c r="F3387" s="4" t="s">
        <v>20158</v>
      </c>
      <c r="G3387" s="4" t="s">
        <v>71</v>
      </c>
      <c r="H3387" s="4" t="s">
        <v>20158</v>
      </c>
      <c r="I3387" s="4" t="s">
        <v>22</v>
      </c>
      <c r="J3387" s="4" t="s">
        <v>11617</v>
      </c>
      <c r="K3387" s="4" t="s">
        <v>20159</v>
      </c>
      <c r="L3387" s="4" t="s">
        <v>267</v>
      </c>
      <c r="M3387" s="4" t="s">
        <v>73</v>
      </c>
      <c r="N3387" s="4" t="s">
        <v>20208</v>
      </c>
      <c r="O3387" s="4" t="s">
        <v>20209</v>
      </c>
      <c r="P3387" s="4" t="s">
        <v>20210</v>
      </c>
      <c r="Q3387" s="4" t="s">
        <v>663</v>
      </c>
      <c r="R3387" s="4" t="s">
        <v>39306</v>
      </c>
      <c r="S3387" s="4" t="s">
        <v>39306</v>
      </c>
      <c r="T3387" s="4" t="s">
        <v>39306</v>
      </c>
    </row>
    <row r="3388" spans="1:20" x14ac:dyDescent="0.2">
      <c r="A3388" s="29">
        <v>19451047443</v>
      </c>
      <c r="B3388" s="4" t="s">
        <v>20160</v>
      </c>
      <c r="C3388" s="4" t="s">
        <v>20196</v>
      </c>
      <c r="D3388" s="4" t="s">
        <v>36939</v>
      </c>
      <c r="E3388" s="4" t="s">
        <v>71</v>
      </c>
      <c r="F3388" s="4" t="s">
        <v>20160</v>
      </c>
      <c r="G3388" s="4" t="s">
        <v>71</v>
      </c>
      <c r="H3388" s="4" t="s">
        <v>20160</v>
      </c>
      <c r="I3388" s="4" t="s">
        <v>22</v>
      </c>
      <c r="J3388" s="4" t="s">
        <v>20161</v>
      </c>
      <c r="K3388" s="4" t="s">
        <v>20162</v>
      </c>
      <c r="L3388" s="4" t="s">
        <v>14647</v>
      </c>
      <c r="M3388" s="4" t="s">
        <v>73</v>
      </c>
      <c r="N3388" s="4" t="s">
        <v>20211</v>
      </c>
      <c r="O3388" s="4" t="s">
        <v>20212</v>
      </c>
      <c r="P3388" s="4" t="s">
        <v>20213</v>
      </c>
      <c r="Q3388" s="4" t="s">
        <v>663</v>
      </c>
      <c r="R3388" s="4" t="s">
        <v>39306</v>
      </c>
      <c r="S3388" s="4" t="s">
        <v>39306</v>
      </c>
      <c r="T3388" s="4" t="s">
        <v>39306</v>
      </c>
    </row>
    <row r="3389" spans="1:20" x14ac:dyDescent="0.2">
      <c r="A3389" s="29">
        <v>19460014954</v>
      </c>
      <c r="B3389" s="4" t="s">
        <v>20163</v>
      </c>
      <c r="C3389" s="4" t="s">
        <v>20196</v>
      </c>
      <c r="D3389" s="4" t="s">
        <v>25411</v>
      </c>
      <c r="E3389" s="4" t="s">
        <v>71</v>
      </c>
      <c r="F3389" s="4" t="s">
        <v>20163</v>
      </c>
      <c r="G3389" s="4" t="s">
        <v>71</v>
      </c>
      <c r="H3389" s="4" t="s">
        <v>20163</v>
      </c>
      <c r="I3389" s="4" t="s">
        <v>22</v>
      </c>
      <c r="J3389" s="4" t="s">
        <v>20164</v>
      </c>
      <c r="K3389" s="4" t="s">
        <v>20165</v>
      </c>
      <c r="L3389" s="4" t="s">
        <v>1288</v>
      </c>
      <c r="M3389" s="4" t="s">
        <v>73</v>
      </c>
      <c r="N3389" s="4" t="s">
        <v>5443</v>
      </c>
      <c r="O3389" s="4" t="s">
        <v>20214</v>
      </c>
      <c r="P3389" s="4" t="s">
        <v>20215</v>
      </c>
      <c r="Q3389" s="4" t="s">
        <v>922</v>
      </c>
      <c r="R3389" s="4" t="s">
        <v>39306</v>
      </c>
      <c r="S3389" s="4" t="s">
        <v>39306</v>
      </c>
      <c r="T3389" s="4" t="s">
        <v>39306</v>
      </c>
    </row>
    <row r="3390" spans="1:20" x14ac:dyDescent="0.2">
      <c r="A3390" s="29">
        <v>19451047484</v>
      </c>
      <c r="B3390" s="4" t="s">
        <v>20166</v>
      </c>
      <c r="C3390" s="4" t="s">
        <v>20196</v>
      </c>
      <c r="D3390" s="4" t="s">
        <v>44254</v>
      </c>
      <c r="E3390" s="4" t="s">
        <v>71</v>
      </c>
      <c r="F3390" s="4" t="s">
        <v>20166</v>
      </c>
      <c r="G3390" s="4" t="s">
        <v>71</v>
      </c>
      <c r="H3390" s="4" t="s">
        <v>20166</v>
      </c>
      <c r="I3390" s="4" t="s">
        <v>22</v>
      </c>
      <c r="J3390" s="4" t="s">
        <v>20057</v>
      </c>
      <c r="K3390" s="4" t="s">
        <v>20167</v>
      </c>
      <c r="L3390" s="4" t="s">
        <v>16404</v>
      </c>
      <c r="M3390" s="4" t="s">
        <v>73</v>
      </c>
      <c r="N3390" s="4" t="s">
        <v>20216</v>
      </c>
      <c r="O3390" s="4" t="s">
        <v>20217</v>
      </c>
      <c r="P3390" s="4" t="s">
        <v>20218</v>
      </c>
      <c r="Q3390" s="4" t="s">
        <v>663</v>
      </c>
      <c r="R3390" s="4" t="s">
        <v>39306</v>
      </c>
      <c r="S3390" s="4" t="s">
        <v>39306</v>
      </c>
      <c r="T3390" s="4" t="s">
        <v>39306</v>
      </c>
    </row>
    <row r="3391" spans="1:20" x14ac:dyDescent="0.2">
      <c r="A3391" s="29">
        <v>19451046593</v>
      </c>
      <c r="B3391" s="4" t="s">
        <v>20168</v>
      </c>
      <c r="C3391" s="4" t="s">
        <v>20196</v>
      </c>
      <c r="D3391" s="4" t="s">
        <v>44255</v>
      </c>
      <c r="E3391" s="4" t="s">
        <v>71</v>
      </c>
      <c r="F3391" s="4" t="s">
        <v>20168</v>
      </c>
      <c r="G3391" s="4" t="s">
        <v>71</v>
      </c>
      <c r="H3391" s="4" t="s">
        <v>20168</v>
      </c>
      <c r="I3391" s="4" t="s">
        <v>22</v>
      </c>
      <c r="J3391" s="4" t="s">
        <v>1549</v>
      </c>
      <c r="K3391" s="4" t="s">
        <v>20169</v>
      </c>
      <c r="L3391" s="4" t="s">
        <v>476</v>
      </c>
      <c r="M3391" s="4" t="s">
        <v>73</v>
      </c>
      <c r="N3391" s="4" t="s">
        <v>20219</v>
      </c>
      <c r="O3391" s="4" t="s">
        <v>20220</v>
      </c>
      <c r="P3391" s="4" t="s">
        <v>20221</v>
      </c>
      <c r="Q3391" s="4" t="s">
        <v>663</v>
      </c>
      <c r="R3391" s="4" t="s">
        <v>39306</v>
      </c>
      <c r="S3391" s="4" t="s">
        <v>39306</v>
      </c>
      <c r="T3391" s="4" t="s">
        <v>39306</v>
      </c>
    </row>
    <row r="3392" spans="1:20" x14ac:dyDescent="0.2">
      <c r="A3392" s="29">
        <v>19451046676</v>
      </c>
      <c r="B3392" s="4" t="s">
        <v>20170</v>
      </c>
      <c r="C3392" s="4" t="s">
        <v>20196</v>
      </c>
      <c r="D3392" s="4" t="s">
        <v>21701</v>
      </c>
      <c r="E3392" s="4" t="s">
        <v>2835</v>
      </c>
      <c r="F3392" s="4" t="s">
        <v>27364</v>
      </c>
      <c r="G3392" s="4" t="s">
        <v>2835</v>
      </c>
      <c r="H3392" s="4" t="s">
        <v>27364</v>
      </c>
      <c r="I3392" s="4" t="s">
        <v>22</v>
      </c>
      <c r="J3392" s="4" t="s">
        <v>20171</v>
      </c>
      <c r="K3392" s="4" t="s">
        <v>20172</v>
      </c>
      <c r="L3392" s="4" t="s">
        <v>19137</v>
      </c>
      <c r="M3392" s="4" t="s">
        <v>73</v>
      </c>
      <c r="N3392" s="4" t="s">
        <v>4489</v>
      </c>
      <c r="O3392" s="4" t="s">
        <v>20222</v>
      </c>
      <c r="P3392" s="4" t="s">
        <v>20223</v>
      </c>
      <c r="Q3392" s="4" t="s">
        <v>663</v>
      </c>
      <c r="R3392" s="4" t="s">
        <v>2836</v>
      </c>
      <c r="S3392" s="4" t="s">
        <v>2836</v>
      </c>
      <c r="T3392" s="4" t="s">
        <v>39306</v>
      </c>
    </row>
    <row r="3393" spans="1:20" x14ac:dyDescent="0.2">
      <c r="A3393" s="29">
        <v>19451046718</v>
      </c>
      <c r="B3393" s="4" t="s">
        <v>20224</v>
      </c>
      <c r="C3393" s="4" t="s">
        <v>20245</v>
      </c>
      <c r="D3393" s="4" t="s">
        <v>40321</v>
      </c>
      <c r="E3393" s="4" t="s">
        <v>71</v>
      </c>
      <c r="F3393" s="4" t="s">
        <v>20224</v>
      </c>
      <c r="G3393" s="4" t="s">
        <v>71</v>
      </c>
      <c r="H3393" s="4" t="s">
        <v>20224</v>
      </c>
      <c r="I3393" s="4" t="s">
        <v>22</v>
      </c>
      <c r="J3393" s="4" t="s">
        <v>20225</v>
      </c>
      <c r="K3393" s="4" t="s">
        <v>20226</v>
      </c>
      <c r="L3393" s="4" t="s">
        <v>535</v>
      </c>
      <c r="M3393" s="4" t="s">
        <v>73</v>
      </c>
      <c r="N3393" s="4" t="s">
        <v>20246</v>
      </c>
      <c r="O3393" s="4" t="s">
        <v>20247</v>
      </c>
      <c r="P3393" s="4" t="s">
        <v>20248</v>
      </c>
      <c r="Q3393" s="4" t="s">
        <v>663</v>
      </c>
      <c r="R3393" s="4" t="s">
        <v>39306</v>
      </c>
      <c r="S3393" s="4" t="s">
        <v>39306</v>
      </c>
      <c r="T3393" s="4" t="s">
        <v>39306</v>
      </c>
    </row>
    <row r="3394" spans="1:20" x14ac:dyDescent="0.2">
      <c r="A3394" s="29">
        <v>19451046759</v>
      </c>
      <c r="B3394" s="4" t="s">
        <v>20227</v>
      </c>
      <c r="C3394" s="4" t="s">
        <v>20245</v>
      </c>
      <c r="D3394" s="4" t="s">
        <v>44256</v>
      </c>
      <c r="E3394" s="4" t="s">
        <v>71</v>
      </c>
      <c r="F3394" s="4" t="s">
        <v>20227</v>
      </c>
      <c r="G3394" s="4" t="s">
        <v>71</v>
      </c>
      <c r="H3394" s="4" t="s">
        <v>20227</v>
      </c>
      <c r="I3394" s="4" t="s">
        <v>22</v>
      </c>
      <c r="J3394" s="4" t="s">
        <v>20228</v>
      </c>
      <c r="K3394" s="4" t="s">
        <v>20229</v>
      </c>
      <c r="L3394" s="4" t="s">
        <v>311</v>
      </c>
      <c r="M3394" s="4" t="s">
        <v>73</v>
      </c>
      <c r="N3394" s="4" t="s">
        <v>20249</v>
      </c>
      <c r="O3394" s="4" t="s">
        <v>20250</v>
      </c>
      <c r="P3394" s="4" t="s">
        <v>20251</v>
      </c>
      <c r="Q3394" s="4" t="s">
        <v>663</v>
      </c>
      <c r="R3394" s="4" t="s">
        <v>39306</v>
      </c>
      <c r="S3394" s="4" t="s">
        <v>39306</v>
      </c>
      <c r="T3394" s="4" t="s">
        <v>39306</v>
      </c>
    </row>
    <row r="3395" spans="1:20" x14ac:dyDescent="0.2">
      <c r="A3395" s="29">
        <v>19451046791</v>
      </c>
      <c r="B3395" s="4" t="s">
        <v>20230</v>
      </c>
      <c r="C3395" s="4" t="s">
        <v>20245</v>
      </c>
      <c r="D3395" s="4" t="s">
        <v>44257</v>
      </c>
      <c r="E3395" s="4" t="s">
        <v>71</v>
      </c>
      <c r="F3395" s="4" t="s">
        <v>20230</v>
      </c>
      <c r="G3395" s="4" t="s">
        <v>71</v>
      </c>
      <c r="H3395" s="4" t="s">
        <v>20230</v>
      </c>
      <c r="I3395" s="4" t="s">
        <v>22</v>
      </c>
      <c r="J3395" s="4" t="s">
        <v>20231</v>
      </c>
      <c r="K3395" s="4" t="s">
        <v>20232</v>
      </c>
      <c r="L3395" s="4" t="s">
        <v>16404</v>
      </c>
      <c r="M3395" s="4" t="s">
        <v>73</v>
      </c>
      <c r="N3395" s="4" t="s">
        <v>20252</v>
      </c>
      <c r="O3395" s="4" t="s">
        <v>20253</v>
      </c>
      <c r="P3395" s="4" t="s">
        <v>20254</v>
      </c>
      <c r="Q3395" s="4" t="s">
        <v>663</v>
      </c>
      <c r="R3395" s="4" t="s">
        <v>39306</v>
      </c>
      <c r="S3395" s="4" t="s">
        <v>39306</v>
      </c>
      <c r="T3395" s="4" t="s">
        <v>39306</v>
      </c>
    </row>
    <row r="3396" spans="1:20" x14ac:dyDescent="0.2">
      <c r="A3396" s="29">
        <v>19451047237</v>
      </c>
      <c r="B3396" s="4" t="s">
        <v>20233</v>
      </c>
      <c r="C3396" s="4" t="s">
        <v>20245</v>
      </c>
      <c r="D3396" s="4" t="s">
        <v>23594</v>
      </c>
      <c r="E3396" s="4" t="s">
        <v>71</v>
      </c>
      <c r="F3396" s="4" t="s">
        <v>20233</v>
      </c>
      <c r="G3396" s="4" t="s">
        <v>71</v>
      </c>
      <c r="H3396" s="4" t="s">
        <v>20233</v>
      </c>
      <c r="I3396" s="4" t="s">
        <v>22</v>
      </c>
      <c r="J3396" s="4" t="s">
        <v>20234</v>
      </c>
      <c r="K3396" s="4" t="s">
        <v>20235</v>
      </c>
      <c r="L3396" s="4" t="s">
        <v>11662</v>
      </c>
      <c r="M3396" s="4" t="s">
        <v>73</v>
      </c>
      <c r="N3396" s="4" t="s">
        <v>20255</v>
      </c>
      <c r="O3396" s="4" t="s">
        <v>20256</v>
      </c>
      <c r="P3396" s="4" t="s">
        <v>20257</v>
      </c>
      <c r="Q3396" s="4" t="s">
        <v>663</v>
      </c>
      <c r="R3396" s="4" t="s">
        <v>39306</v>
      </c>
      <c r="S3396" s="4" t="s">
        <v>39306</v>
      </c>
      <c r="T3396" s="4" t="s">
        <v>39306</v>
      </c>
    </row>
    <row r="3397" spans="1:20" x14ac:dyDescent="0.2">
      <c r="A3397" s="29">
        <v>19451046833</v>
      </c>
      <c r="B3397" s="4" t="s">
        <v>20236</v>
      </c>
      <c r="C3397" s="4" t="s">
        <v>20245</v>
      </c>
      <c r="D3397" s="4" t="s">
        <v>44258</v>
      </c>
      <c r="E3397" s="4" t="s">
        <v>71</v>
      </c>
      <c r="F3397" s="4" t="s">
        <v>20236</v>
      </c>
      <c r="G3397" s="4" t="s">
        <v>71</v>
      </c>
      <c r="H3397" s="4" t="s">
        <v>20236</v>
      </c>
      <c r="I3397" s="4" t="s">
        <v>22</v>
      </c>
      <c r="J3397" s="4" t="s">
        <v>20237</v>
      </c>
      <c r="K3397" s="4" t="s">
        <v>20238</v>
      </c>
      <c r="L3397" s="4" t="s">
        <v>16404</v>
      </c>
      <c r="M3397" s="4" t="s">
        <v>73</v>
      </c>
      <c r="N3397" s="4" t="s">
        <v>20258</v>
      </c>
      <c r="O3397" s="4" t="s">
        <v>20259</v>
      </c>
      <c r="P3397" s="4" t="s">
        <v>20260</v>
      </c>
      <c r="Q3397" s="4" t="s">
        <v>663</v>
      </c>
      <c r="R3397" s="4" t="s">
        <v>39306</v>
      </c>
      <c r="S3397" s="4" t="s">
        <v>39306</v>
      </c>
      <c r="T3397" s="4" t="s">
        <v>39306</v>
      </c>
    </row>
    <row r="3398" spans="1:20" x14ac:dyDescent="0.2">
      <c r="A3398" s="29">
        <v>19451046874</v>
      </c>
      <c r="B3398" s="4" t="s">
        <v>20239</v>
      </c>
      <c r="C3398" s="4" t="s">
        <v>20245</v>
      </c>
      <c r="D3398" s="4" t="s">
        <v>28853</v>
      </c>
      <c r="E3398" s="4" t="s">
        <v>71</v>
      </c>
      <c r="F3398" s="4" t="s">
        <v>20239</v>
      </c>
      <c r="G3398" s="4" t="s">
        <v>71</v>
      </c>
      <c r="H3398" s="4" t="s">
        <v>20239</v>
      </c>
      <c r="I3398" s="4" t="s">
        <v>22</v>
      </c>
      <c r="J3398" s="4" t="s">
        <v>20240</v>
      </c>
      <c r="K3398" s="4" t="s">
        <v>20241</v>
      </c>
      <c r="L3398" s="4" t="s">
        <v>86</v>
      </c>
      <c r="M3398" s="4" t="s">
        <v>73</v>
      </c>
      <c r="N3398" s="4" t="s">
        <v>20261</v>
      </c>
      <c r="O3398" s="4" t="s">
        <v>20262</v>
      </c>
      <c r="P3398" s="4" t="s">
        <v>20263</v>
      </c>
      <c r="Q3398" s="4" t="s">
        <v>663</v>
      </c>
      <c r="R3398" s="4" t="s">
        <v>39306</v>
      </c>
      <c r="S3398" s="4" t="s">
        <v>39306</v>
      </c>
      <c r="T3398" s="4" t="s">
        <v>39306</v>
      </c>
    </row>
    <row r="3399" spans="1:20" x14ac:dyDescent="0.2">
      <c r="A3399" s="29">
        <v>19460014343</v>
      </c>
      <c r="B3399" s="4" t="s">
        <v>20242</v>
      </c>
      <c r="C3399" s="4" t="s">
        <v>20245</v>
      </c>
      <c r="D3399" s="4" t="s">
        <v>44259</v>
      </c>
      <c r="E3399" s="4" t="s">
        <v>71</v>
      </c>
      <c r="F3399" s="4" t="s">
        <v>20242</v>
      </c>
      <c r="G3399" s="4" t="s">
        <v>71</v>
      </c>
      <c r="H3399" s="4" t="s">
        <v>20242</v>
      </c>
      <c r="I3399" s="4" t="s">
        <v>22</v>
      </c>
      <c r="J3399" s="4" t="s">
        <v>20243</v>
      </c>
      <c r="K3399" s="4" t="s">
        <v>20244</v>
      </c>
      <c r="L3399" s="4" t="s">
        <v>14647</v>
      </c>
      <c r="M3399" s="4" t="s">
        <v>73</v>
      </c>
      <c r="N3399" s="4" t="s">
        <v>20264</v>
      </c>
      <c r="O3399" s="4" t="s">
        <v>20265</v>
      </c>
      <c r="P3399" s="4" t="s">
        <v>20266</v>
      </c>
      <c r="Q3399" s="4" t="s">
        <v>922</v>
      </c>
      <c r="R3399" s="4" t="s">
        <v>39306</v>
      </c>
      <c r="S3399" s="4" t="s">
        <v>39306</v>
      </c>
      <c r="T3399" s="4" t="s">
        <v>39306</v>
      </c>
    </row>
    <row r="3400" spans="1:20" x14ac:dyDescent="0.2">
      <c r="A3400" s="29">
        <v>19451046916</v>
      </c>
      <c r="B3400" s="4" t="s">
        <v>20267</v>
      </c>
      <c r="C3400" s="4" t="s">
        <v>20359</v>
      </c>
      <c r="D3400" s="4" t="s">
        <v>36940</v>
      </c>
      <c r="E3400" s="4" t="s">
        <v>71</v>
      </c>
      <c r="F3400" s="4" t="s">
        <v>20267</v>
      </c>
      <c r="G3400" s="4" t="s">
        <v>71</v>
      </c>
      <c r="H3400" s="4" t="s">
        <v>20267</v>
      </c>
      <c r="I3400" s="4" t="s">
        <v>22</v>
      </c>
      <c r="J3400" s="4" t="s">
        <v>20268</v>
      </c>
      <c r="K3400" s="4" t="s">
        <v>20269</v>
      </c>
      <c r="L3400" s="4" t="s">
        <v>14108</v>
      </c>
      <c r="M3400" s="4" t="s">
        <v>73</v>
      </c>
      <c r="N3400" s="4" t="s">
        <v>20360</v>
      </c>
      <c r="O3400" s="4" t="s">
        <v>20361</v>
      </c>
      <c r="P3400" s="4" t="s">
        <v>20362</v>
      </c>
      <c r="Q3400" s="4" t="s">
        <v>663</v>
      </c>
      <c r="R3400" s="4" t="s">
        <v>39306</v>
      </c>
      <c r="S3400" s="4" t="s">
        <v>39306</v>
      </c>
      <c r="T3400" s="4" t="s">
        <v>39306</v>
      </c>
    </row>
    <row r="3401" spans="1:20" x14ac:dyDescent="0.2">
      <c r="A3401" s="29">
        <v>19451046957</v>
      </c>
      <c r="B3401" s="4" t="s">
        <v>20270</v>
      </c>
      <c r="C3401" s="4" t="s">
        <v>20359</v>
      </c>
      <c r="D3401" s="4" t="s">
        <v>40322</v>
      </c>
      <c r="E3401" s="4" t="s">
        <v>71</v>
      </c>
      <c r="F3401" s="4" t="s">
        <v>20270</v>
      </c>
      <c r="G3401" s="4" t="s">
        <v>71</v>
      </c>
      <c r="H3401" s="4" t="s">
        <v>20270</v>
      </c>
      <c r="I3401" s="4" t="s">
        <v>22</v>
      </c>
      <c r="J3401" s="4" t="s">
        <v>20271</v>
      </c>
      <c r="K3401" s="4" t="s">
        <v>20272</v>
      </c>
      <c r="L3401" s="4" t="s">
        <v>8048</v>
      </c>
      <c r="M3401" s="4" t="s">
        <v>73</v>
      </c>
      <c r="N3401" s="4" t="s">
        <v>20363</v>
      </c>
      <c r="O3401" s="4" t="s">
        <v>20364</v>
      </c>
      <c r="P3401" s="4" t="s">
        <v>20365</v>
      </c>
      <c r="Q3401" s="4" t="s">
        <v>663</v>
      </c>
      <c r="R3401" s="4" t="s">
        <v>39306</v>
      </c>
      <c r="S3401" s="4" t="s">
        <v>39306</v>
      </c>
      <c r="T3401" s="4" t="s">
        <v>39306</v>
      </c>
    </row>
    <row r="3402" spans="1:20" x14ac:dyDescent="0.2">
      <c r="A3402" s="29">
        <v>19451046999</v>
      </c>
      <c r="B3402" s="4" t="s">
        <v>20273</v>
      </c>
      <c r="C3402" s="4" t="s">
        <v>20359</v>
      </c>
      <c r="D3402" s="4" t="s">
        <v>44260</v>
      </c>
      <c r="E3402" s="4" t="s">
        <v>71</v>
      </c>
      <c r="F3402" s="4" t="s">
        <v>20273</v>
      </c>
      <c r="G3402" s="4" t="s">
        <v>71</v>
      </c>
      <c r="H3402" s="4" t="s">
        <v>20273</v>
      </c>
      <c r="I3402" s="4" t="s">
        <v>22</v>
      </c>
      <c r="J3402" s="4" t="s">
        <v>20274</v>
      </c>
      <c r="K3402" s="4" t="s">
        <v>20275</v>
      </c>
      <c r="L3402" s="4" t="s">
        <v>16404</v>
      </c>
      <c r="M3402" s="4" t="s">
        <v>73</v>
      </c>
      <c r="N3402" s="4" t="s">
        <v>20366</v>
      </c>
      <c r="O3402" s="4" t="s">
        <v>20367</v>
      </c>
      <c r="P3402" s="4" t="s">
        <v>20368</v>
      </c>
      <c r="Q3402" s="4" t="s">
        <v>663</v>
      </c>
      <c r="R3402" s="4" t="s">
        <v>39306</v>
      </c>
      <c r="S3402" s="4" t="s">
        <v>39306</v>
      </c>
      <c r="T3402" s="4" t="s">
        <v>39306</v>
      </c>
    </row>
    <row r="3403" spans="1:20" x14ac:dyDescent="0.2">
      <c r="A3403" s="29">
        <v>19451047039</v>
      </c>
      <c r="B3403" s="4" t="s">
        <v>20276</v>
      </c>
      <c r="C3403" s="4" t="s">
        <v>20359</v>
      </c>
      <c r="D3403" s="4" t="s">
        <v>44261</v>
      </c>
      <c r="E3403" s="4" t="s">
        <v>71</v>
      </c>
      <c r="F3403" s="4" t="s">
        <v>20276</v>
      </c>
      <c r="G3403" s="4" t="s">
        <v>71</v>
      </c>
      <c r="H3403" s="4" t="s">
        <v>20276</v>
      </c>
      <c r="I3403" s="4" t="s">
        <v>22</v>
      </c>
      <c r="J3403" s="4" t="s">
        <v>12240</v>
      </c>
      <c r="K3403" s="4" t="s">
        <v>12241</v>
      </c>
      <c r="L3403" s="4" t="s">
        <v>8048</v>
      </c>
      <c r="M3403" s="4" t="s">
        <v>73</v>
      </c>
      <c r="N3403" s="4" t="s">
        <v>12321</v>
      </c>
      <c r="O3403" s="4" t="s">
        <v>20369</v>
      </c>
      <c r="P3403" s="4" t="s">
        <v>20370</v>
      </c>
      <c r="Q3403" s="4" t="s">
        <v>663</v>
      </c>
      <c r="R3403" s="4" t="s">
        <v>39306</v>
      </c>
      <c r="S3403" s="4" t="s">
        <v>39306</v>
      </c>
      <c r="T3403" s="4" t="s">
        <v>39306</v>
      </c>
    </row>
    <row r="3404" spans="1:20" x14ac:dyDescent="0.2">
      <c r="A3404" s="29">
        <v>19241001965</v>
      </c>
      <c r="B3404" s="4" t="s">
        <v>20277</v>
      </c>
      <c r="C3404" s="4" t="s">
        <v>20359</v>
      </c>
      <c r="D3404" s="4" t="s">
        <v>21702</v>
      </c>
      <c r="E3404" s="4" t="s">
        <v>71</v>
      </c>
      <c r="F3404" s="4" t="s">
        <v>20277</v>
      </c>
      <c r="G3404" s="4" t="s">
        <v>71</v>
      </c>
      <c r="H3404" s="4" t="s">
        <v>20277</v>
      </c>
      <c r="I3404" s="4" t="s">
        <v>22</v>
      </c>
      <c r="J3404" s="4" t="s">
        <v>20278</v>
      </c>
      <c r="K3404" s="4" t="s">
        <v>20279</v>
      </c>
      <c r="L3404" s="4" t="s">
        <v>535</v>
      </c>
      <c r="M3404" s="4" t="s">
        <v>73</v>
      </c>
      <c r="N3404" s="4" t="s">
        <v>20371</v>
      </c>
      <c r="O3404" s="4" t="s">
        <v>20372</v>
      </c>
      <c r="P3404" s="4" t="s">
        <v>20373</v>
      </c>
      <c r="Q3404" s="4" t="s">
        <v>922</v>
      </c>
      <c r="R3404" s="4" t="s">
        <v>39306</v>
      </c>
      <c r="S3404" s="4" t="s">
        <v>39306</v>
      </c>
      <c r="T3404" s="4" t="s">
        <v>39306</v>
      </c>
    </row>
    <row r="3405" spans="1:20" x14ac:dyDescent="0.2">
      <c r="A3405" s="29">
        <v>19451047070</v>
      </c>
      <c r="B3405" s="4" t="s">
        <v>20280</v>
      </c>
      <c r="C3405" s="4" t="s">
        <v>20359</v>
      </c>
      <c r="D3405" s="4" t="s">
        <v>21703</v>
      </c>
      <c r="E3405" s="4" t="s">
        <v>2835</v>
      </c>
      <c r="F3405" s="4" t="s">
        <v>33584</v>
      </c>
      <c r="G3405" s="4" t="s">
        <v>3020</v>
      </c>
      <c r="H3405" s="4" t="s">
        <v>33587</v>
      </c>
      <c r="I3405" s="4" t="s">
        <v>22</v>
      </c>
      <c r="J3405" s="4" t="s">
        <v>8781</v>
      </c>
      <c r="K3405" s="4" t="s">
        <v>20281</v>
      </c>
      <c r="L3405" s="4" t="s">
        <v>308</v>
      </c>
      <c r="M3405" s="4" t="s">
        <v>73</v>
      </c>
      <c r="N3405" s="4" t="s">
        <v>20374</v>
      </c>
      <c r="O3405" s="4" t="s">
        <v>20375</v>
      </c>
      <c r="P3405" s="4" t="s">
        <v>20376</v>
      </c>
      <c r="Q3405" s="4" t="s">
        <v>663</v>
      </c>
      <c r="R3405" s="4" t="s">
        <v>3021</v>
      </c>
      <c r="S3405" s="4" t="s">
        <v>2836</v>
      </c>
      <c r="T3405" s="4" t="s">
        <v>39306</v>
      </c>
    </row>
    <row r="3406" spans="1:20" x14ac:dyDescent="0.2">
      <c r="A3406" s="29">
        <v>19451047112</v>
      </c>
      <c r="B3406" s="4" t="s">
        <v>20282</v>
      </c>
      <c r="C3406" s="4" t="s">
        <v>20359</v>
      </c>
      <c r="D3406" s="4" t="s">
        <v>23595</v>
      </c>
      <c r="E3406" s="4" t="s">
        <v>2835</v>
      </c>
      <c r="F3406" s="4" t="s">
        <v>36700</v>
      </c>
      <c r="G3406" s="4" t="s">
        <v>3020</v>
      </c>
      <c r="H3406" s="4" t="s">
        <v>36702</v>
      </c>
      <c r="I3406" s="4" t="s">
        <v>22</v>
      </c>
      <c r="J3406" s="4" t="s">
        <v>4252</v>
      </c>
      <c r="K3406" s="4" t="s">
        <v>20283</v>
      </c>
      <c r="L3406" s="4" t="s">
        <v>93</v>
      </c>
      <c r="M3406" s="4" t="s">
        <v>73</v>
      </c>
      <c r="N3406" s="4" t="s">
        <v>20377</v>
      </c>
      <c r="O3406" s="4" t="s">
        <v>20378</v>
      </c>
      <c r="P3406" s="4" t="s">
        <v>20379</v>
      </c>
      <c r="Q3406" s="4" t="s">
        <v>663</v>
      </c>
      <c r="R3406" s="4" t="s">
        <v>3021</v>
      </c>
      <c r="S3406" s="4" t="s">
        <v>2836</v>
      </c>
      <c r="T3406" s="4" t="s">
        <v>39306</v>
      </c>
    </row>
    <row r="3407" spans="1:20" x14ac:dyDescent="0.2">
      <c r="A3407" s="29">
        <v>19460014145</v>
      </c>
      <c r="B3407" s="4" t="s">
        <v>20284</v>
      </c>
      <c r="C3407" s="4" t="s">
        <v>20359</v>
      </c>
      <c r="D3407" s="4" t="s">
        <v>44262</v>
      </c>
      <c r="E3407" s="4" t="s">
        <v>71</v>
      </c>
      <c r="F3407" s="4" t="s">
        <v>20284</v>
      </c>
      <c r="G3407" s="4" t="s">
        <v>71</v>
      </c>
      <c r="H3407" s="4" t="s">
        <v>20284</v>
      </c>
      <c r="I3407" s="4" t="s">
        <v>22</v>
      </c>
      <c r="J3407" s="4" t="s">
        <v>20285</v>
      </c>
      <c r="K3407" s="4" t="s">
        <v>20286</v>
      </c>
      <c r="L3407" s="4" t="s">
        <v>16404</v>
      </c>
      <c r="M3407" s="4" t="s">
        <v>73</v>
      </c>
      <c r="N3407" s="4" t="s">
        <v>20380</v>
      </c>
      <c r="O3407" s="4" t="s">
        <v>20381</v>
      </c>
      <c r="P3407" s="4" t="s">
        <v>20382</v>
      </c>
      <c r="Q3407" s="4" t="s">
        <v>922</v>
      </c>
      <c r="R3407" s="4" t="s">
        <v>39306</v>
      </c>
      <c r="S3407" s="4" t="s">
        <v>39306</v>
      </c>
      <c r="T3407" s="4" t="s">
        <v>39306</v>
      </c>
    </row>
    <row r="3408" spans="1:20" x14ac:dyDescent="0.2">
      <c r="A3408" s="29">
        <v>19451047153</v>
      </c>
      <c r="B3408" s="4" t="s">
        <v>20287</v>
      </c>
      <c r="C3408" s="4" t="s">
        <v>20383</v>
      </c>
      <c r="D3408" s="4" t="s">
        <v>44263</v>
      </c>
      <c r="E3408" s="4" t="s">
        <v>71</v>
      </c>
      <c r="F3408" s="4" t="s">
        <v>20287</v>
      </c>
      <c r="G3408" s="4" t="s">
        <v>71</v>
      </c>
      <c r="H3408" s="4" t="s">
        <v>20287</v>
      </c>
      <c r="I3408" s="4" t="s">
        <v>22</v>
      </c>
      <c r="J3408" s="4" t="s">
        <v>20288</v>
      </c>
      <c r="K3408" s="4" t="s">
        <v>20289</v>
      </c>
      <c r="L3408" s="4" t="s">
        <v>19137</v>
      </c>
      <c r="M3408" s="4" t="s">
        <v>73</v>
      </c>
      <c r="N3408" s="4" t="s">
        <v>20384</v>
      </c>
      <c r="O3408" s="4" t="s">
        <v>20385</v>
      </c>
      <c r="P3408" s="4" t="s">
        <v>20386</v>
      </c>
      <c r="Q3408" s="4" t="s">
        <v>663</v>
      </c>
      <c r="R3408" s="4" t="s">
        <v>39306</v>
      </c>
      <c r="S3408" s="4" t="s">
        <v>39306</v>
      </c>
      <c r="T3408" s="4" t="s">
        <v>39306</v>
      </c>
    </row>
    <row r="3409" spans="1:20" x14ac:dyDescent="0.2">
      <c r="A3409" s="29">
        <v>19451047195</v>
      </c>
      <c r="B3409" s="4" t="s">
        <v>20290</v>
      </c>
      <c r="C3409" s="4" t="s">
        <v>20383</v>
      </c>
      <c r="D3409" s="4" t="s">
        <v>36941</v>
      </c>
      <c r="E3409" s="4" t="s">
        <v>71</v>
      </c>
      <c r="F3409" s="4" t="s">
        <v>20290</v>
      </c>
      <c r="G3409" s="4" t="s">
        <v>71</v>
      </c>
      <c r="H3409" s="4" t="s">
        <v>20290</v>
      </c>
      <c r="I3409" s="4" t="s">
        <v>22</v>
      </c>
      <c r="J3409" s="4" t="s">
        <v>12253</v>
      </c>
      <c r="K3409" s="4" t="s">
        <v>20291</v>
      </c>
      <c r="L3409" s="4" t="s">
        <v>476</v>
      </c>
      <c r="M3409" s="4" t="s">
        <v>73</v>
      </c>
      <c r="N3409" s="4" t="s">
        <v>20387</v>
      </c>
      <c r="O3409" s="4" t="s">
        <v>20388</v>
      </c>
      <c r="P3409" s="4" t="s">
        <v>20389</v>
      </c>
      <c r="Q3409" s="4" t="s">
        <v>663</v>
      </c>
      <c r="R3409" s="4" t="s">
        <v>39306</v>
      </c>
      <c r="S3409" s="4" t="s">
        <v>39306</v>
      </c>
      <c r="T3409" s="4" t="s">
        <v>39306</v>
      </c>
    </row>
    <row r="3410" spans="1:20" x14ac:dyDescent="0.2">
      <c r="A3410" s="29">
        <v>19451080394</v>
      </c>
      <c r="B3410" s="4" t="s">
        <v>20292</v>
      </c>
      <c r="C3410" s="4" t="s">
        <v>20383</v>
      </c>
      <c r="D3410" s="4" t="s">
        <v>44264</v>
      </c>
      <c r="E3410" s="4" t="s">
        <v>71</v>
      </c>
      <c r="F3410" s="4" t="s">
        <v>20292</v>
      </c>
      <c r="G3410" s="4" t="s">
        <v>71</v>
      </c>
      <c r="H3410" s="4" t="s">
        <v>20292</v>
      </c>
      <c r="I3410" s="4" t="s">
        <v>22</v>
      </c>
      <c r="J3410" s="4" t="s">
        <v>20293</v>
      </c>
      <c r="K3410" s="4" t="s">
        <v>20294</v>
      </c>
      <c r="L3410" s="4" t="s">
        <v>19137</v>
      </c>
      <c r="M3410" s="4" t="s">
        <v>73</v>
      </c>
      <c r="N3410" s="4" t="s">
        <v>20390</v>
      </c>
      <c r="O3410" s="4" t="s">
        <v>20391</v>
      </c>
      <c r="P3410" s="4" t="s">
        <v>20392</v>
      </c>
      <c r="Q3410" s="4" t="s">
        <v>663</v>
      </c>
      <c r="R3410" s="4" t="s">
        <v>39306</v>
      </c>
      <c r="S3410" s="4" t="s">
        <v>39306</v>
      </c>
      <c r="T3410" s="4" t="s">
        <v>39306</v>
      </c>
    </row>
    <row r="3411" spans="1:20" x14ac:dyDescent="0.2">
      <c r="A3411" s="29">
        <v>19451079834</v>
      </c>
      <c r="B3411" s="4" t="s">
        <v>20295</v>
      </c>
      <c r="C3411" s="4" t="s">
        <v>20383</v>
      </c>
      <c r="D3411" s="4" t="s">
        <v>23596</v>
      </c>
      <c r="E3411" s="4" t="s">
        <v>71</v>
      </c>
      <c r="F3411" s="4" t="s">
        <v>20295</v>
      </c>
      <c r="G3411" s="4" t="s">
        <v>71</v>
      </c>
      <c r="H3411" s="4" t="s">
        <v>20295</v>
      </c>
      <c r="I3411" s="4" t="s">
        <v>22</v>
      </c>
      <c r="J3411" s="4" t="s">
        <v>16071</v>
      </c>
      <c r="K3411" s="4" t="s">
        <v>20296</v>
      </c>
      <c r="L3411" s="4" t="s">
        <v>476</v>
      </c>
      <c r="M3411" s="4" t="s">
        <v>73</v>
      </c>
      <c r="N3411" s="4" t="s">
        <v>20393</v>
      </c>
      <c r="O3411" s="4" t="s">
        <v>20394</v>
      </c>
      <c r="P3411" s="4" t="s">
        <v>20395</v>
      </c>
      <c r="Q3411" s="4" t="s">
        <v>663</v>
      </c>
      <c r="R3411" s="4" t="s">
        <v>39306</v>
      </c>
      <c r="S3411" s="4" t="s">
        <v>39306</v>
      </c>
      <c r="T3411" s="4" t="s">
        <v>39306</v>
      </c>
    </row>
    <row r="3412" spans="1:20" x14ac:dyDescent="0.2">
      <c r="A3412" s="29">
        <v>19460014277</v>
      </c>
      <c r="B3412" s="4" t="s">
        <v>20297</v>
      </c>
      <c r="C3412" s="4" t="s">
        <v>20383</v>
      </c>
      <c r="D3412" s="4" t="s">
        <v>44265</v>
      </c>
      <c r="E3412" s="4" t="s">
        <v>71</v>
      </c>
      <c r="F3412" s="4" t="s">
        <v>20297</v>
      </c>
      <c r="G3412" s="4" t="s">
        <v>71</v>
      </c>
      <c r="H3412" s="4" t="s">
        <v>20297</v>
      </c>
      <c r="I3412" s="4" t="s">
        <v>22</v>
      </c>
      <c r="J3412" s="4" t="s">
        <v>20298</v>
      </c>
      <c r="K3412" s="4" t="s">
        <v>20299</v>
      </c>
      <c r="L3412" s="4" t="s">
        <v>16404</v>
      </c>
      <c r="M3412" s="4" t="s">
        <v>73</v>
      </c>
      <c r="N3412" s="4" t="s">
        <v>20396</v>
      </c>
      <c r="O3412" s="4" t="s">
        <v>20397</v>
      </c>
      <c r="P3412" s="4" t="s">
        <v>20398</v>
      </c>
      <c r="Q3412" s="4" t="s">
        <v>922</v>
      </c>
      <c r="R3412" s="4" t="s">
        <v>39306</v>
      </c>
      <c r="S3412" s="4" t="s">
        <v>39306</v>
      </c>
      <c r="T3412" s="4" t="s">
        <v>39306</v>
      </c>
    </row>
    <row r="3413" spans="1:20" x14ac:dyDescent="0.2">
      <c r="A3413" s="29">
        <v>19451079750</v>
      </c>
      <c r="B3413" s="4" t="s">
        <v>20300</v>
      </c>
      <c r="C3413" s="4" t="s">
        <v>20383</v>
      </c>
      <c r="D3413" s="4" t="s">
        <v>44266</v>
      </c>
      <c r="E3413" s="4" t="s">
        <v>71</v>
      </c>
      <c r="F3413" s="4" t="s">
        <v>20300</v>
      </c>
      <c r="G3413" s="4" t="s">
        <v>71</v>
      </c>
      <c r="H3413" s="4" t="s">
        <v>20300</v>
      </c>
      <c r="I3413" s="4" t="s">
        <v>22</v>
      </c>
      <c r="J3413" s="4" t="s">
        <v>16241</v>
      </c>
      <c r="K3413" s="4" t="s">
        <v>20301</v>
      </c>
      <c r="L3413" s="4" t="s">
        <v>267</v>
      </c>
      <c r="M3413" s="4" t="s">
        <v>73</v>
      </c>
      <c r="N3413" s="4" t="s">
        <v>20399</v>
      </c>
      <c r="O3413" s="4" t="s">
        <v>20400</v>
      </c>
      <c r="P3413" s="4" t="s">
        <v>20401</v>
      </c>
      <c r="Q3413" s="4" t="s">
        <v>663</v>
      </c>
      <c r="R3413" s="4" t="s">
        <v>39306</v>
      </c>
      <c r="S3413" s="4" t="s">
        <v>39306</v>
      </c>
      <c r="T3413" s="4" t="s">
        <v>39306</v>
      </c>
    </row>
    <row r="3414" spans="1:20" x14ac:dyDescent="0.2">
      <c r="A3414" s="29">
        <v>19451079792</v>
      </c>
      <c r="B3414" s="4" t="s">
        <v>20302</v>
      </c>
      <c r="C3414" s="4" t="s">
        <v>20383</v>
      </c>
      <c r="D3414" s="4" t="s">
        <v>39306</v>
      </c>
      <c r="E3414" s="4" t="s">
        <v>71</v>
      </c>
      <c r="F3414" s="4" t="s">
        <v>20302</v>
      </c>
      <c r="G3414" s="4" t="s">
        <v>71</v>
      </c>
      <c r="H3414" s="4" t="s">
        <v>20302</v>
      </c>
      <c r="I3414" s="4" t="s">
        <v>22</v>
      </c>
      <c r="J3414" s="4" t="s">
        <v>504</v>
      </c>
      <c r="K3414" s="4" t="s">
        <v>20303</v>
      </c>
      <c r="L3414" s="4" t="s">
        <v>1072</v>
      </c>
      <c r="M3414" s="4" t="s">
        <v>73</v>
      </c>
      <c r="N3414" s="4" t="s">
        <v>20402</v>
      </c>
      <c r="O3414" s="4" t="s">
        <v>20403</v>
      </c>
      <c r="P3414" s="4" t="s">
        <v>20404</v>
      </c>
      <c r="Q3414" s="4" t="s">
        <v>663</v>
      </c>
      <c r="R3414" s="4" t="s">
        <v>39306</v>
      </c>
      <c r="S3414" s="4" t="s">
        <v>39306</v>
      </c>
      <c r="T3414" s="4" t="s">
        <v>39306</v>
      </c>
    </row>
    <row r="3415" spans="1:20" x14ac:dyDescent="0.2">
      <c r="A3415" s="29">
        <v>19451079990</v>
      </c>
      <c r="B3415" s="4" t="s">
        <v>20304</v>
      </c>
      <c r="C3415" s="4" t="s">
        <v>20383</v>
      </c>
      <c r="D3415" s="4" t="s">
        <v>21704</v>
      </c>
      <c r="E3415" s="4" t="s">
        <v>71</v>
      </c>
      <c r="F3415" s="4" t="s">
        <v>20304</v>
      </c>
      <c r="G3415" s="4" t="s">
        <v>71</v>
      </c>
      <c r="H3415" s="4" t="s">
        <v>20304</v>
      </c>
      <c r="I3415" s="4" t="s">
        <v>22</v>
      </c>
      <c r="J3415" s="4" t="s">
        <v>20305</v>
      </c>
      <c r="K3415" s="4" t="s">
        <v>20306</v>
      </c>
      <c r="L3415" s="4" t="s">
        <v>535</v>
      </c>
      <c r="M3415" s="4" t="s">
        <v>73</v>
      </c>
      <c r="N3415" s="4" t="s">
        <v>20405</v>
      </c>
      <c r="O3415" s="4" t="s">
        <v>20406</v>
      </c>
      <c r="P3415" s="4" t="s">
        <v>20407</v>
      </c>
      <c r="Q3415" s="4" t="s">
        <v>663</v>
      </c>
      <c r="R3415" s="4" t="s">
        <v>39306</v>
      </c>
      <c r="S3415" s="4" t="s">
        <v>39306</v>
      </c>
      <c r="T3415" s="4" t="s">
        <v>39306</v>
      </c>
    </row>
    <row r="3416" spans="1:20" x14ac:dyDescent="0.2">
      <c r="A3416" s="29">
        <v>19460014236</v>
      </c>
      <c r="B3416" s="4" t="s">
        <v>20307</v>
      </c>
      <c r="C3416" s="4" t="s">
        <v>20383</v>
      </c>
      <c r="D3416" s="4" t="s">
        <v>44267</v>
      </c>
      <c r="E3416" s="4" t="s">
        <v>71</v>
      </c>
      <c r="F3416" s="4" t="s">
        <v>20307</v>
      </c>
      <c r="G3416" s="4" t="s">
        <v>71</v>
      </c>
      <c r="H3416" s="4" t="s">
        <v>20307</v>
      </c>
      <c r="I3416" s="4" t="s">
        <v>22</v>
      </c>
      <c r="J3416" s="4" t="s">
        <v>20308</v>
      </c>
      <c r="K3416" s="4" t="s">
        <v>20309</v>
      </c>
      <c r="L3416" s="4" t="s">
        <v>16404</v>
      </c>
      <c r="M3416" s="4" t="s">
        <v>73</v>
      </c>
      <c r="N3416" s="4" t="s">
        <v>20408</v>
      </c>
      <c r="O3416" s="4" t="s">
        <v>20409</v>
      </c>
      <c r="P3416" s="4" t="s">
        <v>20410</v>
      </c>
      <c r="Q3416" s="4" t="s">
        <v>922</v>
      </c>
      <c r="R3416" s="4" t="s">
        <v>39306</v>
      </c>
      <c r="S3416" s="4" t="s">
        <v>39306</v>
      </c>
      <c r="T3416" s="4" t="s">
        <v>39306</v>
      </c>
    </row>
    <row r="3417" spans="1:20" x14ac:dyDescent="0.2">
      <c r="A3417" s="29">
        <v>19451079594</v>
      </c>
      <c r="B3417" s="4" t="s">
        <v>20310</v>
      </c>
      <c r="C3417" s="4" t="s">
        <v>20383</v>
      </c>
      <c r="D3417" s="4" t="s">
        <v>38651</v>
      </c>
      <c r="E3417" s="4" t="s">
        <v>71</v>
      </c>
      <c r="F3417" s="4" t="s">
        <v>20310</v>
      </c>
      <c r="G3417" s="4" t="s">
        <v>71</v>
      </c>
      <c r="H3417" s="4" t="s">
        <v>20310</v>
      </c>
      <c r="I3417" s="4" t="s">
        <v>22</v>
      </c>
      <c r="J3417" s="4" t="s">
        <v>20311</v>
      </c>
      <c r="K3417" s="4" t="s">
        <v>20312</v>
      </c>
      <c r="L3417" s="4" t="s">
        <v>311</v>
      </c>
      <c r="M3417" s="4" t="s">
        <v>73</v>
      </c>
      <c r="N3417" s="4" t="s">
        <v>20411</v>
      </c>
      <c r="O3417" s="4" t="s">
        <v>20412</v>
      </c>
      <c r="P3417" s="4" t="s">
        <v>20413</v>
      </c>
      <c r="Q3417" s="4" t="s">
        <v>663</v>
      </c>
      <c r="R3417" s="4" t="s">
        <v>39306</v>
      </c>
      <c r="S3417" s="4" t="s">
        <v>39306</v>
      </c>
      <c r="T3417" s="4" t="s">
        <v>39306</v>
      </c>
    </row>
    <row r="3418" spans="1:20" x14ac:dyDescent="0.2">
      <c r="A3418" s="29">
        <v>19451079677</v>
      </c>
      <c r="B3418" s="4" t="s">
        <v>20313</v>
      </c>
      <c r="C3418" s="4" t="s">
        <v>20383</v>
      </c>
      <c r="D3418" s="4" t="s">
        <v>36942</v>
      </c>
      <c r="E3418" s="4" t="s">
        <v>71</v>
      </c>
      <c r="F3418" s="4" t="s">
        <v>20313</v>
      </c>
      <c r="G3418" s="4" t="s">
        <v>71</v>
      </c>
      <c r="H3418" s="4" t="s">
        <v>20313</v>
      </c>
      <c r="I3418" s="4" t="s">
        <v>22</v>
      </c>
      <c r="J3418" s="4" t="s">
        <v>20314</v>
      </c>
      <c r="K3418" s="4" t="s">
        <v>20315</v>
      </c>
      <c r="L3418" s="4" t="s">
        <v>311</v>
      </c>
      <c r="M3418" s="4" t="s">
        <v>73</v>
      </c>
      <c r="N3418" s="4" t="s">
        <v>20414</v>
      </c>
      <c r="O3418" s="4" t="s">
        <v>20415</v>
      </c>
      <c r="P3418" s="4" t="s">
        <v>20416</v>
      </c>
      <c r="Q3418" s="4" t="s">
        <v>663</v>
      </c>
      <c r="R3418" s="4" t="s">
        <v>39306</v>
      </c>
      <c r="S3418" s="4" t="s">
        <v>39306</v>
      </c>
      <c r="T3418" s="4" t="s">
        <v>39306</v>
      </c>
    </row>
    <row r="3419" spans="1:20" x14ac:dyDescent="0.2">
      <c r="A3419" s="29">
        <v>19451079719</v>
      </c>
      <c r="B3419" s="4" t="s">
        <v>20316</v>
      </c>
      <c r="C3419" s="4" t="s">
        <v>20383</v>
      </c>
      <c r="D3419" s="4" t="s">
        <v>32299</v>
      </c>
      <c r="E3419" s="4" t="s">
        <v>71</v>
      </c>
      <c r="F3419" s="4" t="s">
        <v>20316</v>
      </c>
      <c r="G3419" s="4" t="s">
        <v>71</v>
      </c>
      <c r="H3419" s="4" t="s">
        <v>20316</v>
      </c>
      <c r="I3419" s="4" t="s">
        <v>22</v>
      </c>
      <c r="J3419" s="4" t="s">
        <v>20317</v>
      </c>
      <c r="K3419" s="4" t="s">
        <v>20318</v>
      </c>
      <c r="L3419" s="4" t="s">
        <v>311</v>
      </c>
      <c r="M3419" s="4" t="s">
        <v>73</v>
      </c>
      <c r="N3419" s="4" t="s">
        <v>20417</v>
      </c>
      <c r="O3419" s="4" t="s">
        <v>20418</v>
      </c>
      <c r="P3419" s="4" t="s">
        <v>20419</v>
      </c>
      <c r="Q3419" s="4" t="s">
        <v>663</v>
      </c>
      <c r="R3419" s="4" t="s">
        <v>39306</v>
      </c>
      <c r="S3419" s="4" t="s">
        <v>39306</v>
      </c>
      <c r="T3419" s="4" t="s">
        <v>39306</v>
      </c>
    </row>
    <row r="3420" spans="1:20" x14ac:dyDescent="0.2">
      <c r="A3420" s="29">
        <v>19451079875</v>
      </c>
      <c r="B3420" s="4" t="s">
        <v>20319</v>
      </c>
      <c r="C3420" s="4" t="s">
        <v>20383</v>
      </c>
      <c r="D3420" s="4" t="s">
        <v>35284</v>
      </c>
      <c r="E3420" s="4" t="s">
        <v>71</v>
      </c>
      <c r="F3420" s="4" t="s">
        <v>20319</v>
      </c>
      <c r="G3420" s="4" t="s">
        <v>71</v>
      </c>
      <c r="H3420" s="4" t="s">
        <v>20319</v>
      </c>
      <c r="I3420" s="4" t="s">
        <v>22</v>
      </c>
      <c r="J3420" s="4" t="s">
        <v>20320</v>
      </c>
      <c r="K3420" s="4" t="s">
        <v>20321</v>
      </c>
      <c r="L3420" s="4" t="s">
        <v>311</v>
      </c>
      <c r="M3420" s="4" t="s">
        <v>73</v>
      </c>
      <c r="N3420" s="4" t="s">
        <v>20420</v>
      </c>
      <c r="O3420" s="4" t="s">
        <v>20421</v>
      </c>
      <c r="P3420" s="4" t="s">
        <v>20422</v>
      </c>
      <c r="Q3420" s="4" t="s">
        <v>663</v>
      </c>
      <c r="R3420" s="4" t="s">
        <v>39306</v>
      </c>
      <c r="S3420" s="4" t="s">
        <v>39306</v>
      </c>
      <c r="T3420" s="4" t="s">
        <v>39306</v>
      </c>
    </row>
    <row r="3421" spans="1:20" x14ac:dyDescent="0.2">
      <c r="A3421" s="29">
        <v>19451080030</v>
      </c>
      <c r="B3421" s="4" t="s">
        <v>20322</v>
      </c>
      <c r="C3421" s="4" t="s">
        <v>20383</v>
      </c>
      <c r="D3421" s="4" t="s">
        <v>44268</v>
      </c>
      <c r="E3421" s="4" t="s">
        <v>71</v>
      </c>
      <c r="F3421" s="4" t="s">
        <v>20322</v>
      </c>
      <c r="G3421" s="4" t="s">
        <v>71</v>
      </c>
      <c r="H3421" s="4" t="s">
        <v>20322</v>
      </c>
      <c r="I3421" s="4" t="s">
        <v>22</v>
      </c>
      <c r="J3421" s="4" t="s">
        <v>20323</v>
      </c>
      <c r="K3421" s="4" t="s">
        <v>20324</v>
      </c>
      <c r="L3421" s="4" t="s">
        <v>311</v>
      </c>
      <c r="M3421" s="4" t="s">
        <v>73</v>
      </c>
      <c r="N3421" s="4" t="s">
        <v>20423</v>
      </c>
      <c r="O3421" s="4" t="s">
        <v>20424</v>
      </c>
      <c r="P3421" s="4" t="s">
        <v>20425</v>
      </c>
      <c r="Q3421" s="4" t="s">
        <v>663</v>
      </c>
      <c r="R3421" s="4" t="s">
        <v>39306</v>
      </c>
      <c r="S3421" s="4" t="s">
        <v>39306</v>
      </c>
      <c r="T3421" s="4" t="s">
        <v>39306</v>
      </c>
    </row>
    <row r="3422" spans="1:20" x14ac:dyDescent="0.2">
      <c r="A3422" s="29">
        <v>19451079917</v>
      </c>
      <c r="B3422" s="4" t="s">
        <v>20325</v>
      </c>
      <c r="C3422" s="4" t="s">
        <v>20383</v>
      </c>
      <c r="D3422" s="4" t="s">
        <v>36943</v>
      </c>
      <c r="E3422" s="4" t="s">
        <v>2835</v>
      </c>
      <c r="F3422" s="4" t="s">
        <v>38652</v>
      </c>
      <c r="G3422" s="4" t="s">
        <v>2835</v>
      </c>
      <c r="H3422" s="4" t="s">
        <v>38652</v>
      </c>
      <c r="I3422" s="4" t="s">
        <v>22</v>
      </c>
      <c r="J3422" s="4" t="s">
        <v>20326</v>
      </c>
      <c r="K3422" s="4" t="s">
        <v>20327</v>
      </c>
      <c r="L3422" s="4" t="s">
        <v>16404</v>
      </c>
      <c r="M3422" s="4" t="s">
        <v>73</v>
      </c>
      <c r="N3422" s="4" t="s">
        <v>17363</v>
      </c>
      <c r="O3422" s="4" t="s">
        <v>20426</v>
      </c>
      <c r="P3422" s="4" t="s">
        <v>20427</v>
      </c>
      <c r="Q3422" s="4" t="s">
        <v>663</v>
      </c>
      <c r="R3422" s="4" t="s">
        <v>2836</v>
      </c>
      <c r="S3422" s="4" t="s">
        <v>2836</v>
      </c>
      <c r="T3422" s="4" t="s">
        <v>39306</v>
      </c>
    </row>
    <row r="3423" spans="1:20" x14ac:dyDescent="0.2">
      <c r="A3423" s="29">
        <v>19451079958</v>
      </c>
      <c r="B3423" s="4" t="s">
        <v>20328</v>
      </c>
      <c r="C3423" s="4" t="s">
        <v>20383</v>
      </c>
      <c r="D3423" s="4" t="s">
        <v>44269</v>
      </c>
      <c r="E3423" s="4" t="s">
        <v>71</v>
      </c>
      <c r="F3423" s="4" t="s">
        <v>20328</v>
      </c>
      <c r="G3423" s="4" t="s">
        <v>71</v>
      </c>
      <c r="H3423" s="4" t="s">
        <v>20328</v>
      </c>
      <c r="I3423" s="4" t="s">
        <v>22</v>
      </c>
      <c r="J3423" s="4" t="s">
        <v>20329</v>
      </c>
      <c r="K3423" s="4" t="s">
        <v>20330</v>
      </c>
      <c r="L3423" s="4" t="s">
        <v>16404</v>
      </c>
      <c r="M3423" s="4" t="s">
        <v>73</v>
      </c>
      <c r="N3423" s="4" t="s">
        <v>20428</v>
      </c>
      <c r="O3423" s="4" t="s">
        <v>20429</v>
      </c>
      <c r="P3423" s="4" t="s">
        <v>20430</v>
      </c>
      <c r="Q3423" s="4" t="s">
        <v>663</v>
      </c>
      <c r="R3423" s="4" t="s">
        <v>39306</v>
      </c>
      <c r="S3423" s="4" t="s">
        <v>39306</v>
      </c>
      <c r="T3423" s="4" t="s">
        <v>39306</v>
      </c>
    </row>
    <row r="3424" spans="1:20" x14ac:dyDescent="0.2">
      <c r="A3424" s="29">
        <v>19451080154</v>
      </c>
      <c r="B3424" s="4" t="s">
        <v>20331</v>
      </c>
      <c r="C3424" s="4" t="s">
        <v>20431</v>
      </c>
      <c r="D3424" s="4" t="s">
        <v>44270</v>
      </c>
      <c r="E3424" s="4" t="s">
        <v>71</v>
      </c>
      <c r="F3424" s="4" t="s">
        <v>20331</v>
      </c>
      <c r="G3424" s="4" t="s">
        <v>71</v>
      </c>
      <c r="H3424" s="4" t="s">
        <v>20331</v>
      </c>
      <c r="I3424" s="4" t="s">
        <v>22</v>
      </c>
      <c r="J3424" s="4" t="s">
        <v>20332</v>
      </c>
      <c r="K3424" s="4" t="s">
        <v>20333</v>
      </c>
      <c r="L3424" s="4" t="s">
        <v>311</v>
      </c>
      <c r="M3424" s="4" t="s">
        <v>73</v>
      </c>
      <c r="N3424" s="4" t="s">
        <v>20432</v>
      </c>
      <c r="O3424" s="4" t="s">
        <v>20433</v>
      </c>
      <c r="P3424" s="4" t="s">
        <v>20434</v>
      </c>
      <c r="Q3424" s="4" t="s">
        <v>663</v>
      </c>
      <c r="R3424" s="4" t="s">
        <v>39306</v>
      </c>
      <c r="S3424" s="4" t="s">
        <v>39306</v>
      </c>
      <c r="T3424" s="4" t="s">
        <v>39306</v>
      </c>
    </row>
    <row r="3425" spans="1:20" x14ac:dyDescent="0.2">
      <c r="A3425" s="29">
        <v>19451080196</v>
      </c>
      <c r="B3425" s="4" t="s">
        <v>20334</v>
      </c>
      <c r="C3425" s="4" t="s">
        <v>20431</v>
      </c>
      <c r="D3425" s="4" t="s">
        <v>44271</v>
      </c>
      <c r="E3425" s="4" t="s">
        <v>71</v>
      </c>
      <c r="F3425" s="4" t="s">
        <v>20334</v>
      </c>
      <c r="G3425" s="4" t="s">
        <v>71</v>
      </c>
      <c r="H3425" s="4" t="s">
        <v>20334</v>
      </c>
      <c r="I3425" s="4" t="s">
        <v>22</v>
      </c>
      <c r="J3425" s="4" t="s">
        <v>20335</v>
      </c>
      <c r="K3425" s="4" t="s">
        <v>20336</v>
      </c>
      <c r="L3425" s="4" t="s">
        <v>311</v>
      </c>
      <c r="M3425" s="4" t="s">
        <v>73</v>
      </c>
      <c r="N3425" s="4" t="s">
        <v>20435</v>
      </c>
      <c r="O3425" s="4" t="s">
        <v>20436</v>
      </c>
      <c r="P3425" s="4" t="s">
        <v>20437</v>
      </c>
      <c r="Q3425" s="4" t="s">
        <v>663</v>
      </c>
      <c r="R3425" s="4" t="s">
        <v>39306</v>
      </c>
      <c r="S3425" s="4" t="s">
        <v>39306</v>
      </c>
      <c r="T3425" s="4" t="s">
        <v>39306</v>
      </c>
    </row>
    <row r="3426" spans="1:20" x14ac:dyDescent="0.2">
      <c r="A3426" s="29">
        <v>19451080071</v>
      </c>
      <c r="B3426" s="4" t="s">
        <v>20337</v>
      </c>
      <c r="C3426" s="4" t="s">
        <v>20431</v>
      </c>
      <c r="D3426" s="4" t="s">
        <v>44272</v>
      </c>
      <c r="E3426" s="4" t="s">
        <v>71</v>
      </c>
      <c r="F3426" s="4" t="s">
        <v>20337</v>
      </c>
      <c r="G3426" s="4" t="s">
        <v>71</v>
      </c>
      <c r="H3426" s="4" t="s">
        <v>20337</v>
      </c>
      <c r="I3426" s="4" t="s">
        <v>22</v>
      </c>
      <c r="J3426" s="4" t="s">
        <v>20338</v>
      </c>
      <c r="K3426" s="4" t="s">
        <v>20339</v>
      </c>
      <c r="L3426" s="4" t="s">
        <v>16404</v>
      </c>
      <c r="M3426" s="4" t="s">
        <v>73</v>
      </c>
      <c r="N3426" s="4" t="s">
        <v>20438</v>
      </c>
      <c r="O3426" s="4" t="s">
        <v>20439</v>
      </c>
      <c r="P3426" s="4" t="s">
        <v>20440</v>
      </c>
      <c r="Q3426" s="4" t="s">
        <v>663</v>
      </c>
      <c r="R3426" s="4" t="s">
        <v>39306</v>
      </c>
      <c r="S3426" s="4" t="s">
        <v>39306</v>
      </c>
      <c r="T3426" s="4" t="s">
        <v>39306</v>
      </c>
    </row>
    <row r="3427" spans="1:20" x14ac:dyDescent="0.2">
      <c r="A3427" s="29">
        <v>19451080113</v>
      </c>
      <c r="B3427" s="4" t="s">
        <v>20340</v>
      </c>
      <c r="C3427" s="4" t="s">
        <v>20431</v>
      </c>
      <c r="D3427" s="4" t="s">
        <v>38653</v>
      </c>
      <c r="E3427" s="4" t="s">
        <v>71</v>
      </c>
      <c r="F3427" s="4" t="s">
        <v>20340</v>
      </c>
      <c r="G3427" s="4" t="s">
        <v>71</v>
      </c>
      <c r="H3427" s="4" t="s">
        <v>20340</v>
      </c>
      <c r="I3427" s="4" t="s">
        <v>22</v>
      </c>
      <c r="J3427" s="4" t="s">
        <v>10838</v>
      </c>
      <c r="K3427" s="4" t="s">
        <v>20341</v>
      </c>
      <c r="L3427" s="4" t="s">
        <v>16404</v>
      </c>
      <c r="M3427" s="4" t="s">
        <v>73</v>
      </c>
      <c r="N3427" s="4" t="s">
        <v>20441</v>
      </c>
      <c r="O3427" s="4" t="s">
        <v>20442</v>
      </c>
      <c r="P3427" s="4" t="s">
        <v>20443</v>
      </c>
      <c r="Q3427" s="4" t="s">
        <v>663</v>
      </c>
      <c r="R3427" s="4" t="s">
        <v>39306</v>
      </c>
      <c r="S3427" s="4" t="s">
        <v>39306</v>
      </c>
      <c r="T3427" s="4" t="s">
        <v>39306</v>
      </c>
    </row>
    <row r="3428" spans="1:20" x14ac:dyDescent="0.2">
      <c r="A3428" s="29">
        <v>19451080311</v>
      </c>
      <c r="B3428" s="4" t="s">
        <v>20342</v>
      </c>
      <c r="C3428" s="4" t="s">
        <v>20431</v>
      </c>
      <c r="D3428" s="4" t="s">
        <v>36944</v>
      </c>
      <c r="E3428" s="4" t="s">
        <v>71</v>
      </c>
      <c r="F3428" s="4" t="s">
        <v>20342</v>
      </c>
      <c r="G3428" s="4" t="s">
        <v>71</v>
      </c>
      <c r="H3428" s="4" t="s">
        <v>20342</v>
      </c>
      <c r="I3428" s="4" t="s">
        <v>22</v>
      </c>
      <c r="J3428" s="4" t="s">
        <v>7672</v>
      </c>
      <c r="K3428" s="4" t="s">
        <v>20343</v>
      </c>
      <c r="L3428" s="4" t="s">
        <v>476</v>
      </c>
      <c r="M3428" s="4" t="s">
        <v>73</v>
      </c>
      <c r="N3428" s="4" t="s">
        <v>20444</v>
      </c>
      <c r="O3428" s="4" t="s">
        <v>20445</v>
      </c>
      <c r="P3428" s="4" t="s">
        <v>20446</v>
      </c>
      <c r="Q3428" s="4" t="s">
        <v>663</v>
      </c>
      <c r="R3428" s="4" t="s">
        <v>39306</v>
      </c>
      <c r="S3428" s="4" t="s">
        <v>39306</v>
      </c>
      <c r="T3428" s="4" t="s">
        <v>39306</v>
      </c>
    </row>
    <row r="3429" spans="1:20" x14ac:dyDescent="0.2">
      <c r="A3429" s="29">
        <v>19451080352</v>
      </c>
      <c r="B3429" s="4" t="s">
        <v>20344</v>
      </c>
      <c r="C3429" s="4" t="s">
        <v>20431</v>
      </c>
      <c r="D3429" s="4" t="s">
        <v>44273</v>
      </c>
      <c r="E3429" s="4" t="s">
        <v>71</v>
      </c>
      <c r="F3429" s="4" t="s">
        <v>20344</v>
      </c>
      <c r="G3429" s="4" t="s">
        <v>71</v>
      </c>
      <c r="H3429" s="4" t="s">
        <v>20344</v>
      </c>
      <c r="I3429" s="4" t="s">
        <v>22</v>
      </c>
      <c r="J3429" s="4" t="s">
        <v>20345</v>
      </c>
      <c r="K3429" s="4" t="s">
        <v>20346</v>
      </c>
      <c r="L3429" s="4" t="s">
        <v>311</v>
      </c>
      <c r="M3429" s="4" t="s">
        <v>73</v>
      </c>
      <c r="N3429" s="4" t="s">
        <v>20447</v>
      </c>
      <c r="O3429" s="4" t="s">
        <v>20448</v>
      </c>
      <c r="P3429" s="4" t="s">
        <v>20449</v>
      </c>
      <c r="Q3429" s="4" t="s">
        <v>663</v>
      </c>
      <c r="R3429" s="4" t="s">
        <v>39306</v>
      </c>
      <c r="S3429" s="4" t="s">
        <v>39306</v>
      </c>
      <c r="T3429" s="4" t="s">
        <v>39306</v>
      </c>
    </row>
    <row r="3430" spans="1:20" x14ac:dyDescent="0.2">
      <c r="A3430" s="29">
        <v>19451080238</v>
      </c>
      <c r="B3430" s="4" t="s">
        <v>20347</v>
      </c>
      <c r="C3430" s="4" t="s">
        <v>20431</v>
      </c>
      <c r="D3430" s="4" t="s">
        <v>44274</v>
      </c>
      <c r="E3430" s="4" t="s">
        <v>71</v>
      </c>
      <c r="F3430" s="4" t="s">
        <v>20347</v>
      </c>
      <c r="G3430" s="4" t="s">
        <v>71</v>
      </c>
      <c r="H3430" s="4" t="s">
        <v>20347</v>
      </c>
      <c r="I3430" s="4" t="s">
        <v>22</v>
      </c>
      <c r="J3430" s="4" t="s">
        <v>20348</v>
      </c>
      <c r="K3430" s="4" t="s">
        <v>20349</v>
      </c>
      <c r="L3430" s="4" t="s">
        <v>311</v>
      </c>
      <c r="M3430" s="4" t="s">
        <v>73</v>
      </c>
      <c r="N3430" s="4" t="s">
        <v>20450</v>
      </c>
      <c r="O3430" s="4" t="s">
        <v>20451</v>
      </c>
      <c r="P3430" s="4" t="s">
        <v>20452</v>
      </c>
      <c r="Q3430" s="4" t="s">
        <v>663</v>
      </c>
      <c r="R3430" s="4" t="s">
        <v>39306</v>
      </c>
      <c r="S3430" s="4" t="s">
        <v>39306</v>
      </c>
      <c r="T3430" s="4" t="s">
        <v>39306</v>
      </c>
    </row>
    <row r="3431" spans="1:20" x14ac:dyDescent="0.2">
      <c r="A3431" s="29">
        <v>19451080279</v>
      </c>
      <c r="B3431" s="4" t="s">
        <v>20350</v>
      </c>
      <c r="C3431" s="4" t="s">
        <v>20431</v>
      </c>
      <c r="D3431" s="4" t="s">
        <v>44275</v>
      </c>
      <c r="E3431" s="4" t="s">
        <v>71</v>
      </c>
      <c r="F3431" s="4" t="s">
        <v>20350</v>
      </c>
      <c r="G3431" s="4" t="s">
        <v>71</v>
      </c>
      <c r="H3431" s="4" t="s">
        <v>20350</v>
      </c>
      <c r="I3431" s="4" t="s">
        <v>22</v>
      </c>
      <c r="J3431" s="4" t="s">
        <v>20351</v>
      </c>
      <c r="K3431" s="4" t="s">
        <v>20352</v>
      </c>
      <c r="L3431" s="4" t="s">
        <v>1885</v>
      </c>
      <c r="M3431" s="4" t="s">
        <v>73</v>
      </c>
      <c r="N3431" s="4" t="s">
        <v>20453</v>
      </c>
      <c r="O3431" s="4" t="s">
        <v>20454</v>
      </c>
      <c r="P3431" s="4" t="s">
        <v>20455</v>
      </c>
      <c r="Q3431" s="4" t="s">
        <v>663</v>
      </c>
      <c r="R3431" s="4" t="s">
        <v>39306</v>
      </c>
      <c r="S3431" s="4" t="s">
        <v>39306</v>
      </c>
      <c r="T3431" s="4" t="s">
        <v>39306</v>
      </c>
    </row>
    <row r="3432" spans="1:20" x14ac:dyDescent="0.2">
      <c r="A3432" s="29">
        <v>19451079511</v>
      </c>
      <c r="B3432" s="4" t="s">
        <v>20456</v>
      </c>
      <c r="C3432" s="4" t="s">
        <v>20460</v>
      </c>
      <c r="D3432" s="4" t="s">
        <v>32300</v>
      </c>
      <c r="E3432" s="4" t="s">
        <v>71</v>
      </c>
      <c r="F3432" s="4" t="s">
        <v>20456</v>
      </c>
      <c r="G3432" s="4" t="s">
        <v>71</v>
      </c>
      <c r="H3432" s="4" t="s">
        <v>20456</v>
      </c>
      <c r="I3432" s="4" t="s">
        <v>22</v>
      </c>
      <c r="J3432" s="4" t="s">
        <v>20457</v>
      </c>
      <c r="K3432" s="4" t="s">
        <v>20458</v>
      </c>
      <c r="L3432" s="4" t="s">
        <v>476</v>
      </c>
      <c r="M3432" s="4" t="s">
        <v>73</v>
      </c>
      <c r="N3432" s="4" t="s">
        <v>20505</v>
      </c>
      <c r="O3432" s="4" t="s">
        <v>20506</v>
      </c>
      <c r="P3432" s="4" t="s">
        <v>20507</v>
      </c>
      <c r="Q3432" s="4" t="s">
        <v>663</v>
      </c>
      <c r="R3432" s="4" t="s">
        <v>39306</v>
      </c>
      <c r="S3432" s="4" t="s">
        <v>39306</v>
      </c>
      <c r="T3432" s="4" t="s">
        <v>39306</v>
      </c>
    </row>
    <row r="3433" spans="1:20" x14ac:dyDescent="0.2">
      <c r="A3433" s="29">
        <v>19460014186</v>
      </c>
      <c r="B3433" s="4" t="s">
        <v>20459</v>
      </c>
      <c r="C3433" s="4" t="s">
        <v>20460</v>
      </c>
      <c r="D3433" s="4" t="s">
        <v>44276</v>
      </c>
      <c r="E3433" s="4" t="s">
        <v>71</v>
      </c>
      <c r="F3433" s="4" t="s">
        <v>20459</v>
      </c>
      <c r="G3433" s="4" t="s">
        <v>71</v>
      </c>
      <c r="H3433" s="4" t="s">
        <v>20459</v>
      </c>
      <c r="I3433" s="4" t="s">
        <v>22</v>
      </c>
      <c r="J3433" s="4" t="s">
        <v>20461</v>
      </c>
      <c r="K3433" s="4" t="s">
        <v>20462</v>
      </c>
      <c r="L3433" s="4" t="s">
        <v>14647</v>
      </c>
      <c r="M3433" s="4" t="s">
        <v>73</v>
      </c>
      <c r="N3433" s="4" t="s">
        <v>20463</v>
      </c>
      <c r="O3433" s="4" t="s">
        <v>20464</v>
      </c>
      <c r="P3433" s="4" t="s">
        <v>20465</v>
      </c>
      <c r="Q3433" s="4" t="s">
        <v>922</v>
      </c>
      <c r="R3433" s="4" t="s">
        <v>39306</v>
      </c>
      <c r="S3433" s="4" t="s">
        <v>39306</v>
      </c>
      <c r="T3433" s="4" t="s">
        <v>39306</v>
      </c>
    </row>
    <row r="3434" spans="1:20" x14ac:dyDescent="0.2">
      <c r="A3434" s="29">
        <v>19460014293</v>
      </c>
      <c r="B3434" s="4" t="s">
        <v>20466</v>
      </c>
      <c r="C3434" s="4" t="s">
        <v>20460</v>
      </c>
      <c r="D3434" s="4" t="s">
        <v>44277</v>
      </c>
      <c r="E3434" s="4" t="s">
        <v>71</v>
      </c>
      <c r="F3434" s="4" t="s">
        <v>20466</v>
      </c>
      <c r="G3434" s="4" t="s">
        <v>71</v>
      </c>
      <c r="H3434" s="4" t="s">
        <v>20466</v>
      </c>
      <c r="I3434" s="4" t="s">
        <v>22</v>
      </c>
      <c r="J3434" s="4" t="s">
        <v>20467</v>
      </c>
      <c r="K3434" s="4" t="s">
        <v>20468</v>
      </c>
      <c r="L3434" s="4" t="s">
        <v>8048</v>
      </c>
      <c r="M3434" s="4" t="s">
        <v>73</v>
      </c>
      <c r="N3434" s="4" t="s">
        <v>20508</v>
      </c>
      <c r="O3434" s="4" t="s">
        <v>20509</v>
      </c>
      <c r="P3434" s="4" t="s">
        <v>20510</v>
      </c>
      <c r="Q3434" s="4" t="s">
        <v>922</v>
      </c>
      <c r="R3434" s="4" t="s">
        <v>39306</v>
      </c>
      <c r="S3434" s="4" t="s">
        <v>39306</v>
      </c>
      <c r="T3434" s="4" t="s">
        <v>39306</v>
      </c>
    </row>
    <row r="3435" spans="1:20" x14ac:dyDescent="0.2">
      <c r="A3435" s="29">
        <v>19451080402</v>
      </c>
      <c r="B3435" s="4" t="s">
        <v>20469</v>
      </c>
      <c r="C3435" s="4" t="s">
        <v>20460</v>
      </c>
      <c r="D3435" s="4" t="s">
        <v>21705</v>
      </c>
      <c r="E3435" s="4" t="s">
        <v>71</v>
      </c>
      <c r="F3435" s="4" t="s">
        <v>20469</v>
      </c>
      <c r="G3435" s="4" t="s">
        <v>71</v>
      </c>
      <c r="H3435" s="4" t="s">
        <v>20469</v>
      </c>
      <c r="I3435" s="4" t="s">
        <v>22</v>
      </c>
      <c r="J3435" s="4" t="s">
        <v>20470</v>
      </c>
      <c r="K3435" s="4" t="s">
        <v>20471</v>
      </c>
      <c r="L3435" s="4" t="s">
        <v>267</v>
      </c>
      <c r="M3435" s="4" t="s">
        <v>73</v>
      </c>
      <c r="N3435" s="4" t="s">
        <v>20511</v>
      </c>
      <c r="O3435" s="4" t="s">
        <v>20512</v>
      </c>
      <c r="P3435" s="4" t="s">
        <v>20513</v>
      </c>
      <c r="Q3435" s="4" t="s">
        <v>663</v>
      </c>
      <c r="R3435" s="4" t="s">
        <v>39306</v>
      </c>
      <c r="S3435" s="4" t="s">
        <v>39306</v>
      </c>
      <c r="T3435" s="4" t="s">
        <v>39306</v>
      </c>
    </row>
    <row r="3436" spans="1:20" x14ac:dyDescent="0.2">
      <c r="A3436" s="29">
        <v>19451080360</v>
      </c>
      <c r="B3436" s="4" t="s">
        <v>20472</v>
      </c>
      <c r="C3436" s="4" t="s">
        <v>20460</v>
      </c>
      <c r="D3436" s="4" t="s">
        <v>44278</v>
      </c>
      <c r="E3436" s="4" t="s">
        <v>71</v>
      </c>
      <c r="F3436" s="4" t="s">
        <v>20472</v>
      </c>
      <c r="G3436" s="4" t="s">
        <v>71</v>
      </c>
      <c r="H3436" s="4" t="s">
        <v>20472</v>
      </c>
      <c r="I3436" s="4" t="s">
        <v>22</v>
      </c>
      <c r="J3436" s="4" t="s">
        <v>20473</v>
      </c>
      <c r="K3436" s="4" t="s">
        <v>20474</v>
      </c>
      <c r="L3436" s="4" t="s">
        <v>311</v>
      </c>
      <c r="M3436" s="4" t="s">
        <v>73</v>
      </c>
      <c r="N3436" s="4" t="s">
        <v>20514</v>
      </c>
      <c r="O3436" s="4" t="s">
        <v>20515</v>
      </c>
      <c r="P3436" s="4" t="s">
        <v>20516</v>
      </c>
      <c r="Q3436" s="4" t="s">
        <v>663</v>
      </c>
      <c r="R3436" s="4" t="s">
        <v>39306</v>
      </c>
      <c r="S3436" s="4" t="s">
        <v>39306</v>
      </c>
      <c r="T3436" s="4" t="s">
        <v>39306</v>
      </c>
    </row>
    <row r="3437" spans="1:20" x14ac:dyDescent="0.2">
      <c r="A3437" s="29">
        <v>19451080329</v>
      </c>
      <c r="B3437" s="4" t="s">
        <v>20475</v>
      </c>
      <c r="C3437" s="4" t="s">
        <v>20460</v>
      </c>
      <c r="D3437" s="4" t="s">
        <v>28854</v>
      </c>
      <c r="E3437" s="4" t="s">
        <v>71</v>
      </c>
      <c r="F3437" s="4" t="s">
        <v>20475</v>
      </c>
      <c r="G3437" s="4" t="s">
        <v>71</v>
      </c>
      <c r="H3437" s="4" t="s">
        <v>20475</v>
      </c>
      <c r="I3437" s="4" t="s">
        <v>22</v>
      </c>
      <c r="J3437" s="4" t="s">
        <v>20476</v>
      </c>
      <c r="K3437" s="4" t="s">
        <v>20477</v>
      </c>
      <c r="L3437" s="4" t="s">
        <v>535</v>
      </c>
      <c r="M3437" s="4" t="s">
        <v>73</v>
      </c>
      <c r="N3437" s="4" t="s">
        <v>20517</v>
      </c>
      <c r="O3437" s="4" t="s">
        <v>20518</v>
      </c>
      <c r="P3437" s="4" t="s">
        <v>20519</v>
      </c>
      <c r="Q3437" s="4" t="s">
        <v>663</v>
      </c>
      <c r="R3437" s="4" t="s">
        <v>39306</v>
      </c>
      <c r="S3437" s="4" t="s">
        <v>39306</v>
      </c>
      <c r="T3437" s="4" t="s">
        <v>39306</v>
      </c>
    </row>
    <row r="3438" spans="1:20" x14ac:dyDescent="0.2">
      <c r="A3438" s="29">
        <v>19451080287</v>
      </c>
      <c r="B3438" s="4" t="s">
        <v>20478</v>
      </c>
      <c r="C3438" s="4" t="s">
        <v>20460</v>
      </c>
      <c r="D3438" s="4" t="s">
        <v>44279</v>
      </c>
      <c r="E3438" s="4" t="s">
        <v>71</v>
      </c>
      <c r="F3438" s="4" t="s">
        <v>20478</v>
      </c>
      <c r="G3438" s="4" t="s">
        <v>71</v>
      </c>
      <c r="H3438" s="4" t="s">
        <v>20478</v>
      </c>
      <c r="I3438" s="4" t="s">
        <v>22</v>
      </c>
      <c r="J3438" s="4" t="s">
        <v>20479</v>
      </c>
      <c r="K3438" s="4" t="s">
        <v>20480</v>
      </c>
      <c r="L3438" s="4" t="s">
        <v>16404</v>
      </c>
      <c r="M3438" s="4" t="s">
        <v>73</v>
      </c>
      <c r="N3438" s="4" t="s">
        <v>20520</v>
      </c>
      <c r="O3438" s="4" t="s">
        <v>20521</v>
      </c>
      <c r="P3438" s="4" t="s">
        <v>20522</v>
      </c>
      <c r="Q3438" s="4" t="s">
        <v>663</v>
      </c>
      <c r="R3438" s="4" t="s">
        <v>39306</v>
      </c>
      <c r="S3438" s="4" t="s">
        <v>39306</v>
      </c>
      <c r="T3438" s="4" t="s">
        <v>39306</v>
      </c>
    </row>
    <row r="3439" spans="1:20" x14ac:dyDescent="0.2">
      <c r="A3439" s="29">
        <v>19460014392</v>
      </c>
      <c r="B3439" s="4" t="s">
        <v>20481</v>
      </c>
      <c r="C3439" s="4" t="s">
        <v>20460</v>
      </c>
      <c r="D3439" s="4" t="s">
        <v>27064</v>
      </c>
      <c r="E3439" s="4" t="s">
        <v>2835</v>
      </c>
      <c r="F3439" s="4" t="s">
        <v>27364</v>
      </c>
      <c r="G3439" s="4" t="s">
        <v>2835</v>
      </c>
      <c r="H3439" s="4" t="s">
        <v>27364</v>
      </c>
      <c r="I3439" s="4" t="s">
        <v>22</v>
      </c>
      <c r="J3439" s="4" t="s">
        <v>4085</v>
      </c>
      <c r="K3439" s="4" t="s">
        <v>20482</v>
      </c>
      <c r="L3439" s="4" t="s">
        <v>1288</v>
      </c>
      <c r="M3439" s="4" t="s">
        <v>73</v>
      </c>
      <c r="N3439" s="4" t="s">
        <v>20523</v>
      </c>
      <c r="O3439" s="4" t="s">
        <v>20524</v>
      </c>
      <c r="P3439" s="4" t="s">
        <v>20525</v>
      </c>
      <c r="Q3439" s="4" t="s">
        <v>922</v>
      </c>
      <c r="R3439" s="4" t="s">
        <v>2836</v>
      </c>
      <c r="S3439" s="4" t="s">
        <v>2836</v>
      </c>
      <c r="T3439" s="4" t="s">
        <v>39306</v>
      </c>
    </row>
    <row r="3440" spans="1:20" x14ac:dyDescent="0.2">
      <c r="A3440" s="29">
        <v>19441088853</v>
      </c>
      <c r="B3440" s="4" t="s">
        <v>20483</v>
      </c>
      <c r="C3440" s="4" t="s">
        <v>20460</v>
      </c>
      <c r="D3440" s="4" t="s">
        <v>30363</v>
      </c>
      <c r="E3440" s="4" t="s">
        <v>71</v>
      </c>
      <c r="F3440" s="4" t="s">
        <v>20483</v>
      </c>
      <c r="G3440" s="4" t="s">
        <v>71</v>
      </c>
      <c r="H3440" s="4" t="s">
        <v>20483</v>
      </c>
      <c r="I3440" s="4" t="s">
        <v>22</v>
      </c>
      <c r="J3440" s="4" t="s">
        <v>20484</v>
      </c>
      <c r="K3440" s="4" t="s">
        <v>20485</v>
      </c>
      <c r="L3440" s="4" t="s">
        <v>249</v>
      </c>
      <c r="M3440" s="4" t="s">
        <v>73</v>
      </c>
      <c r="N3440" s="4" t="s">
        <v>20712</v>
      </c>
      <c r="O3440" s="4" t="s">
        <v>20713</v>
      </c>
      <c r="P3440" s="4" t="s">
        <v>20714</v>
      </c>
      <c r="Q3440" s="4" t="s">
        <v>1045</v>
      </c>
      <c r="R3440" s="4" t="s">
        <v>39306</v>
      </c>
      <c r="S3440" s="4" t="s">
        <v>39306</v>
      </c>
      <c r="T3440" s="4" t="s">
        <v>39306</v>
      </c>
    </row>
    <row r="3441" spans="1:20" x14ac:dyDescent="0.2">
      <c r="A3441" s="29">
        <v>19451080246</v>
      </c>
      <c r="B3441" s="4" t="s">
        <v>20486</v>
      </c>
      <c r="C3441" s="4" t="s">
        <v>20460</v>
      </c>
      <c r="D3441" s="4" t="s">
        <v>38654</v>
      </c>
      <c r="E3441" s="4" t="s">
        <v>2835</v>
      </c>
      <c r="F3441" s="4" t="s">
        <v>36700</v>
      </c>
      <c r="G3441" s="4" t="s">
        <v>3020</v>
      </c>
      <c r="H3441" s="4" t="s">
        <v>36700</v>
      </c>
      <c r="I3441" s="4" t="s">
        <v>22</v>
      </c>
      <c r="J3441" s="4" t="s">
        <v>10433</v>
      </c>
      <c r="K3441" s="4" t="s">
        <v>20487</v>
      </c>
      <c r="L3441" s="4" t="s">
        <v>93</v>
      </c>
      <c r="M3441" s="4" t="s">
        <v>73</v>
      </c>
      <c r="N3441" s="4" t="s">
        <v>20526</v>
      </c>
      <c r="O3441" s="4" t="s">
        <v>20527</v>
      </c>
      <c r="P3441" s="4" t="s">
        <v>20528</v>
      </c>
      <c r="Q3441" s="4" t="s">
        <v>663</v>
      </c>
      <c r="R3441" s="4" t="s">
        <v>3021</v>
      </c>
      <c r="S3441" s="4" t="s">
        <v>2836</v>
      </c>
      <c r="T3441" s="4" t="s">
        <v>39306</v>
      </c>
    </row>
    <row r="3442" spans="1:20" x14ac:dyDescent="0.2">
      <c r="A3442" s="29">
        <v>19451080204</v>
      </c>
      <c r="B3442" s="4" t="s">
        <v>20488</v>
      </c>
      <c r="C3442" s="4" t="s">
        <v>20460</v>
      </c>
      <c r="D3442" s="4" t="s">
        <v>25412</v>
      </c>
      <c r="E3442" s="4" t="s">
        <v>71</v>
      </c>
      <c r="F3442" s="4" t="s">
        <v>20488</v>
      </c>
      <c r="G3442" s="4" t="s">
        <v>71</v>
      </c>
      <c r="H3442" s="4" t="s">
        <v>20488</v>
      </c>
      <c r="I3442" s="4" t="s">
        <v>22</v>
      </c>
      <c r="J3442" s="4" t="s">
        <v>20489</v>
      </c>
      <c r="K3442" s="4" t="s">
        <v>20490</v>
      </c>
      <c r="L3442" s="4" t="s">
        <v>11662</v>
      </c>
      <c r="M3442" s="4" t="s">
        <v>73</v>
      </c>
      <c r="N3442" s="4" t="s">
        <v>20529</v>
      </c>
      <c r="O3442" s="4" t="s">
        <v>20530</v>
      </c>
      <c r="P3442" s="4" t="s">
        <v>20531</v>
      </c>
      <c r="Q3442" s="4" t="s">
        <v>663</v>
      </c>
      <c r="R3442" s="4" t="s">
        <v>39306</v>
      </c>
      <c r="S3442" s="4" t="s">
        <v>39306</v>
      </c>
      <c r="T3442" s="4" t="s">
        <v>39306</v>
      </c>
    </row>
    <row r="3443" spans="1:20" x14ac:dyDescent="0.2">
      <c r="A3443" s="29">
        <v>19460014822</v>
      </c>
      <c r="B3443" s="4" t="s">
        <v>20491</v>
      </c>
      <c r="C3443" s="4" t="s">
        <v>20460</v>
      </c>
      <c r="D3443" s="4" t="s">
        <v>34010</v>
      </c>
      <c r="E3443" s="4" t="s">
        <v>2835</v>
      </c>
      <c r="F3443" s="4" t="s">
        <v>33584</v>
      </c>
      <c r="G3443" s="4" t="s">
        <v>3020</v>
      </c>
      <c r="H3443" s="4" t="s">
        <v>33587</v>
      </c>
      <c r="I3443" s="4" t="s">
        <v>22</v>
      </c>
      <c r="J3443" s="4" t="s">
        <v>20492</v>
      </c>
      <c r="K3443" s="4" t="s">
        <v>20493</v>
      </c>
      <c r="L3443" s="4" t="s">
        <v>308</v>
      </c>
      <c r="M3443" s="4" t="s">
        <v>73</v>
      </c>
      <c r="N3443" s="4" t="s">
        <v>20532</v>
      </c>
      <c r="O3443" s="4" t="s">
        <v>20533</v>
      </c>
      <c r="P3443" s="4" t="s">
        <v>20534</v>
      </c>
      <c r="Q3443" s="4" t="s">
        <v>922</v>
      </c>
      <c r="R3443" s="4" t="s">
        <v>3021</v>
      </c>
      <c r="S3443" s="4" t="s">
        <v>2836</v>
      </c>
      <c r="T3443" s="4" t="s">
        <v>39306</v>
      </c>
    </row>
    <row r="3444" spans="1:20" x14ac:dyDescent="0.2">
      <c r="A3444" s="29">
        <v>19451080162</v>
      </c>
      <c r="B3444" s="4" t="s">
        <v>20494</v>
      </c>
      <c r="C3444" s="4" t="s">
        <v>20460</v>
      </c>
      <c r="D3444" s="4" t="s">
        <v>32301</v>
      </c>
      <c r="E3444" s="4" t="s">
        <v>71</v>
      </c>
      <c r="F3444" s="4" t="s">
        <v>20494</v>
      </c>
      <c r="G3444" s="4" t="s">
        <v>71</v>
      </c>
      <c r="H3444" s="4" t="s">
        <v>20494</v>
      </c>
      <c r="I3444" s="4" t="s">
        <v>22</v>
      </c>
      <c r="J3444" s="4" t="s">
        <v>20495</v>
      </c>
      <c r="K3444" s="4" t="s">
        <v>20496</v>
      </c>
      <c r="L3444" s="4" t="s">
        <v>311</v>
      </c>
      <c r="M3444" s="4" t="s">
        <v>73</v>
      </c>
      <c r="N3444" s="4" t="s">
        <v>20535</v>
      </c>
      <c r="O3444" s="4" t="s">
        <v>20536</v>
      </c>
      <c r="P3444" s="4" t="s">
        <v>20537</v>
      </c>
      <c r="Q3444" s="4" t="s">
        <v>663</v>
      </c>
      <c r="R3444" s="4" t="s">
        <v>39306</v>
      </c>
      <c r="S3444" s="4" t="s">
        <v>39306</v>
      </c>
      <c r="T3444" s="4" t="s">
        <v>39306</v>
      </c>
    </row>
    <row r="3445" spans="1:20" x14ac:dyDescent="0.2">
      <c r="A3445" s="29">
        <v>19451080121</v>
      </c>
      <c r="B3445" s="4" t="s">
        <v>20497</v>
      </c>
      <c r="C3445" s="4" t="s">
        <v>20460</v>
      </c>
      <c r="D3445" s="4" t="s">
        <v>44280</v>
      </c>
      <c r="E3445" s="4" t="s">
        <v>71</v>
      </c>
      <c r="F3445" s="4" t="s">
        <v>20497</v>
      </c>
      <c r="G3445" s="4" t="s">
        <v>71</v>
      </c>
      <c r="H3445" s="4" t="s">
        <v>20497</v>
      </c>
      <c r="I3445" s="4" t="s">
        <v>22</v>
      </c>
      <c r="J3445" s="4" t="s">
        <v>20498</v>
      </c>
      <c r="K3445" s="4" t="s">
        <v>20499</v>
      </c>
      <c r="L3445" s="4" t="s">
        <v>311</v>
      </c>
      <c r="M3445" s="4" t="s">
        <v>73</v>
      </c>
      <c r="N3445" s="4" t="s">
        <v>20538</v>
      </c>
      <c r="O3445" s="4" t="s">
        <v>20539</v>
      </c>
      <c r="P3445" s="4" t="s">
        <v>20540</v>
      </c>
      <c r="Q3445" s="4" t="s">
        <v>663</v>
      </c>
      <c r="R3445" s="4" t="s">
        <v>39306</v>
      </c>
      <c r="S3445" s="4" t="s">
        <v>39306</v>
      </c>
      <c r="T3445" s="4" t="s">
        <v>39306</v>
      </c>
    </row>
    <row r="3446" spans="1:20" x14ac:dyDescent="0.2">
      <c r="A3446" s="29">
        <v>19451080089</v>
      </c>
      <c r="B3446" s="4" t="s">
        <v>20500</v>
      </c>
      <c r="C3446" s="4" t="s">
        <v>20460</v>
      </c>
      <c r="D3446" s="4" t="s">
        <v>44281</v>
      </c>
      <c r="E3446" s="4" t="s">
        <v>71</v>
      </c>
      <c r="F3446" s="4" t="s">
        <v>20500</v>
      </c>
      <c r="G3446" s="4" t="s">
        <v>71</v>
      </c>
      <c r="H3446" s="4" t="s">
        <v>20500</v>
      </c>
      <c r="I3446" s="4" t="s">
        <v>22</v>
      </c>
      <c r="J3446" s="4" t="s">
        <v>20501</v>
      </c>
      <c r="K3446" s="4" t="s">
        <v>20502</v>
      </c>
      <c r="L3446" s="4" t="s">
        <v>311</v>
      </c>
      <c r="M3446" s="4" t="s">
        <v>73</v>
      </c>
      <c r="N3446" s="4" t="s">
        <v>20541</v>
      </c>
      <c r="O3446" s="4" t="s">
        <v>20542</v>
      </c>
      <c r="P3446" s="4" t="s">
        <v>20543</v>
      </c>
      <c r="Q3446" s="4" t="s">
        <v>663</v>
      </c>
      <c r="R3446" s="4" t="s">
        <v>39306</v>
      </c>
      <c r="S3446" s="4" t="s">
        <v>39306</v>
      </c>
      <c r="T3446" s="4" t="s">
        <v>39306</v>
      </c>
    </row>
    <row r="3447" spans="1:20" x14ac:dyDescent="0.2">
      <c r="A3447" s="29">
        <v>19451080006</v>
      </c>
      <c r="B3447" s="4" t="s">
        <v>20503</v>
      </c>
      <c r="C3447" s="4" t="s">
        <v>20460</v>
      </c>
      <c r="D3447" s="4" t="s">
        <v>28855</v>
      </c>
      <c r="E3447" s="4" t="s">
        <v>71</v>
      </c>
      <c r="F3447" s="4" t="s">
        <v>20503</v>
      </c>
      <c r="G3447" s="4" t="s">
        <v>71</v>
      </c>
      <c r="H3447" s="4" t="s">
        <v>20503</v>
      </c>
      <c r="I3447" s="4" t="s">
        <v>22</v>
      </c>
      <c r="J3447" s="4" t="s">
        <v>6406</v>
      </c>
      <c r="K3447" s="4" t="s">
        <v>20504</v>
      </c>
      <c r="L3447" s="4" t="s">
        <v>16404</v>
      </c>
      <c r="M3447" s="4" t="s">
        <v>73</v>
      </c>
      <c r="N3447" s="4" t="s">
        <v>20544</v>
      </c>
      <c r="O3447" s="4" t="s">
        <v>20545</v>
      </c>
      <c r="P3447" s="4" t="s">
        <v>20546</v>
      </c>
      <c r="Q3447" s="4" t="s">
        <v>663</v>
      </c>
      <c r="R3447" s="4" t="s">
        <v>39306</v>
      </c>
      <c r="S3447" s="4" t="s">
        <v>39306</v>
      </c>
      <c r="T3447" s="4" t="s">
        <v>39306</v>
      </c>
    </row>
    <row r="3448" spans="1:20" x14ac:dyDescent="0.2">
      <c r="A3448" s="29">
        <v>19451079966</v>
      </c>
      <c r="B3448" s="4" t="s">
        <v>20547</v>
      </c>
      <c r="C3448" s="4" t="s">
        <v>20460</v>
      </c>
      <c r="D3448" s="4" t="s">
        <v>23597</v>
      </c>
      <c r="E3448" s="4" t="s">
        <v>71</v>
      </c>
      <c r="F3448" s="4" t="s">
        <v>20547</v>
      </c>
      <c r="G3448" s="4" t="s">
        <v>71</v>
      </c>
      <c r="H3448" s="4" t="s">
        <v>20547</v>
      </c>
      <c r="I3448" s="4" t="s">
        <v>22</v>
      </c>
      <c r="J3448" s="4" t="s">
        <v>20548</v>
      </c>
      <c r="K3448" s="4" t="s">
        <v>20549</v>
      </c>
      <c r="L3448" s="4" t="s">
        <v>535</v>
      </c>
      <c r="M3448" s="4" t="s">
        <v>73</v>
      </c>
      <c r="N3448" s="4" t="s">
        <v>20550</v>
      </c>
      <c r="O3448" s="4" t="s">
        <v>20551</v>
      </c>
      <c r="P3448" s="4" t="s">
        <v>20552</v>
      </c>
      <c r="Q3448" s="4" t="s">
        <v>663</v>
      </c>
      <c r="R3448" s="4" t="s">
        <v>39306</v>
      </c>
      <c r="S3448" s="4" t="s">
        <v>39306</v>
      </c>
      <c r="T3448" s="4" t="s">
        <v>39306</v>
      </c>
    </row>
    <row r="3449" spans="1:20" x14ac:dyDescent="0.2">
      <c r="A3449" s="29">
        <v>19451080048</v>
      </c>
      <c r="B3449" s="4" t="s">
        <v>20553</v>
      </c>
      <c r="C3449" s="4" t="s">
        <v>20618</v>
      </c>
      <c r="D3449" s="4" t="s">
        <v>28856</v>
      </c>
      <c r="E3449" s="4" t="s">
        <v>2835</v>
      </c>
      <c r="F3449" s="4" t="s">
        <v>33584</v>
      </c>
      <c r="G3449" s="4" t="s">
        <v>3020</v>
      </c>
      <c r="H3449" s="4" t="s">
        <v>33587</v>
      </c>
      <c r="I3449" s="4" t="s">
        <v>22</v>
      </c>
      <c r="J3449" s="4" t="s">
        <v>2304</v>
      </c>
      <c r="K3449" s="4" t="s">
        <v>20554</v>
      </c>
      <c r="L3449" s="4" t="s">
        <v>308</v>
      </c>
      <c r="M3449" s="4" t="s">
        <v>73</v>
      </c>
      <c r="N3449" s="4" t="s">
        <v>20619</v>
      </c>
      <c r="O3449" s="4" t="s">
        <v>20620</v>
      </c>
      <c r="P3449" s="4" t="s">
        <v>20621</v>
      </c>
      <c r="Q3449" s="4" t="s">
        <v>663</v>
      </c>
      <c r="R3449" s="4" t="s">
        <v>3021</v>
      </c>
      <c r="S3449" s="4" t="s">
        <v>2836</v>
      </c>
      <c r="T3449" s="4" t="s">
        <v>39306</v>
      </c>
    </row>
    <row r="3450" spans="1:20" x14ac:dyDescent="0.2">
      <c r="A3450" s="29">
        <v>19451079925</v>
      </c>
      <c r="B3450" s="4" t="s">
        <v>20555</v>
      </c>
      <c r="C3450" s="4" t="s">
        <v>20618</v>
      </c>
      <c r="D3450" s="4" t="s">
        <v>27065</v>
      </c>
      <c r="E3450" s="4" t="s">
        <v>2835</v>
      </c>
      <c r="F3450" s="4" t="s">
        <v>34892</v>
      </c>
      <c r="G3450" s="4" t="s">
        <v>2835</v>
      </c>
      <c r="H3450" s="4" t="s">
        <v>34893</v>
      </c>
      <c r="I3450" s="4" t="s">
        <v>22</v>
      </c>
      <c r="J3450" s="4" t="s">
        <v>20556</v>
      </c>
      <c r="K3450" s="4" t="s">
        <v>20557</v>
      </c>
      <c r="L3450" s="4" t="s">
        <v>8048</v>
      </c>
      <c r="M3450" s="4" t="s">
        <v>73</v>
      </c>
      <c r="N3450" s="4" t="s">
        <v>20622</v>
      </c>
      <c r="O3450" s="4" t="s">
        <v>20623</v>
      </c>
      <c r="P3450" s="4" t="s">
        <v>20624</v>
      </c>
      <c r="Q3450" s="4" t="s">
        <v>663</v>
      </c>
      <c r="R3450" s="4" t="s">
        <v>2836</v>
      </c>
      <c r="S3450" s="4" t="s">
        <v>2836</v>
      </c>
      <c r="T3450" s="4" t="s">
        <v>39306</v>
      </c>
    </row>
    <row r="3451" spans="1:20" x14ac:dyDescent="0.2">
      <c r="A3451" s="29">
        <v>19451079883</v>
      </c>
      <c r="B3451" s="4" t="s">
        <v>20558</v>
      </c>
      <c r="C3451" s="4" t="s">
        <v>20618</v>
      </c>
      <c r="D3451" s="4" t="s">
        <v>21706</v>
      </c>
      <c r="E3451" s="4" t="s">
        <v>2835</v>
      </c>
      <c r="F3451" s="4" t="s">
        <v>42616</v>
      </c>
      <c r="G3451" s="4" t="s">
        <v>3020</v>
      </c>
      <c r="H3451" s="4" t="s">
        <v>42616</v>
      </c>
      <c r="I3451" s="4" t="s">
        <v>22</v>
      </c>
      <c r="J3451" s="4" t="s">
        <v>3081</v>
      </c>
      <c r="K3451" s="4" t="s">
        <v>20559</v>
      </c>
      <c r="L3451" s="4" t="s">
        <v>2928</v>
      </c>
      <c r="M3451" s="4" t="s">
        <v>73</v>
      </c>
      <c r="N3451" s="4" t="s">
        <v>20625</v>
      </c>
      <c r="O3451" s="4" t="s">
        <v>20626</v>
      </c>
      <c r="P3451" s="4" t="s">
        <v>20627</v>
      </c>
      <c r="Q3451" s="4" t="s">
        <v>663</v>
      </c>
      <c r="R3451" s="4" t="s">
        <v>3021</v>
      </c>
      <c r="S3451" s="4" t="s">
        <v>2836</v>
      </c>
      <c r="T3451" s="4" t="s">
        <v>39306</v>
      </c>
    </row>
    <row r="3452" spans="1:20" x14ac:dyDescent="0.2">
      <c r="A3452" s="29">
        <v>19451079636</v>
      </c>
      <c r="B3452" s="4" t="s">
        <v>20560</v>
      </c>
      <c r="C3452" s="4" t="s">
        <v>20618</v>
      </c>
      <c r="D3452" s="4" t="s">
        <v>25413</v>
      </c>
      <c r="E3452" s="4" t="s">
        <v>71</v>
      </c>
      <c r="F3452" s="4" t="s">
        <v>20560</v>
      </c>
      <c r="G3452" s="4" t="s">
        <v>71</v>
      </c>
      <c r="H3452" s="4" t="s">
        <v>20560</v>
      </c>
      <c r="I3452" s="4" t="s">
        <v>22</v>
      </c>
      <c r="J3452" s="4" t="s">
        <v>20561</v>
      </c>
      <c r="K3452" s="4" t="s">
        <v>20562</v>
      </c>
      <c r="L3452" s="4" t="s">
        <v>8506</v>
      </c>
      <c r="M3452" s="4" t="s">
        <v>73</v>
      </c>
      <c r="N3452" s="4" t="s">
        <v>20628</v>
      </c>
      <c r="O3452" s="4" t="s">
        <v>20629</v>
      </c>
      <c r="P3452" s="4" t="s">
        <v>20630</v>
      </c>
      <c r="Q3452" s="4" t="s">
        <v>663</v>
      </c>
      <c r="R3452" s="4" t="s">
        <v>39306</v>
      </c>
      <c r="S3452" s="4" t="s">
        <v>39306</v>
      </c>
      <c r="T3452" s="4" t="s">
        <v>39306</v>
      </c>
    </row>
    <row r="3453" spans="1:20" x14ac:dyDescent="0.2">
      <c r="A3453" s="29">
        <v>19451079768</v>
      </c>
      <c r="B3453" s="4" t="s">
        <v>20563</v>
      </c>
      <c r="C3453" s="4" t="s">
        <v>20618</v>
      </c>
      <c r="D3453" s="4" t="s">
        <v>44282</v>
      </c>
      <c r="E3453" s="4" t="s">
        <v>71</v>
      </c>
      <c r="F3453" s="4" t="s">
        <v>20563</v>
      </c>
      <c r="G3453" s="4" t="s">
        <v>71</v>
      </c>
      <c r="H3453" s="4" t="s">
        <v>20563</v>
      </c>
      <c r="I3453" s="4" t="s">
        <v>22</v>
      </c>
      <c r="J3453" s="4" t="s">
        <v>20564</v>
      </c>
      <c r="K3453" s="4" t="s">
        <v>20565</v>
      </c>
      <c r="L3453" s="4" t="s">
        <v>16404</v>
      </c>
      <c r="M3453" s="4" t="s">
        <v>73</v>
      </c>
      <c r="N3453" s="4" t="s">
        <v>20631</v>
      </c>
      <c r="O3453" s="4" t="s">
        <v>20632</v>
      </c>
      <c r="P3453" s="4" t="s">
        <v>20633</v>
      </c>
      <c r="Q3453" s="4" t="s">
        <v>663</v>
      </c>
      <c r="R3453" s="4" t="s">
        <v>39306</v>
      </c>
      <c r="S3453" s="4" t="s">
        <v>39306</v>
      </c>
      <c r="T3453" s="4" t="s">
        <v>39306</v>
      </c>
    </row>
    <row r="3454" spans="1:20" x14ac:dyDescent="0.2">
      <c r="A3454" s="29">
        <v>19451080493</v>
      </c>
      <c r="B3454" s="4" t="s">
        <v>20566</v>
      </c>
      <c r="C3454" s="4" t="s">
        <v>20618</v>
      </c>
      <c r="D3454" s="4" t="s">
        <v>28857</v>
      </c>
      <c r="E3454" s="4" t="s">
        <v>71</v>
      </c>
      <c r="F3454" s="4" t="s">
        <v>20566</v>
      </c>
      <c r="G3454" s="4" t="s">
        <v>71</v>
      </c>
      <c r="H3454" s="4" t="s">
        <v>20566</v>
      </c>
      <c r="I3454" s="4" t="s">
        <v>22</v>
      </c>
      <c r="J3454" s="4" t="s">
        <v>20567</v>
      </c>
      <c r="K3454" s="4" t="s">
        <v>20568</v>
      </c>
      <c r="L3454" s="4" t="s">
        <v>468</v>
      </c>
      <c r="M3454" s="4" t="s">
        <v>73</v>
      </c>
      <c r="N3454" s="4" t="s">
        <v>20634</v>
      </c>
      <c r="O3454" s="4" t="s">
        <v>20635</v>
      </c>
      <c r="P3454" s="4" t="s">
        <v>20636</v>
      </c>
      <c r="Q3454" s="4" t="s">
        <v>663</v>
      </c>
      <c r="R3454" s="4" t="s">
        <v>39306</v>
      </c>
      <c r="S3454" s="4" t="s">
        <v>39306</v>
      </c>
      <c r="T3454" s="4" t="s">
        <v>39306</v>
      </c>
    </row>
    <row r="3455" spans="1:20" x14ac:dyDescent="0.2">
      <c r="A3455" s="29">
        <v>19451080436</v>
      </c>
      <c r="B3455" s="4" t="s">
        <v>20569</v>
      </c>
      <c r="C3455" s="4" t="s">
        <v>20618</v>
      </c>
      <c r="D3455" s="4" t="s">
        <v>27066</v>
      </c>
      <c r="E3455" s="4" t="s">
        <v>71</v>
      </c>
      <c r="F3455" s="4" t="s">
        <v>20569</v>
      </c>
      <c r="G3455" s="4" t="s">
        <v>71</v>
      </c>
      <c r="H3455" s="4" t="s">
        <v>20569</v>
      </c>
      <c r="I3455" s="4" t="s">
        <v>22</v>
      </c>
      <c r="J3455" s="4" t="s">
        <v>1848</v>
      </c>
      <c r="K3455" s="4" t="s">
        <v>20570</v>
      </c>
      <c r="L3455" s="4" t="s">
        <v>311</v>
      </c>
      <c r="M3455" s="4" t="s">
        <v>73</v>
      </c>
      <c r="N3455" s="4" t="s">
        <v>20637</v>
      </c>
      <c r="O3455" s="4" t="s">
        <v>20638</v>
      </c>
      <c r="P3455" s="4" t="s">
        <v>20639</v>
      </c>
      <c r="Q3455" s="4" t="s">
        <v>663</v>
      </c>
      <c r="R3455" s="4" t="s">
        <v>39306</v>
      </c>
      <c r="S3455" s="4" t="s">
        <v>39306</v>
      </c>
      <c r="T3455" s="4" t="s">
        <v>39306</v>
      </c>
    </row>
    <row r="3456" spans="1:20" x14ac:dyDescent="0.2">
      <c r="A3456" s="29">
        <v>19451079529</v>
      </c>
      <c r="B3456" s="4" t="s">
        <v>20571</v>
      </c>
      <c r="C3456" s="4" t="s">
        <v>20618</v>
      </c>
      <c r="D3456" s="4" t="s">
        <v>38655</v>
      </c>
      <c r="E3456" s="4" t="s">
        <v>71</v>
      </c>
      <c r="F3456" s="4" t="s">
        <v>20571</v>
      </c>
      <c r="G3456" s="4" t="s">
        <v>71</v>
      </c>
      <c r="H3456" s="4" t="s">
        <v>20571</v>
      </c>
      <c r="I3456" s="4" t="s">
        <v>22</v>
      </c>
      <c r="J3456" s="4" t="s">
        <v>14917</v>
      </c>
      <c r="K3456" s="4" t="s">
        <v>20572</v>
      </c>
      <c r="L3456" s="4" t="s">
        <v>267</v>
      </c>
      <c r="M3456" s="4" t="s">
        <v>73</v>
      </c>
      <c r="N3456" s="4" t="s">
        <v>20640</v>
      </c>
      <c r="O3456" s="4" t="s">
        <v>20641</v>
      </c>
      <c r="P3456" s="4" t="s">
        <v>20642</v>
      </c>
      <c r="Q3456" s="4" t="s">
        <v>663</v>
      </c>
      <c r="R3456" s="4" t="s">
        <v>39306</v>
      </c>
      <c r="S3456" s="4" t="s">
        <v>39306</v>
      </c>
      <c r="T3456" s="4" t="s">
        <v>39306</v>
      </c>
    </row>
    <row r="3457" spans="1:20" x14ac:dyDescent="0.2">
      <c r="A3457" s="29">
        <v>19451079560</v>
      </c>
      <c r="B3457" s="4" t="s">
        <v>20573</v>
      </c>
      <c r="C3457" s="4" t="s">
        <v>20618</v>
      </c>
      <c r="D3457" s="4" t="s">
        <v>44283</v>
      </c>
      <c r="E3457" s="4" t="s">
        <v>71</v>
      </c>
      <c r="F3457" s="4" t="s">
        <v>20573</v>
      </c>
      <c r="G3457" s="4" t="s">
        <v>71</v>
      </c>
      <c r="H3457" s="4" t="s">
        <v>20573</v>
      </c>
      <c r="I3457" s="4" t="s">
        <v>22</v>
      </c>
      <c r="J3457" s="4" t="s">
        <v>20574</v>
      </c>
      <c r="K3457" s="4" t="s">
        <v>20575</v>
      </c>
      <c r="L3457" s="4" t="s">
        <v>16404</v>
      </c>
      <c r="M3457" s="4" t="s">
        <v>73</v>
      </c>
      <c r="N3457" s="4" t="s">
        <v>20643</v>
      </c>
      <c r="O3457" s="4" t="s">
        <v>20644</v>
      </c>
      <c r="P3457" s="4" t="s">
        <v>20645</v>
      </c>
      <c r="Q3457" s="4" t="s">
        <v>663</v>
      </c>
      <c r="R3457" s="4" t="s">
        <v>39306</v>
      </c>
      <c r="S3457" s="4" t="s">
        <v>39306</v>
      </c>
      <c r="T3457" s="4" t="s">
        <v>39306</v>
      </c>
    </row>
    <row r="3458" spans="1:20" x14ac:dyDescent="0.2">
      <c r="A3458" s="29">
        <v>19451079602</v>
      </c>
      <c r="B3458" s="4" t="s">
        <v>20576</v>
      </c>
      <c r="C3458" s="4" t="s">
        <v>20618</v>
      </c>
      <c r="D3458" s="4" t="s">
        <v>44284</v>
      </c>
      <c r="E3458" s="4" t="s">
        <v>71</v>
      </c>
      <c r="F3458" s="4" t="s">
        <v>20576</v>
      </c>
      <c r="G3458" s="4" t="s">
        <v>71</v>
      </c>
      <c r="H3458" s="4" t="s">
        <v>20576</v>
      </c>
      <c r="I3458" s="4" t="s">
        <v>22</v>
      </c>
      <c r="J3458" s="4" t="s">
        <v>20577</v>
      </c>
      <c r="K3458" s="4" t="s">
        <v>20578</v>
      </c>
      <c r="L3458" s="4" t="s">
        <v>476</v>
      </c>
      <c r="M3458" s="4" t="s">
        <v>73</v>
      </c>
      <c r="N3458" s="4" t="s">
        <v>20646</v>
      </c>
      <c r="O3458" s="4" t="s">
        <v>20647</v>
      </c>
      <c r="P3458" s="4" t="s">
        <v>20648</v>
      </c>
      <c r="Q3458" s="4" t="s">
        <v>663</v>
      </c>
      <c r="R3458" s="4" t="s">
        <v>39306</v>
      </c>
      <c r="S3458" s="4" t="s">
        <v>39306</v>
      </c>
      <c r="T3458" s="4" t="s">
        <v>39306</v>
      </c>
    </row>
    <row r="3459" spans="1:20" x14ac:dyDescent="0.2">
      <c r="A3459" s="29">
        <v>19451079644</v>
      </c>
      <c r="B3459" s="4" t="s">
        <v>20579</v>
      </c>
      <c r="C3459" s="4" t="s">
        <v>20618</v>
      </c>
      <c r="D3459" s="4" t="s">
        <v>44285</v>
      </c>
      <c r="E3459" s="4" t="s">
        <v>71</v>
      </c>
      <c r="F3459" s="4" t="s">
        <v>20579</v>
      </c>
      <c r="G3459" s="4" t="s">
        <v>71</v>
      </c>
      <c r="H3459" s="4" t="s">
        <v>20579</v>
      </c>
      <c r="I3459" s="4" t="s">
        <v>22</v>
      </c>
      <c r="J3459" s="4" t="s">
        <v>20580</v>
      </c>
      <c r="K3459" s="4" t="s">
        <v>20581</v>
      </c>
      <c r="L3459" s="4" t="s">
        <v>263</v>
      </c>
      <c r="M3459" s="4" t="s">
        <v>73</v>
      </c>
      <c r="N3459" s="4" t="s">
        <v>20649</v>
      </c>
      <c r="O3459" s="4" t="s">
        <v>20650</v>
      </c>
      <c r="P3459" s="4" t="s">
        <v>20651</v>
      </c>
      <c r="Q3459" s="4" t="s">
        <v>663</v>
      </c>
      <c r="R3459" s="4" t="s">
        <v>39306</v>
      </c>
      <c r="S3459" s="4" t="s">
        <v>39306</v>
      </c>
      <c r="T3459" s="4" t="s">
        <v>39306</v>
      </c>
    </row>
    <row r="3460" spans="1:20" x14ac:dyDescent="0.2">
      <c r="A3460" s="29">
        <v>19451079685</v>
      </c>
      <c r="B3460" s="4" t="s">
        <v>20582</v>
      </c>
      <c r="C3460" s="4" t="s">
        <v>20618</v>
      </c>
      <c r="D3460" s="4" t="s">
        <v>30364</v>
      </c>
      <c r="E3460" s="4" t="s">
        <v>71</v>
      </c>
      <c r="F3460" s="4" t="s">
        <v>20582</v>
      </c>
      <c r="G3460" s="4" t="s">
        <v>71</v>
      </c>
      <c r="H3460" s="4" t="s">
        <v>20582</v>
      </c>
      <c r="I3460" s="4" t="s">
        <v>22</v>
      </c>
      <c r="J3460" s="4" t="s">
        <v>20583</v>
      </c>
      <c r="K3460" s="4" t="s">
        <v>20584</v>
      </c>
      <c r="L3460" s="4" t="s">
        <v>267</v>
      </c>
      <c r="M3460" s="4" t="s">
        <v>73</v>
      </c>
      <c r="N3460" s="4" t="s">
        <v>20652</v>
      </c>
      <c r="O3460" s="4" t="s">
        <v>20653</v>
      </c>
      <c r="P3460" s="4" t="s">
        <v>20654</v>
      </c>
      <c r="Q3460" s="4" t="s">
        <v>663</v>
      </c>
      <c r="R3460" s="4" t="s">
        <v>39306</v>
      </c>
      <c r="S3460" s="4" t="s">
        <v>39306</v>
      </c>
      <c r="T3460" s="4" t="s">
        <v>39306</v>
      </c>
    </row>
    <row r="3461" spans="1:20" x14ac:dyDescent="0.2">
      <c r="A3461" s="29">
        <v>19451079727</v>
      </c>
      <c r="B3461" s="4" t="s">
        <v>20585</v>
      </c>
      <c r="C3461" s="4" t="s">
        <v>20618</v>
      </c>
      <c r="D3461" s="4" t="s">
        <v>23598</v>
      </c>
      <c r="E3461" s="4" t="s">
        <v>71</v>
      </c>
      <c r="F3461" s="4" t="s">
        <v>20585</v>
      </c>
      <c r="G3461" s="4" t="s">
        <v>71</v>
      </c>
      <c r="H3461" s="4" t="s">
        <v>20585</v>
      </c>
      <c r="I3461" s="4" t="s">
        <v>22</v>
      </c>
      <c r="J3461" s="4" t="s">
        <v>58</v>
      </c>
      <c r="K3461" s="4" t="s">
        <v>20586</v>
      </c>
      <c r="L3461" s="4" t="s">
        <v>1885</v>
      </c>
      <c r="M3461" s="4" t="s">
        <v>73</v>
      </c>
      <c r="N3461" s="4" t="s">
        <v>20655</v>
      </c>
      <c r="O3461" s="4" t="s">
        <v>20656</v>
      </c>
      <c r="P3461" s="4" t="s">
        <v>20657</v>
      </c>
      <c r="Q3461" s="4" t="s">
        <v>663</v>
      </c>
      <c r="R3461" s="4" t="s">
        <v>39306</v>
      </c>
      <c r="S3461" s="4" t="s">
        <v>39306</v>
      </c>
      <c r="T3461" s="4" t="s">
        <v>39306</v>
      </c>
    </row>
    <row r="3462" spans="1:20" x14ac:dyDescent="0.2">
      <c r="A3462" s="29">
        <v>19451079800</v>
      </c>
      <c r="B3462" s="4" t="s">
        <v>20587</v>
      </c>
      <c r="C3462" s="4" t="s">
        <v>20618</v>
      </c>
      <c r="D3462" s="4" t="s">
        <v>44286</v>
      </c>
      <c r="E3462" s="4" t="s">
        <v>71</v>
      </c>
      <c r="F3462" s="4" t="s">
        <v>20587</v>
      </c>
      <c r="G3462" s="4" t="s">
        <v>71</v>
      </c>
      <c r="H3462" s="4" t="s">
        <v>20587</v>
      </c>
      <c r="I3462" s="4" t="s">
        <v>22</v>
      </c>
      <c r="J3462" s="4" t="s">
        <v>7728</v>
      </c>
      <c r="K3462" s="4" t="s">
        <v>20588</v>
      </c>
      <c r="L3462" s="4" t="s">
        <v>535</v>
      </c>
      <c r="M3462" s="4" t="s">
        <v>73</v>
      </c>
      <c r="N3462" s="4" t="s">
        <v>20658</v>
      </c>
      <c r="O3462" s="4" t="s">
        <v>20659</v>
      </c>
      <c r="P3462" s="4" t="s">
        <v>20660</v>
      </c>
      <c r="Q3462" s="4" t="s">
        <v>663</v>
      </c>
      <c r="R3462" s="4" t="s">
        <v>39306</v>
      </c>
      <c r="S3462" s="4" t="s">
        <v>39306</v>
      </c>
      <c r="T3462" s="4" t="s">
        <v>39306</v>
      </c>
    </row>
    <row r="3463" spans="1:20" x14ac:dyDescent="0.2">
      <c r="A3463" s="29">
        <v>19451079842</v>
      </c>
      <c r="B3463" s="4" t="s">
        <v>20589</v>
      </c>
      <c r="C3463" s="4" t="s">
        <v>20661</v>
      </c>
      <c r="D3463" s="4" t="s">
        <v>35285</v>
      </c>
      <c r="E3463" s="4" t="s">
        <v>71</v>
      </c>
      <c r="F3463" s="4" t="s">
        <v>20589</v>
      </c>
      <c r="G3463" s="4" t="s">
        <v>71</v>
      </c>
      <c r="H3463" s="4" t="s">
        <v>20589</v>
      </c>
      <c r="I3463" s="4" t="s">
        <v>22</v>
      </c>
      <c r="J3463" s="4" t="s">
        <v>20590</v>
      </c>
      <c r="K3463" s="4" t="s">
        <v>20591</v>
      </c>
      <c r="L3463" s="4" t="s">
        <v>311</v>
      </c>
      <c r="M3463" s="4" t="s">
        <v>73</v>
      </c>
      <c r="N3463" s="4" t="s">
        <v>20662</v>
      </c>
      <c r="O3463" s="4" t="s">
        <v>20663</v>
      </c>
      <c r="P3463" s="4" t="s">
        <v>20664</v>
      </c>
      <c r="Q3463" s="4" t="s">
        <v>663</v>
      </c>
      <c r="R3463" s="4" t="s">
        <v>39306</v>
      </c>
      <c r="S3463" s="4" t="s">
        <v>39306</v>
      </c>
      <c r="T3463" s="4" t="s">
        <v>39306</v>
      </c>
    </row>
    <row r="3464" spans="1:20" x14ac:dyDescent="0.2">
      <c r="A3464" s="29">
        <v>19451079552</v>
      </c>
      <c r="B3464" s="4" t="s">
        <v>20592</v>
      </c>
      <c r="C3464" s="4" t="s">
        <v>20661</v>
      </c>
      <c r="D3464" s="4" t="s">
        <v>40323</v>
      </c>
      <c r="E3464" s="4" t="s">
        <v>2835</v>
      </c>
      <c r="F3464" s="4" t="s">
        <v>38197</v>
      </c>
      <c r="G3464" s="4" t="s">
        <v>2835</v>
      </c>
      <c r="H3464" s="4" t="s">
        <v>38197</v>
      </c>
      <c r="I3464" s="4" t="s">
        <v>22</v>
      </c>
      <c r="J3464" s="4" t="s">
        <v>15195</v>
      </c>
      <c r="K3464" s="4" t="s">
        <v>15196</v>
      </c>
      <c r="L3464" s="4" t="s">
        <v>249</v>
      </c>
      <c r="M3464" s="4" t="s">
        <v>73</v>
      </c>
      <c r="N3464" s="4" t="s">
        <v>15217</v>
      </c>
      <c r="O3464" s="4" t="s">
        <v>20665</v>
      </c>
      <c r="P3464" s="4" t="s">
        <v>20666</v>
      </c>
      <c r="Q3464" s="4" t="s">
        <v>663</v>
      </c>
      <c r="R3464" s="4" t="s">
        <v>2836</v>
      </c>
      <c r="S3464" s="4" t="s">
        <v>2836</v>
      </c>
      <c r="T3464" s="4" t="s">
        <v>39306</v>
      </c>
    </row>
    <row r="3465" spans="1:20" x14ac:dyDescent="0.2">
      <c r="A3465" s="29">
        <v>19451080410</v>
      </c>
      <c r="B3465" s="4" t="s">
        <v>20593</v>
      </c>
      <c r="C3465" s="4" t="s">
        <v>20661</v>
      </c>
      <c r="D3465" s="4" t="s">
        <v>35286</v>
      </c>
      <c r="E3465" s="4" t="s">
        <v>71</v>
      </c>
      <c r="F3465" s="4" t="s">
        <v>20593</v>
      </c>
      <c r="G3465" s="4" t="s">
        <v>71</v>
      </c>
      <c r="H3465" s="4" t="s">
        <v>20593</v>
      </c>
      <c r="I3465" s="4" t="s">
        <v>22</v>
      </c>
      <c r="J3465" s="4" t="s">
        <v>20594</v>
      </c>
      <c r="K3465" s="4" t="s">
        <v>20595</v>
      </c>
      <c r="L3465" s="4" t="s">
        <v>1072</v>
      </c>
      <c r="M3465" s="4" t="s">
        <v>73</v>
      </c>
      <c r="N3465" s="4" t="s">
        <v>20667</v>
      </c>
      <c r="O3465" s="4" t="s">
        <v>20668</v>
      </c>
      <c r="P3465" s="4" t="s">
        <v>20669</v>
      </c>
      <c r="Q3465" s="4" t="s">
        <v>663</v>
      </c>
      <c r="R3465" s="4" t="s">
        <v>39306</v>
      </c>
      <c r="S3465" s="4" t="s">
        <v>39306</v>
      </c>
      <c r="T3465" s="4" t="s">
        <v>39306</v>
      </c>
    </row>
    <row r="3466" spans="1:20" x14ac:dyDescent="0.2">
      <c r="A3466" s="29">
        <v>19451080378</v>
      </c>
      <c r="B3466" s="4" t="s">
        <v>20596</v>
      </c>
      <c r="C3466" s="4" t="s">
        <v>20661</v>
      </c>
      <c r="D3466" s="4" t="s">
        <v>21707</v>
      </c>
      <c r="E3466" s="4" t="s">
        <v>71</v>
      </c>
      <c r="F3466" s="4" t="s">
        <v>20596</v>
      </c>
      <c r="G3466" s="4" t="s">
        <v>71</v>
      </c>
      <c r="H3466" s="4" t="s">
        <v>20596</v>
      </c>
      <c r="I3466" s="4" t="s">
        <v>22</v>
      </c>
      <c r="J3466" s="4" t="s">
        <v>1712</v>
      </c>
      <c r="K3466" s="4" t="s">
        <v>20597</v>
      </c>
      <c r="L3466" s="4" t="s">
        <v>1288</v>
      </c>
      <c r="M3466" s="4" t="s">
        <v>73</v>
      </c>
      <c r="N3466" s="4" t="s">
        <v>20670</v>
      </c>
      <c r="O3466" s="4" t="s">
        <v>20671</v>
      </c>
      <c r="P3466" s="4" t="s">
        <v>20672</v>
      </c>
      <c r="Q3466" s="4" t="s">
        <v>663</v>
      </c>
      <c r="R3466" s="4" t="s">
        <v>39306</v>
      </c>
      <c r="S3466" s="4" t="s">
        <v>39306</v>
      </c>
      <c r="T3466" s="4" t="s">
        <v>39306</v>
      </c>
    </row>
    <row r="3467" spans="1:20" x14ac:dyDescent="0.2">
      <c r="A3467" s="29">
        <v>19451080337</v>
      </c>
      <c r="B3467" s="4" t="s">
        <v>20598</v>
      </c>
      <c r="C3467" s="4" t="s">
        <v>20661</v>
      </c>
      <c r="D3467" s="4" t="s">
        <v>21708</v>
      </c>
      <c r="E3467" s="4" t="s">
        <v>71</v>
      </c>
      <c r="F3467" s="4" t="s">
        <v>20598</v>
      </c>
      <c r="G3467" s="4" t="s">
        <v>71</v>
      </c>
      <c r="H3467" s="4" t="s">
        <v>20598</v>
      </c>
      <c r="I3467" s="4" t="s">
        <v>22</v>
      </c>
      <c r="J3467" s="4" t="s">
        <v>20599</v>
      </c>
      <c r="K3467" s="4" t="s">
        <v>20600</v>
      </c>
      <c r="L3467" s="4" t="s">
        <v>8048</v>
      </c>
      <c r="M3467" s="4" t="s">
        <v>73</v>
      </c>
      <c r="N3467" s="4" t="s">
        <v>20673</v>
      </c>
      <c r="O3467" s="4" t="s">
        <v>20674</v>
      </c>
      <c r="P3467" s="4" t="s">
        <v>20675</v>
      </c>
      <c r="Q3467" s="4" t="s">
        <v>663</v>
      </c>
      <c r="R3467" s="4" t="s">
        <v>39306</v>
      </c>
      <c r="S3467" s="4" t="s">
        <v>39306</v>
      </c>
      <c r="T3467" s="4" t="s">
        <v>39306</v>
      </c>
    </row>
    <row r="3468" spans="1:20" x14ac:dyDescent="0.2">
      <c r="A3468" s="29">
        <v>19451080295</v>
      </c>
      <c r="B3468" s="4" t="s">
        <v>20601</v>
      </c>
      <c r="C3468" s="4" t="s">
        <v>20661</v>
      </c>
      <c r="D3468" s="4" t="s">
        <v>21709</v>
      </c>
      <c r="E3468" s="4" t="s">
        <v>2835</v>
      </c>
      <c r="F3468" s="4" t="s">
        <v>27364</v>
      </c>
      <c r="G3468" s="4" t="s">
        <v>2835</v>
      </c>
      <c r="H3468" s="4" t="s">
        <v>27364</v>
      </c>
      <c r="I3468" s="4" t="s">
        <v>22</v>
      </c>
      <c r="J3468" s="4" t="s">
        <v>20602</v>
      </c>
      <c r="K3468" s="4" t="s">
        <v>20603</v>
      </c>
      <c r="L3468" s="4" t="s">
        <v>249</v>
      </c>
      <c r="M3468" s="4" t="s">
        <v>73</v>
      </c>
      <c r="N3468" s="4" t="s">
        <v>20676</v>
      </c>
      <c r="O3468" s="4" t="s">
        <v>20677</v>
      </c>
      <c r="P3468" s="4" t="s">
        <v>20678</v>
      </c>
      <c r="Q3468" s="4" t="s">
        <v>663</v>
      </c>
      <c r="R3468" s="4" t="s">
        <v>2836</v>
      </c>
      <c r="S3468" s="4" t="s">
        <v>2836</v>
      </c>
      <c r="T3468" s="4" t="s">
        <v>39306</v>
      </c>
    </row>
    <row r="3469" spans="1:20" x14ac:dyDescent="0.2">
      <c r="A3469" s="29">
        <v>19451080253</v>
      </c>
      <c r="B3469" s="4" t="s">
        <v>20604</v>
      </c>
      <c r="C3469" s="4" t="s">
        <v>20661</v>
      </c>
      <c r="D3469" s="4" t="s">
        <v>44287</v>
      </c>
      <c r="E3469" s="4" t="s">
        <v>71</v>
      </c>
      <c r="F3469" s="4" t="s">
        <v>20604</v>
      </c>
      <c r="G3469" s="4" t="s">
        <v>71</v>
      </c>
      <c r="H3469" s="4" t="s">
        <v>20604</v>
      </c>
      <c r="I3469" s="4" t="s">
        <v>22</v>
      </c>
      <c r="J3469" s="4" t="s">
        <v>20605</v>
      </c>
      <c r="K3469" s="4" t="s">
        <v>20606</v>
      </c>
      <c r="L3469" s="4" t="s">
        <v>14108</v>
      </c>
      <c r="M3469" s="4" t="s">
        <v>73</v>
      </c>
      <c r="N3469" s="4" t="s">
        <v>20679</v>
      </c>
      <c r="O3469" s="4" t="s">
        <v>20680</v>
      </c>
      <c r="P3469" s="4" t="s">
        <v>20681</v>
      </c>
      <c r="Q3469" s="4" t="s">
        <v>663</v>
      </c>
      <c r="R3469" s="4" t="s">
        <v>39306</v>
      </c>
      <c r="S3469" s="4" t="s">
        <v>39306</v>
      </c>
      <c r="T3469" s="4" t="s">
        <v>39306</v>
      </c>
    </row>
    <row r="3470" spans="1:20" x14ac:dyDescent="0.2">
      <c r="A3470" s="29">
        <v>19460014400</v>
      </c>
      <c r="B3470" s="4" t="s">
        <v>20607</v>
      </c>
      <c r="C3470" s="4" t="s">
        <v>20661</v>
      </c>
      <c r="D3470" s="4" t="s">
        <v>21710</v>
      </c>
      <c r="E3470" s="4" t="s">
        <v>71</v>
      </c>
      <c r="F3470" s="4" t="s">
        <v>20607</v>
      </c>
      <c r="G3470" s="4" t="s">
        <v>71</v>
      </c>
      <c r="H3470" s="4" t="s">
        <v>20607</v>
      </c>
      <c r="I3470" s="4" t="s">
        <v>22</v>
      </c>
      <c r="J3470" s="4" t="s">
        <v>20608</v>
      </c>
      <c r="K3470" s="4" t="s">
        <v>20609</v>
      </c>
      <c r="L3470" s="4" t="s">
        <v>15084</v>
      </c>
      <c r="M3470" s="4" t="s">
        <v>73</v>
      </c>
      <c r="N3470" s="4" t="s">
        <v>20682</v>
      </c>
      <c r="O3470" s="4" t="s">
        <v>20683</v>
      </c>
      <c r="P3470" s="4" t="s">
        <v>20684</v>
      </c>
      <c r="Q3470" s="4" t="s">
        <v>922</v>
      </c>
      <c r="R3470" s="4" t="s">
        <v>39306</v>
      </c>
      <c r="S3470" s="4" t="s">
        <v>39306</v>
      </c>
      <c r="T3470" s="4" t="s">
        <v>39306</v>
      </c>
    </row>
    <row r="3471" spans="1:20" x14ac:dyDescent="0.2">
      <c r="A3471" s="29">
        <v>19451080170</v>
      </c>
      <c r="B3471" s="4" t="s">
        <v>20610</v>
      </c>
      <c r="C3471" s="4" t="s">
        <v>20661</v>
      </c>
      <c r="D3471" s="4" t="s">
        <v>34011</v>
      </c>
      <c r="E3471" s="4" t="s">
        <v>71</v>
      </c>
      <c r="F3471" s="4" t="s">
        <v>20610</v>
      </c>
      <c r="G3471" s="4" t="s">
        <v>71</v>
      </c>
      <c r="H3471" s="4" t="s">
        <v>20610</v>
      </c>
      <c r="I3471" s="4" t="s">
        <v>22</v>
      </c>
      <c r="J3471" s="4" t="s">
        <v>20611</v>
      </c>
      <c r="K3471" s="4" t="s">
        <v>20612</v>
      </c>
      <c r="L3471" s="4" t="s">
        <v>535</v>
      </c>
      <c r="M3471" s="4" t="s">
        <v>73</v>
      </c>
      <c r="N3471" s="4" t="s">
        <v>20685</v>
      </c>
      <c r="O3471" s="4" t="s">
        <v>20686</v>
      </c>
      <c r="P3471" s="4" t="s">
        <v>20687</v>
      </c>
      <c r="Q3471" s="4" t="s">
        <v>663</v>
      </c>
      <c r="R3471" s="4" t="s">
        <v>39306</v>
      </c>
      <c r="S3471" s="4" t="s">
        <v>39306</v>
      </c>
      <c r="T3471" s="4" t="s">
        <v>39306</v>
      </c>
    </row>
    <row r="3472" spans="1:20" x14ac:dyDescent="0.2">
      <c r="A3472" s="29">
        <v>19451080139</v>
      </c>
      <c r="B3472" s="4" t="s">
        <v>20613</v>
      </c>
      <c r="C3472" s="4" t="s">
        <v>20661</v>
      </c>
      <c r="D3472" s="4" t="s">
        <v>23599</v>
      </c>
      <c r="E3472" s="4" t="s">
        <v>71</v>
      </c>
      <c r="F3472" s="4" t="s">
        <v>20613</v>
      </c>
      <c r="G3472" s="4" t="s">
        <v>71</v>
      </c>
      <c r="H3472" s="4" t="s">
        <v>20613</v>
      </c>
      <c r="I3472" s="4" t="s">
        <v>22</v>
      </c>
      <c r="J3472" s="4" t="s">
        <v>20614</v>
      </c>
      <c r="K3472" s="4" t="s">
        <v>20615</v>
      </c>
      <c r="L3472" s="4" t="s">
        <v>535</v>
      </c>
      <c r="M3472" s="4" t="s">
        <v>73</v>
      </c>
      <c r="N3472" s="4" t="s">
        <v>20688</v>
      </c>
      <c r="O3472" s="4" t="s">
        <v>20689</v>
      </c>
      <c r="P3472" s="4" t="s">
        <v>20690</v>
      </c>
      <c r="Q3472" s="4" t="s">
        <v>663</v>
      </c>
      <c r="R3472" s="4" t="s">
        <v>39306</v>
      </c>
      <c r="S3472" s="4" t="s">
        <v>39306</v>
      </c>
      <c r="T3472" s="4" t="s">
        <v>39306</v>
      </c>
    </row>
    <row r="3473" spans="1:20" x14ac:dyDescent="0.2">
      <c r="A3473" s="29">
        <v>19451080097</v>
      </c>
      <c r="B3473" s="4" t="s">
        <v>20691</v>
      </c>
      <c r="C3473" s="4" t="s">
        <v>20661</v>
      </c>
      <c r="D3473" s="4" t="s">
        <v>44288</v>
      </c>
      <c r="E3473" s="4" t="s">
        <v>71</v>
      </c>
      <c r="F3473" s="4" t="s">
        <v>20691</v>
      </c>
      <c r="G3473" s="4" t="s">
        <v>71</v>
      </c>
      <c r="H3473" s="4" t="s">
        <v>20691</v>
      </c>
      <c r="I3473" s="4" t="s">
        <v>22</v>
      </c>
      <c r="J3473" s="4" t="s">
        <v>20692</v>
      </c>
      <c r="K3473" s="4" t="s">
        <v>20693</v>
      </c>
      <c r="L3473" s="4" t="s">
        <v>11662</v>
      </c>
      <c r="M3473" s="4" t="s">
        <v>73</v>
      </c>
      <c r="N3473" s="4" t="s">
        <v>20694</v>
      </c>
      <c r="O3473" s="4" t="s">
        <v>20695</v>
      </c>
      <c r="P3473" s="4" t="s">
        <v>20696</v>
      </c>
      <c r="Q3473" s="4" t="s">
        <v>663</v>
      </c>
      <c r="R3473" s="4" t="s">
        <v>39306</v>
      </c>
      <c r="S3473" s="4" t="s">
        <v>39306</v>
      </c>
      <c r="T3473" s="4" t="s">
        <v>39306</v>
      </c>
    </row>
    <row r="3474" spans="1:20" x14ac:dyDescent="0.2">
      <c r="A3474" s="29">
        <v>19451080055</v>
      </c>
      <c r="B3474" s="4" t="s">
        <v>20697</v>
      </c>
      <c r="C3474" s="4" t="s">
        <v>20698</v>
      </c>
      <c r="D3474" s="4" t="s">
        <v>36945</v>
      </c>
      <c r="E3474" s="4" t="s">
        <v>71</v>
      </c>
      <c r="F3474" s="4" t="s">
        <v>20697</v>
      </c>
      <c r="G3474" s="4" t="s">
        <v>71</v>
      </c>
      <c r="H3474" s="4" t="s">
        <v>20697</v>
      </c>
      <c r="I3474" s="4" t="s">
        <v>22</v>
      </c>
      <c r="J3474" s="4" t="s">
        <v>20699</v>
      </c>
      <c r="K3474" s="4" t="s">
        <v>20700</v>
      </c>
      <c r="L3474" s="4" t="s">
        <v>11662</v>
      </c>
      <c r="M3474" s="4" t="s">
        <v>73</v>
      </c>
      <c r="N3474" s="4" t="s">
        <v>20701</v>
      </c>
      <c r="O3474" s="4" t="s">
        <v>20702</v>
      </c>
      <c r="P3474" s="4" t="s">
        <v>20703</v>
      </c>
      <c r="Q3474" s="4" t="s">
        <v>663</v>
      </c>
      <c r="R3474" s="4" t="s">
        <v>39306</v>
      </c>
      <c r="S3474" s="4" t="s">
        <v>39306</v>
      </c>
      <c r="T3474" s="4" t="s">
        <v>39306</v>
      </c>
    </row>
    <row r="3475" spans="1:20" x14ac:dyDescent="0.2">
      <c r="A3475" s="29">
        <v>19451079974</v>
      </c>
      <c r="B3475" s="4" t="s">
        <v>20704</v>
      </c>
      <c r="C3475" s="4" t="s">
        <v>20698</v>
      </c>
      <c r="D3475" s="4" t="s">
        <v>44289</v>
      </c>
      <c r="E3475" s="4" t="s">
        <v>71</v>
      </c>
      <c r="F3475" s="4" t="s">
        <v>20704</v>
      </c>
      <c r="G3475" s="4" t="s">
        <v>71</v>
      </c>
      <c r="H3475" s="4" t="s">
        <v>20704</v>
      </c>
      <c r="I3475" s="4" t="s">
        <v>22</v>
      </c>
      <c r="J3475" s="4" t="s">
        <v>20705</v>
      </c>
      <c r="K3475" s="4" t="s">
        <v>20706</v>
      </c>
      <c r="L3475" s="4" t="s">
        <v>1885</v>
      </c>
      <c r="M3475" s="4" t="s">
        <v>73</v>
      </c>
      <c r="N3475" s="4" t="s">
        <v>20707</v>
      </c>
      <c r="O3475" s="4" t="s">
        <v>20708</v>
      </c>
      <c r="P3475" s="4" t="s">
        <v>20709</v>
      </c>
      <c r="Q3475" s="4" t="s">
        <v>663</v>
      </c>
      <c r="R3475" s="4" t="s">
        <v>39306</v>
      </c>
      <c r="S3475" s="4" t="s">
        <v>39306</v>
      </c>
      <c r="T3475" s="4" t="s">
        <v>39306</v>
      </c>
    </row>
    <row r="3476" spans="1:20" x14ac:dyDescent="0.2">
      <c r="A3476" s="29">
        <v>19460014665</v>
      </c>
      <c r="B3476" s="4" t="s">
        <v>20710</v>
      </c>
      <c r="C3476" s="4" t="s">
        <v>20698</v>
      </c>
      <c r="D3476" s="4" t="s">
        <v>27067</v>
      </c>
      <c r="E3476" s="4" t="s">
        <v>2835</v>
      </c>
      <c r="F3476" s="4" t="s">
        <v>28475</v>
      </c>
      <c r="G3476" s="4" t="s">
        <v>3020</v>
      </c>
      <c r="H3476" s="4" t="s">
        <v>28475</v>
      </c>
      <c r="I3476" s="4" t="s">
        <v>22</v>
      </c>
      <c r="J3476" s="4" t="s">
        <v>3302</v>
      </c>
      <c r="K3476" s="4" t="s">
        <v>6532</v>
      </c>
      <c r="L3476" s="4" t="s">
        <v>96</v>
      </c>
      <c r="M3476" s="4" t="s">
        <v>73</v>
      </c>
      <c r="N3476" s="4" t="s">
        <v>6618</v>
      </c>
      <c r="O3476" s="4" t="s">
        <v>20715</v>
      </c>
      <c r="P3476" s="4" t="s">
        <v>20716</v>
      </c>
      <c r="Q3476" s="4" t="s">
        <v>922</v>
      </c>
      <c r="R3476" s="4" t="s">
        <v>3021</v>
      </c>
      <c r="S3476" s="4" t="s">
        <v>2836</v>
      </c>
      <c r="T3476" s="4" t="s">
        <v>39306</v>
      </c>
    </row>
    <row r="3477" spans="1:20" x14ac:dyDescent="0.2">
      <c r="A3477" s="29">
        <v>19451080428</v>
      </c>
      <c r="B3477" s="4" t="s">
        <v>20717</v>
      </c>
      <c r="C3477" s="4" t="s">
        <v>20718</v>
      </c>
      <c r="D3477" s="4" t="s">
        <v>40324</v>
      </c>
      <c r="E3477" s="4" t="s">
        <v>71</v>
      </c>
      <c r="F3477" s="4" t="s">
        <v>20717</v>
      </c>
      <c r="G3477" s="4" t="s">
        <v>71</v>
      </c>
      <c r="H3477" s="4" t="s">
        <v>20717</v>
      </c>
      <c r="I3477" s="4" t="s">
        <v>22</v>
      </c>
      <c r="J3477" s="4" t="s">
        <v>20719</v>
      </c>
      <c r="K3477" s="4" t="s">
        <v>20720</v>
      </c>
      <c r="L3477" s="4" t="s">
        <v>1885</v>
      </c>
      <c r="M3477" s="4" t="s">
        <v>73</v>
      </c>
      <c r="N3477" s="4" t="s">
        <v>20721</v>
      </c>
      <c r="O3477" s="4" t="s">
        <v>20722</v>
      </c>
      <c r="P3477" s="4" t="s">
        <v>20723</v>
      </c>
      <c r="Q3477" s="4" t="s">
        <v>663</v>
      </c>
      <c r="R3477" s="4" t="s">
        <v>39306</v>
      </c>
      <c r="S3477" s="4" t="s">
        <v>39306</v>
      </c>
      <c r="T3477" s="4" t="s">
        <v>39306</v>
      </c>
    </row>
    <row r="3478" spans="1:20" x14ac:dyDescent="0.2">
      <c r="A3478" s="29">
        <v>19451079933</v>
      </c>
      <c r="B3478" s="4" t="s">
        <v>20724</v>
      </c>
      <c r="C3478" s="4" t="s">
        <v>20718</v>
      </c>
      <c r="D3478" s="4" t="s">
        <v>44290</v>
      </c>
      <c r="E3478" s="4" t="s">
        <v>71</v>
      </c>
      <c r="F3478" s="4" t="s">
        <v>20724</v>
      </c>
      <c r="G3478" s="4" t="s">
        <v>71</v>
      </c>
      <c r="H3478" s="4" t="s">
        <v>20724</v>
      </c>
      <c r="I3478" s="4" t="s">
        <v>22</v>
      </c>
      <c r="J3478" s="4" t="s">
        <v>20725</v>
      </c>
      <c r="K3478" s="4" t="s">
        <v>20726</v>
      </c>
      <c r="L3478" s="4" t="s">
        <v>11662</v>
      </c>
      <c r="M3478" s="4" t="s">
        <v>73</v>
      </c>
      <c r="N3478" s="4" t="s">
        <v>20727</v>
      </c>
      <c r="O3478" s="4" t="s">
        <v>20728</v>
      </c>
      <c r="P3478" s="4" t="s">
        <v>20729</v>
      </c>
      <c r="Q3478" s="4" t="s">
        <v>663</v>
      </c>
      <c r="R3478" s="4" t="s">
        <v>39306</v>
      </c>
      <c r="S3478" s="4" t="s">
        <v>39306</v>
      </c>
      <c r="T3478" s="4" t="s">
        <v>39306</v>
      </c>
    </row>
    <row r="3479" spans="1:20" x14ac:dyDescent="0.2">
      <c r="A3479" s="29">
        <v>19451079891</v>
      </c>
      <c r="B3479" s="4" t="s">
        <v>20730</v>
      </c>
      <c r="C3479" s="4" t="s">
        <v>20718</v>
      </c>
      <c r="D3479" s="4" t="s">
        <v>28858</v>
      </c>
      <c r="E3479" s="4" t="s">
        <v>71</v>
      </c>
      <c r="F3479" s="4" t="s">
        <v>20730</v>
      </c>
      <c r="G3479" s="4" t="s">
        <v>71</v>
      </c>
      <c r="H3479" s="4" t="s">
        <v>20730</v>
      </c>
      <c r="I3479" s="4" t="s">
        <v>22</v>
      </c>
      <c r="J3479" s="4" t="s">
        <v>20731</v>
      </c>
      <c r="K3479" s="4" t="s">
        <v>20732</v>
      </c>
      <c r="L3479" s="4" t="s">
        <v>8048</v>
      </c>
      <c r="M3479" s="4" t="s">
        <v>73</v>
      </c>
      <c r="N3479" s="4" t="s">
        <v>20733</v>
      </c>
      <c r="O3479" s="4" t="s">
        <v>20734</v>
      </c>
      <c r="P3479" s="4" t="s">
        <v>20735</v>
      </c>
      <c r="Q3479" s="4" t="s">
        <v>663</v>
      </c>
      <c r="R3479" s="4" t="s">
        <v>39306</v>
      </c>
      <c r="S3479" s="4" t="s">
        <v>39306</v>
      </c>
      <c r="T3479" s="4" t="s">
        <v>39306</v>
      </c>
    </row>
    <row r="3480" spans="1:20" x14ac:dyDescent="0.2">
      <c r="A3480" s="29">
        <v>19460014368</v>
      </c>
      <c r="B3480" s="4" t="s">
        <v>20736</v>
      </c>
      <c r="C3480" s="4" t="s">
        <v>20718</v>
      </c>
      <c r="D3480" s="4" t="s">
        <v>44291</v>
      </c>
      <c r="E3480" s="4" t="s">
        <v>71</v>
      </c>
      <c r="F3480" s="4" t="s">
        <v>20736</v>
      </c>
      <c r="G3480" s="4" t="s">
        <v>71</v>
      </c>
      <c r="H3480" s="4" t="s">
        <v>20736</v>
      </c>
      <c r="I3480" s="4" t="s">
        <v>22</v>
      </c>
      <c r="J3480" s="4" t="s">
        <v>20737</v>
      </c>
      <c r="K3480" s="4" t="s">
        <v>20738</v>
      </c>
      <c r="L3480" s="4" t="s">
        <v>16404</v>
      </c>
      <c r="M3480" s="4" t="s">
        <v>73</v>
      </c>
      <c r="N3480" s="4" t="s">
        <v>20752</v>
      </c>
      <c r="O3480" s="4" t="s">
        <v>20753</v>
      </c>
      <c r="P3480" s="4" t="s">
        <v>20754</v>
      </c>
      <c r="Q3480" s="4" t="s">
        <v>922</v>
      </c>
      <c r="R3480" s="4" t="s">
        <v>39306</v>
      </c>
      <c r="S3480" s="4" t="s">
        <v>39306</v>
      </c>
      <c r="T3480" s="4" t="s">
        <v>39306</v>
      </c>
    </row>
    <row r="3481" spans="1:20" x14ac:dyDescent="0.2">
      <c r="A3481" s="29">
        <v>19460014111</v>
      </c>
      <c r="B3481" s="4" t="s">
        <v>20739</v>
      </c>
      <c r="C3481" s="4" t="s">
        <v>20718</v>
      </c>
      <c r="D3481" s="4" t="s">
        <v>38656</v>
      </c>
      <c r="E3481" s="4" t="s">
        <v>71</v>
      </c>
      <c r="F3481" s="4" t="s">
        <v>20739</v>
      </c>
      <c r="G3481" s="4" t="s">
        <v>71</v>
      </c>
      <c r="H3481" s="4" t="s">
        <v>20739</v>
      </c>
      <c r="I3481" s="4" t="s">
        <v>22</v>
      </c>
      <c r="J3481" s="4" t="s">
        <v>1655</v>
      </c>
      <c r="K3481" s="4" t="s">
        <v>20740</v>
      </c>
      <c r="L3481" s="4" t="s">
        <v>535</v>
      </c>
      <c r="M3481" s="4" t="s">
        <v>73</v>
      </c>
      <c r="N3481" s="4" t="s">
        <v>20755</v>
      </c>
      <c r="O3481" s="4" t="s">
        <v>20756</v>
      </c>
      <c r="P3481" s="4" t="s">
        <v>20757</v>
      </c>
      <c r="Q3481" s="4" t="s">
        <v>922</v>
      </c>
      <c r="R3481" s="4" t="s">
        <v>39306</v>
      </c>
      <c r="S3481" s="4" t="s">
        <v>39306</v>
      </c>
      <c r="T3481" s="4" t="s">
        <v>39306</v>
      </c>
    </row>
    <row r="3482" spans="1:20" x14ac:dyDescent="0.2">
      <c r="A3482" s="29">
        <v>19441088929</v>
      </c>
      <c r="B3482" s="4" t="s">
        <v>20741</v>
      </c>
      <c r="C3482" s="4" t="s">
        <v>20718</v>
      </c>
      <c r="D3482" s="4" t="s">
        <v>33972</v>
      </c>
      <c r="E3482" s="4" t="s">
        <v>71</v>
      </c>
      <c r="F3482" s="4" t="s">
        <v>20741</v>
      </c>
      <c r="G3482" s="4" t="s">
        <v>71</v>
      </c>
      <c r="H3482" s="4" t="s">
        <v>20741</v>
      </c>
      <c r="I3482" s="4" t="s">
        <v>22</v>
      </c>
      <c r="J3482" s="4" t="s">
        <v>10449</v>
      </c>
      <c r="K3482" s="4" t="s">
        <v>20742</v>
      </c>
      <c r="L3482" s="4" t="s">
        <v>10996</v>
      </c>
      <c r="M3482" s="4" t="s">
        <v>73</v>
      </c>
      <c r="N3482" s="4" t="s">
        <v>20743</v>
      </c>
      <c r="O3482" s="4" t="s">
        <v>20744</v>
      </c>
      <c r="P3482" s="4" t="s">
        <v>20745</v>
      </c>
      <c r="Q3482" s="4" t="s">
        <v>1045</v>
      </c>
      <c r="R3482" s="4" t="s">
        <v>39306</v>
      </c>
      <c r="S3482" s="4" t="s">
        <v>39306</v>
      </c>
      <c r="T3482" s="4" t="s">
        <v>39306</v>
      </c>
    </row>
    <row r="3483" spans="1:20" x14ac:dyDescent="0.2">
      <c r="A3483" s="29">
        <v>19451079859</v>
      </c>
      <c r="B3483" s="4" t="s">
        <v>20746</v>
      </c>
      <c r="C3483" s="4" t="s">
        <v>20718</v>
      </c>
      <c r="D3483" s="4" t="s">
        <v>44292</v>
      </c>
      <c r="E3483" s="4" t="s">
        <v>71</v>
      </c>
      <c r="F3483" s="4" t="s">
        <v>20746</v>
      </c>
      <c r="G3483" s="4" t="s">
        <v>71</v>
      </c>
      <c r="H3483" s="4" t="s">
        <v>20746</v>
      </c>
      <c r="I3483" s="4" t="s">
        <v>22</v>
      </c>
      <c r="J3483" s="4" t="s">
        <v>20747</v>
      </c>
      <c r="K3483" s="4" t="s">
        <v>20748</v>
      </c>
      <c r="L3483" s="4" t="s">
        <v>311</v>
      </c>
      <c r="M3483" s="4" t="s">
        <v>73</v>
      </c>
      <c r="N3483" s="4" t="s">
        <v>20758</v>
      </c>
      <c r="O3483" s="4" t="s">
        <v>20759</v>
      </c>
      <c r="P3483" s="4" t="s">
        <v>20760</v>
      </c>
      <c r="Q3483" s="4" t="s">
        <v>663</v>
      </c>
      <c r="R3483" s="4" t="s">
        <v>39306</v>
      </c>
      <c r="S3483" s="4" t="s">
        <v>39306</v>
      </c>
      <c r="T3483" s="4" t="s">
        <v>39306</v>
      </c>
    </row>
    <row r="3484" spans="1:20" x14ac:dyDescent="0.2">
      <c r="A3484" s="29">
        <v>19451079818</v>
      </c>
      <c r="B3484" s="4" t="s">
        <v>20749</v>
      </c>
      <c r="C3484" s="4" t="s">
        <v>20718</v>
      </c>
      <c r="D3484" s="4" t="s">
        <v>21711</v>
      </c>
      <c r="E3484" s="4" t="s">
        <v>71</v>
      </c>
      <c r="F3484" s="4" t="s">
        <v>20749</v>
      </c>
      <c r="G3484" s="4" t="s">
        <v>71</v>
      </c>
      <c r="H3484" s="4" t="s">
        <v>20749</v>
      </c>
      <c r="I3484" s="4" t="s">
        <v>22</v>
      </c>
      <c r="J3484" s="4" t="s">
        <v>3650</v>
      </c>
      <c r="K3484" s="4" t="s">
        <v>20750</v>
      </c>
      <c r="L3484" s="4" t="s">
        <v>1072</v>
      </c>
      <c r="M3484" s="4" t="s">
        <v>73</v>
      </c>
      <c r="N3484" s="4" t="s">
        <v>20761</v>
      </c>
      <c r="O3484" s="4" t="s">
        <v>20762</v>
      </c>
      <c r="P3484" s="4" t="s">
        <v>20763</v>
      </c>
      <c r="Q3484" s="4" t="s">
        <v>663</v>
      </c>
      <c r="R3484" s="4" t="s">
        <v>39306</v>
      </c>
      <c r="S3484" s="4" t="s">
        <v>39306</v>
      </c>
      <c r="T3484" s="4" t="s">
        <v>39306</v>
      </c>
    </row>
    <row r="3485" spans="1:20" x14ac:dyDescent="0.2">
      <c r="A3485" s="29">
        <v>19451079776</v>
      </c>
      <c r="B3485" s="4" t="s">
        <v>20764</v>
      </c>
      <c r="C3485" s="4" t="s">
        <v>20718</v>
      </c>
      <c r="D3485" s="4" t="s">
        <v>28859</v>
      </c>
      <c r="E3485" s="4" t="s">
        <v>71</v>
      </c>
      <c r="F3485" s="4" t="s">
        <v>20764</v>
      </c>
      <c r="G3485" s="4" t="s">
        <v>71</v>
      </c>
      <c r="H3485" s="4" t="s">
        <v>20764</v>
      </c>
      <c r="I3485" s="4" t="s">
        <v>22</v>
      </c>
      <c r="J3485" s="4" t="s">
        <v>20765</v>
      </c>
      <c r="K3485" s="4" t="s">
        <v>20766</v>
      </c>
      <c r="L3485" s="4" t="s">
        <v>476</v>
      </c>
      <c r="M3485" s="4" t="s">
        <v>73</v>
      </c>
      <c r="N3485" s="4" t="s">
        <v>20767</v>
      </c>
      <c r="O3485" s="4" t="s">
        <v>20768</v>
      </c>
      <c r="P3485" s="4" t="s">
        <v>20769</v>
      </c>
      <c r="Q3485" s="4" t="s">
        <v>663</v>
      </c>
      <c r="R3485" s="4" t="s">
        <v>39306</v>
      </c>
      <c r="S3485" s="4" t="s">
        <v>39306</v>
      </c>
      <c r="T3485" s="4" t="s">
        <v>39306</v>
      </c>
    </row>
    <row r="3486" spans="1:20" x14ac:dyDescent="0.2">
      <c r="A3486" s="29">
        <v>19451079735</v>
      </c>
      <c r="B3486" s="4" t="s">
        <v>20770</v>
      </c>
      <c r="C3486" s="4" t="s">
        <v>20793</v>
      </c>
      <c r="D3486" s="4" t="s">
        <v>21712</v>
      </c>
      <c r="E3486" s="4" t="s">
        <v>2835</v>
      </c>
      <c r="F3486" s="4" t="s">
        <v>27364</v>
      </c>
      <c r="G3486" s="4" t="s">
        <v>2835</v>
      </c>
      <c r="H3486" s="4" t="s">
        <v>27364</v>
      </c>
      <c r="I3486" s="4" t="s">
        <v>22</v>
      </c>
      <c r="J3486" s="4" t="s">
        <v>20771</v>
      </c>
      <c r="K3486" s="4" t="s">
        <v>20772</v>
      </c>
      <c r="L3486" s="4" t="s">
        <v>3300</v>
      </c>
      <c r="M3486" s="4" t="s">
        <v>73</v>
      </c>
      <c r="N3486" s="4" t="s">
        <v>20794</v>
      </c>
      <c r="O3486" s="4" t="s">
        <v>20795</v>
      </c>
      <c r="P3486" s="4" t="s">
        <v>20796</v>
      </c>
      <c r="Q3486" s="4" t="s">
        <v>663</v>
      </c>
      <c r="R3486" s="4" t="s">
        <v>2836</v>
      </c>
      <c r="S3486" s="4" t="s">
        <v>2836</v>
      </c>
      <c r="T3486" s="4" t="s">
        <v>39306</v>
      </c>
    </row>
    <row r="3487" spans="1:20" x14ac:dyDescent="0.2">
      <c r="A3487" s="29">
        <v>19451079693</v>
      </c>
      <c r="B3487" s="4" t="s">
        <v>20773</v>
      </c>
      <c r="C3487" s="4" t="s">
        <v>20793</v>
      </c>
      <c r="D3487" s="4" t="s">
        <v>44293</v>
      </c>
      <c r="E3487" s="4" t="s">
        <v>71</v>
      </c>
      <c r="F3487" s="4" t="s">
        <v>20773</v>
      </c>
      <c r="G3487" s="4" t="s">
        <v>71</v>
      </c>
      <c r="H3487" s="4" t="s">
        <v>20773</v>
      </c>
      <c r="I3487" s="4" t="s">
        <v>22</v>
      </c>
      <c r="J3487" s="4" t="s">
        <v>20774</v>
      </c>
      <c r="K3487" s="4" t="s">
        <v>20775</v>
      </c>
      <c r="L3487" s="4" t="s">
        <v>311</v>
      </c>
      <c r="M3487" s="4" t="s">
        <v>73</v>
      </c>
      <c r="N3487" s="4" t="s">
        <v>20797</v>
      </c>
      <c r="O3487" s="4" t="s">
        <v>20798</v>
      </c>
      <c r="P3487" s="4" t="s">
        <v>20799</v>
      </c>
      <c r="Q3487" s="4" t="s">
        <v>663</v>
      </c>
      <c r="R3487" s="4" t="s">
        <v>39306</v>
      </c>
      <c r="S3487" s="4" t="s">
        <v>39306</v>
      </c>
      <c r="T3487" s="4" t="s">
        <v>39306</v>
      </c>
    </row>
    <row r="3488" spans="1:20" x14ac:dyDescent="0.2">
      <c r="A3488" s="29">
        <v>19441088663</v>
      </c>
      <c r="B3488" s="4" t="s">
        <v>20776</v>
      </c>
      <c r="C3488" s="4" t="s">
        <v>20793</v>
      </c>
      <c r="D3488" s="4" t="s">
        <v>21670</v>
      </c>
      <c r="E3488" s="4" t="s">
        <v>71</v>
      </c>
      <c r="F3488" s="4" t="s">
        <v>20776</v>
      </c>
      <c r="G3488" s="4" t="s">
        <v>71</v>
      </c>
      <c r="H3488" s="4" t="s">
        <v>20776</v>
      </c>
      <c r="I3488" s="4" t="s">
        <v>22</v>
      </c>
      <c r="J3488" s="4" t="s">
        <v>7740</v>
      </c>
      <c r="K3488" s="4" t="s">
        <v>16465</v>
      </c>
      <c r="L3488" s="4" t="s">
        <v>249</v>
      </c>
      <c r="M3488" s="4" t="s">
        <v>73</v>
      </c>
      <c r="N3488" s="4" t="s">
        <v>16654</v>
      </c>
      <c r="O3488" s="4" t="s">
        <v>20834</v>
      </c>
      <c r="P3488" s="4" t="s">
        <v>20835</v>
      </c>
      <c r="Q3488" s="4" t="s">
        <v>1045</v>
      </c>
      <c r="R3488" s="4" t="s">
        <v>39306</v>
      </c>
      <c r="S3488" s="4" t="s">
        <v>39306</v>
      </c>
      <c r="T3488" s="4" t="s">
        <v>39306</v>
      </c>
    </row>
    <row r="3489" spans="1:20" x14ac:dyDescent="0.2">
      <c r="A3489" s="29">
        <v>19451079651</v>
      </c>
      <c r="B3489" s="4" t="s">
        <v>20777</v>
      </c>
      <c r="C3489" s="4" t="s">
        <v>20800</v>
      </c>
      <c r="D3489" s="4" t="s">
        <v>21713</v>
      </c>
      <c r="E3489" s="4" t="s">
        <v>71</v>
      </c>
      <c r="F3489" s="4" t="s">
        <v>20777</v>
      </c>
      <c r="G3489" s="4" t="s">
        <v>71</v>
      </c>
      <c r="H3489" s="4" t="s">
        <v>20777</v>
      </c>
      <c r="I3489" s="4" t="s">
        <v>22</v>
      </c>
      <c r="J3489" s="4" t="s">
        <v>20778</v>
      </c>
      <c r="K3489" s="4" t="s">
        <v>20779</v>
      </c>
      <c r="L3489" s="4" t="s">
        <v>16404</v>
      </c>
      <c r="M3489" s="4" t="s">
        <v>73</v>
      </c>
      <c r="N3489" s="4" t="s">
        <v>20801</v>
      </c>
      <c r="O3489" s="4" t="s">
        <v>20802</v>
      </c>
      <c r="P3489" s="4" t="s">
        <v>20803</v>
      </c>
      <c r="Q3489" s="4" t="s">
        <v>663</v>
      </c>
      <c r="R3489" s="4" t="s">
        <v>39306</v>
      </c>
      <c r="S3489" s="4" t="s">
        <v>39306</v>
      </c>
      <c r="T3489" s="4" t="s">
        <v>39306</v>
      </c>
    </row>
    <row r="3490" spans="1:20" x14ac:dyDescent="0.2">
      <c r="A3490" s="29">
        <v>19460014137</v>
      </c>
      <c r="B3490" s="4" t="s">
        <v>20780</v>
      </c>
      <c r="C3490" s="4" t="s">
        <v>20800</v>
      </c>
      <c r="D3490" s="4" t="s">
        <v>44294</v>
      </c>
      <c r="E3490" s="4" t="s">
        <v>71</v>
      </c>
      <c r="F3490" s="4" t="s">
        <v>20780</v>
      </c>
      <c r="G3490" s="4" t="s">
        <v>71</v>
      </c>
      <c r="H3490" s="4" t="s">
        <v>20780</v>
      </c>
      <c r="I3490" s="4" t="s">
        <v>22</v>
      </c>
      <c r="J3490" s="4" t="s">
        <v>20781</v>
      </c>
      <c r="K3490" s="4" t="s">
        <v>20782</v>
      </c>
      <c r="L3490" s="4" t="s">
        <v>16404</v>
      </c>
      <c r="M3490" s="4" t="s">
        <v>73</v>
      </c>
      <c r="N3490" s="4" t="s">
        <v>20804</v>
      </c>
      <c r="O3490" s="4" t="s">
        <v>20805</v>
      </c>
      <c r="P3490" s="4" t="s">
        <v>20806</v>
      </c>
      <c r="Q3490" s="4" t="s">
        <v>922</v>
      </c>
      <c r="R3490" s="4" t="s">
        <v>39306</v>
      </c>
      <c r="S3490" s="4" t="s">
        <v>39306</v>
      </c>
      <c r="T3490" s="4" t="s">
        <v>39306</v>
      </c>
    </row>
    <row r="3491" spans="1:20" x14ac:dyDescent="0.2">
      <c r="A3491" s="29">
        <v>19451079610</v>
      </c>
      <c r="B3491" s="4" t="s">
        <v>20783</v>
      </c>
      <c r="C3491" s="4" t="s">
        <v>20800</v>
      </c>
      <c r="D3491" s="4" t="s">
        <v>21714</v>
      </c>
      <c r="E3491" s="4" t="s">
        <v>71</v>
      </c>
      <c r="F3491" s="4" t="s">
        <v>20783</v>
      </c>
      <c r="G3491" s="4" t="s">
        <v>71</v>
      </c>
      <c r="H3491" s="4" t="s">
        <v>20783</v>
      </c>
      <c r="I3491" s="4" t="s">
        <v>22</v>
      </c>
      <c r="J3491" s="4" t="s">
        <v>248</v>
      </c>
      <c r="K3491" s="4" t="s">
        <v>20784</v>
      </c>
      <c r="L3491" s="4" t="s">
        <v>1885</v>
      </c>
      <c r="M3491" s="4" t="s">
        <v>73</v>
      </c>
      <c r="N3491" s="4" t="s">
        <v>20807</v>
      </c>
      <c r="O3491" s="4" t="s">
        <v>20808</v>
      </c>
      <c r="P3491" s="4" t="s">
        <v>20809</v>
      </c>
      <c r="Q3491" s="4" t="s">
        <v>663</v>
      </c>
      <c r="R3491" s="4" t="s">
        <v>39306</v>
      </c>
      <c r="S3491" s="4" t="s">
        <v>39306</v>
      </c>
      <c r="T3491" s="4" t="s">
        <v>39306</v>
      </c>
    </row>
    <row r="3492" spans="1:20" x14ac:dyDescent="0.2">
      <c r="A3492" s="29">
        <v>19451079578</v>
      </c>
      <c r="B3492" s="4" t="s">
        <v>20785</v>
      </c>
      <c r="C3492" s="4" t="s">
        <v>20800</v>
      </c>
      <c r="D3492" s="4" t="s">
        <v>36946</v>
      </c>
      <c r="E3492" s="4" t="s">
        <v>71</v>
      </c>
      <c r="F3492" s="4" t="s">
        <v>20785</v>
      </c>
      <c r="G3492" s="4" t="s">
        <v>71</v>
      </c>
      <c r="H3492" s="4" t="s">
        <v>20785</v>
      </c>
      <c r="I3492" s="4" t="s">
        <v>22</v>
      </c>
      <c r="J3492" s="4" t="s">
        <v>20786</v>
      </c>
      <c r="K3492" s="4" t="s">
        <v>20787</v>
      </c>
      <c r="L3492" s="4" t="s">
        <v>14108</v>
      </c>
      <c r="M3492" s="4" t="s">
        <v>73</v>
      </c>
      <c r="N3492" s="4" t="s">
        <v>5970</v>
      </c>
      <c r="O3492" s="4" t="s">
        <v>20810</v>
      </c>
      <c r="P3492" s="4" t="s">
        <v>20811</v>
      </c>
      <c r="Q3492" s="4" t="s">
        <v>663</v>
      </c>
      <c r="R3492" s="4" t="s">
        <v>39306</v>
      </c>
      <c r="S3492" s="4" t="s">
        <v>39306</v>
      </c>
      <c r="T3492" s="4" t="s">
        <v>39306</v>
      </c>
    </row>
    <row r="3493" spans="1:20" x14ac:dyDescent="0.2">
      <c r="A3493" s="29">
        <v>19451079537</v>
      </c>
      <c r="B3493" s="4" t="s">
        <v>20788</v>
      </c>
      <c r="C3493" s="4" t="s">
        <v>20800</v>
      </c>
      <c r="D3493" s="4" t="s">
        <v>35287</v>
      </c>
      <c r="E3493" s="4" t="s">
        <v>71</v>
      </c>
      <c r="F3493" s="4" t="s">
        <v>20788</v>
      </c>
      <c r="G3493" s="4" t="s">
        <v>71</v>
      </c>
      <c r="H3493" s="4" t="s">
        <v>20788</v>
      </c>
      <c r="I3493" s="4" t="s">
        <v>22</v>
      </c>
      <c r="J3493" s="4" t="s">
        <v>10799</v>
      </c>
      <c r="K3493" s="4" t="s">
        <v>20789</v>
      </c>
      <c r="L3493" s="4" t="s">
        <v>476</v>
      </c>
      <c r="M3493" s="4" t="s">
        <v>73</v>
      </c>
      <c r="N3493" s="4" t="s">
        <v>20812</v>
      </c>
      <c r="O3493" s="4" t="s">
        <v>20813</v>
      </c>
      <c r="P3493" s="4" t="s">
        <v>20814</v>
      </c>
      <c r="Q3493" s="4" t="s">
        <v>663</v>
      </c>
      <c r="R3493" s="4" t="s">
        <v>39306</v>
      </c>
      <c r="S3493" s="4" t="s">
        <v>39306</v>
      </c>
      <c r="T3493" s="4" t="s">
        <v>39306</v>
      </c>
    </row>
    <row r="3494" spans="1:20" x14ac:dyDescent="0.2">
      <c r="A3494" s="29">
        <v>19451080444</v>
      </c>
      <c r="B3494" s="4" t="s">
        <v>20790</v>
      </c>
      <c r="C3494" s="4" t="s">
        <v>20800</v>
      </c>
      <c r="D3494" s="4" t="s">
        <v>35288</v>
      </c>
      <c r="E3494" s="4" t="s">
        <v>71</v>
      </c>
      <c r="F3494" s="4" t="s">
        <v>20790</v>
      </c>
      <c r="G3494" s="4" t="s">
        <v>71</v>
      </c>
      <c r="H3494" s="4" t="s">
        <v>20790</v>
      </c>
      <c r="I3494" s="4" t="s">
        <v>22</v>
      </c>
      <c r="J3494" s="4" t="s">
        <v>20791</v>
      </c>
      <c r="K3494" s="4" t="s">
        <v>20792</v>
      </c>
      <c r="L3494" s="4" t="s">
        <v>16404</v>
      </c>
      <c r="M3494" s="4" t="s">
        <v>73</v>
      </c>
      <c r="N3494" s="4" t="s">
        <v>20815</v>
      </c>
      <c r="O3494" s="4" t="s">
        <v>20816</v>
      </c>
      <c r="P3494" s="4" t="s">
        <v>20817</v>
      </c>
      <c r="Q3494" s="4" t="s">
        <v>663</v>
      </c>
      <c r="R3494" s="4" t="s">
        <v>39306</v>
      </c>
      <c r="S3494" s="4" t="s">
        <v>39306</v>
      </c>
      <c r="T3494" s="4" t="s">
        <v>39306</v>
      </c>
    </row>
    <row r="3495" spans="1:20" x14ac:dyDescent="0.2">
      <c r="A3495" s="29">
        <v>19451080477</v>
      </c>
      <c r="B3495" s="4" t="s">
        <v>20818</v>
      </c>
      <c r="C3495" s="4" t="s">
        <v>20819</v>
      </c>
      <c r="D3495" s="4" t="s">
        <v>39306</v>
      </c>
      <c r="E3495" s="4" t="s">
        <v>2835</v>
      </c>
      <c r="F3495" s="4" t="s">
        <v>34892</v>
      </c>
      <c r="G3495" s="4" t="s">
        <v>2835</v>
      </c>
      <c r="H3495" s="4" t="s">
        <v>34893</v>
      </c>
      <c r="I3495" s="4" t="s">
        <v>22</v>
      </c>
      <c r="J3495" s="4" t="s">
        <v>12143</v>
      </c>
      <c r="K3495" s="4" t="s">
        <v>20820</v>
      </c>
      <c r="L3495" s="4" t="s">
        <v>11662</v>
      </c>
      <c r="M3495" s="4" t="s">
        <v>73</v>
      </c>
      <c r="N3495" s="4" t="s">
        <v>19383</v>
      </c>
      <c r="O3495" s="4" t="s">
        <v>20821</v>
      </c>
      <c r="P3495" s="4" t="s">
        <v>20822</v>
      </c>
      <c r="Q3495" s="4" t="s">
        <v>663</v>
      </c>
      <c r="R3495" s="4" t="s">
        <v>2836</v>
      </c>
      <c r="S3495" s="4" t="s">
        <v>2836</v>
      </c>
      <c r="T3495" s="4" t="s">
        <v>39306</v>
      </c>
    </row>
    <row r="3496" spans="1:20" x14ac:dyDescent="0.2">
      <c r="A3496" s="29">
        <v>19460014376</v>
      </c>
      <c r="B3496" s="4" t="s">
        <v>20823</v>
      </c>
      <c r="C3496" s="4" t="s">
        <v>20819</v>
      </c>
      <c r="D3496" s="4" t="s">
        <v>44295</v>
      </c>
      <c r="E3496" s="4" t="s">
        <v>71</v>
      </c>
      <c r="F3496" s="4" t="s">
        <v>20823</v>
      </c>
      <c r="G3496" s="4" t="s">
        <v>71</v>
      </c>
      <c r="H3496" s="4" t="s">
        <v>20823</v>
      </c>
      <c r="I3496" s="4" t="s">
        <v>22</v>
      </c>
      <c r="J3496" s="4" t="s">
        <v>20824</v>
      </c>
      <c r="K3496" s="4" t="s">
        <v>20825</v>
      </c>
      <c r="L3496" s="4" t="s">
        <v>14647</v>
      </c>
      <c r="M3496" s="4" t="s">
        <v>73</v>
      </c>
      <c r="N3496" s="4" t="s">
        <v>20836</v>
      </c>
      <c r="O3496" s="4" t="s">
        <v>20837</v>
      </c>
      <c r="P3496" s="4" t="s">
        <v>20838</v>
      </c>
      <c r="Q3496" s="4" t="s">
        <v>922</v>
      </c>
      <c r="R3496" s="4" t="s">
        <v>39306</v>
      </c>
      <c r="S3496" s="4" t="s">
        <v>39306</v>
      </c>
      <c r="T3496" s="4" t="s">
        <v>39306</v>
      </c>
    </row>
    <row r="3497" spans="1:20" x14ac:dyDescent="0.2">
      <c r="A3497" s="29">
        <v>19451080451</v>
      </c>
      <c r="B3497" s="4" t="s">
        <v>20826</v>
      </c>
      <c r="C3497" s="4" t="s">
        <v>20819</v>
      </c>
      <c r="D3497" s="4" t="s">
        <v>28860</v>
      </c>
      <c r="E3497" s="4" t="s">
        <v>2835</v>
      </c>
      <c r="F3497" s="4" t="s">
        <v>34892</v>
      </c>
      <c r="G3497" s="4" t="s">
        <v>2835</v>
      </c>
      <c r="H3497" s="4" t="s">
        <v>34893</v>
      </c>
      <c r="I3497" s="4" t="s">
        <v>22</v>
      </c>
      <c r="J3497" s="4" t="s">
        <v>5176</v>
      </c>
      <c r="K3497" s="4" t="s">
        <v>20827</v>
      </c>
      <c r="L3497" s="4" t="s">
        <v>11662</v>
      </c>
      <c r="M3497" s="4" t="s">
        <v>73</v>
      </c>
      <c r="N3497" s="4" t="s">
        <v>20839</v>
      </c>
      <c r="O3497" s="4" t="s">
        <v>20840</v>
      </c>
      <c r="P3497" s="4" t="s">
        <v>20841</v>
      </c>
      <c r="Q3497" s="4" t="s">
        <v>663</v>
      </c>
      <c r="R3497" s="4" t="s">
        <v>2836</v>
      </c>
      <c r="S3497" s="4" t="s">
        <v>2836</v>
      </c>
      <c r="T3497" s="4" t="s">
        <v>39306</v>
      </c>
    </row>
    <row r="3498" spans="1:20" x14ac:dyDescent="0.2">
      <c r="A3498" s="29">
        <v>19451080501</v>
      </c>
      <c r="B3498" s="4" t="s">
        <v>20828</v>
      </c>
      <c r="C3498" s="4" t="s">
        <v>20819</v>
      </c>
      <c r="D3498" s="4" t="s">
        <v>40325</v>
      </c>
      <c r="E3498" s="4" t="s">
        <v>71</v>
      </c>
      <c r="F3498" s="4" t="s">
        <v>20828</v>
      </c>
      <c r="G3498" s="4" t="s">
        <v>71</v>
      </c>
      <c r="H3498" s="4" t="s">
        <v>20828</v>
      </c>
      <c r="I3498" s="4" t="s">
        <v>22</v>
      </c>
      <c r="J3498" s="4" t="s">
        <v>20829</v>
      </c>
      <c r="K3498" s="4" t="s">
        <v>20830</v>
      </c>
      <c r="L3498" s="4" t="s">
        <v>1885</v>
      </c>
      <c r="M3498" s="4" t="s">
        <v>73</v>
      </c>
      <c r="N3498" s="4" t="s">
        <v>20842</v>
      </c>
      <c r="O3498" s="4" t="s">
        <v>20843</v>
      </c>
      <c r="P3498" s="4" t="s">
        <v>20844</v>
      </c>
      <c r="Q3498" s="4" t="s">
        <v>663</v>
      </c>
      <c r="R3498" s="4" t="s">
        <v>39306</v>
      </c>
      <c r="S3498" s="4" t="s">
        <v>39306</v>
      </c>
      <c r="T3498" s="4" t="s">
        <v>39306</v>
      </c>
    </row>
    <row r="3499" spans="1:20" x14ac:dyDescent="0.2">
      <c r="A3499" s="29">
        <v>19451080386</v>
      </c>
      <c r="B3499" s="4" t="s">
        <v>20831</v>
      </c>
      <c r="C3499" s="4" t="s">
        <v>20819</v>
      </c>
      <c r="D3499" s="4" t="s">
        <v>30365</v>
      </c>
      <c r="E3499" s="4" t="s">
        <v>71</v>
      </c>
      <c r="F3499" s="4" t="s">
        <v>20831</v>
      </c>
      <c r="G3499" s="4" t="s">
        <v>71</v>
      </c>
      <c r="H3499" s="4" t="s">
        <v>20831</v>
      </c>
      <c r="I3499" s="4" t="s">
        <v>22</v>
      </c>
      <c r="J3499" s="4" t="s">
        <v>20832</v>
      </c>
      <c r="K3499" s="4" t="s">
        <v>20833</v>
      </c>
      <c r="L3499" s="4" t="s">
        <v>535</v>
      </c>
      <c r="M3499" s="4" t="s">
        <v>73</v>
      </c>
      <c r="N3499" s="4" t="s">
        <v>20845</v>
      </c>
      <c r="O3499" s="4" t="s">
        <v>20846</v>
      </c>
      <c r="P3499" s="4" t="s">
        <v>20847</v>
      </c>
      <c r="Q3499" s="4" t="s">
        <v>663</v>
      </c>
      <c r="R3499" s="4" t="s">
        <v>39306</v>
      </c>
      <c r="S3499" s="4" t="s">
        <v>39306</v>
      </c>
      <c r="T3499" s="4" t="s">
        <v>39306</v>
      </c>
    </row>
    <row r="3500" spans="1:20" x14ac:dyDescent="0.2">
      <c r="A3500" s="29">
        <v>19451080303</v>
      </c>
      <c r="B3500" s="4" t="s">
        <v>20848</v>
      </c>
      <c r="C3500" s="4" t="s">
        <v>20865</v>
      </c>
      <c r="D3500" s="4" t="s">
        <v>35289</v>
      </c>
      <c r="E3500" s="4" t="s">
        <v>71</v>
      </c>
      <c r="F3500" s="4" t="s">
        <v>20848</v>
      </c>
      <c r="G3500" s="4" t="s">
        <v>71</v>
      </c>
      <c r="H3500" s="4" t="s">
        <v>20848</v>
      </c>
      <c r="I3500" s="4" t="s">
        <v>22</v>
      </c>
      <c r="J3500" s="4" t="s">
        <v>278</v>
      </c>
      <c r="K3500" s="4" t="s">
        <v>20849</v>
      </c>
      <c r="L3500" s="4" t="s">
        <v>72</v>
      </c>
      <c r="M3500" s="4" t="s">
        <v>73</v>
      </c>
      <c r="N3500" s="4" t="s">
        <v>20866</v>
      </c>
      <c r="O3500" s="4" t="s">
        <v>20867</v>
      </c>
      <c r="P3500" s="4" t="s">
        <v>20868</v>
      </c>
      <c r="Q3500" s="4" t="s">
        <v>663</v>
      </c>
      <c r="R3500" s="4" t="s">
        <v>39306</v>
      </c>
      <c r="S3500" s="4" t="s">
        <v>39306</v>
      </c>
      <c r="T3500" s="4" t="s">
        <v>39306</v>
      </c>
    </row>
    <row r="3501" spans="1:20" x14ac:dyDescent="0.2">
      <c r="A3501" s="29">
        <v>19460014327</v>
      </c>
      <c r="B3501" s="4" t="s">
        <v>20850</v>
      </c>
      <c r="C3501" s="4" t="s">
        <v>20865</v>
      </c>
      <c r="D3501" s="4" t="s">
        <v>32302</v>
      </c>
      <c r="E3501" s="4" t="s">
        <v>71</v>
      </c>
      <c r="F3501" s="4" t="s">
        <v>20850</v>
      </c>
      <c r="G3501" s="4" t="s">
        <v>71</v>
      </c>
      <c r="H3501" s="4" t="s">
        <v>20850</v>
      </c>
      <c r="I3501" s="4" t="s">
        <v>22</v>
      </c>
      <c r="J3501" s="4" t="s">
        <v>13455</v>
      </c>
      <c r="K3501" s="4" t="s">
        <v>20851</v>
      </c>
      <c r="L3501" s="4" t="s">
        <v>7436</v>
      </c>
      <c r="M3501" s="4" t="s">
        <v>73</v>
      </c>
      <c r="N3501" s="4" t="s">
        <v>20869</v>
      </c>
      <c r="O3501" s="4" t="s">
        <v>20870</v>
      </c>
      <c r="P3501" s="4" t="s">
        <v>20871</v>
      </c>
      <c r="Q3501" s="4" t="s">
        <v>922</v>
      </c>
      <c r="R3501" s="4" t="s">
        <v>39306</v>
      </c>
      <c r="S3501" s="4" t="s">
        <v>39306</v>
      </c>
      <c r="T3501" s="4" t="s">
        <v>39306</v>
      </c>
    </row>
    <row r="3502" spans="1:20" x14ac:dyDescent="0.2">
      <c r="A3502" s="29">
        <v>19460014061</v>
      </c>
      <c r="B3502" s="4" t="s">
        <v>20852</v>
      </c>
      <c r="C3502" s="4" t="s">
        <v>20865</v>
      </c>
      <c r="D3502" s="4" t="s">
        <v>44296</v>
      </c>
      <c r="E3502" s="4" t="s">
        <v>2835</v>
      </c>
      <c r="F3502" s="4" t="s">
        <v>33584</v>
      </c>
      <c r="G3502" s="4" t="s">
        <v>3020</v>
      </c>
      <c r="H3502" s="4" t="s">
        <v>33587</v>
      </c>
      <c r="I3502" s="4" t="s">
        <v>22</v>
      </c>
      <c r="J3502" s="4" t="s">
        <v>1845</v>
      </c>
      <c r="K3502" s="4" t="s">
        <v>20853</v>
      </c>
      <c r="L3502" s="4" t="s">
        <v>308</v>
      </c>
      <c r="M3502" s="4" t="s">
        <v>73</v>
      </c>
      <c r="N3502" s="4" t="s">
        <v>20872</v>
      </c>
      <c r="O3502" s="4" t="s">
        <v>20873</v>
      </c>
      <c r="P3502" s="4" t="s">
        <v>20874</v>
      </c>
      <c r="Q3502" s="4" t="s">
        <v>922</v>
      </c>
      <c r="R3502" s="4" t="s">
        <v>3021</v>
      </c>
      <c r="S3502" s="4" t="s">
        <v>2836</v>
      </c>
      <c r="T3502" s="4" t="s">
        <v>39306</v>
      </c>
    </row>
    <row r="3503" spans="1:20" x14ac:dyDescent="0.2">
      <c r="A3503" s="29">
        <v>19451080345</v>
      </c>
      <c r="B3503" s="4" t="s">
        <v>20854</v>
      </c>
      <c r="C3503" s="4" t="s">
        <v>20865</v>
      </c>
      <c r="D3503" s="4" t="s">
        <v>44297</v>
      </c>
      <c r="E3503" s="4" t="s">
        <v>71</v>
      </c>
      <c r="F3503" s="4" t="s">
        <v>20854</v>
      </c>
      <c r="G3503" s="4" t="s">
        <v>71</v>
      </c>
      <c r="H3503" s="4" t="s">
        <v>20854</v>
      </c>
      <c r="I3503" s="4" t="s">
        <v>22</v>
      </c>
      <c r="J3503" s="4" t="s">
        <v>10672</v>
      </c>
      <c r="K3503" s="4" t="s">
        <v>20855</v>
      </c>
      <c r="L3503" s="4" t="s">
        <v>1072</v>
      </c>
      <c r="M3503" s="4" t="s">
        <v>73</v>
      </c>
      <c r="N3503" s="4" t="s">
        <v>20875</v>
      </c>
      <c r="O3503" s="4" t="s">
        <v>20876</v>
      </c>
      <c r="P3503" s="4" t="s">
        <v>20877</v>
      </c>
      <c r="Q3503" s="4" t="s">
        <v>663</v>
      </c>
      <c r="R3503" s="4" t="s">
        <v>39306</v>
      </c>
      <c r="S3503" s="4" t="s">
        <v>39306</v>
      </c>
      <c r="T3503" s="4" t="s">
        <v>39306</v>
      </c>
    </row>
    <row r="3504" spans="1:20" x14ac:dyDescent="0.2">
      <c r="A3504" s="29">
        <v>19460014079</v>
      </c>
      <c r="B3504" s="4" t="s">
        <v>20856</v>
      </c>
      <c r="C3504" s="4" t="s">
        <v>20865</v>
      </c>
      <c r="D3504" s="4" t="s">
        <v>44298</v>
      </c>
      <c r="E3504" s="4" t="s">
        <v>2835</v>
      </c>
      <c r="F3504" s="4" t="s">
        <v>33584</v>
      </c>
      <c r="G3504" s="4" t="s">
        <v>3020</v>
      </c>
      <c r="H3504" s="4" t="s">
        <v>33587</v>
      </c>
      <c r="I3504" s="4" t="s">
        <v>22</v>
      </c>
      <c r="J3504" s="4" t="s">
        <v>4239</v>
      </c>
      <c r="K3504" s="4" t="s">
        <v>20857</v>
      </c>
      <c r="L3504" s="4" t="s">
        <v>308</v>
      </c>
      <c r="M3504" s="4" t="s">
        <v>73</v>
      </c>
      <c r="N3504" s="4" t="s">
        <v>20878</v>
      </c>
      <c r="O3504" s="4" t="s">
        <v>20879</v>
      </c>
      <c r="P3504" s="4" t="s">
        <v>20880</v>
      </c>
      <c r="Q3504" s="4" t="s">
        <v>922</v>
      </c>
      <c r="R3504" s="4" t="s">
        <v>3021</v>
      </c>
      <c r="S3504" s="4" t="s">
        <v>2836</v>
      </c>
      <c r="T3504" s="4" t="s">
        <v>39306</v>
      </c>
    </row>
    <row r="3505" spans="1:20" x14ac:dyDescent="0.2">
      <c r="A3505" s="29">
        <v>19460014020</v>
      </c>
      <c r="B3505" s="4" t="s">
        <v>20858</v>
      </c>
      <c r="C3505" s="4" t="s">
        <v>20865</v>
      </c>
      <c r="D3505" s="4" t="s">
        <v>44299</v>
      </c>
      <c r="E3505" s="4" t="s">
        <v>71</v>
      </c>
      <c r="F3505" s="4" t="s">
        <v>20858</v>
      </c>
      <c r="G3505" s="4" t="s">
        <v>71</v>
      </c>
      <c r="H3505" s="4" t="s">
        <v>20858</v>
      </c>
      <c r="I3505" s="4" t="s">
        <v>22</v>
      </c>
      <c r="J3505" s="4" t="s">
        <v>20859</v>
      </c>
      <c r="K3505" s="4" t="s">
        <v>20860</v>
      </c>
      <c r="L3505" s="4" t="s">
        <v>267</v>
      </c>
      <c r="M3505" s="4" t="s">
        <v>73</v>
      </c>
      <c r="N3505" s="4" t="s">
        <v>20881</v>
      </c>
      <c r="O3505" s="4" t="s">
        <v>20882</v>
      </c>
      <c r="P3505" s="4" t="s">
        <v>20883</v>
      </c>
      <c r="Q3505" s="4" t="s">
        <v>922</v>
      </c>
      <c r="R3505" s="4" t="s">
        <v>39306</v>
      </c>
      <c r="S3505" s="4" t="s">
        <v>39306</v>
      </c>
      <c r="T3505" s="4" t="s">
        <v>39306</v>
      </c>
    </row>
    <row r="3506" spans="1:20" x14ac:dyDescent="0.2">
      <c r="A3506" s="29">
        <v>19451080261</v>
      </c>
      <c r="B3506" s="4" t="s">
        <v>20884</v>
      </c>
      <c r="C3506" s="4" t="s">
        <v>20865</v>
      </c>
      <c r="D3506" s="4" t="s">
        <v>25414</v>
      </c>
      <c r="E3506" s="4" t="s">
        <v>71</v>
      </c>
      <c r="F3506" s="4" t="s">
        <v>20884</v>
      </c>
      <c r="G3506" s="4" t="s">
        <v>71</v>
      </c>
      <c r="H3506" s="4" t="s">
        <v>20884</v>
      </c>
      <c r="I3506" s="4" t="s">
        <v>22</v>
      </c>
      <c r="J3506" s="4" t="s">
        <v>20885</v>
      </c>
      <c r="K3506" s="4" t="s">
        <v>20886</v>
      </c>
      <c r="L3506" s="4" t="s">
        <v>11662</v>
      </c>
      <c r="M3506" s="4" t="s">
        <v>73</v>
      </c>
      <c r="N3506" s="4" t="s">
        <v>20887</v>
      </c>
      <c r="O3506" s="4" t="s">
        <v>20888</v>
      </c>
      <c r="P3506" s="4" t="s">
        <v>20889</v>
      </c>
      <c r="Q3506" s="4" t="s">
        <v>663</v>
      </c>
      <c r="R3506" s="4" t="s">
        <v>39306</v>
      </c>
      <c r="S3506" s="4" t="s">
        <v>39306</v>
      </c>
      <c r="T3506" s="4" t="s">
        <v>39306</v>
      </c>
    </row>
    <row r="3507" spans="1:20" x14ac:dyDescent="0.2">
      <c r="A3507" s="29">
        <v>19451080014</v>
      </c>
      <c r="B3507" s="4" t="s">
        <v>20890</v>
      </c>
      <c r="C3507" s="4" t="s">
        <v>20891</v>
      </c>
      <c r="D3507" s="4" t="s">
        <v>28861</v>
      </c>
      <c r="E3507" s="4" t="s">
        <v>71</v>
      </c>
      <c r="F3507" s="4" t="s">
        <v>20890</v>
      </c>
      <c r="G3507" s="4" t="s">
        <v>71</v>
      </c>
      <c r="H3507" s="4" t="s">
        <v>20890</v>
      </c>
      <c r="I3507" s="4" t="s">
        <v>22</v>
      </c>
      <c r="J3507" s="4" t="s">
        <v>41</v>
      </c>
      <c r="K3507" s="4" t="s">
        <v>20892</v>
      </c>
      <c r="L3507" s="4" t="s">
        <v>1885</v>
      </c>
      <c r="M3507" s="4" t="s">
        <v>73</v>
      </c>
      <c r="N3507" s="4" t="s">
        <v>20893</v>
      </c>
      <c r="O3507" s="4" t="s">
        <v>20894</v>
      </c>
      <c r="P3507" s="4" t="s">
        <v>20895</v>
      </c>
      <c r="Q3507" s="4" t="s">
        <v>663</v>
      </c>
      <c r="R3507" s="4" t="s">
        <v>39306</v>
      </c>
      <c r="S3507" s="4" t="s">
        <v>39306</v>
      </c>
      <c r="T3507" s="4" t="s">
        <v>39306</v>
      </c>
    </row>
    <row r="3508" spans="1:20" x14ac:dyDescent="0.2">
      <c r="A3508" s="29">
        <v>19451080220</v>
      </c>
      <c r="B3508" s="4" t="s">
        <v>20896</v>
      </c>
      <c r="C3508" s="4" t="s">
        <v>20891</v>
      </c>
      <c r="D3508" s="4" t="s">
        <v>44300</v>
      </c>
      <c r="E3508" s="4" t="s">
        <v>71</v>
      </c>
      <c r="F3508" s="4" t="s">
        <v>20896</v>
      </c>
      <c r="G3508" s="4" t="s">
        <v>71</v>
      </c>
      <c r="H3508" s="4" t="s">
        <v>20896</v>
      </c>
      <c r="I3508" s="4" t="s">
        <v>22</v>
      </c>
      <c r="J3508" s="4" t="s">
        <v>1302</v>
      </c>
      <c r="K3508" s="4" t="s">
        <v>20897</v>
      </c>
      <c r="L3508" s="4" t="s">
        <v>1072</v>
      </c>
      <c r="M3508" s="4" t="s">
        <v>73</v>
      </c>
      <c r="N3508" s="4" t="s">
        <v>20898</v>
      </c>
      <c r="O3508" s="4" t="s">
        <v>20899</v>
      </c>
      <c r="P3508" s="4" t="s">
        <v>20900</v>
      </c>
      <c r="Q3508" s="4" t="s">
        <v>663</v>
      </c>
      <c r="R3508" s="4" t="s">
        <v>39306</v>
      </c>
      <c r="S3508" s="4" t="s">
        <v>39306</v>
      </c>
      <c r="T3508" s="4" t="s">
        <v>39306</v>
      </c>
    </row>
    <row r="3509" spans="1:20" x14ac:dyDescent="0.2">
      <c r="A3509" s="29">
        <v>19451080188</v>
      </c>
      <c r="B3509" s="4" t="s">
        <v>20901</v>
      </c>
      <c r="C3509" s="4" t="s">
        <v>20891</v>
      </c>
      <c r="D3509" s="4" t="s">
        <v>44301</v>
      </c>
      <c r="E3509" s="4" t="s">
        <v>71</v>
      </c>
      <c r="F3509" s="4" t="s">
        <v>20901</v>
      </c>
      <c r="G3509" s="4" t="s">
        <v>71</v>
      </c>
      <c r="H3509" s="4" t="s">
        <v>20901</v>
      </c>
      <c r="I3509" s="4" t="s">
        <v>22</v>
      </c>
      <c r="J3509" s="4" t="s">
        <v>20902</v>
      </c>
      <c r="K3509" s="4" t="s">
        <v>20903</v>
      </c>
      <c r="L3509" s="4" t="s">
        <v>19137</v>
      </c>
      <c r="M3509" s="4" t="s">
        <v>73</v>
      </c>
      <c r="N3509" s="4" t="s">
        <v>20904</v>
      </c>
      <c r="O3509" s="4" t="s">
        <v>20905</v>
      </c>
      <c r="P3509" s="4" t="s">
        <v>20906</v>
      </c>
      <c r="Q3509" s="4" t="s">
        <v>663</v>
      </c>
      <c r="R3509" s="4" t="s">
        <v>39306</v>
      </c>
      <c r="S3509" s="4" t="s">
        <v>39306</v>
      </c>
      <c r="T3509" s="4" t="s">
        <v>39306</v>
      </c>
    </row>
    <row r="3510" spans="1:20" x14ac:dyDescent="0.2">
      <c r="A3510" s="29">
        <v>19451080147</v>
      </c>
      <c r="B3510" s="4" t="s">
        <v>20907</v>
      </c>
      <c r="C3510" s="4" t="s">
        <v>20891</v>
      </c>
      <c r="D3510" s="4" t="s">
        <v>44302</v>
      </c>
      <c r="E3510" s="4" t="s">
        <v>71</v>
      </c>
      <c r="F3510" s="4" t="s">
        <v>20907</v>
      </c>
      <c r="G3510" s="4" t="s">
        <v>71</v>
      </c>
      <c r="H3510" s="4" t="s">
        <v>20907</v>
      </c>
      <c r="I3510" s="4" t="s">
        <v>22</v>
      </c>
      <c r="J3510" s="4" t="s">
        <v>20908</v>
      </c>
      <c r="K3510" s="4" t="s">
        <v>20909</v>
      </c>
      <c r="L3510" s="4" t="s">
        <v>267</v>
      </c>
      <c r="M3510" s="4" t="s">
        <v>73</v>
      </c>
      <c r="N3510" s="4" t="s">
        <v>20910</v>
      </c>
      <c r="O3510" s="4" t="s">
        <v>20911</v>
      </c>
      <c r="P3510" s="4" t="s">
        <v>20912</v>
      </c>
      <c r="Q3510" s="4" t="s">
        <v>663</v>
      </c>
      <c r="R3510" s="4" t="s">
        <v>39306</v>
      </c>
      <c r="S3510" s="4" t="s">
        <v>39306</v>
      </c>
      <c r="T3510" s="4" t="s">
        <v>39306</v>
      </c>
    </row>
    <row r="3511" spans="1:20" x14ac:dyDescent="0.2">
      <c r="A3511" s="29">
        <v>19441088945</v>
      </c>
      <c r="B3511" s="4" t="s">
        <v>20913</v>
      </c>
      <c r="C3511" s="4" t="s">
        <v>20891</v>
      </c>
      <c r="D3511" s="4" t="s">
        <v>44303</v>
      </c>
      <c r="E3511" s="4" t="s">
        <v>71</v>
      </c>
      <c r="F3511" s="4" t="s">
        <v>20913</v>
      </c>
      <c r="G3511" s="4" t="s">
        <v>71</v>
      </c>
      <c r="H3511" s="4" t="s">
        <v>20913</v>
      </c>
      <c r="I3511" s="4" t="s">
        <v>22</v>
      </c>
      <c r="J3511" s="4" t="s">
        <v>13695</v>
      </c>
      <c r="K3511" s="4" t="s">
        <v>13696</v>
      </c>
      <c r="L3511" s="4" t="s">
        <v>8506</v>
      </c>
      <c r="M3511" s="4" t="s">
        <v>73</v>
      </c>
      <c r="N3511" s="4" t="s">
        <v>14163</v>
      </c>
      <c r="O3511" s="4" t="s">
        <v>20929</v>
      </c>
      <c r="P3511" s="4" t="s">
        <v>20930</v>
      </c>
      <c r="Q3511" s="4" t="s">
        <v>1045</v>
      </c>
      <c r="R3511" s="4" t="s">
        <v>39306</v>
      </c>
      <c r="S3511" s="4" t="s">
        <v>39306</v>
      </c>
      <c r="T3511" s="4" t="s">
        <v>39306</v>
      </c>
    </row>
    <row r="3512" spans="1:20" x14ac:dyDescent="0.2">
      <c r="A3512" s="29">
        <v>19451080105</v>
      </c>
      <c r="B3512" s="4" t="s">
        <v>20914</v>
      </c>
      <c r="C3512" s="4" t="s">
        <v>20891</v>
      </c>
      <c r="D3512" s="4" t="s">
        <v>23600</v>
      </c>
      <c r="E3512" s="4" t="s">
        <v>2835</v>
      </c>
      <c r="F3512" s="4" t="s">
        <v>47242</v>
      </c>
      <c r="G3512" s="4" t="s">
        <v>2835</v>
      </c>
      <c r="H3512" s="4" t="s">
        <v>47242</v>
      </c>
      <c r="I3512" s="4" t="s">
        <v>22</v>
      </c>
      <c r="J3512" s="4" t="s">
        <v>3227</v>
      </c>
      <c r="K3512" s="4" t="s">
        <v>6985</v>
      </c>
      <c r="L3512" s="4" t="s">
        <v>535</v>
      </c>
      <c r="M3512" s="4" t="s">
        <v>73</v>
      </c>
      <c r="N3512" s="4" t="s">
        <v>7025</v>
      </c>
      <c r="O3512" s="4" t="s">
        <v>20931</v>
      </c>
      <c r="P3512" s="4" t="s">
        <v>20932</v>
      </c>
      <c r="Q3512" s="4" t="s">
        <v>663</v>
      </c>
      <c r="R3512" s="4" t="s">
        <v>2836</v>
      </c>
      <c r="S3512" s="4" t="s">
        <v>2836</v>
      </c>
      <c r="T3512" s="4" t="s">
        <v>39306</v>
      </c>
    </row>
    <row r="3513" spans="1:20" x14ac:dyDescent="0.2">
      <c r="A3513" s="29">
        <v>19460014210</v>
      </c>
      <c r="B3513" s="4" t="s">
        <v>20915</v>
      </c>
      <c r="C3513" s="4" t="s">
        <v>20891</v>
      </c>
      <c r="D3513" s="4" t="s">
        <v>44304</v>
      </c>
      <c r="E3513" s="4" t="s">
        <v>71</v>
      </c>
      <c r="F3513" s="4" t="s">
        <v>20915</v>
      </c>
      <c r="G3513" s="4" t="s">
        <v>71</v>
      </c>
      <c r="H3513" s="4" t="s">
        <v>20915</v>
      </c>
      <c r="I3513" s="4" t="s">
        <v>22</v>
      </c>
      <c r="J3513" s="4" t="s">
        <v>20916</v>
      </c>
      <c r="K3513" s="4" t="s">
        <v>20917</v>
      </c>
      <c r="L3513" s="4" t="s">
        <v>8048</v>
      </c>
      <c r="M3513" s="4" t="s">
        <v>73</v>
      </c>
      <c r="N3513" s="4" t="s">
        <v>20933</v>
      </c>
      <c r="O3513" s="4" t="s">
        <v>20934</v>
      </c>
      <c r="P3513" s="4" t="s">
        <v>20935</v>
      </c>
      <c r="Q3513" s="4" t="s">
        <v>922</v>
      </c>
      <c r="R3513" s="4" t="s">
        <v>39306</v>
      </c>
      <c r="S3513" s="4" t="s">
        <v>39306</v>
      </c>
      <c r="T3513" s="4" t="s">
        <v>39306</v>
      </c>
    </row>
    <row r="3514" spans="1:20" x14ac:dyDescent="0.2">
      <c r="A3514" s="29">
        <v>19451080063</v>
      </c>
      <c r="B3514" s="4" t="s">
        <v>20918</v>
      </c>
      <c r="C3514" s="4" t="s">
        <v>20891</v>
      </c>
      <c r="D3514" s="4" t="s">
        <v>44305</v>
      </c>
      <c r="E3514" s="4" t="s">
        <v>71</v>
      </c>
      <c r="F3514" s="4" t="s">
        <v>20918</v>
      </c>
      <c r="G3514" s="4" t="s">
        <v>71</v>
      </c>
      <c r="H3514" s="4" t="s">
        <v>20918</v>
      </c>
      <c r="I3514" s="4" t="s">
        <v>22</v>
      </c>
      <c r="J3514" s="4" t="s">
        <v>17000</v>
      </c>
      <c r="K3514" s="4" t="s">
        <v>20919</v>
      </c>
      <c r="L3514" s="4" t="s">
        <v>16404</v>
      </c>
      <c r="M3514" s="4" t="s">
        <v>73</v>
      </c>
      <c r="N3514" s="4" t="s">
        <v>20936</v>
      </c>
      <c r="O3514" s="4" t="s">
        <v>20937</v>
      </c>
      <c r="P3514" s="4" t="s">
        <v>20938</v>
      </c>
      <c r="Q3514" s="4" t="s">
        <v>663</v>
      </c>
      <c r="R3514" s="4" t="s">
        <v>39306</v>
      </c>
      <c r="S3514" s="4" t="s">
        <v>39306</v>
      </c>
      <c r="T3514" s="4" t="s">
        <v>39306</v>
      </c>
    </row>
    <row r="3515" spans="1:20" x14ac:dyDescent="0.2">
      <c r="A3515" s="29">
        <v>19451080022</v>
      </c>
      <c r="B3515" s="4" t="s">
        <v>20920</v>
      </c>
      <c r="C3515" s="4" t="s">
        <v>20891</v>
      </c>
      <c r="D3515" s="4" t="s">
        <v>35290</v>
      </c>
      <c r="E3515" s="4" t="s">
        <v>71</v>
      </c>
      <c r="F3515" s="4" t="s">
        <v>20920</v>
      </c>
      <c r="G3515" s="4" t="s">
        <v>71</v>
      </c>
      <c r="H3515" s="4" t="s">
        <v>20920</v>
      </c>
      <c r="I3515" s="4" t="s">
        <v>22</v>
      </c>
      <c r="J3515" s="4" t="s">
        <v>20921</v>
      </c>
      <c r="K3515" s="4" t="s">
        <v>20922</v>
      </c>
      <c r="L3515" s="4" t="s">
        <v>535</v>
      </c>
      <c r="M3515" s="4" t="s">
        <v>73</v>
      </c>
      <c r="N3515" s="4" t="s">
        <v>20939</v>
      </c>
      <c r="O3515" s="4" t="s">
        <v>20940</v>
      </c>
      <c r="P3515" s="4" t="s">
        <v>20941</v>
      </c>
      <c r="Q3515" s="4" t="s">
        <v>663</v>
      </c>
      <c r="R3515" s="4" t="s">
        <v>39306</v>
      </c>
      <c r="S3515" s="4" t="s">
        <v>39306</v>
      </c>
      <c r="T3515" s="4" t="s">
        <v>39306</v>
      </c>
    </row>
    <row r="3516" spans="1:20" x14ac:dyDescent="0.2">
      <c r="A3516" s="29">
        <v>19451079982</v>
      </c>
      <c r="B3516" s="4" t="s">
        <v>20923</v>
      </c>
      <c r="C3516" s="4" t="s">
        <v>20891</v>
      </c>
      <c r="D3516" s="4" t="s">
        <v>28862</v>
      </c>
      <c r="E3516" s="4" t="s">
        <v>71</v>
      </c>
      <c r="F3516" s="4" t="s">
        <v>20923</v>
      </c>
      <c r="G3516" s="4" t="s">
        <v>71</v>
      </c>
      <c r="H3516" s="4" t="s">
        <v>20923</v>
      </c>
      <c r="I3516" s="4" t="s">
        <v>22</v>
      </c>
      <c r="J3516" s="4" t="s">
        <v>20924</v>
      </c>
      <c r="K3516" s="4" t="s">
        <v>20925</v>
      </c>
      <c r="L3516" s="4" t="s">
        <v>263</v>
      </c>
      <c r="M3516" s="4" t="s">
        <v>73</v>
      </c>
      <c r="N3516" s="4" t="s">
        <v>11821</v>
      </c>
      <c r="O3516" s="4" t="s">
        <v>20942</v>
      </c>
      <c r="P3516" s="4" t="s">
        <v>20943</v>
      </c>
      <c r="Q3516" s="4" t="s">
        <v>663</v>
      </c>
      <c r="R3516" s="4" t="s">
        <v>39306</v>
      </c>
      <c r="S3516" s="4" t="s">
        <v>39306</v>
      </c>
      <c r="T3516" s="4" t="s">
        <v>39306</v>
      </c>
    </row>
    <row r="3517" spans="1:20" x14ac:dyDescent="0.2">
      <c r="A3517" s="29">
        <v>19451079941</v>
      </c>
      <c r="B3517" s="4" t="s">
        <v>20926</v>
      </c>
      <c r="C3517" s="4" t="s">
        <v>20891</v>
      </c>
      <c r="D3517" s="4" t="s">
        <v>38657</v>
      </c>
      <c r="E3517" s="4" t="s">
        <v>71</v>
      </c>
      <c r="F3517" s="4" t="s">
        <v>20926</v>
      </c>
      <c r="G3517" s="4" t="s">
        <v>71</v>
      </c>
      <c r="H3517" s="4" t="s">
        <v>20926</v>
      </c>
      <c r="I3517" s="4" t="s">
        <v>22</v>
      </c>
      <c r="J3517" s="4" t="s">
        <v>8932</v>
      </c>
      <c r="K3517" s="4" t="s">
        <v>8933</v>
      </c>
      <c r="L3517" s="4" t="s">
        <v>7436</v>
      </c>
      <c r="M3517" s="4" t="s">
        <v>73</v>
      </c>
      <c r="N3517" s="4" t="s">
        <v>8947</v>
      </c>
      <c r="O3517" s="4" t="s">
        <v>20944</v>
      </c>
      <c r="P3517" s="4" t="s">
        <v>20945</v>
      </c>
      <c r="Q3517" s="4" t="s">
        <v>663</v>
      </c>
      <c r="R3517" s="4" t="s">
        <v>39306</v>
      </c>
      <c r="S3517" s="4" t="s">
        <v>39306</v>
      </c>
      <c r="T3517" s="4" t="s">
        <v>39306</v>
      </c>
    </row>
    <row r="3518" spans="1:20" x14ac:dyDescent="0.2">
      <c r="A3518" s="29">
        <v>19460014095</v>
      </c>
      <c r="B3518" s="4" t="s">
        <v>20946</v>
      </c>
      <c r="C3518" s="4" t="s">
        <v>20954</v>
      </c>
      <c r="D3518" s="4" t="s">
        <v>44306</v>
      </c>
      <c r="E3518" s="4" t="s">
        <v>71</v>
      </c>
      <c r="F3518" s="4" t="s">
        <v>20946</v>
      </c>
      <c r="G3518" s="4" t="s">
        <v>71</v>
      </c>
      <c r="H3518" s="4" t="s">
        <v>20946</v>
      </c>
      <c r="I3518" s="4" t="s">
        <v>22</v>
      </c>
      <c r="J3518" s="4" t="s">
        <v>20947</v>
      </c>
      <c r="K3518" s="4" t="s">
        <v>20948</v>
      </c>
      <c r="L3518" s="4" t="s">
        <v>267</v>
      </c>
      <c r="M3518" s="4" t="s">
        <v>73</v>
      </c>
      <c r="N3518" s="4" t="s">
        <v>20955</v>
      </c>
      <c r="O3518" s="4" t="s">
        <v>20956</v>
      </c>
      <c r="P3518" s="4" t="s">
        <v>20957</v>
      </c>
      <c r="Q3518" s="4" t="s">
        <v>922</v>
      </c>
      <c r="R3518" s="4" t="s">
        <v>39306</v>
      </c>
      <c r="S3518" s="4" t="s">
        <v>39306</v>
      </c>
      <c r="T3518" s="4" t="s">
        <v>39306</v>
      </c>
    </row>
    <row r="3519" spans="1:20" x14ac:dyDescent="0.2">
      <c r="A3519" s="29">
        <v>19451079909</v>
      </c>
      <c r="B3519" s="4" t="s">
        <v>20949</v>
      </c>
      <c r="C3519" s="4" t="s">
        <v>20954</v>
      </c>
      <c r="D3519" s="4" t="s">
        <v>21715</v>
      </c>
      <c r="E3519" s="4" t="s">
        <v>2835</v>
      </c>
      <c r="F3519" s="4" t="s">
        <v>28475</v>
      </c>
      <c r="G3519" s="4" t="s">
        <v>3020</v>
      </c>
      <c r="H3519" s="4" t="s">
        <v>28475</v>
      </c>
      <c r="I3519" s="4" t="s">
        <v>22</v>
      </c>
      <c r="J3519" s="4" t="s">
        <v>10799</v>
      </c>
      <c r="K3519" s="4" t="s">
        <v>20950</v>
      </c>
      <c r="L3519" s="4" t="s">
        <v>96</v>
      </c>
      <c r="M3519" s="4" t="s">
        <v>73</v>
      </c>
      <c r="N3519" s="4" t="s">
        <v>20958</v>
      </c>
      <c r="O3519" s="4" t="s">
        <v>20959</v>
      </c>
      <c r="P3519" s="4" t="s">
        <v>20960</v>
      </c>
      <c r="Q3519" s="4" t="s">
        <v>663</v>
      </c>
      <c r="R3519" s="4" t="s">
        <v>3021</v>
      </c>
      <c r="S3519" s="4" t="s">
        <v>2836</v>
      </c>
      <c r="T3519" s="4" t="s">
        <v>39306</v>
      </c>
    </row>
    <row r="3520" spans="1:20" x14ac:dyDescent="0.2">
      <c r="A3520" s="29">
        <v>19451079867</v>
      </c>
      <c r="B3520" s="4" t="s">
        <v>20951</v>
      </c>
      <c r="C3520" s="4" t="s">
        <v>20954</v>
      </c>
      <c r="D3520" s="4" t="s">
        <v>44307</v>
      </c>
      <c r="E3520" s="4" t="s">
        <v>71</v>
      </c>
      <c r="F3520" s="4" t="s">
        <v>20951</v>
      </c>
      <c r="G3520" s="4" t="s">
        <v>71</v>
      </c>
      <c r="H3520" s="4" t="s">
        <v>20951</v>
      </c>
      <c r="I3520" s="4" t="s">
        <v>22</v>
      </c>
      <c r="J3520" s="4" t="s">
        <v>20952</v>
      </c>
      <c r="K3520" s="4" t="s">
        <v>20953</v>
      </c>
      <c r="L3520" s="4" t="s">
        <v>16404</v>
      </c>
      <c r="M3520" s="4" t="s">
        <v>73</v>
      </c>
      <c r="N3520" s="4" t="s">
        <v>20961</v>
      </c>
      <c r="O3520" s="4" t="s">
        <v>20962</v>
      </c>
      <c r="P3520" s="4" t="s">
        <v>20963</v>
      </c>
      <c r="Q3520" s="4" t="s">
        <v>663</v>
      </c>
      <c r="R3520" s="4" t="s">
        <v>39306</v>
      </c>
      <c r="S3520" s="4" t="s">
        <v>39306</v>
      </c>
      <c r="T3520" s="4" t="s">
        <v>39306</v>
      </c>
    </row>
    <row r="3521" spans="1:20" x14ac:dyDescent="0.2">
      <c r="A3521" s="29">
        <v>19451079826</v>
      </c>
      <c r="B3521" s="4" t="s">
        <v>20964</v>
      </c>
      <c r="C3521" s="4" t="s">
        <v>21058</v>
      </c>
      <c r="D3521" s="4" t="s">
        <v>27068</v>
      </c>
      <c r="E3521" s="4" t="s">
        <v>71</v>
      </c>
      <c r="F3521" s="4" t="s">
        <v>20964</v>
      </c>
      <c r="G3521" s="4" t="s">
        <v>71</v>
      </c>
      <c r="H3521" s="4" t="s">
        <v>20964</v>
      </c>
      <c r="I3521" s="4" t="s">
        <v>22</v>
      </c>
      <c r="J3521" s="4" t="s">
        <v>1360</v>
      </c>
      <c r="K3521" s="4" t="s">
        <v>20965</v>
      </c>
      <c r="L3521" s="4" t="s">
        <v>267</v>
      </c>
      <c r="M3521" s="4" t="s">
        <v>73</v>
      </c>
      <c r="N3521" s="4" t="s">
        <v>21059</v>
      </c>
      <c r="O3521" s="4" t="s">
        <v>21060</v>
      </c>
      <c r="P3521" s="4" t="s">
        <v>21061</v>
      </c>
      <c r="Q3521" s="4" t="s">
        <v>663</v>
      </c>
      <c r="R3521" s="4" t="s">
        <v>39306</v>
      </c>
      <c r="S3521" s="4" t="s">
        <v>39306</v>
      </c>
      <c r="T3521" s="4" t="s">
        <v>39306</v>
      </c>
    </row>
    <row r="3522" spans="1:20" x14ac:dyDescent="0.2">
      <c r="A3522" s="29">
        <v>19451080469</v>
      </c>
      <c r="B3522" s="4" t="s">
        <v>20966</v>
      </c>
      <c r="C3522" s="4" t="s">
        <v>21058</v>
      </c>
      <c r="D3522" s="4" t="s">
        <v>44308</v>
      </c>
      <c r="E3522" s="4" t="s">
        <v>71</v>
      </c>
      <c r="F3522" s="4" t="s">
        <v>20966</v>
      </c>
      <c r="G3522" s="4" t="s">
        <v>71</v>
      </c>
      <c r="H3522" s="4" t="s">
        <v>20966</v>
      </c>
      <c r="I3522" s="4" t="s">
        <v>22</v>
      </c>
      <c r="J3522" s="4" t="s">
        <v>20967</v>
      </c>
      <c r="K3522" s="4" t="s">
        <v>20968</v>
      </c>
      <c r="L3522" s="4" t="s">
        <v>16404</v>
      </c>
      <c r="M3522" s="4" t="s">
        <v>73</v>
      </c>
      <c r="N3522" s="4" t="s">
        <v>21062</v>
      </c>
      <c r="O3522" s="4" t="s">
        <v>21063</v>
      </c>
      <c r="P3522" s="4" t="s">
        <v>21064</v>
      </c>
      <c r="Q3522" s="4" t="s">
        <v>663</v>
      </c>
      <c r="R3522" s="4" t="s">
        <v>39306</v>
      </c>
      <c r="S3522" s="4" t="s">
        <v>39306</v>
      </c>
      <c r="T3522" s="4" t="s">
        <v>39306</v>
      </c>
    </row>
    <row r="3523" spans="1:20" x14ac:dyDescent="0.2">
      <c r="A3523" s="29">
        <v>19440695948</v>
      </c>
      <c r="B3523" s="4" t="s">
        <v>20969</v>
      </c>
      <c r="C3523" s="4" t="s">
        <v>21058</v>
      </c>
      <c r="D3523" s="4" t="s">
        <v>35291</v>
      </c>
      <c r="E3523" s="4" t="s">
        <v>2835</v>
      </c>
      <c r="F3523" s="4" t="s">
        <v>34447</v>
      </c>
      <c r="G3523" s="4" t="s">
        <v>2835</v>
      </c>
      <c r="H3523" s="4" t="s">
        <v>34447</v>
      </c>
      <c r="I3523" s="4" t="s">
        <v>22</v>
      </c>
      <c r="J3523" s="4" t="s">
        <v>20970</v>
      </c>
      <c r="K3523" s="4" t="s">
        <v>20971</v>
      </c>
      <c r="L3523" s="4" t="s">
        <v>16404</v>
      </c>
      <c r="M3523" s="4" t="s">
        <v>73</v>
      </c>
      <c r="N3523" s="4" t="s">
        <v>21065</v>
      </c>
      <c r="O3523" s="4" t="s">
        <v>21066</v>
      </c>
      <c r="P3523" s="4" t="s">
        <v>21067</v>
      </c>
      <c r="Q3523" s="4" t="s">
        <v>5385</v>
      </c>
      <c r="R3523" s="4" t="s">
        <v>2836</v>
      </c>
      <c r="S3523" s="4" t="s">
        <v>2836</v>
      </c>
      <c r="T3523" s="4" t="s">
        <v>39306</v>
      </c>
    </row>
    <row r="3524" spans="1:20" x14ac:dyDescent="0.2">
      <c r="A3524" s="29">
        <v>19451079784</v>
      </c>
      <c r="B3524" s="4" t="s">
        <v>20972</v>
      </c>
      <c r="C3524" s="4" t="s">
        <v>21058</v>
      </c>
      <c r="D3524" s="4" t="s">
        <v>28863</v>
      </c>
      <c r="E3524" s="4" t="s">
        <v>71</v>
      </c>
      <c r="F3524" s="4" t="s">
        <v>20972</v>
      </c>
      <c r="G3524" s="4" t="s">
        <v>71</v>
      </c>
      <c r="H3524" s="4" t="s">
        <v>20972</v>
      </c>
      <c r="I3524" s="4" t="s">
        <v>22</v>
      </c>
      <c r="J3524" s="4" t="s">
        <v>20973</v>
      </c>
      <c r="K3524" s="4" t="s">
        <v>20974</v>
      </c>
      <c r="L3524" s="4" t="s">
        <v>16404</v>
      </c>
      <c r="M3524" s="4" t="s">
        <v>73</v>
      </c>
      <c r="N3524" s="4" t="s">
        <v>21068</v>
      </c>
      <c r="O3524" s="4" t="s">
        <v>21069</v>
      </c>
      <c r="P3524" s="4" t="s">
        <v>21070</v>
      </c>
      <c r="Q3524" s="4" t="s">
        <v>663</v>
      </c>
      <c r="R3524" s="4" t="s">
        <v>39306</v>
      </c>
      <c r="S3524" s="4" t="s">
        <v>39306</v>
      </c>
      <c r="T3524" s="4" t="s">
        <v>39306</v>
      </c>
    </row>
    <row r="3525" spans="1:20" x14ac:dyDescent="0.2">
      <c r="A3525" s="29">
        <v>19451079743</v>
      </c>
      <c r="B3525" s="4" t="s">
        <v>20975</v>
      </c>
      <c r="C3525" s="4" t="s">
        <v>21058</v>
      </c>
      <c r="D3525" s="4" t="s">
        <v>25415</v>
      </c>
      <c r="E3525" s="4" t="s">
        <v>71</v>
      </c>
      <c r="F3525" s="4" t="s">
        <v>20975</v>
      </c>
      <c r="G3525" s="4" t="s">
        <v>71</v>
      </c>
      <c r="H3525" s="4" t="s">
        <v>20975</v>
      </c>
      <c r="I3525" s="4" t="s">
        <v>22</v>
      </c>
      <c r="J3525" s="4" t="s">
        <v>20976</v>
      </c>
      <c r="K3525" s="4" t="s">
        <v>20977</v>
      </c>
      <c r="L3525" s="4" t="s">
        <v>16404</v>
      </c>
      <c r="M3525" s="4" t="s">
        <v>73</v>
      </c>
      <c r="N3525" s="4" t="s">
        <v>21071</v>
      </c>
      <c r="O3525" s="4" t="s">
        <v>21072</v>
      </c>
      <c r="P3525" s="4" t="s">
        <v>21073</v>
      </c>
      <c r="Q3525" s="4" t="s">
        <v>663</v>
      </c>
      <c r="R3525" s="4" t="s">
        <v>39306</v>
      </c>
      <c r="S3525" s="4" t="s">
        <v>39306</v>
      </c>
      <c r="T3525" s="4" t="s">
        <v>39306</v>
      </c>
    </row>
    <row r="3526" spans="1:20" x14ac:dyDescent="0.2">
      <c r="A3526" s="29">
        <v>19451079701</v>
      </c>
      <c r="B3526" s="4" t="s">
        <v>20978</v>
      </c>
      <c r="C3526" s="4" t="s">
        <v>21058</v>
      </c>
      <c r="D3526" s="4" t="s">
        <v>27069</v>
      </c>
      <c r="E3526" s="4" t="s">
        <v>71</v>
      </c>
      <c r="F3526" s="4" t="s">
        <v>20978</v>
      </c>
      <c r="G3526" s="4" t="s">
        <v>71</v>
      </c>
      <c r="H3526" s="4" t="s">
        <v>20978</v>
      </c>
      <c r="I3526" s="4" t="s">
        <v>22</v>
      </c>
      <c r="J3526" s="4" t="s">
        <v>473</v>
      </c>
      <c r="K3526" s="4" t="s">
        <v>20979</v>
      </c>
      <c r="L3526" s="4" t="s">
        <v>267</v>
      </c>
      <c r="M3526" s="4" t="s">
        <v>73</v>
      </c>
      <c r="N3526" s="4" t="s">
        <v>21074</v>
      </c>
      <c r="O3526" s="4" t="s">
        <v>21075</v>
      </c>
      <c r="P3526" s="4" t="s">
        <v>21076</v>
      </c>
      <c r="Q3526" s="4" t="s">
        <v>663</v>
      </c>
      <c r="R3526" s="4" t="s">
        <v>39306</v>
      </c>
      <c r="S3526" s="4" t="s">
        <v>39306</v>
      </c>
      <c r="T3526" s="4" t="s">
        <v>39306</v>
      </c>
    </row>
    <row r="3527" spans="1:20" x14ac:dyDescent="0.2">
      <c r="A3527" s="29">
        <v>19451079669</v>
      </c>
      <c r="B3527" s="4" t="s">
        <v>20980</v>
      </c>
      <c r="C3527" s="4" t="s">
        <v>21058</v>
      </c>
      <c r="D3527" s="4" t="s">
        <v>32303</v>
      </c>
      <c r="E3527" s="4" t="s">
        <v>2835</v>
      </c>
      <c r="F3527" s="4" t="s">
        <v>33544</v>
      </c>
      <c r="G3527" s="4" t="s">
        <v>2835</v>
      </c>
      <c r="H3527" s="4" t="s">
        <v>33544</v>
      </c>
      <c r="I3527" s="4" t="s">
        <v>22</v>
      </c>
      <c r="J3527" s="4" t="s">
        <v>20981</v>
      </c>
      <c r="K3527" s="4" t="s">
        <v>20982</v>
      </c>
      <c r="L3527" s="4" t="s">
        <v>263</v>
      </c>
      <c r="M3527" s="4" t="s">
        <v>73</v>
      </c>
      <c r="N3527" s="4" t="s">
        <v>21077</v>
      </c>
      <c r="O3527" s="4" t="s">
        <v>21078</v>
      </c>
      <c r="P3527" s="4" t="s">
        <v>21079</v>
      </c>
      <c r="Q3527" s="4" t="s">
        <v>663</v>
      </c>
      <c r="R3527" s="4" t="s">
        <v>2836</v>
      </c>
      <c r="S3527" s="4" t="s">
        <v>2836</v>
      </c>
      <c r="T3527" s="4" t="s">
        <v>39306</v>
      </c>
    </row>
    <row r="3528" spans="1:20" x14ac:dyDescent="0.2">
      <c r="A3528" s="29">
        <v>19451079628</v>
      </c>
      <c r="B3528" s="4" t="s">
        <v>20983</v>
      </c>
      <c r="C3528" s="4" t="s">
        <v>21058</v>
      </c>
      <c r="D3528" s="4" t="s">
        <v>44309</v>
      </c>
      <c r="E3528" s="4" t="s">
        <v>71</v>
      </c>
      <c r="F3528" s="4" t="s">
        <v>20983</v>
      </c>
      <c r="G3528" s="4" t="s">
        <v>71</v>
      </c>
      <c r="H3528" s="4" t="s">
        <v>20983</v>
      </c>
      <c r="I3528" s="4" t="s">
        <v>22</v>
      </c>
      <c r="J3528" s="4" t="s">
        <v>20984</v>
      </c>
      <c r="K3528" s="4" t="s">
        <v>20985</v>
      </c>
      <c r="L3528" s="4" t="s">
        <v>1885</v>
      </c>
      <c r="M3528" s="4" t="s">
        <v>73</v>
      </c>
      <c r="N3528" s="4" t="s">
        <v>21080</v>
      </c>
      <c r="O3528" s="4" t="s">
        <v>21081</v>
      </c>
      <c r="P3528" s="4" t="s">
        <v>21082</v>
      </c>
      <c r="Q3528" s="4" t="s">
        <v>663</v>
      </c>
      <c r="R3528" s="4" t="s">
        <v>39306</v>
      </c>
      <c r="S3528" s="4" t="s">
        <v>39306</v>
      </c>
      <c r="T3528" s="4" t="s">
        <v>39306</v>
      </c>
    </row>
    <row r="3529" spans="1:20" x14ac:dyDescent="0.2">
      <c r="A3529" s="29">
        <v>19451079586</v>
      </c>
      <c r="B3529" s="4" t="s">
        <v>20986</v>
      </c>
      <c r="C3529" s="4" t="s">
        <v>21058</v>
      </c>
      <c r="D3529" s="4" t="s">
        <v>28864</v>
      </c>
      <c r="E3529" s="4" t="s">
        <v>71</v>
      </c>
      <c r="F3529" s="4" t="s">
        <v>20986</v>
      </c>
      <c r="G3529" s="4" t="s">
        <v>71</v>
      </c>
      <c r="H3529" s="4" t="s">
        <v>20986</v>
      </c>
      <c r="I3529" s="4" t="s">
        <v>22</v>
      </c>
      <c r="J3529" s="4" t="s">
        <v>20987</v>
      </c>
      <c r="K3529" s="4" t="s">
        <v>20988</v>
      </c>
      <c r="L3529" s="4" t="s">
        <v>1885</v>
      </c>
      <c r="M3529" s="4" t="s">
        <v>73</v>
      </c>
      <c r="N3529" s="4" t="s">
        <v>16558</v>
      </c>
      <c r="O3529" s="4" t="s">
        <v>21083</v>
      </c>
      <c r="P3529" s="4" t="s">
        <v>21084</v>
      </c>
      <c r="Q3529" s="4" t="s">
        <v>663</v>
      </c>
      <c r="R3529" s="4" t="s">
        <v>39306</v>
      </c>
      <c r="S3529" s="4" t="s">
        <v>39306</v>
      </c>
      <c r="T3529" s="4" t="s">
        <v>39306</v>
      </c>
    </row>
    <row r="3530" spans="1:20" x14ac:dyDescent="0.2">
      <c r="A3530" s="29">
        <v>19451035224</v>
      </c>
      <c r="B3530" s="4" t="s">
        <v>20989</v>
      </c>
      <c r="C3530" s="4" t="s">
        <v>21085</v>
      </c>
      <c r="D3530" s="4" t="s">
        <v>28865</v>
      </c>
      <c r="E3530" s="4" t="s">
        <v>71</v>
      </c>
      <c r="F3530" s="4" t="s">
        <v>20989</v>
      </c>
      <c r="G3530" s="4" t="s">
        <v>71</v>
      </c>
      <c r="H3530" s="4" t="s">
        <v>20989</v>
      </c>
      <c r="I3530" s="4" t="s">
        <v>22</v>
      </c>
      <c r="J3530" s="4" t="s">
        <v>20990</v>
      </c>
      <c r="K3530" s="4" t="s">
        <v>20991</v>
      </c>
      <c r="L3530" s="4" t="s">
        <v>535</v>
      </c>
      <c r="M3530" s="4" t="s">
        <v>73</v>
      </c>
      <c r="N3530" s="4" t="s">
        <v>21086</v>
      </c>
      <c r="O3530" s="4" t="s">
        <v>21087</v>
      </c>
      <c r="P3530" s="4" t="s">
        <v>21088</v>
      </c>
      <c r="Q3530" s="4" t="s">
        <v>663</v>
      </c>
      <c r="R3530" s="4" t="s">
        <v>39306</v>
      </c>
      <c r="S3530" s="4" t="s">
        <v>39306</v>
      </c>
      <c r="T3530" s="4" t="s">
        <v>39306</v>
      </c>
    </row>
    <row r="3531" spans="1:20" x14ac:dyDescent="0.2">
      <c r="A3531" s="29">
        <v>19451035182</v>
      </c>
      <c r="B3531" s="4" t="s">
        <v>20992</v>
      </c>
      <c r="C3531" s="4" t="s">
        <v>21085</v>
      </c>
      <c r="D3531" s="4" t="s">
        <v>27070</v>
      </c>
      <c r="E3531" s="4" t="s">
        <v>2835</v>
      </c>
      <c r="F3531" s="4" t="s">
        <v>36362</v>
      </c>
      <c r="G3531" s="4" t="s">
        <v>2835</v>
      </c>
      <c r="H3531" s="4" t="s">
        <v>36362</v>
      </c>
      <c r="I3531" s="4" t="s">
        <v>22</v>
      </c>
      <c r="J3531" s="4" t="s">
        <v>39</v>
      </c>
      <c r="K3531" s="4" t="s">
        <v>20993</v>
      </c>
      <c r="L3531" s="4" t="s">
        <v>263</v>
      </c>
      <c r="M3531" s="4" t="s">
        <v>73</v>
      </c>
      <c r="N3531" s="4" t="s">
        <v>21089</v>
      </c>
      <c r="O3531" s="4" t="s">
        <v>21090</v>
      </c>
      <c r="P3531" s="4" t="s">
        <v>21091</v>
      </c>
      <c r="Q3531" s="4" t="s">
        <v>663</v>
      </c>
      <c r="R3531" s="4" t="s">
        <v>2836</v>
      </c>
      <c r="S3531" s="4" t="s">
        <v>2836</v>
      </c>
      <c r="T3531" s="4" t="s">
        <v>39306</v>
      </c>
    </row>
    <row r="3532" spans="1:20" x14ac:dyDescent="0.2">
      <c r="A3532" s="29">
        <v>19451035067</v>
      </c>
      <c r="B3532" s="4" t="s">
        <v>20994</v>
      </c>
      <c r="C3532" s="4" t="s">
        <v>21085</v>
      </c>
      <c r="D3532" s="4" t="s">
        <v>21716</v>
      </c>
      <c r="E3532" s="4" t="s">
        <v>71</v>
      </c>
      <c r="F3532" s="4" t="s">
        <v>20994</v>
      </c>
      <c r="G3532" s="4" t="s">
        <v>71</v>
      </c>
      <c r="H3532" s="4" t="s">
        <v>20994</v>
      </c>
      <c r="I3532" s="4" t="s">
        <v>22</v>
      </c>
      <c r="J3532" s="4" t="s">
        <v>20995</v>
      </c>
      <c r="K3532" s="4" t="s">
        <v>20996</v>
      </c>
      <c r="L3532" s="4" t="s">
        <v>11662</v>
      </c>
      <c r="M3532" s="4" t="s">
        <v>73</v>
      </c>
      <c r="N3532" s="4" t="s">
        <v>21092</v>
      </c>
      <c r="O3532" s="4" t="s">
        <v>21093</v>
      </c>
      <c r="P3532" s="4" t="s">
        <v>21094</v>
      </c>
      <c r="Q3532" s="4" t="s">
        <v>663</v>
      </c>
      <c r="R3532" s="4" t="s">
        <v>39306</v>
      </c>
      <c r="S3532" s="4" t="s">
        <v>39306</v>
      </c>
      <c r="T3532" s="4" t="s">
        <v>39306</v>
      </c>
    </row>
    <row r="3533" spans="1:20" x14ac:dyDescent="0.2">
      <c r="A3533" s="29">
        <v>19451035141</v>
      </c>
      <c r="B3533" s="4" t="s">
        <v>20997</v>
      </c>
      <c r="C3533" s="4" t="s">
        <v>21085</v>
      </c>
      <c r="D3533" s="4" t="s">
        <v>34012</v>
      </c>
      <c r="E3533" s="4" t="s">
        <v>71</v>
      </c>
      <c r="F3533" s="4" t="s">
        <v>20997</v>
      </c>
      <c r="G3533" s="4" t="s">
        <v>71</v>
      </c>
      <c r="H3533" s="4" t="s">
        <v>20997</v>
      </c>
      <c r="I3533" s="4" t="s">
        <v>22</v>
      </c>
      <c r="J3533" s="4" t="s">
        <v>20998</v>
      </c>
      <c r="K3533" s="4" t="s">
        <v>20999</v>
      </c>
      <c r="L3533" s="4" t="s">
        <v>535</v>
      </c>
      <c r="M3533" s="4" t="s">
        <v>73</v>
      </c>
      <c r="N3533" s="4" t="s">
        <v>21095</v>
      </c>
      <c r="O3533" s="4" t="s">
        <v>21096</v>
      </c>
      <c r="P3533" s="4" t="s">
        <v>21097</v>
      </c>
      <c r="Q3533" s="4" t="s">
        <v>663</v>
      </c>
      <c r="R3533" s="4" t="s">
        <v>39306</v>
      </c>
      <c r="S3533" s="4" t="s">
        <v>39306</v>
      </c>
      <c r="T3533" s="4" t="s">
        <v>39306</v>
      </c>
    </row>
    <row r="3534" spans="1:20" x14ac:dyDescent="0.2">
      <c r="A3534" s="29">
        <v>19460014038</v>
      </c>
      <c r="B3534" s="4" t="s">
        <v>21000</v>
      </c>
      <c r="C3534" s="4" t="s">
        <v>21085</v>
      </c>
      <c r="D3534" s="4" t="s">
        <v>32304</v>
      </c>
      <c r="E3534" s="4" t="s">
        <v>71</v>
      </c>
      <c r="F3534" s="4" t="s">
        <v>21000</v>
      </c>
      <c r="G3534" s="4" t="s">
        <v>71</v>
      </c>
      <c r="H3534" s="4" t="s">
        <v>21000</v>
      </c>
      <c r="I3534" s="4" t="s">
        <v>22</v>
      </c>
      <c r="J3534" s="4" t="s">
        <v>12237</v>
      </c>
      <c r="K3534" s="4" t="s">
        <v>12238</v>
      </c>
      <c r="L3534" s="4" t="s">
        <v>249</v>
      </c>
      <c r="M3534" s="4" t="s">
        <v>73</v>
      </c>
      <c r="N3534" s="4" t="s">
        <v>12318</v>
      </c>
      <c r="O3534" s="4" t="s">
        <v>21098</v>
      </c>
      <c r="P3534" s="4" t="s">
        <v>21099</v>
      </c>
      <c r="Q3534" s="4" t="s">
        <v>922</v>
      </c>
      <c r="R3534" s="4" t="s">
        <v>39306</v>
      </c>
      <c r="S3534" s="4" t="s">
        <v>39306</v>
      </c>
      <c r="T3534" s="4" t="s">
        <v>39306</v>
      </c>
    </row>
    <row r="3535" spans="1:20" x14ac:dyDescent="0.2">
      <c r="A3535" s="29">
        <v>19451035109</v>
      </c>
      <c r="B3535" s="4" t="s">
        <v>21001</v>
      </c>
      <c r="C3535" s="4" t="s">
        <v>21085</v>
      </c>
      <c r="D3535" s="4" t="s">
        <v>28866</v>
      </c>
      <c r="E3535" s="4" t="s">
        <v>71</v>
      </c>
      <c r="F3535" s="4" t="s">
        <v>21001</v>
      </c>
      <c r="G3535" s="4" t="s">
        <v>71</v>
      </c>
      <c r="H3535" s="4" t="s">
        <v>21001</v>
      </c>
      <c r="I3535" s="4" t="s">
        <v>22</v>
      </c>
      <c r="J3535" s="4" t="s">
        <v>6868</v>
      </c>
      <c r="K3535" s="4" t="s">
        <v>21002</v>
      </c>
      <c r="L3535" s="4" t="s">
        <v>263</v>
      </c>
      <c r="M3535" s="4" t="s">
        <v>73</v>
      </c>
      <c r="N3535" s="4" t="s">
        <v>21100</v>
      </c>
      <c r="O3535" s="4" t="s">
        <v>21101</v>
      </c>
      <c r="P3535" s="4" t="s">
        <v>21102</v>
      </c>
      <c r="Q3535" s="4" t="s">
        <v>663</v>
      </c>
      <c r="R3535" s="4" t="s">
        <v>39306</v>
      </c>
      <c r="S3535" s="4" t="s">
        <v>39306</v>
      </c>
      <c r="T3535" s="4" t="s">
        <v>39306</v>
      </c>
    </row>
    <row r="3536" spans="1:20" x14ac:dyDescent="0.2">
      <c r="A3536" s="29">
        <v>19460014244</v>
      </c>
      <c r="B3536" s="4" t="s">
        <v>21003</v>
      </c>
      <c r="C3536" s="4" t="s">
        <v>21085</v>
      </c>
      <c r="D3536" s="4" t="s">
        <v>40326</v>
      </c>
      <c r="E3536" s="4" t="s">
        <v>71</v>
      </c>
      <c r="F3536" s="4" t="s">
        <v>21003</v>
      </c>
      <c r="G3536" s="4" t="s">
        <v>71</v>
      </c>
      <c r="H3536" s="4" t="s">
        <v>21003</v>
      </c>
      <c r="I3536" s="4" t="s">
        <v>22</v>
      </c>
      <c r="J3536" s="4" t="s">
        <v>21004</v>
      </c>
      <c r="K3536" s="4" t="s">
        <v>21005</v>
      </c>
      <c r="L3536" s="4" t="s">
        <v>249</v>
      </c>
      <c r="M3536" s="4" t="s">
        <v>73</v>
      </c>
      <c r="N3536" s="4" t="s">
        <v>21103</v>
      </c>
      <c r="O3536" s="4" t="s">
        <v>21104</v>
      </c>
      <c r="P3536" s="4" t="s">
        <v>21105</v>
      </c>
      <c r="Q3536" s="4" t="s">
        <v>922</v>
      </c>
      <c r="R3536" s="4" t="s">
        <v>39306</v>
      </c>
      <c r="S3536" s="4" t="s">
        <v>39306</v>
      </c>
      <c r="T3536" s="4" t="s">
        <v>39306</v>
      </c>
    </row>
    <row r="3537" spans="1:20" x14ac:dyDescent="0.2">
      <c r="A3537" s="29">
        <v>19451035026</v>
      </c>
      <c r="B3537" s="4" t="s">
        <v>21006</v>
      </c>
      <c r="C3537" s="4" t="s">
        <v>21085</v>
      </c>
      <c r="D3537" s="4" t="s">
        <v>27071</v>
      </c>
      <c r="E3537" s="4" t="s">
        <v>71</v>
      </c>
      <c r="F3537" s="4" t="s">
        <v>21006</v>
      </c>
      <c r="G3537" s="4" t="s">
        <v>71</v>
      </c>
      <c r="H3537" s="4" t="s">
        <v>21006</v>
      </c>
      <c r="I3537" s="4" t="s">
        <v>22</v>
      </c>
      <c r="J3537" s="4" t="s">
        <v>21007</v>
      </c>
      <c r="K3537" s="4" t="s">
        <v>21008</v>
      </c>
      <c r="L3537" s="4" t="s">
        <v>267</v>
      </c>
      <c r="M3537" s="4" t="s">
        <v>73</v>
      </c>
      <c r="N3537" s="4" t="s">
        <v>21106</v>
      </c>
      <c r="O3537" s="4" t="s">
        <v>21107</v>
      </c>
      <c r="P3537" s="4" t="s">
        <v>21108</v>
      </c>
      <c r="Q3537" s="4" t="s">
        <v>663</v>
      </c>
      <c r="R3537" s="4" t="s">
        <v>39306</v>
      </c>
      <c r="S3537" s="4" t="s">
        <v>39306</v>
      </c>
      <c r="T3537" s="4" t="s">
        <v>39306</v>
      </c>
    </row>
    <row r="3538" spans="1:20" x14ac:dyDescent="0.2">
      <c r="A3538" s="29">
        <v>19451034946</v>
      </c>
      <c r="B3538" s="4" t="s">
        <v>21009</v>
      </c>
      <c r="C3538" s="4" t="s">
        <v>21085</v>
      </c>
      <c r="D3538" s="4" t="s">
        <v>40327</v>
      </c>
      <c r="E3538" s="4" t="s">
        <v>71</v>
      </c>
      <c r="F3538" s="4" t="s">
        <v>21009</v>
      </c>
      <c r="G3538" s="4" t="s">
        <v>71</v>
      </c>
      <c r="H3538" s="4" t="s">
        <v>21009</v>
      </c>
      <c r="I3538" s="4" t="s">
        <v>22</v>
      </c>
      <c r="J3538" s="4" t="s">
        <v>21010</v>
      </c>
      <c r="K3538" s="4" t="s">
        <v>21011</v>
      </c>
      <c r="L3538" s="4" t="s">
        <v>311</v>
      </c>
      <c r="M3538" s="4" t="s">
        <v>73</v>
      </c>
      <c r="N3538" s="4" t="s">
        <v>21109</v>
      </c>
      <c r="O3538" s="4" t="s">
        <v>21110</v>
      </c>
      <c r="P3538" s="4" t="s">
        <v>21111</v>
      </c>
      <c r="Q3538" s="4" t="s">
        <v>663</v>
      </c>
      <c r="R3538" s="4" t="s">
        <v>39306</v>
      </c>
      <c r="S3538" s="4" t="s">
        <v>39306</v>
      </c>
      <c r="T3538" s="4" t="s">
        <v>39306</v>
      </c>
    </row>
    <row r="3539" spans="1:20" x14ac:dyDescent="0.2">
      <c r="A3539" s="29">
        <v>19451034904</v>
      </c>
      <c r="B3539" s="4" t="s">
        <v>21012</v>
      </c>
      <c r="C3539" s="4" t="s">
        <v>21085</v>
      </c>
      <c r="D3539" s="4" t="s">
        <v>44310</v>
      </c>
      <c r="E3539" s="4" t="s">
        <v>71</v>
      </c>
      <c r="F3539" s="4" t="s">
        <v>21012</v>
      </c>
      <c r="G3539" s="4" t="s">
        <v>71</v>
      </c>
      <c r="H3539" s="4" t="s">
        <v>21012</v>
      </c>
      <c r="I3539" s="4" t="s">
        <v>22</v>
      </c>
      <c r="J3539" s="4" t="s">
        <v>19349</v>
      </c>
      <c r="K3539" s="4" t="s">
        <v>21013</v>
      </c>
      <c r="L3539" s="4" t="s">
        <v>8506</v>
      </c>
      <c r="M3539" s="4" t="s">
        <v>73</v>
      </c>
      <c r="N3539" s="4" t="s">
        <v>9464</v>
      </c>
      <c r="O3539" s="4" t="s">
        <v>21112</v>
      </c>
      <c r="P3539" s="4" t="s">
        <v>21113</v>
      </c>
      <c r="Q3539" s="4" t="s">
        <v>663</v>
      </c>
      <c r="R3539" s="4" t="s">
        <v>39306</v>
      </c>
      <c r="S3539" s="4" t="s">
        <v>39306</v>
      </c>
      <c r="T3539" s="4" t="s">
        <v>39306</v>
      </c>
    </row>
    <row r="3540" spans="1:20" x14ac:dyDescent="0.2">
      <c r="A3540" s="29">
        <v>19451034862</v>
      </c>
      <c r="B3540" s="4" t="s">
        <v>21014</v>
      </c>
      <c r="C3540" s="4" t="s">
        <v>21085</v>
      </c>
      <c r="D3540" s="4" t="s">
        <v>32305</v>
      </c>
      <c r="E3540" s="4" t="s">
        <v>71</v>
      </c>
      <c r="F3540" s="4" t="s">
        <v>21014</v>
      </c>
      <c r="G3540" s="4" t="s">
        <v>71</v>
      </c>
      <c r="H3540" s="4" t="s">
        <v>21014</v>
      </c>
      <c r="I3540" s="4" t="s">
        <v>22</v>
      </c>
      <c r="J3540" s="4" t="s">
        <v>21015</v>
      </c>
      <c r="K3540" s="4" t="s">
        <v>21016</v>
      </c>
      <c r="L3540" s="4" t="s">
        <v>263</v>
      </c>
      <c r="M3540" s="4" t="s">
        <v>73</v>
      </c>
      <c r="N3540" s="4" t="s">
        <v>21114</v>
      </c>
      <c r="O3540" s="4" t="s">
        <v>21115</v>
      </c>
      <c r="P3540" s="4" t="s">
        <v>21116</v>
      </c>
      <c r="Q3540" s="4" t="s">
        <v>663</v>
      </c>
      <c r="R3540" s="4" t="s">
        <v>39306</v>
      </c>
      <c r="S3540" s="4" t="s">
        <v>39306</v>
      </c>
      <c r="T3540" s="4" t="s">
        <v>39306</v>
      </c>
    </row>
    <row r="3541" spans="1:20" x14ac:dyDescent="0.2">
      <c r="A3541" s="29">
        <v>19441088986</v>
      </c>
      <c r="B3541" s="4" t="s">
        <v>21017</v>
      </c>
      <c r="C3541" s="4" t="s">
        <v>21085</v>
      </c>
      <c r="D3541" s="4" t="s">
        <v>34013</v>
      </c>
      <c r="E3541" s="4" t="s">
        <v>71</v>
      </c>
      <c r="F3541" s="4" t="s">
        <v>21017</v>
      </c>
      <c r="G3541" s="4" t="s">
        <v>71</v>
      </c>
      <c r="H3541" s="4" t="s">
        <v>21017</v>
      </c>
      <c r="I3541" s="4" t="s">
        <v>22</v>
      </c>
      <c r="J3541" s="4" t="s">
        <v>21018</v>
      </c>
      <c r="K3541" s="4" t="s">
        <v>21019</v>
      </c>
      <c r="L3541" s="4" t="s">
        <v>249</v>
      </c>
      <c r="M3541" s="4" t="s">
        <v>73</v>
      </c>
      <c r="N3541" s="4" t="s">
        <v>10868</v>
      </c>
      <c r="O3541" s="4" t="s">
        <v>21117</v>
      </c>
      <c r="P3541" s="4" t="s">
        <v>21118</v>
      </c>
      <c r="Q3541" s="4" t="s">
        <v>1045</v>
      </c>
      <c r="R3541" s="4" t="s">
        <v>39306</v>
      </c>
      <c r="S3541" s="4" t="s">
        <v>39306</v>
      </c>
      <c r="T3541" s="4" t="s">
        <v>39306</v>
      </c>
    </row>
    <row r="3542" spans="1:20" x14ac:dyDescent="0.2">
      <c r="A3542" s="29">
        <v>19451034821</v>
      </c>
      <c r="B3542" s="4" t="s">
        <v>21020</v>
      </c>
      <c r="C3542" s="4" t="s">
        <v>21119</v>
      </c>
      <c r="D3542" s="4" t="s">
        <v>25416</v>
      </c>
      <c r="E3542" s="4" t="s">
        <v>71</v>
      </c>
      <c r="F3542" s="4" t="s">
        <v>21020</v>
      </c>
      <c r="G3542" s="4" t="s">
        <v>71</v>
      </c>
      <c r="H3542" s="4" t="s">
        <v>21020</v>
      </c>
      <c r="I3542" s="4" t="s">
        <v>22</v>
      </c>
      <c r="J3542" s="4" t="s">
        <v>12400</v>
      </c>
      <c r="K3542" s="4" t="s">
        <v>21021</v>
      </c>
      <c r="L3542" s="4" t="s">
        <v>1072</v>
      </c>
      <c r="M3542" s="4" t="s">
        <v>73</v>
      </c>
      <c r="N3542" s="4" t="s">
        <v>21120</v>
      </c>
      <c r="O3542" s="4" t="s">
        <v>21121</v>
      </c>
      <c r="P3542" s="4" t="s">
        <v>21122</v>
      </c>
      <c r="Q3542" s="4" t="s">
        <v>663</v>
      </c>
      <c r="R3542" s="4" t="s">
        <v>39306</v>
      </c>
      <c r="S3542" s="4" t="s">
        <v>39306</v>
      </c>
      <c r="T3542" s="4" t="s">
        <v>39306</v>
      </c>
    </row>
    <row r="3543" spans="1:20" x14ac:dyDescent="0.2">
      <c r="A3543" s="29">
        <v>19460014087</v>
      </c>
      <c r="B3543" s="4" t="s">
        <v>21022</v>
      </c>
      <c r="C3543" s="4" t="s">
        <v>21119</v>
      </c>
      <c r="D3543" s="4" t="s">
        <v>21717</v>
      </c>
      <c r="E3543" s="4" t="s">
        <v>71</v>
      </c>
      <c r="F3543" s="4" t="s">
        <v>21022</v>
      </c>
      <c r="G3543" s="4" t="s">
        <v>71</v>
      </c>
      <c r="H3543" s="4" t="s">
        <v>21022</v>
      </c>
      <c r="I3543" s="4" t="s">
        <v>22</v>
      </c>
      <c r="J3543" s="4" t="s">
        <v>8453</v>
      </c>
      <c r="K3543" s="4" t="s">
        <v>21023</v>
      </c>
      <c r="L3543" s="4" t="s">
        <v>72</v>
      </c>
      <c r="M3543" s="4" t="s">
        <v>73</v>
      </c>
      <c r="N3543" s="4" t="s">
        <v>21123</v>
      </c>
      <c r="O3543" s="4" t="s">
        <v>21124</v>
      </c>
      <c r="P3543" s="4" t="s">
        <v>21125</v>
      </c>
      <c r="Q3543" s="4" t="s">
        <v>922</v>
      </c>
      <c r="R3543" s="4" t="s">
        <v>39306</v>
      </c>
      <c r="S3543" s="4" t="s">
        <v>39306</v>
      </c>
      <c r="T3543" s="4" t="s">
        <v>39306</v>
      </c>
    </row>
    <row r="3544" spans="1:20" x14ac:dyDescent="0.2">
      <c r="A3544" s="29">
        <v>19451034789</v>
      </c>
      <c r="B3544" s="4" t="s">
        <v>21024</v>
      </c>
      <c r="C3544" s="4" t="s">
        <v>21119</v>
      </c>
      <c r="D3544" s="4" t="s">
        <v>44311</v>
      </c>
      <c r="E3544" s="4" t="s">
        <v>71</v>
      </c>
      <c r="F3544" s="4" t="s">
        <v>21024</v>
      </c>
      <c r="G3544" s="4" t="s">
        <v>71</v>
      </c>
      <c r="H3544" s="4" t="s">
        <v>21024</v>
      </c>
      <c r="I3544" s="4" t="s">
        <v>22</v>
      </c>
      <c r="J3544" s="4" t="s">
        <v>21025</v>
      </c>
      <c r="K3544" s="4" t="s">
        <v>21026</v>
      </c>
      <c r="L3544" s="4" t="s">
        <v>8506</v>
      </c>
      <c r="M3544" s="4" t="s">
        <v>73</v>
      </c>
      <c r="N3544" s="4" t="s">
        <v>21126</v>
      </c>
      <c r="O3544" s="4" t="s">
        <v>21127</v>
      </c>
      <c r="P3544" s="4" t="s">
        <v>21128</v>
      </c>
      <c r="Q3544" s="4" t="s">
        <v>663</v>
      </c>
      <c r="R3544" s="4" t="s">
        <v>39306</v>
      </c>
      <c r="S3544" s="4" t="s">
        <v>39306</v>
      </c>
      <c r="T3544" s="4" t="s">
        <v>39306</v>
      </c>
    </row>
    <row r="3545" spans="1:20" x14ac:dyDescent="0.2">
      <c r="A3545" s="29">
        <v>19451034748</v>
      </c>
      <c r="B3545" s="4" t="s">
        <v>21027</v>
      </c>
      <c r="C3545" s="4" t="s">
        <v>21119</v>
      </c>
      <c r="D3545" s="4" t="s">
        <v>44312</v>
      </c>
      <c r="E3545" s="4" t="s">
        <v>71</v>
      </c>
      <c r="F3545" s="4" t="s">
        <v>21027</v>
      </c>
      <c r="G3545" s="4" t="s">
        <v>71</v>
      </c>
      <c r="H3545" s="4" t="s">
        <v>21027</v>
      </c>
      <c r="I3545" s="4" t="s">
        <v>22</v>
      </c>
      <c r="J3545" s="4" t="s">
        <v>21028</v>
      </c>
      <c r="K3545" s="4" t="s">
        <v>21029</v>
      </c>
      <c r="L3545" s="4" t="s">
        <v>8506</v>
      </c>
      <c r="M3545" s="4" t="s">
        <v>73</v>
      </c>
      <c r="N3545" s="4" t="s">
        <v>21129</v>
      </c>
      <c r="O3545" s="4" t="s">
        <v>21130</v>
      </c>
      <c r="P3545" s="4" t="s">
        <v>21131</v>
      </c>
      <c r="Q3545" s="4" t="s">
        <v>663</v>
      </c>
      <c r="R3545" s="4" t="s">
        <v>39306</v>
      </c>
      <c r="S3545" s="4" t="s">
        <v>39306</v>
      </c>
      <c r="T3545" s="4" t="s">
        <v>39306</v>
      </c>
    </row>
    <row r="3546" spans="1:20" x14ac:dyDescent="0.2">
      <c r="A3546" s="29">
        <v>19460014285</v>
      </c>
      <c r="B3546" s="4" t="s">
        <v>21030</v>
      </c>
      <c r="C3546" s="4" t="s">
        <v>21119</v>
      </c>
      <c r="D3546" s="4" t="s">
        <v>44313</v>
      </c>
      <c r="E3546" s="4" t="s">
        <v>71</v>
      </c>
      <c r="F3546" s="4" t="s">
        <v>21030</v>
      </c>
      <c r="G3546" s="4" t="s">
        <v>71</v>
      </c>
      <c r="H3546" s="4" t="s">
        <v>21030</v>
      </c>
      <c r="I3546" s="4" t="s">
        <v>22</v>
      </c>
      <c r="J3546" s="4" t="s">
        <v>5801</v>
      </c>
      <c r="K3546" s="4" t="s">
        <v>21031</v>
      </c>
      <c r="L3546" s="4" t="s">
        <v>267</v>
      </c>
      <c r="M3546" s="4" t="s">
        <v>73</v>
      </c>
      <c r="N3546" s="4" t="s">
        <v>21192</v>
      </c>
      <c r="O3546" s="4" t="s">
        <v>21193</v>
      </c>
      <c r="P3546" s="4" t="s">
        <v>21194</v>
      </c>
      <c r="Q3546" s="4" t="s">
        <v>922</v>
      </c>
      <c r="R3546" s="4" t="s">
        <v>39306</v>
      </c>
      <c r="S3546" s="4" t="s">
        <v>39306</v>
      </c>
      <c r="T3546" s="4" t="s">
        <v>39306</v>
      </c>
    </row>
    <row r="3547" spans="1:20" x14ac:dyDescent="0.2">
      <c r="A3547" s="29">
        <v>19460014103</v>
      </c>
      <c r="B3547" s="4" t="s">
        <v>21032</v>
      </c>
      <c r="C3547" s="4" t="s">
        <v>21119</v>
      </c>
      <c r="D3547" s="4" t="s">
        <v>44314</v>
      </c>
      <c r="E3547" s="4" t="s">
        <v>71</v>
      </c>
      <c r="F3547" s="4" t="s">
        <v>21032</v>
      </c>
      <c r="G3547" s="4" t="s">
        <v>71</v>
      </c>
      <c r="H3547" s="4" t="s">
        <v>21032</v>
      </c>
      <c r="I3547" s="4" t="s">
        <v>22</v>
      </c>
      <c r="J3547" s="4" t="s">
        <v>2659</v>
      </c>
      <c r="K3547" s="4" t="s">
        <v>21033</v>
      </c>
      <c r="L3547" s="4" t="s">
        <v>267</v>
      </c>
      <c r="M3547" s="4" t="s">
        <v>73</v>
      </c>
      <c r="N3547" s="4" t="s">
        <v>21195</v>
      </c>
      <c r="O3547" s="4" t="s">
        <v>21196</v>
      </c>
      <c r="P3547" s="4" t="s">
        <v>21197</v>
      </c>
      <c r="Q3547" s="4" t="s">
        <v>922</v>
      </c>
      <c r="R3547" s="4" t="s">
        <v>39306</v>
      </c>
      <c r="S3547" s="4" t="s">
        <v>39306</v>
      </c>
      <c r="T3547" s="4" t="s">
        <v>39306</v>
      </c>
    </row>
    <row r="3548" spans="1:20" x14ac:dyDescent="0.2">
      <c r="A3548" s="29">
        <v>19451034565</v>
      </c>
      <c r="B3548" s="4" t="s">
        <v>21034</v>
      </c>
      <c r="C3548" s="4" t="s">
        <v>21119</v>
      </c>
      <c r="D3548" s="4" t="s">
        <v>44315</v>
      </c>
      <c r="E3548" s="4" t="s">
        <v>71</v>
      </c>
      <c r="F3548" s="4" t="s">
        <v>21034</v>
      </c>
      <c r="G3548" s="4" t="s">
        <v>71</v>
      </c>
      <c r="H3548" s="4" t="s">
        <v>21034</v>
      </c>
      <c r="I3548" s="4" t="s">
        <v>22</v>
      </c>
      <c r="J3548" s="4" t="s">
        <v>21035</v>
      </c>
      <c r="K3548" s="4" t="s">
        <v>21036</v>
      </c>
      <c r="L3548" s="4" t="s">
        <v>311</v>
      </c>
      <c r="M3548" s="4" t="s">
        <v>73</v>
      </c>
      <c r="N3548" s="4" t="s">
        <v>21132</v>
      </c>
      <c r="O3548" s="4" t="s">
        <v>21133</v>
      </c>
      <c r="P3548" s="4" t="s">
        <v>21134</v>
      </c>
      <c r="Q3548" s="4" t="s">
        <v>663</v>
      </c>
      <c r="R3548" s="4" t="s">
        <v>39306</v>
      </c>
      <c r="S3548" s="4" t="s">
        <v>39306</v>
      </c>
      <c r="T3548" s="4" t="s">
        <v>39306</v>
      </c>
    </row>
    <row r="3549" spans="1:20" x14ac:dyDescent="0.2">
      <c r="A3549" s="29">
        <v>19451034706</v>
      </c>
      <c r="B3549" s="4" t="s">
        <v>21037</v>
      </c>
      <c r="C3549" s="4" t="s">
        <v>21119</v>
      </c>
      <c r="D3549" s="4" t="s">
        <v>27072</v>
      </c>
      <c r="E3549" s="4" t="s">
        <v>71</v>
      </c>
      <c r="F3549" s="4" t="s">
        <v>21037</v>
      </c>
      <c r="G3549" s="4" t="s">
        <v>71</v>
      </c>
      <c r="H3549" s="4" t="s">
        <v>21037</v>
      </c>
      <c r="I3549" s="4" t="s">
        <v>22</v>
      </c>
      <c r="J3549" s="4" t="s">
        <v>1671</v>
      </c>
      <c r="K3549" s="4" t="s">
        <v>21038</v>
      </c>
      <c r="L3549" s="4" t="s">
        <v>249</v>
      </c>
      <c r="M3549" s="4" t="s">
        <v>73</v>
      </c>
      <c r="N3549" s="4" t="s">
        <v>21135</v>
      </c>
      <c r="O3549" s="4" t="s">
        <v>21136</v>
      </c>
      <c r="P3549" s="4" t="s">
        <v>21137</v>
      </c>
      <c r="Q3549" s="4" t="s">
        <v>663</v>
      </c>
      <c r="R3549" s="4" t="s">
        <v>39306</v>
      </c>
      <c r="S3549" s="4" t="s">
        <v>39306</v>
      </c>
      <c r="T3549" s="4" t="s">
        <v>39306</v>
      </c>
    </row>
    <row r="3550" spans="1:20" x14ac:dyDescent="0.2">
      <c r="A3550" s="29">
        <v>19451034581</v>
      </c>
      <c r="B3550" s="4" t="s">
        <v>21039</v>
      </c>
      <c r="C3550" s="4" t="s">
        <v>21119</v>
      </c>
      <c r="D3550" s="4" t="s">
        <v>25417</v>
      </c>
      <c r="E3550" s="4" t="s">
        <v>71</v>
      </c>
      <c r="F3550" s="4" t="s">
        <v>21039</v>
      </c>
      <c r="G3550" s="4" t="s">
        <v>71</v>
      </c>
      <c r="H3550" s="4" t="s">
        <v>21039</v>
      </c>
      <c r="I3550" s="4" t="s">
        <v>22</v>
      </c>
      <c r="J3550" s="4" t="s">
        <v>21040</v>
      </c>
      <c r="K3550" s="4" t="s">
        <v>21041</v>
      </c>
      <c r="L3550" s="4" t="s">
        <v>1885</v>
      </c>
      <c r="M3550" s="4" t="s">
        <v>73</v>
      </c>
      <c r="N3550" s="4" t="s">
        <v>16978</v>
      </c>
      <c r="O3550" s="4" t="s">
        <v>21138</v>
      </c>
      <c r="P3550" s="4" t="s">
        <v>21139</v>
      </c>
      <c r="Q3550" s="4" t="s">
        <v>663</v>
      </c>
      <c r="R3550" s="4" t="s">
        <v>39306</v>
      </c>
      <c r="S3550" s="4" t="s">
        <v>39306</v>
      </c>
      <c r="T3550" s="4" t="s">
        <v>39306</v>
      </c>
    </row>
    <row r="3551" spans="1:20" x14ac:dyDescent="0.2">
      <c r="A3551" s="29">
        <v>19451034631</v>
      </c>
      <c r="B3551" s="4" t="s">
        <v>21042</v>
      </c>
      <c r="C3551" s="4" t="s">
        <v>21119</v>
      </c>
      <c r="D3551" s="4" t="s">
        <v>38658</v>
      </c>
      <c r="E3551" s="4" t="s">
        <v>2835</v>
      </c>
      <c r="F3551" s="4" t="s">
        <v>26635</v>
      </c>
      <c r="G3551" s="4" t="s">
        <v>3020</v>
      </c>
      <c r="H3551" s="4" t="s">
        <v>26636</v>
      </c>
      <c r="I3551" s="4" t="s">
        <v>22</v>
      </c>
      <c r="J3551" s="4" t="s">
        <v>7731</v>
      </c>
      <c r="K3551" s="4" t="s">
        <v>21043</v>
      </c>
      <c r="L3551" s="4" t="s">
        <v>281</v>
      </c>
      <c r="M3551" s="4" t="s">
        <v>73</v>
      </c>
      <c r="N3551" s="4" t="s">
        <v>21140</v>
      </c>
      <c r="O3551" s="4" t="s">
        <v>21141</v>
      </c>
      <c r="P3551" s="4" t="s">
        <v>21142</v>
      </c>
      <c r="Q3551" s="4" t="s">
        <v>663</v>
      </c>
      <c r="R3551" s="4" t="s">
        <v>3021</v>
      </c>
      <c r="S3551" s="4" t="s">
        <v>2836</v>
      </c>
      <c r="T3551" s="4" t="s">
        <v>39306</v>
      </c>
    </row>
    <row r="3552" spans="1:20" x14ac:dyDescent="0.2">
      <c r="A3552" s="29">
        <v>19451035505</v>
      </c>
      <c r="B3552" s="4" t="s">
        <v>21044</v>
      </c>
      <c r="C3552" s="4" t="s">
        <v>21119</v>
      </c>
      <c r="D3552" s="4" t="s">
        <v>36947</v>
      </c>
      <c r="E3552" s="4" t="s">
        <v>71</v>
      </c>
      <c r="F3552" s="4" t="s">
        <v>21044</v>
      </c>
      <c r="G3552" s="4" t="s">
        <v>71</v>
      </c>
      <c r="H3552" s="4" t="s">
        <v>21044</v>
      </c>
      <c r="I3552" s="4" t="s">
        <v>22</v>
      </c>
      <c r="J3552" s="4" t="s">
        <v>21045</v>
      </c>
      <c r="K3552" s="4" t="s">
        <v>21046</v>
      </c>
      <c r="L3552" s="4" t="s">
        <v>1885</v>
      </c>
      <c r="M3552" s="4" t="s">
        <v>73</v>
      </c>
      <c r="N3552" s="4" t="s">
        <v>21143</v>
      </c>
      <c r="O3552" s="4" t="s">
        <v>21144</v>
      </c>
      <c r="P3552" s="4" t="s">
        <v>21145</v>
      </c>
      <c r="Q3552" s="4" t="s">
        <v>663</v>
      </c>
      <c r="R3552" s="4" t="s">
        <v>39306</v>
      </c>
      <c r="S3552" s="4" t="s">
        <v>39306</v>
      </c>
      <c r="T3552" s="4" t="s">
        <v>39306</v>
      </c>
    </row>
    <row r="3553" spans="1:20" x14ac:dyDescent="0.2">
      <c r="A3553" s="29">
        <v>19451034623</v>
      </c>
      <c r="B3553" s="4" t="s">
        <v>21047</v>
      </c>
      <c r="C3553" s="4" t="s">
        <v>21119</v>
      </c>
      <c r="D3553" s="4" t="s">
        <v>44316</v>
      </c>
      <c r="E3553" s="4" t="s">
        <v>2835</v>
      </c>
      <c r="F3553" s="4" t="s">
        <v>26635</v>
      </c>
      <c r="G3553" s="4" t="s">
        <v>3020</v>
      </c>
      <c r="H3553" s="4" t="s">
        <v>26636</v>
      </c>
      <c r="I3553" s="4" t="s">
        <v>22</v>
      </c>
      <c r="J3553" s="4" t="s">
        <v>21048</v>
      </c>
      <c r="K3553" s="4" t="s">
        <v>21049</v>
      </c>
      <c r="L3553" s="4" t="s">
        <v>281</v>
      </c>
      <c r="M3553" s="4" t="s">
        <v>73</v>
      </c>
      <c r="N3553" s="4" t="s">
        <v>21146</v>
      </c>
      <c r="O3553" s="4" t="s">
        <v>21147</v>
      </c>
      <c r="P3553" s="4" t="s">
        <v>21148</v>
      </c>
      <c r="Q3553" s="4" t="s">
        <v>663</v>
      </c>
      <c r="R3553" s="4" t="s">
        <v>3021</v>
      </c>
      <c r="S3553" s="4" t="s">
        <v>2836</v>
      </c>
      <c r="T3553" s="4" t="s">
        <v>39306</v>
      </c>
    </row>
    <row r="3554" spans="1:20" x14ac:dyDescent="0.2">
      <c r="A3554" s="29">
        <v>19451035463</v>
      </c>
      <c r="B3554" s="4" t="s">
        <v>21050</v>
      </c>
      <c r="C3554" s="4" t="s">
        <v>21119</v>
      </c>
      <c r="D3554" s="4" t="s">
        <v>27073</v>
      </c>
      <c r="E3554" s="4" t="s">
        <v>2835</v>
      </c>
      <c r="F3554" s="4" t="s">
        <v>26635</v>
      </c>
      <c r="G3554" s="4" t="s">
        <v>3020</v>
      </c>
      <c r="H3554" s="4" t="s">
        <v>26636</v>
      </c>
      <c r="I3554" s="4" t="s">
        <v>22</v>
      </c>
      <c r="J3554" s="4" t="s">
        <v>6528</v>
      </c>
      <c r="K3554" s="4" t="s">
        <v>21051</v>
      </c>
      <c r="L3554" s="4" t="s">
        <v>281</v>
      </c>
      <c r="M3554" s="4" t="s">
        <v>73</v>
      </c>
      <c r="N3554" s="4" t="s">
        <v>21149</v>
      </c>
      <c r="O3554" s="4" t="s">
        <v>21150</v>
      </c>
      <c r="P3554" s="4" t="s">
        <v>21151</v>
      </c>
      <c r="Q3554" s="4" t="s">
        <v>663</v>
      </c>
      <c r="R3554" s="4" t="s">
        <v>3021</v>
      </c>
      <c r="S3554" s="4" t="s">
        <v>2836</v>
      </c>
      <c r="T3554" s="4" t="s">
        <v>39306</v>
      </c>
    </row>
    <row r="3555" spans="1:20" x14ac:dyDescent="0.2">
      <c r="A3555" s="29">
        <v>19451035422</v>
      </c>
      <c r="B3555" s="4" t="s">
        <v>21052</v>
      </c>
      <c r="C3555" s="4" t="s">
        <v>21119</v>
      </c>
      <c r="D3555" s="4" t="s">
        <v>25418</v>
      </c>
      <c r="E3555" s="4" t="s">
        <v>71</v>
      </c>
      <c r="F3555" s="4" t="s">
        <v>21052</v>
      </c>
      <c r="G3555" s="4" t="s">
        <v>71</v>
      </c>
      <c r="H3555" s="4" t="s">
        <v>21052</v>
      </c>
      <c r="I3555" s="4" t="s">
        <v>22</v>
      </c>
      <c r="J3555" s="4" t="s">
        <v>21053</v>
      </c>
      <c r="K3555" s="4" t="s">
        <v>21054</v>
      </c>
      <c r="L3555" s="4" t="s">
        <v>8048</v>
      </c>
      <c r="M3555" s="4" t="s">
        <v>73</v>
      </c>
      <c r="N3555" s="4" t="s">
        <v>21152</v>
      </c>
      <c r="O3555" s="4" t="s">
        <v>21153</v>
      </c>
      <c r="P3555" s="4" t="s">
        <v>21154</v>
      </c>
      <c r="Q3555" s="4" t="s">
        <v>663</v>
      </c>
      <c r="R3555" s="4" t="s">
        <v>39306</v>
      </c>
      <c r="S3555" s="4" t="s">
        <v>39306</v>
      </c>
      <c r="T3555" s="4" t="s">
        <v>39306</v>
      </c>
    </row>
    <row r="3556" spans="1:20" x14ac:dyDescent="0.2">
      <c r="A3556" s="29">
        <v>19451035380</v>
      </c>
      <c r="B3556" s="4" t="s">
        <v>21055</v>
      </c>
      <c r="C3556" s="4" t="s">
        <v>21119</v>
      </c>
      <c r="D3556" s="4" t="s">
        <v>44317</v>
      </c>
      <c r="E3556" s="4" t="s">
        <v>71</v>
      </c>
      <c r="F3556" s="4" t="s">
        <v>21055</v>
      </c>
      <c r="G3556" s="4" t="s">
        <v>71</v>
      </c>
      <c r="H3556" s="4" t="s">
        <v>21055</v>
      </c>
      <c r="I3556" s="4" t="s">
        <v>22</v>
      </c>
      <c r="J3556" s="4" t="s">
        <v>21056</v>
      </c>
      <c r="K3556" s="4" t="s">
        <v>21057</v>
      </c>
      <c r="L3556" s="4" t="s">
        <v>311</v>
      </c>
      <c r="M3556" s="4" t="s">
        <v>73</v>
      </c>
      <c r="N3556" s="4" t="s">
        <v>21155</v>
      </c>
      <c r="O3556" s="4" t="s">
        <v>21156</v>
      </c>
      <c r="P3556" s="4" t="s">
        <v>21157</v>
      </c>
      <c r="Q3556" s="4" t="s">
        <v>663</v>
      </c>
      <c r="R3556" s="4" t="s">
        <v>39306</v>
      </c>
      <c r="S3556" s="4" t="s">
        <v>39306</v>
      </c>
      <c r="T3556" s="4" t="s">
        <v>39306</v>
      </c>
    </row>
    <row r="3557" spans="1:20" x14ac:dyDescent="0.2">
      <c r="A3557" s="29">
        <v>19451035349</v>
      </c>
      <c r="B3557" s="4" t="s">
        <v>21158</v>
      </c>
      <c r="C3557" s="4" t="s">
        <v>21198</v>
      </c>
      <c r="D3557" s="4" t="s">
        <v>27074</v>
      </c>
      <c r="E3557" s="4" t="s">
        <v>71</v>
      </c>
      <c r="F3557" s="4" t="s">
        <v>21158</v>
      </c>
      <c r="G3557" s="4" t="s">
        <v>71</v>
      </c>
      <c r="H3557" s="4" t="s">
        <v>21158</v>
      </c>
      <c r="I3557" s="4" t="s">
        <v>22</v>
      </c>
      <c r="J3557" s="4" t="s">
        <v>4863</v>
      </c>
      <c r="K3557" s="4" t="s">
        <v>21159</v>
      </c>
      <c r="L3557" s="4" t="s">
        <v>267</v>
      </c>
      <c r="M3557" s="4" t="s">
        <v>73</v>
      </c>
      <c r="N3557" s="4" t="s">
        <v>21199</v>
      </c>
      <c r="O3557" s="4" t="s">
        <v>21200</v>
      </c>
      <c r="P3557" s="4" t="s">
        <v>21201</v>
      </c>
      <c r="Q3557" s="4" t="s">
        <v>663</v>
      </c>
      <c r="R3557" s="4" t="s">
        <v>39306</v>
      </c>
      <c r="S3557" s="4" t="s">
        <v>39306</v>
      </c>
      <c r="T3557" s="4" t="s">
        <v>39306</v>
      </c>
    </row>
    <row r="3558" spans="1:20" x14ac:dyDescent="0.2">
      <c r="A3558" s="29">
        <v>19451035307</v>
      </c>
      <c r="B3558" s="4" t="s">
        <v>21160</v>
      </c>
      <c r="C3558" s="4" t="s">
        <v>21198</v>
      </c>
      <c r="D3558" s="4" t="s">
        <v>44318</v>
      </c>
      <c r="E3558" s="4" t="s">
        <v>71</v>
      </c>
      <c r="F3558" s="4" t="s">
        <v>21160</v>
      </c>
      <c r="G3558" s="4" t="s">
        <v>71</v>
      </c>
      <c r="H3558" s="4" t="s">
        <v>21160</v>
      </c>
      <c r="I3558" s="4" t="s">
        <v>22</v>
      </c>
      <c r="J3558" s="4" t="s">
        <v>492</v>
      </c>
      <c r="K3558" s="4" t="s">
        <v>21161</v>
      </c>
      <c r="L3558" s="4" t="s">
        <v>14108</v>
      </c>
      <c r="M3558" s="4" t="s">
        <v>73</v>
      </c>
      <c r="N3558" s="4" t="s">
        <v>21202</v>
      </c>
      <c r="O3558" s="4" t="s">
        <v>21203</v>
      </c>
      <c r="P3558" s="4" t="s">
        <v>21204</v>
      </c>
      <c r="Q3558" s="4" t="s">
        <v>663</v>
      </c>
      <c r="R3558" s="4" t="s">
        <v>39306</v>
      </c>
      <c r="S3558" s="4" t="s">
        <v>39306</v>
      </c>
      <c r="T3558" s="4" t="s">
        <v>39306</v>
      </c>
    </row>
    <row r="3559" spans="1:20" x14ac:dyDescent="0.2">
      <c r="A3559" s="29">
        <v>19451035265</v>
      </c>
      <c r="B3559" s="4" t="s">
        <v>21162</v>
      </c>
      <c r="C3559" s="4" t="s">
        <v>21198</v>
      </c>
      <c r="D3559" s="4" t="s">
        <v>30366</v>
      </c>
      <c r="E3559" s="4" t="s">
        <v>71</v>
      </c>
      <c r="F3559" s="4" t="s">
        <v>21162</v>
      </c>
      <c r="G3559" s="4" t="s">
        <v>71</v>
      </c>
      <c r="H3559" s="4" t="s">
        <v>21162</v>
      </c>
      <c r="I3559" s="4" t="s">
        <v>22</v>
      </c>
      <c r="J3559" s="4" t="s">
        <v>57</v>
      </c>
      <c r="K3559" s="4" t="s">
        <v>21163</v>
      </c>
      <c r="L3559" s="4" t="s">
        <v>1288</v>
      </c>
      <c r="M3559" s="4" t="s">
        <v>73</v>
      </c>
      <c r="N3559" s="4" t="s">
        <v>21205</v>
      </c>
      <c r="O3559" s="4" t="s">
        <v>21206</v>
      </c>
      <c r="P3559" s="4" t="s">
        <v>21207</v>
      </c>
      <c r="Q3559" s="4" t="s">
        <v>663</v>
      </c>
      <c r="R3559" s="4" t="s">
        <v>39306</v>
      </c>
      <c r="S3559" s="4" t="s">
        <v>39306</v>
      </c>
      <c r="T3559" s="4" t="s">
        <v>39306</v>
      </c>
    </row>
    <row r="3560" spans="1:20" x14ac:dyDescent="0.2">
      <c r="A3560" s="29">
        <v>19451079545</v>
      </c>
      <c r="B3560" s="4" t="s">
        <v>21164</v>
      </c>
      <c r="C3560" s="4" t="s">
        <v>21198</v>
      </c>
      <c r="D3560" s="4" t="s">
        <v>32306</v>
      </c>
      <c r="E3560" s="4" t="s">
        <v>71</v>
      </c>
      <c r="F3560" s="4" t="s">
        <v>21164</v>
      </c>
      <c r="G3560" s="4" t="s">
        <v>71</v>
      </c>
      <c r="H3560" s="4" t="s">
        <v>21164</v>
      </c>
      <c r="I3560" s="4" t="s">
        <v>22</v>
      </c>
      <c r="J3560" s="4" t="s">
        <v>21165</v>
      </c>
      <c r="K3560" s="4" t="s">
        <v>21166</v>
      </c>
      <c r="L3560" s="4" t="s">
        <v>535</v>
      </c>
      <c r="M3560" s="4" t="s">
        <v>73</v>
      </c>
      <c r="N3560" s="4" t="s">
        <v>21208</v>
      </c>
      <c r="O3560" s="4" t="s">
        <v>21209</v>
      </c>
      <c r="P3560" s="4" t="s">
        <v>21210</v>
      </c>
      <c r="Q3560" s="4" t="s">
        <v>663</v>
      </c>
      <c r="R3560" s="4" t="s">
        <v>39306</v>
      </c>
      <c r="S3560" s="4" t="s">
        <v>39306</v>
      </c>
      <c r="T3560" s="4" t="s">
        <v>39306</v>
      </c>
    </row>
    <row r="3561" spans="1:20" x14ac:dyDescent="0.2">
      <c r="A3561" s="29">
        <v>19451035059</v>
      </c>
      <c r="B3561" s="4" t="s">
        <v>21167</v>
      </c>
      <c r="C3561" s="4" t="s">
        <v>21198</v>
      </c>
      <c r="D3561" s="4" t="s">
        <v>23601</v>
      </c>
      <c r="E3561" s="4" t="s">
        <v>71</v>
      </c>
      <c r="F3561" s="4" t="s">
        <v>21167</v>
      </c>
      <c r="G3561" s="4" t="s">
        <v>71</v>
      </c>
      <c r="H3561" s="4" t="s">
        <v>21167</v>
      </c>
      <c r="I3561" s="4" t="s">
        <v>22</v>
      </c>
      <c r="J3561" s="4" t="s">
        <v>21168</v>
      </c>
      <c r="K3561" s="4" t="s">
        <v>21169</v>
      </c>
      <c r="L3561" s="4" t="s">
        <v>535</v>
      </c>
      <c r="M3561" s="4" t="s">
        <v>73</v>
      </c>
      <c r="N3561" s="4" t="s">
        <v>21211</v>
      </c>
      <c r="O3561" s="4" t="s">
        <v>21212</v>
      </c>
      <c r="P3561" s="4" t="s">
        <v>21213</v>
      </c>
      <c r="Q3561" s="4" t="s">
        <v>663</v>
      </c>
      <c r="R3561" s="4" t="s">
        <v>39306</v>
      </c>
      <c r="S3561" s="4" t="s">
        <v>39306</v>
      </c>
      <c r="T3561" s="4" t="s">
        <v>39306</v>
      </c>
    </row>
    <row r="3562" spans="1:20" x14ac:dyDescent="0.2">
      <c r="A3562" s="29">
        <v>19451035091</v>
      </c>
      <c r="B3562" s="4" t="s">
        <v>21170</v>
      </c>
      <c r="C3562" s="4" t="s">
        <v>21198</v>
      </c>
      <c r="D3562" s="4" t="s">
        <v>27075</v>
      </c>
      <c r="E3562" s="4" t="s">
        <v>2835</v>
      </c>
      <c r="F3562" s="4" t="s">
        <v>22906</v>
      </c>
      <c r="G3562" s="4" t="s">
        <v>3020</v>
      </c>
      <c r="H3562" s="4" t="s">
        <v>22906</v>
      </c>
      <c r="I3562" s="4" t="s">
        <v>22</v>
      </c>
      <c r="J3562" s="4" t="s">
        <v>1698</v>
      </c>
      <c r="K3562" s="4" t="s">
        <v>21171</v>
      </c>
      <c r="L3562" s="4" t="s">
        <v>229</v>
      </c>
      <c r="M3562" s="4" t="s">
        <v>73</v>
      </c>
      <c r="N3562" s="4" t="s">
        <v>21214</v>
      </c>
      <c r="O3562" s="4" t="s">
        <v>21215</v>
      </c>
      <c r="P3562" s="4" t="s">
        <v>21216</v>
      </c>
      <c r="Q3562" s="4" t="s">
        <v>663</v>
      </c>
      <c r="R3562" s="4" t="s">
        <v>3021</v>
      </c>
      <c r="S3562" s="4" t="s">
        <v>2836</v>
      </c>
      <c r="T3562" s="4" t="s">
        <v>39306</v>
      </c>
    </row>
    <row r="3563" spans="1:20" x14ac:dyDescent="0.2">
      <c r="A3563" s="29">
        <v>19451080485</v>
      </c>
      <c r="B3563" s="4" t="s">
        <v>21172</v>
      </c>
      <c r="C3563" s="4" t="s">
        <v>21198</v>
      </c>
      <c r="D3563" s="4" t="s">
        <v>44319</v>
      </c>
      <c r="E3563" s="4" t="s">
        <v>71</v>
      </c>
      <c r="F3563" s="4" t="s">
        <v>21172</v>
      </c>
      <c r="G3563" s="4" t="s">
        <v>71</v>
      </c>
      <c r="H3563" s="4" t="s">
        <v>21172</v>
      </c>
      <c r="I3563" s="4" t="s">
        <v>22</v>
      </c>
      <c r="J3563" s="4" t="s">
        <v>21173</v>
      </c>
      <c r="K3563" s="4" t="s">
        <v>21174</v>
      </c>
      <c r="L3563" s="4" t="s">
        <v>311</v>
      </c>
      <c r="M3563" s="4" t="s">
        <v>73</v>
      </c>
      <c r="N3563" s="4" t="s">
        <v>21217</v>
      </c>
      <c r="O3563" s="4" t="s">
        <v>21218</v>
      </c>
      <c r="P3563" s="4" t="s">
        <v>21219</v>
      </c>
      <c r="Q3563" s="4" t="s">
        <v>663</v>
      </c>
      <c r="R3563" s="4" t="s">
        <v>39306</v>
      </c>
      <c r="S3563" s="4" t="s">
        <v>39306</v>
      </c>
      <c r="T3563" s="4" t="s">
        <v>39306</v>
      </c>
    </row>
    <row r="3564" spans="1:20" x14ac:dyDescent="0.2">
      <c r="A3564" s="29">
        <v>19451035133</v>
      </c>
      <c r="B3564" s="4" t="s">
        <v>21175</v>
      </c>
      <c r="C3564" s="4" t="s">
        <v>21198</v>
      </c>
      <c r="D3564" s="4" t="s">
        <v>28867</v>
      </c>
      <c r="E3564" s="4" t="s">
        <v>71</v>
      </c>
      <c r="F3564" s="4" t="s">
        <v>21175</v>
      </c>
      <c r="G3564" s="4" t="s">
        <v>71</v>
      </c>
      <c r="H3564" s="4" t="s">
        <v>21175</v>
      </c>
      <c r="I3564" s="4" t="s">
        <v>22</v>
      </c>
      <c r="J3564" s="4" t="s">
        <v>14560</v>
      </c>
      <c r="K3564" s="4" t="s">
        <v>21176</v>
      </c>
      <c r="L3564" s="4" t="s">
        <v>16404</v>
      </c>
      <c r="M3564" s="4" t="s">
        <v>73</v>
      </c>
      <c r="N3564" s="4" t="s">
        <v>21220</v>
      </c>
      <c r="O3564" s="4" t="s">
        <v>21221</v>
      </c>
      <c r="P3564" s="4" t="s">
        <v>21222</v>
      </c>
      <c r="Q3564" s="4" t="s">
        <v>663</v>
      </c>
      <c r="R3564" s="4" t="s">
        <v>39306</v>
      </c>
      <c r="S3564" s="4" t="s">
        <v>39306</v>
      </c>
      <c r="T3564" s="4" t="s">
        <v>39306</v>
      </c>
    </row>
    <row r="3565" spans="1:20" x14ac:dyDescent="0.2">
      <c r="A3565" s="29">
        <v>19451035174</v>
      </c>
      <c r="B3565" s="4" t="s">
        <v>21177</v>
      </c>
      <c r="C3565" s="4" t="s">
        <v>21198</v>
      </c>
      <c r="D3565" s="4" t="s">
        <v>23602</v>
      </c>
      <c r="E3565" s="4" t="s">
        <v>71</v>
      </c>
      <c r="F3565" s="4" t="s">
        <v>21177</v>
      </c>
      <c r="G3565" s="4" t="s">
        <v>71</v>
      </c>
      <c r="H3565" s="4" t="s">
        <v>21177</v>
      </c>
      <c r="I3565" s="4" t="s">
        <v>22</v>
      </c>
      <c r="J3565" s="4" t="s">
        <v>21178</v>
      </c>
      <c r="K3565" s="4" t="s">
        <v>21179</v>
      </c>
      <c r="L3565" s="4" t="s">
        <v>267</v>
      </c>
      <c r="M3565" s="4" t="s">
        <v>73</v>
      </c>
      <c r="N3565" s="4" t="s">
        <v>21223</v>
      </c>
      <c r="O3565" s="4" t="s">
        <v>21224</v>
      </c>
      <c r="P3565" s="4" t="s">
        <v>21225</v>
      </c>
      <c r="Q3565" s="4" t="s">
        <v>663</v>
      </c>
      <c r="R3565" s="4" t="s">
        <v>39306</v>
      </c>
      <c r="S3565" s="4" t="s">
        <v>39306</v>
      </c>
      <c r="T3565" s="4" t="s">
        <v>39306</v>
      </c>
    </row>
    <row r="3566" spans="1:20" x14ac:dyDescent="0.2">
      <c r="A3566" s="29">
        <v>19451035216</v>
      </c>
      <c r="B3566" s="4" t="s">
        <v>21180</v>
      </c>
      <c r="C3566" s="4" t="s">
        <v>21198</v>
      </c>
      <c r="D3566" s="4" t="s">
        <v>44320</v>
      </c>
      <c r="E3566" s="4" t="s">
        <v>2835</v>
      </c>
      <c r="F3566" s="4" t="s">
        <v>26635</v>
      </c>
      <c r="G3566" s="4" t="s">
        <v>3020</v>
      </c>
      <c r="H3566" s="4" t="s">
        <v>26636</v>
      </c>
      <c r="I3566" s="4" t="s">
        <v>22</v>
      </c>
      <c r="J3566" s="4" t="s">
        <v>5067</v>
      </c>
      <c r="K3566" s="4" t="s">
        <v>21181</v>
      </c>
      <c r="L3566" s="4" t="s">
        <v>281</v>
      </c>
      <c r="M3566" s="4" t="s">
        <v>73</v>
      </c>
      <c r="N3566" s="4" t="s">
        <v>21226</v>
      </c>
      <c r="O3566" s="4" t="s">
        <v>21227</v>
      </c>
      <c r="P3566" s="4" t="s">
        <v>21228</v>
      </c>
      <c r="Q3566" s="4" t="s">
        <v>663</v>
      </c>
      <c r="R3566" s="4" t="s">
        <v>3021</v>
      </c>
      <c r="S3566" s="4" t="s">
        <v>2836</v>
      </c>
      <c r="T3566" s="4" t="s">
        <v>39306</v>
      </c>
    </row>
    <row r="3567" spans="1:20" x14ac:dyDescent="0.2">
      <c r="A3567" s="29">
        <v>19451035257</v>
      </c>
      <c r="B3567" s="4" t="s">
        <v>21182</v>
      </c>
      <c r="C3567" s="4" t="s">
        <v>21198</v>
      </c>
      <c r="D3567" s="4" t="s">
        <v>40328</v>
      </c>
      <c r="E3567" s="4" t="s">
        <v>2835</v>
      </c>
      <c r="F3567" s="4" t="s">
        <v>26635</v>
      </c>
      <c r="G3567" s="4" t="s">
        <v>3020</v>
      </c>
      <c r="H3567" s="4" t="s">
        <v>26636</v>
      </c>
      <c r="I3567" s="4" t="s">
        <v>22</v>
      </c>
      <c r="J3567" s="4" t="s">
        <v>13162</v>
      </c>
      <c r="K3567" s="4" t="s">
        <v>21183</v>
      </c>
      <c r="L3567" s="4" t="s">
        <v>281</v>
      </c>
      <c r="M3567" s="4" t="s">
        <v>73</v>
      </c>
      <c r="N3567" s="4" t="s">
        <v>21229</v>
      </c>
      <c r="O3567" s="4" t="s">
        <v>21230</v>
      </c>
      <c r="P3567" s="4" t="s">
        <v>21231</v>
      </c>
      <c r="Q3567" s="4" t="s">
        <v>663</v>
      </c>
      <c r="R3567" s="4" t="s">
        <v>3021</v>
      </c>
      <c r="S3567" s="4" t="s">
        <v>2836</v>
      </c>
      <c r="T3567" s="4" t="s">
        <v>39306</v>
      </c>
    </row>
    <row r="3568" spans="1:20" x14ac:dyDescent="0.2">
      <c r="A3568" s="29">
        <v>19451035299</v>
      </c>
      <c r="B3568" s="4" t="s">
        <v>21184</v>
      </c>
      <c r="C3568" s="4" t="s">
        <v>21198</v>
      </c>
      <c r="D3568" s="4" t="s">
        <v>27076</v>
      </c>
      <c r="E3568" s="4" t="s">
        <v>71</v>
      </c>
      <c r="F3568" s="4" t="s">
        <v>21184</v>
      </c>
      <c r="G3568" s="4" t="s">
        <v>71</v>
      </c>
      <c r="H3568" s="4" t="s">
        <v>21184</v>
      </c>
      <c r="I3568" s="4" t="s">
        <v>22</v>
      </c>
      <c r="J3568" s="4" t="s">
        <v>9705</v>
      </c>
      <c r="K3568" s="4" t="s">
        <v>21185</v>
      </c>
      <c r="L3568" s="4" t="s">
        <v>311</v>
      </c>
      <c r="M3568" s="4" t="s">
        <v>73</v>
      </c>
      <c r="N3568" s="4" t="s">
        <v>21232</v>
      </c>
      <c r="O3568" s="4" t="s">
        <v>21233</v>
      </c>
      <c r="P3568" s="4" t="s">
        <v>21234</v>
      </c>
      <c r="Q3568" s="4" t="s">
        <v>663</v>
      </c>
      <c r="R3568" s="4" t="s">
        <v>39306</v>
      </c>
      <c r="S3568" s="4" t="s">
        <v>39306</v>
      </c>
      <c r="T3568" s="4" t="s">
        <v>39306</v>
      </c>
    </row>
    <row r="3569" spans="1:20" x14ac:dyDescent="0.2">
      <c r="A3569" s="29">
        <v>19451035372</v>
      </c>
      <c r="B3569" s="4" t="s">
        <v>21186</v>
      </c>
      <c r="C3569" s="4" t="s">
        <v>21198</v>
      </c>
      <c r="D3569" s="4" t="s">
        <v>25419</v>
      </c>
      <c r="E3569" s="4" t="s">
        <v>2835</v>
      </c>
      <c r="F3569" s="4" t="s">
        <v>21269</v>
      </c>
      <c r="G3569" s="4" t="s">
        <v>3020</v>
      </c>
      <c r="H3569" s="4" t="s">
        <v>21270</v>
      </c>
      <c r="I3569" s="4" t="s">
        <v>22</v>
      </c>
      <c r="J3569" s="4" t="s">
        <v>4341</v>
      </c>
      <c r="K3569" s="4" t="s">
        <v>21187</v>
      </c>
      <c r="L3569" s="4" t="s">
        <v>276</v>
      </c>
      <c r="M3569" s="4" t="s">
        <v>73</v>
      </c>
      <c r="N3569" s="4" t="s">
        <v>21235</v>
      </c>
      <c r="O3569" s="4" t="s">
        <v>21236</v>
      </c>
      <c r="P3569" s="4" t="s">
        <v>21237</v>
      </c>
      <c r="Q3569" s="4" t="s">
        <v>663</v>
      </c>
      <c r="R3569" s="4" t="s">
        <v>3021</v>
      </c>
      <c r="S3569" s="4" t="s">
        <v>2836</v>
      </c>
      <c r="T3569" s="4" t="s">
        <v>39306</v>
      </c>
    </row>
    <row r="3570" spans="1:20" x14ac:dyDescent="0.2">
      <c r="A3570" s="29">
        <v>19451035414</v>
      </c>
      <c r="B3570" s="4" t="s">
        <v>21188</v>
      </c>
      <c r="C3570" s="4" t="s">
        <v>21198</v>
      </c>
      <c r="D3570" s="4" t="s">
        <v>35292</v>
      </c>
      <c r="E3570" s="4" t="s">
        <v>2835</v>
      </c>
      <c r="F3570" s="4" t="s">
        <v>22906</v>
      </c>
      <c r="G3570" s="4" t="s">
        <v>3020</v>
      </c>
      <c r="H3570" s="4" t="s">
        <v>22906</v>
      </c>
      <c r="I3570" s="4" t="s">
        <v>22</v>
      </c>
      <c r="J3570" s="4" t="s">
        <v>4700</v>
      </c>
      <c r="K3570" s="4" t="s">
        <v>21189</v>
      </c>
      <c r="L3570" s="4" t="s">
        <v>229</v>
      </c>
      <c r="M3570" s="4" t="s">
        <v>73</v>
      </c>
      <c r="N3570" s="4" t="s">
        <v>21238</v>
      </c>
      <c r="O3570" s="4" t="s">
        <v>21239</v>
      </c>
      <c r="P3570" s="4" t="s">
        <v>21240</v>
      </c>
      <c r="Q3570" s="4" t="s">
        <v>663</v>
      </c>
      <c r="R3570" s="4" t="s">
        <v>3021</v>
      </c>
      <c r="S3570" s="4" t="s">
        <v>2836</v>
      </c>
      <c r="T3570" s="4" t="s">
        <v>39306</v>
      </c>
    </row>
    <row r="3571" spans="1:20" x14ac:dyDescent="0.2">
      <c r="A3571" s="29">
        <v>19460014046</v>
      </c>
      <c r="B3571" s="4" t="s">
        <v>21190</v>
      </c>
      <c r="C3571" s="4" t="s">
        <v>21198</v>
      </c>
      <c r="D3571" s="4" t="s">
        <v>28868</v>
      </c>
      <c r="E3571" s="4" t="s">
        <v>2835</v>
      </c>
      <c r="F3571" s="4" t="s">
        <v>26635</v>
      </c>
      <c r="G3571" s="4" t="s">
        <v>3020</v>
      </c>
      <c r="H3571" s="4" t="s">
        <v>26636</v>
      </c>
      <c r="I3571" s="4" t="s">
        <v>22</v>
      </c>
      <c r="J3571" s="4" t="s">
        <v>17443</v>
      </c>
      <c r="K3571" s="4" t="s">
        <v>21191</v>
      </c>
      <c r="L3571" s="4" t="s">
        <v>281</v>
      </c>
      <c r="M3571" s="4" t="s">
        <v>73</v>
      </c>
      <c r="N3571" s="4" t="s">
        <v>21241</v>
      </c>
      <c r="O3571" s="4" t="s">
        <v>21242</v>
      </c>
      <c r="P3571" s="4" t="s">
        <v>21243</v>
      </c>
      <c r="Q3571" s="4" t="s">
        <v>922</v>
      </c>
      <c r="R3571" s="4" t="s">
        <v>3021</v>
      </c>
      <c r="S3571" s="4" t="s">
        <v>2836</v>
      </c>
      <c r="T3571" s="4" t="s">
        <v>39306</v>
      </c>
    </row>
    <row r="3572" spans="1:20" x14ac:dyDescent="0.2">
      <c r="A3572" s="29">
        <v>19460014251</v>
      </c>
      <c r="B3572" s="4" t="s">
        <v>21244</v>
      </c>
      <c r="C3572" s="4" t="s">
        <v>21198</v>
      </c>
      <c r="D3572" s="4" t="s">
        <v>44321</v>
      </c>
      <c r="E3572" s="4" t="s">
        <v>2835</v>
      </c>
      <c r="F3572" s="4" t="s">
        <v>26635</v>
      </c>
      <c r="G3572" s="4" t="s">
        <v>3020</v>
      </c>
      <c r="H3572" s="4" t="s">
        <v>26636</v>
      </c>
      <c r="I3572" s="4" t="s">
        <v>22</v>
      </c>
      <c r="J3572" s="4" t="s">
        <v>4717</v>
      </c>
      <c r="K3572" s="4" t="s">
        <v>21245</v>
      </c>
      <c r="L3572" s="4" t="s">
        <v>281</v>
      </c>
      <c r="M3572" s="4" t="s">
        <v>73</v>
      </c>
      <c r="N3572" s="4" t="s">
        <v>21246</v>
      </c>
      <c r="O3572" s="4" t="s">
        <v>21247</v>
      </c>
      <c r="P3572" s="4" t="s">
        <v>21248</v>
      </c>
      <c r="Q3572" s="4" t="s">
        <v>922</v>
      </c>
      <c r="R3572" s="4" t="s">
        <v>3021</v>
      </c>
      <c r="S3572" s="4" t="s">
        <v>2836</v>
      </c>
      <c r="T3572" s="4" t="s">
        <v>39306</v>
      </c>
    </row>
    <row r="3573" spans="1:20" x14ac:dyDescent="0.2">
      <c r="A3573" s="29">
        <v>19451035455</v>
      </c>
      <c r="B3573" s="4" t="s">
        <v>21249</v>
      </c>
      <c r="C3573" s="4" t="s">
        <v>21250</v>
      </c>
      <c r="D3573" s="4" t="s">
        <v>28869</v>
      </c>
      <c r="E3573" s="4" t="s">
        <v>71</v>
      </c>
      <c r="F3573" s="4" t="s">
        <v>21249</v>
      </c>
      <c r="G3573" s="4" t="s">
        <v>71</v>
      </c>
      <c r="H3573" s="4" t="s">
        <v>21249</v>
      </c>
      <c r="I3573" s="4" t="s">
        <v>22</v>
      </c>
      <c r="J3573" s="4" t="s">
        <v>13884</v>
      </c>
      <c r="K3573" s="4" t="s">
        <v>21251</v>
      </c>
      <c r="L3573" s="4" t="s">
        <v>267</v>
      </c>
      <c r="M3573" s="4" t="s">
        <v>73</v>
      </c>
      <c r="N3573" s="4" t="s">
        <v>21252</v>
      </c>
      <c r="O3573" s="4" t="s">
        <v>21253</v>
      </c>
      <c r="P3573" s="4" t="s">
        <v>21254</v>
      </c>
      <c r="Q3573" s="4" t="s">
        <v>663</v>
      </c>
      <c r="R3573" s="4" t="s">
        <v>39306</v>
      </c>
      <c r="S3573" s="4" t="s">
        <v>39306</v>
      </c>
      <c r="T3573" s="4" t="s">
        <v>39306</v>
      </c>
    </row>
    <row r="3574" spans="1:20" x14ac:dyDescent="0.2">
      <c r="A3574" s="29">
        <v>19451035497</v>
      </c>
      <c r="B3574" s="4" t="s">
        <v>21255</v>
      </c>
      <c r="C3574" s="4" t="s">
        <v>21250</v>
      </c>
      <c r="D3574" s="4" t="s">
        <v>23603</v>
      </c>
      <c r="E3574" s="4" t="s">
        <v>2835</v>
      </c>
      <c r="F3574" s="4" t="s">
        <v>38101</v>
      </c>
      <c r="G3574" s="4" t="s">
        <v>3020</v>
      </c>
      <c r="H3574" s="4" t="s">
        <v>38101</v>
      </c>
      <c r="I3574" s="4" t="s">
        <v>22</v>
      </c>
      <c r="J3574" s="4" t="s">
        <v>21256</v>
      </c>
      <c r="K3574" s="4" t="s">
        <v>21257</v>
      </c>
      <c r="L3574" s="4" t="s">
        <v>293</v>
      </c>
      <c r="M3574" s="4" t="s">
        <v>73</v>
      </c>
      <c r="N3574" s="4" t="s">
        <v>21287</v>
      </c>
      <c r="O3574" s="4" t="s">
        <v>21288</v>
      </c>
      <c r="P3574" s="4" t="s">
        <v>21289</v>
      </c>
      <c r="Q3574" s="4" t="s">
        <v>663</v>
      </c>
      <c r="R3574" s="4" t="s">
        <v>3021</v>
      </c>
      <c r="S3574" s="4" t="s">
        <v>2836</v>
      </c>
      <c r="T3574" s="4" t="s">
        <v>39306</v>
      </c>
    </row>
    <row r="3575" spans="1:20" x14ac:dyDescent="0.2">
      <c r="A3575" s="29">
        <v>19460014228</v>
      </c>
      <c r="B3575" s="4" t="s">
        <v>21258</v>
      </c>
      <c r="C3575" s="4" t="s">
        <v>21250</v>
      </c>
      <c r="D3575" s="4" t="s">
        <v>21718</v>
      </c>
      <c r="E3575" s="4" t="s">
        <v>2835</v>
      </c>
      <c r="F3575" s="4" t="s">
        <v>26635</v>
      </c>
      <c r="G3575" s="4" t="s">
        <v>3020</v>
      </c>
      <c r="H3575" s="4" t="s">
        <v>26636</v>
      </c>
      <c r="I3575" s="4" t="s">
        <v>22</v>
      </c>
      <c r="J3575" s="4" t="s">
        <v>21259</v>
      </c>
      <c r="K3575" s="4" t="s">
        <v>21260</v>
      </c>
      <c r="L3575" s="4" t="s">
        <v>281</v>
      </c>
      <c r="M3575" s="4" t="s">
        <v>73</v>
      </c>
      <c r="N3575" s="4" t="s">
        <v>21290</v>
      </c>
      <c r="O3575" s="4" t="s">
        <v>21291</v>
      </c>
      <c r="P3575" s="4" t="s">
        <v>21292</v>
      </c>
      <c r="Q3575" s="4" t="s">
        <v>922</v>
      </c>
      <c r="R3575" s="4" t="s">
        <v>3021</v>
      </c>
      <c r="S3575" s="4" t="s">
        <v>2836</v>
      </c>
      <c r="T3575" s="4" t="s">
        <v>39306</v>
      </c>
    </row>
    <row r="3576" spans="1:20" x14ac:dyDescent="0.2">
      <c r="A3576" s="29">
        <v>19451034540</v>
      </c>
      <c r="B3576" s="4" t="s">
        <v>21261</v>
      </c>
      <c r="C3576" s="4" t="s">
        <v>21250</v>
      </c>
      <c r="D3576" s="4" t="s">
        <v>21719</v>
      </c>
      <c r="E3576" s="4" t="s">
        <v>71</v>
      </c>
      <c r="F3576" s="4" t="s">
        <v>21261</v>
      </c>
      <c r="G3576" s="4" t="s">
        <v>71</v>
      </c>
      <c r="H3576" s="4" t="s">
        <v>21261</v>
      </c>
      <c r="I3576" s="4" t="s">
        <v>22</v>
      </c>
      <c r="J3576" s="4" t="s">
        <v>21262</v>
      </c>
      <c r="K3576" s="4" t="s">
        <v>21263</v>
      </c>
      <c r="L3576" s="4" t="s">
        <v>535</v>
      </c>
      <c r="M3576" s="4" t="s">
        <v>73</v>
      </c>
      <c r="N3576" s="4" t="s">
        <v>21293</v>
      </c>
      <c r="O3576" s="4" t="s">
        <v>21294</v>
      </c>
      <c r="P3576" s="4" t="s">
        <v>21295</v>
      </c>
      <c r="Q3576" s="4" t="s">
        <v>663</v>
      </c>
      <c r="R3576" s="4" t="s">
        <v>39306</v>
      </c>
      <c r="S3576" s="4" t="s">
        <v>39306</v>
      </c>
      <c r="T3576" s="4" t="s">
        <v>39306</v>
      </c>
    </row>
    <row r="3577" spans="1:20" x14ac:dyDescent="0.2">
      <c r="A3577" s="29">
        <v>19451034524</v>
      </c>
      <c r="B3577" s="4" t="s">
        <v>21264</v>
      </c>
      <c r="C3577" s="4" t="s">
        <v>21250</v>
      </c>
      <c r="D3577" s="4" t="s">
        <v>32307</v>
      </c>
      <c r="E3577" s="4" t="s">
        <v>71</v>
      </c>
      <c r="F3577" s="4" t="s">
        <v>21264</v>
      </c>
      <c r="G3577" s="4" t="s">
        <v>71</v>
      </c>
      <c r="H3577" s="4" t="s">
        <v>21264</v>
      </c>
      <c r="I3577" s="4" t="s">
        <v>22</v>
      </c>
      <c r="J3577" s="4" t="s">
        <v>21265</v>
      </c>
      <c r="K3577" s="4" t="s">
        <v>21266</v>
      </c>
      <c r="L3577" s="4" t="s">
        <v>535</v>
      </c>
      <c r="M3577" s="4" t="s">
        <v>73</v>
      </c>
      <c r="N3577" s="4" t="s">
        <v>21296</v>
      </c>
      <c r="O3577" s="4" t="s">
        <v>21297</v>
      </c>
      <c r="P3577" s="4" t="s">
        <v>21298</v>
      </c>
      <c r="Q3577" s="4" t="s">
        <v>663</v>
      </c>
      <c r="R3577" s="4" t="s">
        <v>39306</v>
      </c>
      <c r="S3577" s="4" t="s">
        <v>39306</v>
      </c>
      <c r="T3577" s="4" t="s">
        <v>39306</v>
      </c>
    </row>
    <row r="3578" spans="1:20" x14ac:dyDescent="0.2">
      <c r="A3578" s="29">
        <v>19460014178</v>
      </c>
      <c r="B3578" s="4" t="s">
        <v>21267</v>
      </c>
      <c r="C3578" s="4" t="s">
        <v>21250</v>
      </c>
      <c r="D3578" s="4" t="s">
        <v>28870</v>
      </c>
      <c r="E3578" s="4" t="s">
        <v>2835</v>
      </c>
      <c r="F3578" s="4" t="s">
        <v>27364</v>
      </c>
      <c r="G3578" s="4" t="s">
        <v>2835</v>
      </c>
      <c r="H3578" s="4" t="s">
        <v>27364</v>
      </c>
      <c r="I3578" s="4" t="s">
        <v>22</v>
      </c>
      <c r="J3578" s="4" t="s">
        <v>948</v>
      </c>
      <c r="K3578" s="4" t="s">
        <v>21268</v>
      </c>
      <c r="L3578" s="4" t="s">
        <v>267</v>
      </c>
      <c r="M3578" s="4" t="s">
        <v>73</v>
      </c>
      <c r="N3578" s="4" t="s">
        <v>21299</v>
      </c>
      <c r="O3578" s="4" t="s">
        <v>21300</v>
      </c>
      <c r="P3578" s="4" t="s">
        <v>21301</v>
      </c>
      <c r="Q3578" s="4" t="s">
        <v>922</v>
      </c>
      <c r="R3578" s="4" t="s">
        <v>2836</v>
      </c>
      <c r="S3578" s="4" t="s">
        <v>2836</v>
      </c>
      <c r="T3578" s="4" t="s">
        <v>39306</v>
      </c>
    </row>
    <row r="3579" spans="1:20" x14ac:dyDescent="0.2">
      <c r="A3579" s="29">
        <v>19451034615</v>
      </c>
      <c r="B3579" s="4" t="s">
        <v>21271</v>
      </c>
      <c r="C3579" s="4" t="s">
        <v>21302</v>
      </c>
      <c r="D3579" s="4" t="s">
        <v>27077</v>
      </c>
      <c r="E3579" s="4" t="s">
        <v>2835</v>
      </c>
      <c r="F3579" s="4" t="s">
        <v>33584</v>
      </c>
      <c r="G3579" s="4" t="s">
        <v>3020</v>
      </c>
      <c r="H3579" s="4" t="s">
        <v>33587</v>
      </c>
      <c r="I3579" s="4" t="s">
        <v>22</v>
      </c>
      <c r="J3579" s="4" t="s">
        <v>21272</v>
      </c>
      <c r="K3579" s="4" t="s">
        <v>21273</v>
      </c>
      <c r="L3579" s="4" t="s">
        <v>308</v>
      </c>
      <c r="M3579" s="4" t="s">
        <v>73</v>
      </c>
      <c r="N3579" s="4" t="s">
        <v>21303</v>
      </c>
      <c r="O3579" s="4" t="s">
        <v>21304</v>
      </c>
      <c r="P3579" s="4" t="s">
        <v>21305</v>
      </c>
      <c r="Q3579" s="4" t="s">
        <v>663</v>
      </c>
      <c r="R3579" s="4" t="s">
        <v>3021</v>
      </c>
      <c r="S3579" s="4" t="s">
        <v>2836</v>
      </c>
      <c r="T3579" s="4" t="s">
        <v>39306</v>
      </c>
    </row>
    <row r="3580" spans="1:20" x14ac:dyDescent="0.2">
      <c r="A3580" s="29">
        <v>19460014202</v>
      </c>
      <c r="B3580" s="4" t="s">
        <v>21274</v>
      </c>
      <c r="C3580" s="4" t="s">
        <v>21302</v>
      </c>
      <c r="D3580" s="4" t="s">
        <v>32308</v>
      </c>
      <c r="E3580" s="4" t="s">
        <v>71</v>
      </c>
      <c r="F3580" s="4" t="s">
        <v>21274</v>
      </c>
      <c r="G3580" s="4" t="s">
        <v>71</v>
      </c>
      <c r="H3580" s="4" t="s">
        <v>21274</v>
      </c>
      <c r="I3580" s="4" t="s">
        <v>22</v>
      </c>
      <c r="J3580" s="4" t="s">
        <v>21275</v>
      </c>
      <c r="K3580" s="4" t="s">
        <v>21276</v>
      </c>
      <c r="L3580" s="4" t="s">
        <v>263</v>
      </c>
      <c r="M3580" s="4" t="s">
        <v>73</v>
      </c>
      <c r="N3580" s="4" t="s">
        <v>21306</v>
      </c>
      <c r="O3580" s="4" t="s">
        <v>21307</v>
      </c>
      <c r="P3580" s="4" t="s">
        <v>21308</v>
      </c>
      <c r="Q3580" s="4" t="s">
        <v>922</v>
      </c>
      <c r="R3580" s="4" t="s">
        <v>39306</v>
      </c>
      <c r="S3580" s="4" t="s">
        <v>39306</v>
      </c>
      <c r="T3580" s="4" t="s">
        <v>39306</v>
      </c>
    </row>
    <row r="3581" spans="1:20" x14ac:dyDescent="0.2">
      <c r="A3581" s="29">
        <v>19451035018</v>
      </c>
      <c r="B3581" s="4" t="s">
        <v>21277</v>
      </c>
      <c r="C3581" s="4" t="s">
        <v>21302</v>
      </c>
      <c r="D3581" s="4" t="s">
        <v>25420</v>
      </c>
      <c r="E3581" s="4" t="s">
        <v>71</v>
      </c>
      <c r="F3581" s="4" t="s">
        <v>21277</v>
      </c>
      <c r="G3581" s="4" t="s">
        <v>71</v>
      </c>
      <c r="H3581" s="4" t="s">
        <v>21277</v>
      </c>
      <c r="I3581" s="4" t="s">
        <v>22</v>
      </c>
      <c r="J3581" s="4" t="s">
        <v>21278</v>
      </c>
      <c r="K3581" s="4" t="s">
        <v>21279</v>
      </c>
      <c r="L3581" s="4" t="s">
        <v>1885</v>
      </c>
      <c r="M3581" s="4" t="s">
        <v>73</v>
      </c>
      <c r="N3581" s="4" t="s">
        <v>21309</v>
      </c>
      <c r="O3581" s="4" t="s">
        <v>21310</v>
      </c>
      <c r="P3581" s="4" t="s">
        <v>21311</v>
      </c>
      <c r="Q3581" s="4" t="s">
        <v>663</v>
      </c>
      <c r="R3581" s="4" t="s">
        <v>39306</v>
      </c>
      <c r="S3581" s="4" t="s">
        <v>39306</v>
      </c>
      <c r="T3581" s="4" t="s">
        <v>39306</v>
      </c>
    </row>
    <row r="3582" spans="1:20" x14ac:dyDescent="0.2">
      <c r="A3582" s="29">
        <v>19451034979</v>
      </c>
      <c r="B3582" s="4" t="s">
        <v>21280</v>
      </c>
      <c r="C3582" s="4" t="s">
        <v>21302</v>
      </c>
      <c r="D3582" s="4" t="s">
        <v>36948</v>
      </c>
      <c r="E3582" s="4" t="s">
        <v>2835</v>
      </c>
      <c r="F3582" s="4" t="s">
        <v>42616</v>
      </c>
      <c r="G3582" s="4" t="s">
        <v>3020</v>
      </c>
      <c r="H3582" s="4" t="s">
        <v>42616</v>
      </c>
      <c r="I3582" s="4" t="s">
        <v>22</v>
      </c>
      <c r="J3582" s="4" t="s">
        <v>4320</v>
      </c>
      <c r="K3582" s="4" t="s">
        <v>21281</v>
      </c>
      <c r="L3582" s="4" t="s">
        <v>2928</v>
      </c>
      <c r="M3582" s="4" t="s">
        <v>73</v>
      </c>
      <c r="N3582" s="4" t="s">
        <v>21312</v>
      </c>
      <c r="O3582" s="4" t="s">
        <v>21313</v>
      </c>
      <c r="P3582" s="4" t="s">
        <v>21314</v>
      </c>
      <c r="Q3582" s="4" t="s">
        <v>663</v>
      </c>
      <c r="R3582" s="4" t="s">
        <v>3021</v>
      </c>
      <c r="S3582" s="4" t="s">
        <v>2836</v>
      </c>
      <c r="T3582" s="4" t="s">
        <v>39306</v>
      </c>
    </row>
    <row r="3583" spans="1:20" x14ac:dyDescent="0.2">
      <c r="A3583" s="29">
        <v>19460014012</v>
      </c>
      <c r="B3583" s="4" t="s">
        <v>21282</v>
      </c>
      <c r="C3583" s="4" t="s">
        <v>21302</v>
      </c>
      <c r="D3583" s="4" t="s">
        <v>23604</v>
      </c>
      <c r="E3583" s="4" t="s">
        <v>71</v>
      </c>
      <c r="F3583" s="4" t="s">
        <v>21282</v>
      </c>
      <c r="G3583" s="4" t="s">
        <v>71</v>
      </c>
      <c r="H3583" s="4" t="s">
        <v>21282</v>
      </c>
      <c r="I3583" s="4" t="s">
        <v>22</v>
      </c>
      <c r="J3583" s="4" t="s">
        <v>15694</v>
      </c>
      <c r="K3583" s="4" t="s">
        <v>21283</v>
      </c>
      <c r="L3583" s="4" t="s">
        <v>15084</v>
      </c>
      <c r="M3583" s="4" t="s">
        <v>73</v>
      </c>
      <c r="N3583" s="4" t="s">
        <v>6898</v>
      </c>
      <c r="O3583" s="4" t="s">
        <v>21315</v>
      </c>
      <c r="P3583" s="4" t="s">
        <v>21316</v>
      </c>
      <c r="Q3583" s="4" t="s">
        <v>922</v>
      </c>
      <c r="R3583" s="4" t="s">
        <v>39306</v>
      </c>
      <c r="S3583" s="4" t="s">
        <v>39306</v>
      </c>
      <c r="T3583" s="4" t="s">
        <v>39306</v>
      </c>
    </row>
    <row r="3584" spans="1:20" x14ac:dyDescent="0.2">
      <c r="A3584" s="29">
        <v>19460014301</v>
      </c>
      <c r="B3584" s="4" t="s">
        <v>21317</v>
      </c>
      <c r="C3584" s="4" t="s">
        <v>21302</v>
      </c>
      <c r="D3584" s="4" t="s">
        <v>39306</v>
      </c>
      <c r="E3584" s="4" t="s">
        <v>71</v>
      </c>
      <c r="F3584" s="4" t="s">
        <v>21317</v>
      </c>
      <c r="G3584" s="4" t="s">
        <v>71</v>
      </c>
      <c r="H3584" s="4" t="s">
        <v>21317</v>
      </c>
      <c r="I3584" s="4" t="s">
        <v>22</v>
      </c>
      <c r="J3584" s="4" t="s">
        <v>5801</v>
      </c>
      <c r="K3584" s="4" t="s">
        <v>21031</v>
      </c>
      <c r="L3584" s="4" t="s">
        <v>267</v>
      </c>
      <c r="M3584" s="4" t="s">
        <v>73</v>
      </c>
      <c r="N3584" s="4" t="s">
        <v>21192</v>
      </c>
      <c r="O3584" s="4" t="s">
        <v>21284</v>
      </c>
      <c r="P3584" s="4" t="s">
        <v>21318</v>
      </c>
      <c r="Q3584" s="4" t="s">
        <v>922</v>
      </c>
      <c r="R3584" s="4" t="s">
        <v>39306</v>
      </c>
      <c r="S3584" s="4" t="s">
        <v>39306</v>
      </c>
      <c r="T3584" s="4" t="s">
        <v>39306</v>
      </c>
    </row>
    <row r="3585" spans="1:20" x14ac:dyDescent="0.2">
      <c r="A3585" s="29">
        <v>19460014319</v>
      </c>
      <c r="B3585" s="4" t="s">
        <v>21319</v>
      </c>
      <c r="C3585" s="4" t="s">
        <v>21320</v>
      </c>
      <c r="D3585" s="4" t="s">
        <v>44322</v>
      </c>
      <c r="E3585" s="4" t="s">
        <v>71</v>
      </c>
      <c r="F3585" s="4" t="s">
        <v>21319</v>
      </c>
      <c r="G3585" s="4" t="s">
        <v>71</v>
      </c>
      <c r="H3585" s="4" t="s">
        <v>21319</v>
      </c>
      <c r="I3585" s="4" t="s">
        <v>22</v>
      </c>
      <c r="J3585" s="4" t="s">
        <v>21321</v>
      </c>
      <c r="K3585" s="4" t="s">
        <v>21322</v>
      </c>
      <c r="L3585" s="4" t="s">
        <v>1885</v>
      </c>
      <c r="M3585" s="4" t="s">
        <v>73</v>
      </c>
      <c r="N3585" s="4" t="s">
        <v>21323</v>
      </c>
      <c r="O3585" s="4" t="s">
        <v>21324</v>
      </c>
      <c r="P3585" s="4" t="s">
        <v>21325</v>
      </c>
      <c r="Q3585" s="4" t="s">
        <v>922</v>
      </c>
      <c r="R3585" s="4" t="s">
        <v>39306</v>
      </c>
      <c r="S3585" s="4" t="s">
        <v>39306</v>
      </c>
      <c r="T3585" s="4" t="s">
        <v>39306</v>
      </c>
    </row>
    <row r="3586" spans="1:20" x14ac:dyDescent="0.2">
      <c r="A3586" s="29">
        <v>19441088713</v>
      </c>
      <c r="B3586" s="4" t="s">
        <v>21326</v>
      </c>
      <c r="C3586" s="4" t="s">
        <v>21320</v>
      </c>
      <c r="D3586" s="4" t="s">
        <v>32309</v>
      </c>
      <c r="E3586" s="4" t="s">
        <v>71</v>
      </c>
      <c r="F3586" s="4" t="s">
        <v>21326</v>
      </c>
      <c r="G3586" s="4" t="s">
        <v>71</v>
      </c>
      <c r="H3586" s="4" t="s">
        <v>21326</v>
      </c>
      <c r="I3586" s="4" t="s">
        <v>22</v>
      </c>
      <c r="J3586" s="4" t="s">
        <v>12558</v>
      </c>
      <c r="K3586" s="4" t="s">
        <v>12559</v>
      </c>
      <c r="L3586" s="4" t="s">
        <v>8506</v>
      </c>
      <c r="M3586" s="4" t="s">
        <v>73</v>
      </c>
      <c r="N3586" s="4" t="s">
        <v>12560</v>
      </c>
      <c r="O3586" s="4" t="s">
        <v>21397</v>
      </c>
      <c r="P3586" s="4" t="s">
        <v>21398</v>
      </c>
      <c r="Q3586" s="4" t="s">
        <v>1045</v>
      </c>
      <c r="R3586" s="4" t="s">
        <v>39306</v>
      </c>
      <c r="S3586" s="4" t="s">
        <v>39306</v>
      </c>
      <c r="T3586" s="4" t="s">
        <v>39306</v>
      </c>
    </row>
    <row r="3587" spans="1:20" x14ac:dyDescent="0.2">
      <c r="A3587" s="29">
        <v>19451034664</v>
      </c>
      <c r="B3587" s="4" t="s">
        <v>21327</v>
      </c>
      <c r="C3587" s="4" t="s">
        <v>21320</v>
      </c>
      <c r="D3587" s="4" t="s">
        <v>34014</v>
      </c>
      <c r="E3587" s="4" t="s">
        <v>71</v>
      </c>
      <c r="F3587" s="4" t="s">
        <v>21327</v>
      </c>
      <c r="G3587" s="4" t="s">
        <v>71</v>
      </c>
      <c r="H3587" s="4" t="s">
        <v>21327</v>
      </c>
      <c r="I3587" s="4" t="s">
        <v>22</v>
      </c>
      <c r="J3587" s="4" t="s">
        <v>3785</v>
      </c>
      <c r="K3587" s="4" t="s">
        <v>21328</v>
      </c>
      <c r="L3587" s="4" t="s">
        <v>263</v>
      </c>
      <c r="M3587" s="4" t="s">
        <v>73</v>
      </c>
      <c r="N3587" s="4" t="s">
        <v>21399</v>
      </c>
      <c r="O3587" s="4" t="s">
        <v>21400</v>
      </c>
      <c r="P3587" s="4" t="s">
        <v>21401</v>
      </c>
      <c r="Q3587" s="4" t="s">
        <v>663</v>
      </c>
      <c r="R3587" s="4" t="s">
        <v>39306</v>
      </c>
      <c r="S3587" s="4" t="s">
        <v>39306</v>
      </c>
      <c r="T3587" s="4" t="s">
        <v>39306</v>
      </c>
    </row>
    <row r="3588" spans="1:20" x14ac:dyDescent="0.2">
      <c r="A3588" s="29">
        <v>20300611652</v>
      </c>
      <c r="B3588" s="4" t="s">
        <v>21329</v>
      </c>
      <c r="C3588" s="4" t="s">
        <v>21320</v>
      </c>
      <c r="D3588" s="4" t="s">
        <v>40329</v>
      </c>
      <c r="E3588" s="4" t="s">
        <v>2835</v>
      </c>
      <c r="F3588" s="4" t="s">
        <v>41124</v>
      </c>
      <c r="G3588" s="4" t="s">
        <v>2835</v>
      </c>
      <c r="H3588" s="4" t="s">
        <v>41124</v>
      </c>
      <c r="I3588" s="4" t="s">
        <v>22</v>
      </c>
      <c r="J3588" s="4" t="s">
        <v>8632</v>
      </c>
      <c r="K3588" s="4" t="s">
        <v>21330</v>
      </c>
      <c r="L3588" s="4" t="s">
        <v>15084</v>
      </c>
      <c r="M3588" s="4" t="s">
        <v>73</v>
      </c>
      <c r="N3588" s="4" t="s">
        <v>21331</v>
      </c>
      <c r="O3588" s="4" t="s">
        <v>21332</v>
      </c>
      <c r="P3588" s="4" t="s">
        <v>21333</v>
      </c>
      <c r="Q3588" s="4" t="s">
        <v>3160</v>
      </c>
      <c r="R3588" s="4" t="s">
        <v>2836</v>
      </c>
      <c r="S3588" s="4" t="s">
        <v>2836</v>
      </c>
      <c r="T3588" s="4" t="s">
        <v>39306</v>
      </c>
    </row>
    <row r="3589" spans="1:20" x14ac:dyDescent="0.2">
      <c r="A3589" s="29">
        <v>19451034938</v>
      </c>
      <c r="B3589" s="4" t="s">
        <v>21334</v>
      </c>
      <c r="C3589" s="4" t="s">
        <v>21320</v>
      </c>
      <c r="D3589" s="4" t="s">
        <v>44323</v>
      </c>
      <c r="E3589" s="4" t="s">
        <v>71</v>
      </c>
      <c r="F3589" s="4" t="s">
        <v>21334</v>
      </c>
      <c r="G3589" s="4" t="s">
        <v>71</v>
      </c>
      <c r="H3589" s="4" t="s">
        <v>21334</v>
      </c>
      <c r="I3589" s="4" t="s">
        <v>22</v>
      </c>
      <c r="J3589" s="4" t="s">
        <v>21335</v>
      </c>
      <c r="K3589" s="4" t="s">
        <v>21336</v>
      </c>
      <c r="L3589" s="4" t="s">
        <v>16404</v>
      </c>
      <c r="M3589" s="4" t="s">
        <v>73</v>
      </c>
      <c r="N3589" s="4" t="s">
        <v>21402</v>
      </c>
      <c r="O3589" s="4" t="s">
        <v>21403</v>
      </c>
      <c r="P3589" s="4" t="s">
        <v>21404</v>
      </c>
      <c r="Q3589" s="4" t="s">
        <v>663</v>
      </c>
      <c r="R3589" s="4" t="s">
        <v>39306</v>
      </c>
      <c r="S3589" s="4" t="s">
        <v>39306</v>
      </c>
      <c r="T3589" s="4" t="s">
        <v>39306</v>
      </c>
    </row>
    <row r="3590" spans="1:20" x14ac:dyDescent="0.2">
      <c r="A3590" s="29">
        <v>19451034698</v>
      </c>
      <c r="B3590" s="4" t="s">
        <v>21337</v>
      </c>
      <c r="C3590" s="4" t="s">
        <v>21320</v>
      </c>
      <c r="D3590" s="4" t="s">
        <v>23605</v>
      </c>
      <c r="E3590" s="4" t="s">
        <v>71</v>
      </c>
      <c r="F3590" s="4" t="s">
        <v>21337</v>
      </c>
      <c r="G3590" s="4" t="s">
        <v>71</v>
      </c>
      <c r="H3590" s="4" t="s">
        <v>21337</v>
      </c>
      <c r="I3590" s="4" t="s">
        <v>22</v>
      </c>
      <c r="J3590" s="4" t="s">
        <v>337</v>
      </c>
      <c r="K3590" s="4" t="s">
        <v>21338</v>
      </c>
      <c r="L3590" s="4" t="s">
        <v>1885</v>
      </c>
      <c r="M3590" s="4" t="s">
        <v>73</v>
      </c>
      <c r="N3590" s="4" t="s">
        <v>21405</v>
      </c>
      <c r="O3590" s="4" t="s">
        <v>21406</v>
      </c>
      <c r="P3590" s="4" t="s">
        <v>21407</v>
      </c>
      <c r="Q3590" s="4" t="s">
        <v>663</v>
      </c>
      <c r="R3590" s="4" t="s">
        <v>39306</v>
      </c>
      <c r="S3590" s="4" t="s">
        <v>39306</v>
      </c>
      <c r="T3590" s="4" t="s">
        <v>39306</v>
      </c>
    </row>
    <row r="3591" spans="1:20" x14ac:dyDescent="0.2">
      <c r="A3591" s="29">
        <v>19451034730</v>
      </c>
      <c r="B3591" s="4" t="s">
        <v>21339</v>
      </c>
      <c r="C3591" s="4" t="s">
        <v>21320</v>
      </c>
      <c r="D3591" s="4" t="s">
        <v>35293</v>
      </c>
      <c r="E3591" s="4" t="s">
        <v>71</v>
      </c>
      <c r="F3591" s="4" t="s">
        <v>21339</v>
      </c>
      <c r="G3591" s="4" t="s">
        <v>71</v>
      </c>
      <c r="H3591" s="4" t="s">
        <v>21339</v>
      </c>
      <c r="I3591" s="4" t="s">
        <v>22</v>
      </c>
      <c r="J3591" s="4" t="s">
        <v>21340</v>
      </c>
      <c r="K3591" s="4" t="s">
        <v>21341</v>
      </c>
      <c r="L3591" s="4" t="s">
        <v>311</v>
      </c>
      <c r="M3591" s="4" t="s">
        <v>73</v>
      </c>
      <c r="N3591" s="4" t="s">
        <v>14519</v>
      </c>
      <c r="O3591" s="4" t="s">
        <v>21408</v>
      </c>
      <c r="P3591" s="4" t="s">
        <v>21409</v>
      </c>
      <c r="Q3591" s="4" t="s">
        <v>663</v>
      </c>
      <c r="R3591" s="4" t="s">
        <v>39306</v>
      </c>
      <c r="S3591" s="4" t="s">
        <v>39306</v>
      </c>
      <c r="T3591" s="4" t="s">
        <v>39306</v>
      </c>
    </row>
    <row r="3592" spans="1:20" x14ac:dyDescent="0.2">
      <c r="A3592" s="29">
        <v>19451034771</v>
      </c>
      <c r="B3592" s="4" t="s">
        <v>21342</v>
      </c>
      <c r="C3592" s="4" t="s">
        <v>21320</v>
      </c>
      <c r="D3592" s="4" t="s">
        <v>27078</v>
      </c>
      <c r="E3592" s="4" t="s">
        <v>2835</v>
      </c>
      <c r="F3592" s="4" t="s">
        <v>34892</v>
      </c>
      <c r="G3592" s="4" t="s">
        <v>2835</v>
      </c>
      <c r="H3592" s="4" t="s">
        <v>34893</v>
      </c>
      <c r="I3592" s="4" t="s">
        <v>22</v>
      </c>
      <c r="J3592" s="4" t="s">
        <v>12143</v>
      </c>
      <c r="K3592" s="4" t="s">
        <v>20820</v>
      </c>
      <c r="L3592" s="4" t="s">
        <v>11662</v>
      </c>
      <c r="M3592" s="4" t="s">
        <v>73</v>
      </c>
      <c r="N3592" s="4" t="s">
        <v>21410</v>
      </c>
      <c r="O3592" s="4" t="s">
        <v>21411</v>
      </c>
      <c r="P3592" s="4" t="s">
        <v>21412</v>
      </c>
      <c r="Q3592" s="4" t="s">
        <v>663</v>
      </c>
      <c r="R3592" s="4" t="s">
        <v>2836</v>
      </c>
      <c r="S3592" s="4" t="s">
        <v>2836</v>
      </c>
      <c r="T3592" s="4" t="s">
        <v>39306</v>
      </c>
    </row>
    <row r="3593" spans="1:20" x14ac:dyDescent="0.2">
      <c r="A3593" s="29">
        <v>19451034813</v>
      </c>
      <c r="B3593" s="4" t="s">
        <v>21343</v>
      </c>
      <c r="C3593" s="4" t="s">
        <v>21320</v>
      </c>
      <c r="D3593" s="4" t="s">
        <v>32310</v>
      </c>
      <c r="E3593" s="4" t="s">
        <v>2835</v>
      </c>
      <c r="F3593" s="4" t="s">
        <v>32658</v>
      </c>
      <c r="G3593" s="4" t="s">
        <v>2835</v>
      </c>
      <c r="H3593" s="4" t="s">
        <v>32658</v>
      </c>
      <c r="I3593" s="4" t="s">
        <v>22</v>
      </c>
      <c r="J3593" s="4" t="s">
        <v>6406</v>
      </c>
      <c r="K3593" s="4" t="s">
        <v>21344</v>
      </c>
      <c r="L3593" s="4" t="s">
        <v>3300</v>
      </c>
      <c r="M3593" s="4" t="s">
        <v>73</v>
      </c>
      <c r="N3593" s="4" t="s">
        <v>21413</v>
      </c>
      <c r="O3593" s="4" t="s">
        <v>21414</v>
      </c>
      <c r="P3593" s="4" t="s">
        <v>21415</v>
      </c>
      <c r="Q3593" s="4" t="s">
        <v>663</v>
      </c>
      <c r="R3593" s="4" t="s">
        <v>2836</v>
      </c>
      <c r="S3593" s="4" t="s">
        <v>2836</v>
      </c>
      <c r="T3593" s="4" t="s">
        <v>39306</v>
      </c>
    </row>
    <row r="3594" spans="1:20" x14ac:dyDescent="0.2">
      <c r="A3594" s="29">
        <v>19460014194</v>
      </c>
      <c r="B3594" s="4" t="s">
        <v>21345</v>
      </c>
      <c r="C3594" s="4" t="s">
        <v>21320</v>
      </c>
      <c r="D3594" s="4" t="s">
        <v>44324</v>
      </c>
      <c r="E3594" s="4" t="s">
        <v>71</v>
      </c>
      <c r="F3594" s="4" t="s">
        <v>21345</v>
      </c>
      <c r="G3594" s="4" t="s">
        <v>71</v>
      </c>
      <c r="H3594" s="4" t="s">
        <v>21345</v>
      </c>
      <c r="I3594" s="4" t="s">
        <v>22</v>
      </c>
      <c r="J3594" s="4" t="s">
        <v>21346</v>
      </c>
      <c r="K3594" s="4" t="s">
        <v>21347</v>
      </c>
      <c r="L3594" s="4" t="s">
        <v>14647</v>
      </c>
      <c r="M3594" s="4" t="s">
        <v>73</v>
      </c>
      <c r="N3594" s="4" t="s">
        <v>21416</v>
      </c>
      <c r="O3594" s="4" t="s">
        <v>21417</v>
      </c>
      <c r="P3594" s="4" t="s">
        <v>21418</v>
      </c>
      <c r="Q3594" s="4" t="s">
        <v>922</v>
      </c>
      <c r="R3594" s="4" t="s">
        <v>39306</v>
      </c>
      <c r="S3594" s="4" t="s">
        <v>39306</v>
      </c>
      <c r="T3594" s="4" t="s">
        <v>39306</v>
      </c>
    </row>
    <row r="3595" spans="1:20" x14ac:dyDescent="0.2">
      <c r="A3595" s="29">
        <v>19460014053</v>
      </c>
      <c r="B3595" s="4" t="s">
        <v>21348</v>
      </c>
      <c r="C3595" s="4" t="s">
        <v>21320</v>
      </c>
      <c r="D3595" s="4" t="s">
        <v>44325</v>
      </c>
      <c r="E3595" s="4" t="s">
        <v>71</v>
      </c>
      <c r="F3595" s="4" t="s">
        <v>21348</v>
      </c>
      <c r="G3595" s="4" t="s">
        <v>71</v>
      </c>
      <c r="H3595" s="4" t="s">
        <v>21348</v>
      </c>
      <c r="I3595" s="4" t="s">
        <v>22</v>
      </c>
      <c r="J3595" s="4" t="s">
        <v>21349</v>
      </c>
      <c r="K3595" s="4" t="s">
        <v>21350</v>
      </c>
      <c r="L3595" s="4" t="s">
        <v>16404</v>
      </c>
      <c r="M3595" s="4" t="s">
        <v>73</v>
      </c>
      <c r="N3595" s="4" t="s">
        <v>21419</v>
      </c>
      <c r="O3595" s="4" t="s">
        <v>21420</v>
      </c>
      <c r="P3595" s="4" t="s">
        <v>21421</v>
      </c>
      <c r="Q3595" s="4" t="s">
        <v>922</v>
      </c>
      <c r="R3595" s="4" t="s">
        <v>39306</v>
      </c>
      <c r="S3595" s="4" t="s">
        <v>39306</v>
      </c>
      <c r="T3595" s="4" t="s">
        <v>39306</v>
      </c>
    </row>
    <row r="3596" spans="1:20" x14ac:dyDescent="0.2">
      <c r="A3596" s="29">
        <v>19451034854</v>
      </c>
      <c r="B3596" s="4" t="s">
        <v>21352</v>
      </c>
      <c r="C3596" s="4" t="s">
        <v>21422</v>
      </c>
      <c r="D3596" s="4" t="s">
        <v>44326</v>
      </c>
      <c r="E3596" s="4" t="s">
        <v>71</v>
      </c>
      <c r="F3596" s="4" t="s">
        <v>21352</v>
      </c>
      <c r="G3596" s="4" t="s">
        <v>71</v>
      </c>
      <c r="H3596" s="4" t="s">
        <v>21352</v>
      </c>
      <c r="I3596" s="4" t="s">
        <v>22</v>
      </c>
      <c r="J3596" s="4" t="s">
        <v>6389</v>
      </c>
      <c r="K3596" s="4" t="s">
        <v>21353</v>
      </c>
      <c r="L3596" s="4" t="s">
        <v>86</v>
      </c>
      <c r="M3596" s="4" t="s">
        <v>73</v>
      </c>
      <c r="N3596" s="4" t="s">
        <v>21423</v>
      </c>
      <c r="O3596" s="4" t="s">
        <v>21424</v>
      </c>
      <c r="P3596" s="4" t="s">
        <v>21425</v>
      </c>
      <c r="Q3596" s="4" t="s">
        <v>663</v>
      </c>
      <c r="R3596" s="4" t="s">
        <v>39306</v>
      </c>
      <c r="S3596" s="4" t="s">
        <v>39306</v>
      </c>
      <c r="T3596" s="4" t="s">
        <v>39306</v>
      </c>
    </row>
    <row r="3597" spans="1:20" x14ac:dyDescent="0.2">
      <c r="A3597" s="29">
        <v>19451034896</v>
      </c>
      <c r="B3597" s="4" t="s">
        <v>21354</v>
      </c>
      <c r="C3597" s="4" t="s">
        <v>21422</v>
      </c>
      <c r="D3597" s="4" t="s">
        <v>23606</v>
      </c>
      <c r="E3597" s="4" t="s">
        <v>71</v>
      </c>
      <c r="F3597" s="4" t="s">
        <v>21354</v>
      </c>
      <c r="G3597" s="4" t="s">
        <v>71</v>
      </c>
      <c r="H3597" s="4" t="s">
        <v>21354</v>
      </c>
      <c r="I3597" s="4" t="s">
        <v>22</v>
      </c>
      <c r="J3597" s="4" t="s">
        <v>21355</v>
      </c>
      <c r="K3597" s="4" t="s">
        <v>21356</v>
      </c>
      <c r="L3597" s="4" t="s">
        <v>1885</v>
      </c>
      <c r="M3597" s="4" t="s">
        <v>73</v>
      </c>
      <c r="N3597" s="4" t="s">
        <v>21426</v>
      </c>
      <c r="O3597" s="4" t="s">
        <v>21427</v>
      </c>
      <c r="P3597" s="4" t="s">
        <v>21428</v>
      </c>
      <c r="Q3597" s="4" t="s">
        <v>663</v>
      </c>
      <c r="R3597" s="4" t="s">
        <v>39306</v>
      </c>
      <c r="S3597" s="4" t="s">
        <v>39306</v>
      </c>
      <c r="T3597" s="4" t="s">
        <v>39306</v>
      </c>
    </row>
    <row r="3598" spans="1:20" x14ac:dyDescent="0.2">
      <c r="A3598" s="29">
        <v>19451035042</v>
      </c>
      <c r="B3598" s="4" t="s">
        <v>21357</v>
      </c>
      <c r="C3598" s="4" t="s">
        <v>21422</v>
      </c>
      <c r="D3598" s="4" t="s">
        <v>44327</v>
      </c>
      <c r="E3598" s="4" t="s">
        <v>71</v>
      </c>
      <c r="F3598" s="4" t="s">
        <v>21357</v>
      </c>
      <c r="G3598" s="4" t="s">
        <v>71</v>
      </c>
      <c r="H3598" s="4" t="s">
        <v>21357</v>
      </c>
      <c r="I3598" s="4" t="s">
        <v>22</v>
      </c>
      <c r="J3598" s="4" t="s">
        <v>14152</v>
      </c>
      <c r="K3598" s="4" t="s">
        <v>21358</v>
      </c>
      <c r="L3598" s="4" t="s">
        <v>267</v>
      </c>
      <c r="M3598" s="4" t="s">
        <v>73</v>
      </c>
      <c r="N3598" s="4" t="s">
        <v>21429</v>
      </c>
      <c r="O3598" s="4" t="s">
        <v>21430</v>
      </c>
      <c r="P3598" s="4" t="s">
        <v>21431</v>
      </c>
      <c r="Q3598" s="4" t="s">
        <v>663</v>
      </c>
      <c r="R3598" s="4" t="s">
        <v>39306</v>
      </c>
      <c r="S3598" s="4" t="s">
        <v>39306</v>
      </c>
      <c r="T3598" s="4" t="s">
        <v>39306</v>
      </c>
    </row>
    <row r="3599" spans="1:20" x14ac:dyDescent="0.2">
      <c r="A3599" s="29">
        <v>19451035083</v>
      </c>
      <c r="B3599" s="4" t="s">
        <v>21359</v>
      </c>
      <c r="C3599" s="4" t="s">
        <v>21422</v>
      </c>
      <c r="D3599" s="4" t="s">
        <v>44328</v>
      </c>
      <c r="E3599" s="4" t="s">
        <v>71</v>
      </c>
      <c r="F3599" s="4" t="s">
        <v>21359</v>
      </c>
      <c r="G3599" s="4" t="s">
        <v>71</v>
      </c>
      <c r="H3599" s="4" t="s">
        <v>21359</v>
      </c>
      <c r="I3599" s="4" t="s">
        <v>22</v>
      </c>
      <c r="J3599" s="4" t="s">
        <v>21360</v>
      </c>
      <c r="K3599" s="4" t="s">
        <v>21361</v>
      </c>
      <c r="L3599" s="4" t="s">
        <v>267</v>
      </c>
      <c r="M3599" s="4" t="s">
        <v>73</v>
      </c>
      <c r="N3599" s="4" t="s">
        <v>21432</v>
      </c>
      <c r="O3599" s="4" t="s">
        <v>21433</v>
      </c>
      <c r="P3599" s="4" t="s">
        <v>21434</v>
      </c>
      <c r="Q3599" s="4" t="s">
        <v>663</v>
      </c>
      <c r="R3599" s="4" t="s">
        <v>39306</v>
      </c>
      <c r="S3599" s="4" t="s">
        <v>39306</v>
      </c>
      <c r="T3599" s="4" t="s">
        <v>39306</v>
      </c>
    </row>
    <row r="3600" spans="1:20" x14ac:dyDescent="0.2">
      <c r="A3600" s="29">
        <v>19451035125</v>
      </c>
      <c r="B3600" s="4" t="s">
        <v>21362</v>
      </c>
      <c r="C3600" s="4" t="s">
        <v>21422</v>
      </c>
      <c r="D3600" s="4" t="s">
        <v>44329</v>
      </c>
      <c r="E3600" s="4" t="s">
        <v>71</v>
      </c>
      <c r="F3600" s="4" t="s">
        <v>21362</v>
      </c>
      <c r="G3600" s="4" t="s">
        <v>71</v>
      </c>
      <c r="H3600" s="4" t="s">
        <v>21362</v>
      </c>
      <c r="I3600" s="4" t="s">
        <v>22</v>
      </c>
      <c r="J3600" s="4" t="s">
        <v>20990</v>
      </c>
      <c r="K3600" s="4" t="s">
        <v>21363</v>
      </c>
      <c r="L3600" s="4" t="s">
        <v>1072</v>
      </c>
      <c r="M3600" s="4" t="s">
        <v>73</v>
      </c>
      <c r="N3600" s="4" t="s">
        <v>21435</v>
      </c>
      <c r="O3600" s="4" t="s">
        <v>21436</v>
      </c>
      <c r="P3600" s="4" t="s">
        <v>21437</v>
      </c>
      <c r="Q3600" s="4" t="s">
        <v>663</v>
      </c>
      <c r="R3600" s="4" t="s">
        <v>39306</v>
      </c>
      <c r="S3600" s="4" t="s">
        <v>39306</v>
      </c>
      <c r="T3600" s="4" t="s">
        <v>39306</v>
      </c>
    </row>
    <row r="3601" spans="1:20" x14ac:dyDescent="0.2">
      <c r="A3601" s="29">
        <v>19460014152</v>
      </c>
      <c r="B3601" s="4" t="s">
        <v>21364</v>
      </c>
      <c r="C3601" s="4" t="s">
        <v>21438</v>
      </c>
      <c r="D3601" s="4" t="s">
        <v>44330</v>
      </c>
      <c r="E3601" s="4" t="s">
        <v>71</v>
      </c>
      <c r="F3601" s="4" t="s">
        <v>21364</v>
      </c>
      <c r="G3601" s="4" t="s">
        <v>71</v>
      </c>
      <c r="H3601" s="4" t="s">
        <v>21364</v>
      </c>
      <c r="I3601" s="4" t="s">
        <v>22</v>
      </c>
      <c r="J3601" s="4" t="s">
        <v>21365</v>
      </c>
      <c r="K3601" s="4" t="s">
        <v>21366</v>
      </c>
      <c r="L3601" s="4" t="s">
        <v>21367</v>
      </c>
      <c r="M3601" s="4" t="s">
        <v>73</v>
      </c>
      <c r="N3601" s="4" t="s">
        <v>21439</v>
      </c>
      <c r="O3601" s="4" t="s">
        <v>21440</v>
      </c>
      <c r="P3601" s="4" t="s">
        <v>21441</v>
      </c>
      <c r="Q3601" s="4" t="s">
        <v>922</v>
      </c>
      <c r="R3601" s="4" t="s">
        <v>39306</v>
      </c>
      <c r="S3601" s="4" t="s">
        <v>39306</v>
      </c>
      <c r="T3601" s="4" t="s">
        <v>39306</v>
      </c>
    </row>
    <row r="3602" spans="1:20" x14ac:dyDescent="0.2">
      <c r="A3602" s="29">
        <v>19451035166</v>
      </c>
      <c r="B3602" s="4" t="s">
        <v>21368</v>
      </c>
      <c r="C3602" s="4" t="s">
        <v>21438</v>
      </c>
      <c r="D3602" s="4" t="s">
        <v>40330</v>
      </c>
      <c r="E3602" s="4" t="s">
        <v>71</v>
      </c>
      <c r="F3602" s="4" t="s">
        <v>21368</v>
      </c>
      <c r="G3602" s="4" t="s">
        <v>71</v>
      </c>
      <c r="H3602" s="4" t="s">
        <v>21368</v>
      </c>
      <c r="I3602" s="4" t="s">
        <v>22</v>
      </c>
      <c r="J3602" s="4" t="s">
        <v>21369</v>
      </c>
      <c r="K3602" s="4" t="s">
        <v>21370</v>
      </c>
      <c r="L3602" s="4" t="s">
        <v>8048</v>
      </c>
      <c r="M3602" s="4" t="s">
        <v>73</v>
      </c>
      <c r="N3602" s="4" t="s">
        <v>21442</v>
      </c>
      <c r="O3602" s="4" t="s">
        <v>21443</v>
      </c>
      <c r="P3602" s="4" t="s">
        <v>21444</v>
      </c>
      <c r="Q3602" s="4" t="s">
        <v>663</v>
      </c>
      <c r="R3602" s="4" t="s">
        <v>39306</v>
      </c>
      <c r="S3602" s="4" t="s">
        <v>39306</v>
      </c>
      <c r="T3602" s="4" t="s">
        <v>39306</v>
      </c>
    </row>
    <row r="3603" spans="1:20" x14ac:dyDescent="0.2">
      <c r="A3603" s="29">
        <v>19451035208</v>
      </c>
      <c r="B3603" s="4" t="s">
        <v>21371</v>
      </c>
      <c r="C3603" s="4" t="s">
        <v>21438</v>
      </c>
      <c r="D3603" s="4" t="s">
        <v>32311</v>
      </c>
      <c r="E3603" s="4" t="s">
        <v>71</v>
      </c>
      <c r="F3603" s="4" t="s">
        <v>21371</v>
      </c>
      <c r="G3603" s="4" t="s">
        <v>71</v>
      </c>
      <c r="H3603" s="4" t="s">
        <v>21371</v>
      </c>
      <c r="I3603" s="4" t="s">
        <v>22</v>
      </c>
      <c r="J3603" s="4" t="s">
        <v>4916</v>
      </c>
      <c r="K3603" s="4" t="s">
        <v>21372</v>
      </c>
      <c r="L3603" s="4" t="s">
        <v>72</v>
      </c>
      <c r="M3603" s="4" t="s">
        <v>73</v>
      </c>
      <c r="N3603" s="4" t="s">
        <v>21445</v>
      </c>
      <c r="O3603" s="4" t="s">
        <v>21446</v>
      </c>
      <c r="P3603" s="4" t="s">
        <v>21447</v>
      </c>
      <c r="Q3603" s="4" t="s">
        <v>663</v>
      </c>
      <c r="R3603" s="4" t="s">
        <v>39306</v>
      </c>
      <c r="S3603" s="4" t="s">
        <v>39306</v>
      </c>
      <c r="T3603" s="4" t="s">
        <v>39306</v>
      </c>
    </row>
    <row r="3604" spans="1:20" x14ac:dyDescent="0.2">
      <c r="A3604" s="29">
        <v>19451035240</v>
      </c>
      <c r="B3604" s="4" t="s">
        <v>21373</v>
      </c>
      <c r="C3604" s="4" t="s">
        <v>21438</v>
      </c>
      <c r="D3604" s="4" t="s">
        <v>38659</v>
      </c>
      <c r="E3604" s="4" t="s">
        <v>71</v>
      </c>
      <c r="F3604" s="4" t="s">
        <v>21373</v>
      </c>
      <c r="G3604" s="4" t="s">
        <v>71</v>
      </c>
      <c r="H3604" s="4" t="s">
        <v>21373</v>
      </c>
      <c r="I3604" s="4" t="s">
        <v>22</v>
      </c>
      <c r="J3604" s="4" t="s">
        <v>21374</v>
      </c>
      <c r="K3604" s="4" t="s">
        <v>21375</v>
      </c>
      <c r="L3604" s="4" t="s">
        <v>72</v>
      </c>
      <c r="M3604" s="4" t="s">
        <v>73</v>
      </c>
      <c r="N3604" s="4" t="s">
        <v>21448</v>
      </c>
      <c r="O3604" s="4" t="s">
        <v>21449</v>
      </c>
      <c r="P3604" s="4" t="s">
        <v>21450</v>
      </c>
      <c r="Q3604" s="4" t="s">
        <v>663</v>
      </c>
      <c r="R3604" s="4" t="s">
        <v>39306</v>
      </c>
      <c r="S3604" s="4" t="s">
        <v>39306</v>
      </c>
      <c r="T3604" s="4" t="s">
        <v>39306</v>
      </c>
    </row>
    <row r="3605" spans="1:20" x14ac:dyDescent="0.2">
      <c r="A3605" s="29">
        <v>19451035281</v>
      </c>
      <c r="B3605" s="4" t="s">
        <v>21376</v>
      </c>
      <c r="C3605" s="4" t="s">
        <v>21438</v>
      </c>
      <c r="D3605" s="4" t="s">
        <v>27079</v>
      </c>
      <c r="E3605" s="4" t="s">
        <v>71</v>
      </c>
      <c r="F3605" s="4" t="s">
        <v>21376</v>
      </c>
      <c r="G3605" s="4" t="s">
        <v>71</v>
      </c>
      <c r="H3605" s="4" t="s">
        <v>21376</v>
      </c>
      <c r="I3605" s="4" t="s">
        <v>22</v>
      </c>
      <c r="J3605" s="4" t="s">
        <v>5611</v>
      </c>
      <c r="K3605" s="4" t="s">
        <v>21377</v>
      </c>
      <c r="L3605" s="4" t="s">
        <v>535</v>
      </c>
      <c r="M3605" s="4" t="s">
        <v>73</v>
      </c>
      <c r="N3605" s="4" t="s">
        <v>21451</v>
      </c>
      <c r="O3605" s="4" t="s">
        <v>21452</v>
      </c>
      <c r="P3605" s="4" t="s">
        <v>21453</v>
      </c>
      <c r="Q3605" s="4" t="s">
        <v>663</v>
      </c>
      <c r="R3605" s="4" t="s">
        <v>39306</v>
      </c>
      <c r="S3605" s="4" t="s">
        <v>39306</v>
      </c>
      <c r="T3605" s="4" t="s">
        <v>39306</v>
      </c>
    </row>
    <row r="3606" spans="1:20" x14ac:dyDescent="0.2">
      <c r="A3606" s="29">
        <v>19451035323</v>
      </c>
      <c r="B3606" s="4" t="s">
        <v>21378</v>
      </c>
      <c r="C3606" s="4" t="s">
        <v>18625</v>
      </c>
      <c r="D3606" s="4" t="s">
        <v>44331</v>
      </c>
      <c r="E3606" s="4" t="s">
        <v>71</v>
      </c>
      <c r="F3606" s="4" t="s">
        <v>21378</v>
      </c>
      <c r="G3606" s="4" t="s">
        <v>71</v>
      </c>
      <c r="H3606" s="4" t="s">
        <v>21378</v>
      </c>
      <c r="I3606" s="4" t="s">
        <v>22</v>
      </c>
      <c r="J3606" s="4" t="s">
        <v>21379</v>
      </c>
      <c r="K3606" s="4" t="s">
        <v>21380</v>
      </c>
      <c r="L3606" s="4" t="s">
        <v>16404</v>
      </c>
      <c r="M3606" s="4" t="s">
        <v>73</v>
      </c>
      <c r="N3606" s="4" t="s">
        <v>21454</v>
      </c>
      <c r="O3606" s="4" t="s">
        <v>21455</v>
      </c>
      <c r="P3606" s="4" t="s">
        <v>21456</v>
      </c>
      <c r="Q3606" s="4" t="s">
        <v>663</v>
      </c>
      <c r="R3606" s="4" t="s">
        <v>39306</v>
      </c>
      <c r="S3606" s="4" t="s">
        <v>39306</v>
      </c>
      <c r="T3606" s="4" t="s">
        <v>39306</v>
      </c>
    </row>
    <row r="3607" spans="1:20" x14ac:dyDescent="0.2">
      <c r="A3607" s="29">
        <v>19460014384</v>
      </c>
      <c r="B3607" s="4" t="s">
        <v>21381</v>
      </c>
      <c r="C3607" s="4" t="s">
        <v>18625</v>
      </c>
      <c r="D3607" s="4" t="s">
        <v>44332</v>
      </c>
      <c r="E3607" s="4" t="s">
        <v>71</v>
      </c>
      <c r="F3607" s="4" t="s">
        <v>21381</v>
      </c>
      <c r="G3607" s="4" t="s">
        <v>71</v>
      </c>
      <c r="H3607" s="4" t="s">
        <v>21381</v>
      </c>
      <c r="I3607" s="4" t="s">
        <v>22</v>
      </c>
      <c r="J3607" s="4" t="s">
        <v>21382</v>
      </c>
      <c r="K3607" s="4" t="s">
        <v>21383</v>
      </c>
      <c r="L3607" s="4" t="s">
        <v>10996</v>
      </c>
      <c r="M3607" s="4" t="s">
        <v>73</v>
      </c>
      <c r="N3607" s="4" t="s">
        <v>21457</v>
      </c>
      <c r="O3607" s="4" t="s">
        <v>21458</v>
      </c>
      <c r="P3607" s="4" t="s">
        <v>21459</v>
      </c>
      <c r="Q3607" s="4" t="s">
        <v>922</v>
      </c>
      <c r="R3607" s="4" t="s">
        <v>39306</v>
      </c>
      <c r="S3607" s="4" t="s">
        <v>39306</v>
      </c>
      <c r="T3607" s="4" t="s">
        <v>39306</v>
      </c>
    </row>
    <row r="3608" spans="1:20" x14ac:dyDescent="0.2">
      <c r="A3608" s="29">
        <v>19460014335</v>
      </c>
      <c r="B3608" s="4" t="s">
        <v>21384</v>
      </c>
      <c r="C3608" s="4" t="s">
        <v>18625</v>
      </c>
      <c r="D3608" s="4" t="s">
        <v>44333</v>
      </c>
      <c r="E3608" s="4" t="s">
        <v>2835</v>
      </c>
      <c r="F3608" s="4" t="s">
        <v>33584</v>
      </c>
      <c r="G3608" s="4" t="s">
        <v>3020</v>
      </c>
      <c r="H3608" s="4" t="s">
        <v>33587</v>
      </c>
      <c r="I3608" s="4" t="s">
        <v>22</v>
      </c>
      <c r="J3608" s="4" t="s">
        <v>473</v>
      </c>
      <c r="K3608" s="4" t="s">
        <v>21385</v>
      </c>
      <c r="L3608" s="4" t="s">
        <v>308</v>
      </c>
      <c r="M3608" s="4" t="s">
        <v>73</v>
      </c>
      <c r="N3608" s="4" t="s">
        <v>21460</v>
      </c>
      <c r="O3608" s="4" t="s">
        <v>21461</v>
      </c>
      <c r="P3608" s="4" t="s">
        <v>21462</v>
      </c>
      <c r="Q3608" s="4" t="s">
        <v>922</v>
      </c>
      <c r="R3608" s="4" t="s">
        <v>3021</v>
      </c>
      <c r="S3608" s="4" t="s">
        <v>2836</v>
      </c>
      <c r="T3608" s="4" t="s">
        <v>39306</v>
      </c>
    </row>
    <row r="3609" spans="1:20" x14ac:dyDescent="0.2">
      <c r="A3609" s="29">
        <v>19451035364</v>
      </c>
      <c r="B3609" s="4" t="s">
        <v>21386</v>
      </c>
      <c r="C3609" s="4" t="s">
        <v>18625</v>
      </c>
      <c r="D3609" s="4" t="s">
        <v>27080</v>
      </c>
      <c r="E3609" s="4" t="s">
        <v>71</v>
      </c>
      <c r="F3609" s="4" t="s">
        <v>21386</v>
      </c>
      <c r="G3609" s="4" t="s">
        <v>71</v>
      </c>
      <c r="H3609" s="4" t="s">
        <v>21386</v>
      </c>
      <c r="I3609" s="4" t="s">
        <v>22</v>
      </c>
      <c r="J3609" s="4" t="s">
        <v>21387</v>
      </c>
      <c r="K3609" s="4" t="s">
        <v>21388</v>
      </c>
      <c r="L3609" s="4" t="s">
        <v>3300</v>
      </c>
      <c r="M3609" s="4" t="s">
        <v>73</v>
      </c>
      <c r="N3609" s="4" t="s">
        <v>21463</v>
      </c>
      <c r="O3609" s="4" t="s">
        <v>21464</v>
      </c>
      <c r="P3609" s="4" t="s">
        <v>21465</v>
      </c>
      <c r="Q3609" s="4" t="s">
        <v>663</v>
      </c>
      <c r="R3609" s="4" t="s">
        <v>39306</v>
      </c>
      <c r="S3609" s="4" t="s">
        <v>39306</v>
      </c>
      <c r="T3609" s="4" t="s">
        <v>39306</v>
      </c>
    </row>
    <row r="3610" spans="1:20" x14ac:dyDescent="0.2">
      <c r="A3610" s="29">
        <v>19451035406</v>
      </c>
      <c r="B3610" s="4" t="s">
        <v>21389</v>
      </c>
      <c r="C3610" s="4" t="s">
        <v>18625</v>
      </c>
      <c r="D3610" s="4" t="s">
        <v>40331</v>
      </c>
      <c r="E3610" s="4" t="s">
        <v>71</v>
      </c>
      <c r="F3610" s="4" t="s">
        <v>21389</v>
      </c>
      <c r="G3610" s="4" t="s">
        <v>71</v>
      </c>
      <c r="H3610" s="4" t="s">
        <v>21389</v>
      </c>
      <c r="I3610" s="4" t="s">
        <v>22</v>
      </c>
      <c r="J3610" s="4" t="s">
        <v>1507</v>
      </c>
      <c r="K3610" s="4" t="s">
        <v>21390</v>
      </c>
      <c r="L3610" s="4" t="s">
        <v>263</v>
      </c>
      <c r="M3610" s="4" t="s">
        <v>73</v>
      </c>
      <c r="N3610" s="4" t="s">
        <v>21466</v>
      </c>
      <c r="O3610" s="4" t="s">
        <v>21467</v>
      </c>
      <c r="P3610" s="4" t="s">
        <v>21468</v>
      </c>
      <c r="Q3610" s="4" t="s">
        <v>663</v>
      </c>
      <c r="R3610" s="4" t="s">
        <v>39306</v>
      </c>
      <c r="S3610" s="4" t="s">
        <v>39306</v>
      </c>
      <c r="T3610" s="4" t="s">
        <v>39306</v>
      </c>
    </row>
    <row r="3611" spans="1:20" x14ac:dyDescent="0.2">
      <c r="A3611" s="29">
        <v>19451035448</v>
      </c>
      <c r="B3611" s="4" t="s">
        <v>21391</v>
      </c>
      <c r="C3611" s="4" t="s">
        <v>18625</v>
      </c>
      <c r="D3611" s="4" t="s">
        <v>44334</v>
      </c>
      <c r="E3611" s="4" t="s">
        <v>71</v>
      </c>
      <c r="F3611" s="4" t="s">
        <v>21391</v>
      </c>
      <c r="G3611" s="4" t="s">
        <v>71</v>
      </c>
      <c r="H3611" s="4" t="s">
        <v>21391</v>
      </c>
      <c r="I3611" s="4" t="s">
        <v>22</v>
      </c>
      <c r="J3611" s="4" t="s">
        <v>21392</v>
      </c>
      <c r="K3611" s="4" t="s">
        <v>21393</v>
      </c>
      <c r="L3611" s="4" t="s">
        <v>16404</v>
      </c>
      <c r="M3611" s="4" t="s">
        <v>73</v>
      </c>
      <c r="N3611" s="4" t="s">
        <v>21469</v>
      </c>
      <c r="O3611" s="4" t="s">
        <v>21470</v>
      </c>
      <c r="P3611" s="4" t="s">
        <v>21471</v>
      </c>
      <c r="Q3611" s="4" t="s">
        <v>663</v>
      </c>
      <c r="R3611" s="4" t="s">
        <v>39306</v>
      </c>
      <c r="S3611" s="4" t="s">
        <v>39306</v>
      </c>
      <c r="T3611" s="4" t="s">
        <v>39306</v>
      </c>
    </row>
    <row r="3612" spans="1:20" x14ac:dyDescent="0.2">
      <c r="A3612" s="29">
        <v>19451035489</v>
      </c>
      <c r="B3612" s="4" t="s">
        <v>21472</v>
      </c>
      <c r="C3612" s="4" t="s">
        <v>21478</v>
      </c>
      <c r="D3612" s="4" t="s">
        <v>44335</v>
      </c>
      <c r="E3612" s="4" t="s">
        <v>71</v>
      </c>
      <c r="F3612" s="4" t="s">
        <v>21472</v>
      </c>
      <c r="G3612" s="4" t="s">
        <v>71</v>
      </c>
      <c r="H3612" s="4" t="s">
        <v>21472</v>
      </c>
      <c r="I3612" s="4" t="s">
        <v>22</v>
      </c>
      <c r="J3612" s="4" t="s">
        <v>18130</v>
      </c>
      <c r="K3612" s="4" t="s">
        <v>21473</v>
      </c>
      <c r="L3612" s="4" t="s">
        <v>476</v>
      </c>
      <c r="M3612" s="4" t="s">
        <v>73</v>
      </c>
      <c r="N3612" s="4" t="s">
        <v>21508</v>
      </c>
      <c r="O3612" s="4" t="s">
        <v>21509</v>
      </c>
      <c r="P3612" s="4" t="s">
        <v>21510</v>
      </c>
      <c r="Q3612" s="4" t="s">
        <v>663</v>
      </c>
      <c r="R3612" s="4" t="s">
        <v>39306</v>
      </c>
      <c r="S3612" s="4" t="s">
        <v>39306</v>
      </c>
      <c r="T3612" s="4" t="s">
        <v>39306</v>
      </c>
    </row>
    <row r="3613" spans="1:20" x14ac:dyDescent="0.2">
      <c r="A3613" s="29">
        <v>19451034573</v>
      </c>
      <c r="B3613" s="4" t="s">
        <v>21474</v>
      </c>
      <c r="C3613" s="4" t="s">
        <v>21478</v>
      </c>
      <c r="D3613" s="4" t="s">
        <v>23607</v>
      </c>
      <c r="E3613" s="4" t="s">
        <v>71</v>
      </c>
      <c r="F3613" s="4" t="s">
        <v>21474</v>
      </c>
      <c r="G3613" s="4" t="s">
        <v>71</v>
      </c>
      <c r="H3613" s="4" t="s">
        <v>21474</v>
      </c>
      <c r="I3613" s="4" t="s">
        <v>22</v>
      </c>
      <c r="J3613" s="4" t="s">
        <v>21475</v>
      </c>
      <c r="K3613" s="4" t="s">
        <v>21476</v>
      </c>
      <c r="L3613" s="4" t="s">
        <v>267</v>
      </c>
      <c r="M3613" s="4" t="s">
        <v>73</v>
      </c>
      <c r="N3613" s="4" t="s">
        <v>21511</v>
      </c>
      <c r="O3613" s="4" t="s">
        <v>21512</v>
      </c>
      <c r="P3613" s="4" t="s">
        <v>21513</v>
      </c>
      <c r="Q3613" s="4" t="s">
        <v>663</v>
      </c>
      <c r="R3613" s="4" t="s">
        <v>39306</v>
      </c>
      <c r="S3613" s="4" t="s">
        <v>39306</v>
      </c>
      <c r="T3613" s="4" t="s">
        <v>39306</v>
      </c>
    </row>
    <row r="3614" spans="1:20" x14ac:dyDescent="0.2">
      <c r="A3614" s="29">
        <v>19451046361</v>
      </c>
      <c r="B3614" s="4" t="s">
        <v>21477</v>
      </c>
      <c r="C3614" s="4" t="s">
        <v>21478</v>
      </c>
      <c r="D3614" s="4" t="s">
        <v>23608</v>
      </c>
      <c r="E3614" s="4" t="s">
        <v>71</v>
      </c>
      <c r="F3614" s="4" t="s">
        <v>21477</v>
      </c>
      <c r="G3614" s="4" t="s">
        <v>71</v>
      </c>
      <c r="H3614" s="4" t="s">
        <v>21477</v>
      </c>
      <c r="I3614" s="4" t="s">
        <v>22</v>
      </c>
      <c r="J3614" s="4" t="s">
        <v>21479</v>
      </c>
      <c r="K3614" s="4" t="s">
        <v>21480</v>
      </c>
      <c r="L3614" s="4" t="s">
        <v>10996</v>
      </c>
      <c r="M3614" s="4" t="s">
        <v>73</v>
      </c>
      <c r="N3614" s="4" t="s">
        <v>21481</v>
      </c>
      <c r="O3614" s="4" t="s">
        <v>21482</v>
      </c>
      <c r="P3614" s="4" t="s">
        <v>21483</v>
      </c>
      <c r="Q3614" s="4" t="s">
        <v>922</v>
      </c>
      <c r="R3614" s="4" t="s">
        <v>39306</v>
      </c>
      <c r="S3614" s="4" t="s">
        <v>39306</v>
      </c>
      <c r="T3614" s="4" t="s">
        <v>39306</v>
      </c>
    </row>
    <row r="3615" spans="1:20" x14ac:dyDescent="0.2">
      <c r="A3615" s="29">
        <v>19451034607</v>
      </c>
      <c r="B3615" s="4" t="s">
        <v>21484</v>
      </c>
      <c r="C3615" s="4" t="s">
        <v>21478</v>
      </c>
      <c r="D3615" s="4" t="s">
        <v>25421</v>
      </c>
      <c r="E3615" s="4" t="s">
        <v>71</v>
      </c>
      <c r="F3615" s="4" t="s">
        <v>21484</v>
      </c>
      <c r="G3615" s="4" t="s">
        <v>71</v>
      </c>
      <c r="H3615" s="4" t="s">
        <v>21484</v>
      </c>
      <c r="I3615" s="4" t="s">
        <v>22</v>
      </c>
      <c r="J3615" s="4" t="s">
        <v>952</v>
      </c>
      <c r="K3615" s="4" t="s">
        <v>21485</v>
      </c>
      <c r="L3615" s="4" t="s">
        <v>267</v>
      </c>
      <c r="M3615" s="4" t="s">
        <v>73</v>
      </c>
      <c r="N3615" s="4" t="s">
        <v>21514</v>
      </c>
      <c r="O3615" s="4" t="s">
        <v>21515</v>
      </c>
      <c r="P3615" s="4" t="s">
        <v>21516</v>
      </c>
      <c r="Q3615" s="4" t="s">
        <v>663</v>
      </c>
      <c r="R3615" s="4" t="s">
        <v>39306</v>
      </c>
      <c r="S3615" s="4" t="s">
        <v>39306</v>
      </c>
      <c r="T3615" s="4" t="s">
        <v>39306</v>
      </c>
    </row>
    <row r="3616" spans="1:20" x14ac:dyDescent="0.2">
      <c r="A3616" s="29">
        <v>19451034656</v>
      </c>
      <c r="B3616" s="4" t="s">
        <v>21486</v>
      </c>
      <c r="C3616" s="4" t="s">
        <v>21478</v>
      </c>
      <c r="D3616" s="4" t="s">
        <v>23609</v>
      </c>
      <c r="E3616" s="4" t="s">
        <v>71</v>
      </c>
      <c r="F3616" s="4" t="s">
        <v>21486</v>
      </c>
      <c r="G3616" s="4" t="s">
        <v>71</v>
      </c>
      <c r="H3616" s="4" t="s">
        <v>21486</v>
      </c>
      <c r="I3616" s="4" t="s">
        <v>22</v>
      </c>
      <c r="J3616" s="4" t="s">
        <v>21487</v>
      </c>
      <c r="K3616" s="4" t="s">
        <v>21488</v>
      </c>
      <c r="L3616" s="4" t="s">
        <v>267</v>
      </c>
      <c r="M3616" s="4" t="s">
        <v>73</v>
      </c>
      <c r="N3616" s="4" t="s">
        <v>21517</v>
      </c>
      <c r="O3616" s="4" t="s">
        <v>21518</v>
      </c>
      <c r="P3616" s="4" t="s">
        <v>21519</v>
      </c>
      <c r="Q3616" s="4" t="s">
        <v>663</v>
      </c>
      <c r="R3616" s="4" t="s">
        <v>39306</v>
      </c>
      <c r="S3616" s="4" t="s">
        <v>39306</v>
      </c>
      <c r="T3616" s="4" t="s">
        <v>39306</v>
      </c>
    </row>
    <row r="3617" spans="1:20" x14ac:dyDescent="0.2">
      <c r="A3617" s="29">
        <v>19451034680</v>
      </c>
      <c r="B3617" s="4" t="s">
        <v>21489</v>
      </c>
      <c r="C3617" s="4" t="s">
        <v>21478</v>
      </c>
      <c r="D3617" s="4" t="s">
        <v>28871</v>
      </c>
      <c r="E3617" s="4" t="s">
        <v>71</v>
      </c>
      <c r="F3617" s="4" t="s">
        <v>21489</v>
      </c>
      <c r="G3617" s="4" t="s">
        <v>71</v>
      </c>
      <c r="H3617" s="4" t="s">
        <v>21489</v>
      </c>
      <c r="I3617" s="4" t="s">
        <v>22</v>
      </c>
      <c r="J3617" s="4" t="s">
        <v>12689</v>
      </c>
      <c r="K3617" s="4" t="s">
        <v>12690</v>
      </c>
      <c r="L3617" s="4" t="s">
        <v>267</v>
      </c>
      <c r="M3617" s="4" t="s">
        <v>73</v>
      </c>
      <c r="N3617" s="4" t="s">
        <v>21520</v>
      </c>
      <c r="O3617" s="4" t="s">
        <v>21521</v>
      </c>
      <c r="P3617" s="4" t="s">
        <v>21522</v>
      </c>
      <c r="Q3617" s="4" t="s">
        <v>663</v>
      </c>
      <c r="R3617" s="4" t="s">
        <v>39306</v>
      </c>
      <c r="S3617" s="4" t="s">
        <v>39306</v>
      </c>
      <c r="T3617" s="4" t="s">
        <v>39306</v>
      </c>
    </row>
    <row r="3618" spans="1:20" x14ac:dyDescent="0.2">
      <c r="A3618" s="29">
        <v>19451034722</v>
      </c>
      <c r="B3618" s="4" t="s">
        <v>21490</v>
      </c>
      <c r="C3618" s="4" t="s">
        <v>21478</v>
      </c>
      <c r="D3618" s="4" t="s">
        <v>40332</v>
      </c>
      <c r="E3618" s="4" t="s">
        <v>71</v>
      </c>
      <c r="F3618" s="4" t="s">
        <v>21490</v>
      </c>
      <c r="G3618" s="4" t="s">
        <v>71</v>
      </c>
      <c r="H3618" s="4" t="s">
        <v>21490</v>
      </c>
      <c r="I3618" s="4" t="s">
        <v>22</v>
      </c>
      <c r="J3618" s="4" t="s">
        <v>1368</v>
      </c>
      <c r="K3618" s="4" t="s">
        <v>21491</v>
      </c>
      <c r="L3618" s="4" t="s">
        <v>267</v>
      </c>
      <c r="M3618" s="4" t="s">
        <v>73</v>
      </c>
      <c r="N3618" s="4" t="s">
        <v>21523</v>
      </c>
      <c r="O3618" s="4" t="s">
        <v>21524</v>
      </c>
      <c r="P3618" s="4" t="s">
        <v>21525</v>
      </c>
      <c r="Q3618" s="4" t="s">
        <v>663</v>
      </c>
      <c r="R3618" s="4" t="s">
        <v>39306</v>
      </c>
      <c r="S3618" s="4" t="s">
        <v>39306</v>
      </c>
      <c r="T3618" s="4" t="s">
        <v>39306</v>
      </c>
    </row>
    <row r="3619" spans="1:20" x14ac:dyDescent="0.2">
      <c r="A3619" s="29">
        <v>19451034557</v>
      </c>
      <c r="B3619" s="4" t="s">
        <v>21492</v>
      </c>
      <c r="C3619" s="4" t="s">
        <v>21478</v>
      </c>
      <c r="D3619" s="4" t="s">
        <v>34015</v>
      </c>
      <c r="E3619" s="4" t="s">
        <v>71</v>
      </c>
      <c r="F3619" s="4" t="s">
        <v>21492</v>
      </c>
      <c r="G3619" s="4" t="s">
        <v>71</v>
      </c>
      <c r="H3619" s="4" t="s">
        <v>21492</v>
      </c>
      <c r="I3619" s="4" t="s">
        <v>22</v>
      </c>
      <c r="J3619" s="4" t="s">
        <v>21493</v>
      </c>
      <c r="K3619" s="4" t="s">
        <v>21494</v>
      </c>
      <c r="L3619" s="4" t="s">
        <v>267</v>
      </c>
      <c r="M3619" s="4" t="s">
        <v>73</v>
      </c>
      <c r="N3619" s="4" t="s">
        <v>21526</v>
      </c>
      <c r="O3619" s="4" t="s">
        <v>21527</v>
      </c>
      <c r="P3619" s="4" t="s">
        <v>21528</v>
      </c>
      <c r="Q3619" s="4" t="s">
        <v>663</v>
      </c>
      <c r="R3619" s="4" t="s">
        <v>39306</v>
      </c>
      <c r="S3619" s="4" t="s">
        <v>39306</v>
      </c>
      <c r="T3619" s="4" t="s">
        <v>39306</v>
      </c>
    </row>
    <row r="3620" spans="1:20" x14ac:dyDescent="0.2">
      <c r="A3620" s="29">
        <v>19451034763</v>
      </c>
      <c r="B3620" s="4" t="s">
        <v>21495</v>
      </c>
      <c r="C3620" s="4" t="s">
        <v>21478</v>
      </c>
      <c r="D3620" s="4" t="s">
        <v>44336</v>
      </c>
      <c r="E3620" s="4" t="s">
        <v>71</v>
      </c>
      <c r="F3620" s="4" t="s">
        <v>21495</v>
      </c>
      <c r="G3620" s="4" t="s">
        <v>71</v>
      </c>
      <c r="H3620" s="4" t="s">
        <v>21495</v>
      </c>
      <c r="I3620" s="4" t="s">
        <v>22</v>
      </c>
      <c r="J3620" s="4" t="s">
        <v>21496</v>
      </c>
      <c r="K3620" s="4" t="s">
        <v>21497</v>
      </c>
      <c r="L3620" s="4" t="s">
        <v>11662</v>
      </c>
      <c r="M3620" s="4" t="s">
        <v>73</v>
      </c>
      <c r="N3620" s="4" t="s">
        <v>21529</v>
      </c>
      <c r="O3620" s="4" t="s">
        <v>21530</v>
      </c>
      <c r="P3620" s="4" t="s">
        <v>21531</v>
      </c>
      <c r="Q3620" s="4" t="s">
        <v>663</v>
      </c>
      <c r="R3620" s="4" t="s">
        <v>39306</v>
      </c>
      <c r="S3620" s="4" t="s">
        <v>39306</v>
      </c>
      <c r="T3620" s="4" t="s">
        <v>39306</v>
      </c>
    </row>
    <row r="3621" spans="1:20" x14ac:dyDescent="0.2">
      <c r="A3621" s="29">
        <v>19451034805</v>
      </c>
      <c r="B3621" s="4" t="s">
        <v>21498</v>
      </c>
      <c r="C3621" s="4" t="s">
        <v>21478</v>
      </c>
      <c r="D3621" s="4" t="s">
        <v>44337</v>
      </c>
      <c r="E3621" s="4" t="s">
        <v>2835</v>
      </c>
      <c r="F3621" s="4" t="s">
        <v>31815</v>
      </c>
      <c r="G3621" s="4" t="s">
        <v>3020</v>
      </c>
      <c r="H3621" s="4" t="s">
        <v>31815</v>
      </c>
      <c r="I3621" s="4" t="s">
        <v>22</v>
      </c>
      <c r="J3621" s="4" t="s">
        <v>335</v>
      </c>
      <c r="K3621" s="4" t="s">
        <v>21499</v>
      </c>
      <c r="L3621" s="4" t="s">
        <v>253</v>
      </c>
      <c r="M3621" s="4" t="s">
        <v>73</v>
      </c>
      <c r="N3621" s="4" t="s">
        <v>21532</v>
      </c>
      <c r="O3621" s="4" t="s">
        <v>21533</v>
      </c>
      <c r="P3621" s="4" t="s">
        <v>21534</v>
      </c>
      <c r="Q3621" s="4" t="s">
        <v>663</v>
      </c>
      <c r="R3621" s="4" t="s">
        <v>3021</v>
      </c>
      <c r="S3621" s="4" t="s">
        <v>2836</v>
      </c>
      <c r="T3621" s="4" t="s">
        <v>39306</v>
      </c>
    </row>
    <row r="3622" spans="1:20" x14ac:dyDescent="0.2">
      <c r="A3622" s="29">
        <v>19451034847</v>
      </c>
      <c r="B3622" s="4" t="s">
        <v>21500</v>
      </c>
      <c r="C3622" s="4" t="s">
        <v>21478</v>
      </c>
      <c r="D3622" s="4" t="s">
        <v>44338</v>
      </c>
      <c r="E3622" s="4" t="s">
        <v>71</v>
      </c>
      <c r="F3622" s="4" t="s">
        <v>21500</v>
      </c>
      <c r="G3622" s="4" t="s">
        <v>71</v>
      </c>
      <c r="H3622" s="4" t="s">
        <v>21500</v>
      </c>
      <c r="I3622" s="4" t="s">
        <v>22</v>
      </c>
      <c r="J3622" s="4" t="s">
        <v>21501</v>
      </c>
      <c r="K3622" s="4" t="s">
        <v>21502</v>
      </c>
      <c r="L3622" s="4" t="s">
        <v>249</v>
      </c>
      <c r="M3622" s="4" t="s">
        <v>73</v>
      </c>
      <c r="N3622" s="4" t="s">
        <v>21535</v>
      </c>
      <c r="O3622" s="4" t="s">
        <v>21536</v>
      </c>
      <c r="P3622" s="4" t="s">
        <v>21537</v>
      </c>
      <c r="Q3622" s="4" t="s">
        <v>663</v>
      </c>
      <c r="R3622" s="4" t="s">
        <v>39306</v>
      </c>
      <c r="S3622" s="4" t="s">
        <v>39306</v>
      </c>
      <c r="T3622" s="4" t="s">
        <v>39306</v>
      </c>
    </row>
    <row r="3623" spans="1:20" x14ac:dyDescent="0.2">
      <c r="A3623" s="29">
        <v>19451034888</v>
      </c>
      <c r="B3623" s="4" t="s">
        <v>21503</v>
      </c>
      <c r="C3623" s="4" t="s">
        <v>21478</v>
      </c>
      <c r="D3623" s="4" t="s">
        <v>30367</v>
      </c>
      <c r="E3623" s="4" t="s">
        <v>71</v>
      </c>
      <c r="F3623" s="4" t="s">
        <v>21503</v>
      </c>
      <c r="G3623" s="4" t="s">
        <v>71</v>
      </c>
      <c r="H3623" s="4" t="s">
        <v>21503</v>
      </c>
      <c r="I3623" s="4" t="s">
        <v>22</v>
      </c>
      <c r="J3623" s="4" t="s">
        <v>7378</v>
      </c>
      <c r="K3623" s="4" t="s">
        <v>21504</v>
      </c>
      <c r="L3623" s="4" t="s">
        <v>86</v>
      </c>
      <c r="M3623" s="4" t="s">
        <v>73</v>
      </c>
      <c r="N3623" s="4" t="s">
        <v>21538</v>
      </c>
      <c r="O3623" s="4" t="s">
        <v>21539</v>
      </c>
      <c r="P3623" s="4" t="s">
        <v>21540</v>
      </c>
      <c r="Q3623" s="4" t="s">
        <v>663</v>
      </c>
      <c r="R3623" s="4" t="s">
        <v>39306</v>
      </c>
      <c r="S3623" s="4" t="s">
        <v>39306</v>
      </c>
      <c r="T3623" s="4" t="s">
        <v>39306</v>
      </c>
    </row>
    <row r="3624" spans="1:20" x14ac:dyDescent="0.2">
      <c r="A3624" s="29">
        <v>19451034920</v>
      </c>
      <c r="B3624" s="4" t="s">
        <v>21505</v>
      </c>
      <c r="C3624" s="4" t="s">
        <v>21478</v>
      </c>
      <c r="D3624" s="4" t="s">
        <v>44339</v>
      </c>
      <c r="E3624" s="4" t="s">
        <v>71</v>
      </c>
      <c r="F3624" s="4" t="s">
        <v>21505</v>
      </c>
      <c r="G3624" s="4" t="s">
        <v>71</v>
      </c>
      <c r="H3624" s="4" t="s">
        <v>21505</v>
      </c>
      <c r="I3624" s="4" t="s">
        <v>22</v>
      </c>
      <c r="J3624" s="4" t="s">
        <v>21506</v>
      </c>
      <c r="K3624" s="4" t="s">
        <v>21507</v>
      </c>
      <c r="L3624" s="4" t="s">
        <v>476</v>
      </c>
      <c r="M3624" s="4" t="s">
        <v>73</v>
      </c>
      <c r="N3624" s="4" t="s">
        <v>21541</v>
      </c>
      <c r="O3624" s="4" t="s">
        <v>21542</v>
      </c>
      <c r="P3624" s="4" t="s">
        <v>21543</v>
      </c>
      <c r="Q3624" s="4" t="s">
        <v>663</v>
      </c>
      <c r="R3624" s="4" t="s">
        <v>39306</v>
      </c>
      <c r="S3624" s="4" t="s">
        <v>39306</v>
      </c>
      <c r="T3624" s="4" t="s">
        <v>39306</v>
      </c>
    </row>
    <row r="3625" spans="1:20" x14ac:dyDescent="0.2">
      <c r="A3625" s="29">
        <v>19451034961</v>
      </c>
      <c r="B3625" s="4" t="s">
        <v>21544</v>
      </c>
      <c r="C3625" s="4" t="s">
        <v>21478</v>
      </c>
      <c r="D3625" s="4" t="s">
        <v>27081</v>
      </c>
      <c r="E3625" s="4" t="s">
        <v>2835</v>
      </c>
      <c r="F3625" s="4" t="s">
        <v>37516</v>
      </c>
      <c r="G3625" s="4" t="s">
        <v>2835</v>
      </c>
      <c r="H3625" s="4" t="s">
        <v>37517</v>
      </c>
      <c r="I3625" s="4" t="s">
        <v>22</v>
      </c>
      <c r="J3625" s="4" t="s">
        <v>21545</v>
      </c>
      <c r="K3625" s="4" t="s">
        <v>21546</v>
      </c>
      <c r="L3625" s="4" t="s">
        <v>14108</v>
      </c>
      <c r="M3625" s="4" t="s">
        <v>73</v>
      </c>
      <c r="N3625" s="4" t="s">
        <v>21547</v>
      </c>
      <c r="O3625" s="4" t="s">
        <v>21548</v>
      </c>
      <c r="P3625" s="4" t="s">
        <v>21549</v>
      </c>
      <c r="Q3625" s="4" t="s">
        <v>663</v>
      </c>
      <c r="R3625" s="4" t="s">
        <v>2836</v>
      </c>
      <c r="S3625" s="4" t="s">
        <v>2836</v>
      </c>
      <c r="T3625" s="4" t="s">
        <v>39306</v>
      </c>
    </row>
    <row r="3626" spans="1:20" x14ac:dyDescent="0.2">
      <c r="A3626" s="29">
        <v>19451035034</v>
      </c>
      <c r="B3626" s="4" t="s">
        <v>21550</v>
      </c>
      <c r="C3626" s="4" t="s">
        <v>21720</v>
      </c>
      <c r="D3626" s="4" t="s">
        <v>40333</v>
      </c>
      <c r="E3626" s="4" t="s">
        <v>71</v>
      </c>
      <c r="F3626" s="4" t="s">
        <v>21550</v>
      </c>
      <c r="G3626" s="4" t="s">
        <v>71</v>
      </c>
      <c r="H3626" s="4" t="s">
        <v>21550</v>
      </c>
      <c r="I3626" s="4" t="s">
        <v>22</v>
      </c>
      <c r="J3626" s="4" t="s">
        <v>21551</v>
      </c>
      <c r="K3626" s="4" t="s">
        <v>21552</v>
      </c>
      <c r="L3626" s="4" t="s">
        <v>14108</v>
      </c>
      <c r="M3626" s="4" t="s">
        <v>73</v>
      </c>
      <c r="N3626" s="4" t="s">
        <v>21721</v>
      </c>
      <c r="O3626" s="4" t="s">
        <v>21722</v>
      </c>
      <c r="P3626" s="4" t="s">
        <v>21723</v>
      </c>
      <c r="Q3626" s="4" t="s">
        <v>663</v>
      </c>
      <c r="R3626" s="4" t="s">
        <v>39306</v>
      </c>
      <c r="S3626" s="4" t="s">
        <v>39306</v>
      </c>
      <c r="T3626" s="4" t="s">
        <v>39306</v>
      </c>
    </row>
    <row r="3627" spans="1:20" x14ac:dyDescent="0.2">
      <c r="A3627" s="29">
        <v>19451034516</v>
      </c>
      <c r="B3627" s="4" t="s">
        <v>21553</v>
      </c>
      <c r="C3627" s="4" t="s">
        <v>21720</v>
      </c>
      <c r="D3627" s="4" t="s">
        <v>40334</v>
      </c>
      <c r="E3627" s="4" t="s">
        <v>71</v>
      </c>
      <c r="F3627" s="4" t="s">
        <v>21553</v>
      </c>
      <c r="G3627" s="4" t="s">
        <v>71</v>
      </c>
      <c r="H3627" s="4" t="s">
        <v>21553</v>
      </c>
      <c r="I3627" s="4" t="s">
        <v>22</v>
      </c>
      <c r="J3627" s="4" t="s">
        <v>21554</v>
      </c>
      <c r="K3627" s="4" t="s">
        <v>21555</v>
      </c>
      <c r="L3627" s="4" t="s">
        <v>311</v>
      </c>
      <c r="M3627" s="4" t="s">
        <v>73</v>
      </c>
      <c r="N3627" s="4" t="s">
        <v>21724</v>
      </c>
      <c r="O3627" s="4" t="s">
        <v>21725</v>
      </c>
      <c r="P3627" s="4" t="s">
        <v>21726</v>
      </c>
      <c r="Q3627" s="4" t="s">
        <v>663</v>
      </c>
      <c r="R3627" s="4" t="s">
        <v>39306</v>
      </c>
      <c r="S3627" s="4" t="s">
        <v>39306</v>
      </c>
      <c r="T3627" s="4" t="s">
        <v>39306</v>
      </c>
    </row>
    <row r="3628" spans="1:20" x14ac:dyDescent="0.2">
      <c r="A3628" s="29">
        <v>19451034649</v>
      </c>
      <c r="B3628" s="4" t="s">
        <v>21556</v>
      </c>
      <c r="C3628" s="4" t="s">
        <v>21720</v>
      </c>
      <c r="D3628" s="4" t="s">
        <v>35294</v>
      </c>
      <c r="E3628" s="4" t="s">
        <v>2835</v>
      </c>
      <c r="F3628" s="4" t="s">
        <v>37516</v>
      </c>
      <c r="G3628" s="4" t="s">
        <v>2835</v>
      </c>
      <c r="H3628" s="4" t="s">
        <v>37517</v>
      </c>
      <c r="I3628" s="4" t="s">
        <v>22</v>
      </c>
      <c r="J3628" s="4" t="s">
        <v>21557</v>
      </c>
      <c r="K3628" s="4" t="s">
        <v>21558</v>
      </c>
      <c r="L3628" s="4" t="s">
        <v>14108</v>
      </c>
      <c r="M3628" s="4" t="s">
        <v>73</v>
      </c>
      <c r="N3628" s="4" t="s">
        <v>21727</v>
      </c>
      <c r="O3628" s="4" t="s">
        <v>21728</v>
      </c>
      <c r="P3628" s="4" t="s">
        <v>21729</v>
      </c>
      <c r="Q3628" s="4" t="s">
        <v>663</v>
      </c>
      <c r="R3628" s="4" t="s">
        <v>2836</v>
      </c>
      <c r="S3628" s="4" t="s">
        <v>2836</v>
      </c>
      <c r="T3628" s="4" t="s">
        <v>39306</v>
      </c>
    </row>
    <row r="3629" spans="1:20" x14ac:dyDescent="0.2">
      <c r="A3629" s="29">
        <v>19451034599</v>
      </c>
      <c r="B3629" s="4" t="s">
        <v>21559</v>
      </c>
      <c r="C3629" s="4" t="s">
        <v>21720</v>
      </c>
      <c r="D3629" s="4" t="s">
        <v>27082</v>
      </c>
      <c r="E3629" s="4" t="s">
        <v>71</v>
      </c>
      <c r="F3629" s="4" t="s">
        <v>21559</v>
      </c>
      <c r="G3629" s="4" t="s">
        <v>71</v>
      </c>
      <c r="H3629" s="4" t="s">
        <v>21559</v>
      </c>
      <c r="I3629" s="4" t="s">
        <v>22</v>
      </c>
      <c r="J3629" s="4" t="s">
        <v>21560</v>
      </c>
      <c r="K3629" s="4" t="s">
        <v>21561</v>
      </c>
      <c r="L3629" s="4" t="s">
        <v>476</v>
      </c>
      <c r="M3629" s="4" t="s">
        <v>73</v>
      </c>
      <c r="N3629" s="4" t="s">
        <v>21730</v>
      </c>
      <c r="O3629" s="4" t="s">
        <v>21731</v>
      </c>
      <c r="P3629" s="4" t="s">
        <v>21732</v>
      </c>
      <c r="Q3629" s="4" t="s">
        <v>663</v>
      </c>
      <c r="R3629" s="4" t="s">
        <v>39306</v>
      </c>
      <c r="S3629" s="4" t="s">
        <v>39306</v>
      </c>
      <c r="T3629" s="4" t="s">
        <v>39306</v>
      </c>
    </row>
    <row r="3630" spans="1:20" x14ac:dyDescent="0.2">
      <c r="A3630" s="29">
        <v>19451034797</v>
      </c>
      <c r="B3630" s="4" t="s">
        <v>21562</v>
      </c>
      <c r="C3630" s="4" t="s">
        <v>21720</v>
      </c>
      <c r="D3630" s="4" t="s">
        <v>44340</v>
      </c>
      <c r="E3630" s="4" t="s">
        <v>71</v>
      </c>
      <c r="F3630" s="4" t="s">
        <v>21562</v>
      </c>
      <c r="G3630" s="4" t="s">
        <v>71</v>
      </c>
      <c r="H3630" s="4" t="s">
        <v>21562</v>
      </c>
      <c r="I3630" s="4" t="s">
        <v>22</v>
      </c>
      <c r="J3630" s="4" t="s">
        <v>21563</v>
      </c>
      <c r="K3630" s="4" t="s">
        <v>21564</v>
      </c>
      <c r="L3630" s="4" t="s">
        <v>19137</v>
      </c>
      <c r="M3630" s="4" t="s">
        <v>73</v>
      </c>
      <c r="N3630" s="4" t="s">
        <v>21733</v>
      </c>
      <c r="O3630" s="4" t="s">
        <v>21734</v>
      </c>
      <c r="P3630" s="4" t="s">
        <v>21735</v>
      </c>
      <c r="Q3630" s="4" t="s">
        <v>663</v>
      </c>
      <c r="R3630" s="4" t="s">
        <v>39306</v>
      </c>
      <c r="S3630" s="4" t="s">
        <v>39306</v>
      </c>
      <c r="T3630" s="4" t="s">
        <v>39306</v>
      </c>
    </row>
    <row r="3631" spans="1:20" x14ac:dyDescent="0.2">
      <c r="A3631" s="29">
        <v>19451034839</v>
      </c>
      <c r="B3631" s="4" t="s">
        <v>21565</v>
      </c>
      <c r="C3631" s="4" t="s">
        <v>21720</v>
      </c>
      <c r="D3631" s="4" t="s">
        <v>27083</v>
      </c>
      <c r="E3631" s="4" t="s">
        <v>71</v>
      </c>
      <c r="F3631" s="4" t="s">
        <v>21565</v>
      </c>
      <c r="G3631" s="4" t="s">
        <v>71</v>
      </c>
      <c r="H3631" s="4" t="s">
        <v>21565</v>
      </c>
      <c r="I3631" s="4" t="s">
        <v>22</v>
      </c>
      <c r="J3631" s="4" t="s">
        <v>21566</v>
      </c>
      <c r="K3631" s="4" t="s">
        <v>21567</v>
      </c>
      <c r="L3631" s="4" t="s">
        <v>8048</v>
      </c>
      <c r="M3631" s="4" t="s">
        <v>73</v>
      </c>
      <c r="N3631" s="4" t="s">
        <v>21736</v>
      </c>
      <c r="O3631" s="4" t="s">
        <v>21737</v>
      </c>
      <c r="P3631" s="4" t="s">
        <v>21738</v>
      </c>
      <c r="Q3631" s="4" t="s">
        <v>663</v>
      </c>
      <c r="R3631" s="4" t="s">
        <v>39306</v>
      </c>
      <c r="S3631" s="4" t="s">
        <v>39306</v>
      </c>
      <c r="T3631" s="4" t="s">
        <v>39306</v>
      </c>
    </row>
    <row r="3632" spans="1:20" x14ac:dyDescent="0.2">
      <c r="A3632" s="29">
        <v>19451034953</v>
      </c>
      <c r="B3632" s="4" t="s">
        <v>21568</v>
      </c>
      <c r="C3632" s="4" t="s">
        <v>21720</v>
      </c>
      <c r="D3632" s="4" t="s">
        <v>44341</v>
      </c>
      <c r="E3632" s="4" t="s">
        <v>2835</v>
      </c>
      <c r="F3632" s="4" t="s">
        <v>28475</v>
      </c>
      <c r="G3632" s="4" t="s">
        <v>3020</v>
      </c>
      <c r="H3632" s="4" t="s">
        <v>28475</v>
      </c>
      <c r="I3632" s="4" t="s">
        <v>22</v>
      </c>
      <c r="J3632" s="4" t="s">
        <v>21569</v>
      </c>
      <c r="K3632" s="4" t="s">
        <v>21570</v>
      </c>
      <c r="L3632" s="4" t="s">
        <v>96</v>
      </c>
      <c r="M3632" s="4" t="s">
        <v>73</v>
      </c>
      <c r="N3632" s="4" t="s">
        <v>21739</v>
      </c>
      <c r="O3632" s="4" t="s">
        <v>21740</v>
      </c>
      <c r="P3632" s="4" t="s">
        <v>21741</v>
      </c>
      <c r="Q3632" s="4" t="s">
        <v>663</v>
      </c>
      <c r="R3632" s="4" t="s">
        <v>3021</v>
      </c>
      <c r="S3632" s="4" t="s">
        <v>2836</v>
      </c>
      <c r="T3632" s="4" t="s">
        <v>39306</v>
      </c>
    </row>
    <row r="3633" spans="1:20" x14ac:dyDescent="0.2">
      <c r="A3633" s="29">
        <v>19451034870</v>
      </c>
      <c r="B3633" s="4" t="s">
        <v>21571</v>
      </c>
      <c r="C3633" s="4" t="s">
        <v>21720</v>
      </c>
      <c r="D3633" s="4" t="s">
        <v>44342</v>
      </c>
      <c r="E3633" s="4" t="s">
        <v>2835</v>
      </c>
      <c r="F3633" s="4" t="s">
        <v>28475</v>
      </c>
      <c r="G3633" s="4" t="s">
        <v>3020</v>
      </c>
      <c r="H3633" s="4" t="s">
        <v>28475</v>
      </c>
      <c r="I3633" s="4" t="s">
        <v>22</v>
      </c>
      <c r="J3633" s="4" t="s">
        <v>2006</v>
      </c>
      <c r="K3633" s="4" t="s">
        <v>21572</v>
      </c>
      <c r="L3633" s="4" t="s">
        <v>96</v>
      </c>
      <c r="M3633" s="4" t="s">
        <v>73</v>
      </c>
      <c r="N3633" s="4" t="s">
        <v>21742</v>
      </c>
      <c r="O3633" s="4" t="s">
        <v>21743</v>
      </c>
      <c r="P3633" s="4" t="s">
        <v>21744</v>
      </c>
      <c r="Q3633" s="4" t="s">
        <v>663</v>
      </c>
      <c r="R3633" s="4" t="s">
        <v>3021</v>
      </c>
      <c r="S3633" s="4" t="s">
        <v>2836</v>
      </c>
      <c r="T3633" s="4" t="s">
        <v>39306</v>
      </c>
    </row>
    <row r="3634" spans="1:20" x14ac:dyDescent="0.2">
      <c r="A3634" s="29">
        <v>19451034912</v>
      </c>
      <c r="B3634" s="4" t="s">
        <v>21573</v>
      </c>
      <c r="C3634" s="4" t="s">
        <v>21720</v>
      </c>
      <c r="D3634" s="4" t="s">
        <v>27084</v>
      </c>
      <c r="E3634" s="4" t="s">
        <v>71</v>
      </c>
      <c r="F3634" s="4" t="s">
        <v>21573</v>
      </c>
      <c r="G3634" s="4" t="s">
        <v>71</v>
      </c>
      <c r="H3634" s="4" t="s">
        <v>21573</v>
      </c>
      <c r="I3634" s="4" t="s">
        <v>22</v>
      </c>
      <c r="J3634" s="4" t="s">
        <v>21574</v>
      </c>
      <c r="K3634" s="4" t="s">
        <v>21575</v>
      </c>
      <c r="L3634" s="4" t="s">
        <v>16404</v>
      </c>
      <c r="M3634" s="4" t="s">
        <v>73</v>
      </c>
      <c r="N3634" s="4" t="s">
        <v>21745</v>
      </c>
      <c r="O3634" s="4" t="s">
        <v>21746</v>
      </c>
      <c r="P3634" s="4" t="s">
        <v>21747</v>
      </c>
      <c r="Q3634" s="4" t="s">
        <v>663</v>
      </c>
      <c r="R3634" s="4" t="s">
        <v>39306</v>
      </c>
      <c r="S3634" s="4" t="s">
        <v>39306</v>
      </c>
      <c r="T3634" s="4" t="s">
        <v>39306</v>
      </c>
    </row>
    <row r="3635" spans="1:20" x14ac:dyDescent="0.2">
      <c r="A3635" s="29">
        <v>19451034714</v>
      </c>
      <c r="B3635" s="4" t="s">
        <v>21748</v>
      </c>
      <c r="C3635" s="4" t="s">
        <v>21720</v>
      </c>
      <c r="D3635" s="4" t="s">
        <v>25422</v>
      </c>
      <c r="E3635" s="4" t="s">
        <v>71</v>
      </c>
      <c r="F3635" s="4" t="s">
        <v>21748</v>
      </c>
      <c r="G3635" s="4" t="s">
        <v>71</v>
      </c>
      <c r="H3635" s="4" t="s">
        <v>21748</v>
      </c>
      <c r="I3635" s="4" t="s">
        <v>22</v>
      </c>
      <c r="J3635" s="4" t="s">
        <v>21749</v>
      </c>
      <c r="K3635" s="4" t="s">
        <v>21750</v>
      </c>
      <c r="L3635" s="4" t="s">
        <v>11662</v>
      </c>
      <c r="M3635" s="4" t="s">
        <v>73</v>
      </c>
      <c r="N3635" s="4" t="s">
        <v>21751</v>
      </c>
      <c r="O3635" s="4" t="s">
        <v>21752</v>
      </c>
      <c r="P3635" s="4" t="s">
        <v>21753</v>
      </c>
      <c r="Q3635" s="4" t="s">
        <v>663</v>
      </c>
      <c r="R3635" s="4" t="s">
        <v>39306</v>
      </c>
      <c r="S3635" s="4" t="s">
        <v>39306</v>
      </c>
      <c r="T3635" s="4" t="s">
        <v>39306</v>
      </c>
    </row>
    <row r="3636" spans="1:20" x14ac:dyDescent="0.2">
      <c r="A3636" s="29">
        <v>19451034672</v>
      </c>
      <c r="B3636" s="4" t="s">
        <v>21754</v>
      </c>
      <c r="C3636" s="4" t="s">
        <v>21755</v>
      </c>
      <c r="D3636" s="4" t="s">
        <v>25423</v>
      </c>
      <c r="E3636" s="4" t="s">
        <v>2835</v>
      </c>
      <c r="F3636" s="4" t="s">
        <v>27364</v>
      </c>
      <c r="G3636" s="4" t="s">
        <v>2835</v>
      </c>
      <c r="H3636" s="4" t="s">
        <v>27364</v>
      </c>
      <c r="I3636" s="4" t="s">
        <v>22</v>
      </c>
      <c r="J3636" s="4" t="s">
        <v>2859</v>
      </c>
      <c r="K3636" s="4" t="s">
        <v>21756</v>
      </c>
      <c r="L3636" s="4" t="s">
        <v>311</v>
      </c>
      <c r="M3636" s="4" t="s">
        <v>73</v>
      </c>
      <c r="N3636" s="4" t="s">
        <v>21757</v>
      </c>
      <c r="O3636" s="4" t="s">
        <v>21758</v>
      </c>
      <c r="P3636" s="4" t="s">
        <v>21759</v>
      </c>
      <c r="Q3636" s="4" t="s">
        <v>663</v>
      </c>
      <c r="R3636" s="4" t="s">
        <v>2836</v>
      </c>
      <c r="S3636" s="4" t="s">
        <v>2836</v>
      </c>
      <c r="T3636" s="4" t="s">
        <v>39306</v>
      </c>
    </row>
    <row r="3637" spans="1:20" x14ac:dyDescent="0.2">
      <c r="A3637" s="29">
        <v>19451035190</v>
      </c>
      <c r="B3637" s="4" t="s">
        <v>21760</v>
      </c>
      <c r="C3637" s="4" t="s">
        <v>21755</v>
      </c>
      <c r="D3637" s="4" t="s">
        <v>23610</v>
      </c>
      <c r="E3637" s="4" t="s">
        <v>2835</v>
      </c>
      <c r="F3637" s="4" t="s">
        <v>27364</v>
      </c>
      <c r="G3637" s="4" t="s">
        <v>2835</v>
      </c>
      <c r="H3637" s="4" t="s">
        <v>27364</v>
      </c>
      <c r="I3637" s="4" t="s">
        <v>22</v>
      </c>
      <c r="J3637" s="4" t="s">
        <v>2856</v>
      </c>
      <c r="K3637" s="4" t="s">
        <v>21761</v>
      </c>
      <c r="L3637" s="4" t="s">
        <v>311</v>
      </c>
      <c r="M3637" s="4" t="s">
        <v>73</v>
      </c>
      <c r="N3637" s="4" t="s">
        <v>21762</v>
      </c>
      <c r="O3637" s="4" t="s">
        <v>21763</v>
      </c>
      <c r="P3637" s="4" t="s">
        <v>21764</v>
      </c>
      <c r="Q3637" s="4" t="s">
        <v>663</v>
      </c>
      <c r="R3637" s="4" t="s">
        <v>2836</v>
      </c>
      <c r="S3637" s="4" t="s">
        <v>2836</v>
      </c>
      <c r="T3637" s="4" t="s">
        <v>39306</v>
      </c>
    </row>
    <row r="3638" spans="1:20" x14ac:dyDescent="0.2">
      <c r="A3638" s="29">
        <v>19451035000</v>
      </c>
      <c r="B3638" s="4" t="s">
        <v>21765</v>
      </c>
      <c r="C3638" s="4" t="s">
        <v>21755</v>
      </c>
      <c r="D3638" s="4" t="s">
        <v>34016</v>
      </c>
      <c r="E3638" s="4" t="s">
        <v>71</v>
      </c>
      <c r="F3638" s="4" t="s">
        <v>21765</v>
      </c>
      <c r="G3638" s="4" t="s">
        <v>71</v>
      </c>
      <c r="H3638" s="4" t="s">
        <v>21765</v>
      </c>
      <c r="I3638" s="4" t="s">
        <v>22</v>
      </c>
      <c r="J3638" s="4" t="s">
        <v>21766</v>
      </c>
      <c r="K3638" s="4" t="s">
        <v>21767</v>
      </c>
      <c r="L3638" s="4" t="s">
        <v>1072</v>
      </c>
      <c r="M3638" s="4" t="s">
        <v>73</v>
      </c>
      <c r="N3638" s="4" t="s">
        <v>21768</v>
      </c>
      <c r="O3638" s="4" t="s">
        <v>21769</v>
      </c>
      <c r="P3638" s="4" t="s">
        <v>21770</v>
      </c>
      <c r="Q3638" s="4" t="s">
        <v>663</v>
      </c>
      <c r="R3638" s="4" t="s">
        <v>39306</v>
      </c>
      <c r="S3638" s="4" t="s">
        <v>39306</v>
      </c>
      <c r="T3638" s="4" t="s">
        <v>39306</v>
      </c>
    </row>
    <row r="3639" spans="1:20" x14ac:dyDescent="0.2">
      <c r="A3639" s="29">
        <v>19460014160</v>
      </c>
      <c r="B3639" s="4" t="s">
        <v>21771</v>
      </c>
      <c r="C3639" s="4" t="s">
        <v>21755</v>
      </c>
      <c r="D3639" s="4" t="s">
        <v>44343</v>
      </c>
      <c r="E3639" s="4" t="s">
        <v>71</v>
      </c>
      <c r="F3639" s="4" t="s">
        <v>21771</v>
      </c>
      <c r="G3639" s="4" t="s">
        <v>71</v>
      </c>
      <c r="H3639" s="4" t="s">
        <v>21771</v>
      </c>
      <c r="I3639" s="4" t="s">
        <v>22</v>
      </c>
      <c r="J3639" s="4" t="s">
        <v>21772</v>
      </c>
      <c r="K3639" s="4" t="s">
        <v>21773</v>
      </c>
      <c r="L3639" s="4" t="s">
        <v>7436</v>
      </c>
      <c r="M3639" s="4" t="s">
        <v>73</v>
      </c>
      <c r="N3639" s="4" t="s">
        <v>21806</v>
      </c>
      <c r="O3639" s="4" t="s">
        <v>21807</v>
      </c>
      <c r="P3639" s="4" t="s">
        <v>21808</v>
      </c>
      <c r="Q3639" s="4" t="s">
        <v>922</v>
      </c>
      <c r="R3639" s="4" t="s">
        <v>39306</v>
      </c>
      <c r="S3639" s="4" t="s">
        <v>39306</v>
      </c>
      <c r="T3639" s="4" t="s">
        <v>39306</v>
      </c>
    </row>
    <row r="3640" spans="1:20" x14ac:dyDescent="0.2">
      <c r="A3640" s="29">
        <v>19450397187</v>
      </c>
      <c r="B3640" s="4" t="s">
        <v>21774</v>
      </c>
      <c r="C3640" s="4" t="s">
        <v>21755</v>
      </c>
      <c r="D3640" s="4" t="s">
        <v>27085</v>
      </c>
      <c r="E3640" s="4" t="s">
        <v>2835</v>
      </c>
      <c r="F3640" s="4" t="s">
        <v>27364</v>
      </c>
      <c r="G3640" s="4" t="s">
        <v>2835</v>
      </c>
      <c r="H3640" s="4" t="s">
        <v>27368</v>
      </c>
      <c r="I3640" s="4" t="s">
        <v>22</v>
      </c>
      <c r="J3640" s="4" t="s">
        <v>19498</v>
      </c>
      <c r="K3640" s="4" t="s">
        <v>21775</v>
      </c>
      <c r="L3640" s="4" t="s">
        <v>19137</v>
      </c>
      <c r="M3640" s="4" t="s">
        <v>73</v>
      </c>
      <c r="N3640" s="4" t="s">
        <v>21776</v>
      </c>
      <c r="O3640" s="4" t="s">
        <v>21777</v>
      </c>
      <c r="P3640" s="4" t="s">
        <v>21778</v>
      </c>
      <c r="Q3640" s="4" t="s">
        <v>3160</v>
      </c>
      <c r="R3640" s="4" t="s">
        <v>2836</v>
      </c>
      <c r="S3640" s="4" t="s">
        <v>2836</v>
      </c>
      <c r="T3640" s="4" t="s">
        <v>39306</v>
      </c>
    </row>
    <row r="3641" spans="1:20" x14ac:dyDescent="0.2">
      <c r="A3641" s="29">
        <v>19451035232</v>
      </c>
      <c r="B3641" s="4" t="s">
        <v>21779</v>
      </c>
      <c r="C3641" s="4" t="s">
        <v>21755</v>
      </c>
      <c r="D3641" s="4" t="s">
        <v>23611</v>
      </c>
      <c r="E3641" s="4" t="s">
        <v>2835</v>
      </c>
      <c r="F3641" s="4" t="s">
        <v>34478</v>
      </c>
      <c r="G3641" s="4" t="s">
        <v>2835</v>
      </c>
      <c r="H3641" s="4" t="s">
        <v>34478</v>
      </c>
      <c r="I3641" s="4" t="s">
        <v>22</v>
      </c>
      <c r="J3641" s="4" t="s">
        <v>21780</v>
      </c>
      <c r="K3641" s="4" t="s">
        <v>21781</v>
      </c>
      <c r="L3641" s="4" t="s">
        <v>14647</v>
      </c>
      <c r="M3641" s="4" t="s">
        <v>73</v>
      </c>
      <c r="N3641" s="4" t="s">
        <v>21809</v>
      </c>
      <c r="O3641" s="4" t="s">
        <v>21810</v>
      </c>
      <c r="P3641" s="4" t="s">
        <v>21811</v>
      </c>
      <c r="Q3641" s="4" t="s">
        <v>663</v>
      </c>
      <c r="R3641" s="4" t="s">
        <v>2836</v>
      </c>
      <c r="S3641" s="4" t="s">
        <v>2836</v>
      </c>
      <c r="T3641" s="4" t="s">
        <v>39306</v>
      </c>
    </row>
    <row r="3642" spans="1:20" x14ac:dyDescent="0.2">
      <c r="A3642" s="29">
        <v>19451035356</v>
      </c>
      <c r="B3642" s="4" t="s">
        <v>21782</v>
      </c>
      <c r="C3642" s="4" t="s">
        <v>21755</v>
      </c>
      <c r="D3642" s="4" t="s">
        <v>38660</v>
      </c>
      <c r="E3642" s="4" t="s">
        <v>2835</v>
      </c>
      <c r="F3642" s="4" t="s">
        <v>36700</v>
      </c>
      <c r="G3642" s="4" t="s">
        <v>3020</v>
      </c>
      <c r="H3642" s="4" t="s">
        <v>36702</v>
      </c>
      <c r="I3642" s="4" t="s">
        <v>22</v>
      </c>
      <c r="J3642" s="4" t="s">
        <v>21783</v>
      </c>
      <c r="K3642" s="4" t="s">
        <v>21784</v>
      </c>
      <c r="L3642" s="4" t="s">
        <v>93</v>
      </c>
      <c r="M3642" s="4" t="s">
        <v>73</v>
      </c>
      <c r="N3642" s="4" t="s">
        <v>21812</v>
      </c>
      <c r="O3642" s="4" t="s">
        <v>21813</v>
      </c>
      <c r="P3642" s="4" t="s">
        <v>21814</v>
      </c>
      <c r="Q3642" s="4" t="s">
        <v>663</v>
      </c>
      <c r="R3642" s="4" t="s">
        <v>3021</v>
      </c>
      <c r="S3642" s="4" t="s">
        <v>2836</v>
      </c>
      <c r="T3642" s="4" t="s">
        <v>39306</v>
      </c>
    </row>
    <row r="3643" spans="1:20" x14ac:dyDescent="0.2">
      <c r="A3643" s="29">
        <v>19451035158</v>
      </c>
      <c r="B3643" s="4" t="s">
        <v>21785</v>
      </c>
      <c r="C3643" s="4" t="s">
        <v>21755</v>
      </c>
      <c r="D3643" s="4" t="s">
        <v>27086</v>
      </c>
      <c r="E3643" s="4" t="s">
        <v>71</v>
      </c>
      <c r="F3643" s="4" t="s">
        <v>21785</v>
      </c>
      <c r="G3643" s="4" t="s">
        <v>71</v>
      </c>
      <c r="H3643" s="4" t="s">
        <v>21785</v>
      </c>
      <c r="I3643" s="4" t="s">
        <v>22</v>
      </c>
      <c r="J3643" s="4" t="s">
        <v>21786</v>
      </c>
      <c r="K3643" s="4" t="s">
        <v>21787</v>
      </c>
      <c r="L3643" s="4" t="s">
        <v>476</v>
      </c>
      <c r="M3643" s="4" t="s">
        <v>73</v>
      </c>
      <c r="N3643" s="4" t="s">
        <v>21815</v>
      </c>
      <c r="O3643" s="4" t="s">
        <v>21816</v>
      </c>
      <c r="P3643" s="4" t="s">
        <v>21817</v>
      </c>
      <c r="Q3643" s="4" t="s">
        <v>663</v>
      </c>
      <c r="R3643" s="4" t="s">
        <v>39306</v>
      </c>
      <c r="S3643" s="4" t="s">
        <v>39306</v>
      </c>
      <c r="T3643" s="4" t="s">
        <v>39306</v>
      </c>
    </row>
    <row r="3644" spans="1:20" x14ac:dyDescent="0.2">
      <c r="A3644" s="29">
        <v>19451034995</v>
      </c>
      <c r="B3644" s="4" t="s">
        <v>21788</v>
      </c>
      <c r="C3644" s="4" t="s">
        <v>21755</v>
      </c>
      <c r="D3644" s="4" t="s">
        <v>34017</v>
      </c>
      <c r="E3644" s="4" t="s">
        <v>2835</v>
      </c>
      <c r="F3644" s="4" t="s">
        <v>32658</v>
      </c>
      <c r="G3644" s="4" t="s">
        <v>2835</v>
      </c>
      <c r="H3644" s="4" t="s">
        <v>32658</v>
      </c>
      <c r="I3644" s="4" t="s">
        <v>22</v>
      </c>
      <c r="J3644" s="4" t="s">
        <v>21789</v>
      </c>
      <c r="K3644" s="4" t="s">
        <v>21790</v>
      </c>
      <c r="L3644" s="4" t="s">
        <v>14108</v>
      </c>
      <c r="M3644" s="4" t="s">
        <v>73</v>
      </c>
      <c r="N3644" s="4" t="s">
        <v>21818</v>
      </c>
      <c r="O3644" s="4" t="s">
        <v>21819</v>
      </c>
      <c r="P3644" s="4" t="s">
        <v>21820</v>
      </c>
      <c r="Q3644" s="4" t="s">
        <v>663</v>
      </c>
      <c r="R3644" s="4" t="s">
        <v>2836</v>
      </c>
      <c r="S3644" s="4" t="s">
        <v>2836</v>
      </c>
      <c r="T3644" s="4" t="s">
        <v>39306</v>
      </c>
    </row>
    <row r="3645" spans="1:20" x14ac:dyDescent="0.2">
      <c r="A3645" s="29">
        <v>19451035117</v>
      </c>
      <c r="B3645" s="4" t="s">
        <v>21791</v>
      </c>
      <c r="C3645" s="4" t="s">
        <v>21755</v>
      </c>
      <c r="D3645" s="4" t="s">
        <v>44344</v>
      </c>
      <c r="E3645" s="4" t="s">
        <v>71</v>
      </c>
      <c r="F3645" s="4" t="s">
        <v>21791</v>
      </c>
      <c r="G3645" s="4" t="s">
        <v>71</v>
      </c>
      <c r="H3645" s="4" t="s">
        <v>21791</v>
      </c>
      <c r="I3645" s="4" t="s">
        <v>22</v>
      </c>
      <c r="J3645" s="4" t="s">
        <v>21792</v>
      </c>
      <c r="K3645" s="4" t="s">
        <v>21793</v>
      </c>
      <c r="L3645" s="4" t="s">
        <v>86</v>
      </c>
      <c r="M3645" s="4" t="s">
        <v>73</v>
      </c>
      <c r="N3645" s="4" t="s">
        <v>21821</v>
      </c>
      <c r="O3645" s="4" t="s">
        <v>21822</v>
      </c>
      <c r="P3645" s="4" t="s">
        <v>21823</v>
      </c>
      <c r="Q3645" s="4" t="s">
        <v>663</v>
      </c>
      <c r="R3645" s="4" t="s">
        <v>39306</v>
      </c>
      <c r="S3645" s="4" t="s">
        <v>39306</v>
      </c>
      <c r="T3645" s="4" t="s">
        <v>39306</v>
      </c>
    </row>
    <row r="3646" spans="1:20" x14ac:dyDescent="0.2">
      <c r="A3646" s="29">
        <v>19451035075</v>
      </c>
      <c r="B3646" s="4" t="s">
        <v>21794</v>
      </c>
      <c r="C3646" s="4" t="s">
        <v>21755</v>
      </c>
      <c r="D3646" s="4" t="s">
        <v>35295</v>
      </c>
      <c r="E3646" s="4" t="s">
        <v>71</v>
      </c>
      <c r="F3646" s="4" t="s">
        <v>21794</v>
      </c>
      <c r="G3646" s="4" t="s">
        <v>71</v>
      </c>
      <c r="H3646" s="4" t="s">
        <v>21794</v>
      </c>
      <c r="I3646" s="4" t="s">
        <v>22</v>
      </c>
      <c r="J3646" s="4" t="s">
        <v>21795</v>
      </c>
      <c r="K3646" s="4" t="s">
        <v>21796</v>
      </c>
      <c r="L3646" s="4" t="s">
        <v>16404</v>
      </c>
      <c r="M3646" s="4" t="s">
        <v>73</v>
      </c>
      <c r="N3646" s="4" t="s">
        <v>21824</v>
      </c>
      <c r="O3646" s="4" t="s">
        <v>21825</v>
      </c>
      <c r="P3646" s="4" t="s">
        <v>21826</v>
      </c>
      <c r="Q3646" s="4" t="s">
        <v>663</v>
      </c>
      <c r="R3646" s="4" t="s">
        <v>39306</v>
      </c>
      <c r="S3646" s="4" t="s">
        <v>39306</v>
      </c>
      <c r="T3646" s="4" t="s">
        <v>39306</v>
      </c>
    </row>
    <row r="3647" spans="1:20" x14ac:dyDescent="0.2">
      <c r="A3647" s="29">
        <v>19451034532</v>
      </c>
      <c r="B3647" s="4" t="s">
        <v>21797</v>
      </c>
      <c r="C3647" s="4" t="s">
        <v>21755</v>
      </c>
      <c r="D3647" s="4" t="s">
        <v>27087</v>
      </c>
      <c r="E3647" s="4" t="s">
        <v>71</v>
      </c>
      <c r="F3647" s="4" t="s">
        <v>21797</v>
      </c>
      <c r="G3647" s="4" t="s">
        <v>71</v>
      </c>
      <c r="H3647" s="4" t="s">
        <v>21797</v>
      </c>
      <c r="I3647" s="4" t="s">
        <v>22</v>
      </c>
      <c r="J3647" s="4" t="s">
        <v>9635</v>
      </c>
      <c r="K3647" s="4" t="s">
        <v>21798</v>
      </c>
      <c r="L3647" s="4" t="s">
        <v>476</v>
      </c>
      <c r="M3647" s="4" t="s">
        <v>73</v>
      </c>
      <c r="N3647" s="4" t="s">
        <v>21827</v>
      </c>
      <c r="O3647" s="4" t="s">
        <v>21828</v>
      </c>
      <c r="P3647" s="4" t="s">
        <v>21829</v>
      </c>
      <c r="Q3647" s="4" t="s">
        <v>663</v>
      </c>
      <c r="R3647" s="4" t="s">
        <v>39306</v>
      </c>
      <c r="S3647" s="4" t="s">
        <v>39306</v>
      </c>
      <c r="T3647" s="4" t="s">
        <v>39306</v>
      </c>
    </row>
    <row r="3648" spans="1:20" x14ac:dyDescent="0.2">
      <c r="A3648" s="29">
        <v>19451035471</v>
      </c>
      <c r="B3648" s="4" t="s">
        <v>21799</v>
      </c>
      <c r="C3648" s="4" t="s">
        <v>21755</v>
      </c>
      <c r="D3648" s="4" t="s">
        <v>44345</v>
      </c>
      <c r="E3648" s="4" t="s">
        <v>71</v>
      </c>
      <c r="F3648" s="4" t="s">
        <v>21799</v>
      </c>
      <c r="G3648" s="4" t="s">
        <v>71</v>
      </c>
      <c r="H3648" s="4" t="s">
        <v>21799</v>
      </c>
      <c r="I3648" s="4" t="s">
        <v>22</v>
      </c>
      <c r="J3648" s="4" t="s">
        <v>13309</v>
      </c>
      <c r="K3648" s="4" t="s">
        <v>21800</v>
      </c>
      <c r="L3648" s="4" t="s">
        <v>8048</v>
      </c>
      <c r="M3648" s="4" t="s">
        <v>73</v>
      </c>
      <c r="N3648" s="4" t="s">
        <v>21830</v>
      </c>
      <c r="O3648" s="4" t="s">
        <v>21831</v>
      </c>
      <c r="P3648" s="4" t="s">
        <v>21832</v>
      </c>
      <c r="Q3648" s="4" t="s">
        <v>663</v>
      </c>
      <c r="R3648" s="4" t="s">
        <v>39306</v>
      </c>
      <c r="S3648" s="4" t="s">
        <v>39306</v>
      </c>
      <c r="T3648" s="4" t="s">
        <v>39306</v>
      </c>
    </row>
    <row r="3649" spans="1:20" x14ac:dyDescent="0.2">
      <c r="A3649" s="29">
        <v>19451035398</v>
      </c>
      <c r="B3649" s="4" t="s">
        <v>21801</v>
      </c>
      <c r="C3649" s="4" t="s">
        <v>21755</v>
      </c>
      <c r="D3649" s="4" t="s">
        <v>25424</v>
      </c>
      <c r="E3649" s="4" t="s">
        <v>71</v>
      </c>
      <c r="F3649" s="4" t="s">
        <v>21801</v>
      </c>
      <c r="G3649" s="4" t="s">
        <v>71</v>
      </c>
      <c r="H3649" s="4" t="s">
        <v>21801</v>
      </c>
      <c r="I3649" s="4" t="s">
        <v>22</v>
      </c>
      <c r="J3649" s="4" t="s">
        <v>21802</v>
      </c>
      <c r="K3649" s="4" t="s">
        <v>21803</v>
      </c>
      <c r="L3649" s="4" t="s">
        <v>19137</v>
      </c>
      <c r="M3649" s="4" t="s">
        <v>73</v>
      </c>
      <c r="N3649" s="4" t="s">
        <v>2463</v>
      </c>
      <c r="O3649" s="4" t="s">
        <v>21833</v>
      </c>
      <c r="P3649" s="4" t="s">
        <v>21834</v>
      </c>
      <c r="Q3649" s="4" t="s">
        <v>663</v>
      </c>
      <c r="R3649" s="4" t="s">
        <v>39306</v>
      </c>
      <c r="S3649" s="4" t="s">
        <v>39306</v>
      </c>
      <c r="T3649" s="4" t="s">
        <v>39306</v>
      </c>
    </row>
    <row r="3650" spans="1:20" x14ac:dyDescent="0.2">
      <c r="A3650" s="29">
        <v>19451046411</v>
      </c>
      <c r="B3650" s="4" t="s">
        <v>21835</v>
      </c>
      <c r="C3650" s="4" t="s">
        <v>21836</v>
      </c>
      <c r="D3650" s="4" t="s">
        <v>27088</v>
      </c>
      <c r="E3650" s="4" t="s">
        <v>71</v>
      </c>
      <c r="F3650" s="4" t="s">
        <v>21835</v>
      </c>
      <c r="G3650" s="4" t="s">
        <v>71</v>
      </c>
      <c r="H3650" s="4" t="s">
        <v>21835</v>
      </c>
      <c r="I3650" s="4" t="s">
        <v>22</v>
      </c>
      <c r="J3650" s="4" t="s">
        <v>1650</v>
      </c>
      <c r="K3650" s="4" t="s">
        <v>21837</v>
      </c>
      <c r="L3650" s="4" t="s">
        <v>267</v>
      </c>
      <c r="M3650" s="4" t="s">
        <v>73</v>
      </c>
      <c r="N3650" s="4" t="s">
        <v>21838</v>
      </c>
      <c r="O3650" s="4" t="s">
        <v>21839</v>
      </c>
      <c r="P3650" s="4" t="s">
        <v>21840</v>
      </c>
      <c r="Q3650" s="4" t="s">
        <v>922</v>
      </c>
      <c r="R3650" s="4" t="s">
        <v>39306</v>
      </c>
      <c r="S3650" s="4" t="s">
        <v>39306</v>
      </c>
      <c r="T3650" s="4" t="s">
        <v>39306</v>
      </c>
    </row>
    <row r="3651" spans="1:20" x14ac:dyDescent="0.2">
      <c r="A3651" s="29">
        <v>19451035315</v>
      </c>
      <c r="B3651" s="4" t="s">
        <v>21841</v>
      </c>
      <c r="C3651" s="4" t="s">
        <v>21836</v>
      </c>
      <c r="D3651" s="4" t="s">
        <v>44346</v>
      </c>
      <c r="E3651" s="4" t="s">
        <v>71</v>
      </c>
      <c r="F3651" s="4" t="s">
        <v>21841</v>
      </c>
      <c r="G3651" s="4" t="s">
        <v>71</v>
      </c>
      <c r="H3651" s="4" t="s">
        <v>21841</v>
      </c>
      <c r="I3651" s="4" t="s">
        <v>22</v>
      </c>
      <c r="J3651" s="4" t="s">
        <v>21842</v>
      </c>
      <c r="K3651" s="4" t="s">
        <v>21843</v>
      </c>
      <c r="L3651" s="4" t="s">
        <v>1885</v>
      </c>
      <c r="M3651" s="4" t="s">
        <v>73</v>
      </c>
      <c r="N3651" s="4" t="s">
        <v>21844</v>
      </c>
      <c r="O3651" s="4" t="s">
        <v>21845</v>
      </c>
      <c r="P3651" s="4" t="s">
        <v>21846</v>
      </c>
      <c r="Q3651" s="4" t="s">
        <v>663</v>
      </c>
      <c r="R3651" s="4" t="s">
        <v>39306</v>
      </c>
      <c r="S3651" s="4" t="s">
        <v>39306</v>
      </c>
      <c r="T3651" s="4" t="s">
        <v>39306</v>
      </c>
    </row>
    <row r="3652" spans="1:20" x14ac:dyDescent="0.2">
      <c r="A3652" s="29">
        <v>19451035430</v>
      </c>
      <c r="B3652" s="4" t="s">
        <v>21847</v>
      </c>
      <c r="C3652" s="4" t="s">
        <v>21836</v>
      </c>
      <c r="D3652" s="4" t="s">
        <v>44347</v>
      </c>
      <c r="E3652" s="4" t="s">
        <v>71</v>
      </c>
      <c r="F3652" s="4" t="s">
        <v>21847</v>
      </c>
      <c r="G3652" s="4" t="s">
        <v>71</v>
      </c>
      <c r="H3652" s="4" t="s">
        <v>21847</v>
      </c>
      <c r="I3652" s="4" t="s">
        <v>22</v>
      </c>
      <c r="J3652" s="4" t="s">
        <v>21848</v>
      </c>
      <c r="K3652" s="4" t="s">
        <v>21849</v>
      </c>
      <c r="L3652" s="4" t="s">
        <v>1072</v>
      </c>
      <c r="M3652" s="4" t="s">
        <v>73</v>
      </c>
      <c r="N3652" s="4" t="s">
        <v>21850</v>
      </c>
      <c r="O3652" s="4" t="s">
        <v>21851</v>
      </c>
      <c r="P3652" s="4" t="s">
        <v>21852</v>
      </c>
      <c r="Q3652" s="4" t="s">
        <v>663</v>
      </c>
      <c r="R3652" s="4" t="s">
        <v>39306</v>
      </c>
      <c r="S3652" s="4" t="s">
        <v>39306</v>
      </c>
      <c r="T3652" s="4" t="s">
        <v>39306</v>
      </c>
    </row>
    <row r="3653" spans="1:20" x14ac:dyDescent="0.2">
      <c r="A3653" s="29">
        <v>19451045629</v>
      </c>
      <c r="B3653" s="4" t="s">
        <v>21853</v>
      </c>
      <c r="C3653" s="4" t="s">
        <v>21836</v>
      </c>
      <c r="D3653" s="4" t="s">
        <v>44348</v>
      </c>
      <c r="E3653" s="4" t="s">
        <v>71</v>
      </c>
      <c r="F3653" s="4" t="s">
        <v>21853</v>
      </c>
      <c r="G3653" s="4" t="s">
        <v>71</v>
      </c>
      <c r="H3653" s="4" t="s">
        <v>21853</v>
      </c>
      <c r="I3653" s="4" t="s">
        <v>22</v>
      </c>
      <c r="J3653" s="4" t="s">
        <v>21854</v>
      </c>
      <c r="K3653" s="4" t="s">
        <v>21855</v>
      </c>
      <c r="L3653" s="4" t="s">
        <v>468</v>
      </c>
      <c r="M3653" s="4" t="s">
        <v>73</v>
      </c>
      <c r="N3653" s="4" t="s">
        <v>21856</v>
      </c>
      <c r="O3653" s="4" t="s">
        <v>21857</v>
      </c>
      <c r="P3653" s="4" t="s">
        <v>21858</v>
      </c>
      <c r="Q3653" s="4" t="s">
        <v>663</v>
      </c>
      <c r="R3653" s="4" t="s">
        <v>39306</v>
      </c>
      <c r="S3653" s="4" t="s">
        <v>39306</v>
      </c>
      <c r="T3653" s="4" t="s">
        <v>39306</v>
      </c>
    </row>
    <row r="3654" spans="1:20" x14ac:dyDescent="0.2">
      <c r="A3654" s="29">
        <v>19460014129</v>
      </c>
      <c r="B3654" s="4" t="s">
        <v>21859</v>
      </c>
      <c r="C3654" s="4" t="s">
        <v>21836</v>
      </c>
      <c r="D3654" s="4" t="s">
        <v>44349</v>
      </c>
      <c r="E3654" s="4" t="s">
        <v>71</v>
      </c>
      <c r="F3654" s="4" t="s">
        <v>21859</v>
      </c>
      <c r="G3654" s="4" t="s">
        <v>71</v>
      </c>
      <c r="H3654" s="4" t="s">
        <v>21859</v>
      </c>
      <c r="I3654" s="4" t="s">
        <v>22</v>
      </c>
      <c r="J3654" s="4" t="s">
        <v>1671</v>
      </c>
      <c r="K3654" s="4" t="s">
        <v>21860</v>
      </c>
      <c r="L3654" s="4" t="s">
        <v>311</v>
      </c>
      <c r="M3654" s="4" t="s">
        <v>73</v>
      </c>
      <c r="N3654" s="4" t="s">
        <v>21891</v>
      </c>
      <c r="O3654" s="4" t="s">
        <v>21892</v>
      </c>
      <c r="P3654" s="4" t="s">
        <v>21893</v>
      </c>
      <c r="Q3654" s="4" t="s">
        <v>922</v>
      </c>
      <c r="R3654" s="4" t="s">
        <v>39306</v>
      </c>
      <c r="S3654" s="4" t="s">
        <v>39306</v>
      </c>
      <c r="T3654" s="4" t="s">
        <v>39306</v>
      </c>
    </row>
    <row r="3655" spans="1:20" x14ac:dyDescent="0.2">
      <c r="A3655" s="29">
        <v>19451045801</v>
      </c>
      <c r="B3655" s="4" t="s">
        <v>21861</v>
      </c>
      <c r="C3655" s="4" t="s">
        <v>21836</v>
      </c>
      <c r="D3655" s="4" t="s">
        <v>44350</v>
      </c>
      <c r="E3655" s="4" t="s">
        <v>71</v>
      </c>
      <c r="F3655" s="4" t="s">
        <v>21861</v>
      </c>
      <c r="G3655" s="4" t="s">
        <v>71</v>
      </c>
      <c r="H3655" s="4" t="s">
        <v>21861</v>
      </c>
      <c r="I3655" s="4" t="s">
        <v>22</v>
      </c>
      <c r="J3655" s="4" t="s">
        <v>1181</v>
      </c>
      <c r="K3655" s="4" t="s">
        <v>21862</v>
      </c>
      <c r="L3655" s="4" t="s">
        <v>263</v>
      </c>
      <c r="M3655" s="4" t="s">
        <v>73</v>
      </c>
      <c r="N3655" s="4" t="s">
        <v>21894</v>
      </c>
      <c r="O3655" s="4" t="s">
        <v>21895</v>
      </c>
      <c r="P3655" s="4" t="s">
        <v>21896</v>
      </c>
      <c r="Q3655" s="4" t="s">
        <v>663</v>
      </c>
      <c r="R3655" s="4" t="s">
        <v>39306</v>
      </c>
      <c r="S3655" s="4" t="s">
        <v>39306</v>
      </c>
      <c r="T3655" s="4" t="s">
        <v>39306</v>
      </c>
    </row>
    <row r="3656" spans="1:20" x14ac:dyDescent="0.2">
      <c r="A3656" s="29">
        <v>19451046387</v>
      </c>
      <c r="B3656" s="4" t="s">
        <v>21863</v>
      </c>
      <c r="C3656" s="4" t="s">
        <v>21836</v>
      </c>
      <c r="D3656" s="4" t="s">
        <v>25425</v>
      </c>
      <c r="E3656" s="4" t="s">
        <v>2835</v>
      </c>
      <c r="F3656" s="4" t="s">
        <v>34531</v>
      </c>
      <c r="G3656" s="4" t="s">
        <v>2835</v>
      </c>
      <c r="H3656" s="4" t="s">
        <v>34531</v>
      </c>
      <c r="I3656" s="4" t="s">
        <v>22</v>
      </c>
      <c r="J3656" s="4" t="s">
        <v>21864</v>
      </c>
      <c r="K3656" s="4" t="s">
        <v>21865</v>
      </c>
      <c r="L3656" s="4" t="s">
        <v>14647</v>
      </c>
      <c r="M3656" s="4" t="s">
        <v>73</v>
      </c>
      <c r="N3656" s="4" t="s">
        <v>21897</v>
      </c>
      <c r="O3656" s="4" t="s">
        <v>21898</v>
      </c>
      <c r="P3656" s="4" t="s">
        <v>21899</v>
      </c>
      <c r="Q3656" s="4" t="s">
        <v>922</v>
      </c>
      <c r="R3656" s="4" t="s">
        <v>2836</v>
      </c>
      <c r="S3656" s="4" t="s">
        <v>2836</v>
      </c>
      <c r="T3656" s="4" t="s">
        <v>39306</v>
      </c>
    </row>
    <row r="3657" spans="1:20" x14ac:dyDescent="0.2">
      <c r="A3657" s="29">
        <v>19451045686</v>
      </c>
      <c r="B3657" s="4" t="s">
        <v>21866</v>
      </c>
      <c r="C3657" s="4" t="s">
        <v>21836</v>
      </c>
      <c r="D3657" s="4" t="s">
        <v>35296</v>
      </c>
      <c r="E3657" s="4" t="s">
        <v>71</v>
      </c>
      <c r="F3657" s="4" t="s">
        <v>21866</v>
      </c>
      <c r="G3657" s="4" t="s">
        <v>71</v>
      </c>
      <c r="H3657" s="4" t="s">
        <v>21866</v>
      </c>
      <c r="I3657" s="4" t="s">
        <v>22</v>
      </c>
      <c r="J3657" s="4" t="s">
        <v>21867</v>
      </c>
      <c r="K3657" s="4" t="s">
        <v>21868</v>
      </c>
      <c r="L3657" s="4" t="s">
        <v>535</v>
      </c>
      <c r="M3657" s="4" t="s">
        <v>73</v>
      </c>
      <c r="N3657" s="4" t="s">
        <v>21900</v>
      </c>
      <c r="O3657" s="4" t="s">
        <v>21901</v>
      </c>
      <c r="P3657" s="4" t="s">
        <v>21902</v>
      </c>
      <c r="Q3657" s="4" t="s">
        <v>663</v>
      </c>
      <c r="R3657" s="4" t="s">
        <v>39306</v>
      </c>
      <c r="S3657" s="4" t="s">
        <v>39306</v>
      </c>
      <c r="T3657" s="4" t="s">
        <v>39306</v>
      </c>
    </row>
    <row r="3658" spans="1:20" x14ac:dyDescent="0.2">
      <c r="A3658" s="29">
        <v>19451045728</v>
      </c>
      <c r="B3658" s="4" t="s">
        <v>21869</v>
      </c>
      <c r="C3658" s="4" t="s">
        <v>21836</v>
      </c>
      <c r="D3658" s="4" t="s">
        <v>44351</v>
      </c>
      <c r="E3658" s="4" t="s">
        <v>71</v>
      </c>
      <c r="F3658" s="4" t="s">
        <v>21869</v>
      </c>
      <c r="G3658" s="4" t="s">
        <v>71</v>
      </c>
      <c r="H3658" s="4" t="s">
        <v>21869</v>
      </c>
      <c r="I3658" s="4" t="s">
        <v>22</v>
      </c>
      <c r="J3658" s="4" t="s">
        <v>21870</v>
      </c>
      <c r="K3658" s="4" t="s">
        <v>21871</v>
      </c>
      <c r="L3658" s="4" t="s">
        <v>311</v>
      </c>
      <c r="M3658" s="4" t="s">
        <v>73</v>
      </c>
      <c r="N3658" s="4" t="s">
        <v>21903</v>
      </c>
      <c r="O3658" s="4" t="s">
        <v>21904</v>
      </c>
      <c r="P3658" s="4" t="s">
        <v>21905</v>
      </c>
      <c r="Q3658" s="4" t="s">
        <v>663</v>
      </c>
      <c r="R3658" s="4" t="s">
        <v>39306</v>
      </c>
      <c r="S3658" s="4" t="s">
        <v>39306</v>
      </c>
      <c r="T3658" s="4" t="s">
        <v>39306</v>
      </c>
    </row>
    <row r="3659" spans="1:20" x14ac:dyDescent="0.2">
      <c r="A3659" s="29">
        <v>19451045678</v>
      </c>
      <c r="B3659" s="4" t="s">
        <v>21872</v>
      </c>
      <c r="C3659" s="4" t="s">
        <v>21836</v>
      </c>
      <c r="D3659" s="4" t="s">
        <v>44352</v>
      </c>
      <c r="E3659" s="4" t="s">
        <v>71</v>
      </c>
      <c r="F3659" s="4" t="s">
        <v>21872</v>
      </c>
      <c r="G3659" s="4" t="s">
        <v>71</v>
      </c>
      <c r="H3659" s="4" t="s">
        <v>21872</v>
      </c>
      <c r="I3659" s="4" t="s">
        <v>22</v>
      </c>
      <c r="J3659" s="4" t="s">
        <v>21873</v>
      </c>
      <c r="K3659" s="4" t="s">
        <v>21874</v>
      </c>
      <c r="L3659" s="4" t="s">
        <v>19137</v>
      </c>
      <c r="M3659" s="4" t="s">
        <v>73</v>
      </c>
      <c r="N3659" s="4" t="s">
        <v>21906</v>
      </c>
      <c r="O3659" s="4" t="s">
        <v>21907</v>
      </c>
      <c r="P3659" s="4" t="s">
        <v>21908</v>
      </c>
      <c r="Q3659" s="4" t="s">
        <v>663</v>
      </c>
      <c r="R3659" s="4" t="s">
        <v>39306</v>
      </c>
      <c r="S3659" s="4" t="s">
        <v>39306</v>
      </c>
      <c r="T3659" s="4" t="s">
        <v>39306</v>
      </c>
    </row>
    <row r="3660" spans="1:20" x14ac:dyDescent="0.2">
      <c r="A3660" s="29">
        <v>19241028158</v>
      </c>
      <c r="B3660" s="4" t="s">
        <v>21875</v>
      </c>
      <c r="C3660" s="4" t="s">
        <v>9111</v>
      </c>
      <c r="D3660" s="4" t="s">
        <v>34018</v>
      </c>
      <c r="E3660" s="4" t="s">
        <v>71</v>
      </c>
      <c r="F3660" s="4" t="s">
        <v>21875</v>
      </c>
      <c r="G3660" s="4" t="s">
        <v>71</v>
      </c>
      <c r="H3660" s="4" t="s">
        <v>21875</v>
      </c>
      <c r="I3660" s="4" t="s">
        <v>22</v>
      </c>
      <c r="J3660" s="4" t="s">
        <v>21876</v>
      </c>
      <c r="K3660" s="4" t="s">
        <v>21877</v>
      </c>
      <c r="L3660" s="4" t="s">
        <v>11662</v>
      </c>
      <c r="M3660" s="4" t="s">
        <v>73</v>
      </c>
      <c r="N3660" s="4" t="s">
        <v>21909</v>
      </c>
      <c r="O3660" s="4" t="s">
        <v>21910</v>
      </c>
      <c r="P3660" s="4" t="s">
        <v>21911</v>
      </c>
      <c r="Q3660" s="4" t="s">
        <v>3160</v>
      </c>
      <c r="R3660" s="4" t="s">
        <v>39306</v>
      </c>
      <c r="S3660" s="4" t="s">
        <v>39306</v>
      </c>
      <c r="T3660" s="4" t="s">
        <v>39306</v>
      </c>
    </row>
    <row r="3661" spans="1:20" x14ac:dyDescent="0.2">
      <c r="A3661" s="29">
        <v>19451045710</v>
      </c>
      <c r="B3661" s="4" t="s">
        <v>21878</v>
      </c>
      <c r="C3661" s="4" t="s">
        <v>21836</v>
      </c>
      <c r="D3661" s="4" t="s">
        <v>40335</v>
      </c>
      <c r="E3661" s="4" t="s">
        <v>71</v>
      </c>
      <c r="F3661" s="4" t="s">
        <v>21878</v>
      </c>
      <c r="G3661" s="4" t="s">
        <v>71</v>
      </c>
      <c r="H3661" s="4" t="s">
        <v>21878</v>
      </c>
      <c r="I3661" s="4" t="s">
        <v>22</v>
      </c>
      <c r="J3661" s="4" t="s">
        <v>21879</v>
      </c>
      <c r="K3661" s="4" t="s">
        <v>21880</v>
      </c>
      <c r="L3661" s="4" t="s">
        <v>267</v>
      </c>
      <c r="M3661" s="4" t="s">
        <v>73</v>
      </c>
      <c r="N3661" s="4" t="s">
        <v>21912</v>
      </c>
      <c r="O3661" s="4" t="s">
        <v>21913</v>
      </c>
      <c r="P3661" s="4" t="s">
        <v>21914</v>
      </c>
      <c r="Q3661" s="4" t="s">
        <v>663</v>
      </c>
      <c r="R3661" s="4" t="s">
        <v>39306</v>
      </c>
      <c r="S3661" s="4" t="s">
        <v>39306</v>
      </c>
      <c r="T3661" s="4" t="s">
        <v>39306</v>
      </c>
    </row>
    <row r="3662" spans="1:20" x14ac:dyDescent="0.2">
      <c r="A3662" s="29">
        <v>19451045751</v>
      </c>
      <c r="B3662" s="4" t="s">
        <v>21881</v>
      </c>
      <c r="C3662" s="4" t="s">
        <v>21836</v>
      </c>
      <c r="D3662" s="4" t="s">
        <v>44353</v>
      </c>
      <c r="E3662" s="4" t="s">
        <v>71</v>
      </c>
      <c r="F3662" s="4" t="s">
        <v>21881</v>
      </c>
      <c r="G3662" s="4" t="s">
        <v>71</v>
      </c>
      <c r="H3662" s="4" t="s">
        <v>21881</v>
      </c>
      <c r="I3662" s="4" t="s">
        <v>22</v>
      </c>
      <c r="J3662" s="4" t="s">
        <v>11834</v>
      </c>
      <c r="K3662" s="4" t="s">
        <v>21882</v>
      </c>
      <c r="L3662" s="4" t="s">
        <v>476</v>
      </c>
      <c r="M3662" s="4" t="s">
        <v>73</v>
      </c>
      <c r="N3662" s="4" t="s">
        <v>21915</v>
      </c>
      <c r="O3662" s="4" t="s">
        <v>21916</v>
      </c>
      <c r="P3662" s="4" t="s">
        <v>21917</v>
      </c>
      <c r="Q3662" s="4" t="s">
        <v>663</v>
      </c>
      <c r="R3662" s="4" t="s">
        <v>39306</v>
      </c>
      <c r="S3662" s="4" t="s">
        <v>39306</v>
      </c>
      <c r="T3662" s="4" t="s">
        <v>39306</v>
      </c>
    </row>
    <row r="3663" spans="1:20" x14ac:dyDescent="0.2">
      <c r="A3663" s="29">
        <v>19451045793</v>
      </c>
      <c r="B3663" s="4" t="s">
        <v>21883</v>
      </c>
      <c r="C3663" s="4" t="s">
        <v>21836</v>
      </c>
      <c r="D3663" s="4" t="s">
        <v>40336</v>
      </c>
      <c r="E3663" s="4" t="s">
        <v>71</v>
      </c>
      <c r="F3663" s="4" t="s">
        <v>21883</v>
      </c>
      <c r="G3663" s="4" t="s">
        <v>71</v>
      </c>
      <c r="H3663" s="4" t="s">
        <v>21883</v>
      </c>
      <c r="I3663" s="4" t="s">
        <v>22</v>
      </c>
      <c r="J3663" s="4" t="s">
        <v>21884</v>
      </c>
      <c r="K3663" s="4" t="s">
        <v>21885</v>
      </c>
      <c r="L3663" s="4" t="s">
        <v>7436</v>
      </c>
      <c r="M3663" s="4" t="s">
        <v>73</v>
      </c>
      <c r="N3663" s="4" t="s">
        <v>21918</v>
      </c>
      <c r="O3663" s="4" t="s">
        <v>21919</v>
      </c>
      <c r="P3663" s="4" t="s">
        <v>21920</v>
      </c>
      <c r="Q3663" s="4" t="s">
        <v>663</v>
      </c>
      <c r="R3663" s="4" t="s">
        <v>39306</v>
      </c>
      <c r="S3663" s="4" t="s">
        <v>39306</v>
      </c>
      <c r="T3663" s="4" t="s">
        <v>39306</v>
      </c>
    </row>
    <row r="3664" spans="1:20" x14ac:dyDescent="0.2">
      <c r="A3664" s="29">
        <v>19451045835</v>
      </c>
      <c r="B3664" s="4" t="s">
        <v>21886</v>
      </c>
      <c r="C3664" s="4" t="s">
        <v>21836</v>
      </c>
      <c r="D3664" s="4" t="s">
        <v>44354</v>
      </c>
      <c r="E3664" s="4" t="s">
        <v>71</v>
      </c>
      <c r="F3664" s="4" t="s">
        <v>21886</v>
      </c>
      <c r="G3664" s="4" t="s">
        <v>71</v>
      </c>
      <c r="H3664" s="4" t="s">
        <v>21886</v>
      </c>
      <c r="I3664" s="4" t="s">
        <v>22</v>
      </c>
      <c r="J3664" s="4" t="s">
        <v>21887</v>
      </c>
      <c r="K3664" s="4" t="s">
        <v>21888</v>
      </c>
      <c r="L3664" s="4" t="s">
        <v>14108</v>
      </c>
      <c r="M3664" s="4" t="s">
        <v>73</v>
      </c>
      <c r="N3664" s="4" t="s">
        <v>21921</v>
      </c>
      <c r="O3664" s="4" t="s">
        <v>21922</v>
      </c>
      <c r="P3664" s="4" t="s">
        <v>21923</v>
      </c>
      <c r="Q3664" s="4" t="s">
        <v>663</v>
      </c>
      <c r="R3664" s="4" t="s">
        <v>39306</v>
      </c>
      <c r="S3664" s="4" t="s">
        <v>39306</v>
      </c>
      <c r="T3664" s="4" t="s">
        <v>39306</v>
      </c>
    </row>
    <row r="3665" spans="1:20" x14ac:dyDescent="0.2">
      <c r="A3665" s="29">
        <v>19451045876</v>
      </c>
      <c r="B3665" s="4" t="s">
        <v>21889</v>
      </c>
      <c r="C3665" s="4" t="s">
        <v>21836</v>
      </c>
      <c r="D3665" s="4" t="s">
        <v>25426</v>
      </c>
      <c r="E3665" s="4" t="s">
        <v>71</v>
      </c>
      <c r="F3665" s="4" t="s">
        <v>21889</v>
      </c>
      <c r="G3665" s="4" t="s">
        <v>71</v>
      </c>
      <c r="H3665" s="4" t="s">
        <v>21889</v>
      </c>
      <c r="I3665" s="4" t="s">
        <v>22</v>
      </c>
      <c r="J3665" s="4" t="s">
        <v>343</v>
      </c>
      <c r="K3665" s="4" t="s">
        <v>21890</v>
      </c>
      <c r="L3665" s="4" t="s">
        <v>1072</v>
      </c>
      <c r="M3665" s="4" t="s">
        <v>73</v>
      </c>
      <c r="N3665" s="4" t="s">
        <v>21924</v>
      </c>
      <c r="O3665" s="4" t="s">
        <v>21925</v>
      </c>
      <c r="P3665" s="4" t="s">
        <v>21926</v>
      </c>
      <c r="Q3665" s="4" t="s">
        <v>663</v>
      </c>
      <c r="R3665" s="4" t="s">
        <v>39306</v>
      </c>
      <c r="S3665" s="4" t="s">
        <v>39306</v>
      </c>
      <c r="T3665" s="4" t="s">
        <v>39306</v>
      </c>
    </row>
    <row r="3666" spans="1:20" x14ac:dyDescent="0.2">
      <c r="A3666" s="29">
        <v>19451045967</v>
      </c>
      <c r="B3666" s="4" t="s">
        <v>21927</v>
      </c>
      <c r="C3666" s="4" t="s">
        <v>21928</v>
      </c>
      <c r="D3666" s="4" t="s">
        <v>35297</v>
      </c>
      <c r="E3666" s="4" t="s">
        <v>71</v>
      </c>
      <c r="F3666" s="4" t="s">
        <v>21927</v>
      </c>
      <c r="G3666" s="4" t="s">
        <v>71</v>
      </c>
      <c r="H3666" s="4" t="s">
        <v>21927</v>
      </c>
      <c r="I3666" s="4" t="s">
        <v>22</v>
      </c>
      <c r="J3666" s="4" t="s">
        <v>21929</v>
      </c>
      <c r="K3666" s="4" t="s">
        <v>21930</v>
      </c>
      <c r="L3666" s="4" t="s">
        <v>311</v>
      </c>
      <c r="M3666" s="4" t="s">
        <v>73</v>
      </c>
      <c r="N3666" s="4" t="s">
        <v>21931</v>
      </c>
      <c r="O3666" s="4" t="s">
        <v>21932</v>
      </c>
      <c r="P3666" s="4" t="s">
        <v>21933</v>
      </c>
      <c r="Q3666" s="4" t="s">
        <v>663</v>
      </c>
      <c r="R3666" s="4" t="s">
        <v>39306</v>
      </c>
      <c r="S3666" s="4" t="s">
        <v>39306</v>
      </c>
      <c r="T3666" s="4" t="s">
        <v>39306</v>
      </c>
    </row>
    <row r="3667" spans="1:20" x14ac:dyDescent="0.2">
      <c r="A3667" s="29">
        <v>19451045959</v>
      </c>
      <c r="B3667" s="4" t="s">
        <v>21934</v>
      </c>
      <c r="C3667" s="4" t="s">
        <v>21928</v>
      </c>
      <c r="D3667" s="4" t="s">
        <v>44355</v>
      </c>
      <c r="E3667" s="4" t="s">
        <v>71</v>
      </c>
      <c r="F3667" s="4" t="s">
        <v>21934</v>
      </c>
      <c r="G3667" s="4" t="s">
        <v>71</v>
      </c>
      <c r="H3667" s="4" t="s">
        <v>21934</v>
      </c>
      <c r="I3667" s="4" t="s">
        <v>22</v>
      </c>
      <c r="J3667" s="4" t="s">
        <v>21935</v>
      </c>
      <c r="K3667" s="4" t="s">
        <v>21936</v>
      </c>
      <c r="L3667" s="4" t="s">
        <v>311</v>
      </c>
      <c r="M3667" s="4" t="s">
        <v>73</v>
      </c>
      <c r="N3667" s="4" t="s">
        <v>21966</v>
      </c>
      <c r="O3667" s="4" t="s">
        <v>21967</v>
      </c>
      <c r="P3667" s="4" t="s">
        <v>21968</v>
      </c>
      <c r="Q3667" s="4" t="s">
        <v>663</v>
      </c>
      <c r="R3667" s="4" t="s">
        <v>39306</v>
      </c>
      <c r="S3667" s="4" t="s">
        <v>39306</v>
      </c>
      <c r="T3667" s="4" t="s">
        <v>39306</v>
      </c>
    </row>
    <row r="3668" spans="1:20" x14ac:dyDescent="0.2">
      <c r="A3668" s="29">
        <v>19451045538</v>
      </c>
      <c r="B3668" s="4" t="s">
        <v>21937</v>
      </c>
      <c r="C3668" s="4" t="s">
        <v>21928</v>
      </c>
      <c r="D3668" s="4" t="s">
        <v>28872</v>
      </c>
      <c r="E3668" s="4" t="s">
        <v>71</v>
      </c>
      <c r="F3668" s="4" t="s">
        <v>21937</v>
      </c>
      <c r="G3668" s="4" t="s">
        <v>71</v>
      </c>
      <c r="H3668" s="4" t="s">
        <v>21937</v>
      </c>
      <c r="I3668" s="4" t="s">
        <v>22</v>
      </c>
      <c r="J3668" s="4" t="s">
        <v>21938</v>
      </c>
      <c r="K3668" s="4" t="s">
        <v>21939</v>
      </c>
      <c r="L3668" s="4" t="s">
        <v>21940</v>
      </c>
      <c r="M3668" s="4" t="s">
        <v>73</v>
      </c>
      <c r="N3668" s="4" t="s">
        <v>17678</v>
      </c>
      <c r="O3668" s="4" t="s">
        <v>21969</v>
      </c>
      <c r="P3668" s="4" t="s">
        <v>21970</v>
      </c>
      <c r="Q3668" s="4" t="s">
        <v>663</v>
      </c>
      <c r="R3668" s="4" t="s">
        <v>39306</v>
      </c>
      <c r="S3668" s="4" t="s">
        <v>39306</v>
      </c>
      <c r="T3668" s="4" t="s">
        <v>39306</v>
      </c>
    </row>
    <row r="3669" spans="1:20" x14ac:dyDescent="0.2">
      <c r="A3669" s="29">
        <v>19451046320</v>
      </c>
      <c r="B3669" s="4" t="s">
        <v>21941</v>
      </c>
      <c r="C3669" s="4" t="s">
        <v>21928</v>
      </c>
      <c r="D3669" s="4" t="s">
        <v>40337</v>
      </c>
      <c r="E3669" s="4" t="s">
        <v>71</v>
      </c>
      <c r="F3669" s="4" t="s">
        <v>21941</v>
      </c>
      <c r="G3669" s="4" t="s">
        <v>71</v>
      </c>
      <c r="H3669" s="4" t="s">
        <v>21941</v>
      </c>
      <c r="I3669" s="4" t="s">
        <v>22</v>
      </c>
      <c r="J3669" s="4" t="s">
        <v>21942</v>
      </c>
      <c r="K3669" s="4" t="s">
        <v>21943</v>
      </c>
      <c r="L3669" s="4" t="s">
        <v>11662</v>
      </c>
      <c r="M3669" s="4" t="s">
        <v>73</v>
      </c>
      <c r="N3669" s="4" t="s">
        <v>21971</v>
      </c>
      <c r="O3669" s="4" t="s">
        <v>21972</v>
      </c>
      <c r="P3669" s="4" t="s">
        <v>21973</v>
      </c>
      <c r="Q3669" s="4" t="s">
        <v>922</v>
      </c>
      <c r="R3669" s="4" t="s">
        <v>39306</v>
      </c>
      <c r="S3669" s="4" t="s">
        <v>39306</v>
      </c>
      <c r="T3669" s="4" t="s">
        <v>39306</v>
      </c>
    </row>
    <row r="3670" spans="1:20" x14ac:dyDescent="0.2">
      <c r="A3670" s="29">
        <v>19451046288</v>
      </c>
      <c r="B3670" s="4" t="s">
        <v>21944</v>
      </c>
      <c r="C3670" s="4" t="s">
        <v>21928</v>
      </c>
      <c r="D3670" s="4" t="s">
        <v>36949</v>
      </c>
      <c r="E3670" s="4" t="s">
        <v>71</v>
      </c>
      <c r="F3670" s="4" t="s">
        <v>21944</v>
      </c>
      <c r="G3670" s="4" t="s">
        <v>71</v>
      </c>
      <c r="H3670" s="4" t="s">
        <v>21944</v>
      </c>
      <c r="I3670" s="4" t="s">
        <v>22</v>
      </c>
      <c r="J3670" s="4" t="s">
        <v>21945</v>
      </c>
      <c r="K3670" s="4" t="s">
        <v>21946</v>
      </c>
      <c r="L3670" s="4" t="s">
        <v>11662</v>
      </c>
      <c r="M3670" s="4" t="s">
        <v>73</v>
      </c>
      <c r="N3670" s="4" t="s">
        <v>21974</v>
      </c>
      <c r="O3670" s="4" t="s">
        <v>21975</v>
      </c>
      <c r="P3670" s="4" t="s">
        <v>21976</v>
      </c>
      <c r="Q3670" s="4" t="s">
        <v>922</v>
      </c>
      <c r="R3670" s="4" t="s">
        <v>39306</v>
      </c>
      <c r="S3670" s="4" t="s">
        <v>39306</v>
      </c>
      <c r="T3670" s="4" t="s">
        <v>39306</v>
      </c>
    </row>
    <row r="3671" spans="1:20" x14ac:dyDescent="0.2">
      <c r="A3671" s="29">
        <v>19451045991</v>
      </c>
      <c r="B3671" s="4" t="s">
        <v>21947</v>
      </c>
      <c r="C3671" s="4" t="s">
        <v>21928</v>
      </c>
      <c r="D3671" s="4" t="s">
        <v>44356</v>
      </c>
      <c r="E3671" s="4" t="s">
        <v>71</v>
      </c>
      <c r="F3671" s="4" t="s">
        <v>21947</v>
      </c>
      <c r="G3671" s="4" t="s">
        <v>71</v>
      </c>
      <c r="H3671" s="4" t="s">
        <v>21947</v>
      </c>
      <c r="I3671" s="4" t="s">
        <v>22</v>
      </c>
      <c r="J3671" s="4" t="s">
        <v>21948</v>
      </c>
      <c r="K3671" s="4" t="s">
        <v>21949</v>
      </c>
      <c r="L3671" s="4" t="s">
        <v>16404</v>
      </c>
      <c r="M3671" s="4" t="s">
        <v>73</v>
      </c>
      <c r="N3671" s="4" t="s">
        <v>21977</v>
      </c>
      <c r="O3671" s="4" t="s">
        <v>21978</v>
      </c>
      <c r="P3671" s="4" t="s">
        <v>21979</v>
      </c>
      <c r="Q3671" s="4" t="s">
        <v>663</v>
      </c>
      <c r="R3671" s="4" t="s">
        <v>39306</v>
      </c>
      <c r="S3671" s="4" t="s">
        <v>39306</v>
      </c>
      <c r="T3671" s="4" t="s">
        <v>39306</v>
      </c>
    </row>
    <row r="3672" spans="1:20" x14ac:dyDescent="0.2">
      <c r="A3672" s="29">
        <v>19451046296</v>
      </c>
      <c r="B3672" s="4" t="s">
        <v>21950</v>
      </c>
      <c r="C3672" s="4" t="s">
        <v>21928</v>
      </c>
      <c r="D3672" s="4" t="s">
        <v>44357</v>
      </c>
      <c r="E3672" s="4" t="s">
        <v>71</v>
      </c>
      <c r="F3672" s="4" t="s">
        <v>21950</v>
      </c>
      <c r="G3672" s="4" t="s">
        <v>71</v>
      </c>
      <c r="H3672" s="4" t="s">
        <v>21950</v>
      </c>
      <c r="I3672" s="4" t="s">
        <v>22</v>
      </c>
      <c r="J3672" s="4" t="s">
        <v>21951</v>
      </c>
      <c r="K3672" s="4" t="s">
        <v>21952</v>
      </c>
      <c r="L3672" s="4" t="s">
        <v>8048</v>
      </c>
      <c r="M3672" s="4" t="s">
        <v>73</v>
      </c>
      <c r="N3672" s="4" t="s">
        <v>21980</v>
      </c>
      <c r="O3672" s="4" t="s">
        <v>21981</v>
      </c>
      <c r="P3672" s="4" t="s">
        <v>21982</v>
      </c>
      <c r="Q3672" s="4" t="s">
        <v>922</v>
      </c>
      <c r="R3672" s="4" t="s">
        <v>39306</v>
      </c>
      <c r="S3672" s="4" t="s">
        <v>39306</v>
      </c>
      <c r="T3672" s="4" t="s">
        <v>39306</v>
      </c>
    </row>
    <row r="3673" spans="1:20" x14ac:dyDescent="0.2">
      <c r="A3673" s="29">
        <v>19451045520</v>
      </c>
      <c r="B3673" s="4" t="s">
        <v>21953</v>
      </c>
      <c r="C3673" s="4" t="s">
        <v>21928</v>
      </c>
      <c r="D3673" s="4" t="s">
        <v>44358</v>
      </c>
      <c r="E3673" s="4" t="s">
        <v>71</v>
      </c>
      <c r="F3673" s="4" t="s">
        <v>21953</v>
      </c>
      <c r="G3673" s="4" t="s">
        <v>71</v>
      </c>
      <c r="H3673" s="4" t="s">
        <v>21953</v>
      </c>
      <c r="I3673" s="4" t="s">
        <v>22</v>
      </c>
      <c r="J3673" s="4" t="s">
        <v>21954</v>
      </c>
      <c r="K3673" s="4" t="s">
        <v>21955</v>
      </c>
      <c r="L3673" s="4" t="s">
        <v>535</v>
      </c>
      <c r="M3673" s="4" t="s">
        <v>73</v>
      </c>
      <c r="N3673" s="4" t="s">
        <v>21983</v>
      </c>
      <c r="O3673" s="4" t="s">
        <v>21984</v>
      </c>
      <c r="P3673" s="4" t="s">
        <v>21985</v>
      </c>
      <c r="Q3673" s="4" t="s">
        <v>663</v>
      </c>
      <c r="R3673" s="4" t="s">
        <v>39306</v>
      </c>
      <c r="S3673" s="4" t="s">
        <v>39306</v>
      </c>
      <c r="T3673" s="4" t="s">
        <v>39306</v>
      </c>
    </row>
    <row r="3674" spans="1:20" x14ac:dyDescent="0.2">
      <c r="A3674" s="29">
        <v>19451045561</v>
      </c>
      <c r="B3674" s="4" t="s">
        <v>21956</v>
      </c>
      <c r="C3674" s="4" t="s">
        <v>21928</v>
      </c>
      <c r="D3674" s="4" t="s">
        <v>36950</v>
      </c>
      <c r="E3674" s="4" t="s">
        <v>71</v>
      </c>
      <c r="F3674" s="4" t="s">
        <v>21956</v>
      </c>
      <c r="G3674" s="4" t="s">
        <v>71</v>
      </c>
      <c r="H3674" s="4" t="s">
        <v>21956</v>
      </c>
      <c r="I3674" s="4" t="s">
        <v>22</v>
      </c>
      <c r="J3674" s="4" t="s">
        <v>21957</v>
      </c>
      <c r="K3674" s="4" t="s">
        <v>21958</v>
      </c>
      <c r="L3674" s="4" t="s">
        <v>311</v>
      </c>
      <c r="M3674" s="4" t="s">
        <v>73</v>
      </c>
      <c r="N3674" s="4" t="s">
        <v>21986</v>
      </c>
      <c r="O3674" s="4" t="s">
        <v>21987</v>
      </c>
      <c r="P3674" s="4" t="s">
        <v>21988</v>
      </c>
      <c r="Q3674" s="4" t="s">
        <v>663</v>
      </c>
      <c r="R3674" s="4" t="s">
        <v>39306</v>
      </c>
      <c r="S3674" s="4" t="s">
        <v>39306</v>
      </c>
      <c r="T3674" s="4" t="s">
        <v>39306</v>
      </c>
    </row>
    <row r="3675" spans="1:20" x14ac:dyDescent="0.2">
      <c r="A3675" s="29">
        <v>19451045637</v>
      </c>
      <c r="B3675" s="4" t="s">
        <v>21959</v>
      </c>
      <c r="C3675" s="4" t="s">
        <v>21989</v>
      </c>
      <c r="D3675" s="4" t="s">
        <v>38661</v>
      </c>
      <c r="E3675" s="4" t="s">
        <v>2835</v>
      </c>
      <c r="F3675" s="4" t="s">
        <v>24659</v>
      </c>
      <c r="G3675" s="4" t="s">
        <v>3020</v>
      </c>
      <c r="H3675" s="4" t="s">
        <v>24659</v>
      </c>
      <c r="I3675" s="4" t="s">
        <v>22</v>
      </c>
      <c r="J3675" s="4" t="s">
        <v>17433</v>
      </c>
      <c r="K3675" s="4" t="s">
        <v>21960</v>
      </c>
      <c r="L3675" s="4" t="s">
        <v>3348</v>
      </c>
      <c r="M3675" s="4" t="s">
        <v>73</v>
      </c>
      <c r="N3675" s="4" t="s">
        <v>21990</v>
      </c>
      <c r="O3675" s="4" t="s">
        <v>21991</v>
      </c>
      <c r="P3675" s="4" t="s">
        <v>21992</v>
      </c>
      <c r="Q3675" s="4" t="s">
        <v>663</v>
      </c>
      <c r="R3675" s="4" t="s">
        <v>3021</v>
      </c>
      <c r="S3675" s="4" t="s">
        <v>2836</v>
      </c>
      <c r="T3675" s="4" t="s">
        <v>39306</v>
      </c>
    </row>
    <row r="3676" spans="1:20" x14ac:dyDescent="0.2">
      <c r="A3676" s="29">
        <v>19451045660</v>
      </c>
      <c r="B3676" s="4" t="s">
        <v>21961</v>
      </c>
      <c r="C3676" s="4" t="s">
        <v>21989</v>
      </c>
      <c r="D3676" s="4" t="s">
        <v>32312</v>
      </c>
      <c r="E3676" s="4" t="s">
        <v>71</v>
      </c>
      <c r="F3676" s="4" t="s">
        <v>21961</v>
      </c>
      <c r="G3676" s="4" t="s">
        <v>71</v>
      </c>
      <c r="H3676" s="4" t="s">
        <v>21961</v>
      </c>
      <c r="I3676" s="4" t="s">
        <v>22</v>
      </c>
      <c r="J3676" s="4" t="s">
        <v>21962</v>
      </c>
      <c r="K3676" s="4" t="s">
        <v>21963</v>
      </c>
      <c r="L3676" s="4" t="s">
        <v>8048</v>
      </c>
      <c r="M3676" s="4" t="s">
        <v>73</v>
      </c>
      <c r="N3676" s="4" t="s">
        <v>21993</v>
      </c>
      <c r="O3676" s="4" t="s">
        <v>21994</v>
      </c>
      <c r="P3676" s="4" t="s">
        <v>21995</v>
      </c>
      <c r="Q3676" s="4" t="s">
        <v>663</v>
      </c>
      <c r="R3676" s="4" t="s">
        <v>39306</v>
      </c>
      <c r="S3676" s="4" t="s">
        <v>39306</v>
      </c>
      <c r="T3676" s="4" t="s">
        <v>39306</v>
      </c>
    </row>
    <row r="3677" spans="1:20" x14ac:dyDescent="0.2">
      <c r="A3677" s="29">
        <v>19451045603</v>
      </c>
      <c r="B3677" s="4" t="s">
        <v>21996</v>
      </c>
      <c r="C3677" s="4" t="s">
        <v>21997</v>
      </c>
      <c r="D3677" s="4" t="s">
        <v>44359</v>
      </c>
      <c r="E3677" s="4" t="s">
        <v>71</v>
      </c>
      <c r="F3677" s="4" t="s">
        <v>21996</v>
      </c>
      <c r="G3677" s="4" t="s">
        <v>71</v>
      </c>
      <c r="H3677" s="4" t="s">
        <v>21996</v>
      </c>
      <c r="I3677" s="4" t="s">
        <v>22</v>
      </c>
      <c r="J3677" s="4" t="s">
        <v>21998</v>
      </c>
      <c r="K3677" s="4" t="s">
        <v>21999</v>
      </c>
      <c r="L3677" s="4" t="s">
        <v>3300</v>
      </c>
      <c r="M3677" s="4" t="s">
        <v>73</v>
      </c>
      <c r="N3677" s="4" t="s">
        <v>22000</v>
      </c>
      <c r="O3677" s="4" t="s">
        <v>22001</v>
      </c>
      <c r="P3677" s="4" t="s">
        <v>22002</v>
      </c>
      <c r="Q3677" s="4" t="s">
        <v>663</v>
      </c>
      <c r="R3677" s="4" t="s">
        <v>39306</v>
      </c>
      <c r="S3677" s="4" t="s">
        <v>39306</v>
      </c>
      <c r="T3677" s="4" t="s">
        <v>39306</v>
      </c>
    </row>
    <row r="3678" spans="1:20" x14ac:dyDescent="0.2">
      <c r="A3678" s="29">
        <v>19451046379</v>
      </c>
      <c r="B3678" s="4" t="s">
        <v>22003</v>
      </c>
      <c r="C3678" s="4" t="s">
        <v>21997</v>
      </c>
      <c r="D3678" s="4" t="s">
        <v>44360</v>
      </c>
      <c r="E3678" s="4" t="s">
        <v>71</v>
      </c>
      <c r="F3678" s="4" t="s">
        <v>22003</v>
      </c>
      <c r="G3678" s="4" t="s">
        <v>71</v>
      </c>
      <c r="H3678" s="4" t="s">
        <v>22003</v>
      </c>
      <c r="I3678" s="4" t="s">
        <v>22</v>
      </c>
      <c r="J3678" s="4" t="s">
        <v>17732</v>
      </c>
      <c r="K3678" s="4" t="s">
        <v>21964</v>
      </c>
      <c r="L3678" s="4" t="s">
        <v>19137</v>
      </c>
      <c r="M3678" s="4" t="s">
        <v>73</v>
      </c>
      <c r="N3678" s="4" t="s">
        <v>22011</v>
      </c>
      <c r="O3678" s="4" t="s">
        <v>22012</v>
      </c>
      <c r="P3678" s="4" t="s">
        <v>22013</v>
      </c>
      <c r="Q3678" s="4" t="s">
        <v>922</v>
      </c>
      <c r="R3678" s="4" t="s">
        <v>39306</v>
      </c>
      <c r="S3678" s="4" t="s">
        <v>39306</v>
      </c>
      <c r="T3678" s="4" t="s">
        <v>39306</v>
      </c>
    </row>
    <row r="3679" spans="1:20" x14ac:dyDescent="0.2">
      <c r="A3679" s="29">
        <v>19451046486</v>
      </c>
      <c r="B3679" s="4" t="s">
        <v>22004</v>
      </c>
      <c r="C3679" s="4" t="s">
        <v>21997</v>
      </c>
      <c r="D3679" s="4" t="s">
        <v>23612</v>
      </c>
      <c r="E3679" s="4" t="s">
        <v>71</v>
      </c>
      <c r="F3679" s="4" t="s">
        <v>22004</v>
      </c>
      <c r="G3679" s="4" t="s">
        <v>71</v>
      </c>
      <c r="H3679" s="4" t="s">
        <v>22004</v>
      </c>
      <c r="I3679" s="4" t="s">
        <v>22</v>
      </c>
      <c r="J3679" s="4" t="s">
        <v>10989</v>
      </c>
      <c r="K3679" s="4" t="s">
        <v>22005</v>
      </c>
      <c r="L3679" s="4" t="s">
        <v>267</v>
      </c>
      <c r="M3679" s="4" t="s">
        <v>73</v>
      </c>
      <c r="N3679" s="4" t="s">
        <v>22014</v>
      </c>
      <c r="O3679" s="4" t="s">
        <v>22015</v>
      </c>
      <c r="P3679" s="4" t="s">
        <v>22016</v>
      </c>
      <c r="Q3679" s="4" t="s">
        <v>922</v>
      </c>
      <c r="R3679" s="4" t="s">
        <v>39306</v>
      </c>
      <c r="S3679" s="4" t="s">
        <v>39306</v>
      </c>
      <c r="T3679" s="4" t="s">
        <v>39306</v>
      </c>
    </row>
    <row r="3680" spans="1:20" x14ac:dyDescent="0.2">
      <c r="A3680" s="29">
        <v>19451046460</v>
      </c>
      <c r="B3680" s="4" t="s">
        <v>22006</v>
      </c>
      <c r="C3680" s="4" t="s">
        <v>21997</v>
      </c>
      <c r="D3680" s="4" t="s">
        <v>44361</v>
      </c>
      <c r="E3680" s="4" t="s">
        <v>71</v>
      </c>
      <c r="F3680" s="4" t="s">
        <v>22006</v>
      </c>
      <c r="G3680" s="4" t="s">
        <v>71</v>
      </c>
      <c r="H3680" s="4" t="s">
        <v>22006</v>
      </c>
      <c r="I3680" s="4" t="s">
        <v>22</v>
      </c>
      <c r="J3680" s="4" t="s">
        <v>13810</v>
      </c>
      <c r="K3680" s="4" t="s">
        <v>22007</v>
      </c>
      <c r="L3680" s="4" t="s">
        <v>19137</v>
      </c>
      <c r="M3680" s="4" t="s">
        <v>73</v>
      </c>
      <c r="N3680" s="4" t="s">
        <v>22017</v>
      </c>
      <c r="O3680" s="4" t="s">
        <v>22018</v>
      </c>
      <c r="P3680" s="4" t="s">
        <v>22019</v>
      </c>
      <c r="Q3680" s="4" t="s">
        <v>922</v>
      </c>
      <c r="R3680" s="4" t="s">
        <v>39306</v>
      </c>
      <c r="S3680" s="4" t="s">
        <v>39306</v>
      </c>
      <c r="T3680" s="4" t="s">
        <v>39306</v>
      </c>
    </row>
    <row r="3681" spans="1:20" x14ac:dyDescent="0.2">
      <c r="A3681" s="29">
        <v>19451045769</v>
      </c>
      <c r="B3681" s="4" t="s">
        <v>22008</v>
      </c>
      <c r="C3681" s="4" t="s">
        <v>21997</v>
      </c>
      <c r="D3681" s="4" t="s">
        <v>40338</v>
      </c>
      <c r="E3681" s="4" t="s">
        <v>71</v>
      </c>
      <c r="F3681" s="4" t="s">
        <v>22008</v>
      </c>
      <c r="G3681" s="4" t="s">
        <v>71</v>
      </c>
      <c r="H3681" s="4" t="s">
        <v>22008</v>
      </c>
      <c r="I3681" s="4" t="s">
        <v>22</v>
      </c>
      <c r="J3681" s="4" t="s">
        <v>22009</v>
      </c>
      <c r="K3681" s="4" t="s">
        <v>22010</v>
      </c>
      <c r="L3681" s="4" t="s">
        <v>16404</v>
      </c>
      <c r="M3681" s="4" t="s">
        <v>73</v>
      </c>
      <c r="N3681" s="4" t="s">
        <v>22020</v>
      </c>
      <c r="O3681" s="4" t="s">
        <v>22021</v>
      </c>
      <c r="P3681" s="4" t="s">
        <v>22022</v>
      </c>
      <c r="Q3681" s="4" t="s">
        <v>663</v>
      </c>
      <c r="R3681" s="4" t="s">
        <v>39306</v>
      </c>
      <c r="S3681" s="4" t="s">
        <v>39306</v>
      </c>
      <c r="T3681" s="4" t="s">
        <v>39306</v>
      </c>
    </row>
    <row r="3682" spans="1:20" x14ac:dyDescent="0.2">
      <c r="A3682" s="29">
        <v>19451046338</v>
      </c>
      <c r="B3682" s="4" t="s">
        <v>22023</v>
      </c>
      <c r="C3682" s="4" t="s">
        <v>22024</v>
      </c>
      <c r="D3682" s="4" t="s">
        <v>44362</v>
      </c>
      <c r="E3682" s="4" t="s">
        <v>71</v>
      </c>
      <c r="F3682" s="4" t="s">
        <v>22023</v>
      </c>
      <c r="G3682" s="4" t="s">
        <v>71</v>
      </c>
      <c r="H3682" s="4" t="s">
        <v>22023</v>
      </c>
      <c r="I3682" s="4" t="s">
        <v>22</v>
      </c>
      <c r="J3682" s="4" t="s">
        <v>7684</v>
      </c>
      <c r="K3682" s="4" t="s">
        <v>22025</v>
      </c>
      <c r="L3682" s="4" t="s">
        <v>535</v>
      </c>
      <c r="M3682" s="4" t="s">
        <v>73</v>
      </c>
      <c r="N3682" s="4" t="s">
        <v>22026</v>
      </c>
      <c r="O3682" s="4" t="s">
        <v>22027</v>
      </c>
      <c r="P3682" s="4" t="s">
        <v>22028</v>
      </c>
      <c r="Q3682" s="4" t="s">
        <v>922</v>
      </c>
      <c r="R3682" s="4" t="s">
        <v>39306</v>
      </c>
      <c r="S3682" s="4" t="s">
        <v>39306</v>
      </c>
      <c r="T3682" s="4" t="s">
        <v>39306</v>
      </c>
    </row>
    <row r="3683" spans="1:20" x14ac:dyDescent="0.2">
      <c r="A3683" s="29">
        <v>19451046155</v>
      </c>
      <c r="B3683" s="4" t="s">
        <v>22029</v>
      </c>
      <c r="C3683" s="4" t="s">
        <v>22024</v>
      </c>
      <c r="D3683" s="4" t="s">
        <v>44363</v>
      </c>
      <c r="E3683" s="4" t="s">
        <v>71</v>
      </c>
      <c r="F3683" s="4" t="s">
        <v>22029</v>
      </c>
      <c r="G3683" s="4" t="s">
        <v>71</v>
      </c>
      <c r="H3683" s="4" t="s">
        <v>22029</v>
      </c>
      <c r="I3683" s="4" t="s">
        <v>22</v>
      </c>
      <c r="J3683" s="4" t="s">
        <v>500</v>
      </c>
      <c r="K3683" s="4" t="s">
        <v>22030</v>
      </c>
      <c r="L3683" s="4" t="s">
        <v>311</v>
      </c>
      <c r="M3683" s="4" t="s">
        <v>73</v>
      </c>
      <c r="N3683" s="4" t="s">
        <v>22090</v>
      </c>
      <c r="O3683" s="4" t="s">
        <v>22091</v>
      </c>
      <c r="P3683" s="4" t="s">
        <v>22092</v>
      </c>
      <c r="Q3683" s="4" t="s">
        <v>922</v>
      </c>
      <c r="R3683" s="4" t="s">
        <v>39306</v>
      </c>
      <c r="S3683" s="4" t="s">
        <v>39306</v>
      </c>
      <c r="T3683" s="4" t="s">
        <v>39306</v>
      </c>
    </row>
    <row r="3684" spans="1:20" x14ac:dyDescent="0.2">
      <c r="A3684" s="29">
        <v>19440719755</v>
      </c>
      <c r="B3684" s="4" t="s">
        <v>22031</v>
      </c>
      <c r="C3684" s="4" t="s">
        <v>12388</v>
      </c>
      <c r="D3684" s="4" t="s">
        <v>44364</v>
      </c>
      <c r="E3684" s="4" t="s">
        <v>71</v>
      </c>
      <c r="F3684" s="4" t="s">
        <v>22031</v>
      </c>
      <c r="G3684" s="4" t="s">
        <v>71</v>
      </c>
      <c r="H3684" s="4" t="s">
        <v>22031</v>
      </c>
      <c r="I3684" s="4" t="s">
        <v>22</v>
      </c>
      <c r="J3684" s="4" t="s">
        <v>22032</v>
      </c>
      <c r="K3684" s="4" t="s">
        <v>22033</v>
      </c>
      <c r="L3684" s="4" t="s">
        <v>19137</v>
      </c>
      <c r="M3684" s="4" t="s">
        <v>73</v>
      </c>
      <c r="N3684" s="4" t="s">
        <v>22034</v>
      </c>
      <c r="O3684" s="4" t="s">
        <v>22035</v>
      </c>
      <c r="P3684" s="4" t="s">
        <v>22036</v>
      </c>
      <c r="Q3684" s="4" t="s">
        <v>3160</v>
      </c>
      <c r="R3684" s="4" t="s">
        <v>39306</v>
      </c>
      <c r="S3684" s="4" t="s">
        <v>39306</v>
      </c>
      <c r="T3684" s="4" t="s">
        <v>39306</v>
      </c>
    </row>
    <row r="3685" spans="1:20" x14ac:dyDescent="0.2">
      <c r="A3685" s="29">
        <v>19451045843</v>
      </c>
      <c r="B3685" s="4" t="s">
        <v>22037</v>
      </c>
      <c r="C3685" s="4" t="s">
        <v>22024</v>
      </c>
      <c r="D3685" s="4" t="s">
        <v>35298</v>
      </c>
      <c r="E3685" s="4" t="s">
        <v>71</v>
      </c>
      <c r="F3685" s="4" t="s">
        <v>22037</v>
      </c>
      <c r="G3685" s="4" t="s">
        <v>71</v>
      </c>
      <c r="H3685" s="4" t="s">
        <v>22037</v>
      </c>
      <c r="I3685" s="4" t="s">
        <v>22</v>
      </c>
      <c r="J3685" s="4" t="s">
        <v>2166</v>
      </c>
      <c r="K3685" s="4" t="s">
        <v>22038</v>
      </c>
      <c r="L3685" s="4" t="s">
        <v>14108</v>
      </c>
      <c r="M3685" s="4" t="s">
        <v>73</v>
      </c>
      <c r="N3685" s="4" t="s">
        <v>22093</v>
      </c>
      <c r="O3685" s="4" t="s">
        <v>22094</v>
      </c>
      <c r="P3685" s="4" t="s">
        <v>22095</v>
      </c>
      <c r="Q3685" s="4" t="s">
        <v>663</v>
      </c>
      <c r="R3685" s="4" t="s">
        <v>39306</v>
      </c>
      <c r="S3685" s="4" t="s">
        <v>39306</v>
      </c>
      <c r="T3685" s="4" t="s">
        <v>39306</v>
      </c>
    </row>
    <row r="3686" spans="1:20" x14ac:dyDescent="0.2">
      <c r="A3686" s="29">
        <v>19451045884</v>
      </c>
      <c r="B3686" s="4" t="s">
        <v>22039</v>
      </c>
      <c r="C3686" s="4" t="s">
        <v>22096</v>
      </c>
      <c r="D3686" s="4" t="s">
        <v>28873</v>
      </c>
      <c r="E3686" s="4" t="s">
        <v>2835</v>
      </c>
      <c r="F3686" s="4" t="s">
        <v>29104</v>
      </c>
      <c r="G3686" s="4" t="s">
        <v>2835</v>
      </c>
      <c r="H3686" s="4" t="s">
        <v>29104</v>
      </c>
      <c r="I3686" s="4" t="s">
        <v>22</v>
      </c>
      <c r="J3686" s="4" t="s">
        <v>22040</v>
      </c>
      <c r="K3686" s="4" t="s">
        <v>22041</v>
      </c>
      <c r="L3686" s="4" t="s">
        <v>16404</v>
      </c>
      <c r="M3686" s="4" t="s">
        <v>73</v>
      </c>
      <c r="N3686" s="4" t="s">
        <v>22097</v>
      </c>
      <c r="O3686" s="4" t="s">
        <v>22098</v>
      </c>
      <c r="P3686" s="4" t="s">
        <v>22099</v>
      </c>
      <c r="Q3686" s="4" t="s">
        <v>663</v>
      </c>
      <c r="R3686" s="4" t="s">
        <v>2836</v>
      </c>
      <c r="S3686" s="4" t="s">
        <v>2836</v>
      </c>
      <c r="T3686" s="4" t="s">
        <v>39306</v>
      </c>
    </row>
    <row r="3687" spans="1:20" x14ac:dyDescent="0.2">
      <c r="A3687" s="29">
        <v>19451045934</v>
      </c>
      <c r="B3687" s="4" t="s">
        <v>22042</v>
      </c>
      <c r="C3687" s="4" t="s">
        <v>22096</v>
      </c>
      <c r="D3687" s="4" t="s">
        <v>25427</v>
      </c>
      <c r="E3687" s="4" t="s">
        <v>71</v>
      </c>
      <c r="F3687" s="4" t="s">
        <v>22042</v>
      </c>
      <c r="G3687" s="4" t="s">
        <v>71</v>
      </c>
      <c r="H3687" s="4" t="s">
        <v>22042</v>
      </c>
      <c r="I3687" s="4" t="s">
        <v>22</v>
      </c>
      <c r="J3687" s="4" t="s">
        <v>22043</v>
      </c>
      <c r="K3687" s="4" t="s">
        <v>22044</v>
      </c>
      <c r="L3687" s="4" t="s">
        <v>267</v>
      </c>
      <c r="M3687" s="4" t="s">
        <v>73</v>
      </c>
      <c r="N3687" s="4" t="s">
        <v>22100</v>
      </c>
      <c r="O3687" s="4" t="s">
        <v>22101</v>
      </c>
      <c r="P3687" s="4" t="s">
        <v>22102</v>
      </c>
      <c r="Q3687" s="4" t="s">
        <v>663</v>
      </c>
      <c r="R3687" s="4" t="s">
        <v>39306</v>
      </c>
      <c r="S3687" s="4" t="s">
        <v>39306</v>
      </c>
      <c r="T3687" s="4" t="s">
        <v>39306</v>
      </c>
    </row>
    <row r="3688" spans="1:20" x14ac:dyDescent="0.2">
      <c r="A3688" s="29">
        <v>19451045975</v>
      </c>
      <c r="B3688" s="4" t="s">
        <v>22045</v>
      </c>
      <c r="C3688" s="4" t="s">
        <v>22096</v>
      </c>
      <c r="D3688" s="4" t="s">
        <v>23613</v>
      </c>
      <c r="E3688" s="4" t="s">
        <v>71</v>
      </c>
      <c r="F3688" s="4" t="s">
        <v>22045</v>
      </c>
      <c r="G3688" s="4" t="s">
        <v>71</v>
      </c>
      <c r="H3688" s="4" t="s">
        <v>22045</v>
      </c>
      <c r="I3688" s="4" t="s">
        <v>22</v>
      </c>
      <c r="J3688" s="4" t="s">
        <v>1970</v>
      </c>
      <c r="K3688" s="4" t="s">
        <v>22046</v>
      </c>
      <c r="L3688" s="4" t="s">
        <v>267</v>
      </c>
      <c r="M3688" s="4" t="s">
        <v>73</v>
      </c>
      <c r="N3688" s="4" t="s">
        <v>22103</v>
      </c>
      <c r="O3688" s="4" t="s">
        <v>22104</v>
      </c>
      <c r="P3688" s="4" t="s">
        <v>22105</v>
      </c>
      <c r="Q3688" s="4" t="s">
        <v>663</v>
      </c>
      <c r="R3688" s="4" t="s">
        <v>39306</v>
      </c>
      <c r="S3688" s="4" t="s">
        <v>39306</v>
      </c>
      <c r="T3688" s="4" t="s">
        <v>39306</v>
      </c>
    </row>
    <row r="3689" spans="1:20" x14ac:dyDescent="0.2">
      <c r="A3689" s="29">
        <v>19451046007</v>
      </c>
      <c r="B3689" s="4" t="s">
        <v>22047</v>
      </c>
      <c r="C3689" s="4" t="s">
        <v>22096</v>
      </c>
      <c r="D3689" s="4" t="s">
        <v>25428</v>
      </c>
      <c r="E3689" s="4" t="s">
        <v>2835</v>
      </c>
      <c r="F3689" s="4" t="s">
        <v>29934</v>
      </c>
      <c r="G3689" s="4" t="s">
        <v>2835</v>
      </c>
      <c r="H3689" s="4" t="s">
        <v>29934</v>
      </c>
      <c r="I3689" s="4" t="s">
        <v>22</v>
      </c>
      <c r="J3689" s="4" t="s">
        <v>22048</v>
      </c>
      <c r="K3689" s="4" t="s">
        <v>22049</v>
      </c>
      <c r="L3689" s="4" t="s">
        <v>21940</v>
      </c>
      <c r="M3689" s="4" t="s">
        <v>73</v>
      </c>
      <c r="N3689" s="4" t="s">
        <v>22106</v>
      </c>
      <c r="O3689" s="4" t="s">
        <v>22107</v>
      </c>
      <c r="P3689" s="4" t="s">
        <v>22108</v>
      </c>
      <c r="Q3689" s="4" t="s">
        <v>663</v>
      </c>
      <c r="R3689" s="4" t="s">
        <v>2836</v>
      </c>
      <c r="S3689" s="4" t="s">
        <v>2836</v>
      </c>
      <c r="T3689" s="4" t="s">
        <v>39306</v>
      </c>
    </row>
    <row r="3690" spans="1:20" x14ac:dyDescent="0.2">
      <c r="A3690" s="29">
        <v>19451045579</v>
      </c>
      <c r="B3690" s="4" t="s">
        <v>22050</v>
      </c>
      <c r="C3690" s="4" t="s">
        <v>22096</v>
      </c>
      <c r="D3690" s="4" t="s">
        <v>25429</v>
      </c>
      <c r="E3690" s="4" t="s">
        <v>71</v>
      </c>
      <c r="F3690" s="4" t="s">
        <v>22050</v>
      </c>
      <c r="G3690" s="4" t="s">
        <v>71</v>
      </c>
      <c r="H3690" s="4" t="s">
        <v>22050</v>
      </c>
      <c r="I3690" s="4" t="s">
        <v>22</v>
      </c>
      <c r="J3690" s="4" t="s">
        <v>22051</v>
      </c>
      <c r="K3690" s="4" t="s">
        <v>22052</v>
      </c>
      <c r="L3690" s="4" t="s">
        <v>21367</v>
      </c>
      <c r="M3690" s="4" t="s">
        <v>73</v>
      </c>
      <c r="N3690" s="4" t="s">
        <v>22109</v>
      </c>
      <c r="O3690" s="4" t="s">
        <v>22110</v>
      </c>
      <c r="P3690" s="4" t="s">
        <v>22111</v>
      </c>
      <c r="Q3690" s="4" t="s">
        <v>663</v>
      </c>
      <c r="R3690" s="4" t="s">
        <v>39306</v>
      </c>
      <c r="S3690" s="4" t="s">
        <v>39306</v>
      </c>
      <c r="T3690" s="4" t="s">
        <v>39306</v>
      </c>
    </row>
    <row r="3691" spans="1:20" x14ac:dyDescent="0.2">
      <c r="A3691" s="29">
        <v>19451045512</v>
      </c>
      <c r="B3691" s="4" t="s">
        <v>22053</v>
      </c>
      <c r="C3691" s="4" t="s">
        <v>22096</v>
      </c>
      <c r="D3691" s="4" t="s">
        <v>44365</v>
      </c>
      <c r="E3691" s="4" t="s">
        <v>71</v>
      </c>
      <c r="F3691" s="4" t="s">
        <v>22053</v>
      </c>
      <c r="G3691" s="4" t="s">
        <v>71</v>
      </c>
      <c r="H3691" s="4" t="s">
        <v>22053</v>
      </c>
      <c r="I3691" s="4" t="s">
        <v>22</v>
      </c>
      <c r="J3691" s="4" t="s">
        <v>22054</v>
      </c>
      <c r="K3691" s="4" t="s">
        <v>22055</v>
      </c>
      <c r="L3691" s="4" t="s">
        <v>16404</v>
      </c>
      <c r="M3691" s="4" t="s">
        <v>73</v>
      </c>
      <c r="N3691" s="4" t="s">
        <v>22112</v>
      </c>
      <c r="O3691" s="4" t="s">
        <v>22113</v>
      </c>
      <c r="P3691" s="4" t="s">
        <v>22114</v>
      </c>
      <c r="Q3691" s="4" t="s">
        <v>663</v>
      </c>
      <c r="R3691" s="4" t="s">
        <v>39306</v>
      </c>
      <c r="S3691" s="4" t="s">
        <v>39306</v>
      </c>
      <c r="T3691" s="4" t="s">
        <v>39306</v>
      </c>
    </row>
    <row r="3692" spans="1:20" x14ac:dyDescent="0.2">
      <c r="A3692" s="29">
        <v>19451045611</v>
      </c>
      <c r="B3692" s="4" t="s">
        <v>22056</v>
      </c>
      <c r="C3692" s="4" t="s">
        <v>22096</v>
      </c>
      <c r="D3692" s="4" t="s">
        <v>44366</v>
      </c>
      <c r="E3692" s="4" t="s">
        <v>71</v>
      </c>
      <c r="F3692" s="4" t="s">
        <v>22056</v>
      </c>
      <c r="G3692" s="4" t="s">
        <v>71</v>
      </c>
      <c r="H3692" s="4" t="s">
        <v>22056</v>
      </c>
      <c r="I3692" s="4" t="s">
        <v>22</v>
      </c>
      <c r="J3692" s="4" t="s">
        <v>22057</v>
      </c>
      <c r="K3692" s="4" t="s">
        <v>22058</v>
      </c>
      <c r="L3692" s="4" t="s">
        <v>16404</v>
      </c>
      <c r="M3692" s="4" t="s">
        <v>73</v>
      </c>
      <c r="N3692" s="4" t="s">
        <v>22115</v>
      </c>
      <c r="O3692" s="4" t="s">
        <v>22116</v>
      </c>
      <c r="P3692" s="4" t="s">
        <v>22117</v>
      </c>
      <c r="Q3692" s="4" t="s">
        <v>663</v>
      </c>
      <c r="R3692" s="4" t="s">
        <v>39306</v>
      </c>
      <c r="S3692" s="4" t="s">
        <v>39306</v>
      </c>
      <c r="T3692" s="4" t="s">
        <v>39306</v>
      </c>
    </row>
    <row r="3693" spans="1:20" x14ac:dyDescent="0.2">
      <c r="A3693" s="29">
        <v>19451046395</v>
      </c>
      <c r="B3693" s="4" t="s">
        <v>22059</v>
      </c>
      <c r="C3693" s="4" t="s">
        <v>22096</v>
      </c>
      <c r="D3693" s="4" t="s">
        <v>44367</v>
      </c>
      <c r="E3693" s="4" t="s">
        <v>71</v>
      </c>
      <c r="F3693" s="4" t="s">
        <v>22059</v>
      </c>
      <c r="G3693" s="4" t="s">
        <v>71</v>
      </c>
      <c r="H3693" s="4" t="s">
        <v>22059</v>
      </c>
      <c r="I3693" s="4" t="s">
        <v>22</v>
      </c>
      <c r="J3693" s="4" t="s">
        <v>22060</v>
      </c>
      <c r="K3693" s="4" t="s">
        <v>22061</v>
      </c>
      <c r="L3693" s="4" t="s">
        <v>267</v>
      </c>
      <c r="M3693" s="4" t="s">
        <v>73</v>
      </c>
      <c r="N3693" s="4" t="s">
        <v>22118</v>
      </c>
      <c r="O3693" s="4" t="s">
        <v>22119</v>
      </c>
      <c r="P3693" s="4" t="s">
        <v>22120</v>
      </c>
      <c r="Q3693" s="4" t="s">
        <v>922</v>
      </c>
      <c r="R3693" s="4" t="s">
        <v>39306</v>
      </c>
      <c r="S3693" s="4" t="s">
        <v>39306</v>
      </c>
      <c r="T3693" s="4" t="s">
        <v>39306</v>
      </c>
    </row>
    <row r="3694" spans="1:20" x14ac:dyDescent="0.2">
      <c r="A3694" s="29">
        <v>19440800290</v>
      </c>
      <c r="B3694" s="4" t="s">
        <v>22062</v>
      </c>
      <c r="C3694" s="4" t="s">
        <v>22096</v>
      </c>
      <c r="D3694" s="4" t="s">
        <v>44368</v>
      </c>
      <c r="E3694" s="4" t="s">
        <v>71</v>
      </c>
      <c r="F3694" s="4" t="s">
        <v>22062</v>
      </c>
      <c r="G3694" s="4" t="s">
        <v>71</v>
      </c>
      <c r="H3694" s="4" t="s">
        <v>22062</v>
      </c>
      <c r="I3694" s="4" t="s">
        <v>22</v>
      </c>
      <c r="J3694" s="4" t="s">
        <v>1295</v>
      </c>
      <c r="K3694" s="4" t="s">
        <v>22063</v>
      </c>
      <c r="L3694" s="4" t="s">
        <v>1885</v>
      </c>
      <c r="M3694" s="4" t="s">
        <v>73</v>
      </c>
      <c r="N3694" s="4" t="s">
        <v>22121</v>
      </c>
      <c r="O3694" s="4" t="s">
        <v>22122</v>
      </c>
      <c r="P3694" s="4" t="s">
        <v>22123</v>
      </c>
      <c r="Q3694" s="4" t="s">
        <v>5385</v>
      </c>
      <c r="R3694" s="4" t="s">
        <v>39306</v>
      </c>
      <c r="S3694" s="4" t="s">
        <v>39306</v>
      </c>
      <c r="T3694" s="4" t="s">
        <v>39306</v>
      </c>
    </row>
    <row r="3695" spans="1:20" x14ac:dyDescent="0.2">
      <c r="A3695" s="29">
        <v>19451045595</v>
      </c>
      <c r="B3695" s="4" t="s">
        <v>22064</v>
      </c>
      <c r="C3695" s="4" t="s">
        <v>22096</v>
      </c>
      <c r="D3695" s="4" t="s">
        <v>35299</v>
      </c>
      <c r="E3695" s="4" t="s">
        <v>2835</v>
      </c>
      <c r="F3695" s="4" t="s">
        <v>36700</v>
      </c>
      <c r="G3695" s="4" t="s">
        <v>3020</v>
      </c>
      <c r="H3695" s="4" t="s">
        <v>36702</v>
      </c>
      <c r="I3695" s="4" t="s">
        <v>22</v>
      </c>
      <c r="J3695" s="4" t="s">
        <v>22065</v>
      </c>
      <c r="K3695" s="4" t="s">
        <v>22066</v>
      </c>
      <c r="L3695" s="4" t="s">
        <v>93</v>
      </c>
      <c r="M3695" s="4" t="s">
        <v>73</v>
      </c>
      <c r="N3695" s="4" t="s">
        <v>22124</v>
      </c>
      <c r="O3695" s="4" t="s">
        <v>22125</v>
      </c>
      <c r="P3695" s="4" t="s">
        <v>22126</v>
      </c>
      <c r="Q3695" s="4" t="s">
        <v>663</v>
      </c>
      <c r="R3695" s="4" t="s">
        <v>3021</v>
      </c>
      <c r="S3695" s="4" t="s">
        <v>2836</v>
      </c>
      <c r="T3695" s="4" t="s">
        <v>39306</v>
      </c>
    </row>
    <row r="3696" spans="1:20" x14ac:dyDescent="0.2">
      <c r="A3696" s="29">
        <v>19451046015</v>
      </c>
      <c r="B3696" s="4" t="s">
        <v>22067</v>
      </c>
      <c r="C3696" s="4" t="s">
        <v>22127</v>
      </c>
      <c r="D3696" s="4" t="s">
        <v>32313</v>
      </c>
      <c r="E3696" s="4" t="s">
        <v>71</v>
      </c>
      <c r="F3696" s="4" t="s">
        <v>22067</v>
      </c>
      <c r="G3696" s="4" t="s">
        <v>71</v>
      </c>
      <c r="H3696" s="4" t="s">
        <v>22067</v>
      </c>
      <c r="I3696" s="4" t="s">
        <v>22</v>
      </c>
      <c r="J3696" s="4" t="s">
        <v>22068</v>
      </c>
      <c r="K3696" s="4" t="s">
        <v>22069</v>
      </c>
      <c r="L3696" s="4" t="s">
        <v>16404</v>
      </c>
      <c r="M3696" s="4" t="s">
        <v>73</v>
      </c>
      <c r="N3696" s="4" t="s">
        <v>22128</v>
      </c>
      <c r="O3696" s="4" t="s">
        <v>22129</v>
      </c>
      <c r="P3696" s="4" t="s">
        <v>22130</v>
      </c>
      <c r="Q3696" s="4" t="s">
        <v>663</v>
      </c>
      <c r="R3696" s="4" t="s">
        <v>39306</v>
      </c>
      <c r="S3696" s="4" t="s">
        <v>39306</v>
      </c>
      <c r="T3696" s="4" t="s">
        <v>39306</v>
      </c>
    </row>
    <row r="3697" spans="1:20" x14ac:dyDescent="0.2">
      <c r="A3697" s="29">
        <v>19451045587</v>
      </c>
      <c r="B3697" s="4" t="s">
        <v>22070</v>
      </c>
      <c r="C3697" s="4" t="s">
        <v>22127</v>
      </c>
      <c r="D3697" s="4" t="s">
        <v>23614</v>
      </c>
      <c r="E3697" s="4" t="s">
        <v>2835</v>
      </c>
      <c r="F3697" s="4" t="s">
        <v>29934</v>
      </c>
      <c r="G3697" s="4" t="s">
        <v>2835</v>
      </c>
      <c r="H3697" s="4" t="s">
        <v>29934</v>
      </c>
      <c r="I3697" s="4" t="s">
        <v>22</v>
      </c>
      <c r="J3697" s="4" t="s">
        <v>22071</v>
      </c>
      <c r="K3697" s="4" t="s">
        <v>22072</v>
      </c>
      <c r="L3697" s="4" t="s">
        <v>21940</v>
      </c>
      <c r="M3697" s="4" t="s">
        <v>73</v>
      </c>
      <c r="N3697" s="4" t="s">
        <v>22131</v>
      </c>
      <c r="O3697" s="4" t="s">
        <v>22132</v>
      </c>
      <c r="P3697" s="4" t="s">
        <v>22133</v>
      </c>
      <c r="Q3697" s="4" t="s">
        <v>663</v>
      </c>
      <c r="R3697" s="4" t="s">
        <v>2836</v>
      </c>
      <c r="S3697" s="4" t="s">
        <v>2836</v>
      </c>
      <c r="T3697" s="4" t="s">
        <v>39306</v>
      </c>
    </row>
    <row r="3698" spans="1:20" x14ac:dyDescent="0.2">
      <c r="A3698" s="29">
        <v>19451046122</v>
      </c>
      <c r="B3698" s="4" t="s">
        <v>22073</v>
      </c>
      <c r="C3698" s="4" t="s">
        <v>22127</v>
      </c>
      <c r="D3698" s="4" t="s">
        <v>44369</v>
      </c>
      <c r="E3698" s="4" t="s">
        <v>71</v>
      </c>
      <c r="F3698" s="4" t="s">
        <v>22073</v>
      </c>
      <c r="G3698" s="4" t="s">
        <v>71</v>
      </c>
      <c r="H3698" s="4" t="s">
        <v>22073</v>
      </c>
      <c r="I3698" s="4" t="s">
        <v>22</v>
      </c>
      <c r="J3698" s="4" t="s">
        <v>22074</v>
      </c>
      <c r="K3698" s="4" t="s">
        <v>22075</v>
      </c>
      <c r="L3698" s="4" t="s">
        <v>8048</v>
      </c>
      <c r="M3698" s="4" t="s">
        <v>73</v>
      </c>
      <c r="N3698" s="4" t="s">
        <v>22134</v>
      </c>
      <c r="O3698" s="4" t="s">
        <v>22135</v>
      </c>
      <c r="P3698" s="4" t="s">
        <v>22136</v>
      </c>
      <c r="Q3698" s="4" t="s">
        <v>922</v>
      </c>
      <c r="R3698" s="4" t="s">
        <v>39306</v>
      </c>
      <c r="S3698" s="4" t="s">
        <v>39306</v>
      </c>
      <c r="T3698" s="4" t="s">
        <v>39306</v>
      </c>
    </row>
    <row r="3699" spans="1:20" x14ac:dyDescent="0.2">
      <c r="A3699" s="29">
        <v>19451045926</v>
      </c>
      <c r="B3699" s="4" t="s">
        <v>22076</v>
      </c>
      <c r="C3699" s="4" t="s">
        <v>22127</v>
      </c>
      <c r="D3699" s="4" t="s">
        <v>23615</v>
      </c>
      <c r="E3699" s="4" t="s">
        <v>2835</v>
      </c>
      <c r="F3699" s="4" t="s">
        <v>34892</v>
      </c>
      <c r="G3699" s="4" t="s">
        <v>3020</v>
      </c>
      <c r="H3699" s="4" t="s">
        <v>34893</v>
      </c>
      <c r="I3699" s="4" t="s">
        <v>22</v>
      </c>
      <c r="J3699" s="4" t="s">
        <v>22077</v>
      </c>
      <c r="K3699" s="4" t="s">
        <v>22078</v>
      </c>
      <c r="L3699" s="4" t="s">
        <v>3837</v>
      </c>
      <c r="M3699" s="4" t="s">
        <v>73</v>
      </c>
      <c r="N3699" s="4" t="s">
        <v>22137</v>
      </c>
      <c r="O3699" s="4" t="s">
        <v>22138</v>
      </c>
      <c r="P3699" s="4" t="s">
        <v>22139</v>
      </c>
      <c r="Q3699" s="4" t="s">
        <v>663</v>
      </c>
      <c r="R3699" s="4" t="s">
        <v>3021</v>
      </c>
      <c r="S3699" s="4" t="s">
        <v>2836</v>
      </c>
      <c r="T3699" s="4" t="s">
        <v>39306</v>
      </c>
    </row>
    <row r="3700" spans="1:20" x14ac:dyDescent="0.2">
      <c r="A3700" s="29">
        <v>19451045983</v>
      </c>
      <c r="B3700" s="4" t="s">
        <v>22079</v>
      </c>
      <c r="C3700" s="4" t="s">
        <v>22127</v>
      </c>
      <c r="D3700" s="4" t="s">
        <v>32314</v>
      </c>
      <c r="E3700" s="4" t="s">
        <v>71</v>
      </c>
      <c r="F3700" s="4" t="s">
        <v>22079</v>
      </c>
      <c r="G3700" s="4" t="s">
        <v>71</v>
      </c>
      <c r="H3700" s="4" t="s">
        <v>22079</v>
      </c>
      <c r="I3700" s="4" t="s">
        <v>22</v>
      </c>
      <c r="J3700" s="4" t="s">
        <v>22080</v>
      </c>
      <c r="K3700" s="4" t="s">
        <v>22081</v>
      </c>
      <c r="L3700" s="4" t="s">
        <v>8506</v>
      </c>
      <c r="M3700" s="4" t="s">
        <v>73</v>
      </c>
      <c r="N3700" s="4" t="s">
        <v>22140</v>
      </c>
      <c r="O3700" s="4" t="s">
        <v>22141</v>
      </c>
      <c r="P3700" s="4" t="s">
        <v>22142</v>
      </c>
      <c r="Q3700" s="4" t="s">
        <v>663</v>
      </c>
      <c r="R3700" s="4" t="s">
        <v>39306</v>
      </c>
      <c r="S3700" s="4" t="s">
        <v>39306</v>
      </c>
      <c r="T3700" s="4" t="s">
        <v>39306</v>
      </c>
    </row>
    <row r="3701" spans="1:20" x14ac:dyDescent="0.2">
      <c r="A3701" s="29">
        <v>19451045785</v>
      </c>
      <c r="B3701" s="4" t="s">
        <v>22082</v>
      </c>
      <c r="C3701" s="4" t="s">
        <v>22127</v>
      </c>
      <c r="D3701" s="4" t="s">
        <v>44370</v>
      </c>
      <c r="E3701" s="4" t="s">
        <v>71</v>
      </c>
      <c r="F3701" s="4" t="s">
        <v>22082</v>
      </c>
      <c r="G3701" s="4" t="s">
        <v>71</v>
      </c>
      <c r="H3701" s="4" t="s">
        <v>22082</v>
      </c>
      <c r="I3701" s="4" t="s">
        <v>22</v>
      </c>
      <c r="J3701" s="4" t="s">
        <v>1202</v>
      </c>
      <c r="K3701" s="4" t="s">
        <v>22083</v>
      </c>
      <c r="L3701" s="4" t="s">
        <v>476</v>
      </c>
      <c r="M3701" s="4" t="s">
        <v>73</v>
      </c>
      <c r="N3701" s="4" t="s">
        <v>22143</v>
      </c>
      <c r="O3701" s="4" t="s">
        <v>22144</v>
      </c>
      <c r="P3701" s="4" t="s">
        <v>22145</v>
      </c>
      <c r="Q3701" s="4" t="s">
        <v>663</v>
      </c>
      <c r="R3701" s="4" t="s">
        <v>39306</v>
      </c>
      <c r="S3701" s="4" t="s">
        <v>39306</v>
      </c>
      <c r="T3701" s="4" t="s">
        <v>39306</v>
      </c>
    </row>
    <row r="3702" spans="1:20" x14ac:dyDescent="0.2">
      <c r="A3702" s="29">
        <v>19451045827</v>
      </c>
      <c r="B3702" s="4" t="s">
        <v>22084</v>
      </c>
      <c r="C3702" s="4" t="s">
        <v>22127</v>
      </c>
      <c r="D3702" s="4" t="s">
        <v>28874</v>
      </c>
      <c r="E3702" s="4" t="s">
        <v>71</v>
      </c>
      <c r="F3702" s="4" t="s">
        <v>22084</v>
      </c>
      <c r="G3702" s="4" t="s">
        <v>71</v>
      </c>
      <c r="H3702" s="4" t="s">
        <v>22084</v>
      </c>
      <c r="I3702" s="4" t="s">
        <v>22</v>
      </c>
      <c r="J3702" s="4" t="s">
        <v>22085</v>
      </c>
      <c r="K3702" s="4" t="s">
        <v>22086</v>
      </c>
      <c r="L3702" s="4" t="s">
        <v>535</v>
      </c>
      <c r="M3702" s="4" t="s">
        <v>73</v>
      </c>
      <c r="N3702" s="4" t="s">
        <v>22146</v>
      </c>
      <c r="O3702" s="4" t="s">
        <v>22147</v>
      </c>
      <c r="P3702" s="4" t="s">
        <v>22148</v>
      </c>
      <c r="Q3702" s="4" t="s">
        <v>663</v>
      </c>
      <c r="R3702" s="4" t="s">
        <v>39306</v>
      </c>
      <c r="S3702" s="4" t="s">
        <v>39306</v>
      </c>
      <c r="T3702" s="4" t="s">
        <v>39306</v>
      </c>
    </row>
    <row r="3703" spans="1:20" x14ac:dyDescent="0.2">
      <c r="A3703" s="29">
        <v>19451045868</v>
      </c>
      <c r="B3703" s="4" t="s">
        <v>22149</v>
      </c>
      <c r="C3703" s="4" t="s">
        <v>22150</v>
      </c>
      <c r="D3703" s="4" t="s">
        <v>35300</v>
      </c>
      <c r="E3703" s="4" t="s">
        <v>2835</v>
      </c>
      <c r="F3703" s="4" t="s">
        <v>31815</v>
      </c>
      <c r="G3703" s="4" t="s">
        <v>3020</v>
      </c>
      <c r="H3703" s="4" t="s">
        <v>31815</v>
      </c>
      <c r="I3703" s="4" t="s">
        <v>22</v>
      </c>
      <c r="J3703" s="4" t="s">
        <v>16731</v>
      </c>
      <c r="K3703" s="4" t="s">
        <v>22151</v>
      </c>
      <c r="L3703" s="4" t="s">
        <v>253</v>
      </c>
      <c r="M3703" s="4" t="s">
        <v>73</v>
      </c>
      <c r="N3703" s="4" t="s">
        <v>22152</v>
      </c>
      <c r="O3703" s="4" t="s">
        <v>22153</v>
      </c>
      <c r="P3703" s="4" t="s">
        <v>22154</v>
      </c>
      <c r="Q3703" s="4" t="s">
        <v>663</v>
      </c>
      <c r="R3703" s="4" t="s">
        <v>3021</v>
      </c>
      <c r="S3703" s="4" t="s">
        <v>2836</v>
      </c>
      <c r="T3703" s="4" t="s">
        <v>39306</v>
      </c>
    </row>
    <row r="3704" spans="1:20" x14ac:dyDescent="0.2">
      <c r="A3704" s="29">
        <v>19451045900</v>
      </c>
      <c r="B3704" s="4" t="s">
        <v>22155</v>
      </c>
      <c r="C3704" s="4" t="s">
        <v>22150</v>
      </c>
      <c r="D3704" s="4" t="s">
        <v>23616</v>
      </c>
      <c r="E3704" s="4" t="s">
        <v>71</v>
      </c>
      <c r="F3704" s="4" t="s">
        <v>22155</v>
      </c>
      <c r="G3704" s="4" t="s">
        <v>71</v>
      </c>
      <c r="H3704" s="4" t="s">
        <v>22155</v>
      </c>
      <c r="I3704" s="4" t="s">
        <v>22</v>
      </c>
      <c r="J3704" s="4" t="s">
        <v>22156</v>
      </c>
      <c r="K3704" s="4" t="s">
        <v>22157</v>
      </c>
      <c r="L3704" s="4" t="s">
        <v>8048</v>
      </c>
      <c r="M3704" s="4" t="s">
        <v>73</v>
      </c>
      <c r="N3704" s="4" t="s">
        <v>22177</v>
      </c>
      <c r="O3704" s="4" t="s">
        <v>22178</v>
      </c>
      <c r="P3704" s="4" t="s">
        <v>22179</v>
      </c>
      <c r="Q3704" s="4" t="s">
        <v>663</v>
      </c>
      <c r="R3704" s="4" t="s">
        <v>39306</v>
      </c>
      <c r="S3704" s="4" t="s">
        <v>39306</v>
      </c>
      <c r="T3704" s="4" t="s">
        <v>39306</v>
      </c>
    </row>
    <row r="3705" spans="1:20" x14ac:dyDescent="0.2">
      <c r="A3705" s="29">
        <v>19451046221</v>
      </c>
      <c r="B3705" s="4" t="s">
        <v>22158</v>
      </c>
      <c r="C3705" s="4" t="s">
        <v>22150</v>
      </c>
      <c r="D3705" s="4" t="s">
        <v>40339</v>
      </c>
      <c r="E3705" s="4" t="s">
        <v>71</v>
      </c>
      <c r="F3705" s="4" t="s">
        <v>22158</v>
      </c>
      <c r="G3705" s="4" t="s">
        <v>71</v>
      </c>
      <c r="H3705" s="4" t="s">
        <v>22158</v>
      </c>
      <c r="I3705" s="4" t="s">
        <v>22</v>
      </c>
      <c r="J3705" s="4" t="s">
        <v>22159</v>
      </c>
      <c r="K3705" s="4" t="s">
        <v>22160</v>
      </c>
      <c r="L3705" s="4" t="s">
        <v>267</v>
      </c>
      <c r="M3705" s="4" t="s">
        <v>73</v>
      </c>
      <c r="N3705" s="4" t="s">
        <v>22245</v>
      </c>
      <c r="O3705" s="4" t="s">
        <v>22246</v>
      </c>
      <c r="P3705" s="4" t="s">
        <v>22247</v>
      </c>
      <c r="Q3705" s="4" t="s">
        <v>922</v>
      </c>
      <c r="R3705" s="4" t="s">
        <v>39306</v>
      </c>
      <c r="S3705" s="4" t="s">
        <v>39306</v>
      </c>
      <c r="T3705" s="4" t="s">
        <v>39306</v>
      </c>
    </row>
    <row r="3706" spans="1:20" x14ac:dyDescent="0.2">
      <c r="A3706" s="29">
        <v>19451045918</v>
      </c>
      <c r="B3706" s="4" t="s">
        <v>22161</v>
      </c>
      <c r="C3706" s="4" t="s">
        <v>22150</v>
      </c>
      <c r="D3706" s="4" t="s">
        <v>44371</v>
      </c>
      <c r="E3706" s="4" t="s">
        <v>2835</v>
      </c>
      <c r="F3706" s="4" t="s">
        <v>33584</v>
      </c>
      <c r="G3706" s="4" t="s">
        <v>3020</v>
      </c>
      <c r="H3706" s="4" t="s">
        <v>33587</v>
      </c>
      <c r="I3706" s="4" t="s">
        <v>22</v>
      </c>
      <c r="J3706" s="4" t="s">
        <v>2151</v>
      </c>
      <c r="K3706" s="4" t="s">
        <v>22162</v>
      </c>
      <c r="L3706" s="4" t="s">
        <v>308</v>
      </c>
      <c r="M3706" s="4" t="s">
        <v>73</v>
      </c>
      <c r="N3706" s="4" t="s">
        <v>22180</v>
      </c>
      <c r="O3706" s="4" t="s">
        <v>22181</v>
      </c>
      <c r="P3706" s="4" t="s">
        <v>22182</v>
      </c>
      <c r="Q3706" s="4" t="s">
        <v>663</v>
      </c>
      <c r="R3706" s="4" t="s">
        <v>3021</v>
      </c>
      <c r="S3706" s="4" t="s">
        <v>2836</v>
      </c>
      <c r="T3706" s="4" t="s">
        <v>39306</v>
      </c>
    </row>
    <row r="3707" spans="1:20" x14ac:dyDescent="0.2">
      <c r="A3707" s="29">
        <v>19451045850</v>
      </c>
      <c r="B3707" s="4" t="s">
        <v>22163</v>
      </c>
      <c r="C3707" s="4" t="s">
        <v>22150</v>
      </c>
      <c r="D3707" s="4" t="s">
        <v>44372</v>
      </c>
      <c r="E3707" s="4" t="s">
        <v>71</v>
      </c>
      <c r="F3707" s="4" t="s">
        <v>22163</v>
      </c>
      <c r="G3707" s="4" t="s">
        <v>71</v>
      </c>
      <c r="H3707" s="4" t="s">
        <v>22163</v>
      </c>
      <c r="I3707" s="4" t="s">
        <v>22</v>
      </c>
      <c r="J3707" s="4" t="s">
        <v>9855</v>
      </c>
      <c r="K3707" s="4" t="s">
        <v>22164</v>
      </c>
      <c r="L3707" s="4" t="s">
        <v>19137</v>
      </c>
      <c r="M3707" s="4" t="s">
        <v>73</v>
      </c>
      <c r="N3707" s="4" t="s">
        <v>22183</v>
      </c>
      <c r="O3707" s="4" t="s">
        <v>22184</v>
      </c>
      <c r="P3707" s="4" t="s">
        <v>22185</v>
      </c>
      <c r="Q3707" s="4" t="s">
        <v>663</v>
      </c>
      <c r="R3707" s="4" t="s">
        <v>39306</v>
      </c>
      <c r="S3707" s="4" t="s">
        <v>39306</v>
      </c>
      <c r="T3707" s="4" t="s">
        <v>39306</v>
      </c>
    </row>
    <row r="3708" spans="1:20" x14ac:dyDescent="0.2">
      <c r="A3708" s="29">
        <v>19451045892</v>
      </c>
      <c r="B3708" s="4" t="s">
        <v>22165</v>
      </c>
      <c r="C3708" s="4" t="s">
        <v>22150</v>
      </c>
      <c r="D3708" s="4" t="s">
        <v>44373</v>
      </c>
      <c r="E3708" s="4" t="s">
        <v>71</v>
      </c>
      <c r="F3708" s="4" t="s">
        <v>22165</v>
      </c>
      <c r="G3708" s="4" t="s">
        <v>71</v>
      </c>
      <c r="H3708" s="4" t="s">
        <v>22165</v>
      </c>
      <c r="I3708" s="4" t="s">
        <v>22</v>
      </c>
      <c r="J3708" s="4" t="s">
        <v>10193</v>
      </c>
      <c r="K3708" s="4" t="s">
        <v>22166</v>
      </c>
      <c r="L3708" s="4" t="s">
        <v>19137</v>
      </c>
      <c r="M3708" s="4" t="s">
        <v>73</v>
      </c>
      <c r="N3708" s="4" t="s">
        <v>3187</v>
      </c>
      <c r="O3708" s="4" t="s">
        <v>22186</v>
      </c>
      <c r="P3708" s="4" t="s">
        <v>22187</v>
      </c>
      <c r="Q3708" s="4" t="s">
        <v>663</v>
      </c>
      <c r="R3708" s="4" t="s">
        <v>39306</v>
      </c>
      <c r="S3708" s="4" t="s">
        <v>39306</v>
      </c>
      <c r="T3708" s="4" t="s">
        <v>39306</v>
      </c>
    </row>
    <row r="3709" spans="1:20" x14ac:dyDescent="0.2">
      <c r="A3709" s="29">
        <v>19451045942</v>
      </c>
      <c r="B3709" s="4" t="s">
        <v>22167</v>
      </c>
      <c r="C3709" s="4" t="s">
        <v>22150</v>
      </c>
      <c r="D3709" s="4" t="s">
        <v>28875</v>
      </c>
      <c r="E3709" s="4" t="s">
        <v>71</v>
      </c>
      <c r="F3709" s="4" t="s">
        <v>22167</v>
      </c>
      <c r="G3709" s="4" t="s">
        <v>71</v>
      </c>
      <c r="H3709" s="4" t="s">
        <v>22167</v>
      </c>
      <c r="I3709" s="4" t="s">
        <v>22</v>
      </c>
      <c r="J3709" s="4" t="s">
        <v>4988</v>
      </c>
      <c r="K3709" s="4" t="s">
        <v>22168</v>
      </c>
      <c r="L3709" s="4" t="s">
        <v>311</v>
      </c>
      <c r="M3709" s="4" t="s">
        <v>73</v>
      </c>
      <c r="N3709" s="4" t="s">
        <v>22188</v>
      </c>
      <c r="O3709" s="4" t="s">
        <v>22189</v>
      </c>
      <c r="P3709" s="4" t="s">
        <v>22190</v>
      </c>
      <c r="Q3709" s="4" t="s">
        <v>663</v>
      </c>
      <c r="R3709" s="4" t="s">
        <v>39306</v>
      </c>
      <c r="S3709" s="4" t="s">
        <v>39306</v>
      </c>
      <c r="T3709" s="4" t="s">
        <v>39306</v>
      </c>
    </row>
    <row r="3710" spans="1:20" x14ac:dyDescent="0.2">
      <c r="A3710" s="29">
        <v>19451046023</v>
      </c>
      <c r="B3710" s="4" t="s">
        <v>22169</v>
      </c>
      <c r="C3710" s="4" t="s">
        <v>22150</v>
      </c>
      <c r="D3710" s="4" t="s">
        <v>44374</v>
      </c>
      <c r="E3710" s="4" t="s">
        <v>71</v>
      </c>
      <c r="F3710" s="4" t="s">
        <v>22169</v>
      </c>
      <c r="G3710" s="4" t="s">
        <v>71</v>
      </c>
      <c r="H3710" s="4" t="s">
        <v>22169</v>
      </c>
      <c r="I3710" s="4" t="s">
        <v>22</v>
      </c>
      <c r="J3710" s="4" t="s">
        <v>15193</v>
      </c>
      <c r="K3710" s="4" t="s">
        <v>22170</v>
      </c>
      <c r="L3710" s="4" t="s">
        <v>72</v>
      </c>
      <c r="M3710" s="4" t="s">
        <v>73</v>
      </c>
      <c r="N3710" s="4" t="s">
        <v>22191</v>
      </c>
      <c r="O3710" s="4" t="s">
        <v>22192</v>
      </c>
      <c r="P3710" s="4" t="s">
        <v>22193</v>
      </c>
      <c r="Q3710" s="4" t="s">
        <v>663</v>
      </c>
      <c r="R3710" s="4" t="s">
        <v>39306</v>
      </c>
      <c r="S3710" s="4" t="s">
        <v>39306</v>
      </c>
      <c r="T3710" s="4" t="s">
        <v>39306</v>
      </c>
    </row>
    <row r="3711" spans="1:20" x14ac:dyDescent="0.2">
      <c r="A3711" s="29">
        <v>19451045546</v>
      </c>
      <c r="B3711" s="4" t="s">
        <v>22171</v>
      </c>
      <c r="C3711" s="4" t="s">
        <v>22150</v>
      </c>
      <c r="D3711" s="4" t="s">
        <v>44375</v>
      </c>
      <c r="E3711" s="4" t="s">
        <v>71</v>
      </c>
      <c r="F3711" s="4" t="s">
        <v>22171</v>
      </c>
      <c r="G3711" s="4" t="s">
        <v>71</v>
      </c>
      <c r="H3711" s="4" t="s">
        <v>22171</v>
      </c>
      <c r="I3711" s="4" t="s">
        <v>22</v>
      </c>
      <c r="J3711" s="4" t="s">
        <v>22172</v>
      </c>
      <c r="K3711" s="4" t="s">
        <v>22173</v>
      </c>
      <c r="L3711" s="4" t="s">
        <v>11662</v>
      </c>
      <c r="M3711" s="4" t="s">
        <v>73</v>
      </c>
      <c r="N3711" s="4" t="s">
        <v>22194</v>
      </c>
      <c r="O3711" s="4" t="s">
        <v>22195</v>
      </c>
      <c r="P3711" s="4" t="s">
        <v>22196</v>
      </c>
      <c r="Q3711" s="4" t="s">
        <v>663</v>
      </c>
      <c r="R3711" s="4" t="s">
        <v>39306</v>
      </c>
      <c r="S3711" s="4" t="s">
        <v>39306</v>
      </c>
      <c r="T3711" s="4" t="s">
        <v>39306</v>
      </c>
    </row>
    <row r="3712" spans="1:20" x14ac:dyDescent="0.2">
      <c r="A3712" s="29">
        <v>19451045553</v>
      </c>
      <c r="B3712" s="4" t="s">
        <v>22174</v>
      </c>
      <c r="C3712" s="4" t="s">
        <v>22150</v>
      </c>
      <c r="D3712" s="4" t="s">
        <v>23617</v>
      </c>
      <c r="E3712" s="4" t="s">
        <v>71</v>
      </c>
      <c r="F3712" s="4" t="s">
        <v>22174</v>
      </c>
      <c r="G3712" s="4" t="s">
        <v>71</v>
      </c>
      <c r="H3712" s="4" t="s">
        <v>22174</v>
      </c>
      <c r="I3712" s="4" t="s">
        <v>22</v>
      </c>
      <c r="J3712" s="4" t="s">
        <v>22175</v>
      </c>
      <c r="K3712" s="4" t="s">
        <v>22176</v>
      </c>
      <c r="L3712" s="4" t="s">
        <v>267</v>
      </c>
      <c r="M3712" s="4" t="s">
        <v>73</v>
      </c>
      <c r="N3712" s="4" t="s">
        <v>22197</v>
      </c>
      <c r="O3712" s="4" t="s">
        <v>22198</v>
      </c>
      <c r="P3712" s="4" t="s">
        <v>22199</v>
      </c>
      <c r="Q3712" s="4" t="s">
        <v>663</v>
      </c>
      <c r="R3712" s="4" t="s">
        <v>39306</v>
      </c>
      <c r="S3712" s="4" t="s">
        <v>39306</v>
      </c>
      <c r="T3712" s="4" t="s">
        <v>39306</v>
      </c>
    </row>
    <row r="3713" spans="1:20" x14ac:dyDescent="0.2">
      <c r="A3713" s="29">
        <v>19451045652</v>
      </c>
      <c r="B3713" s="4" t="s">
        <v>22200</v>
      </c>
      <c r="C3713" s="4" t="s">
        <v>22201</v>
      </c>
      <c r="D3713" s="4" t="s">
        <v>32315</v>
      </c>
      <c r="E3713" s="4" t="s">
        <v>71</v>
      </c>
      <c r="F3713" s="4" t="s">
        <v>22200</v>
      </c>
      <c r="G3713" s="4" t="s">
        <v>71</v>
      </c>
      <c r="H3713" s="4" t="s">
        <v>22200</v>
      </c>
      <c r="I3713" s="4" t="s">
        <v>22</v>
      </c>
      <c r="J3713" s="4" t="s">
        <v>22202</v>
      </c>
      <c r="K3713" s="4" t="s">
        <v>22203</v>
      </c>
      <c r="L3713" s="4" t="s">
        <v>1072</v>
      </c>
      <c r="M3713" s="4" t="s">
        <v>73</v>
      </c>
      <c r="N3713" s="4" t="s">
        <v>22204</v>
      </c>
      <c r="O3713" s="4" t="s">
        <v>22205</v>
      </c>
      <c r="P3713" s="4" t="s">
        <v>22206</v>
      </c>
      <c r="Q3713" s="4" t="s">
        <v>663</v>
      </c>
      <c r="R3713" s="4" t="s">
        <v>39306</v>
      </c>
      <c r="S3713" s="4" t="s">
        <v>39306</v>
      </c>
      <c r="T3713" s="4" t="s">
        <v>39306</v>
      </c>
    </row>
    <row r="3714" spans="1:20" x14ac:dyDescent="0.2">
      <c r="A3714" s="29">
        <v>19451045645</v>
      </c>
      <c r="B3714" s="4" t="s">
        <v>22207</v>
      </c>
      <c r="C3714" s="4" t="s">
        <v>22201</v>
      </c>
      <c r="D3714" s="4" t="s">
        <v>35301</v>
      </c>
      <c r="E3714" s="4" t="s">
        <v>71</v>
      </c>
      <c r="F3714" s="4" t="s">
        <v>22207</v>
      </c>
      <c r="G3714" s="4" t="s">
        <v>71</v>
      </c>
      <c r="H3714" s="4" t="s">
        <v>22207</v>
      </c>
      <c r="I3714" s="4" t="s">
        <v>22</v>
      </c>
      <c r="J3714" s="4" t="s">
        <v>22208</v>
      </c>
      <c r="K3714" s="4" t="s">
        <v>22209</v>
      </c>
      <c r="L3714" s="4" t="s">
        <v>8506</v>
      </c>
      <c r="M3714" s="4" t="s">
        <v>73</v>
      </c>
      <c r="N3714" s="4" t="s">
        <v>22248</v>
      </c>
      <c r="O3714" s="4" t="s">
        <v>22249</v>
      </c>
      <c r="P3714" s="4" t="s">
        <v>22250</v>
      </c>
      <c r="Q3714" s="4" t="s">
        <v>663</v>
      </c>
      <c r="R3714" s="4" t="s">
        <v>39306</v>
      </c>
      <c r="S3714" s="4" t="s">
        <v>39306</v>
      </c>
      <c r="T3714" s="4" t="s">
        <v>39306</v>
      </c>
    </row>
    <row r="3715" spans="1:20" x14ac:dyDescent="0.2">
      <c r="A3715" s="29">
        <v>19451045819</v>
      </c>
      <c r="B3715" s="4" t="s">
        <v>22210</v>
      </c>
      <c r="C3715" s="4" t="s">
        <v>22201</v>
      </c>
      <c r="D3715" s="4" t="s">
        <v>27089</v>
      </c>
      <c r="E3715" s="4" t="s">
        <v>71</v>
      </c>
      <c r="F3715" s="4" t="s">
        <v>22210</v>
      </c>
      <c r="G3715" s="4" t="s">
        <v>71</v>
      </c>
      <c r="H3715" s="4" t="s">
        <v>22210</v>
      </c>
      <c r="I3715" s="4" t="s">
        <v>22</v>
      </c>
      <c r="J3715" s="4" t="s">
        <v>22211</v>
      </c>
      <c r="K3715" s="4" t="s">
        <v>22212</v>
      </c>
      <c r="L3715" s="4" t="s">
        <v>263</v>
      </c>
      <c r="M3715" s="4" t="s">
        <v>73</v>
      </c>
      <c r="N3715" s="4" t="s">
        <v>22251</v>
      </c>
      <c r="O3715" s="4" t="s">
        <v>22252</v>
      </c>
      <c r="P3715" s="4" t="s">
        <v>22253</v>
      </c>
      <c r="Q3715" s="4" t="s">
        <v>663</v>
      </c>
      <c r="R3715" s="4" t="s">
        <v>39306</v>
      </c>
      <c r="S3715" s="4" t="s">
        <v>39306</v>
      </c>
      <c r="T3715" s="4" t="s">
        <v>39306</v>
      </c>
    </row>
    <row r="3716" spans="1:20" x14ac:dyDescent="0.2">
      <c r="A3716" s="29">
        <v>19451045736</v>
      </c>
      <c r="B3716" s="4" t="s">
        <v>22213</v>
      </c>
      <c r="C3716" s="4" t="s">
        <v>22201</v>
      </c>
      <c r="D3716" s="4" t="s">
        <v>44376</v>
      </c>
      <c r="E3716" s="4" t="s">
        <v>71</v>
      </c>
      <c r="F3716" s="4" t="s">
        <v>22213</v>
      </c>
      <c r="G3716" s="4" t="s">
        <v>71</v>
      </c>
      <c r="H3716" s="4" t="s">
        <v>22213</v>
      </c>
      <c r="I3716" s="4" t="s">
        <v>22</v>
      </c>
      <c r="J3716" s="4" t="s">
        <v>12923</v>
      </c>
      <c r="K3716" s="4" t="s">
        <v>22214</v>
      </c>
      <c r="L3716" s="4" t="s">
        <v>267</v>
      </c>
      <c r="M3716" s="4" t="s">
        <v>73</v>
      </c>
      <c r="N3716" s="4" t="s">
        <v>22254</v>
      </c>
      <c r="O3716" s="4" t="s">
        <v>22255</v>
      </c>
      <c r="P3716" s="4" t="s">
        <v>22256</v>
      </c>
      <c r="Q3716" s="4" t="s">
        <v>663</v>
      </c>
      <c r="R3716" s="4" t="s">
        <v>39306</v>
      </c>
      <c r="S3716" s="4" t="s">
        <v>39306</v>
      </c>
      <c r="T3716" s="4" t="s">
        <v>39306</v>
      </c>
    </row>
    <row r="3717" spans="1:20" x14ac:dyDescent="0.2">
      <c r="A3717" s="29">
        <v>19451045694</v>
      </c>
      <c r="B3717" s="4" t="s">
        <v>22215</v>
      </c>
      <c r="C3717" s="4" t="s">
        <v>22201</v>
      </c>
      <c r="D3717" s="4" t="s">
        <v>27090</v>
      </c>
      <c r="E3717" s="4" t="s">
        <v>71</v>
      </c>
      <c r="F3717" s="4" t="s">
        <v>22215</v>
      </c>
      <c r="G3717" s="4" t="s">
        <v>71</v>
      </c>
      <c r="H3717" s="4" t="s">
        <v>22215</v>
      </c>
      <c r="I3717" s="4" t="s">
        <v>22</v>
      </c>
      <c r="J3717" s="4" t="s">
        <v>22216</v>
      </c>
      <c r="K3717" s="4" t="s">
        <v>22217</v>
      </c>
      <c r="L3717" s="4" t="s">
        <v>19137</v>
      </c>
      <c r="M3717" s="4" t="s">
        <v>73</v>
      </c>
      <c r="N3717" s="4" t="s">
        <v>4043</v>
      </c>
      <c r="O3717" s="4" t="s">
        <v>22257</v>
      </c>
      <c r="P3717" s="4" t="s">
        <v>22258</v>
      </c>
      <c r="Q3717" s="4" t="s">
        <v>663</v>
      </c>
      <c r="R3717" s="4" t="s">
        <v>39306</v>
      </c>
      <c r="S3717" s="4" t="s">
        <v>39306</v>
      </c>
      <c r="T3717" s="4" t="s">
        <v>39306</v>
      </c>
    </row>
    <row r="3718" spans="1:20" x14ac:dyDescent="0.2">
      <c r="A3718" s="29">
        <v>19451045777</v>
      </c>
      <c r="B3718" s="4" t="s">
        <v>22218</v>
      </c>
      <c r="C3718" s="4" t="s">
        <v>22201</v>
      </c>
      <c r="D3718" s="4" t="s">
        <v>27091</v>
      </c>
      <c r="E3718" s="4" t="s">
        <v>71</v>
      </c>
      <c r="F3718" s="4" t="s">
        <v>22218</v>
      </c>
      <c r="G3718" s="4" t="s">
        <v>71</v>
      </c>
      <c r="H3718" s="4" t="s">
        <v>22218</v>
      </c>
      <c r="I3718" s="4" t="s">
        <v>22</v>
      </c>
      <c r="J3718" s="4" t="s">
        <v>3764</v>
      </c>
      <c r="K3718" s="4" t="s">
        <v>22219</v>
      </c>
      <c r="L3718" s="4" t="s">
        <v>311</v>
      </c>
      <c r="M3718" s="4" t="s">
        <v>73</v>
      </c>
      <c r="N3718" s="4" t="s">
        <v>22259</v>
      </c>
      <c r="O3718" s="4" t="s">
        <v>22260</v>
      </c>
      <c r="P3718" s="4" t="s">
        <v>22261</v>
      </c>
      <c r="Q3718" s="4" t="s">
        <v>663</v>
      </c>
      <c r="R3718" s="4" t="s">
        <v>39306</v>
      </c>
      <c r="S3718" s="4" t="s">
        <v>39306</v>
      </c>
      <c r="T3718" s="4" t="s">
        <v>39306</v>
      </c>
    </row>
    <row r="3719" spans="1:20" x14ac:dyDescent="0.2">
      <c r="A3719" s="29">
        <v>19451045702</v>
      </c>
      <c r="B3719" s="4" t="s">
        <v>22220</v>
      </c>
      <c r="C3719" s="4" t="s">
        <v>22262</v>
      </c>
      <c r="D3719" s="4" t="s">
        <v>25430</v>
      </c>
      <c r="E3719" s="4" t="s">
        <v>2835</v>
      </c>
      <c r="F3719" s="4" t="s">
        <v>22906</v>
      </c>
      <c r="G3719" s="4" t="s">
        <v>3020</v>
      </c>
      <c r="H3719" s="4" t="s">
        <v>22906</v>
      </c>
      <c r="I3719" s="4" t="s">
        <v>22</v>
      </c>
      <c r="J3719" s="4" t="s">
        <v>1872</v>
      </c>
      <c r="K3719" s="4" t="s">
        <v>22221</v>
      </c>
      <c r="L3719" s="4" t="s">
        <v>229</v>
      </c>
      <c r="M3719" s="4" t="s">
        <v>73</v>
      </c>
      <c r="N3719" s="4" t="s">
        <v>22263</v>
      </c>
      <c r="O3719" s="4" t="s">
        <v>22264</v>
      </c>
      <c r="P3719" s="4" t="s">
        <v>22265</v>
      </c>
      <c r="Q3719" s="4" t="s">
        <v>663</v>
      </c>
      <c r="R3719" s="4" t="s">
        <v>3021</v>
      </c>
      <c r="S3719" s="4" t="s">
        <v>2836</v>
      </c>
      <c r="T3719" s="4" t="s">
        <v>39306</v>
      </c>
    </row>
    <row r="3720" spans="1:20" x14ac:dyDescent="0.2">
      <c r="A3720" s="29">
        <v>19451045744</v>
      </c>
      <c r="B3720" s="4" t="s">
        <v>22222</v>
      </c>
      <c r="C3720" s="4" t="s">
        <v>22262</v>
      </c>
      <c r="D3720" s="4" t="s">
        <v>23618</v>
      </c>
      <c r="E3720" s="4" t="s">
        <v>71</v>
      </c>
      <c r="F3720" s="4" t="s">
        <v>22222</v>
      </c>
      <c r="G3720" s="4" t="s">
        <v>71</v>
      </c>
      <c r="H3720" s="4" t="s">
        <v>22222</v>
      </c>
      <c r="I3720" s="4" t="s">
        <v>22</v>
      </c>
      <c r="J3720" s="4" t="s">
        <v>4263</v>
      </c>
      <c r="K3720" s="4" t="s">
        <v>22223</v>
      </c>
      <c r="L3720" s="4" t="s">
        <v>263</v>
      </c>
      <c r="M3720" s="4" t="s">
        <v>73</v>
      </c>
      <c r="N3720" s="4" t="s">
        <v>22266</v>
      </c>
      <c r="O3720" s="4" t="s">
        <v>22267</v>
      </c>
      <c r="P3720" s="4" t="s">
        <v>22268</v>
      </c>
      <c r="Q3720" s="4" t="s">
        <v>663</v>
      </c>
      <c r="R3720" s="4" t="s">
        <v>39306</v>
      </c>
      <c r="S3720" s="4" t="s">
        <v>39306</v>
      </c>
      <c r="T3720" s="4" t="s">
        <v>39306</v>
      </c>
    </row>
    <row r="3721" spans="1:20" x14ac:dyDescent="0.2">
      <c r="A3721" s="29">
        <v>19451036354</v>
      </c>
      <c r="B3721" s="4" t="s">
        <v>22224</v>
      </c>
      <c r="C3721" s="4" t="s">
        <v>22262</v>
      </c>
      <c r="D3721" s="4" t="s">
        <v>44377</v>
      </c>
      <c r="E3721" s="4" t="s">
        <v>71</v>
      </c>
      <c r="F3721" s="4" t="s">
        <v>22224</v>
      </c>
      <c r="G3721" s="4" t="s">
        <v>71</v>
      </c>
      <c r="H3721" s="4" t="s">
        <v>22224</v>
      </c>
      <c r="I3721" s="4" t="s">
        <v>22</v>
      </c>
      <c r="J3721" s="4" t="s">
        <v>22225</v>
      </c>
      <c r="K3721" s="4" t="s">
        <v>22226</v>
      </c>
      <c r="L3721" s="4" t="s">
        <v>21940</v>
      </c>
      <c r="M3721" s="4" t="s">
        <v>73</v>
      </c>
      <c r="N3721" s="4" t="s">
        <v>22269</v>
      </c>
      <c r="O3721" s="4" t="s">
        <v>22270</v>
      </c>
      <c r="P3721" s="4" t="s">
        <v>22271</v>
      </c>
      <c r="Q3721" s="4" t="s">
        <v>663</v>
      </c>
      <c r="R3721" s="4" t="s">
        <v>39306</v>
      </c>
      <c r="S3721" s="4" t="s">
        <v>39306</v>
      </c>
      <c r="T3721" s="4" t="s">
        <v>39306</v>
      </c>
    </row>
    <row r="3722" spans="1:20" x14ac:dyDescent="0.2">
      <c r="A3722" s="29">
        <v>19451036396</v>
      </c>
      <c r="B3722" s="4" t="s">
        <v>22227</v>
      </c>
      <c r="C3722" s="4" t="s">
        <v>22262</v>
      </c>
      <c r="D3722" s="4" t="s">
        <v>44378</v>
      </c>
      <c r="E3722" s="4" t="s">
        <v>71</v>
      </c>
      <c r="F3722" s="4" t="s">
        <v>22227</v>
      </c>
      <c r="G3722" s="4" t="s">
        <v>71</v>
      </c>
      <c r="H3722" s="4" t="s">
        <v>22227</v>
      </c>
      <c r="I3722" s="4" t="s">
        <v>22</v>
      </c>
      <c r="J3722" s="4" t="s">
        <v>3758</v>
      </c>
      <c r="K3722" s="4" t="s">
        <v>22228</v>
      </c>
      <c r="L3722" s="4" t="s">
        <v>1072</v>
      </c>
      <c r="M3722" s="4" t="s">
        <v>73</v>
      </c>
      <c r="N3722" s="4" t="s">
        <v>22272</v>
      </c>
      <c r="O3722" s="4" t="s">
        <v>22273</v>
      </c>
      <c r="P3722" s="4" t="s">
        <v>22274</v>
      </c>
      <c r="Q3722" s="4" t="s">
        <v>663</v>
      </c>
      <c r="R3722" s="4" t="s">
        <v>39306</v>
      </c>
      <c r="S3722" s="4" t="s">
        <v>39306</v>
      </c>
      <c r="T3722" s="4" t="s">
        <v>39306</v>
      </c>
    </row>
    <row r="3723" spans="1:20" x14ac:dyDescent="0.2">
      <c r="A3723" s="29">
        <v>19451036446</v>
      </c>
      <c r="B3723" s="4" t="s">
        <v>22229</v>
      </c>
      <c r="C3723" s="4" t="s">
        <v>22262</v>
      </c>
      <c r="D3723" s="4" t="s">
        <v>44379</v>
      </c>
      <c r="E3723" s="4" t="s">
        <v>71</v>
      </c>
      <c r="F3723" s="4" t="s">
        <v>22229</v>
      </c>
      <c r="G3723" s="4" t="s">
        <v>71</v>
      </c>
      <c r="H3723" s="4" t="s">
        <v>22229</v>
      </c>
      <c r="I3723" s="4" t="s">
        <v>22</v>
      </c>
      <c r="J3723" s="4" t="s">
        <v>3791</v>
      </c>
      <c r="K3723" s="4" t="s">
        <v>22230</v>
      </c>
      <c r="L3723" s="4" t="s">
        <v>267</v>
      </c>
      <c r="M3723" s="4" t="s">
        <v>73</v>
      </c>
      <c r="N3723" s="4" t="s">
        <v>22275</v>
      </c>
      <c r="O3723" s="4" t="s">
        <v>22276</v>
      </c>
      <c r="P3723" s="4" t="s">
        <v>22277</v>
      </c>
      <c r="Q3723" s="4" t="s">
        <v>663</v>
      </c>
      <c r="R3723" s="4" t="s">
        <v>39306</v>
      </c>
      <c r="S3723" s="4" t="s">
        <v>39306</v>
      </c>
      <c r="T3723" s="4" t="s">
        <v>39306</v>
      </c>
    </row>
    <row r="3724" spans="1:20" x14ac:dyDescent="0.2">
      <c r="A3724" s="29">
        <v>19451036271</v>
      </c>
      <c r="B3724" s="4" t="s">
        <v>22231</v>
      </c>
      <c r="C3724" s="4" t="s">
        <v>22278</v>
      </c>
      <c r="D3724" s="4" t="s">
        <v>44380</v>
      </c>
      <c r="E3724" s="4" t="s">
        <v>71</v>
      </c>
      <c r="F3724" s="4" t="s">
        <v>22231</v>
      </c>
      <c r="G3724" s="4" t="s">
        <v>71</v>
      </c>
      <c r="H3724" s="4" t="s">
        <v>22231</v>
      </c>
      <c r="I3724" s="4" t="s">
        <v>22</v>
      </c>
      <c r="J3724" s="4" t="s">
        <v>22232</v>
      </c>
      <c r="K3724" s="4" t="s">
        <v>22233</v>
      </c>
      <c r="L3724" s="4" t="s">
        <v>311</v>
      </c>
      <c r="M3724" s="4" t="s">
        <v>73</v>
      </c>
      <c r="N3724" s="4" t="s">
        <v>22279</v>
      </c>
      <c r="O3724" s="4" t="s">
        <v>22280</v>
      </c>
      <c r="P3724" s="4" t="s">
        <v>22281</v>
      </c>
      <c r="Q3724" s="4" t="s">
        <v>663</v>
      </c>
      <c r="R3724" s="4" t="s">
        <v>39306</v>
      </c>
      <c r="S3724" s="4" t="s">
        <v>39306</v>
      </c>
      <c r="T3724" s="4" t="s">
        <v>39306</v>
      </c>
    </row>
    <row r="3725" spans="1:20" x14ac:dyDescent="0.2">
      <c r="A3725" s="29">
        <v>19451036313</v>
      </c>
      <c r="B3725" s="4" t="s">
        <v>22234</v>
      </c>
      <c r="C3725" s="4" t="s">
        <v>22278</v>
      </c>
      <c r="D3725" s="4" t="s">
        <v>44381</v>
      </c>
      <c r="E3725" s="4" t="s">
        <v>71</v>
      </c>
      <c r="F3725" s="4" t="s">
        <v>22234</v>
      </c>
      <c r="G3725" s="4" t="s">
        <v>71</v>
      </c>
      <c r="H3725" s="4" t="s">
        <v>22234</v>
      </c>
      <c r="I3725" s="4" t="s">
        <v>22</v>
      </c>
      <c r="J3725" s="4" t="s">
        <v>22235</v>
      </c>
      <c r="K3725" s="4" t="s">
        <v>22236</v>
      </c>
      <c r="L3725" s="4" t="s">
        <v>3300</v>
      </c>
      <c r="M3725" s="4" t="s">
        <v>73</v>
      </c>
      <c r="N3725" s="4" t="s">
        <v>8498</v>
      </c>
      <c r="O3725" s="4" t="s">
        <v>22282</v>
      </c>
      <c r="P3725" s="4" t="s">
        <v>22283</v>
      </c>
      <c r="Q3725" s="4" t="s">
        <v>663</v>
      </c>
      <c r="R3725" s="4" t="s">
        <v>39306</v>
      </c>
      <c r="S3725" s="4" t="s">
        <v>39306</v>
      </c>
      <c r="T3725" s="4" t="s">
        <v>39306</v>
      </c>
    </row>
    <row r="3726" spans="1:20" x14ac:dyDescent="0.2">
      <c r="A3726" s="29">
        <v>19451036453</v>
      </c>
      <c r="B3726" s="4" t="s">
        <v>22237</v>
      </c>
      <c r="C3726" s="4" t="s">
        <v>22278</v>
      </c>
      <c r="D3726" s="4" t="s">
        <v>44382</v>
      </c>
      <c r="E3726" s="4" t="s">
        <v>71</v>
      </c>
      <c r="F3726" s="4" t="s">
        <v>22237</v>
      </c>
      <c r="G3726" s="4" t="s">
        <v>71</v>
      </c>
      <c r="H3726" s="4" t="s">
        <v>22237</v>
      </c>
      <c r="I3726" s="4" t="s">
        <v>22</v>
      </c>
      <c r="J3726" s="4" t="s">
        <v>19129</v>
      </c>
      <c r="K3726" s="4" t="s">
        <v>22238</v>
      </c>
      <c r="L3726" s="4" t="s">
        <v>249</v>
      </c>
      <c r="M3726" s="4" t="s">
        <v>73</v>
      </c>
      <c r="N3726" s="4" t="s">
        <v>22284</v>
      </c>
      <c r="O3726" s="4" t="s">
        <v>22285</v>
      </c>
      <c r="P3726" s="4" t="s">
        <v>22286</v>
      </c>
      <c r="Q3726" s="4" t="s">
        <v>663</v>
      </c>
      <c r="R3726" s="4" t="s">
        <v>39306</v>
      </c>
      <c r="S3726" s="4" t="s">
        <v>39306</v>
      </c>
      <c r="T3726" s="4" t="s">
        <v>39306</v>
      </c>
    </row>
    <row r="3727" spans="1:20" x14ac:dyDescent="0.2">
      <c r="A3727" s="29">
        <v>19441088754</v>
      </c>
      <c r="B3727" s="4" t="s">
        <v>22239</v>
      </c>
      <c r="C3727" s="4" t="s">
        <v>22278</v>
      </c>
      <c r="D3727" s="4" t="s">
        <v>44383</v>
      </c>
      <c r="E3727" s="4" t="s">
        <v>71</v>
      </c>
      <c r="F3727" s="4" t="s">
        <v>22239</v>
      </c>
      <c r="G3727" s="4" t="s">
        <v>71</v>
      </c>
      <c r="H3727" s="4" t="s">
        <v>22239</v>
      </c>
      <c r="I3727" s="4" t="s">
        <v>22</v>
      </c>
      <c r="J3727" s="4" t="s">
        <v>22240</v>
      </c>
      <c r="K3727" s="4" t="s">
        <v>22241</v>
      </c>
      <c r="L3727" s="4" t="s">
        <v>10996</v>
      </c>
      <c r="M3727" s="4" t="s">
        <v>73</v>
      </c>
      <c r="N3727" s="4" t="s">
        <v>22350</v>
      </c>
      <c r="O3727" s="4" t="s">
        <v>22351</v>
      </c>
      <c r="P3727" s="4" t="s">
        <v>22352</v>
      </c>
      <c r="Q3727" s="4" t="s">
        <v>1045</v>
      </c>
      <c r="R3727" s="4" t="s">
        <v>39306</v>
      </c>
      <c r="S3727" s="4" t="s">
        <v>39306</v>
      </c>
      <c r="T3727" s="4" t="s">
        <v>39306</v>
      </c>
    </row>
    <row r="3728" spans="1:20" x14ac:dyDescent="0.2">
      <c r="A3728" s="29">
        <v>19451036198</v>
      </c>
      <c r="B3728" s="4" t="s">
        <v>22242</v>
      </c>
      <c r="C3728" s="4" t="s">
        <v>22278</v>
      </c>
      <c r="D3728" s="4" t="s">
        <v>28876</v>
      </c>
      <c r="E3728" s="4" t="s">
        <v>2835</v>
      </c>
      <c r="F3728" s="4" t="s">
        <v>37516</v>
      </c>
      <c r="G3728" s="4" t="s">
        <v>2835</v>
      </c>
      <c r="H3728" s="4" t="s">
        <v>37517</v>
      </c>
      <c r="I3728" s="4" t="s">
        <v>22</v>
      </c>
      <c r="J3728" s="4" t="s">
        <v>22243</v>
      </c>
      <c r="K3728" s="4" t="s">
        <v>22244</v>
      </c>
      <c r="L3728" s="4" t="s">
        <v>14108</v>
      </c>
      <c r="M3728" s="4" t="s">
        <v>73</v>
      </c>
      <c r="N3728" s="4" t="s">
        <v>22287</v>
      </c>
      <c r="O3728" s="4" t="s">
        <v>22288</v>
      </c>
      <c r="P3728" s="4" t="s">
        <v>22289</v>
      </c>
      <c r="Q3728" s="4" t="s">
        <v>663</v>
      </c>
      <c r="R3728" s="4" t="s">
        <v>2836</v>
      </c>
      <c r="S3728" s="4" t="s">
        <v>2836</v>
      </c>
      <c r="T3728" s="4" t="s">
        <v>39306</v>
      </c>
    </row>
    <row r="3729" spans="1:20" x14ac:dyDescent="0.2">
      <c r="A3729" s="29">
        <v>19451035513</v>
      </c>
      <c r="B3729" s="4" t="s">
        <v>22290</v>
      </c>
      <c r="C3729" s="4" t="s">
        <v>22278</v>
      </c>
      <c r="D3729" s="4" t="s">
        <v>34019</v>
      </c>
      <c r="E3729" s="4" t="s">
        <v>71</v>
      </c>
      <c r="F3729" s="4" t="s">
        <v>22290</v>
      </c>
      <c r="G3729" s="4" t="s">
        <v>71</v>
      </c>
      <c r="H3729" s="4" t="s">
        <v>22290</v>
      </c>
      <c r="I3729" s="4" t="s">
        <v>22</v>
      </c>
      <c r="J3729" s="4" t="s">
        <v>1163</v>
      </c>
      <c r="K3729" s="4" t="s">
        <v>22291</v>
      </c>
      <c r="L3729" s="4" t="s">
        <v>535</v>
      </c>
      <c r="M3729" s="4" t="s">
        <v>73</v>
      </c>
      <c r="N3729" s="4" t="s">
        <v>22292</v>
      </c>
      <c r="O3729" s="4" t="s">
        <v>22293</v>
      </c>
      <c r="P3729" s="4" t="s">
        <v>22294</v>
      </c>
      <c r="Q3729" s="4" t="s">
        <v>663</v>
      </c>
      <c r="R3729" s="4" t="s">
        <v>39306</v>
      </c>
      <c r="S3729" s="4" t="s">
        <v>39306</v>
      </c>
      <c r="T3729" s="4" t="s">
        <v>39306</v>
      </c>
    </row>
    <row r="3730" spans="1:20" x14ac:dyDescent="0.2">
      <c r="A3730" s="29">
        <v>19451046452</v>
      </c>
      <c r="B3730" s="4" t="s">
        <v>22295</v>
      </c>
      <c r="C3730" s="4" t="s">
        <v>22303</v>
      </c>
      <c r="D3730" s="4" t="s">
        <v>40340</v>
      </c>
      <c r="E3730" s="4" t="s">
        <v>71</v>
      </c>
      <c r="F3730" s="4" t="s">
        <v>22295</v>
      </c>
      <c r="G3730" s="4" t="s">
        <v>71</v>
      </c>
      <c r="H3730" s="4" t="s">
        <v>22295</v>
      </c>
      <c r="I3730" s="4" t="s">
        <v>22</v>
      </c>
      <c r="J3730" s="4" t="s">
        <v>22296</v>
      </c>
      <c r="K3730" s="4" t="s">
        <v>22297</v>
      </c>
      <c r="L3730" s="4" t="s">
        <v>11662</v>
      </c>
      <c r="M3730" s="4" t="s">
        <v>73</v>
      </c>
      <c r="N3730" s="4" t="s">
        <v>22304</v>
      </c>
      <c r="O3730" s="4" t="s">
        <v>22305</v>
      </c>
      <c r="P3730" s="4" t="s">
        <v>22306</v>
      </c>
      <c r="Q3730" s="4" t="s">
        <v>922</v>
      </c>
      <c r="R3730" s="4" t="s">
        <v>39306</v>
      </c>
      <c r="S3730" s="4" t="s">
        <v>39306</v>
      </c>
      <c r="T3730" s="4" t="s">
        <v>39306</v>
      </c>
    </row>
    <row r="3731" spans="1:20" x14ac:dyDescent="0.2">
      <c r="A3731" s="29">
        <v>19451036230</v>
      </c>
      <c r="B3731" s="4" t="s">
        <v>22298</v>
      </c>
      <c r="C3731" s="4" t="s">
        <v>22303</v>
      </c>
      <c r="D3731" s="4" t="s">
        <v>25431</v>
      </c>
      <c r="E3731" s="4" t="s">
        <v>71</v>
      </c>
      <c r="F3731" s="4" t="s">
        <v>22298</v>
      </c>
      <c r="G3731" s="4" t="s">
        <v>71</v>
      </c>
      <c r="H3731" s="4" t="s">
        <v>22298</v>
      </c>
      <c r="I3731" s="4" t="s">
        <v>22</v>
      </c>
      <c r="J3731" s="4" t="s">
        <v>22299</v>
      </c>
      <c r="K3731" s="4" t="s">
        <v>22300</v>
      </c>
      <c r="L3731" s="4" t="s">
        <v>1072</v>
      </c>
      <c r="M3731" s="4" t="s">
        <v>73</v>
      </c>
      <c r="N3731" s="4" t="s">
        <v>22307</v>
      </c>
      <c r="O3731" s="4" t="s">
        <v>22308</v>
      </c>
      <c r="P3731" s="4" t="s">
        <v>22309</v>
      </c>
      <c r="Q3731" s="4" t="s">
        <v>663</v>
      </c>
      <c r="R3731" s="4" t="s">
        <v>39306</v>
      </c>
      <c r="S3731" s="4" t="s">
        <v>39306</v>
      </c>
      <c r="T3731" s="4" t="s">
        <v>39306</v>
      </c>
    </row>
    <row r="3732" spans="1:20" x14ac:dyDescent="0.2">
      <c r="A3732" s="29">
        <v>19451036115</v>
      </c>
      <c r="B3732" s="4" t="s">
        <v>22301</v>
      </c>
      <c r="C3732" s="4" t="s">
        <v>22303</v>
      </c>
      <c r="D3732" s="4" t="s">
        <v>38662</v>
      </c>
      <c r="E3732" s="4" t="s">
        <v>71</v>
      </c>
      <c r="F3732" s="4" t="s">
        <v>22301</v>
      </c>
      <c r="G3732" s="4" t="s">
        <v>71</v>
      </c>
      <c r="H3732" s="4" t="s">
        <v>22301</v>
      </c>
      <c r="I3732" s="4" t="s">
        <v>22</v>
      </c>
      <c r="J3732" s="4" t="s">
        <v>17000</v>
      </c>
      <c r="K3732" s="4" t="s">
        <v>22302</v>
      </c>
      <c r="L3732" s="4" t="s">
        <v>21940</v>
      </c>
      <c r="M3732" s="4" t="s">
        <v>73</v>
      </c>
      <c r="N3732" s="4" t="s">
        <v>22310</v>
      </c>
      <c r="O3732" s="4" t="s">
        <v>22311</v>
      </c>
      <c r="P3732" s="4" t="s">
        <v>22312</v>
      </c>
      <c r="Q3732" s="4" t="s">
        <v>663</v>
      </c>
      <c r="R3732" s="4" t="s">
        <v>39306</v>
      </c>
      <c r="S3732" s="4" t="s">
        <v>39306</v>
      </c>
      <c r="T3732" s="4" t="s">
        <v>39306</v>
      </c>
    </row>
    <row r="3733" spans="1:20" x14ac:dyDescent="0.2">
      <c r="A3733" s="29">
        <v>19451036156</v>
      </c>
      <c r="B3733" s="4" t="s">
        <v>22313</v>
      </c>
      <c r="C3733" s="4" t="s">
        <v>22314</v>
      </c>
      <c r="D3733" s="4" t="s">
        <v>27092</v>
      </c>
      <c r="E3733" s="4" t="s">
        <v>71</v>
      </c>
      <c r="F3733" s="4" t="s">
        <v>22313</v>
      </c>
      <c r="G3733" s="4" t="s">
        <v>71</v>
      </c>
      <c r="H3733" s="4" t="s">
        <v>22313</v>
      </c>
      <c r="I3733" s="4" t="s">
        <v>22</v>
      </c>
      <c r="J3733" s="4" t="s">
        <v>285</v>
      </c>
      <c r="K3733" s="4" t="s">
        <v>22315</v>
      </c>
      <c r="L3733" s="4" t="s">
        <v>14108</v>
      </c>
      <c r="M3733" s="4" t="s">
        <v>73</v>
      </c>
      <c r="N3733" s="4" t="s">
        <v>22316</v>
      </c>
      <c r="O3733" s="4" t="s">
        <v>22317</v>
      </c>
      <c r="P3733" s="4" t="s">
        <v>22318</v>
      </c>
      <c r="Q3733" s="4" t="s">
        <v>663</v>
      </c>
      <c r="R3733" s="4" t="s">
        <v>39306</v>
      </c>
      <c r="S3733" s="4" t="s">
        <v>39306</v>
      </c>
      <c r="T3733" s="4" t="s">
        <v>39306</v>
      </c>
    </row>
    <row r="3734" spans="1:20" x14ac:dyDescent="0.2">
      <c r="A3734" s="29">
        <v>19451036073</v>
      </c>
      <c r="B3734" s="4" t="s">
        <v>22319</v>
      </c>
      <c r="C3734" s="4" t="s">
        <v>22314</v>
      </c>
      <c r="D3734" s="4" t="s">
        <v>27093</v>
      </c>
      <c r="E3734" s="4" t="s">
        <v>71</v>
      </c>
      <c r="F3734" s="4" t="s">
        <v>22319</v>
      </c>
      <c r="G3734" s="4" t="s">
        <v>71</v>
      </c>
      <c r="H3734" s="4" t="s">
        <v>22319</v>
      </c>
      <c r="I3734" s="4" t="s">
        <v>22</v>
      </c>
      <c r="J3734" s="4" t="s">
        <v>22320</v>
      </c>
      <c r="K3734" s="4" t="s">
        <v>22321</v>
      </c>
      <c r="L3734" s="4" t="s">
        <v>21940</v>
      </c>
      <c r="M3734" s="4" t="s">
        <v>73</v>
      </c>
      <c r="N3734" s="4" t="s">
        <v>22353</v>
      </c>
      <c r="O3734" s="4" t="s">
        <v>22354</v>
      </c>
      <c r="P3734" s="4" t="s">
        <v>22355</v>
      </c>
      <c r="Q3734" s="4" t="s">
        <v>663</v>
      </c>
      <c r="R3734" s="4" t="s">
        <v>39306</v>
      </c>
      <c r="S3734" s="4" t="s">
        <v>39306</v>
      </c>
      <c r="T3734" s="4" t="s">
        <v>39306</v>
      </c>
    </row>
    <row r="3735" spans="1:20" x14ac:dyDescent="0.2">
      <c r="A3735" s="29">
        <v>19451035588</v>
      </c>
      <c r="B3735" s="4" t="s">
        <v>22322</v>
      </c>
      <c r="C3735" s="4" t="s">
        <v>22314</v>
      </c>
      <c r="D3735" s="4" t="s">
        <v>27094</v>
      </c>
      <c r="E3735" s="4" t="s">
        <v>71</v>
      </c>
      <c r="F3735" s="4" t="s">
        <v>22322</v>
      </c>
      <c r="G3735" s="4" t="s">
        <v>71</v>
      </c>
      <c r="H3735" s="4" t="s">
        <v>22322</v>
      </c>
      <c r="I3735" s="4" t="s">
        <v>22</v>
      </c>
      <c r="J3735" s="4" t="s">
        <v>22323</v>
      </c>
      <c r="K3735" s="4" t="s">
        <v>22324</v>
      </c>
      <c r="L3735" s="4" t="s">
        <v>16404</v>
      </c>
      <c r="M3735" s="4" t="s">
        <v>73</v>
      </c>
      <c r="N3735" s="4" t="s">
        <v>22356</v>
      </c>
      <c r="O3735" s="4" t="s">
        <v>22357</v>
      </c>
      <c r="P3735" s="4" t="s">
        <v>22358</v>
      </c>
      <c r="Q3735" s="4" t="s">
        <v>663</v>
      </c>
      <c r="R3735" s="4" t="s">
        <v>39306</v>
      </c>
      <c r="S3735" s="4" t="s">
        <v>39306</v>
      </c>
      <c r="T3735" s="4" t="s">
        <v>39306</v>
      </c>
    </row>
    <row r="3736" spans="1:20" x14ac:dyDescent="0.2">
      <c r="A3736" s="29">
        <v>19451035620</v>
      </c>
      <c r="B3736" s="4" t="s">
        <v>22325</v>
      </c>
      <c r="C3736" s="4" t="s">
        <v>22314</v>
      </c>
      <c r="D3736" s="4" t="s">
        <v>40341</v>
      </c>
      <c r="E3736" s="4" t="s">
        <v>71</v>
      </c>
      <c r="F3736" s="4" t="s">
        <v>22325</v>
      </c>
      <c r="G3736" s="4" t="s">
        <v>71</v>
      </c>
      <c r="H3736" s="4" t="s">
        <v>22325</v>
      </c>
      <c r="I3736" s="4" t="s">
        <v>22</v>
      </c>
      <c r="J3736" s="4" t="s">
        <v>22326</v>
      </c>
      <c r="K3736" s="4" t="s">
        <v>22327</v>
      </c>
      <c r="L3736" s="4" t="s">
        <v>72</v>
      </c>
      <c r="M3736" s="4" t="s">
        <v>73</v>
      </c>
      <c r="N3736" s="4" t="s">
        <v>22359</v>
      </c>
      <c r="O3736" s="4" t="s">
        <v>22360</v>
      </c>
      <c r="P3736" s="4" t="s">
        <v>22361</v>
      </c>
      <c r="Q3736" s="4" t="s">
        <v>663</v>
      </c>
      <c r="R3736" s="4" t="s">
        <v>39306</v>
      </c>
      <c r="S3736" s="4" t="s">
        <v>39306</v>
      </c>
      <c r="T3736" s="4" t="s">
        <v>39306</v>
      </c>
    </row>
    <row r="3737" spans="1:20" x14ac:dyDescent="0.2">
      <c r="A3737" s="29">
        <v>19451035638</v>
      </c>
      <c r="B3737" s="4" t="s">
        <v>22328</v>
      </c>
      <c r="C3737" s="4" t="s">
        <v>22314</v>
      </c>
      <c r="D3737" s="4" t="s">
        <v>27095</v>
      </c>
      <c r="E3737" s="4" t="s">
        <v>71</v>
      </c>
      <c r="F3737" s="4" t="s">
        <v>22328</v>
      </c>
      <c r="G3737" s="4" t="s">
        <v>71</v>
      </c>
      <c r="H3737" s="4" t="s">
        <v>22328</v>
      </c>
      <c r="I3737" s="4" t="s">
        <v>22</v>
      </c>
      <c r="J3737" s="4" t="s">
        <v>22329</v>
      </c>
      <c r="K3737" s="4" t="s">
        <v>22330</v>
      </c>
      <c r="L3737" s="4" t="s">
        <v>14647</v>
      </c>
      <c r="M3737" s="4" t="s">
        <v>73</v>
      </c>
      <c r="N3737" s="4" t="s">
        <v>22362</v>
      </c>
      <c r="O3737" s="4" t="s">
        <v>22363</v>
      </c>
      <c r="P3737" s="4" t="s">
        <v>22364</v>
      </c>
      <c r="Q3737" s="4" t="s">
        <v>663</v>
      </c>
      <c r="R3737" s="4" t="s">
        <v>39306</v>
      </c>
      <c r="S3737" s="4" t="s">
        <v>39306</v>
      </c>
      <c r="T3737" s="4" t="s">
        <v>39306</v>
      </c>
    </row>
    <row r="3738" spans="1:20" x14ac:dyDescent="0.2">
      <c r="A3738" s="29">
        <v>19451035679</v>
      </c>
      <c r="B3738" s="4" t="s">
        <v>22331</v>
      </c>
      <c r="C3738" s="4" t="s">
        <v>22314</v>
      </c>
      <c r="D3738" s="4" t="s">
        <v>44384</v>
      </c>
      <c r="E3738" s="4" t="s">
        <v>71</v>
      </c>
      <c r="F3738" s="4" t="s">
        <v>22331</v>
      </c>
      <c r="G3738" s="4" t="s">
        <v>71</v>
      </c>
      <c r="H3738" s="4" t="s">
        <v>22331</v>
      </c>
      <c r="I3738" s="4" t="s">
        <v>22</v>
      </c>
      <c r="J3738" s="4" t="s">
        <v>22332</v>
      </c>
      <c r="K3738" s="4" t="s">
        <v>22333</v>
      </c>
      <c r="L3738" s="4" t="s">
        <v>311</v>
      </c>
      <c r="M3738" s="4" t="s">
        <v>73</v>
      </c>
      <c r="N3738" s="4" t="s">
        <v>22365</v>
      </c>
      <c r="O3738" s="4" t="s">
        <v>22366</v>
      </c>
      <c r="P3738" s="4" t="s">
        <v>22367</v>
      </c>
      <c r="Q3738" s="4" t="s">
        <v>663</v>
      </c>
      <c r="R3738" s="4" t="s">
        <v>39306</v>
      </c>
      <c r="S3738" s="4" t="s">
        <v>39306</v>
      </c>
      <c r="T3738" s="4" t="s">
        <v>39306</v>
      </c>
    </row>
    <row r="3739" spans="1:20" x14ac:dyDescent="0.2">
      <c r="A3739" s="29">
        <v>19451035711</v>
      </c>
      <c r="B3739" s="4" t="s">
        <v>22334</v>
      </c>
      <c r="C3739" s="4" t="s">
        <v>22314</v>
      </c>
      <c r="D3739" s="4" t="s">
        <v>23619</v>
      </c>
      <c r="E3739" s="4" t="s">
        <v>71</v>
      </c>
      <c r="F3739" s="4" t="s">
        <v>22334</v>
      </c>
      <c r="G3739" s="4" t="s">
        <v>71</v>
      </c>
      <c r="H3739" s="4" t="s">
        <v>22334</v>
      </c>
      <c r="I3739" s="4" t="s">
        <v>22</v>
      </c>
      <c r="J3739" s="4" t="s">
        <v>22335</v>
      </c>
      <c r="K3739" s="4" t="s">
        <v>22336</v>
      </c>
      <c r="L3739" s="4" t="s">
        <v>476</v>
      </c>
      <c r="M3739" s="4" t="s">
        <v>73</v>
      </c>
      <c r="N3739" s="4" t="s">
        <v>22368</v>
      </c>
      <c r="O3739" s="4" t="s">
        <v>22369</v>
      </c>
      <c r="P3739" s="4" t="s">
        <v>22370</v>
      </c>
      <c r="Q3739" s="4" t="s">
        <v>663</v>
      </c>
      <c r="R3739" s="4" t="s">
        <v>39306</v>
      </c>
      <c r="S3739" s="4" t="s">
        <v>39306</v>
      </c>
      <c r="T3739" s="4" t="s">
        <v>39306</v>
      </c>
    </row>
    <row r="3740" spans="1:20" x14ac:dyDescent="0.2">
      <c r="A3740" s="29">
        <v>19451046445</v>
      </c>
      <c r="B3740" s="4" t="s">
        <v>22337</v>
      </c>
      <c r="C3740" s="4" t="s">
        <v>22371</v>
      </c>
      <c r="D3740" s="4" t="s">
        <v>36951</v>
      </c>
      <c r="E3740" s="4" t="s">
        <v>71</v>
      </c>
      <c r="F3740" s="4" t="s">
        <v>22337</v>
      </c>
      <c r="G3740" s="4" t="s">
        <v>71</v>
      </c>
      <c r="H3740" s="4" t="s">
        <v>22337</v>
      </c>
      <c r="I3740" s="4" t="s">
        <v>22</v>
      </c>
      <c r="J3740" s="4" t="s">
        <v>7378</v>
      </c>
      <c r="K3740" s="4" t="s">
        <v>22338</v>
      </c>
      <c r="L3740" s="4" t="s">
        <v>267</v>
      </c>
      <c r="M3740" s="4" t="s">
        <v>73</v>
      </c>
      <c r="N3740" s="4" t="s">
        <v>22372</v>
      </c>
      <c r="O3740" s="4" t="s">
        <v>22373</v>
      </c>
      <c r="P3740" s="4" t="s">
        <v>22374</v>
      </c>
      <c r="Q3740" s="4" t="s">
        <v>922</v>
      </c>
      <c r="R3740" s="4" t="s">
        <v>39306</v>
      </c>
      <c r="S3740" s="4" t="s">
        <v>39306</v>
      </c>
      <c r="T3740" s="4" t="s">
        <v>39306</v>
      </c>
    </row>
    <row r="3741" spans="1:20" x14ac:dyDescent="0.2">
      <c r="A3741" s="29">
        <v>19451035752</v>
      </c>
      <c r="B3741" s="4" t="s">
        <v>22339</v>
      </c>
      <c r="C3741" s="4" t="s">
        <v>22371</v>
      </c>
      <c r="D3741" s="4" t="s">
        <v>44385</v>
      </c>
      <c r="E3741" s="4" t="s">
        <v>2835</v>
      </c>
      <c r="F3741" s="4" t="s">
        <v>28475</v>
      </c>
      <c r="G3741" s="4" t="s">
        <v>3020</v>
      </c>
      <c r="H3741" s="4" t="s">
        <v>28475</v>
      </c>
      <c r="I3741" s="4" t="s">
        <v>22</v>
      </c>
      <c r="J3741" s="4" t="s">
        <v>2522</v>
      </c>
      <c r="K3741" s="4" t="s">
        <v>22340</v>
      </c>
      <c r="L3741" s="4" t="s">
        <v>96</v>
      </c>
      <c r="M3741" s="4" t="s">
        <v>73</v>
      </c>
      <c r="N3741" s="4" t="s">
        <v>22375</v>
      </c>
      <c r="O3741" s="4" t="s">
        <v>22376</v>
      </c>
      <c r="P3741" s="4" t="s">
        <v>22377</v>
      </c>
      <c r="Q3741" s="4" t="s">
        <v>663</v>
      </c>
      <c r="R3741" s="4" t="s">
        <v>3021</v>
      </c>
      <c r="S3741" s="4" t="s">
        <v>2836</v>
      </c>
      <c r="T3741" s="4" t="s">
        <v>39306</v>
      </c>
    </row>
    <row r="3742" spans="1:20" x14ac:dyDescent="0.2">
      <c r="A3742" s="29">
        <v>19451035794</v>
      </c>
      <c r="B3742" s="4" t="s">
        <v>22341</v>
      </c>
      <c r="C3742" s="4" t="s">
        <v>22371</v>
      </c>
      <c r="D3742" s="4" t="s">
        <v>44386</v>
      </c>
      <c r="E3742" s="4" t="s">
        <v>2835</v>
      </c>
      <c r="F3742" s="4" t="s">
        <v>28475</v>
      </c>
      <c r="G3742" s="4" t="s">
        <v>3020</v>
      </c>
      <c r="H3742" s="4" t="s">
        <v>28475</v>
      </c>
      <c r="I3742" s="4" t="s">
        <v>22</v>
      </c>
      <c r="J3742" s="4" t="s">
        <v>22342</v>
      </c>
      <c r="K3742" s="4" t="s">
        <v>22343</v>
      </c>
      <c r="L3742" s="4" t="s">
        <v>96</v>
      </c>
      <c r="M3742" s="4" t="s">
        <v>73</v>
      </c>
      <c r="N3742" s="4" t="s">
        <v>22378</v>
      </c>
      <c r="O3742" s="4" t="s">
        <v>22379</v>
      </c>
      <c r="P3742" s="4" t="s">
        <v>22380</v>
      </c>
      <c r="Q3742" s="4" t="s">
        <v>663</v>
      </c>
      <c r="R3742" s="4" t="s">
        <v>3021</v>
      </c>
      <c r="S3742" s="4" t="s">
        <v>2836</v>
      </c>
      <c r="T3742" s="4" t="s">
        <v>39306</v>
      </c>
    </row>
    <row r="3743" spans="1:20" x14ac:dyDescent="0.2">
      <c r="A3743" s="29">
        <v>19451046247</v>
      </c>
      <c r="B3743" s="4" t="s">
        <v>22344</v>
      </c>
      <c r="C3743" s="4" t="s">
        <v>22371</v>
      </c>
      <c r="D3743" s="4" t="s">
        <v>35302</v>
      </c>
      <c r="E3743" s="4" t="s">
        <v>71</v>
      </c>
      <c r="F3743" s="4" t="s">
        <v>22344</v>
      </c>
      <c r="G3743" s="4" t="s">
        <v>71</v>
      </c>
      <c r="H3743" s="4" t="s">
        <v>22344</v>
      </c>
      <c r="I3743" s="4" t="s">
        <v>22</v>
      </c>
      <c r="J3743" s="4" t="s">
        <v>22345</v>
      </c>
      <c r="K3743" s="4" t="s">
        <v>22346</v>
      </c>
      <c r="L3743" s="4" t="s">
        <v>263</v>
      </c>
      <c r="M3743" s="4" t="s">
        <v>73</v>
      </c>
      <c r="N3743" s="4" t="s">
        <v>22381</v>
      </c>
      <c r="O3743" s="4" t="s">
        <v>22382</v>
      </c>
      <c r="P3743" s="4" t="s">
        <v>22383</v>
      </c>
      <c r="Q3743" s="4" t="s">
        <v>922</v>
      </c>
      <c r="R3743" s="4" t="s">
        <v>39306</v>
      </c>
      <c r="S3743" s="4" t="s">
        <v>39306</v>
      </c>
      <c r="T3743" s="4" t="s">
        <v>39306</v>
      </c>
    </row>
    <row r="3744" spans="1:20" x14ac:dyDescent="0.2">
      <c r="A3744" s="29">
        <v>19451035836</v>
      </c>
      <c r="B3744" s="4" t="s">
        <v>22347</v>
      </c>
      <c r="C3744" s="4" t="s">
        <v>22371</v>
      </c>
      <c r="D3744" s="4" t="s">
        <v>44387</v>
      </c>
      <c r="E3744" s="4" t="s">
        <v>71</v>
      </c>
      <c r="F3744" s="4" t="s">
        <v>22347</v>
      </c>
      <c r="G3744" s="4" t="s">
        <v>71</v>
      </c>
      <c r="H3744" s="4" t="s">
        <v>22347</v>
      </c>
      <c r="I3744" s="4" t="s">
        <v>22</v>
      </c>
      <c r="J3744" s="4" t="s">
        <v>22348</v>
      </c>
      <c r="K3744" s="4" t="s">
        <v>22349</v>
      </c>
      <c r="L3744" s="4" t="s">
        <v>476</v>
      </c>
      <c r="M3744" s="4" t="s">
        <v>73</v>
      </c>
      <c r="N3744" s="4" t="s">
        <v>22384</v>
      </c>
      <c r="O3744" s="4" t="s">
        <v>22385</v>
      </c>
      <c r="P3744" s="4" t="s">
        <v>22386</v>
      </c>
      <c r="Q3744" s="4" t="s">
        <v>663</v>
      </c>
      <c r="R3744" s="4" t="s">
        <v>39306</v>
      </c>
      <c r="S3744" s="4" t="s">
        <v>39306</v>
      </c>
      <c r="T3744" s="4" t="s">
        <v>39306</v>
      </c>
    </row>
    <row r="3745" spans="1:20" x14ac:dyDescent="0.2">
      <c r="A3745" s="29">
        <v>19451035877</v>
      </c>
      <c r="B3745" s="4" t="s">
        <v>22387</v>
      </c>
      <c r="C3745" s="4" t="s">
        <v>22391</v>
      </c>
      <c r="D3745" s="4" t="s">
        <v>44388</v>
      </c>
      <c r="E3745" s="4" t="s">
        <v>71</v>
      </c>
      <c r="F3745" s="4" t="s">
        <v>22387</v>
      </c>
      <c r="G3745" s="4" t="s">
        <v>71</v>
      </c>
      <c r="H3745" s="4" t="s">
        <v>22387</v>
      </c>
      <c r="I3745" s="4" t="s">
        <v>22</v>
      </c>
      <c r="J3745" s="4" t="s">
        <v>22388</v>
      </c>
      <c r="K3745" s="4" t="s">
        <v>22389</v>
      </c>
      <c r="L3745" s="4" t="s">
        <v>311</v>
      </c>
      <c r="M3745" s="4" t="s">
        <v>73</v>
      </c>
      <c r="N3745" s="4" t="s">
        <v>22413</v>
      </c>
      <c r="O3745" s="4" t="s">
        <v>22414</v>
      </c>
      <c r="P3745" s="4" t="s">
        <v>22415</v>
      </c>
      <c r="Q3745" s="4" t="s">
        <v>663</v>
      </c>
      <c r="R3745" s="4" t="s">
        <v>39306</v>
      </c>
      <c r="S3745" s="4" t="s">
        <v>39306</v>
      </c>
      <c r="T3745" s="4" t="s">
        <v>39306</v>
      </c>
    </row>
    <row r="3746" spans="1:20" x14ac:dyDescent="0.2">
      <c r="A3746" s="29">
        <v>19451046270</v>
      </c>
      <c r="B3746" s="4" t="s">
        <v>22390</v>
      </c>
      <c r="C3746" s="4" t="s">
        <v>22391</v>
      </c>
      <c r="D3746" s="4" t="s">
        <v>44389</v>
      </c>
      <c r="E3746" s="4" t="s">
        <v>71</v>
      </c>
      <c r="F3746" s="4" t="s">
        <v>22390</v>
      </c>
      <c r="G3746" s="4" t="s">
        <v>71</v>
      </c>
      <c r="H3746" s="4" t="s">
        <v>22390</v>
      </c>
      <c r="I3746" s="4" t="s">
        <v>22</v>
      </c>
      <c r="J3746" s="4" t="s">
        <v>22392</v>
      </c>
      <c r="K3746" s="4" t="s">
        <v>22393</v>
      </c>
      <c r="L3746" s="4" t="s">
        <v>267</v>
      </c>
      <c r="M3746" s="4" t="s">
        <v>73</v>
      </c>
      <c r="N3746" s="4" t="s">
        <v>22394</v>
      </c>
      <c r="O3746" s="4" t="s">
        <v>22395</v>
      </c>
      <c r="P3746" s="4" t="s">
        <v>22396</v>
      </c>
      <c r="Q3746" s="4" t="s">
        <v>922</v>
      </c>
      <c r="R3746" s="4" t="s">
        <v>39306</v>
      </c>
      <c r="S3746" s="4" t="s">
        <v>39306</v>
      </c>
      <c r="T3746" s="4" t="s">
        <v>39306</v>
      </c>
    </row>
    <row r="3747" spans="1:20" x14ac:dyDescent="0.2">
      <c r="A3747" s="29">
        <v>19451035919</v>
      </c>
      <c r="B3747" s="4" t="s">
        <v>22397</v>
      </c>
      <c r="C3747" s="4" t="s">
        <v>22391</v>
      </c>
      <c r="D3747" s="4" t="s">
        <v>40342</v>
      </c>
      <c r="E3747" s="4" t="s">
        <v>71</v>
      </c>
      <c r="F3747" s="4" t="s">
        <v>22397</v>
      </c>
      <c r="G3747" s="4" t="s">
        <v>71</v>
      </c>
      <c r="H3747" s="4" t="s">
        <v>22397</v>
      </c>
      <c r="I3747" s="4" t="s">
        <v>22</v>
      </c>
      <c r="J3747" s="4" t="s">
        <v>3541</v>
      </c>
      <c r="K3747" s="4" t="s">
        <v>22398</v>
      </c>
      <c r="L3747" s="4" t="s">
        <v>468</v>
      </c>
      <c r="M3747" s="4" t="s">
        <v>73</v>
      </c>
      <c r="N3747" s="4" t="s">
        <v>22416</v>
      </c>
      <c r="O3747" s="4" t="s">
        <v>22417</v>
      </c>
      <c r="P3747" s="4" t="s">
        <v>22418</v>
      </c>
      <c r="Q3747" s="4" t="s">
        <v>663</v>
      </c>
      <c r="R3747" s="4" t="s">
        <v>39306</v>
      </c>
      <c r="S3747" s="4" t="s">
        <v>39306</v>
      </c>
      <c r="T3747" s="4" t="s">
        <v>39306</v>
      </c>
    </row>
    <row r="3748" spans="1:20" x14ac:dyDescent="0.2">
      <c r="A3748" s="29">
        <v>19451035950</v>
      </c>
      <c r="B3748" s="4" t="s">
        <v>22399</v>
      </c>
      <c r="C3748" s="4" t="s">
        <v>22391</v>
      </c>
      <c r="D3748" s="4" t="s">
        <v>23620</v>
      </c>
      <c r="E3748" s="4" t="s">
        <v>71</v>
      </c>
      <c r="F3748" s="4" t="s">
        <v>22399</v>
      </c>
      <c r="G3748" s="4" t="s">
        <v>71</v>
      </c>
      <c r="H3748" s="4" t="s">
        <v>22399</v>
      </c>
      <c r="I3748" s="4" t="s">
        <v>22</v>
      </c>
      <c r="J3748" s="4" t="s">
        <v>9066</v>
      </c>
      <c r="K3748" s="4" t="s">
        <v>22400</v>
      </c>
      <c r="L3748" s="4" t="s">
        <v>15084</v>
      </c>
      <c r="M3748" s="4" t="s">
        <v>73</v>
      </c>
      <c r="N3748" s="4" t="s">
        <v>22419</v>
      </c>
      <c r="O3748" s="4" t="s">
        <v>22420</v>
      </c>
      <c r="P3748" s="4" t="s">
        <v>22421</v>
      </c>
      <c r="Q3748" s="4" t="s">
        <v>663</v>
      </c>
      <c r="R3748" s="4" t="s">
        <v>39306</v>
      </c>
      <c r="S3748" s="4" t="s">
        <v>39306</v>
      </c>
      <c r="T3748" s="4" t="s">
        <v>39306</v>
      </c>
    </row>
    <row r="3749" spans="1:20" x14ac:dyDescent="0.2">
      <c r="A3749" s="29">
        <v>19451036032</v>
      </c>
      <c r="B3749" s="4" t="s">
        <v>22401</v>
      </c>
      <c r="C3749" s="4" t="s">
        <v>22391</v>
      </c>
      <c r="D3749" s="4" t="s">
        <v>44390</v>
      </c>
      <c r="E3749" s="4" t="s">
        <v>71</v>
      </c>
      <c r="F3749" s="4" t="s">
        <v>22401</v>
      </c>
      <c r="G3749" s="4" t="s">
        <v>71</v>
      </c>
      <c r="H3749" s="4" t="s">
        <v>22401</v>
      </c>
      <c r="I3749" s="4" t="s">
        <v>22</v>
      </c>
      <c r="J3749" s="4" t="s">
        <v>12664</v>
      </c>
      <c r="K3749" s="4" t="s">
        <v>22402</v>
      </c>
      <c r="L3749" s="4" t="s">
        <v>86</v>
      </c>
      <c r="M3749" s="4" t="s">
        <v>73</v>
      </c>
      <c r="N3749" s="4" t="s">
        <v>22422</v>
      </c>
      <c r="O3749" s="4" t="s">
        <v>22423</v>
      </c>
      <c r="P3749" s="4" t="s">
        <v>22424</v>
      </c>
      <c r="Q3749" s="4" t="s">
        <v>663</v>
      </c>
      <c r="R3749" s="4" t="s">
        <v>39306</v>
      </c>
      <c r="S3749" s="4" t="s">
        <v>39306</v>
      </c>
      <c r="T3749" s="4" t="s">
        <v>39306</v>
      </c>
    </row>
    <row r="3750" spans="1:20" x14ac:dyDescent="0.2">
      <c r="A3750" s="29">
        <v>19451035992</v>
      </c>
      <c r="B3750" s="4" t="s">
        <v>22403</v>
      </c>
      <c r="C3750" s="4" t="s">
        <v>22391</v>
      </c>
      <c r="D3750" s="4" t="s">
        <v>44391</v>
      </c>
      <c r="E3750" s="4" t="s">
        <v>71</v>
      </c>
      <c r="F3750" s="4" t="s">
        <v>22403</v>
      </c>
      <c r="G3750" s="4" t="s">
        <v>71</v>
      </c>
      <c r="H3750" s="4" t="s">
        <v>22403</v>
      </c>
      <c r="I3750" s="4" t="s">
        <v>22</v>
      </c>
      <c r="J3750" s="4" t="s">
        <v>22404</v>
      </c>
      <c r="K3750" s="4" t="s">
        <v>22405</v>
      </c>
      <c r="L3750" s="4" t="s">
        <v>1072</v>
      </c>
      <c r="M3750" s="4" t="s">
        <v>73</v>
      </c>
      <c r="N3750" s="4" t="s">
        <v>22425</v>
      </c>
      <c r="O3750" s="4" t="s">
        <v>22426</v>
      </c>
      <c r="P3750" s="4" t="s">
        <v>22427</v>
      </c>
      <c r="Q3750" s="4" t="s">
        <v>663</v>
      </c>
      <c r="R3750" s="4" t="s">
        <v>39306</v>
      </c>
      <c r="S3750" s="4" t="s">
        <v>39306</v>
      </c>
      <c r="T3750" s="4" t="s">
        <v>39306</v>
      </c>
    </row>
    <row r="3751" spans="1:20" x14ac:dyDescent="0.2">
      <c r="A3751" s="29">
        <v>19451036008</v>
      </c>
      <c r="B3751" s="4" t="s">
        <v>22406</v>
      </c>
      <c r="C3751" s="4" t="s">
        <v>22391</v>
      </c>
      <c r="D3751" s="4" t="s">
        <v>35303</v>
      </c>
      <c r="E3751" s="4" t="s">
        <v>71</v>
      </c>
      <c r="F3751" s="4" t="s">
        <v>22406</v>
      </c>
      <c r="G3751" s="4" t="s">
        <v>71</v>
      </c>
      <c r="H3751" s="4" t="s">
        <v>22406</v>
      </c>
      <c r="I3751" s="4" t="s">
        <v>22</v>
      </c>
      <c r="J3751" s="4" t="s">
        <v>22407</v>
      </c>
      <c r="K3751" s="4" t="s">
        <v>22408</v>
      </c>
      <c r="L3751" s="4" t="s">
        <v>1072</v>
      </c>
      <c r="M3751" s="4" t="s">
        <v>73</v>
      </c>
      <c r="N3751" s="4" t="s">
        <v>22428</v>
      </c>
      <c r="O3751" s="4" t="s">
        <v>22429</v>
      </c>
      <c r="P3751" s="4" t="s">
        <v>22430</v>
      </c>
      <c r="Q3751" s="4" t="s">
        <v>663</v>
      </c>
      <c r="R3751" s="4" t="s">
        <v>39306</v>
      </c>
      <c r="S3751" s="4" t="s">
        <v>39306</v>
      </c>
      <c r="T3751" s="4" t="s">
        <v>39306</v>
      </c>
    </row>
    <row r="3752" spans="1:20" x14ac:dyDescent="0.2">
      <c r="A3752" s="29">
        <v>19451035927</v>
      </c>
      <c r="B3752" s="4" t="s">
        <v>22409</v>
      </c>
      <c r="C3752" s="4" t="s">
        <v>22391</v>
      </c>
      <c r="D3752" s="4" t="s">
        <v>30368</v>
      </c>
      <c r="E3752" s="4" t="s">
        <v>71</v>
      </c>
      <c r="F3752" s="4" t="s">
        <v>22409</v>
      </c>
      <c r="G3752" s="4" t="s">
        <v>71</v>
      </c>
      <c r="H3752" s="4" t="s">
        <v>22409</v>
      </c>
      <c r="I3752" s="4" t="s">
        <v>22</v>
      </c>
      <c r="J3752" s="4" t="s">
        <v>22410</v>
      </c>
      <c r="K3752" s="4" t="s">
        <v>22411</v>
      </c>
      <c r="L3752" s="4" t="s">
        <v>1072</v>
      </c>
      <c r="M3752" s="4" t="s">
        <v>73</v>
      </c>
      <c r="N3752" s="4" t="s">
        <v>22431</v>
      </c>
      <c r="O3752" s="4" t="s">
        <v>22432</v>
      </c>
      <c r="P3752" s="4" t="s">
        <v>22433</v>
      </c>
      <c r="Q3752" s="4" t="s">
        <v>663</v>
      </c>
      <c r="R3752" s="4" t="s">
        <v>39306</v>
      </c>
      <c r="S3752" s="4" t="s">
        <v>39306</v>
      </c>
      <c r="T3752" s="4" t="s">
        <v>39306</v>
      </c>
    </row>
    <row r="3753" spans="1:20" x14ac:dyDescent="0.2">
      <c r="A3753" s="29">
        <v>19451035885</v>
      </c>
      <c r="B3753" s="4" t="s">
        <v>22434</v>
      </c>
      <c r="C3753" s="4" t="s">
        <v>22435</v>
      </c>
      <c r="D3753" s="4" t="s">
        <v>40343</v>
      </c>
      <c r="E3753" s="4" t="s">
        <v>71</v>
      </c>
      <c r="F3753" s="4" t="s">
        <v>22434</v>
      </c>
      <c r="G3753" s="4" t="s">
        <v>71</v>
      </c>
      <c r="H3753" s="4" t="s">
        <v>22434</v>
      </c>
      <c r="I3753" s="4" t="s">
        <v>22</v>
      </c>
      <c r="J3753" s="4" t="s">
        <v>22436</v>
      </c>
      <c r="K3753" s="4" t="s">
        <v>22437</v>
      </c>
      <c r="L3753" s="4" t="s">
        <v>11662</v>
      </c>
      <c r="M3753" s="4" t="s">
        <v>73</v>
      </c>
      <c r="N3753" s="4" t="s">
        <v>550</v>
      </c>
      <c r="O3753" s="4" t="s">
        <v>22438</v>
      </c>
      <c r="P3753" s="4" t="s">
        <v>22439</v>
      </c>
      <c r="Q3753" s="4" t="s">
        <v>663</v>
      </c>
      <c r="R3753" s="4" t="s">
        <v>39306</v>
      </c>
      <c r="S3753" s="4" t="s">
        <v>39306</v>
      </c>
      <c r="T3753" s="4" t="s">
        <v>39306</v>
      </c>
    </row>
    <row r="3754" spans="1:20" x14ac:dyDescent="0.2">
      <c r="A3754" s="29">
        <v>19451046197</v>
      </c>
      <c r="B3754" s="4" t="s">
        <v>22440</v>
      </c>
      <c r="C3754" s="4" t="s">
        <v>22435</v>
      </c>
      <c r="D3754" s="4" t="s">
        <v>44392</v>
      </c>
      <c r="E3754" s="4" t="s">
        <v>71</v>
      </c>
      <c r="F3754" s="4" t="s">
        <v>22440</v>
      </c>
      <c r="G3754" s="4" t="s">
        <v>71</v>
      </c>
      <c r="H3754" s="4" t="s">
        <v>22440</v>
      </c>
      <c r="I3754" s="4" t="s">
        <v>22</v>
      </c>
      <c r="J3754" s="4" t="s">
        <v>22441</v>
      </c>
      <c r="K3754" s="4" t="s">
        <v>22442</v>
      </c>
      <c r="L3754" s="4" t="s">
        <v>21367</v>
      </c>
      <c r="M3754" s="4" t="s">
        <v>73</v>
      </c>
      <c r="N3754" s="4" t="s">
        <v>4020</v>
      </c>
      <c r="O3754" s="4" t="s">
        <v>22488</v>
      </c>
      <c r="P3754" s="4" t="s">
        <v>22489</v>
      </c>
      <c r="Q3754" s="4" t="s">
        <v>922</v>
      </c>
      <c r="R3754" s="4" t="s">
        <v>39306</v>
      </c>
      <c r="S3754" s="4" t="s">
        <v>39306</v>
      </c>
      <c r="T3754" s="4" t="s">
        <v>39306</v>
      </c>
    </row>
    <row r="3755" spans="1:20" x14ac:dyDescent="0.2">
      <c r="A3755" s="29">
        <v>19451035844</v>
      </c>
      <c r="B3755" s="4" t="s">
        <v>22443</v>
      </c>
      <c r="C3755" s="4" t="s">
        <v>22435</v>
      </c>
      <c r="D3755" s="4" t="s">
        <v>39306</v>
      </c>
      <c r="E3755" s="4" t="s">
        <v>71</v>
      </c>
      <c r="F3755" s="4" t="s">
        <v>22443</v>
      </c>
      <c r="G3755" s="4" t="s">
        <v>71</v>
      </c>
      <c r="H3755" s="4" t="s">
        <v>22443</v>
      </c>
      <c r="I3755" s="4" t="s">
        <v>22</v>
      </c>
      <c r="J3755" s="4" t="s">
        <v>22444</v>
      </c>
      <c r="K3755" s="4" t="s">
        <v>22445</v>
      </c>
      <c r="L3755" s="4" t="s">
        <v>11662</v>
      </c>
      <c r="M3755" s="4" t="s">
        <v>73</v>
      </c>
      <c r="N3755" s="4" t="s">
        <v>22490</v>
      </c>
      <c r="O3755" s="4" t="s">
        <v>22491</v>
      </c>
      <c r="P3755" s="4" t="s">
        <v>22492</v>
      </c>
      <c r="Q3755" s="4" t="s">
        <v>663</v>
      </c>
      <c r="R3755" s="4" t="s">
        <v>39306</v>
      </c>
      <c r="S3755" s="4" t="s">
        <v>39306</v>
      </c>
      <c r="T3755" s="4" t="s">
        <v>39306</v>
      </c>
    </row>
    <row r="3756" spans="1:20" x14ac:dyDescent="0.2">
      <c r="A3756" s="29">
        <v>19440800373</v>
      </c>
      <c r="B3756" s="4" t="s">
        <v>22446</v>
      </c>
      <c r="C3756" s="4" t="s">
        <v>22435</v>
      </c>
      <c r="D3756" s="4" t="s">
        <v>44393</v>
      </c>
      <c r="E3756" s="4" t="s">
        <v>71</v>
      </c>
      <c r="F3756" s="4" t="s">
        <v>22446</v>
      </c>
      <c r="G3756" s="4" t="s">
        <v>71</v>
      </c>
      <c r="H3756" s="4" t="s">
        <v>22446</v>
      </c>
      <c r="I3756" s="4" t="s">
        <v>22</v>
      </c>
      <c r="J3756" s="4" t="s">
        <v>22447</v>
      </c>
      <c r="K3756" s="4" t="s">
        <v>22448</v>
      </c>
      <c r="L3756" s="4" t="s">
        <v>19137</v>
      </c>
      <c r="M3756" s="4" t="s">
        <v>73</v>
      </c>
      <c r="N3756" s="4" t="s">
        <v>22493</v>
      </c>
      <c r="O3756" s="4" t="s">
        <v>22494</v>
      </c>
      <c r="P3756" s="4" t="s">
        <v>22495</v>
      </c>
      <c r="Q3756" s="4" t="s">
        <v>5385</v>
      </c>
      <c r="R3756" s="4" t="s">
        <v>39306</v>
      </c>
      <c r="S3756" s="4" t="s">
        <v>39306</v>
      </c>
      <c r="T3756" s="4" t="s">
        <v>39306</v>
      </c>
    </row>
    <row r="3757" spans="1:20" x14ac:dyDescent="0.2">
      <c r="A3757" s="29">
        <v>19451035802</v>
      </c>
      <c r="B3757" s="4" t="s">
        <v>22449</v>
      </c>
      <c r="C3757" s="4" t="s">
        <v>22435</v>
      </c>
      <c r="D3757" s="4" t="s">
        <v>23621</v>
      </c>
      <c r="E3757" s="4" t="s">
        <v>2835</v>
      </c>
      <c r="F3757" s="4" t="s">
        <v>33584</v>
      </c>
      <c r="G3757" s="4" t="s">
        <v>3020</v>
      </c>
      <c r="H3757" s="4" t="s">
        <v>33587</v>
      </c>
      <c r="I3757" s="4" t="s">
        <v>22</v>
      </c>
      <c r="J3757" s="4" t="s">
        <v>22450</v>
      </c>
      <c r="K3757" s="4" t="s">
        <v>22451</v>
      </c>
      <c r="L3757" s="4" t="s">
        <v>308</v>
      </c>
      <c r="M3757" s="4" t="s">
        <v>73</v>
      </c>
      <c r="N3757" s="4" t="s">
        <v>22496</v>
      </c>
      <c r="O3757" s="4" t="s">
        <v>22497</v>
      </c>
      <c r="P3757" s="4" t="s">
        <v>22498</v>
      </c>
      <c r="Q3757" s="4" t="s">
        <v>663</v>
      </c>
      <c r="R3757" s="4" t="s">
        <v>3021</v>
      </c>
      <c r="S3757" s="4" t="s">
        <v>2836</v>
      </c>
      <c r="T3757" s="4" t="s">
        <v>39306</v>
      </c>
    </row>
    <row r="3758" spans="1:20" x14ac:dyDescent="0.2">
      <c r="A3758" s="29">
        <v>19451035760</v>
      </c>
      <c r="B3758" s="4" t="s">
        <v>22452</v>
      </c>
      <c r="C3758" s="4" t="s">
        <v>22435</v>
      </c>
      <c r="D3758" s="4" t="s">
        <v>27096</v>
      </c>
      <c r="E3758" s="4" t="s">
        <v>2835</v>
      </c>
      <c r="F3758" s="4" t="s">
        <v>31815</v>
      </c>
      <c r="G3758" s="4" t="s">
        <v>2835</v>
      </c>
      <c r="H3758" s="4" t="s">
        <v>31815</v>
      </c>
      <c r="I3758" s="4" t="s">
        <v>22</v>
      </c>
      <c r="J3758" s="4" t="s">
        <v>22453</v>
      </c>
      <c r="K3758" s="4" t="s">
        <v>22454</v>
      </c>
      <c r="L3758" s="4" t="s">
        <v>14108</v>
      </c>
      <c r="M3758" s="4" t="s">
        <v>73</v>
      </c>
      <c r="N3758" s="4" t="s">
        <v>22499</v>
      </c>
      <c r="O3758" s="4" t="s">
        <v>22500</v>
      </c>
      <c r="P3758" s="4" t="s">
        <v>22501</v>
      </c>
      <c r="Q3758" s="4" t="s">
        <v>663</v>
      </c>
      <c r="R3758" s="4" t="s">
        <v>2836</v>
      </c>
      <c r="S3758" s="4" t="s">
        <v>2836</v>
      </c>
      <c r="T3758" s="4" t="s">
        <v>39306</v>
      </c>
    </row>
    <row r="3759" spans="1:20" x14ac:dyDescent="0.2">
      <c r="A3759" s="29">
        <v>19451035729</v>
      </c>
      <c r="B3759" s="4" t="s">
        <v>22455</v>
      </c>
      <c r="C3759" s="4" t="s">
        <v>22435</v>
      </c>
      <c r="D3759" s="4" t="s">
        <v>28877</v>
      </c>
      <c r="E3759" s="4" t="s">
        <v>71</v>
      </c>
      <c r="F3759" s="4" t="s">
        <v>22455</v>
      </c>
      <c r="G3759" s="4" t="s">
        <v>71</v>
      </c>
      <c r="H3759" s="4" t="s">
        <v>22455</v>
      </c>
      <c r="I3759" s="4" t="s">
        <v>22</v>
      </c>
      <c r="J3759" s="4" t="s">
        <v>22456</v>
      </c>
      <c r="K3759" s="4" t="s">
        <v>22457</v>
      </c>
      <c r="L3759" s="4" t="s">
        <v>311</v>
      </c>
      <c r="M3759" s="4" t="s">
        <v>73</v>
      </c>
      <c r="N3759" s="4" t="s">
        <v>22502</v>
      </c>
      <c r="O3759" s="4" t="s">
        <v>22503</v>
      </c>
      <c r="P3759" s="4" t="s">
        <v>22504</v>
      </c>
      <c r="Q3759" s="4" t="s">
        <v>663</v>
      </c>
      <c r="R3759" s="4" t="s">
        <v>39306</v>
      </c>
      <c r="S3759" s="4" t="s">
        <v>39306</v>
      </c>
      <c r="T3759" s="4" t="s">
        <v>39306</v>
      </c>
    </row>
    <row r="3760" spans="1:20" x14ac:dyDescent="0.2">
      <c r="A3760" s="29">
        <v>19451046502</v>
      </c>
      <c r="B3760" s="4" t="s">
        <v>22458</v>
      </c>
      <c r="C3760" s="4" t="s">
        <v>22435</v>
      </c>
      <c r="D3760" s="4" t="s">
        <v>36952</v>
      </c>
      <c r="E3760" s="4" t="s">
        <v>71</v>
      </c>
      <c r="F3760" s="4" t="s">
        <v>22458</v>
      </c>
      <c r="G3760" s="4" t="s">
        <v>71</v>
      </c>
      <c r="H3760" s="4" t="s">
        <v>22458</v>
      </c>
      <c r="I3760" s="4" t="s">
        <v>22</v>
      </c>
      <c r="J3760" s="4" t="s">
        <v>6365</v>
      </c>
      <c r="K3760" s="4" t="s">
        <v>22459</v>
      </c>
      <c r="L3760" s="4" t="s">
        <v>1288</v>
      </c>
      <c r="M3760" s="4" t="s">
        <v>73</v>
      </c>
      <c r="N3760" s="4" t="s">
        <v>22505</v>
      </c>
      <c r="O3760" s="4" t="s">
        <v>22506</v>
      </c>
      <c r="P3760" s="4" t="s">
        <v>22507</v>
      </c>
      <c r="Q3760" s="4" t="s">
        <v>922</v>
      </c>
      <c r="R3760" s="4" t="s">
        <v>39306</v>
      </c>
      <c r="S3760" s="4" t="s">
        <v>39306</v>
      </c>
      <c r="T3760" s="4" t="s">
        <v>39306</v>
      </c>
    </row>
    <row r="3761" spans="1:20" x14ac:dyDescent="0.2">
      <c r="A3761" s="29">
        <v>19451035687</v>
      </c>
      <c r="B3761" s="4" t="s">
        <v>22460</v>
      </c>
      <c r="C3761" s="4" t="s">
        <v>22435</v>
      </c>
      <c r="D3761" s="4" t="s">
        <v>34020</v>
      </c>
      <c r="E3761" s="4" t="s">
        <v>71</v>
      </c>
      <c r="F3761" s="4" t="s">
        <v>22460</v>
      </c>
      <c r="G3761" s="4" t="s">
        <v>71</v>
      </c>
      <c r="H3761" s="4" t="s">
        <v>22460</v>
      </c>
      <c r="I3761" s="4" t="s">
        <v>22</v>
      </c>
      <c r="J3761" s="4" t="s">
        <v>22461</v>
      </c>
      <c r="K3761" s="4" t="s">
        <v>22462</v>
      </c>
      <c r="L3761" s="4" t="s">
        <v>21367</v>
      </c>
      <c r="M3761" s="4" t="s">
        <v>73</v>
      </c>
      <c r="N3761" s="4" t="s">
        <v>22508</v>
      </c>
      <c r="O3761" s="4" t="s">
        <v>22509</v>
      </c>
      <c r="P3761" s="4" t="s">
        <v>22510</v>
      </c>
      <c r="Q3761" s="4" t="s">
        <v>663</v>
      </c>
      <c r="R3761" s="4" t="s">
        <v>39306</v>
      </c>
      <c r="S3761" s="4" t="s">
        <v>39306</v>
      </c>
      <c r="T3761" s="4" t="s">
        <v>39306</v>
      </c>
    </row>
    <row r="3762" spans="1:20" x14ac:dyDescent="0.2">
      <c r="A3762" s="29">
        <v>19451035646</v>
      </c>
      <c r="B3762" s="4" t="s">
        <v>22463</v>
      </c>
      <c r="C3762" s="4" t="s">
        <v>22511</v>
      </c>
      <c r="D3762" s="4" t="s">
        <v>44394</v>
      </c>
      <c r="E3762" s="4" t="s">
        <v>71</v>
      </c>
      <c r="F3762" s="4" t="s">
        <v>22463</v>
      </c>
      <c r="G3762" s="4" t="s">
        <v>71</v>
      </c>
      <c r="H3762" s="4" t="s">
        <v>22463</v>
      </c>
      <c r="I3762" s="4" t="s">
        <v>22</v>
      </c>
      <c r="J3762" s="4" t="s">
        <v>22464</v>
      </c>
      <c r="K3762" s="4" t="s">
        <v>22465</v>
      </c>
      <c r="L3762" s="4" t="s">
        <v>16404</v>
      </c>
      <c r="M3762" s="4" t="s">
        <v>73</v>
      </c>
      <c r="N3762" s="4" t="s">
        <v>22512</v>
      </c>
      <c r="O3762" s="4" t="s">
        <v>22513</v>
      </c>
      <c r="P3762" s="4" t="s">
        <v>22514</v>
      </c>
      <c r="Q3762" s="4" t="s">
        <v>663</v>
      </c>
      <c r="R3762" s="4" t="s">
        <v>39306</v>
      </c>
      <c r="S3762" s="4" t="s">
        <v>39306</v>
      </c>
      <c r="T3762" s="4" t="s">
        <v>39306</v>
      </c>
    </row>
    <row r="3763" spans="1:20" x14ac:dyDescent="0.2">
      <c r="A3763" s="29">
        <v>19451035596</v>
      </c>
      <c r="B3763" s="4" t="s">
        <v>22466</v>
      </c>
      <c r="C3763" s="4" t="s">
        <v>22511</v>
      </c>
      <c r="D3763" s="4" t="s">
        <v>23622</v>
      </c>
      <c r="E3763" s="4" t="s">
        <v>71</v>
      </c>
      <c r="F3763" s="4" t="s">
        <v>22466</v>
      </c>
      <c r="G3763" s="4" t="s">
        <v>71</v>
      </c>
      <c r="H3763" s="4" t="s">
        <v>22466</v>
      </c>
      <c r="I3763" s="4" t="s">
        <v>22</v>
      </c>
      <c r="J3763" s="4" t="s">
        <v>11752</v>
      </c>
      <c r="K3763" s="4" t="s">
        <v>22467</v>
      </c>
      <c r="L3763" s="4" t="s">
        <v>263</v>
      </c>
      <c r="M3763" s="4" t="s">
        <v>73</v>
      </c>
      <c r="N3763" s="4" t="s">
        <v>6727</v>
      </c>
      <c r="O3763" s="4" t="s">
        <v>22515</v>
      </c>
      <c r="P3763" s="4" t="s">
        <v>22516</v>
      </c>
      <c r="Q3763" s="4" t="s">
        <v>663</v>
      </c>
      <c r="R3763" s="4" t="s">
        <v>39306</v>
      </c>
      <c r="S3763" s="4" t="s">
        <v>39306</v>
      </c>
      <c r="T3763" s="4" t="s">
        <v>39306</v>
      </c>
    </row>
    <row r="3764" spans="1:20" x14ac:dyDescent="0.2">
      <c r="A3764" s="29">
        <v>19451046403</v>
      </c>
      <c r="B3764" s="4" t="s">
        <v>22468</v>
      </c>
      <c r="C3764" s="4" t="s">
        <v>22511</v>
      </c>
      <c r="D3764" s="4" t="s">
        <v>44395</v>
      </c>
      <c r="E3764" s="4" t="s">
        <v>71</v>
      </c>
      <c r="F3764" s="4" t="s">
        <v>22468</v>
      </c>
      <c r="G3764" s="4" t="s">
        <v>71</v>
      </c>
      <c r="H3764" s="4" t="s">
        <v>22468</v>
      </c>
      <c r="I3764" s="4" t="s">
        <v>22</v>
      </c>
      <c r="J3764" s="4" t="s">
        <v>22469</v>
      </c>
      <c r="K3764" s="4" t="s">
        <v>22470</v>
      </c>
      <c r="L3764" s="4" t="s">
        <v>535</v>
      </c>
      <c r="M3764" s="4" t="s">
        <v>73</v>
      </c>
      <c r="N3764" s="4" t="s">
        <v>22517</v>
      </c>
      <c r="O3764" s="4" t="s">
        <v>22518</v>
      </c>
      <c r="P3764" s="4" t="s">
        <v>22519</v>
      </c>
      <c r="Q3764" s="4" t="s">
        <v>922</v>
      </c>
      <c r="R3764" s="4" t="s">
        <v>39306</v>
      </c>
      <c r="S3764" s="4" t="s">
        <v>39306</v>
      </c>
      <c r="T3764" s="4" t="s">
        <v>39306</v>
      </c>
    </row>
    <row r="3765" spans="1:20" x14ac:dyDescent="0.2">
      <c r="A3765" s="29">
        <v>19451035554</v>
      </c>
      <c r="B3765" s="4" t="s">
        <v>22471</v>
      </c>
      <c r="C3765" s="4" t="s">
        <v>22511</v>
      </c>
      <c r="D3765" s="4" t="s">
        <v>25432</v>
      </c>
      <c r="E3765" s="4" t="s">
        <v>2835</v>
      </c>
      <c r="F3765" s="4" t="s">
        <v>29791</v>
      </c>
      <c r="G3765" s="4" t="s">
        <v>3020</v>
      </c>
      <c r="H3765" s="4" t="s">
        <v>29791</v>
      </c>
      <c r="I3765" s="4" t="s">
        <v>22</v>
      </c>
      <c r="J3765" s="4" t="s">
        <v>22472</v>
      </c>
      <c r="K3765" s="4" t="s">
        <v>22473</v>
      </c>
      <c r="L3765" s="4" t="s">
        <v>441</v>
      </c>
      <c r="M3765" s="4" t="s">
        <v>73</v>
      </c>
      <c r="N3765" s="4" t="s">
        <v>22520</v>
      </c>
      <c r="O3765" s="4" t="s">
        <v>22521</v>
      </c>
      <c r="P3765" s="4" t="s">
        <v>22522</v>
      </c>
      <c r="Q3765" s="4" t="s">
        <v>663</v>
      </c>
      <c r="R3765" s="4" t="s">
        <v>3021</v>
      </c>
      <c r="S3765" s="4" t="s">
        <v>2836</v>
      </c>
      <c r="T3765" s="4" t="s">
        <v>39306</v>
      </c>
    </row>
    <row r="3766" spans="1:20" x14ac:dyDescent="0.2">
      <c r="A3766" s="29">
        <v>19451036461</v>
      </c>
      <c r="B3766" s="4" t="s">
        <v>22474</v>
      </c>
      <c r="C3766" s="4" t="s">
        <v>22511</v>
      </c>
      <c r="D3766" s="4" t="s">
        <v>44396</v>
      </c>
      <c r="E3766" s="4" t="s">
        <v>71</v>
      </c>
      <c r="F3766" s="4" t="s">
        <v>22474</v>
      </c>
      <c r="G3766" s="4" t="s">
        <v>71</v>
      </c>
      <c r="H3766" s="4" t="s">
        <v>22474</v>
      </c>
      <c r="I3766" s="4" t="s">
        <v>22</v>
      </c>
      <c r="J3766" s="4" t="s">
        <v>22475</v>
      </c>
      <c r="K3766" s="4" t="s">
        <v>22476</v>
      </c>
      <c r="L3766" s="4" t="s">
        <v>1072</v>
      </c>
      <c r="M3766" s="4" t="s">
        <v>73</v>
      </c>
      <c r="N3766" s="4" t="s">
        <v>22523</v>
      </c>
      <c r="O3766" s="4" t="s">
        <v>22524</v>
      </c>
      <c r="P3766" s="4" t="s">
        <v>22525</v>
      </c>
      <c r="Q3766" s="4" t="s">
        <v>663</v>
      </c>
      <c r="R3766" s="4" t="s">
        <v>39306</v>
      </c>
      <c r="S3766" s="4" t="s">
        <v>39306</v>
      </c>
      <c r="T3766" s="4" t="s">
        <v>39306</v>
      </c>
    </row>
    <row r="3767" spans="1:20" x14ac:dyDescent="0.2">
      <c r="A3767" s="29">
        <v>19451035521</v>
      </c>
      <c r="B3767" s="4" t="s">
        <v>22477</v>
      </c>
      <c r="C3767" s="4" t="s">
        <v>22511</v>
      </c>
      <c r="D3767" s="4" t="s">
        <v>27097</v>
      </c>
      <c r="E3767" s="4" t="s">
        <v>71</v>
      </c>
      <c r="F3767" s="4" t="s">
        <v>22477</v>
      </c>
      <c r="G3767" s="4" t="s">
        <v>71</v>
      </c>
      <c r="H3767" s="4" t="s">
        <v>22477</v>
      </c>
      <c r="I3767" s="4" t="s">
        <v>22</v>
      </c>
      <c r="J3767" s="4" t="s">
        <v>22478</v>
      </c>
      <c r="K3767" s="4" t="s">
        <v>22479</v>
      </c>
      <c r="L3767" s="4" t="s">
        <v>8506</v>
      </c>
      <c r="M3767" s="4" t="s">
        <v>73</v>
      </c>
      <c r="N3767" s="4" t="s">
        <v>22526</v>
      </c>
      <c r="O3767" s="4" t="s">
        <v>22527</v>
      </c>
      <c r="P3767" s="4" t="s">
        <v>22528</v>
      </c>
      <c r="Q3767" s="4" t="s">
        <v>663</v>
      </c>
      <c r="R3767" s="4" t="s">
        <v>39306</v>
      </c>
      <c r="S3767" s="4" t="s">
        <v>39306</v>
      </c>
      <c r="T3767" s="4" t="s">
        <v>39306</v>
      </c>
    </row>
    <row r="3768" spans="1:20" x14ac:dyDescent="0.2">
      <c r="A3768" s="29">
        <v>19451036404</v>
      </c>
      <c r="B3768" s="4" t="s">
        <v>22480</v>
      </c>
      <c r="C3768" s="4" t="s">
        <v>22511</v>
      </c>
      <c r="D3768" s="4" t="s">
        <v>23623</v>
      </c>
      <c r="E3768" s="4" t="s">
        <v>71</v>
      </c>
      <c r="F3768" s="4" t="s">
        <v>22480</v>
      </c>
      <c r="G3768" s="4" t="s">
        <v>71</v>
      </c>
      <c r="H3768" s="4" t="s">
        <v>22480</v>
      </c>
      <c r="I3768" s="4" t="s">
        <v>22</v>
      </c>
      <c r="J3768" s="4" t="s">
        <v>22481</v>
      </c>
      <c r="K3768" s="4" t="s">
        <v>22482</v>
      </c>
      <c r="L3768" s="4" t="s">
        <v>267</v>
      </c>
      <c r="M3768" s="4" t="s">
        <v>73</v>
      </c>
      <c r="N3768" s="4" t="s">
        <v>22529</v>
      </c>
      <c r="O3768" s="4" t="s">
        <v>22530</v>
      </c>
      <c r="P3768" s="4" t="s">
        <v>22531</v>
      </c>
      <c r="Q3768" s="4" t="s">
        <v>663</v>
      </c>
      <c r="R3768" s="4" t="s">
        <v>39306</v>
      </c>
      <c r="S3768" s="4" t="s">
        <v>39306</v>
      </c>
      <c r="T3768" s="4" t="s">
        <v>39306</v>
      </c>
    </row>
    <row r="3769" spans="1:20" x14ac:dyDescent="0.2">
      <c r="A3769" s="29">
        <v>19451036495</v>
      </c>
      <c r="B3769" s="4" t="s">
        <v>22483</v>
      </c>
      <c r="C3769" s="4" t="s">
        <v>22511</v>
      </c>
      <c r="D3769" s="4" t="s">
        <v>44397</v>
      </c>
      <c r="E3769" s="4" t="s">
        <v>2835</v>
      </c>
      <c r="F3769" s="4" t="s">
        <v>42616</v>
      </c>
      <c r="G3769" s="4" t="s">
        <v>3020</v>
      </c>
      <c r="H3769" s="4" t="s">
        <v>42616</v>
      </c>
      <c r="I3769" s="4" t="s">
        <v>22</v>
      </c>
      <c r="J3769" s="4" t="s">
        <v>22484</v>
      </c>
      <c r="K3769" s="4" t="s">
        <v>22485</v>
      </c>
      <c r="L3769" s="4" t="s">
        <v>2928</v>
      </c>
      <c r="M3769" s="4" t="s">
        <v>73</v>
      </c>
      <c r="N3769" s="4" t="s">
        <v>22532</v>
      </c>
      <c r="O3769" s="4" t="s">
        <v>22533</v>
      </c>
      <c r="P3769" s="4" t="s">
        <v>22534</v>
      </c>
      <c r="Q3769" s="4" t="s">
        <v>663</v>
      </c>
      <c r="R3769" s="4" t="s">
        <v>3021</v>
      </c>
      <c r="S3769" s="4" t="s">
        <v>2836</v>
      </c>
      <c r="T3769" s="4" t="s">
        <v>39306</v>
      </c>
    </row>
    <row r="3770" spans="1:20" x14ac:dyDescent="0.2">
      <c r="A3770" s="29">
        <v>19451036362</v>
      </c>
      <c r="B3770" s="4" t="s">
        <v>22486</v>
      </c>
      <c r="C3770" s="4" t="s">
        <v>22511</v>
      </c>
      <c r="D3770" s="4" t="s">
        <v>27098</v>
      </c>
      <c r="E3770" s="4" t="s">
        <v>71</v>
      </c>
      <c r="F3770" s="4" t="s">
        <v>22486</v>
      </c>
      <c r="G3770" s="4" t="s">
        <v>71</v>
      </c>
      <c r="H3770" s="4" t="s">
        <v>22486</v>
      </c>
      <c r="I3770" s="4" t="s">
        <v>22</v>
      </c>
      <c r="J3770" s="4" t="s">
        <v>10983</v>
      </c>
      <c r="K3770" s="4" t="s">
        <v>22487</v>
      </c>
      <c r="L3770" s="4" t="s">
        <v>14108</v>
      </c>
      <c r="M3770" s="4" t="s">
        <v>73</v>
      </c>
      <c r="N3770" s="4" t="s">
        <v>22535</v>
      </c>
      <c r="O3770" s="4" t="s">
        <v>22536</v>
      </c>
      <c r="P3770" s="4" t="s">
        <v>22537</v>
      </c>
      <c r="Q3770" s="4" t="s">
        <v>663</v>
      </c>
      <c r="R3770" s="4" t="s">
        <v>39306</v>
      </c>
      <c r="S3770" s="4" t="s">
        <v>39306</v>
      </c>
      <c r="T3770" s="4" t="s">
        <v>39306</v>
      </c>
    </row>
    <row r="3771" spans="1:20" x14ac:dyDescent="0.2">
      <c r="A3771" s="29">
        <v>19451036321</v>
      </c>
      <c r="B3771" s="4" t="s">
        <v>22538</v>
      </c>
      <c r="C3771" s="4" t="s">
        <v>22539</v>
      </c>
      <c r="D3771" s="4" t="s">
        <v>28878</v>
      </c>
      <c r="E3771" s="4" t="s">
        <v>71</v>
      </c>
      <c r="F3771" s="4" t="s">
        <v>22538</v>
      </c>
      <c r="G3771" s="4" t="s">
        <v>71</v>
      </c>
      <c r="H3771" s="4" t="s">
        <v>22538</v>
      </c>
      <c r="I3771" s="4" t="s">
        <v>22</v>
      </c>
      <c r="J3771" s="4" t="s">
        <v>21015</v>
      </c>
      <c r="K3771" s="4" t="s">
        <v>22540</v>
      </c>
      <c r="L3771" s="4" t="s">
        <v>267</v>
      </c>
      <c r="M3771" s="4" t="s">
        <v>73</v>
      </c>
      <c r="N3771" s="4" t="s">
        <v>22541</v>
      </c>
      <c r="O3771" s="4" t="s">
        <v>22542</v>
      </c>
      <c r="P3771" s="4" t="s">
        <v>22543</v>
      </c>
      <c r="Q3771" s="4" t="s">
        <v>663</v>
      </c>
      <c r="R3771" s="4" t="s">
        <v>39306</v>
      </c>
      <c r="S3771" s="4" t="s">
        <v>39306</v>
      </c>
      <c r="T3771" s="4" t="s">
        <v>39306</v>
      </c>
    </row>
    <row r="3772" spans="1:20" x14ac:dyDescent="0.2">
      <c r="A3772" s="29">
        <v>19451036289</v>
      </c>
      <c r="B3772" s="4" t="s">
        <v>22544</v>
      </c>
      <c r="C3772" s="4" t="s">
        <v>22539</v>
      </c>
      <c r="D3772" s="4" t="s">
        <v>34021</v>
      </c>
      <c r="E3772" s="4" t="s">
        <v>2835</v>
      </c>
      <c r="F3772" s="4" t="s">
        <v>36700</v>
      </c>
      <c r="G3772" s="4" t="s">
        <v>3020</v>
      </c>
      <c r="H3772" s="4" t="s">
        <v>36702</v>
      </c>
      <c r="I3772" s="4" t="s">
        <v>22</v>
      </c>
      <c r="J3772" s="4" t="s">
        <v>11574</v>
      </c>
      <c r="K3772" s="4" t="s">
        <v>22545</v>
      </c>
      <c r="L3772" s="4" t="s">
        <v>93</v>
      </c>
      <c r="M3772" s="4" t="s">
        <v>73</v>
      </c>
      <c r="N3772" s="4" t="s">
        <v>22546</v>
      </c>
      <c r="O3772" s="4" t="s">
        <v>22547</v>
      </c>
      <c r="P3772" s="4" t="s">
        <v>22548</v>
      </c>
      <c r="Q3772" s="4" t="s">
        <v>663</v>
      </c>
      <c r="R3772" s="4" t="s">
        <v>3021</v>
      </c>
      <c r="S3772" s="4" t="s">
        <v>2836</v>
      </c>
      <c r="T3772" s="4" t="s">
        <v>39306</v>
      </c>
    </row>
    <row r="3773" spans="1:20" x14ac:dyDescent="0.2">
      <c r="A3773" s="29">
        <v>19451046163</v>
      </c>
      <c r="B3773" s="4" t="s">
        <v>22549</v>
      </c>
      <c r="C3773" s="4" t="s">
        <v>22539</v>
      </c>
      <c r="D3773" s="4" t="s">
        <v>44398</v>
      </c>
      <c r="E3773" s="4" t="s">
        <v>71</v>
      </c>
      <c r="F3773" s="4" t="s">
        <v>22549</v>
      </c>
      <c r="G3773" s="4" t="s">
        <v>71</v>
      </c>
      <c r="H3773" s="4" t="s">
        <v>22549</v>
      </c>
      <c r="I3773" s="4" t="s">
        <v>22</v>
      </c>
      <c r="J3773" s="4" t="s">
        <v>275</v>
      </c>
      <c r="K3773" s="4" t="s">
        <v>22550</v>
      </c>
      <c r="L3773" s="4" t="s">
        <v>72</v>
      </c>
      <c r="M3773" s="4" t="s">
        <v>73</v>
      </c>
      <c r="N3773" s="4" t="s">
        <v>22551</v>
      </c>
      <c r="O3773" s="4" t="s">
        <v>22552</v>
      </c>
      <c r="P3773" s="4" t="s">
        <v>22553</v>
      </c>
      <c r="Q3773" s="4" t="s">
        <v>922</v>
      </c>
      <c r="R3773" s="4" t="s">
        <v>39306</v>
      </c>
      <c r="S3773" s="4" t="s">
        <v>39306</v>
      </c>
      <c r="T3773" s="4" t="s">
        <v>39306</v>
      </c>
    </row>
    <row r="3774" spans="1:20" x14ac:dyDescent="0.2">
      <c r="A3774" s="29">
        <v>19451036248</v>
      </c>
      <c r="B3774" s="4" t="s">
        <v>22554</v>
      </c>
      <c r="C3774" s="4" t="s">
        <v>22539</v>
      </c>
      <c r="D3774" s="4" t="s">
        <v>25433</v>
      </c>
      <c r="E3774" s="4" t="s">
        <v>71</v>
      </c>
      <c r="F3774" s="4" t="s">
        <v>22554</v>
      </c>
      <c r="G3774" s="4" t="s">
        <v>71</v>
      </c>
      <c r="H3774" s="4" t="s">
        <v>22554</v>
      </c>
      <c r="I3774" s="4" t="s">
        <v>22</v>
      </c>
      <c r="J3774" s="4" t="s">
        <v>3329</v>
      </c>
      <c r="K3774" s="4" t="s">
        <v>22555</v>
      </c>
      <c r="L3774" s="4" t="s">
        <v>1885</v>
      </c>
      <c r="M3774" s="4" t="s">
        <v>73</v>
      </c>
      <c r="N3774" s="4" t="s">
        <v>22578</v>
      </c>
      <c r="O3774" s="4" t="s">
        <v>22579</v>
      </c>
      <c r="P3774" s="4" t="s">
        <v>22580</v>
      </c>
      <c r="Q3774" s="4" t="s">
        <v>663</v>
      </c>
      <c r="R3774" s="4" t="s">
        <v>39306</v>
      </c>
      <c r="S3774" s="4" t="s">
        <v>39306</v>
      </c>
      <c r="T3774" s="4" t="s">
        <v>39306</v>
      </c>
    </row>
    <row r="3775" spans="1:20" x14ac:dyDescent="0.2">
      <c r="A3775" s="29">
        <v>19451036206</v>
      </c>
      <c r="B3775" s="4" t="s">
        <v>22556</v>
      </c>
      <c r="C3775" s="4" t="s">
        <v>22539</v>
      </c>
      <c r="D3775" s="4" t="s">
        <v>28879</v>
      </c>
      <c r="E3775" s="4" t="s">
        <v>71</v>
      </c>
      <c r="F3775" s="4" t="s">
        <v>22556</v>
      </c>
      <c r="G3775" s="4" t="s">
        <v>71</v>
      </c>
      <c r="H3775" s="4" t="s">
        <v>22556</v>
      </c>
      <c r="I3775" s="4" t="s">
        <v>22</v>
      </c>
      <c r="J3775" s="4" t="s">
        <v>22557</v>
      </c>
      <c r="K3775" s="4" t="s">
        <v>22558</v>
      </c>
      <c r="L3775" s="4" t="s">
        <v>16404</v>
      </c>
      <c r="M3775" s="4" t="s">
        <v>73</v>
      </c>
      <c r="N3775" s="4" t="s">
        <v>22581</v>
      </c>
      <c r="O3775" s="4" t="s">
        <v>22582</v>
      </c>
      <c r="P3775" s="4" t="s">
        <v>22583</v>
      </c>
      <c r="Q3775" s="4" t="s">
        <v>663</v>
      </c>
      <c r="R3775" s="4" t="s">
        <v>39306</v>
      </c>
      <c r="S3775" s="4" t="s">
        <v>39306</v>
      </c>
      <c r="T3775" s="4" t="s">
        <v>39306</v>
      </c>
    </row>
    <row r="3776" spans="1:20" x14ac:dyDescent="0.2">
      <c r="A3776" s="29">
        <v>19451036164</v>
      </c>
      <c r="B3776" s="4" t="s">
        <v>22559</v>
      </c>
      <c r="C3776" s="4" t="s">
        <v>22539</v>
      </c>
      <c r="D3776" s="4" t="s">
        <v>35304</v>
      </c>
      <c r="E3776" s="4" t="s">
        <v>71</v>
      </c>
      <c r="F3776" s="4" t="s">
        <v>22559</v>
      </c>
      <c r="G3776" s="4" t="s">
        <v>71</v>
      </c>
      <c r="H3776" s="4" t="s">
        <v>22559</v>
      </c>
      <c r="I3776" s="4" t="s">
        <v>22</v>
      </c>
      <c r="J3776" s="4" t="s">
        <v>22560</v>
      </c>
      <c r="K3776" s="4" t="s">
        <v>22561</v>
      </c>
      <c r="L3776" s="4" t="s">
        <v>21367</v>
      </c>
      <c r="M3776" s="4" t="s">
        <v>73</v>
      </c>
      <c r="N3776" s="4" t="s">
        <v>11934</v>
      </c>
      <c r="O3776" s="4" t="s">
        <v>22584</v>
      </c>
      <c r="P3776" s="4" t="s">
        <v>22585</v>
      </c>
      <c r="Q3776" s="4" t="s">
        <v>663</v>
      </c>
      <c r="R3776" s="4" t="s">
        <v>39306</v>
      </c>
      <c r="S3776" s="4" t="s">
        <v>39306</v>
      </c>
      <c r="T3776" s="4" t="s">
        <v>39306</v>
      </c>
    </row>
    <row r="3777" spans="1:20" x14ac:dyDescent="0.2">
      <c r="A3777" s="29">
        <v>19451036123</v>
      </c>
      <c r="B3777" s="4" t="s">
        <v>22562</v>
      </c>
      <c r="C3777" s="4" t="s">
        <v>22539</v>
      </c>
      <c r="D3777" s="4" t="s">
        <v>44399</v>
      </c>
      <c r="E3777" s="4" t="s">
        <v>71</v>
      </c>
      <c r="F3777" s="4" t="s">
        <v>22562</v>
      </c>
      <c r="G3777" s="4" t="s">
        <v>71</v>
      </c>
      <c r="H3777" s="4" t="s">
        <v>22562</v>
      </c>
      <c r="I3777" s="4" t="s">
        <v>22</v>
      </c>
      <c r="J3777" s="4" t="s">
        <v>22216</v>
      </c>
      <c r="K3777" s="4" t="s">
        <v>22563</v>
      </c>
      <c r="L3777" s="4" t="s">
        <v>21367</v>
      </c>
      <c r="M3777" s="4" t="s">
        <v>73</v>
      </c>
      <c r="N3777" s="4" t="s">
        <v>22586</v>
      </c>
      <c r="O3777" s="4" t="s">
        <v>22587</v>
      </c>
      <c r="P3777" s="4" t="s">
        <v>22588</v>
      </c>
      <c r="Q3777" s="4" t="s">
        <v>663</v>
      </c>
      <c r="R3777" s="4" t="s">
        <v>39306</v>
      </c>
      <c r="S3777" s="4" t="s">
        <v>39306</v>
      </c>
      <c r="T3777" s="4" t="s">
        <v>39306</v>
      </c>
    </row>
    <row r="3778" spans="1:20" x14ac:dyDescent="0.2">
      <c r="A3778" s="29">
        <v>19451036081</v>
      </c>
      <c r="B3778" s="4" t="s">
        <v>22564</v>
      </c>
      <c r="C3778" s="4" t="s">
        <v>22539</v>
      </c>
      <c r="D3778" s="4" t="s">
        <v>30369</v>
      </c>
      <c r="E3778" s="4" t="s">
        <v>71</v>
      </c>
      <c r="F3778" s="4" t="s">
        <v>22564</v>
      </c>
      <c r="G3778" s="4" t="s">
        <v>71</v>
      </c>
      <c r="H3778" s="4" t="s">
        <v>22564</v>
      </c>
      <c r="I3778" s="4" t="s">
        <v>22</v>
      </c>
      <c r="J3778" s="4" t="s">
        <v>22565</v>
      </c>
      <c r="K3778" s="4" t="s">
        <v>22566</v>
      </c>
      <c r="L3778" s="4" t="s">
        <v>8506</v>
      </c>
      <c r="M3778" s="4" t="s">
        <v>73</v>
      </c>
      <c r="N3778" s="4" t="s">
        <v>22589</v>
      </c>
      <c r="O3778" s="4" t="s">
        <v>22590</v>
      </c>
      <c r="P3778" s="4" t="s">
        <v>22591</v>
      </c>
      <c r="Q3778" s="4" t="s">
        <v>663</v>
      </c>
      <c r="R3778" s="4" t="s">
        <v>39306</v>
      </c>
      <c r="S3778" s="4" t="s">
        <v>39306</v>
      </c>
      <c r="T3778" s="4" t="s">
        <v>39306</v>
      </c>
    </row>
    <row r="3779" spans="1:20" x14ac:dyDescent="0.2">
      <c r="A3779" s="29">
        <v>19451036040</v>
      </c>
      <c r="B3779" s="4" t="s">
        <v>22567</v>
      </c>
      <c r="C3779" s="4" t="s">
        <v>22539</v>
      </c>
      <c r="D3779" s="4" t="s">
        <v>25434</v>
      </c>
      <c r="E3779" s="4" t="s">
        <v>71</v>
      </c>
      <c r="F3779" s="4" t="s">
        <v>22567</v>
      </c>
      <c r="G3779" s="4" t="s">
        <v>71</v>
      </c>
      <c r="H3779" s="4" t="s">
        <v>22567</v>
      </c>
      <c r="I3779" s="4" t="s">
        <v>22</v>
      </c>
      <c r="J3779" s="4" t="s">
        <v>22568</v>
      </c>
      <c r="K3779" s="4" t="s">
        <v>22569</v>
      </c>
      <c r="L3779" s="4" t="s">
        <v>14108</v>
      </c>
      <c r="M3779" s="4" t="s">
        <v>73</v>
      </c>
      <c r="N3779" s="4" t="s">
        <v>22592</v>
      </c>
      <c r="O3779" s="4" t="s">
        <v>22593</v>
      </c>
      <c r="P3779" s="4" t="s">
        <v>22594</v>
      </c>
      <c r="Q3779" s="4" t="s">
        <v>663</v>
      </c>
      <c r="R3779" s="4" t="s">
        <v>39306</v>
      </c>
      <c r="S3779" s="4" t="s">
        <v>39306</v>
      </c>
      <c r="T3779" s="4" t="s">
        <v>39306</v>
      </c>
    </row>
    <row r="3780" spans="1:20" x14ac:dyDescent="0.2">
      <c r="A3780" s="29">
        <v>19451036370</v>
      </c>
      <c r="B3780" s="4" t="s">
        <v>22570</v>
      </c>
      <c r="C3780" s="4" t="s">
        <v>22539</v>
      </c>
      <c r="D3780" s="4" t="s">
        <v>27099</v>
      </c>
      <c r="E3780" s="4" t="s">
        <v>71</v>
      </c>
      <c r="F3780" s="4" t="s">
        <v>22570</v>
      </c>
      <c r="G3780" s="4" t="s">
        <v>71</v>
      </c>
      <c r="H3780" s="4" t="s">
        <v>22570</v>
      </c>
      <c r="I3780" s="4" t="s">
        <v>22</v>
      </c>
      <c r="J3780" s="4" t="s">
        <v>22571</v>
      </c>
      <c r="K3780" s="4" t="s">
        <v>22572</v>
      </c>
      <c r="L3780" s="4" t="s">
        <v>311</v>
      </c>
      <c r="M3780" s="4" t="s">
        <v>73</v>
      </c>
      <c r="N3780" s="4" t="s">
        <v>22595</v>
      </c>
      <c r="O3780" s="4" t="s">
        <v>22596</v>
      </c>
      <c r="P3780" s="4" t="s">
        <v>22597</v>
      </c>
      <c r="Q3780" s="4" t="s">
        <v>663</v>
      </c>
      <c r="R3780" s="4" t="s">
        <v>39306</v>
      </c>
      <c r="S3780" s="4" t="s">
        <v>39306</v>
      </c>
      <c r="T3780" s="4" t="s">
        <v>39306</v>
      </c>
    </row>
    <row r="3781" spans="1:20" x14ac:dyDescent="0.2">
      <c r="A3781" s="29">
        <v>19451036412</v>
      </c>
      <c r="B3781" s="4" t="s">
        <v>22573</v>
      </c>
      <c r="C3781" s="4" t="s">
        <v>22539</v>
      </c>
      <c r="D3781" s="4" t="s">
        <v>25435</v>
      </c>
      <c r="E3781" s="4" t="s">
        <v>71</v>
      </c>
      <c r="F3781" s="4" t="s">
        <v>22573</v>
      </c>
      <c r="G3781" s="4" t="s">
        <v>71</v>
      </c>
      <c r="H3781" s="4" t="s">
        <v>22573</v>
      </c>
      <c r="I3781" s="4" t="s">
        <v>22</v>
      </c>
      <c r="J3781" s="4" t="s">
        <v>22574</v>
      </c>
      <c r="K3781" s="4" t="s">
        <v>22575</v>
      </c>
      <c r="L3781" s="4" t="s">
        <v>8048</v>
      </c>
      <c r="M3781" s="4" t="s">
        <v>73</v>
      </c>
      <c r="N3781" s="4" t="s">
        <v>22598</v>
      </c>
      <c r="O3781" s="4" t="s">
        <v>22599</v>
      </c>
      <c r="P3781" s="4" t="s">
        <v>22600</v>
      </c>
      <c r="Q3781" s="4" t="s">
        <v>663</v>
      </c>
      <c r="R3781" s="4" t="s">
        <v>39306</v>
      </c>
      <c r="S3781" s="4" t="s">
        <v>39306</v>
      </c>
      <c r="T3781" s="4" t="s">
        <v>39306</v>
      </c>
    </row>
    <row r="3782" spans="1:20" x14ac:dyDescent="0.2">
      <c r="A3782" s="29">
        <v>19451036297</v>
      </c>
      <c r="B3782" s="4" t="s">
        <v>22576</v>
      </c>
      <c r="C3782" s="4" t="s">
        <v>22539</v>
      </c>
      <c r="D3782" s="4" t="s">
        <v>34022</v>
      </c>
      <c r="E3782" s="4" t="s">
        <v>71</v>
      </c>
      <c r="F3782" s="4" t="s">
        <v>22576</v>
      </c>
      <c r="G3782" s="4" t="s">
        <v>71</v>
      </c>
      <c r="H3782" s="4" t="s">
        <v>22576</v>
      </c>
      <c r="I3782" s="4" t="s">
        <v>22</v>
      </c>
      <c r="J3782" s="4" t="s">
        <v>3234</v>
      </c>
      <c r="K3782" s="4" t="s">
        <v>22577</v>
      </c>
      <c r="L3782" s="4" t="s">
        <v>476</v>
      </c>
      <c r="M3782" s="4" t="s">
        <v>73</v>
      </c>
      <c r="N3782" s="4" t="s">
        <v>22601</v>
      </c>
      <c r="O3782" s="4" t="s">
        <v>22602</v>
      </c>
      <c r="P3782" s="4" t="s">
        <v>22603</v>
      </c>
      <c r="Q3782" s="4" t="s">
        <v>663</v>
      </c>
      <c r="R3782" s="4" t="s">
        <v>39306</v>
      </c>
      <c r="S3782" s="4" t="s">
        <v>39306</v>
      </c>
      <c r="T3782" s="4" t="s">
        <v>39306</v>
      </c>
    </row>
    <row r="3783" spans="1:20" x14ac:dyDescent="0.2">
      <c r="A3783" s="29">
        <v>19451036339</v>
      </c>
      <c r="B3783" s="4" t="s">
        <v>22604</v>
      </c>
      <c r="C3783" s="4" t="s">
        <v>22624</v>
      </c>
      <c r="D3783" s="4" t="s">
        <v>34023</v>
      </c>
      <c r="E3783" s="4" t="s">
        <v>71</v>
      </c>
      <c r="F3783" s="4" t="s">
        <v>22604</v>
      </c>
      <c r="G3783" s="4" t="s">
        <v>71</v>
      </c>
      <c r="H3783" s="4" t="s">
        <v>22604</v>
      </c>
      <c r="I3783" s="4" t="s">
        <v>22</v>
      </c>
      <c r="J3783" s="4" t="s">
        <v>22605</v>
      </c>
      <c r="K3783" s="4" t="s">
        <v>22606</v>
      </c>
      <c r="L3783" s="4" t="s">
        <v>311</v>
      </c>
      <c r="M3783" s="4" t="s">
        <v>73</v>
      </c>
      <c r="N3783" s="4" t="s">
        <v>22625</v>
      </c>
      <c r="O3783" s="4" t="s">
        <v>22626</v>
      </c>
      <c r="P3783" s="4" t="s">
        <v>22627</v>
      </c>
      <c r="Q3783" s="4" t="s">
        <v>663</v>
      </c>
      <c r="R3783" s="4" t="s">
        <v>39306</v>
      </c>
      <c r="S3783" s="4" t="s">
        <v>39306</v>
      </c>
      <c r="T3783" s="4" t="s">
        <v>39306</v>
      </c>
    </row>
    <row r="3784" spans="1:20" x14ac:dyDescent="0.2">
      <c r="A3784" s="29">
        <v>19451036214</v>
      </c>
      <c r="B3784" s="4" t="s">
        <v>22607</v>
      </c>
      <c r="C3784" s="4" t="s">
        <v>22624</v>
      </c>
      <c r="D3784" s="4" t="s">
        <v>25436</v>
      </c>
      <c r="E3784" s="4" t="s">
        <v>71</v>
      </c>
      <c r="F3784" s="4" t="s">
        <v>22607</v>
      </c>
      <c r="G3784" s="4" t="s">
        <v>71</v>
      </c>
      <c r="H3784" s="4" t="s">
        <v>22607</v>
      </c>
      <c r="I3784" s="4" t="s">
        <v>22</v>
      </c>
      <c r="J3784" s="4" t="s">
        <v>14579</v>
      </c>
      <c r="K3784" s="4" t="s">
        <v>22608</v>
      </c>
      <c r="L3784" s="4" t="s">
        <v>11662</v>
      </c>
      <c r="M3784" s="4" t="s">
        <v>73</v>
      </c>
      <c r="N3784" s="4" t="s">
        <v>22628</v>
      </c>
      <c r="O3784" s="4" t="s">
        <v>22629</v>
      </c>
      <c r="P3784" s="4" t="s">
        <v>22630</v>
      </c>
      <c r="Q3784" s="4" t="s">
        <v>663</v>
      </c>
      <c r="R3784" s="4" t="s">
        <v>39306</v>
      </c>
      <c r="S3784" s="4" t="s">
        <v>39306</v>
      </c>
      <c r="T3784" s="4" t="s">
        <v>39306</v>
      </c>
    </row>
    <row r="3785" spans="1:20" x14ac:dyDescent="0.2">
      <c r="A3785" s="29">
        <v>19451036255</v>
      </c>
      <c r="B3785" s="4" t="s">
        <v>22609</v>
      </c>
      <c r="C3785" s="4" t="s">
        <v>22624</v>
      </c>
      <c r="D3785" s="4" t="s">
        <v>44400</v>
      </c>
      <c r="E3785" s="4" t="s">
        <v>71</v>
      </c>
      <c r="F3785" s="4" t="s">
        <v>22609</v>
      </c>
      <c r="G3785" s="4" t="s">
        <v>71</v>
      </c>
      <c r="H3785" s="4" t="s">
        <v>22609</v>
      </c>
      <c r="I3785" s="4" t="s">
        <v>22</v>
      </c>
      <c r="J3785" s="4" t="s">
        <v>22610</v>
      </c>
      <c r="K3785" s="4" t="s">
        <v>22611</v>
      </c>
      <c r="L3785" s="4" t="s">
        <v>14108</v>
      </c>
      <c r="M3785" s="4" t="s">
        <v>73</v>
      </c>
      <c r="N3785" s="4" t="s">
        <v>22631</v>
      </c>
      <c r="O3785" s="4" t="s">
        <v>22632</v>
      </c>
      <c r="P3785" s="4" t="s">
        <v>22633</v>
      </c>
      <c r="Q3785" s="4" t="s">
        <v>663</v>
      </c>
      <c r="R3785" s="4" t="s">
        <v>39306</v>
      </c>
      <c r="S3785" s="4" t="s">
        <v>39306</v>
      </c>
      <c r="T3785" s="4" t="s">
        <v>39306</v>
      </c>
    </row>
    <row r="3786" spans="1:20" x14ac:dyDescent="0.2">
      <c r="A3786" s="29">
        <v>19451036131</v>
      </c>
      <c r="B3786" s="4" t="s">
        <v>22612</v>
      </c>
      <c r="C3786" s="4" t="s">
        <v>22624</v>
      </c>
      <c r="D3786" s="4" t="s">
        <v>27100</v>
      </c>
      <c r="E3786" s="4" t="s">
        <v>71</v>
      </c>
      <c r="F3786" s="4" t="s">
        <v>22612</v>
      </c>
      <c r="G3786" s="4" t="s">
        <v>71</v>
      </c>
      <c r="H3786" s="4" t="s">
        <v>22612</v>
      </c>
      <c r="I3786" s="4" t="s">
        <v>22</v>
      </c>
      <c r="J3786" s="4" t="s">
        <v>22613</v>
      </c>
      <c r="K3786" s="4" t="s">
        <v>22614</v>
      </c>
      <c r="L3786" s="4" t="s">
        <v>8048</v>
      </c>
      <c r="M3786" s="4" t="s">
        <v>73</v>
      </c>
      <c r="N3786" s="4" t="s">
        <v>22634</v>
      </c>
      <c r="O3786" s="4" t="s">
        <v>22635</v>
      </c>
      <c r="P3786" s="4" t="s">
        <v>22636</v>
      </c>
      <c r="Q3786" s="4" t="s">
        <v>663</v>
      </c>
      <c r="R3786" s="4" t="s">
        <v>39306</v>
      </c>
      <c r="S3786" s="4" t="s">
        <v>39306</v>
      </c>
      <c r="T3786" s="4" t="s">
        <v>39306</v>
      </c>
    </row>
    <row r="3787" spans="1:20" x14ac:dyDescent="0.2">
      <c r="A3787" s="29">
        <v>19451036172</v>
      </c>
      <c r="B3787" s="4" t="s">
        <v>22615</v>
      </c>
      <c r="C3787" s="4" t="s">
        <v>22624</v>
      </c>
      <c r="D3787" s="4" t="s">
        <v>27101</v>
      </c>
      <c r="E3787" s="4" t="s">
        <v>71</v>
      </c>
      <c r="F3787" s="4" t="s">
        <v>22615</v>
      </c>
      <c r="G3787" s="4" t="s">
        <v>71</v>
      </c>
      <c r="H3787" s="4" t="s">
        <v>22615</v>
      </c>
      <c r="I3787" s="4" t="s">
        <v>22</v>
      </c>
      <c r="J3787" s="4" t="s">
        <v>22616</v>
      </c>
      <c r="K3787" s="4" t="s">
        <v>22617</v>
      </c>
      <c r="L3787" s="4" t="s">
        <v>8506</v>
      </c>
      <c r="M3787" s="4" t="s">
        <v>73</v>
      </c>
      <c r="N3787" s="4" t="s">
        <v>22637</v>
      </c>
      <c r="O3787" s="4" t="s">
        <v>22638</v>
      </c>
      <c r="P3787" s="4" t="s">
        <v>22639</v>
      </c>
      <c r="Q3787" s="4" t="s">
        <v>663</v>
      </c>
      <c r="R3787" s="4" t="s">
        <v>39306</v>
      </c>
      <c r="S3787" s="4" t="s">
        <v>39306</v>
      </c>
      <c r="T3787" s="4" t="s">
        <v>39306</v>
      </c>
    </row>
    <row r="3788" spans="1:20" x14ac:dyDescent="0.2">
      <c r="A3788" s="29">
        <v>19451036057</v>
      </c>
      <c r="B3788" s="4" t="s">
        <v>22618</v>
      </c>
      <c r="C3788" s="4" t="s">
        <v>22624</v>
      </c>
      <c r="D3788" s="4" t="s">
        <v>34024</v>
      </c>
      <c r="E3788" s="4" t="s">
        <v>71</v>
      </c>
      <c r="F3788" s="4" t="s">
        <v>22618</v>
      </c>
      <c r="G3788" s="4" t="s">
        <v>71</v>
      </c>
      <c r="H3788" s="4" t="s">
        <v>22618</v>
      </c>
      <c r="I3788" s="4" t="s">
        <v>22</v>
      </c>
      <c r="J3788" s="4" t="s">
        <v>22619</v>
      </c>
      <c r="K3788" s="4" t="s">
        <v>22620</v>
      </c>
      <c r="L3788" s="4" t="s">
        <v>263</v>
      </c>
      <c r="M3788" s="4" t="s">
        <v>73</v>
      </c>
      <c r="N3788" s="4" t="s">
        <v>22640</v>
      </c>
      <c r="O3788" s="4" t="s">
        <v>22641</v>
      </c>
      <c r="P3788" s="4" t="s">
        <v>22642</v>
      </c>
      <c r="Q3788" s="4" t="s">
        <v>663</v>
      </c>
      <c r="R3788" s="4" t="s">
        <v>39306</v>
      </c>
      <c r="S3788" s="4" t="s">
        <v>39306</v>
      </c>
      <c r="T3788" s="4" t="s">
        <v>39306</v>
      </c>
    </row>
    <row r="3789" spans="1:20" x14ac:dyDescent="0.2">
      <c r="A3789" s="29">
        <v>19451036099</v>
      </c>
      <c r="B3789" s="4" t="s">
        <v>22621</v>
      </c>
      <c r="C3789" s="4" t="s">
        <v>22624</v>
      </c>
      <c r="D3789" s="4" t="s">
        <v>27102</v>
      </c>
      <c r="E3789" s="4" t="s">
        <v>71</v>
      </c>
      <c r="F3789" s="4" t="s">
        <v>22621</v>
      </c>
      <c r="G3789" s="4" t="s">
        <v>71</v>
      </c>
      <c r="H3789" s="4" t="s">
        <v>22621</v>
      </c>
      <c r="I3789" s="4" t="s">
        <v>22</v>
      </c>
      <c r="J3789" s="4" t="s">
        <v>22622</v>
      </c>
      <c r="K3789" s="4" t="s">
        <v>22623</v>
      </c>
      <c r="L3789" s="4" t="s">
        <v>476</v>
      </c>
      <c r="M3789" s="4" t="s">
        <v>73</v>
      </c>
      <c r="N3789" s="4" t="s">
        <v>22643</v>
      </c>
      <c r="O3789" s="4" t="s">
        <v>22644</v>
      </c>
      <c r="P3789" s="4" t="s">
        <v>22645</v>
      </c>
      <c r="Q3789" s="4" t="s">
        <v>663</v>
      </c>
      <c r="R3789" s="4" t="s">
        <v>39306</v>
      </c>
      <c r="S3789" s="4" t="s">
        <v>39306</v>
      </c>
      <c r="T3789" s="4" t="s">
        <v>39306</v>
      </c>
    </row>
    <row r="3790" spans="1:20" x14ac:dyDescent="0.2">
      <c r="A3790" s="29">
        <v>19451046056</v>
      </c>
      <c r="B3790" s="4" t="s">
        <v>22646</v>
      </c>
      <c r="C3790" s="4" t="s">
        <v>22624</v>
      </c>
      <c r="D3790" s="4" t="s">
        <v>27103</v>
      </c>
      <c r="E3790" s="4" t="s">
        <v>2835</v>
      </c>
      <c r="F3790" s="4" t="s">
        <v>26635</v>
      </c>
      <c r="G3790" s="4" t="s">
        <v>3020</v>
      </c>
      <c r="H3790" s="4" t="s">
        <v>26636</v>
      </c>
      <c r="I3790" s="4" t="s">
        <v>22</v>
      </c>
      <c r="J3790" s="4" t="s">
        <v>22647</v>
      </c>
      <c r="K3790" s="4" t="s">
        <v>22648</v>
      </c>
      <c r="L3790" s="4" t="s">
        <v>281</v>
      </c>
      <c r="M3790" s="4" t="s">
        <v>73</v>
      </c>
      <c r="N3790" s="4" t="s">
        <v>22675</v>
      </c>
      <c r="O3790" s="4" t="s">
        <v>22676</v>
      </c>
      <c r="P3790" s="4" t="s">
        <v>22677</v>
      </c>
      <c r="Q3790" s="4" t="s">
        <v>922</v>
      </c>
      <c r="R3790" s="4" t="s">
        <v>3021</v>
      </c>
      <c r="S3790" s="4" t="s">
        <v>2836</v>
      </c>
      <c r="T3790" s="4" t="s">
        <v>39306</v>
      </c>
    </row>
    <row r="3791" spans="1:20" x14ac:dyDescent="0.2">
      <c r="A3791" s="29">
        <v>19451046312</v>
      </c>
      <c r="B3791" s="4" t="s">
        <v>22649</v>
      </c>
      <c r="C3791" s="4" t="s">
        <v>22624</v>
      </c>
      <c r="D3791" s="4" t="s">
        <v>25437</v>
      </c>
      <c r="E3791" s="4" t="s">
        <v>2835</v>
      </c>
      <c r="F3791" s="4" t="s">
        <v>26635</v>
      </c>
      <c r="G3791" s="4" t="s">
        <v>3020</v>
      </c>
      <c r="H3791" s="4" t="s">
        <v>26636</v>
      </c>
      <c r="I3791" s="4" t="s">
        <v>22</v>
      </c>
      <c r="J3791" s="4" t="s">
        <v>18702</v>
      </c>
      <c r="K3791" s="4" t="s">
        <v>22650</v>
      </c>
      <c r="L3791" s="4" t="s">
        <v>281</v>
      </c>
      <c r="M3791" s="4" t="s">
        <v>73</v>
      </c>
      <c r="N3791" s="4" t="s">
        <v>22678</v>
      </c>
      <c r="O3791" s="4" t="s">
        <v>22679</v>
      </c>
      <c r="P3791" s="4" t="s">
        <v>22680</v>
      </c>
      <c r="Q3791" s="4" t="s">
        <v>922</v>
      </c>
      <c r="R3791" s="4" t="s">
        <v>3021</v>
      </c>
      <c r="S3791" s="4" t="s">
        <v>2836</v>
      </c>
      <c r="T3791" s="4" t="s">
        <v>39306</v>
      </c>
    </row>
    <row r="3792" spans="1:20" x14ac:dyDescent="0.2">
      <c r="A3792" s="29">
        <v>19451036438</v>
      </c>
      <c r="B3792" s="4" t="s">
        <v>22651</v>
      </c>
      <c r="C3792" s="4" t="s">
        <v>22681</v>
      </c>
      <c r="D3792" s="4" t="s">
        <v>35305</v>
      </c>
      <c r="E3792" s="4" t="s">
        <v>71</v>
      </c>
      <c r="F3792" s="4" t="s">
        <v>22651</v>
      </c>
      <c r="G3792" s="4" t="s">
        <v>71</v>
      </c>
      <c r="H3792" s="4" t="s">
        <v>22651</v>
      </c>
      <c r="I3792" s="4" t="s">
        <v>22</v>
      </c>
      <c r="J3792" s="4" t="s">
        <v>22652</v>
      </c>
      <c r="K3792" s="4" t="s">
        <v>22653</v>
      </c>
      <c r="L3792" s="4" t="s">
        <v>8048</v>
      </c>
      <c r="M3792" s="4" t="s">
        <v>73</v>
      </c>
      <c r="N3792" s="4" t="s">
        <v>22682</v>
      </c>
      <c r="O3792" s="4" t="s">
        <v>22683</v>
      </c>
      <c r="P3792" s="4" t="s">
        <v>22684</v>
      </c>
      <c r="Q3792" s="4" t="s">
        <v>663</v>
      </c>
      <c r="R3792" s="4" t="s">
        <v>39306</v>
      </c>
      <c r="S3792" s="4" t="s">
        <v>39306</v>
      </c>
      <c r="T3792" s="4" t="s">
        <v>39306</v>
      </c>
    </row>
    <row r="3793" spans="1:20" x14ac:dyDescent="0.2">
      <c r="A3793" s="29">
        <v>19451036503</v>
      </c>
      <c r="B3793" s="4" t="s">
        <v>22654</v>
      </c>
      <c r="C3793" s="4" t="s">
        <v>22681</v>
      </c>
      <c r="D3793" s="4" t="s">
        <v>27104</v>
      </c>
      <c r="E3793" s="4" t="s">
        <v>71</v>
      </c>
      <c r="F3793" s="4" t="s">
        <v>22654</v>
      </c>
      <c r="G3793" s="4" t="s">
        <v>71</v>
      </c>
      <c r="H3793" s="4" t="s">
        <v>22654</v>
      </c>
      <c r="I3793" s="4" t="s">
        <v>22</v>
      </c>
      <c r="J3793" s="4" t="s">
        <v>22655</v>
      </c>
      <c r="K3793" s="4" t="s">
        <v>22656</v>
      </c>
      <c r="L3793" s="4" t="s">
        <v>11662</v>
      </c>
      <c r="M3793" s="4" t="s">
        <v>73</v>
      </c>
      <c r="N3793" s="4" t="s">
        <v>22685</v>
      </c>
      <c r="O3793" s="4" t="s">
        <v>22686</v>
      </c>
      <c r="P3793" s="4" t="s">
        <v>22687</v>
      </c>
      <c r="Q3793" s="4" t="s">
        <v>663</v>
      </c>
      <c r="R3793" s="4" t="s">
        <v>39306</v>
      </c>
      <c r="S3793" s="4" t="s">
        <v>39306</v>
      </c>
      <c r="T3793" s="4" t="s">
        <v>39306</v>
      </c>
    </row>
    <row r="3794" spans="1:20" x14ac:dyDescent="0.2">
      <c r="A3794" s="29">
        <v>19451035539</v>
      </c>
      <c r="B3794" s="4" t="s">
        <v>22657</v>
      </c>
      <c r="C3794" s="4" t="s">
        <v>22681</v>
      </c>
      <c r="D3794" s="4" t="s">
        <v>44401</v>
      </c>
      <c r="E3794" s="4" t="s">
        <v>71</v>
      </c>
      <c r="F3794" s="4" t="s">
        <v>22657</v>
      </c>
      <c r="G3794" s="4" t="s">
        <v>71</v>
      </c>
      <c r="H3794" s="4" t="s">
        <v>22657</v>
      </c>
      <c r="I3794" s="4" t="s">
        <v>22</v>
      </c>
      <c r="J3794" s="4" t="s">
        <v>22658</v>
      </c>
      <c r="K3794" s="4" t="s">
        <v>22659</v>
      </c>
      <c r="L3794" s="4" t="s">
        <v>21367</v>
      </c>
      <c r="M3794" s="4" t="s">
        <v>73</v>
      </c>
      <c r="N3794" s="4" t="s">
        <v>22688</v>
      </c>
      <c r="O3794" s="4" t="s">
        <v>22689</v>
      </c>
      <c r="P3794" s="4" t="s">
        <v>22690</v>
      </c>
      <c r="Q3794" s="4" t="s">
        <v>663</v>
      </c>
      <c r="R3794" s="4" t="s">
        <v>39306</v>
      </c>
      <c r="S3794" s="4" t="s">
        <v>39306</v>
      </c>
      <c r="T3794" s="4" t="s">
        <v>39306</v>
      </c>
    </row>
    <row r="3795" spans="1:20" x14ac:dyDescent="0.2">
      <c r="A3795" s="29">
        <v>19451035562</v>
      </c>
      <c r="B3795" s="4" t="s">
        <v>22660</v>
      </c>
      <c r="C3795" s="4" t="s">
        <v>22681</v>
      </c>
      <c r="D3795" s="4" t="s">
        <v>25438</v>
      </c>
      <c r="E3795" s="4" t="s">
        <v>71</v>
      </c>
      <c r="F3795" s="4" t="s">
        <v>22660</v>
      </c>
      <c r="G3795" s="4" t="s">
        <v>71</v>
      </c>
      <c r="H3795" s="4" t="s">
        <v>22660</v>
      </c>
      <c r="I3795" s="4" t="s">
        <v>22</v>
      </c>
      <c r="J3795" s="4" t="s">
        <v>1860</v>
      </c>
      <c r="K3795" s="4" t="s">
        <v>22661</v>
      </c>
      <c r="L3795" s="4" t="s">
        <v>21940</v>
      </c>
      <c r="M3795" s="4" t="s">
        <v>73</v>
      </c>
      <c r="N3795" s="4" t="s">
        <v>22691</v>
      </c>
      <c r="O3795" s="4" t="s">
        <v>22692</v>
      </c>
      <c r="P3795" s="4" t="s">
        <v>22693</v>
      </c>
      <c r="Q3795" s="4" t="s">
        <v>663</v>
      </c>
      <c r="R3795" s="4" t="s">
        <v>39306</v>
      </c>
      <c r="S3795" s="4" t="s">
        <v>39306</v>
      </c>
      <c r="T3795" s="4" t="s">
        <v>39306</v>
      </c>
    </row>
    <row r="3796" spans="1:20" x14ac:dyDescent="0.2">
      <c r="A3796" s="29">
        <v>19451035869</v>
      </c>
      <c r="B3796" s="4" t="s">
        <v>22662</v>
      </c>
      <c r="C3796" s="4" t="s">
        <v>22681</v>
      </c>
      <c r="D3796" s="4" t="s">
        <v>27105</v>
      </c>
      <c r="E3796" s="4" t="s">
        <v>71</v>
      </c>
      <c r="F3796" s="4" t="s">
        <v>22662</v>
      </c>
      <c r="G3796" s="4" t="s">
        <v>71</v>
      </c>
      <c r="H3796" s="4" t="s">
        <v>22662</v>
      </c>
      <c r="I3796" s="4" t="s">
        <v>22</v>
      </c>
      <c r="J3796" s="4" t="s">
        <v>22663</v>
      </c>
      <c r="K3796" s="4" t="s">
        <v>22664</v>
      </c>
      <c r="L3796" s="4" t="s">
        <v>19137</v>
      </c>
      <c r="M3796" s="4" t="s">
        <v>73</v>
      </c>
      <c r="N3796" s="4" t="s">
        <v>2973</v>
      </c>
      <c r="O3796" s="4" t="s">
        <v>22694</v>
      </c>
      <c r="P3796" s="4" t="s">
        <v>22695</v>
      </c>
      <c r="Q3796" s="4" t="s">
        <v>663</v>
      </c>
      <c r="R3796" s="4" t="s">
        <v>39306</v>
      </c>
      <c r="S3796" s="4" t="s">
        <v>39306</v>
      </c>
      <c r="T3796" s="4" t="s">
        <v>39306</v>
      </c>
    </row>
    <row r="3797" spans="1:20" x14ac:dyDescent="0.2">
      <c r="A3797" s="29">
        <v>19451046254</v>
      </c>
      <c r="B3797" s="4" t="s">
        <v>22665</v>
      </c>
      <c r="C3797" s="4" t="s">
        <v>39306</v>
      </c>
      <c r="D3797" s="4" t="s">
        <v>39306</v>
      </c>
      <c r="E3797" s="4" t="s">
        <v>71</v>
      </c>
      <c r="F3797" s="4" t="s">
        <v>22665</v>
      </c>
      <c r="G3797" s="4" t="s">
        <v>71</v>
      </c>
      <c r="H3797" s="4" t="s">
        <v>22665</v>
      </c>
      <c r="I3797" s="4" t="s">
        <v>22</v>
      </c>
      <c r="J3797" s="4" t="s">
        <v>2539</v>
      </c>
      <c r="K3797" s="4" t="s">
        <v>22666</v>
      </c>
      <c r="L3797" s="4" t="s">
        <v>7436</v>
      </c>
      <c r="M3797" s="4" t="s">
        <v>39306</v>
      </c>
      <c r="N3797" s="4" t="s">
        <v>39306</v>
      </c>
      <c r="O3797" s="4" t="s">
        <v>39306</v>
      </c>
      <c r="P3797" s="4" t="s">
        <v>39306</v>
      </c>
      <c r="Q3797" s="4" t="s">
        <v>39306</v>
      </c>
      <c r="R3797" s="4" t="s">
        <v>39306</v>
      </c>
      <c r="S3797" s="4" t="s">
        <v>39306</v>
      </c>
      <c r="T3797" s="4" t="s">
        <v>39306</v>
      </c>
    </row>
    <row r="3798" spans="1:20" x14ac:dyDescent="0.2">
      <c r="A3798" s="29">
        <v>19451046205</v>
      </c>
      <c r="B3798" s="4" t="s">
        <v>22667</v>
      </c>
      <c r="C3798" s="4" t="s">
        <v>22681</v>
      </c>
      <c r="D3798" s="4" t="s">
        <v>44402</v>
      </c>
      <c r="E3798" s="4" t="s">
        <v>71</v>
      </c>
      <c r="F3798" s="4" t="s">
        <v>22667</v>
      </c>
      <c r="G3798" s="4" t="s">
        <v>71</v>
      </c>
      <c r="H3798" s="4" t="s">
        <v>22667</v>
      </c>
      <c r="I3798" s="4" t="s">
        <v>22</v>
      </c>
      <c r="J3798" s="4" t="s">
        <v>2539</v>
      </c>
      <c r="K3798" s="4" t="s">
        <v>22666</v>
      </c>
      <c r="L3798" s="4" t="s">
        <v>7436</v>
      </c>
      <c r="M3798" s="4" t="s">
        <v>73</v>
      </c>
      <c r="N3798" s="4" t="s">
        <v>22696</v>
      </c>
      <c r="O3798" s="4" t="s">
        <v>22697</v>
      </c>
      <c r="P3798" s="4" t="s">
        <v>22698</v>
      </c>
      <c r="Q3798" s="4" t="s">
        <v>922</v>
      </c>
      <c r="R3798" s="4" t="s">
        <v>39306</v>
      </c>
      <c r="S3798" s="4" t="s">
        <v>39306</v>
      </c>
      <c r="T3798" s="4" t="s">
        <v>39306</v>
      </c>
    </row>
    <row r="3799" spans="1:20" x14ac:dyDescent="0.2">
      <c r="A3799" s="29">
        <v>19451035901</v>
      </c>
      <c r="B3799" s="4" t="s">
        <v>22668</v>
      </c>
      <c r="C3799" s="4" t="s">
        <v>22681</v>
      </c>
      <c r="D3799" s="4" t="s">
        <v>44403</v>
      </c>
      <c r="E3799" s="4" t="s">
        <v>71</v>
      </c>
      <c r="F3799" s="4" t="s">
        <v>22668</v>
      </c>
      <c r="G3799" s="4" t="s">
        <v>71</v>
      </c>
      <c r="H3799" s="4" t="s">
        <v>22668</v>
      </c>
      <c r="I3799" s="4" t="s">
        <v>22</v>
      </c>
      <c r="J3799" s="4" t="s">
        <v>786</v>
      </c>
      <c r="K3799" s="4" t="s">
        <v>22669</v>
      </c>
      <c r="L3799" s="4" t="s">
        <v>535</v>
      </c>
      <c r="M3799" s="4" t="s">
        <v>73</v>
      </c>
      <c r="N3799" s="4" t="s">
        <v>22699</v>
      </c>
      <c r="O3799" s="4" t="s">
        <v>22700</v>
      </c>
      <c r="P3799" s="4" t="s">
        <v>22701</v>
      </c>
      <c r="Q3799" s="4" t="s">
        <v>663</v>
      </c>
      <c r="R3799" s="4" t="s">
        <v>39306</v>
      </c>
      <c r="S3799" s="4" t="s">
        <v>39306</v>
      </c>
      <c r="T3799" s="4" t="s">
        <v>39306</v>
      </c>
    </row>
    <row r="3800" spans="1:20" x14ac:dyDescent="0.2">
      <c r="A3800" s="29">
        <v>19451035943</v>
      </c>
      <c r="B3800" s="4" t="s">
        <v>22670</v>
      </c>
      <c r="C3800" s="4" t="s">
        <v>22681</v>
      </c>
      <c r="D3800" s="4" t="s">
        <v>38663</v>
      </c>
      <c r="E3800" s="4" t="s">
        <v>2835</v>
      </c>
      <c r="F3800" s="4" t="s">
        <v>36700</v>
      </c>
      <c r="G3800" s="4" t="s">
        <v>3020</v>
      </c>
      <c r="H3800" s="4" t="s">
        <v>36702</v>
      </c>
      <c r="I3800" s="4" t="s">
        <v>22</v>
      </c>
      <c r="J3800" s="4" t="s">
        <v>22671</v>
      </c>
      <c r="K3800" s="4" t="s">
        <v>22672</v>
      </c>
      <c r="L3800" s="4" t="s">
        <v>93</v>
      </c>
      <c r="M3800" s="4" t="s">
        <v>73</v>
      </c>
      <c r="N3800" s="4" t="s">
        <v>22702</v>
      </c>
      <c r="O3800" s="4" t="s">
        <v>22703</v>
      </c>
      <c r="P3800" s="4" t="s">
        <v>22704</v>
      </c>
      <c r="Q3800" s="4" t="s">
        <v>663</v>
      </c>
      <c r="R3800" s="4" t="s">
        <v>3021</v>
      </c>
      <c r="S3800" s="4" t="s">
        <v>2836</v>
      </c>
      <c r="T3800" s="4" t="s">
        <v>39306</v>
      </c>
    </row>
    <row r="3801" spans="1:20" x14ac:dyDescent="0.2">
      <c r="A3801" s="29">
        <v>19451035984</v>
      </c>
      <c r="B3801" s="4" t="s">
        <v>22673</v>
      </c>
      <c r="C3801" s="4" t="s">
        <v>22681</v>
      </c>
      <c r="D3801" s="4" t="s">
        <v>35306</v>
      </c>
      <c r="E3801" s="4" t="s">
        <v>2835</v>
      </c>
      <c r="F3801" s="4" t="s">
        <v>34001</v>
      </c>
      <c r="G3801" s="4" t="s">
        <v>2835</v>
      </c>
      <c r="H3801" s="4" t="s">
        <v>34001</v>
      </c>
      <c r="I3801" s="4" t="s">
        <v>22</v>
      </c>
      <c r="J3801" s="4" t="s">
        <v>581</v>
      </c>
      <c r="K3801" s="4" t="s">
        <v>22674</v>
      </c>
      <c r="L3801" s="4" t="s">
        <v>11662</v>
      </c>
      <c r="M3801" s="4" t="s">
        <v>73</v>
      </c>
      <c r="N3801" s="4" t="s">
        <v>22705</v>
      </c>
      <c r="O3801" s="4" t="s">
        <v>22706</v>
      </c>
      <c r="P3801" s="4" t="s">
        <v>22707</v>
      </c>
      <c r="Q3801" s="4" t="s">
        <v>663</v>
      </c>
      <c r="R3801" s="4" t="s">
        <v>2836</v>
      </c>
      <c r="S3801" s="4" t="s">
        <v>2836</v>
      </c>
      <c r="T3801" s="4" t="s">
        <v>39306</v>
      </c>
    </row>
    <row r="3802" spans="1:20" x14ac:dyDescent="0.2">
      <c r="A3802" s="29">
        <v>19451036024</v>
      </c>
      <c r="B3802" s="4" t="s">
        <v>22708</v>
      </c>
      <c r="C3802" s="4" t="s">
        <v>22709</v>
      </c>
      <c r="D3802" s="4" t="s">
        <v>28880</v>
      </c>
      <c r="E3802" s="4" t="s">
        <v>71</v>
      </c>
      <c r="F3802" s="4" t="s">
        <v>22708</v>
      </c>
      <c r="G3802" s="4" t="s">
        <v>71</v>
      </c>
      <c r="H3802" s="4" t="s">
        <v>22708</v>
      </c>
      <c r="I3802" s="4" t="s">
        <v>22</v>
      </c>
      <c r="J3802" s="4" t="s">
        <v>22710</v>
      </c>
      <c r="K3802" s="4" t="s">
        <v>22711</v>
      </c>
      <c r="L3802" s="4" t="s">
        <v>16404</v>
      </c>
      <c r="M3802" s="4" t="s">
        <v>73</v>
      </c>
      <c r="N3802" s="4" t="s">
        <v>22712</v>
      </c>
      <c r="O3802" s="4" t="s">
        <v>22713</v>
      </c>
      <c r="P3802" s="4" t="s">
        <v>22714</v>
      </c>
      <c r="Q3802" s="4" t="s">
        <v>663</v>
      </c>
      <c r="R3802" s="4" t="s">
        <v>39306</v>
      </c>
      <c r="S3802" s="4" t="s">
        <v>39306</v>
      </c>
      <c r="T3802" s="4" t="s">
        <v>39306</v>
      </c>
    </row>
    <row r="3803" spans="1:20" x14ac:dyDescent="0.2">
      <c r="A3803" s="29">
        <v>19451046262</v>
      </c>
      <c r="B3803" s="4" t="s">
        <v>22715</v>
      </c>
      <c r="C3803" s="4" t="s">
        <v>22709</v>
      </c>
      <c r="D3803" s="4" t="s">
        <v>32316</v>
      </c>
      <c r="E3803" s="4" t="s">
        <v>2835</v>
      </c>
      <c r="F3803" s="4" t="s">
        <v>26635</v>
      </c>
      <c r="G3803" s="4" t="s">
        <v>3020</v>
      </c>
      <c r="H3803" s="4" t="s">
        <v>26636</v>
      </c>
      <c r="I3803" s="4" t="s">
        <v>22</v>
      </c>
      <c r="J3803" s="4" t="s">
        <v>17156</v>
      </c>
      <c r="K3803" s="4" t="s">
        <v>22716</v>
      </c>
      <c r="L3803" s="4" t="s">
        <v>281</v>
      </c>
      <c r="M3803" s="4" t="s">
        <v>73</v>
      </c>
      <c r="N3803" s="4" t="s">
        <v>22717</v>
      </c>
      <c r="O3803" s="4" t="s">
        <v>22718</v>
      </c>
      <c r="P3803" s="4" t="s">
        <v>22719</v>
      </c>
      <c r="Q3803" s="4" t="s">
        <v>922</v>
      </c>
      <c r="R3803" s="4" t="s">
        <v>3021</v>
      </c>
      <c r="S3803" s="4" t="s">
        <v>2836</v>
      </c>
      <c r="T3803" s="4" t="s">
        <v>39306</v>
      </c>
    </row>
    <row r="3804" spans="1:20" x14ac:dyDescent="0.2">
      <c r="A3804" s="29">
        <v>19451046064</v>
      </c>
      <c r="B3804" s="4" t="s">
        <v>22720</v>
      </c>
      <c r="C3804" s="4" t="s">
        <v>22709</v>
      </c>
      <c r="D3804" s="4" t="s">
        <v>28881</v>
      </c>
      <c r="E3804" s="4" t="s">
        <v>2835</v>
      </c>
      <c r="F3804" s="4" t="s">
        <v>26635</v>
      </c>
      <c r="G3804" s="4" t="s">
        <v>3020</v>
      </c>
      <c r="H3804" s="4" t="s">
        <v>26636</v>
      </c>
      <c r="I3804" s="4" t="s">
        <v>22</v>
      </c>
      <c r="J3804" s="4" t="s">
        <v>5698</v>
      </c>
      <c r="K3804" s="4" t="s">
        <v>22721</v>
      </c>
      <c r="L3804" s="4" t="s">
        <v>281</v>
      </c>
      <c r="M3804" s="4" t="s">
        <v>73</v>
      </c>
      <c r="N3804" s="4" t="s">
        <v>22722</v>
      </c>
      <c r="O3804" s="4" t="s">
        <v>22723</v>
      </c>
      <c r="P3804" s="4" t="s">
        <v>22724</v>
      </c>
      <c r="Q3804" s="4" t="s">
        <v>922</v>
      </c>
      <c r="R3804" s="4" t="s">
        <v>3021</v>
      </c>
      <c r="S3804" s="4" t="s">
        <v>2836</v>
      </c>
      <c r="T3804" s="4" t="s">
        <v>39306</v>
      </c>
    </row>
    <row r="3805" spans="1:20" x14ac:dyDescent="0.2">
      <c r="A3805" s="29">
        <v>19451036065</v>
      </c>
      <c r="B3805" s="4" t="s">
        <v>22725</v>
      </c>
      <c r="C3805" s="4" t="s">
        <v>22709</v>
      </c>
      <c r="D3805" s="4" t="s">
        <v>34025</v>
      </c>
      <c r="E3805" s="4" t="s">
        <v>71</v>
      </c>
      <c r="F3805" s="4" t="s">
        <v>22725</v>
      </c>
      <c r="G3805" s="4" t="s">
        <v>71</v>
      </c>
      <c r="H3805" s="4" t="s">
        <v>22725</v>
      </c>
      <c r="I3805" s="4" t="s">
        <v>22</v>
      </c>
      <c r="J3805" s="4" t="s">
        <v>22726</v>
      </c>
      <c r="K3805" s="4" t="s">
        <v>22727</v>
      </c>
      <c r="L3805" s="4" t="s">
        <v>16404</v>
      </c>
      <c r="M3805" s="4" t="s">
        <v>73</v>
      </c>
      <c r="N3805" s="4" t="s">
        <v>22762</v>
      </c>
      <c r="O3805" s="4" t="s">
        <v>22763</v>
      </c>
      <c r="P3805" s="4" t="s">
        <v>22764</v>
      </c>
      <c r="Q3805" s="4" t="s">
        <v>663</v>
      </c>
      <c r="R3805" s="4" t="s">
        <v>39306</v>
      </c>
      <c r="S3805" s="4" t="s">
        <v>39306</v>
      </c>
      <c r="T3805" s="4" t="s">
        <v>39306</v>
      </c>
    </row>
    <row r="3806" spans="1:20" x14ac:dyDescent="0.2">
      <c r="A3806" s="29">
        <v>19451036107</v>
      </c>
      <c r="B3806" s="4" t="s">
        <v>22728</v>
      </c>
      <c r="C3806" s="4" t="s">
        <v>22709</v>
      </c>
      <c r="D3806" s="4" t="s">
        <v>25439</v>
      </c>
      <c r="E3806" s="4" t="s">
        <v>2835</v>
      </c>
      <c r="F3806" s="4" t="s">
        <v>27364</v>
      </c>
      <c r="G3806" s="4" t="s">
        <v>2835</v>
      </c>
      <c r="H3806" s="4" t="s">
        <v>27364</v>
      </c>
      <c r="I3806" s="4" t="s">
        <v>22</v>
      </c>
      <c r="J3806" s="4" t="s">
        <v>22729</v>
      </c>
      <c r="K3806" s="4" t="s">
        <v>22730</v>
      </c>
      <c r="L3806" s="4" t="s">
        <v>1072</v>
      </c>
      <c r="M3806" s="4" t="s">
        <v>73</v>
      </c>
      <c r="N3806" s="4" t="s">
        <v>22765</v>
      </c>
      <c r="O3806" s="4" t="s">
        <v>22766</v>
      </c>
      <c r="P3806" s="4" t="s">
        <v>22767</v>
      </c>
      <c r="Q3806" s="4" t="s">
        <v>663</v>
      </c>
      <c r="R3806" s="4" t="s">
        <v>2836</v>
      </c>
      <c r="S3806" s="4" t="s">
        <v>2836</v>
      </c>
      <c r="T3806" s="4" t="s">
        <v>39306</v>
      </c>
    </row>
    <row r="3807" spans="1:20" x14ac:dyDescent="0.2">
      <c r="A3807" s="29">
        <v>19451036149</v>
      </c>
      <c r="B3807" s="4" t="s">
        <v>22731</v>
      </c>
      <c r="C3807" s="4" t="s">
        <v>22709</v>
      </c>
      <c r="D3807" s="4" t="s">
        <v>44404</v>
      </c>
      <c r="E3807" s="4" t="s">
        <v>71</v>
      </c>
      <c r="F3807" s="4" t="s">
        <v>22731</v>
      </c>
      <c r="G3807" s="4" t="s">
        <v>71</v>
      </c>
      <c r="H3807" s="4" t="s">
        <v>22731</v>
      </c>
      <c r="I3807" s="4" t="s">
        <v>22</v>
      </c>
      <c r="J3807" s="4" t="s">
        <v>11025</v>
      </c>
      <c r="K3807" s="4" t="s">
        <v>22732</v>
      </c>
      <c r="L3807" s="4" t="s">
        <v>1885</v>
      </c>
      <c r="M3807" s="4" t="s">
        <v>73</v>
      </c>
      <c r="N3807" s="4" t="s">
        <v>22768</v>
      </c>
      <c r="O3807" s="4" t="s">
        <v>22769</v>
      </c>
      <c r="P3807" s="4" t="s">
        <v>22770</v>
      </c>
      <c r="Q3807" s="4" t="s">
        <v>663</v>
      </c>
      <c r="R3807" s="4" t="s">
        <v>39306</v>
      </c>
      <c r="S3807" s="4" t="s">
        <v>39306</v>
      </c>
      <c r="T3807" s="4" t="s">
        <v>39306</v>
      </c>
    </row>
    <row r="3808" spans="1:20" x14ac:dyDescent="0.2">
      <c r="A3808" s="29">
        <v>19451036180</v>
      </c>
      <c r="B3808" s="4" t="s">
        <v>22733</v>
      </c>
      <c r="C3808" s="4" t="s">
        <v>22709</v>
      </c>
      <c r="D3808" s="4" t="s">
        <v>23624</v>
      </c>
      <c r="E3808" s="4" t="s">
        <v>71</v>
      </c>
      <c r="F3808" s="4" t="s">
        <v>22733</v>
      </c>
      <c r="G3808" s="4" t="s">
        <v>71</v>
      </c>
      <c r="H3808" s="4" t="s">
        <v>22733</v>
      </c>
      <c r="I3808" s="4" t="s">
        <v>22</v>
      </c>
      <c r="J3808" s="4" t="s">
        <v>22734</v>
      </c>
      <c r="K3808" s="4" t="s">
        <v>22735</v>
      </c>
      <c r="L3808" s="4" t="s">
        <v>11662</v>
      </c>
      <c r="M3808" s="4" t="s">
        <v>73</v>
      </c>
      <c r="N3808" s="4" t="s">
        <v>22771</v>
      </c>
      <c r="O3808" s="4" t="s">
        <v>22772</v>
      </c>
      <c r="P3808" s="4" t="s">
        <v>22773</v>
      </c>
      <c r="Q3808" s="4" t="s">
        <v>663</v>
      </c>
      <c r="R3808" s="4" t="s">
        <v>39306</v>
      </c>
      <c r="S3808" s="4" t="s">
        <v>39306</v>
      </c>
      <c r="T3808" s="4" t="s">
        <v>39306</v>
      </c>
    </row>
    <row r="3809" spans="1:20" x14ac:dyDescent="0.2">
      <c r="A3809" s="29">
        <v>19450397559</v>
      </c>
      <c r="B3809" s="4" t="s">
        <v>22736</v>
      </c>
      <c r="C3809" s="4" t="s">
        <v>14950</v>
      </c>
      <c r="D3809" s="4" t="s">
        <v>38664</v>
      </c>
      <c r="E3809" s="4" t="s">
        <v>71</v>
      </c>
      <c r="F3809" s="4" t="s">
        <v>22736</v>
      </c>
      <c r="G3809" s="4" t="s">
        <v>71</v>
      </c>
      <c r="H3809" s="4" t="s">
        <v>22736</v>
      </c>
      <c r="I3809" s="4" t="s">
        <v>22</v>
      </c>
      <c r="J3809" s="4" t="s">
        <v>8838</v>
      </c>
      <c r="K3809" s="4" t="s">
        <v>22737</v>
      </c>
      <c r="L3809" s="4" t="s">
        <v>21940</v>
      </c>
      <c r="M3809" s="4" t="s">
        <v>73</v>
      </c>
      <c r="N3809" s="4" t="s">
        <v>22738</v>
      </c>
      <c r="O3809" s="4" t="s">
        <v>22739</v>
      </c>
      <c r="P3809" s="4" t="s">
        <v>22740</v>
      </c>
      <c r="Q3809" s="4" t="s">
        <v>3160</v>
      </c>
      <c r="R3809" s="4" t="s">
        <v>39306</v>
      </c>
      <c r="S3809" s="4" t="s">
        <v>39306</v>
      </c>
      <c r="T3809" s="4" t="s">
        <v>39306</v>
      </c>
    </row>
    <row r="3810" spans="1:20" x14ac:dyDescent="0.2">
      <c r="A3810" s="29">
        <v>19451036222</v>
      </c>
      <c r="B3810" s="4" t="s">
        <v>22741</v>
      </c>
      <c r="C3810" s="4" t="s">
        <v>22709</v>
      </c>
      <c r="D3810" s="4" t="s">
        <v>28882</v>
      </c>
      <c r="E3810" s="4" t="s">
        <v>71</v>
      </c>
      <c r="F3810" s="4" t="s">
        <v>22741</v>
      </c>
      <c r="G3810" s="4" t="s">
        <v>71</v>
      </c>
      <c r="H3810" s="4" t="s">
        <v>22741</v>
      </c>
      <c r="I3810" s="4" t="s">
        <v>22</v>
      </c>
      <c r="J3810" s="4" t="s">
        <v>22742</v>
      </c>
      <c r="K3810" s="4" t="s">
        <v>22743</v>
      </c>
      <c r="L3810" s="4" t="s">
        <v>8506</v>
      </c>
      <c r="M3810" s="4" t="s">
        <v>73</v>
      </c>
      <c r="N3810" s="4" t="s">
        <v>22774</v>
      </c>
      <c r="O3810" s="4" t="s">
        <v>22775</v>
      </c>
      <c r="P3810" s="4" t="s">
        <v>22776</v>
      </c>
      <c r="Q3810" s="4" t="s">
        <v>663</v>
      </c>
      <c r="R3810" s="4" t="s">
        <v>39306</v>
      </c>
      <c r="S3810" s="4" t="s">
        <v>39306</v>
      </c>
      <c r="T3810" s="4" t="s">
        <v>39306</v>
      </c>
    </row>
    <row r="3811" spans="1:20" x14ac:dyDescent="0.2">
      <c r="A3811" s="29">
        <v>19451036263</v>
      </c>
      <c r="B3811" s="4" t="s">
        <v>22744</v>
      </c>
      <c r="C3811" s="4" t="s">
        <v>22709</v>
      </c>
      <c r="D3811" s="4" t="s">
        <v>25440</v>
      </c>
      <c r="E3811" s="4" t="s">
        <v>71</v>
      </c>
      <c r="F3811" s="4" t="s">
        <v>22744</v>
      </c>
      <c r="G3811" s="4" t="s">
        <v>71</v>
      </c>
      <c r="H3811" s="4" t="s">
        <v>22744</v>
      </c>
      <c r="I3811" s="4" t="s">
        <v>22</v>
      </c>
      <c r="J3811" s="4" t="s">
        <v>22745</v>
      </c>
      <c r="K3811" s="4" t="s">
        <v>22746</v>
      </c>
      <c r="L3811" s="4" t="s">
        <v>8506</v>
      </c>
      <c r="M3811" s="4" t="s">
        <v>73</v>
      </c>
      <c r="N3811" s="4" t="s">
        <v>22777</v>
      </c>
      <c r="O3811" s="4" t="s">
        <v>22778</v>
      </c>
      <c r="P3811" s="4" t="s">
        <v>22779</v>
      </c>
      <c r="Q3811" s="4" t="s">
        <v>663</v>
      </c>
      <c r="R3811" s="4" t="s">
        <v>39306</v>
      </c>
      <c r="S3811" s="4" t="s">
        <v>39306</v>
      </c>
      <c r="T3811" s="4" t="s">
        <v>39306</v>
      </c>
    </row>
    <row r="3812" spans="1:20" x14ac:dyDescent="0.2">
      <c r="A3812" s="29">
        <v>19451036305</v>
      </c>
      <c r="B3812" s="4" t="s">
        <v>22747</v>
      </c>
      <c r="C3812" s="4" t="s">
        <v>22709</v>
      </c>
      <c r="D3812" s="4" t="s">
        <v>28883</v>
      </c>
      <c r="E3812" s="4" t="s">
        <v>71</v>
      </c>
      <c r="F3812" s="4" t="s">
        <v>22747</v>
      </c>
      <c r="G3812" s="4" t="s">
        <v>71</v>
      </c>
      <c r="H3812" s="4" t="s">
        <v>22747</v>
      </c>
      <c r="I3812" s="4" t="s">
        <v>22</v>
      </c>
      <c r="J3812" s="4" t="s">
        <v>22748</v>
      </c>
      <c r="K3812" s="4" t="s">
        <v>22749</v>
      </c>
      <c r="L3812" s="4" t="s">
        <v>263</v>
      </c>
      <c r="M3812" s="4" t="s">
        <v>73</v>
      </c>
      <c r="N3812" s="4" t="s">
        <v>22780</v>
      </c>
      <c r="O3812" s="4" t="s">
        <v>22781</v>
      </c>
      <c r="P3812" s="4" t="s">
        <v>22782</v>
      </c>
      <c r="Q3812" s="4" t="s">
        <v>663</v>
      </c>
      <c r="R3812" s="4" t="s">
        <v>39306</v>
      </c>
      <c r="S3812" s="4" t="s">
        <v>39306</v>
      </c>
      <c r="T3812" s="4" t="s">
        <v>39306</v>
      </c>
    </row>
    <row r="3813" spans="1:20" x14ac:dyDescent="0.2">
      <c r="A3813" s="29">
        <v>19451036347</v>
      </c>
      <c r="B3813" s="4" t="s">
        <v>22750</v>
      </c>
      <c r="C3813" s="4" t="s">
        <v>22709</v>
      </c>
      <c r="D3813" s="4" t="s">
        <v>44405</v>
      </c>
      <c r="E3813" s="4" t="s">
        <v>71</v>
      </c>
      <c r="F3813" s="4" t="s">
        <v>22750</v>
      </c>
      <c r="G3813" s="4" t="s">
        <v>71</v>
      </c>
      <c r="H3813" s="4" t="s">
        <v>22750</v>
      </c>
      <c r="I3813" s="4" t="s">
        <v>22</v>
      </c>
      <c r="J3813" s="4" t="s">
        <v>9399</v>
      </c>
      <c r="K3813" s="4" t="s">
        <v>22751</v>
      </c>
      <c r="L3813" s="4" t="s">
        <v>86</v>
      </c>
      <c r="M3813" s="4" t="s">
        <v>73</v>
      </c>
      <c r="N3813" s="4" t="s">
        <v>22783</v>
      </c>
      <c r="O3813" s="4" t="s">
        <v>22784</v>
      </c>
      <c r="P3813" s="4" t="s">
        <v>22785</v>
      </c>
      <c r="Q3813" s="4" t="s">
        <v>663</v>
      </c>
      <c r="R3813" s="4" t="s">
        <v>39306</v>
      </c>
      <c r="S3813" s="4" t="s">
        <v>39306</v>
      </c>
      <c r="T3813" s="4" t="s">
        <v>39306</v>
      </c>
    </row>
    <row r="3814" spans="1:20" x14ac:dyDescent="0.2">
      <c r="A3814" s="29">
        <v>19451036388</v>
      </c>
      <c r="B3814" s="4" t="s">
        <v>22752</v>
      </c>
      <c r="C3814" s="4" t="s">
        <v>22709</v>
      </c>
      <c r="D3814" s="4" t="s">
        <v>35307</v>
      </c>
      <c r="E3814" s="4" t="s">
        <v>71</v>
      </c>
      <c r="F3814" s="4" t="s">
        <v>22752</v>
      </c>
      <c r="G3814" s="4" t="s">
        <v>71</v>
      </c>
      <c r="H3814" s="4" t="s">
        <v>22752</v>
      </c>
      <c r="I3814" s="4" t="s">
        <v>22</v>
      </c>
      <c r="J3814" s="4" t="s">
        <v>22753</v>
      </c>
      <c r="K3814" s="4" t="s">
        <v>22754</v>
      </c>
      <c r="L3814" s="4" t="s">
        <v>19137</v>
      </c>
      <c r="M3814" s="4" t="s">
        <v>73</v>
      </c>
      <c r="N3814" s="4" t="s">
        <v>22786</v>
      </c>
      <c r="O3814" s="4" t="s">
        <v>22787</v>
      </c>
      <c r="P3814" s="4" t="s">
        <v>22788</v>
      </c>
      <c r="Q3814" s="4" t="s">
        <v>663</v>
      </c>
      <c r="R3814" s="4" t="s">
        <v>39306</v>
      </c>
      <c r="S3814" s="4" t="s">
        <v>39306</v>
      </c>
      <c r="T3814" s="4" t="s">
        <v>39306</v>
      </c>
    </row>
    <row r="3815" spans="1:20" x14ac:dyDescent="0.2">
      <c r="A3815" s="29">
        <v>19451036420</v>
      </c>
      <c r="B3815" s="4" t="s">
        <v>22755</v>
      </c>
      <c r="C3815" s="4" t="s">
        <v>22709</v>
      </c>
      <c r="D3815" s="4" t="s">
        <v>36953</v>
      </c>
      <c r="E3815" s="4" t="s">
        <v>71</v>
      </c>
      <c r="F3815" s="4" t="s">
        <v>22755</v>
      </c>
      <c r="G3815" s="4" t="s">
        <v>71</v>
      </c>
      <c r="H3815" s="4" t="s">
        <v>22755</v>
      </c>
      <c r="I3815" s="4" t="s">
        <v>22</v>
      </c>
      <c r="J3815" s="4" t="s">
        <v>21795</v>
      </c>
      <c r="K3815" s="4" t="s">
        <v>22756</v>
      </c>
      <c r="L3815" s="4" t="s">
        <v>21940</v>
      </c>
      <c r="M3815" s="4" t="s">
        <v>73</v>
      </c>
      <c r="N3815" s="4" t="s">
        <v>22789</v>
      </c>
      <c r="O3815" s="4" t="s">
        <v>22790</v>
      </c>
      <c r="P3815" s="4" t="s">
        <v>22791</v>
      </c>
      <c r="Q3815" s="4" t="s">
        <v>663</v>
      </c>
      <c r="R3815" s="4" t="s">
        <v>39306</v>
      </c>
      <c r="S3815" s="4" t="s">
        <v>39306</v>
      </c>
      <c r="T3815" s="4" t="s">
        <v>39306</v>
      </c>
    </row>
    <row r="3816" spans="1:20" x14ac:dyDescent="0.2">
      <c r="A3816" s="29">
        <v>19451035745</v>
      </c>
      <c r="B3816" s="4" t="s">
        <v>22757</v>
      </c>
      <c r="C3816" s="4" t="s">
        <v>22709</v>
      </c>
      <c r="D3816" s="4" t="s">
        <v>27106</v>
      </c>
      <c r="E3816" s="4" t="s">
        <v>71</v>
      </c>
      <c r="F3816" s="4" t="s">
        <v>22757</v>
      </c>
      <c r="G3816" s="4" t="s">
        <v>71</v>
      </c>
      <c r="H3816" s="4" t="s">
        <v>22757</v>
      </c>
      <c r="I3816" s="4" t="s">
        <v>22</v>
      </c>
      <c r="J3816" s="4" t="s">
        <v>22758</v>
      </c>
      <c r="K3816" s="4" t="s">
        <v>22759</v>
      </c>
      <c r="L3816" s="4" t="s">
        <v>21940</v>
      </c>
      <c r="M3816" s="4" t="s">
        <v>73</v>
      </c>
      <c r="N3816" s="4" t="s">
        <v>22792</v>
      </c>
      <c r="O3816" s="4" t="s">
        <v>22793</v>
      </c>
      <c r="P3816" s="4" t="s">
        <v>22794</v>
      </c>
      <c r="Q3816" s="4" t="s">
        <v>663</v>
      </c>
      <c r="R3816" s="4" t="s">
        <v>39306</v>
      </c>
      <c r="S3816" s="4" t="s">
        <v>39306</v>
      </c>
      <c r="T3816" s="4" t="s">
        <v>39306</v>
      </c>
    </row>
    <row r="3817" spans="1:20" x14ac:dyDescent="0.2">
      <c r="A3817" s="29">
        <v>19451035703</v>
      </c>
      <c r="B3817" s="4" t="s">
        <v>22760</v>
      </c>
      <c r="C3817" s="4" t="s">
        <v>22709</v>
      </c>
      <c r="D3817" s="4" t="s">
        <v>32317</v>
      </c>
      <c r="E3817" s="4" t="s">
        <v>71</v>
      </c>
      <c r="F3817" s="4" t="s">
        <v>46940</v>
      </c>
      <c r="G3817" s="4" t="s">
        <v>71</v>
      </c>
      <c r="H3817" s="4" t="s">
        <v>46940</v>
      </c>
      <c r="I3817" s="4" t="s">
        <v>22</v>
      </c>
      <c r="J3817" s="4" t="s">
        <v>7746</v>
      </c>
      <c r="K3817" s="4" t="s">
        <v>22761</v>
      </c>
      <c r="L3817" s="4" t="s">
        <v>8048</v>
      </c>
      <c r="M3817" s="4" t="s">
        <v>73</v>
      </c>
      <c r="N3817" s="4" t="s">
        <v>22795</v>
      </c>
      <c r="O3817" s="4" t="s">
        <v>22796</v>
      </c>
      <c r="P3817" s="4" t="s">
        <v>22797</v>
      </c>
      <c r="Q3817" s="4" t="s">
        <v>663</v>
      </c>
      <c r="R3817" s="4" t="s">
        <v>39306</v>
      </c>
      <c r="S3817" s="4" t="s">
        <v>39306</v>
      </c>
      <c r="T3817" s="4" t="s">
        <v>39306</v>
      </c>
    </row>
    <row r="3818" spans="1:20" x14ac:dyDescent="0.2">
      <c r="A3818" s="29">
        <v>19451035828</v>
      </c>
      <c r="B3818" s="4" t="s">
        <v>22798</v>
      </c>
      <c r="C3818" s="4" t="s">
        <v>22799</v>
      </c>
      <c r="D3818" s="4" t="s">
        <v>44406</v>
      </c>
      <c r="E3818" s="4" t="s">
        <v>2835</v>
      </c>
      <c r="F3818" s="4" t="s">
        <v>22847</v>
      </c>
      <c r="G3818" s="4" t="s">
        <v>3020</v>
      </c>
      <c r="H3818" s="4" t="s">
        <v>22847</v>
      </c>
      <c r="I3818" s="4" t="s">
        <v>22</v>
      </c>
      <c r="J3818" s="4" t="s">
        <v>22800</v>
      </c>
      <c r="K3818" s="4" t="s">
        <v>22801</v>
      </c>
      <c r="L3818" s="4" t="s">
        <v>276</v>
      </c>
      <c r="M3818" s="4" t="s">
        <v>73</v>
      </c>
      <c r="N3818" s="4" t="s">
        <v>22802</v>
      </c>
      <c r="O3818" s="4" t="s">
        <v>22803</v>
      </c>
      <c r="P3818" s="4" t="s">
        <v>22804</v>
      </c>
      <c r="Q3818" s="4" t="s">
        <v>663</v>
      </c>
      <c r="R3818" s="4" t="s">
        <v>3021</v>
      </c>
      <c r="S3818" s="4" t="s">
        <v>2836</v>
      </c>
      <c r="T3818" s="4" t="s">
        <v>39306</v>
      </c>
    </row>
    <row r="3819" spans="1:20" x14ac:dyDescent="0.2">
      <c r="A3819" s="29">
        <v>19451035786</v>
      </c>
      <c r="B3819" s="4" t="s">
        <v>22805</v>
      </c>
      <c r="C3819" s="4" t="s">
        <v>22799</v>
      </c>
      <c r="D3819" s="4" t="s">
        <v>44407</v>
      </c>
      <c r="E3819" s="4" t="s">
        <v>71</v>
      </c>
      <c r="F3819" s="4" t="s">
        <v>22805</v>
      </c>
      <c r="G3819" s="4" t="s">
        <v>71</v>
      </c>
      <c r="H3819" s="4" t="s">
        <v>22805</v>
      </c>
      <c r="I3819" s="4" t="s">
        <v>22</v>
      </c>
      <c r="J3819" s="4" t="s">
        <v>22806</v>
      </c>
      <c r="K3819" s="4" t="s">
        <v>22807</v>
      </c>
      <c r="L3819" s="4" t="s">
        <v>1885</v>
      </c>
      <c r="M3819" s="4" t="s">
        <v>73</v>
      </c>
      <c r="N3819" s="4" t="s">
        <v>22808</v>
      </c>
      <c r="O3819" s="4" t="s">
        <v>22809</v>
      </c>
      <c r="P3819" s="4" t="s">
        <v>22810</v>
      </c>
      <c r="Q3819" s="4" t="s">
        <v>663</v>
      </c>
      <c r="R3819" s="4" t="s">
        <v>39306</v>
      </c>
      <c r="S3819" s="4" t="s">
        <v>39306</v>
      </c>
      <c r="T3819" s="4" t="s">
        <v>39306</v>
      </c>
    </row>
    <row r="3820" spans="1:20" x14ac:dyDescent="0.2">
      <c r="A3820" s="29">
        <v>19451035604</v>
      </c>
      <c r="B3820" s="4" t="s">
        <v>22811</v>
      </c>
      <c r="C3820" s="4" t="s">
        <v>22799</v>
      </c>
      <c r="D3820" s="4" t="s">
        <v>44408</v>
      </c>
      <c r="E3820" s="4" t="s">
        <v>71</v>
      </c>
      <c r="F3820" s="4" t="s">
        <v>22811</v>
      </c>
      <c r="G3820" s="4" t="s">
        <v>71</v>
      </c>
      <c r="H3820" s="4" t="s">
        <v>22811</v>
      </c>
      <c r="I3820" s="4" t="s">
        <v>22</v>
      </c>
      <c r="J3820" s="4" t="s">
        <v>39</v>
      </c>
      <c r="K3820" s="4" t="s">
        <v>22812</v>
      </c>
      <c r="L3820" s="4" t="s">
        <v>8506</v>
      </c>
      <c r="M3820" s="4" t="s">
        <v>73</v>
      </c>
      <c r="N3820" s="4" t="s">
        <v>22848</v>
      </c>
      <c r="O3820" s="4" t="s">
        <v>22849</v>
      </c>
      <c r="P3820" s="4" t="s">
        <v>22850</v>
      </c>
      <c r="Q3820" s="4" t="s">
        <v>663</v>
      </c>
      <c r="R3820" s="4" t="s">
        <v>39306</v>
      </c>
      <c r="S3820" s="4" t="s">
        <v>39306</v>
      </c>
      <c r="T3820" s="4" t="s">
        <v>39306</v>
      </c>
    </row>
    <row r="3821" spans="1:20" x14ac:dyDescent="0.2">
      <c r="A3821" s="29">
        <v>19451035695</v>
      </c>
      <c r="B3821" s="4" t="s">
        <v>22813</v>
      </c>
      <c r="C3821" s="4" t="s">
        <v>22799</v>
      </c>
      <c r="D3821" s="4" t="s">
        <v>27107</v>
      </c>
      <c r="E3821" s="4" t="s">
        <v>71</v>
      </c>
      <c r="F3821" s="4" t="s">
        <v>22813</v>
      </c>
      <c r="G3821" s="4" t="s">
        <v>71</v>
      </c>
      <c r="H3821" s="4" t="s">
        <v>22813</v>
      </c>
      <c r="I3821" s="4" t="s">
        <v>22</v>
      </c>
      <c r="J3821" s="4" t="s">
        <v>150</v>
      </c>
      <c r="K3821" s="4" t="s">
        <v>22814</v>
      </c>
      <c r="L3821" s="4" t="s">
        <v>8506</v>
      </c>
      <c r="M3821" s="4" t="s">
        <v>73</v>
      </c>
      <c r="N3821" s="4" t="s">
        <v>22851</v>
      </c>
      <c r="O3821" s="4" t="s">
        <v>22852</v>
      </c>
      <c r="P3821" s="4" t="s">
        <v>22853</v>
      </c>
      <c r="Q3821" s="4" t="s">
        <v>663</v>
      </c>
      <c r="R3821" s="4" t="s">
        <v>39306</v>
      </c>
      <c r="S3821" s="4" t="s">
        <v>39306</v>
      </c>
      <c r="T3821" s="4" t="s">
        <v>39306</v>
      </c>
    </row>
    <row r="3822" spans="1:20" x14ac:dyDescent="0.2">
      <c r="A3822" s="29">
        <v>19451035653</v>
      </c>
      <c r="B3822" s="4" t="s">
        <v>22815</v>
      </c>
      <c r="C3822" s="4" t="s">
        <v>22799</v>
      </c>
      <c r="D3822" s="4" t="s">
        <v>44409</v>
      </c>
      <c r="E3822" s="4" t="s">
        <v>2835</v>
      </c>
      <c r="F3822" s="4" t="s">
        <v>36700</v>
      </c>
      <c r="G3822" s="4" t="s">
        <v>3020</v>
      </c>
      <c r="H3822" s="4" t="s">
        <v>36702</v>
      </c>
      <c r="I3822" s="4" t="s">
        <v>22</v>
      </c>
      <c r="J3822" s="4" t="s">
        <v>22816</v>
      </c>
      <c r="K3822" s="4" t="s">
        <v>22817</v>
      </c>
      <c r="L3822" s="4" t="s">
        <v>93</v>
      </c>
      <c r="M3822" s="4" t="s">
        <v>73</v>
      </c>
      <c r="N3822" s="4" t="s">
        <v>22854</v>
      </c>
      <c r="O3822" s="4" t="s">
        <v>22855</v>
      </c>
      <c r="P3822" s="4" t="s">
        <v>22856</v>
      </c>
      <c r="Q3822" s="4" t="s">
        <v>663</v>
      </c>
      <c r="R3822" s="4" t="s">
        <v>3021</v>
      </c>
      <c r="S3822" s="4" t="s">
        <v>2836</v>
      </c>
      <c r="T3822" s="4" t="s">
        <v>39306</v>
      </c>
    </row>
    <row r="3823" spans="1:20" x14ac:dyDescent="0.2">
      <c r="A3823" s="29">
        <v>19451035778</v>
      </c>
      <c r="B3823" s="4" t="s">
        <v>22818</v>
      </c>
      <c r="C3823" s="4" t="s">
        <v>22799</v>
      </c>
      <c r="D3823" s="4" t="s">
        <v>44410</v>
      </c>
      <c r="E3823" s="4" t="s">
        <v>71</v>
      </c>
      <c r="F3823" s="4" t="s">
        <v>22818</v>
      </c>
      <c r="G3823" s="4" t="s">
        <v>71</v>
      </c>
      <c r="H3823" s="4" t="s">
        <v>22818</v>
      </c>
      <c r="I3823" s="4" t="s">
        <v>22</v>
      </c>
      <c r="J3823" s="4" t="s">
        <v>16731</v>
      </c>
      <c r="K3823" s="4" t="s">
        <v>22819</v>
      </c>
      <c r="L3823" s="4" t="s">
        <v>21367</v>
      </c>
      <c r="M3823" s="4" t="s">
        <v>73</v>
      </c>
      <c r="N3823" s="4" t="s">
        <v>1259</v>
      </c>
      <c r="O3823" s="4" t="s">
        <v>22857</v>
      </c>
      <c r="P3823" s="4" t="s">
        <v>22858</v>
      </c>
      <c r="Q3823" s="4" t="s">
        <v>663</v>
      </c>
      <c r="R3823" s="4" t="s">
        <v>39306</v>
      </c>
      <c r="S3823" s="4" t="s">
        <v>39306</v>
      </c>
      <c r="T3823" s="4" t="s">
        <v>39306</v>
      </c>
    </row>
    <row r="3824" spans="1:20" x14ac:dyDescent="0.2">
      <c r="A3824" s="29">
        <v>19451036479</v>
      </c>
      <c r="B3824" s="4" t="s">
        <v>22820</v>
      </c>
      <c r="C3824" s="4" t="s">
        <v>22799</v>
      </c>
      <c r="D3824" s="4" t="s">
        <v>44411</v>
      </c>
      <c r="E3824" s="4" t="s">
        <v>71</v>
      </c>
      <c r="F3824" s="4" t="s">
        <v>22820</v>
      </c>
      <c r="G3824" s="4" t="s">
        <v>71</v>
      </c>
      <c r="H3824" s="4" t="s">
        <v>22820</v>
      </c>
      <c r="I3824" s="4" t="s">
        <v>22</v>
      </c>
      <c r="J3824" s="4" t="s">
        <v>22821</v>
      </c>
      <c r="K3824" s="4" t="s">
        <v>22822</v>
      </c>
      <c r="L3824" s="4" t="s">
        <v>311</v>
      </c>
      <c r="M3824" s="4" t="s">
        <v>73</v>
      </c>
      <c r="N3824" s="4" t="s">
        <v>22859</v>
      </c>
      <c r="O3824" s="4" t="s">
        <v>22860</v>
      </c>
      <c r="P3824" s="4" t="s">
        <v>22861</v>
      </c>
      <c r="Q3824" s="4" t="s">
        <v>663</v>
      </c>
      <c r="R3824" s="4" t="s">
        <v>39306</v>
      </c>
      <c r="S3824" s="4" t="s">
        <v>39306</v>
      </c>
      <c r="T3824" s="4" t="s">
        <v>39306</v>
      </c>
    </row>
    <row r="3825" spans="1:20" x14ac:dyDescent="0.2">
      <c r="A3825" s="29">
        <v>19451036487</v>
      </c>
      <c r="B3825" s="4" t="s">
        <v>22823</v>
      </c>
      <c r="C3825" s="4" t="s">
        <v>22799</v>
      </c>
      <c r="D3825" s="4" t="s">
        <v>40344</v>
      </c>
      <c r="E3825" s="4" t="s">
        <v>71</v>
      </c>
      <c r="F3825" s="4" t="s">
        <v>22823</v>
      </c>
      <c r="G3825" s="4" t="s">
        <v>71</v>
      </c>
      <c r="H3825" s="4" t="s">
        <v>22823</v>
      </c>
      <c r="I3825" s="4" t="s">
        <v>22</v>
      </c>
      <c r="J3825" s="4" t="s">
        <v>3360</v>
      </c>
      <c r="K3825" s="4" t="s">
        <v>22824</v>
      </c>
      <c r="L3825" s="4" t="s">
        <v>11662</v>
      </c>
      <c r="M3825" s="4" t="s">
        <v>73</v>
      </c>
      <c r="N3825" s="4" t="s">
        <v>22862</v>
      </c>
      <c r="O3825" s="4" t="s">
        <v>22863</v>
      </c>
      <c r="P3825" s="4" t="s">
        <v>22864</v>
      </c>
      <c r="Q3825" s="4" t="s">
        <v>663</v>
      </c>
      <c r="R3825" s="4" t="s">
        <v>39306</v>
      </c>
      <c r="S3825" s="4" t="s">
        <v>39306</v>
      </c>
      <c r="T3825" s="4" t="s">
        <v>39306</v>
      </c>
    </row>
    <row r="3826" spans="1:20" x14ac:dyDescent="0.2">
      <c r="A3826" s="29">
        <v>19451046148</v>
      </c>
      <c r="B3826" s="4" t="s">
        <v>22825</v>
      </c>
      <c r="C3826" s="4" t="s">
        <v>22799</v>
      </c>
      <c r="D3826" s="4" t="s">
        <v>27108</v>
      </c>
      <c r="E3826" s="4" t="s">
        <v>71</v>
      </c>
      <c r="F3826" s="4" t="s">
        <v>44412</v>
      </c>
      <c r="G3826" s="4" t="s">
        <v>71</v>
      </c>
      <c r="H3826" s="4" t="s">
        <v>44413</v>
      </c>
      <c r="I3826" s="4" t="s">
        <v>22</v>
      </c>
      <c r="J3826" s="4" t="s">
        <v>12135</v>
      </c>
      <c r="K3826" s="4" t="s">
        <v>22826</v>
      </c>
      <c r="L3826" s="4" t="s">
        <v>14108</v>
      </c>
      <c r="M3826" s="4" t="s">
        <v>73</v>
      </c>
      <c r="N3826" s="4" t="s">
        <v>22865</v>
      </c>
      <c r="O3826" s="4" t="s">
        <v>22866</v>
      </c>
      <c r="P3826" s="4" t="s">
        <v>22867</v>
      </c>
      <c r="Q3826" s="4" t="s">
        <v>922</v>
      </c>
      <c r="R3826" s="4" t="s">
        <v>39306</v>
      </c>
      <c r="S3826" s="4" t="s">
        <v>39306</v>
      </c>
      <c r="T3826" s="4" t="s">
        <v>39306</v>
      </c>
    </row>
    <row r="3827" spans="1:20" x14ac:dyDescent="0.2">
      <c r="A3827" s="29">
        <v>19451035547</v>
      </c>
      <c r="B3827" s="4" t="s">
        <v>22827</v>
      </c>
      <c r="C3827" s="4" t="s">
        <v>22799</v>
      </c>
      <c r="D3827" s="4" t="s">
        <v>32318</v>
      </c>
      <c r="E3827" s="4" t="s">
        <v>71</v>
      </c>
      <c r="F3827" s="4" t="s">
        <v>22827</v>
      </c>
      <c r="G3827" s="4" t="s">
        <v>71</v>
      </c>
      <c r="H3827" s="4" t="s">
        <v>22827</v>
      </c>
      <c r="I3827" s="4" t="s">
        <v>22</v>
      </c>
      <c r="J3827" s="4" t="s">
        <v>2077</v>
      </c>
      <c r="K3827" s="4" t="s">
        <v>22828</v>
      </c>
      <c r="L3827" s="4" t="s">
        <v>72</v>
      </c>
      <c r="M3827" s="4" t="s">
        <v>73</v>
      </c>
      <c r="N3827" s="4" t="s">
        <v>22868</v>
      </c>
      <c r="O3827" s="4" t="s">
        <v>22869</v>
      </c>
      <c r="P3827" s="4" t="s">
        <v>22870</v>
      </c>
      <c r="Q3827" s="4" t="s">
        <v>663</v>
      </c>
      <c r="R3827" s="4" t="s">
        <v>39306</v>
      </c>
      <c r="S3827" s="4" t="s">
        <v>39306</v>
      </c>
      <c r="T3827" s="4" t="s">
        <v>39306</v>
      </c>
    </row>
    <row r="3828" spans="1:20" x14ac:dyDescent="0.2">
      <c r="A3828" s="29">
        <v>19451035570</v>
      </c>
      <c r="B3828" s="4" t="s">
        <v>22829</v>
      </c>
      <c r="C3828" s="4" t="s">
        <v>22799</v>
      </c>
      <c r="D3828" s="4" t="s">
        <v>38665</v>
      </c>
      <c r="E3828" s="4" t="s">
        <v>71</v>
      </c>
      <c r="F3828" s="4" t="s">
        <v>22829</v>
      </c>
      <c r="G3828" s="4" t="s">
        <v>71</v>
      </c>
      <c r="H3828" s="4" t="s">
        <v>22829</v>
      </c>
      <c r="I3828" s="4" t="s">
        <v>22</v>
      </c>
      <c r="J3828" s="4" t="s">
        <v>22830</v>
      </c>
      <c r="K3828" s="4" t="s">
        <v>22831</v>
      </c>
      <c r="L3828" s="4" t="s">
        <v>21940</v>
      </c>
      <c r="M3828" s="4" t="s">
        <v>73</v>
      </c>
      <c r="N3828" s="4" t="s">
        <v>17913</v>
      </c>
      <c r="O3828" s="4" t="s">
        <v>22871</v>
      </c>
      <c r="P3828" s="4" t="s">
        <v>22872</v>
      </c>
      <c r="Q3828" s="4" t="s">
        <v>663</v>
      </c>
      <c r="R3828" s="4" t="s">
        <v>39306</v>
      </c>
      <c r="S3828" s="4" t="s">
        <v>39306</v>
      </c>
      <c r="T3828" s="4" t="s">
        <v>39306</v>
      </c>
    </row>
    <row r="3829" spans="1:20" x14ac:dyDescent="0.2">
      <c r="A3829" s="29">
        <v>19451046304</v>
      </c>
      <c r="B3829" s="4" t="s">
        <v>22832</v>
      </c>
      <c r="C3829" s="4" t="s">
        <v>22799</v>
      </c>
      <c r="D3829" s="4" t="s">
        <v>28884</v>
      </c>
      <c r="E3829" s="4" t="s">
        <v>2835</v>
      </c>
      <c r="F3829" s="4" t="s">
        <v>26635</v>
      </c>
      <c r="G3829" s="4" t="s">
        <v>3020</v>
      </c>
      <c r="H3829" s="4" t="s">
        <v>26636</v>
      </c>
      <c r="I3829" s="4" t="s">
        <v>22</v>
      </c>
      <c r="J3829" s="4" t="s">
        <v>22833</v>
      </c>
      <c r="K3829" s="4" t="s">
        <v>22834</v>
      </c>
      <c r="L3829" s="4" t="s">
        <v>281</v>
      </c>
      <c r="M3829" s="4" t="s">
        <v>73</v>
      </c>
      <c r="N3829" s="4" t="s">
        <v>22873</v>
      </c>
      <c r="O3829" s="4" t="s">
        <v>22874</v>
      </c>
      <c r="P3829" s="4" t="s">
        <v>22875</v>
      </c>
      <c r="Q3829" s="4" t="s">
        <v>922</v>
      </c>
      <c r="R3829" s="4" t="s">
        <v>3021</v>
      </c>
      <c r="S3829" s="4" t="s">
        <v>2836</v>
      </c>
      <c r="T3829" s="4" t="s">
        <v>39306</v>
      </c>
    </row>
    <row r="3830" spans="1:20" x14ac:dyDescent="0.2">
      <c r="A3830" s="29">
        <v>19451035612</v>
      </c>
      <c r="B3830" s="4" t="s">
        <v>22835</v>
      </c>
      <c r="C3830" s="4" t="s">
        <v>22799</v>
      </c>
      <c r="D3830" s="4" t="s">
        <v>35308</v>
      </c>
      <c r="E3830" s="4" t="s">
        <v>71</v>
      </c>
      <c r="F3830" s="4" t="s">
        <v>22835</v>
      </c>
      <c r="G3830" s="4" t="s">
        <v>71</v>
      </c>
      <c r="H3830" s="4" t="s">
        <v>22835</v>
      </c>
      <c r="I3830" s="4" t="s">
        <v>22</v>
      </c>
      <c r="J3830" s="4" t="s">
        <v>22836</v>
      </c>
      <c r="K3830" s="4" t="s">
        <v>22837</v>
      </c>
      <c r="L3830" s="4" t="s">
        <v>8506</v>
      </c>
      <c r="M3830" s="4" t="s">
        <v>73</v>
      </c>
      <c r="N3830" s="4" t="s">
        <v>22876</v>
      </c>
      <c r="O3830" s="4" t="s">
        <v>22877</v>
      </c>
      <c r="P3830" s="4" t="s">
        <v>22878</v>
      </c>
      <c r="Q3830" s="4" t="s">
        <v>663</v>
      </c>
      <c r="R3830" s="4" t="s">
        <v>39306</v>
      </c>
      <c r="S3830" s="4" t="s">
        <v>39306</v>
      </c>
      <c r="T3830" s="4" t="s">
        <v>39306</v>
      </c>
    </row>
    <row r="3831" spans="1:20" x14ac:dyDescent="0.2">
      <c r="A3831" s="29">
        <v>19451035661</v>
      </c>
      <c r="B3831" s="4" t="s">
        <v>22838</v>
      </c>
      <c r="C3831" s="4" t="s">
        <v>22799</v>
      </c>
      <c r="D3831" s="4" t="s">
        <v>44414</v>
      </c>
      <c r="E3831" s="4" t="s">
        <v>71</v>
      </c>
      <c r="F3831" s="4" t="s">
        <v>22838</v>
      </c>
      <c r="G3831" s="4" t="s">
        <v>71</v>
      </c>
      <c r="H3831" s="4" t="s">
        <v>22838</v>
      </c>
      <c r="I3831" s="4" t="s">
        <v>22</v>
      </c>
      <c r="J3831" s="4" t="s">
        <v>22839</v>
      </c>
      <c r="K3831" s="4" t="s">
        <v>22840</v>
      </c>
      <c r="L3831" s="4" t="s">
        <v>16404</v>
      </c>
      <c r="M3831" s="4" t="s">
        <v>73</v>
      </c>
      <c r="N3831" s="4" t="s">
        <v>22879</v>
      </c>
      <c r="O3831" s="4" t="s">
        <v>22880</v>
      </c>
      <c r="P3831" s="4" t="s">
        <v>22881</v>
      </c>
      <c r="Q3831" s="4" t="s">
        <v>663</v>
      </c>
      <c r="R3831" s="4" t="s">
        <v>39306</v>
      </c>
      <c r="S3831" s="4" t="s">
        <v>39306</v>
      </c>
      <c r="T3831" s="4" t="s">
        <v>39306</v>
      </c>
    </row>
    <row r="3832" spans="1:20" x14ac:dyDescent="0.2">
      <c r="A3832" s="29">
        <v>19451035976</v>
      </c>
      <c r="B3832" s="4" t="s">
        <v>22841</v>
      </c>
      <c r="C3832" s="4" t="s">
        <v>22799</v>
      </c>
      <c r="D3832" s="4" t="s">
        <v>25441</v>
      </c>
      <c r="E3832" s="4" t="s">
        <v>71</v>
      </c>
      <c r="F3832" s="4" t="s">
        <v>22841</v>
      </c>
      <c r="G3832" s="4" t="s">
        <v>71</v>
      </c>
      <c r="H3832" s="4" t="s">
        <v>22841</v>
      </c>
      <c r="I3832" s="4" t="s">
        <v>22</v>
      </c>
      <c r="J3832" s="4" t="s">
        <v>1089</v>
      </c>
      <c r="K3832" s="4" t="s">
        <v>22842</v>
      </c>
      <c r="L3832" s="4" t="s">
        <v>1072</v>
      </c>
      <c r="M3832" s="4" t="s">
        <v>73</v>
      </c>
      <c r="N3832" s="4" t="s">
        <v>22882</v>
      </c>
      <c r="O3832" s="4" t="s">
        <v>22883</v>
      </c>
      <c r="P3832" s="4" t="s">
        <v>22884</v>
      </c>
      <c r="Q3832" s="4" t="s">
        <v>663</v>
      </c>
      <c r="R3832" s="4" t="s">
        <v>39306</v>
      </c>
      <c r="S3832" s="4" t="s">
        <v>39306</v>
      </c>
      <c r="T3832" s="4" t="s">
        <v>39306</v>
      </c>
    </row>
    <row r="3833" spans="1:20" x14ac:dyDescent="0.2">
      <c r="A3833" s="29">
        <v>19451046437</v>
      </c>
      <c r="B3833" s="4" t="s">
        <v>22843</v>
      </c>
      <c r="C3833" s="4" t="s">
        <v>22799</v>
      </c>
      <c r="D3833" s="4" t="s">
        <v>38537</v>
      </c>
      <c r="E3833" s="4" t="s">
        <v>71</v>
      </c>
      <c r="F3833" s="4" t="s">
        <v>22843</v>
      </c>
      <c r="G3833" s="4" t="s">
        <v>71</v>
      </c>
      <c r="H3833" s="4" t="s">
        <v>22843</v>
      </c>
      <c r="I3833" s="4" t="s">
        <v>22</v>
      </c>
      <c r="J3833" s="4" t="s">
        <v>22844</v>
      </c>
      <c r="K3833" s="4" t="s">
        <v>22845</v>
      </c>
      <c r="L3833" s="4" t="s">
        <v>21367</v>
      </c>
      <c r="M3833" s="4" t="s">
        <v>73</v>
      </c>
      <c r="N3833" s="4" t="s">
        <v>3536</v>
      </c>
      <c r="O3833" s="4" t="s">
        <v>22885</v>
      </c>
      <c r="P3833" s="4" t="s">
        <v>22886</v>
      </c>
      <c r="Q3833" s="4" t="s">
        <v>922</v>
      </c>
      <c r="R3833" s="4" t="s">
        <v>39306</v>
      </c>
      <c r="S3833" s="4" t="s">
        <v>39306</v>
      </c>
      <c r="T3833" s="4" t="s">
        <v>39306</v>
      </c>
    </row>
    <row r="3834" spans="1:20" x14ac:dyDescent="0.2">
      <c r="A3834" s="29">
        <v>19451036016</v>
      </c>
      <c r="B3834" s="4" t="s">
        <v>22887</v>
      </c>
      <c r="C3834" s="4" t="s">
        <v>22924</v>
      </c>
      <c r="D3834" s="4" t="s">
        <v>25442</v>
      </c>
      <c r="E3834" s="4" t="s">
        <v>71</v>
      </c>
      <c r="F3834" s="4" t="s">
        <v>22887</v>
      </c>
      <c r="G3834" s="4" t="s">
        <v>71</v>
      </c>
      <c r="H3834" s="4" t="s">
        <v>22887</v>
      </c>
      <c r="I3834" s="4" t="s">
        <v>22</v>
      </c>
      <c r="J3834" s="4" t="s">
        <v>22888</v>
      </c>
      <c r="K3834" s="4" t="s">
        <v>22889</v>
      </c>
      <c r="L3834" s="4" t="s">
        <v>16404</v>
      </c>
      <c r="M3834" s="4" t="s">
        <v>73</v>
      </c>
      <c r="N3834" s="4" t="s">
        <v>18504</v>
      </c>
      <c r="O3834" s="4" t="s">
        <v>22925</v>
      </c>
      <c r="P3834" s="4" t="s">
        <v>22926</v>
      </c>
      <c r="Q3834" s="4" t="s">
        <v>663</v>
      </c>
      <c r="R3834" s="4" t="s">
        <v>39306</v>
      </c>
      <c r="S3834" s="4" t="s">
        <v>39306</v>
      </c>
      <c r="T3834" s="4" t="s">
        <v>39306</v>
      </c>
    </row>
    <row r="3835" spans="1:20" x14ac:dyDescent="0.2">
      <c r="A3835" s="29">
        <v>19451035893</v>
      </c>
      <c r="B3835" s="4" t="s">
        <v>22890</v>
      </c>
      <c r="C3835" s="4" t="s">
        <v>22924</v>
      </c>
      <c r="D3835" s="4" t="s">
        <v>44415</v>
      </c>
      <c r="E3835" s="4" t="s">
        <v>71</v>
      </c>
      <c r="F3835" s="4" t="s">
        <v>22890</v>
      </c>
      <c r="G3835" s="4" t="s">
        <v>71</v>
      </c>
      <c r="H3835" s="4" t="s">
        <v>22890</v>
      </c>
      <c r="I3835" s="4" t="s">
        <v>22</v>
      </c>
      <c r="J3835" s="4" t="s">
        <v>3621</v>
      </c>
      <c r="K3835" s="4" t="s">
        <v>22891</v>
      </c>
      <c r="L3835" s="4" t="s">
        <v>21940</v>
      </c>
      <c r="M3835" s="4" t="s">
        <v>73</v>
      </c>
      <c r="N3835" s="4" t="s">
        <v>22927</v>
      </c>
      <c r="O3835" s="4" t="s">
        <v>22928</v>
      </c>
      <c r="P3835" s="4" t="s">
        <v>22929</v>
      </c>
      <c r="Q3835" s="4" t="s">
        <v>663</v>
      </c>
      <c r="R3835" s="4" t="s">
        <v>39306</v>
      </c>
      <c r="S3835" s="4" t="s">
        <v>39306</v>
      </c>
      <c r="T3835" s="4" t="s">
        <v>39306</v>
      </c>
    </row>
    <row r="3836" spans="1:20" x14ac:dyDescent="0.2">
      <c r="A3836" s="29">
        <v>19441088788</v>
      </c>
      <c r="B3836" s="4" t="s">
        <v>22892</v>
      </c>
      <c r="C3836" s="4" t="s">
        <v>22924</v>
      </c>
      <c r="D3836" s="4" t="s">
        <v>44416</v>
      </c>
      <c r="E3836" s="4" t="s">
        <v>71</v>
      </c>
      <c r="F3836" s="4" t="s">
        <v>22892</v>
      </c>
      <c r="G3836" s="4" t="s">
        <v>71</v>
      </c>
      <c r="H3836" s="4" t="s">
        <v>22892</v>
      </c>
      <c r="I3836" s="4" t="s">
        <v>22</v>
      </c>
      <c r="J3836" s="4" t="s">
        <v>22893</v>
      </c>
      <c r="K3836" s="4" t="s">
        <v>22894</v>
      </c>
      <c r="L3836" s="4" t="s">
        <v>10996</v>
      </c>
      <c r="M3836" s="4" t="s">
        <v>73</v>
      </c>
      <c r="N3836" s="4" t="s">
        <v>22980</v>
      </c>
      <c r="O3836" s="4" t="s">
        <v>22981</v>
      </c>
      <c r="P3836" s="4" t="s">
        <v>22982</v>
      </c>
      <c r="Q3836" s="4" t="s">
        <v>1045</v>
      </c>
      <c r="R3836" s="4" t="s">
        <v>39306</v>
      </c>
      <c r="S3836" s="4" t="s">
        <v>39306</v>
      </c>
      <c r="T3836" s="4" t="s">
        <v>39306</v>
      </c>
    </row>
    <row r="3837" spans="1:20" x14ac:dyDescent="0.2">
      <c r="A3837" s="29">
        <v>19451046130</v>
      </c>
      <c r="B3837" s="4" t="s">
        <v>22895</v>
      </c>
      <c r="C3837" s="4" t="s">
        <v>22924</v>
      </c>
      <c r="D3837" s="4" t="s">
        <v>44417</v>
      </c>
      <c r="E3837" s="4" t="s">
        <v>71</v>
      </c>
      <c r="F3837" s="4" t="s">
        <v>22895</v>
      </c>
      <c r="G3837" s="4" t="s">
        <v>71</v>
      </c>
      <c r="H3837" s="4" t="s">
        <v>22895</v>
      </c>
      <c r="I3837" s="4" t="s">
        <v>22</v>
      </c>
      <c r="J3837" s="4" t="s">
        <v>22896</v>
      </c>
      <c r="K3837" s="4" t="s">
        <v>22897</v>
      </c>
      <c r="L3837" s="4" t="s">
        <v>16404</v>
      </c>
      <c r="M3837" s="4" t="s">
        <v>73</v>
      </c>
      <c r="N3837" s="4" t="s">
        <v>22930</v>
      </c>
      <c r="O3837" s="4" t="s">
        <v>22931</v>
      </c>
      <c r="P3837" s="4" t="s">
        <v>22932</v>
      </c>
      <c r="Q3837" s="4" t="s">
        <v>922</v>
      </c>
      <c r="R3837" s="4" t="s">
        <v>39306</v>
      </c>
      <c r="S3837" s="4" t="s">
        <v>39306</v>
      </c>
      <c r="T3837" s="4" t="s">
        <v>39306</v>
      </c>
    </row>
    <row r="3838" spans="1:20" x14ac:dyDescent="0.2">
      <c r="A3838" s="29">
        <v>19451046114</v>
      </c>
      <c r="B3838" s="4" t="s">
        <v>22898</v>
      </c>
      <c r="C3838" s="4" t="s">
        <v>22924</v>
      </c>
      <c r="D3838" s="4" t="s">
        <v>32319</v>
      </c>
      <c r="E3838" s="4" t="s">
        <v>71</v>
      </c>
      <c r="F3838" s="4" t="s">
        <v>22898</v>
      </c>
      <c r="G3838" s="4" t="s">
        <v>71</v>
      </c>
      <c r="H3838" s="4" t="s">
        <v>22898</v>
      </c>
      <c r="I3838" s="4" t="s">
        <v>22</v>
      </c>
      <c r="J3838" s="4" t="s">
        <v>22899</v>
      </c>
      <c r="K3838" s="4" t="s">
        <v>22900</v>
      </c>
      <c r="L3838" s="4" t="s">
        <v>11662</v>
      </c>
      <c r="M3838" s="4" t="s">
        <v>73</v>
      </c>
      <c r="N3838" s="4" t="s">
        <v>22933</v>
      </c>
      <c r="O3838" s="4" t="s">
        <v>22934</v>
      </c>
      <c r="P3838" s="4" t="s">
        <v>22935</v>
      </c>
      <c r="Q3838" s="4" t="s">
        <v>922</v>
      </c>
      <c r="R3838" s="4" t="s">
        <v>39306</v>
      </c>
      <c r="S3838" s="4" t="s">
        <v>39306</v>
      </c>
      <c r="T3838" s="4" t="s">
        <v>39306</v>
      </c>
    </row>
    <row r="3839" spans="1:20" x14ac:dyDescent="0.2">
      <c r="A3839" s="29">
        <v>19451035935</v>
      </c>
      <c r="B3839" s="4" t="s">
        <v>22901</v>
      </c>
      <c r="C3839" s="4" t="s">
        <v>22924</v>
      </c>
      <c r="D3839" s="4" t="s">
        <v>28885</v>
      </c>
      <c r="E3839" s="4" t="s">
        <v>71</v>
      </c>
      <c r="F3839" s="4" t="s">
        <v>22901</v>
      </c>
      <c r="G3839" s="4" t="s">
        <v>71</v>
      </c>
      <c r="H3839" s="4" t="s">
        <v>22901</v>
      </c>
      <c r="I3839" s="4" t="s">
        <v>22</v>
      </c>
      <c r="J3839" s="4" t="s">
        <v>22902</v>
      </c>
      <c r="K3839" s="4" t="s">
        <v>22903</v>
      </c>
      <c r="L3839" s="4" t="s">
        <v>14108</v>
      </c>
      <c r="M3839" s="4" t="s">
        <v>73</v>
      </c>
      <c r="N3839" s="4" t="s">
        <v>22936</v>
      </c>
      <c r="O3839" s="4" t="s">
        <v>22937</v>
      </c>
      <c r="P3839" s="4" t="s">
        <v>22938</v>
      </c>
      <c r="Q3839" s="4" t="s">
        <v>663</v>
      </c>
      <c r="R3839" s="4" t="s">
        <v>39306</v>
      </c>
      <c r="S3839" s="4" t="s">
        <v>39306</v>
      </c>
      <c r="T3839" s="4" t="s">
        <v>39306</v>
      </c>
    </row>
    <row r="3840" spans="1:20" x14ac:dyDescent="0.2">
      <c r="A3840" s="29">
        <v>19451035810</v>
      </c>
      <c r="B3840" s="4" t="s">
        <v>22904</v>
      </c>
      <c r="C3840" s="4" t="s">
        <v>22924</v>
      </c>
      <c r="D3840" s="4" t="s">
        <v>44418</v>
      </c>
      <c r="E3840" s="4" t="s">
        <v>71</v>
      </c>
      <c r="F3840" s="4" t="s">
        <v>22904</v>
      </c>
      <c r="G3840" s="4" t="s">
        <v>71</v>
      </c>
      <c r="H3840" s="4" t="s">
        <v>22904</v>
      </c>
      <c r="I3840" s="4" t="s">
        <v>22</v>
      </c>
      <c r="J3840" s="4" t="s">
        <v>4635</v>
      </c>
      <c r="K3840" s="4" t="s">
        <v>22905</v>
      </c>
      <c r="L3840" s="4" t="s">
        <v>21367</v>
      </c>
      <c r="M3840" s="4" t="s">
        <v>73</v>
      </c>
      <c r="N3840" s="4" t="s">
        <v>158</v>
      </c>
      <c r="O3840" s="4" t="s">
        <v>22939</v>
      </c>
      <c r="P3840" s="4" t="s">
        <v>22940</v>
      </c>
      <c r="Q3840" s="4" t="s">
        <v>663</v>
      </c>
      <c r="R3840" s="4" t="s">
        <v>39306</v>
      </c>
      <c r="S3840" s="4" t="s">
        <v>39306</v>
      </c>
      <c r="T3840" s="4" t="s">
        <v>39306</v>
      </c>
    </row>
    <row r="3841" spans="1:20" x14ac:dyDescent="0.2">
      <c r="A3841" s="29">
        <v>19451035851</v>
      </c>
      <c r="B3841" s="4" t="s">
        <v>22909</v>
      </c>
      <c r="C3841" s="4" t="s">
        <v>22924</v>
      </c>
      <c r="D3841" s="4" t="s">
        <v>25443</v>
      </c>
      <c r="E3841" s="4" t="s">
        <v>71</v>
      </c>
      <c r="F3841" s="4" t="s">
        <v>22909</v>
      </c>
      <c r="G3841" s="4" t="s">
        <v>71</v>
      </c>
      <c r="H3841" s="4" t="s">
        <v>22909</v>
      </c>
      <c r="I3841" s="4" t="s">
        <v>22</v>
      </c>
      <c r="J3841" s="4" t="s">
        <v>22910</v>
      </c>
      <c r="K3841" s="4" t="s">
        <v>22911</v>
      </c>
      <c r="L3841" s="4" t="s">
        <v>14108</v>
      </c>
      <c r="M3841" s="4" t="s">
        <v>73</v>
      </c>
      <c r="N3841" s="4" t="s">
        <v>22941</v>
      </c>
      <c r="O3841" s="4" t="s">
        <v>22942</v>
      </c>
      <c r="P3841" s="4" t="s">
        <v>22943</v>
      </c>
      <c r="Q3841" s="4" t="s">
        <v>663</v>
      </c>
      <c r="R3841" s="4" t="s">
        <v>39306</v>
      </c>
      <c r="S3841" s="4" t="s">
        <v>39306</v>
      </c>
      <c r="T3841" s="4" t="s">
        <v>39306</v>
      </c>
    </row>
    <row r="3842" spans="1:20" x14ac:dyDescent="0.2">
      <c r="A3842" s="29">
        <v>19451035737</v>
      </c>
      <c r="B3842" s="4" t="s">
        <v>22912</v>
      </c>
      <c r="C3842" s="4" t="s">
        <v>22944</v>
      </c>
      <c r="D3842" s="4" t="s">
        <v>44419</v>
      </c>
      <c r="E3842" s="4" t="s">
        <v>2835</v>
      </c>
      <c r="F3842" s="4" t="s">
        <v>33584</v>
      </c>
      <c r="G3842" s="4" t="s">
        <v>3020</v>
      </c>
      <c r="H3842" s="4" t="s">
        <v>33587</v>
      </c>
      <c r="I3842" s="4" t="s">
        <v>22</v>
      </c>
      <c r="J3842" s="4" t="s">
        <v>22913</v>
      </c>
      <c r="K3842" s="4" t="s">
        <v>22914</v>
      </c>
      <c r="L3842" s="4" t="s">
        <v>308</v>
      </c>
      <c r="M3842" s="4" t="s">
        <v>73</v>
      </c>
      <c r="N3842" s="4" t="s">
        <v>22945</v>
      </c>
      <c r="O3842" s="4" t="s">
        <v>22946</v>
      </c>
      <c r="P3842" s="4" t="s">
        <v>22947</v>
      </c>
      <c r="Q3842" s="4" t="s">
        <v>663</v>
      </c>
      <c r="R3842" s="4" t="s">
        <v>3021</v>
      </c>
      <c r="S3842" s="4" t="s">
        <v>2836</v>
      </c>
      <c r="T3842" s="4" t="s">
        <v>39306</v>
      </c>
    </row>
    <row r="3843" spans="1:20" x14ac:dyDescent="0.2">
      <c r="A3843" s="29">
        <v>20300611173</v>
      </c>
      <c r="B3843" s="4" t="s">
        <v>22915</v>
      </c>
      <c r="C3843" s="4" t="s">
        <v>22944</v>
      </c>
      <c r="D3843" s="4" t="s">
        <v>25444</v>
      </c>
      <c r="E3843" s="4" t="s">
        <v>71</v>
      </c>
      <c r="F3843" s="4" t="s">
        <v>22915</v>
      </c>
      <c r="G3843" s="4" t="s">
        <v>71</v>
      </c>
      <c r="H3843" s="4" t="s">
        <v>22915</v>
      </c>
      <c r="I3843" s="4" t="s">
        <v>22</v>
      </c>
      <c r="J3843" s="4" t="s">
        <v>22916</v>
      </c>
      <c r="K3843" s="4" t="s">
        <v>22917</v>
      </c>
      <c r="L3843" s="4" t="s">
        <v>21367</v>
      </c>
      <c r="M3843" s="4" t="s">
        <v>73</v>
      </c>
      <c r="N3843" s="4" t="s">
        <v>985</v>
      </c>
      <c r="O3843" s="4" t="s">
        <v>22948</v>
      </c>
      <c r="P3843" s="4" t="s">
        <v>22949</v>
      </c>
      <c r="Q3843" s="4" t="s">
        <v>663</v>
      </c>
      <c r="R3843" s="4" t="s">
        <v>39306</v>
      </c>
      <c r="S3843" s="4" t="s">
        <v>39306</v>
      </c>
      <c r="T3843" s="4" t="s">
        <v>39306</v>
      </c>
    </row>
    <row r="3844" spans="1:20" x14ac:dyDescent="0.2">
      <c r="A3844" s="29">
        <v>20300611124</v>
      </c>
      <c r="B3844" s="4" t="s">
        <v>22918</v>
      </c>
      <c r="C3844" s="4" t="s">
        <v>22944</v>
      </c>
      <c r="D3844" s="4" t="s">
        <v>44420</v>
      </c>
      <c r="E3844" s="4" t="s">
        <v>71</v>
      </c>
      <c r="F3844" s="4" t="s">
        <v>22918</v>
      </c>
      <c r="G3844" s="4" t="s">
        <v>71</v>
      </c>
      <c r="H3844" s="4" t="s">
        <v>22918</v>
      </c>
      <c r="I3844" s="4" t="s">
        <v>22</v>
      </c>
      <c r="J3844" s="4" t="s">
        <v>22919</v>
      </c>
      <c r="K3844" s="4" t="s">
        <v>22920</v>
      </c>
      <c r="L3844" s="4" t="s">
        <v>1885</v>
      </c>
      <c r="M3844" s="4" t="s">
        <v>73</v>
      </c>
      <c r="N3844" s="4" t="s">
        <v>22950</v>
      </c>
      <c r="O3844" s="4" t="s">
        <v>22951</v>
      </c>
      <c r="P3844" s="4" t="s">
        <v>22952</v>
      </c>
      <c r="Q3844" s="4" t="s">
        <v>663</v>
      </c>
      <c r="R3844" s="4" t="s">
        <v>39306</v>
      </c>
      <c r="S3844" s="4" t="s">
        <v>39306</v>
      </c>
      <c r="T3844" s="4" t="s">
        <v>39306</v>
      </c>
    </row>
    <row r="3845" spans="1:20" x14ac:dyDescent="0.2">
      <c r="A3845" s="29">
        <v>20300611157</v>
      </c>
      <c r="B3845" s="4" t="s">
        <v>22921</v>
      </c>
      <c r="C3845" s="4" t="s">
        <v>22944</v>
      </c>
      <c r="D3845" s="4" t="s">
        <v>44421</v>
      </c>
      <c r="E3845" s="4" t="s">
        <v>71</v>
      </c>
      <c r="F3845" s="4" t="s">
        <v>22921</v>
      </c>
      <c r="G3845" s="4" t="s">
        <v>71</v>
      </c>
      <c r="H3845" s="4" t="s">
        <v>22921</v>
      </c>
      <c r="I3845" s="4" t="s">
        <v>22</v>
      </c>
      <c r="J3845" s="4" t="s">
        <v>22922</v>
      </c>
      <c r="K3845" s="4" t="s">
        <v>22923</v>
      </c>
      <c r="L3845" s="4" t="s">
        <v>249</v>
      </c>
      <c r="M3845" s="4" t="s">
        <v>73</v>
      </c>
      <c r="N3845" s="4" t="s">
        <v>22953</v>
      </c>
      <c r="O3845" s="4" t="s">
        <v>22954</v>
      </c>
      <c r="P3845" s="4" t="s">
        <v>22955</v>
      </c>
      <c r="Q3845" s="4" t="s">
        <v>663</v>
      </c>
      <c r="R3845" s="4" t="s">
        <v>39306</v>
      </c>
      <c r="S3845" s="4" t="s">
        <v>39306</v>
      </c>
      <c r="T3845" s="4" t="s">
        <v>39306</v>
      </c>
    </row>
    <row r="3846" spans="1:20" x14ac:dyDescent="0.2">
      <c r="A3846" s="29">
        <v>20300611025</v>
      </c>
      <c r="B3846" s="4" t="s">
        <v>22956</v>
      </c>
      <c r="C3846" s="4" t="s">
        <v>22944</v>
      </c>
      <c r="D3846" s="4" t="s">
        <v>28886</v>
      </c>
      <c r="E3846" s="4" t="s">
        <v>2835</v>
      </c>
      <c r="F3846" s="4" t="s">
        <v>33584</v>
      </c>
      <c r="G3846" s="4" t="s">
        <v>3020</v>
      </c>
      <c r="H3846" s="4" t="s">
        <v>33587</v>
      </c>
      <c r="I3846" s="4" t="s">
        <v>22</v>
      </c>
      <c r="J3846" s="4" t="s">
        <v>600</v>
      </c>
      <c r="K3846" s="4" t="s">
        <v>22957</v>
      </c>
      <c r="L3846" s="4" t="s">
        <v>308</v>
      </c>
      <c r="M3846" s="4" t="s">
        <v>73</v>
      </c>
      <c r="N3846" s="4" t="s">
        <v>22958</v>
      </c>
      <c r="O3846" s="4" t="s">
        <v>22959</v>
      </c>
      <c r="P3846" s="4" t="s">
        <v>22960</v>
      </c>
      <c r="Q3846" s="4" t="s">
        <v>663</v>
      </c>
      <c r="R3846" s="4" t="s">
        <v>3021</v>
      </c>
      <c r="S3846" s="4" t="s">
        <v>2836</v>
      </c>
      <c r="T3846" s="4" t="s">
        <v>39306</v>
      </c>
    </row>
    <row r="3847" spans="1:20" x14ac:dyDescent="0.2">
      <c r="A3847" s="29">
        <v>20300611041</v>
      </c>
      <c r="B3847" s="4" t="s">
        <v>22961</v>
      </c>
      <c r="C3847" s="4" t="s">
        <v>22944</v>
      </c>
      <c r="D3847" s="4" t="s">
        <v>32320</v>
      </c>
      <c r="E3847" s="4" t="s">
        <v>71</v>
      </c>
      <c r="F3847" s="4" t="s">
        <v>22961</v>
      </c>
      <c r="G3847" s="4" t="s">
        <v>71</v>
      </c>
      <c r="H3847" s="4" t="s">
        <v>22961</v>
      </c>
      <c r="I3847" s="4" t="s">
        <v>22</v>
      </c>
      <c r="J3847" s="4" t="s">
        <v>22962</v>
      </c>
      <c r="K3847" s="4" t="s">
        <v>22963</v>
      </c>
      <c r="L3847" s="4" t="s">
        <v>11662</v>
      </c>
      <c r="M3847" s="4" t="s">
        <v>73</v>
      </c>
      <c r="N3847" s="4" t="s">
        <v>22964</v>
      </c>
      <c r="O3847" s="4" t="s">
        <v>22965</v>
      </c>
      <c r="P3847" s="4" t="s">
        <v>22966</v>
      </c>
      <c r="Q3847" s="4" t="s">
        <v>663</v>
      </c>
      <c r="R3847" s="4" t="s">
        <v>39306</v>
      </c>
      <c r="S3847" s="4" t="s">
        <v>39306</v>
      </c>
      <c r="T3847" s="4" t="s">
        <v>39306</v>
      </c>
    </row>
    <row r="3848" spans="1:20" x14ac:dyDescent="0.2">
      <c r="A3848" s="29">
        <v>20300611991</v>
      </c>
      <c r="B3848" s="4" t="s">
        <v>22967</v>
      </c>
      <c r="C3848" s="4" t="s">
        <v>22983</v>
      </c>
      <c r="D3848" s="4" t="s">
        <v>25445</v>
      </c>
      <c r="E3848" s="4" t="s">
        <v>71</v>
      </c>
      <c r="F3848" s="4" t="s">
        <v>22967</v>
      </c>
      <c r="G3848" s="4" t="s">
        <v>71</v>
      </c>
      <c r="H3848" s="4" t="s">
        <v>22967</v>
      </c>
      <c r="I3848" s="4" t="s">
        <v>22</v>
      </c>
      <c r="J3848" s="4" t="s">
        <v>18571</v>
      </c>
      <c r="K3848" s="4" t="s">
        <v>22968</v>
      </c>
      <c r="L3848" s="4" t="s">
        <v>1072</v>
      </c>
      <c r="M3848" s="4" t="s">
        <v>73</v>
      </c>
      <c r="N3848" s="4" t="s">
        <v>22984</v>
      </c>
      <c r="O3848" s="4" t="s">
        <v>22985</v>
      </c>
      <c r="P3848" s="4" t="s">
        <v>22986</v>
      </c>
      <c r="Q3848" s="4" t="s">
        <v>663</v>
      </c>
      <c r="R3848" s="4" t="s">
        <v>39306</v>
      </c>
      <c r="S3848" s="4" t="s">
        <v>39306</v>
      </c>
      <c r="T3848" s="4" t="s">
        <v>39306</v>
      </c>
    </row>
    <row r="3849" spans="1:20" x14ac:dyDescent="0.2">
      <c r="A3849" s="29">
        <v>20300611942</v>
      </c>
      <c r="B3849" s="4" t="s">
        <v>22969</v>
      </c>
      <c r="C3849" s="4" t="s">
        <v>22983</v>
      </c>
      <c r="D3849" s="4" t="s">
        <v>28887</v>
      </c>
      <c r="E3849" s="4" t="s">
        <v>71</v>
      </c>
      <c r="F3849" s="4" t="s">
        <v>22969</v>
      </c>
      <c r="G3849" s="4" t="s">
        <v>71</v>
      </c>
      <c r="H3849" s="4" t="s">
        <v>22969</v>
      </c>
      <c r="I3849" s="4" t="s">
        <v>22</v>
      </c>
      <c r="J3849" s="4" t="s">
        <v>22970</v>
      </c>
      <c r="K3849" s="4" t="s">
        <v>22971</v>
      </c>
      <c r="L3849" s="4" t="s">
        <v>21940</v>
      </c>
      <c r="M3849" s="4" t="s">
        <v>73</v>
      </c>
      <c r="N3849" s="4" t="s">
        <v>22987</v>
      </c>
      <c r="O3849" s="4" t="s">
        <v>22988</v>
      </c>
      <c r="P3849" s="4" t="s">
        <v>22989</v>
      </c>
      <c r="Q3849" s="4" t="s">
        <v>663</v>
      </c>
      <c r="R3849" s="4" t="s">
        <v>39306</v>
      </c>
      <c r="S3849" s="4" t="s">
        <v>39306</v>
      </c>
      <c r="T3849" s="4" t="s">
        <v>39306</v>
      </c>
    </row>
    <row r="3850" spans="1:20" x14ac:dyDescent="0.2">
      <c r="A3850" s="29">
        <v>20300611918</v>
      </c>
      <c r="B3850" s="4" t="s">
        <v>22972</v>
      </c>
      <c r="C3850" s="4" t="s">
        <v>22983</v>
      </c>
      <c r="D3850" s="4" t="s">
        <v>44422</v>
      </c>
      <c r="E3850" s="4" t="s">
        <v>71</v>
      </c>
      <c r="F3850" s="4" t="s">
        <v>22972</v>
      </c>
      <c r="G3850" s="4" t="s">
        <v>71</v>
      </c>
      <c r="H3850" s="4" t="s">
        <v>22972</v>
      </c>
      <c r="I3850" s="4" t="s">
        <v>22</v>
      </c>
      <c r="J3850" s="4" t="s">
        <v>22973</v>
      </c>
      <c r="K3850" s="4" t="s">
        <v>22974</v>
      </c>
      <c r="L3850" s="4" t="s">
        <v>8048</v>
      </c>
      <c r="M3850" s="4" t="s">
        <v>73</v>
      </c>
      <c r="N3850" s="4" t="s">
        <v>22990</v>
      </c>
      <c r="O3850" s="4" t="s">
        <v>22991</v>
      </c>
      <c r="P3850" s="4" t="s">
        <v>22992</v>
      </c>
      <c r="Q3850" s="4" t="s">
        <v>663</v>
      </c>
      <c r="R3850" s="4" t="s">
        <v>39306</v>
      </c>
      <c r="S3850" s="4" t="s">
        <v>39306</v>
      </c>
      <c r="T3850" s="4" t="s">
        <v>39306</v>
      </c>
    </row>
    <row r="3851" spans="1:20" x14ac:dyDescent="0.2">
      <c r="A3851" s="29">
        <v>20300611868</v>
      </c>
      <c r="B3851" s="4" t="s">
        <v>22975</v>
      </c>
      <c r="C3851" s="4" t="s">
        <v>22983</v>
      </c>
      <c r="D3851" s="4" t="s">
        <v>44423</v>
      </c>
      <c r="E3851" s="4" t="s">
        <v>2835</v>
      </c>
      <c r="F3851" s="4" t="s">
        <v>31815</v>
      </c>
      <c r="G3851" s="4" t="s">
        <v>3020</v>
      </c>
      <c r="H3851" s="4" t="s">
        <v>31815</v>
      </c>
      <c r="I3851" s="4" t="s">
        <v>22</v>
      </c>
      <c r="J3851" s="4" t="s">
        <v>248</v>
      </c>
      <c r="K3851" s="4" t="s">
        <v>22976</v>
      </c>
      <c r="L3851" s="4" t="s">
        <v>253</v>
      </c>
      <c r="M3851" s="4" t="s">
        <v>73</v>
      </c>
      <c r="N3851" s="4" t="s">
        <v>22993</v>
      </c>
      <c r="O3851" s="4" t="s">
        <v>22994</v>
      </c>
      <c r="P3851" s="4" t="s">
        <v>22995</v>
      </c>
      <c r="Q3851" s="4" t="s">
        <v>663</v>
      </c>
      <c r="R3851" s="4" t="s">
        <v>3021</v>
      </c>
      <c r="S3851" s="4" t="s">
        <v>2836</v>
      </c>
      <c r="T3851" s="4" t="s">
        <v>39306</v>
      </c>
    </row>
    <row r="3852" spans="1:20" x14ac:dyDescent="0.2">
      <c r="A3852" s="29">
        <v>20300611843</v>
      </c>
      <c r="B3852" s="4" t="s">
        <v>22977</v>
      </c>
      <c r="C3852" s="4" t="s">
        <v>22983</v>
      </c>
      <c r="D3852" s="4" t="s">
        <v>28888</v>
      </c>
      <c r="E3852" s="4" t="s">
        <v>71</v>
      </c>
      <c r="F3852" s="4" t="s">
        <v>22977</v>
      </c>
      <c r="G3852" s="4" t="s">
        <v>71</v>
      </c>
      <c r="H3852" s="4" t="s">
        <v>22977</v>
      </c>
      <c r="I3852" s="4" t="s">
        <v>22</v>
      </c>
      <c r="J3852" s="4" t="s">
        <v>6539</v>
      </c>
      <c r="K3852" s="4" t="s">
        <v>22978</v>
      </c>
      <c r="L3852" s="4" t="s">
        <v>1072</v>
      </c>
      <c r="M3852" s="4" t="s">
        <v>73</v>
      </c>
      <c r="N3852" s="4" t="s">
        <v>22996</v>
      </c>
      <c r="O3852" s="4" t="s">
        <v>22997</v>
      </c>
      <c r="P3852" s="4" t="s">
        <v>22998</v>
      </c>
      <c r="Q3852" s="4" t="s">
        <v>663</v>
      </c>
      <c r="R3852" s="4" t="s">
        <v>39306</v>
      </c>
      <c r="S3852" s="4" t="s">
        <v>39306</v>
      </c>
      <c r="T3852" s="4" t="s">
        <v>39306</v>
      </c>
    </row>
    <row r="3853" spans="1:20" x14ac:dyDescent="0.2">
      <c r="A3853" s="29">
        <v>20300611785</v>
      </c>
      <c r="B3853" s="4" t="s">
        <v>22979</v>
      </c>
      <c r="C3853" s="4" t="s">
        <v>22983</v>
      </c>
      <c r="D3853" s="4" t="s">
        <v>30370</v>
      </c>
      <c r="E3853" s="4" t="s">
        <v>71</v>
      </c>
      <c r="F3853" s="4" t="s">
        <v>22979</v>
      </c>
      <c r="G3853" s="4" t="s">
        <v>71</v>
      </c>
      <c r="H3853" s="4" t="s">
        <v>22979</v>
      </c>
      <c r="I3853" s="4" t="s">
        <v>22</v>
      </c>
      <c r="J3853" s="4" t="s">
        <v>17140</v>
      </c>
      <c r="K3853" s="4" t="s">
        <v>17141</v>
      </c>
      <c r="L3853" s="4" t="s">
        <v>16404</v>
      </c>
      <c r="M3853" s="4" t="s">
        <v>73</v>
      </c>
      <c r="N3853" s="4" t="s">
        <v>17259</v>
      </c>
      <c r="O3853" s="4" t="s">
        <v>22999</v>
      </c>
      <c r="P3853" s="4" t="s">
        <v>23000</v>
      </c>
      <c r="Q3853" s="4" t="s">
        <v>663</v>
      </c>
      <c r="R3853" s="4" t="s">
        <v>39306</v>
      </c>
      <c r="S3853" s="4" t="s">
        <v>39306</v>
      </c>
      <c r="T3853" s="4" t="s">
        <v>39306</v>
      </c>
    </row>
    <row r="3854" spans="1:20" x14ac:dyDescent="0.2">
      <c r="A3854" s="29">
        <v>20300611744</v>
      </c>
      <c r="B3854" s="4" t="s">
        <v>23001</v>
      </c>
      <c r="C3854" s="4" t="s">
        <v>22983</v>
      </c>
      <c r="D3854" s="4" t="s">
        <v>25446</v>
      </c>
      <c r="E3854" s="4" t="s">
        <v>71</v>
      </c>
      <c r="F3854" s="4" t="s">
        <v>23001</v>
      </c>
      <c r="G3854" s="4" t="s">
        <v>71</v>
      </c>
      <c r="H3854" s="4" t="s">
        <v>23001</v>
      </c>
      <c r="I3854" s="4" t="s">
        <v>22</v>
      </c>
      <c r="J3854" s="4" t="s">
        <v>4248</v>
      </c>
      <c r="K3854" s="4" t="s">
        <v>23002</v>
      </c>
      <c r="L3854" s="4" t="s">
        <v>476</v>
      </c>
      <c r="M3854" s="4" t="s">
        <v>73</v>
      </c>
      <c r="N3854" s="4" t="s">
        <v>23003</v>
      </c>
      <c r="O3854" s="4" t="s">
        <v>23004</v>
      </c>
      <c r="P3854" s="4" t="s">
        <v>23005</v>
      </c>
      <c r="Q3854" s="4" t="s">
        <v>663</v>
      </c>
      <c r="R3854" s="4" t="s">
        <v>39306</v>
      </c>
      <c r="S3854" s="4" t="s">
        <v>39306</v>
      </c>
      <c r="T3854" s="4" t="s">
        <v>39306</v>
      </c>
    </row>
    <row r="3855" spans="1:20" x14ac:dyDescent="0.2">
      <c r="A3855" s="29">
        <v>20300611728</v>
      </c>
      <c r="B3855" s="4" t="s">
        <v>23006</v>
      </c>
      <c r="C3855" s="4" t="s">
        <v>23030</v>
      </c>
      <c r="D3855" s="4" t="s">
        <v>44424</v>
      </c>
      <c r="E3855" s="4" t="s">
        <v>71</v>
      </c>
      <c r="F3855" s="4" t="s">
        <v>23006</v>
      </c>
      <c r="G3855" s="4" t="s">
        <v>71</v>
      </c>
      <c r="H3855" s="4" t="s">
        <v>23006</v>
      </c>
      <c r="I3855" s="4" t="s">
        <v>22</v>
      </c>
      <c r="J3855" s="4" t="s">
        <v>23007</v>
      </c>
      <c r="K3855" s="4" t="s">
        <v>23008</v>
      </c>
      <c r="L3855" s="4" t="s">
        <v>267</v>
      </c>
      <c r="M3855" s="4" t="s">
        <v>73</v>
      </c>
      <c r="N3855" s="4" t="s">
        <v>23031</v>
      </c>
      <c r="O3855" s="4" t="s">
        <v>23032</v>
      </c>
      <c r="P3855" s="4" t="s">
        <v>23033</v>
      </c>
      <c r="Q3855" s="4" t="s">
        <v>663</v>
      </c>
      <c r="R3855" s="4" t="s">
        <v>39306</v>
      </c>
      <c r="S3855" s="4" t="s">
        <v>39306</v>
      </c>
      <c r="T3855" s="4" t="s">
        <v>39306</v>
      </c>
    </row>
    <row r="3856" spans="1:20" x14ac:dyDescent="0.2">
      <c r="A3856" s="29">
        <v>19451046098</v>
      </c>
      <c r="B3856" s="4" t="s">
        <v>23009</v>
      </c>
      <c r="C3856" s="4" t="s">
        <v>23030</v>
      </c>
      <c r="D3856" s="4" t="s">
        <v>44425</v>
      </c>
      <c r="E3856" s="4" t="s">
        <v>71</v>
      </c>
      <c r="F3856" s="4" t="s">
        <v>23009</v>
      </c>
      <c r="G3856" s="4" t="s">
        <v>71</v>
      </c>
      <c r="H3856" s="4" t="s">
        <v>23009</v>
      </c>
      <c r="I3856" s="4" t="s">
        <v>22</v>
      </c>
      <c r="J3856" s="4" t="s">
        <v>8838</v>
      </c>
      <c r="K3856" s="4" t="s">
        <v>23010</v>
      </c>
      <c r="L3856" s="4" t="s">
        <v>249</v>
      </c>
      <c r="M3856" s="4" t="s">
        <v>73</v>
      </c>
      <c r="N3856" s="4" t="s">
        <v>23034</v>
      </c>
      <c r="O3856" s="4" t="s">
        <v>23035</v>
      </c>
      <c r="P3856" s="4" t="s">
        <v>23036</v>
      </c>
      <c r="Q3856" s="4" t="s">
        <v>922</v>
      </c>
      <c r="R3856" s="4" t="s">
        <v>39306</v>
      </c>
      <c r="S3856" s="4" t="s">
        <v>39306</v>
      </c>
      <c r="T3856" s="4" t="s">
        <v>39306</v>
      </c>
    </row>
    <row r="3857" spans="1:20" x14ac:dyDescent="0.2">
      <c r="A3857" s="29">
        <v>19460014574</v>
      </c>
      <c r="B3857" s="4" t="s">
        <v>23011</v>
      </c>
      <c r="C3857" s="4" t="s">
        <v>23030</v>
      </c>
      <c r="D3857" s="4" t="s">
        <v>32321</v>
      </c>
      <c r="E3857" s="4" t="s">
        <v>2835</v>
      </c>
      <c r="F3857" s="4" t="s">
        <v>32658</v>
      </c>
      <c r="G3857" s="4" t="s">
        <v>2835</v>
      </c>
      <c r="H3857" s="4" t="s">
        <v>32658</v>
      </c>
      <c r="I3857" s="4" t="s">
        <v>22</v>
      </c>
      <c r="J3857" s="4" t="s">
        <v>23012</v>
      </c>
      <c r="K3857" s="4" t="s">
        <v>23013</v>
      </c>
      <c r="L3857" s="4" t="s">
        <v>3300</v>
      </c>
      <c r="M3857" s="4" t="s">
        <v>73</v>
      </c>
      <c r="N3857" s="4" t="s">
        <v>23148</v>
      </c>
      <c r="O3857" s="4" t="s">
        <v>23149</v>
      </c>
      <c r="P3857" s="4" t="s">
        <v>23150</v>
      </c>
      <c r="Q3857" s="4" t="s">
        <v>5385</v>
      </c>
      <c r="R3857" s="4" t="s">
        <v>2836</v>
      </c>
      <c r="S3857" s="4" t="s">
        <v>2836</v>
      </c>
      <c r="T3857" s="4" t="s">
        <v>39306</v>
      </c>
    </row>
    <row r="3858" spans="1:20" x14ac:dyDescent="0.2">
      <c r="A3858" s="29">
        <v>19460014434</v>
      </c>
      <c r="B3858" s="4" t="s">
        <v>23014</v>
      </c>
      <c r="C3858" s="4" t="s">
        <v>23030</v>
      </c>
      <c r="D3858" s="4" t="s">
        <v>34026</v>
      </c>
      <c r="E3858" s="4" t="s">
        <v>2835</v>
      </c>
      <c r="F3858" s="4" t="s">
        <v>32658</v>
      </c>
      <c r="G3858" s="4" t="s">
        <v>2835</v>
      </c>
      <c r="H3858" s="4" t="s">
        <v>32658</v>
      </c>
      <c r="I3858" s="4" t="s">
        <v>22</v>
      </c>
      <c r="J3858" s="4" t="s">
        <v>23015</v>
      </c>
      <c r="K3858" s="4" t="s">
        <v>23016</v>
      </c>
      <c r="L3858" s="4" t="s">
        <v>3300</v>
      </c>
      <c r="M3858" s="4" t="s">
        <v>73</v>
      </c>
      <c r="N3858" s="4" t="s">
        <v>23151</v>
      </c>
      <c r="O3858" s="4" t="s">
        <v>23152</v>
      </c>
      <c r="P3858" s="4" t="s">
        <v>23153</v>
      </c>
      <c r="Q3858" s="4" t="s">
        <v>5385</v>
      </c>
      <c r="R3858" s="4" t="s">
        <v>2836</v>
      </c>
      <c r="S3858" s="4" t="s">
        <v>2836</v>
      </c>
      <c r="T3858" s="4" t="s">
        <v>39306</v>
      </c>
    </row>
    <row r="3859" spans="1:20" x14ac:dyDescent="0.2">
      <c r="A3859" s="29">
        <v>19451046049</v>
      </c>
      <c r="B3859" s="4" t="s">
        <v>23017</v>
      </c>
      <c r="C3859" s="4" t="s">
        <v>23030</v>
      </c>
      <c r="D3859" s="4" t="s">
        <v>44426</v>
      </c>
      <c r="E3859" s="4" t="s">
        <v>71</v>
      </c>
      <c r="F3859" s="4" t="s">
        <v>23017</v>
      </c>
      <c r="G3859" s="4" t="s">
        <v>71</v>
      </c>
      <c r="H3859" s="4" t="s">
        <v>23017</v>
      </c>
      <c r="I3859" s="4" t="s">
        <v>22</v>
      </c>
      <c r="J3859" s="4" t="s">
        <v>23018</v>
      </c>
      <c r="K3859" s="4" t="s">
        <v>23019</v>
      </c>
      <c r="L3859" s="4" t="s">
        <v>8506</v>
      </c>
      <c r="M3859" s="4" t="s">
        <v>73</v>
      </c>
      <c r="N3859" s="4" t="s">
        <v>23037</v>
      </c>
      <c r="O3859" s="4" t="s">
        <v>23038</v>
      </c>
      <c r="P3859" s="4" t="s">
        <v>23039</v>
      </c>
      <c r="Q3859" s="4" t="s">
        <v>922</v>
      </c>
      <c r="R3859" s="4" t="s">
        <v>39306</v>
      </c>
      <c r="S3859" s="4" t="s">
        <v>39306</v>
      </c>
      <c r="T3859" s="4" t="s">
        <v>39306</v>
      </c>
    </row>
    <row r="3860" spans="1:20" x14ac:dyDescent="0.2">
      <c r="A3860" s="29">
        <v>20300611694</v>
      </c>
      <c r="B3860" s="4" t="s">
        <v>23020</v>
      </c>
      <c r="C3860" s="4" t="s">
        <v>23030</v>
      </c>
      <c r="D3860" s="4" t="s">
        <v>27109</v>
      </c>
      <c r="E3860" s="4" t="s">
        <v>2835</v>
      </c>
      <c r="F3860" s="4" t="s">
        <v>37516</v>
      </c>
      <c r="G3860" s="4" t="s">
        <v>2835</v>
      </c>
      <c r="H3860" s="4" t="s">
        <v>37517</v>
      </c>
      <c r="I3860" s="4" t="s">
        <v>22</v>
      </c>
      <c r="J3860" s="4" t="s">
        <v>23021</v>
      </c>
      <c r="K3860" s="4" t="s">
        <v>23022</v>
      </c>
      <c r="L3860" s="4" t="s">
        <v>14108</v>
      </c>
      <c r="M3860" s="4" t="s">
        <v>73</v>
      </c>
      <c r="N3860" s="4" t="s">
        <v>23040</v>
      </c>
      <c r="O3860" s="4" t="s">
        <v>23041</v>
      </c>
      <c r="P3860" s="4" t="s">
        <v>23042</v>
      </c>
      <c r="Q3860" s="4" t="s">
        <v>663</v>
      </c>
      <c r="R3860" s="4" t="s">
        <v>2836</v>
      </c>
      <c r="S3860" s="4" t="s">
        <v>2836</v>
      </c>
      <c r="T3860" s="4" t="s">
        <v>39306</v>
      </c>
    </row>
    <row r="3861" spans="1:20" x14ac:dyDescent="0.2">
      <c r="A3861" s="29">
        <v>20300611603</v>
      </c>
      <c r="B3861" s="4" t="s">
        <v>23023</v>
      </c>
      <c r="C3861" s="4" t="s">
        <v>23030</v>
      </c>
      <c r="D3861" s="4" t="s">
        <v>34027</v>
      </c>
      <c r="E3861" s="4" t="s">
        <v>2835</v>
      </c>
      <c r="F3861" s="4" t="s">
        <v>33584</v>
      </c>
      <c r="G3861" s="4" t="s">
        <v>3020</v>
      </c>
      <c r="H3861" s="4" t="s">
        <v>33587</v>
      </c>
      <c r="I3861" s="4" t="s">
        <v>22</v>
      </c>
      <c r="J3861" s="4" t="s">
        <v>23024</v>
      </c>
      <c r="K3861" s="4" t="s">
        <v>23025</v>
      </c>
      <c r="L3861" s="4" t="s">
        <v>308</v>
      </c>
      <c r="M3861" s="4" t="s">
        <v>73</v>
      </c>
      <c r="N3861" s="4" t="s">
        <v>23043</v>
      </c>
      <c r="O3861" s="4" t="s">
        <v>23044</v>
      </c>
      <c r="P3861" s="4" t="s">
        <v>23045</v>
      </c>
      <c r="Q3861" s="4" t="s">
        <v>663</v>
      </c>
      <c r="R3861" s="4" t="s">
        <v>3021</v>
      </c>
      <c r="S3861" s="4" t="s">
        <v>2836</v>
      </c>
      <c r="T3861" s="4" t="s">
        <v>39306</v>
      </c>
    </row>
    <row r="3862" spans="1:20" x14ac:dyDescent="0.2">
      <c r="A3862" s="29">
        <v>20300611561</v>
      </c>
      <c r="B3862" s="4" t="s">
        <v>23026</v>
      </c>
      <c r="C3862" s="4" t="s">
        <v>23030</v>
      </c>
      <c r="D3862" s="4" t="s">
        <v>25447</v>
      </c>
      <c r="E3862" s="4" t="s">
        <v>71</v>
      </c>
      <c r="F3862" s="4" t="s">
        <v>23026</v>
      </c>
      <c r="G3862" s="4" t="s">
        <v>71</v>
      </c>
      <c r="H3862" s="4" t="s">
        <v>23026</v>
      </c>
      <c r="I3862" s="4" t="s">
        <v>22</v>
      </c>
      <c r="J3862" s="4" t="s">
        <v>19714</v>
      </c>
      <c r="K3862" s="4" t="s">
        <v>23027</v>
      </c>
      <c r="L3862" s="4" t="s">
        <v>11662</v>
      </c>
      <c r="M3862" s="4" t="s">
        <v>73</v>
      </c>
      <c r="N3862" s="4" t="s">
        <v>23046</v>
      </c>
      <c r="O3862" s="4" t="s">
        <v>23047</v>
      </c>
      <c r="P3862" s="4" t="s">
        <v>23048</v>
      </c>
      <c r="Q3862" s="4" t="s">
        <v>663</v>
      </c>
      <c r="R3862" s="4" t="s">
        <v>39306</v>
      </c>
      <c r="S3862" s="4" t="s">
        <v>39306</v>
      </c>
      <c r="T3862" s="4" t="s">
        <v>39306</v>
      </c>
    </row>
    <row r="3863" spans="1:20" x14ac:dyDescent="0.2">
      <c r="A3863" s="29">
        <v>20300611520</v>
      </c>
      <c r="B3863" s="4" t="s">
        <v>23049</v>
      </c>
      <c r="C3863" s="4" t="s">
        <v>23080</v>
      </c>
      <c r="D3863" s="4" t="s">
        <v>30371</v>
      </c>
      <c r="E3863" s="4" t="s">
        <v>71</v>
      </c>
      <c r="F3863" s="4" t="s">
        <v>23049</v>
      </c>
      <c r="G3863" s="4" t="s">
        <v>71</v>
      </c>
      <c r="H3863" s="4" t="s">
        <v>23049</v>
      </c>
      <c r="I3863" s="4" t="s">
        <v>22</v>
      </c>
      <c r="J3863" s="4" t="s">
        <v>23050</v>
      </c>
      <c r="K3863" s="4" t="s">
        <v>23051</v>
      </c>
      <c r="L3863" s="4" t="s">
        <v>10996</v>
      </c>
      <c r="M3863" s="4" t="s">
        <v>73</v>
      </c>
      <c r="N3863" s="4" t="s">
        <v>23081</v>
      </c>
      <c r="O3863" s="4" t="s">
        <v>23082</v>
      </c>
      <c r="P3863" s="4" t="s">
        <v>23083</v>
      </c>
      <c r="Q3863" s="4" t="s">
        <v>663</v>
      </c>
      <c r="R3863" s="4" t="s">
        <v>39306</v>
      </c>
      <c r="S3863" s="4" t="s">
        <v>39306</v>
      </c>
      <c r="T3863" s="4" t="s">
        <v>39306</v>
      </c>
    </row>
    <row r="3864" spans="1:20" x14ac:dyDescent="0.2">
      <c r="A3864" s="29">
        <v>20300611488</v>
      </c>
      <c r="B3864" s="4" t="s">
        <v>23052</v>
      </c>
      <c r="C3864" s="4" t="s">
        <v>23080</v>
      </c>
      <c r="D3864" s="4" t="s">
        <v>28889</v>
      </c>
      <c r="E3864" s="4" t="s">
        <v>71</v>
      </c>
      <c r="F3864" s="4" t="s">
        <v>23052</v>
      </c>
      <c r="G3864" s="4" t="s">
        <v>71</v>
      </c>
      <c r="H3864" s="4" t="s">
        <v>23052</v>
      </c>
      <c r="I3864" s="4" t="s">
        <v>22</v>
      </c>
      <c r="J3864" s="4" t="s">
        <v>461</v>
      </c>
      <c r="K3864" s="4" t="s">
        <v>23053</v>
      </c>
      <c r="L3864" s="4" t="s">
        <v>468</v>
      </c>
      <c r="M3864" s="4" t="s">
        <v>73</v>
      </c>
      <c r="N3864" s="4" t="s">
        <v>23084</v>
      </c>
      <c r="O3864" s="4" t="s">
        <v>23085</v>
      </c>
      <c r="P3864" s="4" t="s">
        <v>23086</v>
      </c>
      <c r="Q3864" s="4" t="s">
        <v>663</v>
      </c>
      <c r="R3864" s="4" t="s">
        <v>39306</v>
      </c>
      <c r="S3864" s="4" t="s">
        <v>39306</v>
      </c>
      <c r="T3864" s="4" t="s">
        <v>39306</v>
      </c>
    </row>
    <row r="3865" spans="1:20" x14ac:dyDescent="0.2">
      <c r="A3865" s="29">
        <v>19451046106</v>
      </c>
      <c r="B3865" s="4" t="s">
        <v>23054</v>
      </c>
      <c r="C3865" s="4" t="s">
        <v>23080</v>
      </c>
      <c r="D3865" s="4" t="s">
        <v>44427</v>
      </c>
      <c r="E3865" s="4" t="s">
        <v>71</v>
      </c>
      <c r="F3865" s="4" t="s">
        <v>23054</v>
      </c>
      <c r="G3865" s="4" t="s">
        <v>71</v>
      </c>
      <c r="H3865" s="4" t="s">
        <v>23054</v>
      </c>
      <c r="I3865" s="4" t="s">
        <v>22</v>
      </c>
      <c r="J3865" s="4" t="s">
        <v>23055</v>
      </c>
      <c r="K3865" s="4" t="s">
        <v>23056</v>
      </c>
      <c r="L3865" s="4" t="s">
        <v>11662</v>
      </c>
      <c r="M3865" s="4" t="s">
        <v>73</v>
      </c>
      <c r="N3865" s="4" t="s">
        <v>23292</v>
      </c>
      <c r="O3865" s="4" t="s">
        <v>23293</v>
      </c>
      <c r="P3865" s="4" t="s">
        <v>23294</v>
      </c>
      <c r="Q3865" s="4" t="s">
        <v>922</v>
      </c>
      <c r="R3865" s="4" t="s">
        <v>39306</v>
      </c>
      <c r="S3865" s="4" t="s">
        <v>39306</v>
      </c>
      <c r="T3865" s="4" t="s">
        <v>39306</v>
      </c>
    </row>
    <row r="3866" spans="1:20" x14ac:dyDescent="0.2">
      <c r="A3866" s="29">
        <v>20300611447</v>
      </c>
      <c r="B3866" s="4" t="s">
        <v>23057</v>
      </c>
      <c r="C3866" s="4" t="s">
        <v>23080</v>
      </c>
      <c r="D3866" s="4" t="s">
        <v>44428</v>
      </c>
      <c r="E3866" s="4" t="s">
        <v>71</v>
      </c>
      <c r="F3866" s="4" t="s">
        <v>23057</v>
      </c>
      <c r="G3866" s="4" t="s">
        <v>71</v>
      </c>
      <c r="H3866" s="4" t="s">
        <v>23057</v>
      </c>
      <c r="I3866" s="4" t="s">
        <v>22</v>
      </c>
      <c r="J3866" s="4" t="s">
        <v>23058</v>
      </c>
      <c r="K3866" s="4" t="s">
        <v>23059</v>
      </c>
      <c r="L3866" s="4" t="s">
        <v>267</v>
      </c>
      <c r="M3866" s="4" t="s">
        <v>73</v>
      </c>
      <c r="N3866" s="4" t="s">
        <v>23087</v>
      </c>
      <c r="O3866" s="4" t="s">
        <v>23088</v>
      </c>
      <c r="P3866" s="4" t="s">
        <v>23089</v>
      </c>
      <c r="Q3866" s="4" t="s">
        <v>663</v>
      </c>
      <c r="R3866" s="4" t="s">
        <v>39306</v>
      </c>
      <c r="S3866" s="4" t="s">
        <v>39306</v>
      </c>
      <c r="T3866" s="4" t="s">
        <v>39306</v>
      </c>
    </row>
    <row r="3867" spans="1:20" x14ac:dyDescent="0.2">
      <c r="A3867" s="29">
        <v>19451046494</v>
      </c>
      <c r="B3867" s="4" t="s">
        <v>23060</v>
      </c>
      <c r="C3867" s="4" t="s">
        <v>23080</v>
      </c>
      <c r="D3867" s="4" t="s">
        <v>25448</v>
      </c>
      <c r="E3867" s="4" t="s">
        <v>71</v>
      </c>
      <c r="F3867" s="4" t="s">
        <v>23060</v>
      </c>
      <c r="G3867" s="4" t="s">
        <v>71</v>
      </c>
      <c r="H3867" s="4" t="s">
        <v>23060</v>
      </c>
      <c r="I3867" s="4" t="s">
        <v>22</v>
      </c>
      <c r="J3867" s="4" t="s">
        <v>20902</v>
      </c>
      <c r="K3867" s="4" t="s">
        <v>23061</v>
      </c>
      <c r="L3867" s="4" t="s">
        <v>16404</v>
      </c>
      <c r="M3867" s="4" t="s">
        <v>73</v>
      </c>
      <c r="N3867" s="4" t="s">
        <v>23295</v>
      </c>
      <c r="O3867" s="4" t="s">
        <v>23296</v>
      </c>
      <c r="P3867" s="4" t="s">
        <v>23297</v>
      </c>
      <c r="Q3867" s="4" t="s">
        <v>922</v>
      </c>
      <c r="R3867" s="4" t="s">
        <v>39306</v>
      </c>
      <c r="S3867" s="4" t="s">
        <v>39306</v>
      </c>
      <c r="T3867" s="4" t="s">
        <v>39306</v>
      </c>
    </row>
    <row r="3868" spans="1:20" x14ac:dyDescent="0.2">
      <c r="A3868" s="29">
        <v>20300611405</v>
      </c>
      <c r="B3868" s="4" t="s">
        <v>23062</v>
      </c>
      <c r="C3868" s="4" t="s">
        <v>23080</v>
      </c>
      <c r="D3868" s="4" t="s">
        <v>44429</v>
      </c>
      <c r="E3868" s="4" t="s">
        <v>71</v>
      </c>
      <c r="F3868" s="4" t="s">
        <v>23062</v>
      </c>
      <c r="G3868" s="4" t="s">
        <v>71</v>
      </c>
      <c r="H3868" s="4" t="s">
        <v>23062</v>
      </c>
      <c r="I3868" s="4" t="s">
        <v>22</v>
      </c>
      <c r="J3868" s="4" t="s">
        <v>17889</v>
      </c>
      <c r="K3868" s="4" t="s">
        <v>23063</v>
      </c>
      <c r="L3868" s="4" t="s">
        <v>267</v>
      </c>
      <c r="M3868" s="4" t="s">
        <v>73</v>
      </c>
      <c r="N3868" s="4" t="s">
        <v>23090</v>
      </c>
      <c r="O3868" s="4" t="s">
        <v>23091</v>
      </c>
      <c r="P3868" s="4" t="s">
        <v>23092</v>
      </c>
      <c r="Q3868" s="4" t="s">
        <v>663</v>
      </c>
      <c r="R3868" s="4" t="s">
        <v>39306</v>
      </c>
      <c r="S3868" s="4" t="s">
        <v>39306</v>
      </c>
      <c r="T3868" s="4" t="s">
        <v>39306</v>
      </c>
    </row>
    <row r="3869" spans="1:20" x14ac:dyDescent="0.2">
      <c r="A3869" s="29">
        <v>20300611363</v>
      </c>
      <c r="B3869" s="4" t="s">
        <v>23064</v>
      </c>
      <c r="C3869" s="4" t="s">
        <v>23080</v>
      </c>
      <c r="D3869" s="4" t="s">
        <v>35309</v>
      </c>
      <c r="E3869" s="4" t="s">
        <v>71</v>
      </c>
      <c r="F3869" s="4" t="s">
        <v>23064</v>
      </c>
      <c r="G3869" s="4" t="s">
        <v>71</v>
      </c>
      <c r="H3869" s="4" t="s">
        <v>23064</v>
      </c>
      <c r="I3869" s="4" t="s">
        <v>22</v>
      </c>
      <c r="J3869" s="4" t="s">
        <v>14981</v>
      </c>
      <c r="K3869" s="4" t="s">
        <v>23065</v>
      </c>
      <c r="L3869" s="4" t="s">
        <v>10996</v>
      </c>
      <c r="M3869" s="4" t="s">
        <v>73</v>
      </c>
      <c r="N3869" s="4" t="s">
        <v>23093</v>
      </c>
      <c r="O3869" s="4" t="s">
        <v>23094</v>
      </c>
      <c r="P3869" s="4" t="s">
        <v>23095</v>
      </c>
      <c r="Q3869" s="4" t="s">
        <v>663</v>
      </c>
      <c r="R3869" s="4" t="s">
        <v>39306</v>
      </c>
      <c r="S3869" s="4" t="s">
        <v>39306</v>
      </c>
      <c r="T3869" s="4" t="s">
        <v>39306</v>
      </c>
    </row>
    <row r="3870" spans="1:20" x14ac:dyDescent="0.2">
      <c r="A3870" s="29">
        <v>20300611322</v>
      </c>
      <c r="B3870" s="4" t="s">
        <v>23066</v>
      </c>
      <c r="C3870" s="4" t="s">
        <v>23080</v>
      </c>
      <c r="D3870" s="4" t="s">
        <v>44430</v>
      </c>
      <c r="E3870" s="4" t="s">
        <v>71</v>
      </c>
      <c r="F3870" s="4" t="s">
        <v>23066</v>
      </c>
      <c r="G3870" s="4" t="s">
        <v>71</v>
      </c>
      <c r="H3870" s="4" t="s">
        <v>23066</v>
      </c>
      <c r="I3870" s="4" t="s">
        <v>22</v>
      </c>
      <c r="J3870" s="4" t="s">
        <v>23067</v>
      </c>
      <c r="K3870" s="4" t="s">
        <v>23068</v>
      </c>
      <c r="L3870" s="4" t="s">
        <v>16404</v>
      </c>
      <c r="M3870" s="4" t="s">
        <v>73</v>
      </c>
      <c r="N3870" s="4" t="s">
        <v>23096</v>
      </c>
      <c r="O3870" s="4" t="s">
        <v>23097</v>
      </c>
      <c r="P3870" s="4" t="s">
        <v>23098</v>
      </c>
      <c r="Q3870" s="4" t="s">
        <v>663</v>
      </c>
      <c r="R3870" s="4" t="s">
        <v>39306</v>
      </c>
      <c r="S3870" s="4" t="s">
        <v>39306</v>
      </c>
      <c r="T3870" s="4" t="s">
        <v>39306</v>
      </c>
    </row>
    <row r="3871" spans="1:20" x14ac:dyDescent="0.2">
      <c r="A3871" s="29">
        <v>19451046080</v>
      </c>
      <c r="B3871" s="4" t="s">
        <v>23069</v>
      </c>
      <c r="C3871" s="4" t="s">
        <v>23080</v>
      </c>
      <c r="D3871" s="4" t="s">
        <v>34028</v>
      </c>
      <c r="E3871" s="4" t="s">
        <v>2835</v>
      </c>
      <c r="F3871" s="4" t="s">
        <v>32658</v>
      </c>
      <c r="G3871" s="4" t="s">
        <v>2835</v>
      </c>
      <c r="H3871" s="4" t="s">
        <v>32658</v>
      </c>
      <c r="I3871" s="4" t="s">
        <v>22</v>
      </c>
      <c r="J3871" s="4" t="s">
        <v>23070</v>
      </c>
      <c r="K3871" s="4" t="s">
        <v>23071</v>
      </c>
      <c r="L3871" s="4" t="s">
        <v>3300</v>
      </c>
      <c r="M3871" s="4" t="s">
        <v>73</v>
      </c>
      <c r="N3871" s="4" t="s">
        <v>23298</v>
      </c>
      <c r="O3871" s="4" t="s">
        <v>23299</v>
      </c>
      <c r="P3871" s="4" t="s">
        <v>23300</v>
      </c>
      <c r="Q3871" s="4" t="s">
        <v>922</v>
      </c>
      <c r="R3871" s="4" t="s">
        <v>2836</v>
      </c>
      <c r="S3871" s="4" t="s">
        <v>2836</v>
      </c>
      <c r="T3871" s="4" t="s">
        <v>39306</v>
      </c>
    </row>
    <row r="3872" spans="1:20" x14ac:dyDescent="0.2">
      <c r="A3872" s="29">
        <v>19451046239</v>
      </c>
      <c r="B3872" s="4" t="s">
        <v>23072</v>
      </c>
      <c r="C3872" s="4" t="s">
        <v>23080</v>
      </c>
      <c r="D3872" s="4" t="s">
        <v>25449</v>
      </c>
      <c r="E3872" s="4" t="s">
        <v>71</v>
      </c>
      <c r="F3872" s="4" t="s">
        <v>23072</v>
      </c>
      <c r="G3872" s="4" t="s">
        <v>71</v>
      </c>
      <c r="H3872" s="4" t="s">
        <v>23072</v>
      </c>
      <c r="I3872" s="4" t="s">
        <v>22</v>
      </c>
      <c r="J3872" s="4" t="s">
        <v>23073</v>
      </c>
      <c r="K3872" s="4" t="s">
        <v>23074</v>
      </c>
      <c r="L3872" s="4" t="s">
        <v>16404</v>
      </c>
      <c r="M3872" s="4" t="s">
        <v>73</v>
      </c>
      <c r="N3872" s="4" t="s">
        <v>23301</v>
      </c>
      <c r="O3872" s="4" t="s">
        <v>23302</v>
      </c>
      <c r="P3872" s="4" t="s">
        <v>23303</v>
      </c>
      <c r="Q3872" s="4" t="s">
        <v>922</v>
      </c>
      <c r="R3872" s="4" t="s">
        <v>39306</v>
      </c>
      <c r="S3872" s="4" t="s">
        <v>39306</v>
      </c>
      <c r="T3872" s="4" t="s">
        <v>39306</v>
      </c>
    </row>
    <row r="3873" spans="1:20" x14ac:dyDescent="0.2">
      <c r="A3873" s="29">
        <v>20300611280</v>
      </c>
      <c r="B3873" s="4" t="s">
        <v>23075</v>
      </c>
      <c r="C3873" s="4" t="s">
        <v>23080</v>
      </c>
      <c r="D3873" s="4" t="s">
        <v>44431</v>
      </c>
      <c r="E3873" s="4" t="s">
        <v>2835</v>
      </c>
      <c r="F3873" s="4" t="s">
        <v>33584</v>
      </c>
      <c r="G3873" s="4" t="s">
        <v>3020</v>
      </c>
      <c r="H3873" s="4" t="s">
        <v>33587</v>
      </c>
      <c r="I3873" s="4" t="s">
        <v>22</v>
      </c>
      <c r="J3873" s="4" t="s">
        <v>15416</v>
      </c>
      <c r="K3873" s="4" t="s">
        <v>23076</v>
      </c>
      <c r="L3873" s="4" t="s">
        <v>308</v>
      </c>
      <c r="M3873" s="4" t="s">
        <v>73</v>
      </c>
      <c r="N3873" s="4" t="s">
        <v>23099</v>
      </c>
      <c r="O3873" s="4" t="s">
        <v>23100</v>
      </c>
      <c r="P3873" s="4" t="s">
        <v>23101</v>
      </c>
      <c r="Q3873" s="4" t="s">
        <v>663</v>
      </c>
      <c r="R3873" s="4" t="s">
        <v>3021</v>
      </c>
      <c r="S3873" s="4" t="s">
        <v>2836</v>
      </c>
      <c r="T3873" s="4" t="s">
        <v>39306</v>
      </c>
    </row>
    <row r="3874" spans="1:20" x14ac:dyDescent="0.2">
      <c r="A3874" s="29">
        <v>19441088861</v>
      </c>
      <c r="B3874" s="4" t="s">
        <v>23077</v>
      </c>
      <c r="C3874" s="4" t="s">
        <v>23080</v>
      </c>
      <c r="D3874" s="4" t="s">
        <v>27110</v>
      </c>
      <c r="E3874" s="4" t="s">
        <v>71</v>
      </c>
      <c r="F3874" s="4" t="s">
        <v>23077</v>
      </c>
      <c r="G3874" s="4" t="s">
        <v>71</v>
      </c>
      <c r="H3874" s="4" t="s">
        <v>23077</v>
      </c>
      <c r="I3874" s="4" t="s">
        <v>22</v>
      </c>
      <c r="J3874" s="4" t="s">
        <v>23078</v>
      </c>
      <c r="K3874" s="4" t="s">
        <v>23079</v>
      </c>
      <c r="L3874" s="4" t="s">
        <v>249</v>
      </c>
      <c r="M3874" s="4" t="s">
        <v>73</v>
      </c>
      <c r="N3874" s="4" t="s">
        <v>23154</v>
      </c>
      <c r="O3874" s="4" t="s">
        <v>23155</v>
      </c>
      <c r="P3874" s="4" t="s">
        <v>23156</v>
      </c>
      <c r="Q3874" s="4" t="s">
        <v>1045</v>
      </c>
      <c r="R3874" s="4" t="s">
        <v>39306</v>
      </c>
      <c r="S3874" s="4" t="s">
        <v>39306</v>
      </c>
      <c r="T3874" s="4" t="s">
        <v>39306</v>
      </c>
    </row>
    <row r="3875" spans="1:20" x14ac:dyDescent="0.2">
      <c r="A3875" s="29">
        <v>19451046031</v>
      </c>
      <c r="B3875" s="4" t="s">
        <v>23102</v>
      </c>
      <c r="C3875" s="4" t="s">
        <v>23080</v>
      </c>
      <c r="D3875" s="4" t="s">
        <v>38666</v>
      </c>
      <c r="E3875" s="4" t="s">
        <v>71</v>
      </c>
      <c r="F3875" s="4" t="s">
        <v>23102</v>
      </c>
      <c r="G3875" s="4" t="s">
        <v>71</v>
      </c>
      <c r="H3875" s="4" t="s">
        <v>23102</v>
      </c>
      <c r="I3875" s="4" t="s">
        <v>22</v>
      </c>
      <c r="J3875" s="4" t="s">
        <v>23103</v>
      </c>
      <c r="K3875" s="4" t="s">
        <v>23104</v>
      </c>
      <c r="L3875" s="4" t="s">
        <v>267</v>
      </c>
      <c r="M3875" s="4" t="s">
        <v>73</v>
      </c>
      <c r="N3875" s="4" t="s">
        <v>23304</v>
      </c>
      <c r="O3875" s="4" t="s">
        <v>23305</v>
      </c>
      <c r="P3875" s="4" t="s">
        <v>23306</v>
      </c>
      <c r="Q3875" s="4" t="s">
        <v>922</v>
      </c>
      <c r="R3875" s="4" t="s">
        <v>39306</v>
      </c>
      <c r="S3875" s="4" t="s">
        <v>39306</v>
      </c>
      <c r="T3875" s="4" t="s">
        <v>39306</v>
      </c>
    </row>
    <row r="3876" spans="1:20" x14ac:dyDescent="0.2">
      <c r="A3876" s="29">
        <v>19451046072</v>
      </c>
      <c r="B3876" s="4" t="s">
        <v>23105</v>
      </c>
      <c r="C3876" s="4" t="s">
        <v>23080</v>
      </c>
      <c r="D3876" s="4" t="s">
        <v>44432</v>
      </c>
      <c r="E3876" s="4" t="s">
        <v>2835</v>
      </c>
      <c r="F3876" s="4" t="s">
        <v>40016</v>
      </c>
      <c r="G3876" s="4" t="s">
        <v>3020</v>
      </c>
      <c r="H3876" s="4" t="s">
        <v>40016</v>
      </c>
      <c r="I3876" s="4" t="s">
        <v>22</v>
      </c>
      <c r="J3876" s="4" t="s">
        <v>1423</v>
      </c>
      <c r="K3876" s="4" t="s">
        <v>23106</v>
      </c>
      <c r="L3876" s="4" t="s">
        <v>1680</v>
      </c>
      <c r="M3876" s="4" t="s">
        <v>73</v>
      </c>
      <c r="N3876" s="4" t="s">
        <v>23307</v>
      </c>
      <c r="O3876" s="4" t="s">
        <v>23308</v>
      </c>
      <c r="P3876" s="4" t="s">
        <v>23309</v>
      </c>
      <c r="Q3876" s="4" t="s">
        <v>922</v>
      </c>
      <c r="R3876" s="4" t="s">
        <v>3021</v>
      </c>
      <c r="S3876" s="4" t="s">
        <v>2836</v>
      </c>
      <c r="T3876" s="4" t="s">
        <v>39306</v>
      </c>
    </row>
    <row r="3877" spans="1:20" x14ac:dyDescent="0.2">
      <c r="A3877" s="29">
        <v>20300611249</v>
      </c>
      <c r="B3877" s="4" t="s">
        <v>23107</v>
      </c>
      <c r="C3877" s="4" t="s">
        <v>23108</v>
      </c>
      <c r="D3877" s="4" t="s">
        <v>44433</v>
      </c>
      <c r="E3877" s="4" t="s">
        <v>71</v>
      </c>
      <c r="F3877" s="4" t="s">
        <v>23107</v>
      </c>
      <c r="G3877" s="4" t="s">
        <v>71</v>
      </c>
      <c r="H3877" s="4" t="s">
        <v>23107</v>
      </c>
      <c r="I3877" s="4" t="s">
        <v>22</v>
      </c>
      <c r="J3877" s="4" t="s">
        <v>3242</v>
      </c>
      <c r="K3877" s="4" t="s">
        <v>23109</v>
      </c>
      <c r="L3877" s="4" t="s">
        <v>263</v>
      </c>
      <c r="M3877" s="4" t="s">
        <v>73</v>
      </c>
      <c r="N3877" s="4" t="s">
        <v>23110</v>
      </c>
      <c r="O3877" s="4" t="s">
        <v>23111</v>
      </c>
      <c r="P3877" s="4" t="s">
        <v>23112</v>
      </c>
      <c r="Q3877" s="4" t="s">
        <v>663</v>
      </c>
      <c r="R3877" s="4" t="s">
        <v>39306</v>
      </c>
      <c r="S3877" s="4" t="s">
        <v>39306</v>
      </c>
      <c r="T3877" s="4" t="s">
        <v>39306</v>
      </c>
    </row>
    <row r="3878" spans="1:20" x14ac:dyDescent="0.2">
      <c r="A3878" s="29">
        <v>20300611553</v>
      </c>
      <c r="B3878" s="4" t="s">
        <v>23113</v>
      </c>
      <c r="C3878" s="4" t="s">
        <v>23108</v>
      </c>
      <c r="D3878" s="4" t="s">
        <v>27111</v>
      </c>
      <c r="E3878" s="4" t="s">
        <v>71</v>
      </c>
      <c r="F3878" s="4" t="s">
        <v>23113</v>
      </c>
      <c r="G3878" s="4" t="s">
        <v>71</v>
      </c>
      <c r="H3878" s="4" t="s">
        <v>23113</v>
      </c>
      <c r="I3878" s="4" t="s">
        <v>22</v>
      </c>
      <c r="J3878" s="4" t="s">
        <v>1519</v>
      </c>
      <c r="K3878" s="4" t="s">
        <v>23114</v>
      </c>
      <c r="L3878" s="4" t="s">
        <v>263</v>
      </c>
      <c r="M3878" s="4" t="s">
        <v>73</v>
      </c>
      <c r="N3878" s="4" t="s">
        <v>23115</v>
      </c>
      <c r="O3878" s="4" t="s">
        <v>23116</v>
      </c>
      <c r="P3878" s="4" t="s">
        <v>23117</v>
      </c>
      <c r="Q3878" s="4" t="s">
        <v>663</v>
      </c>
      <c r="R3878" s="4" t="s">
        <v>39306</v>
      </c>
      <c r="S3878" s="4" t="s">
        <v>39306</v>
      </c>
      <c r="T3878" s="4" t="s">
        <v>39306</v>
      </c>
    </row>
    <row r="3879" spans="1:20" x14ac:dyDescent="0.2">
      <c r="A3879" s="29">
        <v>20300611595</v>
      </c>
      <c r="B3879" s="4" t="s">
        <v>23118</v>
      </c>
      <c r="C3879" s="4" t="s">
        <v>23108</v>
      </c>
      <c r="D3879" s="4" t="s">
        <v>34029</v>
      </c>
      <c r="E3879" s="4" t="s">
        <v>71</v>
      </c>
      <c r="F3879" s="4" t="s">
        <v>23118</v>
      </c>
      <c r="G3879" s="4" t="s">
        <v>71</v>
      </c>
      <c r="H3879" s="4" t="s">
        <v>23118</v>
      </c>
      <c r="I3879" s="4" t="s">
        <v>22</v>
      </c>
      <c r="J3879" s="4" t="s">
        <v>23119</v>
      </c>
      <c r="K3879" s="4" t="s">
        <v>23120</v>
      </c>
      <c r="L3879" s="4" t="s">
        <v>263</v>
      </c>
      <c r="M3879" s="4" t="s">
        <v>73</v>
      </c>
      <c r="N3879" s="4" t="s">
        <v>23121</v>
      </c>
      <c r="O3879" s="4" t="s">
        <v>23122</v>
      </c>
      <c r="P3879" s="4" t="s">
        <v>23123</v>
      </c>
      <c r="Q3879" s="4" t="s">
        <v>663</v>
      </c>
      <c r="R3879" s="4" t="s">
        <v>39306</v>
      </c>
      <c r="S3879" s="4" t="s">
        <v>39306</v>
      </c>
      <c r="T3879" s="4" t="s">
        <v>39306</v>
      </c>
    </row>
    <row r="3880" spans="1:20" x14ac:dyDescent="0.2">
      <c r="A3880" s="29">
        <v>20300611207</v>
      </c>
      <c r="B3880" s="4" t="s">
        <v>23124</v>
      </c>
      <c r="C3880" s="4" t="s">
        <v>23108</v>
      </c>
      <c r="D3880" s="4" t="s">
        <v>28890</v>
      </c>
      <c r="E3880" s="4" t="s">
        <v>71</v>
      </c>
      <c r="F3880" s="4" t="s">
        <v>23124</v>
      </c>
      <c r="G3880" s="4" t="s">
        <v>71</v>
      </c>
      <c r="H3880" s="4" t="s">
        <v>23124</v>
      </c>
      <c r="I3880" s="4" t="s">
        <v>22</v>
      </c>
      <c r="J3880" s="4" t="s">
        <v>3360</v>
      </c>
      <c r="K3880" s="4" t="s">
        <v>23125</v>
      </c>
      <c r="L3880" s="4" t="s">
        <v>21367</v>
      </c>
      <c r="M3880" s="4" t="s">
        <v>73</v>
      </c>
      <c r="N3880" s="4" t="s">
        <v>7461</v>
      </c>
      <c r="O3880" s="4" t="s">
        <v>23126</v>
      </c>
      <c r="P3880" s="4" t="s">
        <v>23127</v>
      </c>
      <c r="Q3880" s="4" t="s">
        <v>663</v>
      </c>
      <c r="R3880" s="4" t="s">
        <v>39306</v>
      </c>
      <c r="S3880" s="4" t="s">
        <v>39306</v>
      </c>
      <c r="T3880" s="4" t="s">
        <v>39306</v>
      </c>
    </row>
    <row r="3881" spans="1:20" x14ac:dyDescent="0.2">
      <c r="A3881" s="29">
        <v>20300611231</v>
      </c>
      <c r="B3881" s="4" t="s">
        <v>23128</v>
      </c>
      <c r="C3881" s="4" t="s">
        <v>23108</v>
      </c>
      <c r="D3881" s="4" t="s">
        <v>44434</v>
      </c>
      <c r="E3881" s="4" t="s">
        <v>71</v>
      </c>
      <c r="F3881" s="4" t="s">
        <v>23128</v>
      </c>
      <c r="G3881" s="4" t="s">
        <v>71</v>
      </c>
      <c r="H3881" s="4" t="s">
        <v>23128</v>
      </c>
      <c r="I3881" s="4" t="s">
        <v>22</v>
      </c>
      <c r="J3881" s="4" t="s">
        <v>19051</v>
      </c>
      <c r="K3881" s="4" t="s">
        <v>23129</v>
      </c>
      <c r="L3881" s="4" t="s">
        <v>10996</v>
      </c>
      <c r="M3881" s="4" t="s">
        <v>73</v>
      </c>
      <c r="N3881" s="4" t="s">
        <v>23130</v>
      </c>
      <c r="O3881" s="4" t="s">
        <v>23131</v>
      </c>
      <c r="P3881" s="4" t="s">
        <v>23132</v>
      </c>
      <c r="Q3881" s="4" t="s">
        <v>663</v>
      </c>
      <c r="R3881" s="4" t="s">
        <v>39306</v>
      </c>
      <c r="S3881" s="4" t="s">
        <v>39306</v>
      </c>
      <c r="T3881" s="4" t="s">
        <v>39306</v>
      </c>
    </row>
    <row r="3882" spans="1:20" x14ac:dyDescent="0.2">
      <c r="A3882" s="29">
        <v>20300611272</v>
      </c>
      <c r="B3882" s="4" t="s">
        <v>23133</v>
      </c>
      <c r="C3882" s="4" t="s">
        <v>23108</v>
      </c>
      <c r="D3882" s="4" t="s">
        <v>44435</v>
      </c>
      <c r="E3882" s="4" t="s">
        <v>71</v>
      </c>
      <c r="F3882" s="4" t="s">
        <v>23133</v>
      </c>
      <c r="G3882" s="4" t="s">
        <v>71</v>
      </c>
      <c r="H3882" s="4" t="s">
        <v>23133</v>
      </c>
      <c r="I3882" s="4" t="s">
        <v>22</v>
      </c>
      <c r="J3882" s="4" t="s">
        <v>23134</v>
      </c>
      <c r="K3882" s="4" t="s">
        <v>23135</v>
      </c>
      <c r="L3882" s="4" t="s">
        <v>7436</v>
      </c>
      <c r="M3882" s="4" t="s">
        <v>73</v>
      </c>
      <c r="N3882" s="4" t="s">
        <v>23136</v>
      </c>
      <c r="O3882" s="4" t="s">
        <v>23137</v>
      </c>
      <c r="P3882" s="4" t="s">
        <v>23138</v>
      </c>
      <c r="Q3882" s="4" t="s">
        <v>663</v>
      </c>
      <c r="R3882" s="4" t="s">
        <v>39306</v>
      </c>
      <c r="S3882" s="4" t="s">
        <v>39306</v>
      </c>
      <c r="T3882" s="4" t="s">
        <v>39306</v>
      </c>
    </row>
    <row r="3883" spans="1:20" x14ac:dyDescent="0.2">
      <c r="A3883" s="29">
        <v>20300611314</v>
      </c>
      <c r="B3883" s="4" t="s">
        <v>23139</v>
      </c>
      <c r="C3883" s="4" t="s">
        <v>23108</v>
      </c>
      <c r="D3883" s="4" t="s">
        <v>44436</v>
      </c>
      <c r="E3883" s="4" t="s">
        <v>71</v>
      </c>
      <c r="F3883" s="4" t="s">
        <v>23139</v>
      </c>
      <c r="G3883" s="4" t="s">
        <v>71</v>
      </c>
      <c r="H3883" s="4" t="s">
        <v>23139</v>
      </c>
      <c r="I3883" s="4" t="s">
        <v>22</v>
      </c>
      <c r="J3883" s="4" t="s">
        <v>23140</v>
      </c>
      <c r="K3883" s="4" t="s">
        <v>23141</v>
      </c>
      <c r="L3883" s="4" t="s">
        <v>72</v>
      </c>
      <c r="M3883" s="4" t="s">
        <v>73</v>
      </c>
      <c r="N3883" s="4" t="s">
        <v>23142</v>
      </c>
      <c r="O3883" s="4" t="s">
        <v>23143</v>
      </c>
      <c r="P3883" s="4" t="s">
        <v>23144</v>
      </c>
      <c r="Q3883" s="4" t="s">
        <v>663</v>
      </c>
      <c r="R3883" s="4" t="s">
        <v>39306</v>
      </c>
      <c r="S3883" s="4" t="s">
        <v>39306</v>
      </c>
      <c r="T3883" s="4" t="s">
        <v>39306</v>
      </c>
    </row>
    <row r="3884" spans="1:20" x14ac:dyDescent="0.2">
      <c r="A3884" s="29">
        <v>20300611355</v>
      </c>
      <c r="B3884" s="4" t="s">
        <v>23145</v>
      </c>
      <c r="C3884" s="4" t="s">
        <v>23108</v>
      </c>
      <c r="D3884" s="4" t="s">
        <v>32322</v>
      </c>
      <c r="E3884" s="4" t="s">
        <v>71</v>
      </c>
      <c r="F3884" s="4" t="s">
        <v>23145</v>
      </c>
      <c r="G3884" s="4" t="s">
        <v>71</v>
      </c>
      <c r="H3884" s="4" t="s">
        <v>23145</v>
      </c>
      <c r="I3884" s="4" t="s">
        <v>22</v>
      </c>
      <c r="J3884" s="4" t="s">
        <v>23146</v>
      </c>
      <c r="K3884" s="4" t="s">
        <v>23147</v>
      </c>
      <c r="L3884" s="4" t="s">
        <v>72</v>
      </c>
      <c r="M3884" s="4" t="s">
        <v>73</v>
      </c>
      <c r="N3884" s="4" t="s">
        <v>23157</v>
      </c>
      <c r="O3884" s="4" t="s">
        <v>23158</v>
      </c>
      <c r="P3884" s="4" t="s">
        <v>23159</v>
      </c>
      <c r="Q3884" s="4" t="s">
        <v>663</v>
      </c>
      <c r="R3884" s="4" t="s">
        <v>39306</v>
      </c>
      <c r="S3884" s="4" t="s">
        <v>39306</v>
      </c>
      <c r="T3884" s="4" t="s">
        <v>39306</v>
      </c>
    </row>
    <row r="3885" spans="1:20" x14ac:dyDescent="0.2">
      <c r="A3885" s="29">
        <v>20300611397</v>
      </c>
      <c r="B3885" s="4" t="s">
        <v>23160</v>
      </c>
      <c r="C3885" s="4" t="s">
        <v>23108</v>
      </c>
      <c r="D3885" s="4" t="s">
        <v>44437</v>
      </c>
      <c r="E3885" s="4" t="s">
        <v>71</v>
      </c>
      <c r="F3885" s="4" t="s">
        <v>23160</v>
      </c>
      <c r="G3885" s="4" t="s">
        <v>71</v>
      </c>
      <c r="H3885" s="4" t="s">
        <v>23160</v>
      </c>
      <c r="I3885" s="4" t="s">
        <v>22</v>
      </c>
      <c r="J3885" s="4" t="s">
        <v>23161</v>
      </c>
      <c r="K3885" s="4" t="s">
        <v>23162</v>
      </c>
      <c r="L3885" s="4" t="s">
        <v>311</v>
      </c>
      <c r="M3885" s="4" t="s">
        <v>73</v>
      </c>
      <c r="N3885" s="4" t="s">
        <v>23163</v>
      </c>
      <c r="O3885" s="4" t="s">
        <v>23164</v>
      </c>
      <c r="P3885" s="4" t="s">
        <v>23165</v>
      </c>
      <c r="Q3885" s="4" t="s">
        <v>663</v>
      </c>
      <c r="R3885" s="4" t="s">
        <v>39306</v>
      </c>
      <c r="S3885" s="4" t="s">
        <v>39306</v>
      </c>
      <c r="T3885" s="4" t="s">
        <v>39306</v>
      </c>
    </row>
    <row r="3886" spans="1:20" x14ac:dyDescent="0.2">
      <c r="A3886" s="29">
        <v>20300611439</v>
      </c>
      <c r="B3886" s="4" t="s">
        <v>23166</v>
      </c>
      <c r="C3886" s="4" t="s">
        <v>23167</v>
      </c>
      <c r="D3886" s="4" t="s">
        <v>44438</v>
      </c>
      <c r="E3886" s="4" t="s">
        <v>2835</v>
      </c>
      <c r="F3886" s="4" t="s">
        <v>33584</v>
      </c>
      <c r="G3886" s="4" t="s">
        <v>3020</v>
      </c>
      <c r="H3886" s="4" t="s">
        <v>33587</v>
      </c>
      <c r="I3886" s="4" t="s">
        <v>22</v>
      </c>
      <c r="J3886" s="4" t="s">
        <v>23168</v>
      </c>
      <c r="K3886" s="4" t="s">
        <v>23169</v>
      </c>
      <c r="L3886" s="4" t="s">
        <v>308</v>
      </c>
      <c r="M3886" s="4" t="s">
        <v>73</v>
      </c>
      <c r="N3886" s="4" t="s">
        <v>23170</v>
      </c>
      <c r="O3886" s="4" t="s">
        <v>23171</v>
      </c>
      <c r="P3886" s="4" t="s">
        <v>23172</v>
      </c>
      <c r="Q3886" s="4" t="s">
        <v>663</v>
      </c>
      <c r="R3886" s="4" t="s">
        <v>3021</v>
      </c>
      <c r="S3886" s="4" t="s">
        <v>2836</v>
      </c>
      <c r="T3886" s="4" t="s">
        <v>39306</v>
      </c>
    </row>
    <row r="3887" spans="1:20" x14ac:dyDescent="0.2">
      <c r="A3887" s="29">
        <v>20300611470</v>
      </c>
      <c r="B3887" s="4" t="s">
        <v>23173</v>
      </c>
      <c r="C3887" s="4" t="s">
        <v>23167</v>
      </c>
      <c r="D3887" s="4" t="s">
        <v>27112</v>
      </c>
      <c r="E3887" s="4" t="s">
        <v>2835</v>
      </c>
      <c r="F3887" s="4" t="s">
        <v>33584</v>
      </c>
      <c r="G3887" s="4" t="s">
        <v>3020</v>
      </c>
      <c r="H3887" s="4" t="s">
        <v>33587</v>
      </c>
      <c r="I3887" s="4" t="s">
        <v>22</v>
      </c>
      <c r="J3887" s="4" t="s">
        <v>10843</v>
      </c>
      <c r="K3887" s="4" t="s">
        <v>23174</v>
      </c>
      <c r="L3887" s="4" t="s">
        <v>308</v>
      </c>
      <c r="M3887" s="4" t="s">
        <v>73</v>
      </c>
      <c r="N3887" s="4" t="s">
        <v>23175</v>
      </c>
      <c r="O3887" s="4" t="s">
        <v>23176</v>
      </c>
      <c r="P3887" s="4" t="s">
        <v>23177</v>
      </c>
      <c r="Q3887" s="4" t="s">
        <v>663</v>
      </c>
      <c r="R3887" s="4" t="s">
        <v>3021</v>
      </c>
      <c r="S3887" s="4" t="s">
        <v>2836</v>
      </c>
      <c r="T3887" s="4" t="s">
        <v>39306</v>
      </c>
    </row>
    <row r="3888" spans="1:20" x14ac:dyDescent="0.2">
      <c r="A3888" s="29">
        <v>20300611512</v>
      </c>
      <c r="B3888" s="4" t="s">
        <v>23178</v>
      </c>
      <c r="C3888" s="4" t="s">
        <v>23167</v>
      </c>
      <c r="D3888" s="4" t="s">
        <v>27113</v>
      </c>
      <c r="E3888" s="4" t="s">
        <v>71</v>
      </c>
      <c r="F3888" s="4" t="s">
        <v>23178</v>
      </c>
      <c r="G3888" s="4" t="s">
        <v>71</v>
      </c>
      <c r="H3888" s="4" t="s">
        <v>23178</v>
      </c>
      <c r="I3888" s="4" t="s">
        <v>22</v>
      </c>
      <c r="J3888" s="4" t="s">
        <v>55</v>
      </c>
      <c r="K3888" s="4" t="s">
        <v>23179</v>
      </c>
      <c r="L3888" s="4" t="s">
        <v>311</v>
      </c>
      <c r="M3888" s="4" t="s">
        <v>73</v>
      </c>
      <c r="N3888" s="4" t="s">
        <v>23180</v>
      </c>
      <c r="O3888" s="4" t="s">
        <v>23181</v>
      </c>
      <c r="P3888" s="4" t="s">
        <v>23182</v>
      </c>
      <c r="Q3888" s="4" t="s">
        <v>663</v>
      </c>
      <c r="R3888" s="4" t="s">
        <v>39306</v>
      </c>
      <c r="S3888" s="4" t="s">
        <v>39306</v>
      </c>
      <c r="T3888" s="4" t="s">
        <v>39306</v>
      </c>
    </row>
    <row r="3889" spans="1:20" x14ac:dyDescent="0.2">
      <c r="A3889" s="29">
        <v>20300611637</v>
      </c>
      <c r="B3889" s="4" t="s">
        <v>23183</v>
      </c>
      <c r="C3889" s="4" t="s">
        <v>23167</v>
      </c>
      <c r="D3889" s="4" t="s">
        <v>44439</v>
      </c>
      <c r="E3889" s="4" t="s">
        <v>71</v>
      </c>
      <c r="F3889" s="4" t="s">
        <v>23183</v>
      </c>
      <c r="G3889" s="4" t="s">
        <v>71</v>
      </c>
      <c r="H3889" s="4" t="s">
        <v>23183</v>
      </c>
      <c r="I3889" s="4" t="s">
        <v>22</v>
      </c>
      <c r="J3889" s="4" t="s">
        <v>8682</v>
      </c>
      <c r="K3889" s="4" t="s">
        <v>23184</v>
      </c>
      <c r="L3889" s="4" t="s">
        <v>7436</v>
      </c>
      <c r="M3889" s="4" t="s">
        <v>73</v>
      </c>
      <c r="N3889" s="4" t="s">
        <v>23219</v>
      </c>
      <c r="O3889" s="4" t="s">
        <v>23220</v>
      </c>
      <c r="P3889" s="4" t="s">
        <v>23221</v>
      </c>
      <c r="Q3889" s="4" t="s">
        <v>663</v>
      </c>
      <c r="R3889" s="4" t="s">
        <v>39306</v>
      </c>
      <c r="S3889" s="4" t="s">
        <v>39306</v>
      </c>
      <c r="T3889" s="4" t="s">
        <v>39306</v>
      </c>
    </row>
    <row r="3890" spans="1:20" x14ac:dyDescent="0.2">
      <c r="A3890" s="29">
        <v>20300611686</v>
      </c>
      <c r="B3890" s="4" t="s">
        <v>23185</v>
      </c>
      <c r="C3890" s="4" t="s">
        <v>23167</v>
      </c>
      <c r="D3890" s="4" t="s">
        <v>44440</v>
      </c>
      <c r="E3890" s="4" t="s">
        <v>71</v>
      </c>
      <c r="F3890" s="4" t="s">
        <v>23185</v>
      </c>
      <c r="G3890" s="4" t="s">
        <v>71</v>
      </c>
      <c r="H3890" s="4" t="s">
        <v>23185</v>
      </c>
      <c r="I3890" s="4" t="s">
        <v>22</v>
      </c>
      <c r="J3890" s="4" t="s">
        <v>20829</v>
      </c>
      <c r="K3890" s="4" t="s">
        <v>23186</v>
      </c>
      <c r="L3890" s="4" t="s">
        <v>8506</v>
      </c>
      <c r="M3890" s="4" t="s">
        <v>73</v>
      </c>
      <c r="N3890" s="4" t="s">
        <v>23222</v>
      </c>
      <c r="O3890" s="4" t="s">
        <v>23223</v>
      </c>
      <c r="P3890" s="4" t="s">
        <v>23224</v>
      </c>
      <c r="Q3890" s="4" t="s">
        <v>663</v>
      </c>
      <c r="R3890" s="4" t="s">
        <v>39306</v>
      </c>
      <c r="S3890" s="4" t="s">
        <v>39306</v>
      </c>
      <c r="T3890" s="4" t="s">
        <v>39306</v>
      </c>
    </row>
    <row r="3891" spans="1:20" x14ac:dyDescent="0.2">
      <c r="A3891" s="29">
        <v>20300611710</v>
      </c>
      <c r="B3891" s="4" t="s">
        <v>23187</v>
      </c>
      <c r="C3891" s="4" t="s">
        <v>23167</v>
      </c>
      <c r="D3891" s="4" t="s">
        <v>44441</v>
      </c>
      <c r="E3891" s="4" t="s">
        <v>71</v>
      </c>
      <c r="F3891" s="4" t="s">
        <v>23187</v>
      </c>
      <c r="G3891" s="4" t="s">
        <v>71</v>
      </c>
      <c r="H3891" s="4" t="s">
        <v>23187</v>
      </c>
      <c r="I3891" s="4" t="s">
        <v>22</v>
      </c>
      <c r="J3891" s="4" t="s">
        <v>23188</v>
      </c>
      <c r="K3891" s="4" t="s">
        <v>23189</v>
      </c>
      <c r="L3891" s="4" t="s">
        <v>11662</v>
      </c>
      <c r="M3891" s="4" t="s">
        <v>73</v>
      </c>
      <c r="N3891" s="4" t="s">
        <v>23225</v>
      </c>
      <c r="O3891" s="4" t="s">
        <v>23226</v>
      </c>
      <c r="P3891" s="4" t="s">
        <v>23227</v>
      </c>
      <c r="Q3891" s="4" t="s">
        <v>663</v>
      </c>
      <c r="R3891" s="4" t="s">
        <v>39306</v>
      </c>
      <c r="S3891" s="4" t="s">
        <v>39306</v>
      </c>
      <c r="T3891" s="4" t="s">
        <v>39306</v>
      </c>
    </row>
    <row r="3892" spans="1:20" x14ac:dyDescent="0.2">
      <c r="A3892" s="29">
        <v>20300611736</v>
      </c>
      <c r="B3892" s="4" t="s">
        <v>23190</v>
      </c>
      <c r="C3892" s="4" t="s">
        <v>23167</v>
      </c>
      <c r="D3892" s="4" t="s">
        <v>25450</v>
      </c>
      <c r="E3892" s="4" t="s">
        <v>71</v>
      </c>
      <c r="F3892" s="4" t="s">
        <v>23190</v>
      </c>
      <c r="G3892" s="4" t="s">
        <v>71</v>
      </c>
      <c r="H3892" s="4" t="s">
        <v>23190</v>
      </c>
      <c r="I3892" s="4" t="s">
        <v>22</v>
      </c>
      <c r="J3892" s="4" t="s">
        <v>5981</v>
      </c>
      <c r="K3892" s="4" t="s">
        <v>23191</v>
      </c>
      <c r="L3892" s="4" t="s">
        <v>1885</v>
      </c>
      <c r="M3892" s="4" t="s">
        <v>73</v>
      </c>
      <c r="N3892" s="4" t="s">
        <v>23228</v>
      </c>
      <c r="O3892" s="4" t="s">
        <v>23229</v>
      </c>
      <c r="P3892" s="4" t="s">
        <v>23230</v>
      </c>
      <c r="Q3892" s="4" t="s">
        <v>663</v>
      </c>
      <c r="R3892" s="4" t="s">
        <v>39306</v>
      </c>
      <c r="S3892" s="4" t="s">
        <v>39306</v>
      </c>
      <c r="T3892" s="4" t="s">
        <v>39306</v>
      </c>
    </row>
    <row r="3893" spans="1:20" x14ac:dyDescent="0.2">
      <c r="A3893" s="29">
        <v>20300611835</v>
      </c>
      <c r="B3893" s="4" t="s">
        <v>23192</v>
      </c>
      <c r="C3893" s="4" t="s">
        <v>23167</v>
      </c>
      <c r="D3893" s="4" t="s">
        <v>34030</v>
      </c>
      <c r="E3893" s="4" t="s">
        <v>71</v>
      </c>
      <c r="F3893" s="4" t="s">
        <v>23192</v>
      </c>
      <c r="G3893" s="4" t="s">
        <v>71</v>
      </c>
      <c r="H3893" s="4" t="s">
        <v>23192</v>
      </c>
      <c r="I3893" s="4" t="s">
        <v>22</v>
      </c>
      <c r="J3893" s="4" t="s">
        <v>23193</v>
      </c>
      <c r="K3893" s="4" t="s">
        <v>23194</v>
      </c>
      <c r="L3893" s="4" t="s">
        <v>16404</v>
      </c>
      <c r="M3893" s="4" t="s">
        <v>73</v>
      </c>
      <c r="N3893" s="4" t="s">
        <v>23231</v>
      </c>
      <c r="O3893" s="4" t="s">
        <v>23232</v>
      </c>
      <c r="P3893" s="4" t="s">
        <v>23233</v>
      </c>
      <c r="Q3893" s="4" t="s">
        <v>663</v>
      </c>
      <c r="R3893" s="4" t="s">
        <v>39306</v>
      </c>
      <c r="S3893" s="4" t="s">
        <v>39306</v>
      </c>
      <c r="T3893" s="4" t="s">
        <v>39306</v>
      </c>
    </row>
    <row r="3894" spans="1:20" x14ac:dyDescent="0.2">
      <c r="A3894" s="29">
        <v>20300611850</v>
      </c>
      <c r="B3894" s="4" t="s">
        <v>23195</v>
      </c>
      <c r="C3894" s="4" t="s">
        <v>23167</v>
      </c>
      <c r="D3894" s="4" t="s">
        <v>25451</v>
      </c>
      <c r="E3894" s="4" t="s">
        <v>2835</v>
      </c>
      <c r="F3894" s="4" t="s">
        <v>27364</v>
      </c>
      <c r="G3894" s="4" t="s">
        <v>2835</v>
      </c>
      <c r="H3894" s="4" t="s">
        <v>27364</v>
      </c>
      <c r="I3894" s="4" t="s">
        <v>22</v>
      </c>
      <c r="J3894" s="4" t="s">
        <v>23196</v>
      </c>
      <c r="K3894" s="4" t="s">
        <v>23197</v>
      </c>
      <c r="L3894" s="4" t="s">
        <v>11662</v>
      </c>
      <c r="M3894" s="4" t="s">
        <v>73</v>
      </c>
      <c r="N3894" s="4" t="s">
        <v>23234</v>
      </c>
      <c r="O3894" s="4" t="s">
        <v>23235</v>
      </c>
      <c r="P3894" s="4" t="s">
        <v>23236</v>
      </c>
      <c r="Q3894" s="4" t="s">
        <v>663</v>
      </c>
      <c r="R3894" s="4" t="s">
        <v>2836</v>
      </c>
      <c r="S3894" s="4" t="s">
        <v>2836</v>
      </c>
      <c r="T3894" s="4" t="s">
        <v>39306</v>
      </c>
    </row>
    <row r="3895" spans="1:20" x14ac:dyDescent="0.2">
      <c r="A3895" s="29">
        <v>20300611900</v>
      </c>
      <c r="B3895" s="4" t="s">
        <v>23198</v>
      </c>
      <c r="C3895" s="4" t="s">
        <v>23167</v>
      </c>
      <c r="D3895" s="4" t="s">
        <v>27114</v>
      </c>
      <c r="E3895" s="4" t="s">
        <v>71</v>
      </c>
      <c r="F3895" s="4" t="s">
        <v>23198</v>
      </c>
      <c r="G3895" s="4" t="s">
        <v>71</v>
      </c>
      <c r="H3895" s="4" t="s">
        <v>23198</v>
      </c>
      <c r="I3895" s="4" t="s">
        <v>22</v>
      </c>
      <c r="J3895" s="4" t="s">
        <v>23199</v>
      </c>
      <c r="K3895" s="4" t="s">
        <v>23200</v>
      </c>
      <c r="L3895" s="4" t="s">
        <v>19137</v>
      </c>
      <c r="M3895" s="4" t="s">
        <v>73</v>
      </c>
      <c r="N3895" s="4" t="s">
        <v>23237</v>
      </c>
      <c r="O3895" s="4" t="s">
        <v>23238</v>
      </c>
      <c r="P3895" s="4" t="s">
        <v>23239</v>
      </c>
      <c r="Q3895" s="4" t="s">
        <v>663</v>
      </c>
      <c r="R3895" s="4" t="s">
        <v>39306</v>
      </c>
      <c r="S3895" s="4" t="s">
        <v>39306</v>
      </c>
      <c r="T3895" s="4" t="s">
        <v>39306</v>
      </c>
    </row>
    <row r="3896" spans="1:20" x14ac:dyDescent="0.2">
      <c r="A3896" s="29">
        <v>20300611934</v>
      </c>
      <c r="B3896" s="4" t="s">
        <v>23201</v>
      </c>
      <c r="C3896" s="4" t="s">
        <v>23167</v>
      </c>
      <c r="D3896" s="4" t="s">
        <v>28891</v>
      </c>
      <c r="E3896" s="4" t="s">
        <v>71</v>
      </c>
      <c r="F3896" s="4" t="s">
        <v>23201</v>
      </c>
      <c r="G3896" s="4" t="s">
        <v>71</v>
      </c>
      <c r="H3896" s="4" t="s">
        <v>23201</v>
      </c>
      <c r="I3896" s="4" t="s">
        <v>22</v>
      </c>
      <c r="J3896" s="4" t="s">
        <v>23202</v>
      </c>
      <c r="K3896" s="4" t="s">
        <v>23203</v>
      </c>
      <c r="L3896" s="4" t="s">
        <v>14108</v>
      </c>
      <c r="M3896" s="4" t="s">
        <v>73</v>
      </c>
      <c r="N3896" s="4" t="s">
        <v>23240</v>
      </c>
      <c r="O3896" s="4" t="s">
        <v>23241</v>
      </c>
      <c r="P3896" s="4" t="s">
        <v>23242</v>
      </c>
      <c r="Q3896" s="4" t="s">
        <v>663</v>
      </c>
      <c r="R3896" s="4" t="s">
        <v>39306</v>
      </c>
      <c r="S3896" s="4" t="s">
        <v>39306</v>
      </c>
      <c r="T3896" s="4" t="s">
        <v>39306</v>
      </c>
    </row>
    <row r="3897" spans="1:20" x14ac:dyDescent="0.2">
      <c r="A3897" s="29">
        <v>20300612007</v>
      </c>
      <c r="B3897" s="4" t="s">
        <v>23204</v>
      </c>
      <c r="C3897" s="4" t="s">
        <v>23167</v>
      </c>
      <c r="D3897" s="4" t="s">
        <v>25452</v>
      </c>
      <c r="E3897" s="4" t="s">
        <v>71</v>
      </c>
      <c r="F3897" s="4" t="s">
        <v>23204</v>
      </c>
      <c r="G3897" s="4" t="s">
        <v>71</v>
      </c>
      <c r="H3897" s="4" t="s">
        <v>23204</v>
      </c>
      <c r="I3897" s="4" t="s">
        <v>22</v>
      </c>
      <c r="J3897" s="4" t="s">
        <v>23205</v>
      </c>
      <c r="K3897" s="4" t="s">
        <v>23206</v>
      </c>
      <c r="L3897" s="4" t="s">
        <v>14108</v>
      </c>
      <c r="M3897" s="4" t="s">
        <v>73</v>
      </c>
      <c r="N3897" s="4" t="s">
        <v>23243</v>
      </c>
      <c r="O3897" s="4" t="s">
        <v>23244</v>
      </c>
      <c r="P3897" s="4" t="s">
        <v>23245</v>
      </c>
      <c r="Q3897" s="4" t="s">
        <v>663</v>
      </c>
      <c r="R3897" s="4" t="s">
        <v>39306</v>
      </c>
      <c r="S3897" s="4" t="s">
        <v>39306</v>
      </c>
      <c r="T3897" s="4" t="s">
        <v>39306</v>
      </c>
    </row>
    <row r="3898" spans="1:20" x14ac:dyDescent="0.2">
      <c r="A3898" s="29">
        <v>20300611074</v>
      </c>
      <c r="B3898" s="4" t="s">
        <v>23246</v>
      </c>
      <c r="C3898" s="4" t="s">
        <v>23167</v>
      </c>
      <c r="D3898" s="4" t="s">
        <v>44442</v>
      </c>
      <c r="E3898" s="4" t="s">
        <v>71</v>
      </c>
      <c r="F3898" s="4" t="s">
        <v>23246</v>
      </c>
      <c r="G3898" s="4" t="s">
        <v>71</v>
      </c>
      <c r="H3898" s="4" t="s">
        <v>23246</v>
      </c>
      <c r="I3898" s="4" t="s">
        <v>22</v>
      </c>
      <c r="J3898" s="4" t="s">
        <v>23247</v>
      </c>
      <c r="K3898" s="4" t="s">
        <v>23248</v>
      </c>
      <c r="L3898" s="4" t="s">
        <v>263</v>
      </c>
      <c r="M3898" s="4" t="s">
        <v>73</v>
      </c>
      <c r="N3898" s="4" t="s">
        <v>23249</v>
      </c>
      <c r="O3898" s="4" t="s">
        <v>23250</v>
      </c>
      <c r="P3898" s="4" t="s">
        <v>23251</v>
      </c>
      <c r="Q3898" s="4" t="s">
        <v>663</v>
      </c>
      <c r="R3898" s="4" t="s">
        <v>39306</v>
      </c>
      <c r="S3898" s="4" t="s">
        <v>39306</v>
      </c>
      <c r="T3898" s="4" t="s">
        <v>39306</v>
      </c>
    </row>
    <row r="3899" spans="1:20" x14ac:dyDescent="0.2">
      <c r="A3899" s="29">
        <v>20300611017</v>
      </c>
      <c r="B3899" s="4" t="s">
        <v>23252</v>
      </c>
      <c r="C3899" s="4" t="s">
        <v>23167</v>
      </c>
      <c r="D3899" s="4" t="s">
        <v>44443</v>
      </c>
      <c r="E3899" s="4" t="s">
        <v>71</v>
      </c>
      <c r="F3899" s="4" t="s">
        <v>23252</v>
      </c>
      <c r="G3899" s="4" t="s">
        <v>71</v>
      </c>
      <c r="H3899" s="4" t="s">
        <v>23252</v>
      </c>
      <c r="I3899" s="4" t="s">
        <v>22</v>
      </c>
      <c r="J3899" s="4" t="s">
        <v>23253</v>
      </c>
      <c r="K3899" s="4" t="s">
        <v>23254</v>
      </c>
      <c r="L3899" s="4" t="s">
        <v>263</v>
      </c>
      <c r="M3899" s="4" t="s">
        <v>73</v>
      </c>
      <c r="N3899" s="4" t="s">
        <v>23255</v>
      </c>
      <c r="O3899" s="4" t="s">
        <v>23256</v>
      </c>
      <c r="P3899" s="4" t="s">
        <v>23257</v>
      </c>
      <c r="Q3899" s="4" t="s">
        <v>663</v>
      </c>
      <c r="R3899" s="4" t="s">
        <v>39306</v>
      </c>
      <c r="S3899" s="4" t="s">
        <v>39306</v>
      </c>
      <c r="T3899" s="4" t="s">
        <v>39306</v>
      </c>
    </row>
    <row r="3900" spans="1:20" x14ac:dyDescent="0.2">
      <c r="A3900" s="29">
        <v>20300611090</v>
      </c>
      <c r="B3900" s="4" t="s">
        <v>23258</v>
      </c>
      <c r="C3900" s="4" t="s">
        <v>23259</v>
      </c>
      <c r="D3900" s="4" t="s">
        <v>44444</v>
      </c>
      <c r="E3900" s="4" t="s">
        <v>71</v>
      </c>
      <c r="F3900" s="4" t="s">
        <v>23258</v>
      </c>
      <c r="G3900" s="4" t="s">
        <v>71</v>
      </c>
      <c r="H3900" s="4" t="s">
        <v>23258</v>
      </c>
      <c r="I3900" s="4" t="s">
        <v>22</v>
      </c>
      <c r="J3900" s="4" t="s">
        <v>23260</v>
      </c>
      <c r="K3900" s="4" t="s">
        <v>23261</v>
      </c>
      <c r="L3900" s="4" t="s">
        <v>263</v>
      </c>
      <c r="M3900" s="4" t="s">
        <v>73</v>
      </c>
      <c r="N3900" s="4" t="s">
        <v>23262</v>
      </c>
      <c r="O3900" s="4" t="s">
        <v>23263</v>
      </c>
      <c r="P3900" s="4" t="s">
        <v>23264</v>
      </c>
      <c r="Q3900" s="4" t="s">
        <v>663</v>
      </c>
      <c r="R3900" s="4" t="s">
        <v>39306</v>
      </c>
      <c r="S3900" s="4" t="s">
        <v>39306</v>
      </c>
      <c r="T3900" s="4" t="s">
        <v>39306</v>
      </c>
    </row>
    <row r="3901" spans="1:20" x14ac:dyDescent="0.2">
      <c r="A3901" s="29">
        <v>20300611199</v>
      </c>
      <c r="B3901" s="4" t="s">
        <v>23265</v>
      </c>
      <c r="C3901" s="4" t="s">
        <v>23259</v>
      </c>
      <c r="D3901" s="4" t="s">
        <v>44445</v>
      </c>
      <c r="E3901" s="4" t="s">
        <v>71</v>
      </c>
      <c r="F3901" s="4" t="s">
        <v>23265</v>
      </c>
      <c r="G3901" s="4" t="s">
        <v>71</v>
      </c>
      <c r="H3901" s="4" t="s">
        <v>23265</v>
      </c>
      <c r="I3901" s="4" t="s">
        <v>22</v>
      </c>
      <c r="J3901" s="4" t="s">
        <v>21560</v>
      </c>
      <c r="K3901" s="4" t="s">
        <v>23266</v>
      </c>
      <c r="L3901" s="4" t="s">
        <v>8048</v>
      </c>
      <c r="M3901" s="4" t="s">
        <v>73</v>
      </c>
      <c r="N3901" s="4" t="s">
        <v>23310</v>
      </c>
      <c r="O3901" s="4" t="s">
        <v>23311</v>
      </c>
      <c r="P3901" s="4" t="s">
        <v>23312</v>
      </c>
      <c r="Q3901" s="4" t="s">
        <v>663</v>
      </c>
      <c r="R3901" s="4" t="s">
        <v>39306</v>
      </c>
      <c r="S3901" s="4" t="s">
        <v>39306</v>
      </c>
      <c r="T3901" s="4" t="s">
        <v>39306</v>
      </c>
    </row>
    <row r="3902" spans="1:20" x14ac:dyDescent="0.2">
      <c r="A3902" s="29">
        <v>20300611264</v>
      </c>
      <c r="B3902" s="4" t="s">
        <v>23267</v>
      </c>
      <c r="C3902" s="4" t="s">
        <v>23259</v>
      </c>
      <c r="D3902" s="4" t="s">
        <v>25453</v>
      </c>
      <c r="E3902" s="4" t="s">
        <v>71</v>
      </c>
      <c r="F3902" s="4" t="s">
        <v>23267</v>
      </c>
      <c r="G3902" s="4" t="s">
        <v>71</v>
      </c>
      <c r="H3902" s="4" t="s">
        <v>23267</v>
      </c>
      <c r="I3902" s="4" t="s">
        <v>22</v>
      </c>
      <c r="J3902" s="4" t="s">
        <v>450</v>
      </c>
      <c r="K3902" s="4" t="s">
        <v>23268</v>
      </c>
      <c r="L3902" s="4" t="s">
        <v>21940</v>
      </c>
      <c r="M3902" s="4" t="s">
        <v>73</v>
      </c>
      <c r="N3902" s="4" t="s">
        <v>23313</v>
      </c>
      <c r="O3902" s="4" t="s">
        <v>23314</v>
      </c>
      <c r="P3902" s="4" t="s">
        <v>23315</v>
      </c>
      <c r="Q3902" s="4" t="s">
        <v>663</v>
      </c>
      <c r="R3902" s="4" t="s">
        <v>39306</v>
      </c>
      <c r="S3902" s="4" t="s">
        <v>39306</v>
      </c>
      <c r="T3902" s="4" t="s">
        <v>39306</v>
      </c>
    </row>
    <row r="3903" spans="1:20" x14ac:dyDescent="0.2">
      <c r="A3903" s="29">
        <v>20300611223</v>
      </c>
      <c r="B3903" s="4" t="s">
        <v>23269</v>
      </c>
      <c r="C3903" s="4" t="s">
        <v>23259</v>
      </c>
      <c r="D3903" s="4" t="s">
        <v>27115</v>
      </c>
      <c r="E3903" s="4" t="s">
        <v>71</v>
      </c>
      <c r="F3903" s="4" t="s">
        <v>23269</v>
      </c>
      <c r="G3903" s="4" t="s">
        <v>71</v>
      </c>
      <c r="H3903" s="4" t="s">
        <v>23269</v>
      </c>
      <c r="I3903" s="4" t="s">
        <v>22</v>
      </c>
      <c r="J3903" s="4" t="s">
        <v>1184</v>
      </c>
      <c r="K3903" s="4" t="s">
        <v>23270</v>
      </c>
      <c r="L3903" s="4" t="s">
        <v>21940</v>
      </c>
      <c r="M3903" s="4" t="s">
        <v>73</v>
      </c>
      <c r="N3903" s="4" t="s">
        <v>23316</v>
      </c>
      <c r="O3903" s="4" t="s">
        <v>23317</v>
      </c>
      <c r="P3903" s="4" t="s">
        <v>23318</v>
      </c>
      <c r="Q3903" s="4" t="s">
        <v>663</v>
      </c>
      <c r="R3903" s="4" t="s">
        <v>39306</v>
      </c>
      <c r="S3903" s="4" t="s">
        <v>39306</v>
      </c>
      <c r="T3903" s="4" t="s">
        <v>39306</v>
      </c>
    </row>
    <row r="3904" spans="1:20" x14ac:dyDescent="0.2">
      <c r="A3904" s="29">
        <v>20300611348</v>
      </c>
      <c r="B3904" s="4" t="s">
        <v>23271</v>
      </c>
      <c r="C3904" s="4" t="s">
        <v>23259</v>
      </c>
      <c r="D3904" s="4" t="s">
        <v>44446</v>
      </c>
      <c r="E3904" s="4" t="s">
        <v>71</v>
      </c>
      <c r="F3904" s="4" t="s">
        <v>23271</v>
      </c>
      <c r="G3904" s="4" t="s">
        <v>71</v>
      </c>
      <c r="H3904" s="4" t="s">
        <v>23271</v>
      </c>
      <c r="I3904" s="4" t="s">
        <v>22</v>
      </c>
      <c r="J3904" s="4" t="s">
        <v>7191</v>
      </c>
      <c r="K3904" s="4" t="s">
        <v>23272</v>
      </c>
      <c r="L3904" s="4" t="s">
        <v>267</v>
      </c>
      <c r="M3904" s="4" t="s">
        <v>73</v>
      </c>
      <c r="N3904" s="4" t="s">
        <v>23319</v>
      </c>
      <c r="O3904" s="4" t="s">
        <v>23320</v>
      </c>
      <c r="P3904" s="4" t="s">
        <v>23321</v>
      </c>
      <c r="Q3904" s="4" t="s">
        <v>663</v>
      </c>
      <c r="R3904" s="4" t="s">
        <v>39306</v>
      </c>
      <c r="S3904" s="4" t="s">
        <v>39306</v>
      </c>
      <c r="T3904" s="4" t="s">
        <v>39306</v>
      </c>
    </row>
    <row r="3905" spans="1:20" x14ac:dyDescent="0.2">
      <c r="A3905" s="29">
        <v>20300611306</v>
      </c>
      <c r="B3905" s="4" t="s">
        <v>23273</v>
      </c>
      <c r="C3905" s="4" t="s">
        <v>23259</v>
      </c>
      <c r="D3905" s="4" t="s">
        <v>40345</v>
      </c>
      <c r="E3905" s="4" t="s">
        <v>71</v>
      </c>
      <c r="F3905" s="4" t="s">
        <v>23273</v>
      </c>
      <c r="G3905" s="4" t="s">
        <v>71</v>
      </c>
      <c r="H3905" s="4" t="s">
        <v>23273</v>
      </c>
      <c r="I3905" s="4" t="s">
        <v>22</v>
      </c>
      <c r="J3905" s="4" t="s">
        <v>14652</v>
      </c>
      <c r="K3905" s="4" t="s">
        <v>23274</v>
      </c>
      <c r="L3905" s="4" t="s">
        <v>267</v>
      </c>
      <c r="M3905" s="4" t="s">
        <v>73</v>
      </c>
      <c r="N3905" s="4" t="s">
        <v>23322</v>
      </c>
      <c r="O3905" s="4" t="s">
        <v>23323</v>
      </c>
      <c r="P3905" s="4" t="s">
        <v>23324</v>
      </c>
      <c r="Q3905" s="4" t="s">
        <v>663</v>
      </c>
      <c r="R3905" s="4" t="s">
        <v>39306</v>
      </c>
      <c r="S3905" s="4" t="s">
        <v>39306</v>
      </c>
      <c r="T3905" s="4" t="s">
        <v>39306</v>
      </c>
    </row>
    <row r="3906" spans="1:20" x14ac:dyDescent="0.2">
      <c r="A3906" s="29">
        <v>20300611421</v>
      </c>
      <c r="B3906" s="4" t="s">
        <v>23275</v>
      </c>
      <c r="C3906" s="4" t="s">
        <v>23259</v>
      </c>
      <c r="D3906" s="4" t="s">
        <v>35310</v>
      </c>
      <c r="E3906" s="4" t="s">
        <v>71</v>
      </c>
      <c r="F3906" s="4" t="s">
        <v>23275</v>
      </c>
      <c r="G3906" s="4" t="s">
        <v>71</v>
      </c>
      <c r="H3906" s="4" t="s">
        <v>23275</v>
      </c>
      <c r="I3906" s="4" t="s">
        <v>22</v>
      </c>
      <c r="J3906" s="4" t="s">
        <v>23276</v>
      </c>
      <c r="K3906" s="4" t="s">
        <v>23277</v>
      </c>
      <c r="L3906" s="4" t="s">
        <v>23278</v>
      </c>
      <c r="M3906" s="4" t="s">
        <v>73</v>
      </c>
      <c r="N3906" s="4" t="s">
        <v>23325</v>
      </c>
      <c r="O3906" s="4" t="s">
        <v>23326</v>
      </c>
      <c r="P3906" s="4" t="s">
        <v>23327</v>
      </c>
      <c r="Q3906" s="4" t="s">
        <v>663</v>
      </c>
      <c r="R3906" s="4" t="s">
        <v>39306</v>
      </c>
      <c r="S3906" s="4" t="s">
        <v>39306</v>
      </c>
      <c r="T3906" s="4" t="s">
        <v>39306</v>
      </c>
    </row>
    <row r="3907" spans="1:20" x14ac:dyDescent="0.2">
      <c r="A3907" s="29">
        <v>20300611389</v>
      </c>
      <c r="B3907" s="4" t="s">
        <v>23279</v>
      </c>
      <c r="C3907" s="4" t="s">
        <v>23259</v>
      </c>
      <c r="D3907" s="4" t="s">
        <v>40346</v>
      </c>
      <c r="E3907" s="4" t="s">
        <v>71</v>
      </c>
      <c r="F3907" s="4" t="s">
        <v>23279</v>
      </c>
      <c r="G3907" s="4" t="s">
        <v>71</v>
      </c>
      <c r="H3907" s="4" t="s">
        <v>23279</v>
      </c>
      <c r="I3907" s="4" t="s">
        <v>22</v>
      </c>
      <c r="J3907" s="4" t="s">
        <v>23280</v>
      </c>
      <c r="K3907" s="4" t="s">
        <v>23281</v>
      </c>
      <c r="L3907" s="4" t="s">
        <v>72</v>
      </c>
      <c r="M3907" s="4" t="s">
        <v>73</v>
      </c>
      <c r="N3907" s="4" t="s">
        <v>21123</v>
      </c>
      <c r="O3907" s="4" t="s">
        <v>23328</v>
      </c>
      <c r="P3907" s="4" t="s">
        <v>23329</v>
      </c>
      <c r="Q3907" s="4" t="s">
        <v>663</v>
      </c>
      <c r="R3907" s="4" t="s">
        <v>39306</v>
      </c>
      <c r="S3907" s="4" t="s">
        <v>39306</v>
      </c>
      <c r="T3907" s="4" t="s">
        <v>39306</v>
      </c>
    </row>
    <row r="3908" spans="1:20" x14ac:dyDescent="0.2">
      <c r="A3908" s="29">
        <v>20300611587</v>
      </c>
      <c r="B3908" s="4" t="s">
        <v>23282</v>
      </c>
      <c r="C3908" s="4" t="s">
        <v>23259</v>
      </c>
      <c r="D3908" s="4" t="s">
        <v>44447</v>
      </c>
      <c r="E3908" s="4" t="s">
        <v>71</v>
      </c>
      <c r="F3908" s="4" t="s">
        <v>23282</v>
      </c>
      <c r="G3908" s="4" t="s">
        <v>71</v>
      </c>
      <c r="H3908" s="4" t="s">
        <v>23282</v>
      </c>
      <c r="I3908" s="4" t="s">
        <v>22</v>
      </c>
      <c r="J3908" s="4" t="s">
        <v>23283</v>
      </c>
      <c r="K3908" s="4" t="s">
        <v>23284</v>
      </c>
      <c r="L3908" s="4" t="s">
        <v>21367</v>
      </c>
      <c r="M3908" s="4" t="s">
        <v>73</v>
      </c>
      <c r="N3908" s="4" t="s">
        <v>1335</v>
      </c>
      <c r="O3908" s="4" t="s">
        <v>23330</v>
      </c>
      <c r="P3908" s="4" t="s">
        <v>23331</v>
      </c>
      <c r="Q3908" s="4" t="s">
        <v>663</v>
      </c>
      <c r="R3908" s="4" t="s">
        <v>39306</v>
      </c>
      <c r="S3908" s="4" t="s">
        <v>39306</v>
      </c>
      <c r="T3908" s="4" t="s">
        <v>39306</v>
      </c>
    </row>
    <row r="3909" spans="1:20" x14ac:dyDescent="0.2">
      <c r="A3909" s="29">
        <v>20300611546</v>
      </c>
      <c r="B3909" s="4" t="s">
        <v>23285</v>
      </c>
      <c r="C3909" s="4" t="s">
        <v>23259</v>
      </c>
      <c r="D3909" s="4" t="s">
        <v>44448</v>
      </c>
      <c r="E3909" s="4" t="s">
        <v>2835</v>
      </c>
      <c r="F3909" s="4" t="s">
        <v>33584</v>
      </c>
      <c r="G3909" s="4" t="s">
        <v>3020</v>
      </c>
      <c r="H3909" s="4" t="s">
        <v>33587</v>
      </c>
      <c r="I3909" s="4" t="s">
        <v>22</v>
      </c>
      <c r="J3909" s="4" t="s">
        <v>7684</v>
      </c>
      <c r="K3909" s="4" t="s">
        <v>23286</v>
      </c>
      <c r="L3909" s="4" t="s">
        <v>308</v>
      </c>
      <c r="M3909" s="4" t="s">
        <v>73</v>
      </c>
      <c r="N3909" s="4" t="s">
        <v>23332</v>
      </c>
      <c r="O3909" s="4" t="s">
        <v>23333</v>
      </c>
      <c r="P3909" s="4" t="s">
        <v>23334</v>
      </c>
      <c r="Q3909" s="4" t="s">
        <v>663</v>
      </c>
      <c r="R3909" s="4" t="s">
        <v>3021</v>
      </c>
      <c r="S3909" s="4" t="s">
        <v>2836</v>
      </c>
      <c r="T3909" s="4" t="s">
        <v>39306</v>
      </c>
    </row>
    <row r="3910" spans="1:20" x14ac:dyDescent="0.2">
      <c r="A3910" s="29">
        <v>20300611504</v>
      </c>
      <c r="B3910" s="4" t="s">
        <v>23287</v>
      </c>
      <c r="C3910" s="4" t="s">
        <v>23259</v>
      </c>
      <c r="D3910" s="4" t="s">
        <v>35311</v>
      </c>
      <c r="E3910" s="4" t="s">
        <v>71</v>
      </c>
      <c r="F3910" s="4" t="s">
        <v>23287</v>
      </c>
      <c r="G3910" s="4" t="s">
        <v>71</v>
      </c>
      <c r="H3910" s="4" t="s">
        <v>23287</v>
      </c>
      <c r="I3910" s="4" t="s">
        <v>22</v>
      </c>
      <c r="J3910" s="4" t="s">
        <v>23288</v>
      </c>
      <c r="K3910" s="4" t="s">
        <v>23289</v>
      </c>
      <c r="L3910" s="4" t="s">
        <v>21940</v>
      </c>
      <c r="M3910" s="4" t="s">
        <v>73</v>
      </c>
      <c r="N3910" s="4" t="s">
        <v>23335</v>
      </c>
      <c r="O3910" s="4" t="s">
        <v>23336</v>
      </c>
      <c r="P3910" s="4" t="s">
        <v>23337</v>
      </c>
      <c r="Q3910" s="4" t="s">
        <v>663</v>
      </c>
      <c r="R3910" s="4" t="s">
        <v>39306</v>
      </c>
      <c r="S3910" s="4" t="s">
        <v>39306</v>
      </c>
      <c r="T3910" s="4" t="s">
        <v>39306</v>
      </c>
    </row>
    <row r="3911" spans="1:20" x14ac:dyDescent="0.2">
      <c r="A3911" s="29">
        <v>20300611462</v>
      </c>
      <c r="B3911" s="4" t="s">
        <v>23290</v>
      </c>
      <c r="C3911" s="4" t="s">
        <v>23259</v>
      </c>
      <c r="D3911" s="4" t="s">
        <v>27116</v>
      </c>
      <c r="E3911" s="4" t="s">
        <v>2835</v>
      </c>
      <c r="F3911" s="4" t="s">
        <v>29934</v>
      </c>
      <c r="G3911" s="4" t="s">
        <v>2835</v>
      </c>
      <c r="H3911" s="4" t="s">
        <v>29934</v>
      </c>
      <c r="I3911" s="4" t="s">
        <v>22</v>
      </c>
      <c r="J3911" s="4" t="s">
        <v>9840</v>
      </c>
      <c r="K3911" s="4" t="s">
        <v>23291</v>
      </c>
      <c r="L3911" s="4" t="s">
        <v>21940</v>
      </c>
      <c r="M3911" s="4" t="s">
        <v>73</v>
      </c>
      <c r="N3911" s="4" t="s">
        <v>23338</v>
      </c>
      <c r="O3911" s="4" t="s">
        <v>23339</v>
      </c>
      <c r="P3911" s="4" t="s">
        <v>23340</v>
      </c>
      <c r="Q3911" s="4" t="s">
        <v>663</v>
      </c>
      <c r="R3911" s="4" t="s">
        <v>2836</v>
      </c>
      <c r="S3911" s="4" t="s">
        <v>2836</v>
      </c>
      <c r="T3911" s="4" t="s">
        <v>39306</v>
      </c>
    </row>
    <row r="3912" spans="1:20" x14ac:dyDescent="0.2">
      <c r="A3912" s="29">
        <v>20300611629</v>
      </c>
      <c r="B3912" s="4" t="s">
        <v>23341</v>
      </c>
      <c r="C3912" s="4" t="s">
        <v>23371</v>
      </c>
      <c r="D3912" s="4" t="s">
        <v>44449</v>
      </c>
      <c r="E3912" s="4" t="s">
        <v>71</v>
      </c>
      <c r="F3912" s="4" t="s">
        <v>23341</v>
      </c>
      <c r="G3912" s="4" t="s">
        <v>71</v>
      </c>
      <c r="H3912" s="4" t="s">
        <v>23341</v>
      </c>
      <c r="I3912" s="4" t="s">
        <v>22</v>
      </c>
      <c r="J3912" s="4" t="s">
        <v>23342</v>
      </c>
      <c r="K3912" s="4" t="s">
        <v>23343</v>
      </c>
      <c r="L3912" s="4" t="s">
        <v>267</v>
      </c>
      <c r="M3912" s="4" t="s">
        <v>73</v>
      </c>
      <c r="N3912" s="4" t="s">
        <v>23372</v>
      </c>
      <c r="O3912" s="4" t="s">
        <v>23373</v>
      </c>
      <c r="P3912" s="4" t="s">
        <v>23374</v>
      </c>
      <c r="Q3912" s="4" t="s">
        <v>663</v>
      </c>
      <c r="R3912" s="4" t="s">
        <v>39306</v>
      </c>
      <c r="S3912" s="4" t="s">
        <v>39306</v>
      </c>
      <c r="T3912" s="4" t="s">
        <v>39306</v>
      </c>
    </row>
    <row r="3913" spans="1:20" x14ac:dyDescent="0.2">
      <c r="A3913" s="29">
        <v>20300611165</v>
      </c>
      <c r="B3913" s="4" t="s">
        <v>23344</v>
      </c>
      <c r="C3913" s="4" t="s">
        <v>23371</v>
      </c>
      <c r="D3913" s="4" t="s">
        <v>25454</v>
      </c>
      <c r="E3913" s="4" t="s">
        <v>71</v>
      </c>
      <c r="F3913" s="4" t="s">
        <v>23344</v>
      </c>
      <c r="G3913" s="4" t="s">
        <v>71</v>
      </c>
      <c r="H3913" s="4" t="s">
        <v>23344</v>
      </c>
      <c r="I3913" s="4" t="s">
        <v>22</v>
      </c>
      <c r="J3913" s="4" t="s">
        <v>23345</v>
      </c>
      <c r="K3913" s="4" t="s">
        <v>23346</v>
      </c>
      <c r="L3913" s="4" t="s">
        <v>8506</v>
      </c>
      <c r="M3913" s="4" t="s">
        <v>73</v>
      </c>
      <c r="N3913" s="4" t="s">
        <v>23375</v>
      </c>
      <c r="O3913" s="4" t="s">
        <v>23376</v>
      </c>
      <c r="P3913" s="4" t="s">
        <v>23377</v>
      </c>
      <c r="Q3913" s="4" t="s">
        <v>663</v>
      </c>
      <c r="R3913" s="4" t="s">
        <v>39306</v>
      </c>
      <c r="S3913" s="4" t="s">
        <v>39306</v>
      </c>
      <c r="T3913" s="4" t="s">
        <v>39306</v>
      </c>
    </row>
    <row r="3914" spans="1:20" x14ac:dyDescent="0.2">
      <c r="A3914" s="29">
        <v>20300611769</v>
      </c>
      <c r="B3914" s="4" t="s">
        <v>23347</v>
      </c>
      <c r="C3914" s="4" t="s">
        <v>23371</v>
      </c>
      <c r="D3914" s="4" t="s">
        <v>25455</v>
      </c>
      <c r="E3914" s="4" t="s">
        <v>71</v>
      </c>
      <c r="F3914" s="4" t="s">
        <v>23347</v>
      </c>
      <c r="G3914" s="4" t="s">
        <v>71</v>
      </c>
      <c r="H3914" s="4" t="s">
        <v>23347</v>
      </c>
      <c r="I3914" s="4" t="s">
        <v>22</v>
      </c>
      <c r="J3914" s="4" t="s">
        <v>23348</v>
      </c>
      <c r="K3914" s="4" t="s">
        <v>23349</v>
      </c>
      <c r="L3914" s="4" t="s">
        <v>8506</v>
      </c>
      <c r="M3914" s="4" t="s">
        <v>73</v>
      </c>
      <c r="N3914" s="4" t="s">
        <v>23378</v>
      </c>
      <c r="O3914" s="4" t="s">
        <v>23379</v>
      </c>
      <c r="P3914" s="4" t="s">
        <v>23380</v>
      </c>
      <c r="Q3914" s="4" t="s">
        <v>663</v>
      </c>
      <c r="R3914" s="4" t="s">
        <v>39306</v>
      </c>
      <c r="S3914" s="4" t="s">
        <v>39306</v>
      </c>
      <c r="T3914" s="4" t="s">
        <v>39306</v>
      </c>
    </row>
    <row r="3915" spans="1:20" x14ac:dyDescent="0.2">
      <c r="A3915" s="29">
        <v>20300611678</v>
      </c>
      <c r="B3915" s="4" t="s">
        <v>23350</v>
      </c>
      <c r="C3915" s="4" t="s">
        <v>23371</v>
      </c>
      <c r="D3915" s="4" t="s">
        <v>25456</v>
      </c>
      <c r="E3915" s="4" t="s">
        <v>2835</v>
      </c>
      <c r="F3915" s="4" t="s">
        <v>33584</v>
      </c>
      <c r="G3915" s="4" t="s">
        <v>3020</v>
      </c>
      <c r="H3915" s="4" t="s">
        <v>33587</v>
      </c>
      <c r="I3915" s="4" t="s">
        <v>22</v>
      </c>
      <c r="J3915" s="4" t="s">
        <v>467</v>
      </c>
      <c r="K3915" s="4" t="s">
        <v>23351</v>
      </c>
      <c r="L3915" s="4" t="s">
        <v>308</v>
      </c>
      <c r="M3915" s="4" t="s">
        <v>73</v>
      </c>
      <c r="N3915" s="4" t="s">
        <v>23381</v>
      </c>
      <c r="O3915" s="4" t="s">
        <v>23382</v>
      </c>
      <c r="P3915" s="4" t="s">
        <v>23383</v>
      </c>
      <c r="Q3915" s="4" t="s">
        <v>663</v>
      </c>
      <c r="R3915" s="4" t="s">
        <v>3021</v>
      </c>
      <c r="S3915" s="4" t="s">
        <v>2836</v>
      </c>
      <c r="T3915" s="4" t="s">
        <v>39306</v>
      </c>
    </row>
    <row r="3916" spans="1:20" x14ac:dyDescent="0.2">
      <c r="A3916" s="29">
        <v>20300611967</v>
      </c>
      <c r="B3916" s="4" t="s">
        <v>23352</v>
      </c>
      <c r="C3916" s="4" t="s">
        <v>23371</v>
      </c>
      <c r="D3916" s="4" t="s">
        <v>34031</v>
      </c>
      <c r="E3916" s="4" t="s">
        <v>2835</v>
      </c>
      <c r="F3916" s="4" t="s">
        <v>33584</v>
      </c>
      <c r="G3916" s="4" t="s">
        <v>3020</v>
      </c>
      <c r="H3916" s="4" t="s">
        <v>33587</v>
      </c>
      <c r="I3916" s="4" t="s">
        <v>22</v>
      </c>
      <c r="J3916" s="4" t="s">
        <v>23353</v>
      </c>
      <c r="K3916" s="4" t="s">
        <v>23354</v>
      </c>
      <c r="L3916" s="4" t="s">
        <v>308</v>
      </c>
      <c r="M3916" s="4" t="s">
        <v>73</v>
      </c>
      <c r="N3916" s="4" t="s">
        <v>23384</v>
      </c>
      <c r="O3916" s="4" t="s">
        <v>23385</v>
      </c>
      <c r="P3916" s="4" t="s">
        <v>23386</v>
      </c>
      <c r="Q3916" s="4" t="s">
        <v>663</v>
      </c>
      <c r="R3916" s="4" t="s">
        <v>3021</v>
      </c>
      <c r="S3916" s="4" t="s">
        <v>2836</v>
      </c>
      <c r="T3916" s="4" t="s">
        <v>39306</v>
      </c>
    </row>
    <row r="3917" spans="1:20" x14ac:dyDescent="0.2">
      <c r="A3917" s="29">
        <v>20300611926</v>
      </c>
      <c r="B3917" s="4" t="s">
        <v>23355</v>
      </c>
      <c r="C3917" s="4" t="s">
        <v>23371</v>
      </c>
      <c r="D3917" s="4" t="s">
        <v>44450</v>
      </c>
      <c r="E3917" s="4" t="s">
        <v>71</v>
      </c>
      <c r="F3917" s="4" t="s">
        <v>23355</v>
      </c>
      <c r="G3917" s="4" t="s">
        <v>71</v>
      </c>
      <c r="H3917" s="4" t="s">
        <v>23355</v>
      </c>
      <c r="I3917" s="4" t="s">
        <v>22</v>
      </c>
      <c r="J3917" s="4" t="s">
        <v>20567</v>
      </c>
      <c r="K3917" s="4" t="s">
        <v>23356</v>
      </c>
      <c r="L3917" s="4" t="s">
        <v>263</v>
      </c>
      <c r="M3917" s="4" t="s">
        <v>73</v>
      </c>
      <c r="N3917" s="4" t="s">
        <v>23387</v>
      </c>
      <c r="O3917" s="4" t="s">
        <v>23388</v>
      </c>
      <c r="P3917" s="4" t="s">
        <v>23389</v>
      </c>
      <c r="Q3917" s="4" t="s">
        <v>663</v>
      </c>
      <c r="R3917" s="4" t="s">
        <v>39306</v>
      </c>
      <c r="S3917" s="4" t="s">
        <v>39306</v>
      </c>
      <c r="T3917" s="4" t="s">
        <v>39306</v>
      </c>
    </row>
    <row r="3918" spans="1:20" x14ac:dyDescent="0.2">
      <c r="A3918" s="29">
        <v>20300611884</v>
      </c>
      <c r="B3918" s="4" t="s">
        <v>23357</v>
      </c>
      <c r="C3918" s="4" t="s">
        <v>23371</v>
      </c>
      <c r="D3918" s="4" t="s">
        <v>40347</v>
      </c>
      <c r="E3918" s="4" t="s">
        <v>71</v>
      </c>
      <c r="F3918" s="4" t="s">
        <v>23357</v>
      </c>
      <c r="G3918" s="4" t="s">
        <v>71</v>
      </c>
      <c r="H3918" s="4" t="s">
        <v>23357</v>
      </c>
      <c r="I3918" s="4" t="s">
        <v>22</v>
      </c>
      <c r="J3918" s="4" t="s">
        <v>1741</v>
      </c>
      <c r="K3918" s="4" t="s">
        <v>23358</v>
      </c>
      <c r="L3918" s="4" t="s">
        <v>263</v>
      </c>
      <c r="M3918" s="4" t="s">
        <v>73</v>
      </c>
      <c r="N3918" s="4" t="s">
        <v>23390</v>
      </c>
      <c r="O3918" s="4" t="s">
        <v>23391</v>
      </c>
      <c r="P3918" s="4" t="s">
        <v>23392</v>
      </c>
      <c r="Q3918" s="4" t="s">
        <v>663</v>
      </c>
      <c r="R3918" s="4" t="s">
        <v>39306</v>
      </c>
      <c r="S3918" s="4" t="s">
        <v>39306</v>
      </c>
      <c r="T3918" s="4" t="s">
        <v>39306</v>
      </c>
    </row>
    <row r="3919" spans="1:20" x14ac:dyDescent="0.2">
      <c r="A3919" s="29">
        <v>20300611819</v>
      </c>
      <c r="B3919" s="4" t="s">
        <v>23359</v>
      </c>
      <c r="C3919" s="4" t="s">
        <v>23371</v>
      </c>
      <c r="D3919" s="4" t="s">
        <v>25457</v>
      </c>
      <c r="E3919" s="4" t="s">
        <v>71</v>
      </c>
      <c r="F3919" s="4" t="s">
        <v>23359</v>
      </c>
      <c r="G3919" s="4" t="s">
        <v>71</v>
      </c>
      <c r="H3919" s="4" t="s">
        <v>23359</v>
      </c>
      <c r="I3919" s="4" t="s">
        <v>22</v>
      </c>
      <c r="J3919" s="4" t="s">
        <v>23360</v>
      </c>
      <c r="K3919" s="4" t="s">
        <v>23361</v>
      </c>
      <c r="L3919" s="4" t="s">
        <v>11662</v>
      </c>
      <c r="M3919" s="4" t="s">
        <v>73</v>
      </c>
      <c r="N3919" s="4" t="s">
        <v>23393</v>
      </c>
      <c r="O3919" s="4" t="s">
        <v>23394</v>
      </c>
      <c r="P3919" s="4" t="s">
        <v>23395</v>
      </c>
      <c r="Q3919" s="4" t="s">
        <v>663</v>
      </c>
      <c r="R3919" s="4" t="s">
        <v>39306</v>
      </c>
      <c r="S3919" s="4" t="s">
        <v>39306</v>
      </c>
      <c r="T3919" s="4" t="s">
        <v>39306</v>
      </c>
    </row>
    <row r="3920" spans="1:20" x14ac:dyDescent="0.2">
      <c r="A3920" s="29">
        <v>20300611116</v>
      </c>
      <c r="B3920" s="4" t="s">
        <v>23362</v>
      </c>
      <c r="C3920" s="4" t="s">
        <v>23371</v>
      </c>
      <c r="D3920" s="4" t="s">
        <v>28892</v>
      </c>
      <c r="E3920" s="4" t="s">
        <v>2835</v>
      </c>
      <c r="F3920" s="4" t="s">
        <v>34892</v>
      </c>
      <c r="G3920" s="4" t="s">
        <v>2835</v>
      </c>
      <c r="H3920" s="4" t="s">
        <v>34893</v>
      </c>
      <c r="I3920" s="4" t="s">
        <v>22</v>
      </c>
      <c r="J3920" s="4" t="s">
        <v>23363</v>
      </c>
      <c r="K3920" s="4" t="s">
        <v>23364</v>
      </c>
      <c r="L3920" s="4" t="s">
        <v>8048</v>
      </c>
      <c r="M3920" s="4" t="s">
        <v>73</v>
      </c>
      <c r="N3920" s="4" t="s">
        <v>23396</v>
      </c>
      <c r="O3920" s="4" t="s">
        <v>23397</v>
      </c>
      <c r="P3920" s="4" t="s">
        <v>23398</v>
      </c>
      <c r="Q3920" s="4" t="s">
        <v>663</v>
      </c>
      <c r="R3920" s="4" t="s">
        <v>2836</v>
      </c>
      <c r="S3920" s="4" t="s">
        <v>2836</v>
      </c>
      <c r="T3920" s="4" t="s">
        <v>39306</v>
      </c>
    </row>
    <row r="3921" spans="1:20" x14ac:dyDescent="0.2">
      <c r="A3921" s="29">
        <v>20300611140</v>
      </c>
      <c r="B3921" s="4" t="s">
        <v>23365</v>
      </c>
      <c r="C3921" s="4" t="s">
        <v>23371</v>
      </c>
      <c r="D3921" s="4" t="s">
        <v>25458</v>
      </c>
      <c r="E3921" s="4" t="s">
        <v>71</v>
      </c>
      <c r="F3921" s="4" t="s">
        <v>23365</v>
      </c>
      <c r="G3921" s="4" t="s">
        <v>71</v>
      </c>
      <c r="H3921" s="4" t="s">
        <v>23365</v>
      </c>
      <c r="I3921" s="4" t="s">
        <v>22</v>
      </c>
      <c r="J3921" s="4" t="s">
        <v>23366</v>
      </c>
      <c r="K3921" s="4" t="s">
        <v>23367</v>
      </c>
      <c r="L3921" s="4" t="s">
        <v>249</v>
      </c>
      <c r="M3921" s="4" t="s">
        <v>73</v>
      </c>
      <c r="N3921" s="4" t="s">
        <v>23399</v>
      </c>
      <c r="O3921" s="4" t="s">
        <v>23400</v>
      </c>
      <c r="P3921" s="4" t="s">
        <v>23401</v>
      </c>
      <c r="Q3921" s="4" t="s">
        <v>663</v>
      </c>
      <c r="R3921" s="4" t="s">
        <v>39306</v>
      </c>
      <c r="S3921" s="4" t="s">
        <v>39306</v>
      </c>
      <c r="T3921" s="4" t="s">
        <v>39306</v>
      </c>
    </row>
    <row r="3922" spans="1:20" x14ac:dyDescent="0.2">
      <c r="A3922" s="29">
        <v>19451046346</v>
      </c>
      <c r="B3922" s="4" t="s">
        <v>23368</v>
      </c>
      <c r="C3922" s="4" t="s">
        <v>23371</v>
      </c>
      <c r="D3922" s="4" t="s">
        <v>32323</v>
      </c>
      <c r="E3922" s="4" t="s">
        <v>2835</v>
      </c>
      <c r="F3922" s="4" t="s">
        <v>32658</v>
      </c>
      <c r="G3922" s="4" t="s">
        <v>2835</v>
      </c>
      <c r="H3922" s="4" t="s">
        <v>32658</v>
      </c>
      <c r="I3922" s="4" t="s">
        <v>22</v>
      </c>
      <c r="J3922" s="4" t="s">
        <v>23369</v>
      </c>
      <c r="K3922" s="4" t="s">
        <v>23370</v>
      </c>
      <c r="L3922" s="4" t="s">
        <v>3300</v>
      </c>
      <c r="M3922" s="4" t="s">
        <v>73</v>
      </c>
      <c r="N3922" s="4" t="s">
        <v>23433</v>
      </c>
      <c r="O3922" s="4" t="s">
        <v>23434</v>
      </c>
      <c r="P3922" s="4" t="s">
        <v>23435</v>
      </c>
      <c r="Q3922" s="4" t="s">
        <v>922</v>
      </c>
      <c r="R3922" s="4" t="s">
        <v>2836</v>
      </c>
      <c r="S3922" s="4" t="s">
        <v>2836</v>
      </c>
      <c r="T3922" s="4" t="s">
        <v>39306</v>
      </c>
    </row>
    <row r="3923" spans="1:20" x14ac:dyDescent="0.2">
      <c r="A3923" s="29">
        <v>20300611702</v>
      </c>
      <c r="B3923" s="4" t="s">
        <v>23402</v>
      </c>
      <c r="C3923" s="4" t="s">
        <v>23403</v>
      </c>
      <c r="D3923" s="4" t="s">
        <v>27117</v>
      </c>
      <c r="E3923" s="4" t="s">
        <v>71</v>
      </c>
      <c r="F3923" s="4" t="s">
        <v>23402</v>
      </c>
      <c r="G3923" s="4" t="s">
        <v>71</v>
      </c>
      <c r="H3923" s="4" t="s">
        <v>23402</v>
      </c>
      <c r="I3923" s="4" t="s">
        <v>22</v>
      </c>
      <c r="J3923" s="4" t="s">
        <v>58</v>
      </c>
      <c r="K3923" s="4" t="s">
        <v>17892</v>
      </c>
      <c r="L3923" s="4" t="s">
        <v>263</v>
      </c>
      <c r="M3923" s="4" t="s">
        <v>73</v>
      </c>
      <c r="N3923" s="4" t="s">
        <v>17944</v>
      </c>
      <c r="O3923" s="4" t="s">
        <v>23404</v>
      </c>
      <c r="P3923" s="4" t="s">
        <v>23405</v>
      </c>
      <c r="Q3923" s="4" t="s">
        <v>663</v>
      </c>
      <c r="R3923" s="4" t="s">
        <v>39306</v>
      </c>
      <c r="S3923" s="4" t="s">
        <v>39306</v>
      </c>
      <c r="T3923" s="4" t="s">
        <v>39306</v>
      </c>
    </row>
    <row r="3924" spans="1:20" x14ac:dyDescent="0.2">
      <c r="A3924" s="29">
        <v>19451046478</v>
      </c>
      <c r="B3924" s="4" t="s">
        <v>23406</v>
      </c>
      <c r="C3924" s="4" t="s">
        <v>23403</v>
      </c>
      <c r="D3924" s="4" t="s">
        <v>44451</v>
      </c>
      <c r="E3924" s="4" t="s">
        <v>71</v>
      </c>
      <c r="F3924" s="4" t="s">
        <v>23406</v>
      </c>
      <c r="G3924" s="4" t="s">
        <v>71</v>
      </c>
      <c r="H3924" s="4" t="s">
        <v>23406</v>
      </c>
      <c r="I3924" s="4" t="s">
        <v>22</v>
      </c>
      <c r="J3924" s="4" t="s">
        <v>3289</v>
      </c>
      <c r="K3924" s="4" t="s">
        <v>23407</v>
      </c>
      <c r="L3924" s="4" t="s">
        <v>16404</v>
      </c>
      <c r="M3924" s="4" t="s">
        <v>73</v>
      </c>
      <c r="N3924" s="4" t="s">
        <v>23436</v>
      </c>
      <c r="O3924" s="4" t="s">
        <v>23437</v>
      </c>
      <c r="P3924" s="4" t="s">
        <v>23438</v>
      </c>
      <c r="Q3924" s="4" t="s">
        <v>922</v>
      </c>
      <c r="R3924" s="4" t="s">
        <v>39306</v>
      </c>
      <c r="S3924" s="4" t="s">
        <v>39306</v>
      </c>
      <c r="T3924" s="4" t="s">
        <v>39306</v>
      </c>
    </row>
    <row r="3925" spans="1:20" x14ac:dyDescent="0.2">
      <c r="A3925" s="29">
        <v>20300611082</v>
      </c>
      <c r="B3925" s="4" t="s">
        <v>23408</v>
      </c>
      <c r="C3925" s="4" t="s">
        <v>23403</v>
      </c>
      <c r="D3925" s="4" t="s">
        <v>44452</v>
      </c>
      <c r="E3925" s="4" t="s">
        <v>71</v>
      </c>
      <c r="F3925" s="4" t="s">
        <v>23408</v>
      </c>
      <c r="G3925" s="4" t="s">
        <v>71</v>
      </c>
      <c r="H3925" s="4" t="s">
        <v>23408</v>
      </c>
      <c r="I3925" s="4" t="s">
        <v>22</v>
      </c>
      <c r="J3925" s="4" t="s">
        <v>23409</v>
      </c>
      <c r="K3925" s="4" t="s">
        <v>23410</v>
      </c>
      <c r="L3925" s="4" t="s">
        <v>267</v>
      </c>
      <c r="M3925" s="4" t="s">
        <v>73</v>
      </c>
      <c r="N3925" s="4" t="s">
        <v>23411</v>
      </c>
      <c r="O3925" s="4" t="s">
        <v>23412</v>
      </c>
      <c r="P3925" s="4" t="s">
        <v>23413</v>
      </c>
      <c r="Q3925" s="4" t="s">
        <v>663</v>
      </c>
      <c r="R3925" s="4" t="s">
        <v>39306</v>
      </c>
      <c r="S3925" s="4" t="s">
        <v>39306</v>
      </c>
      <c r="T3925" s="4" t="s">
        <v>39306</v>
      </c>
    </row>
    <row r="3926" spans="1:20" x14ac:dyDescent="0.2">
      <c r="A3926" s="29">
        <v>20300611660</v>
      </c>
      <c r="B3926" s="4" t="s">
        <v>23414</v>
      </c>
      <c r="C3926" s="4" t="s">
        <v>23403</v>
      </c>
      <c r="D3926" s="4" t="s">
        <v>44453</v>
      </c>
      <c r="E3926" s="4" t="s">
        <v>71</v>
      </c>
      <c r="F3926" s="4" t="s">
        <v>23414</v>
      </c>
      <c r="G3926" s="4" t="s">
        <v>71</v>
      </c>
      <c r="H3926" s="4" t="s">
        <v>23414</v>
      </c>
      <c r="I3926" s="4" t="s">
        <v>22</v>
      </c>
      <c r="J3926" s="4" t="s">
        <v>23415</v>
      </c>
      <c r="K3926" s="4" t="s">
        <v>23416</v>
      </c>
      <c r="L3926" s="4" t="s">
        <v>311</v>
      </c>
      <c r="M3926" s="4" t="s">
        <v>73</v>
      </c>
      <c r="N3926" s="4" t="s">
        <v>23439</v>
      </c>
      <c r="O3926" s="4" t="s">
        <v>23440</v>
      </c>
      <c r="P3926" s="4" t="s">
        <v>23441</v>
      </c>
      <c r="Q3926" s="4" t="s">
        <v>663</v>
      </c>
      <c r="R3926" s="4" t="s">
        <v>39306</v>
      </c>
      <c r="S3926" s="4" t="s">
        <v>39306</v>
      </c>
      <c r="T3926" s="4" t="s">
        <v>39306</v>
      </c>
    </row>
    <row r="3927" spans="1:20" x14ac:dyDescent="0.2">
      <c r="A3927" s="29">
        <v>20300611181</v>
      </c>
      <c r="B3927" s="4" t="s">
        <v>23417</v>
      </c>
      <c r="C3927" s="4" t="s">
        <v>23403</v>
      </c>
      <c r="D3927" s="4" t="s">
        <v>38667</v>
      </c>
      <c r="E3927" s="4" t="s">
        <v>71</v>
      </c>
      <c r="F3927" s="4" t="s">
        <v>23417</v>
      </c>
      <c r="G3927" s="4" t="s">
        <v>71</v>
      </c>
      <c r="H3927" s="4" t="s">
        <v>23417</v>
      </c>
      <c r="I3927" s="4" t="s">
        <v>22</v>
      </c>
      <c r="J3927" s="4" t="s">
        <v>23418</v>
      </c>
      <c r="K3927" s="4" t="s">
        <v>23419</v>
      </c>
      <c r="L3927" s="4" t="s">
        <v>21367</v>
      </c>
      <c r="M3927" s="4" t="s">
        <v>73</v>
      </c>
      <c r="N3927" s="4" t="s">
        <v>23442</v>
      </c>
      <c r="O3927" s="4" t="s">
        <v>23443</v>
      </c>
      <c r="P3927" s="4" t="s">
        <v>23444</v>
      </c>
      <c r="Q3927" s="4" t="s">
        <v>663</v>
      </c>
      <c r="R3927" s="4" t="s">
        <v>39306</v>
      </c>
      <c r="S3927" s="4" t="s">
        <v>39306</v>
      </c>
      <c r="T3927" s="4" t="s">
        <v>39306</v>
      </c>
    </row>
    <row r="3928" spans="1:20" x14ac:dyDescent="0.2">
      <c r="A3928" s="29">
        <v>20300611215</v>
      </c>
      <c r="B3928" s="4" t="s">
        <v>23420</v>
      </c>
      <c r="C3928" s="4" t="s">
        <v>23403</v>
      </c>
      <c r="D3928" s="4" t="s">
        <v>25459</v>
      </c>
      <c r="E3928" s="4" t="s">
        <v>71</v>
      </c>
      <c r="F3928" s="4" t="s">
        <v>23420</v>
      </c>
      <c r="G3928" s="4" t="s">
        <v>71</v>
      </c>
      <c r="H3928" s="4" t="s">
        <v>23420</v>
      </c>
      <c r="I3928" s="4" t="s">
        <v>22</v>
      </c>
      <c r="J3928" s="4" t="s">
        <v>23421</v>
      </c>
      <c r="K3928" s="4" t="s">
        <v>23422</v>
      </c>
      <c r="L3928" s="4" t="s">
        <v>7436</v>
      </c>
      <c r="M3928" s="4" t="s">
        <v>73</v>
      </c>
      <c r="N3928" s="4" t="s">
        <v>23445</v>
      </c>
      <c r="O3928" s="4" t="s">
        <v>23446</v>
      </c>
      <c r="P3928" s="4" t="s">
        <v>23447</v>
      </c>
      <c r="Q3928" s="4" t="s">
        <v>663</v>
      </c>
      <c r="R3928" s="4" t="s">
        <v>39306</v>
      </c>
      <c r="S3928" s="4" t="s">
        <v>39306</v>
      </c>
      <c r="T3928" s="4" t="s">
        <v>39306</v>
      </c>
    </row>
    <row r="3929" spans="1:20" x14ac:dyDescent="0.2">
      <c r="A3929" s="29">
        <v>20300611256</v>
      </c>
      <c r="B3929" s="4" t="s">
        <v>23423</v>
      </c>
      <c r="C3929" s="4" t="s">
        <v>23403</v>
      </c>
      <c r="D3929" s="4" t="s">
        <v>27118</v>
      </c>
      <c r="E3929" s="4" t="s">
        <v>71</v>
      </c>
      <c r="F3929" s="4" t="s">
        <v>23423</v>
      </c>
      <c r="G3929" s="4" t="s">
        <v>71</v>
      </c>
      <c r="H3929" s="4" t="s">
        <v>23423</v>
      </c>
      <c r="I3929" s="4" t="s">
        <v>22</v>
      </c>
      <c r="J3929" s="4" t="s">
        <v>21942</v>
      </c>
      <c r="K3929" s="4" t="s">
        <v>23424</v>
      </c>
      <c r="L3929" s="4" t="s">
        <v>11662</v>
      </c>
      <c r="M3929" s="4" t="s">
        <v>73</v>
      </c>
      <c r="N3929" s="4" t="s">
        <v>23448</v>
      </c>
      <c r="O3929" s="4" t="s">
        <v>23449</v>
      </c>
      <c r="P3929" s="4" t="s">
        <v>23450</v>
      </c>
      <c r="Q3929" s="4" t="s">
        <v>663</v>
      </c>
      <c r="R3929" s="4" t="s">
        <v>39306</v>
      </c>
      <c r="S3929" s="4" t="s">
        <v>39306</v>
      </c>
      <c r="T3929" s="4" t="s">
        <v>39306</v>
      </c>
    </row>
    <row r="3930" spans="1:20" x14ac:dyDescent="0.2">
      <c r="A3930" s="29">
        <v>20300611298</v>
      </c>
      <c r="B3930" s="4" t="s">
        <v>23425</v>
      </c>
      <c r="C3930" s="4" t="s">
        <v>23403</v>
      </c>
      <c r="D3930" s="4" t="s">
        <v>28893</v>
      </c>
      <c r="E3930" s="4" t="s">
        <v>71</v>
      </c>
      <c r="F3930" s="4" t="s">
        <v>23425</v>
      </c>
      <c r="G3930" s="4" t="s">
        <v>71</v>
      </c>
      <c r="H3930" s="4" t="s">
        <v>23425</v>
      </c>
      <c r="I3930" s="4" t="s">
        <v>22</v>
      </c>
      <c r="J3930" s="4" t="s">
        <v>23426</v>
      </c>
      <c r="K3930" s="4" t="s">
        <v>23427</v>
      </c>
      <c r="L3930" s="4" t="s">
        <v>11662</v>
      </c>
      <c r="M3930" s="4" t="s">
        <v>73</v>
      </c>
      <c r="N3930" s="4" t="s">
        <v>23451</v>
      </c>
      <c r="O3930" s="4" t="s">
        <v>23452</v>
      </c>
      <c r="P3930" s="4" t="s">
        <v>23453</v>
      </c>
      <c r="Q3930" s="4" t="s">
        <v>663</v>
      </c>
      <c r="R3930" s="4" t="s">
        <v>39306</v>
      </c>
      <c r="S3930" s="4" t="s">
        <v>39306</v>
      </c>
      <c r="T3930" s="4" t="s">
        <v>39306</v>
      </c>
    </row>
    <row r="3931" spans="1:20" x14ac:dyDescent="0.2">
      <c r="A3931" s="29">
        <v>20300611330</v>
      </c>
      <c r="B3931" s="4" t="s">
        <v>23428</v>
      </c>
      <c r="C3931" s="4" t="s">
        <v>23403</v>
      </c>
      <c r="D3931" s="4" t="s">
        <v>27119</v>
      </c>
      <c r="E3931" s="4" t="s">
        <v>2835</v>
      </c>
      <c r="F3931" s="4" t="s">
        <v>29934</v>
      </c>
      <c r="G3931" s="4" t="s">
        <v>2835</v>
      </c>
      <c r="H3931" s="4" t="s">
        <v>29934</v>
      </c>
      <c r="I3931" s="4" t="s">
        <v>22</v>
      </c>
      <c r="J3931" s="4" t="s">
        <v>7145</v>
      </c>
      <c r="K3931" s="4" t="s">
        <v>23429</v>
      </c>
      <c r="L3931" s="4" t="s">
        <v>21940</v>
      </c>
      <c r="M3931" s="4" t="s">
        <v>73</v>
      </c>
      <c r="N3931" s="4" t="s">
        <v>23454</v>
      </c>
      <c r="O3931" s="4" t="s">
        <v>23455</v>
      </c>
      <c r="P3931" s="4" t="s">
        <v>23456</v>
      </c>
      <c r="Q3931" s="4" t="s">
        <v>663</v>
      </c>
      <c r="R3931" s="4" t="s">
        <v>2836</v>
      </c>
      <c r="S3931" s="4" t="s">
        <v>2836</v>
      </c>
      <c r="T3931" s="4" t="s">
        <v>39306</v>
      </c>
    </row>
    <row r="3932" spans="1:20" x14ac:dyDescent="0.2">
      <c r="A3932" s="29">
        <v>20300611371</v>
      </c>
      <c r="B3932" s="4" t="s">
        <v>23430</v>
      </c>
      <c r="C3932" s="4" t="s">
        <v>23403</v>
      </c>
      <c r="D3932" s="4" t="s">
        <v>27120</v>
      </c>
      <c r="E3932" s="4" t="s">
        <v>71</v>
      </c>
      <c r="F3932" s="4" t="s">
        <v>23430</v>
      </c>
      <c r="G3932" s="4" t="s">
        <v>71</v>
      </c>
      <c r="H3932" s="4" t="s">
        <v>23430</v>
      </c>
      <c r="I3932" s="4" t="s">
        <v>22</v>
      </c>
      <c r="J3932" s="4" t="s">
        <v>23431</v>
      </c>
      <c r="K3932" s="4" t="s">
        <v>23432</v>
      </c>
      <c r="L3932" s="4" t="s">
        <v>311</v>
      </c>
      <c r="M3932" s="4" t="s">
        <v>73</v>
      </c>
      <c r="N3932" s="4" t="s">
        <v>23457</v>
      </c>
      <c r="O3932" s="4" t="s">
        <v>23458</v>
      </c>
      <c r="P3932" s="4" t="s">
        <v>23459</v>
      </c>
      <c r="Q3932" s="4" t="s">
        <v>663</v>
      </c>
      <c r="R3932" s="4" t="s">
        <v>39306</v>
      </c>
      <c r="S3932" s="4" t="s">
        <v>39306</v>
      </c>
      <c r="T3932" s="4" t="s">
        <v>39306</v>
      </c>
    </row>
    <row r="3933" spans="1:20" x14ac:dyDescent="0.2">
      <c r="A3933" s="29">
        <v>20300611413</v>
      </c>
      <c r="B3933" s="4" t="s">
        <v>23460</v>
      </c>
      <c r="C3933" s="4" t="s">
        <v>23461</v>
      </c>
      <c r="D3933" s="4" t="s">
        <v>25460</v>
      </c>
      <c r="E3933" s="4" t="s">
        <v>71</v>
      </c>
      <c r="F3933" s="4" t="s">
        <v>23460</v>
      </c>
      <c r="G3933" s="4" t="s">
        <v>71</v>
      </c>
      <c r="H3933" s="4" t="s">
        <v>23460</v>
      </c>
      <c r="I3933" s="4" t="s">
        <v>22</v>
      </c>
      <c r="J3933" s="4" t="s">
        <v>23462</v>
      </c>
      <c r="K3933" s="4" t="s">
        <v>23463</v>
      </c>
      <c r="L3933" s="4" t="s">
        <v>267</v>
      </c>
      <c r="M3933" s="4" t="s">
        <v>73</v>
      </c>
      <c r="N3933" s="4" t="s">
        <v>23464</v>
      </c>
      <c r="O3933" s="4" t="s">
        <v>23465</v>
      </c>
      <c r="P3933" s="4" t="s">
        <v>23466</v>
      </c>
      <c r="Q3933" s="4" t="s">
        <v>663</v>
      </c>
      <c r="R3933" s="4" t="s">
        <v>39306</v>
      </c>
      <c r="S3933" s="4" t="s">
        <v>39306</v>
      </c>
      <c r="T3933" s="4" t="s">
        <v>39306</v>
      </c>
    </row>
    <row r="3934" spans="1:20" x14ac:dyDescent="0.2">
      <c r="A3934" s="29">
        <v>19451046429</v>
      </c>
      <c r="B3934" s="4" t="s">
        <v>23467</v>
      </c>
      <c r="C3934" s="4" t="s">
        <v>23461</v>
      </c>
      <c r="D3934" s="4" t="s">
        <v>44454</v>
      </c>
      <c r="E3934" s="4" t="s">
        <v>71</v>
      </c>
      <c r="F3934" s="4" t="s">
        <v>23467</v>
      </c>
      <c r="G3934" s="4" t="s">
        <v>71</v>
      </c>
      <c r="H3934" s="4" t="s">
        <v>23467</v>
      </c>
      <c r="I3934" s="4" t="s">
        <v>22</v>
      </c>
      <c r="J3934" s="4" t="s">
        <v>23468</v>
      </c>
      <c r="K3934" s="4" t="s">
        <v>23469</v>
      </c>
      <c r="L3934" s="4" t="s">
        <v>21940</v>
      </c>
      <c r="M3934" s="4" t="s">
        <v>73</v>
      </c>
      <c r="N3934" s="4" t="s">
        <v>4386</v>
      </c>
      <c r="O3934" s="4" t="s">
        <v>23625</v>
      </c>
      <c r="P3934" s="4" t="s">
        <v>23626</v>
      </c>
      <c r="Q3934" s="4" t="s">
        <v>922</v>
      </c>
      <c r="R3934" s="4" t="s">
        <v>39306</v>
      </c>
      <c r="S3934" s="4" t="s">
        <v>39306</v>
      </c>
      <c r="T3934" s="4" t="s">
        <v>39306</v>
      </c>
    </row>
    <row r="3935" spans="1:20" x14ac:dyDescent="0.2">
      <c r="A3935" s="29">
        <v>20300611454</v>
      </c>
      <c r="B3935" s="4" t="s">
        <v>23470</v>
      </c>
      <c r="C3935" s="4" t="s">
        <v>23461</v>
      </c>
      <c r="D3935" s="4" t="s">
        <v>44455</v>
      </c>
      <c r="E3935" s="4" t="s">
        <v>71</v>
      </c>
      <c r="F3935" s="4" t="s">
        <v>23470</v>
      </c>
      <c r="G3935" s="4" t="s">
        <v>71</v>
      </c>
      <c r="H3935" s="4" t="s">
        <v>23470</v>
      </c>
      <c r="I3935" s="4" t="s">
        <v>22</v>
      </c>
      <c r="J3935" s="4" t="s">
        <v>23471</v>
      </c>
      <c r="K3935" s="4" t="s">
        <v>23472</v>
      </c>
      <c r="L3935" s="4" t="s">
        <v>1885</v>
      </c>
      <c r="M3935" s="4" t="s">
        <v>73</v>
      </c>
      <c r="N3935" s="4" t="s">
        <v>23627</v>
      </c>
      <c r="O3935" s="4" t="s">
        <v>23628</v>
      </c>
      <c r="P3935" s="4" t="s">
        <v>23629</v>
      </c>
      <c r="Q3935" s="4" t="s">
        <v>663</v>
      </c>
      <c r="R3935" s="4" t="s">
        <v>39306</v>
      </c>
      <c r="S3935" s="4" t="s">
        <v>39306</v>
      </c>
      <c r="T3935" s="4" t="s">
        <v>39306</v>
      </c>
    </row>
    <row r="3936" spans="1:20" x14ac:dyDescent="0.2">
      <c r="A3936" s="29">
        <v>20300611496</v>
      </c>
      <c r="B3936" s="4" t="s">
        <v>23473</v>
      </c>
      <c r="C3936" s="4" t="s">
        <v>23461</v>
      </c>
      <c r="D3936" s="4" t="s">
        <v>34032</v>
      </c>
      <c r="E3936" s="4" t="s">
        <v>71</v>
      </c>
      <c r="F3936" s="4" t="s">
        <v>23473</v>
      </c>
      <c r="G3936" s="4" t="s">
        <v>71</v>
      </c>
      <c r="H3936" s="4" t="s">
        <v>23473</v>
      </c>
      <c r="I3936" s="4" t="s">
        <v>22</v>
      </c>
      <c r="J3936" s="4" t="s">
        <v>23474</v>
      </c>
      <c r="K3936" s="4" t="s">
        <v>23475</v>
      </c>
      <c r="L3936" s="4" t="s">
        <v>19137</v>
      </c>
      <c r="M3936" s="4" t="s">
        <v>73</v>
      </c>
      <c r="N3936" s="4" t="s">
        <v>23630</v>
      </c>
      <c r="O3936" s="4" t="s">
        <v>23631</v>
      </c>
      <c r="P3936" s="4" t="s">
        <v>23632</v>
      </c>
      <c r="Q3936" s="4" t="s">
        <v>663</v>
      </c>
      <c r="R3936" s="4" t="s">
        <v>39306</v>
      </c>
      <c r="S3936" s="4" t="s">
        <v>39306</v>
      </c>
      <c r="T3936" s="4" t="s">
        <v>39306</v>
      </c>
    </row>
    <row r="3937" spans="1:20" x14ac:dyDescent="0.2">
      <c r="A3937" s="29">
        <v>19451046189</v>
      </c>
      <c r="B3937" s="4" t="s">
        <v>23476</v>
      </c>
      <c r="C3937" s="4" t="s">
        <v>23461</v>
      </c>
      <c r="D3937" s="4" t="s">
        <v>30372</v>
      </c>
      <c r="E3937" s="4" t="s">
        <v>71</v>
      </c>
      <c r="F3937" s="4" t="s">
        <v>23476</v>
      </c>
      <c r="G3937" s="4" t="s">
        <v>71</v>
      </c>
      <c r="H3937" s="4" t="s">
        <v>23476</v>
      </c>
      <c r="I3937" s="4" t="s">
        <v>22</v>
      </c>
      <c r="J3937" s="4" t="s">
        <v>23477</v>
      </c>
      <c r="K3937" s="4" t="s">
        <v>23478</v>
      </c>
      <c r="L3937" s="4" t="s">
        <v>311</v>
      </c>
      <c r="M3937" s="4" t="s">
        <v>73</v>
      </c>
      <c r="N3937" s="4" t="s">
        <v>23633</v>
      </c>
      <c r="O3937" s="4" t="s">
        <v>23634</v>
      </c>
      <c r="P3937" s="4" t="s">
        <v>23635</v>
      </c>
      <c r="Q3937" s="4" t="s">
        <v>922</v>
      </c>
      <c r="R3937" s="4" t="s">
        <v>39306</v>
      </c>
      <c r="S3937" s="4" t="s">
        <v>39306</v>
      </c>
      <c r="T3937" s="4" t="s">
        <v>39306</v>
      </c>
    </row>
    <row r="3938" spans="1:20" x14ac:dyDescent="0.2">
      <c r="A3938" s="29">
        <v>20300611538</v>
      </c>
      <c r="B3938" s="4" t="s">
        <v>23479</v>
      </c>
      <c r="C3938" s="4" t="s">
        <v>23461</v>
      </c>
      <c r="D3938" s="4" t="s">
        <v>44456</v>
      </c>
      <c r="E3938" s="4" t="s">
        <v>71</v>
      </c>
      <c r="F3938" s="4" t="s">
        <v>23479</v>
      </c>
      <c r="G3938" s="4" t="s">
        <v>71</v>
      </c>
      <c r="H3938" s="4" t="s">
        <v>23479</v>
      </c>
      <c r="I3938" s="4" t="s">
        <v>22</v>
      </c>
      <c r="J3938" s="4" t="s">
        <v>23480</v>
      </c>
      <c r="K3938" s="4" t="s">
        <v>23481</v>
      </c>
      <c r="L3938" s="4" t="s">
        <v>1885</v>
      </c>
      <c r="M3938" s="4" t="s">
        <v>73</v>
      </c>
      <c r="N3938" s="4" t="s">
        <v>23636</v>
      </c>
      <c r="O3938" s="4" t="s">
        <v>23637</v>
      </c>
      <c r="P3938" s="4" t="s">
        <v>23638</v>
      </c>
      <c r="Q3938" s="4" t="s">
        <v>663</v>
      </c>
      <c r="R3938" s="4" t="s">
        <v>39306</v>
      </c>
      <c r="S3938" s="4" t="s">
        <v>39306</v>
      </c>
      <c r="T3938" s="4" t="s">
        <v>39306</v>
      </c>
    </row>
    <row r="3939" spans="1:20" x14ac:dyDescent="0.2">
      <c r="A3939" s="29">
        <v>20300611579</v>
      </c>
      <c r="B3939" s="4" t="s">
        <v>23482</v>
      </c>
      <c r="C3939" s="4" t="s">
        <v>23461</v>
      </c>
      <c r="D3939" s="4" t="s">
        <v>25461</v>
      </c>
      <c r="E3939" s="4" t="s">
        <v>2835</v>
      </c>
      <c r="F3939" s="4" t="s">
        <v>27364</v>
      </c>
      <c r="G3939" s="4" t="s">
        <v>2835</v>
      </c>
      <c r="H3939" s="4" t="s">
        <v>27364</v>
      </c>
      <c r="I3939" s="4" t="s">
        <v>22</v>
      </c>
      <c r="J3939" s="4" t="s">
        <v>23483</v>
      </c>
      <c r="K3939" s="4" t="s">
        <v>23484</v>
      </c>
      <c r="L3939" s="4" t="s">
        <v>11662</v>
      </c>
      <c r="M3939" s="4" t="s">
        <v>73</v>
      </c>
      <c r="N3939" s="4" t="s">
        <v>23639</v>
      </c>
      <c r="O3939" s="4" t="s">
        <v>23640</v>
      </c>
      <c r="P3939" s="4" t="s">
        <v>23641</v>
      </c>
      <c r="Q3939" s="4" t="s">
        <v>663</v>
      </c>
      <c r="R3939" s="4" t="s">
        <v>2836</v>
      </c>
      <c r="S3939" s="4" t="s">
        <v>2836</v>
      </c>
      <c r="T3939" s="4" t="s">
        <v>39306</v>
      </c>
    </row>
    <row r="3940" spans="1:20" x14ac:dyDescent="0.2">
      <c r="A3940" s="29">
        <v>20300611611</v>
      </c>
      <c r="B3940" s="4" t="s">
        <v>23485</v>
      </c>
      <c r="C3940" s="4" t="s">
        <v>23461</v>
      </c>
      <c r="D3940" s="4" t="s">
        <v>27121</v>
      </c>
      <c r="E3940" s="4" t="s">
        <v>2835</v>
      </c>
      <c r="F3940" s="4" t="s">
        <v>37516</v>
      </c>
      <c r="G3940" s="4" t="s">
        <v>2835</v>
      </c>
      <c r="H3940" s="4" t="s">
        <v>37517</v>
      </c>
      <c r="I3940" s="4" t="s">
        <v>22</v>
      </c>
      <c r="J3940" s="4" t="s">
        <v>23486</v>
      </c>
      <c r="K3940" s="4" t="s">
        <v>23487</v>
      </c>
      <c r="L3940" s="4" t="s">
        <v>14108</v>
      </c>
      <c r="M3940" s="4" t="s">
        <v>73</v>
      </c>
      <c r="N3940" s="4" t="s">
        <v>23642</v>
      </c>
      <c r="O3940" s="4" t="s">
        <v>23643</v>
      </c>
      <c r="P3940" s="4" t="s">
        <v>23644</v>
      </c>
      <c r="Q3940" s="4" t="s">
        <v>663</v>
      </c>
      <c r="R3940" s="4" t="s">
        <v>2836</v>
      </c>
      <c r="S3940" s="4" t="s">
        <v>2836</v>
      </c>
      <c r="T3940" s="4" t="s">
        <v>39306</v>
      </c>
    </row>
    <row r="3941" spans="1:20" x14ac:dyDescent="0.2">
      <c r="A3941" s="29">
        <v>19200563153</v>
      </c>
      <c r="B3941" s="4" t="s">
        <v>23488</v>
      </c>
      <c r="C3941" s="4" t="s">
        <v>23461</v>
      </c>
      <c r="D3941" s="4" t="s">
        <v>44457</v>
      </c>
      <c r="E3941" s="4" t="s">
        <v>2835</v>
      </c>
      <c r="F3941" s="4" t="s">
        <v>29791</v>
      </c>
      <c r="G3941" s="4" t="s">
        <v>3020</v>
      </c>
      <c r="H3941" s="4" t="s">
        <v>29792</v>
      </c>
      <c r="I3941" s="4" t="s">
        <v>22</v>
      </c>
      <c r="J3941" s="4" t="s">
        <v>23489</v>
      </c>
      <c r="K3941" s="4" t="s">
        <v>23490</v>
      </c>
      <c r="L3941" s="4" t="s">
        <v>441</v>
      </c>
      <c r="M3941" s="4" t="s">
        <v>73</v>
      </c>
      <c r="N3941" s="4" t="s">
        <v>23645</v>
      </c>
      <c r="O3941" s="4" t="s">
        <v>23646</v>
      </c>
      <c r="P3941" s="4" t="s">
        <v>23647</v>
      </c>
      <c r="Q3941" s="4" t="s">
        <v>922</v>
      </c>
      <c r="R3941" s="4" t="s">
        <v>3021</v>
      </c>
      <c r="S3941" s="4" t="s">
        <v>2836</v>
      </c>
      <c r="T3941" s="4" t="s">
        <v>39306</v>
      </c>
    </row>
    <row r="3942" spans="1:20" x14ac:dyDescent="0.2">
      <c r="A3942" s="29">
        <v>20300611793</v>
      </c>
      <c r="B3942" s="4" t="s">
        <v>23491</v>
      </c>
      <c r="C3942" s="4" t="s">
        <v>23461</v>
      </c>
      <c r="D3942" s="4" t="s">
        <v>44458</v>
      </c>
      <c r="E3942" s="4" t="s">
        <v>71</v>
      </c>
      <c r="F3942" s="4" t="s">
        <v>23491</v>
      </c>
      <c r="G3942" s="4" t="s">
        <v>71</v>
      </c>
      <c r="H3942" s="4" t="s">
        <v>23491</v>
      </c>
      <c r="I3942" s="4" t="s">
        <v>22</v>
      </c>
      <c r="J3942" s="4" t="s">
        <v>23492</v>
      </c>
      <c r="K3942" s="4" t="s">
        <v>23493</v>
      </c>
      <c r="L3942" s="4" t="s">
        <v>11662</v>
      </c>
      <c r="M3942" s="4" t="s">
        <v>73</v>
      </c>
      <c r="N3942" s="4" t="s">
        <v>23648</v>
      </c>
      <c r="O3942" s="4" t="s">
        <v>23649</v>
      </c>
      <c r="P3942" s="4" t="s">
        <v>23650</v>
      </c>
      <c r="Q3942" s="4" t="s">
        <v>663</v>
      </c>
      <c r="R3942" s="4" t="s">
        <v>39306</v>
      </c>
      <c r="S3942" s="4" t="s">
        <v>39306</v>
      </c>
      <c r="T3942" s="4" t="s">
        <v>39306</v>
      </c>
    </row>
    <row r="3943" spans="1:20" x14ac:dyDescent="0.2">
      <c r="A3943" s="29">
        <v>20300611975</v>
      </c>
      <c r="B3943" s="4" t="s">
        <v>23651</v>
      </c>
      <c r="C3943" s="4" t="s">
        <v>23652</v>
      </c>
      <c r="D3943" s="4" t="s">
        <v>27122</v>
      </c>
      <c r="E3943" s="4" t="s">
        <v>71</v>
      </c>
      <c r="F3943" s="4" t="s">
        <v>23651</v>
      </c>
      <c r="G3943" s="4" t="s">
        <v>71</v>
      </c>
      <c r="H3943" s="4" t="s">
        <v>23651</v>
      </c>
      <c r="I3943" s="4" t="s">
        <v>22</v>
      </c>
      <c r="J3943" s="4" t="s">
        <v>10773</v>
      </c>
      <c r="K3943" s="4" t="s">
        <v>23653</v>
      </c>
      <c r="L3943" s="4" t="s">
        <v>476</v>
      </c>
      <c r="M3943" s="4" t="s">
        <v>73</v>
      </c>
      <c r="N3943" s="4" t="s">
        <v>23654</v>
      </c>
      <c r="O3943" s="4" t="s">
        <v>23655</v>
      </c>
      <c r="P3943" s="4" t="s">
        <v>23656</v>
      </c>
      <c r="Q3943" s="4" t="s">
        <v>663</v>
      </c>
      <c r="R3943" s="4" t="s">
        <v>39306</v>
      </c>
      <c r="S3943" s="4" t="s">
        <v>39306</v>
      </c>
      <c r="T3943" s="4" t="s">
        <v>39306</v>
      </c>
    </row>
    <row r="3944" spans="1:20" x14ac:dyDescent="0.2">
      <c r="A3944" s="29">
        <v>20300611876</v>
      </c>
      <c r="B3944" s="4" t="s">
        <v>23657</v>
      </c>
      <c r="C3944" s="4" t="s">
        <v>23652</v>
      </c>
      <c r="D3944" s="4" t="s">
        <v>36954</v>
      </c>
      <c r="E3944" s="4" t="s">
        <v>71</v>
      </c>
      <c r="F3944" s="4" t="s">
        <v>23657</v>
      </c>
      <c r="G3944" s="4" t="s">
        <v>71</v>
      </c>
      <c r="H3944" s="4" t="s">
        <v>23657</v>
      </c>
      <c r="I3944" s="4" t="s">
        <v>22</v>
      </c>
      <c r="J3944" s="4" t="s">
        <v>150</v>
      </c>
      <c r="K3944" s="4" t="s">
        <v>23658</v>
      </c>
      <c r="L3944" s="4" t="s">
        <v>476</v>
      </c>
      <c r="M3944" s="4" t="s">
        <v>73</v>
      </c>
      <c r="N3944" s="4" t="s">
        <v>23659</v>
      </c>
      <c r="O3944" s="4" t="s">
        <v>23660</v>
      </c>
      <c r="P3944" s="4" t="s">
        <v>23661</v>
      </c>
      <c r="Q3944" s="4" t="s">
        <v>663</v>
      </c>
      <c r="R3944" s="4" t="s">
        <v>39306</v>
      </c>
      <c r="S3944" s="4" t="s">
        <v>39306</v>
      </c>
      <c r="T3944" s="4" t="s">
        <v>39306</v>
      </c>
    </row>
    <row r="3945" spans="1:20" x14ac:dyDescent="0.2">
      <c r="A3945" s="29">
        <v>19451046353</v>
      </c>
      <c r="B3945" s="4" t="s">
        <v>23662</v>
      </c>
      <c r="C3945" s="4" t="s">
        <v>23652</v>
      </c>
      <c r="D3945" s="4" t="s">
        <v>27123</v>
      </c>
      <c r="E3945" s="4" t="s">
        <v>71</v>
      </c>
      <c r="F3945" s="4" t="s">
        <v>23662</v>
      </c>
      <c r="G3945" s="4" t="s">
        <v>71</v>
      </c>
      <c r="H3945" s="4" t="s">
        <v>23662</v>
      </c>
      <c r="I3945" s="4" t="s">
        <v>22</v>
      </c>
      <c r="J3945" s="4" t="s">
        <v>23663</v>
      </c>
      <c r="K3945" s="4" t="s">
        <v>23664</v>
      </c>
      <c r="L3945" s="4" t="s">
        <v>15084</v>
      </c>
      <c r="M3945" s="4" t="s">
        <v>73</v>
      </c>
      <c r="N3945" s="4" t="s">
        <v>23727</v>
      </c>
      <c r="O3945" s="4" t="s">
        <v>23728</v>
      </c>
      <c r="P3945" s="4" t="s">
        <v>23729</v>
      </c>
      <c r="Q3945" s="4" t="s">
        <v>922</v>
      </c>
      <c r="R3945" s="4" t="s">
        <v>39306</v>
      </c>
      <c r="S3945" s="4" t="s">
        <v>39306</v>
      </c>
      <c r="T3945" s="4" t="s">
        <v>39306</v>
      </c>
    </row>
    <row r="3946" spans="1:20" x14ac:dyDescent="0.2">
      <c r="A3946" s="29">
        <v>20300611827</v>
      </c>
      <c r="B3946" s="4" t="s">
        <v>23665</v>
      </c>
      <c r="C3946" s="4" t="s">
        <v>23652</v>
      </c>
      <c r="D3946" s="4" t="s">
        <v>44459</v>
      </c>
      <c r="E3946" s="4" t="s">
        <v>71</v>
      </c>
      <c r="F3946" s="4" t="s">
        <v>23665</v>
      </c>
      <c r="G3946" s="4" t="s">
        <v>71</v>
      </c>
      <c r="H3946" s="4" t="s">
        <v>23665</v>
      </c>
      <c r="I3946" s="4" t="s">
        <v>22</v>
      </c>
      <c r="J3946" s="4" t="s">
        <v>520</v>
      </c>
      <c r="K3946" s="4" t="s">
        <v>23666</v>
      </c>
      <c r="L3946" s="4" t="s">
        <v>21367</v>
      </c>
      <c r="M3946" s="4" t="s">
        <v>73</v>
      </c>
      <c r="N3946" s="4" t="s">
        <v>2315</v>
      </c>
      <c r="O3946" s="4" t="s">
        <v>23730</v>
      </c>
      <c r="P3946" s="4" t="s">
        <v>23731</v>
      </c>
      <c r="Q3946" s="4" t="s">
        <v>663</v>
      </c>
      <c r="R3946" s="4" t="s">
        <v>39306</v>
      </c>
      <c r="S3946" s="4" t="s">
        <v>39306</v>
      </c>
      <c r="T3946" s="4" t="s">
        <v>39306</v>
      </c>
    </row>
    <row r="3947" spans="1:20" x14ac:dyDescent="0.2">
      <c r="A3947" s="29">
        <v>19451122329</v>
      </c>
      <c r="B3947" s="4" t="s">
        <v>23667</v>
      </c>
      <c r="C3947" s="4" t="s">
        <v>23652</v>
      </c>
      <c r="D3947" s="4" t="s">
        <v>44460</v>
      </c>
      <c r="E3947" s="4" t="s">
        <v>71</v>
      </c>
      <c r="F3947" s="4" t="s">
        <v>23667</v>
      </c>
      <c r="G3947" s="4" t="s">
        <v>71</v>
      </c>
      <c r="H3947" s="4" t="s">
        <v>23667</v>
      </c>
      <c r="I3947" s="4" t="s">
        <v>22</v>
      </c>
      <c r="J3947" s="4" t="s">
        <v>17961</v>
      </c>
      <c r="K3947" s="4" t="s">
        <v>23668</v>
      </c>
      <c r="L3947" s="4" t="s">
        <v>8048</v>
      </c>
      <c r="M3947" s="4" t="s">
        <v>73</v>
      </c>
      <c r="N3947" s="4" t="s">
        <v>23732</v>
      </c>
      <c r="O3947" s="4" t="s">
        <v>23733</v>
      </c>
      <c r="P3947" s="4" t="s">
        <v>23734</v>
      </c>
      <c r="Q3947" s="4" t="s">
        <v>922</v>
      </c>
      <c r="R3947" s="4" t="s">
        <v>39306</v>
      </c>
      <c r="S3947" s="4" t="s">
        <v>39306</v>
      </c>
      <c r="T3947" s="4" t="s">
        <v>39306</v>
      </c>
    </row>
    <row r="3948" spans="1:20" x14ac:dyDescent="0.2">
      <c r="A3948" s="29">
        <v>19451122402</v>
      </c>
      <c r="B3948" s="4" t="s">
        <v>23670</v>
      </c>
      <c r="C3948" s="4" t="s">
        <v>23652</v>
      </c>
      <c r="D3948" s="4" t="s">
        <v>30373</v>
      </c>
      <c r="E3948" s="4" t="s">
        <v>71</v>
      </c>
      <c r="F3948" s="4" t="s">
        <v>23670</v>
      </c>
      <c r="G3948" s="4" t="s">
        <v>71</v>
      </c>
      <c r="H3948" s="4" t="s">
        <v>23670</v>
      </c>
      <c r="I3948" s="4" t="s">
        <v>22</v>
      </c>
      <c r="J3948" s="4" t="s">
        <v>23671</v>
      </c>
      <c r="K3948" s="4" t="s">
        <v>23672</v>
      </c>
      <c r="L3948" s="4" t="s">
        <v>72</v>
      </c>
      <c r="M3948" s="4" t="s">
        <v>73</v>
      </c>
      <c r="N3948" s="4" t="s">
        <v>23735</v>
      </c>
      <c r="O3948" s="4" t="s">
        <v>23736</v>
      </c>
      <c r="P3948" s="4" t="s">
        <v>23737</v>
      </c>
      <c r="Q3948" s="4" t="s">
        <v>922</v>
      </c>
      <c r="R3948" s="4" t="s">
        <v>39306</v>
      </c>
      <c r="S3948" s="4" t="s">
        <v>39306</v>
      </c>
      <c r="T3948" s="4" t="s">
        <v>39306</v>
      </c>
    </row>
    <row r="3949" spans="1:20" x14ac:dyDescent="0.2">
      <c r="A3949" s="29">
        <v>20300611058</v>
      </c>
      <c r="B3949" s="4" t="s">
        <v>23673</v>
      </c>
      <c r="C3949" s="4" t="s">
        <v>23652</v>
      </c>
      <c r="D3949" s="4" t="s">
        <v>44461</v>
      </c>
      <c r="E3949" s="4" t="s">
        <v>71</v>
      </c>
      <c r="F3949" s="4" t="s">
        <v>23673</v>
      </c>
      <c r="G3949" s="4" t="s">
        <v>71</v>
      </c>
      <c r="H3949" s="4" t="s">
        <v>23673</v>
      </c>
      <c r="I3949" s="4" t="s">
        <v>22</v>
      </c>
      <c r="J3949" s="4" t="s">
        <v>23674</v>
      </c>
      <c r="K3949" s="4" t="s">
        <v>23675</v>
      </c>
      <c r="L3949" s="4" t="s">
        <v>263</v>
      </c>
      <c r="M3949" s="4" t="s">
        <v>73</v>
      </c>
      <c r="N3949" s="4" t="s">
        <v>23738</v>
      </c>
      <c r="O3949" s="4" t="s">
        <v>23739</v>
      </c>
      <c r="P3949" s="4" t="s">
        <v>23740</v>
      </c>
      <c r="Q3949" s="4" t="s">
        <v>663</v>
      </c>
      <c r="R3949" s="4" t="s">
        <v>39306</v>
      </c>
      <c r="S3949" s="4" t="s">
        <v>39306</v>
      </c>
      <c r="T3949" s="4" t="s">
        <v>39306</v>
      </c>
    </row>
    <row r="3950" spans="1:20" x14ac:dyDescent="0.2">
      <c r="A3950" s="29">
        <v>19451122246</v>
      </c>
      <c r="B3950" s="4" t="s">
        <v>23676</v>
      </c>
      <c r="C3950" s="4" t="s">
        <v>23652</v>
      </c>
      <c r="D3950" s="4" t="s">
        <v>35312</v>
      </c>
      <c r="E3950" s="4" t="s">
        <v>71</v>
      </c>
      <c r="F3950" s="4" t="s">
        <v>23676</v>
      </c>
      <c r="G3950" s="4" t="s">
        <v>71</v>
      </c>
      <c r="H3950" s="4" t="s">
        <v>23676</v>
      </c>
      <c r="I3950" s="4" t="s">
        <v>22</v>
      </c>
      <c r="J3950" s="4" t="s">
        <v>23677</v>
      </c>
      <c r="K3950" s="4" t="s">
        <v>23678</v>
      </c>
      <c r="L3950" s="4" t="s">
        <v>11662</v>
      </c>
      <c r="M3950" s="4" t="s">
        <v>73</v>
      </c>
      <c r="N3950" s="4" t="s">
        <v>23741</v>
      </c>
      <c r="O3950" s="4" t="s">
        <v>23742</v>
      </c>
      <c r="P3950" s="4" t="s">
        <v>23743</v>
      </c>
      <c r="Q3950" s="4" t="s">
        <v>922</v>
      </c>
      <c r="R3950" s="4" t="s">
        <v>39306</v>
      </c>
      <c r="S3950" s="4" t="s">
        <v>39306</v>
      </c>
      <c r="T3950" s="4" t="s">
        <v>39306</v>
      </c>
    </row>
    <row r="3951" spans="1:20" x14ac:dyDescent="0.2">
      <c r="A3951" s="29">
        <v>20300611108</v>
      </c>
      <c r="B3951" s="4" t="s">
        <v>23679</v>
      </c>
      <c r="C3951" s="4" t="s">
        <v>23652</v>
      </c>
      <c r="D3951" s="4" t="s">
        <v>25462</v>
      </c>
      <c r="E3951" s="4" t="s">
        <v>2835</v>
      </c>
      <c r="F3951" s="4" t="s">
        <v>29934</v>
      </c>
      <c r="G3951" s="4" t="s">
        <v>2835</v>
      </c>
      <c r="H3951" s="4" t="s">
        <v>29934</v>
      </c>
      <c r="I3951" s="4" t="s">
        <v>22</v>
      </c>
      <c r="J3951" s="4" t="s">
        <v>5491</v>
      </c>
      <c r="K3951" s="4" t="s">
        <v>23680</v>
      </c>
      <c r="L3951" s="4" t="s">
        <v>21940</v>
      </c>
      <c r="M3951" s="4" t="s">
        <v>73</v>
      </c>
      <c r="N3951" s="4" t="s">
        <v>23744</v>
      </c>
      <c r="O3951" s="4" t="s">
        <v>23745</v>
      </c>
      <c r="P3951" s="4" t="s">
        <v>23746</v>
      </c>
      <c r="Q3951" s="4" t="s">
        <v>663</v>
      </c>
      <c r="R3951" s="4" t="s">
        <v>2836</v>
      </c>
      <c r="S3951" s="4" t="s">
        <v>2836</v>
      </c>
      <c r="T3951" s="4" t="s">
        <v>39306</v>
      </c>
    </row>
    <row r="3952" spans="1:20" x14ac:dyDescent="0.2">
      <c r="A3952" s="29">
        <v>20300611132</v>
      </c>
      <c r="B3952" s="4" t="s">
        <v>23681</v>
      </c>
      <c r="C3952" s="4" t="s">
        <v>23652</v>
      </c>
      <c r="D3952" s="4" t="s">
        <v>30374</v>
      </c>
      <c r="E3952" s="4" t="s">
        <v>71</v>
      </c>
      <c r="F3952" s="4" t="s">
        <v>23681</v>
      </c>
      <c r="G3952" s="4" t="s">
        <v>71</v>
      </c>
      <c r="H3952" s="4" t="s">
        <v>23681</v>
      </c>
      <c r="I3952" s="4" t="s">
        <v>22</v>
      </c>
      <c r="J3952" s="4" t="s">
        <v>23682</v>
      </c>
      <c r="K3952" s="4" t="s">
        <v>23683</v>
      </c>
      <c r="L3952" s="4" t="s">
        <v>8506</v>
      </c>
      <c r="M3952" s="4" t="s">
        <v>73</v>
      </c>
      <c r="N3952" s="4" t="s">
        <v>23747</v>
      </c>
      <c r="O3952" s="4" t="s">
        <v>23748</v>
      </c>
      <c r="P3952" s="4" t="s">
        <v>23749</v>
      </c>
      <c r="Q3952" s="4" t="s">
        <v>663</v>
      </c>
      <c r="R3952" s="4" t="s">
        <v>39306</v>
      </c>
      <c r="S3952" s="4" t="s">
        <v>39306</v>
      </c>
      <c r="T3952" s="4" t="s">
        <v>39306</v>
      </c>
    </row>
    <row r="3953" spans="1:20" x14ac:dyDescent="0.2">
      <c r="A3953" s="29">
        <v>20300611066</v>
      </c>
      <c r="B3953" s="4" t="s">
        <v>23684</v>
      </c>
      <c r="C3953" s="4" t="s">
        <v>23652</v>
      </c>
      <c r="D3953" s="4" t="s">
        <v>32324</v>
      </c>
      <c r="E3953" s="4" t="s">
        <v>71</v>
      </c>
      <c r="F3953" s="4" t="s">
        <v>23684</v>
      </c>
      <c r="G3953" s="4" t="s">
        <v>71</v>
      </c>
      <c r="H3953" s="4" t="s">
        <v>23684</v>
      </c>
      <c r="I3953" s="4" t="s">
        <v>22</v>
      </c>
      <c r="J3953" s="4" t="s">
        <v>23685</v>
      </c>
      <c r="K3953" s="4" t="s">
        <v>23686</v>
      </c>
      <c r="L3953" s="4" t="s">
        <v>1072</v>
      </c>
      <c r="M3953" s="4" t="s">
        <v>73</v>
      </c>
      <c r="N3953" s="4" t="s">
        <v>23750</v>
      </c>
      <c r="O3953" s="4" t="s">
        <v>23751</v>
      </c>
      <c r="P3953" s="4" t="s">
        <v>23752</v>
      </c>
      <c r="Q3953" s="4" t="s">
        <v>663</v>
      </c>
      <c r="R3953" s="4" t="s">
        <v>39306</v>
      </c>
      <c r="S3953" s="4" t="s">
        <v>39306</v>
      </c>
      <c r="T3953" s="4" t="s">
        <v>39306</v>
      </c>
    </row>
    <row r="3954" spans="1:20" x14ac:dyDescent="0.2">
      <c r="A3954" s="29">
        <v>19451122444</v>
      </c>
      <c r="B3954" s="4" t="s">
        <v>23687</v>
      </c>
      <c r="C3954" s="4" t="s">
        <v>23652</v>
      </c>
      <c r="D3954" s="4" t="s">
        <v>32325</v>
      </c>
      <c r="E3954" s="4" t="s">
        <v>71</v>
      </c>
      <c r="F3954" s="4" t="s">
        <v>23687</v>
      </c>
      <c r="G3954" s="4" t="s">
        <v>71</v>
      </c>
      <c r="H3954" s="4" t="s">
        <v>23687</v>
      </c>
      <c r="I3954" s="4" t="s">
        <v>22</v>
      </c>
      <c r="J3954" s="4" t="s">
        <v>23688</v>
      </c>
      <c r="K3954" s="4" t="s">
        <v>23689</v>
      </c>
      <c r="L3954" s="4" t="s">
        <v>1072</v>
      </c>
      <c r="M3954" s="4" t="s">
        <v>73</v>
      </c>
      <c r="N3954" s="4" t="s">
        <v>1117</v>
      </c>
      <c r="O3954" s="4" t="s">
        <v>23753</v>
      </c>
      <c r="P3954" s="4" t="s">
        <v>23754</v>
      </c>
      <c r="Q3954" s="4" t="s">
        <v>922</v>
      </c>
      <c r="R3954" s="4" t="s">
        <v>39306</v>
      </c>
      <c r="S3954" s="4" t="s">
        <v>39306</v>
      </c>
      <c r="T3954" s="4" t="s">
        <v>39306</v>
      </c>
    </row>
    <row r="3955" spans="1:20" x14ac:dyDescent="0.2">
      <c r="A3955" s="29">
        <v>19460014467</v>
      </c>
      <c r="B3955" s="4" t="s">
        <v>23690</v>
      </c>
      <c r="C3955" s="4" t="s">
        <v>23652</v>
      </c>
      <c r="D3955" s="4" t="s">
        <v>36955</v>
      </c>
      <c r="E3955" s="4" t="s">
        <v>71</v>
      </c>
      <c r="F3955" s="4" t="s">
        <v>23690</v>
      </c>
      <c r="G3955" s="4" t="s">
        <v>71</v>
      </c>
      <c r="H3955" s="4" t="s">
        <v>23690</v>
      </c>
      <c r="I3955" s="4" t="s">
        <v>22</v>
      </c>
      <c r="J3955" s="4" t="s">
        <v>23691</v>
      </c>
      <c r="K3955" s="4" t="s">
        <v>23692</v>
      </c>
      <c r="L3955" s="4" t="s">
        <v>14647</v>
      </c>
      <c r="M3955" s="4" t="s">
        <v>73</v>
      </c>
      <c r="N3955" s="4" t="s">
        <v>24023</v>
      </c>
      <c r="O3955" s="4" t="s">
        <v>24024</v>
      </c>
      <c r="P3955" s="4" t="s">
        <v>24025</v>
      </c>
      <c r="Q3955" s="4" t="s">
        <v>5385</v>
      </c>
      <c r="R3955" s="4" t="s">
        <v>39306</v>
      </c>
      <c r="S3955" s="4" t="s">
        <v>39306</v>
      </c>
      <c r="T3955" s="4" t="s">
        <v>39306</v>
      </c>
    </row>
    <row r="3956" spans="1:20" x14ac:dyDescent="0.2">
      <c r="A3956" s="29">
        <v>19451122287</v>
      </c>
      <c r="B3956" s="4" t="s">
        <v>23693</v>
      </c>
      <c r="C3956" s="4" t="s">
        <v>23652</v>
      </c>
      <c r="D3956" s="4" t="s">
        <v>28894</v>
      </c>
      <c r="E3956" s="4" t="s">
        <v>2835</v>
      </c>
      <c r="F3956" s="4" t="s">
        <v>33584</v>
      </c>
      <c r="G3956" s="4" t="s">
        <v>3020</v>
      </c>
      <c r="H3956" s="4" t="s">
        <v>33587</v>
      </c>
      <c r="I3956" s="4" t="s">
        <v>22</v>
      </c>
      <c r="J3956" s="4" t="s">
        <v>2098</v>
      </c>
      <c r="K3956" s="4" t="s">
        <v>23694</v>
      </c>
      <c r="L3956" s="4" t="s">
        <v>308</v>
      </c>
      <c r="M3956" s="4" t="s">
        <v>73</v>
      </c>
      <c r="N3956" s="4" t="s">
        <v>23755</v>
      </c>
      <c r="O3956" s="4" t="s">
        <v>23756</v>
      </c>
      <c r="P3956" s="4" t="s">
        <v>23757</v>
      </c>
      <c r="Q3956" s="4" t="s">
        <v>663</v>
      </c>
      <c r="R3956" s="4" t="s">
        <v>3021</v>
      </c>
      <c r="S3956" s="4" t="s">
        <v>2836</v>
      </c>
      <c r="T3956" s="4" t="s">
        <v>39306</v>
      </c>
    </row>
    <row r="3957" spans="1:20" x14ac:dyDescent="0.2">
      <c r="A3957" s="29">
        <v>20300611983</v>
      </c>
      <c r="B3957" s="4" t="s">
        <v>23695</v>
      </c>
      <c r="C3957" s="4" t="s">
        <v>23758</v>
      </c>
      <c r="D3957" s="4" t="s">
        <v>27124</v>
      </c>
      <c r="E3957" s="4" t="s">
        <v>71</v>
      </c>
      <c r="F3957" s="4" t="s">
        <v>23695</v>
      </c>
      <c r="G3957" s="4" t="s">
        <v>71</v>
      </c>
      <c r="H3957" s="4" t="s">
        <v>23695</v>
      </c>
      <c r="I3957" s="4" t="s">
        <v>22</v>
      </c>
      <c r="J3957" s="4" t="s">
        <v>496</v>
      </c>
      <c r="K3957" s="4" t="s">
        <v>23696</v>
      </c>
      <c r="L3957" s="4" t="s">
        <v>249</v>
      </c>
      <c r="M3957" s="4" t="s">
        <v>73</v>
      </c>
      <c r="N3957" s="4" t="s">
        <v>23759</v>
      </c>
      <c r="O3957" s="4" t="s">
        <v>23760</v>
      </c>
      <c r="P3957" s="4" t="s">
        <v>23761</v>
      </c>
      <c r="Q3957" s="4" t="s">
        <v>663</v>
      </c>
      <c r="R3957" s="4" t="s">
        <v>39306</v>
      </c>
      <c r="S3957" s="4" t="s">
        <v>39306</v>
      </c>
      <c r="T3957" s="4" t="s">
        <v>39306</v>
      </c>
    </row>
    <row r="3958" spans="1:20" x14ac:dyDescent="0.2">
      <c r="A3958" s="29">
        <v>20300611959</v>
      </c>
      <c r="B3958" s="4" t="s">
        <v>23697</v>
      </c>
      <c r="C3958" s="4" t="s">
        <v>23758</v>
      </c>
      <c r="D3958" s="4" t="s">
        <v>44462</v>
      </c>
      <c r="E3958" s="4" t="s">
        <v>71</v>
      </c>
      <c r="F3958" s="4" t="s">
        <v>23697</v>
      </c>
      <c r="G3958" s="4" t="s">
        <v>71</v>
      </c>
      <c r="H3958" s="4" t="s">
        <v>23697</v>
      </c>
      <c r="I3958" s="4" t="s">
        <v>22</v>
      </c>
      <c r="J3958" s="4" t="s">
        <v>23698</v>
      </c>
      <c r="K3958" s="4" t="s">
        <v>23699</v>
      </c>
      <c r="L3958" s="4" t="s">
        <v>476</v>
      </c>
      <c r="M3958" s="4" t="s">
        <v>73</v>
      </c>
      <c r="N3958" s="4" t="s">
        <v>23762</v>
      </c>
      <c r="O3958" s="4" t="s">
        <v>23763</v>
      </c>
      <c r="P3958" s="4" t="s">
        <v>23764</v>
      </c>
      <c r="Q3958" s="4" t="s">
        <v>663</v>
      </c>
      <c r="R3958" s="4" t="s">
        <v>39306</v>
      </c>
      <c r="S3958" s="4" t="s">
        <v>39306</v>
      </c>
      <c r="T3958" s="4" t="s">
        <v>39306</v>
      </c>
    </row>
    <row r="3959" spans="1:20" x14ac:dyDescent="0.2">
      <c r="A3959" s="29">
        <v>20300611033</v>
      </c>
      <c r="B3959" s="4" t="s">
        <v>23700</v>
      </c>
      <c r="C3959" s="4" t="s">
        <v>23758</v>
      </c>
      <c r="D3959" s="4" t="s">
        <v>44463</v>
      </c>
      <c r="E3959" s="4" t="s">
        <v>71</v>
      </c>
      <c r="F3959" s="4" t="s">
        <v>23700</v>
      </c>
      <c r="G3959" s="4" t="s">
        <v>71</v>
      </c>
      <c r="H3959" s="4" t="s">
        <v>23700</v>
      </c>
      <c r="I3959" s="4" t="s">
        <v>22</v>
      </c>
      <c r="J3959" s="4" t="s">
        <v>23701</v>
      </c>
      <c r="K3959" s="4" t="s">
        <v>23702</v>
      </c>
      <c r="L3959" s="4" t="s">
        <v>21940</v>
      </c>
      <c r="M3959" s="4" t="s">
        <v>73</v>
      </c>
      <c r="N3959" s="4" t="s">
        <v>23765</v>
      </c>
      <c r="O3959" s="4" t="s">
        <v>23766</v>
      </c>
      <c r="P3959" s="4" t="s">
        <v>23767</v>
      </c>
      <c r="Q3959" s="4" t="s">
        <v>663</v>
      </c>
      <c r="R3959" s="4" t="s">
        <v>39306</v>
      </c>
      <c r="S3959" s="4" t="s">
        <v>39306</v>
      </c>
      <c r="T3959" s="4" t="s">
        <v>39306</v>
      </c>
    </row>
    <row r="3960" spans="1:20" x14ac:dyDescent="0.2">
      <c r="A3960" s="29">
        <v>20300611892</v>
      </c>
      <c r="B3960" s="4" t="s">
        <v>23703</v>
      </c>
      <c r="C3960" s="4" t="s">
        <v>23758</v>
      </c>
      <c r="D3960" s="4" t="s">
        <v>27125</v>
      </c>
      <c r="E3960" s="4" t="s">
        <v>71</v>
      </c>
      <c r="F3960" s="4" t="s">
        <v>23703</v>
      </c>
      <c r="G3960" s="4" t="s">
        <v>71</v>
      </c>
      <c r="H3960" s="4" t="s">
        <v>23703</v>
      </c>
      <c r="I3960" s="4" t="s">
        <v>22</v>
      </c>
      <c r="J3960" s="4" t="s">
        <v>23704</v>
      </c>
      <c r="K3960" s="4" t="s">
        <v>23705</v>
      </c>
      <c r="L3960" s="4" t="s">
        <v>14108</v>
      </c>
      <c r="M3960" s="4" t="s">
        <v>73</v>
      </c>
      <c r="N3960" s="4" t="s">
        <v>23768</v>
      </c>
      <c r="O3960" s="4" t="s">
        <v>23769</v>
      </c>
      <c r="P3960" s="4" t="s">
        <v>23770</v>
      </c>
      <c r="Q3960" s="4" t="s">
        <v>663</v>
      </c>
      <c r="R3960" s="4" t="s">
        <v>39306</v>
      </c>
      <c r="S3960" s="4" t="s">
        <v>39306</v>
      </c>
      <c r="T3960" s="4" t="s">
        <v>39306</v>
      </c>
    </row>
    <row r="3961" spans="1:20" x14ac:dyDescent="0.2">
      <c r="A3961" s="29">
        <v>19431002773</v>
      </c>
      <c r="B3961" s="4" t="s">
        <v>23706</v>
      </c>
      <c r="C3961" s="4" t="s">
        <v>23758</v>
      </c>
      <c r="D3961" s="4" t="s">
        <v>25463</v>
      </c>
      <c r="E3961" s="4" t="s">
        <v>71</v>
      </c>
      <c r="F3961" s="4" t="s">
        <v>23706</v>
      </c>
      <c r="G3961" s="4" t="s">
        <v>71</v>
      </c>
      <c r="H3961" s="4" t="s">
        <v>23706</v>
      </c>
      <c r="I3961" s="4" t="s">
        <v>22</v>
      </c>
      <c r="J3961" s="4" t="s">
        <v>23707</v>
      </c>
      <c r="K3961" s="4" t="s">
        <v>23708</v>
      </c>
      <c r="L3961" s="4" t="s">
        <v>311</v>
      </c>
      <c r="M3961" s="4" t="s">
        <v>73</v>
      </c>
      <c r="N3961" s="4" t="s">
        <v>23771</v>
      </c>
      <c r="O3961" s="4" t="s">
        <v>23772</v>
      </c>
      <c r="P3961" s="4" t="s">
        <v>23773</v>
      </c>
      <c r="Q3961" s="4" t="s">
        <v>663</v>
      </c>
      <c r="R3961" s="4" t="s">
        <v>39306</v>
      </c>
      <c r="S3961" s="4" t="s">
        <v>39306</v>
      </c>
      <c r="T3961" s="4" t="s">
        <v>39306</v>
      </c>
    </row>
    <row r="3962" spans="1:20" x14ac:dyDescent="0.2">
      <c r="A3962" s="29">
        <v>19431002815</v>
      </c>
      <c r="B3962" s="4" t="s">
        <v>23709</v>
      </c>
      <c r="C3962" s="4" t="s">
        <v>23758</v>
      </c>
      <c r="D3962" s="4" t="s">
        <v>44464</v>
      </c>
      <c r="E3962" s="4" t="s">
        <v>71</v>
      </c>
      <c r="F3962" s="4" t="s">
        <v>23709</v>
      </c>
      <c r="G3962" s="4" t="s">
        <v>71</v>
      </c>
      <c r="H3962" s="4" t="s">
        <v>23709</v>
      </c>
      <c r="I3962" s="4" t="s">
        <v>22</v>
      </c>
      <c r="J3962" s="4" t="s">
        <v>23710</v>
      </c>
      <c r="K3962" s="4" t="s">
        <v>23711</v>
      </c>
      <c r="L3962" s="4" t="s">
        <v>3300</v>
      </c>
      <c r="M3962" s="4" t="s">
        <v>73</v>
      </c>
      <c r="N3962" s="4" t="s">
        <v>23774</v>
      </c>
      <c r="O3962" s="4" t="s">
        <v>23775</v>
      </c>
      <c r="P3962" s="4" t="s">
        <v>23776</v>
      </c>
      <c r="Q3962" s="4" t="s">
        <v>663</v>
      </c>
      <c r="R3962" s="4" t="s">
        <v>39306</v>
      </c>
      <c r="S3962" s="4" t="s">
        <v>39306</v>
      </c>
      <c r="T3962" s="4" t="s">
        <v>39306</v>
      </c>
    </row>
    <row r="3963" spans="1:20" x14ac:dyDescent="0.2">
      <c r="A3963" s="29">
        <v>19431002856</v>
      </c>
      <c r="B3963" s="4" t="s">
        <v>23712</v>
      </c>
      <c r="C3963" s="4" t="s">
        <v>23758</v>
      </c>
      <c r="D3963" s="4" t="s">
        <v>44465</v>
      </c>
      <c r="E3963" s="4" t="s">
        <v>71</v>
      </c>
      <c r="F3963" s="4" t="s">
        <v>23712</v>
      </c>
      <c r="G3963" s="4" t="s">
        <v>71</v>
      </c>
      <c r="H3963" s="4" t="s">
        <v>23712</v>
      </c>
      <c r="I3963" s="4" t="s">
        <v>22</v>
      </c>
      <c r="J3963" s="4" t="s">
        <v>19071</v>
      </c>
      <c r="K3963" s="4" t="s">
        <v>23713</v>
      </c>
      <c r="L3963" s="4" t="s">
        <v>21940</v>
      </c>
      <c r="M3963" s="4" t="s">
        <v>73</v>
      </c>
      <c r="N3963" s="4" t="s">
        <v>23777</v>
      </c>
      <c r="O3963" s="4" t="s">
        <v>23778</v>
      </c>
      <c r="P3963" s="4" t="s">
        <v>23779</v>
      </c>
      <c r="Q3963" s="4" t="s">
        <v>663</v>
      </c>
      <c r="R3963" s="4" t="s">
        <v>39306</v>
      </c>
      <c r="S3963" s="4" t="s">
        <v>39306</v>
      </c>
      <c r="T3963" s="4" t="s">
        <v>39306</v>
      </c>
    </row>
    <row r="3964" spans="1:20" x14ac:dyDescent="0.2">
      <c r="A3964" s="29">
        <v>19431002658</v>
      </c>
      <c r="B3964" s="4" t="s">
        <v>23714</v>
      </c>
      <c r="C3964" s="4" t="s">
        <v>23758</v>
      </c>
      <c r="D3964" s="4" t="s">
        <v>36956</v>
      </c>
      <c r="E3964" s="4" t="s">
        <v>71</v>
      </c>
      <c r="F3964" s="4" t="s">
        <v>23714</v>
      </c>
      <c r="G3964" s="4" t="s">
        <v>71</v>
      </c>
      <c r="H3964" s="4" t="s">
        <v>23714</v>
      </c>
      <c r="I3964" s="4" t="s">
        <v>22</v>
      </c>
      <c r="J3964" s="4" t="s">
        <v>23715</v>
      </c>
      <c r="K3964" s="4" t="s">
        <v>23716</v>
      </c>
      <c r="L3964" s="4" t="s">
        <v>1885</v>
      </c>
      <c r="M3964" s="4" t="s">
        <v>73</v>
      </c>
      <c r="N3964" s="4" t="s">
        <v>23780</v>
      </c>
      <c r="O3964" s="4" t="s">
        <v>23781</v>
      </c>
      <c r="P3964" s="4" t="s">
        <v>23782</v>
      </c>
      <c r="Q3964" s="4" t="s">
        <v>663</v>
      </c>
      <c r="R3964" s="4" t="s">
        <v>39306</v>
      </c>
      <c r="S3964" s="4" t="s">
        <v>39306</v>
      </c>
      <c r="T3964" s="4" t="s">
        <v>39306</v>
      </c>
    </row>
    <row r="3965" spans="1:20" x14ac:dyDescent="0.2">
      <c r="A3965" s="29">
        <v>19431002690</v>
      </c>
      <c r="B3965" s="4" t="s">
        <v>23717</v>
      </c>
      <c r="C3965" s="4" t="s">
        <v>23758</v>
      </c>
      <c r="D3965" s="4" t="s">
        <v>44466</v>
      </c>
      <c r="E3965" s="4" t="s">
        <v>71</v>
      </c>
      <c r="F3965" s="4" t="s">
        <v>23717</v>
      </c>
      <c r="G3965" s="4" t="s">
        <v>71</v>
      </c>
      <c r="H3965" s="4" t="s">
        <v>23717</v>
      </c>
      <c r="I3965" s="4" t="s">
        <v>22</v>
      </c>
      <c r="J3965" s="4" t="s">
        <v>23718</v>
      </c>
      <c r="K3965" s="4" t="s">
        <v>23719</v>
      </c>
      <c r="L3965" s="4" t="s">
        <v>21940</v>
      </c>
      <c r="M3965" s="4" t="s">
        <v>73</v>
      </c>
      <c r="N3965" s="4" t="s">
        <v>23783</v>
      </c>
      <c r="O3965" s="4" t="s">
        <v>23784</v>
      </c>
      <c r="P3965" s="4" t="s">
        <v>23785</v>
      </c>
      <c r="Q3965" s="4" t="s">
        <v>663</v>
      </c>
      <c r="R3965" s="4" t="s">
        <v>39306</v>
      </c>
      <c r="S3965" s="4" t="s">
        <v>39306</v>
      </c>
      <c r="T3965" s="4" t="s">
        <v>39306</v>
      </c>
    </row>
    <row r="3966" spans="1:20" x14ac:dyDescent="0.2">
      <c r="A3966" s="29">
        <v>19431002732</v>
      </c>
      <c r="B3966" s="4" t="s">
        <v>23720</v>
      </c>
      <c r="C3966" s="4" t="s">
        <v>23758</v>
      </c>
      <c r="D3966" s="4" t="s">
        <v>40348</v>
      </c>
      <c r="E3966" s="4" t="s">
        <v>71</v>
      </c>
      <c r="F3966" s="4" t="s">
        <v>23720</v>
      </c>
      <c r="G3966" s="4" t="s">
        <v>71</v>
      </c>
      <c r="H3966" s="4" t="s">
        <v>23720</v>
      </c>
      <c r="I3966" s="4" t="s">
        <v>22</v>
      </c>
      <c r="J3966" s="4" t="s">
        <v>23721</v>
      </c>
      <c r="K3966" s="4" t="s">
        <v>23722</v>
      </c>
      <c r="L3966" s="4" t="s">
        <v>1072</v>
      </c>
      <c r="M3966" s="4" t="s">
        <v>73</v>
      </c>
      <c r="N3966" s="4" t="s">
        <v>23786</v>
      </c>
      <c r="O3966" s="4" t="s">
        <v>23787</v>
      </c>
      <c r="P3966" s="4" t="s">
        <v>23788</v>
      </c>
      <c r="Q3966" s="4" t="s">
        <v>663</v>
      </c>
      <c r="R3966" s="4" t="s">
        <v>39306</v>
      </c>
      <c r="S3966" s="4" t="s">
        <v>39306</v>
      </c>
      <c r="T3966" s="4" t="s">
        <v>39306</v>
      </c>
    </row>
    <row r="3967" spans="1:20" x14ac:dyDescent="0.2">
      <c r="A3967" s="29">
        <v>19431002575</v>
      </c>
      <c r="B3967" s="4" t="s">
        <v>23723</v>
      </c>
      <c r="C3967" s="4" t="s">
        <v>23758</v>
      </c>
      <c r="D3967" s="4" t="s">
        <v>30375</v>
      </c>
      <c r="E3967" s="4" t="s">
        <v>71</v>
      </c>
      <c r="F3967" s="4" t="s">
        <v>23723</v>
      </c>
      <c r="G3967" s="4" t="s">
        <v>71</v>
      </c>
      <c r="H3967" s="4" t="s">
        <v>23723</v>
      </c>
      <c r="I3967" s="4" t="s">
        <v>22</v>
      </c>
      <c r="J3967" s="4" t="s">
        <v>23724</v>
      </c>
      <c r="K3967" s="4" t="s">
        <v>23725</v>
      </c>
      <c r="L3967" s="4" t="s">
        <v>1072</v>
      </c>
      <c r="M3967" s="4" t="s">
        <v>73</v>
      </c>
      <c r="N3967" s="4" t="s">
        <v>23789</v>
      </c>
      <c r="O3967" s="4" t="s">
        <v>23790</v>
      </c>
      <c r="P3967" s="4" t="s">
        <v>23791</v>
      </c>
      <c r="Q3967" s="4" t="s">
        <v>663</v>
      </c>
      <c r="R3967" s="4" t="s">
        <v>39306</v>
      </c>
      <c r="S3967" s="4" t="s">
        <v>39306</v>
      </c>
      <c r="T3967" s="4" t="s">
        <v>39306</v>
      </c>
    </row>
    <row r="3968" spans="1:20" x14ac:dyDescent="0.2">
      <c r="A3968" s="29">
        <v>19451122089</v>
      </c>
      <c r="B3968" s="4" t="s">
        <v>23792</v>
      </c>
      <c r="C3968" s="4" t="s">
        <v>23793</v>
      </c>
      <c r="D3968" s="4" t="s">
        <v>25464</v>
      </c>
      <c r="E3968" s="4" t="s">
        <v>71</v>
      </c>
      <c r="F3968" s="4" t="s">
        <v>23792</v>
      </c>
      <c r="G3968" s="4" t="s">
        <v>71</v>
      </c>
      <c r="H3968" s="4" t="s">
        <v>23792</v>
      </c>
      <c r="I3968" s="4" t="s">
        <v>22</v>
      </c>
      <c r="J3968" s="4" t="s">
        <v>23794</v>
      </c>
      <c r="K3968" s="4" t="s">
        <v>23795</v>
      </c>
      <c r="L3968" s="4" t="s">
        <v>15084</v>
      </c>
      <c r="M3968" s="4" t="s">
        <v>73</v>
      </c>
      <c r="N3968" s="4" t="s">
        <v>23796</v>
      </c>
      <c r="O3968" s="4" t="s">
        <v>23797</v>
      </c>
      <c r="P3968" s="4" t="s">
        <v>23798</v>
      </c>
      <c r="Q3968" s="4" t="s">
        <v>922</v>
      </c>
      <c r="R3968" s="4" t="s">
        <v>39306</v>
      </c>
      <c r="S3968" s="4" t="s">
        <v>39306</v>
      </c>
      <c r="T3968" s="4" t="s">
        <v>39306</v>
      </c>
    </row>
    <row r="3969" spans="1:20" x14ac:dyDescent="0.2">
      <c r="A3969" s="29">
        <v>19431002617</v>
      </c>
      <c r="B3969" s="4" t="s">
        <v>23799</v>
      </c>
      <c r="C3969" s="4" t="s">
        <v>23793</v>
      </c>
      <c r="D3969" s="4" t="s">
        <v>44467</v>
      </c>
      <c r="E3969" s="4" t="s">
        <v>71</v>
      </c>
      <c r="F3969" s="4" t="s">
        <v>23799</v>
      </c>
      <c r="G3969" s="4" t="s">
        <v>71</v>
      </c>
      <c r="H3969" s="4" t="s">
        <v>23799</v>
      </c>
      <c r="I3969" s="4" t="s">
        <v>22</v>
      </c>
      <c r="J3969" s="4" t="s">
        <v>1614</v>
      </c>
      <c r="K3969" s="4" t="s">
        <v>23800</v>
      </c>
      <c r="L3969" s="4" t="s">
        <v>311</v>
      </c>
      <c r="M3969" s="4" t="s">
        <v>73</v>
      </c>
      <c r="N3969" s="4" t="s">
        <v>23839</v>
      </c>
      <c r="O3969" s="4" t="s">
        <v>23840</v>
      </c>
      <c r="P3969" s="4" t="s">
        <v>23841</v>
      </c>
      <c r="Q3969" s="4" t="s">
        <v>663</v>
      </c>
      <c r="R3969" s="4" t="s">
        <v>39306</v>
      </c>
      <c r="S3969" s="4" t="s">
        <v>39306</v>
      </c>
      <c r="T3969" s="4" t="s">
        <v>39306</v>
      </c>
    </row>
    <row r="3970" spans="1:20" x14ac:dyDescent="0.2">
      <c r="A3970" s="29">
        <v>19431002898</v>
      </c>
      <c r="B3970" s="4" t="s">
        <v>23801</v>
      </c>
      <c r="C3970" s="4" t="s">
        <v>23793</v>
      </c>
      <c r="D3970" s="4" t="s">
        <v>27126</v>
      </c>
      <c r="E3970" s="4" t="s">
        <v>71</v>
      </c>
      <c r="F3970" s="4" t="s">
        <v>23801</v>
      </c>
      <c r="G3970" s="4" t="s">
        <v>71</v>
      </c>
      <c r="H3970" s="4" t="s">
        <v>23801</v>
      </c>
      <c r="I3970" s="4" t="s">
        <v>22</v>
      </c>
      <c r="J3970" s="4" t="s">
        <v>23802</v>
      </c>
      <c r="K3970" s="4" t="s">
        <v>23803</v>
      </c>
      <c r="L3970" s="4" t="s">
        <v>14108</v>
      </c>
      <c r="M3970" s="4" t="s">
        <v>73</v>
      </c>
      <c r="N3970" s="4" t="s">
        <v>23842</v>
      </c>
      <c r="O3970" s="4" t="s">
        <v>23843</v>
      </c>
      <c r="P3970" s="4" t="s">
        <v>23844</v>
      </c>
      <c r="Q3970" s="4" t="s">
        <v>663</v>
      </c>
      <c r="R3970" s="4" t="s">
        <v>39306</v>
      </c>
      <c r="S3970" s="4" t="s">
        <v>39306</v>
      </c>
      <c r="T3970" s="4" t="s">
        <v>39306</v>
      </c>
    </row>
    <row r="3971" spans="1:20" x14ac:dyDescent="0.2">
      <c r="A3971" s="29">
        <v>19431002534</v>
      </c>
      <c r="B3971" s="4" t="s">
        <v>23804</v>
      </c>
      <c r="C3971" s="4" t="s">
        <v>23793</v>
      </c>
      <c r="D3971" s="4" t="s">
        <v>44468</v>
      </c>
      <c r="E3971" s="4" t="s">
        <v>71</v>
      </c>
      <c r="F3971" s="4" t="s">
        <v>23804</v>
      </c>
      <c r="G3971" s="4" t="s">
        <v>71</v>
      </c>
      <c r="H3971" s="4" t="s">
        <v>23804</v>
      </c>
      <c r="I3971" s="4" t="s">
        <v>22</v>
      </c>
      <c r="J3971" s="4" t="s">
        <v>23805</v>
      </c>
      <c r="K3971" s="4" t="s">
        <v>23806</v>
      </c>
      <c r="L3971" s="4" t="s">
        <v>14108</v>
      </c>
      <c r="M3971" s="4" t="s">
        <v>73</v>
      </c>
      <c r="N3971" s="4" t="s">
        <v>23845</v>
      </c>
      <c r="O3971" s="4" t="s">
        <v>23846</v>
      </c>
      <c r="P3971" s="4" t="s">
        <v>23847</v>
      </c>
      <c r="Q3971" s="4" t="s">
        <v>663</v>
      </c>
      <c r="R3971" s="4" t="s">
        <v>39306</v>
      </c>
      <c r="S3971" s="4" t="s">
        <v>39306</v>
      </c>
      <c r="T3971" s="4" t="s">
        <v>39306</v>
      </c>
    </row>
    <row r="3972" spans="1:20" x14ac:dyDescent="0.2">
      <c r="A3972" s="29">
        <v>19431002492</v>
      </c>
      <c r="B3972" s="4" t="s">
        <v>23807</v>
      </c>
      <c r="C3972" s="4" t="s">
        <v>23793</v>
      </c>
      <c r="D3972" s="4" t="s">
        <v>25465</v>
      </c>
      <c r="E3972" s="4" t="s">
        <v>71</v>
      </c>
      <c r="F3972" s="4" t="s">
        <v>23807</v>
      </c>
      <c r="G3972" s="4" t="s">
        <v>71</v>
      </c>
      <c r="H3972" s="4" t="s">
        <v>23807</v>
      </c>
      <c r="I3972" s="4" t="s">
        <v>22</v>
      </c>
      <c r="J3972" s="4" t="s">
        <v>23808</v>
      </c>
      <c r="K3972" s="4" t="s">
        <v>23809</v>
      </c>
      <c r="L3972" s="4" t="s">
        <v>11662</v>
      </c>
      <c r="M3972" s="4" t="s">
        <v>73</v>
      </c>
      <c r="N3972" s="4" t="s">
        <v>23848</v>
      </c>
      <c r="O3972" s="4" t="s">
        <v>23849</v>
      </c>
      <c r="P3972" s="4" t="s">
        <v>23850</v>
      </c>
      <c r="Q3972" s="4" t="s">
        <v>663</v>
      </c>
      <c r="R3972" s="4" t="s">
        <v>39306</v>
      </c>
      <c r="S3972" s="4" t="s">
        <v>39306</v>
      </c>
      <c r="T3972" s="4" t="s">
        <v>39306</v>
      </c>
    </row>
    <row r="3973" spans="1:20" x14ac:dyDescent="0.2">
      <c r="A3973" s="29">
        <v>19431002419</v>
      </c>
      <c r="B3973" s="4" t="s">
        <v>23810</v>
      </c>
      <c r="C3973" s="4" t="s">
        <v>23793</v>
      </c>
      <c r="D3973" s="4" t="s">
        <v>28895</v>
      </c>
      <c r="E3973" s="4" t="s">
        <v>71</v>
      </c>
      <c r="F3973" s="4" t="s">
        <v>23810</v>
      </c>
      <c r="G3973" s="4" t="s">
        <v>71</v>
      </c>
      <c r="H3973" s="4" t="s">
        <v>23810</v>
      </c>
      <c r="I3973" s="4" t="s">
        <v>22</v>
      </c>
      <c r="J3973" s="4" t="s">
        <v>23811</v>
      </c>
      <c r="K3973" s="4" t="s">
        <v>23812</v>
      </c>
      <c r="L3973" s="4" t="s">
        <v>23278</v>
      </c>
      <c r="M3973" s="4" t="s">
        <v>73</v>
      </c>
      <c r="N3973" s="4" t="s">
        <v>23851</v>
      </c>
      <c r="O3973" s="4" t="s">
        <v>23852</v>
      </c>
      <c r="P3973" s="4" t="s">
        <v>23853</v>
      </c>
      <c r="Q3973" s="4" t="s">
        <v>663</v>
      </c>
      <c r="R3973" s="4" t="s">
        <v>39306</v>
      </c>
      <c r="S3973" s="4" t="s">
        <v>39306</v>
      </c>
      <c r="T3973" s="4" t="s">
        <v>39306</v>
      </c>
    </row>
    <row r="3974" spans="1:20" x14ac:dyDescent="0.2">
      <c r="A3974" s="29">
        <v>19431002450</v>
      </c>
      <c r="B3974" s="4" t="s">
        <v>23813</v>
      </c>
      <c r="C3974" s="4" t="s">
        <v>23793</v>
      </c>
      <c r="D3974" s="4" t="s">
        <v>44469</v>
      </c>
      <c r="E3974" s="4" t="s">
        <v>71</v>
      </c>
      <c r="F3974" s="4" t="s">
        <v>23813</v>
      </c>
      <c r="G3974" s="4" t="s">
        <v>71</v>
      </c>
      <c r="H3974" s="4" t="s">
        <v>23813</v>
      </c>
      <c r="I3974" s="4" t="s">
        <v>22</v>
      </c>
      <c r="J3974" s="4" t="s">
        <v>23814</v>
      </c>
      <c r="K3974" s="4" t="s">
        <v>23815</v>
      </c>
      <c r="L3974" s="4" t="s">
        <v>263</v>
      </c>
      <c r="M3974" s="4" t="s">
        <v>73</v>
      </c>
      <c r="N3974" s="4" t="s">
        <v>23854</v>
      </c>
      <c r="O3974" s="4" t="s">
        <v>23855</v>
      </c>
      <c r="P3974" s="4" t="s">
        <v>23856</v>
      </c>
      <c r="Q3974" s="4" t="s">
        <v>663</v>
      </c>
      <c r="R3974" s="4" t="s">
        <v>39306</v>
      </c>
      <c r="S3974" s="4" t="s">
        <v>39306</v>
      </c>
      <c r="T3974" s="4" t="s">
        <v>39306</v>
      </c>
    </row>
    <row r="3975" spans="1:20" x14ac:dyDescent="0.2">
      <c r="A3975" s="29">
        <v>19431002294</v>
      </c>
      <c r="B3975" s="4" t="s">
        <v>23816</v>
      </c>
      <c r="C3975" s="4" t="s">
        <v>23793</v>
      </c>
      <c r="D3975" s="4" t="s">
        <v>25466</v>
      </c>
      <c r="E3975" s="4" t="s">
        <v>71</v>
      </c>
      <c r="F3975" s="4" t="s">
        <v>23816</v>
      </c>
      <c r="G3975" s="4" t="s">
        <v>71</v>
      </c>
      <c r="H3975" s="4" t="s">
        <v>23816</v>
      </c>
      <c r="I3975" s="4" t="s">
        <v>22</v>
      </c>
      <c r="J3975" s="4" t="s">
        <v>23817</v>
      </c>
      <c r="K3975" s="4" t="s">
        <v>23818</v>
      </c>
      <c r="L3975" s="4" t="s">
        <v>263</v>
      </c>
      <c r="M3975" s="4" t="s">
        <v>73</v>
      </c>
      <c r="N3975" s="4" t="s">
        <v>23857</v>
      </c>
      <c r="O3975" s="4" t="s">
        <v>23858</v>
      </c>
      <c r="P3975" s="4" t="s">
        <v>23859</v>
      </c>
      <c r="Q3975" s="4" t="s">
        <v>663</v>
      </c>
      <c r="R3975" s="4" t="s">
        <v>39306</v>
      </c>
      <c r="S3975" s="4" t="s">
        <v>39306</v>
      </c>
      <c r="T3975" s="4" t="s">
        <v>39306</v>
      </c>
    </row>
    <row r="3976" spans="1:20" x14ac:dyDescent="0.2">
      <c r="A3976" s="29">
        <v>19221153455</v>
      </c>
      <c r="B3976" s="4" t="s">
        <v>23819</v>
      </c>
      <c r="C3976" s="4" t="s">
        <v>23793</v>
      </c>
      <c r="D3976" s="4" t="s">
        <v>44470</v>
      </c>
      <c r="E3976" s="4" t="s">
        <v>71</v>
      </c>
      <c r="F3976" s="4" t="s">
        <v>23819</v>
      </c>
      <c r="G3976" s="4" t="s">
        <v>71</v>
      </c>
      <c r="H3976" s="4" t="s">
        <v>23819</v>
      </c>
      <c r="I3976" s="4" t="s">
        <v>22</v>
      </c>
      <c r="J3976" s="4" t="s">
        <v>23820</v>
      </c>
      <c r="K3976" s="4" t="s">
        <v>23821</v>
      </c>
      <c r="L3976" s="4" t="s">
        <v>311</v>
      </c>
      <c r="M3976" s="4" t="s">
        <v>73</v>
      </c>
      <c r="N3976" s="4" t="s">
        <v>23860</v>
      </c>
      <c r="O3976" s="4" t="s">
        <v>23861</v>
      </c>
      <c r="P3976" s="4" t="s">
        <v>23862</v>
      </c>
      <c r="Q3976" s="4" t="s">
        <v>922</v>
      </c>
      <c r="R3976" s="4" t="s">
        <v>39306</v>
      </c>
      <c r="S3976" s="4" t="s">
        <v>39306</v>
      </c>
      <c r="T3976" s="4" t="s">
        <v>39306</v>
      </c>
    </row>
    <row r="3977" spans="1:20" x14ac:dyDescent="0.2">
      <c r="A3977" s="29">
        <v>19221167935</v>
      </c>
      <c r="B3977" s="4" t="s">
        <v>23822</v>
      </c>
      <c r="C3977" s="4" t="s">
        <v>23793</v>
      </c>
      <c r="D3977" s="4" t="s">
        <v>40349</v>
      </c>
      <c r="E3977" s="4" t="s">
        <v>71</v>
      </c>
      <c r="F3977" s="4" t="s">
        <v>23822</v>
      </c>
      <c r="G3977" s="4" t="s">
        <v>71</v>
      </c>
      <c r="H3977" s="4" t="s">
        <v>23822</v>
      </c>
      <c r="I3977" s="4" t="s">
        <v>22</v>
      </c>
      <c r="J3977" s="4" t="s">
        <v>3672</v>
      </c>
      <c r="K3977" s="4" t="s">
        <v>23823</v>
      </c>
      <c r="L3977" s="4" t="s">
        <v>311</v>
      </c>
      <c r="M3977" s="4" t="s">
        <v>73</v>
      </c>
      <c r="N3977" s="4" t="s">
        <v>23863</v>
      </c>
      <c r="O3977" s="4" t="s">
        <v>23864</v>
      </c>
      <c r="P3977" s="4" t="s">
        <v>23865</v>
      </c>
      <c r="Q3977" s="4" t="s">
        <v>922</v>
      </c>
      <c r="R3977" s="4" t="s">
        <v>39306</v>
      </c>
      <c r="S3977" s="4" t="s">
        <v>39306</v>
      </c>
      <c r="T3977" s="4" t="s">
        <v>39306</v>
      </c>
    </row>
    <row r="3978" spans="1:20" x14ac:dyDescent="0.2">
      <c r="A3978" s="29">
        <v>19431002252</v>
      </c>
      <c r="B3978" s="4" t="s">
        <v>23824</v>
      </c>
      <c r="C3978" s="4" t="s">
        <v>23793</v>
      </c>
      <c r="D3978" s="4" t="s">
        <v>44471</v>
      </c>
      <c r="E3978" s="4" t="s">
        <v>71</v>
      </c>
      <c r="F3978" s="4" t="s">
        <v>23824</v>
      </c>
      <c r="G3978" s="4" t="s">
        <v>71</v>
      </c>
      <c r="H3978" s="4" t="s">
        <v>23824</v>
      </c>
      <c r="I3978" s="4" t="s">
        <v>22</v>
      </c>
      <c r="J3978" s="4" t="s">
        <v>23825</v>
      </c>
      <c r="K3978" s="4" t="s">
        <v>23826</v>
      </c>
      <c r="L3978" s="4" t="s">
        <v>1072</v>
      </c>
      <c r="M3978" s="4" t="s">
        <v>73</v>
      </c>
      <c r="N3978" s="4" t="s">
        <v>23866</v>
      </c>
      <c r="O3978" s="4" t="s">
        <v>23867</v>
      </c>
      <c r="P3978" s="4" t="s">
        <v>23868</v>
      </c>
      <c r="Q3978" s="4" t="s">
        <v>663</v>
      </c>
      <c r="R3978" s="4" t="s">
        <v>39306</v>
      </c>
      <c r="S3978" s="4" t="s">
        <v>39306</v>
      </c>
      <c r="T3978" s="4" t="s">
        <v>39306</v>
      </c>
    </row>
    <row r="3979" spans="1:20" x14ac:dyDescent="0.2">
      <c r="A3979" s="29">
        <v>19431002211</v>
      </c>
      <c r="B3979" s="4" t="s">
        <v>23827</v>
      </c>
      <c r="C3979" s="4" t="s">
        <v>23793</v>
      </c>
      <c r="D3979" s="4" t="s">
        <v>27127</v>
      </c>
      <c r="E3979" s="4" t="s">
        <v>71</v>
      </c>
      <c r="F3979" s="4" t="s">
        <v>23827</v>
      </c>
      <c r="G3979" s="4" t="s">
        <v>71</v>
      </c>
      <c r="H3979" s="4" t="s">
        <v>23827</v>
      </c>
      <c r="I3979" s="4" t="s">
        <v>22</v>
      </c>
      <c r="J3979" s="4" t="s">
        <v>3607</v>
      </c>
      <c r="K3979" s="4" t="s">
        <v>23828</v>
      </c>
      <c r="L3979" s="4" t="s">
        <v>1288</v>
      </c>
      <c r="M3979" s="4" t="s">
        <v>73</v>
      </c>
      <c r="N3979" s="4" t="s">
        <v>23869</v>
      </c>
      <c r="O3979" s="4" t="s">
        <v>23870</v>
      </c>
      <c r="P3979" s="4" t="s">
        <v>23871</v>
      </c>
      <c r="Q3979" s="4" t="s">
        <v>663</v>
      </c>
      <c r="R3979" s="4" t="s">
        <v>39306</v>
      </c>
      <c r="S3979" s="4" t="s">
        <v>39306</v>
      </c>
      <c r="T3979" s="4" t="s">
        <v>39306</v>
      </c>
    </row>
    <row r="3980" spans="1:20" x14ac:dyDescent="0.2">
      <c r="A3980" s="29">
        <v>19431002179</v>
      </c>
      <c r="B3980" s="4" t="s">
        <v>23829</v>
      </c>
      <c r="C3980" s="4" t="s">
        <v>23793</v>
      </c>
      <c r="D3980" s="4" t="s">
        <v>34033</v>
      </c>
      <c r="E3980" s="4" t="s">
        <v>71</v>
      </c>
      <c r="F3980" s="4" t="s">
        <v>23829</v>
      </c>
      <c r="G3980" s="4" t="s">
        <v>71</v>
      </c>
      <c r="H3980" s="4" t="s">
        <v>23829</v>
      </c>
      <c r="I3980" s="4" t="s">
        <v>22</v>
      </c>
      <c r="J3980" s="4" t="s">
        <v>7903</v>
      </c>
      <c r="K3980" s="4" t="s">
        <v>7904</v>
      </c>
      <c r="L3980" s="4" t="s">
        <v>311</v>
      </c>
      <c r="M3980" s="4" t="s">
        <v>73</v>
      </c>
      <c r="N3980" s="4" t="s">
        <v>7979</v>
      </c>
      <c r="O3980" s="4" t="s">
        <v>23872</v>
      </c>
      <c r="P3980" s="4" t="s">
        <v>23873</v>
      </c>
      <c r="Q3980" s="4" t="s">
        <v>663</v>
      </c>
      <c r="R3980" s="4" t="s">
        <v>39306</v>
      </c>
      <c r="S3980" s="4" t="s">
        <v>39306</v>
      </c>
      <c r="T3980" s="4" t="s">
        <v>39306</v>
      </c>
    </row>
    <row r="3981" spans="1:20" x14ac:dyDescent="0.2">
      <c r="A3981" s="29">
        <v>19431002138</v>
      </c>
      <c r="B3981" s="4" t="s">
        <v>23830</v>
      </c>
      <c r="C3981" s="4" t="s">
        <v>23793</v>
      </c>
      <c r="D3981" s="4" t="s">
        <v>44472</v>
      </c>
      <c r="E3981" s="4" t="s">
        <v>71</v>
      </c>
      <c r="F3981" s="4" t="s">
        <v>23830</v>
      </c>
      <c r="G3981" s="4" t="s">
        <v>71</v>
      </c>
      <c r="H3981" s="4" t="s">
        <v>23830</v>
      </c>
      <c r="I3981" s="4" t="s">
        <v>22</v>
      </c>
      <c r="J3981" s="4" t="s">
        <v>23831</v>
      </c>
      <c r="K3981" s="4" t="s">
        <v>23832</v>
      </c>
      <c r="L3981" s="4" t="s">
        <v>14108</v>
      </c>
      <c r="M3981" s="4" t="s">
        <v>73</v>
      </c>
      <c r="N3981" s="4" t="s">
        <v>23874</v>
      </c>
      <c r="O3981" s="4" t="s">
        <v>23875</v>
      </c>
      <c r="P3981" s="4" t="s">
        <v>23876</v>
      </c>
      <c r="Q3981" s="4" t="s">
        <v>663</v>
      </c>
      <c r="R3981" s="4" t="s">
        <v>39306</v>
      </c>
      <c r="S3981" s="4" t="s">
        <v>39306</v>
      </c>
      <c r="T3981" s="4" t="s">
        <v>39306</v>
      </c>
    </row>
    <row r="3982" spans="1:20" x14ac:dyDescent="0.2">
      <c r="A3982" s="29">
        <v>19431002096</v>
      </c>
      <c r="B3982" s="4" t="s">
        <v>23833</v>
      </c>
      <c r="C3982" s="4" t="s">
        <v>23793</v>
      </c>
      <c r="D3982" s="4" t="s">
        <v>27128</v>
      </c>
      <c r="E3982" s="4" t="s">
        <v>71</v>
      </c>
      <c r="F3982" s="4" t="s">
        <v>23833</v>
      </c>
      <c r="G3982" s="4" t="s">
        <v>71</v>
      </c>
      <c r="H3982" s="4" t="s">
        <v>23833</v>
      </c>
      <c r="I3982" s="4" t="s">
        <v>22</v>
      </c>
      <c r="J3982" s="4" t="s">
        <v>1074</v>
      </c>
      <c r="K3982" s="4" t="s">
        <v>23834</v>
      </c>
      <c r="L3982" s="4" t="s">
        <v>8506</v>
      </c>
      <c r="M3982" s="4" t="s">
        <v>73</v>
      </c>
      <c r="N3982" s="4" t="s">
        <v>23877</v>
      </c>
      <c r="O3982" s="4" t="s">
        <v>23878</v>
      </c>
      <c r="P3982" s="4" t="s">
        <v>23879</v>
      </c>
      <c r="Q3982" s="4" t="s">
        <v>663</v>
      </c>
      <c r="R3982" s="4" t="s">
        <v>39306</v>
      </c>
      <c r="S3982" s="4" t="s">
        <v>39306</v>
      </c>
      <c r="T3982" s="4" t="s">
        <v>39306</v>
      </c>
    </row>
    <row r="3983" spans="1:20" x14ac:dyDescent="0.2">
      <c r="A3983" s="29">
        <v>19431002054</v>
      </c>
      <c r="B3983" s="4" t="s">
        <v>23835</v>
      </c>
      <c r="C3983" s="4" t="s">
        <v>23793</v>
      </c>
      <c r="D3983" s="4" t="s">
        <v>44473</v>
      </c>
      <c r="E3983" s="4" t="s">
        <v>71</v>
      </c>
      <c r="F3983" s="4" t="s">
        <v>23835</v>
      </c>
      <c r="G3983" s="4" t="s">
        <v>71</v>
      </c>
      <c r="H3983" s="4" t="s">
        <v>23835</v>
      </c>
      <c r="I3983" s="4" t="s">
        <v>22</v>
      </c>
      <c r="J3983" s="4" t="s">
        <v>3468</v>
      </c>
      <c r="K3983" s="4" t="s">
        <v>23836</v>
      </c>
      <c r="L3983" s="4" t="s">
        <v>21367</v>
      </c>
      <c r="M3983" s="4" t="s">
        <v>73</v>
      </c>
      <c r="N3983" s="4" t="s">
        <v>420</v>
      </c>
      <c r="O3983" s="4" t="s">
        <v>23880</v>
      </c>
      <c r="P3983" s="4" t="s">
        <v>23881</v>
      </c>
      <c r="Q3983" s="4" t="s">
        <v>663</v>
      </c>
      <c r="R3983" s="4" t="s">
        <v>39306</v>
      </c>
      <c r="S3983" s="4" t="s">
        <v>39306</v>
      </c>
      <c r="T3983" s="4" t="s">
        <v>39306</v>
      </c>
    </row>
    <row r="3984" spans="1:20" x14ac:dyDescent="0.2">
      <c r="A3984" s="29">
        <v>19431001494</v>
      </c>
      <c r="B3984" s="4" t="s">
        <v>23837</v>
      </c>
      <c r="C3984" s="4" t="s">
        <v>23793</v>
      </c>
      <c r="D3984" s="4" t="s">
        <v>44474</v>
      </c>
      <c r="E3984" s="4" t="s">
        <v>71</v>
      </c>
      <c r="F3984" s="4" t="s">
        <v>23837</v>
      </c>
      <c r="G3984" s="4" t="s">
        <v>71</v>
      </c>
      <c r="H3984" s="4" t="s">
        <v>23837</v>
      </c>
      <c r="I3984" s="4" t="s">
        <v>22</v>
      </c>
      <c r="J3984" s="4" t="s">
        <v>1092</v>
      </c>
      <c r="K3984" s="4" t="s">
        <v>23838</v>
      </c>
      <c r="L3984" s="4" t="s">
        <v>249</v>
      </c>
      <c r="M3984" s="4" t="s">
        <v>73</v>
      </c>
      <c r="N3984" s="4" t="s">
        <v>23882</v>
      </c>
      <c r="O3984" s="4" t="s">
        <v>23883</v>
      </c>
      <c r="P3984" s="4" t="s">
        <v>23884</v>
      </c>
      <c r="Q3984" s="4" t="s">
        <v>922</v>
      </c>
      <c r="R3984" s="4" t="s">
        <v>39306</v>
      </c>
      <c r="S3984" s="4" t="s">
        <v>39306</v>
      </c>
      <c r="T3984" s="4" t="s">
        <v>39306</v>
      </c>
    </row>
    <row r="3985" spans="1:20" x14ac:dyDescent="0.2">
      <c r="A3985" s="29">
        <v>19431001510</v>
      </c>
      <c r="B3985" s="4" t="s">
        <v>23885</v>
      </c>
      <c r="C3985" s="4" t="s">
        <v>23793</v>
      </c>
      <c r="D3985" s="4" t="s">
        <v>36957</v>
      </c>
      <c r="E3985" s="4" t="s">
        <v>71</v>
      </c>
      <c r="F3985" s="4" t="s">
        <v>23885</v>
      </c>
      <c r="G3985" s="4" t="s">
        <v>71</v>
      </c>
      <c r="H3985" s="4" t="s">
        <v>23885</v>
      </c>
      <c r="I3985" s="4" t="s">
        <v>22</v>
      </c>
      <c r="J3985" s="4" t="s">
        <v>23886</v>
      </c>
      <c r="K3985" s="4" t="s">
        <v>23887</v>
      </c>
      <c r="L3985" s="4" t="s">
        <v>21940</v>
      </c>
      <c r="M3985" s="4" t="s">
        <v>73</v>
      </c>
      <c r="N3985" s="4" t="s">
        <v>23888</v>
      </c>
      <c r="O3985" s="4" t="s">
        <v>23889</v>
      </c>
      <c r="P3985" s="4" t="s">
        <v>23890</v>
      </c>
      <c r="Q3985" s="4" t="s">
        <v>922</v>
      </c>
      <c r="R3985" s="4" t="s">
        <v>39306</v>
      </c>
      <c r="S3985" s="4" t="s">
        <v>39306</v>
      </c>
      <c r="T3985" s="4" t="s">
        <v>39306</v>
      </c>
    </row>
    <row r="3986" spans="1:20" x14ac:dyDescent="0.2">
      <c r="A3986" s="29">
        <v>19431001452</v>
      </c>
      <c r="B3986" s="4" t="s">
        <v>23891</v>
      </c>
      <c r="C3986" s="4" t="s">
        <v>23892</v>
      </c>
      <c r="D3986" s="4" t="s">
        <v>44475</v>
      </c>
      <c r="E3986" s="4" t="s">
        <v>71</v>
      </c>
      <c r="F3986" s="4" t="s">
        <v>23891</v>
      </c>
      <c r="G3986" s="4" t="s">
        <v>71</v>
      </c>
      <c r="H3986" s="4" t="s">
        <v>23891</v>
      </c>
      <c r="I3986" s="4" t="s">
        <v>22</v>
      </c>
      <c r="J3986" s="4" t="s">
        <v>23893</v>
      </c>
      <c r="K3986" s="4" t="s">
        <v>23894</v>
      </c>
      <c r="L3986" s="4" t="s">
        <v>476</v>
      </c>
      <c r="M3986" s="4" t="s">
        <v>73</v>
      </c>
      <c r="N3986" s="4" t="s">
        <v>23895</v>
      </c>
      <c r="O3986" s="4" t="s">
        <v>23896</v>
      </c>
      <c r="P3986" s="4" t="s">
        <v>23897</v>
      </c>
      <c r="Q3986" s="4" t="s">
        <v>922</v>
      </c>
      <c r="R3986" s="4" t="s">
        <v>39306</v>
      </c>
      <c r="S3986" s="4" t="s">
        <v>39306</v>
      </c>
      <c r="T3986" s="4" t="s">
        <v>39306</v>
      </c>
    </row>
    <row r="3987" spans="1:20" x14ac:dyDescent="0.2">
      <c r="A3987" s="29">
        <v>19431002013</v>
      </c>
      <c r="B3987" s="4" t="s">
        <v>23898</v>
      </c>
      <c r="C3987" s="4" t="s">
        <v>23892</v>
      </c>
      <c r="D3987" s="4" t="s">
        <v>30376</v>
      </c>
      <c r="E3987" s="4" t="s">
        <v>71</v>
      </c>
      <c r="F3987" s="4" t="s">
        <v>23898</v>
      </c>
      <c r="G3987" s="4" t="s">
        <v>71</v>
      </c>
      <c r="H3987" s="4" t="s">
        <v>23898</v>
      </c>
      <c r="I3987" s="4" t="s">
        <v>22</v>
      </c>
      <c r="J3987" s="4" t="s">
        <v>23899</v>
      </c>
      <c r="K3987" s="4" t="s">
        <v>23900</v>
      </c>
      <c r="L3987" s="4" t="s">
        <v>249</v>
      </c>
      <c r="M3987" s="4" t="s">
        <v>73</v>
      </c>
      <c r="N3987" s="4" t="s">
        <v>23901</v>
      </c>
      <c r="O3987" s="4" t="s">
        <v>23902</v>
      </c>
      <c r="P3987" s="4" t="s">
        <v>23903</v>
      </c>
      <c r="Q3987" s="4" t="s">
        <v>663</v>
      </c>
      <c r="R3987" s="4" t="s">
        <v>39306</v>
      </c>
      <c r="S3987" s="4" t="s">
        <v>39306</v>
      </c>
      <c r="T3987" s="4" t="s">
        <v>39306</v>
      </c>
    </row>
    <row r="3988" spans="1:20" x14ac:dyDescent="0.2">
      <c r="A3988" s="29">
        <v>19431002963</v>
      </c>
      <c r="B3988" s="4" t="s">
        <v>23904</v>
      </c>
      <c r="C3988" s="4" t="s">
        <v>23892</v>
      </c>
      <c r="D3988" s="4" t="s">
        <v>44476</v>
      </c>
      <c r="E3988" s="4" t="s">
        <v>71</v>
      </c>
      <c r="F3988" s="4" t="s">
        <v>23904</v>
      </c>
      <c r="G3988" s="4" t="s">
        <v>71</v>
      </c>
      <c r="H3988" s="4" t="s">
        <v>23904</v>
      </c>
      <c r="I3988" s="4" t="s">
        <v>22</v>
      </c>
      <c r="J3988" s="4" t="s">
        <v>23905</v>
      </c>
      <c r="K3988" s="4" t="s">
        <v>23906</v>
      </c>
      <c r="L3988" s="4" t="s">
        <v>263</v>
      </c>
      <c r="M3988" s="4" t="s">
        <v>73</v>
      </c>
      <c r="N3988" s="4" t="s">
        <v>23907</v>
      </c>
      <c r="O3988" s="4" t="s">
        <v>23908</v>
      </c>
      <c r="P3988" s="4" t="s">
        <v>23909</v>
      </c>
      <c r="Q3988" s="4" t="s">
        <v>663</v>
      </c>
      <c r="R3988" s="4" t="s">
        <v>39306</v>
      </c>
      <c r="S3988" s="4" t="s">
        <v>39306</v>
      </c>
      <c r="T3988" s="4" t="s">
        <v>39306</v>
      </c>
    </row>
    <row r="3989" spans="1:20" x14ac:dyDescent="0.2">
      <c r="A3989" s="29">
        <v>19431002336</v>
      </c>
      <c r="B3989" s="4" t="s">
        <v>23910</v>
      </c>
      <c r="C3989" s="4" t="s">
        <v>23892</v>
      </c>
      <c r="D3989" s="4" t="s">
        <v>28896</v>
      </c>
      <c r="E3989" s="4" t="s">
        <v>71</v>
      </c>
      <c r="F3989" s="4" t="s">
        <v>23910</v>
      </c>
      <c r="G3989" s="4" t="s">
        <v>71</v>
      </c>
      <c r="H3989" s="4" t="s">
        <v>23910</v>
      </c>
      <c r="I3989" s="4" t="s">
        <v>22</v>
      </c>
      <c r="J3989" s="4" t="s">
        <v>23911</v>
      </c>
      <c r="K3989" s="4" t="s">
        <v>23912</v>
      </c>
      <c r="L3989" s="4" t="s">
        <v>249</v>
      </c>
      <c r="M3989" s="4" t="s">
        <v>73</v>
      </c>
      <c r="N3989" s="4" t="s">
        <v>20676</v>
      </c>
      <c r="O3989" s="4" t="s">
        <v>23913</v>
      </c>
      <c r="P3989" s="4" t="s">
        <v>23914</v>
      </c>
      <c r="Q3989" s="4" t="s">
        <v>663</v>
      </c>
      <c r="R3989" s="4" t="s">
        <v>39306</v>
      </c>
      <c r="S3989" s="4" t="s">
        <v>39306</v>
      </c>
      <c r="T3989" s="4" t="s">
        <v>39306</v>
      </c>
    </row>
    <row r="3990" spans="1:20" x14ac:dyDescent="0.2">
      <c r="A3990" s="29">
        <v>19431002468</v>
      </c>
      <c r="B3990" s="4" t="s">
        <v>23915</v>
      </c>
      <c r="C3990" s="4" t="s">
        <v>23892</v>
      </c>
      <c r="D3990" s="4" t="s">
        <v>44477</v>
      </c>
      <c r="E3990" s="4" t="s">
        <v>2835</v>
      </c>
      <c r="F3990" s="4" t="s">
        <v>33584</v>
      </c>
      <c r="G3990" s="4" t="s">
        <v>3020</v>
      </c>
      <c r="H3990" s="4" t="s">
        <v>33586</v>
      </c>
      <c r="I3990" s="4" t="s">
        <v>22</v>
      </c>
      <c r="J3990" s="4" t="s">
        <v>23916</v>
      </c>
      <c r="K3990" s="4" t="s">
        <v>23917</v>
      </c>
      <c r="L3990" s="4" t="s">
        <v>308</v>
      </c>
      <c r="M3990" s="4" t="s">
        <v>73</v>
      </c>
      <c r="N3990" s="4" t="s">
        <v>23957</v>
      </c>
      <c r="O3990" s="4" t="s">
        <v>23958</v>
      </c>
      <c r="P3990" s="4" t="s">
        <v>23959</v>
      </c>
      <c r="Q3990" s="4" t="s">
        <v>663</v>
      </c>
      <c r="R3990" s="4" t="s">
        <v>3021</v>
      </c>
      <c r="S3990" s="4" t="s">
        <v>2836</v>
      </c>
      <c r="T3990" s="4" t="s">
        <v>39306</v>
      </c>
    </row>
    <row r="3991" spans="1:20" x14ac:dyDescent="0.2">
      <c r="A3991" s="29">
        <v>19431002377</v>
      </c>
      <c r="B3991" s="4" t="s">
        <v>23918</v>
      </c>
      <c r="C3991" s="4" t="s">
        <v>23892</v>
      </c>
      <c r="D3991" s="4" t="s">
        <v>44478</v>
      </c>
      <c r="E3991" s="4" t="s">
        <v>71</v>
      </c>
      <c r="F3991" s="4" t="s">
        <v>23918</v>
      </c>
      <c r="G3991" s="4" t="s">
        <v>71</v>
      </c>
      <c r="H3991" s="4" t="s">
        <v>23918</v>
      </c>
      <c r="I3991" s="4" t="s">
        <v>22</v>
      </c>
      <c r="J3991" s="4" t="s">
        <v>23919</v>
      </c>
      <c r="K3991" s="4" t="s">
        <v>23920</v>
      </c>
      <c r="L3991" s="4" t="s">
        <v>1072</v>
      </c>
      <c r="M3991" s="4" t="s">
        <v>73</v>
      </c>
      <c r="N3991" s="4" t="s">
        <v>23960</v>
      </c>
      <c r="O3991" s="4" t="s">
        <v>23961</v>
      </c>
      <c r="P3991" s="4" t="s">
        <v>23962</v>
      </c>
      <c r="Q3991" s="4" t="s">
        <v>663</v>
      </c>
      <c r="R3991" s="4" t="s">
        <v>39306</v>
      </c>
      <c r="S3991" s="4" t="s">
        <v>39306</v>
      </c>
      <c r="T3991" s="4" t="s">
        <v>39306</v>
      </c>
    </row>
    <row r="3992" spans="1:20" x14ac:dyDescent="0.2">
      <c r="A3992" s="29">
        <v>19431002997</v>
      </c>
      <c r="B3992" s="4" t="s">
        <v>23921</v>
      </c>
      <c r="C3992" s="4" t="s">
        <v>23892</v>
      </c>
      <c r="D3992" s="4" t="s">
        <v>32326</v>
      </c>
      <c r="E3992" s="4" t="s">
        <v>2835</v>
      </c>
      <c r="F3992" s="4" t="s">
        <v>33584</v>
      </c>
      <c r="G3992" s="4" t="s">
        <v>3020</v>
      </c>
      <c r="H3992" s="4" t="s">
        <v>33586</v>
      </c>
      <c r="I3992" s="4" t="s">
        <v>22</v>
      </c>
      <c r="J3992" s="4" t="s">
        <v>23922</v>
      </c>
      <c r="K3992" s="4" t="s">
        <v>23923</v>
      </c>
      <c r="L3992" s="4" t="s">
        <v>308</v>
      </c>
      <c r="M3992" s="4" t="s">
        <v>73</v>
      </c>
      <c r="N3992" s="4" t="s">
        <v>23963</v>
      </c>
      <c r="O3992" s="4" t="s">
        <v>23964</v>
      </c>
      <c r="P3992" s="4" t="s">
        <v>23965</v>
      </c>
      <c r="Q3992" s="4" t="s">
        <v>663</v>
      </c>
      <c r="R3992" s="4" t="s">
        <v>3021</v>
      </c>
      <c r="S3992" s="4" t="s">
        <v>2836</v>
      </c>
      <c r="T3992" s="4" t="s">
        <v>39306</v>
      </c>
    </row>
    <row r="3993" spans="1:20" x14ac:dyDescent="0.2">
      <c r="A3993" s="29">
        <v>19431002781</v>
      </c>
      <c r="B3993" s="4" t="s">
        <v>23924</v>
      </c>
      <c r="C3993" s="4" t="s">
        <v>23892</v>
      </c>
      <c r="D3993" s="4" t="s">
        <v>40350</v>
      </c>
      <c r="E3993" s="4" t="s">
        <v>71</v>
      </c>
      <c r="F3993" s="4" t="s">
        <v>23924</v>
      </c>
      <c r="G3993" s="4" t="s">
        <v>71</v>
      </c>
      <c r="H3993" s="4" t="s">
        <v>23924</v>
      </c>
      <c r="I3993" s="4" t="s">
        <v>22</v>
      </c>
      <c r="J3993" s="4" t="s">
        <v>23925</v>
      </c>
      <c r="K3993" s="4" t="s">
        <v>23926</v>
      </c>
      <c r="L3993" s="4" t="s">
        <v>263</v>
      </c>
      <c r="M3993" s="4" t="s">
        <v>73</v>
      </c>
      <c r="N3993" s="4" t="s">
        <v>23966</v>
      </c>
      <c r="O3993" s="4" t="s">
        <v>23967</v>
      </c>
      <c r="P3993" s="4" t="s">
        <v>23968</v>
      </c>
      <c r="Q3993" s="4" t="s">
        <v>663</v>
      </c>
      <c r="R3993" s="4" t="s">
        <v>39306</v>
      </c>
      <c r="S3993" s="4" t="s">
        <v>39306</v>
      </c>
      <c r="T3993" s="4" t="s">
        <v>39306</v>
      </c>
    </row>
    <row r="3994" spans="1:20" x14ac:dyDescent="0.2">
      <c r="A3994" s="29">
        <v>19440695989</v>
      </c>
      <c r="B3994" s="4" t="s">
        <v>23927</v>
      </c>
      <c r="C3994" s="4" t="s">
        <v>23892</v>
      </c>
      <c r="D3994" s="4" t="s">
        <v>44479</v>
      </c>
      <c r="E3994" s="4" t="s">
        <v>71</v>
      </c>
      <c r="F3994" s="4" t="s">
        <v>23927</v>
      </c>
      <c r="G3994" s="4" t="s">
        <v>71</v>
      </c>
      <c r="H3994" s="4" t="s">
        <v>23927</v>
      </c>
      <c r="I3994" s="4" t="s">
        <v>22</v>
      </c>
      <c r="J3994" s="4" t="s">
        <v>23928</v>
      </c>
      <c r="K3994" s="4" t="s">
        <v>23929</v>
      </c>
      <c r="L3994" s="4" t="s">
        <v>267</v>
      </c>
      <c r="M3994" s="4" t="s">
        <v>73</v>
      </c>
      <c r="N3994" s="4" t="s">
        <v>24026</v>
      </c>
      <c r="O3994" s="4" t="s">
        <v>24027</v>
      </c>
      <c r="P3994" s="4" t="s">
        <v>24028</v>
      </c>
      <c r="Q3994" s="4" t="s">
        <v>5385</v>
      </c>
      <c r="R3994" s="4" t="s">
        <v>39306</v>
      </c>
      <c r="S3994" s="4" t="s">
        <v>39306</v>
      </c>
      <c r="T3994" s="4" t="s">
        <v>39306</v>
      </c>
    </row>
    <row r="3995" spans="1:20" x14ac:dyDescent="0.2">
      <c r="A3995" s="29">
        <v>19431002864</v>
      </c>
      <c r="B3995" s="4" t="s">
        <v>23930</v>
      </c>
      <c r="C3995" s="4" t="s">
        <v>23969</v>
      </c>
      <c r="D3995" s="4" t="s">
        <v>44480</v>
      </c>
      <c r="E3995" s="4" t="s">
        <v>71</v>
      </c>
      <c r="F3995" s="4" t="s">
        <v>23930</v>
      </c>
      <c r="G3995" s="4" t="s">
        <v>71</v>
      </c>
      <c r="H3995" s="4" t="s">
        <v>23930</v>
      </c>
      <c r="I3995" s="4" t="s">
        <v>22</v>
      </c>
      <c r="J3995" s="4" t="s">
        <v>23931</v>
      </c>
      <c r="K3995" s="4" t="s">
        <v>23932</v>
      </c>
      <c r="L3995" s="4" t="s">
        <v>19137</v>
      </c>
      <c r="M3995" s="4" t="s">
        <v>73</v>
      </c>
      <c r="N3995" s="4" t="s">
        <v>390</v>
      </c>
      <c r="O3995" s="4" t="s">
        <v>23970</v>
      </c>
      <c r="P3995" s="4" t="s">
        <v>23971</v>
      </c>
      <c r="Q3995" s="4" t="s">
        <v>663</v>
      </c>
      <c r="R3995" s="4" t="s">
        <v>39306</v>
      </c>
      <c r="S3995" s="4" t="s">
        <v>39306</v>
      </c>
      <c r="T3995" s="4" t="s">
        <v>39306</v>
      </c>
    </row>
    <row r="3996" spans="1:20" x14ac:dyDescent="0.2">
      <c r="A3996" s="29">
        <v>19431002823</v>
      </c>
      <c r="B3996" s="4" t="s">
        <v>23933</v>
      </c>
      <c r="C3996" s="4" t="s">
        <v>23969</v>
      </c>
      <c r="D3996" s="4" t="s">
        <v>44481</v>
      </c>
      <c r="E3996" s="4" t="s">
        <v>71</v>
      </c>
      <c r="F3996" s="4" t="s">
        <v>23933</v>
      </c>
      <c r="G3996" s="4" t="s">
        <v>71</v>
      </c>
      <c r="H3996" s="4" t="s">
        <v>23933</v>
      </c>
      <c r="I3996" s="4" t="s">
        <v>22</v>
      </c>
      <c r="J3996" s="4" t="s">
        <v>23934</v>
      </c>
      <c r="K3996" s="4" t="s">
        <v>23935</v>
      </c>
      <c r="L3996" s="4" t="s">
        <v>16404</v>
      </c>
      <c r="M3996" s="4" t="s">
        <v>73</v>
      </c>
      <c r="N3996" s="4" t="s">
        <v>23972</v>
      </c>
      <c r="O3996" s="4" t="s">
        <v>23973</v>
      </c>
      <c r="P3996" s="4" t="s">
        <v>23974</v>
      </c>
      <c r="Q3996" s="4" t="s">
        <v>663</v>
      </c>
      <c r="R3996" s="4" t="s">
        <v>39306</v>
      </c>
      <c r="S3996" s="4" t="s">
        <v>39306</v>
      </c>
      <c r="T3996" s="4" t="s">
        <v>39306</v>
      </c>
    </row>
    <row r="3997" spans="1:20" x14ac:dyDescent="0.2">
      <c r="A3997" s="29">
        <v>19431002740</v>
      </c>
      <c r="B3997" s="4" t="s">
        <v>23936</v>
      </c>
      <c r="C3997" s="4" t="s">
        <v>23969</v>
      </c>
      <c r="D3997" s="4" t="s">
        <v>44482</v>
      </c>
      <c r="E3997" s="4" t="s">
        <v>71</v>
      </c>
      <c r="F3997" s="4" t="s">
        <v>23936</v>
      </c>
      <c r="G3997" s="4" t="s">
        <v>71</v>
      </c>
      <c r="H3997" s="4" t="s">
        <v>23936</v>
      </c>
      <c r="I3997" s="4" t="s">
        <v>22</v>
      </c>
      <c r="J3997" s="4" t="s">
        <v>23937</v>
      </c>
      <c r="K3997" s="4" t="s">
        <v>23938</v>
      </c>
      <c r="L3997" s="4" t="s">
        <v>21367</v>
      </c>
      <c r="M3997" s="4" t="s">
        <v>73</v>
      </c>
      <c r="N3997" s="4" t="s">
        <v>2502</v>
      </c>
      <c r="O3997" s="4" t="s">
        <v>23975</v>
      </c>
      <c r="P3997" s="4" t="s">
        <v>23976</v>
      </c>
      <c r="Q3997" s="4" t="s">
        <v>663</v>
      </c>
      <c r="R3997" s="4" t="s">
        <v>39306</v>
      </c>
      <c r="S3997" s="4" t="s">
        <v>39306</v>
      </c>
      <c r="T3997" s="4" t="s">
        <v>39306</v>
      </c>
    </row>
    <row r="3998" spans="1:20" x14ac:dyDescent="0.2">
      <c r="A3998" s="29">
        <v>19431002906</v>
      </c>
      <c r="B3998" s="4" t="s">
        <v>23939</v>
      </c>
      <c r="C3998" s="4" t="s">
        <v>23969</v>
      </c>
      <c r="D3998" s="4" t="s">
        <v>36958</v>
      </c>
      <c r="E3998" s="4" t="s">
        <v>71</v>
      </c>
      <c r="F3998" s="4" t="s">
        <v>23939</v>
      </c>
      <c r="G3998" s="4" t="s">
        <v>71</v>
      </c>
      <c r="H3998" s="4" t="s">
        <v>23939</v>
      </c>
      <c r="I3998" s="4" t="s">
        <v>22</v>
      </c>
      <c r="J3998" s="4" t="s">
        <v>8387</v>
      </c>
      <c r="K3998" s="4" t="s">
        <v>23940</v>
      </c>
      <c r="L3998" s="4" t="s">
        <v>476</v>
      </c>
      <c r="M3998" s="4" t="s">
        <v>73</v>
      </c>
      <c r="N3998" s="4" t="s">
        <v>23977</v>
      </c>
      <c r="O3998" s="4" t="s">
        <v>23978</v>
      </c>
      <c r="P3998" s="4" t="s">
        <v>23979</v>
      </c>
      <c r="Q3998" s="4" t="s">
        <v>663</v>
      </c>
      <c r="R3998" s="4" t="s">
        <v>39306</v>
      </c>
      <c r="S3998" s="4" t="s">
        <v>39306</v>
      </c>
      <c r="T3998" s="4" t="s">
        <v>39306</v>
      </c>
    </row>
    <row r="3999" spans="1:20" x14ac:dyDescent="0.2">
      <c r="A3999" s="29">
        <v>19431002666</v>
      </c>
      <c r="B3999" s="4" t="s">
        <v>23941</v>
      </c>
      <c r="C3999" s="4" t="s">
        <v>23969</v>
      </c>
      <c r="D3999" s="4" t="s">
        <v>27129</v>
      </c>
      <c r="E3999" s="4" t="s">
        <v>2835</v>
      </c>
      <c r="F3999" s="4" t="s">
        <v>33584</v>
      </c>
      <c r="G3999" s="4" t="s">
        <v>3020</v>
      </c>
      <c r="H3999" s="4" t="s">
        <v>33586</v>
      </c>
      <c r="I3999" s="4" t="s">
        <v>22</v>
      </c>
      <c r="J3999" s="4" t="s">
        <v>9253</v>
      </c>
      <c r="K3999" s="4" t="s">
        <v>23942</v>
      </c>
      <c r="L3999" s="4" t="s">
        <v>308</v>
      </c>
      <c r="M3999" s="4" t="s">
        <v>73</v>
      </c>
      <c r="N3999" s="4" t="s">
        <v>23980</v>
      </c>
      <c r="O3999" s="4" t="s">
        <v>23981</v>
      </c>
      <c r="P3999" s="4" t="s">
        <v>23982</v>
      </c>
      <c r="Q3999" s="4" t="s">
        <v>663</v>
      </c>
      <c r="R3999" s="4" t="s">
        <v>3021</v>
      </c>
      <c r="S3999" s="4" t="s">
        <v>2836</v>
      </c>
      <c r="T3999" s="4" t="s">
        <v>39306</v>
      </c>
    </row>
    <row r="4000" spans="1:20" x14ac:dyDescent="0.2">
      <c r="A4000" s="29">
        <v>19431002708</v>
      </c>
      <c r="B4000" s="4" t="s">
        <v>23943</v>
      </c>
      <c r="C4000" s="4" t="s">
        <v>23969</v>
      </c>
      <c r="D4000" s="4" t="s">
        <v>30377</v>
      </c>
      <c r="E4000" s="4" t="s">
        <v>2835</v>
      </c>
      <c r="F4000" s="4" t="s">
        <v>28475</v>
      </c>
      <c r="G4000" s="4" t="s">
        <v>3020</v>
      </c>
      <c r="H4000" s="4" t="s">
        <v>28475</v>
      </c>
      <c r="I4000" s="4" t="s">
        <v>22</v>
      </c>
      <c r="J4000" s="4" t="s">
        <v>21275</v>
      </c>
      <c r="K4000" s="4" t="s">
        <v>23944</v>
      </c>
      <c r="L4000" s="4" t="s">
        <v>96</v>
      </c>
      <c r="M4000" s="4" t="s">
        <v>73</v>
      </c>
      <c r="N4000" s="4" t="s">
        <v>133</v>
      </c>
      <c r="O4000" s="4" t="s">
        <v>23983</v>
      </c>
      <c r="P4000" s="4" t="s">
        <v>23984</v>
      </c>
      <c r="Q4000" s="4" t="s">
        <v>663</v>
      </c>
      <c r="R4000" s="4" t="s">
        <v>3021</v>
      </c>
      <c r="S4000" s="4" t="s">
        <v>2836</v>
      </c>
      <c r="T4000" s="4" t="s">
        <v>39306</v>
      </c>
    </row>
    <row r="4001" spans="1:20" x14ac:dyDescent="0.2">
      <c r="A4001" s="29">
        <v>19451122162</v>
      </c>
      <c r="B4001" s="4" t="s">
        <v>23945</v>
      </c>
      <c r="C4001" s="4" t="s">
        <v>23969</v>
      </c>
      <c r="D4001" s="4" t="s">
        <v>44483</v>
      </c>
      <c r="E4001" s="4" t="s">
        <v>71</v>
      </c>
      <c r="F4001" s="4" t="s">
        <v>23945</v>
      </c>
      <c r="G4001" s="4" t="s">
        <v>71</v>
      </c>
      <c r="H4001" s="4" t="s">
        <v>23945</v>
      </c>
      <c r="I4001" s="4" t="s">
        <v>22</v>
      </c>
      <c r="J4001" s="4" t="s">
        <v>23946</v>
      </c>
      <c r="K4001" s="4" t="s">
        <v>23947</v>
      </c>
      <c r="L4001" s="4" t="s">
        <v>21940</v>
      </c>
      <c r="M4001" s="4" t="s">
        <v>73</v>
      </c>
      <c r="N4001" s="4" t="s">
        <v>23985</v>
      </c>
      <c r="O4001" s="4" t="s">
        <v>23986</v>
      </c>
      <c r="P4001" s="4" t="s">
        <v>23987</v>
      </c>
      <c r="Q4001" s="4" t="s">
        <v>922</v>
      </c>
      <c r="R4001" s="4" t="s">
        <v>39306</v>
      </c>
      <c r="S4001" s="4" t="s">
        <v>39306</v>
      </c>
      <c r="T4001" s="4" t="s">
        <v>39306</v>
      </c>
    </row>
    <row r="4002" spans="1:20" x14ac:dyDescent="0.2">
      <c r="A4002" s="29">
        <v>19431002583</v>
      </c>
      <c r="B4002" s="4" t="s">
        <v>23948</v>
      </c>
      <c r="C4002" s="4" t="s">
        <v>23969</v>
      </c>
      <c r="D4002" s="4" t="s">
        <v>30378</v>
      </c>
      <c r="E4002" s="4" t="s">
        <v>71</v>
      </c>
      <c r="F4002" s="4" t="s">
        <v>23948</v>
      </c>
      <c r="G4002" s="4" t="s">
        <v>71</v>
      </c>
      <c r="H4002" s="4" t="s">
        <v>23948</v>
      </c>
      <c r="I4002" s="4" t="s">
        <v>22</v>
      </c>
      <c r="J4002" s="4" t="s">
        <v>23949</v>
      </c>
      <c r="K4002" s="4" t="s">
        <v>23950</v>
      </c>
      <c r="L4002" s="4" t="s">
        <v>1072</v>
      </c>
      <c r="M4002" s="4" t="s">
        <v>73</v>
      </c>
      <c r="N4002" s="4" t="s">
        <v>23988</v>
      </c>
      <c r="O4002" s="4" t="s">
        <v>23989</v>
      </c>
      <c r="P4002" s="4" t="s">
        <v>23990</v>
      </c>
      <c r="Q4002" s="4" t="s">
        <v>663</v>
      </c>
      <c r="R4002" s="4" t="s">
        <v>39306</v>
      </c>
      <c r="S4002" s="4" t="s">
        <v>39306</v>
      </c>
      <c r="T4002" s="4" t="s">
        <v>39306</v>
      </c>
    </row>
    <row r="4003" spans="1:20" x14ac:dyDescent="0.2">
      <c r="A4003" s="29">
        <v>19440800332</v>
      </c>
      <c r="B4003" s="4" t="s">
        <v>23951</v>
      </c>
      <c r="C4003" s="4" t="s">
        <v>23969</v>
      </c>
      <c r="D4003" s="4" t="s">
        <v>44484</v>
      </c>
      <c r="E4003" s="4" t="s">
        <v>71</v>
      </c>
      <c r="F4003" s="4" t="s">
        <v>23951</v>
      </c>
      <c r="G4003" s="4" t="s">
        <v>71</v>
      </c>
      <c r="H4003" s="4" t="s">
        <v>23951</v>
      </c>
      <c r="I4003" s="4" t="s">
        <v>22</v>
      </c>
      <c r="J4003" s="4" t="s">
        <v>23952</v>
      </c>
      <c r="K4003" s="4" t="s">
        <v>23953</v>
      </c>
      <c r="L4003" s="4" t="s">
        <v>16404</v>
      </c>
      <c r="M4003" s="4" t="s">
        <v>73</v>
      </c>
      <c r="N4003" s="4" t="s">
        <v>24029</v>
      </c>
      <c r="O4003" s="4" t="s">
        <v>24030</v>
      </c>
      <c r="P4003" s="4" t="s">
        <v>24031</v>
      </c>
      <c r="Q4003" s="4" t="s">
        <v>5385</v>
      </c>
      <c r="R4003" s="4" t="s">
        <v>39306</v>
      </c>
      <c r="S4003" s="4" t="s">
        <v>39306</v>
      </c>
      <c r="T4003" s="4" t="s">
        <v>39306</v>
      </c>
    </row>
    <row r="4004" spans="1:20" x14ac:dyDescent="0.2">
      <c r="A4004" s="29">
        <v>19440695054</v>
      </c>
      <c r="B4004" s="4" t="s">
        <v>23954</v>
      </c>
      <c r="C4004" s="4" t="s">
        <v>23969</v>
      </c>
      <c r="D4004" s="4" t="s">
        <v>44485</v>
      </c>
      <c r="E4004" s="4" t="s">
        <v>71</v>
      </c>
      <c r="F4004" s="4" t="s">
        <v>23954</v>
      </c>
      <c r="G4004" s="4" t="s">
        <v>71</v>
      </c>
      <c r="H4004" s="4" t="s">
        <v>23954</v>
      </c>
      <c r="I4004" s="4" t="s">
        <v>22</v>
      </c>
      <c r="J4004" s="4" t="s">
        <v>23955</v>
      </c>
      <c r="K4004" s="4" t="s">
        <v>23956</v>
      </c>
      <c r="L4004" s="4" t="s">
        <v>16404</v>
      </c>
      <c r="M4004" s="4" t="s">
        <v>73</v>
      </c>
      <c r="N4004" s="4" t="s">
        <v>24032</v>
      </c>
      <c r="O4004" s="4" t="s">
        <v>24033</v>
      </c>
      <c r="P4004" s="4" t="s">
        <v>24034</v>
      </c>
      <c r="Q4004" s="4" t="s">
        <v>5385</v>
      </c>
      <c r="R4004" s="4" t="s">
        <v>39306</v>
      </c>
      <c r="S4004" s="4" t="s">
        <v>39306</v>
      </c>
      <c r="T4004" s="4" t="s">
        <v>39306</v>
      </c>
    </row>
    <row r="4005" spans="1:20" x14ac:dyDescent="0.2">
      <c r="A4005" s="29">
        <v>19431002625</v>
      </c>
      <c r="B4005" s="4" t="s">
        <v>23991</v>
      </c>
      <c r="C4005" s="4" t="s">
        <v>23969</v>
      </c>
      <c r="D4005" s="4" t="s">
        <v>36959</v>
      </c>
      <c r="E4005" s="4" t="s">
        <v>71</v>
      </c>
      <c r="F4005" s="4" t="s">
        <v>23991</v>
      </c>
      <c r="G4005" s="4" t="s">
        <v>71</v>
      </c>
      <c r="H4005" s="4" t="s">
        <v>23991</v>
      </c>
      <c r="I4005" s="4" t="s">
        <v>22</v>
      </c>
      <c r="J4005" s="4" t="s">
        <v>23992</v>
      </c>
      <c r="K4005" s="4" t="s">
        <v>23993</v>
      </c>
      <c r="L4005" s="4" t="s">
        <v>14108</v>
      </c>
      <c r="M4005" s="4" t="s">
        <v>73</v>
      </c>
      <c r="N4005" s="4" t="s">
        <v>23994</v>
      </c>
      <c r="O4005" s="4" t="s">
        <v>23995</v>
      </c>
      <c r="P4005" s="4" t="s">
        <v>23996</v>
      </c>
      <c r="Q4005" s="4" t="s">
        <v>663</v>
      </c>
      <c r="R4005" s="4" t="s">
        <v>39306</v>
      </c>
      <c r="S4005" s="4" t="s">
        <v>39306</v>
      </c>
      <c r="T4005" s="4" t="s">
        <v>39306</v>
      </c>
    </row>
    <row r="4006" spans="1:20" x14ac:dyDescent="0.2">
      <c r="A4006" s="29">
        <v>19431002500</v>
      </c>
      <c r="B4006" s="4" t="s">
        <v>23997</v>
      </c>
      <c r="C4006" s="4" t="s">
        <v>23969</v>
      </c>
      <c r="D4006" s="4" t="s">
        <v>25467</v>
      </c>
      <c r="E4006" s="4" t="s">
        <v>71</v>
      </c>
      <c r="F4006" s="4" t="s">
        <v>23997</v>
      </c>
      <c r="G4006" s="4" t="s">
        <v>71</v>
      </c>
      <c r="H4006" s="4" t="s">
        <v>23997</v>
      </c>
      <c r="I4006" s="4" t="s">
        <v>22</v>
      </c>
      <c r="J4006" s="4" t="s">
        <v>23998</v>
      </c>
      <c r="K4006" s="4" t="s">
        <v>23999</v>
      </c>
      <c r="L4006" s="4" t="s">
        <v>267</v>
      </c>
      <c r="M4006" s="4" t="s">
        <v>73</v>
      </c>
      <c r="N4006" s="4" t="s">
        <v>24000</v>
      </c>
      <c r="O4006" s="4" t="s">
        <v>24001</v>
      </c>
      <c r="P4006" s="4" t="s">
        <v>24002</v>
      </c>
      <c r="Q4006" s="4" t="s">
        <v>663</v>
      </c>
      <c r="R4006" s="4" t="s">
        <v>39306</v>
      </c>
      <c r="S4006" s="4" t="s">
        <v>39306</v>
      </c>
      <c r="T4006" s="4" t="s">
        <v>39306</v>
      </c>
    </row>
    <row r="4007" spans="1:20" x14ac:dyDescent="0.2">
      <c r="A4007" s="29">
        <v>19431002542</v>
      </c>
      <c r="B4007" s="4" t="s">
        <v>24003</v>
      </c>
      <c r="C4007" s="4" t="s">
        <v>24035</v>
      </c>
      <c r="D4007" s="4" t="s">
        <v>44486</v>
      </c>
      <c r="E4007" s="4" t="s">
        <v>71</v>
      </c>
      <c r="F4007" s="4" t="s">
        <v>24003</v>
      </c>
      <c r="G4007" s="4" t="s">
        <v>71</v>
      </c>
      <c r="H4007" s="4" t="s">
        <v>24003</v>
      </c>
      <c r="I4007" s="4" t="s">
        <v>22</v>
      </c>
      <c r="J4007" s="4" t="s">
        <v>24004</v>
      </c>
      <c r="K4007" s="4" t="s">
        <v>24005</v>
      </c>
      <c r="L4007" s="4" t="s">
        <v>267</v>
      </c>
      <c r="M4007" s="4" t="s">
        <v>73</v>
      </c>
      <c r="N4007" s="4" t="s">
        <v>24036</v>
      </c>
      <c r="O4007" s="4" t="s">
        <v>24037</v>
      </c>
      <c r="P4007" s="4" t="s">
        <v>24038</v>
      </c>
      <c r="Q4007" s="4" t="s">
        <v>663</v>
      </c>
      <c r="R4007" s="4" t="s">
        <v>39306</v>
      </c>
      <c r="S4007" s="4" t="s">
        <v>39306</v>
      </c>
      <c r="T4007" s="4" t="s">
        <v>39306</v>
      </c>
    </row>
    <row r="4008" spans="1:20" x14ac:dyDescent="0.2">
      <c r="A4008" s="29">
        <v>19431002948</v>
      </c>
      <c r="B4008" s="4" t="s">
        <v>24006</v>
      </c>
      <c r="C4008" s="4" t="s">
        <v>24035</v>
      </c>
      <c r="D4008" s="4" t="s">
        <v>27130</v>
      </c>
      <c r="E4008" s="4" t="s">
        <v>71</v>
      </c>
      <c r="F4008" s="4" t="s">
        <v>24006</v>
      </c>
      <c r="G4008" s="4" t="s">
        <v>71</v>
      </c>
      <c r="H4008" s="4" t="s">
        <v>24006</v>
      </c>
      <c r="I4008" s="4" t="s">
        <v>22</v>
      </c>
      <c r="J4008" s="4" t="s">
        <v>24007</v>
      </c>
      <c r="K4008" s="4" t="s">
        <v>24008</v>
      </c>
      <c r="L4008" s="4" t="s">
        <v>263</v>
      </c>
      <c r="M4008" s="4" t="s">
        <v>73</v>
      </c>
      <c r="N4008" s="4" t="s">
        <v>24039</v>
      </c>
      <c r="O4008" s="4" t="s">
        <v>24040</v>
      </c>
      <c r="P4008" s="4" t="s">
        <v>24041</v>
      </c>
      <c r="Q4008" s="4" t="s">
        <v>663</v>
      </c>
      <c r="R4008" s="4" t="s">
        <v>39306</v>
      </c>
      <c r="S4008" s="4" t="s">
        <v>39306</v>
      </c>
      <c r="T4008" s="4" t="s">
        <v>39306</v>
      </c>
    </row>
    <row r="4009" spans="1:20" x14ac:dyDescent="0.2">
      <c r="A4009" s="29">
        <v>19431001411</v>
      </c>
      <c r="B4009" s="4" t="s">
        <v>24009</v>
      </c>
      <c r="C4009" s="4" t="s">
        <v>24035</v>
      </c>
      <c r="D4009" s="4" t="s">
        <v>44487</v>
      </c>
      <c r="E4009" s="4" t="s">
        <v>71</v>
      </c>
      <c r="F4009" s="4" t="s">
        <v>24009</v>
      </c>
      <c r="G4009" s="4" t="s">
        <v>71</v>
      </c>
      <c r="H4009" s="4" t="s">
        <v>24009</v>
      </c>
      <c r="I4009" s="4" t="s">
        <v>22</v>
      </c>
      <c r="J4009" s="4" t="s">
        <v>24010</v>
      </c>
      <c r="K4009" s="4" t="s">
        <v>24011</v>
      </c>
      <c r="L4009" s="4" t="s">
        <v>267</v>
      </c>
      <c r="M4009" s="4" t="s">
        <v>73</v>
      </c>
      <c r="N4009" s="4" t="s">
        <v>24042</v>
      </c>
      <c r="O4009" s="4" t="s">
        <v>24043</v>
      </c>
      <c r="P4009" s="4" t="s">
        <v>24044</v>
      </c>
      <c r="Q4009" s="4" t="s">
        <v>922</v>
      </c>
      <c r="R4009" s="4" t="s">
        <v>39306</v>
      </c>
      <c r="S4009" s="4" t="s">
        <v>39306</v>
      </c>
      <c r="T4009" s="4" t="s">
        <v>39306</v>
      </c>
    </row>
    <row r="4010" spans="1:20" x14ac:dyDescent="0.2">
      <c r="A4010" s="29">
        <v>19431003003</v>
      </c>
      <c r="B4010" s="4" t="s">
        <v>24012</v>
      </c>
      <c r="C4010" s="4" t="s">
        <v>24035</v>
      </c>
      <c r="D4010" s="4" t="s">
        <v>38668</v>
      </c>
      <c r="E4010" s="4" t="s">
        <v>71</v>
      </c>
      <c r="F4010" s="4" t="s">
        <v>24012</v>
      </c>
      <c r="G4010" s="4" t="s">
        <v>71</v>
      </c>
      <c r="H4010" s="4" t="s">
        <v>24012</v>
      </c>
      <c r="I4010" s="4" t="s">
        <v>22</v>
      </c>
      <c r="J4010" s="4" t="s">
        <v>1878</v>
      </c>
      <c r="K4010" s="4" t="s">
        <v>24013</v>
      </c>
      <c r="L4010" s="4" t="s">
        <v>263</v>
      </c>
      <c r="M4010" s="4" t="s">
        <v>73</v>
      </c>
      <c r="N4010" s="4" t="s">
        <v>24045</v>
      </c>
      <c r="O4010" s="4" t="s">
        <v>24046</v>
      </c>
      <c r="P4010" s="4" t="s">
        <v>24047</v>
      </c>
      <c r="Q4010" s="4" t="s">
        <v>663</v>
      </c>
      <c r="R4010" s="4" t="s">
        <v>39306</v>
      </c>
      <c r="S4010" s="4" t="s">
        <v>39306</v>
      </c>
      <c r="T4010" s="4" t="s">
        <v>39306</v>
      </c>
    </row>
    <row r="4011" spans="1:20" x14ac:dyDescent="0.2">
      <c r="A4011" s="29">
        <v>19431002021</v>
      </c>
      <c r="B4011" s="4" t="s">
        <v>24014</v>
      </c>
      <c r="C4011" s="4" t="s">
        <v>24035</v>
      </c>
      <c r="D4011" s="4" t="s">
        <v>40351</v>
      </c>
      <c r="E4011" s="4" t="s">
        <v>71</v>
      </c>
      <c r="F4011" s="4" t="s">
        <v>24014</v>
      </c>
      <c r="G4011" s="4" t="s">
        <v>71</v>
      </c>
      <c r="H4011" s="4" t="s">
        <v>24014</v>
      </c>
      <c r="I4011" s="4" t="s">
        <v>22</v>
      </c>
      <c r="J4011" s="4" t="s">
        <v>4871</v>
      </c>
      <c r="K4011" s="4" t="s">
        <v>24015</v>
      </c>
      <c r="L4011" s="4" t="s">
        <v>8506</v>
      </c>
      <c r="M4011" s="4" t="s">
        <v>73</v>
      </c>
      <c r="N4011" s="4" t="s">
        <v>24048</v>
      </c>
      <c r="O4011" s="4" t="s">
        <v>24049</v>
      </c>
      <c r="P4011" s="4" t="s">
        <v>24050</v>
      </c>
      <c r="Q4011" s="4" t="s">
        <v>663</v>
      </c>
      <c r="R4011" s="4" t="s">
        <v>39306</v>
      </c>
      <c r="S4011" s="4" t="s">
        <v>39306</v>
      </c>
      <c r="T4011" s="4" t="s">
        <v>39306</v>
      </c>
    </row>
    <row r="4012" spans="1:20" x14ac:dyDescent="0.2">
      <c r="A4012" s="29">
        <v>19431002062</v>
      </c>
      <c r="B4012" s="4" t="s">
        <v>24016</v>
      </c>
      <c r="C4012" s="4" t="s">
        <v>24035</v>
      </c>
      <c r="D4012" s="4" t="s">
        <v>25468</v>
      </c>
      <c r="E4012" s="4" t="s">
        <v>71</v>
      </c>
      <c r="F4012" s="4" t="s">
        <v>24016</v>
      </c>
      <c r="G4012" s="4" t="s">
        <v>71</v>
      </c>
      <c r="H4012" s="4" t="s">
        <v>24016</v>
      </c>
      <c r="I4012" s="4" t="s">
        <v>22</v>
      </c>
      <c r="J4012" s="4" t="s">
        <v>24017</v>
      </c>
      <c r="K4012" s="4" t="s">
        <v>24018</v>
      </c>
      <c r="L4012" s="4" t="s">
        <v>267</v>
      </c>
      <c r="M4012" s="4" t="s">
        <v>73</v>
      </c>
      <c r="N4012" s="4" t="s">
        <v>24051</v>
      </c>
      <c r="O4012" s="4" t="s">
        <v>24052</v>
      </c>
      <c r="P4012" s="4" t="s">
        <v>24053</v>
      </c>
      <c r="Q4012" s="4" t="s">
        <v>663</v>
      </c>
      <c r="R4012" s="4" t="s">
        <v>39306</v>
      </c>
      <c r="S4012" s="4" t="s">
        <v>39306</v>
      </c>
      <c r="T4012" s="4" t="s">
        <v>39306</v>
      </c>
    </row>
    <row r="4013" spans="1:20" x14ac:dyDescent="0.2">
      <c r="A4013" s="29">
        <v>19431002104</v>
      </c>
      <c r="B4013" s="4" t="s">
        <v>24019</v>
      </c>
      <c r="C4013" s="4" t="s">
        <v>24035</v>
      </c>
      <c r="D4013" s="4" t="s">
        <v>44488</v>
      </c>
      <c r="E4013" s="4" t="s">
        <v>71</v>
      </c>
      <c r="F4013" s="4" t="s">
        <v>24019</v>
      </c>
      <c r="G4013" s="4" t="s">
        <v>71</v>
      </c>
      <c r="H4013" s="4" t="s">
        <v>24019</v>
      </c>
      <c r="I4013" s="4" t="s">
        <v>22</v>
      </c>
      <c r="J4013" s="4" t="s">
        <v>304</v>
      </c>
      <c r="K4013" s="4" t="s">
        <v>24020</v>
      </c>
      <c r="L4013" s="4" t="s">
        <v>21367</v>
      </c>
      <c r="M4013" s="4" t="s">
        <v>73</v>
      </c>
      <c r="N4013" s="4" t="s">
        <v>1221</v>
      </c>
      <c r="O4013" s="4" t="s">
        <v>24054</v>
      </c>
      <c r="P4013" s="4" t="s">
        <v>24055</v>
      </c>
      <c r="Q4013" s="4" t="s">
        <v>663</v>
      </c>
      <c r="R4013" s="4" t="s">
        <v>39306</v>
      </c>
      <c r="S4013" s="4" t="s">
        <v>39306</v>
      </c>
      <c r="T4013" s="4" t="s">
        <v>39306</v>
      </c>
    </row>
    <row r="4014" spans="1:20" x14ac:dyDescent="0.2">
      <c r="A4014" s="29">
        <v>19431002146</v>
      </c>
      <c r="B4014" s="4" t="s">
        <v>24021</v>
      </c>
      <c r="C4014" s="4" t="s">
        <v>24035</v>
      </c>
      <c r="D4014" s="4" t="s">
        <v>44489</v>
      </c>
      <c r="E4014" s="4" t="s">
        <v>71</v>
      </c>
      <c r="F4014" s="4" t="s">
        <v>24021</v>
      </c>
      <c r="G4014" s="4" t="s">
        <v>71</v>
      </c>
      <c r="H4014" s="4" t="s">
        <v>24021</v>
      </c>
      <c r="I4014" s="4" t="s">
        <v>22</v>
      </c>
      <c r="J4014" s="4" t="s">
        <v>10992</v>
      </c>
      <c r="K4014" s="4" t="s">
        <v>24022</v>
      </c>
      <c r="L4014" s="4" t="s">
        <v>21367</v>
      </c>
      <c r="M4014" s="4" t="s">
        <v>73</v>
      </c>
      <c r="N4014" s="4" t="s">
        <v>406</v>
      </c>
      <c r="O4014" s="4" t="s">
        <v>24056</v>
      </c>
      <c r="P4014" s="4" t="s">
        <v>24057</v>
      </c>
      <c r="Q4014" s="4" t="s">
        <v>663</v>
      </c>
      <c r="R4014" s="4" t="s">
        <v>39306</v>
      </c>
      <c r="S4014" s="4" t="s">
        <v>39306</v>
      </c>
      <c r="T4014" s="4" t="s">
        <v>39306</v>
      </c>
    </row>
    <row r="4015" spans="1:20" x14ac:dyDescent="0.2">
      <c r="A4015" s="29">
        <v>19431002187</v>
      </c>
      <c r="B4015" s="4" t="s">
        <v>24058</v>
      </c>
      <c r="C4015" s="4" t="s">
        <v>24035</v>
      </c>
      <c r="D4015" s="4" t="s">
        <v>44490</v>
      </c>
      <c r="E4015" s="4" t="s">
        <v>71</v>
      </c>
      <c r="F4015" s="4" t="s">
        <v>24058</v>
      </c>
      <c r="G4015" s="4" t="s">
        <v>71</v>
      </c>
      <c r="H4015" s="4" t="s">
        <v>24058</v>
      </c>
      <c r="I4015" s="4" t="s">
        <v>22</v>
      </c>
      <c r="J4015" s="4" t="s">
        <v>5861</v>
      </c>
      <c r="K4015" s="4" t="s">
        <v>24059</v>
      </c>
      <c r="L4015" s="4" t="s">
        <v>21367</v>
      </c>
      <c r="M4015" s="4" t="s">
        <v>73</v>
      </c>
      <c r="N4015" s="4" t="s">
        <v>20031</v>
      </c>
      <c r="O4015" s="4" t="s">
        <v>24060</v>
      </c>
      <c r="P4015" s="4" t="s">
        <v>24061</v>
      </c>
      <c r="Q4015" s="4" t="s">
        <v>663</v>
      </c>
      <c r="R4015" s="4" t="s">
        <v>39306</v>
      </c>
      <c r="S4015" s="4" t="s">
        <v>39306</v>
      </c>
      <c r="T4015" s="4" t="s">
        <v>39306</v>
      </c>
    </row>
    <row r="4016" spans="1:20" x14ac:dyDescent="0.2">
      <c r="A4016" s="29">
        <v>19451122204</v>
      </c>
      <c r="B4016" s="4" t="s">
        <v>24062</v>
      </c>
      <c r="C4016" s="4" t="s">
        <v>24082</v>
      </c>
      <c r="D4016" s="4" t="s">
        <v>34034</v>
      </c>
      <c r="E4016" s="4" t="s">
        <v>71</v>
      </c>
      <c r="F4016" s="4" t="s">
        <v>24062</v>
      </c>
      <c r="G4016" s="4" t="s">
        <v>71</v>
      </c>
      <c r="H4016" s="4" t="s">
        <v>24062</v>
      </c>
      <c r="I4016" s="4" t="s">
        <v>22</v>
      </c>
      <c r="J4016" s="4" t="s">
        <v>4148</v>
      </c>
      <c r="K4016" s="4" t="s">
        <v>24063</v>
      </c>
      <c r="L4016" s="4" t="s">
        <v>311</v>
      </c>
      <c r="M4016" s="4" t="s">
        <v>73</v>
      </c>
      <c r="N4016" s="4" t="s">
        <v>24083</v>
      </c>
      <c r="O4016" s="4" t="s">
        <v>24084</v>
      </c>
      <c r="P4016" s="4" t="s">
        <v>24085</v>
      </c>
      <c r="Q4016" s="4" t="s">
        <v>922</v>
      </c>
      <c r="R4016" s="4" t="s">
        <v>39306</v>
      </c>
      <c r="S4016" s="4" t="s">
        <v>39306</v>
      </c>
      <c r="T4016" s="4" t="s">
        <v>39306</v>
      </c>
    </row>
    <row r="4017" spans="1:20" x14ac:dyDescent="0.2">
      <c r="A4017" s="29">
        <v>19431040971</v>
      </c>
      <c r="B4017" s="4" t="s">
        <v>24064</v>
      </c>
      <c r="C4017" s="4" t="s">
        <v>24082</v>
      </c>
      <c r="D4017" s="4" t="s">
        <v>38669</v>
      </c>
      <c r="E4017" s="4" t="s">
        <v>71</v>
      </c>
      <c r="F4017" s="4" t="s">
        <v>24064</v>
      </c>
      <c r="G4017" s="4" t="s">
        <v>71</v>
      </c>
      <c r="H4017" s="4" t="s">
        <v>24064</v>
      </c>
      <c r="I4017" s="4" t="s">
        <v>22</v>
      </c>
      <c r="J4017" s="4" t="s">
        <v>24065</v>
      </c>
      <c r="K4017" s="4" t="s">
        <v>24066</v>
      </c>
      <c r="L4017" s="4" t="s">
        <v>21367</v>
      </c>
      <c r="M4017" s="4" t="s">
        <v>73</v>
      </c>
      <c r="N4017" s="4" t="s">
        <v>24086</v>
      </c>
      <c r="O4017" s="4" t="s">
        <v>24087</v>
      </c>
      <c r="P4017" s="4" t="s">
        <v>24088</v>
      </c>
      <c r="Q4017" s="4" t="s">
        <v>3160</v>
      </c>
      <c r="R4017" s="4" t="s">
        <v>39306</v>
      </c>
      <c r="S4017" s="4" t="s">
        <v>39306</v>
      </c>
      <c r="T4017" s="4" t="s">
        <v>39306</v>
      </c>
    </row>
    <row r="4018" spans="1:20" x14ac:dyDescent="0.2">
      <c r="A4018" s="29">
        <v>19431002229</v>
      </c>
      <c r="B4018" s="4" t="s">
        <v>24067</v>
      </c>
      <c r="C4018" s="4" t="s">
        <v>24082</v>
      </c>
      <c r="D4018" s="4" t="s">
        <v>27131</v>
      </c>
      <c r="E4018" s="4" t="s">
        <v>71</v>
      </c>
      <c r="F4018" s="4" t="s">
        <v>24067</v>
      </c>
      <c r="G4018" s="4" t="s">
        <v>71</v>
      </c>
      <c r="H4018" s="4" t="s">
        <v>24067</v>
      </c>
      <c r="I4018" s="4" t="s">
        <v>22</v>
      </c>
      <c r="J4018" s="4" t="s">
        <v>24068</v>
      </c>
      <c r="K4018" s="4" t="s">
        <v>24069</v>
      </c>
      <c r="L4018" s="4" t="s">
        <v>263</v>
      </c>
      <c r="M4018" s="4" t="s">
        <v>73</v>
      </c>
      <c r="N4018" s="4" t="s">
        <v>24089</v>
      </c>
      <c r="O4018" s="4" t="s">
        <v>24090</v>
      </c>
      <c r="P4018" s="4" t="s">
        <v>24091</v>
      </c>
      <c r="Q4018" s="4" t="s">
        <v>663</v>
      </c>
      <c r="R4018" s="4" t="s">
        <v>39306</v>
      </c>
      <c r="S4018" s="4" t="s">
        <v>39306</v>
      </c>
      <c r="T4018" s="4" t="s">
        <v>39306</v>
      </c>
    </row>
    <row r="4019" spans="1:20" x14ac:dyDescent="0.2">
      <c r="A4019" s="29">
        <v>19431002260</v>
      </c>
      <c r="B4019" s="4" t="s">
        <v>24070</v>
      </c>
      <c r="C4019" s="4" t="s">
        <v>24082</v>
      </c>
      <c r="D4019" s="4" t="s">
        <v>25469</v>
      </c>
      <c r="E4019" s="4" t="s">
        <v>71</v>
      </c>
      <c r="F4019" s="4" t="s">
        <v>24070</v>
      </c>
      <c r="G4019" s="4" t="s">
        <v>71</v>
      </c>
      <c r="H4019" s="4" t="s">
        <v>24070</v>
      </c>
      <c r="I4019" s="4" t="s">
        <v>22</v>
      </c>
      <c r="J4019" s="4" t="s">
        <v>8632</v>
      </c>
      <c r="K4019" s="4" t="s">
        <v>8633</v>
      </c>
      <c r="L4019" s="4" t="s">
        <v>1288</v>
      </c>
      <c r="M4019" s="4" t="s">
        <v>73</v>
      </c>
      <c r="N4019" s="4" t="s">
        <v>8697</v>
      </c>
      <c r="O4019" s="4" t="s">
        <v>24092</v>
      </c>
      <c r="P4019" s="4" t="s">
        <v>24093</v>
      </c>
      <c r="Q4019" s="4" t="s">
        <v>663</v>
      </c>
      <c r="R4019" s="4" t="s">
        <v>39306</v>
      </c>
      <c r="S4019" s="4" t="s">
        <v>39306</v>
      </c>
      <c r="T4019" s="4" t="s">
        <v>39306</v>
      </c>
    </row>
    <row r="4020" spans="1:20" x14ac:dyDescent="0.2">
      <c r="A4020" s="29">
        <v>19431002302</v>
      </c>
      <c r="B4020" s="4" t="s">
        <v>24071</v>
      </c>
      <c r="C4020" s="4" t="s">
        <v>24082</v>
      </c>
      <c r="D4020" s="4" t="s">
        <v>44491</v>
      </c>
      <c r="E4020" s="4" t="s">
        <v>71</v>
      </c>
      <c r="F4020" s="4" t="s">
        <v>24071</v>
      </c>
      <c r="G4020" s="4" t="s">
        <v>71</v>
      </c>
      <c r="H4020" s="4" t="s">
        <v>24071</v>
      </c>
      <c r="I4020" s="4" t="s">
        <v>22</v>
      </c>
      <c r="J4020" s="4" t="s">
        <v>20311</v>
      </c>
      <c r="K4020" s="4" t="s">
        <v>24072</v>
      </c>
      <c r="L4020" s="4" t="s">
        <v>476</v>
      </c>
      <c r="M4020" s="4" t="s">
        <v>73</v>
      </c>
      <c r="N4020" s="4" t="s">
        <v>24094</v>
      </c>
      <c r="O4020" s="4" t="s">
        <v>24095</v>
      </c>
      <c r="P4020" s="4" t="s">
        <v>24096</v>
      </c>
      <c r="Q4020" s="4" t="s">
        <v>663</v>
      </c>
      <c r="R4020" s="4" t="s">
        <v>39306</v>
      </c>
      <c r="S4020" s="4" t="s">
        <v>39306</v>
      </c>
      <c r="T4020" s="4" t="s">
        <v>39306</v>
      </c>
    </row>
    <row r="4021" spans="1:20" x14ac:dyDescent="0.2">
      <c r="A4021" s="29">
        <v>19431002344</v>
      </c>
      <c r="B4021" s="4" t="s">
        <v>24073</v>
      </c>
      <c r="C4021" s="4" t="s">
        <v>24082</v>
      </c>
      <c r="D4021" s="4" t="s">
        <v>44492</v>
      </c>
      <c r="E4021" s="4" t="s">
        <v>71</v>
      </c>
      <c r="F4021" s="4" t="s">
        <v>24073</v>
      </c>
      <c r="G4021" s="4" t="s">
        <v>71</v>
      </c>
      <c r="H4021" s="4" t="s">
        <v>24073</v>
      </c>
      <c r="I4021" s="4" t="s">
        <v>22</v>
      </c>
      <c r="J4021" s="4" t="s">
        <v>20498</v>
      </c>
      <c r="K4021" s="4" t="s">
        <v>24074</v>
      </c>
      <c r="L4021" s="4" t="s">
        <v>476</v>
      </c>
      <c r="M4021" s="4" t="s">
        <v>73</v>
      </c>
      <c r="N4021" s="4" t="s">
        <v>24097</v>
      </c>
      <c r="O4021" s="4" t="s">
        <v>24098</v>
      </c>
      <c r="P4021" s="4" t="s">
        <v>24099</v>
      </c>
      <c r="Q4021" s="4" t="s">
        <v>663</v>
      </c>
      <c r="R4021" s="4" t="s">
        <v>39306</v>
      </c>
      <c r="S4021" s="4" t="s">
        <v>39306</v>
      </c>
      <c r="T4021" s="4" t="s">
        <v>39306</v>
      </c>
    </row>
    <row r="4022" spans="1:20" x14ac:dyDescent="0.2">
      <c r="A4022" s="29">
        <v>19431002005</v>
      </c>
      <c r="B4022" s="4" t="s">
        <v>24075</v>
      </c>
      <c r="C4022" s="4" t="s">
        <v>24082</v>
      </c>
      <c r="D4022" s="4" t="s">
        <v>44493</v>
      </c>
      <c r="E4022" s="4" t="s">
        <v>71</v>
      </c>
      <c r="F4022" s="4" t="s">
        <v>24075</v>
      </c>
      <c r="G4022" s="4" t="s">
        <v>71</v>
      </c>
      <c r="H4022" s="4" t="s">
        <v>24075</v>
      </c>
      <c r="I4022" s="4" t="s">
        <v>22</v>
      </c>
      <c r="J4022" s="4" t="s">
        <v>12785</v>
      </c>
      <c r="K4022" s="4" t="s">
        <v>24076</v>
      </c>
      <c r="L4022" s="4" t="s">
        <v>72</v>
      </c>
      <c r="M4022" s="4" t="s">
        <v>775</v>
      </c>
      <c r="N4022" s="4" t="s">
        <v>24100</v>
      </c>
      <c r="O4022" s="4" t="s">
        <v>24101</v>
      </c>
      <c r="P4022" s="4" t="s">
        <v>24102</v>
      </c>
      <c r="Q4022" s="4" t="s">
        <v>922</v>
      </c>
      <c r="R4022" s="4" t="s">
        <v>39306</v>
      </c>
      <c r="S4022" s="4" t="s">
        <v>39306</v>
      </c>
      <c r="T4022" s="4" t="s">
        <v>39306</v>
      </c>
    </row>
    <row r="4023" spans="1:20" x14ac:dyDescent="0.2">
      <c r="A4023" s="29">
        <v>19460014566</v>
      </c>
      <c r="B4023" s="4" t="s">
        <v>24077</v>
      </c>
      <c r="C4023" s="4" t="s">
        <v>24082</v>
      </c>
      <c r="D4023" s="4" t="s">
        <v>38670</v>
      </c>
      <c r="E4023" s="4" t="s">
        <v>71</v>
      </c>
      <c r="F4023" s="4" t="s">
        <v>24077</v>
      </c>
      <c r="G4023" s="4" t="s">
        <v>71</v>
      </c>
      <c r="H4023" s="4" t="s">
        <v>24077</v>
      </c>
      <c r="I4023" s="4" t="s">
        <v>22</v>
      </c>
      <c r="J4023" s="4" t="s">
        <v>522</v>
      </c>
      <c r="K4023" s="4" t="s">
        <v>24078</v>
      </c>
      <c r="L4023" s="4" t="s">
        <v>14108</v>
      </c>
      <c r="M4023" s="4" t="s">
        <v>73</v>
      </c>
      <c r="N4023" s="4" t="s">
        <v>24311</v>
      </c>
      <c r="O4023" s="4" t="s">
        <v>24312</v>
      </c>
      <c r="P4023" s="4" t="s">
        <v>24313</v>
      </c>
      <c r="Q4023" s="4" t="s">
        <v>5385</v>
      </c>
      <c r="R4023" s="4" t="s">
        <v>39306</v>
      </c>
      <c r="S4023" s="4" t="s">
        <v>39306</v>
      </c>
      <c r="T4023" s="4" t="s">
        <v>39306</v>
      </c>
    </row>
    <row r="4024" spans="1:20" x14ac:dyDescent="0.2">
      <c r="A4024" s="29">
        <v>19431002385</v>
      </c>
      <c r="B4024" s="4" t="s">
        <v>24079</v>
      </c>
      <c r="C4024" s="4" t="s">
        <v>24082</v>
      </c>
      <c r="D4024" s="4" t="s">
        <v>44494</v>
      </c>
      <c r="E4024" s="4" t="s">
        <v>71</v>
      </c>
      <c r="F4024" s="4" t="s">
        <v>24079</v>
      </c>
      <c r="G4024" s="4" t="s">
        <v>71</v>
      </c>
      <c r="H4024" s="4" t="s">
        <v>24079</v>
      </c>
      <c r="I4024" s="4" t="s">
        <v>22</v>
      </c>
      <c r="J4024" s="4" t="s">
        <v>24080</v>
      </c>
      <c r="K4024" s="4" t="s">
        <v>24081</v>
      </c>
      <c r="L4024" s="4" t="s">
        <v>21367</v>
      </c>
      <c r="M4024" s="4" t="s">
        <v>73</v>
      </c>
      <c r="N4024" s="4" t="s">
        <v>24103</v>
      </c>
      <c r="O4024" s="4" t="s">
        <v>24104</v>
      </c>
      <c r="P4024" s="4" t="s">
        <v>24105</v>
      </c>
      <c r="Q4024" s="4" t="s">
        <v>663</v>
      </c>
      <c r="R4024" s="4" t="s">
        <v>39306</v>
      </c>
      <c r="S4024" s="4" t="s">
        <v>39306</v>
      </c>
      <c r="T4024" s="4" t="s">
        <v>39306</v>
      </c>
    </row>
    <row r="4025" spans="1:20" x14ac:dyDescent="0.2">
      <c r="A4025" s="29">
        <v>19431002427</v>
      </c>
      <c r="B4025" s="4" t="s">
        <v>24106</v>
      </c>
      <c r="C4025" s="4" t="s">
        <v>24107</v>
      </c>
      <c r="D4025" s="4" t="s">
        <v>44495</v>
      </c>
      <c r="E4025" s="4" t="s">
        <v>2835</v>
      </c>
      <c r="F4025" s="4" t="s">
        <v>33584</v>
      </c>
      <c r="G4025" s="4" t="s">
        <v>3020</v>
      </c>
      <c r="H4025" s="4" t="s">
        <v>33586</v>
      </c>
      <c r="I4025" s="4" t="s">
        <v>22</v>
      </c>
      <c r="J4025" s="4" t="s">
        <v>24108</v>
      </c>
      <c r="K4025" s="4" t="s">
        <v>24109</v>
      </c>
      <c r="L4025" s="4" t="s">
        <v>308</v>
      </c>
      <c r="M4025" s="4" t="s">
        <v>73</v>
      </c>
      <c r="N4025" s="4" t="s">
        <v>24110</v>
      </c>
      <c r="O4025" s="4" t="s">
        <v>24111</v>
      </c>
      <c r="P4025" s="4" t="s">
        <v>24112</v>
      </c>
      <c r="Q4025" s="4" t="s">
        <v>663</v>
      </c>
      <c r="R4025" s="4" t="s">
        <v>3021</v>
      </c>
      <c r="S4025" s="4" t="s">
        <v>2836</v>
      </c>
      <c r="T4025" s="4" t="s">
        <v>39306</v>
      </c>
    </row>
    <row r="4026" spans="1:20" x14ac:dyDescent="0.2">
      <c r="A4026" s="29">
        <v>19431002914</v>
      </c>
      <c r="B4026" s="4" t="s">
        <v>24113</v>
      </c>
      <c r="C4026" s="4" t="s">
        <v>24107</v>
      </c>
      <c r="D4026" s="4" t="s">
        <v>25470</v>
      </c>
      <c r="E4026" s="4" t="s">
        <v>71</v>
      </c>
      <c r="F4026" s="4" t="s">
        <v>24113</v>
      </c>
      <c r="G4026" s="4" t="s">
        <v>71</v>
      </c>
      <c r="H4026" s="4" t="s">
        <v>24113</v>
      </c>
      <c r="I4026" s="4" t="s">
        <v>22</v>
      </c>
      <c r="J4026" s="4" t="s">
        <v>24114</v>
      </c>
      <c r="K4026" s="4" t="s">
        <v>24115</v>
      </c>
      <c r="L4026" s="4" t="s">
        <v>7436</v>
      </c>
      <c r="M4026" s="4" t="s">
        <v>73</v>
      </c>
      <c r="N4026" s="4" t="s">
        <v>24124</v>
      </c>
      <c r="O4026" s="4" t="s">
        <v>24125</v>
      </c>
      <c r="P4026" s="4" t="s">
        <v>24126</v>
      </c>
      <c r="Q4026" s="4" t="s">
        <v>663</v>
      </c>
      <c r="R4026" s="4" t="s">
        <v>39306</v>
      </c>
      <c r="S4026" s="4" t="s">
        <v>39306</v>
      </c>
      <c r="T4026" s="4" t="s">
        <v>39306</v>
      </c>
    </row>
    <row r="4027" spans="1:20" x14ac:dyDescent="0.2">
      <c r="A4027" s="29">
        <v>19431002872</v>
      </c>
      <c r="B4027" s="4" t="s">
        <v>24116</v>
      </c>
      <c r="C4027" s="4" t="s">
        <v>24107</v>
      </c>
      <c r="D4027" s="4" t="s">
        <v>44496</v>
      </c>
      <c r="E4027" s="4" t="s">
        <v>71</v>
      </c>
      <c r="F4027" s="4" t="s">
        <v>24116</v>
      </c>
      <c r="G4027" s="4" t="s">
        <v>71</v>
      </c>
      <c r="H4027" s="4" t="s">
        <v>24116</v>
      </c>
      <c r="I4027" s="4" t="s">
        <v>22</v>
      </c>
      <c r="J4027" s="4" t="s">
        <v>522</v>
      </c>
      <c r="K4027" s="4" t="s">
        <v>24117</v>
      </c>
      <c r="L4027" s="4" t="s">
        <v>11662</v>
      </c>
      <c r="M4027" s="4" t="s">
        <v>73</v>
      </c>
      <c r="N4027" s="4" t="s">
        <v>24127</v>
      </c>
      <c r="O4027" s="4" t="s">
        <v>24128</v>
      </c>
      <c r="P4027" s="4" t="s">
        <v>24129</v>
      </c>
      <c r="Q4027" s="4" t="s">
        <v>663</v>
      </c>
      <c r="R4027" s="4" t="s">
        <v>39306</v>
      </c>
      <c r="S4027" s="4" t="s">
        <v>39306</v>
      </c>
      <c r="T4027" s="4" t="s">
        <v>39306</v>
      </c>
    </row>
    <row r="4028" spans="1:20" x14ac:dyDescent="0.2">
      <c r="A4028" s="29">
        <v>19431002518</v>
      </c>
      <c r="B4028" s="4" t="s">
        <v>24118</v>
      </c>
      <c r="C4028" s="4" t="s">
        <v>24107</v>
      </c>
      <c r="D4028" s="4" t="s">
        <v>30379</v>
      </c>
      <c r="E4028" s="4" t="s">
        <v>71</v>
      </c>
      <c r="F4028" s="4" t="s">
        <v>24118</v>
      </c>
      <c r="G4028" s="4" t="s">
        <v>71</v>
      </c>
      <c r="H4028" s="4" t="s">
        <v>24118</v>
      </c>
      <c r="I4028" s="4" t="s">
        <v>22</v>
      </c>
      <c r="J4028" s="4" t="s">
        <v>24119</v>
      </c>
      <c r="K4028" s="4" t="s">
        <v>24120</v>
      </c>
      <c r="L4028" s="4" t="s">
        <v>1288</v>
      </c>
      <c r="M4028" s="4" t="s">
        <v>73</v>
      </c>
      <c r="N4028" s="4" t="s">
        <v>4590</v>
      </c>
      <c r="O4028" s="4" t="s">
        <v>24130</v>
      </c>
      <c r="P4028" s="4" t="s">
        <v>24131</v>
      </c>
      <c r="Q4028" s="4" t="s">
        <v>663</v>
      </c>
      <c r="R4028" s="4" t="s">
        <v>39306</v>
      </c>
      <c r="S4028" s="4" t="s">
        <v>39306</v>
      </c>
      <c r="T4028" s="4" t="s">
        <v>39306</v>
      </c>
    </row>
    <row r="4029" spans="1:20" x14ac:dyDescent="0.2">
      <c r="A4029" s="29">
        <v>19431002831</v>
      </c>
      <c r="B4029" s="4" t="s">
        <v>24121</v>
      </c>
      <c r="C4029" s="4" t="s">
        <v>24107</v>
      </c>
      <c r="D4029" s="4" t="s">
        <v>44497</v>
      </c>
      <c r="E4029" s="4" t="s">
        <v>2835</v>
      </c>
      <c r="F4029" s="4" t="s">
        <v>28475</v>
      </c>
      <c r="G4029" s="4" t="s">
        <v>3020</v>
      </c>
      <c r="H4029" s="4" t="s">
        <v>28475</v>
      </c>
      <c r="I4029" s="4" t="s">
        <v>22</v>
      </c>
      <c r="J4029" s="4" t="s">
        <v>24122</v>
      </c>
      <c r="K4029" s="4" t="s">
        <v>24123</v>
      </c>
      <c r="L4029" s="4" t="s">
        <v>96</v>
      </c>
      <c r="M4029" s="4" t="s">
        <v>73</v>
      </c>
      <c r="N4029" s="4" t="s">
        <v>24132</v>
      </c>
      <c r="O4029" s="4" t="s">
        <v>24133</v>
      </c>
      <c r="P4029" s="4" t="s">
        <v>24134</v>
      </c>
      <c r="Q4029" s="4" t="s">
        <v>663</v>
      </c>
      <c r="R4029" s="4" t="s">
        <v>3021</v>
      </c>
      <c r="S4029" s="4" t="s">
        <v>2836</v>
      </c>
      <c r="T4029" s="4" t="s">
        <v>39306</v>
      </c>
    </row>
    <row r="4030" spans="1:20" x14ac:dyDescent="0.2">
      <c r="A4030" s="29">
        <v>19431002559</v>
      </c>
      <c r="B4030" s="4" t="s">
        <v>24135</v>
      </c>
      <c r="C4030" s="4" t="s">
        <v>24141</v>
      </c>
      <c r="D4030" s="4" t="s">
        <v>35313</v>
      </c>
      <c r="E4030" s="4" t="s">
        <v>71</v>
      </c>
      <c r="F4030" s="4" t="s">
        <v>24135</v>
      </c>
      <c r="G4030" s="4" t="s">
        <v>71</v>
      </c>
      <c r="H4030" s="4" t="s">
        <v>24135</v>
      </c>
      <c r="I4030" s="4" t="s">
        <v>22</v>
      </c>
      <c r="J4030" s="4" t="s">
        <v>24136</v>
      </c>
      <c r="K4030" s="4" t="s">
        <v>24137</v>
      </c>
      <c r="L4030" s="4" t="s">
        <v>21367</v>
      </c>
      <c r="M4030" s="4" t="s">
        <v>73</v>
      </c>
      <c r="N4030" s="4" t="s">
        <v>8709</v>
      </c>
      <c r="O4030" s="4" t="s">
        <v>24175</v>
      </c>
      <c r="P4030" s="4" t="s">
        <v>24176</v>
      </c>
      <c r="Q4030" s="4" t="s">
        <v>663</v>
      </c>
      <c r="R4030" s="4" t="s">
        <v>39306</v>
      </c>
      <c r="S4030" s="4" t="s">
        <v>39306</v>
      </c>
      <c r="T4030" s="4" t="s">
        <v>39306</v>
      </c>
    </row>
    <row r="4031" spans="1:20" x14ac:dyDescent="0.2">
      <c r="A4031" s="29">
        <v>19431001502</v>
      </c>
      <c r="B4031" s="4" t="s">
        <v>24140</v>
      </c>
      <c r="C4031" s="4" t="s">
        <v>24141</v>
      </c>
      <c r="D4031" s="4" t="s">
        <v>27132</v>
      </c>
      <c r="E4031" s="4" t="s">
        <v>2835</v>
      </c>
      <c r="F4031" s="4" t="s">
        <v>34001</v>
      </c>
      <c r="G4031" s="4" t="s">
        <v>2835</v>
      </c>
      <c r="H4031" s="4" t="s">
        <v>34001</v>
      </c>
      <c r="I4031" s="4" t="s">
        <v>22</v>
      </c>
      <c r="J4031" s="4" t="s">
        <v>24138</v>
      </c>
      <c r="K4031" s="4" t="s">
        <v>24139</v>
      </c>
      <c r="L4031" s="4" t="s">
        <v>11662</v>
      </c>
      <c r="M4031" s="4" t="s">
        <v>73</v>
      </c>
      <c r="N4031" s="4" t="s">
        <v>24142</v>
      </c>
      <c r="O4031" s="4" t="s">
        <v>24143</v>
      </c>
      <c r="P4031" s="4" t="s">
        <v>24144</v>
      </c>
      <c r="Q4031" s="4" t="s">
        <v>922</v>
      </c>
      <c r="R4031" s="4" t="s">
        <v>2836</v>
      </c>
      <c r="S4031" s="4" t="s">
        <v>2836</v>
      </c>
      <c r="T4031" s="4" t="s">
        <v>39306</v>
      </c>
    </row>
    <row r="4032" spans="1:20" x14ac:dyDescent="0.2">
      <c r="A4032" s="29">
        <v>19431002799</v>
      </c>
      <c r="B4032" s="4" t="s">
        <v>24145</v>
      </c>
      <c r="C4032" s="4" t="s">
        <v>24141</v>
      </c>
      <c r="D4032" s="4" t="s">
        <v>32327</v>
      </c>
      <c r="E4032" s="4" t="s">
        <v>71</v>
      </c>
      <c r="F4032" s="4" t="s">
        <v>24145</v>
      </c>
      <c r="G4032" s="4" t="s">
        <v>71</v>
      </c>
      <c r="H4032" s="4" t="s">
        <v>24145</v>
      </c>
      <c r="I4032" s="4" t="s">
        <v>22</v>
      </c>
      <c r="J4032" s="4" t="s">
        <v>445</v>
      </c>
      <c r="K4032" s="4" t="s">
        <v>24146</v>
      </c>
      <c r="L4032" s="4" t="s">
        <v>21367</v>
      </c>
      <c r="M4032" s="4" t="s">
        <v>73</v>
      </c>
      <c r="N4032" s="4" t="s">
        <v>4657</v>
      </c>
      <c r="O4032" s="4" t="s">
        <v>24177</v>
      </c>
      <c r="P4032" s="4" t="s">
        <v>24178</v>
      </c>
      <c r="Q4032" s="4" t="s">
        <v>663</v>
      </c>
      <c r="R4032" s="4" t="s">
        <v>39306</v>
      </c>
      <c r="S4032" s="4" t="s">
        <v>39306</v>
      </c>
      <c r="T4032" s="4" t="s">
        <v>39306</v>
      </c>
    </row>
    <row r="4033" spans="1:20" x14ac:dyDescent="0.2">
      <c r="A4033" s="29">
        <v>19431002591</v>
      </c>
      <c r="B4033" s="4" t="s">
        <v>24147</v>
      </c>
      <c r="C4033" s="4" t="s">
        <v>24141</v>
      </c>
      <c r="D4033" s="4" t="s">
        <v>25471</v>
      </c>
      <c r="E4033" s="4" t="s">
        <v>2835</v>
      </c>
      <c r="F4033" s="4" t="s">
        <v>33584</v>
      </c>
      <c r="G4033" s="4" t="s">
        <v>3020</v>
      </c>
      <c r="H4033" s="4" t="s">
        <v>33586</v>
      </c>
      <c r="I4033" s="4" t="s">
        <v>22</v>
      </c>
      <c r="J4033" s="4" t="s">
        <v>17867</v>
      </c>
      <c r="K4033" s="4" t="s">
        <v>24148</v>
      </c>
      <c r="L4033" s="4" t="s">
        <v>308</v>
      </c>
      <c r="M4033" s="4" t="s">
        <v>73</v>
      </c>
      <c r="N4033" s="4" t="s">
        <v>24179</v>
      </c>
      <c r="O4033" s="4" t="s">
        <v>24180</v>
      </c>
      <c r="P4033" s="4" t="s">
        <v>24181</v>
      </c>
      <c r="Q4033" s="4" t="s">
        <v>663</v>
      </c>
      <c r="R4033" s="4" t="s">
        <v>3021</v>
      </c>
      <c r="S4033" s="4" t="s">
        <v>2836</v>
      </c>
      <c r="T4033" s="4" t="s">
        <v>39306</v>
      </c>
    </row>
    <row r="4034" spans="1:20" x14ac:dyDescent="0.2">
      <c r="A4034" s="29">
        <v>19450411798</v>
      </c>
      <c r="B4034" s="4" t="s">
        <v>24149</v>
      </c>
      <c r="C4034" s="4" t="s">
        <v>24141</v>
      </c>
      <c r="D4034" s="4" t="s">
        <v>44498</v>
      </c>
      <c r="E4034" s="4" t="s">
        <v>71</v>
      </c>
      <c r="F4034" s="4" t="s">
        <v>24149</v>
      </c>
      <c r="G4034" s="4" t="s">
        <v>71</v>
      </c>
      <c r="H4034" s="4" t="s">
        <v>24149</v>
      </c>
      <c r="I4034" s="4" t="s">
        <v>22</v>
      </c>
      <c r="J4034" s="4" t="s">
        <v>10465</v>
      </c>
      <c r="K4034" s="4" t="s">
        <v>24150</v>
      </c>
      <c r="L4034" s="4" t="s">
        <v>11662</v>
      </c>
      <c r="M4034" s="4" t="s">
        <v>73</v>
      </c>
      <c r="N4034" s="4" t="s">
        <v>24182</v>
      </c>
      <c r="O4034" s="4" t="s">
        <v>24183</v>
      </c>
      <c r="P4034" s="4" t="s">
        <v>24184</v>
      </c>
      <c r="Q4034" s="4" t="s">
        <v>922</v>
      </c>
      <c r="R4034" s="4" t="s">
        <v>39306</v>
      </c>
      <c r="S4034" s="4" t="s">
        <v>39306</v>
      </c>
      <c r="T4034" s="4" t="s">
        <v>39306</v>
      </c>
    </row>
    <row r="4035" spans="1:20" x14ac:dyDescent="0.2">
      <c r="A4035" s="29">
        <v>19451026934</v>
      </c>
      <c r="B4035" s="4" t="s">
        <v>24151</v>
      </c>
      <c r="C4035" s="4" t="s">
        <v>24141</v>
      </c>
      <c r="D4035" s="4" t="s">
        <v>44499</v>
      </c>
      <c r="E4035" s="4" t="s">
        <v>71</v>
      </c>
      <c r="F4035" s="4" t="s">
        <v>24151</v>
      </c>
      <c r="G4035" s="4" t="s">
        <v>71</v>
      </c>
      <c r="H4035" s="4" t="s">
        <v>24151</v>
      </c>
      <c r="I4035" s="4" t="s">
        <v>22</v>
      </c>
      <c r="J4035" s="4" t="s">
        <v>2066</v>
      </c>
      <c r="K4035" s="4" t="s">
        <v>24152</v>
      </c>
      <c r="L4035" s="4" t="s">
        <v>16404</v>
      </c>
      <c r="M4035" s="4" t="s">
        <v>73</v>
      </c>
      <c r="N4035" s="4" t="s">
        <v>24314</v>
      </c>
      <c r="O4035" s="4" t="s">
        <v>24315</v>
      </c>
      <c r="P4035" s="4" t="s">
        <v>24316</v>
      </c>
      <c r="Q4035" s="4" t="s">
        <v>5385</v>
      </c>
      <c r="R4035" s="4" t="s">
        <v>39306</v>
      </c>
      <c r="S4035" s="4" t="s">
        <v>39306</v>
      </c>
      <c r="T4035" s="4" t="s">
        <v>39306</v>
      </c>
    </row>
    <row r="4036" spans="1:20" x14ac:dyDescent="0.2">
      <c r="A4036" s="29">
        <v>19431001999</v>
      </c>
      <c r="B4036" s="4" t="s">
        <v>24153</v>
      </c>
      <c r="C4036" s="4" t="s">
        <v>24141</v>
      </c>
      <c r="D4036" s="4" t="s">
        <v>44500</v>
      </c>
      <c r="E4036" s="4" t="s">
        <v>71</v>
      </c>
      <c r="F4036" s="4" t="s">
        <v>24153</v>
      </c>
      <c r="G4036" s="4" t="s">
        <v>71</v>
      </c>
      <c r="H4036" s="4" t="s">
        <v>24153</v>
      </c>
      <c r="I4036" s="4" t="s">
        <v>22</v>
      </c>
      <c r="J4036" s="4" t="s">
        <v>24154</v>
      </c>
      <c r="K4036" s="4" t="s">
        <v>24155</v>
      </c>
      <c r="L4036" s="4" t="s">
        <v>21367</v>
      </c>
      <c r="M4036" s="4" t="s">
        <v>73</v>
      </c>
      <c r="N4036" s="4" t="s">
        <v>4183</v>
      </c>
      <c r="O4036" s="4" t="s">
        <v>24185</v>
      </c>
      <c r="P4036" s="4" t="s">
        <v>24186</v>
      </c>
      <c r="Q4036" s="4" t="s">
        <v>922</v>
      </c>
      <c r="R4036" s="4" t="s">
        <v>39306</v>
      </c>
      <c r="S4036" s="4" t="s">
        <v>39306</v>
      </c>
      <c r="T4036" s="4" t="s">
        <v>39306</v>
      </c>
    </row>
    <row r="4037" spans="1:20" x14ac:dyDescent="0.2">
      <c r="A4037" s="29">
        <v>19460014558</v>
      </c>
      <c r="B4037" s="4" t="s">
        <v>24156</v>
      </c>
      <c r="C4037" s="4" t="s">
        <v>24141</v>
      </c>
      <c r="D4037" s="4" t="s">
        <v>44501</v>
      </c>
      <c r="E4037" s="4" t="s">
        <v>71</v>
      </c>
      <c r="F4037" s="4" t="s">
        <v>24156</v>
      </c>
      <c r="G4037" s="4" t="s">
        <v>71</v>
      </c>
      <c r="H4037" s="4" t="s">
        <v>24156</v>
      </c>
      <c r="I4037" s="4" t="s">
        <v>22</v>
      </c>
      <c r="J4037" s="4" t="s">
        <v>24157</v>
      </c>
      <c r="K4037" s="4" t="s">
        <v>24158</v>
      </c>
      <c r="L4037" s="4" t="s">
        <v>16404</v>
      </c>
      <c r="M4037" s="4" t="s">
        <v>73</v>
      </c>
      <c r="N4037" s="4" t="s">
        <v>24317</v>
      </c>
      <c r="O4037" s="4" t="s">
        <v>24318</v>
      </c>
      <c r="P4037" s="4" t="s">
        <v>24319</v>
      </c>
      <c r="Q4037" s="4" t="s">
        <v>5385</v>
      </c>
      <c r="R4037" s="4" t="s">
        <v>39306</v>
      </c>
      <c r="S4037" s="4" t="s">
        <v>39306</v>
      </c>
      <c r="T4037" s="4" t="s">
        <v>39306</v>
      </c>
    </row>
    <row r="4038" spans="1:20" x14ac:dyDescent="0.2">
      <c r="A4038" s="29">
        <v>19431002757</v>
      </c>
      <c r="B4038" s="4" t="s">
        <v>24159</v>
      </c>
      <c r="C4038" s="4" t="s">
        <v>24141</v>
      </c>
      <c r="D4038" s="4" t="s">
        <v>44502</v>
      </c>
      <c r="E4038" s="4" t="s">
        <v>71</v>
      </c>
      <c r="F4038" s="4" t="s">
        <v>24159</v>
      </c>
      <c r="G4038" s="4" t="s">
        <v>71</v>
      </c>
      <c r="H4038" s="4" t="s">
        <v>24159</v>
      </c>
      <c r="I4038" s="4" t="s">
        <v>22</v>
      </c>
      <c r="J4038" s="4" t="s">
        <v>24160</v>
      </c>
      <c r="K4038" s="4" t="s">
        <v>24161</v>
      </c>
      <c r="L4038" s="4" t="s">
        <v>7436</v>
      </c>
      <c r="M4038" s="4" t="s">
        <v>73</v>
      </c>
      <c r="N4038" s="4" t="s">
        <v>24187</v>
      </c>
      <c r="O4038" s="4" t="s">
        <v>24188</v>
      </c>
      <c r="P4038" s="4" t="s">
        <v>24189</v>
      </c>
      <c r="Q4038" s="4" t="s">
        <v>663</v>
      </c>
      <c r="R4038" s="4" t="s">
        <v>39306</v>
      </c>
      <c r="S4038" s="4" t="s">
        <v>39306</v>
      </c>
      <c r="T4038" s="4" t="s">
        <v>39306</v>
      </c>
    </row>
    <row r="4039" spans="1:20" x14ac:dyDescent="0.2">
      <c r="A4039" s="29">
        <v>19431002633</v>
      </c>
      <c r="B4039" s="4" t="s">
        <v>24162</v>
      </c>
      <c r="C4039" s="4" t="s">
        <v>24141</v>
      </c>
      <c r="D4039" s="4" t="s">
        <v>44503</v>
      </c>
      <c r="E4039" s="4" t="s">
        <v>71</v>
      </c>
      <c r="F4039" s="4" t="s">
        <v>24162</v>
      </c>
      <c r="G4039" s="4" t="s">
        <v>71</v>
      </c>
      <c r="H4039" s="4" t="s">
        <v>24162</v>
      </c>
      <c r="I4039" s="4" t="s">
        <v>22</v>
      </c>
      <c r="J4039" s="4" t="s">
        <v>5585</v>
      </c>
      <c r="K4039" s="4" t="s">
        <v>24163</v>
      </c>
      <c r="L4039" s="4" t="s">
        <v>21367</v>
      </c>
      <c r="M4039" s="4" t="s">
        <v>73</v>
      </c>
      <c r="N4039" s="4" t="s">
        <v>2483</v>
      </c>
      <c r="O4039" s="4" t="s">
        <v>24190</v>
      </c>
      <c r="P4039" s="4" t="s">
        <v>24191</v>
      </c>
      <c r="Q4039" s="4" t="s">
        <v>663</v>
      </c>
      <c r="R4039" s="4" t="s">
        <v>39306</v>
      </c>
      <c r="S4039" s="4" t="s">
        <v>39306</v>
      </c>
      <c r="T4039" s="4" t="s">
        <v>39306</v>
      </c>
    </row>
    <row r="4040" spans="1:20" x14ac:dyDescent="0.2">
      <c r="A4040" s="29">
        <v>19431002716</v>
      </c>
      <c r="B4040" s="4" t="s">
        <v>24164</v>
      </c>
      <c r="C4040" s="4" t="s">
        <v>24141</v>
      </c>
      <c r="D4040" s="4" t="s">
        <v>25472</v>
      </c>
      <c r="E4040" s="4" t="s">
        <v>2835</v>
      </c>
      <c r="F4040" s="4" t="s">
        <v>34892</v>
      </c>
      <c r="G4040" s="4" t="s">
        <v>3020</v>
      </c>
      <c r="H4040" s="4" t="s">
        <v>34893</v>
      </c>
      <c r="I4040" s="4" t="s">
        <v>22</v>
      </c>
      <c r="J4040" s="4" t="s">
        <v>24165</v>
      </c>
      <c r="K4040" s="4" t="s">
        <v>24166</v>
      </c>
      <c r="L4040" s="4" t="s">
        <v>3837</v>
      </c>
      <c r="M4040" s="4" t="s">
        <v>73</v>
      </c>
      <c r="N4040" s="4" t="s">
        <v>24192</v>
      </c>
      <c r="O4040" s="4" t="s">
        <v>24193</v>
      </c>
      <c r="P4040" s="4" t="s">
        <v>24194</v>
      </c>
      <c r="Q4040" s="4" t="s">
        <v>663</v>
      </c>
      <c r="R4040" s="4" t="s">
        <v>3021</v>
      </c>
      <c r="S4040" s="4" t="s">
        <v>2836</v>
      </c>
      <c r="T4040" s="4" t="s">
        <v>39306</v>
      </c>
    </row>
    <row r="4041" spans="1:20" x14ac:dyDescent="0.2">
      <c r="A4041" s="29">
        <v>19431002674</v>
      </c>
      <c r="B4041" s="4" t="s">
        <v>24167</v>
      </c>
      <c r="C4041" s="4" t="s">
        <v>24141</v>
      </c>
      <c r="D4041" s="4" t="s">
        <v>44504</v>
      </c>
      <c r="E4041" s="4" t="s">
        <v>71</v>
      </c>
      <c r="F4041" s="4" t="s">
        <v>24167</v>
      </c>
      <c r="G4041" s="4" t="s">
        <v>71</v>
      </c>
      <c r="H4041" s="4" t="s">
        <v>24167</v>
      </c>
      <c r="I4041" s="4" t="s">
        <v>22</v>
      </c>
      <c r="J4041" s="4" t="s">
        <v>24168</v>
      </c>
      <c r="K4041" s="4" t="s">
        <v>24169</v>
      </c>
      <c r="L4041" s="4" t="s">
        <v>476</v>
      </c>
      <c r="M4041" s="4" t="s">
        <v>73</v>
      </c>
      <c r="N4041" s="4" t="s">
        <v>7788</v>
      </c>
      <c r="O4041" s="4" t="s">
        <v>24195</v>
      </c>
      <c r="P4041" s="4" t="s">
        <v>24196</v>
      </c>
      <c r="Q4041" s="4" t="s">
        <v>663</v>
      </c>
      <c r="R4041" s="4" t="s">
        <v>39306</v>
      </c>
      <c r="S4041" s="4" t="s">
        <v>39306</v>
      </c>
      <c r="T4041" s="4" t="s">
        <v>39306</v>
      </c>
    </row>
    <row r="4042" spans="1:20" x14ac:dyDescent="0.2">
      <c r="A4042" s="29">
        <v>19431002971</v>
      </c>
      <c r="B4042" s="4" t="s">
        <v>24170</v>
      </c>
      <c r="C4042" s="4" t="s">
        <v>24141</v>
      </c>
      <c r="D4042" s="4" t="s">
        <v>38671</v>
      </c>
      <c r="E4042" s="4" t="s">
        <v>71</v>
      </c>
      <c r="F4042" s="4" t="s">
        <v>24170</v>
      </c>
      <c r="G4042" s="4" t="s">
        <v>71</v>
      </c>
      <c r="H4042" s="4" t="s">
        <v>24170</v>
      </c>
      <c r="I4042" s="4" t="s">
        <v>22</v>
      </c>
      <c r="J4042" s="4" t="s">
        <v>24171</v>
      </c>
      <c r="K4042" s="4" t="s">
        <v>24172</v>
      </c>
      <c r="L4042" s="4" t="s">
        <v>21940</v>
      </c>
      <c r="M4042" s="4" t="s">
        <v>73</v>
      </c>
      <c r="N4042" s="4" t="s">
        <v>24197</v>
      </c>
      <c r="O4042" s="4" t="s">
        <v>24198</v>
      </c>
      <c r="P4042" s="4" t="s">
        <v>24199</v>
      </c>
      <c r="Q4042" s="4" t="s">
        <v>663</v>
      </c>
      <c r="R4042" s="4" t="s">
        <v>39306</v>
      </c>
      <c r="S4042" s="4" t="s">
        <v>39306</v>
      </c>
      <c r="T4042" s="4" t="s">
        <v>39306</v>
      </c>
    </row>
    <row r="4043" spans="1:20" x14ac:dyDescent="0.2">
      <c r="A4043" s="29">
        <v>19451122360</v>
      </c>
      <c r="B4043" s="4" t="s">
        <v>24173</v>
      </c>
      <c r="C4043" s="4" t="s">
        <v>24141</v>
      </c>
      <c r="D4043" s="4" t="s">
        <v>44505</v>
      </c>
      <c r="E4043" s="4" t="s">
        <v>2835</v>
      </c>
      <c r="F4043" s="4" t="s">
        <v>33584</v>
      </c>
      <c r="G4043" s="4" t="s">
        <v>3020</v>
      </c>
      <c r="H4043" s="4" t="s">
        <v>33587</v>
      </c>
      <c r="I4043" s="4" t="s">
        <v>22</v>
      </c>
      <c r="J4043" s="4" t="s">
        <v>289</v>
      </c>
      <c r="K4043" s="4" t="s">
        <v>24174</v>
      </c>
      <c r="L4043" s="4" t="s">
        <v>308</v>
      </c>
      <c r="M4043" s="4" t="s">
        <v>73</v>
      </c>
      <c r="N4043" s="4" t="s">
        <v>24200</v>
      </c>
      <c r="O4043" s="4" t="s">
        <v>24201</v>
      </c>
      <c r="P4043" s="4" t="s">
        <v>24202</v>
      </c>
      <c r="Q4043" s="4" t="s">
        <v>922</v>
      </c>
      <c r="R4043" s="4" t="s">
        <v>3021</v>
      </c>
      <c r="S4043" s="4" t="s">
        <v>2836</v>
      </c>
      <c r="T4043" s="4" t="s">
        <v>39306</v>
      </c>
    </row>
    <row r="4044" spans="1:20" x14ac:dyDescent="0.2">
      <c r="A4044" s="29">
        <v>19431002476</v>
      </c>
      <c r="B4044" s="4" t="s">
        <v>24203</v>
      </c>
      <c r="C4044" s="4" t="s">
        <v>24248</v>
      </c>
      <c r="D4044" s="4" t="s">
        <v>38672</v>
      </c>
      <c r="E4044" s="4" t="s">
        <v>71</v>
      </c>
      <c r="F4044" s="4" t="s">
        <v>24203</v>
      </c>
      <c r="G4044" s="4" t="s">
        <v>71</v>
      </c>
      <c r="H4044" s="4" t="s">
        <v>24203</v>
      </c>
      <c r="I4044" s="4" t="s">
        <v>22</v>
      </c>
      <c r="J4044" s="4" t="s">
        <v>19048</v>
      </c>
      <c r="K4044" s="4" t="s">
        <v>24204</v>
      </c>
      <c r="L4044" s="4" t="s">
        <v>16404</v>
      </c>
      <c r="M4044" s="4" t="s">
        <v>73</v>
      </c>
      <c r="N4044" s="4" t="s">
        <v>24249</v>
      </c>
      <c r="O4044" s="4" t="s">
        <v>24250</v>
      </c>
      <c r="P4044" s="4" t="s">
        <v>24251</v>
      </c>
      <c r="Q4044" s="4" t="s">
        <v>663</v>
      </c>
      <c r="R4044" s="4" t="s">
        <v>39306</v>
      </c>
      <c r="S4044" s="4" t="s">
        <v>39306</v>
      </c>
      <c r="T4044" s="4" t="s">
        <v>39306</v>
      </c>
    </row>
    <row r="4045" spans="1:20" x14ac:dyDescent="0.2">
      <c r="A4045" s="29">
        <v>19431001460</v>
      </c>
      <c r="B4045" s="4" t="s">
        <v>24205</v>
      </c>
      <c r="C4045" s="4" t="s">
        <v>24248</v>
      </c>
      <c r="D4045" s="4" t="s">
        <v>36960</v>
      </c>
      <c r="E4045" s="4" t="s">
        <v>71</v>
      </c>
      <c r="F4045" s="4" t="s">
        <v>24205</v>
      </c>
      <c r="G4045" s="4" t="s">
        <v>71</v>
      </c>
      <c r="H4045" s="4" t="s">
        <v>24205</v>
      </c>
      <c r="I4045" s="4" t="s">
        <v>22</v>
      </c>
      <c r="J4045" s="4" t="s">
        <v>24206</v>
      </c>
      <c r="K4045" s="4" t="s">
        <v>24207</v>
      </c>
      <c r="L4045" s="4" t="s">
        <v>249</v>
      </c>
      <c r="M4045" s="4" t="s">
        <v>73</v>
      </c>
      <c r="N4045" s="4" t="s">
        <v>24252</v>
      </c>
      <c r="O4045" s="4" t="s">
        <v>24253</v>
      </c>
      <c r="P4045" s="4" t="s">
        <v>24254</v>
      </c>
      <c r="Q4045" s="4" t="s">
        <v>922</v>
      </c>
      <c r="R4045" s="4" t="s">
        <v>39306</v>
      </c>
      <c r="S4045" s="4" t="s">
        <v>39306</v>
      </c>
      <c r="T4045" s="4" t="s">
        <v>39306</v>
      </c>
    </row>
    <row r="4046" spans="1:20" x14ac:dyDescent="0.2">
      <c r="A4046" s="29">
        <v>19431002435</v>
      </c>
      <c r="B4046" s="4" t="s">
        <v>24208</v>
      </c>
      <c r="C4046" s="4" t="s">
        <v>24248</v>
      </c>
      <c r="D4046" s="4" t="s">
        <v>44506</v>
      </c>
      <c r="E4046" s="4" t="s">
        <v>71</v>
      </c>
      <c r="F4046" s="4" t="s">
        <v>24208</v>
      </c>
      <c r="G4046" s="4" t="s">
        <v>71</v>
      </c>
      <c r="H4046" s="4" t="s">
        <v>24208</v>
      </c>
      <c r="I4046" s="4" t="s">
        <v>22</v>
      </c>
      <c r="J4046" s="4" t="s">
        <v>24209</v>
      </c>
      <c r="K4046" s="4" t="s">
        <v>24210</v>
      </c>
      <c r="L4046" s="4" t="s">
        <v>476</v>
      </c>
      <c r="M4046" s="4" t="s">
        <v>73</v>
      </c>
      <c r="N4046" s="4" t="s">
        <v>24255</v>
      </c>
      <c r="O4046" s="4" t="s">
        <v>24256</v>
      </c>
      <c r="P4046" s="4" t="s">
        <v>24257</v>
      </c>
      <c r="Q4046" s="4" t="s">
        <v>663</v>
      </c>
      <c r="R4046" s="4" t="s">
        <v>39306</v>
      </c>
      <c r="S4046" s="4" t="s">
        <v>39306</v>
      </c>
      <c r="T4046" s="4" t="s">
        <v>39306</v>
      </c>
    </row>
    <row r="4047" spans="1:20" x14ac:dyDescent="0.2">
      <c r="A4047" s="29">
        <v>19431002393</v>
      </c>
      <c r="B4047" s="4" t="s">
        <v>24211</v>
      </c>
      <c r="C4047" s="4" t="s">
        <v>24248</v>
      </c>
      <c r="D4047" s="4" t="s">
        <v>27133</v>
      </c>
      <c r="E4047" s="4" t="s">
        <v>2835</v>
      </c>
      <c r="F4047" s="4" t="s">
        <v>33584</v>
      </c>
      <c r="G4047" s="4" t="s">
        <v>3020</v>
      </c>
      <c r="H4047" s="4" t="s">
        <v>33586</v>
      </c>
      <c r="I4047" s="4" t="s">
        <v>22</v>
      </c>
      <c r="J4047" s="4" t="s">
        <v>14588</v>
      </c>
      <c r="K4047" s="4" t="s">
        <v>24212</v>
      </c>
      <c r="L4047" s="4" t="s">
        <v>308</v>
      </c>
      <c r="M4047" s="4" t="s">
        <v>73</v>
      </c>
      <c r="N4047" s="4" t="s">
        <v>24258</v>
      </c>
      <c r="O4047" s="4" t="s">
        <v>24259</v>
      </c>
      <c r="P4047" s="4" t="s">
        <v>24260</v>
      </c>
      <c r="Q4047" s="4" t="s">
        <v>663</v>
      </c>
      <c r="R4047" s="4" t="s">
        <v>3021</v>
      </c>
      <c r="S4047" s="4" t="s">
        <v>2836</v>
      </c>
      <c r="T4047" s="4" t="s">
        <v>39306</v>
      </c>
    </row>
    <row r="4048" spans="1:20" x14ac:dyDescent="0.2">
      <c r="A4048" s="29">
        <v>19431001528</v>
      </c>
      <c r="B4048" s="4" t="s">
        <v>24213</v>
      </c>
      <c r="C4048" s="4" t="s">
        <v>24248</v>
      </c>
      <c r="D4048" s="4" t="s">
        <v>44507</v>
      </c>
      <c r="E4048" s="4" t="s">
        <v>71</v>
      </c>
      <c r="F4048" s="4" t="s">
        <v>24213</v>
      </c>
      <c r="G4048" s="4" t="s">
        <v>71</v>
      </c>
      <c r="H4048" s="4" t="s">
        <v>24213</v>
      </c>
      <c r="I4048" s="4" t="s">
        <v>22</v>
      </c>
      <c r="J4048" s="4" t="s">
        <v>1298</v>
      </c>
      <c r="K4048" s="4" t="s">
        <v>24214</v>
      </c>
      <c r="L4048" s="4" t="s">
        <v>72</v>
      </c>
      <c r="M4048" s="4" t="s">
        <v>73</v>
      </c>
      <c r="N4048" s="4" t="s">
        <v>24261</v>
      </c>
      <c r="O4048" s="4" t="s">
        <v>24262</v>
      </c>
      <c r="P4048" s="4" t="s">
        <v>24263</v>
      </c>
      <c r="Q4048" s="4" t="s">
        <v>922</v>
      </c>
      <c r="R4048" s="4" t="s">
        <v>39306</v>
      </c>
      <c r="S4048" s="4" t="s">
        <v>39306</v>
      </c>
      <c r="T4048" s="4" t="s">
        <v>39306</v>
      </c>
    </row>
    <row r="4049" spans="1:20" x14ac:dyDescent="0.2">
      <c r="A4049" s="29">
        <v>19431001429</v>
      </c>
      <c r="B4049" s="4" t="s">
        <v>24215</v>
      </c>
      <c r="C4049" s="4" t="s">
        <v>24248</v>
      </c>
      <c r="D4049" s="4" t="s">
        <v>35314</v>
      </c>
      <c r="E4049" s="4" t="s">
        <v>71</v>
      </c>
      <c r="F4049" s="4" t="s">
        <v>24215</v>
      </c>
      <c r="G4049" s="4" t="s">
        <v>71</v>
      </c>
      <c r="H4049" s="4" t="s">
        <v>24215</v>
      </c>
      <c r="I4049" s="4" t="s">
        <v>22</v>
      </c>
      <c r="J4049" s="4" t="s">
        <v>24216</v>
      </c>
      <c r="K4049" s="4" t="s">
        <v>24217</v>
      </c>
      <c r="L4049" s="4" t="s">
        <v>72</v>
      </c>
      <c r="M4049" s="4" t="s">
        <v>73</v>
      </c>
      <c r="N4049" s="4" t="s">
        <v>24264</v>
      </c>
      <c r="O4049" s="4" t="s">
        <v>24265</v>
      </c>
      <c r="P4049" s="4" t="s">
        <v>24266</v>
      </c>
      <c r="Q4049" s="4" t="s">
        <v>922</v>
      </c>
      <c r="R4049" s="4" t="s">
        <v>39306</v>
      </c>
      <c r="S4049" s="4" t="s">
        <v>39306</v>
      </c>
      <c r="T4049" s="4" t="s">
        <v>39306</v>
      </c>
    </row>
    <row r="4050" spans="1:20" x14ac:dyDescent="0.2">
      <c r="A4050" s="29">
        <v>19460014442</v>
      </c>
      <c r="B4050" s="4" t="s">
        <v>24218</v>
      </c>
      <c r="C4050" s="4" t="s">
        <v>24267</v>
      </c>
      <c r="D4050" s="4" t="s">
        <v>34035</v>
      </c>
      <c r="E4050" s="4" t="s">
        <v>71</v>
      </c>
      <c r="F4050" s="4" t="s">
        <v>24218</v>
      </c>
      <c r="G4050" s="4" t="s">
        <v>71</v>
      </c>
      <c r="H4050" s="4" t="s">
        <v>24218</v>
      </c>
      <c r="I4050" s="4" t="s">
        <v>22</v>
      </c>
      <c r="J4050" s="4" t="s">
        <v>581</v>
      </c>
      <c r="K4050" s="4" t="s">
        <v>24219</v>
      </c>
      <c r="L4050" s="4" t="s">
        <v>14108</v>
      </c>
      <c r="M4050" s="4" t="s">
        <v>73</v>
      </c>
      <c r="N4050" s="4" t="s">
        <v>24320</v>
      </c>
      <c r="O4050" s="4" t="s">
        <v>24321</v>
      </c>
      <c r="P4050" s="4" t="s">
        <v>24322</v>
      </c>
      <c r="Q4050" s="4" t="s">
        <v>5385</v>
      </c>
      <c r="R4050" s="4" t="s">
        <v>39306</v>
      </c>
      <c r="S4050" s="4" t="s">
        <v>39306</v>
      </c>
      <c r="T4050" s="4" t="s">
        <v>39306</v>
      </c>
    </row>
    <row r="4051" spans="1:20" x14ac:dyDescent="0.2">
      <c r="A4051" s="29">
        <v>19431001957</v>
      </c>
      <c r="B4051" s="4" t="s">
        <v>24220</v>
      </c>
      <c r="C4051" s="4" t="s">
        <v>24267</v>
      </c>
      <c r="D4051" s="4" t="s">
        <v>30380</v>
      </c>
      <c r="E4051" s="4" t="s">
        <v>71</v>
      </c>
      <c r="F4051" s="4" t="s">
        <v>24220</v>
      </c>
      <c r="G4051" s="4" t="s">
        <v>71</v>
      </c>
      <c r="H4051" s="4" t="s">
        <v>24220</v>
      </c>
      <c r="I4051" s="4" t="s">
        <v>22</v>
      </c>
      <c r="J4051" s="4" t="s">
        <v>24221</v>
      </c>
      <c r="K4051" s="4" t="s">
        <v>24222</v>
      </c>
      <c r="L4051" s="4" t="s">
        <v>14647</v>
      </c>
      <c r="M4051" s="4" t="s">
        <v>73</v>
      </c>
      <c r="N4051" s="4" t="s">
        <v>24268</v>
      </c>
      <c r="O4051" s="4" t="s">
        <v>24269</v>
      </c>
      <c r="P4051" s="4" t="s">
        <v>24270</v>
      </c>
      <c r="Q4051" s="4" t="s">
        <v>922</v>
      </c>
      <c r="R4051" s="4" t="s">
        <v>39306</v>
      </c>
      <c r="S4051" s="4" t="s">
        <v>39306</v>
      </c>
      <c r="T4051" s="4" t="s">
        <v>39306</v>
      </c>
    </row>
    <row r="4052" spans="1:20" x14ac:dyDescent="0.2">
      <c r="A4052" s="29">
        <v>19431002351</v>
      </c>
      <c r="B4052" s="4" t="s">
        <v>24223</v>
      </c>
      <c r="C4052" s="4" t="s">
        <v>24267</v>
      </c>
      <c r="D4052" s="4" t="s">
        <v>38673</v>
      </c>
      <c r="E4052" s="4" t="s">
        <v>71</v>
      </c>
      <c r="F4052" s="4" t="s">
        <v>24223</v>
      </c>
      <c r="G4052" s="4" t="s">
        <v>71</v>
      </c>
      <c r="H4052" s="4" t="s">
        <v>24223</v>
      </c>
      <c r="I4052" s="4" t="s">
        <v>22</v>
      </c>
      <c r="J4052" s="4" t="s">
        <v>24224</v>
      </c>
      <c r="K4052" s="4" t="s">
        <v>24225</v>
      </c>
      <c r="L4052" s="4" t="s">
        <v>21940</v>
      </c>
      <c r="M4052" s="4" t="s">
        <v>73</v>
      </c>
      <c r="N4052" s="4" t="s">
        <v>24271</v>
      </c>
      <c r="O4052" s="4" t="s">
        <v>24272</v>
      </c>
      <c r="P4052" s="4" t="s">
        <v>24273</v>
      </c>
      <c r="Q4052" s="4" t="s">
        <v>663</v>
      </c>
      <c r="R4052" s="4" t="s">
        <v>39306</v>
      </c>
      <c r="S4052" s="4" t="s">
        <v>39306</v>
      </c>
      <c r="T4052" s="4" t="s">
        <v>39306</v>
      </c>
    </row>
    <row r="4053" spans="1:20" x14ac:dyDescent="0.2">
      <c r="A4053" s="29">
        <v>19431002930</v>
      </c>
      <c r="B4053" s="4" t="s">
        <v>24226</v>
      </c>
      <c r="C4053" s="4" t="s">
        <v>24267</v>
      </c>
      <c r="D4053" s="4" t="s">
        <v>38674</v>
      </c>
      <c r="E4053" s="4" t="s">
        <v>71</v>
      </c>
      <c r="F4053" s="4" t="s">
        <v>24226</v>
      </c>
      <c r="G4053" s="4" t="s">
        <v>71</v>
      </c>
      <c r="H4053" s="4" t="s">
        <v>24226</v>
      </c>
      <c r="I4053" s="4" t="s">
        <v>22</v>
      </c>
      <c r="J4053" s="4" t="s">
        <v>21560</v>
      </c>
      <c r="K4053" s="4" t="s">
        <v>24227</v>
      </c>
      <c r="L4053" s="4" t="s">
        <v>23278</v>
      </c>
      <c r="M4053" s="4" t="s">
        <v>73</v>
      </c>
      <c r="N4053" s="4" t="s">
        <v>24274</v>
      </c>
      <c r="O4053" s="4" t="s">
        <v>24275</v>
      </c>
      <c r="P4053" s="4" t="s">
        <v>24276</v>
      </c>
      <c r="Q4053" s="4" t="s">
        <v>663</v>
      </c>
      <c r="R4053" s="4" t="s">
        <v>39306</v>
      </c>
      <c r="S4053" s="4" t="s">
        <v>39306</v>
      </c>
      <c r="T4053" s="4" t="s">
        <v>39306</v>
      </c>
    </row>
    <row r="4054" spans="1:20" x14ac:dyDescent="0.2">
      <c r="A4054" s="29">
        <v>19431002039</v>
      </c>
      <c r="B4054" s="4" t="s">
        <v>24228</v>
      </c>
      <c r="C4054" s="4" t="s">
        <v>24267</v>
      </c>
      <c r="D4054" s="4" t="s">
        <v>28897</v>
      </c>
      <c r="E4054" s="4" t="s">
        <v>71</v>
      </c>
      <c r="F4054" s="4" t="s">
        <v>24228</v>
      </c>
      <c r="G4054" s="4" t="s">
        <v>71</v>
      </c>
      <c r="H4054" s="4" t="s">
        <v>24228</v>
      </c>
      <c r="I4054" s="4" t="s">
        <v>22</v>
      </c>
      <c r="J4054" s="4" t="s">
        <v>24229</v>
      </c>
      <c r="K4054" s="4" t="s">
        <v>24230</v>
      </c>
      <c r="L4054" s="4" t="s">
        <v>23278</v>
      </c>
      <c r="M4054" s="4" t="s">
        <v>73</v>
      </c>
      <c r="N4054" s="4" t="s">
        <v>24277</v>
      </c>
      <c r="O4054" s="4" t="s">
        <v>24278</v>
      </c>
      <c r="P4054" s="4" t="s">
        <v>24279</v>
      </c>
      <c r="Q4054" s="4" t="s">
        <v>663</v>
      </c>
      <c r="R4054" s="4" t="s">
        <v>39306</v>
      </c>
      <c r="S4054" s="4" t="s">
        <v>39306</v>
      </c>
      <c r="T4054" s="4" t="s">
        <v>39306</v>
      </c>
    </row>
    <row r="4055" spans="1:20" x14ac:dyDescent="0.2">
      <c r="A4055" s="29">
        <v>19431002070</v>
      </c>
      <c r="B4055" s="4" t="s">
        <v>24231</v>
      </c>
      <c r="C4055" s="4" t="s">
        <v>24280</v>
      </c>
      <c r="D4055" s="4" t="s">
        <v>44508</v>
      </c>
      <c r="E4055" s="4" t="s">
        <v>71</v>
      </c>
      <c r="F4055" s="4" t="s">
        <v>24231</v>
      </c>
      <c r="G4055" s="4" t="s">
        <v>71</v>
      </c>
      <c r="H4055" s="4" t="s">
        <v>24231</v>
      </c>
      <c r="I4055" s="4" t="s">
        <v>22</v>
      </c>
      <c r="J4055" s="4" t="s">
        <v>24232</v>
      </c>
      <c r="K4055" s="4" t="s">
        <v>24233</v>
      </c>
      <c r="L4055" s="4" t="s">
        <v>468</v>
      </c>
      <c r="M4055" s="4" t="s">
        <v>73</v>
      </c>
      <c r="N4055" s="4" t="s">
        <v>24281</v>
      </c>
      <c r="O4055" s="4" t="s">
        <v>24282</v>
      </c>
      <c r="P4055" s="4" t="s">
        <v>24283</v>
      </c>
      <c r="Q4055" s="4" t="s">
        <v>663</v>
      </c>
      <c r="R4055" s="4" t="s">
        <v>39306</v>
      </c>
      <c r="S4055" s="4" t="s">
        <v>39306</v>
      </c>
      <c r="T4055" s="4" t="s">
        <v>39306</v>
      </c>
    </row>
    <row r="4056" spans="1:20" x14ac:dyDescent="0.2">
      <c r="A4056" s="29">
        <v>19431002112</v>
      </c>
      <c r="B4056" s="4" t="s">
        <v>24234</v>
      </c>
      <c r="C4056" s="4" t="s">
        <v>24280</v>
      </c>
      <c r="D4056" s="4" t="s">
        <v>44509</v>
      </c>
      <c r="E4056" s="4" t="s">
        <v>71</v>
      </c>
      <c r="F4056" s="4" t="s">
        <v>24234</v>
      </c>
      <c r="G4056" s="4" t="s">
        <v>71</v>
      </c>
      <c r="H4056" s="4" t="s">
        <v>24234</v>
      </c>
      <c r="I4056" s="4" t="s">
        <v>22</v>
      </c>
      <c r="J4056" s="4" t="s">
        <v>24235</v>
      </c>
      <c r="K4056" s="4" t="s">
        <v>24236</v>
      </c>
      <c r="L4056" s="4" t="s">
        <v>263</v>
      </c>
      <c r="M4056" s="4" t="s">
        <v>73</v>
      </c>
      <c r="N4056" s="4" t="s">
        <v>24284</v>
      </c>
      <c r="O4056" s="4" t="s">
        <v>24285</v>
      </c>
      <c r="P4056" s="4" t="s">
        <v>24286</v>
      </c>
      <c r="Q4056" s="4" t="s">
        <v>663</v>
      </c>
      <c r="R4056" s="4" t="s">
        <v>39306</v>
      </c>
      <c r="S4056" s="4" t="s">
        <v>39306</v>
      </c>
      <c r="T4056" s="4" t="s">
        <v>39306</v>
      </c>
    </row>
    <row r="4057" spans="1:20" x14ac:dyDescent="0.2">
      <c r="A4057" s="29">
        <v>19431002153</v>
      </c>
      <c r="B4057" s="4" t="s">
        <v>24237</v>
      </c>
      <c r="C4057" s="4" t="s">
        <v>24280</v>
      </c>
      <c r="D4057" s="4" t="s">
        <v>44510</v>
      </c>
      <c r="E4057" s="4" t="s">
        <v>71</v>
      </c>
      <c r="F4057" s="4" t="s">
        <v>24237</v>
      </c>
      <c r="G4057" s="4" t="s">
        <v>71</v>
      </c>
      <c r="H4057" s="4" t="s">
        <v>24237</v>
      </c>
      <c r="I4057" s="4" t="s">
        <v>22</v>
      </c>
      <c r="J4057" s="4" t="s">
        <v>24238</v>
      </c>
      <c r="K4057" s="4" t="s">
        <v>24239</v>
      </c>
      <c r="L4057" s="4" t="s">
        <v>535</v>
      </c>
      <c r="M4057" s="4" t="s">
        <v>73</v>
      </c>
      <c r="N4057" s="4" t="s">
        <v>24287</v>
      </c>
      <c r="O4057" s="4" t="s">
        <v>24288</v>
      </c>
      <c r="P4057" s="4" t="s">
        <v>24289</v>
      </c>
      <c r="Q4057" s="4" t="s">
        <v>663</v>
      </c>
      <c r="R4057" s="4" t="s">
        <v>39306</v>
      </c>
      <c r="S4057" s="4" t="s">
        <v>39306</v>
      </c>
      <c r="T4057" s="4" t="s">
        <v>39306</v>
      </c>
    </row>
    <row r="4058" spans="1:20" x14ac:dyDescent="0.2">
      <c r="A4058" s="29">
        <v>19431002195</v>
      </c>
      <c r="B4058" s="4" t="s">
        <v>24240</v>
      </c>
      <c r="C4058" s="4" t="s">
        <v>24280</v>
      </c>
      <c r="D4058" s="4" t="s">
        <v>25473</v>
      </c>
      <c r="E4058" s="4" t="s">
        <v>71</v>
      </c>
      <c r="F4058" s="4" t="s">
        <v>24240</v>
      </c>
      <c r="G4058" s="4" t="s">
        <v>71</v>
      </c>
      <c r="H4058" s="4" t="s">
        <v>24240</v>
      </c>
      <c r="I4058" s="4" t="s">
        <v>22</v>
      </c>
      <c r="J4058" s="4" t="s">
        <v>10796</v>
      </c>
      <c r="K4058" s="4" t="s">
        <v>24241</v>
      </c>
      <c r="L4058" s="4" t="s">
        <v>14108</v>
      </c>
      <c r="M4058" s="4" t="s">
        <v>73</v>
      </c>
      <c r="N4058" s="4" t="s">
        <v>24290</v>
      </c>
      <c r="O4058" s="4" t="s">
        <v>24291</v>
      </c>
      <c r="P4058" s="4" t="s">
        <v>24292</v>
      </c>
      <c r="Q4058" s="4" t="s">
        <v>663</v>
      </c>
      <c r="R4058" s="4" t="s">
        <v>39306</v>
      </c>
      <c r="S4058" s="4" t="s">
        <v>39306</v>
      </c>
      <c r="T4058" s="4" t="s">
        <v>39306</v>
      </c>
    </row>
    <row r="4059" spans="1:20" x14ac:dyDescent="0.2">
      <c r="A4059" s="29">
        <v>19431002237</v>
      </c>
      <c r="B4059" s="4" t="s">
        <v>24242</v>
      </c>
      <c r="C4059" s="4" t="s">
        <v>24280</v>
      </c>
      <c r="D4059" s="4" t="s">
        <v>27134</v>
      </c>
      <c r="E4059" s="4" t="s">
        <v>71</v>
      </c>
      <c r="F4059" s="4" t="s">
        <v>24242</v>
      </c>
      <c r="G4059" s="4" t="s">
        <v>71</v>
      </c>
      <c r="H4059" s="4" t="s">
        <v>24242</v>
      </c>
      <c r="I4059" s="4" t="s">
        <v>22</v>
      </c>
      <c r="J4059" s="4" t="s">
        <v>24243</v>
      </c>
      <c r="K4059" s="4" t="s">
        <v>24244</v>
      </c>
      <c r="L4059" s="4" t="s">
        <v>14647</v>
      </c>
      <c r="M4059" s="4" t="s">
        <v>73</v>
      </c>
      <c r="N4059" s="4" t="s">
        <v>24293</v>
      </c>
      <c r="O4059" s="4" t="s">
        <v>24294</v>
      </c>
      <c r="P4059" s="4" t="s">
        <v>24295</v>
      </c>
      <c r="Q4059" s="4" t="s">
        <v>663</v>
      </c>
      <c r="R4059" s="4" t="s">
        <v>39306</v>
      </c>
      <c r="S4059" s="4" t="s">
        <v>39306</v>
      </c>
      <c r="T4059" s="4" t="s">
        <v>39306</v>
      </c>
    </row>
    <row r="4060" spans="1:20" x14ac:dyDescent="0.2">
      <c r="A4060" s="29">
        <v>19431002278</v>
      </c>
      <c r="B4060" s="4" t="s">
        <v>24245</v>
      </c>
      <c r="C4060" s="4" t="s">
        <v>24280</v>
      </c>
      <c r="D4060" s="4" t="s">
        <v>44511</v>
      </c>
      <c r="E4060" s="4" t="s">
        <v>71</v>
      </c>
      <c r="F4060" s="4" t="s">
        <v>24245</v>
      </c>
      <c r="G4060" s="4" t="s">
        <v>71</v>
      </c>
      <c r="H4060" s="4" t="s">
        <v>24245</v>
      </c>
      <c r="I4060" s="4" t="s">
        <v>22</v>
      </c>
      <c r="J4060" s="4" t="s">
        <v>24246</v>
      </c>
      <c r="K4060" s="4" t="s">
        <v>24247</v>
      </c>
      <c r="L4060" s="4" t="s">
        <v>16404</v>
      </c>
      <c r="M4060" s="4" t="s">
        <v>73</v>
      </c>
      <c r="N4060" s="4" t="s">
        <v>24296</v>
      </c>
      <c r="O4060" s="4" t="s">
        <v>24297</v>
      </c>
      <c r="P4060" s="4" t="s">
        <v>24298</v>
      </c>
      <c r="Q4060" s="4" t="s">
        <v>663</v>
      </c>
      <c r="R4060" s="4" t="s">
        <v>39306</v>
      </c>
      <c r="S4060" s="4" t="s">
        <v>39306</v>
      </c>
      <c r="T4060" s="4" t="s">
        <v>39306</v>
      </c>
    </row>
    <row r="4061" spans="1:20" x14ac:dyDescent="0.2">
      <c r="A4061" s="29">
        <v>19431002310</v>
      </c>
      <c r="B4061" s="4" t="s">
        <v>24299</v>
      </c>
      <c r="C4061" s="4" t="s">
        <v>24323</v>
      </c>
      <c r="D4061" s="4" t="s">
        <v>35315</v>
      </c>
      <c r="E4061" s="4" t="s">
        <v>71</v>
      </c>
      <c r="F4061" s="4" t="s">
        <v>24299</v>
      </c>
      <c r="G4061" s="4" t="s">
        <v>71</v>
      </c>
      <c r="H4061" s="4" t="s">
        <v>24299</v>
      </c>
      <c r="I4061" s="4" t="s">
        <v>22</v>
      </c>
      <c r="J4061" s="4" t="s">
        <v>24300</v>
      </c>
      <c r="K4061" s="4" t="s">
        <v>24301</v>
      </c>
      <c r="L4061" s="4" t="s">
        <v>476</v>
      </c>
      <c r="M4061" s="4" t="s">
        <v>73</v>
      </c>
      <c r="N4061" s="4" t="s">
        <v>24324</v>
      </c>
      <c r="O4061" s="4" t="s">
        <v>24325</v>
      </c>
      <c r="P4061" s="4" t="s">
        <v>24326</v>
      </c>
      <c r="Q4061" s="4" t="s">
        <v>663</v>
      </c>
      <c r="R4061" s="4" t="s">
        <v>39306</v>
      </c>
      <c r="S4061" s="4" t="s">
        <v>39306</v>
      </c>
      <c r="T4061" s="4" t="s">
        <v>39306</v>
      </c>
    </row>
    <row r="4062" spans="1:20" x14ac:dyDescent="0.2">
      <c r="A4062" s="29">
        <v>19431002989</v>
      </c>
      <c r="B4062" s="4" t="s">
        <v>24302</v>
      </c>
      <c r="C4062" s="4" t="s">
        <v>24323</v>
      </c>
      <c r="D4062" s="4" t="s">
        <v>34036</v>
      </c>
      <c r="E4062" s="4" t="s">
        <v>71</v>
      </c>
      <c r="F4062" s="4" t="s">
        <v>24302</v>
      </c>
      <c r="G4062" s="4" t="s">
        <v>71</v>
      </c>
      <c r="H4062" s="4" t="s">
        <v>24302</v>
      </c>
      <c r="I4062" s="4" t="s">
        <v>22</v>
      </c>
      <c r="J4062" s="4" t="s">
        <v>24303</v>
      </c>
      <c r="K4062" s="4" t="s">
        <v>24304</v>
      </c>
      <c r="L4062" s="4" t="s">
        <v>19137</v>
      </c>
      <c r="M4062" s="4" t="s">
        <v>73</v>
      </c>
      <c r="N4062" s="4" t="s">
        <v>24327</v>
      </c>
      <c r="O4062" s="4" t="s">
        <v>24328</v>
      </c>
      <c r="P4062" s="4" t="s">
        <v>24329</v>
      </c>
      <c r="Q4062" s="4" t="s">
        <v>663</v>
      </c>
      <c r="R4062" s="4" t="s">
        <v>39306</v>
      </c>
      <c r="S4062" s="4" t="s">
        <v>39306</v>
      </c>
      <c r="T4062" s="4" t="s">
        <v>39306</v>
      </c>
    </row>
    <row r="4063" spans="1:20" x14ac:dyDescent="0.2">
      <c r="A4063" s="29">
        <v>19431002955</v>
      </c>
      <c r="B4063" s="4" t="s">
        <v>24305</v>
      </c>
      <c r="C4063" s="4" t="s">
        <v>24323</v>
      </c>
      <c r="D4063" s="4" t="s">
        <v>27135</v>
      </c>
      <c r="E4063" s="4" t="s">
        <v>71</v>
      </c>
      <c r="F4063" s="4" t="s">
        <v>24305</v>
      </c>
      <c r="G4063" s="4" t="s">
        <v>71</v>
      </c>
      <c r="H4063" s="4" t="s">
        <v>24305</v>
      </c>
      <c r="I4063" s="4" t="s">
        <v>22</v>
      </c>
      <c r="J4063" s="4" t="s">
        <v>15265</v>
      </c>
      <c r="K4063" s="4" t="s">
        <v>24306</v>
      </c>
      <c r="L4063" s="4" t="s">
        <v>21367</v>
      </c>
      <c r="M4063" s="4" t="s">
        <v>73</v>
      </c>
      <c r="N4063" s="4" t="s">
        <v>24330</v>
      </c>
      <c r="O4063" s="4" t="s">
        <v>24331</v>
      </c>
      <c r="P4063" s="4" t="s">
        <v>24332</v>
      </c>
      <c r="Q4063" s="4" t="s">
        <v>663</v>
      </c>
      <c r="R4063" s="4" t="s">
        <v>39306</v>
      </c>
      <c r="S4063" s="4" t="s">
        <v>39306</v>
      </c>
      <c r="T4063" s="4" t="s">
        <v>39306</v>
      </c>
    </row>
    <row r="4064" spans="1:20" x14ac:dyDescent="0.2">
      <c r="A4064" s="29">
        <v>19431002047</v>
      </c>
      <c r="B4064" s="4" t="s">
        <v>24307</v>
      </c>
      <c r="C4064" s="4" t="s">
        <v>24323</v>
      </c>
      <c r="D4064" s="4" t="s">
        <v>44512</v>
      </c>
      <c r="E4064" s="4" t="s">
        <v>71</v>
      </c>
      <c r="F4064" s="4" t="s">
        <v>24307</v>
      </c>
      <c r="G4064" s="4" t="s">
        <v>71</v>
      </c>
      <c r="H4064" s="4" t="s">
        <v>24307</v>
      </c>
      <c r="I4064" s="4" t="s">
        <v>22</v>
      </c>
      <c r="J4064" s="4" t="s">
        <v>24308</v>
      </c>
      <c r="K4064" s="4" t="s">
        <v>24309</v>
      </c>
      <c r="L4064" s="4" t="s">
        <v>263</v>
      </c>
      <c r="M4064" s="4" t="s">
        <v>73</v>
      </c>
      <c r="N4064" s="4" t="s">
        <v>24333</v>
      </c>
      <c r="O4064" s="4" t="s">
        <v>24334</v>
      </c>
      <c r="P4064" s="4" t="s">
        <v>24335</v>
      </c>
      <c r="Q4064" s="4" t="s">
        <v>663</v>
      </c>
      <c r="R4064" s="4" t="s">
        <v>39306</v>
      </c>
      <c r="S4064" s="4" t="s">
        <v>39306</v>
      </c>
      <c r="T4064" s="4" t="s">
        <v>39306</v>
      </c>
    </row>
    <row r="4065" spans="1:20" x14ac:dyDescent="0.2">
      <c r="A4065" s="29">
        <v>19431002088</v>
      </c>
      <c r="B4065" s="4" t="s">
        <v>24310</v>
      </c>
      <c r="C4065" s="4" t="s">
        <v>24323</v>
      </c>
      <c r="D4065" s="4" t="s">
        <v>25474</v>
      </c>
      <c r="E4065" s="4" t="s">
        <v>2835</v>
      </c>
      <c r="F4065" s="4" t="s">
        <v>33584</v>
      </c>
      <c r="G4065" s="4" t="s">
        <v>3020</v>
      </c>
      <c r="H4065" s="4" t="s">
        <v>33586</v>
      </c>
      <c r="I4065" s="4" t="s">
        <v>22</v>
      </c>
      <c r="J4065" s="4" t="s">
        <v>17889</v>
      </c>
      <c r="K4065" s="4" t="s">
        <v>23669</v>
      </c>
      <c r="L4065" s="4" t="s">
        <v>308</v>
      </c>
      <c r="M4065" s="4" t="s">
        <v>73</v>
      </c>
      <c r="N4065" s="4" t="s">
        <v>24336</v>
      </c>
      <c r="O4065" s="4" t="s">
        <v>24337</v>
      </c>
      <c r="P4065" s="4" t="s">
        <v>24338</v>
      </c>
      <c r="Q4065" s="4" t="s">
        <v>663</v>
      </c>
      <c r="R4065" s="4" t="s">
        <v>3021</v>
      </c>
      <c r="S4065" s="4" t="s">
        <v>2836</v>
      </c>
      <c r="T4065" s="4" t="s">
        <v>39306</v>
      </c>
    </row>
    <row r="4066" spans="1:20" x14ac:dyDescent="0.2">
      <c r="A4066" s="29">
        <v>19431002120</v>
      </c>
      <c r="B4066" s="4" t="s">
        <v>24339</v>
      </c>
      <c r="C4066" s="4" t="s">
        <v>24357</v>
      </c>
      <c r="D4066" s="4" t="s">
        <v>32328</v>
      </c>
      <c r="E4066" s="4" t="s">
        <v>71</v>
      </c>
      <c r="F4066" s="4" t="s">
        <v>24339</v>
      </c>
      <c r="G4066" s="4" t="s">
        <v>71</v>
      </c>
      <c r="H4066" s="4" t="s">
        <v>24339</v>
      </c>
      <c r="I4066" s="4" t="s">
        <v>22</v>
      </c>
      <c r="J4066" s="4" t="s">
        <v>24340</v>
      </c>
      <c r="K4066" s="4" t="s">
        <v>24341</v>
      </c>
      <c r="L4066" s="4" t="s">
        <v>16404</v>
      </c>
      <c r="M4066" s="4" t="s">
        <v>73</v>
      </c>
      <c r="N4066" s="4" t="s">
        <v>24358</v>
      </c>
      <c r="O4066" s="4" t="s">
        <v>24359</v>
      </c>
      <c r="P4066" s="4" t="s">
        <v>24360</v>
      </c>
      <c r="Q4066" s="4" t="s">
        <v>663</v>
      </c>
      <c r="R4066" s="4" t="s">
        <v>39306</v>
      </c>
      <c r="S4066" s="4" t="s">
        <v>39306</v>
      </c>
      <c r="T4066" s="4" t="s">
        <v>39306</v>
      </c>
    </row>
    <row r="4067" spans="1:20" x14ac:dyDescent="0.2">
      <c r="A4067" s="29">
        <v>19431001981</v>
      </c>
      <c r="B4067" s="4" t="s">
        <v>24342</v>
      </c>
      <c r="C4067" s="4" t="s">
        <v>24357</v>
      </c>
      <c r="D4067" s="4" t="s">
        <v>32329</v>
      </c>
      <c r="E4067" s="4" t="s">
        <v>71</v>
      </c>
      <c r="F4067" s="4" t="s">
        <v>24342</v>
      </c>
      <c r="G4067" s="4" t="s">
        <v>71</v>
      </c>
      <c r="H4067" s="4" t="s">
        <v>24342</v>
      </c>
      <c r="I4067" s="4" t="s">
        <v>22</v>
      </c>
      <c r="J4067" s="4" t="s">
        <v>24343</v>
      </c>
      <c r="K4067" s="4" t="s">
        <v>24344</v>
      </c>
      <c r="L4067" s="4" t="s">
        <v>311</v>
      </c>
      <c r="M4067" s="4" t="s">
        <v>73</v>
      </c>
      <c r="N4067" s="4" t="s">
        <v>24439</v>
      </c>
      <c r="O4067" s="4" t="s">
        <v>24440</v>
      </c>
      <c r="P4067" s="4" t="s">
        <v>24441</v>
      </c>
      <c r="Q4067" s="4" t="s">
        <v>922</v>
      </c>
      <c r="R4067" s="4" t="s">
        <v>39306</v>
      </c>
      <c r="S4067" s="4" t="s">
        <v>39306</v>
      </c>
      <c r="T4067" s="4" t="s">
        <v>39306</v>
      </c>
    </row>
    <row r="4068" spans="1:20" x14ac:dyDescent="0.2">
      <c r="A4068" s="29">
        <v>19431002161</v>
      </c>
      <c r="B4068" s="4" t="s">
        <v>24345</v>
      </c>
      <c r="C4068" s="4" t="s">
        <v>24357</v>
      </c>
      <c r="D4068" s="4" t="s">
        <v>25475</v>
      </c>
      <c r="E4068" s="4" t="s">
        <v>2835</v>
      </c>
      <c r="F4068" s="4" t="s">
        <v>34892</v>
      </c>
      <c r="G4068" s="4" t="s">
        <v>3020</v>
      </c>
      <c r="H4068" s="4" t="s">
        <v>34893</v>
      </c>
      <c r="I4068" s="4" t="s">
        <v>22</v>
      </c>
      <c r="J4068" s="4" t="s">
        <v>24346</v>
      </c>
      <c r="K4068" s="4" t="s">
        <v>24347</v>
      </c>
      <c r="L4068" s="4" t="s">
        <v>3837</v>
      </c>
      <c r="M4068" s="4" t="s">
        <v>73</v>
      </c>
      <c r="N4068" s="4" t="s">
        <v>24361</v>
      </c>
      <c r="O4068" s="4" t="s">
        <v>24362</v>
      </c>
      <c r="P4068" s="4" t="s">
        <v>24363</v>
      </c>
      <c r="Q4068" s="4" t="s">
        <v>663</v>
      </c>
      <c r="R4068" s="4" t="s">
        <v>3021</v>
      </c>
      <c r="S4068" s="4" t="s">
        <v>2836</v>
      </c>
      <c r="T4068" s="4" t="s">
        <v>39306</v>
      </c>
    </row>
    <row r="4069" spans="1:20" x14ac:dyDescent="0.2">
      <c r="A4069" s="29">
        <v>19431002203</v>
      </c>
      <c r="B4069" s="4" t="s">
        <v>24348</v>
      </c>
      <c r="C4069" s="4" t="s">
        <v>24357</v>
      </c>
      <c r="D4069" s="4" t="s">
        <v>32330</v>
      </c>
      <c r="E4069" s="4" t="s">
        <v>71</v>
      </c>
      <c r="F4069" s="4" t="s">
        <v>24348</v>
      </c>
      <c r="G4069" s="4" t="s">
        <v>71</v>
      </c>
      <c r="H4069" s="4" t="s">
        <v>24348</v>
      </c>
      <c r="I4069" s="4" t="s">
        <v>22</v>
      </c>
      <c r="J4069" s="4" t="s">
        <v>2522</v>
      </c>
      <c r="K4069" s="4" t="s">
        <v>24349</v>
      </c>
      <c r="L4069" s="4" t="s">
        <v>267</v>
      </c>
      <c r="M4069" s="4" t="s">
        <v>73</v>
      </c>
      <c r="N4069" s="4" t="s">
        <v>24364</v>
      </c>
      <c r="O4069" s="4" t="s">
        <v>24365</v>
      </c>
      <c r="P4069" s="4" t="s">
        <v>24366</v>
      </c>
      <c r="Q4069" s="4" t="s">
        <v>663</v>
      </c>
      <c r="R4069" s="4" t="s">
        <v>39306</v>
      </c>
      <c r="S4069" s="4" t="s">
        <v>39306</v>
      </c>
      <c r="T4069" s="4" t="s">
        <v>39306</v>
      </c>
    </row>
    <row r="4070" spans="1:20" x14ac:dyDescent="0.2">
      <c r="A4070" s="29">
        <v>19431002245</v>
      </c>
      <c r="B4070" s="4" t="s">
        <v>24350</v>
      </c>
      <c r="C4070" s="4" t="s">
        <v>24357</v>
      </c>
      <c r="D4070" s="4" t="s">
        <v>32331</v>
      </c>
      <c r="E4070" s="4" t="s">
        <v>71</v>
      </c>
      <c r="F4070" s="4" t="s">
        <v>24350</v>
      </c>
      <c r="G4070" s="4" t="s">
        <v>71</v>
      </c>
      <c r="H4070" s="4" t="s">
        <v>24350</v>
      </c>
      <c r="I4070" s="4" t="s">
        <v>22</v>
      </c>
      <c r="J4070" s="4" t="s">
        <v>24351</v>
      </c>
      <c r="K4070" s="4" t="s">
        <v>24352</v>
      </c>
      <c r="L4070" s="4" t="s">
        <v>267</v>
      </c>
      <c r="M4070" s="4" t="s">
        <v>73</v>
      </c>
      <c r="N4070" s="4" t="s">
        <v>24367</v>
      </c>
      <c r="O4070" s="4" t="s">
        <v>24368</v>
      </c>
      <c r="P4070" s="4" t="s">
        <v>24369</v>
      </c>
      <c r="Q4070" s="4" t="s">
        <v>663</v>
      </c>
      <c r="R4070" s="4" t="s">
        <v>39306</v>
      </c>
      <c r="S4070" s="4" t="s">
        <v>39306</v>
      </c>
      <c r="T4070" s="4" t="s">
        <v>39306</v>
      </c>
    </row>
    <row r="4071" spans="1:20" x14ac:dyDescent="0.2">
      <c r="A4071" s="29">
        <v>19431002328</v>
      </c>
      <c r="B4071" s="4" t="s">
        <v>24353</v>
      </c>
      <c r="C4071" s="4" t="s">
        <v>24357</v>
      </c>
      <c r="D4071" s="4" t="s">
        <v>34037</v>
      </c>
      <c r="E4071" s="4" t="s">
        <v>71</v>
      </c>
      <c r="F4071" s="4" t="s">
        <v>24353</v>
      </c>
      <c r="G4071" s="4" t="s">
        <v>71</v>
      </c>
      <c r="H4071" s="4" t="s">
        <v>24353</v>
      </c>
      <c r="I4071" s="4" t="s">
        <v>22</v>
      </c>
      <c r="J4071" s="4" t="s">
        <v>24354</v>
      </c>
      <c r="K4071" s="4" t="s">
        <v>24355</v>
      </c>
      <c r="L4071" s="4" t="s">
        <v>267</v>
      </c>
      <c r="M4071" s="4" t="s">
        <v>73</v>
      </c>
      <c r="N4071" s="4" t="s">
        <v>24370</v>
      </c>
      <c r="O4071" s="4" t="s">
        <v>24371</v>
      </c>
      <c r="P4071" s="4" t="s">
        <v>24372</v>
      </c>
      <c r="Q4071" s="4" t="s">
        <v>663</v>
      </c>
      <c r="R4071" s="4" t="s">
        <v>39306</v>
      </c>
      <c r="S4071" s="4" t="s">
        <v>39306</v>
      </c>
      <c r="T4071" s="4" t="s">
        <v>39306</v>
      </c>
    </row>
    <row r="4072" spans="1:20" x14ac:dyDescent="0.2">
      <c r="A4072" s="29">
        <v>19431002286</v>
      </c>
      <c r="B4072" s="4" t="s">
        <v>24373</v>
      </c>
      <c r="C4072" s="4" t="s">
        <v>24357</v>
      </c>
      <c r="D4072" s="4" t="s">
        <v>44513</v>
      </c>
      <c r="E4072" s="4" t="s">
        <v>71</v>
      </c>
      <c r="F4072" s="4" t="s">
        <v>24373</v>
      </c>
      <c r="G4072" s="4" t="s">
        <v>71</v>
      </c>
      <c r="H4072" s="4" t="s">
        <v>24373</v>
      </c>
      <c r="I4072" s="4" t="s">
        <v>22</v>
      </c>
      <c r="J4072" s="4" t="s">
        <v>24374</v>
      </c>
      <c r="K4072" s="4" t="s">
        <v>24375</v>
      </c>
      <c r="L4072" s="4" t="s">
        <v>476</v>
      </c>
      <c r="M4072" s="4" t="s">
        <v>73</v>
      </c>
      <c r="N4072" s="4" t="s">
        <v>24376</v>
      </c>
      <c r="O4072" s="4" t="s">
        <v>24377</v>
      </c>
      <c r="P4072" s="4" t="s">
        <v>24378</v>
      </c>
      <c r="Q4072" s="4" t="s">
        <v>663</v>
      </c>
      <c r="R4072" s="4" t="s">
        <v>39306</v>
      </c>
      <c r="S4072" s="4" t="s">
        <v>39306</v>
      </c>
      <c r="T4072" s="4" t="s">
        <v>39306</v>
      </c>
    </row>
    <row r="4073" spans="1:20" x14ac:dyDescent="0.2">
      <c r="A4073" s="29">
        <v>19431002807</v>
      </c>
      <c r="B4073" s="4" t="s">
        <v>24379</v>
      </c>
      <c r="C4073" s="4" t="s">
        <v>24357</v>
      </c>
      <c r="D4073" s="4" t="s">
        <v>44514</v>
      </c>
      <c r="E4073" s="4" t="s">
        <v>71</v>
      </c>
      <c r="F4073" s="4" t="s">
        <v>24379</v>
      </c>
      <c r="G4073" s="4" t="s">
        <v>71</v>
      </c>
      <c r="H4073" s="4" t="s">
        <v>24379</v>
      </c>
      <c r="I4073" s="4" t="s">
        <v>22</v>
      </c>
      <c r="J4073" s="4" t="s">
        <v>24380</v>
      </c>
      <c r="K4073" s="4" t="s">
        <v>24381</v>
      </c>
      <c r="L4073" s="4" t="s">
        <v>476</v>
      </c>
      <c r="M4073" s="4" t="s">
        <v>73</v>
      </c>
      <c r="N4073" s="4" t="s">
        <v>24382</v>
      </c>
      <c r="O4073" s="4" t="s">
        <v>24383</v>
      </c>
      <c r="P4073" s="4" t="s">
        <v>24384</v>
      </c>
      <c r="Q4073" s="4" t="s">
        <v>663</v>
      </c>
      <c r="R4073" s="4" t="s">
        <v>39306</v>
      </c>
      <c r="S4073" s="4" t="s">
        <v>39306</v>
      </c>
      <c r="T4073" s="4" t="s">
        <v>39306</v>
      </c>
    </row>
    <row r="4074" spans="1:20" x14ac:dyDescent="0.2">
      <c r="A4074" s="29">
        <v>19431002849</v>
      </c>
      <c r="B4074" s="4" t="s">
        <v>24385</v>
      </c>
      <c r="C4074" s="4" t="s">
        <v>24386</v>
      </c>
      <c r="D4074" s="4" t="s">
        <v>44515</v>
      </c>
      <c r="E4074" s="4" t="s">
        <v>71</v>
      </c>
      <c r="F4074" s="4" t="s">
        <v>24385</v>
      </c>
      <c r="G4074" s="4" t="s">
        <v>71</v>
      </c>
      <c r="H4074" s="4" t="s">
        <v>24385</v>
      </c>
      <c r="I4074" s="4" t="s">
        <v>22</v>
      </c>
      <c r="J4074" s="4" t="s">
        <v>24387</v>
      </c>
      <c r="K4074" s="4" t="s">
        <v>24388</v>
      </c>
      <c r="L4074" s="4" t="s">
        <v>16404</v>
      </c>
      <c r="M4074" s="4" t="s">
        <v>73</v>
      </c>
      <c r="N4074" s="4" t="s">
        <v>24389</v>
      </c>
      <c r="O4074" s="4" t="s">
        <v>24390</v>
      </c>
      <c r="P4074" s="4" t="s">
        <v>24391</v>
      </c>
      <c r="Q4074" s="4" t="s">
        <v>663</v>
      </c>
      <c r="R4074" s="4" t="s">
        <v>39306</v>
      </c>
      <c r="S4074" s="4" t="s">
        <v>39306</v>
      </c>
      <c r="T4074" s="4" t="s">
        <v>39306</v>
      </c>
    </row>
    <row r="4075" spans="1:20" x14ac:dyDescent="0.2">
      <c r="A4075" s="29">
        <v>19431002880</v>
      </c>
      <c r="B4075" s="4" t="s">
        <v>24392</v>
      </c>
      <c r="C4075" s="4" t="s">
        <v>24386</v>
      </c>
      <c r="D4075" s="4" t="s">
        <v>25476</v>
      </c>
      <c r="E4075" s="4" t="s">
        <v>71</v>
      </c>
      <c r="F4075" s="4" t="s">
        <v>24392</v>
      </c>
      <c r="G4075" s="4" t="s">
        <v>71</v>
      </c>
      <c r="H4075" s="4" t="s">
        <v>24392</v>
      </c>
      <c r="I4075" s="4" t="s">
        <v>22</v>
      </c>
      <c r="J4075" s="4" t="s">
        <v>10204</v>
      </c>
      <c r="K4075" s="4" t="s">
        <v>24393</v>
      </c>
      <c r="L4075" s="4" t="s">
        <v>7436</v>
      </c>
      <c r="M4075" s="4" t="s">
        <v>73</v>
      </c>
      <c r="N4075" s="4" t="s">
        <v>24442</v>
      </c>
      <c r="O4075" s="4" t="s">
        <v>24443</v>
      </c>
      <c r="P4075" s="4" t="s">
        <v>24444</v>
      </c>
      <c r="Q4075" s="4" t="s">
        <v>663</v>
      </c>
      <c r="R4075" s="4" t="s">
        <v>39306</v>
      </c>
      <c r="S4075" s="4" t="s">
        <v>39306</v>
      </c>
      <c r="T4075" s="4" t="s">
        <v>39306</v>
      </c>
    </row>
    <row r="4076" spans="1:20" x14ac:dyDescent="0.2">
      <c r="A4076" s="29">
        <v>19431002765</v>
      </c>
      <c r="B4076" s="4" t="s">
        <v>24394</v>
      </c>
      <c r="C4076" s="4" t="s">
        <v>24386</v>
      </c>
      <c r="D4076" s="4" t="s">
        <v>35316</v>
      </c>
      <c r="E4076" s="4" t="s">
        <v>71</v>
      </c>
      <c r="F4076" s="4" t="s">
        <v>24394</v>
      </c>
      <c r="G4076" s="4" t="s">
        <v>71</v>
      </c>
      <c r="H4076" s="4" t="s">
        <v>24394</v>
      </c>
      <c r="I4076" s="4" t="s">
        <v>22</v>
      </c>
      <c r="J4076" s="4" t="s">
        <v>18710</v>
      </c>
      <c r="K4076" s="4" t="s">
        <v>24395</v>
      </c>
      <c r="L4076" s="4" t="s">
        <v>7436</v>
      </c>
      <c r="M4076" s="4" t="s">
        <v>73</v>
      </c>
      <c r="N4076" s="4" t="s">
        <v>24445</v>
      </c>
      <c r="O4076" s="4" t="s">
        <v>24446</v>
      </c>
      <c r="P4076" s="4" t="s">
        <v>24447</v>
      </c>
      <c r="Q4076" s="4" t="s">
        <v>663</v>
      </c>
      <c r="R4076" s="4" t="s">
        <v>39306</v>
      </c>
      <c r="S4076" s="4" t="s">
        <v>39306</v>
      </c>
      <c r="T4076" s="4" t="s">
        <v>39306</v>
      </c>
    </row>
    <row r="4077" spans="1:20" x14ac:dyDescent="0.2">
      <c r="A4077" s="29">
        <v>20300858121</v>
      </c>
      <c r="B4077" s="4" t="s">
        <v>24396</v>
      </c>
      <c r="C4077" s="4" t="s">
        <v>24386</v>
      </c>
      <c r="D4077" s="4" t="s">
        <v>25477</v>
      </c>
      <c r="E4077" s="4" t="s">
        <v>71</v>
      </c>
      <c r="F4077" s="4" t="s">
        <v>24396</v>
      </c>
      <c r="G4077" s="4" t="s">
        <v>71</v>
      </c>
      <c r="H4077" s="4" t="s">
        <v>24396</v>
      </c>
      <c r="I4077" s="4" t="s">
        <v>22</v>
      </c>
      <c r="J4077" s="4" t="s">
        <v>2412</v>
      </c>
      <c r="K4077" s="4" t="s">
        <v>24397</v>
      </c>
      <c r="L4077" s="4" t="s">
        <v>14647</v>
      </c>
      <c r="M4077" s="4" t="s">
        <v>73</v>
      </c>
      <c r="N4077" s="4" t="s">
        <v>24398</v>
      </c>
      <c r="O4077" s="4" t="s">
        <v>24399</v>
      </c>
      <c r="P4077" s="4" t="s">
        <v>24400</v>
      </c>
      <c r="Q4077" s="4" t="s">
        <v>3160</v>
      </c>
      <c r="R4077" s="4" t="s">
        <v>39306</v>
      </c>
      <c r="S4077" s="4" t="s">
        <v>39306</v>
      </c>
      <c r="T4077" s="4" t="s">
        <v>39306</v>
      </c>
    </row>
    <row r="4078" spans="1:20" x14ac:dyDescent="0.2">
      <c r="A4078" s="29">
        <v>19431002401</v>
      </c>
      <c r="B4078" s="4" t="s">
        <v>24401</v>
      </c>
      <c r="C4078" s="4" t="s">
        <v>24386</v>
      </c>
      <c r="D4078" s="4" t="s">
        <v>27136</v>
      </c>
      <c r="E4078" s="4" t="s">
        <v>2835</v>
      </c>
      <c r="F4078" s="4" t="s">
        <v>29934</v>
      </c>
      <c r="G4078" s="4" t="s">
        <v>2835</v>
      </c>
      <c r="H4078" s="4" t="s">
        <v>29934</v>
      </c>
      <c r="I4078" s="4" t="s">
        <v>22</v>
      </c>
      <c r="J4078" s="4" t="s">
        <v>24402</v>
      </c>
      <c r="K4078" s="4" t="s">
        <v>24403</v>
      </c>
      <c r="L4078" s="4" t="s">
        <v>21940</v>
      </c>
      <c r="M4078" s="4" t="s">
        <v>73</v>
      </c>
      <c r="N4078" s="4" t="s">
        <v>24448</v>
      </c>
      <c r="O4078" s="4" t="s">
        <v>24449</v>
      </c>
      <c r="P4078" s="4" t="s">
        <v>24450</v>
      </c>
      <c r="Q4078" s="4" t="s">
        <v>663</v>
      </c>
      <c r="R4078" s="4" t="s">
        <v>2836</v>
      </c>
      <c r="S4078" s="4" t="s">
        <v>2836</v>
      </c>
      <c r="T4078" s="4" t="s">
        <v>39306</v>
      </c>
    </row>
    <row r="4079" spans="1:20" x14ac:dyDescent="0.2">
      <c r="A4079" s="29">
        <v>19451122121</v>
      </c>
      <c r="B4079" s="4" t="s">
        <v>24404</v>
      </c>
      <c r="C4079" s="4" t="s">
        <v>24386</v>
      </c>
      <c r="D4079" s="4" t="s">
        <v>30381</v>
      </c>
      <c r="E4079" s="4" t="s">
        <v>71</v>
      </c>
      <c r="F4079" s="4" t="s">
        <v>24404</v>
      </c>
      <c r="G4079" s="4" t="s">
        <v>71</v>
      </c>
      <c r="H4079" s="4" t="s">
        <v>24404</v>
      </c>
      <c r="I4079" s="4" t="s">
        <v>22</v>
      </c>
      <c r="J4079" s="4" t="s">
        <v>24405</v>
      </c>
      <c r="K4079" s="4" t="s">
        <v>24406</v>
      </c>
      <c r="L4079" s="4" t="s">
        <v>7436</v>
      </c>
      <c r="M4079" s="4" t="s">
        <v>73</v>
      </c>
      <c r="N4079" s="4" t="s">
        <v>24451</v>
      </c>
      <c r="O4079" s="4" t="s">
        <v>24452</v>
      </c>
      <c r="P4079" s="4" t="s">
        <v>24453</v>
      </c>
      <c r="Q4079" s="4" t="s">
        <v>922</v>
      </c>
      <c r="R4079" s="4" t="s">
        <v>39306</v>
      </c>
      <c r="S4079" s="4" t="s">
        <v>39306</v>
      </c>
      <c r="T4079" s="4" t="s">
        <v>39306</v>
      </c>
    </row>
    <row r="4080" spans="1:20" x14ac:dyDescent="0.2">
      <c r="A4080" s="29">
        <v>19431002369</v>
      </c>
      <c r="B4080" s="4" t="s">
        <v>24407</v>
      </c>
      <c r="C4080" s="4" t="s">
        <v>24386</v>
      </c>
      <c r="D4080" s="4" t="s">
        <v>27137</v>
      </c>
      <c r="E4080" s="4" t="s">
        <v>71</v>
      </c>
      <c r="F4080" s="4" t="s">
        <v>24407</v>
      </c>
      <c r="G4080" s="4" t="s">
        <v>71</v>
      </c>
      <c r="H4080" s="4" t="s">
        <v>24407</v>
      </c>
      <c r="I4080" s="4" t="s">
        <v>22</v>
      </c>
      <c r="J4080" s="4" t="s">
        <v>7598</v>
      </c>
      <c r="K4080" s="4" t="s">
        <v>24408</v>
      </c>
      <c r="L4080" s="4" t="s">
        <v>311</v>
      </c>
      <c r="M4080" s="4" t="s">
        <v>73</v>
      </c>
      <c r="N4080" s="4" t="s">
        <v>24454</v>
      </c>
      <c r="O4080" s="4" t="s">
        <v>24455</v>
      </c>
      <c r="P4080" s="4" t="s">
        <v>24456</v>
      </c>
      <c r="Q4080" s="4" t="s">
        <v>663</v>
      </c>
      <c r="R4080" s="4" t="s">
        <v>39306</v>
      </c>
      <c r="S4080" s="4" t="s">
        <v>39306</v>
      </c>
      <c r="T4080" s="4" t="s">
        <v>39306</v>
      </c>
    </row>
    <row r="4081" spans="1:20" x14ac:dyDescent="0.2">
      <c r="A4081" s="29">
        <v>19431002443</v>
      </c>
      <c r="B4081" s="4" t="s">
        <v>24409</v>
      </c>
      <c r="C4081" s="4" t="s">
        <v>24386</v>
      </c>
      <c r="D4081" s="4" t="s">
        <v>44516</v>
      </c>
      <c r="E4081" s="4" t="s">
        <v>71</v>
      </c>
      <c r="F4081" s="4" t="s">
        <v>24409</v>
      </c>
      <c r="G4081" s="4" t="s">
        <v>71</v>
      </c>
      <c r="H4081" s="4" t="s">
        <v>24409</v>
      </c>
      <c r="I4081" s="4" t="s">
        <v>22</v>
      </c>
      <c r="J4081" s="4" t="s">
        <v>20501</v>
      </c>
      <c r="K4081" s="4" t="s">
        <v>24410</v>
      </c>
      <c r="L4081" s="4" t="s">
        <v>476</v>
      </c>
      <c r="M4081" s="4" t="s">
        <v>73</v>
      </c>
      <c r="N4081" s="4" t="s">
        <v>24457</v>
      </c>
      <c r="O4081" s="4" t="s">
        <v>24458</v>
      </c>
      <c r="P4081" s="4" t="s">
        <v>24459</v>
      </c>
      <c r="Q4081" s="4" t="s">
        <v>663</v>
      </c>
      <c r="R4081" s="4" t="s">
        <v>39306</v>
      </c>
      <c r="S4081" s="4" t="s">
        <v>39306</v>
      </c>
      <c r="T4081" s="4" t="s">
        <v>39306</v>
      </c>
    </row>
    <row r="4082" spans="1:20" x14ac:dyDescent="0.2">
      <c r="A4082" s="29">
        <v>19451026975</v>
      </c>
      <c r="B4082" s="4" t="s">
        <v>24411</v>
      </c>
      <c r="C4082" s="4" t="s">
        <v>24386</v>
      </c>
      <c r="D4082" s="4" t="s">
        <v>40352</v>
      </c>
      <c r="E4082" s="4" t="s">
        <v>71</v>
      </c>
      <c r="F4082" s="4" t="s">
        <v>24411</v>
      </c>
      <c r="G4082" s="4" t="s">
        <v>71</v>
      </c>
      <c r="H4082" s="4" t="s">
        <v>24411</v>
      </c>
      <c r="I4082" s="4" t="s">
        <v>22</v>
      </c>
      <c r="J4082" s="4" t="s">
        <v>24412</v>
      </c>
      <c r="K4082" s="4" t="s">
        <v>24413</v>
      </c>
      <c r="L4082" s="4" t="s">
        <v>16404</v>
      </c>
      <c r="M4082" s="4" t="s">
        <v>73</v>
      </c>
      <c r="N4082" s="4" t="s">
        <v>24460</v>
      </c>
      <c r="O4082" s="4" t="s">
        <v>24461</v>
      </c>
      <c r="P4082" s="4" t="s">
        <v>24462</v>
      </c>
      <c r="Q4082" s="4" t="s">
        <v>5385</v>
      </c>
      <c r="R4082" s="4" t="s">
        <v>39306</v>
      </c>
      <c r="S4082" s="4" t="s">
        <v>39306</v>
      </c>
      <c r="T4082" s="4" t="s">
        <v>39306</v>
      </c>
    </row>
    <row r="4083" spans="1:20" x14ac:dyDescent="0.2">
      <c r="A4083" s="29">
        <v>19431002484</v>
      </c>
      <c r="B4083" s="4" t="s">
        <v>24414</v>
      </c>
      <c r="C4083" s="4" t="s">
        <v>24386</v>
      </c>
      <c r="D4083" s="4" t="s">
        <v>25478</v>
      </c>
      <c r="E4083" s="4" t="s">
        <v>2835</v>
      </c>
      <c r="F4083" s="4" t="s">
        <v>34892</v>
      </c>
      <c r="G4083" s="4" t="s">
        <v>2835</v>
      </c>
      <c r="H4083" s="4" t="s">
        <v>34893</v>
      </c>
      <c r="I4083" s="4" t="s">
        <v>22</v>
      </c>
      <c r="J4083" s="4" t="s">
        <v>24415</v>
      </c>
      <c r="K4083" s="4" t="s">
        <v>24416</v>
      </c>
      <c r="L4083" s="4" t="s">
        <v>8048</v>
      </c>
      <c r="M4083" s="4" t="s">
        <v>73</v>
      </c>
      <c r="N4083" s="4" t="s">
        <v>24463</v>
      </c>
      <c r="O4083" s="4" t="s">
        <v>24464</v>
      </c>
      <c r="P4083" s="4" t="s">
        <v>24465</v>
      </c>
      <c r="Q4083" s="4" t="s">
        <v>663</v>
      </c>
      <c r="R4083" s="4" t="s">
        <v>2836</v>
      </c>
      <c r="S4083" s="4" t="s">
        <v>2836</v>
      </c>
      <c r="T4083" s="4" t="s">
        <v>39306</v>
      </c>
    </row>
    <row r="4084" spans="1:20" x14ac:dyDescent="0.2">
      <c r="A4084" s="29">
        <v>19431002526</v>
      </c>
      <c r="B4084" s="4" t="s">
        <v>24417</v>
      </c>
      <c r="C4084" s="4" t="s">
        <v>24386</v>
      </c>
      <c r="D4084" s="4" t="s">
        <v>27138</v>
      </c>
      <c r="E4084" s="4" t="s">
        <v>71</v>
      </c>
      <c r="F4084" s="4" t="s">
        <v>24417</v>
      </c>
      <c r="G4084" s="4" t="s">
        <v>71</v>
      </c>
      <c r="H4084" s="4" t="s">
        <v>24417</v>
      </c>
      <c r="I4084" s="4" t="s">
        <v>22</v>
      </c>
      <c r="J4084" s="4" t="s">
        <v>24418</v>
      </c>
      <c r="K4084" s="4" t="s">
        <v>24419</v>
      </c>
      <c r="L4084" s="4" t="s">
        <v>21367</v>
      </c>
      <c r="M4084" s="4" t="s">
        <v>73</v>
      </c>
      <c r="N4084" s="4" t="s">
        <v>612</v>
      </c>
      <c r="O4084" s="4" t="s">
        <v>24466</v>
      </c>
      <c r="P4084" s="4" t="s">
        <v>24467</v>
      </c>
      <c r="Q4084" s="4" t="s">
        <v>663</v>
      </c>
      <c r="R4084" s="4" t="s">
        <v>39306</v>
      </c>
      <c r="S4084" s="4" t="s">
        <v>39306</v>
      </c>
      <c r="T4084" s="4" t="s">
        <v>39306</v>
      </c>
    </row>
    <row r="4085" spans="1:20" x14ac:dyDescent="0.2">
      <c r="A4085" s="29">
        <v>19431002567</v>
      </c>
      <c r="B4085" s="4" t="s">
        <v>24420</v>
      </c>
      <c r="C4085" s="4" t="s">
        <v>24468</v>
      </c>
      <c r="D4085" s="4" t="s">
        <v>25479</v>
      </c>
      <c r="E4085" s="4" t="s">
        <v>2835</v>
      </c>
      <c r="F4085" s="4" t="s">
        <v>33584</v>
      </c>
      <c r="G4085" s="4" t="s">
        <v>3020</v>
      </c>
      <c r="H4085" s="4" t="s">
        <v>33586</v>
      </c>
      <c r="I4085" s="4" t="s">
        <v>22</v>
      </c>
      <c r="J4085" s="4" t="s">
        <v>24421</v>
      </c>
      <c r="K4085" s="4" t="s">
        <v>24422</v>
      </c>
      <c r="L4085" s="4" t="s">
        <v>308</v>
      </c>
      <c r="M4085" s="4" t="s">
        <v>73</v>
      </c>
      <c r="N4085" s="4" t="s">
        <v>24469</v>
      </c>
      <c r="O4085" s="4" t="s">
        <v>24470</v>
      </c>
      <c r="P4085" s="4" t="s">
        <v>24471</v>
      </c>
      <c r="Q4085" s="4" t="s">
        <v>663</v>
      </c>
      <c r="R4085" s="4" t="s">
        <v>3021</v>
      </c>
      <c r="S4085" s="4" t="s">
        <v>2836</v>
      </c>
      <c r="T4085" s="4" t="s">
        <v>39306</v>
      </c>
    </row>
    <row r="4086" spans="1:20" x14ac:dyDescent="0.2">
      <c r="A4086" s="29">
        <v>19431002609</v>
      </c>
      <c r="B4086" s="4" t="s">
        <v>24423</v>
      </c>
      <c r="C4086" s="4" t="s">
        <v>24468</v>
      </c>
      <c r="D4086" s="4" t="s">
        <v>44517</v>
      </c>
      <c r="E4086" s="4" t="s">
        <v>71</v>
      </c>
      <c r="F4086" s="4" t="s">
        <v>24423</v>
      </c>
      <c r="G4086" s="4" t="s">
        <v>71</v>
      </c>
      <c r="H4086" s="4" t="s">
        <v>24423</v>
      </c>
      <c r="I4086" s="4" t="s">
        <v>22</v>
      </c>
      <c r="J4086" s="4" t="s">
        <v>24424</v>
      </c>
      <c r="K4086" s="4" t="s">
        <v>24425</v>
      </c>
      <c r="L4086" s="4" t="s">
        <v>16404</v>
      </c>
      <c r="M4086" s="4" t="s">
        <v>73</v>
      </c>
      <c r="N4086" s="4" t="s">
        <v>24472</v>
      </c>
      <c r="O4086" s="4" t="s">
        <v>24473</v>
      </c>
      <c r="P4086" s="4" t="s">
        <v>24474</v>
      </c>
      <c r="Q4086" s="4" t="s">
        <v>663</v>
      </c>
      <c r="R4086" s="4" t="s">
        <v>39306</v>
      </c>
      <c r="S4086" s="4" t="s">
        <v>39306</v>
      </c>
      <c r="T4086" s="4" t="s">
        <v>39306</v>
      </c>
    </row>
    <row r="4087" spans="1:20" x14ac:dyDescent="0.2">
      <c r="A4087" s="29">
        <v>19431002641</v>
      </c>
      <c r="B4087" s="4" t="s">
        <v>24426</v>
      </c>
      <c r="C4087" s="4" t="s">
        <v>24468</v>
      </c>
      <c r="D4087" s="4" t="s">
        <v>40353</v>
      </c>
      <c r="E4087" s="4" t="s">
        <v>71</v>
      </c>
      <c r="F4087" s="4" t="s">
        <v>24426</v>
      </c>
      <c r="G4087" s="4" t="s">
        <v>71</v>
      </c>
      <c r="H4087" s="4" t="s">
        <v>24426</v>
      </c>
      <c r="I4087" s="4" t="s">
        <v>22</v>
      </c>
      <c r="J4087" s="4" t="s">
        <v>24427</v>
      </c>
      <c r="K4087" s="4" t="s">
        <v>24428</v>
      </c>
      <c r="L4087" s="4" t="s">
        <v>21367</v>
      </c>
      <c r="M4087" s="4" t="s">
        <v>73</v>
      </c>
      <c r="N4087" s="4" t="s">
        <v>18988</v>
      </c>
      <c r="O4087" s="4" t="s">
        <v>24475</v>
      </c>
      <c r="P4087" s="4" t="s">
        <v>24476</v>
      </c>
      <c r="Q4087" s="4" t="s">
        <v>663</v>
      </c>
      <c r="R4087" s="4" t="s">
        <v>39306</v>
      </c>
      <c r="S4087" s="4" t="s">
        <v>39306</v>
      </c>
      <c r="T4087" s="4" t="s">
        <v>39306</v>
      </c>
    </row>
    <row r="4088" spans="1:20" x14ac:dyDescent="0.2">
      <c r="A4088" s="29">
        <v>19431002682</v>
      </c>
      <c r="B4088" s="4" t="s">
        <v>24429</v>
      </c>
      <c r="C4088" s="4" t="s">
        <v>24468</v>
      </c>
      <c r="D4088" s="4" t="s">
        <v>35317</v>
      </c>
      <c r="E4088" s="4" t="s">
        <v>2835</v>
      </c>
      <c r="F4088" s="4" t="s">
        <v>42616</v>
      </c>
      <c r="G4088" s="4" t="s">
        <v>3020</v>
      </c>
      <c r="H4088" s="4" t="s">
        <v>42616</v>
      </c>
      <c r="I4088" s="4" t="s">
        <v>22</v>
      </c>
      <c r="J4088" s="4" t="s">
        <v>6160</v>
      </c>
      <c r="K4088" s="4" t="s">
        <v>24430</v>
      </c>
      <c r="L4088" s="4" t="s">
        <v>2928</v>
      </c>
      <c r="M4088" s="4" t="s">
        <v>73</v>
      </c>
      <c r="N4088" s="4" t="s">
        <v>24477</v>
      </c>
      <c r="O4088" s="4" t="s">
        <v>24478</v>
      </c>
      <c r="P4088" s="4" t="s">
        <v>24479</v>
      </c>
      <c r="Q4088" s="4" t="s">
        <v>663</v>
      </c>
      <c r="R4088" s="4" t="s">
        <v>3021</v>
      </c>
      <c r="S4088" s="4" t="s">
        <v>2836</v>
      </c>
      <c r="T4088" s="4" t="s">
        <v>39306</v>
      </c>
    </row>
    <row r="4089" spans="1:20" x14ac:dyDescent="0.2">
      <c r="A4089" s="29">
        <v>19431002724</v>
      </c>
      <c r="B4089" s="4" t="s">
        <v>24431</v>
      </c>
      <c r="C4089" s="4" t="s">
        <v>24468</v>
      </c>
      <c r="D4089" s="4" t="s">
        <v>30382</v>
      </c>
      <c r="E4089" s="4" t="s">
        <v>2835</v>
      </c>
      <c r="F4089" s="4" t="s">
        <v>42616</v>
      </c>
      <c r="G4089" s="4" t="s">
        <v>3020</v>
      </c>
      <c r="H4089" s="4" t="s">
        <v>42616</v>
      </c>
      <c r="I4089" s="4" t="s">
        <v>22</v>
      </c>
      <c r="J4089" s="4" t="s">
        <v>1295</v>
      </c>
      <c r="K4089" s="4" t="s">
        <v>24432</v>
      </c>
      <c r="L4089" s="4" t="s">
        <v>2928</v>
      </c>
      <c r="M4089" s="4" t="s">
        <v>73</v>
      </c>
      <c r="N4089" s="4" t="s">
        <v>24480</v>
      </c>
      <c r="O4089" s="4" t="s">
        <v>24481</v>
      </c>
      <c r="P4089" s="4" t="s">
        <v>24482</v>
      </c>
      <c r="Q4089" s="4" t="s">
        <v>663</v>
      </c>
      <c r="R4089" s="4" t="s">
        <v>3021</v>
      </c>
      <c r="S4089" s="4" t="s">
        <v>2836</v>
      </c>
      <c r="T4089" s="4" t="s">
        <v>39306</v>
      </c>
    </row>
    <row r="4090" spans="1:20" x14ac:dyDescent="0.2">
      <c r="A4090" s="29">
        <v>19431002922</v>
      </c>
      <c r="B4090" s="4" t="s">
        <v>24433</v>
      </c>
      <c r="C4090" s="4" t="s">
        <v>24468</v>
      </c>
      <c r="D4090" s="4" t="s">
        <v>30383</v>
      </c>
      <c r="E4090" s="4" t="s">
        <v>71</v>
      </c>
      <c r="F4090" s="4" t="s">
        <v>24433</v>
      </c>
      <c r="G4090" s="4" t="s">
        <v>71</v>
      </c>
      <c r="H4090" s="4" t="s">
        <v>24433</v>
      </c>
      <c r="I4090" s="4" t="s">
        <v>22</v>
      </c>
      <c r="J4090" s="4" t="s">
        <v>24434</v>
      </c>
      <c r="K4090" s="4" t="s">
        <v>24435</v>
      </c>
      <c r="L4090" s="4" t="s">
        <v>263</v>
      </c>
      <c r="M4090" s="4" t="s">
        <v>73</v>
      </c>
      <c r="N4090" s="4" t="s">
        <v>24483</v>
      </c>
      <c r="O4090" s="4" t="s">
        <v>24484</v>
      </c>
      <c r="P4090" s="4" t="s">
        <v>24485</v>
      </c>
      <c r="Q4090" s="4" t="s">
        <v>663</v>
      </c>
      <c r="R4090" s="4" t="s">
        <v>39306</v>
      </c>
      <c r="S4090" s="4" t="s">
        <v>39306</v>
      </c>
      <c r="T4090" s="4" t="s">
        <v>39306</v>
      </c>
    </row>
    <row r="4091" spans="1:20" x14ac:dyDescent="0.2">
      <c r="A4091" s="29">
        <v>19431047927</v>
      </c>
      <c r="B4091" s="4" t="s">
        <v>24436</v>
      </c>
      <c r="C4091" s="4" t="s">
        <v>24468</v>
      </c>
      <c r="D4091" s="4" t="s">
        <v>27139</v>
      </c>
      <c r="E4091" s="4" t="s">
        <v>71</v>
      </c>
      <c r="F4091" s="4" t="s">
        <v>24436</v>
      </c>
      <c r="G4091" s="4" t="s">
        <v>71</v>
      </c>
      <c r="H4091" s="4" t="s">
        <v>24436</v>
      </c>
      <c r="I4091" s="4" t="s">
        <v>22</v>
      </c>
      <c r="J4091" s="4" t="s">
        <v>13050</v>
      </c>
      <c r="K4091" s="4" t="s">
        <v>24437</v>
      </c>
      <c r="L4091" s="4" t="s">
        <v>19137</v>
      </c>
      <c r="M4091" s="4" t="s">
        <v>73</v>
      </c>
      <c r="N4091" s="4" t="s">
        <v>24486</v>
      </c>
      <c r="O4091" s="4" t="s">
        <v>24487</v>
      </c>
      <c r="P4091" s="4" t="s">
        <v>24488</v>
      </c>
      <c r="Q4091" s="4" t="s">
        <v>663</v>
      </c>
      <c r="R4091" s="4" t="s">
        <v>39306</v>
      </c>
      <c r="S4091" s="4" t="s">
        <v>39306</v>
      </c>
      <c r="T4091" s="4" t="s">
        <v>39306</v>
      </c>
    </row>
    <row r="4092" spans="1:20" x14ac:dyDescent="0.2">
      <c r="A4092" s="29">
        <v>19431047885</v>
      </c>
      <c r="B4092" s="4" t="s">
        <v>24489</v>
      </c>
      <c r="C4092" s="4" t="s">
        <v>24490</v>
      </c>
      <c r="D4092" s="4" t="s">
        <v>44518</v>
      </c>
      <c r="E4092" s="4" t="s">
        <v>71</v>
      </c>
      <c r="F4092" s="4" t="s">
        <v>24489</v>
      </c>
      <c r="G4092" s="4" t="s">
        <v>71</v>
      </c>
      <c r="H4092" s="4" t="s">
        <v>24489</v>
      </c>
      <c r="I4092" s="4" t="s">
        <v>22</v>
      </c>
      <c r="J4092" s="4" t="s">
        <v>24491</v>
      </c>
      <c r="K4092" s="4" t="s">
        <v>24492</v>
      </c>
      <c r="L4092" s="4" t="s">
        <v>21367</v>
      </c>
      <c r="M4092" s="4" t="s">
        <v>73</v>
      </c>
      <c r="N4092" s="4" t="s">
        <v>2976</v>
      </c>
      <c r="O4092" s="4" t="s">
        <v>24493</v>
      </c>
      <c r="P4092" s="4" t="s">
        <v>24494</v>
      </c>
      <c r="Q4092" s="4" t="s">
        <v>663</v>
      </c>
      <c r="R4092" s="4" t="s">
        <v>39306</v>
      </c>
      <c r="S4092" s="4" t="s">
        <v>39306</v>
      </c>
      <c r="T4092" s="4" t="s">
        <v>39306</v>
      </c>
    </row>
    <row r="4093" spans="1:20" x14ac:dyDescent="0.2">
      <c r="A4093" s="29">
        <v>19431047844</v>
      </c>
      <c r="B4093" s="4" t="s">
        <v>24495</v>
      </c>
      <c r="C4093" s="4" t="s">
        <v>24490</v>
      </c>
      <c r="D4093" s="4" t="s">
        <v>30384</v>
      </c>
      <c r="E4093" s="4" t="s">
        <v>71</v>
      </c>
      <c r="F4093" s="4" t="s">
        <v>24495</v>
      </c>
      <c r="G4093" s="4" t="s">
        <v>71</v>
      </c>
      <c r="H4093" s="4" t="s">
        <v>24495</v>
      </c>
      <c r="I4093" s="4" t="s">
        <v>22</v>
      </c>
      <c r="J4093" s="4" t="s">
        <v>24496</v>
      </c>
      <c r="K4093" s="4" t="s">
        <v>24497</v>
      </c>
      <c r="L4093" s="4" t="s">
        <v>21940</v>
      </c>
      <c r="M4093" s="4" t="s">
        <v>73</v>
      </c>
      <c r="N4093" s="4" t="s">
        <v>24498</v>
      </c>
      <c r="O4093" s="4" t="s">
        <v>24499</v>
      </c>
      <c r="P4093" s="4" t="s">
        <v>24500</v>
      </c>
      <c r="Q4093" s="4" t="s">
        <v>663</v>
      </c>
      <c r="R4093" s="4" t="s">
        <v>39306</v>
      </c>
      <c r="S4093" s="4" t="s">
        <v>39306</v>
      </c>
      <c r="T4093" s="4" t="s">
        <v>39306</v>
      </c>
    </row>
    <row r="4094" spans="1:20" x14ac:dyDescent="0.2">
      <c r="A4094" s="29">
        <v>19431047802</v>
      </c>
      <c r="B4094" s="4" t="s">
        <v>24501</v>
      </c>
      <c r="C4094" s="4" t="s">
        <v>24490</v>
      </c>
      <c r="D4094" s="4" t="s">
        <v>40354</v>
      </c>
      <c r="E4094" s="4" t="s">
        <v>71</v>
      </c>
      <c r="F4094" s="4" t="s">
        <v>24501</v>
      </c>
      <c r="G4094" s="4" t="s">
        <v>71</v>
      </c>
      <c r="H4094" s="4" t="s">
        <v>24501</v>
      </c>
      <c r="I4094" s="4" t="s">
        <v>22</v>
      </c>
      <c r="J4094" s="4" t="s">
        <v>24502</v>
      </c>
      <c r="K4094" s="4" t="s">
        <v>24503</v>
      </c>
      <c r="L4094" s="4" t="s">
        <v>1885</v>
      </c>
      <c r="M4094" s="4" t="s">
        <v>73</v>
      </c>
      <c r="N4094" s="4" t="s">
        <v>24504</v>
      </c>
      <c r="O4094" s="4" t="s">
        <v>24505</v>
      </c>
      <c r="P4094" s="4" t="s">
        <v>24506</v>
      </c>
      <c r="Q4094" s="4" t="s">
        <v>663</v>
      </c>
      <c r="R4094" s="4" t="s">
        <v>39306</v>
      </c>
      <c r="S4094" s="4" t="s">
        <v>39306</v>
      </c>
      <c r="T4094" s="4" t="s">
        <v>39306</v>
      </c>
    </row>
    <row r="4095" spans="1:20" x14ac:dyDescent="0.2">
      <c r="A4095" s="29">
        <v>19431047760</v>
      </c>
      <c r="B4095" s="4" t="s">
        <v>24507</v>
      </c>
      <c r="C4095" s="4" t="s">
        <v>24490</v>
      </c>
      <c r="D4095" s="4" t="s">
        <v>44519</v>
      </c>
      <c r="E4095" s="4" t="s">
        <v>71</v>
      </c>
      <c r="F4095" s="4" t="s">
        <v>24507</v>
      </c>
      <c r="G4095" s="4" t="s">
        <v>71</v>
      </c>
      <c r="H4095" s="4" t="s">
        <v>24507</v>
      </c>
      <c r="I4095" s="4" t="s">
        <v>22</v>
      </c>
      <c r="J4095" s="4" t="s">
        <v>24508</v>
      </c>
      <c r="K4095" s="4" t="s">
        <v>24509</v>
      </c>
      <c r="L4095" s="4" t="s">
        <v>21367</v>
      </c>
      <c r="M4095" s="4" t="s">
        <v>73</v>
      </c>
      <c r="N4095" s="4" t="s">
        <v>2094</v>
      </c>
      <c r="O4095" s="4" t="s">
        <v>24510</v>
      </c>
      <c r="P4095" s="4" t="s">
        <v>24511</v>
      </c>
      <c r="Q4095" s="4" t="s">
        <v>663</v>
      </c>
      <c r="R4095" s="4" t="s">
        <v>39306</v>
      </c>
      <c r="S4095" s="4" t="s">
        <v>39306</v>
      </c>
      <c r="T4095" s="4" t="s">
        <v>39306</v>
      </c>
    </row>
    <row r="4096" spans="1:20" x14ac:dyDescent="0.2">
      <c r="A4096" s="29">
        <v>19431047729</v>
      </c>
      <c r="B4096" s="4" t="s">
        <v>24512</v>
      </c>
      <c r="C4096" s="4" t="s">
        <v>24490</v>
      </c>
      <c r="D4096" s="4" t="s">
        <v>44520</v>
      </c>
      <c r="E4096" s="4" t="s">
        <v>71</v>
      </c>
      <c r="F4096" s="4" t="s">
        <v>24512</v>
      </c>
      <c r="G4096" s="4" t="s">
        <v>71</v>
      </c>
      <c r="H4096" s="4" t="s">
        <v>24512</v>
      </c>
      <c r="I4096" s="4" t="s">
        <v>22</v>
      </c>
      <c r="J4096" s="4" t="s">
        <v>24513</v>
      </c>
      <c r="K4096" s="4" t="s">
        <v>24514</v>
      </c>
      <c r="L4096" s="4" t="s">
        <v>21367</v>
      </c>
      <c r="M4096" s="4" t="s">
        <v>73</v>
      </c>
      <c r="N4096" s="4" t="s">
        <v>1966</v>
      </c>
      <c r="O4096" s="4" t="s">
        <v>24515</v>
      </c>
      <c r="P4096" s="4" t="s">
        <v>24516</v>
      </c>
      <c r="Q4096" s="4" t="s">
        <v>663</v>
      </c>
      <c r="R4096" s="4" t="s">
        <v>39306</v>
      </c>
      <c r="S4096" s="4" t="s">
        <v>39306</v>
      </c>
      <c r="T4096" s="4" t="s">
        <v>39306</v>
      </c>
    </row>
    <row r="4097" spans="1:20" x14ac:dyDescent="0.2">
      <c r="A4097" s="29">
        <v>19431047687</v>
      </c>
      <c r="B4097" s="4" t="s">
        <v>24517</v>
      </c>
      <c r="C4097" s="4" t="s">
        <v>24490</v>
      </c>
      <c r="D4097" s="4" t="s">
        <v>44521</v>
      </c>
      <c r="E4097" s="4" t="s">
        <v>71</v>
      </c>
      <c r="F4097" s="4" t="s">
        <v>24517</v>
      </c>
      <c r="G4097" s="4" t="s">
        <v>71</v>
      </c>
      <c r="H4097" s="4" t="s">
        <v>24517</v>
      </c>
      <c r="I4097" s="4" t="s">
        <v>22</v>
      </c>
      <c r="J4097" s="4" t="s">
        <v>24518</v>
      </c>
      <c r="K4097" s="4" t="s">
        <v>24519</v>
      </c>
      <c r="L4097" s="4" t="s">
        <v>21367</v>
      </c>
      <c r="M4097" s="4" t="s">
        <v>73</v>
      </c>
      <c r="N4097" s="4" t="s">
        <v>552</v>
      </c>
      <c r="O4097" s="4" t="s">
        <v>24520</v>
      </c>
      <c r="P4097" s="4" t="s">
        <v>24521</v>
      </c>
      <c r="Q4097" s="4" t="s">
        <v>663</v>
      </c>
      <c r="R4097" s="4" t="s">
        <v>39306</v>
      </c>
      <c r="S4097" s="4" t="s">
        <v>39306</v>
      </c>
      <c r="T4097" s="4" t="s">
        <v>39306</v>
      </c>
    </row>
    <row r="4098" spans="1:20" x14ac:dyDescent="0.2">
      <c r="A4098" s="29">
        <v>19431047646</v>
      </c>
      <c r="B4098" s="4" t="s">
        <v>24522</v>
      </c>
      <c r="C4098" s="4" t="s">
        <v>24490</v>
      </c>
      <c r="D4098" s="4" t="s">
        <v>44522</v>
      </c>
      <c r="E4098" s="4" t="s">
        <v>71</v>
      </c>
      <c r="F4098" s="4" t="s">
        <v>24522</v>
      </c>
      <c r="G4098" s="4" t="s">
        <v>71</v>
      </c>
      <c r="H4098" s="4" t="s">
        <v>24522</v>
      </c>
      <c r="I4098" s="4" t="s">
        <v>22</v>
      </c>
      <c r="J4098" s="4" t="s">
        <v>24523</v>
      </c>
      <c r="K4098" s="4" t="s">
        <v>24524</v>
      </c>
      <c r="L4098" s="4" t="s">
        <v>21940</v>
      </c>
      <c r="M4098" s="4" t="s">
        <v>73</v>
      </c>
      <c r="N4098" s="4" t="s">
        <v>24525</v>
      </c>
      <c r="O4098" s="4" t="s">
        <v>24526</v>
      </c>
      <c r="P4098" s="4" t="s">
        <v>24527</v>
      </c>
      <c r="Q4098" s="4" t="s">
        <v>663</v>
      </c>
      <c r="R4098" s="4" t="s">
        <v>39306</v>
      </c>
      <c r="S4098" s="4" t="s">
        <v>39306</v>
      </c>
      <c r="T4098" s="4" t="s">
        <v>39306</v>
      </c>
    </row>
    <row r="4099" spans="1:20" x14ac:dyDescent="0.2">
      <c r="A4099" s="29">
        <v>19431047604</v>
      </c>
      <c r="B4099" s="4" t="s">
        <v>24528</v>
      </c>
      <c r="C4099" s="4" t="s">
        <v>24490</v>
      </c>
      <c r="D4099" s="4" t="s">
        <v>25480</v>
      </c>
      <c r="E4099" s="4" t="s">
        <v>71</v>
      </c>
      <c r="F4099" s="4" t="s">
        <v>24528</v>
      </c>
      <c r="G4099" s="4" t="s">
        <v>71</v>
      </c>
      <c r="H4099" s="4" t="s">
        <v>24528</v>
      </c>
      <c r="I4099" s="4" t="s">
        <v>22</v>
      </c>
      <c r="J4099" s="4" t="s">
        <v>5911</v>
      </c>
      <c r="K4099" s="4" t="s">
        <v>24529</v>
      </c>
      <c r="L4099" s="4" t="s">
        <v>21940</v>
      </c>
      <c r="M4099" s="4" t="s">
        <v>73</v>
      </c>
      <c r="N4099" s="4" t="s">
        <v>24530</v>
      </c>
      <c r="O4099" s="4" t="s">
        <v>24531</v>
      </c>
      <c r="P4099" s="4" t="s">
        <v>24532</v>
      </c>
      <c r="Q4099" s="4" t="s">
        <v>663</v>
      </c>
      <c r="R4099" s="4" t="s">
        <v>39306</v>
      </c>
      <c r="S4099" s="4" t="s">
        <v>39306</v>
      </c>
      <c r="T4099" s="4" t="s">
        <v>39306</v>
      </c>
    </row>
    <row r="4100" spans="1:20" x14ac:dyDescent="0.2">
      <c r="A4100" s="29">
        <v>19431047562</v>
      </c>
      <c r="B4100" s="4" t="s">
        <v>24533</v>
      </c>
      <c r="C4100" s="4" t="s">
        <v>24490</v>
      </c>
      <c r="D4100" s="4" t="s">
        <v>35318</v>
      </c>
      <c r="E4100" s="4" t="s">
        <v>2835</v>
      </c>
      <c r="F4100" s="4" t="s">
        <v>29791</v>
      </c>
      <c r="G4100" s="4" t="s">
        <v>3020</v>
      </c>
      <c r="H4100" s="4" t="s">
        <v>29791</v>
      </c>
      <c r="I4100" s="4" t="s">
        <v>22</v>
      </c>
      <c r="J4100" s="4" t="s">
        <v>24534</v>
      </c>
      <c r="K4100" s="4" t="s">
        <v>24535</v>
      </c>
      <c r="L4100" s="4" t="s">
        <v>441</v>
      </c>
      <c r="M4100" s="4" t="s">
        <v>73</v>
      </c>
      <c r="N4100" s="4" t="s">
        <v>9306</v>
      </c>
      <c r="O4100" s="4" t="s">
        <v>24536</v>
      </c>
      <c r="P4100" s="4" t="s">
        <v>24537</v>
      </c>
      <c r="Q4100" s="4" t="s">
        <v>663</v>
      </c>
      <c r="R4100" s="4" t="s">
        <v>3021</v>
      </c>
      <c r="S4100" s="4" t="s">
        <v>2836</v>
      </c>
      <c r="T4100" s="4" t="s">
        <v>39306</v>
      </c>
    </row>
    <row r="4101" spans="1:20" x14ac:dyDescent="0.2">
      <c r="A4101" s="29">
        <v>19431047521</v>
      </c>
      <c r="B4101" s="4" t="s">
        <v>24538</v>
      </c>
      <c r="C4101" s="4" t="s">
        <v>24490</v>
      </c>
      <c r="D4101" s="4" t="s">
        <v>27140</v>
      </c>
      <c r="E4101" s="4" t="s">
        <v>2835</v>
      </c>
      <c r="F4101" s="4" t="s">
        <v>33584</v>
      </c>
      <c r="G4101" s="4" t="s">
        <v>3020</v>
      </c>
      <c r="H4101" s="4" t="s">
        <v>33586</v>
      </c>
      <c r="I4101" s="4" t="s">
        <v>22</v>
      </c>
      <c r="J4101" s="4" t="s">
        <v>24539</v>
      </c>
      <c r="K4101" s="4" t="s">
        <v>24540</v>
      </c>
      <c r="L4101" s="4" t="s">
        <v>308</v>
      </c>
      <c r="M4101" s="4" t="s">
        <v>73</v>
      </c>
      <c r="N4101" s="4" t="s">
        <v>24541</v>
      </c>
      <c r="O4101" s="4" t="s">
        <v>24542</v>
      </c>
      <c r="P4101" s="4" t="s">
        <v>24543</v>
      </c>
      <c r="Q4101" s="4" t="s">
        <v>663</v>
      </c>
      <c r="R4101" s="4" t="s">
        <v>3021</v>
      </c>
      <c r="S4101" s="4" t="s">
        <v>2836</v>
      </c>
      <c r="T4101" s="4" t="s">
        <v>39306</v>
      </c>
    </row>
    <row r="4102" spans="1:20" x14ac:dyDescent="0.2">
      <c r="A4102" s="29">
        <v>19431047489</v>
      </c>
      <c r="B4102" s="4" t="s">
        <v>24544</v>
      </c>
      <c r="C4102" s="4" t="s">
        <v>24490</v>
      </c>
      <c r="D4102" s="4" t="s">
        <v>38675</v>
      </c>
      <c r="E4102" s="4" t="s">
        <v>71</v>
      </c>
      <c r="F4102" s="4" t="s">
        <v>24544</v>
      </c>
      <c r="G4102" s="4" t="s">
        <v>71</v>
      </c>
      <c r="H4102" s="4" t="s">
        <v>24544</v>
      </c>
      <c r="I4102" s="4" t="s">
        <v>22</v>
      </c>
      <c r="J4102" s="4" t="s">
        <v>4431</v>
      </c>
      <c r="K4102" s="4" t="s">
        <v>24545</v>
      </c>
      <c r="L4102" s="4" t="s">
        <v>263</v>
      </c>
      <c r="M4102" s="4" t="s">
        <v>73</v>
      </c>
      <c r="N4102" s="4" t="s">
        <v>24546</v>
      </c>
      <c r="O4102" s="4" t="s">
        <v>24547</v>
      </c>
      <c r="P4102" s="4" t="s">
        <v>24548</v>
      </c>
      <c r="Q4102" s="4" t="s">
        <v>663</v>
      </c>
      <c r="R4102" s="4" t="s">
        <v>39306</v>
      </c>
      <c r="S4102" s="4" t="s">
        <v>39306</v>
      </c>
      <c r="T4102" s="4" t="s">
        <v>39306</v>
      </c>
    </row>
    <row r="4103" spans="1:20" x14ac:dyDescent="0.2">
      <c r="A4103" s="29">
        <v>19431047950</v>
      </c>
      <c r="B4103" s="4" t="s">
        <v>24549</v>
      </c>
      <c r="C4103" s="4" t="s">
        <v>24490</v>
      </c>
      <c r="D4103" s="4" t="s">
        <v>44523</v>
      </c>
      <c r="E4103" s="4" t="s">
        <v>71</v>
      </c>
      <c r="F4103" s="4" t="s">
        <v>24549</v>
      </c>
      <c r="G4103" s="4" t="s">
        <v>71</v>
      </c>
      <c r="H4103" s="4" t="s">
        <v>24549</v>
      </c>
      <c r="I4103" s="4" t="s">
        <v>22</v>
      </c>
      <c r="J4103" s="4" t="s">
        <v>24550</v>
      </c>
      <c r="K4103" s="4" t="s">
        <v>24551</v>
      </c>
      <c r="L4103" s="4" t="s">
        <v>21367</v>
      </c>
      <c r="M4103" s="4" t="s">
        <v>73</v>
      </c>
      <c r="N4103" s="4" t="s">
        <v>14752</v>
      </c>
      <c r="O4103" s="4" t="s">
        <v>24552</v>
      </c>
      <c r="P4103" s="4" t="s">
        <v>24553</v>
      </c>
      <c r="Q4103" s="4" t="s">
        <v>663</v>
      </c>
      <c r="R4103" s="4" t="s">
        <v>39306</v>
      </c>
      <c r="S4103" s="4" t="s">
        <v>39306</v>
      </c>
      <c r="T4103" s="4" t="s">
        <v>39306</v>
      </c>
    </row>
    <row r="4104" spans="1:20" x14ac:dyDescent="0.2">
      <c r="A4104" s="29">
        <v>19431047448</v>
      </c>
      <c r="B4104" s="4" t="s">
        <v>24554</v>
      </c>
      <c r="C4104" s="4" t="s">
        <v>24490</v>
      </c>
      <c r="D4104" s="4" t="s">
        <v>27141</v>
      </c>
      <c r="E4104" s="4" t="s">
        <v>2835</v>
      </c>
      <c r="F4104" s="4" t="s">
        <v>41042</v>
      </c>
      <c r="G4104" s="4" t="s">
        <v>2835</v>
      </c>
      <c r="H4104" s="4" t="s">
        <v>41042</v>
      </c>
      <c r="I4104" s="4" t="s">
        <v>22</v>
      </c>
      <c r="J4104" s="4" t="s">
        <v>24555</v>
      </c>
      <c r="K4104" s="4" t="s">
        <v>24556</v>
      </c>
      <c r="L4104" s="4" t="s">
        <v>1072</v>
      </c>
      <c r="M4104" s="4" t="s">
        <v>73</v>
      </c>
      <c r="N4104" s="4" t="s">
        <v>24557</v>
      </c>
      <c r="O4104" s="4" t="s">
        <v>24558</v>
      </c>
      <c r="P4104" s="4" t="s">
        <v>24559</v>
      </c>
      <c r="Q4104" s="4" t="s">
        <v>663</v>
      </c>
      <c r="R4104" s="4" t="s">
        <v>2836</v>
      </c>
      <c r="S4104" s="4" t="s">
        <v>2836</v>
      </c>
      <c r="T4104" s="4" t="s">
        <v>39306</v>
      </c>
    </row>
    <row r="4105" spans="1:20" x14ac:dyDescent="0.2">
      <c r="A4105" s="29">
        <v>19451026850</v>
      </c>
      <c r="B4105" s="4" t="s">
        <v>24560</v>
      </c>
      <c r="C4105" s="4" t="s">
        <v>24490</v>
      </c>
      <c r="D4105" s="4" t="s">
        <v>44524</v>
      </c>
      <c r="E4105" s="4" t="s">
        <v>71</v>
      </c>
      <c r="F4105" s="4" t="s">
        <v>24560</v>
      </c>
      <c r="G4105" s="4" t="s">
        <v>71</v>
      </c>
      <c r="H4105" s="4" t="s">
        <v>24560</v>
      </c>
      <c r="I4105" s="4" t="s">
        <v>22</v>
      </c>
      <c r="J4105" s="4" t="s">
        <v>24561</v>
      </c>
      <c r="K4105" s="4" t="s">
        <v>24562</v>
      </c>
      <c r="L4105" s="4" t="s">
        <v>16404</v>
      </c>
      <c r="M4105" s="4" t="s">
        <v>73</v>
      </c>
      <c r="N4105" s="4" t="s">
        <v>24563</v>
      </c>
      <c r="O4105" s="4" t="s">
        <v>24564</v>
      </c>
      <c r="P4105" s="4" t="s">
        <v>24565</v>
      </c>
      <c r="Q4105" s="4" t="s">
        <v>5385</v>
      </c>
      <c r="R4105" s="4" t="s">
        <v>39306</v>
      </c>
      <c r="S4105" s="4" t="s">
        <v>39306</v>
      </c>
      <c r="T4105" s="4" t="s">
        <v>39306</v>
      </c>
    </row>
    <row r="4106" spans="1:20" x14ac:dyDescent="0.2">
      <c r="A4106" s="29">
        <v>19431001940</v>
      </c>
      <c r="B4106" s="4" t="s">
        <v>24566</v>
      </c>
      <c r="C4106" s="4" t="s">
        <v>24567</v>
      </c>
      <c r="D4106" s="4" t="s">
        <v>25481</v>
      </c>
      <c r="E4106" s="4" t="s">
        <v>2835</v>
      </c>
      <c r="F4106" s="4" t="s">
        <v>27364</v>
      </c>
      <c r="G4106" s="4" t="s">
        <v>2835</v>
      </c>
      <c r="H4106" s="4" t="s">
        <v>27368</v>
      </c>
      <c r="I4106" s="4" t="s">
        <v>22</v>
      </c>
      <c r="J4106" s="4" t="s">
        <v>24568</v>
      </c>
      <c r="K4106" s="4" t="s">
        <v>24569</v>
      </c>
      <c r="L4106" s="4" t="s">
        <v>21367</v>
      </c>
      <c r="M4106" s="4" t="s">
        <v>10136</v>
      </c>
      <c r="N4106" s="4" t="s">
        <v>24570</v>
      </c>
      <c r="O4106" s="4" t="s">
        <v>24571</v>
      </c>
      <c r="P4106" s="4" t="s">
        <v>24572</v>
      </c>
      <c r="Q4106" s="4" t="s">
        <v>922</v>
      </c>
      <c r="R4106" s="4" t="s">
        <v>2836</v>
      </c>
      <c r="S4106" s="4" t="s">
        <v>2836</v>
      </c>
      <c r="T4106" s="4" t="s">
        <v>39306</v>
      </c>
    </row>
    <row r="4107" spans="1:20" x14ac:dyDescent="0.2">
      <c r="A4107" s="29">
        <v>19431047406</v>
      </c>
      <c r="B4107" s="4" t="s">
        <v>24573</v>
      </c>
      <c r="C4107" s="4" t="s">
        <v>24567</v>
      </c>
      <c r="D4107" s="4" t="s">
        <v>25482</v>
      </c>
      <c r="E4107" s="4" t="s">
        <v>71</v>
      </c>
      <c r="F4107" s="4" t="s">
        <v>24573</v>
      </c>
      <c r="G4107" s="4" t="s">
        <v>71</v>
      </c>
      <c r="H4107" s="4" t="s">
        <v>24573</v>
      </c>
      <c r="I4107" s="4" t="s">
        <v>22</v>
      </c>
      <c r="J4107" s="4" t="s">
        <v>24574</v>
      </c>
      <c r="K4107" s="4" t="s">
        <v>24575</v>
      </c>
      <c r="L4107" s="4" t="s">
        <v>10996</v>
      </c>
      <c r="M4107" s="4" t="s">
        <v>73</v>
      </c>
      <c r="N4107" s="4" t="s">
        <v>24576</v>
      </c>
      <c r="O4107" s="4" t="s">
        <v>24577</v>
      </c>
      <c r="P4107" s="4" t="s">
        <v>24578</v>
      </c>
      <c r="Q4107" s="4" t="s">
        <v>663</v>
      </c>
      <c r="R4107" s="4" t="s">
        <v>39306</v>
      </c>
      <c r="S4107" s="4" t="s">
        <v>39306</v>
      </c>
      <c r="T4107" s="4" t="s">
        <v>39306</v>
      </c>
    </row>
    <row r="4108" spans="1:20" x14ac:dyDescent="0.2">
      <c r="A4108" s="29">
        <v>19431047364</v>
      </c>
      <c r="B4108" s="4" t="s">
        <v>24579</v>
      </c>
      <c r="C4108" s="4" t="s">
        <v>24567</v>
      </c>
      <c r="D4108" s="4" t="s">
        <v>25340</v>
      </c>
      <c r="E4108" s="4" t="s">
        <v>71</v>
      </c>
      <c r="F4108" s="4" t="s">
        <v>24579</v>
      </c>
      <c r="G4108" s="4" t="s">
        <v>71</v>
      </c>
      <c r="H4108" s="4" t="s">
        <v>24579</v>
      </c>
      <c r="I4108" s="4" t="s">
        <v>22</v>
      </c>
      <c r="J4108" s="4" t="s">
        <v>24580</v>
      </c>
      <c r="K4108" s="4" t="s">
        <v>24581</v>
      </c>
      <c r="L4108" s="4" t="s">
        <v>249</v>
      </c>
      <c r="M4108" s="4" t="s">
        <v>73</v>
      </c>
      <c r="N4108" s="4" t="s">
        <v>24582</v>
      </c>
      <c r="O4108" s="4" t="s">
        <v>24583</v>
      </c>
      <c r="P4108" s="4" t="s">
        <v>24584</v>
      </c>
      <c r="Q4108" s="4" t="s">
        <v>663</v>
      </c>
      <c r="R4108" s="4" t="s">
        <v>39306</v>
      </c>
      <c r="S4108" s="4" t="s">
        <v>39306</v>
      </c>
      <c r="T4108" s="4" t="s">
        <v>39306</v>
      </c>
    </row>
    <row r="4109" spans="1:20" x14ac:dyDescent="0.2">
      <c r="A4109" s="29">
        <v>19431047323</v>
      </c>
      <c r="B4109" s="4" t="s">
        <v>24585</v>
      </c>
      <c r="C4109" s="4" t="s">
        <v>24567</v>
      </c>
      <c r="D4109" s="4" t="s">
        <v>44525</v>
      </c>
      <c r="E4109" s="4" t="s">
        <v>71</v>
      </c>
      <c r="F4109" s="4" t="s">
        <v>24585</v>
      </c>
      <c r="G4109" s="4" t="s">
        <v>71</v>
      </c>
      <c r="H4109" s="4" t="s">
        <v>24585</v>
      </c>
      <c r="I4109" s="4" t="s">
        <v>22</v>
      </c>
      <c r="J4109" s="4" t="s">
        <v>14867</v>
      </c>
      <c r="K4109" s="4" t="s">
        <v>24586</v>
      </c>
      <c r="L4109" s="4" t="s">
        <v>21367</v>
      </c>
      <c r="M4109" s="4" t="s">
        <v>73</v>
      </c>
      <c r="N4109" s="4" t="s">
        <v>14828</v>
      </c>
      <c r="O4109" s="4" t="s">
        <v>24587</v>
      </c>
      <c r="P4109" s="4" t="s">
        <v>24588</v>
      </c>
      <c r="Q4109" s="4" t="s">
        <v>663</v>
      </c>
      <c r="R4109" s="4" t="s">
        <v>39306</v>
      </c>
      <c r="S4109" s="4" t="s">
        <v>39306</v>
      </c>
      <c r="T4109" s="4" t="s">
        <v>39306</v>
      </c>
    </row>
    <row r="4110" spans="1:20" x14ac:dyDescent="0.2">
      <c r="A4110" s="29">
        <v>19431047281</v>
      </c>
      <c r="B4110" s="4" t="s">
        <v>24589</v>
      </c>
      <c r="C4110" s="4" t="s">
        <v>24567</v>
      </c>
      <c r="D4110" s="4" t="s">
        <v>27142</v>
      </c>
      <c r="E4110" s="4" t="s">
        <v>71</v>
      </c>
      <c r="F4110" s="4" t="s">
        <v>24589</v>
      </c>
      <c r="G4110" s="4" t="s">
        <v>71</v>
      </c>
      <c r="H4110" s="4" t="s">
        <v>24589</v>
      </c>
      <c r="I4110" s="4" t="s">
        <v>22</v>
      </c>
      <c r="J4110" s="4" t="s">
        <v>24590</v>
      </c>
      <c r="K4110" s="4" t="s">
        <v>24591</v>
      </c>
      <c r="L4110" s="4" t="s">
        <v>263</v>
      </c>
      <c r="M4110" s="4" t="s">
        <v>73</v>
      </c>
      <c r="N4110" s="4" t="s">
        <v>24592</v>
      </c>
      <c r="O4110" s="4" t="s">
        <v>24593</v>
      </c>
      <c r="P4110" s="4" t="s">
        <v>24594</v>
      </c>
      <c r="Q4110" s="4" t="s">
        <v>663</v>
      </c>
      <c r="R4110" s="4" t="s">
        <v>39306</v>
      </c>
      <c r="S4110" s="4" t="s">
        <v>39306</v>
      </c>
      <c r="T4110" s="4" t="s">
        <v>39306</v>
      </c>
    </row>
    <row r="4111" spans="1:20" x14ac:dyDescent="0.2">
      <c r="A4111" s="29">
        <v>19431047240</v>
      </c>
      <c r="B4111" s="4" t="s">
        <v>24595</v>
      </c>
      <c r="C4111" s="4" t="s">
        <v>24567</v>
      </c>
      <c r="D4111" s="4" t="s">
        <v>44526</v>
      </c>
      <c r="E4111" s="4" t="s">
        <v>71</v>
      </c>
      <c r="F4111" s="4" t="s">
        <v>24595</v>
      </c>
      <c r="G4111" s="4" t="s">
        <v>71</v>
      </c>
      <c r="H4111" s="4" t="s">
        <v>24595</v>
      </c>
      <c r="I4111" s="4" t="s">
        <v>22</v>
      </c>
      <c r="J4111" s="4" t="s">
        <v>3607</v>
      </c>
      <c r="K4111" s="4" t="s">
        <v>24596</v>
      </c>
      <c r="L4111" s="4" t="s">
        <v>21367</v>
      </c>
      <c r="M4111" s="4" t="s">
        <v>73</v>
      </c>
      <c r="N4111" s="4" t="s">
        <v>6088</v>
      </c>
      <c r="O4111" s="4" t="s">
        <v>24597</v>
      </c>
      <c r="P4111" s="4" t="s">
        <v>24598</v>
      </c>
      <c r="Q4111" s="4" t="s">
        <v>663</v>
      </c>
      <c r="R4111" s="4" t="s">
        <v>39306</v>
      </c>
      <c r="S4111" s="4" t="s">
        <v>39306</v>
      </c>
      <c r="T4111" s="4" t="s">
        <v>39306</v>
      </c>
    </row>
    <row r="4112" spans="1:20" x14ac:dyDescent="0.2">
      <c r="A4112" s="29">
        <v>19431001916</v>
      </c>
      <c r="B4112" s="4" t="s">
        <v>24599</v>
      </c>
      <c r="C4112" s="4" t="s">
        <v>24567</v>
      </c>
      <c r="D4112" s="4" t="s">
        <v>35319</v>
      </c>
      <c r="E4112" s="4" t="s">
        <v>71</v>
      </c>
      <c r="F4112" s="4" t="s">
        <v>24599</v>
      </c>
      <c r="G4112" s="4" t="s">
        <v>71</v>
      </c>
      <c r="H4112" s="4" t="s">
        <v>24599</v>
      </c>
      <c r="I4112" s="4" t="s">
        <v>22</v>
      </c>
      <c r="J4112" s="4" t="s">
        <v>24600</v>
      </c>
      <c r="K4112" s="4" t="s">
        <v>24601</v>
      </c>
      <c r="L4112" s="4" t="s">
        <v>72</v>
      </c>
      <c r="M4112" s="4" t="s">
        <v>73</v>
      </c>
      <c r="N4112" s="4" t="s">
        <v>24602</v>
      </c>
      <c r="O4112" s="4" t="s">
        <v>24603</v>
      </c>
      <c r="P4112" s="4" t="s">
        <v>24604</v>
      </c>
      <c r="Q4112" s="4" t="s">
        <v>922</v>
      </c>
      <c r="R4112" s="4" t="s">
        <v>39306</v>
      </c>
      <c r="S4112" s="4" t="s">
        <v>39306</v>
      </c>
      <c r="T4112" s="4" t="s">
        <v>39306</v>
      </c>
    </row>
    <row r="4113" spans="1:20" x14ac:dyDescent="0.2">
      <c r="A4113" s="29">
        <v>19431047208</v>
      </c>
      <c r="B4113" s="4" t="s">
        <v>24605</v>
      </c>
      <c r="C4113" s="4" t="s">
        <v>24606</v>
      </c>
      <c r="D4113" s="4" t="s">
        <v>27143</v>
      </c>
      <c r="E4113" s="4" t="s">
        <v>71</v>
      </c>
      <c r="F4113" s="4" t="s">
        <v>24605</v>
      </c>
      <c r="G4113" s="4" t="s">
        <v>71</v>
      </c>
      <c r="H4113" s="4" t="s">
        <v>24605</v>
      </c>
      <c r="I4113" s="4" t="s">
        <v>22</v>
      </c>
      <c r="J4113" s="4" t="s">
        <v>24607</v>
      </c>
      <c r="K4113" s="4" t="s">
        <v>24608</v>
      </c>
      <c r="L4113" s="4" t="s">
        <v>249</v>
      </c>
      <c r="M4113" s="4" t="s">
        <v>73</v>
      </c>
      <c r="N4113" s="4" t="s">
        <v>24609</v>
      </c>
      <c r="O4113" s="4" t="s">
        <v>24610</v>
      </c>
      <c r="P4113" s="4" t="s">
        <v>24611</v>
      </c>
      <c r="Q4113" s="4" t="s">
        <v>663</v>
      </c>
      <c r="R4113" s="4" t="s">
        <v>39306</v>
      </c>
      <c r="S4113" s="4" t="s">
        <v>39306</v>
      </c>
      <c r="T4113" s="4" t="s">
        <v>39306</v>
      </c>
    </row>
    <row r="4114" spans="1:20" x14ac:dyDescent="0.2">
      <c r="A4114" s="29">
        <v>19460014483</v>
      </c>
      <c r="B4114" s="4" t="s">
        <v>24612</v>
      </c>
      <c r="C4114" s="4" t="s">
        <v>24606</v>
      </c>
      <c r="D4114" s="4" t="s">
        <v>30385</v>
      </c>
      <c r="E4114" s="4" t="s">
        <v>71</v>
      </c>
      <c r="F4114" s="4" t="s">
        <v>24612</v>
      </c>
      <c r="G4114" s="4" t="s">
        <v>71</v>
      </c>
      <c r="H4114" s="4" t="s">
        <v>24612</v>
      </c>
      <c r="I4114" s="4" t="s">
        <v>22</v>
      </c>
      <c r="J4114" s="4" t="s">
        <v>24613</v>
      </c>
      <c r="K4114" s="4" t="s">
        <v>24614</v>
      </c>
      <c r="L4114" s="4" t="s">
        <v>16404</v>
      </c>
      <c r="M4114" s="4" t="s">
        <v>73</v>
      </c>
      <c r="N4114" s="4" t="s">
        <v>24615</v>
      </c>
      <c r="O4114" s="4" t="s">
        <v>24616</v>
      </c>
      <c r="P4114" s="4" t="s">
        <v>24617</v>
      </c>
      <c r="Q4114" s="4" t="s">
        <v>5385</v>
      </c>
      <c r="R4114" s="4" t="s">
        <v>39306</v>
      </c>
      <c r="S4114" s="4" t="s">
        <v>39306</v>
      </c>
      <c r="T4114" s="4" t="s">
        <v>39306</v>
      </c>
    </row>
    <row r="4115" spans="1:20" x14ac:dyDescent="0.2">
      <c r="A4115" s="29">
        <v>19431047166</v>
      </c>
      <c r="B4115" s="4" t="s">
        <v>24618</v>
      </c>
      <c r="C4115" s="4" t="s">
        <v>24606</v>
      </c>
      <c r="D4115" s="4" t="s">
        <v>44527</v>
      </c>
      <c r="E4115" s="4" t="s">
        <v>71</v>
      </c>
      <c r="F4115" s="4" t="s">
        <v>24618</v>
      </c>
      <c r="G4115" s="4" t="s">
        <v>71</v>
      </c>
      <c r="H4115" s="4" t="s">
        <v>24618</v>
      </c>
      <c r="I4115" s="4" t="s">
        <v>22</v>
      </c>
      <c r="J4115" s="4" t="s">
        <v>11115</v>
      </c>
      <c r="K4115" s="4" t="s">
        <v>24619</v>
      </c>
      <c r="L4115" s="4" t="s">
        <v>14108</v>
      </c>
      <c r="M4115" s="4" t="s">
        <v>73</v>
      </c>
      <c r="N4115" s="4" t="s">
        <v>24620</v>
      </c>
      <c r="O4115" s="4" t="s">
        <v>24621</v>
      </c>
      <c r="P4115" s="4" t="s">
        <v>24622</v>
      </c>
      <c r="Q4115" s="4" t="s">
        <v>663</v>
      </c>
      <c r="R4115" s="4" t="s">
        <v>39306</v>
      </c>
      <c r="S4115" s="4" t="s">
        <v>39306</v>
      </c>
      <c r="T4115" s="4" t="s">
        <v>39306</v>
      </c>
    </row>
    <row r="4116" spans="1:20" x14ac:dyDescent="0.2">
      <c r="A4116" s="29">
        <v>19431047125</v>
      </c>
      <c r="B4116" s="4" t="s">
        <v>24623</v>
      </c>
      <c r="C4116" s="4" t="s">
        <v>24606</v>
      </c>
      <c r="D4116" s="4" t="s">
        <v>44528</v>
      </c>
      <c r="E4116" s="4" t="s">
        <v>71</v>
      </c>
      <c r="F4116" s="4" t="s">
        <v>24623</v>
      </c>
      <c r="G4116" s="4" t="s">
        <v>71</v>
      </c>
      <c r="H4116" s="4" t="s">
        <v>24623</v>
      </c>
      <c r="I4116" s="4" t="s">
        <v>22</v>
      </c>
      <c r="J4116" s="4" t="s">
        <v>17147</v>
      </c>
      <c r="K4116" s="4" t="s">
        <v>24624</v>
      </c>
      <c r="L4116" s="4" t="s">
        <v>21940</v>
      </c>
      <c r="M4116" s="4" t="s">
        <v>73</v>
      </c>
      <c r="N4116" s="4" t="s">
        <v>24625</v>
      </c>
      <c r="O4116" s="4" t="s">
        <v>24626</v>
      </c>
      <c r="P4116" s="4" t="s">
        <v>24627</v>
      </c>
      <c r="Q4116" s="4" t="s">
        <v>663</v>
      </c>
      <c r="R4116" s="4" t="s">
        <v>39306</v>
      </c>
      <c r="S4116" s="4" t="s">
        <v>39306</v>
      </c>
      <c r="T4116" s="4" t="s">
        <v>39306</v>
      </c>
    </row>
    <row r="4117" spans="1:20" x14ac:dyDescent="0.2">
      <c r="A4117" s="29">
        <v>19431047083</v>
      </c>
      <c r="B4117" s="4" t="s">
        <v>24628</v>
      </c>
      <c r="C4117" s="4" t="s">
        <v>24660</v>
      </c>
      <c r="D4117" s="4" t="s">
        <v>44529</v>
      </c>
      <c r="E4117" s="4" t="s">
        <v>71</v>
      </c>
      <c r="F4117" s="4" t="s">
        <v>24628</v>
      </c>
      <c r="G4117" s="4" t="s">
        <v>71</v>
      </c>
      <c r="H4117" s="4" t="s">
        <v>24628</v>
      </c>
      <c r="I4117" s="4" t="s">
        <v>22</v>
      </c>
      <c r="J4117" s="4" t="s">
        <v>16313</v>
      </c>
      <c r="K4117" s="4" t="s">
        <v>24629</v>
      </c>
      <c r="L4117" s="4" t="s">
        <v>21940</v>
      </c>
      <c r="M4117" s="4" t="s">
        <v>73</v>
      </c>
      <c r="N4117" s="4" t="s">
        <v>24661</v>
      </c>
      <c r="O4117" s="4" t="s">
        <v>24662</v>
      </c>
      <c r="P4117" s="4" t="s">
        <v>24663</v>
      </c>
      <c r="Q4117" s="4" t="s">
        <v>663</v>
      </c>
      <c r="R4117" s="4" t="s">
        <v>39306</v>
      </c>
      <c r="S4117" s="4" t="s">
        <v>39306</v>
      </c>
      <c r="T4117" s="4" t="s">
        <v>39306</v>
      </c>
    </row>
    <row r="4118" spans="1:20" x14ac:dyDescent="0.2">
      <c r="A4118" s="29">
        <v>19431047042</v>
      </c>
      <c r="B4118" s="4" t="s">
        <v>24630</v>
      </c>
      <c r="C4118" s="4" t="s">
        <v>24660</v>
      </c>
      <c r="D4118" s="4" t="s">
        <v>36961</v>
      </c>
      <c r="E4118" s="4" t="s">
        <v>2835</v>
      </c>
      <c r="F4118" s="4" t="s">
        <v>29791</v>
      </c>
      <c r="G4118" s="4" t="s">
        <v>3020</v>
      </c>
      <c r="H4118" s="4" t="s">
        <v>29791</v>
      </c>
      <c r="I4118" s="4" t="s">
        <v>22</v>
      </c>
      <c r="J4118" s="4" t="s">
        <v>24631</v>
      </c>
      <c r="K4118" s="4" t="s">
        <v>24632</v>
      </c>
      <c r="L4118" s="4" t="s">
        <v>441</v>
      </c>
      <c r="M4118" s="4" t="s">
        <v>73</v>
      </c>
      <c r="N4118" s="4" t="s">
        <v>24664</v>
      </c>
      <c r="O4118" s="4" t="s">
        <v>24665</v>
      </c>
      <c r="P4118" s="4" t="s">
        <v>24666</v>
      </c>
      <c r="Q4118" s="4" t="s">
        <v>663</v>
      </c>
      <c r="R4118" s="4" t="s">
        <v>3021</v>
      </c>
      <c r="S4118" s="4" t="s">
        <v>2836</v>
      </c>
      <c r="T4118" s="4" t="s">
        <v>39306</v>
      </c>
    </row>
    <row r="4119" spans="1:20" x14ac:dyDescent="0.2">
      <c r="A4119" s="29">
        <v>19440695138</v>
      </c>
      <c r="B4119" s="4" t="s">
        <v>24633</v>
      </c>
      <c r="C4119" s="4" t="s">
        <v>24660</v>
      </c>
      <c r="D4119" s="4" t="s">
        <v>36962</v>
      </c>
      <c r="E4119" s="4" t="s">
        <v>71</v>
      </c>
      <c r="F4119" s="4" t="s">
        <v>24633</v>
      </c>
      <c r="G4119" s="4" t="s">
        <v>71</v>
      </c>
      <c r="H4119" s="4" t="s">
        <v>24633</v>
      </c>
      <c r="I4119" s="4" t="s">
        <v>22</v>
      </c>
      <c r="J4119" s="4" t="s">
        <v>24634</v>
      </c>
      <c r="K4119" s="4" t="s">
        <v>24635</v>
      </c>
      <c r="L4119" s="4" t="s">
        <v>16404</v>
      </c>
      <c r="M4119" s="4" t="s">
        <v>73</v>
      </c>
      <c r="N4119" s="4" t="s">
        <v>24667</v>
      </c>
      <c r="O4119" s="4" t="s">
        <v>24668</v>
      </c>
      <c r="P4119" s="4" t="s">
        <v>24669</v>
      </c>
      <c r="Q4119" s="4" t="s">
        <v>5385</v>
      </c>
      <c r="R4119" s="4" t="s">
        <v>39306</v>
      </c>
      <c r="S4119" s="4" t="s">
        <v>39306</v>
      </c>
      <c r="T4119" s="4" t="s">
        <v>39306</v>
      </c>
    </row>
    <row r="4120" spans="1:20" x14ac:dyDescent="0.2">
      <c r="A4120" s="29">
        <v>19431047984</v>
      </c>
      <c r="B4120" s="4" t="s">
        <v>24636</v>
      </c>
      <c r="C4120" s="4" t="s">
        <v>24660</v>
      </c>
      <c r="D4120" s="4" t="s">
        <v>38676</v>
      </c>
      <c r="E4120" s="4" t="s">
        <v>71</v>
      </c>
      <c r="F4120" s="4" t="s">
        <v>24636</v>
      </c>
      <c r="G4120" s="4" t="s">
        <v>71</v>
      </c>
      <c r="H4120" s="4" t="s">
        <v>24636</v>
      </c>
      <c r="I4120" s="4" t="s">
        <v>22</v>
      </c>
      <c r="J4120" s="4" t="s">
        <v>24637</v>
      </c>
      <c r="K4120" s="4" t="s">
        <v>24638</v>
      </c>
      <c r="L4120" s="4" t="s">
        <v>267</v>
      </c>
      <c r="M4120" s="4" t="s">
        <v>73</v>
      </c>
      <c r="N4120" s="4" t="s">
        <v>24670</v>
      </c>
      <c r="O4120" s="4" t="s">
        <v>24671</v>
      </c>
      <c r="P4120" s="4" t="s">
        <v>24672</v>
      </c>
      <c r="Q4120" s="4" t="s">
        <v>663</v>
      </c>
      <c r="R4120" s="4" t="s">
        <v>39306</v>
      </c>
      <c r="S4120" s="4" t="s">
        <v>39306</v>
      </c>
      <c r="T4120" s="4" t="s">
        <v>39306</v>
      </c>
    </row>
    <row r="4121" spans="1:20" x14ac:dyDescent="0.2">
      <c r="A4121" s="29">
        <v>19431047356</v>
      </c>
      <c r="B4121" s="4" t="s">
        <v>24639</v>
      </c>
      <c r="C4121" s="4" t="s">
        <v>24660</v>
      </c>
      <c r="D4121" s="4" t="s">
        <v>44530</v>
      </c>
      <c r="E4121" s="4" t="s">
        <v>71</v>
      </c>
      <c r="F4121" s="4" t="s">
        <v>24639</v>
      </c>
      <c r="G4121" s="4" t="s">
        <v>71</v>
      </c>
      <c r="H4121" s="4" t="s">
        <v>24639</v>
      </c>
      <c r="I4121" s="4" t="s">
        <v>22</v>
      </c>
      <c r="J4121" s="4" t="s">
        <v>143</v>
      </c>
      <c r="K4121" s="4" t="s">
        <v>24640</v>
      </c>
      <c r="L4121" s="4" t="s">
        <v>86</v>
      </c>
      <c r="M4121" s="4" t="s">
        <v>73</v>
      </c>
      <c r="N4121" s="4" t="s">
        <v>24673</v>
      </c>
      <c r="O4121" s="4" t="s">
        <v>24674</v>
      </c>
      <c r="P4121" s="4" t="s">
        <v>24675</v>
      </c>
      <c r="Q4121" s="4" t="s">
        <v>663</v>
      </c>
      <c r="R4121" s="4" t="s">
        <v>39306</v>
      </c>
      <c r="S4121" s="4" t="s">
        <v>39306</v>
      </c>
      <c r="T4121" s="4" t="s">
        <v>39306</v>
      </c>
    </row>
    <row r="4122" spans="1:20" x14ac:dyDescent="0.2">
      <c r="A4122" s="29">
        <v>19431047398</v>
      </c>
      <c r="B4122" s="4" t="s">
        <v>24641</v>
      </c>
      <c r="C4122" s="4" t="s">
        <v>24660</v>
      </c>
      <c r="D4122" s="4" t="s">
        <v>44531</v>
      </c>
      <c r="E4122" s="4" t="s">
        <v>71</v>
      </c>
      <c r="F4122" s="4" t="s">
        <v>24641</v>
      </c>
      <c r="G4122" s="4" t="s">
        <v>71</v>
      </c>
      <c r="H4122" s="4" t="s">
        <v>24641</v>
      </c>
      <c r="I4122" s="4" t="s">
        <v>22</v>
      </c>
      <c r="J4122" s="4" t="s">
        <v>147</v>
      </c>
      <c r="K4122" s="4" t="s">
        <v>24642</v>
      </c>
      <c r="L4122" s="4" t="s">
        <v>476</v>
      </c>
      <c r="M4122" s="4" t="s">
        <v>73</v>
      </c>
      <c r="N4122" s="4" t="s">
        <v>24676</v>
      </c>
      <c r="O4122" s="4" t="s">
        <v>24677</v>
      </c>
      <c r="P4122" s="4" t="s">
        <v>24678</v>
      </c>
      <c r="Q4122" s="4" t="s">
        <v>663</v>
      </c>
      <c r="R4122" s="4" t="s">
        <v>39306</v>
      </c>
      <c r="S4122" s="4" t="s">
        <v>39306</v>
      </c>
      <c r="T4122" s="4" t="s">
        <v>39306</v>
      </c>
    </row>
    <row r="4123" spans="1:20" x14ac:dyDescent="0.2">
      <c r="A4123" s="29">
        <v>19431047190</v>
      </c>
      <c r="B4123" s="4" t="s">
        <v>24643</v>
      </c>
      <c r="C4123" s="4" t="s">
        <v>24660</v>
      </c>
      <c r="D4123" s="4" t="s">
        <v>30386</v>
      </c>
      <c r="E4123" s="4" t="s">
        <v>71</v>
      </c>
      <c r="F4123" s="4" t="s">
        <v>24643</v>
      </c>
      <c r="G4123" s="4" t="s">
        <v>71</v>
      </c>
      <c r="H4123" s="4" t="s">
        <v>24643</v>
      </c>
      <c r="I4123" s="4" t="s">
        <v>22</v>
      </c>
      <c r="J4123" s="4" t="s">
        <v>10421</v>
      </c>
      <c r="K4123" s="4" t="s">
        <v>20035</v>
      </c>
      <c r="L4123" s="4" t="s">
        <v>267</v>
      </c>
      <c r="M4123" s="4" t="s">
        <v>73</v>
      </c>
      <c r="N4123" s="4" t="s">
        <v>20036</v>
      </c>
      <c r="O4123" s="4" t="s">
        <v>24679</v>
      </c>
      <c r="P4123" s="4" t="s">
        <v>24680</v>
      </c>
      <c r="Q4123" s="4" t="s">
        <v>663</v>
      </c>
      <c r="R4123" s="4" t="s">
        <v>39306</v>
      </c>
      <c r="S4123" s="4" t="s">
        <v>39306</v>
      </c>
      <c r="T4123" s="4" t="s">
        <v>39306</v>
      </c>
    </row>
    <row r="4124" spans="1:20" x14ac:dyDescent="0.2">
      <c r="A4124" s="29">
        <v>19431047158</v>
      </c>
      <c r="B4124" s="4" t="s">
        <v>24644</v>
      </c>
      <c r="C4124" s="4" t="s">
        <v>24660</v>
      </c>
      <c r="D4124" s="4" t="s">
        <v>35320</v>
      </c>
      <c r="E4124" s="4" t="s">
        <v>71</v>
      </c>
      <c r="F4124" s="4" t="s">
        <v>24644</v>
      </c>
      <c r="G4124" s="4" t="s">
        <v>71</v>
      </c>
      <c r="H4124" s="4" t="s">
        <v>24644</v>
      </c>
      <c r="I4124" s="4" t="s">
        <v>22</v>
      </c>
      <c r="J4124" s="4" t="s">
        <v>24645</v>
      </c>
      <c r="K4124" s="4" t="s">
        <v>24646</v>
      </c>
      <c r="L4124" s="4" t="s">
        <v>267</v>
      </c>
      <c r="M4124" s="4" t="s">
        <v>73</v>
      </c>
      <c r="N4124" s="4" t="s">
        <v>24681</v>
      </c>
      <c r="O4124" s="4" t="s">
        <v>24682</v>
      </c>
      <c r="P4124" s="4" t="s">
        <v>24683</v>
      </c>
      <c r="Q4124" s="4" t="s">
        <v>663</v>
      </c>
      <c r="R4124" s="4" t="s">
        <v>39306</v>
      </c>
      <c r="S4124" s="4" t="s">
        <v>39306</v>
      </c>
      <c r="T4124" s="4" t="s">
        <v>39306</v>
      </c>
    </row>
    <row r="4125" spans="1:20" x14ac:dyDescent="0.2">
      <c r="A4125" s="29">
        <v>19431047315</v>
      </c>
      <c r="B4125" s="4" t="s">
        <v>24647</v>
      </c>
      <c r="C4125" s="4" t="s">
        <v>24660</v>
      </c>
      <c r="D4125" s="4" t="s">
        <v>35321</v>
      </c>
      <c r="E4125" s="4" t="s">
        <v>71</v>
      </c>
      <c r="F4125" s="4" t="s">
        <v>24647</v>
      </c>
      <c r="G4125" s="4" t="s">
        <v>71</v>
      </c>
      <c r="H4125" s="4" t="s">
        <v>24647</v>
      </c>
      <c r="I4125" s="4" t="s">
        <v>22</v>
      </c>
      <c r="J4125" s="4" t="s">
        <v>24648</v>
      </c>
      <c r="K4125" s="4" t="s">
        <v>24649</v>
      </c>
      <c r="L4125" s="4" t="s">
        <v>267</v>
      </c>
      <c r="M4125" s="4" t="s">
        <v>73</v>
      </c>
      <c r="N4125" s="4" t="s">
        <v>24684</v>
      </c>
      <c r="O4125" s="4" t="s">
        <v>24685</v>
      </c>
      <c r="P4125" s="4" t="s">
        <v>24686</v>
      </c>
      <c r="Q4125" s="4" t="s">
        <v>663</v>
      </c>
      <c r="R4125" s="4" t="s">
        <v>39306</v>
      </c>
      <c r="S4125" s="4" t="s">
        <v>39306</v>
      </c>
      <c r="T4125" s="4" t="s">
        <v>39306</v>
      </c>
    </row>
    <row r="4126" spans="1:20" x14ac:dyDescent="0.2">
      <c r="A4126" s="29">
        <v>19431047273</v>
      </c>
      <c r="B4126" s="4" t="s">
        <v>24650</v>
      </c>
      <c r="C4126" s="4" t="s">
        <v>24660</v>
      </c>
      <c r="D4126" s="4" t="s">
        <v>44532</v>
      </c>
      <c r="E4126" s="4" t="s">
        <v>71</v>
      </c>
      <c r="F4126" s="4" t="s">
        <v>24650</v>
      </c>
      <c r="G4126" s="4" t="s">
        <v>71</v>
      </c>
      <c r="H4126" s="4" t="s">
        <v>24650</v>
      </c>
      <c r="I4126" s="4" t="s">
        <v>22</v>
      </c>
      <c r="J4126" s="4" t="s">
        <v>24651</v>
      </c>
      <c r="K4126" s="4" t="s">
        <v>24652</v>
      </c>
      <c r="L4126" s="4" t="s">
        <v>14108</v>
      </c>
      <c r="M4126" s="4" t="s">
        <v>73</v>
      </c>
      <c r="N4126" s="4" t="s">
        <v>24687</v>
      </c>
      <c r="O4126" s="4" t="s">
        <v>24688</v>
      </c>
      <c r="P4126" s="4" t="s">
        <v>24689</v>
      </c>
      <c r="Q4126" s="4" t="s">
        <v>663</v>
      </c>
      <c r="R4126" s="4" t="s">
        <v>39306</v>
      </c>
      <c r="S4126" s="4" t="s">
        <v>39306</v>
      </c>
      <c r="T4126" s="4" t="s">
        <v>39306</v>
      </c>
    </row>
    <row r="4127" spans="1:20" x14ac:dyDescent="0.2">
      <c r="A4127" s="29">
        <v>19431001973</v>
      </c>
      <c r="B4127" s="4" t="s">
        <v>24653</v>
      </c>
      <c r="C4127" s="4" t="s">
        <v>24660</v>
      </c>
      <c r="D4127" s="4" t="s">
        <v>36963</v>
      </c>
      <c r="E4127" s="4" t="s">
        <v>71</v>
      </c>
      <c r="F4127" s="4" t="s">
        <v>24653</v>
      </c>
      <c r="G4127" s="4" t="s">
        <v>71</v>
      </c>
      <c r="H4127" s="4" t="s">
        <v>24653</v>
      </c>
      <c r="I4127" s="4" t="s">
        <v>22</v>
      </c>
      <c r="J4127" s="4" t="s">
        <v>24654</v>
      </c>
      <c r="K4127" s="4" t="s">
        <v>24655</v>
      </c>
      <c r="L4127" s="4" t="s">
        <v>14647</v>
      </c>
      <c r="M4127" s="4" t="s">
        <v>73</v>
      </c>
      <c r="N4127" s="4" t="s">
        <v>24690</v>
      </c>
      <c r="O4127" s="4" t="s">
        <v>24691</v>
      </c>
      <c r="P4127" s="4" t="s">
        <v>24692</v>
      </c>
      <c r="Q4127" s="4" t="s">
        <v>922</v>
      </c>
      <c r="R4127" s="4" t="s">
        <v>39306</v>
      </c>
      <c r="S4127" s="4" t="s">
        <v>39306</v>
      </c>
      <c r="T4127" s="4" t="s">
        <v>39306</v>
      </c>
    </row>
    <row r="4128" spans="1:20" x14ac:dyDescent="0.2">
      <c r="A4128" s="29">
        <v>19431047968</v>
      </c>
      <c r="B4128" s="4" t="s">
        <v>24656</v>
      </c>
      <c r="C4128" s="4" t="s">
        <v>24660</v>
      </c>
      <c r="D4128" s="4" t="s">
        <v>44533</v>
      </c>
      <c r="E4128" s="4" t="s">
        <v>71</v>
      </c>
      <c r="F4128" s="4" t="s">
        <v>24656</v>
      </c>
      <c r="G4128" s="4" t="s">
        <v>71</v>
      </c>
      <c r="H4128" s="4" t="s">
        <v>24656</v>
      </c>
      <c r="I4128" s="4" t="s">
        <v>22</v>
      </c>
      <c r="J4128" s="4" t="s">
        <v>24657</v>
      </c>
      <c r="K4128" s="4" t="s">
        <v>24658</v>
      </c>
      <c r="L4128" s="4" t="s">
        <v>311</v>
      </c>
      <c r="M4128" s="4" t="s">
        <v>73</v>
      </c>
      <c r="N4128" s="4" t="s">
        <v>3139</v>
      </c>
      <c r="O4128" s="4" t="s">
        <v>24693</v>
      </c>
      <c r="P4128" s="4" t="s">
        <v>24694</v>
      </c>
      <c r="Q4128" s="4" t="s">
        <v>663</v>
      </c>
      <c r="R4128" s="4" t="s">
        <v>39306</v>
      </c>
      <c r="S4128" s="4" t="s">
        <v>39306</v>
      </c>
      <c r="T4128" s="4" t="s">
        <v>39306</v>
      </c>
    </row>
    <row r="4129" spans="1:20" x14ac:dyDescent="0.2">
      <c r="A4129" s="29">
        <v>19431047943</v>
      </c>
      <c r="B4129" s="4" t="s">
        <v>24695</v>
      </c>
      <c r="C4129" s="4" t="s">
        <v>24739</v>
      </c>
      <c r="D4129" s="4" t="s">
        <v>27144</v>
      </c>
      <c r="E4129" s="4" t="s">
        <v>71</v>
      </c>
      <c r="F4129" s="4" t="s">
        <v>24695</v>
      </c>
      <c r="G4129" s="4" t="s">
        <v>71</v>
      </c>
      <c r="H4129" s="4" t="s">
        <v>24695</v>
      </c>
      <c r="I4129" s="4" t="s">
        <v>22</v>
      </c>
      <c r="J4129" s="4" t="s">
        <v>7867</v>
      </c>
      <c r="K4129" s="4" t="s">
        <v>7868</v>
      </c>
      <c r="L4129" s="4" t="s">
        <v>267</v>
      </c>
      <c r="M4129" s="4" t="s">
        <v>73</v>
      </c>
      <c r="N4129" s="4" t="s">
        <v>7934</v>
      </c>
      <c r="O4129" s="4" t="s">
        <v>24740</v>
      </c>
      <c r="P4129" s="4" t="s">
        <v>24741</v>
      </c>
      <c r="Q4129" s="4" t="s">
        <v>663</v>
      </c>
      <c r="R4129" s="4" t="s">
        <v>39306</v>
      </c>
      <c r="S4129" s="4" t="s">
        <v>39306</v>
      </c>
      <c r="T4129" s="4" t="s">
        <v>39306</v>
      </c>
    </row>
    <row r="4130" spans="1:20" x14ac:dyDescent="0.2">
      <c r="A4130" s="29">
        <v>19431047117</v>
      </c>
      <c r="B4130" s="4" t="s">
        <v>24696</v>
      </c>
      <c r="C4130" s="4" t="s">
        <v>24739</v>
      </c>
      <c r="D4130" s="4" t="s">
        <v>27145</v>
      </c>
      <c r="E4130" s="4" t="s">
        <v>71</v>
      </c>
      <c r="F4130" s="4" t="s">
        <v>24696</v>
      </c>
      <c r="G4130" s="4" t="s">
        <v>71</v>
      </c>
      <c r="H4130" s="4" t="s">
        <v>24696</v>
      </c>
      <c r="I4130" s="4" t="s">
        <v>22</v>
      </c>
      <c r="J4130" s="4" t="s">
        <v>24697</v>
      </c>
      <c r="K4130" s="4" t="s">
        <v>24698</v>
      </c>
      <c r="L4130" s="4" t="s">
        <v>19137</v>
      </c>
      <c r="M4130" s="4" t="s">
        <v>73</v>
      </c>
      <c r="N4130" s="4" t="s">
        <v>24742</v>
      </c>
      <c r="O4130" s="4" t="s">
        <v>24743</v>
      </c>
      <c r="P4130" s="4" t="s">
        <v>24744</v>
      </c>
      <c r="Q4130" s="4" t="s">
        <v>663</v>
      </c>
      <c r="R4130" s="4" t="s">
        <v>39306</v>
      </c>
      <c r="S4130" s="4" t="s">
        <v>39306</v>
      </c>
      <c r="T4130" s="4" t="s">
        <v>39306</v>
      </c>
    </row>
    <row r="4131" spans="1:20" x14ac:dyDescent="0.2">
      <c r="A4131" s="29">
        <v>19431047034</v>
      </c>
      <c r="B4131" s="4" t="s">
        <v>24699</v>
      </c>
      <c r="C4131" s="4" t="s">
        <v>24739</v>
      </c>
      <c r="D4131" s="4" t="s">
        <v>27146</v>
      </c>
      <c r="E4131" s="4" t="s">
        <v>2835</v>
      </c>
      <c r="F4131" s="4" t="s">
        <v>42616</v>
      </c>
      <c r="G4131" s="4" t="s">
        <v>3020</v>
      </c>
      <c r="H4131" s="4" t="s">
        <v>42616</v>
      </c>
      <c r="I4131" s="4" t="s">
        <v>22</v>
      </c>
      <c r="J4131" s="4" t="s">
        <v>3541</v>
      </c>
      <c r="K4131" s="4" t="s">
        <v>24700</v>
      </c>
      <c r="L4131" s="4" t="s">
        <v>2928</v>
      </c>
      <c r="M4131" s="4" t="s">
        <v>73</v>
      </c>
      <c r="N4131" s="4" t="s">
        <v>24745</v>
      </c>
      <c r="O4131" s="4" t="s">
        <v>24746</v>
      </c>
      <c r="P4131" s="4" t="s">
        <v>24747</v>
      </c>
      <c r="Q4131" s="4" t="s">
        <v>663</v>
      </c>
      <c r="R4131" s="4" t="s">
        <v>3021</v>
      </c>
      <c r="S4131" s="4" t="s">
        <v>2836</v>
      </c>
      <c r="T4131" s="4" t="s">
        <v>39306</v>
      </c>
    </row>
    <row r="4132" spans="1:20" x14ac:dyDescent="0.2">
      <c r="A4132" s="29">
        <v>19431047232</v>
      </c>
      <c r="B4132" s="4" t="s">
        <v>24701</v>
      </c>
      <c r="C4132" s="4" t="s">
        <v>24739</v>
      </c>
      <c r="D4132" s="4" t="s">
        <v>27147</v>
      </c>
      <c r="E4132" s="4" t="s">
        <v>71</v>
      </c>
      <c r="F4132" s="4" t="s">
        <v>24701</v>
      </c>
      <c r="G4132" s="4" t="s">
        <v>71</v>
      </c>
      <c r="H4132" s="4" t="s">
        <v>24701</v>
      </c>
      <c r="I4132" s="4" t="s">
        <v>22</v>
      </c>
      <c r="J4132" s="4" t="s">
        <v>24702</v>
      </c>
      <c r="K4132" s="4" t="s">
        <v>24703</v>
      </c>
      <c r="L4132" s="4" t="s">
        <v>476</v>
      </c>
      <c r="M4132" s="4" t="s">
        <v>73</v>
      </c>
      <c r="N4132" s="4" t="s">
        <v>24748</v>
      </c>
      <c r="O4132" s="4" t="s">
        <v>24749</v>
      </c>
      <c r="P4132" s="4" t="s">
        <v>24750</v>
      </c>
      <c r="Q4132" s="4" t="s">
        <v>663</v>
      </c>
      <c r="R4132" s="4" t="s">
        <v>39306</v>
      </c>
      <c r="S4132" s="4" t="s">
        <v>39306</v>
      </c>
      <c r="T4132" s="4" t="s">
        <v>39306</v>
      </c>
    </row>
    <row r="4133" spans="1:20" x14ac:dyDescent="0.2">
      <c r="A4133" s="29">
        <v>19431047075</v>
      </c>
      <c r="B4133" s="4" t="s">
        <v>24704</v>
      </c>
      <c r="C4133" s="4" t="s">
        <v>24739</v>
      </c>
      <c r="D4133" s="4" t="s">
        <v>44534</v>
      </c>
      <c r="E4133" s="4" t="s">
        <v>71</v>
      </c>
      <c r="F4133" s="4" t="s">
        <v>24704</v>
      </c>
      <c r="G4133" s="4" t="s">
        <v>71</v>
      </c>
      <c r="H4133" s="4" t="s">
        <v>24704</v>
      </c>
      <c r="I4133" s="4" t="s">
        <v>22</v>
      </c>
      <c r="J4133" s="4" t="s">
        <v>24705</v>
      </c>
      <c r="K4133" s="4" t="s">
        <v>24706</v>
      </c>
      <c r="L4133" s="4" t="s">
        <v>267</v>
      </c>
      <c r="M4133" s="4" t="s">
        <v>73</v>
      </c>
      <c r="N4133" s="4" t="s">
        <v>24751</v>
      </c>
      <c r="O4133" s="4" t="s">
        <v>24752</v>
      </c>
      <c r="P4133" s="4" t="s">
        <v>24753</v>
      </c>
      <c r="Q4133" s="4" t="s">
        <v>663</v>
      </c>
      <c r="R4133" s="4" t="s">
        <v>39306</v>
      </c>
      <c r="S4133" s="4" t="s">
        <v>39306</v>
      </c>
      <c r="T4133" s="4" t="s">
        <v>39306</v>
      </c>
    </row>
    <row r="4134" spans="1:20" x14ac:dyDescent="0.2">
      <c r="A4134" s="29">
        <v>19431047430</v>
      </c>
      <c r="B4134" s="4" t="s">
        <v>24707</v>
      </c>
      <c r="C4134" s="4" t="s">
        <v>24739</v>
      </c>
      <c r="D4134" s="4" t="s">
        <v>32332</v>
      </c>
      <c r="E4134" s="4" t="s">
        <v>2835</v>
      </c>
      <c r="F4134" s="4" t="s">
        <v>34892</v>
      </c>
      <c r="G4134" s="4" t="s">
        <v>3020</v>
      </c>
      <c r="H4134" s="4" t="s">
        <v>34893</v>
      </c>
      <c r="I4134" s="4" t="s">
        <v>22</v>
      </c>
      <c r="J4134" s="4" t="s">
        <v>24708</v>
      </c>
      <c r="K4134" s="4" t="s">
        <v>24709</v>
      </c>
      <c r="L4134" s="4" t="s">
        <v>3837</v>
      </c>
      <c r="M4134" s="4" t="s">
        <v>73</v>
      </c>
      <c r="N4134" s="4" t="s">
        <v>24754</v>
      </c>
      <c r="O4134" s="4" t="s">
        <v>24755</v>
      </c>
      <c r="P4134" s="4" t="s">
        <v>24756</v>
      </c>
      <c r="Q4134" s="4" t="s">
        <v>663</v>
      </c>
      <c r="R4134" s="4" t="s">
        <v>3021</v>
      </c>
      <c r="S4134" s="4" t="s">
        <v>2836</v>
      </c>
      <c r="T4134" s="4" t="s">
        <v>39306</v>
      </c>
    </row>
    <row r="4135" spans="1:20" x14ac:dyDescent="0.2">
      <c r="A4135" s="29">
        <v>19431047471</v>
      </c>
      <c r="B4135" s="4" t="s">
        <v>24710</v>
      </c>
      <c r="C4135" s="4" t="s">
        <v>24739</v>
      </c>
      <c r="D4135" s="4" t="s">
        <v>37857</v>
      </c>
      <c r="E4135" s="4" t="s">
        <v>71</v>
      </c>
      <c r="F4135" s="4" t="s">
        <v>24710</v>
      </c>
      <c r="G4135" s="4" t="s">
        <v>71</v>
      </c>
      <c r="H4135" s="4" t="s">
        <v>24710</v>
      </c>
      <c r="I4135" s="4" t="s">
        <v>22</v>
      </c>
      <c r="J4135" s="4" t="s">
        <v>24711</v>
      </c>
      <c r="K4135" s="4" t="s">
        <v>24712</v>
      </c>
      <c r="L4135" s="4" t="s">
        <v>21367</v>
      </c>
      <c r="M4135" s="4" t="s">
        <v>73</v>
      </c>
      <c r="N4135" s="4" t="s">
        <v>3714</v>
      </c>
      <c r="O4135" s="4" t="s">
        <v>24757</v>
      </c>
      <c r="P4135" s="4" t="s">
        <v>24758</v>
      </c>
      <c r="Q4135" s="4" t="s">
        <v>663</v>
      </c>
      <c r="R4135" s="4" t="s">
        <v>39306</v>
      </c>
      <c r="S4135" s="4" t="s">
        <v>39306</v>
      </c>
      <c r="T4135" s="4" t="s">
        <v>39306</v>
      </c>
    </row>
    <row r="4136" spans="1:20" x14ac:dyDescent="0.2">
      <c r="A4136" s="29">
        <v>19431001932</v>
      </c>
      <c r="B4136" s="4" t="s">
        <v>24713</v>
      </c>
      <c r="C4136" s="4" t="s">
        <v>24739</v>
      </c>
      <c r="D4136" s="4" t="s">
        <v>44535</v>
      </c>
      <c r="E4136" s="4" t="s">
        <v>71</v>
      </c>
      <c r="F4136" s="4" t="s">
        <v>24713</v>
      </c>
      <c r="G4136" s="4" t="s">
        <v>71</v>
      </c>
      <c r="H4136" s="4" t="s">
        <v>24713</v>
      </c>
      <c r="I4136" s="4" t="s">
        <v>22</v>
      </c>
      <c r="J4136" s="4" t="s">
        <v>3647</v>
      </c>
      <c r="K4136" s="4" t="s">
        <v>24714</v>
      </c>
      <c r="L4136" s="4" t="s">
        <v>249</v>
      </c>
      <c r="M4136" s="4" t="s">
        <v>73</v>
      </c>
      <c r="N4136" s="4" t="s">
        <v>24759</v>
      </c>
      <c r="O4136" s="4" t="s">
        <v>24760</v>
      </c>
      <c r="P4136" s="4" t="s">
        <v>24761</v>
      </c>
      <c r="Q4136" s="4" t="s">
        <v>922</v>
      </c>
      <c r="R4136" s="4" t="s">
        <v>39306</v>
      </c>
      <c r="S4136" s="4" t="s">
        <v>39306</v>
      </c>
      <c r="T4136" s="4" t="s">
        <v>39306</v>
      </c>
    </row>
    <row r="4137" spans="1:20" x14ac:dyDescent="0.2">
      <c r="A4137" s="29">
        <v>19431047554</v>
      </c>
      <c r="B4137" s="4" t="s">
        <v>24715</v>
      </c>
      <c r="C4137" s="4" t="s">
        <v>24739</v>
      </c>
      <c r="D4137" s="4" t="s">
        <v>27148</v>
      </c>
      <c r="E4137" s="4" t="s">
        <v>71</v>
      </c>
      <c r="F4137" s="4" t="s">
        <v>24715</v>
      </c>
      <c r="G4137" s="4" t="s">
        <v>71</v>
      </c>
      <c r="H4137" s="4" t="s">
        <v>24715</v>
      </c>
      <c r="I4137" s="4" t="s">
        <v>22</v>
      </c>
      <c r="J4137" s="4" t="s">
        <v>24716</v>
      </c>
      <c r="K4137" s="4" t="s">
        <v>24717</v>
      </c>
      <c r="L4137" s="4" t="s">
        <v>19137</v>
      </c>
      <c r="M4137" s="4" t="s">
        <v>73</v>
      </c>
      <c r="N4137" s="4" t="s">
        <v>24762</v>
      </c>
      <c r="O4137" s="4" t="s">
        <v>24763</v>
      </c>
      <c r="P4137" s="4" t="s">
        <v>24764</v>
      </c>
      <c r="Q4137" s="4" t="s">
        <v>663</v>
      </c>
      <c r="R4137" s="4" t="s">
        <v>39306</v>
      </c>
      <c r="S4137" s="4" t="s">
        <v>39306</v>
      </c>
      <c r="T4137" s="4" t="s">
        <v>39306</v>
      </c>
    </row>
    <row r="4138" spans="1:20" x14ac:dyDescent="0.2">
      <c r="A4138" s="29">
        <v>19431047596</v>
      </c>
      <c r="B4138" s="4" t="s">
        <v>24718</v>
      </c>
      <c r="C4138" s="4" t="s">
        <v>24739</v>
      </c>
      <c r="D4138" s="4" t="s">
        <v>44536</v>
      </c>
      <c r="E4138" s="4" t="s">
        <v>71</v>
      </c>
      <c r="F4138" s="4" t="s">
        <v>24718</v>
      </c>
      <c r="G4138" s="4" t="s">
        <v>71</v>
      </c>
      <c r="H4138" s="4" t="s">
        <v>24718</v>
      </c>
      <c r="I4138" s="4" t="s">
        <v>22</v>
      </c>
      <c r="J4138" s="4" t="s">
        <v>24719</v>
      </c>
      <c r="K4138" s="4" t="s">
        <v>24720</v>
      </c>
      <c r="L4138" s="4" t="s">
        <v>21940</v>
      </c>
      <c r="M4138" s="4" t="s">
        <v>73</v>
      </c>
      <c r="N4138" s="4" t="s">
        <v>24765</v>
      </c>
      <c r="O4138" s="4" t="s">
        <v>24766</v>
      </c>
      <c r="P4138" s="4" t="s">
        <v>24767</v>
      </c>
      <c r="Q4138" s="4" t="s">
        <v>663</v>
      </c>
      <c r="R4138" s="4" t="s">
        <v>39306</v>
      </c>
      <c r="S4138" s="4" t="s">
        <v>39306</v>
      </c>
      <c r="T4138" s="4" t="s">
        <v>39306</v>
      </c>
    </row>
    <row r="4139" spans="1:20" x14ac:dyDescent="0.2">
      <c r="A4139" s="29">
        <v>19431047638</v>
      </c>
      <c r="B4139" s="4" t="s">
        <v>24721</v>
      </c>
      <c r="C4139" s="4" t="s">
        <v>24768</v>
      </c>
      <c r="D4139" s="4" t="s">
        <v>27149</v>
      </c>
      <c r="E4139" s="4" t="s">
        <v>71</v>
      </c>
      <c r="F4139" s="4" t="s">
        <v>24721</v>
      </c>
      <c r="G4139" s="4" t="s">
        <v>71</v>
      </c>
      <c r="H4139" s="4" t="s">
        <v>24721</v>
      </c>
      <c r="I4139" s="4" t="s">
        <v>22</v>
      </c>
      <c r="J4139" s="4" t="s">
        <v>24722</v>
      </c>
      <c r="K4139" s="4" t="s">
        <v>24723</v>
      </c>
      <c r="L4139" s="4" t="s">
        <v>263</v>
      </c>
      <c r="M4139" s="4" t="s">
        <v>73</v>
      </c>
      <c r="N4139" s="4" t="s">
        <v>24769</v>
      </c>
      <c r="O4139" s="4" t="s">
        <v>24770</v>
      </c>
      <c r="P4139" s="4" t="s">
        <v>24771</v>
      </c>
      <c r="Q4139" s="4" t="s">
        <v>663</v>
      </c>
      <c r="R4139" s="4" t="s">
        <v>39306</v>
      </c>
      <c r="S4139" s="4" t="s">
        <v>39306</v>
      </c>
      <c r="T4139" s="4" t="s">
        <v>39306</v>
      </c>
    </row>
    <row r="4140" spans="1:20" x14ac:dyDescent="0.2">
      <c r="A4140" s="29">
        <v>19431001908</v>
      </c>
      <c r="B4140" s="4" t="s">
        <v>24724</v>
      </c>
      <c r="C4140" s="4" t="s">
        <v>24768</v>
      </c>
      <c r="D4140" s="4" t="s">
        <v>35322</v>
      </c>
      <c r="E4140" s="4" t="s">
        <v>71</v>
      </c>
      <c r="F4140" s="4" t="s">
        <v>24724</v>
      </c>
      <c r="G4140" s="4" t="s">
        <v>71</v>
      </c>
      <c r="H4140" s="4" t="s">
        <v>24724</v>
      </c>
      <c r="I4140" s="4" t="s">
        <v>22</v>
      </c>
      <c r="J4140" s="4" t="s">
        <v>24725</v>
      </c>
      <c r="K4140" s="4" t="s">
        <v>24726</v>
      </c>
      <c r="L4140" s="4" t="s">
        <v>7436</v>
      </c>
      <c r="M4140" s="4" t="s">
        <v>73</v>
      </c>
      <c r="N4140" s="4" t="s">
        <v>24826</v>
      </c>
      <c r="O4140" s="4" t="s">
        <v>24827</v>
      </c>
      <c r="P4140" s="4" t="s">
        <v>24828</v>
      </c>
      <c r="Q4140" s="4" t="s">
        <v>922</v>
      </c>
      <c r="R4140" s="4" t="s">
        <v>39306</v>
      </c>
      <c r="S4140" s="4" t="s">
        <v>39306</v>
      </c>
      <c r="T4140" s="4" t="s">
        <v>39306</v>
      </c>
    </row>
    <row r="4141" spans="1:20" x14ac:dyDescent="0.2">
      <c r="A4141" s="29">
        <v>19431047679</v>
      </c>
      <c r="B4141" s="4" t="s">
        <v>24727</v>
      </c>
      <c r="C4141" s="4" t="s">
        <v>24768</v>
      </c>
      <c r="D4141" s="4" t="s">
        <v>27150</v>
      </c>
      <c r="E4141" s="4" t="s">
        <v>71</v>
      </c>
      <c r="F4141" s="4" t="s">
        <v>24727</v>
      </c>
      <c r="G4141" s="4" t="s">
        <v>71</v>
      </c>
      <c r="H4141" s="4" t="s">
        <v>24727</v>
      </c>
      <c r="I4141" s="4" t="s">
        <v>22</v>
      </c>
      <c r="J4141" s="4" t="s">
        <v>24728</v>
      </c>
      <c r="K4141" s="4" t="s">
        <v>24729</v>
      </c>
      <c r="L4141" s="4" t="s">
        <v>535</v>
      </c>
      <c r="M4141" s="4" t="s">
        <v>73</v>
      </c>
      <c r="N4141" s="4" t="s">
        <v>24772</v>
      </c>
      <c r="O4141" s="4" t="s">
        <v>24773</v>
      </c>
      <c r="P4141" s="4" t="s">
        <v>24774</v>
      </c>
      <c r="Q4141" s="4" t="s">
        <v>663</v>
      </c>
      <c r="R4141" s="4" t="s">
        <v>39306</v>
      </c>
      <c r="S4141" s="4" t="s">
        <v>39306</v>
      </c>
      <c r="T4141" s="4" t="s">
        <v>39306</v>
      </c>
    </row>
    <row r="4142" spans="1:20" x14ac:dyDescent="0.2">
      <c r="A4142" s="29">
        <v>19431001890</v>
      </c>
      <c r="B4142" s="4" t="s">
        <v>24730</v>
      </c>
      <c r="C4142" s="4" t="s">
        <v>24768</v>
      </c>
      <c r="D4142" s="4" t="s">
        <v>44537</v>
      </c>
      <c r="E4142" s="4" t="s">
        <v>71</v>
      </c>
      <c r="F4142" s="4" t="s">
        <v>24730</v>
      </c>
      <c r="G4142" s="4" t="s">
        <v>71</v>
      </c>
      <c r="H4142" s="4" t="s">
        <v>24730</v>
      </c>
      <c r="I4142" s="4" t="s">
        <v>22</v>
      </c>
      <c r="J4142" s="4" t="s">
        <v>24731</v>
      </c>
      <c r="K4142" s="4" t="s">
        <v>24732</v>
      </c>
      <c r="L4142" s="4" t="s">
        <v>11662</v>
      </c>
      <c r="M4142" s="4" t="s">
        <v>73</v>
      </c>
      <c r="N4142" s="4" t="s">
        <v>24829</v>
      </c>
      <c r="O4142" s="4" t="s">
        <v>24830</v>
      </c>
      <c r="P4142" s="4" t="s">
        <v>24831</v>
      </c>
      <c r="Q4142" s="4" t="s">
        <v>922</v>
      </c>
      <c r="R4142" s="4" t="s">
        <v>39306</v>
      </c>
      <c r="S4142" s="4" t="s">
        <v>39306</v>
      </c>
      <c r="T4142" s="4" t="s">
        <v>39306</v>
      </c>
    </row>
    <row r="4143" spans="1:20" x14ac:dyDescent="0.2">
      <c r="A4143" s="29">
        <v>19431047711</v>
      </c>
      <c r="B4143" s="4" t="s">
        <v>24733</v>
      </c>
      <c r="C4143" s="4" t="s">
        <v>24768</v>
      </c>
      <c r="D4143" s="4" t="s">
        <v>44538</v>
      </c>
      <c r="E4143" s="4" t="s">
        <v>71</v>
      </c>
      <c r="F4143" s="4" t="s">
        <v>24733</v>
      </c>
      <c r="G4143" s="4" t="s">
        <v>71</v>
      </c>
      <c r="H4143" s="4" t="s">
        <v>24733</v>
      </c>
      <c r="I4143" s="4" t="s">
        <v>22</v>
      </c>
      <c r="J4143" s="4" t="s">
        <v>24734</v>
      </c>
      <c r="K4143" s="4" t="s">
        <v>24735</v>
      </c>
      <c r="L4143" s="4" t="s">
        <v>476</v>
      </c>
      <c r="M4143" s="4" t="s">
        <v>73</v>
      </c>
      <c r="N4143" s="4" t="s">
        <v>24775</v>
      </c>
      <c r="O4143" s="4" t="s">
        <v>24776</v>
      </c>
      <c r="P4143" s="4" t="s">
        <v>24777</v>
      </c>
      <c r="Q4143" s="4" t="s">
        <v>663</v>
      </c>
      <c r="R4143" s="4" t="s">
        <v>39306</v>
      </c>
      <c r="S4143" s="4" t="s">
        <v>39306</v>
      </c>
      <c r="T4143" s="4" t="s">
        <v>39306</v>
      </c>
    </row>
    <row r="4144" spans="1:20" x14ac:dyDescent="0.2">
      <c r="A4144" s="29">
        <v>19431047752</v>
      </c>
      <c r="B4144" s="4" t="s">
        <v>24778</v>
      </c>
      <c r="C4144" s="4" t="s">
        <v>24768</v>
      </c>
      <c r="D4144" s="4" t="s">
        <v>40355</v>
      </c>
      <c r="E4144" s="4" t="s">
        <v>71</v>
      </c>
      <c r="F4144" s="4" t="s">
        <v>24778</v>
      </c>
      <c r="G4144" s="4" t="s">
        <v>71</v>
      </c>
      <c r="H4144" s="4" t="s">
        <v>24778</v>
      </c>
      <c r="I4144" s="4" t="s">
        <v>22</v>
      </c>
      <c r="J4144" s="4" t="s">
        <v>24779</v>
      </c>
      <c r="K4144" s="4" t="s">
        <v>24780</v>
      </c>
      <c r="L4144" s="4" t="s">
        <v>21367</v>
      </c>
      <c r="M4144" s="4" t="s">
        <v>73</v>
      </c>
      <c r="N4144" s="4" t="s">
        <v>1337</v>
      </c>
      <c r="O4144" s="4" t="s">
        <v>24781</v>
      </c>
      <c r="P4144" s="4" t="s">
        <v>24782</v>
      </c>
      <c r="Q4144" s="4" t="s">
        <v>663</v>
      </c>
      <c r="R4144" s="4" t="s">
        <v>39306</v>
      </c>
      <c r="S4144" s="4" t="s">
        <v>39306</v>
      </c>
      <c r="T4144" s="4" t="s">
        <v>39306</v>
      </c>
    </row>
    <row r="4145" spans="1:20" x14ac:dyDescent="0.2">
      <c r="A4145" s="29">
        <v>19431047794</v>
      </c>
      <c r="B4145" s="4" t="s">
        <v>24783</v>
      </c>
      <c r="C4145" s="4" t="s">
        <v>24784</v>
      </c>
      <c r="D4145" s="4" t="s">
        <v>34038</v>
      </c>
      <c r="E4145" s="4" t="s">
        <v>71</v>
      </c>
      <c r="F4145" s="4" t="s">
        <v>24783</v>
      </c>
      <c r="G4145" s="4" t="s">
        <v>71</v>
      </c>
      <c r="H4145" s="4" t="s">
        <v>24783</v>
      </c>
      <c r="I4145" s="4" t="s">
        <v>22</v>
      </c>
      <c r="J4145" s="4" t="s">
        <v>6475</v>
      </c>
      <c r="K4145" s="4" t="s">
        <v>24785</v>
      </c>
      <c r="L4145" s="4" t="s">
        <v>535</v>
      </c>
      <c r="M4145" s="4" t="s">
        <v>73</v>
      </c>
      <c r="N4145" s="4" t="s">
        <v>24786</v>
      </c>
      <c r="O4145" s="4" t="s">
        <v>24787</v>
      </c>
      <c r="P4145" s="4" t="s">
        <v>24788</v>
      </c>
      <c r="Q4145" s="4" t="s">
        <v>663</v>
      </c>
      <c r="R4145" s="4" t="s">
        <v>39306</v>
      </c>
      <c r="S4145" s="4" t="s">
        <v>39306</v>
      </c>
      <c r="T4145" s="4" t="s">
        <v>39306</v>
      </c>
    </row>
    <row r="4146" spans="1:20" x14ac:dyDescent="0.2">
      <c r="A4146" s="29">
        <v>19431047919</v>
      </c>
      <c r="B4146" s="4" t="s">
        <v>24789</v>
      </c>
      <c r="C4146" s="4" t="s">
        <v>24784</v>
      </c>
      <c r="D4146" s="4" t="s">
        <v>44539</v>
      </c>
      <c r="E4146" s="4" t="s">
        <v>71</v>
      </c>
      <c r="F4146" s="4" t="s">
        <v>24789</v>
      </c>
      <c r="G4146" s="4" t="s">
        <v>71</v>
      </c>
      <c r="H4146" s="4" t="s">
        <v>24789</v>
      </c>
      <c r="I4146" s="4" t="s">
        <v>22</v>
      </c>
      <c r="J4146" s="4" t="s">
        <v>24790</v>
      </c>
      <c r="K4146" s="4" t="s">
        <v>24791</v>
      </c>
      <c r="L4146" s="4" t="s">
        <v>476</v>
      </c>
      <c r="M4146" s="4" t="s">
        <v>73</v>
      </c>
      <c r="N4146" s="4" t="s">
        <v>24832</v>
      </c>
      <c r="O4146" s="4" t="s">
        <v>24833</v>
      </c>
      <c r="P4146" s="4" t="s">
        <v>24834</v>
      </c>
      <c r="Q4146" s="4" t="s">
        <v>663</v>
      </c>
      <c r="R4146" s="4" t="s">
        <v>39306</v>
      </c>
      <c r="S4146" s="4" t="s">
        <v>39306</v>
      </c>
      <c r="T4146" s="4" t="s">
        <v>39306</v>
      </c>
    </row>
    <row r="4147" spans="1:20" x14ac:dyDescent="0.2">
      <c r="A4147" s="29">
        <v>19431047877</v>
      </c>
      <c r="B4147" s="4" t="s">
        <v>24792</v>
      </c>
      <c r="C4147" s="4" t="s">
        <v>24784</v>
      </c>
      <c r="D4147" s="4" t="s">
        <v>30387</v>
      </c>
      <c r="E4147" s="4" t="s">
        <v>71</v>
      </c>
      <c r="F4147" s="4" t="s">
        <v>24792</v>
      </c>
      <c r="G4147" s="4" t="s">
        <v>71</v>
      </c>
      <c r="H4147" s="4" t="s">
        <v>24792</v>
      </c>
      <c r="I4147" s="4" t="s">
        <v>22</v>
      </c>
      <c r="J4147" s="4" t="s">
        <v>24793</v>
      </c>
      <c r="K4147" s="4" t="s">
        <v>24794</v>
      </c>
      <c r="L4147" s="4" t="s">
        <v>476</v>
      </c>
      <c r="M4147" s="4" t="s">
        <v>73</v>
      </c>
      <c r="N4147" s="4" t="s">
        <v>24835</v>
      </c>
      <c r="O4147" s="4" t="s">
        <v>24836</v>
      </c>
      <c r="P4147" s="4" t="s">
        <v>24837</v>
      </c>
      <c r="Q4147" s="4" t="s">
        <v>663</v>
      </c>
      <c r="R4147" s="4" t="s">
        <v>39306</v>
      </c>
      <c r="S4147" s="4" t="s">
        <v>39306</v>
      </c>
      <c r="T4147" s="4" t="s">
        <v>39306</v>
      </c>
    </row>
    <row r="4148" spans="1:20" x14ac:dyDescent="0.2">
      <c r="A4148" s="29">
        <v>19431047836</v>
      </c>
      <c r="B4148" s="4" t="s">
        <v>24795</v>
      </c>
      <c r="C4148" s="4" t="s">
        <v>24784</v>
      </c>
      <c r="D4148" s="4" t="s">
        <v>44540</v>
      </c>
      <c r="E4148" s="4" t="s">
        <v>71</v>
      </c>
      <c r="F4148" s="4" t="s">
        <v>24795</v>
      </c>
      <c r="G4148" s="4" t="s">
        <v>71</v>
      </c>
      <c r="H4148" s="4" t="s">
        <v>24795</v>
      </c>
      <c r="I4148" s="4" t="s">
        <v>22</v>
      </c>
      <c r="J4148" s="4" t="s">
        <v>18977</v>
      </c>
      <c r="K4148" s="4" t="s">
        <v>24796</v>
      </c>
      <c r="L4148" s="4" t="s">
        <v>1072</v>
      </c>
      <c r="M4148" s="4" t="s">
        <v>73</v>
      </c>
      <c r="N4148" s="4" t="s">
        <v>24838</v>
      </c>
      <c r="O4148" s="4" t="s">
        <v>24839</v>
      </c>
      <c r="P4148" s="4" t="s">
        <v>24840</v>
      </c>
      <c r="Q4148" s="4" t="s">
        <v>663</v>
      </c>
      <c r="R4148" s="4" t="s">
        <v>39306</v>
      </c>
      <c r="S4148" s="4" t="s">
        <v>39306</v>
      </c>
      <c r="T4148" s="4" t="s">
        <v>39306</v>
      </c>
    </row>
    <row r="4149" spans="1:20" x14ac:dyDescent="0.2">
      <c r="A4149" s="29">
        <v>19431047851</v>
      </c>
      <c r="B4149" s="4" t="s">
        <v>24797</v>
      </c>
      <c r="C4149" s="4" t="s">
        <v>24784</v>
      </c>
      <c r="D4149" s="4" t="s">
        <v>27151</v>
      </c>
      <c r="E4149" s="4" t="s">
        <v>71</v>
      </c>
      <c r="F4149" s="4" t="s">
        <v>24797</v>
      </c>
      <c r="G4149" s="4" t="s">
        <v>71</v>
      </c>
      <c r="H4149" s="4" t="s">
        <v>24797</v>
      </c>
      <c r="I4149" s="4" t="s">
        <v>22</v>
      </c>
      <c r="J4149" s="4" t="s">
        <v>23146</v>
      </c>
      <c r="K4149" s="4" t="s">
        <v>24798</v>
      </c>
      <c r="L4149" s="4" t="s">
        <v>267</v>
      </c>
      <c r="M4149" s="4" t="s">
        <v>73</v>
      </c>
      <c r="N4149" s="4" t="s">
        <v>24841</v>
      </c>
      <c r="O4149" s="4" t="s">
        <v>24842</v>
      </c>
      <c r="P4149" s="4" t="s">
        <v>24843</v>
      </c>
      <c r="Q4149" s="4" t="s">
        <v>663</v>
      </c>
      <c r="R4149" s="4" t="s">
        <v>39306</v>
      </c>
      <c r="S4149" s="4" t="s">
        <v>39306</v>
      </c>
      <c r="T4149" s="4" t="s">
        <v>39306</v>
      </c>
    </row>
    <row r="4150" spans="1:20" x14ac:dyDescent="0.2">
      <c r="A4150" s="29">
        <v>19431047869</v>
      </c>
      <c r="B4150" s="4" t="s">
        <v>24799</v>
      </c>
      <c r="C4150" s="4" t="s">
        <v>24784</v>
      </c>
      <c r="D4150" s="4" t="s">
        <v>27152</v>
      </c>
      <c r="E4150" s="4" t="s">
        <v>71</v>
      </c>
      <c r="F4150" s="4" t="s">
        <v>24799</v>
      </c>
      <c r="G4150" s="4" t="s">
        <v>71</v>
      </c>
      <c r="H4150" s="4" t="s">
        <v>24799</v>
      </c>
      <c r="I4150" s="4" t="s">
        <v>22</v>
      </c>
      <c r="J4150" s="4" t="s">
        <v>1623</v>
      </c>
      <c r="K4150" s="4" t="s">
        <v>24800</v>
      </c>
      <c r="L4150" s="4" t="s">
        <v>14108</v>
      </c>
      <c r="M4150" s="4" t="s">
        <v>73</v>
      </c>
      <c r="N4150" s="4" t="s">
        <v>24844</v>
      </c>
      <c r="O4150" s="4" t="s">
        <v>24845</v>
      </c>
      <c r="P4150" s="4" t="s">
        <v>24846</v>
      </c>
      <c r="Q4150" s="4" t="s">
        <v>663</v>
      </c>
      <c r="R4150" s="4" t="s">
        <v>39306</v>
      </c>
      <c r="S4150" s="4" t="s">
        <v>39306</v>
      </c>
      <c r="T4150" s="4" t="s">
        <v>39306</v>
      </c>
    </row>
    <row r="4151" spans="1:20" x14ac:dyDescent="0.2">
      <c r="A4151" s="29">
        <v>19431047828</v>
      </c>
      <c r="B4151" s="4" t="s">
        <v>24801</v>
      </c>
      <c r="C4151" s="4" t="s">
        <v>24784</v>
      </c>
      <c r="D4151" s="4" t="s">
        <v>34039</v>
      </c>
      <c r="E4151" s="4" t="s">
        <v>2835</v>
      </c>
      <c r="F4151" s="4" t="s">
        <v>34222</v>
      </c>
      <c r="G4151" s="4" t="s">
        <v>2835</v>
      </c>
      <c r="H4151" s="4" t="s">
        <v>34222</v>
      </c>
      <c r="I4151" s="4" t="s">
        <v>22</v>
      </c>
      <c r="J4151" s="4" t="s">
        <v>24802</v>
      </c>
      <c r="K4151" s="4" t="s">
        <v>24803</v>
      </c>
      <c r="L4151" s="4" t="s">
        <v>21940</v>
      </c>
      <c r="M4151" s="4" t="s">
        <v>73</v>
      </c>
      <c r="N4151" s="4" t="s">
        <v>24847</v>
      </c>
      <c r="O4151" s="4" t="s">
        <v>24848</v>
      </c>
      <c r="P4151" s="4" t="s">
        <v>24849</v>
      </c>
      <c r="Q4151" s="4" t="s">
        <v>663</v>
      </c>
      <c r="R4151" s="4" t="s">
        <v>2836</v>
      </c>
      <c r="S4151" s="4" t="s">
        <v>2836</v>
      </c>
      <c r="T4151" s="4" t="s">
        <v>39306</v>
      </c>
    </row>
    <row r="4152" spans="1:20" x14ac:dyDescent="0.2">
      <c r="A4152" s="29">
        <v>19431047786</v>
      </c>
      <c r="B4152" s="4" t="s">
        <v>24804</v>
      </c>
      <c r="C4152" s="4" t="s">
        <v>24784</v>
      </c>
      <c r="D4152" s="4" t="s">
        <v>30388</v>
      </c>
      <c r="E4152" s="4" t="s">
        <v>71</v>
      </c>
      <c r="F4152" s="4" t="s">
        <v>24804</v>
      </c>
      <c r="G4152" s="4" t="s">
        <v>71</v>
      </c>
      <c r="H4152" s="4" t="s">
        <v>24804</v>
      </c>
      <c r="I4152" s="4" t="s">
        <v>22</v>
      </c>
      <c r="J4152" s="4" t="s">
        <v>24805</v>
      </c>
      <c r="K4152" s="4" t="s">
        <v>24806</v>
      </c>
      <c r="L4152" s="4" t="s">
        <v>21367</v>
      </c>
      <c r="M4152" s="4" t="s">
        <v>73</v>
      </c>
      <c r="N4152" s="4" t="s">
        <v>8344</v>
      </c>
      <c r="O4152" s="4" t="s">
        <v>24850</v>
      </c>
      <c r="P4152" s="4" t="s">
        <v>24851</v>
      </c>
      <c r="Q4152" s="4" t="s">
        <v>663</v>
      </c>
      <c r="R4152" s="4" t="s">
        <v>39306</v>
      </c>
      <c r="S4152" s="4" t="s">
        <v>39306</v>
      </c>
      <c r="T4152" s="4" t="s">
        <v>39306</v>
      </c>
    </row>
    <row r="4153" spans="1:20" x14ac:dyDescent="0.2">
      <c r="A4153" s="29">
        <v>19431047745</v>
      </c>
      <c r="B4153" s="4" t="s">
        <v>24807</v>
      </c>
      <c r="C4153" s="4" t="s">
        <v>24784</v>
      </c>
      <c r="D4153" s="4" t="s">
        <v>44541</v>
      </c>
      <c r="E4153" s="4" t="s">
        <v>71</v>
      </c>
      <c r="F4153" s="4" t="s">
        <v>24807</v>
      </c>
      <c r="G4153" s="4" t="s">
        <v>71</v>
      </c>
      <c r="H4153" s="4" t="s">
        <v>24807</v>
      </c>
      <c r="I4153" s="4" t="s">
        <v>22</v>
      </c>
      <c r="J4153" s="4" t="s">
        <v>17897</v>
      </c>
      <c r="K4153" s="4" t="s">
        <v>24808</v>
      </c>
      <c r="L4153" s="4" t="s">
        <v>21367</v>
      </c>
      <c r="M4153" s="4" t="s">
        <v>73</v>
      </c>
      <c r="N4153" s="4" t="s">
        <v>24852</v>
      </c>
      <c r="O4153" s="4" t="s">
        <v>24853</v>
      </c>
      <c r="P4153" s="4" t="s">
        <v>24854</v>
      </c>
      <c r="Q4153" s="4" t="s">
        <v>663</v>
      </c>
      <c r="R4153" s="4" t="s">
        <v>39306</v>
      </c>
      <c r="S4153" s="4" t="s">
        <v>39306</v>
      </c>
      <c r="T4153" s="4" t="s">
        <v>39306</v>
      </c>
    </row>
    <row r="4154" spans="1:20" x14ac:dyDescent="0.2">
      <c r="A4154" s="29">
        <v>19431047703</v>
      </c>
      <c r="B4154" s="4" t="s">
        <v>24809</v>
      </c>
      <c r="C4154" s="4" t="s">
        <v>24784</v>
      </c>
      <c r="D4154" s="4" t="s">
        <v>40356</v>
      </c>
      <c r="E4154" s="4" t="s">
        <v>71</v>
      </c>
      <c r="F4154" s="4" t="s">
        <v>24809</v>
      </c>
      <c r="G4154" s="4" t="s">
        <v>71</v>
      </c>
      <c r="H4154" s="4" t="s">
        <v>24809</v>
      </c>
      <c r="I4154" s="4" t="s">
        <v>22</v>
      </c>
      <c r="J4154" s="4" t="s">
        <v>4874</v>
      </c>
      <c r="K4154" s="4" t="s">
        <v>24810</v>
      </c>
      <c r="L4154" s="4" t="s">
        <v>21367</v>
      </c>
      <c r="M4154" s="4" t="s">
        <v>73</v>
      </c>
      <c r="N4154" s="4" t="s">
        <v>4813</v>
      </c>
      <c r="O4154" s="4" t="s">
        <v>24855</v>
      </c>
      <c r="P4154" s="4" t="s">
        <v>24856</v>
      </c>
      <c r="Q4154" s="4" t="s">
        <v>663</v>
      </c>
      <c r="R4154" s="4" t="s">
        <v>39306</v>
      </c>
      <c r="S4154" s="4" t="s">
        <v>39306</v>
      </c>
      <c r="T4154" s="4" t="s">
        <v>39306</v>
      </c>
    </row>
    <row r="4155" spans="1:20" x14ac:dyDescent="0.2">
      <c r="A4155" s="29">
        <v>19431047661</v>
      </c>
      <c r="B4155" s="4" t="s">
        <v>24811</v>
      </c>
      <c r="C4155" s="4" t="s">
        <v>24784</v>
      </c>
      <c r="D4155" s="4" t="s">
        <v>44542</v>
      </c>
      <c r="E4155" s="4" t="s">
        <v>71</v>
      </c>
      <c r="F4155" s="4" t="s">
        <v>24811</v>
      </c>
      <c r="G4155" s="4" t="s">
        <v>71</v>
      </c>
      <c r="H4155" s="4" t="s">
        <v>24811</v>
      </c>
      <c r="I4155" s="4" t="s">
        <v>22</v>
      </c>
      <c r="J4155" s="4" t="s">
        <v>24812</v>
      </c>
      <c r="K4155" s="4" t="s">
        <v>24813</v>
      </c>
      <c r="L4155" s="4" t="s">
        <v>21940</v>
      </c>
      <c r="M4155" s="4" t="s">
        <v>73</v>
      </c>
      <c r="N4155" s="4" t="s">
        <v>24857</v>
      </c>
      <c r="O4155" s="4" t="s">
        <v>24858</v>
      </c>
      <c r="P4155" s="4" t="s">
        <v>24859</v>
      </c>
      <c r="Q4155" s="4" t="s">
        <v>663</v>
      </c>
      <c r="R4155" s="4" t="s">
        <v>39306</v>
      </c>
      <c r="S4155" s="4" t="s">
        <v>39306</v>
      </c>
      <c r="T4155" s="4" t="s">
        <v>39306</v>
      </c>
    </row>
    <row r="4156" spans="1:20" x14ac:dyDescent="0.2">
      <c r="A4156" s="29">
        <v>19431047620</v>
      </c>
      <c r="B4156" s="4" t="s">
        <v>24814</v>
      </c>
      <c r="C4156" s="4" t="s">
        <v>24784</v>
      </c>
      <c r="D4156" s="4" t="s">
        <v>27153</v>
      </c>
      <c r="E4156" s="4" t="s">
        <v>71</v>
      </c>
      <c r="F4156" s="4" t="s">
        <v>24814</v>
      </c>
      <c r="G4156" s="4" t="s">
        <v>71</v>
      </c>
      <c r="H4156" s="4" t="s">
        <v>24814</v>
      </c>
      <c r="I4156" s="4" t="s">
        <v>22</v>
      </c>
      <c r="J4156" s="4" t="s">
        <v>17593</v>
      </c>
      <c r="K4156" s="4" t="s">
        <v>24815</v>
      </c>
      <c r="L4156" s="4" t="s">
        <v>8048</v>
      </c>
      <c r="M4156" s="4" t="s">
        <v>73</v>
      </c>
      <c r="N4156" s="4" t="s">
        <v>24860</v>
      </c>
      <c r="O4156" s="4" t="s">
        <v>24861</v>
      </c>
      <c r="P4156" s="4" t="s">
        <v>24862</v>
      </c>
      <c r="Q4156" s="4" t="s">
        <v>663</v>
      </c>
      <c r="R4156" s="4" t="s">
        <v>39306</v>
      </c>
      <c r="S4156" s="4" t="s">
        <v>39306</v>
      </c>
      <c r="T4156" s="4" t="s">
        <v>39306</v>
      </c>
    </row>
    <row r="4157" spans="1:20" x14ac:dyDescent="0.2">
      <c r="A4157" s="29">
        <v>19431001924</v>
      </c>
      <c r="B4157" s="4" t="s">
        <v>24816</v>
      </c>
      <c r="C4157" s="4" t="s">
        <v>24784</v>
      </c>
      <c r="D4157" s="4" t="s">
        <v>44543</v>
      </c>
      <c r="E4157" s="4" t="s">
        <v>71</v>
      </c>
      <c r="F4157" s="4" t="s">
        <v>24816</v>
      </c>
      <c r="G4157" s="4" t="s">
        <v>71</v>
      </c>
      <c r="H4157" s="4" t="s">
        <v>24816</v>
      </c>
      <c r="I4157" s="4" t="s">
        <v>22</v>
      </c>
      <c r="J4157" s="4" t="s">
        <v>24817</v>
      </c>
      <c r="K4157" s="4" t="s">
        <v>24818</v>
      </c>
      <c r="L4157" s="4" t="s">
        <v>72</v>
      </c>
      <c r="M4157" s="4" t="s">
        <v>73</v>
      </c>
      <c r="N4157" s="4" t="s">
        <v>24863</v>
      </c>
      <c r="O4157" s="4" t="s">
        <v>24864</v>
      </c>
      <c r="P4157" s="4" t="s">
        <v>24865</v>
      </c>
      <c r="Q4157" s="4" t="s">
        <v>922</v>
      </c>
      <c r="R4157" s="4" t="s">
        <v>39306</v>
      </c>
      <c r="S4157" s="4" t="s">
        <v>39306</v>
      </c>
      <c r="T4157" s="4" t="s">
        <v>39306</v>
      </c>
    </row>
    <row r="4158" spans="1:20" x14ac:dyDescent="0.2">
      <c r="A4158" s="29">
        <v>19431047588</v>
      </c>
      <c r="B4158" s="4" t="s">
        <v>24819</v>
      </c>
      <c r="C4158" s="4" t="s">
        <v>24784</v>
      </c>
      <c r="D4158" s="4" t="s">
        <v>28898</v>
      </c>
      <c r="E4158" s="4" t="s">
        <v>71</v>
      </c>
      <c r="F4158" s="4" t="s">
        <v>24819</v>
      </c>
      <c r="G4158" s="4" t="s">
        <v>71</v>
      </c>
      <c r="H4158" s="4" t="s">
        <v>24819</v>
      </c>
      <c r="I4158" s="4" t="s">
        <v>22</v>
      </c>
      <c r="J4158" s="4" t="s">
        <v>24820</v>
      </c>
      <c r="K4158" s="4" t="s">
        <v>24821</v>
      </c>
      <c r="L4158" s="4" t="s">
        <v>21367</v>
      </c>
      <c r="M4158" s="4" t="s">
        <v>73</v>
      </c>
      <c r="N4158" s="4" t="s">
        <v>12623</v>
      </c>
      <c r="O4158" s="4" t="s">
        <v>24866</v>
      </c>
      <c r="P4158" s="4" t="s">
        <v>24867</v>
      </c>
      <c r="Q4158" s="4" t="s">
        <v>663</v>
      </c>
      <c r="R4158" s="4" t="s">
        <v>39306</v>
      </c>
      <c r="S4158" s="4" t="s">
        <v>39306</v>
      </c>
      <c r="T4158" s="4" t="s">
        <v>39306</v>
      </c>
    </row>
    <row r="4159" spans="1:20" x14ac:dyDescent="0.2">
      <c r="A4159" s="29">
        <v>19431001874</v>
      </c>
      <c r="B4159" s="4" t="s">
        <v>24868</v>
      </c>
      <c r="C4159" s="4" t="s">
        <v>24869</v>
      </c>
      <c r="D4159" s="4" t="s">
        <v>44544</v>
      </c>
      <c r="E4159" s="4" t="s">
        <v>71</v>
      </c>
      <c r="F4159" s="4" t="s">
        <v>24868</v>
      </c>
      <c r="G4159" s="4" t="s">
        <v>71</v>
      </c>
      <c r="H4159" s="4" t="s">
        <v>24868</v>
      </c>
      <c r="I4159" s="4" t="s">
        <v>22</v>
      </c>
      <c r="J4159" s="4" t="s">
        <v>24870</v>
      </c>
      <c r="K4159" s="4" t="s">
        <v>24871</v>
      </c>
      <c r="L4159" s="4" t="s">
        <v>1885</v>
      </c>
      <c r="M4159" s="4" t="s">
        <v>73</v>
      </c>
      <c r="N4159" s="4" t="s">
        <v>24872</v>
      </c>
      <c r="O4159" s="4" t="s">
        <v>24873</v>
      </c>
      <c r="P4159" s="4" t="s">
        <v>24874</v>
      </c>
      <c r="Q4159" s="4" t="s">
        <v>922</v>
      </c>
      <c r="R4159" s="4" t="s">
        <v>39306</v>
      </c>
      <c r="S4159" s="4" t="s">
        <v>39306</v>
      </c>
      <c r="T4159" s="4" t="s">
        <v>39306</v>
      </c>
    </row>
    <row r="4160" spans="1:20" x14ac:dyDescent="0.2">
      <c r="A4160" s="29">
        <v>19431047547</v>
      </c>
      <c r="B4160" s="4" t="s">
        <v>24875</v>
      </c>
      <c r="C4160" s="4" t="s">
        <v>24869</v>
      </c>
      <c r="D4160" s="4" t="s">
        <v>40357</v>
      </c>
      <c r="E4160" s="4" t="s">
        <v>71</v>
      </c>
      <c r="F4160" s="4" t="s">
        <v>29104</v>
      </c>
      <c r="G4160" s="4" t="s">
        <v>71</v>
      </c>
      <c r="H4160" s="4" t="s">
        <v>29104</v>
      </c>
      <c r="I4160" s="4" t="s">
        <v>22</v>
      </c>
      <c r="J4160" s="4" t="s">
        <v>2675</v>
      </c>
      <c r="K4160" s="4" t="s">
        <v>24876</v>
      </c>
      <c r="L4160" s="4" t="s">
        <v>263</v>
      </c>
      <c r="M4160" s="4" t="s">
        <v>73</v>
      </c>
      <c r="N4160" s="4" t="s">
        <v>24959</v>
      </c>
      <c r="O4160" s="4" t="s">
        <v>24960</v>
      </c>
      <c r="P4160" s="4" t="s">
        <v>24961</v>
      </c>
      <c r="Q4160" s="4" t="s">
        <v>663</v>
      </c>
      <c r="R4160" s="4" t="s">
        <v>39306</v>
      </c>
      <c r="S4160" s="4" t="s">
        <v>39306</v>
      </c>
      <c r="T4160" s="4" t="s">
        <v>39306</v>
      </c>
    </row>
    <row r="4161" spans="1:20" x14ac:dyDescent="0.2">
      <c r="A4161" s="29">
        <v>19431001882</v>
      </c>
      <c r="B4161" s="4" t="s">
        <v>24877</v>
      </c>
      <c r="C4161" s="4" t="s">
        <v>24869</v>
      </c>
      <c r="D4161" s="4" t="s">
        <v>30389</v>
      </c>
      <c r="E4161" s="4" t="s">
        <v>71</v>
      </c>
      <c r="F4161" s="4" t="s">
        <v>24877</v>
      </c>
      <c r="G4161" s="4" t="s">
        <v>71</v>
      </c>
      <c r="H4161" s="4" t="s">
        <v>24877</v>
      </c>
      <c r="I4161" s="4" t="s">
        <v>22</v>
      </c>
      <c r="J4161" s="4" t="s">
        <v>24878</v>
      </c>
      <c r="K4161" s="4" t="s">
        <v>24879</v>
      </c>
      <c r="L4161" s="4" t="s">
        <v>21367</v>
      </c>
      <c r="M4161" s="4" t="s">
        <v>73</v>
      </c>
      <c r="N4161" s="4" t="s">
        <v>20041</v>
      </c>
      <c r="O4161" s="4" t="s">
        <v>24962</v>
      </c>
      <c r="P4161" s="4" t="s">
        <v>24963</v>
      </c>
      <c r="Q4161" s="4" t="s">
        <v>922</v>
      </c>
      <c r="R4161" s="4" t="s">
        <v>39306</v>
      </c>
      <c r="S4161" s="4" t="s">
        <v>39306</v>
      </c>
      <c r="T4161" s="4" t="s">
        <v>39306</v>
      </c>
    </row>
    <row r="4162" spans="1:20" x14ac:dyDescent="0.2">
      <c r="A4162" s="29">
        <v>19431047505</v>
      </c>
      <c r="B4162" s="4" t="s">
        <v>24880</v>
      </c>
      <c r="C4162" s="4" t="s">
        <v>24869</v>
      </c>
      <c r="D4162" s="4" t="s">
        <v>44545</v>
      </c>
      <c r="E4162" s="4" t="s">
        <v>71</v>
      </c>
      <c r="F4162" s="4" t="s">
        <v>24880</v>
      </c>
      <c r="G4162" s="4" t="s">
        <v>71</v>
      </c>
      <c r="H4162" s="4" t="s">
        <v>24880</v>
      </c>
      <c r="I4162" s="4" t="s">
        <v>22</v>
      </c>
      <c r="J4162" s="4" t="s">
        <v>20348</v>
      </c>
      <c r="K4162" s="4" t="s">
        <v>24881</v>
      </c>
      <c r="L4162" s="4" t="s">
        <v>476</v>
      </c>
      <c r="M4162" s="4" t="s">
        <v>73</v>
      </c>
      <c r="N4162" s="4" t="s">
        <v>24964</v>
      </c>
      <c r="O4162" s="4" t="s">
        <v>24965</v>
      </c>
      <c r="P4162" s="4" t="s">
        <v>24966</v>
      </c>
      <c r="Q4162" s="4" t="s">
        <v>663</v>
      </c>
      <c r="R4162" s="4" t="s">
        <v>39306</v>
      </c>
      <c r="S4162" s="4" t="s">
        <v>39306</v>
      </c>
      <c r="T4162" s="4" t="s">
        <v>39306</v>
      </c>
    </row>
    <row r="4163" spans="1:20" x14ac:dyDescent="0.2">
      <c r="A4163" s="29">
        <v>19431047463</v>
      </c>
      <c r="B4163" s="4" t="s">
        <v>24882</v>
      </c>
      <c r="C4163" s="4" t="s">
        <v>24869</v>
      </c>
      <c r="D4163" s="4" t="s">
        <v>27154</v>
      </c>
      <c r="E4163" s="4" t="s">
        <v>71</v>
      </c>
      <c r="F4163" s="4" t="s">
        <v>24882</v>
      </c>
      <c r="G4163" s="4" t="s">
        <v>71</v>
      </c>
      <c r="H4163" s="4" t="s">
        <v>24882</v>
      </c>
      <c r="I4163" s="4" t="s">
        <v>22</v>
      </c>
      <c r="J4163" s="4" t="s">
        <v>3490</v>
      </c>
      <c r="K4163" s="4" t="s">
        <v>24883</v>
      </c>
      <c r="L4163" s="4" t="s">
        <v>1072</v>
      </c>
      <c r="M4163" s="4" t="s">
        <v>73</v>
      </c>
      <c r="N4163" s="4" t="s">
        <v>24967</v>
      </c>
      <c r="O4163" s="4" t="s">
        <v>24968</v>
      </c>
      <c r="P4163" s="4" t="s">
        <v>24969</v>
      </c>
      <c r="Q4163" s="4" t="s">
        <v>663</v>
      </c>
      <c r="R4163" s="4" t="s">
        <v>39306</v>
      </c>
      <c r="S4163" s="4" t="s">
        <v>39306</v>
      </c>
      <c r="T4163" s="4" t="s">
        <v>39306</v>
      </c>
    </row>
    <row r="4164" spans="1:20" x14ac:dyDescent="0.2">
      <c r="A4164" s="29">
        <v>19431047422</v>
      </c>
      <c r="B4164" s="4" t="s">
        <v>24884</v>
      </c>
      <c r="C4164" s="4" t="s">
        <v>24869</v>
      </c>
      <c r="D4164" s="4" t="s">
        <v>32333</v>
      </c>
      <c r="E4164" s="4" t="s">
        <v>71</v>
      </c>
      <c r="F4164" s="4" t="s">
        <v>24884</v>
      </c>
      <c r="G4164" s="4" t="s">
        <v>71</v>
      </c>
      <c r="H4164" s="4" t="s">
        <v>24884</v>
      </c>
      <c r="I4164" s="4" t="s">
        <v>22</v>
      </c>
      <c r="J4164" s="4" t="s">
        <v>24885</v>
      </c>
      <c r="K4164" s="4" t="s">
        <v>24886</v>
      </c>
      <c r="L4164" s="4" t="s">
        <v>267</v>
      </c>
      <c r="M4164" s="4" t="s">
        <v>73</v>
      </c>
      <c r="N4164" s="4" t="s">
        <v>24970</v>
      </c>
      <c r="O4164" s="4" t="s">
        <v>24971</v>
      </c>
      <c r="P4164" s="4" t="s">
        <v>24972</v>
      </c>
      <c r="Q4164" s="4" t="s">
        <v>663</v>
      </c>
      <c r="R4164" s="4" t="s">
        <v>39306</v>
      </c>
      <c r="S4164" s="4" t="s">
        <v>39306</v>
      </c>
      <c r="T4164" s="4" t="s">
        <v>39306</v>
      </c>
    </row>
    <row r="4165" spans="1:20" x14ac:dyDescent="0.2">
      <c r="A4165" s="29">
        <v>19431047380</v>
      </c>
      <c r="B4165" s="4" t="s">
        <v>24887</v>
      </c>
      <c r="C4165" s="4" t="s">
        <v>24869</v>
      </c>
      <c r="D4165" s="4" t="s">
        <v>44546</v>
      </c>
      <c r="E4165" s="4" t="s">
        <v>2835</v>
      </c>
      <c r="F4165" s="4" t="s">
        <v>40016</v>
      </c>
      <c r="G4165" s="4" t="s">
        <v>3020</v>
      </c>
      <c r="H4165" s="4" t="s">
        <v>40016</v>
      </c>
      <c r="I4165" s="4" t="s">
        <v>22</v>
      </c>
      <c r="J4165" s="4" t="s">
        <v>3362</v>
      </c>
      <c r="K4165" s="4" t="s">
        <v>24888</v>
      </c>
      <c r="L4165" s="4" t="s">
        <v>1680</v>
      </c>
      <c r="M4165" s="4" t="s">
        <v>73</v>
      </c>
      <c r="N4165" s="4" t="s">
        <v>24973</v>
      </c>
      <c r="O4165" s="4" t="s">
        <v>24974</v>
      </c>
      <c r="P4165" s="4" t="s">
        <v>24975</v>
      </c>
      <c r="Q4165" s="4" t="s">
        <v>663</v>
      </c>
      <c r="R4165" s="4" t="s">
        <v>3021</v>
      </c>
      <c r="S4165" s="4" t="s">
        <v>2836</v>
      </c>
      <c r="T4165" s="4" t="s">
        <v>39306</v>
      </c>
    </row>
    <row r="4166" spans="1:20" x14ac:dyDescent="0.2">
      <c r="A4166" s="29">
        <v>19431047349</v>
      </c>
      <c r="B4166" s="4" t="s">
        <v>24889</v>
      </c>
      <c r="C4166" s="4" t="s">
        <v>24869</v>
      </c>
      <c r="D4166" s="4" t="s">
        <v>27155</v>
      </c>
      <c r="E4166" s="4" t="s">
        <v>2835</v>
      </c>
      <c r="F4166" s="4" t="s">
        <v>34892</v>
      </c>
      <c r="G4166" s="4" t="s">
        <v>3020</v>
      </c>
      <c r="H4166" s="4" t="s">
        <v>34893</v>
      </c>
      <c r="I4166" s="4" t="s">
        <v>22</v>
      </c>
      <c r="J4166" s="4" t="s">
        <v>24890</v>
      </c>
      <c r="K4166" s="4" t="s">
        <v>24891</v>
      </c>
      <c r="L4166" s="4" t="s">
        <v>3837</v>
      </c>
      <c r="M4166" s="4" t="s">
        <v>73</v>
      </c>
      <c r="N4166" s="4" t="s">
        <v>24976</v>
      </c>
      <c r="O4166" s="4" t="s">
        <v>24977</v>
      </c>
      <c r="P4166" s="4" t="s">
        <v>24978</v>
      </c>
      <c r="Q4166" s="4" t="s">
        <v>663</v>
      </c>
      <c r="R4166" s="4" t="s">
        <v>3021</v>
      </c>
      <c r="S4166" s="4" t="s">
        <v>2836</v>
      </c>
      <c r="T4166" s="4" t="s">
        <v>39306</v>
      </c>
    </row>
    <row r="4167" spans="1:20" x14ac:dyDescent="0.2">
      <c r="A4167" s="29">
        <v>19431047307</v>
      </c>
      <c r="B4167" s="4" t="s">
        <v>24892</v>
      </c>
      <c r="C4167" s="4" t="s">
        <v>24869</v>
      </c>
      <c r="D4167" s="4" t="s">
        <v>44547</v>
      </c>
      <c r="E4167" s="4" t="s">
        <v>71</v>
      </c>
      <c r="F4167" s="4" t="s">
        <v>24892</v>
      </c>
      <c r="G4167" s="4" t="s">
        <v>71</v>
      </c>
      <c r="H4167" s="4" t="s">
        <v>24892</v>
      </c>
      <c r="I4167" s="4" t="s">
        <v>22</v>
      </c>
      <c r="J4167" s="4" t="s">
        <v>24893</v>
      </c>
      <c r="K4167" s="4" t="s">
        <v>24894</v>
      </c>
      <c r="L4167" s="4" t="s">
        <v>267</v>
      </c>
      <c r="M4167" s="4" t="s">
        <v>73</v>
      </c>
      <c r="N4167" s="4" t="s">
        <v>24979</v>
      </c>
      <c r="O4167" s="4" t="s">
        <v>24980</v>
      </c>
      <c r="P4167" s="4" t="s">
        <v>24981</v>
      </c>
      <c r="Q4167" s="4" t="s">
        <v>663</v>
      </c>
      <c r="R4167" s="4" t="s">
        <v>39306</v>
      </c>
      <c r="S4167" s="4" t="s">
        <v>39306</v>
      </c>
      <c r="T4167" s="4" t="s">
        <v>39306</v>
      </c>
    </row>
    <row r="4168" spans="1:20" x14ac:dyDescent="0.2">
      <c r="A4168" s="29">
        <v>19431047265</v>
      </c>
      <c r="B4168" s="4" t="s">
        <v>24895</v>
      </c>
      <c r="C4168" s="4" t="s">
        <v>24869</v>
      </c>
      <c r="D4168" s="4" t="s">
        <v>27156</v>
      </c>
      <c r="E4168" s="4" t="s">
        <v>71</v>
      </c>
      <c r="F4168" s="4" t="s">
        <v>24895</v>
      </c>
      <c r="G4168" s="4" t="s">
        <v>71</v>
      </c>
      <c r="H4168" s="4" t="s">
        <v>24895</v>
      </c>
      <c r="I4168" s="4" t="s">
        <v>22</v>
      </c>
      <c r="J4168" s="4" t="s">
        <v>3468</v>
      </c>
      <c r="K4168" s="4" t="s">
        <v>24896</v>
      </c>
      <c r="L4168" s="4" t="s">
        <v>1288</v>
      </c>
      <c r="M4168" s="4" t="s">
        <v>73</v>
      </c>
      <c r="N4168" s="4" t="s">
        <v>24982</v>
      </c>
      <c r="O4168" s="4" t="s">
        <v>24983</v>
      </c>
      <c r="P4168" s="4" t="s">
        <v>24984</v>
      </c>
      <c r="Q4168" s="4" t="s">
        <v>663</v>
      </c>
      <c r="R4168" s="4" t="s">
        <v>39306</v>
      </c>
      <c r="S4168" s="4" t="s">
        <v>39306</v>
      </c>
      <c r="T4168" s="4" t="s">
        <v>39306</v>
      </c>
    </row>
    <row r="4169" spans="1:20" x14ac:dyDescent="0.2">
      <c r="A4169" s="29">
        <v>19431047224</v>
      </c>
      <c r="B4169" s="4" t="s">
        <v>24897</v>
      </c>
      <c r="C4169" s="4" t="s">
        <v>24869</v>
      </c>
      <c r="D4169" s="4" t="s">
        <v>44548</v>
      </c>
      <c r="E4169" s="4" t="s">
        <v>71</v>
      </c>
      <c r="F4169" s="4" t="s">
        <v>24897</v>
      </c>
      <c r="G4169" s="4" t="s">
        <v>71</v>
      </c>
      <c r="H4169" s="4" t="s">
        <v>24897</v>
      </c>
      <c r="I4169" s="4" t="s">
        <v>22</v>
      </c>
      <c r="J4169" s="4" t="s">
        <v>24898</v>
      </c>
      <c r="K4169" s="4" t="s">
        <v>24899</v>
      </c>
      <c r="L4169" s="4" t="s">
        <v>535</v>
      </c>
      <c r="M4169" s="4" t="s">
        <v>73</v>
      </c>
      <c r="N4169" s="4" t="s">
        <v>24985</v>
      </c>
      <c r="O4169" s="4" t="s">
        <v>24986</v>
      </c>
      <c r="P4169" s="4" t="s">
        <v>24987</v>
      </c>
      <c r="Q4169" s="4" t="s">
        <v>663</v>
      </c>
      <c r="R4169" s="4" t="s">
        <v>39306</v>
      </c>
      <c r="S4169" s="4" t="s">
        <v>39306</v>
      </c>
      <c r="T4169" s="4" t="s">
        <v>39306</v>
      </c>
    </row>
    <row r="4170" spans="1:20" x14ac:dyDescent="0.2">
      <c r="A4170" s="29">
        <v>19431001866</v>
      </c>
      <c r="B4170" s="4" t="s">
        <v>24901</v>
      </c>
      <c r="C4170" s="4" t="s">
        <v>24988</v>
      </c>
      <c r="D4170" s="4" t="s">
        <v>44549</v>
      </c>
      <c r="E4170" s="4" t="s">
        <v>71</v>
      </c>
      <c r="F4170" s="4" t="s">
        <v>24901</v>
      </c>
      <c r="G4170" s="4" t="s">
        <v>71</v>
      </c>
      <c r="H4170" s="4" t="s">
        <v>24901</v>
      </c>
      <c r="I4170" s="4" t="s">
        <v>22</v>
      </c>
      <c r="J4170" s="4" t="s">
        <v>24902</v>
      </c>
      <c r="K4170" s="4" t="s">
        <v>24903</v>
      </c>
      <c r="L4170" s="4" t="s">
        <v>468</v>
      </c>
      <c r="M4170" s="4" t="s">
        <v>73</v>
      </c>
      <c r="N4170" s="4" t="s">
        <v>24989</v>
      </c>
      <c r="O4170" s="4" t="s">
        <v>24990</v>
      </c>
      <c r="P4170" s="4" t="s">
        <v>24991</v>
      </c>
      <c r="Q4170" s="4" t="s">
        <v>922</v>
      </c>
      <c r="R4170" s="4" t="s">
        <v>39306</v>
      </c>
      <c r="S4170" s="4" t="s">
        <v>39306</v>
      </c>
      <c r="T4170" s="4" t="s">
        <v>39306</v>
      </c>
    </row>
    <row r="4171" spans="1:20" x14ac:dyDescent="0.2">
      <c r="A4171" s="29">
        <v>19431048008</v>
      </c>
      <c r="B4171" s="4" t="s">
        <v>24904</v>
      </c>
      <c r="C4171" s="4" t="s">
        <v>24988</v>
      </c>
      <c r="D4171" s="4" t="s">
        <v>32334</v>
      </c>
      <c r="E4171" s="4" t="s">
        <v>71</v>
      </c>
      <c r="F4171" s="4" t="s">
        <v>24904</v>
      </c>
      <c r="G4171" s="4" t="s">
        <v>71</v>
      </c>
      <c r="H4171" s="4" t="s">
        <v>24904</v>
      </c>
      <c r="I4171" s="4" t="s">
        <v>22</v>
      </c>
      <c r="J4171" s="4" t="s">
        <v>24905</v>
      </c>
      <c r="K4171" s="4" t="s">
        <v>24906</v>
      </c>
      <c r="L4171" s="4" t="s">
        <v>21367</v>
      </c>
      <c r="M4171" s="4" t="s">
        <v>73</v>
      </c>
      <c r="N4171" s="4" t="s">
        <v>2480</v>
      </c>
      <c r="O4171" s="4" t="s">
        <v>24992</v>
      </c>
      <c r="P4171" s="4" t="s">
        <v>24993</v>
      </c>
      <c r="Q4171" s="4" t="s">
        <v>663</v>
      </c>
      <c r="R4171" s="4" t="s">
        <v>39306</v>
      </c>
      <c r="S4171" s="4" t="s">
        <v>39306</v>
      </c>
      <c r="T4171" s="4" t="s">
        <v>39306</v>
      </c>
    </row>
    <row r="4172" spans="1:20" x14ac:dyDescent="0.2">
      <c r="A4172" s="29">
        <v>19431001965</v>
      </c>
      <c r="B4172" s="4" t="s">
        <v>24907</v>
      </c>
      <c r="C4172" s="4" t="s">
        <v>24988</v>
      </c>
      <c r="D4172" s="4" t="s">
        <v>44550</v>
      </c>
      <c r="E4172" s="4" t="s">
        <v>71</v>
      </c>
      <c r="F4172" s="4" t="s">
        <v>24907</v>
      </c>
      <c r="G4172" s="4" t="s">
        <v>71</v>
      </c>
      <c r="H4172" s="4" t="s">
        <v>24907</v>
      </c>
      <c r="I4172" s="4" t="s">
        <v>22</v>
      </c>
      <c r="J4172" s="4" t="s">
        <v>10069</v>
      </c>
      <c r="K4172" s="4" t="s">
        <v>24908</v>
      </c>
      <c r="L4172" s="4" t="s">
        <v>249</v>
      </c>
      <c r="M4172" s="4" t="s">
        <v>73</v>
      </c>
      <c r="N4172" s="4" t="s">
        <v>24994</v>
      </c>
      <c r="O4172" s="4" t="s">
        <v>24995</v>
      </c>
      <c r="P4172" s="4" t="s">
        <v>24996</v>
      </c>
      <c r="Q4172" s="4" t="s">
        <v>922</v>
      </c>
      <c r="R4172" s="4" t="s">
        <v>39306</v>
      </c>
      <c r="S4172" s="4" t="s">
        <v>39306</v>
      </c>
      <c r="T4172" s="4" t="s">
        <v>39306</v>
      </c>
    </row>
    <row r="4173" spans="1:20" x14ac:dyDescent="0.2">
      <c r="A4173" s="29">
        <v>19431047976</v>
      </c>
      <c r="B4173" s="4" t="s">
        <v>24909</v>
      </c>
      <c r="C4173" s="4" t="s">
        <v>24988</v>
      </c>
      <c r="D4173" s="4" t="s">
        <v>44551</v>
      </c>
      <c r="E4173" s="4" t="s">
        <v>71</v>
      </c>
      <c r="F4173" s="4" t="s">
        <v>24909</v>
      </c>
      <c r="G4173" s="4" t="s">
        <v>71</v>
      </c>
      <c r="H4173" s="4" t="s">
        <v>24909</v>
      </c>
      <c r="I4173" s="4" t="s">
        <v>22</v>
      </c>
      <c r="J4173" s="4" t="s">
        <v>24910</v>
      </c>
      <c r="K4173" s="4" t="s">
        <v>24911</v>
      </c>
      <c r="L4173" s="4" t="s">
        <v>21940</v>
      </c>
      <c r="M4173" s="4" t="s">
        <v>73</v>
      </c>
      <c r="N4173" s="4" t="s">
        <v>24997</v>
      </c>
      <c r="O4173" s="4" t="s">
        <v>24998</v>
      </c>
      <c r="P4173" s="4" t="s">
        <v>24999</v>
      </c>
      <c r="Q4173" s="4" t="s">
        <v>663</v>
      </c>
      <c r="R4173" s="4" t="s">
        <v>39306</v>
      </c>
      <c r="S4173" s="4" t="s">
        <v>39306</v>
      </c>
      <c r="T4173" s="4" t="s">
        <v>39306</v>
      </c>
    </row>
    <row r="4174" spans="1:20" x14ac:dyDescent="0.2">
      <c r="A4174" s="29">
        <v>19431047182</v>
      </c>
      <c r="B4174" s="4" t="s">
        <v>24912</v>
      </c>
      <c r="C4174" s="4" t="s">
        <v>24988</v>
      </c>
      <c r="D4174" s="4" t="s">
        <v>44552</v>
      </c>
      <c r="E4174" s="4" t="s">
        <v>71</v>
      </c>
      <c r="F4174" s="4" t="s">
        <v>24912</v>
      </c>
      <c r="G4174" s="4" t="s">
        <v>71</v>
      </c>
      <c r="H4174" s="4" t="s">
        <v>24912</v>
      </c>
      <c r="I4174" s="4" t="s">
        <v>22</v>
      </c>
      <c r="J4174" s="4" t="s">
        <v>24913</v>
      </c>
      <c r="K4174" s="4" t="s">
        <v>24914</v>
      </c>
      <c r="L4174" s="4" t="s">
        <v>21940</v>
      </c>
      <c r="M4174" s="4" t="s">
        <v>73</v>
      </c>
      <c r="N4174" s="4" t="s">
        <v>25000</v>
      </c>
      <c r="O4174" s="4" t="s">
        <v>25001</v>
      </c>
      <c r="P4174" s="4" t="s">
        <v>25002</v>
      </c>
      <c r="Q4174" s="4" t="s">
        <v>663</v>
      </c>
      <c r="R4174" s="4" t="s">
        <v>39306</v>
      </c>
      <c r="S4174" s="4" t="s">
        <v>39306</v>
      </c>
      <c r="T4174" s="4" t="s">
        <v>39306</v>
      </c>
    </row>
    <row r="4175" spans="1:20" x14ac:dyDescent="0.2">
      <c r="A4175" s="29">
        <v>19431047141</v>
      </c>
      <c r="B4175" s="4" t="s">
        <v>24915</v>
      </c>
      <c r="C4175" s="4" t="s">
        <v>24988</v>
      </c>
      <c r="D4175" s="4" t="s">
        <v>44553</v>
      </c>
      <c r="E4175" s="4" t="s">
        <v>71</v>
      </c>
      <c r="F4175" s="4" t="s">
        <v>24915</v>
      </c>
      <c r="G4175" s="4" t="s">
        <v>71</v>
      </c>
      <c r="H4175" s="4" t="s">
        <v>24915</v>
      </c>
      <c r="I4175" s="4" t="s">
        <v>22</v>
      </c>
      <c r="J4175" s="4" t="s">
        <v>24916</v>
      </c>
      <c r="K4175" s="4" t="s">
        <v>24917</v>
      </c>
      <c r="L4175" s="4" t="s">
        <v>21940</v>
      </c>
      <c r="M4175" s="4" t="s">
        <v>73</v>
      </c>
      <c r="N4175" s="4" t="s">
        <v>25003</v>
      </c>
      <c r="O4175" s="4" t="s">
        <v>25004</v>
      </c>
      <c r="P4175" s="4" t="s">
        <v>25005</v>
      </c>
      <c r="Q4175" s="4" t="s">
        <v>663</v>
      </c>
      <c r="R4175" s="4" t="s">
        <v>39306</v>
      </c>
      <c r="S4175" s="4" t="s">
        <v>39306</v>
      </c>
      <c r="T4175" s="4" t="s">
        <v>39306</v>
      </c>
    </row>
    <row r="4176" spans="1:20" x14ac:dyDescent="0.2">
      <c r="A4176" s="29">
        <v>19431047109</v>
      </c>
      <c r="B4176" s="4" t="s">
        <v>24918</v>
      </c>
      <c r="C4176" s="4" t="s">
        <v>24988</v>
      </c>
      <c r="D4176" s="4" t="s">
        <v>44554</v>
      </c>
      <c r="E4176" s="4" t="s">
        <v>71</v>
      </c>
      <c r="F4176" s="4" t="s">
        <v>24918</v>
      </c>
      <c r="G4176" s="4" t="s">
        <v>71</v>
      </c>
      <c r="H4176" s="4" t="s">
        <v>24918</v>
      </c>
      <c r="I4176" s="4" t="s">
        <v>22</v>
      </c>
      <c r="J4176" s="4" t="s">
        <v>13981</v>
      </c>
      <c r="K4176" s="4" t="s">
        <v>24919</v>
      </c>
      <c r="L4176" s="4" t="s">
        <v>21940</v>
      </c>
      <c r="M4176" s="4" t="s">
        <v>73</v>
      </c>
      <c r="N4176" s="4" t="s">
        <v>25006</v>
      </c>
      <c r="O4176" s="4" t="s">
        <v>25007</v>
      </c>
      <c r="P4176" s="4" t="s">
        <v>25008</v>
      </c>
      <c r="Q4176" s="4" t="s">
        <v>663</v>
      </c>
      <c r="R4176" s="4" t="s">
        <v>39306</v>
      </c>
      <c r="S4176" s="4" t="s">
        <v>39306</v>
      </c>
      <c r="T4176" s="4" t="s">
        <v>39306</v>
      </c>
    </row>
    <row r="4177" spans="1:20" x14ac:dyDescent="0.2">
      <c r="A4177" s="29">
        <v>19431047067</v>
      </c>
      <c r="B4177" s="4" t="s">
        <v>24920</v>
      </c>
      <c r="C4177" s="4" t="s">
        <v>24988</v>
      </c>
      <c r="D4177" s="4" t="s">
        <v>27157</v>
      </c>
      <c r="E4177" s="4" t="s">
        <v>71</v>
      </c>
      <c r="F4177" s="4" t="s">
        <v>24920</v>
      </c>
      <c r="G4177" s="4" t="s">
        <v>71</v>
      </c>
      <c r="H4177" s="4" t="s">
        <v>24920</v>
      </c>
      <c r="I4177" s="4" t="s">
        <v>22</v>
      </c>
      <c r="J4177" s="4" t="s">
        <v>266</v>
      </c>
      <c r="K4177" s="4" t="s">
        <v>24921</v>
      </c>
      <c r="L4177" s="4" t="s">
        <v>311</v>
      </c>
      <c r="M4177" s="4" t="s">
        <v>73</v>
      </c>
      <c r="N4177" s="4" t="s">
        <v>25009</v>
      </c>
      <c r="O4177" s="4" t="s">
        <v>25010</v>
      </c>
      <c r="P4177" s="4" t="s">
        <v>25011</v>
      </c>
      <c r="Q4177" s="4" t="s">
        <v>663</v>
      </c>
      <c r="R4177" s="4" t="s">
        <v>39306</v>
      </c>
      <c r="S4177" s="4" t="s">
        <v>39306</v>
      </c>
      <c r="T4177" s="4" t="s">
        <v>39306</v>
      </c>
    </row>
    <row r="4178" spans="1:20" x14ac:dyDescent="0.2">
      <c r="A4178" s="29">
        <v>19431001817</v>
      </c>
      <c r="B4178" s="4" t="s">
        <v>24922</v>
      </c>
      <c r="C4178" s="4" t="s">
        <v>24988</v>
      </c>
      <c r="D4178" s="4" t="s">
        <v>44555</v>
      </c>
      <c r="E4178" s="4" t="s">
        <v>71</v>
      </c>
      <c r="F4178" s="4" t="s">
        <v>24922</v>
      </c>
      <c r="G4178" s="4" t="s">
        <v>71</v>
      </c>
      <c r="H4178" s="4" t="s">
        <v>24922</v>
      </c>
      <c r="I4178" s="4" t="s">
        <v>22</v>
      </c>
      <c r="J4178" s="4" t="s">
        <v>24923</v>
      </c>
      <c r="K4178" s="4" t="s">
        <v>24924</v>
      </c>
      <c r="L4178" s="4" t="s">
        <v>249</v>
      </c>
      <c r="M4178" s="4" t="s">
        <v>73</v>
      </c>
      <c r="N4178" s="4" t="s">
        <v>25012</v>
      </c>
      <c r="O4178" s="4" t="s">
        <v>25013</v>
      </c>
      <c r="P4178" s="4" t="s">
        <v>25014</v>
      </c>
      <c r="Q4178" s="4" t="s">
        <v>922</v>
      </c>
      <c r="R4178" s="4" t="s">
        <v>39306</v>
      </c>
      <c r="S4178" s="4" t="s">
        <v>39306</v>
      </c>
      <c r="T4178" s="4" t="s">
        <v>39306</v>
      </c>
    </row>
    <row r="4179" spans="1:20" x14ac:dyDescent="0.2">
      <c r="A4179" s="29">
        <v>19431047935</v>
      </c>
      <c r="B4179" s="4" t="s">
        <v>24925</v>
      </c>
      <c r="C4179" s="4" t="s">
        <v>24988</v>
      </c>
      <c r="D4179" s="4" t="s">
        <v>44556</v>
      </c>
      <c r="E4179" s="4" t="s">
        <v>71</v>
      </c>
      <c r="F4179" s="4" t="s">
        <v>24925</v>
      </c>
      <c r="G4179" s="4" t="s">
        <v>71</v>
      </c>
      <c r="H4179" s="4" t="s">
        <v>24925</v>
      </c>
      <c r="I4179" s="4" t="s">
        <v>22</v>
      </c>
      <c r="J4179" s="4" t="s">
        <v>24926</v>
      </c>
      <c r="K4179" s="4" t="s">
        <v>24927</v>
      </c>
      <c r="L4179" s="4" t="s">
        <v>11662</v>
      </c>
      <c r="M4179" s="4" t="s">
        <v>73</v>
      </c>
      <c r="N4179" s="4" t="s">
        <v>25015</v>
      </c>
      <c r="O4179" s="4" t="s">
        <v>25016</v>
      </c>
      <c r="P4179" s="4" t="s">
        <v>25017</v>
      </c>
      <c r="Q4179" s="4" t="s">
        <v>663</v>
      </c>
      <c r="R4179" s="4" t="s">
        <v>39306</v>
      </c>
      <c r="S4179" s="4" t="s">
        <v>39306</v>
      </c>
      <c r="T4179" s="4" t="s">
        <v>39306</v>
      </c>
    </row>
    <row r="4180" spans="1:20" x14ac:dyDescent="0.2">
      <c r="A4180" s="29">
        <v>19431047992</v>
      </c>
      <c r="B4180" s="4" t="s">
        <v>24928</v>
      </c>
      <c r="C4180" s="4" t="s">
        <v>24988</v>
      </c>
      <c r="D4180" s="4" t="s">
        <v>36964</v>
      </c>
      <c r="E4180" s="4" t="s">
        <v>2835</v>
      </c>
      <c r="F4180" s="4" t="s">
        <v>33584</v>
      </c>
      <c r="G4180" s="4" t="s">
        <v>3020</v>
      </c>
      <c r="H4180" s="4" t="s">
        <v>33586</v>
      </c>
      <c r="I4180" s="4" t="s">
        <v>22</v>
      </c>
      <c r="J4180" s="4" t="s">
        <v>19059</v>
      </c>
      <c r="K4180" s="4" t="s">
        <v>24929</v>
      </c>
      <c r="L4180" s="4" t="s">
        <v>308</v>
      </c>
      <c r="M4180" s="4" t="s">
        <v>73</v>
      </c>
      <c r="N4180" s="4" t="s">
        <v>25018</v>
      </c>
      <c r="O4180" s="4" t="s">
        <v>25019</v>
      </c>
      <c r="P4180" s="4" t="s">
        <v>25020</v>
      </c>
      <c r="Q4180" s="4" t="s">
        <v>663</v>
      </c>
      <c r="R4180" s="4" t="s">
        <v>3021</v>
      </c>
      <c r="S4180" s="4" t="s">
        <v>2836</v>
      </c>
      <c r="T4180" s="4" t="s">
        <v>39306</v>
      </c>
    </row>
    <row r="4181" spans="1:20" x14ac:dyDescent="0.2">
      <c r="A4181" s="29">
        <v>19431047059</v>
      </c>
      <c r="B4181" s="4" t="s">
        <v>24930</v>
      </c>
      <c r="C4181" s="4" t="s">
        <v>24988</v>
      </c>
      <c r="D4181" s="4" t="s">
        <v>27158</v>
      </c>
      <c r="E4181" s="4" t="s">
        <v>2835</v>
      </c>
      <c r="F4181" s="4" t="s">
        <v>33584</v>
      </c>
      <c r="G4181" s="4" t="s">
        <v>3020</v>
      </c>
      <c r="H4181" s="4" t="s">
        <v>33586</v>
      </c>
      <c r="I4181" s="4" t="s">
        <v>22</v>
      </c>
      <c r="J4181" s="4" t="s">
        <v>24931</v>
      </c>
      <c r="K4181" s="4" t="s">
        <v>24932</v>
      </c>
      <c r="L4181" s="4" t="s">
        <v>308</v>
      </c>
      <c r="M4181" s="4" t="s">
        <v>73</v>
      </c>
      <c r="N4181" s="4" t="s">
        <v>25021</v>
      </c>
      <c r="O4181" s="4" t="s">
        <v>25022</v>
      </c>
      <c r="P4181" s="4" t="s">
        <v>25023</v>
      </c>
      <c r="Q4181" s="4" t="s">
        <v>663</v>
      </c>
      <c r="R4181" s="4" t="s">
        <v>3021</v>
      </c>
      <c r="S4181" s="4" t="s">
        <v>2836</v>
      </c>
      <c r="T4181" s="4" t="s">
        <v>39306</v>
      </c>
    </row>
    <row r="4182" spans="1:20" x14ac:dyDescent="0.2">
      <c r="A4182" s="29">
        <v>19431047018</v>
      </c>
      <c r="B4182" s="4" t="s">
        <v>24933</v>
      </c>
      <c r="C4182" s="4" t="s">
        <v>24988</v>
      </c>
      <c r="D4182" s="4" t="s">
        <v>38677</v>
      </c>
      <c r="E4182" s="4" t="s">
        <v>71</v>
      </c>
      <c r="F4182" s="4" t="s">
        <v>24933</v>
      </c>
      <c r="G4182" s="4" t="s">
        <v>71</v>
      </c>
      <c r="H4182" s="4" t="s">
        <v>24933</v>
      </c>
      <c r="I4182" s="4" t="s">
        <v>22</v>
      </c>
      <c r="J4182" s="4" t="s">
        <v>9840</v>
      </c>
      <c r="K4182" s="4" t="s">
        <v>24934</v>
      </c>
      <c r="L4182" s="4" t="s">
        <v>21367</v>
      </c>
      <c r="M4182" s="4" t="s">
        <v>73</v>
      </c>
      <c r="N4182" s="4" t="s">
        <v>25024</v>
      </c>
      <c r="O4182" s="4" t="s">
        <v>25025</v>
      </c>
      <c r="P4182" s="4" t="s">
        <v>25026</v>
      </c>
      <c r="Q4182" s="4" t="s">
        <v>663</v>
      </c>
      <c r="R4182" s="4" t="s">
        <v>39306</v>
      </c>
      <c r="S4182" s="4" t="s">
        <v>39306</v>
      </c>
      <c r="T4182" s="4" t="s">
        <v>39306</v>
      </c>
    </row>
    <row r="4183" spans="1:20" x14ac:dyDescent="0.2">
      <c r="A4183" s="29">
        <v>19431001841</v>
      </c>
      <c r="B4183" s="4" t="s">
        <v>24935</v>
      </c>
      <c r="C4183" s="4" t="s">
        <v>25027</v>
      </c>
      <c r="D4183" s="4" t="s">
        <v>44557</v>
      </c>
      <c r="E4183" s="4" t="s">
        <v>71</v>
      </c>
      <c r="F4183" s="4" t="s">
        <v>24935</v>
      </c>
      <c r="G4183" s="4" t="s">
        <v>71</v>
      </c>
      <c r="H4183" s="4" t="s">
        <v>24935</v>
      </c>
      <c r="I4183" s="4" t="s">
        <v>22</v>
      </c>
      <c r="J4183" s="4" t="s">
        <v>9655</v>
      </c>
      <c r="K4183" s="4" t="s">
        <v>24936</v>
      </c>
      <c r="L4183" s="4" t="s">
        <v>249</v>
      </c>
      <c r="M4183" s="4" t="s">
        <v>73</v>
      </c>
      <c r="N4183" s="4" t="s">
        <v>25028</v>
      </c>
      <c r="O4183" s="4" t="s">
        <v>25029</v>
      </c>
      <c r="P4183" s="4" t="s">
        <v>25030</v>
      </c>
      <c r="Q4183" s="4" t="s">
        <v>922</v>
      </c>
      <c r="R4183" s="4" t="s">
        <v>39306</v>
      </c>
      <c r="S4183" s="4" t="s">
        <v>39306</v>
      </c>
      <c r="T4183" s="4" t="s">
        <v>39306</v>
      </c>
    </row>
    <row r="4184" spans="1:20" x14ac:dyDescent="0.2">
      <c r="A4184" s="29">
        <v>19431047133</v>
      </c>
      <c r="B4184" s="4" t="s">
        <v>24937</v>
      </c>
      <c r="C4184" s="4" t="s">
        <v>25027</v>
      </c>
      <c r="D4184" s="4" t="s">
        <v>44558</v>
      </c>
      <c r="E4184" s="4" t="s">
        <v>71</v>
      </c>
      <c r="F4184" s="4" t="s">
        <v>24937</v>
      </c>
      <c r="G4184" s="4" t="s">
        <v>71</v>
      </c>
      <c r="H4184" s="4" t="s">
        <v>24937</v>
      </c>
      <c r="I4184" s="4" t="s">
        <v>22</v>
      </c>
      <c r="J4184" s="4" t="s">
        <v>24938</v>
      </c>
      <c r="K4184" s="4" t="s">
        <v>24939</v>
      </c>
      <c r="L4184" s="4" t="s">
        <v>16404</v>
      </c>
      <c r="M4184" s="4" t="s">
        <v>73</v>
      </c>
      <c r="N4184" s="4" t="s">
        <v>25031</v>
      </c>
      <c r="O4184" s="4" t="s">
        <v>25032</v>
      </c>
      <c r="P4184" s="4" t="s">
        <v>25033</v>
      </c>
      <c r="Q4184" s="4" t="s">
        <v>663</v>
      </c>
      <c r="R4184" s="4" t="s">
        <v>39306</v>
      </c>
      <c r="S4184" s="4" t="s">
        <v>39306</v>
      </c>
      <c r="T4184" s="4" t="s">
        <v>39306</v>
      </c>
    </row>
    <row r="4185" spans="1:20" x14ac:dyDescent="0.2">
      <c r="A4185" s="29">
        <v>19431047091</v>
      </c>
      <c r="B4185" s="4" t="s">
        <v>24940</v>
      </c>
      <c r="C4185" s="4" t="s">
        <v>25027</v>
      </c>
      <c r="D4185" s="4" t="s">
        <v>36965</v>
      </c>
      <c r="E4185" s="4" t="s">
        <v>71</v>
      </c>
      <c r="F4185" s="4" t="s">
        <v>24940</v>
      </c>
      <c r="G4185" s="4" t="s">
        <v>71</v>
      </c>
      <c r="H4185" s="4" t="s">
        <v>24940</v>
      </c>
      <c r="I4185" s="4" t="s">
        <v>22</v>
      </c>
      <c r="J4185" s="4" t="s">
        <v>5794</v>
      </c>
      <c r="K4185" s="4" t="s">
        <v>24941</v>
      </c>
      <c r="L4185" s="4" t="s">
        <v>11662</v>
      </c>
      <c r="M4185" s="4" t="s">
        <v>73</v>
      </c>
      <c r="N4185" s="4" t="s">
        <v>25034</v>
      </c>
      <c r="O4185" s="4" t="s">
        <v>25035</v>
      </c>
      <c r="P4185" s="4" t="s">
        <v>25036</v>
      </c>
      <c r="Q4185" s="4" t="s">
        <v>663</v>
      </c>
      <c r="R4185" s="4" t="s">
        <v>39306</v>
      </c>
      <c r="S4185" s="4" t="s">
        <v>39306</v>
      </c>
      <c r="T4185" s="4" t="s">
        <v>39306</v>
      </c>
    </row>
    <row r="4186" spans="1:20" x14ac:dyDescent="0.2">
      <c r="A4186" s="29">
        <v>19431047174</v>
      </c>
      <c r="B4186" s="4" t="s">
        <v>24942</v>
      </c>
      <c r="C4186" s="4" t="s">
        <v>25027</v>
      </c>
      <c r="D4186" s="4" t="s">
        <v>27159</v>
      </c>
      <c r="E4186" s="4" t="s">
        <v>71</v>
      </c>
      <c r="F4186" s="4" t="s">
        <v>24942</v>
      </c>
      <c r="G4186" s="4" t="s">
        <v>71</v>
      </c>
      <c r="H4186" s="4" t="s">
        <v>24942</v>
      </c>
      <c r="I4186" s="4" t="s">
        <v>22</v>
      </c>
      <c r="J4186" s="4" t="s">
        <v>10413</v>
      </c>
      <c r="K4186" s="4" t="s">
        <v>24943</v>
      </c>
      <c r="L4186" s="4" t="s">
        <v>11662</v>
      </c>
      <c r="M4186" s="4" t="s">
        <v>73</v>
      </c>
      <c r="N4186" s="4" t="s">
        <v>25037</v>
      </c>
      <c r="O4186" s="4" t="s">
        <v>25038</v>
      </c>
      <c r="P4186" s="4" t="s">
        <v>25039</v>
      </c>
      <c r="Q4186" s="4" t="s">
        <v>663</v>
      </c>
      <c r="R4186" s="4" t="s">
        <v>39306</v>
      </c>
      <c r="S4186" s="4" t="s">
        <v>39306</v>
      </c>
      <c r="T4186" s="4" t="s">
        <v>39306</v>
      </c>
    </row>
    <row r="4187" spans="1:20" x14ac:dyDescent="0.2">
      <c r="A4187" s="29">
        <v>19431047216</v>
      </c>
      <c r="B4187" s="4" t="s">
        <v>24944</v>
      </c>
      <c r="C4187" s="4" t="s">
        <v>25027</v>
      </c>
      <c r="D4187" s="4" t="s">
        <v>27160</v>
      </c>
      <c r="E4187" s="4" t="s">
        <v>2835</v>
      </c>
      <c r="F4187" s="4" t="s">
        <v>42616</v>
      </c>
      <c r="G4187" s="4" t="s">
        <v>3020</v>
      </c>
      <c r="H4187" s="4" t="s">
        <v>42616</v>
      </c>
      <c r="I4187" s="4" t="s">
        <v>22</v>
      </c>
      <c r="J4187" s="4" t="s">
        <v>248</v>
      </c>
      <c r="K4187" s="4" t="s">
        <v>24945</v>
      </c>
      <c r="L4187" s="4" t="s">
        <v>2928</v>
      </c>
      <c r="M4187" s="4" t="s">
        <v>73</v>
      </c>
      <c r="N4187" s="4" t="s">
        <v>25040</v>
      </c>
      <c r="O4187" s="4" t="s">
        <v>25041</v>
      </c>
      <c r="P4187" s="4" t="s">
        <v>25042</v>
      </c>
      <c r="Q4187" s="4" t="s">
        <v>663</v>
      </c>
      <c r="R4187" s="4" t="s">
        <v>3021</v>
      </c>
      <c r="S4187" s="4" t="s">
        <v>2836</v>
      </c>
      <c r="T4187" s="4" t="s">
        <v>39306</v>
      </c>
    </row>
    <row r="4188" spans="1:20" x14ac:dyDescent="0.2">
      <c r="A4188" s="29">
        <v>19431047257</v>
      </c>
      <c r="B4188" s="4" t="s">
        <v>24946</v>
      </c>
      <c r="C4188" s="4" t="s">
        <v>25027</v>
      </c>
      <c r="D4188" s="4" t="s">
        <v>27161</v>
      </c>
      <c r="E4188" s="4" t="s">
        <v>71</v>
      </c>
      <c r="F4188" s="4" t="s">
        <v>24946</v>
      </c>
      <c r="G4188" s="4" t="s">
        <v>71</v>
      </c>
      <c r="H4188" s="4" t="s">
        <v>24946</v>
      </c>
      <c r="I4188" s="4" t="s">
        <v>22</v>
      </c>
      <c r="J4188" s="4" t="s">
        <v>24947</v>
      </c>
      <c r="K4188" s="4" t="s">
        <v>24948</v>
      </c>
      <c r="L4188" s="4" t="s">
        <v>8506</v>
      </c>
      <c r="M4188" s="4" t="s">
        <v>73</v>
      </c>
      <c r="N4188" s="4" t="s">
        <v>25043</v>
      </c>
      <c r="O4188" s="4" t="s">
        <v>25044</v>
      </c>
      <c r="P4188" s="4" t="s">
        <v>25045</v>
      </c>
      <c r="Q4188" s="4" t="s">
        <v>663</v>
      </c>
      <c r="R4188" s="4" t="s">
        <v>39306</v>
      </c>
      <c r="S4188" s="4" t="s">
        <v>39306</v>
      </c>
      <c r="T4188" s="4" t="s">
        <v>39306</v>
      </c>
    </row>
    <row r="4189" spans="1:20" x14ac:dyDescent="0.2">
      <c r="A4189" s="29">
        <v>19431047299</v>
      </c>
      <c r="B4189" s="4" t="s">
        <v>24949</v>
      </c>
      <c r="C4189" s="4" t="s">
        <v>25027</v>
      </c>
      <c r="D4189" s="4" t="s">
        <v>44559</v>
      </c>
      <c r="E4189" s="4" t="s">
        <v>71</v>
      </c>
      <c r="F4189" s="4" t="s">
        <v>24949</v>
      </c>
      <c r="G4189" s="4" t="s">
        <v>71</v>
      </c>
      <c r="H4189" s="4" t="s">
        <v>24949</v>
      </c>
      <c r="I4189" s="4" t="s">
        <v>22</v>
      </c>
      <c r="J4189" s="4" t="s">
        <v>22388</v>
      </c>
      <c r="K4189" s="4" t="s">
        <v>24950</v>
      </c>
      <c r="L4189" s="4" t="s">
        <v>476</v>
      </c>
      <c r="M4189" s="4" t="s">
        <v>73</v>
      </c>
      <c r="N4189" s="4" t="s">
        <v>25046</v>
      </c>
      <c r="O4189" s="4" t="s">
        <v>25047</v>
      </c>
      <c r="P4189" s="4" t="s">
        <v>25048</v>
      </c>
      <c r="Q4189" s="4" t="s">
        <v>663</v>
      </c>
      <c r="R4189" s="4" t="s">
        <v>39306</v>
      </c>
      <c r="S4189" s="4" t="s">
        <v>39306</v>
      </c>
      <c r="T4189" s="4" t="s">
        <v>39306</v>
      </c>
    </row>
    <row r="4190" spans="1:20" x14ac:dyDescent="0.2">
      <c r="A4190" s="29">
        <v>19431047372</v>
      </c>
      <c r="B4190" s="4" t="s">
        <v>24951</v>
      </c>
      <c r="C4190" s="4" t="s">
        <v>25027</v>
      </c>
      <c r="D4190" s="4" t="s">
        <v>44560</v>
      </c>
      <c r="E4190" s="4" t="s">
        <v>71</v>
      </c>
      <c r="F4190" s="4" t="s">
        <v>24951</v>
      </c>
      <c r="G4190" s="4" t="s">
        <v>71</v>
      </c>
      <c r="H4190" s="4" t="s">
        <v>24951</v>
      </c>
      <c r="I4190" s="4" t="s">
        <v>22</v>
      </c>
      <c r="J4190" s="4" t="s">
        <v>24952</v>
      </c>
      <c r="K4190" s="4" t="s">
        <v>24953</v>
      </c>
      <c r="L4190" s="4" t="s">
        <v>267</v>
      </c>
      <c r="M4190" s="4" t="s">
        <v>73</v>
      </c>
      <c r="N4190" s="4" t="s">
        <v>25049</v>
      </c>
      <c r="O4190" s="4" t="s">
        <v>25050</v>
      </c>
      <c r="P4190" s="4" t="s">
        <v>25051</v>
      </c>
      <c r="Q4190" s="4" t="s">
        <v>663</v>
      </c>
      <c r="R4190" s="4" t="s">
        <v>39306</v>
      </c>
      <c r="S4190" s="4" t="s">
        <v>39306</v>
      </c>
      <c r="T4190" s="4" t="s">
        <v>39306</v>
      </c>
    </row>
    <row r="4191" spans="1:20" x14ac:dyDescent="0.2">
      <c r="A4191" s="29">
        <v>19431047331</v>
      </c>
      <c r="B4191" s="4" t="s">
        <v>24954</v>
      </c>
      <c r="C4191" s="4" t="s">
        <v>25027</v>
      </c>
      <c r="D4191" s="4" t="s">
        <v>28899</v>
      </c>
      <c r="E4191" s="4" t="s">
        <v>71</v>
      </c>
      <c r="F4191" s="4" t="s">
        <v>24954</v>
      </c>
      <c r="G4191" s="4" t="s">
        <v>71</v>
      </c>
      <c r="H4191" s="4" t="s">
        <v>24954</v>
      </c>
      <c r="I4191" s="4" t="s">
        <v>22</v>
      </c>
      <c r="J4191" s="4" t="s">
        <v>24955</v>
      </c>
      <c r="K4191" s="4" t="s">
        <v>24956</v>
      </c>
      <c r="L4191" s="4" t="s">
        <v>468</v>
      </c>
      <c r="M4191" s="4" t="s">
        <v>73</v>
      </c>
      <c r="N4191" s="4" t="s">
        <v>25052</v>
      </c>
      <c r="O4191" s="4" t="s">
        <v>25053</v>
      </c>
      <c r="P4191" s="4" t="s">
        <v>25054</v>
      </c>
      <c r="Q4191" s="4" t="s">
        <v>663</v>
      </c>
      <c r="R4191" s="4" t="s">
        <v>39306</v>
      </c>
      <c r="S4191" s="4" t="s">
        <v>39306</v>
      </c>
      <c r="T4191" s="4" t="s">
        <v>39306</v>
      </c>
    </row>
    <row r="4192" spans="1:20" x14ac:dyDescent="0.2">
      <c r="A4192" s="29">
        <v>19431047414</v>
      </c>
      <c r="B4192" s="4" t="s">
        <v>25055</v>
      </c>
      <c r="C4192" s="4" t="s">
        <v>25092</v>
      </c>
      <c r="D4192" s="4" t="s">
        <v>40358</v>
      </c>
      <c r="E4192" s="4" t="s">
        <v>71</v>
      </c>
      <c r="F4192" s="4" t="s">
        <v>25055</v>
      </c>
      <c r="G4192" s="4" t="s">
        <v>71</v>
      </c>
      <c r="H4192" s="4" t="s">
        <v>25055</v>
      </c>
      <c r="I4192" s="4" t="s">
        <v>22</v>
      </c>
      <c r="J4192" s="4" t="s">
        <v>25056</v>
      </c>
      <c r="K4192" s="4" t="s">
        <v>25057</v>
      </c>
      <c r="L4192" s="4" t="s">
        <v>21367</v>
      </c>
      <c r="M4192" s="4" t="s">
        <v>73</v>
      </c>
      <c r="N4192" s="4" t="s">
        <v>5815</v>
      </c>
      <c r="O4192" s="4" t="s">
        <v>25093</v>
      </c>
      <c r="P4192" s="4" t="s">
        <v>25094</v>
      </c>
      <c r="Q4192" s="4" t="s">
        <v>663</v>
      </c>
      <c r="R4192" s="4" t="s">
        <v>39306</v>
      </c>
      <c r="S4192" s="4" t="s">
        <v>39306</v>
      </c>
      <c r="T4192" s="4" t="s">
        <v>39306</v>
      </c>
    </row>
    <row r="4193" spans="1:20" x14ac:dyDescent="0.2">
      <c r="A4193" s="29">
        <v>19431047455</v>
      </c>
      <c r="B4193" s="4" t="s">
        <v>25058</v>
      </c>
      <c r="C4193" s="4" t="s">
        <v>25092</v>
      </c>
      <c r="D4193" s="4" t="s">
        <v>36966</v>
      </c>
      <c r="E4193" s="4" t="s">
        <v>71</v>
      </c>
      <c r="F4193" s="4" t="s">
        <v>25058</v>
      </c>
      <c r="G4193" s="4" t="s">
        <v>71</v>
      </c>
      <c r="H4193" s="4" t="s">
        <v>25058</v>
      </c>
      <c r="I4193" s="4" t="s">
        <v>22</v>
      </c>
      <c r="J4193" s="4" t="s">
        <v>25059</v>
      </c>
      <c r="K4193" s="4" t="s">
        <v>25060</v>
      </c>
      <c r="L4193" s="4" t="s">
        <v>267</v>
      </c>
      <c r="M4193" s="4" t="s">
        <v>73</v>
      </c>
      <c r="N4193" s="4" t="s">
        <v>25095</v>
      </c>
      <c r="O4193" s="4" t="s">
        <v>25096</v>
      </c>
      <c r="P4193" s="4" t="s">
        <v>25097</v>
      </c>
      <c r="Q4193" s="4" t="s">
        <v>663</v>
      </c>
      <c r="R4193" s="4" t="s">
        <v>39306</v>
      </c>
      <c r="S4193" s="4" t="s">
        <v>39306</v>
      </c>
      <c r="T4193" s="4" t="s">
        <v>39306</v>
      </c>
    </row>
    <row r="4194" spans="1:20" x14ac:dyDescent="0.2">
      <c r="A4194" s="29">
        <v>19431047026</v>
      </c>
      <c r="B4194" s="4" t="s">
        <v>25061</v>
      </c>
      <c r="C4194" s="4" t="s">
        <v>25092</v>
      </c>
      <c r="D4194" s="4" t="s">
        <v>28900</v>
      </c>
      <c r="E4194" s="4" t="s">
        <v>71</v>
      </c>
      <c r="F4194" s="4" t="s">
        <v>25061</v>
      </c>
      <c r="G4194" s="4" t="s">
        <v>71</v>
      </c>
      <c r="H4194" s="4" t="s">
        <v>25061</v>
      </c>
      <c r="I4194" s="4" t="s">
        <v>22</v>
      </c>
      <c r="J4194" s="4" t="s">
        <v>25062</v>
      </c>
      <c r="K4194" s="4" t="s">
        <v>25063</v>
      </c>
      <c r="L4194" s="4" t="s">
        <v>267</v>
      </c>
      <c r="M4194" s="4" t="s">
        <v>73</v>
      </c>
      <c r="N4194" s="4" t="s">
        <v>25098</v>
      </c>
      <c r="O4194" s="4" t="s">
        <v>25099</v>
      </c>
      <c r="P4194" s="4" t="s">
        <v>25100</v>
      </c>
      <c r="Q4194" s="4" t="s">
        <v>663</v>
      </c>
      <c r="R4194" s="4" t="s">
        <v>39306</v>
      </c>
      <c r="S4194" s="4" t="s">
        <v>39306</v>
      </c>
      <c r="T4194" s="4" t="s">
        <v>39306</v>
      </c>
    </row>
    <row r="4195" spans="1:20" x14ac:dyDescent="0.2">
      <c r="A4195" s="29">
        <v>19431047497</v>
      </c>
      <c r="B4195" s="4" t="s">
        <v>25064</v>
      </c>
      <c r="C4195" s="4" t="s">
        <v>25092</v>
      </c>
      <c r="D4195" s="4" t="s">
        <v>38678</v>
      </c>
      <c r="E4195" s="4" t="s">
        <v>71</v>
      </c>
      <c r="F4195" s="4" t="s">
        <v>25064</v>
      </c>
      <c r="G4195" s="4" t="s">
        <v>71</v>
      </c>
      <c r="H4195" s="4" t="s">
        <v>25064</v>
      </c>
      <c r="I4195" s="4" t="s">
        <v>22</v>
      </c>
      <c r="J4195" s="4" t="s">
        <v>25065</v>
      </c>
      <c r="K4195" s="4" t="s">
        <v>25066</v>
      </c>
      <c r="L4195" s="4" t="s">
        <v>25067</v>
      </c>
      <c r="M4195" s="4" t="s">
        <v>73</v>
      </c>
      <c r="N4195" s="4" t="s">
        <v>25101</v>
      </c>
      <c r="O4195" s="4" t="s">
        <v>25102</v>
      </c>
      <c r="P4195" s="4" t="s">
        <v>25103</v>
      </c>
      <c r="Q4195" s="4" t="s">
        <v>663</v>
      </c>
      <c r="R4195" s="4" t="s">
        <v>39306</v>
      </c>
      <c r="S4195" s="4" t="s">
        <v>39306</v>
      </c>
      <c r="T4195" s="4" t="s">
        <v>39306</v>
      </c>
    </row>
    <row r="4196" spans="1:20" x14ac:dyDescent="0.2">
      <c r="A4196" s="29">
        <v>19431047539</v>
      </c>
      <c r="B4196" s="4" t="s">
        <v>25068</v>
      </c>
      <c r="C4196" s="4" t="s">
        <v>25092</v>
      </c>
      <c r="D4196" s="4" t="s">
        <v>32335</v>
      </c>
      <c r="E4196" s="4" t="s">
        <v>71</v>
      </c>
      <c r="F4196" s="4" t="s">
        <v>25068</v>
      </c>
      <c r="G4196" s="4" t="s">
        <v>71</v>
      </c>
      <c r="H4196" s="4" t="s">
        <v>25068</v>
      </c>
      <c r="I4196" s="4" t="s">
        <v>22</v>
      </c>
      <c r="J4196" s="4" t="s">
        <v>25069</v>
      </c>
      <c r="K4196" s="4" t="s">
        <v>25070</v>
      </c>
      <c r="L4196" s="4" t="s">
        <v>263</v>
      </c>
      <c r="M4196" s="4" t="s">
        <v>73</v>
      </c>
      <c r="N4196" s="4" t="s">
        <v>25104</v>
      </c>
      <c r="O4196" s="4" t="s">
        <v>25105</v>
      </c>
      <c r="P4196" s="4" t="s">
        <v>25106</v>
      </c>
      <c r="Q4196" s="4" t="s">
        <v>663</v>
      </c>
      <c r="R4196" s="4" t="s">
        <v>39306</v>
      </c>
      <c r="S4196" s="4" t="s">
        <v>39306</v>
      </c>
      <c r="T4196" s="4" t="s">
        <v>39306</v>
      </c>
    </row>
    <row r="4197" spans="1:20" x14ac:dyDescent="0.2">
      <c r="A4197" s="29">
        <v>19431047570</v>
      </c>
      <c r="B4197" s="4" t="s">
        <v>25071</v>
      </c>
      <c r="C4197" s="4" t="s">
        <v>25092</v>
      </c>
      <c r="D4197" s="4" t="s">
        <v>27162</v>
      </c>
      <c r="E4197" s="4" t="s">
        <v>71</v>
      </c>
      <c r="F4197" s="4" t="s">
        <v>25071</v>
      </c>
      <c r="G4197" s="4" t="s">
        <v>71</v>
      </c>
      <c r="H4197" s="4" t="s">
        <v>25071</v>
      </c>
      <c r="I4197" s="4" t="s">
        <v>22</v>
      </c>
      <c r="J4197" s="4" t="s">
        <v>25072</v>
      </c>
      <c r="K4197" s="4" t="s">
        <v>25073</v>
      </c>
      <c r="L4197" s="4" t="s">
        <v>8048</v>
      </c>
      <c r="M4197" s="4" t="s">
        <v>73</v>
      </c>
      <c r="N4197" s="4" t="s">
        <v>25107</v>
      </c>
      <c r="O4197" s="4" t="s">
        <v>25108</v>
      </c>
      <c r="P4197" s="4" t="s">
        <v>25109</v>
      </c>
      <c r="Q4197" s="4" t="s">
        <v>663</v>
      </c>
      <c r="R4197" s="4" t="s">
        <v>39306</v>
      </c>
      <c r="S4197" s="4" t="s">
        <v>39306</v>
      </c>
      <c r="T4197" s="4" t="s">
        <v>39306</v>
      </c>
    </row>
    <row r="4198" spans="1:20" x14ac:dyDescent="0.2">
      <c r="A4198" s="29">
        <v>19431047612</v>
      </c>
      <c r="B4198" s="4" t="s">
        <v>25074</v>
      </c>
      <c r="C4198" s="4" t="s">
        <v>25092</v>
      </c>
      <c r="D4198" s="4" t="s">
        <v>44561</v>
      </c>
      <c r="E4198" s="4" t="s">
        <v>71</v>
      </c>
      <c r="F4198" s="4" t="s">
        <v>25074</v>
      </c>
      <c r="G4198" s="4" t="s">
        <v>71</v>
      </c>
      <c r="H4198" s="4" t="s">
        <v>25074</v>
      </c>
      <c r="I4198" s="4" t="s">
        <v>22</v>
      </c>
      <c r="J4198" s="4" t="s">
        <v>17446</v>
      </c>
      <c r="K4198" s="4" t="s">
        <v>25075</v>
      </c>
      <c r="L4198" s="4" t="s">
        <v>11662</v>
      </c>
      <c r="M4198" s="4" t="s">
        <v>73</v>
      </c>
      <c r="N4198" s="4" t="s">
        <v>23848</v>
      </c>
      <c r="O4198" s="4" t="s">
        <v>25110</v>
      </c>
      <c r="P4198" s="4" t="s">
        <v>25111</v>
      </c>
      <c r="Q4198" s="4" t="s">
        <v>663</v>
      </c>
      <c r="R4198" s="4" t="s">
        <v>39306</v>
      </c>
      <c r="S4198" s="4" t="s">
        <v>39306</v>
      </c>
      <c r="T4198" s="4" t="s">
        <v>39306</v>
      </c>
    </row>
    <row r="4199" spans="1:20" x14ac:dyDescent="0.2">
      <c r="A4199" s="29">
        <v>19431047653</v>
      </c>
      <c r="B4199" s="4" t="s">
        <v>25076</v>
      </c>
      <c r="C4199" s="4" t="s">
        <v>25092</v>
      </c>
      <c r="D4199" s="4" t="s">
        <v>44562</v>
      </c>
      <c r="E4199" s="4" t="s">
        <v>71</v>
      </c>
      <c r="F4199" s="4" t="s">
        <v>25076</v>
      </c>
      <c r="G4199" s="4" t="s">
        <v>71</v>
      </c>
      <c r="H4199" s="4" t="s">
        <v>25076</v>
      </c>
      <c r="I4199" s="4" t="s">
        <v>22</v>
      </c>
      <c r="J4199" s="4" t="s">
        <v>1175</v>
      </c>
      <c r="K4199" s="4" t="s">
        <v>25077</v>
      </c>
      <c r="L4199" s="4" t="s">
        <v>11662</v>
      </c>
      <c r="M4199" s="4" t="s">
        <v>73</v>
      </c>
      <c r="N4199" s="4" t="s">
        <v>25112</v>
      </c>
      <c r="O4199" s="4" t="s">
        <v>25113</v>
      </c>
      <c r="P4199" s="4" t="s">
        <v>25114</v>
      </c>
      <c r="Q4199" s="4" t="s">
        <v>663</v>
      </c>
      <c r="R4199" s="4" t="s">
        <v>39306</v>
      </c>
      <c r="S4199" s="4" t="s">
        <v>39306</v>
      </c>
      <c r="T4199" s="4" t="s">
        <v>39306</v>
      </c>
    </row>
    <row r="4200" spans="1:20" x14ac:dyDescent="0.2">
      <c r="A4200" s="29">
        <v>19431047695</v>
      </c>
      <c r="B4200" s="4" t="s">
        <v>25078</v>
      </c>
      <c r="C4200" s="4" t="s">
        <v>25092</v>
      </c>
      <c r="D4200" s="4" t="s">
        <v>44563</v>
      </c>
      <c r="E4200" s="4" t="s">
        <v>71</v>
      </c>
      <c r="F4200" s="4" t="s">
        <v>25078</v>
      </c>
      <c r="G4200" s="4" t="s">
        <v>71</v>
      </c>
      <c r="H4200" s="4" t="s">
        <v>25078</v>
      </c>
      <c r="I4200" s="4" t="s">
        <v>22</v>
      </c>
      <c r="J4200" s="4" t="s">
        <v>25079</v>
      </c>
      <c r="K4200" s="4" t="s">
        <v>25080</v>
      </c>
      <c r="L4200" s="4" t="s">
        <v>1072</v>
      </c>
      <c r="M4200" s="4" t="s">
        <v>73</v>
      </c>
      <c r="N4200" s="4" t="s">
        <v>25115</v>
      </c>
      <c r="O4200" s="4" t="s">
        <v>25116</v>
      </c>
      <c r="P4200" s="4" t="s">
        <v>25117</v>
      </c>
      <c r="Q4200" s="4" t="s">
        <v>663</v>
      </c>
      <c r="R4200" s="4" t="s">
        <v>39306</v>
      </c>
      <c r="S4200" s="4" t="s">
        <v>39306</v>
      </c>
      <c r="T4200" s="4" t="s">
        <v>39306</v>
      </c>
    </row>
    <row r="4201" spans="1:20" x14ac:dyDescent="0.2">
      <c r="A4201" s="29">
        <v>19431047737</v>
      </c>
      <c r="B4201" s="4" t="s">
        <v>25081</v>
      </c>
      <c r="C4201" s="4" t="s">
        <v>25092</v>
      </c>
      <c r="D4201" s="4" t="s">
        <v>27163</v>
      </c>
      <c r="E4201" s="4" t="s">
        <v>71</v>
      </c>
      <c r="F4201" s="4" t="s">
        <v>25081</v>
      </c>
      <c r="G4201" s="4" t="s">
        <v>71</v>
      </c>
      <c r="H4201" s="4" t="s">
        <v>25081</v>
      </c>
      <c r="I4201" s="4" t="s">
        <v>22</v>
      </c>
      <c r="J4201" s="4" t="s">
        <v>25082</v>
      </c>
      <c r="K4201" s="4" t="s">
        <v>25083</v>
      </c>
      <c r="L4201" s="4" t="s">
        <v>267</v>
      </c>
      <c r="M4201" s="4" t="s">
        <v>73</v>
      </c>
      <c r="N4201" s="4" t="s">
        <v>25118</v>
      </c>
      <c r="O4201" s="4" t="s">
        <v>25119</v>
      </c>
      <c r="P4201" s="4" t="s">
        <v>25120</v>
      </c>
      <c r="Q4201" s="4" t="s">
        <v>663</v>
      </c>
      <c r="R4201" s="4" t="s">
        <v>39306</v>
      </c>
      <c r="S4201" s="4" t="s">
        <v>39306</v>
      </c>
      <c r="T4201" s="4" t="s">
        <v>39306</v>
      </c>
    </row>
    <row r="4202" spans="1:20" x14ac:dyDescent="0.2">
      <c r="A4202" s="29">
        <v>19431047778</v>
      </c>
      <c r="B4202" s="4" t="s">
        <v>25084</v>
      </c>
      <c r="C4202" s="4" t="s">
        <v>25092</v>
      </c>
      <c r="D4202" s="4" t="s">
        <v>32336</v>
      </c>
      <c r="E4202" s="4" t="s">
        <v>2835</v>
      </c>
      <c r="F4202" s="4" t="s">
        <v>33584</v>
      </c>
      <c r="G4202" s="4" t="s">
        <v>3020</v>
      </c>
      <c r="H4202" s="4" t="s">
        <v>33586</v>
      </c>
      <c r="I4202" s="4" t="s">
        <v>22</v>
      </c>
      <c r="J4202" s="4" t="s">
        <v>21772</v>
      </c>
      <c r="K4202" s="4" t="s">
        <v>25085</v>
      </c>
      <c r="L4202" s="4" t="s">
        <v>308</v>
      </c>
      <c r="M4202" s="4" t="s">
        <v>73</v>
      </c>
      <c r="N4202" s="4" t="s">
        <v>25121</v>
      </c>
      <c r="O4202" s="4" t="s">
        <v>25122</v>
      </c>
      <c r="P4202" s="4" t="s">
        <v>25123</v>
      </c>
      <c r="Q4202" s="4" t="s">
        <v>663</v>
      </c>
      <c r="R4202" s="4" t="s">
        <v>3021</v>
      </c>
      <c r="S4202" s="4" t="s">
        <v>2836</v>
      </c>
      <c r="T4202" s="4" t="s">
        <v>39306</v>
      </c>
    </row>
    <row r="4203" spans="1:20" x14ac:dyDescent="0.2">
      <c r="A4203" s="29">
        <v>19431047893</v>
      </c>
      <c r="B4203" s="4" t="s">
        <v>25086</v>
      </c>
      <c r="C4203" s="4" t="s">
        <v>25092</v>
      </c>
      <c r="D4203" s="4" t="s">
        <v>30390</v>
      </c>
      <c r="E4203" s="4" t="s">
        <v>71</v>
      </c>
      <c r="F4203" s="4" t="s">
        <v>25086</v>
      </c>
      <c r="G4203" s="4" t="s">
        <v>71</v>
      </c>
      <c r="H4203" s="4" t="s">
        <v>25086</v>
      </c>
      <c r="I4203" s="4" t="s">
        <v>22</v>
      </c>
      <c r="J4203" s="4" t="s">
        <v>25087</v>
      </c>
      <c r="K4203" s="4" t="s">
        <v>25088</v>
      </c>
      <c r="L4203" s="4" t="s">
        <v>21367</v>
      </c>
      <c r="M4203" s="4" t="s">
        <v>73</v>
      </c>
      <c r="N4203" s="4" t="s">
        <v>19868</v>
      </c>
      <c r="O4203" s="4" t="s">
        <v>25124</v>
      </c>
      <c r="P4203" s="4" t="s">
        <v>25125</v>
      </c>
      <c r="Q4203" s="4" t="s">
        <v>663</v>
      </c>
      <c r="R4203" s="4" t="s">
        <v>39306</v>
      </c>
      <c r="S4203" s="4" t="s">
        <v>39306</v>
      </c>
      <c r="T4203" s="4" t="s">
        <v>39306</v>
      </c>
    </row>
    <row r="4204" spans="1:20" x14ac:dyDescent="0.2">
      <c r="A4204" s="29">
        <v>19431047901</v>
      </c>
      <c r="B4204" s="4" t="s">
        <v>25089</v>
      </c>
      <c r="C4204" s="4" t="s">
        <v>25092</v>
      </c>
      <c r="D4204" s="4" t="s">
        <v>40359</v>
      </c>
      <c r="E4204" s="4" t="s">
        <v>71</v>
      </c>
      <c r="F4204" s="4" t="s">
        <v>25089</v>
      </c>
      <c r="G4204" s="4" t="s">
        <v>71</v>
      </c>
      <c r="H4204" s="4" t="s">
        <v>25089</v>
      </c>
      <c r="I4204" s="4" t="s">
        <v>22</v>
      </c>
      <c r="J4204" s="4" t="s">
        <v>25090</v>
      </c>
      <c r="K4204" s="4" t="s">
        <v>25091</v>
      </c>
      <c r="L4204" s="4" t="s">
        <v>1885</v>
      </c>
      <c r="M4204" s="4" t="s">
        <v>73</v>
      </c>
      <c r="N4204" s="4" t="s">
        <v>25126</v>
      </c>
      <c r="O4204" s="4" t="s">
        <v>25127</v>
      </c>
      <c r="P4204" s="4" t="s">
        <v>25128</v>
      </c>
      <c r="Q4204" s="4" t="s">
        <v>663</v>
      </c>
      <c r="R4204" s="4" t="s">
        <v>39306</v>
      </c>
      <c r="S4204" s="4" t="s">
        <v>39306</v>
      </c>
      <c r="T4204" s="4" t="s">
        <v>39306</v>
      </c>
    </row>
    <row r="4205" spans="1:20" x14ac:dyDescent="0.2">
      <c r="A4205" s="29">
        <v>19431047810</v>
      </c>
      <c r="B4205" s="4" t="s">
        <v>25129</v>
      </c>
      <c r="C4205" s="4" t="s">
        <v>25159</v>
      </c>
      <c r="D4205" s="4" t="s">
        <v>30391</v>
      </c>
      <c r="E4205" s="4" t="s">
        <v>71</v>
      </c>
      <c r="F4205" s="4" t="s">
        <v>25129</v>
      </c>
      <c r="G4205" s="4" t="s">
        <v>71</v>
      </c>
      <c r="H4205" s="4" t="s">
        <v>25129</v>
      </c>
      <c r="I4205" s="4" t="s">
        <v>22</v>
      </c>
      <c r="J4205" s="4" t="s">
        <v>25130</v>
      </c>
      <c r="K4205" s="4" t="s">
        <v>25131</v>
      </c>
      <c r="L4205" s="4" t="s">
        <v>21367</v>
      </c>
      <c r="M4205" s="4" t="s">
        <v>73</v>
      </c>
      <c r="N4205" s="4" t="s">
        <v>15664</v>
      </c>
      <c r="O4205" s="4" t="s">
        <v>25188</v>
      </c>
      <c r="P4205" s="4" t="s">
        <v>25189</v>
      </c>
      <c r="Q4205" s="4" t="s">
        <v>663</v>
      </c>
      <c r="R4205" s="4" t="s">
        <v>39306</v>
      </c>
      <c r="S4205" s="4" t="s">
        <v>39306</v>
      </c>
      <c r="T4205" s="4" t="s">
        <v>39306</v>
      </c>
    </row>
    <row r="4206" spans="1:20" x14ac:dyDescent="0.2">
      <c r="A4206" s="29">
        <v>20410733008</v>
      </c>
      <c r="B4206" s="4" t="s">
        <v>25132</v>
      </c>
      <c r="C4206" s="4" t="s">
        <v>25159</v>
      </c>
      <c r="D4206" s="4" t="s">
        <v>38679</v>
      </c>
      <c r="E4206" s="4" t="s">
        <v>71</v>
      </c>
      <c r="F4206" s="4" t="s">
        <v>25132</v>
      </c>
      <c r="G4206" s="4" t="s">
        <v>71</v>
      </c>
      <c r="H4206" s="4" t="s">
        <v>25132</v>
      </c>
      <c r="I4206" s="4" t="s">
        <v>22</v>
      </c>
      <c r="J4206" s="4" t="s">
        <v>25133</v>
      </c>
      <c r="K4206" s="4" t="s">
        <v>25134</v>
      </c>
      <c r="L4206" s="4" t="s">
        <v>21367</v>
      </c>
      <c r="M4206" s="4" t="s">
        <v>73</v>
      </c>
      <c r="N4206" s="4" t="s">
        <v>22109</v>
      </c>
      <c r="O4206" s="4" t="s">
        <v>25190</v>
      </c>
      <c r="P4206" s="4" t="s">
        <v>25191</v>
      </c>
      <c r="Q4206" s="4" t="s">
        <v>663</v>
      </c>
      <c r="R4206" s="4" t="s">
        <v>39306</v>
      </c>
      <c r="S4206" s="4" t="s">
        <v>39306</v>
      </c>
      <c r="T4206" s="4" t="s">
        <v>39306</v>
      </c>
    </row>
    <row r="4207" spans="1:20" x14ac:dyDescent="0.2">
      <c r="A4207" s="29">
        <v>20410732984</v>
      </c>
      <c r="B4207" s="4" t="s">
        <v>25135</v>
      </c>
      <c r="C4207" s="4" t="s">
        <v>25159</v>
      </c>
      <c r="D4207" s="4" t="s">
        <v>44564</v>
      </c>
      <c r="E4207" s="4" t="s">
        <v>71</v>
      </c>
      <c r="F4207" s="4" t="s">
        <v>25135</v>
      </c>
      <c r="G4207" s="4" t="s">
        <v>71</v>
      </c>
      <c r="H4207" s="4" t="s">
        <v>25135</v>
      </c>
      <c r="I4207" s="4" t="s">
        <v>22</v>
      </c>
      <c r="J4207" s="4" t="s">
        <v>3946</v>
      </c>
      <c r="K4207" s="4" t="s">
        <v>25136</v>
      </c>
      <c r="L4207" s="4" t="s">
        <v>535</v>
      </c>
      <c r="M4207" s="4" t="s">
        <v>73</v>
      </c>
      <c r="N4207" s="4" t="s">
        <v>25192</v>
      </c>
      <c r="O4207" s="4" t="s">
        <v>25193</v>
      </c>
      <c r="P4207" s="4" t="s">
        <v>25194</v>
      </c>
      <c r="Q4207" s="4" t="s">
        <v>663</v>
      </c>
      <c r="R4207" s="4" t="s">
        <v>39306</v>
      </c>
      <c r="S4207" s="4" t="s">
        <v>39306</v>
      </c>
      <c r="T4207" s="4" t="s">
        <v>39306</v>
      </c>
    </row>
    <row r="4208" spans="1:20" x14ac:dyDescent="0.2">
      <c r="A4208" s="29">
        <v>20410732042</v>
      </c>
      <c r="B4208" s="4" t="s">
        <v>25137</v>
      </c>
      <c r="C4208" s="4" t="s">
        <v>25159</v>
      </c>
      <c r="D4208" s="4" t="s">
        <v>44565</v>
      </c>
      <c r="E4208" s="4" t="s">
        <v>71</v>
      </c>
      <c r="F4208" s="4" t="s">
        <v>25137</v>
      </c>
      <c r="G4208" s="4" t="s">
        <v>71</v>
      </c>
      <c r="H4208" s="4" t="s">
        <v>25137</v>
      </c>
      <c r="I4208" s="4" t="s">
        <v>22</v>
      </c>
      <c r="J4208" s="4" t="s">
        <v>25138</v>
      </c>
      <c r="K4208" s="4" t="s">
        <v>25139</v>
      </c>
      <c r="L4208" s="4" t="s">
        <v>3300</v>
      </c>
      <c r="M4208" s="4" t="s">
        <v>73</v>
      </c>
      <c r="N4208" s="4" t="s">
        <v>25195</v>
      </c>
      <c r="O4208" s="4" t="s">
        <v>25196</v>
      </c>
      <c r="P4208" s="4" t="s">
        <v>25197</v>
      </c>
      <c r="Q4208" s="4" t="s">
        <v>663</v>
      </c>
      <c r="R4208" s="4" t="s">
        <v>39306</v>
      </c>
      <c r="S4208" s="4" t="s">
        <v>39306</v>
      </c>
      <c r="T4208" s="4" t="s">
        <v>39306</v>
      </c>
    </row>
    <row r="4209" spans="1:20" x14ac:dyDescent="0.2">
      <c r="A4209" s="29">
        <v>20410732083</v>
      </c>
      <c r="B4209" s="4" t="s">
        <v>25140</v>
      </c>
      <c r="C4209" s="4" t="s">
        <v>25159</v>
      </c>
      <c r="D4209" s="4" t="s">
        <v>44566</v>
      </c>
      <c r="E4209" s="4" t="s">
        <v>71</v>
      </c>
      <c r="F4209" s="4" t="s">
        <v>25140</v>
      </c>
      <c r="G4209" s="4" t="s">
        <v>71</v>
      </c>
      <c r="H4209" s="4" t="s">
        <v>25140</v>
      </c>
      <c r="I4209" s="4" t="s">
        <v>22</v>
      </c>
      <c r="J4209" s="4" t="s">
        <v>25141</v>
      </c>
      <c r="K4209" s="4" t="s">
        <v>25142</v>
      </c>
      <c r="L4209" s="4" t="s">
        <v>267</v>
      </c>
      <c r="M4209" s="4" t="s">
        <v>73</v>
      </c>
      <c r="N4209" s="4" t="s">
        <v>25198</v>
      </c>
      <c r="O4209" s="4" t="s">
        <v>25199</v>
      </c>
      <c r="P4209" s="4" t="s">
        <v>25200</v>
      </c>
      <c r="Q4209" s="4" t="s">
        <v>663</v>
      </c>
      <c r="R4209" s="4" t="s">
        <v>39306</v>
      </c>
      <c r="S4209" s="4" t="s">
        <v>39306</v>
      </c>
      <c r="T4209" s="4" t="s">
        <v>39306</v>
      </c>
    </row>
    <row r="4210" spans="1:20" x14ac:dyDescent="0.2">
      <c r="A4210" s="29">
        <v>20410732125</v>
      </c>
      <c r="B4210" s="4" t="s">
        <v>25143</v>
      </c>
      <c r="C4210" s="4" t="s">
        <v>25159</v>
      </c>
      <c r="D4210" s="4" t="s">
        <v>44567</v>
      </c>
      <c r="E4210" s="4" t="s">
        <v>71</v>
      </c>
      <c r="F4210" s="4" t="s">
        <v>25143</v>
      </c>
      <c r="G4210" s="4" t="s">
        <v>71</v>
      </c>
      <c r="H4210" s="4" t="s">
        <v>25143</v>
      </c>
      <c r="I4210" s="4" t="s">
        <v>22</v>
      </c>
      <c r="J4210" s="4" t="s">
        <v>25144</v>
      </c>
      <c r="K4210" s="4" t="s">
        <v>25145</v>
      </c>
      <c r="L4210" s="4" t="s">
        <v>21940</v>
      </c>
      <c r="M4210" s="4" t="s">
        <v>73</v>
      </c>
      <c r="N4210" s="4" t="s">
        <v>25201</v>
      </c>
      <c r="O4210" s="4" t="s">
        <v>25202</v>
      </c>
      <c r="P4210" s="4" t="s">
        <v>25203</v>
      </c>
      <c r="Q4210" s="4" t="s">
        <v>663</v>
      </c>
      <c r="R4210" s="4" t="s">
        <v>39306</v>
      </c>
      <c r="S4210" s="4" t="s">
        <v>39306</v>
      </c>
      <c r="T4210" s="4" t="s">
        <v>39306</v>
      </c>
    </row>
    <row r="4211" spans="1:20" x14ac:dyDescent="0.2">
      <c r="A4211" s="29">
        <v>20410732166</v>
      </c>
      <c r="B4211" s="4" t="s">
        <v>25146</v>
      </c>
      <c r="C4211" s="4" t="s">
        <v>25159</v>
      </c>
      <c r="D4211" s="4" t="s">
        <v>44568</v>
      </c>
      <c r="E4211" s="4" t="s">
        <v>71</v>
      </c>
      <c r="F4211" s="4" t="s">
        <v>25146</v>
      </c>
      <c r="G4211" s="4" t="s">
        <v>71</v>
      </c>
      <c r="H4211" s="4" t="s">
        <v>25146</v>
      </c>
      <c r="I4211" s="4" t="s">
        <v>22</v>
      </c>
      <c r="J4211" s="4" t="s">
        <v>25147</v>
      </c>
      <c r="K4211" s="4" t="s">
        <v>25148</v>
      </c>
      <c r="L4211" s="4" t="s">
        <v>311</v>
      </c>
      <c r="M4211" s="4" t="s">
        <v>73</v>
      </c>
      <c r="N4211" s="4" t="s">
        <v>25204</v>
      </c>
      <c r="O4211" s="4" t="s">
        <v>25205</v>
      </c>
      <c r="P4211" s="4" t="s">
        <v>25206</v>
      </c>
      <c r="Q4211" s="4" t="s">
        <v>663</v>
      </c>
      <c r="R4211" s="4" t="s">
        <v>39306</v>
      </c>
      <c r="S4211" s="4" t="s">
        <v>39306</v>
      </c>
      <c r="T4211" s="4" t="s">
        <v>39306</v>
      </c>
    </row>
    <row r="4212" spans="1:20" x14ac:dyDescent="0.2">
      <c r="A4212" s="29">
        <v>20410732208</v>
      </c>
      <c r="B4212" s="4" t="s">
        <v>25149</v>
      </c>
      <c r="C4212" s="4" t="s">
        <v>25159</v>
      </c>
      <c r="D4212" s="4" t="s">
        <v>44569</v>
      </c>
      <c r="E4212" s="4" t="s">
        <v>71</v>
      </c>
      <c r="F4212" s="4" t="s">
        <v>25149</v>
      </c>
      <c r="G4212" s="4" t="s">
        <v>71</v>
      </c>
      <c r="H4212" s="4" t="s">
        <v>25149</v>
      </c>
      <c r="I4212" s="4" t="s">
        <v>22</v>
      </c>
      <c r="J4212" s="4" t="s">
        <v>25150</v>
      </c>
      <c r="K4212" s="4" t="s">
        <v>25151</v>
      </c>
      <c r="L4212" s="4" t="s">
        <v>21367</v>
      </c>
      <c r="M4212" s="4" t="s">
        <v>73</v>
      </c>
      <c r="N4212" s="4" t="s">
        <v>1347</v>
      </c>
      <c r="O4212" s="4" t="s">
        <v>25207</v>
      </c>
      <c r="P4212" s="4" t="s">
        <v>25208</v>
      </c>
      <c r="Q4212" s="4" t="s">
        <v>663</v>
      </c>
      <c r="R4212" s="4" t="s">
        <v>39306</v>
      </c>
      <c r="S4212" s="4" t="s">
        <v>39306</v>
      </c>
      <c r="T4212" s="4" t="s">
        <v>39306</v>
      </c>
    </row>
    <row r="4213" spans="1:20" x14ac:dyDescent="0.2">
      <c r="A4213" s="29">
        <v>20410732240</v>
      </c>
      <c r="B4213" s="4" t="s">
        <v>25152</v>
      </c>
      <c r="C4213" s="4" t="s">
        <v>25159</v>
      </c>
      <c r="D4213" s="4" t="s">
        <v>27164</v>
      </c>
      <c r="E4213" s="4" t="s">
        <v>71</v>
      </c>
      <c r="F4213" s="4" t="s">
        <v>25152</v>
      </c>
      <c r="G4213" s="4" t="s">
        <v>71</v>
      </c>
      <c r="H4213" s="4" t="s">
        <v>25152</v>
      </c>
      <c r="I4213" s="4" t="s">
        <v>22</v>
      </c>
      <c r="J4213" s="4" t="s">
        <v>25153</v>
      </c>
      <c r="K4213" s="4" t="s">
        <v>25154</v>
      </c>
      <c r="L4213" s="4" t="s">
        <v>263</v>
      </c>
      <c r="M4213" s="4" t="s">
        <v>73</v>
      </c>
      <c r="N4213" s="4" t="s">
        <v>25209</v>
      </c>
      <c r="O4213" s="4" t="s">
        <v>25210</v>
      </c>
      <c r="P4213" s="4" t="s">
        <v>25211</v>
      </c>
      <c r="Q4213" s="4" t="s">
        <v>663</v>
      </c>
      <c r="R4213" s="4" t="s">
        <v>39306</v>
      </c>
      <c r="S4213" s="4" t="s">
        <v>39306</v>
      </c>
      <c r="T4213" s="4" t="s">
        <v>39306</v>
      </c>
    </row>
    <row r="4214" spans="1:20" x14ac:dyDescent="0.2">
      <c r="A4214" s="29">
        <v>20410732281</v>
      </c>
      <c r="B4214" s="4" t="s">
        <v>25155</v>
      </c>
      <c r="C4214" s="4" t="s">
        <v>25159</v>
      </c>
      <c r="D4214" s="4" t="s">
        <v>27165</v>
      </c>
      <c r="E4214" s="4" t="s">
        <v>71</v>
      </c>
      <c r="F4214" s="4" t="s">
        <v>25155</v>
      </c>
      <c r="G4214" s="4" t="s">
        <v>71</v>
      </c>
      <c r="H4214" s="4" t="s">
        <v>25155</v>
      </c>
      <c r="I4214" s="4" t="s">
        <v>22</v>
      </c>
      <c r="J4214" s="4" t="s">
        <v>25156</v>
      </c>
      <c r="K4214" s="4" t="s">
        <v>25157</v>
      </c>
      <c r="L4214" s="4" t="s">
        <v>263</v>
      </c>
      <c r="M4214" s="4" t="s">
        <v>73</v>
      </c>
      <c r="N4214" s="4" t="s">
        <v>25212</v>
      </c>
      <c r="O4214" s="4" t="s">
        <v>25213</v>
      </c>
      <c r="P4214" s="4" t="s">
        <v>25214</v>
      </c>
      <c r="Q4214" s="4" t="s">
        <v>663</v>
      </c>
      <c r="R4214" s="4" t="s">
        <v>39306</v>
      </c>
      <c r="S4214" s="4" t="s">
        <v>39306</v>
      </c>
      <c r="T4214" s="4" t="s">
        <v>39306</v>
      </c>
    </row>
    <row r="4215" spans="1:20" x14ac:dyDescent="0.2">
      <c r="A4215" s="29">
        <v>19460078249</v>
      </c>
      <c r="B4215" s="4" t="s">
        <v>25158</v>
      </c>
      <c r="C4215" s="4" t="s">
        <v>25159</v>
      </c>
      <c r="D4215" s="4" t="s">
        <v>32337</v>
      </c>
      <c r="E4215" s="4" t="s">
        <v>71</v>
      </c>
      <c r="F4215" s="4" t="s">
        <v>25158</v>
      </c>
      <c r="G4215" s="4" t="s">
        <v>71</v>
      </c>
      <c r="H4215" s="4" t="s">
        <v>25158</v>
      </c>
      <c r="I4215" s="4" t="s">
        <v>22</v>
      </c>
      <c r="J4215" s="4" t="s">
        <v>25160</v>
      </c>
      <c r="K4215" s="4" t="s">
        <v>25161</v>
      </c>
      <c r="L4215" s="4" t="s">
        <v>21367</v>
      </c>
      <c r="M4215" s="4" t="s">
        <v>73</v>
      </c>
      <c r="N4215" s="4" t="s">
        <v>7523</v>
      </c>
      <c r="O4215" s="4" t="s">
        <v>25162</v>
      </c>
      <c r="P4215" s="4" t="s">
        <v>25163</v>
      </c>
      <c r="Q4215" s="4" t="s">
        <v>3160</v>
      </c>
      <c r="R4215" s="4" t="s">
        <v>39306</v>
      </c>
      <c r="S4215" s="4" t="s">
        <v>39306</v>
      </c>
      <c r="T4215" s="4" t="s">
        <v>39306</v>
      </c>
    </row>
    <row r="4216" spans="1:20" x14ac:dyDescent="0.2">
      <c r="A4216" s="29">
        <v>20410732323</v>
      </c>
      <c r="B4216" s="4" t="s">
        <v>25164</v>
      </c>
      <c r="C4216" s="4" t="s">
        <v>25159</v>
      </c>
      <c r="D4216" s="4" t="s">
        <v>36967</v>
      </c>
      <c r="E4216" s="4" t="s">
        <v>2835</v>
      </c>
      <c r="F4216" s="4" t="s">
        <v>33584</v>
      </c>
      <c r="G4216" s="4" t="s">
        <v>3020</v>
      </c>
      <c r="H4216" s="4" t="s">
        <v>33587</v>
      </c>
      <c r="I4216" s="4" t="s">
        <v>22</v>
      </c>
      <c r="J4216" s="4" t="s">
        <v>23831</v>
      </c>
      <c r="K4216" s="4" t="s">
        <v>25165</v>
      </c>
      <c r="L4216" s="4" t="s">
        <v>308</v>
      </c>
      <c r="M4216" s="4" t="s">
        <v>73</v>
      </c>
      <c r="N4216" s="4" t="s">
        <v>25215</v>
      </c>
      <c r="O4216" s="4" t="s">
        <v>25216</v>
      </c>
      <c r="P4216" s="4" t="s">
        <v>25217</v>
      </c>
      <c r="Q4216" s="4" t="s">
        <v>663</v>
      </c>
      <c r="R4216" s="4" t="s">
        <v>3021</v>
      </c>
      <c r="S4216" s="4" t="s">
        <v>2836</v>
      </c>
      <c r="T4216" s="4" t="s">
        <v>39306</v>
      </c>
    </row>
    <row r="4217" spans="1:20" x14ac:dyDescent="0.2">
      <c r="A4217" s="29">
        <v>20410732448</v>
      </c>
      <c r="B4217" s="4" t="s">
        <v>25166</v>
      </c>
      <c r="C4217" s="4" t="s">
        <v>25159</v>
      </c>
      <c r="D4217" s="4" t="s">
        <v>27166</v>
      </c>
      <c r="E4217" s="4" t="s">
        <v>71</v>
      </c>
      <c r="F4217" s="4" t="s">
        <v>25166</v>
      </c>
      <c r="G4217" s="4" t="s">
        <v>71</v>
      </c>
      <c r="H4217" s="4" t="s">
        <v>25166</v>
      </c>
      <c r="I4217" s="4" t="s">
        <v>22</v>
      </c>
      <c r="J4217" s="4" t="s">
        <v>25167</v>
      </c>
      <c r="K4217" s="4" t="s">
        <v>25168</v>
      </c>
      <c r="L4217" s="4" t="s">
        <v>14108</v>
      </c>
      <c r="M4217" s="4" t="s">
        <v>73</v>
      </c>
      <c r="N4217" s="4" t="s">
        <v>25218</v>
      </c>
      <c r="O4217" s="4" t="s">
        <v>25219</v>
      </c>
      <c r="P4217" s="4" t="s">
        <v>25220</v>
      </c>
      <c r="Q4217" s="4" t="s">
        <v>663</v>
      </c>
      <c r="R4217" s="4" t="s">
        <v>39306</v>
      </c>
      <c r="S4217" s="4" t="s">
        <v>39306</v>
      </c>
      <c r="T4217" s="4" t="s">
        <v>39306</v>
      </c>
    </row>
    <row r="4218" spans="1:20" x14ac:dyDescent="0.2">
      <c r="A4218" s="29">
        <v>19431001791</v>
      </c>
      <c r="B4218" s="4" t="s">
        <v>25169</v>
      </c>
      <c r="C4218" s="4" t="s">
        <v>25159</v>
      </c>
      <c r="D4218" s="4" t="s">
        <v>27167</v>
      </c>
      <c r="E4218" s="4" t="s">
        <v>2835</v>
      </c>
      <c r="F4218" s="4" t="s">
        <v>33584</v>
      </c>
      <c r="G4218" s="4" t="s">
        <v>3020</v>
      </c>
      <c r="H4218" s="4" t="s">
        <v>33586</v>
      </c>
      <c r="I4218" s="4" t="s">
        <v>22</v>
      </c>
      <c r="J4218" s="4" t="s">
        <v>11423</v>
      </c>
      <c r="K4218" s="4" t="s">
        <v>11424</v>
      </c>
      <c r="L4218" s="4" t="s">
        <v>308</v>
      </c>
      <c r="M4218" s="4" t="s">
        <v>73</v>
      </c>
      <c r="N4218" s="4" t="s">
        <v>11473</v>
      </c>
      <c r="O4218" s="4" t="s">
        <v>25221</v>
      </c>
      <c r="P4218" s="4" t="s">
        <v>25222</v>
      </c>
      <c r="Q4218" s="4" t="s">
        <v>922</v>
      </c>
      <c r="R4218" s="4" t="s">
        <v>3021</v>
      </c>
      <c r="S4218" s="4" t="s">
        <v>2836</v>
      </c>
      <c r="T4218" s="4" t="s">
        <v>39306</v>
      </c>
    </row>
    <row r="4219" spans="1:20" x14ac:dyDescent="0.2">
      <c r="A4219" s="29">
        <v>20410732489</v>
      </c>
      <c r="B4219" s="4" t="s">
        <v>25170</v>
      </c>
      <c r="C4219" s="4" t="s">
        <v>25159</v>
      </c>
      <c r="D4219" s="4" t="s">
        <v>27168</v>
      </c>
      <c r="E4219" s="4" t="s">
        <v>71</v>
      </c>
      <c r="F4219" s="4" t="s">
        <v>25170</v>
      </c>
      <c r="G4219" s="4" t="s">
        <v>71</v>
      </c>
      <c r="H4219" s="4" t="s">
        <v>25170</v>
      </c>
      <c r="I4219" s="4" t="s">
        <v>22</v>
      </c>
      <c r="J4219" s="4" t="s">
        <v>25171</v>
      </c>
      <c r="K4219" s="4" t="s">
        <v>25172</v>
      </c>
      <c r="L4219" s="4" t="s">
        <v>8048</v>
      </c>
      <c r="M4219" s="4" t="s">
        <v>73</v>
      </c>
      <c r="N4219" s="4" t="s">
        <v>25223</v>
      </c>
      <c r="O4219" s="4" t="s">
        <v>25224</v>
      </c>
      <c r="P4219" s="4" t="s">
        <v>25225</v>
      </c>
      <c r="Q4219" s="4" t="s">
        <v>663</v>
      </c>
      <c r="R4219" s="4" t="s">
        <v>39306</v>
      </c>
      <c r="S4219" s="4" t="s">
        <v>39306</v>
      </c>
      <c r="T4219" s="4" t="s">
        <v>39306</v>
      </c>
    </row>
    <row r="4220" spans="1:20" x14ac:dyDescent="0.2">
      <c r="A4220" s="29">
        <v>20410732562</v>
      </c>
      <c r="B4220" s="4" t="s">
        <v>25173</v>
      </c>
      <c r="C4220" s="4" t="s">
        <v>25159</v>
      </c>
      <c r="D4220" s="4" t="s">
        <v>44570</v>
      </c>
      <c r="E4220" s="4" t="s">
        <v>71</v>
      </c>
      <c r="F4220" s="4" t="s">
        <v>25173</v>
      </c>
      <c r="G4220" s="4" t="s">
        <v>71</v>
      </c>
      <c r="H4220" s="4" t="s">
        <v>25173</v>
      </c>
      <c r="I4220" s="4" t="s">
        <v>22</v>
      </c>
      <c r="J4220" s="4" t="s">
        <v>25174</v>
      </c>
      <c r="K4220" s="4" t="s">
        <v>25175</v>
      </c>
      <c r="L4220" s="4" t="s">
        <v>21367</v>
      </c>
      <c r="M4220" s="4" t="s">
        <v>73</v>
      </c>
      <c r="N4220" s="4" t="s">
        <v>2224</v>
      </c>
      <c r="O4220" s="4" t="s">
        <v>25226</v>
      </c>
      <c r="P4220" s="4" t="s">
        <v>25227</v>
      </c>
      <c r="Q4220" s="4" t="s">
        <v>663</v>
      </c>
      <c r="R4220" s="4" t="s">
        <v>39306</v>
      </c>
      <c r="S4220" s="4" t="s">
        <v>39306</v>
      </c>
      <c r="T4220" s="4" t="s">
        <v>39306</v>
      </c>
    </row>
    <row r="4221" spans="1:20" x14ac:dyDescent="0.2">
      <c r="A4221" s="29">
        <v>20410732521</v>
      </c>
      <c r="B4221" s="4" t="s">
        <v>25176</v>
      </c>
      <c r="C4221" s="4" t="s">
        <v>25159</v>
      </c>
      <c r="D4221" s="4" t="s">
        <v>44571</v>
      </c>
      <c r="E4221" s="4" t="s">
        <v>71</v>
      </c>
      <c r="F4221" s="4" t="s">
        <v>25176</v>
      </c>
      <c r="G4221" s="4" t="s">
        <v>71</v>
      </c>
      <c r="H4221" s="4" t="s">
        <v>25176</v>
      </c>
      <c r="I4221" s="4" t="s">
        <v>22</v>
      </c>
      <c r="J4221" s="4" t="s">
        <v>25177</v>
      </c>
      <c r="K4221" s="4" t="s">
        <v>25178</v>
      </c>
      <c r="L4221" s="4" t="s">
        <v>23278</v>
      </c>
      <c r="M4221" s="4" t="s">
        <v>73</v>
      </c>
      <c r="N4221" s="4" t="s">
        <v>25228</v>
      </c>
      <c r="O4221" s="4" t="s">
        <v>25229</v>
      </c>
      <c r="P4221" s="4" t="s">
        <v>25230</v>
      </c>
      <c r="Q4221" s="4" t="s">
        <v>663</v>
      </c>
      <c r="R4221" s="4" t="s">
        <v>39306</v>
      </c>
      <c r="S4221" s="4" t="s">
        <v>39306</v>
      </c>
      <c r="T4221" s="4" t="s">
        <v>39306</v>
      </c>
    </row>
    <row r="4222" spans="1:20" x14ac:dyDescent="0.2">
      <c r="A4222" s="29">
        <v>20410732604</v>
      </c>
      <c r="B4222" s="4" t="s">
        <v>25179</v>
      </c>
      <c r="C4222" s="4" t="s">
        <v>25159</v>
      </c>
      <c r="D4222" s="4" t="s">
        <v>44572</v>
      </c>
      <c r="E4222" s="4" t="s">
        <v>71</v>
      </c>
      <c r="F4222" s="4" t="s">
        <v>25179</v>
      </c>
      <c r="G4222" s="4" t="s">
        <v>71</v>
      </c>
      <c r="H4222" s="4" t="s">
        <v>25179</v>
      </c>
      <c r="I4222" s="4" t="s">
        <v>22</v>
      </c>
      <c r="J4222" s="4" t="s">
        <v>25180</v>
      </c>
      <c r="K4222" s="4" t="s">
        <v>25181</v>
      </c>
      <c r="L4222" s="4" t="s">
        <v>14108</v>
      </c>
      <c r="M4222" s="4" t="s">
        <v>73</v>
      </c>
      <c r="N4222" s="4" t="s">
        <v>25231</v>
      </c>
      <c r="O4222" s="4" t="s">
        <v>25232</v>
      </c>
      <c r="P4222" s="4" t="s">
        <v>25233</v>
      </c>
      <c r="Q4222" s="4" t="s">
        <v>663</v>
      </c>
      <c r="R4222" s="4" t="s">
        <v>39306</v>
      </c>
      <c r="S4222" s="4" t="s">
        <v>39306</v>
      </c>
      <c r="T4222" s="4" t="s">
        <v>39306</v>
      </c>
    </row>
    <row r="4223" spans="1:20" x14ac:dyDescent="0.2">
      <c r="A4223" s="29">
        <v>20410732646</v>
      </c>
      <c r="B4223" s="4" t="s">
        <v>25182</v>
      </c>
      <c r="C4223" s="4" t="s">
        <v>25159</v>
      </c>
      <c r="D4223" s="4" t="s">
        <v>44573</v>
      </c>
      <c r="E4223" s="4" t="s">
        <v>71</v>
      </c>
      <c r="F4223" s="4" t="s">
        <v>25182</v>
      </c>
      <c r="G4223" s="4" t="s">
        <v>71</v>
      </c>
      <c r="H4223" s="4" t="s">
        <v>25182</v>
      </c>
      <c r="I4223" s="4" t="s">
        <v>22</v>
      </c>
      <c r="J4223" s="4" t="s">
        <v>25183</v>
      </c>
      <c r="K4223" s="4" t="s">
        <v>25184</v>
      </c>
      <c r="L4223" s="4" t="s">
        <v>21367</v>
      </c>
      <c r="M4223" s="4" t="s">
        <v>73</v>
      </c>
      <c r="N4223" s="4" t="s">
        <v>25234</v>
      </c>
      <c r="O4223" s="4" t="s">
        <v>25235</v>
      </c>
      <c r="P4223" s="4" t="s">
        <v>25236</v>
      </c>
      <c r="Q4223" s="4" t="s">
        <v>663</v>
      </c>
      <c r="R4223" s="4" t="s">
        <v>39306</v>
      </c>
      <c r="S4223" s="4" t="s">
        <v>39306</v>
      </c>
      <c r="T4223" s="4" t="s">
        <v>39306</v>
      </c>
    </row>
    <row r="4224" spans="1:20" x14ac:dyDescent="0.2">
      <c r="A4224" s="29">
        <v>20410732687</v>
      </c>
      <c r="B4224" s="4" t="s">
        <v>25185</v>
      </c>
      <c r="C4224" s="4" t="s">
        <v>25159</v>
      </c>
      <c r="D4224" s="4" t="s">
        <v>27169</v>
      </c>
      <c r="E4224" s="4" t="s">
        <v>71</v>
      </c>
      <c r="F4224" s="4" t="s">
        <v>25185</v>
      </c>
      <c r="G4224" s="4" t="s">
        <v>71</v>
      </c>
      <c r="H4224" s="4" t="s">
        <v>25185</v>
      </c>
      <c r="I4224" s="4" t="s">
        <v>22</v>
      </c>
      <c r="J4224" s="4" t="s">
        <v>25186</v>
      </c>
      <c r="K4224" s="4" t="s">
        <v>25187</v>
      </c>
      <c r="L4224" s="4" t="s">
        <v>21367</v>
      </c>
      <c r="M4224" s="4" t="s">
        <v>73</v>
      </c>
      <c r="N4224" s="4" t="s">
        <v>11555</v>
      </c>
      <c r="O4224" s="4" t="s">
        <v>25237</v>
      </c>
      <c r="P4224" s="4" t="s">
        <v>25238</v>
      </c>
      <c r="Q4224" s="4" t="s">
        <v>663</v>
      </c>
      <c r="R4224" s="4" t="s">
        <v>39306</v>
      </c>
      <c r="S4224" s="4" t="s">
        <v>39306</v>
      </c>
      <c r="T4224" s="4" t="s">
        <v>39306</v>
      </c>
    </row>
    <row r="4225" spans="1:20" x14ac:dyDescent="0.2">
      <c r="A4225" s="29">
        <v>20410732729</v>
      </c>
      <c r="B4225" s="4" t="s">
        <v>25239</v>
      </c>
      <c r="C4225" s="4" t="s">
        <v>25159</v>
      </c>
      <c r="D4225" s="4" t="s">
        <v>27170</v>
      </c>
      <c r="E4225" s="4" t="s">
        <v>71</v>
      </c>
      <c r="F4225" s="4" t="s">
        <v>25239</v>
      </c>
      <c r="G4225" s="4" t="s">
        <v>71</v>
      </c>
      <c r="H4225" s="4" t="s">
        <v>25239</v>
      </c>
      <c r="I4225" s="4" t="s">
        <v>22</v>
      </c>
      <c r="J4225" s="4" t="s">
        <v>25240</v>
      </c>
      <c r="K4225" s="4" t="s">
        <v>25241</v>
      </c>
      <c r="L4225" s="4" t="s">
        <v>1072</v>
      </c>
      <c r="M4225" s="4" t="s">
        <v>73</v>
      </c>
      <c r="N4225" s="4" t="s">
        <v>25242</v>
      </c>
      <c r="O4225" s="4" t="s">
        <v>25243</v>
      </c>
      <c r="P4225" s="4" t="s">
        <v>25244</v>
      </c>
      <c r="Q4225" s="4" t="s">
        <v>663</v>
      </c>
      <c r="R4225" s="4" t="s">
        <v>39306</v>
      </c>
      <c r="S4225" s="4" t="s">
        <v>39306</v>
      </c>
      <c r="T4225" s="4" t="s">
        <v>39306</v>
      </c>
    </row>
    <row r="4226" spans="1:20" x14ac:dyDescent="0.2">
      <c r="A4226" s="29">
        <v>20410732760</v>
      </c>
      <c r="B4226" s="4" t="s">
        <v>25245</v>
      </c>
      <c r="C4226" s="4" t="s">
        <v>25483</v>
      </c>
      <c r="D4226" s="4" t="s">
        <v>27171</v>
      </c>
      <c r="E4226" s="4" t="s">
        <v>71</v>
      </c>
      <c r="F4226" s="4" t="s">
        <v>25245</v>
      </c>
      <c r="G4226" s="4" t="s">
        <v>71</v>
      </c>
      <c r="H4226" s="4" t="s">
        <v>25245</v>
      </c>
      <c r="I4226" s="4" t="s">
        <v>22</v>
      </c>
      <c r="J4226" s="4" t="s">
        <v>25246</v>
      </c>
      <c r="K4226" s="4" t="s">
        <v>25247</v>
      </c>
      <c r="L4226" s="4" t="s">
        <v>16404</v>
      </c>
      <c r="M4226" s="4" t="s">
        <v>73</v>
      </c>
      <c r="N4226" s="4" t="s">
        <v>25484</v>
      </c>
      <c r="O4226" s="4" t="s">
        <v>25485</v>
      </c>
      <c r="P4226" s="4" t="s">
        <v>25486</v>
      </c>
      <c r="Q4226" s="4" t="s">
        <v>663</v>
      </c>
      <c r="R4226" s="4" t="s">
        <v>39306</v>
      </c>
      <c r="S4226" s="4" t="s">
        <v>39306</v>
      </c>
      <c r="T4226" s="4" t="s">
        <v>39306</v>
      </c>
    </row>
    <row r="4227" spans="1:20" x14ac:dyDescent="0.2">
      <c r="A4227" s="29">
        <v>20410732802</v>
      </c>
      <c r="B4227" s="4" t="s">
        <v>25248</v>
      </c>
      <c r="C4227" s="4" t="s">
        <v>25483</v>
      </c>
      <c r="D4227" s="4" t="s">
        <v>35323</v>
      </c>
      <c r="E4227" s="4" t="s">
        <v>71</v>
      </c>
      <c r="F4227" s="4" t="s">
        <v>25248</v>
      </c>
      <c r="G4227" s="4" t="s">
        <v>71</v>
      </c>
      <c r="H4227" s="4" t="s">
        <v>25248</v>
      </c>
      <c r="I4227" s="4" t="s">
        <v>22</v>
      </c>
      <c r="J4227" s="4" t="s">
        <v>3005</v>
      </c>
      <c r="K4227" s="4" t="s">
        <v>25249</v>
      </c>
      <c r="L4227" s="4" t="s">
        <v>311</v>
      </c>
      <c r="M4227" s="4" t="s">
        <v>73</v>
      </c>
      <c r="N4227" s="4" t="s">
        <v>25487</v>
      </c>
      <c r="O4227" s="4" t="s">
        <v>25488</v>
      </c>
      <c r="P4227" s="4" t="s">
        <v>25489</v>
      </c>
      <c r="Q4227" s="4" t="s">
        <v>663</v>
      </c>
      <c r="R4227" s="4" t="s">
        <v>39306</v>
      </c>
      <c r="S4227" s="4" t="s">
        <v>39306</v>
      </c>
      <c r="T4227" s="4" t="s">
        <v>39306</v>
      </c>
    </row>
    <row r="4228" spans="1:20" x14ac:dyDescent="0.2">
      <c r="A4228" s="29">
        <v>20410732844</v>
      </c>
      <c r="B4228" s="4" t="s">
        <v>25250</v>
      </c>
      <c r="C4228" s="4" t="s">
        <v>25483</v>
      </c>
      <c r="D4228" s="4" t="s">
        <v>32338</v>
      </c>
      <c r="E4228" s="4" t="s">
        <v>71</v>
      </c>
      <c r="F4228" s="4" t="s">
        <v>25250</v>
      </c>
      <c r="G4228" s="4" t="s">
        <v>71</v>
      </c>
      <c r="H4228" s="4" t="s">
        <v>25250</v>
      </c>
      <c r="I4228" s="4" t="s">
        <v>22</v>
      </c>
      <c r="J4228" s="4" t="s">
        <v>25251</v>
      </c>
      <c r="K4228" s="4" t="s">
        <v>25252</v>
      </c>
      <c r="L4228" s="4" t="s">
        <v>311</v>
      </c>
      <c r="M4228" s="4" t="s">
        <v>73</v>
      </c>
      <c r="N4228" s="4" t="s">
        <v>25490</v>
      </c>
      <c r="O4228" s="4" t="s">
        <v>25491</v>
      </c>
      <c r="P4228" s="4" t="s">
        <v>25492</v>
      </c>
      <c r="Q4228" s="4" t="s">
        <v>663</v>
      </c>
      <c r="R4228" s="4" t="s">
        <v>39306</v>
      </c>
      <c r="S4228" s="4" t="s">
        <v>39306</v>
      </c>
      <c r="T4228" s="4" t="s">
        <v>39306</v>
      </c>
    </row>
    <row r="4229" spans="1:20" x14ac:dyDescent="0.2">
      <c r="A4229" s="29">
        <v>20410732885</v>
      </c>
      <c r="B4229" s="4" t="s">
        <v>25253</v>
      </c>
      <c r="C4229" s="4" t="s">
        <v>25483</v>
      </c>
      <c r="D4229" s="4" t="s">
        <v>44574</v>
      </c>
      <c r="E4229" s="4" t="s">
        <v>71</v>
      </c>
      <c r="F4229" s="4" t="s">
        <v>25253</v>
      </c>
      <c r="G4229" s="4" t="s">
        <v>71</v>
      </c>
      <c r="H4229" s="4" t="s">
        <v>25253</v>
      </c>
      <c r="I4229" s="4" t="s">
        <v>22</v>
      </c>
      <c r="J4229" s="4" t="s">
        <v>25254</v>
      </c>
      <c r="K4229" s="4" t="s">
        <v>25255</v>
      </c>
      <c r="L4229" s="4" t="s">
        <v>21367</v>
      </c>
      <c r="M4229" s="4" t="s">
        <v>73</v>
      </c>
      <c r="N4229" s="4" t="s">
        <v>989</v>
      </c>
      <c r="O4229" s="4" t="s">
        <v>25493</v>
      </c>
      <c r="P4229" s="4" t="s">
        <v>25494</v>
      </c>
      <c r="Q4229" s="4" t="s">
        <v>663</v>
      </c>
      <c r="R4229" s="4" t="s">
        <v>39306</v>
      </c>
      <c r="S4229" s="4" t="s">
        <v>39306</v>
      </c>
      <c r="T4229" s="4" t="s">
        <v>39306</v>
      </c>
    </row>
    <row r="4230" spans="1:20" x14ac:dyDescent="0.2">
      <c r="A4230" s="29">
        <v>20410732927</v>
      </c>
      <c r="B4230" s="4" t="s">
        <v>25256</v>
      </c>
      <c r="C4230" s="4" t="s">
        <v>25483</v>
      </c>
      <c r="D4230" s="4" t="s">
        <v>44575</v>
      </c>
      <c r="E4230" s="4" t="s">
        <v>71</v>
      </c>
      <c r="F4230" s="4" t="s">
        <v>25256</v>
      </c>
      <c r="G4230" s="4" t="s">
        <v>71</v>
      </c>
      <c r="H4230" s="4" t="s">
        <v>25256</v>
      </c>
      <c r="I4230" s="4" t="s">
        <v>22</v>
      </c>
      <c r="J4230" s="4" t="s">
        <v>25257</v>
      </c>
      <c r="K4230" s="4" t="s">
        <v>25258</v>
      </c>
      <c r="L4230" s="4" t="s">
        <v>535</v>
      </c>
      <c r="M4230" s="4" t="s">
        <v>73</v>
      </c>
      <c r="N4230" s="4" t="s">
        <v>25495</v>
      </c>
      <c r="O4230" s="4" t="s">
        <v>25496</v>
      </c>
      <c r="P4230" s="4" t="s">
        <v>25497</v>
      </c>
      <c r="Q4230" s="4" t="s">
        <v>663</v>
      </c>
      <c r="R4230" s="4" t="s">
        <v>39306</v>
      </c>
      <c r="S4230" s="4" t="s">
        <v>39306</v>
      </c>
      <c r="T4230" s="4" t="s">
        <v>39306</v>
      </c>
    </row>
    <row r="4231" spans="1:20" x14ac:dyDescent="0.2">
      <c r="A4231" s="29">
        <v>19431001809</v>
      </c>
      <c r="B4231" s="4" t="s">
        <v>25259</v>
      </c>
      <c r="C4231" s="4" t="s">
        <v>25483</v>
      </c>
      <c r="D4231" s="4" t="s">
        <v>44576</v>
      </c>
      <c r="E4231" s="4" t="s">
        <v>71</v>
      </c>
      <c r="F4231" s="4" t="s">
        <v>25259</v>
      </c>
      <c r="G4231" s="4" t="s">
        <v>71</v>
      </c>
      <c r="H4231" s="4" t="s">
        <v>25259</v>
      </c>
      <c r="I4231" s="4" t="s">
        <v>22</v>
      </c>
      <c r="J4231" s="4" t="s">
        <v>24590</v>
      </c>
      <c r="K4231" s="4" t="s">
        <v>25260</v>
      </c>
      <c r="L4231" s="4" t="s">
        <v>72</v>
      </c>
      <c r="M4231" s="4" t="s">
        <v>73</v>
      </c>
      <c r="N4231" s="4" t="s">
        <v>25581</v>
      </c>
      <c r="O4231" s="4" t="s">
        <v>25582</v>
      </c>
      <c r="P4231" s="4" t="s">
        <v>25583</v>
      </c>
      <c r="Q4231" s="4" t="s">
        <v>922</v>
      </c>
      <c r="R4231" s="4" t="s">
        <v>39306</v>
      </c>
      <c r="S4231" s="4" t="s">
        <v>39306</v>
      </c>
      <c r="T4231" s="4" t="s">
        <v>39306</v>
      </c>
    </row>
    <row r="4232" spans="1:20" x14ac:dyDescent="0.2">
      <c r="A4232" s="29">
        <v>20410732364</v>
      </c>
      <c r="B4232" s="4" t="s">
        <v>25261</v>
      </c>
      <c r="C4232" s="4" t="s">
        <v>25483</v>
      </c>
      <c r="D4232" s="4" t="s">
        <v>40360</v>
      </c>
      <c r="E4232" s="4" t="s">
        <v>71</v>
      </c>
      <c r="F4232" s="4" t="s">
        <v>25261</v>
      </c>
      <c r="G4232" s="4" t="s">
        <v>71</v>
      </c>
      <c r="H4232" s="4" t="s">
        <v>25261</v>
      </c>
      <c r="I4232" s="4" t="s">
        <v>22</v>
      </c>
      <c r="J4232" s="4" t="s">
        <v>25262</v>
      </c>
      <c r="K4232" s="4" t="s">
        <v>25263</v>
      </c>
      <c r="L4232" s="4" t="s">
        <v>11662</v>
      </c>
      <c r="M4232" s="4" t="s">
        <v>73</v>
      </c>
      <c r="N4232" s="4" t="s">
        <v>25498</v>
      </c>
      <c r="O4232" s="4" t="s">
        <v>25499</v>
      </c>
      <c r="P4232" s="4" t="s">
        <v>25500</v>
      </c>
      <c r="Q4232" s="4" t="s">
        <v>663</v>
      </c>
      <c r="R4232" s="4" t="s">
        <v>39306</v>
      </c>
      <c r="S4232" s="4" t="s">
        <v>39306</v>
      </c>
      <c r="T4232" s="4" t="s">
        <v>39306</v>
      </c>
    </row>
    <row r="4233" spans="1:20" x14ac:dyDescent="0.2">
      <c r="A4233" s="29">
        <v>20410732406</v>
      </c>
      <c r="B4233" s="4" t="s">
        <v>25264</v>
      </c>
      <c r="C4233" s="4" t="s">
        <v>25483</v>
      </c>
      <c r="D4233" s="4" t="s">
        <v>27172</v>
      </c>
      <c r="E4233" s="4" t="s">
        <v>71</v>
      </c>
      <c r="F4233" s="4" t="s">
        <v>25264</v>
      </c>
      <c r="G4233" s="4" t="s">
        <v>71</v>
      </c>
      <c r="H4233" s="4" t="s">
        <v>25264</v>
      </c>
      <c r="I4233" s="4" t="s">
        <v>22</v>
      </c>
      <c r="J4233" s="4" t="s">
        <v>3474</v>
      </c>
      <c r="K4233" s="4" t="s">
        <v>25265</v>
      </c>
      <c r="L4233" s="4" t="s">
        <v>311</v>
      </c>
      <c r="M4233" s="4" t="s">
        <v>73</v>
      </c>
      <c r="N4233" s="4" t="s">
        <v>25501</v>
      </c>
      <c r="O4233" s="4" t="s">
        <v>25502</v>
      </c>
      <c r="P4233" s="4" t="s">
        <v>25503</v>
      </c>
      <c r="Q4233" s="4" t="s">
        <v>663</v>
      </c>
      <c r="R4233" s="4" t="s">
        <v>39306</v>
      </c>
      <c r="S4233" s="4" t="s">
        <v>39306</v>
      </c>
      <c r="T4233" s="4" t="s">
        <v>39306</v>
      </c>
    </row>
    <row r="4234" spans="1:20" x14ac:dyDescent="0.2">
      <c r="A4234" s="29">
        <v>20410732513</v>
      </c>
      <c r="B4234" s="4" t="s">
        <v>25266</v>
      </c>
      <c r="C4234" s="4" t="s">
        <v>25483</v>
      </c>
      <c r="D4234" s="4" t="s">
        <v>36968</v>
      </c>
      <c r="E4234" s="4" t="s">
        <v>71</v>
      </c>
      <c r="F4234" s="4" t="s">
        <v>25266</v>
      </c>
      <c r="G4234" s="4" t="s">
        <v>71</v>
      </c>
      <c r="H4234" s="4" t="s">
        <v>25266</v>
      </c>
      <c r="I4234" s="4" t="s">
        <v>22</v>
      </c>
      <c r="J4234" s="4" t="s">
        <v>25267</v>
      </c>
      <c r="K4234" s="4" t="s">
        <v>25268</v>
      </c>
      <c r="L4234" s="4" t="s">
        <v>311</v>
      </c>
      <c r="M4234" s="4" t="s">
        <v>73</v>
      </c>
      <c r="N4234" s="4" t="s">
        <v>25504</v>
      </c>
      <c r="O4234" s="4" t="s">
        <v>25505</v>
      </c>
      <c r="P4234" s="4" t="s">
        <v>25506</v>
      </c>
      <c r="Q4234" s="4" t="s">
        <v>663</v>
      </c>
      <c r="R4234" s="4" t="s">
        <v>39306</v>
      </c>
      <c r="S4234" s="4" t="s">
        <v>39306</v>
      </c>
      <c r="T4234" s="4" t="s">
        <v>39306</v>
      </c>
    </row>
    <row r="4235" spans="1:20" x14ac:dyDescent="0.2">
      <c r="A4235" s="29">
        <v>20410732554</v>
      </c>
      <c r="B4235" s="4" t="s">
        <v>25269</v>
      </c>
      <c r="C4235" s="4" t="s">
        <v>25483</v>
      </c>
      <c r="D4235" s="4" t="s">
        <v>28901</v>
      </c>
      <c r="E4235" s="4" t="s">
        <v>71</v>
      </c>
      <c r="F4235" s="4" t="s">
        <v>25269</v>
      </c>
      <c r="G4235" s="4" t="s">
        <v>71</v>
      </c>
      <c r="H4235" s="4" t="s">
        <v>25269</v>
      </c>
      <c r="I4235" s="4" t="s">
        <v>22</v>
      </c>
      <c r="J4235" s="4" t="s">
        <v>18251</v>
      </c>
      <c r="K4235" s="4" t="s">
        <v>25270</v>
      </c>
      <c r="L4235" s="4" t="s">
        <v>10996</v>
      </c>
      <c r="M4235" s="4" t="s">
        <v>73</v>
      </c>
      <c r="N4235" s="4" t="s">
        <v>25507</v>
      </c>
      <c r="O4235" s="4" t="s">
        <v>25508</v>
      </c>
      <c r="P4235" s="4" t="s">
        <v>25509</v>
      </c>
      <c r="Q4235" s="4" t="s">
        <v>663</v>
      </c>
      <c r="R4235" s="4" t="s">
        <v>39306</v>
      </c>
      <c r="S4235" s="4" t="s">
        <v>39306</v>
      </c>
      <c r="T4235" s="4" t="s">
        <v>39306</v>
      </c>
    </row>
    <row r="4236" spans="1:20" x14ac:dyDescent="0.2">
      <c r="A4236" s="29">
        <v>20410732596</v>
      </c>
      <c r="B4236" s="4" t="s">
        <v>25271</v>
      </c>
      <c r="C4236" s="4" t="s">
        <v>25483</v>
      </c>
      <c r="D4236" s="4" t="s">
        <v>44577</v>
      </c>
      <c r="E4236" s="4" t="s">
        <v>71</v>
      </c>
      <c r="F4236" s="4" t="s">
        <v>25271</v>
      </c>
      <c r="G4236" s="4" t="s">
        <v>71</v>
      </c>
      <c r="H4236" s="4" t="s">
        <v>25271</v>
      </c>
      <c r="I4236" s="4" t="s">
        <v>22</v>
      </c>
      <c r="J4236" s="4" t="s">
        <v>1318</v>
      </c>
      <c r="K4236" s="4" t="s">
        <v>25272</v>
      </c>
      <c r="L4236" s="4" t="s">
        <v>249</v>
      </c>
      <c r="M4236" s="4" t="s">
        <v>73</v>
      </c>
      <c r="N4236" s="4" t="s">
        <v>25510</v>
      </c>
      <c r="O4236" s="4" t="s">
        <v>25511</v>
      </c>
      <c r="P4236" s="4" t="s">
        <v>25512</v>
      </c>
      <c r="Q4236" s="4" t="s">
        <v>663</v>
      </c>
      <c r="R4236" s="4" t="s">
        <v>39306</v>
      </c>
      <c r="S4236" s="4" t="s">
        <v>39306</v>
      </c>
      <c r="T4236" s="4" t="s">
        <v>39306</v>
      </c>
    </row>
    <row r="4237" spans="1:20" x14ac:dyDescent="0.2">
      <c r="A4237" s="29">
        <v>20410732638</v>
      </c>
      <c r="B4237" s="4" t="s">
        <v>25273</v>
      </c>
      <c r="C4237" s="4" t="s">
        <v>25483</v>
      </c>
      <c r="D4237" s="4" t="s">
        <v>34040</v>
      </c>
      <c r="E4237" s="4" t="s">
        <v>71</v>
      </c>
      <c r="F4237" s="4" t="s">
        <v>25273</v>
      </c>
      <c r="G4237" s="4" t="s">
        <v>71</v>
      </c>
      <c r="H4237" s="4" t="s">
        <v>25273</v>
      </c>
      <c r="I4237" s="4" t="s">
        <v>22</v>
      </c>
      <c r="J4237" s="4" t="s">
        <v>3477</v>
      </c>
      <c r="K4237" s="4" t="s">
        <v>25274</v>
      </c>
      <c r="L4237" s="4" t="s">
        <v>311</v>
      </c>
      <c r="M4237" s="4" t="s">
        <v>73</v>
      </c>
      <c r="N4237" s="4" t="s">
        <v>25513</v>
      </c>
      <c r="O4237" s="4" t="s">
        <v>25514</v>
      </c>
      <c r="P4237" s="4" t="s">
        <v>25515</v>
      </c>
      <c r="Q4237" s="4" t="s">
        <v>663</v>
      </c>
      <c r="R4237" s="4" t="s">
        <v>39306</v>
      </c>
      <c r="S4237" s="4" t="s">
        <v>39306</v>
      </c>
      <c r="T4237" s="4" t="s">
        <v>39306</v>
      </c>
    </row>
    <row r="4238" spans="1:20" x14ac:dyDescent="0.2">
      <c r="A4238" s="29">
        <v>20410732679</v>
      </c>
      <c r="B4238" s="4" t="s">
        <v>25275</v>
      </c>
      <c r="C4238" s="4" t="s">
        <v>25483</v>
      </c>
      <c r="D4238" s="4" t="s">
        <v>44578</v>
      </c>
      <c r="E4238" s="4" t="s">
        <v>71</v>
      </c>
      <c r="F4238" s="4" t="s">
        <v>25275</v>
      </c>
      <c r="G4238" s="4" t="s">
        <v>71</v>
      </c>
      <c r="H4238" s="4" t="s">
        <v>25275</v>
      </c>
      <c r="I4238" s="4" t="s">
        <v>22</v>
      </c>
      <c r="J4238" s="4" t="s">
        <v>13948</v>
      </c>
      <c r="K4238" s="4" t="s">
        <v>25276</v>
      </c>
      <c r="L4238" s="4" t="s">
        <v>14108</v>
      </c>
      <c r="M4238" s="4" t="s">
        <v>73</v>
      </c>
      <c r="N4238" s="4" t="s">
        <v>25516</v>
      </c>
      <c r="O4238" s="4" t="s">
        <v>25517</v>
      </c>
      <c r="P4238" s="4" t="s">
        <v>25518</v>
      </c>
      <c r="Q4238" s="4" t="s">
        <v>663</v>
      </c>
      <c r="R4238" s="4" t="s">
        <v>39306</v>
      </c>
      <c r="S4238" s="4" t="s">
        <v>39306</v>
      </c>
      <c r="T4238" s="4" t="s">
        <v>39306</v>
      </c>
    </row>
    <row r="4239" spans="1:20" x14ac:dyDescent="0.2">
      <c r="A4239" s="29">
        <v>20410732711</v>
      </c>
      <c r="B4239" s="4" t="s">
        <v>25277</v>
      </c>
      <c r="C4239" s="4" t="s">
        <v>25483</v>
      </c>
      <c r="D4239" s="4" t="s">
        <v>44579</v>
      </c>
      <c r="E4239" s="4" t="s">
        <v>71</v>
      </c>
      <c r="F4239" s="4" t="s">
        <v>25277</v>
      </c>
      <c r="G4239" s="4" t="s">
        <v>71</v>
      </c>
      <c r="H4239" s="4" t="s">
        <v>25277</v>
      </c>
      <c r="I4239" s="4" t="s">
        <v>22</v>
      </c>
      <c r="J4239" s="4" t="s">
        <v>25278</v>
      </c>
      <c r="K4239" s="4" t="s">
        <v>25279</v>
      </c>
      <c r="L4239" s="4" t="s">
        <v>21940</v>
      </c>
      <c r="M4239" s="4" t="s">
        <v>73</v>
      </c>
      <c r="N4239" s="4" t="s">
        <v>25519</v>
      </c>
      <c r="O4239" s="4" t="s">
        <v>25520</v>
      </c>
      <c r="P4239" s="4" t="s">
        <v>25521</v>
      </c>
      <c r="Q4239" s="4" t="s">
        <v>663</v>
      </c>
      <c r="R4239" s="4" t="s">
        <v>39306</v>
      </c>
      <c r="S4239" s="4" t="s">
        <v>39306</v>
      </c>
      <c r="T4239" s="4" t="s">
        <v>39306</v>
      </c>
    </row>
    <row r="4240" spans="1:20" x14ac:dyDescent="0.2">
      <c r="A4240" s="29">
        <v>20410732752</v>
      </c>
      <c r="B4240" s="4" t="s">
        <v>25280</v>
      </c>
      <c r="C4240" s="4" t="s">
        <v>25483</v>
      </c>
      <c r="D4240" s="4" t="s">
        <v>27173</v>
      </c>
      <c r="E4240" s="4" t="s">
        <v>71</v>
      </c>
      <c r="F4240" s="4" t="s">
        <v>25280</v>
      </c>
      <c r="G4240" s="4" t="s">
        <v>71</v>
      </c>
      <c r="H4240" s="4" t="s">
        <v>25280</v>
      </c>
      <c r="I4240" s="4" t="s">
        <v>22</v>
      </c>
      <c r="J4240" s="4" t="s">
        <v>19714</v>
      </c>
      <c r="K4240" s="4" t="s">
        <v>23027</v>
      </c>
      <c r="L4240" s="4" t="s">
        <v>11662</v>
      </c>
      <c r="M4240" s="4" t="s">
        <v>73</v>
      </c>
      <c r="N4240" s="4" t="s">
        <v>23046</v>
      </c>
      <c r="O4240" s="4" t="s">
        <v>25522</v>
      </c>
      <c r="P4240" s="4" t="s">
        <v>25523</v>
      </c>
      <c r="Q4240" s="4" t="s">
        <v>663</v>
      </c>
      <c r="R4240" s="4" t="s">
        <v>39306</v>
      </c>
      <c r="S4240" s="4" t="s">
        <v>39306</v>
      </c>
      <c r="T4240" s="4" t="s">
        <v>39306</v>
      </c>
    </row>
    <row r="4241" spans="1:20" x14ac:dyDescent="0.2">
      <c r="A4241" s="29">
        <v>20410732794</v>
      </c>
      <c r="B4241" s="4" t="s">
        <v>25281</v>
      </c>
      <c r="C4241" s="4" t="s">
        <v>25483</v>
      </c>
      <c r="D4241" s="4" t="s">
        <v>27174</v>
      </c>
      <c r="E4241" s="4" t="s">
        <v>71</v>
      </c>
      <c r="F4241" s="4" t="s">
        <v>25281</v>
      </c>
      <c r="G4241" s="4" t="s">
        <v>71</v>
      </c>
      <c r="H4241" s="4" t="s">
        <v>25281</v>
      </c>
      <c r="I4241" s="4" t="s">
        <v>22</v>
      </c>
      <c r="J4241" s="4" t="s">
        <v>22734</v>
      </c>
      <c r="K4241" s="4" t="s">
        <v>22735</v>
      </c>
      <c r="L4241" s="4" t="s">
        <v>11662</v>
      </c>
      <c r="M4241" s="4" t="s">
        <v>73</v>
      </c>
      <c r="N4241" s="4" t="s">
        <v>22771</v>
      </c>
      <c r="O4241" s="4" t="s">
        <v>25524</v>
      </c>
      <c r="P4241" s="4" t="s">
        <v>25525</v>
      </c>
      <c r="Q4241" s="4" t="s">
        <v>663</v>
      </c>
      <c r="R4241" s="4" t="s">
        <v>39306</v>
      </c>
      <c r="S4241" s="4" t="s">
        <v>39306</v>
      </c>
      <c r="T4241" s="4" t="s">
        <v>39306</v>
      </c>
    </row>
    <row r="4242" spans="1:20" x14ac:dyDescent="0.2">
      <c r="A4242" s="29">
        <v>20410732836</v>
      </c>
      <c r="B4242" s="4" t="s">
        <v>25282</v>
      </c>
      <c r="C4242" s="4" t="s">
        <v>25483</v>
      </c>
      <c r="D4242" s="4" t="s">
        <v>44580</v>
      </c>
      <c r="E4242" s="4" t="s">
        <v>71</v>
      </c>
      <c r="F4242" s="4" t="s">
        <v>25282</v>
      </c>
      <c r="G4242" s="4" t="s">
        <v>71</v>
      </c>
      <c r="H4242" s="4" t="s">
        <v>25282</v>
      </c>
      <c r="I4242" s="4" t="s">
        <v>22</v>
      </c>
      <c r="J4242" s="4" t="s">
        <v>24405</v>
      </c>
      <c r="K4242" s="4" t="s">
        <v>25283</v>
      </c>
      <c r="L4242" s="4" t="s">
        <v>1072</v>
      </c>
      <c r="M4242" s="4" t="s">
        <v>73</v>
      </c>
      <c r="N4242" s="4" t="s">
        <v>25526</v>
      </c>
      <c r="O4242" s="4" t="s">
        <v>25527</v>
      </c>
      <c r="P4242" s="4" t="s">
        <v>25528</v>
      </c>
      <c r="Q4242" s="4" t="s">
        <v>663</v>
      </c>
      <c r="R4242" s="4" t="s">
        <v>39306</v>
      </c>
      <c r="S4242" s="4" t="s">
        <v>39306</v>
      </c>
      <c r="T4242" s="4" t="s">
        <v>39306</v>
      </c>
    </row>
    <row r="4243" spans="1:20" x14ac:dyDescent="0.2">
      <c r="A4243" s="29">
        <v>20410732877</v>
      </c>
      <c r="B4243" s="4" t="s">
        <v>25529</v>
      </c>
      <c r="C4243" s="4" t="s">
        <v>25584</v>
      </c>
      <c r="D4243" s="4" t="s">
        <v>40361</v>
      </c>
      <c r="E4243" s="4" t="s">
        <v>71</v>
      </c>
      <c r="F4243" s="4" t="s">
        <v>25529</v>
      </c>
      <c r="G4243" s="4" t="s">
        <v>71</v>
      </c>
      <c r="H4243" s="4" t="s">
        <v>25529</v>
      </c>
      <c r="I4243" s="4" t="s">
        <v>22</v>
      </c>
      <c r="J4243" s="4" t="s">
        <v>25530</v>
      </c>
      <c r="K4243" s="4" t="s">
        <v>25531</v>
      </c>
      <c r="L4243" s="4" t="s">
        <v>21940</v>
      </c>
      <c r="M4243" s="4" t="s">
        <v>73</v>
      </c>
      <c r="N4243" s="4" t="s">
        <v>25585</v>
      </c>
      <c r="O4243" s="4" t="s">
        <v>25586</v>
      </c>
      <c r="P4243" s="4" t="s">
        <v>25587</v>
      </c>
      <c r="Q4243" s="4" t="s">
        <v>663</v>
      </c>
      <c r="R4243" s="4" t="s">
        <v>39306</v>
      </c>
      <c r="S4243" s="4" t="s">
        <v>39306</v>
      </c>
      <c r="T4243" s="4" t="s">
        <v>39306</v>
      </c>
    </row>
    <row r="4244" spans="1:20" x14ac:dyDescent="0.2">
      <c r="A4244" s="29">
        <v>20410732919</v>
      </c>
      <c r="B4244" s="4" t="s">
        <v>25532</v>
      </c>
      <c r="C4244" s="4" t="s">
        <v>25584</v>
      </c>
      <c r="D4244" s="4" t="s">
        <v>44581</v>
      </c>
      <c r="E4244" s="4" t="s">
        <v>71</v>
      </c>
      <c r="F4244" s="4" t="s">
        <v>25532</v>
      </c>
      <c r="G4244" s="4" t="s">
        <v>71</v>
      </c>
      <c r="H4244" s="4" t="s">
        <v>25532</v>
      </c>
      <c r="I4244" s="4" t="s">
        <v>22</v>
      </c>
      <c r="J4244" s="4" t="s">
        <v>19482</v>
      </c>
      <c r="K4244" s="4" t="s">
        <v>25533</v>
      </c>
      <c r="L4244" s="4" t="s">
        <v>1885</v>
      </c>
      <c r="M4244" s="4" t="s">
        <v>73</v>
      </c>
      <c r="N4244" s="4" t="s">
        <v>25588</v>
      </c>
      <c r="O4244" s="4" t="s">
        <v>25589</v>
      </c>
      <c r="P4244" s="4" t="s">
        <v>25590</v>
      </c>
      <c r="Q4244" s="4" t="s">
        <v>663</v>
      </c>
      <c r="R4244" s="4" t="s">
        <v>39306</v>
      </c>
      <c r="S4244" s="4" t="s">
        <v>39306</v>
      </c>
      <c r="T4244" s="4" t="s">
        <v>39306</v>
      </c>
    </row>
    <row r="4245" spans="1:20" x14ac:dyDescent="0.2">
      <c r="A4245" s="29">
        <v>19460014491</v>
      </c>
      <c r="B4245" s="4" t="s">
        <v>25534</v>
      </c>
      <c r="C4245" s="4" t="s">
        <v>25584</v>
      </c>
      <c r="D4245" s="4" t="s">
        <v>40362</v>
      </c>
      <c r="E4245" s="4" t="s">
        <v>71</v>
      </c>
      <c r="F4245" s="4" t="s">
        <v>25534</v>
      </c>
      <c r="G4245" s="4" t="s">
        <v>71</v>
      </c>
      <c r="H4245" s="4" t="s">
        <v>25534</v>
      </c>
      <c r="I4245" s="4" t="s">
        <v>22</v>
      </c>
      <c r="J4245" s="4" t="s">
        <v>25535</v>
      </c>
      <c r="K4245" s="4" t="s">
        <v>25536</v>
      </c>
      <c r="L4245" s="4" t="s">
        <v>16404</v>
      </c>
      <c r="M4245" s="4" t="s">
        <v>73</v>
      </c>
      <c r="N4245" s="4" t="s">
        <v>25591</v>
      </c>
      <c r="O4245" s="4" t="s">
        <v>25592</v>
      </c>
      <c r="P4245" s="4" t="s">
        <v>25593</v>
      </c>
      <c r="Q4245" s="4" t="s">
        <v>5385</v>
      </c>
      <c r="R4245" s="4" t="s">
        <v>39306</v>
      </c>
      <c r="S4245" s="4" t="s">
        <v>39306</v>
      </c>
      <c r="T4245" s="4" t="s">
        <v>39306</v>
      </c>
    </row>
    <row r="4246" spans="1:20" x14ac:dyDescent="0.2">
      <c r="A4246" s="29">
        <v>20410732430</v>
      </c>
      <c r="B4246" s="4" t="s">
        <v>25537</v>
      </c>
      <c r="C4246" s="4" t="s">
        <v>25584</v>
      </c>
      <c r="D4246" s="4" t="s">
        <v>44582</v>
      </c>
      <c r="E4246" s="4" t="s">
        <v>71</v>
      </c>
      <c r="F4246" s="4" t="s">
        <v>25537</v>
      </c>
      <c r="G4246" s="4" t="s">
        <v>71</v>
      </c>
      <c r="H4246" s="4" t="s">
        <v>25537</v>
      </c>
      <c r="I4246" s="4" t="s">
        <v>22</v>
      </c>
      <c r="J4246" s="4" t="s">
        <v>25538</v>
      </c>
      <c r="K4246" s="4" t="s">
        <v>25539</v>
      </c>
      <c r="L4246" s="4" t="s">
        <v>21367</v>
      </c>
      <c r="M4246" s="4" t="s">
        <v>73</v>
      </c>
      <c r="N4246" s="4" t="s">
        <v>25594</v>
      </c>
      <c r="O4246" s="4" t="s">
        <v>25595</v>
      </c>
      <c r="P4246" s="4" t="s">
        <v>25596</v>
      </c>
      <c r="Q4246" s="4" t="s">
        <v>663</v>
      </c>
      <c r="R4246" s="4" t="s">
        <v>39306</v>
      </c>
      <c r="S4246" s="4" t="s">
        <v>39306</v>
      </c>
      <c r="T4246" s="4" t="s">
        <v>39306</v>
      </c>
    </row>
    <row r="4247" spans="1:20" x14ac:dyDescent="0.2">
      <c r="A4247" s="29">
        <v>20410732356</v>
      </c>
      <c r="B4247" s="4" t="s">
        <v>25540</v>
      </c>
      <c r="C4247" s="4" t="s">
        <v>25584</v>
      </c>
      <c r="D4247" s="4" t="s">
        <v>44583</v>
      </c>
      <c r="E4247" s="4" t="s">
        <v>71</v>
      </c>
      <c r="F4247" s="4" t="s">
        <v>25540</v>
      </c>
      <c r="G4247" s="4" t="s">
        <v>71</v>
      </c>
      <c r="H4247" s="4" t="s">
        <v>25540</v>
      </c>
      <c r="I4247" s="4" t="s">
        <v>22</v>
      </c>
      <c r="J4247" s="4" t="s">
        <v>25541</v>
      </c>
      <c r="K4247" s="4" t="s">
        <v>25542</v>
      </c>
      <c r="L4247" s="4" t="s">
        <v>1072</v>
      </c>
      <c r="M4247" s="4" t="s">
        <v>73</v>
      </c>
      <c r="N4247" s="4" t="s">
        <v>25597</v>
      </c>
      <c r="O4247" s="4" t="s">
        <v>25598</v>
      </c>
      <c r="P4247" s="4" t="s">
        <v>25599</v>
      </c>
      <c r="Q4247" s="4" t="s">
        <v>663</v>
      </c>
      <c r="R4247" s="4" t="s">
        <v>39306</v>
      </c>
      <c r="S4247" s="4" t="s">
        <v>39306</v>
      </c>
      <c r="T4247" s="4" t="s">
        <v>39306</v>
      </c>
    </row>
    <row r="4248" spans="1:20" x14ac:dyDescent="0.2">
      <c r="A4248" s="29">
        <v>20410732471</v>
      </c>
      <c r="B4248" s="4" t="s">
        <v>25543</v>
      </c>
      <c r="C4248" s="4" t="s">
        <v>25584</v>
      </c>
      <c r="D4248" s="4" t="s">
        <v>44584</v>
      </c>
      <c r="E4248" s="4" t="s">
        <v>71</v>
      </c>
      <c r="F4248" s="4" t="s">
        <v>25543</v>
      </c>
      <c r="G4248" s="4" t="s">
        <v>71</v>
      </c>
      <c r="H4248" s="4" t="s">
        <v>25543</v>
      </c>
      <c r="I4248" s="4" t="s">
        <v>22</v>
      </c>
      <c r="J4248" s="4" t="s">
        <v>1205</v>
      </c>
      <c r="K4248" s="4" t="s">
        <v>25544</v>
      </c>
      <c r="L4248" s="4" t="s">
        <v>21367</v>
      </c>
      <c r="M4248" s="4" t="s">
        <v>73</v>
      </c>
      <c r="N4248" s="4" t="s">
        <v>25600</v>
      </c>
      <c r="O4248" s="4" t="s">
        <v>25601</v>
      </c>
      <c r="P4248" s="4" t="s">
        <v>25602</v>
      </c>
      <c r="Q4248" s="4" t="s">
        <v>663</v>
      </c>
      <c r="R4248" s="4" t="s">
        <v>39306</v>
      </c>
      <c r="S4248" s="4" t="s">
        <v>39306</v>
      </c>
      <c r="T4248" s="4" t="s">
        <v>39306</v>
      </c>
    </row>
    <row r="4249" spans="1:20" x14ac:dyDescent="0.2">
      <c r="A4249" s="29">
        <v>20410732968</v>
      </c>
      <c r="B4249" s="4" t="s">
        <v>25545</v>
      </c>
      <c r="C4249" s="4" t="s">
        <v>25584</v>
      </c>
      <c r="D4249" s="4" t="s">
        <v>35324</v>
      </c>
      <c r="E4249" s="4" t="s">
        <v>2835</v>
      </c>
      <c r="F4249" s="4" t="s">
        <v>31815</v>
      </c>
      <c r="G4249" s="4" t="s">
        <v>3020</v>
      </c>
      <c r="H4249" s="4" t="s">
        <v>31815</v>
      </c>
      <c r="I4249" s="4" t="s">
        <v>22</v>
      </c>
      <c r="J4249" s="4" t="s">
        <v>289</v>
      </c>
      <c r="K4249" s="4" t="s">
        <v>25546</v>
      </c>
      <c r="L4249" s="4" t="s">
        <v>253</v>
      </c>
      <c r="M4249" s="4" t="s">
        <v>73</v>
      </c>
      <c r="N4249" s="4" t="s">
        <v>25603</v>
      </c>
      <c r="O4249" s="4" t="s">
        <v>25604</v>
      </c>
      <c r="P4249" s="4" t="s">
        <v>25605</v>
      </c>
      <c r="Q4249" s="4" t="s">
        <v>663</v>
      </c>
      <c r="R4249" s="4" t="s">
        <v>3021</v>
      </c>
      <c r="S4249" s="4" t="s">
        <v>2836</v>
      </c>
      <c r="T4249" s="4" t="s">
        <v>39306</v>
      </c>
    </row>
    <row r="4250" spans="1:20" x14ac:dyDescent="0.2">
      <c r="A4250" s="29">
        <v>20410732943</v>
      </c>
      <c r="B4250" s="4" t="s">
        <v>25547</v>
      </c>
      <c r="C4250" s="4" t="s">
        <v>25584</v>
      </c>
      <c r="D4250" s="4" t="s">
        <v>27175</v>
      </c>
      <c r="E4250" s="4" t="s">
        <v>71</v>
      </c>
      <c r="F4250" s="4" t="s">
        <v>25547</v>
      </c>
      <c r="G4250" s="4" t="s">
        <v>71</v>
      </c>
      <c r="H4250" s="4" t="s">
        <v>25547</v>
      </c>
      <c r="I4250" s="4" t="s">
        <v>22</v>
      </c>
      <c r="J4250" s="4" t="s">
        <v>25548</v>
      </c>
      <c r="K4250" s="4" t="s">
        <v>25549</v>
      </c>
      <c r="L4250" s="4" t="s">
        <v>7436</v>
      </c>
      <c r="M4250" s="4" t="s">
        <v>73</v>
      </c>
      <c r="N4250" s="4" t="s">
        <v>25606</v>
      </c>
      <c r="O4250" s="4" t="s">
        <v>25607</v>
      </c>
      <c r="P4250" s="4" t="s">
        <v>25608</v>
      </c>
      <c r="Q4250" s="4" t="s">
        <v>663</v>
      </c>
      <c r="R4250" s="4" t="s">
        <v>39306</v>
      </c>
      <c r="S4250" s="4" t="s">
        <v>39306</v>
      </c>
      <c r="T4250" s="4" t="s">
        <v>39306</v>
      </c>
    </row>
    <row r="4251" spans="1:20" x14ac:dyDescent="0.2">
      <c r="A4251" s="29">
        <v>20410732034</v>
      </c>
      <c r="B4251" s="4" t="s">
        <v>25550</v>
      </c>
      <c r="C4251" s="4" t="s">
        <v>25584</v>
      </c>
      <c r="D4251" s="4" t="s">
        <v>27176</v>
      </c>
      <c r="E4251" s="4" t="s">
        <v>71</v>
      </c>
      <c r="F4251" s="4" t="s">
        <v>25550</v>
      </c>
      <c r="G4251" s="4" t="s">
        <v>71</v>
      </c>
      <c r="H4251" s="4" t="s">
        <v>25550</v>
      </c>
      <c r="I4251" s="4" t="s">
        <v>22</v>
      </c>
      <c r="J4251" s="4" t="s">
        <v>25551</v>
      </c>
      <c r="K4251" s="4" t="s">
        <v>25552</v>
      </c>
      <c r="L4251" s="4" t="s">
        <v>311</v>
      </c>
      <c r="M4251" s="4" t="s">
        <v>10136</v>
      </c>
      <c r="N4251" s="4" t="s">
        <v>25609</v>
      </c>
      <c r="O4251" s="4" t="s">
        <v>25610</v>
      </c>
      <c r="P4251" s="4" t="s">
        <v>25611</v>
      </c>
      <c r="Q4251" s="4" t="s">
        <v>663</v>
      </c>
      <c r="R4251" s="4" t="s">
        <v>39306</v>
      </c>
      <c r="S4251" s="4" t="s">
        <v>39306</v>
      </c>
      <c r="T4251" s="4" t="s">
        <v>39306</v>
      </c>
    </row>
    <row r="4252" spans="1:20" x14ac:dyDescent="0.2">
      <c r="A4252" s="29">
        <v>20410732075</v>
      </c>
      <c r="B4252" s="4" t="s">
        <v>25553</v>
      </c>
      <c r="C4252" s="4" t="s">
        <v>25584</v>
      </c>
      <c r="D4252" s="4" t="s">
        <v>27177</v>
      </c>
      <c r="E4252" s="4" t="s">
        <v>2835</v>
      </c>
      <c r="F4252" s="4" t="s">
        <v>29934</v>
      </c>
      <c r="G4252" s="4" t="s">
        <v>2835</v>
      </c>
      <c r="H4252" s="4" t="s">
        <v>29934</v>
      </c>
      <c r="I4252" s="4" t="s">
        <v>22</v>
      </c>
      <c r="J4252" s="4" t="s">
        <v>11447</v>
      </c>
      <c r="K4252" s="4" t="s">
        <v>25554</v>
      </c>
      <c r="L4252" s="4" t="s">
        <v>21940</v>
      </c>
      <c r="M4252" s="4" t="s">
        <v>73</v>
      </c>
      <c r="N4252" s="4" t="s">
        <v>25612</v>
      </c>
      <c r="O4252" s="4" t="s">
        <v>25613</v>
      </c>
      <c r="P4252" s="4" t="s">
        <v>25614</v>
      </c>
      <c r="Q4252" s="4" t="s">
        <v>663</v>
      </c>
      <c r="R4252" s="4" t="s">
        <v>2836</v>
      </c>
      <c r="S4252" s="4" t="s">
        <v>2836</v>
      </c>
      <c r="T4252" s="4" t="s">
        <v>39306</v>
      </c>
    </row>
    <row r="4253" spans="1:20" x14ac:dyDescent="0.2">
      <c r="A4253" s="29">
        <v>20410732117</v>
      </c>
      <c r="B4253" s="4" t="s">
        <v>25555</v>
      </c>
      <c r="C4253" s="4" t="s">
        <v>25615</v>
      </c>
      <c r="D4253" s="4" t="s">
        <v>44585</v>
      </c>
      <c r="E4253" s="4" t="s">
        <v>71</v>
      </c>
      <c r="F4253" s="4" t="s">
        <v>25555</v>
      </c>
      <c r="G4253" s="4" t="s">
        <v>71</v>
      </c>
      <c r="H4253" s="4" t="s">
        <v>25555</v>
      </c>
      <c r="I4253" s="4" t="s">
        <v>22</v>
      </c>
      <c r="J4253" s="4" t="s">
        <v>25556</v>
      </c>
      <c r="K4253" s="4" t="s">
        <v>25557</v>
      </c>
      <c r="L4253" s="4" t="s">
        <v>21367</v>
      </c>
      <c r="M4253" s="4" t="s">
        <v>73</v>
      </c>
      <c r="N4253" s="4" t="s">
        <v>2062</v>
      </c>
      <c r="O4253" s="4" t="s">
        <v>25616</v>
      </c>
      <c r="P4253" s="4" t="s">
        <v>25617</v>
      </c>
      <c r="Q4253" s="4" t="s">
        <v>663</v>
      </c>
      <c r="R4253" s="4" t="s">
        <v>39306</v>
      </c>
      <c r="S4253" s="4" t="s">
        <v>39306</v>
      </c>
      <c r="T4253" s="4" t="s">
        <v>39306</v>
      </c>
    </row>
    <row r="4254" spans="1:20" x14ac:dyDescent="0.2">
      <c r="A4254" s="29">
        <v>20410732158</v>
      </c>
      <c r="B4254" s="4" t="s">
        <v>25558</v>
      </c>
      <c r="C4254" s="4" t="s">
        <v>25615</v>
      </c>
      <c r="D4254" s="4" t="s">
        <v>32339</v>
      </c>
      <c r="E4254" s="4" t="s">
        <v>71</v>
      </c>
      <c r="F4254" s="4" t="s">
        <v>25558</v>
      </c>
      <c r="G4254" s="4" t="s">
        <v>71</v>
      </c>
      <c r="H4254" s="4" t="s">
        <v>25558</v>
      </c>
      <c r="I4254" s="4" t="s">
        <v>22</v>
      </c>
      <c r="J4254" s="4" t="s">
        <v>25559</v>
      </c>
      <c r="K4254" s="4" t="s">
        <v>25560</v>
      </c>
      <c r="L4254" s="4" t="s">
        <v>311</v>
      </c>
      <c r="M4254" s="4" t="s">
        <v>73</v>
      </c>
      <c r="N4254" s="4" t="s">
        <v>25618</v>
      </c>
      <c r="O4254" s="4" t="s">
        <v>25619</v>
      </c>
      <c r="P4254" s="4" t="s">
        <v>25620</v>
      </c>
      <c r="Q4254" s="4" t="s">
        <v>663</v>
      </c>
      <c r="R4254" s="4" t="s">
        <v>39306</v>
      </c>
      <c r="S4254" s="4" t="s">
        <v>39306</v>
      </c>
      <c r="T4254" s="4" t="s">
        <v>39306</v>
      </c>
    </row>
    <row r="4255" spans="1:20" x14ac:dyDescent="0.2">
      <c r="A4255" s="29">
        <v>20410732190</v>
      </c>
      <c r="B4255" s="4" t="s">
        <v>25561</v>
      </c>
      <c r="C4255" s="4" t="s">
        <v>25615</v>
      </c>
      <c r="D4255" s="4" t="s">
        <v>44586</v>
      </c>
      <c r="E4255" s="4" t="s">
        <v>2835</v>
      </c>
      <c r="F4255" s="4" t="s">
        <v>41209</v>
      </c>
      <c r="G4255" s="4" t="s">
        <v>2835</v>
      </c>
      <c r="H4255" s="4" t="s">
        <v>41209</v>
      </c>
      <c r="I4255" s="4" t="s">
        <v>22</v>
      </c>
      <c r="J4255" s="4" t="s">
        <v>25562</v>
      </c>
      <c r="K4255" s="4" t="s">
        <v>25563</v>
      </c>
      <c r="L4255" s="4" t="s">
        <v>311</v>
      </c>
      <c r="M4255" s="4" t="s">
        <v>73</v>
      </c>
      <c r="N4255" s="4" t="s">
        <v>25621</v>
      </c>
      <c r="O4255" s="4" t="s">
        <v>25622</v>
      </c>
      <c r="P4255" s="4" t="s">
        <v>25623</v>
      </c>
      <c r="Q4255" s="4" t="s">
        <v>663</v>
      </c>
      <c r="R4255" s="4" t="s">
        <v>2836</v>
      </c>
      <c r="S4255" s="4" t="s">
        <v>2836</v>
      </c>
      <c r="T4255" s="4" t="s">
        <v>39306</v>
      </c>
    </row>
    <row r="4256" spans="1:20" x14ac:dyDescent="0.2">
      <c r="A4256" s="29">
        <v>20410732232</v>
      </c>
      <c r="B4256" s="4" t="s">
        <v>25564</v>
      </c>
      <c r="C4256" s="4" t="s">
        <v>25615</v>
      </c>
      <c r="D4256" s="4" t="s">
        <v>44587</v>
      </c>
      <c r="E4256" s="4" t="s">
        <v>71</v>
      </c>
      <c r="F4256" s="4" t="s">
        <v>25564</v>
      </c>
      <c r="G4256" s="4" t="s">
        <v>71</v>
      </c>
      <c r="H4256" s="4" t="s">
        <v>25564</v>
      </c>
      <c r="I4256" s="4" t="s">
        <v>22</v>
      </c>
      <c r="J4256" s="4" t="s">
        <v>25565</v>
      </c>
      <c r="K4256" s="4" t="s">
        <v>25566</v>
      </c>
      <c r="L4256" s="4" t="s">
        <v>267</v>
      </c>
      <c r="M4256" s="4" t="s">
        <v>73</v>
      </c>
      <c r="N4256" s="4" t="s">
        <v>25624</v>
      </c>
      <c r="O4256" s="4" t="s">
        <v>25625</v>
      </c>
      <c r="P4256" s="4" t="s">
        <v>25626</v>
      </c>
      <c r="Q4256" s="4" t="s">
        <v>663</v>
      </c>
      <c r="R4256" s="4" t="s">
        <v>39306</v>
      </c>
      <c r="S4256" s="4" t="s">
        <v>39306</v>
      </c>
      <c r="T4256" s="4" t="s">
        <v>39306</v>
      </c>
    </row>
    <row r="4257" spans="1:20" x14ac:dyDescent="0.2">
      <c r="A4257" s="29">
        <v>20410732273</v>
      </c>
      <c r="B4257" s="4" t="s">
        <v>25567</v>
      </c>
      <c r="C4257" s="4" t="s">
        <v>25615</v>
      </c>
      <c r="D4257" s="4" t="s">
        <v>44588</v>
      </c>
      <c r="E4257" s="4" t="s">
        <v>71</v>
      </c>
      <c r="F4257" s="4" t="s">
        <v>25567</v>
      </c>
      <c r="G4257" s="4" t="s">
        <v>71</v>
      </c>
      <c r="H4257" s="4" t="s">
        <v>25567</v>
      </c>
      <c r="I4257" s="4" t="s">
        <v>22</v>
      </c>
      <c r="J4257" s="4" t="s">
        <v>25568</v>
      </c>
      <c r="K4257" s="4" t="s">
        <v>25569</v>
      </c>
      <c r="L4257" s="4" t="s">
        <v>535</v>
      </c>
      <c r="M4257" s="4" t="s">
        <v>73</v>
      </c>
      <c r="N4257" s="4" t="s">
        <v>25627</v>
      </c>
      <c r="O4257" s="4" t="s">
        <v>25628</v>
      </c>
      <c r="P4257" s="4" t="s">
        <v>25629</v>
      </c>
      <c r="Q4257" s="4" t="s">
        <v>663</v>
      </c>
      <c r="R4257" s="4" t="s">
        <v>39306</v>
      </c>
      <c r="S4257" s="4" t="s">
        <v>39306</v>
      </c>
      <c r="T4257" s="4" t="s">
        <v>39306</v>
      </c>
    </row>
    <row r="4258" spans="1:20" x14ac:dyDescent="0.2">
      <c r="A4258" s="29">
        <v>20410732398</v>
      </c>
      <c r="B4258" s="4" t="s">
        <v>25570</v>
      </c>
      <c r="C4258" s="4" t="s">
        <v>25615</v>
      </c>
      <c r="D4258" s="4" t="s">
        <v>34041</v>
      </c>
      <c r="E4258" s="4" t="s">
        <v>2835</v>
      </c>
      <c r="F4258" s="4" t="s">
        <v>34892</v>
      </c>
      <c r="G4258" s="4" t="s">
        <v>3020</v>
      </c>
      <c r="H4258" s="4" t="s">
        <v>34892</v>
      </c>
      <c r="I4258" s="4" t="s">
        <v>22</v>
      </c>
      <c r="J4258" s="4" t="s">
        <v>25571</v>
      </c>
      <c r="K4258" s="4" t="s">
        <v>25572</v>
      </c>
      <c r="L4258" s="4" t="s">
        <v>3837</v>
      </c>
      <c r="M4258" s="4" t="s">
        <v>73</v>
      </c>
      <c r="N4258" s="4" t="s">
        <v>25630</v>
      </c>
      <c r="O4258" s="4" t="s">
        <v>25631</v>
      </c>
      <c r="P4258" s="4" t="s">
        <v>25632</v>
      </c>
      <c r="Q4258" s="4" t="s">
        <v>663</v>
      </c>
      <c r="R4258" s="4" t="s">
        <v>3021</v>
      </c>
      <c r="S4258" s="4" t="s">
        <v>2836</v>
      </c>
      <c r="T4258" s="4" t="s">
        <v>39306</v>
      </c>
    </row>
    <row r="4259" spans="1:20" x14ac:dyDescent="0.2">
      <c r="A4259" s="29">
        <v>20410732315</v>
      </c>
      <c r="B4259" s="4" t="s">
        <v>25573</v>
      </c>
      <c r="C4259" s="4" t="s">
        <v>25615</v>
      </c>
      <c r="D4259" s="4" t="s">
        <v>44589</v>
      </c>
      <c r="E4259" s="4" t="s">
        <v>71</v>
      </c>
      <c r="F4259" s="4" t="s">
        <v>25573</v>
      </c>
      <c r="G4259" s="4" t="s">
        <v>71</v>
      </c>
      <c r="H4259" s="4" t="s">
        <v>25573</v>
      </c>
      <c r="I4259" s="4" t="s">
        <v>22</v>
      </c>
      <c r="J4259" s="4" t="s">
        <v>25574</v>
      </c>
      <c r="K4259" s="4" t="s">
        <v>25575</v>
      </c>
      <c r="L4259" s="4" t="s">
        <v>7436</v>
      </c>
      <c r="M4259" s="4" t="s">
        <v>73</v>
      </c>
      <c r="N4259" s="4" t="s">
        <v>25633</v>
      </c>
      <c r="O4259" s="4" t="s">
        <v>25634</v>
      </c>
      <c r="P4259" s="4" t="s">
        <v>25635</v>
      </c>
      <c r="Q4259" s="4" t="s">
        <v>663</v>
      </c>
      <c r="R4259" s="4" t="s">
        <v>39306</v>
      </c>
      <c r="S4259" s="4" t="s">
        <v>39306</v>
      </c>
      <c r="T4259" s="4" t="s">
        <v>39306</v>
      </c>
    </row>
    <row r="4260" spans="1:20" x14ac:dyDescent="0.2">
      <c r="A4260" s="29">
        <v>20410732901</v>
      </c>
      <c r="B4260" s="4" t="s">
        <v>25576</v>
      </c>
      <c r="C4260" s="4" t="s">
        <v>25615</v>
      </c>
      <c r="D4260" s="4" t="s">
        <v>44590</v>
      </c>
      <c r="E4260" s="4" t="s">
        <v>71</v>
      </c>
      <c r="F4260" s="4" t="s">
        <v>25576</v>
      </c>
      <c r="G4260" s="4" t="s">
        <v>71</v>
      </c>
      <c r="H4260" s="4" t="s">
        <v>25576</v>
      </c>
      <c r="I4260" s="4" t="s">
        <v>22</v>
      </c>
      <c r="J4260" s="4" t="s">
        <v>25577</v>
      </c>
      <c r="K4260" s="4" t="s">
        <v>25578</v>
      </c>
      <c r="L4260" s="4" t="s">
        <v>476</v>
      </c>
      <c r="M4260" s="4" t="s">
        <v>73</v>
      </c>
      <c r="N4260" s="4" t="s">
        <v>25636</v>
      </c>
      <c r="O4260" s="4" t="s">
        <v>25637</v>
      </c>
      <c r="P4260" s="4" t="s">
        <v>25638</v>
      </c>
      <c r="Q4260" s="4" t="s">
        <v>663</v>
      </c>
      <c r="R4260" s="4" t="s">
        <v>39306</v>
      </c>
      <c r="S4260" s="4" t="s">
        <v>39306</v>
      </c>
      <c r="T4260" s="4" t="s">
        <v>39306</v>
      </c>
    </row>
    <row r="4261" spans="1:20" x14ac:dyDescent="0.2">
      <c r="A4261" s="29">
        <v>20410732869</v>
      </c>
      <c r="B4261" s="4" t="s">
        <v>25639</v>
      </c>
      <c r="C4261" s="4" t="s">
        <v>25640</v>
      </c>
      <c r="D4261" s="4" t="s">
        <v>40363</v>
      </c>
      <c r="E4261" s="4" t="s">
        <v>71</v>
      </c>
      <c r="F4261" s="4" t="s">
        <v>25639</v>
      </c>
      <c r="G4261" s="4" t="s">
        <v>71</v>
      </c>
      <c r="H4261" s="4" t="s">
        <v>25639</v>
      </c>
      <c r="I4261" s="4" t="s">
        <v>22</v>
      </c>
      <c r="J4261" s="4" t="s">
        <v>517</v>
      </c>
      <c r="K4261" s="4" t="s">
        <v>25641</v>
      </c>
      <c r="L4261" s="4" t="s">
        <v>11662</v>
      </c>
      <c r="M4261" s="4" t="s">
        <v>73</v>
      </c>
      <c r="N4261" s="4" t="s">
        <v>25642</v>
      </c>
      <c r="O4261" s="4" t="s">
        <v>25643</v>
      </c>
      <c r="P4261" s="4" t="s">
        <v>25644</v>
      </c>
      <c r="Q4261" s="4" t="s">
        <v>663</v>
      </c>
      <c r="R4261" s="4" t="s">
        <v>39306</v>
      </c>
      <c r="S4261" s="4" t="s">
        <v>39306</v>
      </c>
      <c r="T4261" s="4" t="s">
        <v>39306</v>
      </c>
    </row>
    <row r="4262" spans="1:20" x14ac:dyDescent="0.2">
      <c r="A4262" s="29">
        <v>20410732828</v>
      </c>
      <c r="B4262" s="4" t="s">
        <v>25645</v>
      </c>
      <c r="C4262" s="4" t="s">
        <v>25640</v>
      </c>
      <c r="D4262" s="4" t="s">
        <v>44591</v>
      </c>
      <c r="E4262" s="4" t="s">
        <v>71</v>
      </c>
      <c r="F4262" s="4" t="s">
        <v>25645</v>
      </c>
      <c r="G4262" s="4" t="s">
        <v>71</v>
      </c>
      <c r="H4262" s="4" t="s">
        <v>25645</v>
      </c>
      <c r="I4262" s="4" t="s">
        <v>22</v>
      </c>
      <c r="J4262" s="4" t="s">
        <v>1193</v>
      </c>
      <c r="K4262" s="4" t="s">
        <v>25646</v>
      </c>
      <c r="L4262" s="4" t="s">
        <v>21367</v>
      </c>
      <c r="M4262" s="4" t="s">
        <v>73</v>
      </c>
      <c r="N4262" s="4" t="s">
        <v>25647</v>
      </c>
      <c r="O4262" s="4" t="s">
        <v>25648</v>
      </c>
      <c r="P4262" s="4" t="s">
        <v>25649</v>
      </c>
      <c r="Q4262" s="4" t="s">
        <v>663</v>
      </c>
      <c r="R4262" s="4" t="s">
        <v>39306</v>
      </c>
      <c r="S4262" s="4" t="s">
        <v>39306</v>
      </c>
      <c r="T4262" s="4" t="s">
        <v>39306</v>
      </c>
    </row>
    <row r="4263" spans="1:20" x14ac:dyDescent="0.2">
      <c r="A4263" s="29">
        <v>19431001833</v>
      </c>
      <c r="B4263" s="4" t="s">
        <v>25650</v>
      </c>
      <c r="C4263" s="4" t="s">
        <v>25640</v>
      </c>
      <c r="D4263" s="4" t="s">
        <v>35325</v>
      </c>
      <c r="E4263" s="4" t="s">
        <v>2835</v>
      </c>
      <c r="F4263" s="4" t="s">
        <v>33584</v>
      </c>
      <c r="G4263" s="4" t="s">
        <v>3020</v>
      </c>
      <c r="H4263" s="4" t="s">
        <v>33586</v>
      </c>
      <c r="I4263" s="4" t="s">
        <v>22</v>
      </c>
      <c r="J4263" s="4" t="s">
        <v>11423</v>
      </c>
      <c r="K4263" s="4" t="s">
        <v>11424</v>
      </c>
      <c r="L4263" s="4" t="s">
        <v>308</v>
      </c>
      <c r="M4263" s="4" t="s">
        <v>775</v>
      </c>
      <c r="N4263" s="4" t="s">
        <v>11473</v>
      </c>
      <c r="O4263" s="4" t="s">
        <v>25651</v>
      </c>
      <c r="P4263" s="4" t="s">
        <v>25652</v>
      </c>
      <c r="Q4263" s="4" t="s">
        <v>922</v>
      </c>
      <c r="R4263" s="4" t="s">
        <v>3021</v>
      </c>
      <c r="S4263" s="4" t="s">
        <v>2836</v>
      </c>
      <c r="T4263" s="4" t="s">
        <v>39306</v>
      </c>
    </row>
    <row r="4264" spans="1:20" x14ac:dyDescent="0.2">
      <c r="A4264" s="29">
        <v>19431001759</v>
      </c>
      <c r="B4264" s="4" t="s">
        <v>25653</v>
      </c>
      <c r="C4264" s="4" t="s">
        <v>25640</v>
      </c>
      <c r="D4264" s="4" t="s">
        <v>44592</v>
      </c>
      <c r="E4264" s="4" t="s">
        <v>71</v>
      </c>
      <c r="F4264" s="4" t="s">
        <v>25653</v>
      </c>
      <c r="G4264" s="4" t="s">
        <v>71</v>
      </c>
      <c r="H4264" s="4" t="s">
        <v>25653</v>
      </c>
      <c r="I4264" s="4" t="s">
        <v>22</v>
      </c>
      <c r="J4264" s="4" t="s">
        <v>25654</v>
      </c>
      <c r="K4264" s="4" t="s">
        <v>25655</v>
      </c>
      <c r="L4264" s="4" t="s">
        <v>476</v>
      </c>
      <c r="M4264" s="4" t="s">
        <v>73</v>
      </c>
      <c r="N4264" s="4" t="s">
        <v>25656</v>
      </c>
      <c r="O4264" s="4" t="s">
        <v>25657</v>
      </c>
      <c r="P4264" s="4" t="s">
        <v>25658</v>
      </c>
      <c r="Q4264" s="4" t="s">
        <v>922</v>
      </c>
      <c r="R4264" s="4" t="s">
        <v>39306</v>
      </c>
      <c r="S4264" s="4" t="s">
        <v>39306</v>
      </c>
      <c r="T4264" s="4" t="s">
        <v>39306</v>
      </c>
    </row>
    <row r="4265" spans="1:20" x14ac:dyDescent="0.2">
      <c r="A4265" s="29">
        <v>20410732786</v>
      </c>
      <c r="B4265" s="4" t="s">
        <v>25659</v>
      </c>
      <c r="C4265" s="4" t="s">
        <v>25640</v>
      </c>
      <c r="D4265" s="4" t="s">
        <v>44593</v>
      </c>
      <c r="E4265" s="4" t="s">
        <v>71</v>
      </c>
      <c r="F4265" s="4" t="s">
        <v>25659</v>
      </c>
      <c r="G4265" s="4" t="s">
        <v>71</v>
      </c>
      <c r="H4265" s="4" t="s">
        <v>25659</v>
      </c>
      <c r="I4265" s="4" t="s">
        <v>22</v>
      </c>
      <c r="J4265" s="4" t="s">
        <v>25660</v>
      </c>
      <c r="K4265" s="4" t="s">
        <v>25661</v>
      </c>
      <c r="L4265" s="4" t="s">
        <v>1885</v>
      </c>
      <c r="M4265" s="4" t="s">
        <v>73</v>
      </c>
      <c r="N4265" s="4" t="s">
        <v>25662</v>
      </c>
      <c r="O4265" s="4" t="s">
        <v>25663</v>
      </c>
      <c r="P4265" s="4" t="s">
        <v>25664</v>
      </c>
      <c r="Q4265" s="4" t="s">
        <v>663</v>
      </c>
      <c r="R4265" s="4" t="s">
        <v>39306</v>
      </c>
      <c r="S4265" s="4" t="s">
        <v>39306</v>
      </c>
      <c r="T4265" s="4" t="s">
        <v>39306</v>
      </c>
    </row>
    <row r="4266" spans="1:20" x14ac:dyDescent="0.2">
      <c r="A4266" s="29">
        <v>19441088911</v>
      </c>
      <c r="B4266" s="4" t="s">
        <v>25665</v>
      </c>
      <c r="C4266" s="4" t="s">
        <v>25640</v>
      </c>
      <c r="D4266" s="4" t="s">
        <v>44594</v>
      </c>
      <c r="E4266" s="4" t="s">
        <v>2835</v>
      </c>
      <c r="F4266" s="4" t="s">
        <v>26635</v>
      </c>
      <c r="G4266" s="4" t="s">
        <v>3020</v>
      </c>
      <c r="H4266" s="4" t="s">
        <v>26636</v>
      </c>
      <c r="I4266" s="4" t="s">
        <v>22</v>
      </c>
      <c r="J4266" s="4" t="s">
        <v>8657</v>
      </c>
      <c r="K4266" s="4" t="s">
        <v>25666</v>
      </c>
      <c r="L4266" s="4" t="s">
        <v>281</v>
      </c>
      <c r="M4266" s="4" t="s">
        <v>73</v>
      </c>
      <c r="N4266" s="4" t="s">
        <v>25709</v>
      </c>
      <c r="O4266" s="4" t="s">
        <v>25710</v>
      </c>
      <c r="P4266" s="4" t="s">
        <v>25711</v>
      </c>
      <c r="Q4266" s="4" t="s">
        <v>1045</v>
      </c>
      <c r="R4266" s="4" t="s">
        <v>3021</v>
      </c>
      <c r="S4266" s="4" t="s">
        <v>2836</v>
      </c>
      <c r="T4266" s="4" t="s">
        <v>39306</v>
      </c>
    </row>
    <row r="4267" spans="1:20" x14ac:dyDescent="0.2">
      <c r="A4267" s="29">
        <v>20410732745</v>
      </c>
      <c r="B4267" s="4" t="s">
        <v>25667</v>
      </c>
      <c r="C4267" s="4" t="s">
        <v>25640</v>
      </c>
      <c r="D4267" s="4" t="s">
        <v>32340</v>
      </c>
      <c r="E4267" s="4" t="s">
        <v>2835</v>
      </c>
      <c r="F4267" s="4" t="s">
        <v>33584</v>
      </c>
      <c r="G4267" s="4" t="s">
        <v>3020</v>
      </c>
      <c r="H4267" s="4" t="s">
        <v>33587</v>
      </c>
      <c r="I4267" s="4" t="s">
        <v>22</v>
      </c>
      <c r="J4267" s="4" t="s">
        <v>570</v>
      </c>
      <c r="K4267" s="4" t="s">
        <v>25668</v>
      </c>
      <c r="L4267" s="4" t="s">
        <v>308</v>
      </c>
      <c r="M4267" s="4" t="s">
        <v>73</v>
      </c>
      <c r="N4267" s="4" t="s">
        <v>25712</v>
      </c>
      <c r="O4267" s="4" t="s">
        <v>25713</v>
      </c>
      <c r="P4267" s="4" t="s">
        <v>25714</v>
      </c>
      <c r="Q4267" s="4" t="s">
        <v>663</v>
      </c>
      <c r="R4267" s="4" t="s">
        <v>3021</v>
      </c>
      <c r="S4267" s="4" t="s">
        <v>2836</v>
      </c>
      <c r="T4267" s="4" t="s">
        <v>39306</v>
      </c>
    </row>
    <row r="4268" spans="1:20" x14ac:dyDescent="0.2">
      <c r="A4268" s="29">
        <v>19431001858</v>
      </c>
      <c r="B4268" s="4" t="s">
        <v>25669</v>
      </c>
      <c r="C4268" s="4" t="s">
        <v>25640</v>
      </c>
      <c r="D4268" s="4" t="s">
        <v>40364</v>
      </c>
      <c r="E4268" s="4" t="s">
        <v>71</v>
      </c>
      <c r="F4268" s="4" t="s">
        <v>25669</v>
      </c>
      <c r="G4268" s="4" t="s">
        <v>71</v>
      </c>
      <c r="H4268" s="4" t="s">
        <v>25669</v>
      </c>
      <c r="I4268" s="4" t="s">
        <v>22</v>
      </c>
      <c r="J4268" s="4" t="s">
        <v>8838</v>
      </c>
      <c r="K4268" s="4" t="s">
        <v>25670</v>
      </c>
      <c r="L4268" s="4" t="s">
        <v>249</v>
      </c>
      <c r="M4268" s="4" t="s">
        <v>73</v>
      </c>
      <c r="N4268" s="4" t="s">
        <v>25715</v>
      </c>
      <c r="O4268" s="4" t="s">
        <v>25716</v>
      </c>
      <c r="P4268" s="4" t="s">
        <v>25717</v>
      </c>
      <c r="Q4268" s="4" t="s">
        <v>922</v>
      </c>
      <c r="R4268" s="4" t="s">
        <v>39306</v>
      </c>
      <c r="S4268" s="4" t="s">
        <v>39306</v>
      </c>
      <c r="T4268" s="4" t="s">
        <v>39306</v>
      </c>
    </row>
    <row r="4269" spans="1:20" x14ac:dyDescent="0.2">
      <c r="A4269" s="29">
        <v>20410732703</v>
      </c>
      <c r="B4269" s="4" t="s">
        <v>25671</v>
      </c>
      <c r="C4269" s="4" t="s">
        <v>25640</v>
      </c>
      <c r="D4269" s="4" t="s">
        <v>44595</v>
      </c>
      <c r="E4269" s="4" t="s">
        <v>71</v>
      </c>
      <c r="F4269" s="4" t="s">
        <v>25671</v>
      </c>
      <c r="G4269" s="4" t="s">
        <v>71</v>
      </c>
      <c r="H4269" s="4" t="s">
        <v>25671</v>
      </c>
      <c r="I4269" s="4" t="s">
        <v>22</v>
      </c>
      <c r="J4269" s="4" t="s">
        <v>25672</v>
      </c>
      <c r="K4269" s="4" t="s">
        <v>25673</v>
      </c>
      <c r="L4269" s="4" t="s">
        <v>476</v>
      </c>
      <c r="M4269" s="4" t="s">
        <v>73</v>
      </c>
      <c r="N4269" s="4" t="s">
        <v>25718</v>
      </c>
      <c r="O4269" s="4" t="s">
        <v>25719</v>
      </c>
      <c r="P4269" s="4" t="s">
        <v>25720</v>
      </c>
      <c r="Q4269" s="4" t="s">
        <v>663</v>
      </c>
      <c r="R4269" s="4" t="s">
        <v>39306</v>
      </c>
      <c r="S4269" s="4" t="s">
        <v>39306</v>
      </c>
      <c r="T4269" s="4" t="s">
        <v>39306</v>
      </c>
    </row>
    <row r="4270" spans="1:20" x14ac:dyDescent="0.2">
      <c r="A4270" s="29">
        <v>20410732661</v>
      </c>
      <c r="B4270" s="4" t="s">
        <v>25674</v>
      </c>
      <c r="C4270" s="4" t="s">
        <v>25640</v>
      </c>
      <c r="D4270" s="4" t="s">
        <v>27178</v>
      </c>
      <c r="E4270" s="4" t="s">
        <v>2835</v>
      </c>
      <c r="F4270" s="4" t="s">
        <v>34892</v>
      </c>
      <c r="G4270" s="4" t="s">
        <v>2835</v>
      </c>
      <c r="H4270" s="4" t="s">
        <v>34892</v>
      </c>
      <c r="I4270" s="4" t="s">
        <v>22</v>
      </c>
      <c r="J4270" s="4" t="s">
        <v>25675</v>
      </c>
      <c r="K4270" s="4" t="s">
        <v>25676</v>
      </c>
      <c r="L4270" s="4" t="s">
        <v>8048</v>
      </c>
      <c r="M4270" s="4" t="s">
        <v>73</v>
      </c>
      <c r="N4270" s="4" t="s">
        <v>25721</v>
      </c>
      <c r="O4270" s="4" t="s">
        <v>25722</v>
      </c>
      <c r="P4270" s="4" t="s">
        <v>25723</v>
      </c>
      <c r="Q4270" s="4" t="s">
        <v>663</v>
      </c>
      <c r="R4270" s="4" t="s">
        <v>2836</v>
      </c>
      <c r="S4270" s="4" t="s">
        <v>2836</v>
      </c>
      <c r="T4270" s="4" t="s">
        <v>39306</v>
      </c>
    </row>
    <row r="4271" spans="1:20" x14ac:dyDescent="0.2">
      <c r="A4271" s="29">
        <v>20410732620</v>
      </c>
      <c r="B4271" s="4" t="s">
        <v>25677</v>
      </c>
      <c r="C4271" s="4" t="s">
        <v>25640</v>
      </c>
      <c r="D4271" s="4" t="s">
        <v>27179</v>
      </c>
      <c r="E4271" s="4" t="s">
        <v>2835</v>
      </c>
      <c r="F4271" s="4" t="s">
        <v>34892</v>
      </c>
      <c r="G4271" s="4" t="s">
        <v>2835</v>
      </c>
      <c r="H4271" s="4" t="s">
        <v>34892</v>
      </c>
      <c r="I4271" s="4" t="s">
        <v>22</v>
      </c>
      <c r="J4271" s="4" t="s">
        <v>25678</v>
      </c>
      <c r="K4271" s="4" t="s">
        <v>25679</v>
      </c>
      <c r="L4271" s="4" t="s">
        <v>8048</v>
      </c>
      <c r="M4271" s="4" t="s">
        <v>73</v>
      </c>
      <c r="N4271" s="4" t="s">
        <v>25724</v>
      </c>
      <c r="O4271" s="4" t="s">
        <v>25725</v>
      </c>
      <c r="P4271" s="4" t="s">
        <v>25726</v>
      </c>
      <c r="Q4271" s="4" t="s">
        <v>663</v>
      </c>
      <c r="R4271" s="4" t="s">
        <v>2836</v>
      </c>
      <c r="S4271" s="4" t="s">
        <v>2836</v>
      </c>
      <c r="T4271" s="4" t="s">
        <v>39306</v>
      </c>
    </row>
    <row r="4272" spans="1:20" x14ac:dyDescent="0.2">
      <c r="A4272" s="29">
        <v>20410732588</v>
      </c>
      <c r="B4272" s="4" t="s">
        <v>25680</v>
      </c>
      <c r="C4272" s="4" t="s">
        <v>25640</v>
      </c>
      <c r="D4272" s="4" t="s">
        <v>30392</v>
      </c>
      <c r="E4272" s="4" t="s">
        <v>71</v>
      </c>
      <c r="F4272" s="4" t="s">
        <v>25680</v>
      </c>
      <c r="G4272" s="4" t="s">
        <v>71</v>
      </c>
      <c r="H4272" s="4" t="s">
        <v>25680</v>
      </c>
      <c r="I4272" s="4" t="s">
        <v>22</v>
      </c>
      <c r="J4272" s="4" t="s">
        <v>25681</v>
      </c>
      <c r="K4272" s="4" t="s">
        <v>25682</v>
      </c>
      <c r="L4272" s="4" t="s">
        <v>10996</v>
      </c>
      <c r="M4272" s="4" t="s">
        <v>73</v>
      </c>
      <c r="N4272" s="4" t="s">
        <v>25727</v>
      </c>
      <c r="O4272" s="4" t="s">
        <v>25728</v>
      </c>
      <c r="P4272" s="4" t="s">
        <v>25729</v>
      </c>
      <c r="Q4272" s="4" t="s">
        <v>663</v>
      </c>
      <c r="R4272" s="4" t="s">
        <v>39306</v>
      </c>
      <c r="S4272" s="4" t="s">
        <v>39306</v>
      </c>
      <c r="T4272" s="4" t="s">
        <v>39306</v>
      </c>
    </row>
    <row r="4273" spans="1:20" x14ac:dyDescent="0.2">
      <c r="A4273" s="29">
        <v>19431001783</v>
      </c>
      <c r="B4273" s="4" t="s">
        <v>25683</v>
      </c>
      <c r="C4273" s="4" t="s">
        <v>25730</v>
      </c>
      <c r="D4273" s="4" t="s">
        <v>44596</v>
      </c>
      <c r="E4273" s="4" t="s">
        <v>71</v>
      </c>
      <c r="F4273" s="4" t="s">
        <v>25683</v>
      </c>
      <c r="G4273" s="4" t="s">
        <v>71</v>
      </c>
      <c r="H4273" s="4" t="s">
        <v>25683</v>
      </c>
      <c r="I4273" s="4" t="s">
        <v>22</v>
      </c>
      <c r="J4273" s="4" t="s">
        <v>25684</v>
      </c>
      <c r="K4273" s="4" t="s">
        <v>25685</v>
      </c>
      <c r="L4273" s="4" t="s">
        <v>19137</v>
      </c>
      <c r="M4273" s="4" t="s">
        <v>73</v>
      </c>
      <c r="N4273" s="4" t="s">
        <v>25731</v>
      </c>
      <c r="O4273" s="4" t="s">
        <v>25732</v>
      </c>
      <c r="P4273" s="4" t="s">
        <v>25733</v>
      </c>
      <c r="Q4273" s="4" t="s">
        <v>922</v>
      </c>
      <c r="R4273" s="4" t="s">
        <v>39306</v>
      </c>
      <c r="S4273" s="4" t="s">
        <v>39306</v>
      </c>
      <c r="T4273" s="4" t="s">
        <v>39306</v>
      </c>
    </row>
    <row r="4274" spans="1:20" x14ac:dyDescent="0.2">
      <c r="A4274" s="29">
        <v>20410732505</v>
      </c>
      <c r="B4274" s="4" t="s">
        <v>25686</v>
      </c>
      <c r="C4274" s="4" t="s">
        <v>25730</v>
      </c>
      <c r="D4274" s="4" t="s">
        <v>40365</v>
      </c>
      <c r="E4274" s="4" t="s">
        <v>71</v>
      </c>
      <c r="F4274" s="4" t="s">
        <v>25686</v>
      </c>
      <c r="G4274" s="4" t="s">
        <v>71</v>
      </c>
      <c r="H4274" s="4" t="s">
        <v>25686</v>
      </c>
      <c r="I4274" s="4" t="s">
        <v>22</v>
      </c>
      <c r="J4274" s="4" t="s">
        <v>25687</v>
      </c>
      <c r="K4274" s="4" t="s">
        <v>25688</v>
      </c>
      <c r="L4274" s="4" t="s">
        <v>311</v>
      </c>
      <c r="M4274" s="4" t="s">
        <v>73</v>
      </c>
      <c r="N4274" s="4" t="s">
        <v>25734</v>
      </c>
      <c r="O4274" s="4" t="s">
        <v>25735</v>
      </c>
      <c r="P4274" s="4" t="s">
        <v>25736</v>
      </c>
      <c r="Q4274" s="4" t="s">
        <v>663</v>
      </c>
      <c r="R4274" s="4" t="s">
        <v>39306</v>
      </c>
      <c r="S4274" s="4" t="s">
        <v>39306</v>
      </c>
      <c r="T4274" s="4" t="s">
        <v>39306</v>
      </c>
    </row>
    <row r="4275" spans="1:20" x14ac:dyDescent="0.2">
      <c r="A4275" s="29">
        <v>19431001825</v>
      </c>
      <c r="B4275" s="4" t="s">
        <v>25689</v>
      </c>
      <c r="C4275" s="4" t="s">
        <v>25730</v>
      </c>
      <c r="D4275" s="4" t="s">
        <v>30393</v>
      </c>
      <c r="E4275" s="4" t="s">
        <v>71</v>
      </c>
      <c r="F4275" s="4" t="s">
        <v>25689</v>
      </c>
      <c r="G4275" s="4" t="s">
        <v>71</v>
      </c>
      <c r="H4275" s="4" t="s">
        <v>25689</v>
      </c>
      <c r="I4275" s="4" t="s">
        <v>22</v>
      </c>
      <c r="J4275" s="4" t="s">
        <v>25690</v>
      </c>
      <c r="K4275" s="4" t="s">
        <v>25691</v>
      </c>
      <c r="L4275" s="4" t="s">
        <v>19137</v>
      </c>
      <c r="M4275" s="4" t="s">
        <v>73</v>
      </c>
      <c r="N4275" s="4" t="s">
        <v>25737</v>
      </c>
      <c r="O4275" s="4" t="s">
        <v>25738</v>
      </c>
      <c r="P4275" s="4" t="s">
        <v>25739</v>
      </c>
      <c r="Q4275" s="4" t="s">
        <v>922</v>
      </c>
      <c r="R4275" s="4" t="s">
        <v>39306</v>
      </c>
      <c r="S4275" s="4" t="s">
        <v>39306</v>
      </c>
      <c r="T4275" s="4" t="s">
        <v>39306</v>
      </c>
    </row>
    <row r="4276" spans="1:20" x14ac:dyDescent="0.2">
      <c r="A4276" s="29">
        <v>20410732463</v>
      </c>
      <c r="B4276" s="4" t="s">
        <v>25692</v>
      </c>
      <c r="C4276" s="4" t="s">
        <v>25730</v>
      </c>
      <c r="D4276" s="4" t="s">
        <v>44597</v>
      </c>
      <c r="E4276" s="4" t="s">
        <v>71</v>
      </c>
      <c r="F4276" s="4" t="s">
        <v>25692</v>
      </c>
      <c r="G4276" s="4" t="s">
        <v>71</v>
      </c>
      <c r="H4276" s="4" t="s">
        <v>25692</v>
      </c>
      <c r="I4276" s="4" t="s">
        <v>22</v>
      </c>
      <c r="J4276" s="4" t="s">
        <v>15073</v>
      </c>
      <c r="K4276" s="4" t="s">
        <v>25693</v>
      </c>
      <c r="L4276" s="4" t="s">
        <v>10996</v>
      </c>
      <c r="M4276" s="4" t="s">
        <v>73</v>
      </c>
      <c r="N4276" s="4" t="s">
        <v>25740</v>
      </c>
      <c r="O4276" s="4" t="s">
        <v>25741</v>
      </c>
      <c r="P4276" s="4" t="s">
        <v>25742</v>
      </c>
      <c r="Q4276" s="4" t="s">
        <v>663</v>
      </c>
      <c r="R4276" s="4" t="s">
        <v>39306</v>
      </c>
      <c r="S4276" s="4" t="s">
        <v>39306</v>
      </c>
      <c r="T4276" s="4" t="s">
        <v>39306</v>
      </c>
    </row>
    <row r="4277" spans="1:20" x14ac:dyDescent="0.2">
      <c r="A4277" s="29">
        <v>19431001775</v>
      </c>
      <c r="B4277" s="4" t="s">
        <v>25694</v>
      </c>
      <c r="C4277" s="4" t="s">
        <v>25730</v>
      </c>
      <c r="D4277" s="4" t="s">
        <v>44598</v>
      </c>
      <c r="E4277" s="4" t="s">
        <v>2835</v>
      </c>
      <c r="F4277" s="4" t="s">
        <v>40016</v>
      </c>
      <c r="G4277" s="4" t="s">
        <v>3020</v>
      </c>
      <c r="H4277" s="4" t="s">
        <v>40016</v>
      </c>
      <c r="I4277" s="4" t="s">
        <v>22</v>
      </c>
      <c r="J4277" s="4" t="s">
        <v>16455</v>
      </c>
      <c r="K4277" s="4" t="s">
        <v>16456</v>
      </c>
      <c r="L4277" s="4" t="s">
        <v>1680</v>
      </c>
      <c r="M4277" s="4" t="s">
        <v>73</v>
      </c>
      <c r="N4277" s="4" t="s">
        <v>16551</v>
      </c>
      <c r="O4277" s="4" t="s">
        <v>25763</v>
      </c>
      <c r="P4277" s="4" t="s">
        <v>25764</v>
      </c>
      <c r="Q4277" s="4" t="s">
        <v>922</v>
      </c>
      <c r="R4277" s="4" t="s">
        <v>3021</v>
      </c>
      <c r="S4277" s="4" t="s">
        <v>2836</v>
      </c>
      <c r="T4277" s="4" t="s">
        <v>39306</v>
      </c>
    </row>
    <row r="4278" spans="1:20" x14ac:dyDescent="0.2">
      <c r="A4278" s="29">
        <v>19431001742</v>
      </c>
      <c r="B4278" s="4" t="s">
        <v>25695</v>
      </c>
      <c r="C4278" s="4" t="s">
        <v>25730</v>
      </c>
      <c r="D4278" s="4" t="s">
        <v>32341</v>
      </c>
      <c r="E4278" s="4" t="s">
        <v>71</v>
      </c>
      <c r="F4278" s="4" t="s">
        <v>25695</v>
      </c>
      <c r="G4278" s="4" t="s">
        <v>71</v>
      </c>
      <c r="H4278" s="4" t="s">
        <v>25695</v>
      </c>
      <c r="I4278" s="4" t="s">
        <v>22</v>
      </c>
      <c r="J4278" s="4" t="s">
        <v>25696</v>
      </c>
      <c r="K4278" s="4" t="s">
        <v>25697</v>
      </c>
      <c r="L4278" s="4" t="s">
        <v>14647</v>
      </c>
      <c r="M4278" s="4" t="s">
        <v>73</v>
      </c>
      <c r="N4278" s="4" t="s">
        <v>25765</v>
      </c>
      <c r="O4278" s="4" t="s">
        <v>25766</v>
      </c>
      <c r="P4278" s="4" t="s">
        <v>25767</v>
      </c>
      <c r="Q4278" s="4" t="s">
        <v>922</v>
      </c>
      <c r="R4278" s="4" t="s">
        <v>39306</v>
      </c>
      <c r="S4278" s="4" t="s">
        <v>39306</v>
      </c>
      <c r="T4278" s="4" t="s">
        <v>39306</v>
      </c>
    </row>
    <row r="4279" spans="1:20" x14ac:dyDescent="0.2">
      <c r="A4279" s="29">
        <v>20410732422</v>
      </c>
      <c r="B4279" s="4" t="s">
        <v>25698</v>
      </c>
      <c r="C4279" s="4" t="s">
        <v>25730</v>
      </c>
      <c r="D4279" s="4" t="s">
        <v>27180</v>
      </c>
      <c r="E4279" s="4" t="s">
        <v>2835</v>
      </c>
      <c r="F4279" s="4" t="s">
        <v>29934</v>
      </c>
      <c r="G4279" s="4" t="s">
        <v>2835</v>
      </c>
      <c r="H4279" s="4" t="s">
        <v>29934</v>
      </c>
      <c r="I4279" s="4" t="s">
        <v>22</v>
      </c>
      <c r="J4279" s="4" t="s">
        <v>25699</v>
      </c>
      <c r="K4279" s="4" t="s">
        <v>25700</v>
      </c>
      <c r="L4279" s="4" t="s">
        <v>21940</v>
      </c>
      <c r="M4279" s="4" t="s">
        <v>73</v>
      </c>
      <c r="N4279" s="4" t="s">
        <v>25743</v>
      </c>
      <c r="O4279" s="4" t="s">
        <v>25744</v>
      </c>
      <c r="P4279" s="4" t="s">
        <v>25745</v>
      </c>
      <c r="Q4279" s="4" t="s">
        <v>663</v>
      </c>
      <c r="R4279" s="4" t="s">
        <v>2836</v>
      </c>
      <c r="S4279" s="4" t="s">
        <v>2836</v>
      </c>
      <c r="T4279" s="4" t="s">
        <v>39306</v>
      </c>
    </row>
    <row r="4280" spans="1:20" x14ac:dyDescent="0.2">
      <c r="A4280" s="29">
        <v>20410732380</v>
      </c>
      <c r="B4280" s="4" t="s">
        <v>25701</v>
      </c>
      <c r="C4280" s="4" t="s">
        <v>25730</v>
      </c>
      <c r="D4280" s="4" t="s">
        <v>40366</v>
      </c>
      <c r="E4280" s="4" t="s">
        <v>71</v>
      </c>
      <c r="F4280" s="4" t="s">
        <v>25701</v>
      </c>
      <c r="G4280" s="4" t="s">
        <v>71</v>
      </c>
      <c r="H4280" s="4" t="s">
        <v>25701</v>
      </c>
      <c r="I4280" s="4" t="s">
        <v>22</v>
      </c>
      <c r="J4280" s="4" t="s">
        <v>22464</v>
      </c>
      <c r="K4280" s="4" t="s">
        <v>25702</v>
      </c>
      <c r="L4280" s="4" t="s">
        <v>19137</v>
      </c>
      <c r="M4280" s="4" t="s">
        <v>73</v>
      </c>
      <c r="N4280" s="4" t="s">
        <v>25746</v>
      </c>
      <c r="O4280" s="4" t="s">
        <v>25747</v>
      </c>
      <c r="P4280" s="4" t="s">
        <v>25748</v>
      </c>
      <c r="Q4280" s="4" t="s">
        <v>663</v>
      </c>
      <c r="R4280" s="4" t="s">
        <v>39306</v>
      </c>
      <c r="S4280" s="4" t="s">
        <v>39306</v>
      </c>
      <c r="T4280" s="4" t="s">
        <v>39306</v>
      </c>
    </row>
    <row r="4281" spans="1:20" x14ac:dyDescent="0.2">
      <c r="A4281" s="29">
        <v>19441088648</v>
      </c>
      <c r="B4281" s="4" t="s">
        <v>25703</v>
      </c>
      <c r="C4281" s="4" t="s">
        <v>25730</v>
      </c>
      <c r="D4281" s="4" t="s">
        <v>30394</v>
      </c>
      <c r="E4281" s="4" t="s">
        <v>71</v>
      </c>
      <c r="F4281" s="4" t="s">
        <v>25703</v>
      </c>
      <c r="G4281" s="4" t="s">
        <v>71</v>
      </c>
      <c r="H4281" s="4" t="s">
        <v>25703</v>
      </c>
      <c r="I4281" s="4" t="s">
        <v>22</v>
      </c>
      <c r="J4281" s="4" t="s">
        <v>25704</v>
      </c>
      <c r="K4281" s="4" t="s">
        <v>25705</v>
      </c>
      <c r="L4281" s="4" t="s">
        <v>14647</v>
      </c>
      <c r="M4281" s="4" t="s">
        <v>73</v>
      </c>
      <c r="N4281" s="4" t="s">
        <v>26422</v>
      </c>
      <c r="O4281" s="4" t="s">
        <v>26423</v>
      </c>
      <c r="P4281" s="4" t="s">
        <v>26424</v>
      </c>
      <c r="Q4281" s="4" t="s">
        <v>1045</v>
      </c>
      <c r="R4281" s="4" t="s">
        <v>39306</v>
      </c>
      <c r="S4281" s="4" t="s">
        <v>39306</v>
      </c>
      <c r="T4281" s="4" t="s">
        <v>39306</v>
      </c>
    </row>
    <row r="4282" spans="1:20" x14ac:dyDescent="0.2">
      <c r="A4282" s="29">
        <v>19460014426</v>
      </c>
      <c r="B4282" s="4" t="s">
        <v>25706</v>
      </c>
      <c r="C4282" s="4" t="s">
        <v>25730</v>
      </c>
      <c r="D4282" s="4" t="s">
        <v>35326</v>
      </c>
      <c r="E4282" s="4" t="s">
        <v>2835</v>
      </c>
      <c r="F4282" s="4" t="s">
        <v>34447</v>
      </c>
      <c r="G4282" s="4" t="s">
        <v>2835</v>
      </c>
      <c r="H4282" s="4" t="s">
        <v>34447</v>
      </c>
      <c r="I4282" s="4" t="s">
        <v>22</v>
      </c>
      <c r="J4282" s="4" t="s">
        <v>25707</v>
      </c>
      <c r="K4282" s="4" t="s">
        <v>25708</v>
      </c>
      <c r="L4282" s="4" t="s">
        <v>21367</v>
      </c>
      <c r="M4282" s="4" t="s">
        <v>73</v>
      </c>
      <c r="N4282" s="4" t="s">
        <v>26113</v>
      </c>
      <c r="O4282" s="4" t="s">
        <v>26114</v>
      </c>
      <c r="P4282" s="4" t="s">
        <v>26115</v>
      </c>
      <c r="Q4282" s="4" t="s">
        <v>5385</v>
      </c>
      <c r="R4282" s="4" t="s">
        <v>2836</v>
      </c>
      <c r="S4282" s="4" t="s">
        <v>2836</v>
      </c>
      <c r="T4282" s="4" t="s">
        <v>39306</v>
      </c>
    </row>
    <row r="4283" spans="1:20" x14ac:dyDescent="0.2">
      <c r="A4283" s="29">
        <v>20410732349</v>
      </c>
      <c r="B4283" s="4" t="s">
        <v>25749</v>
      </c>
      <c r="C4283" s="4" t="s">
        <v>25768</v>
      </c>
      <c r="D4283" s="4" t="s">
        <v>27181</v>
      </c>
      <c r="E4283" s="4" t="s">
        <v>71</v>
      </c>
      <c r="F4283" s="4" t="s">
        <v>25749</v>
      </c>
      <c r="G4283" s="4" t="s">
        <v>71</v>
      </c>
      <c r="H4283" s="4" t="s">
        <v>25749</v>
      </c>
      <c r="I4283" s="4" t="s">
        <v>22</v>
      </c>
      <c r="J4283" s="4" t="s">
        <v>14926</v>
      </c>
      <c r="K4283" s="4" t="s">
        <v>25750</v>
      </c>
      <c r="L4283" s="4" t="s">
        <v>1072</v>
      </c>
      <c r="M4283" s="4" t="s">
        <v>73</v>
      </c>
      <c r="N4283" s="4" t="s">
        <v>25769</v>
      </c>
      <c r="O4283" s="4" t="s">
        <v>25770</v>
      </c>
      <c r="P4283" s="4" t="s">
        <v>25771</v>
      </c>
      <c r="Q4283" s="4" t="s">
        <v>663</v>
      </c>
      <c r="R4283" s="4" t="s">
        <v>39306</v>
      </c>
      <c r="S4283" s="4" t="s">
        <v>39306</v>
      </c>
      <c r="T4283" s="4" t="s">
        <v>39306</v>
      </c>
    </row>
    <row r="4284" spans="1:20" x14ac:dyDescent="0.2">
      <c r="A4284" s="29">
        <v>20410732547</v>
      </c>
      <c r="B4284" s="4" t="s">
        <v>25751</v>
      </c>
      <c r="C4284" s="4" t="s">
        <v>25768</v>
      </c>
      <c r="D4284" s="4" t="s">
        <v>44599</v>
      </c>
      <c r="E4284" s="4" t="s">
        <v>71</v>
      </c>
      <c r="F4284" s="4" t="s">
        <v>25751</v>
      </c>
      <c r="G4284" s="4" t="s">
        <v>71</v>
      </c>
      <c r="H4284" s="4" t="s">
        <v>25751</v>
      </c>
      <c r="I4284" s="4" t="s">
        <v>22</v>
      </c>
      <c r="J4284" s="4" t="s">
        <v>25752</v>
      </c>
      <c r="K4284" s="4" t="s">
        <v>25753</v>
      </c>
      <c r="L4284" s="4" t="s">
        <v>14647</v>
      </c>
      <c r="M4284" s="4" t="s">
        <v>73</v>
      </c>
      <c r="N4284" s="4" t="s">
        <v>25772</v>
      </c>
      <c r="O4284" s="4" t="s">
        <v>25773</v>
      </c>
      <c r="P4284" s="4" t="s">
        <v>25774</v>
      </c>
      <c r="Q4284" s="4" t="s">
        <v>663</v>
      </c>
      <c r="R4284" s="4" t="s">
        <v>39306</v>
      </c>
      <c r="S4284" s="4" t="s">
        <v>39306</v>
      </c>
      <c r="T4284" s="4" t="s">
        <v>39306</v>
      </c>
    </row>
    <row r="4285" spans="1:20" x14ac:dyDescent="0.2">
      <c r="A4285" s="29">
        <v>19431001767</v>
      </c>
      <c r="B4285" s="4" t="s">
        <v>25754</v>
      </c>
      <c r="C4285" s="4" t="s">
        <v>25768</v>
      </c>
      <c r="D4285" s="4" t="s">
        <v>40367</v>
      </c>
      <c r="E4285" s="4" t="s">
        <v>71</v>
      </c>
      <c r="F4285" s="4" t="s">
        <v>25754</v>
      </c>
      <c r="G4285" s="4" t="s">
        <v>71</v>
      </c>
      <c r="H4285" s="4" t="s">
        <v>25754</v>
      </c>
      <c r="I4285" s="4" t="s">
        <v>22</v>
      </c>
      <c r="J4285" s="4" t="s">
        <v>25755</v>
      </c>
      <c r="K4285" s="4" t="s">
        <v>25756</v>
      </c>
      <c r="L4285" s="4" t="s">
        <v>267</v>
      </c>
      <c r="M4285" s="4" t="s">
        <v>73</v>
      </c>
      <c r="N4285" s="4" t="s">
        <v>25804</v>
      </c>
      <c r="O4285" s="4" t="s">
        <v>25805</v>
      </c>
      <c r="P4285" s="4" t="s">
        <v>25806</v>
      </c>
      <c r="Q4285" s="4" t="s">
        <v>922</v>
      </c>
      <c r="R4285" s="4" t="s">
        <v>39306</v>
      </c>
      <c r="S4285" s="4" t="s">
        <v>39306</v>
      </c>
      <c r="T4285" s="4" t="s">
        <v>39306</v>
      </c>
    </row>
    <row r="4286" spans="1:20" x14ac:dyDescent="0.2">
      <c r="A4286" s="29">
        <v>20410732307</v>
      </c>
      <c r="B4286" s="4" t="s">
        <v>25757</v>
      </c>
      <c r="C4286" s="4" t="s">
        <v>25768</v>
      </c>
      <c r="D4286" s="4" t="s">
        <v>27182</v>
      </c>
      <c r="E4286" s="4" t="s">
        <v>71</v>
      </c>
      <c r="F4286" s="4" t="s">
        <v>25757</v>
      </c>
      <c r="G4286" s="4" t="s">
        <v>71</v>
      </c>
      <c r="H4286" s="4" t="s">
        <v>25757</v>
      </c>
      <c r="I4286" s="4" t="s">
        <v>22</v>
      </c>
      <c r="J4286" s="4" t="s">
        <v>25758</v>
      </c>
      <c r="K4286" s="4" t="s">
        <v>25759</v>
      </c>
      <c r="L4286" s="4" t="s">
        <v>267</v>
      </c>
      <c r="M4286" s="4" t="s">
        <v>73</v>
      </c>
      <c r="N4286" s="4" t="s">
        <v>25775</v>
      </c>
      <c r="O4286" s="4" t="s">
        <v>25776</v>
      </c>
      <c r="P4286" s="4" t="s">
        <v>25777</v>
      </c>
      <c r="Q4286" s="4" t="s">
        <v>663</v>
      </c>
      <c r="R4286" s="4" t="s">
        <v>39306</v>
      </c>
      <c r="S4286" s="4" t="s">
        <v>39306</v>
      </c>
      <c r="T4286" s="4" t="s">
        <v>39306</v>
      </c>
    </row>
    <row r="4287" spans="1:20" x14ac:dyDescent="0.2">
      <c r="A4287" s="29">
        <v>20410732265</v>
      </c>
      <c r="B4287" s="4" t="s">
        <v>25760</v>
      </c>
      <c r="C4287" s="4" t="s">
        <v>25768</v>
      </c>
      <c r="D4287" s="4" t="s">
        <v>44600</v>
      </c>
      <c r="E4287" s="4" t="s">
        <v>71</v>
      </c>
      <c r="F4287" s="4" t="s">
        <v>25760</v>
      </c>
      <c r="G4287" s="4" t="s">
        <v>71</v>
      </c>
      <c r="H4287" s="4" t="s">
        <v>25760</v>
      </c>
      <c r="I4287" s="4" t="s">
        <v>22</v>
      </c>
      <c r="J4287" s="4" t="s">
        <v>25761</v>
      </c>
      <c r="K4287" s="4" t="s">
        <v>25762</v>
      </c>
      <c r="L4287" s="4" t="s">
        <v>21367</v>
      </c>
      <c r="M4287" s="4" t="s">
        <v>73</v>
      </c>
      <c r="N4287" s="4" t="s">
        <v>1479</v>
      </c>
      <c r="O4287" s="4" t="s">
        <v>25778</v>
      </c>
      <c r="P4287" s="4" t="s">
        <v>25779</v>
      </c>
      <c r="Q4287" s="4" t="s">
        <v>663</v>
      </c>
      <c r="R4287" s="4" t="s">
        <v>39306</v>
      </c>
      <c r="S4287" s="4" t="s">
        <v>39306</v>
      </c>
      <c r="T4287" s="4" t="s">
        <v>39306</v>
      </c>
    </row>
    <row r="4288" spans="1:20" x14ac:dyDescent="0.2">
      <c r="A4288" s="29">
        <v>20410732810</v>
      </c>
      <c r="B4288" s="4" t="s">
        <v>25780</v>
      </c>
      <c r="C4288" s="4" t="s">
        <v>25807</v>
      </c>
      <c r="D4288" s="4" t="s">
        <v>35328</v>
      </c>
      <c r="E4288" s="4" t="s">
        <v>71</v>
      </c>
      <c r="F4288" s="4" t="s">
        <v>30628</v>
      </c>
      <c r="G4288" s="4" t="s">
        <v>71</v>
      </c>
      <c r="H4288" s="4" t="s">
        <v>30628</v>
      </c>
      <c r="I4288" s="4" t="s">
        <v>22</v>
      </c>
      <c r="J4288" s="4" t="s">
        <v>25781</v>
      </c>
      <c r="K4288" s="4" t="s">
        <v>25782</v>
      </c>
      <c r="L4288" s="4" t="s">
        <v>16404</v>
      </c>
      <c r="M4288" s="4" t="s">
        <v>73</v>
      </c>
      <c r="N4288" s="4" t="s">
        <v>25808</v>
      </c>
      <c r="O4288" s="4" t="s">
        <v>25809</v>
      </c>
      <c r="P4288" s="4" t="s">
        <v>25810</v>
      </c>
      <c r="Q4288" s="4" t="s">
        <v>663</v>
      </c>
      <c r="R4288" s="4" t="s">
        <v>39306</v>
      </c>
      <c r="S4288" s="4" t="s">
        <v>39306</v>
      </c>
      <c r="T4288" s="4" t="s">
        <v>39306</v>
      </c>
    </row>
    <row r="4289" spans="1:20" x14ac:dyDescent="0.2">
      <c r="A4289" s="29">
        <v>19431001726</v>
      </c>
      <c r="B4289" s="4" t="s">
        <v>25783</v>
      </c>
      <c r="C4289" s="4" t="s">
        <v>25807</v>
      </c>
      <c r="D4289" s="4" t="s">
        <v>40368</v>
      </c>
      <c r="E4289" s="4" t="s">
        <v>71</v>
      </c>
      <c r="F4289" s="4" t="s">
        <v>25783</v>
      </c>
      <c r="G4289" s="4" t="s">
        <v>71</v>
      </c>
      <c r="H4289" s="4" t="s">
        <v>25783</v>
      </c>
      <c r="I4289" s="4" t="s">
        <v>22</v>
      </c>
      <c r="J4289" s="4" t="s">
        <v>25784</v>
      </c>
      <c r="K4289" s="4" t="s">
        <v>25785</v>
      </c>
      <c r="L4289" s="4" t="s">
        <v>249</v>
      </c>
      <c r="M4289" s="4" t="s">
        <v>73</v>
      </c>
      <c r="N4289" s="4" t="s">
        <v>25811</v>
      </c>
      <c r="O4289" s="4" t="s">
        <v>25812</v>
      </c>
      <c r="P4289" s="4" t="s">
        <v>25813</v>
      </c>
      <c r="Q4289" s="4" t="s">
        <v>922</v>
      </c>
      <c r="R4289" s="4" t="s">
        <v>39306</v>
      </c>
      <c r="S4289" s="4" t="s">
        <v>39306</v>
      </c>
      <c r="T4289" s="4" t="s">
        <v>39306</v>
      </c>
    </row>
    <row r="4290" spans="1:20" x14ac:dyDescent="0.2">
      <c r="A4290" s="29">
        <v>20410732224</v>
      </c>
      <c r="B4290" s="4" t="s">
        <v>25786</v>
      </c>
      <c r="C4290" s="4" t="s">
        <v>25807</v>
      </c>
      <c r="D4290" s="4" t="s">
        <v>40369</v>
      </c>
      <c r="E4290" s="4" t="s">
        <v>71</v>
      </c>
      <c r="F4290" s="4" t="s">
        <v>25786</v>
      </c>
      <c r="G4290" s="4" t="s">
        <v>71</v>
      </c>
      <c r="H4290" s="4" t="s">
        <v>25786</v>
      </c>
      <c r="I4290" s="4" t="s">
        <v>22</v>
      </c>
      <c r="J4290" s="4" t="s">
        <v>25787</v>
      </c>
      <c r="K4290" s="4" t="s">
        <v>25788</v>
      </c>
      <c r="L4290" s="4" t="s">
        <v>7436</v>
      </c>
      <c r="M4290" s="4" t="s">
        <v>73</v>
      </c>
      <c r="N4290" s="4" t="s">
        <v>25814</v>
      </c>
      <c r="O4290" s="4" t="s">
        <v>25815</v>
      </c>
      <c r="P4290" s="4" t="s">
        <v>25816</v>
      </c>
      <c r="Q4290" s="4" t="s">
        <v>663</v>
      </c>
      <c r="R4290" s="4" t="s">
        <v>39306</v>
      </c>
      <c r="S4290" s="4" t="s">
        <v>39306</v>
      </c>
      <c r="T4290" s="4" t="s">
        <v>39306</v>
      </c>
    </row>
    <row r="4291" spans="1:20" x14ac:dyDescent="0.2">
      <c r="A4291" s="29">
        <v>20410732182</v>
      </c>
      <c r="B4291" s="4" t="s">
        <v>25789</v>
      </c>
      <c r="C4291" s="4" t="s">
        <v>25807</v>
      </c>
      <c r="D4291" s="4" t="s">
        <v>35329</v>
      </c>
      <c r="E4291" s="4" t="s">
        <v>71</v>
      </c>
      <c r="F4291" s="4" t="s">
        <v>25789</v>
      </c>
      <c r="G4291" s="4" t="s">
        <v>71</v>
      </c>
      <c r="H4291" s="4" t="s">
        <v>25789</v>
      </c>
      <c r="I4291" s="4" t="s">
        <v>22</v>
      </c>
      <c r="J4291" s="4" t="s">
        <v>25790</v>
      </c>
      <c r="K4291" s="4" t="s">
        <v>25791</v>
      </c>
      <c r="L4291" s="4" t="s">
        <v>21367</v>
      </c>
      <c r="M4291" s="4" t="s">
        <v>73</v>
      </c>
      <c r="N4291" s="4" t="s">
        <v>15871</v>
      </c>
      <c r="O4291" s="4" t="s">
        <v>25817</v>
      </c>
      <c r="P4291" s="4" t="s">
        <v>25818</v>
      </c>
      <c r="Q4291" s="4" t="s">
        <v>663</v>
      </c>
      <c r="R4291" s="4" t="s">
        <v>39306</v>
      </c>
      <c r="S4291" s="4" t="s">
        <v>39306</v>
      </c>
      <c r="T4291" s="4" t="s">
        <v>39306</v>
      </c>
    </row>
    <row r="4292" spans="1:20" x14ac:dyDescent="0.2">
      <c r="A4292" s="29">
        <v>20410732141</v>
      </c>
      <c r="B4292" s="4" t="s">
        <v>25792</v>
      </c>
      <c r="C4292" s="4" t="s">
        <v>25807</v>
      </c>
      <c r="D4292" s="4" t="s">
        <v>34042</v>
      </c>
      <c r="E4292" s="4" t="s">
        <v>71</v>
      </c>
      <c r="F4292" s="4" t="s">
        <v>25792</v>
      </c>
      <c r="G4292" s="4" t="s">
        <v>71</v>
      </c>
      <c r="H4292" s="4" t="s">
        <v>25792</v>
      </c>
      <c r="I4292" s="4" t="s">
        <v>22</v>
      </c>
      <c r="J4292" s="4" t="s">
        <v>22742</v>
      </c>
      <c r="K4292" s="4" t="s">
        <v>25793</v>
      </c>
      <c r="L4292" s="4" t="s">
        <v>468</v>
      </c>
      <c r="M4292" s="4" t="s">
        <v>73</v>
      </c>
      <c r="N4292" s="4" t="s">
        <v>25819</v>
      </c>
      <c r="O4292" s="4" t="s">
        <v>25820</v>
      </c>
      <c r="P4292" s="4" t="s">
        <v>25821</v>
      </c>
      <c r="Q4292" s="4" t="s">
        <v>663</v>
      </c>
      <c r="R4292" s="4" t="s">
        <v>39306</v>
      </c>
      <c r="S4292" s="4" t="s">
        <v>39306</v>
      </c>
      <c r="T4292" s="4" t="s">
        <v>39306</v>
      </c>
    </row>
    <row r="4293" spans="1:20" x14ac:dyDescent="0.2">
      <c r="A4293" s="29">
        <v>20410732109</v>
      </c>
      <c r="B4293" s="4" t="s">
        <v>25794</v>
      </c>
      <c r="C4293" s="4" t="s">
        <v>25807</v>
      </c>
      <c r="D4293" s="4" t="s">
        <v>44601</v>
      </c>
      <c r="E4293" s="4" t="s">
        <v>71</v>
      </c>
      <c r="F4293" s="4" t="s">
        <v>25794</v>
      </c>
      <c r="G4293" s="4" t="s">
        <v>71</v>
      </c>
      <c r="H4293" s="4" t="s">
        <v>25794</v>
      </c>
      <c r="I4293" s="4" t="s">
        <v>22</v>
      </c>
      <c r="J4293" s="4" t="s">
        <v>18705</v>
      </c>
      <c r="K4293" s="4" t="s">
        <v>25795</v>
      </c>
      <c r="L4293" s="4" t="s">
        <v>1072</v>
      </c>
      <c r="M4293" s="4" t="s">
        <v>73</v>
      </c>
      <c r="N4293" s="4" t="s">
        <v>25822</v>
      </c>
      <c r="O4293" s="4" t="s">
        <v>25823</v>
      </c>
      <c r="P4293" s="4" t="s">
        <v>25824</v>
      </c>
      <c r="Q4293" s="4" t="s">
        <v>663</v>
      </c>
      <c r="R4293" s="4" t="s">
        <v>39306</v>
      </c>
      <c r="S4293" s="4" t="s">
        <v>39306</v>
      </c>
      <c r="T4293" s="4" t="s">
        <v>39306</v>
      </c>
    </row>
    <row r="4294" spans="1:20" x14ac:dyDescent="0.2">
      <c r="A4294" s="29">
        <v>20410732067</v>
      </c>
      <c r="B4294" s="4" t="s">
        <v>25796</v>
      </c>
      <c r="C4294" s="4" t="s">
        <v>25807</v>
      </c>
      <c r="D4294" s="4" t="s">
        <v>44602</v>
      </c>
      <c r="E4294" s="4" t="s">
        <v>71</v>
      </c>
      <c r="F4294" s="4" t="s">
        <v>25796</v>
      </c>
      <c r="G4294" s="4" t="s">
        <v>71</v>
      </c>
      <c r="H4294" s="4" t="s">
        <v>25796</v>
      </c>
      <c r="I4294" s="4" t="s">
        <v>22</v>
      </c>
      <c r="J4294" s="4" t="s">
        <v>25797</v>
      </c>
      <c r="K4294" s="4" t="s">
        <v>25798</v>
      </c>
      <c r="L4294" s="4" t="s">
        <v>1072</v>
      </c>
      <c r="M4294" s="4" t="s">
        <v>73</v>
      </c>
      <c r="N4294" s="4" t="s">
        <v>25825</v>
      </c>
      <c r="O4294" s="4" t="s">
        <v>25826</v>
      </c>
      <c r="P4294" s="4" t="s">
        <v>25827</v>
      </c>
      <c r="Q4294" s="4" t="s">
        <v>663</v>
      </c>
      <c r="R4294" s="4" t="s">
        <v>39306</v>
      </c>
      <c r="S4294" s="4" t="s">
        <v>39306</v>
      </c>
      <c r="T4294" s="4" t="s">
        <v>39306</v>
      </c>
    </row>
    <row r="4295" spans="1:20" x14ac:dyDescent="0.2">
      <c r="A4295" s="29">
        <v>20410732026</v>
      </c>
      <c r="B4295" s="4" t="s">
        <v>25799</v>
      </c>
      <c r="C4295" s="4" t="s">
        <v>25807</v>
      </c>
      <c r="D4295" s="4" t="s">
        <v>44603</v>
      </c>
      <c r="E4295" s="4" t="s">
        <v>71</v>
      </c>
      <c r="F4295" s="4" t="s">
        <v>25799</v>
      </c>
      <c r="G4295" s="4" t="s">
        <v>71</v>
      </c>
      <c r="H4295" s="4" t="s">
        <v>25799</v>
      </c>
      <c r="I4295" s="4" t="s">
        <v>22</v>
      </c>
      <c r="J4295" s="4" t="s">
        <v>20952</v>
      </c>
      <c r="K4295" s="4" t="s">
        <v>25800</v>
      </c>
      <c r="L4295" s="4" t="s">
        <v>8506</v>
      </c>
      <c r="M4295" s="4" t="s">
        <v>73</v>
      </c>
      <c r="N4295" s="4" t="s">
        <v>25828</v>
      </c>
      <c r="O4295" s="4" t="s">
        <v>25829</v>
      </c>
      <c r="P4295" s="4" t="s">
        <v>25830</v>
      </c>
      <c r="Q4295" s="4" t="s">
        <v>663</v>
      </c>
      <c r="R4295" s="4" t="s">
        <v>39306</v>
      </c>
      <c r="S4295" s="4" t="s">
        <v>39306</v>
      </c>
      <c r="T4295" s="4" t="s">
        <v>39306</v>
      </c>
    </row>
    <row r="4296" spans="1:20" x14ac:dyDescent="0.2">
      <c r="A4296" s="29">
        <v>20410732976</v>
      </c>
      <c r="B4296" s="4" t="s">
        <v>25801</v>
      </c>
      <c r="C4296" s="4" t="s">
        <v>25807</v>
      </c>
      <c r="D4296" s="4" t="s">
        <v>27183</v>
      </c>
      <c r="E4296" s="4" t="s">
        <v>2835</v>
      </c>
      <c r="F4296" s="4" t="s">
        <v>29934</v>
      </c>
      <c r="G4296" s="4" t="s">
        <v>2835</v>
      </c>
      <c r="H4296" s="4" t="s">
        <v>29934</v>
      </c>
      <c r="I4296" s="4" t="s">
        <v>22</v>
      </c>
      <c r="J4296" s="4" t="s">
        <v>25802</v>
      </c>
      <c r="K4296" s="4" t="s">
        <v>25803</v>
      </c>
      <c r="L4296" s="4" t="s">
        <v>21940</v>
      </c>
      <c r="M4296" s="4" t="s">
        <v>73</v>
      </c>
      <c r="N4296" s="4" t="s">
        <v>25831</v>
      </c>
      <c r="O4296" s="4" t="s">
        <v>25832</v>
      </c>
      <c r="P4296" s="4" t="s">
        <v>25833</v>
      </c>
      <c r="Q4296" s="4" t="s">
        <v>663</v>
      </c>
      <c r="R4296" s="4" t="s">
        <v>2836</v>
      </c>
      <c r="S4296" s="4" t="s">
        <v>2836</v>
      </c>
      <c r="T4296" s="4" t="s">
        <v>39306</v>
      </c>
    </row>
    <row r="4297" spans="1:20" x14ac:dyDescent="0.2">
      <c r="A4297" s="29">
        <v>20410732992</v>
      </c>
      <c r="B4297" s="4" t="s">
        <v>25834</v>
      </c>
      <c r="C4297" s="4" t="s">
        <v>25835</v>
      </c>
      <c r="D4297" s="4" t="s">
        <v>27184</v>
      </c>
      <c r="E4297" s="4" t="s">
        <v>2835</v>
      </c>
      <c r="F4297" s="4" t="s">
        <v>27364</v>
      </c>
      <c r="G4297" s="4" t="s">
        <v>2835</v>
      </c>
      <c r="H4297" s="4" t="s">
        <v>27364</v>
      </c>
      <c r="I4297" s="4" t="s">
        <v>22</v>
      </c>
      <c r="J4297" s="4" t="s">
        <v>23058</v>
      </c>
      <c r="K4297" s="4" t="s">
        <v>25836</v>
      </c>
      <c r="L4297" s="4" t="s">
        <v>11662</v>
      </c>
      <c r="M4297" s="4" t="s">
        <v>73</v>
      </c>
      <c r="N4297" s="4" t="s">
        <v>25837</v>
      </c>
      <c r="O4297" s="4" t="s">
        <v>25838</v>
      </c>
      <c r="P4297" s="4" t="s">
        <v>25839</v>
      </c>
      <c r="Q4297" s="4" t="s">
        <v>663</v>
      </c>
      <c r="R4297" s="4" t="s">
        <v>2836</v>
      </c>
      <c r="S4297" s="4" t="s">
        <v>2836</v>
      </c>
      <c r="T4297" s="4" t="s">
        <v>39306</v>
      </c>
    </row>
    <row r="4298" spans="1:20" x14ac:dyDescent="0.2">
      <c r="A4298" s="29">
        <v>20410732893</v>
      </c>
      <c r="B4298" s="4" t="s">
        <v>25840</v>
      </c>
      <c r="C4298" s="4" t="s">
        <v>25835</v>
      </c>
      <c r="D4298" s="4" t="s">
        <v>44604</v>
      </c>
      <c r="E4298" s="4" t="s">
        <v>71</v>
      </c>
      <c r="F4298" s="4" t="s">
        <v>25840</v>
      </c>
      <c r="G4298" s="4" t="s">
        <v>71</v>
      </c>
      <c r="H4298" s="4" t="s">
        <v>25840</v>
      </c>
      <c r="I4298" s="4" t="s">
        <v>22</v>
      </c>
      <c r="J4298" s="4" t="s">
        <v>112</v>
      </c>
      <c r="K4298" s="4" t="s">
        <v>25841</v>
      </c>
      <c r="L4298" s="4" t="s">
        <v>476</v>
      </c>
      <c r="M4298" s="4" t="s">
        <v>73</v>
      </c>
      <c r="N4298" s="4" t="s">
        <v>25842</v>
      </c>
      <c r="O4298" s="4" t="s">
        <v>25843</v>
      </c>
      <c r="P4298" s="4" t="s">
        <v>25844</v>
      </c>
      <c r="Q4298" s="4" t="s">
        <v>663</v>
      </c>
      <c r="R4298" s="4" t="s">
        <v>39306</v>
      </c>
      <c r="S4298" s="4" t="s">
        <v>39306</v>
      </c>
      <c r="T4298" s="4" t="s">
        <v>39306</v>
      </c>
    </row>
    <row r="4299" spans="1:20" x14ac:dyDescent="0.2">
      <c r="A4299" s="29">
        <v>19431001718</v>
      </c>
      <c r="B4299" s="4" t="s">
        <v>25845</v>
      </c>
      <c r="C4299" s="4" t="s">
        <v>25835</v>
      </c>
      <c r="D4299" s="4" t="s">
        <v>27185</v>
      </c>
      <c r="E4299" s="4" t="s">
        <v>2835</v>
      </c>
      <c r="F4299" s="4" t="s">
        <v>29791</v>
      </c>
      <c r="G4299" s="4" t="s">
        <v>3020</v>
      </c>
      <c r="H4299" s="4" t="s">
        <v>29791</v>
      </c>
      <c r="I4299" s="4" t="s">
        <v>22</v>
      </c>
      <c r="J4299" s="4" t="s">
        <v>2859</v>
      </c>
      <c r="K4299" s="4" t="s">
        <v>25846</v>
      </c>
      <c r="L4299" s="4" t="s">
        <v>441</v>
      </c>
      <c r="M4299" s="4" t="s">
        <v>73</v>
      </c>
      <c r="N4299" s="4" t="s">
        <v>25847</v>
      </c>
      <c r="O4299" s="4" t="s">
        <v>25848</v>
      </c>
      <c r="P4299" s="4" t="s">
        <v>25849</v>
      </c>
      <c r="Q4299" s="4" t="s">
        <v>922</v>
      </c>
      <c r="R4299" s="4" t="s">
        <v>3021</v>
      </c>
      <c r="S4299" s="4" t="s">
        <v>2836</v>
      </c>
      <c r="T4299" s="4" t="s">
        <v>39306</v>
      </c>
    </row>
    <row r="4300" spans="1:20" x14ac:dyDescent="0.2">
      <c r="A4300" s="29">
        <v>20410732851</v>
      </c>
      <c r="B4300" s="4" t="s">
        <v>25850</v>
      </c>
      <c r="C4300" s="4" t="s">
        <v>25835</v>
      </c>
      <c r="D4300" s="4" t="s">
        <v>27186</v>
      </c>
      <c r="E4300" s="4" t="s">
        <v>71</v>
      </c>
      <c r="F4300" s="4" t="s">
        <v>25850</v>
      </c>
      <c r="G4300" s="4" t="s">
        <v>71</v>
      </c>
      <c r="H4300" s="4" t="s">
        <v>25850</v>
      </c>
      <c r="I4300" s="4" t="s">
        <v>22</v>
      </c>
      <c r="J4300" s="4" t="s">
        <v>25851</v>
      </c>
      <c r="K4300" s="4" t="s">
        <v>25852</v>
      </c>
      <c r="L4300" s="4" t="s">
        <v>16404</v>
      </c>
      <c r="M4300" s="4" t="s">
        <v>73</v>
      </c>
      <c r="N4300" s="4" t="s">
        <v>25867</v>
      </c>
      <c r="O4300" s="4" t="s">
        <v>25868</v>
      </c>
      <c r="P4300" s="4" t="s">
        <v>25869</v>
      </c>
      <c r="Q4300" s="4" t="s">
        <v>663</v>
      </c>
      <c r="R4300" s="4" t="s">
        <v>39306</v>
      </c>
      <c r="S4300" s="4" t="s">
        <v>39306</v>
      </c>
      <c r="T4300" s="4" t="s">
        <v>39306</v>
      </c>
    </row>
    <row r="4301" spans="1:20" x14ac:dyDescent="0.2">
      <c r="A4301" s="29">
        <v>20410732778</v>
      </c>
      <c r="B4301" s="4" t="s">
        <v>25853</v>
      </c>
      <c r="C4301" s="4" t="s">
        <v>25835</v>
      </c>
      <c r="D4301" s="4" t="s">
        <v>27187</v>
      </c>
      <c r="E4301" s="4" t="s">
        <v>2835</v>
      </c>
      <c r="F4301" s="4" t="s">
        <v>33584</v>
      </c>
      <c r="G4301" s="4" t="s">
        <v>3020</v>
      </c>
      <c r="H4301" s="4" t="s">
        <v>33584</v>
      </c>
      <c r="I4301" s="4" t="s">
        <v>22</v>
      </c>
      <c r="J4301" s="4" t="s">
        <v>25854</v>
      </c>
      <c r="K4301" s="4" t="s">
        <v>25855</v>
      </c>
      <c r="L4301" s="4" t="s">
        <v>308</v>
      </c>
      <c r="M4301" s="4" t="s">
        <v>73</v>
      </c>
      <c r="N4301" s="4" t="s">
        <v>25870</v>
      </c>
      <c r="O4301" s="4" t="s">
        <v>25871</v>
      </c>
      <c r="P4301" s="4" t="s">
        <v>25872</v>
      </c>
      <c r="Q4301" s="4" t="s">
        <v>663</v>
      </c>
      <c r="R4301" s="4" t="s">
        <v>3021</v>
      </c>
      <c r="S4301" s="4" t="s">
        <v>2836</v>
      </c>
      <c r="T4301" s="4" t="s">
        <v>39306</v>
      </c>
    </row>
    <row r="4302" spans="1:20" x14ac:dyDescent="0.2">
      <c r="A4302" s="29">
        <v>20410732737</v>
      </c>
      <c r="B4302" s="4" t="s">
        <v>25856</v>
      </c>
      <c r="C4302" s="4" t="s">
        <v>25835</v>
      </c>
      <c r="D4302" s="4" t="s">
        <v>44605</v>
      </c>
      <c r="E4302" s="4" t="s">
        <v>71</v>
      </c>
      <c r="F4302" s="4" t="s">
        <v>25856</v>
      </c>
      <c r="G4302" s="4" t="s">
        <v>71</v>
      </c>
      <c r="H4302" s="4" t="s">
        <v>25856</v>
      </c>
      <c r="I4302" s="4" t="s">
        <v>22</v>
      </c>
      <c r="J4302" s="4" t="s">
        <v>22922</v>
      </c>
      <c r="K4302" s="4" t="s">
        <v>25857</v>
      </c>
      <c r="L4302" s="4" t="s">
        <v>8048</v>
      </c>
      <c r="M4302" s="4" t="s">
        <v>73</v>
      </c>
      <c r="N4302" s="4" t="s">
        <v>25873</v>
      </c>
      <c r="O4302" s="4" t="s">
        <v>25874</v>
      </c>
      <c r="P4302" s="4" t="s">
        <v>25875</v>
      </c>
      <c r="Q4302" s="4" t="s">
        <v>663</v>
      </c>
      <c r="R4302" s="4" t="s">
        <v>39306</v>
      </c>
      <c r="S4302" s="4" t="s">
        <v>39306</v>
      </c>
      <c r="T4302" s="4" t="s">
        <v>39306</v>
      </c>
    </row>
    <row r="4303" spans="1:20" x14ac:dyDescent="0.2">
      <c r="A4303" s="29">
        <v>20410732695</v>
      </c>
      <c r="B4303" s="4" t="s">
        <v>25858</v>
      </c>
      <c r="C4303" s="4" t="s">
        <v>25835</v>
      </c>
      <c r="D4303" s="4" t="s">
        <v>44606</v>
      </c>
      <c r="E4303" s="4" t="s">
        <v>71</v>
      </c>
      <c r="F4303" s="4" t="s">
        <v>25858</v>
      </c>
      <c r="G4303" s="4" t="s">
        <v>71</v>
      </c>
      <c r="H4303" s="4" t="s">
        <v>25858</v>
      </c>
      <c r="I4303" s="4" t="s">
        <v>22</v>
      </c>
      <c r="J4303" s="4" t="s">
        <v>25859</v>
      </c>
      <c r="K4303" s="4" t="s">
        <v>25860</v>
      </c>
      <c r="L4303" s="4" t="s">
        <v>21940</v>
      </c>
      <c r="M4303" s="4" t="s">
        <v>73</v>
      </c>
      <c r="N4303" s="4" t="s">
        <v>25876</v>
      </c>
      <c r="O4303" s="4" t="s">
        <v>25877</v>
      </c>
      <c r="P4303" s="4" t="s">
        <v>25878</v>
      </c>
      <c r="Q4303" s="4" t="s">
        <v>663</v>
      </c>
      <c r="R4303" s="4" t="s">
        <v>39306</v>
      </c>
      <c r="S4303" s="4" t="s">
        <v>39306</v>
      </c>
      <c r="T4303" s="4" t="s">
        <v>39306</v>
      </c>
    </row>
    <row r="4304" spans="1:20" x14ac:dyDescent="0.2">
      <c r="A4304" s="29">
        <v>20410732653</v>
      </c>
      <c r="B4304" s="4" t="s">
        <v>25861</v>
      </c>
      <c r="C4304" s="4" t="s">
        <v>25835</v>
      </c>
      <c r="D4304" s="4" t="s">
        <v>28902</v>
      </c>
      <c r="E4304" s="4" t="s">
        <v>71</v>
      </c>
      <c r="F4304" s="4" t="s">
        <v>25861</v>
      </c>
      <c r="G4304" s="4" t="s">
        <v>71</v>
      </c>
      <c r="H4304" s="4" t="s">
        <v>25861</v>
      </c>
      <c r="I4304" s="4" t="s">
        <v>22</v>
      </c>
      <c r="J4304" s="4" t="s">
        <v>25862</v>
      </c>
      <c r="K4304" s="4" t="s">
        <v>25863</v>
      </c>
      <c r="L4304" s="4" t="s">
        <v>25067</v>
      </c>
      <c r="M4304" s="4" t="s">
        <v>73</v>
      </c>
      <c r="N4304" s="4" t="s">
        <v>25879</v>
      </c>
      <c r="O4304" s="4" t="s">
        <v>25880</v>
      </c>
      <c r="P4304" s="4" t="s">
        <v>25881</v>
      </c>
      <c r="Q4304" s="4" t="s">
        <v>663</v>
      </c>
      <c r="R4304" s="4" t="s">
        <v>39306</v>
      </c>
      <c r="S4304" s="4" t="s">
        <v>39306</v>
      </c>
      <c r="T4304" s="4" t="s">
        <v>39306</v>
      </c>
    </row>
    <row r="4305" spans="1:20" x14ac:dyDescent="0.2">
      <c r="A4305" s="29">
        <v>19431001734</v>
      </c>
      <c r="B4305" s="4" t="s">
        <v>25864</v>
      </c>
      <c r="C4305" s="4" t="s">
        <v>25835</v>
      </c>
      <c r="D4305" s="4" t="s">
        <v>44607</v>
      </c>
      <c r="E4305" s="4" t="s">
        <v>71</v>
      </c>
      <c r="F4305" s="4" t="s">
        <v>25864</v>
      </c>
      <c r="G4305" s="4" t="s">
        <v>71</v>
      </c>
      <c r="H4305" s="4" t="s">
        <v>25864</v>
      </c>
      <c r="I4305" s="4" t="s">
        <v>22</v>
      </c>
      <c r="J4305" s="4" t="s">
        <v>25865</v>
      </c>
      <c r="K4305" s="4" t="s">
        <v>25866</v>
      </c>
      <c r="L4305" s="4" t="s">
        <v>11662</v>
      </c>
      <c r="M4305" s="4" t="s">
        <v>73</v>
      </c>
      <c r="N4305" s="4" t="s">
        <v>25882</v>
      </c>
      <c r="O4305" s="4" t="s">
        <v>25883</v>
      </c>
      <c r="P4305" s="4" t="s">
        <v>25884</v>
      </c>
      <c r="Q4305" s="4" t="s">
        <v>922</v>
      </c>
      <c r="R4305" s="4" t="s">
        <v>39306</v>
      </c>
      <c r="S4305" s="4" t="s">
        <v>39306</v>
      </c>
      <c r="T4305" s="4" t="s">
        <v>39306</v>
      </c>
    </row>
    <row r="4306" spans="1:20" x14ac:dyDescent="0.2">
      <c r="A4306" s="29">
        <v>20410732612</v>
      </c>
      <c r="B4306" s="4" t="s">
        <v>25885</v>
      </c>
      <c r="C4306" s="4" t="s">
        <v>25913</v>
      </c>
      <c r="D4306" s="4" t="s">
        <v>44608</v>
      </c>
      <c r="E4306" s="4" t="s">
        <v>71</v>
      </c>
      <c r="F4306" s="4" t="s">
        <v>25885</v>
      </c>
      <c r="G4306" s="4" t="s">
        <v>71</v>
      </c>
      <c r="H4306" s="4" t="s">
        <v>25885</v>
      </c>
      <c r="I4306" s="4" t="s">
        <v>22</v>
      </c>
      <c r="J4306" s="4" t="s">
        <v>278</v>
      </c>
      <c r="K4306" s="4" t="s">
        <v>25886</v>
      </c>
      <c r="L4306" s="4" t="s">
        <v>249</v>
      </c>
      <c r="M4306" s="4" t="s">
        <v>73</v>
      </c>
      <c r="N4306" s="4" t="s">
        <v>25914</v>
      </c>
      <c r="O4306" s="4" t="s">
        <v>25915</v>
      </c>
      <c r="P4306" s="4" t="s">
        <v>25916</v>
      </c>
      <c r="Q4306" s="4" t="s">
        <v>663</v>
      </c>
      <c r="R4306" s="4" t="s">
        <v>39306</v>
      </c>
      <c r="S4306" s="4" t="s">
        <v>39306</v>
      </c>
      <c r="T4306" s="4" t="s">
        <v>39306</v>
      </c>
    </row>
    <row r="4307" spans="1:20" x14ac:dyDescent="0.2">
      <c r="A4307" s="29">
        <v>20410732570</v>
      </c>
      <c r="B4307" s="4" t="s">
        <v>25887</v>
      </c>
      <c r="C4307" s="4" t="s">
        <v>25913</v>
      </c>
      <c r="D4307" s="4" t="s">
        <v>44609</v>
      </c>
      <c r="E4307" s="4" t="s">
        <v>2835</v>
      </c>
      <c r="F4307" s="4" t="s">
        <v>33584</v>
      </c>
      <c r="G4307" s="4" t="s">
        <v>3020</v>
      </c>
      <c r="H4307" s="4" t="s">
        <v>33587</v>
      </c>
      <c r="I4307" s="4" t="s">
        <v>22</v>
      </c>
      <c r="J4307" s="4" t="s">
        <v>12585</v>
      </c>
      <c r="K4307" s="4" t="s">
        <v>25888</v>
      </c>
      <c r="L4307" s="4" t="s">
        <v>308</v>
      </c>
      <c r="M4307" s="4" t="s">
        <v>73</v>
      </c>
      <c r="N4307" s="4" t="s">
        <v>25917</v>
      </c>
      <c r="O4307" s="4" t="s">
        <v>25918</v>
      </c>
      <c r="P4307" s="4" t="s">
        <v>25919</v>
      </c>
      <c r="Q4307" s="4" t="s">
        <v>663</v>
      </c>
      <c r="R4307" s="4" t="s">
        <v>3021</v>
      </c>
      <c r="S4307" s="4" t="s">
        <v>2836</v>
      </c>
      <c r="T4307" s="4" t="s">
        <v>39306</v>
      </c>
    </row>
    <row r="4308" spans="1:20" x14ac:dyDescent="0.2">
      <c r="A4308" s="29">
        <v>19431001692</v>
      </c>
      <c r="B4308" s="4" t="s">
        <v>25889</v>
      </c>
      <c r="C4308" s="4" t="s">
        <v>25913</v>
      </c>
      <c r="D4308" s="4" t="s">
        <v>44610</v>
      </c>
      <c r="E4308" s="4" t="s">
        <v>71</v>
      </c>
      <c r="F4308" s="4" t="s">
        <v>25889</v>
      </c>
      <c r="G4308" s="4" t="s">
        <v>71</v>
      </c>
      <c r="H4308" s="4" t="s">
        <v>25889</v>
      </c>
      <c r="I4308" s="4" t="s">
        <v>22</v>
      </c>
      <c r="J4308" s="4" t="s">
        <v>3462</v>
      </c>
      <c r="K4308" s="4" t="s">
        <v>25890</v>
      </c>
      <c r="L4308" s="4" t="s">
        <v>1072</v>
      </c>
      <c r="M4308" s="4" t="s">
        <v>73</v>
      </c>
      <c r="N4308" s="4" t="s">
        <v>25920</v>
      </c>
      <c r="O4308" s="4" t="s">
        <v>25921</v>
      </c>
      <c r="P4308" s="4" t="s">
        <v>25922</v>
      </c>
      <c r="Q4308" s="4" t="s">
        <v>922</v>
      </c>
      <c r="R4308" s="4" t="s">
        <v>39306</v>
      </c>
      <c r="S4308" s="4" t="s">
        <v>39306</v>
      </c>
      <c r="T4308" s="4" t="s">
        <v>39306</v>
      </c>
    </row>
    <row r="4309" spans="1:20" x14ac:dyDescent="0.2">
      <c r="A4309" s="29">
        <v>20410732539</v>
      </c>
      <c r="B4309" s="4" t="s">
        <v>25891</v>
      </c>
      <c r="C4309" s="4" t="s">
        <v>25913</v>
      </c>
      <c r="D4309" s="4" t="s">
        <v>44611</v>
      </c>
      <c r="E4309" s="4" t="s">
        <v>71</v>
      </c>
      <c r="F4309" s="4" t="s">
        <v>25891</v>
      </c>
      <c r="G4309" s="4" t="s">
        <v>71</v>
      </c>
      <c r="H4309" s="4" t="s">
        <v>25891</v>
      </c>
      <c r="I4309" s="4" t="s">
        <v>22</v>
      </c>
      <c r="J4309" s="4" t="s">
        <v>25892</v>
      </c>
      <c r="K4309" s="4" t="s">
        <v>25893</v>
      </c>
      <c r="L4309" s="4" t="s">
        <v>14647</v>
      </c>
      <c r="M4309" s="4" t="s">
        <v>73</v>
      </c>
      <c r="N4309" s="4" t="s">
        <v>25923</v>
      </c>
      <c r="O4309" s="4" t="s">
        <v>25924</v>
      </c>
      <c r="P4309" s="4" t="s">
        <v>25925</v>
      </c>
      <c r="Q4309" s="4" t="s">
        <v>663</v>
      </c>
      <c r="R4309" s="4" t="s">
        <v>39306</v>
      </c>
      <c r="S4309" s="4" t="s">
        <v>39306</v>
      </c>
      <c r="T4309" s="4" t="s">
        <v>39306</v>
      </c>
    </row>
    <row r="4310" spans="1:20" x14ac:dyDescent="0.2">
      <c r="A4310" s="29">
        <v>20410732455</v>
      </c>
      <c r="B4310" s="4" t="s">
        <v>25894</v>
      </c>
      <c r="C4310" s="4" t="s">
        <v>25913</v>
      </c>
      <c r="D4310" s="4" t="s">
        <v>44612</v>
      </c>
      <c r="E4310" s="4" t="s">
        <v>71</v>
      </c>
      <c r="F4310" s="4" t="s">
        <v>25894</v>
      </c>
      <c r="G4310" s="4" t="s">
        <v>71</v>
      </c>
      <c r="H4310" s="4" t="s">
        <v>25894</v>
      </c>
      <c r="I4310" s="4" t="s">
        <v>22</v>
      </c>
      <c r="J4310" s="4" t="s">
        <v>24890</v>
      </c>
      <c r="K4310" s="4" t="s">
        <v>25895</v>
      </c>
      <c r="L4310" s="4" t="s">
        <v>8048</v>
      </c>
      <c r="M4310" s="4" t="s">
        <v>73</v>
      </c>
      <c r="N4310" s="4" t="s">
        <v>25926</v>
      </c>
      <c r="O4310" s="4" t="s">
        <v>25927</v>
      </c>
      <c r="P4310" s="4" t="s">
        <v>25928</v>
      </c>
      <c r="Q4310" s="4" t="s">
        <v>663</v>
      </c>
      <c r="R4310" s="4" t="s">
        <v>39306</v>
      </c>
      <c r="S4310" s="4" t="s">
        <v>39306</v>
      </c>
      <c r="T4310" s="4" t="s">
        <v>39306</v>
      </c>
    </row>
    <row r="4311" spans="1:20" x14ac:dyDescent="0.2">
      <c r="A4311" s="29">
        <v>20410732414</v>
      </c>
      <c r="B4311" s="4" t="s">
        <v>25896</v>
      </c>
      <c r="C4311" s="4" t="s">
        <v>25913</v>
      </c>
      <c r="D4311" s="4" t="s">
        <v>44613</v>
      </c>
      <c r="E4311" s="4" t="s">
        <v>71</v>
      </c>
      <c r="F4311" s="4" t="s">
        <v>25896</v>
      </c>
      <c r="G4311" s="4" t="s">
        <v>71</v>
      </c>
      <c r="H4311" s="4" t="s">
        <v>25896</v>
      </c>
      <c r="I4311" s="4" t="s">
        <v>22</v>
      </c>
      <c r="J4311" s="4" t="s">
        <v>6406</v>
      </c>
      <c r="K4311" s="4" t="s">
        <v>25897</v>
      </c>
      <c r="L4311" s="4" t="s">
        <v>249</v>
      </c>
      <c r="M4311" s="4" t="s">
        <v>73</v>
      </c>
      <c r="N4311" s="4" t="s">
        <v>25929</v>
      </c>
      <c r="O4311" s="4" t="s">
        <v>25930</v>
      </c>
      <c r="P4311" s="4" t="s">
        <v>25931</v>
      </c>
      <c r="Q4311" s="4" t="s">
        <v>663</v>
      </c>
      <c r="R4311" s="4" t="s">
        <v>39306</v>
      </c>
      <c r="S4311" s="4" t="s">
        <v>39306</v>
      </c>
      <c r="T4311" s="4" t="s">
        <v>39306</v>
      </c>
    </row>
    <row r="4312" spans="1:20" x14ac:dyDescent="0.2">
      <c r="A4312" s="29">
        <v>20410732372</v>
      </c>
      <c r="B4312" s="4" t="s">
        <v>25898</v>
      </c>
      <c r="C4312" s="4" t="s">
        <v>25913</v>
      </c>
      <c r="D4312" s="4" t="s">
        <v>38680</v>
      </c>
      <c r="E4312" s="4" t="s">
        <v>71</v>
      </c>
      <c r="F4312" s="4" t="s">
        <v>25898</v>
      </c>
      <c r="G4312" s="4" t="s">
        <v>71</v>
      </c>
      <c r="H4312" s="4" t="s">
        <v>25898</v>
      </c>
      <c r="I4312" s="4" t="s">
        <v>22</v>
      </c>
      <c r="J4312" s="4" t="s">
        <v>6487</v>
      </c>
      <c r="K4312" s="4" t="s">
        <v>25899</v>
      </c>
      <c r="L4312" s="4" t="s">
        <v>249</v>
      </c>
      <c r="M4312" s="4" t="s">
        <v>73</v>
      </c>
      <c r="N4312" s="4" t="s">
        <v>25932</v>
      </c>
      <c r="O4312" s="4" t="s">
        <v>25933</v>
      </c>
      <c r="P4312" s="4" t="s">
        <v>25934</v>
      </c>
      <c r="Q4312" s="4" t="s">
        <v>663</v>
      </c>
      <c r="R4312" s="4" t="s">
        <v>39306</v>
      </c>
      <c r="S4312" s="4" t="s">
        <v>39306</v>
      </c>
      <c r="T4312" s="4" t="s">
        <v>39306</v>
      </c>
    </row>
    <row r="4313" spans="1:20" x14ac:dyDescent="0.2">
      <c r="A4313" s="29">
        <v>20410732216</v>
      </c>
      <c r="B4313" s="4" t="s">
        <v>25900</v>
      </c>
      <c r="C4313" s="4" t="s">
        <v>25913</v>
      </c>
      <c r="D4313" s="4" t="s">
        <v>27188</v>
      </c>
      <c r="E4313" s="4" t="s">
        <v>71</v>
      </c>
      <c r="F4313" s="4" t="s">
        <v>25900</v>
      </c>
      <c r="G4313" s="4" t="s">
        <v>71</v>
      </c>
      <c r="H4313" s="4" t="s">
        <v>25900</v>
      </c>
      <c r="I4313" s="4" t="s">
        <v>22</v>
      </c>
      <c r="J4313" s="4" t="s">
        <v>530</v>
      </c>
      <c r="K4313" s="4" t="s">
        <v>25901</v>
      </c>
      <c r="L4313" s="4" t="s">
        <v>468</v>
      </c>
      <c r="M4313" s="4" t="s">
        <v>73</v>
      </c>
      <c r="N4313" s="4" t="s">
        <v>25935</v>
      </c>
      <c r="O4313" s="4" t="s">
        <v>25936</v>
      </c>
      <c r="P4313" s="4" t="s">
        <v>25937</v>
      </c>
      <c r="Q4313" s="4" t="s">
        <v>663</v>
      </c>
      <c r="R4313" s="4" t="s">
        <v>39306</v>
      </c>
      <c r="S4313" s="4" t="s">
        <v>39306</v>
      </c>
      <c r="T4313" s="4" t="s">
        <v>39306</v>
      </c>
    </row>
    <row r="4314" spans="1:20" x14ac:dyDescent="0.2">
      <c r="A4314" s="29">
        <v>20410732950</v>
      </c>
      <c r="B4314" s="4" t="s">
        <v>25902</v>
      </c>
      <c r="C4314" s="4" t="s">
        <v>25913</v>
      </c>
      <c r="D4314" s="4" t="s">
        <v>44614</v>
      </c>
      <c r="E4314" s="4" t="s">
        <v>71</v>
      </c>
      <c r="F4314" s="4" t="s">
        <v>25902</v>
      </c>
      <c r="G4314" s="4" t="s">
        <v>71</v>
      </c>
      <c r="H4314" s="4" t="s">
        <v>25902</v>
      </c>
      <c r="I4314" s="4" t="s">
        <v>22</v>
      </c>
      <c r="J4314" s="4" t="s">
        <v>25903</v>
      </c>
      <c r="K4314" s="4" t="s">
        <v>25904</v>
      </c>
      <c r="L4314" s="4" t="s">
        <v>21367</v>
      </c>
      <c r="M4314" s="4" t="s">
        <v>73</v>
      </c>
      <c r="N4314" s="4" t="s">
        <v>25938</v>
      </c>
      <c r="O4314" s="4" t="s">
        <v>25939</v>
      </c>
      <c r="P4314" s="4" t="s">
        <v>25940</v>
      </c>
      <c r="Q4314" s="4" t="s">
        <v>663</v>
      </c>
      <c r="R4314" s="4" t="s">
        <v>39306</v>
      </c>
      <c r="S4314" s="4" t="s">
        <v>39306</v>
      </c>
      <c r="T4314" s="4" t="s">
        <v>39306</v>
      </c>
    </row>
    <row r="4315" spans="1:20" x14ac:dyDescent="0.2">
      <c r="A4315" s="29">
        <v>20410732935</v>
      </c>
      <c r="B4315" s="4" t="s">
        <v>25905</v>
      </c>
      <c r="C4315" s="4" t="s">
        <v>25913</v>
      </c>
      <c r="D4315" s="4" t="s">
        <v>27189</v>
      </c>
      <c r="E4315" s="4" t="s">
        <v>71</v>
      </c>
      <c r="F4315" s="4" t="s">
        <v>25905</v>
      </c>
      <c r="G4315" s="4" t="s">
        <v>71</v>
      </c>
      <c r="H4315" s="4" t="s">
        <v>25905</v>
      </c>
      <c r="I4315" s="4" t="s">
        <v>22</v>
      </c>
      <c r="J4315" s="4" t="s">
        <v>1396</v>
      </c>
      <c r="K4315" s="4" t="s">
        <v>25906</v>
      </c>
      <c r="L4315" s="4" t="s">
        <v>468</v>
      </c>
      <c r="M4315" s="4" t="s">
        <v>73</v>
      </c>
      <c r="N4315" s="4" t="s">
        <v>25941</v>
      </c>
      <c r="O4315" s="4" t="s">
        <v>25942</v>
      </c>
      <c r="P4315" s="4" t="s">
        <v>25943</v>
      </c>
      <c r="Q4315" s="4" t="s">
        <v>663</v>
      </c>
      <c r="R4315" s="4" t="s">
        <v>39306</v>
      </c>
      <c r="S4315" s="4" t="s">
        <v>39306</v>
      </c>
      <c r="T4315" s="4" t="s">
        <v>39306</v>
      </c>
    </row>
    <row r="4316" spans="1:20" x14ac:dyDescent="0.2">
      <c r="A4316" s="29">
        <v>20410732018</v>
      </c>
      <c r="B4316" s="4" t="s">
        <v>25907</v>
      </c>
      <c r="C4316" s="4" t="s">
        <v>25913</v>
      </c>
      <c r="D4316" s="4" t="s">
        <v>44615</v>
      </c>
      <c r="E4316" s="4" t="s">
        <v>71</v>
      </c>
      <c r="F4316" s="4" t="s">
        <v>25907</v>
      </c>
      <c r="G4316" s="4" t="s">
        <v>71</v>
      </c>
      <c r="H4316" s="4" t="s">
        <v>25907</v>
      </c>
      <c r="I4316" s="4" t="s">
        <v>22</v>
      </c>
      <c r="J4316" s="4" t="s">
        <v>23345</v>
      </c>
      <c r="K4316" s="4" t="s">
        <v>23346</v>
      </c>
      <c r="L4316" s="4" t="s">
        <v>8506</v>
      </c>
      <c r="M4316" s="4" t="s">
        <v>73</v>
      </c>
      <c r="N4316" s="4" t="s">
        <v>23375</v>
      </c>
      <c r="O4316" s="4" t="s">
        <v>25944</v>
      </c>
      <c r="P4316" s="4" t="s">
        <v>25945</v>
      </c>
      <c r="Q4316" s="4" t="s">
        <v>663</v>
      </c>
      <c r="R4316" s="4" t="s">
        <v>39306</v>
      </c>
      <c r="S4316" s="4" t="s">
        <v>39306</v>
      </c>
      <c r="T4316" s="4" t="s">
        <v>39306</v>
      </c>
    </row>
    <row r="4317" spans="1:20" x14ac:dyDescent="0.2">
      <c r="A4317" s="29">
        <v>20410732059</v>
      </c>
      <c r="B4317" s="4" t="s">
        <v>25908</v>
      </c>
      <c r="C4317" s="4" t="s">
        <v>25913</v>
      </c>
      <c r="D4317" s="4" t="s">
        <v>40370</v>
      </c>
      <c r="E4317" s="4" t="s">
        <v>71</v>
      </c>
      <c r="F4317" s="4" t="s">
        <v>25908</v>
      </c>
      <c r="G4317" s="4" t="s">
        <v>71</v>
      </c>
      <c r="H4317" s="4" t="s">
        <v>25908</v>
      </c>
      <c r="I4317" s="4" t="s">
        <v>22</v>
      </c>
      <c r="J4317" s="4" t="s">
        <v>25909</v>
      </c>
      <c r="K4317" s="4" t="s">
        <v>25910</v>
      </c>
      <c r="L4317" s="4" t="s">
        <v>21940</v>
      </c>
      <c r="M4317" s="4" t="s">
        <v>73</v>
      </c>
      <c r="N4317" s="4" t="s">
        <v>25946</v>
      </c>
      <c r="O4317" s="4" t="s">
        <v>25947</v>
      </c>
      <c r="P4317" s="4" t="s">
        <v>25948</v>
      </c>
      <c r="Q4317" s="4" t="s">
        <v>663</v>
      </c>
      <c r="R4317" s="4" t="s">
        <v>39306</v>
      </c>
      <c r="S4317" s="4" t="s">
        <v>39306</v>
      </c>
      <c r="T4317" s="4" t="s">
        <v>39306</v>
      </c>
    </row>
    <row r="4318" spans="1:20" x14ac:dyDescent="0.2">
      <c r="A4318" s="29">
        <v>19431001700</v>
      </c>
      <c r="B4318" s="4" t="s">
        <v>25949</v>
      </c>
      <c r="C4318" s="4" t="s">
        <v>25950</v>
      </c>
      <c r="D4318" s="4" t="s">
        <v>44616</v>
      </c>
      <c r="E4318" s="4" t="s">
        <v>71</v>
      </c>
      <c r="F4318" s="4" t="s">
        <v>25949</v>
      </c>
      <c r="G4318" s="4" t="s">
        <v>71</v>
      </c>
      <c r="H4318" s="4" t="s">
        <v>25949</v>
      </c>
      <c r="I4318" s="4" t="s">
        <v>22</v>
      </c>
      <c r="J4318" s="4" t="s">
        <v>3559</v>
      </c>
      <c r="K4318" s="4" t="s">
        <v>25951</v>
      </c>
      <c r="L4318" s="4" t="s">
        <v>72</v>
      </c>
      <c r="M4318" s="4" t="s">
        <v>73</v>
      </c>
      <c r="N4318" s="4" t="s">
        <v>25952</v>
      </c>
      <c r="O4318" s="4" t="s">
        <v>25953</v>
      </c>
      <c r="P4318" s="4" t="s">
        <v>25954</v>
      </c>
      <c r="Q4318" s="4" t="s">
        <v>922</v>
      </c>
      <c r="R4318" s="4" t="s">
        <v>39306</v>
      </c>
      <c r="S4318" s="4" t="s">
        <v>39306</v>
      </c>
      <c r="T4318" s="4" t="s">
        <v>39306</v>
      </c>
    </row>
    <row r="4319" spans="1:20" x14ac:dyDescent="0.2">
      <c r="A4319" s="29">
        <v>20410732091</v>
      </c>
      <c r="B4319" s="4" t="s">
        <v>25955</v>
      </c>
      <c r="C4319" s="4" t="s">
        <v>25950</v>
      </c>
      <c r="D4319" s="4" t="s">
        <v>44617</v>
      </c>
      <c r="E4319" s="4" t="s">
        <v>71</v>
      </c>
      <c r="F4319" s="4" t="s">
        <v>25955</v>
      </c>
      <c r="G4319" s="4" t="s">
        <v>71</v>
      </c>
      <c r="H4319" s="4" t="s">
        <v>25955</v>
      </c>
      <c r="I4319" s="4" t="s">
        <v>22</v>
      </c>
      <c r="J4319" s="4" t="s">
        <v>25956</v>
      </c>
      <c r="K4319" s="4" t="s">
        <v>25957</v>
      </c>
      <c r="L4319" s="4" t="s">
        <v>23278</v>
      </c>
      <c r="M4319" s="4" t="s">
        <v>73</v>
      </c>
      <c r="N4319" s="4" t="s">
        <v>25983</v>
      </c>
      <c r="O4319" s="4" t="s">
        <v>25984</v>
      </c>
      <c r="P4319" s="4" t="s">
        <v>25985</v>
      </c>
      <c r="Q4319" s="4" t="s">
        <v>663</v>
      </c>
      <c r="R4319" s="4" t="s">
        <v>39306</v>
      </c>
      <c r="S4319" s="4" t="s">
        <v>39306</v>
      </c>
      <c r="T4319" s="4" t="s">
        <v>39306</v>
      </c>
    </row>
    <row r="4320" spans="1:20" x14ac:dyDescent="0.2">
      <c r="A4320" s="29">
        <v>20410732133</v>
      </c>
      <c r="B4320" s="4" t="s">
        <v>25958</v>
      </c>
      <c r="C4320" s="4" t="s">
        <v>25950</v>
      </c>
      <c r="D4320" s="4" t="s">
        <v>27190</v>
      </c>
      <c r="E4320" s="4" t="s">
        <v>71</v>
      </c>
      <c r="F4320" s="4" t="s">
        <v>25958</v>
      </c>
      <c r="G4320" s="4" t="s">
        <v>71</v>
      </c>
      <c r="H4320" s="4" t="s">
        <v>25958</v>
      </c>
      <c r="I4320" s="4" t="s">
        <v>22</v>
      </c>
      <c r="J4320" s="4" t="s">
        <v>14694</v>
      </c>
      <c r="K4320" s="4" t="s">
        <v>25959</v>
      </c>
      <c r="L4320" s="4" t="s">
        <v>15084</v>
      </c>
      <c r="M4320" s="4" t="s">
        <v>73</v>
      </c>
      <c r="N4320" s="4" t="s">
        <v>25986</v>
      </c>
      <c r="O4320" s="4" t="s">
        <v>25987</v>
      </c>
      <c r="P4320" s="4" t="s">
        <v>25988</v>
      </c>
      <c r="Q4320" s="4" t="s">
        <v>663</v>
      </c>
      <c r="R4320" s="4" t="s">
        <v>39306</v>
      </c>
      <c r="S4320" s="4" t="s">
        <v>39306</v>
      </c>
      <c r="T4320" s="4" t="s">
        <v>39306</v>
      </c>
    </row>
    <row r="4321" spans="1:20" x14ac:dyDescent="0.2">
      <c r="A4321" s="29">
        <v>20410732174</v>
      </c>
      <c r="B4321" s="4" t="s">
        <v>25960</v>
      </c>
      <c r="C4321" s="4" t="s">
        <v>25950</v>
      </c>
      <c r="D4321" s="4" t="s">
        <v>44618</v>
      </c>
      <c r="E4321" s="4" t="s">
        <v>71</v>
      </c>
      <c r="F4321" s="4" t="s">
        <v>25960</v>
      </c>
      <c r="G4321" s="4" t="s">
        <v>71</v>
      </c>
      <c r="H4321" s="4" t="s">
        <v>25960</v>
      </c>
      <c r="I4321" s="4" t="s">
        <v>22</v>
      </c>
      <c r="J4321" s="4" t="s">
        <v>25961</v>
      </c>
      <c r="K4321" s="4" t="s">
        <v>25962</v>
      </c>
      <c r="L4321" s="4" t="s">
        <v>23278</v>
      </c>
      <c r="M4321" s="4" t="s">
        <v>73</v>
      </c>
      <c r="N4321" s="4" t="s">
        <v>25989</v>
      </c>
      <c r="O4321" s="4" t="s">
        <v>25990</v>
      </c>
      <c r="P4321" s="4" t="s">
        <v>25991</v>
      </c>
      <c r="Q4321" s="4" t="s">
        <v>663</v>
      </c>
      <c r="R4321" s="4" t="s">
        <v>39306</v>
      </c>
      <c r="S4321" s="4" t="s">
        <v>39306</v>
      </c>
      <c r="T4321" s="4" t="s">
        <v>39306</v>
      </c>
    </row>
    <row r="4322" spans="1:20" x14ac:dyDescent="0.2">
      <c r="A4322" s="29">
        <v>20410732257</v>
      </c>
      <c r="B4322" s="4" t="s">
        <v>25963</v>
      </c>
      <c r="C4322" s="4" t="s">
        <v>25950</v>
      </c>
      <c r="D4322" s="4" t="s">
        <v>32342</v>
      </c>
      <c r="E4322" s="4" t="s">
        <v>2835</v>
      </c>
      <c r="F4322" s="4" t="s">
        <v>31396</v>
      </c>
      <c r="G4322" s="4" t="s">
        <v>2835</v>
      </c>
      <c r="H4322" s="4" t="s">
        <v>31396</v>
      </c>
      <c r="I4322" s="4" t="s">
        <v>22</v>
      </c>
      <c r="J4322" s="4" t="s">
        <v>25964</v>
      </c>
      <c r="K4322" s="4" t="s">
        <v>25965</v>
      </c>
      <c r="L4322" s="4" t="s">
        <v>23278</v>
      </c>
      <c r="M4322" s="4" t="s">
        <v>73</v>
      </c>
      <c r="N4322" s="4" t="s">
        <v>25992</v>
      </c>
      <c r="O4322" s="4" t="s">
        <v>25993</v>
      </c>
      <c r="P4322" s="4" t="s">
        <v>25994</v>
      </c>
      <c r="Q4322" s="4" t="s">
        <v>663</v>
      </c>
      <c r="R4322" s="4" t="s">
        <v>2836</v>
      </c>
      <c r="S4322" s="4" t="s">
        <v>2836</v>
      </c>
      <c r="T4322" s="4" t="s">
        <v>39306</v>
      </c>
    </row>
    <row r="4323" spans="1:20" x14ac:dyDescent="0.2">
      <c r="A4323" s="29">
        <v>20410731085</v>
      </c>
      <c r="B4323" s="4" t="s">
        <v>25966</v>
      </c>
      <c r="C4323" s="4" t="s">
        <v>25950</v>
      </c>
      <c r="D4323" s="4" t="s">
        <v>36969</v>
      </c>
      <c r="E4323" s="4" t="s">
        <v>71</v>
      </c>
      <c r="F4323" s="4" t="s">
        <v>25966</v>
      </c>
      <c r="G4323" s="4" t="s">
        <v>71</v>
      </c>
      <c r="H4323" s="4" t="s">
        <v>25966</v>
      </c>
      <c r="I4323" s="4" t="s">
        <v>22</v>
      </c>
      <c r="J4323" s="4" t="s">
        <v>25967</v>
      </c>
      <c r="K4323" s="4" t="s">
        <v>25968</v>
      </c>
      <c r="L4323" s="4" t="s">
        <v>263</v>
      </c>
      <c r="M4323" s="4" t="s">
        <v>73</v>
      </c>
      <c r="N4323" s="4" t="s">
        <v>25995</v>
      </c>
      <c r="O4323" s="4" t="s">
        <v>25996</v>
      </c>
      <c r="P4323" s="4" t="s">
        <v>25997</v>
      </c>
      <c r="Q4323" s="4" t="s">
        <v>663</v>
      </c>
      <c r="R4323" s="4" t="s">
        <v>39306</v>
      </c>
      <c r="S4323" s="4" t="s">
        <v>39306</v>
      </c>
      <c r="T4323" s="4" t="s">
        <v>39306</v>
      </c>
    </row>
    <row r="4324" spans="1:20" x14ac:dyDescent="0.2">
      <c r="A4324" s="29">
        <v>20410731044</v>
      </c>
      <c r="B4324" s="4" t="s">
        <v>25969</v>
      </c>
      <c r="C4324" s="4" t="s">
        <v>25950</v>
      </c>
      <c r="D4324" s="4" t="s">
        <v>27191</v>
      </c>
      <c r="E4324" s="4" t="s">
        <v>71</v>
      </c>
      <c r="F4324" s="4" t="s">
        <v>25969</v>
      </c>
      <c r="G4324" s="4" t="s">
        <v>71</v>
      </c>
      <c r="H4324" s="4" t="s">
        <v>25969</v>
      </c>
      <c r="I4324" s="4" t="s">
        <v>22</v>
      </c>
      <c r="J4324" s="4" t="s">
        <v>17867</v>
      </c>
      <c r="K4324" s="4" t="s">
        <v>25970</v>
      </c>
      <c r="L4324" s="4" t="s">
        <v>1072</v>
      </c>
      <c r="M4324" s="4" t="s">
        <v>73</v>
      </c>
      <c r="N4324" s="4" t="s">
        <v>25998</v>
      </c>
      <c r="O4324" s="4" t="s">
        <v>25999</v>
      </c>
      <c r="P4324" s="4" t="s">
        <v>26000</v>
      </c>
      <c r="Q4324" s="4" t="s">
        <v>663</v>
      </c>
      <c r="R4324" s="4" t="s">
        <v>39306</v>
      </c>
      <c r="S4324" s="4" t="s">
        <v>39306</v>
      </c>
      <c r="T4324" s="4" t="s">
        <v>39306</v>
      </c>
    </row>
    <row r="4325" spans="1:20" x14ac:dyDescent="0.2">
      <c r="A4325" s="29">
        <v>20410729873</v>
      </c>
      <c r="B4325" s="4" t="s">
        <v>25971</v>
      </c>
      <c r="C4325" s="4" t="s">
        <v>25950</v>
      </c>
      <c r="D4325" s="4" t="s">
        <v>44619</v>
      </c>
      <c r="E4325" s="4" t="s">
        <v>71</v>
      </c>
      <c r="F4325" s="4" t="s">
        <v>25971</v>
      </c>
      <c r="G4325" s="4" t="s">
        <v>71</v>
      </c>
      <c r="H4325" s="4" t="s">
        <v>25971</v>
      </c>
      <c r="I4325" s="4" t="s">
        <v>22</v>
      </c>
      <c r="J4325" s="4" t="s">
        <v>25972</v>
      </c>
      <c r="K4325" s="4" t="s">
        <v>25973</v>
      </c>
      <c r="L4325" s="4" t="s">
        <v>21940</v>
      </c>
      <c r="M4325" s="4" t="s">
        <v>73</v>
      </c>
      <c r="N4325" s="4" t="s">
        <v>25974</v>
      </c>
      <c r="O4325" s="4" t="s">
        <v>25975</v>
      </c>
      <c r="P4325" s="4" t="s">
        <v>25976</v>
      </c>
      <c r="Q4325" s="4" t="s">
        <v>3160</v>
      </c>
      <c r="R4325" s="4" t="s">
        <v>39306</v>
      </c>
      <c r="S4325" s="4" t="s">
        <v>39306</v>
      </c>
      <c r="T4325" s="4" t="s">
        <v>39306</v>
      </c>
    </row>
    <row r="4326" spans="1:20" x14ac:dyDescent="0.2">
      <c r="A4326" s="29">
        <v>20410732000</v>
      </c>
      <c r="B4326" s="4" t="s">
        <v>25977</v>
      </c>
      <c r="C4326" s="4" t="s">
        <v>25950</v>
      </c>
      <c r="D4326" s="4" t="s">
        <v>28903</v>
      </c>
      <c r="E4326" s="4" t="s">
        <v>71</v>
      </c>
      <c r="F4326" s="4" t="s">
        <v>25977</v>
      </c>
      <c r="G4326" s="4" t="s">
        <v>71</v>
      </c>
      <c r="H4326" s="4" t="s">
        <v>25977</v>
      </c>
      <c r="I4326" s="4" t="s">
        <v>22</v>
      </c>
      <c r="J4326" s="4" t="s">
        <v>25978</v>
      </c>
      <c r="K4326" s="4" t="s">
        <v>25979</v>
      </c>
      <c r="L4326" s="4" t="s">
        <v>21367</v>
      </c>
      <c r="M4326" s="4" t="s">
        <v>73</v>
      </c>
      <c r="N4326" s="4" t="s">
        <v>26001</v>
      </c>
      <c r="O4326" s="4" t="s">
        <v>26002</v>
      </c>
      <c r="P4326" s="4" t="s">
        <v>26003</v>
      </c>
      <c r="Q4326" s="4" t="s">
        <v>663</v>
      </c>
      <c r="R4326" s="4" t="s">
        <v>39306</v>
      </c>
      <c r="S4326" s="4" t="s">
        <v>39306</v>
      </c>
      <c r="T4326" s="4" t="s">
        <v>39306</v>
      </c>
    </row>
    <row r="4327" spans="1:20" x14ac:dyDescent="0.2">
      <c r="A4327" s="29">
        <v>20410731929</v>
      </c>
      <c r="B4327" s="4" t="s">
        <v>25980</v>
      </c>
      <c r="C4327" s="4" t="s">
        <v>25950</v>
      </c>
      <c r="D4327" s="4" t="s">
        <v>40371</v>
      </c>
      <c r="E4327" s="4" t="s">
        <v>71</v>
      </c>
      <c r="F4327" s="4" t="s">
        <v>25980</v>
      </c>
      <c r="G4327" s="4" t="s">
        <v>71</v>
      </c>
      <c r="H4327" s="4" t="s">
        <v>25980</v>
      </c>
      <c r="I4327" s="4" t="s">
        <v>22</v>
      </c>
      <c r="J4327" s="4" t="s">
        <v>25981</v>
      </c>
      <c r="K4327" s="4" t="s">
        <v>25982</v>
      </c>
      <c r="L4327" s="4" t="s">
        <v>21367</v>
      </c>
      <c r="M4327" s="4" t="s">
        <v>73</v>
      </c>
      <c r="N4327" s="4" t="s">
        <v>26004</v>
      </c>
      <c r="O4327" s="4" t="s">
        <v>26005</v>
      </c>
      <c r="P4327" s="4" t="s">
        <v>26006</v>
      </c>
      <c r="Q4327" s="4" t="s">
        <v>663</v>
      </c>
      <c r="R4327" s="4" t="s">
        <v>39306</v>
      </c>
      <c r="S4327" s="4" t="s">
        <v>39306</v>
      </c>
      <c r="T4327" s="4" t="s">
        <v>39306</v>
      </c>
    </row>
    <row r="4328" spans="1:20" x14ac:dyDescent="0.2">
      <c r="A4328" s="29">
        <v>20410731960</v>
      </c>
      <c r="B4328" s="4" t="s">
        <v>26007</v>
      </c>
      <c r="C4328" s="4" t="s">
        <v>26008</v>
      </c>
      <c r="D4328" s="4" t="s">
        <v>40372</v>
      </c>
      <c r="E4328" s="4" t="s">
        <v>71</v>
      </c>
      <c r="F4328" s="4" t="s">
        <v>26007</v>
      </c>
      <c r="G4328" s="4" t="s">
        <v>71</v>
      </c>
      <c r="H4328" s="4" t="s">
        <v>26007</v>
      </c>
      <c r="I4328" s="4" t="s">
        <v>22</v>
      </c>
      <c r="J4328" s="4" t="s">
        <v>1305</v>
      </c>
      <c r="K4328" s="4" t="s">
        <v>26009</v>
      </c>
      <c r="L4328" s="4" t="s">
        <v>21367</v>
      </c>
      <c r="M4328" s="4" t="s">
        <v>73</v>
      </c>
      <c r="N4328" s="4" t="s">
        <v>26010</v>
      </c>
      <c r="O4328" s="4" t="s">
        <v>26011</v>
      </c>
      <c r="P4328" s="4" t="s">
        <v>26012</v>
      </c>
      <c r="Q4328" s="4" t="s">
        <v>663</v>
      </c>
      <c r="R4328" s="4" t="s">
        <v>39306</v>
      </c>
      <c r="S4328" s="4" t="s">
        <v>39306</v>
      </c>
      <c r="T4328" s="4" t="s">
        <v>39306</v>
      </c>
    </row>
    <row r="4329" spans="1:20" x14ac:dyDescent="0.2">
      <c r="A4329" s="29">
        <v>20410731887</v>
      </c>
      <c r="B4329" s="4" t="s">
        <v>26013</v>
      </c>
      <c r="C4329" s="4" t="s">
        <v>26008</v>
      </c>
      <c r="D4329" s="4" t="s">
        <v>44620</v>
      </c>
      <c r="E4329" s="4" t="s">
        <v>71</v>
      </c>
      <c r="F4329" s="4" t="s">
        <v>26013</v>
      </c>
      <c r="G4329" s="4" t="s">
        <v>71</v>
      </c>
      <c r="H4329" s="4" t="s">
        <v>26013</v>
      </c>
      <c r="I4329" s="4" t="s">
        <v>22</v>
      </c>
      <c r="J4329" s="4" t="s">
        <v>26014</v>
      </c>
      <c r="K4329" s="4" t="s">
        <v>26015</v>
      </c>
      <c r="L4329" s="4" t="s">
        <v>23278</v>
      </c>
      <c r="M4329" s="4" t="s">
        <v>73</v>
      </c>
      <c r="N4329" s="4" t="s">
        <v>26016</v>
      </c>
      <c r="O4329" s="4" t="s">
        <v>26017</v>
      </c>
      <c r="P4329" s="4" t="s">
        <v>26018</v>
      </c>
      <c r="Q4329" s="4" t="s">
        <v>663</v>
      </c>
      <c r="R4329" s="4" t="s">
        <v>39306</v>
      </c>
      <c r="S4329" s="4" t="s">
        <v>39306</v>
      </c>
      <c r="T4329" s="4" t="s">
        <v>39306</v>
      </c>
    </row>
    <row r="4330" spans="1:20" x14ac:dyDescent="0.2">
      <c r="A4330" s="29">
        <v>20410731200</v>
      </c>
      <c r="B4330" s="4" t="s">
        <v>26019</v>
      </c>
      <c r="C4330" s="4" t="s">
        <v>26008</v>
      </c>
      <c r="D4330" s="4" t="s">
        <v>44621</v>
      </c>
      <c r="E4330" s="4" t="s">
        <v>71</v>
      </c>
      <c r="F4330" s="4" t="s">
        <v>26019</v>
      </c>
      <c r="G4330" s="4" t="s">
        <v>71</v>
      </c>
      <c r="H4330" s="4" t="s">
        <v>26019</v>
      </c>
      <c r="I4330" s="4" t="s">
        <v>22</v>
      </c>
      <c r="J4330" s="4" t="s">
        <v>5990</v>
      </c>
      <c r="K4330" s="4" t="s">
        <v>26020</v>
      </c>
      <c r="L4330" s="4" t="s">
        <v>249</v>
      </c>
      <c r="M4330" s="4" t="s">
        <v>73</v>
      </c>
      <c r="N4330" s="4" t="s">
        <v>26021</v>
      </c>
      <c r="O4330" s="4" t="s">
        <v>26022</v>
      </c>
      <c r="P4330" s="4" t="s">
        <v>26023</v>
      </c>
      <c r="Q4330" s="4" t="s">
        <v>663</v>
      </c>
      <c r="R4330" s="4" t="s">
        <v>39306</v>
      </c>
      <c r="S4330" s="4" t="s">
        <v>39306</v>
      </c>
      <c r="T4330" s="4" t="s">
        <v>39306</v>
      </c>
    </row>
    <row r="4331" spans="1:20" x14ac:dyDescent="0.2">
      <c r="A4331" s="29">
        <v>19460014509</v>
      </c>
      <c r="B4331" s="4" t="s">
        <v>26024</v>
      </c>
      <c r="C4331" s="4" t="s">
        <v>26008</v>
      </c>
      <c r="D4331" s="4" t="s">
        <v>44622</v>
      </c>
      <c r="E4331" s="4" t="s">
        <v>71</v>
      </c>
      <c r="F4331" s="4" t="s">
        <v>26024</v>
      </c>
      <c r="G4331" s="4" t="s">
        <v>71</v>
      </c>
      <c r="H4331" s="4" t="s">
        <v>26024</v>
      </c>
      <c r="I4331" s="4" t="s">
        <v>22</v>
      </c>
      <c r="J4331" s="4" t="s">
        <v>26025</v>
      </c>
      <c r="K4331" s="4" t="s">
        <v>26026</v>
      </c>
      <c r="L4331" s="4" t="s">
        <v>16404</v>
      </c>
      <c r="M4331" s="4" t="s">
        <v>73</v>
      </c>
      <c r="N4331" s="4" t="s">
        <v>26116</v>
      </c>
      <c r="O4331" s="4" t="s">
        <v>26117</v>
      </c>
      <c r="P4331" s="4" t="s">
        <v>26118</v>
      </c>
      <c r="Q4331" s="4" t="s">
        <v>5385</v>
      </c>
      <c r="R4331" s="4" t="s">
        <v>39306</v>
      </c>
      <c r="S4331" s="4" t="s">
        <v>39306</v>
      </c>
      <c r="T4331" s="4" t="s">
        <v>39306</v>
      </c>
    </row>
    <row r="4332" spans="1:20" x14ac:dyDescent="0.2">
      <c r="A4332" s="29">
        <v>20410731242</v>
      </c>
      <c r="B4332" s="4" t="s">
        <v>26027</v>
      </c>
      <c r="C4332" s="4" t="s">
        <v>26008</v>
      </c>
      <c r="D4332" s="4" t="s">
        <v>36970</v>
      </c>
      <c r="E4332" s="4" t="s">
        <v>71</v>
      </c>
      <c r="F4332" s="4" t="s">
        <v>26027</v>
      </c>
      <c r="G4332" s="4" t="s">
        <v>71</v>
      </c>
      <c r="H4332" s="4" t="s">
        <v>26027</v>
      </c>
      <c r="I4332" s="4" t="s">
        <v>22</v>
      </c>
      <c r="J4332" s="4" t="s">
        <v>26028</v>
      </c>
      <c r="K4332" s="4" t="s">
        <v>26029</v>
      </c>
      <c r="L4332" s="4" t="s">
        <v>86</v>
      </c>
      <c r="M4332" s="4" t="s">
        <v>73</v>
      </c>
      <c r="N4332" s="4" t="s">
        <v>26057</v>
      </c>
      <c r="O4332" s="4" t="s">
        <v>26058</v>
      </c>
      <c r="P4332" s="4" t="s">
        <v>26059</v>
      </c>
      <c r="Q4332" s="4" t="s">
        <v>663</v>
      </c>
      <c r="R4332" s="4" t="s">
        <v>39306</v>
      </c>
      <c r="S4332" s="4" t="s">
        <v>39306</v>
      </c>
      <c r="T4332" s="4" t="s">
        <v>39306</v>
      </c>
    </row>
    <row r="4333" spans="1:20" x14ac:dyDescent="0.2">
      <c r="A4333" s="29">
        <v>20410731127</v>
      </c>
      <c r="B4333" s="4" t="s">
        <v>26030</v>
      </c>
      <c r="C4333" s="4" t="s">
        <v>26008</v>
      </c>
      <c r="D4333" s="4" t="s">
        <v>32343</v>
      </c>
      <c r="E4333" s="4" t="s">
        <v>71</v>
      </c>
      <c r="F4333" s="4" t="s">
        <v>26030</v>
      </c>
      <c r="G4333" s="4" t="s">
        <v>71</v>
      </c>
      <c r="H4333" s="4" t="s">
        <v>26030</v>
      </c>
      <c r="I4333" s="4" t="s">
        <v>22</v>
      </c>
      <c r="J4333" s="4" t="s">
        <v>26031</v>
      </c>
      <c r="K4333" s="4" t="s">
        <v>26032</v>
      </c>
      <c r="L4333" s="4" t="s">
        <v>86</v>
      </c>
      <c r="M4333" s="4" t="s">
        <v>73</v>
      </c>
      <c r="N4333" s="4" t="s">
        <v>26060</v>
      </c>
      <c r="O4333" s="4" t="s">
        <v>26061</v>
      </c>
      <c r="P4333" s="4" t="s">
        <v>26062</v>
      </c>
      <c r="Q4333" s="4" t="s">
        <v>663</v>
      </c>
      <c r="R4333" s="4" t="s">
        <v>39306</v>
      </c>
      <c r="S4333" s="4" t="s">
        <v>39306</v>
      </c>
      <c r="T4333" s="4" t="s">
        <v>39306</v>
      </c>
    </row>
    <row r="4334" spans="1:20" x14ac:dyDescent="0.2">
      <c r="A4334" s="29">
        <v>20410731168</v>
      </c>
      <c r="B4334" s="4" t="s">
        <v>26033</v>
      </c>
      <c r="C4334" s="4" t="s">
        <v>26008</v>
      </c>
      <c r="D4334" s="4" t="s">
        <v>27192</v>
      </c>
      <c r="E4334" s="4" t="s">
        <v>2835</v>
      </c>
      <c r="F4334" s="4" t="s">
        <v>33584</v>
      </c>
      <c r="G4334" s="4" t="s">
        <v>3020</v>
      </c>
      <c r="H4334" s="4" t="s">
        <v>33587</v>
      </c>
      <c r="I4334" s="4" t="s">
        <v>22</v>
      </c>
      <c r="J4334" s="4" t="s">
        <v>467</v>
      </c>
      <c r="K4334" s="4" t="s">
        <v>23351</v>
      </c>
      <c r="L4334" s="4" t="s">
        <v>308</v>
      </c>
      <c r="M4334" s="4" t="s">
        <v>73</v>
      </c>
      <c r="N4334" s="4" t="s">
        <v>23381</v>
      </c>
      <c r="O4334" s="4" t="s">
        <v>26063</v>
      </c>
      <c r="P4334" s="4" t="s">
        <v>26064</v>
      </c>
      <c r="Q4334" s="4" t="s">
        <v>663</v>
      </c>
      <c r="R4334" s="4" t="s">
        <v>3021</v>
      </c>
      <c r="S4334" s="4" t="s">
        <v>2836</v>
      </c>
      <c r="T4334" s="4" t="s">
        <v>39306</v>
      </c>
    </row>
    <row r="4335" spans="1:20" x14ac:dyDescent="0.2">
      <c r="A4335" s="29">
        <v>20410732299</v>
      </c>
      <c r="B4335" s="4" t="s">
        <v>26034</v>
      </c>
      <c r="C4335" s="4" t="s">
        <v>26008</v>
      </c>
      <c r="D4335" s="4" t="s">
        <v>27193</v>
      </c>
      <c r="E4335" s="4" t="s">
        <v>71</v>
      </c>
      <c r="F4335" s="4" t="s">
        <v>26034</v>
      </c>
      <c r="G4335" s="4" t="s">
        <v>71</v>
      </c>
      <c r="H4335" s="4" t="s">
        <v>26034</v>
      </c>
      <c r="I4335" s="4" t="s">
        <v>22</v>
      </c>
      <c r="J4335" s="4" t="s">
        <v>26035</v>
      </c>
      <c r="K4335" s="4" t="s">
        <v>26036</v>
      </c>
      <c r="L4335" s="4" t="s">
        <v>14647</v>
      </c>
      <c r="M4335" s="4" t="s">
        <v>73</v>
      </c>
      <c r="N4335" s="4" t="s">
        <v>26065</v>
      </c>
      <c r="O4335" s="4" t="s">
        <v>26066</v>
      </c>
      <c r="P4335" s="4" t="s">
        <v>26067</v>
      </c>
      <c r="Q4335" s="4" t="s">
        <v>663</v>
      </c>
      <c r="R4335" s="4" t="s">
        <v>39306</v>
      </c>
      <c r="S4335" s="4" t="s">
        <v>39306</v>
      </c>
      <c r="T4335" s="4" t="s">
        <v>39306</v>
      </c>
    </row>
    <row r="4336" spans="1:20" x14ac:dyDescent="0.2">
      <c r="A4336" s="29">
        <v>19431001643</v>
      </c>
      <c r="B4336" s="4" t="s">
        <v>26037</v>
      </c>
      <c r="C4336" s="4" t="s">
        <v>26068</v>
      </c>
      <c r="D4336" s="4" t="s">
        <v>28904</v>
      </c>
      <c r="E4336" s="4" t="s">
        <v>71</v>
      </c>
      <c r="F4336" s="4" t="s">
        <v>26037</v>
      </c>
      <c r="G4336" s="4" t="s">
        <v>71</v>
      </c>
      <c r="H4336" s="4" t="s">
        <v>26037</v>
      </c>
      <c r="I4336" s="4" t="s">
        <v>22</v>
      </c>
      <c r="J4336" s="4" t="s">
        <v>26038</v>
      </c>
      <c r="K4336" s="4" t="s">
        <v>26039</v>
      </c>
      <c r="L4336" s="4" t="s">
        <v>468</v>
      </c>
      <c r="M4336" s="4" t="s">
        <v>73</v>
      </c>
      <c r="N4336" s="4" t="s">
        <v>2639</v>
      </c>
      <c r="O4336" s="4" t="s">
        <v>26119</v>
      </c>
      <c r="P4336" s="4" t="s">
        <v>26120</v>
      </c>
      <c r="Q4336" s="4" t="s">
        <v>922</v>
      </c>
      <c r="R4336" s="4" t="s">
        <v>39306</v>
      </c>
      <c r="S4336" s="4" t="s">
        <v>39306</v>
      </c>
      <c r="T4336" s="4" t="s">
        <v>39306</v>
      </c>
    </row>
    <row r="4337" spans="1:20" x14ac:dyDescent="0.2">
      <c r="A4337" s="29">
        <v>20410732331</v>
      </c>
      <c r="B4337" s="4" t="s">
        <v>26040</v>
      </c>
      <c r="C4337" s="4" t="s">
        <v>26068</v>
      </c>
      <c r="D4337" s="4" t="s">
        <v>32344</v>
      </c>
      <c r="E4337" s="4" t="s">
        <v>71</v>
      </c>
      <c r="F4337" s="4" t="s">
        <v>26040</v>
      </c>
      <c r="G4337" s="4" t="s">
        <v>71</v>
      </c>
      <c r="H4337" s="4" t="s">
        <v>26040</v>
      </c>
      <c r="I4337" s="4" t="s">
        <v>22</v>
      </c>
      <c r="J4337" s="4" t="s">
        <v>26041</v>
      </c>
      <c r="K4337" s="4" t="s">
        <v>26042</v>
      </c>
      <c r="L4337" s="4" t="s">
        <v>21367</v>
      </c>
      <c r="M4337" s="4" t="s">
        <v>73</v>
      </c>
      <c r="N4337" s="4" t="s">
        <v>13242</v>
      </c>
      <c r="O4337" s="4" t="s">
        <v>26069</v>
      </c>
      <c r="P4337" s="4" t="s">
        <v>26070</v>
      </c>
      <c r="Q4337" s="4" t="s">
        <v>663</v>
      </c>
      <c r="R4337" s="4" t="s">
        <v>39306</v>
      </c>
      <c r="S4337" s="4" t="s">
        <v>39306</v>
      </c>
      <c r="T4337" s="4" t="s">
        <v>39306</v>
      </c>
    </row>
    <row r="4338" spans="1:20" x14ac:dyDescent="0.2">
      <c r="A4338" s="29">
        <v>20410731846</v>
      </c>
      <c r="B4338" s="4" t="s">
        <v>26043</v>
      </c>
      <c r="C4338" s="4" t="s">
        <v>26068</v>
      </c>
      <c r="D4338" s="4" t="s">
        <v>44623</v>
      </c>
      <c r="E4338" s="4" t="s">
        <v>71</v>
      </c>
      <c r="F4338" s="4" t="s">
        <v>26043</v>
      </c>
      <c r="G4338" s="4" t="s">
        <v>71</v>
      </c>
      <c r="H4338" s="4" t="s">
        <v>26043</v>
      </c>
      <c r="I4338" s="4" t="s">
        <v>22</v>
      </c>
      <c r="J4338" s="4" t="s">
        <v>26044</v>
      </c>
      <c r="K4338" s="4" t="s">
        <v>26045</v>
      </c>
      <c r="L4338" s="4" t="s">
        <v>23278</v>
      </c>
      <c r="M4338" s="4" t="s">
        <v>73</v>
      </c>
      <c r="N4338" s="4" t="s">
        <v>26071</v>
      </c>
      <c r="O4338" s="4" t="s">
        <v>26072</v>
      </c>
      <c r="P4338" s="4" t="s">
        <v>26073</v>
      </c>
      <c r="Q4338" s="4" t="s">
        <v>663</v>
      </c>
      <c r="R4338" s="4" t="s">
        <v>39306</v>
      </c>
      <c r="S4338" s="4" t="s">
        <v>39306</v>
      </c>
      <c r="T4338" s="4" t="s">
        <v>39306</v>
      </c>
    </row>
    <row r="4339" spans="1:20" x14ac:dyDescent="0.2">
      <c r="A4339" s="29">
        <v>20410731804</v>
      </c>
      <c r="B4339" s="4" t="s">
        <v>26046</v>
      </c>
      <c r="C4339" s="4" t="s">
        <v>26068</v>
      </c>
      <c r="D4339" s="4" t="s">
        <v>44624</v>
      </c>
      <c r="E4339" s="4" t="s">
        <v>71</v>
      </c>
      <c r="F4339" s="4" t="s">
        <v>26046</v>
      </c>
      <c r="G4339" s="4" t="s">
        <v>71</v>
      </c>
      <c r="H4339" s="4" t="s">
        <v>26046</v>
      </c>
      <c r="I4339" s="4" t="s">
        <v>22</v>
      </c>
      <c r="J4339" s="4" t="s">
        <v>26047</v>
      </c>
      <c r="K4339" s="4" t="s">
        <v>26048</v>
      </c>
      <c r="L4339" s="4" t="s">
        <v>23278</v>
      </c>
      <c r="M4339" s="4" t="s">
        <v>73</v>
      </c>
      <c r="N4339" s="4" t="s">
        <v>26074</v>
      </c>
      <c r="O4339" s="4" t="s">
        <v>26075</v>
      </c>
      <c r="P4339" s="4" t="s">
        <v>26076</v>
      </c>
      <c r="Q4339" s="4" t="s">
        <v>663</v>
      </c>
      <c r="R4339" s="4" t="s">
        <v>39306</v>
      </c>
      <c r="S4339" s="4" t="s">
        <v>39306</v>
      </c>
      <c r="T4339" s="4" t="s">
        <v>39306</v>
      </c>
    </row>
    <row r="4340" spans="1:20" x14ac:dyDescent="0.2">
      <c r="A4340" s="29">
        <v>20410731762</v>
      </c>
      <c r="B4340" s="4" t="s">
        <v>26049</v>
      </c>
      <c r="C4340" s="4" t="s">
        <v>26068</v>
      </c>
      <c r="D4340" s="4" t="s">
        <v>28905</v>
      </c>
      <c r="E4340" s="4" t="s">
        <v>71</v>
      </c>
      <c r="F4340" s="4" t="s">
        <v>26049</v>
      </c>
      <c r="G4340" s="4" t="s">
        <v>71</v>
      </c>
      <c r="H4340" s="4" t="s">
        <v>26049</v>
      </c>
      <c r="I4340" s="4" t="s">
        <v>22</v>
      </c>
      <c r="J4340" s="4" t="s">
        <v>26050</v>
      </c>
      <c r="K4340" s="4" t="s">
        <v>26051</v>
      </c>
      <c r="L4340" s="4" t="s">
        <v>263</v>
      </c>
      <c r="M4340" s="4" t="s">
        <v>73</v>
      </c>
      <c r="N4340" s="4" t="s">
        <v>26077</v>
      </c>
      <c r="O4340" s="4" t="s">
        <v>26078</v>
      </c>
      <c r="P4340" s="4" t="s">
        <v>26079</v>
      </c>
      <c r="Q4340" s="4" t="s">
        <v>663</v>
      </c>
      <c r="R4340" s="4" t="s">
        <v>39306</v>
      </c>
      <c r="S4340" s="4" t="s">
        <v>39306</v>
      </c>
      <c r="T4340" s="4" t="s">
        <v>39306</v>
      </c>
    </row>
    <row r="4341" spans="1:20" x14ac:dyDescent="0.2">
      <c r="A4341" s="29">
        <v>20410731721</v>
      </c>
      <c r="B4341" s="4" t="s">
        <v>26052</v>
      </c>
      <c r="C4341" s="4" t="s">
        <v>26068</v>
      </c>
      <c r="D4341" s="4" t="s">
        <v>44625</v>
      </c>
      <c r="E4341" s="4" t="s">
        <v>71</v>
      </c>
      <c r="F4341" s="4" t="s">
        <v>26052</v>
      </c>
      <c r="G4341" s="4" t="s">
        <v>71</v>
      </c>
      <c r="H4341" s="4" t="s">
        <v>26052</v>
      </c>
      <c r="I4341" s="4" t="s">
        <v>22</v>
      </c>
      <c r="J4341" s="4" t="s">
        <v>8511</v>
      </c>
      <c r="K4341" s="4" t="s">
        <v>26053</v>
      </c>
      <c r="L4341" s="4" t="s">
        <v>267</v>
      </c>
      <c r="M4341" s="4" t="s">
        <v>73</v>
      </c>
      <c r="N4341" s="4" t="s">
        <v>26080</v>
      </c>
      <c r="O4341" s="4" t="s">
        <v>26081</v>
      </c>
      <c r="P4341" s="4" t="s">
        <v>26082</v>
      </c>
      <c r="Q4341" s="4" t="s">
        <v>663</v>
      </c>
      <c r="R4341" s="4" t="s">
        <v>39306</v>
      </c>
      <c r="S4341" s="4" t="s">
        <v>39306</v>
      </c>
      <c r="T4341" s="4" t="s">
        <v>39306</v>
      </c>
    </row>
    <row r="4342" spans="1:20" x14ac:dyDescent="0.2">
      <c r="A4342" s="29">
        <v>19451027106</v>
      </c>
      <c r="B4342" s="4" t="s">
        <v>26054</v>
      </c>
      <c r="C4342" s="4" t="s">
        <v>26068</v>
      </c>
      <c r="D4342" s="4" t="s">
        <v>44626</v>
      </c>
      <c r="E4342" s="4" t="s">
        <v>71</v>
      </c>
      <c r="F4342" s="4" t="s">
        <v>26054</v>
      </c>
      <c r="G4342" s="4" t="s">
        <v>71</v>
      </c>
      <c r="H4342" s="4" t="s">
        <v>26054</v>
      </c>
      <c r="I4342" s="4" t="s">
        <v>22</v>
      </c>
      <c r="J4342" s="4" t="s">
        <v>26055</v>
      </c>
      <c r="K4342" s="4" t="s">
        <v>26056</v>
      </c>
      <c r="L4342" s="4" t="s">
        <v>21367</v>
      </c>
      <c r="M4342" s="4" t="s">
        <v>73</v>
      </c>
      <c r="N4342" s="4" t="s">
        <v>26121</v>
      </c>
      <c r="O4342" s="4" t="s">
        <v>26122</v>
      </c>
      <c r="P4342" s="4" t="s">
        <v>26123</v>
      </c>
      <c r="Q4342" s="4" t="s">
        <v>5385</v>
      </c>
      <c r="R4342" s="4" t="s">
        <v>39306</v>
      </c>
      <c r="S4342" s="4" t="s">
        <v>39306</v>
      </c>
      <c r="T4342" s="4" t="s">
        <v>39306</v>
      </c>
    </row>
    <row r="4343" spans="1:20" x14ac:dyDescent="0.2">
      <c r="A4343" s="29">
        <v>20410731689</v>
      </c>
      <c r="B4343" s="4" t="s">
        <v>26083</v>
      </c>
      <c r="C4343" s="4" t="s">
        <v>26068</v>
      </c>
      <c r="D4343" s="4" t="s">
        <v>44627</v>
      </c>
      <c r="E4343" s="4" t="s">
        <v>71</v>
      </c>
      <c r="F4343" s="4" t="s">
        <v>26083</v>
      </c>
      <c r="G4343" s="4" t="s">
        <v>71</v>
      </c>
      <c r="H4343" s="4" t="s">
        <v>26083</v>
      </c>
      <c r="I4343" s="4" t="s">
        <v>22</v>
      </c>
      <c r="J4343" s="4" t="s">
        <v>9560</v>
      </c>
      <c r="K4343" s="4" t="s">
        <v>26084</v>
      </c>
      <c r="L4343" s="4" t="s">
        <v>1072</v>
      </c>
      <c r="M4343" s="4" t="s">
        <v>73</v>
      </c>
      <c r="N4343" s="4" t="s">
        <v>26085</v>
      </c>
      <c r="O4343" s="4" t="s">
        <v>26086</v>
      </c>
      <c r="P4343" s="4" t="s">
        <v>26087</v>
      </c>
      <c r="Q4343" s="4" t="s">
        <v>663</v>
      </c>
      <c r="R4343" s="4" t="s">
        <v>39306</v>
      </c>
      <c r="S4343" s="4" t="s">
        <v>39306</v>
      </c>
      <c r="T4343" s="4" t="s">
        <v>39306</v>
      </c>
    </row>
    <row r="4344" spans="1:20" x14ac:dyDescent="0.2">
      <c r="A4344" s="29">
        <v>20410731648</v>
      </c>
      <c r="B4344" s="4" t="s">
        <v>26088</v>
      </c>
      <c r="C4344" s="4" t="s">
        <v>26089</v>
      </c>
      <c r="D4344" s="4" t="s">
        <v>27194</v>
      </c>
      <c r="E4344" s="4" t="s">
        <v>71</v>
      </c>
      <c r="F4344" s="4" t="s">
        <v>26088</v>
      </c>
      <c r="G4344" s="4" t="s">
        <v>71</v>
      </c>
      <c r="H4344" s="4" t="s">
        <v>26088</v>
      </c>
      <c r="I4344" s="4" t="s">
        <v>22</v>
      </c>
      <c r="J4344" s="4" t="s">
        <v>26090</v>
      </c>
      <c r="K4344" s="4" t="s">
        <v>26091</v>
      </c>
      <c r="L4344" s="4" t="s">
        <v>16404</v>
      </c>
      <c r="M4344" s="4" t="s">
        <v>73</v>
      </c>
      <c r="N4344" s="4" t="s">
        <v>26092</v>
      </c>
      <c r="O4344" s="4" t="s">
        <v>26093</v>
      </c>
      <c r="P4344" s="4" t="s">
        <v>26094</v>
      </c>
      <c r="Q4344" s="4" t="s">
        <v>663</v>
      </c>
      <c r="R4344" s="4" t="s">
        <v>39306</v>
      </c>
      <c r="S4344" s="4" t="s">
        <v>39306</v>
      </c>
      <c r="T4344" s="4" t="s">
        <v>39306</v>
      </c>
    </row>
    <row r="4345" spans="1:20" x14ac:dyDescent="0.2">
      <c r="A4345" s="29">
        <v>20410731606</v>
      </c>
      <c r="B4345" s="4" t="s">
        <v>26095</v>
      </c>
      <c r="C4345" s="4" t="s">
        <v>26089</v>
      </c>
      <c r="D4345" s="4" t="s">
        <v>44628</v>
      </c>
      <c r="E4345" s="4" t="s">
        <v>71</v>
      </c>
      <c r="F4345" s="4" t="s">
        <v>26095</v>
      </c>
      <c r="G4345" s="4" t="s">
        <v>71</v>
      </c>
      <c r="H4345" s="4" t="s">
        <v>26095</v>
      </c>
      <c r="I4345" s="4" t="s">
        <v>22</v>
      </c>
      <c r="J4345" s="4" t="s">
        <v>1854</v>
      </c>
      <c r="K4345" s="4" t="s">
        <v>26096</v>
      </c>
      <c r="L4345" s="4" t="s">
        <v>21367</v>
      </c>
      <c r="M4345" s="4" t="s">
        <v>73</v>
      </c>
      <c r="N4345" s="4" t="s">
        <v>26097</v>
      </c>
      <c r="O4345" s="4" t="s">
        <v>26098</v>
      </c>
      <c r="P4345" s="4" t="s">
        <v>26099</v>
      </c>
      <c r="Q4345" s="4" t="s">
        <v>663</v>
      </c>
      <c r="R4345" s="4" t="s">
        <v>39306</v>
      </c>
      <c r="S4345" s="4" t="s">
        <v>39306</v>
      </c>
      <c r="T4345" s="4" t="s">
        <v>39306</v>
      </c>
    </row>
    <row r="4346" spans="1:20" x14ac:dyDescent="0.2">
      <c r="A4346" s="29">
        <v>20410731564</v>
      </c>
      <c r="B4346" s="4" t="s">
        <v>26100</v>
      </c>
      <c r="C4346" s="4" t="s">
        <v>26089</v>
      </c>
      <c r="D4346" s="4" t="s">
        <v>27195</v>
      </c>
      <c r="E4346" s="4" t="s">
        <v>71</v>
      </c>
      <c r="F4346" s="4" t="s">
        <v>26100</v>
      </c>
      <c r="G4346" s="4" t="s">
        <v>71</v>
      </c>
      <c r="H4346" s="4" t="s">
        <v>26100</v>
      </c>
      <c r="I4346" s="4" t="s">
        <v>22</v>
      </c>
      <c r="J4346" s="4" t="s">
        <v>10648</v>
      </c>
      <c r="K4346" s="4" t="s">
        <v>26101</v>
      </c>
      <c r="L4346" s="4" t="s">
        <v>311</v>
      </c>
      <c r="M4346" s="4" t="s">
        <v>73</v>
      </c>
      <c r="N4346" s="4" t="s">
        <v>26124</v>
      </c>
      <c r="O4346" s="4" t="s">
        <v>26125</v>
      </c>
      <c r="P4346" s="4" t="s">
        <v>26126</v>
      </c>
      <c r="Q4346" s="4" t="s">
        <v>663</v>
      </c>
      <c r="R4346" s="4" t="s">
        <v>39306</v>
      </c>
      <c r="S4346" s="4" t="s">
        <v>39306</v>
      </c>
      <c r="T4346" s="4" t="s">
        <v>39306</v>
      </c>
    </row>
    <row r="4347" spans="1:20" x14ac:dyDescent="0.2">
      <c r="A4347" s="29">
        <v>20410731523</v>
      </c>
      <c r="B4347" s="4" t="s">
        <v>26102</v>
      </c>
      <c r="C4347" s="4" t="s">
        <v>26089</v>
      </c>
      <c r="D4347" s="4" t="s">
        <v>28906</v>
      </c>
      <c r="E4347" s="4" t="s">
        <v>71</v>
      </c>
      <c r="F4347" s="4" t="s">
        <v>26102</v>
      </c>
      <c r="G4347" s="4" t="s">
        <v>71</v>
      </c>
      <c r="H4347" s="4" t="s">
        <v>26102</v>
      </c>
      <c r="I4347" s="4" t="s">
        <v>22</v>
      </c>
      <c r="J4347" s="4" t="s">
        <v>936</v>
      </c>
      <c r="K4347" s="4" t="s">
        <v>26103</v>
      </c>
      <c r="L4347" s="4" t="s">
        <v>1072</v>
      </c>
      <c r="M4347" s="4" t="s">
        <v>73</v>
      </c>
      <c r="N4347" s="4" t="s">
        <v>26127</v>
      </c>
      <c r="O4347" s="4" t="s">
        <v>26128</v>
      </c>
      <c r="P4347" s="4" t="s">
        <v>26129</v>
      </c>
      <c r="Q4347" s="4" t="s">
        <v>663</v>
      </c>
      <c r="R4347" s="4" t="s">
        <v>39306</v>
      </c>
      <c r="S4347" s="4" t="s">
        <v>39306</v>
      </c>
      <c r="T4347" s="4" t="s">
        <v>39306</v>
      </c>
    </row>
    <row r="4348" spans="1:20" x14ac:dyDescent="0.2">
      <c r="A4348" s="29">
        <v>20410731481</v>
      </c>
      <c r="B4348" s="4" t="s">
        <v>26104</v>
      </c>
      <c r="C4348" s="4" t="s">
        <v>26089</v>
      </c>
      <c r="D4348" s="4" t="s">
        <v>40373</v>
      </c>
      <c r="E4348" s="4" t="s">
        <v>71</v>
      </c>
      <c r="F4348" s="4" t="s">
        <v>26104</v>
      </c>
      <c r="G4348" s="4" t="s">
        <v>71</v>
      </c>
      <c r="H4348" s="4" t="s">
        <v>26104</v>
      </c>
      <c r="I4348" s="4" t="s">
        <v>22</v>
      </c>
      <c r="J4348" s="4" t="s">
        <v>26105</v>
      </c>
      <c r="K4348" s="4" t="s">
        <v>26106</v>
      </c>
      <c r="L4348" s="4" t="s">
        <v>8506</v>
      </c>
      <c r="M4348" s="4" t="s">
        <v>73</v>
      </c>
      <c r="N4348" s="4" t="s">
        <v>26130</v>
      </c>
      <c r="O4348" s="4" t="s">
        <v>26131</v>
      </c>
      <c r="P4348" s="4" t="s">
        <v>26132</v>
      </c>
      <c r="Q4348" s="4" t="s">
        <v>663</v>
      </c>
      <c r="R4348" s="4" t="s">
        <v>39306</v>
      </c>
      <c r="S4348" s="4" t="s">
        <v>39306</v>
      </c>
      <c r="T4348" s="4" t="s">
        <v>39306</v>
      </c>
    </row>
    <row r="4349" spans="1:20" x14ac:dyDescent="0.2">
      <c r="A4349" s="29">
        <v>20410731440</v>
      </c>
      <c r="B4349" s="4" t="s">
        <v>26107</v>
      </c>
      <c r="C4349" s="4" t="s">
        <v>26089</v>
      </c>
      <c r="D4349" s="4" t="s">
        <v>32345</v>
      </c>
      <c r="E4349" s="4" t="s">
        <v>71</v>
      </c>
      <c r="F4349" s="4" t="s">
        <v>26107</v>
      </c>
      <c r="G4349" s="4" t="s">
        <v>71</v>
      </c>
      <c r="H4349" s="4" t="s">
        <v>26107</v>
      </c>
      <c r="I4349" s="4" t="s">
        <v>22</v>
      </c>
      <c r="J4349" s="4" t="s">
        <v>26108</v>
      </c>
      <c r="K4349" s="4" t="s">
        <v>26109</v>
      </c>
      <c r="L4349" s="4" t="s">
        <v>8506</v>
      </c>
      <c r="M4349" s="4" t="s">
        <v>73</v>
      </c>
      <c r="N4349" s="4" t="s">
        <v>26133</v>
      </c>
      <c r="O4349" s="4" t="s">
        <v>26134</v>
      </c>
      <c r="P4349" s="4" t="s">
        <v>26135</v>
      </c>
      <c r="Q4349" s="4" t="s">
        <v>663</v>
      </c>
      <c r="R4349" s="4" t="s">
        <v>39306</v>
      </c>
      <c r="S4349" s="4" t="s">
        <v>39306</v>
      </c>
      <c r="T4349" s="4" t="s">
        <v>39306</v>
      </c>
    </row>
    <row r="4350" spans="1:20" x14ac:dyDescent="0.2">
      <c r="A4350" s="29">
        <v>20410731408</v>
      </c>
      <c r="B4350" s="4" t="s">
        <v>26110</v>
      </c>
      <c r="C4350" s="4" t="s">
        <v>26089</v>
      </c>
      <c r="D4350" s="4" t="s">
        <v>40374</v>
      </c>
      <c r="E4350" s="4" t="s">
        <v>71</v>
      </c>
      <c r="F4350" s="4" t="s">
        <v>26110</v>
      </c>
      <c r="G4350" s="4" t="s">
        <v>71</v>
      </c>
      <c r="H4350" s="4" t="s">
        <v>26110</v>
      </c>
      <c r="I4350" s="4" t="s">
        <v>22</v>
      </c>
      <c r="J4350" s="4" t="s">
        <v>26111</v>
      </c>
      <c r="K4350" s="4" t="s">
        <v>26112</v>
      </c>
      <c r="L4350" s="4" t="s">
        <v>267</v>
      </c>
      <c r="M4350" s="4" t="s">
        <v>73</v>
      </c>
      <c r="N4350" s="4" t="s">
        <v>26136</v>
      </c>
      <c r="O4350" s="4" t="s">
        <v>26137</v>
      </c>
      <c r="P4350" s="4" t="s">
        <v>26138</v>
      </c>
      <c r="Q4350" s="4" t="s">
        <v>663</v>
      </c>
      <c r="R4350" s="4" t="s">
        <v>39306</v>
      </c>
      <c r="S4350" s="4" t="s">
        <v>39306</v>
      </c>
      <c r="T4350" s="4" t="s">
        <v>39306</v>
      </c>
    </row>
    <row r="4351" spans="1:20" x14ac:dyDescent="0.2">
      <c r="A4351" s="29">
        <v>20410731366</v>
      </c>
      <c r="B4351" s="4" t="s">
        <v>26139</v>
      </c>
      <c r="C4351" s="4" t="s">
        <v>26152</v>
      </c>
      <c r="D4351" s="4" t="s">
        <v>30395</v>
      </c>
      <c r="E4351" s="4" t="s">
        <v>71</v>
      </c>
      <c r="F4351" s="4" t="s">
        <v>26139</v>
      </c>
      <c r="G4351" s="4" t="s">
        <v>71</v>
      </c>
      <c r="H4351" s="4" t="s">
        <v>26139</v>
      </c>
      <c r="I4351" s="4" t="s">
        <v>22</v>
      </c>
      <c r="J4351" s="4" t="s">
        <v>8660</v>
      </c>
      <c r="K4351" s="4" t="s">
        <v>26140</v>
      </c>
      <c r="L4351" s="4" t="s">
        <v>263</v>
      </c>
      <c r="M4351" s="4" t="s">
        <v>73</v>
      </c>
      <c r="N4351" s="4" t="s">
        <v>26172</v>
      </c>
      <c r="O4351" s="4" t="s">
        <v>26173</v>
      </c>
      <c r="P4351" s="4" t="s">
        <v>26174</v>
      </c>
      <c r="Q4351" s="4" t="s">
        <v>663</v>
      </c>
      <c r="R4351" s="4" t="s">
        <v>39306</v>
      </c>
      <c r="S4351" s="4" t="s">
        <v>39306</v>
      </c>
      <c r="T4351" s="4" t="s">
        <v>39306</v>
      </c>
    </row>
    <row r="4352" spans="1:20" x14ac:dyDescent="0.2">
      <c r="A4352" s="29">
        <v>20410731325</v>
      </c>
      <c r="B4352" s="4" t="s">
        <v>26141</v>
      </c>
      <c r="C4352" s="4" t="s">
        <v>26152</v>
      </c>
      <c r="D4352" s="4" t="s">
        <v>27196</v>
      </c>
      <c r="E4352" s="4" t="s">
        <v>71</v>
      </c>
      <c r="F4352" s="4" t="s">
        <v>26141</v>
      </c>
      <c r="G4352" s="4" t="s">
        <v>71</v>
      </c>
      <c r="H4352" s="4" t="s">
        <v>26141</v>
      </c>
      <c r="I4352" s="4" t="s">
        <v>22</v>
      </c>
      <c r="J4352" s="4" t="s">
        <v>2040</v>
      </c>
      <c r="K4352" s="4" t="s">
        <v>26142</v>
      </c>
      <c r="L4352" s="4" t="s">
        <v>535</v>
      </c>
      <c r="M4352" s="4" t="s">
        <v>73</v>
      </c>
      <c r="N4352" s="4" t="s">
        <v>26175</v>
      </c>
      <c r="O4352" s="4" t="s">
        <v>26176</v>
      </c>
      <c r="P4352" s="4" t="s">
        <v>26177</v>
      </c>
      <c r="Q4352" s="4" t="s">
        <v>663</v>
      </c>
      <c r="R4352" s="4" t="s">
        <v>39306</v>
      </c>
      <c r="S4352" s="4" t="s">
        <v>39306</v>
      </c>
      <c r="T4352" s="4" t="s">
        <v>39306</v>
      </c>
    </row>
    <row r="4353" spans="1:20" x14ac:dyDescent="0.2">
      <c r="A4353" s="29">
        <v>20410731283</v>
      </c>
      <c r="B4353" s="4" t="s">
        <v>26143</v>
      </c>
      <c r="C4353" s="4" t="s">
        <v>26152</v>
      </c>
      <c r="D4353" s="4" t="s">
        <v>44629</v>
      </c>
      <c r="E4353" s="4" t="s">
        <v>2835</v>
      </c>
      <c r="F4353" s="4" t="s">
        <v>42616</v>
      </c>
      <c r="G4353" s="4" t="s">
        <v>3020</v>
      </c>
      <c r="H4353" s="4" t="s">
        <v>42616</v>
      </c>
      <c r="I4353" s="4" t="s">
        <v>22</v>
      </c>
      <c r="J4353" s="4" t="s">
        <v>4239</v>
      </c>
      <c r="K4353" s="4" t="s">
        <v>26144</v>
      </c>
      <c r="L4353" s="4" t="s">
        <v>2928</v>
      </c>
      <c r="M4353" s="4" t="s">
        <v>73</v>
      </c>
      <c r="N4353" s="4" t="s">
        <v>26178</v>
      </c>
      <c r="O4353" s="4" t="s">
        <v>26179</v>
      </c>
      <c r="P4353" s="4" t="s">
        <v>26180</v>
      </c>
      <c r="Q4353" s="4" t="s">
        <v>663</v>
      </c>
      <c r="R4353" s="4" t="s">
        <v>3021</v>
      </c>
      <c r="S4353" s="4" t="s">
        <v>2836</v>
      </c>
      <c r="T4353" s="4" t="s">
        <v>39306</v>
      </c>
    </row>
    <row r="4354" spans="1:20" x14ac:dyDescent="0.2">
      <c r="A4354" s="29">
        <v>20410731234</v>
      </c>
      <c r="B4354" s="4" t="s">
        <v>26145</v>
      </c>
      <c r="C4354" s="4" t="s">
        <v>26152</v>
      </c>
      <c r="D4354" s="4" t="s">
        <v>28907</v>
      </c>
      <c r="E4354" s="4" t="s">
        <v>71</v>
      </c>
      <c r="F4354" s="4" t="s">
        <v>26145</v>
      </c>
      <c r="G4354" s="4" t="s">
        <v>71</v>
      </c>
      <c r="H4354" s="4" t="s">
        <v>26145</v>
      </c>
      <c r="I4354" s="4" t="s">
        <v>22</v>
      </c>
      <c r="J4354" s="4" t="s">
        <v>26146</v>
      </c>
      <c r="K4354" s="4" t="s">
        <v>26147</v>
      </c>
      <c r="L4354" s="4" t="s">
        <v>14108</v>
      </c>
      <c r="M4354" s="4" t="s">
        <v>73</v>
      </c>
      <c r="N4354" s="4" t="s">
        <v>26181</v>
      </c>
      <c r="O4354" s="4" t="s">
        <v>26182</v>
      </c>
      <c r="P4354" s="4" t="s">
        <v>26183</v>
      </c>
      <c r="Q4354" s="4" t="s">
        <v>663</v>
      </c>
      <c r="R4354" s="4" t="s">
        <v>39306</v>
      </c>
      <c r="S4354" s="4" t="s">
        <v>39306</v>
      </c>
      <c r="T4354" s="4" t="s">
        <v>39306</v>
      </c>
    </row>
    <row r="4355" spans="1:20" x14ac:dyDescent="0.2">
      <c r="A4355" s="29">
        <v>20410731150</v>
      </c>
      <c r="B4355" s="4" t="s">
        <v>26148</v>
      </c>
      <c r="C4355" s="4" t="s">
        <v>26152</v>
      </c>
      <c r="D4355" s="4" t="s">
        <v>44630</v>
      </c>
      <c r="E4355" s="4" t="s">
        <v>71</v>
      </c>
      <c r="F4355" s="4" t="s">
        <v>26148</v>
      </c>
      <c r="G4355" s="4" t="s">
        <v>71</v>
      </c>
      <c r="H4355" s="4" t="s">
        <v>26148</v>
      </c>
      <c r="I4355" s="4" t="s">
        <v>22</v>
      </c>
      <c r="J4355" s="4" t="s">
        <v>26149</v>
      </c>
      <c r="K4355" s="4" t="s">
        <v>26150</v>
      </c>
      <c r="L4355" s="4" t="s">
        <v>14647</v>
      </c>
      <c r="M4355" s="4" t="s">
        <v>73</v>
      </c>
      <c r="N4355" s="4" t="s">
        <v>26184</v>
      </c>
      <c r="O4355" s="4" t="s">
        <v>26185</v>
      </c>
      <c r="P4355" s="4" t="s">
        <v>26186</v>
      </c>
      <c r="Q4355" s="4" t="s">
        <v>663</v>
      </c>
      <c r="R4355" s="4" t="s">
        <v>39306</v>
      </c>
      <c r="S4355" s="4" t="s">
        <v>39306</v>
      </c>
      <c r="T4355" s="4" t="s">
        <v>39306</v>
      </c>
    </row>
    <row r="4356" spans="1:20" x14ac:dyDescent="0.2">
      <c r="A4356" s="29">
        <v>19451026819</v>
      </c>
      <c r="B4356" s="4" t="s">
        <v>26151</v>
      </c>
      <c r="C4356" s="4" t="s">
        <v>26152</v>
      </c>
      <c r="D4356" s="4" t="s">
        <v>44631</v>
      </c>
      <c r="E4356" s="4" t="s">
        <v>71</v>
      </c>
      <c r="F4356" s="4" t="s">
        <v>26151</v>
      </c>
      <c r="G4356" s="4" t="s">
        <v>71</v>
      </c>
      <c r="H4356" s="4" t="s">
        <v>26151</v>
      </c>
      <c r="I4356" s="4" t="s">
        <v>22</v>
      </c>
      <c r="J4356" s="4" t="s">
        <v>23916</v>
      </c>
      <c r="K4356" s="4" t="s">
        <v>26153</v>
      </c>
      <c r="L4356" s="4" t="s">
        <v>16404</v>
      </c>
      <c r="M4356" s="4" t="s">
        <v>73</v>
      </c>
      <c r="N4356" s="4" t="s">
        <v>26154</v>
      </c>
      <c r="O4356" s="4" t="s">
        <v>26155</v>
      </c>
      <c r="P4356" s="4" t="s">
        <v>26156</v>
      </c>
      <c r="Q4356" s="4" t="s">
        <v>5385</v>
      </c>
      <c r="R4356" s="4" t="s">
        <v>39306</v>
      </c>
      <c r="S4356" s="4" t="s">
        <v>39306</v>
      </c>
      <c r="T4356" s="4" t="s">
        <v>39306</v>
      </c>
    </row>
    <row r="4357" spans="1:20" x14ac:dyDescent="0.2">
      <c r="A4357" s="29">
        <v>19431001676</v>
      </c>
      <c r="B4357" s="4" t="s">
        <v>26157</v>
      </c>
      <c r="C4357" s="4" t="s">
        <v>26152</v>
      </c>
      <c r="D4357" s="4" t="s">
        <v>44632</v>
      </c>
      <c r="E4357" s="4" t="s">
        <v>71</v>
      </c>
      <c r="F4357" s="4" t="s">
        <v>26157</v>
      </c>
      <c r="G4357" s="4" t="s">
        <v>71</v>
      </c>
      <c r="H4357" s="4" t="s">
        <v>26157</v>
      </c>
      <c r="I4357" s="4" t="s">
        <v>22</v>
      </c>
      <c r="J4357" s="4" t="s">
        <v>26158</v>
      </c>
      <c r="K4357" s="4" t="s">
        <v>26159</v>
      </c>
      <c r="L4357" s="4" t="s">
        <v>14647</v>
      </c>
      <c r="M4357" s="4" t="s">
        <v>73</v>
      </c>
      <c r="N4357" s="4" t="s">
        <v>26187</v>
      </c>
      <c r="O4357" s="4" t="s">
        <v>26188</v>
      </c>
      <c r="P4357" s="4" t="s">
        <v>26189</v>
      </c>
      <c r="Q4357" s="4" t="s">
        <v>922</v>
      </c>
      <c r="R4357" s="4" t="s">
        <v>39306</v>
      </c>
      <c r="S4357" s="4" t="s">
        <v>39306</v>
      </c>
      <c r="T4357" s="4" t="s">
        <v>39306</v>
      </c>
    </row>
    <row r="4358" spans="1:20" x14ac:dyDescent="0.2">
      <c r="A4358" s="29">
        <v>20410731192</v>
      </c>
      <c r="B4358" s="4" t="s">
        <v>26160</v>
      </c>
      <c r="C4358" s="4" t="s">
        <v>26152</v>
      </c>
      <c r="D4358" s="4" t="s">
        <v>32346</v>
      </c>
      <c r="E4358" s="4" t="s">
        <v>71</v>
      </c>
      <c r="F4358" s="4" t="s">
        <v>26160</v>
      </c>
      <c r="G4358" s="4" t="s">
        <v>71</v>
      </c>
      <c r="H4358" s="4" t="s">
        <v>26160</v>
      </c>
      <c r="I4358" s="4" t="s">
        <v>22</v>
      </c>
      <c r="J4358" s="4" t="s">
        <v>26161</v>
      </c>
      <c r="K4358" s="4" t="s">
        <v>26162</v>
      </c>
      <c r="L4358" s="4" t="s">
        <v>21367</v>
      </c>
      <c r="M4358" s="4" t="s">
        <v>73</v>
      </c>
      <c r="N4358" s="4" t="s">
        <v>26190</v>
      </c>
      <c r="O4358" s="4" t="s">
        <v>26191</v>
      </c>
      <c r="P4358" s="4" t="s">
        <v>26192</v>
      </c>
      <c r="Q4358" s="4" t="s">
        <v>663</v>
      </c>
      <c r="R4358" s="4" t="s">
        <v>39306</v>
      </c>
      <c r="S4358" s="4" t="s">
        <v>39306</v>
      </c>
      <c r="T4358" s="4" t="s">
        <v>39306</v>
      </c>
    </row>
    <row r="4359" spans="1:20" x14ac:dyDescent="0.2">
      <c r="A4359" s="29">
        <v>19431001387</v>
      </c>
      <c r="B4359" s="4" t="s">
        <v>26163</v>
      </c>
      <c r="C4359" s="4" t="s">
        <v>26152</v>
      </c>
      <c r="D4359" s="4" t="s">
        <v>27197</v>
      </c>
      <c r="E4359" s="4" t="s">
        <v>71</v>
      </c>
      <c r="F4359" s="4" t="s">
        <v>26163</v>
      </c>
      <c r="G4359" s="4" t="s">
        <v>71</v>
      </c>
      <c r="H4359" s="4" t="s">
        <v>26163</v>
      </c>
      <c r="I4359" s="4" t="s">
        <v>22</v>
      </c>
      <c r="J4359" s="4" t="s">
        <v>26164</v>
      </c>
      <c r="K4359" s="4" t="s">
        <v>26165</v>
      </c>
      <c r="L4359" s="4" t="s">
        <v>11662</v>
      </c>
      <c r="M4359" s="4" t="s">
        <v>73</v>
      </c>
      <c r="N4359" s="4" t="s">
        <v>26193</v>
      </c>
      <c r="O4359" s="4" t="s">
        <v>26194</v>
      </c>
      <c r="P4359" s="4" t="s">
        <v>26195</v>
      </c>
      <c r="Q4359" s="4" t="s">
        <v>922</v>
      </c>
      <c r="R4359" s="4" t="s">
        <v>39306</v>
      </c>
      <c r="S4359" s="4" t="s">
        <v>39306</v>
      </c>
      <c r="T4359" s="4" t="s">
        <v>39306</v>
      </c>
    </row>
    <row r="4360" spans="1:20" x14ac:dyDescent="0.2">
      <c r="A4360" s="29">
        <v>20410731317</v>
      </c>
      <c r="B4360" s="4" t="s">
        <v>26166</v>
      </c>
      <c r="C4360" s="4" t="s">
        <v>26152</v>
      </c>
      <c r="D4360" s="4" t="s">
        <v>38681</v>
      </c>
      <c r="E4360" s="4" t="s">
        <v>71</v>
      </c>
      <c r="F4360" s="4" t="s">
        <v>26166</v>
      </c>
      <c r="G4360" s="4" t="s">
        <v>71</v>
      </c>
      <c r="H4360" s="4" t="s">
        <v>26166</v>
      </c>
      <c r="I4360" s="4" t="s">
        <v>22</v>
      </c>
      <c r="J4360" s="4" t="s">
        <v>26167</v>
      </c>
      <c r="K4360" s="4" t="s">
        <v>26168</v>
      </c>
      <c r="L4360" s="4" t="s">
        <v>21367</v>
      </c>
      <c r="M4360" s="4" t="s">
        <v>73</v>
      </c>
      <c r="N4360" s="4" t="s">
        <v>26196</v>
      </c>
      <c r="O4360" s="4" t="s">
        <v>26197</v>
      </c>
      <c r="P4360" s="4" t="s">
        <v>26198</v>
      </c>
      <c r="Q4360" s="4" t="s">
        <v>663</v>
      </c>
      <c r="R4360" s="4" t="s">
        <v>39306</v>
      </c>
      <c r="S4360" s="4" t="s">
        <v>39306</v>
      </c>
      <c r="T4360" s="4" t="s">
        <v>39306</v>
      </c>
    </row>
    <row r="4361" spans="1:20" x14ac:dyDescent="0.2">
      <c r="A4361" s="29">
        <v>20410731275</v>
      </c>
      <c r="B4361" s="4" t="s">
        <v>26169</v>
      </c>
      <c r="C4361" s="4" t="s">
        <v>26152</v>
      </c>
      <c r="D4361" s="4" t="s">
        <v>44633</v>
      </c>
      <c r="E4361" s="4" t="s">
        <v>71</v>
      </c>
      <c r="F4361" s="4" t="s">
        <v>26169</v>
      </c>
      <c r="G4361" s="4" t="s">
        <v>71</v>
      </c>
      <c r="H4361" s="4" t="s">
        <v>26169</v>
      </c>
      <c r="I4361" s="4" t="s">
        <v>22</v>
      </c>
      <c r="J4361" s="4" t="s">
        <v>26170</v>
      </c>
      <c r="K4361" s="4" t="s">
        <v>26171</v>
      </c>
      <c r="L4361" s="4" t="s">
        <v>267</v>
      </c>
      <c r="M4361" s="4" t="s">
        <v>73</v>
      </c>
      <c r="N4361" s="4" t="s">
        <v>26199</v>
      </c>
      <c r="O4361" s="4" t="s">
        <v>26200</v>
      </c>
      <c r="P4361" s="4" t="s">
        <v>26201</v>
      </c>
      <c r="Q4361" s="4" t="s">
        <v>663</v>
      </c>
      <c r="R4361" s="4" t="s">
        <v>39306</v>
      </c>
      <c r="S4361" s="4" t="s">
        <v>39306</v>
      </c>
      <c r="T4361" s="4" t="s">
        <v>39306</v>
      </c>
    </row>
    <row r="4362" spans="1:20" x14ac:dyDescent="0.2">
      <c r="A4362" s="29">
        <v>20410731390</v>
      </c>
      <c r="B4362" s="4" t="s">
        <v>26202</v>
      </c>
      <c r="C4362" s="4" t="s">
        <v>26152</v>
      </c>
      <c r="D4362" s="4" t="s">
        <v>32347</v>
      </c>
      <c r="E4362" s="4" t="s">
        <v>71</v>
      </c>
      <c r="F4362" s="4" t="s">
        <v>26202</v>
      </c>
      <c r="G4362" s="4" t="s">
        <v>71</v>
      </c>
      <c r="H4362" s="4" t="s">
        <v>26202</v>
      </c>
      <c r="I4362" s="4" t="s">
        <v>22</v>
      </c>
      <c r="J4362" s="4" t="s">
        <v>26203</v>
      </c>
      <c r="K4362" s="4" t="s">
        <v>26204</v>
      </c>
      <c r="L4362" s="4" t="s">
        <v>1072</v>
      </c>
      <c r="M4362" s="4" t="s">
        <v>73</v>
      </c>
      <c r="N4362" s="4" t="s">
        <v>26205</v>
      </c>
      <c r="O4362" s="4" t="s">
        <v>26206</v>
      </c>
      <c r="P4362" s="4" t="s">
        <v>26207</v>
      </c>
      <c r="Q4362" s="4" t="s">
        <v>663</v>
      </c>
      <c r="R4362" s="4" t="s">
        <v>39306</v>
      </c>
      <c r="S4362" s="4" t="s">
        <v>39306</v>
      </c>
      <c r="T4362" s="4" t="s">
        <v>39306</v>
      </c>
    </row>
    <row r="4363" spans="1:20" x14ac:dyDescent="0.2">
      <c r="A4363" s="29">
        <v>19431025428</v>
      </c>
      <c r="B4363" s="4" t="s">
        <v>26208</v>
      </c>
      <c r="C4363" s="4" t="s">
        <v>39306</v>
      </c>
      <c r="D4363" s="4" t="s">
        <v>39306</v>
      </c>
      <c r="E4363" s="4" t="s">
        <v>71</v>
      </c>
      <c r="F4363" s="4" t="s">
        <v>26208</v>
      </c>
      <c r="G4363" s="4" t="s">
        <v>71</v>
      </c>
      <c r="H4363" s="4" t="s">
        <v>26208</v>
      </c>
      <c r="I4363" s="4" t="s">
        <v>22</v>
      </c>
      <c r="J4363" s="4" t="s">
        <v>26209</v>
      </c>
      <c r="K4363" s="4" t="s">
        <v>26210</v>
      </c>
      <c r="L4363" s="4" t="s">
        <v>267</v>
      </c>
      <c r="M4363" s="4" t="s">
        <v>39306</v>
      </c>
      <c r="N4363" s="4" t="s">
        <v>39306</v>
      </c>
      <c r="O4363" s="4" t="s">
        <v>39306</v>
      </c>
      <c r="P4363" s="4" t="s">
        <v>39306</v>
      </c>
      <c r="Q4363" s="4" t="s">
        <v>39306</v>
      </c>
      <c r="R4363" s="4" t="s">
        <v>39306</v>
      </c>
      <c r="S4363" s="4" t="s">
        <v>39306</v>
      </c>
      <c r="T4363" s="4" t="s">
        <v>39306</v>
      </c>
    </row>
    <row r="4364" spans="1:20" x14ac:dyDescent="0.2">
      <c r="A4364" s="29">
        <v>19431001668</v>
      </c>
      <c r="B4364" s="4" t="s">
        <v>26211</v>
      </c>
      <c r="C4364" s="4" t="s">
        <v>26244</v>
      </c>
      <c r="D4364" s="4" t="s">
        <v>44634</v>
      </c>
      <c r="E4364" s="4" t="s">
        <v>71</v>
      </c>
      <c r="F4364" s="4" t="s">
        <v>26211</v>
      </c>
      <c r="G4364" s="4" t="s">
        <v>71</v>
      </c>
      <c r="H4364" s="4" t="s">
        <v>26211</v>
      </c>
      <c r="I4364" s="4" t="s">
        <v>22</v>
      </c>
      <c r="J4364" s="4" t="s">
        <v>26209</v>
      </c>
      <c r="K4364" s="4" t="s">
        <v>26210</v>
      </c>
      <c r="L4364" s="4" t="s">
        <v>267</v>
      </c>
      <c r="M4364" s="4" t="s">
        <v>73</v>
      </c>
      <c r="N4364" s="4" t="s">
        <v>26245</v>
      </c>
      <c r="O4364" s="4" t="s">
        <v>26246</v>
      </c>
      <c r="P4364" s="4" t="s">
        <v>26247</v>
      </c>
      <c r="Q4364" s="4" t="s">
        <v>922</v>
      </c>
      <c r="R4364" s="4" t="s">
        <v>39306</v>
      </c>
      <c r="S4364" s="4" t="s">
        <v>39306</v>
      </c>
      <c r="T4364" s="4" t="s">
        <v>39306</v>
      </c>
    </row>
    <row r="4365" spans="1:20" x14ac:dyDescent="0.2">
      <c r="A4365" s="29">
        <v>20410731358</v>
      </c>
      <c r="B4365" s="4" t="s">
        <v>26212</v>
      </c>
      <c r="C4365" s="4" t="s">
        <v>26244</v>
      </c>
      <c r="D4365" s="4" t="s">
        <v>40375</v>
      </c>
      <c r="E4365" s="4" t="s">
        <v>71</v>
      </c>
      <c r="F4365" s="4" t="s">
        <v>26212</v>
      </c>
      <c r="G4365" s="4" t="s">
        <v>71</v>
      </c>
      <c r="H4365" s="4" t="s">
        <v>26212</v>
      </c>
      <c r="I4365" s="4" t="s">
        <v>22</v>
      </c>
      <c r="J4365" s="4" t="s">
        <v>26213</v>
      </c>
      <c r="K4365" s="4" t="s">
        <v>26214</v>
      </c>
      <c r="L4365" s="4" t="s">
        <v>21367</v>
      </c>
      <c r="M4365" s="4" t="s">
        <v>73</v>
      </c>
      <c r="N4365" s="4" t="s">
        <v>19917</v>
      </c>
      <c r="O4365" s="4" t="s">
        <v>26248</v>
      </c>
      <c r="P4365" s="4" t="s">
        <v>26249</v>
      </c>
      <c r="Q4365" s="4" t="s">
        <v>663</v>
      </c>
      <c r="R4365" s="4" t="s">
        <v>39306</v>
      </c>
      <c r="S4365" s="4" t="s">
        <v>39306</v>
      </c>
      <c r="T4365" s="4" t="s">
        <v>39306</v>
      </c>
    </row>
    <row r="4366" spans="1:20" x14ac:dyDescent="0.2">
      <c r="A4366" s="29">
        <v>20410731473</v>
      </c>
      <c r="B4366" s="4" t="s">
        <v>26215</v>
      </c>
      <c r="C4366" s="4" t="s">
        <v>26244</v>
      </c>
      <c r="D4366" s="4" t="s">
        <v>38682</v>
      </c>
      <c r="E4366" s="4" t="s">
        <v>71</v>
      </c>
      <c r="F4366" s="4" t="s">
        <v>26215</v>
      </c>
      <c r="G4366" s="4" t="s">
        <v>71</v>
      </c>
      <c r="H4366" s="4" t="s">
        <v>26215</v>
      </c>
      <c r="I4366" s="4" t="s">
        <v>22</v>
      </c>
      <c r="J4366" s="4" t="s">
        <v>26216</v>
      </c>
      <c r="K4366" s="4" t="s">
        <v>26217</v>
      </c>
      <c r="L4366" s="4" t="s">
        <v>21367</v>
      </c>
      <c r="M4366" s="4" t="s">
        <v>73</v>
      </c>
      <c r="N4366" s="4" t="s">
        <v>21214</v>
      </c>
      <c r="O4366" s="4" t="s">
        <v>26250</v>
      </c>
      <c r="P4366" s="4" t="s">
        <v>26251</v>
      </c>
      <c r="Q4366" s="4" t="s">
        <v>663</v>
      </c>
      <c r="R4366" s="4" t="s">
        <v>39306</v>
      </c>
      <c r="S4366" s="4" t="s">
        <v>39306</v>
      </c>
      <c r="T4366" s="4" t="s">
        <v>39306</v>
      </c>
    </row>
    <row r="4367" spans="1:20" x14ac:dyDescent="0.2">
      <c r="A4367" s="29">
        <v>20410731432</v>
      </c>
      <c r="B4367" s="4" t="s">
        <v>26218</v>
      </c>
      <c r="C4367" s="4" t="s">
        <v>26244</v>
      </c>
      <c r="D4367" s="4" t="s">
        <v>35330</v>
      </c>
      <c r="E4367" s="4" t="s">
        <v>71</v>
      </c>
      <c r="F4367" s="4" t="s">
        <v>26218</v>
      </c>
      <c r="G4367" s="4" t="s">
        <v>71</v>
      </c>
      <c r="H4367" s="4" t="s">
        <v>26218</v>
      </c>
      <c r="I4367" s="4" t="s">
        <v>22</v>
      </c>
      <c r="J4367" s="4" t="s">
        <v>26219</v>
      </c>
      <c r="K4367" s="4" t="s">
        <v>26220</v>
      </c>
      <c r="L4367" s="4" t="s">
        <v>311</v>
      </c>
      <c r="M4367" s="4" t="s">
        <v>73</v>
      </c>
      <c r="N4367" s="4" t="s">
        <v>26252</v>
      </c>
      <c r="O4367" s="4" t="s">
        <v>26253</v>
      </c>
      <c r="P4367" s="4" t="s">
        <v>26254</v>
      </c>
      <c r="Q4367" s="4" t="s">
        <v>663</v>
      </c>
      <c r="R4367" s="4" t="s">
        <v>39306</v>
      </c>
      <c r="S4367" s="4" t="s">
        <v>39306</v>
      </c>
      <c r="T4367" s="4" t="s">
        <v>39306</v>
      </c>
    </row>
    <row r="4368" spans="1:20" x14ac:dyDescent="0.2">
      <c r="A4368" s="29">
        <v>20410731556</v>
      </c>
      <c r="B4368" s="4" t="s">
        <v>26221</v>
      </c>
      <c r="C4368" s="4" t="s">
        <v>26244</v>
      </c>
      <c r="D4368" s="4" t="s">
        <v>26990</v>
      </c>
      <c r="E4368" s="4" t="s">
        <v>71</v>
      </c>
      <c r="F4368" s="4" t="s">
        <v>26221</v>
      </c>
      <c r="G4368" s="4" t="s">
        <v>71</v>
      </c>
      <c r="H4368" s="4" t="s">
        <v>26221</v>
      </c>
      <c r="I4368" s="4" t="s">
        <v>22</v>
      </c>
      <c r="J4368" s="4" t="s">
        <v>5240</v>
      </c>
      <c r="K4368" s="4" t="s">
        <v>26222</v>
      </c>
      <c r="L4368" s="4" t="s">
        <v>311</v>
      </c>
      <c r="M4368" s="4" t="s">
        <v>73</v>
      </c>
      <c r="N4368" s="4" t="s">
        <v>26255</v>
      </c>
      <c r="O4368" s="4" t="s">
        <v>26256</v>
      </c>
      <c r="P4368" s="4" t="s">
        <v>26257</v>
      </c>
      <c r="Q4368" s="4" t="s">
        <v>663</v>
      </c>
      <c r="R4368" s="4" t="s">
        <v>39306</v>
      </c>
      <c r="S4368" s="4" t="s">
        <v>39306</v>
      </c>
      <c r="T4368" s="4" t="s">
        <v>39306</v>
      </c>
    </row>
    <row r="4369" spans="1:20" x14ac:dyDescent="0.2">
      <c r="A4369" s="29">
        <v>20410731515</v>
      </c>
      <c r="B4369" s="4" t="s">
        <v>26223</v>
      </c>
      <c r="C4369" s="4" t="s">
        <v>26244</v>
      </c>
      <c r="D4369" s="4" t="s">
        <v>40376</v>
      </c>
      <c r="E4369" s="4" t="s">
        <v>71</v>
      </c>
      <c r="F4369" s="4" t="s">
        <v>26223</v>
      </c>
      <c r="G4369" s="4" t="s">
        <v>71</v>
      </c>
      <c r="H4369" s="4" t="s">
        <v>26223</v>
      </c>
      <c r="I4369" s="4" t="s">
        <v>22</v>
      </c>
      <c r="J4369" s="4" t="s">
        <v>26224</v>
      </c>
      <c r="K4369" s="4" t="s">
        <v>26225</v>
      </c>
      <c r="L4369" s="4" t="s">
        <v>14108</v>
      </c>
      <c r="M4369" s="4" t="s">
        <v>73</v>
      </c>
      <c r="N4369" s="4" t="s">
        <v>26258</v>
      </c>
      <c r="O4369" s="4" t="s">
        <v>26259</v>
      </c>
      <c r="P4369" s="4" t="s">
        <v>26260</v>
      </c>
      <c r="Q4369" s="4" t="s">
        <v>663</v>
      </c>
      <c r="R4369" s="4" t="s">
        <v>39306</v>
      </c>
      <c r="S4369" s="4" t="s">
        <v>39306</v>
      </c>
      <c r="T4369" s="4" t="s">
        <v>39306</v>
      </c>
    </row>
    <row r="4370" spans="1:20" x14ac:dyDescent="0.2">
      <c r="A4370" s="29">
        <v>20410731630</v>
      </c>
      <c r="B4370" s="4" t="s">
        <v>26226</v>
      </c>
      <c r="C4370" s="4" t="s">
        <v>26244</v>
      </c>
      <c r="D4370" s="4" t="s">
        <v>44635</v>
      </c>
      <c r="E4370" s="4" t="s">
        <v>71</v>
      </c>
      <c r="F4370" s="4" t="s">
        <v>26226</v>
      </c>
      <c r="G4370" s="4" t="s">
        <v>71</v>
      </c>
      <c r="H4370" s="4" t="s">
        <v>26226</v>
      </c>
      <c r="I4370" s="4" t="s">
        <v>22</v>
      </c>
      <c r="J4370" s="4" t="s">
        <v>16780</v>
      </c>
      <c r="K4370" s="4" t="s">
        <v>26227</v>
      </c>
      <c r="L4370" s="4" t="s">
        <v>267</v>
      </c>
      <c r="M4370" s="4" t="s">
        <v>73</v>
      </c>
      <c r="N4370" s="4" t="s">
        <v>26261</v>
      </c>
      <c r="O4370" s="4" t="s">
        <v>26262</v>
      </c>
      <c r="P4370" s="4" t="s">
        <v>26263</v>
      </c>
      <c r="Q4370" s="4" t="s">
        <v>663</v>
      </c>
      <c r="R4370" s="4" t="s">
        <v>39306</v>
      </c>
      <c r="S4370" s="4" t="s">
        <v>39306</v>
      </c>
      <c r="T4370" s="4" t="s">
        <v>39306</v>
      </c>
    </row>
    <row r="4371" spans="1:20" x14ac:dyDescent="0.2">
      <c r="A4371" s="29">
        <v>19441088655</v>
      </c>
      <c r="B4371" s="4" t="s">
        <v>26228</v>
      </c>
      <c r="C4371" s="4" t="s">
        <v>26244</v>
      </c>
      <c r="D4371" s="4" t="s">
        <v>44636</v>
      </c>
      <c r="E4371" s="4" t="s">
        <v>71</v>
      </c>
      <c r="F4371" s="4" t="s">
        <v>26228</v>
      </c>
      <c r="G4371" s="4" t="s">
        <v>71</v>
      </c>
      <c r="H4371" s="4" t="s">
        <v>26228</v>
      </c>
      <c r="I4371" s="4" t="s">
        <v>22</v>
      </c>
      <c r="J4371" s="4" t="s">
        <v>26229</v>
      </c>
      <c r="K4371" s="4" t="s">
        <v>26230</v>
      </c>
      <c r="L4371" s="4" t="s">
        <v>21367</v>
      </c>
      <c r="M4371" s="4" t="s">
        <v>73</v>
      </c>
      <c r="N4371" s="4" t="s">
        <v>3547</v>
      </c>
      <c r="O4371" s="4" t="s">
        <v>26660</v>
      </c>
      <c r="P4371" s="4" t="s">
        <v>26661</v>
      </c>
      <c r="Q4371" s="4" t="s">
        <v>1045</v>
      </c>
      <c r="R4371" s="4" t="s">
        <v>39306</v>
      </c>
      <c r="S4371" s="4" t="s">
        <v>39306</v>
      </c>
      <c r="T4371" s="4" t="s">
        <v>39306</v>
      </c>
    </row>
    <row r="4372" spans="1:20" x14ac:dyDescent="0.2">
      <c r="A4372" s="29">
        <v>20410731598</v>
      </c>
      <c r="B4372" s="4" t="s">
        <v>26231</v>
      </c>
      <c r="C4372" s="4" t="s">
        <v>26244</v>
      </c>
      <c r="D4372" s="4" t="s">
        <v>44637</v>
      </c>
      <c r="E4372" s="4" t="s">
        <v>71</v>
      </c>
      <c r="F4372" s="4" t="s">
        <v>26231</v>
      </c>
      <c r="G4372" s="4" t="s">
        <v>71</v>
      </c>
      <c r="H4372" s="4" t="s">
        <v>26231</v>
      </c>
      <c r="I4372" s="4" t="s">
        <v>22</v>
      </c>
      <c r="J4372" s="4" t="s">
        <v>26232</v>
      </c>
      <c r="K4372" s="4" t="s">
        <v>26233</v>
      </c>
      <c r="L4372" s="4" t="s">
        <v>11662</v>
      </c>
      <c r="M4372" s="4" t="s">
        <v>73</v>
      </c>
      <c r="N4372" s="4" t="s">
        <v>26264</v>
      </c>
      <c r="O4372" s="4" t="s">
        <v>26265</v>
      </c>
      <c r="P4372" s="4" t="s">
        <v>26266</v>
      </c>
      <c r="Q4372" s="4" t="s">
        <v>663</v>
      </c>
      <c r="R4372" s="4" t="s">
        <v>39306</v>
      </c>
      <c r="S4372" s="4" t="s">
        <v>39306</v>
      </c>
      <c r="T4372" s="4" t="s">
        <v>39306</v>
      </c>
    </row>
    <row r="4373" spans="1:20" x14ac:dyDescent="0.2">
      <c r="A4373" s="29">
        <v>20410731754</v>
      </c>
      <c r="B4373" s="4" t="s">
        <v>26234</v>
      </c>
      <c r="C4373" s="4" t="s">
        <v>26244</v>
      </c>
      <c r="D4373" s="4" t="s">
        <v>30396</v>
      </c>
      <c r="E4373" s="4" t="s">
        <v>71</v>
      </c>
      <c r="F4373" s="4" t="s">
        <v>26234</v>
      </c>
      <c r="G4373" s="4" t="s">
        <v>71</v>
      </c>
      <c r="H4373" s="4" t="s">
        <v>26234</v>
      </c>
      <c r="I4373" s="4" t="s">
        <v>22</v>
      </c>
      <c r="J4373" s="4" t="s">
        <v>6183</v>
      </c>
      <c r="K4373" s="4" t="s">
        <v>26235</v>
      </c>
      <c r="L4373" s="4" t="s">
        <v>86</v>
      </c>
      <c r="M4373" s="4" t="s">
        <v>73</v>
      </c>
      <c r="N4373" s="4" t="s">
        <v>26267</v>
      </c>
      <c r="O4373" s="4" t="s">
        <v>26268</v>
      </c>
      <c r="P4373" s="4" t="s">
        <v>26269</v>
      </c>
      <c r="Q4373" s="4" t="s">
        <v>663</v>
      </c>
      <c r="R4373" s="4" t="s">
        <v>39306</v>
      </c>
      <c r="S4373" s="4" t="s">
        <v>39306</v>
      </c>
      <c r="T4373" s="4" t="s">
        <v>39306</v>
      </c>
    </row>
    <row r="4374" spans="1:20" x14ac:dyDescent="0.2">
      <c r="A4374" s="29">
        <v>19431001593</v>
      </c>
      <c r="B4374" s="4" t="s">
        <v>26236</v>
      </c>
      <c r="C4374" s="4" t="s">
        <v>26244</v>
      </c>
      <c r="D4374" s="4" t="s">
        <v>27198</v>
      </c>
      <c r="E4374" s="4" t="s">
        <v>71</v>
      </c>
      <c r="F4374" s="4" t="s">
        <v>26236</v>
      </c>
      <c r="G4374" s="4" t="s">
        <v>71</v>
      </c>
      <c r="H4374" s="4" t="s">
        <v>26236</v>
      </c>
      <c r="I4374" s="4" t="s">
        <v>22</v>
      </c>
      <c r="J4374" s="4" t="s">
        <v>4410</v>
      </c>
      <c r="K4374" s="4" t="s">
        <v>26237</v>
      </c>
      <c r="L4374" s="4" t="s">
        <v>14108</v>
      </c>
      <c r="M4374" s="4" t="s">
        <v>73</v>
      </c>
      <c r="N4374" s="4" t="s">
        <v>26270</v>
      </c>
      <c r="O4374" s="4" t="s">
        <v>26271</v>
      </c>
      <c r="P4374" s="4" t="s">
        <v>26272</v>
      </c>
      <c r="Q4374" s="4" t="s">
        <v>922</v>
      </c>
      <c r="R4374" s="4" t="s">
        <v>39306</v>
      </c>
      <c r="S4374" s="4" t="s">
        <v>39306</v>
      </c>
      <c r="T4374" s="4" t="s">
        <v>39306</v>
      </c>
    </row>
    <row r="4375" spans="1:20" x14ac:dyDescent="0.2">
      <c r="A4375" s="29">
        <v>20410731028</v>
      </c>
      <c r="B4375" s="4" t="s">
        <v>26238</v>
      </c>
      <c r="C4375" s="4" t="s">
        <v>26244</v>
      </c>
      <c r="D4375" s="4" t="s">
        <v>40377</v>
      </c>
      <c r="E4375" s="4" t="s">
        <v>71</v>
      </c>
      <c r="F4375" s="4" t="s">
        <v>26238</v>
      </c>
      <c r="G4375" s="4" t="s">
        <v>71</v>
      </c>
      <c r="H4375" s="4" t="s">
        <v>26238</v>
      </c>
      <c r="I4375" s="4" t="s">
        <v>22</v>
      </c>
      <c r="J4375" s="4" t="s">
        <v>26239</v>
      </c>
      <c r="K4375" s="4" t="s">
        <v>26240</v>
      </c>
      <c r="L4375" s="4" t="s">
        <v>21367</v>
      </c>
      <c r="M4375" s="4" t="s">
        <v>73</v>
      </c>
      <c r="N4375" s="4" t="s">
        <v>26273</v>
      </c>
      <c r="O4375" s="4" t="s">
        <v>26274</v>
      </c>
      <c r="P4375" s="4" t="s">
        <v>26275</v>
      </c>
      <c r="Q4375" s="4" t="s">
        <v>663</v>
      </c>
      <c r="R4375" s="4" t="s">
        <v>39306</v>
      </c>
      <c r="S4375" s="4" t="s">
        <v>39306</v>
      </c>
      <c r="T4375" s="4" t="s">
        <v>39306</v>
      </c>
    </row>
    <row r="4376" spans="1:20" x14ac:dyDescent="0.2">
      <c r="A4376" s="29">
        <v>20410731069</v>
      </c>
      <c r="B4376" s="4" t="s">
        <v>26241</v>
      </c>
      <c r="C4376" s="4" t="s">
        <v>26244</v>
      </c>
      <c r="D4376" s="4" t="s">
        <v>32348</v>
      </c>
      <c r="E4376" s="4" t="s">
        <v>71</v>
      </c>
      <c r="F4376" s="4" t="s">
        <v>26241</v>
      </c>
      <c r="G4376" s="4" t="s">
        <v>71</v>
      </c>
      <c r="H4376" s="4" t="s">
        <v>26241</v>
      </c>
      <c r="I4376" s="4" t="s">
        <v>22</v>
      </c>
      <c r="J4376" s="4" t="s">
        <v>26242</v>
      </c>
      <c r="K4376" s="4" t="s">
        <v>26243</v>
      </c>
      <c r="L4376" s="4" t="s">
        <v>1072</v>
      </c>
      <c r="M4376" s="4" t="s">
        <v>73</v>
      </c>
      <c r="N4376" s="4" t="s">
        <v>26276</v>
      </c>
      <c r="O4376" s="4" t="s">
        <v>26277</v>
      </c>
      <c r="P4376" s="4" t="s">
        <v>26278</v>
      </c>
      <c r="Q4376" s="4" t="s">
        <v>663</v>
      </c>
      <c r="R4376" s="4" t="s">
        <v>39306</v>
      </c>
      <c r="S4376" s="4" t="s">
        <v>39306</v>
      </c>
      <c r="T4376" s="4" t="s">
        <v>39306</v>
      </c>
    </row>
    <row r="4377" spans="1:20" x14ac:dyDescent="0.2">
      <c r="A4377" s="29">
        <v>20410731994</v>
      </c>
      <c r="B4377" s="4" t="s">
        <v>26279</v>
      </c>
      <c r="C4377" s="4" t="s">
        <v>26244</v>
      </c>
      <c r="D4377" s="4" t="s">
        <v>44638</v>
      </c>
      <c r="E4377" s="4" t="s">
        <v>71</v>
      </c>
      <c r="F4377" s="4" t="s">
        <v>26279</v>
      </c>
      <c r="G4377" s="4" t="s">
        <v>71</v>
      </c>
      <c r="H4377" s="4" t="s">
        <v>26279</v>
      </c>
      <c r="I4377" s="4" t="s">
        <v>22</v>
      </c>
      <c r="J4377" s="4" t="s">
        <v>26280</v>
      </c>
      <c r="K4377" s="4" t="s">
        <v>26281</v>
      </c>
      <c r="L4377" s="4" t="s">
        <v>10996</v>
      </c>
      <c r="M4377" s="4" t="s">
        <v>73</v>
      </c>
      <c r="N4377" s="4" t="s">
        <v>26282</v>
      </c>
      <c r="O4377" s="4" t="s">
        <v>26283</v>
      </c>
      <c r="P4377" s="4" t="s">
        <v>26284</v>
      </c>
      <c r="Q4377" s="4" t="s">
        <v>663</v>
      </c>
      <c r="R4377" s="4" t="s">
        <v>39306</v>
      </c>
      <c r="S4377" s="4" t="s">
        <v>39306</v>
      </c>
      <c r="T4377" s="4" t="s">
        <v>39306</v>
      </c>
    </row>
    <row r="4378" spans="1:20" x14ac:dyDescent="0.2">
      <c r="A4378" s="29">
        <v>20410731952</v>
      </c>
      <c r="B4378" s="4" t="s">
        <v>26285</v>
      </c>
      <c r="C4378" s="4" t="s">
        <v>26286</v>
      </c>
      <c r="D4378" s="4" t="s">
        <v>44639</v>
      </c>
      <c r="E4378" s="4" t="s">
        <v>71</v>
      </c>
      <c r="F4378" s="4" t="s">
        <v>26285</v>
      </c>
      <c r="G4378" s="4" t="s">
        <v>71</v>
      </c>
      <c r="H4378" s="4" t="s">
        <v>26285</v>
      </c>
      <c r="I4378" s="4" t="s">
        <v>22</v>
      </c>
      <c r="J4378" s="4" t="s">
        <v>26287</v>
      </c>
      <c r="K4378" s="4" t="s">
        <v>26288</v>
      </c>
      <c r="L4378" s="4" t="s">
        <v>10996</v>
      </c>
      <c r="M4378" s="4" t="s">
        <v>73</v>
      </c>
      <c r="N4378" s="4" t="s">
        <v>26289</v>
      </c>
      <c r="O4378" s="4" t="s">
        <v>26290</v>
      </c>
      <c r="P4378" s="4" t="s">
        <v>26291</v>
      </c>
      <c r="Q4378" s="4" t="s">
        <v>663</v>
      </c>
      <c r="R4378" s="4" t="s">
        <v>39306</v>
      </c>
      <c r="S4378" s="4" t="s">
        <v>39306</v>
      </c>
      <c r="T4378" s="4" t="s">
        <v>39306</v>
      </c>
    </row>
    <row r="4379" spans="1:20" x14ac:dyDescent="0.2">
      <c r="A4379" s="29">
        <v>20410731911</v>
      </c>
      <c r="B4379" s="4" t="s">
        <v>26292</v>
      </c>
      <c r="C4379" s="4" t="s">
        <v>26286</v>
      </c>
      <c r="D4379" s="4" t="s">
        <v>28908</v>
      </c>
      <c r="E4379" s="4" t="s">
        <v>71</v>
      </c>
      <c r="F4379" s="4" t="s">
        <v>26292</v>
      </c>
      <c r="G4379" s="4" t="s">
        <v>71</v>
      </c>
      <c r="H4379" s="4" t="s">
        <v>26292</v>
      </c>
      <c r="I4379" s="4" t="s">
        <v>22</v>
      </c>
      <c r="J4379" s="4" t="s">
        <v>26293</v>
      </c>
      <c r="K4379" s="4" t="s">
        <v>26294</v>
      </c>
      <c r="L4379" s="4" t="s">
        <v>23278</v>
      </c>
      <c r="M4379" s="4" t="s">
        <v>73</v>
      </c>
      <c r="N4379" s="4" t="s">
        <v>26295</v>
      </c>
      <c r="O4379" s="4" t="s">
        <v>26296</v>
      </c>
      <c r="P4379" s="4" t="s">
        <v>26297</v>
      </c>
      <c r="Q4379" s="4" t="s">
        <v>663</v>
      </c>
      <c r="R4379" s="4" t="s">
        <v>39306</v>
      </c>
      <c r="S4379" s="4" t="s">
        <v>39306</v>
      </c>
      <c r="T4379" s="4" t="s">
        <v>39306</v>
      </c>
    </row>
    <row r="4380" spans="1:20" x14ac:dyDescent="0.2">
      <c r="A4380" s="29">
        <v>20410731879</v>
      </c>
      <c r="B4380" s="4" t="s">
        <v>26298</v>
      </c>
      <c r="C4380" s="4" t="s">
        <v>26286</v>
      </c>
      <c r="D4380" s="4" t="s">
        <v>44640</v>
      </c>
      <c r="E4380" s="4" t="s">
        <v>71</v>
      </c>
      <c r="F4380" s="4" t="s">
        <v>26298</v>
      </c>
      <c r="G4380" s="4" t="s">
        <v>71</v>
      </c>
      <c r="H4380" s="4" t="s">
        <v>26298</v>
      </c>
      <c r="I4380" s="4" t="s">
        <v>22</v>
      </c>
      <c r="J4380" s="4" t="s">
        <v>26299</v>
      </c>
      <c r="K4380" s="4" t="s">
        <v>26300</v>
      </c>
      <c r="L4380" s="4" t="s">
        <v>23278</v>
      </c>
      <c r="M4380" s="4" t="s">
        <v>73</v>
      </c>
      <c r="N4380" s="4" t="s">
        <v>26301</v>
      </c>
      <c r="O4380" s="4" t="s">
        <v>26302</v>
      </c>
      <c r="P4380" s="4" t="s">
        <v>26303</v>
      </c>
      <c r="Q4380" s="4" t="s">
        <v>663</v>
      </c>
      <c r="R4380" s="4" t="s">
        <v>39306</v>
      </c>
      <c r="S4380" s="4" t="s">
        <v>39306</v>
      </c>
      <c r="T4380" s="4" t="s">
        <v>39306</v>
      </c>
    </row>
    <row r="4381" spans="1:20" x14ac:dyDescent="0.2">
      <c r="A4381" s="29">
        <v>20410731838</v>
      </c>
      <c r="B4381" s="4" t="s">
        <v>26304</v>
      </c>
      <c r="C4381" s="4" t="s">
        <v>26286</v>
      </c>
      <c r="D4381" s="4" t="s">
        <v>30397</v>
      </c>
      <c r="E4381" s="4" t="s">
        <v>2835</v>
      </c>
      <c r="F4381" s="4" t="s">
        <v>32992</v>
      </c>
      <c r="G4381" s="4" t="s">
        <v>2835</v>
      </c>
      <c r="H4381" s="4" t="s">
        <v>32992</v>
      </c>
      <c r="I4381" s="4" t="s">
        <v>22</v>
      </c>
      <c r="J4381" s="4" t="s">
        <v>26305</v>
      </c>
      <c r="K4381" s="4" t="s">
        <v>26306</v>
      </c>
      <c r="L4381" s="4" t="s">
        <v>21367</v>
      </c>
      <c r="M4381" s="4" t="s">
        <v>73</v>
      </c>
      <c r="N4381" s="4" t="s">
        <v>26307</v>
      </c>
      <c r="O4381" s="4" t="s">
        <v>26308</v>
      </c>
      <c r="P4381" s="4" t="s">
        <v>26309</v>
      </c>
      <c r="Q4381" s="4" t="s">
        <v>663</v>
      </c>
      <c r="R4381" s="4" t="s">
        <v>2836</v>
      </c>
      <c r="S4381" s="4" t="s">
        <v>2836</v>
      </c>
      <c r="T4381" s="4" t="s">
        <v>39306</v>
      </c>
    </row>
    <row r="4382" spans="1:20" x14ac:dyDescent="0.2">
      <c r="A4382" s="29">
        <v>20410731119</v>
      </c>
      <c r="B4382" s="4" t="s">
        <v>26310</v>
      </c>
      <c r="C4382" s="4" t="s">
        <v>26286</v>
      </c>
      <c r="D4382" s="4" t="s">
        <v>28909</v>
      </c>
      <c r="E4382" s="4" t="s">
        <v>71</v>
      </c>
      <c r="F4382" s="4" t="s">
        <v>26310</v>
      </c>
      <c r="G4382" s="4" t="s">
        <v>71</v>
      </c>
      <c r="H4382" s="4" t="s">
        <v>26310</v>
      </c>
      <c r="I4382" s="4" t="s">
        <v>22</v>
      </c>
      <c r="J4382" s="4" t="s">
        <v>6517</v>
      </c>
      <c r="K4382" s="4" t="s">
        <v>26311</v>
      </c>
      <c r="L4382" s="4" t="s">
        <v>21940</v>
      </c>
      <c r="M4382" s="4" t="s">
        <v>73</v>
      </c>
      <c r="N4382" s="4" t="s">
        <v>26312</v>
      </c>
      <c r="O4382" s="4" t="s">
        <v>26313</v>
      </c>
      <c r="P4382" s="4" t="s">
        <v>26314</v>
      </c>
      <c r="Q4382" s="4" t="s">
        <v>663</v>
      </c>
      <c r="R4382" s="4" t="s">
        <v>39306</v>
      </c>
      <c r="S4382" s="4" t="s">
        <v>39306</v>
      </c>
      <c r="T4382" s="4" t="s">
        <v>39306</v>
      </c>
    </row>
    <row r="4383" spans="1:20" s="8" customFormat="1" x14ac:dyDescent="0.2">
      <c r="A4383" s="29">
        <v>20410731580</v>
      </c>
      <c r="B4383" s="4" t="s">
        <v>26315</v>
      </c>
      <c r="C4383" s="4" t="s">
        <v>26286</v>
      </c>
      <c r="D4383" s="4" t="s">
        <v>44641</v>
      </c>
      <c r="E4383" s="4" t="s">
        <v>71</v>
      </c>
      <c r="F4383" s="4" t="s">
        <v>26315</v>
      </c>
      <c r="G4383" s="4" t="s">
        <v>71</v>
      </c>
      <c r="H4383" s="4" t="s">
        <v>26315</v>
      </c>
      <c r="I4383" s="4" t="s">
        <v>22</v>
      </c>
      <c r="J4383" s="4" t="s">
        <v>26316</v>
      </c>
      <c r="K4383" s="4" t="s">
        <v>26317</v>
      </c>
      <c r="L4383" s="4" t="s">
        <v>267</v>
      </c>
      <c r="M4383" s="4" t="s">
        <v>73</v>
      </c>
      <c r="N4383" s="4" t="s">
        <v>26331</v>
      </c>
      <c r="O4383" s="4" t="s">
        <v>26332</v>
      </c>
      <c r="P4383" s="4" t="s">
        <v>26333</v>
      </c>
      <c r="Q4383" s="4" t="s">
        <v>663</v>
      </c>
      <c r="R4383" s="4" t="s">
        <v>39306</v>
      </c>
      <c r="S4383" s="4" t="s">
        <v>39306</v>
      </c>
      <c r="T4383" s="4" t="s">
        <v>39306</v>
      </c>
    </row>
    <row r="4384" spans="1:20" x14ac:dyDescent="0.2">
      <c r="A4384" s="29">
        <v>20410731549</v>
      </c>
      <c r="B4384" s="4" t="s">
        <v>26318</v>
      </c>
      <c r="C4384" s="4" t="s">
        <v>26286</v>
      </c>
      <c r="D4384" s="4" t="s">
        <v>44642</v>
      </c>
      <c r="E4384" s="4" t="s">
        <v>71</v>
      </c>
      <c r="F4384" s="4" t="s">
        <v>26318</v>
      </c>
      <c r="G4384" s="4" t="s">
        <v>71</v>
      </c>
      <c r="H4384" s="4" t="s">
        <v>26318</v>
      </c>
      <c r="I4384" s="4" t="s">
        <v>22</v>
      </c>
      <c r="J4384" s="4" t="s">
        <v>7867</v>
      </c>
      <c r="K4384" s="4" t="s">
        <v>7868</v>
      </c>
      <c r="L4384" s="4" t="s">
        <v>267</v>
      </c>
      <c r="M4384" s="4" t="s">
        <v>73</v>
      </c>
      <c r="N4384" s="4" t="s">
        <v>7934</v>
      </c>
      <c r="O4384" s="4" t="s">
        <v>26334</v>
      </c>
      <c r="P4384" s="4" t="s">
        <v>26335</v>
      </c>
      <c r="Q4384" s="4" t="s">
        <v>663</v>
      </c>
      <c r="R4384" s="4" t="s">
        <v>39306</v>
      </c>
      <c r="S4384" s="4" t="s">
        <v>39306</v>
      </c>
      <c r="T4384" s="4" t="s">
        <v>39306</v>
      </c>
    </row>
    <row r="4385" spans="1:20" x14ac:dyDescent="0.2">
      <c r="A4385" s="29">
        <v>20410731507</v>
      </c>
      <c r="B4385" s="4" t="s">
        <v>26319</v>
      </c>
      <c r="C4385" s="4" t="s">
        <v>26286</v>
      </c>
      <c r="D4385" s="4" t="s">
        <v>44643</v>
      </c>
      <c r="E4385" s="4" t="s">
        <v>71</v>
      </c>
      <c r="F4385" s="4" t="s">
        <v>26319</v>
      </c>
      <c r="G4385" s="4" t="s">
        <v>71</v>
      </c>
      <c r="H4385" s="4" t="s">
        <v>26319</v>
      </c>
      <c r="I4385" s="4" t="s">
        <v>22</v>
      </c>
      <c r="J4385" s="4" t="s">
        <v>26320</v>
      </c>
      <c r="K4385" s="4" t="s">
        <v>26321</v>
      </c>
      <c r="L4385" s="4" t="s">
        <v>11662</v>
      </c>
      <c r="M4385" s="4" t="s">
        <v>73</v>
      </c>
      <c r="N4385" s="4" t="s">
        <v>26336</v>
      </c>
      <c r="O4385" s="4" t="s">
        <v>26337</v>
      </c>
      <c r="P4385" s="4" t="s">
        <v>26338</v>
      </c>
      <c r="Q4385" s="4" t="s">
        <v>663</v>
      </c>
      <c r="R4385" s="4" t="s">
        <v>39306</v>
      </c>
      <c r="S4385" s="4" t="s">
        <v>39306</v>
      </c>
      <c r="T4385" s="4" t="s">
        <v>39306</v>
      </c>
    </row>
    <row r="4386" spans="1:20" x14ac:dyDescent="0.2">
      <c r="A4386" s="29">
        <v>19431001684</v>
      </c>
      <c r="B4386" s="4" t="s">
        <v>26322</v>
      </c>
      <c r="C4386" s="4" t="s">
        <v>26286</v>
      </c>
      <c r="D4386" s="4" t="s">
        <v>32349</v>
      </c>
      <c r="E4386" s="4" t="s">
        <v>2835</v>
      </c>
      <c r="F4386" s="4" t="s">
        <v>33584</v>
      </c>
      <c r="G4386" s="4" t="s">
        <v>3020</v>
      </c>
      <c r="H4386" s="4" t="s">
        <v>33586</v>
      </c>
      <c r="I4386" s="4" t="s">
        <v>22</v>
      </c>
      <c r="J4386" s="4" t="s">
        <v>248</v>
      </c>
      <c r="K4386" s="4" t="s">
        <v>26323</v>
      </c>
      <c r="L4386" s="4" t="s">
        <v>308</v>
      </c>
      <c r="M4386" s="4" t="s">
        <v>73</v>
      </c>
      <c r="N4386" s="4" t="s">
        <v>26339</v>
      </c>
      <c r="O4386" s="4" t="s">
        <v>26340</v>
      </c>
      <c r="P4386" s="4" t="s">
        <v>26341</v>
      </c>
      <c r="Q4386" s="4" t="s">
        <v>922</v>
      </c>
      <c r="R4386" s="4" t="s">
        <v>3021</v>
      </c>
      <c r="S4386" s="4" t="s">
        <v>2836</v>
      </c>
      <c r="T4386" s="4" t="s">
        <v>39306</v>
      </c>
    </row>
    <row r="4387" spans="1:20" x14ac:dyDescent="0.2">
      <c r="A4387" s="29">
        <v>19431001627</v>
      </c>
      <c r="B4387" s="4" t="s">
        <v>26324</v>
      </c>
      <c r="C4387" s="4" t="s">
        <v>26286</v>
      </c>
      <c r="D4387" s="4" t="s">
        <v>32350</v>
      </c>
      <c r="E4387" s="4" t="s">
        <v>2835</v>
      </c>
      <c r="F4387" s="4" t="s">
        <v>26635</v>
      </c>
      <c r="G4387" s="4" t="s">
        <v>3020</v>
      </c>
      <c r="H4387" s="4" t="s">
        <v>26636</v>
      </c>
      <c r="I4387" s="4" t="s">
        <v>22</v>
      </c>
      <c r="J4387" s="4" t="s">
        <v>3403</v>
      </c>
      <c r="K4387" s="4" t="s">
        <v>12032</v>
      </c>
      <c r="L4387" s="4" t="s">
        <v>281</v>
      </c>
      <c r="M4387" s="4" t="s">
        <v>73</v>
      </c>
      <c r="N4387" s="4" t="s">
        <v>26342</v>
      </c>
      <c r="O4387" s="4" t="s">
        <v>26343</v>
      </c>
      <c r="P4387" s="4" t="s">
        <v>26344</v>
      </c>
      <c r="Q4387" s="4" t="s">
        <v>922</v>
      </c>
      <c r="R4387" s="4" t="s">
        <v>3021</v>
      </c>
      <c r="S4387" s="4" t="s">
        <v>2836</v>
      </c>
      <c r="T4387" s="4" t="s">
        <v>39306</v>
      </c>
    </row>
    <row r="4388" spans="1:20" x14ac:dyDescent="0.2">
      <c r="A4388" s="29">
        <v>20410731465</v>
      </c>
      <c r="B4388" s="4" t="s">
        <v>26325</v>
      </c>
      <c r="C4388" s="4" t="s">
        <v>26286</v>
      </c>
      <c r="D4388" s="4" t="s">
        <v>28910</v>
      </c>
      <c r="E4388" s="4" t="s">
        <v>71</v>
      </c>
      <c r="F4388" s="4" t="s">
        <v>26325</v>
      </c>
      <c r="G4388" s="4" t="s">
        <v>71</v>
      </c>
      <c r="H4388" s="4" t="s">
        <v>26325</v>
      </c>
      <c r="I4388" s="4" t="s">
        <v>22</v>
      </c>
      <c r="J4388" s="4" t="s">
        <v>15051</v>
      </c>
      <c r="K4388" s="4" t="s">
        <v>26326</v>
      </c>
      <c r="L4388" s="4" t="s">
        <v>14108</v>
      </c>
      <c r="M4388" s="4" t="s">
        <v>73</v>
      </c>
      <c r="N4388" s="4" t="s">
        <v>26345</v>
      </c>
      <c r="O4388" s="4" t="s">
        <v>26346</v>
      </c>
      <c r="P4388" s="4" t="s">
        <v>26347</v>
      </c>
      <c r="Q4388" s="4" t="s">
        <v>663</v>
      </c>
      <c r="R4388" s="4" t="s">
        <v>39306</v>
      </c>
      <c r="S4388" s="4" t="s">
        <v>39306</v>
      </c>
      <c r="T4388" s="4" t="s">
        <v>39306</v>
      </c>
    </row>
    <row r="4389" spans="1:20" x14ac:dyDescent="0.2">
      <c r="A4389" s="29">
        <v>20410731424</v>
      </c>
      <c r="B4389" s="4" t="s">
        <v>26327</v>
      </c>
      <c r="C4389" s="4" t="s">
        <v>26286</v>
      </c>
      <c r="D4389" s="4" t="s">
        <v>44644</v>
      </c>
      <c r="E4389" s="4" t="s">
        <v>71</v>
      </c>
      <c r="F4389" s="4" t="s">
        <v>26327</v>
      </c>
      <c r="G4389" s="4" t="s">
        <v>71</v>
      </c>
      <c r="H4389" s="4" t="s">
        <v>26327</v>
      </c>
      <c r="I4389" s="4" t="s">
        <v>22</v>
      </c>
      <c r="J4389" s="4" t="s">
        <v>26328</v>
      </c>
      <c r="K4389" s="4" t="s">
        <v>26329</v>
      </c>
      <c r="L4389" s="4" t="s">
        <v>21367</v>
      </c>
      <c r="M4389" s="4" t="s">
        <v>73</v>
      </c>
      <c r="N4389" s="4" t="s">
        <v>22263</v>
      </c>
      <c r="O4389" s="4" t="s">
        <v>26348</v>
      </c>
      <c r="P4389" s="4" t="s">
        <v>26349</v>
      </c>
      <c r="Q4389" s="4" t="s">
        <v>663</v>
      </c>
      <c r="R4389" s="4" t="s">
        <v>39306</v>
      </c>
      <c r="S4389" s="4" t="s">
        <v>39306</v>
      </c>
      <c r="T4389" s="4" t="s">
        <v>39306</v>
      </c>
    </row>
    <row r="4390" spans="1:20" x14ac:dyDescent="0.2">
      <c r="A4390" s="29">
        <v>20410731382</v>
      </c>
      <c r="B4390" s="4" t="s">
        <v>26350</v>
      </c>
      <c r="C4390" s="4" t="s">
        <v>26351</v>
      </c>
      <c r="D4390" s="4" t="s">
        <v>44645</v>
      </c>
      <c r="E4390" s="4" t="s">
        <v>71</v>
      </c>
      <c r="F4390" s="4" t="s">
        <v>26350</v>
      </c>
      <c r="G4390" s="4" t="s">
        <v>71</v>
      </c>
      <c r="H4390" s="4" t="s">
        <v>26350</v>
      </c>
      <c r="I4390" s="4" t="s">
        <v>22</v>
      </c>
      <c r="J4390" s="4" t="s">
        <v>26352</v>
      </c>
      <c r="K4390" s="4" t="s">
        <v>26353</v>
      </c>
      <c r="L4390" s="4" t="s">
        <v>267</v>
      </c>
      <c r="M4390" s="4" t="s">
        <v>73</v>
      </c>
      <c r="N4390" s="4" t="s">
        <v>26354</v>
      </c>
      <c r="O4390" s="4" t="s">
        <v>26355</v>
      </c>
      <c r="P4390" s="4" t="s">
        <v>26356</v>
      </c>
      <c r="Q4390" s="4" t="s">
        <v>663</v>
      </c>
      <c r="R4390" s="4" t="s">
        <v>39306</v>
      </c>
      <c r="S4390" s="4" t="s">
        <v>39306</v>
      </c>
      <c r="T4390" s="4" t="s">
        <v>39306</v>
      </c>
    </row>
    <row r="4391" spans="1:20" x14ac:dyDescent="0.2">
      <c r="A4391" s="29">
        <v>20410731309</v>
      </c>
      <c r="B4391" s="4" t="s">
        <v>26357</v>
      </c>
      <c r="C4391" s="4" t="s">
        <v>26351</v>
      </c>
      <c r="D4391" s="4" t="s">
        <v>30398</v>
      </c>
      <c r="E4391" s="4" t="s">
        <v>71</v>
      </c>
      <c r="F4391" s="4" t="s">
        <v>26357</v>
      </c>
      <c r="G4391" s="4" t="s">
        <v>71</v>
      </c>
      <c r="H4391" s="4" t="s">
        <v>26357</v>
      </c>
      <c r="I4391" s="4" t="s">
        <v>22</v>
      </c>
      <c r="J4391" s="4" t="s">
        <v>26358</v>
      </c>
      <c r="K4391" s="4" t="s">
        <v>26359</v>
      </c>
      <c r="L4391" s="4" t="s">
        <v>23278</v>
      </c>
      <c r="M4391" s="4" t="s">
        <v>73</v>
      </c>
      <c r="N4391" s="4" t="s">
        <v>26372</v>
      </c>
      <c r="O4391" s="4" t="s">
        <v>26373</v>
      </c>
      <c r="P4391" s="4" t="s">
        <v>26374</v>
      </c>
      <c r="Q4391" s="4" t="s">
        <v>663</v>
      </c>
      <c r="R4391" s="4" t="s">
        <v>39306</v>
      </c>
      <c r="S4391" s="4" t="s">
        <v>39306</v>
      </c>
      <c r="T4391" s="4" t="s">
        <v>39306</v>
      </c>
    </row>
    <row r="4392" spans="1:20" x14ac:dyDescent="0.2">
      <c r="A4392" s="29">
        <v>20410731341</v>
      </c>
      <c r="B4392" s="4" t="s">
        <v>26360</v>
      </c>
      <c r="C4392" s="4" t="s">
        <v>26351</v>
      </c>
      <c r="D4392" s="4" t="s">
        <v>44646</v>
      </c>
      <c r="E4392" s="4" t="s">
        <v>71</v>
      </c>
      <c r="F4392" s="4" t="s">
        <v>26360</v>
      </c>
      <c r="G4392" s="4" t="s">
        <v>71</v>
      </c>
      <c r="H4392" s="4" t="s">
        <v>26360</v>
      </c>
      <c r="I4392" s="4" t="s">
        <v>22</v>
      </c>
      <c r="J4392" s="4" t="s">
        <v>26361</v>
      </c>
      <c r="K4392" s="4" t="s">
        <v>26362</v>
      </c>
      <c r="L4392" s="4" t="s">
        <v>8048</v>
      </c>
      <c r="M4392" s="4" t="s">
        <v>73</v>
      </c>
      <c r="N4392" s="4" t="s">
        <v>2238</v>
      </c>
      <c r="O4392" s="4" t="s">
        <v>26375</v>
      </c>
      <c r="P4392" s="4" t="s">
        <v>26376</v>
      </c>
      <c r="Q4392" s="4" t="s">
        <v>663</v>
      </c>
      <c r="R4392" s="4" t="s">
        <v>39306</v>
      </c>
      <c r="S4392" s="4" t="s">
        <v>39306</v>
      </c>
      <c r="T4392" s="4" t="s">
        <v>39306</v>
      </c>
    </row>
    <row r="4393" spans="1:20" x14ac:dyDescent="0.2">
      <c r="A4393" s="29">
        <v>20410731267</v>
      </c>
      <c r="B4393" s="4" t="s">
        <v>26363</v>
      </c>
      <c r="C4393" s="4" t="s">
        <v>26351</v>
      </c>
      <c r="D4393" s="4" t="s">
        <v>28911</v>
      </c>
      <c r="E4393" s="4" t="s">
        <v>71</v>
      </c>
      <c r="F4393" s="4" t="s">
        <v>26363</v>
      </c>
      <c r="G4393" s="4" t="s">
        <v>71</v>
      </c>
      <c r="H4393" s="4" t="s">
        <v>26363</v>
      </c>
      <c r="I4393" s="4" t="s">
        <v>22</v>
      </c>
      <c r="J4393" s="4" t="s">
        <v>26364</v>
      </c>
      <c r="K4393" s="4" t="s">
        <v>26365</v>
      </c>
      <c r="L4393" s="4" t="s">
        <v>263</v>
      </c>
      <c r="M4393" s="4" t="s">
        <v>73</v>
      </c>
      <c r="N4393" s="4" t="s">
        <v>26377</v>
      </c>
      <c r="O4393" s="4" t="s">
        <v>26378</v>
      </c>
      <c r="P4393" s="4" t="s">
        <v>26379</v>
      </c>
      <c r="Q4393" s="4" t="s">
        <v>663</v>
      </c>
      <c r="R4393" s="4" t="s">
        <v>39306</v>
      </c>
      <c r="S4393" s="4" t="s">
        <v>39306</v>
      </c>
      <c r="T4393" s="4" t="s">
        <v>39306</v>
      </c>
    </row>
    <row r="4394" spans="1:20" x14ac:dyDescent="0.2">
      <c r="A4394" s="29">
        <v>20410731226</v>
      </c>
      <c r="B4394" s="4" t="s">
        <v>26366</v>
      </c>
      <c r="C4394" s="4" t="s">
        <v>26351</v>
      </c>
      <c r="D4394" s="4" t="s">
        <v>44647</v>
      </c>
      <c r="E4394" s="4" t="s">
        <v>71</v>
      </c>
      <c r="F4394" s="4" t="s">
        <v>26366</v>
      </c>
      <c r="G4394" s="4" t="s">
        <v>71</v>
      </c>
      <c r="H4394" s="4" t="s">
        <v>26366</v>
      </c>
      <c r="I4394" s="4" t="s">
        <v>22</v>
      </c>
      <c r="J4394" s="4" t="s">
        <v>26367</v>
      </c>
      <c r="K4394" s="4" t="s">
        <v>26368</v>
      </c>
      <c r="L4394" s="4" t="s">
        <v>21940</v>
      </c>
      <c r="M4394" s="4" t="s">
        <v>73</v>
      </c>
      <c r="N4394" s="4" t="s">
        <v>26380</v>
      </c>
      <c r="O4394" s="4" t="s">
        <v>26381</v>
      </c>
      <c r="P4394" s="4" t="s">
        <v>26382</v>
      </c>
      <c r="Q4394" s="4" t="s">
        <v>663</v>
      </c>
      <c r="R4394" s="4" t="s">
        <v>39306</v>
      </c>
      <c r="S4394" s="4" t="s">
        <v>39306</v>
      </c>
      <c r="T4394" s="4" t="s">
        <v>39306</v>
      </c>
    </row>
    <row r="4395" spans="1:20" x14ac:dyDescent="0.2">
      <c r="A4395" s="29">
        <v>20410731184</v>
      </c>
      <c r="B4395" s="4" t="s">
        <v>26369</v>
      </c>
      <c r="C4395" s="4" t="s">
        <v>26351</v>
      </c>
      <c r="D4395" s="4" t="s">
        <v>38683</v>
      </c>
      <c r="E4395" s="4" t="s">
        <v>2835</v>
      </c>
      <c r="F4395" s="4" t="s">
        <v>33584</v>
      </c>
      <c r="G4395" s="4" t="s">
        <v>3020</v>
      </c>
      <c r="H4395" s="4" t="s">
        <v>33587</v>
      </c>
      <c r="I4395" s="4" t="s">
        <v>22</v>
      </c>
      <c r="J4395" s="4" t="s">
        <v>26370</v>
      </c>
      <c r="K4395" s="4" t="s">
        <v>26371</v>
      </c>
      <c r="L4395" s="4" t="s">
        <v>308</v>
      </c>
      <c r="M4395" s="4" t="s">
        <v>73</v>
      </c>
      <c r="N4395" s="4" t="s">
        <v>26383</v>
      </c>
      <c r="O4395" s="4" t="s">
        <v>26384</v>
      </c>
      <c r="P4395" s="4" t="s">
        <v>26385</v>
      </c>
      <c r="Q4395" s="4" t="s">
        <v>663</v>
      </c>
      <c r="R4395" s="4" t="s">
        <v>3021</v>
      </c>
      <c r="S4395" s="4" t="s">
        <v>2836</v>
      </c>
      <c r="T4395" s="4" t="s">
        <v>39306</v>
      </c>
    </row>
    <row r="4396" spans="1:20" x14ac:dyDescent="0.2">
      <c r="A4396" s="29">
        <v>20410731143</v>
      </c>
      <c r="B4396" s="4" t="s">
        <v>26386</v>
      </c>
      <c r="C4396" s="4" t="s">
        <v>26425</v>
      </c>
      <c r="D4396" s="4" t="s">
        <v>36971</v>
      </c>
      <c r="E4396" s="4" t="s">
        <v>71</v>
      </c>
      <c r="F4396" s="4" t="s">
        <v>26386</v>
      </c>
      <c r="G4396" s="4" t="s">
        <v>71</v>
      </c>
      <c r="H4396" s="4" t="s">
        <v>26386</v>
      </c>
      <c r="I4396" s="4" t="s">
        <v>22</v>
      </c>
      <c r="J4396" s="4" t="s">
        <v>26387</v>
      </c>
      <c r="K4396" s="4" t="s">
        <v>26388</v>
      </c>
      <c r="L4396" s="4" t="s">
        <v>21940</v>
      </c>
      <c r="M4396" s="4" t="s">
        <v>73</v>
      </c>
      <c r="N4396" s="4" t="s">
        <v>26426</v>
      </c>
      <c r="O4396" s="4" t="s">
        <v>26427</v>
      </c>
      <c r="P4396" s="4" t="s">
        <v>26428</v>
      </c>
      <c r="Q4396" s="4" t="s">
        <v>663</v>
      </c>
      <c r="R4396" s="4" t="s">
        <v>39306</v>
      </c>
      <c r="S4396" s="4" t="s">
        <v>39306</v>
      </c>
      <c r="T4396" s="4" t="s">
        <v>39306</v>
      </c>
    </row>
    <row r="4397" spans="1:20" x14ac:dyDescent="0.2">
      <c r="A4397" s="29">
        <v>20410731101</v>
      </c>
      <c r="B4397" s="4" t="s">
        <v>26389</v>
      </c>
      <c r="C4397" s="4" t="s">
        <v>26425</v>
      </c>
      <c r="D4397" s="4" t="s">
        <v>27199</v>
      </c>
      <c r="E4397" s="4" t="s">
        <v>71</v>
      </c>
      <c r="F4397" s="4" t="s">
        <v>26389</v>
      </c>
      <c r="G4397" s="4" t="s">
        <v>71</v>
      </c>
      <c r="H4397" s="4" t="s">
        <v>26389</v>
      </c>
      <c r="I4397" s="4" t="s">
        <v>22</v>
      </c>
      <c r="J4397" s="4" t="s">
        <v>2157</v>
      </c>
      <c r="K4397" s="4" t="s">
        <v>26390</v>
      </c>
      <c r="L4397" s="4" t="s">
        <v>14108</v>
      </c>
      <c r="M4397" s="4" t="s">
        <v>73</v>
      </c>
      <c r="N4397" s="4" t="s">
        <v>26429</v>
      </c>
      <c r="O4397" s="4" t="s">
        <v>26430</v>
      </c>
      <c r="P4397" s="4" t="s">
        <v>26431</v>
      </c>
      <c r="Q4397" s="4" t="s">
        <v>663</v>
      </c>
      <c r="R4397" s="4" t="s">
        <v>39306</v>
      </c>
      <c r="S4397" s="4" t="s">
        <v>39306</v>
      </c>
      <c r="T4397" s="4" t="s">
        <v>39306</v>
      </c>
    </row>
    <row r="4398" spans="1:20" x14ac:dyDescent="0.2">
      <c r="A4398" s="29">
        <v>20410731663</v>
      </c>
      <c r="B4398" s="4" t="s">
        <v>26391</v>
      </c>
      <c r="C4398" s="4" t="s">
        <v>26425</v>
      </c>
      <c r="D4398" s="4" t="s">
        <v>44648</v>
      </c>
      <c r="E4398" s="4" t="s">
        <v>71</v>
      </c>
      <c r="F4398" s="4" t="s">
        <v>26391</v>
      </c>
      <c r="G4398" s="4" t="s">
        <v>71</v>
      </c>
      <c r="H4398" s="4" t="s">
        <v>26391</v>
      </c>
      <c r="I4398" s="4" t="s">
        <v>22</v>
      </c>
      <c r="J4398" s="4" t="s">
        <v>26392</v>
      </c>
      <c r="K4398" s="4" t="s">
        <v>26393</v>
      </c>
      <c r="L4398" s="4" t="s">
        <v>14647</v>
      </c>
      <c r="M4398" s="4" t="s">
        <v>73</v>
      </c>
      <c r="N4398" s="4" t="s">
        <v>26432</v>
      </c>
      <c r="O4398" s="4" t="s">
        <v>26433</v>
      </c>
      <c r="P4398" s="4" t="s">
        <v>26434</v>
      </c>
      <c r="Q4398" s="4" t="s">
        <v>663</v>
      </c>
      <c r="R4398" s="4" t="s">
        <v>39306</v>
      </c>
      <c r="S4398" s="4" t="s">
        <v>39306</v>
      </c>
      <c r="T4398" s="4" t="s">
        <v>39306</v>
      </c>
    </row>
    <row r="4399" spans="1:20" x14ac:dyDescent="0.2">
      <c r="A4399" s="29">
        <v>20410731622</v>
      </c>
      <c r="B4399" s="4" t="s">
        <v>26394</v>
      </c>
      <c r="C4399" s="4" t="s">
        <v>26425</v>
      </c>
      <c r="D4399" s="4" t="s">
        <v>44649</v>
      </c>
      <c r="E4399" s="4" t="s">
        <v>71</v>
      </c>
      <c r="F4399" s="4" t="s">
        <v>26394</v>
      </c>
      <c r="G4399" s="4" t="s">
        <v>71</v>
      </c>
      <c r="H4399" s="4" t="s">
        <v>26394</v>
      </c>
      <c r="I4399" s="4" t="s">
        <v>22</v>
      </c>
      <c r="J4399" s="4" t="s">
        <v>26395</v>
      </c>
      <c r="K4399" s="4" t="s">
        <v>26396</v>
      </c>
      <c r="L4399" s="4" t="s">
        <v>1072</v>
      </c>
      <c r="M4399" s="4" t="s">
        <v>73</v>
      </c>
      <c r="N4399" s="4" t="s">
        <v>26435</v>
      </c>
      <c r="O4399" s="4" t="s">
        <v>26436</v>
      </c>
      <c r="P4399" s="4" t="s">
        <v>26437</v>
      </c>
      <c r="Q4399" s="4" t="s">
        <v>663</v>
      </c>
      <c r="R4399" s="4" t="s">
        <v>39306</v>
      </c>
      <c r="S4399" s="4" t="s">
        <v>39306</v>
      </c>
      <c r="T4399" s="4" t="s">
        <v>39306</v>
      </c>
    </row>
    <row r="4400" spans="1:20" x14ac:dyDescent="0.2">
      <c r="A4400" s="29">
        <v>20410731010</v>
      </c>
      <c r="B4400" s="4" t="s">
        <v>26397</v>
      </c>
      <c r="C4400" s="4" t="s">
        <v>26425</v>
      </c>
      <c r="D4400" s="4" t="s">
        <v>28912</v>
      </c>
      <c r="E4400" s="4" t="s">
        <v>71</v>
      </c>
      <c r="F4400" s="4" t="s">
        <v>26397</v>
      </c>
      <c r="G4400" s="4" t="s">
        <v>71</v>
      </c>
      <c r="H4400" s="4" t="s">
        <v>26397</v>
      </c>
      <c r="I4400" s="4" t="s">
        <v>22</v>
      </c>
      <c r="J4400" s="4" t="s">
        <v>4239</v>
      </c>
      <c r="K4400" s="4" t="s">
        <v>26398</v>
      </c>
      <c r="L4400" s="4" t="s">
        <v>1288</v>
      </c>
      <c r="M4400" s="4" t="s">
        <v>73</v>
      </c>
      <c r="N4400" s="4" t="s">
        <v>26438</v>
      </c>
      <c r="O4400" s="4" t="s">
        <v>26439</v>
      </c>
      <c r="P4400" s="4" t="s">
        <v>26440</v>
      </c>
      <c r="Q4400" s="4" t="s">
        <v>663</v>
      </c>
      <c r="R4400" s="4" t="s">
        <v>39306</v>
      </c>
      <c r="S4400" s="4" t="s">
        <v>39306</v>
      </c>
      <c r="T4400" s="4" t="s">
        <v>39306</v>
      </c>
    </row>
    <row r="4401" spans="1:20" x14ac:dyDescent="0.2">
      <c r="A4401" s="29">
        <v>20410731051</v>
      </c>
      <c r="B4401" s="4" t="s">
        <v>26399</v>
      </c>
      <c r="C4401" s="4" t="s">
        <v>26425</v>
      </c>
      <c r="D4401" s="4" t="s">
        <v>32351</v>
      </c>
      <c r="E4401" s="4" t="s">
        <v>71</v>
      </c>
      <c r="F4401" s="4" t="s">
        <v>26399</v>
      </c>
      <c r="G4401" s="4" t="s">
        <v>71</v>
      </c>
      <c r="H4401" s="4" t="s">
        <v>26399</v>
      </c>
      <c r="I4401" s="4" t="s">
        <v>22</v>
      </c>
      <c r="J4401" s="4" t="s">
        <v>12702</v>
      </c>
      <c r="K4401" s="4" t="s">
        <v>26400</v>
      </c>
      <c r="L4401" s="4" t="s">
        <v>1072</v>
      </c>
      <c r="M4401" s="4" t="s">
        <v>73</v>
      </c>
      <c r="N4401" s="4" t="s">
        <v>26441</v>
      </c>
      <c r="O4401" s="4" t="s">
        <v>26442</v>
      </c>
      <c r="P4401" s="4" t="s">
        <v>26443</v>
      </c>
      <c r="Q4401" s="4" t="s">
        <v>663</v>
      </c>
      <c r="R4401" s="4" t="s">
        <v>39306</v>
      </c>
      <c r="S4401" s="4" t="s">
        <v>39306</v>
      </c>
      <c r="T4401" s="4" t="s">
        <v>39306</v>
      </c>
    </row>
    <row r="4402" spans="1:20" x14ac:dyDescent="0.2">
      <c r="A4402" s="29">
        <v>20410731986</v>
      </c>
      <c r="B4402" s="4" t="s">
        <v>26401</v>
      </c>
      <c r="C4402" s="4" t="s">
        <v>26425</v>
      </c>
      <c r="D4402" s="4" t="s">
        <v>44650</v>
      </c>
      <c r="E4402" s="4" t="s">
        <v>71</v>
      </c>
      <c r="F4402" s="4" t="s">
        <v>26401</v>
      </c>
      <c r="G4402" s="4" t="s">
        <v>71</v>
      </c>
      <c r="H4402" s="4" t="s">
        <v>26401</v>
      </c>
      <c r="I4402" s="4" t="s">
        <v>22</v>
      </c>
      <c r="J4402" s="4" t="s">
        <v>18899</v>
      </c>
      <c r="K4402" s="4" t="s">
        <v>26402</v>
      </c>
      <c r="L4402" s="4" t="s">
        <v>249</v>
      </c>
      <c r="M4402" s="4" t="s">
        <v>73</v>
      </c>
      <c r="N4402" s="4" t="s">
        <v>26444</v>
      </c>
      <c r="O4402" s="4" t="s">
        <v>26445</v>
      </c>
      <c r="P4402" s="4" t="s">
        <v>26446</v>
      </c>
      <c r="Q4402" s="4" t="s">
        <v>663</v>
      </c>
      <c r="R4402" s="4" t="s">
        <v>39306</v>
      </c>
      <c r="S4402" s="4" t="s">
        <v>39306</v>
      </c>
      <c r="T4402" s="4" t="s">
        <v>39306</v>
      </c>
    </row>
    <row r="4403" spans="1:20" x14ac:dyDescent="0.2">
      <c r="A4403" s="29">
        <v>19431001072</v>
      </c>
      <c r="B4403" s="4" t="s">
        <v>26403</v>
      </c>
      <c r="C4403" s="4" t="s">
        <v>26425</v>
      </c>
      <c r="D4403" s="4" t="s">
        <v>34043</v>
      </c>
      <c r="E4403" s="4" t="s">
        <v>71</v>
      </c>
      <c r="F4403" s="4" t="s">
        <v>26403</v>
      </c>
      <c r="G4403" s="4" t="s">
        <v>71</v>
      </c>
      <c r="H4403" s="4" t="s">
        <v>26403</v>
      </c>
      <c r="I4403" s="4" t="s">
        <v>22</v>
      </c>
      <c r="J4403" s="4" t="s">
        <v>3329</v>
      </c>
      <c r="K4403" s="4" t="s">
        <v>26404</v>
      </c>
      <c r="L4403" s="4" t="s">
        <v>86</v>
      </c>
      <c r="M4403" s="4" t="s">
        <v>73</v>
      </c>
      <c r="N4403" s="4" t="s">
        <v>26447</v>
      </c>
      <c r="O4403" s="4" t="s">
        <v>26448</v>
      </c>
      <c r="P4403" s="4" t="s">
        <v>26449</v>
      </c>
      <c r="Q4403" s="4" t="s">
        <v>922</v>
      </c>
      <c r="R4403" s="4" t="s">
        <v>39306</v>
      </c>
      <c r="S4403" s="4" t="s">
        <v>39306</v>
      </c>
      <c r="T4403" s="4" t="s">
        <v>39306</v>
      </c>
    </row>
    <row r="4404" spans="1:20" x14ac:dyDescent="0.2">
      <c r="A4404" s="29">
        <v>20410729881</v>
      </c>
      <c r="B4404" s="4" t="s">
        <v>26405</v>
      </c>
      <c r="C4404" s="4" t="s">
        <v>26425</v>
      </c>
      <c r="D4404" s="4" t="s">
        <v>28913</v>
      </c>
      <c r="E4404" s="4" t="s">
        <v>71</v>
      </c>
      <c r="F4404" s="4" t="s">
        <v>26405</v>
      </c>
      <c r="G4404" s="4" t="s">
        <v>71</v>
      </c>
      <c r="H4404" s="4" t="s">
        <v>26405</v>
      </c>
      <c r="I4404" s="4" t="s">
        <v>22</v>
      </c>
      <c r="J4404" s="4" t="s">
        <v>14125</v>
      </c>
      <c r="K4404" s="4" t="s">
        <v>26406</v>
      </c>
      <c r="L4404" s="4" t="s">
        <v>249</v>
      </c>
      <c r="M4404" s="4" t="s">
        <v>73</v>
      </c>
      <c r="N4404" s="4" t="s">
        <v>15364</v>
      </c>
      <c r="O4404" s="4" t="s">
        <v>26450</v>
      </c>
      <c r="P4404" s="4" t="s">
        <v>26451</v>
      </c>
      <c r="Q4404" s="4" t="s">
        <v>922</v>
      </c>
      <c r="R4404" s="4" t="s">
        <v>39306</v>
      </c>
      <c r="S4404" s="4" t="s">
        <v>39306</v>
      </c>
      <c r="T4404" s="4" t="s">
        <v>39306</v>
      </c>
    </row>
    <row r="4405" spans="1:20" x14ac:dyDescent="0.2">
      <c r="A4405" s="29">
        <v>19451027056</v>
      </c>
      <c r="B4405" s="4" t="s">
        <v>26407</v>
      </c>
      <c r="C4405" s="4" t="s">
        <v>26425</v>
      </c>
      <c r="D4405" s="4" t="s">
        <v>34044</v>
      </c>
      <c r="E4405" s="4" t="s">
        <v>71</v>
      </c>
      <c r="F4405" s="4" t="s">
        <v>26407</v>
      </c>
      <c r="G4405" s="4" t="s">
        <v>71</v>
      </c>
      <c r="H4405" s="4" t="s">
        <v>26407</v>
      </c>
      <c r="I4405" s="4" t="s">
        <v>22</v>
      </c>
      <c r="J4405" s="4" t="s">
        <v>26408</v>
      </c>
      <c r="K4405" s="4" t="s">
        <v>26409</v>
      </c>
      <c r="L4405" s="4" t="s">
        <v>16404</v>
      </c>
      <c r="M4405" s="4" t="s">
        <v>73</v>
      </c>
      <c r="N4405" s="4" t="s">
        <v>26541</v>
      </c>
      <c r="O4405" s="4" t="s">
        <v>26542</v>
      </c>
      <c r="P4405" s="4" t="s">
        <v>26543</v>
      </c>
      <c r="Q4405" s="4" t="s">
        <v>5385</v>
      </c>
      <c r="R4405" s="4" t="s">
        <v>39306</v>
      </c>
      <c r="S4405" s="4" t="s">
        <v>39306</v>
      </c>
      <c r="T4405" s="4" t="s">
        <v>39306</v>
      </c>
    </row>
    <row r="4406" spans="1:20" x14ac:dyDescent="0.2">
      <c r="A4406" s="29">
        <v>20410731945</v>
      </c>
      <c r="B4406" s="4" t="s">
        <v>26410</v>
      </c>
      <c r="C4406" s="4" t="s">
        <v>26425</v>
      </c>
      <c r="D4406" s="4" t="s">
        <v>28914</v>
      </c>
      <c r="E4406" s="4" t="s">
        <v>71</v>
      </c>
      <c r="F4406" s="4" t="s">
        <v>26410</v>
      </c>
      <c r="G4406" s="4" t="s">
        <v>71</v>
      </c>
      <c r="H4406" s="4" t="s">
        <v>26410</v>
      </c>
      <c r="I4406" s="4" t="s">
        <v>22</v>
      </c>
      <c r="J4406" s="4" t="s">
        <v>26411</v>
      </c>
      <c r="K4406" s="4" t="s">
        <v>26412</v>
      </c>
      <c r="L4406" s="4" t="s">
        <v>21367</v>
      </c>
      <c r="M4406" s="4" t="s">
        <v>73</v>
      </c>
      <c r="N4406" s="4" t="s">
        <v>26452</v>
      </c>
      <c r="O4406" s="4" t="s">
        <v>26453</v>
      </c>
      <c r="P4406" s="4" t="s">
        <v>26454</v>
      </c>
      <c r="Q4406" s="4" t="s">
        <v>663</v>
      </c>
      <c r="R4406" s="4" t="s">
        <v>39306</v>
      </c>
      <c r="S4406" s="4" t="s">
        <v>39306</v>
      </c>
      <c r="T4406" s="4" t="s">
        <v>39306</v>
      </c>
    </row>
    <row r="4407" spans="1:20" x14ac:dyDescent="0.2">
      <c r="A4407" s="29">
        <v>20410731903</v>
      </c>
      <c r="B4407" s="4" t="s">
        <v>26413</v>
      </c>
      <c r="C4407" s="4" t="s">
        <v>26425</v>
      </c>
      <c r="D4407" s="4" t="s">
        <v>27200</v>
      </c>
      <c r="E4407" s="4" t="s">
        <v>71</v>
      </c>
      <c r="F4407" s="4" t="s">
        <v>26413</v>
      </c>
      <c r="G4407" s="4" t="s">
        <v>71</v>
      </c>
      <c r="H4407" s="4" t="s">
        <v>26413</v>
      </c>
      <c r="I4407" s="4" t="s">
        <v>22</v>
      </c>
      <c r="J4407" s="4" t="s">
        <v>26414</v>
      </c>
      <c r="K4407" s="4" t="s">
        <v>26415</v>
      </c>
      <c r="L4407" s="4" t="s">
        <v>8048</v>
      </c>
      <c r="M4407" s="4" t="s">
        <v>73</v>
      </c>
      <c r="N4407" s="4" t="s">
        <v>26455</v>
      </c>
      <c r="O4407" s="4" t="s">
        <v>26456</v>
      </c>
      <c r="P4407" s="4" t="s">
        <v>26457</v>
      </c>
      <c r="Q4407" s="4" t="s">
        <v>663</v>
      </c>
      <c r="R4407" s="4" t="s">
        <v>39306</v>
      </c>
      <c r="S4407" s="4" t="s">
        <v>39306</v>
      </c>
      <c r="T4407" s="4" t="s">
        <v>39306</v>
      </c>
    </row>
    <row r="4408" spans="1:20" x14ac:dyDescent="0.2">
      <c r="A4408" s="29">
        <v>20410731861</v>
      </c>
      <c r="B4408" s="4" t="s">
        <v>26416</v>
      </c>
      <c r="C4408" s="4" t="s">
        <v>26425</v>
      </c>
      <c r="D4408" s="4" t="s">
        <v>28915</v>
      </c>
      <c r="E4408" s="4" t="s">
        <v>71</v>
      </c>
      <c r="F4408" s="4" t="s">
        <v>26416</v>
      </c>
      <c r="G4408" s="4" t="s">
        <v>71</v>
      </c>
      <c r="H4408" s="4" t="s">
        <v>26416</v>
      </c>
      <c r="I4408" s="4" t="s">
        <v>22</v>
      </c>
      <c r="J4408" s="4" t="s">
        <v>26417</v>
      </c>
      <c r="K4408" s="4" t="s">
        <v>26418</v>
      </c>
      <c r="L4408" s="4" t="s">
        <v>8048</v>
      </c>
      <c r="M4408" s="4" t="s">
        <v>73</v>
      </c>
      <c r="N4408" s="4" t="s">
        <v>26458</v>
      </c>
      <c r="O4408" s="4" t="s">
        <v>26459</v>
      </c>
      <c r="P4408" s="4" t="s">
        <v>26460</v>
      </c>
      <c r="Q4408" s="4" t="s">
        <v>663</v>
      </c>
      <c r="R4408" s="4" t="s">
        <v>39306</v>
      </c>
      <c r="S4408" s="4" t="s">
        <v>39306</v>
      </c>
      <c r="T4408" s="4" t="s">
        <v>39306</v>
      </c>
    </row>
    <row r="4409" spans="1:20" x14ac:dyDescent="0.2">
      <c r="A4409" s="29">
        <v>20410731820</v>
      </c>
      <c r="B4409" s="4" t="s">
        <v>26419</v>
      </c>
      <c r="C4409" s="4" t="s">
        <v>26425</v>
      </c>
      <c r="D4409" s="4" t="s">
        <v>44651</v>
      </c>
      <c r="E4409" s="4" t="s">
        <v>71</v>
      </c>
      <c r="F4409" s="4" t="s">
        <v>26419</v>
      </c>
      <c r="G4409" s="4" t="s">
        <v>71</v>
      </c>
      <c r="H4409" s="4" t="s">
        <v>26419</v>
      </c>
      <c r="I4409" s="4" t="s">
        <v>22</v>
      </c>
      <c r="J4409" s="4" t="s">
        <v>26420</v>
      </c>
      <c r="K4409" s="4" t="s">
        <v>26421</v>
      </c>
      <c r="L4409" s="4" t="s">
        <v>21940</v>
      </c>
      <c r="M4409" s="4" t="s">
        <v>73</v>
      </c>
      <c r="N4409" s="4" t="s">
        <v>26461</v>
      </c>
      <c r="O4409" s="4" t="s">
        <v>26462</v>
      </c>
      <c r="P4409" s="4" t="s">
        <v>26463</v>
      </c>
      <c r="Q4409" s="4" t="s">
        <v>663</v>
      </c>
      <c r="R4409" s="4" t="s">
        <v>39306</v>
      </c>
      <c r="S4409" s="4" t="s">
        <v>39306</v>
      </c>
      <c r="T4409" s="4" t="s">
        <v>39306</v>
      </c>
    </row>
    <row r="4410" spans="1:20" x14ac:dyDescent="0.2">
      <c r="A4410" s="29">
        <v>20410731788</v>
      </c>
      <c r="B4410" s="4" t="s">
        <v>26464</v>
      </c>
      <c r="C4410" s="4" t="s">
        <v>26479</v>
      </c>
      <c r="D4410" s="4" t="s">
        <v>28916</v>
      </c>
      <c r="E4410" s="4" t="s">
        <v>71</v>
      </c>
      <c r="F4410" s="4" t="s">
        <v>26464</v>
      </c>
      <c r="G4410" s="4" t="s">
        <v>71</v>
      </c>
      <c r="H4410" s="4" t="s">
        <v>26464</v>
      </c>
      <c r="I4410" s="4" t="s">
        <v>22</v>
      </c>
      <c r="J4410" s="4" t="s">
        <v>26465</v>
      </c>
      <c r="K4410" s="4" t="s">
        <v>26466</v>
      </c>
      <c r="L4410" s="4" t="s">
        <v>21940</v>
      </c>
      <c r="M4410" s="4" t="s">
        <v>73</v>
      </c>
      <c r="N4410" s="4" t="s">
        <v>26480</v>
      </c>
      <c r="O4410" s="4" t="s">
        <v>26481</v>
      </c>
      <c r="P4410" s="4" t="s">
        <v>26482</v>
      </c>
      <c r="Q4410" s="4" t="s">
        <v>663</v>
      </c>
      <c r="R4410" s="4" t="s">
        <v>39306</v>
      </c>
      <c r="S4410" s="4" t="s">
        <v>39306</v>
      </c>
      <c r="T4410" s="4" t="s">
        <v>39306</v>
      </c>
    </row>
    <row r="4411" spans="1:20" x14ac:dyDescent="0.2">
      <c r="A4411" s="29">
        <v>20410731747</v>
      </c>
      <c r="B4411" s="4" t="s">
        <v>26467</v>
      </c>
      <c r="C4411" s="4" t="s">
        <v>26479</v>
      </c>
      <c r="D4411" s="4" t="s">
        <v>44652</v>
      </c>
      <c r="E4411" s="4" t="s">
        <v>2835</v>
      </c>
      <c r="F4411" s="4" t="s">
        <v>36700</v>
      </c>
      <c r="G4411" s="4" t="s">
        <v>3020</v>
      </c>
      <c r="H4411" s="4" t="s">
        <v>36700</v>
      </c>
      <c r="I4411" s="4" t="s">
        <v>22</v>
      </c>
      <c r="J4411" s="4" t="s">
        <v>26468</v>
      </c>
      <c r="K4411" s="4" t="s">
        <v>26469</v>
      </c>
      <c r="L4411" s="4" t="s">
        <v>93</v>
      </c>
      <c r="M4411" s="4" t="s">
        <v>73</v>
      </c>
      <c r="N4411" s="4" t="s">
        <v>26483</v>
      </c>
      <c r="O4411" s="4" t="s">
        <v>26484</v>
      </c>
      <c r="P4411" s="4" t="s">
        <v>26485</v>
      </c>
      <c r="Q4411" s="4" t="s">
        <v>663</v>
      </c>
      <c r="R4411" s="4" t="s">
        <v>3021</v>
      </c>
      <c r="S4411" s="4" t="s">
        <v>2836</v>
      </c>
      <c r="T4411" s="4" t="s">
        <v>39306</v>
      </c>
    </row>
    <row r="4412" spans="1:20" x14ac:dyDescent="0.2">
      <c r="A4412" s="29">
        <v>19460014459</v>
      </c>
      <c r="B4412" s="4" t="s">
        <v>26470</v>
      </c>
      <c r="C4412" s="4" t="s">
        <v>26479</v>
      </c>
      <c r="D4412" s="4" t="s">
        <v>40378</v>
      </c>
      <c r="E4412" s="4" t="s">
        <v>71</v>
      </c>
      <c r="F4412" s="4" t="s">
        <v>26470</v>
      </c>
      <c r="G4412" s="4" t="s">
        <v>71</v>
      </c>
      <c r="H4412" s="4" t="s">
        <v>26470</v>
      </c>
      <c r="I4412" s="4" t="s">
        <v>22</v>
      </c>
      <c r="J4412" s="4" t="s">
        <v>26471</v>
      </c>
      <c r="K4412" s="4" t="s">
        <v>26472</v>
      </c>
      <c r="L4412" s="4" t="s">
        <v>16404</v>
      </c>
      <c r="M4412" s="4" t="s">
        <v>73</v>
      </c>
      <c r="N4412" s="4" t="s">
        <v>26544</v>
      </c>
      <c r="O4412" s="4" t="s">
        <v>26545</v>
      </c>
      <c r="P4412" s="4" t="s">
        <v>26546</v>
      </c>
      <c r="Q4412" s="4" t="s">
        <v>5385</v>
      </c>
      <c r="R4412" s="4" t="s">
        <v>39306</v>
      </c>
      <c r="S4412" s="4" t="s">
        <v>39306</v>
      </c>
      <c r="T4412" s="4" t="s">
        <v>39306</v>
      </c>
    </row>
    <row r="4413" spans="1:20" x14ac:dyDescent="0.2">
      <c r="A4413" s="29">
        <v>20410731705</v>
      </c>
      <c r="B4413" s="4" t="s">
        <v>26473</v>
      </c>
      <c r="C4413" s="4" t="s">
        <v>26479</v>
      </c>
      <c r="D4413" s="4" t="s">
        <v>36972</v>
      </c>
      <c r="E4413" s="4" t="s">
        <v>71</v>
      </c>
      <c r="F4413" s="4" t="s">
        <v>26473</v>
      </c>
      <c r="G4413" s="4" t="s">
        <v>71</v>
      </c>
      <c r="H4413" s="4" t="s">
        <v>26473</v>
      </c>
      <c r="I4413" s="4" t="s">
        <v>22</v>
      </c>
      <c r="J4413" s="4" t="s">
        <v>26474</v>
      </c>
      <c r="K4413" s="4" t="s">
        <v>26475</v>
      </c>
      <c r="L4413" s="4" t="s">
        <v>267</v>
      </c>
      <c r="M4413" s="4" t="s">
        <v>73</v>
      </c>
      <c r="N4413" s="4" t="s">
        <v>26486</v>
      </c>
      <c r="O4413" s="4" t="s">
        <v>26487</v>
      </c>
      <c r="P4413" s="4" t="s">
        <v>26488</v>
      </c>
      <c r="Q4413" s="4" t="s">
        <v>663</v>
      </c>
      <c r="R4413" s="4" t="s">
        <v>39306</v>
      </c>
      <c r="S4413" s="4" t="s">
        <v>39306</v>
      </c>
      <c r="T4413" s="4" t="s">
        <v>39306</v>
      </c>
    </row>
    <row r="4414" spans="1:20" x14ac:dyDescent="0.2">
      <c r="A4414" s="29">
        <v>20410731796</v>
      </c>
      <c r="B4414" s="4" t="s">
        <v>26476</v>
      </c>
      <c r="C4414" s="4" t="s">
        <v>26479</v>
      </c>
      <c r="D4414" s="4" t="s">
        <v>28917</v>
      </c>
      <c r="E4414" s="4" t="s">
        <v>71</v>
      </c>
      <c r="F4414" s="4" t="s">
        <v>26476</v>
      </c>
      <c r="G4414" s="4" t="s">
        <v>71</v>
      </c>
      <c r="H4414" s="4" t="s">
        <v>26476</v>
      </c>
      <c r="I4414" s="4" t="s">
        <v>22</v>
      </c>
      <c r="J4414" s="4" t="s">
        <v>26477</v>
      </c>
      <c r="K4414" s="4" t="s">
        <v>26478</v>
      </c>
      <c r="L4414" s="4" t="s">
        <v>249</v>
      </c>
      <c r="M4414" s="4" t="s">
        <v>73</v>
      </c>
      <c r="N4414" s="4" t="s">
        <v>26489</v>
      </c>
      <c r="O4414" s="4" t="s">
        <v>26490</v>
      </c>
      <c r="P4414" s="4" t="s">
        <v>26491</v>
      </c>
      <c r="Q4414" s="4" t="s">
        <v>663</v>
      </c>
      <c r="R4414" s="4" t="s">
        <v>39306</v>
      </c>
      <c r="S4414" s="4" t="s">
        <v>39306</v>
      </c>
      <c r="T4414" s="4" t="s">
        <v>39306</v>
      </c>
    </row>
    <row r="4415" spans="1:20" x14ac:dyDescent="0.2">
      <c r="A4415" s="29">
        <v>20410731713</v>
      </c>
      <c r="B4415" s="4" t="s">
        <v>26492</v>
      </c>
      <c r="C4415" s="4" t="s">
        <v>26479</v>
      </c>
      <c r="D4415" s="4" t="s">
        <v>28918</v>
      </c>
      <c r="E4415" s="4" t="s">
        <v>71</v>
      </c>
      <c r="F4415" s="4" t="s">
        <v>26492</v>
      </c>
      <c r="G4415" s="4" t="s">
        <v>71</v>
      </c>
      <c r="H4415" s="4" t="s">
        <v>26492</v>
      </c>
      <c r="I4415" s="4" t="s">
        <v>22</v>
      </c>
      <c r="J4415" s="4" t="s">
        <v>3949</v>
      </c>
      <c r="K4415" s="4" t="s">
        <v>26493</v>
      </c>
      <c r="L4415" s="4" t="s">
        <v>8506</v>
      </c>
      <c r="M4415" s="4" t="s">
        <v>73</v>
      </c>
      <c r="N4415" s="4" t="s">
        <v>26494</v>
      </c>
      <c r="O4415" s="4" t="s">
        <v>26495</v>
      </c>
      <c r="P4415" s="4" t="s">
        <v>26496</v>
      </c>
      <c r="Q4415" s="4" t="s">
        <v>663</v>
      </c>
      <c r="R4415" s="4" t="s">
        <v>39306</v>
      </c>
      <c r="S4415" s="4" t="s">
        <v>39306</v>
      </c>
      <c r="T4415" s="4" t="s">
        <v>39306</v>
      </c>
    </row>
    <row r="4416" spans="1:20" x14ac:dyDescent="0.2">
      <c r="A4416" s="29">
        <v>20410731671</v>
      </c>
      <c r="B4416" s="4" t="s">
        <v>26497</v>
      </c>
      <c r="C4416" s="4" t="s">
        <v>26547</v>
      </c>
      <c r="D4416" s="4" t="s">
        <v>27201</v>
      </c>
      <c r="E4416" s="4" t="s">
        <v>2835</v>
      </c>
      <c r="F4416" s="4" t="s">
        <v>33584</v>
      </c>
      <c r="G4416" s="4" t="s">
        <v>3020</v>
      </c>
      <c r="H4416" s="4" t="s">
        <v>33587</v>
      </c>
      <c r="I4416" s="4" t="s">
        <v>22</v>
      </c>
      <c r="J4416" s="4" t="s">
        <v>15093</v>
      </c>
      <c r="K4416" s="4" t="s">
        <v>26498</v>
      </c>
      <c r="L4416" s="4" t="s">
        <v>308</v>
      </c>
      <c r="M4416" s="4" t="s">
        <v>73</v>
      </c>
      <c r="N4416" s="4" t="s">
        <v>26548</v>
      </c>
      <c r="O4416" s="4" t="s">
        <v>26549</v>
      </c>
      <c r="P4416" s="4" t="s">
        <v>26550</v>
      </c>
      <c r="Q4416" s="4" t="s">
        <v>663</v>
      </c>
      <c r="R4416" s="4" t="s">
        <v>3021</v>
      </c>
      <c r="S4416" s="4" t="s">
        <v>2836</v>
      </c>
      <c r="T4416" s="4" t="s">
        <v>39306</v>
      </c>
    </row>
    <row r="4417" spans="1:20" x14ac:dyDescent="0.2">
      <c r="A4417" s="29">
        <v>20410731374</v>
      </c>
      <c r="B4417" s="4" t="s">
        <v>26499</v>
      </c>
      <c r="C4417" s="4" t="s">
        <v>26547</v>
      </c>
      <c r="D4417" s="4" t="s">
        <v>28919</v>
      </c>
      <c r="E4417" s="4" t="s">
        <v>71</v>
      </c>
      <c r="F4417" s="4" t="s">
        <v>26499</v>
      </c>
      <c r="G4417" s="4" t="s">
        <v>71</v>
      </c>
      <c r="H4417" s="4" t="s">
        <v>26499</v>
      </c>
      <c r="I4417" s="4" t="s">
        <v>22</v>
      </c>
      <c r="J4417" s="4" t="s">
        <v>12013</v>
      </c>
      <c r="K4417" s="4" t="s">
        <v>26500</v>
      </c>
      <c r="L4417" s="4" t="s">
        <v>1288</v>
      </c>
      <c r="M4417" s="4" t="s">
        <v>73</v>
      </c>
      <c r="N4417" s="4" t="s">
        <v>26551</v>
      </c>
      <c r="O4417" s="4" t="s">
        <v>26552</v>
      </c>
      <c r="P4417" s="4" t="s">
        <v>26553</v>
      </c>
      <c r="Q4417" s="4" t="s">
        <v>663</v>
      </c>
      <c r="R4417" s="4" t="s">
        <v>39306</v>
      </c>
      <c r="S4417" s="4" t="s">
        <v>39306</v>
      </c>
      <c r="T4417" s="4" t="s">
        <v>39306</v>
      </c>
    </row>
    <row r="4418" spans="1:20" x14ac:dyDescent="0.2">
      <c r="A4418" s="29">
        <v>20410731333</v>
      </c>
      <c r="B4418" s="4" t="s">
        <v>26501</v>
      </c>
      <c r="C4418" s="4" t="s">
        <v>26547</v>
      </c>
      <c r="D4418" s="4" t="s">
        <v>44653</v>
      </c>
      <c r="E4418" s="4" t="s">
        <v>71</v>
      </c>
      <c r="F4418" s="4" t="s">
        <v>26501</v>
      </c>
      <c r="G4418" s="4" t="s">
        <v>71</v>
      </c>
      <c r="H4418" s="4" t="s">
        <v>26501</v>
      </c>
      <c r="I4418" s="4" t="s">
        <v>22</v>
      </c>
      <c r="J4418" s="4" t="s">
        <v>18977</v>
      </c>
      <c r="K4418" s="4" t="s">
        <v>26502</v>
      </c>
      <c r="L4418" s="4" t="s">
        <v>8506</v>
      </c>
      <c r="M4418" s="4" t="s">
        <v>73</v>
      </c>
      <c r="N4418" s="4" t="s">
        <v>26554</v>
      </c>
      <c r="O4418" s="4" t="s">
        <v>26555</v>
      </c>
      <c r="P4418" s="4" t="s">
        <v>26556</v>
      </c>
      <c r="Q4418" s="4" t="s">
        <v>663</v>
      </c>
      <c r="R4418" s="4" t="s">
        <v>39306</v>
      </c>
      <c r="S4418" s="4" t="s">
        <v>39306</v>
      </c>
      <c r="T4418" s="4" t="s">
        <v>39306</v>
      </c>
    </row>
    <row r="4419" spans="1:20" x14ac:dyDescent="0.2">
      <c r="A4419" s="29">
        <v>20410731291</v>
      </c>
      <c r="B4419" s="4" t="s">
        <v>26503</v>
      </c>
      <c r="C4419" s="4" t="s">
        <v>26547</v>
      </c>
      <c r="D4419" s="4" t="s">
        <v>28920</v>
      </c>
      <c r="E4419" s="4" t="s">
        <v>71</v>
      </c>
      <c r="F4419" s="4" t="s">
        <v>26503</v>
      </c>
      <c r="G4419" s="4" t="s">
        <v>71</v>
      </c>
      <c r="H4419" s="4" t="s">
        <v>26503</v>
      </c>
      <c r="I4419" s="4" t="s">
        <v>22</v>
      </c>
      <c r="J4419" s="4" t="s">
        <v>20608</v>
      </c>
      <c r="K4419" s="4" t="s">
        <v>26504</v>
      </c>
      <c r="L4419" s="4" t="s">
        <v>16404</v>
      </c>
      <c r="M4419" s="4" t="s">
        <v>73</v>
      </c>
      <c r="N4419" s="4" t="s">
        <v>26557</v>
      </c>
      <c r="O4419" s="4" t="s">
        <v>26558</v>
      </c>
      <c r="P4419" s="4" t="s">
        <v>26559</v>
      </c>
      <c r="Q4419" s="4" t="s">
        <v>663</v>
      </c>
      <c r="R4419" s="4" t="s">
        <v>39306</v>
      </c>
      <c r="S4419" s="4" t="s">
        <v>39306</v>
      </c>
      <c r="T4419" s="4" t="s">
        <v>39306</v>
      </c>
    </row>
    <row r="4420" spans="1:20" x14ac:dyDescent="0.2">
      <c r="A4420" s="29">
        <v>20410731259</v>
      </c>
      <c r="B4420" s="4" t="s">
        <v>26505</v>
      </c>
      <c r="C4420" s="4" t="s">
        <v>26547</v>
      </c>
      <c r="D4420" s="4" t="s">
        <v>30399</v>
      </c>
      <c r="E4420" s="4" t="s">
        <v>71</v>
      </c>
      <c r="F4420" s="4" t="s">
        <v>26505</v>
      </c>
      <c r="G4420" s="4" t="s">
        <v>71</v>
      </c>
      <c r="H4420" s="4" t="s">
        <v>26505</v>
      </c>
      <c r="I4420" s="4" t="s">
        <v>22</v>
      </c>
      <c r="J4420" s="4" t="s">
        <v>14973</v>
      </c>
      <c r="K4420" s="4" t="s">
        <v>26506</v>
      </c>
      <c r="L4420" s="4" t="s">
        <v>267</v>
      </c>
      <c r="M4420" s="4" t="s">
        <v>73</v>
      </c>
      <c r="N4420" s="4" t="s">
        <v>26560</v>
      </c>
      <c r="O4420" s="4" t="s">
        <v>26561</v>
      </c>
      <c r="P4420" s="4" t="s">
        <v>26562</v>
      </c>
      <c r="Q4420" s="4" t="s">
        <v>663</v>
      </c>
      <c r="R4420" s="4" t="s">
        <v>39306</v>
      </c>
      <c r="S4420" s="4" t="s">
        <v>39306</v>
      </c>
      <c r="T4420" s="4" t="s">
        <v>39306</v>
      </c>
    </row>
    <row r="4421" spans="1:20" x14ac:dyDescent="0.2">
      <c r="A4421" s="29">
        <v>20410731218</v>
      </c>
      <c r="B4421" s="4" t="s">
        <v>26507</v>
      </c>
      <c r="C4421" s="4" t="s">
        <v>26547</v>
      </c>
      <c r="D4421" s="4" t="s">
        <v>28921</v>
      </c>
      <c r="E4421" s="4" t="s">
        <v>71</v>
      </c>
      <c r="F4421" s="4" t="s">
        <v>26507</v>
      </c>
      <c r="G4421" s="4" t="s">
        <v>71</v>
      </c>
      <c r="H4421" s="4" t="s">
        <v>26507</v>
      </c>
      <c r="I4421" s="4" t="s">
        <v>22</v>
      </c>
      <c r="J4421" s="4" t="s">
        <v>15105</v>
      </c>
      <c r="K4421" s="4" t="s">
        <v>26508</v>
      </c>
      <c r="L4421" s="4" t="s">
        <v>263</v>
      </c>
      <c r="M4421" s="4" t="s">
        <v>73</v>
      </c>
      <c r="N4421" s="4" t="s">
        <v>26563</v>
      </c>
      <c r="O4421" s="4" t="s">
        <v>26564</v>
      </c>
      <c r="P4421" s="4" t="s">
        <v>26565</v>
      </c>
      <c r="Q4421" s="4" t="s">
        <v>663</v>
      </c>
      <c r="R4421" s="4" t="s">
        <v>39306</v>
      </c>
      <c r="S4421" s="4" t="s">
        <v>39306</v>
      </c>
      <c r="T4421" s="4" t="s">
        <v>39306</v>
      </c>
    </row>
    <row r="4422" spans="1:20" x14ac:dyDescent="0.2">
      <c r="A4422" s="29">
        <v>20410731176</v>
      </c>
      <c r="B4422" s="4" t="s">
        <v>26509</v>
      </c>
      <c r="C4422" s="4" t="s">
        <v>26547</v>
      </c>
      <c r="D4422" s="4" t="s">
        <v>28922</v>
      </c>
      <c r="E4422" s="4" t="s">
        <v>2835</v>
      </c>
      <c r="F4422" s="4" t="s">
        <v>33584</v>
      </c>
      <c r="G4422" s="4" t="s">
        <v>3020</v>
      </c>
      <c r="H4422" s="4" t="s">
        <v>33587</v>
      </c>
      <c r="I4422" s="4" t="s">
        <v>22</v>
      </c>
      <c r="J4422" s="4" t="s">
        <v>19563</v>
      </c>
      <c r="K4422" s="4" t="s">
        <v>26510</v>
      </c>
      <c r="L4422" s="4" t="s">
        <v>308</v>
      </c>
      <c r="M4422" s="4" t="s">
        <v>73</v>
      </c>
      <c r="N4422" s="4" t="s">
        <v>26566</v>
      </c>
      <c r="O4422" s="4" t="s">
        <v>26567</v>
      </c>
      <c r="P4422" s="4" t="s">
        <v>26568</v>
      </c>
      <c r="Q4422" s="4" t="s">
        <v>663</v>
      </c>
      <c r="R4422" s="4" t="s">
        <v>3021</v>
      </c>
      <c r="S4422" s="4" t="s">
        <v>2836</v>
      </c>
      <c r="T4422" s="4" t="s">
        <v>39306</v>
      </c>
    </row>
    <row r="4423" spans="1:20" x14ac:dyDescent="0.2">
      <c r="A4423" s="29">
        <v>20410731135</v>
      </c>
      <c r="B4423" s="4" t="s">
        <v>26513</v>
      </c>
      <c r="C4423" s="4" t="s">
        <v>26569</v>
      </c>
      <c r="D4423" s="4" t="s">
        <v>32352</v>
      </c>
      <c r="E4423" s="4" t="s">
        <v>71</v>
      </c>
      <c r="F4423" s="4" t="s">
        <v>26513</v>
      </c>
      <c r="G4423" s="4" t="s">
        <v>71</v>
      </c>
      <c r="H4423" s="4" t="s">
        <v>26513</v>
      </c>
      <c r="I4423" s="4" t="s">
        <v>22</v>
      </c>
      <c r="J4423" s="4" t="s">
        <v>26514</v>
      </c>
      <c r="K4423" s="4" t="s">
        <v>26515</v>
      </c>
      <c r="L4423" s="4" t="s">
        <v>14108</v>
      </c>
      <c r="M4423" s="4" t="s">
        <v>73</v>
      </c>
      <c r="N4423" s="4" t="s">
        <v>26570</v>
      </c>
      <c r="O4423" s="4" t="s">
        <v>26571</v>
      </c>
      <c r="P4423" s="4" t="s">
        <v>26572</v>
      </c>
      <c r="Q4423" s="4" t="s">
        <v>663</v>
      </c>
      <c r="R4423" s="4" t="s">
        <v>39306</v>
      </c>
      <c r="S4423" s="4" t="s">
        <v>39306</v>
      </c>
      <c r="T4423" s="4" t="s">
        <v>39306</v>
      </c>
    </row>
    <row r="4424" spans="1:20" x14ac:dyDescent="0.2">
      <c r="A4424" s="29">
        <v>20410731093</v>
      </c>
      <c r="B4424" s="4" t="s">
        <v>26516</v>
      </c>
      <c r="C4424" s="4" t="s">
        <v>26569</v>
      </c>
      <c r="D4424" s="4" t="s">
        <v>40379</v>
      </c>
      <c r="E4424" s="4" t="s">
        <v>71</v>
      </c>
      <c r="F4424" s="4" t="s">
        <v>26516</v>
      </c>
      <c r="G4424" s="4" t="s">
        <v>71</v>
      </c>
      <c r="H4424" s="4" t="s">
        <v>26516</v>
      </c>
      <c r="I4424" s="4" t="s">
        <v>22</v>
      </c>
      <c r="J4424" s="4" t="s">
        <v>26517</v>
      </c>
      <c r="K4424" s="4" t="s">
        <v>26518</v>
      </c>
      <c r="L4424" s="4" t="s">
        <v>311</v>
      </c>
      <c r="M4424" s="4" t="s">
        <v>73</v>
      </c>
      <c r="N4424" s="4" t="s">
        <v>26573</v>
      </c>
      <c r="O4424" s="4" t="s">
        <v>26574</v>
      </c>
      <c r="P4424" s="4" t="s">
        <v>26575</v>
      </c>
      <c r="Q4424" s="4" t="s">
        <v>663</v>
      </c>
      <c r="R4424" s="4" t="s">
        <v>39306</v>
      </c>
      <c r="S4424" s="4" t="s">
        <v>39306</v>
      </c>
      <c r="T4424" s="4" t="s">
        <v>39306</v>
      </c>
    </row>
    <row r="4425" spans="1:20" x14ac:dyDescent="0.2">
      <c r="A4425" s="29">
        <v>20410731499</v>
      </c>
      <c r="B4425" s="4" t="s">
        <v>26519</v>
      </c>
      <c r="C4425" s="4" t="s">
        <v>26569</v>
      </c>
      <c r="D4425" s="4" t="s">
        <v>44654</v>
      </c>
      <c r="E4425" s="4" t="s">
        <v>71</v>
      </c>
      <c r="F4425" s="4" t="s">
        <v>26519</v>
      </c>
      <c r="G4425" s="4" t="s">
        <v>71</v>
      </c>
      <c r="H4425" s="4" t="s">
        <v>26519</v>
      </c>
      <c r="I4425" s="4" t="s">
        <v>22</v>
      </c>
      <c r="J4425" s="4" t="s">
        <v>26520</v>
      </c>
      <c r="K4425" s="4" t="s">
        <v>26521</v>
      </c>
      <c r="L4425" s="4" t="s">
        <v>311</v>
      </c>
      <c r="M4425" s="4" t="s">
        <v>73</v>
      </c>
      <c r="N4425" s="4" t="s">
        <v>26576</v>
      </c>
      <c r="O4425" s="4" t="s">
        <v>26577</v>
      </c>
      <c r="P4425" s="4" t="s">
        <v>26578</v>
      </c>
      <c r="Q4425" s="4" t="s">
        <v>663</v>
      </c>
      <c r="R4425" s="4" t="s">
        <v>39306</v>
      </c>
      <c r="S4425" s="4" t="s">
        <v>39306</v>
      </c>
      <c r="T4425" s="4" t="s">
        <v>39306</v>
      </c>
    </row>
    <row r="4426" spans="1:20" x14ac:dyDescent="0.2">
      <c r="A4426" s="29">
        <v>20410731457</v>
      </c>
      <c r="B4426" s="4" t="s">
        <v>26522</v>
      </c>
      <c r="C4426" s="4" t="s">
        <v>26569</v>
      </c>
      <c r="D4426" s="4" t="s">
        <v>35332</v>
      </c>
      <c r="E4426" s="4" t="s">
        <v>71</v>
      </c>
      <c r="F4426" s="4" t="s">
        <v>26522</v>
      </c>
      <c r="G4426" s="4" t="s">
        <v>71</v>
      </c>
      <c r="H4426" s="4" t="s">
        <v>26522</v>
      </c>
      <c r="I4426" s="4" t="s">
        <v>22</v>
      </c>
      <c r="J4426" s="4" t="s">
        <v>19700</v>
      </c>
      <c r="K4426" s="4" t="s">
        <v>26523</v>
      </c>
      <c r="L4426" s="4" t="s">
        <v>311</v>
      </c>
      <c r="M4426" s="4" t="s">
        <v>73</v>
      </c>
      <c r="N4426" s="4" t="s">
        <v>26579</v>
      </c>
      <c r="O4426" s="4" t="s">
        <v>26580</v>
      </c>
      <c r="P4426" s="4" t="s">
        <v>26581</v>
      </c>
      <c r="Q4426" s="4" t="s">
        <v>663</v>
      </c>
      <c r="R4426" s="4" t="s">
        <v>39306</v>
      </c>
      <c r="S4426" s="4" t="s">
        <v>39306</v>
      </c>
      <c r="T4426" s="4" t="s">
        <v>39306</v>
      </c>
    </row>
    <row r="4427" spans="1:20" x14ac:dyDescent="0.2">
      <c r="A4427" s="29">
        <v>20410731614</v>
      </c>
      <c r="B4427" s="4" t="s">
        <v>26524</v>
      </c>
      <c r="C4427" s="4" t="s">
        <v>26569</v>
      </c>
      <c r="D4427" s="4" t="s">
        <v>28923</v>
      </c>
      <c r="E4427" s="4" t="s">
        <v>71</v>
      </c>
      <c r="F4427" s="4" t="s">
        <v>26524</v>
      </c>
      <c r="G4427" s="4" t="s">
        <v>71</v>
      </c>
      <c r="H4427" s="4" t="s">
        <v>26524</v>
      </c>
      <c r="I4427" s="4" t="s">
        <v>22</v>
      </c>
      <c r="J4427" s="4" t="s">
        <v>26525</v>
      </c>
      <c r="K4427" s="4" t="s">
        <v>26526</v>
      </c>
      <c r="L4427" s="4" t="s">
        <v>16404</v>
      </c>
      <c r="M4427" s="4" t="s">
        <v>73</v>
      </c>
      <c r="N4427" s="4" t="s">
        <v>26582</v>
      </c>
      <c r="O4427" s="4" t="s">
        <v>26583</v>
      </c>
      <c r="P4427" s="4" t="s">
        <v>26584</v>
      </c>
      <c r="Q4427" s="4" t="s">
        <v>663</v>
      </c>
      <c r="R4427" s="4" t="s">
        <v>39306</v>
      </c>
      <c r="S4427" s="4" t="s">
        <v>39306</v>
      </c>
      <c r="T4427" s="4" t="s">
        <v>39306</v>
      </c>
    </row>
    <row r="4428" spans="1:20" x14ac:dyDescent="0.2">
      <c r="A4428" s="29">
        <v>20410731655</v>
      </c>
      <c r="B4428" s="4" t="s">
        <v>26527</v>
      </c>
      <c r="C4428" s="4" t="s">
        <v>26569</v>
      </c>
      <c r="D4428" s="4" t="s">
        <v>44655</v>
      </c>
      <c r="E4428" s="4" t="s">
        <v>71</v>
      </c>
      <c r="F4428" s="4" t="s">
        <v>26527</v>
      </c>
      <c r="G4428" s="4" t="s">
        <v>71</v>
      </c>
      <c r="H4428" s="4" t="s">
        <v>26527</v>
      </c>
      <c r="I4428" s="4" t="s">
        <v>22</v>
      </c>
      <c r="J4428" s="4" t="s">
        <v>26528</v>
      </c>
      <c r="K4428" s="4" t="s">
        <v>26529</v>
      </c>
      <c r="L4428" s="4" t="s">
        <v>21367</v>
      </c>
      <c r="M4428" s="4" t="s">
        <v>73</v>
      </c>
      <c r="N4428" s="4" t="s">
        <v>26585</v>
      </c>
      <c r="O4428" s="4" t="s">
        <v>26586</v>
      </c>
      <c r="P4428" s="4" t="s">
        <v>26587</v>
      </c>
      <c r="Q4428" s="4" t="s">
        <v>663</v>
      </c>
      <c r="R4428" s="4" t="s">
        <v>39306</v>
      </c>
      <c r="S4428" s="4" t="s">
        <v>39306</v>
      </c>
      <c r="T4428" s="4" t="s">
        <v>39306</v>
      </c>
    </row>
    <row r="4429" spans="1:20" x14ac:dyDescent="0.2">
      <c r="A4429" s="29">
        <v>20410731531</v>
      </c>
      <c r="B4429" s="4" t="s">
        <v>26530</v>
      </c>
      <c r="C4429" s="4" t="s">
        <v>26569</v>
      </c>
      <c r="D4429" s="4" t="s">
        <v>32353</v>
      </c>
      <c r="E4429" s="4" t="s">
        <v>71</v>
      </c>
      <c r="F4429" s="4" t="s">
        <v>26530</v>
      </c>
      <c r="G4429" s="4" t="s">
        <v>71</v>
      </c>
      <c r="H4429" s="4" t="s">
        <v>26530</v>
      </c>
      <c r="I4429" s="4" t="s">
        <v>22</v>
      </c>
      <c r="J4429" s="4" t="s">
        <v>26531</v>
      </c>
      <c r="K4429" s="4" t="s">
        <v>26532</v>
      </c>
      <c r="L4429" s="4" t="s">
        <v>8506</v>
      </c>
      <c r="M4429" s="4" t="s">
        <v>73</v>
      </c>
      <c r="N4429" s="4" t="s">
        <v>26588</v>
      </c>
      <c r="O4429" s="4" t="s">
        <v>26589</v>
      </c>
      <c r="P4429" s="4" t="s">
        <v>26590</v>
      </c>
      <c r="Q4429" s="4" t="s">
        <v>663</v>
      </c>
      <c r="R4429" s="4" t="s">
        <v>39306</v>
      </c>
      <c r="S4429" s="4" t="s">
        <v>39306</v>
      </c>
      <c r="T4429" s="4" t="s">
        <v>39306</v>
      </c>
    </row>
    <row r="4430" spans="1:20" x14ac:dyDescent="0.2">
      <c r="A4430" s="29">
        <v>20410731572</v>
      </c>
      <c r="B4430" s="4" t="s">
        <v>26533</v>
      </c>
      <c r="C4430" s="4" t="s">
        <v>26569</v>
      </c>
      <c r="D4430" s="4" t="s">
        <v>27202</v>
      </c>
      <c r="E4430" s="4" t="s">
        <v>2835</v>
      </c>
      <c r="F4430" s="4" t="s">
        <v>33584</v>
      </c>
      <c r="G4430" s="4" t="s">
        <v>3020</v>
      </c>
      <c r="H4430" s="4" t="s">
        <v>33587</v>
      </c>
      <c r="I4430" s="4" t="s">
        <v>22</v>
      </c>
      <c r="J4430" s="4" t="s">
        <v>26534</v>
      </c>
      <c r="K4430" s="4" t="s">
        <v>26535</v>
      </c>
      <c r="L4430" s="4" t="s">
        <v>308</v>
      </c>
      <c r="M4430" s="4" t="s">
        <v>73</v>
      </c>
      <c r="N4430" s="4" t="s">
        <v>26591</v>
      </c>
      <c r="O4430" s="4" t="s">
        <v>26592</v>
      </c>
      <c r="P4430" s="4" t="s">
        <v>26593</v>
      </c>
      <c r="Q4430" s="4" t="s">
        <v>663</v>
      </c>
      <c r="R4430" s="4" t="s">
        <v>3021</v>
      </c>
      <c r="S4430" s="4" t="s">
        <v>2836</v>
      </c>
      <c r="T4430" s="4" t="s">
        <v>39306</v>
      </c>
    </row>
    <row r="4431" spans="1:20" x14ac:dyDescent="0.2">
      <c r="A4431" s="29">
        <v>20410731416</v>
      </c>
      <c r="B4431" s="4" t="s">
        <v>26536</v>
      </c>
      <c r="C4431" s="4" t="s">
        <v>26569</v>
      </c>
      <c r="D4431" s="4" t="s">
        <v>44656</v>
      </c>
      <c r="E4431" s="4" t="s">
        <v>71</v>
      </c>
      <c r="F4431" s="4" t="s">
        <v>26536</v>
      </c>
      <c r="G4431" s="4" t="s">
        <v>71</v>
      </c>
      <c r="H4431" s="4" t="s">
        <v>26536</v>
      </c>
      <c r="I4431" s="4" t="s">
        <v>22</v>
      </c>
      <c r="J4431" s="4" t="s">
        <v>26537</v>
      </c>
      <c r="K4431" s="4" t="s">
        <v>26538</v>
      </c>
      <c r="L4431" s="4" t="s">
        <v>21940</v>
      </c>
      <c r="M4431" s="4" t="s">
        <v>73</v>
      </c>
      <c r="N4431" s="4" t="s">
        <v>26594</v>
      </c>
      <c r="O4431" s="4" t="s">
        <v>26595</v>
      </c>
      <c r="P4431" s="4" t="s">
        <v>26596</v>
      </c>
      <c r="Q4431" s="4" t="s">
        <v>663</v>
      </c>
      <c r="R4431" s="4" t="s">
        <v>39306</v>
      </c>
      <c r="S4431" s="4" t="s">
        <v>39306</v>
      </c>
      <c r="T4431" s="4" t="s">
        <v>39306</v>
      </c>
    </row>
    <row r="4432" spans="1:20" x14ac:dyDescent="0.2">
      <c r="A4432" s="29">
        <v>20410731036</v>
      </c>
      <c r="B4432" s="4" t="s">
        <v>26539</v>
      </c>
      <c r="C4432" s="4" t="s">
        <v>26569</v>
      </c>
      <c r="D4432" s="4" t="s">
        <v>44657</v>
      </c>
      <c r="E4432" s="4" t="s">
        <v>71</v>
      </c>
      <c r="F4432" s="4" t="s">
        <v>26539</v>
      </c>
      <c r="G4432" s="4" t="s">
        <v>71</v>
      </c>
      <c r="H4432" s="4" t="s">
        <v>26539</v>
      </c>
      <c r="I4432" s="4" t="s">
        <v>22</v>
      </c>
      <c r="J4432" s="4" t="s">
        <v>11880</v>
      </c>
      <c r="K4432" s="4" t="s">
        <v>26540</v>
      </c>
      <c r="L4432" s="4" t="s">
        <v>21940</v>
      </c>
      <c r="M4432" s="4" t="s">
        <v>73</v>
      </c>
      <c r="N4432" s="4" t="s">
        <v>26597</v>
      </c>
      <c r="O4432" s="4" t="s">
        <v>26598</v>
      </c>
      <c r="P4432" s="4" t="s">
        <v>26599</v>
      </c>
      <c r="Q4432" s="4" t="s">
        <v>663</v>
      </c>
      <c r="R4432" s="4" t="s">
        <v>39306</v>
      </c>
      <c r="S4432" s="4" t="s">
        <v>39306</v>
      </c>
      <c r="T4432" s="4" t="s">
        <v>39306</v>
      </c>
    </row>
    <row r="4433" spans="1:20" x14ac:dyDescent="0.2">
      <c r="A4433" s="29">
        <v>20410731077</v>
      </c>
      <c r="B4433" s="4" t="s">
        <v>26600</v>
      </c>
      <c r="C4433" s="4" t="s">
        <v>26609</v>
      </c>
      <c r="D4433" s="4" t="s">
        <v>40380</v>
      </c>
      <c r="E4433" s="4" t="s">
        <v>71</v>
      </c>
      <c r="F4433" s="4" t="s">
        <v>26600</v>
      </c>
      <c r="G4433" s="4" t="s">
        <v>71</v>
      </c>
      <c r="H4433" s="4" t="s">
        <v>26600</v>
      </c>
      <c r="I4433" s="4" t="s">
        <v>22</v>
      </c>
      <c r="J4433" s="4" t="s">
        <v>2622</v>
      </c>
      <c r="K4433" s="4" t="s">
        <v>26601</v>
      </c>
      <c r="L4433" s="4" t="s">
        <v>1072</v>
      </c>
      <c r="M4433" s="4" t="s">
        <v>73</v>
      </c>
      <c r="N4433" s="4" t="s">
        <v>26610</v>
      </c>
      <c r="O4433" s="4" t="s">
        <v>26611</v>
      </c>
      <c r="P4433" s="4" t="s">
        <v>26612</v>
      </c>
      <c r="Q4433" s="4" t="s">
        <v>663</v>
      </c>
      <c r="R4433" s="4" t="s">
        <v>39306</v>
      </c>
      <c r="S4433" s="4" t="s">
        <v>39306</v>
      </c>
      <c r="T4433" s="4" t="s">
        <v>39306</v>
      </c>
    </row>
    <row r="4434" spans="1:20" x14ac:dyDescent="0.2">
      <c r="A4434" s="29">
        <v>20410731978</v>
      </c>
      <c r="B4434" s="4" t="s">
        <v>26602</v>
      </c>
      <c r="C4434" s="4" t="s">
        <v>26609</v>
      </c>
      <c r="D4434" s="4" t="s">
        <v>32354</v>
      </c>
      <c r="E4434" s="4" t="s">
        <v>71</v>
      </c>
      <c r="F4434" s="4" t="s">
        <v>26602</v>
      </c>
      <c r="G4434" s="4" t="s">
        <v>71</v>
      </c>
      <c r="H4434" s="4" t="s">
        <v>26602</v>
      </c>
      <c r="I4434" s="4" t="s">
        <v>22</v>
      </c>
      <c r="J4434" s="4" t="s">
        <v>14217</v>
      </c>
      <c r="K4434" s="4" t="s">
        <v>26603</v>
      </c>
      <c r="L4434" s="4" t="s">
        <v>19137</v>
      </c>
      <c r="M4434" s="4" t="s">
        <v>73</v>
      </c>
      <c r="N4434" s="4" t="s">
        <v>26613</v>
      </c>
      <c r="O4434" s="4" t="s">
        <v>26614</v>
      </c>
      <c r="P4434" s="4" t="s">
        <v>26615</v>
      </c>
      <c r="Q4434" s="4" t="s">
        <v>663</v>
      </c>
      <c r="R4434" s="4" t="s">
        <v>39306</v>
      </c>
      <c r="S4434" s="4" t="s">
        <v>39306</v>
      </c>
      <c r="T4434" s="4" t="s">
        <v>39306</v>
      </c>
    </row>
    <row r="4435" spans="1:20" x14ac:dyDescent="0.2">
      <c r="A4435" s="29">
        <v>20410731937</v>
      </c>
      <c r="B4435" s="4" t="s">
        <v>26604</v>
      </c>
      <c r="C4435" s="4" t="s">
        <v>26609</v>
      </c>
      <c r="D4435" s="4" t="s">
        <v>44658</v>
      </c>
      <c r="E4435" s="4" t="s">
        <v>71</v>
      </c>
      <c r="F4435" s="4" t="s">
        <v>26604</v>
      </c>
      <c r="G4435" s="4" t="s">
        <v>71</v>
      </c>
      <c r="H4435" s="4" t="s">
        <v>26604</v>
      </c>
      <c r="I4435" s="4" t="s">
        <v>22</v>
      </c>
      <c r="J4435" s="4" t="s">
        <v>502</v>
      </c>
      <c r="K4435" s="4" t="s">
        <v>26605</v>
      </c>
      <c r="L4435" s="4" t="s">
        <v>21367</v>
      </c>
      <c r="M4435" s="4" t="s">
        <v>73</v>
      </c>
      <c r="N4435" s="4" t="s">
        <v>26616</v>
      </c>
      <c r="O4435" s="4" t="s">
        <v>26617</v>
      </c>
      <c r="P4435" s="4" t="s">
        <v>26618</v>
      </c>
      <c r="Q4435" s="4" t="s">
        <v>663</v>
      </c>
      <c r="R4435" s="4" t="s">
        <v>39306</v>
      </c>
      <c r="S4435" s="4" t="s">
        <v>39306</v>
      </c>
      <c r="T4435" s="4" t="s">
        <v>39306</v>
      </c>
    </row>
    <row r="4436" spans="1:20" x14ac:dyDescent="0.2">
      <c r="A4436" s="29">
        <v>20410731895</v>
      </c>
      <c r="B4436" s="4" t="s">
        <v>26606</v>
      </c>
      <c r="C4436" s="4" t="s">
        <v>26609</v>
      </c>
      <c r="D4436" s="4" t="s">
        <v>28924</v>
      </c>
      <c r="E4436" s="4" t="s">
        <v>71</v>
      </c>
      <c r="F4436" s="4" t="s">
        <v>26606</v>
      </c>
      <c r="G4436" s="4" t="s">
        <v>71</v>
      </c>
      <c r="H4436" s="4" t="s">
        <v>26606</v>
      </c>
      <c r="I4436" s="4" t="s">
        <v>22</v>
      </c>
      <c r="J4436" s="4" t="s">
        <v>26607</v>
      </c>
      <c r="K4436" s="4" t="s">
        <v>26608</v>
      </c>
      <c r="L4436" s="4" t="s">
        <v>249</v>
      </c>
      <c r="M4436" s="4" t="s">
        <v>73</v>
      </c>
      <c r="N4436" s="4" t="s">
        <v>26619</v>
      </c>
      <c r="O4436" s="4" t="s">
        <v>26620</v>
      </c>
      <c r="P4436" s="4" t="s">
        <v>26621</v>
      </c>
      <c r="Q4436" s="4" t="s">
        <v>663</v>
      </c>
      <c r="R4436" s="4" t="s">
        <v>39306</v>
      </c>
      <c r="S4436" s="4" t="s">
        <v>39306</v>
      </c>
      <c r="T4436" s="4" t="s">
        <v>39306</v>
      </c>
    </row>
    <row r="4437" spans="1:20" x14ac:dyDescent="0.2">
      <c r="A4437" s="29">
        <v>19431001650</v>
      </c>
      <c r="B4437" s="4" t="s">
        <v>26622</v>
      </c>
      <c r="C4437" s="4" t="s">
        <v>26623</v>
      </c>
      <c r="D4437" s="4" t="s">
        <v>28925</v>
      </c>
      <c r="E4437" s="4" t="s">
        <v>71</v>
      </c>
      <c r="F4437" s="4" t="s">
        <v>26622</v>
      </c>
      <c r="G4437" s="4" t="s">
        <v>71</v>
      </c>
      <c r="H4437" s="4" t="s">
        <v>26622</v>
      </c>
      <c r="I4437" s="4" t="s">
        <v>22</v>
      </c>
      <c r="J4437" s="4" t="s">
        <v>9402</v>
      </c>
      <c r="K4437" s="4" t="s">
        <v>26624</v>
      </c>
      <c r="L4437" s="4" t="s">
        <v>14647</v>
      </c>
      <c r="M4437" s="4" t="s">
        <v>73</v>
      </c>
      <c r="N4437" s="4" t="s">
        <v>26625</v>
      </c>
      <c r="O4437" s="4" t="s">
        <v>26626</v>
      </c>
      <c r="P4437" s="4" t="s">
        <v>26627</v>
      </c>
      <c r="Q4437" s="4" t="s">
        <v>922</v>
      </c>
      <c r="R4437" s="4" t="s">
        <v>39306</v>
      </c>
      <c r="S4437" s="4" t="s">
        <v>39306</v>
      </c>
      <c r="T4437" s="4" t="s">
        <v>39306</v>
      </c>
    </row>
    <row r="4438" spans="1:20" x14ac:dyDescent="0.2">
      <c r="A4438" s="29">
        <v>20410731853</v>
      </c>
      <c r="B4438" s="4" t="s">
        <v>26628</v>
      </c>
      <c r="C4438" s="4" t="s">
        <v>26623</v>
      </c>
      <c r="D4438" s="4" t="s">
        <v>28926</v>
      </c>
      <c r="E4438" s="4" t="s">
        <v>2835</v>
      </c>
      <c r="F4438" s="4" t="s">
        <v>29934</v>
      </c>
      <c r="G4438" s="4" t="s">
        <v>2835</v>
      </c>
      <c r="H4438" s="4" t="s">
        <v>29934</v>
      </c>
      <c r="I4438" s="4" t="s">
        <v>22</v>
      </c>
      <c r="J4438" s="4" t="s">
        <v>26629</v>
      </c>
      <c r="K4438" s="4" t="s">
        <v>26630</v>
      </c>
      <c r="L4438" s="4" t="s">
        <v>21367</v>
      </c>
      <c r="M4438" s="4" t="s">
        <v>73</v>
      </c>
      <c r="N4438" s="4" t="s">
        <v>26662</v>
      </c>
      <c r="O4438" s="4" t="s">
        <v>26663</v>
      </c>
      <c r="P4438" s="4" t="s">
        <v>26664</v>
      </c>
      <c r="Q4438" s="4" t="s">
        <v>663</v>
      </c>
      <c r="R4438" s="4" t="s">
        <v>2836</v>
      </c>
      <c r="S4438" s="4" t="s">
        <v>2836</v>
      </c>
      <c r="T4438" s="4" t="s">
        <v>39306</v>
      </c>
    </row>
    <row r="4439" spans="1:20" x14ac:dyDescent="0.2">
      <c r="A4439" s="29">
        <v>19431001031</v>
      </c>
      <c r="B4439" s="4" t="s">
        <v>26631</v>
      </c>
      <c r="C4439" s="4" t="s">
        <v>26623</v>
      </c>
      <c r="D4439" s="4" t="s">
        <v>32355</v>
      </c>
      <c r="E4439" s="4" t="s">
        <v>71</v>
      </c>
      <c r="F4439" s="4" t="s">
        <v>26631</v>
      </c>
      <c r="G4439" s="4" t="s">
        <v>71</v>
      </c>
      <c r="H4439" s="4" t="s">
        <v>26631</v>
      </c>
      <c r="I4439" s="4" t="s">
        <v>22</v>
      </c>
      <c r="J4439" s="4" t="s">
        <v>16713</v>
      </c>
      <c r="K4439" s="4" t="s">
        <v>26632</v>
      </c>
      <c r="L4439" s="4" t="s">
        <v>86</v>
      </c>
      <c r="M4439" s="4" t="s">
        <v>73</v>
      </c>
      <c r="N4439" s="4" t="s">
        <v>26665</v>
      </c>
      <c r="O4439" s="4" t="s">
        <v>26666</v>
      </c>
      <c r="P4439" s="4" t="s">
        <v>26667</v>
      </c>
      <c r="Q4439" s="4" t="s">
        <v>922</v>
      </c>
      <c r="R4439" s="4" t="s">
        <v>39306</v>
      </c>
      <c r="S4439" s="4" t="s">
        <v>39306</v>
      </c>
      <c r="T4439" s="4" t="s">
        <v>39306</v>
      </c>
    </row>
    <row r="4440" spans="1:20" x14ac:dyDescent="0.2">
      <c r="A4440" s="29">
        <v>19431001361</v>
      </c>
      <c r="B4440" s="4" t="s">
        <v>26638</v>
      </c>
      <c r="C4440" s="4" t="s">
        <v>26668</v>
      </c>
      <c r="D4440" s="4" t="s">
        <v>28927</v>
      </c>
      <c r="E4440" s="4" t="s">
        <v>71</v>
      </c>
      <c r="F4440" s="4" t="s">
        <v>26638</v>
      </c>
      <c r="G4440" s="4" t="s">
        <v>71</v>
      </c>
      <c r="H4440" s="4" t="s">
        <v>26638</v>
      </c>
      <c r="I4440" s="4" t="s">
        <v>22</v>
      </c>
      <c r="J4440" s="4" t="s">
        <v>26639</v>
      </c>
      <c r="K4440" s="4" t="s">
        <v>26640</v>
      </c>
      <c r="L4440" s="4" t="s">
        <v>14647</v>
      </c>
      <c r="M4440" s="4" t="s">
        <v>73</v>
      </c>
      <c r="N4440" s="4" t="s">
        <v>26669</v>
      </c>
      <c r="O4440" s="4" t="s">
        <v>26670</v>
      </c>
      <c r="P4440" s="4" t="s">
        <v>26671</v>
      </c>
      <c r="Q4440" s="4" t="s">
        <v>922</v>
      </c>
      <c r="R4440" s="4" t="s">
        <v>39306</v>
      </c>
      <c r="S4440" s="4" t="s">
        <v>39306</v>
      </c>
      <c r="T4440" s="4" t="s">
        <v>39306</v>
      </c>
    </row>
    <row r="4441" spans="1:20" x14ac:dyDescent="0.2">
      <c r="A4441" s="29">
        <v>19431001320</v>
      </c>
      <c r="B4441" s="4" t="s">
        <v>26641</v>
      </c>
      <c r="C4441" s="4" t="s">
        <v>26668</v>
      </c>
      <c r="D4441" s="4" t="s">
        <v>28928</v>
      </c>
      <c r="E4441" s="4" t="s">
        <v>71</v>
      </c>
      <c r="F4441" s="4" t="s">
        <v>26641</v>
      </c>
      <c r="G4441" s="4" t="s">
        <v>71</v>
      </c>
      <c r="H4441" s="4" t="s">
        <v>26641</v>
      </c>
      <c r="I4441" s="4" t="s">
        <v>22</v>
      </c>
      <c r="J4441" s="4" t="s">
        <v>26642</v>
      </c>
      <c r="K4441" s="4" t="s">
        <v>26643</v>
      </c>
      <c r="L4441" s="4" t="s">
        <v>14647</v>
      </c>
      <c r="M4441" s="4" t="s">
        <v>73</v>
      </c>
      <c r="N4441" s="4" t="s">
        <v>26672</v>
      </c>
      <c r="O4441" s="4" t="s">
        <v>26673</v>
      </c>
      <c r="P4441" s="4" t="s">
        <v>26674</v>
      </c>
      <c r="Q4441" s="4" t="s">
        <v>922</v>
      </c>
      <c r="R4441" s="4" t="s">
        <v>39306</v>
      </c>
      <c r="S4441" s="4" t="s">
        <v>39306</v>
      </c>
      <c r="T4441" s="4" t="s">
        <v>39306</v>
      </c>
    </row>
    <row r="4442" spans="1:20" x14ac:dyDescent="0.2">
      <c r="A4442" s="29">
        <v>20410731812</v>
      </c>
      <c r="B4442" s="4" t="s">
        <v>26644</v>
      </c>
      <c r="C4442" s="4" t="s">
        <v>26668</v>
      </c>
      <c r="D4442" s="4" t="s">
        <v>40381</v>
      </c>
      <c r="E4442" s="4" t="s">
        <v>71</v>
      </c>
      <c r="F4442" s="4" t="s">
        <v>26644</v>
      </c>
      <c r="G4442" s="4" t="s">
        <v>71</v>
      </c>
      <c r="H4442" s="4" t="s">
        <v>26644</v>
      </c>
      <c r="I4442" s="4" t="s">
        <v>22</v>
      </c>
      <c r="J4442" s="4" t="s">
        <v>3002</v>
      </c>
      <c r="K4442" s="4" t="s">
        <v>26645</v>
      </c>
      <c r="L4442" s="4" t="s">
        <v>535</v>
      </c>
      <c r="M4442" s="4" t="s">
        <v>73</v>
      </c>
      <c r="N4442" s="4" t="s">
        <v>26675</v>
      </c>
      <c r="O4442" s="4" t="s">
        <v>26676</v>
      </c>
      <c r="P4442" s="4" t="s">
        <v>26677</v>
      </c>
      <c r="Q4442" s="4" t="s">
        <v>663</v>
      </c>
      <c r="R4442" s="4" t="s">
        <v>39306</v>
      </c>
      <c r="S4442" s="4" t="s">
        <v>39306</v>
      </c>
      <c r="T4442" s="4" t="s">
        <v>39306</v>
      </c>
    </row>
    <row r="4443" spans="1:20" x14ac:dyDescent="0.2">
      <c r="A4443" s="29">
        <v>20410731770</v>
      </c>
      <c r="B4443" s="4" t="s">
        <v>26646</v>
      </c>
      <c r="C4443" s="4" t="s">
        <v>26668</v>
      </c>
      <c r="D4443" s="4" t="s">
        <v>28929</v>
      </c>
      <c r="E4443" s="4" t="s">
        <v>71</v>
      </c>
      <c r="F4443" s="4" t="s">
        <v>26646</v>
      </c>
      <c r="G4443" s="4" t="s">
        <v>71</v>
      </c>
      <c r="H4443" s="4" t="s">
        <v>26646</v>
      </c>
      <c r="I4443" s="4" t="s">
        <v>22</v>
      </c>
      <c r="J4443" s="4" t="s">
        <v>1645</v>
      </c>
      <c r="K4443" s="4" t="s">
        <v>26647</v>
      </c>
      <c r="L4443" s="4" t="s">
        <v>23278</v>
      </c>
      <c r="M4443" s="4" t="s">
        <v>73</v>
      </c>
      <c r="N4443" s="4" t="s">
        <v>26678</v>
      </c>
      <c r="O4443" s="4" t="s">
        <v>26679</v>
      </c>
      <c r="P4443" s="4" t="s">
        <v>26680</v>
      </c>
      <c r="Q4443" s="4" t="s">
        <v>663</v>
      </c>
      <c r="R4443" s="4" t="s">
        <v>39306</v>
      </c>
      <c r="S4443" s="4" t="s">
        <v>39306</v>
      </c>
      <c r="T4443" s="4" t="s">
        <v>39306</v>
      </c>
    </row>
    <row r="4444" spans="1:20" x14ac:dyDescent="0.2">
      <c r="A4444" s="29">
        <v>20410731739</v>
      </c>
      <c r="B4444" s="4" t="s">
        <v>26648</v>
      </c>
      <c r="C4444" s="4" t="s">
        <v>26668</v>
      </c>
      <c r="D4444" s="4" t="s">
        <v>44659</v>
      </c>
      <c r="E4444" s="4" t="s">
        <v>71</v>
      </c>
      <c r="F4444" s="4" t="s">
        <v>26648</v>
      </c>
      <c r="G4444" s="4" t="s">
        <v>71</v>
      </c>
      <c r="H4444" s="4" t="s">
        <v>26648</v>
      </c>
      <c r="I4444" s="4" t="s">
        <v>22</v>
      </c>
      <c r="J4444" s="4" t="s">
        <v>26649</v>
      </c>
      <c r="K4444" s="4" t="s">
        <v>26650</v>
      </c>
      <c r="L4444" s="4" t="s">
        <v>16404</v>
      </c>
      <c r="M4444" s="4" t="s">
        <v>73</v>
      </c>
      <c r="N4444" s="4" t="s">
        <v>26681</v>
      </c>
      <c r="O4444" s="4" t="s">
        <v>26682</v>
      </c>
      <c r="P4444" s="4" t="s">
        <v>26683</v>
      </c>
      <c r="Q4444" s="4" t="s">
        <v>663</v>
      </c>
      <c r="R4444" s="4" t="s">
        <v>39306</v>
      </c>
      <c r="S4444" s="4" t="s">
        <v>39306</v>
      </c>
      <c r="T4444" s="4" t="s">
        <v>39306</v>
      </c>
    </row>
    <row r="4445" spans="1:20" x14ac:dyDescent="0.2">
      <c r="A4445" s="29">
        <v>20410728446</v>
      </c>
      <c r="B4445" s="4" t="s">
        <v>26651</v>
      </c>
      <c r="C4445" s="4" t="s">
        <v>26684</v>
      </c>
      <c r="D4445" s="4" t="s">
        <v>44660</v>
      </c>
      <c r="E4445" s="4" t="s">
        <v>71</v>
      </c>
      <c r="F4445" s="4" t="s">
        <v>26651</v>
      </c>
      <c r="G4445" s="4" t="s">
        <v>71</v>
      </c>
      <c r="H4445" s="4" t="s">
        <v>26651</v>
      </c>
      <c r="I4445" s="4" t="s">
        <v>22</v>
      </c>
      <c r="J4445" s="4" t="s">
        <v>26652</v>
      </c>
      <c r="K4445" s="4" t="s">
        <v>26653</v>
      </c>
      <c r="L4445" s="4" t="s">
        <v>16404</v>
      </c>
      <c r="M4445" s="4" t="s">
        <v>73</v>
      </c>
      <c r="N4445" s="4" t="s">
        <v>26685</v>
      </c>
      <c r="O4445" s="4" t="s">
        <v>26686</v>
      </c>
      <c r="P4445" s="4" t="s">
        <v>26687</v>
      </c>
      <c r="Q4445" s="4" t="s">
        <v>663</v>
      </c>
      <c r="R4445" s="4" t="s">
        <v>39306</v>
      </c>
      <c r="S4445" s="4" t="s">
        <v>39306</v>
      </c>
      <c r="T4445" s="4" t="s">
        <v>39306</v>
      </c>
    </row>
    <row r="4446" spans="1:20" x14ac:dyDescent="0.2">
      <c r="A4446" s="29">
        <v>20410731697</v>
      </c>
      <c r="B4446" s="4" t="s">
        <v>26654</v>
      </c>
      <c r="C4446" s="4" t="s">
        <v>26684</v>
      </c>
      <c r="D4446" s="4" t="s">
        <v>40382</v>
      </c>
      <c r="E4446" s="4" t="s">
        <v>71</v>
      </c>
      <c r="F4446" s="4" t="s">
        <v>26654</v>
      </c>
      <c r="G4446" s="4" t="s">
        <v>71</v>
      </c>
      <c r="H4446" s="4" t="s">
        <v>26654</v>
      </c>
      <c r="I4446" s="4" t="s">
        <v>22</v>
      </c>
      <c r="J4446" s="4" t="s">
        <v>26655</v>
      </c>
      <c r="K4446" s="4" t="s">
        <v>26656</v>
      </c>
      <c r="L4446" s="4" t="s">
        <v>21367</v>
      </c>
      <c r="M4446" s="4" t="s">
        <v>73</v>
      </c>
      <c r="N4446" s="4" t="s">
        <v>14262</v>
      </c>
      <c r="O4446" s="4" t="s">
        <v>26688</v>
      </c>
      <c r="P4446" s="4" t="s">
        <v>26689</v>
      </c>
      <c r="Q4446" s="4" t="s">
        <v>663</v>
      </c>
      <c r="R4446" s="4" t="s">
        <v>39306</v>
      </c>
      <c r="S4446" s="4" t="s">
        <v>39306</v>
      </c>
      <c r="T4446" s="4" t="s">
        <v>39306</v>
      </c>
    </row>
    <row r="4447" spans="1:20" x14ac:dyDescent="0.2">
      <c r="A4447" s="29">
        <v>20410728982</v>
      </c>
      <c r="B4447" s="4" t="s">
        <v>26657</v>
      </c>
      <c r="C4447" s="4" t="s">
        <v>26684</v>
      </c>
      <c r="D4447" s="4" t="s">
        <v>32356</v>
      </c>
      <c r="E4447" s="4" t="s">
        <v>2835</v>
      </c>
      <c r="F4447" s="4" t="s">
        <v>33584</v>
      </c>
      <c r="G4447" s="4" t="s">
        <v>3020</v>
      </c>
      <c r="H4447" s="4" t="s">
        <v>33587</v>
      </c>
      <c r="I4447" s="4" t="s">
        <v>22</v>
      </c>
      <c r="J4447" s="4" t="s">
        <v>26658</v>
      </c>
      <c r="K4447" s="4" t="s">
        <v>26659</v>
      </c>
      <c r="L4447" s="4" t="s">
        <v>308</v>
      </c>
      <c r="M4447" s="4" t="s">
        <v>73</v>
      </c>
      <c r="N4447" s="4" t="s">
        <v>26690</v>
      </c>
      <c r="O4447" s="4" t="s">
        <v>26691</v>
      </c>
      <c r="P4447" s="4" t="s">
        <v>26692</v>
      </c>
      <c r="Q4447" s="4" t="s">
        <v>663</v>
      </c>
      <c r="R4447" s="4" t="s">
        <v>3021</v>
      </c>
      <c r="S4447" s="4" t="s">
        <v>2836</v>
      </c>
      <c r="T4447" s="4" t="s">
        <v>39306</v>
      </c>
    </row>
    <row r="4448" spans="1:20" x14ac:dyDescent="0.2">
      <c r="A4448" s="29">
        <v>20410729006</v>
      </c>
      <c r="B4448" s="4" t="s">
        <v>26693</v>
      </c>
      <c r="C4448" s="4" t="s">
        <v>26694</v>
      </c>
      <c r="D4448" s="4" t="s">
        <v>44661</v>
      </c>
      <c r="E4448" s="4" t="s">
        <v>71</v>
      </c>
      <c r="F4448" s="4" t="s">
        <v>26693</v>
      </c>
      <c r="G4448" s="4" t="s">
        <v>71</v>
      </c>
      <c r="H4448" s="4" t="s">
        <v>26693</v>
      </c>
      <c r="I4448" s="4" t="s">
        <v>22</v>
      </c>
      <c r="J4448" s="4" t="s">
        <v>26695</v>
      </c>
      <c r="K4448" s="4" t="s">
        <v>26696</v>
      </c>
      <c r="L4448" s="4" t="s">
        <v>311</v>
      </c>
      <c r="M4448" s="4" t="s">
        <v>73</v>
      </c>
      <c r="N4448" s="4" t="s">
        <v>26697</v>
      </c>
      <c r="O4448" s="4" t="s">
        <v>26698</v>
      </c>
      <c r="P4448" s="4" t="s">
        <v>26699</v>
      </c>
      <c r="Q4448" s="4" t="s">
        <v>663</v>
      </c>
      <c r="R4448" s="4" t="s">
        <v>39306</v>
      </c>
      <c r="S4448" s="4" t="s">
        <v>39306</v>
      </c>
      <c r="T4448" s="4" t="s">
        <v>39306</v>
      </c>
    </row>
    <row r="4449" spans="1:20" x14ac:dyDescent="0.2">
      <c r="A4449" s="29">
        <v>20410728081</v>
      </c>
      <c r="B4449" s="4" t="s">
        <v>26700</v>
      </c>
      <c r="C4449" s="4" t="s">
        <v>26694</v>
      </c>
      <c r="D4449" s="4" t="s">
        <v>44662</v>
      </c>
      <c r="E4449" s="4" t="s">
        <v>71</v>
      </c>
      <c r="F4449" s="4" t="s">
        <v>26700</v>
      </c>
      <c r="G4449" s="4" t="s">
        <v>71</v>
      </c>
      <c r="H4449" s="4" t="s">
        <v>26700</v>
      </c>
      <c r="I4449" s="4" t="s">
        <v>22</v>
      </c>
      <c r="J4449" s="4" t="s">
        <v>26701</v>
      </c>
      <c r="K4449" s="4" t="s">
        <v>26702</v>
      </c>
      <c r="L4449" s="4" t="s">
        <v>23278</v>
      </c>
      <c r="M4449" s="4" t="s">
        <v>73</v>
      </c>
      <c r="N4449" s="4" t="s">
        <v>26703</v>
      </c>
      <c r="O4449" s="4" t="s">
        <v>26704</v>
      </c>
      <c r="P4449" s="4" t="s">
        <v>26705</v>
      </c>
      <c r="Q4449" s="4" t="s">
        <v>663</v>
      </c>
      <c r="R4449" s="4" t="s">
        <v>39306</v>
      </c>
      <c r="S4449" s="4" t="s">
        <v>39306</v>
      </c>
      <c r="T4449" s="4" t="s">
        <v>39306</v>
      </c>
    </row>
    <row r="4450" spans="1:20" x14ac:dyDescent="0.2">
      <c r="A4450" s="29">
        <v>20410728040</v>
      </c>
      <c r="B4450" s="4" t="s">
        <v>26706</v>
      </c>
      <c r="C4450" s="4" t="s">
        <v>26694</v>
      </c>
      <c r="D4450" s="4" t="s">
        <v>36973</v>
      </c>
      <c r="E4450" s="4" t="s">
        <v>71</v>
      </c>
      <c r="F4450" s="4" t="s">
        <v>26706</v>
      </c>
      <c r="G4450" s="4" t="s">
        <v>71</v>
      </c>
      <c r="H4450" s="4" t="s">
        <v>26706</v>
      </c>
      <c r="I4450" s="4" t="s">
        <v>22</v>
      </c>
      <c r="J4450" s="4" t="s">
        <v>26707</v>
      </c>
      <c r="K4450" s="4" t="s">
        <v>26708</v>
      </c>
      <c r="L4450" s="4" t="s">
        <v>21367</v>
      </c>
      <c r="M4450" s="4" t="s">
        <v>73</v>
      </c>
      <c r="N4450" s="4" t="s">
        <v>26709</v>
      </c>
      <c r="O4450" s="4" t="s">
        <v>26710</v>
      </c>
      <c r="P4450" s="4" t="s">
        <v>26711</v>
      </c>
      <c r="Q4450" s="4" t="s">
        <v>663</v>
      </c>
      <c r="R4450" s="4" t="s">
        <v>39306</v>
      </c>
      <c r="S4450" s="4" t="s">
        <v>39306</v>
      </c>
      <c r="T4450" s="4" t="s">
        <v>39306</v>
      </c>
    </row>
    <row r="4451" spans="1:20" x14ac:dyDescent="0.2">
      <c r="A4451" s="29">
        <v>20410728164</v>
      </c>
      <c r="B4451" s="4" t="s">
        <v>26712</v>
      </c>
      <c r="C4451" s="4" t="s">
        <v>26723</v>
      </c>
      <c r="D4451" s="4" t="s">
        <v>28930</v>
      </c>
      <c r="E4451" s="4" t="s">
        <v>71</v>
      </c>
      <c r="F4451" s="4" t="s">
        <v>26712</v>
      </c>
      <c r="G4451" s="4" t="s">
        <v>71</v>
      </c>
      <c r="H4451" s="4" t="s">
        <v>26712</v>
      </c>
      <c r="I4451" s="4" t="s">
        <v>22</v>
      </c>
      <c r="J4451" s="4" t="s">
        <v>248</v>
      </c>
      <c r="K4451" s="4" t="s">
        <v>20784</v>
      </c>
      <c r="L4451" s="4" t="s">
        <v>1885</v>
      </c>
      <c r="M4451" s="4" t="s">
        <v>73</v>
      </c>
      <c r="N4451" s="4" t="s">
        <v>20807</v>
      </c>
      <c r="O4451" s="4" t="s">
        <v>26724</v>
      </c>
      <c r="P4451" s="4" t="s">
        <v>26725</v>
      </c>
      <c r="Q4451" s="4" t="s">
        <v>663</v>
      </c>
      <c r="R4451" s="4" t="s">
        <v>39306</v>
      </c>
      <c r="S4451" s="4" t="s">
        <v>39306</v>
      </c>
      <c r="T4451" s="4" t="s">
        <v>39306</v>
      </c>
    </row>
    <row r="4452" spans="1:20" x14ac:dyDescent="0.2">
      <c r="A4452" s="29">
        <v>20410728123</v>
      </c>
      <c r="B4452" s="4" t="s">
        <v>26713</v>
      </c>
      <c r="C4452" s="4" t="s">
        <v>26723</v>
      </c>
      <c r="D4452" s="4" t="s">
        <v>28931</v>
      </c>
      <c r="E4452" s="4" t="s">
        <v>71</v>
      </c>
      <c r="F4452" s="4" t="s">
        <v>46940</v>
      </c>
      <c r="G4452" s="4" t="s">
        <v>71</v>
      </c>
      <c r="H4452" s="4" t="s">
        <v>46940</v>
      </c>
      <c r="I4452" s="4" t="s">
        <v>22</v>
      </c>
      <c r="J4452" s="4" t="s">
        <v>26714</v>
      </c>
      <c r="K4452" s="4" t="s">
        <v>26715</v>
      </c>
      <c r="L4452" s="4" t="s">
        <v>8048</v>
      </c>
      <c r="M4452" s="4" t="s">
        <v>73</v>
      </c>
      <c r="N4452" s="4" t="s">
        <v>26726</v>
      </c>
      <c r="O4452" s="4" t="s">
        <v>26727</v>
      </c>
      <c r="P4452" s="4" t="s">
        <v>26728</v>
      </c>
      <c r="Q4452" s="4" t="s">
        <v>663</v>
      </c>
      <c r="R4452" s="4" t="s">
        <v>39306</v>
      </c>
      <c r="S4452" s="4" t="s">
        <v>39306</v>
      </c>
      <c r="T4452" s="4" t="s">
        <v>39306</v>
      </c>
    </row>
    <row r="4453" spans="1:20" x14ac:dyDescent="0.2">
      <c r="A4453" s="29">
        <v>20410728248</v>
      </c>
      <c r="B4453" s="4" t="s">
        <v>26716</v>
      </c>
      <c r="C4453" s="4" t="s">
        <v>26723</v>
      </c>
      <c r="D4453" s="4" t="s">
        <v>28932</v>
      </c>
      <c r="E4453" s="4" t="s">
        <v>71</v>
      </c>
      <c r="F4453" s="4" t="s">
        <v>26716</v>
      </c>
      <c r="G4453" s="4" t="s">
        <v>71</v>
      </c>
      <c r="H4453" s="4" t="s">
        <v>26716</v>
      </c>
      <c r="I4453" s="4" t="s">
        <v>22</v>
      </c>
      <c r="J4453" s="4" t="s">
        <v>1163</v>
      </c>
      <c r="K4453" s="4" t="s">
        <v>26717</v>
      </c>
      <c r="L4453" s="4" t="s">
        <v>311</v>
      </c>
      <c r="M4453" s="4" t="s">
        <v>73</v>
      </c>
      <c r="N4453" s="4" t="s">
        <v>26729</v>
      </c>
      <c r="O4453" s="4" t="s">
        <v>26730</v>
      </c>
      <c r="P4453" s="4" t="s">
        <v>26731</v>
      </c>
      <c r="Q4453" s="4" t="s">
        <v>663</v>
      </c>
      <c r="R4453" s="4" t="s">
        <v>39306</v>
      </c>
      <c r="S4453" s="4" t="s">
        <v>39306</v>
      </c>
      <c r="T4453" s="4" t="s">
        <v>39306</v>
      </c>
    </row>
    <row r="4454" spans="1:20" x14ac:dyDescent="0.2">
      <c r="A4454" s="29">
        <v>20410728206</v>
      </c>
      <c r="B4454" s="4" t="s">
        <v>26718</v>
      </c>
      <c r="C4454" s="4" t="s">
        <v>26732</v>
      </c>
      <c r="D4454" s="4" t="s">
        <v>40383</v>
      </c>
      <c r="E4454" s="4" t="s">
        <v>71</v>
      </c>
      <c r="F4454" s="4" t="s">
        <v>26718</v>
      </c>
      <c r="G4454" s="4" t="s">
        <v>71</v>
      </c>
      <c r="H4454" s="4" t="s">
        <v>26718</v>
      </c>
      <c r="I4454" s="4" t="s">
        <v>22</v>
      </c>
      <c r="J4454" s="4" t="s">
        <v>25672</v>
      </c>
      <c r="K4454" s="4" t="s">
        <v>26719</v>
      </c>
      <c r="L4454" s="4" t="s">
        <v>267</v>
      </c>
      <c r="M4454" s="4" t="s">
        <v>73</v>
      </c>
      <c r="N4454" s="4" t="s">
        <v>26733</v>
      </c>
      <c r="O4454" s="4" t="s">
        <v>26734</v>
      </c>
      <c r="P4454" s="4" t="s">
        <v>26735</v>
      </c>
      <c r="Q4454" s="4" t="s">
        <v>663</v>
      </c>
      <c r="R4454" s="4" t="s">
        <v>39306</v>
      </c>
      <c r="S4454" s="4" t="s">
        <v>39306</v>
      </c>
      <c r="T4454" s="4" t="s">
        <v>39306</v>
      </c>
    </row>
    <row r="4455" spans="1:20" x14ac:dyDescent="0.2">
      <c r="A4455" s="29">
        <v>20410728321</v>
      </c>
      <c r="B4455" s="4" t="s">
        <v>26720</v>
      </c>
      <c r="C4455" s="4" t="s">
        <v>26732</v>
      </c>
      <c r="D4455" s="4" t="s">
        <v>44663</v>
      </c>
      <c r="E4455" s="4" t="s">
        <v>71</v>
      </c>
      <c r="F4455" s="4" t="s">
        <v>26720</v>
      </c>
      <c r="G4455" s="4" t="s">
        <v>71</v>
      </c>
      <c r="H4455" s="4" t="s">
        <v>26720</v>
      </c>
      <c r="I4455" s="4" t="s">
        <v>22</v>
      </c>
      <c r="J4455" s="4" t="s">
        <v>26721</v>
      </c>
      <c r="K4455" s="4" t="s">
        <v>26722</v>
      </c>
      <c r="L4455" s="4" t="s">
        <v>16404</v>
      </c>
      <c r="M4455" s="4" t="s">
        <v>73</v>
      </c>
      <c r="N4455" s="4" t="s">
        <v>26736</v>
      </c>
      <c r="O4455" s="4" t="s">
        <v>26737</v>
      </c>
      <c r="P4455" s="4" t="s">
        <v>26738</v>
      </c>
      <c r="Q4455" s="4" t="s">
        <v>663</v>
      </c>
      <c r="R4455" s="4" t="s">
        <v>39306</v>
      </c>
      <c r="S4455" s="4" t="s">
        <v>39306</v>
      </c>
      <c r="T4455" s="4" t="s">
        <v>39306</v>
      </c>
    </row>
    <row r="4456" spans="1:20" x14ac:dyDescent="0.2">
      <c r="A4456" s="29">
        <v>20410728289</v>
      </c>
      <c r="B4456" s="4" t="s">
        <v>26739</v>
      </c>
      <c r="C4456" s="4" t="s">
        <v>26740</v>
      </c>
      <c r="D4456" s="4" t="s">
        <v>36974</v>
      </c>
      <c r="E4456" s="4" t="s">
        <v>2835</v>
      </c>
      <c r="F4456" s="4" t="s">
        <v>38197</v>
      </c>
      <c r="G4456" s="4" t="s">
        <v>2835</v>
      </c>
      <c r="H4456" s="4" t="s">
        <v>38197</v>
      </c>
      <c r="I4456" s="4" t="s">
        <v>22</v>
      </c>
      <c r="J4456" s="4" t="s">
        <v>26741</v>
      </c>
      <c r="K4456" s="4" t="s">
        <v>26742</v>
      </c>
      <c r="L4456" s="4" t="s">
        <v>249</v>
      </c>
      <c r="M4456" s="4" t="s">
        <v>73</v>
      </c>
      <c r="N4456" s="4" t="s">
        <v>26743</v>
      </c>
      <c r="O4456" s="4" t="s">
        <v>26744</v>
      </c>
      <c r="P4456" s="4" t="s">
        <v>26745</v>
      </c>
      <c r="Q4456" s="4" t="s">
        <v>663</v>
      </c>
      <c r="R4456" s="4" t="s">
        <v>2836</v>
      </c>
      <c r="S4456" s="4" t="s">
        <v>2836</v>
      </c>
      <c r="T4456" s="4" t="s">
        <v>39306</v>
      </c>
    </row>
    <row r="4457" spans="1:20" x14ac:dyDescent="0.2">
      <c r="A4457" s="29">
        <v>20410728404</v>
      </c>
      <c r="B4457" s="4" t="s">
        <v>26746</v>
      </c>
      <c r="C4457" s="4" t="s">
        <v>26740</v>
      </c>
      <c r="D4457" s="4" t="s">
        <v>35333</v>
      </c>
      <c r="E4457" s="4" t="s">
        <v>2835</v>
      </c>
      <c r="F4457" s="4" t="s">
        <v>33584</v>
      </c>
      <c r="G4457" s="4" t="s">
        <v>3020</v>
      </c>
      <c r="H4457" s="4" t="s">
        <v>33587</v>
      </c>
      <c r="I4457" s="4" t="s">
        <v>22</v>
      </c>
      <c r="J4457" s="4" t="s">
        <v>24405</v>
      </c>
      <c r="K4457" s="4" t="s">
        <v>26747</v>
      </c>
      <c r="L4457" s="4" t="s">
        <v>308</v>
      </c>
      <c r="M4457" s="4" t="s">
        <v>73</v>
      </c>
      <c r="N4457" s="4" t="s">
        <v>26748</v>
      </c>
      <c r="O4457" s="4" t="s">
        <v>26749</v>
      </c>
      <c r="P4457" s="4" t="s">
        <v>26750</v>
      </c>
      <c r="Q4457" s="4" t="s">
        <v>663</v>
      </c>
      <c r="R4457" s="4" t="s">
        <v>3021</v>
      </c>
      <c r="S4457" s="4" t="s">
        <v>2836</v>
      </c>
      <c r="T4457" s="4" t="s">
        <v>39306</v>
      </c>
    </row>
    <row r="4458" spans="1:20" x14ac:dyDescent="0.2">
      <c r="A4458" s="29">
        <v>20410728362</v>
      </c>
      <c r="B4458" s="4" t="s">
        <v>26751</v>
      </c>
      <c r="C4458" s="4" t="s">
        <v>26740</v>
      </c>
      <c r="D4458" s="4" t="s">
        <v>28933</v>
      </c>
      <c r="E4458" s="4" t="s">
        <v>71</v>
      </c>
      <c r="F4458" s="4" t="s">
        <v>26751</v>
      </c>
      <c r="G4458" s="4" t="s">
        <v>71</v>
      </c>
      <c r="H4458" s="4" t="s">
        <v>26751</v>
      </c>
      <c r="I4458" s="4" t="s">
        <v>22</v>
      </c>
      <c r="J4458" s="4" t="s">
        <v>26752</v>
      </c>
      <c r="K4458" s="4" t="s">
        <v>26753</v>
      </c>
      <c r="L4458" s="4" t="s">
        <v>15084</v>
      </c>
      <c r="M4458" s="4" t="s">
        <v>73</v>
      </c>
      <c r="N4458" s="4" t="s">
        <v>26772</v>
      </c>
      <c r="O4458" s="4" t="s">
        <v>26773</v>
      </c>
      <c r="P4458" s="4" t="s">
        <v>26774</v>
      </c>
      <c r="Q4458" s="4" t="s">
        <v>663</v>
      </c>
      <c r="R4458" s="4" t="s">
        <v>39306</v>
      </c>
      <c r="S4458" s="4" t="s">
        <v>39306</v>
      </c>
      <c r="T4458" s="4" t="s">
        <v>39306</v>
      </c>
    </row>
    <row r="4459" spans="1:20" x14ac:dyDescent="0.2">
      <c r="A4459" s="29">
        <v>20410728529</v>
      </c>
      <c r="B4459" s="4" t="s">
        <v>26754</v>
      </c>
      <c r="C4459" s="4" t="s">
        <v>26740</v>
      </c>
      <c r="D4459" s="4" t="s">
        <v>40384</v>
      </c>
      <c r="E4459" s="4" t="s">
        <v>71</v>
      </c>
      <c r="F4459" s="4" t="s">
        <v>26754</v>
      </c>
      <c r="G4459" s="4" t="s">
        <v>71</v>
      </c>
      <c r="H4459" s="4" t="s">
        <v>26754</v>
      </c>
      <c r="I4459" s="4" t="s">
        <v>22</v>
      </c>
      <c r="J4459" s="4" t="s">
        <v>26755</v>
      </c>
      <c r="K4459" s="4" t="s">
        <v>26756</v>
      </c>
      <c r="L4459" s="4" t="s">
        <v>26757</v>
      </c>
      <c r="M4459" s="4" t="s">
        <v>73</v>
      </c>
      <c r="N4459" s="4" t="s">
        <v>26775</v>
      </c>
      <c r="O4459" s="4" t="s">
        <v>26776</v>
      </c>
      <c r="P4459" s="4" t="s">
        <v>26777</v>
      </c>
      <c r="Q4459" s="4" t="s">
        <v>663</v>
      </c>
      <c r="R4459" s="4" t="s">
        <v>39306</v>
      </c>
      <c r="S4459" s="4" t="s">
        <v>39306</v>
      </c>
      <c r="T4459" s="4" t="s">
        <v>39306</v>
      </c>
    </row>
    <row r="4460" spans="1:20" x14ac:dyDescent="0.2">
      <c r="A4460" s="29">
        <v>19431001577</v>
      </c>
      <c r="B4460" s="4" t="s">
        <v>26758</v>
      </c>
      <c r="C4460" s="4" t="s">
        <v>26740</v>
      </c>
      <c r="D4460" s="4" t="s">
        <v>36975</v>
      </c>
      <c r="E4460" s="4" t="s">
        <v>2835</v>
      </c>
      <c r="F4460" s="4" t="s">
        <v>36700</v>
      </c>
      <c r="G4460" s="4" t="s">
        <v>3020</v>
      </c>
      <c r="H4460" s="4" t="s">
        <v>36702</v>
      </c>
      <c r="I4460" s="4" t="s">
        <v>22</v>
      </c>
      <c r="J4460" s="4" t="s">
        <v>2859</v>
      </c>
      <c r="K4460" s="4" t="s">
        <v>26759</v>
      </c>
      <c r="L4460" s="4" t="s">
        <v>93</v>
      </c>
      <c r="M4460" s="4" t="s">
        <v>73</v>
      </c>
      <c r="N4460" s="4" t="s">
        <v>26778</v>
      </c>
      <c r="O4460" s="4" t="s">
        <v>26779</v>
      </c>
      <c r="P4460" s="4" t="s">
        <v>26780</v>
      </c>
      <c r="Q4460" s="4" t="s">
        <v>922</v>
      </c>
      <c r="R4460" s="4" t="s">
        <v>3021</v>
      </c>
      <c r="S4460" s="4" t="s">
        <v>2836</v>
      </c>
      <c r="T4460" s="4" t="s">
        <v>39306</v>
      </c>
    </row>
    <row r="4461" spans="1:20" x14ac:dyDescent="0.2">
      <c r="A4461" s="29">
        <v>20410728560</v>
      </c>
      <c r="B4461" s="4" t="s">
        <v>26761</v>
      </c>
      <c r="C4461" s="4" t="s">
        <v>26781</v>
      </c>
      <c r="D4461" s="4" t="s">
        <v>34045</v>
      </c>
      <c r="E4461" s="4" t="s">
        <v>71</v>
      </c>
      <c r="F4461" s="4" t="s">
        <v>26761</v>
      </c>
      <c r="G4461" s="4" t="s">
        <v>71</v>
      </c>
      <c r="H4461" s="4" t="s">
        <v>26761</v>
      </c>
      <c r="I4461" s="4" t="s">
        <v>22</v>
      </c>
      <c r="J4461" s="4" t="s">
        <v>335</v>
      </c>
      <c r="K4461" s="4" t="s">
        <v>26762</v>
      </c>
      <c r="L4461" s="4" t="s">
        <v>249</v>
      </c>
      <c r="M4461" s="4" t="s">
        <v>73</v>
      </c>
      <c r="N4461" s="4" t="s">
        <v>26782</v>
      </c>
      <c r="O4461" s="4" t="s">
        <v>26783</v>
      </c>
      <c r="P4461" s="4" t="s">
        <v>26784</v>
      </c>
      <c r="Q4461" s="4" t="s">
        <v>663</v>
      </c>
      <c r="R4461" s="4" t="s">
        <v>39306</v>
      </c>
      <c r="S4461" s="4" t="s">
        <v>39306</v>
      </c>
      <c r="T4461" s="4" t="s">
        <v>39306</v>
      </c>
    </row>
    <row r="4462" spans="1:20" x14ac:dyDescent="0.2">
      <c r="A4462" s="29">
        <v>20410728602</v>
      </c>
      <c r="B4462" s="4" t="s">
        <v>26763</v>
      </c>
      <c r="C4462" s="4" t="s">
        <v>26781</v>
      </c>
      <c r="D4462" s="4" t="s">
        <v>30400</v>
      </c>
      <c r="E4462" s="4" t="s">
        <v>2835</v>
      </c>
      <c r="F4462" s="4" t="s">
        <v>33584</v>
      </c>
      <c r="G4462" s="4" t="s">
        <v>3020</v>
      </c>
      <c r="H4462" s="4" t="s">
        <v>33587</v>
      </c>
      <c r="I4462" s="4" t="s">
        <v>22</v>
      </c>
      <c r="J4462" s="4" t="s">
        <v>26764</v>
      </c>
      <c r="K4462" s="4" t="s">
        <v>26765</v>
      </c>
      <c r="L4462" s="4" t="s">
        <v>308</v>
      </c>
      <c r="M4462" s="4" t="s">
        <v>73</v>
      </c>
      <c r="N4462" s="4" t="s">
        <v>26785</v>
      </c>
      <c r="O4462" s="4" t="s">
        <v>26786</v>
      </c>
      <c r="P4462" s="4" t="s">
        <v>26787</v>
      </c>
      <c r="Q4462" s="4" t="s">
        <v>663</v>
      </c>
      <c r="R4462" s="4" t="s">
        <v>3021</v>
      </c>
      <c r="S4462" s="4" t="s">
        <v>2836</v>
      </c>
      <c r="T4462" s="4" t="s">
        <v>39306</v>
      </c>
    </row>
    <row r="4463" spans="1:20" x14ac:dyDescent="0.2">
      <c r="A4463" s="29">
        <v>20410728644</v>
      </c>
      <c r="B4463" s="4" t="s">
        <v>26766</v>
      </c>
      <c r="C4463" s="4" t="s">
        <v>26781</v>
      </c>
      <c r="D4463" s="4" t="s">
        <v>44664</v>
      </c>
      <c r="E4463" s="4" t="s">
        <v>71</v>
      </c>
      <c r="F4463" s="4" t="s">
        <v>26766</v>
      </c>
      <c r="G4463" s="4" t="s">
        <v>71</v>
      </c>
      <c r="H4463" s="4" t="s">
        <v>26766</v>
      </c>
      <c r="I4463" s="4" t="s">
        <v>22</v>
      </c>
      <c r="J4463" s="4" t="s">
        <v>594</v>
      </c>
      <c r="K4463" s="4" t="s">
        <v>26767</v>
      </c>
      <c r="L4463" s="4" t="s">
        <v>21367</v>
      </c>
      <c r="M4463" s="4" t="s">
        <v>73</v>
      </c>
      <c r="N4463" s="4" t="s">
        <v>26788</v>
      </c>
      <c r="O4463" s="4" t="s">
        <v>26789</v>
      </c>
      <c r="P4463" s="4" t="s">
        <v>26790</v>
      </c>
      <c r="Q4463" s="4" t="s">
        <v>663</v>
      </c>
      <c r="R4463" s="4" t="s">
        <v>39306</v>
      </c>
      <c r="S4463" s="4" t="s">
        <v>39306</v>
      </c>
      <c r="T4463" s="4" t="s">
        <v>39306</v>
      </c>
    </row>
    <row r="4464" spans="1:20" x14ac:dyDescent="0.2">
      <c r="A4464" s="29">
        <v>19431001569</v>
      </c>
      <c r="B4464" s="4" t="s">
        <v>26768</v>
      </c>
      <c r="C4464" s="4" t="s">
        <v>26791</v>
      </c>
      <c r="D4464" s="4" t="s">
        <v>28934</v>
      </c>
      <c r="E4464" s="4" t="s">
        <v>71</v>
      </c>
      <c r="F4464" s="4" t="s">
        <v>26768</v>
      </c>
      <c r="G4464" s="4" t="s">
        <v>71</v>
      </c>
      <c r="H4464" s="4" t="s">
        <v>26768</v>
      </c>
      <c r="I4464" s="4" t="s">
        <v>22</v>
      </c>
      <c r="J4464" s="4" t="s">
        <v>581</v>
      </c>
      <c r="K4464" s="4" t="s">
        <v>26769</v>
      </c>
      <c r="L4464" s="4" t="s">
        <v>72</v>
      </c>
      <c r="M4464" s="4" t="s">
        <v>73</v>
      </c>
      <c r="N4464" s="4" t="s">
        <v>26792</v>
      </c>
      <c r="O4464" s="4" t="s">
        <v>26793</v>
      </c>
      <c r="P4464" s="4" t="s">
        <v>26794</v>
      </c>
      <c r="Q4464" s="4" t="s">
        <v>922</v>
      </c>
      <c r="R4464" s="4" t="s">
        <v>39306</v>
      </c>
      <c r="S4464" s="4" t="s">
        <v>39306</v>
      </c>
      <c r="T4464" s="4" t="s">
        <v>39306</v>
      </c>
    </row>
    <row r="4465" spans="1:20" x14ac:dyDescent="0.2">
      <c r="A4465" s="29">
        <v>20410728685</v>
      </c>
      <c r="B4465" s="4" t="s">
        <v>26795</v>
      </c>
      <c r="C4465" s="4" t="s">
        <v>26796</v>
      </c>
      <c r="D4465" s="4" t="s">
        <v>44665</v>
      </c>
      <c r="E4465" s="4" t="s">
        <v>71</v>
      </c>
      <c r="F4465" s="4" t="s">
        <v>26795</v>
      </c>
      <c r="G4465" s="4" t="s">
        <v>71</v>
      </c>
      <c r="H4465" s="4" t="s">
        <v>26795</v>
      </c>
      <c r="I4465" s="4" t="s">
        <v>22</v>
      </c>
      <c r="J4465" s="4" t="s">
        <v>26797</v>
      </c>
      <c r="K4465" s="4" t="s">
        <v>26798</v>
      </c>
      <c r="L4465" s="4" t="s">
        <v>16404</v>
      </c>
      <c r="M4465" s="4" t="s">
        <v>73</v>
      </c>
      <c r="N4465" s="4" t="s">
        <v>26799</v>
      </c>
      <c r="O4465" s="4" t="s">
        <v>26800</v>
      </c>
      <c r="P4465" s="4" t="s">
        <v>26801</v>
      </c>
      <c r="Q4465" s="4" t="s">
        <v>663</v>
      </c>
      <c r="R4465" s="4" t="s">
        <v>39306</v>
      </c>
      <c r="S4465" s="4" t="s">
        <v>39306</v>
      </c>
      <c r="T4465" s="4" t="s">
        <v>39306</v>
      </c>
    </row>
    <row r="4466" spans="1:20" x14ac:dyDescent="0.2">
      <c r="A4466" s="29">
        <v>20410729931</v>
      </c>
      <c r="B4466" s="4" t="s">
        <v>26802</v>
      </c>
      <c r="C4466" s="4" t="s">
        <v>26796</v>
      </c>
      <c r="D4466" s="4" t="s">
        <v>35334</v>
      </c>
      <c r="E4466" s="4" t="s">
        <v>2835</v>
      </c>
      <c r="F4466" s="4" t="s">
        <v>36700</v>
      </c>
      <c r="G4466" s="4" t="s">
        <v>3020</v>
      </c>
      <c r="H4466" s="4" t="s">
        <v>36700</v>
      </c>
      <c r="I4466" s="4" t="s">
        <v>22</v>
      </c>
      <c r="J4466" s="4" t="s">
        <v>26803</v>
      </c>
      <c r="K4466" s="4" t="s">
        <v>26804</v>
      </c>
      <c r="L4466" s="4" t="s">
        <v>93</v>
      </c>
      <c r="M4466" s="4" t="s">
        <v>73</v>
      </c>
      <c r="N4466" s="4" t="s">
        <v>26833</v>
      </c>
      <c r="O4466" s="4" t="s">
        <v>26834</v>
      </c>
      <c r="P4466" s="4" t="s">
        <v>26835</v>
      </c>
      <c r="Q4466" s="4" t="s">
        <v>922</v>
      </c>
      <c r="R4466" s="4" t="s">
        <v>3021</v>
      </c>
      <c r="S4466" s="4" t="s">
        <v>2836</v>
      </c>
      <c r="T4466" s="4" t="s">
        <v>39306</v>
      </c>
    </row>
    <row r="4467" spans="1:20" x14ac:dyDescent="0.2">
      <c r="A4467" s="29">
        <v>20410728727</v>
      </c>
      <c r="B4467" s="4" t="s">
        <v>26805</v>
      </c>
      <c r="C4467" s="4" t="s">
        <v>26796</v>
      </c>
      <c r="D4467" s="4" t="s">
        <v>44666</v>
      </c>
      <c r="E4467" s="4" t="s">
        <v>71</v>
      </c>
      <c r="F4467" s="4" t="s">
        <v>26805</v>
      </c>
      <c r="G4467" s="4" t="s">
        <v>71</v>
      </c>
      <c r="H4467" s="4" t="s">
        <v>26805</v>
      </c>
      <c r="I4467" s="4" t="s">
        <v>22</v>
      </c>
      <c r="J4467" s="4" t="s">
        <v>7496</v>
      </c>
      <c r="K4467" s="4" t="s">
        <v>26806</v>
      </c>
      <c r="L4467" s="4" t="s">
        <v>21367</v>
      </c>
      <c r="M4467" s="4" t="s">
        <v>73</v>
      </c>
      <c r="N4467" s="4" t="s">
        <v>26836</v>
      </c>
      <c r="O4467" s="4" t="s">
        <v>26837</v>
      </c>
      <c r="P4467" s="4" t="s">
        <v>26838</v>
      </c>
      <c r="Q4467" s="4" t="s">
        <v>663</v>
      </c>
      <c r="R4467" s="4" t="s">
        <v>39306</v>
      </c>
      <c r="S4467" s="4" t="s">
        <v>39306</v>
      </c>
      <c r="T4467" s="4" t="s">
        <v>39306</v>
      </c>
    </row>
    <row r="4468" spans="1:20" x14ac:dyDescent="0.2">
      <c r="A4468" s="29">
        <v>20410728768</v>
      </c>
      <c r="B4468" s="4" t="s">
        <v>26807</v>
      </c>
      <c r="C4468" s="4" t="s">
        <v>26796</v>
      </c>
      <c r="D4468" s="4" t="s">
        <v>44667</v>
      </c>
      <c r="E4468" s="4" t="s">
        <v>71</v>
      </c>
      <c r="F4468" s="4" t="s">
        <v>26807</v>
      </c>
      <c r="G4468" s="4" t="s">
        <v>71</v>
      </c>
      <c r="H4468" s="4" t="s">
        <v>26807</v>
      </c>
      <c r="I4468" s="4" t="s">
        <v>22</v>
      </c>
      <c r="J4468" s="4" t="s">
        <v>2054</v>
      </c>
      <c r="K4468" s="4" t="s">
        <v>26808</v>
      </c>
      <c r="L4468" s="4" t="s">
        <v>11662</v>
      </c>
      <c r="M4468" s="4" t="s">
        <v>73</v>
      </c>
      <c r="N4468" s="4" t="s">
        <v>26839</v>
      </c>
      <c r="O4468" s="4" t="s">
        <v>26840</v>
      </c>
      <c r="P4468" s="4" t="s">
        <v>26841</v>
      </c>
      <c r="Q4468" s="4" t="s">
        <v>663</v>
      </c>
      <c r="R4468" s="4" t="s">
        <v>39306</v>
      </c>
      <c r="S4468" s="4" t="s">
        <v>39306</v>
      </c>
      <c r="T4468" s="4" t="s">
        <v>39306</v>
      </c>
    </row>
    <row r="4469" spans="1:20" x14ac:dyDescent="0.2">
      <c r="A4469" s="29">
        <v>20410728800</v>
      </c>
      <c r="B4469" s="4" t="s">
        <v>26809</v>
      </c>
      <c r="C4469" s="4" t="s">
        <v>26796</v>
      </c>
      <c r="D4469" s="4" t="s">
        <v>40385</v>
      </c>
      <c r="E4469" s="4" t="s">
        <v>2835</v>
      </c>
      <c r="F4469" s="4" t="s">
        <v>38197</v>
      </c>
      <c r="G4469" s="4" t="s">
        <v>2835</v>
      </c>
      <c r="H4469" s="4" t="s">
        <v>38197</v>
      </c>
      <c r="I4469" s="4" t="s">
        <v>22</v>
      </c>
      <c r="J4469" s="4" t="s">
        <v>26810</v>
      </c>
      <c r="K4469" s="4" t="s">
        <v>26811</v>
      </c>
      <c r="L4469" s="4" t="s">
        <v>249</v>
      </c>
      <c r="M4469" s="4" t="s">
        <v>73</v>
      </c>
      <c r="N4469" s="4" t="s">
        <v>26842</v>
      </c>
      <c r="O4469" s="4" t="s">
        <v>26843</v>
      </c>
      <c r="P4469" s="4" t="s">
        <v>26844</v>
      </c>
      <c r="Q4469" s="4" t="s">
        <v>663</v>
      </c>
      <c r="R4469" s="4" t="s">
        <v>2836</v>
      </c>
      <c r="S4469" s="4" t="s">
        <v>2836</v>
      </c>
      <c r="T4469" s="4" t="s">
        <v>39306</v>
      </c>
    </row>
    <row r="4470" spans="1:20" x14ac:dyDescent="0.2">
      <c r="A4470" s="29">
        <v>20410728842</v>
      </c>
      <c r="B4470" s="4" t="s">
        <v>26812</v>
      </c>
      <c r="C4470" s="4" t="s">
        <v>26796</v>
      </c>
      <c r="D4470" s="4" t="s">
        <v>28935</v>
      </c>
      <c r="E4470" s="4" t="s">
        <v>2835</v>
      </c>
      <c r="F4470" s="4" t="s">
        <v>38101</v>
      </c>
      <c r="G4470" s="4" t="s">
        <v>3020</v>
      </c>
      <c r="H4470" s="4" t="s">
        <v>38101</v>
      </c>
      <c r="I4470" s="4" t="s">
        <v>22</v>
      </c>
      <c r="J4470" s="4" t="s">
        <v>1628</v>
      </c>
      <c r="K4470" s="4" t="s">
        <v>26813</v>
      </c>
      <c r="L4470" s="4" t="s">
        <v>293</v>
      </c>
      <c r="M4470" s="4" t="s">
        <v>73</v>
      </c>
      <c r="N4470" s="4" t="s">
        <v>26845</v>
      </c>
      <c r="O4470" s="4" t="s">
        <v>26846</v>
      </c>
      <c r="P4470" s="4" t="s">
        <v>26847</v>
      </c>
      <c r="Q4470" s="4" t="s">
        <v>663</v>
      </c>
      <c r="R4470" s="4" t="s">
        <v>3021</v>
      </c>
      <c r="S4470" s="4" t="s">
        <v>2836</v>
      </c>
      <c r="T4470" s="4" t="s">
        <v>39306</v>
      </c>
    </row>
    <row r="4471" spans="1:20" x14ac:dyDescent="0.2">
      <c r="A4471" s="29">
        <v>20410729972</v>
      </c>
      <c r="B4471" s="4" t="s">
        <v>26814</v>
      </c>
      <c r="C4471" s="4" t="s">
        <v>26848</v>
      </c>
      <c r="D4471" s="4" t="s">
        <v>40386</v>
      </c>
      <c r="E4471" s="4" t="s">
        <v>71</v>
      </c>
      <c r="F4471" s="4" t="s">
        <v>26814</v>
      </c>
      <c r="G4471" s="4" t="s">
        <v>71</v>
      </c>
      <c r="H4471" s="4" t="s">
        <v>26814</v>
      </c>
      <c r="I4471" s="4" t="s">
        <v>22</v>
      </c>
      <c r="J4471" s="4" t="s">
        <v>12564</v>
      </c>
      <c r="K4471" s="4" t="s">
        <v>12565</v>
      </c>
      <c r="L4471" s="4" t="s">
        <v>249</v>
      </c>
      <c r="M4471" s="4" t="s">
        <v>73</v>
      </c>
      <c r="N4471" s="4" t="s">
        <v>12566</v>
      </c>
      <c r="O4471" s="4" t="s">
        <v>26849</v>
      </c>
      <c r="P4471" s="4" t="s">
        <v>26850</v>
      </c>
      <c r="Q4471" s="4" t="s">
        <v>922</v>
      </c>
      <c r="R4471" s="4" t="s">
        <v>39306</v>
      </c>
      <c r="S4471" s="4" t="s">
        <v>39306</v>
      </c>
      <c r="T4471" s="4" t="s">
        <v>39306</v>
      </c>
    </row>
    <row r="4472" spans="1:20" x14ac:dyDescent="0.2">
      <c r="A4472" s="29">
        <v>20410730004</v>
      </c>
      <c r="B4472" s="4" t="s">
        <v>26815</v>
      </c>
      <c r="C4472" s="4" t="s">
        <v>26848</v>
      </c>
      <c r="D4472" s="4" t="s">
        <v>28936</v>
      </c>
      <c r="E4472" s="4" t="s">
        <v>71</v>
      </c>
      <c r="F4472" s="4" t="s">
        <v>26815</v>
      </c>
      <c r="G4472" s="4" t="s">
        <v>71</v>
      </c>
      <c r="H4472" s="4" t="s">
        <v>26815</v>
      </c>
      <c r="I4472" s="4" t="s">
        <v>22</v>
      </c>
      <c r="J4472" s="4" t="s">
        <v>26816</v>
      </c>
      <c r="K4472" s="4" t="s">
        <v>26817</v>
      </c>
      <c r="L4472" s="4" t="s">
        <v>14647</v>
      </c>
      <c r="M4472" s="4" t="s">
        <v>73</v>
      </c>
      <c r="N4472" s="4" t="s">
        <v>26851</v>
      </c>
      <c r="O4472" s="4" t="s">
        <v>26852</v>
      </c>
      <c r="P4472" s="4" t="s">
        <v>26853</v>
      </c>
      <c r="Q4472" s="4" t="s">
        <v>922</v>
      </c>
      <c r="R4472" s="4" t="s">
        <v>39306</v>
      </c>
      <c r="S4472" s="4" t="s">
        <v>39306</v>
      </c>
      <c r="T4472" s="4" t="s">
        <v>39306</v>
      </c>
    </row>
    <row r="4473" spans="1:20" x14ac:dyDescent="0.2">
      <c r="A4473" s="29">
        <v>20410728354</v>
      </c>
      <c r="B4473" s="4" t="s">
        <v>26818</v>
      </c>
      <c r="C4473" s="4" t="s">
        <v>26848</v>
      </c>
      <c r="D4473" s="4" t="s">
        <v>30401</v>
      </c>
      <c r="E4473" s="4" t="s">
        <v>71</v>
      </c>
      <c r="F4473" s="4" t="s">
        <v>26818</v>
      </c>
      <c r="G4473" s="4" t="s">
        <v>71</v>
      </c>
      <c r="H4473" s="4" t="s">
        <v>26818</v>
      </c>
      <c r="I4473" s="4" t="s">
        <v>22</v>
      </c>
      <c r="J4473" s="4" t="s">
        <v>8188</v>
      </c>
      <c r="K4473" s="4" t="s">
        <v>26819</v>
      </c>
      <c r="L4473" s="4" t="s">
        <v>476</v>
      </c>
      <c r="M4473" s="4" t="s">
        <v>73</v>
      </c>
      <c r="N4473" s="4" t="s">
        <v>26854</v>
      </c>
      <c r="O4473" s="4" t="s">
        <v>26855</v>
      </c>
      <c r="P4473" s="4" t="s">
        <v>26856</v>
      </c>
      <c r="Q4473" s="4" t="s">
        <v>663</v>
      </c>
      <c r="R4473" s="4" t="s">
        <v>39306</v>
      </c>
      <c r="S4473" s="4" t="s">
        <v>39306</v>
      </c>
      <c r="T4473" s="4" t="s">
        <v>39306</v>
      </c>
    </row>
    <row r="4474" spans="1:20" x14ac:dyDescent="0.2">
      <c r="A4474" s="29">
        <v>20410728487</v>
      </c>
      <c r="B4474" s="4" t="s">
        <v>26820</v>
      </c>
      <c r="C4474" s="4" t="s">
        <v>26848</v>
      </c>
      <c r="D4474" s="4" t="s">
        <v>40387</v>
      </c>
      <c r="E4474" s="4" t="s">
        <v>71</v>
      </c>
      <c r="F4474" s="4" t="s">
        <v>26820</v>
      </c>
      <c r="G4474" s="4" t="s">
        <v>71</v>
      </c>
      <c r="H4474" s="4" t="s">
        <v>26820</v>
      </c>
      <c r="I4474" s="4" t="s">
        <v>22</v>
      </c>
      <c r="J4474" s="4" t="s">
        <v>26821</v>
      </c>
      <c r="K4474" s="4" t="s">
        <v>26822</v>
      </c>
      <c r="L4474" s="4" t="s">
        <v>267</v>
      </c>
      <c r="M4474" s="4" t="s">
        <v>73</v>
      </c>
      <c r="N4474" s="4" t="s">
        <v>26857</v>
      </c>
      <c r="O4474" s="4" t="s">
        <v>26858</v>
      </c>
      <c r="P4474" s="4" t="s">
        <v>26859</v>
      </c>
      <c r="Q4474" s="4" t="s">
        <v>663</v>
      </c>
      <c r="R4474" s="4" t="s">
        <v>39306</v>
      </c>
      <c r="S4474" s="4" t="s">
        <v>39306</v>
      </c>
      <c r="T4474" s="4" t="s">
        <v>39306</v>
      </c>
    </row>
    <row r="4475" spans="1:20" x14ac:dyDescent="0.2">
      <c r="A4475" s="29">
        <v>20410728925</v>
      </c>
      <c r="B4475" s="4" t="s">
        <v>26823</v>
      </c>
      <c r="C4475" s="4" t="s">
        <v>26848</v>
      </c>
      <c r="D4475" s="4" t="s">
        <v>44668</v>
      </c>
      <c r="E4475" s="4" t="s">
        <v>71</v>
      </c>
      <c r="F4475" s="4" t="s">
        <v>26823</v>
      </c>
      <c r="G4475" s="4" t="s">
        <v>71</v>
      </c>
      <c r="H4475" s="4" t="s">
        <v>26823</v>
      </c>
      <c r="I4475" s="4" t="s">
        <v>22</v>
      </c>
      <c r="J4475" s="4" t="s">
        <v>4008</v>
      </c>
      <c r="K4475" s="4" t="s">
        <v>26824</v>
      </c>
      <c r="L4475" s="4" t="s">
        <v>21367</v>
      </c>
      <c r="M4475" s="4" t="s">
        <v>73</v>
      </c>
      <c r="N4475" s="4" t="s">
        <v>26860</v>
      </c>
      <c r="O4475" s="4" t="s">
        <v>26861</v>
      </c>
      <c r="P4475" s="4" t="s">
        <v>26862</v>
      </c>
      <c r="Q4475" s="4" t="s">
        <v>663</v>
      </c>
      <c r="R4475" s="4" t="s">
        <v>39306</v>
      </c>
      <c r="S4475" s="4" t="s">
        <v>39306</v>
      </c>
      <c r="T4475" s="4" t="s">
        <v>39306</v>
      </c>
    </row>
    <row r="4476" spans="1:20" x14ac:dyDescent="0.2">
      <c r="A4476" s="29">
        <v>20410728883</v>
      </c>
      <c r="B4476" s="4" t="s">
        <v>26825</v>
      </c>
      <c r="C4476" s="4" t="s">
        <v>26863</v>
      </c>
      <c r="D4476" s="4" t="s">
        <v>30402</v>
      </c>
      <c r="E4476" s="4" t="s">
        <v>71</v>
      </c>
      <c r="F4476" s="4" t="s">
        <v>26825</v>
      </c>
      <c r="G4476" s="4" t="s">
        <v>71</v>
      </c>
      <c r="H4476" s="4" t="s">
        <v>26825</v>
      </c>
      <c r="I4476" s="4" t="s">
        <v>22</v>
      </c>
      <c r="J4476" s="4" t="s">
        <v>26826</v>
      </c>
      <c r="K4476" s="4" t="s">
        <v>26827</v>
      </c>
      <c r="L4476" s="4" t="s">
        <v>267</v>
      </c>
      <c r="M4476" s="4" t="s">
        <v>73</v>
      </c>
      <c r="N4476" s="4" t="s">
        <v>26864</v>
      </c>
      <c r="O4476" s="4" t="s">
        <v>26865</v>
      </c>
      <c r="P4476" s="4" t="s">
        <v>26866</v>
      </c>
      <c r="Q4476" s="4" t="s">
        <v>663</v>
      </c>
      <c r="R4476" s="4" t="s">
        <v>39306</v>
      </c>
      <c r="S4476" s="4" t="s">
        <v>39306</v>
      </c>
      <c r="T4476" s="4" t="s">
        <v>39306</v>
      </c>
    </row>
    <row r="4477" spans="1:20" x14ac:dyDescent="0.2">
      <c r="A4477" s="29">
        <v>20410728990</v>
      </c>
      <c r="B4477" s="4" t="s">
        <v>26828</v>
      </c>
      <c r="C4477" s="4" t="s">
        <v>26863</v>
      </c>
      <c r="D4477" s="4" t="s">
        <v>34046</v>
      </c>
      <c r="E4477" s="4" t="s">
        <v>71</v>
      </c>
      <c r="F4477" s="4" t="s">
        <v>26828</v>
      </c>
      <c r="G4477" s="4" t="s">
        <v>71</v>
      </c>
      <c r="H4477" s="4" t="s">
        <v>26828</v>
      </c>
      <c r="I4477" s="4" t="s">
        <v>22</v>
      </c>
      <c r="J4477" s="4" t="s">
        <v>26829</v>
      </c>
      <c r="K4477" s="4" t="s">
        <v>26830</v>
      </c>
      <c r="L4477" s="4" t="s">
        <v>21940</v>
      </c>
      <c r="M4477" s="4" t="s">
        <v>73</v>
      </c>
      <c r="N4477" s="4" t="s">
        <v>26867</v>
      </c>
      <c r="O4477" s="4" t="s">
        <v>26868</v>
      </c>
      <c r="P4477" s="4" t="s">
        <v>26869</v>
      </c>
      <c r="Q4477" s="4" t="s">
        <v>663</v>
      </c>
      <c r="R4477" s="4" t="s">
        <v>39306</v>
      </c>
      <c r="S4477" s="4" t="s">
        <v>39306</v>
      </c>
      <c r="T4477" s="4" t="s">
        <v>39306</v>
      </c>
    </row>
    <row r="4478" spans="1:20" x14ac:dyDescent="0.2">
      <c r="A4478" s="29">
        <v>20410729956</v>
      </c>
      <c r="B4478" s="4" t="s">
        <v>26831</v>
      </c>
      <c r="C4478" s="4" t="s">
        <v>26863</v>
      </c>
      <c r="D4478" s="4" t="s">
        <v>39306</v>
      </c>
      <c r="E4478" s="4" t="s">
        <v>71</v>
      </c>
      <c r="F4478" s="4" t="s">
        <v>26831</v>
      </c>
      <c r="G4478" s="4" t="s">
        <v>71</v>
      </c>
      <c r="H4478" s="4" t="s">
        <v>26831</v>
      </c>
      <c r="I4478" s="4" t="s">
        <v>22</v>
      </c>
      <c r="J4478" s="4" t="s">
        <v>11834</v>
      </c>
      <c r="K4478" s="4" t="s">
        <v>26832</v>
      </c>
      <c r="L4478" s="4" t="s">
        <v>311</v>
      </c>
      <c r="M4478" s="4" t="s">
        <v>73</v>
      </c>
      <c r="N4478" s="4" t="s">
        <v>26870</v>
      </c>
      <c r="O4478" s="4" t="s">
        <v>26871</v>
      </c>
      <c r="P4478" s="4" t="s">
        <v>26872</v>
      </c>
      <c r="Q4478" s="4" t="s">
        <v>922</v>
      </c>
      <c r="R4478" s="4" t="s">
        <v>39306</v>
      </c>
      <c r="S4478" s="4" t="s">
        <v>39306</v>
      </c>
      <c r="T4478" s="4" t="s">
        <v>39306</v>
      </c>
    </row>
    <row r="4479" spans="1:20" x14ac:dyDescent="0.2">
      <c r="A4479" s="29">
        <v>20410728974</v>
      </c>
      <c r="B4479" s="4" t="s">
        <v>26873</v>
      </c>
      <c r="C4479" s="4" t="s">
        <v>27203</v>
      </c>
      <c r="D4479" s="4" t="s">
        <v>35335</v>
      </c>
      <c r="E4479" s="4" t="s">
        <v>71</v>
      </c>
      <c r="F4479" s="4" t="s">
        <v>26873</v>
      </c>
      <c r="G4479" s="4" t="s">
        <v>71</v>
      </c>
      <c r="H4479" s="4" t="s">
        <v>26873</v>
      </c>
      <c r="I4479" s="4" t="s">
        <v>22</v>
      </c>
      <c r="J4479" s="4" t="s">
        <v>19485</v>
      </c>
      <c r="K4479" s="4" t="s">
        <v>26874</v>
      </c>
      <c r="L4479" s="4" t="s">
        <v>267</v>
      </c>
      <c r="M4479" s="4" t="s">
        <v>73</v>
      </c>
      <c r="N4479" s="4" t="s">
        <v>27204</v>
      </c>
      <c r="O4479" s="4" t="s">
        <v>27205</v>
      </c>
      <c r="P4479" s="4" t="s">
        <v>27206</v>
      </c>
      <c r="Q4479" s="4" t="s">
        <v>663</v>
      </c>
      <c r="R4479" s="4" t="s">
        <v>39306</v>
      </c>
      <c r="S4479" s="4" t="s">
        <v>39306</v>
      </c>
      <c r="T4479" s="4" t="s">
        <v>39306</v>
      </c>
    </row>
    <row r="4480" spans="1:20" x14ac:dyDescent="0.2">
      <c r="A4480" s="29">
        <v>20410728073</v>
      </c>
      <c r="B4480" s="4" t="s">
        <v>26875</v>
      </c>
      <c r="C4480" s="4" t="s">
        <v>27203</v>
      </c>
      <c r="D4480" s="4" t="s">
        <v>44669</v>
      </c>
      <c r="E4480" s="4" t="s">
        <v>71</v>
      </c>
      <c r="F4480" s="4" t="s">
        <v>26875</v>
      </c>
      <c r="G4480" s="4" t="s">
        <v>71</v>
      </c>
      <c r="H4480" s="4" t="s">
        <v>26875</v>
      </c>
      <c r="I4480" s="4" t="s">
        <v>22</v>
      </c>
      <c r="J4480" s="4" t="s">
        <v>26876</v>
      </c>
      <c r="K4480" s="4" t="s">
        <v>26877</v>
      </c>
      <c r="L4480" s="4" t="s">
        <v>16404</v>
      </c>
      <c r="M4480" s="4" t="s">
        <v>73</v>
      </c>
      <c r="N4480" s="4" t="s">
        <v>27207</v>
      </c>
      <c r="O4480" s="4" t="s">
        <v>27208</v>
      </c>
      <c r="P4480" s="4" t="s">
        <v>27209</v>
      </c>
      <c r="Q4480" s="4" t="s">
        <v>663</v>
      </c>
      <c r="R4480" s="4" t="s">
        <v>39306</v>
      </c>
      <c r="S4480" s="4" t="s">
        <v>39306</v>
      </c>
      <c r="T4480" s="4" t="s">
        <v>39306</v>
      </c>
    </row>
    <row r="4481" spans="1:20" x14ac:dyDescent="0.2">
      <c r="A4481" s="29">
        <v>19431001544</v>
      </c>
      <c r="B4481" s="4" t="s">
        <v>26878</v>
      </c>
      <c r="C4481" s="4" t="s">
        <v>27203</v>
      </c>
      <c r="D4481" s="4" t="s">
        <v>44670</v>
      </c>
      <c r="E4481" s="4" t="s">
        <v>71</v>
      </c>
      <c r="F4481" s="4" t="s">
        <v>26878</v>
      </c>
      <c r="G4481" s="4" t="s">
        <v>71</v>
      </c>
      <c r="H4481" s="4" t="s">
        <v>26878</v>
      </c>
      <c r="I4481" s="4" t="s">
        <v>22</v>
      </c>
      <c r="J4481" s="4" t="s">
        <v>6046</v>
      </c>
      <c r="K4481" s="4" t="s">
        <v>26879</v>
      </c>
      <c r="L4481" s="4" t="s">
        <v>249</v>
      </c>
      <c r="M4481" s="4" t="s">
        <v>73</v>
      </c>
      <c r="N4481" s="4" t="s">
        <v>27210</v>
      </c>
      <c r="O4481" s="4" t="s">
        <v>27211</v>
      </c>
      <c r="P4481" s="4" t="s">
        <v>27212</v>
      </c>
      <c r="Q4481" s="4" t="s">
        <v>922</v>
      </c>
      <c r="R4481" s="4" t="s">
        <v>39306</v>
      </c>
      <c r="S4481" s="4" t="s">
        <v>39306</v>
      </c>
      <c r="T4481" s="4" t="s">
        <v>39306</v>
      </c>
    </row>
    <row r="4482" spans="1:20" x14ac:dyDescent="0.2">
      <c r="A4482" s="29">
        <v>20410728032</v>
      </c>
      <c r="B4482" s="4" t="s">
        <v>26880</v>
      </c>
      <c r="C4482" s="4" t="s">
        <v>27203</v>
      </c>
      <c r="D4482" s="4" t="s">
        <v>35336</v>
      </c>
      <c r="E4482" s="4" t="s">
        <v>2835</v>
      </c>
      <c r="F4482" s="4" t="s">
        <v>38197</v>
      </c>
      <c r="G4482" s="4" t="s">
        <v>2835</v>
      </c>
      <c r="H4482" s="4" t="s">
        <v>38197</v>
      </c>
      <c r="I4482" s="4" t="s">
        <v>22</v>
      </c>
      <c r="J4482" s="4" t="s">
        <v>26881</v>
      </c>
      <c r="K4482" s="4" t="s">
        <v>26882</v>
      </c>
      <c r="L4482" s="4" t="s">
        <v>249</v>
      </c>
      <c r="M4482" s="4" t="s">
        <v>73</v>
      </c>
      <c r="N4482" s="4" t="s">
        <v>27213</v>
      </c>
      <c r="O4482" s="4" t="s">
        <v>27214</v>
      </c>
      <c r="P4482" s="4" t="s">
        <v>27215</v>
      </c>
      <c r="Q4482" s="4" t="s">
        <v>663</v>
      </c>
      <c r="R4482" s="4" t="s">
        <v>2836</v>
      </c>
      <c r="S4482" s="4" t="s">
        <v>2836</v>
      </c>
      <c r="T4482" s="4" t="s">
        <v>39306</v>
      </c>
    </row>
    <row r="4483" spans="1:20" x14ac:dyDescent="0.2">
      <c r="A4483" s="29">
        <v>19431001478</v>
      </c>
      <c r="B4483" s="4" t="s">
        <v>26883</v>
      </c>
      <c r="C4483" s="4" t="s">
        <v>27203</v>
      </c>
      <c r="D4483" s="4" t="s">
        <v>40388</v>
      </c>
      <c r="E4483" s="4" t="s">
        <v>71</v>
      </c>
      <c r="F4483" s="4" t="s">
        <v>26883</v>
      </c>
      <c r="G4483" s="4" t="s">
        <v>71</v>
      </c>
      <c r="H4483" s="4" t="s">
        <v>26883</v>
      </c>
      <c r="I4483" s="4" t="s">
        <v>22</v>
      </c>
      <c r="J4483" s="4" t="s">
        <v>3624</v>
      </c>
      <c r="K4483" s="4" t="s">
        <v>26884</v>
      </c>
      <c r="L4483" s="4" t="s">
        <v>311</v>
      </c>
      <c r="M4483" s="4" t="s">
        <v>73</v>
      </c>
      <c r="N4483" s="4" t="s">
        <v>27216</v>
      </c>
      <c r="O4483" s="4" t="s">
        <v>27217</v>
      </c>
      <c r="P4483" s="4" t="s">
        <v>27218</v>
      </c>
      <c r="Q4483" s="4" t="s">
        <v>922</v>
      </c>
      <c r="R4483" s="4" t="s">
        <v>39306</v>
      </c>
      <c r="S4483" s="4" t="s">
        <v>39306</v>
      </c>
      <c r="T4483" s="4" t="s">
        <v>39306</v>
      </c>
    </row>
    <row r="4484" spans="1:20" x14ac:dyDescent="0.2">
      <c r="A4484" s="29">
        <v>20410729907</v>
      </c>
      <c r="B4484" s="4" t="s">
        <v>26885</v>
      </c>
      <c r="C4484" s="4" t="s">
        <v>27203</v>
      </c>
      <c r="D4484" s="4" t="s">
        <v>44671</v>
      </c>
      <c r="E4484" s="4" t="s">
        <v>71</v>
      </c>
      <c r="F4484" s="4" t="s">
        <v>26885</v>
      </c>
      <c r="G4484" s="4" t="s">
        <v>71</v>
      </c>
      <c r="H4484" s="4" t="s">
        <v>26885</v>
      </c>
      <c r="I4484" s="4" t="s">
        <v>22</v>
      </c>
      <c r="J4484" s="4" t="s">
        <v>26886</v>
      </c>
      <c r="K4484" s="4" t="s">
        <v>26887</v>
      </c>
      <c r="L4484" s="4" t="s">
        <v>267</v>
      </c>
      <c r="M4484" s="4" t="s">
        <v>73</v>
      </c>
      <c r="N4484" s="4" t="s">
        <v>27219</v>
      </c>
      <c r="O4484" s="4" t="s">
        <v>27220</v>
      </c>
      <c r="P4484" s="4" t="s">
        <v>27221</v>
      </c>
      <c r="Q4484" s="4" t="s">
        <v>922</v>
      </c>
      <c r="R4484" s="4" t="s">
        <v>39306</v>
      </c>
      <c r="S4484" s="4" t="s">
        <v>39306</v>
      </c>
      <c r="T4484" s="4" t="s">
        <v>39306</v>
      </c>
    </row>
    <row r="4485" spans="1:20" x14ac:dyDescent="0.2">
      <c r="A4485" s="29">
        <v>19431001536</v>
      </c>
      <c r="B4485" s="4" t="s">
        <v>26888</v>
      </c>
      <c r="C4485" s="4" t="s">
        <v>27203</v>
      </c>
      <c r="D4485" s="4" t="s">
        <v>34047</v>
      </c>
      <c r="E4485" s="4" t="s">
        <v>71</v>
      </c>
      <c r="F4485" s="4" t="s">
        <v>26888</v>
      </c>
      <c r="G4485" s="4" t="s">
        <v>71</v>
      </c>
      <c r="H4485" s="4" t="s">
        <v>26888</v>
      </c>
      <c r="I4485" s="4" t="s">
        <v>22</v>
      </c>
      <c r="J4485" s="4" t="s">
        <v>534</v>
      </c>
      <c r="K4485" s="4" t="s">
        <v>26770</v>
      </c>
      <c r="L4485" s="4" t="s">
        <v>311</v>
      </c>
      <c r="M4485" s="4" t="s">
        <v>73</v>
      </c>
      <c r="N4485" s="4" t="s">
        <v>27222</v>
      </c>
      <c r="O4485" s="4" t="s">
        <v>27223</v>
      </c>
      <c r="P4485" s="4" t="s">
        <v>27224</v>
      </c>
      <c r="Q4485" s="4" t="s">
        <v>922</v>
      </c>
      <c r="R4485" s="4" t="s">
        <v>39306</v>
      </c>
      <c r="S4485" s="4" t="s">
        <v>39306</v>
      </c>
      <c r="T4485" s="4" t="s">
        <v>39306</v>
      </c>
    </row>
    <row r="4486" spans="1:20" x14ac:dyDescent="0.2">
      <c r="A4486" s="29">
        <v>20410728156</v>
      </c>
      <c r="B4486" s="4" t="s">
        <v>26889</v>
      </c>
      <c r="C4486" s="4" t="s">
        <v>27203</v>
      </c>
      <c r="D4486" s="4" t="s">
        <v>44672</v>
      </c>
      <c r="E4486" s="4" t="s">
        <v>71</v>
      </c>
      <c r="F4486" s="4" t="s">
        <v>26889</v>
      </c>
      <c r="G4486" s="4" t="s">
        <v>71</v>
      </c>
      <c r="H4486" s="4" t="s">
        <v>26889</v>
      </c>
      <c r="I4486" s="4" t="s">
        <v>22</v>
      </c>
      <c r="J4486" s="4" t="s">
        <v>26890</v>
      </c>
      <c r="K4486" s="4" t="s">
        <v>26891</v>
      </c>
      <c r="L4486" s="4" t="s">
        <v>267</v>
      </c>
      <c r="M4486" s="4" t="s">
        <v>73</v>
      </c>
      <c r="N4486" s="4" t="s">
        <v>27225</v>
      </c>
      <c r="O4486" s="4" t="s">
        <v>27226</v>
      </c>
      <c r="P4486" s="4" t="s">
        <v>27227</v>
      </c>
      <c r="Q4486" s="4" t="s">
        <v>663</v>
      </c>
      <c r="R4486" s="4" t="s">
        <v>39306</v>
      </c>
      <c r="S4486" s="4" t="s">
        <v>39306</v>
      </c>
      <c r="T4486" s="4" t="s">
        <v>39306</v>
      </c>
    </row>
    <row r="4487" spans="1:20" x14ac:dyDescent="0.2">
      <c r="A4487" s="29">
        <v>20410729899</v>
      </c>
      <c r="B4487" s="4" t="s">
        <v>26892</v>
      </c>
      <c r="C4487" s="4" t="s">
        <v>27203</v>
      </c>
      <c r="D4487" s="4" t="s">
        <v>44673</v>
      </c>
      <c r="E4487" s="4" t="s">
        <v>71</v>
      </c>
      <c r="F4487" s="4" t="s">
        <v>26892</v>
      </c>
      <c r="G4487" s="4" t="s">
        <v>71</v>
      </c>
      <c r="H4487" s="4" t="s">
        <v>26892</v>
      </c>
      <c r="I4487" s="4" t="s">
        <v>22</v>
      </c>
      <c r="J4487" s="4" t="s">
        <v>11262</v>
      </c>
      <c r="K4487" s="4" t="s">
        <v>26893</v>
      </c>
      <c r="L4487" s="4" t="s">
        <v>21367</v>
      </c>
      <c r="M4487" s="4" t="s">
        <v>73</v>
      </c>
      <c r="N4487" s="4" t="s">
        <v>27228</v>
      </c>
      <c r="O4487" s="4" t="s">
        <v>27229</v>
      </c>
      <c r="P4487" s="4" t="s">
        <v>27230</v>
      </c>
      <c r="Q4487" s="4" t="s">
        <v>922</v>
      </c>
      <c r="R4487" s="4" t="s">
        <v>39306</v>
      </c>
      <c r="S4487" s="4" t="s">
        <v>39306</v>
      </c>
      <c r="T4487" s="4" t="s">
        <v>39306</v>
      </c>
    </row>
    <row r="4488" spans="1:20" x14ac:dyDescent="0.2">
      <c r="A4488" s="29">
        <v>20410728115</v>
      </c>
      <c r="B4488" s="4" t="s">
        <v>27231</v>
      </c>
      <c r="C4488" s="4" t="s">
        <v>27232</v>
      </c>
      <c r="D4488" s="4" t="s">
        <v>28937</v>
      </c>
      <c r="E4488" s="4" t="s">
        <v>71</v>
      </c>
      <c r="F4488" s="4" t="s">
        <v>27231</v>
      </c>
      <c r="G4488" s="4" t="s">
        <v>71</v>
      </c>
      <c r="H4488" s="4" t="s">
        <v>27231</v>
      </c>
      <c r="I4488" s="4" t="s">
        <v>22</v>
      </c>
      <c r="J4488" s="4" t="s">
        <v>27233</v>
      </c>
      <c r="K4488" s="4" t="s">
        <v>27234</v>
      </c>
      <c r="L4488" s="4" t="s">
        <v>14647</v>
      </c>
      <c r="M4488" s="4" t="s">
        <v>73</v>
      </c>
      <c r="N4488" s="4" t="s">
        <v>27235</v>
      </c>
      <c r="O4488" s="4" t="s">
        <v>27236</v>
      </c>
      <c r="P4488" s="4" t="s">
        <v>27237</v>
      </c>
      <c r="Q4488" s="4" t="s">
        <v>663</v>
      </c>
      <c r="R4488" s="4" t="s">
        <v>39306</v>
      </c>
      <c r="S4488" s="4" t="s">
        <v>39306</v>
      </c>
      <c r="T4488" s="4" t="s">
        <v>39306</v>
      </c>
    </row>
    <row r="4489" spans="1:20" x14ac:dyDescent="0.2">
      <c r="A4489" s="29">
        <v>19431001601</v>
      </c>
      <c r="B4489" s="4" t="s">
        <v>27238</v>
      </c>
      <c r="C4489" s="4" t="s">
        <v>27232</v>
      </c>
      <c r="D4489" s="4" t="s">
        <v>44674</v>
      </c>
      <c r="E4489" s="4" t="s">
        <v>71</v>
      </c>
      <c r="F4489" s="4" t="s">
        <v>27238</v>
      </c>
      <c r="G4489" s="4" t="s">
        <v>71</v>
      </c>
      <c r="H4489" s="4" t="s">
        <v>27238</v>
      </c>
      <c r="I4489" s="4" t="s">
        <v>22</v>
      </c>
      <c r="J4489" s="4" t="s">
        <v>8504</v>
      </c>
      <c r="K4489" s="4" t="s">
        <v>27239</v>
      </c>
      <c r="L4489" s="4" t="s">
        <v>8048</v>
      </c>
      <c r="M4489" s="4" t="s">
        <v>73</v>
      </c>
      <c r="N4489" s="4" t="s">
        <v>27369</v>
      </c>
      <c r="O4489" s="4" t="s">
        <v>27370</v>
      </c>
      <c r="P4489" s="4" t="s">
        <v>27371</v>
      </c>
      <c r="Q4489" s="4" t="s">
        <v>922</v>
      </c>
      <c r="R4489" s="4" t="s">
        <v>39306</v>
      </c>
      <c r="S4489" s="4" t="s">
        <v>39306</v>
      </c>
      <c r="T4489" s="4" t="s">
        <v>39306</v>
      </c>
    </row>
    <row r="4490" spans="1:20" x14ac:dyDescent="0.2">
      <c r="A4490" s="29">
        <v>20410728230</v>
      </c>
      <c r="B4490" s="4" t="s">
        <v>27240</v>
      </c>
      <c r="C4490" s="4" t="s">
        <v>27232</v>
      </c>
      <c r="D4490" s="4" t="s">
        <v>40389</v>
      </c>
      <c r="E4490" s="4" t="s">
        <v>71</v>
      </c>
      <c r="F4490" s="4" t="s">
        <v>27240</v>
      </c>
      <c r="G4490" s="4" t="s">
        <v>71</v>
      </c>
      <c r="H4490" s="4" t="s">
        <v>27240</v>
      </c>
      <c r="I4490" s="4" t="s">
        <v>22</v>
      </c>
      <c r="J4490" s="4" t="s">
        <v>27241</v>
      </c>
      <c r="K4490" s="4" t="s">
        <v>27242</v>
      </c>
      <c r="L4490" s="4" t="s">
        <v>21367</v>
      </c>
      <c r="M4490" s="4" t="s">
        <v>73</v>
      </c>
      <c r="N4490" s="4" t="s">
        <v>27372</v>
      </c>
      <c r="O4490" s="4" t="s">
        <v>27373</v>
      </c>
      <c r="P4490" s="4" t="s">
        <v>27374</v>
      </c>
      <c r="Q4490" s="4" t="s">
        <v>663</v>
      </c>
      <c r="R4490" s="4" t="s">
        <v>39306</v>
      </c>
      <c r="S4490" s="4" t="s">
        <v>39306</v>
      </c>
      <c r="T4490" s="4" t="s">
        <v>39306</v>
      </c>
    </row>
    <row r="4491" spans="1:20" x14ac:dyDescent="0.2">
      <c r="A4491" s="29">
        <v>19431001445</v>
      </c>
      <c r="B4491" s="4" t="s">
        <v>27243</v>
      </c>
      <c r="C4491" s="4" t="s">
        <v>27375</v>
      </c>
      <c r="D4491" s="4" t="s">
        <v>32357</v>
      </c>
      <c r="E4491" s="4" t="s">
        <v>71</v>
      </c>
      <c r="F4491" s="4" t="s">
        <v>27243</v>
      </c>
      <c r="G4491" s="4" t="s">
        <v>71</v>
      </c>
      <c r="H4491" s="4" t="s">
        <v>27243</v>
      </c>
      <c r="I4491" s="4" t="s">
        <v>22</v>
      </c>
      <c r="J4491" s="4" t="s">
        <v>27244</v>
      </c>
      <c r="K4491" s="4" t="s">
        <v>27245</v>
      </c>
      <c r="L4491" s="4" t="s">
        <v>16404</v>
      </c>
      <c r="M4491" s="4" t="s">
        <v>73</v>
      </c>
      <c r="N4491" s="4" t="s">
        <v>27376</v>
      </c>
      <c r="O4491" s="4" t="s">
        <v>27377</v>
      </c>
      <c r="P4491" s="4" t="s">
        <v>27378</v>
      </c>
      <c r="Q4491" s="4" t="s">
        <v>922</v>
      </c>
      <c r="R4491" s="4" t="s">
        <v>39306</v>
      </c>
      <c r="S4491" s="4" t="s">
        <v>39306</v>
      </c>
      <c r="T4491" s="4" t="s">
        <v>39306</v>
      </c>
    </row>
    <row r="4492" spans="1:20" x14ac:dyDescent="0.2">
      <c r="A4492" s="29">
        <v>20410728198</v>
      </c>
      <c r="B4492" s="4" t="s">
        <v>27246</v>
      </c>
      <c r="C4492" s="4" t="s">
        <v>27375</v>
      </c>
      <c r="D4492" s="4" t="s">
        <v>44675</v>
      </c>
      <c r="E4492" s="4" t="s">
        <v>71</v>
      </c>
      <c r="F4492" s="4" t="s">
        <v>27246</v>
      </c>
      <c r="G4492" s="4" t="s">
        <v>71</v>
      </c>
      <c r="H4492" s="4" t="s">
        <v>27246</v>
      </c>
      <c r="I4492" s="4" t="s">
        <v>22</v>
      </c>
      <c r="J4492" s="4" t="s">
        <v>2409</v>
      </c>
      <c r="K4492" s="4" t="s">
        <v>27247</v>
      </c>
      <c r="L4492" s="4" t="s">
        <v>21367</v>
      </c>
      <c r="M4492" s="4" t="s">
        <v>73</v>
      </c>
      <c r="N4492" s="4" t="s">
        <v>27379</v>
      </c>
      <c r="O4492" s="4" t="s">
        <v>27380</v>
      </c>
      <c r="P4492" s="4" t="s">
        <v>27381</v>
      </c>
      <c r="Q4492" s="4" t="s">
        <v>663</v>
      </c>
      <c r="R4492" s="4" t="s">
        <v>39306</v>
      </c>
      <c r="S4492" s="4" t="s">
        <v>39306</v>
      </c>
      <c r="T4492" s="4" t="s">
        <v>39306</v>
      </c>
    </row>
    <row r="4493" spans="1:20" x14ac:dyDescent="0.2">
      <c r="A4493" s="29">
        <v>20410728313</v>
      </c>
      <c r="B4493" s="4" t="s">
        <v>27248</v>
      </c>
      <c r="C4493" s="4" t="s">
        <v>27375</v>
      </c>
      <c r="D4493" s="4" t="s">
        <v>44676</v>
      </c>
      <c r="E4493" s="4" t="s">
        <v>71</v>
      </c>
      <c r="F4493" s="4" t="s">
        <v>27248</v>
      </c>
      <c r="G4493" s="4" t="s">
        <v>71</v>
      </c>
      <c r="H4493" s="4" t="s">
        <v>27248</v>
      </c>
      <c r="I4493" s="4" t="s">
        <v>22</v>
      </c>
      <c r="J4493" s="4" t="s">
        <v>6251</v>
      </c>
      <c r="K4493" s="4" t="s">
        <v>27249</v>
      </c>
      <c r="L4493" s="4" t="s">
        <v>21367</v>
      </c>
      <c r="M4493" s="4" t="s">
        <v>73</v>
      </c>
      <c r="N4493" s="4" t="s">
        <v>27382</v>
      </c>
      <c r="O4493" s="4" t="s">
        <v>27383</v>
      </c>
      <c r="P4493" s="4" t="s">
        <v>27384</v>
      </c>
      <c r="Q4493" s="4" t="s">
        <v>663</v>
      </c>
      <c r="R4493" s="4" t="s">
        <v>39306</v>
      </c>
      <c r="S4493" s="4" t="s">
        <v>39306</v>
      </c>
      <c r="T4493" s="4" t="s">
        <v>39306</v>
      </c>
    </row>
    <row r="4494" spans="1:20" x14ac:dyDescent="0.2">
      <c r="A4494" s="29">
        <v>20410728271</v>
      </c>
      <c r="B4494" s="4" t="s">
        <v>27250</v>
      </c>
      <c r="C4494" s="4" t="s">
        <v>27375</v>
      </c>
      <c r="D4494" s="4" t="s">
        <v>44677</v>
      </c>
      <c r="E4494" s="4" t="s">
        <v>71</v>
      </c>
      <c r="F4494" s="4" t="s">
        <v>27250</v>
      </c>
      <c r="G4494" s="4" t="s">
        <v>71</v>
      </c>
      <c r="H4494" s="4" t="s">
        <v>27250</v>
      </c>
      <c r="I4494" s="4" t="s">
        <v>22</v>
      </c>
      <c r="J4494" s="4" t="s">
        <v>2547</v>
      </c>
      <c r="K4494" s="4" t="s">
        <v>27251</v>
      </c>
      <c r="L4494" s="4" t="s">
        <v>21367</v>
      </c>
      <c r="M4494" s="4" t="s">
        <v>73</v>
      </c>
      <c r="N4494" s="4" t="s">
        <v>27385</v>
      </c>
      <c r="O4494" s="4" t="s">
        <v>27386</v>
      </c>
      <c r="P4494" s="4" t="s">
        <v>27387</v>
      </c>
      <c r="Q4494" s="4" t="s">
        <v>663</v>
      </c>
      <c r="R4494" s="4" t="s">
        <v>39306</v>
      </c>
      <c r="S4494" s="4" t="s">
        <v>39306</v>
      </c>
      <c r="T4494" s="4" t="s">
        <v>39306</v>
      </c>
    </row>
    <row r="4495" spans="1:20" x14ac:dyDescent="0.2">
      <c r="A4495" s="29">
        <v>19460014608</v>
      </c>
      <c r="B4495" s="4" t="s">
        <v>27252</v>
      </c>
      <c r="C4495" s="4" t="s">
        <v>27375</v>
      </c>
      <c r="D4495" s="4" t="s">
        <v>44678</v>
      </c>
      <c r="E4495" s="4" t="s">
        <v>71</v>
      </c>
      <c r="F4495" s="4" t="s">
        <v>27252</v>
      </c>
      <c r="G4495" s="4" t="s">
        <v>71</v>
      </c>
      <c r="H4495" s="4" t="s">
        <v>27252</v>
      </c>
      <c r="I4495" s="4" t="s">
        <v>22</v>
      </c>
      <c r="J4495" s="4" t="s">
        <v>27253</v>
      </c>
      <c r="K4495" s="4" t="s">
        <v>27254</v>
      </c>
      <c r="L4495" s="4" t="s">
        <v>8506</v>
      </c>
      <c r="M4495" s="4" t="s">
        <v>73</v>
      </c>
      <c r="N4495" s="4" t="s">
        <v>27608</v>
      </c>
      <c r="O4495" s="4" t="s">
        <v>27609</v>
      </c>
      <c r="P4495" s="4" t="s">
        <v>27610</v>
      </c>
      <c r="Q4495" s="4" t="s">
        <v>5385</v>
      </c>
      <c r="R4495" s="4" t="s">
        <v>39306</v>
      </c>
      <c r="S4495" s="4" t="s">
        <v>39306</v>
      </c>
      <c r="T4495" s="4" t="s">
        <v>39306</v>
      </c>
    </row>
    <row r="4496" spans="1:20" x14ac:dyDescent="0.2">
      <c r="A4496" s="29">
        <v>20410728396</v>
      </c>
      <c r="B4496" s="4" t="s">
        <v>27255</v>
      </c>
      <c r="C4496" s="4" t="s">
        <v>27375</v>
      </c>
      <c r="D4496" s="4" t="s">
        <v>30403</v>
      </c>
      <c r="E4496" s="4" t="s">
        <v>2835</v>
      </c>
      <c r="F4496" s="4" t="s">
        <v>33584</v>
      </c>
      <c r="G4496" s="4" t="s">
        <v>3020</v>
      </c>
      <c r="H4496" s="4" t="s">
        <v>33587</v>
      </c>
      <c r="I4496" s="4" t="s">
        <v>22</v>
      </c>
      <c r="J4496" s="4" t="s">
        <v>24648</v>
      </c>
      <c r="K4496" s="4" t="s">
        <v>27256</v>
      </c>
      <c r="L4496" s="4" t="s">
        <v>308</v>
      </c>
      <c r="M4496" s="4" t="s">
        <v>73</v>
      </c>
      <c r="N4496" s="4" t="s">
        <v>27388</v>
      </c>
      <c r="O4496" s="4" t="s">
        <v>27389</v>
      </c>
      <c r="P4496" s="4" t="s">
        <v>27390</v>
      </c>
      <c r="Q4496" s="4" t="s">
        <v>663</v>
      </c>
      <c r="R4496" s="4" t="s">
        <v>3021</v>
      </c>
      <c r="S4496" s="4" t="s">
        <v>2836</v>
      </c>
      <c r="T4496" s="4" t="s">
        <v>39306</v>
      </c>
    </row>
    <row r="4497" spans="1:20" x14ac:dyDescent="0.2">
      <c r="A4497" s="29">
        <v>20410728438</v>
      </c>
      <c r="B4497" s="4" t="s">
        <v>27257</v>
      </c>
      <c r="C4497" s="4" t="s">
        <v>27375</v>
      </c>
      <c r="D4497" s="4" t="s">
        <v>28938</v>
      </c>
      <c r="E4497" s="4" t="s">
        <v>71</v>
      </c>
      <c r="F4497" s="4" t="s">
        <v>27257</v>
      </c>
      <c r="G4497" s="4" t="s">
        <v>71</v>
      </c>
      <c r="H4497" s="4" t="s">
        <v>27257</v>
      </c>
      <c r="I4497" s="4" t="s">
        <v>22</v>
      </c>
      <c r="J4497" s="4" t="s">
        <v>7385</v>
      </c>
      <c r="K4497" s="4" t="s">
        <v>27258</v>
      </c>
      <c r="L4497" s="4" t="s">
        <v>14108</v>
      </c>
      <c r="M4497" s="4" t="s">
        <v>73</v>
      </c>
      <c r="N4497" s="4" t="s">
        <v>27391</v>
      </c>
      <c r="O4497" s="4" t="s">
        <v>27392</v>
      </c>
      <c r="P4497" s="4" t="s">
        <v>27393</v>
      </c>
      <c r="Q4497" s="4" t="s">
        <v>663</v>
      </c>
      <c r="R4497" s="4" t="s">
        <v>39306</v>
      </c>
      <c r="S4497" s="4" t="s">
        <v>39306</v>
      </c>
      <c r="T4497" s="4" t="s">
        <v>39306</v>
      </c>
    </row>
    <row r="4498" spans="1:20" x14ac:dyDescent="0.2">
      <c r="A4498" s="29">
        <v>20410728917</v>
      </c>
      <c r="B4498" s="4" t="s">
        <v>27259</v>
      </c>
      <c r="C4498" s="4" t="s">
        <v>27375</v>
      </c>
      <c r="D4498" s="4" t="s">
        <v>44679</v>
      </c>
      <c r="E4498" s="4" t="s">
        <v>71</v>
      </c>
      <c r="F4498" s="4" t="s">
        <v>27259</v>
      </c>
      <c r="G4498" s="4" t="s">
        <v>71</v>
      </c>
      <c r="H4498" s="4" t="s">
        <v>27259</v>
      </c>
      <c r="I4498" s="4" t="s">
        <v>22</v>
      </c>
      <c r="J4498" s="4" t="s">
        <v>27260</v>
      </c>
      <c r="K4498" s="4" t="s">
        <v>27261</v>
      </c>
      <c r="L4498" s="4" t="s">
        <v>263</v>
      </c>
      <c r="M4498" s="4" t="s">
        <v>73</v>
      </c>
      <c r="N4498" s="4" t="s">
        <v>27394</v>
      </c>
      <c r="O4498" s="4" t="s">
        <v>27395</v>
      </c>
      <c r="P4498" s="4" t="s">
        <v>27396</v>
      </c>
      <c r="Q4498" s="4" t="s">
        <v>663</v>
      </c>
      <c r="R4498" s="4" t="s">
        <v>39306</v>
      </c>
      <c r="S4498" s="4" t="s">
        <v>39306</v>
      </c>
      <c r="T4498" s="4" t="s">
        <v>39306</v>
      </c>
    </row>
    <row r="4499" spans="1:20" x14ac:dyDescent="0.2">
      <c r="A4499" s="29">
        <v>20410728875</v>
      </c>
      <c r="B4499" s="4" t="s">
        <v>27264</v>
      </c>
      <c r="C4499" s="4" t="s">
        <v>27397</v>
      </c>
      <c r="D4499" s="4" t="s">
        <v>40390</v>
      </c>
      <c r="E4499" s="4" t="s">
        <v>71</v>
      </c>
      <c r="F4499" s="4" t="s">
        <v>27264</v>
      </c>
      <c r="G4499" s="4" t="s">
        <v>71</v>
      </c>
      <c r="H4499" s="4" t="s">
        <v>27264</v>
      </c>
      <c r="I4499" s="4" t="s">
        <v>22</v>
      </c>
      <c r="J4499" s="4" t="s">
        <v>27265</v>
      </c>
      <c r="K4499" s="4" t="s">
        <v>27266</v>
      </c>
      <c r="L4499" s="4" t="s">
        <v>311</v>
      </c>
      <c r="M4499" s="4" t="s">
        <v>73</v>
      </c>
      <c r="N4499" s="4" t="s">
        <v>27398</v>
      </c>
      <c r="O4499" s="4" t="s">
        <v>27399</v>
      </c>
      <c r="P4499" s="4" t="s">
        <v>27400</v>
      </c>
      <c r="Q4499" s="4" t="s">
        <v>663</v>
      </c>
      <c r="R4499" s="4" t="s">
        <v>39306</v>
      </c>
      <c r="S4499" s="4" t="s">
        <v>39306</v>
      </c>
      <c r="T4499" s="4" t="s">
        <v>39306</v>
      </c>
    </row>
    <row r="4500" spans="1:20" x14ac:dyDescent="0.2">
      <c r="A4500" s="29">
        <v>20410728834</v>
      </c>
      <c r="B4500" s="4" t="s">
        <v>27267</v>
      </c>
      <c r="C4500" s="4" t="s">
        <v>27397</v>
      </c>
      <c r="D4500" s="4" t="s">
        <v>44680</v>
      </c>
      <c r="E4500" s="4" t="s">
        <v>71</v>
      </c>
      <c r="F4500" s="4" t="s">
        <v>27267</v>
      </c>
      <c r="G4500" s="4" t="s">
        <v>71</v>
      </c>
      <c r="H4500" s="4" t="s">
        <v>27267</v>
      </c>
      <c r="I4500" s="4" t="s">
        <v>22</v>
      </c>
      <c r="J4500" s="4" t="s">
        <v>23353</v>
      </c>
      <c r="K4500" s="4" t="s">
        <v>27268</v>
      </c>
      <c r="L4500" s="4" t="s">
        <v>267</v>
      </c>
      <c r="M4500" s="4" t="s">
        <v>73</v>
      </c>
      <c r="N4500" s="4" t="s">
        <v>27401</v>
      </c>
      <c r="O4500" s="4" t="s">
        <v>27402</v>
      </c>
      <c r="P4500" s="4" t="s">
        <v>27403</v>
      </c>
      <c r="Q4500" s="4" t="s">
        <v>663</v>
      </c>
      <c r="R4500" s="4" t="s">
        <v>39306</v>
      </c>
      <c r="S4500" s="4" t="s">
        <v>39306</v>
      </c>
      <c r="T4500" s="4" t="s">
        <v>39306</v>
      </c>
    </row>
    <row r="4501" spans="1:20" x14ac:dyDescent="0.2">
      <c r="A4501" s="29">
        <v>20410728792</v>
      </c>
      <c r="B4501" s="4" t="s">
        <v>27269</v>
      </c>
      <c r="C4501" s="4" t="s">
        <v>27397</v>
      </c>
      <c r="D4501" s="4" t="s">
        <v>44681</v>
      </c>
      <c r="E4501" s="4" t="s">
        <v>71</v>
      </c>
      <c r="F4501" s="4" t="s">
        <v>27269</v>
      </c>
      <c r="G4501" s="4" t="s">
        <v>71</v>
      </c>
      <c r="H4501" s="4" t="s">
        <v>27269</v>
      </c>
      <c r="I4501" s="4" t="s">
        <v>22</v>
      </c>
      <c r="J4501" s="4" t="s">
        <v>27270</v>
      </c>
      <c r="K4501" s="4" t="s">
        <v>27271</v>
      </c>
      <c r="L4501" s="4" t="s">
        <v>21367</v>
      </c>
      <c r="M4501" s="4" t="s">
        <v>73</v>
      </c>
      <c r="N4501" s="4" t="s">
        <v>27404</v>
      </c>
      <c r="O4501" s="4" t="s">
        <v>27405</v>
      </c>
      <c r="P4501" s="4" t="s">
        <v>27406</v>
      </c>
      <c r="Q4501" s="4" t="s">
        <v>663</v>
      </c>
      <c r="R4501" s="4" t="s">
        <v>39306</v>
      </c>
      <c r="S4501" s="4" t="s">
        <v>39306</v>
      </c>
      <c r="T4501" s="4" t="s">
        <v>39306</v>
      </c>
    </row>
    <row r="4502" spans="1:20" x14ac:dyDescent="0.2">
      <c r="A4502" s="29">
        <v>20410728750</v>
      </c>
      <c r="B4502" s="4" t="s">
        <v>27272</v>
      </c>
      <c r="C4502" s="4" t="s">
        <v>27397</v>
      </c>
      <c r="D4502" s="4" t="s">
        <v>44682</v>
      </c>
      <c r="E4502" s="4" t="s">
        <v>71</v>
      </c>
      <c r="F4502" s="4" t="s">
        <v>27272</v>
      </c>
      <c r="G4502" s="4" t="s">
        <v>71</v>
      </c>
      <c r="H4502" s="4" t="s">
        <v>27272</v>
      </c>
      <c r="I4502" s="4" t="s">
        <v>22</v>
      </c>
      <c r="J4502" s="4" t="s">
        <v>27273</v>
      </c>
      <c r="K4502" s="4" t="s">
        <v>27274</v>
      </c>
      <c r="L4502" s="4" t="s">
        <v>10996</v>
      </c>
      <c r="M4502" s="4" t="s">
        <v>73</v>
      </c>
      <c r="N4502" s="4" t="s">
        <v>27407</v>
      </c>
      <c r="O4502" s="4" t="s">
        <v>27408</v>
      </c>
      <c r="P4502" s="4" t="s">
        <v>27409</v>
      </c>
      <c r="Q4502" s="4" t="s">
        <v>663</v>
      </c>
      <c r="R4502" s="4" t="s">
        <v>39306</v>
      </c>
      <c r="S4502" s="4" t="s">
        <v>39306</v>
      </c>
      <c r="T4502" s="4" t="s">
        <v>39306</v>
      </c>
    </row>
    <row r="4503" spans="1:20" x14ac:dyDescent="0.2">
      <c r="A4503" s="29">
        <v>20410728719</v>
      </c>
      <c r="B4503" s="4" t="s">
        <v>27275</v>
      </c>
      <c r="C4503" s="4" t="s">
        <v>27397</v>
      </c>
      <c r="D4503" s="4" t="s">
        <v>28939</v>
      </c>
      <c r="E4503" s="4" t="s">
        <v>71</v>
      </c>
      <c r="F4503" s="4" t="s">
        <v>27275</v>
      </c>
      <c r="G4503" s="4" t="s">
        <v>71</v>
      </c>
      <c r="H4503" s="4" t="s">
        <v>27275</v>
      </c>
      <c r="I4503" s="4" t="s">
        <v>22</v>
      </c>
      <c r="J4503" s="4" t="s">
        <v>27276</v>
      </c>
      <c r="K4503" s="4" t="s">
        <v>27277</v>
      </c>
      <c r="L4503" s="4" t="s">
        <v>7436</v>
      </c>
      <c r="M4503" s="4" t="s">
        <v>73</v>
      </c>
      <c r="N4503" s="4" t="s">
        <v>27410</v>
      </c>
      <c r="O4503" s="4" t="s">
        <v>27411</v>
      </c>
      <c r="P4503" s="4" t="s">
        <v>27412</v>
      </c>
      <c r="Q4503" s="4" t="s">
        <v>663</v>
      </c>
      <c r="R4503" s="4" t="s">
        <v>39306</v>
      </c>
      <c r="S4503" s="4" t="s">
        <v>39306</v>
      </c>
      <c r="T4503" s="4" t="s">
        <v>39306</v>
      </c>
    </row>
    <row r="4504" spans="1:20" x14ac:dyDescent="0.2">
      <c r="A4504" s="29">
        <v>20410728677</v>
      </c>
      <c r="B4504" s="4" t="s">
        <v>27278</v>
      </c>
      <c r="C4504" s="4" t="s">
        <v>27397</v>
      </c>
      <c r="D4504" s="4" t="s">
        <v>28940</v>
      </c>
      <c r="E4504" s="4" t="s">
        <v>71</v>
      </c>
      <c r="F4504" s="4" t="s">
        <v>27278</v>
      </c>
      <c r="G4504" s="4" t="s">
        <v>71</v>
      </c>
      <c r="H4504" s="4" t="s">
        <v>27278</v>
      </c>
      <c r="I4504" s="4" t="s">
        <v>22</v>
      </c>
      <c r="J4504" s="4" t="s">
        <v>9895</v>
      </c>
      <c r="K4504" s="4" t="s">
        <v>27279</v>
      </c>
      <c r="L4504" s="4" t="s">
        <v>7436</v>
      </c>
      <c r="M4504" s="4" t="s">
        <v>73</v>
      </c>
      <c r="N4504" s="4" t="s">
        <v>27413</v>
      </c>
      <c r="O4504" s="4" t="s">
        <v>27414</v>
      </c>
      <c r="P4504" s="4" t="s">
        <v>27415</v>
      </c>
      <c r="Q4504" s="4" t="s">
        <v>663</v>
      </c>
      <c r="R4504" s="4" t="s">
        <v>39306</v>
      </c>
      <c r="S4504" s="4" t="s">
        <v>39306</v>
      </c>
      <c r="T4504" s="4" t="s">
        <v>39306</v>
      </c>
    </row>
    <row r="4505" spans="1:20" x14ac:dyDescent="0.2">
      <c r="A4505" s="29">
        <v>20410728636</v>
      </c>
      <c r="B4505" s="4" t="s">
        <v>27280</v>
      </c>
      <c r="C4505" s="4" t="s">
        <v>27397</v>
      </c>
      <c r="D4505" s="4" t="s">
        <v>44683</v>
      </c>
      <c r="E4505" s="4" t="s">
        <v>71</v>
      </c>
      <c r="F4505" s="4" t="s">
        <v>27280</v>
      </c>
      <c r="G4505" s="4" t="s">
        <v>71</v>
      </c>
      <c r="H4505" s="4" t="s">
        <v>27280</v>
      </c>
      <c r="I4505" s="4" t="s">
        <v>22</v>
      </c>
      <c r="J4505" s="4" t="s">
        <v>27281</v>
      </c>
      <c r="K4505" s="4" t="s">
        <v>27282</v>
      </c>
      <c r="L4505" s="4" t="s">
        <v>21940</v>
      </c>
      <c r="M4505" s="4" t="s">
        <v>73</v>
      </c>
      <c r="N4505" s="4" t="s">
        <v>27416</v>
      </c>
      <c r="O4505" s="4" t="s">
        <v>27417</v>
      </c>
      <c r="P4505" s="4" t="s">
        <v>27418</v>
      </c>
      <c r="Q4505" s="4" t="s">
        <v>663</v>
      </c>
      <c r="R4505" s="4" t="s">
        <v>39306</v>
      </c>
      <c r="S4505" s="4" t="s">
        <v>39306</v>
      </c>
      <c r="T4505" s="4" t="s">
        <v>39306</v>
      </c>
    </row>
    <row r="4506" spans="1:20" x14ac:dyDescent="0.2">
      <c r="A4506" s="29">
        <v>20410728594</v>
      </c>
      <c r="B4506" s="4" t="s">
        <v>27283</v>
      </c>
      <c r="C4506" s="4" t="s">
        <v>27397</v>
      </c>
      <c r="D4506" s="4" t="s">
        <v>36976</v>
      </c>
      <c r="E4506" s="4" t="s">
        <v>71</v>
      </c>
      <c r="F4506" s="4" t="s">
        <v>27283</v>
      </c>
      <c r="G4506" s="4" t="s">
        <v>71</v>
      </c>
      <c r="H4506" s="4" t="s">
        <v>27283</v>
      </c>
      <c r="I4506" s="4" t="s">
        <v>22</v>
      </c>
      <c r="J4506" s="4" t="s">
        <v>27284</v>
      </c>
      <c r="K4506" s="4" t="s">
        <v>27285</v>
      </c>
      <c r="L4506" s="4" t="s">
        <v>23278</v>
      </c>
      <c r="M4506" s="4" t="s">
        <v>73</v>
      </c>
      <c r="N4506" s="4" t="s">
        <v>27419</v>
      </c>
      <c r="O4506" s="4" t="s">
        <v>27420</v>
      </c>
      <c r="P4506" s="4" t="s">
        <v>27421</v>
      </c>
      <c r="Q4506" s="4" t="s">
        <v>663</v>
      </c>
      <c r="R4506" s="4" t="s">
        <v>39306</v>
      </c>
      <c r="S4506" s="4" t="s">
        <v>39306</v>
      </c>
      <c r="T4506" s="4" t="s">
        <v>39306</v>
      </c>
    </row>
    <row r="4507" spans="1:20" x14ac:dyDescent="0.2">
      <c r="A4507" s="29">
        <v>20410728552</v>
      </c>
      <c r="B4507" s="4" t="s">
        <v>27286</v>
      </c>
      <c r="C4507" s="4" t="s">
        <v>27397</v>
      </c>
      <c r="D4507" s="4" t="s">
        <v>28941</v>
      </c>
      <c r="E4507" s="4" t="s">
        <v>71</v>
      </c>
      <c r="F4507" s="4" t="s">
        <v>27286</v>
      </c>
      <c r="G4507" s="4" t="s">
        <v>71</v>
      </c>
      <c r="H4507" s="4" t="s">
        <v>27286</v>
      </c>
      <c r="I4507" s="4" t="s">
        <v>22</v>
      </c>
      <c r="J4507" s="4" t="s">
        <v>27287</v>
      </c>
      <c r="K4507" s="4" t="s">
        <v>27288</v>
      </c>
      <c r="L4507" s="4" t="s">
        <v>23278</v>
      </c>
      <c r="M4507" s="4" t="s">
        <v>73</v>
      </c>
      <c r="N4507" s="4" t="s">
        <v>27422</v>
      </c>
      <c r="O4507" s="4" t="s">
        <v>27423</v>
      </c>
      <c r="P4507" s="4" t="s">
        <v>27424</v>
      </c>
      <c r="Q4507" s="4" t="s">
        <v>663</v>
      </c>
      <c r="R4507" s="4" t="s">
        <v>39306</v>
      </c>
      <c r="S4507" s="4" t="s">
        <v>39306</v>
      </c>
      <c r="T4507" s="4" t="s">
        <v>39306</v>
      </c>
    </row>
    <row r="4508" spans="1:20" x14ac:dyDescent="0.2">
      <c r="A4508" s="29">
        <v>20410728511</v>
      </c>
      <c r="B4508" s="4" t="s">
        <v>27289</v>
      </c>
      <c r="C4508" s="4" t="s">
        <v>27397</v>
      </c>
      <c r="D4508" s="4" t="s">
        <v>36977</v>
      </c>
      <c r="E4508" s="4" t="s">
        <v>71</v>
      </c>
      <c r="F4508" s="4" t="s">
        <v>27289</v>
      </c>
      <c r="G4508" s="4" t="s">
        <v>71</v>
      </c>
      <c r="H4508" s="4" t="s">
        <v>27289</v>
      </c>
      <c r="I4508" s="4" t="s">
        <v>22</v>
      </c>
      <c r="J4508" s="4" t="s">
        <v>27290</v>
      </c>
      <c r="K4508" s="4" t="s">
        <v>27291</v>
      </c>
      <c r="L4508" s="4" t="s">
        <v>23278</v>
      </c>
      <c r="M4508" s="4" t="s">
        <v>73</v>
      </c>
      <c r="N4508" s="4" t="s">
        <v>27425</v>
      </c>
      <c r="O4508" s="4" t="s">
        <v>27426</v>
      </c>
      <c r="P4508" s="4" t="s">
        <v>27427</v>
      </c>
      <c r="Q4508" s="4" t="s">
        <v>663</v>
      </c>
      <c r="R4508" s="4" t="s">
        <v>39306</v>
      </c>
      <c r="S4508" s="4" t="s">
        <v>39306</v>
      </c>
      <c r="T4508" s="4" t="s">
        <v>39306</v>
      </c>
    </row>
    <row r="4509" spans="1:20" x14ac:dyDescent="0.2">
      <c r="A4509" s="29">
        <v>19431001486</v>
      </c>
      <c r="B4509" s="4" t="s">
        <v>27428</v>
      </c>
      <c r="C4509" s="4" t="s">
        <v>27496</v>
      </c>
      <c r="D4509" s="4" t="s">
        <v>38684</v>
      </c>
      <c r="E4509" s="4" t="s">
        <v>2835</v>
      </c>
      <c r="F4509" s="4" t="s">
        <v>37382</v>
      </c>
      <c r="G4509" s="4" t="s">
        <v>2835</v>
      </c>
      <c r="H4509" s="4" t="s">
        <v>37383</v>
      </c>
      <c r="I4509" s="4" t="s">
        <v>22</v>
      </c>
      <c r="J4509" s="4" t="s">
        <v>27429</v>
      </c>
      <c r="K4509" s="4" t="s">
        <v>27430</v>
      </c>
      <c r="L4509" s="4" t="s">
        <v>249</v>
      </c>
      <c r="M4509" s="4" t="s">
        <v>73</v>
      </c>
      <c r="N4509" s="4" t="s">
        <v>27497</v>
      </c>
      <c r="O4509" s="4" t="s">
        <v>27498</v>
      </c>
      <c r="P4509" s="4" t="s">
        <v>27499</v>
      </c>
      <c r="Q4509" s="4" t="s">
        <v>922</v>
      </c>
      <c r="R4509" s="4" t="s">
        <v>2836</v>
      </c>
      <c r="S4509" s="4" t="s">
        <v>2836</v>
      </c>
      <c r="T4509" s="4" t="s">
        <v>39306</v>
      </c>
    </row>
    <row r="4510" spans="1:20" x14ac:dyDescent="0.2">
      <c r="A4510" s="29">
        <v>20410728479</v>
      </c>
      <c r="B4510" s="4" t="s">
        <v>27431</v>
      </c>
      <c r="C4510" s="4" t="s">
        <v>27496</v>
      </c>
      <c r="D4510" s="4" t="s">
        <v>44684</v>
      </c>
      <c r="E4510" s="4" t="s">
        <v>71</v>
      </c>
      <c r="F4510" s="4" t="s">
        <v>27431</v>
      </c>
      <c r="G4510" s="4" t="s">
        <v>71</v>
      </c>
      <c r="H4510" s="4" t="s">
        <v>27431</v>
      </c>
      <c r="I4510" s="4" t="s">
        <v>22</v>
      </c>
      <c r="J4510" s="4" t="s">
        <v>27432</v>
      </c>
      <c r="K4510" s="4" t="s">
        <v>27433</v>
      </c>
      <c r="L4510" s="4" t="s">
        <v>23278</v>
      </c>
      <c r="M4510" s="4" t="s">
        <v>73</v>
      </c>
      <c r="N4510" s="4" t="s">
        <v>3775</v>
      </c>
      <c r="O4510" s="4" t="s">
        <v>27500</v>
      </c>
      <c r="P4510" s="4" t="s">
        <v>27501</v>
      </c>
      <c r="Q4510" s="4" t="s">
        <v>663</v>
      </c>
      <c r="R4510" s="4" t="s">
        <v>39306</v>
      </c>
      <c r="S4510" s="4" t="s">
        <v>39306</v>
      </c>
      <c r="T4510" s="4" t="s">
        <v>39306</v>
      </c>
    </row>
    <row r="4511" spans="1:20" x14ac:dyDescent="0.2">
      <c r="A4511" s="29">
        <v>20410728909</v>
      </c>
      <c r="B4511" s="4" t="s">
        <v>27434</v>
      </c>
      <c r="C4511" s="4" t="s">
        <v>27496</v>
      </c>
      <c r="D4511" s="4" t="s">
        <v>28942</v>
      </c>
      <c r="E4511" s="4" t="s">
        <v>71</v>
      </c>
      <c r="F4511" s="4" t="s">
        <v>27434</v>
      </c>
      <c r="G4511" s="4" t="s">
        <v>71</v>
      </c>
      <c r="H4511" s="4" t="s">
        <v>27434</v>
      </c>
      <c r="I4511" s="4" t="s">
        <v>22</v>
      </c>
      <c r="J4511" s="4" t="s">
        <v>27435</v>
      </c>
      <c r="K4511" s="4" t="s">
        <v>27436</v>
      </c>
      <c r="L4511" s="4" t="s">
        <v>26757</v>
      </c>
      <c r="M4511" s="4" t="s">
        <v>73</v>
      </c>
      <c r="N4511" s="4" t="s">
        <v>27502</v>
      </c>
      <c r="O4511" s="4" t="s">
        <v>27503</v>
      </c>
      <c r="P4511" s="4" t="s">
        <v>27504</v>
      </c>
      <c r="Q4511" s="4" t="s">
        <v>663</v>
      </c>
      <c r="R4511" s="4" t="s">
        <v>39306</v>
      </c>
      <c r="S4511" s="4" t="s">
        <v>39306</v>
      </c>
      <c r="T4511" s="4" t="s">
        <v>39306</v>
      </c>
    </row>
    <row r="4512" spans="1:20" x14ac:dyDescent="0.2">
      <c r="A4512" s="29">
        <v>20410728867</v>
      </c>
      <c r="B4512" s="4" t="s">
        <v>27437</v>
      </c>
      <c r="C4512" s="4" t="s">
        <v>27496</v>
      </c>
      <c r="D4512" s="4" t="s">
        <v>44685</v>
      </c>
      <c r="E4512" s="4" t="s">
        <v>71</v>
      </c>
      <c r="F4512" s="4" t="s">
        <v>27437</v>
      </c>
      <c r="G4512" s="4" t="s">
        <v>71</v>
      </c>
      <c r="H4512" s="4" t="s">
        <v>27437</v>
      </c>
      <c r="I4512" s="4" t="s">
        <v>22</v>
      </c>
      <c r="J4512" s="4" t="s">
        <v>22726</v>
      </c>
      <c r="K4512" s="4" t="s">
        <v>27438</v>
      </c>
      <c r="L4512" s="4" t="s">
        <v>26757</v>
      </c>
      <c r="M4512" s="4" t="s">
        <v>73</v>
      </c>
      <c r="N4512" s="4" t="s">
        <v>27505</v>
      </c>
      <c r="O4512" s="4" t="s">
        <v>27506</v>
      </c>
      <c r="P4512" s="4" t="s">
        <v>27507</v>
      </c>
      <c r="Q4512" s="4" t="s">
        <v>663</v>
      </c>
      <c r="R4512" s="4" t="s">
        <v>39306</v>
      </c>
      <c r="S4512" s="4" t="s">
        <v>39306</v>
      </c>
      <c r="T4512" s="4" t="s">
        <v>39306</v>
      </c>
    </row>
    <row r="4513" spans="1:20" x14ac:dyDescent="0.2">
      <c r="A4513" s="29">
        <v>20410728826</v>
      </c>
      <c r="B4513" s="4" t="s">
        <v>27439</v>
      </c>
      <c r="C4513" s="4" t="s">
        <v>27496</v>
      </c>
      <c r="D4513" s="4" t="s">
        <v>44686</v>
      </c>
      <c r="E4513" s="4" t="s">
        <v>71</v>
      </c>
      <c r="F4513" s="4" t="s">
        <v>27439</v>
      </c>
      <c r="G4513" s="4" t="s">
        <v>71</v>
      </c>
      <c r="H4513" s="4" t="s">
        <v>27439</v>
      </c>
      <c r="I4513" s="4" t="s">
        <v>22</v>
      </c>
      <c r="J4513" s="4" t="s">
        <v>27440</v>
      </c>
      <c r="K4513" s="4" t="s">
        <v>27441</v>
      </c>
      <c r="L4513" s="4" t="s">
        <v>21367</v>
      </c>
      <c r="M4513" s="4" t="s">
        <v>73</v>
      </c>
      <c r="N4513" s="4" t="s">
        <v>27508</v>
      </c>
      <c r="O4513" s="4" t="s">
        <v>27509</v>
      </c>
      <c r="P4513" s="4" t="s">
        <v>27510</v>
      </c>
      <c r="Q4513" s="4" t="s">
        <v>663</v>
      </c>
      <c r="R4513" s="4" t="s">
        <v>39306</v>
      </c>
      <c r="S4513" s="4" t="s">
        <v>39306</v>
      </c>
      <c r="T4513" s="4" t="s">
        <v>39306</v>
      </c>
    </row>
    <row r="4514" spans="1:20" x14ac:dyDescent="0.2">
      <c r="A4514" s="29">
        <v>20410728784</v>
      </c>
      <c r="B4514" s="4" t="s">
        <v>27442</v>
      </c>
      <c r="C4514" s="4" t="s">
        <v>27496</v>
      </c>
      <c r="D4514" s="4" t="s">
        <v>44687</v>
      </c>
      <c r="E4514" s="4" t="s">
        <v>71</v>
      </c>
      <c r="F4514" s="4" t="s">
        <v>27442</v>
      </c>
      <c r="G4514" s="4" t="s">
        <v>71</v>
      </c>
      <c r="H4514" s="4" t="s">
        <v>27442</v>
      </c>
      <c r="I4514" s="4" t="s">
        <v>22</v>
      </c>
      <c r="J4514" s="4" t="s">
        <v>27443</v>
      </c>
      <c r="K4514" s="4" t="s">
        <v>27444</v>
      </c>
      <c r="L4514" s="4" t="s">
        <v>476</v>
      </c>
      <c r="M4514" s="4" t="s">
        <v>73</v>
      </c>
      <c r="N4514" s="4" t="s">
        <v>27511</v>
      </c>
      <c r="O4514" s="4" t="s">
        <v>27512</v>
      </c>
      <c r="P4514" s="4" t="s">
        <v>27513</v>
      </c>
      <c r="Q4514" s="4" t="s">
        <v>663</v>
      </c>
      <c r="R4514" s="4" t="s">
        <v>39306</v>
      </c>
      <c r="S4514" s="4" t="s">
        <v>39306</v>
      </c>
      <c r="T4514" s="4" t="s">
        <v>39306</v>
      </c>
    </row>
    <row r="4515" spans="1:20" x14ac:dyDescent="0.2">
      <c r="A4515" s="29">
        <v>20410728743</v>
      </c>
      <c r="B4515" s="4" t="s">
        <v>27445</v>
      </c>
      <c r="C4515" s="4" t="s">
        <v>27514</v>
      </c>
      <c r="D4515" s="4" t="s">
        <v>44688</v>
      </c>
      <c r="E4515" s="4" t="s">
        <v>71</v>
      </c>
      <c r="F4515" s="4" t="s">
        <v>27445</v>
      </c>
      <c r="G4515" s="4" t="s">
        <v>71</v>
      </c>
      <c r="H4515" s="4" t="s">
        <v>27445</v>
      </c>
      <c r="I4515" s="4" t="s">
        <v>22</v>
      </c>
      <c r="J4515" s="4" t="s">
        <v>27446</v>
      </c>
      <c r="K4515" s="4" t="s">
        <v>27447</v>
      </c>
      <c r="L4515" s="4" t="s">
        <v>263</v>
      </c>
      <c r="M4515" s="4" t="s">
        <v>73</v>
      </c>
      <c r="N4515" s="4" t="s">
        <v>27515</v>
      </c>
      <c r="O4515" s="4" t="s">
        <v>27516</v>
      </c>
      <c r="P4515" s="4" t="s">
        <v>27517</v>
      </c>
      <c r="Q4515" s="4" t="s">
        <v>663</v>
      </c>
      <c r="R4515" s="4" t="s">
        <v>39306</v>
      </c>
      <c r="S4515" s="4" t="s">
        <v>39306</v>
      </c>
      <c r="T4515" s="4" t="s">
        <v>39306</v>
      </c>
    </row>
    <row r="4516" spans="1:20" x14ac:dyDescent="0.2">
      <c r="A4516" s="29">
        <v>20410728701</v>
      </c>
      <c r="B4516" s="4" t="s">
        <v>27448</v>
      </c>
      <c r="C4516" s="4" t="s">
        <v>27514</v>
      </c>
      <c r="D4516" s="4" t="s">
        <v>38685</v>
      </c>
      <c r="E4516" s="4" t="s">
        <v>71</v>
      </c>
      <c r="F4516" s="4" t="s">
        <v>27448</v>
      </c>
      <c r="G4516" s="4" t="s">
        <v>71</v>
      </c>
      <c r="H4516" s="4" t="s">
        <v>27448</v>
      </c>
      <c r="I4516" s="4" t="s">
        <v>22</v>
      </c>
      <c r="J4516" s="4" t="s">
        <v>16734</v>
      </c>
      <c r="K4516" s="4" t="s">
        <v>27449</v>
      </c>
      <c r="L4516" s="4" t="s">
        <v>8506</v>
      </c>
      <c r="M4516" s="4" t="s">
        <v>73</v>
      </c>
      <c r="N4516" s="4" t="s">
        <v>27518</v>
      </c>
      <c r="O4516" s="4" t="s">
        <v>27519</v>
      </c>
      <c r="P4516" s="4" t="s">
        <v>27520</v>
      </c>
      <c r="Q4516" s="4" t="s">
        <v>663</v>
      </c>
      <c r="R4516" s="4" t="s">
        <v>39306</v>
      </c>
      <c r="S4516" s="4" t="s">
        <v>39306</v>
      </c>
      <c r="T4516" s="4" t="s">
        <v>39306</v>
      </c>
    </row>
    <row r="4517" spans="1:20" x14ac:dyDescent="0.2">
      <c r="A4517" s="29">
        <v>20410728669</v>
      </c>
      <c r="B4517" s="4" t="s">
        <v>27450</v>
      </c>
      <c r="C4517" s="4" t="s">
        <v>27514</v>
      </c>
      <c r="D4517" s="4" t="s">
        <v>44689</v>
      </c>
      <c r="E4517" s="4" t="s">
        <v>71</v>
      </c>
      <c r="F4517" s="4" t="s">
        <v>27450</v>
      </c>
      <c r="G4517" s="4" t="s">
        <v>71</v>
      </c>
      <c r="H4517" s="4" t="s">
        <v>27450</v>
      </c>
      <c r="I4517" s="4" t="s">
        <v>22</v>
      </c>
      <c r="J4517" s="4" t="s">
        <v>27451</v>
      </c>
      <c r="K4517" s="4" t="s">
        <v>27452</v>
      </c>
      <c r="L4517" s="4" t="s">
        <v>21367</v>
      </c>
      <c r="M4517" s="4" t="s">
        <v>73</v>
      </c>
      <c r="N4517" s="4" t="s">
        <v>27521</v>
      </c>
      <c r="O4517" s="4" t="s">
        <v>27522</v>
      </c>
      <c r="P4517" s="4" t="s">
        <v>27523</v>
      </c>
      <c r="Q4517" s="4" t="s">
        <v>663</v>
      </c>
      <c r="R4517" s="4" t="s">
        <v>39306</v>
      </c>
      <c r="S4517" s="4" t="s">
        <v>39306</v>
      </c>
      <c r="T4517" s="4" t="s">
        <v>39306</v>
      </c>
    </row>
    <row r="4518" spans="1:20" x14ac:dyDescent="0.2">
      <c r="A4518" s="29">
        <v>20410728628</v>
      </c>
      <c r="B4518" s="4" t="s">
        <v>27453</v>
      </c>
      <c r="C4518" s="4" t="s">
        <v>27514</v>
      </c>
      <c r="D4518" s="4" t="s">
        <v>28943</v>
      </c>
      <c r="E4518" s="4" t="s">
        <v>71</v>
      </c>
      <c r="F4518" s="4" t="s">
        <v>27453</v>
      </c>
      <c r="G4518" s="4" t="s">
        <v>71</v>
      </c>
      <c r="H4518" s="4" t="s">
        <v>27453</v>
      </c>
      <c r="I4518" s="4" t="s">
        <v>22</v>
      </c>
      <c r="J4518" s="4" t="s">
        <v>5776</v>
      </c>
      <c r="K4518" s="4" t="s">
        <v>27454</v>
      </c>
      <c r="L4518" s="4" t="s">
        <v>16404</v>
      </c>
      <c r="M4518" s="4" t="s">
        <v>73</v>
      </c>
      <c r="N4518" s="4" t="s">
        <v>27524</v>
      </c>
      <c r="O4518" s="4" t="s">
        <v>27525</v>
      </c>
      <c r="P4518" s="4" t="s">
        <v>27526</v>
      </c>
      <c r="Q4518" s="4" t="s">
        <v>663</v>
      </c>
      <c r="R4518" s="4" t="s">
        <v>39306</v>
      </c>
      <c r="S4518" s="4" t="s">
        <v>39306</v>
      </c>
      <c r="T4518" s="4" t="s">
        <v>39306</v>
      </c>
    </row>
    <row r="4519" spans="1:20" x14ac:dyDescent="0.2">
      <c r="A4519" s="29">
        <v>20410728586</v>
      </c>
      <c r="B4519" s="4" t="s">
        <v>27455</v>
      </c>
      <c r="C4519" s="4" t="s">
        <v>27514</v>
      </c>
      <c r="D4519" s="4" t="s">
        <v>44690</v>
      </c>
      <c r="E4519" s="4" t="s">
        <v>71</v>
      </c>
      <c r="F4519" s="4" t="s">
        <v>27455</v>
      </c>
      <c r="G4519" s="4" t="s">
        <v>71</v>
      </c>
      <c r="H4519" s="4" t="s">
        <v>27455</v>
      </c>
      <c r="I4519" s="4" t="s">
        <v>22</v>
      </c>
      <c r="J4519" s="4" t="s">
        <v>27456</v>
      </c>
      <c r="K4519" s="4" t="s">
        <v>27457</v>
      </c>
      <c r="L4519" s="4" t="s">
        <v>26757</v>
      </c>
      <c r="M4519" s="4" t="s">
        <v>73</v>
      </c>
      <c r="N4519" s="4" t="s">
        <v>27527</v>
      </c>
      <c r="O4519" s="4" t="s">
        <v>27528</v>
      </c>
      <c r="P4519" s="4" t="s">
        <v>27529</v>
      </c>
      <c r="Q4519" s="4" t="s">
        <v>663</v>
      </c>
      <c r="R4519" s="4" t="s">
        <v>39306</v>
      </c>
      <c r="S4519" s="4" t="s">
        <v>39306</v>
      </c>
      <c r="T4519" s="4" t="s">
        <v>39306</v>
      </c>
    </row>
    <row r="4520" spans="1:20" x14ac:dyDescent="0.2">
      <c r="A4520" s="29">
        <v>20410728545</v>
      </c>
      <c r="B4520" s="4" t="s">
        <v>27458</v>
      </c>
      <c r="C4520" s="4" t="s">
        <v>27514</v>
      </c>
      <c r="D4520" s="4" t="s">
        <v>38686</v>
      </c>
      <c r="E4520" s="4" t="s">
        <v>71</v>
      </c>
      <c r="F4520" s="4" t="s">
        <v>27458</v>
      </c>
      <c r="G4520" s="4" t="s">
        <v>71</v>
      </c>
      <c r="H4520" s="4" t="s">
        <v>27458</v>
      </c>
      <c r="I4520" s="4" t="s">
        <v>22</v>
      </c>
      <c r="J4520" s="4" t="s">
        <v>2999</v>
      </c>
      <c r="K4520" s="4" t="s">
        <v>27459</v>
      </c>
      <c r="L4520" s="4" t="s">
        <v>311</v>
      </c>
      <c r="M4520" s="4" t="s">
        <v>73</v>
      </c>
      <c r="N4520" s="4" t="s">
        <v>27530</v>
      </c>
      <c r="O4520" s="4" t="s">
        <v>27531</v>
      </c>
      <c r="P4520" s="4" t="s">
        <v>27532</v>
      </c>
      <c r="Q4520" s="4" t="s">
        <v>663</v>
      </c>
      <c r="R4520" s="4" t="s">
        <v>39306</v>
      </c>
      <c r="S4520" s="4" t="s">
        <v>39306</v>
      </c>
      <c r="T4520" s="4" t="s">
        <v>39306</v>
      </c>
    </row>
    <row r="4521" spans="1:20" x14ac:dyDescent="0.2">
      <c r="A4521" s="29">
        <v>20410728503</v>
      </c>
      <c r="B4521" s="4" t="s">
        <v>27460</v>
      </c>
      <c r="C4521" s="4" t="s">
        <v>27514</v>
      </c>
      <c r="D4521" s="4" t="s">
        <v>44691</v>
      </c>
      <c r="E4521" s="4" t="s">
        <v>71</v>
      </c>
      <c r="F4521" s="4" t="s">
        <v>27460</v>
      </c>
      <c r="G4521" s="4" t="s">
        <v>71</v>
      </c>
      <c r="H4521" s="4" t="s">
        <v>27460</v>
      </c>
      <c r="I4521" s="4" t="s">
        <v>22</v>
      </c>
      <c r="J4521" s="4" t="s">
        <v>27461</v>
      </c>
      <c r="K4521" s="4" t="s">
        <v>27462</v>
      </c>
      <c r="L4521" s="4" t="s">
        <v>1072</v>
      </c>
      <c r="M4521" s="4" t="s">
        <v>73</v>
      </c>
      <c r="N4521" s="4" t="s">
        <v>27533</v>
      </c>
      <c r="O4521" s="4" t="s">
        <v>27534</v>
      </c>
      <c r="P4521" s="4" t="s">
        <v>27535</v>
      </c>
      <c r="Q4521" s="4" t="s">
        <v>663</v>
      </c>
      <c r="R4521" s="4" t="s">
        <v>39306</v>
      </c>
      <c r="S4521" s="4" t="s">
        <v>39306</v>
      </c>
      <c r="T4521" s="4" t="s">
        <v>39306</v>
      </c>
    </row>
    <row r="4522" spans="1:20" x14ac:dyDescent="0.2">
      <c r="A4522" s="29">
        <v>19431001080</v>
      </c>
      <c r="B4522" s="4" t="s">
        <v>27463</v>
      </c>
      <c r="C4522" s="4" t="s">
        <v>27514</v>
      </c>
      <c r="D4522" s="4" t="s">
        <v>40391</v>
      </c>
      <c r="E4522" s="4" t="s">
        <v>71</v>
      </c>
      <c r="F4522" s="4" t="s">
        <v>27463</v>
      </c>
      <c r="G4522" s="4" t="s">
        <v>71</v>
      </c>
      <c r="H4522" s="4" t="s">
        <v>27463</v>
      </c>
      <c r="I4522" s="4" t="s">
        <v>22</v>
      </c>
      <c r="J4522" s="4" t="s">
        <v>27464</v>
      </c>
      <c r="K4522" s="4" t="s">
        <v>27465</v>
      </c>
      <c r="L4522" s="4" t="s">
        <v>16404</v>
      </c>
      <c r="M4522" s="4" t="s">
        <v>73</v>
      </c>
      <c r="N4522" s="4" t="s">
        <v>27536</v>
      </c>
      <c r="O4522" s="4" t="s">
        <v>27537</v>
      </c>
      <c r="P4522" s="4" t="s">
        <v>27538</v>
      </c>
      <c r="Q4522" s="4" t="s">
        <v>922</v>
      </c>
      <c r="R4522" s="4" t="s">
        <v>39306</v>
      </c>
      <c r="S4522" s="4" t="s">
        <v>39306</v>
      </c>
      <c r="T4522" s="4" t="s">
        <v>39306</v>
      </c>
    </row>
    <row r="4523" spans="1:20" x14ac:dyDescent="0.2">
      <c r="A4523" s="29">
        <v>19431001064</v>
      </c>
      <c r="B4523" s="4" t="s">
        <v>27466</v>
      </c>
      <c r="C4523" s="4" t="s">
        <v>27539</v>
      </c>
      <c r="D4523" s="4" t="s">
        <v>44692</v>
      </c>
      <c r="E4523" s="4" t="s">
        <v>71</v>
      </c>
      <c r="F4523" s="4" t="s">
        <v>27466</v>
      </c>
      <c r="G4523" s="4" t="s">
        <v>71</v>
      </c>
      <c r="H4523" s="4" t="s">
        <v>27466</v>
      </c>
      <c r="I4523" s="4" t="s">
        <v>22</v>
      </c>
      <c r="J4523" s="4" t="s">
        <v>27467</v>
      </c>
      <c r="K4523" s="4" t="s">
        <v>27468</v>
      </c>
      <c r="L4523" s="4" t="s">
        <v>23278</v>
      </c>
      <c r="M4523" s="4" t="s">
        <v>73</v>
      </c>
      <c r="N4523" s="4" t="s">
        <v>27540</v>
      </c>
      <c r="O4523" s="4" t="s">
        <v>27541</v>
      </c>
      <c r="P4523" s="4" t="s">
        <v>27542</v>
      </c>
      <c r="Q4523" s="4" t="s">
        <v>922</v>
      </c>
      <c r="R4523" s="4" t="s">
        <v>39306</v>
      </c>
      <c r="S4523" s="4" t="s">
        <v>39306</v>
      </c>
      <c r="T4523" s="4" t="s">
        <v>39306</v>
      </c>
    </row>
    <row r="4524" spans="1:20" x14ac:dyDescent="0.2">
      <c r="A4524" s="29">
        <v>20410728461</v>
      </c>
      <c r="B4524" s="4" t="s">
        <v>27469</v>
      </c>
      <c r="C4524" s="4" t="s">
        <v>27539</v>
      </c>
      <c r="D4524" s="4" t="s">
        <v>40392</v>
      </c>
      <c r="E4524" s="4" t="s">
        <v>71</v>
      </c>
      <c r="F4524" s="4" t="s">
        <v>27469</v>
      </c>
      <c r="G4524" s="4" t="s">
        <v>71</v>
      </c>
      <c r="H4524" s="4" t="s">
        <v>27469</v>
      </c>
      <c r="I4524" s="4" t="s">
        <v>22</v>
      </c>
      <c r="J4524" s="4" t="s">
        <v>19016</v>
      </c>
      <c r="K4524" s="4" t="s">
        <v>27470</v>
      </c>
      <c r="L4524" s="4" t="s">
        <v>21940</v>
      </c>
      <c r="M4524" s="4" t="s">
        <v>73</v>
      </c>
      <c r="N4524" s="4" t="s">
        <v>27543</v>
      </c>
      <c r="O4524" s="4" t="s">
        <v>27544</v>
      </c>
      <c r="P4524" s="4" t="s">
        <v>27545</v>
      </c>
      <c r="Q4524" s="4" t="s">
        <v>663</v>
      </c>
      <c r="R4524" s="4" t="s">
        <v>39306</v>
      </c>
      <c r="S4524" s="4" t="s">
        <v>39306</v>
      </c>
      <c r="T4524" s="4" t="s">
        <v>39306</v>
      </c>
    </row>
    <row r="4525" spans="1:20" x14ac:dyDescent="0.2">
      <c r="A4525" s="29">
        <v>20410728420</v>
      </c>
      <c r="B4525" s="4" t="s">
        <v>27471</v>
      </c>
      <c r="C4525" s="4" t="s">
        <v>27539</v>
      </c>
      <c r="D4525" s="4" t="s">
        <v>28944</v>
      </c>
      <c r="E4525" s="4" t="s">
        <v>71</v>
      </c>
      <c r="F4525" s="4" t="s">
        <v>27471</v>
      </c>
      <c r="G4525" s="4" t="s">
        <v>71</v>
      </c>
      <c r="H4525" s="4" t="s">
        <v>27471</v>
      </c>
      <c r="I4525" s="4" t="s">
        <v>22</v>
      </c>
      <c r="J4525" s="4" t="s">
        <v>55</v>
      </c>
      <c r="K4525" s="4" t="s">
        <v>27472</v>
      </c>
      <c r="L4525" s="4" t="s">
        <v>311</v>
      </c>
      <c r="M4525" s="4" t="s">
        <v>73</v>
      </c>
      <c r="N4525" s="4" t="s">
        <v>27546</v>
      </c>
      <c r="O4525" s="4" t="s">
        <v>27547</v>
      </c>
      <c r="P4525" s="4" t="s">
        <v>27548</v>
      </c>
      <c r="Q4525" s="4" t="s">
        <v>663</v>
      </c>
      <c r="R4525" s="4" t="s">
        <v>39306</v>
      </c>
      <c r="S4525" s="4" t="s">
        <v>39306</v>
      </c>
      <c r="T4525" s="4" t="s">
        <v>39306</v>
      </c>
    </row>
    <row r="4526" spans="1:20" x14ac:dyDescent="0.2">
      <c r="A4526" s="29">
        <v>20410728388</v>
      </c>
      <c r="B4526" s="4" t="s">
        <v>27473</v>
      </c>
      <c r="C4526" s="4" t="s">
        <v>27539</v>
      </c>
      <c r="D4526" s="4" t="s">
        <v>28945</v>
      </c>
      <c r="E4526" s="4" t="s">
        <v>71</v>
      </c>
      <c r="F4526" s="4" t="s">
        <v>27473</v>
      </c>
      <c r="G4526" s="4" t="s">
        <v>71</v>
      </c>
      <c r="H4526" s="4" t="s">
        <v>27473</v>
      </c>
      <c r="I4526" s="4" t="s">
        <v>22</v>
      </c>
      <c r="J4526" s="4" t="s">
        <v>27474</v>
      </c>
      <c r="K4526" s="4" t="s">
        <v>27475</v>
      </c>
      <c r="L4526" s="4" t="s">
        <v>311</v>
      </c>
      <c r="M4526" s="4" t="s">
        <v>73</v>
      </c>
      <c r="N4526" s="4" t="s">
        <v>27549</v>
      </c>
      <c r="O4526" s="4" t="s">
        <v>27550</v>
      </c>
      <c r="P4526" s="4" t="s">
        <v>27551</v>
      </c>
      <c r="Q4526" s="4" t="s">
        <v>663</v>
      </c>
      <c r="R4526" s="4" t="s">
        <v>39306</v>
      </c>
      <c r="S4526" s="4" t="s">
        <v>39306</v>
      </c>
      <c r="T4526" s="4" t="s">
        <v>39306</v>
      </c>
    </row>
    <row r="4527" spans="1:20" x14ac:dyDescent="0.2">
      <c r="A4527" s="29">
        <v>20410728347</v>
      </c>
      <c r="B4527" s="4" t="s">
        <v>27476</v>
      </c>
      <c r="C4527" s="4" t="s">
        <v>27539</v>
      </c>
      <c r="D4527" s="4" t="s">
        <v>40393</v>
      </c>
      <c r="E4527" s="4" t="s">
        <v>71</v>
      </c>
      <c r="F4527" s="4" t="s">
        <v>27476</v>
      </c>
      <c r="G4527" s="4" t="s">
        <v>71</v>
      </c>
      <c r="H4527" s="4" t="s">
        <v>27476</v>
      </c>
      <c r="I4527" s="4" t="s">
        <v>22</v>
      </c>
      <c r="J4527" s="4" t="s">
        <v>27477</v>
      </c>
      <c r="K4527" s="4" t="s">
        <v>27478</v>
      </c>
      <c r="L4527" s="4" t="s">
        <v>476</v>
      </c>
      <c r="M4527" s="4" t="s">
        <v>73</v>
      </c>
      <c r="N4527" s="4" t="s">
        <v>15975</v>
      </c>
      <c r="O4527" s="4" t="s">
        <v>27552</v>
      </c>
      <c r="P4527" s="4" t="s">
        <v>27553</v>
      </c>
      <c r="Q4527" s="4" t="s">
        <v>663</v>
      </c>
      <c r="R4527" s="4" t="s">
        <v>39306</v>
      </c>
      <c r="S4527" s="4" t="s">
        <v>39306</v>
      </c>
      <c r="T4527" s="4" t="s">
        <v>39306</v>
      </c>
    </row>
    <row r="4528" spans="1:20" x14ac:dyDescent="0.2">
      <c r="A4528" s="29">
        <v>19431001635</v>
      </c>
      <c r="B4528" s="4" t="s">
        <v>27479</v>
      </c>
      <c r="C4528" s="4" t="s">
        <v>27539</v>
      </c>
      <c r="D4528" s="4" t="s">
        <v>32358</v>
      </c>
      <c r="E4528" s="4" t="s">
        <v>71</v>
      </c>
      <c r="F4528" s="4" t="s">
        <v>27479</v>
      </c>
      <c r="G4528" s="4" t="s">
        <v>71</v>
      </c>
      <c r="H4528" s="4" t="s">
        <v>27479</v>
      </c>
      <c r="I4528" s="4" t="s">
        <v>22</v>
      </c>
      <c r="J4528" s="4" t="s">
        <v>27233</v>
      </c>
      <c r="K4528" s="4" t="s">
        <v>27234</v>
      </c>
      <c r="L4528" s="4" t="s">
        <v>14647</v>
      </c>
      <c r="M4528" s="4" t="s">
        <v>73</v>
      </c>
      <c r="N4528" s="4" t="s">
        <v>27554</v>
      </c>
      <c r="O4528" s="4" t="s">
        <v>27555</v>
      </c>
      <c r="P4528" s="4" t="s">
        <v>27556</v>
      </c>
      <c r="Q4528" s="4" t="s">
        <v>922</v>
      </c>
      <c r="R4528" s="4" t="s">
        <v>39306</v>
      </c>
      <c r="S4528" s="4" t="s">
        <v>39306</v>
      </c>
      <c r="T4528" s="4" t="s">
        <v>39306</v>
      </c>
    </row>
    <row r="4529" spans="1:20" x14ac:dyDescent="0.2">
      <c r="A4529" s="29">
        <v>20410729980</v>
      </c>
      <c r="B4529" s="4" t="s">
        <v>27480</v>
      </c>
      <c r="C4529" s="4" t="s">
        <v>27539</v>
      </c>
      <c r="D4529" s="4" t="s">
        <v>28946</v>
      </c>
      <c r="E4529" s="4" t="s">
        <v>2835</v>
      </c>
      <c r="F4529" s="4" t="s">
        <v>34798</v>
      </c>
      <c r="G4529" s="4" t="s">
        <v>2835</v>
      </c>
      <c r="H4529" s="4" t="s">
        <v>34799</v>
      </c>
      <c r="I4529" s="4" t="s">
        <v>22</v>
      </c>
      <c r="J4529" s="4" t="s">
        <v>24068</v>
      </c>
      <c r="K4529" s="4" t="s">
        <v>27481</v>
      </c>
      <c r="L4529" s="4" t="s">
        <v>21367</v>
      </c>
      <c r="M4529" s="4" t="s">
        <v>73</v>
      </c>
      <c r="N4529" s="4" t="s">
        <v>27557</v>
      </c>
      <c r="O4529" s="4" t="s">
        <v>27558</v>
      </c>
      <c r="P4529" s="4" t="s">
        <v>27559</v>
      </c>
      <c r="Q4529" s="4" t="s">
        <v>922</v>
      </c>
      <c r="R4529" s="4" t="s">
        <v>2836</v>
      </c>
      <c r="S4529" s="4" t="s">
        <v>2836</v>
      </c>
      <c r="T4529" s="4" t="s">
        <v>39306</v>
      </c>
    </row>
    <row r="4530" spans="1:20" x14ac:dyDescent="0.2">
      <c r="A4530" s="29">
        <v>20410728933</v>
      </c>
      <c r="B4530" s="4" t="s">
        <v>27482</v>
      </c>
      <c r="C4530" s="4" t="s">
        <v>27539</v>
      </c>
      <c r="D4530" s="4" t="s">
        <v>34048</v>
      </c>
      <c r="E4530" s="4" t="s">
        <v>71</v>
      </c>
      <c r="F4530" s="4" t="s">
        <v>27482</v>
      </c>
      <c r="G4530" s="4" t="s">
        <v>71</v>
      </c>
      <c r="H4530" s="4" t="s">
        <v>27482</v>
      </c>
      <c r="I4530" s="4" t="s">
        <v>22</v>
      </c>
      <c r="J4530" s="4" t="s">
        <v>15454</v>
      </c>
      <c r="K4530" s="4" t="s">
        <v>27483</v>
      </c>
      <c r="L4530" s="4" t="s">
        <v>16404</v>
      </c>
      <c r="M4530" s="4" t="s">
        <v>73</v>
      </c>
      <c r="N4530" s="4" t="s">
        <v>27560</v>
      </c>
      <c r="O4530" s="4" t="s">
        <v>27561</v>
      </c>
      <c r="P4530" s="4" t="s">
        <v>27562</v>
      </c>
      <c r="Q4530" s="4" t="s">
        <v>663</v>
      </c>
      <c r="R4530" s="4" t="s">
        <v>39306</v>
      </c>
      <c r="S4530" s="4" t="s">
        <v>39306</v>
      </c>
      <c r="T4530" s="4" t="s">
        <v>39306</v>
      </c>
    </row>
    <row r="4531" spans="1:20" x14ac:dyDescent="0.2">
      <c r="A4531" s="29">
        <v>20410728958</v>
      </c>
      <c r="B4531" s="4" t="s">
        <v>27484</v>
      </c>
      <c r="C4531" s="4" t="s">
        <v>27539</v>
      </c>
      <c r="D4531" s="4" t="s">
        <v>44693</v>
      </c>
      <c r="E4531" s="4" t="s">
        <v>71</v>
      </c>
      <c r="F4531" s="4" t="s">
        <v>27484</v>
      </c>
      <c r="G4531" s="4" t="s">
        <v>71</v>
      </c>
      <c r="H4531" s="4" t="s">
        <v>27484</v>
      </c>
      <c r="I4531" s="4" t="s">
        <v>22</v>
      </c>
      <c r="J4531" s="4" t="s">
        <v>27485</v>
      </c>
      <c r="K4531" s="4" t="s">
        <v>27486</v>
      </c>
      <c r="L4531" s="4" t="s">
        <v>476</v>
      </c>
      <c r="M4531" s="4" t="s">
        <v>73</v>
      </c>
      <c r="N4531" s="4" t="s">
        <v>27563</v>
      </c>
      <c r="O4531" s="4" t="s">
        <v>27564</v>
      </c>
      <c r="P4531" s="4" t="s">
        <v>27565</v>
      </c>
      <c r="Q4531" s="4" t="s">
        <v>663</v>
      </c>
      <c r="R4531" s="4" t="s">
        <v>39306</v>
      </c>
      <c r="S4531" s="4" t="s">
        <v>39306</v>
      </c>
      <c r="T4531" s="4" t="s">
        <v>39306</v>
      </c>
    </row>
    <row r="4532" spans="1:20" x14ac:dyDescent="0.2">
      <c r="A4532" s="29">
        <v>20410728305</v>
      </c>
      <c r="B4532" s="4" t="s">
        <v>27487</v>
      </c>
      <c r="C4532" s="4" t="s">
        <v>27539</v>
      </c>
      <c r="D4532" s="4" t="s">
        <v>44694</v>
      </c>
      <c r="E4532" s="4" t="s">
        <v>71</v>
      </c>
      <c r="F4532" s="4" t="s">
        <v>27487</v>
      </c>
      <c r="G4532" s="4" t="s">
        <v>71</v>
      </c>
      <c r="H4532" s="4" t="s">
        <v>27487</v>
      </c>
      <c r="I4532" s="4" t="s">
        <v>22</v>
      </c>
      <c r="J4532" s="4" t="s">
        <v>27488</v>
      </c>
      <c r="K4532" s="4" t="s">
        <v>27489</v>
      </c>
      <c r="L4532" s="4" t="s">
        <v>8048</v>
      </c>
      <c r="M4532" s="4" t="s">
        <v>73</v>
      </c>
      <c r="N4532" s="4" t="s">
        <v>27566</v>
      </c>
      <c r="O4532" s="4" t="s">
        <v>27567</v>
      </c>
      <c r="P4532" s="4" t="s">
        <v>27568</v>
      </c>
      <c r="Q4532" s="4" t="s">
        <v>663</v>
      </c>
      <c r="R4532" s="4" t="s">
        <v>39306</v>
      </c>
      <c r="S4532" s="4" t="s">
        <v>39306</v>
      </c>
      <c r="T4532" s="4" t="s">
        <v>39306</v>
      </c>
    </row>
    <row r="4533" spans="1:20" x14ac:dyDescent="0.2">
      <c r="A4533" s="29">
        <v>20410728263</v>
      </c>
      <c r="B4533" s="4" t="s">
        <v>27490</v>
      </c>
      <c r="C4533" s="4" t="s">
        <v>27539</v>
      </c>
      <c r="D4533" s="4" t="s">
        <v>44695</v>
      </c>
      <c r="E4533" s="4" t="s">
        <v>71</v>
      </c>
      <c r="F4533" s="4" t="s">
        <v>27490</v>
      </c>
      <c r="G4533" s="4" t="s">
        <v>71</v>
      </c>
      <c r="H4533" s="4" t="s">
        <v>27490</v>
      </c>
      <c r="I4533" s="4" t="s">
        <v>22</v>
      </c>
      <c r="J4533" s="4" t="s">
        <v>27491</v>
      </c>
      <c r="K4533" s="4" t="s">
        <v>27492</v>
      </c>
      <c r="L4533" s="4" t="s">
        <v>72</v>
      </c>
      <c r="M4533" s="4" t="s">
        <v>73</v>
      </c>
      <c r="N4533" s="4" t="s">
        <v>27569</v>
      </c>
      <c r="O4533" s="4" t="s">
        <v>27570</v>
      </c>
      <c r="P4533" s="4" t="s">
        <v>27571</v>
      </c>
      <c r="Q4533" s="4" t="s">
        <v>663</v>
      </c>
      <c r="R4533" s="4" t="s">
        <v>39306</v>
      </c>
      <c r="S4533" s="4" t="s">
        <v>39306</v>
      </c>
      <c r="T4533" s="4" t="s">
        <v>39306</v>
      </c>
    </row>
    <row r="4534" spans="1:20" x14ac:dyDescent="0.2">
      <c r="A4534" s="29">
        <v>20410728222</v>
      </c>
      <c r="B4534" s="4" t="s">
        <v>27493</v>
      </c>
      <c r="C4534" s="4" t="s">
        <v>27539</v>
      </c>
      <c r="D4534" s="4" t="s">
        <v>38687</v>
      </c>
      <c r="E4534" s="4" t="s">
        <v>71</v>
      </c>
      <c r="F4534" s="4" t="s">
        <v>27493</v>
      </c>
      <c r="G4534" s="4" t="s">
        <v>71</v>
      </c>
      <c r="H4534" s="4" t="s">
        <v>27493</v>
      </c>
      <c r="I4534" s="4" t="s">
        <v>22</v>
      </c>
      <c r="J4534" s="4" t="s">
        <v>3350</v>
      </c>
      <c r="K4534" s="4" t="s">
        <v>27494</v>
      </c>
      <c r="L4534" s="4" t="s">
        <v>21367</v>
      </c>
      <c r="M4534" s="4" t="s">
        <v>73</v>
      </c>
      <c r="N4534" s="4" t="s">
        <v>27572</v>
      </c>
      <c r="O4534" s="4" t="s">
        <v>27573</v>
      </c>
      <c r="P4534" s="4" t="s">
        <v>27574</v>
      </c>
      <c r="Q4534" s="4" t="s">
        <v>663</v>
      </c>
      <c r="R4534" s="4" t="s">
        <v>39306</v>
      </c>
      <c r="S4534" s="4" t="s">
        <v>39306</v>
      </c>
      <c r="T4534" s="4" t="s">
        <v>39306</v>
      </c>
    </row>
    <row r="4535" spans="1:20" x14ac:dyDescent="0.2">
      <c r="A4535" s="29">
        <v>20410728180</v>
      </c>
      <c r="B4535" s="4" t="s">
        <v>27575</v>
      </c>
      <c r="C4535" s="4" t="s">
        <v>27587</v>
      </c>
      <c r="D4535" s="4" t="s">
        <v>28947</v>
      </c>
      <c r="E4535" s="4" t="s">
        <v>71</v>
      </c>
      <c r="F4535" s="4" t="s">
        <v>27575</v>
      </c>
      <c r="G4535" s="4" t="s">
        <v>71</v>
      </c>
      <c r="H4535" s="4" t="s">
        <v>27575</v>
      </c>
      <c r="I4535" s="4" t="s">
        <v>22</v>
      </c>
      <c r="J4535" s="4" t="s">
        <v>12253</v>
      </c>
      <c r="K4535" s="4" t="s">
        <v>27576</v>
      </c>
      <c r="L4535" s="4" t="s">
        <v>267</v>
      </c>
      <c r="M4535" s="4" t="s">
        <v>73</v>
      </c>
      <c r="N4535" s="4" t="s">
        <v>27588</v>
      </c>
      <c r="O4535" s="4" t="s">
        <v>27589</v>
      </c>
      <c r="P4535" s="4" t="s">
        <v>27590</v>
      </c>
      <c r="Q4535" s="4" t="s">
        <v>663</v>
      </c>
      <c r="R4535" s="4" t="s">
        <v>39306</v>
      </c>
      <c r="S4535" s="4" t="s">
        <v>39306</v>
      </c>
      <c r="T4535" s="4" t="s">
        <v>39306</v>
      </c>
    </row>
    <row r="4536" spans="1:20" x14ac:dyDescent="0.2">
      <c r="A4536" s="29">
        <v>20410728149</v>
      </c>
      <c r="B4536" s="4" t="s">
        <v>27577</v>
      </c>
      <c r="C4536" s="4" t="s">
        <v>27587</v>
      </c>
      <c r="D4536" s="4" t="s">
        <v>44696</v>
      </c>
      <c r="E4536" s="4" t="s">
        <v>71</v>
      </c>
      <c r="F4536" s="4" t="s">
        <v>27577</v>
      </c>
      <c r="G4536" s="4" t="s">
        <v>71</v>
      </c>
      <c r="H4536" s="4" t="s">
        <v>27577</v>
      </c>
      <c r="I4536" s="4" t="s">
        <v>22</v>
      </c>
      <c r="J4536" s="4" t="s">
        <v>27578</v>
      </c>
      <c r="K4536" s="4" t="s">
        <v>27579</v>
      </c>
      <c r="L4536" s="4" t="s">
        <v>476</v>
      </c>
      <c r="M4536" s="4" t="s">
        <v>73</v>
      </c>
      <c r="N4536" s="4" t="s">
        <v>27591</v>
      </c>
      <c r="O4536" s="4" t="s">
        <v>27592</v>
      </c>
      <c r="P4536" s="4" t="s">
        <v>27593</v>
      </c>
      <c r="Q4536" s="4" t="s">
        <v>663</v>
      </c>
      <c r="R4536" s="4" t="s">
        <v>39306</v>
      </c>
      <c r="S4536" s="4" t="s">
        <v>39306</v>
      </c>
      <c r="T4536" s="4" t="s">
        <v>39306</v>
      </c>
    </row>
    <row r="4537" spans="1:20" x14ac:dyDescent="0.2">
      <c r="A4537" s="29">
        <v>20410729964</v>
      </c>
      <c r="B4537" s="4" t="s">
        <v>27580</v>
      </c>
      <c r="C4537" s="4" t="s">
        <v>27587</v>
      </c>
      <c r="D4537" s="4" t="s">
        <v>44697</v>
      </c>
      <c r="E4537" s="4" t="s">
        <v>2835</v>
      </c>
      <c r="F4537" s="4" t="s">
        <v>33584</v>
      </c>
      <c r="G4537" s="4" t="s">
        <v>3020</v>
      </c>
      <c r="H4537" s="4" t="s">
        <v>33587</v>
      </c>
      <c r="I4537" s="4" t="s">
        <v>22</v>
      </c>
      <c r="J4537" s="4" t="s">
        <v>8574</v>
      </c>
      <c r="K4537" s="4" t="s">
        <v>27581</v>
      </c>
      <c r="L4537" s="4" t="s">
        <v>308</v>
      </c>
      <c r="M4537" s="4" t="s">
        <v>73</v>
      </c>
      <c r="N4537" s="4" t="s">
        <v>27611</v>
      </c>
      <c r="O4537" s="4" t="s">
        <v>27612</v>
      </c>
      <c r="P4537" s="4" t="s">
        <v>27613</v>
      </c>
      <c r="Q4537" s="4" t="s">
        <v>922</v>
      </c>
      <c r="R4537" s="4" t="s">
        <v>3021</v>
      </c>
      <c r="S4537" s="4" t="s">
        <v>2836</v>
      </c>
      <c r="T4537" s="4" t="s">
        <v>39306</v>
      </c>
    </row>
    <row r="4538" spans="1:20" x14ac:dyDescent="0.2">
      <c r="A4538" s="29">
        <v>20410728107</v>
      </c>
      <c r="B4538" s="4" t="s">
        <v>27582</v>
      </c>
      <c r="C4538" s="4" t="s">
        <v>27587</v>
      </c>
      <c r="D4538" s="4" t="s">
        <v>44698</v>
      </c>
      <c r="E4538" s="4" t="s">
        <v>71</v>
      </c>
      <c r="F4538" s="4" t="s">
        <v>27582</v>
      </c>
      <c r="G4538" s="4" t="s">
        <v>71</v>
      </c>
      <c r="H4538" s="4" t="s">
        <v>27582</v>
      </c>
      <c r="I4538" s="4" t="s">
        <v>22</v>
      </c>
      <c r="J4538" s="4" t="s">
        <v>10486</v>
      </c>
      <c r="K4538" s="4" t="s">
        <v>27583</v>
      </c>
      <c r="L4538" s="4" t="s">
        <v>7436</v>
      </c>
      <c r="M4538" s="4" t="s">
        <v>73</v>
      </c>
      <c r="N4538" s="4" t="s">
        <v>27594</v>
      </c>
      <c r="O4538" s="4" t="s">
        <v>27595</v>
      </c>
      <c r="P4538" s="4" t="s">
        <v>27596</v>
      </c>
      <c r="Q4538" s="4" t="s">
        <v>663</v>
      </c>
      <c r="R4538" s="4" t="s">
        <v>39306</v>
      </c>
      <c r="S4538" s="4" t="s">
        <v>39306</v>
      </c>
      <c r="T4538" s="4" t="s">
        <v>39306</v>
      </c>
    </row>
    <row r="4539" spans="1:20" x14ac:dyDescent="0.2">
      <c r="A4539" s="29">
        <v>20410728065</v>
      </c>
      <c r="B4539" s="4" t="s">
        <v>27584</v>
      </c>
      <c r="C4539" s="4" t="s">
        <v>27587</v>
      </c>
      <c r="D4539" s="4" t="s">
        <v>28948</v>
      </c>
      <c r="E4539" s="4" t="s">
        <v>71</v>
      </c>
      <c r="F4539" s="4" t="s">
        <v>27584</v>
      </c>
      <c r="G4539" s="4" t="s">
        <v>71</v>
      </c>
      <c r="H4539" s="4" t="s">
        <v>27584</v>
      </c>
      <c r="I4539" s="4" t="s">
        <v>22</v>
      </c>
      <c r="J4539" s="4" t="s">
        <v>27585</v>
      </c>
      <c r="K4539" s="4" t="s">
        <v>27586</v>
      </c>
      <c r="L4539" s="4" t="s">
        <v>7436</v>
      </c>
      <c r="M4539" s="4" t="s">
        <v>73</v>
      </c>
      <c r="N4539" s="4" t="s">
        <v>27597</v>
      </c>
      <c r="O4539" s="4" t="s">
        <v>27598</v>
      </c>
      <c r="P4539" s="4" t="s">
        <v>27599</v>
      </c>
      <c r="Q4539" s="4" t="s">
        <v>663</v>
      </c>
      <c r="R4539" s="4" t="s">
        <v>39306</v>
      </c>
      <c r="S4539" s="4" t="s">
        <v>39306</v>
      </c>
      <c r="T4539" s="4" t="s">
        <v>39306</v>
      </c>
    </row>
    <row r="4540" spans="1:20" x14ac:dyDescent="0.2">
      <c r="A4540" s="29">
        <v>20410728024</v>
      </c>
      <c r="B4540" s="4" t="s">
        <v>27600</v>
      </c>
      <c r="C4540" s="4" t="s">
        <v>27614</v>
      </c>
      <c r="D4540" s="4" t="s">
        <v>44699</v>
      </c>
      <c r="E4540" s="4" t="s">
        <v>71</v>
      </c>
      <c r="F4540" s="4" t="s">
        <v>27600</v>
      </c>
      <c r="G4540" s="4" t="s">
        <v>71</v>
      </c>
      <c r="H4540" s="4" t="s">
        <v>27600</v>
      </c>
      <c r="I4540" s="4" t="s">
        <v>22</v>
      </c>
      <c r="J4540" s="4" t="s">
        <v>27601</v>
      </c>
      <c r="K4540" s="4" t="s">
        <v>27602</v>
      </c>
      <c r="L4540" s="4" t="s">
        <v>10996</v>
      </c>
      <c r="M4540" s="4" t="s">
        <v>73</v>
      </c>
      <c r="N4540" s="4" t="s">
        <v>27615</v>
      </c>
      <c r="O4540" s="4" t="s">
        <v>27616</v>
      </c>
      <c r="P4540" s="4" t="s">
        <v>27617</v>
      </c>
      <c r="Q4540" s="4" t="s">
        <v>663</v>
      </c>
      <c r="R4540" s="4" t="s">
        <v>39306</v>
      </c>
      <c r="S4540" s="4" t="s">
        <v>39306</v>
      </c>
      <c r="T4540" s="4" t="s">
        <v>39306</v>
      </c>
    </row>
    <row r="4541" spans="1:20" x14ac:dyDescent="0.2">
      <c r="A4541" s="29">
        <v>19460014418</v>
      </c>
      <c r="B4541" s="4" t="s">
        <v>27603</v>
      </c>
      <c r="C4541" s="4" t="s">
        <v>27614</v>
      </c>
      <c r="D4541" s="4" t="s">
        <v>30404</v>
      </c>
      <c r="E4541" s="4" t="s">
        <v>71</v>
      </c>
      <c r="F4541" s="4" t="s">
        <v>27603</v>
      </c>
      <c r="G4541" s="4" t="s">
        <v>71</v>
      </c>
      <c r="H4541" s="4" t="s">
        <v>27603</v>
      </c>
      <c r="I4541" s="4" t="s">
        <v>22</v>
      </c>
      <c r="J4541" s="4" t="s">
        <v>27604</v>
      </c>
      <c r="K4541" s="4" t="s">
        <v>27605</v>
      </c>
      <c r="L4541" s="4" t="s">
        <v>468</v>
      </c>
      <c r="M4541" s="4" t="s">
        <v>73</v>
      </c>
      <c r="N4541" s="4" t="s">
        <v>27618</v>
      </c>
      <c r="O4541" s="4" t="s">
        <v>27619</v>
      </c>
      <c r="P4541" s="4" t="s">
        <v>27620</v>
      </c>
      <c r="Q4541" s="4" t="s">
        <v>5385</v>
      </c>
      <c r="R4541" s="4" t="s">
        <v>39306</v>
      </c>
      <c r="S4541" s="4" t="s">
        <v>39306</v>
      </c>
      <c r="T4541" s="4" t="s">
        <v>39306</v>
      </c>
    </row>
    <row r="4542" spans="1:20" x14ac:dyDescent="0.2">
      <c r="A4542" s="29">
        <v>19451026736</v>
      </c>
      <c r="B4542" s="4" t="s">
        <v>27606</v>
      </c>
      <c r="C4542" s="4" t="s">
        <v>27614</v>
      </c>
      <c r="D4542" s="4" t="s">
        <v>44700</v>
      </c>
      <c r="E4542" s="4" t="s">
        <v>2835</v>
      </c>
      <c r="F4542" s="4" t="s">
        <v>31815</v>
      </c>
      <c r="G4542" s="4" t="s">
        <v>3020</v>
      </c>
      <c r="H4542" s="4" t="s">
        <v>31815</v>
      </c>
      <c r="I4542" s="4" t="s">
        <v>22</v>
      </c>
      <c r="J4542" s="4" t="s">
        <v>120</v>
      </c>
      <c r="K4542" s="4" t="s">
        <v>27607</v>
      </c>
      <c r="L4542" s="4" t="s">
        <v>253</v>
      </c>
      <c r="M4542" s="4" t="s">
        <v>73</v>
      </c>
      <c r="N4542" s="4" t="s">
        <v>27621</v>
      </c>
      <c r="O4542" s="4" t="s">
        <v>27622</v>
      </c>
      <c r="P4542" s="4" t="s">
        <v>27623</v>
      </c>
      <c r="Q4542" s="4" t="s">
        <v>5385</v>
      </c>
      <c r="R4542" s="4" t="s">
        <v>3021</v>
      </c>
      <c r="S4542" s="4" t="s">
        <v>2836</v>
      </c>
      <c r="T4542" s="4" t="s">
        <v>39306</v>
      </c>
    </row>
    <row r="4543" spans="1:20" x14ac:dyDescent="0.2">
      <c r="A4543" s="29">
        <v>20410728891</v>
      </c>
      <c r="B4543" s="4" t="s">
        <v>27624</v>
      </c>
      <c r="C4543" s="4" t="s">
        <v>27625</v>
      </c>
      <c r="D4543" s="4" t="s">
        <v>44701</v>
      </c>
      <c r="E4543" s="4" t="s">
        <v>71</v>
      </c>
      <c r="F4543" s="4" t="s">
        <v>27624</v>
      </c>
      <c r="G4543" s="4" t="s">
        <v>71</v>
      </c>
      <c r="H4543" s="4" t="s">
        <v>27624</v>
      </c>
      <c r="I4543" s="4" t="s">
        <v>22</v>
      </c>
      <c r="J4543" s="4" t="s">
        <v>2944</v>
      </c>
      <c r="K4543" s="4" t="s">
        <v>27626</v>
      </c>
      <c r="L4543" s="4" t="s">
        <v>21367</v>
      </c>
      <c r="M4543" s="4" t="s">
        <v>73</v>
      </c>
      <c r="N4543" s="4" t="s">
        <v>27627</v>
      </c>
      <c r="O4543" s="4" t="s">
        <v>27628</v>
      </c>
      <c r="P4543" s="4" t="s">
        <v>27629</v>
      </c>
      <c r="Q4543" s="4" t="s">
        <v>663</v>
      </c>
      <c r="R4543" s="4" t="s">
        <v>39306</v>
      </c>
      <c r="S4543" s="4" t="s">
        <v>39306</v>
      </c>
      <c r="T4543" s="4" t="s">
        <v>39306</v>
      </c>
    </row>
    <row r="4544" spans="1:20" x14ac:dyDescent="0.2">
      <c r="A4544" s="29">
        <v>19460014517</v>
      </c>
      <c r="B4544" s="4" t="s">
        <v>27630</v>
      </c>
      <c r="C4544" s="4" t="s">
        <v>27625</v>
      </c>
      <c r="D4544" s="4" t="s">
        <v>44702</v>
      </c>
      <c r="E4544" s="4" t="s">
        <v>71</v>
      </c>
      <c r="F4544" s="4" t="s">
        <v>27630</v>
      </c>
      <c r="G4544" s="4" t="s">
        <v>71</v>
      </c>
      <c r="H4544" s="4" t="s">
        <v>27630</v>
      </c>
      <c r="I4544" s="4" t="s">
        <v>22</v>
      </c>
      <c r="J4544" s="4" t="s">
        <v>1854</v>
      </c>
      <c r="K4544" s="4" t="s">
        <v>27631</v>
      </c>
      <c r="L4544" s="4" t="s">
        <v>267</v>
      </c>
      <c r="M4544" s="4" t="s">
        <v>73</v>
      </c>
      <c r="N4544" s="4" t="s">
        <v>27632</v>
      </c>
      <c r="O4544" s="4" t="s">
        <v>27633</v>
      </c>
      <c r="P4544" s="4" t="s">
        <v>27634</v>
      </c>
      <c r="Q4544" s="4" t="s">
        <v>5385</v>
      </c>
      <c r="R4544" s="4" t="s">
        <v>39306</v>
      </c>
      <c r="S4544" s="4" t="s">
        <v>39306</v>
      </c>
      <c r="T4544" s="4" t="s">
        <v>39306</v>
      </c>
    </row>
    <row r="4545" spans="1:20" x14ac:dyDescent="0.2">
      <c r="A4545" s="29">
        <v>20410728776</v>
      </c>
      <c r="B4545" s="4" t="s">
        <v>27635</v>
      </c>
      <c r="C4545" s="4" t="s">
        <v>27625</v>
      </c>
      <c r="D4545" s="4" t="s">
        <v>44703</v>
      </c>
      <c r="E4545" s="4" t="s">
        <v>71</v>
      </c>
      <c r="F4545" s="4" t="s">
        <v>27635</v>
      </c>
      <c r="G4545" s="4" t="s">
        <v>71</v>
      </c>
      <c r="H4545" s="4" t="s">
        <v>27635</v>
      </c>
      <c r="I4545" s="4" t="s">
        <v>22</v>
      </c>
      <c r="J4545" s="4" t="s">
        <v>27636</v>
      </c>
      <c r="K4545" s="4" t="s">
        <v>27637</v>
      </c>
      <c r="L4545" s="4" t="s">
        <v>26757</v>
      </c>
      <c r="M4545" s="4" t="s">
        <v>73</v>
      </c>
      <c r="N4545" s="4" t="s">
        <v>27753</v>
      </c>
      <c r="O4545" s="4" t="s">
        <v>27754</v>
      </c>
      <c r="P4545" s="4" t="s">
        <v>27755</v>
      </c>
      <c r="Q4545" s="4" t="s">
        <v>663</v>
      </c>
      <c r="R4545" s="4" t="s">
        <v>39306</v>
      </c>
      <c r="S4545" s="4" t="s">
        <v>39306</v>
      </c>
      <c r="T4545" s="4" t="s">
        <v>39306</v>
      </c>
    </row>
    <row r="4546" spans="1:20" x14ac:dyDescent="0.2">
      <c r="A4546" s="29">
        <v>20410728735</v>
      </c>
      <c r="B4546" s="4" t="s">
        <v>27638</v>
      </c>
      <c r="C4546" s="4" t="s">
        <v>27625</v>
      </c>
      <c r="D4546" s="4" t="s">
        <v>36978</v>
      </c>
      <c r="E4546" s="4" t="s">
        <v>71</v>
      </c>
      <c r="F4546" s="4" t="s">
        <v>27638</v>
      </c>
      <c r="G4546" s="4" t="s">
        <v>71</v>
      </c>
      <c r="H4546" s="4" t="s">
        <v>27638</v>
      </c>
      <c r="I4546" s="4" t="s">
        <v>22</v>
      </c>
      <c r="J4546" s="4" t="s">
        <v>27639</v>
      </c>
      <c r="K4546" s="4" t="s">
        <v>27640</v>
      </c>
      <c r="L4546" s="4" t="s">
        <v>21367</v>
      </c>
      <c r="M4546" s="4" t="s">
        <v>73</v>
      </c>
      <c r="N4546" s="4" t="s">
        <v>27756</v>
      </c>
      <c r="O4546" s="4" t="s">
        <v>27757</v>
      </c>
      <c r="P4546" s="4" t="s">
        <v>27758</v>
      </c>
      <c r="Q4546" s="4" t="s">
        <v>663</v>
      </c>
      <c r="R4546" s="4" t="s">
        <v>39306</v>
      </c>
      <c r="S4546" s="4" t="s">
        <v>39306</v>
      </c>
      <c r="T4546" s="4" t="s">
        <v>39306</v>
      </c>
    </row>
    <row r="4547" spans="1:20" x14ac:dyDescent="0.2">
      <c r="A4547" s="29">
        <v>19431001346</v>
      </c>
      <c r="B4547" s="4" t="s">
        <v>27641</v>
      </c>
      <c r="C4547" s="4" t="s">
        <v>27625</v>
      </c>
      <c r="D4547" s="4" t="s">
        <v>44704</v>
      </c>
      <c r="E4547" s="4" t="s">
        <v>71</v>
      </c>
      <c r="F4547" s="4" t="s">
        <v>27641</v>
      </c>
      <c r="G4547" s="4" t="s">
        <v>71</v>
      </c>
      <c r="H4547" s="4" t="s">
        <v>27641</v>
      </c>
      <c r="I4547" s="4" t="s">
        <v>22</v>
      </c>
      <c r="J4547" s="4" t="s">
        <v>27642</v>
      </c>
      <c r="K4547" s="4" t="s">
        <v>27643</v>
      </c>
      <c r="L4547" s="4" t="s">
        <v>23278</v>
      </c>
      <c r="M4547" s="4" t="s">
        <v>73</v>
      </c>
      <c r="N4547" s="4" t="s">
        <v>27759</v>
      </c>
      <c r="O4547" s="4" t="s">
        <v>27760</v>
      </c>
      <c r="P4547" s="4" t="s">
        <v>27761</v>
      </c>
      <c r="Q4547" s="4" t="s">
        <v>922</v>
      </c>
      <c r="R4547" s="4" t="s">
        <v>39306</v>
      </c>
      <c r="S4547" s="4" t="s">
        <v>39306</v>
      </c>
      <c r="T4547" s="4" t="s">
        <v>39306</v>
      </c>
    </row>
    <row r="4548" spans="1:20" x14ac:dyDescent="0.2">
      <c r="A4548" s="29">
        <v>20410728693</v>
      </c>
      <c r="B4548" s="4" t="s">
        <v>27644</v>
      </c>
      <c r="C4548" s="4" t="s">
        <v>27625</v>
      </c>
      <c r="D4548" s="4" t="s">
        <v>35337</v>
      </c>
      <c r="E4548" s="4" t="s">
        <v>71</v>
      </c>
      <c r="F4548" s="4" t="s">
        <v>27644</v>
      </c>
      <c r="G4548" s="4" t="s">
        <v>71</v>
      </c>
      <c r="H4548" s="4" t="s">
        <v>27644</v>
      </c>
      <c r="I4548" s="4" t="s">
        <v>22</v>
      </c>
      <c r="J4548" s="4" t="s">
        <v>27645</v>
      </c>
      <c r="K4548" s="4" t="s">
        <v>27646</v>
      </c>
      <c r="L4548" s="4" t="s">
        <v>23278</v>
      </c>
      <c r="M4548" s="4" t="s">
        <v>73</v>
      </c>
      <c r="N4548" s="4" t="s">
        <v>7844</v>
      </c>
      <c r="O4548" s="4" t="s">
        <v>27762</v>
      </c>
      <c r="P4548" s="4" t="s">
        <v>27763</v>
      </c>
      <c r="Q4548" s="4" t="s">
        <v>663</v>
      </c>
      <c r="R4548" s="4" t="s">
        <v>39306</v>
      </c>
      <c r="S4548" s="4" t="s">
        <v>39306</v>
      </c>
      <c r="T4548" s="4" t="s">
        <v>39306</v>
      </c>
    </row>
    <row r="4549" spans="1:20" x14ac:dyDescent="0.2">
      <c r="A4549" s="29">
        <v>20410729915</v>
      </c>
      <c r="B4549" s="4" t="s">
        <v>27647</v>
      </c>
      <c r="C4549" s="4" t="s">
        <v>27625</v>
      </c>
      <c r="D4549" s="4" t="s">
        <v>38688</v>
      </c>
      <c r="E4549" s="4" t="s">
        <v>71</v>
      </c>
      <c r="F4549" s="4" t="s">
        <v>27647</v>
      </c>
      <c r="G4549" s="4" t="s">
        <v>71</v>
      </c>
      <c r="H4549" s="4" t="s">
        <v>27647</v>
      </c>
      <c r="I4549" s="4" t="s">
        <v>22</v>
      </c>
      <c r="J4549" s="4" t="s">
        <v>27648</v>
      </c>
      <c r="K4549" s="4" t="s">
        <v>27649</v>
      </c>
      <c r="L4549" s="4" t="s">
        <v>1885</v>
      </c>
      <c r="M4549" s="4" t="s">
        <v>73</v>
      </c>
      <c r="N4549" s="4" t="s">
        <v>27764</v>
      </c>
      <c r="O4549" s="4" t="s">
        <v>27765</v>
      </c>
      <c r="P4549" s="4" t="s">
        <v>27766</v>
      </c>
      <c r="Q4549" s="4" t="s">
        <v>922</v>
      </c>
      <c r="R4549" s="4" t="s">
        <v>39306</v>
      </c>
      <c r="S4549" s="4" t="s">
        <v>39306</v>
      </c>
      <c r="T4549" s="4" t="s">
        <v>39306</v>
      </c>
    </row>
    <row r="4550" spans="1:20" x14ac:dyDescent="0.2">
      <c r="A4550" s="29">
        <v>19451026777</v>
      </c>
      <c r="B4550" s="4" t="s">
        <v>27650</v>
      </c>
      <c r="C4550" s="4" t="s">
        <v>27625</v>
      </c>
      <c r="D4550" s="4" t="s">
        <v>44705</v>
      </c>
      <c r="E4550" s="4" t="s">
        <v>71</v>
      </c>
      <c r="F4550" s="4" t="s">
        <v>27650</v>
      </c>
      <c r="G4550" s="4" t="s">
        <v>71</v>
      </c>
      <c r="H4550" s="4" t="s">
        <v>27650</v>
      </c>
      <c r="I4550" s="4" t="s">
        <v>22</v>
      </c>
      <c r="J4550" s="4" t="s">
        <v>13784</v>
      </c>
      <c r="K4550" s="4" t="s">
        <v>27651</v>
      </c>
      <c r="L4550" s="4" t="s">
        <v>14647</v>
      </c>
      <c r="M4550" s="4" t="s">
        <v>73</v>
      </c>
      <c r="N4550" s="4" t="s">
        <v>28514</v>
      </c>
      <c r="O4550" s="4" t="s">
        <v>28515</v>
      </c>
      <c r="P4550" s="4" t="s">
        <v>28516</v>
      </c>
      <c r="Q4550" s="4" t="s">
        <v>5385</v>
      </c>
      <c r="R4550" s="4" t="s">
        <v>39306</v>
      </c>
      <c r="S4550" s="4" t="s">
        <v>39306</v>
      </c>
      <c r="T4550" s="4" t="s">
        <v>39306</v>
      </c>
    </row>
    <row r="4551" spans="1:20" x14ac:dyDescent="0.2">
      <c r="A4551" s="29">
        <v>20410728651</v>
      </c>
      <c r="B4551" s="4" t="s">
        <v>27655</v>
      </c>
      <c r="C4551" s="4" t="s">
        <v>27767</v>
      </c>
      <c r="D4551" s="4" t="s">
        <v>38689</v>
      </c>
      <c r="E4551" s="4" t="s">
        <v>71</v>
      </c>
      <c r="F4551" s="4" t="s">
        <v>27655</v>
      </c>
      <c r="G4551" s="4" t="s">
        <v>71</v>
      </c>
      <c r="H4551" s="4" t="s">
        <v>27655</v>
      </c>
      <c r="I4551" s="4" t="s">
        <v>22</v>
      </c>
      <c r="J4551" s="4" t="s">
        <v>27656</v>
      </c>
      <c r="K4551" s="4" t="s">
        <v>27657</v>
      </c>
      <c r="L4551" s="4" t="s">
        <v>476</v>
      </c>
      <c r="M4551" s="4" t="s">
        <v>73</v>
      </c>
      <c r="N4551" s="4" t="s">
        <v>27768</v>
      </c>
      <c r="O4551" s="4" t="s">
        <v>27769</v>
      </c>
      <c r="P4551" s="4" t="s">
        <v>27770</v>
      </c>
      <c r="Q4551" s="4" t="s">
        <v>663</v>
      </c>
      <c r="R4551" s="4" t="s">
        <v>39306</v>
      </c>
      <c r="S4551" s="4" t="s">
        <v>39306</v>
      </c>
      <c r="T4551" s="4" t="s">
        <v>39306</v>
      </c>
    </row>
    <row r="4552" spans="1:20" x14ac:dyDescent="0.2">
      <c r="A4552" s="29">
        <v>20410728610</v>
      </c>
      <c r="B4552" s="4" t="s">
        <v>27658</v>
      </c>
      <c r="C4552" s="4" t="s">
        <v>27767</v>
      </c>
      <c r="D4552" s="4" t="s">
        <v>40394</v>
      </c>
      <c r="E4552" s="4" t="s">
        <v>71</v>
      </c>
      <c r="F4552" s="4" t="s">
        <v>27658</v>
      </c>
      <c r="G4552" s="4" t="s">
        <v>71</v>
      </c>
      <c r="H4552" s="4" t="s">
        <v>27658</v>
      </c>
      <c r="I4552" s="4" t="s">
        <v>22</v>
      </c>
      <c r="J4552" s="4" t="s">
        <v>27659</v>
      </c>
      <c r="K4552" s="4" t="s">
        <v>27660</v>
      </c>
      <c r="L4552" s="4" t="s">
        <v>21940</v>
      </c>
      <c r="M4552" s="4" t="s">
        <v>73</v>
      </c>
      <c r="N4552" s="4" t="s">
        <v>27771</v>
      </c>
      <c r="O4552" s="4" t="s">
        <v>27772</v>
      </c>
      <c r="P4552" s="4" t="s">
        <v>27773</v>
      </c>
      <c r="Q4552" s="4" t="s">
        <v>663</v>
      </c>
      <c r="R4552" s="4" t="s">
        <v>39306</v>
      </c>
      <c r="S4552" s="4" t="s">
        <v>39306</v>
      </c>
      <c r="T4552" s="4" t="s">
        <v>39306</v>
      </c>
    </row>
    <row r="4553" spans="1:20" x14ac:dyDescent="0.2">
      <c r="A4553" s="29">
        <v>20410728578</v>
      </c>
      <c r="B4553" s="4" t="s">
        <v>27661</v>
      </c>
      <c r="C4553" s="4" t="s">
        <v>27767</v>
      </c>
      <c r="D4553" s="4" t="s">
        <v>44706</v>
      </c>
      <c r="E4553" s="4" t="s">
        <v>71</v>
      </c>
      <c r="F4553" s="4" t="s">
        <v>27661</v>
      </c>
      <c r="G4553" s="4" t="s">
        <v>71</v>
      </c>
      <c r="H4553" s="4" t="s">
        <v>27661</v>
      </c>
      <c r="I4553" s="4" t="s">
        <v>22</v>
      </c>
      <c r="J4553" s="4" t="s">
        <v>27662</v>
      </c>
      <c r="K4553" s="4" t="s">
        <v>27663</v>
      </c>
      <c r="L4553" s="4" t="s">
        <v>21940</v>
      </c>
      <c r="M4553" s="4" t="s">
        <v>73</v>
      </c>
      <c r="N4553" s="4" t="s">
        <v>27774</v>
      </c>
      <c r="O4553" s="4" t="s">
        <v>27775</v>
      </c>
      <c r="P4553" s="4" t="s">
        <v>27776</v>
      </c>
      <c r="Q4553" s="4" t="s">
        <v>663</v>
      </c>
      <c r="R4553" s="4" t="s">
        <v>39306</v>
      </c>
      <c r="S4553" s="4" t="s">
        <v>39306</v>
      </c>
      <c r="T4553" s="4" t="s">
        <v>39306</v>
      </c>
    </row>
    <row r="4554" spans="1:20" x14ac:dyDescent="0.2">
      <c r="A4554" s="29">
        <v>20410728537</v>
      </c>
      <c r="B4554" s="4" t="s">
        <v>27664</v>
      </c>
      <c r="C4554" s="4" t="s">
        <v>27767</v>
      </c>
      <c r="D4554" s="4" t="s">
        <v>44707</v>
      </c>
      <c r="E4554" s="4" t="s">
        <v>71</v>
      </c>
      <c r="F4554" s="4" t="s">
        <v>27664</v>
      </c>
      <c r="G4554" s="4" t="s">
        <v>71</v>
      </c>
      <c r="H4554" s="4" t="s">
        <v>27664</v>
      </c>
      <c r="I4554" s="4" t="s">
        <v>22</v>
      </c>
      <c r="J4554" s="4" t="s">
        <v>3353</v>
      </c>
      <c r="K4554" s="4" t="s">
        <v>27665</v>
      </c>
      <c r="L4554" s="4" t="s">
        <v>26757</v>
      </c>
      <c r="M4554" s="4" t="s">
        <v>73</v>
      </c>
      <c r="N4554" s="4" t="s">
        <v>27777</v>
      </c>
      <c r="O4554" s="4" t="s">
        <v>27778</v>
      </c>
      <c r="P4554" s="4" t="s">
        <v>27779</v>
      </c>
      <c r="Q4554" s="4" t="s">
        <v>663</v>
      </c>
      <c r="R4554" s="4" t="s">
        <v>39306</v>
      </c>
      <c r="S4554" s="4" t="s">
        <v>39306</v>
      </c>
      <c r="T4554" s="4" t="s">
        <v>39306</v>
      </c>
    </row>
    <row r="4555" spans="1:20" x14ac:dyDescent="0.2">
      <c r="A4555" s="29">
        <v>20410728495</v>
      </c>
      <c r="B4555" s="4" t="s">
        <v>27666</v>
      </c>
      <c r="C4555" s="4" t="s">
        <v>27767</v>
      </c>
      <c r="D4555" s="4" t="s">
        <v>44708</v>
      </c>
      <c r="E4555" s="4" t="s">
        <v>71</v>
      </c>
      <c r="F4555" s="4" t="s">
        <v>27666</v>
      </c>
      <c r="G4555" s="4" t="s">
        <v>71</v>
      </c>
      <c r="H4555" s="4" t="s">
        <v>27666</v>
      </c>
      <c r="I4555" s="4" t="s">
        <v>22</v>
      </c>
      <c r="J4555" s="4" t="s">
        <v>2360</v>
      </c>
      <c r="K4555" s="4" t="s">
        <v>27667</v>
      </c>
      <c r="L4555" s="4" t="s">
        <v>8506</v>
      </c>
      <c r="M4555" s="4" t="s">
        <v>73</v>
      </c>
      <c r="N4555" s="4" t="s">
        <v>27780</v>
      </c>
      <c r="O4555" s="4" t="s">
        <v>27781</v>
      </c>
      <c r="P4555" s="4" t="s">
        <v>27782</v>
      </c>
      <c r="Q4555" s="4" t="s">
        <v>663</v>
      </c>
      <c r="R4555" s="4" t="s">
        <v>39306</v>
      </c>
      <c r="S4555" s="4" t="s">
        <v>39306</v>
      </c>
      <c r="T4555" s="4" t="s">
        <v>39306</v>
      </c>
    </row>
    <row r="4556" spans="1:20" x14ac:dyDescent="0.2">
      <c r="A4556" s="29">
        <v>20410728453</v>
      </c>
      <c r="B4556" s="4" t="s">
        <v>27668</v>
      </c>
      <c r="C4556" s="4" t="s">
        <v>27767</v>
      </c>
      <c r="D4556" s="4" t="s">
        <v>40395</v>
      </c>
      <c r="E4556" s="4" t="s">
        <v>71</v>
      </c>
      <c r="F4556" s="4" t="s">
        <v>27668</v>
      </c>
      <c r="G4556" s="4" t="s">
        <v>71</v>
      </c>
      <c r="H4556" s="4" t="s">
        <v>27668</v>
      </c>
      <c r="I4556" s="4" t="s">
        <v>22</v>
      </c>
      <c r="J4556" s="4" t="s">
        <v>3675</v>
      </c>
      <c r="K4556" s="4" t="s">
        <v>27669</v>
      </c>
      <c r="L4556" s="4" t="s">
        <v>311</v>
      </c>
      <c r="M4556" s="4" t="s">
        <v>73</v>
      </c>
      <c r="N4556" s="4" t="s">
        <v>27783</v>
      </c>
      <c r="O4556" s="4" t="s">
        <v>27784</v>
      </c>
      <c r="P4556" s="4" t="s">
        <v>27785</v>
      </c>
      <c r="Q4556" s="4" t="s">
        <v>663</v>
      </c>
      <c r="R4556" s="4" t="s">
        <v>39306</v>
      </c>
      <c r="S4556" s="4" t="s">
        <v>39306</v>
      </c>
      <c r="T4556" s="4" t="s">
        <v>39306</v>
      </c>
    </row>
    <row r="4557" spans="1:20" x14ac:dyDescent="0.2">
      <c r="A4557" s="29">
        <v>20410728412</v>
      </c>
      <c r="B4557" s="4" t="s">
        <v>27670</v>
      </c>
      <c r="C4557" s="4" t="s">
        <v>27767</v>
      </c>
      <c r="D4557" s="4" t="s">
        <v>36979</v>
      </c>
      <c r="E4557" s="4" t="s">
        <v>71</v>
      </c>
      <c r="F4557" s="4" t="s">
        <v>27670</v>
      </c>
      <c r="G4557" s="4" t="s">
        <v>71</v>
      </c>
      <c r="H4557" s="4" t="s">
        <v>27670</v>
      </c>
      <c r="I4557" s="4" t="s">
        <v>22</v>
      </c>
      <c r="J4557" s="4" t="s">
        <v>27671</v>
      </c>
      <c r="K4557" s="4" t="s">
        <v>27672</v>
      </c>
      <c r="L4557" s="4" t="s">
        <v>1072</v>
      </c>
      <c r="M4557" s="4" t="s">
        <v>73</v>
      </c>
      <c r="N4557" s="4" t="s">
        <v>27786</v>
      </c>
      <c r="O4557" s="4" t="s">
        <v>27787</v>
      </c>
      <c r="P4557" s="4" t="s">
        <v>27788</v>
      </c>
      <c r="Q4557" s="4" t="s">
        <v>663</v>
      </c>
      <c r="R4557" s="4" t="s">
        <v>39306</v>
      </c>
      <c r="S4557" s="4" t="s">
        <v>39306</v>
      </c>
      <c r="T4557" s="4" t="s">
        <v>39306</v>
      </c>
    </row>
    <row r="4558" spans="1:20" x14ac:dyDescent="0.2">
      <c r="A4558" s="29">
        <v>20410728370</v>
      </c>
      <c r="B4558" s="4" t="s">
        <v>27673</v>
      </c>
      <c r="C4558" s="4" t="s">
        <v>27767</v>
      </c>
      <c r="D4558" s="4" t="s">
        <v>40396</v>
      </c>
      <c r="E4558" s="4" t="s">
        <v>71</v>
      </c>
      <c r="F4558" s="4" t="s">
        <v>27673</v>
      </c>
      <c r="G4558" s="4" t="s">
        <v>71</v>
      </c>
      <c r="H4558" s="4" t="s">
        <v>27673</v>
      </c>
      <c r="I4558" s="4" t="s">
        <v>22</v>
      </c>
      <c r="J4558" s="4" t="s">
        <v>27674</v>
      </c>
      <c r="K4558" s="4" t="s">
        <v>27675</v>
      </c>
      <c r="L4558" s="4" t="s">
        <v>267</v>
      </c>
      <c r="M4558" s="4" t="s">
        <v>73</v>
      </c>
      <c r="N4558" s="4" t="s">
        <v>27789</v>
      </c>
      <c r="O4558" s="4" t="s">
        <v>27790</v>
      </c>
      <c r="P4558" s="4" t="s">
        <v>27791</v>
      </c>
      <c r="Q4558" s="4" t="s">
        <v>663</v>
      </c>
      <c r="R4558" s="4" t="s">
        <v>39306</v>
      </c>
      <c r="S4558" s="4" t="s">
        <v>39306</v>
      </c>
      <c r="T4558" s="4" t="s">
        <v>39306</v>
      </c>
    </row>
    <row r="4559" spans="1:20" x14ac:dyDescent="0.2">
      <c r="A4559" s="29">
        <v>20410728339</v>
      </c>
      <c r="B4559" s="4" t="s">
        <v>27676</v>
      </c>
      <c r="C4559" s="4" t="s">
        <v>27767</v>
      </c>
      <c r="D4559" s="4" t="s">
        <v>28949</v>
      </c>
      <c r="E4559" s="4" t="s">
        <v>71</v>
      </c>
      <c r="F4559" s="4" t="s">
        <v>27676</v>
      </c>
      <c r="G4559" s="4" t="s">
        <v>71</v>
      </c>
      <c r="H4559" s="4" t="s">
        <v>27676</v>
      </c>
      <c r="I4559" s="4" t="s">
        <v>22</v>
      </c>
      <c r="J4559" s="4" t="s">
        <v>23021</v>
      </c>
      <c r="K4559" s="4" t="s">
        <v>27677</v>
      </c>
      <c r="L4559" s="4" t="s">
        <v>21367</v>
      </c>
      <c r="M4559" s="4" t="s">
        <v>73</v>
      </c>
      <c r="N4559" s="4" t="s">
        <v>27792</v>
      </c>
      <c r="O4559" s="4" t="s">
        <v>27793</v>
      </c>
      <c r="P4559" s="4" t="s">
        <v>27794</v>
      </c>
      <c r="Q4559" s="4" t="s">
        <v>663</v>
      </c>
      <c r="R4559" s="4" t="s">
        <v>39306</v>
      </c>
      <c r="S4559" s="4" t="s">
        <v>39306</v>
      </c>
      <c r="T4559" s="4" t="s">
        <v>39306</v>
      </c>
    </row>
    <row r="4560" spans="1:20" x14ac:dyDescent="0.2">
      <c r="A4560" s="29">
        <v>20410728297</v>
      </c>
      <c r="B4560" s="4" t="s">
        <v>27679</v>
      </c>
      <c r="C4560" s="4" t="s">
        <v>27795</v>
      </c>
      <c r="D4560" s="4" t="s">
        <v>44709</v>
      </c>
      <c r="E4560" s="4" t="s">
        <v>71</v>
      </c>
      <c r="F4560" s="4" t="s">
        <v>27679</v>
      </c>
      <c r="G4560" s="4" t="s">
        <v>71</v>
      </c>
      <c r="H4560" s="4" t="s">
        <v>27679</v>
      </c>
      <c r="I4560" s="4" t="s">
        <v>22</v>
      </c>
      <c r="J4560" s="4" t="s">
        <v>27680</v>
      </c>
      <c r="K4560" s="4" t="s">
        <v>27681</v>
      </c>
      <c r="L4560" s="4" t="s">
        <v>16404</v>
      </c>
      <c r="M4560" s="4" t="s">
        <v>73</v>
      </c>
      <c r="N4560" s="4" t="s">
        <v>27796</v>
      </c>
      <c r="O4560" s="4" t="s">
        <v>27797</v>
      </c>
      <c r="P4560" s="4" t="s">
        <v>27798</v>
      </c>
      <c r="Q4560" s="4" t="s">
        <v>663</v>
      </c>
      <c r="R4560" s="4" t="s">
        <v>39306</v>
      </c>
      <c r="S4560" s="4" t="s">
        <v>39306</v>
      </c>
      <c r="T4560" s="4" t="s">
        <v>39306</v>
      </c>
    </row>
    <row r="4561" spans="1:20" x14ac:dyDescent="0.2">
      <c r="A4561" s="29">
        <v>20410728255</v>
      </c>
      <c r="B4561" s="4" t="s">
        <v>27682</v>
      </c>
      <c r="C4561" s="4" t="s">
        <v>27795</v>
      </c>
      <c r="D4561" s="4" t="s">
        <v>32359</v>
      </c>
      <c r="E4561" s="4" t="s">
        <v>2835</v>
      </c>
      <c r="F4561" s="4" t="s">
        <v>38197</v>
      </c>
      <c r="G4561" s="4" t="s">
        <v>2835</v>
      </c>
      <c r="H4561" s="4" t="s">
        <v>38197</v>
      </c>
      <c r="I4561" s="4" t="s">
        <v>22</v>
      </c>
      <c r="J4561" s="4" t="s">
        <v>11152</v>
      </c>
      <c r="K4561" s="4" t="s">
        <v>27683</v>
      </c>
      <c r="L4561" s="4" t="s">
        <v>249</v>
      </c>
      <c r="M4561" s="4" t="s">
        <v>73</v>
      </c>
      <c r="N4561" s="4" t="s">
        <v>27799</v>
      </c>
      <c r="O4561" s="4" t="s">
        <v>27800</v>
      </c>
      <c r="P4561" s="4" t="s">
        <v>27801</v>
      </c>
      <c r="Q4561" s="4" t="s">
        <v>663</v>
      </c>
      <c r="R4561" s="4" t="s">
        <v>2836</v>
      </c>
      <c r="S4561" s="4" t="s">
        <v>2836</v>
      </c>
      <c r="T4561" s="4" t="s">
        <v>39306</v>
      </c>
    </row>
    <row r="4562" spans="1:20" x14ac:dyDescent="0.2">
      <c r="A4562" s="29">
        <v>20410728214</v>
      </c>
      <c r="B4562" s="4" t="s">
        <v>27684</v>
      </c>
      <c r="C4562" s="4" t="s">
        <v>27795</v>
      </c>
      <c r="D4562" s="4" t="s">
        <v>40397</v>
      </c>
      <c r="E4562" s="4" t="s">
        <v>71</v>
      </c>
      <c r="F4562" s="4" t="s">
        <v>27684</v>
      </c>
      <c r="G4562" s="4" t="s">
        <v>71</v>
      </c>
      <c r="H4562" s="4" t="s">
        <v>27684</v>
      </c>
      <c r="I4562" s="4" t="s">
        <v>22</v>
      </c>
      <c r="J4562" s="4" t="s">
        <v>8906</v>
      </c>
      <c r="K4562" s="4" t="s">
        <v>27685</v>
      </c>
      <c r="L4562" s="4" t="s">
        <v>7436</v>
      </c>
      <c r="M4562" s="4" t="s">
        <v>73</v>
      </c>
      <c r="N4562" s="4" t="s">
        <v>27802</v>
      </c>
      <c r="O4562" s="4" t="s">
        <v>27803</v>
      </c>
      <c r="P4562" s="4" t="s">
        <v>27804</v>
      </c>
      <c r="Q4562" s="4" t="s">
        <v>663</v>
      </c>
      <c r="R4562" s="4" t="s">
        <v>39306</v>
      </c>
      <c r="S4562" s="4" t="s">
        <v>39306</v>
      </c>
      <c r="T4562" s="4" t="s">
        <v>39306</v>
      </c>
    </row>
    <row r="4563" spans="1:20" x14ac:dyDescent="0.2">
      <c r="A4563" s="29">
        <v>20410728172</v>
      </c>
      <c r="B4563" s="4" t="s">
        <v>27686</v>
      </c>
      <c r="C4563" s="4" t="s">
        <v>27795</v>
      </c>
      <c r="D4563" s="4" t="s">
        <v>28950</v>
      </c>
      <c r="E4563" s="4" t="s">
        <v>71</v>
      </c>
      <c r="F4563" s="4" t="s">
        <v>27686</v>
      </c>
      <c r="G4563" s="4" t="s">
        <v>71</v>
      </c>
      <c r="H4563" s="4" t="s">
        <v>27686</v>
      </c>
      <c r="I4563" s="4" t="s">
        <v>22</v>
      </c>
      <c r="J4563" s="4" t="s">
        <v>9545</v>
      </c>
      <c r="K4563" s="4" t="s">
        <v>27687</v>
      </c>
      <c r="L4563" s="4" t="s">
        <v>7436</v>
      </c>
      <c r="M4563" s="4" t="s">
        <v>73</v>
      </c>
      <c r="N4563" s="4" t="s">
        <v>27805</v>
      </c>
      <c r="O4563" s="4" t="s">
        <v>27806</v>
      </c>
      <c r="P4563" s="4" t="s">
        <v>27807</v>
      </c>
      <c r="Q4563" s="4" t="s">
        <v>663</v>
      </c>
      <c r="R4563" s="4" t="s">
        <v>39306</v>
      </c>
      <c r="S4563" s="4" t="s">
        <v>39306</v>
      </c>
      <c r="T4563" s="4" t="s">
        <v>39306</v>
      </c>
    </row>
    <row r="4564" spans="1:20" x14ac:dyDescent="0.2">
      <c r="A4564" s="29">
        <v>20410728131</v>
      </c>
      <c r="B4564" s="4" t="s">
        <v>27688</v>
      </c>
      <c r="C4564" s="4" t="s">
        <v>27795</v>
      </c>
      <c r="D4564" s="4" t="s">
        <v>28951</v>
      </c>
      <c r="E4564" s="4" t="s">
        <v>71</v>
      </c>
      <c r="F4564" s="4" t="s">
        <v>27688</v>
      </c>
      <c r="G4564" s="4" t="s">
        <v>71</v>
      </c>
      <c r="H4564" s="4" t="s">
        <v>27688</v>
      </c>
      <c r="I4564" s="4" t="s">
        <v>22</v>
      </c>
      <c r="J4564" s="4" t="s">
        <v>10279</v>
      </c>
      <c r="K4564" s="4" t="s">
        <v>27689</v>
      </c>
      <c r="L4564" s="4" t="s">
        <v>7436</v>
      </c>
      <c r="M4564" s="4" t="s">
        <v>73</v>
      </c>
      <c r="N4564" s="4" t="s">
        <v>27808</v>
      </c>
      <c r="O4564" s="4" t="s">
        <v>27809</v>
      </c>
      <c r="P4564" s="4" t="s">
        <v>27810</v>
      </c>
      <c r="Q4564" s="4" t="s">
        <v>663</v>
      </c>
      <c r="R4564" s="4" t="s">
        <v>39306</v>
      </c>
      <c r="S4564" s="4" t="s">
        <v>39306</v>
      </c>
      <c r="T4564" s="4" t="s">
        <v>39306</v>
      </c>
    </row>
    <row r="4565" spans="1:20" x14ac:dyDescent="0.2">
      <c r="A4565" s="29">
        <v>20410728099</v>
      </c>
      <c r="B4565" s="4" t="s">
        <v>27690</v>
      </c>
      <c r="C4565" s="4" t="s">
        <v>27795</v>
      </c>
      <c r="D4565" s="4" t="s">
        <v>28952</v>
      </c>
      <c r="E4565" s="4" t="s">
        <v>71</v>
      </c>
      <c r="F4565" s="4" t="s">
        <v>27690</v>
      </c>
      <c r="G4565" s="4" t="s">
        <v>71</v>
      </c>
      <c r="H4565" s="4" t="s">
        <v>27690</v>
      </c>
      <c r="I4565" s="4" t="s">
        <v>22</v>
      </c>
      <c r="J4565" s="4" t="s">
        <v>27691</v>
      </c>
      <c r="K4565" s="4" t="s">
        <v>27692</v>
      </c>
      <c r="L4565" s="4" t="s">
        <v>8506</v>
      </c>
      <c r="M4565" s="4" t="s">
        <v>73</v>
      </c>
      <c r="N4565" s="4" t="s">
        <v>27811</v>
      </c>
      <c r="O4565" s="4" t="s">
        <v>27812</v>
      </c>
      <c r="P4565" s="4" t="s">
        <v>27813</v>
      </c>
      <c r="Q4565" s="4" t="s">
        <v>663</v>
      </c>
      <c r="R4565" s="4" t="s">
        <v>39306</v>
      </c>
      <c r="S4565" s="4" t="s">
        <v>39306</v>
      </c>
      <c r="T4565" s="4" t="s">
        <v>39306</v>
      </c>
    </row>
    <row r="4566" spans="1:20" x14ac:dyDescent="0.2">
      <c r="A4566" s="29">
        <v>20410728057</v>
      </c>
      <c r="B4566" s="4" t="s">
        <v>27693</v>
      </c>
      <c r="C4566" s="4" t="s">
        <v>27795</v>
      </c>
      <c r="D4566" s="4" t="s">
        <v>28953</v>
      </c>
      <c r="E4566" s="4" t="s">
        <v>71</v>
      </c>
      <c r="F4566" s="4" t="s">
        <v>27693</v>
      </c>
      <c r="G4566" s="4" t="s">
        <v>71</v>
      </c>
      <c r="H4566" s="4" t="s">
        <v>27693</v>
      </c>
      <c r="I4566" s="4" t="s">
        <v>22</v>
      </c>
      <c r="J4566" s="4" t="s">
        <v>10439</v>
      </c>
      <c r="K4566" s="4" t="s">
        <v>27694</v>
      </c>
      <c r="L4566" s="4" t="s">
        <v>7436</v>
      </c>
      <c r="M4566" s="4" t="s">
        <v>73</v>
      </c>
      <c r="N4566" s="4" t="s">
        <v>27814</v>
      </c>
      <c r="O4566" s="4" t="s">
        <v>27815</v>
      </c>
      <c r="P4566" s="4" t="s">
        <v>27816</v>
      </c>
      <c r="Q4566" s="4" t="s">
        <v>663</v>
      </c>
      <c r="R4566" s="4" t="s">
        <v>39306</v>
      </c>
      <c r="S4566" s="4" t="s">
        <v>39306</v>
      </c>
      <c r="T4566" s="4" t="s">
        <v>39306</v>
      </c>
    </row>
    <row r="4567" spans="1:20" x14ac:dyDescent="0.2">
      <c r="A4567" s="29">
        <v>20410728016</v>
      </c>
      <c r="B4567" s="4" t="s">
        <v>27695</v>
      </c>
      <c r="C4567" s="4" t="s">
        <v>27795</v>
      </c>
      <c r="D4567" s="4" t="s">
        <v>28954</v>
      </c>
      <c r="E4567" s="4" t="s">
        <v>71</v>
      </c>
      <c r="F4567" s="4" t="s">
        <v>27695</v>
      </c>
      <c r="G4567" s="4" t="s">
        <v>71</v>
      </c>
      <c r="H4567" s="4" t="s">
        <v>27695</v>
      </c>
      <c r="I4567" s="4" t="s">
        <v>22</v>
      </c>
      <c r="J4567" s="4" t="s">
        <v>27696</v>
      </c>
      <c r="K4567" s="4" t="s">
        <v>27697</v>
      </c>
      <c r="L4567" s="4" t="s">
        <v>7436</v>
      </c>
      <c r="M4567" s="4" t="s">
        <v>73</v>
      </c>
      <c r="N4567" s="4" t="s">
        <v>27817</v>
      </c>
      <c r="O4567" s="4" t="s">
        <v>27818</v>
      </c>
      <c r="P4567" s="4" t="s">
        <v>27819</v>
      </c>
      <c r="Q4567" s="4" t="s">
        <v>663</v>
      </c>
      <c r="R4567" s="4" t="s">
        <v>39306</v>
      </c>
      <c r="S4567" s="4" t="s">
        <v>39306</v>
      </c>
      <c r="T4567" s="4" t="s">
        <v>39306</v>
      </c>
    </row>
    <row r="4568" spans="1:20" x14ac:dyDescent="0.2">
      <c r="A4568" s="29">
        <v>20410728966</v>
      </c>
      <c r="B4568" s="4" t="s">
        <v>27698</v>
      </c>
      <c r="C4568" s="4" t="s">
        <v>27795</v>
      </c>
      <c r="D4568" s="4" t="s">
        <v>28955</v>
      </c>
      <c r="E4568" s="4" t="s">
        <v>71</v>
      </c>
      <c r="F4568" s="4" t="s">
        <v>27698</v>
      </c>
      <c r="G4568" s="4" t="s">
        <v>71</v>
      </c>
      <c r="H4568" s="4" t="s">
        <v>27698</v>
      </c>
      <c r="I4568" s="4" t="s">
        <v>22</v>
      </c>
      <c r="J4568" s="4" t="s">
        <v>13167</v>
      </c>
      <c r="K4568" s="4" t="s">
        <v>27699</v>
      </c>
      <c r="L4568" s="4" t="s">
        <v>7436</v>
      </c>
      <c r="M4568" s="4" t="s">
        <v>73</v>
      </c>
      <c r="N4568" s="4" t="s">
        <v>27820</v>
      </c>
      <c r="O4568" s="4" t="s">
        <v>27821</v>
      </c>
      <c r="P4568" s="4" t="s">
        <v>27822</v>
      </c>
      <c r="Q4568" s="4" t="s">
        <v>663</v>
      </c>
      <c r="R4568" s="4" t="s">
        <v>39306</v>
      </c>
      <c r="S4568" s="4" t="s">
        <v>39306</v>
      </c>
      <c r="T4568" s="4" t="s">
        <v>39306</v>
      </c>
    </row>
    <row r="4569" spans="1:20" x14ac:dyDescent="0.2">
      <c r="A4569" s="29">
        <v>20410728941</v>
      </c>
      <c r="B4569" s="4" t="s">
        <v>27700</v>
      </c>
      <c r="C4569" s="4" t="s">
        <v>27795</v>
      </c>
      <c r="D4569" s="4" t="s">
        <v>28956</v>
      </c>
      <c r="E4569" s="4" t="s">
        <v>71</v>
      </c>
      <c r="F4569" s="4" t="s">
        <v>27700</v>
      </c>
      <c r="G4569" s="4" t="s">
        <v>71</v>
      </c>
      <c r="H4569" s="4" t="s">
        <v>27700</v>
      </c>
      <c r="I4569" s="4" t="s">
        <v>22</v>
      </c>
      <c r="J4569" s="4" t="s">
        <v>9662</v>
      </c>
      <c r="K4569" s="4" t="s">
        <v>27701</v>
      </c>
      <c r="L4569" s="4" t="s">
        <v>7436</v>
      </c>
      <c r="M4569" s="4" t="s">
        <v>73</v>
      </c>
      <c r="N4569" s="4" t="s">
        <v>27823</v>
      </c>
      <c r="O4569" s="4" t="s">
        <v>27824</v>
      </c>
      <c r="P4569" s="4" t="s">
        <v>27825</v>
      </c>
      <c r="Q4569" s="4" t="s">
        <v>663</v>
      </c>
      <c r="R4569" s="4" t="s">
        <v>39306</v>
      </c>
      <c r="S4569" s="4" t="s">
        <v>39306</v>
      </c>
      <c r="T4569" s="4" t="s">
        <v>39306</v>
      </c>
    </row>
    <row r="4570" spans="1:20" x14ac:dyDescent="0.2">
      <c r="A4570" s="29">
        <v>20400907323</v>
      </c>
      <c r="B4570" s="4" t="s">
        <v>27702</v>
      </c>
      <c r="C4570" s="4" t="s">
        <v>27795</v>
      </c>
      <c r="D4570" s="4" t="s">
        <v>34049</v>
      </c>
      <c r="E4570" s="4" t="s">
        <v>2835</v>
      </c>
      <c r="F4570" s="4" t="s">
        <v>34222</v>
      </c>
      <c r="G4570" s="4" t="s">
        <v>2835</v>
      </c>
      <c r="H4570" s="4" t="s">
        <v>34222</v>
      </c>
      <c r="I4570" s="4" t="s">
        <v>22</v>
      </c>
      <c r="J4570" s="4" t="s">
        <v>27703</v>
      </c>
      <c r="K4570" s="4" t="s">
        <v>27704</v>
      </c>
      <c r="L4570" s="4" t="s">
        <v>21940</v>
      </c>
      <c r="M4570" s="4" t="s">
        <v>73</v>
      </c>
      <c r="N4570" s="4" t="s">
        <v>27826</v>
      </c>
      <c r="O4570" s="4" t="s">
        <v>27827</v>
      </c>
      <c r="P4570" s="4" t="s">
        <v>27828</v>
      </c>
      <c r="Q4570" s="4" t="s">
        <v>663</v>
      </c>
      <c r="R4570" s="4" t="s">
        <v>2836</v>
      </c>
      <c r="S4570" s="4" t="s">
        <v>2836</v>
      </c>
      <c r="T4570" s="4" t="s">
        <v>39306</v>
      </c>
    </row>
    <row r="4571" spans="1:20" x14ac:dyDescent="0.2">
      <c r="A4571" s="29">
        <v>20400907406</v>
      </c>
      <c r="B4571" s="4" t="s">
        <v>27705</v>
      </c>
      <c r="C4571" s="4" t="s">
        <v>27795</v>
      </c>
      <c r="D4571" s="4" t="s">
        <v>35338</v>
      </c>
      <c r="E4571" s="4" t="s">
        <v>2835</v>
      </c>
      <c r="F4571" s="4" t="s">
        <v>42616</v>
      </c>
      <c r="G4571" s="4" t="s">
        <v>3020</v>
      </c>
      <c r="H4571" s="4" t="s">
        <v>42616</v>
      </c>
      <c r="I4571" s="4" t="s">
        <v>22</v>
      </c>
      <c r="J4571" s="4" t="s">
        <v>16731</v>
      </c>
      <c r="K4571" s="4" t="s">
        <v>27706</v>
      </c>
      <c r="L4571" s="4" t="s">
        <v>2928</v>
      </c>
      <c r="M4571" s="4" t="s">
        <v>73</v>
      </c>
      <c r="N4571" s="4" t="s">
        <v>27829</v>
      </c>
      <c r="O4571" s="4" t="s">
        <v>27830</v>
      </c>
      <c r="P4571" s="4" t="s">
        <v>27831</v>
      </c>
      <c r="Q4571" s="4" t="s">
        <v>663</v>
      </c>
      <c r="R4571" s="4" t="s">
        <v>3021</v>
      </c>
      <c r="S4571" s="4" t="s">
        <v>2836</v>
      </c>
      <c r="T4571" s="4" t="s">
        <v>39306</v>
      </c>
    </row>
    <row r="4572" spans="1:20" x14ac:dyDescent="0.2">
      <c r="A4572" s="29">
        <v>20400907448</v>
      </c>
      <c r="B4572" s="4" t="s">
        <v>27707</v>
      </c>
      <c r="C4572" s="4" t="s">
        <v>27795</v>
      </c>
      <c r="D4572" s="4" t="s">
        <v>30405</v>
      </c>
      <c r="E4572" s="4" t="s">
        <v>71</v>
      </c>
      <c r="F4572" s="4" t="s">
        <v>27707</v>
      </c>
      <c r="G4572" s="4" t="s">
        <v>71</v>
      </c>
      <c r="H4572" s="4" t="s">
        <v>27707</v>
      </c>
      <c r="I4572" s="4" t="s">
        <v>22</v>
      </c>
      <c r="J4572" s="4" t="s">
        <v>58</v>
      </c>
      <c r="K4572" s="4" t="s">
        <v>27708</v>
      </c>
      <c r="L4572" s="4" t="s">
        <v>1288</v>
      </c>
      <c r="M4572" s="4" t="s">
        <v>73</v>
      </c>
      <c r="N4572" s="4" t="s">
        <v>27832</v>
      </c>
      <c r="O4572" s="4" t="s">
        <v>27833</v>
      </c>
      <c r="P4572" s="4" t="s">
        <v>27834</v>
      </c>
      <c r="Q4572" s="4" t="s">
        <v>663</v>
      </c>
      <c r="R4572" s="4" t="s">
        <v>39306</v>
      </c>
      <c r="S4572" s="4" t="s">
        <v>39306</v>
      </c>
      <c r="T4572" s="4" t="s">
        <v>39306</v>
      </c>
    </row>
    <row r="4573" spans="1:20" x14ac:dyDescent="0.2">
      <c r="A4573" s="29">
        <v>20400907489</v>
      </c>
      <c r="B4573" s="4" t="s">
        <v>27709</v>
      </c>
      <c r="C4573" s="4" t="s">
        <v>27795</v>
      </c>
      <c r="D4573" s="4" t="s">
        <v>44710</v>
      </c>
      <c r="E4573" s="4" t="s">
        <v>71</v>
      </c>
      <c r="F4573" s="4" t="s">
        <v>27709</v>
      </c>
      <c r="G4573" s="4" t="s">
        <v>71</v>
      </c>
      <c r="H4573" s="4" t="s">
        <v>27709</v>
      </c>
      <c r="I4573" s="4" t="s">
        <v>22</v>
      </c>
      <c r="J4573" s="4" t="s">
        <v>27710</v>
      </c>
      <c r="K4573" s="4" t="s">
        <v>27711</v>
      </c>
      <c r="L4573" s="4" t="s">
        <v>21367</v>
      </c>
      <c r="M4573" s="4" t="s">
        <v>73</v>
      </c>
      <c r="N4573" s="4" t="s">
        <v>27835</v>
      </c>
      <c r="O4573" s="4" t="s">
        <v>27836</v>
      </c>
      <c r="P4573" s="4" t="s">
        <v>27837</v>
      </c>
      <c r="Q4573" s="4" t="s">
        <v>663</v>
      </c>
      <c r="R4573" s="4" t="s">
        <v>39306</v>
      </c>
      <c r="S4573" s="4" t="s">
        <v>39306</v>
      </c>
      <c r="T4573" s="4" t="s">
        <v>39306</v>
      </c>
    </row>
    <row r="4574" spans="1:20" x14ac:dyDescent="0.2">
      <c r="A4574" s="29">
        <v>20400907521</v>
      </c>
      <c r="B4574" s="4" t="s">
        <v>27712</v>
      </c>
      <c r="C4574" s="4" t="s">
        <v>27795</v>
      </c>
      <c r="D4574" s="4" t="s">
        <v>44711</v>
      </c>
      <c r="E4574" s="4" t="s">
        <v>71</v>
      </c>
      <c r="F4574" s="4" t="s">
        <v>27712</v>
      </c>
      <c r="G4574" s="4" t="s">
        <v>71</v>
      </c>
      <c r="H4574" s="4" t="s">
        <v>27712</v>
      </c>
      <c r="I4574" s="4" t="s">
        <v>22</v>
      </c>
      <c r="J4574" s="4" t="s">
        <v>27713</v>
      </c>
      <c r="K4574" s="4" t="s">
        <v>27714</v>
      </c>
      <c r="L4574" s="4" t="s">
        <v>21367</v>
      </c>
      <c r="M4574" s="4" t="s">
        <v>73</v>
      </c>
      <c r="N4574" s="4" t="s">
        <v>27838</v>
      </c>
      <c r="O4574" s="4" t="s">
        <v>27839</v>
      </c>
      <c r="P4574" s="4" t="s">
        <v>27840</v>
      </c>
      <c r="Q4574" s="4" t="s">
        <v>663</v>
      </c>
      <c r="R4574" s="4" t="s">
        <v>39306</v>
      </c>
      <c r="S4574" s="4" t="s">
        <v>39306</v>
      </c>
      <c r="T4574" s="4" t="s">
        <v>39306</v>
      </c>
    </row>
    <row r="4575" spans="1:20" x14ac:dyDescent="0.2">
      <c r="A4575" s="29">
        <v>20400907562</v>
      </c>
      <c r="B4575" s="4" t="s">
        <v>27715</v>
      </c>
      <c r="C4575" s="4" t="s">
        <v>27795</v>
      </c>
      <c r="D4575" s="4" t="s">
        <v>44712</v>
      </c>
      <c r="E4575" s="4" t="s">
        <v>71</v>
      </c>
      <c r="F4575" s="4" t="s">
        <v>27715</v>
      </c>
      <c r="G4575" s="4" t="s">
        <v>71</v>
      </c>
      <c r="H4575" s="4" t="s">
        <v>27715</v>
      </c>
      <c r="I4575" s="4" t="s">
        <v>22</v>
      </c>
      <c r="J4575" s="4" t="s">
        <v>23905</v>
      </c>
      <c r="K4575" s="4" t="s">
        <v>27716</v>
      </c>
      <c r="L4575" s="4" t="s">
        <v>10996</v>
      </c>
      <c r="M4575" s="4" t="s">
        <v>73</v>
      </c>
      <c r="N4575" s="4" t="s">
        <v>27841</v>
      </c>
      <c r="O4575" s="4" t="s">
        <v>27842</v>
      </c>
      <c r="P4575" s="4" t="s">
        <v>27843</v>
      </c>
      <c r="Q4575" s="4" t="s">
        <v>663</v>
      </c>
      <c r="R4575" s="4" t="s">
        <v>39306</v>
      </c>
      <c r="S4575" s="4" t="s">
        <v>39306</v>
      </c>
      <c r="T4575" s="4" t="s">
        <v>39306</v>
      </c>
    </row>
    <row r="4576" spans="1:20" x14ac:dyDescent="0.2">
      <c r="A4576" s="29">
        <v>20400907604</v>
      </c>
      <c r="B4576" s="4" t="s">
        <v>27717</v>
      </c>
      <c r="C4576" s="4" t="s">
        <v>27795</v>
      </c>
      <c r="D4576" s="4" t="s">
        <v>28957</v>
      </c>
      <c r="E4576" s="4" t="s">
        <v>71</v>
      </c>
      <c r="F4576" s="4" t="s">
        <v>27717</v>
      </c>
      <c r="G4576" s="4" t="s">
        <v>71</v>
      </c>
      <c r="H4576" s="4" t="s">
        <v>27717</v>
      </c>
      <c r="I4576" s="4" t="s">
        <v>22</v>
      </c>
      <c r="J4576" s="4" t="s">
        <v>27718</v>
      </c>
      <c r="K4576" s="4" t="s">
        <v>27719</v>
      </c>
      <c r="L4576" s="4" t="s">
        <v>14647</v>
      </c>
      <c r="M4576" s="4" t="s">
        <v>10136</v>
      </c>
      <c r="N4576" s="4" t="s">
        <v>27844</v>
      </c>
      <c r="O4576" s="4" t="s">
        <v>27845</v>
      </c>
      <c r="P4576" s="4" t="s">
        <v>27846</v>
      </c>
      <c r="Q4576" s="4" t="s">
        <v>663</v>
      </c>
      <c r="R4576" s="4" t="s">
        <v>39306</v>
      </c>
      <c r="S4576" s="4" t="s">
        <v>39306</v>
      </c>
      <c r="T4576" s="4" t="s">
        <v>39306</v>
      </c>
    </row>
    <row r="4577" spans="1:20" x14ac:dyDescent="0.2">
      <c r="A4577" s="29">
        <v>20400907646</v>
      </c>
      <c r="B4577" s="4" t="s">
        <v>27720</v>
      </c>
      <c r="C4577" s="4" t="s">
        <v>27795</v>
      </c>
      <c r="D4577" s="4" t="s">
        <v>34050</v>
      </c>
      <c r="E4577" s="4" t="s">
        <v>71</v>
      </c>
      <c r="F4577" s="4" t="s">
        <v>27720</v>
      </c>
      <c r="G4577" s="4" t="s">
        <v>71</v>
      </c>
      <c r="H4577" s="4" t="s">
        <v>27720</v>
      </c>
      <c r="I4577" s="4" t="s">
        <v>22</v>
      </c>
      <c r="J4577" s="4" t="s">
        <v>2867</v>
      </c>
      <c r="K4577" s="4" t="s">
        <v>27721</v>
      </c>
      <c r="L4577" s="4" t="s">
        <v>476</v>
      </c>
      <c r="M4577" s="4" t="s">
        <v>73</v>
      </c>
      <c r="N4577" s="4" t="s">
        <v>27847</v>
      </c>
      <c r="O4577" s="4" t="s">
        <v>27848</v>
      </c>
      <c r="P4577" s="4" t="s">
        <v>27849</v>
      </c>
      <c r="Q4577" s="4" t="s">
        <v>663</v>
      </c>
      <c r="R4577" s="4" t="s">
        <v>39306</v>
      </c>
      <c r="S4577" s="4" t="s">
        <v>39306</v>
      </c>
      <c r="T4577" s="4" t="s">
        <v>39306</v>
      </c>
    </row>
    <row r="4578" spans="1:20" x14ac:dyDescent="0.2">
      <c r="A4578" s="29">
        <v>19460014525</v>
      </c>
      <c r="B4578" s="4" t="s">
        <v>27722</v>
      </c>
      <c r="C4578" s="4" t="s">
        <v>27795</v>
      </c>
      <c r="D4578" s="4" t="s">
        <v>36980</v>
      </c>
      <c r="E4578" s="4" t="s">
        <v>71</v>
      </c>
      <c r="F4578" s="4" t="s">
        <v>27722</v>
      </c>
      <c r="G4578" s="4" t="s">
        <v>71</v>
      </c>
      <c r="H4578" s="4" t="s">
        <v>27722</v>
      </c>
      <c r="I4578" s="4" t="s">
        <v>22</v>
      </c>
      <c r="J4578" s="4" t="s">
        <v>25972</v>
      </c>
      <c r="K4578" s="4" t="s">
        <v>27723</v>
      </c>
      <c r="L4578" s="4" t="s">
        <v>16404</v>
      </c>
      <c r="M4578" s="4" t="s">
        <v>73</v>
      </c>
      <c r="N4578" s="4" t="s">
        <v>28517</v>
      </c>
      <c r="O4578" s="4" t="s">
        <v>28518</v>
      </c>
      <c r="P4578" s="4" t="s">
        <v>28519</v>
      </c>
      <c r="Q4578" s="4" t="s">
        <v>5385</v>
      </c>
      <c r="R4578" s="4" t="s">
        <v>39306</v>
      </c>
      <c r="S4578" s="4" t="s">
        <v>39306</v>
      </c>
      <c r="T4578" s="4" t="s">
        <v>39306</v>
      </c>
    </row>
    <row r="4579" spans="1:20" x14ac:dyDescent="0.2">
      <c r="A4579" s="29">
        <v>20400907687</v>
      </c>
      <c r="B4579" s="4" t="s">
        <v>27724</v>
      </c>
      <c r="C4579" s="4" t="s">
        <v>27850</v>
      </c>
      <c r="D4579" s="4" t="s">
        <v>40398</v>
      </c>
      <c r="E4579" s="4" t="s">
        <v>71</v>
      </c>
      <c r="F4579" s="4" t="s">
        <v>27724</v>
      </c>
      <c r="G4579" s="4" t="s">
        <v>71</v>
      </c>
      <c r="H4579" s="4" t="s">
        <v>27724</v>
      </c>
      <c r="I4579" s="4" t="s">
        <v>22</v>
      </c>
      <c r="J4579" s="4" t="s">
        <v>19008</v>
      </c>
      <c r="K4579" s="4" t="s">
        <v>27725</v>
      </c>
      <c r="L4579" s="4" t="s">
        <v>72</v>
      </c>
      <c r="M4579" s="4" t="s">
        <v>73</v>
      </c>
      <c r="N4579" s="4" t="s">
        <v>27851</v>
      </c>
      <c r="O4579" s="4" t="s">
        <v>27852</v>
      </c>
      <c r="P4579" s="4" t="s">
        <v>27853</v>
      </c>
      <c r="Q4579" s="4" t="s">
        <v>663</v>
      </c>
      <c r="R4579" s="4" t="s">
        <v>39306</v>
      </c>
      <c r="S4579" s="4" t="s">
        <v>39306</v>
      </c>
      <c r="T4579" s="4" t="s">
        <v>39306</v>
      </c>
    </row>
    <row r="4580" spans="1:20" x14ac:dyDescent="0.2">
      <c r="A4580" s="29">
        <v>20400907729</v>
      </c>
      <c r="B4580" s="4" t="s">
        <v>27726</v>
      </c>
      <c r="C4580" s="4" t="s">
        <v>27850</v>
      </c>
      <c r="D4580" s="4" t="s">
        <v>44713</v>
      </c>
      <c r="E4580" s="4" t="s">
        <v>71</v>
      </c>
      <c r="F4580" s="4" t="s">
        <v>27726</v>
      </c>
      <c r="G4580" s="4" t="s">
        <v>71</v>
      </c>
      <c r="H4580" s="4" t="s">
        <v>27726</v>
      </c>
      <c r="I4580" s="4" t="s">
        <v>22</v>
      </c>
      <c r="J4580" s="4" t="s">
        <v>27727</v>
      </c>
      <c r="K4580" s="4" t="s">
        <v>27728</v>
      </c>
      <c r="L4580" s="4" t="s">
        <v>16404</v>
      </c>
      <c r="M4580" s="4" t="s">
        <v>73</v>
      </c>
      <c r="N4580" s="4" t="s">
        <v>27854</v>
      </c>
      <c r="O4580" s="4" t="s">
        <v>27855</v>
      </c>
      <c r="P4580" s="4" t="s">
        <v>27856</v>
      </c>
      <c r="Q4580" s="4" t="s">
        <v>663</v>
      </c>
      <c r="R4580" s="4" t="s">
        <v>39306</v>
      </c>
      <c r="S4580" s="4" t="s">
        <v>39306</v>
      </c>
      <c r="T4580" s="4" t="s">
        <v>39306</v>
      </c>
    </row>
    <row r="4581" spans="1:20" x14ac:dyDescent="0.2">
      <c r="A4581" s="29">
        <v>20400907760</v>
      </c>
      <c r="B4581" s="4" t="s">
        <v>27729</v>
      </c>
      <c r="C4581" s="4" t="s">
        <v>27850</v>
      </c>
      <c r="D4581" s="4" t="s">
        <v>44714</v>
      </c>
      <c r="E4581" s="4" t="s">
        <v>71</v>
      </c>
      <c r="F4581" s="4" t="s">
        <v>27729</v>
      </c>
      <c r="G4581" s="4" t="s">
        <v>71</v>
      </c>
      <c r="H4581" s="4" t="s">
        <v>27729</v>
      </c>
      <c r="I4581" s="4" t="s">
        <v>22</v>
      </c>
      <c r="J4581" s="4" t="s">
        <v>27730</v>
      </c>
      <c r="K4581" s="4" t="s">
        <v>27731</v>
      </c>
      <c r="L4581" s="4" t="s">
        <v>26757</v>
      </c>
      <c r="M4581" s="4" t="s">
        <v>73</v>
      </c>
      <c r="N4581" s="4" t="s">
        <v>27857</v>
      </c>
      <c r="O4581" s="4" t="s">
        <v>27858</v>
      </c>
      <c r="P4581" s="4" t="s">
        <v>27859</v>
      </c>
      <c r="Q4581" s="4" t="s">
        <v>663</v>
      </c>
      <c r="R4581" s="4" t="s">
        <v>39306</v>
      </c>
      <c r="S4581" s="4" t="s">
        <v>39306</v>
      </c>
      <c r="T4581" s="4" t="s">
        <v>39306</v>
      </c>
    </row>
    <row r="4582" spans="1:20" x14ac:dyDescent="0.2">
      <c r="A4582" s="29">
        <v>20400907802</v>
      </c>
      <c r="B4582" s="4" t="s">
        <v>27732</v>
      </c>
      <c r="C4582" s="4" t="s">
        <v>27850</v>
      </c>
      <c r="D4582" s="4" t="s">
        <v>28958</v>
      </c>
      <c r="E4582" s="4" t="s">
        <v>71</v>
      </c>
      <c r="F4582" s="4" t="s">
        <v>27732</v>
      </c>
      <c r="G4582" s="4" t="s">
        <v>71</v>
      </c>
      <c r="H4582" s="4" t="s">
        <v>27732</v>
      </c>
      <c r="I4582" s="4" t="s">
        <v>22</v>
      </c>
      <c r="J4582" s="4" t="s">
        <v>27733</v>
      </c>
      <c r="K4582" s="4" t="s">
        <v>27734</v>
      </c>
      <c r="L4582" s="4" t="s">
        <v>23278</v>
      </c>
      <c r="M4582" s="4" t="s">
        <v>73</v>
      </c>
      <c r="N4582" s="4" t="s">
        <v>27860</v>
      </c>
      <c r="O4582" s="4" t="s">
        <v>27861</v>
      </c>
      <c r="P4582" s="4" t="s">
        <v>27862</v>
      </c>
      <c r="Q4582" s="4" t="s">
        <v>663</v>
      </c>
      <c r="R4582" s="4" t="s">
        <v>39306</v>
      </c>
      <c r="S4582" s="4" t="s">
        <v>39306</v>
      </c>
      <c r="T4582" s="4" t="s">
        <v>39306</v>
      </c>
    </row>
    <row r="4583" spans="1:20" x14ac:dyDescent="0.2">
      <c r="A4583" s="29">
        <v>20410729923</v>
      </c>
      <c r="B4583" s="4" t="s">
        <v>27735</v>
      </c>
      <c r="C4583" s="4" t="s">
        <v>27850</v>
      </c>
      <c r="D4583" s="4" t="s">
        <v>28959</v>
      </c>
      <c r="E4583" s="4" t="s">
        <v>71</v>
      </c>
      <c r="F4583" s="4" t="s">
        <v>27735</v>
      </c>
      <c r="G4583" s="4" t="s">
        <v>71</v>
      </c>
      <c r="H4583" s="4" t="s">
        <v>27735</v>
      </c>
      <c r="I4583" s="4" t="s">
        <v>22</v>
      </c>
      <c r="J4583" s="4" t="s">
        <v>17488</v>
      </c>
      <c r="K4583" s="4" t="s">
        <v>27736</v>
      </c>
      <c r="L4583" s="4" t="s">
        <v>476</v>
      </c>
      <c r="M4583" s="4" t="s">
        <v>73</v>
      </c>
      <c r="N4583" s="4" t="s">
        <v>27863</v>
      </c>
      <c r="O4583" s="4" t="s">
        <v>27864</v>
      </c>
      <c r="P4583" s="4" t="s">
        <v>27865</v>
      </c>
      <c r="Q4583" s="4" t="s">
        <v>922</v>
      </c>
      <c r="R4583" s="4" t="s">
        <v>39306</v>
      </c>
      <c r="S4583" s="4" t="s">
        <v>39306</v>
      </c>
      <c r="T4583" s="4" t="s">
        <v>39306</v>
      </c>
    </row>
    <row r="4584" spans="1:20" x14ac:dyDescent="0.2">
      <c r="A4584" s="29">
        <v>20400907844</v>
      </c>
      <c r="B4584" s="4" t="s">
        <v>27737</v>
      </c>
      <c r="C4584" s="4" t="s">
        <v>27866</v>
      </c>
      <c r="D4584" s="4" t="s">
        <v>28960</v>
      </c>
      <c r="E4584" s="4" t="s">
        <v>71</v>
      </c>
      <c r="F4584" s="4" t="s">
        <v>27737</v>
      </c>
      <c r="G4584" s="4" t="s">
        <v>71</v>
      </c>
      <c r="H4584" s="4" t="s">
        <v>27737</v>
      </c>
      <c r="I4584" s="4" t="s">
        <v>22</v>
      </c>
      <c r="J4584" s="4" t="s">
        <v>27738</v>
      </c>
      <c r="K4584" s="4" t="s">
        <v>27739</v>
      </c>
      <c r="L4584" s="4" t="s">
        <v>10996</v>
      </c>
      <c r="M4584" s="4" t="s">
        <v>73</v>
      </c>
      <c r="N4584" s="4" t="s">
        <v>27867</v>
      </c>
      <c r="O4584" s="4" t="s">
        <v>27868</v>
      </c>
      <c r="P4584" s="4" t="s">
        <v>27869</v>
      </c>
      <c r="Q4584" s="4" t="s">
        <v>663</v>
      </c>
      <c r="R4584" s="4" t="s">
        <v>39306</v>
      </c>
      <c r="S4584" s="4" t="s">
        <v>39306</v>
      </c>
      <c r="T4584" s="4" t="s">
        <v>39306</v>
      </c>
    </row>
    <row r="4585" spans="1:20" x14ac:dyDescent="0.2">
      <c r="A4585" s="29">
        <v>20400907885</v>
      </c>
      <c r="B4585" s="4" t="s">
        <v>27740</v>
      </c>
      <c r="C4585" s="4" t="s">
        <v>27866</v>
      </c>
      <c r="D4585" s="4" t="s">
        <v>38690</v>
      </c>
      <c r="E4585" s="4" t="s">
        <v>71</v>
      </c>
      <c r="F4585" s="4" t="s">
        <v>27740</v>
      </c>
      <c r="G4585" s="4" t="s">
        <v>71</v>
      </c>
      <c r="H4585" s="4" t="s">
        <v>27740</v>
      </c>
      <c r="I4585" s="4" t="s">
        <v>22</v>
      </c>
      <c r="J4585" s="4" t="s">
        <v>3294</v>
      </c>
      <c r="K4585" s="4" t="s">
        <v>27741</v>
      </c>
      <c r="L4585" s="4" t="s">
        <v>26757</v>
      </c>
      <c r="M4585" s="4" t="s">
        <v>73</v>
      </c>
      <c r="N4585" s="4" t="s">
        <v>27870</v>
      </c>
      <c r="O4585" s="4" t="s">
        <v>27871</v>
      </c>
      <c r="P4585" s="4" t="s">
        <v>27872</v>
      </c>
      <c r="Q4585" s="4" t="s">
        <v>663</v>
      </c>
      <c r="R4585" s="4" t="s">
        <v>39306</v>
      </c>
      <c r="S4585" s="4" t="s">
        <v>39306</v>
      </c>
      <c r="T4585" s="4" t="s">
        <v>39306</v>
      </c>
    </row>
    <row r="4586" spans="1:20" x14ac:dyDescent="0.2">
      <c r="A4586" s="29">
        <v>20400907927</v>
      </c>
      <c r="B4586" s="4" t="s">
        <v>27742</v>
      </c>
      <c r="C4586" s="4" t="s">
        <v>27866</v>
      </c>
      <c r="D4586" s="4" t="s">
        <v>40399</v>
      </c>
      <c r="E4586" s="4" t="s">
        <v>71</v>
      </c>
      <c r="F4586" s="4" t="s">
        <v>27742</v>
      </c>
      <c r="G4586" s="4" t="s">
        <v>71</v>
      </c>
      <c r="H4586" s="4" t="s">
        <v>27742</v>
      </c>
      <c r="I4586" s="4" t="s">
        <v>22</v>
      </c>
      <c r="J4586" s="4" t="s">
        <v>27743</v>
      </c>
      <c r="K4586" s="4" t="s">
        <v>27744</v>
      </c>
      <c r="L4586" s="4" t="s">
        <v>26757</v>
      </c>
      <c r="M4586" s="4" t="s">
        <v>73</v>
      </c>
      <c r="N4586" s="4" t="s">
        <v>21229</v>
      </c>
      <c r="O4586" s="4" t="s">
        <v>27873</v>
      </c>
      <c r="P4586" s="4" t="s">
        <v>27874</v>
      </c>
      <c r="Q4586" s="4" t="s">
        <v>663</v>
      </c>
      <c r="R4586" s="4" t="s">
        <v>39306</v>
      </c>
      <c r="S4586" s="4" t="s">
        <v>39306</v>
      </c>
      <c r="T4586" s="4" t="s">
        <v>39306</v>
      </c>
    </row>
    <row r="4587" spans="1:20" x14ac:dyDescent="0.2">
      <c r="A4587" s="29">
        <v>20400907042</v>
      </c>
      <c r="B4587" s="4" t="s">
        <v>27745</v>
      </c>
      <c r="C4587" s="4" t="s">
        <v>27866</v>
      </c>
      <c r="D4587" s="4" t="s">
        <v>44715</v>
      </c>
      <c r="E4587" s="4" t="s">
        <v>71</v>
      </c>
      <c r="F4587" s="4" t="s">
        <v>27745</v>
      </c>
      <c r="G4587" s="4" t="s">
        <v>71</v>
      </c>
      <c r="H4587" s="4" t="s">
        <v>27745</v>
      </c>
      <c r="I4587" s="4" t="s">
        <v>22</v>
      </c>
      <c r="J4587" s="4" t="s">
        <v>18110</v>
      </c>
      <c r="K4587" s="4" t="s">
        <v>27746</v>
      </c>
      <c r="L4587" s="4" t="s">
        <v>26757</v>
      </c>
      <c r="M4587" s="4" t="s">
        <v>73</v>
      </c>
      <c r="N4587" s="4" t="s">
        <v>21241</v>
      </c>
      <c r="O4587" s="4" t="s">
        <v>27875</v>
      </c>
      <c r="P4587" s="4" t="s">
        <v>27876</v>
      </c>
      <c r="Q4587" s="4" t="s">
        <v>663</v>
      </c>
      <c r="R4587" s="4" t="s">
        <v>39306</v>
      </c>
      <c r="S4587" s="4" t="s">
        <v>39306</v>
      </c>
      <c r="T4587" s="4" t="s">
        <v>39306</v>
      </c>
    </row>
    <row r="4588" spans="1:20" x14ac:dyDescent="0.2">
      <c r="A4588" s="29">
        <v>20400907935</v>
      </c>
      <c r="B4588" s="4" t="s">
        <v>27747</v>
      </c>
      <c r="C4588" s="4" t="s">
        <v>27866</v>
      </c>
      <c r="D4588" s="4" t="s">
        <v>44716</v>
      </c>
      <c r="E4588" s="4" t="s">
        <v>71</v>
      </c>
      <c r="F4588" s="4" t="s">
        <v>27747</v>
      </c>
      <c r="G4588" s="4" t="s">
        <v>71</v>
      </c>
      <c r="H4588" s="4" t="s">
        <v>27747</v>
      </c>
      <c r="I4588" s="4" t="s">
        <v>22</v>
      </c>
      <c r="J4588" s="4" t="s">
        <v>27748</v>
      </c>
      <c r="K4588" s="4" t="s">
        <v>27749</v>
      </c>
      <c r="L4588" s="4" t="s">
        <v>10996</v>
      </c>
      <c r="M4588" s="4" t="s">
        <v>73</v>
      </c>
      <c r="N4588" s="4" t="s">
        <v>27877</v>
      </c>
      <c r="O4588" s="4" t="s">
        <v>27878</v>
      </c>
      <c r="P4588" s="4" t="s">
        <v>27879</v>
      </c>
      <c r="Q4588" s="4" t="s">
        <v>663</v>
      </c>
      <c r="R4588" s="4" t="s">
        <v>39306</v>
      </c>
      <c r="S4588" s="4" t="s">
        <v>39306</v>
      </c>
      <c r="T4588" s="4" t="s">
        <v>39306</v>
      </c>
    </row>
    <row r="4589" spans="1:20" x14ac:dyDescent="0.2">
      <c r="A4589" s="29">
        <v>20400907950</v>
      </c>
      <c r="B4589" s="4" t="s">
        <v>27750</v>
      </c>
      <c r="C4589" s="4" t="s">
        <v>27866</v>
      </c>
      <c r="D4589" s="4" t="s">
        <v>44717</v>
      </c>
      <c r="E4589" s="4" t="s">
        <v>71</v>
      </c>
      <c r="F4589" s="4" t="s">
        <v>27750</v>
      </c>
      <c r="G4589" s="4" t="s">
        <v>71</v>
      </c>
      <c r="H4589" s="4" t="s">
        <v>27750</v>
      </c>
      <c r="I4589" s="4" t="s">
        <v>22</v>
      </c>
      <c r="J4589" s="4" t="s">
        <v>27751</v>
      </c>
      <c r="K4589" s="4" t="s">
        <v>27752</v>
      </c>
      <c r="L4589" s="4" t="s">
        <v>311</v>
      </c>
      <c r="M4589" s="4" t="s">
        <v>73</v>
      </c>
      <c r="N4589" s="4" t="s">
        <v>27880</v>
      </c>
      <c r="O4589" s="4" t="s">
        <v>27881</v>
      </c>
      <c r="P4589" s="4" t="s">
        <v>27882</v>
      </c>
      <c r="Q4589" s="4" t="s">
        <v>663</v>
      </c>
      <c r="R4589" s="4" t="s">
        <v>39306</v>
      </c>
      <c r="S4589" s="4" t="s">
        <v>39306</v>
      </c>
      <c r="T4589" s="4" t="s">
        <v>39306</v>
      </c>
    </row>
    <row r="4590" spans="1:20" x14ac:dyDescent="0.2">
      <c r="A4590" s="29">
        <v>20400907083</v>
      </c>
      <c r="B4590" s="4" t="s">
        <v>27883</v>
      </c>
      <c r="C4590" s="4" t="s">
        <v>27866</v>
      </c>
      <c r="D4590" s="4" t="s">
        <v>44718</v>
      </c>
      <c r="E4590" s="4" t="s">
        <v>71</v>
      </c>
      <c r="F4590" s="4" t="s">
        <v>27883</v>
      </c>
      <c r="G4590" s="4" t="s">
        <v>71</v>
      </c>
      <c r="H4590" s="4" t="s">
        <v>27883</v>
      </c>
      <c r="I4590" s="4" t="s">
        <v>22</v>
      </c>
      <c r="J4590" s="4" t="s">
        <v>27884</v>
      </c>
      <c r="K4590" s="4" t="s">
        <v>27885</v>
      </c>
      <c r="L4590" s="4" t="s">
        <v>311</v>
      </c>
      <c r="M4590" s="4" t="s">
        <v>73</v>
      </c>
      <c r="N4590" s="4" t="s">
        <v>27886</v>
      </c>
      <c r="O4590" s="4" t="s">
        <v>27887</v>
      </c>
      <c r="P4590" s="4" t="s">
        <v>27888</v>
      </c>
      <c r="Q4590" s="4" t="s">
        <v>663</v>
      </c>
      <c r="R4590" s="4" t="s">
        <v>39306</v>
      </c>
      <c r="S4590" s="4" t="s">
        <v>39306</v>
      </c>
      <c r="T4590" s="4" t="s">
        <v>39306</v>
      </c>
    </row>
    <row r="4591" spans="1:20" x14ac:dyDescent="0.2">
      <c r="A4591" s="29">
        <v>20400907125</v>
      </c>
      <c r="B4591" s="4" t="s">
        <v>27889</v>
      </c>
      <c r="C4591" s="4" t="s">
        <v>27890</v>
      </c>
      <c r="D4591" s="4" t="s">
        <v>44719</v>
      </c>
      <c r="E4591" s="4" t="s">
        <v>71</v>
      </c>
      <c r="F4591" s="4" t="s">
        <v>27889</v>
      </c>
      <c r="G4591" s="4" t="s">
        <v>71</v>
      </c>
      <c r="H4591" s="4" t="s">
        <v>27889</v>
      </c>
      <c r="I4591" s="4" t="s">
        <v>22</v>
      </c>
      <c r="J4591" s="4" t="s">
        <v>27891</v>
      </c>
      <c r="K4591" s="4" t="s">
        <v>27892</v>
      </c>
      <c r="L4591" s="4" t="s">
        <v>8048</v>
      </c>
      <c r="M4591" s="4" t="s">
        <v>73</v>
      </c>
      <c r="N4591" s="4" t="s">
        <v>27893</v>
      </c>
      <c r="O4591" s="4" t="s">
        <v>27894</v>
      </c>
      <c r="P4591" s="4" t="s">
        <v>27895</v>
      </c>
      <c r="Q4591" s="4" t="s">
        <v>663</v>
      </c>
      <c r="R4591" s="4" t="s">
        <v>39306</v>
      </c>
      <c r="S4591" s="4" t="s">
        <v>39306</v>
      </c>
      <c r="T4591" s="4" t="s">
        <v>39306</v>
      </c>
    </row>
    <row r="4592" spans="1:20" x14ac:dyDescent="0.2">
      <c r="A4592" s="29">
        <v>20400907141</v>
      </c>
      <c r="B4592" s="4" t="s">
        <v>27896</v>
      </c>
      <c r="C4592" s="4" t="s">
        <v>27890</v>
      </c>
      <c r="D4592" s="4" t="s">
        <v>34051</v>
      </c>
      <c r="E4592" s="4" t="s">
        <v>71</v>
      </c>
      <c r="F4592" s="4" t="s">
        <v>27896</v>
      </c>
      <c r="G4592" s="4" t="s">
        <v>71</v>
      </c>
      <c r="H4592" s="4" t="s">
        <v>27896</v>
      </c>
      <c r="I4592" s="4" t="s">
        <v>22</v>
      </c>
      <c r="J4592" s="4" t="s">
        <v>5869</v>
      </c>
      <c r="K4592" s="4" t="s">
        <v>27897</v>
      </c>
      <c r="L4592" s="4" t="s">
        <v>26757</v>
      </c>
      <c r="M4592" s="4" t="s">
        <v>73</v>
      </c>
      <c r="N4592" s="4" t="s">
        <v>27898</v>
      </c>
      <c r="O4592" s="4" t="s">
        <v>27899</v>
      </c>
      <c r="P4592" s="4" t="s">
        <v>27900</v>
      </c>
      <c r="Q4592" s="4" t="s">
        <v>663</v>
      </c>
      <c r="R4592" s="4" t="s">
        <v>39306</v>
      </c>
      <c r="S4592" s="4" t="s">
        <v>39306</v>
      </c>
      <c r="T4592" s="4" t="s">
        <v>39306</v>
      </c>
    </row>
    <row r="4593" spans="1:20" x14ac:dyDescent="0.2">
      <c r="A4593" s="29">
        <v>20400907208</v>
      </c>
      <c r="B4593" s="4" t="s">
        <v>27901</v>
      </c>
      <c r="C4593" s="4" t="s">
        <v>27890</v>
      </c>
      <c r="D4593" s="4" t="s">
        <v>44720</v>
      </c>
      <c r="E4593" s="4" t="s">
        <v>71</v>
      </c>
      <c r="F4593" s="4" t="s">
        <v>27901</v>
      </c>
      <c r="G4593" s="4" t="s">
        <v>71</v>
      </c>
      <c r="H4593" s="4" t="s">
        <v>27901</v>
      </c>
      <c r="I4593" s="4" t="s">
        <v>22</v>
      </c>
      <c r="J4593" s="4" t="s">
        <v>1423</v>
      </c>
      <c r="K4593" s="4" t="s">
        <v>27902</v>
      </c>
      <c r="L4593" s="4" t="s">
        <v>26757</v>
      </c>
      <c r="M4593" s="4" t="s">
        <v>73</v>
      </c>
      <c r="N4593" s="4" t="s">
        <v>27903</v>
      </c>
      <c r="O4593" s="4" t="s">
        <v>27904</v>
      </c>
      <c r="P4593" s="4" t="s">
        <v>27905</v>
      </c>
      <c r="Q4593" s="4" t="s">
        <v>663</v>
      </c>
      <c r="R4593" s="4" t="s">
        <v>39306</v>
      </c>
      <c r="S4593" s="4" t="s">
        <v>39306</v>
      </c>
      <c r="T4593" s="4" t="s">
        <v>39306</v>
      </c>
    </row>
    <row r="4594" spans="1:20" x14ac:dyDescent="0.2">
      <c r="A4594" s="29">
        <v>19431001312</v>
      </c>
      <c r="B4594" s="4" t="s">
        <v>27906</v>
      </c>
      <c r="C4594" s="4" t="s">
        <v>27890</v>
      </c>
      <c r="D4594" s="4" t="s">
        <v>44721</v>
      </c>
      <c r="E4594" s="4" t="s">
        <v>71</v>
      </c>
      <c r="F4594" s="4" t="s">
        <v>27906</v>
      </c>
      <c r="G4594" s="4" t="s">
        <v>71</v>
      </c>
      <c r="H4594" s="4" t="s">
        <v>27906</v>
      </c>
      <c r="I4594" s="4" t="s">
        <v>22</v>
      </c>
      <c r="J4594" s="4" t="s">
        <v>27907</v>
      </c>
      <c r="K4594" s="4" t="s">
        <v>27908</v>
      </c>
      <c r="L4594" s="4" t="s">
        <v>23278</v>
      </c>
      <c r="M4594" s="4" t="s">
        <v>73</v>
      </c>
      <c r="N4594" s="4" t="s">
        <v>27909</v>
      </c>
      <c r="O4594" s="4" t="s">
        <v>27910</v>
      </c>
      <c r="P4594" s="4" t="s">
        <v>27911</v>
      </c>
      <c r="Q4594" s="4" t="s">
        <v>922</v>
      </c>
      <c r="R4594" s="4" t="s">
        <v>39306</v>
      </c>
      <c r="S4594" s="4" t="s">
        <v>39306</v>
      </c>
      <c r="T4594" s="4" t="s">
        <v>39306</v>
      </c>
    </row>
    <row r="4595" spans="1:20" x14ac:dyDescent="0.2">
      <c r="A4595" s="29">
        <v>20400907240</v>
      </c>
      <c r="B4595" s="4" t="s">
        <v>27912</v>
      </c>
      <c r="C4595" s="4" t="s">
        <v>27890</v>
      </c>
      <c r="D4595" s="4" t="s">
        <v>44722</v>
      </c>
      <c r="E4595" s="4" t="s">
        <v>2835</v>
      </c>
      <c r="F4595" s="4" t="s">
        <v>31815</v>
      </c>
      <c r="G4595" s="4" t="s">
        <v>3020</v>
      </c>
      <c r="H4595" s="4" t="s">
        <v>31815</v>
      </c>
      <c r="I4595" s="4" t="s">
        <v>22</v>
      </c>
      <c r="J4595" s="4" t="s">
        <v>8654</v>
      </c>
      <c r="K4595" s="4" t="s">
        <v>27913</v>
      </c>
      <c r="L4595" s="4" t="s">
        <v>253</v>
      </c>
      <c r="M4595" s="4" t="s">
        <v>73</v>
      </c>
      <c r="N4595" s="4" t="s">
        <v>27929</v>
      </c>
      <c r="O4595" s="4" t="s">
        <v>27930</v>
      </c>
      <c r="P4595" s="4" t="s">
        <v>27931</v>
      </c>
      <c r="Q4595" s="4" t="s">
        <v>663</v>
      </c>
      <c r="R4595" s="4" t="s">
        <v>3021</v>
      </c>
      <c r="S4595" s="4" t="s">
        <v>2836</v>
      </c>
      <c r="T4595" s="4" t="s">
        <v>39306</v>
      </c>
    </row>
    <row r="4596" spans="1:20" x14ac:dyDescent="0.2">
      <c r="A4596" s="29">
        <v>20400907281</v>
      </c>
      <c r="B4596" s="4" t="s">
        <v>27914</v>
      </c>
      <c r="C4596" s="4" t="s">
        <v>27890</v>
      </c>
      <c r="D4596" s="4" t="s">
        <v>30406</v>
      </c>
      <c r="E4596" s="4" t="s">
        <v>71</v>
      </c>
      <c r="F4596" s="4" t="s">
        <v>27914</v>
      </c>
      <c r="G4596" s="4" t="s">
        <v>71</v>
      </c>
      <c r="H4596" s="4" t="s">
        <v>27914</v>
      </c>
      <c r="I4596" s="4" t="s">
        <v>22</v>
      </c>
      <c r="J4596" s="4" t="s">
        <v>12506</v>
      </c>
      <c r="K4596" s="4" t="s">
        <v>27915</v>
      </c>
      <c r="L4596" s="4" t="s">
        <v>14108</v>
      </c>
      <c r="M4596" s="4" t="s">
        <v>73</v>
      </c>
      <c r="N4596" s="4" t="s">
        <v>27932</v>
      </c>
      <c r="O4596" s="4" t="s">
        <v>27933</v>
      </c>
      <c r="P4596" s="4" t="s">
        <v>27934</v>
      </c>
      <c r="Q4596" s="4" t="s">
        <v>663</v>
      </c>
      <c r="R4596" s="4" t="s">
        <v>39306</v>
      </c>
      <c r="S4596" s="4" t="s">
        <v>39306</v>
      </c>
      <c r="T4596" s="4" t="s">
        <v>39306</v>
      </c>
    </row>
    <row r="4597" spans="1:20" x14ac:dyDescent="0.2">
      <c r="A4597" s="29">
        <v>20400907364</v>
      </c>
      <c r="B4597" s="4" t="s">
        <v>27916</v>
      </c>
      <c r="C4597" s="4" t="s">
        <v>27890</v>
      </c>
      <c r="D4597" s="4" t="s">
        <v>30407</v>
      </c>
      <c r="E4597" s="4" t="s">
        <v>71</v>
      </c>
      <c r="F4597" s="4" t="s">
        <v>27916</v>
      </c>
      <c r="G4597" s="4" t="s">
        <v>71</v>
      </c>
      <c r="H4597" s="4" t="s">
        <v>27916</v>
      </c>
      <c r="I4597" s="4" t="s">
        <v>22</v>
      </c>
      <c r="J4597" s="4" t="s">
        <v>27917</v>
      </c>
      <c r="K4597" s="4" t="s">
        <v>27918</v>
      </c>
      <c r="L4597" s="4" t="s">
        <v>14108</v>
      </c>
      <c r="M4597" s="4" t="s">
        <v>73</v>
      </c>
      <c r="N4597" s="4" t="s">
        <v>27935</v>
      </c>
      <c r="O4597" s="4" t="s">
        <v>27936</v>
      </c>
      <c r="P4597" s="4" t="s">
        <v>27937</v>
      </c>
      <c r="Q4597" s="4" t="s">
        <v>663</v>
      </c>
      <c r="R4597" s="4" t="s">
        <v>39306</v>
      </c>
      <c r="S4597" s="4" t="s">
        <v>39306</v>
      </c>
      <c r="T4597" s="4" t="s">
        <v>39306</v>
      </c>
    </row>
    <row r="4598" spans="1:20" x14ac:dyDescent="0.2">
      <c r="A4598" s="29">
        <v>19431001262</v>
      </c>
      <c r="B4598" s="4" t="s">
        <v>27919</v>
      </c>
      <c r="C4598" s="4" t="s">
        <v>27890</v>
      </c>
      <c r="D4598" s="4" t="s">
        <v>44723</v>
      </c>
      <c r="E4598" s="4" t="s">
        <v>71</v>
      </c>
      <c r="F4598" s="4" t="s">
        <v>27919</v>
      </c>
      <c r="G4598" s="4" t="s">
        <v>71</v>
      </c>
      <c r="H4598" s="4" t="s">
        <v>27919</v>
      </c>
      <c r="I4598" s="4" t="s">
        <v>22</v>
      </c>
      <c r="J4598" s="4" t="s">
        <v>27920</v>
      </c>
      <c r="K4598" s="4" t="s">
        <v>27921</v>
      </c>
      <c r="L4598" s="4" t="s">
        <v>23278</v>
      </c>
      <c r="M4598" s="4" t="s">
        <v>73</v>
      </c>
      <c r="N4598" s="4" t="s">
        <v>3806</v>
      </c>
      <c r="O4598" s="4" t="s">
        <v>28173</v>
      </c>
      <c r="P4598" s="4" t="s">
        <v>28174</v>
      </c>
      <c r="Q4598" s="4" t="s">
        <v>922</v>
      </c>
      <c r="R4598" s="4" t="s">
        <v>39306</v>
      </c>
      <c r="S4598" s="4" t="s">
        <v>39306</v>
      </c>
      <c r="T4598" s="4" t="s">
        <v>39306</v>
      </c>
    </row>
    <row r="4599" spans="1:20" x14ac:dyDescent="0.2">
      <c r="A4599" s="29">
        <v>19431001221</v>
      </c>
      <c r="B4599" s="4" t="s">
        <v>27922</v>
      </c>
      <c r="C4599" s="4" t="s">
        <v>27890</v>
      </c>
      <c r="D4599" s="4" t="s">
        <v>30408</v>
      </c>
      <c r="E4599" s="4" t="s">
        <v>71</v>
      </c>
      <c r="F4599" s="4" t="s">
        <v>27922</v>
      </c>
      <c r="G4599" s="4" t="s">
        <v>71</v>
      </c>
      <c r="H4599" s="4" t="s">
        <v>27922</v>
      </c>
      <c r="I4599" s="4" t="s">
        <v>22</v>
      </c>
      <c r="J4599" s="4" t="s">
        <v>3227</v>
      </c>
      <c r="K4599" s="4" t="s">
        <v>27923</v>
      </c>
      <c r="L4599" s="4" t="s">
        <v>16404</v>
      </c>
      <c r="M4599" s="4" t="s">
        <v>73</v>
      </c>
      <c r="N4599" s="4" t="s">
        <v>28175</v>
      </c>
      <c r="O4599" s="4" t="s">
        <v>28176</v>
      </c>
      <c r="P4599" s="4" t="s">
        <v>28177</v>
      </c>
      <c r="Q4599" s="4" t="s">
        <v>922</v>
      </c>
      <c r="R4599" s="4" t="s">
        <v>39306</v>
      </c>
      <c r="S4599" s="4" t="s">
        <v>39306</v>
      </c>
      <c r="T4599" s="4" t="s">
        <v>39306</v>
      </c>
    </row>
    <row r="4600" spans="1:20" x14ac:dyDescent="0.2">
      <c r="A4600" s="29">
        <v>20400907356</v>
      </c>
      <c r="B4600" s="4" t="s">
        <v>27924</v>
      </c>
      <c r="C4600" s="4" t="s">
        <v>27890</v>
      </c>
      <c r="D4600" s="4" t="s">
        <v>44724</v>
      </c>
      <c r="E4600" s="4" t="s">
        <v>71</v>
      </c>
      <c r="F4600" s="4" t="s">
        <v>27924</v>
      </c>
      <c r="G4600" s="4" t="s">
        <v>71</v>
      </c>
      <c r="H4600" s="4" t="s">
        <v>27924</v>
      </c>
      <c r="I4600" s="4" t="s">
        <v>22</v>
      </c>
      <c r="J4600" s="4" t="s">
        <v>27925</v>
      </c>
      <c r="K4600" s="4" t="s">
        <v>27926</v>
      </c>
      <c r="L4600" s="4" t="s">
        <v>21367</v>
      </c>
      <c r="M4600" s="4" t="s">
        <v>73</v>
      </c>
      <c r="N4600" s="4" t="s">
        <v>27938</v>
      </c>
      <c r="O4600" s="4" t="s">
        <v>27939</v>
      </c>
      <c r="P4600" s="4" t="s">
        <v>27940</v>
      </c>
      <c r="Q4600" s="4" t="s">
        <v>663</v>
      </c>
      <c r="R4600" s="4" t="s">
        <v>39306</v>
      </c>
      <c r="S4600" s="4" t="s">
        <v>39306</v>
      </c>
      <c r="T4600" s="4" t="s">
        <v>39306</v>
      </c>
    </row>
    <row r="4601" spans="1:20" x14ac:dyDescent="0.2">
      <c r="A4601" s="29">
        <v>20400907919</v>
      </c>
      <c r="B4601" s="4" t="s">
        <v>27941</v>
      </c>
      <c r="C4601" s="4" t="s">
        <v>28178</v>
      </c>
      <c r="D4601" s="4" t="s">
        <v>44725</v>
      </c>
      <c r="E4601" s="4" t="s">
        <v>71</v>
      </c>
      <c r="F4601" s="4" t="s">
        <v>27941</v>
      </c>
      <c r="G4601" s="4" t="s">
        <v>71</v>
      </c>
      <c r="H4601" s="4" t="s">
        <v>27941</v>
      </c>
      <c r="I4601" s="4" t="s">
        <v>22</v>
      </c>
      <c r="J4601" s="4" t="s">
        <v>27942</v>
      </c>
      <c r="K4601" s="4" t="s">
        <v>27943</v>
      </c>
      <c r="L4601" s="4" t="s">
        <v>10996</v>
      </c>
      <c r="M4601" s="4" t="s">
        <v>73</v>
      </c>
      <c r="N4601" s="4" t="s">
        <v>28179</v>
      </c>
      <c r="O4601" s="4" t="s">
        <v>28180</v>
      </c>
      <c r="P4601" s="4" t="s">
        <v>28181</v>
      </c>
      <c r="Q4601" s="4" t="s">
        <v>663</v>
      </c>
      <c r="R4601" s="4" t="s">
        <v>39306</v>
      </c>
      <c r="S4601" s="4" t="s">
        <v>39306</v>
      </c>
      <c r="T4601" s="4" t="s">
        <v>39306</v>
      </c>
    </row>
    <row r="4602" spans="1:20" x14ac:dyDescent="0.2">
      <c r="A4602" s="29">
        <v>20410729998</v>
      </c>
      <c r="B4602" s="4" t="s">
        <v>27944</v>
      </c>
      <c r="C4602" s="4" t="s">
        <v>28178</v>
      </c>
      <c r="D4602" s="4" t="s">
        <v>38691</v>
      </c>
      <c r="E4602" s="4" t="s">
        <v>71</v>
      </c>
      <c r="F4602" s="4" t="s">
        <v>27944</v>
      </c>
      <c r="G4602" s="4" t="s">
        <v>71</v>
      </c>
      <c r="H4602" s="4" t="s">
        <v>27944</v>
      </c>
      <c r="I4602" s="4" t="s">
        <v>22</v>
      </c>
      <c r="J4602" s="4" t="s">
        <v>27945</v>
      </c>
      <c r="K4602" s="4" t="s">
        <v>27946</v>
      </c>
      <c r="L4602" s="4" t="s">
        <v>26757</v>
      </c>
      <c r="M4602" s="4" t="s">
        <v>73</v>
      </c>
      <c r="N4602" s="4" t="s">
        <v>22873</v>
      </c>
      <c r="O4602" s="4" t="s">
        <v>28182</v>
      </c>
      <c r="P4602" s="4" t="s">
        <v>28183</v>
      </c>
      <c r="Q4602" s="4" t="s">
        <v>922</v>
      </c>
      <c r="R4602" s="4" t="s">
        <v>39306</v>
      </c>
      <c r="S4602" s="4" t="s">
        <v>39306</v>
      </c>
      <c r="T4602" s="4" t="s">
        <v>39306</v>
      </c>
    </row>
    <row r="4603" spans="1:20" x14ac:dyDescent="0.2">
      <c r="A4603" s="29">
        <v>20410729949</v>
      </c>
      <c r="B4603" s="4" t="s">
        <v>27947</v>
      </c>
      <c r="C4603" s="4" t="s">
        <v>28178</v>
      </c>
      <c r="D4603" s="4" t="s">
        <v>44726</v>
      </c>
      <c r="E4603" s="4" t="s">
        <v>71</v>
      </c>
      <c r="F4603" s="4" t="s">
        <v>27947</v>
      </c>
      <c r="G4603" s="4" t="s">
        <v>71</v>
      </c>
      <c r="H4603" s="4" t="s">
        <v>27947</v>
      </c>
      <c r="I4603" s="4" t="s">
        <v>22</v>
      </c>
      <c r="J4603" s="4" t="s">
        <v>16336</v>
      </c>
      <c r="K4603" s="4" t="s">
        <v>16337</v>
      </c>
      <c r="L4603" s="4" t="s">
        <v>14647</v>
      </c>
      <c r="M4603" s="4" t="s">
        <v>73</v>
      </c>
      <c r="N4603" s="4" t="s">
        <v>16358</v>
      </c>
      <c r="O4603" s="4" t="s">
        <v>28184</v>
      </c>
      <c r="P4603" s="4" t="s">
        <v>28185</v>
      </c>
      <c r="Q4603" s="4" t="s">
        <v>922</v>
      </c>
      <c r="R4603" s="4" t="s">
        <v>39306</v>
      </c>
      <c r="S4603" s="4" t="s">
        <v>39306</v>
      </c>
      <c r="T4603" s="4" t="s">
        <v>39306</v>
      </c>
    </row>
    <row r="4604" spans="1:20" x14ac:dyDescent="0.2">
      <c r="A4604" s="29">
        <v>20400907877</v>
      </c>
      <c r="B4604" s="4" t="s">
        <v>27948</v>
      </c>
      <c r="C4604" s="4" t="s">
        <v>28178</v>
      </c>
      <c r="D4604" s="4" t="s">
        <v>44727</v>
      </c>
      <c r="E4604" s="4" t="s">
        <v>71</v>
      </c>
      <c r="F4604" s="4" t="s">
        <v>27948</v>
      </c>
      <c r="G4604" s="4" t="s">
        <v>71</v>
      </c>
      <c r="H4604" s="4" t="s">
        <v>27948</v>
      </c>
      <c r="I4604" s="4" t="s">
        <v>22</v>
      </c>
      <c r="J4604" s="4" t="s">
        <v>27949</v>
      </c>
      <c r="K4604" s="4" t="s">
        <v>27950</v>
      </c>
      <c r="L4604" s="4" t="s">
        <v>311</v>
      </c>
      <c r="M4604" s="4" t="s">
        <v>73</v>
      </c>
      <c r="N4604" s="4" t="s">
        <v>28186</v>
      </c>
      <c r="O4604" s="4" t="s">
        <v>28187</v>
      </c>
      <c r="P4604" s="4" t="s">
        <v>28188</v>
      </c>
      <c r="Q4604" s="4" t="s">
        <v>663</v>
      </c>
      <c r="R4604" s="4" t="s">
        <v>39306</v>
      </c>
      <c r="S4604" s="4" t="s">
        <v>39306</v>
      </c>
      <c r="T4604" s="4" t="s">
        <v>39306</v>
      </c>
    </row>
    <row r="4605" spans="1:20" x14ac:dyDescent="0.2">
      <c r="A4605" s="29">
        <v>20400907836</v>
      </c>
      <c r="B4605" s="4" t="s">
        <v>27951</v>
      </c>
      <c r="C4605" s="4" t="s">
        <v>28178</v>
      </c>
      <c r="D4605" s="4" t="s">
        <v>30409</v>
      </c>
      <c r="E4605" s="4" t="s">
        <v>71</v>
      </c>
      <c r="F4605" s="4" t="s">
        <v>27951</v>
      </c>
      <c r="G4605" s="4" t="s">
        <v>71</v>
      </c>
      <c r="H4605" s="4" t="s">
        <v>27951</v>
      </c>
      <c r="I4605" s="4" t="s">
        <v>22</v>
      </c>
      <c r="J4605" s="4" t="s">
        <v>2129</v>
      </c>
      <c r="K4605" s="4" t="s">
        <v>27952</v>
      </c>
      <c r="L4605" s="4" t="s">
        <v>26757</v>
      </c>
      <c r="M4605" s="4" t="s">
        <v>73</v>
      </c>
      <c r="N4605" s="4" t="s">
        <v>28189</v>
      </c>
      <c r="O4605" s="4" t="s">
        <v>28190</v>
      </c>
      <c r="P4605" s="4" t="s">
        <v>28191</v>
      </c>
      <c r="Q4605" s="4" t="s">
        <v>663</v>
      </c>
      <c r="R4605" s="4" t="s">
        <v>39306</v>
      </c>
      <c r="S4605" s="4" t="s">
        <v>39306</v>
      </c>
      <c r="T4605" s="4" t="s">
        <v>39306</v>
      </c>
    </row>
    <row r="4606" spans="1:20" x14ac:dyDescent="0.2">
      <c r="A4606" s="29">
        <v>20400907794</v>
      </c>
      <c r="B4606" s="4" t="s">
        <v>27953</v>
      </c>
      <c r="C4606" s="4" t="s">
        <v>28178</v>
      </c>
      <c r="D4606" s="4" t="s">
        <v>34052</v>
      </c>
      <c r="E4606" s="4" t="s">
        <v>71</v>
      </c>
      <c r="F4606" s="4" t="s">
        <v>27953</v>
      </c>
      <c r="G4606" s="4" t="s">
        <v>71</v>
      </c>
      <c r="H4606" s="4" t="s">
        <v>27953</v>
      </c>
      <c r="I4606" s="4" t="s">
        <v>22</v>
      </c>
      <c r="J4606" s="4" t="s">
        <v>27954</v>
      </c>
      <c r="K4606" s="4" t="s">
        <v>27955</v>
      </c>
      <c r="L4606" s="4" t="s">
        <v>23278</v>
      </c>
      <c r="M4606" s="4" t="s">
        <v>73</v>
      </c>
      <c r="N4606" s="4" t="s">
        <v>28192</v>
      </c>
      <c r="O4606" s="4" t="s">
        <v>28193</v>
      </c>
      <c r="P4606" s="4" t="s">
        <v>28194</v>
      </c>
      <c r="Q4606" s="4" t="s">
        <v>663</v>
      </c>
      <c r="R4606" s="4" t="s">
        <v>39306</v>
      </c>
      <c r="S4606" s="4" t="s">
        <v>39306</v>
      </c>
      <c r="T4606" s="4" t="s">
        <v>39306</v>
      </c>
    </row>
    <row r="4607" spans="1:20" x14ac:dyDescent="0.2">
      <c r="A4607" s="29">
        <v>20400907752</v>
      </c>
      <c r="B4607" s="4" t="s">
        <v>27956</v>
      </c>
      <c r="C4607" s="4" t="s">
        <v>28178</v>
      </c>
      <c r="D4607" s="4" t="s">
        <v>44728</v>
      </c>
      <c r="E4607" s="4" t="s">
        <v>71</v>
      </c>
      <c r="F4607" s="4" t="s">
        <v>27956</v>
      </c>
      <c r="G4607" s="4" t="s">
        <v>71</v>
      </c>
      <c r="H4607" s="4" t="s">
        <v>27956</v>
      </c>
      <c r="I4607" s="4" t="s">
        <v>22</v>
      </c>
      <c r="J4607" s="4" t="s">
        <v>21278</v>
      </c>
      <c r="K4607" s="4" t="s">
        <v>27957</v>
      </c>
      <c r="L4607" s="4" t="s">
        <v>16404</v>
      </c>
      <c r="M4607" s="4" t="s">
        <v>73</v>
      </c>
      <c r="N4607" s="4" t="s">
        <v>28195</v>
      </c>
      <c r="O4607" s="4" t="s">
        <v>28196</v>
      </c>
      <c r="P4607" s="4" t="s">
        <v>28197</v>
      </c>
      <c r="Q4607" s="4" t="s">
        <v>663</v>
      </c>
      <c r="R4607" s="4" t="s">
        <v>39306</v>
      </c>
      <c r="S4607" s="4" t="s">
        <v>39306</v>
      </c>
      <c r="T4607" s="4" t="s">
        <v>39306</v>
      </c>
    </row>
    <row r="4608" spans="1:20" x14ac:dyDescent="0.2">
      <c r="A4608" s="29">
        <v>20400907711</v>
      </c>
      <c r="B4608" s="4" t="s">
        <v>27958</v>
      </c>
      <c r="C4608" s="4" t="s">
        <v>28178</v>
      </c>
      <c r="D4608" s="4" t="s">
        <v>36981</v>
      </c>
      <c r="E4608" s="4" t="s">
        <v>71</v>
      </c>
      <c r="F4608" s="4" t="s">
        <v>27958</v>
      </c>
      <c r="G4608" s="4" t="s">
        <v>71</v>
      </c>
      <c r="H4608" s="4" t="s">
        <v>27958</v>
      </c>
      <c r="I4608" s="4" t="s">
        <v>22</v>
      </c>
      <c r="J4608" s="4" t="s">
        <v>5918</v>
      </c>
      <c r="K4608" s="4" t="s">
        <v>7906</v>
      </c>
      <c r="L4608" s="4" t="s">
        <v>311</v>
      </c>
      <c r="M4608" s="4" t="s">
        <v>73</v>
      </c>
      <c r="N4608" s="4" t="s">
        <v>7982</v>
      </c>
      <c r="O4608" s="4" t="s">
        <v>28198</v>
      </c>
      <c r="P4608" s="4" t="s">
        <v>28199</v>
      </c>
      <c r="Q4608" s="4" t="s">
        <v>663</v>
      </c>
      <c r="R4608" s="4" t="s">
        <v>39306</v>
      </c>
      <c r="S4608" s="4" t="s">
        <v>39306</v>
      </c>
      <c r="T4608" s="4" t="s">
        <v>39306</v>
      </c>
    </row>
    <row r="4609" spans="1:20" x14ac:dyDescent="0.2">
      <c r="A4609" s="29">
        <v>20400907679</v>
      </c>
      <c r="B4609" s="4" t="s">
        <v>27959</v>
      </c>
      <c r="C4609" s="4" t="s">
        <v>28178</v>
      </c>
      <c r="D4609" s="4" t="s">
        <v>36982</v>
      </c>
      <c r="E4609" s="4" t="s">
        <v>71</v>
      </c>
      <c r="F4609" s="4" t="s">
        <v>27959</v>
      </c>
      <c r="G4609" s="4" t="s">
        <v>71</v>
      </c>
      <c r="H4609" s="4" t="s">
        <v>27959</v>
      </c>
      <c r="I4609" s="4" t="s">
        <v>22</v>
      </c>
      <c r="J4609" s="4" t="s">
        <v>27960</v>
      </c>
      <c r="K4609" s="4" t="s">
        <v>27961</v>
      </c>
      <c r="L4609" s="4" t="s">
        <v>23278</v>
      </c>
      <c r="M4609" s="4" t="s">
        <v>73</v>
      </c>
      <c r="N4609" s="4" t="s">
        <v>28200</v>
      </c>
      <c r="O4609" s="4" t="s">
        <v>28201</v>
      </c>
      <c r="P4609" s="4" t="s">
        <v>28202</v>
      </c>
      <c r="Q4609" s="4" t="s">
        <v>663</v>
      </c>
      <c r="R4609" s="4" t="s">
        <v>39306</v>
      </c>
      <c r="S4609" s="4" t="s">
        <v>39306</v>
      </c>
      <c r="T4609" s="4" t="s">
        <v>39306</v>
      </c>
    </row>
    <row r="4610" spans="1:20" x14ac:dyDescent="0.2">
      <c r="A4610" s="29">
        <v>20400907638</v>
      </c>
      <c r="B4610" s="4" t="s">
        <v>27962</v>
      </c>
      <c r="C4610" s="4" t="s">
        <v>28178</v>
      </c>
      <c r="D4610" s="4" t="s">
        <v>35339</v>
      </c>
      <c r="E4610" s="4" t="s">
        <v>71</v>
      </c>
      <c r="F4610" s="4" t="s">
        <v>27962</v>
      </c>
      <c r="G4610" s="4" t="s">
        <v>71</v>
      </c>
      <c r="H4610" s="4" t="s">
        <v>27962</v>
      </c>
      <c r="I4610" s="4" t="s">
        <v>22</v>
      </c>
      <c r="J4610" s="4" t="s">
        <v>19942</v>
      </c>
      <c r="K4610" s="4" t="s">
        <v>27963</v>
      </c>
      <c r="L4610" s="4" t="s">
        <v>23278</v>
      </c>
      <c r="M4610" s="4" t="s">
        <v>73</v>
      </c>
      <c r="N4610" s="4" t="s">
        <v>28203</v>
      </c>
      <c r="O4610" s="4" t="s">
        <v>28204</v>
      </c>
      <c r="P4610" s="4" t="s">
        <v>28205</v>
      </c>
      <c r="Q4610" s="4" t="s">
        <v>663</v>
      </c>
      <c r="R4610" s="4" t="s">
        <v>39306</v>
      </c>
      <c r="S4610" s="4" t="s">
        <v>39306</v>
      </c>
      <c r="T4610" s="4" t="s">
        <v>39306</v>
      </c>
    </row>
    <row r="4611" spans="1:20" x14ac:dyDescent="0.2">
      <c r="A4611" s="29">
        <v>19450392568</v>
      </c>
      <c r="B4611" s="4" t="s">
        <v>27964</v>
      </c>
      <c r="C4611" s="4" t="s">
        <v>16387</v>
      </c>
      <c r="D4611" s="4" t="s">
        <v>38692</v>
      </c>
      <c r="E4611" s="4" t="s">
        <v>71</v>
      </c>
      <c r="F4611" s="4" t="s">
        <v>39105</v>
      </c>
      <c r="G4611" s="4" t="s">
        <v>71</v>
      </c>
      <c r="H4611" s="4" t="s">
        <v>39106</v>
      </c>
      <c r="I4611" s="4" t="s">
        <v>22</v>
      </c>
      <c r="J4611" s="4" t="s">
        <v>27965</v>
      </c>
      <c r="K4611" s="4" t="s">
        <v>27966</v>
      </c>
      <c r="L4611" s="4" t="s">
        <v>16404</v>
      </c>
      <c r="M4611" s="4" t="s">
        <v>73</v>
      </c>
      <c r="N4611" s="4" t="s">
        <v>28206</v>
      </c>
      <c r="O4611" s="4" t="s">
        <v>28207</v>
      </c>
      <c r="P4611" s="4" t="s">
        <v>28208</v>
      </c>
      <c r="Q4611" s="4" t="s">
        <v>3160</v>
      </c>
      <c r="R4611" s="4" t="s">
        <v>39306</v>
      </c>
      <c r="S4611" s="4" t="s">
        <v>39306</v>
      </c>
      <c r="T4611" s="4" t="s">
        <v>39306</v>
      </c>
    </row>
    <row r="4612" spans="1:20" x14ac:dyDescent="0.2">
      <c r="A4612" s="29">
        <v>20300858089</v>
      </c>
      <c r="B4612" s="4" t="s">
        <v>27967</v>
      </c>
      <c r="C4612" s="4" t="s">
        <v>25615</v>
      </c>
      <c r="D4612" s="4" t="s">
        <v>39306</v>
      </c>
      <c r="E4612" s="4" t="s">
        <v>71</v>
      </c>
      <c r="F4612" s="4" t="s">
        <v>39105</v>
      </c>
      <c r="G4612" s="4" t="s">
        <v>71</v>
      </c>
      <c r="H4612" s="4" t="s">
        <v>39105</v>
      </c>
      <c r="I4612" s="4" t="s">
        <v>22</v>
      </c>
      <c r="J4612" s="4" t="s">
        <v>27968</v>
      </c>
      <c r="K4612" s="4" t="s">
        <v>27969</v>
      </c>
      <c r="L4612" s="4" t="s">
        <v>16404</v>
      </c>
      <c r="M4612" s="4" t="s">
        <v>73</v>
      </c>
      <c r="N4612" s="4" t="s">
        <v>28209</v>
      </c>
      <c r="O4612" s="4" t="s">
        <v>28210</v>
      </c>
      <c r="P4612" s="4" t="s">
        <v>28211</v>
      </c>
      <c r="Q4612" s="4" t="s">
        <v>3160</v>
      </c>
      <c r="R4612" s="4" t="s">
        <v>39306</v>
      </c>
      <c r="S4612" s="4" t="s">
        <v>39306</v>
      </c>
      <c r="T4612" s="4" t="s">
        <v>39306</v>
      </c>
    </row>
    <row r="4613" spans="1:20" x14ac:dyDescent="0.2">
      <c r="A4613" s="29">
        <v>19451110662</v>
      </c>
      <c r="B4613" s="4" t="s">
        <v>27970</v>
      </c>
      <c r="C4613" s="4" t="s">
        <v>25615</v>
      </c>
      <c r="D4613" s="4" t="s">
        <v>32360</v>
      </c>
      <c r="E4613" s="4" t="s">
        <v>71</v>
      </c>
      <c r="F4613" s="4" t="s">
        <v>39105</v>
      </c>
      <c r="G4613" s="4" t="s">
        <v>71</v>
      </c>
      <c r="H4613" s="4" t="s">
        <v>39105</v>
      </c>
      <c r="I4613" s="4" t="s">
        <v>22</v>
      </c>
      <c r="J4613" s="4" t="s">
        <v>27971</v>
      </c>
      <c r="K4613" s="4" t="s">
        <v>27972</v>
      </c>
      <c r="L4613" s="4" t="s">
        <v>16404</v>
      </c>
      <c r="M4613" s="4" t="s">
        <v>73</v>
      </c>
      <c r="N4613" s="4" t="s">
        <v>28212</v>
      </c>
      <c r="O4613" s="4" t="s">
        <v>28213</v>
      </c>
      <c r="P4613" s="4" t="s">
        <v>28214</v>
      </c>
      <c r="Q4613" s="4" t="s">
        <v>3160</v>
      </c>
      <c r="R4613" s="4" t="s">
        <v>39306</v>
      </c>
      <c r="S4613" s="4" t="s">
        <v>39306</v>
      </c>
      <c r="T4613" s="4" t="s">
        <v>39306</v>
      </c>
    </row>
    <row r="4614" spans="1:20" x14ac:dyDescent="0.2">
      <c r="A4614" s="29">
        <v>20300611777</v>
      </c>
      <c r="B4614" s="4" t="s">
        <v>27973</v>
      </c>
      <c r="C4614" s="4" t="s">
        <v>25615</v>
      </c>
      <c r="D4614" s="4" t="s">
        <v>44729</v>
      </c>
      <c r="E4614" s="4" t="s">
        <v>71</v>
      </c>
      <c r="F4614" s="4" t="s">
        <v>39105</v>
      </c>
      <c r="G4614" s="4" t="s">
        <v>71</v>
      </c>
      <c r="H4614" s="4" t="s">
        <v>39105</v>
      </c>
      <c r="I4614" s="4" t="s">
        <v>22</v>
      </c>
      <c r="J4614" s="4" t="s">
        <v>27974</v>
      </c>
      <c r="K4614" s="4" t="s">
        <v>27975</v>
      </c>
      <c r="L4614" s="4" t="s">
        <v>16404</v>
      </c>
      <c r="M4614" s="4" t="s">
        <v>73</v>
      </c>
      <c r="N4614" s="4" t="s">
        <v>28215</v>
      </c>
      <c r="O4614" s="4" t="s">
        <v>28216</v>
      </c>
      <c r="P4614" s="4" t="s">
        <v>28217</v>
      </c>
      <c r="Q4614" s="4" t="s">
        <v>3160</v>
      </c>
      <c r="R4614" s="4" t="s">
        <v>39306</v>
      </c>
      <c r="S4614" s="4" t="s">
        <v>39306</v>
      </c>
      <c r="T4614" s="4" t="s">
        <v>39306</v>
      </c>
    </row>
    <row r="4615" spans="1:20" x14ac:dyDescent="0.2">
      <c r="A4615" s="29">
        <v>19460078116</v>
      </c>
      <c r="B4615" s="4" t="s">
        <v>27976</v>
      </c>
      <c r="C4615" s="4" t="s">
        <v>25615</v>
      </c>
      <c r="D4615" s="4" t="s">
        <v>32361</v>
      </c>
      <c r="E4615" s="4" t="s">
        <v>71</v>
      </c>
      <c r="F4615" s="4" t="s">
        <v>39105</v>
      </c>
      <c r="G4615" s="4" t="s">
        <v>71</v>
      </c>
      <c r="H4615" s="4" t="s">
        <v>39105</v>
      </c>
      <c r="I4615" s="4" t="s">
        <v>22</v>
      </c>
      <c r="J4615" s="4" t="s">
        <v>27977</v>
      </c>
      <c r="K4615" s="4" t="s">
        <v>27978</v>
      </c>
      <c r="L4615" s="4" t="s">
        <v>16404</v>
      </c>
      <c r="M4615" s="4" t="s">
        <v>73</v>
      </c>
      <c r="N4615" s="4" t="s">
        <v>28218</v>
      </c>
      <c r="O4615" s="4" t="s">
        <v>28219</v>
      </c>
      <c r="P4615" s="4" t="s">
        <v>28220</v>
      </c>
      <c r="Q4615" s="4" t="s">
        <v>3160</v>
      </c>
      <c r="R4615" s="4" t="s">
        <v>39306</v>
      </c>
      <c r="S4615" s="4" t="s">
        <v>39306</v>
      </c>
      <c r="T4615" s="4" t="s">
        <v>39306</v>
      </c>
    </row>
    <row r="4616" spans="1:20" x14ac:dyDescent="0.2">
      <c r="A4616" s="29">
        <v>19451035968</v>
      </c>
      <c r="B4616" s="4" t="s">
        <v>27979</v>
      </c>
      <c r="C4616" s="4" t="s">
        <v>22435</v>
      </c>
      <c r="D4616" s="4" t="s">
        <v>39306</v>
      </c>
      <c r="E4616" s="4" t="s">
        <v>71</v>
      </c>
      <c r="F4616" s="4" t="s">
        <v>39105</v>
      </c>
      <c r="G4616" s="4" t="s">
        <v>71</v>
      </c>
      <c r="H4616" s="4" t="s">
        <v>39105</v>
      </c>
      <c r="I4616" s="4" t="s">
        <v>22</v>
      </c>
      <c r="J4616" s="4" t="s">
        <v>27980</v>
      </c>
      <c r="K4616" s="4" t="s">
        <v>27981</v>
      </c>
      <c r="L4616" s="4" t="s">
        <v>16404</v>
      </c>
      <c r="M4616" s="4" t="s">
        <v>73</v>
      </c>
      <c r="N4616" s="4" t="s">
        <v>28221</v>
      </c>
      <c r="O4616" s="4" t="s">
        <v>28222</v>
      </c>
      <c r="P4616" s="4" t="s">
        <v>28223</v>
      </c>
      <c r="Q4616" s="4" t="s">
        <v>3160</v>
      </c>
      <c r="R4616" s="4" t="s">
        <v>39306</v>
      </c>
      <c r="S4616" s="4" t="s">
        <v>39306</v>
      </c>
      <c r="T4616" s="4" t="s">
        <v>39306</v>
      </c>
    </row>
    <row r="4617" spans="1:20" x14ac:dyDescent="0.2">
      <c r="A4617" s="29">
        <v>20300611801</v>
      </c>
      <c r="B4617" s="4" t="s">
        <v>27982</v>
      </c>
      <c r="C4617" s="4" t="s">
        <v>23371</v>
      </c>
      <c r="D4617" s="4" t="s">
        <v>34053</v>
      </c>
      <c r="E4617" s="4" t="s">
        <v>71</v>
      </c>
      <c r="F4617" s="4" t="s">
        <v>39105</v>
      </c>
      <c r="G4617" s="4" t="s">
        <v>71</v>
      </c>
      <c r="H4617" s="4" t="s">
        <v>39105</v>
      </c>
      <c r="I4617" s="4" t="s">
        <v>22</v>
      </c>
      <c r="J4617" s="4" t="s">
        <v>27983</v>
      </c>
      <c r="K4617" s="4" t="s">
        <v>27984</v>
      </c>
      <c r="L4617" s="4" t="s">
        <v>16404</v>
      </c>
      <c r="M4617" s="4" t="s">
        <v>73</v>
      </c>
      <c r="N4617" s="4" t="s">
        <v>28224</v>
      </c>
      <c r="O4617" s="4" t="s">
        <v>28225</v>
      </c>
      <c r="P4617" s="4" t="s">
        <v>28226</v>
      </c>
      <c r="Q4617" s="4" t="s">
        <v>3160</v>
      </c>
      <c r="R4617" s="4" t="s">
        <v>39306</v>
      </c>
      <c r="S4617" s="4" t="s">
        <v>39306</v>
      </c>
      <c r="T4617" s="4" t="s">
        <v>39306</v>
      </c>
    </row>
    <row r="4618" spans="1:20" x14ac:dyDescent="0.2">
      <c r="A4618" s="29">
        <v>19231011578</v>
      </c>
      <c r="B4618" s="4" t="s">
        <v>27985</v>
      </c>
      <c r="C4618" s="4" t="s">
        <v>538</v>
      </c>
      <c r="D4618" s="4" t="s">
        <v>40400</v>
      </c>
      <c r="E4618" s="4" t="s">
        <v>71</v>
      </c>
      <c r="F4618" s="4" t="s">
        <v>39105</v>
      </c>
      <c r="G4618" s="4" t="s">
        <v>71</v>
      </c>
      <c r="H4618" s="4" t="s">
        <v>39106</v>
      </c>
      <c r="I4618" s="4" t="s">
        <v>22</v>
      </c>
      <c r="J4618" s="4" t="s">
        <v>27986</v>
      </c>
      <c r="K4618" s="4" t="s">
        <v>27987</v>
      </c>
      <c r="L4618" s="4" t="s">
        <v>16404</v>
      </c>
      <c r="M4618" s="4" t="s">
        <v>73</v>
      </c>
      <c r="N4618" s="4" t="s">
        <v>37518</v>
      </c>
      <c r="O4618" s="4" t="s">
        <v>37519</v>
      </c>
      <c r="P4618" s="4" t="s">
        <v>28227</v>
      </c>
      <c r="Q4618" s="4" t="s">
        <v>922</v>
      </c>
      <c r="R4618" s="4" t="s">
        <v>39306</v>
      </c>
      <c r="S4618" s="4" t="s">
        <v>39306</v>
      </c>
      <c r="T4618" s="4" t="s">
        <v>39306</v>
      </c>
    </row>
    <row r="4619" spans="1:20" x14ac:dyDescent="0.2">
      <c r="A4619" s="29">
        <v>19221140429</v>
      </c>
      <c r="B4619" s="4" t="s">
        <v>27988</v>
      </c>
      <c r="C4619" s="4" t="s">
        <v>4812</v>
      </c>
      <c r="D4619" s="4" t="s">
        <v>38693</v>
      </c>
      <c r="E4619" s="4" t="s">
        <v>71</v>
      </c>
      <c r="F4619" s="4" t="s">
        <v>39105</v>
      </c>
      <c r="G4619" s="4" t="s">
        <v>71</v>
      </c>
      <c r="H4619" s="4" t="s">
        <v>39106</v>
      </c>
      <c r="I4619" s="4" t="s">
        <v>22</v>
      </c>
      <c r="J4619" s="4" t="s">
        <v>27989</v>
      </c>
      <c r="K4619" s="4" t="s">
        <v>27990</v>
      </c>
      <c r="L4619" s="4" t="s">
        <v>16404</v>
      </c>
      <c r="M4619" s="4" t="s">
        <v>73</v>
      </c>
      <c r="N4619" s="4" t="s">
        <v>28228</v>
      </c>
      <c r="O4619" s="4" t="s">
        <v>28229</v>
      </c>
      <c r="P4619" s="4" t="s">
        <v>28230</v>
      </c>
      <c r="Q4619" s="4" t="s">
        <v>3160</v>
      </c>
      <c r="R4619" s="4" t="s">
        <v>39306</v>
      </c>
      <c r="S4619" s="4" t="s">
        <v>39306</v>
      </c>
      <c r="T4619" s="4" t="s">
        <v>39306</v>
      </c>
    </row>
    <row r="4620" spans="1:20" x14ac:dyDescent="0.2">
      <c r="A4620" s="29">
        <v>19450422878</v>
      </c>
      <c r="B4620" s="4" t="s">
        <v>27991</v>
      </c>
      <c r="C4620" s="4" t="s">
        <v>15922</v>
      </c>
      <c r="D4620" s="4" t="s">
        <v>40401</v>
      </c>
      <c r="E4620" s="4" t="s">
        <v>71</v>
      </c>
      <c r="F4620" s="4" t="s">
        <v>39105</v>
      </c>
      <c r="G4620" s="4" t="s">
        <v>71</v>
      </c>
      <c r="H4620" s="4" t="s">
        <v>39106</v>
      </c>
      <c r="I4620" s="4" t="s">
        <v>22</v>
      </c>
      <c r="J4620" s="4" t="s">
        <v>27992</v>
      </c>
      <c r="K4620" s="4" t="s">
        <v>27993</v>
      </c>
      <c r="L4620" s="4" t="s">
        <v>16404</v>
      </c>
      <c r="M4620" s="4" t="s">
        <v>73</v>
      </c>
      <c r="N4620" s="4" t="s">
        <v>28231</v>
      </c>
      <c r="O4620" s="4" t="s">
        <v>28232</v>
      </c>
      <c r="P4620" s="4" t="s">
        <v>28233</v>
      </c>
      <c r="Q4620" s="4" t="s">
        <v>3160</v>
      </c>
      <c r="R4620" s="4" t="s">
        <v>39306</v>
      </c>
      <c r="S4620" s="4" t="s">
        <v>39306</v>
      </c>
      <c r="T4620" s="4" t="s">
        <v>39306</v>
      </c>
    </row>
    <row r="4621" spans="1:20" x14ac:dyDescent="0.2">
      <c r="A4621" s="29">
        <v>19231120874</v>
      </c>
      <c r="B4621" s="4" t="s">
        <v>27994</v>
      </c>
      <c r="C4621" s="4" t="s">
        <v>1702</v>
      </c>
      <c r="D4621" s="4" t="s">
        <v>44730</v>
      </c>
      <c r="E4621" s="4" t="s">
        <v>71</v>
      </c>
      <c r="F4621" s="4" t="s">
        <v>39105</v>
      </c>
      <c r="G4621" s="4" t="s">
        <v>71</v>
      </c>
      <c r="H4621" s="4" t="s">
        <v>39106</v>
      </c>
      <c r="I4621" s="4" t="s">
        <v>22</v>
      </c>
      <c r="J4621" s="4" t="s">
        <v>27995</v>
      </c>
      <c r="K4621" s="4" t="s">
        <v>27996</v>
      </c>
      <c r="L4621" s="4" t="s">
        <v>16404</v>
      </c>
      <c r="M4621" s="4" t="s">
        <v>73</v>
      </c>
      <c r="N4621" s="4" t="s">
        <v>28234</v>
      </c>
      <c r="O4621" s="4" t="s">
        <v>28235</v>
      </c>
      <c r="P4621" s="4" t="s">
        <v>28236</v>
      </c>
      <c r="Q4621" s="4" t="s">
        <v>3160</v>
      </c>
      <c r="R4621" s="4" t="s">
        <v>39306</v>
      </c>
      <c r="S4621" s="4" t="s">
        <v>39306</v>
      </c>
      <c r="T4621" s="4" t="s">
        <v>39306</v>
      </c>
    </row>
    <row r="4622" spans="1:20" x14ac:dyDescent="0.2">
      <c r="A4622" s="29">
        <v>19221140437</v>
      </c>
      <c r="B4622" s="4" t="s">
        <v>27997</v>
      </c>
      <c r="C4622" s="4" t="s">
        <v>4400</v>
      </c>
      <c r="D4622" s="4" t="s">
        <v>44731</v>
      </c>
      <c r="E4622" s="4" t="s">
        <v>71</v>
      </c>
      <c r="F4622" s="4" t="s">
        <v>39105</v>
      </c>
      <c r="G4622" s="4" t="s">
        <v>71</v>
      </c>
      <c r="H4622" s="4" t="s">
        <v>39106</v>
      </c>
      <c r="I4622" s="4" t="s">
        <v>22</v>
      </c>
      <c r="J4622" s="4" t="s">
        <v>27998</v>
      </c>
      <c r="K4622" s="4" t="s">
        <v>27999</v>
      </c>
      <c r="L4622" s="4" t="s">
        <v>16404</v>
      </c>
      <c r="M4622" s="4" t="s">
        <v>73</v>
      </c>
      <c r="N4622" s="4" t="s">
        <v>28237</v>
      </c>
      <c r="O4622" s="4" t="s">
        <v>28238</v>
      </c>
      <c r="P4622" s="4" t="s">
        <v>28239</v>
      </c>
      <c r="Q4622" s="4" t="s">
        <v>3160</v>
      </c>
      <c r="R4622" s="4" t="s">
        <v>39306</v>
      </c>
      <c r="S4622" s="4" t="s">
        <v>39306</v>
      </c>
      <c r="T4622" s="4" t="s">
        <v>39306</v>
      </c>
    </row>
    <row r="4623" spans="1:20" x14ac:dyDescent="0.2">
      <c r="A4623" s="29">
        <v>20400907596</v>
      </c>
      <c r="B4623" s="4" t="s">
        <v>28000</v>
      </c>
      <c r="C4623" s="4" t="s">
        <v>28240</v>
      </c>
      <c r="D4623" s="4" t="s">
        <v>40402</v>
      </c>
      <c r="E4623" s="4" t="s">
        <v>71</v>
      </c>
      <c r="F4623" s="4" t="s">
        <v>28000</v>
      </c>
      <c r="G4623" s="4" t="s">
        <v>71</v>
      </c>
      <c r="H4623" s="4" t="s">
        <v>28000</v>
      </c>
      <c r="I4623" s="4" t="s">
        <v>22</v>
      </c>
      <c r="J4623" s="4" t="s">
        <v>12573</v>
      </c>
      <c r="K4623" s="4" t="s">
        <v>28001</v>
      </c>
      <c r="L4623" s="4" t="s">
        <v>26757</v>
      </c>
      <c r="M4623" s="4" t="s">
        <v>73</v>
      </c>
      <c r="N4623" s="4" t="s">
        <v>28241</v>
      </c>
      <c r="O4623" s="4" t="s">
        <v>28242</v>
      </c>
      <c r="P4623" s="4" t="s">
        <v>28243</v>
      </c>
      <c r="Q4623" s="4" t="s">
        <v>663</v>
      </c>
      <c r="R4623" s="4" t="s">
        <v>39306</v>
      </c>
      <c r="S4623" s="4" t="s">
        <v>39306</v>
      </c>
      <c r="T4623" s="4" t="s">
        <v>39306</v>
      </c>
    </row>
    <row r="4624" spans="1:20" x14ac:dyDescent="0.2">
      <c r="A4624" s="29">
        <v>19460016900</v>
      </c>
      <c r="B4624" s="4" t="s">
        <v>28002</v>
      </c>
      <c r="C4624" s="4" t="s">
        <v>18600</v>
      </c>
      <c r="D4624" s="4" t="s">
        <v>44732</v>
      </c>
      <c r="E4624" s="4" t="s">
        <v>71</v>
      </c>
      <c r="F4624" s="4" t="s">
        <v>39105</v>
      </c>
      <c r="G4624" s="4" t="s">
        <v>71</v>
      </c>
      <c r="H4624" s="4" t="s">
        <v>39105</v>
      </c>
      <c r="I4624" s="4" t="s">
        <v>22</v>
      </c>
      <c r="J4624" s="4" t="s">
        <v>28003</v>
      </c>
      <c r="K4624" s="4" t="s">
        <v>28004</v>
      </c>
      <c r="L4624" s="4" t="s">
        <v>16404</v>
      </c>
      <c r="M4624" s="4" t="s">
        <v>73</v>
      </c>
      <c r="N4624" s="4" t="s">
        <v>28244</v>
      </c>
      <c r="O4624" s="4" t="s">
        <v>28245</v>
      </c>
      <c r="P4624" s="4" t="s">
        <v>28246</v>
      </c>
      <c r="Q4624" s="4" t="s">
        <v>3160</v>
      </c>
      <c r="R4624" s="4" t="s">
        <v>39306</v>
      </c>
      <c r="S4624" s="4" t="s">
        <v>39306</v>
      </c>
      <c r="T4624" s="4" t="s">
        <v>39306</v>
      </c>
    </row>
    <row r="4625" spans="1:20" x14ac:dyDescent="0.2">
      <c r="A4625" s="29">
        <v>20400907554</v>
      </c>
      <c r="B4625" s="4" t="s">
        <v>28005</v>
      </c>
      <c r="C4625" s="4" t="s">
        <v>28240</v>
      </c>
      <c r="D4625" s="4" t="s">
        <v>44733</v>
      </c>
      <c r="E4625" s="4" t="s">
        <v>71</v>
      </c>
      <c r="F4625" s="4" t="s">
        <v>28005</v>
      </c>
      <c r="G4625" s="4" t="s">
        <v>71</v>
      </c>
      <c r="H4625" s="4" t="s">
        <v>28005</v>
      </c>
      <c r="I4625" s="4" t="s">
        <v>22</v>
      </c>
      <c r="J4625" s="4" t="s">
        <v>28006</v>
      </c>
      <c r="K4625" s="4" t="s">
        <v>28007</v>
      </c>
      <c r="L4625" s="4" t="s">
        <v>16404</v>
      </c>
      <c r="M4625" s="4" t="s">
        <v>73</v>
      </c>
      <c r="N4625" s="4" t="s">
        <v>28247</v>
      </c>
      <c r="O4625" s="4" t="s">
        <v>28248</v>
      </c>
      <c r="P4625" s="4" t="s">
        <v>28249</v>
      </c>
      <c r="Q4625" s="4" t="s">
        <v>663</v>
      </c>
      <c r="R4625" s="4" t="s">
        <v>39306</v>
      </c>
      <c r="S4625" s="4" t="s">
        <v>39306</v>
      </c>
      <c r="T4625" s="4" t="s">
        <v>39306</v>
      </c>
    </row>
    <row r="4626" spans="1:20" x14ac:dyDescent="0.2">
      <c r="A4626" s="29">
        <v>19450397054</v>
      </c>
      <c r="B4626" s="4" t="s">
        <v>28008</v>
      </c>
      <c r="C4626" s="4" t="s">
        <v>15216</v>
      </c>
      <c r="D4626" s="4" t="s">
        <v>40403</v>
      </c>
      <c r="E4626" s="4" t="s">
        <v>71</v>
      </c>
      <c r="F4626" s="4" t="s">
        <v>39105</v>
      </c>
      <c r="G4626" s="4" t="s">
        <v>71</v>
      </c>
      <c r="H4626" s="4" t="s">
        <v>39106</v>
      </c>
      <c r="I4626" s="4" t="s">
        <v>22</v>
      </c>
      <c r="J4626" s="4" t="s">
        <v>28009</v>
      </c>
      <c r="K4626" s="4" t="s">
        <v>28010</v>
      </c>
      <c r="L4626" s="4" t="s">
        <v>16404</v>
      </c>
      <c r="M4626" s="4" t="s">
        <v>73</v>
      </c>
      <c r="N4626" s="4" t="s">
        <v>28250</v>
      </c>
      <c r="O4626" s="4" t="s">
        <v>28251</v>
      </c>
      <c r="P4626" s="4" t="s">
        <v>28252</v>
      </c>
      <c r="Q4626" s="4" t="s">
        <v>3160</v>
      </c>
      <c r="R4626" s="4" t="s">
        <v>39306</v>
      </c>
      <c r="S4626" s="4" t="s">
        <v>39306</v>
      </c>
      <c r="T4626" s="4" t="s">
        <v>39306</v>
      </c>
    </row>
    <row r="4627" spans="1:20" x14ac:dyDescent="0.2">
      <c r="A4627" s="29">
        <v>19231026824</v>
      </c>
      <c r="B4627" s="4" t="s">
        <v>28011</v>
      </c>
      <c r="C4627" s="4" t="s">
        <v>1920</v>
      </c>
      <c r="D4627" s="4" t="s">
        <v>40404</v>
      </c>
      <c r="E4627" s="4" t="s">
        <v>71</v>
      </c>
      <c r="F4627" s="4" t="s">
        <v>39105</v>
      </c>
      <c r="G4627" s="4" t="s">
        <v>71</v>
      </c>
      <c r="H4627" s="4" t="s">
        <v>39106</v>
      </c>
      <c r="I4627" s="4" t="s">
        <v>22</v>
      </c>
      <c r="J4627" s="4" t="s">
        <v>21957</v>
      </c>
      <c r="K4627" s="4" t="s">
        <v>28012</v>
      </c>
      <c r="L4627" s="4" t="s">
        <v>16404</v>
      </c>
      <c r="M4627" s="4" t="s">
        <v>73</v>
      </c>
      <c r="N4627" s="4" t="s">
        <v>28253</v>
      </c>
      <c r="O4627" s="4" t="s">
        <v>28254</v>
      </c>
      <c r="P4627" s="4" t="s">
        <v>28255</v>
      </c>
      <c r="Q4627" s="4" t="s">
        <v>3160</v>
      </c>
      <c r="R4627" s="4" t="s">
        <v>39306</v>
      </c>
      <c r="S4627" s="4" t="s">
        <v>39306</v>
      </c>
      <c r="T4627" s="4" t="s">
        <v>39306</v>
      </c>
    </row>
    <row r="4628" spans="1:20" x14ac:dyDescent="0.2">
      <c r="A4628" s="29">
        <v>19451087480</v>
      </c>
      <c r="B4628" s="4" t="s">
        <v>28013</v>
      </c>
      <c r="C4628" s="4" t="s">
        <v>13585</v>
      </c>
      <c r="D4628" s="4" t="s">
        <v>38694</v>
      </c>
      <c r="E4628" s="4" t="s">
        <v>71</v>
      </c>
      <c r="F4628" s="4" t="s">
        <v>39105</v>
      </c>
      <c r="G4628" s="4" t="s">
        <v>71</v>
      </c>
      <c r="H4628" s="4" t="s">
        <v>39105</v>
      </c>
      <c r="I4628" s="4" t="s">
        <v>22</v>
      </c>
      <c r="J4628" s="4" t="s">
        <v>28014</v>
      </c>
      <c r="K4628" s="4" t="s">
        <v>28015</v>
      </c>
      <c r="L4628" s="4" t="s">
        <v>16404</v>
      </c>
      <c r="M4628" s="4" t="s">
        <v>73</v>
      </c>
      <c r="N4628" s="4" t="s">
        <v>28256</v>
      </c>
      <c r="O4628" s="4" t="s">
        <v>28257</v>
      </c>
      <c r="P4628" s="4" t="s">
        <v>28258</v>
      </c>
      <c r="Q4628" s="4" t="s">
        <v>3160</v>
      </c>
      <c r="R4628" s="4" t="s">
        <v>39306</v>
      </c>
      <c r="S4628" s="4" t="s">
        <v>39306</v>
      </c>
      <c r="T4628" s="4" t="s">
        <v>39306</v>
      </c>
    </row>
    <row r="4629" spans="1:20" x14ac:dyDescent="0.2">
      <c r="A4629" s="29">
        <v>19241030998</v>
      </c>
      <c r="B4629" s="4" t="s">
        <v>28016</v>
      </c>
      <c r="C4629" s="4" t="s">
        <v>5969</v>
      </c>
      <c r="D4629" s="4" t="s">
        <v>39306</v>
      </c>
      <c r="E4629" s="4" t="s">
        <v>71</v>
      </c>
      <c r="F4629" s="4" t="s">
        <v>39105</v>
      </c>
      <c r="G4629" s="4" t="s">
        <v>71</v>
      </c>
      <c r="H4629" s="4" t="s">
        <v>39106</v>
      </c>
      <c r="I4629" s="4" t="s">
        <v>22</v>
      </c>
      <c r="J4629" s="4" t="s">
        <v>28017</v>
      </c>
      <c r="K4629" s="4" t="s">
        <v>28018</v>
      </c>
      <c r="L4629" s="4" t="s">
        <v>16404</v>
      </c>
      <c r="M4629" s="4" t="s">
        <v>73</v>
      </c>
      <c r="N4629" s="4" t="s">
        <v>28259</v>
      </c>
      <c r="O4629" s="4" t="s">
        <v>28260</v>
      </c>
      <c r="P4629" s="4" t="s">
        <v>28261</v>
      </c>
      <c r="Q4629" s="4" t="s">
        <v>3160</v>
      </c>
      <c r="R4629" s="4" t="s">
        <v>39306</v>
      </c>
      <c r="S4629" s="4" t="s">
        <v>39306</v>
      </c>
      <c r="T4629" s="4" t="s">
        <v>39306</v>
      </c>
    </row>
    <row r="4630" spans="1:20" x14ac:dyDescent="0.2">
      <c r="A4630" s="29">
        <v>19460014350</v>
      </c>
      <c r="B4630" s="4" t="s">
        <v>28019</v>
      </c>
      <c r="C4630" s="4" t="s">
        <v>21302</v>
      </c>
      <c r="D4630" s="4" t="s">
        <v>44734</v>
      </c>
      <c r="E4630" s="4" t="s">
        <v>71</v>
      </c>
      <c r="F4630" s="4" t="s">
        <v>39105</v>
      </c>
      <c r="G4630" s="4" t="s">
        <v>71</v>
      </c>
      <c r="H4630" s="4" t="s">
        <v>39105</v>
      </c>
      <c r="I4630" s="4" t="s">
        <v>22</v>
      </c>
      <c r="J4630" s="4" t="s">
        <v>26414</v>
      </c>
      <c r="K4630" s="4" t="s">
        <v>28020</v>
      </c>
      <c r="L4630" s="4" t="s">
        <v>16404</v>
      </c>
      <c r="M4630" s="4" t="s">
        <v>73</v>
      </c>
      <c r="N4630" s="4" t="s">
        <v>28262</v>
      </c>
      <c r="O4630" s="4" t="s">
        <v>28263</v>
      </c>
      <c r="P4630" s="4" t="s">
        <v>28264</v>
      </c>
      <c r="Q4630" s="4" t="s">
        <v>3160</v>
      </c>
      <c r="R4630" s="4" t="s">
        <v>39306</v>
      </c>
      <c r="S4630" s="4" t="s">
        <v>39306</v>
      </c>
      <c r="T4630" s="4" t="s">
        <v>39306</v>
      </c>
    </row>
    <row r="4631" spans="1:20" x14ac:dyDescent="0.2">
      <c r="A4631" s="29">
        <v>19231185943</v>
      </c>
      <c r="B4631" s="4" t="s">
        <v>28021</v>
      </c>
      <c r="C4631" s="4" t="s">
        <v>21755</v>
      </c>
      <c r="D4631" s="4" t="s">
        <v>38695</v>
      </c>
      <c r="E4631" s="4" t="s">
        <v>71</v>
      </c>
      <c r="F4631" s="4" t="s">
        <v>39105</v>
      </c>
      <c r="G4631" s="4" t="s">
        <v>71</v>
      </c>
      <c r="H4631" s="4" t="s">
        <v>39106</v>
      </c>
      <c r="I4631" s="4" t="s">
        <v>22</v>
      </c>
      <c r="J4631" s="4" t="s">
        <v>28022</v>
      </c>
      <c r="K4631" s="4" t="s">
        <v>28023</v>
      </c>
      <c r="L4631" s="4" t="s">
        <v>16404</v>
      </c>
      <c r="M4631" s="4" t="s">
        <v>73</v>
      </c>
      <c r="N4631" s="4" t="s">
        <v>28265</v>
      </c>
      <c r="O4631" s="4" t="s">
        <v>28266</v>
      </c>
      <c r="P4631" s="4" t="s">
        <v>28267</v>
      </c>
      <c r="Q4631" s="4" t="s">
        <v>3160</v>
      </c>
      <c r="R4631" s="4" t="s">
        <v>39306</v>
      </c>
      <c r="S4631" s="4" t="s">
        <v>39306</v>
      </c>
      <c r="T4631" s="4" t="s">
        <v>39306</v>
      </c>
    </row>
    <row r="4632" spans="1:20" x14ac:dyDescent="0.2">
      <c r="A4632" s="29">
        <v>19450411962</v>
      </c>
      <c r="B4632" s="4" t="s">
        <v>28024</v>
      </c>
      <c r="C4632" s="4" t="s">
        <v>16190</v>
      </c>
      <c r="D4632" s="4" t="s">
        <v>32362</v>
      </c>
      <c r="E4632" s="4" t="s">
        <v>71</v>
      </c>
      <c r="F4632" s="4" t="s">
        <v>39105</v>
      </c>
      <c r="G4632" s="4" t="s">
        <v>71</v>
      </c>
      <c r="H4632" s="4" t="s">
        <v>39106</v>
      </c>
      <c r="I4632" s="4" t="s">
        <v>22</v>
      </c>
      <c r="J4632" s="4" t="s">
        <v>28025</v>
      </c>
      <c r="K4632" s="4" t="s">
        <v>28026</v>
      </c>
      <c r="L4632" s="4" t="s">
        <v>16404</v>
      </c>
      <c r="M4632" s="4" t="s">
        <v>775</v>
      </c>
      <c r="N4632" s="4" t="s">
        <v>37520</v>
      </c>
      <c r="O4632" s="4" t="s">
        <v>37521</v>
      </c>
      <c r="P4632" s="4" t="s">
        <v>28268</v>
      </c>
      <c r="Q4632" s="4" t="s">
        <v>922</v>
      </c>
      <c r="R4632" s="4" t="s">
        <v>39306</v>
      </c>
      <c r="S4632" s="4" t="s">
        <v>39306</v>
      </c>
      <c r="T4632" s="4" t="s">
        <v>39306</v>
      </c>
    </row>
    <row r="4633" spans="1:20" x14ac:dyDescent="0.2">
      <c r="A4633" s="29">
        <v>19241030022</v>
      </c>
      <c r="B4633" s="4" t="s">
        <v>28027</v>
      </c>
      <c r="C4633" s="4" t="s">
        <v>15654</v>
      </c>
      <c r="D4633" s="4" t="s">
        <v>34054</v>
      </c>
      <c r="E4633" s="4" t="s">
        <v>71</v>
      </c>
      <c r="F4633" s="4" t="s">
        <v>39105</v>
      </c>
      <c r="G4633" s="4" t="s">
        <v>71</v>
      </c>
      <c r="H4633" s="4" t="s">
        <v>39106</v>
      </c>
      <c r="I4633" s="4" t="s">
        <v>22</v>
      </c>
      <c r="J4633" s="4" t="s">
        <v>28028</v>
      </c>
      <c r="K4633" s="4" t="s">
        <v>28029</v>
      </c>
      <c r="L4633" s="4" t="s">
        <v>16404</v>
      </c>
      <c r="M4633" s="4" t="s">
        <v>73</v>
      </c>
      <c r="N4633" s="4" t="s">
        <v>28269</v>
      </c>
      <c r="O4633" s="4" t="s">
        <v>28270</v>
      </c>
      <c r="P4633" s="4" t="s">
        <v>28271</v>
      </c>
      <c r="Q4633" s="4" t="s">
        <v>3160</v>
      </c>
      <c r="R4633" s="4" t="s">
        <v>39306</v>
      </c>
      <c r="S4633" s="4" t="s">
        <v>39306</v>
      </c>
      <c r="T4633" s="4" t="s">
        <v>39306</v>
      </c>
    </row>
    <row r="4634" spans="1:20" x14ac:dyDescent="0.2">
      <c r="A4634" s="29">
        <v>19440696391</v>
      </c>
      <c r="B4634" s="4" t="s">
        <v>28030</v>
      </c>
      <c r="C4634" s="4" t="s">
        <v>11565</v>
      </c>
      <c r="D4634" s="4" t="s">
        <v>38696</v>
      </c>
      <c r="E4634" s="4" t="s">
        <v>71</v>
      </c>
      <c r="F4634" s="4" t="s">
        <v>35508</v>
      </c>
      <c r="G4634" s="4" t="s">
        <v>71</v>
      </c>
      <c r="H4634" s="4" t="s">
        <v>35509</v>
      </c>
      <c r="I4634" s="4" t="s">
        <v>22</v>
      </c>
      <c r="J4634" s="4" t="s">
        <v>28031</v>
      </c>
      <c r="K4634" s="4" t="s">
        <v>28032</v>
      </c>
      <c r="L4634" s="4" t="s">
        <v>16404</v>
      </c>
      <c r="M4634" s="4" t="s">
        <v>73</v>
      </c>
      <c r="N4634" s="4" t="s">
        <v>28272</v>
      </c>
      <c r="O4634" s="4" t="s">
        <v>28273</v>
      </c>
      <c r="P4634" s="4" t="s">
        <v>28274</v>
      </c>
      <c r="Q4634" s="4" t="s">
        <v>3160</v>
      </c>
      <c r="R4634" s="4" t="s">
        <v>39306</v>
      </c>
      <c r="S4634" s="4" t="s">
        <v>39306</v>
      </c>
      <c r="T4634" s="4" t="s">
        <v>39306</v>
      </c>
    </row>
    <row r="4635" spans="1:20" x14ac:dyDescent="0.2">
      <c r="A4635" s="29">
        <v>19460014475</v>
      </c>
      <c r="B4635" s="4" t="s">
        <v>28033</v>
      </c>
      <c r="C4635" s="4" t="s">
        <v>21989</v>
      </c>
      <c r="D4635" s="4" t="s">
        <v>34055</v>
      </c>
      <c r="E4635" s="4" t="s">
        <v>71</v>
      </c>
      <c r="F4635" s="4" t="s">
        <v>39105</v>
      </c>
      <c r="G4635" s="4" t="s">
        <v>71</v>
      </c>
      <c r="H4635" s="4" t="s">
        <v>39105</v>
      </c>
      <c r="I4635" s="4" t="s">
        <v>22</v>
      </c>
      <c r="J4635" s="4" t="s">
        <v>25530</v>
      </c>
      <c r="K4635" s="4" t="s">
        <v>28034</v>
      </c>
      <c r="L4635" s="4" t="s">
        <v>16404</v>
      </c>
      <c r="M4635" s="4" t="s">
        <v>73</v>
      </c>
      <c r="N4635" s="4" t="s">
        <v>28275</v>
      </c>
      <c r="O4635" s="4" t="s">
        <v>28276</v>
      </c>
      <c r="P4635" s="4" t="s">
        <v>28277</v>
      </c>
      <c r="Q4635" s="4" t="s">
        <v>3160</v>
      </c>
      <c r="R4635" s="4" t="s">
        <v>39306</v>
      </c>
      <c r="S4635" s="4" t="s">
        <v>39306</v>
      </c>
      <c r="T4635" s="4" t="s">
        <v>39306</v>
      </c>
    </row>
    <row r="4636" spans="1:20" x14ac:dyDescent="0.2">
      <c r="A4636" s="29">
        <v>19231093105</v>
      </c>
      <c r="B4636" s="4" t="s">
        <v>28035</v>
      </c>
      <c r="C4636" s="4" t="s">
        <v>2911</v>
      </c>
      <c r="D4636" s="4" t="s">
        <v>38697</v>
      </c>
      <c r="E4636" s="4" t="s">
        <v>71</v>
      </c>
      <c r="F4636" s="4" t="s">
        <v>39105</v>
      </c>
      <c r="G4636" s="4" t="s">
        <v>71</v>
      </c>
      <c r="H4636" s="4" t="s">
        <v>39106</v>
      </c>
      <c r="I4636" s="4" t="s">
        <v>22</v>
      </c>
      <c r="J4636" s="4" t="s">
        <v>28036</v>
      </c>
      <c r="K4636" s="4" t="s">
        <v>28037</v>
      </c>
      <c r="L4636" s="4" t="s">
        <v>16404</v>
      </c>
      <c r="M4636" s="4" t="s">
        <v>73</v>
      </c>
      <c r="N4636" s="4" t="s">
        <v>28278</v>
      </c>
      <c r="O4636" s="4" t="s">
        <v>28279</v>
      </c>
      <c r="P4636" s="4" t="s">
        <v>28280</v>
      </c>
      <c r="Q4636" s="4" t="s">
        <v>3160</v>
      </c>
      <c r="R4636" s="4" t="s">
        <v>39306</v>
      </c>
      <c r="S4636" s="4" t="s">
        <v>39306</v>
      </c>
      <c r="T4636" s="4" t="s">
        <v>39306</v>
      </c>
    </row>
    <row r="4637" spans="1:20" x14ac:dyDescent="0.2">
      <c r="A4637" s="29">
        <v>19460078363</v>
      </c>
      <c r="B4637" s="4" t="s">
        <v>28038</v>
      </c>
      <c r="C4637" s="4" t="s">
        <v>25615</v>
      </c>
      <c r="D4637" s="4" t="s">
        <v>38698</v>
      </c>
      <c r="E4637" s="4" t="s">
        <v>71</v>
      </c>
      <c r="F4637" s="4" t="s">
        <v>39105</v>
      </c>
      <c r="G4637" s="4" t="s">
        <v>71</v>
      </c>
      <c r="H4637" s="4" t="s">
        <v>39105</v>
      </c>
      <c r="I4637" s="4" t="s">
        <v>22</v>
      </c>
      <c r="J4637" s="4" t="s">
        <v>21349</v>
      </c>
      <c r="K4637" s="4" t="s">
        <v>28039</v>
      </c>
      <c r="L4637" s="4" t="s">
        <v>16404</v>
      </c>
      <c r="M4637" s="4" t="s">
        <v>73</v>
      </c>
      <c r="N4637" s="4" t="s">
        <v>28281</v>
      </c>
      <c r="O4637" s="4" t="s">
        <v>28282</v>
      </c>
      <c r="P4637" s="4" t="s">
        <v>28283</v>
      </c>
      <c r="Q4637" s="4" t="s">
        <v>3160</v>
      </c>
      <c r="R4637" s="4" t="s">
        <v>39306</v>
      </c>
      <c r="S4637" s="4" t="s">
        <v>39306</v>
      </c>
      <c r="T4637" s="4" t="s">
        <v>39306</v>
      </c>
    </row>
    <row r="4638" spans="1:20" x14ac:dyDescent="0.2">
      <c r="A4638" s="29">
        <v>19431001213</v>
      </c>
      <c r="B4638" s="4" t="s">
        <v>28040</v>
      </c>
      <c r="C4638" s="4" t="s">
        <v>25615</v>
      </c>
      <c r="D4638" s="4" t="s">
        <v>38699</v>
      </c>
      <c r="E4638" s="4" t="s">
        <v>71</v>
      </c>
      <c r="F4638" s="4" t="s">
        <v>39105</v>
      </c>
      <c r="G4638" s="4" t="s">
        <v>71</v>
      </c>
      <c r="H4638" s="4" t="s">
        <v>39106</v>
      </c>
      <c r="I4638" s="4" t="s">
        <v>22</v>
      </c>
      <c r="J4638" s="4" t="s">
        <v>28041</v>
      </c>
      <c r="K4638" s="4" t="s">
        <v>28042</v>
      </c>
      <c r="L4638" s="4" t="s">
        <v>16404</v>
      </c>
      <c r="M4638" s="4" t="s">
        <v>73</v>
      </c>
      <c r="N4638" s="4" t="s">
        <v>28284</v>
      </c>
      <c r="O4638" s="4" t="s">
        <v>28285</v>
      </c>
      <c r="P4638" s="4" t="s">
        <v>28286</v>
      </c>
      <c r="Q4638" s="4" t="s">
        <v>3160</v>
      </c>
      <c r="R4638" s="4" t="s">
        <v>39306</v>
      </c>
      <c r="S4638" s="4" t="s">
        <v>39306</v>
      </c>
      <c r="T4638" s="4" t="s">
        <v>39306</v>
      </c>
    </row>
    <row r="4639" spans="1:20" x14ac:dyDescent="0.2">
      <c r="A4639" s="29">
        <v>19431001254</v>
      </c>
      <c r="B4639" s="4" t="s">
        <v>28043</v>
      </c>
      <c r="C4639" s="4" t="s">
        <v>25615</v>
      </c>
      <c r="D4639" s="4" t="s">
        <v>35340</v>
      </c>
      <c r="E4639" s="4" t="s">
        <v>71</v>
      </c>
      <c r="F4639" s="4" t="s">
        <v>39105</v>
      </c>
      <c r="G4639" s="4" t="s">
        <v>71</v>
      </c>
      <c r="H4639" s="4" t="s">
        <v>39106</v>
      </c>
      <c r="I4639" s="4" t="s">
        <v>22</v>
      </c>
      <c r="J4639" s="4" t="s">
        <v>28044</v>
      </c>
      <c r="K4639" s="4" t="s">
        <v>28045</v>
      </c>
      <c r="L4639" s="4" t="s">
        <v>16404</v>
      </c>
      <c r="M4639" s="4" t="s">
        <v>73</v>
      </c>
      <c r="N4639" s="4" t="s">
        <v>28287</v>
      </c>
      <c r="O4639" s="4" t="s">
        <v>28288</v>
      </c>
      <c r="P4639" s="4" t="s">
        <v>28289</v>
      </c>
      <c r="Q4639" s="4" t="s">
        <v>3160</v>
      </c>
      <c r="R4639" s="4" t="s">
        <v>39306</v>
      </c>
      <c r="S4639" s="4" t="s">
        <v>39306</v>
      </c>
      <c r="T4639" s="4" t="s">
        <v>39306</v>
      </c>
    </row>
    <row r="4640" spans="1:20" x14ac:dyDescent="0.2">
      <c r="A4640" s="29">
        <v>19241020569</v>
      </c>
      <c r="B4640" s="4" t="s">
        <v>28046</v>
      </c>
      <c r="C4640" s="4" t="s">
        <v>15153</v>
      </c>
      <c r="D4640" s="4" t="s">
        <v>34056</v>
      </c>
      <c r="E4640" s="4" t="s">
        <v>71</v>
      </c>
      <c r="F4640" s="4" t="s">
        <v>39105</v>
      </c>
      <c r="G4640" s="4" t="s">
        <v>71</v>
      </c>
      <c r="H4640" s="4" t="s">
        <v>39106</v>
      </c>
      <c r="I4640" s="4" t="s">
        <v>22</v>
      </c>
      <c r="J4640" s="4" t="s">
        <v>28047</v>
      </c>
      <c r="K4640" s="4" t="s">
        <v>28048</v>
      </c>
      <c r="L4640" s="4" t="s">
        <v>16404</v>
      </c>
      <c r="M4640" s="4" t="s">
        <v>73</v>
      </c>
      <c r="N4640" s="4" t="s">
        <v>28290</v>
      </c>
      <c r="O4640" s="4" t="s">
        <v>28291</v>
      </c>
      <c r="P4640" s="4" t="s">
        <v>28292</v>
      </c>
      <c r="Q4640" s="4" t="s">
        <v>3160</v>
      </c>
      <c r="R4640" s="4" t="s">
        <v>39306</v>
      </c>
      <c r="S4640" s="4" t="s">
        <v>39306</v>
      </c>
      <c r="T4640" s="4" t="s">
        <v>39306</v>
      </c>
    </row>
    <row r="4641" spans="1:20" x14ac:dyDescent="0.2">
      <c r="A4641" s="29">
        <v>19460014970</v>
      </c>
      <c r="B4641" s="4" t="s">
        <v>28049</v>
      </c>
      <c r="C4641" s="4" t="s">
        <v>19234</v>
      </c>
      <c r="D4641" s="4" t="s">
        <v>34057</v>
      </c>
      <c r="E4641" s="4" t="s">
        <v>71</v>
      </c>
      <c r="F4641" s="4" t="s">
        <v>39105</v>
      </c>
      <c r="G4641" s="4" t="s">
        <v>71</v>
      </c>
      <c r="H4641" s="4" t="s">
        <v>39105</v>
      </c>
      <c r="I4641" s="4" t="s">
        <v>22</v>
      </c>
      <c r="J4641" s="4" t="s">
        <v>28050</v>
      </c>
      <c r="K4641" s="4" t="s">
        <v>28051</v>
      </c>
      <c r="L4641" s="4" t="s">
        <v>16404</v>
      </c>
      <c r="M4641" s="4" t="s">
        <v>73</v>
      </c>
      <c r="N4641" s="4" t="s">
        <v>37522</v>
      </c>
      <c r="O4641" s="4" t="s">
        <v>37523</v>
      </c>
      <c r="P4641" s="4" t="s">
        <v>28293</v>
      </c>
      <c r="Q4641" s="4" t="s">
        <v>922</v>
      </c>
      <c r="R4641" s="4" t="s">
        <v>39306</v>
      </c>
      <c r="S4641" s="4" t="s">
        <v>39306</v>
      </c>
      <c r="T4641" s="4" t="s">
        <v>39306</v>
      </c>
    </row>
    <row r="4642" spans="1:20" x14ac:dyDescent="0.2">
      <c r="A4642" s="29">
        <v>19460014269</v>
      </c>
      <c r="B4642" s="4" t="s">
        <v>28052</v>
      </c>
      <c r="C4642" s="4" t="s">
        <v>21302</v>
      </c>
      <c r="D4642" s="4" t="s">
        <v>40405</v>
      </c>
      <c r="E4642" s="4" t="s">
        <v>71</v>
      </c>
      <c r="F4642" s="4" t="s">
        <v>39105</v>
      </c>
      <c r="G4642" s="4" t="s">
        <v>71</v>
      </c>
      <c r="H4642" s="4" t="s">
        <v>39105</v>
      </c>
      <c r="I4642" s="4" t="s">
        <v>22</v>
      </c>
      <c r="J4642" s="4" t="s">
        <v>28053</v>
      </c>
      <c r="K4642" s="4" t="s">
        <v>28054</v>
      </c>
      <c r="L4642" s="4" t="s">
        <v>16404</v>
      </c>
      <c r="M4642" s="4" t="s">
        <v>73</v>
      </c>
      <c r="N4642" s="4" t="s">
        <v>28294</v>
      </c>
      <c r="O4642" s="4" t="s">
        <v>28295</v>
      </c>
      <c r="P4642" s="4" t="s">
        <v>28296</v>
      </c>
      <c r="Q4642" s="4" t="s">
        <v>3160</v>
      </c>
      <c r="R4642" s="4" t="s">
        <v>39306</v>
      </c>
      <c r="S4642" s="4" t="s">
        <v>39306</v>
      </c>
      <c r="T4642" s="4" t="s">
        <v>39306</v>
      </c>
    </row>
    <row r="4643" spans="1:20" x14ac:dyDescent="0.2">
      <c r="A4643" s="29">
        <v>19441088937</v>
      </c>
      <c r="B4643" s="4" t="s">
        <v>28055</v>
      </c>
      <c r="C4643" s="4" t="s">
        <v>25615</v>
      </c>
      <c r="D4643" s="4" t="s">
        <v>35341</v>
      </c>
      <c r="E4643" s="4" t="s">
        <v>71</v>
      </c>
      <c r="F4643" s="4" t="s">
        <v>39105</v>
      </c>
      <c r="G4643" s="4" t="s">
        <v>71</v>
      </c>
      <c r="H4643" s="4" t="s">
        <v>39106</v>
      </c>
      <c r="I4643" s="4" t="s">
        <v>22</v>
      </c>
      <c r="J4643" s="4" t="s">
        <v>28056</v>
      </c>
      <c r="K4643" s="4" t="s">
        <v>28057</v>
      </c>
      <c r="L4643" s="4" t="s">
        <v>16404</v>
      </c>
      <c r="M4643" s="4" t="s">
        <v>73</v>
      </c>
      <c r="N4643" s="4" t="s">
        <v>28297</v>
      </c>
      <c r="O4643" s="4" t="s">
        <v>28298</v>
      </c>
      <c r="P4643" s="4" t="s">
        <v>28299</v>
      </c>
      <c r="Q4643" s="4" t="s">
        <v>3160</v>
      </c>
      <c r="R4643" s="4" t="s">
        <v>39306</v>
      </c>
      <c r="S4643" s="4" t="s">
        <v>39306</v>
      </c>
      <c r="T4643" s="4" t="s">
        <v>39306</v>
      </c>
    </row>
    <row r="4644" spans="1:20" x14ac:dyDescent="0.2">
      <c r="A4644" s="29">
        <v>19241031483</v>
      </c>
      <c r="B4644" s="4" t="s">
        <v>28058</v>
      </c>
      <c r="C4644" s="4" t="s">
        <v>9374</v>
      </c>
      <c r="D4644" s="4" t="s">
        <v>35342</v>
      </c>
      <c r="E4644" s="4" t="s">
        <v>71</v>
      </c>
      <c r="F4644" s="4" t="s">
        <v>39105</v>
      </c>
      <c r="G4644" s="4" t="s">
        <v>71</v>
      </c>
      <c r="H4644" s="4" t="s">
        <v>39106</v>
      </c>
      <c r="I4644" s="4" t="s">
        <v>22</v>
      </c>
      <c r="J4644" s="4" t="s">
        <v>11142</v>
      </c>
      <c r="K4644" s="4" t="s">
        <v>28059</v>
      </c>
      <c r="L4644" s="4" t="s">
        <v>16404</v>
      </c>
      <c r="M4644" s="4" t="s">
        <v>73</v>
      </c>
      <c r="N4644" s="4" t="s">
        <v>28300</v>
      </c>
      <c r="O4644" s="4" t="s">
        <v>28301</v>
      </c>
      <c r="P4644" s="4" t="s">
        <v>28302</v>
      </c>
      <c r="Q4644" s="4" t="s">
        <v>3160</v>
      </c>
      <c r="R4644" s="4" t="s">
        <v>39306</v>
      </c>
      <c r="S4644" s="4" t="s">
        <v>39306</v>
      </c>
      <c r="T4644" s="4" t="s">
        <v>39306</v>
      </c>
    </row>
    <row r="4645" spans="1:20" x14ac:dyDescent="0.2">
      <c r="A4645" s="29">
        <v>19241028224</v>
      </c>
      <c r="B4645" s="4" t="s">
        <v>28060</v>
      </c>
      <c r="C4645" s="4" t="s">
        <v>8617</v>
      </c>
      <c r="D4645" s="4" t="s">
        <v>44735</v>
      </c>
      <c r="E4645" s="4" t="s">
        <v>71</v>
      </c>
      <c r="F4645" s="4" t="s">
        <v>39105</v>
      </c>
      <c r="G4645" s="4" t="s">
        <v>71</v>
      </c>
      <c r="H4645" s="4" t="s">
        <v>39106</v>
      </c>
      <c r="I4645" s="4" t="s">
        <v>22</v>
      </c>
      <c r="J4645" s="4" t="s">
        <v>28061</v>
      </c>
      <c r="K4645" s="4" t="s">
        <v>28062</v>
      </c>
      <c r="L4645" s="4" t="s">
        <v>16404</v>
      </c>
      <c r="M4645" s="4" t="s">
        <v>73</v>
      </c>
      <c r="N4645" s="4" t="s">
        <v>28303</v>
      </c>
      <c r="O4645" s="4" t="s">
        <v>28304</v>
      </c>
      <c r="P4645" s="4" t="s">
        <v>28305</v>
      </c>
      <c r="Q4645" s="4" t="s">
        <v>3160</v>
      </c>
      <c r="R4645" s="4" t="s">
        <v>39306</v>
      </c>
      <c r="S4645" s="4" t="s">
        <v>39306</v>
      </c>
      <c r="T4645" s="4" t="s">
        <v>39306</v>
      </c>
    </row>
    <row r="4646" spans="1:20" x14ac:dyDescent="0.2">
      <c r="A4646" s="29">
        <v>19241020510</v>
      </c>
      <c r="B4646" s="4" t="s">
        <v>28063</v>
      </c>
      <c r="C4646" s="4" t="s">
        <v>13376</v>
      </c>
      <c r="D4646" s="4" t="s">
        <v>39306</v>
      </c>
      <c r="E4646" s="4" t="s">
        <v>71</v>
      </c>
      <c r="F4646" s="4" t="s">
        <v>39105</v>
      </c>
      <c r="G4646" s="4" t="s">
        <v>71</v>
      </c>
      <c r="H4646" s="4" t="s">
        <v>39106</v>
      </c>
      <c r="I4646" s="4" t="s">
        <v>22</v>
      </c>
      <c r="J4646" s="4" t="s">
        <v>28064</v>
      </c>
      <c r="K4646" s="4" t="s">
        <v>28065</v>
      </c>
      <c r="L4646" s="4" t="s">
        <v>16404</v>
      </c>
      <c r="M4646" s="4" t="s">
        <v>73</v>
      </c>
      <c r="N4646" s="4" t="s">
        <v>28306</v>
      </c>
      <c r="O4646" s="4" t="s">
        <v>28307</v>
      </c>
      <c r="P4646" s="4" t="s">
        <v>28308</v>
      </c>
      <c r="Q4646" s="4" t="s">
        <v>3160</v>
      </c>
      <c r="R4646" s="4" t="s">
        <v>39306</v>
      </c>
      <c r="S4646" s="4" t="s">
        <v>39306</v>
      </c>
      <c r="T4646" s="4" t="s">
        <v>39306</v>
      </c>
    </row>
    <row r="4647" spans="1:20" x14ac:dyDescent="0.2">
      <c r="A4647" s="29">
        <v>19231026808</v>
      </c>
      <c r="B4647" s="4" t="s">
        <v>28066</v>
      </c>
      <c r="C4647" s="4" t="s">
        <v>1142</v>
      </c>
      <c r="D4647" s="4" t="s">
        <v>38700</v>
      </c>
      <c r="E4647" s="4" t="s">
        <v>71</v>
      </c>
      <c r="F4647" s="4" t="s">
        <v>39105</v>
      </c>
      <c r="G4647" s="4" t="s">
        <v>71</v>
      </c>
      <c r="H4647" s="4" t="s">
        <v>39106</v>
      </c>
      <c r="I4647" s="4" t="s">
        <v>22</v>
      </c>
      <c r="J4647" s="4" t="s">
        <v>28067</v>
      </c>
      <c r="K4647" s="4" t="s">
        <v>28068</v>
      </c>
      <c r="L4647" s="4" t="s">
        <v>16404</v>
      </c>
      <c r="M4647" s="4" t="s">
        <v>73</v>
      </c>
      <c r="N4647" s="4" t="s">
        <v>28309</v>
      </c>
      <c r="O4647" s="4" t="s">
        <v>28310</v>
      </c>
      <c r="P4647" s="4" t="s">
        <v>28311</v>
      </c>
      <c r="Q4647" s="4" t="s">
        <v>3160</v>
      </c>
      <c r="R4647" s="4" t="s">
        <v>39306</v>
      </c>
      <c r="S4647" s="4" t="s">
        <v>39306</v>
      </c>
      <c r="T4647" s="4" t="s">
        <v>39306</v>
      </c>
    </row>
    <row r="4648" spans="1:20" x14ac:dyDescent="0.2">
      <c r="A4648" s="29">
        <v>19451035331</v>
      </c>
      <c r="B4648" s="4" t="s">
        <v>28069</v>
      </c>
      <c r="C4648" s="4" t="s">
        <v>21198</v>
      </c>
      <c r="D4648" s="4" t="s">
        <v>35343</v>
      </c>
      <c r="E4648" s="4" t="s">
        <v>71</v>
      </c>
      <c r="F4648" s="4" t="s">
        <v>39105</v>
      </c>
      <c r="G4648" s="4" t="s">
        <v>71</v>
      </c>
      <c r="H4648" s="4" t="s">
        <v>39105</v>
      </c>
      <c r="I4648" s="4" t="s">
        <v>22</v>
      </c>
      <c r="J4648" s="4" t="s">
        <v>28070</v>
      </c>
      <c r="K4648" s="4" t="s">
        <v>28071</v>
      </c>
      <c r="L4648" s="4" t="s">
        <v>16404</v>
      </c>
      <c r="M4648" s="4" t="s">
        <v>73</v>
      </c>
      <c r="N4648" s="4" t="s">
        <v>28312</v>
      </c>
      <c r="O4648" s="4" t="s">
        <v>28313</v>
      </c>
      <c r="P4648" s="4" t="s">
        <v>28314</v>
      </c>
      <c r="Q4648" s="4" t="s">
        <v>3160</v>
      </c>
      <c r="R4648" s="4" t="s">
        <v>39306</v>
      </c>
      <c r="S4648" s="4" t="s">
        <v>39306</v>
      </c>
      <c r="T4648" s="4" t="s">
        <v>39306</v>
      </c>
    </row>
    <row r="4649" spans="1:20" x14ac:dyDescent="0.2">
      <c r="A4649" s="29">
        <v>19441078110</v>
      </c>
      <c r="B4649" s="4" t="s">
        <v>28072</v>
      </c>
      <c r="C4649" s="4" t="s">
        <v>12879</v>
      </c>
      <c r="D4649" s="4" t="s">
        <v>44736</v>
      </c>
      <c r="E4649" s="4" t="s">
        <v>71</v>
      </c>
      <c r="F4649" s="4" t="s">
        <v>39105</v>
      </c>
      <c r="G4649" s="4" t="s">
        <v>71</v>
      </c>
      <c r="H4649" s="4" t="s">
        <v>39106</v>
      </c>
      <c r="I4649" s="4" t="s">
        <v>22</v>
      </c>
      <c r="J4649" s="4" t="s">
        <v>28073</v>
      </c>
      <c r="K4649" s="4" t="s">
        <v>28074</v>
      </c>
      <c r="L4649" s="4" t="s">
        <v>16404</v>
      </c>
      <c r="M4649" s="4" t="s">
        <v>73</v>
      </c>
      <c r="N4649" s="4" t="s">
        <v>28315</v>
      </c>
      <c r="O4649" s="4" t="s">
        <v>28316</v>
      </c>
      <c r="P4649" s="4" t="s">
        <v>28317</v>
      </c>
      <c r="Q4649" s="4" t="s">
        <v>3160</v>
      </c>
      <c r="R4649" s="4" t="s">
        <v>39306</v>
      </c>
      <c r="S4649" s="4" t="s">
        <v>39306</v>
      </c>
      <c r="T4649" s="4" t="s">
        <v>39306</v>
      </c>
    </row>
    <row r="4650" spans="1:20" x14ac:dyDescent="0.2">
      <c r="A4650" s="29">
        <v>19451046171</v>
      </c>
      <c r="B4650" s="4" t="s">
        <v>28075</v>
      </c>
      <c r="C4650" s="4" t="s">
        <v>22709</v>
      </c>
      <c r="D4650" s="4" t="s">
        <v>44737</v>
      </c>
      <c r="E4650" s="4" t="s">
        <v>71</v>
      </c>
      <c r="F4650" s="4" t="s">
        <v>39105</v>
      </c>
      <c r="G4650" s="4" t="s">
        <v>71</v>
      </c>
      <c r="H4650" s="4" t="s">
        <v>39105</v>
      </c>
      <c r="I4650" s="4" t="s">
        <v>22</v>
      </c>
      <c r="J4650" s="4" t="s">
        <v>28076</v>
      </c>
      <c r="K4650" s="4" t="s">
        <v>28077</v>
      </c>
      <c r="L4650" s="4" t="s">
        <v>16404</v>
      </c>
      <c r="M4650" s="4" t="s">
        <v>73</v>
      </c>
      <c r="N4650" s="4" t="s">
        <v>37524</v>
      </c>
      <c r="O4650" s="4" t="s">
        <v>37525</v>
      </c>
      <c r="P4650" s="4" t="s">
        <v>28318</v>
      </c>
      <c r="Q4650" s="4" t="s">
        <v>922</v>
      </c>
      <c r="R4650" s="4" t="s">
        <v>39306</v>
      </c>
      <c r="S4650" s="4" t="s">
        <v>39306</v>
      </c>
      <c r="T4650" s="4" t="s">
        <v>39306</v>
      </c>
    </row>
    <row r="4651" spans="1:20" x14ac:dyDescent="0.2">
      <c r="A4651" s="29">
        <v>19451027015</v>
      </c>
      <c r="B4651" s="4" t="s">
        <v>28078</v>
      </c>
      <c r="C4651" s="4" t="s">
        <v>23652</v>
      </c>
      <c r="D4651" s="4" t="s">
        <v>44738</v>
      </c>
      <c r="E4651" s="4" t="s">
        <v>71</v>
      </c>
      <c r="F4651" s="4" t="s">
        <v>39105</v>
      </c>
      <c r="G4651" s="4" t="s">
        <v>71</v>
      </c>
      <c r="H4651" s="4" t="s">
        <v>39105</v>
      </c>
      <c r="I4651" s="4" t="s">
        <v>22</v>
      </c>
      <c r="J4651" s="4" t="s">
        <v>28079</v>
      </c>
      <c r="K4651" s="4" t="s">
        <v>28080</v>
      </c>
      <c r="L4651" s="4" t="s">
        <v>16404</v>
      </c>
      <c r="M4651" s="4" t="s">
        <v>73</v>
      </c>
      <c r="N4651" s="4" t="s">
        <v>28319</v>
      </c>
      <c r="O4651" s="4" t="s">
        <v>28320</v>
      </c>
      <c r="P4651" s="4" t="s">
        <v>28321</v>
      </c>
      <c r="Q4651" s="4" t="s">
        <v>3160</v>
      </c>
      <c r="R4651" s="4" t="s">
        <v>39306</v>
      </c>
      <c r="S4651" s="4" t="s">
        <v>39306</v>
      </c>
      <c r="T4651" s="4" t="s">
        <v>39306</v>
      </c>
    </row>
    <row r="4652" spans="1:20" x14ac:dyDescent="0.2">
      <c r="A4652" s="29">
        <v>19231026170</v>
      </c>
      <c r="B4652" s="4" t="s">
        <v>28081</v>
      </c>
      <c r="C4652" s="4" t="s">
        <v>2039</v>
      </c>
      <c r="D4652" s="4" t="s">
        <v>32363</v>
      </c>
      <c r="E4652" s="4" t="s">
        <v>71</v>
      </c>
      <c r="F4652" s="4" t="s">
        <v>39105</v>
      </c>
      <c r="G4652" s="4" t="s">
        <v>71</v>
      </c>
      <c r="H4652" s="4" t="s">
        <v>39106</v>
      </c>
      <c r="I4652" s="4" t="s">
        <v>22</v>
      </c>
      <c r="J4652" s="4" t="s">
        <v>16743</v>
      </c>
      <c r="K4652" s="4" t="s">
        <v>28082</v>
      </c>
      <c r="L4652" s="4" t="s">
        <v>16404</v>
      </c>
      <c r="M4652" s="4" t="s">
        <v>73</v>
      </c>
      <c r="N4652" s="4" t="s">
        <v>28322</v>
      </c>
      <c r="O4652" s="4" t="s">
        <v>28323</v>
      </c>
      <c r="P4652" s="4" t="s">
        <v>28324</v>
      </c>
      <c r="Q4652" s="4" t="s">
        <v>3160</v>
      </c>
      <c r="R4652" s="4" t="s">
        <v>39306</v>
      </c>
      <c r="S4652" s="4" t="s">
        <v>39306</v>
      </c>
      <c r="T4652" s="4" t="s">
        <v>39306</v>
      </c>
    </row>
    <row r="4653" spans="1:20" x14ac:dyDescent="0.2">
      <c r="A4653" s="29">
        <v>19221153315</v>
      </c>
      <c r="B4653" s="4" t="s">
        <v>28083</v>
      </c>
      <c r="C4653" s="4" t="s">
        <v>592</v>
      </c>
      <c r="D4653" s="4" t="s">
        <v>35344</v>
      </c>
      <c r="E4653" s="4" t="s">
        <v>71</v>
      </c>
      <c r="F4653" s="4" t="s">
        <v>39105</v>
      </c>
      <c r="G4653" s="4" t="s">
        <v>71</v>
      </c>
      <c r="H4653" s="4" t="s">
        <v>39106</v>
      </c>
      <c r="I4653" s="4" t="s">
        <v>22</v>
      </c>
      <c r="J4653" s="4" t="s">
        <v>28084</v>
      </c>
      <c r="K4653" s="4" t="s">
        <v>28085</v>
      </c>
      <c r="L4653" s="4" t="s">
        <v>16404</v>
      </c>
      <c r="M4653" s="4" t="s">
        <v>73</v>
      </c>
      <c r="N4653" s="4" t="s">
        <v>28325</v>
      </c>
      <c r="O4653" s="4" t="s">
        <v>28326</v>
      </c>
      <c r="P4653" s="4" t="s">
        <v>28327</v>
      </c>
      <c r="Q4653" s="4" t="s">
        <v>3160</v>
      </c>
      <c r="R4653" s="4" t="s">
        <v>39306</v>
      </c>
      <c r="S4653" s="4" t="s">
        <v>39306</v>
      </c>
      <c r="T4653" s="4" t="s">
        <v>39306</v>
      </c>
    </row>
    <row r="4654" spans="1:20" x14ac:dyDescent="0.2">
      <c r="A4654" s="29">
        <v>19441088697</v>
      </c>
      <c r="B4654" s="4" t="s">
        <v>28086</v>
      </c>
      <c r="C4654" s="4" t="s">
        <v>19076</v>
      </c>
      <c r="D4654" s="4" t="s">
        <v>39306</v>
      </c>
      <c r="E4654" s="4" t="s">
        <v>71</v>
      </c>
      <c r="F4654" s="4" t="s">
        <v>39105</v>
      </c>
      <c r="G4654" s="4" t="s">
        <v>71</v>
      </c>
      <c r="H4654" s="4" t="s">
        <v>39106</v>
      </c>
      <c r="I4654" s="4" t="s">
        <v>22</v>
      </c>
      <c r="J4654" s="4" t="s">
        <v>28087</v>
      </c>
      <c r="K4654" s="4" t="s">
        <v>28088</v>
      </c>
      <c r="L4654" s="4" t="s">
        <v>16404</v>
      </c>
      <c r="M4654" s="4" t="s">
        <v>73</v>
      </c>
      <c r="N4654" s="4" t="s">
        <v>28328</v>
      </c>
      <c r="O4654" s="4" t="s">
        <v>28329</v>
      </c>
      <c r="P4654" s="4" t="s">
        <v>28330</v>
      </c>
      <c r="Q4654" s="4" t="s">
        <v>3160</v>
      </c>
      <c r="R4654" s="4" t="s">
        <v>39306</v>
      </c>
      <c r="S4654" s="4" t="s">
        <v>39306</v>
      </c>
      <c r="T4654" s="4" t="s">
        <v>39306</v>
      </c>
    </row>
    <row r="4655" spans="1:20" x14ac:dyDescent="0.2">
      <c r="A4655" s="29">
        <v>19231093972</v>
      </c>
      <c r="B4655" s="4" t="s">
        <v>28089</v>
      </c>
      <c r="C4655" s="4" t="s">
        <v>1812</v>
      </c>
      <c r="D4655" s="4" t="s">
        <v>39306</v>
      </c>
      <c r="E4655" s="4" t="s">
        <v>71</v>
      </c>
      <c r="F4655" s="4" t="s">
        <v>39105</v>
      </c>
      <c r="G4655" s="4" t="s">
        <v>71</v>
      </c>
      <c r="H4655" s="4" t="s">
        <v>39106</v>
      </c>
      <c r="I4655" s="4" t="s">
        <v>22</v>
      </c>
      <c r="J4655" s="4" t="s">
        <v>24719</v>
      </c>
      <c r="K4655" s="4" t="s">
        <v>28090</v>
      </c>
      <c r="L4655" s="4" t="s">
        <v>16404</v>
      </c>
      <c r="M4655" s="4" t="s">
        <v>73</v>
      </c>
      <c r="N4655" s="4" t="s">
        <v>28331</v>
      </c>
      <c r="O4655" s="4" t="s">
        <v>28332</v>
      </c>
      <c r="P4655" s="4" t="s">
        <v>28333</v>
      </c>
      <c r="Q4655" s="4" t="s">
        <v>3160</v>
      </c>
      <c r="R4655" s="4" t="s">
        <v>39306</v>
      </c>
      <c r="S4655" s="4" t="s">
        <v>39306</v>
      </c>
      <c r="T4655" s="4" t="s">
        <v>39306</v>
      </c>
    </row>
    <row r="4656" spans="1:20" x14ac:dyDescent="0.2">
      <c r="A4656" s="29">
        <v>19451046213</v>
      </c>
      <c r="B4656" s="4" t="s">
        <v>28091</v>
      </c>
      <c r="C4656" s="4" t="s">
        <v>21836</v>
      </c>
      <c r="D4656" s="4" t="s">
        <v>38701</v>
      </c>
      <c r="E4656" s="4" t="s">
        <v>71</v>
      </c>
      <c r="F4656" s="4" t="s">
        <v>39105</v>
      </c>
      <c r="G4656" s="4" t="s">
        <v>71</v>
      </c>
      <c r="H4656" s="4" t="s">
        <v>39105</v>
      </c>
      <c r="I4656" s="4" t="s">
        <v>22</v>
      </c>
      <c r="J4656" s="4" t="s">
        <v>10266</v>
      </c>
      <c r="K4656" s="4" t="s">
        <v>28092</v>
      </c>
      <c r="L4656" s="4" t="s">
        <v>16404</v>
      </c>
      <c r="M4656" s="4" t="s">
        <v>73</v>
      </c>
      <c r="N4656" s="4" t="s">
        <v>28334</v>
      </c>
      <c r="O4656" s="4" t="s">
        <v>28335</v>
      </c>
      <c r="P4656" s="4" t="s">
        <v>28336</v>
      </c>
      <c r="Q4656" s="4" t="s">
        <v>3160</v>
      </c>
      <c r="R4656" s="4" t="s">
        <v>39306</v>
      </c>
      <c r="S4656" s="4" t="s">
        <v>39306</v>
      </c>
      <c r="T4656" s="4" t="s">
        <v>39306</v>
      </c>
    </row>
    <row r="4657" spans="1:20" x14ac:dyDescent="0.2">
      <c r="A4657" s="29">
        <v>19451035273</v>
      </c>
      <c r="B4657" s="4" t="s">
        <v>28093</v>
      </c>
      <c r="C4657" s="4" t="s">
        <v>21755</v>
      </c>
      <c r="D4657" s="4" t="s">
        <v>34058</v>
      </c>
      <c r="E4657" s="4" t="s">
        <v>71</v>
      </c>
      <c r="F4657" s="4" t="s">
        <v>39105</v>
      </c>
      <c r="G4657" s="4" t="s">
        <v>71</v>
      </c>
      <c r="H4657" s="4" t="s">
        <v>39105</v>
      </c>
      <c r="I4657" s="4" t="s">
        <v>22</v>
      </c>
      <c r="J4657" s="4" t="s">
        <v>28094</v>
      </c>
      <c r="K4657" s="4" t="s">
        <v>28095</v>
      </c>
      <c r="L4657" s="4" t="s">
        <v>16404</v>
      </c>
      <c r="M4657" s="4" t="s">
        <v>73</v>
      </c>
      <c r="N4657" s="4" t="s">
        <v>28337</v>
      </c>
      <c r="O4657" s="4" t="s">
        <v>28338</v>
      </c>
      <c r="P4657" s="4" t="s">
        <v>28339</v>
      </c>
      <c r="Q4657" s="4" t="s">
        <v>3160</v>
      </c>
      <c r="R4657" s="4" t="s">
        <v>39306</v>
      </c>
      <c r="S4657" s="4" t="s">
        <v>39306</v>
      </c>
      <c r="T4657" s="4" t="s">
        <v>39306</v>
      </c>
    </row>
    <row r="4658" spans="1:20" x14ac:dyDescent="0.2">
      <c r="A4658" s="29">
        <v>19231185380</v>
      </c>
      <c r="B4658" s="4" t="s">
        <v>28096</v>
      </c>
      <c r="C4658" s="4" t="s">
        <v>5329</v>
      </c>
      <c r="D4658" s="4" t="s">
        <v>38702</v>
      </c>
      <c r="E4658" s="4" t="s">
        <v>71</v>
      </c>
      <c r="F4658" s="4" t="s">
        <v>39105</v>
      </c>
      <c r="G4658" s="4" t="s">
        <v>71</v>
      </c>
      <c r="H4658" s="4" t="s">
        <v>39106</v>
      </c>
      <c r="I4658" s="4" t="s">
        <v>22</v>
      </c>
      <c r="J4658" s="4" t="s">
        <v>28097</v>
      </c>
      <c r="K4658" s="4" t="s">
        <v>28098</v>
      </c>
      <c r="L4658" s="4" t="s">
        <v>16404</v>
      </c>
      <c r="M4658" s="4" t="s">
        <v>73</v>
      </c>
      <c r="N4658" s="4" t="s">
        <v>28340</v>
      </c>
      <c r="O4658" s="4" t="s">
        <v>28341</v>
      </c>
      <c r="P4658" s="4" t="s">
        <v>28342</v>
      </c>
      <c r="Q4658" s="4" t="s">
        <v>3160</v>
      </c>
      <c r="R4658" s="4" t="s">
        <v>39306</v>
      </c>
      <c r="S4658" s="4" t="s">
        <v>39306</v>
      </c>
      <c r="T4658" s="4" t="s">
        <v>39306</v>
      </c>
    </row>
    <row r="4659" spans="1:20" x14ac:dyDescent="0.2">
      <c r="A4659" s="29">
        <v>19231120502</v>
      </c>
      <c r="B4659" s="4" t="s">
        <v>28099</v>
      </c>
      <c r="C4659" s="4" t="s">
        <v>1625</v>
      </c>
      <c r="D4659" s="4" t="s">
        <v>38701</v>
      </c>
      <c r="E4659" s="4" t="s">
        <v>71</v>
      </c>
      <c r="F4659" s="4" t="s">
        <v>39105</v>
      </c>
      <c r="G4659" s="4" t="s">
        <v>71</v>
      </c>
      <c r="H4659" s="4" t="s">
        <v>39106</v>
      </c>
      <c r="I4659" s="4" t="s">
        <v>22</v>
      </c>
      <c r="J4659" s="4" t="s">
        <v>28100</v>
      </c>
      <c r="K4659" s="4" t="s">
        <v>28101</v>
      </c>
      <c r="L4659" s="4" t="s">
        <v>16404</v>
      </c>
      <c r="M4659" s="4" t="s">
        <v>73</v>
      </c>
      <c r="N4659" s="4" t="s">
        <v>28343</v>
      </c>
      <c r="O4659" s="4" t="s">
        <v>28344</v>
      </c>
      <c r="P4659" s="4" t="s">
        <v>28345</v>
      </c>
      <c r="Q4659" s="4" t="s">
        <v>3160</v>
      </c>
      <c r="R4659" s="4" t="s">
        <v>39306</v>
      </c>
      <c r="S4659" s="4" t="s">
        <v>39306</v>
      </c>
      <c r="T4659" s="4" t="s">
        <v>39306</v>
      </c>
    </row>
    <row r="4660" spans="1:20" x14ac:dyDescent="0.2">
      <c r="A4660" s="29">
        <v>19231111089</v>
      </c>
      <c r="B4660" s="4" t="s">
        <v>28102</v>
      </c>
      <c r="C4660" s="4" t="s">
        <v>2692</v>
      </c>
      <c r="D4660" s="4" t="s">
        <v>38703</v>
      </c>
      <c r="E4660" s="4" t="s">
        <v>71</v>
      </c>
      <c r="F4660" s="4" t="s">
        <v>39105</v>
      </c>
      <c r="G4660" s="4" t="s">
        <v>71</v>
      </c>
      <c r="H4660" s="4" t="s">
        <v>39106</v>
      </c>
      <c r="I4660" s="4" t="s">
        <v>22</v>
      </c>
      <c r="J4660" s="4" t="s">
        <v>28103</v>
      </c>
      <c r="K4660" s="4" t="s">
        <v>28104</v>
      </c>
      <c r="L4660" s="4" t="s">
        <v>16404</v>
      </c>
      <c r="M4660" s="4" t="s">
        <v>73</v>
      </c>
      <c r="N4660" s="4" t="s">
        <v>28346</v>
      </c>
      <c r="O4660" s="4" t="s">
        <v>28347</v>
      </c>
      <c r="P4660" s="4" t="s">
        <v>28348</v>
      </c>
      <c r="Q4660" s="4" t="s">
        <v>3160</v>
      </c>
      <c r="R4660" s="4" t="s">
        <v>39306</v>
      </c>
      <c r="S4660" s="4" t="s">
        <v>39306</v>
      </c>
      <c r="T4660" s="4" t="s">
        <v>39306</v>
      </c>
    </row>
    <row r="4661" spans="1:20" x14ac:dyDescent="0.2">
      <c r="A4661" s="29">
        <v>19450397484</v>
      </c>
      <c r="B4661" s="4" t="s">
        <v>28105</v>
      </c>
      <c r="C4661" s="4" t="s">
        <v>15552</v>
      </c>
      <c r="D4661" s="4" t="s">
        <v>36983</v>
      </c>
      <c r="E4661" s="4" t="s">
        <v>71</v>
      </c>
      <c r="F4661" s="4" t="s">
        <v>39105</v>
      </c>
      <c r="G4661" s="4" t="s">
        <v>71</v>
      </c>
      <c r="H4661" s="4" t="s">
        <v>39106</v>
      </c>
      <c r="I4661" s="4" t="s">
        <v>22</v>
      </c>
      <c r="J4661" s="4" t="s">
        <v>28106</v>
      </c>
      <c r="K4661" s="4" t="s">
        <v>28107</v>
      </c>
      <c r="L4661" s="4" t="s">
        <v>16404</v>
      </c>
      <c r="M4661" s="4" t="s">
        <v>73</v>
      </c>
      <c r="N4661" s="4" t="s">
        <v>28349</v>
      </c>
      <c r="O4661" s="4" t="s">
        <v>28350</v>
      </c>
      <c r="P4661" s="4" t="s">
        <v>28351</v>
      </c>
      <c r="Q4661" s="4" t="s">
        <v>3160</v>
      </c>
      <c r="R4661" s="4" t="s">
        <v>39306</v>
      </c>
      <c r="S4661" s="4" t="s">
        <v>39306</v>
      </c>
      <c r="T4661" s="4" t="s">
        <v>39306</v>
      </c>
    </row>
    <row r="4662" spans="1:20" x14ac:dyDescent="0.2">
      <c r="A4662" s="29">
        <v>19241032796</v>
      </c>
      <c r="B4662" s="4" t="s">
        <v>28108</v>
      </c>
      <c r="C4662" s="4" t="s">
        <v>6295</v>
      </c>
      <c r="D4662" s="4" t="s">
        <v>40406</v>
      </c>
      <c r="E4662" s="4" t="s">
        <v>71</v>
      </c>
      <c r="F4662" s="4" t="s">
        <v>39105</v>
      </c>
      <c r="G4662" s="4" t="s">
        <v>71</v>
      </c>
      <c r="H4662" s="4" t="s">
        <v>39106</v>
      </c>
      <c r="I4662" s="4" t="s">
        <v>22</v>
      </c>
      <c r="J4662" s="4" t="s">
        <v>26829</v>
      </c>
      <c r="K4662" s="4" t="s">
        <v>28109</v>
      </c>
      <c r="L4662" s="4" t="s">
        <v>16404</v>
      </c>
      <c r="M4662" s="4" t="s">
        <v>73</v>
      </c>
      <c r="N4662" s="4" t="s">
        <v>28352</v>
      </c>
      <c r="O4662" s="4" t="s">
        <v>28353</v>
      </c>
      <c r="P4662" s="4" t="s">
        <v>28354</v>
      </c>
      <c r="Q4662" s="4" t="s">
        <v>3160</v>
      </c>
      <c r="R4662" s="4" t="s">
        <v>39306</v>
      </c>
      <c r="S4662" s="4" t="s">
        <v>39306</v>
      </c>
      <c r="T4662" s="4" t="s">
        <v>39306</v>
      </c>
    </row>
    <row r="4663" spans="1:20" x14ac:dyDescent="0.2">
      <c r="A4663" s="29">
        <v>19451080212</v>
      </c>
      <c r="B4663" s="4" t="s">
        <v>28110</v>
      </c>
      <c r="C4663" s="4" t="s">
        <v>20661</v>
      </c>
      <c r="D4663" s="4" t="s">
        <v>40407</v>
      </c>
      <c r="E4663" s="4" t="s">
        <v>71</v>
      </c>
      <c r="F4663" s="4" t="s">
        <v>39105</v>
      </c>
      <c r="G4663" s="4" t="s">
        <v>71</v>
      </c>
      <c r="H4663" s="4" t="s">
        <v>39105</v>
      </c>
      <c r="I4663" s="4" t="s">
        <v>22</v>
      </c>
      <c r="J4663" s="4" t="s">
        <v>19468</v>
      </c>
      <c r="K4663" s="4" t="s">
        <v>28111</v>
      </c>
      <c r="L4663" s="4" t="s">
        <v>16404</v>
      </c>
      <c r="M4663" s="4" t="s">
        <v>73</v>
      </c>
      <c r="N4663" s="4" t="s">
        <v>28355</v>
      </c>
      <c r="O4663" s="4" t="s">
        <v>28356</v>
      </c>
      <c r="P4663" s="4" t="s">
        <v>28357</v>
      </c>
      <c r="Q4663" s="4" t="s">
        <v>3160</v>
      </c>
      <c r="R4663" s="4" t="s">
        <v>39306</v>
      </c>
      <c r="S4663" s="4" t="s">
        <v>39306</v>
      </c>
      <c r="T4663" s="4" t="s">
        <v>39306</v>
      </c>
    </row>
    <row r="4664" spans="1:20" x14ac:dyDescent="0.2">
      <c r="A4664" s="29">
        <v>19241020486</v>
      </c>
      <c r="B4664" s="4" t="s">
        <v>28112</v>
      </c>
      <c r="C4664" s="4" t="s">
        <v>13376</v>
      </c>
      <c r="D4664" s="4" t="s">
        <v>38704</v>
      </c>
      <c r="E4664" s="4" t="s">
        <v>71</v>
      </c>
      <c r="F4664" s="4" t="s">
        <v>39105</v>
      </c>
      <c r="G4664" s="4" t="s">
        <v>71</v>
      </c>
      <c r="H4664" s="4" t="s">
        <v>39106</v>
      </c>
      <c r="I4664" s="4" t="s">
        <v>22</v>
      </c>
      <c r="J4664" s="4" t="s">
        <v>27273</v>
      </c>
      <c r="K4664" s="4" t="s">
        <v>28113</v>
      </c>
      <c r="L4664" s="4" t="s">
        <v>16404</v>
      </c>
      <c r="M4664" s="4" t="s">
        <v>73</v>
      </c>
      <c r="N4664" s="4" t="s">
        <v>28358</v>
      </c>
      <c r="O4664" s="4" t="s">
        <v>28359</v>
      </c>
      <c r="P4664" s="4" t="s">
        <v>28360</v>
      </c>
      <c r="Q4664" s="4" t="s">
        <v>3160</v>
      </c>
      <c r="R4664" s="4" t="s">
        <v>39306</v>
      </c>
      <c r="S4664" s="4" t="s">
        <v>39306</v>
      </c>
      <c r="T4664" s="4" t="s">
        <v>39306</v>
      </c>
    </row>
    <row r="4665" spans="1:20" x14ac:dyDescent="0.2">
      <c r="A4665" s="29">
        <v>19451034987</v>
      </c>
      <c r="B4665" s="4" t="s">
        <v>28114</v>
      </c>
      <c r="C4665" s="4" t="s">
        <v>21085</v>
      </c>
      <c r="D4665" s="4" t="s">
        <v>44739</v>
      </c>
      <c r="E4665" s="4" t="s">
        <v>71</v>
      </c>
      <c r="F4665" s="4" t="s">
        <v>39105</v>
      </c>
      <c r="G4665" s="4" t="s">
        <v>71</v>
      </c>
      <c r="H4665" s="4" t="s">
        <v>39105</v>
      </c>
      <c r="I4665" s="4" t="s">
        <v>22</v>
      </c>
      <c r="J4665" s="4" t="s">
        <v>28115</v>
      </c>
      <c r="K4665" s="4" t="s">
        <v>28116</v>
      </c>
      <c r="L4665" s="4" t="s">
        <v>16404</v>
      </c>
      <c r="M4665" s="4" t="s">
        <v>73</v>
      </c>
      <c r="N4665" s="4" t="s">
        <v>28361</v>
      </c>
      <c r="O4665" s="4" t="s">
        <v>28362</v>
      </c>
      <c r="P4665" s="4" t="s">
        <v>28363</v>
      </c>
      <c r="Q4665" s="4" t="s">
        <v>3160</v>
      </c>
      <c r="R4665" s="4" t="s">
        <v>39306</v>
      </c>
      <c r="S4665" s="4" t="s">
        <v>39306</v>
      </c>
      <c r="T4665" s="4" t="s">
        <v>39306</v>
      </c>
    </row>
    <row r="4666" spans="1:20" x14ac:dyDescent="0.2">
      <c r="A4666" s="29">
        <v>19451034755</v>
      </c>
      <c r="B4666" s="4" t="s">
        <v>28117</v>
      </c>
      <c r="C4666" s="4" t="s">
        <v>21720</v>
      </c>
      <c r="D4666" s="4" t="s">
        <v>44740</v>
      </c>
      <c r="E4666" s="4" t="s">
        <v>71</v>
      </c>
      <c r="F4666" s="4" t="s">
        <v>39105</v>
      </c>
      <c r="G4666" s="4" t="s">
        <v>71</v>
      </c>
      <c r="H4666" s="4" t="s">
        <v>39105</v>
      </c>
      <c r="I4666" s="4" t="s">
        <v>22</v>
      </c>
      <c r="J4666" s="4" t="s">
        <v>20771</v>
      </c>
      <c r="K4666" s="4" t="s">
        <v>28118</v>
      </c>
      <c r="L4666" s="4" t="s">
        <v>16404</v>
      </c>
      <c r="M4666" s="4" t="s">
        <v>73</v>
      </c>
      <c r="N4666" s="4" t="s">
        <v>28364</v>
      </c>
      <c r="O4666" s="4" t="s">
        <v>28365</v>
      </c>
      <c r="P4666" s="4" t="s">
        <v>28366</v>
      </c>
      <c r="Q4666" s="4" t="s">
        <v>3160</v>
      </c>
      <c r="R4666" s="4" t="s">
        <v>39306</v>
      </c>
      <c r="S4666" s="4" t="s">
        <v>39306</v>
      </c>
      <c r="T4666" s="4" t="s">
        <v>39306</v>
      </c>
    </row>
    <row r="4667" spans="1:20" x14ac:dyDescent="0.2">
      <c r="A4667" s="29">
        <v>19221133473</v>
      </c>
      <c r="B4667" s="4" t="s">
        <v>28119</v>
      </c>
      <c r="C4667" s="4" t="s">
        <v>8423</v>
      </c>
      <c r="D4667" s="4" t="s">
        <v>44741</v>
      </c>
      <c r="E4667" s="4" t="s">
        <v>71</v>
      </c>
      <c r="F4667" s="4" t="s">
        <v>39105</v>
      </c>
      <c r="G4667" s="4" t="s">
        <v>71</v>
      </c>
      <c r="H4667" s="4" t="s">
        <v>39106</v>
      </c>
      <c r="I4667" s="4" t="s">
        <v>22</v>
      </c>
      <c r="J4667" s="4" t="s">
        <v>8504</v>
      </c>
      <c r="K4667" s="4" t="s">
        <v>28120</v>
      </c>
      <c r="L4667" s="4" t="s">
        <v>16404</v>
      </c>
      <c r="M4667" s="4" t="s">
        <v>73</v>
      </c>
      <c r="N4667" s="4" t="s">
        <v>8436</v>
      </c>
      <c r="O4667" s="4" t="s">
        <v>37526</v>
      </c>
      <c r="P4667" s="4" t="s">
        <v>28367</v>
      </c>
      <c r="Q4667" s="4" t="s">
        <v>922</v>
      </c>
      <c r="R4667" s="4" t="s">
        <v>39306</v>
      </c>
      <c r="S4667" s="4" t="s">
        <v>39306</v>
      </c>
      <c r="T4667" s="4" t="s">
        <v>39306</v>
      </c>
    </row>
    <row r="4668" spans="1:20" x14ac:dyDescent="0.2">
      <c r="A4668" s="29">
        <v>19221102783</v>
      </c>
      <c r="B4668" s="4" t="s">
        <v>28121</v>
      </c>
      <c r="C4668" s="4" t="s">
        <v>3707</v>
      </c>
      <c r="D4668" s="4" t="s">
        <v>38705</v>
      </c>
      <c r="E4668" s="4" t="s">
        <v>71</v>
      </c>
      <c r="F4668" s="4" t="s">
        <v>39105</v>
      </c>
      <c r="G4668" s="4" t="s">
        <v>71</v>
      </c>
      <c r="H4668" s="4" t="s">
        <v>39106</v>
      </c>
      <c r="I4668" s="4" t="s">
        <v>22</v>
      </c>
      <c r="J4668" s="4" t="s">
        <v>16631</v>
      </c>
      <c r="K4668" s="4" t="s">
        <v>28122</v>
      </c>
      <c r="L4668" s="4" t="s">
        <v>16404</v>
      </c>
      <c r="M4668" s="4" t="s">
        <v>73</v>
      </c>
      <c r="N4668" s="4" t="s">
        <v>28368</v>
      </c>
      <c r="O4668" s="4" t="s">
        <v>28369</v>
      </c>
      <c r="P4668" s="4" t="s">
        <v>28370</v>
      </c>
      <c r="Q4668" s="4" t="s">
        <v>3160</v>
      </c>
      <c r="R4668" s="4" t="s">
        <v>39306</v>
      </c>
      <c r="S4668" s="4" t="s">
        <v>39306</v>
      </c>
      <c r="T4668" s="4" t="s">
        <v>39306</v>
      </c>
    </row>
    <row r="4669" spans="1:20" x14ac:dyDescent="0.2">
      <c r="A4669" s="29">
        <v>19431001130</v>
      </c>
      <c r="B4669" s="4" t="s">
        <v>28123</v>
      </c>
      <c r="C4669" s="4" t="s">
        <v>25615</v>
      </c>
      <c r="D4669" s="4" t="s">
        <v>44742</v>
      </c>
      <c r="E4669" s="4" t="s">
        <v>71</v>
      </c>
      <c r="F4669" s="4" t="s">
        <v>39105</v>
      </c>
      <c r="G4669" s="4" t="s">
        <v>71</v>
      </c>
      <c r="H4669" s="4" t="s">
        <v>39106</v>
      </c>
      <c r="I4669" s="4" t="s">
        <v>22</v>
      </c>
      <c r="J4669" s="4" t="s">
        <v>28124</v>
      </c>
      <c r="K4669" s="4" t="s">
        <v>28125</v>
      </c>
      <c r="L4669" s="4" t="s">
        <v>16404</v>
      </c>
      <c r="M4669" s="4" t="s">
        <v>73</v>
      </c>
      <c r="N4669" s="4" t="s">
        <v>28371</v>
      </c>
      <c r="O4669" s="4" t="s">
        <v>28372</v>
      </c>
      <c r="P4669" s="4" t="s">
        <v>28373</v>
      </c>
      <c r="Q4669" s="4" t="s">
        <v>3160</v>
      </c>
      <c r="R4669" s="4" t="s">
        <v>39306</v>
      </c>
      <c r="S4669" s="4" t="s">
        <v>39306</v>
      </c>
      <c r="T4669" s="4" t="s">
        <v>39306</v>
      </c>
    </row>
    <row r="4670" spans="1:20" x14ac:dyDescent="0.2">
      <c r="A4670" s="29">
        <v>19231111956</v>
      </c>
      <c r="B4670" s="4" t="s">
        <v>28126</v>
      </c>
      <c r="C4670" s="4" t="s">
        <v>2692</v>
      </c>
      <c r="D4670" s="4" t="s">
        <v>40408</v>
      </c>
      <c r="E4670" s="4" t="s">
        <v>71</v>
      </c>
      <c r="F4670" s="4" t="s">
        <v>39105</v>
      </c>
      <c r="G4670" s="4" t="s">
        <v>71</v>
      </c>
      <c r="H4670" s="4" t="s">
        <v>39106</v>
      </c>
      <c r="I4670" s="4" t="s">
        <v>22</v>
      </c>
      <c r="J4670" s="4" t="s">
        <v>28127</v>
      </c>
      <c r="K4670" s="4" t="s">
        <v>28128</v>
      </c>
      <c r="L4670" s="4" t="s">
        <v>16404</v>
      </c>
      <c r="M4670" s="4" t="s">
        <v>73</v>
      </c>
      <c r="N4670" s="4" t="s">
        <v>28374</v>
      </c>
      <c r="O4670" s="4" t="s">
        <v>28375</v>
      </c>
      <c r="P4670" s="4" t="s">
        <v>28376</v>
      </c>
      <c r="Q4670" s="4" t="s">
        <v>3160</v>
      </c>
      <c r="R4670" s="4" t="s">
        <v>39306</v>
      </c>
      <c r="S4670" s="4" t="s">
        <v>39306</v>
      </c>
      <c r="T4670" s="4" t="s">
        <v>39306</v>
      </c>
    </row>
    <row r="4671" spans="1:20" x14ac:dyDescent="0.2">
      <c r="A4671" s="29">
        <v>19231111220</v>
      </c>
      <c r="B4671" s="4" t="s">
        <v>28129</v>
      </c>
      <c r="C4671" s="4" t="s">
        <v>2414</v>
      </c>
      <c r="D4671" s="4" t="s">
        <v>38706</v>
      </c>
      <c r="E4671" s="4" t="s">
        <v>71</v>
      </c>
      <c r="F4671" s="4" t="s">
        <v>39105</v>
      </c>
      <c r="G4671" s="4" t="s">
        <v>71</v>
      </c>
      <c r="H4671" s="4" t="s">
        <v>39106</v>
      </c>
      <c r="I4671" s="4" t="s">
        <v>22</v>
      </c>
      <c r="J4671" s="4" t="s">
        <v>28130</v>
      </c>
      <c r="K4671" s="4" t="s">
        <v>28131</v>
      </c>
      <c r="L4671" s="4" t="s">
        <v>16404</v>
      </c>
      <c r="M4671" s="4" t="s">
        <v>73</v>
      </c>
      <c r="N4671" s="4" t="s">
        <v>28377</v>
      </c>
      <c r="O4671" s="4" t="s">
        <v>28378</v>
      </c>
      <c r="P4671" s="4" t="s">
        <v>28379</v>
      </c>
      <c r="Q4671" s="4" t="s">
        <v>3160</v>
      </c>
      <c r="R4671" s="4" t="s">
        <v>39306</v>
      </c>
      <c r="S4671" s="4" t="s">
        <v>39306</v>
      </c>
      <c r="T4671" s="4" t="s">
        <v>39306</v>
      </c>
    </row>
    <row r="4672" spans="1:20" x14ac:dyDescent="0.2">
      <c r="A4672" s="29">
        <v>19441088010</v>
      </c>
      <c r="B4672" s="4" t="s">
        <v>28132</v>
      </c>
      <c r="C4672" s="4" t="s">
        <v>16873</v>
      </c>
      <c r="D4672" s="4" t="s">
        <v>40409</v>
      </c>
      <c r="E4672" s="4" t="s">
        <v>71</v>
      </c>
      <c r="F4672" s="4" t="s">
        <v>39105</v>
      </c>
      <c r="G4672" s="4" t="s">
        <v>71</v>
      </c>
      <c r="H4672" s="4" t="s">
        <v>39106</v>
      </c>
      <c r="I4672" s="4" t="s">
        <v>22</v>
      </c>
      <c r="J4672" s="4" t="s">
        <v>28133</v>
      </c>
      <c r="K4672" s="4" t="s">
        <v>28134</v>
      </c>
      <c r="L4672" s="4" t="s">
        <v>16404</v>
      </c>
      <c r="M4672" s="4" t="s">
        <v>73</v>
      </c>
      <c r="N4672" s="4" t="s">
        <v>37527</v>
      </c>
      <c r="O4672" s="4" t="s">
        <v>37528</v>
      </c>
      <c r="P4672" s="4" t="s">
        <v>28380</v>
      </c>
      <c r="Q4672" s="4" t="s">
        <v>922</v>
      </c>
      <c r="R4672" s="4" t="s">
        <v>39306</v>
      </c>
      <c r="S4672" s="4" t="s">
        <v>39306</v>
      </c>
      <c r="T4672" s="4" t="s">
        <v>39306</v>
      </c>
    </row>
    <row r="4673" spans="1:20" x14ac:dyDescent="0.2">
      <c r="A4673" s="29">
        <v>19451124663</v>
      </c>
      <c r="B4673" s="4" t="s">
        <v>28135</v>
      </c>
      <c r="C4673" s="4" t="s">
        <v>19361</v>
      </c>
      <c r="D4673" s="4" t="s">
        <v>38707</v>
      </c>
      <c r="E4673" s="4" t="s">
        <v>71</v>
      </c>
      <c r="F4673" s="4" t="s">
        <v>39105</v>
      </c>
      <c r="G4673" s="4" t="s">
        <v>71</v>
      </c>
      <c r="H4673" s="4" t="s">
        <v>39105</v>
      </c>
      <c r="I4673" s="4" t="s">
        <v>22</v>
      </c>
      <c r="J4673" s="4" t="s">
        <v>28136</v>
      </c>
      <c r="K4673" s="4" t="s">
        <v>28137</v>
      </c>
      <c r="L4673" s="4" t="s">
        <v>16404</v>
      </c>
      <c r="M4673" s="4" t="s">
        <v>73</v>
      </c>
      <c r="N4673" s="4" t="s">
        <v>28381</v>
      </c>
      <c r="O4673" s="4" t="s">
        <v>28382</v>
      </c>
      <c r="P4673" s="4" t="s">
        <v>28383</v>
      </c>
      <c r="Q4673" s="4" t="s">
        <v>3160</v>
      </c>
      <c r="R4673" s="4" t="s">
        <v>39306</v>
      </c>
      <c r="S4673" s="4" t="s">
        <v>39306</v>
      </c>
      <c r="T4673" s="4" t="s">
        <v>39306</v>
      </c>
    </row>
    <row r="4674" spans="1:20" x14ac:dyDescent="0.2">
      <c r="A4674" s="29">
        <v>19451046536</v>
      </c>
      <c r="B4674" s="4" t="s">
        <v>28138</v>
      </c>
      <c r="C4674" s="4" t="s">
        <v>20196</v>
      </c>
      <c r="D4674" s="4" t="s">
        <v>44743</v>
      </c>
      <c r="E4674" s="4" t="s">
        <v>71</v>
      </c>
      <c r="F4674" s="4" t="s">
        <v>39105</v>
      </c>
      <c r="G4674" s="4" t="s">
        <v>71</v>
      </c>
      <c r="H4674" s="4" t="s">
        <v>39105</v>
      </c>
      <c r="I4674" s="4" t="s">
        <v>22</v>
      </c>
      <c r="J4674" s="4" t="s">
        <v>28139</v>
      </c>
      <c r="K4674" s="4" t="s">
        <v>28140</v>
      </c>
      <c r="L4674" s="4" t="s">
        <v>16404</v>
      </c>
      <c r="M4674" s="4" t="s">
        <v>73</v>
      </c>
      <c r="N4674" s="4" t="s">
        <v>28384</v>
      </c>
      <c r="O4674" s="4" t="s">
        <v>28385</v>
      </c>
      <c r="P4674" s="4" t="s">
        <v>28386</v>
      </c>
      <c r="Q4674" s="4" t="s">
        <v>3160</v>
      </c>
      <c r="R4674" s="4" t="s">
        <v>39306</v>
      </c>
      <c r="S4674" s="4" t="s">
        <v>39306</v>
      </c>
      <c r="T4674" s="4" t="s">
        <v>39306</v>
      </c>
    </row>
    <row r="4675" spans="1:20" x14ac:dyDescent="0.2">
      <c r="A4675" s="29">
        <v>19451110621</v>
      </c>
      <c r="B4675" s="4" t="s">
        <v>28141</v>
      </c>
      <c r="C4675" s="4" t="s">
        <v>25615</v>
      </c>
      <c r="D4675" s="4" t="s">
        <v>44744</v>
      </c>
      <c r="E4675" s="4" t="s">
        <v>71</v>
      </c>
      <c r="F4675" s="4" t="s">
        <v>39105</v>
      </c>
      <c r="G4675" s="4" t="s">
        <v>71</v>
      </c>
      <c r="H4675" s="4" t="s">
        <v>39105</v>
      </c>
      <c r="I4675" s="4" t="s">
        <v>22</v>
      </c>
      <c r="J4675" s="4" t="s">
        <v>28142</v>
      </c>
      <c r="K4675" s="4" t="s">
        <v>28143</v>
      </c>
      <c r="L4675" s="4" t="s">
        <v>16404</v>
      </c>
      <c r="M4675" s="4" t="s">
        <v>73</v>
      </c>
      <c r="N4675" s="4" t="s">
        <v>28387</v>
      </c>
      <c r="O4675" s="4" t="s">
        <v>28388</v>
      </c>
      <c r="P4675" s="4" t="s">
        <v>28389</v>
      </c>
      <c r="Q4675" s="4" t="s">
        <v>3160</v>
      </c>
      <c r="R4675" s="4" t="s">
        <v>39306</v>
      </c>
      <c r="S4675" s="4" t="s">
        <v>39306</v>
      </c>
      <c r="T4675" s="4" t="s">
        <v>39306</v>
      </c>
    </row>
    <row r="4676" spans="1:20" x14ac:dyDescent="0.2">
      <c r="A4676" s="29">
        <v>19460078488</v>
      </c>
      <c r="B4676" s="4" t="s">
        <v>28144</v>
      </c>
      <c r="C4676" s="4" t="s">
        <v>25615</v>
      </c>
      <c r="D4676" s="4" t="s">
        <v>35345</v>
      </c>
      <c r="E4676" s="4" t="s">
        <v>71</v>
      </c>
      <c r="F4676" s="4" t="s">
        <v>39105</v>
      </c>
      <c r="G4676" s="4" t="s">
        <v>71</v>
      </c>
      <c r="H4676" s="4" t="s">
        <v>39105</v>
      </c>
      <c r="I4676" s="4" t="s">
        <v>22</v>
      </c>
      <c r="J4676" s="4" t="s">
        <v>28145</v>
      </c>
      <c r="K4676" s="4" t="s">
        <v>28146</v>
      </c>
      <c r="L4676" s="4" t="s">
        <v>16404</v>
      </c>
      <c r="M4676" s="4" t="s">
        <v>73</v>
      </c>
      <c r="N4676" s="4" t="s">
        <v>28390</v>
      </c>
      <c r="O4676" s="4" t="s">
        <v>28391</v>
      </c>
      <c r="P4676" s="4" t="s">
        <v>28392</v>
      </c>
      <c r="Q4676" s="4" t="s">
        <v>3160</v>
      </c>
      <c r="R4676" s="4" t="s">
        <v>39306</v>
      </c>
      <c r="S4676" s="4" t="s">
        <v>39306</v>
      </c>
      <c r="T4676" s="4" t="s">
        <v>39306</v>
      </c>
    </row>
    <row r="4677" spans="1:20" x14ac:dyDescent="0.2">
      <c r="A4677" s="29">
        <v>19431001015</v>
      </c>
      <c r="B4677" s="4" t="s">
        <v>28147</v>
      </c>
      <c r="C4677" s="4" t="s">
        <v>25615</v>
      </c>
      <c r="D4677" s="4" t="s">
        <v>39306</v>
      </c>
      <c r="E4677" s="4" t="s">
        <v>71</v>
      </c>
      <c r="F4677" s="4" t="s">
        <v>39105</v>
      </c>
      <c r="G4677" s="4" t="s">
        <v>71</v>
      </c>
      <c r="H4677" s="4" t="s">
        <v>39106</v>
      </c>
      <c r="I4677" s="4" t="s">
        <v>22</v>
      </c>
      <c r="J4677" s="4" t="s">
        <v>26287</v>
      </c>
      <c r="K4677" s="4" t="s">
        <v>28148</v>
      </c>
      <c r="L4677" s="4" t="s">
        <v>16404</v>
      </c>
      <c r="M4677" s="4" t="s">
        <v>73</v>
      </c>
      <c r="N4677" s="4" t="s">
        <v>28393</v>
      </c>
      <c r="O4677" s="4" t="s">
        <v>28394</v>
      </c>
      <c r="P4677" s="4" t="s">
        <v>28395</v>
      </c>
      <c r="Q4677" s="4" t="s">
        <v>3160</v>
      </c>
      <c r="R4677" s="4" t="s">
        <v>39306</v>
      </c>
      <c r="S4677" s="4" t="s">
        <v>39306</v>
      </c>
      <c r="T4677" s="4" t="s">
        <v>39306</v>
      </c>
    </row>
    <row r="4678" spans="1:20" x14ac:dyDescent="0.2">
      <c r="A4678" s="29">
        <v>19431001171</v>
      </c>
      <c r="B4678" s="4" t="s">
        <v>28149</v>
      </c>
      <c r="C4678" s="4" t="s">
        <v>25615</v>
      </c>
      <c r="D4678" s="4" t="s">
        <v>44745</v>
      </c>
      <c r="E4678" s="4" t="s">
        <v>71</v>
      </c>
      <c r="F4678" s="4" t="s">
        <v>39105</v>
      </c>
      <c r="G4678" s="4" t="s">
        <v>71</v>
      </c>
      <c r="H4678" s="4" t="s">
        <v>39106</v>
      </c>
      <c r="I4678" s="4" t="s">
        <v>22</v>
      </c>
      <c r="J4678" s="4" t="s">
        <v>28150</v>
      </c>
      <c r="K4678" s="4" t="s">
        <v>28151</v>
      </c>
      <c r="L4678" s="4" t="s">
        <v>16404</v>
      </c>
      <c r="M4678" s="4" t="s">
        <v>73</v>
      </c>
      <c r="N4678" s="4" t="s">
        <v>28396</v>
      </c>
      <c r="O4678" s="4" t="s">
        <v>28397</v>
      </c>
      <c r="P4678" s="4" t="s">
        <v>28398</v>
      </c>
      <c r="Q4678" s="4" t="s">
        <v>3160</v>
      </c>
      <c r="R4678" s="4" t="s">
        <v>39306</v>
      </c>
      <c r="S4678" s="4" t="s">
        <v>39306</v>
      </c>
      <c r="T4678" s="4" t="s">
        <v>39306</v>
      </c>
    </row>
    <row r="4679" spans="1:20" x14ac:dyDescent="0.2">
      <c r="A4679" s="29">
        <v>20300858048</v>
      </c>
      <c r="B4679" s="4" t="s">
        <v>28152</v>
      </c>
      <c r="C4679" s="4" t="s">
        <v>25615</v>
      </c>
      <c r="D4679" s="4" t="s">
        <v>38708</v>
      </c>
      <c r="E4679" s="4" t="s">
        <v>71</v>
      </c>
      <c r="F4679" s="4" t="s">
        <v>39105</v>
      </c>
      <c r="G4679" s="4" t="s">
        <v>71</v>
      </c>
      <c r="H4679" s="4" t="s">
        <v>39105</v>
      </c>
      <c r="I4679" s="4" t="s">
        <v>22</v>
      </c>
      <c r="J4679" s="4" t="s">
        <v>16985</v>
      </c>
      <c r="K4679" s="4" t="s">
        <v>28153</v>
      </c>
      <c r="L4679" s="4" t="s">
        <v>16404</v>
      </c>
      <c r="M4679" s="4" t="s">
        <v>73</v>
      </c>
      <c r="N4679" s="4" t="s">
        <v>28399</v>
      </c>
      <c r="O4679" s="4" t="s">
        <v>28400</v>
      </c>
      <c r="P4679" s="4" t="s">
        <v>28401</v>
      </c>
      <c r="Q4679" s="4" t="s">
        <v>3160</v>
      </c>
      <c r="R4679" s="4" t="s">
        <v>39306</v>
      </c>
      <c r="S4679" s="4" t="s">
        <v>39306</v>
      </c>
      <c r="T4679" s="4" t="s">
        <v>39306</v>
      </c>
    </row>
    <row r="4680" spans="1:20" x14ac:dyDescent="0.2">
      <c r="A4680" s="29">
        <v>19431001098</v>
      </c>
      <c r="B4680" s="4" t="s">
        <v>28154</v>
      </c>
      <c r="C4680" s="4" t="s">
        <v>25615</v>
      </c>
      <c r="D4680" s="4" t="s">
        <v>44746</v>
      </c>
      <c r="E4680" s="4" t="s">
        <v>71</v>
      </c>
      <c r="F4680" s="4" t="s">
        <v>39105</v>
      </c>
      <c r="G4680" s="4" t="s">
        <v>71</v>
      </c>
      <c r="H4680" s="4" t="s">
        <v>39106</v>
      </c>
      <c r="I4680" s="4" t="s">
        <v>22</v>
      </c>
      <c r="J4680" s="4" t="s">
        <v>28155</v>
      </c>
      <c r="K4680" s="4" t="s">
        <v>28156</v>
      </c>
      <c r="L4680" s="4" t="s">
        <v>16404</v>
      </c>
      <c r="M4680" s="4" t="s">
        <v>73</v>
      </c>
      <c r="N4680" s="4" t="s">
        <v>28402</v>
      </c>
      <c r="O4680" s="4" t="s">
        <v>28403</v>
      </c>
      <c r="P4680" s="4" t="s">
        <v>28404</v>
      </c>
      <c r="Q4680" s="4" t="s">
        <v>3160</v>
      </c>
      <c r="R4680" s="4" t="s">
        <v>39306</v>
      </c>
      <c r="S4680" s="4" t="s">
        <v>39306</v>
      </c>
      <c r="T4680" s="4" t="s">
        <v>39306</v>
      </c>
    </row>
    <row r="4681" spans="1:20" x14ac:dyDescent="0.2">
      <c r="A4681" s="29">
        <v>20400907513</v>
      </c>
      <c r="B4681" s="4" t="s">
        <v>28157</v>
      </c>
      <c r="C4681" s="4" t="s">
        <v>28240</v>
      </c>
      <c r="D4681" s="4" t="s">
        <v>38709</v>
      </c>
      <c r="E4681" s="4" t="s">
        <v>71</v>
      </c>
      <c r="F4681" s="4" t="s">
        <v>28157</v>
      </c>
      <c r="G4681" s="4" t="s">
        <v>71</v>
      </c>
      <c r="H4681" s="4" t="s">
        <v>28157</v>
      </c>
      <c r="I4681" s="4" t="s">
        <v>22</v>
      </c>
      <c r="J4681" s="4" t="s">
        <v>10212</v>
      </c>
      <c r="K4681" s="4" t="s">
        <v>28158</v>
      </c>
      <c r="L4681" s="4" t="s">
        <v>11662</v>
      </c>
      <c r="M4681" s="4" t="s">
        <v>73</v>
      </c>
      <c r="N4681" s="4" t="s">
        <v>28405</v>
      </c>
      <c r="O4681" s="4" t="s">
        <v>28406</v>
      </c>
      <c r="P4681" s="4" t="s">
        <v>28407</v>
      </c>
      <c r="Q4681" s="4" t="s">
        <v>663</v>
      </c>
      <c r="R4681" s="4" t="s">
        <v>39306</v>
      </c>
      <c r="S4681" s="4" t="s">
        <v>39306</v>
      </c>
      <c r="T4681" s="4" t="s">
        <v>39306</v>
      </c>
    </row>
    <row r="4682" spans="1:20" x14ac:dyDescent="0.2">
      <c r="A4682" s="29">
        <v>20400907471</v>
      </c>
      <c r="B4682" s="4" t="s">
        <v>28159</v>
      </c>
      <c r="C4682" s="4" t="s">
        <v>28240</v>
      </c>
      <c r="D4682" s="4" t="s">
        <v>44747</v>
      </c>
      <c r="E4682" s="4" t="s">
        <v>71</v>
      </c>
      <c r="F4682" s="4" t="s">
        <v>28159</v>
      </c>
      <c r="G4682" s="4" t="s">
        <v>71</v>
      </c>
      <c r="H4682" s="4" t="s">
        <v>28159</v>
      </c>
      <c r="I4682" s="4" t="s">
        <v>22</v>
      </c>
      <c r="J4682" s="4" t="s">
        <v>28160</v>
      </c>
      <c r="K4682" s="4" t="s">
        <v>28161</v>
      </c>
      <c r="L4682" s="4" t="s">
        <v>21367</v>
      </c>
      <c r="M4682" s="4" t="s">
        <v>73</v>
      </c>
      <c r="N4682" s="4" t="s">
        <v>28408</v>
      </c>
      <c r="O4682" s="4" t="s">
        <v>28409</v>
      </c>
      <c r="P4682" s="4" t="s">
        <v>28410</v>
      </c>
      <c r="Q4682" s="4" t="s">
        <v>663</v>
      </c>
      <c r="R4682" s="4" t="s">
        <v>39306</v>
      </c>
      <c r="S4682" s="4" t="s">
        <v>39306</v>
      </c>
      <c r="T4682" s="4" t="s">
        <v>39306</v>
      </c>
    </row>
    <row r="4683" spans="1:20" x14ac:dyDescent="0.2">
      <c r="A4683" s="29">
        <v>20400907430</v>
      </c>
      <c r="B4683" s="4" t="s">
        <v>28162</v>
      </c>
      <c r="C4683" s="4" t="s">
        <v>28240</v>
      </c>
      <c r="D4683" s="4" t="s">
        <v>40410</v>
      </c>
      <c r="E4683" s="4" t="s">
        <v>71</v>
      </c>
      <c r="F4683" s="4" t="s">
        <v>28162</v>
      </c>
      <c r="G4683" s="4" t="s">
        <v>71</v>
      </c>
      <c r="H4683" s="4" t="s">
        <v>28162</v>
      </c>
      <c r="I4683" s="4" t="s">
        <v>22</v>
      </c>
      <c r="J4683" s="4" t="s">
        <v>335</v>
      </c>
      <c r="K4683" s="4" t="s">
        <v>3016</v>
      </c>
      <c r="L4683" s="4" t="s">
        <v>249</v>
      </c>
      <c r="M4683" s="4" t="s">
        <v>73</v>
      </c>
      <c r="N4683" s="4" t="s">
        <v>3061</v>
      </c>
      <c r="O4683" s="4" t="s">
        <v>28411</v>
      </c>
      <c r="P4683" s="4" t="s">
        <v>28412</v>
      </c>
      <c r="Q4683" s="4" t="s">
        <v>663</v>
      </c>
      <c r="R4683" s="4" t="s">
        <v>39306</v>
      </c>
      <c r="S4683" s="4" t="s">
        <v>39306</v>
      </c>
      <c r="T4683" s="4" t="s">
        <v>39306</v>
      </c>
    </row>
    <row r="4684" spans="1:20" x14ac:dyDescent="0.2">
      <c r="A4684" s="29">
        <v>20400907398</v>
      </c>
      <c r="B4684" s="4" t="s">
        <v>28163</v>
      </c>
      <c r="C4684" s="4" t="s">
        <v>28240</v>
      </c>
      <c r="D4684" s="4" t="s">
        <v>44748</v>
      </c>
      <c r="E4684" s="4" t="s">
        <v>71</v>
      </c>
      <c r="F4684" s="4" t="s">
        <v>28163</v>
      </c>
      <c r="G4684" s="4" t="s">
        <v>71</v>
      </c>
      <c r="H4684" s="4" t="s">
        <v>28163</v>
      </c>
      <c r="I4684" s="4" t="s">
        <v>22</v>
      </c>
      <c r="J4684" s="4" t="s">
        <v>28164</v>
      </c>
      <c r="K4684" s="4" t="s">
        <v>28165</v>
      </c>
      <c r="L4684" s="4" t="s">
        <v>21367</v>
      </c>
      <c r="M4684" s="4" t="s">
        <v>73</v>
      </c>
      <c r="N4684" s="4" t="s">
        <v>28413</v>
      </c>
      <c r="O4684" s="4" t="s">
        <v>28414</v>
      </c>
      <c r="P4684" s="4" t="s">
        <v>28415</v>
      </c>
      <c r="Q4684" s="4" t="s">
        <v>663</v>
      </c>
      <c r="R4684" s="4" t="s">
        <v>39306</v>
      </c>
      <c r="S4684" s="4" t="s">
        <v>39306</v>
      </c>
      <c r="T4684" s="4" t="s">
        <v>39306</v>
      </c>
    </row>
    <row r="4685" spans="1:20" x14ac:dyDescent="0.2">
      <c r="A4685" s="29">
        <v>20400907315</v>
      </c>
      <c r="B4685" s="4" t="s">
        <v>28166</v>
      </c>
      <c r="C4685" s="4" t="s">
        <v>28240</v>
      </c>
      <c r="D4685" s="4" t="s">
        <v>44749</v>
      </c>
      <c r="E4685" s="4" t="s">
        <v>71</v>
      </c>
      <c r="F4685" s="4" t="s">
        <v>28166</v>
      </c>
      <c r="G4685" s="4" t="s">
        <v>71</v>
      </c>
      <c r="H4685" s="4" t="s">
        <v>28166</v>
      </c>
      <c r="I4685" s="4" t="s">
        <v>22</v>
      </c>
      <c r="J4685" s="4" t="s">
        <v>28167</v>
      </c>
      <c r="K4685" s="4" t="s">
        <v>28168</v>
      </c>
      <c r="L4685" s="4" t="s">
        <v>21940</v>
      </c>
      <c r="M4685" s="4" t="s">
        <v>73</v>
      </c>
      <c r="N4685" s="4" t="s">
        <v>28416</v>
      </c>
      <c r="O4685" s="4" t="s">
        <v>28417</v>
      </c>
      <c r="P4685" s="4" t="s">
        <v>28418</v>
      </c>
      <c r="Q4685" s="4" t="s">
        <v>663</v>
      </c>
      <c r="R4685" s="4" t="s">
        <v>39306</v>
      </c>
      <c r="S4685" s="4" t="s">
        <v>39306</v>
      </c>
      <c r="T4685" s="4" t="s">
        <v>39306</v>
      </c>
    </row>
    <row r="4686" spans="1:20" x14ac:dyDescent="0.2">
      <c r="A4686" s="29">
        <v>20400907273</v>
      </c>
      <c r="B4686" s="4" t="s">
        <v>28169</v>
      </c>
      <c r="C4686" s="4" t="s">
        <v>28240</v>
      </c>
      <c r="D4686" s="4" t="s">
        <v>44750</v>
      </c>
      <c r="E4686" s="4" t="s">
        <v>71</v>
      </c>
      <c r="F4686" s="4" t="s">
        <v>28169</v>
      </c>
      <c r="G4686" s="4" t="s">
        <v>71</v>
      </c>
      <c r="H4686" s="4" t="s">
        <v>28169</v>
      </c>
      <c r="I4686" s="4" t="s">
        <v>22</v>
      </c>
      <c r="J4686" s="4" t="s">
        <v>28170</v>
      </c>
      <c r="K4686" s="4" t="s">
        <v>28171</v>
      </c>
      <c r="L4686" s="4" t="s">
        <v>21367</v>
      </c>
      <c r="M4686" s="4" t="s">
        <v>73</v>
      </c>
      <c r="N4686" s="4" t="s">
        <v>28419</v>
      </c>
      <c r="O4686" s="4" t="s">
        <v>28420</v>
      </c>
      <c r="P4686" s="4" t="s">
        <v>28421</v>
      </c>
      <c r="Q4686" s="4" t="s">
        <v>663</v>
      </c>
      <c r="R4686" s="4" t="s">
        <v>39306</v>
      </c>
      <c r="S4686" s="4" t="s">
        <v>39306</v>
      </c>
      <c r="T4686" s="4" t="s">
        <v>39306</v>
      </c>
    </row>
    <row r="4687" spans="1:20" x14ac:dyDescent="0.2">
      <c r="A4687" s="29">
        <v>19431001353</v>
      </c>
      <c r="B4687" s="4" t="s">
        <v>28422</v>
      </c>
      <c r="C4687" s="4" t="s">
        <v>28240</v>
      </c>
      <c r="D4687" s="4" t="s">
        <v>44751</v>
      </c>
      <c r="E4687" s="4" t="s">
        <v>71</v>
      </c>
      <c r="F4687" s="4" t="s">
        <v>28422</v>
      </c>
      <c r="G4687" s="4" t="s">
        <v>71</v>
      </c>
      <c r="H4687" s="4" t="s">
        <v>28422</v>
      </c>
      <c r="I4687" s="4" t="s">
        <v>22</v>
      </c>
      <c r="J4687" s="4" t="s">
        <v>28423</v>
      </c>
      <c r="K4687" s="4" t="s">
        <v>28424</v>
      </c>
      <c r="L4687" s="4" t="s">
        <v>26757</v>
      </c>
      <c r="M4687" s="4" t="s">
        <v>73</v>
      </c>
      <c r="N4687" s="4" t="s">
        <v>9154</v>
      </c>
      <c r="O4687" s="4" t="s">
        <v>28425</v>
      </c>
      <c r="P4687" s="4" t="s">
        <v>28426</v>
      </c>
      <c r="Q4687" s="4" t="s">
        <v>922</v>
      </c>
      <c r="R4687" s="4" t="s">
        <v>39306</v>
      </c>
      <c r="S4687" s="4" t="s">
        <v>39306</v>
      </c>
      <c r="T4687" s="4" t="s">
        <v>39306</v>
      </c>
    </row>
    <row r="4688" spans="1:20" x14ac:dyDescent="0.2">
      <c r="A4688" s="29">
        <v>20400907661</v>
      </c>
      <c r="B4688" s="4" t="s">
        <v>28427</v>
      </c>
      <c r="C4688" s="4" t="s">
        <v>28240</v>
      </c>
      <c r="D4688" s="4" t="s">
        <v>44752</v>
      </c>
      <c r="E4688" s="4" t="s">
        <v>71</v>
      </c>
      <c r="F4688" s="4" t="s">
        <v>28427</v>
      </c>
      <c r="G4688" s="4" t="s">
        <v>71</v>
      </c>
      <c r="H4688" s="4" t="s">
        <v>28427</v>
      </c>
      <c r="I4688" s="4" t="s">
        <v>22</v>
      </c>
      <c r="J4688" s="4" t="s">
        <v>28428</v>
      </c>
      <c r="K4688" s="4" t="s">
        <v>28429</v>
      </c>
      <c r="L4688" s="4" t="s">
        <v>21940</v>
      </c>
      <c r="M4688" s="4" t="s">
        <v>73</v>
      </c>
      <c r="N4688" s="4" t="s">
        <v>28430</v>
      </c>
      <c r="O4688" s="4" t="s">
        <v>28431</v>
      </c>
      <c r="P4688" s="4" t="s">
        <v>28432</v>
      </c>
      <c r="Q4688" s="4" t="s">
        <v>663</v>
      </c>
      <c r="R4688" s="4" t="s">
        <v>39306</v>
      </c>
      <c r="S4688" s="4" t="s">
        <v>39306</v>
      </c>
      <c r="T4688" s="4" t="s">
        <v>39306</v>
      </c>
    </row>
    <row r="4689" spans="1:20" x14ac:dyDescent="0.2">
      <c r="A4689" s="29">
        <v>20400907901</v>
      </c>
      <c r="B4689" s="4" t="s">
        <v>28433</v>
      </c>
      <c r="C4689" s="4" t="s">
        <v>28520</v>
      </c>
      <c r="D4689" s="4" t="s">
        <v>44753</v>
      </c>
      <c r="E4689" s="4" t="s">
        <v>71</v>
      </c>
      <c r="F4689" s="4" t="s">
        <v>28433</v>
      </c>
      <c r="G4689" s="4" t="s">
        <v>71</v>
      </c>
      <c r="H4689" s="4" t="s">
        <v>28433</v>
      </c>
      <c r="I4689" s="4" t="s">
        <v>22</v>
      </c>
      <c r="J4689" s="4" t="s">
        <v>28434</v>
      </c>
      <c r="K4689" s="4" t="s">
        <v>28435</v>
      </c>
      <c r="L4689" s="4" t="s">
        <v>476</v>
      </c>
      <c r="M4689" s="4" t="s">
        <v>73</v>
      </c>
      <c r="N4689" s="4" t="s">
        <v>28521</v>
      </c>
      <c r="O4689" s="4" t="s">
        <v>28522</v>
      </c>
      <c r="P4689" s="4" t="s">
        <v>28523</v>
      </c>
      <c r="Q4689" s="4" t="s">
        <v>663</v>
      </c>
      <c r="R4689" s="4" t="s">
        <v>39306</v>
      </c>
      <c r="S4689" s="4" t="s">
        <v>39306</v>
      </c>
      <c r="T4689" s="4" t="s">
        <v>39306</v>
      </c>
    </row>
    <row r="4690" spans="1:20" x14ac:dyDescent="0.2">
      <c r="A4690" s="29">
        <v>19460014590</v>
      </c>
      <c r="B4690" s="4" t="s">
        <v>28436</v>
      </c>
      <c r="C4690" s="4" t="s">
        <v>28520</v>
      </c>
      <c r="D4690" s="4" t="s">
        <v>44754</v>
      </c>
      <c r="E4690" s="4" t="s">
        <v>71</v>
      </c>
      <c r="F4690" s="4" t="s">
        <v>28436</v>
      </c>
      <c r="G4690" s="4" t="s">
        <v>71</v>
      </c>
      <c r="H4690" s="4" t="s">
        <v>28436</v>
      </c>
      <c r="I4690" s="4" t="s">
        <v>22</v>
      </c>
      <c r="J4690" s="4" t="s">
        <v>28437</v>
      </c>
      <c r="K4690" s="4" t="s">
        <v>28438</v>
      </c>
      <c r="L4690" s="4" t="s">
        <v>23278</v>
      </c>
      <c r="M4690" s="4" t="s">
        <v>73</v>
      </c>
      <c r="N4690" s="4" t="s">
        <v>28524</v>
      </c>
      <c r="O4690" s="4" t="s">
        <v>28525</v>
      </c>
      <c r="P4690" s="4" t="s">
        <v>28526</v>
      </c>
      <c r="Q4690" s="4" t="s">
        <v>5385</v>
      </c>
      <c r="R4690" s="4" t="s">
        <v>39306</v>
      </c>
      <c r="S4690" s="4" t="s">
        <v>39306</v>
      </c>
      <c r="T4690" s="4" t="s">
        <v>39306</v>
      </c>
    </row>
    <row r="4691" spans="1:20" x14ac:dyDescent="0.2">
      <c r="A4691" s="29">
        <v>20400907620</v>
      </c>
      <c r="B4691" s="4" t="s">
        <v>28439</v>
      </c>
      <c r="C4691" s="4" t="s">
        <v>28520</v>
      </c>
      <c r="D4691" s="4" t="s">
        <v>40411</v>
      </c>
      <c r="E4691" s="4" t="s">
        <v>71</v>
      </c>
      <c r="F4691" s="4" t="s">
        <v>28439</v>
      </c>
      <c r="G4691" s="4" t="s">
        <v>71</v>
      </c>
      <c r="H4691" s="4" t="s">
        <v>28439</v>
      </c>
      <c r="I4691" s="4" t="s">
        <v>22</v>
      </c>
      <c r="J4691" s="4" t="s">
        <v>28440</v>
      </c>
      <c r="K4691" s="4" t="s">
        <v>28441</v>
      </c>
      <c r="L4691" s="4" t="s">
        <v>21367</v>
      </c>
      <c r="M4691" s="4" t="s">
        <v>73</v>
      </c>
      <c r="N4691" s="4" t="s">
        <v>28527</v>
      </c>
      <c r="O4691" s="4" t="s">
        <v>28528</v>
      </c>
      <c r="P4691" s="4" t="s">
        <v>28529</v>
      </c>
      <c r="Q4691" s="4" t="s">
        <v>663</v>
      </c>
      <c r="R4691" s="4" t="s">
        <v>39306</v>
      </c>
      <c r="S4691" s="4" t="s">
        <v>39306</v>
      </c>
      <c r="T4691" s="4" t="s">
        <v>39306</v>
      </c>
    </row>
    <row r="4692" spans="1:20" x14ac:dyDescent="0.2">
      <c r="A4692" s="29">
        <v>20400907588</v>
      </c>
      <c r="B4692" s="4" t="s">
        <v>28442</v>
      </c>
      <c r="C4692" s="4" t="s">
        <v>28520</v>
      </c>
      <c r="D4692" s="4" t="s">
        <v>34059</v>
      </c>
      <c r="E4692" s="4" t="s">
        <v>2835</v>
      </c>
      <c r="F4692" s="4" t="s">
        <v>32158</v>
      </c>
      <c r="G4692" s="4" t="s">
        <v>2835</v>
      </c>
      <c r="H4692" s="4" t="s">
        <v>32158</v>
      </c>
      <c r="I4692" s="4" t="s">
        <v>22</v>
      </c>
      <c r="J4692" s="4" t="s">
        <v>28443</v>
      </c>
      <c r="K4692" s="4" t="s">
        <v>28444</v>
      </c>
      <c r="L4692" s="4" t="s">
        <v>21367</v>
      </c>
      <c r="M4692" s="4" t="s">
        <v>73</v>
      </c>
      <c r="N4692" s="4" t="s">
        <v>28530</v>
      </c>
      <c r="O4692" s="4" t="s">
        <v>28531</v>
      </c>
      <c r="P4692" s="4" t="s">
        <v>28532</v>
      </c>
      <c r="Q4692" s="4" t="s">
        <v>663</v>
      </c>
      <c r="R4692" s="4" t="s">
        <v>2836</v>
      </c>
      <c r="S4692" s="4" t="s">
        <v>2836</v>
      </c>
      <c r="T4692" s="4" t="s">
        <v>39306</v>
      </c>
    </row>
    <row r="4693" spans="1:20" x14ac:dyDescent="0.2">
      <c r="A4693" s="29">
        <v>20400907547</v>
      </c>
      <c r="B4693" s="4" t="s">
        <v>28445</v>
      </c>
      <c r="C4693" s="4" t="s">
        <v>28520</v>
      </c>
      <c r="D4693" s="4" t="s">
        <v>44755</v>
      </c>
      <c r="E4693" s="4" t="s">
        <v>71</v>
      </c>
      <c r="F4693" s="4" t="s">
        <v>28445</v>
      </c>
      <c r="G4693" s="4" t="s">
        <v>71</v>
      </c>
      <c r="H4693" s="4" t="s">
        <v>28445</v>
      </c>
      <c r="I4693" s="4" t="s">
        <v>22</v>
      </c>
      <c r="J4693" s="4" t="s">
        <v>28446</v>
      </c>
      <c r="K4693" s="4" t="s">
        <v>28447</v>
      </c>
      <c r="L4693" s="4" t="s">
        <v>26757</v>
      </c>
      <c r="M4693" s="4" t="s">
        <v>73</v>
      </c>
      <c r="N4693" s="4" t="s">
        <v>28533</v>
      </c>
      <c r="O4693" s="4" t="s">
        <v>28534</v>
      </c>
      <c r="P4693" s="4" t="s">
        <v>28535</v>
      </c>
      <c r="Q4693" s="4" t="s">
        <v>663</v>
      </c>
      <c r="R4693" s="4" t="s">
        <v>39306</v>
      </c>
      <c r="S4693" s="4" t="s">
        <v>39306</v>
      </c>
      <c r="T4693" s="4" t="s">
        <v>39306</v>
      </c>
    </row>
    <row r="4694" spans="1:20" x14ac:dyDescent="0.2">
      <c r="A4694" s="29">
        <v>20400907505</v>
      </c>
      <c r="B4694" s="4" t="s">
        <v>28448</v>
      </c>
      <c r="C4694" s="4" t="s">
        <v>28520</v>
      </c>
      <c r="D4694" s="4" t="s">
        <v>44756</v>
      </c>
      <c r="E4694" s="4" t="s">
        <v>71</v>
      </c>
      <c r="F4694" s="4" t="s">
        <v>28448</v>
      </c>
      <c r="G4694" s="4" t="s">
        <v>71</v>
      </c>
      <c r="H4694" s="4" t="s">
        <v>28448</v>
      </c>
      <c r="I4694" s="4" t="s">
        <v>22</v>
      </c>
      <c r="J4694" s="4" t="s">
        <v>28449</v>
      </c>
      <c r="K4694" s="4" t="s">
        <v>28450</v>
      </c>
      <c r="L4694" s="4" t="s">
        <v>26757</v>
      </c>
      <c r="M4694" s="4" t="s">
        <v>73</v>
      </c>
      <c r="N4694" s="4" t="s">
        <v>28536</v>
      </c>
      <c r="O4694" s="4" t="s">
        <v>28537</v>
      </c>
      <c r="P4694" s="4" t="s">
        <v>28538</v>
      </c>
      <c r="Q4694" s="4" t="s">
        <v>663</v>
      </c>
      <c r="R4694" s="4" t="s">
        <v>39306</v>
      </c>
      <c r="S4694" s="4" t="s">
        <v>39306</v>
      </c>
      <c r="T4694" s="4" t="s">
        <v>39306</v>
      </c>
    </row>
    <row r="4695" spans="1:20" x14ac:dyDescent="0.2">
      <c r="A4695" s="29">
        <v>19431001189</v>
      </c>
      <c r="B4695" s="4" t="s">
        <v>28451</v>
      </c>
      <c r="C4695" s="4" t="s">
        <v>28520</v>
      </c>
      <c r="D4695" s="4" t="s">
        <v>44757</v>
      </c>
      <c r="E4695" s="4" t="s">
        <v>71</v>
      </c>
      <c r="F4695" s="4" t="s">
        <v>28451</v>
      </c>
      <c r="G4695" s="4" t="s">
        <v>71</v>
      </c>
      <c r="H4695" s="4" t="s">
        <v>28451</v>
      </c>
      <c r="I4695" s="4" t="s">
        <v>22</v>
      </c>
      <c r="J4695" s="4" t="s">
        <v>28452</v>
      </c>
      <c r="K4695" s="4" t="s">
        <v>28453</v>
      </c>
      <c r="L4695" s="4" t="s">
        <v>10996</v>
      </c>
      <c r="M4695" s="4" t="s">
        <v>73</v>
      </c>
      <c r="N4695" s="4" t="s">
        <v>28539</v>
      </c>
      <c r="O4695" s="4" t="s">
        <v>28540</v>
      </c>
      <c r="P4695" s="4" t="s">
        <v>28541</v>
      </c>
      <c r="Q4695" s="4" t="s">
        <v>922</v>
      </c>
      <c r="R4695" s="4" t="s">
        <v>39306</v>
      </c>
      <c r="S4695" s="4" t="s">
        <v>39306</v>
      </c>
      <c r="T4695" s="4" t="s">
        <v>39306</v>
      </c>
    </row>
    <row r="4696" spans="1:20" x14ac:dyDescent="0.2">
      <c r="A4696" s="29">
        <v>20400907463</v>
      </c>
      <c r="B4696" s="4" t="s">
        <v>28454</v>
      </c>
      <c r="C4696" s="4" t="s">
        <v>28520</v>
      </c>
      <c r="D4696" s="4" t="s">
        <v>44758</v>
      </c>
      <c r="E4696" s="4" t="s">
        <v>71</v>
      </c>
      <c r="F4696" s="4" t="s">
        <v>28454</v>
      </c>
      <c r="G4696" s="4" t="s">
        <v>71</v>
      </c>
      <c r="H4696" s="4" t="s">
        <v>28454</v>
      </c>
      <c r="I4696" s="4" t="s">
        <v>22</v>
      </c>
      <c r="J4696" s="4" t="s">
        <v>28455</v>
      </c>
      <c r="K4696" s="4" t="s">
        <v>28456</v>
      </c>
      <c r="L4696" s="4" t="s">
        <v>8048</v>
      </c>
      <c r="M4696" s="4" t="s">
        <v>73</v>
      </c>
      <c r="N4696" s="4" t="s">
        <v>28542</v>
      </c>
      <c r="O4696" s="4" t="s">
        <v>28543</v>
      </c>
      <c r="P4696" s="4" t="s">
        <v>28544</v>
      </c>
      <c r="Q4696" s="4" t="s">
        <v>663</v>
      </c>
      <c r="R4696" s="4" t="s">
        <v>39306</v>
      </c>
      <c r="S4696" s="4" t="s">
        <v>39306</v>
      </c>
      <c r="T4696" s="4" t="s">
        <v>39306</v>
      </c>
    </row>
    <row r="4697" spans="1:20" x14ac:dyDescent="0.2">
      <c r="A4697" s="29">
        <v>19431001148</v>
      </c>
      <c r="B4697" s="4" t="s">
        <v>28457</v>
      </c>
      <c r="C4697" s="4" t="s">
        <v>28520</v>
      </c>
      <c r="D4697" s="4" t="s">
        <v>44759</v>
      </c>
      <c r="E4697" s="4" t="s">
        <v>71</v>
      </c>
      <c r="F4697" s="4" t="s">
        <v>28457</v>
      </c>
      <c r="G4697" s="4" t="s">
        <v>71</v>
      </c>
      <c r="H4697" s="4" t="s">
        <v>28457</v>
      </c>
      <c r="I4697" s="4" t="s">
        <v>22</v>
      </c>
      <c r="J4697" s="4" t="s">
        <v>15068</v>
      </c>
      <c r="K4697" s="4" t="s">
        <v>28458</v>
      </c>
      <c r="L4697" s="4" t="s">
        <v>249</v>
      </c>
      <c r="M4697" s="4" t="s">
        <v>73</v>
      </c>
      <c r="N4697" s="4" t="s">
        <v>28545</v>
      </c>
      <c r="O4697" s="4" t="s">
        <v>28546</v>
      </c>
      <c r="P4697" s="4" t="s">
        <v>28547</v>
      </c>
      <c r="Q4697" s="4" t="s">
        <v>922</v>
      </c>
      <c r="R4697" s="4" t="s">
        <v>39306</v>
      </c>
      <c r="S4697" s="4" t="s">
        <v>39306</v>
      </c>
      <c r="T4697" s="4" t="s">
        <v>39306</v>
      </c>
    </row>
    <row r="4698" spans="1:20" x14ac:dyDescent="0.2">
      <c r="A4698" s="29">
        <v>19460014533</v>
      </c>
      <c r="B4698" s="4" t="s">
        <v>28459</v>
      </c>
      <c r="C4698" s="4" t="s">
        <v>28520</v>
      </c>
      <c r="D4698" s="4" t="s">
        <v>44760</v>
      </c>
      <c r="E4698" s="4" t="s">
        <v>71</v>
      </c>
      <c r="F4698" s="4" t="s">
        <v>28459</v>
      </c>
      <c r="G4698" s="4" t="s">
        <v>71</v>
      </c>
      <c r="H4698" s="4" t="s">
        <v>28459</v>
      </c>
      <c r="I4698" s="4" t="s">
        <v>22</v>
      </c>
      <c r="J4698" s="4" t="s">
        <v>12585</v>
      </c>
      <c r="K4698" s="4" t="s">
        <v>28460</v>
      </c>
      <c r="L4698" s="4" t="s">
        <v>72</v>
      </c>
      <c r="M4698" s="4" t="s">
        <v>10136</v>
      </c>
      <c r="N4698" s="4" t="s">
        <v>28548</v>
      </c>
      <c r="O4698" s="4" t="s">
        <v>28549</v>
      </c>
      <c r="P4698" s="4" t="s">
        <v>28550</v>
      </c>
      <c r="Q4698" s="4" t="s">
        <v>5385</v>
      </c>
      <c r="R4698" s="4" t="s">
        <v>39306</v>
      </c>
      <c r="S4698" s="4" t="s">
        <v>39306</v>
      </c>
      <c r="T4698" s="4" t="s">
        <v>39306</v>
      </c>
    </row>
    <row r="4699" spans="1:20" x14ac:dyDescent="0.2">
      <c r="A4699" s="29">
        <v>19460014582</v>
      </c>
      <c r="B4699" s="4" t="s">
        <v>28461</v>
      </c>
      <c r="C4699" s="4" t="s">
        <v>28520</v>
      </c>
      <c r="D4699" s="4" t="s">
        <v>44761</v>
      </c>
      <c r="E4699" s="4" t="s">
        <v>71</v>
      </c>
      <c r="F4699" s="4" t="s">
        <v>28461</v>
      </c>
      <c r="G4699" s="4" t="s">
        <v>71</v>
      </c>
      <c r="H4699" s="4" t="s">
        <v>28461</v>
      </c>
      <c r="I4699" s="4" t="s">
        <v>22</v>
      </c>
      <c r="J4699" s="4" t="s">
        <v>28462</v>
      </c>
      <c r="K4699" s="4" t="s">
        <v>28463</v>
      </c>
      <c r="L4699" s="4" t="s">
        <v>23278</v>
      </c>
      <c r="M4699" s="4" t="s">
        <v>73</v>
      </c>
      <c r="N4699" s="4" t="s">
        <v>28551</v>
      </c>
      <c r="O4699" s="4" t="s">
        <v>28552</v>
      </c>
      <c r="P4699" s="4" t="s">
        <v>28553</v>
      </c>
      <c r="Q4699" s="4" t="s">
        <v>5385</v>
      </c>
      <c r="R4699" s="4" t="s">
        <v>39306</v>
      </c>
      <c r="S4699" s="4" t="s">
        <v>39306</v>
      </c>
      <c r="T4699" s="4" t="s">
        <v>39306</v>
      </c>
    </row>
    <row r="4700" spans="1:20" x14ac:dyDescent="0.2">
      <c r="A4700" s="29">
        <v>19451026892</v>
      </c>
      <c r="B4700" s="4" t="s">
        <v>28464</v>
      </c>
      <c r="C4700" s="4" t="s">
        <v>28520</v>
      </c>
      <c r="D4700" s="4" t="s">
        <v>44762</v>
      </c>
      <c r="E4700" s="4" t="s">
        <v>71</v>
      </c>
      <c r="F4700" s="4" t="s">
        <v>28464</v>
      </c>
      <c r="G4700" s="4" t="s">
        <v>71</v>
      </c>
      <c r="H4700" s="4" t="s">
        <v>28464</v>
      </c>
      <c r="I4700" s="4" t="s">
        <v>22</v>
      </c>
      <c r="J4700" s="4" t="s">
        <v>19690</v>
      </c>
      <c r="K4700" s="4" t="s">
        <v>28465</v>
      </c>
      <c r="L4700" s="4" t="s">
        <v>16404</v>
      </c>
      <c r="M4700" s="4" t="s">
        <v>73</v>
      </c>
      <c r="N4700" s="4" t="s">
        <v>28554</v>
      </c>
      <c r="O4700" s="4" t="s">
        <v>28555</v>
      </c>
      <c r="P4700" s="4" t="s">
        <v>28556</v>
      </c>
      <c r="Q4700" s="4" t="s">
        <v>5385</v>
      </c>
      <c r="R4700" s="4" t="s">
        <v>39306</v>
      </c>
      <c r="S4700" s="4" t="s">
        <v>39306</v>
      </c>
      <c r="T4700" s="4" t="s">
        <v>39306</v>
      </c>
    </row>
    <row r="4701" spans="1:20" x14ac:dyDescent="0.2">
      <c r="A4701" s="29">
        <v>20400907422</v>
      </c>
      <c r="B4701" s="4" t="s">
        <v>28466</v>
      </c>
      <c r="C4701" s="4" t="s">
        <v>28520</v>
      </c>
      <c r="D4701" s="4" t="s">
        <v>38710</v>
      </c>
      <c r="E4701" s="4" t="s">
        <v>71</v>
      </c>
      <c r="F4701" s="4" t="s">
        <v>28466</v>
      </c>
      <c r="G4701" s="4" t="s">
        <v>71</v>
      </c>
      <c r="H4701" s="4" t="s">
        <v>28466</v>
      </c>
      <c r="I4701" s="4" t="s">
        <v>22</v>
      </c>
      <c r="J4701" s="4" t="s">
        <v>28467</v>
      </c>
      <c r="K4701" s="4" t="s">
        <v>28468</v>
      </c>
      <c r="L4701" s="4" t="s">
        <v>26757</v>
      </c>
      <c r="M4701" s="4" t="s">
        <v>73</v>
      </c>
      <c r="N4701" s="4" t="s">
        <v>28557</v>
      </c>
      <c r="O4701" s="4" t="s">
        <v>28558</v>
      </c>
      <c r="P4701" s="4" t="s">
        <v>28559</v>
      </c>
      <c r="Q4701" s="4" t="s">
        <v>663</v>
      </c>
      <c r="R4701" s="4" t="s">
        <v>39306</v>
      </c>
      <c r="S4701" s="4" t="s">
        <v>39306</v>
      </c>
      <c r="T4701" s="4" t="s">
        <v>39306</v>
      </c>
    </row>
    <row r="4702" spans="1:20" x14ac:dyDescent="0.2">
      <c r="A4702" s="29">
        <v>20400907380</v>
      </c>
      <c r="B4702" s="4" t="s">
        <v>28469</v>
      </c>
      <c r="C4702" s="4" t="s">
        <v>28520</v>
      </c>
      <c r="D4702" s="4" t="s">
        <v>44763</v>
      </c>
      <c r="E4702" s="4" t="s">
        <v>71</v>
      </c>
      <c r="F4702" s="4" t="s">
        <v>28469</v>
      </c>
      <c r="G4702" s="4" t="s">
        <v>71</v>
      </c>
      <c r="H4702" s="4" t="s">
        <v>28469</v>
      </c>
      <c r="I4702" s="4" t="s">
        <v>22</v>
      </c>
      <c r="J4702" s="4" t="s">
        <v>28470</v>
      </c>
      <c r="K4702" s="4" t="s">
        <v>28471</v>
      </c>
      <c r="L4702" s="4" t="s">
        <v>26757</v>
      </c>
      <c r="M4702" s="4" t="s">
        <v>73</v>
      </c>
      <c r="N4702" s="4" t="s">
        <v>28560</v>
      </c>
      <c r="O4702" s="4" t="s">
        <v>28561</v>
      </c>
      <c r="P4702" s="4" t="s">
        <v>28562</v>
      </c>
      <c r="Q4702" s="4" t="s">
        <v>663</v>
      </c>
      <c r="R4702" s="4" t="s">
        <v>39306</v>
      </c>
      <c r="S4702" s="4" t="s">
        <v>39306</v>
      </c>
      <c r="T4702" s="4" t="s">
        <v>39306</v>
      </c>
    </row>
    <row r="4703" spans="1:20" x14ac:dyDescent="0.2">
      <c r="A4703" s="29">
        <v>20400907349</v>
      </c>
      <c r="B4703" s="4" t="s">
        <v>28472</v>
      </c>
      <c r="C4703" s="4" t="s">
        <v>28520</v>
      </c>
      <c r="D4703" s="4" t="s">
        <v>44764</v>
      </c>
      <c r="E4703" s="4" t="s">
        <v>71</v>
      </c>
      <c r="F4703" s="4" t="s">
        <v>28472</v>
      </c>
      <c r="G4703" s="4" t="s">
        <v>71</v>
      </c>
      <c r="H4703" s="4" t="s">
        <v>28472</v>
      </c>
      <c r="I4703" s="4" t="s">
        <v>22</v>
      </c>
      <c r="J4703" s="4" t="s">
        <v>28473</v>
      </c>
      <c r="K4703" s="4" t="s">
        <v>28474</v>
      </c>
      <c r="L4703" s="4" t="s">
        <v>26757</v>
      </c>
      <c r="M4703" s="4" t="s">
        <v>73</v>
      </c>
      <c r="N4703" s="4" t="s">
        <v>28563</v>
      </c>
      <c r="O4703" s="4" t="s">
        <v>28564</v>
      </c>
      <c r="P4703" s="4" t="s">
        <v>28565</v>
      </c>
      <c r="Q4703" s="4" t="s">
        <v>663</v>
      </c>
      <c r="R4703" s="4" t="s">
        <v>39306</v>
      </c>
      <c r="S4703" s="4" t="s">
        <v>39306</v>
      </c>
      <c r="T4703" s="4" t="s">
        <v>39306</v>
      </c>
    </row>
    <row r="4704" spans="1:20" x14ac:dyDescent="0.2">
      <c r="A4704" s="29">
        <v>20400907307</v>
      </c>
      <c r="B4704" s="4" t="s">
        <v>28477</v>
      </c>
      <c r="C4704" s="4" t="s">
        <v>28566</v>
      </c>
      <c r="D4704" s="4" t="s">
        <v>40412</v>
      </c>
      <c r="E4704" s="4" t="s">
        <v>71</v>
      </c>
      <c r="F4704" s="4" t="s">
        <v>28477</v>
      </c>
      <c r="G4704" s="4" t="s">
        <v>71</v>
      </c>
      <c r="H4704" s="4" t="s">
        <v>28477</v>
      </c>
      <c r="I4704" s="4" t="s">
        <v>22</v>
      </c>
      <c r="J4704" s="4" t="s">
        <v>11338</v>
      </c>
      <c r="K4704" s="4" t="s">
        <v>28478</v>
      </c>
      <c r="L4704" s="4" t="s">
        <v>476</v>
      </c>
      <c r="M4704" s="4" t="s">
        <v>73</v>
      </c>
      <c r="N4704" s="4" t="s">
        <v>28567</v>
      </c>
      <c r="O4704" s="4" t="s">
        <v>28568</v>
      </c>
      <c r="P4704" s="4" t="s">
        <v>28569</v>
      </c>
      <c r="Q4704" s="4" t="s">
        <v>663</v>
      </c>
      <c r="R4704" s="4" t="s">
        <v>39306</v>
      </c>
      <c r="S4704" s="4" t="s">
        <v>39306</v>
      </c>
      <c r="T4704" s="4" t="s">
        <v>39306</v>
      </c>
    </row>
    <row r="4705" spans="1:20" x14ac:dyDescent="0.2">
      <c r="A4705" s="29">
        <v>20400907265</v>
      </c>
      <c r="B4705" s="4" t="s">
        <v>28479</v>
      </c>
      <c r="C4705" s="4" t="s">
        <v>28566</v>
      </c>
      <c r="D4705" s="4" t="s">
        <v>44765</v>
      </c>
      <c r="E4705" s="4" t="s">
        <v>71</v>
      </c>
      <c r="F4705" s="4" t="s">
        <v>28479</v>
      </c>
      <c r="G4705" s="4" t="s">
        <v>71</v>
      </c>
      <c r="H4705" s="4" t="s">
        <v>28479</v>
      </c>
      <c r="I4705" s="4" t="s">
        <v>22</v>
      </c>
      <c r="J4705" s="4" t="s">
        <v>28480</v>
      </c>
      <c r="K4705" s="4" t="s">
        <v>28481</v>
      </c>
      <c r="L4705" s="4" t="s">
        <v>476</v>
      </c>
      <c r="M4705" s="4" t="s">
        <v>73</v>
      </c>
      <c r="N4705" s="4" t="s">
        <v>28570</v>
      </c>
      <c r="O4705" s="4" t="s">
        <v>28571</v>
      </c>
      <c r="P4705" s="4" t="s">
        <v>28572</v>
      </c>
      <c r="Q4705" s="4" t="s">
        <v>663</v>
      </c>
      <c r="R4705" s="4" t="s">
        <v>39306</v>
      </c>
      <c r="S4705" s="4" t="s">
        <v>39306</v>
      </c>
      <c r="T4705" s="4" t="s">
        <v>39306</v>
      </c>
    </row>
    <row r="4706" spans="1:20" x14ac:dyDescent="0.2">
      <c r="A4706" s="29">
        <v>20410729766</v>
      </c>
      <c r="B4706" s="4" t="s">
        <v>28482</v>
      </c>
      <c r="C4706" s="4" t="s">
        <v>28566</v>
      </c>
      <c r="D4706" s="4" t="s">
        <v>38711</v>
      </c>
      <c r="E4706" s="4" t="s">
        <v>71</v>
      </c>
      <c r="F4706" s="4" t="s">
        <v>28482</v>
      </c>
      <c r="G4706" s="4" t="s">
        <v>71</v>
      </c>
      <c r="H4706" s="4" t="s">
        <v>28482</v>
      </c>
      <c r="I4706" s="4" t="s">
        <v>22</v>
      </c>
      <c r="J4706" s="4" t="s">
        <v>28483</v>
      </c>
      <c r="K4706" s="4" t="s">
        <v>28484</v>
      </c>
      <c r="L4706" s="4" t="s">
        <v>19137</v>
      </c>
      <c r="M4706" s="4" t="s">
        <v>73</v>
      </c>
      <c r="N4706" s="4" t="s">
        <v>28573</v>
      </c>
      <c r="O4706" s="4" t="s">
        <v>28574</v>
      </c>
      <c r="P4706" s="4" t="s">
        <v>28575</v>
      </c>
      <c r="Q4706" s="4" t="s">
        <v>5385</v>
      </c>
      <c r="R4706" s="4" t="s">
        <v>39306</v>
      </c>
      <c r="S4706" s="4" t="s">
        <v>39306</v>
      </c>
      <c r="T4706" s="4" t="s">
        <v>39306</v>
      </c>
    </row>
    <row r="4707" spans="1:20" x14ac:dyDescent="0.2">
      <c r="A4707" s="29">
        <v>20400907224</v>
      </c>
      <c r="B4707" s="4" t="s">
        <v>28485</v>
      </c>
      <c r="C4707" s="4" t="s">
        <v>28566</v>
      </c>
      <c r="D4707" s="4" t="s">
        <v>44766</v>
      </c>
      <c r="E4707" s="4" t="s">
        <v>71</v>
      </c>
      <c r="F4707" s="4" t="s">
        <v>28485</v>
      </c>
      <c r="G4707" s="4" t="s">
        <v>71</v>
      </c>
      <c r="H4707" s="4" t="s">
        <v>28485</v>
      </c>
      <c r="I4707" s="4" t="s">
        <v>22</v>
      </c>
      <c r="J4707" s="4" t="s">
        <v>20240</v>
      </c>
      <c r="K4707" s="4" t="s">
        <v>20241</v>
      </c>
      <c r="L4707" s="4" t="s">
        <v>86</v>
      </c>
      <c r="M4707" s="4" t="s">
        <v>73</v>
      </c>
      <c r="N4707" s="4" t="s">
        <v>20261</v>
      </c>
      <c r="O4707" s="4" t="s">
        <v>28576</v>
      </c>
      <c r="P4707" s="4" t="s">
        <v>28577</v>
      </c>
      <c r="Q4707" s="4" t="s">
        <v>663</v>
      </c>
      <c r="R4707" s="4" t="s">
        <v>39306</v>
      </c>
      <c r="S4707" s="4" t="s">
        <v>39306</v>
      </c>
      <c r="T4707" s="4" t="s">
        <v>39306</v>
      </c>
    </row>
    <row r="4708" spans="1:20" x14ac:dyDescent="0.2">
      <c r="A4708" s="29">
        <v>20410729774</v>
      </c>
      <c r="B4708" s="4" t="s">
        <v>28486</v>
      </c>
      <c r="C4708" s="4" t="s">
        <v>28566</v>
      </c>
      <c r="D4708" s="4" t="s">
        <v>40413</v>
      </c>
      <c r="E4708" s="4" t="s">
        <v>71</v>
      </c>
      <c r="F4708" s="4" t="s">
        <v>28486</v>
      </c>
      <c r="G4708" s="4" t="s">
        <v>71</v>
      </c>
      <c r="H4708" s="4" t="s">
        <v>28486</v>
      </c>
      <c r="I4708" s="4" t="s">
        <v>22</v>
      </c>
      <c r="J4708" s="4" t="s">
        <v>24343</v>
      </c>
      <c r="K4708" s="4" t="s">
        <v>28487</v>
      </c>
      <c r="L4708" s="4" t="s">
        <v>23278</v>
      </c>
      <c r="M4708" s="4" t="s">
        <v>73</v>
      </c>
      <c r="N4708" s="4" t="s">
        <v>28578</v>
      </c>
      <c r="O4708" s="4" t="s">
        <v>28579</v>
      </c>
      <c r="P4708" s="4" t="s">
        <v>28580</v>
      </c>
      <c r="Q4708" s="4" t="s">
        <v>5385</v>
      </c>
      <c r="R4708" s="4" t="s">
        <v>39306</v>
      </c>
      <c r="S4708" s="4" t="s">
        <v>39306</v>
      </c>
      <c r="T4708" s="4" t="s">
        <v>39306</v>
      </c>
    </row>
    <row r="4709" spans="1:20" x14ac:dyDescent="0.2">
      <c r="A4709" s="29">
        <v>20400907182</v>
      </c>
      <c r="B4709" s="4" t="s">
        <v>28488</v>
      </c>
      <c r="C4709" s="4" t="s">
        <v>28581</v>
      </c>
      <c r="D4709" s="4" t="s">
        <v>44767</v>
      </c>
      <c r="E4709" s="4" t="s">
        <v>71</v>
      </c>
      <c r="F4709" s="4" t="s">
        <v>28488</v>
      </c>
      <c r="G4709" s="4" t="s">
        <v>71</v>
      </c>
      <c r="H4709" s="4" t="s">
        <v>28488</v>
      </c>
      <c r="I4709" s="4" t="s">
        <v>22</v>
      </c>
      <c r="J4709" s="4" t="s">
        <v>28489</v>
      </c>
      <c r="K4709" s="4" t="s">
        <v>28490</v>
      </c>
      <c r="L4709" s="4" t="s">
        <v>311</v>
      </c>
      <c r="M4709" s="4" t="s">
        <v>73</v>
      </c>
      <c r="N4709" s="4" t="s">
        <v>28582</v>
      </c>
      <c r="O4709" s="4" t="s">
        <v>28583</v>
      </c>
      <c r="P4709" s="4" t="s">
        <v>28584</v>
      </c>
      <c r="Q4709" s="4" t="s">
        <v>663</v>
      </c>
      <c r="R4709" s="4" t="s">
        <v>39306</v>
      </c>
      <c r="S4709" s="4" t="s">
        <v>39306</v>
      </c>
      <c r="T4709" s="4" t="s">
        <v>39306</v>
      </c>
    </row>
    <row r="4710" spans="1:20" x14ac:dyDescent="0.2">
      <c r="A4710" s="29">
        <v>20400907786</v>
      </c>
      <c r="B4710" s="4" t="s">
        <v>28491</v>
      </c>
      <c r="C4710" s="4" t="s">
        <v>28581</v>
      </c>
      <c r="D4710" s="4" t="s">
        <v>40414</v>
      </c>
      <c r="E4710" s="4" t="s">
        <v>71</v>
      </c>
      <c r="F4710" s="4" t="s">
        <v>28491</v>
      </c>
      <c r="G4710" s="4" t="s">
        <v>71</v>
      </c>
      <c r="H4710" s="4" t="s">
        <v>28491</v>
      </c>
      <c r="I4710" s="4" t="s">
        <v>22</v>
      </c>
      <c r="J4710" s="4" t="s">
        <v>28492</v>
      </c>
      <c r="K4710" s="4" t="s">
        <v>28493</v>
      </c>
      <c r="L4710" s="4" t="s">
        <v>1288</v>
      </c>
      <c r="M4710" s="4" t="s">
        <v>73</v>
      </c>
      <c r="N4710" s="4" t="s">
        <v>28585</v>
      </c>
      <c r="O4710" s="4" t="s">
        <v>28586</v>
      </c>
      <c r="P4710" s="4" t="s">
        <v>28587</v>
      </c>
      <c r="Q4710" s="4" t="s">
        <v>663</v>
      </c>
      <c r="R4710" s="4" t="s">
        <v>39306</v>
      </c>
      <c r="S4710" s="4" t="s">
        <v>39306</v>
      </c>
      <c r="T4710" s="4" t="s">
        <v>39306</v>
      </c>
    </row>
    <row r="4711" spans="1:20" x14ac:dyDescent="0.2">
      <c r="A4711" s="29">
        <v>20400907158</v>
      </c>
      <c r="B4711" s="4" t="s">
        <v>28494</v>
      </c>
      <c r="C4711" s="4" t="s">
        <v>28581</v>
      </c>
      <c r="D4711" s="4" t="s">
        <v>44768</v>
      </c>
      <c r="E4711" s="4" t="s">
        <v>71</v>
      </c>
      <c r="F4711" s="4" t="s">
        <v>28494</v>
      </c>
      <c r="G4711" s="4" t="s">
        <v>71</v>
      </c>
      <c r="H4711" s="4" t="s">
        <v>28494</v>
      </c>
      <c r="I4711" s="4" t="s">
        <v>22</v>
      </c>
      <c r="J4711" s="4" t="s">
        <v>28495</v>
      </c>
      <c r="K4711" s="4" t="s">
        <v>28496</v>
      </c>
      <c r="L4711" s="4" t="s">
        <v>72</v>
      </c>
      <c r="M4711" s="4" t="s">
        <v>73</v>
      </c>
      <c r="N4711" s="4" t="s">
        <v>28588</v>
      </c>
      <c r="O4711" s="4" t="s">
        <v>28589</v>
      </c>
      <c r="P4711" s="4" t="s">
        <v>28590</v>
      </c>
      <c r="Q4711" s="4" t="s">
        <v>663</v>
      </c>
      <c r="R4711" s="4" t="s">
        <v>39306</v>
      </c>
      <c r="S4711" s="4" t="s">
        <v>39306</v>
      </c>
      <c r="T4711" s="4" t="s">
        <v>39306</v>
      </c>
    </row>
    <row r="4712" spans="1:20" x14ac:dyDescent="0.2">
      <c r="A4712" s="29">
        <v>20400907109</v>
      </c>
      <c r="B4712" s="4" t="s">
        <v>28497</v>
      </c>
      <c r="C4712" s="4" t="s">
        <v>28591</v>
      </c>
      <c r="D4712" s="4" t="s">
        <v>38712</v>
      </c>
      <c r="E4712" s="4" t="s">
        <v>71</v>
      </c>
      <c r="F4712" s="4" t="s">
        <v>28497</v>
      </c>
      <c r="G4712" s="4" t="s">
        <v>71</v>
      </c>
      <c r="H4712" s="4" t="s">
        <v>28497</v>
      </c>
      <c r="I4712" s="4" t="s">
        <v>22</v>
      </c>
      <c r="J4712" s="4" t="s">
        <v>28498</v>
      </c>
      <c r="K4712" s="4" t="s">
        <v>28499</v>
      </c>
      <c r="L4712" s="4" t="s">
        <v>21367</v>
      </c>
      <c r="M4712" s="4" t="s">
        <v>73</v>
      </c>
      <c r="N4712" s="4" t="s">
        <v>17406</v>
      </c>
      <c r="O4712" s="4" t="s">
        <v>28592</v>
      </c>
      <c r="P4712" s="4" t="s">
        <v>28593</v>
      </c>
      <c r="Q4712" s="4" t="s">
        <v>663</v>
      </c>
      <c r="R4712" s="4" t="s">
        <v>39306</v>
      </c>
      <c r="S4712" s="4" t="s">
        <v>39306</v>
      </c>
      <c r="T4712" s="4" t="s">
        <v>39306</v>
      </c>
    </row>
    <row r="4713" spans="1:20" x14ac:dyDescent="0.2">
      <c r="A4713" s="29">
        <v>20400907745</v>
      </c>
      <c r="B4713" s="4" t="s">
        <v>28500</v>
      </c>
      <c r="C4713" s="4" t="s">
        <v>28591</v>
      </c>
      <c r="D4713" s="4" t="s">
        <v>40415</v>
      </c>
      <c r="E4713" s="4" t="s">
        <v>71</v>
      </c>
      <c r="F4713" s="4" t="s">
        <v>28500</v>
      </c>
      <c r="G4713" s="4" t="s">
        <v>71</v>
      </c>
      <c r="H4713" s="4" t="s">
        <v>28500</v>
      </c>
      <c r="I4713" s="4" t="s">
        <v>22</v>
      </c>
      <c r="J4713" s="4" t="s">
        <v>28501</v>
      </c>
      <c r="K4713" s="4" t="s">
        <v>28502</v>
      </c>
      <c r="L4713" s="4" t="s">
        <v>26757</v>
      </c>
      <c r="M4713" s="4" t="s">
        <v>73</v>
      </c>
      <c r="N4713" s="4" t="s">
        <v>28594</v>
      </c>
      <c r="O4713" s="4" t="s">
        <v>28595</v>
      </c>
      <c r="P4713" s="4" t="s">
        <v>28596</v>
      </c>
      <c r="Q4713" s="4" t="s">
        <v>663</v>
      </c>
      <c r="R4713" s="4" t="s">
        <v>39306</v>
      </c>
      <c r="S4713" s="4" t="s">
        <v>39306</v>
      </c>
      <c r="T4713" s="4" t="s">
        <v>39306</v>
      </c>
    </row>
    <row r="4714" spans="1:20" x14ac:dyDescent="0.2">
      <c r="A4714" s="29">
        <v>20400907703</v>
      </c>
      <c r="B4714" s="4" t="s">
        <v>28503</v>
      </c>
      <c r="C4714" s="4" t="s">
        <v>28591</v>
      </c>
      <c r="D4714" s="4" t="s">
        <v>30410</v>
      </c>
      <c r="E4714" s="4" t="s">
        <v>71</v>
      </c>
      <c r="F4714" s="4" t="s">
        <v>28503</v>
      </c>
      <c r="G4714" s="4" t="s">
        <v>71</v>
      </c>
      <c r="H4714" s="4" t="s">
        <v>28503</v>
      </c>
      <c r="I4714" s="4" t="s">
        <v>22</v>
      </c>
      <c r="J4714" s="4" t="s">
        <v>28504</v>
      </c>
      <c r="K4714" s="4" t="s">
        <v>28505</v>
      </c>
      <c r="L4714" s="4" t="s">
        <v>21940</v>
      </c>
      <c r="M4714" s="4" t="s">
        <v>73</v>
      </c>
      <c r="N4714" s="4" t="s">
        <v>28597</v>
      </c>
      <c r="O4714" s="4" t="s">
        <v>28598</v>
      </c>
      <c r="P4714" s="4" t="s">
        <v>28599</v>
      </c>
      <c r="Q4714" s="4" t="s">
        <v>663</v>
      </c>
      <c r="R4714" s="4" t="s">
        <v>39306</v>
      </c>
      <c r="S4714" s="4" t="s">
        <v>39306</v>
      </c>
      <c r="T4714" s="4" t="s">
        <v>39306</v>
      </c>
    </row>
    <row r="4715" spans="1:20" x14ac:dyDescent="0.2">
      <c r="A4715" s="29">
        <v>19431001106</v>
      </c>
      <c r="B4715" s="4" t="s">
        <v>28506</v>
      </c>
      <c r="C4715" s="4" t="s">
        <v>28591</v>
      </c>
      <c r="D4715" s="4" t="s">
        <v>44769</v>
      </c>
      <c r="E4715" s="4" t="s">
        <v>71</v>
      </c>
      <c r="F4715" s="4" t="s">
        <v>28506</v>
      </c>
      <c r="G4715" s="4" t="s">
        <v>71</v>
      </c>
      <c r="H4715" s="4" t="s">
        <v>28506</v>
      </c>
      <c r="I4715" s="4" t="s">
        <v>22</v>
      </c>
      <c r="J4715" s="4" t="s">
        <v>28507</v>
      </c>
      <c r="K4715" s="4" t="s">
        <v>28508</v>
      </c>
      <c r="L4715" s="4" t="s">
        <v>23278</v>
      </c>
      <c r="M4715" s="4" t="s">
        <v>73</v>
      </c>
      <c r="N4715" s="4" t="s">
        <v>28600</v>
      </c>
      <c r="O4715" s="4" t="s">
        <v>28601</v>
      </c>
      <c r="P4715" s="4" t="s">
        <v>28602</v>
      </c>
      <c r="Q4715" s="4" t="s">
        <v>922</v>
      </c>
      <c r="R4715" s="4" t="s">
        <v>39306</v>
      </c>
      <c r="S4715" s="4" t="s">
        <v>39306</v>
      </c>
      <c r="T4715" s="4" t="s">
        <v>39306</v>
      </c>
    </row>
    <row r="4716" spans="1:20" x14ac:dyDescent="0.2">
      <c r="A4716" s="29">
        <v>19431001296</v>
      </c>
      <c r="B4716" s="4" t="s">
        <v>28509</v>
      </c>
      <c r="C4716" s="4" t="s">
        <v>28591</v>
      </c>
      <c r="D4716" s="4" t="s">
        <v>44770</v>
      </c>
      <c r="E4716" s="4" t="s">
        <v>71</v>
      </c>
      <c r="F4716" s="4" t="s">
        <v>28509</v>
      </c>
      <c r="G4716" s="4" t="s">
        <v>71</v>
      </c>
      <c r="H4716" s="4" t="s">
        <v>28509</v>
      </c>
      <c r="I4716" s="4" t="s">
        <v>22</v>
      </c>
      <c r="J4716" s="4" t="s">
        <v>21256</v>
      </c>
      <c r="K4716" s="4" t="s">
        <v>28510</v>
      </c>
      <c r="L4716" s="4" t="s">
        <v>14647</v>
      </c>
      <c r="M4716" s="4" t="s">
        <v>73</v>
      </c>
      <c r="N4716" s="4" t="s">
        <v>28603</v>
      </c>
      <c r="O4716" s="4" t="s">
        <v>28604</v>
      </c>
      <c r="P4716" s="4" t="s">
        <v>28605</v>
      </c>
      <c r="Q4716" s="4" t="s">
        <v>922</v>
      </c>
      <c r="R4716" s="4" t="s">
        <v>39306</v>
      </c>
      <c r="S4716" s="4" t="s">
        <v>39306</v>
      </c>
      <c r="T4716" s="4" t="s">
        <v>39306</v>
      </c>
    </row>
    <row r="4717" spans="1:20" x14ac:dyDescent="0.2">
      <c r="A4717" s="29">
        <v>19431001270</v>
      </c>
      <c r="B4717" s="4" t="s">
        <v>28511</v>
      </c>
      <c r="C4717" s="4" t="s">
        <v>28591</v>
      </c>
      <c r="D4717" s="4" t="s">
        <v>44771</v>
      </c>
      <c r="E4717" s="4" t="s">
        <v>71</v>
      </c>
      <c r="F4717" s="4" t="s">
        <v>28511</v>
      </c>
      <c r="G4717" s="4" t="s">
        <v>71</v>
      </c>
      <c r="H4717" s="4" t="s">
        <v>28511</v>
      </c>
      <c r="I4717" s="4" t="s">
        <v>22</v>
      </c>
      <c r="J4717" s="4" t="s">
        <v>28512</v>
      </c>
      <c r="K4717" s="4" t="s">
        <v>28513</v>
      </c>
      <c r="L4717" s="4" t="s">
        <v>23278</v>
      </c>
      <c r="M4717" s="4" t="s">
        <v>73</v>
      </c>
      <c r="N4717" s="4" t="s">
        <v>28606</v>
      </c>
      <c r="O4717" s="4" t="s">
        <v>28607</v>
      </c>
      <c r="P4717" s="4" t="s">
        <v>28608</v>
      </c>
      <c r="Q4717" s="4" t="s">
        <v>922</v>
      </c>
      <c r="R4717" s="4" t="s">
        <v>39306</v>
      </c>
      <c r="S4717" s="4" t="s">
        <v>39306</v>
      </c>
      <c r="T4717" s="4" t="s">
        <v>39306</v>
      </c>
    </row>
    <row r="4718" spans="1:20" x14ac:dyDescent="0.2">
      <c r="A4718" s="29">
        <v>20400907232</v>
      </c>
      <c r="B4718" s="4" t="s">
        <v>28609</v>
      </c>
      <c r="C4718" s="4" t="s">
        <v>28961</v>
      </c>
      <c r="D4718" s="4" t="s">
        <v>44772</v>
      </c>
      <c r="E4718" s="4" t="s">
        <v>71</v>
      </c>
      <c r="F4718" s="4" t="s">
        <v>28609</v>
      </c>
      <c r="G4718" s="4" t="s">
        <v>71</v>
      </c>
      <c r="H4718" s="4" t="s">
        <v>28609</v>
      </c>
      <c r="I4718" s="4" t="s">
        <v>22</v>
      </c>
      <c r="J4718" s="4" t="s">
        <v>14816</v>
      </c>
      <c r="K4718" s="4" t="s">
        <v>28610</v>
      </c>
      <c r="L4718" s="4" t="s">
        <v>8048</v>
      </c>
      <c r="M4718" s="4" t="s">
        <v>73</v>
      </c>
      <c r="N4718" s="4" t="s">
        <v>28962</v>
      </c>
      <c r="O4718" s="4" t="s">
        <v>28963</v>
      </c>
      <c r="P4718" s="4" t="s">
        <v>28964</v>
      </c>
      <c r="Q4718" s="4" t="s">
        <v>663</v>
      </c>
      <c r="R4718" s="4" t="s">
        <v>39306</v>
      </c>
      <c r="S4718" s="4" t="s">
        <v>39306</v>
      </c>
      <c r="T4718" s="4" t="s">
        <v>39306</v>
      </c>
    </row>
    <row r="4719" spans="1:20" x14ac:dyDescent="0.2">
      <c r="A4719" s="29">
        <v>20400907190</v>
      </c>
      <c r="B4719" s="4" t="s">
        <v>28611</v>
      </c>
      <c r="C4719" s="4" t="s">
        <v>28961</v>
      </c>
      <c r="D4719" s="4" t="s">
        <v>30411</v>
      </c>
      <c r="E4719" s="4" t="s">
        <v>71</v>
      </c>
      <c r="F4719" s="4" t="s">
        <v>28611</v>
      </c>
      <c r="G4719" s="4" t="s">
        <v>71</v>
      </c>
      <c r="H4719" s="4" t="s">
        <v>28611</v>
      </c>
      <c r="I4719" s="4" t="s">
        <v>22</v>
      </c>
      <c r="J4719" s="4" t="s">
        <v>4148</v>
      </c>
      <c r="K4719" s="4" t="s">
        <v>28612</v>
      </c>
      <c r="L4719" s="4" t="s">
        <v>468</v>
      </c>
      <c r="M4719" s="4" t="s">
        <v>73</v>
      </c>
      <c r="N4719" s="4" t="s">
        <v>28965</v>
      </c>
      <c r="O4719" s="4" t="s">
        <v>28966</v>
      </c>
      <c r="P4719" s="4" t="s">
        <v>28967</v>
      </c>
      <c r="Q4719" s="4" t="s">
        <v>663</v>
      </c>
      <c r="R4719" s="4" t="s">
        <v>39306</v>
      </c>
      <c r="S4719" s="4" t="s">
        <v>39306</v>
      </c>
      <c r="T4719" s="4" t="s">
        <v>39306</v>
      </c>
    </row>
    <row r="4720" spans="1:20" x14ac:dyDescent="0.2">
      <c r="A4720" s="29">
        <v>20400949317</v>
      </c>
      <c r="B4720" s="4" t="s">
        <v>28613</v>
      </c>
      <c r="C4720" s="4" t="s">
        <v>28961</v>
      </c>
      <c r="D4720" s="4" t="s">
        <v>38713</v>
      </c>
      <c r="E4720" s="4" t="s">
        <v>71</v>
      </c>
      <c r="F4720" s="4" t="s">
        <v>28613</v>
      </c>
      <c r="G4720" s="4" t="s">
        <v>71</v>
      </c>
      <c r="H4720" s="4" t="s">
        <v>28613</v>
      </c>
      <c r="I4720" s="4" t="s">
        <v>22</v>
      </c>
      <c r="J4720" s="4" t="s">
        <v>28614</v>
      </c>
      <c r="K4720" s="4" t="s">
        <v>28615</v>
      </c>
      <c r="L4720" s="4" t="s">
        <v>23278</v>
      </c>
      <c r="M4720" s="4" t="s">
        <v>73</v>
      </c>
      <c r="N4720" s="4" t="s">
        <v>21776</v>
      </c>
      <c r="O4720" s="4" t="s">
        <v>28968</v>
      </c>
      <c r="P4720" s="4" t="s">
        <v>28969</v>
      </c>
      <c r="Q4720" s="4" t="s">
        <v>3160</v>
      </c>
      <c r="R4720" s="4" t="s">
        <v>39306</v>
      </c>
      <c r="S4720" s="4" t="s">
        <v>39306</v>
      </c>
      <c r="T4720" s="4" t="s">
        <v>39306</v>
      </c>
    </row>
    <row r="4721" spans="1:20" x14ac:dyDescent="0.2">
      <c r="A4721" s="29">
        <v>20400907166</v>
      </c>
      <c r="B4721" s="4" t="s">
        <v>28616</v>
      </c>
      <c r="C4721" s="4" t="s">
        <v>28961</v>
      </c>
      <c r="D4721" s="4" t="s">
        <v>44773</v>
      </c>
      <c r="E4721" s="4" t="s">
        <v>71</v>
      </c>
      <c r="F4721" s="4" t="s">
        <v>28616</v>
      </c>
      <c r="G4721" s="4" t="s">
        <v>71</v>
      </c>
      <c r="H4721" s="4" t="s">
        <v>28616</v>
      </c>
      <c r="I4721" s="4" t="s">
        <v>22</v>
      </c>
      <c r="J4721" s="4" t="s">
        <v>23260</v>
      </c>
      <c r="K4721" s="4" t="s">
        <v>28617</v>
      </c>
      <c r="L4721" s="4" t="s">
        <v>10996</v>
      </c>
      <c r="M4721" s="4" t="s">
        <v>73</v>
      </c>
      <c r="N4721" s="4" t="s">
        <v>28970</v>
      </c>
      <c r="O4721" s="4" t="s">
        <v>28971</v>
      </c>
      <c r="P4721" s="4" t="s">
        <v>28972</v>
      </c>
      <c r="Q4721" s="4" t="s">
        <v>663</v>
      </c>
      <c r="R4721" s="4" t="s">
        <v>39306</v>
      </c>
      <c r="S4721" s="4" t="s">
        <v>39306</v>
      </c>
      <c r="T4721" s="4" t="s">
        <v>39306</v>
      </c>
    </row>
    <row r="4722" spans="1:20" x14ac:dyDescent="0.2">
      <c r="A4722" s="29">
        <v>20400907117</v>
      </c>
      <c r="B4722" s="4" t="s">
        <v>28618</v>
      </c>
      <c r="C4722" s="4" t="s">
        <v>28961</v>
      </c>
      <c r="D4722" s="4" t="s">
        <v>32364</v>
      </c>
      <c r="E4722" s="4" t="s">
        <v>71</v>
      </c>
      <c r="F4722" s="4" t="s">
        <v>28618</v>
      </c>
      <c r="G4722" s="4" t="s">
        <v>71</v>
      </c>
      <c r="H4722" s="4" t="s">
        <v>28618</v>
      </c>
      <c r="I4722" s="4" t="s">
        <v>22</v>
      </c>
      <c r="J4722" s="4" t="s">
        <v>28619</v>
      </c>
      <c r="K4722" s="4" t="s">
        <v>28620</v>
      </c>
      <c r="L4722" s="4" t="s">
        <v>26757</v>
      </c>
      <c r="M4722" s="4" t="s">
        <v>73</v>
      </c>
      <c r="N4722" s="4" t="s">
        <v>4948</v>
      </c>
      <c r="O4722" s="4" t="s">
        <v>28973</v>
      </c>
      <c r="P4722" s="4" t="s">
        <v>28974</v>
      </c>
      <c r="Q4722" s="4" t="s">
        <v>663</v>
      </c>
      <c r="R4722" s="4" t="s">
        <v>39306</v>
      </c>
      <c r="S4722" s="4" t="s">
        <v>39306</v>
      </c>
      <c r="T4722" s="4" t="s">
        <v>39306</v>
      </c>
    </row>
    <row r="4723" spans="1:20" x14ac:dyDescent="0.2">
      <c r="A4723" s="29">
        <v>20400907075</v>
      </c>
      <c r="B4723" s="4" t="s">
        <v>28621</v>
      </c>
      <c r="C4723" s="4" t="s">
        <v>28961</v>
      </c>
      <c r="D4723" s="4" t="s">
        <v>44774</v>
      </c>
      <c r="E4723" s="4" t="s">
        <v>71</v>
      </c>
      <c r="F4723" s="4" t="s">
        <v>28621</v>
      </c>
      <c r="G4723" s="4" t="s">
        <v>71</v>
      </c>
      <c r="H4723" s="4" t="s">
        <v>28621</v>
      </c>
      <c r="I4723" s="4" t="s">
        <v>22</v>
      </c>
      <c r="J4723" s="4" t="s">
        <v>28622</v>
      </c>
      <c r="K4723" s="4" t="s">
        <v>28623</v>
      </c>
      <c r="L4723" s="4" t="s">
        <v>476</v>
      </c>
      <c r="M4723" s="4" t="s">
        <v>73</v>
      </c>
      <c r="N4723" s="4" t="s">
        <v>28975</v>
      </c>
      <c r="O4723" s="4" t="s">
        <v>28976</v>
      </c>
      <c r="P4723" s="4" t="s">
        <v>28977</v>
      </c>
      <c r="Q4723" s="4" t="s">
        <v>663</v>
      </c>
      <c r="R4723" s="4" t="s">
        <v>39306</v>
      </c>
      <c r="S4723" s="4" t="s">
        <v>39306</v>
      </c>
      <c r="T4723" s="4" t="s">
        <v>39306</v>
      </c>
    </row>
    <row r="4724" spans="1:20" x14ac:dyDescent="0.2">
      <c r="A4724" s="29">
        <v>19431001239</v>
      </c>
      <c r="B4724" s="4" t="s">
        <v>28624</v>
      </c>
      <c r="C4724" s="4" t="s">
        <v>28978</v>
      </c>
      <c r="D4724" s="4" t="s">
        <v>44775</v>
      </c>
      <c r="E4724" s="4" t="s">
        <v>71</v>
      </c>
      <c r="F4724" s="4" t="s">
        <v>28624</v>
      </c>
      <c r="G4724" s="4" t="s">
        <v>71</v>
      </c>
      <c r="H4724" s="4" t="s">
        <v>28624</v>
      </c>
      <c r="I4724" s="4" t="s">
        <v>22</v>
      </c>
      <c r="J4724" s="4" t="s">
        <v>28625</v>
      </c>
      <c r="K4724" s="4" t="s">
        <v>28626</v>
      </c>
      <c r="L4724" s="4" t="s">
        <v>23278</v>
      </c>
      <c r="M4724" s="4" t="s">
        <v>73</v>
      </c>
      <c r="N4724" s="4" t="s">
        <v>28979</v>
      </c>
      <c r="O4724" s="4" t="s">
        <v>28980</v>
      </c>
      <c r="P4724" s="4" t="s">
        <v>28981</v>
      </c>
      <c r="Q4724" s="4" t="s">
        <v>922</v>
      </c>
      <c r="R4724" s="4" t="s">
        <v>39306</v>
      </c>
      <c r="S4724" s="4" t="s">
        <v>39306</v>
      </c>
      <c r="T4724" s="4" t="s">
        <v>39306</v>
      </c>
    </row>
    <row r="4725" spans="1:20" x14ac:dyDescent="0.2">
      <c r="A4725" s="29">
        <v>20400907034</v>
      </c>
      <c r="B4725" s="4" t="s">
        <v>28627</v>
      </c>
      <c r="C4725" s="4" t="s">
        <v>28978</v>
      </c>
      <c r="D4725" s="4" t="s">
        <v>38714</v>
      </c>
      <c r="E4725" s="4" t="s">
        <v>71</v>
      </c>
      <c r="F4725" s="4" t="s">
        <v>28627</v>
      </c>
      <c r="G4725" s="4" t="s">
        <v>71</v>
      </c>
      <c r="H4725" s="4" t="s">
        <v>28627</v>
      </c>
      <c r="I4725" s="4" t="s">
        <v>22</v>
      </c>
      <c r="J4725" s="4" t="s">
        <v>28628</v>
      </c>
      <c r="K4725" s="4" t="s">
        <v>28629</v>
      </c>
      <c r="L4725" s="4" t="s">
        <v>23278</v>
      </c>
      <c r="M4725" s="4" t="s">
        <v>73</v>
      </c>
      <c r="N4725" s="4" t="s">
        <v>28982</v>
      </c>
      <c r="O4725" s="4" t="s">
        <v>28983</v>
      </c>
      <c r="P4725" s="4" t="s">
        <v>28984</v>
      </c>
      <c r="Q4725" s="4" t="s">
        <v>663</v>
      </c>
      <c r="R4725" s="4" t="s">
        <v>39306</v>
      </c>
      <c r="S4725" s="4" t="s">
        <v>39306</v>
      </c>
      <c r="T4725" s="4" t="s">
        <v>39306</v>
      </c>
    </row>
    <row r="4726" spans="1:20" x14ac:dyDescent="0.2">
      <c r="A4726" s="29">
        <v>20400907943</v>
      </c>
      <c r="B4726" s="4" t="s">
        <v>28630</v>
      </c>
      <c r="C4726" s="4" t="s">
        <v>28978</v>
      </c>
      <c r="D4726" s="4" t="s">
        <v>44776</v>
      </c>
      <c r="E4726" s="4" t="s">
        <v>71</v>
      </c>
      <c r="F4726" s="4" t="s">
        <v>28630</v>
      </c>
      <c r="G4726" s="4" t="s">
        <v>71</v>
      </c>
      <c r="H4726" s="4" t="s">
        <v>28630</v>
      </c>
      <c r="I4726" s="4" t="s">
        <v>22</v>
      </c>
      <c r="J4726" s="4" t="s">
        <v>28631</v>
      </c>
      <c r="K4726" s="4" t="s">
        <v>28632</v>
      </c>
      <c r="L4726" s="4" t="s">
        <v>26757</v>
      </c>
      <c r="M4726" s="4" t="s">
        <v>73</v>
      </c>
      <c r="N4726" s="4" t="s">
        <v>28985</v>
      </c>
      <c r="O4726" s="4" t="s">
        <v>28986</v>
      </c>
      <c r="P4726" s="4" t="s">
        <v>28987</v>
      </c>
      <c r="Q4726" s="4" t="s">
        <v>663</v>
      </c>
      <c r="R4726" s="4" t="s">
        <v>39306</v>
      </c>
      <c r="S4726" s="4" t="s">
        <v>39306</v>
      </c>
      <c r="T4726" s="4" t="s">
        <v>39306</v>
      </c>
    </row>
    <row r="4727" spans="1:20" x14ac:dyDescent="0.2">
      <c r="A4727" s="29">
        <v>20400949390</v>
      </c>
      <c r="B4727" s="4" t="s">
        <v>28633</v>
      </c>
      <c r="C4727" s="4" t="s">
        <v>28978</v>
      </c>
      <c r="D4727" s="4" t="s">
        <v>44777</v>
      </c>
      <c r="E4727" s="4" t="s">
        <v>71</v>
      </c>
      <c r="F4727" s="4" t="s">
        <v>36299</v>
      </c>
      <c r="G4727" s="4" t="s">
        <v>71</v>
      </c>
      <c r="H4727" s="4" t="s">
        <v>36299</v>
      </c>
      <c r="I4727" s="4" t="s">
        <v>22</v>
      </c>
      <c r="J4727" s="4" t="s">
        <v>28634</v>
      </c>
      <c r="K4727" s="4" t="s">
        <v>28635</v>
      </c>
      <c r="L4727" s="4" t="s">
        <v>16404</v>
      </c>
      <c r="M4727" s="4" t="s">
        <v>73</v>
      </c>
      <c r="N4727" s="4" t="s">
        <v>9001</v>
      </c>
      <c r="O4727" s="4" t="s">
        <v>28988</v>
      </c>
      <c r="P4727" s="4" t="s">
        <v>28989</v>
      </c>
      <c r="Q4727" s="4" t="s">
        <v>3160</v>
      </c>
      <c r="R4727" s="4" t="s">
        <v>39306</v>
      </c>
      <c r="S4727" s="4" t="s">
        <v>39306</v>
      </c>
      <c r="T4727" s="4" t="s">
        <v>39306</v>
      </c>
    </row>
    <row r="4728" spans="1:20" x14ac:dyDescent="0.2">
      <c r="A4728" s="29">
        <v>20410729717</v>
      </c>
      <c r="B4728" s="4" t="s">
        <v>28636</v>
      </c>
      <c r="C4728" s="4" t="s">
        <v>28978</v>
      </c>
      <c r="D4728" s="4" t="s">
        <v>30412</v>
      </c>
      <c r="E4728" s="4" t="s">
        <v>71</v>
      </c>
      <c r="F4728" s="4" t="s">
        <v>28636</v>
      </c>
      <c r="G4728" s="4" t="s">
        <v>71</v>
      </c>
      <c r="H4728" s="4" t="s">
        <v>28636</v>
      </c>
      <c r="I4728" s="4" t="s">
        <v>22</v>
      </c>
      <c r="J4728" s="4" t="s">
        <v>8183</v>
      </c>
      <c r="K4728" s="4" t="s">
        <v>28637</v>
      </c>
      <c r="L4728" s="4" t="s">
        <v>14647</v>
      </c>
      <c r="M4728" s="4" t="s">
        <v>73</v>
      </c>
      <c r="N4728" s="4" t="s">
        <v>29187</v>
      </c>
      <c r="O4728" s="4" t="s">
        <v>29188</v>
      </c>
      <c r="P4728" s="4" t="s">
        <v>29189</v>
      </c>
      <c r="Q4728" s="4" t="s">
        <v>5385</v>
      </c>
      <c r="R4728" s="4" t="s">
        <v>39306</v>
      </c>
      <c r="S4728" s="4" t="s">
        <v>39306</v>
      </c>
      <c r="T4728" s="4" t="s">
        <v>39306</v>
      </c>
    </row>
    <row r="4729" spans="1:20" x14ac:dyDescent="0.2">
      <c r="A4729" s="29">
        <v>20400907992</v>
      </c>
      <c r="B4729" s="4" t="s">
        <v>28638</v>
      </c>
      <c r="C4729" s="4" t="s">
        <v>28990</v>
      </c>
      <c r="D4729" s="4" t="s">
        <v>44778</v>
      </c>
      <c r="E4729" s="4" t="s">
        <v>71</v>
      </c>
      <c r="F4729" s="4" t="s">
        <v>28638</v>
      </c>
      <c r="G4729" s="4" t="s">
        <v>71</v>
      </c>
      <c r="H4729" s="4" t="s">
        <v>28638</v>
      </c>
      <c r="I4729" s="4" t="s">
        <v>22</v>
      </c>
      <c r="J4729" s="4" t="s">
        <v>28639</v>
      </c>
      <c r="K4729" s="4" t="s">
        <v>28640</v>
      </c>
      <c r="L4729" s="4" t="s">
        <v>21367</v>
      </c>
      <c r="M4729" s="4" t="s">
        <v>73</v>
      </c>
      <c r="N4729" s="4" t="s">
        <v>28991</v>
      </c>
      <c r="O4729" s="4" t="s">
        <v>28992</v>
      </c>
      <c r="P4729" s="4" t="s">
        <v>28993</v>
      </c>
      <c r="Q4729" s="4" t="s">
        <v>663</v>
      </c>
      <c r="R4729" s="4" t="s">
        <v>39306</v>
      </c>
      <c r="S4729" s="4" t="s">
        <v>39306</v>
      </c>
      <c r="T4729" s="4" t="s">
        <v>39306</v>
      </c>
    </row>
    <row r="4730" spans="1:20" x14ac:dyDescent="0.2">
      <c r="A4730" s="29">
        <v>20400907968</v>
      </c>
      <c r="B4730" s="4" t="s">
        <v>28641</v>
      </c>
      <c r="C4730" s="4" t="s">
        <v>28990</v>
      </c>
      <c r="D4730" s="4" t="s">
        <v>44779</v>
      </c>
      <c r="E4730" s="4" t="s">
        <v>71</v>
      </c>
      <c r="F4730" s="4" t="s">
        <v>28641</v>
      </c>
      <c r="G4730" s="4" t="s">
        <v>71</v>
      </c>
      <c r="H4730" s="4" t="s">
        <v>28641</v>
      </c>
      <c r="I4730" s="4" t="s">
        <v>22</v>
      </c>
      <c r="J4730" s="4" t="s">
        <v>28642</v>
      </c>
      <c r="K4730" s="4" t="s">
        <v>28643</v>
      </c>
      <c r="L4730" s="4" t="s">
        <v>21940</v>
      </c>
      <c r="M4730" s="4" t="s">
        <v>73</v>
      </c>
      <c r="N4730" s="4" t="s">
        <v>28994</v>
      </c>
      <c r="O4730" s="4" t="s">
        <v>28995</v>
      </c>
      <c r="P4730" s="4" t="s">
        <v>28996</v>
      </c>
      <c r="Q4730" s="4" t="s">
        <v>663</v>
      </c>
      <c r="R4730" s="4" t="s">
        <v>39306</v>
      </c>
      <c r="S4730" s="4" t="s">
        <v>39306</v>
      </c>
      <c r="T4730" s="4" t="s">
        <v>39306</v>
      </c>
    </row>
    <row r="4731" spans="1:20" x14ac:dyDescent="0.2">
      <c r="A4731" s="29">
        <v>20400907976</v>
      </c>
      <c r="B4731" s="4" t="s">
        <v>28644</v>
      </c>
      <c r="C4731" s="4" t="s">
        <v>28990</v>
      </c>
      <c r="D4731" s="4" t="s">
        <v>34060</v>
      </c>
      <c r="E4731" s="4" t="s">
        <v>71</v>
      </c>
      <c r="F4731" s="4" t="s">
        <v>28644</v>
      </c>
      <c r="G4731" s="4" t="s">
        <v>71</v>
      </c>
      <c r="H4731" s="4" t="s">
        <v>28644</v>
      </c>
      <c r="I4731" s="4" t="s">
        <v>22</v>
      </c>
      <c r="J4731" s="4" t="s">
        <v>28645</v>
      </c>
      <c r="K4731" s="4" t="s">
        <v>28646</v>
      </c>
      <c r="L4731" s="4" t="s">
        <v>14108</v>
      </c>
      <c r="M4731" s="4" t="s">
        <v>73</v>
      </c>
      <c r="N4731" s="4" t="s">
        <v>28997</v>
      </c>
      <c r="O4731" s="4" t="s">
        <v>28998</v>
      </c>
      <c r="P4731" s="4" t="s">
        <v>28999</v>
      </c>
      <c r="Q4731" s="4" t="s">
        <v>663</v>
      </c>
      <c r="R4731" s="4" t="s">
        <v>39306</v>
      </c>
      <c r="S4731" s="4" t="s">
        <v>39306</v>
      </c>
      <c r="T4731" s="4" t="s">
        <v>39306</v>
      </c>
    </row>
    <row r="4732" spans="1:20" x14ac:dyDescent="0.2">
      <c r="A4732" s="29">
        <v>20400907067</v>
      </c>
      <c r="B4732" s="4" t="s">
        <v>28647</v>
      </c>
      <c r="C4732" s="4" t="s">
        <v>28990</v>
      </c>
      <c r="D4732" s="4" t="s">
        <v>44780</v>
      </c>
      <c r="E4732" s="4" t="s">
        <v>71</v>
      </c>
      <c r="F4732" s="4" t="s">
        <v>28647</v>
      </c>
      <c r="G4732" s="4" t="s">
        <v>71</v>
      </c>
      <c r="H4732" s="4" t="s">
        <v>28647</v>
      </c>
      <c r="I4732" s="4" t="s">
        <v>22</v>
      </c>
      <c r="J4732" s="4" t="s">
        <v>28648</v>
      </c>
      <c r="K4732" s="4" t="s">
        <v>28649</v>
      </c>
      <c r="L4732" s="4" t="s">
        <v>21367</v>
      </c>
      <c r="M4732" s="4" t="s">
        <v>73</v>
      </c>
      <c r="N4732" s="4" t="s">
        <v>29000</v>
      </c>
      <c r="O4732" s="4" t="s">
        <v>29001</v>
      </c>
      <c r="P4732" s="4" t="s">
        <v>29002</v>
      </c>
      <c r="Q4732" s="4" t="s">
        <v>663</v>
      </c>
      <c r="R4732" s="4" t="s">
        <v>39306</v>
      </c>
      <c r="S4732" s="4" t="s">
        <v>39306</v>
      </c>
      <c r="T4732" s="4" t="s">
        <v>39306</v>
      </c>
    </row>
    <row r="4733" spans="1:20" x14ac:dyDescent="0.2">
      <c r="A4733" s="29">
        <v>20400907026</v>
      </c>
      <c r="B4733" s="4" t="s">
        <v>28654</v>
      </c>
      <c r="C4733" s="4" t="s">
        <v>28990</v>
      </c>
      <c r="D4733" s="4" t="s">
        <v>44781</v>
      </c>
      <c r="E4733" s="4" t="s">
        <v>71</v>
      </c>
      <c r="F4733" s="4" t="s">
        <v>28654</v>
      </c>
      <c r="G4733" s="4" t="s">
        <v>71</v>
      </c>
      <c r="H4733" s="4" t="s">
        <v>28654</v>
      </c>
      <c r="I4733" s="4" t="s">
        <v>22</v>
      </c>
      <c r="J4733" s="4" t="s">
        <v>28655</v>
      </c>
      <c r="K4733" s="4" t="s">
        <v>28656</v>
      </c>
      <c r="L4733" s="4" t="s">
        <v>10996</v>
      </c>
      <c r="M4733" s="4" t="s">
        <v>73</v>
      </c>
      <c r="N4733" s="4" t="s">
        <v>25507</v>
      </c>
      <c r="O4733" s="4" t="s">
        <v>29003</v>
      </c>
      <c r="P4733" s="4" t="s">
        <v>29004</v>
      </c>
      <c r="Q4733" s="4" t="s">
        <v>663</v>
      </c>
      <c r="R4733" s="4" t="s">
        <v>39306</v>
      </c>
      <c r="S4733" s="4" t="s">
        <v>39306</v>
      </c>
      <c r="T4733" s="4" t="s">
        <v>39306</v>
      </c>
    </row>
    <row r="4734" spans="1:20" x14ac:dyDescent="0.2">
      <c r="A4734" s="29">
        <v>19431001197</v>
      </c>
      <c r="B4734" s="4" t="s">
        <v>28657</v>
      </c>
      <c r="C4734" s="4" t="s">
        <v>28990</v>
      </c>
      <c r="D4734" s="4" t="s">
        <v>44782</v>
      </c>
      <c r="E4734" s="4" t="s">
        <v>71</v>
      </c>
      <c r="F4734" s="4" t="s">
        <v>28657</v>
      </c>
      <c r="G4734" s="4" t="s">
        <v>71</v>
      </c>
      <c r="H4734" s="4" t="s">
        <v>28657</v>
      </c>
      <c r="I4734" s="4" t="s">
        <v>22</v>
      </c>
      <c r="J4734" s="4" t="s">
        <v>28658</v>
      </c>
      <c r="K4734" s="4" t="s">
        <v>28659</v>
      </c>
      <c r="L4734" s="4" t="s">
        <v>23278</v>
      </c>
      <c r="M4734" s="4" t="s">
        <v>73</v>
      </c>
      <c r="N4734" s="4" t="s">
        <v>29005</v>
      </c>
      <c r="O4734" s="4" t="s">
        <v>29006</v>
      </c>
      <c r="P4734" s="4" t="s">
        <v>29007</v>
      </c>
      <c r="Q4734" s="4" t="s">
        <v>922</v>
      </c>
      <c r="R4734" s="4" t="s">
        <v>39306</v>
      </c>
      <c r="S4734" s="4" t="s">
        <v>39306</v>
      </c>
      <c r="T4734" s="4" t="s">
        <v>39306</v>
      </c>
    </row>
    <row r="4735" spans="1:20" x14ac:dyDescent="0.2">
      <c r="A4735" s="29">
        <v>20400907869</v>
      </c>
      <c r="B4735" s="4" t="s">
        <v>28660</v>
      </c>
      <c r="C4735" s="4" t="s">
        <v>29008</v>
      </c>
      <c r="D4735" s="4" t="s">
        <v>44783</v>
      </c>
      <c r="E4735" s="4" t="s">
        <v>71</v>
      </c>
      <c r="F4735" s="4" t="s">
        <v>28660</v>
      </c>
      <c r="G4735" s="4" t="s">
        <v>71</v>
      </c>
      <c r="H4735" s="4" t="s">
        <v>28660</v>
      </c>
      <c r="I4735" s="4" t="s">
        <v>22</v>
      </c>
      <c r="J4735" s="4" t="s">
        <v>28661</v>
      </c>
      <c r="K4735" s="4" t="s">
        <v>28662</v>
      </c>
      <c r="L4735" s="4" t="s">
        <v>468</v>
      </c>
      <c r="M4735" s="4" t="s">
        <v>73</v>
      </c>
      <c r="N4735" s="4" t="s">
        <v>29009</v>
      </c>
      <c r="O4735" s="4" t="s">
        <v>29010</v>
      </c>
      <c r="P4735" s="4" t="s">
        <v>29011</v>
      </c>
      <c r="Q4735" s="4" t="s">
        <v>663</v>
      </c>
      <c r="R4735" s="4" t="s">
        <v>39306</v>
      </c>
      <c r="S4735" s="4" t="s">
        <v>39306</v>
      </c>
      <c r="T4735" s="4" t="s">
        <v>39306</v>
      </c>
    </row>
    <row r="4736" spans="1:20" x14ac:dyDescent="0.2">
      <c r="A4736" s="29">
        <v>19431001155</v>
      </c>
      <c r="B4736" s="4" t="s">
        <v>28663</v>
      </c>
      <c r="C4736" s="4" t="s">
        <v>29008</v>
      </c>
      <c r="D4736" s="4" t="s">
        <v>35346</v>
      </c>
      <c r="E4736" s="4" t="s">
        <v>2835</v>
      </c>
      <c r="F4736" s="4" t="s">
        <v>34892</v>
      </c>
      <c r="G4736" s="4" t="s">
        <v>3020</v>
      </c>
      <c r="H4736" s="4" t="s">
        <v>34893</v>
      </c>
      <c r="I4736" s="4" t="s">
        <v>22</v>
      </c>
      <c r="J4736" s="4" t="s">
        <v>15198</v>
      </c>
      <c r="K4736" s="4" t="s">
        <v>28664</v>
      </c>
      <c r="L4736" s="4" t="s">
        <v>3837</v>
      </c>
      <c r="M4736" s="4" t="s">
        <v>73</v>
      </c>
      <c r="N4736" s="4" t="s">
        <v>17048</v>
      </c>
      <c r="O4736" s="4" t="s">
        <v>29012</v>
      </c>
      <c r="P4736" s="4" t="s">
        <v>29013</v>
      </c>
      <c r="Q4736" s="4" t="s">
        <v>922</v>
      </c>
      <c r="R4736" s="4" t="s">
        <v>3021</v>
      </c>
      <c r="S4736" s="4" t="s">
        <v>2836</v>
      </c>
      <c r="T4736" s="4" t="s">
        <v>39306</v>
      </c>
    </row>
    <row r="4737" spans="1:20" x14ac:dyDescent="0.2">
      <c r="A4737" s="29">
        <v>20400907828</v>
      </c>
      <c r="B4737" s="4" t="s">
        <v>28665</v>
      </c>
      <c r="C4737" s="4" t="s">
        <v>29008</v>
      </c>
      <c r="D4737" s="4" t="s">
        <v>36984</v>
      </c>
      <c r="E4737" s="4" t="s">
        <v>2835</v>
      </c>
      <c r="F4737" s="4" t="s">
        <v>35836</v>
      </c>
      <c r="G4737" s="4" t="s">
        <v>2835</v>
      </c>
      <c r="H4737" s="4" t="s">
        <v>35836</v>
      </c>
      <c r="I4737" s="4" t="s">
        <v>22</v>
      </c>
      <c r="J4737" s="4" t="s">
        <v>28666</v>
      </c>
      <c r="K4737" s="4" t="s">
        <v>28667</v>
      </c>
      <c r="L4737" s="4" t="s">
        <v>21367</v>
      </c>
      <c r="M4737" s="4" t="s">
        <v>73</v>
      </c>
      <c r="N4737" s="4" t="s">
        <v>29014</v>
      </c>
      <c r="O4737" s="4" t="s">
        <v>29015</v>
      </c>
      <c r="P4737" s="4" t="s">
        <v>29016</v>
      </c>
      <c r="Q4737" s="4" t="s">
        <v>663</v>
      </c>
      <c r="R4737" s="4" t="s">
        <v>2836</v>
      </c>
      <c r="S4737" s="4" t="s">
        <v>2836</v>
      </c>
      <c r="T4737" s="4" t="s">
        <v>39306</v>
      </c>
    </row>
    <row r="4738" spans="1:20" x14ac:dyDescent="0.2">
      <c r="A4738" s="29">
        <v>20400907893</v>
      </c>
      <c r="B4738" s="4" t="s">
        <v>28668</v>
      </c>
      <c r="C4738" s="4" t="s">
        <v>29008</v>
      </c>
      <c r="D4738" s="4" t="s">
        <v>44784</v>
      </c>
      <c r="E4738" s="4" t="s">
        <v>2835</v>
      </c>
      <c r="F4738" s="4" t="s">
        <v>36700</v>
      </c>
      <c r="G4738" s="4" t="s">
        <v>3020</v>
      </c>
      <c r="H4738" s="4" t="s">
        <v>36700</v>
      </c>
      <c r="I4738" s="4" t="s">
        <v>22</v>
      </c>
      <c r="J4738" s="4" t="s">
        <v>28669</v>
      </c>
      <c r="K4738" s="4" t="s">
        <v>28670</v>
      </c>
      <c r="L4738" s="4" t="s">
        <v>93</v>
      </c>
      <c r="M4738" s="4" t="s">
        <v>73</v>
      </c>
      <c r="N4738" s="4" t="s">
        <v>29017</v>
      </c>
      <c r="O4738" s="4" t="s">
        <v>29018</v>
      </c>
      <c r="P4738" s="4" t="s">
        <v>29019</v>
      </c>
      <c r="Q4738" s="4" t="s">
        <v>663</v>
      </c>
      <c r="R4738" s="4" t="s">
        <v>3021</v>
      </c>
      <c r="S4738" s="4" t="s">
        <v>2836</v>
      </c>
      <c r="T4738" s="4" t="s">
        <v>39306</v>
      </c>
    </row>
    <row r="4739" spans="1:20" x14ac:dyDescent="0.2">
      <c r="A4739" s="29">
        <v>20400907851</v>
      </c>
      <c r="B4739" s="4" t="s">
        <v>28671</v>
      </c>
      <c r="C4739" s="4" t="s">
        <v>29008</v>
      </c>
      <c r="D4739" s="4" t="s">
        <v>30413</v>
      </c>
      <c r="E4739" s="4" t="s">
        <v>2835</v>
      </c>
      <c r="F4739" s="4" t="s">
        <v>34892</v>
      </c>
      <c r="G4739" s="4" t="s">
        <v>3020</v>
      </c>
      <c r="H4739" s="4" t="s">
        <v>34893</v>
      </c>
      <c r="I4739" s="4" t="s">
        <v>22</v>
      </c>
      <c r="J4739" s="4" t="s">
        <v>28064</v>
      </c>
      <c r="K4739" s="4" t="s">
        <v>28672</v>
      </c>
      <c r="L4739" s="4" t="s">
        <v>3837</v>
      </c>
      <c r="M4739" s="4" t="s">
        <v>73</v>
      </c>
      <c r="N4739" s="4" t="s">
        <v>29020</v>
      </c>
      <c r="O4739" s="4" t="s">
        <v>29021</v>
      </c>
      <c r="P4739" s="4" t="s">
        <v>29022</v>
      </c>
      <c r="Q4739" s="4" t="s">
        <v>663</v>
      </c>
      <c r="R4739" s="4" t="s">
        <v>3021</v>
      </c>
      <c r="S4739" s="4" t="s">
        <v>2836</v>
      </c>
      <c r="T4739" s="4" t="s">
        <v>39306</v>
      </c>
    </row>
    <row r="4740" spans="1:20" x14ac:dyDescent="0.2">
      <c r="A4740" s="29">
        <v>20400907810</v>
      </c>
      <c r="B4740" s="4" t="s">
        <v>28673</v>
      </c>
      <c r="C4740" s="4" t="s">
        <v>29008</v>
      </c>
      <c r="D4740" s="4" t="s">
        <v>30414</v>
      </c>
      <c r="E4740" s="4" t="s">
        <v>2835</v>
      </c>
      <c r="F4740" s="4" t="s">
        <v>34892</v>
      </c>
      <c r="G4740" s="4" t="s">
        <v>3020</v>
      </c>
      <c r="H4740" s="4" t="s">
        <v>34893</v>
      </c>
      <c r="I4740" s="4" t="s">
        <v>22</v>
      </c>
      <c r="J4740" s="4" t="s">
        <v>28674</v>
      </c>
      <c r="K4740" s="4" t="s">
        <v>28675</v>
      </c>
      <c r="L4740" s="4" t="s">
        <v>3837</v>
      </c>
      <c r="M4740" s="4" t="s">
        <v>73</v>
      </c>
      <c r="N4740" s="4" t="s">
        <v>29023</v>
      </c>
      <c r="O4740" s="4" t="s">
        <v>29024</v>
      </c>
      <c r="P4740" s="4" t="s">
        <v>29025</v>
      </c>
      <c r="Q4740" s="4" t="s">
        <v>663</v>
      </c>
      <c r="R4740" s="4" t="s">
        <v>3021</v>
      </c>
      <c r="S4740" s="4" t="s">
        <v>2836</v>
      </c>
      <c r="T4740" s="4" t="s">
        <v>39306</v>
      </c>
    </row>
    <row r="4741" spans="1:20" x14ac:dyDescent="0.2">
      <c r="A4741" s="29">
        <v>19431001114</v>
      </c>
      <c r="B4741" s="4" t="s">
        <v>28676</v>
      </c>
      <c r="C4741" s="4" t="s">
        <v>29008</v>
      </c>
      <c r="D4741" s="4" t="s">
        <v>35347</v>
      </c>
      <c r="E4741" s="4" t="s">
        <v>2835</v>
      </c>
      <c r="F4741" s="4" t="s">
        <v>35086</v>
      </c>
      <c r="G4741" s="4" t="s">
        <v>2835</v>
      </c>
      <c r="H4741" s="4" t="s">
        <v>35087</v>
      </c>
      <c r="I4741" s="4" t="s">
        <v>22</v>
      </c>
      <c r="J4741" s="4" t="s">
        <v>28677</v>
      </c>
      <c r="K4741" s="4" t="s">
        <v>28678</v>
      </c>
      <c r="L4741" s="4" t="s">
        <v>26757</v>
      </c>
      <c r="M4741" s="4" t="s">
        <v>73</v>
      </c>
      <c r="N4741" s="4" t="s">
        <v>29026</v>
      </c>
      <c r="O4741" s="4" t="s">
        <v>29027</v>
      </c>
      <c r="P4741" s="4" t="s">
        <v>29028</v>
      </c>
      <c r="Q4741" s="4" t="s">
        <v>922</v>
      </c>
      <c r="R4741" s="4" t="s">
        <v>2836</v>
      </c>
      <c r="S4741" s="4" t="s">
        <v>2836</v>
      </c>
      <c r="T4741" s="4" t="s">
        <v>39306</v>
      </c>
    </row>
    <row r="4742" spans="1:20" x14ac:dyDescent="0.2">
      <c r="A4742" s="29">
        <v>20400907778</v>
      </c>
      <c r="B4742" s="4" t="s">
        <v>28679</v>
      </c>
      <c r="C4742" s="4" t="s">
        <v>29008</v>
      </c>
      <c r="D4742" s="4" t="s">
        <v>40416</v>
      </c>
      <c r="E4742" s="4" t="s">
        <v>71</v>
      </c>
      <c r="F4742" s="4" t="s">
        <v>28679</v>
      </c>
      <c r="G4742" s="4" t="s">
        <v>71</v>
      </c>
      <c r="H4742" s="4" t="s">
        <v>28679</v>
      </c>
      <c r="I4742" s="4" t="s">
        <v>22</v>
      </c>
      <c r="J4742" s="4" t="s">
        <v>28680</v>
      </c>
      <c r="K4742" s="4" t="s">
        <v>28681</v>
      </c>
      <c r="L4742" s="4" t="s">
        <v>21367</v>
      </c>
      <c r="M4742" s="4" t="s">
        <v>73</v>
      </c>
      <c r="N4742" s="4" t="s">
        <v>29029</v>
      </c>
      <c r="O4742" s="4" t="s">
        <v>29030</v>
      </c>
      <c r="P4742" s="4" t="s">
        <v>29031</v>
      </c>
      <c r="Q4742" s="4" t="s">
        <v>663</v>
      </c>
      <c r="R4742" s="4" t="s">
        <v>39306</v>
      </c>
      <c r="S4742" s="4" t="s">
        <v>39306</v>
      </c>
      <c r="T4742" s="4" t="s">
        <v>39306</v>
      </c>
    </row>
    <row r="4743" spans="1:20" x14ac:dyDescent="0.2">
      <c r="A4743" s="29">
        <v>20400907737</v>
      </c>
      <c r="B4743" s="4" t="s">
        <v>28682</v>
      </c>
      <c r="C4743" s="4" t="s">
        <v>29008</v>
      </c>
      <c r="D4743" s="4" t="s">
        <v>44785</v>
      </c>
      <c r="E4743" s="4" t="s">
        <v>71</v>
      </c>
      <c r="F4743" s="4" t="s">
        <v>28682</v>
      </c>
      <c r="G4743" s="4" t="s">
        <v>71</v>
      </c>
      <c r="H4743" s="4" t="s">
        <v>28682</v>
      </c>
      <c r="I4743" s="4" t="s">
        <v>22</v>
      </c>
      <c r="J4743" s="4" t="s">
        <v>28683</v>
      </c>
      <c r="K4743" s="4" t="s">
        <v>28684</v>
      </c>
      <c r="L4743" s="4" t="s">
        <v>476</v>
      </c>
      <c r="M4743" s="4" t="s">
        <v>73</v>
      </c>
      <c r="N4743" s="4" t="s">
        <v>29032</v>
      </c>
      <c r="O4743" s="4" t="s">
        <v>29033</v>
      </c>
      <c r="P4743" s="4" t="s">
        <v>29034</v>
      </c>
      <c r="Q4743" s="4" t="s">
        <v>663</v>
      </c>
      <c r="R4743" s="4" t="s">
        <v>39306</v>
      </c>
      <c r="S4743" s="4" t="s">
        <v>39306</v>
      </c>
      <c r="T4743" s="4" t="s">
        <v>39306</v>
      </c>
    </row>
    <row r="4744" spans="1:20" x14ac:dyDescent="0.2">
      <c r="A4744" s="29">
        <v>20400907695</v>
      </c>
      <c r="B4744" s="4" t="s">
        <v>28685</v>
      </c>
      <c r="C4744" s="4" t="s">
        <v>29008</v>
      </c>
      <c r="D4744" s="4" t="s">
        <v>44786</v>
      </c>
      <c r="E4744" s="4" t="s">
        <v>71</v>
      </c>
      <c r="F4744" s="4" t="s">
        <v>28685</v>
      </c>
      <c r="G4744" s="4" t="s">
        <v>71</v>
      </c>
      <c r="H4744" s="4" t="s">
        <v>28685</v>
      </c>
      <c r="I4744" s="4" t="s">
        <v>22</v>
      </c>
      <c r="J4744" s="4" t="s">
        <v>27671</v>
      </c>
      <c r="K4744" s="4" t="s">
        <v>28686</v>
      </c>
      <c r="L4744" s="4" t="s">
        <v>476</v>
      </c>
      <c r="M4744" s="4" t="s">
        <v>73</v>
      </c>
      <c r="N4744" s="4" t="s">
        <v>29035</v>
      </c>
      <c r="O4744" s="4" t="s">
        <v>29036</v>
      </c>
      <c r="P4744" s="4" t="s">
        <v>29037</v>
      </c>
      <c r="Q4744" s="4" t="s">
        <v>663</v>
      </c>
      <c r="R4744" s="4" t="s">
        <v>39306</v>
      </c>
      <c r="S4744" s="4" t="s">
        <v>39306</v>
      </c>
      <c r="T4744" s="4" t="s">
        <v>39306</v>
      </c>
    </row>
    <row r="4745" spans="1:20" x14ac:dyDescent="0.2">
      <c r="A4745" s="29">
        <v>20400907653</v>
      </c>
      <c r="B4745" s="4" t="s">
        <v>28687</v>
      </c>
      <c r="C4745" s="4" t="s">
        <v>29008</v>
      </c>
      <c r="D4745" s="4" t="s">
        <v>38715</v>
      </c>
      <c r="E4745" s="4" t="s">
        <v>71</v>
      </c>
      <c r="F4745" s="4" t="s">
        <v>28687</v>
      </c>
      <c r="G4745" s="4" t="s">
        <v>71</v>
      </c>
      <c r="H4745" s="4" t="s">
        <v>28687</v>
      </c>
      <c r="I4745" s="4" t="s">
        <v>22</v>
      </c>
      <c r="J4745" s="4" t="s">
        <v>6934</v>
      </c>
      <c r="K4745" s="4" t="s">
        <v>28688</v>
      </c>
      <c r="L4745" s="4" t="s">
        <v>476</v>
      </c>
      <c r="M4745" s="4" t="s">
        <v>73</v>
      </c>
      <c r="N4745" s="4" t="s">
        <v>29038</v>
      </c>
      <c r="O4745" s="4" t="s">
        <v>29039</v>
      </c>
      <c r="P4745" s="4" t="s">
        <v>29040</v>
      </c>
      <c r="Q4745" s="4" t="s">
        <v>663</v>
      </c>
      <c r="R4745" s="4" t="s">
        <v>39306</v>
      </c>
      <c r="S4745" s="4" t="s">
        <v>39306</v>
      </c>
      <c r="T4745" s="4" t="s">
        <v>39306</v>
      </c>
    </row>
    <row r="4746" spans="1:20" x14ac:dyDescent="0.2">
      <c r="A4746" s="29">
        <v>20400907612</v>
      </c>
      <c r="B4746" s="4" t="s">
        <v>28689</v>
      </c>
      <c r="C4746" s="4" t="s">
        <v>29008</v>
      </c>
      <c r="D4746" s="4" t="s">
        <v>44787</v>
      </c>
      <c r="E4746" s="4" t="s">
        <v>71</v>
      </c>
      <c r="F4746" s="4" t="s">
        <v>28689</v>
      </c>
      <c r="G4746" s="4" t="s">
        <v>71</v>
      </c>
      <c r="H4746" s="4" t="s">
        <v>28689</v>
      </c>
      <c r="I4746" s="4" t="s">
        <v>22</v>
      </c>
      <c r="J4746" s="4" t="s">
        <v>28690</v>
      </c>
      <c r="K4746" s="4" t="s">
        <v>28691</v>
      </c>
      <c r="L4746" s="4" t="s">
        <v>21367</v>
      </c>
      <c r="M4746" s="4" t="s">
        <v>73</v>
      </c>
      <c r="N4746" s="4" t="s">
        <v>29041</v>
      </c>
      <c r="O4746" s="4" t="s">
        <v>29042</v>
      </c>
      <c r="P4746" s="4" t="s">
        <v>29043</v>
      </c>
      <c r="Q4746" s="4" t="s">
        <v>663</v>
      </c>
      <c r="R4746" s="4" t="s">
        <v>39306</v>
      </c>
      <c r="S4746" s="4" t="s">
        <v>39306</v>
      </c>
      <c r="T4746" s="4" t="s">
        <v>39306</v>
      </c>
    </row>
    <row r="4747" spans="1:20" x14ac:dyDescent="0.2">
      <c r="A4747" s="29">
        <v>20400907570</v>
      </c>
      <c r="B4747" s="4" t="s">
        <v>29044</v>
      </c>
      <c r="C4747" s="4" t="s">
        <v>29045</v>
      </c>
      <c r="D4747" s="4" t="s">
        <v>44788</v>
      </c>
      <c r="E4747" s="4" t="s">
        <v>71</v>
      </c>
      <c r="F4747" s="4" t="s">
        <v>29044</v>
      </c>
      <c r="G4747" s="4" t="s">
        <v>71</v>
      </c>
      <c r="H4747" s="4" t="s">
        <v>29044</v>
      </c>
      <c r="I4747" s="4" t="s">
        <v>22</v>
      </c>
      <c r="J4747" s="4" t="s">
        <v>29046</v>
      </c>
      <c r="K4747" s="4" t="s">
        <v>29047</v>
      </c>
      <c r="L4747" s="4" t="s">
        <v>476</v>
      </c>
      <c r="M4747" s="4" t="s">
        <v>73</v>
      </c>
      <c r="N4747" s="4" t="s">
        <v>29048</v>
      </c>
      <c r="O4747" s="4" t="s">
        <v>29049</v>
      </c>
      <c r="P4747" s="4" t="s">
        <v>29050</v>
      </c>
      <c r="Q4747" s="4" t="s">
        <v>663</v>
      </c>
      <c r="R4747" s="4" t="s">
        <v>39306</v>
      </c>
      <c r="S4747" s="4" t="s">
        <v>39306</v>
      </c>
      <c r="T4747" s="4" t="s">
        <v>39306</v>
      </c>
    </row>
    <row r="4748" spans="1:20" x14ac:dyDescent="0.2">
      <c r="A4748" s="29">
        <v>20400907539</v>
      </c>
      <c r="B4748" s="4" t="s">
        <v>29051</v>
      </c>
      <c r="C4748" s="4" t="s">
        <v>29045</v>
      </c>
      <c r="D4748" s="4" t="s">
        <v>32365</v>
      </c>
      <c r="E4748" s="4" t="s">
        <v>71</v>
      </c>
      <c r="F4748" s="4" t="s">
        <v>29051</v>
      </c>
      <c r="G4748" s="4" t="s">
        <v>71</v>
      </c>
      <c r="H4748" s="4" t="s">
        <v>29051</v>
      </c>
      <c r="I4748" s="4" t="s">
        <v>22</v>
      </c>
      <c r="J4748" s="4" t="s">
        <v>26520</v>
      </c>
      <c r="K4748" s="4" t="s">
        <v>26521</v>
      </c>
      <c r="L4748" s="4" t="s">
        <v>311</v>
      </c>
      <c r="M4748" s="4" t="s">
        <v>73</v>
      </c>
      <c r="N4748" s="4" t="s">
        <v>29105</v>
      </c>
      <c r="O4748" s="4" t="s">
        <v>29106</v>
      </c>
      <c r="P4748" s="4" t="s">
        <v>29107</v>
      </c>
      <c r="Q4748" s="4" t="s">
        <v>663</v>
      </c>
      <c r="R4748" s="4" t="s">
        <v>39306</v>
      </c>
      <c r="S4748" s="4" t="s">
        <v>39306</v>
      </c>
      <c r="T4748" s="4" t="s">
        <v>39306</v>
      </c>
    </row>
    <row r="4749" spans="1:20" x14ac:dyDescent="0.2">
      <c r="A4749" s="29">
        <v>19460014541</v>
      </c>
      <c r="B4749" s="4" t="s">
        <v>29052</v>
      </c>
      <c r="C4749" s="4" t="s">
        <v>29045</v>
      </c>
      <c r="D4749" s="4" t="s">
        <v>30415</v>
      </c>
      <c r="E4749" s="4" t="s">
        <v>71</v>
      </c>
      <c r="F4749" s="4" t="s">
        <v>29052</v>
      </c>
      <c r="G4749" s="4" t="s">
        <v>71</v>
      </c>
      <c r="H4749" s="4" t="s">
        <v>29052</v>
      </c>
      <c r="I4749" s="4" t="s">
        <v>22</v>
      </c>
      <c r="J4749" s="4" t="s">
        <v>29053</v>
      </c>
      <c r="K4749" s="4" t="s">
        <v>29054</v>
      </c>
      <c r="L4749" s="4" t="s">
        <v>8048</v>
      </c>
      <c r="M4749" s="4" t="s">
        <v>73</v>
      </c>
      <c r="N4749" s="4" t="s">
        <v>29190</v>
      </c>
      <c r="O4749" s="4" t="s">
        <v>29191</v>
      </c>
      <c r="P4749" s="4" t="s">
        <v>29192</v>
      </c>
      <c r="Q4749" s="4" t="s">
        <v>5385</v>
      </c>
      <c r="R4749" s="4" t="s">
        <v>39306</v>
      </c>
      <c r="S4749" s="4" t="s">
        <v>39306</v>
      </c>
      <c r="T4749" s="4" t="s">
        <v>39306</v>
      </c>
    </row>
    <row r="4750" spans="1:20" x14ac:dyDescent="0.2">
      <c r="A4750" s="29">
        <v>20400907497</v>
      </c>
      <c r="B4750" s="4" t="s">
        <v>29055</v>
      </c>
      <c r="C4750" s="4" t="s">
        <v>29045</v>
      </c>
      <c r="D4750" s="4" t="s">
        <v>30416</v>
      </c>
      <c r="E4750" s="4" t="s">
        <v>2835</v>
      </c>
      <c r="F4750" s="4" t="s">
        <v>34892</v>
      </c>
      <c r="G4750" s="4" t="s">
        <v>3020</v>
      </c>
      <c r="H4750" s="4" t="s">
        <v>34893</v>
      </c>
      <c r="I4750" s="4" t="s">
        <v>22</v>
      </c>
      <c r="J4750" s="4" t="s">
        <v>29056</v>
      </c>
      <c r="K4750" s="4" t="s">
        <v>29057</v>
      </c>
      <c r="L4750" s="4" t="s">
        <v>3837</v>
      </c>
      <c r="M4750" s="4" t="s">
        <v>73</v>
      </c>
      <c r="N4750" s="4" t="s">
        <v>29108</v>
      </c>
      <c r="O4750" s="4" t="s">
        <v>29109</v>
      </c>
      <c r="P4750" s="4" t="s">
        <v>29110</v>
      </c>
      <c r="Q4750" s="4" t="s">
        <v>663</v>
      </c>
      <c r="R4750" s="4" t="s">
        <v>3021</v>
      </c>
      <c r="S4750" s="4" t="s">
        <v>2836</v>
      </c>
      <c r="T4750" s="4" t="s">
        <v>39306</v>
      </c>
    </row>
    <row r="4751" spans="1:20" x14ac:dyDescent="0.2">
      <c r="A4751" s="29">
        <v>20400907455</v>
      </c>
      <c r="B4751" s="4" t="s">
        <v>29058</v>
      </c>
      <c r="C4751" s="4" t="s">
        <v>29045</v>
      </c>
      <c r="D4751" s="4" t="s">
        <v>44789</v>
      </c>
      <c r="E4751" s="4" t="s">
        <v>2835</v>
      </c>
      <c r="F4751" s="4" t="s">
        <v>47242</v>
      </c>
      <c r="G4751" s="4" t="s">
        <v>2835</v>
      </c>
      <c r="H4751" s="4" t="s">
        <v>47242</v>
      </c>
      <c r="I4751" s="4" t="s">
        <v>22</v>
      </c>
      <c r="J4751" s="4" t="s">
        <v>12845</v>
      </c>
      <c r="K4751" s="4" t="s">
        <v>29059</v>
      </c>
      <c r="L4751" s="4" t="s">
        <v>21367</v>
      </c>
      <c r="M4751" s="4" t="s">
        <v>73</v>
      </c>
      <c r="N4751" s="4" t="s">
        <v>29111</v>
      </c>
      <c r="O4751" s="4" t="s">
        <v>29112</v>
      </c>
      <c r="P4751" s="4" t="s">
        <v>29113</v>
      </c>
      <c r="Q4751" s="4" t="s">
        <v>663</v>
      </c>
      <c r="R4751" s="4" t="s">
        <v>2836</v>
      </c>
      <c r="S4751" s="4" t="s">
        <v>2836</v>
      </c>
      <c r="T4751" s="4" t="s">
        <v>39306</v>
      </c>
    </row>
    <row r="4752" spans="1:20" x14ac:dyDescent="0.2">
      <c r="A4752" s="29">
        <v>20400907414</v>
      </c>
      <c r="B4752" s="4" t="s">
        <v>29060</v>
      </c>
      <c r="C4752" s="4" t="s">
        <v>29114</v>
      </c>
      <c r="D4752" s="4" t="s">
        <v>44790</v>
      </c>
      <c r="E4752" s="4" t="s">
        <v>71</v>
      </c>
      <c r="F4752" s="4" t="s">
        <v>29060</v>
      </c>
      <c r="G4752" s="4" t="s">
        <v>71</v>
      </c>
      <c r="H4752" s="4" t="s">
        <v>29060</v>
      </c>
      <c r="I4752" s="4" t="s">
        <v>22</v>
      </c>
      <c r="J4752" s="4" t="s">
        <v>29061</v>
      </c>
      <c r="K4752" s="4" t="s">
        <v>29062</v>
      </c>
      <c r="L4752" s="4" t="s">
        <v>267</v>
      </c>
      <c r="M4752" s="4" t="s">
        <v>73</v>
      </c>
      <c r="N4752" s="4" t="s">
        <v>29115</v>
      </c>
      <c r="O4752" s="4" t="s">
        <v>29116</v>
      </c>
      <c r="P4752" s="4" t="s">
        <v>29117</v>
      </c>
      <c r="Q4752" s="4" t="s">
        <v>663</v>
      </c>
      <c r="R4752" s="4" t="s">
        <v>39306</v>
      </c>
      <c r="S4752" s="4" t="s">
        <v>39306</v>
      </c>
      <c r="T4752" s="4" t="s">
        <v>39306</v>
      </c>
    </row>
    <row r="4753" spans="1:20" x14ac:dyDescent="0.2">
      <c r="A4753" s="29">
        <v>20400907372</v>
      </c>
      <c r="B4753" s="4" t="s">
        <v>29063</v>
      </c>
      <c r="C4753" s="4" t="s">
        <v>29114</v>
      </c>
      <c r="D4753" s="4" t="s">
        <v>32366</v>
      </c>
      <c r="E4753" s="4" t="s">
        <v>71</v>
      </c>
      <c r="F4753" s="4" t="s">
        <v>29063</v>
      </c>
      <c r="G4753" s="4" t="s">
        <v>71</v>
      </c>
      <c r="H4753" s="4" t="s">
        <v>29063</v>
      </c>
      <c r="I4753" s="4" t="s">
        <v>22</v>
      </c>
      <c r="J4753" s="4" t="s">
        <v>29064</v>
      </c>
      <c r="K4753" s="4" t="s">
        <v>29065</v>
      </c>
      <c r="L4753" s="4" t="s">
        <v>21367</v>
      </c>
      <c r="M4753" s="4" t="s">
        <v>73</v>
      </c>
      <c r="N4753" s="4" t="s">
        <v>29118</v>
      </c>
      <c r="O4753" s="4" t="s">
        <v>29119</v>
      </c>
      <c r="P4753" s="4" t="s">
        <v>29120</v>
      </c>
      <c r="Q4753" s="4" t="s">
        <v>663</v>
      </c>
      <c r="R4753" s="4" t="s">
        <v>39306</v>
      </c>
      <c r="S4753" s="4" t="s">
        <v>39306</v>
      </c>
      <c r="T4753" s="4" t="s">
        <v>39306</v>
      </c>
    </row>
    <row r="4754" spans="1:20" x14ac:dyDescent="0.2">
      <c r="A4754" s="29">
        <v>20400907331</v>
      </c>
      <c r="B4754" s="4" t="s">
        <v>29066</v>
      </c>
      <c r="C4754" s="4" t="s">
        <v>29114</v>
      </c>
      <c r="D4754" s="4" t="s">
        <v>40417</v>
      </c>
      <c r="E4754" s="4" t="s">
        <v>71</v>
      </c>
      <c r="F4754" s="4" t="s">
        <v>29066</v>
      </c>
      <c r="G4754" s="4" t="s">
        <v>71</v>
      </c>
      <c r="H4754" s="4" t="s">
        <v>29066</v>
      </c>
      <c r="I4754" s="4" t="s">
        <v>22</v>
      </c>
      <c r="J4754" s="4" t="s">
        <v>29067</v>
      </c>
      <c r="K4754" s="4" t="s">
        <v>29068</v>
      </c>
      <c r="L4754" s="4" t="s">
        <v>21940</v>
      </c>
      <c r="M4754" s="4" t="s">
        <v>73</v>
      </c>
      <c r="N4754" s="4" t="s">
        <v>29121</v>
      </c>
      <c r="O4754" s="4" t="s">
        <v>29122</v>
      </c>
      <c r="P4754" s="4" t="s">
        <v>29123</v>
      </c>
      <c r="Q4754" s="4" t="s">
        <v>663</v>
      </c>
      <c r="R4754" s="4" t="s">
        <v>39306</v>
      </c>
      <c r="S4754" s="4" t="s">
        <v>39306</v>
      </c>
      <c r="T4754" s="4" t="s">
        <v>39306</v>
      </c>
    </row>
    <row r="4755" spans="1:20" x14ac:dyDescent="0.2">
      <c r="A4755" s="29">
        <v>20400907299</v>
      </c>
      <c r="B4755" s="4" t="s">
        <v>29069</v>
      </c>
      <c r="C4755" s="4" t="s">
        <v>29114</v>
      </c>
      <c r="D4755" s="4" t="s">
        <v>44791</v>
      </c>
      <c r="E4755" s="4" t="s">
        <v>71</v>
      </c>
      <c r="F4755" s="4" t="s">
        <v>29069</v>
      </c>
      <c r="G4755" s="4" t="s">
        <v>71</v>
      </c>
      <c r="H4755" s="4" t="s">
        <v>29069</v>
      </c>
      <c r="I4755" s="4" t="s">
        <v>22</v>
      </c>
      <c r="J4755" s="4" t="s">
        <v>14588</v>
      </c>
      <c r="K4755" s="4" t="s">
        <v>29070</v>
      </c>
      <c r="L4755" s="4" t="s">
        <v>267</v>
      </c>
      <c r="M4755" s="4" t="s">
        <v>73</v>
      </c>
      <c r="N4755" s="4" t="s">
        <v>29124</v>
      </c>
      <c r="O4755" s="4" t="s">
        <v>29125</v>
      </c>
      <c r="P4755" s="4" t="s">
        <v>29126</v>
      </c>
      <c r="Q4755" s="4" t="s">
        <v>663</v>
      </c>
      <c r="R4755" s="4" t="s">
        <v>39306</v>
      </c>
      <c r="S4755" s="4" t="s">
        <v>39306</v>
      </c>
      <c r="T4755" s="4" t="s">
        <v>39306</v>
      </c>
    </row>
    <row r="4756" spans="1:20" x14ac:dyDescent="0.2">
      <c r="A4756" s="29">
        <v>20400907984</v>
      </c>
      <c r="B4756" s="4" t="s">
        <v>29071</v>
      </c>
      <c r="C4756" s="4" t="s">
        <v>29114</v>
      </c>
      <c r="D4756" s="4" t="s">
        <v>44792</v>
      </c>
      <c r="E4756" s="4" t="s">
        <v>71</v>
      </c>
      <c r="F4756" s="4" t="s">
        <v>29071</v>
      </c>
      <c r="G4756" s="4" t="s">
        <v>71</v>
      </c>
      <c r="H4756" s="4" t="s">
        <v>29071</v>
      </c>
      <c r="I4756" s="4" t="s">
        <v>22</v>
      </c>
      <c r="J4756" s="4" t="s">
        <v>29072</v>
      </c>
      <c r="K4756" s="4" t="s">
        <v>29073</v>
      </c>
      <c r="L4756" s="4" t="s">
        <v>26757</v>
      </c>
      <c r="M4756" s="4" t="s">
        <v>73</v>
      </c>
      <c r="N4756" s="4" t="s">
        <v>29127</v>
      </c>
      <c r="O4756" s="4" t="s">
        <v>29128</v>
      </c>
      <c r="P4756" s="4" t="s">
        <v>29129</v>
      </c>
      <c r="Q4756" s="4" t="s">
        <v>663</v>
      </c>
      <c r="R4756" s="4" t="s">
        <v>39306</v>
      </c>
      <c r="S4756" s="4" t="s">
        <v>39306</v>
      </c>
      <c r="T4756" s="4" t="s">
        <v>39306</v>
      </c>
    </row>
    <row r="4757" spans="1:20" x14ac:dyDescent="0.2">
      <c r="A4757" s="29">
        <v>20400908008</v>
      </c>
      <c r="B4757" s="4" t="s">
        <v>29074</v>
      </c>
      <c r="C4757" s="4" t="s">
        <v>29114</v>
      </c>
      <c r="D4757" s="4" t="s">
        <v>44793</v>
      </c>
      <c r="E4757" s="4" t="s">
        <v>71</v>
      </c>
      <c r="F4757" s="4" t="s">
        <v>29074</v>
      </c>
      <c r="G4757" s="4" t="s">
        <v>71</v>
      </c>
      <c r="H4757" s="4" t="s">
        <v>29074</v>
      </c>
      <c r="I4757" s="4" t="s">
        <v>22</v>
      </c>
      <c r="J4757" s="4" t="s">
        <v>29075</v>
      </c>
      <c r="K4757" s="4" t="s">
        <v>29076</v>
      </c>
      <c r="L4757" s="4" t="s">
        <v>267</v>
      </c>
      <c r="M4757" s="4" t="s">
        <v>73</v>
      </c>
      <c r="N4757" s="4" t="s">
        <v>29130</v>
      </c>
      <c r="O4757" s="4" t="s">
        <v>29131</v>
      </c>
      <c r="P4757" s="4" t="s">
        <v>29132</v>
      </c>
      <c r="Q4757" s="4" t="s">
        <v>663</v>
      </c>
      <c r="R4757" s="4" t="s">
        <v>39306</v>
      </c>
      <c r="S4757" s="4" t="s">
        <v>39306</v>
      </c>
      <c r="T4757" s="4" t="s">
        <v>39306</v>
      </c>
    </row>
    <row r="4758" spans="1:20" x14ac:dyDescent="0.2">
      <c r="A4758" s="29">
        <v>20400907018</v>
      </c>
      <c r="B4758" s="4" t="s">
        <v>29077</v>
      </c>
      <c r="C4758" s="4" t="s">
        <v>29114</v>
      </c>
      <c r="D4758" s="4" t="s">
        <v>44794</v>
      </c>
      <c r="E4758" s="4" t="s">
        <v>71</v>
      </c>
      <c r="F4758" s="4" t="s">
        <v>29077</v>
      </c>
      <c r="G4758" s="4" t="s">
        <v>71</v>
      </c>
      <c r="H4758" s="4" t="s">
        <v>29077</v>
      </c>
      <c r="I4758" s="4" t="s">
        <v>22</v>
      </c>
      <c r="J4758" s="4" t="s">
        <v>28150</v>
      </c>
      <c r="K4758" s="4" t="s">
        <v>29078</v>
      </c>
      <c r="L4758" s="4" t="s">
        <v>8048</v>
      </c>
      <c r="M4758" s="4" t="s">
        <v>73</v>
      </c>
      <c r="N4758" s="4" t="s">
        <v>29133</v>
      </c>
      <c r="O4758" s="4" t="s">
        <v>29134</v>
      </c>
      <c r="P4758" s="4" t="s">
        <v>29135</v>
      </c>
      <c r="Q4758" s="4" t="s">
        <v>663</v>
      </c>
      <c r="R4758" s="4" t="s">
        <v>39306</v>
      </c>
      <c r="S4758" s="4" t="s">
        <v>39306</v>
      </c>
      <c r="T4758" s="4" t="s">
        <v>39306</v>
      </c>
    </row>
    <row r="4759" spans="1:20" x14ac:dyDescent="0.2">
      <c r="A4759" s="29">
        <v>20400907059</v>
      </c>
      <c r="B4759" s="4" t="s">
        <v>29079</v>
      </c>
      <c r="C4759" s="4" t="s">
        <v>29114</v>
      </c>
      <c r="D4759" s="4" t="s">
        <v>44795</v>
      </c>
      <c r="E4759" s="4" t="s">
        <v>71</v>
      </c>
      <c r="F4759" s="4" t="s">
        <v>29079</v>
      </c>
      <c r="G4759" s="4" t="s">
        <v>71</v>
      </c>
      <c r="H4759" s="4" t="s">
        <v>29079</v>
      </c>
      <c r="I4759" s="4" t="s">
        <v>22</v>
      </c>
      <c r="J4759" s="4" t="s">
        <v>27968</v>
      </c>
      <c r="K4759" s="4" t="s">
        <v>29080</v>
      </c>
      <c r="L4759" s="4" t="s">
        <v>8048</v>
      </c>
      <c r="M4759" s="4" t="s">
        <v>73</v>
      </c>
      <c r="N4759" s="4" t="s">
        <v>29136</v>
      </c>
      <c r="O4759" s="4" t="s">
        <v>29137</v>
      </c>
      <c r="P4759" s="4" t="s">
        <v>29138</v>
      </c>
      <c r="Q4759" s="4" t="s">
        <v>663</v>
      </c>
      <c r="R4759" s="4" t="s">
        <v>39306</v>
      </c>
      <c r="S4759" s="4" t="s">
        <v>39306</v>
      </c>
      <c r="T4759" s="4" t="s">
        <v>39306</v>
      </c>
    </row>
    <row r="4760" spans="1:20" x14ac:dyDescent="0.2">
      <c r="A4760" s="29">
        <v>20400907091</v>
      </c>
      <c r="B4760" s="4" t="s">
        <v>29081</v>
      </c>
      <c r="C4760" s="4" t="s">
        <v>29139</v>
      </c>
      <c r="D4760" s="4" t="s">
        <v>40418</v>
      </c>
      <c r="E4760" s="4" t="s">
        <v>71</v>
      </c>
      <c r="F4760" s="4" t="s">
        <v>29081</v>
      </c>
      <c r="G4760" s="4" t="s">
        <v>71</v>
      </c>
      <c r="H4760" s="4" t="s">
        <v>29081</v>
      </c>
      <c r="I4760" s="4" t="s">
        <v>22</v>
      </c>
      <c r="J4760" s="4" t="s">
        <v>29082</v>
      </c>
      <c r="K4760" s="4" t="s">
        <v>29083</v>
      </c>
      <c r="L4760" s="4" t="s">
        <v>311</v>
      </c>
      <c r="M4760" s="4" t="s">
        <v>73</v>
      </c>
      <c r="N4760" s="4" t="s">
        <v>29140</v>
      </c>
      <c r="O4760" s="4" t="s">
        <v>29141</v>
      </c>
      <c r="P4760" s="4" t="s">
        <v>29142</v>
      </c>
      <c r="Q4760" s="4" t="s">
        <v>663</v>
      </c>
      <c r="R4760" s="4" t="s">
        <v>39306</v>
      </c>
      <c r="S4760" s="4" t="s">
        <v>39306</v>
      </c>
      <c r="T4760" s="4" t="s">
        <v>39306</v>
      </c>
    </row>
    <row r="4761" spans="1:20" x14ac:dyDescent="0.2">
      <c r="A4761" s="29">
        <v>20400907133</v>
      </c>
      <c r="B4761" s="4" t="s">
        <v>29084</v>
      </c>
      <c r="C4761" s="4" t="s">
        <v>29139</v>
      </c>
      <c r="D4761" s="4" t="s">
        <v>44796</v>
      </c>
      <c r="E4761" s="4" t="s">
        <v>71</v>
      </c>
      <c r="F4761" s="4" t="s">
        <v>29084</v>
      </c>
      <c r="G4761" s="4" t="s">
        <v>71</v>
      </c>
      <c r="H4761" s="4" t="s">
        <v>29084</v>
      </c>
      <c r="I4761" s="4" t="s">
        <v>22</v>
      </c>
      <c r="J4761" s="4" t="s">
        <v>29085</v>
      </c>
      <c r="K4761" s="4" t="s">
        <v>29086</v>
      </c>
      <c r="L4761" s="4" t="s">
        <v>86</v>
      </c>
      <c r="M4761" s="4" t="s">
        <v>73</v>
      </c>
      <c r="N4761" s="4" t="s">
        <v>29143</v>
      </c>
      <c r="O4761" s="4" t="s">
        <v>29144</v>
      </c>
      <c r="P4761" s="4" t="s">
        <v>29145</v>
      </c>
      <c r="Q4761" s="4" t="s">
        <v>663</v>
      </c>
      <c r="R4761" s="4" t="s">
        <v>39306</v>
      </c>
      <c r="S4761" s="4" t="s">
        <v>39306</v>
      </c>
      <c r="T4761" s="4" t="s">
        <v>39306</v>
      </c>
    </row>
    <row r="4762" spans="1:20" x14ac:dyDescent="0.2">
      <c r="A4762" s="29">
        <v>20400907174</v>
      </c>
      <c r="B4762" s="4" t="s">
        <v>29087</v>
      </c>
      <c r="C4762" s="4" t="s">
        <v>29139</v>
      </c>
      <c r="D4762" s="4" t="s">
        <v>44797</v>
      </c>
      <c r="E4762" s="4" t="s">
        <v>71</v>
      </c>
      <c r="F4762" s="4" t="s">
        <v>29087</v>
      </c>
      <c r="G4762" s="4" t="s">
        <v>71</v>
      </c>
      <c r="H4762" s="4" t="s">
        <v>29087</v>
      </c>
      <c r="I4762" s="4" t="s">
        <v>22</v>
      </c>
      <c r="J4762" s="4" t="s">
        <v>29088</v>
      </c>
      <c r="K4762" s="4" t="s">
        <v>29089</v>
      </c>
      <c r="L4762" s="4" t="s">
        <v>1288</v>
      </c>
      <c r="M4762" s="4" t="s">
        <v>73</v>
      </c>
      <c r="N4762" s="4" t="s">
        <v>29146</v>
      </c>
      <c r="O4762" s="4" t="s">
        <v>29147</v>
      </c>
      <c r="P4762" s="4" t="s">
        <v>29148</v>
      </c>
      <c r="Q4762" s="4" t="s">
        <v>663</v>
      </c>
      <c r="R4762" s="4" t="s">
        <v>39306</v>
      </c>
      <c r="S4762" s="4" t="s">
        <v>39306</v>
      </c>
      <c r="T4762" s="4" t="s">
        <v>39306</v>
      </c>
    </row>
    <row r="4763" spans="1:20" x14ac:dyDescent="0.2">
      <c r="A4763" s="29">
        <v>20400907216</v>
      </c>
      <c r="B4763" s="4" t="s">
        <v>29090</v>
      </c>
      <c r="C4763" s="4" t="s">
        <v>29139</v>
      </c>
      <c r="D4763" s="4" t="s">
        <v>44798</v>
      </c>
      <c r="E4763" s="4" t="s">
        <v>71</v>
      </c>
      <c r="F4763" s="4" t="s">
        <v>29090</v>
      </c>
      <c r="G4763" s="4" t="s">
        <v>71</v>
      </c>
      <c r="H4763" s="4" t="s">
        <v>29090</v>
      </c>
      <c r="I4763" s="4" t="s">
        <v>22</v>
      </c>
      <c r="J4763" s="4" t="s">
        <v>29091</v>
      </c>
      <c r="K4763" s="4" t="s">
        <v>29092</v>
      </c>
      <c r="L4763" s="4" t="s">
        <v>476</v>
      </c>
      <c r="M4763" s="4" t="s">
        <v>73</v>
      </c>
      <c r="N4763" s="4" t="s">
        <v>29149</v>
      </c>
      <c r="O4763" s="4" t="s">
        <v>29150</v>
      </c>
      <c r="P4763" s="4" t="s">
        <v>29151</v>
      </c>
      <c r="Q4763" s="4" t="s">
        <v>663</v>
      </c>
      <c r="R4763" s="4" t="s">
        <v>39306</v>
      </c>
      <c r="S4763" s="4" t="s">
        <v>39306</v>
      </c>
      <c r="T4763" s="4" t="s">
        <v>39306</v>
      </c>
    </row>
    <row r="4764" spans="1:20" x14ac:dyDescent="0.2">
      <c r="A4764" s="29">
        <v>20400902092</v>
      </c>
      <c r="B4764" s="4" t="s">
        <v>29093</v>
      </c>
      <c r="C4764" s="4" t="s">
        <v>29139</v>
      </c>
      <c r="D4764" s="4" t="s">
        <v>38716</v>
      </c>
      <c r="E4764" s="4" t="s">
        <v>71</v>
      </c>
      <c r="F4764" s="4" t="s">
        <v>29093</v>
      </c>
      <c r="G4764" s="4" t="s">
        <v>71</v>
      </c>
      <c r="H4764" s="4" t="s">
        <v>29093</v>
      </c>
      <c r="I4764" s="4" t="s">
        <v>22</v>
      </c>
      <c r="J4764" s="4" t="s">
        <v>29094</v>
      </c>
      <c r="K4764" s="4" t="s">
        <v>29095</v>
      </c>
      <c r="L4764" s="4" t="s">
        <v>311</v>
      </c>
      <c r="M4764" s="4" t="s">
        <v>73</v>
      </c>
      <c r="N4764" s="4" t="s">
        <v>29152</v>
      </c>
      <c r="O4764" s="4" t="s">
        <v>29153</v>
      </c>
      <c r="P4764" s="4" t="s">
        <v>29154</v>
      </c>
      <c r="Q4764" s="4" t="s">
        <v>663</v>
      </c>
      <c r="R4764" s="4" t="s">
        <v>39306</v>
      </c>
      <c r="S4764" s="4" t="s">
        <v>39306</v>
      </c>
      <c r="T4764" s="4" t="s">
        <v>39306</v>
      </c>
    </row>
    <row r="4765" spans="1:20" x14ac:dyDescent="0.2">
      <c r="A4765" s="29">
        <v>20400902977</v>
      </c>
      <c r="B4765" s="4" t="s">
        <v>29096</v>
      </c>
      <c r="C4765" s="4" t="s">
        <v>29139</v>
      </c>
      <c r="D4765" s="4" t="s">
        <v>44799</v>
      </c>
      <c r="E4765" s="4" t="s">
        <v>71</v>
      </c>
      <c r="F4765" s="4" t="s">
        <v>29096</v>
      </c>
      <c r="G4765" s="4" t="s">
        <v>71</v>
      </c>
      <c r="H4765" s="4" t="s">
        <v>29096</v>
      </c>
      <c r="I4765" s="4" t="s">
        <v>22</v>
      </c>
      <c r="J4765" s="4" t="s">
        <v>29097</v>
      </c>
      <c r="K4765" s="4" t="s">
        <v>29098</v>
      </c>
      <c r="L4765" s="4" t="s">
        <v>10996</v>
      </c>
      <c r="M4765" s="4" t="s">
        <v>73</v>
      </c>
      <c r="N4765" s="4" t="s">
        <v>29155</v>
      </c>
      <c r="O4765" s="4" t="s">
        <v>29156</v>
      </c>
      <c r="P4765" s="4" t="s">
        <v>29157</v>
      </c>
      <c r="Q4765" s="4" t="s">
        <v>663</v>
      </c>
      <c r="R4765" s="4" t="s">
        <v>39306</v>
      </c>
      <c r="S4765" s="4" t="s">
        <v>39306</v>
      </c>
      <c r="T4765" s="4" t="s">
        <v>39306</v>
      </c>
    </row>
    <row r="4766" spans="1:20" x14ac:dyDescent="0.2">
      <c r="A4766" s="29">
        <v>20410729725</v>
      </c>
      <c r="B4766" s="4" t="s">
        <v>29099</v>
      </c>
      <c r="C4766" s="4" t="s">
        <v>29139</v>
      </c>
      <c r="D4766" s="4" t="s">
        <v>44800</v>
      </c>
      <c r="E4766" s="4" t="s">
        <v>71</v>
      </c>
      <c r="F4766" s="4" t="s">
        <v>29099</v>
      </c>
      <c r="G4766" s="4" t="s">
        <v>71</v>
      </c>
      <c r="H4766" s="4" t="s">
        <v>29099</v>
      </c>
      <c r="I4766" s="4" t="s">
        <v>22</v>
      </c>
      <c r="J4766" s="4" t="s">
        <v>7185</v>
      </c>
      <c r="K4766" s="4" t="s">
        <v>29100</v>
      </c>
      <c r="L4766" s="4" t="s">
        <v>14108</v>
      </c>
      <c r="M4766" s="4" t="s">
        <v>73</v>
      </c>
      <c r="N4766" s="4" t="s">
        <v>29193</v>
      </c>
      <c r="O4766" s="4" t="s">
        <v>29194</v>
      </c>
      <c r="P4766" s="4" t="s">
        <v>29195</v>
      </c>
      <c r="Q4766" s="4" t="s">
        <v>5385</v>
      </c>
      <c r="R4766" s="4" t="s">
        <v>39306</v>
      </c>
      <c r="S4766" s="4" t="s">
        <v>39306</v>
      </c>
      <c r="T4766" s="4" t="s">
        <v>39306</v>
      </c>
    </row>
    <row r="4767" spans="1:20" x14ac:dyDescent="0.2">
      <c r="A4767" s="29">
        <v>19431001395</v>
      </c>
      <c r="B4767" s="4" t="s">
        <v>29101</v>
      </c>
      <c r="C4767" s="4" t="s">
        <v>39306</v>
      </c>
      <c r="D4767" s="4" t="s">
        <v>39306</v>
      </c>
      <c r="E4767" s="4" t="s">
        <v>2835</v>
      </c>
      <c r="F4767" s="4" t="s">
        <v>39175</v>
      </c>
      <c r="G4767" s="4" t="s">
        <v>2835</v>
      </c>
      <c r="H4767" s="4" t="s">
        <v>39176</v>
      </c>
      <c r="I4767" s="4" t="s">
        <v>22</v>
      </c>
      <c r="J4767" s="4" t="s">
        <v>29102</v>
      </c>
      <c r="K4767" s="4" t="s">
        <v>29103</v>
      </c>
      <c r="L4767" s="4" t="s">
        <v>16404</v>
      </c>
      <c r="M4767" s="4" t="s">
        <v>39306</v>
      </c>
      <c r="N4767" s="4" t="s">
        <v>39306</v>
      </c>
      <c r="O4767" s="4" t="s">
        <v>39306</v>
      </c>
      <c r="P4767" s="4" t="s">
        <v>39306</v>
      </c>
      <c r="Q4767" s="4" t="s">
        <v>39306</v>
      </c>
      <c r="R4767" s="4" t="s">
        <v>2836</v>
      </c>
      <c r="S4767" s="4" t="s">
        <v>2836</v>
      </c>
      <c r="T4767" s="4" t="s">
        <v>39306</v>
      </c>
    </row>
    <row r="4768" spans="1:20" x14ac:dyDescent="0.2">
      <c r="A4768" s="29">
        <v>20400902027</v>
      </c>
      <c r="B4768" s="4" t="s">
        <v>29158</v>
      </c>
      <c r="C4768" s="4" t="s">
        <v>29196</v>
      </c>
      <c r="D4768" s="4" t="s">
        <v>30417</v>
      </c>
      <c r="E4768" s="4" t="s">
        <v>71</v>
      </c>
      <c r="F4768" s="4" t="s">
        <v>29158</v>
      </c>
      <c r="G4768" s="4" t="s">
        <v>71</v>
      </c>
      <c r="H4768" s="4" t="s">
        <v>29158</v>
      </c>
      <c r="I4768" s="4" t="s">
        <v>22</v>
      </c>
      <c r="J4768" s="4" t="s">
        <v>29159</v>
      </c>
      <c r="K4768" s="4" t="s">
        <v>29160</v>
      </c>
      <c r="L4768" s="4" t="s">
        <v>14108</v>
      </c>
      <c r="M4768" s="4" t="s">
        <v>73</v>
      </c>
      <c r="N4768" s="4" t="s">
        <v>29197</v>
      </c>
      <c r="O4768" s="4" t="s">
        <v>29198</v>
      </c>
      <c r="P4768" s="4" t="s">
        <v>29199</v>
      </c>
      <c r="Q4768" s="4" t="s">
        <v>663</v>
      </c>
      <c r="R4768" s="4" t="s">
        <v>39306</v>
      </c>
      <c r="S4768" s="4" t="s">
        <v>39306</v>
      </c>
      <c r="T4768" s="4" t="s">
        <v>39306</v>
      </c>
    </row>
    <row r="4769" spans="1:20" x14ac:dyDescent="0.2">
      <c r="A4769" s="29">
        <v>19431001403</v>
      </c>
      <c r="B4769" s="4" t="s">
        <v>29161</v>
      </c>
      <c r="C4769" s="4" t="s">
        <v>29196</v>
      </c>
      <c r="D4769" s="4" t="s">
        <v>44801</v>
      </c>
      <c r="E4769" s="4" t="s">
        <v>71</v>
      </c>
      <c r="F4769" s="4" t="s">
        <v>29161</v>
      </c>
      <c r="G4769" s="4" t="s">
        <v>71</v>
      </c>
      <c r="H4769" s="4" t="s">
        <v>29161</v>
      </c>
      <c r="I4769" s="4" t="s">
        <v>22</v>
      </c>
      <c r="J4769" s="4" t="s">
        <v>29162</v>
      </c>
      <c r="K4769" s="4" t="s">
        <v>29163</v>
      </c>
      <c r="L4769" s="4" t="s">
        <v>26757</v>
      </c>
      <c r="M4769" s="4" t="s">
        <v>73</v>
      </c>
      <c r="N4769" s="4" t="s">
        <v>7231</v>
      </c>
      <c r="O4769" s="4" t="s">
        <v>29200</v>
      </c>
      <c r="P4769" s="4" t="s">
        <v>29201</v>
      </c>
      <c r="Q4769" s="4" t="s">
        <v>922</v>
      </c>
      <c r="R4769" s="4" t="s">
        <v>39306</v>
      </c>
      <c r="S4769" s="4" t="s">
        <v>39306</v>
      </c>
      <c r="T4769" s="4" t="s">
        <v>39306</v>
      </c>
    </row>
    <row r="4770" spans="1:20" x14ac:dyDescent="0.2">
      <c r="A4770" s="29">
        <v>19431001049</v>
      </c>
      <c r="B4770" s="4" t="s">
        <v>29164</v>
      </c>
      <c r="C4770" s="4" t="s">
        <v>29196</v>
      </c>
      <c r="D4770" s="4" t="s">
        <v>44802</v>
      </c>
      <c r="E4770" s="4" t="s">
        <v>71</v>
      </c>
      <c r="F4770" s="4" t="s">
        <v>29164</v>
      </c>
      <c r="G4770" s="4" t="s">
        <v>71</v>
      </c>
      <c r="H4770" s="4" t="s">
        <v>29164</v>
      </c>
      <c r="I4770" s="4" t="s">
        <v>22</v>
      </c>
      <c r="J4770" s="4" t="s">
        <v>12888</v>
      </c>
      <c r="K4770" s="4" t="s">
        <v>29165</v>
      </c>
      <c r="L4770" s="4" t="s">
        <v>26757</v>
      </c>
      <c r="M4770" s="4" t="s">
        <v>73</v>
      </c>
      <c r="N4770" s="4" t="s">
        <v>21149</v>
      </c>
      <c r="O4770" s="4" t="s">
        <v>29202</v>
      </c>
      <c r="P4770" s="4" t="s">
        <v>29203</v>
      </c>
      <c r="Q4770" s="4" t="s">
        <v>922</v>
      </c>
      <c r="R4770" s="4" t="s">
        <v>39306</v>
      </c>
      <c r="S4770" s="4" t="s">
        <v>39306</v>
      </c>
      <c r="T4770" s="4" t="s">
        <v>39306</v>
      </c>
    </row>
    <row r="4771" spans="1:20" x14ac:dyDescent="0.2">
      <c r="A4771" s="29">
        <v>19431001338</v>
      </c>
      <c r="B4771" s="4" t="s">
        <v>29166</v>
      </c>
      <c r="C4771" s="4" t="s">
        <v>29196</v>
      </c>
      <c r="D4771" s="4" t="s">
        <v>30418</v>
      </c>
      <c r="E4771" s="4" t="s">
        <v>2835</v>
      </c>
      <c r="F4771" s="4" t="s">
        <v>36700</v>
      </c>
      <c r="G4771" s="4" t="s">
        <v>3020</v>
      </c>
      <c r="H4771" s="4" t="s">
        <v>36702</v>
      </c>
      <c r="I4771" s="4" t="s">
        <v>22</v>
      </c>
      <c r="J4771" s="4" t="s">
        <v>29167</v>
      </c>
      <c r="K4771" s="4" t="s">
        <v>29168</v>
      </c>
      <c r="L4771" s="4" t="s">
        <v>93</v>
      </c>
      <c r="M4771" s="4" t="s">
        <v>73</v>
      </c>
      <c r="N4771" s="4" t="s">
        <v>29204</v>
      </c>
      <c r="O4771" s="4" t="s">
        <v>29205</v>
      </c>
      <c r="P4771" s="4" t="s">
        <v>29206</v>
      </c>
      <c r="Q4771" s="4" t="s">
        <v>922</v>
      </c>
      <c r="R4771" s="4" t="s">
        <v>3021</v>
      </c>
      <c r="S4771" s="4" t="s">
        <v>2836</v>
      </c>
      <c r="T4771" s="4" t="s">
        <v>39306</v>
      </c>
    </row>
    <row r="4772" spans="1:20" x14ac:dyDescent="0.2">
      <c r="A4772" s="29">
        <v>19431001023</v>
      </c>
      <c r="B4772" s="4" t="s">
        <v>29169</v>
      </c>
      <c r="C4772" s="4" t="s">
        <v>29196</v>
      </c>
      <c r="D4772" s="4" t="s">
        <v>32367</v>
      </c>
      <c r="E4772" s="4" t="s">
        <v>2835</v>
      </c>
      <c r="F4772" s="4" t="s">
        <v>36700</v>
      </c>
      <c r="G4772" s="4" t="s">
        <v>3020</v>
      </c>
      <c r="H4772" s="4" t="s">
        <v>36702</v>
      </c>
      <c r="I4772" s="4" t="s">
        <v>22</v>
      </c>
      <c r="J4772" s="4" t="s">
        <v>29170</v>
      </c>
      <c r="K4772" s="4" t="s">
        <v>29171</v>
      </c>
      <c r="L4772" s="4" t="s">
        <v>93</v>
      </c>
      <c r="M4772" s="4" t="s">
        <v>73</v>
      </c>
      <c r="N4772" s="4" t="s">
        <v>29207</v>
      </c>
      <c r="O4772" s="4" t="s">
        <v>29208</v>
      </c>
      <c r="P4772" s="4" t="s">
        <v>29209</v>
      </c>
      <c r="Q4772" s="4" t="s">
        <v>922</v>
      </c>
      <c r="R4772" s="4" t="s">
        <v>3021</v>
      </c>
      <c r="S4772" s="4" t="s">
        <v>2836</v>
      </c>
      <c r="T4772" s="4" t="s">
        <v>39306</v>
      </c>
    </row>
    <row r="4773" spans="1:20" x14ac:dyDescent="0.2">
      <c r="A4773" s="29">
        <v>20400902043</v>
      </c>
      <c r="B4773" s="4" t="s">
        <v>29172</v>
      </c>
      <c r="C4773" s="4" t="s">
        <v>29196</v>
      </c>
      <c r="D4773" s="4" t="s">
        <v>44803</v>
      </c>
      <c r="E4773" s="4" t="s">
        <v>71</v>
      </c>
      <c r="F4773" s="4" t="s">
        <v>29172</v>
      </c>
      <c r="G4773" s="4" t="s">
        <v>71</v>
      </c>
      <c r="H4773" s="4" t="s">
        <v>29172</v>
      </c>
      <c r="I4773" s="4" t="s">
        <v>22</v>
      </c>
      <c r="J4773" s="4" t="s">
        <v>29173</v>
      </c>
      <c r="K4773" s="4" t="s">
        <v>29174</v>
      </c>
      <c r="L4773" s="4" t="s">
        <v>7436</v>
      </c>
      <c r="M4773" s="4" t="s">
        <v>73</v>
      </c>
      <c r="N4773" s="4" t="s">
        <v>29210</v>
      </c>
      <c r="O4773" s="4" t="s">
        <v>29211</v>
      </c>
      <c r="P4773" s="4" t="s">
        <v>29212</v>
      </c>
      <c r="Q4773" s="4" t="s">
        <v>663</v>
      </c>
      <c r="R4773" s="4" t="s">
        <v>39306</v>
      </c>
      <c r="S4773" s="4" t="s">
        <v>39306</v>
      </c>
      <c r="T4773" s="4" t="s">
        <v>39306</v>
      </c>
    </row>
    <row r="4774" spans="1:20" x14ac:dyDescent="0.2">
      <c r="A4774" s="29">
        <v>20400902852</v>
      </c>
      <c r="B4774" s="4" t="s">
        <v>29175</v>
      </c>
      <c r="C4774" s="4" t="s">
        <v>29196</v>
      </c>
      <c r="D4774" s="4" t="s">
        <v>30419</v>
      </c>
      <c r="E4774" s="4" t="s">
        <v>71</v>
      </c>
      <c r="F4774" s="4" t="s">
        <v>29175</v>
      </c>
      <c r="G4774" s="4" t="s">
        <v>71</v>
      </c>
      <c r="H4774" s="4" t="s">
        <v>29175</v>
      </c>
      <c r="I4774" s="4" t="s">
        <v>22</v>
      </c>
      <c r="J4774" s="4" t="s">
        <v>29176</v>
      </c>
      <c r="K4774" s="4" t="s">
        <v>29177</v>
      </c>
      <c r="L4774" s="4" t="s">
        <v>21367</v>
      </c>
      <c r="M4774" s="4" t="s">
        <v>73</v>
      </c>
      <c r="N4774" s="4" t="s">
        <v>29213</v>
      </c>
      <c r="O4774" s="4" t="s">
        <v>29214</v>
      </c>
      <c r="P4774" s="4" t="s">
        <v>29215</v>
      </c>
      <c r="Q4774" s="4" t="s">
        <v>663</v>
      </c>
      <c r="R4774" s="4" t="s">
        <v>39306</v>
      </c>
      <c r="S4774" s="4" t="s">
        <v>39306</v>
      </c>
      <c r="T4774" s="4" t="s">
        <v>39306</v>
      </c>
    </row>
    <row r="4775" spans="1:20" x14ac:dyDescent="0.2">
      <c r="A4775" s="29">
        <v>20400902894</v>
      </c>
      <c r="B4775" s="4" t="s">
        <v>29178</v>
      </c>
      <c r="C4775" s="4" t="s">
        <v>29196</v>
      </c>
      <c r="D4775" s="4" t="s">
        <v>44804</v>
      </c>
      <c r="E4775" s="4" t="s">
        <v>71</v>
      </c>
      <c r="F4775" s="4" t="s">
        <v>29178</v>
      </c>
      <c r="G4775" s="4" t="s">
        <v>71</v>
      </c>
      <c r="H4775" s="4" t="s">
        <v>29178</v>
      </c>
      <c r="I4775" s="4" t="s">
        <v>22</v>
      </c>
      <c r="J4775" s="4" t="s">
        <v>10063</v>
      </c>
      <c r="K4775" s="4" t="s">
        <v>29179</v>
      </c>
      <c r="L4775" s="4" t="s">
        <v>19137</v>
      </c>
      <c r="M4775" s="4" t="s">
        <v>73</v>
      </c>
      <c r="N4775" s="4" t="s">
        <v>29216</v>
      </c>
      <c r="O4775" s="4" t="s">
        <v>29217</v>
      </c>
      <c r="P4775" s="4" t="s">
        <v>29218</v>
      </c>
      <c r="Q4775" s="4" t="s">
        <v>663</v>
      </c>
      <c r="R4775" s="4" t="s">
        <v>39306</v>
      </c>
      <c r="S4775" s="4" t="s">
        <v>39306</v>
      </c>
      <c r="T4775" s="4" t="s">
        <v>39306</v>
      </c>
    </row>
    <row r="4776" spans="1:20" x14ac:dyDescent="0.2">
      <c r="A4776" s="29">
        <v>20400902936</v>
      </c>
      <c r="B4776" s="4" t="s">
        <v>29219</v>
      </c>
      <c r="C4776" s="4" t="s">
        <v>29220</v>
      </c>
      <c r="D4776" s="4" t="s">
        <v>44805</v>
      </c>
      <c r="E4776" s="4" t="s">
        <v>71</v>
      </c>
      <c r="F4776" s="4" t="s">
        <v>29219</v>
      </c>
      <c r="G4776" s="4" t="s">
        <v>71</v>
      </c>
      <c r="H4776" s="4" t="s">
        <v>29219</v>
      </c>
      <c r="I4776" s="4" t="s">
        <v>22</v>
      </c>
      <c r="J4776" s="4" t="s">
        <v>3569</v>
      </c>
      <c r="K4776" s="4" t="s">
        <v>29221</v>
      </c>
      <c r="L4776" s="4" t="s">
        <v>26757</v>
      </c>
      <c r="M4776" s="4" t="s">
        <v>73</v>
      </c>
      <c r="N4776" s="4" t="s">
        <v>29222</v>
      </c>
      <c r="O4776" s="4" t="s">
        <v>29223</v>
      </c>
      <c r="P4776" s="4" t="s">
        <v>29224</v>
      </c>
      <c r="Q4776" s="4" t="s">
        <v>663</v>
      </c>
      <c r="R4776" s="4" t="s">
        <v>39306</v>
      </c>
      <c r="S4776" s="4" t="s">
        <v>39306</v>
      </c>
      <c r="T4776" s="4" t="s">
        <v>39306</v>
      </c>
    </row>
    <row r="4777" spans="1:20" x14ac:dyDescent="0.2">
      <c r="A4777" s="29">
        <v>20400902738</v>
      </c>
      <c r="B4777" s="4" t="s">
        <v>29225</v>
      </c>
      <c r="C4777" s="4" t="s">
        <v>29220</v>
      </c>
      <c r="D4777" s="4" t="s">
        <v>44806</v>
      </c>
      <c r="E4777" s="4" t="s">
        <v>71</v>
      </c>
      <c r="F4777" s="4" t="s">
        <v>29225</v>
      </c>
      <c r="G4777" s="4" t="s">
        <v>71</v>
      </c>
      <c r="H4777" s="4" t="s">
        <v>29225</v>
      </c>
      <c r="I4777" s="4" t="s">
        <v>22</v>
      </c>
      <c r="J4777" s="4" t="s">
        <v>29226</v>
      </c>
      <c r="K4777" s="4" t="s">
        <v>29227</v>
      </c>
      <c r="L4777" s="4" t="s">
        <v>26757</v>
      </c>
      <c r="M4777" s="4" t="s">
        <v>73</v>
      </c>
      <c r="N4777" s="4" t="s">
        <v>26295</v>
      </c>
      <c r="O4777" s="4" t="s">
        <v>29279</v>
      </c>
      <c r="P4777" s="4" t="s">
        <v>29280</v>
      </c>
      <c r="Q4777" s="4" t="s">
        <v>663</v>
      </c>
      <c r="R4777" s="4" t="s">
        <v>39306</v>
      </c>
      <c r="S4777" s="4" t="s">
        <v>39306</v>
      </c>
      <c r="T4777" s="4" t="s">
        <v>39306</v>
      </c>
    </row>
    <row r="4778" spans="1:20" x14ac:dyDescent="0.2">
      <c r="A4778" s="29">
        <v>20400902779</v>
      </c>
      <c r="B4778" s="4" t="s">
        <v>29228</v>
      </c>
      <c r="C4778" s="4" t="s">
        <v>29220</v>
      </c>
      <c r="D4778" s="4" t="s">
        <v>44807</v>
      </c>
      <c r="E4778" s="4" t="s">
        <v>71</v>
      </c>
      <c r="F4778" s="4" t="s">
        <v>29228</v>
      </c>
      <c r="G4778" s="4" t="s">
        <v>71</v>
      </c>
      <c r="H4778" s="4" t="s">
        <v>29228</v>
      </c>
      <c r="I4778" s="4" t="s">
        <v>22</v>
      </c>
      <c r="J4778" s="4" t="s">
        <v>29229</v>
      </c>
      <c r="K4778" s="4" t="s">
        <v>29230</v>
      </c>
      <c r="L4778" s="4" t="s">
        <v>26757</v>
      </c>
      <c r="M4778" s="4" t="s">
        <v>73</v>
      </c>
      <c r="N4778" s="4" t="s">
        <v>18227</v>
      </c>
      <c r="O4778" s="4" t="s">
        <v>29281</v>
      </c>
      <c r="P4778" s="4" t="s">
        <v>29282</v>
      </c>
      <c r="Q4778" s="4" t="s">
        <v>663</v>
      </c>
      <c r="R4778" s="4" t="s">
        <v>39306</v>
      </c>
      <c r="S4778" s="4" t="s">
        <v>39306</v>
      </c>
      <c r="T4778" s="4" t="s">
        <v>39306</v>
      </c>
    </row>
    <row r="4779" spans="1:20" x14ac:dyDescent="0.2">
      <c r="A4779" s="29">
        <v>20400902811</v>
      </c>
      <c r="B4779" s="4" t="s">
        <v>29231</v>
      </c>
      <c r="C4779" s="4" t="s">
        <v>29220</v>
      </c>
      <c r="D4779" s="4" t="s">
        <v>44808</v>
      </c>
      <c r="E4779" s="4" t="s">
        <v>71</v>
      </c>
      <c r="F4779" s="4" t="s">
        <v>29231</v>
      </c>
      <c r="G4779" s="4" t="s">
        <v>71</v>
      </c>
      <c r="H4779" s="4" t="s">
        <v>29231</v>
      </c>
      <c r="I4779" s="4" t="s">
        <v>22</v>
      </c>
      <c r="J4779" s="4" t="s">
        <v>29232</v>
      </c>
      <c r="K4779" s="4" t="s">
        <v>29233</v>
      </c>
      <c r="L4779" s="4" t="s">
        <v>21367</v>
      </c>
      <c r="M4779" s="4" t="s">
        <v>73</v>
      </c>
      <c r="N4779" s="4" t="s">
        <v>29283</v>
      </c>
      <c r="O4779" s="4" t="s">
        <v>29284</v>
      </c>
      <c r="P4779" s="4" t="s">
        <v>29285</v>
      </c>
      <c r="Q4779" s="4" t="s">
        <v>663</v>
      </c>
      <c r="R4779" s="4" t="s">
        <v>39306</v>
      </c>
      <c r="S4779" s="4" t="s">
        <v>39306</v>
      </c>
      <c r="T4779" s="4" t="s">
        <v>39306</v>
      </c>
    </row>
    <row r="4780" spans="1:20" x14ac:dyDescent="0.2">
      <c r="A4780" s="29">
        <v>20400902217</v>
      </c>
      <c r="B4780" s="4" t="s">
        <v>29234</v>
      </c>
      <c r="C4780" s="4" t="s">
        <v>29220</v>
      </c>
      <c r="D4780" s="4" t="s">
        <v>35348</v>
      </c>
      <c r="E4780" s="4" t="s">
        <v>71</v>
      </c>
      <c r="F4780" s="4" t="s">
        <v>29234</v>
      </c>
      <c r="G4780" s="4" t="s">
        <v>71</v>
      </c>
      <c r="H4780" s="4" t="s">
        <v>29234</v>
      </c>
      <c r="I4780" s="4" t="s">
        <v>22</v>
      </c>
      <c r="J4780" s="4" t="s">
        <v>29235</v>
      </c>
      <c r="K4780" s="4" t="s">
        <v>29236</v>
      </c>
      <c r="L4780" s="4" t="s">
        <v>8506</v>
      </c>
      <c r="M4780" s="4" t="s">
        <v>73</v>
      </c>
      <c r="N4780" s="4" t="s">
        <v>29286</v>
      </c>
      <c r="O4780" s="4" t="s">
        <v>29287</v>
      </c>
      <c r="P4780" s="4" t="s">
        <v>29288</v>
      </c>
      <c r="Q4780" s="4" t="s">
        <v>663</v>
      </c>
      <c r="R4780" s="4" t="s">
        <v>39306</v>
      </c>
      <c r="S4780" s="4" t="s">
        <v>39306</v>
      </c>
      <c r="T4780" s="4" t="s">
        <v>39306</v>
      </c>
    </row>
    <row r="4781" spans="1:20" x14ac:dyDescent="0.2">
      <c r="A4781" s="29">
        <v>20400902175</v>
      </c>
      <c r="B4781" s="4" t="s">
        <v>29237</v>
      </c>
      <c r="C4781" s="4" t="s">
        <v>29220</v>
      </c>
      <c r="D4781" s="4" t="s">
        <v>40419</v>
      </c>
      <c r="E4781" s="4" t="s">
        <v>71</v>
      </c>
      <c r="F4781" s="4" t="s">
        <v>29237</v>
      </c>
      <c r="G4781" s="4" t="s">
        <v>71</v>
      </c>
      <c r="H4781" s="4" t="s">
        <v>29237</v>
      </c>
      <c r="I4781" s="4" t="s">
        <v>22</v>
      </c>
      <c r="J4781" s="4" t="s">
        <v>29238</v>
      </c>
      <c r="K4781" s="4" t="s">
        <v>29239</v>
      </c>
      <c r="L4781" s="4" t="s">
        <v>8506</v>
      </c>
      <c r="M4781" s="4" t="s">
        <v>73</v>
      </c>
      <c r="N4781" s="4" t="s">
        <v>29289</v>
      </c>
      <c r="O4781" s="4" t="s">
        <v>29290</v>
      </c>
      <c r="P4781" s="4" t="s">
        <v>29291</v>
      </c>
      <c r="Q4781" s="4" t="s">
        <v>663</v>
      </c>
      <c r="R4781" s="4" t="s">
        <v>39306</v>
      </c>
      <c r="S4781" s="4" t="s">
        <v>39306</v>
      </c>
      <c r="T4781" s="4" t="s">
        <v>39306</v>
      </c>
    </row>
    <row r="4782" spans="1:20" x14ac:dyDescent="0.2">
      <c r="A4782" s="29">
        <v>20400890354</v>
      </c>
      <c r="B4782" s="4" t="s">
        <v>29240</v>
      </c>
      <c r="C4782" s="4" t="s">
        <v>29220</v>
      </c>
      <c r="D4782" s="4" t="s">
        <v>44809</v>
      </c>
      <c r="E4782" s="4" t="s">
        <v>71</v>
      </c>
      <c r="F4782" s="4" t="s">
        <v>29240</v>
      </c>
      <c r="G4782" s="4" t="s">
        <v>71</v>
      </c>
      <c r="H4782" s="4" t="s">
        <v>29240</v>
      </c>
      <c r="I4782" s="4" t="s">
        <v>22</v>
      </c>
      <c r="J4782" s="4" t="s">
        <v>29241</v>
      </c>
      <c r="K4782" s="4" t="s">
        <v>29242</v>
      </c>
      <c r="L4782" s="4" t="s">
        <v>8048</v>
      </c>
      <c r="M4782" s="4" t="s">
        <v>73</v>
      </c>
      <c r="N4782" s="4" t="s">
        <v>29339</v>
      </c>
      <c r="O4782" s="4" t="s">
        <v>29340</v>
      </c>
      <c r="P4782" s="4" t="s">
        <v>29341</v>
      </c>
      <c r="Q4782" s="4" t="s">
        <v>922</v>
      </c>
      <c r="R4782" s="4" t="s">
        <v>39306</v>
      </c>
      <c r="S4782" s="4" t="s">
        <v>39306</v>
      </c>
      <c r="T4782" s="4" t="s">
        <v>39306</v>
      </c>
    </row>
    <row r="4783" spans="1:20" x14ac:dyDescent="0.2">
      <c r="A4783" s="29">
        <v>20410729857</v>
      </c>
      <c r="B4783" s="4" t="s">
        <v>29243</v>
      </c>
      <c r="C4783" s="4" t="s">
        <v>29220</v>
      </c>
      <c r="D4783" s="4" t="s">
        <v>44810</v>
      </c>
      <c r="E4783" s="4" t="s">
        <v>71</v>
      </c>
      <c r="F4783" s="4" t="s">
        <v>29243</v>
      </c>
      <c r="G4783" s="4" t="s">
        <v>71</v>
      </c>
      <c r="H4783" s="4" t="s">
        <v>29243</v>
      </c>
      <c r="I4783" s="4" t="s">
        <v>22</v>
      </c>
      <c r="J4783" s="4" t="s">
        <v>29244</v>
      </c>
      <c r="K4783" s="4" t="s">
        <v>29245</v>
      </c>
      <c r="L4783" s="4" t="s">
        <v>23278</v>
      </c>
      <c r="M4783" s="4" t="s">
        <v>73</v>
      </c>
      <c r="N4783" s="4" t="s">
        <v>11785</v>
      </c>
      <c r="O4783" s="4" t="s">
        <v>29625</v>
      </c>
      <c r="P4783" s="4" t="s">
        <v>29626</v>
      </c>
      <c r="Q4783" s="4" t="s">
        <v>5385</v>
      </c>
      <c r="R4783" s="4" t="s">
        <v>39306</v>
      </c>
      <c r="S4783" s="4" t="s">
        <v>39306</v>
      </c>
      <c r="T4783" s="4" t="s">
        <v>39306</v>
      </c>
    </row>
    <row r="4784" spans="1:20" x14ac:dyDescent="0.2">
      <c r="A4784" s="29">
        <v>20400902654</v>
      </c>
      <c r="B4784" s="4" t="s">
        <v>29246</v>
      </c>
      <c r="C4784" s="4" t="s">
        <v>29292</v>
      </c>
      <c r="D4784" s="4" t="s">
        <v>44811</v>
      </c>
      <c r="E4784" s="4" t="s">
        <v>71</v>
      </c>
      <c r="F4784" s="4" t="s">
        <v>29246</v>
      </c>
      <c r="G4784" s="4" t="s">
        <v>71</v>
      </c>
      <c r="H4784" s="4" t="s">
        <v>29246</v>
      </c>
      <c r="I4784" s="4" t="s">
        <v>22</v>
      </c>
      <c r="J4784" s="4" t="s">
        <v>29247</v>
      </c>
      <c r="K4784" s="4" t="s">
        <v>29248</v>
      </c>
      <c r="L4784" s="4" t="s">
        <v>23278</v>
      </c>
      <c r="M4784" s="4" t="s">
        <v>73</v>
      </c>
      <c r="N4784" s="4" t="s">
        <v>29293</v>
      </c>
      <c r="O4784" s="4" t="s">
        <v>29294</v>
      </c>
      <c r="P4784" s="4" t="s">
        <v>29295</v>
      </c>
      <c r="Q4784" s="4" t="s">
        <v>663</v>
      </c>
      <c r="R4784" s="4" t="s">
        <v>39306</v>
      </c>
      <c r="S4784" s="4" t="s">
        <v>39306</v>
      </c>
      <c r="T4784" s="4" t="s">
        <v>39306</v>
      </c>
    </row>
    <row r="4785" spans="1:20" x14ac:dyDescent="0.2">
      <c r="A4785" s="29">
        <v>20400902613</v>
      </c>
      <c r="B4785" s="4" t="s">
        <v>29249</v>
      </c>
      <c r="C4785" s="4" t="s">
        <v>29292</v>
      </c>
      <c r="D4785" s="4" t="s">
        <v>32368</v>
      </c>
      <c r="E4785" s="4" t="s">
        <v>71</v>
      </c>
      <c r="F4785" s="4" t="s">
        <v>29249</v>
      </c>
      <c r="G4785" s="4" t="s">
        <v>71</v>
      </c>
      <c r="H4785" s="4" t="s">
        <v>29249</v>
      </c>
      <c r="I4785" s="4" t="s">
        <v>22</v>
      </c>
      <c r="J4785" s="4" t="s">
        <v>29250</v>
      </c>
      <c r="K4785" s="4" t="s">
        <v>29251</v>
      </c>
      <c r="L4785" s="4" t="s">
        <v>23278</v>
      </c>
      <c r="M4785" s="4" t="s">
        <v>73</v>
      </c>
      <c r="N4785" s="4" t="s">
        <v>29296</v>
      </c>
      <c r="O4785" s="4" t="s">
        <v>29297</v>
      </c>
      <c r="P4785" s="4" t="s">
        <v>29298</v>
      </c>
      <c r="Q4785" s="4" t="s">
        <v>663</v>
      </c>
      <c r="R4785" s="4" t="s">
        <v>39306</v>
      </c>
      <c r="S4785" s="4" t="s">
        <v>39306</v>
      </c>
      <c r="T4785" s="4" t="s">
        <v>39306</v>
      </c>
    </row>
    <row r="4786" spans="1:20" x14ac:dyDescent="0.2">
      <c r="A4786" s="29">
        <v>20400890388</v>
      </c>
      <c r="B4786" s="4" t="s">
        <v>29252</v>
      </c>
      <c r="C4786" s="4" t="s">
        <v>29292</v>
      </c>
      <c r="D4786" s="4" t="s">
        <v>44812</v>
      </c>
      <c r="E4786" s="4" t="s">
        <v>71</v>
      </c>
      <c r="F4786" s="4" t="s">
        <v>29252</v>
      </c>
      <c r="G4786" s="4" t="s">
        <v>71</v>
      </c>
      <c r="H4786" s="4" t="s">
        <v>29252</v>
      </c>
      <c r="I4786" s="4" t="s">
        <v>22</v>
      </c>
      <c r="J4786" s="4" t="s">
        <v>3668</v>
      </c>
      <c r="K4786" s="4" t="s">
        <v>29253</v>
      </c>
      <c r="L4786" s="4" t="s">
        <v>14108</v>
      </c>
      <c r="M4786" s="4" t="s">
        <v>73</v>
      </c>
      <c r="N4786" s="4" t="s">
        <v>29342</v>
      </c>
      <c r="O4786" s="4" t="s">
        <v>29343</v>
      </c>
      <c r="P4786" s="4" t="s">
        <v>29344</v>
      </c>
      <c r="Q4786" s="4" t="s">
        <v>922</v>
      </c>
      <c r="R4786" s="4" t="s">
        <v>39306</v>
      </c>
      <c r="S4786" s="4" t="s">
        <v>39306</v>
      </c>
      <c r="T4786" s="4" t="s">
        <v>39306</v>
      </c>
    </row>
    <row r="4787" spans="1:20" x14ac:dyDescent="0.2">
      <c r="A4787" s="29">
        <v>20400902696</v>
      </c>
      <c r="B4787" s="4" t="s">
        <v>29254</v>
      </c>
      <c r="C4787" s="4" t="s">
        <v>29292</v>
      </c>
      <c r="D4787" s="4" t="s">
        <v>40420</v>
      </c>
      <c r="E4787" s="4" t="s">
        <v>71</v>
      </c>
      <c r="F4787" s="4" t="s">
        <v>29254</v>
      </c>
      <c r="G4787" s="4" t="s">
        <v>71</v>
      </c>
      <c r="H4787" s="4" t="s">
        <v>29254</v>
      </c>
      <c r="I4787" s="4" t="s">
        <v>22</v>
      </c>
      <c r="J4787" s="4" t="s">
        <v>29255</v>
      </c>
      <c r="K4787" s="4" t="s">
        <v>29256</v>
      </c>
      <c r="L4787" s="4" t="s">
        <v>72</v>
      </c>
      <c r="M4787" s="4" t="s">
        <v>73</v>
      </c>
      <c r="N4787" s="4" t="s">
        <v>18940</v>
      </c>
      <c r="O4787" s="4" t="s">
        <v>29299</v>
      </c>
      <c r="P4787" s="4" t="s">
        <v>29300</v>
      </c>
      <c r="Q4787" s="4" t="s">
        <v>663</v>
      </c>
      <c r="R4787" s="4" t="s">
        <v>39306</v>
      </c>
      <c r="S4787" s="4" t="s">
        <v>39306</v>
      </c>
      <c r="T4787" s="4" t="s">
        <v>39306</v>
      </c>
    </row>
    <row r="4788" spans="1:20" x14ac:dyDescent="0.2">
      <c r="A4788" s="29">
        <v>20400902498</v>
      </c>
      <c r="B4788" s="4" t="s">
        <v>29257</v>
      </c>
      <c r="C4788" s="4" t="s">
        <v>29292</v>
      </c>
      <c r="D4788" s="4" t="s">
        <v>34061</v>
      </c>
      <c r="E4788" s="4" t="s">
        <v>71</v>
      </c>
      <c r="F4788" s="4" t="s">
        <v>29257</v>
      </c>
      <c r="G4788" s="4" t="s">
        <v>71</v>
      </c>
      <c r="H4788" s="4" t="s">
        <v>29257</v>
      </c>
      <c r="I4788" s="4" t="s">
        <v>22</v>
      </c>
      <c r="J4788" s="4" t="s">
        <v>29258</v>
      </c>
      <c r="K4788" s="4" t="s">
        <v>29259</v>
      </c>
      <c r="L4788" s="4" t="s">
        <v>16404</v>
      </c>
      <c r="M4788" s="4" t="s">
        <v>73</v>
      </c>
      <c r="N4788" s="4" t="s">
        <v>29301</v>
      </c>
      <c r="O4788" s="4" t="s">
        <v>29302</v>
      </c>
      <c r="P4788" s="4" t="s">
        <v>29303</v>
      </c>
      <c r="Q4788" s="4" t="s">
        <v>663</v>
      </c>
      <c r="R4788" s="4" t="s">
        <v>39306</v>
      </c>
      <c r="S4788" s="4" t="s">
        <v>39306</v>
      </c>
      <c r="T4788" s="4" t="s">
        <v>39306</v>
      </c>
    </row>
    <row r="4789" spans="1:20" x14ac:dyDescent="0.2">
      <c r="A4789" s="29">
        <v>20400902530</v>
      </c>
      <c r="B4789" s="4" t="s">
        <v>29260</v>
      </c>
      <c r="C4789" s="4" t="s">
        <v>29292</v>
      </c>
      <c r="D4789" s="4" t="s">
        <v>32369</v>
      </c>
      <c r="E4789" s="4" t="s">
        <v>71</v>
      </c>
      <c r="F4789" s="4" t="s">
        <v>29260</v>
      </c>
      <c r="G4789" s="4" t="s">
        <v>71</v>
      </c>
      <c r="H4789" s="4" t="s">
        <v>29260</v>
      </c>
      <c r="I4789" s="4" t="s">
        <v>22</v>
      </c>
      <c r="J4789" s="4" t="s">
        <v>29261</v>
      </c>
      <c r="K4789" s="4" t="s">
        <v>29262</v>
      </c>
      <c r="L4789" s="4" t="s">
        <v>19137</v>
      </c>
      <c r="M4789" s="4" t="s">
        <v>73</v>
      </c>
      <c r="N4789" s="4" t="s">
        <v>29304</v>
      </c>
      <c r="O4789" s="4" t="s">
        <v>29305</v>
      </c>
      <c r="P4789" s="4" t="s">
        <v>29306</v>
      </c>
      <c r="Q4789" s="4" t="s">
        <v>663</v>
      </c>
      <c r="R4789" s="4" t="s">
        <v>39306</v>
      </c>
      <c r="S4789" s="4" t="s">
        <v>39306</v>
      </c>
      <c r="T4789" s="4" t="s">
        <v>39306</v>
      </c>
    </row>
    <row r="4790" spans="1:20" x14ac:dyDescent="0.2">
      <c r="A4790" s="29">
        <v>20400902571</v>
      </c>
      <c r="B4790" s="4" t="s">
        <v>29263</v>
      </c>
      <c r="C4790" s="4" t="s">
        <v>29292</v>
      </c>
      <c r="D4790" s="4" t="s">
        <v>35349</v>
      </c>
      <c r="E4790" s="4" t="s">
        <v>71</v>
      </c>
      <c r="F4790" s="4" t="s">
        <v>29263</v>
      </c>
      <c r="G4790" s="4" t="s">
        <v>71</v>
      </c>
      <c r="H4790" s="4" t="s">
        <v>29263</v>
      </c>
      <c r="I4790" s="4" t="s">
        <v>22</v>
      </c>
      <c r="J4790" s="4" t="s">
        <v>23486</v>
      </c>
      <c r="K4790" s="4" t="s">
        <v>29264</v>
      </c>
      <c r="L4790" s="4" t="s">
        <v>21367</v>
      </c>
      <c r="M4790" s="4" t="s">
        <v>73</v>
      </c>
      <c r="N4790" s="4" t="s">
        <v>29307</v>
      </c>
      <c r="O4790" s="4" t="s">
        <v>29308</v>
      </c>
      <c r="P4790" s="4" t="s">
        <v>29309</v>
      </c>
      <c r="Q4790" s="4" t="s">
        <v>663</v>
      </c>
      <c r="R4790" s="4" t="s">
        <v>39306</v>
      </c>
      <c r="S4790" s="4" t="s">
        <v>39306</v>
      </c>
      <c r="T4790" s="4" t="s">
        <v>39306</v>
      </c>
    </row>
    <row r="4791" spans="1:20" x14ac:dyDescent="0.2">
      <c r="A4791" s="29">
        <v>20400902373</v>
      </c>
      <c r="B4791" s="4" t="s">
        <v>29265</v>
      </c>
      <c r="C4791" s="4" t="s">
        <v>29292</v>
      </c>
      <c r="D4791" s="4" t="s">
        <v>44813</v>
      </c>
      <c r="E4791" s="4" t="s">
        <v>71</v>
      </c>
      <c r="F4791" s="4" t="s">
        <v>29265</v>
      </c>
      <c r="G4791" s="4" t="s">
        <v>71</v>
      </c>
      <c r="H4791" s="4" t="s">
        <v>29265</v>
      </c>
      <c r="I4791" s="4" t="s">
        <v>22</v>
      </c>
      <c r="J4791" s="4" t="s">
        <v>21870</v>
      </c>
      <c r="K4791" s="4" t="s">
        <v>29266</v>
      </c>
      <c r="L4791" s="4" t="s">
        <v>26757</v>
      </c>
      <c r="M4791" s="4" t="s">
        <v>73</v>
      </c>
      <c r="N4791" s="4" t="s">
        <v>29310</v>
      </c>
      <c r="O4791" s="4" t="s">
        <v>29311</v>
      </c>
      <c r="P4791" s="4" t="s">
        <v>29312</v>
      </c>
      <c r="Q4791" s="4" t="s">
        <v>663</v>
      </c>
      <c r="R4791" s="4" t="s">
        <v>39306</v>
      </c>
      <c r="S4791" s="4" t="s">
        <v>39306</v>
      </c>
      <c r="T4791" s="4" t="s">
        <v>39306</v>
      </c>
    </row>
    <row r="4792" spans="1:20" x14ac:dyDescent="0.2">
      <c r="A4792" s="29">
        <v>20400890297</v>
      </c>
      <c r="B4792" s="4" t="s">
        <v>29267</v>
      </c>
      <c r="C4792" s="4" t="s">
        <v>29292</v>
      </c>
      <c r="D4792" s="4" t="s">
        <v>44814</v>
      </c>
      <c r="E4792" s="4" t="s">
        <v>71</v>
      </c>
      <c r="F4792" s="4" t="s">
        <v>29267</v>
      </c>
      <c r="G4792" s="4" t="s">
        <v>71</v>
      </c>
      <c r="H4792" s="4" t="s">
        <v>29267</v>
      </c>
      <c r="I4792" s="4" t="s">
        <v>22</v>
      </c>
      <c r="J4792" s="4" t="s">
        <v>20271</v>
      </c>
      <c r="K4792" s="4" t="s">
        <v>29268</v>
      </c>
      <c r="L4792" s="4" t="s">
        <v>21940</v>
      </c>
      <c r="M4792" s="4" t="s">
        <v>73</v>
      </c>
      <c r="N4792" s="4" t="s">
        <v>29345</v>
      </c>
      <c r="O4792" s="4" t="s">
        <v>29346</v>
      </c>
      <c r="P4792" s="4" t="s">
        <v>29347</v>
      </c>
      <c r="Q4792" s="4" t="s">
        <v>922</v>
      </c>
      <c r="R4792" s="4" t="s">
        <v>39306</v>
      </c>
      <c r="S4792" s="4" t="s">
        <v>39306</v>
      </c>
      <c r="T4792" s="4" t="s">
        <v>39306</v>
      </c>
    </row>
    <row r="4793" spans="1:20" x14ac:dyDescent="0.2">
      <c r="A4793" s="29">
        <v>20410729691</v>
      </c>
      <c r="B4793" s="4" t="s">
        <v>29269</v>
      </c>
      <c r="C4793" s="4" t="s">
        <v>29292</v>
      </c>
      <c r="D4793" s="4" t="s">
        <v>36985</v>
      </c>
      <c r="E4793" s="4" t="s">
        <v>71</v>
      </c>
      <c r="F4793" s="4" t="s">
        <v>29269</v>
      </c>
      <c r="G4793" s="4" t="s">
        <v>71</v>
      </c>
      <c r="H4793" s="4" t="s">
        <v>29269</v>
      </c>
      <c r="I4793" s="4" t="s">
        <v>22</v>
      </c>
      <c r="J4793" s="4" t="s">
        <v>14907</v>
      </c>
      <c r="K4793" s="4" t="s">
        <v>14908</v>
      </c>
      <c r="L4793" s="4" t="s">
        <v>8506</v>
      </c>
      <c r="M4793" s="4" t="s">
        <v>73</v>
      </c>
      <c r="N4793" s="4" t="s">
        <v>29627</v>
      </c>
      <c r="O4793" s="4" t="s">
        <v>29628</v>
      </c>
      <c r="P4793" s="4" t="s">
        <v>29629</v>
      </c>
      <c r="Q4793" s="4" t="s">
        <v>5385</v>
      </c>
      <c r="R4793" s="4" t="s">
        <v>39306</v>
      </c>
      <c r="S4793" s="4" t="s">
        <v>39306</v>
      </c>
      <c r="T4793" s="4" t="s">
        <v>39306</v>
      </c>
    </row>
    <row r="4794" spans="1:20" x14ac:dyDescent="0.2">
      <c r="A4794" s="29">
        <v>20400902415</v>
      </c>
      <c r="B4794" s="4" t="s">
        <v>29270</v>
      </c>
      <c r="C4794" s="4" t="s">
        <v>29292</v>
      </c>
      <c r="D4794" s="4" t="s">
        <v>32370</v>
      </c>
      <c r="E4794" s="4" t="s">
        <v>71</v>
      </c>
      <c r="F4794" s="4" t="s">
        <v>29270</v>
      </c>
      <c r="G4794" s="4" t="s">
        <v>71</v>
      </c>
      <c r="H4794" s="4" t="s">
        <v>29270</v>
      </c>
      <c r="I4794" s="4" t="s">
        <v>22</v>
      </c>
      <c r="J4794" s="4" t="s">
        <v>24923</v>
      </c>
      <c r="K4794" s="4" t="s">
        <v>29271</v>
      </c>
      <c r="L4794" s="4" t="s">
        <v>26757</v>
      </c>
      <c r="M4794" s="4" t="s">
        <v>73</v>
      </c>
      <c r="N4794" s="4" t="s">
        <v>4372</v>
      </c>
      <c r="O4794" s="4" t="s">
        <v>29313</v>
      </c>
      <c r="P4794" s="4" t="s">
        <v>29314</v>
      </c>
      <c r="Q4794" s="4" t="s">
        <v>663</v>
      </c>
      <c r="R4794" s="4" t="s">
        <v>39306</v>
      </c>
      <c r="S4794" s="4" t="s">
        <v>39306</v>
      </c>
      <c r="T4794" s="4" t="s">
        <v>39306</v>
      </c>
    </row>
    <row r="4795" spans="1:20" x14ac:dyDescent="0.2">
      <c r="A4795" s="29">
        <v>20400902456</v>
      </c>
      <c r="B4795" s="4" t="s">
        <v>29272</v>
      </c>
      <c r="C4795" s="4" t="s">
        <v>29292</v>
      </c>
      <c r="D4795" s="4" t="s">
        <v>44815</v>
      </c>
      <c r="E4795" s="4" t="s">
        <v>71</v>
      </c>
      <c r="F4795" s="4" t="s">
        <v>29272</v>
      </c>
      <c r="G4795" s="4" t="s">
        <v>71</v>
      </c>
      <c r="H4795" s="4" t="s">
        <v>29272</v>
      </c>
      <c r="I4795" s="4" t="s">
        <v>22</v>
      </c>
      <c r="J4795" s="4" t="s">
        <v>29273</v>
      </c>
      <c r="K4795" s="4" t="s">
        <v>29274</v>
      </c>
      <c r="L4795" s="4" t="s">
        <v>21367</v>
      </c>
      <c r="M4795" s="4" t="s">
        <v>73</v>
      </c>
      <c r="N4795" s="4" t="s">
        <v>29315</v>
      </c>
      <c r="O4795" s="4" t="s">
        <v>29316</v>
      </c>
      <c r="P4795" s="4" t="s">
        <v>29317</v>
      </c>
      <c r="Q4795" s="4" t="s">
        <v>663</v>
      </c>
      <c r="R4795" s="4" t="s">
        <v>39306</v>
      </c>
      <c r="S4795" s="4" t="s">
        <v>39306</v>
      </c>
      <c r="T4795" s="4" t="s">
        <v>39306</v>
      </c>
    </row>
    <row r="4796" spans="1:20" x14ac:dyDescent="0.2">
      <c r="A4796" s="29">
        <v>20400902258</v>
      </c>
      <c r="B4796" s="4" t="s">
        <v>29275</v>
      </c>
      <c r="C4796" s="4" t="s">
        <v>29292</v>
      </c>
      <c r="D4796" s="4" t="s">
        <v>44816</v>
      </c>
      <c r="E4796" s="4" t="s">
        <v>71</v>
      </c>
      <c r="F4796" s="4" t="s">
        <v>29275</v>
      </c>
      <c r="G4796" s="4" t="s">
        <v>71</v>
      </c>
      <c r="H4796" s="4" t="s">
        <v>29275</v>
      </c>
      <c r="I4796" s="4" t="s">
        <v>22</v>
      </c>
      <c r="J4796" s="4" t="s">
        <v>29276</v>
      </c>
      <c r="K4796" s="4" t="s">
        <v>29277</v>
      </c>
      <c r="L4796" s="4" t="s">
        <v>21367</v>
      </c>
      <c r="M4796" s="4" t="s">
        <v>73</v>
      </c>
      <c r="N4796" s="4" t="s">
        <v>29318</v>
      </c>
      <c r="O4796" s="4" t="s">
        <v>29319</v>
      </c>
      <c r="P4796" s="4" t="s">
        <v>29320</v>
      </c>
      <c r="Q4796" s="4" t="s">
        <v>663</v>
      </c>
      <c r="R4796" s="4" t="s">
        <v>39306</v>
      </c>
      <c r="S4796" s="4" t="s">
        <v>39306</v>
      </c>
      <c r="T4796" s="4" t="s">
        <v>39306</v>
      </c>
    </row>
    <row r="4797" spans="1:20" x14ac:dyDescent="0.2">
      <c r="A4797" s="29">
        <v>20400890347</v>
      </c>
      <c r="B4797" s="4" t="s">
        <v>29321</v>
      </c>
      <c r="C4797" s="4" t="s">
        <v>29348</v>
      </c>
      <c r="D4797" s="4" t="s">
        <v>44817</v>
      </c>
      <c r="E4797" s="4" t="s">
        <v>71</v>
      </c>
      <c r="F4797" s="4" t="s">
        <v>29321</v>
      </c>
      <c r="G4797" s="4" t="s">
        <v>71</v>
      </c>
      <c r="H4797" s="4" t="s">
        <v>29321</v>
      </c>
      <c r="I4797" s="4" t="s">
        <v>22</v>
      </c>
      <c r="J4797" s="4" t="s">
        <v>29322</v>
      </c>
      <c r="K4797" s="4" t="s">
        <v>29323</v>
      </c>
      <c r="L4797" s="4" t="s">
        <v>26757</v>
      </c>
      <c r="M4797" s="4" t="s">
        <v>73</v>
      </c>
      <c r="N4797" s="4" t="s">
        <v>29349</v>
      </c>
      <c r="O4797" s="4" t="s">
        <v>29350</v>
      </c>
      <c r="P4797" s="4" t="s">
        <v>29351</v>
      </c>
      <c r="Q4797" s="4" t="s">
        <v>922</v>
      </c>
      <c r="R4797" s="4" t="s">
        <v>39306</v>
      </c>
      <c r="S4797" s="4" t="s">
        <v>39306</v>
      </c>
      <c r="T4797" s="4" t="s">
        <v>39306</v>
      </c>
    </row>
    <row r="4798" spans="1:20" x14ac:dyDescent="0.2">
      <c r="A4798" s="29">
        <v>20400890370</v>
      </c>
      <c r="B4798" s="4" t="s">
        <v>29324</v>
      </c>
      <c r="C4798" s="4" t="s">
        <v>29348</v>
      </c>
      <c r="D4798" s="4" t="s">
        <v>44818</v>
      </c>
      <c r="E4798" s="4" t="s">
        <v>71</v>
      </c>
      <c r="F4798" s="4" t="s">
        <v>29324</v>
      </c>
      <c r="G4798" s="4" t="s">
        <v>71</v>
      </c>
      <c r="H4798" s="4" t="s">
        <v>29324</v>
      </c>
      <c r="I4798" s="4" t="s">
        <v>22</v>
      </c>
      <c r="J4798" s="4" t="s">
        <v>29325</v>
      </c>
      <c r="K4798" s="4" t="s">
        <v>29326</v>
      </c>
      <c r="L4798" s="4" t="s">
        <v>21940</v>
      </c>
      <c r="M4798" s="4" t="s">
        <v>73</v>
      </c>
      <c r="N4798" s="4" t="s">
        <v>29352</v>
      </c>
      <c r="O4798" s="4" t="s">
        <v>29353</v>
      </c>
      <c r="P4798" s="4" t="s">
        <v>29354</v>
      </c>
      <c r="Q4798" s="4" t="s">
        <v>922</v>
      </c>
      <c r="R4798" s="4" t="s">
        <v>39306</v>
      </c>
      <c r="S4798" s="4" t="s">
        <v>39306</v>
      </c>
      <c r="T4798" s="4" t="s">
        <v>39306</v>
      </c>
    </row>
    <row r="4799" spans="1:20" x14ac:dyDescent="0.2">
      <c r="A4799" s="29">
        <v>20410729741</v>
      </c>
      <c r="B4799" s="4" t="s">
        <v>29327</v>
      </c>
      <c r="C4799" s="4" t="s">
        <v>29348</v>
      </c>
      <c r="D4799" s="4" t="s">
        <v>44819</v>
      </c>
      <c r="E4799" s="4" t="s">
        <v>71</v>
      </c>
      <c r="F4799" s="4" t="s">
        <v>29327</v>
      </c>
      <c r="G4799" s="4" t="s">
        <v>71</v>
      </c>
      <c r="H4799" s="4" t="s">
        <v>29327</v>
      </c>
      <c r="I4799" s="4" t="s">
        <v>22</v>
      </c>
      <c r="J4799" s="4" t="s">
        <v>27604</v>
      </c>
      <c r="K4799" s="4" t="s">
        <v>27605</v>
      </c>
      <c r="L4799" s="4" t="s">
        <v>468</v>
      </c>
      <c r="M4799" s="4" t="s">
        <v>73</v>
      </c>
      <c r="N4799" s="4" t="s">
        <v>29630</v>
      </c>
      <c r="O4799" s="4" t="s">
        <v>29631</v>
      </c>
      <c r="P4799" s="4" t="s">
        <v>29632</v>
      </c>
      <c r="Q4799" s="4" t="s">
        <v>5385</v>
      </c>
      <c r="R4799" s="4" t="s">
        <v>39306</v>
      </c>
      <c r="S4799" s="4" t="s">
        <v>39306</v>
      </c>
      <c r="T4799" s="4" t="s">
        <v>39306</v>
      </c>
    </row>
    <row r="4800" spans="1:20" x14ac:dyDescent="0.2">
      <c r="A4800" s="29">
        <v>20400902134</v>
      </c>
      <c r="B4800" s="4" t="s">
        <v>29328</v>
      </c>
      <c r="C4800" s="4" t="s">
        <v>29348</v>
      </c>
      <c r="D4800" s="4" t="s">
        <v>40421</v>
      </c>
      <c r="E4800" s="4" t="s">
        <v>71</v>
      </c>
      <c r="F4800" s="4" t="s">
        <v>29328</v>
      </c>
      <c r="G4800" s="4" t="s">
        <v>71</v>
      </c>
      <c r="H4800" s="4" t="s">
        <v>29328</v>
      </c>
      <c r="I4800" s="4" t="s">
        <v>22</v>
      </c>
      <c r="J4800" s="4" t="s">
        <v>29329</v>
      </c>
      <c r="K4800" s="4" t="s">
        <v>29330</v>
      </c>
      <c r="L4800" s="4" t="s">
        <v>15084</v>
      </c>
      <c r="M4800" s="4" t="s">
        <v>73</v>
      </c>
      <c r="N4800" s="4" t="s">
        <v>29355</v>
      </c>
      <c r="O4800" s="4" t="s">
        <v>29356</v>
      </c>
      <c r="P4800" s="4" t="s">
        <v>29357</v>
      </c>
      <c r="Q4800" s="4" t="s">
        <v>663</v>
      </c>
      <c r="R4800" s="4" t="s">
        <v>39306</v>
      </c>
      <c r="S4800" s="4" t="s">
        <v>39306</v>
      </c>
      <c r="T4800" s="4" t="s">
        <v>39306</v>
      </c>
    </row>
    <row r="4801" spans="1:20" x14ac:dyDescent="0.2">
      <c r="A4801" s="29">
        <v>20400902290</v>
      </c>
      <c r="B4801" s="4" t="s">
        <v>29331</v>
      </c>
      <c r="C4801" s="4" t="s">
        <v>29348</v>
      </c>
      <c r="D4801" s="4" t="s">
        <v>38717</v>
      </c>
      <c r="E4801" s="4" t="s">
        <v>71</v>
      </c>
      <c r="F4801" s="4" t="s">
        <v>29331</v>
      </c>
      <c r="G4801" s="4" t="s">
        <v>71</v>
      </c>
      <c r="H4801" s="4" t="s">
        <v>29331</v>
      </c>
      <c r="I4801" s="4" t="s">
        <v>22</v>
      </c>
      <c r="J4801" s="4" t="s">
        <v>1539</v>
      </c>
      <c r="K4801" s="4" t="s">
        <v>29332</v>
      </c>
      <c r="L4801" s="4" t="s">
        <v>21367</v>
      </c>
      <c r="M4801" s="4" t="s">
        <v>73</v>
      </c>
      <c r="N4801" s="4" t="s">
        <v>29358</v>
      </c>
      <c r="O4801" s="4" t="s">
        <v>29359</v>
      </c>
      <c r="P4801" s="4" t="s">
        <v>29360</v>
      </c>
      <c r="Q4801" s="4" t="s">
        <v>663</v>
      </c>
      <c r="R4801" s="4" t="s">
        <v>39306</v>
      </c>
      <c r="S4801" s="4" t="s">
        <v>39306</v>
      </c>
      <c r="T4801" s="4" t="s">
        <v>39306</v>
      </c>
    </row>
    <row r="4802" spans="1:20" x14ac:dyDescent="0.2">
      <c r="A4802" s="29">
        <v>20400890255</v>
      </c>
      <c r="B4802" s="4" t="s">
        <v>29333</v>
      </c>
      <c r="C4802" s="4" t="s">
        <v>29348</v>
      </c>
      <c r="D4802" s="4" t="s">
        <v>44820</v>
      </c>
      <c r="E4802" s="4" t="s">
        <v>71</v>
      </c>
      <c r="F4802" s="4" t="s">
        <v>29333</v>
      </c>
      <c r="G4802" s="4" t="s">
        <v>71</v>
      </c>
      <c r="H4802" s="4" t="s">
        <v>29333</v>
      </c>
      <c r="I4802" s="4" t="s">
        <v>22</v>
      </c>
      <c r="J4802" s="4" t="s">
        <v>29334</v>
      </c>
      <c r="K4802" s="4" t="s">
        <v>29335</v>
      </c>
      <c r="L4802" s="4" t="s">
        <v>10996</v>
      </c>
      <c r="M4802" s="4" t="s">
        <v>73</v>
      </c>
      <c r="N4802" s="4" t="s">
        <v>29361</v>
      </c>
      <c r="O4802" s="4" t="s">
        <v>29362</v>
      </c>
      <c r="P4802" s="4" t="s">
        <v>29363</v>
      </c>
      <c r="Q4802" s="4" t="s">
        <v>922</v>
      </c>
      <c r="R4802" s="4" t="s">
        <v>39306</v>
      </c>
      <c r="S4802" s="4" t="s">
        <v>39306</v>
      </c>
      <c r="T4802" s="4" t="s">
        <v>39306</v>
      </c>
    </row>
    <row r="4803" spans="1:20" x14ac:dyDescent="0.2">
      <c r="A4803" s="29">
        <v>20400902332</v>
      </c>
      <c r="B4803" s="4" t="s">
        <v>29336</v>
      </c>
      <c r="C4803" s="4" t="s">
        <v>29348</v>
      </c>
      <c r="D4803" s="4" t="s">
        <v>44821</v>
      </c>
      <c r="E4803" s="4" t="s">
        <v>71</v>
      </c>
      <c r="F4803" s="4" t="s">
        <v>29336</v>
      </c>
      <c r="G4803" s="4" t="s">
        <v>71</v>
      </c>
      <c r="H4803" s="4" t="s">
        <v>29336</v>
      </c>
      <c r="I4803" s="4" t="s">
        <v>22</v>
      </c>
      <c r="J4803" s="4" t="s">
        <v>29337</v>
      </c>
      <c r="K4803" s="4" t="s">
        <v>29338</v>
      </c>
      <c r="L4803" s="4" t="s">
        <v>26757</v>
      </c>
      <c r="M4803" s="4" t="s">
        <v>73</v>
      </c>
      <c r="N4803" s="4" t="s">
        <v>29364</v>
      </c>
      <c r="O4803" s="4" t="s">
        <v>29365</v>
      </c>
      <c r="P4803" s="4" t="s">
        <v>29366</v>
      </c>
      <c r="Q4803" s="4" t="s">
        <v>663</v>
      </c>
      <c r="R4803" s="4" t="s">
        <v>39306</v>
      </c>
      <c r="S4803" s="4" t="s">
        <v>39306</v>
      </c>
      <c r="T4803" s="4" t="s">
        <v>39306</v>
      </c>
    </row>
    <row r="4804" spans="1:20" x14ac:dyDescent="0.2">
      <c r="A4804" s="29">
        <v>20410729824</v>
      </c>
      <c r="B4804" s="4" t="s">
        <v>29367</v>
      </c>
      <c r="C4804" s="4" t="s">
        <v>29397</v>
      </c>
      <c r="D4804" s="4" t="s">
        <v>44822</v>
      </c>
      <c r="E4804" s="4" t="s">
        <v>71</v>
      </c>
      <c r="F4804" s="4" t="s">
        <v>30729</v>
      </c>
      <c r="G4804" s="4" t="s">
        <v>71</v>
      </c>
      <c r="H4804" s="4" t="s">
        <v>30729</v>
      </c>
      <c r="I4804" s="4" t="s">
        <v>22</v>
      </c>
      <c r="J4804" s="4" t="s">
        <v>1995</v>
      </c>
      <c r="K4804" s="4" t="s">
        <v>29368</v>
      </c>
      <c r="L4804" s="4" t="s">
        <v>468</v>
      </c>
      <c r="M4804" s="4" t="s">
        <v>73</v>
      </c>
      <c r="N4804" s="4" t="s">
        <v>29633</v>
      </c>
      <c r="O4804" s="4" t="s">
        <v>29634</v>
      </c>
      <c r="P4804" s="4" t="s">
        <v>29635</v>
      </c>
      <c r="Q4804" s="4" t="s">
        <v>5385</v>
      </c>
      <c r="R4804" s="4" t="s">
        <v>39306</v>
      </c>
      <c r="S4804" s="4" t="s">
        <v>39306</v>
      </c>
      <c r="T4804" s="4" t="s">
        <v>39306</v>
      </c>
    </row>
    <row r="4805" spans="1:20" x14ac:dyDescent="0.2">
      <c r="A4805" s="29">
        <v>20400890305</v>
      </c>
      <c r="B4805" s="4" t="s">
        <v>29369</v>
      </c>
      <c r="C4805" s="4" t="s">
        <v>29397</v>
      </c>
      <c r="D4805" s="4" t="s">
        <v>44823</v>
      </c>
      <c r="E4805" s="4" t="s">
        <v>71</v>
      </c>
      <c r="F4805" s="4" t="s">
        <v>29369</v>
      </c>
      <c r="G4805" s="4" t="s">
        <v>71</v>
      </c>
      <c r="H4805" s="4" t="s">
        <v>29369</v>
      </c>
      <c r="I4805" s="4" t="s">
        <v>22</v>
      </c>
      <c r="J4805" s="4" t="s">
        <v>29370</v>
      </c>
      <c r="K4805" s="4" t="s">
        <v>29371</v>
      </c>
      <c r="L4805" s="4" t="s">
        <v>23278</v>
      </c>
      <c r="M4805" s="4" t="s">
        <v>73</v>
      </c>
      <c r="N4805" s="4" t="s">
        <v>29398</v>
      </c>
      <c r="O4805" s="4" t="s">
        <v>29399</v>
      </c>
      <c r="P4805" s="4" t="s">
        <v>29400</v>
      </c>
      <c r="Q4805" s="4" t="s">
        <v>922</v>
      </c>
      <c r="R4805" s="4" t="s">
        <v>39306</v>
      </c>
      <c r="S4805" s="4" t="s">
        <v>39306</v>
      </c>
      <c r="T4805" s="4" t="s">
        <v>39306</v>
      </c>
    </row>
    <row r="4806" spans="1:20" x14ac:dyDescent="0.2">
      <c r="A4806" s="29">
        <v>20400902100</v>
      </c>
      <c r="B4806" s="4" t="s">
        <v>29372</v>
      </c>
      <c r="C4806" s="4" t="s">
        <v>29397</v>
      </c>
      <c r="D4806" s="4" t="s">
        <v>38718</v>
      </c>
      <c r="E4806" s="4" t="s">
        <v>71</v>
      </c>
      <c r="F4806" s="4" t="s">
        <v>29372</v>
      </c>
      <c r="G4806" s="4" t="s">
        <v>71</v>
      </c>
      <c r="H4806" s="4" t="s">
        <v>29372</v>
      </c>
      <c r="I4806" s="4" t="s">
        <v>22</v>
      </c>
      <c r="J4806" s="4" t="s">
        <v>29373</v>
      </c>
      <c r="K4806" s="4" t="s">
        <v>29374</v>
      </c>
      <c r="L4806" s="4" t="s">
        <v>21367</v>
      </c>
      <c r="M4806" s="4" t="s">
        <v>73</v>
      </c>
      <c r="N4806" s="4" t="s">
        <v>4049</v>
      </c>
      <c r="O4806" s="4" t="s">
        <v>29401</v>
      </c>
      <c r="P4806" s="4" t="s">
        <v>29402</v>
      </c>
      <c r="Q4806" s="4" t="s">
        <v>663</v>
      </c>
      <c r="R4806" s="4" t="s">
        <v>39306</v>
      </c>
      <c r="S4806" s="4" t="s">
        <v>39306</v>
      </c>
      <c r="T4806" s="4" t="s">
        <v>39306</v>
      </c>
    </row>
    <row r="4807" spans="1:20" x14ac:dyDescent="0.2">
      <c r="A4807" s="29">
        <v>20410729865</v>
      </c>
      <c r="B4807" s="4" t="s">
        <v>29375</v>
      </c>
      <c r="C4807" s="4" t="s">
        <v>29403</v>
      </c>
      <c r="D4807" s="4" t="s">
        <v>44824</v>
      </c>
      <c r="E4807" s="4" t="s">
        <v>71</v>
      </c>
      <c r="F4807" s="4" t="s">
        <v>30729</v>
      </c>
      <c r="G4807" s="4" t="s">
        <v>71</v>
      </c>
      <c r="H4807" s="4" t="s">
        <v>30729</v>
      </c>
      <c r="I4807" s="4" t="s">
        <v>22</v>
      </c>
      <c r="J4807" s="4" t="s">
        <v>461</v>
      </c>
      <c r="K4807" s="4" t="s">
        <v>29376</v>
      </c>
      <c r="L4807" s="4" t="s">
        <v>468</v>
      </c>
      <c r="M4807" s="4" t="s">
        <v>73</v>
      </c>
      <c r="N4807" s="4" t="s">
        <v>29636</v>
      </c>
      <c r="O4807" s="4" t="s">
        <v>29637</v>
      </c>
      <c r="P4807" s="4" t="s">
        <v>29638</v>
      </c>
      <c r="Q4807" s="4" t="s">
        <v>5385</v>
      </c>
      <c r="R4807" s="4" t="s">
        <v>39306</v>
      </c>
      <c r="S4807" s="4" t="s">
        <v>39306</v>
      </c>
      <c r="T4807" s="4" t="s">
        <v>39306</v>
      </c>
    </row>
    <row r="4808" spans="1:20" x14ac:dyDescent="0.2">
      <c r="A4808" s="29">
        <v>20400902142</v>
      </c>
      <c r="B4808" s="4" t="s">
        <v>29377</v>
      </c>
      <c r="C4808" s="4" t="s">
        <v>29403</v>
      </c>
      <c r="D4808" s="4" t="s">
        <v>44825</v>
      </c>
      <c r="E4808" s="4" t="s">
        <v>71</v>
      </c>
      <c r="F4808" s="4" t="s">
        <v>29377</v>
      </c>
      <c r="G4808" s="4" t="s">
        <v>71</v>
      </c>
      <c r="H4808" s="4" t="s">
        <v>29377</v>
      </c>
      <c r="I4808" s="4" t="s">
        <v>22</v>
      </c>
      <c r="J4808" s="4" t="s">
        <v>29378</v>
      </c>
      <c r="K4808" s="4" t="s">
        <v>29379</v>
      </c>
      <c r="L4808" s="4" t="s">
        <v>23278</v>
      </c>
      <c r="M4808" s="4" t="s">
        <v>73</v>
      </c>
      <c r="N4808" s="4" t="s">
        <v>9795</v>
      </c>
      <c r="O4808" s="4" t="s">
        <v>29404</v>
      </c>
      <c r="P4808" s="4" t="s">
        <v>29405</v>
      </c>
      <c r="Q4808" s="4" t="s">
        <v>663</v>
      </c>
      <c r="R4808" s="4" t="s">
        <v>39306</v>
      </c>
      <c r="S4808" s="4" t="s">
        <v>39306</v>
      </c>
      <c r="T4808" s="4" t="s">
        <v>39306</v>
      </c>
    </row>
    <row r="4809" spans="1:20" x14ac:dyDescent="0.2">
      <c r="A4809" s="29">
        <v>20400902183</v>
      </c>
      <c r="B4809" s="4" t="s">
        <v>29380</v>
      </c>
      <c r="C4809" s="4" t="s">
        <v>29403</v>
      </c>
      <c r="D4809" s="4" t="s">
        <v>44826</v>
      </c>
      <c r="E4809" s="4" t="s">
        <v>71</v>
      </c>
      <c r="F4809" s="4" t="s">
        <v>29380</v>
      </c>
      <c r="G4809" s="4" t="s">
        <v>71</v>
      </c>
      <c r="H4809" s="4" t="s">
        <v>29380</v>
      </c>
      <c r="I4809" s="4" t="s">
        <v>22</v>
      </c>
      <c r="J4809" s="4" t="s">
        <v>29381</v>
      </c>
      <c r="K4809" s="4" t="s">
        <v>29382</v>
      </c>
      <c r="L4809" s="4" t="s">
        <v>23278</v>
      </c>
      <c r="M4809" s="4" t="s">
        <v>73</v>
      </c>
      <c r="N4809" s="4" t="s">
        <v>29406</v>
      </c>
      <c r="O4809" s="4" t="s">
        <v>29407</v>
      </c>
      <c r="P4809" s="4" t="s">
        <v>29408</v>
      </c>
      <c r="Q4809" s="4" t="s">
        <v>663</v>
      </c>
      <c r="R4809" s="4" t="s">
        <v>39306</v>
      </c>
      <c r="S4809" s="4" t="s">
        <v>39306</v>
      </c>
      <c r="T4809" s="4" t="s">
        <v>39306</v>
      </c>
    </row>
    <row r="4810" spans="1:20" x14ac:dyDescent="0.2">
      <c r="A4810" s="29">
        <v>20400902225</v>
      </c>
      <c r="B4810" s="4" t="s">
        <v>29383</v>
      </c>
      <c r="C4810" s="4" t="s">
        <v>29403</v>
      </c>
      <c r="D4810" s="4" t="s">
        <v>32371</v>
      </c>
      <c r="E4810" s="4" t="s">
        <v>71</v>
      </c>
      <c r="F4810" s="4" t="s">
        <v>31308</v>
      </c>
      <c r="G4810" s="4" t="s">
        <v>71</v>
      </c>
      <c r="H4810" s="4" t="s">
        <v>31308</v>
      </c>
      <c r="I4810" s="4" t="s">
        <v>22</v>
      </c>
      <c r="J4810" s="4" t="s">
        <v>29384</v>
      </c>
      <c r="K4810" s="4" t="s">
        <v>29385</v>
      </c>
      <c r="L4810" s="4" t="s">
        <v>23278</v>
      </c>
      <c r="M4810" s="4" t="s">
        <v>73</v>
      </c>
      <c r="N4810" s="4" t="s">
        <v>29409</v>
      </c>
      <c r="O4810" s="4" t="s">
        <v>29410</v>
      </c>
      <c r="P4810" s="4" t="s">
        <v>29411</v>
      </c>
      <c r="Q4810" s="4" t="s">
        <v>663</v>
      </c>
      <c r="R4810" s="4" t="s">
        <v>39306</v>
      </c>
      <c r="S4810" s="4" t="s">
        <v>39306</v>
      </c>
      <c r="T4810" s="4" t="s">
        <v>39306</v>
      </c>
    </row>
    <row r="4811" spans="1:20" x14ac:dyDescent="0.2">
      <c r="A4811" s="29">
        <v>20400902266</v>
      </c>
      <c r="B4811" s="4" t="s">
        <v>29386</v>
      </c>
      <c r="C4811" s="4" t="s">
        <v>29403</v>
      </c>
      <c r="D4811" s="4" t="s">
        <v>40422</v>
      </c>
      <c r="E4811" s="4" t="s">
        <v>71</v>
      </c>
      <c r="F4811" s="4" t="s">
        <v>29386</v>
      </c>
      <c r="G4811" s="4" t="s">
        <v>71</v>
      </c>
      <c r="H4811" s="4" t="s">
        <v>29386</v>
      </c>
      <c r="I4811" s="4" t="s">
        <v>22</v>
      </c>
      <c r="J4811" s="4" t="s">
        <v>2172</v>
      </c>
      <c r="K4811" s="4" t="s">
        <v>29387</v>
      </c>
      <c r="L4811" s="4" t="s">
        <v>11662</v>
      </c>
      <c r="M4811" s="4" t="s">
        <v>73</v>
      </c>
      <c r="N4811" s="4" t="s">
        <v>29412</v>
      </c>
      <c r="O4811" s="4" t="s">
        <v>29413</v>
      </c>
      <c r="P4811" s="4" t="s">
        <v>29414</v>
      </c>
      <c r="Q4811" s="4" t="s">
        <v>663</v>
      </c>
      <c r="R4811" s="4" t="s">
        <v>39306</v>
      </c>
      <c r="S4811" s="4" t="s">
        <v>39306</v>
      </c>
      <c r="T4811" s="4" t="s">
        <v>39306</v>
      </c>
    </row>
    <row r="4812" spans="1:20" x14ac:dyDescent="0.2">
      <c r="A4812" s="29">
        <v>20400902464</v>
      </c>
      <c r="B4812" s="4" t="s">
        <v>29388</v>
      </c>
      <c r="C4812" s="4" t="s">
        <v>29403</v>
      </c>
      <c r="D4812" s="4" t="s">
        <v>44827</v>
      </c>
      <c r="E4812" s="4" t="s">
        <v>71</v>
      </c>
      <c r="F4812" s="4" t="s">
        <v>29388</v>
      </c>
      <c r="G4812" s="4" t="s">
        <v>71</v>
      </c>
      <c r="H4812" s="4" t="s">
        <v>29388</v>
      </c>
      <c r="I4812" s="4" t="s">
        <v>22</v>
      </c>
      <c r="J4812" s="4" t="s">
        <v>29389</v>
      </c>
      <c r="K4812" s="4" t="s">
        <v>29390</v>
      </c>
      <c r="L4812" s="4" t="s">
        <v>19137</v>
      </c>
      <c r="M4812" s="4" t="s">
        <v>73</v>
      </c>
      <c r="N4812" s="4" t="s">
        <v>29415</v>
      </c>
      <c r="O4812" s="4" t="s">
        <v>29416</v>
      </c>
      <c r="P4812" s="4" t="s">
        <v>29417</v>
      </c>
      <c r="Q4812" s="4" t="s">
        <v>663</v>
      </c>
      <c r="R4812" s="4" t="s">
        <v>39306</v>
      </c>
      <c r="S4812" s="4" t="s">
        <v>39306</v>
      </c>
      <c r="T4812" s="4" t="s">
        <v>39306</v>
      </c>
    </row>
    <row r="4813" spans="1:20" x14ac:dyDescent="0.2">
      <c r="A4813" s="29">
        <v>20400902506</v>
      </c>
      <c r="B4813" s="4" t="s">
        <v>29391</v>
      </c>
      <c r="C4813" s="4" t="s">
        <v>29418</v>
      </c>
      <c r="D4813" s="4" t="s">
        <v>44828</v>
      </c>
      <c r="E4813" s="4" t="s">
        <v>71</v>
      </c>
      <c r="F4813" s="4" t="s">
        <v>29391</v>
      </c>
      <c r="G4813" s="4" t="s">
        <v>71</v>
      </c>
      <c r="H4813" s="4" t="s">
        <v>29391</v>
      </c>
      <c r="I4813" s="4" t="s">
        <v>22</v>
      </c>
      <c r="J4813" s="4" t="s">
        <v>13933</v>
      </c>
      <c r="K4813" s="4" t="s">
        <v>17037</v>
      </c>
      <c r="L4813" s="4" t="s">
        <v>14647</v>
      </c>
      <c r="M4813" s="4" t="s">
        <v>73</v>
      </c>
      <c r="N4813" s="4" t="s">
        <v>17105</v>
      </c>
      <c r="O4813" s="4" t="s">
        <v>29419</v>
      </c>
      <c r="P4813" s="4" t="s">
        <v>29420</v>
      </c>
      <c r="Q4813" s="4" t="s">
        <v>663</v>
      </c>
      <c r="R4813" s="4" t="s">
        <v>39306</v>
      </c>
      <c r="S4813" s="4" t="s">
        <v>39306</v>
      </c>
      <c r="T4813" s="4" t="s">
        <v>39306</v>
      </c>
    </row>
    <row r="4814" spans="1:20" x14ac:dyDescent="0.2">
      <c r="A4814" s="29">
        <v>20400902340</v>
      </c>
      <c r="B4814" s="4" t="s">
        <v>29392</v>
      </c>
      <c r="C4814" s="4" t="s">
        <v>29418</v>
      </c>
      <c r="D4814" s="4" t="s">
        <v>44829</v>
      </c>
      <c r="E4814" s="4" t="s">
        <v>71</v>
      </c>
      <c r="F4814" s="4" t="s">
        <v>29392</v>
      </c>
      <c r="G4814" s="4" t="s">
        <v>71</v>
      </c>
      <c r="H4814" s="4" t="s">
        <v>29392</v>
      </c>
      <c r="I4814" s="4" t="s">
        <v>22</v>
      </c>
      <c r="J4814" s="4" t="s">
        <v>29393</v>
      </c>
      <c r="K4814" s="4" t="s">
        <v>29394</v>
      </c>
      <c r="L4814" s="4" t="s">
        <v>263</v>
      </c>
      <c r="M4814" s="4" t="s">
        <v>73</v>
      </c>
      <c r="N4814" s="4" t="s">
        <v>29421</v>
      </c>
      <c r="O4814" s="4" t="s">
        <v>29422</v>
      </c>
      <c r="P4814" s="4" t="s">
        <v>29423</v>
      </c>
      <c r="Q4814" s="4" t="s">
        <v>663</v>
      </c>
      <c r="R4814" s="4" t="s">
        <v>39306</v>
      </c>
      <c r="S4814" s="4" t="s">
        <v>39306</v>
      </c>
      <c r="T4814" s="4" t="s">
        <v>39306</v>
      </c>
    </row>
    <row r="4815" spans="1:20" x14ac:dyDescent="0.2">
      <c r="A4815" s="29">
        <v>20400902381</v>
      </c>
      <c r="B4815" s="4" t="s">
        <v>29395</v>
      </c>
      <c r="C4815" s="4" t="s">
        <v>29418</v>
      </c>
      <c r="D4815" s="4" t="s">
        <v>38719</v>
      </c>
      <c r="E4815" s="4" t="s">
        <v>71</v>
      </c>
      <c r="F4815" s="4" t="s">
        <v>29395</v>
      </c>
      <c r="G4815" s="4" t="s">
        <v>71</v>
      </c>
      <c r="H4815" s="4" t="s">
        <v>29395</v>
      </c>
      <c r="I4815" s="4" t="s">
        <v>22</v>
      </c>
      <c r="J4815" s="4" t="s">
        <v>24805</v>
      </c>
      <c r="K4815" s="4" t="s">
        <v>24806</v>
      </c>
      <c r="L4815" s="4" t="s">
        <v>21367</v>
      </c>
      <c r="M4815" s="4" t="s">
        <v>73</v>
      </c>
      <c r="N4815" s="4" t="s">
        <v>8344</v>
      </c>
      <c r="O4815" s="4" t="s">
        <v>29424</v>
      </c>
      <c r="P4815" s="4" t="s">
        <v>29425</v>
      </c>
      <c r="Q4815" s="4" t="s">
        <v>663</v>
      </c>
      <c r="R4815" s="4" t="s">
        <v>39306</v>
      </c>
      <c r="S4815" s="4" t="s">
        <v>39306</v>
      </c>
      <c r="T4815" s="4" t="s">
        <v>39306</v>
      </c>
    </row>
    <row r="4816" spans="1:20" x14ac:dyDescent="0.2">
      <c r="A4816" s="29">
        <v>20400902589</v>
      </c>
      <c r="B4816" s="4" t="s">
        <v>29426</v>
      </c>
      <c r="C4816" s="4" t="s">
        <v>29427</v>
      </c>
      <c r="D4816" s="4" t="s">
        <v>38720</v>
      </c>
      <c r="E4816" s="4" t="s">
        <v>71</v>
      </c>
      <c r="F4816" s="4" t="s">
        <v>29426</v>
      </c>
      <c r="G4816" s="4" t="s">
        <v>71</v>
      </c>
      <c r="H4816" s="4" t="s">
        <v>29426</v>
      </c>
      <c r="I4816" s="4" t="s">
        <v>22</v>
      </c>
      <c r="J4816" s="4" t="s">
        <v>29428</v>
      </c>
      <c r="K4816" s="4" t="s">
        <v>29429</v>
      </c>
      <c r="L4816" s="4" t="s">
        <v>14647</v>
      </c>
      <c r="M4816" s="4" t="s">
        <v>73</v>
      </c>
      <c r="N4816" s="4" t="s">
        <v>29430</v>
      </c>
      <c r="O4816" s="4" t="s">
        <v>29431</v>
      </c>
      <c r="P4816" s="4" t="s">
        <v>29432</v>
      </c>
      <c r="Q4816" s="4" t="s">
        <v>663</v>
      </c>
      <c r="R4816" s="4" t="s">
        <v>39306</v>
      </c>
      <c r="S4816" s="4" t="s">
        <v>39306</v>
      </c>
      <c r="T4816" s="4" t="s">
        <v>39306</v>
      </c>
    </row>
    <row r="4817" spans="1:20" x14ac:dyDescent="0.2">
      <c r="A4817" s="29">
        <v>20400902050</v>
      </c>
      <c r="B4817" s="4" t="s">
        <v>29433</v>
      </c>
      <c r="C4817" s="4" t="s">
        <v>29427</v>
      </c>
      <c r="D4817" s="4" t="s">
        <v>30420</v>
      </c>
      <c r="E4817" s="4" t="s">
        <v>71</v>
      </c>
      <c r="F4817" s="4" t="s">
        <v>29433</v>
      </c>
      <c r="G4817" s="4" t="s">
        <v>71</v>
      </c>
      <c r="H4817" s="4" t="s">
        <v>29433</v>
      </c>
      <c r="I4817" s="4" t="s">
        <v>22</v>
      </c>
      <c r="J4817" s="4" t="s">
        <v>24080</v>
      </c>
      <c r="K4817" s="4" t="s">
        <v>29434</v>
      </c>
      <c r="L4817" s="4" t="s">
        <v>311</v>
      </c>
      <c r="M4817" s="4" t="s">
        <v>73</v>
      </c>
      <c r="N4817" s="4" t="s">
        <v>29435</v>
      </c>
      <c r="O4817" s="4" t="s">
        <v>29436</v>
      </c>
      <c r="P4817" s="4" t="s">
        <v>29437</v>
      </c>
      <c r="Q4817" s="4" t="s">
        <v>663</v>
      </c>
      <c r="R4817" s="4" t="s">
        <v>39306</v>
      </c>
      <c r="S4817" s="4" t="s">
        <v>39306</v>
      </c>
      <c r="T4817" s="4" t="s">
        <v>39306</v>
      </c>
    </row>
    <row r="4818" spans="1:20" x14ac:dyDescent="0.2">
      <c r="A4818" s="29">
        <v>20400890339</v>
      </c>
      <c r="B4818" s="4" t="s">
        <v>29438</v>
      </c>
      <c r="C4818" s="4" t="s">
        <v>29427</v>
      </c>
      <c r="D4818" s="4" t="s">
        <v>40423</v>
      </c>
      <c r="E4818" s="4" t="s">
        <v>71</v>
      </c>
      <c r="F4818" s="4" t="s">
        <v>29438</v>
      </c>
      <c r="G4818" s="4" t="s">
        <v>71</v>
      </c>
      <c r="H4818" s="4" t="s">
        <v>29438</v>
      </c>
      <c r="I4818" s="4" t="s">
        <v>22</v>
      </c>
      <c r="J4818" s="4" t="s">
        <v>12664</v>
      </c>
      <c r="K4818" s="4" t="s">
        <v>29439</v>
      </c>
      <c r="L4818" s="4" t="s">
        <v>249</v>
      </c>
      <c r="M4818" s="4" t="s">
        <v>73</v>
      </c>
      <c r="N4818" s="4" t="s">
        <v>29503</v>
      </c>
      <c r="O4818" s="4" t="s">
        <v>29504</v>
      </c>
      <c r="P4818" s="4" t="s">
        <v>29505</v>
      </c>
      <c r="Q4818" s="4" t="s">
        <v>922</v>
      </c>
      <c r="R4818" s="4" t="s">
        <v>39306</v>
      </c>
      <c r="S4818" s="4" t="s">
        <v>39306</v>
      </c>
      <c r="T4818" s="4" t="s">
        <v>39306</v>
      </c>
    </row>
    <row r="4819" spans="1:20" x14ac:dyDescent="0.2">
      <c r="A4819" s="29">
        <v>20400902944</v>
      </c>
      <c r="B4819" s="4" t="s">
        <v>29440</v>
      </c>
      <c r="C4819" s="4" t="s">
        <v>29427</v>
      </c>
      <c r="D4819" s="4" t="s">
        <v>44830</v>
      </c>
      <c r="E4819" s="4" t="s">
        <v>71</v>
      </c>
      <c r="F4819" s="4" t="s">
        <v>29440</v>
      </c>
      <c r="G4819" s="4" t="s">
        <v>71</v>
      </c>
      <c r="H4819" s="4" t="s">
        <v>29440</v>
      </c>
      <c r="I4819" s="4" t="s">
        <v>22</v>
      </c>
      <c r="J4819" s="4" t="s">
        <v>19016</v>
      </c>
      <c r="K4819" s="4" t="s">
        <v>19017</v>
      </c>
      <c r="L4819" s="4" t="s">
        <v>14108</v>
      </c>
      <c r="M4819" s="4" t="s">
        <v>73</v>
      </c>
      <c r="N4819" s="4" t="s">
        <v>19032</v>
      </c>
      <c r="O4819" s="4" t="s">
        <v>29441</v>
      </c>
      <c r="P4819" s="4" t="s">
        <v>29442</v>
      </c>
      <c r="Q4819" s="4" t="s">
        <v>663</v>
      </c>
      <c r="R4819" s="4" t="s">
        <v>39306</v>
      </c>
      <c r="S4819" s="4" t="s">
        <v>39306</v>
      </c>
      <c r="T4819" s="4" t="s">
        <v>39306</v>
      </c>
    </row>
    <row r="4820" spans="1:20" x14ac:dyDescent="0.2">
      <c r="A4820" s="29">
        <v>20400890453</v>
      </c>
      <c r="B4820" s="4" t="s">
        <v>29443</v>
      </c>
      <c r="C4820" s="4" t="s">
        <v>29427</v>
      </c>
      <c r="D4820" s="4" t="s">
        <v>32372</v>
      </c>
      <c r="E4820" s="4" t="s">
        <v>71</v>
      </c>
      <c r="F4820" s="4" t="s">
        <v>29443</v>
      </c>
      <c r="G4820" s="4" t="s">
        <v>71</v>
      </c>
      <c r="H4820" s="4" t="s">
        <v>29443</v>
      </c>
      <c r="I4820" s="4" t="s">
        <v>22</v>
      </c>
      <c r="J4820" s="4" t="s">
        <v>29444</v>
      </c>
      <c r="K4820" s="4" t="s">
        <v>29445</v>
      </c>
      <c r="L4820" s="4" t="s">
        <v>21367</v>
      </c>
      <c r="M4820" s="4" t="s">
        <v>73</v>
      </c>
      <c r="N4820" s="4" t="s">
        <v>29506</v>
      </c>
      <c r="O4820" s="4" t="s">
        <v>29507</v>
      </c>
      <c r="P4820" s="4" t="s">
        <v>29508</v>
      </c>
      <c r="Q4820" s="4" t="s">
        <v>922</v>
      </c>
      <c r="R4820" s="4" t="s">
        <v>39306</v>
      </c>
      <c r="S4820" s="4" t="s">
        <v>39306</v>
      </c>
      <c r="T4820" s="4" t="s">
        <v>39306</v>
      </c>
    </row>
    <row r="4821" spans="1:20" x14ac:dyDescent="0.2">
      <c r="A4821" s="29">
        <v>20400890107</v>
      </c>
      <c r="B4821" s="4" t="s">
        <v>29446</v>
      </c>
      <c r="C4821" s="4" t="s">
        <v>29427</v>
      </c>
      <c r="D4821" s="4" t="s">
        <v>35350</v>
      </c>
      <c r="E4821" s="4" t="s">
        <v>2835</v>
      </c>
      <c r="F4821" s="4" t="s">
        <v>34830</v>
      </c>
      <c r="G4821" s="4" t="s">
        <v>2835</v>
      </c>
      <c r="H4821" s="4" t="s">
        <v>34830</v>
      </c>
      <c r="I4821" s="4" t="s">
        <v>22</v>
      </c>
      <c r="J4821" s="4" t="s">
        <v>1510</v>
      </c>
      <c r="K4821" s="4" t="s">
        <v>13428</v>
      </c>
      <c r="L4821" s="4" t="s">
        <v>249</v>
      </c>
      <c r="M4821" s="4" t="s">
        <v>73</v>
      </c>
      <c r="N4821" s="4" t="s">
        <v>29509</v>
      </c>
      <c r="O4821" s="4" t="s">
        <v>29510</v>
      </c>
      <c r="P4821" s="4" t="s">
        <v>29511</v>
      </c>
      <c r="Q4821" s="4" t="s">
        <v>922</v>
      </c>
      <c r="R4821" s="4" t="s">
        <v>2836</v>
      </c>
      <c r="S4821" s="4" t="s">
        <v>2836</v>
      </c>
      <c r="T4821" s="4" t="s">
        <v>39306</v>
      </c>
    </row>
    <row r="4822" spans="1:20" x14ac:dyDescent="0.2">
      <c r="A4822" s="29">
        <v>20400902985</v>
      </c>
      <c r="B4822" s="4" t="s">
        <v>29447</v>
      </c>
      <c r="C4822" s="4" t="s">
        <v>29427</v>
      </c>
      <c r="D4822" s="4" t="s">
        <v>35351</v>
      </c>
      <c r="E4822" s="4" t="s">
        <v>2835</v>
      </c>
      <c r="F4822" s="4" t="s">
        <v>33584</v>
      </c>
      <c r="G4822" s="4" t="s">
        <v>3020</v>
      </c>
      <c r="H4822" s="4" t="s">
        <v>33587</v>
      </c>
      <c r="I4822" s="4" t="s">
        <v>22</v>
      </c>
      <c r="J4822" s="4" t="s">
        <v>3650</v>
      </c>
      <c r="K4822" s="4" t="s">
        <v>3651</v>
      </c>
      <c r="L4822" s="4" t="s">
        <v>308</v>
      </c>
      <c r="M4822" s="4" t="s">
        <v>73</v>
      </c>
      <c r="N4822" s="4" t="s">
        <v>3711</v>
      </c>
      <c r="O4822" s="4" t="s">
        <v>29448</v>
      </c>
      <c r="P4822" s="4" t="s">
        <v>29449</v>
      </c>
      <c r="Q4822" s="4" t="s">
        <v>663</v>
      </c>
      <c r="R4822" s="4" t="s">
        <v>3021</v>
      </c>
      <c r="S4822" s="4" t="s">
        <v>2836</v>
      </c>
      <c r="T4822" s="4" t="s">
        <v>39306</v>
      </c>
    </row>
    <row r="4823" spans="1:20" x14ac:dyDescent="0.2">
      <c r="A4823" s="29">
        <v>20400902076</v>
      </c>
      <c r="B4823" s="4" t="s">
        <v>29450</v>
      </c>
      <c r="C4823" s="4" t="s">
        <v>29451</v>
      </c>
      <c r="D4823" s="4" t="s">
        <v>40424</v>
      </c>
      <c r="E4823" s="4" t="s">
        <v>71</v>
      </c>
      <c r="F4823" s="4" t="s">
        <v>29450</v>
      </c>
      <c r="G4823" s="4" t="s">
        <v>71</v>
      </c>
      <c r="H4823" s="4" t="s">
        <v>29450</v>
      </c>
      <c r="I4823" s="4" t="s">
        <v>22</v>
      </c>
      <c r="J4823" s="4" t="s">
        <v>14970</v>
      </c>
      <c r="K4823" s="4" t="s">
        <v>29452</v>
      </c>
      <c r="L4823" s="4" t="s">
        <v>26757</v>
      </c>
      <c r="M4823" s="4" t="s">
        <v>73</v>
      </c>
      <c r="N4823" s="4" t="s">
        <v>16987</v>
      </c>
      <c r="O4823" s="4" t="s">
        <v>29453</v>
      </c>
      <c r="P4823" s="4" t="s">
        <v>29454</v>
      </c>
      <c r="Q4823" s="4" t="s">
        <v>663</v>
      </c>
      <c r="R4823" s="4" t="s">
        <v>39306</v>
      </c>
      <c r="S4823" s="4" t="s">
        <v>39306</v>
      </c>
      <c r="T4823" s="4" t="s">
        <v>39306</v>
      </c>
    </row>
    <row r="4824" spans="1:20" x14ac:dyDescent="0.2">
      <c r="A4824" s="29">
        <v>20400902860</v>
      </c>
      <c r="B4824" s="4" t="s">
        <v>29455</v>
      </c>
      <c r="C4824" s="4" t="s">
        <v>29451</v>
      </c>
      <c r="D4824" s="4" t="s">
        <v>44831</v>
      </c>
      <c r="E4824" s="4" t="s">
        <v>71</v>
      </c>
      <c r="F4824" s="4" t="s">
        <v>29455</v>
      </c>
      <c r="G4824" s="4" t="s">
        <v>71</v>
      </c>
      <c r="H4824" s="4" t="s">
        <v>29455</v>
      </c>
      <c r="I4824" s="4" t="s">
        <v>22</v>
      </c>
      <c r="J4824" s="4" t="s">
        <v>1666</v>
      </c>
      <c r="K4824" s="4" t="s">
        <v>29456</v>
      </c>
      <c r="L4824" s="4" t="s">
        <v>21367</v>
      </c>
      <c r="M4824" s="4" t="s">
        <v>73</v>
      </c>
      <c r="N4824" s="4" t="s">
        <v>29457</v>
      </c>
      <c r="O4824" s="4" t="s">
        <v>29458</v>
      </c>
      <c r="P4824" s="4" t="s">
        <v>29459</v>
      </c>
      <c r="Q4824" s="4" t="s">
        <v>663</v>
      </c>
      <c r="R4824" s="4" t="s">
        <v>39306</v>
      </c>
      <c r="S4824" s="4" t="s">
        <v>39306</v>
      </c>
      <c r="T4824" s="4" t="s">
        <v>39306</v>
      </c>
    </row>
    <row r="4825" spans="1:20" x14ac:dyDescent="0.2">
      <c r="A4825" s="29">
        <v>20400902902</v>
      </c>
      <c r="B4825" s="4" t="s">
        <v>29460</v>
      </c>
      <c r="C4825" s="4" t="s">
        <v>29451</v>
      </c>
      <c r="D4825" s="4" t="s">
        <v>44832</v>
      </c>
      <c r="E4825" s="4" t="s">
        <v>71</v>
      </c>
      <c r="F4825" s="4" t="s">
        <v>29460</v>
      </c>
      <c r="G4825" s="4" t="s">
        <v>71</v>
      </c>
      <c r="H4825" s="4" t="s">
        <v>29460</v>
      </c>
      <c r="I4825" s="4" t="s">
        <v>22</v>
      </c>
      <c r="J4825" s="4" t="s">
        <v>443</v>
      </c>
      <c r="K4825" s="4" t="s">
        <v>29461</v>
      </c>
      <c r="L4825" s="4" t="s">
        <v>21367</v>
      </c>
      <c r="M4825" s="4" t="s">
        <v>73</v>
      </c>
      <c r="N4825" s="4" t="s">
        <v>29462</v>
      </c>
      <c r="O4825" s="4" t="s">
        <v>29463</v>
      </c>
      <c r="P4825" s="4" t="s">
        <v>29464</v>
      </c>
      <c r="Q4825" s="4" t="s">
        <v>663</v>
      </c>
      <c r="R4825" s="4" t="s">
        <v>39306</v>
      </c>
      <c r="S4825" s="4" t="s">
        <v>39306</v>
      </c>
      <c r="T4825" s="4" t="s">
        <v>39306</v>
      </c>
    </row>
    <row r="4826" spans="1:20" x14ac:dyDescent="0.2">
      <c r="A4826" s="29">
        <v>20400902662</v>
      </c>
      <c r="B4826" s="4" t="s">
        <v>29465</v>
      </c>
      <c r="C4826" s="4" t="s">
        <v>29451</v>
      </c>
      <c r="D4826" s="4" t="s">
        <v>44739</v>
      </c>
      <c r="E4826" s="4" t="s">
        <v>71</v>
      </c>
      <c r="F4826" s="4" t="s">
        <v>29465</v>
      </c>
      <c r="G4826" s="4" t="s">
        <v>71</v>
      </c>
      <c r="H4826" s="4" t="s">
        <v>29465</v>
      </c>
      <c r="I4826" s="4" t="s">
        <v>22</v>
      </c>
      <c r="J4826" s="4" t="s">
        <v>29466</v>
      </c>
      <c r="K4826" s="4" t="s">
        <v>29467</v>
      </c>
      <c r="L4826" s="4" t="s">
        <v>311</v>
      </c>
      <c r="M4826" s="4" t="s">
        <v>73</v>
      </c>
      <c r="N4826" s="4" t="s">
        <v>29468</v>
      </c>
      <c r="O4826" s="4" t="s">
        <v>29469</v>
      </c>
      <c r="P4826" s="4" t="s">
        <v>29470</v>
      </c>
      <c r="Q4826" s="4" t="s">
        <v>663</v>
      </c>
      <c r="R4826" s="4" t="s">
        <v>39306</v>
      </c>
      <c r="S4826" s="4" t="s">
        <v>39306</v>
      </c>
      <c r="T4826" s="4" t="s">
        <v>39306</v>
      </c>
    </row>
    <row r="4827" spans="1:20" x14ac:dyDescent="0.2">
      <c r="A4827" s="29">
        <v>20400902423</v>
      </c>
      <c r="B4827" s="4" t="s">
        <v>29471</v>
      </c>
      <c r="C4827" s="4" t="s">
        <v>29451</v>
      </c>
      <c r="D4827" s="4" t="s">
        <v>32373</v>
      </c>
      <c r="E4827" s="4" t="s">
        <v>71</v>
      </c>
      <c r="F4827" s="4" t="s">
        <v>29471</v>
      </c>
      <c r="G4827" s="4" t="s">
        <v>71</v>
      </c>
      <c r="H4827" s="4" t="s">
        <v>29471</v>
      </c>
      <c r="I4827" s="4" t="s">
        <v>22</v>
      </c>
      <c r="J4827" s="4" t="s">
        <v>3227</v>
      </c>
      <c r="K4827" s="4" t="s">
        <v>29472</v>
      </c>
      <c r="L4827" s="4" t="s">
        <v>86</v>
      </c>
      <c r="M4827" s="4" t="s">
        <v>73</v>
      </c>
      <c r="N4827" s="4" t="s">
        <v>29512</v>
      </c>
      <c r="O4827" s="4" t="s">
        <v>29513</v>
      </c>
      <c r="P4827" s="4" t="s">
        <v>29514</v>
      </c>
      <c r="Q4827" s="4" t="s">
        <v>663</v>
      </c>
      <c r="R4827" s="4" t="s">
        <v>39306</v>
      </c>
      <c r="S4827" s="4" t="s">
        <v>39306</v>
      </c>
      <c r="T4827" s="4" t="s">
        <v>39306</v>
      </c>
    </row>
    <row r="4828" spans="1:20" x14ac:dyDescent="0.2">
      <c r="A4828" s="29">
        <v>20400902829</v>
      </c>
      <c r="B4828" s="4" t="s">
        <v>29473</v>
      </c>
      <c r="C4828" s="4" t="s">
        <v>29451</v>
      </c>
      <c r="D4828" s="4" t="s">
        <v>44833</v>
      </c>
      <c r="E4828" s="4" t="s">
        <v>71</v>
      </c>
      <c r="F4828" s="4" t="s">
        <v>29473</v>
      </c>
      <c r="G4828" s="4" t="s">
        <v>71</v>
      </c>
      <c r="H4828" s="4" t="s">
        <v>29473</v>
      </c>
      <c r="I4828" s="4" t="s">
        <v>22</v>
      </c>
      <c r="J4828" s="4" t="s">
        <v>29474</v>
      </c>
      <c r="K4828" s="4" t="s">
        <v>29475</v>
      </c>
      <c r="L4828" s="4" t="s">
        <v>29476</v>
      </c>
      <c r="M4828" s="4" t="s">
        <v>73</v>
      </c>
      <c r="N4828" s="4" t="s">
        <v>1769</v>
      </c>
      <c r="O4828" s="4" t="s">
        <v>29515</v>
      </c>
      <c r="P4828" s="4" t="s">
        <v>29516</v>
      </c>
      <c r="Q4828" s="4" t="s">
        <v>663</v>
      </c>
      <c r="R4828" s="4" t="s">
        <v>39306</v>
      </c>
      <c r="S4828" s="4" t="s">
        <v>39306</v>
      </c>
      <c r="T4828" s="4" t="s">
        <v>39306</v>
      </c>
    </row>
    <row r="4829" spans="1:20" x14ac:dyDescent="0.2">
      <c r="A4829" s="29">
        <v>20400902787</v>
      </c>
      <c r="B4829" s="4" t="s">
        <v>29477</v>
      </c>
      <c r="C4829" s="4" t="s">
        <v>29451</v>
      </c>
      <c r="D4829" s="4" t="s">
        <v>44834</v>
      </c>
      <c r="E4829" s="4" t="s">
        <v>71</v>
      </c>
      <c r="F4829" s="4" t="s">
        <v>29477</v>
      </c>
      <c r="G4829" s="4" t="s">
        <v>71</v>
      </c>
      <c r="H4829" s="4" t="s">
        <v>29477</v>
      </c>
      <c r="I4829" s="4" t="s">
        <v>22</v>
      </c>
      <c r="J4829" s="4" t="s">
        <v>7877</v>
      </c>
      <c r="K4829" s="4" t="s">
        <v>29478</v>
      </c>
      <c r="L4829" s="4" t="s">
        <v>29476</v>
      </c>
      <c r="M4829" s="4" t="s">
        <v>73</v>
      </c>
      <c r="N4829" s="4" t="s">
        <v>2919</v>
      </c>
      <c r="O4829" s="4" t="s">
        <v>29517</v>
      </c>
      <c r="P4829" s="4" t="s">
        <v>29518</v>
      </c>
      <c r="Q4829" s="4" t="s">
        <v>663</v>
      </c>
      <c r="R4829" s="4" t="s">
        <v>39306</v>
      </c>
      <c r="S4829" s="4" t="s">
        <v>39306</v>
      </c>
      <c r="T4829" s="4" t="s">
        <v>39306</v>
      </c>
    </row>
    <row r="4830" spans="1:20" x14ac:dyDescent="0.2">
      <c r="A4830" s="29">
        <v>20400902704</v>
      </c>
      <c r="B4830" s="4" t="s">
        <v>29479</v>
      </c>
      <c r="C4830" s="4" t="s">
        <v>29451</v>
      </c>
      <c r="D4830" s="4" t="s">
        <v>44835</v>
      </c>
      <c r="E4830" s="4" t="s">
        <v>71</v>
      </c>
      <c r="F4830" s="4" t="s">
        <v>29479</v>
      </c>
      <c r="G4830" s="4" t="s">
        <v>71</v>
      </c>
      <c r="H4830" s="4" t="s">
        <v>29479</v>
      </c>
      <c r="I4830" s="4" t="s">
        <v>22</v>
      </c>
      <c r="J4830" s="4" t="s">
        <v>4617</v>
      </c>
      <c r="K4830" s="4" t="s">
        <v>29480</v>
      </c>
      <c r="L4830" s="4" t="s">
        <v>21367</v>
      </c>
      <c r="M4830" s="4" t="s">
        <v>73</v>
      </c>
      <c r="N4830" s="4" t="s">
        <v>29519</v>
      </c>
      <c r="O4830" s="4" t="s">
        <v>29520</v>
      </c>
      <c r="P4830" s="4" t="s">
        <v>29521</v>
      </c>
      <c r="Q4830" s="4" t="s">
        <v>663</v>
      </c>
      <c r="R4830" s="4" t="s">
        <v>39306</v>
      </c>
      <c r="S4830" s="4" t="s">
        <v>39306</v>
      </c>
      <c r="T4830" s="4" t="s">
        <v>39306</v>
      </c>
    </row>
    <row r="4831" spans="1:20" x14ac:dyDescent="0.2">
      <c r="A4831" s="29">
        <v>20400902308</v>
      </c>
      <c r="B4831" s="4" t="s">
        <v>29481</v>
      </c>
      <c r="C4831" s="4" t="s">
        <v>29451</v>
      </c>
      <c r="D4831" s="4" t="s">
        <v>44836</v>
      </c>
      <c r="E4831" s="4" t="s">
        <v>71</v>
      </c>
      <c r="F4831" s="4" t="s">
        <v>29481</v>
      </c>
      <c r="G4831" s="4" t="s">
        <v>71</v>
      </c>
      <c r="H4831" s="4" t="s">
        <v>29481</v>
      </c>
      <c r="I4831" s="4" t="s">
        <v>22</v>
      </c>
      <c r="J4831" s="4" t="s">
        <v>29482</v>
      </c>
      <c r="K4831" s="4" t="s">
        <v>29483</v>
      </c>
      <c r="L4831" s="4" t="s">
        <v>21940</v>
      </c>
      <c r="M4831" s="4" t="s">
        <v>73</v>
      </c>
      <c r="N4831" s="4" t="s">
        <v>29522</v>
      </c>
      <c r="O4831" s="4" t="s">
        <v>29523</v>
      </c>
      <c r="P4831" s="4" t="s">
        <v>29524</v>
      </c>
      <c r="Q4831" s="4" t="s">
        <v>663</v>
      </c>
      <c r="R4831" s="4" t="s">
        <v>39306</v>
      </c>
      <c r="S4831" s="4" t="s">
        <v>39306</v>
      </c>
      <c r="T4831" s="4" t="s">
        <v>39306</v>
      </c>
    </row>
    <row r="4832" spans="1:20" x14ac:dyDescent="0.2">
      <c r="A4832" s="29">
        <v>20400902621</v>
      </c>
      <c r="B4832" s="4" t="s">
        <v>29484</v>
      </c>
      <c r="C4832" s="4" t="s">
        <v>29451</v>
      </c>
      <c r="D4832" s="4" t="s">
        <v>44837</v>
      </c>
      <c r="E4832" s="4" t="s">
        <v>71</v>
      </c>
      <c r="F4832" s="4" t="s">
        <v>29484</v>
      </c>
      <c r="G4832" s="4" t="s">
        <v>71</v>
      </c>
      <c r="H4832" s="4" t="s">
        <v>29484</v>
      </c>
      <c r="I4832" s="4" t="s">
        <v>22</v>
      </c>
      <c r="J4832" s="4" t="s">
        <v>29485</v>
      </c>
      <c r="K4832" s="4" t="s">
        <v>29486</v>
      </c>
      <c r="L4832" s="4" t="s">
        <v>26757</v>
      </c>
      <c r="M4832" s="4" t="s">
        <v>73</v>
      </c>
      <c r="N4832" s="4" t="s">
        <v>18007</v>
      </c>
      <c r="O4832" s="4" t="s">
        <v>29525</v>
      </c>
      <c r="P4832" s="4" t="s">
        <v>29526</v>
      </c>
      <c r="Q4832" s="4" t="s">
        <v>663</v>
      </c>
      <c r="R4832" s="4" t="s">
        <v>39306</v>
      </c>
      <c r="S4832" s="4" t="s">
        <v>39306</v>
      </c>
      <c r="T4832" s="4" t="s">
        <v>39306</v>
      </c>
    </row>
    <row r="4833" spans="1:20" x14ac:dyDescent="0.2">
      <c r="A4833" s="29">
        <v>20400890313</v>
      </c>
      <c r="B4833" s="4" t="s">
        <v>29489</v>
      </c>
      <c r="C4833" s="4" t="s">
        <v>29527</v>
      </c>
      <c r="D4833" s="4" t="s">
        <v>40425</v>
      </c>
      <c r="E4833" s="4" t="s">
        <v>71</v>
      </c>
      <c r="F4833" s="4" t="s">
        <v>29489</v>
      </c>
      <c r="G4833" s="4" t="s">
        <v>71</v>
      </c>
      <c r="H4833" s="4" t="s">
        <v>29489</v>
      </c>
      <c r="I4833" s="4" t="s">
        <v>22</v>
      </c>
      <c r="J4833" s="4" t="s">
        <v>24412</v>
      </c>
      <c r="K4833" s="4" t="s">
        <v>29490</v>
      </c>
      <c r="L4833" s="4" t="s">
        <v>26757</v>
      </c>
      <c r="M4833" s="4" t="s">
        <v>73</v>
      </c>
      <c r="N4833" s="4" t="s">
        <v>22722</v>
      </c>
      <c r="O4833" s="4" t="s">
        <v>29528</v>
      </c>
      <c r="P4833" s="4" t="s">
        <v>29529</v>
      </c>
      <c r="Q4833" s="4" t="s">
        <v>922</v>
      </c>
      <c r="R4833" s="4" t="s">
        <v>39306</v>
      </c>
      <c r="S4833" s="4" t="s">
        <v>39306</v>
      </c>
      <c r="T4833" s="4" t="s">
        <v>39306</v>
      </c>
    </row>
    <row r="4834" spans="1:20" x14ac:dyDescent="0.2">
      <c r="A4834" s="29">
        <v>20400902746</v>
      </c>
      <c r="B4834" s="4" t="s">
        <v>29491</v>
      </c>
      <c r="C4834" s="4" t="s">
        <v>29527</v>
      </c>
      <c r="D4834" s="4" t="s">
        <v>44838</v>
      </c>
      <c r="E4834" s="4" t="s">
        <v>71</v>
      </c>
      <c r="F4834" s="4" t="s">
        <v>29491</v>
      </c>
      <c r="G4834" s="4" t="s">
        <v>71</v>
      </c>
      <c r="H4834" s="4" t="s">
        <v>29491</v>
      </c>
      <c r="I4834" s="4" t="s">
        <v>22</v>
      </c>
      <c r="J4834" s="4" t="s">
        <v>29492</v>
      </c>
      <c r="K4834" s="4" t="s">
        <v>29493</v>
      </c>
      <c r="L4834" s="4" t="s">
        <v>29476</v>
      </c>
      <c r="M4834" s="4" t="s">
        <v>73</v>
      </c>
      <c r="N4834" s="4" t="s">
        <v>29530</v>
      </c>
      <c r="O4834" s="4" t="s">
        <v>29531</v>
      </c>
      <c r="P4834" s="4" t="s">
        <v>29532</v>
      </c>
      <c r="Q4834" s="4" t="s">
        <v>663</v>
      </c>
      <c r="R4834" s="4" t="s">
        <v>39306</v>
      </c>
      <c r="S4834" s="4" t="s">
        <v>39306</v>
      </c>
      <c r="T4834" s="4" t="s">
        <v>39306</v>
      </c>
    </row>
    <row r="4835" spans="1:20" x14ac:dyDescent="0.2">
      <c r="A4835" s="29">
        <v>20400902548</v>
      </c>
      <c r="B4835" s="4" t="s">
        <v>29494</v>
      </c>
      <c r="C4835" s="4" t="s">
        <v>29527</v>
      </c>
      <c r="D4835" s="4" t="s">
        <v>44839</v>
      </c>
      <c r="E4835" s="4" t="s">
        <v>71</v>
      </c>
      <c r="F4835" s="4" t="s">
        <v>29494</v>
      </c>
      <c r="G4835" s="4" t="s">
        <v>71</v>
      </c>
      <c r="H4835" s="4" t="s">
        <v>29494</v>
      </c>
      <c r="I4835" s="4" t="s">
        <v>22</v>
      </c>
      <c r="J4835" s="4" t="s">
        <v>29495</v>
      </c>
      <c r="K4835" s="4" t="s">
        <v>29496</v>
      </c>
      <c r="L4835" s="4" t="s">
        <v>23278</v>
      </c>
      <c r="M4835" s="4" t="s">
        <v>73</v>
      </c>
      <c r="N4835" s="4" t="s">
        <v>29533</v>
      </c>
      <c r="O4835" s="4" t="s">
        <v>29534</v>
      </c>
      <c r="P4835" s="4" t="s">
        <v>29535</v>
      </c>
      <c r="Q4835" s="4" t="s">
        <v>663</v>
      </c>
      <c r="R4835" s="4" t="s">
        <v>39306</v>
      </c>
      <c r="S4835" s="4" t="s">
        <v>39306</v>
      </c>
      <c r="T4835" s="4" t="s">
        <v>39306</v>
      </c>
    </row>
    <row r="4836" spans="1:20" x14ac:dyDescent="0.2">
      <c r="A4836" s="29">
        <v>20400902282</v>
      </c>
      <c r="B4836" s="4" t="s">
        <v>29497</v>
      </c>
      <c r="C4836" s="4" t="s">
        <v>29527</v>
      </c>
      <c r="D4836" s="4" t="s">
        <v>30421</v>
      </c>
      <c r="E4836" s="4" t="s">
        <v>71</v>
      </c>
      <c r="F4836" s="4" t="s">
        <v>29497</v>
      </c>
      <c r="G4836" s="4" t="s">
        <v>71</v>
      </c>
      <c r="H4836" s="4" t="s">
        <v>29497</v>
      </c>
      <c r="I4836" s="4" t="s">
        <v>22</v>
      </c>
      <c r="J4836" s="4" t="s">
        <v>29498</v>
      </c>
      <c r="K4836" s="4" t="s">
        <v>29499</v>
      </c>
      <c r="L4836" s="4" t="s">
        <v>1288</v>
      </c>
      <c r="M4836" s="4" t="s">
        <v>73</v>
      </c>
      <c r="N4836" s="4" t="s">
        <v>29536</v>
      </c>
      <c r="O4836" s="4" t="s">
        <v>29537</v>
      </c>
      <c r="P4836" s="4" t="s">
        <v>29538</v>
      </c>
      <c r="Q4836" s="4" t="s">
        <v>663</v>
      </c>
      <c r="R4836" s="4" t="s">
        <v>39306</v>
      </c>
      <c r="S4836" s="4" t="s">
        <v>39306</v>
      </c>
      <c r="T4836" s="4" t="s">
        <v>39306</v>
      </c>
    </row>
    <row r="4837" spans="1:20" x14ac:dyDescent="0.2">
      <c r="A4837" s="29">
        <v>20400902324</v>
      </c>
      <c r="B4837" s="4" t="s">
        <v>29500</v>
      </c>
      <c r="C4837" s="4" t="s">
        <v>29527</v>
      </c>
      <c r="D4837" s="4" t="s">
        <v>44840</v>
      </c>
      <c r="E4837" s="4" t="s">
        <v>71</v>
      </c>
      <c r="F4837" s="4" t="s">
        <v>29500</v>
      </c>
      <c r="G4837" s="4" t="s">
        <v>71</v>
      </c>
      <c r="H4837" s="4" t="s">
        <v>29500</v>
      </c>
      <c r="I4837" s="4" t="s">
        <v>22</v>
      </c>
      <c r="J4837" s="4" t="s">
        <v>8387</v>
      </c>
      <c r="K4837" s="4" t="s">
        <v>29501</v>
      </c>
      <c r="L4837" s="4" t="s">
        <v>10996</v>
      </c>
      <c r="M4837" s="4" t="s">
        <v>73</v>
      </c>
      <c r="N4837" s="4" t="s">
        <v>29539</v>
      </c>
      <c r="O4837" s="4" t="s">
        <v>29540</v>
      </c>
      <c r="P4837" s="4" t="s">
        <v>29541</v>
      </c>
      <c r="Q4837" s="4" t="s">
        <v>663</v>
      </c>
      <c r="R4837" s="4" t="s">
        <v>39306</v>
      </c>
      <c r="S4837" s="4" t="s">
        <v>39306</v>
      </c>
      <c r="T4837" s="4" t="s">
        <v>39306</v>
      </c>
    </row>
    <row r="4838" spans="1:20" x14ac:dyDescent="0.2">
      <c r="A4838" s="29">
        <v>20400902365</v>
      </c>
      <c r="B4838" s="4" t="s">
        <v>29542</v>
      </c>
      <c r="C4838" s="4" t="s">
        <v>29527</v>
      </c>
      <c r="D4838" s="4" t="s">
        <v>44841</v>
      </c>
      <c r="E4838" s="4" t="s">
        <v>71</v>
      </c>
      <c r="F4838" s="4" t="s">
        <v>29542</v>
      </c>
      <c r="G4838" s="4" t="s">
        <v>71</v>
      </c>
      <c r="H4838" s="4" t="s">
        <v>29542</v>
      </c>
      <c r="I4838" s="4" t="s">
        <v>22</v>
      </c>
      <c r="J4838" s="4" t="s">
        <v>29543</v>
      </c>
      <c r="K4838" s="4" t="s">
        <v>29544</v>
      </c>
      <c r="L4838" s="4" t="s">
        <v>311</v>
      </c>
      <c r="M4838" s="4" t="s">
        <v>73</v>
      </c>
      <c r="N4838" s="4" t="s">
        <v>29545</v>
      </c>
      <c r="O4838" s="4" t="s">
        <v>29546</v>
      </c>
      <c r="P4838" s="4" t="s">
        <v>29547</v>
      </c>
      <c r="Q4838" s="4" t="s">
        <v>663</v>
      </c>
      <c r="R4838" s="4" t="s">
        <v>39306</v>
      </c>
      <c r="S4838" s="4" t="s">
        <v>39306</v>
      </c>
      <c r="T4838" s="4" t="s">
        <v>39306</v>
      </c>
    </row>
    <row r="4839" spans="1:20" x14ac:dyDescent="0.2">
      <c r="A4839" s="29">
        <v>20400902522</v>
      </c>
      <c r="B4839" s="4" t="s">
        <v>29548</v>
      </c>
      <c r="C4839" s="4" t="s">
        <v>29565</v>
      </c>
      <c r="D4839" s="4" t="s">
        <v>44842</v>
      </c>
      <c r="E4839" s="4" t="s">
        <v>71</v>
      </c>
      <c r="F4839" s="4" t="s">
        <v>29548</v>
      </c>
      <c r="G4839" s="4" t="s">
        <v>71</v>
      </c>
      <c r="H4839" s="4" t="s">
        <v>29548</v>
      </c>
      <c r="I4839" s="4" t="s">
        <v>22</v>
      </c>
      <c r="J4839" s="4" t="s">
        <v>29549</v>
      </c>
      <c r="K4839" s="4" t="s">
        <v>29550</v>
      </c>
      <c r="L4839" s="4" t="s">
        <v>21367</v>
      </c>
      <c r="M4839" s="4" t="s">
        <v>73</v>
      </c>
      <c r="N4839" s="4" t="s">
        <v>29566</v>
      </c>
      <c r="O4839" s="4" t="s">
        <v>29567</v>
      </c>
      <c r="P4839" s="4" t="s">
        <v>29568</v>
      </c>
      <c r="Q4839" s="4" t="s">
        <v>663</v>
      </c>
      <c r="R4839" s="4" t="s">
        <v>39306</v>
      </c>
      <c r="S4839" s="4" t="s">
        <v>39306</v>
      </c>
      <c r="T4839" s="4" t="s">
        <v>39306</v>
      </c>
    </row>
    <row r="4840" spans="1:20" x14ac:dyDescent="0.2">
      <c r="A4840" s="29">
        <v>20400890131</v>
      </c>
      <c r="B4840" s="4" t="s">
        <v>29551</v>
      </c>
      <c r="C4840" s="4" t="s">
        <v>29565</v>
      </c>
      <c r="D4840" s="4" t="s">
        <v>40426</v>
      </c>
      <c r="E4840" s="4" t="s">
        <v>2835</v>
      </c>
      <c r="F4840" s="4" t="s">
        <v>39175</v>
      </c>
      <c r="G4840" s="4" t="s">
        <v>2835</v>
      </c>
      <c r="H4840" s="4" t="s">
        <v>39176</v>
      </c>
      <c r="I4840" s="4" t="s">
        <v>22</v>
      </c>
      <c r="J4840" s="4" t="s">
        <v>29102</v>
      </c>
      <c r="K4840" s="4" t="s">
        <v>29103</v>
      </c>
      <c r="L4840" s="4" t="s">
        <v>16404</v>
      </c>
      <c r="M4840" s="4" t="s">
        <v>73</v>
      </c>
      <c r="N4840" s="4" t="s">
        <v>29569</v>
      </c>
      <c r="O4840" s="4" t="s">
        <v>29570</v>
      </c>
      <c r="P4840" s="4" t="s">
        <v>29571</v>
      </c>
      <c r="Q4840" s="4" t="s">
        <v>922</v>
      </c>
      <c r="R4840" s="4" t="s">
        <v>2836</v>
      </c>
      <c r="S4840" s="4" t="s">
        <v>2836</v>
      </c>
      <c r="T4840" s="4" t="s">
        <v>39306</v>
      </c>
    </row>
    <row r="4841" spans="1:20" x14ac:dyDescent="0.2">
      <c r="A4841" s="29">
        <v>20400890412</v>
      </c>
      <c r="B4841" s="4" t="s">
        <v>29552</v>
      </c>
      <c r="C4841" s="4" t="s">
        <v>29565</v>
      </c>
      <c r="D4841" s="4" t="s">
        <v>40427</v>
      </c>
      <c r="E4841" s="4" t="s">
        <v>2835</v>
      </c>
      <c r="F4841" s="4" t="s">
        <v>39175</v>
      </c>
      <c r="G4841" s="4" t="s">
        <v>2835</v>
      </c>
      <c r="H4841" s="4" t="s">
        <v>39176</v>
      </c>
      <c r="I4841" s="4" t="s">
        <v>22</v>
      </c>
      <c r="J4841" s="4" t="s">
        <v>2859</v>
      </c>
      <c r="K4841" s="4" t="s">
        <v>29553</v>
      </c>
      <c r="L4841" s="4" t="s">
        <v>16404</v>
      </c>
      <c r="M4841" s="4" t="s">
        <v>73</v>
      </c>
      <c r="N4841" s="4" t="s">
        <v>13383</v>
      </c>
      <c r="O4841" s="4" t="s">
        <v>29572</v>
      </c>
      <c r="P4841" s="4" t="s">
        <v>29573</v>
      </c>
      <c r="Q4841" s="4" t="s">
        <v>922</v>
      </c>
      <c r="R4841" s="4" t="s">
        <v>2836</v>
      </c>
      <c r="S4841" s="4" t="s">
        <v>2836</v>
      </c>
      <c r="T4841" s="4" t="s">
        <v>39306</v>
      </c>
    </row>
    <row r="4842" spans="1:20" x14ac:dyDescent="0.2">
      <c r="A4842" s="29">
        <v>20400902407</v>
      </c>
      <c r="B4842" s="4" t="s">
        <v>29554</v>
      </c>
      <c r="C4842" s="4" t="s">
        <v>29565</v>
      </c>
      <c r="D4842" s="4" t="s">
        <v>30422</v>
      </c>
      <c r="E4842" s="4" t="s">
        <v>71</v>
      </c>
      <c r="F4842" s="4" t="s">
        <v>29554</v>
      </c>
      <c r="G4842" s="4" t="s">
        <v>71</v>
      </c>
      <c r="H4842" s="4" t="s">
        <v>29554</v>
      </c>
      <c r="I4842" s="4" t="s">
        <v>22</v>
      </c>
      <c r="J4842" s="4" t="s">
        <v>29555</v>
      </c>
      <c r="K4842" s="4" t="s">
        <v>29556</v>
      </c>
      <c r="L4842" s="4" t="s">
        <v>16404</v>
      </c>
      <c r="M4842" s="4" t="s">
        <v>73</v>
      </c>
      <c r="N4842" s="4" t="s">
        <v>29574</v>
      </c>
      <c r="O4842" s="4" t="s">
        <v>29575</v>
      </c>
      <c r="P4842" s="4" t="s">
        <v>29576</v>
      </c>
      <c r="Q4842" s="4" t="s">
        <v>663</v>
      </c>
      <c r="R4842" s="4" t="s">
        <v>39306</v>
      </c>
      <c r="S4842" s="4" t="s">
        <v>39306</v>
      </c>
      <c r="T4842" s="4" t="s">
        <v>39306</v>
      </c>
    </row>
    <row r="4843" spans="1:20" x14ac:dyDescent="0.2">
      <c r="A4843" s="29">
        <v>20400902605</v>
      </c>
      <c r="B4843" s="4" t="s">
        <v>29557</v>
      </c>
      <c r="C4843" s="4" t="s">
        <v>29565</v>
      </c>
      <c r="D4843" s="4" t="s">
        <v>36986</v>
      </c>
      <c r="E4843" s="4" t="s">
        <v>71</v>
      </c>
      <c r="F4843" s="4" t="s">
        <v>29557</v>
      </c>
      <c r="G4843" s="4" t="s">
        <v>71</v>
      </c>
      <c r="H4843" s="4" t="s">
        <v>29557</v>
      </c>
      <c r="I4843" s="4" t="s">
        <v>22</v>
      </c>
      <c r="J4843" s="4" t="s">
        <v>29558</v>
      </c>
      <c r="K4843" s="4" t="s">
        <v>29559</v>
      </c>
      <c r="L4843" s="4" t="s">
        <v>26757</v>
      </c>
      <c r="M4843" s="4" t="s">
        <v>73</v>
      </c>
      <c r="N4843" s="4" t="s">
        <v>29577</v>
      </c>
      <c r="O4843" s="4" t="s">
        <v>29578</v>
      </c>
      <c r="P4843" s="4" t="s">
        <v>29579</v>
      </c>
      <c r="Q4843" s="4" t="s">
        <v>663</v>
      </c>
      <c r="R4843" s="4" t="s">
        <v>39306</v>
      </c>
      <c r="S4843" s="4" t="s">
        <v>39306</v>
      </c>
      <c r="T4843" s="4" t="s">
        <v>39306</v>
      </c>
    </row>
    <row r="4844" spans="1:20" x14ac:dyDescent="0.2">
      <c r="A4844" s="29">
        <v>20400902712</v>
      </c>
      <c r="B4844" s="4" t="s">
        <v>29580</v>
      </c>
      <c r="C4844" s="4" t="s">
        <v>29639</v>
      </c>
      <c r="D4844" s="4" t="s">
        <v>44843</v>
      </c>
      <c r="E4844" s="4" t="s">
        <v>71</v>
      </c>
      <c r="F4844" s="4" t="s">
        <v>29580</v>
      </c>
      <c r="G4844" s="4" t="s">
        <v>71</v>
      </c>
      <c r="H4844" s="4" t="s">
        <v>29580</v>
      </c>
      <c r="I4844" s="4" t="s">
        <v>22</v>
      </c>
      <c r="J4844" s="4" t="s">
        <v>28142</v>
      </c>
      <c r="K4844" s="4" t="s">
        <v>29581</v>
      </c>
      <c r="L4844" s="4" t="s">
        <v>10996</v>
      </c>
      <c r="M4844" s="4" t="s">
        <v>73</v>
      </c>
      <c r="N4844" s="4" t="s">
        <v>29640</v>
      </c>
      <c r="O4844" s="4" t="s">
        <v>29641</v>
      </c>
      <c r="P4844" s="4" t="s">
        <v>29642</v>
      </c>
      <c r="Q4844" s="4" t="s">
        <v>663</v>
      </c>
      <c r="R4844" s="4" t="s">
        <v>39306</v>
      </c>
      <c r="S4844" s="4" t="s">
        <v>39306</v>
      </c>
      <c r="T4844" s="4" t="s">
        <v>39306</v>
      </c>
    </row>
    <row r="4845" spans="1:20" x14ac:dyDescent="0.2">
      <c r="A4845" s="29">
        <v>20400902639</v>
      </c>
      <c r="B4845" s="4" t="s">
        <v>29582</v>
      </c>
      <c r="C4845" s="4" t="s">
        <v>29639</v>
      </c>
      <c r="D4845" s="4" t="s">
        <v>44844</v>
      </c>
      <c r="E4845" s="4" t="s">
        <v>71</v>
      </c>
      <c r="F4845" s="4" t="s">
        <v>29582</v>
      </c>
      <c r="G4845" s="4" t="s">
        <v>71</v>
      </c>
      <c r="H4845" s="4" t="s">
        <v>29582</v>
      </c>
      <c r="I4845" s="4" t="s">
        <v>22</v>
      </c>
      <c r="J4845" s="4" t="s">
        <v>29583</v>
      </c>
      <c r="K4845" s="4" t="s">
        <v>29584</v>
      </c>
      <c r="L4845" s="4" t="s">
        <v>8048</v>
      </c>
      <c r="M4845" s="4" t="s">
        <v>73</v>
      </c>
      <c r="N4845" s="4" t="s">
        <v>29643</v>
      </c>
      <c r="O4845" s="4" t="s">
        <v>29644</v>
      </c>
      <c r="P4845" s="4" t="s">
        <v>29645</v>
      </c>
      <c r="Q4845" s="4" t="s">
        <v>663</v>
      </c>
      <c r="R4845" s="4" t="s">
        <v>39306</v>
      </c>
      <c r="S4845" s="4" t="s">
        <v>39306</v>
      </c>
      <c r="T4845" s="4" t="s">
        <v>39306</v>
      </c>
    </row>
    <row r="4846" spans="1:20" x14ac:dyDescent="0.2">
      <c r="A4846" s="29">
        <v>20400902670</v>
      </c>
      <c r="B4846" s="4" t="s">
        <v>29585</v>
      </c>
      <c r="C4846" s="4" t="s">
        <v>29639</v>
      </c>
      <c r="D4846" s="4" t="s">
        <v>38721</v>
      </c>
      <c r="E4846" s="4" t="s">
        <v>71</v>
      </c>
      <c r="F4846" s="4" t="s">
        <v>29585</v>
      </c>
      <c r="G4846" s="4" t="s">
        <v>71</v>
      </c>
      <c r="H4846" s="4" t="s">
        <v>29585</v>
      </c>
      <c r="I4846" s="4" t="s">
        <v>22</v>
      </c>
      <c r="J4846" s="4" t="s">
        <v>29586</v>
      </c>
      <c r="K4846" s="4" t="s">
        <v>29587</v>
      </c>
      <c r="L4846" s="4" t="s">
        <v>311</v>
      </c>
      <c r="M4846" s="4" t="s">
        <v>73</v>
      </c>
      <c r="N4846" s="4" t="s">
        <v>29646</v>
      </c>
      <c r="O4846" s="4" t="s">
        <v>29647</v>
      </c>
      <c r="P4846" s="4" t="s">
        <v>29648</v>
      </c>
      <c r="Q4846" s="4" t="s">
        <v>663</v>
      </c>
      <c r="R4846" s="4" t="s">
        <v>39306</v>
      </c>
      <c r="S4846" s="4" t="s">
        <v>39306</v>
      </c>
      <c r="T4846" s="4" t="s">
        <v>39306</v>
      </c>
    </row>
    <row r="4847" spans="1:20" x14ac:dyDescent="0.2">
      <c r="A4847" s="29">
        <v>20400902472</v>
      </c>
      <c r="B4847" s="4" t="s">
        <v>29588</v>
      </c>
      <c r="C4847" s="4" t="s">
        <v>29649</v>
      </c>
      <c r="D4847" s="4" t="s">
        <v>34062</v>
      </c>
      <c r="E4847" s="4" t="s">
        <v>71</v>
      </c>
      <c r="F4847" s="4" t="s">
        <v>29588</v>
      </c>
      <c r="G4847" s="4" t="s">
        <v>71</v>
      </c>
      <c r="H4847" s="4" t="s">
        <v>29588</v>
      </c>
      <c r="I4847" s="4" t="s">
        <v>22</v>
      </c>
      <c r="J4847" s="4" t="s">
        <v>29589</v>
      </c>
      <c r="K4847" s="4" t="s">
        <v>29590</v>
      </c>
      <c r="L4847" s="4" t="s">
        <v>267</v>
      </c>
      <c r="M4847" s="4" t="s">
        <v>73</v>
      </c>
      <c r="N4847" s="4" t="s">
        <v>29650</v>
      </c>
      <c r="O4847" s="4" t="s">
        <v>29651</v>
      </c>
      <c r="P4847" s="4" t="s">
        <v>29652</v>
      </c>
      <c r="Q4847" s="4" t="s">
        <v>663</v>
      </c>
      <c r="R4847" s="4" t="s">
        <v>39306</v>
      </c>
      <c r="S4847" s="4" t="s">
        <v>39306</v>
      </c>
      <c r="T4847" s="4" t="s">
        <v>39306</v>
      </c>
    </row>
    <row r="4848" spans="1:20" x14ac:dyDescent="0.2">
      <c r="A4848" s="29">
        <v>20400902514</v>
      </c>
      <c r="B4848" s="4" t="s">
        <v>29591</v>
      </c>
      <c r="C4848" s="4" t="s">
        <v>29649</v>
      </c>
      <c r="D4848" s="4" t="s">
        <v>44845</v>
      </c>
      <c r="E4848" s="4" t="s">
        <v>71</v>
      </c>
      <c r="F4848" s="4" t="s">
        <v>29591</v>
      </c>
      <c r="G4848" s="4" t="s">
        <v>71</v>
      </c>
      <c r="H4848" s="4" t="s">
        <v>29591</v>
      </c>
      <c r="I4848" s="4" t="s">
        <v>22</v>
      </c>
      <c r="J4848" s="4" t="s">
        <v>29592</v>
      </c>
      <c r="K4848" s="4" t="s">
        <v>29593</v>
      </c>
      <c r="L4848" s="4" t="s">
        <v>23278</v>
      </c>
      <c r="M4848" s="4" t="s">
        <v>73</v>
      </c>
      <c r="N4848" s="4" t="s">
        <v>29653</v>
      </c>
      <c r="O4848" s="4" t="s">
        <v>29654</v>
      </c>
      <c r="P4848" s="4" t="s">
        <v>29655</v>
      </c>
      <c r="Q4848" s="4" t="s">
        <v>663</v>
      </c>
      <c r="R4848" s="4" t="s">
        <v>39306</v>
      </c>
      <c r="S4848" s="4" t="s">
        <v>39306</v>
      </c>
      <c r="T4848" s="4" t="s">
        <v>39306</v>
      </c>
    </row>
    <row r="4849" spans="1:20" x14ac:dyDescent="0.2">
      <c r="A4849" s="29">
        <v>20400890271</v>
      </c>
      <c r="B4849" s="4" t="s">
        <v>29594</v>
      </c>
      <c r="C4849" s="4" t="s">
        <v>29649</v>
      </c>
      <c r="D4849" s="4" t="s">
        <v>44846</v>
      </c>
      <c r="E4849" s="4" t="s">
        <v>2835</v>
      </c>
      <c r="F4849" s="4" t="s">
        <v>34892</v>
      </c>
      <c r="G4849" s="4" t="s">
        <v>3020</v>
      </c>
      <c r="H4849" s="4" t="s">
        <v>34893</v>
      </c>
      <c r="I4849" s="4" t="s">
        <v>22</v>
      </c>
      <c r="J4849" s="4" t="s">
        <v>3462</v>
      </c>
      <c r="K4849" s="4" t="s">
        <v>29595</v>
      </c>
      <c r="L4849" s="4" t="s">
        <v>3837</v>
      </c>
      <c r="M4849" s="4" t="s">
        <v>73</v>
      </c>
      <c r="N4849" s="4" t="s">
        <v>29656</v>
      </c>
      <c r="O4849" s="4" t="s">
        <v>29657</v>
      </c>
      <c r="P4849" s="4" t="s">
        <v>29658</v>
      </c>
      <c r="Q4849" s="4" t="s">
        <v>922</v>
      </c>
      <c r="R4849" s="4" t="s">
        <v>3021</v>
      </c>
      <c r="S4849" s="4" t="s">
        <v>2836</v>
      </c>
      <c r="T4849" s="4" t="s">
        <v>39306</v>
      </c>
    </row>
    <row r="4850" spans="1:20" x14ac:dyDescent="0.2">
      <c r="A4850" s="29">
        <v>20400902118</v>
      </c>
      <c r="B4850" s="4" t="s">
        <v>29596</v>
      </c>
      <c r="C4850" s="4" t="s">
        <v>29649</v>
      </c>
      <c r="D4850" s="4" t="s">
        <v>40428</v>
      </c>
      <c r="E4850" s="4" t="s">
        <v>2835</v>
      </c>
      <c r="F4850" s="4" t="s">
        <v>40941</v>
      </c>
      <c r="G4850" s="4" t="s">
        <v>2835</v>
      </c>
      <c r="H4850" s="4" t="s">
        <v>40941</v>
      </c>
      <c r="I4850" s="4" t="s">
        <v>22</v>
      </c>
      <c r="J4850" s="4" t="s">
        <v>9172</v>
      </c>
      <c r="K4850" s="4" t="s">
        <v>29597</v>
      </c>
      <c r="L4850" s="4" t="s">
        <v>26757</v>
      </c>
      <c r="M4850" s="4" t="s">
        <v>73</v>
      </c>
      <c r="N4850" s="4" t="s">
        <v>29659</v>
      </c>
      <c r="O4850" s="4" t="s">
        <v>29660</v>
      </c>
      <c r="P4850" s="4" t="s">
        <v>29661</v>
      </c>
      <c r="Q4850" s="4" t="s">
        <v>663</v>
      </c>
      <c r="R4850" s="4" t="s">
        <v>2836</v>
      </c>
      <c r="S4850" s="4" t="s">
        <v>2836</v>
      </c>
      <c r="T4850" s="4" t="s">
        <v>39306</v>
      </c>
    </row>
    <row r="4851" spans="1:20" x14ac:dyDescent="0.2">
      <c r="A4851" s="29">
        <v>20400890099</v>
      </c>
      <c r="B4851" s="4" t="s">
        <v>29598</v>
      </c>
      <c r="C4851" s="4" t="s">
        <v>29649</v>
      </c>
      <c r="D4851" s="4" t="s">
        <v>36987</v>
      </c>
      <c r="E4851" s="4" t="s">
        <v>2835</v>
      </c>
      <c r="F4851" s="4" t="s">
        <v>34892</v>
      </c>
      <c r="G4851" s="4" t="s">
        <v>3020</v>
      </c>
      <c r="H4851" s="4" t="s">
        <v>34893</v>
      </c>
      <c r="I4851" s="4" t="s">
        <v>22</v>
      </c>
      <c r="J4851" s="4" t="s">
        <v>1948</v>
      </c>
      <c r="K4851" s="4" t="s">
        <v>29599</v>
      </c>
      <c r="L4851" s="4" t="s">
        <v>3837</v>
      </c>
      <c r="M4851" s="4" t="s">
        <v>73</v>
      </c>
      <c r="N4851" s="4" t="s">
        <v>29662</v>
      </c>
      <c r="O4851" s="4" t="s">
        <v>29663</v>
      </c>
      <c r="P4851" s="4" t="s">
        <v>29664</v>
      </c>
      <c r="Q4851" s="4" t="s">
        <v>922</v>
      </c>
      <c r="R4851" s="4" t="s">
        <v>3021</v>
      </c>
      <c r="S4851" s="4" t="s">
        <v>2836</v>
      </c>
      <c r="T4851" s="4" t="s">
        <v>39306</v>
      </c>
    </row>
    <row r="4852" spans="1:20" x14ac:dyDescent="0.2">
      <c r="A4852" s="29">
        <v>20400902316</v>
      </c>
      <c r="B4852" s="4" t="s">
        <v>29600</v>
      </c>
      <c r="C4852" s="4" t="s">
        <v>29649</v>
      </c>
      <c r="D4852" s="4" t="s">
        <v>44847</v>
      </c>
      <c r="E4852" s="4" t="s">
        <v>71</v>
      </c>
      <c r="F4852" s="4" t="s">
        <v>29600</v>
      </c>
      <c r="G4852" s="4" t="s">
        <v>71</v>
      </c>
      <c r="H4852" s="4" t="s">
        <v>29600</v>
      </c>
      <c r="I4852" s="4" t="s">
        <v>22</v>
      </c>
      <c r="J4852" s="4" t="s">
        <v>29176</v>
      </c>
      <c r="K4852" s="4" t="s">
        <v>29177</v>
      </c>
      <c r="L4852" s="4" t="s">
        <v>21367</v>
      </c>
      <c r="M4852" s="4" t="s">
        <v>73</v>
      </c>
      <c r="N4852" s="4" t="s">
        <v>29665</v>
      </c>
      <c r="O4852" s="4" t="s">
        <v>29666</v>
      </c>
      <c r="P4852" s="4" t="s">
        <v>29667</v>
      </c>
      <c r="Q4852" s="4" t="s">
        <v>663</v>
      </c>
      <c r="R4852" s="4" t="s">
        <v>39306</v>
      </c>
      <c r="S4852" s="4" t="s">
        <v>39306</v>
      </c>
      <c r="T4852" s="4" t="s">
        <v>39306</v>
      </c>
    </row>
    <row r="4853" spans="1:20" x14ac:dyDescent="0.2">
      <c r="A4853" s="29">
        <v>20400902159</v>
      </c>
      <c r="B4853" s="4" t="s">
        <v>29601</v>
      </c>
      <c r="C4853" s="4" t="s">
        <v>29649</v>
      </c>
      <c r="D4853" s="4" t="s">
        <v>44848</v>
      </c>
      <c r="E4853" s="4" t="s">
        <v>71</v>
      </c>
      <c r="F4853" s="4" t="s">
        <v>29601</v>
      </c>
      <c r="G4853" s="4" t="s">
        <v>71</v>
      </c>
      <c r="H4853" s="4" t="s">
        <v>29601</v>
      </c>
      <c r="I4853" s="4" t="s">
        <v>22</v>
      </c>
      <c r="J4853" s="4" t="s">
        <v>29602</v>
      </c>
      <c r="K4853" s="4" t="s">
        <v>29603</v>
      </c>
      <c r="L4853" s="4" t="s">
        <v>23278</v>
      </c>
      <c r="M4853" s="4" t="s">
        <v>73</v>
      </c>
      <c r="N4853" s="4" t="s">
        <v>29668</v>
      </c>
      <c r="O4853" s="4" t="s">
        <v>29669</v>
      </c>
      <c r="P4853" s="4" t="s">
        <v>29670</v>
      </c>
      <c r="Q4853" s="4" t="s">
        <v>663</v>
      </c>
      <c r="R4853" s="4" t="s">
        <v>39306</v>
      </c>
      <c r="S4853" s="4" t="s">
        <v>39306</v>
      </c>
      <c r="T4853" s="4" t="s">
        <v>39306</v>
      </c>
    </row>
    <row r="4854" spans="1:20" x14ac:dyDescent="0.2">
      <c r="A4854" s="29">
        <v>20400902191</v>
      </c>
      <c r="B4854" s="4" t="s">
        <v>29604</v>
      </c>
      <c r="C4854" s="4" t="s">
        <v>29671</v>
      </c>
      <c r="D4854" s="4" t="s">
        <v>38722</v>
      </c>
      <c r="E4854" s="4" t="s">
        <v>71</v>
      </c>
      <c r="F4854" s="4" t="s">
        <v>29604</v>
      </c>
      <c r="G4854" s="4" t="s">
        <v>71</v>
      </c>
      <c r="H4854" s="4" t="s">
        <v>29604</v>
      </c>
      <c r="I4854" s="4" t="s">
        <v>22</v>
      </c>
      <c r="J4854" s="4" t="s">
        <v>29605</v>
      </c>
      <c r="K4854" s="4" t="s">
        <v>29606</v>
      </c>
      <c r="L4854" s="4" t="s">
        <v>1288</v>
      </c>
      <c r="M4854" s="4" t="s">
        <v>73</v>
      </c>
      <c r="N4854" s="4" t="s">
        <v>29672</v>
      </c>
      <c r="O4854" s="4" t="s">
        <v>29673</v>
      </c>
      <c r="P4854" s="4" t="s">
        <v>29674</v>
      </c>
      <c r="Q4854" s="4" t="s">
        <v>663</v>
      </c>
      <c r="R4854" s="4" t="s">
        <v>39306</v>
      </c>
      <c r="S4854" s="4" t="s">
        <v>39306</v>
      </c>
      <c r="T4854" s="4" t="s">
        <v>39306</v>
      </c>
    </row>
    <row r="4855" spans="1:20" x14ac:dyDescent="0.2">
      <c r="A4855" s="29">
        <v>20400902233</v>
      </c>
      <c r="B4855" s="4" t="s">
        <v>29607</v>
      </c>
      <c r="C4855" s="4" t="s">
        <v>29671</v>
      </c>
      <c r="D4855" s="4" t="s">
        <v>44849</v>
      </c>
      <c r="E4855" s="4" t="s">
        <v>71</v>
      </c>
      <c r="F4855" s="4" t="s">
        <v>29607</v>
      </c>
      <c r="G4855" s="4" t="s">
        <v>71</v>
      </c>
      <c r="H4855" s="4" t="s">
        <v>29607</v>
      </c>
      <c r="I4855" s="4" t="s">
        <v>22</v>
      </c>
      <c r="J4855" s="4" t="s">
        <v>7375</v>
      </c>
      <c r="K4855" s="4" t="s">
        <v>29608</v>
      </c>
      <c r="L4855" s="4" t="s">
        <v>16404</v>
      </c>
      <c r="M4855" s="4" t="s">
        <v>73</v>
      </c>
      <c r="N4855" s="4" t="s">
        <v>29675</v>
      </c>
      <c r="O4855" s="4" t="s">
        <v>29676</v>
      </c>
      <c r="P4855" s="4" t="s">
        <v>29677</v>
      </c>
      <c r="Q4855" s="4" t="s">
        <v>663</v>
      </c>
      <c r="R4855" s="4" t="s">
        <v>39306</v>
      </c>
      <c r="S4855" s="4" t="s">
        <v>39306</v>
      </c>
      <c r="T4855" s="4" t="s">
        <v>39306</v>
      </c>
    </row>
    <row r="4856" spans="1:20" x14ac:dyDescent="0.2">
      <c r="A4856" s="29">
        <v>20400890289</v>
      </c>
      <c r="B4856" s="4" t="s">
        <v>29609</v>
      </c>
      <c r="C4856" s="4" t="s">
        <v>29671</v>
      </c>
      <c r="D4856" s="4" t="s">
        <v>44850</v>
      </c>
      <c r="E4856" s="4" t="s">
        <v>71</v>
      </c>
      <c r="F4856" s="4" t="s">
        <v>29609</v>
      </c>
      <c r="G4856" s="4" t="s">
        <v>71</v>
      </c>
      <c r="H4856" s="4" t="s">
        <v>29609</v>
      </c>
      <c r="I4856" s="4" t="s">
        <v>22</v>
      </c>
      <c r="J4856" s="4" t="s">
        <v>27751</v>
      </c>
      <c r="K4856" s="4" t="s">
        <v>29610</v>
      </c>
      <c r="L4856" s="4" t="s">
        <v>7436</v>
      </c>
      <c r="M4856" s="4" t="s">
        <v>73</v>
      </c>
      <c r="N4856" s="4" t="s">
        <v>29678</v>
      </c>
      <c r="O4856" s="4" t="s">
        <v>29679</v>
      </c>
      <c r="P4856" s="4" t="s">
        <v>29680</v>
      </c>
      <c r="Q4856" s="4" t="s">
        <v>922</v>
      </c>
      <c r="R4856" s="4" t="s">
        <v>39306</v>
      </c>
      <c r="S4856" s="4" t="s">
        <v>39306</v>
      </c>
      <c r="T4856" s="4" t="s">
        <v>39306</v>
      </c>
    </row>
    <row r="4857" spans="1:20" x14ac:dyDescent="0.2">
      <c r="A4857" s="29">
        <v>20400890321</v>
      </c>
      <c r="B4857" s="4" t="s">
        <v>29611</v>
      </c>
      <c r="C4857" s="4" t="s">
        <v>29671</v>
      </c>
      <c r="D4857" s="4" t="s">
        <v>44851</v>
      </c>
      <c r="E4857" s="4" t="s">
        <v>71</v>
      </c>
      <c r="F4857" s="4" t="s">
        <v>29611</v>
      </c>
      <c r="G4857" s="4" t="s">
        <v>71</v>
      </c>
      <c r="H4857" s="4" t="s">
        <v>29611</v>
      </c>
      <c r="I4857" s="4" t="s">
        <v>22</v>
      </c>
      <c r="J4857" s="4" t="s">
        <v>29612</v>
      </c>
      <c r="K4857" s="4" t="s">
        <v>29613</v>
      </c>
      <c r="L4857" s="4" t="s">
        <v>21940</v>
      </c>
      <c r="M4857" s="4" t="s">
        <v>73</v>
      </c>
      <c r="N4857" s="4" t="s">
        <v>29681</v>
      </c>
      <c r="O4857" s="4" t="s">
        <v>29682</v>
      </c>
      <c r="P4857" s="4" t="s">
        <v>29683</v>
      </c>
      <c r="Q4857" s="4" t="s">
        <v>922</v>
      </c>
      <c r="R4857" s="4" t="s">
        <v>39306</v>
      </c>
      <c r="S4857" s="4" t="s">
        <v>39306</v>
      </c>
      <c r="T4857" s="4" t="s">
        <v>39306</v>
      </c>
    </row>
    <row r="4858" spans="1:20" x14ac:dyDescent="0.2">
      <c r="A4858" s="29">
        <v>19431001122</v>
      </c>
      <c r="B4858" s="4" t="s">
        <v>29614</v>
      </c>
      <c r="C4858" s="4" t="s">
        <v>29671</v>
      </c>
      <c r="D4858" s="4" t="s">
        <v>40429</v>
      </c>
      <c r="E4858" s="4" t="s">
        <v>71</v>
      </c>
      <c r="F4858" s="4" t="s">
        <v>29614</v>
      </c>
      <c r="G4858" s="4" t="s">
        <v>71</v>
      </c>
      <c r="H4858" s="4" t="s">
        <v>29614</v>
      </c>
      <c r="I4858" s="4" t="s">
        <v>22</v>
      </c>
      <c r="J4858" s="4" t="s">
        <v>29615</v>
      </c>
      <c r="K4858" s="4" t="s">
        <v>29616</v>
      </c>
      <c r="L4858" s="4" t="s">
        <v>23278</v>
      </c>
      <c r="M4858" s="4" t="s">
        <v>73</v>
      </c>
      <c r="N4858" s="4" t="s">
        <v>29684</v>
      </c>
      <c r="O4858" s="4" t="s">
        <v>29685</v>
      </c>
      <c r="P4858" s="4" t="s">
        <v>29686</v>
      </c>
      <c r="Q4858" s="4" t="s">
        <v>922</v>
      </c>
      <c r="R4858" s="4" t="s">
        <v>39306</v>
      </c>
      <c r="S4858" s="4" t="s">
        <v>39306</v>
      </c>
      <c r="T4858" s="4" t="s">
        <v>39306</v>
      </c>
    </row>
    <row r="4859" spans="1:20" x14ac:dyDescent="0.2">
      <c r="A4859" s="29">
        <v>20400902274</v>
      </c>
      <c r="B4859" s="4" t="s">
        <v>29617</v>
      </c>
      <c r="C4859" s="4" t="s">
        <v>29671</v>
      </c>
      <c r="D4859" s="4" t="s">
        <v>30423</v>
      </c>
      <c r="E4859" s="4" t="s">
        <v>71</v>
      </c>
      <c r="F4859" s="4" t="s">
        <v>29617</v>
      </c>
      <c r="G4859" s="4" t="s">
        <v>71</v>
      </c>
      <c r="H4859" s="4" t="s">
        <v>29617</v>
      </c>
      <c r="I4859" s="4" t="s">
        <v>22</v>
      </c>
      <c r="J4859" s="4" t="s">
        <v>13981</v>
      </c>
      <c r="K4859" s="4" t="s">
        <v>29618</v>
      </c>
      <c r="L4859" s="4" t="s">
        <v>249</v>
      </c>
      <c r="M4859" s="4" t="s">
        <v>73</v>
      </c>
      <c r="N4859" s="4" t="s">
        <v>29687</v>
      </c>
      <c r="O4859" s="4" t="s">
        <v>29688</v>
      </c>
      <c r="P4859" s="4" t="s">
        <v>29689</v>
      </c>
      <c r="Q4859" s="4" t="s">
        <v>663</v>
      </c>
      <c r="R4859" s="4" t="s">
        <v>39306</v>
      </c>
      <c r="S4859" s="4" t="s">
        <v>39306</v>
      </c>
      <c r="T4859" s="4" t="s">
        <v>39306</v>
      </c>
    </row>
    <row r="4860" spans="1:20" x14ac:dyDescent="0.2">
      <c r="A4860" s="29">
        <v>20400902357</v>
      </c>
      <c r="B4860" s="4" t="s">
        <v>29619</v>
      </c>
      <c r="C4860" s="4" t="s">
        <v>29671</v>
      </c>
      <c r="D4860" s="4" t="s">
        <v>36988</v>
      </c>
      <c r="E4860" s="4" t="s">
        <v>2835</v>
      </c>
      <c r="F4860" s="4" t="s">
        <v>36700</v>
      </c>
      <c r="G4860" s="4" t="s">
        <v>3020</v>
      </c>
      <c r="H4860" s="4" t="s">
        <v>36700</v>
      </c>
      <c r="I4860" s="4" t="s">
        <v>22</v>
      </c>
      <c r="J4860" s="4" t="s">
        <v>29620</v>
      </c>
      <c r="K4860" s="4" t="s">
        <v>29621</v>
      </c>
      <c r="L4860" s="4" t="s">
        <v>93</v>
      </c>
      <c r="M4860" s="4" t="s">
        <v>73</v>
      </c>
      <c r="N4860" s="4" t="s">
        <v>29690</v>
      </c>
      <c r="O4860" s="4" t="s">
        <v>29691</v>
      </c>
      <c r="P4860" s="4" t="s">
        <v>29692</v>
      </c>
      <c r="Q4860" s="4" t="s">
        <v>663</v>
      </c>
      <c r="R4860" s="4" t="s">
        <v>3021</v>
      </c>
      <c r="S4860" s="4" t="s">
        <v>2836</v>
      </c>
      <c r="T4860" s="4" t="s">
        <v>39306</v>
      </c>
    </row>
    <row r="4861" spans="1:20" x14ac:dyDescent="0.2">
      <c r="A4861" s="29">
        <v>20400902399</v>
      </c>
      <c r="B4861" s="4" t="s">
        <v>29622</v>
      </c>
      <c r="C4861" s="4" t="s">
        <v>29671</v>
      </c>
      <c r="D4861" s="4" t="s">
        <v>32374</v>
      </c>
      <c r="E4861" s="4" t="s">
        <v>71</v>
      </c>
      <c r="F4861" s="4" t="s">
        <v>29622</v>
      </c>
      <c r="G4861" s="4" t="s">
        <v>71</v>
      </c>
      <c r="H4861" s="4" t="s">
        <v>29622</v>
      </c>
      <c r="I4861" s="4" t="s">
        <v>22</v>
      </c>
      <c r="J4861" s="4" t="s">
        <v>29623</v>
      </c>
      <c r="K4861" s="4" t="s">
        <v>29624</v>
      </c>
      <c r="L4861" s="4" t="s">
        <v>26757</v>
      </c>
      <c r="M4861" s="4" t="s">
        <v>73</v>
      </c>
      <c r="N4861" s="4" t="s">
        <v>29693</v>
      </c>
      <c r="O4861" s="4" t="s">
        <v>29694</v>
      </c>
      <c r="P4861" s="4" t="s">
        <v>29695</v>
      </c>
      <c r="Q4861" s="4" t="s">
        <v>663</v>
      </c>
      <c r="R4861" s="4" t="s">
        <v>39306</v>
      </c>
      <c r="S4861" s="4" t="s">
        <v>39306</v>
      </c>
      <c r="T4861" s="4" t="s">
        <v>39306</v>
      </c>
    </row>
    <row r="4862" spans="1:20" x14ac:dyDescent="0.2">
      <c r="A4862" s="29">
        <v>20400902555</v>
      </c>
      <c r="B4862" s="4" t="s">
        <v>29696</v>
      </c>
      <c r="C4862" s="4" t="s">
        <v>29718</v>
      </c>
      <c r="D4862" s="4" t="s">
        <v>36989</v>
      </c>
      <c r="E4862" s="4" t="s">
        <v>2835</v>
      </c>
      <c r="F4862" s="4" t="s">
        <v>35086</v>
      </c>
      <c r="G4862" s="4" t="s">
        <v>2835</v>
      </c>
      <c r="H4862" s="4" t="s">
        <v>35087</v>
      </c>
      <c r="I4862" s="4" t="s">
        <v>22</v>
      </c>
      <c r="J4862" s="4" t="s">
        <v>29697</v>
      </c>
      <c r="K4862" s="4" t="s">
        <v>29698</v>
      </c>
      <c r="L4862" s="4" t="s">
        <v>26757</v>
      </c>
      <c r="M4862" s="4" t="s">
        <v>73</v>
      </c>
      <c r="N4862" s="4" t="s">
        <v>29719</v>
      </c>
      <c r="O4862" s="4" t="s">
        <v>29720</v>
      </c>
      <c r="P4862" s="4" t="s">
        <v>29721</v>
      </c>
      <c r="Q4862" s="4" t="s">
        <v>663</v>
      </c>
      <c r="R4862" s="4" t="s">
        <v>2836</v>
      </c>
      <c r="S4862" s="4" t="s">
        <v>2836</v>
      </c>
      <c r="T4862" s="4" t="s">
        <v>39306</v>
      </c>
    </row>
    <row r="4863" spans="1:20" x14ac:dyDescent="0.2">
      <c r="A4863" s="29">
        <v>20400903009</v>
      </c>
      <c r="B4863" s="4" t="s">
        <v>29699</v>
      </c>
      <c r="C4863" s="4" t="s">
        <v>29718</v>
      </c>
      <c r="D4863" s="4" t="s">
        <v>44852</v>
      </c>
      <c r="E4863" s="4" t="s">
        <v>71</v>
      </c>
      <c r="F4863" s="4" t="s">
        <v>29699</v>
      </c>
      <c r="G4863" s="4" t="s">
        <v>71</v>
      </c>
      <c r="H4863" s="4" t="s">
        <v>29699</v>
      </c>
      <c r="I4863" s="4" t="s">
        <v>22</v>
      </c>
      <c r="J4863" s="4" t="s">
        <v>29700</v>
      </c>
      <c r="K4863" s="4" t="s">
        <v>29701</v>
      </c>
      <c r="L4863" s="4" t="s">
        <v>8048</v>
      </c>
      <c r="M4863" s="4" t="s">
        <v>73</v>
      </c>
      <c r="N4863" s="4" t="s">
        <v>29722</v>
      </c>
      <c r="O4863" s="4" t="s">
        <v>29723</v>
      </c>
      <c r="P4863" s="4" t="s">
        <v>29724</v>
      </c>
      <c r="Q4863" s="4" t="s">
        <v>663</v>
      </c>
      <c r="R4863" s="4" t="s">
        <v>39306</v>
      </c>
      <c r="S4863" s="4" t="s">
        <v>39306</v>
      </c>
      <c r="T4863" s="4" t="s">
        <v>39306</v>
      </c>
    </row>
    <row r="4864" spans="1:20" x14ac:dyDescent="0.2">
      <c r="A4864" s="29">
        <v>20400902084</v>
      </c>
      <c r="B4864" s="4" t="s">
        <v>29702</v>
      </c>
      <c r="C4864" s="4" t="s">
        <v>29718</v>
      </c>
      <c r="D4864" s="4" t="s">
        <v>44853</v>
      </c>
      <c r="E4864" s="4" t="s">
        <v>71</v>
      </c>
      <c r="F4864" s="4" t="s">
        <v>29702</v>
      </c>
      <c r="G4864" s="4" t="s">
        <v>71</v>
      </c>
      <c r="H4864" s="4" t="s">
        <v>29702</v>
      </c>
      <c r="I4864" s="4" t="s">
        <v>22</v>
      </c>
      <c r="J4864" s="4" t="s">
        <v>29703</v>
      </c>
      <c r="K4864" s="4" t="s">
        <v>29704</v>
      </c>
      <c r="L4864" s="4" t="s">
        <v>26757</v>
      </c>
      <c r="M4864" s="4" t="s">
        <v>73</v>
      </c>
      <c r="N4864" s="4" t="s">
        <v>9965</v>
      </c>
      <c r="O4864" s="4" t="s">
        <v>29725</v>
      </c>
      <c r="P4864" s="4" t="s">
        <v>29726</v>
      </c>
      <c r="Q4864" s="4" t="s">
        <v>663</v>
      </c>
      <c r="R4864" s="4" t="s">
        <v>39306</v>
      </c>
      <c r="S4864" s="4" t="s">
        <v>39306</v>
      </c>
      <c r="T4864" s="4" t="s">
        <v>39306</v>
      </c>
    </row>
    <row r="4865" spans="1:20" x14ac:dyDescent="0.2">
      <c r="A4865" s="29">
        <v>20400902068</v>
      </c>
      <c r="B4865" s="4" t="s">
        <v>29705</v>
      </c>
      <c r="C4865" s="4" t="s">
        <v>29718</v>
      </c>
      <c r="D4865" s="4" t="s">
        <v>44854</v>
      </c>
      <c r="E4865" s="4" t="s">
        <v>71</v>
      </c>
      <c r="F4865" s="4" t="s">
        <v>29705</v>
      </c>
      <c r="G4865" s="4" t="s">
        <v>71</v>
      </c>
      <c r="H4865" s="4" t="s">
        <v>29705</v>
      </c>
      <c r="I4865" s="4" t="s">
        <v>22</v>
      </c>
      <c r="J4865" s="4" t="s">
        <v>27639</v>
      </c>
      <c r="K4865" s="4" t="s">
        <v>29706</v>
      </c>
      <c r="L4865" s="4" t="s">
        <v>11662</v>
      </c>
      <c r="M4865" s="4" t="s">
        <v>73</v>
      </c>
      <c r="N4865" s="4" t="s">
        <v>12911</v>
      </c>
      <c r="O4865" s="4" t="s">
        <v>29727</v>
      </c>
      <c r="P4865" s="4" t="s">
        <v>29728</v>
      </c>
      <c r="Q4865" s="4" t="s">
        <v>663</v>
      </c>
      <c r="R4865" s="4" t="s">
        <v>39306</v>
      </c>
      <c r="S4865" s="4" t="s">
        <v>39306</v>
      </c>
      <c r="T4865" s="4" t="s">
        <v>39306</v>
      </c>
    </row>
    <row r="4866" spans="1:20" x14ac:dyDescent="0.2">
      <c r="A4866" s="29">
        <v>20410729709</v>
      </c>
      <c r="B4866" s="4" t="s">
        <v>29707</v>
      </c>
      <c r="C4866" s="4" t="s">
        <v>29718</v>
      </c>
      <c r="D4866" s="4" t="s">
        <v>44855</v>
      </c>
      <c r="E4866" s="4" t="s">
        <v>71</v>
      </c>
      <c r="F4866" s="4" t="s">
        <v>29707</v>
      </c>
      <c r="G4866" s="4" t="s">
        <v>71</v>
      </c>
      <c r="H4866" s="4" t="s">
        <v>29707</v>
      </c>
      <c r="I4866" s="4" t="s">
        <v>22</v>
      </c>
      <c r="J4866" s="4" t="s">
        <v>29708</v>
      </c>
      <c r="K4866" s="4" t="s">
        <v>29709</v>
      </c>
      <c r="L4866" s="4" t="s">
        <v>16404</v>
      </c>
      <c r="M4866" s="4" t="s">
        <v>73</v>
      </c>
      <c r="N4866" s="4" t="s">
        <v>29935</v>
      </c>
      <c r="O4866" s="4" t="s">
        <v>29936</v>
      </c>
      <c r="P4866" s="4" t="s">
        <v>29937</v>
      </c>
      <c r="Q4866" s="4" t="s">
        <v>5385</v>
      </c>
      <c r="R4866" s="4" t="s">
        <v>39306</v>
      </c>
      <c r="S4866" s="4" t="s">
        <v>39306</v>
      </c>
      <c r="T4866" s="4" t="s">
        <v>39306</v>
      </c>
    </row>
    <row r="4867" spans="1:20" x14ac:dyDescent="0.2">
      <c r="A4867" s="29">
        <v>20400902126</v>
      </c>
      <c r="B4867" s="4" t="s">
        <v>29710</v>
      </c>
      <c r="C4867" s="4" t="s">
        <v>29718</v>
      </c>
      <c r="D4867" s="4" t="s">
        <v>40430</v>
      </c>
      <c r="E4867" s="4" t="s">
        <v>71</v>
      </c>
      <c r="F4867" s="4" t="s">
        <v>29710</v>
      </c>
      <c r="G4867" s="4" t="s">
        <v>71</v>
      </c>
      <c r="H4867" s="4" t="s">
        <v>29710</v>
      </c>
      <c r="I4867" s="4" t="s">
        <v>22</v>
      </c>
      <c r="J4867" s="4" t="s">
        <v>29711</v>
      </c>
      <c r="K4867" s="4" t="s">
        <v>29712</v>
      </c>
      <c r="L4867" s="4" t="s">
        <v>21367</v>
      </c>
      <c r="M4867" s="4" t="s">
        <v>73</v>
      </c>
      <c r="N4867" s="4" t="s">
        <v>29729</v>
      </c>
      <c r="O4867" s="4" t="s">
        <v>29730</v>
      </c>
      <c r="P4867" s="4" t="s">
        <v>29731</v>
      </c>
      <c r="Q4867" s="4" t="s">
        <v>663</v>
      </c>
      <c r="R4867" s="4" t="s">
        <v>39306</v>
      </c>
      <c r="S4867" s="4" t="s">
        <v>39306</v>
      </c>
      <c r="T4867" s="4" t="s">
        <v>39306</v>
      </c>
    </row>
    <row r="4868" spans="1:20" x14ac:dyDescent="0.2">
      <c r="A4868" s="29">
        <v>20400902167</v>
      </c>
      <c r="B4868" s="4" t="s">
        <v>29713</v>
      </c>
      <c r="C4868" s="4" t="s">
        <v>29718</v>
      </c>
      <c r="D4868" s="4" t="s">
        <v>44856</v>
      </c>
      <c r="E4868" s="4" t="s">
        <v>71</v>
      </c>
      <c r="F4868" s="4" t="s">
        <v>29713</v>
      </c>
      <c r="G4868" s="4" t="s">
        <v>71</v>
      </c>
      <c r="H4868" s="4" t="s">
        <v>29713</v>
      </c>
      <c r="I4868" s="4" t="s">
        <v>22</v>
      </c>
      <c r="J4868" s="4" t="s">
        <v>4428</v>
      </c>
      <c r="K4868" s="4" t="s">
        <v>29714</v>
      </c>
      <c r="L4868" s="4" t="s">
        <v>25067</v>
      </c>
      <c r="M4868" s="4" t="s">
        <v>73</v>
      </c>
      <c r="N4868" s="4" t="s">
        <v>29732</v>
      </c>
      <c r="O4868" s="4" t="s">
        <v>29733</v>
      </c>
      <c r="P4868" s="4" t="s">
        <v>29734</v>
      </c>
      <c r="Q4868" s="4" t="s">
        <v>663</v>
      </c>
      <c r="R4868" s="4" t="s">
        <v>39306</v>
      </c>
      <c r="S4868" s="4" t="s">
        <v>39306</v>
      </c>
      <c r="T4868" s="4" t="s">
        <v>39306</v>
      </c>
    </row>
    <row r="4869" spans="1:20" x14ac:dyDescent="0.2">
      <c r="A4869" s="29">
        <v>20400902795</v>
      </c>
      <c r="B4869" s="4" t="s">
        <v>29715</v>
      </c>
      <c r="C4869" s="4" t="s">
        <v>29718</v>
      </c>
      <c r="D4869" s="4" t="s">
        <v>32375</v>
      </c>
      <c r="E4869" s="4" t="s">
        <v>71</v>
      </c>
      <c r="F4869" s="4" t="s">
        <v>29715</v>
      </c>
      <c r="G4869" s="4" t="s">
        <v>71</v>
      </c>
      <c r="H4869" s="4" t="s">
        <v>29715</v>
      </c>
      <c r="I4869" s="4" t="s">
        <v>22</v>
      </c>
      <c r="J4869" s="4" t="s">
        <v>29716</v>
      </c>
      <c r="K4869" s="4" t="s">
        <v>29717</v>
      </c>
      <c r="L4869" s="4" t="s">
        <v>19137</v>
      </c>
      <c r="M4869" s="4" t="s">
        <v>73</v>
      </c>
      <c r="N4869" s="4" t="s">
        <v>29735</v>
      </c>
      <c r="O4869" s="4" t="s">
        <v>29736</v>
      </c>
      <c r="P4869" s="4" t="s">
        <v>29737</v>
      </c>
      <c r="Q4869" s="4" t="s">
        <v>663</v>
      </c>
      <c r="R4869" s="4" t="s">
        <v>39306</v>
      </c>
      <c r="S4869" s="4" t="s">
        <v>39306</v>
      </c>
      <c r="T4869" s="4" t="s">
        <v>39306</v>
      </c>
    </row>
    <row r="4870" spans="1:20" x14ac:dyDescent="0.2">
      <c r="A4870" s="29">
        <v>20400890206</v>
      </c>
      <c r="B4870" s="4" t="s">
        <v>29738</v>
      </c>
      <c r="C4870" s="4" t="s">
        <v>29793</v>
      </c>
      <c r="D4870" s="4" t="s">
        <v>44857</v>
      </c>
      <c r="E4870" s="4" t="s">
        <v>71</v>
      </c>
      <c r="F4870" s="4" t="s">
        <v>29738</v>
      </c>
      <c r="G4870" s="4" t="s">
        <v>71</v>
      </c>
      <c r="H4870" s="4" t="s">
        <v>29738</v>
      </c>
      <c r="I4870" s="4" t="s">
        <v>22</v>
      </c>
      <c r="J4870" s="4" t="s">
        <v>29739</v>
      </c>
      <c r="K4870" s="4" t="s">
        <v>29740</v>
      </c>
      <c r="L4870" s="4" t="s">
        <v>23278</v>
      </c>
      <c r="M4870" s="4" t="s">
        <v>73</v>
      </c>
      <c r="N4870" s="4" t="s">
        <v>29794</v>
      </c>
      <c r="O4870" s="4" t="s">
        <v>29795</v>
      </c>
      <c r="P4870" s="4" t="s">
        <v>29796</v>
      </c>
      <c r="Q4870" s="4" t="s">
        <v>922</v>
      </c>
      <c r="R4870" s="4" t="s">
        <v>39306</v>
      </c>
      <c r="S4870" s="4" t="s">
        <v>39306</v>
      </c>
      <c r="T4870" s="4" t="s">
        <v>39306</v>
      </c>
    </row>
    <row r="4871" spans="1:20" x14ac:dyDescent="0.2">
      <c r="A4871" s="29">
        <v>20400890248</v>
      </c>
      <c r="B4871" s="4" t="s">
        <v>29741</v>
      </c>
      <c r="C4871" s="4" t="s">
        <v>29793</v>
      </c>
      <c r="D4871" s="4" t="s">
        <v>44858</v>
      </c>
      <c r="E4871" s="4" t="s">
        <v>71</v>
      </c>
      <c r="F4871" s="4" t="s">
        <v>29741</v>
      </c>
      <c r="G4871" s="4" t="s">
        <v>71</v>
      </c>
      <c r="H4871" s="4" t="s">
        <v>29741</v>
      </c>
      <c r="I4871" s="4" t="s">
        <v>22</v>
      </c>
      <c r="J4871" s="4" t="s">
        <v>11420</v>
      </c>
      <c r="K4871" s="4" t="s">
        <v>29742</v>
      </c>
      <c r="L4871" s="4" t="s">
        <v>11662</v>
      </c>
      <c r="M4871" s="4" t="s">
        <v>73</v>
      </c>
      <c r="N4871" s="4" t="s">
        <v>29797</v>
      </c>
      <c r="O4871" s="4" t="s">
        <v>29798</v>
      </c>
      <c r="P4871" s="4" t="s">
        <v>29799</v>
      </c>
      <c r="Q4871" s="4" t="s">
        <v>922</v>
      </c>
      <c r="R4871" s="4" t="s">
        <v>39306</v>
      </c>
      <c r="S4871" s="4" t="s">
        <v>39306</v>
      </c>
      <c r="T4871" s="4" t="s">
        <v>39306</v>
      </c>
    </row>
    <row r="4872" spans="1:20" x14ac:dyDescent="0.2">
      <c r="A4872" s="29">
        <v>20400902878</v>
      </c>
      <c r="B4872" s="4" t="s">
        <v>29743</v>
      </c>
      <c r="C4872" s="4" t="s">
        <v>29793</v>
      </c>
      <c r="D4872" s="4" t="s">
        <v>44859</v>
      </c>
      <c r="E4872" s="4" t="s">
        <v>71</v>
      </c>
      <c r="F4872" s="4" t="s">
        <v>29743</v>
      </c>
      <c r="G4872" s="4" t="s">
        <v>71</v>
      </c>
      <c r="H4872" s="4" t="s">
        <v>29743</v>
      </c>
      <c r="I4872" s="4" t="s">
        <v>22</v>
      </c>
      <c r="J4872" s="4" t="s">
        <v>29744</v>
      </c>
      <c r="K4872" s="4" t="s">
        <v>29745</v>
      </c>
      <c r="L4872" s="4" t="s">
        <v>25067</v>
      </c>
      <c r="M4872" s="4" t="s">
        <v>73</v>
      </c>
      <c r="N4872" s="4" t="s">
        <v>29800</v>
      </c>
      <c r="O4872" s="4" t="s">
        <v>29801</v>
      </c>
      <c r="P4872" s="4" t="s">
        <v>29802</v>
      </c>
      <c r="Q4872" s="4" t="s">
        <v>663</v>
      </c>
      <c r="R4872" s="4" t="s">
        <v>39306</v>
      </c>
      <c r="S4872" s="4" t="s">
        <v>39306</v>
      </c>
      <c r="T4872" s="4" t="s">
        <v>39306</v>
      </c>
    </row>
    <row r="4873" spans="1:20" x14ac:dyDescent="0.2">
      <c r="A4873" s="29">
        <v>19431001163</v>
      </c>
      <c r="B4873" s="4" t="s">
        <v>29746</v>
      </c>
      <c r="C4873" s="4" t="s">
        <v>29793</v>
      </c>
      <c r="D4873" s="4" t="s">
        <v>30424</v>
      </c>
      <c r="E4873" s="4" t="s">
        <v>71</v>
      </c>
      <c r="F4873" s="4" t="s">
        <v>29746</v>
      </c>
      <c r="G4873" s="4" t="s">
        <v>71</v>
      </c>
      <c r="H4873" s="4" t="s">
        <v>29746</v>
      </c>
      <c r="I4873" s="4" t="s">
        <v>22</v>
      </c>
      <c r="J4873" s="4" t="s">
        <v>29747</v>
      </c>
      <c r="K4873" s="4" t="s">
        <v>29748</v>
      </c>
      <c r="L4873" s="4" t="s">
        <v>86</v>
      </c>
      <c r="M4873" s="4" t="s">
        <v>73</v>
      </c>
      <c r="N4873" s="4" t="s">
        <v>29803</v>
      </c>
      <c r="O4873" s="4" t="s">
        <v>29804</v>
      </c>
      <c r="P4873" s="4" t="s">
        <v>29805</v>
      </c>
      <c r="Q4873" s="4" t="s">
        <v>922</v>
      </c>
      <c r="R4873" s="4" t="s">
        <v>39306</v>
      </c>
      <c r="S4873" s="4" t="s">
        <v>39306</v>
      </c>
      <c r="T4873" s="4" t="s">
        <v>39306</v>
      </c>
    </row>
    <row r="4874" spans="1:20" x14ac:dyDescent="0.2">
      <c r="A4874" s="29">
        <v>20400902910</v>
      </c>
      <c r="B4874" s="4" t="s">
        <v>29749</v>
      </c>
      <c r="C4874" s="4" t="s">
        <v>29793</v>
      </c>
      <c r="D4874" s="4" t="s">
        <v>44860</v>
      </c>
      <c r="E4874" s="4" t="s">
        <v>71</v>
      </c>
      <c r="F4874" s="4" t="s">
        <v>29749</v>
      </c>
      <c r="G4874" s="4" t="s">
        <v>71</v>
      </c>
      <c r="H4874" s="4" t="s">
        <v>29749</v>
      </c>
      <c r="I4874" s="4" t="s">
        <v>22</v>
      </c>
      <c r="J4874" s="4" t="s">
        <v>1872</v>
      </c>
      <c r="K4874" s="4" t="s">
        <v>29750</v>
      </c>
      <c r="L4874" s="4" t="s">
        <v>21367</v>
      </c>
      <c r="M4874" s="4" t="s">
        <v>73</v>
      </c>
      <c r="N4874" s="4" t="s">
        <v>29806</v>
      </c>
      <c r="O4874" s="4" t="s">
        <v>29807</v>
      </c>
      <c r="P4874" s="4" t="s">
        <v>29808</v>
      </c>
      <c r="Q4874" s="4" t="s">
        <v>663</v>
      </c>
      <c r="R4874" s="4" t="s">
        <v>39306</v>
      </c>
      <c r="S4874" s="4" t="s">
        <v>39306</v>
      </c>
      <c r="T4874" s="4" t="s">
        <v>39306</v>
      </c>
    </row>
    <row r="4875" spans="1:20" x14ac:dyDescent="0.2">
      <c r="A4875" s="29">
        <v>20410729683</v>
      </c>
      <c r="B4875" s="4" t="s">
        <v>29751</v>
      </c>
      <c r="C4875" s="4" t="s">
        <v>29809</v>
      </c>
      <c r="D4875" s="4" t="s">
        <v>30425</v>
      </c>
      <c r="E4875" s="4" t="s">
        <v>2835</v>
      </c>
      <c r="F4875" s="4" t="s">
        <v>38198</v>
      </c>
      <c r="G4875" s="4" t="s">
        <v>2835</v>
      </c>
      <c r="H4875" s="4" t="s">
        <v>38198</v>
      </c>
      <c r="I4875" s="4" t="s">
        <v>22</v>
      </c>
      <c r="J4875" s="4" t="s">
        <v>29752</v>
      </c>
      <c r="K4875" s="4" t="s">
        <v>29753</v>
      </c>
      <c r="L4875" s="4" t="s">
        <v>10996</v>
      </c>
      <c r="M4875" s="4" t="s">
        <v>73</v>
      </c>
      <c r="N4875" s="4" t="s">
        <v>29938</v>
      </c>
      <c r="O4875" s="4" t="s">
        <v>29939</v>
      </c>
      <c r="P4875" s="4" t="s">
        <v>29940</v>
      </c>
      <c r="Q4875" s="4" t="s">
        <v>5385</v>
      </c>
      <c r="R4875" s="4" t="s">
        <v>2836</v>
      </c>
      <c r="S4875" s="4" t="s">
        <v>2836</v>
      </c>
      <c r="T4875" s="4" t="s">
        <v>39306</v>
      </c>
    </row>
    <row r="4876" spans="1:20" x14ac:dyDescent="0.2">
      <c r="A4876" s="29">
        <v>20400890461</v>
      </c>
      <c r="B4876" s="4" t="s">
        <v>29754</v>
      </c>
      <c r="C4876" s="4" t="s">
        <v>29809</v>
      </c>
      <c r="D4876" s="4" t="s">
        <v>30426</v>
      </c>
      <c r="E4876" s="4" t="s">
        <v>71</v>
      </c>
      <c r="F4876" s="4" t="s">
        <v>29754</v>
      </c>
      <c r="G4876" s="4" t="s">
        <v>71</v>
      </c>
      <c r="H4876" s="4" t="s">
        <v>29754</v>
      </c>
      <c r="I4876" s="4" t="s">
        <v>22</v>
      </c>
      <c r="J4876" s="4" t="s">
        <v>16713</v>
      </c>
      <c r="K4876" s="4" t="s">
        <v>29755</v>
      </c>
      <c r="L4876" s="4" t="s">
        <v>1288</v>
      </c>
      <c r="M4876" s="4" t="s">
        <v>73</v>
      </c>
      <c r="N4876" s="4" t="s">
        <v>29810</v>
      </c>
      <c r="O4876" s="4" t="s">
        <v>29811</v>
      </c>
      <c r="P4876" s="4" t="s">
        <v>29812</v>
      </c>
      <c r="Q4876" s="4" t="s">
        <v>922</v>
      </c>
      <c r="R4876" s="4" t="s">
        <v>39306</v>
      </c>
      <c r="S4876" s="4" t="s">
        <v>39306</v>
      </c>
      <c r="T4876" s="4" t="s">
        <v>39306</v>
      </c>
    </row>
    <row r="4877" spans="1:20" x14ac:dyDescent="0.2">
      <c r="A4877" s="29">
        <v>20400890198</v>
      </c>
      <c r="B4877" s="4" t="s">
        <v>29756</v>
      </c>
      <c r="C4877" s="4" t="s">
        <v>29809</v>
      </c>
      <c r="D4877" s="4" t="s">
        <v>44861</v>
      </c>
      <c r="E4877" s="4" t="s">
        <v>2835</v>
      </c>
      <c r="F4877" s="4" t="s">
        <v>31815</v>
      </c>
      <c r="G4877" s="4" t="s">
        <v>3020</v>
      </c>
      <c r="H4877" s="4" t="s">
        <v>31815</v>
      </c>
      <c r="I4877" s="4" t="s">
        <v>22</v>
      </c>
      <c r="J4877" s="4" t="s">
        <v>3149</v>
      </c>
      <c r="K4877" s="4" t="s">
        <v>29757</v>
      </c>
      <c r="L4877" s="4" t="s">
        <v>253</v>
      </c>
      <c r="M4877" s="4" t="s">
        <v>73</v>
      </c>
      <c r="N4877" s="4" t="s">
        <v>27618</v>
      </c>
      <c r="O4877" s="4" t="s">
        <v>29813</v>
      </c>
      <c r="P4877" s="4" t="s">
        <v>29814</v>
      </c>
      <c r="Q4877" s="4" t="s">
        <v>922</v>
      </c>
      <c r="R4877" s="4" t="s">
        <v>3021</v>
      </c>
      <c r="S4877" s="4" t="s">
        <v>2836</v>
      </c>
      <c r="T4877" s="4" t="s">
        <v>39306</v>
      </c>
    </row>
    <row r="4878" spans="1:20" x14ac:dyDescent="0.2">
      <c r="A4878" s="29">
        <v>20400902951</v>
      </c>
      <c r="B4878" s="4" t="s">
        <v>29758</v>
      </c>
      <c r="C4878" s="4" t="s">
        <v>29809</v>
      </c>
      <c r="D4878" s="4" t="s">
        <v>40431</v>
      </c>
      <c r="E4878" s="4" t="s">
        <v>71</v>
      </c>
      <c r="F4878" s="4" t="s">
        <v>29758</v>
      </c>
      <c r="G4878" s="4" t="s">
        <v>71</v>
      </c>
      <c r="H4878" s="4" t="s">
        <v>29758</v>
      </c>
      <c r="I4878" s="4" t="s">
        <v>22</v>
      </c>
      <c r="J4878" s="4" t="s">
        <v>29759</v>
      </c>
      <c r="K4878" s="4" t="s">
        <v>29760</v>
      </c>
      <c r="L4878" s="4" t="s">
        <v>21367</v>
      </c>
      <c r="M4878" s="4" t="s">
        <v>73</v>
      </c>
      <c r="N4878" s="4" t="s">
        <v>29815</v>
      </c>
      <c r="O4878" s="4" t="s">
        <v>29816</v>
      </c>
      <c r="P4878" s="4" t="s">
        <v>29817</v>
      </c>
      <c r="Q4878" s="4" t="s">
        <v>663</v>
      </c>
      <c r="R4878" s="4" t="s">
        <v>39306</v>
      </c>
      <c r="S4878" s="4" t="s">
        <v>39306</v>
      </c>
      <c r="T4878" s="4" t="s">
        <v>39306</v>
      </c>
    </row>
    <row r="4879" spans="1:20" x14ac:dyDescent="0.2">
      <c r="A4879" s="29">
        <v>20400902993</v>
      </c>
      <c r="B4879" s="4" t="s">
        <v>29761</v>
      </c>
      <c r="C4879" s="4" t="s">
        <v>29809</v>
      </c>
      <c r="D4879" s="4" t="s">
        <v>44862</v>
      </c>
      <c r="E4879" s="4" t="s">
        <v>71</v>
      </c>
      <c r="F4879" s="4" t="s">
        <v>29761</v>
      </c>
      <c r="G4879" s="4" t="s">
        <v>71</v>
      </c>
      <c r="H4879" s="4" t="s">
        <v>29761</v>
      </c>
      <c r="I4879" s="4" t="s">
        <v>22</v>
      </c>
      <c r="J4879" s="4" t="s">
        <v>24725</v>
      </c>
      <c r="K4879" s="4" t="s">
        <v>29762</v>
      </c>
      <c r="L4879" s="4" t="s">
        <v>1072</v>
      </c>
      <c r="M4879" s="4" t="s">
        <v>73</v>
      </c>
      <c r="N4879" s="4" t="s">
        <v>29818</v>
      </c>
      <c r="O4879" s="4" t="s">
        <v>29819</v>
      </c>
      <c r="P4879" s="4" t="s">
        <v>29820</v>
      </c>
      <c r="Q4879" s="4" t="s">
        <v>663</v>
      </c>
      <c r="R4879" s="4" t="s">
        <v>39306</v>
      </c>
      <c r="S4879" s="4" t="s">
        <v>39306</v>
      </c>
      <c r="T4879" s="4" t="s">
        <v>39306</v>
      </c>
    </row>
    <row r="4880" spans="1:20" x14ac:dyDescent="0.2">
      <c r="A4880" s="29">
        <v>20400902597</v>
      </c>
      <c r="B4880" s="4" t="s">
        <v>29763</v>
      </c>
      <c r="C4880" s="4" t="s">
        <v>29809</v>
      </c>
      <c r="D4880" s="4" t="s">
        <v>30427</v>
      </c>
      <c r="E4880" s="4" t="s">
        <v>71</v>
      </c>
      <c r="F4880" s="4" t="s">
        <v>29763</v>
      </c>
      <c r="G4880" s="4" t="s">
        <v>71</v>
      </c>
      <c r="H4880" s="4" t="s">
        <v>29763</v>
      </c>
      <c r="I4880" s="4" t="s">
        <v>22</v>
      </c>
      <c r="J4880" s="4" t="s">
        <v>1388</v>
      </c>
      <c r="K4880" s="4" t="s">
        <v>29764</v>
      </c>
      <c r="L4880" s="4" t="s">
        <v>1288</v>
      </c>
      <c r="M4880" s="4" t="s">
        <v>73</v>
      </c>
      <c r="N4880" s="4" t="s">
        <v>29821</v>
      </c>
      <c r="O4880" s="4" t="s">
        <v>29822</v>
      </c>
      <c r="P4880" s="4" t="s">
        <v>29823</v>
      </c>
      <c r="Q4880" s="4" t="s">
        <v>663</v>
      </c>
      <c r="R4880" s="4" t="s">
        <v>39306</v>
      </c>
      <c r="S4880" s="4" t="s">
        <v>39306</v>
      </c>
      <c r="T4880" s="4" t="s">
        <v>39306</v>
      </c>
    </row>
    <row r="4881" spans="1:20" x14ac:dyDescent="0.2">
      <c r="A4881" s="29">
        <v>20400902837</v>
      </c>
      <c r="B4881" s="4" t="s">
        <v>29765</v>
      </c>
      <c r="C4881" s="4" t="s">
        <v>29809</v>
      </c>
      <c r="D4881" s="4" t="s">
        <v>44863</v>
      </c>
      <c r="E4881" s="4" t="s">
        <v>71</v>
      </c>
      <c r="F4881" s="4" t="s">
        <v>29765</v>
      </c>
      <c r="G4881" s="4" t="s">
        <v>71</v>
      </c>
      <c r="H4881" s="4" t="s">
        <v>29765</v>
      </c>
      <c r="I4881" s="4" t="s">
        <v>22</v>
      </c>
      <c r="J4881" s="4" t="s">
        <v>29766</v>
      </c>
      <c r="K4881" s="4" t="s">
        <v>29767</v>
      </c>
      <c r="L4881" s="4" t="s">
        <v>21367</v>
      </c>
      <c r="M4881" s="4" t="s">
        <v>73</v>
      </c>
      <c r="N4881" s="4" t="s">
        <v>29824</v>
      </c>
      <c r="O4881" s="4" t="s">
        <v>29825</v>
      </c>
      <c r="P4881" s="4" t="s">
        <v>29826</v>
      </c>
      <c r="Q4881" s="4" t="s">
        <v>663</v>
      </c>
      <c r="R4881" s="4" t="s">
        <v>39306</v>
      </c>
      <c r="S4881" s="4" t="s">
        <v>39306</v>
      </c>
      <c r="T4881" s="4" t="s">
        <v>39306</v>
      </c>
    </row>
    <row r="4882" spans="1:20" x14ac:dyDescent="0.2">
      <c r="A4882" s="29">
        <v>20400902035</v>
      </c>
      <c r="B4882" s="4" t="s">
        <v>29770</v>
      </c>
      <c r="C4882" s="4" t="s">
        <v>29809</v>
      </c>
      <c r="D4882" s="4" t="s">
        <v>32376</v>
      </c>
      <c r="E4882" s="4" t="s">
        <v>71</v>
      </c>
      <c r="F4882" s="4" t="s">
        <v>29770</v>
      </c>
      <c r="G4882" s="4" t="s">
        <v>71</v>
      </c>
      <c r="H4882" s="4" t="s">
        <v>29770</v>
      </c>
      <c r="I4882" s="4" t="s">
        <v>22</v>
      </c>
      <c r="J4882" s="4" t="s">
        <v>29771</v>
      </c>
      <c r="K4882" s="4" t="s">
        <v>29772</v>
      </c>
      <c r="L4882" s="4" t="s">
        <v>1072</v>
      </c>
      <c r="M4882" s="4" t="s">
        <v>73</v>
      </c>
      <c r="N4882" s="4" t="s">
        <v>29827</v>
      </c>
      <c r="O4882" s="4" t="s">
        <v>29828</v>
      </c>
      <c r="P4882" s="4" t="s">
        <v>29829</v>
      </c>
      <c r="Q4882" s="4" t="s">
        <v>663</v>
      </c>
      <c r="R4882" s="4" t="s">
        <v>39306</v>
      </c>
      <c r="S4882" s="4" t="s">
        <v>39306</v>
      </c>
      <c r="T4882" s="4" t="s">
        <v>39306</v>
      </c>
    </row>
    <row r="4883" spans="1:20" x14ac:dyDescent="0.2">
      <c r="A4883" s="29">
        <v>20400902019</v>
      </c>
      <c r="B4883" s="4" t="s">
        <v>29773</v>
      </c>
      <c r="C4883" s="4" t="s">
        <v>29830</v>
      </c>
      <c r="D4883" s="4" t="s">
        <v>40432</v>
      </c>
      <c r="E4883" s="4" t="s">
        <v>71</v>
      </c>
      <c r="F4883" s="4" t="s">
        <v>29773</v>
      </c>
      <c r="G4883" s="4" t="s">
        <v>71</v>
      </c>
      <c r="H4883" s="4" t="s">
        <v>29773</v>
      </c>
      <c r="I4883" s="4" t="s">
        <v>22</v>
      </c>
      <c r="J4883" s="4" t="s">
        <v>8932</v>
      </c>
      <c r="K4883" s="4" t="s">
        <v>29774</v>
      </c>
      <c r="L4883" s="4" t="s">
        <v>11662</v>
      </c>
      <c r="M4883" s="4" t="s">
        <v>73</v>
      </c>
      <c r="N4883" s="4" t="s">
        <v>29831</v>
      </c>
      <c r="O4883" s="4" t="s">
        <v>29832</v>
      </c>
      <c r="P4883" s="4" t="s">
        <v>29833</v>
      </c>
      <c r="Q4883" s="4" t="s">
        <v>663</v>
      </c>
      <c r="R4883" s="4" t="s">
        <v>39306</v>
      </c>
      <c r="S4883" s="4" t="s">
        <v>39306</v>
      </c>
      <c r="T4883" s="4" t="s">
        <v>39306</v>
      </c>
    </row>
    <row r="4884" spans="1:20" x14ac:dyDescent="0.2">
      <c r="A4884" s="29">
        <v>20400902753</v>
      </c>
      <c r="B4884" s="4" t="s">
        <v>29775</v>
      </c>
      <c r="C4884" s="4" t="s">
        <v>29830</v>
      </c>
      <c r="D4884" s="4" t="s">
        <v>40433</v>
      </c>
      <c r="E4884" s="4" t="s">
        <v>71</v>
      </c>
      <c r="F4884" s="4" t="s">
        <v>29775</v>
      </c>
      <c r="G4884" s="4" t="s">
        <v>71</v>
      </c>
      <c r="H4884" s="4" t="s">
        <v>29775</v>
      </c>
      <c r="I4884" s="4" t="s">
        <v>22</v>
      </c>
      <c r="J4884" s="4" t="s">
        <v>29776</v>
      </c>
      <c r="K4884" s="4" t="s">
        <v>29777</v>
      </c>
      <c r="L4884" s="4" t="s">
        <v>11662</v>
      </c>
      <c r="M4884" s="4" t="s">
        <v>73</v>
      </c>
      <c r="N4884" s="4" t="s">
        <v>29834</v>
      </c>
      <c r="O4884" s="4" t="s">
        <v>29835</v>
      </c>
      <c r="P4884" s="4" t="s">
        <v>29836</v>
      </c>
      <c r="Q4884" s="4" t="s">
        <v>663</v>
      </c>
      <c r="R4884" s="4" t="s">
        <v>39306</v>
      </c>
      <c r="S4884" s="4" t="s">
        <v>39306</v>
      </c>
      <c r="T4884" s="4" t="s">
        <v>39306</v>
      </c>
    </row>
    <row r="4885" spans="1:20" x14ac:dyDescent="0.2">
      <c r="A4885" s="29">
        <v>20400902563</v>
      </c>
      <c r="B4885" s="4" t="s">
        <v>29778</v>
      </c>
      <c r="C4885" s="4" t="s">
        <v>29830</v>
      </c>
      <c r="D4885" s="4" t="s">
        <v>32377</v>
      </c>
      <c r="E4885" s="4" t="s">
        <v>71</v>
      </c>
      <c r="F4885" s="4" t="s">
        <v>29778</v>
      </c>
      <c r="G4885" s="4" t="s">
        <v>71</v>
      </c>
      <c r="H4885" s="4" t="s">
        <v>29778</v>
      </c>
      <c r="I4885" s="4" t="s">
        <v>22</v>
      </c>
      <c r="J4885" s="4" t="s">
        <v>29779</v>
      </c>
      <c r="K4885" s="4" t="s">
        <v>29780</v>
      </c>
      <c r="L4885" s="4" t="s">
        <v>263</v>
      </c>
      <c r="M4885" s="4" t="s">
        <v>73</v>
      </c>
      <c r="N4885" s="4" t="s">
        <v>29837</v>
      </c>
      <c r="O4885" s="4" t="s">
        <v>29838</v>
      </c>
      <c r="P4885" s="4" t="s">
        <v>29839</v>
      </c>
      <c r="Q4885" s="4" t="s">
        <v>663</v>
      </c>
      <c r="R4885" s="4" t="s">
        <v>39306</v>
      </c>
      <c r="S4885" s="4" t="s">
        <v>39306</v>
      </c>
      <c r="T4885" s="4" t="s">
        <v>39306</v>
      </c>
    </row>
    <row r="4886" spans="1:20" x14ac:dyDescent="0.2">
      <c r="A4886" s="29">
        <v>20400902647</v>
      </c>
      <c r="B4886" s="4" t="s">
        <v>29781</v>
      </c>
      <c r="C4886" s="4" t="s">
        <v>29830</v>
      </c>
      <c r="D4886" s="4" t="s">
        <v>32378</v>
      </c>
      <c r="E4886" s="4" t="s">
        <v>71</v>
      </c>
      <c r="F4886" s="4" t="s">
        <v>29781</v>
      </c>
      <c r="G4886" s="4" t="s">
        <v>71</v>
      </c>
      <c r="H4886" s="4" t="s">
        <v>29781</v>
      </c>
      <c r="I4886" s="4" t="s">
        <v>22</v>
      </c>
      <c r="J4886" s="4" t="s">
        <v>29782</v>
      </c>
      <c r="K4886" s="4" t="s">
        <v>29783</v>
      </c>
      <c r="L4886" s="4" t="s">
        <v>23278</v>
      </c>
      <c r="M4886" s="4" t="s">
        <v>73</v>
      </c>
      <c r="N4886" s="4" t="s">
        <v>29840</v>
      </c>
      <c r="O4886" s="4" t="s">
        <v>29841</v>
      </c>
      <c r="P4886" s="4" t="s">
        <v>29842</v>
      </c>
      <c r="Q4886" s="4" t="s">
        <v>663</v>
      </c>
      <c r="R4886" s="4" t="s">
        <v>39306</v>
      </c>
      <c r="S4886" s="4" t="s">
        <v>39306</v>
      </c>
      <c r="T4886" s="4" t="s">
        <v>39306</v>
      </c>
    </row>
    <row r="4887" spans="1:20" x14ac:dyDescent="0.2">
      <c r="A4887" s="29">
        <v>20410536419</v>
      </c>
      <c r="B4887" s="4" t="s">
        <v>29784</v>
      </c>
      <c r="C4887" s="4" t="s">
        <v>29830</v>
      </c>
      <c r="D4887" s="4" t="s">
        <v>44864</v>
      </c>
      <c r="E4887" s="4" t="s">
        <v>71</v>
      </c>
      <c r="F4887" s="4" t="s">
        <v>29784</v>
      </c>
      <c r="G4887" s="4" t="s">
        <v>71</v>
      </c>
      <c r="H4887" s="4" t="s">
        <v>29784</v>
      </c>
      <c r="I4887" s="4" t="s">
        <v>22</v>
      </c>
      <c r="J4887" s="4" t="s">
        <v>29785</v>
      </c>
      <c r="K4887" s="4" t="s">
        <v>29786</v>
      </c>
      <c r="L4887" s="4" t="s">
        <v>26757</v>
      </c>
      <c r="M4887" s="4" t="s">
        <v>73</v>
      </c>
      <c r="N4887" s="4" t="s">
        <v>22678</v>
      </c>
      <c r="O4887" s="4" t="s">
        <v>29843</v>
      </c>
      <c r="P4887" s="4" t="s">
        <v>29844</v>
      </c>
      <c r="Q4887" s="4" t="s">
        <v>663</v>
      </c>
      <c r="R4887" s="4" t="s">
        <v>39306</v>
      </c>
      <c r="S4887" s="4" t="s">
        <v>39306</v>
      </c>
      <c r="T4887" s="4" t="s">
        <v>39306</v>
      </c>
    </row>
    <row r="4888" spans="1:20" x14ac:dyDescent="0.2">
      <c r="A4888" s="29">
        <v>20410536450</v>
      </c>
      <c r="B4888" s="4" t="s">
        <v>29787</v>
      </c>
      <c r="C4888" s="4" t="s">
        <v>29830</v>
      </c>
      <c r="D4888" s="4" t="s">
        <v>34063</v>
      </c>
      <c r="E4888" s="4" t="s">
        <v>71</v>
      </c>
      <c r="F4888" s="4" t="s">
        <v>29787</v>
      </c>
      <c r="G4888" s="4" t="s">
        <v>71</v>
      </c>
      <c r="H4888" s="4" t="s">
        <v>29787</v>
      </c>
      <c r="I4888" s="4" t="s">
        <v>22</v>
      </c>
      <c r="J4888" s="4" t="s">
        <v>29788</v>
      </c>
      <c r="K4888" s="4" t="s">
        <v>29789</v>
      </c>
      <c r="L4888" s="4" t="s">
        <v>8506</v>
      </c>
      <c r="M4888" s="4" t="s">
        <v>73</v>
      </c>
      <c r="N4888" s="4" t="s">
        <v>29845</v>
      </c>
      <c r="O4888" s="4" t="s">
        <v>29846</v>
      </c>
      <c r="P4888" s="4" t="s">
        <v>29847</v>
      </c>
      <c r="Q4888" s="4" t="s">
        <v>663</v>
      </c>
      <c r="R4888" s="4" t="s">
        <v>39306</v>
      </c>
      <c r="S4888" s="4" t="s">
        <v>39306</v>
      </c>
      <c r="T4888" s="4" t="s">
        <v>39306</v>
      </c>
    </row>
    <row r="4889" spans="1:20" x14ac:dyDescent="0.2">
      <c r="A4889" s="29">
        <v>20410536856</v>
      </c>
      <c r="B4889" s="4" t="s">
        <v>29848</v>
      </c>
      <c r="C4889" s="4" t="s">
        <v>29849</v>
      </c>
      <c r="D4889" s="4" t="s">
        <v>44865</v>
      </c>
      <c r="E4889" s="4" t="s">
        <v>71</v>
      </c>
      <c r="F4889" s="4" t="s">
        <v>29848</v>
      </c>
      <c r="G4889" s="4" t="s">
        <v>71</v>
      </c>
      <c r="H4889" s="4" t="s">
        <v>29848</v>
      </c>
      <c r="I4889" s="4" t="s">
        <v>22</v>
      </c>
      <c r="J4889" s="4" t="s">
        <v>25240</v>
      </c>
      <c r="K4889" s="4" t="s">
        <v>29850</v>
      </c>
      <c r="L4889" s="4" t="s">
        <v>535</v>
      </c>
      <c r="M4889" s="4" t="s">
        <v>73</v>
      </c>
      <c r="N4889" s="4" t="s">
        <v>10340</v>
      </c>
      <c r="O4889" s="4" t="s">
        <v>29851</v>
      </c>
      <c r="P4889" s="4" t="s">
        <v>29852</v>
      </c>
      <c r="Q4889" s="4" t="s">
        <v>663</v>
      </c>
      <c r="R4889" s="4" t="s">
        <v>39306</v>
      </c>
      <c r="S4889" s="4" t="s">
        <v>39306</v>
      </c>
      <c r="T4889" s="4" t="s">
        <v>39306</v>
      </c>
    </row>
    <row r="4890" spans="1:20" x14ac:dyDescent="0.2">
      <c r="A4890" s="29">
        <v>20410536815</v>
      </c>
      <c r="B4890" s="4" t="s">
        <v>29853</v>
      </c>
      <c r="C4890" s="4" t="s">
        <v>29849</v>
      </c>
      <c r="D4890" s="4" t="s">
        <v>44866</v>
      </c>
      <c r="E4890" s="4" t="s">
        <v>71</v>
      </c>
      <c r="F4890" s="4" t="s">
        <v>29853</v>
      </c>
      <c r="G4890" s="4" t="s">
        <v>71</v>
      </c>
      <c r="H4890" s="4" t="s">
        <v>29853</v>
      </c>
      <c r="I4890" s="4" t="s">
        <v>22</v>
      </c>
      <c r="J4890" s="4" t="s">
        <v>29854</v>
      </c>
      <c r="K4890" s="4" t="s">
        <v>29855</v>
      </c>
      <c r="L4890" s="4" t="s">
        <v>535</v>
      </c>
      <c r="M4890" s="4" t="s">
        <v>73</v>
      </c>
      <c r="N4890" s="4" t="s">
        <v>29856</v>
      </c>
      <c r="O4890" s="4" t="s">
        <v>29857</v>
      </c>
      <c r="P4890" s="4" t="s">
        <v>29858</v>
      </c>
      <c r="Q4890" s="4" t="s">
        <v>663</v>
      </c>
      <c r="R4890" s="4" t="s">
        <v>39306</v>
      </c>
      <c r="S4890" s="4" t="s">
        <v>39306</v>
      </c>
      <c r="T4890" s="4" t="s">
        <v>39306</v>
      </c>
    </row>
    <row r="4891" spans="1:20" x14ac:dyDescent="0.2">
      <c r="A4891" s="29">
        <v>20410536773</v>
      </c>
      <c r="B4891" s="4" t="s">
        <v>29859</v>
      </c>
      <c r="C4891" s="4" t="s">
        <v>29849</v>
      </c>
      <c r="D4891" s="4" t="s">
        <v>44867</v>
      </c>
      <c r="E4891" s="4" t="s">
        <v>71</v>
      </c>
      <c r="F4891" s="4" t="s">
        <v>29859</v>
      </c>
      <c r="G4891" s="4" t="s">
        <v>71</v>
      </c>
      <c r="H4891" s="4" t="s">
        <v>29859</v>
      </c>
      <c r="I4891" s="4" t="s">
        <v>22</v>
      </c>
      <c r="J4891" s="4" t="s">
        <v>14444</v>
      </c>
      <c r="K4891" s="4" t="s">
        <v>29860</v>
      </c>
      <c r="L4891" s="4" t="s">
        <v>535</v>
      </c>
      <c r="M4891" s="4" t="s">
        <v>73</v>
      </c>
      <c r="N4891" s="4" t="s">
        <v>10337</v>
      </c>
      <c r="O4891" s="4" t="s">
        <v>29861</v>
      </c>
      <c r="P4891" s="4" t="s">
        <v>29862</v>
      </c>
      <c r="Q4891" s="4" t="s">
        <v>663</v>
      </c>
      <c r="R4891" s="4" t="s">
        <v>39306</v>
      </c>
      <c r="S4891" s="4" t="s">
        <v>39306</v>
      </c>
      <c r="T4891" s="4" t="s">
        <v>39306</v>
      </c>
    </row>
    <row r="4892" spans="1:20" x14ac:dyDescent="0.2">
      <c r="A4892" s="29">
        <v>20400890230</v>
      </c>
      <c r="B4892" s="4" t="s">
        <v>29863</v>
      </c>
      <c r="C4892" s="4" t="s">
        <v>29849</v>
      </c>
      <c r="D4892" s="4" t="s">
        <v>44868</v>
      </c>
      <c r="E4892" s="4" t="s">
        <v>71</v>
      </c>
      <c r="F4892" s="4" t="s">
        <v>29863</v>
      </c>
      <c r="G4892" s="4" t="s">
        <v>71</v>
      </c>
      <c r="H4892" s="4" t="s">
        <v>29863</v>
      </c>
      <c r="I4892" s="4" t="s">
        <v>22</v>
      </c>
      <c r="J4892" s="4" t="s">
        <v>29864</v>
      </c>
      <c r="K4892" s="4" t="s">
        <v>29865</v>
      </c>
      <c r="L4892" s="4" t="s">
        <v>23278</v>
      </c>
      <c r="M4892" s="4" t="s">
        <v>73</v>
      </c>
      <c r="N4892" s="4" t="s">
        <v>29941</v>
      </c>
      <c r="O4892" s="4" t="s">
        <v>29942</v>
      </c>
      <c r="P4892" s="4" t="s">
        <v>29943</v>
      </c>
      <c r="Q4892" s="4" t="s">
        <v>922</v>
      </c>
      <c r="R4892" s="4" t="s">
        <v>39306</v>
      </c>
      <c r="S4892" s="4" t="s">
        <v>39306</v>
      </c>
      <c r="T4892" s="4" t="s">
        <v>39306</v>
      </c>
    </row>
    <row r="4893" spans="1:20" x14ac:dyDescent="0.2">
      <c r="A4893" s="29">
        <v>20410536971</v>
      </c>
      <c r="B4893" s="4" t="s">
        <v>29866</v>
      </c>
      <c r="C4893" s="4" t="s">
        <v>29849</v>
      </c>
      <c r="D4893" s="4" t="s">
        <v>44869</v>
      </c>
      <c r="E4893" s="4" t="s">
        <v>71</v>
      </c>
      <c r="F4893" s="4" t="s">
        <v>29866</v>
      </c>
      <c r="G4893" s="4" t="s">
        <v>71</v>
      </c>
      <c r="H4893" s="4" t="s">
        <v>29866</v>
      </c>
      <c r="I4893" s="4" t="s">
        <v>22</v>
      </c>
      <c r="J4893" s="4" t="s">
        <v>29867</v>
      </c>
      <c r="K4893" s="4" t="s">
        <v>29868</v>
      </c>
      <c r="L4893" s="4" t="s">
        <v>16404</v>
      </c>
      <c r="M4893" s="4" t="s">
        <v>73</v>
      </c>
      <c r="N4893" s="4" t="s">
        <v>29869</v>
      </c>
      <c r="O4893" s="4" t="s">
        <v>29870</v>
      </c>
      <c r="P4893" s="4" t="s">
        <v>29871</v>
      </c>
      <c r="Q4893" s="4" t="s">
        <v>663</v>
      </c>
      <c r="R4893" s="4" t="s">
        <v>39306</v>
      </c>
      <c r="S4893" s="4" t="s">
        <v>39306</v>
      </c>
      <c r="T4893" s="4" t="s">
        <v>39306</v>
      </c>
    </row>
    <row r="4894" spans="1:20" x14ac:dyDescent="0.2">
      <c r="A4894" s="29">
        <v>20410536930</v>
      </c>
      <c r="B4894" s="4" t="s">
        <v>29872</v>
      </c>
      <c r="C4894" s="4" t="s">
        <v>29849</v>
      </c>
      <c r="D4894" s="4" t="s">
        <v>44870</v>
      </c>
      <c r="E4894" s="4" t="s">
        <v>71</v>
      </c>
      <c r="F4894" s="4" t="s">
        <v>29872</v>
      </c>
      <c r="G4894" s="4" t="s">
        <v>71</v>
      </c>
      <c r="H4894" s="4" t="s">
        <v>29872</v>
      </c>
      <c r="I4894" s="4" t="s">
        <v>22</v>
      </c>
      <c r="J4894" s="4" t="s">
        <v>28044</v>
      </c>
      <c r="K4894" s="4" t="s">
        <v>29873</v>
      </c>
      <c r="L4894" s="4" t="s">
        <v>16404</v>
      </c>
      <c r="M4894" s="4" t="s">
        <v>73</v>
      </c>
      <c r="N4894" s="4" t="s">
        <v>29944</v>
      </c>
      <c r="O4894" s="4" t="s">
        <v>29945</v>
      </c>
      <c r="P4894" s="4" t="s">
        <v>29946</v>
      </c>
      <c r="Q4894" s="4" t="s">
        <v>663</v>
      </c>
      <c r="R4894" s="4" t="s">
        <v>39306</v>
      </c>
      <c r="S4894" s="4" t="s">
        <v>39306</v>
      </c>
      <c r="T4894" s="4" t="s">
        <v>39306</v>
      </c>
    </row>
    <row r="4895" spans="1:20" x14ac:dyDescent="0.2">
      <c r="A4895" s="29">
        <v>20410536898</v>
      </c>
      <c r="B4895" s="4" t="s">
        <v>29874</v>
      </c>
      <c r="C4895" s="4" t="s">
        <v>29849</v>
      </c>
      <c r="D4895" s="4" t="s">
        <v>44871</v>
      </c>
      <c r="E4895" s="4" t="s">
        <v>2835</v>
      </c>
      <c r="F4895" s="4" t="s">
        <v>31815</v>
      </c>
      <c r="G4895" s="4" t="s">
        <v>3020</v>
      </c>
      <c r="H4895" s="4" t="s">
        <v>31815</v>
      </c>
      <c r="I4895" s="4" t="s">
        <v>22</v>
      </c>
      <c r="J4895" s="4" t="s">
        <v>17522</v>
      </c>
      <c r="K4895" s="4" t="s">
        <v>29875</v>
      </c>
      <c r="L4895" s="4" t="s">
        <v>253</v>
      </c>
      <c r="M4895" s="4" t="s">
        <v>73</v>
      </c>
      <c r="N4895" s="4" t="s">
        <v>29947</v>
      </c>
      <c r="O4895" s="4" t="s">
        <v>29948</v>
      </c>
      <c r="P4895" s="4" t="s">
        <v>29949</v>
      </c>
      <c r="Q4895" s="4" t="s">
        <v>663</v>
      </c>
      <c r="R4895" s="4" t="s">
        <v>3021</v>
      </c>
      <c r="S4895" s="4" t="s">
        <v>2836</v>
      </c>
      <c r="T4895" s="4" t="s">
        <v>39306</v>
      </c>
    </row>
    <row r="4896" spans="1:20" x14ac:dyDescent="0.2">
      <c r="A4896" s="29">
        <v>19431001205</v>
      </c>
      <c r="B4896" s="4" t="s">
        <v>29876</v>
      </c>
      <c r="C4896" s="4" t="s">
        <v>29849</v>
      </c>
      <c r="D4896" s="4" t="s">
        <v>44872</v>
      </c>
      <c r="E4896" s="4" t="s">
        <v>71</v>
      </c>
      <c r="F4896" s="4" t="s">
        <v>29876</v>
      </c>
      <c r="G4896" s="4" t="s">
        <v>71</v>
      </c>
      <c r="H4896" s="4" t="s">
        <v>29876</v>
      </c>
      <c r="I4896" s="4" t="s">
        <v>22</v>
      </c>
      <c r="J4896" s="4" t="s">
        <v>1202</v>
      </c>
      <c r="K4896" s="4" t="s">
        <v>29877</v>
      </c>
      <c r="L4896" s="4" t="s">
        <v>1885</v>
      </c>
      <c r="M4896" s="4" t="s">
        <v>73</v>
      </c>
      <c r="N4896" s="4" t="s">
        <v>29950</v>
      </c>
      <c r="O4896" s="4" t="s">
        <v>29951</v>
      </c>
      <c r="P4896" s="4" t="s">
        <v>29952</v>
      </c>
      <c r="Q4896" s="4" t="s">
        <v>922</v>
      </c>
      <c r="R4896" s="4" t="s">
        <v>39306</v>
      </c>
      <c r="S4896" s="4" t="s">
        <v>39306</v>
      </c>
      <c r="T4896" s="4" t="s">
        <v>39306</v>
      </c>
    </row>
    <row r="4897" spans="1:20" x14ac:dyDescent="0.2">
      <c r="A4897" s="29">
        <v>19431001247</v>
      </c>
      <c r="B4897" s="4" t="s">
        <v>29878</v>
      </c>
      <c r="C4897" s="4" t="s">
        <v>29849</v>
      </c>
      <c r="D4897" s="4" t="s">
        <v>44873</v>
      </c>
      <c r="E4897" s="4" t="s">
        <v>71</v>
      </c>
      <c r="F4897" s="4" t="s">
        <v>29878</v>
      </c>
      <c r="G4897" s="4" t="s">
        <v>71</v>
      </c>
      <c r="H4897" s="4" t="s">
        <v>29878</v>
      </c>
      <c r="I4897" s="4" t="s">
        <v>22</v>
      </c>
      <c r="J4897" s="4" t="s">
        <v>29879</v>
      </c>
      <c r="K4897" s="4" t="s">
        <v>29880</v>
      </c>
      <c r="L4897" s="4" t="s">
        <v>21940</v>
      </c>
      <c r="M4897" s="4" t="s">
        <v>73</v>
      </c>
      <c r="N4897" s="4" t="s">
        <v>29953</v>
      </c>
      <c r="O4897" s="4" t="s">
        <v>29954</v>
      </c>
      <c r="P4897" s="4" t="s">
        <v>29955</v>
      </c>
      <c r="Q4897" s="4" t="s">
        <v>922</v>
      </c>
      <c r="R4897" s="4" t="s">
        <v>39306</v>
      </c>
      <c r="S4897" s="4" t="s">
        <v>39306</v>
      </c>
      <c r="T4897" s="4" t="s">
        <v>39306</v>
      </c>
    </row>
    <row r="4898" spans="1:20" x14ac:dyDescent="0.2">
      <c r="A4898" s="29">
        <v>20410536732</v>
      </c>
      <c r="B4898" s="4" t="s">
        <v>29881</v>
      </c>
      <c r="C4898" s="4" t="s">
        <v>29849</v>
      </c>
      <c r="D4898" s="4" t="s">
        <v>38723</v>
      </c>
      <c r="E4898" s="4" t="s">
        <v>71</v>
      </c>
      <c r="F4898" s="4" t="s">
        <v>29881</v>
      </c>
      <c r="G4898" s="4" t="s">
        <v>71</v>
      </c>
      <c r="H4898" s="4" t="s">
        <v>29881</v>
      </c>
      <c r="I4898" s="4" t="s">
        <v>22</v>
      </c>
      <c r="J4898" s="4" t="s">
        <v>29882</v>
      </c>
      <c r="K4898" s="4" t="s">
        <v>29883</v>
      </c>
      <c r="L4898" s="4" t="s">
        <v>23278</v>
      </c>
      <c r="M4898" s="4" t="s">
        <v>73</v>
      </c>
      <c r="N4898" s="4" t="s">
        <v>29956</v>
      </c>
      <c r="O4898" s="4" t="s">
        <v>29957</v>
      </c>
      <c r="P4898" s="4" t="s">
        <v>29958</v>
      </c>
      <c r="Q4898" s="4" t="s">
        <v>663</v>
      </c>
      <c r="R4898" s="4" t="s">
        <v>39306</v>
      </c>
      <c r="S4898" s="4" t="s">
        <v>39306</v>
      </c>
      <c r="T4898" s="4" t="s">
        <v>39306</v>
      </c>
    </row>
    <row r="4899" spans="1:20" x14ac:dyDescent="0.2">
      <c r="A4899" s="29">
        <v>20410536690</v>
      </c>
      <c r="B4899" s="4" t="s">
        <v>29884</v>
      </c>
      <c r="C4899" s="4" t="s">
        <v>29849</v>
      </c>
      <c r="D4899" s="4" t="s">
        <v>44874</v>
      </c>
      <c r="E4899" s="4" t="s">
        <v>71</v>
      </c>
      <c r="F4899" s="4" t="s">
        <v>29884</v>
      </c>
      <c r="G4899" s="4" t="s">
        <v>71</v>
      </c>
      <c r="H4899" s="4" t="s">
        <v>29884</v>
      </c>
      <c r="I4899" s="4" t="s">
        <v>22</v>
      </c>
      <c r="J4899" s="4" t="s">
        <v>29885</v>
      </c>
      <c r="K4899" s="4" t="s">
        <v>29886</v>
      </c>
      <c r="L4899" s="4" t="s">
        <v>23278</v>
      </c>
      <c r="M4899" s="4" t="s">
        <v>73</v>
      </c>
      <c r="N4899" s="4" t="s">
        <v>29959</v>
      </c>
      <c r="O4899" s="4" t="s">
        <v>29960</v>
      </c>
      <c r="P4899" s="4" t="s">
        <v>29961</v>
      </c>
      <c r="Q4899" s="4" t="s">
        <v>663</v>
      </c>
      <c r="R4899" s="4" t="s">
        <v>39306</v>
      </c>
      <c r="S4899" s="4" t="s">
        <v>39306</v>
      </c>
      <c r="T4899" s="4" t="s">
        <v>39306</v>
      </c>
    </row>
    <row r="4900" spans="1:20" x14ac:dyDescent="0.2">
      <c r="A4900" s="29">
        <v>20410536658</v>
      </c>
      <c r="B4900" s="4" t="s">
        <v>29887</v>
      </c>
      <c r="C4900" s="4" t="s">
        <v>29849</v>
      </c>
      <c r="D4900" s="4" t="s">
        <v>32379</v>
      </c>
      <c r="E4900" s="4" t="s">
        <v>2835</v>
      </c>
      <c r="F4900" s="4" t="s">
        <v>32870</v>
      </c>
      <c r="G4900" s="4" t="s">
        <v>2835</v>
      </c>
      <c r="H4900" s="4" t="s">
        <v>32870</v>
      </c>
      <c r="I4900" s="4" t="s">
        <v>22</v>
      </c>
      <c r="J4900" s="4" t="s">
        <v>18582</v>
      </c>
      <c r="K4900" s="4" t="s">
        <v>29888</v>
      </c>
      <c r="L4900" s="4" t="s">
        <v>26757</v>
      </c>
      <c r="M4900" s="4" t="s">
        <v>73</v>
      </c>
      <c r="N4900" s="4" t="s">
        <v>29962</v>
      </c>
      <c r="O4900" s="4" t="s">
        <v>29963</v>
      </c>
      <c r="P4900" s="4" t="s">
        <v>29964</v>
      </c>
      <c r="Q4900" s="4" t="s">
        <v>663</v>
      </c>
      <c r="R4900" s="4" t="s">
        <v>2836</v>
      </c>
      <c r="S4900" s="4" t="s">
        <v>2836</v>
      </c>
      <c r="T4900" s="4" t="s">
        <v>39306</v>
      </c>
    </row>
    <row r="4901" spans="1:20" x14ac:dyDescent="0.2">
      <c r="A4901" s="29">
        <v>20410536617</v>
      </c>
      <c r="B4901" s="4" t="s">
        <v>29889</v>
      </c>
      <c r="C4901" s="4" t="s">
        <v>29849</v>
      </c>
      <c r="D4901" s="4" t="s">
        <v>40434</v>
      </c>
      <c r="E4901" s="4" t="s">
        <v>71</v>
      </c>
      <c r="F4901" s="4" t="s">
        <v>29889</v>
      </c>
      <c r="G4901" s="4" t="s">
        <v>71</v>
      </c>
      <c r="H4901" s="4" t="s">
        <v>29889</v>
      </c>
      <c r="I4901" s="4" t="s">
        <v>22</v>
      </c>
      <c r="J4901" s="4" t="s">
        <v>5257</v>
      </c>
      <c r="K4901" s="4" t="s">
        <v>29890</v>
      </c>
      <c r="L4901" s="4" t="s">
        <v>535</v>
      </c>
      <c r="M4901" s="4" t="s">
        <v>73</v>
      </c>
      <c r="N4901" s="4" t="s">
        <v>29965</v>
      </c>
      <c r="O4901" s="4" t="s">
        <v>29966</v>
      </c>
      <c r="P4901" s="4" t="s">
        <v>29967</v>
      </c>
      <c r="Q4901" s="4" t="s">
        <v>663</v>
      </c>
      <c r="R4901" s="4" t="s">
        <v>39306</v>
      </c>
      <c r="S4901" s="4" t="s">
        <v>39306</v>
      </c>
      <c r="T4901" s="4" t="s">
        <v>39306</v>
      </c>
    </row>
    <row r="4902" spans="1:20" x14ac:dyDescent="0.2">
      <c r="A4902" s="29">
        <v>20410536575</v>
      </c>
      <c r="B4902" s="4" t="s">
        <v>29891</v>
      </c>
      <c r="C4902" s="4" t="s">
        <v>29849</v>
      </c>
      <c r="D4902" s="4" t="s">
        <v>40435</v>
      </c>
      <c r="E4902" s="4" t="s">
        <v>71</v>
      </c>
      <c r="F4902" s="4" t="s">
        <v>29891</v>
      </c>
      <c r="G4902" s="4" t="s">
        <v>71</v>
      </c>
      <c r="H4902" s="4" t="s">
        <v>29891</v>
      </c>
      <c r="I4902" s="4" t="s">
        <v>22</v>
      </c>
      <c r="J4902" s="4" t="s">
        <v>11999</v>
      </c>
      <c r="K4902" s="4" t="s">
        <v>29892</v>
      </c>
      <c r="L4902" s="4" t="s">
        <v>535</v>
      </c>
      <c r="M4902" s="4" t="s">
        <v>73</v>
      </c>
      <c r="N4902" s="4" t="s">
        <v>29968</v>
      </c>
      <c r="O4902" s="4" t="s">
        <v>29969</v>
      </c>
      <c r="P4902" s="4" t="s">
        <v>29970</v>
      </c>
      <c r="Q4902" s="4" t="s">
        <v>663</v>
      </c>
      <c r="R4902" s="4" t="s">
        <v>39306</v>
      </c>
      <c r="S4902" s="4" t="s">
        <v>39306</v>
      </c>
      <c r="T4902" s="4" t="s">
        <v>39306</v>
      </c>
    </row>
    <row r="4903" spans="1:20" x14ac:dyDescent="0.2">
      <c r="A4903" s="29">
        <v>20410536534</v>
      </c>
      <c r="B4903" s="4" t="s">
        <v>29893</v>
      </c>
      <c r="C4903" s="4" t="s">
        <v>29971</v>
      </c>
      <c r="D4903" s="4" t="s">
        <v>44875</v>
      </c>
      <c r="E4903" s="4" t="s">
        <v>71</v>
      </c>
      <c r="F4903" s="4" t="s">
        <v>29893</v>
      </c>
      <c r="G4903" s="4" t="s">
        <v>71</v>
      </c>
      <c r="H4903" s="4" t="s">
        <v>29893</v>
      </c>
      <c r="I4903" s="4" t="s">
        <v>22</v>
      </c>
      <c r="J4903" s="4" t="s">
        <v>29894</v>
      </c>
      <c r="K4903" s="4" t="s">
        <v>29895</v>
      </c>
      <c r="L4903" s="4" t="s">
        <v>476</v>
      </c>
      <c r="M4903" s="4" t="s">
        <v>73</v>
      </c>
      <c r="N4903" s="4" t="s">
        <v>29972</v>
      </c>
      <c r="O4903" s="4" t="s">
        <v>29973</v>
      </c>
      <c r="P4903" s="4" t="s">
        <v>29974</v>
      </c>
      <c r="Q4903" s="4" t="s">
        <v>663</v>
      </c>
      <c r="R4903" s="4" t="s">
        <v>39306</v>
      </c>
      <c r="S4903" s="4" t="s">
        <v>39306</v>
      </c>
      <c r="T4903" s="4" t="s">
        <v>39306</v>
      </c>
    </row>
    <row r="4904" spans="1:20" x14ac:dyDescent="0.2">
      <c r="A4904" s="29">
        <v>20410536062</v>
      </c>
      <c r="B4904" s="4" t="s">
        <v>29896</v>
      </c>
      <c r="C4904" s="4" t="s">
        <v>29971</v>
      </c>
      <c r="D4904" s="4" t="s">
        <v>44876</v>
      </c>
      <c r="E4904" s="4" t="s">
        <v>71</v>
      </c>
      <c r="F4904" s="4" t="s">
        <v>29896</v>
      </c>
      <c r="G4904" s="4" t="s">
        <v>71</v>
      </c>
      <c r="H4904" s="4" t="s">
        <v>29896</v>
      </c>
      <c r="I4904" s="4" t="s">
        <v>22</v>
      </c>
      <c r="J4904" s="4" t="s">
        <v>498</v>
      </c>
      <c r="K4904" s="4" t="s">
        <v>29897</v>
      </c>
      <c r="L4904" s="4" t="s">
        <v>72</v>
      </c>
      <c r="M4904" s="4" t="s">
        <v>73</v>
      </c>
      <c r="N4904" s="4" t="s">
        <v>29975</v>
      </c>
      <c r="O4904" s="4" t="s">
        <v>29976</v>
      </c>
      <c r="P4904" s="4" t="s">
        <v>29977</v>
      </c>
      <c r="Q4904" s="4" t="s">
        <v>663</v>
      </c>
      <c r="R4904" s="4" t="s">
        <v>39306</v>
      </c>
      <c r="S4904" s="4" t="s">
        <v>39306</v>
      </c>
      <c r="T4904" s="4" t="s">
        <v>39306</v>
      </c>
    </row>
    <row r="4905" spans="1:20" x14ac:dyDescent="0.2">
      <c r="A4905" s="29">
        <v>20410536039</v>
      </c>
      <c r="B4905" s="4" t="s">
        <v>29898</v>
      </c>
      <c r="C4905" s="4" t="s">
        <v>29971</v>
      </c>
      <c r="D4905" s="4" t="s">
        <v>40436</v>
      </c>
      <c r="E4905" s="4" t="s">
        <v>71</v>
      </c>
      <c r="F4905" s="4" t="s">
        <v>29898</v>
      </c>
      <c r="G4905" s="4" t="s">
        <v>71</v>
      </c>
      <c r="H4905" s="4" t="s">
        <v>29898</v>
      </c>
      <c r="I4905" s="4" t="s">
        <v>22</v>
      </c>
      <c r="J4905" s="4" t="s">
        <v>25704</v>
      </c>
      <c r="K4905" s="4" t="s">
        <v>29899</v>
      </c>
      <c r="L4905" s="4" t="s">
        <v>7436</v>
      </c>
      <c r="M4905" s="4" t="s">
        <v>73</v>
      </c>
      <c r="N4905" s="4" t="s">
        <v>29978</v>
      </c>
      <c r="O4905" s="4" t="s">
        <v>29979</v>
      </c>
      <c r="P4905" s="4" t="s">
        <v>29980</v>
      </c>
      <c r="Q4905" s="4" t="s">
        <v>663</v>
      </c>
      <c r="R4905" s="4" t="s">
        <v>39306</v>
      </c>
      <c r="S4905" s="4" t="s">
        <v>39306</v>
      </c>
      <c r="T4905" s="4" t="s">
        <v>39306</v>
      </c>
    </row>
    <row r="4906" spans="1:20" x14ac:dyDescent="0.2">
      <c r="A4906" s="29">
        <v>20400902969</v>
      </c>
      <c r="B4906" s="4" t="s">
        <v>29900</v>
      </c>
      <c r="C4906" s="4" t="s">
        <v>29971</v>
      </c>
      <c r="D4906" s="4" t="s">
        <v>44877</v>
      </c>
      <c r="E4906" s="4" t="s">
        <v>71</v>
      </c>
      <c r="F4906" s="4" t="s">
        <v>29900</v>
      </c>
      <c r="G4906" s="4" t="s">
        <v>71</v>
      </c>
      <c r="H4906" s="4" t="s">
        <v>29900</v>
      </c>
      <c r="I4906" s="4" t="s">
        <v>22</v>
      </c>
      <c r="J4906" s="4" t="s">
        <v>29901</v>
      </c>
      <c r="K4906" s="4" t="s">
        <v>29902</v>
      </c>
      <c r="L4906" s="4" t="s">
        <v>25067</v>
      </c>
      <c r="M4906" s="4" t="s">
        <v>73</v>
      </c>
      <c r="N4906" s="4" t="s">
        <v>29981</v>
      </c>
      <c r="O4906" s="4" t="s">
        <v>29982</v>
      </c>
      <c r="P4906" s="4" t="s">
        <v>29983</v>
      </c>
      <c r="Q4906" s="4" t="s">
        <v>663</v>
      </c>
      <c r="R4906" s="4" t="s">
        <v>39306</v>
      </c>
      <c r="S4906" s="4" t="s">
        <v>39306</v>
      </c>
      <c r="T4906" s="4" t="s">
        <v>39306</v>
      </c>
    </row>
    <row r="4907" spans="1:20" x14ac:dyDescent="0.2">
      <c r="A4907" s="29">
        <v>20400902928</v>
      </c>
      <c r="B4907" s="4" t="s">
        <v>29903</v>
      </c>
      <c r="C4907" s="4" t="s">
        <v>29971</v>
      </c>
      <c r="D4907" s="4" t="s">
        <v>44878</v>
      </c>
      <c r="E4907" s="4" t="s">
        <v>71</v>
      </c>
      <c r="F4907" s="4" t="s">
        <v>29903</v>
      </c>
      <c r="G4907" s="4" t="s">
        <v>71</v>
      </c>
      <c r="H4907" s="4" t="s">
        <v>29903</v>
      </c>
      <c r="I4907" s="4" t="s">
        <v>22</v>
      </c>
      <c r="J4907" s="4" t="s">
        <v>1899</v>
      </c>
      <c r="K4907" s="4" t="s">
        <v>29904</v>
      </c>
      <c r="L4907" s="4" t="s">
        <v>23278</v>
      </c>
      <c r="M4907" s="4" t="s">
        <v>73</v>
      </c>
      <c r="N4907" s="4" t="s">
        <v>29984</v>
      </c>
      <c r="O4907" s="4" t="s">
        <v>29985</v>
      </c>
      <c r="P4907" s="4" t="s">
        <v>29986</v>
      </c>
      <c r="Q4907" s="4" t="s">
        <v>663</v>
      </c>
      <c r="R4907" s="4" t="s">
        <v>39306</v>
      </c>
      <c r="S4907" s="4" t="s">
        <v>39306</v>
      </c>
      <c r="T4907" s="4" t="s">
        <v>39306</v>
      </c>
    </row>
    <row r="4908" spans="1:20" x14ac:dyDescent="0.2">
      <c r="A4908" s="29">
        <v>20400902241</v>
      </c>
      <c r="B4908" s="4" t="s">
        <v>29905</v>
      </c>
      <c r="C4908" s="4" t="s">
        <v>29971</v>
      </c>
      <c r="D4908" s="4" t="s">
        <v>44879</v>
      </c>
      <c r="E4908" s="4" t="s">
        <v>71</v>
      </c>
      <c r="F4908" s="4" t="s">
        <v>29905</v>
      </c>
      <c r="G4908" s="4" t="s">
        <v>71</v>
      </c>
      <c r="H4908" s="4" t="s">
        <v>29905</v>
      </c>
      <c r="I4908" s="4" t="s">
        <v>22</v>
      </c>
      <c r="J4908" s="4" t="s">
        <v>8215</v>
      </c>
      <c r="K4908" s="4" t="s">
        <v>8216</v>
      </c>
      <c r="L4908" s="4" t="s">
        <v>476</v>
      </c>
      <c r="M4908" s="4" t="s">
        <v>73</v>
      </c>
      <c r="N4908" s="4" t="s">
        <v>29987</v>
      </c>
      <c r="O4908" s="4" t="s">
        <v>29988</v>
      </c>
      <c r="P4908" s="4" t="s">
        <v>29989</v>
      </c>
      <c r="Q4908" s="4" t="s">
        <v>663</v>
      </c>
      <c r="R4908" s="4" t="s">
        <v>39306</v>
      </c>
      <c r="S4908" s="4" t="s">
        <v>39306</v>
      </c>
      <c r="T4908" s="4" t="s">
        <v>39306</v>
      </c>
    </row>
    <row r="4909" spans="1:20" x14ac:dyDescent="0.2">
      <c r="A4909" s="29">
        <v>20400902209</v>
      </c>
      <c r="B4909" s="4" t="s">
        <v>29906</v>
      </c>
      <c r="C4909" s="4" t="s">
        <v>29971</v>
      </c>
      <c r="D4909" s="4" t="s">
        <v>44880</v>
      </c>
      <c r="E4909" s="4" t="s">
        <v>71</v>
      </c>
      <c r="F4909" s="4" t="s">
        <v>29906</v>
      </c>
      <c r="G4909" s="4" t="s">
        <v>71</v>
      </c>
      <c r="H4909" s="4" t="s">
        <v>29906</v>
      </c>
      <c r="I4909" s="4" t="s">
        <v>22</v>
      </c>
      <c r="J4909" s="4" t="s">
        <v>29907</v>
      </c>
      <c r="K4909" s="4" t="s">
        <v>29908</v>
      </c>
      <c r="L4909" s="4" t="s">
        <v>19137</v>
      </c>
      <c r="M4909" s="4" t="s">
        <v>73</v>
      </c>
      <c r="N4909" s="4" t="s">
        <v>29990</v>
      </c>
      <c r="O4909" s="4" t="s">
        <v>29991</v>
      </c>
      <c r="P4909" s="4" t="s">
        <v>29992</v>
      </c>
      <c r="Q4909" s="4" t="s">
        <v>663</v>
      </c>
      <c r="R4909" s="4" t="s">
        <v>39306</v>
      </c>
      <c r="S4909" s="4" t="s">
        <v>39306</v>
      </c>
      <c r="T4909" s="4" t="s">
        <v>39306</v>
      </c>
    </row>
    <row r="4910" spans="1:20" x14ac:dyDescent="0.2">
      <c r="A4910" s="29">
        <v>19431001288</v>
      </c>
      <c r="B4910" s="4" t="s">
        <v>29909</v>
      </c>
      <c r="C4910" s="4" t="s">
        <v>29993</v>
      </c>
      <c r="D4910" s="4" t="s">
        <v>35352</v>
      </c>
      <c r="E4910" s="4" t="s">
        <v>71</v>
      </c>
      <c r="F4910" s="4" t="s">
        <v>29909</v>
      </c>
      <c r="G4910" s="4" t="s">
        <v>71</v>
      </c>
      <c r="H4910" s="4" t="s">
        <v>29909</v>
      </c>
      <c r="I4910" s="4" t="s">
        <v>22</v>
      </c>
      <c r="J4910" s="4" t="s">
        <v>29910</v>
      </c>
      <c r="K4910" s="4" t="s">
        <v>29911</v>
      </c>
      <c r="L4910" s="4" t="s">
        <v>21940</v>
      </c>
      <c r="M4910" s="4" t="s">
        <v>73</v>
      </c>
      <c r="N4910" s="4" t="s">
        <v>29994</v>
      </c>
      <c r="O4910" s="4" t="s">
        <v>29995</v>
      </c>
      <c r="P4910" s="4" t="s">
        <v>29996</v>
      </c>
      <c r="Q4910" s="4" t="s">
        <v>922</v>
      </c>
      <c r="R4910" s="4" t="s">
        <v>39306</v>
      </c>
      <c r="S4910" s="4" t="s">
        <v>39306</v>
      </c>
      <c r="T4910" s="4" t="s">
        <v>39306</v>
      </c>
    </row>
    <row r="4911" spans="1:20" x14ac:dyDescent="0.2">
      <c r="A4911" s="29">
        <v>19431001304</v>
      </c>
      <c r="B4911" s="4" t="s">
        <v>29912</v>
      </c>
      <c r="C4911" s="4" t="s">
        <v>29993</v>
      </c>
      <c r="D4911" s="4" t="s">
        <v>44881</v>
      </c>
      <c r="E4911" s="4" t="s">
        <v>2835</v>
      </c>
      <c r="F4911" s="4" t="s">
        <v>38101</v>
      </c>
      <c r="G4911" s="4" t="s">
        <v>3020</v>
      </c>
      <c r="H4911" s="4" t="s">
        <v>38101</v>
      </c>
      <c r="I4911" s="4" t="s">
        <v>22</v>
      </c>
      <c r="J4911" s="4" t="s">
        <v>24805</v>
      </c>
      <c r="K4911" s="4" t="s">
        <v>29913</v>
      </c>
      <c r="L4911" s="4" t="s">
        <v>293</v>
      </c>
      <c r="M4911" s="4" t="s">
        <v>73</v>
      </c>
      <c r="N4911" s="4" t="s">
        <v>14947</v>
      </c>
      <c r="O4911" s="4" t="s">
        <v>29997</v>
      </c>
      <c r="P4911" s="4" t="s">
        <v>29998</v>
      </c>
      <c r="Q4911" s="4" t="s">
        <v>922</v>
      </c>
      <c r="R4911" s="4" t="s">
        <v>3021</v>
      </c>
      <c r="S4911" s="4" t="s">
        <v>2836</v>
      </c>
      <c r="T4911" s="4" t="s">
        <v>39306</v>
      </c>
    </row>
    <row r="4912" spans="1:20" x14ac:dyDescent="0.2">
      <c r="A4912" s="29">
        <v>20400902886</v>
      </c>
      <c r="B4912" s="4" t="s">
        <v>29914</v>
      </c>
      <c r="C4912" s="4" t="s">
        <v>29993</v>
      </c>
      <c r="D4912" s="4" t="s">
        <v>44882</v>
      </c>
      <c r="E4912" s="4" t="s">
        <v>71</v>
      </c>
      <c r="F4912" s="4" t="s">
        <v>29914</v>
      </c>
      <c r="G4912" s="4" t="s">
        <v>71</v>
      </c>
      <c r="H4912" s="4" t="s">
        <v>29914</v>
      </c>
      <c r="I4912" s="4" t="s">
        <v>22</v>
      </c>
      <c r="J4912" s="4" t="s">
        <v>18922</v>
      </c>
      <c r="K4912" s="4" t="s">
        <v>29915</v>
      </c>
      <c r="L4912" s="4" t="s">
        <v>16404</v>
      </c>
      <c r="M4912" s="4" t="s">
        <v>73</v>
      </c>
      <c r="N4912" s="4" t="s">
        <v>29999</v>
      </c>
      <c r="O4912" s="4" t="s">
        <v>30000</v>
      </c>
      <c r="P4912" s="4" t="s">
        <v>30001</v>
      </c>
      <c r="Q4912" s="4" t="s">
        <v>663</v>
      </c>
      <c r="R4912" s="4" t="s">
        <v>39306</v>
      </c>
      <c r="S4912" s="4" t="s">
        <v>39306</v>
      </c>
      <c r="T4912" s="4" t="s">
        <v>39306</v>
      </c>
    </row>
    <row r="4913" spans="1:20" x14ac:dyDescent="0.2">
      <c r="A4913" s="29">
        <v>20400902845</v>
      </c>
      <c r="B4913" s="4" t="s">
        <v>29916</v>
      </c>
      <c r="C4913" s="4" t="s">
        <v>29993</v>
      </c>
      <c r="D4913" s="4" t="s">
        <v>32380</v>
      </c>
      <c r="E4913" s="4" t="s">
        <v>2835</v>
      </c>
      <c r="F4913" s="4" t="s">
        <v>33584</v>
      </c>
      <c r="G4913" s="4" t="s">
        <v>3020</v>
      </c>
      <c r="H4913" s="4" t="s">
        <v>33587</v>
      </c>
      <c r="I4913" s="4" t="s">
        <v>22</v>
      </c>
      <c r="J4913" s="4" t="s">
        <v>463</v>
      </c>
      <c r="K4913" s="4" t="s">
        <v>29917</v>
      </c>
      <c r="L4913" s="4" t="s">
        <v>308</v>
      </c>
      <c r="M4913" s="4" t="s">
        <v>73</v>
      </c>
      <c r="N4913" s="4" t="s">
        <v>30002</v>
      </c>
      <c r="O4913" s="4" t="s">
        <v>30003</v>
      </c>
      <c r="P4913" s="4" t="s">
        <v>30004</v>
      </c>
      <c r="Q4913" s="4" t="s">
        <v>663</v>
      </c>
      <c r="R4913" s="4" t="s">
        <v>3021</v>
      </c>
      <c r="S4913" s="4" t="s">
        <v>2836</v>
      </c>
      <c r="T4913" s="4" t="s">
        <v>39306</v>
      </c>
    </row>
    <row r="4914" spans="1:20" x14ac:dyDescent="0.2">
      <c r="A4914" s="29">
        <v>20400890123</v>
      </c>
      <c r="B4914" s="4" t="s">
        <v>29918</v>
      </c>
      <c r="C4914" s="4" t="s">
        <v>29993</v>
      </c>
      <c r="D4914" s="4" t="s">
        <v>40437</v>
      </c>
      <c r="E4914" s="4" t="s">
        <v>71</v>
      </c>
      <c r="F4914" s="4" t="s">
        <v>29918</v>
      </c>
      <c r="G4914" s="4" t="s">
        <v>71</v>
      </c>
      <c r="H4914" s="4" t="s">
        <v>29918</v>
      </c>
      <c r="I4914" s="4" t="s">
        <v>22</v>
      </c>
      <c r="J4914" s="4" t="s">
        <v>29919</v>
      </c>
      <c r="K4914" s="4" t="s">
        <v>29920</v>
      </c>
      <c r="L4914" s="4" t="s">
        <v>267</v>
      </c>
      <c r="M4914" s="4" t="s">
        <v>73</v>
      </c>
      <c r="N4914" s="4" t="s">
        <v>21299</v>
      </c>
      <c r="O4914" s="4" t="s">
        <v>30005</v>
      </c>
      <c r="P4914" s="4" t="s">
        <v>30006</v>
      </c>
      <c r="Q4914" s="4" t="s">
        <v>922</v>
      </c>
      <c r="R4914" s="4" t="s">
        <v>39306</v>
      </c>
      <c r="S4914" s="4" t="s">
        <v>39306</v>
      </c>
      <c r="T4914" s="4" t="s">
        <v>39306</v>
      </c>
    </row>
    <row r="4915" spans="1:20" x14ac:dyDescent="0.2">
      <c r="A4915" s="29">
        <v>20400890164</v>
      </c>
      <c r="B4915" s="4" t="s">
        <v>29921</v>
      </c>
      <c r="C4915" s="4" t="s">
        <v>29993</v>
      </c>
      <c r="D4915" s="4" t="s">
        <v>34064</v>
      </c>
      <c r="E4915" s="4" t="s">
        <v>71</v>
      </c>
      <c r="F4915" s="4" t="s">
        <v>29921</v>
      </c>
      <c r="G4915" s="4" t="s">
        <v>71</v>
      </c>
      <c r="H4915" s="4" t="s">
        <v>29921</v>
      </c>
      <c r="I4915" s="4" t="s">
        <v>22</v>
      </c>
      <c r="J4915" s="4" t="s">
        <v>29922</v>
      </c>
      <c r="K4915" s="4" t="s">
        <v>29923</v>
      </c>
      <c r="L4915" s="4" t="s">
        <v>3300</v>
      </c>
      <c r="M4915" s="4" t="s">
        <v>73</v>
      </c>
      <c r="N4915" s="4" t="s">
        <v>30007</v>
      </c>
      <c r="O4915" s="4" t="s">
        <v>30008</v>
      </c>
      <c r="P4915" s="4" t="s">
        <v>30009</v>
      </c>
      <c r="Q4915" s="4" t="s">
        <v>922</v>
      </c>
      <c r="R4915" s="4" t="s">
        <v>39306</v>
      </c>
      <c r="S4915" s="4" t="s">
        <v>39306</v>
      </c>
      <c r="T4915" s="4" t="s">
        <v>39306</v>
      </c>
    </row>
    <row r="4916" spans="1:20" x14ac:dyDescent="0.2">
      <c r="A4916" s="29">
        <v>20400902431</v>
      </c>
      <c r="B4916" s="4" t="s">
        <v>29924</v>
      </c>
      <c r="C4916" s="4" t="s">
        <v>29993</v>
      </c>
      <c r="D4916" s="4" t="s">
        <v>44883</v>
      </c>
      <c r="E4916" s="4" t="s">
        <v>71</v>
      </c>
      <c r="F4916" s="4" t="s">
        <v>29924</v>
      </c>
      <c r="G4916" s="4" t="s">
        <v>71</v>
      </c>
      <c r="H4916" s="4" t="s">
        <v>29924</v>
      </c>
      <c r="I4916" s="4" t="s">
        <v>22</v>
      </c>
      <c r="J4916" s="4" t="s">
        <v>29925</v>
      </c>
      <c r="K4916" s="4" t="s">
        <v>29926</v>
      </c>
      <c r="L4916" s="4" t="s">
        <v>25067</v>
      </c>
      <c r="M4916" s="4" t="s">
        <v>73</v>
      </c>
      <c r="N4916" s="4" t="s">
        <v>30010</v>
      </c>
      <c r="O4916" s="4" t="s">
        <v>30011</v>
      </c>
      <c r="P4916" s="4" t="s">
        <v>30012</v>
      </c>
      <c r="Q4916" s="4" t="s">
        <v>663</v>
      </c>
      <c r="R4916" s="4" t="s">
        <v>39306</v>
      </c>
      <c r="S4916" s="4" t="s">
        <v>39306</v>
      </c>
      <c r="T4916" s="4" t="s">
        <v>39306</v>
      </c>
    </row>
    <row r="4917" spans="1:20" x14ac:dyDescent="0.2">
      <c r="A4917" s="29">
        <v>20400902480</v>
      </c>
      <c r="B4917" s="4" t="s">
        <v>29927</v>
      </c>
      <c r="C4917" s="4" t="s">
        <v>29993</v>
      </c>
      <c r="D4917" s="4" t="s">
        <v>44884</v>
      </c>
      <c r="E4917" s="4" t="s">
        <v>71</v>
      </c>
      <c r="F4917" s="4" t="s">
        <v>29927</v>
      </c>
      <c r="G4917" s="4" t="s">
        <v>71</v>
      </c>
      <c r="H4917" s="4" t="s">
        <v>29927</v>
      </c>
      <c r="I4917" s="4" t="s">
        <v>22</v>
      </c>
      <c r="J4917" s="4" t="s">
        <v>7119</v>
      </c>
      <c r="K4917" s="4" t="s">
        <v>29928</v>
      </c>
      <c r="L4917" s="4" t="s">
        <v>16404</v>
      </c>
      <c r="M4917" s="4" t="s">
        <v>73</v>
      </c>
      <c r="N4917" s="4" t="s">
        <v>30013</v>
      </c>
      <c r="O4917" s="4" t="s">
        <v>30014</v>
      </c>
      <c r="P4917" s="4" t="s">
        <v>30015</v>
      </c>
      <c r="Q4917" s="4" t="s">
        <v>663</v>
      </c>
      <c r="R4917" s="4" t="s">
        <v>39306</v>
      </c>
      <c r="S4917" s="4" t="s">
        <v>39306</v>
      </c>
      <c r="T4917" s="4" t="s">
        <v>39306</v>
      </c>
    </row>
    <row r="4918" spans="1:20" x14ac:dyDescent="0.2">
      <c r="A4918" s="29">
        <v>20400902803</v>
      </c>
      <c r="B4918" s="4" t="s">
        <v>29929</v>
      </c>
      <c r="C4918" s="4" t="s">
        <v>29993</v>
      </c>
      <c r="D4918" s="4" t="s">
        <v>44885</v>
      </c>
      <c r="E4918" s="4" t="s">
        <v>71</v>
      </c>
      <c r="F4918" s="4" t="s">
        <v>29929</v>
      </c>
      <c r="G4918" s="4" t="s">
        <v>71</v>
      </c>
      <c r="H4918" s="4" t="s">
        <v>29929</v>
      </c>
      <c r="I4918" s="4" t="s">
        <v>22</v>
      </c>
      <c r="J4918" s="4" t="s">
        <v>4222</v>
      </c>
      <c r="K4918" s="4" t="s">
        <v>29930</v>
      </c>
      <c r="L4918" s="4" t="s">
        <v>476</v>
      </c>
      <c r="M4918" s="4" t="s">
        <v>73</v>
      </c>
      <c r="N4918" s="4" t="s">
        <v>30016</v>
      </c>
      <c r="O4918" s="4" t="s">
        <v>30017</v>
      </c>
      <c r="P4918" s="4" t="s">
        <v>30018</v>
      </c>
      <c r="Q4918" s="4" t="s">
        <v>663</v>
      </c>
      <c r="R4918" s="4" t="s">
        <v>39306</v>
      </c>
      <c r="S4918" s="4" t="s">
        <v>39306</v>
      </c>
      <c r="T4918" s="4" t="s">
        <v>39306</v>
      </c>
    </row>
    <row r="4919" spans="1:20" x14ac:dyDescent="0.2">
      <c r="A4919" s="29">
        <v>20400902761</v>
      </c>
      <c r="B4919" s="4" t="s">
        <v>29931</v>
      </c>
      <c r="C4919" s="4" t="s">
        <v>29993</v>
      </c>
      <c r="D4919" s="4" t="s">
        <v>32381</v>
      </c>
      <c r="E4919" s="4" t="s">
        <v>71</v>
      </c>
      <c r="F4919" s="4" t="s">
        <v>29931</v>
      </c>
      <c r="G4919" s="4" t="s">
        <v>71</v>
      </c>
      <c r="H4919" s="4" t="s">
        <v>29931</v>
      </c>
      <c r="I4919" s="4" t="s">
        <v>22</v>
      </c>
      <c r="J4919" s="4" t="s">
        <v>29932</v>
      </c>
      <c r="K4919" s="4" t="s">
        <v>29933</v>
      </c>
      <c r="L4919" s="4" t="s">
        <v>1072</v>
      </c>
      <c r="M4919" s="4" t="s">
        <v>73</v>
      </c>
      <c r="N4919" s="4" t="s">
        <v>30019</v>
      </c>
      <c r="O4919" s="4" t="s">
        <v>30020</v>
      </c>
      <c r="P4919" s="4" t="s">
        <v>30021</v>
      </c>
      <c r="Q4919" s="4" t="s">
        <v>663</v>
      </c>
      <c r="R4919" s="4" t="s">
        <v>39306</v>
      </c>
      <c r="S4919" s="4" t="s">
        <v>39306</v>
      </c>
      <c r="T4919" s="4" t="s">
        <v>39306</v>
      </c>
    </row>
    <row r="4920" spans="1:20" x14ac:dyDescent="0.2">
      <c r="A4920" s="29">
        <v>20400902720</v>
      </c>
      <c r="B4920" s="4" t="s">
        <v>30022</v>
      </c>
      <c r="C4920" s="4" t="s">
        <v>29993</v>
      </c>
      <c r="D4920" s="4" t="s">
        <v>40438</v>
      </c>
      <c r="E4920" s="4" t="s">
        <v>71</v>
      </c>
      <c r="F4920" s="4" t="s">
        <v>30022</v>
      </c>
      <c r="G4920" s="4" t="s">
        <v>71</v>
      </c>
      <c r="H4920" s="4" t="s">
        <v>30022</v>
      </c>
      <c r="I4920" s="4" t="s">
        <v>22</v>
      </c>
      <c r="J4920" s="4" t="s">
        <v>30023</v>
      </c>
      <c r="K4920" s="4" t="s">
        <v>30024</v>
      </c>
      <c r="L4920" s="4" t="s">
        <v>11662</v>
      </c>
      <c r="M4920" s="4" t="s">
        <v>73</v>
      </c>
      <c r="N4920" s="4" t="s">
        <v>30025</v>
      </c>
      <c r="O4920" s="4" t="s">
        <v>30026</v>
      </c>
      <c r="P4920" s="4" t="s">
        <v>30027</v>
      </c>
      <c r="Q4920" s="4" t="s">
        <v>663</v>
      </c>
      <c r="R4920" s="4" t="s">
        <v>39306</v>
      </c>
      <c r="S4920" s="4" t="s">
        <v>39306</v>
      </c>
      <c r="T4920" s="4" t="s">
        <v>39306</v>
      </c>
    </row>
    <row r="4921" spans="1:20" x14ac:dyDescent="0.2">
      <c r="A4921" s="29">
        <v>20400902688</v>
      </c>
      <c r="B4921" s="4" t="s">
        <v>30028</v>
      </c>
      <c r="C4921" s="4" t="s">
        <v>30098</v>
      </c>
      <c r="D4921" s="4" t="s">
        <v>44886</v>
      </c>
      <c r="E4921" s="4" t="s">
        <v>71</v>
      </c>
      <c r="F4921" s="4" t="s">
        <v>30028</v>
      </c>
      <c r="G4921" s="4" t="s">
        <v>71</v>
      </c>
      <c r="H4921" s="4" t="s">
        <v>30028</v>
      </c>
      <c r="I4921" s="4" t="s">
        <v>22</v>
      </c>
      <c r="J4921" s="4" t="s">
        <v>25672</v>
      </c>
      <c r="K4921" s="4" t="s">
        <v>30029</v>
      </c>
      <c r="L4921" s="4" t="s">
        <v>26757</v>
      </c>
      <c r="M4921" s="4" t="s">
        <v>73</v>
      </c>
      <c r="N4921" s="4" t="s">
        <v>30099</v>
      </c>
      <c r="O4921" s="4" t="s">
        <v>30100</v>
      </c>
      <c r="P4921" s="4" t="s">
        <v>30101</v>
      </c>
      <c r="Q4921" s="4" t="s">
        <v>663</v>
      </c>
      <c r="R4921" s="4" t="s">
        <v>39306</v>
      </c>
      <c r="S4921" s="4" t="s">
        <v>39306</v>
      </c>
      <c r="T4921" s="4" t="s">
        <v>39306</v>
      </c>
    </row>
    <row r="4922" spans="1:20" x14ac:dyDescent="0.2">
      <c r="A4922" s="29">
        <v>20400953129</v>
      </c>
      <c r="B4922" s="4" t="s">
        <v>30030</v>
      </c>
      <c r="C4922" s="4" t="s">
        <v>30098</v>
      </c>
      <c r="D4922" s="4" t="s">
        <v>44887</v>
      </c>
      <c r="E4922" s="4" t="s">
        <v>71</v>
      </c>
      <c r="F4922" s="4" t="s">
        <v>30030</v>
      </c>
      <c r="G4922" s="4" t="s">
        <v>71</v>
      </c>
      <c r="H4922" s="4" t="s">
        <v>30030</v>
      </c>
      <c r="I4922" s="4" t="s">
        <v>22</v>
      </c>
      <c r="J4922" s="4" t="s">
        <v>3797</v>
      </c>
      <c r="K4922" s="4" t="s">
        <v>30031</v>
      </c>
      <c r="L4922" s="4" t="s">
        <v>23278</v>
      </c>
      <c r="M4922" s="4" t="s">
        <v>73</v>
      </c>
      <c r="N4922" s="4" t="s">
        <v>30102</v>
      </c>
      <c r="O4922" s="4" t="s">
        <v>30103</v>
      </c>
      <c r="P4922" s="4" t="s">
        <v>30104</v>
      </c>
      <c r="Q4922" s="4" t="s">
        <v>663</v>
      </c>
      <c r="R4922" s="4" t="s">
        <v>39306</v>
      </c>
      <c r="S4922" s="4" t="s">
        <v>39306</v>
      </c>
      <c r="T4922" s="4" t="s">
        <v>39306</v>
      </c>
    </row>
    <row r="4923" spans="1:20" x14ac:dyDescent="0.2">
      <c r="A4923" s="29">
        <v>20400953285</v>
      </c>
      <c r="B4923" s="4" t="s">
        <v>30032</v>
      </c>
      <c r="C4923" s="4" t="s">
        <v>30098</v>
      </c>
      <c r="D4923" s="4" t="s">
        <v>44888</v>
      </c>
      <c r="E4923" s="4" t="s">
        <v>71</v>
      </c>
      <c r="F4923" s="4" t="s">
        <v>30032</v>
      </c>
      <c r="G4923" s="4" t="s">
        <v>71</v>
      </c>
      <c r="H4923" s="4" t="s">
        <v>30032</v>
      </c>
      <c r="I4923" s="4" t="s">
        <v>22</v>
      </c>
      <c r="J4923" s="4" t="s">
        <v>30033</v>
      </c>
      <c r="K4923" s="4" t="s">
        <v>30034</v>
      </c>
      <c r="L4923" s="4" t="s">
        <v>14108</v>
      </c>
      <c r="M4923" s="4" t="s">
        <v>73</v>
      </c>
      <c r="N4923" s="4" t="s">
        <v>30105</v>
      </c>
      <c r="O4923" s="4" t="s">
        <v>30106</v>
      </c>
      <c r="P4923" s="4" t="s">
        <v>30107</v>
      </c>
      <c r="Q4923" s="4" t="s">
        <v>663</v>
      </c>
      <c r="R4923" s="4" t="s">
        <v>39306</v>
      </c>
      <c r="S4923" s="4" t="s">
        <v>39306</v>
      </c>
      <c r="T4923" s="4" t="s">
        <v>39306</v>
      </c>
    </row>
    <row r="4924" spans="1:20" x14ac:dyDescent="0.2">
      <c r="A4924" s="29">
        <v>20400953368</v>
      </c>
      <c r="B4924" s="4" t="s">
        <v>30035</v>
      </c>
      <c r="C4924" s="4" t="s">
        <v>30098</v>
      </c>
      <c r="D4924" s="4" t="s">
        <v>44889</v>
      </c>
      <c r="E4924" s="4" t="s">
        <v>71</v>
      </c>
      <c r="F4924" s="4" t="s">
        <v>30035</v>
      </c>
      <c r="G4924" s="4" t="s">
        <v>71</v>
      </c>
      <c r="H4924" s="4" t="s">
        <v>30035</v>
      </c>
      <c r="I4924" s="4" t="s">
        <v>22</v>
      </c>
      <c r="J4924" s="4" t="s">
        <v>1510</v>
      </c>
      <c r="K4924" s="4" t="s">
        <v>30036</v>
      </c>
      <c r="L4924" s="4" t="s">
        <v>1072</v>
      </c>
      <c r="M4924" s="4" t="s">
        <v>73</v>
      </c>
      <c r="N4924" s="4" t="s">
        <v>30108</v>
      </c>
      <c r="O4924" s="4" t="s">
        <v>30109</v>
      </c>
      <c r="P4924" s="4" t="s">
        <v>30110</v>
      </c>
      <c r="Q4924" s="4" t="s">
        <v>663</v>
      </c>
      <c r="R4924" s="4" t="s">
        <v>39306</v>
      </c>
      <c r="S4924" s="4" t="s">
        <v>39306</v>
      </c>
      <c r="T4924" s="4" t="s">
        <v>39306</v>
      </c>
    </row>
    <row r="4925" spans="1:20" x14ac:dyDescent="0.2">
      <c r="A4925" s="29">
        <v>20400954002</v>
      </c>
      <c r="B4925" s="4" t="s">
        <v>30037</v>
      </c>
      <c r="C4925" s="4" t="s">
        <v>30098</v>
      </c>
      <c r="D4925" s="4" t="s">
        <v>32382</v>
      </c>
      <c r="E4925" s="4" t="s">
        <v>71</v>
      </c>
      <c r="F4925" s="4" t="s">
        <v>30037</v>
      </c>
      <c r="G4925" s="4" t="s">
        <v>71</v>
      </c>
      <c r="H4925" s="4" t="s">
        <v>30037</v>
      </c>
      <c r="I4925" s="4" t="s">
        <v>22</v>
      </c>
      <c r="J4925" s="4" t="s">
        <v>18763</v>
      </c>
      <c r="K4925" s="4" t="s">
        <v>30038</v>
      </c>
      <c r="L4925" s="4" t="s">
        <v>1072</v>
      </c>
      <c r="M4925" s="4" t="s">
        <v>73</v>
      </c>
      <c r="N4925" s="4" t="s">
        <v>30111</v>
      </c>
      <c r="O4925" s="4" t="s">
        <v>30112</v>
      </c>
      <c r="P4925" s="4" t="s">
        <v>30113</v>
      </c>
      <c r="Q4925" s="4" t="s">
        <v>663</v>
      </c>
      <c r="R4925" s="4" t="s">
        <v>39306</v>
      </c>
      <c r="S4925" s="4" t="s">
        <v>39306</v>
      </c>
      <c r="T4925" s="4" t="s">
        <v>39306</v>
      </c>
    </row>
    <row r="4926" spans="1:20" x14ac:dyDescent="0.2">
      <c r="A4926" s="29">
        <v>20400953079</v>
      </c>
      <c r="B4926" s="4" t="s">
        <v>30039</v>
      </c>
      <c r="C4926" s="4" t="s">
        <v>30098</v>
      </c>
      <c r="D4926" s="4" t="s">
        <v>44890</v>
      </c>
      <c r="E4926" s="4" t="s">
        <v>71</v>
      </c>
      <c r="F4926" s="4" t="s">
        <v>30039</v>
      </c>
      <c r="G4926" s="4" t="s">
        <v>71</v>
      </c>
      <c r="H4926" s="4" t="s">
        <v>30039</v>
      </c>
      <c r="I4926" s="4" t="s">
        <v>22</v>
      </c>
      <c r="J4926" s="4" t="s">
        <v>30040</v>
      </c>
      <c r="K4926" s="4" t="s">
        <v>30041</v>
      </c>
      <c r="L4926" s="4" t="s">
        <v>476</v>
      </c>
      <c r="M4926" s="4" t="s">
        <v>73</v>
      </c>
      <c r="N4926" s="4" t="s">
        <v>30114</v>
      </c>
      <c r="O4926" s="4" t="s">
        <v>30115</v>
      </c>
      <c r="P4926" s="4" t="s">
        <v>30116</v>
      </c>
      <c r="Q4926" s="4" t="s">
        <v>663</v>
      </c>
      <c r="R4926" s="4" t="s">
        <v>39306</v>
      </c>
      <c r="S4926" s="4" t="s">
        <v>39306</v>
      </c>
      <c r="T4926" s="4" t="s">
        <v>39306</v>
      </c>
    </row>
    <row r="4927" spans="1:20" x14ac:dyDescent="0.2">
      <c r="A4927" s="29">
        <v>20400953764</v>
      </c>
      <c r="B4927" s="4" t="s">
        <v>30042</v>
      </c>
      <c r="C4927" s="4" t="s">
        <v>30098</v>
      </c>
      <c r="D4927" s="4" t="s">
        <v>44891</v>
      </c>
      <c r="E4927" s="4" t="s">
        <v>71</v>
      </c>
      <c r="F4927" s="4" t="s">
        <v>30042</v>
      </c>
      <c r="G4927" s="4" t="s">
        <v>71</v>
      </c>
      <c r="H4927" s="4" t="s">
        <v>30042</v>
      </c>
      <c r="I4927" s="4" t="s">
        <v>22</v>
      </c>
      <c r="J4927" s="4" t="s">
        <v>30043</v>
      </c>
      <c r="K4927" s="4" t="s">
        <v>30044</v>
      </c>
      <c r="L4927" s="4" t="s">
        <v>476</v>
      </c>
      <c r="M4927" s="4" t="s">
        <v>73</v>
      </c>
      <c r="N4927" s="4" t="s">
        <v>30117</v>
      </c>
      <c r="O4927" s="4" t="s">
        <v>30118</v>
      </c>
      <c r="P4927" s="4" t="s">
        <v>30119</v>
      </c>
      <c r="Q4927" s="4" t="s">
        <v>663</v>
      </c>
      <c r="R4927" s="4" t="s">
        <v>39306</v>
      </c>
      <c r="S4927" s="4" t="s">
        <v>39306</v>
      </c>
      <c r="T4927" s="4" t="s">
        <v>39306</v>
      </c>
    </row>
    <row r="4928" spans="1:20" x14ac:dyDescent="0.2">
      <c r="A4928" s="29">
        <v>20400953723</v>
      </c>
      <c r="B4928" s="4" t="s">
        <v>30045</v>
      </c>
      <c r="C4928" s="4" t="s">
        <v>30098</v>
      </c>
      <c r="D4928" s="4" t="s">
        <v>44892</v>
      </c>
      <c r="E4928" s="4" t="s">
        <v>71</v>
      </c>
      <c r="F4928" s="4" t="s">
        <v>30045</v>
      </c>
      <c r="G4928" s="4" t="s">
        <v>71</v>
      </c>
      <c r="H4928" s="4" t="s">
        <v>30045</v>
      </c>
      <c r="I4928" s="4" t="s">
        <v>22</v>
      </c>
      <c r="J4928" s="4" t="s">
        <v>21772</v>
      </c>
      <c r="K4928" s="4" t="s">
        <v>30046</v>
      </c>
      <c r="L4928" s="4" t="s">
        <v>1072</v>
      </c>
      <c r="M4928" s="4" t="s">
        <v>73</v>
      </c>
      <c r="N4928" s="4" t="s">
        <v>30120</v>
      </c>
      <c r="O4928" s="4" t="s">
        <v>30121</v>
      </c>
      <c r="P4928" s="4" t="s">
        <v>30122</v>
      </c>
      <c r="Q4928" s="4" t="s">
        <v>663</v>
      </c>
      <c r="R4928" s="4" t="s">
        <v>39306</v>
      </c>
      <c r="S4928" s="4" t="s">
        <v>39306</v>
      </c>
      <c r="T4928" s="4" t="s">
        <v>39306</v>
      </c>
    </row>
    <row r="4929" spans="1:20" x14ac:dyDescent="0.2">
      <c r="A4929" s="29">
        <v>20400953442</v>
      </c>
      <c r="B4929" s="4" t="s">
        <v>30047</v>
      </c>
      <c r="C4929" s="4" t="s">
        <v>30098</v>
      </c>
      <c r="D4929" s="4" t="s">
        <v>44893</v>
      </c>
      <c r="E4929" s="4" t="s">
        <v>71</v>
      </c>
      <c r="F4929" s="4" t="s">
        <v>30047</v>
      </c>
      <c r="G4929" s="4" t="s">
        <v>71</v>
      </c>
      <c r="H4929" s="4" t="s">
        <v>30047</v>
      </c>
      <c r="I4929" s="4" t="s">
        <v>22</v>
      </c>
      <c r="J4929" s="4" t="s">
        <v>30048</v>
      </c>
      <c r="K4929" s="4" t="s">
        <v>30049</v>
      </c>
      <c r="L4929" s="4" t="s">
        <v>16404</v>
      </c>
      <c r="M4929" s="4" t="s">
        <v>73</v>
      </c>
      <c r="N4929" s="4" t="s">
        <v>30123</v>
      </c>
      <c r="O4929" s="4" t="s">
        <v>30124</v>
      </c>
      <c r="P4929" s="4" t="s">
        <v>30125</v>
      </c>
      <c r="Q4929" s="4" t="s">
        <v>663</v>
      </c>
      <c r="R4929" s="4" t="s">
        <v>39306</v>
      </c>
      <c r="S4929" s="4" t="s">
        <v>39306</v>
      </c>
      <c r="T4929" s="4" t="s">
        <v>39306</v>
      </c>
    </row>
    <row r="4930" spans="1:20" x14ac:dyDescent="0.2">
      <c r="A4930" s="29">
        <v>20400953962</v>
      </c>
      <c r="B4930" s="4" t="s">
        <v>30050</v>
      </c>
      <c r="C4930" s="4" t="s">
        <v>30098</v>
      </c>
      <c r="D4930" s="4" t="s">
        <v>40439</v>
      </c>
      <c r="E4930" s="4" t="s">
        <v>71</v>
      </c>
      <c r="F4930" s="4" t="s">
        <v>30050</v>
      </c>
      <c r="G4930" s="4" t="s">
        <v>71</v>
      </c>
      <c r="H4930" s="4" t="s">
        <v>30050</v>
      </c>
      <c r="I4930" s="4" t="s">
        <v>22</v>
      </c>
      <c r="J4930" s="4" t="s">
        <v>12926</v>
      </c>
      <c r="K4930" s="4" t="s">
        <v>30051</v>
      </c>
      <c r="L4930" s="4" t="s">
        <v>19137</v>
      </c>
      <c r="M4930" s="4" t="s">
        <v>73</v>
      </c>
      <c r="N4930" s="4" t="s">
        <v>30126</v>
      </c>
      <c r="O4930" s="4" t="s">
        <v>30127</v>
      </c>
      <c r="P4930" s="4" t="s">
        <v>30128</v>
      </c>
      <c r="Q4930" s="4" t="s">
        <v>663</v>
      </c>
      <c r="R4930" s="4" t="s">
        <v>39306</v>
      </c>
      <c r="S4930" s="4" t="s">
        <v>39306</v>
      </c>
      <c r="T4930" s="4" t="s">
        <v>39306</v>
      </c>
    </row>
    <row r="4931" spans="1:20" x14ac:dyDescent="0.2">
      <c r="A4931" s="29">
        <v>20400953202</v>
      </c>
      <c r="B4931" s="4" t="s">
        <v>30052</v>
      </c>
      <c r="C4931" s="4" t="s">
        <v>30098</v>
      </c>
      <c r="D4931" s="4" t="s">
        <v>44894</v>
      </c>
      <c r="E4931" s="4" t="s">
        <v>71</v>
      </c>
      <c r="F4931" s="4" t="s">
        <v>30052</v>
      </c>
      <c r="G4931" s="4" t="s">
        <v>71</v>
      </c>
      <c r="H4931" s="4" t="s">
        <v>30052</v>
      </c>
      <c r="I4931" s="4" t="s">
        <v>22</v>
      </c>
      <c r="J4931" s="4" t="s">
        <v>7154</v>
      </c>
      <c r="K4931" s="4" t="s">
        <v>30053</v>
      </c>
      <c r="L4931" s="4" t="s">
        <v>476</v>
      </c>
      <c r="M4931" s="4" t="s">
        <v>73</v>
      </c>
      <c r="N4931" s="4" t="s">
        <v>30129</v>
      </c>
      <c r="O4931" s="4" t="s">
        <v>30130</v>
      </c>
      <c r="P4931" s="4" t="s">
        <v>30131</v>
      </c>
      <c r="Q4931" s="4" t="s">
        <v>663</v>
      </c>
      <c r="R4931" s="4" t="s">
        <v>39306</v>
      </c>
      <c r="S4931" s="4" t="s">
        <v>39306</v>
      </c>
      <c r="T4931" s="4" t="s">
        <v>39306</v>
      </c>
    </row>
    <row r="4932" spans="1:20" x14ac:dyDescent="0.2">
      <c r="A4932" s="29">
        <v>20400890172</v>
      </c>
      <c r="B4932" s="4" t="s">
        <v>30054</v>
      </c>
      <c r="C4932" s="4" t="s">
        <v>30098</v>
      </c>
      <c r="D4932" s="4" t="s">
        <v>40440</v>
      </c>
      <c r="E4932" s="4" t="s">
        <v>71</v>
      </c>
      <c r="F4932" s="4" t="s">
        <v>30054</v>
      </c>
      <c r="G4932" s="4" t="s">
        <v>71</v>
      </c>
      <c r="H4932" s="4" t="s">
        <v>30054</v>
      </c>
      <c r="I4932" s="4" t="s">
        <v>22</v>
      </c>
      <c r="J4932" s="4" t="s">
        <v>30055</v>
      </c>
      <c r="K4932" s="4" t="s">
        <v>30056</v>
      </c>
      <c r="L4932" s="4" t="s">
        <v>23278</v>
      </c>
      <c r="M4932" s="4" t="s">
        <v>73</v>
      </c>
      <c r="N4932" s="4" t="s">
        <v>30132</v>
      </c>
      <c r="O4932" s="4" t="s">
        <v>30133</v>
      </c>
      <c r="P4932" s="4" t="s">
        <v>30134</v>
      </c>
      <c r="Q4932" s="4" t="s">
        <v>922</v>
      </c>
      <c r="R4932" s="4" t="s">
        <v>39306</v>
      </c>
      <c r="S4932" s="4" t="s">
        <v>39306</v>
      </c>
      <c r="T4932" s="4" t="s">
        <v>39306</v>
      </c>
    </row>
    <row r="4933" spans="1:20" x14ac:dyDescent="0.2">
      <c r="A4933" s="29">
        <v>20400890404</v>
      </c>
      <c r="B4933" s="4" t="s">
        <v>30057</v>
      </c>
      <c r="C4933" s="4" t="s">
        <v>30098</v>
      </c>
      <c r="D4933" s="4" t="s">
        <v>44895</v>
      </c>
      <c r="E4933" s="4" t="s">
        <v>71</v>
      </c>
      <c r="F4933" s="4" t="s">
        <v>30057</v>
      </c>
      <c r="G4933" s="4" t="s">
        <v>71</v>
      </c>
      <c r="H4933" s="4" t="s">
        <v>30057</v>
      </c>
      <c r="I4933" s="4" t="s">
        <v>22</v>
      </c>
      <c r="J4933" s="4" t="s">
        <v>30058</v>
      </c>
      <c r="K4933" s="4" t="s">
        <v>30059</v>
      </c>
      <c r="L4933" s="4" t="s">
        <v>23278</v>
      </c>
      <c r="M4933" s="4" t="s">
        <v>73</v>
      </c>
      <c r="N4933" s="4" t="s">
        <v>30135</v>
      </c>
      <c r="O4933" s="4" t="s">
        <v>30136</v>
      </c>
      <c r="P4933" s="4" t="s">
        <v>30137</v>
      </c>
      <c r="Q4933" s="4" t="s">
        <v>922</v>
      </c>
      <c r="R4933" s="4" t="s">
        <v>39306</v>
      </c>
      <c r="S4933" s="4" t="s">
        <v>39306</v>
      </c>
      <c r="T4933" s="4" t="s">
        <v>39306</v>
      </c>
    </row>
    <row r="4934" spans="1:20" x14ac:dyDescent="0.2">
      <c r="A4934" s="29">
        <v>20400953525</v>
      </c>
      <c r="B4934" s="4" t="s">
        <v>30060</v>
      </c>
      <c r="C4934" s="4" t="s">
        <v>30138</v>
      </c>
      <c r="D4934" s="4" t="s">
        <v>44896</v>
      </c>
      <c r="E4934" s="4" t="s">
        <v>71</v>
      </c>
      <c r="F4934" s="4" t="s">
        <v>30060</v>
      </c>
      <c r="G4934" s="4" t="s">
        <v>71</v>
      </c>
      <c r="H4934" s="4" t="s">
        <v>30060</v>
      </c>
      <c r="I4934" s="4" t="s">
        <v>22</v>
      </c>
      <c r="J4934" s="4" t="s">
        <v>30061</v>
      </c>
      <c r="K4934" s="4" t="s">
        <v>30062</v>
      </c>
      <c r="L4934" s="4" t="s">
        <v>19137</v>
      </c>
      <c r="M4934" s="4" t="s">
        <v>73</v>
      </c>
      <c r="N4934" s="4" t="s">
        <v>30139</v>
      </c>
      <c r="O4934" s="4" t="s">
        <v>30140</v>
      </c>
      <c r="P4934" s="4" t="s">
        <v>30141</v>
      </c>
      <c r="Q4934" s="4" t="s">
        <v>663</v>
      </c>
      <c r="R4934" s="4" t="s">
        <v>39306</v>
      </c>
      <c r="S4934" s="4" t="s">
        <v>39306</v>
      </c>
      <c r="T4934" s="4" t="s">
        <v>39306</v>
      </c>
    </row>
    <row r="4935" spans="1:20" x14ac:dyDescent="0.2">
      <c r="A4935" s="29">
        <v>20400953483</v>
      </c>
      <c r="B4935" s="4" t="s">
        <v>30063</v>
      </c>
      <c r="C4935" s="4" t="s">
        <v>30138</v>
      </c>
      <c r="D4935" s="4" t="s">
        <v>32383</v>
      </c>
      <c r="E4935" s="4" t="s">
        <v>2835</v>
      </c>
      <c r="F4935" s="4" t="s">
        <v>33584</v>
      </c>
      <c r="G4935" s="4" t="s">
        <v>3020</v>
      </c>
      <c r="H4935" s="4" t="s">
        <v>33587</v>
      </c>
      <c r="I4935" s="4" t="s">
        <v>22</v>
      </c>
      <c r="J4935" s="4" t="s">
        <v>30064</v>
      </c>
      <c r="K4935" s="4" t="s">
        <v>30065</v>
      </c>
      <c r="L4935" s="4" t="s">
        <v>308</v>
      </c>
      <c r="M4935" s="4" t="s">
        <v>73</v>
      </c>
      <c r="N4935" s="4" t="s">
        <v>30142</v>
      </c>
      <c r="O4935" s="4" t="s">
        <v>30143</v>
      </c>
      <c r="P4935" s="4" t="s">
        <v>30144</v>
      </c>
      <c r="Q4935" s="4" t="s">
        <v>663</v>
      </c>
      <c r="R4935" s="4" t="s">
        <v>3021</v>
      </c>
      <c r="S4935" s="4" t="s">
        <v>2836</v>
      </c>
      <c r="T4935" s="4" t="s">
        <v>39306</v>
      </c>
    </row>
    <row r="4936" spans="1:20" x14ac:dyDescent="0.2">
      <c r="A4936" s="29">
        <v>20400953921</v>
      </c>
      <c r="B4936" s="4" t="s">
        <v>30066</v>
      </c>
      <c r="C4936" s="4" t="s">
        <v>30138</v>
      </c>
      <c r="D4936" s="4" t="s">
        <v>44897</v>
      </c>
      <c r="E4936" s="4" t="s">
        <v>71</v>
      </c>
      <c r="F4936" s="4" t="s">
        <v>30066</v>
      </c>
      <c r="G4936" s="4" t="s">
        <v>71</v>
      </c>
      <c r="H4936" s="4" t="s">
        <v>30066</v>
      </c>
      <c r="I4936" s="4" t="s">
        <v>22</v>
      </c>
      <c r="J4936" s="4" t="s">
        <v>30067</v>
      </c>
      <c r="K4936" s="4" t="s">
        <v>30068</v>
      </c>
      <c r="L4936" s="4" t="s">
        <v>311</v>
      </c>
      <c r="M4936" s="4" t="s">
        <v>73</v>
      </c>
      <c r="N4936" s="4" t="s">
        <v>30145</v>
      </c>
      <c r="O4936" s="4" t="s">
        <v>30146</v>
      </c>
      <c r="P4936" s="4" t="s">
        <v>30147</v>
      </c>
      <c r="Q4936" s="4" t="s">
        <v>663</v>
      </c>
      <c r="R4936" s="4" t="s">
        <v>39306</v>
      </c>
      <c r="S4936" s="4" t="s">
        <v>39306</v>
      </c>
      <c r="T4936" s="4" t="s">
        <v>39306</v>
      </c>
    </row>
    <row r="4937" spans="1:20" x14ac:dyDescent="0.2">
      <c r="A4937" s="29">
        <v>20400953681</v>
      </c>
      <c r="B4937" s="4" t="s">
        <v>30069</v>
      </c>
      <c r="C4937" s="4" t="s">
        <v>30138</v>
      </c>
      <c r="D4937" s="4" t="s">
        <v>44898</v>
      </c>
      <c r="E4937" s="4" t="s">
        <v>71</v>
      </c>
      <c r="F4937" s="4" t="s">
        <v>30069</v>
      </c>
      <c r="G4937" s="4" t="s">
        <v>71</v>
      </c>
      <c r="H4937" s="4" t="s">
        <v>30069</v>
      </c>
      <c r="I4937" s="4" t="s">
        <v>22</v>
      </c>
      <c r="J4937" s="4" t="s">
        <v>30070</v>
      </c>
      <c r="K4937" s="4" t="s">
        <v>30071</v>
      </c>
      <c r="L4937" s="4" t="s">
        <v>25067</v>
      </c>
      <c r="M4937" s="4" t="s">
        <v>73</v>
      </c>
      <c r="N4937" s="4" t="s">
        <v>30148</v>
      </c>
      <c r="O4937" s="4" t="s">
        <v>30149</v>
      </c>
      <c r="P4937" s="4" t="s">
        <v>30150</v>
      </c>
      <c r="Q4937" s="4" t="s">
        <v>663</v>
      </c>
      <c r="R4937" s="4" t="s">
        <v>39306</v>
      </c>
      <c r="S4937" s="4" t="s">
        <v>39306</v>
      </c>
      <c r="T4937" s="4" t="s">
        <v>39306</v>
      </c>
    </row>
    <row r="4938" spans="1:20" x14ac:dyDescent="0.2">
      <c r="A4938" s="29">
        <v>20400953640</v>
      </c>
      <c r="B4938" s="4" t="s">
        <v>30072</v>
      </c>
      <c r="C4938" s="4" t="s">
        <v>30138</v>
      </c>
      <c r="D4938" s="4" t="s">
        <v>40441</v>
      </c>
      <c r="E4938" s="4" t="s">
        <v>71</v>
      </c>
      <c r="F4938" s="4" t="s">
        <v>30072</v>
      </c>
      <c r="G4938" s="4" t="s">
        <v>71</v>
      </c>
      <c r="H4938" s="4" t="s">
        <v>30072</v>
      </c>
      <c r="I4938" s="4" t="s">
        <v>22</v>
      </c>
      <c r="J4938" s="4" t="s">
        <v>11112</v>
      </c>
      <c r="K4938" s="4" t="s">
        <v>30073</v>
      </c>
      <c r="L4938" s="4" t="s">
        <v>25067</v>
      </c>
      <c r="M4938" s="4" t="s">
        <v>73</v>
      </c>
      <c r="N4938" s="4" t="s">
        <v>30151</v>
      </c>
      <c r="O4938" s="4" t="s">
        <v>30152</v>
      </c>
      <c r="P4938" s="4" t="s">
        <v>30153</v>
      </c>
      <c r="Q4938" s="4" t="s">
        <v>663</v>
      </c>
      <c r="R4938" s="4" t="s">
        <v>39306</v>
      </c>
      <c r="S4938" s="4" t="s">
        <v>39306</v>
      </c>
      <c r="T4938" s="4" t="s">
        <v>39306</v>
      </c>
    </row>
    <row r="4939" spans="1:20" x14ac:dyDescent="0.2">
      <c r="A4939" s="29">
        <v>20410536377</v>
      </c>
      <c r="B4939" s="4" t="s">
        <v>30074</v>
      </c>
      <c r="C4939" s="4" t="s">
        <v>30138</v>
      </c>
      <c r="D4939" s="4" t="s">
        <v>44899</v>
      </c>
      <c r="E4939" s="4" t="s">
        <v>71</v>
      </c>
      <c r="F4939" s="4" t="s">
        <v>30074</v>
      </c>
      <c r="G4939" s="4" t="s">
        <v>71</v>
      </c>
      <c r="H4939" s="4" t="s">
        <v>30074</v>
      </c>
      <c r="I4939" s="4" t="s">
        <v>22</v>
      </c>
      <c r="J4939" s="4" t="s">
        <v>30075</v>
      </c>
      <c r="K4939" s="4" t="s">
        <v>30076</v>
      </c>
      <c r="L4939" s="4" t="s">
        <v>476</v>
      </c>
      <c r="M4939" s="4" t="s">
        <v>73</v>
      </c>
      <c r="N4939" s="4" t="s">
        <v>30154</v>
      </c>
      <c r="O4939" s="4" t="s">
        <v>30155</v>
      </c>
      <c r="P4939" s="4" t="s">
        <v>30156</v>
      </c>
      <c r="Q4939" s="4" t="s">
        <v>663</v>
      </c>
      <c r="R4939" s="4" t="s">
        <v>39306</v>
      </c>
      <c r="S4939" s="4" t="s">
        <v>39306</v>
      </c>
      <c r="T4939" s="4" t="s">
        <v>39306</v>
      </c>
    </row>
    <row r="4940" spans="1:20" x14ac:dyDescent="0.2">
      <c r="A4940" s="29">
        <v>20400953244</v>
      </c>
      <c r="B4940" s="4" t="s">
        <v>30077</v>
      </c>
      <c r="C4940" s="4" t="s">
        <v>30138</v>
      </c>
      <c r="D4940" s="4" t="s">
        <v>38724</v>
      </c>
      <c r="E4940" s="4" t="s">
        <v>71</v>
      </c>
      <c r="F4940" s="4" t="s">
        <v>30077</v>
      </c>
      <c r="G4940" s="4" t="s">
        <v>71</v>
      </c>
      <c r="H4940" s="4" t="s">
        <v>30077</v>
      </c>
      <c r="I4940" s="4" t="s">
        <v>22</v>
      </c>
      <c r="J4940" s="4" t="s">
        <v>30078</v>
      </c>
      <c r="K4940" s="4" t="s">
        <v>30079</v>
      </c>
      <c r="L4940" s="4" t="s">
        <v>8506</v>
      </c>
      <c r="M4940" s="4" t="s">
        <v>73</v>
      </c>
      <c r="N4940" s="4" t="s">
        <v>30157</v>
      </c>
      <c r="O4940" s="4" t="s">
        <v>30158</v>
      </c>
      <c r="P4940" s="4" t="s">
        <v>30159</v>
      </c>
      <c r="Q4940" s="4" t="s">
        <v>663</v>
      </c>
      <c r="R4940" s="4" t="s">
        <v>39306</v>
      </c>
      <c r="S4940" s="4" t="s">
        <v>39306</v>
      </c>
      <c r="T4940" s="4" t="s">
        <v>39306</v>
      </c>
    </row>
    <row r="4941" spans="1:20" x14ac:dyDescent="0.2">
      <c r="A4941" s="29">
        <v>20400953566</v>
      </c>
      <c r="B4941" s="4" t="s">
        <v>30080</v>
      </c>
      <c r="C4941" s="4" t="s">
        <v>30138</v>
      </c>
      <c r="D4941" s="4" t="s">
        <v>44900</v>
      </c>
      <c r="E4941" s="4" t="s">
        <v>71</v>
      </c>
      <c r="F4941" s="4" t="s">
        <v>30080</v>
      </c>
      <c r="G4941" s="4" t="s">
        <v>71</v>
      </c>
      <c r="H4941" s="4" t="s">
        <v>30080</v>
      </c>
      <c r="I4941" s="4" t="s">
        <v>22</v>
      </c>
      <c r="J4941" s="4" t="s">
        <v>27995</v>
      </c>
      <c r="K4941" s="4" t="s">
        <v>30081</v>
      </c>
      <c r="L4941" s="4" t="s">
        <v>16404</v>
      </c>
      <c r="M4941" s="4" t="s">
        <v>73</v>
      </c>
      <c r="N4941" s="4" t="s">
        <v>30160</v>
      </c>
      <c r="O4941" s="4" t="s">
        <v>30161</v>
      </c>
      <c r="P4941" s="4" t="s">
        <v>30162</v>
      </c>
      <c r="Q4941" s="4" t="s">
        <v>663</v>
      </c>
      <c r="R4941" s="4" t="s">
        <v>39306</v>
      </c>
      <c r="S4941" s="4" t="s">
        <v>39306</v>
      </c>
      <c r="T4941" s="4" t="s">
        <v>39306</v>
      </c>
    </row>
    <row r="4942" spans="1:20" x14ac:dyDescent="0.2">
      <c r="A4942" s="29">
        <v>20400953400</v>
      </c>
      <c r="B4942" s="4" t="s">
        <v>30082</v>
      </c>
      <c r="C4942" s="4" t="s">
        <v>30138</v>
      </c>
      <c r="D4942" s="4" t="s">
        <v>40442</v>
      </c>
      <c r="E4942" s="4" t="s">
        <v>71</v>
      </c>
      <c r="F4942" s="4" t="s">
        <v>30082</v>
      </c>
      <c r="G4942" s="4" t="s">
        <v>71</v>
      </c>
      <c r="H4942" s="4" t="s">
        <v>30082</v>
      </c>
      <c r="I4942" s="4" t="s">
        <v>22</v>
      </c>
      <c r="J4942" s="4" t="s">
        <v>30083</v>
      </c>
      <c r="K4942" s="4" t="s">
        <v>30084</v>
      </c>
      <c r="L4942" s="4" t="s">
        <v>11662</v>
      </c>
      <c r="M4942" s="4" t="s">
        <v>73</v>
      </c>
      <c r="N4942" s="4" t="s">
        <v>30163</v>
      </c>
      <c r="O4942" s="4" t="s">
        <v>30164</v>
      </c>
      <c r="P4942" s="4" t="s">
        <v>30165</v>
      </c>
      <c r="Q4942" s="4" t="s">
        <v>663</v>
      </c>
      <c r="R4942" s="4" t="s">
        <v>39306</v>
      </c>
      <c r="S4942" s="4" t="s">
        <v>39306</v>
      </c>
      <c r="T4942" s="4" t="s">
        <v>39306</v>
      </c>
    </row>
    <row r="4943" spans="1:20" x14ac:dyDescent="0.2">
      <c r="A4943" s="29">
        <v>20400890420</v>
      </c>
      <c r="B4943" s="4" t="s">
        <v>30085</v>
      </c>
      <c r="C4943" s="4" t="s">
        <v>30138</v>
      </c>
      <c r="D4943" s="4" t="s">
        <v>44901</v>
      </c>
      <c r="E4943" s="4" t="s">
        <v>2835</v>
      </c>
      <c r="F4943" s="4" t="s">
        <v>31815</v>
      </c>
      <c r="G4943" s="4" t="s">
        <v>3020</v>
      </c>
      <c r="H4943" s="4" t="s">
        <v>31815</v>
      </c>
      <c r="I4943" s="4" t="s">
        <v>22</v>
      </c>
      <c r="J4943" s="4" t="s">
        <v>30086</v>
      </c>
      <c r="K4943" s="4" t="s">
        <v>30087</v>
      </c>
      <c r="L4943" s="4" t="s">
        <v>253</v>
      </c>
      <c r="M4943" s="4" t="s">
        <v>73</v>
      </c>
      <c r="N4943" s="4" t="s">
        <v>30189</v>
      </c>
      <c r="O4943" s="4" t="s">
        <v>30190</v>
      </c>
      <c r="P4943" s="4" t="s">
        <v>30191</v>
      </c>
      <c r="Q4943" s="4" t="s">
        <v>922</v>
      </c>
      <c r="R4943" s="4" t="s">
        <v>3021</v>
      </c>
      <c r="S4943" s="4" t="s">
        <v>2836</v>
      </c>
      <c r="T4943" s="4" t="s">
        <v>39306</v>
      </c>
    </row>
    <row r="4944" spans="1:20" x14ac:dyDescent="0.2">
      <c r="A4944" s="29">
        <v>20400890180</v>
      </c>
      <c r="B4944" s="4" t="s">
        <v>30088</v>
      </c>
      <c r="C4944" s="4" t="s">
        <v>30138</v>
      </c>
      <c r="D4944" s="4" t="s">
        <v>38725</v>
      </c>
      <c r="E4944" s="4" t="s">
        <v>2835</v>
      </c>
      <c r="F4944" s="4" t="s">
        <v>31815</v>
      </c>
      <c r="G4944" s="4" t="s">
        <v>3020</v>
      </c>
      <c r="H4944" s="4" t="s">
        <v>31815</v>
      </c>
      <c r="I4944" s="4" t="s">
        <v>22</v>
      </c>
      <c r="J4944" s="4" t="s">
        <v>30089</v>
      </c>
      <c r="K4944" s="4" t="s">
        <v>30090</v>
      </c>
      <c r="L4944" s="4" t="s">
        <v>253</v>
      </c>
      <c r="M4944" s="4" t="s">
        <v>73</v>
      </c>
      <c r="N4944" s="4" t="s">
        <v>30192</v>
      </c>
      <c r="O4944" s="4" t="s">
        <v>30193</v>
      </c>
      <c r="P4944" s="4" t="s">
        <v>30194</v>
      </c>
      <c r="Q4944" s="4" t="s">
        <v>922</v>
      </c>
      <c r="R4944" s="4" t="s">
        <v>3021</v>
      </c>
      <c r="S4944" s="4" t="s">
        <v>2836</v>
      </c>
      <c r="T4944" s="4" t="s">
        <v>39306</v>
      </c>
    </row>
    <row r="4945" spans="1:20" x14ac:dyDescent="0.2">
      <c r="A4945" s="29">
        <v>20400953327</v>
      </c>
      <c r="B4945" s="4" t="s">
        <v>30091</v>
      </c>
      <c r="C4945" s="4" t="s">
        <v>30138</v>
      </c>
      <c r="D4945" s="4" t="s">
        <v>44902</v>
      </c>
      <c r="E4945" s="4" t="s">
        <v>71</v>
      </c>
      <c r="F4945" s="4" t="s">
        <v>30091</v>
      </c>
      <c r="G4945" s="4" t="s">
        <v>71</v>
      </c>
      <c r="H4945" s="4" t="s">
        <v>30091</v>
      </c>
      <c r="I4945" s="4" t="s">
        <v>22</v>
      </c>
      <c r="J4945" s="4" t="s">
        <v>7751</v>
      </c>
      <c r="K4945" s="4" t="s">
        <v>30092</v>
      </c>
      <c r="L4945" s="4" t="s">
        <v>21367</v>
      </c>
      <c r="M4945" s="4" t="s">
        <v>73</v>
      </c>
      <c r="N4945" s="4" t="s">
        <v>30166</v>
      </c>
      <c r="O4945" s="4" t="s">
        <v>30167</v>
      </c>
      <c r="P4945" s="4" t="s">
        <v>30168</v>
      </c>
      <c r="Q4945" s="4" t="s">
        <v>663</v>
      </c>
      <c r="R4945" s="4" t="s">
        <v>39306</v>
      </c>
      <c r="S4945" s="4" t="s">
        <v>39306</v>
      </c>
      <c r="T4945" s="4" t="s">
        <v>39306</v>
      </c>
    </row>
    <row r="4946" spans="1:20" x14ac:dyDescent="0.2">
      <c r="A4946" s="29">
        <v>20400953806</v>
      </c>
      <c r="B4946" s="4" t="s">
        <v>30093</v>
      </c>
      <c r="C4946" s="4" t="s">
        <v>30138</v>
      </c>
      <c r="D4946" s="4" t="s">
        <v>40443</v>
      </c>
      <c r="E4946" s="4" t="s">
        <v>71</v>
      </c>
      <c r="F4946" s="4" t="s">
        <v>30093</v>
      </c>
      <c r="G4946" s="4" t="s">
        <v>71</v>
      </c>
      <c r="H4946" s="4" t="s">
        <v>30093</v>
      </c>
      <c r="I4946" s="4" t="s">
        <v>22</v>
      </c>
      <c r="J4946" s="4" t="s">
        <v>30094</v>
      </c>
      <c r="K4946" s="4" t="s">
        <v>30095</v>
      </c>
      <c r="L4946" s="4" t="s">
        <v>8506</v>
      </c>
      <c r="M4946" s="4" t="s">
        <v>73</v>
      </c>
      <c r="N4946" s="4" t="s">
        <v>30169</v>
      </c>
      <c r="O4946" s="4" t="s">
        <v>30170</v>
      </c>
      <c r="P4946" s="4" t="s">
        <v>30171</v>
      </c>
      <c r="Q4946" s="4" t="s">
        <v>663</v>
      </c>
      <c r="R4946" s="4" t="s">
        <v>39306</v>
      </c>
      <c r="S4946" s="4" t="s">
        <v>39306</v>
      </c>
      <c r="T4946" s="4" t="s">
        <v>39306</v>
      </c>
    </row>
    <row r="4947" spans="1:20" x14ac:dyDescent="0.2">
      <c r="A4947" s="29">
        <v>20400953848</v>
      </c>
      <c r="B4947" s="4" t="s">
        <v>30172</v>
      </c>
      <c r="C4947" s="4" t="s">
        <v>30195</v>
      </c>
      <c r="D4947" s="4" t="s">
        <v>32384</v>
      </c>
      <c r="E4947" s="4" t="s">
        <v>71</v>
      </c>
      <c r="F4947" s="4" t="s">
        <v>30172</v>
      </c>
      <c r="G4947" s="4" t="s">
        <v>71</v>
      </c>
      <c r="H4947" s="4" t="s">
        <v>30172</v>
      </c>
      <c r="I4947" s="4" t="s">
        <v>22</v>
      </c>
      <c r="J4947" s="4" t="s">
        <v>16430</v>
      </c>
      <c r="K4947" s="4" t="s">
        <v>30173</v>
      </c>
      <c r="L4947" s="4" t="s">
        <v>1885</v>
      </c>
      <c r="M4947" s="4" t="s">
        <v>73</v>
      </c>
      <c r="N4947" s="4" t="s">
        <v>30196</v>
      </c>
      <c r="O4947" s="4" t="s">
        <v>30197</v>
      </c>
      <c r="P4947" s="4" t="s">
        <v>30198</v>
      </c>
      <c r="Q4947" s="4" t="s">
        <v>663</v>
      </c>
      <c r="R4947" s="4" t="s">
        <v>39306</v>
      </c>
      <c r="S4947" s="4" t="s">
        <v>39306</v>
      </c>
      <c r="T4947" s="4" t="s">
        <v>39306</v>
      </c>
    </row>
    <row r="4948" spans="1:20" x14ac:dyDescent="0.2">
      <c r="A4948" s="29">
        <v>20400953889</v>
      </c>
      <c r="B4948" s="4" t="s">
        <v>30174</v>
      </c>
      <c r="C4948" s="4" t="s">
        <v>30195</v>
      </c>
      <c r="D4948" s="4" t="s">
        <v>32385</v>
      </c>
      <c r="E4948" s="4" t="s">
        <v>2835</v>
      </c>
      <c r="F4948" s="4" t="s">
        <v>33584</v>
      </c>
      <c r="G4948" s="4" t="s">
        <v>3020</v>
      </c>
      <c r="H4948" s="4" t="s">
        <v>33587</v>
      </c>
      <c r="I4948" s="4" t="s">
        <v>22</v>
      </c>
      <c r="J4948" s="4" t="s">
        <v>24952</v>
      </c>
      <c r="K4948" s="4" t="s">
        <v>30175</v>
      </c>
      <c r="L4948" s="4" t="s">
        <v>308</v>
      </c>
      <c r="M4948" s="4" t="s">
        <v>73</v>
      </c>
      <c r="N4948" s="4" t="s">
        <v>30199</v>
      </c>
      <c r="O4948" s="4" t="s">
        <v>30200</v>
      </c>
      <c r="P4948" s="4" t="s">
        <v>30201</v>
      </c>
      <c r="Q4948" s="4" t="s">
        <v>663</v>
      </c>
      <c r="R4948" s="4" t="s">
        <v>3021</v>
      </c>
      <c r="S4948" s="4" t="s">
        <v>2836</v>
      </c>
      <c r="T4948" s="4" t="s">
        <v>39306</v>
      </c>
    </row>
    <row r="4949" spans="1:20" x14ac:dyDescent="0.2">
      <c r="A4949" s="29">
        <v>20400953608</v>
      </c>
      <c r="B4949" s="4" t="s">
        <v>30176</v>
      </c>
      <c r="C4949" s="4" t="s">
        <v>30195</v>
      </c>
      <c r="D4949" s="4" t="s">
        <v>44903</v>
      </c>
      <c r="E4949" s="4" t="s">
        <v>71</v>
      </c>
      <c r="F4949" s="4" t="s">
        <v>30176</v>
      </c>
      <c r="G4949" s="4" t="s">
        <v>71</v>
      </c>
      <c r="H4949" s="4" t="s">
        <v>30176</v>
      </c>
      <c r="I4949" s="4" t="s">
        <v>22</v>
      </c>
      <c r="J4949" s="4" t="s">
        <v>30177</v>
      </c>
      <c r="K4949" s="4" t="s">
        <v>30178</v>
      </c>
      <c r="L4949" s="4" t="s">
        <v>1072</v>
      </c>
      <c r="M4949" s="4" t="s">
        <v>73</v>
      </c>
      <c r="N4949" s="4" t="s">
        <v>30202</v>
      </c>
      <c r="O4949" s="4" t="s">
        <v>30203</v>
      </c>
      <c r="P4949" s="4" t="s">
        <v>30204</v>
      </c>
      <c r="Q4949" s="4" t="s">
        <v>663</v>
      </c>
      <c r="R4949" s="4" t="s">
        <v>39306</v>
      </c>
      <c r="S4949" s="4" t="s">
        <v>39306</v>
      </c>
      <c r="T4949" s="4" t="s">
        <v>39306</v>
      </c>
    </row>
    <row r="4950" spans="1:20" x14ac:dyDescent="0.2">
      <c r="A4950" s="29">
        <v>20410729816</v>
      </c>
      <c r="B4950" s="4" t="s">
        <v>30179</v>
      </c>
      <c r="C4950" s="4" t="s">
        <v>30195</v>
      </c>
      <c r="D4950" s="4" t="s">
        <v>44904</v>
      </c>
      <c r="E4950" s="4" t="s">
        <v>71</v>
      </c>
      <c r="F4950" s="4" t="s">
        <v>30179</v>
      </c>
      <c r="G4950" s="4" t="s">
        <v>71</v>
      </c>
      <c r="H4950" s="4" t="s">
        <v>30179</v>
      </c>
      <c r="I4950" s="4" t="s">
        <v>22</v>
      </c>
      <c r="J4950" s="4" t="s">
        <v>20274</v>
      </c>
      <c r="K4950" s="4" t="s">
        <v>30180</v>
      </c>
      <c r="L4950" s="4" t="s">
        <v>16404</v>
      </c>
      <c r="M4950" s="4" t="s">
        <v>73</v>
      </c>
      <c r="N4950" s="4" t="s">
        <v>30532</v>
      </c>
      <c r="O4950" s="4" t="s">
        <v>30533</v>
      </c>
      <c r="P4950" s="4" t="s">
        <v>30534</v>
      </c>
      <c r="Q4950" s="4" t="s">
        <v>5385</v>
      </c>
      <c r="R4950" s="4" t="s">
        <v>39306</v>
      </c>
      <c r="S4950" s="4" t="s">
        <v>39306</v>
      </c>
      <c r="T4950" s="4" t="s">
        <v>39306</v>
      </c>
    </row>
    <row r="4951" spans="1:20" x14ac:dyDescent="0.2">
      <c r="A4951" s="29">
        <v>20410729790</v>
      </c>
      <c r="B4951" s="4" t="s">
        <v>30181</v>
      </c>
      <c r="C4951" s="4" t="s">
        <v>30195</v>
      </c>
      <c r="D4951" s="4" t="s">
        <v>40444</v>
      </c>
      <c r="E4951" s="4" t="s">
        <v>71</v>
      </c>
      <c r="F4951" s="4" t="s">
        <v>30181</v>
      </c>
      <c r="G4951" s="4" t="s">
        <v>71</v>
      </c>
      <c r="H4951" s="4" t="s">
        <v>30181</v>
      </c>
      <c r="I4951" s="4" t="s">
        <v>22</v>
      </c>
      <c r="J4951" s="4" t="s">
        <v>29162</v>
      </c>
      <c r="K4951" s="4" t="s">
        <v>30182</v>
      </c>
      <c r="L4951" s="4" t="s">
        <v>16404</v>
      </c>
      <c r="M4951" s="4" t="s">
        <v>73</v>
      </c>
      <c r="N4951" s="4" t="s">
        <v>30535</v>
      </c>
      <c r="O4951" s="4" t="s">
        <v>30536</v>
      </c>
      <c r="P4951" s="4" t="s">
        <v>30537</v>
      </c>
      <c r="Q4951" s="4" t="s">
        <v>5385</v>
      </c>
      <c r="R4951" s="4" t="s">
        <v>39306</v>
      </c>
      <c r="S4951" s="4" t="s">
        <v>39306</v>
      </c>
      <c r="T4951" s="4" t="s">
        <v>39306</v>
      </c>
    </row>
    <row r="4952" spans="1:20" x14ac:dyDescent="0.2">
      <c r="A4952" s="29">
        <v>20400890479</v>
      </c>
      <c r="B4952" s="4" t="s">
        <v>30183</v>
      </c>
      <c r="C4952" s="4" t="s">
        <v>30195</v>
      </c>
      <c r="D4952" s="4" t="s">
        <v>40445</v>
      </c>
      <c r="E4952" s="4" t="s">
        <v>71</v>
      </c>
      <c r="F4952" s="4" t="s">
        <v>30183</v>
      </c>
      <c r="G4952" s="4" t="s">
        <v>71</v>
      </c>
      <c r="H4952" s="4" t="s">
        <v>30183</v>
      </c>
      <c r="I4952" s="4" t="s">
        <v>22</v>
      </c>
      <c r="J4952" s="4" t="s">
        <v>6397</v>
      </c>
      <c r="K4952" s="4" t="s">
        <v>30184</v>
      </c>
      <c r="L4952" s="4" t="s">
        <v>23278</v>
      </c>
      <c r="M4952" s="4" t="s">
        <v>73</v>
      </c>
      <c r="N4952" s="4" t="s">
        <v>30205</v>
      </c>
      <c r="O4952" s="4" t="s">
        <v>30206</v>
      </c>
      <c r="P4952" s="4" t="s">
        <v>30207</v>
      </c>
      <c r="Q4952" s="4" t="s">
        <v>922</v>
      </c>
      <c r="R4952" s="4" t="s">
        <v>39306</v>
      </c>
      <c r="S4952" s="4" t="s">
        <v>39306</v>
      </c>
      <c r="T4952" s="4" t="s">
        <v>39306</v>
      </c>
    </row>
    <row r="4953" spans="1:20" x14ac:dyDescent="0.2">
      <c r="A4953" s="29">
        <v>20400953160</v>
      </c>
      <c r="B4953" s="4" t="s">
        <v>30185</v>
      </c>
      <c r="C4953" s="4" t="s">
        <v>30195</v>
      </c>
      <c r="D4953" s="4" t="s">
        <v>44905</v>
      </c>
      <c r="E4953" s="4" t="s">
        <v>71</v>
      </c>
      <c r="F4953" s="4" t="s">
        <v>30185</v>
      </c>
      <c r="G4953" s="4" t="s">
        <v>71</v>
      </c>
      <c r="H4953" s="4" t="s">
        <v>30185</v>
      </c>
      <c r="I4953" s="4" t="s">
        <v>22</v>
      </c>
      <c r="J4953" s="4" t="s">
        <v>30186</v>
      </c>
      <c r="K4953" s="4" t="s">
        <v>30187</v>
      </c>
      <c r="L4953" s="4" t="s">
        <v>25067</v>
      </c>
      <c r="M4953" s="4" t="s">
        <v>73</v>
      </c>
      <c r="N4953" s="4" t="s">
        <v>30208</v>
      </c>
      <c r="O4953" s="4" t="s">
        <v>30209</v>
      </c>
      <c r="P4953" s="4" t="s">
        <v>30210</v>
      </c>
      <c r="Q4953" s="4" t="s">
        <v>663</v>
      </c>
      <c r="R4953" s="4" t="s">
        <v>39306</v>
      </c>
      <c r="S4953" s="4" t="s">
        <v>39306</v>
      </c>
      <c r="T4953" s="4" t="s">
        <v>39306</v>
      </c>
    </row>
    <row r="4954" spans="1:20" x14ac:dyDescent="0.2">
      <c r="A4954" s="29">
        <v>20400902449</v>
      </c>
      <c r="B4954" s="4" t="s">
        <v>30211</v>
      </c>
      <c r="C4954" s="4" t="s">
        <v>30195</v>
      </c>
      <c r="D4954" s="4" t="s">
        <v>44906</v>
      </c>
      <c r="E4954" s="4" t="s">
        <v>71</v>
      </c>
      <c r="F4954" s="4" t="s">
        <v>30211</v>
      </c>
      <c r="G4954" s="4" t="s">
        <v>71</v>
      </c>
      <c r="H4954" s="4" t="s">
        <v>30211</v>
      </c>
      <c r="I4954" s="4" t="s">
        <v>22</v>
      </c>
      <c r="J4954" s="4" t="s">
        <v>14340</v>
      </c>
      <c r="K4954" s="4" t="s">
        <v>30212</v>
      </c>
      <c r="L4954" s="4" t="s">
        <v>25067</v>
      </c>
      <c r="M4954" s="4" t="s">
        <v>73</v>
      </c>
      <c r="N4954" s="4" t="s">
        <v>30213</v>
      </c>
      <c r="O4954" s="4" t="s">
        <v>30214</v>
      </c>
      <c r="P4954" s="4" t="s">
        <v>30215</v>
      </c>
      <c r="Q4954" s="4" t="s">
        <v>663</v>
      </c>
      <c r="R4954" s="4" t="s">
        <v>39306</v>
      </c>
      <c r="S4954" s="4" t="s">
        <v>39306</v>
      </c>
      <c r="T4954" s="4" t="s">
        <v>39306</v>
      </c>
    </row>
    <row r="4955" spans="1:20" x14ac:dyDescent="0.2">
      <c r="A4955" s="29">
        <v>20410536492</v>
      </c>
      <c r="B4955" s="4" t="s">
        <v>30216</v>
      </c>
      <c r="C4955" s="4" t="s">
        <v>30195</v>
      </c>
      <c r="D4955" s="4" t="s">
        <v>44907</v>
      </c>
      <c r="E4955" s="4" t="s">
        <v>71</v>
      </c>
      <c r="F4955" s="4" t="s">
        <v>30216</v>
      </c>
      <c r="G4955" s="4" t="s">
        <v>71</v>
      </c>
      <c r="H4955" s="4" t="s">
        <v>30216</v>
      </c>
      <c r="I4955" s="4" t="s">
        <v>22</v>
      </c>
      <c r="J4955" s="4" t="s">
        <v>30217</v>
      </c>
      <c r="K4955" s="4" t="s">
        <v>30218</v>
      </c>
      <c r="L4955" s="4" t="s">
        <v>25067</v>
      </c>
      <c r="M4955" s="4" t="s">
        <v>73</v>
      </c>
      <c r="N4955" s="4" t="s">
        <v>30219</v>
      </c>
      <c r="O4955" s="4" t="s">
        <v>30220</v>
      </c>
      <c r="P4955" s="4" t="s">
        <v>30221</v>
      </c>
      <c r="Q4955" s="4" t="s">
        <v>663</v>
      </c>
      <c r="R4955" s="4" t="s">
        <v>39306</v>
      </c>
      <c r="S4955" s="4" t="s">
        <v>39306</v>
      </c>
      <c r="T4955" s="4" t="s">
        <v>39306</v>
      </c>
    </row>
    <row r="4956" spans="1:20" x14ac:dyDescent="0.2">
      <c r="A4956" s="29">
        <v>20400953046</v>
      </c>
      <c r="B4956" s="4" t="s">
        <v>30222</v>
      </c>
      <c r="C4956" s="4" t="s">
        <v>30195</v>
      </c>
      <c r="D4956" s="4" t="s">
        <v>44908</v>
      </c>
      <c r="E4956" s="4" t="s">
        <v>71</v>
      </c>
      <c r="F4956" s="4" t="s">
        <v>30222</v>
      </c>
      <c r="G4956" s="4" t="s">
        <v>71</v>
      </c>
      <c r="H4956" s="4" t="s">
        <v>30222</v>
      </c>
      <c r="I4956" s="4" t="s">
        <v>22</v>
      </c>
      <c r="J4956" s="4" t="s">
        <v>30223</v>
      </c>
      <c r="K4956" s="4" t="s">
        <v>30224</v>
      </c>
      <c r="L4956" s="4" t="s">
        <v>25067</v>
      </c>
      <c r="M4956" s="4" t="s">
        <v>73</v>
      </c>
      <c r="N4956" s="4" t="s">
        <v>30225</v>
      </c>
      <c r="O4956" s="4" t="s">
        <v>30226</v>
      </c>
      <c r="P4956" s="4" t="s">
        <v>30227</v>
      </c>
      <c r="Q4956" s="4" t="s">
        <v>663</v>
      </c>
      <c r="R4956" s="4" t="s">
        <v>39306</v>
      </c>
      <c r="S4956" s="4" t="s">
        <v>39306</v>
      </c>
      <c r="T4956" s="4" t="s">
        <v>39306</v>
      </c>
    </row>
    <row r="4957" spans="1:20" x14ac:dyDescent="0.2">
      <c r="A4957" s="29">
        <v>20410536096</v>
      </c>
      <c r="B4957" s="4" t="s">
        <v>30228</v>
      </c>
      <c r="C4957" s="4" t="s">
        <v>30229</v>
      </c>
      <c r="D4957" s="4" t="s">
        <v>32386</v>
      </c>
      <c r="E4957" s="4" t="s">
        <v>71</v>
      </c>
      <c r="F4957" s="4" t="s">
        <v>30228</v>
      </c>
      <c r="G4957" s="4" t="s">
        <v>71</v>
      </c>
      <c r="H4957" s="4" t="s">
        <v>30228</v>
      </c>
      <c r="I4957" s="4" t="s">
        <v>22</v>
      </c>
      <c r="J4957" s="4" t="s">
        <v>3487</v>
      </c>
      <c r="K4957" s="4" t="s">
        <v>30230</v>
      </c>
      <c r="L4957" s="4" t="s">
        <v>476</v>
      </c>
      <c r="M4957" s="4" t="s">
        <v>73</v>
      </c>
      <c r="N4957" s="4" t="s">
        <v>30231</v>
      </c>
      <c r="O4957" s="4" t="s">
        <v>30232</v>
      </c>
      <c r="P4957" s="4" t="s">
        <v>30233</v>
      </c>
      <c r="Q4957" s="4" t="s">
        <v>663</v>
      </c>
      <c r="R4957" s="4" t="s">
        <v>39306</v>
      </c>
      <c r="S4957" s="4" t="s">
        <v>39306</v>
      </c>
      <c r="T4957" s="4" t="s">
        <v>39306</v>
      </c>
    </row>
    <row r="4958" spans="1:20" x14ac:dyDescent="0.2">
      <c r="A4958" s="29">
        <v>20410536138</v>
      </c>
      <c r="B4958" s="4" t="s">
        <v>30234</v>
      </c>
      <c r="C4958" s="4" t="s">
        <v>30229</v>
      </c>
      <c r="D4958" s="4" t="s">
        <v>35353</v>
      </c>
      <c r="E4958" s="4" t="s">
        <v>71</v>
      </c>
      <c r="F4958" s="4" t="s">
        <v>30234</v>
      </c>
      <c r="G4958" s="4" t="s">
        <v>71</v>
      </c>
      <c r="H4958" s="4" t="s">
        <v>30234</v>
      </c>
      <c r="I4958" s="4" t="s">
        <v>22</v>
      </c>
      <c r="J4958" s="4" t="s">
        <v>30235</v>
      </c>
      <c r="K4958" s="4" t="s">
        <v>30236</v>
      </c>
      <c r="L4958" s="4" t="s">
        <v>26757</v>
      </c>
      <c r="M4958" s="4" t="s">
        <v>73</v>
      </c>
      <c r="N4958" s="4" t="s">
        <v>30237</v>
      </c>
      <c r="O4958" s="4" t="s">
        <v>30238</v>
      </c>
      <c r="P4958" s="4" t="s">
        <v>30239</v>
      </c>
      <c r="Q4958" s="4" t="s">
        <v>663</v>
      </c>
      <c r="R4958" s="4" t="s">
        <v>39306</v>
      </c>
      <c r="S4958" s="4" t="s">
        <v>39306</v>
      </c>
      <c r="T4958" s="4" t="s">
        <v>39306</v>
      </c>
    </row>
    <row r="4959" spans="1:20" x14ac:dyDescent="0.2">
      <c r="A4959" s="29">
        <v>20410536179</v>
      </c>
      <c r="B4959" s="4" t="s">
        <v>30240</v>
      </c>
      <c r="C4959" s="4" t="s">
        <v>30229</v>
      </c>
      <c r="D4959" s="4" t="s">
        <v>44909</v>
      </c>
      <c r="E4959" s="4" t="s">
        <v>71</v>
      </c>
      <c r="F4959" s="4" t="s">
        <v>30240</v>
      </c>
      <c r="G4959" s="4" t="s">
        <v>71</v>
      </c>
      <c r="H4959" s="4" t="s">
        <v>30240</v>
      </c>
      <c r="I4959" s="4" t="s">
        <v>22</v>
      </c>
      <c r="J4959" s="4" t="s">
        <v>30241</v>
      </c>
      <c r="K4959" s="4" t="s">
        <v>30242</v>
      </c>
      <c r="L4959" s="4" t="s">
        <v>26757</v>
      </c>
      <c r="M4959" s="4" t="s">
        <v>73</v>
      </c>
      <c r="N4959" s="4" t="s">
        <v>30243</v>
      </c>
      <c r="O4959" s="4" t="s">
        <v>30244</v>
      </c>
      <c r="P4959" s="4" t="s">
        <v>30245</v>
      </c>
      <c r="Q4959" s="4" t="s">
        <v>663</v>
      </c>
      <c r="R4959" s="4" t="s">
        <v>39306</v>
      </c>
      <c r="S4959" s="4" t="s">
        <v>39306</v>
      </c>
      <c r="T4959" s="4" t="s">
        <v>39306</v>
      </c>
    </row>
    <row r="4960" spans="1:20" x14ac:dyDescent="0.2">
      <c r="A4960" s="29">
        <v>20400890156</v>
      </c>
      <c r="B4960" s="4" t="s">
        <v>30246</v>
      </c>
      <c r="C4960" s="4" t="s">
        <v>30229</v>
      </c>
      <c r="D4960" s="4" t="s">
        <v>35354</v>
      </c>
      <c r="E4960" s="4" t="s">
        <v>71</v>
      </c>
      <c r="F4960" s="4" t="s">
        <v>30246</v>
      </c>
      <c r="G4960" s="4" t="s">
        <v>71</v>
      </c>
      <c r="H4960" s="4" t="s">
        <v>30246</v>
      </c>
      <c r="I4960" s="4" t="s">
        <v>22</v>
      </c>
      <c r="J4960" s="4" t="s">
        <v>24913</v>
      </c>
      <c r="K4960" s="4" t="s">
        <v>30247</v>
      </c>
      <c r="L4960" s="4" t="s">
        <v>21940</v>
      </c>
      <c r="M4960" s="4" t="s">
        <v>73</v>
      </c>
      <c r="N4960" s="4" t="s">
        <v>30248</v>
      </c>
      <c r="O4960" s="4" t="s">
        <v>30249</v>
      </c>
      <c r="P4960" s="4" t="s">
        <v>30250</v>
      </c>
      <c r="Q4960" s="4" t="s">
        <v>922</v>
      </c>
      <c r="R4960" s="4" t="s">
        <v>39306</v>
      </c>
      <c r="S4960" s="4" t="s">
        <v>39306</v>
      </c>
      <c r="T4960" s="4" t="s">
        <v>39306</v>
      </c>
    </row>
    <row r="4961" spans="1:20" x14ac:dyDescent="0.2">
      <c r="A4961" s="29">
        <v>20410536211</v>
      </c>
      <c r="B4961" s="4" t="s">
        <v>30251</v>
      </c>
      <c r="C4961" s="4" t="s">
        <v>30229</v>
      </c>
      <c r="D4961" s="4" t="s">
        <v>44910</v>
      </c>
      <c r="E4961" s="4" t="s">
        <v>71</v>
      </c>
      <c r="F4961" s="4" t="s">
        <v>30251</v>
      </c>
      <c r="G4961" s="4" t="s">
        <v>71</v>
      </c>
      <c r="H4961" s="4" t="s">
        <v>30251</v>
      </c>
      <c r="I4961" s="4" t="s">
        <v>22</v>
      </c>
      <c r="J4961" s="4" t="s">
        <v>30252</v>
      </c>
      <c r="K4961" s="4" t="s">
        <v>30253</v>
      </c>
      <c r="L4961" s="4" t="s">
        <v>26757</v>
      </c>
      <c r="M4961" s="4" t="s">
        <v>73</v>
      </c>
      <c r="N4961" s="4" t="s">
        <v>30254</v>
      </c>
      <c r="O4961" s="4" t="s">
        <v>30255</v>
      </c>
      <c r="P4961" s="4" t="s">
        <v>30256</v>
      </c>
      <c r="Q4961" s="4" t="s">
        <v>663</v>
      </c>
      <c r="R4961" s="4" t="s">
        <v>39306</v>
      </c>
      <c r="S4961" s="4" t="s">
        <v>39306</v>
      </c>
      <c r="T4961" s="4" t="s">
        <v>39306</v>
      </c>
    </row>
    <row r="4962" spans="1:20" x14ac:dyDescent="0.2">
      <c r="A4962" s="29">
        <v>20410536252</v>
      </c>
      <c r="B4962" s="4" t="s">
        <v>30257</v>
      </c>
      <c r="C4962" s="4" t="s">
        <v>30229</v>
      </c>
      <c r="D4962" s="4" t="s">
        <v>32387</v>
      </c>
      <c r="E4962" s="4" t="s">
        <v>2835</v>
      </c>
      <c r="F4962" s="4" t="s">
        <v>32658</v>
      </c>
      <c r="G4962" s="4" t="s">
        <v>2835</v>
      </c>
      <c r="H4962" s="4" t="s">
        <v>32658</v>
      </c>
      <c r="I4962" s="4" t="s">
        <v>22</v>
      </c>
      <c r="J4962" s="4" t="s">
        <v>30258</v>
      </c>
      <c r="K4962" s="4" t="s">
        <v>30259</v>
      </c>
      <c r="L4962" s="4" t="s">
        <v>26757</v>
      </c>
      <c r="M4962" s="4" t="s">
        <v>73</v>
      </c>
      <c r="N4962" s="4" t="s">
        <v>30428</v>
      </c>
      <c r="O4962" s="4" t="s">
        <v>30429</v>
      </c>
      <c r="P4962" s="4" t="s">
        <v>30430</v>
      </c>
      <c r="Q4962" s="4" t="s">
        <v>663</v>
      </c>
      <c r="R4962" s="4" t="s">
        <v>2836</v>
      </c>
      <c r="S4962" s="4" t="s">
        <v>2836</v>
      </c>
      <c r="T4962" s="4" t="s">
        <v>39306</v>
      </c>
    </row>
    <row r="4963" spans="1:20" x14ac:dyDescent="0.2">
      <c r="A4963" s="29">
        <v>20410536294</v>
      </c>
      <c r="B4963" s="4" t="s">
        <v>30260</v>
      </c>
      <c r="C4963" s="4" t="s">
        <v>30229</v>
      </c>
      <c r="D4963" s="4" t="s">
        <v>44911</v>
      </c>
      <c r="E4963" s="4" t="s">
        <v>71</v>
      </c>
      <c r="F4963" s="4" t="s">
        <v>30260</v>
      </c>
      <c r="G4963" s="4" t="s">
        <v>71</v>
      </c>
      <c r="H4963" s="4" t="s">
        <v>30260</v>
      </c>
      <c r="I4963" s="4" t="s">
        <v>22</v>
      </c>
      <c r="J4963" s="4" t="s">
        <v>30261</v>
      </c>
      <c r="K4963" s="4" t="s">
        <v>30262</v>
      </c>
      <c r="L4963" s="4" t="s">
        <v>11662</v>
      </c>
      <c r="M4963" s="4" t="s">
        <v>73</v>
      </c>
      <c r="N4963" s="4" t="s">
        <v>30431</v>
      </c>
      <c r="O4963" s="4" t="s">
        <v>30432</v>
      </c>
      <c r="P4963" s="4" t="s">
        <v>30433</v>
      </c>
      <c r="Q4963" s="4" t="s">
        <v>663</v>
      </c>
      <c r="R4963" s="4" t="s">
        <v>39306</v>
      </c>
      <c r="S4963" s="4" t="s">
        <v>39306</v>
      </c>
      <c r="T4963" s="4" t="s">
        <v>39306</v>
      </c>
    </row>
    <row r="4964" spans="1:20" x14ac:dyDescent="0.2">
      <c r="A4964" s="29">
        <v>20410536336</v>
      </c>
      <c r="B4964" s="4" t="s">
        <v>30263</v>
      </c>
      <c r="C4964" s="4" t="s">
        <v>30229</v>
      </c>
      <c r="D4964" s="4" t="s">
        <v>44912</v>
      </c>
      <c r="E4964" s="4" t="s">
        <v>71</v>
      </c>
      <c r="F4964" s="4" t="s">
        <v>30263</v>
      </c>
      <c r="G4964" s="4" t="s">
        <v>71</v>
      </c>
      <c r="H4964" s="4" t="s">
        <v>30263</v>
      </c>
      <c r="I4964" s="4" t="s">
        <v>22</v>
      </c>
      <c r="J4964" s="4" t="s">
        <v>16806</v>
      </c>
      <c r="K4964" s="4" t="s">
        <v>30264</v>
      </c>
      <c r="L4964" s="4" t="s">
        <v>11662</v>
      </c>
      <c r="M4964" s="4" t="s">
        <v>73</v>
      </c>
      <c r="N4964" s="4" t="s">
        <v>30434</v>
      </c>
      <c r="O4964" s="4" t="s">
        <v>30435</v>
      </c>
      <c r="P4964" s="4" t="s">
        <v>30436</v>
      </c>
      <c r="Q4964" s="4" t="s">
        <v>663</v>
      </c>
      <c r="R4964" s="4" t="s">
        <v>39306</v>
      </c>
      <c r="S4964" s="4" t="s">
        <v>39306</v>
      </c>
      <c r="T4964" s="4" t="s">
        <v>39306</v>
      </c>
    </row>
    <row r="4965" spans="1:20" x14ac:dyDescent="0.2">
      <c r="A4965" s="29">
        <v>20400953111</v>
      </c>
      <c r="B4965" s="4" t="s">
        <v>30265</v>
      </c>
      <c r="C4965" s="4" t="s">
        <v>30229</v>
      </c>
      <c r="D4965" s="4" t="s">
        <v>34065</v>
      </c>
      <c r="E4965" s="4" t="s">
        <v>71</v>
      </c>
      <c r="F4965" s="4" t="s">
        <v>30265</v>
      </c>
      <c r="G4965" s="4" t="s">
        <v>71</v>
      </c>
      <c r="H4965" s="4" t="s">
        <v>30265</v>
      </c>
      <c r="I4965" s="4" t="s">
        <v>22</v>
      </c>
      <c r="J4965" s="4" t="s">
        <v>30266</v>
      </c>
      <c r="K4965" s="4" t="s">
        <v>30267</v>
      </c>
      <c r="L4965" s="4" t="s">
        <v>26757</v>
      </c>
      <c r="M4965" s="4" t="s">
        <v>73</v>
      </c>
      <c r="N4965" s="4" t="s">
        <v>30437</v>
      </c>
      <c r="O4965" s="4" t="s">
        <v>30438</v>
      </c>
      <c r="P4965" s="4" t="s">
        <v>30439</v>
      </c>
      <c r="Q4965" s="4" t="s">
        <v>663</v>
      </c>
      <c r="R4965" s="4" t="s">
        <v>39306</v>
      </c>
      <c r="S4965" s="4" t="s">
        <v>39306</v>
      </c>
      <c r="T4965" s="4" t="s">
        <v>39306</v>
      </c>
    </row>
    <row r="4966" spans="1:20" x14ac:dyDescent="0.2">
      <c r="A4966" s="29">
        <v>20400953509</v>
      </c>
      <c r="B4966" s="4" t="s">
        <v>30268</v>
      </c>
      <c r="C4966" s="4" t="s">
        <v>30229</v>
      </c>
      <c r="D4966" s="4" t="s">
        <v>44913</v>
      </c>
      <c r="E4966" s="4" t="s">
        <v>71</v>
      </c>
      <c r="F4966" s="4" t="s">
        <v>30268</v>
      </c>
      <c r="G4966" s="4" t="s">
        <v>71</v>
      </c>
      <c r="H4966" s="4" t="s">
        <v>30268</v>
      </c>
      <c r="I4966" s="4" t="s">
        <v>22</v>
      </c>
      <c r="J4966" s="4" t="s">
        <v>30269</v>
      </c>
      <c r="K4966" s="4" t="s">
        <v>30270</v>
      </c>
      <c r="L4966" s="4" t="s">
        <v>26757</v>
      </c>
      <c r="M4966" s="4" t="s">
        <v>73</v>
      </c>
      <c r="N4966" s="4" t="s">
        <v>26678</v>
      </c>
      <c r="O4966" s="4" t="s">
        <v>30440</v>
      </c>
      <c r="P4966" s="4" t="s">
        <v>30441</v>
      </c>
      <c r="Q4966" s="4" t="s">
        <v>663</v>
      </c>
      <c r="R4966" s="4" t="s">
        <v>39306</v>
      </c>
      <c r="S4966" s="4" t="s">
        <v>39306</v>
      </c>
      <c r="T4966" s="4" t="s">
        <v>39306</v>
      </c>
    </row>
    <row r="4967" spans="1:20" x14ac:dyDescent="0.2">
      <c r="A4967" s="29">
        <v>20400953194</v>
      </c>
      <c r="B4967" s="4" t="s">
        <v>30271</v>
      </c>
      <c r="C4967" s="4" t="s">
        <v>30229</v>
      </c>
      <c r="D4967" s="4" t="s">
        <v>44914</v>
      </c>
      <c r="E4967" s="4" t="s">
        <v>71</v>
      </c>
      <c r="F4967" s="4" t="s">
        <v>30271</v>
      </c>
      <c r="G4967" s="4" t="s">
        <v>71</v>
      </c>
      <c r="H4967" s="4" t="s">
        <v>30271</v>
      </c>
      <c r="I4967" s="4" t="s">
        <v>22</v>
      </c>
      <c r="J4967" s="4" t="s">
        <v>27974</v>
      </c>
      <c r="K4967" s="4" t="s">
        <v>30272</v>
      </c>
      <c r="L4967" s="4" t="s">
        <v>21940</v>
      </c>
      <c r="M4967" s="4" t="s">
        <v>73</v>
      </c>
      <c r="N4967" s="4" t="s">
        <v>30442</v>
      </c>
      <c r="O4967" s="4" t="s">
        <v>30443</v>
      </c>
      <c r="P4967" s="4" t="s">
        <v>30444</v>
      </c>
      <c r="Q4967" s="4" t="s">
        <v>663</v>
      </c>
      <c r="R4967" s="4" t="s">
        <v>39306</v>
      </c>
      <c r="S4967" s="4" t="s">
        <v>39306</v>
      </c>
      <c r="T4967" s="4" t="s">
        <v>39306</v>
      </c>
    </row>
    <row r="4968" spans="1:20" x14ac:dyDescent="0.2">
      <c r="A4968" s="29">
        <v>20400890362</v>
      </c>
      <c r="B4968" s="4" t="s">
        <v>30273</v>
      </c>
      <c r="C4968" s="4" t="s">
        <v>30229</v>
      </c>
      <c r="D4968" s="4" t="s">
        <v>36990</v>
      </c>
      <c r="E4968" s="4" t="s">
        <v>2835</v>
      </c>
      <c r="F4968" s="4" t="s">
        <v>39420</v>
      </c>
      <c r="G4968" s="4" t="s">
        <v>2835</v>
      </c>
      <c r="H4968" s="4" t="s">
        <v>39421</v>
      </c>
      <c r="I4968" s="4" t="s">
        <v>22</v>
      </c>
      <c r="J4968" s="4" t="s">
        <v>30274</v>
      </c>
      <c r="K4968" s="4" t="s">
        <v>30275</v>
      </c>
      <c r="L4968" s="4" t="s">
        <v>26757</v>
      </c>
      <c r="M4968" s="4" t="s">
        <v>73</v>
      </c>
      <c r="N4968" s="4" t="s">
        <v>30445</v>
      </c>
      <c r="O4968" s="4" t="s">
        <v>30446</v>
      </c>
      <c r="P4968" s="4" t="s">
        <v>30447</v>
      </c>
      <c r="Q4968" s="4" t="s">
        <v>922</v>
      </c>
      <c r="R4968" s="4" t="s">
        <v>2836</v>
      </c>
      <c r="S4968" s="4" t="s">
        <v>2836</v>
      </c>
      <c r="T4968" s="4" t="s">
        <v>39306</v>
      </c>
    </row>
    <row r="4969" spans="1:20" x14ac:dyDescent="0.2">
      <c r="A4969" s="29">
        <v>20400890438</v>
      </c>
      <c r="B4969" s="4" t="s">
        <v>30448</v>
      </c>
      <c r="C4969" s="4" t="s">
        <v>30229</v>
      </c>
      <c r="D4969" s="4" t="s">
        <v>35355</v>
      </c>
      <c r="E4969" s="4" t="s">
        <v>2835</v>
      </c>
      <c r="F4969" s="4" t="s">
        <v>34830</v>
      </c>
      <c r="G4969" s="4" t="s">
        <v>2835</v>
      </c>
      <c r="H4969" s="4" t="s">
        <v>34830</v>
      </c>
      <c r="I4969" s="4" t="s">
        <v>22</v>
      </c>
      <c r="J4969" s="4" t="s">
        <v>4263</v>
      </c>
      <c r="K4969" s="4" t="s">
        <v>14440</v>
      </c>
      <c r="L4969" s="4" t="s">
        <v>249</v>
      </c>
      <c r="M4969" s="4" t="s">
        <v>73</v>
      </c>
      <c r="N4969" s="4" t="s">
        <v>30449</v>
      </c>
      <c r="O4969" s="4" t="s">
        <v>30450</v>
      </c>
      <c r="P4969" s="4" t="s">
        <v>30451</v>
      </c>
      <c r="Q4969" s="4" t="s">
        <v>922</v>
      </c>
      <c r="R4969" s="4" t="s">
        <v>2836</v>
      </c>
      <c r="S4969" s="4" t="s">
        <v>2836</v>
      </c>
      <c r="T4969" s="4" t="s">
        <v>39306</v>
      </c>
    </row>
    <row r="4970" spans="1:20" x14ac:dyDescent="0.2">
      <c r="A4970" s="29">
        <v>20400890396</v>
      </c>
      <c r="B4970" s="4" t="s">
        <v>30452</v>
      </c>
      <c r="C4970" s="4" t="s">
        <v>30453</v>
      </c>
      <c r="D4970" s="4" t="s">
        <v>36991</v>
      </c>
      <c r="E4970" s="4" t="s">
        <v>2835</v>
      </c>
      <c r="F4970" s="4" t="s">
        <v>34892</v>
      </c>
      <c r="G4970" s="4" t="s">
        <v>3020</v>
      </c>
      <c r="H4970" s="4" t="s">
        <v>34893</v>
      </c>
      <c r="I4970" s="4" t="s">
        <v>22</v>
      </c>
      <c r="J4970" s="4" t="s">
        <v>4638</v>
      </c>
      <c r="K4970" s="4" t="s">
        <v>30454</v>
      </c>
      <c r="L4970" s="4" t="s">
        <v>3837</v>
      </c>
      <c r="M4970" s="4" t="s">
        <v>73</v>
      </c>
      <c r="N4970" s="4" t="s">
        <v>30455</v>
      </c>
      <c r="O4970" s="4" t="s">
        <v>30456</v>
      </c>
      <c r="P4970" s="4" t="s">
        <v>30457</v>
      </c>
      <c r="Q4970" s="4" t="s">
        <v>922</v>
      </c>
      <c r="R4970" s="4" t="s">
        <v>3021</v>
      </c>
      <c r="S4970" s="4" t="s">
        <v>2836</v>
      </c>
      <c r="T4970" s="4" t="s">
        <v>39306</v>
      </c>
    </row>
    <row r="4971" spans="1:20" x14ac:dyDescent="0.2">
      <c r="A4971" s="29">
        <v>20400953152</v>
      </c>
      <c r="B4971" s="4" t="s">
        <v>30458</v>
      </c>
      <c r="C4971" s="4" t="s">
        <v>30453</v>
      </c>
      <c r="D4971" s="4" t="s">
        <v>34066</v>
      </c>
      <c r="E4971" s="4" t="s">
        <v>71</v>
      </c>
      <c r="F4971" s="4" t="s">
        <v>30458</v>
      </c>
      <c r="G4971" s="4" t="s">
        <v>71</v>
      </c>
      <c r="H4971" s="4" t="s">
        <v>30458</v>
      </c>
      <c r="I4971" s="4" t="s">
        <v>22</v>
      </c>
      <c r="J4971" s="4" t="s">
        <v>19488</v>
      </c>
      <c r="K4971" s="4" t="s">
        <v>30459</v>
      </c>
      <c r="L4971" s="4" t="s">
        <v>26757</v>
      </c>
      <c r="M4971" s="4" t="s">
        <v>73</v>
      </c>
      <c r="N4971" s="4" t="s">
        <v>30460</v>
      </c>
      <c r="O4971" s="4" t="s">
        <v>30461</v>
      </c>
      <c r="P4971" s="4" t="s">
        <v>30462</v>
      </c>
      <c r="Q4971" s="4" t="s">
        <v>663</v>
      </c>
      <c r="R4971" s="4" t="s">
        <v>39306</v>
      </c>
      <c r="S4971" s="4" t="s">
        <v>39306</v>
      </c>
      <c r="T4971" s="4" t="s">
        <v>39306</v>
      </c>
    </row>
    <row r="4972" spans="1:20" x14ac:dyDescent="0.2">
      <c r="A4972" s="29">
        <v>20400890214</v>
      </c>
      <c r="B4972" s="4" t="s">
        <v>30463</v>
      </c>
      <c r="C4972" s="4" t="s">
        <v>30453</v>
      </c>
      <c r="D4972" s="4" t="s">
        <v>38726</v>
      </c>
      <c r="E4972" s="4" t="s">
        <v>71</v>
      </c>
      <c r="F4972" s="4" t="s">
        <v>30463</v>
      </c>
      <c r="G4972" s="4" t="s">
        <v>71</v>
      </c>
      <c r="H4972" s="4" t="s">
        <v>30463</v>
      </c>
      <c r="I4972" s="4" t="s">
        <v>22</v>
      </c>
      <c r="J4972" s="4" t="s">
        <v>30464</v>
      </c>
      <c r="K4972" s="4" t="s">
        <v>30465</v>
      </c>
      <c r="L4972" s="4" t="s">
        <v>25067</v>
      </c>
      <c r="M4972" s="4" t="s">
        <v>73</v>
      </c>
      <c r="N4972" s="4" t="s">
        <v>30466</v>
      </c>
      <c r="O4972" s="4" t="s">
        <v>30467</v>
      </c>
      <c r="P4972" s="4" t="s">
        <v>30468</v>
      </c>
      <c r="Q4972" s="4" t="s">
        <v>922</v>
      </c>
      <c r="R4972" s="4" t="s">
        <v>39306</v>
      </c>
      <c r="S4972" s="4" t="s">
        <v>39306</v>
      </c>
      <c r="T4972" s="4" t="s">
        <v>39306</v>
      </c>
    </row>
    <row r="4973" spans="1:20" x14ac:dyDescent="0.2">
      <c r="A4973" s="29">
        <v>20400890115</v>
      </c>
      <c r="B4973" s="4" t="s">
        <v>30469</v>
      </c>
      <c r="C4973" s="4" t="s">
        <v>30453</v>
      </c>
      <c r="D4973" s="4" t="s">
        <v>44915</v>
      </c>
      <c r="E4973" s="4" t="s">
        <v>71</v>
      </c>
      <c r="F4973" s="4" t="s">
        <v>30469</v>
      </c>
      <c r="G4973" s="4" t="s">
        <v>71</v>
      </c>
      <c r="H4973" s="4" t="s">
        <v>30469</v>
      </c>
      <c r="I4973" s="4" t="s">
        <v>22</v>
      </c>
      <c r="J4973" s="4" t="s">
        <v>19353</v>
      </c>
      <c r="K4973" s="4" t="s">
        <v>30470</v>
      </c>
      <c r="L4973" s="4" t="s">
        <v>19137</v>
      </c>
      <c r="M4973" s="4" t="s">
        <v>73</v>
      </c>
      <c r="N4973" s="4" t="s">
        <v>30538</v>
      </c>
      <c r="O4973" s="4" t="s">
        <v>30539</v>
      </c>
      <c r="P4973" s="4" t="s">
        <v>30540</v>
      </c>
      <c r="Q4973" s="4" t="s">
        <v>922</v>
      </c>
      <c r="R4973" s="4" t="s">
        <v>39306</v>
      </c>
      <c r="S4973" s="4" t="s">
        <v>39306</v>
      </c>
      <c r="T4973" s="4" t="s">
        <v>39306</v>
      </c>
    </row>
    <row r="4974" spans="1:20" x14ac:dyDescent="0.2">
      <c r="A4974" s="29">
        <v>20400890149</v>
      </c>
      <c r="B4974" s="4" t="s">
        <v>30471</v>
      </c>
      <c r="C4974" s="4" t="s">
        <v>30453</v>
      </c>
      <c r="D4974" s="4" t="s">
        <v>35356</v>
      </c>
      <c r="E4974" s="4" t="s">
        <v>71</v>
      </c>
      <c r="F4974" s="4" t="s">
        <v>30471</v>
      </c>
      <c r="G4974" s="4" t="s">
        <v>71</v>
      </c>
      <c r="H4974" s="4" t="s">
        <v>30471</v>
      </c>
      <c r="I4974" s="4" t="s">
        <v>22</v>
      </c>
      <c r="J4974" s="4" t="s">
        <v>30472</v>
      </c>
      <c r="K4974" s="4" t="s">
        <v>30473</v>
      </c>
      <c r="L4974" s="4" t="s">
        <v>21940</v>
      </c>
      <c r="M4974" s="4" t="s">
        <v>73</v>
      </c>
      <c r="N4974" s="4" t="s">
        <v>30541</v>
      </c>
      <c r="O4974" s="4" t="s">
        <v>30542</v>
      </c>
      <c r="P4974" s="4" t="s">
        <v>30543</v>
      </c>
      <c r="Q4974" s="4" t="s">
        <v>922</v>
      </c>
      <c r="R4974" s="4" t="s">
        <v>39306</v>
      </c>
      <c r="S4974" s="4" t="s">
        <v>39306</v>
      </c>
      <c r="T4974" s="4" t="s">
        <v>39306</v>
      </c>
    </row>
    <row r="4975" spans="1:20" x14ac:dyDescent="0.2">
      <c r="A4975" s="29">
        <v>20400890222</v>
      </c>
      <c r="B4975" s="4" t="s">
        <v>30474</v>
      </c>
      <c r="C4975" s="4" t="s">
        <v>30453</v>
      </c>
      <c r="D4975" s="4" t="s">
        <v>32388</v>
      </c>
      <c r="E4975" s="4" t="s">
        <v>71</v>
      </c>
      <c r="F4975" s="4" t="s">
        <v>30474</v>
      </c>
      <c r="G4975" s="4" t="s">
        <v>71</v>
      </c>
      <c r="H4975" s="4" t="s">
        <v>30474</v>
      </c>
      <c r="I4975" s="4" t="s">
        <v>22</v>
      </c>
      <c r="J4975" s="4" t="s">
        <v>30475</v>
      </c>
      <c r="K4975" s="4" t="s">
        <v>30476</v>
      </c>
      <c r="L4975" s="4" t="s">
        <v>21940</v>
      </c>
      <c r="M4975" s="4" t="s">
        <v>73</v>
      </c>
      <c r="N4975" s="4" t="s">
        <v>30544</v>
      </c>
      <c r="O4975" s="4" t="s">
        <v>30545</v>
      </c>
      <c r="P4975" s="4" t="s">
        <v>30546</v>
      </c>
      <c r="Q4975" s="4" t="s">
        <v>922</v>
      </c>
      <c r="R4975" s="4" t="s">
        <v>39306</v>
      </c>
      <c r="S4975" s="4" t="s">
        <v>39306</v>
      </c>
      <c r="T4975" s="4" t="s">
        <v>39306</v>
      </c>
    </row>
    <row r="4976" spans="1:20" x14ac:dyDescent="0.2">
      <c r="A4976" s="29">
        <v>20400953277</v>
      </c>
      <c r="B4976" s="4" t="s">
        <v>30477</v>
      </c>
      <c r="C4976" s="4" t="s">
        <v>30453</v>
      </c>
      <c r="D4976" s="4" t="s">
        <v>38727</v>
      </c>
      <c r="E4976" s="4" t="s">
        <v>71</v>
      </c>
      <c r="F4976" s="4" t="s">
        <v>30477</v>
      </c>
      <c r="G4976" s="4" t="s">
        <v>71</v>
      </c>
      <c r="H4976" s="4" t="s">
        <v>30477</v>
      </c>
      <c r="I4976" s="4" t="s">
        <v>22</v>
      </c>
      <c r="J4976" s="4" t="s">
        <v>30478</v>
      </c>
      <c r="K4976" s="4" t="s">
        <v>30479</v>
      </c>
      <c r="L4976" s="4" t="s">
        <v>21367</v>
      </c>
      <c r="M4976" s="4" t="s">
        <v>73</v>
      </c>
      <c r="N4976" s="4" t="s">
        <v>30547</v>
      </c>
      <c r="O4976" s="4" t="s">
        <v>30548</v>
      </c>
      <c r="P4976" s="4" t="s">
        <v>30549</v>
      </c>
      <c r="Q4976" s="4" t="s">
        <v>663</v>
      </c>
      <c r="R4976" s="4" t="s">
        <v>39306</v>
      </c>
      <c r="S4976" s="4" t="s">
        <v>39306</v>
      </c>
      <c r="T4976" s="4" t="s">
        <v>39306</v>
      </c>
    </row>
    <row r="4977" spans="1:20" x14ac:dyDescent="0.2">
      <c r="A4977" s="29">
        <v>20400953236</v>
      </c>
      <c r="B4977" s="4" t="s">
        <v>30480</v>
      </c>
      <c r="C4977" s="4" t="s">
        <v>30550</v>
      </c>
      <c r="D4977" s="4" t="s">
        <v>44916</v>
      </c>
      <c r="E4977" s="4" t="s">
        <v>71</v>
      </c>
      <c r="F4977" s="4" t="s">
        <v>30480</v>
      </c>
      <c r="G4977" s="4" t="s">
        <v>71</v>
      </c>
      <c r="H4977" s="4" t="s">
        <v>30480</v>
      </c>
      <c r="I4977" s="4" t="s">
        <v>22</v>
      </c>
      <c r="J4977" s="4" t="s">
        <v>30481</v>
      </c>
      <c r="K4977" s="4" t="s">
        <v>30482</v>
      </c>
      <c r="L4977" s="4" t="s">
        <v>25067</v>
      </c>
      <c r="M4977" s="4" t="s">
        <v>73</v>
      </c>
      <c r="N4977" s="4" t="s">
        <v>30551</v>
      </c>
      <c r="O4977" s="4" t="s">
        <v>30552</v>
      </c>
      <c r="P4977" s="4" t="s">
        <v>30553</v>
      </c>
      <c r="Q4977" s="4" t="s">
        <v>663</v>
      </c>
      <c r="R4977" s="4" t="s">
        <v>39306</v>
      </c>
      <c r="S4977" s="4" t="s">
        <v>39306</v>
      </c>
      <c r="T4977" s="4" t="s">
        <v>39306</v>
      </c>
    </row>
    <row r="4978" spans="1:20" x14ac:dyDescent="0.2">
      <c r="A4978" s="29">
        <v>20400890446</v>
      </c>
      <c r="B4978" s="4" t="s">
        <v>30483</v>
      </c>
      <c r="C4978" s="4" t="s">
        <v>30550</v>
      </c>
      <c r="D4978" s="4" t="s">
        <v>44917</v>
      </c>
      <c r="E4978" s="4" t="s">
        <v>71</v>
      </c>
      <c r="F4978" s="4" t="s">
        <v>30483</v>
      </c>
      <c r="G4978" s="4" t="s">
        <v>71</v>
      </c>
      <c r="H4978" s="4" t="s">
        <v>30483</v>
      </c>
      <c r="I4978" s="4" t="s">
        <v>22</v>
      </c>
      <c r="J4978" s="4" t="s">
        <v>30484</v>
      </c>
      <c r="K4978" s="4" t="s">
        <v>30485</v>
      </c>
      <c r="L4978" s="4" t="s">
        <v>23278</v>
      </c>
      <c r="M4978" s="4" t="s">
        <v>73</v>
      </c>
      <c r="N4978" s="4" t="s">
        <v>4554</v>
      </c>
      <c r="O4978" s="4" t="s">
        <v>30554</v>
      </c>
      <c r="P4978" s="4" t="s">
        <v>30555</v>
      </c>
      <c r="Q4978" s="4" t="s">
        <v>922</v>
      </c>
      <c r="R4978" s="4" t="s">
        <v>39306</v>
      </c>
      <c r="S4978" s="4" t="s">
        <v>39306</v>
      </c>
      <c r="T4978" s="4" t="s">
        <v>39306</v>
      </c>
    </row>
    <row r="4979" spans="1:20" x14ac:dyDescent="0.2">
      <c r="A4979" s="29">
        <v>20400953350</v>
      </c>
      <c r="B4979" s="4" t="s">
        <v>30486</v>
      </c>
      <c r="C4979" s="4" t="s">
        <v>30550</v>
      </c>
      <c r="D4979" s="4" t="s">
        <v>40446</v>
      </c>
      <c r="E4979" s="4" t="s">
        <v>71</v>
      </c>
      <c r="F4979" s="4" t="s">
        <v>30486</v>
      </c>
      <c r="G4979" s="4" t="s">
        <v>71</v>
      </c>
      <c r="H4979" s="4" t="s">
        <v>30486</v>
      </c>
      <c r="I4979" s="4" t="s">
        <v>22</v>
      </c>
      <c r="J4979" s="4" t="s">
        <v>24171</v>
      </c>
      <c r="K4979" s="4" t="s">
        <v>24172</v>
      </c>
      <c r="L4979" s="4" t="s">
        <v>21940</v>
      </c>
      <c r="M4979" s="4" t="s">
        <v>73</v>
      </c>
      <c r="N4979" s="4" t="s">
        <v>30556</v>
      </c>
      <c r="O4979" s="4" t="s">
        <v>30557</v>
      </c>
      <c r="P4979" s="4" t="s">
        <v>30558</v>
      </c>
      <c r="Q4979" s="4" t="s">
        <v>663</v>
      </c>
      <c r="R4979" s="4" t="s">
        <v>39306</v>
      </c>
      <c r="S4979" s="4" t="s">
        <v>39306</v>
      </c>
      <c r="T4979" s="4" t="s">
        <v>39306</v>
      </c>
    </row>
    <row r="4980" spans="1:20" x14ac:dyDescent="0.2">
      <c r="A4980" s="29">
        <v>20400953319</v>
      </c>
      <c r="B4980" s="4" t="s">
        <v>30487</v>
      </c>
      <c r="C4980" s="4" t="s">
        <v>30550</v>
      </c>
      <c r="D4980" s="4" t="s">
        <v>44918</v>
      </c>
      <c r="E4980" s="4" t="s">
        <v>71</v>
      </c>
      <c r="F4980" s="4" t="s">
        <v>30487</v>
      </c>
      <c r="G4980" s="4" t="s">
        <v>71</v>
      </c>
      <c r="H4980" s="4" t="s">
        <v>30487</v>
      </c>
      <c r="I4980" s="4" t="s">
        <v>22</v>
      </c>
      <c r="J4980" s="4" t="s">
        <v>30488</v>
      </c>
      <c r="K4980" s="4" t="s">
        <v>30489</v>
      </c>
      <c r="L4980" s="4" t="s">
        <v>25067</v>
      </c>
      <c r="M4980" s="4" t="s">
        <v>73</v>
      </c>
      <c r="N4980" s="4" t="s">
        <v>97</v>
      </c>
      <c r="O4980" s="4" t="s">
        <v>30559</v>
      </c>
      <c r="P4980" s="4" t="s">
        <v>30560</v>
      </c>
      <c r="Q4980" s="4" t="s">
        <v>663</v>
      </c>
      <c r="R4980" s="4" t="s">
        <v>39306</v>
      </c>
      <c r="S4980" s="4" t="s">
        <v>39306</v>
      </c>
      <c r="T4980" s="4" t="s">
        <v>39306</v>
      </c>
    </row>
    <row r="4981" spans="1:20" x14ac:dyDescent="0.2">
      <c r="A4981" s="29">
        <v>20400953434</v>
      </c>
      <c r="B4981" s="4" t="s">
        <v>30490</v>
      </c>
      <c r="C4981" s="4" t="s">
        <v>30550</v>
      </c>
      <c r="D4981" s="4" t="s">
        <v>44919</v>
      </c>
      <c r="E4981" s="4" t="s">
        <v>71</v>
      </c>
      <c r="F4981" s="4" t="s">
        <v>30490</v>
      </c>
      <c r="G4981" s="4" t="s">
        <v>71</v>
      </c>
      <c r="H4981" s="4" t="s">
        <v>30490</v>
      </c>
      <c r="I4981" s="4" t="s">
        <v>22</v>
      </c>
      <c r="J4981" s="4" t="s">
        <v>30491</v>
      </c>
      <c r="K4981" s="4" t="s">
        <v>30492</v>
      </c>
      <c r="L4981" s="4" t="s">
        <v>25067</v>
      </c>
      <c r="M4981" s="4" t="s">
        <v>73</v>
      </c>
      <c r="N4981" s="4" t="s">
        <v>133</v>
      </c>
      <c r="O4981" s="4" t="s">
        <v>30561</v>
      </c>
      <c r="P4981" s="4" t="s">
        <v>30562</v>
      </c>
      <c r="Q4981" s="4" t="s">
        <v>663</v>
      </c>
      <c r="R4981" s="4" t="s">
        <v>39306</v>
      </c>
      <c r="S4981" s="4" t="s">
        <v>39306</v>
      </c>
      <c r="T4981" s="4" t="s">
        <v>39306</v>
      </c>
    </row>
    <row r="4982" spans="1:20" x14ac:dyDescent="0.2">
      <c r="A4982" s="29">
        <v>20400953392</v>
      </c>
      <c r="B4982" s="4" t="s">
        <v>30493</v>
      </c>
      <c r="C4982" s="4" t="s">
        <v>30550</v>
      </c>
      <c r="D4982" s="4" t="s">
        <v>34067</v>
      </c>
      <c r="E4982" s="4" t="s">
        <v>71</v>
      </c>
      <c r="F4982" s="4" t="s">
        <v>30493</v>
      </c>
      <c r="G4982" s="4" t="s">
        <v>71</v>
      </c>
      <c r="H4982" s="4" t="s">
        <v>30493</v>
      </c>
      <c r="I4982" s="4" t="s">
        <v>22</v>
      </c>
      <c r="J4982" s="4" t="s">
        <v>30494</v>
      </c>
      <c r="K4982" s="4" t="s">
        <v>30495</v>
      </c>
      <c r="L4982" s="4" t="s">
        <v>25067</v>
      </c>
      <c r="M4982" s="4" t="s">
        <v>73</v>
      </c>
      <c r="N4982" s="4" t="s">
        <v>144</v>
      </c>
      <c r="O4982" s="4" t="s">
        <v>30563</v>
      </c>
      <c r="P4982" s="4" t="s">
        <v>30564</v>
      </c>
      <c r="Q4982" s="4" t="s">
        <v>663</v>
      </c>
      <c r="R4982" s="4" t="s">
        <v>39306</v>
      </c>
      <c r="S4982" s="4" t="s">
        <v>39306</v>
      </c>
      <c r="T4982" s="4" t="s">
        <v>39306</v>
      </c>
    </row>
    <row r="4983" spans="1:20" x14ac:dyDescent="0.2">
      <c r="A4983" s="29">
        <v>20400953517</v>
      </c>
      <c r="B4983" s="4" t="s">
        <v>30496</v>
      </c>
      <c r="C4983" s="4" t="s">
        <v>30550</v>
      </c>
      <c r="D4983" s="4" t="s">
        <v>34068</v>
      </c>
      <c r="E4983" s="4" t="s">
        <v>71</v>
      </c>
      <c r="F4983" s="4" t="s">
        <v>30496</v>
      </c>
      <c r="G4983" s="4" t="s">
        <v>71</v>
      </c>
      <c r="H4983" s="4" t="s">
        <v>30496</v>
      </c>
      <c r="I4983" s="4" t="s">
        <v>22</v>
      </c>
      <c r="J4983" s="4" t="s">
        <v>30497</v>
      </c>
      <c r="K4983" s="4" t="s">
        <v>30498</v>
      </c>
      <c r="L4983" s="4" t="s">
        <v>16404</v>
      </c>
      <c r="M4983" s="4" t="s">
        <v>73</v>
      </c>
      <c r="N4983" s="4" t="s">
        <v>30565</v>
      </c>
      <c r="O4983" s="4" t="s">
        <v>30566</v>
      </c>
      <c r="P4983" s="4" t="s">
        <v>30567</v>
      </c>
      <c r="Q4983" s="4" t="s">
        <v>663</v>
      </c>
      <c r="R4983" s="4" t="s">
        <v>39306</v>
      </c>
      <c r="S4983" s="4" t="s">
        <v>39306</v>
      </c>
      <c r="T4983" s="4" t="s">
        <v>39306</v>
      </c>
    </row>
    <row r="4984" spans="1:20" x14ac:dyDescent="0.2">
      <c r="A4984" s="29">
        <v>20400953475</v>
      </c>
      <c r="B4984" s="4" t="s">
        <v>30499</v>
      </c>
      <c r="C4984" s="4" t="s">
        <v>30550</v>
      </c>
      <c r="D4984" s="4" t="s">
        <v>44920</v>
      </c>
      <c r="E4984" s="4" t="s">
        <v>71</v>
      </c>
      <c r="F4984" s="4" t="s">
        <v>30499</v>
      </c>
      <c r="G4984" s="4" t="s">
        <v>71</v>
      </c>
      <c r="H4984" s="4" t="s">
        <v>30499</v>
      </c>
      <c r="I4984" s="4" t="s">
        <v>22</v>
      </c>
      <c r="J4984" s="4" t="s">
        <v>30500</v>
      </c>
      <c r="K4984" s="4" t="s">
        <v>30501</v>
      </c>
      <c r="L4984" s="4" t="s">
        <v>476</v>
      </c>
      <c r="M4984" s="4" t="s">
        <v>73</v>
      </c>
      <c r="N4984" s="4" t="s">
        <v>30568</v>
      </c>
      <c r="O4984" s="4" t="s">
        <v>30569</v>
      </c>
      <c r="P4984" s="4" t="s">
        <v>30570</v>
      </c>
      <c r="Q4984" s="4" t="s">
        <v>663</v>
      </c>
      <c r="R4984" s="4" t="s">
        <v>39306</v>
      </c>
      <c r="S4984" s="4" t="s">
        <v>39306</v>
      </c>
      <c r="T4984" s="4" t="s">
        <v>39306</v>
      </c>
    </row>
    <row r="4985" spans="1:20" x14ac:dyDescent="0.2">
      <c r="A4985" s="29">
        <v>20400953590</v>
      </c>
      <c r="B4985" s="4" t="s">
        <v>30502</v>
      </c>
      <c r="C4985" s="4" t="s">
        <v>30550</v>
      </c>
      <c r="D4985" s="4" t="s">
        <v>36992</v>
      </c>
      <c r="E4985" s="4" t="s">
        <v>2835</v>
      </c>
      <c r="F4985" s="4" t="s">
        <v>35086</v>
      </c>
      <c r="G4985" s="4" t="s">
        <v>2835</v>
      </c>
      <c r="H4985" s="4" t="s">
        <v>35087</v>
      </c>
      <c r="I4985" s="4" t="s">
        <v>22</v>
      </c>
      <c r="J4985" s="4" t="s">
        <v>30503</v>
      </c>
      <c r="K4985" s="4" t="s">
        <v>30504</v>
      </c>
      <c r="L4985" s="4" t="s">
        <v>26757</v>
      </c>
      <c r="M4985" s="4" t="s">
        <v>73</v>
      </c>
      <c r="N4985" s="4" t="s">
        <v>30571</v>
      </c>
      <c r="O4985" s="4" t="s">
        <v>30572</v>
      </c>
      <c r="P4985" s="4" t="s">
        <v>30573</v>
      </c>
      <c r="Q4985" s="4" t="s">
        <v>663</v>
      </c>
      <c r="R4985" s="4" t="s">
        <v>2836</v>
      </c>
      <c r="S4985" s="4" t="s">
        <v>2836</v>
      </c>
      <c r="T4985" s="4" t="s">
        <v>39306</v>
      </c>
    </row>
    <row r="4986" spans="1:20" x14ac:dyDescent="0.2">
      <c r="A4986" s="29">
        <v>20400953558</v>
      </c>
      <c r="B4986" s="4" t="s">
        <v>30505</v>
      </c>
      <c r="C4986" s="4" t="s">
        <v>30550</v>
      </c>
      <c r="D4986" s="4" t="s">
        <v>44921</v>
      </c>
      <c r="E4986" s="4" t="s">
        <v>71</v>
      </c>
      <c r="F4986" s="4" t="s">
        <v>30505</v>
      </c>
      <c r="G4986" s="4" t="s">
        <v>71</v>
      </c>
      <c r="H4986" s="4" t="s">
        <v>30505</v>
      </c>
      <c r="I4986" s="4" t="s">
        <v>22</v>
      </c>
      <c r="J4986" s="4" t="s">
        <v>30506</v>
      </c>
      <c r="K4986" s="4" t="s">
        <v>30507</v>
      </c>
      <c r="L4986" s="4" t="s">
        <v>26757</v>
      </c>
      <c r="M4986" s="4" t="s">
        <v>73</v>
      </c>
      <c r="N4986" s="4" t="s">
        <v>30574</v>
      </c>
      <c r="O4986" s="4" t="s">
        <v>30575</v>
      </c>
      <c r="P4986" s="4" t="s">
        <v>30576</v>
      </c>
      <c r="Q4986" s="4" t="s">
        <v>663</v>
      </c>
      <c r="R4986" s="4" t="s">
        <v>39306</v>
      </c>
      <c r="S4986" s="4" t="s">
        <v>39306</v>
      </c>
      <c r="T4986" s="4" t="s">
        <v>39306</v>
      </c>
    </row>
    <row r="4987" spans="1:20" x14ac:dyDescent="0.2">
      <c r="A4987" s="29">
        <v>20400953673</v>
      </c>
      <c r="B4987" s="4" t="s">
        <v>30508</v>
      </c>
      <c r="C4987" s="4" t="s">
        <v>30577</v>
      </c>
      <c r="D4987" s="4" t="s">
        <v>44922</v>
      </c>
      <c r="E4987" s="4" t="s">
        <v>71</v>
      </c>
      <c r="F4987" s="4" t="s">
        <v>30508</v>
      </c>
      <c r="G4987" s="4" t="s">
        <v>71</v>
      </c>
      <c r="H4987" s="4" t="s">
        <v>30508</v>
      </c>
      <c r="I4987" s="4" t="s">
        <v>22</v>
      </c>
      <c r="J4987" s="4" t="s">
        <v>30509</v>
      </c>
      <c r="K4987" s="4" t="s">
        <v>30510</v>
      </c>
      <c r="L4987" s="4" t="s">
        <v>26757</v>
      </c>
      <c r="M4987" s="4" t="s">
        <v>73</v>
      </c>
      <c r="N4987" s="4" t="s">
        <v>30578</v>
      </c>
      <c r="O4987" s="4" t="s">
        <v>30579</v>
      </c>
      <c r="P4987" s="4" t="s">
        <v>30580</v>
      </c>
      <c r="Q4987" s="4" t="s">
        <v>663</v>
      </c>
      <c r="R4987" s="4" t="s">
        <v>39306</v>
      </c>
      <c r="S4987" s="4" t="s">
        <v>39306</v>
      </c>
      <c r="T4987" s="4" t="s">
        <v>39306</v>
      </c>
    </row>
    <row r="4988" spans="1:20" x14ac:dyDescent="0.2">
      <c r="A4988" s="29">
        <v>20400953632</v>
      </c>
      <c r="B4988" s="4" t="s">
        <v>30511</v>
      </c>
      <c r="C4988" s="4" t="s">
        <v>30577</v>
      </c>
      <c r="D4988" s="4" t="s">
        <v>40447</v>
      </c>
      <c r="E4988" s="4" t="s">
        <v>71</v>
      </c>
      <c r="F4988" s="4" t="s">
        <v>30511</v>
      </c>
      <c r="G4988" s="4" t="s">
        <v>71</v>
      </c>
      <c r="H4988" s="4" t="s">
        <v>30511</v>
      </c>
      <c r="I4988" s="4" t="s">
        <v>22</v>
      </c>
      <c r="J4988" s="4" t="s">
        <v>30512</v>
      </c>
      <c r="K4988" s="4" t="s">
        <v>30513</v>
      </c>
      <c r="L4988" s="4" t="s">
        <v>10996</v>
      </c>
      <c r="M4988" s="4" t="s">
        <v>73</v>
      </c>
      <c r="N4988" s="4" t="s">
        <v>30581</v>
      </c>
      <c r="O4988" s="4" t="s">
        <v>30582</v>
      </c>
      <c r="P4988" s="4" t="s">
        <v>30583</v>
      </c>
      <c r="Q4988" s="4" t="s">
        <v>663</v>
      </c>
      <c r="R4988" s="4" t="s">
        <v>39306</v>
      </c>
      <c r="S4988" s="4" t="s">
        <v>39306</v>
      </c>
      <c r="T4988" s="4" t="s">
        <v>39306</v>
      </c>
    </row>
    <row r="4989" spans="1:20" x14ac:dyDescent="0.2">
      <c r="A4989" s="29">
        <v>20400953756</v>
      </c>
      <c r="B4989" s="4" t="s">
        <v>30514</v>
      </c>
      <c r="C4989" s="4" t="s">
        <v>30577</v>
      </c>
      <c r="D4989" s="4" t="s">
        <v>34069</v>
      </c>
      <c r="E4989" s="4" t="s">
        <v>71</v>
      </c>
      <c r="F4989" s="4" t="s">
        <v>30514</v>
      </c>
      <c r="G4989" s="4" t="s">
        <v>71</v>
      </c>
      <c r="H4989" s="4" t="s">
        <v>30514</v>
      </c>
      <c r="I4989" s="4" t="s">
        <v>22</v>
      </c>
      <c r="J4989" s="4" t="s">
        <v>30515</v>
      </c>
      <c r="K4989" s="4" t="s">
        <v>30516</v>
      </c>
      <c r="L4989" s="4" t="s">
        <v>25067</v>
      </c>
      <c r="M4989" s="4" t="s">
        <v>73</v>
      </c>
      <c r="N4989" s="4" t="s">
        <v>30584</v>
      </c>
      <c r="O4989" s="4" t="s">
        <v>30585</v>
      </c>
      <c r="P4989" s="4" t="s">
        <v>30586</v>
      </c>
      <c r="Q4989" s="4" t="s">
        <v>663</v>
      </c>
      <c r="R4989" s="4" t="s">
        <v>39306</v>
      </c>
      <c r="S4989" s="4" t="s">
        <v>39306</v>
      </c>
      <c r="T4989" s="4" t="s">
        <v>39306</v>
      </c>
    </row>
    <row r="4990" spans="1:20" x14ac:dyDescent="0.2">
      <c r="A4990" s="29">
        <v>20400890487</v>
      </c>
      <c r="B4990" s="4" t="s">
        <v>30517</v>
      </c>
      <c r="C4990" s="4" t="s">
        <v>30577</v>
      </c>
      <c r="D4990" s="4" t="s">
        <v>44923</v>
      </c>
      <c r="E4990" s="4" t="s">
        <v>71</v>
      </c>
      <c r="F4990" s="4" t="s">
        <v>30517</v>
      </c>
      <c r="G4990" s="4" t="s">
        <v>71</v>
      </c>
      <c r="H4990" s="4" t="s">
        <v>30517</v>
      </c>
      <c r="I4990" s="4" t="s">
        <v>22</v>
      </c>
      <c r="J4990" s="4" t="s">
        <v>30518</v>
      </c>
      <c r="K4990" s="4" t="s">
        <v>30519</v>
      </c>
      <c r="L4990" s="4" t="s">
        <v>16404</v>
      </c>
      <c r="M4990" s="4" t="s">
        <v>73</v>
      </c>
      <c r="N4990" s="4" t="s">
        <v>22097</v>
      </c>
      <c r="O4990" s="4" t="s">
        <v>30629</v>
      </c>
      <c r="P4990" s="4" t="s">
        <v>30630</v>
      </c>
      <c r="Q4990" s="4" t="s">
        <v>922</v>
      </c>
      <c r="R4990" s="4" t="s">
        <v>39306</v>
      </c>
      <c r="S4990" s="4" t="s">
        <v>39306</v>
      </c>
      <c r="T4990" s="4" t="s">
        <v>39306</v>
      </c>
    </row>
    <row r="4991" spans="1:20" x14ac:dyDescent="0.2">
      <c r="A4991" s="29">
        <v>20400890545</v>
      </c>
      <c r="B4991" s="4" t="s">
        <v>30520</v>
      </c>
      <c r="C4991" s="4" t="s">
        <v>30577</v>
      </c>
      <c r="D4991" s="4" t="s">
        <v>32389</v>
      </c>
      <c r="E4991" s="4" t="s">
        <v>71</v>
      </c>
      <c r="F4991" s="4" t="s">
        <v>30520</v>
      </c>
      <c r="G4991" s="4" t="s">
        <v>71</v>
      </c>
      <c r="H4991" s="4" t="s">
        <v>30520</v>
      </c>
      <c r="I4991" s="4" t="s">
        <v>22</v>
      </c>
      <c r="J4991" s="4" t="s">
        <v>30521</v>
      </c>
      <c r="K4991" s="4" t="s">
        <v>30522</v>
      </c>
      <c r="L4991" s="4" t="s">
        <v>535</v>
      </c>
      <c r="M4991" s="4" t="s">
        <v>73</v>
      </c>
      <c r="N4991" s="4" t="s">
        <v>30631</v>
      </c>
      <c r="O4991" s="4" t="s">
        <v>30632</v>
      </c>
      <c r="P4991" s="4" t="s">
        <v>30633</v>
      </c>
      <c r="Q4991" s="4" t="s">
        <v>922</v>
      </c>
      <c r="R4991" s="4" t="s">
        <v>39306</v>
      </c>
      <c r="S4991" s="4" t="s">
        <v>39306</v>
      </c>
      <c r="T4991" s="4" t="s">
        <v>39306</v>
      </c>
    </row>
    <row r="4992" spans="1:20" x14ac:dyDescent="0.2">
      <c r="A4992" s="29">
        <v>20400953715</v>
      </c>
      <c r="B4992" s="4" t="s">
        <v>30523</v>
      </c>
      <c r="C4992" s="4" t="s">
        <v>30577</v>
      </c>
      <c r="D4992" s="4" t="s">
        <v>44924</v>
      </c>
      <c r="E4992" s="4" t="s">
        <v>71</v>
      </c>
      <c r="F4992" s="4" t="s">
        <v>30523</v>
      </c>
      <c r="G4992" s="4" t="s">
        <v>71</v>
      </c>
      <c r="H4992" s="4" t="s">
        <v>30523</v>
      </c>
      <c r="I4992" s="4" t="s">
        <v>22</v>
      </c>
      <c r="J4992" s="4" t="s">
        <v>457</v>
      </c>
      <c r="K4992" s="4" t="s">
        <v>30524</v>
      </c>
      <c r="L4992" s="4" t="s">
        <v>8506</v>
      </c>
      <c r="M4992" s="4" t="s">
        <v>10136</v>
      </c>
      <c r="N4992" s="4" t="s">
        <v>30587</v>
      </c>
      <c r="O4992" s="4" t="s">
        <v>30588</v>
      </c>
      <c r="P4992" s="4" t="s">
        <v>30589</v>
      </c>
      <c r="Q4992" s="4" t="s">
        <v>663</v>
      </c>
      <c r="R4992" s="4" t="s">
        <v>39306</v>
      </c>
      <c r="S4992" s="4" t="s">
        <v>39306</v>
      </c>
      <c r="T4992" s="4" t="s">
        <v>39306</v>
      </c>
    </row>
    <row r="4993" spans="1:20" x14ac:dyDescent="0.2">
      <c r="A4993" s="29">
        <v>20400953830</v>
      </c>
      <c r="B4993" s="4" t="s">
        <v>30525</v>
      </c>
      <c r="C4993" s="4" t="s">
        <v>30577</v>
      </c>
      <c r="D4993" s="4" t="s">
        <v>44925</v>
      </c>
      <c r="E4993" s="4" t="s">
        <v>71</v>
      </c>
      <c r="F4993" s="4" t="s">
        <v>30525</v>
      </c>
      <c r="G4993" s="4" t="s">
        <v>71</v>
      </c>
      <c r="H4993" s="4" t="s">
        <v>30525</v>
      </c>
      <c r="I4993" s="4" t="s">
        <v>22</v>
      </c>
      <c r="J4993" s="4" t="s">
        <v>30526</v>
      </c>
      <c r="K4993" s="4" t="s">
        <v>30527</v>
      </c>
      <c r="L4993" s="4" t="s">
        <v>25067</v>
      </c>
      <c r="M4993" s="4" t="s">
        <v>73</v>
      </c>
      <c r="N4993" s="4" t="s">
        <v>30590</v>
      </c>
      <c r="O4993" s="4" t="s">
        <v>30591</v>
      </c>
      <c r="P4993" s="4" t="s">
        <v>30592</v>
      </c>
      <c r="Q4993" s="4" t="s">
        <v>663</v>
      </c>
      <c r="R4993" s="4" t="s">
        <v>39306</v>
      </c>
      <c r="S4993" s="4" t="s">
        <v>39306</v>
      </c>
      <c r="T4993" s="4" t="s">
        <v>39306</v>
      </c>
    </row>
    <row r="4994" spans="1:20" x14ac:dyDescent="0.2">
      <c r="A4994" s="29">
        <v>20410729832</v>
      </c>
      <c r="B4994" s="4" t="s">
        <v>30528</v>
      </c>
      <c r="C4994" s="4" t="s">
        <v>30577</v>
      </c>
      <c r="D4994" s="4" t="s">
        <v>44926</v>
      </c>
      <c r="E4994" s="4" t="s">
        <v>71</v>
      </c>
      <c r="F4994" s="4" t="s">
        <v>30528</v>
      </c>
      <c r="G4994" s="4" t="s">
        <v>71</v>
      </c>
      <c r="H4994" s="4" t="s">
        <v>30528</v>
      </c>
      <c r="I4994" s="4" t="s">
        <v>22</v>
      </c>
      <c r="J4994" s="4" t="s">
        <v>30529</v>
      </c>
      <c r="K4994" s="4" t="s">
        <v>30530</v>
      </c>
      <c r="L4994" s="4" t="s">
        <v>267</v>
      </c>
      <c r="M4994" s="4" t="s">
        <v>73</v>
      </c>
      <c r="N4994" s="4" t="s">
        <v>30593</v>
      </c>
      <c r="O4994" s="4" t="s">
        <v>30594</v>
      </c>
      <c r="P4994" s="4" t="s">
        <v>30595</v>
      </c>
      <c r="Q4994" s="4" t="s">
        <v>5385</v>
      </c>
      <c r="R4994" s="4" t="s">
        <v>39306</v>
      </c>
      <c r="S4994" s="4" t="s">
        <v>39306</v>
      </c>
      <c r="T4994" s="4" t="s">
        <v>39306</v>
      </c>
    </row>
    <row r="4995" spans="1:20" x14ac:dyDescent="0.2">
      <c r="A4995" s="29">
        <v>20400953798</v>
      </c>
      <c r="B4995" s="4" t="s">
        <v>30596</v>
      </c>
      <c r="C4995" s="4" t="s">
        <v>30597</v>
      </c>
      <c r="D4995" s="4" t="s">
        <v>44927</v>
      </c>
      <c r="E4995" s="4" t="s">
        <v>71</v>
      </c>
      <c r="F4995" s="4" t="s">
        <v>30596</v>
      </c>
      <c r="G4995" s="4" t="s">
        <v>71</v>
      </c>
      <c r="H4995" s="4" t="s">
        <v>30596</v>
      </c>
      <c r="I4995" s="4" t="s">
        <v>22</v>
      </c>
      <c r="J4995" s="4" t="s">
        <v>21349</v>
      </c>
      <c r="K4995" s="4" t="s">
        <v>30598</v>
      </c>
      <c r="L4995" s="4" t="s">
        <v>8048</v>
      </c>
      <c r="M4995" s="4" t="s">
        <v>73</v>
      </c>
      <c r="N4995" s="4" t="s">
        <v>30599</v>
      </c>
      <c r="O4995" s="4" t="s">
        <v>30600</v>
      </c>
      <c r="P4995" s="4" t="s">
        <v>30601</v>
      </c>
      <c r="Q4995" s="4" t="s">
        <v>663</v>
      </c>
      <c r="R4995" s="4" t="s">
        <v>39306</v>
      </c>
      <c r="S4995" s="4" t="s">
        <v>39306</v>
      </c>
      <c r="T4995" s="4" t="s">
        <v>39306</v>
      </c>
    </row>
    <row r="4996" spans="1:20" x14ac:dyDescent="0.2">
      <c r="A4996" s="29">
        <v>20400953913</v>
      </c>
      <c r="B4996" s="4" t="s">
        <v>30602</v>
      </c>
      <c r="C4996" s="4" t="s">
        <v>30597</v>
      </c>
      <c r="D4996" s="4" t="s">
        <v>44928</v>
      </c>
      <c r="E4996" s="4" t="s">
        <v>71</v>
      </c>
      <c r="F4996" s="4" t="s">
        <v>30602</v>
      </c>
      <c r="G4996" s="4" t="s">
        <v>71</v>
      </c>
      <c r="H4996" s="4" t="s">
        <v>30602</v>
      </c>
      <c r="I4996" s="4" t="s">
        <v>22</v>
      </c>
      <c r="J4996" s="4" t="s">
        <v>30603</v>
      </c>
      <c r="K4996" s="4" t="s">
        <v>30604</v>
      </c>
      <c r="L4996" s="4" t="s">
        <v>11662</v>
      </c>
      <c r="M4996" s="4" t="s">
        <v>73</v>
      </c>
      <c r="N4996" s="4" t="s">
        <v>30605</v>
      </c>
      <c r="O4996" s="4" t="s">
        <v>30606</v>
      </c>
      <c r="P4996" s="4" t="s">
        <v>30607</v>
      </c>
      <c r="Q4996" s="4" t="s">
        <v>663</v>
      </c>
      <c r="R4996" s="4" t="s">
        <v>39306</v>
      </c>
      <c r="S4996" s="4" t="s">
        <v>39306</v>
      </c>
      <c r="T4996" s="4" t="s">
        <v>39306</v>
      </c>
    </row>
    <row r="4997" spans="1:20" x14ac:dyDescent="0.2">
      <c r="A4997" s="29">
        <v>20400953871</v>
      </c>
      <c r="B4997" s="4" t="s">
        <v>30608</v>
      </c>
      <c r="C4997" s="4" t="s">
        <v>30597</v>
      </c>
      <c r="D4997" s="4" t="s">
        <v>44929</v>
      </c>
      <c r="E4997" s="4" t="s">
        <v>71</v>
      </c>
      <c r="F4997" s="4" t="s">
        <v>30608</v>
      </c>
      <c r="G4997" s="4" t="s">
        <v>71</v>
      </c>
      <c r="H4997" s="4" t="s">
        <v>30608</v>
      </c>
      <c r="I4997" s="4" t="s">
        <v>22</v>
      </c>
      <c r="J4997" s="4" t="s">
        <v>30609</v>
      </c>
      <c r="K4997" s="4" t="s">
        <v>30610</v>
      </c>
      <c r="L4997" s="4" t="s">
        <v>8048</v>
      </c>
      <c r="M4997" s="4" t="s">
        <v>73</v>
      </c>
      <c r="N4997" s="4" t="s">
        <v>30634</v>
      </c>
      <c r="O4997" s="4" t="s">
        <v>30635</v>
      </c>
      <c r="P4997" s="4" t="s">
        <v>30636</v>
      </c>
      <c r="Q4997" s="4" t="s">
        <v>663</v>
      </c>
      <c r="R4997" s="4" t="s">
        <v>39306</v>
      </c>
      <c r="S4997" s="4" t="s">
        <v>39306</v>
      </c>
      <c r="T4997" s="4" t="s">
        <v>39306</v>
      </c>
    </row>
    <row r="4998" spans="1:20" x14ac:dyDescent="0.2">
      <c r="A4998" s="29">
        <v>20400953996</v>
      </c>
      <c r="B4998" s="4" t="s">
        <v>30611</v>
      </c>
      <c r="C4998" s="4" t="s">
        <v>30597</v>
      </c>
      <c r="D4998" s="4" t="s">
        <v>44930</v>
      </c>
      <c r="E4998" s="4" t="s">
        <v>71</v>
      </c>
      <c r="F4998" s="4" t="s">
        <v>30611</v>
      </c>
      <c r="G4998" s="4" t="s">
        <v>71</v>
      </c>
      <c r="H4998" s="4" t="s">
        <v>30611</v>
      </c>
      <c r="I4998" s="4" t="s">
        <v>22</v>
      </c>
      <c r="J4998" s="4" t="s">
        <v>30612</v>
      </c>
      <c r="K4998" s="4" t="s">
        <v>30613</v>
      </c>
      <c r="L4998" s="4" t="s">
        <v>1072</v>
      </c>
      <c r="M4998" s="4" t="s">
        <v>73</v>
      </c>
      <c r="N4998" s="4" t="s">
        <v>30637</v>
      </c>
      <c r="O4998" s="4" t="s">
        <v>30638</v>
      </c>
      <c r="P4998" s="4" t="s">
        <v>30639</v>
      </c>
      <c r="Q4998" s="4" t="s">
        <v>663</v>
      </c>
      <c r="R4998" s="4" t="s">
        <v>39306</v>
      </c>
      <c r="S4998" s="4" t="s">
        <v>39306</v>
      </c>
      <c r="T4998" s="4" t="s">
        <v>39306</v>
      </c>
    </row>
    <row r="4999" spans="1:20" x14ac:dyDescent="0.2">
      <c r="A4999" s="29">
        <v>20400953954</v>
      </c>
      <c r="B4999" s="4" t="s">
        <v>30614</v>
      </c>
      <c r="C4999" s="4" t="s">
        <v>30597</v>
      </c>
      <c r="D4999" s="4" t="s">
        <v>44931</v>
      </c>
      <c r="E4999" s="4" t="s">
        <v>71</v>
      </c>
      <c r="F4999" s="4" t="s">
        <v>30614</v>
      </c>
      <c r="G4999" s="4" t="s">
        <v>71</v>
      </c>
      <c r="H4999" s="4" t="s">
        <v>30614</v>
      </c>
      <c r="I4999" s="4" t="s">
        <v>22</v>
      </c>
      <c r="J4999" s="4" t="s">
        <v>30615</v>
      </c>
      <c r="K4999" s="4" t="s">
        <v>30616</v>
      </c>
      <c r="L4999" s="4" t="s">
        <v>11662</v>
      </c>
      <c r="M4999" s="4" t="s">
        <v>73</v>
      </c>
      <c r="N4999" s="4" t="s">
        <v>30640</v>
      </c>
      <c r="O4999" s="4" t="s">
        <v>30641</v>
      </c>
      <c r="P4999" s="4" t="s">
        <v>30642</v>
      </c>
      <c r="Q4999" s="4" t="s">
        <v>663</v>
      </c>
      <c r="R4999" s="4" t="s">
        <v>39306</v>
      </c>
      <c r="S4999" s="4" t="s">
        <v>39306</v>
      </c>
      <c r="T4999" s="4" t="s">
        <v>39306</v>
      </c>
    </row>
    <row r="5000" spans="1:20" x14ac:dyDescent="0.2">
      <c r="A5000" s="29">
        <v>20410729618</v>
      </c>
      <c r="B5000" s="4" t="s">
        <v>30617</v>
      </c>
      <c r="C5000" s="4" t="s">
        <v>30597</v>
      </c>
      <c r="D5000" s="4" t="s">
        <v>44932</v>
      </c>
      <c r="E5000" s="4" t="s">
        <v>71</v>
      </c>
      <c r="F5000" s="4" t="s">
        <v>30617</v>
      </c>
      <c r="G5000" s="4" t="s">
        <v>71</v>
      </c>
      <c r="H5000" s="4" t="s">
        <v>30617</v>
      </c>
      <c r="I5000" s="4" t="s">
        <v>22</v>
      </c>
      <c r="J5000" s="4" t="s">
        <v>30618</v>
      </c>
      <c r="K5000" s="4" t="s">
        <v>30619</v>
      </c>
      <c r="L5000" s="4" t="s">
        <v>23278</v>
      </c>
      <c r="M5000" s="4" t="s">
        <v>73</v>
      </c>
      <c r="N5000" s="4" t="s">
        <v>30643</v>
      </c>
      <c r="O5000" s="4" t="s">
        <v>30644</v>
      </c>
      <c r="P5000" s="4" t="s">
        <v>30645</v>
      </c>
      <c r="Q5000" s="4" t="s">
        <v>3160</v>
      </c>
      <c r="R5000" s="4" t="s">
        <v>39306</v>
      </c>
      <c r="S5000" s="4" t="s">
        <v>39306</v>
      </c>
      <c r="T5000" s="4" t="s">
        <v>39306</v>
      </c>
    </row>
    <row r="5001" spans="1:20" x14ac:dyDescent="0.2">
      <c r="A5001" s="29">
        <v>20400953053</v>
      </c>
      <c r="B5001" s="4" t="s">
        <v>30620</v>
      </c>
      <c r="C5001" s="4" t="s">
        <v>30597</v>
      </c>
      <c r="D5001" s="4" t="s">
        <v>36993</v>
      </c>
      <c r="E5001" s="4" t="s">
        <v>71</v>
      </c>
      <c r="F5001" s="4" t="s">
        <v>30620</v>
      </c>
      <c r="G5001" s="4" t="s">
        <v>71</v>
      </c>
      <c r="H5001" s="4" t="s">
        <v>30620</v>
      </c>
      <c r="I5001" s="4" t="s">
        <v>22</v>
      </c>
      <c r="J5001" s="4" t="s">
        <v>30621</v>
      </c>
      <c r="K5001" s="4" t="s">
        <v>30622</v>
      </c>
      <c r="L5001" s="4" t="s">
        <v>26757</v>
      </c>
      <c r="M5001" s="4" t="s">
        <v>73</v>
      </c>
      <c r="N5001" s="4" t="s">
        <v>30646</v>
      </c>
      <c r="O5001" s="4" t="s">
        <v>30647</v>
      </c>
      <c r="P5001" s="4" t="s">
        <v>30648</v>
      </c>
      <c r="Q5001" s="4" t="s">
        <v>663</v>
      </c>
      <c r="R5001" s="4" t="s">
        <v>39306</v>
      </c>
      <c r="S5001" s="4" t="s">
        <v>39306</v>
      </c>
      <c r="T5001" s="4" t="s">
        <v>39306</v>
      </c>
    </row>
    <row r="5002" spans="1:20" x14ac:dyDescent="0.2">
      <c r="A5002" s="29">
        <v>20400953061</v>
      </c>
      <c r="B5002" s="4" t="s">
        <v>30623</v>
      </c>
      <c r="C5002" s="4" t="s">
        <v>30597</v>
      </c>
      <c r="D5002" s="4" t="s">
        <v>44933</v>
      </c>
      <c r="E5002" s="4" t="s">
        <v>71</v>
      </c>
      <c r="F5002" s="4" t="s">
        <v>30623</v>
      </c>
      <c r="G5002" s="4" t="s">
        <v>71</v>
      </c>
      <c r="H5002" s="4" t="s">
        <v>30623</v>
      </c>
      <c r="I5002" s="4" t="s">
        <v>22</v>
      </c>
      <c r="J5002" s="4" t="s">
        <v>15111</v>
      </c>
      <c r="K5002" s="4" t="s">
        <v>30624</v>
      </c>
      <c r="L5002" s="4" t="s">
        <v>25067</v>
      </c>
      <c r="M5002" s="4" t="s">
        <v>73</v>
      </c>
      <c r="N5002" s="4" t="s">
        <v>30649</v>
      </c>
      <c r="O5002" s="4" t="s">
        <v>30650</v>
      </c>
      <c r="P5002" s="4" t="s">
        <v>30651</v>
      </c>
      <c r="Q5002" s="4" t="s">
        <v>663</v>
      </c>
      <c r="R5002" s="4" t="s">
        <v>39306</v>
      </c>
      <c r="S5002" s="4" t="s">
        <v>39306</v>
      </c>
      <c r="T5002" s="4" t="s">
        <v>39306</v>
      </c>
    </row>
    <row r="5003" spans="1:20" x14ac:dyDescent="0.2">
      <c r="A5003" s="29">
        <v>20400953822</v>
      </c>
      <c r="B5003" s="4" t="s">
        <v>30652</v>
      </c>
      <c r="C5003" s="4" t="s">
        <v>30653</v>
      </c>
      <c r="D5003" s="4" t="s">
        <v>38728</v>
      </c>
      <c r="E5003" s="4" t="s">
        <v>71</v>
      </c>
      <c r="F5003" s="4" t="s">
        <v>30652</v>
      </c>
      <c r="G5003" s="4" t="s">
        <v>71</v>
      </c>
      <c r="H5003" s="4" t="s">
        <v>30652</v>
      </c>
      <c r="I5003" s="4" t="s">
        <v>22</v>
      </c>
      <c r="J5003" s="4" t="s">
        <v>1033</v>
      </c>
      <c r="K5003" s="4" t="s">
        <v>30654</v>
      </c>
      <c r="L5003" s="4" t="s">
        <v>476</v>
      </c>
      <c r="M5003" s="4" t="s">
        <v>73</v>
      </c>
      <c r="N5003" s="4" t="s">
        <v>30655</v>
      </c>
      <c r="O5003" s="4" t="s">
        <v>30656</v>
      </c>
      <c r="P5003" s="4" t="s">
        <v>30657</v>
      </c>
      <c r="Q5003" s="4" t="s">
        <v>663</v>
      </c>
      <c r="R5003" s="4" t="s">
        <v>39306</v>
      </c>
      <c r="S5003" s="4" t="s">
        <v>39306</v>
      </c>
      <c r="T5003" s="4" t="s">
        <v>39306</v>
      </c>
    </row>
    <row r="5004" spans="1:20" x14ac:dyDescent="0.2">
      <c r="A5004" s="29">
        <v>20400953103</v>
      </c>
      <c r="B5004" s="4" t="s">
        <v>30658</v>
      </c>
      <c r="C5004" s="4" t="s">
        <v>30653</v>
      </c>
      <c r="D5004" s="4" t="s">
        <v>38729</v>
      </c>
      <c r="E5004" s="4" t="s">
        <v>2835</v>
      </c>
      <c r="F5004" s="4" t="s">
        <v>37529</v>
      </c>
      <c r="G5004" s="4" t="s">
        <v>2835</v>
      </c>
      <c r="H5004" s="4" t="s">
        <v>37530</v>
      </c>
      <c r="I5004" s="4" t="s">
        <v>22</v>
      </c>
      <c r="J5004" s="4" t="s">
        <v>30659</v>
      </c>
      <c r="K5004" s="4" t="s">
        <v>30660</v>
      </c>
      <c r="L5004" s="4" t="s">
        <v>476</v>
      </c>
      <c r="M5004" s="4" t="s">
        <v>73</v>
      </c>
      <c r="N5004" s="4" t="s">
        <v>30661</v>
      </c>
      <c r="O5004" s="4" t="s">
        <v>30662</v>
      </c>
      <c r="P5004" s="4" t="s">
        <v>30663</v>
      </c>
      <c r="Q5004" s="4" t="s">
        <v>663</v>
      </c>
      <c r="R5004" s="4" t="s">
        <v>2836</v>
      </c>
      <c r="S5004" s="4" t="s">
        <v>2836</v>
      </c>
      <c r="T5004" s="4" t="s">
        <v>39306</v>
      </c>
    </row>
    <row r="5005" spans="1:20" x14ac:dyDescent="0.2">
      <c r="A5005" s="29">
        <v>20400953186</v>
      </c>
      <c r="B5005" s="4" t="s">
        <v>30664</v>
      </c>
      <c r="C5005" s="4" t="s">
        <v>30653</v>
      </c>
      <c r="D5005" s="4" t="s">
        <v>44934</v>
      </c>
      <c r="E5005" s="4" t="s">
        <v>71</v>
      </c>
      <c r="F5005" s="4" t="s">
        <v>30664</v>
      </c>
      <c r="G5005" s="4" t="s">
        <v>71</v>
      </c>
      <c r="H5005" s="4" t="s">
        <v>30664</v>
      </c>
      <c r="I5005" s="4" t="s">
        <v>22</v>
      </c>
      <c r="J5005" s="4" t="s">
        <v>23161</v>
      </c>
      <c r="K5005" s="4" t="s">
        <v>30665</v>
      </c>
      <c r="L5005" s="4" t="s">
        <v>23278</v>
      </c>
      <c r="M5005" s="4" t="s">
        <v>73</v>
      </c>
      <c r="N5005" s="4" t="s">
        <v>30666</v>
      </c>
      <c r="O5005" s="4" t="s">
        <v>30667</v>
      </c>
      <c r="P5005" s="4" t="s">
        <v>30668</v>
      </c>
      <c r="Q5005" s="4" t="s">
        <v>663</v>
      </c>
      <c r="R5005" s="4" t="s">
        <v>39306</v>
      </c>
      <c r="S5005" s="4" t="s">
        <v>39306</v>
      </c>
      <c r="T5005" s="4" t="s">
        <v>39306</v>
      </c>
    </row>
    <row r="5006" spans="1:20" x14ac:dyDescent="0.2">
      <c r="A5006" s="29">
        <v>20400953228</v>
      </c>
      <c r="B5006" s="4" t="s">
        <v>30669</v>
      </c>
      <c r="C5006" s="4" t="s">
        <v>30653</v>
      </c>
      <c r="D5006" s="4" t="s">
        <v>44935</v>
      </c>
      <c r="E5006" s="4" t="s">
        <v>71</v>
      </c>
      <c r="F5006" s="4" t="s">
        <v>30669</v>
      </c>
      <c r="G5006" s="4" t="s">
        <v>71</v>
      </c>
      <c r="H5006" s="4" t="s">
        <v>30669</v>
      </c>
      <c r="I5006" s="4" t="s">
        <v>22</v>
      </c>
      <c r="J5006" s="4" t="s">
        <v>30670</v>
      </c>
      <c r="K5006" s="4" t="s">
        <v>30671</v>
      </c>
      <c r="L5006" s="4" t="s">
        <v>25067</v>
      </c>
      <c r="M5006" s="4" t="s">
        <v>73</v>
      </c>
      <c r="N5006" s="4" t="s">
        <v>30672</v>
      </c>
      <c r="O5006" s="4" t="s">
        <v>30673</v>
      </c>
      <c r="P5006" s="4" t="s">
        <v>30674</v>
      </c>
      <c r="Q5006" s="4" t="s">
        <v>663</v>
      </c>
      <c r="R5006" s="4" t="s">
        <v>39306</v>
      </c>
      <c r="S5006" s="4" t="s">
        <v>39306</v>
      </c>
      <c r="T5006" s="4" t="s">
        <v>39306</v>
      </c>
    </row>
    <row r="5007" spans="1:20" x14ac:dyDescent="0.2">
      <c r="A5007" s="29">
        <v>20400953269</v>
      </c>
      <c r="B5007" s="4" t="s">
        <v>30675</v>
      </c>
      <c r="C5007" s="4" t="s">
        <v>30653</v>
      </c>
      <c r="D5007" s="4" t="s">
        <v>40448</v>
      </c>
      <c r="E5007" s="4" t="s">
        <v>71</v>
      </c>
      <c r="F5007" s="4" t="s">
        <v>30675</v>
      </c>
      <c r="G5007" s="4" t="s">
        <v>71</v>
      </c>
      <c r="H5007" s="4" t="s">
        <v>30675</v>
      </c>
      <c r="I5007" s="4" t="s">
        <v>22</v>
      </c>
      <c r="J5007" s="4" t="s">
        <v>4416</v>
      </c>
      <c r="K5007" s="4" t="s">
        <v>30676</v>
      </c>
      <c r="L5007" s="4" t="s">
        <v>25067</v>
      </c>
      <c r="M5007" s="4" t="s">
        <v>73</v>
      </c>
      <c r="N5007" s="4" t="s">
        <v>30677</v>
      </c>
      <c r="O5007" s="4" t="s">
        <v>30678</v>
      </c>
      <c r="P5007" s="4" t="s">
        <v>30679</v>
      </c>
      <c r="Q5007" s="4" t="s">
        <v>663</v>
      </c>
      <c r="R5007" s="4" t="s">
        <v>39306</v>
      </c>
      <c r="S5007" s="4" t="s">
        <v>39306</v>
      </c>
      <c r="T5007" s="4" t="s">
        <v>39306</v>
      </c>
    </row>
    <row r="5008" spans="1:20" x14ac:dyDescent="0.2">
      <c r="A5008" s="29">
        <v>20400953301</v>
      </c>
      <c r="B5008" s="4" t="s">
        <v>30680</v>
      </c>
      <c r="C5008" s="4" t="s">
        <v>30653</v>
      </c>
      <c r="D5008" s="4" t="s">
        <v>32390</v>
      </c>
      <c r="E5008" s="4" t="s">
        <v>2835</v>
      </c>
      <c r="F5008" s="4" t="s">
        <v>30954</v>
      </c>
      <c r="G5008" s="4" t="s">
        <v>2835</v>
      </c>
      <c r="H5008" s="4" t="s">
        <v>30954</v>
      </c>
      <c r="I5008" s="4" t="s">
        <v>22</v>
      </c>
      <c r="J5008" s="4" t="s">
        <v>30681</v>
      </c>
      <c r="K5008" s="4" t="s">
        <v>30682</v>
      </c>
      <c r="L5008" s="4" t="s">
        <v>11662</v>
      </c>
      <c r="M5008" s="4" t="s">
        <v>73</v>
      </c>
      <c r="N5008" s="4" t="s">
        <v>30730</v>
      </c>
      <c r="O5008" s="4" t="s">
        <v>30731</v>
      </c>
      <c r="P5008" s="4" t="s">
        <v>30732</v>
      </c>
      <c r="Q5008" s="4" t="s">
        <v>663</v>
      </c>
      <c r="R5008" s="4" t="s">
        <v>2836</v>
      </c>
      <c r="S5008" s="4" t="s">
        <v>2836</v>
      </c>
      <c r="T5008" s="4" t="s">
        <v>39306</v>
      </c>
    </row>
    <row r="5009" spans="1:20" x14ac:dyDescent="0.2">
      <c r="A5009" s="29">
        <v>20400953343</v>
      </c>
      <c r="B5009" s="4" t="s">
        <v>30683</v>
      </c>
      <c r="C5009" s="4" t="s">
        <v>30653</v>
      </c>
      <c r="D5009" s="4" t="s">
        <v>44936</v>
      </c>
      <c r="E5009" s="4" t="s">
        <v>71</v>
      </c>
      <c r="F5009" s="4" t="s">
        <v>30683</v>
      </c>
      <c r="G5009" s="4" t="s">
        <v>71</v>
      </c>
      <c r="H5009" s="4" t="s">
        <v>30683</v>
      </c>
      <c r="I5009" s="4" t="s">
        <v>22</v>
      </c>
      <c r="J5009" s="4" t="s">
        <v>30684</v>
      </c>
      <c r="K5009" s="4" t="s">
        <v>30685</v>
      </c>
      <c r="L5009" s="4" t="s">
        <v>11662</v>
      </c>
      <c r="M5009" s="4" t="s">
        <v>73</v>
      </c>
      <c r="N5009" s="4" t="s">
        <v>30733</v>
      </c>
      <c r="O5009" s="4" t="s">
        <v>30734</v>
      </c>
      <c r="P5009" s="4" t="s">
        <v>30735</v>
      </c>
      <c r="Q5009" s="4" t="s">
        <v>663</v>
      </c>
      <c r="R5009" s="4" t="s">
        <v>39306</v>
      </c>
      <c r="S5009" s="4" t="s">
        <v>39306</v>
      </c>
      <c r="T5009" s="4" t="s">
        <v>39306</v>
      </c>
    </row>
    <row r="5010" spans="1:20" x14ac:dyDescent="0.2">
      <c r="A5010" s="29">
        <v>20400953384</v>
      </c>
      <c r="B5010" s="4" t="s">
        <v>30686</v>
      </c>
      <c r="C5010" s="4" t="s">
        <v>30653</v>
      </c>
      <c r="D5010" s="4" t="s">
        <v>44937</v>
      </c>
      <c r="E5010" s="4" t="s">
        <v>71</v>
      </c>
      <c r="F5010" s="4" t="s">
        <v>30686</v>
      </c>
      <c r="G5010" s="4" t="s">
        <v>71</v>
      </c>
      <c r="H5010" s="4" t="s">
        <v>30686</v>
      </c>
      <c r="I5010" s="4" t="s">
        <v>22</v>
      </c>
      <c r="J5010" s="4" t="s">
        <v>530</v>
      </c>
      <c r="K5010" s="4" t="s">
        <v>30687</v>
      </c>
      <c r="L5010" s="4" t="s">
        <v>30688</v>
      </c>
      <c r="M5010" s="4" t="s">
        <v>73</v>
      </c>
      <c r="N5010" s="4" t="s">
        <v>30736</v>
      </c>
      <c r="O5010" s="4" t="s">
        <v>30737</v>
      </c>
      <c r="P5010" s="4" t="s">
        <v>30738</v>
      </c>
      <c r="Q5010" s="4" t="s">
        <v>663</v>
      </c>
      <c r="R5010" s="4" t="s">
        <v>39306</v>
      </c>
      <c r="S5010" s="4" t="s">
        <v>39306</v>
      </c>
      <c r="T5010" s="4" t="s">
        <v>39306</v>
      </c>
    </row>
    <row r="5011" spans="1:20" x14ac:dyDescent="0.2">
      <c r="A5011" s="29">
        <v>20400890602</v>
      </c>
      <c r="B5011" s="4" t="s">
        <v>30689</v>
      </c>
      <c r="C5011" s="4" t="s">
        <v>30653</v>
      </c>
      <c r="D5011" s="4" t="s">
        <v>34070</v>
      </c>
      <c r="E5011" s="4" t="s">
        <v>71</v>
      </c>
      <c r="F5011" s="4" t="s">
        <v>30689</v>
      </c>
      <c r="G5011" s="4" t="s">
        <v>71</v>
      </c>
      <c r="H5011" s="4" t="s">
        <v>30689</v>
      </c>
      <c r="I5011" s="4" t="s">
        <v>22</v>
      </c>
      <c r="J5011" s="4" t="s">
        <v>30690</v>
      </c>
      <c r="K5011" s="4" t="s">
        <v>30691</v>
      </c>
      <c r="L5011" s="4" t="s">
        <v>21940</v>
      </c>
      <c r="M5011" s="4" t="s">
        <v>73</v>
      </c>
      <c r="N5011" s="4" t="s">
        <v>30739</v>
      </c>
      <c r="O5011" s="4" t="s">
        <v>30740</v>
      </c>
      <c r="P5011" s="4" t="s">
        <v>30741</v>
      </c>
      <c r="Q5011" s="4" t="s">
        <v>922</v>
      </c>
      <c r="R5011" s="4" t="s">
        <v>39306</v>
      </c>
      <c r="S5011" s="4" t="s">
        <v>39306</v>
      </c>
      <c r="T5011" s="4" t="s">
        <v>39306</v>
      </c>
    </row>
    <row r="5012" spans="1:20" x14ac:dyDescent="0.2">
      <c r="A5012" s="29">
        <v>20400953426</v>
      </c>
      <c r="B5012" s="4" t="s">
        <v>30692</v>
      </c>
      <c r="C5012" s="4" t="s">
        <v>30653</v>
      </c>
      <c r="D5012" s="4" t="s">
        <v>44938</v>
      </c>
      <c r="E5012" s="4" t="s">
        <v>71</v>
      </c>
      <c r="F5012" s="4" t="s">
        <v>30692</v>
      </c>
      <c r="G5012" s="4" t="s">
        <v>71</v>
      </c>
      <c r="H5012" s="4" t="s">
        <v>30692</v>
      </c>
      <c r="I5012" s="4" t="s">
        <v>22</v>
      </c>
      <c r="J5012" s="4" t="s">
        <v>30693</v>
      </c>
      <c r="K5012" s="4" t="s">
        <v>30694</v>
      </c>
      <c r="L5012" s="4" t="s">
        <v>25067</v>
      </c>
      <c r="M5012" s="4" t="s">
        <v>73</v>
      </c>
      <c r="N5012" s="4" t="s">
        <v>30742</v>
      </c>
      <c r="O5012" s="4" t="s">
        <v>30743</v>
      </c>
      <c r="P5012" s="4" t="s">
        <v>30744</v>
      </c>
      <c r="Q5012" s="4" t="s">
        <v>663</v>
      </c>
      <c r="R5012" s="4" t="s">
        <v>39306</v>
      </c>
      <c r="S5012" s="4" t="s">
        <v>39306</v>
      </c>
      <c r="T5012" s="4" t="s">
        <v>39306</v>
      </c>
    </row>
    <row r="5013" spans="1:20" x14ac:dyDescent="0.2">
      <c r="A5013" s="29">
        <v>20400890693</v>
      </c>
      <c r="B5013" s="4" t="s">
        <v>30695</v>
      </c>
      <c r="C5013" s="4" t="s">
        <v>30653</v>
      </c>
      <c r="D5013" s="4" t="s">
        <v>32391</v>
      </c>
      <c r="E5013" s="4" t="s">
        <v>71</v>
      </c>
      <c r="F5013" s="4" t="s">
        <v>30695</v>
      </c>
      <c r="G5013" s="4" t="s">
        <v>71</v>
      </c>
      <c r="H5013" s="4" t="s">
        <v>30695</v>
      </c>
      <c r="I5013" s="4" t="s">
        <v>22</v>
      </c>
      <c r="J5013" s="4" t="s">
        <v>30696</v>
      </c>
      <c r="K5013" s="4" t="s">
        <v>30697</v>
      </c>
      <c r="L5013" s="4" t="s">
        <v>26757</v>
      </c>
      <c r="M5013" s="4" t="s">
        <v>73</v>
      </c>
      <c r="N5013" s="4" t="s">
        <v>30745</v>
      </c>
      <c r="O5013" s="4" t="s">
        <v>30746</v>
      </c>
      <c r="P5013" s="4" t="s">
        <v>30747</v>
      </c>
      <c r="Q5013" s="4" t="s">
        <v>922</v>
      </c>
      <c r="R5013" s="4" t="s">
        <v>39306</v>
      </c>
      <c r="S5013" s="4" t="s">
        <v>39306</v>
      </c>
      <c r="T5013" s="4" t="s">
        <v>39306</v>
      </c>
    </row>
    <row r="5014" spans="1:20" x14ac:dyDescent="0.2">
      <c r="A5014" s="29">
        <v>20400953467</v>
      </c>
      <c r="B5014" s="4" t="s">
        <v>30698</v>
      </c>
      <c r="C5014" s="4" t="s">
        <v>30653</v>
      </c>
      <c r="D5014" s="4" t="s">
        <v>32392</v>
      </c>
      <c r="E5014" s="4" t="s">
        <v>2835</v>
      </c>
      <c r="F5014" s="4" t="s">
        <v>31815</v>
      </c>
      <c r="G5014" s="4" t="s">
        <v>3020</v>
      </c>
      <c r="H5014" s="4" t="s">
        <v>31815</v>
      </c>
      <c r="I5014" s="4" t="s">
        <v>22</v>
      </c>
      <c r="J5014" s="4" t="s">
        <v>7008</v>
      </c>
      <c r="K5014" s="4" t="s">
        <v>30699</v>
      </c>
      <c r="L5014" s="4" t="s">
        <v>253</v>
      </c>
      <c r="M5014" s="4" t="s">
        <v>73</v>
      </c>
      <c r="N5014" s="4" t="s">
        <v>30748</v>
      </c>
      <c r="O5014" s="4" t="s">
        <v>30749</v>
      </c>
      <c r="P5014" s="4" t="s">
        <v>30750</v>
      </c>
      <c r="Q5014" s="4" t="s">
        <v>663</v>
      </c>
      <c r="R5014" s="4" t="s">
        <v>3021</v>
      </c>
      <c r="S5014" s="4" t="s">
        <v>2836</v>
      </c>
      <c r="T5014" s="4" t="s">
        <v>39306</v>
      </c>
    </row>
    <row r="5015" spans="1:20" x14ac:dyDescent="0.2">
      <c r="A5015" s="29">
        <v>20400890800</v>
      </c>
      <c r="B5015" s="4" t="s">
        <v>30704</v>
      </c>
      <c r="C5015" s="4" t="s">
        <v>30751</v>
      </c>
      <c r="D5015" s="4" t="s">
        <v>40449</v>
      </c>
      <c r="E5015" s="4" t="s">
        <v>71</v>
      </c>
      <c r="F5015" s="4" t="s">
        <v>30704</v>
      </c>
      <c r="G5015" s="4" t="s">
        <v>71</v>
      </c>
      <c r="H5015" s="4" t="s">
        <v>30704</v>
      </c>
      <c r="I5015" s="4" t="s">
        <v>22</v>
      </c>
      <c r="J5015" s="4" t="s">
        <v>30497</v>
      </c>
      <c r="K5015" s="4" t="s">
        <v>30705</v>
      </c>
      <c r="L5015" s="4" t="s">
        <v>14647</v>
      </c>
      <c r="M5015" s="4" t="s">
        <v>73</v>
      </c>
      <c r="N5015" s="4" t="s">
        <v>30752</v>
      </c>
      <c r="O5015" s="4" t="s">
        <v>30753</v>
      </c>
      <c r="P5015" s="4" t="s">
        <v>30754</v>
      </c>
      <c r="Q5015" s="4" t="s">
        <v>922</v>
      </c>
      <c r="R5015" s="4" t="s">
        <v>39306</v>
      </c>
      <c r="S5015" s="4" t="s">
        <v>39306</v>
      </c>
      <c r="T5015" s="4" t="s">
        <v>39306</v>
      </c>
    </row>
    <row r="5016" spans="1:20" x14ac:dyDescent="0.2">
      <c r="A5016" s="29">
        <v>20400953582</v>
      </c>
      <c r="B5016" s="4" t="s">
        <v>30706</v>
      </c>
      <c r="C5016" s="4" t="s">
        <v>30751</v>
      </c>
      <c r="D5016" s="4" t="s">
        <v>35357</v>
      </c>
      <c r="E5016" s="4" t="s">
        <v>71</v>
      </c>
      <c r="F5016" s="4" t="s">
        <v>30706</v>
      </c>
      <c r="G5016" s="4" t="s">
        <v>71</v>
      </c>
      <c r="H5016" s="4" t="s">
        <v>30706</v>
      </c>
      <c r="I5016" s="4" t="s">
        <v>22</v>
      </c>
      <c r="J5016" s="4" t="s">
        <v>30707</v>
      </c>
      <c r="K5016" s="4" t="s">
        <v>30708</v>
      </c>
      <c r="L5016" s="4" t="s">
        <v>21367</v>
      </c>
      <c r="M5016" s="4" t="s">
        <v>73</v>
      </c>
      <c r="N5016" s="4" t="s">
        <v>30755</v>
      </c>
      <c r="O5016" s="4" t="s">
        <v>30756</v>
      </c>
      <c r="P5016" s="4" t="s">
        <v>30757</v>
      </c>
      <c r="Q5016" s="4" t="s">
        <v>663</v>
      </c>
      <c r="R5016" s="4" t="s">
        <v>39306</v>
      </c>
      <c r="S5016" s="4" t="s">
        <v>39306</v>
      </c>
      <c r="T5016" s="4" t="s">
        <v>39306</v>
      </c>
    </row>
    <row r="5017" spans="1:20" x14ac:dyDescent="0.2">
      <c r="A5017" s="29">
        <v>20400953624</v>
      </c>
      <c r="B5017" s="4" t="s">
        <v>30709</v>
      </c>
      <c r="C5017" s="4" t="s">
        <v>30751</v>
      </c>
      <c r="D5017" s="4" t="s">
        <v>44939</v>
      </c>
      <c r="E5017" s="4" t="s">
        <v>71</v>
      </c>
      <c r="F5017" s="4" t="s">
        <v>30709</v>
      </c>
      <c r="G5017" s="4" t="s">
        <v>71</v>
      </c>
      <c r="H5017" s="4" t="s">
        <v>30709</v>
      </c>
      <c r="I5017" s="4" t="s">
        <v>22</v>
      </c>
      <c r="J5017" s="4" t="s">
        <v>30710</v>
      </c>
      <c r="K5017" s="4" t="s">
        <v>30711</v>
      </c>
      <c r="L5017" s="4" t="s">
        <v>476</v>
      </c>
      <c r="M5017" s="4" t="s">
        <v>73</v>
      </c>
      <c r="N5017" s="4" t="s">
        <v>30758</v>
      </c>
      <c r="O5017" s="4" t="s">
        <v>30759</v>
      </c>
      <c r="P5017" s="4" t="s">
        <v>30760</v>
      </c>
      <c r="Q5017" s="4" t="s">
        <v>663</v>
      </c>
      <c r="R5017" s="4" t="s">
        <v>39306</v>
      </c>
      <c r="S5017" s="4" t="s">
        <v>39306</v>
      </c>
      <c r="T5017" s="4" t="s">
        <v>39306</v>
      </c>
    </row>
    <row r="5018" spans="1:20" x14ac:dyDescent="0.2">
      <c r="A5018" s="29">
        <v>20400890735</v>
      </c>
      <c r="B5018" s="4" t="s">
        <v>30712</v>
      </c>
      <c r="C5018" s="4" t="s">
        <v>30751</v>
      </c>
      <c r="D5018" s="4" t="s">
        <v>35358</v>
      </c>
      <c r="E5018" s="4" t="s">
        <v>71</v>
      </c>
      <c r="F5018" s="4" t="s">
        <v>30712</v>
      </c>
      <c r="G5018" s="4" t="s">
        <v>71</v>
      </c>
      <c r="H5018" s="4" t="s">
        <v>30712</v>
      </c>
      <c r="I5018" s="4" t="s">
        <v>22</v>
      </c>
      <c r="J5018" s="4" t="s">
        <v>30713</v>
      </c>
      <c r="K5018" s="4" t="s">
        <v>30714</v>
      </c>
      <c r="L5018" s="4" t="s">
        <v>21940</v>
      </c>
      <c r="M5018" s="4" t="s">
        <v>73</v>
      </c>
      <c r="N5018" s="4" t="s">
        <v>30761</v>
      </c>
      <c r="O5018" s="4" t="s">
        <v>30762</v>
      </c>
      <c r="P5018" s="4" t="s">
        <v>30763</v>
      </c>
      <c r="Q5018" s="4" t="s">
        <v>922</v>
      </c>
      <c r="R5018" s="4" t="s">
        <v>39306</v>
      </c>
      <c r="S5018" s="4" t="s">
        <v>39306</v>
      </c>
      <c r="T5018" s="4" t="s">
        <v>39306</v>
      </c>
    </row>
    <row r="5019" spans="1:20" x14ac:dyDescent="0.2">
      <c r="A5019" s="29">
        <v>20400953145</v>
      </c>
      <c r="B5019" s="4" t="s">
        <v>30715</v>
      </c>
      <c r="C5019" s="4" t="s">
        <v>30751</v>
      </c>
      <c r="D5019" s="4" t="s">
        <v>36994</v>
      </c>
      <c r="E5019" s="4" t="s">
        <v>71</v>
      </c>
      <c r="F5019" s="4" t="s">
        <v>30715</v>
      </c>
      <c r="G5019" s="4" t="s">
        <v>71</v>
      </c>
      <c r="H5019" s="4" t="s">
        <v>30715</v>
      </c>
      <c r="I5019" s="4" t="s">
        <v>22</v>
      </c>
      <c r="J5019" s="4" t="s">
        <v>30716</v>
      </c>
      <c r="K5019" s="4" t="s">
        <v>30717</v>
      </c>
      <c r="L5019" s="4" t="s">
        <v>311</v>
      </c>
      <c r="M5019" s="4" t="s">
        <v>73</v>
      </c>
      <c r="N5019" s="4" t="s">
        <v>30764</v>
      </c>
      <c r="O5019" s="4" t="s">
        <v>30765</v>
      </c>
      <c r="P5019" s="4" t="s">
        <v>30766</v>
      </c>
      <c r="Q5019" s="4" t="s">
        <v>663</v>
      </c>
      <c r="R5019" s="4" t="s">
        <v>39306</v>
      </c>
      <c r="S5019" s="4" t="s">
        <v>39306</v>
      </c>
      <c r="T5019" s="4" t="s">
        <v>39306</v>
      </c>
    </row>
    <row r="5020" spans="1:20" x14ac:dyDescent="0.2">
      <c r="A5020" s="29">
        <v>20400953541</v>
      </c>
      <c r="B5020" s="4" t="s">
        <v>30718</v>
      </c>
      <c r="C5020" s="4" t="s">
        <v>30751</v>
      </c>
      <c r="D5020" s="4" t="s">
        <v>44940</v>
      </c>
      <c r="E5020" s="4" t="s">
        <v>71</v>
      </c>
      <c r="F5020" s="4" t="s">
        <v>30718</v>
      </c>
      <c r="G5020" s="4" t="s">
        <v>71</v>
      </c>
      <c r="H5020" s="4" t="s">
        <v>30718</v>
      </c>
      <c r="I5020" s="4" t="s">
        <v>22</v>
      </c>
      <c r="J5020" s="4" t="s">
        <v>22962</v>
      </c>
      <c r="K5020" s="4" t="s">
        <v>30719</v>
      </c>
      <c r="L5020" s="4" t="s">
        <v>1072</v>
      </c>
      <c r="M5020" s="4" t="s">
        <v>73</v>
      </c>
      <c r="N5020" s="4" t="s">
        <v>30767</v>
      </c>
      <c r="O5020" s="4" t="s">
        <v>30768</v>
      </c>
      <c r="P5020" s="4" t="s">
        <v>30769</v>
      </c>
      <c r="Q5020" s="4" t="s">
        <v>663</v>
      </c>
      <c r="R5020" s="4" t="s">
        <v>39306</v>
      </c>
      <c r="S5020" s="4" t="s">
        <v>39306</v>
      </c>
      <c r="T5020" s="4" t="s">
        <v>39306</v>
      </c>
    </row>
    <row r="5021" spans="1:20" x14ac:dyDescent="0.2">
      <c r="A5021" s="29">
        <v>20400953665</v>
      </c>
      <c r="B5021" s="4" t="s">
        <v>30720</v>
      </c>
      <c r="C5021" s="4" t="s">
        <v>30751</v>
      </c>
      <c r="D5021" s="4" t="s">
        <v>40450</v>
      </c>
      <c r="E5021" s="4" t="s">
        <v>2835</v>
      </c>
      <c r="F5021" s="4" t="s">
        <v>38891</v>
      </c>
      <c r="G5021" s="4" t="s">
        <v>2835</v>
      </c>
      <c r="H5021" s="4" t="s">
        <v>38891</v>
      </c>
      <c r="I5021" s="4" t="s">
        <v>22</v>
      </c>
      <c r="J5021" s="4" t="s">
        <v>30721</v>
      </c>
      <c r="K5021" s="4" t="s">
        <v>30722</v>
      </c>
      <c r="L5021" s="4" t="s">
        <v>263</v>
      </c>
      <c r="M5021" s="4" t="s">
        <v>73</v>
      </c>
      <c r="N5021" s="4" t="s">
        <v>30770</v>
      </c>
      <c r="O5021" s="4" t="s">
        <v>30771</v>
      </c>
      <c r="P5021" s="4" t="s">
        <v>30772</v>
      </c>
      <c r="Q5021" s="4" t="s">
        <v>663</v>
      </c>
      <c r="R5021" s="4" t="s">
        <v>2836</v>
      </c>
      <c r="S5021" s="4" t="s">
        <v>2836</v>
      </c>
      <c r="T5021" s="4" t="s">
        <v>39306</v>
      </c>
    </row>
    <row r="5022" spans="1:20" x14ac:dyDescent="0.2">
      <c r="A5022" s="29">
        <v>20400953707</v>
      </c>
      <c r="B5022" s="4" t="s">
        <v>30723</v>
      </c>
      <c r="C5022" s="4" t="s">
        <v>30751</v>
      </c>
      <c r="D5022" s="4" t="s">
        <v>40451</v>
      </c>
      <c r="E5022" s="4" t="s">
        <v>71</v>
      </c>
      <c r="F5022" s="4" t="s">
        <v>30723</v>
      </c>
      <c r="G5022" s="4" t="s">
        <v>71</v>
      </c>
      <c r="H5022" s="4" t="s">
        <v>30723</v>
      </c>
      <c r="I5022" s="4" t="s">
        <v>22</v>
      </c>
      <c r="J5022" s="4" t="s">
        <v>30724</v>
      </c>
      <c r="K5022" s="4" t="s">
        <v>30725</v>
      </c>
      <c r="L5022" s="4" t="s">
        <v>8506</v>
      </c>
      <c r="M5022" s="4" t="s">
        <v>73</v>
      </c>
      <c r="N5022" s="4" t="s">
        <v>30773</v>
      </c>
      <c r="O5022" s="4" t="s">
        <v>30774</v>
      </c>
      <c r="P5022" s="4" t="s">
        <v>30775</v>
      </c>
      <c r="Q5022" s="4" t="s">
        <v>663</v>
      </c>
      <c r="R5022" s="4" t="s">
        <v>39306</v>
      </c>
      <c r="S5022" s="4" t="s">
        <v>39306</v>
      </c>
      <c r="T5022" s="4" t="s">
        <v>39306</v>
      </c>
    </row>
    <row r="5023" spans="1:20" x14ac:dyDescent="0.2">
      <c r="A5023" s="29">
        <v>20400953749</v>
      </c>
      <c r="B5023" s="4" t="s">
        <v>30726</v>
      </c>
      <c r="C5023" s="4" t="s">
        <v>30751</v>
      </c>
      <c r="D5023" s="4" t="s">
        <v>44941</v>
      </c>
      <c r="E5023" s="4" t="s">
        <v>71</v>
      </c>
      <c r="F5023" s="4" t="s">
        <v>30726</v>
      </c>
      <c r="G5023" s="4" t="s">
        <v>71</v>
      </c>
      <c r="H5023" s="4" t="s">
        <v>30726</v>
      </c>
      <c r="I5023" s="4" t="s">
        <v>22</v>
      </c>
      <c r="J5023" s="4" t="s">
        <v>30727</v>
      </c>
      <c r="K5023" s="4" t="s">
        <v>30728</v>
      </c>
      <c r="L5023" s="4" t="s">
        <v>21367</v>
      </c>
      <c r="M5023" s="4" t="s">
        <v>73</v>
      </c>
      <c r="N5023" s="4" t="s">
        <v>30776</v>
      </c>
      <c r="O5023" s="4" t="s">
        <v>30777</v>
      </c>
      <c r="P5023" s="4" t="s">
        <v>30778</v>
      </c>
      <c r="Q5023" s="4" t="s">
        <v>663</v>
      </c>
      <c r="R5023" s="4" t="s">
        <v>39306</v>
      </c>
      <c r="S5023" s="4" t="s">
        <v>39306</v>
      </c>
      <c r="T5023" s="4" t="s">
        <v>39306</v>
      </c>
    </row>
    <row r="5024" spans="1:20" x14ac:dyDescent="0.2">
      <c r="A5024" s="29">
        <v>20400953780</v>
      </c>
      <c r="B5024" s="4" t="s">
        <v>30779</v>
      </c>
      <c r="C5024" s="4" t="s">
        <v>30805</v>
      </c>
      <c r="D5024" s="4" t="s">
        <v>44942</v>
      </c>
      <c r="E5024" s="4" t="s">
        <v>71</v>
      </c>
      <c r="F5024" s="4" t="s">
        <v>30779</v>
      </c>
      <c r="G5024" s="4" t="s">
        <v>71</v>
      </c>
      <c r="H5024" s="4" t="s">
        <v>30779</v>
      </c>
      <c r="I5024" s="4" t="s">
        <v>22</v>
      </c>
      <c r="J5024" s="4" t="s">
        <v>8980</v>
      </c>
      <c r="K5024" s="4" t="s">
        <v>30780</v>
      </c>
      <c r="L5024" s="4" t="s">
        <v>11662</v>
      </c>
      <c r="M5024" s="4" t="s">
        <v>73</v>
      </c>
      <c r="N5024" s="4" t="s">
        <v>30806</v>
      </c>
      <c r="O5024" s="4" t="s">
        <v>30807</v>
      </c>
      <c r="P5024" s="4" t="s">
        <v>30808</v>
      </c>
      <c r="Q5024" s="4" t="s">
        <v>663</v>
      </c>
      <c r="R5024" s="4" t="s">
        <v>39306</v>
      </c>
      <c r="S5024" s="4" t="s">
        <v>39306</v>
      </c>
      <c r="T5024" s="4" t="s">
        <v>39306</v>
      </c>
    </row>
    <row r="5025" spans="1:20" x14ac:dyDescent="0.2">
      <c r="A5025" s="29">
        <v>20400953905</v>
      </c>
      <c r="B5025" s="4" t="s">
        <v>30781</v>
      </c>
      <c r="C5025" s="4" t="s">
        <v>30805</v>
      </c>
      <c r="D5025" s="4" t="s">
        <v>44943</v>
      </c>
      <c r="E5025" s="4" t="s">
        <v>71</v>
      </c>
      <c r="F5025" s="4" t="s">
        <v>30781</v>
      </c>
      <c r="G5025" s="4" t="s">
        <v>71</v>
      </c>
      <c r="H5025" s="4" t="s">
        <v>30781</v>
      </c>
      <c r="I5025" s="4" t="s">
        <v>22</v>
      </c>
      <c r="J5025" s="4" t="s">
        <v>30782</v>
      </c>
      <c r="K5025" s="4" t="s">
        <v>30783</v>
      </c>
      <c r="L5025" s="4" t="s">
        <v>11662</v>
      </c>
      <c r="M5025" s="4" t="s">
        <v>73</v>
      </c>
      <c r="N5025" s="4" t="s">
        <v>30809</v>
      </c>
      <c r="O5025" s="4" t="s">
        <v>30810</v>
      </c>
      <c r="P5025" s="4" t="s">
        <v>30811</v>
      </c>
      <c r="Q5025" s="4" t="s">
        <v>663</v>
      </c>
      <c r="R5025" s="4" t="s">
        <v>39306</v>
      </c>
      <c r="S5025" s="4" t="s">
        <v>39306</v>
      </c>
      <c r="T5025" s="4" t="s">
        <v>39306</v>
      </c>
    </row>
    <row r="5026" spans="1:20" x14ac:dyDescent="0.2">
      <c r="A5026" s="29">
        <v>20400953863</v>
      </c>
      <c r="B5026" s="4" t="s">
        <v>30784</v>
      </c>
      <c r="C5026" s="4" t="s">
        <v>30805</v>
      </c>
      <c r="D5026" s="4" t="s">
        <v>44944</v>
      </c>
      <c r="E5026" s="4" t="s">
        <v>71</v>
      </c>
      <c r="F5026" s="4" t="s">
        <v>30784</v>
      </c>
      <c r="G5026" s="4" t="s">
        <v>71</v>
      </c>
      <c r="H5026" s="4" t="s">
        <v>30784</v>
      </c>
      <c r="I5026" s="4" t="s">
        <v>22</v>
      </c>
      <c r="J5026" s="4" t="s">
        <v>30785</v>
      </c>
      <c r="K5026" s="4" t="s">
        <v>30786</v>
      </c>
      <c r="L5026" s="4" t="s">
        <v>11662</v>
      </c>
      <c r="M5026" s="4" t="s">
        <v>73</v>
      </c>
      <c r="N5026" s="4" t="s">
        <v>30812</v>
      </c>
      <c r="O5026" s="4" t="s">
        <v>30813</v>
      </c>
      <c r="P5026" s="4" t="s">
        <v>30814</v>
      </c>
      <c r="Q5026" s="4" t="s">
        <v>663</v>
      </c>
      <c r="R5026" s="4" t="s">
        <v>39306</v>
      </c>
      <c r="S5026" s="4" t="s">
        <v>39306</v>
      </c>
      <c r="T5026" s="4" t="s">
        <v>39306</v>
      </c>
    </row>
    <row r="5027" spans="1:20" x14ac:dyDescent="0.2">
      <c r="A5027" s="29">
        <v>20400953947</v>
      </c>
      <c r="B5027" s="4" t="s">
        <v>30787</v>
      </c>
      <c r="C5027" s="4" t="s">
        <v>30805</v>
      </c>
      <c r="D5027" s="4" t="s">
        <v>38730</v>
      </c>
      <c r="E5027" s="4" t="s">
        <v>71</v>
      </c>
      <c r="F5027" s="4" t="s">
        <v>30787</v>
      </c>
      <c r="G5027" s="4" t="s">
        <v>71</v>
      </c>
      <c r="H5027" s="4" t="s">
        <v>30787</v>
      </c>
      <c r="I5027" s="4" t="s">
        <v>22</v>
      </c>
      <c r="J5027" s="4" t="s">
        <v>30788</v>
      </c>
      <c r="K5027" s="4" t="s">
        <v>30789</v>
      </c>
      <c r="L5027" s="4" t="s">
        <v>11662</v>
      </c>
      <c r="M5027" s="4" t="s">
        <v>73</v>
      </c>
      <c r="N5027" s="4" t="s">
        <v>30815</v>
      </c>
      <c r="O5027" s="4" t="s">
        <v>30816</v>
      </c>
      <c r="P5027" s="4" t="s">
        <v>30817</v>
      </c>
      <c r="Q5027" s="4" t="s">
        <v>663</v>
      </c>
      <c r="R5027" s="4" t="s">
        <v>39306</v>
      </c>
      <c r="S5027" s="4" t="s">
        <v>39306</v>
      </c>
      <c r="T5027" s="4" t="s">
        <v>39306</v>
      </c>
    </row>
    <row r="5028" spans="1:20" x14ac:dyDescent="0.2">
      <c r="A5028" s="29">
        <v>20400953988</v>
      </c>
      <c r="B5028" s="4" t="s">
        <v>30790</v>
      </c>
      <c r="C5028" s="4" t="s">
        <v>30805</v>
      </c>
      <c r="D5028" s="4" t="s">
        <v>44945</v>
      </c>
      <c r="E5028" s="4" t="s">
        <v>71</v>
      </c>
      <c r="F5028" s="4" t="s">
        <v>30790</v>
      </c>
      <c r="G5028" s="4" t="s">
        <v>71</v>
      </c>
      <c r="H5028" s="4" t="s">
        <v>30790</v>
      </c>
      <c r="I5028" s="4" t="s">
        <v>22</v>
      </c>
      <c r="J5028" s="4" t="s">
        <v>30791</v>
      </c>
      <c r="K5028" s="4" t="s">
        <v>30792</v>
      </c>
      <c r="L5028" s="4" t="s">
        <v>23278</v>
      </c>
      <c r="M5028" s="4" t="s">
        <v>73</v>
      </c>
      <c r="N5028" s="4" t="s">
        <v>30818</v>
      </c>
      <c r="O5028" s="4" t="s">
        <v>30819</v>
      </c>
      <c r="P5028" s="4" t="s">
        <v>30820</v>
      </c>
      <c r="Q5028" s="4" t="s">
        <v>663</v>
      </c>
      <c r="R5028" s="4" t="s">
        <v>39306</v>
      </c>
      <c r="S5028" s="4" t="s">
        <v>39306</v>
      </c>
      <c r="T5028" s="4" t="s">
        <v>39306</v>
      </c>
    </row>
    <row r="5029" spans="1:20" x14ac:dyDescent="0.2">
      <c r="A5029" s="29">
        <v>20400890065</v>
      </c>
      <c r="B5029" s="4" t="s">
        <v>30793</v>
      </c>
      <c r="C5029" s="4" t="s">
        <v>30805</v>
      </c>
      <c r="D5029" s="4" t="s">
        <v>35359</v>
      </c>
      <c r="E5029" s="4" t="s">
        <v>71</v>
      </c>
      <c r="F5029" s="4" t="s">
        <v>30793</v>
      </c>
      <c r="G5029" s="4" t="s">
        <v>71</v>
      </c>
      <c r="H5029" s="4" t="s">
        <v>30793</v>
      </c>
      <c r="I5029" s="4" t="s">
        <v>22</v>
      </c>
      <c r="J5029" s="4" t="s">
        <v>30794</v>
      </c>
      <c r="K5029" s="4" t="s">
        <v>30795</v>
      </c>
      <c r="L5029" s="4" t="s">
        <v>21940</v>
      </c>
      <c r="M5029" s="4" t="s">
        <v>73</v>
      </c>
      <c r="N5029" s="4" t="s">
        <v>30821</v>
      </c>
      <c r="O5029" s="4" t="s">
        <v>30822</v>
      </c>
      <c r="P5029" s="4" t="s">
        <v>30823</v>
      </c>
      <c r="Q5029" s="4" t="s">
        <v>922</v>
      </c>
      <c r="R5029" s="4" t="s">
        <v>39306</v>
      </c>
      <c r="S5029" s="4" t="s">
        <v>39306</v>
      </c>
      <c r="T5029" s="4" t="s">
        <v>39306</v>
      </c>
    </row>
    <row r="5030" spans="1:20" x14ac:dyDescent="0.2">
      <c r="A5030" s="29">
        <v>20400890511</v>
      </c>
      <c r="B5030" s="4" t="s">
        <v>30796</v>
      </c>
      <c r="C5030" s="4" t="s">
        <v>30805</v>
      </c>
      <c r="D5030" s="4" t="s">
        <v>44946</v>
      </c>
      <c r="E5030" s="4" t="s">
        <v>71</v>
      </c>
      <c r="F5030" s="4" t="s">
        <v>30796</v>
      </c>
      <c r="G5030" s="4" t="s">
        <v>71</v>
      </c>
      <c r="H5030" s="4" t="s">
        <v>30796</v>
      </c>
      <c r="I5030" s="4" t="s">
        <v>22</v>
      </c>
      <c r="J5030" s="4" t="s">
        <v>30797</v>
      </c>
      <c r="K5030" s="4" t="s">
        <v>30798</v>
      </c>
      <c r="L5030" s="4" t="s">
        <v>476</v>
      </c>
      <c r="M5030" s="4" t="s">
        <v>73</v>
      </c>
      <c r="N5030" s="4" t="s">
        <v>30824</v>
      </c>
      <c r="O5030" s="4" t="s">
        <v>30825</v>
      </c>
      <c r="P5030" s="4" t="s">
        <v>30826</v>
      </c>
      <c r="Q5030" s="4" t="s">
        <v>922</v>
      </c>
      <c r="R5030" s="4" t="s">
        <v>39306</v>
      </c>
      <c r="S5030" s="4" t="s">
        <v>39306</v>
      </c>
      <c r="T5030" s="4" t="s">
        <v>39306</v>
      </c>
    </row>
    <row r="5031" spans="1:20" x14ac:dyDescent="0.2">
      <c r="A5031" s="29">
        <v>20400953012</v>
      </c>
      <c r="B5031" s="4" t="s">
        <v>30799</v>
      </c>
      <c r="C5031" s="4" t="s">
        <v>30805</v>
      </c>
      <c r="D5031" s="4" t="s">
        <v>44947</v>
      </c>
      <c r="E5031" s="4" t="s">
        <v>71</v>
      </c>
      <c r="F5031" s="4" t="s">
        <v>30799</v>
      </c>
      <c r="G5031" s="4" t="s">
        <v>71</v>
      </c>
      <c r="H5031" s="4" t="s">
        <v>30799</v>
      </c>
      <c r="I5031" s="4" t="s">
        <v>22</v>
      </c>
      <c r="J5031" s="4" t="s">
        <v>30800</v>
      </c>
      <c r="K5031" s="4" t="s">
        <v>30801</v>
      </c>
      <c r="L5031" s="4" t="s">
        <v>25067</v>
      </c>
      <c r="M5031" s="4" t="s">
        <v>73</v>
      </c>
      <c r="N5031" s="4" t="s">
        <v>30827</v>
      </c>
      <c r="O5031" s="4" t="s">
        <v>30828</v>
      </c>
      <c r="P5031" s="4" t="s">
        <v>30829</v>
      </c>
      <c r="Q5031" s="4" t="s">
        <v>663</v>
      </c>
      <c r="R5031" s="4" t="s">
        <v>39306</v>
      </c>
      <c r="S5031" s="4" t="s">
        <v>39306</v>
      </c>
      <c r="T5031" s="4" t="s">
        <v>39306</v>
      </c>
    </row>
    <row r="5032" spans="1:20" x14ac:dyDescent="0.2">
      <c r="A5032" s="29">
        <v>20400953038</v>
      </c>
      <c r="B5032" s="4" t="s">
        <v>30830</v>
      </c>
      <c r="C5032" s="4" t="s">
        <v>30831</v>
      </c>
      <c r="D5032" s="4" t="s">
        <v>34071</v>
      </c>
      <c r="E5032" s="4" t="s">
        <v>71</v>
      </c>
      <c r="F5032" s="4" t="s">
        <v>30830</v>
      </c>
      <c r="G5032" s="4" t="s">
        <v>71</v>
      </c>
      <c r="H5032" s="4" t="s">
        <v>30830</v>
      </c>
      <c r="I5032" s="4" t="s">
        <v>22</v>
      </c>
      <c r="J5032" s="4" t="s">
        <v>5257</v>
      </c>
      <c r="K5032" s="4" t="s">
        <v>30832</v>
      </c>
      <c r="L5032" s="4" t="s">
        <v>476</v>
      </c>
      <c r="M5032" s="4" t="s">
        <v>73</v>
      </c>
      <c r="N5032" s="4" t="s">
        <v>30833</v>
      </c>
      <c r="O5032" s="4" t="s">
        <v>30834</v>
      </c>
      <c r="P5032" s="4" t="s">
        <v>30835</v>
      </c>
      <c r="Q5032" s="4" t="s">
        <v>663</v>
      </c>
      <c r="R5032" s="4" t="s">
        <v>39306</v>
      </c>
      <c r="S5032" s="4" t="s">
        <v>39306</v>
      </c>
      <c r="T5032" s="4" t="s">
        <v>39306</v>
      </c>
    </row>
    <row r="5033" spans="1:20" x14ac:dyDescent="0.2">
      <c r="A5033" s="29">
        <v>20400890057</v>
      </c>
      <c r="B5033" s="4" t="s">
        <v>30836</v>
      </c>
      <c r="C5033" s="4" t="s">
        <v>30831</v>
      </c>
      <c r="D5033" s="4" t="s">
        <v>35360</v>
      </c>
      <c r="E5033" s="4" t="s">
        <v>71</v>
      </c>
      <c r="F5033" s="4" t="s">
        <v>30836</v>
      </c>
      <c r="G5033" s="4" t="s">
        <v>71</v>
      </c>
      <c r="H5033" s="4" t="s">
        <v>30836</v>
      </c>
      <c r="I5033" s="4" t="s">
        <v>22</v>
      </c>
      <c r="J5033" s="4" t="s">
        <v>16313</v>
      </c>
      <c r="K5033" s="4" t="s">
        <v>30837</v>
      </c>
      <c r="L5033" s="4" t="s">
        <v>21940</v>
      </c>
      <c r="M5033" s="4" t="s">
        <v>73</v>
      </c>
      <c r="N5033" s="4" t="s">
        <v>30955</v>
      </c>
      <c r="O5033" s="4" t="s">
        <v>30956</v>
      </c>
      <c r="P5033" s="4" t="s">
        <v>30957</v>
      </c>
      <c r="Q5033" s="4" t="s">
        <v>922</v>
      </c>
      <c r="R5033" s="4" t="s">
        <v>39306</v>
      </c>
      <c r="S5033" s="4" t="s">
        <v>39306</v>
      </c>
      <c r="T5033" s="4" t="s">
        <v>39306</v>
      </c>
    </row>
    <row r="5034" spans="1:20" x14ac:dyDescent="0.2">
      <c r="A5034" s="29">
        <v>20400953020</v>
      </c>
      <c r="B5034" s="4" t="s">
        <v>30838</v>
      </c>
      <c r="C5034" s="4" t="s">
        <v>30831</v>
      </c>
      <c r="D5034" s="4" t="s">
        <v>44948</v>
      </c>
      <c r="E5034" s="4" t="s">
        <v>71</v>
      </c>
      <c r="F5034" s="4" t="s">
        <v>30838</v>
      </c>
      <c r="G5034" s="4" t="s">
        <v>71</v>
      </c>
      <c r="H5034" s="4" t="s">
        <v>30838</v>
      </c>
      <c r="I5034" s="4" t="s">
        <v>22</v>
      </c>
      <c r="J5034" s="4" t="s">
        <v>30839</v>
      </c>
      <c r="K5034" s="4" t="s">
        <v>30840</v>
      </c>
      <c r="L5034" s="4" t="s">
        <v>7436</v>
      </c>
      <c r="M5034" s="4" t="s">
        <v>73</v>
      </c>
      <c r="N5034" s="4" t="s">
        <v>30841</v>
      </c>
      <c r="O5034" s="4" t="s">
        <v>30842</v>
      </c>
      <c r="P5034" s="4" t="s">
        <v>30843</v>
      </c>
      <c r="Q5034" s="4" t="s">
        <v>663</v>
      </c>
      <c r="R5034" s="4" t="s">
        <v>39306</v>
      </c>
      <c r="S5034" s="4" t="s">
        <v>39306</v>
      </c>
      <c r="T5034" s="4" t="s">
        <v>39306</v>
      </c>
    </row>
    <row r="5035" spans="1:20" x14ac:dyDescent="0.2">
      <c r="A5035" s="29">
        <v>20400953087</v>
      </c>
      <c r="B5035" s="4" t="s">
        <v>30844</v>
      </c>
      <c r="C5035" s="4" t="s">
        <v>30831</v>
      </c>
      <c r="D5035" s="4" t="s">
        <v>32393</v>
      </c>
      <c r="E5035" s="4" t="s">
        <v>71</v>
      </c>
      <c r="F5035" s="4" t="s">
        <v>30844</v>
      </c>
      <c r="G5035" s="4" t="s">
        <v>71</v>
      </c>
      <c r="H5035" s="4" t="s">
        <v>30844</v>
      </c>
      <c r="I5035" s="4" t="s">
        <v>22</v>
      </c>
      <c r="J5035" s="4" t="s">
        <v>22800</v>
      </c>
      <c r="K5035" s="4" t="s">
        <v>30845</v>
      </c>
      <c r="L5035" s="4" t="s">
        <v>26757</v>
      </c>
      <c r="M5035" s="4" t="s">
        <v>73</v>
      </c>
      <c r="N5035" s="4" t="s">
        <v>30958</v>
      </c>
      <c r="O5035" s="4" t="s">
        <v>30959</v>
      </c>
      <c r="P5035" s="4" t="s">
        <v>30960</v>
      </c>
      <c r="Q5035" s="4" t="s">
        <v>663</v>
      </c>
      <c r="R5035" s="4" t="s">
        <v>39306</v>
      </c>
      <c r="S5035" s="4" t="s">
        <v>39306</v>
      </c>
      <c r="T5035" s="4" t="s">
        <v>39306</v>
      </c>
    </row>
    <row r="5036" spans="1:20" x14ac:dyDescent="0.2">
      <c r="A5036" s="29">
        <v>20410729626</v>
      </c>
      <c r="B5036" s="4" t="s">
        <v>30846</v>
      </c>
      <c r="C5036" s="4" t="s">
        <v>30831</v>
      </c>
      <c r="D5036" s="4" t="s">
        <v>44949</v>
      </c>
      <c r="E5036" s="4" t="s">
        <v>71</v>
      </c>
      <c r="F5036" s="4" t="s">
        <v>30846</v>
      </c>
      <c r="G5036" s="4" t="s">
        <v>71</v>
      </c>
      <c r="H5036" s="4" t="s">
        <v>30846</v>
      </c>
      <c r="I5036" s="4" t="s">
        <v>22</v>
      </c>
      <c r="J5036" s="4" t="s">
        <v>30847</v>
      </c>
      <c r="K5036" s="4" t="s">
        <v>30848</v>
      </c>
      <c r="L5036" s="4" t="s">
        <v>23278</v>
      </c>
      <c r="M5036" s="4" t="s">
        <v>73</v>
      </c>
      <c r="N5036" s="4" t="s">
        <v>31082</v>
      </c>
      <c r="O5036" s="4" t="s">
        <v>31083</v>
      </c>
      <c r="P5036" s="4" t="s">
        <v>31084</v>
      </c>
      <c r="Q5036" s="4" t="s">
        <v>3160</v>
      </c>
      <c r="R5036" s="4" t="s">
        <v>39306</v>
      </c>
      <c r="S5036" s="4" t="s">
        <v>39306</v>
      </c>
      <c r="T5036" s="4" t="s">
        <v>39306</v>
      </c>
    </row>
    <row r="5037" spans="1:20" x14ac:dyDescent="0.2">
      <c r="A5037" s="29">
        <v>20410729576</v>
      </c>
      <c r="B5037" s="4" t="s">
        <v>30849</v>
      </c>
      <c r="C5037" s="4" t="s">
        <v>30831</v>
      </c>
      <c r="D5037" s="4" t="s">
        <v>44950</v>
      </c>
      <c r="E5037" s="4" t="s">
        <v>71</v>
      </c>
      <c r="F5037" s="4" t="s">
        <v>30849</v>
      </c>
      <c r="G5037" s="4" t="s">
        <v>71</v>
      </c>
      <c r="H5037" s="4" t="s">
        <v>30849</v>
      </c>
      <c r="I5037" s="4" t="s">
        <v>22</v>
      </c>
      <c r="J5037" s="4" t="s">
        <v>26280</v>
      </c>
      <c r="K5037" s="4" t="s">
        <v>30850</v>
      </c>
      <c r="L5037" s="4" t="s">
        <v>23278</v>
      </c>
      <c r="M5037" s="4" t="s">
        <v>73</v>
      </c>
      <c r="N5037" s="4" t="s">
        <v>31085</v>
      </c>
      <c r="O5037" s="4" t="s">
        <v>31086</v>
      </c>
      <c r="P5037" s="4" t="s">
        <v>31087</v>
      </c>
      <c r="Q5037" s="4" t="s">
        <v>3160</v>
      </c>
      <c r="R5037" s="4" t="s">
        <v>39306</v>
      </c>
      <c r="S5037" s="4" t="s">
        <v>39306</v>
      </c>
      <c r="T5037" s="4" t="s">
        <v>39306</v>
      </c>
    </row>
    <row r="5038" spans="1:20" x14ac:dyDescent="0.2">
      <c r="A5038" s="29">
        <v>20410729493</v>
      </c>
      <c r="B5038" s="4" t="s">
        <v>30851</v>
      </c>
      <c r="C5038" s="4" t="s">
        <v>30831</v>
      </c>
      <c r="D5038" s="4" t="s">
        <v>40452</v>
      </c>
      <c r="E5038" s="4" t="s">
        <v>71</v>
      </c>
      <c r="F5038" s="4" t="s">
        <v>30851</v>
      </c>
      <c r="G5038" s="4" t="s">
        <v>71</v>
      </c>
      <c r="H5038" s="4" t="s">
        <v>30851</v>
      </c>
      <c r="I5038" s="4" t="s">
        <v>22</v>
      </c>
      <c r="J5038" s="4" t="s">
        <v>30852</v>
      </c>
      <c r="K5038" s="4" t="s">
        <v>30853</v>
      </c>
      <c r="L5038" s="4" t="s">
        <v>29476</v>
      </c>
      <c r="M5038" s="4" t="s">
        <v>73</v>
      </c>
      <c r="N5038" s="4" t="s">
        <v>31088</v>
      </c>
      <c r="O5038" s="4" t="s">
        <v>31089</v>
      </c>
      <c r="P5038" s="4" t="s">
        <v>31090</v>
      </c>
      <c r="Q5038" s="4" t="s">
        <v>3160</v>
      </c>
      <c r="R5038" s="4" t="s">
        <v>39306</v>
      </c>
      <c r="S5038" s="4" t="s">
        <v>39306</v>
      </c>
      <c r="T5038" s="4" t="s">
        <v>39306</v>
      </c>
    </row>
    <row r="5039" spans="1:20" x14ac:dyDescent="0.2">
      <c r="A5039" s="29">
        <v>20410729535</v>
      </c>
      <c r="B5039" s="4" t="s">
        <v>30854</v>
      </c>
      <c r="C5039" s="4" t="s">
        <v>30831</v>
      </c>
      <c r="D5039" s="4" t="s">
        <v>44951</v>
      </c>
      <c r="E5039" s="4" t="s">
        <v>71</v>
      </c>
      <c r="F5039" s="4" t="s">
        <v>30854</v>
      </c>
      <c r="G5039" s="4" t="s">
        <v>71</v>
      </c>
      <c r="H5039" s="4" t="s">
        <v>30854</v>
      </c>
      <c r="I5039" s="4" t="s">
        <v>22</v>
      </c>
      <c r="J5039" s="4" t="s">
        <v>30855</v>
      </c>
      <c r="K5039" s="4" t="s">
        <v>30856</v>
      </c>
      <c r="L5039" s="4" t="s">
        <v>29476</v>
      </c>
      <c r="M5039" s="4" t="s">
        <v>73</v>
      </c>
      <c r="N5039" s="4" t="s">
        <v>31091</v>
      </c>
      <c r="O5039" s="4" t="s">
        <v>31092</v>
      </c>
      <c r="P5039" s="4" t="s">
        <v>31093</v>
      </c>
      <c r="Q5039" s="4" t="s">
        <v>3160</v>
      </c>
      <c r="R5039" s="4" t="s">
        <v>39306</v>
      </c>
      <c r="S5039" s="4" t="s">
        <v>39306</v>
      </c>
      <c r="T5039" s="4" t="s">
        <v>39306</v>
      </c>
    </row>
    <row r="5040" spans="1:20" x14ac:dyDescent="0.2">
      <c r="A5040" s="29">
        <v>20410729584</v>
      </c>
      <c r="B5040" s="4" t="s">
        <v>30857</v>
      </c>
      <c r="C5040" s="4" t="s">
        <v>30831</v>
      </c>
      <c r="D5040" s="4" t="s">
        <v>44952</v>
      </c>
      <c r="E5040" s="4" t="s">
        <v>71</v>
      </c>
      <c r="F5040" s="4" t="s">
        <v>30857</v>
      </c>
      <c r="G5040" s="4" t="s">
        <v>71</v>
      </c>
      <c r="H5040" s="4" t="s">
        <v>30857</v>
      </c>
      <c r="I5040" s="4" t="s">
        <v>22</v>
      </c>
      <c r="J5040" s="4" t="s">
        <v>30858</v>
      </c>
      <c r="K5040" s="4" t="s">
        <v>30859</v>
      </c>
      <c r="L5040" s="4" t="s">
        <v>23278</v>
      </c>
      <c r="M5040" s="4" t="s">
        <v>73</v>
      </c>
      <c r="N5040" s="4" t="s">
        <v>31094</v>
      </c>
      <c r="O5040" s="4" t="s">
        <v>31095</v>
      </c>
      <c r="P5040" s="4" t="s">
        <v>31096</v>
      </c>
      <c r="Q5040" s="4" t="s">
        <v>3160</v>
      </c>
      <c r="R5040" s="4" t="s">
        <v>39306</v>
      </c>
      <c r="S5040" s="4" t="s">
        <v>39306</v>
      </c>
      <c r="T5040" s="4" t="s">
        <v>39306</v>
      </c>
    </row>
    <row r="5041" spans="1:20" x14ac:dyDescent="0.2">
      <c r="A5041" s="29">
        <v>20400953970</v>
      </c>
      <c r="B5041" s="4" t="s">
        <v>30860</v>
      </c>
      <c r="C5041" s="4" t="s">
        <v>30831</v>
      </c>
      <c r="D5041" s="4" t="s">
        <v>42146</v>
      </c>
      <c r="E5041" s="4" t="s">
        <v>71</v>
      </c>
      <c r="F5041" s="4" t="s">
        <v>30860</v>
      </c>
      <c r="G5041" s="4" t="s">
        <v>71</v>
      </c>
      <c r="H5041" s="4" t="s">
        <v>30860</v>
      </c>
      <c r="I5041" s="4" t="s">
        <v>22</v>
      </c>
      <c r="J5041" s="4" t="s">
        <v>9185</v>
      </c>
      <c r="K5041" s="4" t="s">
        <v>30861</v>
      </c>
      <c r="L5041" s="4" t="s">
        <v>1072</v>
      </c>
      <c r="M5041" s="4" t="s">
        <v>73</v>
      </c>
      <c r="N5041" s="4" t="s">
        <v>30961</v>
      </c>
      <c r="O5041" s="4" t="s">
        <v>30962</v>
      </c>
      <c r="P5041" s="4" t="s">
        <v>30963</v>
      </c>
      <c r="Q5041" s="4" t="s">
        <v>663</v>
      </c>
      <c r="R5041" s="4" t="s">
        <v>39306</v>
      </c>
      <c r="S5041" s="4" t="s">
        <v>39306</v>
      </c>
      <c r="T5041" s="4" t="s">
        <v>39306</v>
      </c>
    </row>
    <row r="5042" spans="1:20" x14ac:dyDescent="0.2">
      <c r="A5042" s="29">
        <v>20400953939</v>
      </c>
      <c r="B5042" s="4" t="s">
        <v>30862</v>
      </c>
      <c r="C5042" s="4" t="s">
        <v>30831</v>
      </c>
      <c r="D5042" s="4" t="s">
        <v>44953</v>
      </c>
      <c r="E5042" s="4" t="s">
        <v>71</v>
      </c>
      <c r="F5042" s="4" t="s">
        <v>30862</v>
      </c>
      <c r="G5042" s="4" t="s">
        <v>71</v>
      </c>
      <c r="H5042" s="4" t="s">
        <v>30862</v>
      </c>
      <c r="I5042" s="4" t="s">
        <v>22</v>
      </c>
      <c r="J5042" s="4" t="s">
        <v>3093</v>
      </c>
      <c r="K5042" s="4" t="s">
        <v>30863</v>
      </c>
      <c r="L5042" s="4" t="s">
        <v>468</v>
      </c>
      <c r="M5042" s="4" t="s">
        <v>73</v>
      </c>
      <c r="N5042" s="4" t="s">
        <v>30964</v>
      </c>
      <c r="O5042" s="4" t="s">
        <v>30965</v>
      </c>
      <c r="P5042" s="4" t="s">
        <v>30966</v>
      </c>
      <c r="Q5042" s="4" t="s">
        <v>663</v>
      </c>
      <c r="R5042" s="4" t="s">
        <v>39306</v>
      </c>
      <c r="S5042" s="4" t="s">
        <v>39306</v>
      </c>
      <c r="T5042" s="4" t="s">
        <v>39306</v>
      </c>
    </row>
    <row r="5043" spans="1:20" x14ac:dyDescent="0.2">
      <c r="A5043" s="29">
        <v>20400953897</v>
      </c>
      <c r="B5043" s="4" t="s">
        <v>30864</v>
      </c>
      <c r="C5043" s="4" t="s">
        <v>30831</v>
      </c>
      <c r="D5043" s="4" t="s">
        <v>44954</v>
      </c>
      <c r="E5043" s="4" t="s">
        <v>71</v>
      </c>
      <c r="F5043" s="4" t="s">
        <v>30864</v>
      </c>
      <c r="G5043" s="4" t="s">
        <v>71</v>
      </c>
      <c r="H5043" s="4" t="s">
        <v>30864</v>
      </c>
      <c r="I5043" s="4" t="s">
        <v>22</v>
      </c>
      <c r="J5043" s="4" t="s">
        <v>30865</v>
      </c>
      <c r="K5043" s="4" t="s">
        <v>30866</v>
      </c>
      <c r="L5043" s="4" t="s">
        <v>11662</v>
      </c>
      <c r="M5043" s="4" t="s">
        <v>73</v>
      </c>
      <c r="N5043" s="4" t="s">
        <v>30967</v>
      </c>
      <c r="O5043" s="4" t="s">
        <v>30968</v>
      </c>
      <c r="P5043" s="4" t="s">
        <v>30969</v>
      </c>
      <c r="Q5043" s="4" t="s">
        <v>663</v>
      </c>
      <c r="R5043" s="4" t="s">
        <v>39306</v>
      </c>
      <c r="S5043" s="4" t="s">
        <v>39306</v>
      </c>
      <c r="T5043" s="4" t="s">
        <v>39306</v>
      </c>
    </row>
    <row r="5044" spans="1:20" x14ac:dyDescent="0.2">
      <c r="A5044" s="29">
        <v>20410729840</v>
      </c>
      <c r="B5044" s="4" t="s">
        <v>30867</v>
      </c>
      <c r="C5044" s="4" t="s">
        <v>30831</v>
      </c>
      <c r="D5044" s="4" t="s">
        <v>40453</v>
      </c>
      <c r="E5044" s="4" t="s">
        <v>2835</v>
      </c>
      <c r="F5044" s="4" t="s">
        <v>40016</v>
      </c>
      <c r="G5044" s="4" t="s">
        <v>3020</v>
      </c>
      <c r="H5044" s="4" t="s">
        <v>40016</v>
      </c>
      <c r="I5044" s="4" t="s">
        <v>22</v>
      </c>
      <c r="J5044" s="4" t="s">
        <v>30868</v>
      </c>
      <c r="K5044" s="4" t="s">
        <v>30869</v>
      </c>
      <c r="L5044" s="4" t="s">
        <v>1680</v>
      </c>
      <c r="M5044" s="4" t="s">
        <v>73</v>
      </c>
      <c r="N5044" s="4" t="s">
        <v>31247</v>
      </c>
      <c r="O5044" s="4" t="s">
        <v>31248</v>
      </c>
      <c r="P5044" s="4" t="s">
        <v>31249</v>
      </c>
      <c r="Q5044" s="4" t="s">
        <v>5385</v>
      </c>
      <c r="R5044" s="4" t="s">
        <v>3021</v>
      </c>
      <c r="S5044" s="4" t="s">
        <v>2836</v>
      </c>
      <c r="T5044" s="4" t="s">
        <v>39306</v>
      </c>
    </row>
    <row r="5045" spans="1:20" x14ac:dyDescent="0.2">
      <c r="A5045" s="29">
        <v>20400890032</v>
      </c>
      <c r="B5045" s="4" t="s">
        <v>30870</v>
      </c>
      <c r="C5045" s="4" t="s">
        <v>30831</v>
      </c>
      <c r="D5045" s="4" t="s">
        <v>35361</v>
      </c>
      <c r="E5045" s="4" t="s">
        <v>71</v>
      </c>
      <c r="F5045" s="4" t="s">
        <v>30870</v>
      </c>
      <c r="G5045" s="4" t="s">
        <v>71</v>
      </c>
      <c r="H5045" s="4" t="s">
        <v>30870</v>
      </c>
      <c r="I5045" s="4" t="s">
        <v>22</v>
      </c>
      <c r="J5045" s="4" t="s">
        <v>30871</v>
      </c>
      <c r="K5045" s="4" t="s">
        <v>30872</v>
      </c>
      <c r="L5045" s="4" t="s">
        <v>21940</v>
      </c>
      <c r="M5045" s="4" t="s">
        <v>73</v>
      </c>
      <c r="N5045" s="4" t="s">
        <v>30970</v>
      </c>
      <c r="O5045" s="4" t="s">
        <v>30971</v>
      </c>
      <c r="P5045" s="4" t="s">
        <v>30972</v>
      </c>
      <c r="Q5045" s="4" t="s">
        <v>922</v>
      </c>
      <c r="R5045" s="4" t="s">
        <v>39306</v>
      </c>
      <c r="S5045" s="4" t="s">
        <v>39306</v>
      </c>
      <c r="T5045" s="4" t="s">
        <v>39306</v>
      </c>
    </row>
    <row r="5046" spans="1:20" x14ac:dyDescent="0.2">
      <c r="A5046" s="29">
        <v>20400890552</v>
      </c>
      <c r="B5046" s="4" t="s">
        <v>30873</v>
      </c>
      <c r="C5046" s="4" t="s">
        <v>30831</v>
      </c>
      <c r="D5046" s="4" t="s">
        <v>44955</v>
      </c>
      <c r="E5046" s="4" t="s">
        <v>2835</v>
      </c>
      <c r="F5046" s="4" t="s">
        <v>36700</v>
      </c>
      <c r="G5046" s="4" t="s">
        <v>3020</v>
      </c>
      <c r="H5046" s="4" t="s">
        <v>36700</v>
      </c>
      <c r="I5046" s="4" t="s">
        <v>22</v>
      </c>
      <c r="J5046" s="4" t="s">
        <v>3227</v>
      </c>
      <c r="K5046" s="4" t="s">
        <v>30874</v>
      </c>
      <c r="L5046" s="4" t="s">
        <v>93</v>
      </c>
      <c r="M5046" s="4" t="s">
        <v>73</v>
      </c>
      <c r="N5046" s="4" t="s">
        <v>30973</v>
      </c>
      <c r="O5046" s="4" t="s">
        <v>30974</v>
      </c>
      <c r="P5046" s="4" t="s">
        <v>30975</v>
      </c>
      <c r="Q5046" s="4" t="s">
        <v>922</v>
      </c>
      <c r="R5046" s="4" t="s">
        <v>3021</v>
      </c>
      <c r="S5046" s="4" t="s">
        <v>2836</v>
      </c>
      <c r="T5046" s="4" t="s">
        <v>39306</v>
      </c>
    </row>
    <row r="5047" spans="1:20" x14ac:dyDescent="0.2">
      <c r="A5047" s="29">
        <v>20400953855</v>
      </c>
      <c r="B5047" s="4" t="s">
        <v>30875</v>
      </c>
      <c r="C5047" s="4" t="s">
        <v>30831</v>
      </c>
      <c r="D5047" s="4" t="s">
        <v>38731</v>
      </c>
      <c r="E5047" s="4" t="s">
        <v>71</v>
      </c>
      <c r="F5047" s="4" t="s">
        <v>30875</v>
      </c>
      <c r="G5047" s="4" t="s">
        <v>71</v>
      </c>
      <c r="H5047" s="4" t="s">
        <v>30875</v>
      </c>
      <c r="I5047" s="4" t="s">
        <v>22</v>
      </c>
      <c r="J5047" s="4" t="s">
        <v>30876</v>
      </c>
      <c r="K5047" s="4" t="s">
        <v>30877</v>
      </c>
      <c r="L5047" s="4" t="s">
        <v>26757</v>
      </c>
      <c r="M5047" s="4" t="s">
        <v>73</v>
      </c>
      <c r="N5047" s="4" t="s">
        <v>30976</v>
      </c>
      <c r="O5047" s="4" t="s">
        <v>30977</v>
      </c>
      <c r="P5047" s="4" t="s">
        <v>30978</v>
      </c>
      <c r="Q5047" s="4" t="s">
        <v>663</v>
      </c>
      <c r="R5047" s="4" t="s">
        <v>39306</v>
      </c>
      <c r="S5047" s="4" t="s">
        <v>39306</v>
      </c>
      <c r="T5047" s="4" t="s">
        <v>39306</v>
      </c>
    </row>
    <row r="5048" spans="1:20" x14ac:dyDescent="0.2">
      <c r="A5048" s="29">
        <v>20400953814</v>
      </c>
      <c r="B5048" s="4" t="s">
        <v>30878</v>
      </c>
      <c r="C5048" s="4" t="s">
        <v>30831</v>
      </c>
      <c r="D5048" s="4" t="s">
        <v>36995</v>
      </c>
      <c r="E5048" s="4" t="s">
        <v>71</v>
      </c>
      <c r="F5048" s="4" t="s">
        <v>30878</v>
      </c>
      <c r="G5048" s="4" t="s">
        <v>71</v>
      </c>
      <c r="H5048" s="4" t="s">
        <v>30878</v>
      </c>
      <c r="I5048" s="4" t="s">
        <v>22</v>
      </c>
      <c r="J5048" s="4" t="s">
        <v>30879</v>
      </c>
      <c r="K5048" s="4" t="s">
        <v>30880</v>
      </c>
      <c r="L5048" s="4" t="s">
        <v>267</v>
      </c>
      <c r="M5048" s="4" t="s">
        <v>73</v>
      </c>
      <c r="N5048" s="4" t="s">
        <v>30979</v>
      </c>
      <c r="O5048" s="4" t="s">
        <v>30980</v>
      </c>
      <c r="P5048" s="4" t="s">
        <v>30981</v>
      </c>
      <c r="Q5048" s="4" t="s">
        <v>663</v>
      </c>
      <c r="R5048" s="4" t="s">
        <v>39306</v>
      </c>
      <c r="S5048" s="4" t="s">
        <v>39306</v>
      </c>
      <c r="T5048" s="4" t="s">
        <v>39306</v>
      </c>
    </row>
    <row r="5049" spans="1:20" x14ac:dyDescent="0.2">
      <c r="A5049" s="29">
        <v>20400953772</v>
      </c>
      <c r="B5049" s="4" t="s">
        <v>30881</v>
      </c>
      <c r="C5049" s="4" t="s">
        <v>30831</v>
      </c>
      <c r="D5049" s="4" t="s">
        <v>44956</v>
      </c>
      <c r="E5049" s="4" t="s">
        <v>71</v>
      </c>
      <c r="F5049" s="4" t="s">
        <v>30881</v>
      </c>
      <c r="G5049" s="4" t="s">
        <v>71</v>
      </c>
      <c r="H5049" s="4" t="s">
        <v>30881</v>
      </c>
      <c r="I5049" s="4" t="s">
        <v>22</v>
      </c>
      <c r="J5049" s="4" t="s">
        <v>30882</v>
      </c>
      <c r="K5049" s="4" t="s">
        <v>30883</v>
      </c>
      <c r="L5049" s="4" t="s">
        <v>267</v>
      </c>
      <c r="M5049" s="4" t="s">
        <v>73</v>
      </c>
      <c r="N5049" s="4" t="s">
        <v>30982</v>
      </c>
      <c r="O5049" s="4" t="s">
        <v>30983</v>
      </c>
      <c r="P5049" s="4" t="s">
        <v>30984</v>
      </c>
      <c r="Q5049" s="4" t="s">
        <v>663</v>
      </c>
      <c r="R5049" s="4" t="s">
        <v>39306</v>
      </c>
      <c r="S5049" s="4" t="s">
        <v>39306</v>
      </c>
      <c r="T5049" s="4" t="s">
        <v>39306</v>
      </c>
    </row>
    <row r="5050" spans="1:20" x14ac:dyDescent="0.2">
      <c r="A5050" s="29">
        <v>20400953731</v>
      </c>
      <c r="B5050" s="4" t="s">
        <v>30884</v>
      </c>
      <c r="C5050" s="4" t="s">
        <v>30831</v>
      </c>
      <c r="D5050" s="4" t="s">
        <v>40454</v>
      </c>
      <c r="E5050" s="4" t="s">
        <v>71</v>
      </c>
      <c r="F5050" s="4" t="s">
        <v>30884</v>
      </c>
      <c r="G5050" s="4" t="s">
        <v>71</v>
      </c>
      <c r="H5050" s="4" t="s">
        <v>30884</v>
      </c>
      <c r="I5050" s="4" t="s">
        <v>22</v>
      </c>
      <c r="J5050" s="4" t="s">
        <v>18716</v>
      </c>
      <c r="K5050" s="4" t="s">
        <v>30885</v>
      </c>
      <c r="L5050" s="4" t="s">
        <v>267</v>
      </c>
      <c r="M5050" s="4" t="s">
        <v>73</v>
      </c>
      <c r="N5050" s="4" t="s">
        <v>30985</v>
      </c>
      <c r="O5050" s="4" t="s">
        <v>30986</v>
      </c>
      <c r="P5050" s="4" t="s">
        <v>30987</v>
      </c>
      <c r="Q5050" s="4" t="s">
        <v>663</v>
      </c>
      <c r="R5050" s="4" t="s">
        <v>39306</v>
      </c>
      <c r="S5050" s="4" t="s">
        <v>39306</v>
      </c>
      <c r="T5050" s="4" t="s">
        <v>39306</v>
      </c>
    </row>
    <row r="5051" spans="1:20" x14ac:dyDescent="0.2">
      <c r="A5051" s="29">
        <v>20400953699</v>
      </c>
      <c r="B5051" s="4" t="s">
        <v>30886</v>
      </c>
      <c r="C5051" s="4" t="s">
        <v>30988</v>
      </c>
      <c r="D5051" s="4" t="s">
        <v>35362</v>
      </c>
      <c r="E5051" s="4" t="s">
        <v>71</v>
      </c>
      <c r="F5051" s="4" t="s">
        <v>30886</v>
      </c>
      <c r="G5051" s="4" t="s">
        <v>71</v>
      </c>
      <c r="H5051" s="4" t="s">
        <v>30886</v>
      </c>
      <c r="I5051" s="4" t="s">
        <v>22</v>
      </c>
      <c r="J5051" s="4" t="s">
        <v>30887</v>
      </c>
      <c r="K5051" s="4" t="s">
        <v>30888</v>
      </c>
      <c r="L5051" s="4" t="s">
        <v>21367</v>
      </c>
      <c r="M5051" s="4" t="s">
        <v>73</v>
      </c>
      <c r="N5051" s="4" t="s">
        <v>30989</v>
      </c>
      <c r="O5051" s="4" t="s">
        <v>30990</v>
      </c>
      <c r="P5051" s="4" t="s">
        <v>30991</v>
      </c>
      <c r="Q5051" s="4" t="s">
        <v>663</v>
      </c>
      <c r="R5051" s="4" t="s">
        <v>39306</v>
      </c>
      <c r="S5051" s="4" t="s">
        <v>39306</v>
      </c>
      <c r="T5051" s="4" t="s">
        <v>39306</v>
      </c>
    </row>
    <row r="5052" spans="1:20" x14ac:dyDescent="0.2">
      <c r="A5052" s="29">
        <v>20400953657</v>
      </c>
      <c r="B5052" s="4" t="s">
        <v>30889</v>
      </c>
      <c r="C5052" s="4" t="s">
        <v>30988</v>
      </c>
      <c r="D5052" s="4" t="s">
        <v>44957</v>
      </c>
      <c r="E5052" s="4" t="s">
        <v>71</v>
      </c>
      <c r="F5052" s="4" t="s">
        <v>30889</v>
      </c>
      <c r="G5052" s="4" t="s">
        <v>71</v>
      </c>
      <c r="H5052" s="4" t="s">
        <v>30889</v>
      </c>
      <c r="I5052" s="4" t="s">
        <v>22</v>
      </c>
      <c r="J5052" s="4" t="s">
        <v>30890</v>
      </c>
      <c r="K5052" s="4" t="s">
        <v>30891</v>
      </c>
      <c r="L5052" s="4" t="s">
        <v>476</v>
      </c>
      <c r="M5052" s="4" t="s">
        <v>73</v>
      </c>
      <c r="N5052" s="4" t="s">
        <v>30992</v>
      </c>
      <c r="O5052" s="4" t="s">
        <v>30993</v>
      </c>
      <c r="P5052" s="4" t="s">
        <v>30994</v>
      </c>
      <c r="Q5052" s="4" t="s">
        <v>663</v>
      </c>
      <c r="R5052" s="4" t="s">
        <v>39306</v>
      </c>
      <c r="S5052" s="4" t="s">
        <v>39306</v>
      </c>
      <c r="T5052" s="4" t="s">
        <v>39306</v>
      </c>
    </row>
    <row r="5053" spans="1:20" x14ac:dyDescent="0.2">
      <c r="A5053" s="29">
        <v>20400953616</v>
      </c>
      <c r="B5053" s="4" t="s">
        <v>30892</v>
      </c>
      <c r="C5053" s="4" t="s">
        <v>30988</v>
      </c>
      <c r="D5053" s="4" t="s">
        <v>36996</v>
      </c>
      <c r="E5053" s="4" t="s">
        <v>71</v>
      </c>
      <c r="F5053" s="4" t="s">
        <v>30892</v>
      </c>
      <c r="G5053" s="4" t="s">
        <v>71</v>
      </c>
      <c r="H5053" s="4" t="s">
        <v>30892</v>
      </c>
      <c r="I5053" s="4" t="s">
        <v>22</v>
      </c>
      <c r="J5053" s="4" t="s">
        <v>1851</v>
      </c>
      <c r="K5053" s="4" t="s">
        <v>30893</v>
      </c>
      <c r="L5053" s="4" t="s">
        <v>476</v>
      </c>
      <c r="M5053" s="4" t="s">
        <v>73</v>
      </c>
      <c r="N5053" s="4" t="s">
        <v>30995</v>
      </c>
      <c r="O5053" s="4" t="s">
        <v>30996</v>
      </c>
      <c r="P5053" s="4" t="s">
        <v>30997</v>
      </c>
      <c r="Q5053" s="4" t="s">
        <v>663</v>
      </c>
      <c r="R5053" s="4" t="s">
        <v>39306</v>
      </c>
      <c r="S5053" s="4" t="s">
        <v>39306</v>
      </c>
      <c r="T5053" s="4" t="s">
        <v>39306</v>
      </c>
    </row>
    <row r="5054" spans="1:20" x14ac:dyDescent="0.2">
      <c r="A5054" s="29">
        <v>20400953574</v>
      </c>
      <c r="B5054" s="4" t="s">
        <v>30894</v>
      </c>
      <c r="C5054" s="4" t="s">
        <v>30988</v>
      </c>
      <c r="D5054" s="4" t="s">
        <v>44958</v>
      </c>
      <c r="E5054" s="4" t="s">
        <v>71</v>
      </c>
      <c r="F5054" s="4" t="s">
        <v>30894</v>
      </c>
      <c r="G5054" s="4" t="s">
        <v>71</v>
      </c>
      <c r="H5054" s="4" t="s">
        <v>30894</v>
      </c>
      <c r="I5054" s="4" t="s">
        <v>22</v>
      </c>
      <c r="J5054" s="4" t="s">
        <v>4522</v>
      </c>
      <c r="K5054" s="4" t="s">
        <v>30895</v>
      </c>
      <c r="L5054" s="4" t="s">
        <v>476</v>
      </c>
      <c r="M5054" s="4" t="s">
        <v>73</v>
      </c>
      <c r="N5054" s="4" t="s">
        <v>30998</v>
      </c>
      <c r="O5054" s="4" t="s">
        <v>30999</v>
      </c>
      <c r="P5054" s="4" t="s">
        <v>31000</v>
      </c>
      <c r="Q5054" s="4" t="s">
        <v>663</v>
      </c>
      <c r="R5054" s="4" t="s">
        <v>39306</v>
      </c>
      <c r="S5054" s="4" t="s">
        <v>39306</v>
      </c>
      <c r="T5054" s="4" t="s">
        <v>39306</v>
      </c>
    </row>
    <row r="5055" spans="1:20" x14ac:dyDescent="0.2">
      <c r="A5055" s="29">
        <v>20400953459</v>
      </c>
      <c r="B5055" s="4" t="s">
        <v>30896</v>
      </c>
      <c r="C5055" s="4" t="s">
        <v>30988</v>
      </c>
      <c r="D5055" s="4" t="s">
        <v>44959</v>
      </c>
      <c r="E5055" s="4" t="s">
        <v>71</v>
      </c>
      <c r="F5055" s="4" t="s">
        <v>30896</v>
      </c>
      <c r="G5055" s="4" t="s">
        <v>71</v>
      </c>
      <c r="H5055" s="4" t="s">
        <v>30896</v>
      </c>
      <c r="I5055" s="4" t="s">
        <v>22</v>
      </c>
      <c r="J5055" s="4" t="s">
        <v>30897</v>
      </c>
      <c r="K5055" s="4" t="s">
        <v>30898</v>
      </c>
      <c r="L5055" s="4" t="s">
        <v>535</v>
      </c>
      <c r="M5055" s="4" t="s">
        <v>73</v>
      </c>
      <c r="N5055" s="4" t="s">
        <v>31001</v>
      </c>
      <c r="O5055" s="4" t="s">
        <v>31002</v>
      </c>
      <c r="P5055" s="4" t="s">
        <v>31003</v>
      </c>
      <c r="Q5055" s="4" t="s">
        <v>663</v>
      </c>
      <c r="R5055" s="4" t="s">
        <v>39306</v>
      </c>
      <c r="S5055" s="4" t="s">
        <v>39306</v>
      </c>
      <c r="T5055" s="4" t="s">
        <v>39306</v>
      </c>
    </row>
    <row r="5056" spans="1:20" x14ac:dyDescent="0.2">
      <c r="A5056" s="29">
        <v>20400953376</v>
      </c>
      <c r="B5056" s="4" t="s">
        <v>30899</v>
      </c>
      <c r="C5056" s="4" t="s">
        <v>30988</v>
      </c>
      <c r="D5056" s="4" t="s">
        <v>44960</v>
      </c>
      <c r="E5056" s="4" t="s">
        <v>71</v>
      </c>
      <c r="F5056" s="4" t="s">
        <v>30899</v>
      </c>
      <c r="G5056" s="4" t="s">
        <v>71</v>
      </c>
      <c r="H5056" s="4" t="s">
        <v>30899</v>
      </c>
      <c r="I5056" s="4" t="s">
        <v>22</v>
      </c>
      <c r="J5056" s="4" t="s">
        <v>1510</v>
      </c>
      <c r="K5056" s="4" t="s">
        <v>30900</v>
      </c>
      <c r="L5056" s="4" t="s">
        <v>8506</v>
      </c>
      <c r="M5056" s="4" t="s">
        <v>10136</v>
      </c>
      <c r="N5056" s="4" t="s">
        <v>31004</v>
      </c>
      <c r="O5056" s="4" t="s">
        <v>31005</v>
      </c>
      <c r="P5056" s="4" t="s">
        <v>31006</v>
      </c>
      <c r="Q5056" s="4" t="s">
        <v>663</v>
      </c>
      <c r="R5056" s="4" t="s">
        <v>39306</v>
      </c>
      <c r="S5056" s="4" t="s">
        <v>39306</v>
      </c>
      <c r="T5056" s="4" t="s">
        <v>39306</v>
      </c>
    </row>
    <row r="5057" spans="1:20" x14ac:dyDescent="0.2">
      <c r="A5057" s="29">
        <v>20400953418</v>
      </c>
      <c r="B5057" s="4" t="s">
        <v>30901</v>
      </c>
      <c r="C5057" s="4" t="s">
        <v>30988</v>
      </c>
      <c r="D5057" s="4" t="s">
        <v>32394</v>
      </c>
      <c r="E5057" s="4" t="s">
        <v>71</v>
      </c>
      <c r="F5057" s="4" t="s">
        <v>30901</v>
      </c>
      <c r="G5057" s="4" t="s">
        <v>71</v>
      </c>
      <c r="H5057" s="4" t="s">
        <v>30901</v>
      </c>
      <c r="I5057" s="4" t="s">
        <v>22</v>
      </c>
      <c r="J5057" s="4" t="s">
        <v>14585</v>
      </c>
      <c r="K5057" s="4" t="s">
        <v>30902</v>
      </c>
      <c r="L5057" s="4" t="s">
        <v>14108</v>
      </c>
      <c r="M5057" s="4" t="s">
        <v>73</v>
      </c>
      <c r="N5057" s="4" t="s">
        <v>31007</v>
      </c>
      <c r="O5057" s="4" t="s">
        <v>31008</v>
      </c>
      <c r="P5057" s="4" t="s">
        <v>31009</v>
      </c>
      <c r="Q5057" s="4" t="s">
        <v>663</v>
      </c>
      <c r="R5057" s="4" t="s">
        <v>39306</v>
      </c>
      <c r="S5057" s="4" t="s">
        <v>39306</v>
      </c>
      <c r="T5057" s="4" t="s">
        <v>39306</v>
      </c>
    </row>
    <row r="5058" spans="1:20" x14ac:dyDescent="0.2">
      <c r="A5058" s="29">
        <v>20400953335</v>
      </c>
      <c r="B5058" s="4" t="s">
        <v>30903</v>
      </c>
      <c r="C5058" s="4" t="s">
        <v>30988</v>
      </c>
      <c r="D5058" s="4" t="s">
        <v>32395</v>
      </c>
      <c r="E5058" s="4" t="s">
        <v>71</v>
      </c>
      <c r="F5058" s="4" t="s">
        <v>30903</v>
      </c>
      <c r="G5058" s="4" t="s">
        <v>71</v>
      </c>
      <c r="H5058" s="4" t="s">
        <v>30903</v>
      </c>
      <c r="I5058" s="4" t="s">
        <v>22</v>
      </c>
      <c r="J5058" s="4" t="s">
        <v>18726</v>
      </c>
      <c r="K5058" s="4" t="s">
        <v>30904</v>
      </c>
      <c r="L5058" s="4" t="s">
        <v>16404</v>
      </c>
      <c r="M5058" s="4" t="s">
        <v>73</v>
      </c>
      <c r="N5058" s="4" t="s">
        <v>31010</v>
      </c>
      <c r="O5058" s="4" t="s">
        <v>31011</v>
      </c>
      <c r="P5058" s="4" t="s">
        <v>31012</v>
      </c>
      <c r="Q5058" s="4" t="s">
        <v>663</v>
      </c>
      <c r="R5058" s="4" t="s">
        <v>39306</v>
      </c>
      <c r="S5058" s="4" t="s">
        <v>39306</v>
      </c>
      <c r="T5058" s="4" t="s">
        <v>39306</v>
      </c>
    </row>
    <row r="5059" spans="1:20" x14ac:dyDescent="0.2">
      <c r="A5059" s="29">
        <v>20400953293</v>
      </c>
      <c r="B5059" s="4" t="s">
        <v>30905</v>
      </c>
      <c r="C5059" s="4" t="s">
        <v>30988</v>
      </c>
      <c r="D5059" s="4" t="s">
        <v>44961</v>
      </c>
      <c r="E5059" s="4" t="s">
        <v>71</v>
      </c>
      <c r="F5059" s="4" t="s">
        <v>30905</v>
      </c>
      <c r="G5059" s="4" t="s">
        <v>71</v>
      </c>
      <c r="H5059" s="4" t="s">
        <v>30905</v>
      </c>
      <c r="I5059" s="4" t="s">
        <v>22</v>
      </c>
      <c r="J5059" s="4" t="s">
        <v>30906</v>
      </c>
      <c r="K5059" s="4" t="s">
        <v>30907</v>
      </c>
      <c r="L5059" s="4" t="s">
        <v>14108</v>
      </c>
      <c r="M5059" s="4" t="s">
        <v>73</v>
      </c>
      <c r="N5059" s="4" t="s">
        <v>31013</v>
      </c>
      <c r="O5059" s="4" t="s">
        <v>31014</v>
      </c>
      <c r="P5059" s="4" t="s">
        <v>31015</v>
      </c>
      <c r="Q5059" s="4" t="s">
        <v>663</v>
      </c>
      <c r="R5059" s="4" t="s">
        <v>39306</v>
      </c>
      <c r="S5059" s="4" t="s">
        <v>39306</v>
      </c>
      <c r="T5059" s="4" t="s">
        <v>39306</v>
      </c>
    </row>
    <row r="5060" spans="1:20" x14ac:dyDescent="0.2">
      <c r="A5060" s="29">
        <v>20400953251</v>
      </c>
      <c r="B5060" s="4" t="s">
        <v>30908</v>
      </c>
      <c r="C5060" s="4" t="s">
        <v>30988</v>
      </c>
      <c r="D5060" s="4" t="s">
        <v>44962</v>
      </c>
      <c r="E5060" s="4" t="s">
        <v>71</v>
      </c>
      <c r="F5060" s="4" t="s">
        <v>30908</v>
      </c>
      <c r="G5060" s="4" t="s">
        <v>71</v>
      </c>
      <c r="H5060" s="4" t="s">
        <v>30908</v>
      </c>
      <c r="I5060" s="4" t="s">
        <v>22</v>
      </c>
      <c r="J5060" s="4" t="s">
        <v>3093</v>
      </c>
      <c r="K5060" s="4" t="s">
        <v>30909</v>
      </c>
      <c r="L5060" s="4" t="s">
        <v>21367</v>
      </c>
      <c r="M5060" s="4" t="s">
        <v>73</v>
      </c>
      <c r="N5060" s="4" t="s">
        <v>31016</v>
      </c>
      <c r="O5060" s="4" t="s">
        <v>31017</v>
      </c>
      <c r="P5060" s="4" t="s">
        <v>31018</v>
      </c>
      <c r="Q5060" s="4" t="s">
        <v>663</v>
      </c>
      <c r="R5060" s="4" t="s">
        <v>39306</v>
      </c>
      <c r="S5060" s="4" t="s">
        <v>39306</v>
      </c>
      <c r="T5060" s="4" t="s">
        <v>39306</v>
      </c>
    </row>
    <row r="5061" spans="1:20" x14ac:dyDescent="0.2">
      <c r="A5061" s="29">
        <v>20400953210</v>
      </c>
      <c r="B5061" s="4" t="s">
        <v>30910</v>
      </c>
      <c r="C5061" s="4" t="s">
        <v>30988</v>
      </c>
      <c r="D5061" s="4" t="s">
        <v>44963</v>
      </c>
      <c r="E5061" s="4" t="s">
        <v>71</v>
      </c>
      <c r="F5061" s="4" t="s">
        <v>30910</v>
      </c>
      <c r="G5061" s="4" t="s">
        <v>71</v>
      </c>
      <c r="H5061" s="4" t="s">
        <v>30910</v>
      </c>
      <c r="I5061" s="4" t="s">
        <v>22</v>
      </c>
      <c r="J5061" s="4" t="s">
        <v>30911</v>
      </c>
      <c r="K5061" s="4" t="s">
        <v>30912</v>
      </c>
      <c r="L5061" s="4" t="s">
        <v>476</v>
      </c>
      <c r="M5061" s="4" t="s">
        <v>73</v>
      </c>
      <c r="N5061" s="4" t="s">
        <v>31019</v>
      </c>
      <c r="O5061" s="4" t="s">
        <v>31020</v>
      </c>
      <c r="P5061" s="4" t="s">
        <v>31021</v>
      </c>
      <c r="Q5061" s="4" t="s">
        <v>663</v>
      </c>
      <c r="R5061" s="4" t="s">
        <v>39306</v>
      </c>
      <c r="S5061" s="4" t="s">
        <v>39306</v>
      </c>
      <c r="T5061" s="4" t="s">
        <v>39306</v>
      </c>
    </row>
    <row r="5062" spans="1:20" x14ac:dyDescent="0.2">
      <c r="A5062" s="29">
        <v>20400953178</v>
      </c>
      <c r="B5062" s="4" t="s">
        <v>30913</v>
      </c>
      <c r="C5062" s="4" t="s">
        <v>30988</v>
      </c>
      <c r="D5062" s="4" t="s">
        <v>32396</v>
      </c>
      <c r="E5062" s="4" t="s">
        <v>71</v>
      </c>
      <c r="F5062" s="4" t="s">
        <v>30913</v>
      </c>
      <c r="G5062" s="4" t="s">
        <v>71</v>
      </c>
      <c r="H5062" s="4" t="s">
        <v>30913</v>
      </c>
      <c r="I5062" s="4" t="s">
        <v>22</v>
      </c>
      <c r="J5062" s="4" t="s">
        <v>9906</v>
      </c>
      <c r="K5062" s="4" t="s">
        <v>30914</v>
      </c>
      <c r="L5062" s="4" t="s">
        <v>25067</v>
      </c>
      <c r="M5062" s="4" t="s">
        <v>73</v>
      </c>
      <c r="N5062" s="4" t="s">
        <v>31022</v>
      </c>
      <c r="O5062" s="4" t="s">
        <v>31023</v>
      </c>
      <c r="P5062" s="4" t="s">
        <v>31024</v>
      </c>
      <c r="Q5062" s="4" t="s">
        <v>663</v>
      </c>
      <c r="R5062" s="4" t="s">
        <v>39306</v>
      </c>
      <c r="S5062" s="4" t="s">
        <v>39306</v>
      </c>
      <c r="T5062" s="4" t="s">
        <v>39306</v>
      </c>
    </row>
    <row r="5063" spans="1:20" x14ac:dyDescent="0.2">
      <c r="A5063" s="29">
        <v>20400953137</v>
      </c>
      <c r="B5063" s="4" t="s">
        <v>30915</v>
      </c>
      <c r="C5063" s="4" t="s">
        <v>30988</v>
      </c>
      <c r="D5063" s="4" t="s">
        <v>44964</v>
      </c>
      <c r="E5063" s="4" t="s">
        <v>71</v>
      </c>
      <c r="F5063" s="4" t="s">
        <v>30915</v>
      </c>
      <c r="G5063" s="4" t="s">
        <v>71</v>
      </c>
      <c r="H5063" s="4" t="s">
        <v>30915</v>
      </c>
      <c r="I5063" s="4" t="s">
        <v>22</v>
      </c>
      <c r="J5063" s="4" t="s">
        <v>30916</v>
      </c>
      <c r="K5063" s="4" t="s">
        <v>30917</v>
      </c>
      <c r="L5063" s="4" t="s">
        <v>7436</v>
      </c>
      <c r="M5063" s="4" t="s">
        <v>73</v>
      </c>
      <c r="N5063" s="4" t="s">
        <v>31025</v>
      </c>
      <c r="O5063" s="4" t="s">
        <v>31026</v>
      </c>
      <c r="P5063" s="4" t="s">
        <v>31027</v>
      </c>
      <c r="Q5063" s="4" t="s">
        <v>663</v>
      </c>
      <c r="R5063" s="4" t="s">
        <v>39306</v>
      </c>
      <c r="S5063" s="4" t="s">
        <v>39306</v>
      </c>
      <c r="T5063" s="4" t="s">
        <v>39306</v>
      </c>
    </row>
    <row r="5064" spans="1:20" x14ac:dyDescent="0.2">
      <c r="A5064" s="29">
        <v>20400953095</v>
      </c>
      <c r="B5064" s="4" t="s">
        <v>30918</v>
      </c>
      <c r="C5064" s="4" t="s">
        <v>30988</v>
      </c>
      <c r="D5064" s="4" t="s">
        <v>40455</v>
      </c>
      <c r="E5064" s="4" t="s">
        <v>71</v>
      </c>
      <c r="F5064" s="4" t="s">
        <v>30918</v>
      </c>
      <c r="G5064" s="4" t="s">
        <v>71</v>
      </c>
      <c r="H5064" s="4" t="s">
        <v>30918</v>
      </c>
      <c r="I5064" s="4" t="s">
        <v>22</v>
      </c>
      <c r="J5064" s="4" t="s">
        <v>30919</v>
      </c>
      <c r="K5064" s="4" t="s">
        <v>30920</v>
      </c>
      <c r="L5064" s="4" t="s">
        <v>11662</v>
      </c>
      <c r="M5064" s="4" t="s">
        <v>73</v>
      </c>
      <c r="N5064" s="4" t="s">
        <v>31028</v>
      </c>
      <c r="O5064" s="4" t="s">
        <v>31029</v>
      </c>
      <c r="P5064" s="4" t="s">
        <v>31030</v>
      </c>
      <c r="Q5064" s="4" t="s">
        <v>663</v>
      </c>
      <c r="R5064" s="4" t="s">
        <v>39306</v>
      </c>
      <c r="S5064" s="4" t="s">
        <v>39306</v>
      </c>
      <c r="T5064" s="4" t="s">
        <v>39306</v>
      </c>
    </row>
    <row r="5065" spans="1:20" x14ac:dyDescent="0.2">
      <c r="A5065" s="29">
        <v>20400953533</v>
      </c>
      <c r="B5065" s="4" t="s">
        <v>30921</v>
      </c>
      <c r="C5065" s="4" t="s">
        <v>31031</v>
      </c>
      <c r="D5065" s="4" t="s">
        <v>38732</v>
      </c>
      <c r="E5065" s="4" t="s">
        <v>71</v>
      </c>
      <c r="F5065" s="4" t="s">
        <v>30921</v>
      </c>
      <c r="G5065" s="4" t="s">
        <v>71</v>
      </c>
      <c r="H5065" s="4" t="s">
        <v>30921</v>
      </c>
      <c r="I5065" s="4" t="s">
        <v>22</v>
      </c>
      <c r="J5065" s="4" t="s">
        <v>30922</v>
      </c>
      <c r="K5065" s="4" t="s">
        <v>30923</v>
      </c>
      <c r="L5065" s="4" t="s">
        <v>476</v>
      </c>
      <c r="M5065" s="4" t="s">
        <v>73</v>
      </c>
      <c r="N5065" s="4" t="s">
        <v>31032</v>
      </c>
      <c r="O5065" s="4" t="s">
        <v>31033</v>
      </c>
      <c r="P5065" s="4" t="s">
        <v>31034</v>
      </c>
      <c r="Q5065" s="4" t="s">
        <v>663</v>
      </c>
      <c r="R5065" s="4" t="s">
        <v>39306</v>
      </c>
      <c r="S5065" s="4" t="s">
        <v>39306</v>
      </c>
      <c r="T5065" s="4" t="s">
        <v>39306</v>
      </c>
    </row>
    <row r="5066" spans="1:20" x14ac:dyDescent="0.2">
      <c r="A5066" s="29">
        <v>20400953491</v>
      </c>
      <c r="B5066" s="4" t="s">
        <v>30924</v>
      </c>
      <c r="C5066" s="4" t="s">
        <v>31031</v>
      </c>
      <c r="D5066" s="4" t="s">
        <v>44965</v>
      </c>
      <c r="E5066" s="4" t="s">
        <v>71</v>
      </c>
      <c r="F5066" s="4" t="s">
        <v>30924</v>
      </c>
      <c r="G5066" s="4" t="s">
        <v>71</v>
      </c>
      <c r="H5066" s="4" t="s">
        <v>30924</v>
      </c>
      <c r="I5066" s="4" t="s">
        <v>22</v>
      </c>
      <c r="J5066" s="4" t="s">
        <v>1070</v>
      </c>
      <c r="K5066" s="4" t="s">
        <v>30925</v>
      </c>
      <c r="L5066" s="4" t="s">
        <v>25067</v>
      </c>
      <c r="M5066" s="4" t="s">
        <v>73</v>
      </c>
      <c r="N5066" s="4" t="s">
        <v>31035</v>
      </c>
      <c r="O5066" s="4" t="s">
        <v>31036</v>
      </c>
      <c r="P5066" s="4" t="s">
        <v>31037</v>
      </c>
      <c r="Q5066" s="4" t="s">
        <v>663</v>
      </c>
      <c r="R5066" s="4" t="s">
        <v>39306</v>
      </c>
      <c r="S5066" s="4" t="s">
        <v>39306</v>
      </c>
      <c r="T5066" s="4" t="s">
        <v>39306</v>
      </c>
    </row>
    <row r="5067" spans="1:20" x14ac:dyDescent="0.2">
      <c r="A5067" s="29">
        <v>20410536070</v>
      </c>
      <c r="B5067" s="4" t="s">
        <v>30926</v>
      </c>
      <c r="C5067" s="4" t="s">
        <v>31031</v>
      </c>
      <c r="D5067" s="4" t="s">
        <v>44966</v>
      </c>
      <c r="E5067" s="4" t="s">
        <v>71</v>
      </c>
      <c r="F5067" s="4" t="s">
        <v>30926</v>
      </c>
      <c r="G5067" s="4" t="s">
        <v>71</v>
      </c>
      <c r="H5067" s="4" t="s">
        <v>30926</v>
      </c>
      <c r="I5067" s="4" t="s">
        <v>22</v>
      </c>
      <c r="J5067" s="4" t="s">
        <v>1733</v>
      </c>
      <c r="K5067" s="4" t="s">
        <v>30927</v>
      </c>
      <c r="L5067" s="4" t="s">
        <v>25067</v>
      </c>
      <c r="M5067" s="4" t="s">
        <v>73</v>
      </c>
      <c r="N5067" s="4" t="s">
        <v>31038</v>
      </c>
      <c r="O5067" s="4" t="s">
        <v>31039</v>
      </c>
      <c r="P5067" s="4" t="s">
        <v>31040</v>
      </c>
      <c r="Q5067" s="4" t="s">
        <v>663</v>
      </c>
      <c r="R5067" s="4" t="s">
        <v>39306</v>
      </c>
      <c r="S5067" s="4" t="s">
        <v>39306</v>
      </c>
      <c r="T5067" s="4" t="s">
        <v>39306</v>
      </c>
    </row>
    <row r="5068" spans="1:20" x14ac:dyDescent="0.2">
      <c r="A5068" s="29">
        <v>20410536021</v>
      </c>
      <c r="B5068" s="4" t="s">
        <v>30928</v>
      </c>
      <c r="C5068" s="4" t="s">
        <v>31031</v>
      </c>
      <c r="D5068" s="4" t="s">
        <v>40456</v>
      </c>
      <c r="E5068" s="4" t="s">
        <v>71</v>
      </c>
      <c r="F5068" s="4" t="s">
        <v>30928</v>
      </c>
      <c r="G5068" s="4" t="s">
        <v>71</v>
      </c>
      <c r="H5068" s="4" t="s">
        <v>30928</v>
      </c>
      <c r="I5068" s="4" t="s">
        <v>22</v>
      </c>
      <c r="J5068" s="4" t="s">
        <v>30929</v>
      </c>
      <c r="K5068" s="4" t="s">
        <v>30930</v>
      </c>
      <c r="L5068" s="4" t="s">
        <v>11662</v>
      </c>
      <c r="M5068" s="4" t="s">
        <v>73</v>
      </c>
      <c r="N5068" s="4" t="s">
        <v>31041</v>
      </c>
      <c r="O5068" s="4" t="s">
        <v>31042</v>
      </c>
      <c r="P5068" s="4" t="s">
        <v>31043</v>
      </c>
      <c r="Q5068" s="4" t="s">
        <v>663</v>
      </c>
      <c r="R5068" s="4" t="s">
        <v>39306</v>
      </c>
      <c r="S5068" s="4" t="s">
        <v>39306</v>
      </c>
      <c r="T5068" s="4" t="s">
        <v>39306</v>
      </c>
    </row>
    <row r="5069" spans="1:20" x14ac:dyDescent="0.2">
      <c r="A5069" s="29">
        <v>20400890016</v>
      </c>
      <c r="B5069" s="4" t="s">
        <v>30931</v>
      </c>
      <c r="C5069" s="4" t="s">
        <v>31031</v>
      </c>
      <c r="D5069" s="4" t="s">
        <v>38733</v>
      </c>
      <c r="E5069" s="4" t="s">
        <v>71</v>
      </c>
      <c r="F5069" s="4" t="s">
        <v>30931</v>
      </c>
      <c r="G5069" s="4" t="s">
        <v>71</v>
      </c>
      <c r="H5069" s="4" t="s">
        <v>30931</v>
      </c>
      <c r="I5069" s="4" t="s">
        <v>22</v>
      </c>
      <c r="J5069" s="4" t="s">
        <v>30932</v>
      </c>
      <c r="K5069" s="4" t="s">
        <v>30933</v>
      </c>
      <c r="L5069" s="4" t="s">
        <v>23278</v>
      </c>
      <c r="M5069" s="4" t="s">
        <v>73</v>
      </c>
      <c r="N5069" s="4" t="s">
        <v>31044</v>
      </c>
      <c r="O5069" s="4" t="s">
        <v>31045</v>
      </c>
      <c r="P5069" s="4" t="s">
        <v>31046</v>
      </c>
      <c r="Q5069" s="4" t="s">
        <v>922</v>
      </c>
      <c r="R5069" s="4" t="s">
        <v>39306</v>
      </c>
      <c r="S5069" s="4" t="s">
        <v>39306</v>
      </c>
      <c r="T5069" s="4" t="s">
        <v>39306</v>
      </c>
    </row>
    <row r="5070" spans="1:20" x14ac:dyDescent="0.2">
      <c r="A5070" s="29">
        <v>20410536989</v>
      </c>
      <c r="B5070" s="4" t="s">
        <v>30934</v>
      </c>
      <c r="C5070" s="4" t="s">
        <v>31031</v>
      </c>
      <c r="D5070" s="4" t="s">
        <v>44967</v>
      </c>
      <c r="E5070" s="4" t="s">
        <v>71</v>
      </c>
      <c r="F5070" s="4" t="s">
        <v>30934</v>
      </c>
      <c r="G5070" s="4" t="s">
        <v>71</v>
      </c>
      <c r="H5070" s="4" t="s">
        <v>30934</v>
      </c>
      <c r="I5070" s="4" t="s">
        <v>22</v>
      </c>
      <c r="J5070" s="4" t="s">
        <v>30935</v>
      </c>
      <c r="K5070" s="4" t="s">
        <v>30936</v>
      </c>
      <c r="L5070" s="4" t="s">
        <v>11662</v>
      </c>
      <c r="M5070" s="4" t="s">
        <v>73</v>
      </c>
      <c r="N5070" s="4" t="s">
        <v>31047</v>
      </c>
      <c r="O5070" s="4" t="s">
        <v>31048</v>
      </c>
      <c r="P5070" s="4" t="s">
        <v>31049</v>
      </c>
      <c r="Q5070" s="4" t="s">
        <v>663</v>
      </c>
      <c r="R5070" s="4" t="s">
        <v>39306</v>
      </c>
      <c r="S5070" s="4" t="s">
        <v>39306</v>
      </c>
      <c r="T5070" s="4" t="s">
        <v>39306</v>
      </c>
    </row>
    <row r="5071" spans="1:20" x14ac:dyDescent="0.2">
      <c r="A5071" s="29">
        <v>20410536948</v>
      </c>
      <c r="B5071" s="4" t="s">
        <v>30937</v>
      </c>
      <c r="C5071" s="4" t="s">
        <v>31031</v>
      </c>
      <c r="D5071" s="4" t="s">
        <v>34072</v>
      </c>
      <c r="E5071" s="4" t="s">
        <v>71</v>
      </c>
      <c r="F5071" s="4" t="s">
        <v>30937</v>
      </c>
      <c r="G5071" s="4" t="s">
        <v>71</v>
      </c>
      <c r="H5071" s="4" t="s">
        <v>30937</v>
      </c>
      <c r="I5071" s="4" t="s">
        <v>22</v>
      </c>
      <c r="J5071" s="4" t="s">
        <v>12573</v>
      </c>
      <c r="K5071" s="4" t="s">
        <v>30938</v>
      </c>
      <c r="L5071" s="4" t="s">
        <v>21940</v>
      </c>
      <c r="M5071" s="4" t="s">
        <v>73</v>
      </c>
      <c r="N5071" s="4" t="s">
        <v>31050</v>
      </c>
      <c r="O5071" s="4" t="s">
        <v>31051</v>
      </c>
      <c r="P5071" s="4" t="s">
        <v>31052</v>
      </c>
      <c r="Q5071" s="4" t="s">
        <v>663</v>
      </c>
      <c r="R5071" s="4" t="s">
        <v>39306</v>
      </c>
      <c r="S5071" s="4" t="s">
        <v>39306</v>
      </c>
      <c r="T5071" s="4" t="s">
        <v>39306</v>
      </c>
    </row>
    <row r="5072" spans="1:20" x14ac:dyDescent="0.2">
      <c r="A5072" s="29">
        <v>20410536906</v>
      </c>
      <c r="B5072" s="4" t="s">
        <v>30939</v>
      </c>
      <c r="C5072" s="4" t="s">
        <v>31031</v>
      </c>
      <c r="D5072" s="4" t="s">
        <v>44968</v>
      </c>
      <c r="E5072" s="4" t="s">
        <v>71</v>
      </c>
      <c r="F5072" s="4" t="s">
        <v>30939</v>
      </c>
      <c r="G5072" s="4" t="s">
        <v>71</v>
      </c>
      <c r="H5072" s="4" t="s">
        <v>30939</v>
      </c>
      <c r="I5072" s="4" t="s">
        <v>22</v>
      </c>
      <c r="J5072" s="4" t="s">
        <v>30940</v>
      </c>
      <c r="K5072" s="4" t="s">
        <v>30941</v>
      </c>
      <c r="L5072" s="4" t="s">
        <v>21940</v>
      </c>
      <c r="M5072" s="4" t="s">
        <v>73</v>
      </c>
      <c r="N5072" s="4" t="s">
        <v>14025</v>
      </c>
      <c r="O5072" s="4" t="s">
        <v>31053</v>
      </c>
      <c r="P5072" s="4" t="s">
        <v>31054</v>
      </c>
      <c r="Q5072" s="4" t="s">
        <v>663</v>
      </c>
      <c r="R5072" s="4" t="s">
        <v>39306</v>
      </c>
      <c r="S5072" s="4" t="s">
        <v>39306</v>
      </c>
      <c r="T5072" s="4" t="s">
        <v>39306</v>
      </c>
    </row>
    <row r="5073" spans="1:20" x14ac:dyDescent="0.2">
      <c r="A5073" s="29">
        <v>20410536864</v>
      </c>
      <c r="B5073" s="4" t="s">
        <v>30942</v>
      </c>
      <c r="C5073" s="4" t="s">
        <v>31031</v>
      </c>
      <c r="D5073" s="4" t="s">
        <v>34073</v>
      </c>
      <c r="E5073" s="4" t="s">
        <v>2835</v>
      </c>
      <c r="F5073" s="4" t="s">
        <v>32772</v>
      </c>
      <c r="G5073" s="4" t="s">
        <v>2835</v>
      </c>
      <c r="H5073" s="4" t="s">
        <v>32772</v>
      </c>
      <c r="I5073" s="4" t="s">
        <v>22</v>
      </c>
      <c r="J5073" s="4" t="s">
        <v>30943</v>
      </c>
      <c r="K5073" s="4" t="s">
        <v>30944</v>
      </c>
      <c r="L5073" s="4" t="s">
        <v>14647</v>
      </c>
      <c r="M5073" s="4" t="s">
        <v>73</v>
      </c>
      <c r="N5073" s="4" t="s">
        <v>31055</v>
      </c>
      <c r="O5073" s="4" t="s">
        <v>31056</v>
      </c>
      <c r="P5073" s="4" t="s">
        <v>31057</v>
      </c>
      <c r="Q5073" s="4" t="s">
        <v>663</v>
      </c>
      <c r="R5073" s="4" t="s">
        <v>2836</v>
      </c>
      <c r="S5073" s="4" t="s">
        <v>2836</v>
      </c>
      <c r="T5073" s="4" t="s">
        <v>39306</v>
      </c>
    </row>
    <row r="5074" spans="1:20" x14ac:dyDescent="0.2">
      <c r="A5074" s="29">
        <v>20410536823</v>
      </c>
      <c r="B5074" s="4" t="s">
        <v>30945</v>
      </c>
      <c r="C5074" s="4" t="s">
        <v>31031</v>
      </c>
      <c r="D5074" s="4" t="s">
        <v>40457</v>
      </c>
      <c r="E5074" s="4" t="s">
        <v>71</v>
      </c>
      <c r="F5074" s="4" t="s">
        <v>30945</v>
      </c>
      <c r="G5074" s="4" t="s">
        <v>71</v>
      </c>
      <c r="H5074" s="4" t="s">
        <v>30945</v>
      </c>
      <c r="I5074" s="4" t="s">
        <v>22</v>
      </c>
      <c r="J5074" s="4" t="s">
        <v>30946</v>
      </c>
      <c r="K5074" s="4" t="s">
        <v>30947</v>
      </c>
      <c r="L5074" s="4" t="s">
        <v>476</v>
      </c>
      <c r="M5074" s="4" t="s">
        <v>73</v>
      </c>
      <c r="N5074" s="4" t="s">
        <v>31058</v>
      </c>
      <c r="O5074" s="4" t="s">
        <v>31059</v>
      </c>
      <c r="P5074" s="4" t="s">
        <v>31060</v>
      </c>
      <c r="Q5074" s="4" t="s">
        <v>663</v>
      </c>
      <c r="R5074" s="4" t="s">
        <v>39306</v>
      </c>
      <c r="S5074" s="4" t="s">
        <v>39306</v>
      </c>
      <c r="T5074" s="4" t="s">
        <v>39306</v>
      </c>
    </row>
    <row r="5075" spans="1:20" x14ac:dyDescent="0.2">
      <c r="A5075" s="29">
        <v>20410536781</v>
      </c>
      <c r="B5075" s="4" t="s">
        <v>30948</v>
      </c>
      <c r="C5075" s="4" t="s">
        <v>31031</v>
      </c>
      <c r="D5075" s="4" t="s">
        <v>44969</v>
      </c>
      <c r="E5075" s="4" t="s">
        <v>71</v>
      </c>
      <c r="F5075" s="4" t="s">
        <v>30948</v>
      </c>
      <c r="G5075" s="4" t="s">
        <v>71</v>
      </c>
      <c r="H5075" s="4" t="s">
        <v>30948</v>
      </c>
      <c r="I5075" s="4" t="s">
        <v>22</v>
      </c>
      <c r="J5075" s="4" t="s">
        <v>30949</v>
      </c>
      <c r="K5075" s="4" t="s">
        <v>30950</v>
      </c>
      <c r="L5075" s="4" t="s">
        <v>11662</v>
      </c>
      <c r="M5075" s="4" t="s">
        <v>73</v>
      </c>
      <c r="N5075" s="4" t="s">
        <v>31061</v>
      </c>
      <c r="O5075" s="4" t="s">
        <v>31062</v>
      </c>
      <c r="P5075" s="4" t="s">
        <v>31063</v>
      </c>
      <c r="Q5075" s="4" t="s">
        <v>663</v>
      </c>
      <c r="R5075" s="4" t="s">
        <v>39306</v>
      </c>
      <c r="S5075" s="4" t="s">
        <v>39306</v>
      </c>
      <c r="T5075" s="4" t="s">
        <v>39306</v>
      </c>
    </row>
    <row r="5076" spans="1:20" x14ac:dyDescent="0.2">
      <c r="A5076" s="29">
        <v>20410536740</v>
      </c>
      <c r="B5076" s="4" t="s">
        <v>30951</v>
      </c>
      <c r="C5076" s="4" t="s">
        <v>31031</v>
      </c>
      <c r="D5076" s="4" t="s">
        <v>44970</v>
      </c>
      <c r="E5076" s="4" t="s">
        <v>71</v>
      </c>
      <c r="F5076" s="4" t="s">
        <v>30951</v>
      </c>
      <c r="G5076" s="4" t="s">
        <v>71</v>
      </c>
      <c r="H5076" s="4" t="s">
        <v>30951</v>
      </c>
      <c r="I5076" s="4" t="s">
        <v>22</v>
      </c>
      <c r="J5076" s="4" t="s">
        <v>30952</v>
      </c>
      <c r="K5076" s="4" t="s">
        <v>30953</v>
      </c>
      <c r="L5076" s="4" t="s">
        <v>11662</v>
      </c>
      <c r="M5076" s="4" t="s">
        <v>73</v>
      </c>
      <c r="N5076" s="4" t="s">
        <v>31064</v>
      </c>
      <c r="O5076" s="4" t="s">
        <v>31065</v>
      </c>
      <c r="P5076" s="4" t="s">
        <v>31066</v>
      </c>
      <c r="Q5076" s="4" t="s">
        <v>663</v>
      </c>
      <c r="R5076" s="4" t="s">
        <v>39306</v>
      </c>
      <c r="S5076" s="4" t="s">
        <v>39306</v>
      </c>
      <c r="T5076" s="4" t="s">
        <v>39306</v>
      </c>
    </row>
    <row r="5077" spans="1:20" x14ac:dyDescent="0.2">
      <c r="A5077" s="29">
        <v>20410536708</v>
      </c>
      <c r="B5077" s="4" t="s">
        <v>31067</v>
      </c>
      <c r="C5077" s="4" t="s">
        <v>31097</v>
      </c>
      <c r="D5077" s="4" t="s">
        <v>32397</v>
      </c>
      <c r="E5077" s="4" t="s">
        <v>71</v>
      </c>
      <c r="F5077" s="4" t="s">
        <v>31067</v>
      </c>
      <c r="G5077" s="4" t="s">
        <v>71</v>
      </c>
      <c r="H5077" s="4" t="s">
        <v>31067</v>
      </c>
      <c r="I5077" s="4" t="s">
        <v>22</v>
      </c>
      <c r="J5077" s="4" t="s">
        <v>18685</v>
      </c>
      <c r="K5077" s="4" t="s">
        <v>31068</v>
      </c>
      <c r="L5077" s="4" t="s">
        <v>26757</v>
      </c>
      <c r="M5077" s="4" t="s">
        <v>73</v>
      </c>
      <c r="N5077" s="4" t="s">
        <v>31098</v>
      </c>
      <c r="O5077" s="4" t="s">
        <v>31099</v>
      </c>
      <c r="P5077" s="4" t="s">
        <v>31100</v>
      </c>
      <c r="Q5077" s="4" t="s">
        <v>663</v>
      </c>
      <c r="R5077" s="4" t="s">
        <v>39306</v>
      </c>
      <c r="S5077" s="4" t="s">
        <v>39306</v>
      </c>
      <c r="T5077" s="4" t="s">
        <v>39306</v>
      </c>
    </row>
    <row r="5078" spans="1:20" x14ac:dyDescent="0.2">
      <c r="A5078" s="29">
        <v>20410536542</v>
      </c>
      <c r="B5078" s="4" t="s">
        <v>31069</v>
      </c>
      <c r="C5078" s="4" t="s">
        <v>31097</v>
      </c>
      <c r="D5078" s="4" t="s">
        <v>44971</v>
      </c>
      <c r="E5078" s="4" t="s">
        <v>71</v>
      </c>
      <c r="F5078" s="4" t="s">
        <v>31069</v>
      </c>
      <c r="G5078" s="4" t="s">
        <v>71</v>
      </c>
      <c r="H5078" s="4" t="s">
        <v>31069</v>
      </c>
      <c r="I5078" s="4" t="s">
        <v>22</v>
      </c>
      <c r="J5078" s="4" t="s">
        <v>31070</v>
      </c>
      <c r="K5078" s="4" t="s">
        <v>31071</v>
      </c>
      <c r="L5078" s="4" t="s">
        <v>535</v>
      </c>
      <c r="M5078" s="4" t="s">
        <v>73</v>
      </c>
      <c r="N5078" s="4" t="s">
        <v>31101</v>
      </c>
      <c r="O5078" s="4" t="s">
        <v>31102</v>
      </c>
      <c r="P5078" s="4" t="s">
        <v>31103</v>
      </c>
      <c r="Q5078" s="4" t="s">
        <v>663</v>
      </c>
      <c r="R5078" s="4" t="s">
        <v>39306</v>
      </c>
      <c r="S5078" s="4" t="s">
        <v>39306</v>
      </c>
      <c r="T5078" s="4" t="s">
        <v>39306</v>
      </c>
    </row>
    <row r="5079" spans="1:20" x14ac:dyDescent="0.2">
      <c r="A5079" s="29">
        <v>20410536583</v>
      </c>
      <c r="B5079" s="4" t="s">
        <v>31072</v>
      </c>
      <c r="C5079" s="4" t="s">
        <v>31097</v>
      </c>
      <c r="D5079" s="4" t="s">
        <v>32398</v>
      </c>
      <c r="E5079" s="4" t="s">
        <v>2835</v>
      </c>
      <c r="F5079" s="4" t="s">
        <v>34633</v>
      </c>
      <c r="G5079" s="4" t="s">
        <v>2835</v>
      </c>
      <c r="H5079" s="4" t="s">
        <v>34633</v>
      </c>
      <c r="I5079" s="4" t="s">
        <v>22</v>
      </c>
      <c r="J5079" s="4" t="s">
        <v>31073</v>
      </c>
      <c r="K5079" s="4" t="s">
        <v>31074</v>
      </c>
      <c r="L5079" s="4" t="s">
        <v>26757</v>
      </c>
      <c r="M5079" s="4" t="s">
        <v>73</v>
      </c>
      <c r="N5079" s="4" t="s">
        <v>31104</v>
      </c>
      <c r="O5079" s="4" t="s">
        <v>31105</v>
      </c>
      <c r="P5079" s="4" t="s">
        <v>31106</v>
      </c>
      <c r="Q5079" s="4" t="s">
        <v>663</v>
      </c>
      <c r="R5079" s="4" t="s">
        <v>2836</v>
      </c>
      <c r="S5079" s="4" t="s">
        <v>2836</v>
      </c>
      <c r="T5079" s="4" t="s">
        <v>39306</v>
      </c>
    </row>
    <row r="5080" spans="1:20" x14ac:dyDescent="0.2">
      <c r="A5080" s="29">
        <v>20400890628</v>
      </c>
      <c r="B5080" s="4" t="s">
        <v>31075</v>
      </c>
      <c r="C5080" s="4" t="s">
        <v>31097</v>
      </c>
      <c r="D5080" s="4" t="s">
        <v>44972</v>
      </c>
      <c r="E5080" s="4" t="s">
        <v>71</v>
      </c>
      <c r="F5080" s="4" t="s">
        <v>31075</v>
      </c>
      <c r="G5080" s="4" t="s">
        <v>71</v>
      </c>
      <c r="H5080" s="4" t="s">
        <v>31075</v>
      </c>
      <c r="I5080" s="4" t="s">
        <v>22</v>
      </c>
      <c r="J5080" s="4" t="s">
        <v>31076</v>
      </c>
      <c r="K5080" s="4" t="s">
        <v>31077</v>
      </c>
      <c r="L5080" s="4" t="s">
        <v>1288</v>
      </c>
      <c r="M5080" s="4" t="s">
        <v>73</v>
      </c>
      <c r="N5080" s="4" t="s">
        <v>31132</v>
      </c>
      <c r="O5080" s="4" t="s">
        <v>31133</v>
      </c>
      <c r="P5080" s="4" t="s">
        <v>31134</v>
      </c>
      <c r="Q5080" s="4" t="s">
        <v>922</v>
      </c>
      <c r="R5080" s="4" t="s">
        <v>39306</v>
      </c>
      <c r="S5080" s="4" t="s">
        <v>39306</v>
      </c>
      <c r="T5080" s="4" t="s">
        <v>39306</v>
      </c>
    </row>
    <row r="5081" spans="1:20" x14ac:dyDescent="0.2">
      <c r="A5081" s="29">
        <v>20410536625</v>
      </c>
      <c r="B5081" s="4" t="s">
        <v>31078</v>
      </c>
      <c r="C5081" s="4" t="s">
        <v>31097</v>
      </c>
      <c r="D5081" s="4" t="s">
        <v>40458</v>
      </c>
      <c r="E5081" s="4" t="s">
        <v>71</v>
      </c>
      <c r="F5081" s="4" t="s">
        <v>31078</v>
      </c>
      <c r="G5081" s="4" t="s">
        <v>71</v>
      </c>
      <c r="H5081" s="4" t="s">
        <v>31078</v>
      </c>
      <c r="I5081" s="4" t="s">
        <v>22</v>
      </c>
      <c r="J5081" s="4" t="s">
        <v>31079</v>
      </c>
      <c r="K5081" s="4" t="s">
        <v>31080</v>
      </c>
      <c r="L5081" s="4" t="s">
        <v>476</v>
      </c>
      <c r="M5081" s="4" t="s">
        <v>73</v>
      </c>
      <c r="N5081" s="4" t="s">
        <v>31107</v>
      </c>
      <c r="O5081" s="4" t="s">
        <v>31108</v>
      </c>
      <c r="P5081" s="4" t="s">
        <v>31109</v>
      </c>
      <c r="Q5081" s="4" t="s">
        <v>663</v>
      </c>
      <c r="R5081" s="4" t="s">
        <v>39306</v>
      </c>
      <c r="S5081" s="4" t="s">
        <v>39306</v>
      </c>
      <c r="T5081" s="4" t="s">
        <v>39306</v>
      </c>
    </row>
    <row r="5082" spans="1:20" x14ac:dyDescent="0.2">
      <c r="A5082" s="29">
        <v>20410536104</v>
      </c>
      <c r="B5082" s="4" t="s">
        <v>31110</v>
      </c>
      <c r="C5082" s="4" t="s">
        <v>31111</v>
      </c>
      <c r="D5082" s="4" t="s">
        <v>44973</v>
      </c>
      <c r="E5082" s="4" t="s">
        <v>71</v>
      </c>
      <c r="F5082" s="4" t="s">
        <v>31110</v>
      </c>
      <c r="G5082" s="4" t="s">
        <v>71</v>
      </c>
      <c r="H5082" s="4" t="s">
        <v>31110</v>
      </c>
      <c r="I5082" s="4" t="s">
        <v>22</v>
      </c>
      <c r="J5082" s="4" t="s">
        <v>31112</v>
      </c>
      <c r="K5082" s="4" t="s">
        <v>31113</v>
      </c>
      <c r="L5082" s="4" t="s">
        <v>476</v>
      </c>
      <c r="M5082" s="4" t="s">
        <v>73</v>
      </c>
      <c r="N5082" s="4" t="s">
        <v>31114</v>
      </c>
      <c r="O5082" s="4" t="s">
        <v>31115</v>
      </c>
      <c r="P5082" s="4" t="s">
        <v>31116</v>
      </c>
      <c r="Q5082" s="4" t="s">
        <v>663</v>
      </c>
      <c r="R5082" s="4" t="s">
        <v>39306</v>
      </c>
      <c r="S5082" s="4" t="s">
        <v>39306</v>
      </c>
      <c r="T5082" s="4" t="s">
        <v>39306</v>
      </c>
    </row>
    <row r="5083" spans="1:20" x14ac:dyDescent="0.2">
      <c r="A5083" s="29">
        <v>20410536146</v>
      </c>
      <c r="B5083" s="4" t="s">
        <v>31117</v>
      </c>
      <c r="C5083" s="4" t="s">
        <v>31111</v>
      </c>
      <c r="D5083" s="4" t="s">
        <v>44974</v>
      </c>
      <c r="E5083" s="4" t="s">
        <v>71</v>
      </c>
      <c r="F5083" s="4" t="s">
        <v>31117</v>
      </c>
      <c r="G5083" s="4" t="s">
        <v>71</v>
      </c>
      <c r="H5083" s="4" t="s">
        <v>31117</v>
      </c>
      <c r="I5083" s="4" t="s">
        <v>22</v>
      </c>
      <c r="J5083" s="4" t="s">
        <v>20731</v>
      </c>
      <c r="K5083" s="4" t="s">
        <v>31118</v>
      </c>
      <c r="L5083" s="4" t="s">
        <v>1288</v>
      </c>
      <c r="M5083" s="4" t="s">
        <v>73</v>
      </c>
      <c r="N5083" s="4" t="s">
        <v>31135</v>
      </c>
      <c r="O5083" s="4" t="s">
        <v>31136</v>
      </c>
      <c r="P5083" s="4" t="s">
        <v>31137</v>
      </c>
      <c r="Q5083" s="4" t="s">
        <v>663</v>
      </c>
      <c r="R5083" s="4" t="s">
        <v>39306</v>
      </c>
      <c r="S5083" s="4" t="s">
        <v>39306</v>
      </c>
      <c r="T5083" s="4" t="s">
        <v>39306</v>
      </c>
    </row>
    <row r="5084" spans="1:20" x14ac:dyDescent="0.2">
      <c r="A5084" s="29">
        <v>20410536187</v>
      </c>
      <c r="B5084" s="4" t="s">
        <v>31119</v>
      </c>
      <c r="C5084" s="4" t="s">
        <v>31111</v>
      </c>
      <c r="D5084" s="4" t="s">
        <v>35363</v>
      </c>
      <c r="E5084" s="4" t="s">
        <v>2835</v>
      </c>
      <c r="F5084" s="4" t="s">
        <v>34892</v>
      </c>
      <c r="G5084" s="4" t="s">
        <v>3020</v>
      </c>
      <c r="H5084" s="4" t="s">
        <v>34893</v>
      </c>
      <c r="I5084" s="4" t="s">
        <v>22</v>
      </c>
      <c r="J5084" s="4" t="s">
        <v>28056</v>
      </c>
      <c r="K5084" s="4" t="s">
        <v>31120</v>
      </c>
      <c r="L5084" s="4" t="s">
        <v>3837</v>
      </c>
      <c r="M5084" s="4" t="s">
        <v>73</v>
      </c>
      <c r="N5084" s="4" t="s">
        <v>31138</v>
      </c>
      <c r="O5084" s="4" t="s">
        <v>31139</v>
      </c>
      <c r="P5084" s="4" t="s">
        <v>31140</v>
      </c>
      <c r="Q5084" s="4" t="s">
        <v>663</v>
      </c>
      <c r="R5084" s="4" t="s">
        <v>3021</v>
      </c>
      <c r="S5084" s="4" t="s">
        <v>2836</v>
      </c>
      <c r="T5084" s="4" t="s">
        <v>39306</v>
      </c>
    </row>
    <row r="5085" spans="1:20" x14ac:dyDescent="0.2">
      <c r="A5085" s="29">
        <v>20400890040</v>
      </c>
      <c r="B5085" s="4" t="s">
        <v>31121</v>
      </c>
      <c r="C5085" s="4" t="s">
        <v>31111</v>
      </c>
      <c r="D5085" s="4" t="s">
        <v>32399</v>
      </c>
      <c r="E5085" s="4" t="s">
        <v>2835</v>
      </c>
      <c r="F5085" s="4" t="s">
        <v>31815</v>
      </c>
      <c r="G5085" s="4" t="s">
        <v>3020</v>
      </c>
      <c r="H5085" s="4" t="s">
        <v>31815</v>
      </c>
      <c r="I5085" s="4" t="s">
        <v>22</v>
      </c>
      <c r="J5085" s="4" t="s">
        <v>15295</v>
      </c>
      <c r="K5085" s="4" t="s">
        <v>31122</v>
      </c>
      <c r="L5085" s="4" t="s">
        <v>253</v>
      </c>
      <c r="M5085" s="4" t="s">
        <v>73</v>
      </c>
      <c r="N5085" s="4" t="s">
        <v>31141</v>
      </c>
      <c r="O5085" s="4" t="s">
        <v>31142</v>
      </c>
      <c r="P5085" s="4" t="s">
        <v>31143</v>
      </c>
      <c r="Q5085" s="4" t="s">
        <v>922</v>
      </c>
      <c r="R5085" s="4" t="s">
        <v>3021</v>
      </c>
      <c r="S5085" s="4" t="s">
        <v>2836</v>
      </c>
      <c r="T5085" s="4" t="s">
        <v>39306</v>
      </c>
    </row>
    <row r="5086" spans="1:20" x14ac:dyDescent="0.2">
      <c r="A5086" s="29">
        <v>20410536229</v>
      </c>
      <c r="B5086" s="4" t="s">
        <v>31123</v>
      </c>
      <c r="C5086" s="4" t="s">
        <v>31111</v>
      </c>
      <c r="D5086" s="4" t="s">
        <v>36997</v>
      </c>
      <c r="E5086" s="4" t="s">
        <v>71</v>
      </c>
      <c r="F5086" s="4" t="s">
        <v>31123</v>
      </c>
      <c r="G5086" s="4" t="s">
        <v>71</v>
      </c>
      <c r="H5086" s="4" t="s">
        <v>31123</v>
      </c>
      <c r="I5086" s="4" t="s">
        <v>22</v>
      </c>
      <c r="J5086" s="4" t="s">
        <v>31124</v>
      </c>
      <c r="K5086" s="4" t="s">
        <v>31125</v>
      </c>
      <c r="L5086" s="4" t="s">
        <v>21940</v>
      </c>
      <c r="M5086" s="4" t="s">
        <v>73</v>
      </c>
      <c r="N5086" s="4" t="s">
        <v>31144</v>
      </c>
      <c r="O5086" s="4" t="s">
        <v>31145</v>
      </c>
      <c r="P5086" s="4" t="s">
        <v>31146</v>
      </c>
      <c r="Q5086" s="4" t="s">
        <v>663</v>
      </c>
      <c r="R5086" s="4" t="s">
        <v>39306</v>
      </c>
      <c r="S5086" s="4" t="s">
        <v>39306</v>
      </c>
      <c r="T5086" s="4" t="s">
        <v>39306</v>
      </c>
    </row>
    <row r="5087" spans="1:20" x14ac:dyDescent="0.2">
      <c r="A5087" s="29">
        <v>20410536260</v>
      </c>
      <c r="B5087" s="4" t="s">
        <v>31126</v>
      </c>
      <c r="C5087" s="4" t="s">
        <v>31111</v>
      </c>
      <c r="D5087" s="4" t="s">
        <v>32400</v>
      </c>
      <c r="E5087" s="4" t="s">
        <v>71</v>
      </c>
      <c r="F5087" s="4" t="s">
        <v>31126</v>
      </c>
      <c r="G5087" s="4" t="s">
        <v>71</v>
      </c>
      <c r="H5087" s="4" t="s">
        <v>31126</v>
      </c>
      <c r="I5087" s="4" t="s">
        <v>22</v>
      </c>
      <c r="J5087" s="4" t="s">
        <v>31127</v>
      </c>
      <c r="K5087" s="4" t="s">
        <v>31128</v>
      </c>
      <c r="L5087" s="4" t="s">
        <v>86</v>
      </c>
      <c r="M5087" s="4" t="s">
        <v>73</v>
      </c>
      <c r="N5087" s="4" t="s">
        <v>31147</v>
      </c>
      <c r="O5087" s="4" t="s">
        <v>31148</v>
      </c>
      <c r="P5087" s="4" t="s">
        <v>31149</v>
      </c>
      <c r="Q5087" s="4" t="s">
        <v>663</v>
      </c>
      <c r="R5087" s="4" t="s">
        <v>39306</v>
      </c>
      <c r="S5087" s="4" t="s">
        <v>39306</v>
      </c>
      <c r="T5087" s="4" t="s">
        <v>39306</v>
      </c>
    </row>
    <row r="5088" spans="1:20" x14ac:dyDescent="0.2">
      <c r="A5088" s="29">
        <v>20410536302</v>
      </c>
      <c r="B5088" s="4" t="s">
        <v>31150</v>
      </c>
      <c r="C5088" s="4" t="s">
        <v>31151</v>
      </c>
      <c r="D5088" s="4" t="s">
        <v>38734</v>
      </c>
      <c r="E5088" s="4" t="s">
        <v>71</v>
      </c>
      <c r="F5088" s="4" t="s">
        <v>31150</v>
      </c>
      <c r="G5088" s="4" t="s">
        <v>71</v>
      </c>
      <c r="H5088" s="4" t="s">
        <v>31150</v>
      </c>
      <c r="I5088" s="4" t="s">
        <v>22</v>
      </c>
      <c r="J5088" s="4" t="s">
        <v>5055</v>
      </c>
      <c r="K5088" s="4" t="s">
        <v>31152</v>
      </c>
      <c r="L5088" s="4" t="s">
        <v>31153</v>
      </c>
      <c r="M5088" s="4" t="s">
        <v>73</v>
      </c>
      <c r="N5088" s="4" t="s">
        <v>31154</v>
      </c>
      <c r="O5088" s="4" t="s">
        <v>31155</v>
      </c>
      <c r="P5088" s="4" t="s">
        <v>31156</v>
      </c>
      <c r="Q5088" s="4" t="s">
        <v>663</v>
      </c>
      <c r="R5088" s="4" t="s">
        <v>39306</v>
      </c>
      <c r="S5088" s="4" t="s">
        <v>39306</v>
      </c>
      <c r="T5088" s="4" t="s">
        <v>39306</v>
      </c>
    </row>
    <row r="5089" spans="1:20" x14ac:dyDescent="0.2">
      <c r="A5089" s="29">
        <v>20410536468</v>
      </c>
      <c r="B5089" s="4" t="s">
        <v>31157</v>
      </c>
      <c r="C5089" s="4" t="s">
        <v>31151</v>
      </c>
      <c r="D5089" s="4" t="s">
        <v>32401</v>
      </c>
      <c r="E5089" s="4" t="s">
        <v>71</v>
      </c>
      <c r="F5089" s="4" t="s">
        <v>31157</v>
      </c>
      <c r="G5089" s="4" t="s">
        <v>71</v>
      </c>
      <c r="H5089" s="4" t="s">
        <v>31157</v>
      </c>
      <c r="I5089" s="4" t="s">
        <v>22</v>
      </c>
      <c r="J5089" s="4" t="s">
        <v>31158</v>
      </c>
      <c r="K5089" s="4" t="s">
        <v>31159</v>
      </c>
      <c r="L5089" s="4" t="s">
        <v>21367</v>
      </c>
      <c r="M5089" s="4" t="s">
        <v>73</v>
      </c>
      <c r="N5089" s="4" t="s">
        <v>31186</v>
      </c>
      <c r="O5089" s="4" t="s">
        <v>31187</v>
      </c>
      <c r="P5089" s="4" t="s">
        <v>31188</v>
      </c>
      <c r="Q5089" s="4" t="s">
        <v>663</v>
      </c>
      <c r="R5089" s="4" t="s">
        <v>39306</v>
      </c>
      <c r="S5089" s="4" t="s">
        <v>39306</v>
      </c>
      <c r="T5089" s="4" t="s">
        <v>39306</v>
      </c>
    </row>
    <row r="5090" spans="1:20" x14ac:dyDescent="0.2">
      <c r="A5090" s="29">
        <v>20410536344</v>
      </c>
      <c r="B5090" s="4" t="s">
        <v>31160</v>
      </c>
      <c r="C5090" s="4" t="s">
        <v>31151</v>
      </c>
      <c r="D5090" s="4" t="s">
        <v>44975</v>
      </c>
      <c r="E5090" s="4" t="s">
        <v>71</v>
      </c>
      <c r="F5090" s="4" t="s">
        <v>31160</v>
      </c>
      <c r="G5090" s="4" t="s">
        <v>71</v>
      </c>
      <c r="H5090" s="4" t="s">
        <v>31160</v>
      </c>
      <c r="I5090" s="4" t="s">
        <v>22</v>
      </c>
      <c r="J5090" s="4" t="s">
        <v>31161</v>
      </c>
      <c r="K5090" s="4" t="s">
        <v>31162</v>
      </c>
      <c r="L5090" s="4" t="s">
        <v>535</v>
      </c>
      <c r="M5090" s="4" t="s">
        <v>73</v>
      </c>
      <c r="N5090" s="4" t="s">
        <v>31189</v>
      </c>
      <c r="O5090" s="4" t="s">
        <v>31190</v>
      </c>
      <c r="P5090" s="4" t="s">
        <v>31191</v>
      </c>
      <c r="Q5090" s="4" t="s">
        <v>663</v>
      </c>
      <c r="R5090" s="4" t="s">
        <v>39306</v>
      </c>
      <c r="S5090" s="4" t="s">
        <v>39306</v>
      </c>
      <c r="T5090" s="4" t="s">
        <v>39306</v>
      </c>
    </row>
    <row r="5091" spans="1:20" x14ac:dyDescent="0.2">
      <c r="A5091" s="29">
        <v>20410536385</v>
      </c>
      <c r="B5091" s="4" t="s">
        <v>31163</v>
      </c>
      <c r="C5091" s="4" t="s">
        <v>31151</v>
      </c>
      <c r="D5091" s="4" t="s">
        <v>44976</v>
      </c>
      <c r="E5091" s="4" t="s">
        <v>71</v>
      </c>
      <c r="F5091" s="4" t="s">
        <v>31163</v>
      </c>
      <c r="G5091" s="4" t="s">
        <v>71</v>
      </c>
      <c r="H5091" s="4" t="s">
        <v>31163</v>
      </c>
      <c r="I5091" s="4" t="s">
        <v>22</v>
      </c>
      <c r="J5091" s="4" t="s">
        <v>20457</v>
      </c>
      <c r="K5091" s="4" t="s">
        <v>31164</v>
      </c>
      <c r="L5091" s="4" t="s">
        <v>535</v>
      </c>
      <c r="M5091" s="4" t="s">
        <v>73</v>
      </c>
      <c r="N5091" s="4" t="s">
        <v>31192</v>
      </c>
      <c r="O5091" s="4" t="s">
        <v>31193</v>
      </c>
      <c r="P5091" s="4" t="s">
        <v>31194</v>
      </c>
      <c r="Q5091" s="4" t="s">
        <v>663</v>
      </c>
      <c r="R5091" s="4" t="s">
        <v>39306</v>
      </c>
      <c r="S5091" s="4" t="s">
        <v>39306</v>
      </c>
      <c r="T5091" s="4" t="s">
        <v>39306</v>
      </c>
    </row>
    <row r="5092" spans="1:20" x14ac:dyDescent="0.2">
      <c r="A5092" s="29">
        <v>20410536427</v>
      </c>
      <c r="B5092" s="4" t="s">
        <v>31165</v>
      </c>
      <c r="C5092" s="4" t="s">
        <v>31151</v>
      </c>
      <c r="D5092" s="4" t="s">
        <v>32402</v>
      </c>
      <c r="E5092" s="4" t="s">
        <v>71</v>
      </c>
      <c r="F5092" s="4" t="s">
        <v>31165</v>
      </c>
      <c r="G5092" s="4" t="s">
        <v>71</v>
      </c>
      <c r="H5092" s="4" t="s">
        <v>31165</v>
      </c>
      <c r="I5092" s="4" t="s">
        <v>22</v>
      </c>
      <c r="J5092" s="4" t="s">
        <v>31166</v>
      </c>
      <c r="K5092" s="4" t="s">
        <v>31167</v>
      </c>
      <c r="L5092" s="4" t="s">
        <v>535</v>
      </c>
      <c r="M5092" s="4" t="s">
        <v>73</v>
      </c>
      <c r="N5092" s="4" t="s">
        <v>31195</v>
      </c>
      <c r="O5092" s="4" t="s">
        <v>31196</v>
      </c>
      <c r="P5092" s="4" t="s">
        <v>31197</v>
      </c>
      <c r="Q5092" s="4" t="s">
        <v>663</v>
      </c>
      <c r="R5092" s="4" t="s">
        <v>39306</v>
      </c>
      <c r="S5092" s="4" t="s">
        <v>39306</v>
      </c>
      <c r="T5092" s="4" t="s">
        <v>39306</v>
      </c>
    </row>
    <row r="5093" spans="1:20" x14ac:dyDescent="0.2">
      <c r="A5093" s="29">
        <v>20400890990</v>
      </c>
      <c r="B5093" s="4" t="s">
        <v>31168</v>
      </c>
      <c r="C5093" s="4" t="s">
        <v>31151</v>
      </c>
      <c r="D5093" s="4" t="s">
        <v>34074</v>
      </c>
      <c r="E5093" s="4" t="s">
        <v>71</v>
      </c>
      <c r="F5093" s="4" t="s">
        <v>31168</v>
      </c>
      <c r="G5093" s="4" t="s">
        <v>71</v>
      </c>
      <c r="H5093" s="4" t="s">
        <v>31168</v>
      </c>
      <c r="I5093" s="4" t="s">
        <v>22</v>
      </c>
      <c r="J5093" s="4" t="s">
        <v>31169</v>
      </c>
      <c r="K5093" s="4" t="s">
        <v>31170</v>
      </c>
      <c r="L5093" s="4" t="s">
        <v>21940</v>
      </c>
      <c r="M5093" s="4" t="s">
        <v>73</v>
      </c>
      <c r="N5093" s="4" t="s">
        <v>31198</v>
      </c>
      <c r="O5093" s="4" t="s">
        <v>31199</v>
      </c>
      <c r="P5093" s="4" t="s">
        <v>31200</v>
      </c>
      <c r="Q5093" s="4" t="s">
        <v>922</v>
      </c>
      <c r="R5093" s="4" t="s">
        <v>39306</v>
      </c>
      <c r="S5093" s="4" t="s">
        <v>39306</v>
      </c>
      <c r="T5093" s="4" t="s">
        <v>39306</v>
      </c>
    </row>
    <row r="5094" spans="1:20" x14ac:dyDescent="0.2">
      <c r="A5094" s="29">
        <v>20410729733</v>
      </c>
      <c r="B5094" s="4" t="s">
        <v>31171</v>
      </c>
      <c r="C5094" s="4" t="s">
        <v>31151</v>
      </c>
      <c r="D5094" s="4" t="s">
        <v>44977</v>
      </c>
      <c r="E5094" s="4" t="s">
        <v>71</v>
      </c>
      <c r="F5094" s="4" t="s">
        <v>31171</v>
      </c>
      <c r="G5094" s="4" t="s">
        <v>71</v>
      </c>
      <c r="H5094" s="4" t="s">
        <v>31171</v>
      </c>
      <c r="I5094" s="4" t="s">
        <v>22</v>
      </c>
      <c r="J5094" s="4" t="s">
        <v>519</v>
      </c>
      <c r="K5094" s="4" t="s">
        <v>31172</v>
      </c>
      <c r="L5094" s="4" t="s">
        <v>14108</v>
      </c>
      <c r="M5094" s="4" t="s">
        <v>73</v>
      </c>
      <c r="N5094" s="4" t="s">
        <v>31250</v>
      </c>
      <c r="O5094" s="4" t="s">
        <v>31251</v>
      </c>
      <c r="P5094" s="4" t="s">
        <v>31252</v>
      </c>
      <c r="Q5094" s="4" t="s">
        <v>5385</v>
      </c>
      <c r="R5094" s="4" t="s">
        <v>39306</v>
      </c>
      <c r="S5094" s="4" t="s">
        <v>39306</v>
      </c>
      <c r="T5094" s="4" t="s">
        <v>39306</v>
      </c>
    </row>
    <row r="5095" spans="1:20" x14ac:dyDescent="0.2">
      <c r="A5095" s="29">
        <v>20400890073</v>
      </c>
      <c r="B5095" s="4" t="s">
        <v>31173</v>
      </c>
      <c r="C5095" s="4" t="s">
        <v>31151</v>
      </c>
      <c r="D5095" s="4" t="s">
        <v>36998</v>
      </c>
      <c r="E5095" s="4" t="s">
        <v>71</v>
      </c>
      <c r="F5095" s="4" t="s">
        <v>31173</v>
      </c>
      <c r="G5095" s="4" t="s">
        <v>71</v>
      </c>
      <c r="H5095" s="4" t="s">
        <v>31173</v>
      </c>
      <c r="I5095" s="4" t="s">
        <v>22</v>
      </c>
      <c r="J5095" s="4" t="s">
        <v>8511</v>
      </c>
      <c r="K5095" s="4" t="s">
        <v>31174</v>
      </c>
      <c r="L5095" s="4" t="s">
        <v>11662</v>
      </c>
      <c r="M5095" s="4" t="s">
        <v>73</v>
      </c>
      <c r="N5095" s="4" t="s">
        <v>31201</v>
      </c>
      <c r="O5095" s="4" t="s">
        <v>31202</v>
      </c>
      <c r="P5095" s="4" t="s">
        <v>31203</v>
      </c>
      <c r="Q5095" s="4" t="s">
        <v>922</v>
      </c>
      <c r="R5095" s="4" t="s">
        <v>39306</v>
      </c>
      <c r="S5095" s="4" t="s">
        <v>39306</v>
      </c>
      <c r="T5095" s="4" t="s">
        <v>39306</v>
      </c>
    </row>
    <row r="5096" spans="1:20" x14ac:dyDescent="0.2">
      <c r="A5096" s="29">
        <v>20410536500</v>
      </c>
      <c r="B5096" s="4" t="s">
        <v>31175</v>
      </c>
      <c r="C5096" s="4" t="s">
        <v>31151</v>
      </c>
      <c r="D5096" s="4" t="s">
        <v>44978</v>
      </c>
      <c r="E5096" s="4" t="s">
        <v>71</v>
      </c>
      <c r="F5096" s="4" t="s">
        <v>31175</v>
      </c>
      <c r="G5096" s="4" t="s">
        <v>71</v>
      </c>
      <c r="H5096" s="4" t="s">
        <v>31175</v>
      </c>
      <c r="I5096" s="4" t="s">
        <v>22</v>
      </c>
      <c r="J5096" s="4" t="s">
        <v>31176</v>
      </c>
      <c r="K5096" s="4" t="s">
        <v>31177</v>
      </c>
      <c r="L5096" s="4" t="s">
        <v>25067</v>
      </c>
      <c r="M5096" s="4" t="s">
        <v>73</v>
      </c>
      <c r="N5096" s="4" t="s">
        <v>31204</v>
      </c>
      <c r="O5096" s="4" t="s">
        <v>31205</v>
      </c>
      <c r="P5096" s="4" t="s">
        <v>31206</v>
      </c>
      <c r="Q5096" s="4" t="s">
        <v>663</v>
      </c>
      <c r="R5096" s="4" t="s">
        <v>39306</v>
      </c>
      <c r="S5096" s="4" t="s">
        <v>39306</v>
      </c>
      <c r="T5096" s="4" t="s">
        <v>39306</v>
      </c>
    </row>
    <row r="5097" spans="1:20" x14ac:dyDescent="0.2">
      <c r="A5097" s="29">
        <v>20410536112</v>
      </c>
      <c r="B5097" s="4" t="s">
        <v>31178</v>
      </c>
      <c r="C5097" s="4" t="s">
        <v>31151</v>
      </c>
      <c r="D5097" s="4" t="s">
        <v>44979</v>
      </c>
      <c r="E5097" s="4" t="s">
        <v>71</v>
      </c>
      <c r="F5097" s="4" t="s">
        <v>31178</v>
      </c>
      <c r="G5097" s="4" t="s">
        <v>71</v>
      </c>
      <c r="H5097" s="4" t="s">
        <v>31178</v>
      </c>
      <c r="I5097" s="4" t="s">
        <v>22</v>
      </c>
      <c r="J5097" s="4" t="s">
        <v>31179</v>
      </c>
      <c r="K5097" s="4" t="s">
        <v>31180</v>
      </c>
      <c r="L5097" s="4" t="s">
        <v>8506</v>
      </c>
      <c r="M5097" s="4" t="s">
        <v>10136</v>
      </c>
      <c r="N5097" s="4" t="s">
        <v>31207</v>
      </c>
      <c r="O5097" s="4" t="s">
        <v>31208</v>
      </c>
      <c r="P5097" s="4" t="s">
        <v>31209</v>
      </c>
      <c r="Q5097" s="4" t="s">
        <v>663</v>
      </c>
      <c r="R5097" s="4" t="s">
        <v>39306</v>
      </c>
      <c r="S5097" s="4" t="s">
        <v>39306</v>
      </c>
      <c r="T5097" s="4" t="s">
        <v>39306</v>
      </c>
    </row>
    <row r="5098" spans="1:20" x14ac:dyDescent="0.2">
      <c r="A5098" s="29">
        <v>20410536153</v>
      </c>
      <c r="B5098" s="4" t="s">
        <v>31210</v>
      </c>
      <c r="C5098" s="4" t="s">
        <v>31211</v>
      </c>
      <c r="D5098" s="4" t="s">
        <v>44980</v>
      </c>
      <c r="E5098" s="4" t="s">
        <v>71</v>
      </c>
      <c r="F5098" s="4" t="s">
        <v>31210</v>
      </c>
      <c r="G5098" s="4" t="s">
        <v>71</v>
      </c>
      <c r="H5098" s="4" t="s">
        <v>31210</v>
      </c>
      <c r="I5098" s="4" t="s">
        <v>22</v>
      </c>
      <c r="J5098" s="4" t="s">
        <v>31212</v>
      </c>
      <c r="K5098" s="4" t="s">
        <v>31213</v>
      </c>
      <c r="L5098" s="4" t="s">
        <v>25067</v>
      </c>
      <c r="M5098" s="4" t="s">
        <v>73</v>
      </c>
      <c r="N5098" s="4" t="s">
        <v>31214</v>
      </c>
      <c r="O5098" s="4" t="s">
        <v>31215</v>
      </c>
      <c r="P5098" s="4" t="s">
        <v>31216</v>
      </c>
      <c r="Q5098" s="4" t="s">
        <v>663</v>
      </c>
      <c r="R5098" s="4" t="s">
        <v>39306</v>
      </c>
      <c r="S5098" s="4" t="s">
        <v>39306</v>
      </c>
      <c r="T5098" s="4" t="s">
        <v>39306</v>
      </c>
    </row>
    <row r="5099" spans="1:20" x14ac:dyDescent="0.2">
      <c r="A5099" s="29">
        <v>20400890594</v>
      </c>
      <c r="B5099" s="4" t="s">
        <v>31217</v>
      </c>
      <c r="C5099" s="4" t="s">
        <v>31211</v>
      </c>
      <c r="D5099" s="4" t="s">
        <v>44981</v>
      </c>
      <c r="E5099" s="4" t="s">
        <v>71</v>
      </c>
      <c r="F5099" s="4" t="s">
        <v>31217</v>
      </c>
      <c r="G5099" s="4" t="s">
        <v>71</v>
      </c>
      <c r="H5099" s="4" t="s">
        <v>31217</v>
      </c>
      <c r="I5099" s="4" t="s">
        <v>22</v>
      </c>
      <c r="J5099" s="4" t="s">
        <v>19711</v>
      </c>
      <c r="K5099" s="4" t="s">
        <v>31218</v>
      </c>
      <c r="L5099" s="4" t="s">
        <v>26757</v>
      </c>
      <c r="M5099" s="4" t="s">
        <v>73</v>
      </c>
      <c r="N5099" s="4" t="s">
        <v>4068</v>
      </c>
      <c r="O5099" s="4" t="s">
        <v>31219</v>
      </c>
      <c r="P5099" s="4" t="s">
        <v>31220</v>
      </c>
      <c r="Q5099" s="4" t="s">
        <v>922</v>
      </c>
      <c r="R5099" s="4" t="s">
        <v>39306</v>
      </c>
      <c r="S5099" s="4" t="s">
        <v>39306</v>
      </c>
      <c r="T5099" s="4" t="s">
        <v>39306</v>
      </c>
    </row>
    <row r="5100" spans="1:20" x14ac:dyDescent="0.2">
      <c r="A5100" s="29">
        <v>20410536195</v>
      </c>
      <c r="B5100" s="4" t="s">
        <v>31221</v>
      </c>
      <c r="C5100" s="4" t="s">
        <v>31211</v>
      </c>
      <c r="D5100" s="4" t="s">
        <v>44982</v>
      </c>
      <c r="E5100" s="4" t="s">
        <v>71</v>
      </c>
      <c r="F5100" s="4" t="s">
        <v>31221</v>
      </c>
      <c r="G5100" s="4" t="s">
        <v>71</v>
      </c>
      <c r="H5100" s="4" t="s">
        <v>31221</v>
      </c>
      <c r="I5100" s="4" t="s">
        <v>22</v>
      </c>
      <c r="J5100" s="4" t="s">
        <v>10672</v>
      </c>
      <c r="K5100" s="4" t="s">
        <v>31222</v>
      </c>
      <c r="L5100" s="4" t="s">
        <v>23278</v>
      </c>
      <c r="M5100" s="4" t="s">
        <v>73</v>
      </c>
      <c r="N5100" s="4" t="s">
        <v>31223</v>
      </c>
      <c r="O5100" s="4" t="s">
        <v>31224</v>
      </c>
      <c r="P5100" s="4" t="s">
        <v>31225</v>
      </c>
      <c r="Q5100" s="4" t="s">
        <v>663</v>
      </c>
      <c r="R5100" s="4" t="s">
        <v>39306</v>
      </c>
      <c r="S5100" s="4" t="s">
        <v>39306</v>
      </c>
      <c r="T5100" s="4" t="s">
        <v>39306</v>
      </c>
    </row>
    <row r="5101" spans="1:20" x14ac:dyDescent="0.2">
      <c r="A5101" s="29">
        <v>20400890636</v>
      </c>
      <c r="B5101" s="4" t="s">
        <v>31226</v>
      </c>
      <c r="C5101" s="4" t="s">
        <v>31211</v>
      </c>
      <c r="D5101" s="4" t="s">
        <v>44983</v>
      </c>
      <c r="E5101" s="4" t="s">
        <v>71</v>
      </c>
      <c r="F5101" s="4" t="s">
        <v>31226</v>
      </c>
      <c r="G5101" s="4" t="s">
        <v>71</v>
      </c>
      <c r="H5101" s="4" t="s">
        <v>31226</v>
      </c>
      <c r="I5101" s="4" t="s">
        <v>22</v>
      </c>
      <c r="J5101" s="4" t="s">
        <v>19056</v>
      </c>
      <c r="K5101" s="4" t="s">
        <v>31227</v>
      </c>
      <c r="L5101" s="4" t="s">
        <v>26757</v>
      </c>
      <c r="M5101" s="4" t="s">
        <v>73</v>
      </c>
      <c r="N5101" s="4" t="s">
        <v>5180</v>
      </c>
      <c r="O5101" s="4" t="s">
        <v>31309</v>
      </c>
      <c r="P5101" s="4" t="s">
        <v>31310</v>
      </c>
      <c r="Q5101" s="4" t="s">
        <v>922</v>
      </c>
      <c r="R5101" s="4" t="s">
        <v>39306</v>
      </c>
      <c r="S5101" s="4" t="s">
        <v>39306</v>
      </c>
      <c r="T5101" s="4" t="s">
        <v>39306</v>
      </c>
    </row>
    <row r="5102" spans="1:20" x14ac:dyDescent="0.2">
      <c r="A5102" s="29">
        <v>20400891006</v>
      </c>
      <c r="B5102" s="4" t="s">
        <v>31228</v>
      </c>
      <c r="C5102" s="4" t="s">
        <v>31211</v>
      </c>
      <c r="D5102" s="4" t="s">
        <v>44984</v>
      </c>
      <c r="E5102" s="4" t="s">
        <v>71</v>
      </c>
      <c r="F5102" s="4" t="s">
        <v>31228</v>
      </c>
      <c r="G5102" s="4" t="s">
        <v>71</v>
      </c>
      <c r="H5102" s="4" t="s">
        <v>31228</v>
      </c>
      <c r="I5102" s="4" t="s">
        <v>22</v>
      </c>
      <c r="J5102" s="4" t="s">
        <v>31229</v>
      </c>
      <c r="K5102" s="4" t="s">
        <v>31230</v>
      </c>
      <c r="L5102" s="4" t="s">
        <v>14647</v>
      </c>
      <c r="M5102" s="4" t="s">
        <v>73</v>
      </c>
      <c r="N5102" s="4" t="s">
        <v>31311</v>
      </c>
      <c r="O5102" s="4" t="s">
        <v>31312</v>
      </c>
      <c r="P5102" s="4" t="s">
        <v>31313</v>
      </c>
      <c r="Q5102" s="4" t="s">
        <v>922</v>
      </c>
      <c r="R5102" s="4" t="s">
        <v>39306</v>
      </c>
      <c r="S5102" s="4" t="s">
        <v>39306</v>
      </c>
      <c r="T5102" s="4" t="s">
        <v>39306</v>
      </c>
    </row>
    <row r="5103" spans="1:20" x14ac:dyDescent="0.2">
      <c r="A5103" s="29">
        <v>20410536237</v>
      </c>
      <c r="B5103" s="4" t="s">
        <v>31231</v>
      </c>
      <c r="C5103" s="4" t="s">
        <v>31211</v>
      </c>
      <c r="D5103" s="4" t="s">
        <v>44985</v>
      </c>
      <c r="E5103" s="4" t="s">
        <v>71</v>
      </c>
      <c r="F5103" s="4" t="s">
        <v>31231</v>
      </c>
      <c r="G5103" s="4" t="s">
        <v>71</v>
      </c>
      <c r="H5103" s="4" t="s">
        <v>31231</v>
      </c>
      <c r="I5103" s="4" t="s">
        <v>22</v>
      </c>
      <c r="J5103" s="4" t="s">
        <v>31232</v>
      </c>
      <c r="K5103" s="4" t="s">
        <v>31233</v>
      </c>
      <c r="L5103" s="4" t="s">
        <v>25067</v>
      </c>
      <c r="M5103" s="4" t="s">
        <v>73</v>
      </c>
      <c r="N5103" s="4" t="s">
        <v>31253</v>
      </c>
      <c r="O5103" s="4" t="s">
        <v>31254</v>
      </c>
      <c r="P5103" s="4" t="s">
        <v>31255</v>
      </c>
      <c r="Q5103" s="4" t="s">
        <v>663</v>
      </c>
      <c r="R5103" s="4" t="s">
        <v>39306</v>
      </c>
      <c r="S5103" s="4" t="s">
        <v>39306</v>
      </c>
      <c r="T5103" s="4" t="s">
        <v>39306</v>
      </c>
    </row>
    <row r="5104" spans="1:20" x14ac:dyDescent="0.2">
      <c r="A5104" s="29">
        <v>20400890669</v>
      </c>
      <c r="B5104" s="4" t="s">
        <v>31234</v>
      </c>
      <c r="C5104" s="4" t="s">
        <v>31211</v>
      </c>
      <c r="D5104" s="4" t="s">
        <v>35364</v>
      </c>
      <c r="E5104" s="4" t="s">
        <v>71</v>
      </c>
      <c r="F5104" s="4" t="s">
        <v>31234</v>
      </c>
      <c r="G5104" s="4" t="s">
        <v>71</v>
      </c>
      <c r="H5104" s="4" t="s">
        <v>31234</v>
      </c>
      <c r="I5104" s="4" t="s">
        <v>22</v>
      </c>
      <c r="J5104" s="4" t="s">
        <v>31235</v>
      </c>
      <c r="K5104" s="4" t="s">
        <v>31236</v>
      </c>
      <c r="L5104" s="4" t="s">
        <v>21940</v>
      </c>
      <c r="M5104" s="4" t="s">
        <v>73</v>
      </c>
      <c r="N5104" s="4" t="s">
        <v>31314</v>
      </c>
      <c r="O5104" s="4" t="s">
        <v>31315</v>
      </c>
      <c r="P5104" s="4" t="s">
        <v>31316</v>
      </c>
      <c r="Q5104" s="4" t="s">
        <v>922</v>
      </c>
      <c r="R5104" s="4" t="s">
        <v>39306</v>
      </c>
      <c r="S5104" s="4" t="s">
        <v>39306</v>
      </c>
      <c r="T5104" s="4" t="s">
        <v>39306</v>
      </c>
    </row>
    <row r="5105" spans="1:20" x14ac:dyDescent="0.2">
      <c r="A5105" s="29">
        <v>20410536278</v>
      </c>
      <c r="B5105" s="4" t="s">
        <v>31237</v>
      </c>
      <c r="C5105" s="4" t="s">
        <v>31211</v>
      </c>
      <c r="D5105" s="4" t="s">
        <v>32317</v>
      </c>
      <c r="E5105" s="4" t="s">
        <v>71</v>
      </c>
      <c r="F5105" s="4" t="s">
        <v>31237</v>
      </c>
      <c r="G5105" s="4" t="s">
        <v>71</v>
      </c>
      <c r="H5105" s="4" t="s">
        <v>31237</v>
      </c>
      <c r="I5105" s="4" t="s">
        <v>22</v>
      </c>
      <c r="J5105" s="4" t="s">
        <v>1095</v>
      </c>
      <c r="K5105" s="4" t="s">
        <v>31238</v>
      </c>
      <c r="L5105" s="4" t="s">
        <v>26757</v>
      </c>
      <c r="M5105" s="4" t="s">
        <v>73</v>
      </c>
      <c r="N5105" s="4" t="s">
        <v>22795</v>
      </c>
      <c r="O5105" s="4" t="s">
        <v>31256</v>
      </c>
      <c r="P5105" s="4" t="s">
        <v>31257</v>
      </c>
      <c r="Q5105" s="4" t="s">
        <v>663</v>
      </c>
      <c r="R5105" s="4" t="s">
        <v>39306</v>
      </c>
      <c r="S5105" s="4" t="s">
        <v>39306</v>
      </c>
      <c r="T5105" s="4" t="s">
        <v>39306</v>
      </c>
    </row>
    <row r="5106" spans="1:20" x14ac:dyDescent="0.2">
      <c r="A5106" s="29">
        <v>20400890651</v>
      </c>
      <c r="B5106" s="4" t="s">
        <v>31239</v>
      </c>
      <c r="C5106" s="4" t="s">
        <v>31211</v>
      </c>
      <c r="D5106" s="4" t="s">
        <v>35365</v>
      </c>
      <c r="E5106" s="4" t="s">
        <v>71</v>
      </c>
      <c r="F5106" s="4" t="s">
        <v>31239</v>
      </c>
      <c r="G5106" s="4" t="s">
        <v>71</v>
      </c>
      <c r="H5106" s="4" t="s">
        <v>31239</v>
      </c>
      <c r="I5106" s="4" t="s">
        <v>22</v>
      </c>
      <c r="J5106" s="4" t="s">
        <v>31240</v>
      </c>
      <c r="K5106" s="4" t="s">
        <v>31241</v>
      </c>
      <c r="L5106" s="4" t="s">
        <v>21940</v>
      </c>
      <c r="M5106" s="4" t="s">
        <v>73</v>
      </c>
      <c r="N5106" s="4" t="s">
        <v>31317</v>
      </c>
      <c r="O5106" s="4" t="s">
        <v>31318</v>
      </c>
      <c r="P5106" s="4" t="s">
        <v>31319</v>
      </c>
      <c r="Q5106" s="4" t="s">
        <v>922</v>
      </c>
      <c r="R5106" s="4" t="s">
        <v>39306</v>
      </c>
      <c r="S5106" s="4" t="s">
        <v>39306</v>
      </c>
      <c r="T5106" s="4" t="s">
        <v>39306</v>
      </c>
    </row>
    <row r="5107" spans="1:20" x14ac:dyDescent="0.2">
      <c r="A5107" s="29">
        <v>20410536351</v>
      </c>
      <c r="B5107" s="4" t="s">
        <v>31242</v>
      </c>
      <c r="C5107" s="4" t="s">
        <v>31211</v>
      </c>
      <c r="D5107" s="4" t="s">
        <v>32403</v>
      </c>
      <c r="E5107" s="4" t="s">
        <v>2835</v>
      </c>
      <c r="F5107" s="4" t="s">
        <v>34892</v>
      </c>
      <c r="G5107" s="4" t="s">
        <v>3020</v>
      </c>
      <c r="H5107" s="4" t="s">
        <v>34893</v>
      </c>
      <c r="I5107" s="4" t="s">
        <v>22</v>
      </c>
      <c r="J5107" s="4" t="s">
        <v>31243</v>
      </c>
      <c r="K5107" s="4" t="s">
        <v>31244</v>
      </c>
      <c r="L5107" s="4" t="s">
        <v>3837</v>
      </c>
      <c r="M5107" s="4" t="s">
        <v>73</v>
      </c>
      <c r="N5107" s="4" t="s">
        <v>31258</v>
      </c>
      <c r="O5107" s="4" t="s">
        <v>31259</v>
      </c>
      <c r="P5107" s="4" t="s">
        <v>31260</v>
      </c>
      <c r="Q5107" s="4" t="s">
        <v>663</v>
      </c>
      <c r="R5107" s="4" t="s">
        <v>3021</v>
      </c>
      <c r="S5107" s="4" t="s">
        <v>2836</v>
      </c>
      <c r="T5107" s="4" t="s">
        <v>39306</v>
      </c>
    </row>
    <row r="5108" spans="1:20" x14ac:dyDescent="0.2">
      <c r="A5108" s="29">
        <v>20400890677</v>
      </c>
      <c r="B5108" s="4" t="s">
        <v>31245</v>
      </c>
      <c r="C5108" s="4" t="s">
        <v>31211</v>
      </c>
      <c r="D5108" s="4" t="s">
        <v>44986</v>
      </c>
      <c r="E5108" s="4" t="s">
        <v>71</v>
      </c>
      <c r="F5108" s="4" t="s">
        <v>31245</v>
      </c>
      <c r="G5108" s="4" t="s">
        <v>71</v>
      </c>
      <c r="H5108" s="4" t="s">
        <v>31245</v>
      </c>
      <c r="I5108" s="4" t="s">
        <v>22</v>
      </c>
      <c r="J5108" s="4" t="s">
        <v>19124</v>
      </c>
      <c r="K5108" s="4" t="s">
        <v>31246</v>
      </c>
      <c r="L5108" s="4" t="s">
        <v>26757</v>
      </c>
      <c r="M5108" s="4" t="s">
        <v>73</v>
      </c>
      <c r="N5108" s="4" t="s">
        <v>6796</v>
      </c>
      <c r="O5108" s="4" t="s">
        <v>31320</v>
      </c>
      <c r="P5108" s="4" t="s">
        <v>31321</v>
      </c>
      <c r="Q5108" s="4" t="s">
        <v>922</v>
      </c>
      <c r="R5108" s="4" t="s">
        <v>39306</v>
      </c>
      <c r="S5108" s="4" t="s">
        <v>39306</v>
      </c>
      <c r="T5108" s="4" t="s">
        <v>39306</v>
      </c>
    </row>
    <row r="5109" spans="1:20" x14ac:dyDescent="0.2">
      <c r="A5109" s="29">
        <v>20410536310</v>
      </c>
      <c r="B5109" s="4" t="s">
        <v>31261</v>
      </c>
      <c r="C5109" s="4" t="s">
        <v>31322</v>
      </c>
      <c r="D5109" s="4" t="s">
        <v>44987</v>
      </c>
      <c r="E5109" s="4" t="s">
        <v>71</v>
      </c>
      <c r="F5109" s="4" t="s">
        <v>31261</v>
      </c>
      <c r="G5109" s="4" t="s">
        <v>71</v>
      </c>
      <c r="H5109" s="4" t="s">
        <v>31261</v>
      </c>
      <c r="I5109" s="4" t="s">
        <v>22</v>
      </c>
      <c r="J5109" s="4" t="s">
        <v>31262</v>
      </c>
      <c r="K5109" s="4" t="s">
        <v>31263</v>
      </c>
      <c r="L5109" s="4" t="s">
        <v>7436</v>
      </c>
      <c r="M5109" s="4" t="s">
        <v>73</v>
      </c>
      <c r="N5109" s="4" t="s">
        <v>31323</v>
      </c>
      <c r="O5109" s="4" t="s">
        <v>31324</v>
      </c>
      <c r="P5109" s="4" t="s">
        <v>31325</v>
      </c>
      <c r="Q5109" s="4" t="s">
        <v>663</v>
      </c>
      <c r="R5109" s="4" t="s">
        <v>39306</v>
      </c>
      <c r="S5109" s="4" t="s">
        <v>39306</v>
      </c>
      <c r="T5109" s="4" t="s">
        <v>39306</v>
      </c>
    </row>
    <row r="5110" spans="1:20" x14ac:dyDescent="0.2">
      <c r="A5110" s="29">
        <v>20410536393</v>
      </c>
      <c r="B5110" s="4" t="s">
        <v>31264</v>
      </c>
      <c r="C5110" s="4" t="s">
        <v>31322</v>
      </c>
      <c r="D5110" s="4" t="s">
        <v>44988</v>
      </c>
      <c r="E5110" s="4" t="s">
        <v>71</v>
      </c>
      <c r="F5110" s="4" t="s">
        <v>31264</v>
      </c>
      <c r="G5110" s="4" t="s">
        <v>71</v>
      </c>
      <c r="H5110" s="4" t="s">
        <v>31264</v>
      </c>
      <c r="I5110" s="4" t="s">
        <v>22</v>
      </c>
      <c r="J5110" s="4" t="s">
        <v>31265</v>
      </c>
      <c r="K5110" s="4" t="s">
        <v>31266</v>
      </c>
      <c r="L5110" s="4" t="s">
        <v>8048</v>
      </c>
      <c r="M5110" s="4" t="s">
        <v>73</v>
      </c>
      <c r="N5110" s="4" t="s">
        <v>31326</v>
      </c>
      <c r="O5110" s="4" t="s">
        <v>31327</v>
      </c>
      <c r="P5110" s="4" t="s">
        <v>31328</v>
      </c>
      <c r="Q5110" s="4" t="s">
        <v>663</v>
      </c>
      <c r="R5110" s="4" t="s">
        <v>39306</v>
      </c>
      <c r="S5110" s="4" t="s">
        <v>39306</v>
      </c>
      <c r="T5110" s="4" t="s">
        <v>39306</v>
      </c>
    </row>
    <row r="5111" spans="1:20" x14ac:dyDescent="0.2">
      <c r="A5111" s="29">
        <v>20410536435</v>
      </c>
      <c r="B5111" s="4" t="s">
        <v>31267</v>
      </c>
      <c r="C5111" s="4" t="s">
        <v>31322</v>
      </c>
      <c r="D5111" s="4" t="s">
        <v>44989</v>
      </c>
      <c r="E5111" s="4" t="s">
        <v>71</v>
      </c>
      <c r="F5111" s="4" t="s">
        <v>31267</v>
      </c>
      <c r="G5111" s="4" t="s">
        <v>71</v>
      </c>
      <c r="H5111" s="4" t="s">
        <v>31267</v>
      </c>
      <c r="I5111" s="4" t="s">
        <v>22</v>
      </c>
      <c r="J5111" s="4" t="s">
        <v>31268</v>
      </c>
      <c r="K5111" s="4" t="s">
        <v>31269</v>
      </c>
      <c r="L5111" s="4" t="s">
        <v>21367</v>
      </c>
      <c r="M5111" s="4" t="s">
        <v>73</v>
      </c>
      <c r="N5111" s="4" t="s">
        <v>31329</v>
      </c>
      <c r="O5111" s="4" t="s">
        <v>31330</v>
      </c>
      <c r="P5111" s="4" t="s">
        <v>31331</v>
      </c>
      <c r="Q5111" s="4" t="s">
        <v>663</v>
      </c>
      <c r="R5111" s="4" t="s">
        <v>39306</v>
      </c>
      <c r="S5111" s="4" t="s">
        <v>39306</v>
      </c>
      <c r="T5111" s="4" t="s">
        <v>39306</v>
      </c>
    </row>
    <row r="5112" spans="1:20" x14ac:dyDescent="0.2">
      <c r="A5112" s="29">
        <v>20400890610</v>
      </c>
      <c r="B5112" s="4" t="s">
        <v>31270</v>
      </c>
      <c r="C5112" s="4" t="s">
        <v>31322</v>
      </c>
      <c r="D5112" s="4" t="s">
        <v>35366</v>
      </c>
      <c r="E5112" s="4" t="s">
        <v>2835</v>
      </c>
      <c r="F5112" s="4" t="s">
        <v>42616</v>
      </c>
      <c r="G5112" s="4" t="s">
        <v>2835</v>
      </c>
      <c r="H5112" s="4" t="s">
        <v>42616</v>
      </c>
      <c r="I5112" s="4" t="s">
        <v>22</v>
      </c>
      <c r="J5112" s="4" t="s">
        <v>31271</v>
      </c>
      <c r="K5112" s="4" t="s">
        <v>31272</v>
      </c>
      <c r="L5112" s="4" t="s">
        <v>21940</v>
      </c>
      <c r="M5112" s="4" t="s">
        <v>73</v>
      </c>
      <c r="N5112" s="4" t="s">
        <v>31332</v>
      </c>
      <c r="O5112" s="4" t="s">
        <v>31333</v>
      </c>
      <c r="P5112" s="4" t="s">
        <v>31334</v>
      </c>
      <c r="Q5112" s="4" t="s">
        <v>922</v>
      </c>
      <c r="R5112" s="4" t="s">
        <v>2836</v>
      </c>
      <c r="S5112" s="4" t="s">
        <v>2836</v>
      </c>
      <c r="T5112" s="4" t="s">
        <v>39306</v>
      </c>
    </row>
    <row r="5113" spans="1:20" x14ac:dyDescent="0.2">
      <c r="A5113" s="29">
        <v>20410536476</v>
      </c>
      <c r="B5113" s="4" t="s">
        <v>31273</v>
      </c>
      <c r="C5113" s="4" t="s">
        <v>31322</v>
      </c>
      <c r="D5113" s="4" t="s">
        <v>44990</v>
      </c>
      <c r="E5113" s="4" t="s">
        <v>71</v>
      </c>
      <c r="F5113" s="4" t="s">
        <v>31273</v>
      </c>
      <c r="G5113" s="4" t="s">
        <v>71</v>
      </c>
      <c r="H5113" s="4" t="s">
        <v>31273</v>
      </c>
      <c r="I5113" s="4" t="s">
        <v>22</v>
      </c>
      <c r="J5113" s="4" t="s">
        <v>31274</v>
      </c>
      <c r="K5113" s="4" t="s">
        <v>31275</v>
      </c>
      <c r="L5113" s="4" t="s">
        <v>23278</v>
      </c>
      <c r="M5113" s="4" t="s">
        <v>73</v>
      </c>
      <c r="N5113" s="4" t="s">
        <v>31335</v>
      </c>
      <c r="O5113" s="4" t="s">
        <v>31336</v>
      </c>
      <c r="P5113" s="4" t="s">
        <v>31337</v>
      </c>
      <c r="Q5113" s="4" t="s">
        <v>663</v>
      </c>
      <c r="R5113" s="4" t="s">
        <v>39306</v>
      </c>
      <c r="S5113" s="4" t="s">
        <v>39306</v>
      </c>
      <c r="T5113" s="4" t="s">
        <v>39306</v>
      </c>
    </row>
    <row r="5114" spans="1:20" x14ac:dyDescent="0.2">
      <c r="A5114" s="29">
        <v>20410536518</v>
      </c>
      <c r="B5114" s="4" t="s">
        <v>31276</v>
      </c>
      <c r="C5114" s="4" t="s">
        <v>31322</v>
      </c>
      <c r="D5114" s="4" t="s">
        <v>38735</v>
      </c>
      <c r="E5114" s="4" t="s">
        <v>2835</v>
      </c>
      <c r="F5114" s="4" t="s">
        <v>38197</v>
      </c>
      <c r="G5114" s="4" t="s">
        <v>2835</v>
      </c>
      <c r="H5114" s="4" t="s">
        <v>38197</v>
      </c>
      <c r="I5114" s="4" t="s">
        <v>22</v>
      </c>
      <c r="J5114" s="4" t="s">
        <v>31277</v>
      </c>
      <c r="K5114" s="4" t="s">
        <v>31278</v>
      </c>
      <c r="L5114" s="4" t="s">
        <v>249</v>
      </c>
      <c r="M5114" s="4" t="s">
        <v>73</v>
      </c>
      <c r="N5114" s="4" t="s">
        <v>31338</v>
      </c>
      <c r="O5114" s="4" t="s">
        <v>31339</v>
      </c>
      <c r="P5114" s="4" t="s">
        <v>31340</v>
      </c>
      <c r="Q5114" s="4" t="s">
        <v>663</v>
      </c>
      <c r="R5114" s="4" t="s">
        <v>2836</v>
      </c>
      <c r="S5114" s="4" t="s">
        <v>2836</v>
      </c>
      <c r="T5114" s="4" t="s">
        <v>39306</v>
      </c>
    </row>
    <row r="5115" spans="1:20" x14ac:dyDescent="0.2">
      <c r="A5115" s="29">
        <v>20410536559</v>
      </c>
      <c r="B5115" s="4" t="s">
        <v>31279</v>
      </c>
      <c r="C5115" s="4" t="s">
        <v>31322</v>
      </c>
      <c r="D5115" s="4" t="s">
        <v>44991</v>
      </c>
      <c r="E5115" s="4" t="s">
        <v>71</v>
      </c>
      <c r="F5115" s="4" t="s">
        <v>31279</v>
      </c>
      <c r="G5115" s="4" t="s">
        <v>71</v>
      </c>
      <c r="H5115" s="4" t="s">
        <v>31279</v>
      </c>
      <c r="I5115" s="4" t="s">
        <v>22</v>
      </c>
      <c r="J5115" s="4" t="s">
        <v>31280</v>
      </c>
      <c r="K5115" s="4" t="s">
        <v>31281</v>
      </c>
      <c r="L5115" s="4" t="s">
        <v>19137</v>
      </c>
      <c r="M5115" s="4" t="s">
        <v>73</v>
      </c>
      <c r="N5115" s="4" t="s">
        <v>31341</v>
      </c>
      <c r="O5115" s="4" t="s">
        <v>31342</v>
      </c>
      <c r="P5115" s="4" t="s">
        <v>31343</v>
      </c>
      <c r="Q5115" s="4" t="s">
        <v>663</v>
      </c>
      <c r="R5115" s="4" t="s">
        <v>39306</v>
      </c>
      <c r="S5115" s="4" t="s">
        <v>39306</v>
      </c>
      <c r="T5115" s="4" t="s">
        <v>39306</v>
      </c>
    </row>
    <row r="5116" spans="1:20" x14ac:dyDescent="0.2">
      <c r="A5116" s="29">
        <v>20410536591</v>
      </c>
      <c r="B5116" s="4" t="s">
        <v>31282</v>
      </c>
      <c r="C5116" s="4" t="s">
        <v>31344</v>
      </c>
      <c r="D5116" s="4" t="s">
        <v>44992</v>
      </c>
      <c r="E5116" s="4" t="s">
        <v>71</v>
      </c>
      <c r="F5116" s="4" t="s">
        <v>31282</v>
      </c>
      <c r="G5116" s="4" t="s">
        <v>71</v>
      </c>
      <c r="H5116" s="4" t="s">
        <v>31282</v>
      </c>
      <c r="I5116" s="4" t="s">
        <v>22</v>
      </c>
      <c r="J5116" s="4" t="s">
        <v>14825</v>
      </c>
      <c r="K5116" s="4" t="s">
        <v>31283</v>
      </c>
      <c r="L5116" s="4" t="s">
        <v>535</v>
      </c>
      <c r="M5116" s="4" t="s">
        <v>73</v>
      </c>
      <c r="N5116" s="4" t="s">
        <v>31345</v>
      </c>
      <c r="O5116" s="4" t="s">
        <v>31346</v>
      </c>
      <c r="P5116" s="4" t="s">
        <v>31347</v>
      </c>
      <c r="Q5116" s="4" t="s">
        <v>663</v>
      </c>
      <c r="R5116" s="4" t="s">
        <v>39306</v>
      </c>
      <c r="S5116" s="4" t="s">
        <v>39306</v>
      </c>
      <c r="T5116" s="4" t="s">
        <v>39306</v>
      </c>
    </row>
    <row r="5117" spans="1:20" x14ac:dyDescent="0.2">
      <c r="A5117" s="29">
        <v>20410536633</v>
      </c>
      <c r="B5117" s="4" t="s">
        <v>31284</v>
      </c>
      <c r="C5117" s="4" t="s">
        <v>31344</v>
      </c>
      <c r="D5117" s="4" t="s">
        <v>32404</v>
      </c>
      <c r="E5117" s="4" t="s">
        <v>71</v>
      </c>
      <c r="F5117" s="4" t="s">
        <v>31284</v>
      </c>
      <c r="G5117" s="4" t="s">
        <v>71</v>
      </c>
      <c r="H5117" s="4" t="s">
        <v>31284</v>
      </c>
      <c r="I5117" s="4" t="s">
        <v>22</v>
      </c>
      <c r="J5117" s="4" t="s">
        <v>20990</v>
      </c>
      <c r="K5117" s="4" t="s">
        <v>31285</v>
      </c>
      <c r="L5117" s="4" t="s">
        <v>267</v>
      </c>
      <c r="M5117" s="4" t="s">
        <v>73</v>
      </c>
      <c r="N5117" s="4" t="s">
        <v>31348</v>
      </c>
      <c r="O5117" s="4" t="s">
        <v>31349</v>
      </c>
      <c r="P5117" s="4" t="s">
        <v>31350</v>
      </c>
      <c r="Q5117" s="4" t="s">
        <v>663</v>
      </c>
      <c r="R5117" s="4" t="s">
        <v>39306</v>
      </c>
      <c r="S5117" s="4" t="s">
        <v>39306</v>
      </c>
      <c r="T5117" s="4" t="s">
        <v>39306</v>
      </c>
    </row>
    <row r="5118" spans="1:20" x14ac:dyDescent="0.2">
      <c r="A5118" s="29">
        <v>20410536674</v>
      </c>
      <c r="B5118" s="4" t="s">
        <v>31286</v>
      </c>
      <c r="C5118" s="4" t="s">
        <v>31344</v>
      </c>
      <c r="D5118" s="4" t="s">
        <v>40459</v>
      </c>
      <c r="E5118" s="4" t="s">
        <v>71</v>
      </c>
      <c r="F5118" s="4" t="s">
        <v>31286</v>
      </c>
      <c r="G5118" s="4" t="s">
        <v>71</v>
      </c>
      <c r="H5118" s="4" t="s">
        <v>31286</v>
      </c>
      <c r="I5118" s="4" t="s">
        <v>22</v>
      </c>
      <c r="J5118" s="4" t="s">
        <v>31287</v>
      </c>
      <c r="K5118" s="4" t="s">
        <v>31288</v>
      </c>
      <c r="L5118" s="4" t="s">
        <v>267</v>
      </c>
      <c r="M5118" s="4" t="s">
        <v>73</v>
      </c>
      <c r="N5118" s="4" t="s">
        <v>31351</v>
      </c>
      <c r="O5118" s="4" t="s">
        <v>31352</v>
      </c>
      <c r="P5118" s="4" t="s">
        <v>31353</v>
      </c>
      <c r="Q5118" s="4" t="s">
        <v>663</v>
      </c>
      <c r="R5118" s="4" t="s">
        <v>39306</v>
      </c>
      <c r="S5118" s="4" t="s">
        <v>39306</v>
      </c>
      <c r="T5118" s="4" t="s">
        <v>39306</v>
      </c>
    </row>
    <row r="5119" spans="1:20" x14ac:dyDescent="0.2">
      <c r="A5119" s="29">
        <v>20410536765</v>
      </c>
      <c r="B5119" s="4" t="s">
        <v>31289</v>
      </c>
      <c r="C5119" s="4" t="s">
        <v>31354</v>
      </c>
      <c r="D5119" s="4" t="s">
        <v>44993</v>
      </c>
      <c r="E5119" s="4" t="s">
        <v>71</v>
      </c>
      <c r="F5119" s="4" t="s">
        <v>31289</v>
      </c>
      <c r="G5119" s="4" t="s">
        <v>71</v>
      </c>
      <c r="H5119" s="4" t="s">
        <v>31289</v>
      </c>
      <c r="I5119" s="4" t="s">
        <v>22</v>
      </c>
      <c r="J5119" s="4" t="s">
        <v>21053</v>
      </c>
      <c r="K5119" s="4" t="s">
        <v>31290</v>
      </c>
      <c r="L5119" s="4" t="s">
        <v>1288</v>
      </c>
      <c r="M5119" s="4" t="s">
        <v>73</v>
      </c>
      <c r="N5119" s="4" t="s">
        <v>31355</v>
      </c>
      <c r="O5119" s="4" t="s">
        <v>31356</v>
      </c>
      <c r="P5119" s="4" t="s">
        <v>31357</v>
      </c>
      <c r="Q5119" s="4" t="s">
        <v>663</v>
      </c>
      <c r="R5119" s="4" t="s">
        <v>39306</v>
      </c>
      <c r="S5119" s="4" t="s">
        <v>39306</v>
      </c>
      <c r="T5119" s="4" t="s">
        <v>39306</v>
      </c>
    </row>
    <row r="5120" spans="1:20" x14ac:dyDescent="0.2">
      <c r="A5120" s="29">
        <v>20410536682</v>
      </c>
      <c r="B5120" s="4" t="s">
        <v>31291</v>
      </c>
      <c r="C5120" s="4" t="s">
        <v>31354</v>
      </c>
      <c r="D5120" s="4" t="s">
        <v>44994</v>
      </c>
      <c r="E5120" s="4" t="s">
        <v>71</v>
      </c>
      <c r="F5120" s="4" t="s">
        <v>31291</v>
      </c>
      <c r="G5120" s="4" t="s">
        <v>71</v>
      </c>
      <c r="H5120" s="4" t="s">
        <v>31291</v>
      </c>
      <c r="I5120" s="4" t="s">
        <v>22</v>
      </c>
      <c r="J5120" s="4" t="s">
        <v>31292</v>
      </c>
      <c r="K5120" s="4" t="s">
        <v>31293</v>
      </c>
      <c r="L5120" s="4" t="s">
        <v>25067</v>
      </c>
      <c r="M5120" s="4" t="s">
        <v>73</v>
      </c>
      <c r="N5120" s="4" t="s">
        <v>31358</v>
      </c>
      <c r="O5120" s="4" t="s">
        <v>31359</v>
      </c>
      <c r="P5120" s="4" t="s">
        <v>31360</v>
      </c>
      <c r="Q5120" s="4" t="s">
        <v>663</v>
      </c>
      <c r="R5120" s="4" t="s">
        <v>39306</v>
      </c>
      <c r="S5120" s="4" t="s">
        <v>39306</v>
      </c>
      <c r="T5120" s="4" t="s">
        <v>39306</v>
      </c>
    </row>
    <row r="5121" spans="1:20" x14ac:dyDescent="0.2">
      <c r="A5121" s="29">
        <v>20400890719</v>
      </c>
      <c r="B5121" s="4" t="s">
        <v>31294</v>
      </c>
      <c r="C5121" s="4" t="s">
        <v>31354</v>
      </c>
      <c r="D5121" s="4" t="s">
        <v>40460</v>
      </c>
      <c r="E5121" s="4" t="s">
        <v>71</v>
      </c>
      <c r="F5121" s="4" t="s">
        <v>31294</v>
      </c>
      <c r="G5121" s="4" t="s">
        <v>71</v>
      </c>
      <c r="H5121" s="4" t="s">
        <v>31294</v>
      </c>
      <c r="I5121" s="4" t="s">
        <v>22</v>
      </c>
      <c r="J5121" s="4" t="s">
        <v>31295</v>
      </c>
      <c r="K5121" s="4" t="s">
        <v>31296</v>
      </c>
      <c r="L5121" s="4" t="s">
        <v>26757</v>
      </c>
      <c r="M5121" s="4" t="s">
        <v>73</v>
      </c>
      <c r="N5121" s="4" t="s">
        <v>31361</v>
      </c>
      <c r="O5121" s="4" t="s">
        <v>31362</v>
      </c>
      <c r="P5121" s="4" t="s">
        <v>31363</v>
      </c>
      <c r="Q5121" s="4" t="s">
        <v>922</v>
      </c>
      <c r="R5121" s="4" t="s">
        <v>39306</v>
      </c>
      <c r="S5121" s="4" t="s">
        <v>39306</v>
      </c>
      <c r="T5121" s="4" t="s">
        <v>39306</v>
      </c>
    </row>
    <row r="5122" spans="1:20" x14ac:dyDescent="0.2">
      <c r="A5122" s="29">
        <v>20410536724</v>
      </c>
      <c r="B5122" s="4" t="s">
        <v>31297</v>
      </c>
      <c r="C5122" s="4" t="s">
        <v>31354</v>
      </c>
      <c r="D5122" s="4" t="s">
        <v>44995</v>
      </c>
      <c r="E5122" s="4" t="s">
        <v>71</v>
      </c>
      <c r="F5122" s="4" t="s">
        <v>31297</v>
      </c>
      <c r="G5122" s="4" t="s">
        <v>71</v>
      </c>
      <c r="H5122" s="4" t="s">
        <v>31297</v>
      </c>
      <c r="I5122" s="4" t="s">
        <v>22</v>
      </c>
      <c r="J5122" s="4" t="s">
        <v>20580</v>
      </c>
      <c r="K5122" s="4" t="s">
        <v>31298</v>
      </c>
      <c r="L5122" s="4" t="s">
        <v>16404</v>
      </c>
      <c r="M5122" s="4" t="s">
        <v>73</v>
      </c>
      <c r="N5122" s="4" t="s">
        <v>31364</v>
      </c>
      <c r="O5122" s="4" t="s">
        <v>31365</v>
      </c>
      <c r="P5122" s="4" t="s">
        <v>31366</v>
      </c>
      <c r="Q5122" s="4" t="s">
        <v>663</v>
      </c>
      <c r="R5122" s="4" t="s">
        <v>39306</v>
      </c>
      <c r="S5122" s="4" t="s">
        <v>39306</v>
      </c>
      <c r="T5122" s="4" t="s">
        <v>39306</v>
      </c>
    </row>
    <row r="5123" spans="1:20" x14ac:dyDescent="0.2">
      <c r="A5123" s="29">
        <v>20410536609</v>
      </c>
      <c r="B5123" s="4" t="s">
        <v>31299</v>
      </c>
      <c r="C5123" s="4" t="s">
        <v>31354</v>
      </c>
      <c r="D5123" s="4" t="s">
        <v>44996</v>
      </c>
      <c r="E5123" s="4" t="s">
        <v>71</v>
      </c>
      <c r="F5123" s="4" t="s">
        <v>31299</v>
      </c>
      <c r="G5123" s="4" t="s">
        <v>71</v>
      </c>
      <c r="H5123" s="4" t="s">
        <v>31299</v>
      </c>
      <c r="I5123" s="4" t="s">
        <v>22</v>
      </c>
      <c r="J5123" s="4" t="s">
        <v>31300</v>
      </c>
      <c r="K5123" s="4" t="s">
        <v>31301</v>
      </c>
      <c r="L5123" s="4" t="s">
        <v>8048</v>
      </c>
      <c r="M5123" s="4" t="s">
        <v>73</v>
      </c>
      <c r="N5123" s="4" t="s">
        <v>31367</v>
      </c>
      <c r="O5123" s="4" t="s">
        <v>31368</v>
      </c>
      <c r="P5123" s="4" t="s">
        <v>31369</v>
      </c>
      <c r="Q5123" s="4" t="s">
        <v>663</v>
      </c>
      <c r="R5123" s="4" t="s">
        <v>39306</v>
      </c>
      <c r="S5123" s="4" t="s">
        <v>39306</v>
      </c>
      <c r="T5123" s="4" t="s">
        <v>39306</v>
      </c>
    </row>
    <row r="5124" spans="1:20" x14ac:dyDescent="0.2">
      <c r="A5124" s="29">
        <v>20400890644</v>
      </c>
      <c r="B5124" s="4" t="s">
        <v>31302</v>
      </c>
      <c r="C5124" s="4" t="s">
        <v>31354</v>
      </c>
      <c r="D5124" s="4" t="s">
        <v>44997</v>
      </c>
      <c r="E5124" s="4" t="s">
        <v>71</v>
      </c>
      <c r="F5124" s="4" t="s">
        <v>31302</v>
      </c>
      <c r="G5124" s="4" t="s">
        <v>71</v>
      </c>
      <c r="H5124" s="4" t="s">
        <v>31302</v>
      </c>
      <c r="I5124" s="4" t="s">
        <v>22</v>
      </c>
      <c r="J5124" s="4" t="s">
        <v>31303</v>
      </c>
      <c r="K5124" s="4" t="s">
        <v>31304</v>
      </c>
      <c r="L5124" s="4" t="s">
        <v>3300</v>
      </c>
      <c r="M5124" s="4" t="s">
        <v>73</v>
      </c>
      <c r="N5124" s="4" t="s">
        <v>31370</v>
      </c>
      <c r="O5124" s="4" t="s">
        <v>31371</v>
      </c>
      <c r="P5124" s="4" t="s">
        <v>31372</v>
      </c>
      <c r="Q5124" s="4" t="s">
        <v>922</v>
      </c>
      <c r="R5124" s="4" t="s">
        <v>39306</v>
      </c>
      <c r="S5124" s="4" t="s">
        <v>39306</v>
      </c>
      <c r="T5124" s="4" t="s">
        <v>39306</v>
      </c>
    </row>
    <row r="5125" spans="1:20" x14ac:dyDescent="0.2">
      <c r="A5125" s="29">
        <v>20410536641</v>
      </c>
      <c r="B5125" s="4" t="s">
        <v>31305</v>
      </c>
      <c r="C5125" s="4" t="s">
        <v>31354</v>
      </c>
      <c r="D5125" s="4" t="s">
        <v>32405</v>
      </c>
      <c r="E5125" s="4" t="s">
        <v>2835</v>
      </c>
      <c r="F5125" s="4" t="s">
        <v>34892</v>
      </c>
      <c r="G5125" s="4" t="s">
        <v>3020</v>
      </c>
      <c r="H5125" s="4" t="s">
        <v>34892</v>
      </c>
      <c r="I5125" s="4" t="s">
        <v>22</v>
      </c>
      <c r="J5125" s="4" t="s">
        <v>31306</v>
      </c>
      <c r="K5125" s="4" t="s">
        <v>31307</v>
      </c>
      <c r="L5125" s="4" t="s">
        <v>3837</v>
      </c>
      <c r="M5125" s="4" t="s">
        <v>73</v>
      </c>
      <c r="N5125" s="4" t="s">
        <v>31373</v>
      </c>
      <c r="O5125" s="4" t="s">
        <v>31374</v>
      </c>
      <c r="P5125" s="4" t="s">
        <v>31375</v>
      </c>
      <c r="Q5125" s="4" t="s">
        <v>663</v>
      </c>
      <c r="R5125" s="4" t="s">
        <v>3021</v>
      </c>
      <c r="S5125" s="4" t="s">
        <v>2836</v>
      </c>
      <c r="T5125" s="4" t="s">
        <v>39306</v>
      </c>
    </row>
    <row r="5126" spans="1:20" x14ac:dyDescent="0.2">
      <c r="A5126" s="29">
        <v>20400890750</v>
      </c>
      <c r="B5126" s="4" t="s">
        <v>31376</v>
      </c>
      <c r="C5126" s="4" t="s">
        <v>31418</v>
      </c>
      <c r="D5126" s="4" t="s">
        <v>35367</v>
      </c>
      <c r="E5126" s="4" t="s">
        <v>71</v>
      </c>
      <c r="F5126" s="4" t="s">
        <v>31376</v>
      </c>
      <c r="G5126" s="4" t="s">
        <v>71</v>
      </c>
      <c r="H5126" s="4" t="s">
        <v>31376</v>
      </c>
      <c r="I5126" s="4" t="s">
        <v>22</v>
      </c>
      <c r="J5126" s="4" t="s">
        <v>31377</v>
      </c>
      <c r="K5126" s="4" t="s">
        <v>31378</v>
      </c>
      <c r="L5126" s="4" t="s">
        <v>21940</v>
      </c>
      <c r="M5126" s="4" t="s">
        <v>73</v>
      </c>
      <c r="N5126" s="4" t="s">
        <v>31470</v>
      </c>
      <c r="O5126" s="4" t="s">
        <v>31471</v>
      </c>
      <c r="P5126" s="4" t="s">
        <v>31472</v>
      </c>
      <c r="Q5126" s="4" t="s">
        <v>922</v>
      </c>
      <c r="R5126" s="4" t="s">
        <v>39306</v>
      </c>
      <c r="S5126" s="4" t="s">
        <v>39306</v>
      </c>
      <c r="T5126" s="4" t="s">
        <v>39306</v>
      </c>
    </row>
    <row r="5127" spans="1:20" x14ac:dyDescent="0.2">
      <c r="A5127" s="29">
        <v>20410536526</v>
      </c>
      <c r="B5127" s="4" t="s">
        <v>31379</v>
      </c>
      <c r="C5127" s="4" t="s">
        <v>31418</v>
      </c>
      <c r="D5127" s="4" t="s">
        <v>32406</v>
      </c>
      <c r="E5127" s="4" t="s">
        <v>2835</v>
      </c>
      <c r="F5127" s="4" t="s">
        <v>33584</v>
      </c>
      <c r="G5127" s="4" t="s">
        <v>3020</v>
      </c>
      <c r="H5127" s="4" t="s">
        <v>33587</v>
      </c>
      <c r="I5127" s="4" t="s">
        <v>22</v>
      </c>
      <c r="J5127" s="4" t="s">
        <v>31380</v>
      </c>
      <c r="K5127" s="4" t="s">
        <v>31381</v>
      </c>
      <c r="L5127" s="4" t="s">
        <v>308</v>
      </c>
      <c r="M5127" s="4" t="s">
        <v>73</v>
      </c>
      <c r="N5127" s="4" t="s">
        <v>31419</v>
      </c>
      <c r="O5127" s="4" t="s">
        <v>31420</v>
      </c>
      <c r="P5127" s="4" t="s">
        <v>31421</v>
      </c>
      <c r="Q5127" s="4" t="s">
        <v>663</v>
      </c>
      <c r="R5127" s="4" t="s">
        <v>3021</v>
      </c>
      <c r="S5127" s="4" t="s">
        <v>2836</v>
      </c>
      <c r="T5127" s="4" t="s">
        <v>39306</v>
      </c>
    </row>
    <row r="5128" spans="1:20" x14ac:dyDescent="0.2">
      <c r="A5128" s="29">
        <v>20400890560</v>
      </c>
      <c r="B5128" s="4" t="s">
        <v>31382</v>
      </c>
      <c r="C5128" s="4" t="s">
        <v>31418</v>
      </c>
      <c r="D5128" s="4" t="s">
        <v>35368</v>
      </c>
      <c r="E5128" s="4" t="s">
        <v>71</v>
      </c>
      <c r="F5128" s="4" t="s">
        <v>31382</v>
      </c>
      <c r="G5128" s="4" t="s">
        <v>71</v>
      </c>
      <c r="H5128" s="4" t="s">
        <v>31382</v>
      </c>
      <c r="I5128" s="4" t="s">
        <v>22</v>
      </c>
      <c r="J5128" s="4" t="s">
        <v>31383</v>
      </c>
      <c r="K5128" s="4" t="s">
        <v>31384</v>
      </c>
      <c r="L5128" s="4" t="s">
        <v>21940</v>
      </c>
      <c r="M5128" s="4" t="s">
        <v>73</v>
      </c>
      <c r="N5128" s="4" t="s">
        <v>31473</v>
      </c>
      <c r="O5128" s="4" t="s">
        <v>31474</v>
      </c>
      <c r="P5128" s="4" t="s">
        <v>31475</v>
      </c>
      <c r="Q5128" s="4" t="s">
        <v>922</v>
      </c>
      <c r="R5128" s="4" t="s">
        <v>39306</v>
      </c>
      <c r="S5128" s="4" t="s">
        <v>39306</v>
      </c>
      <c r="T5128" s="4" t="s">
        <v>39306</v>
      </c>
    </row>
    <row r="5129" spans="1:20" x14ac:dyDescent="0.2">
      <c r="A5129" s="29">
        <v>20410536567</v>
      </c>
      <c r="B5129" s="4" t="s">
        <v>31385</v>
      </c>
      <c r="C5129" s="4" t="s">
        <v>31418</v>
      </c>
      <c r="D5129" s="4" t="s">
        <v>32407</v>
      </c>
      <c r="E5129" s="4" t="s">
        <v>71</v>
      </c>
      <c r="F5129" s="4" t="s">
        <v>31385</v>
      </c>
      <c r="G5129" s="4" t="s">
        <v>71</v>
      </c>
      <c r="H5129" s="4" t="s">
        <v>31385</v>
      </c>
      <c r="I5129" s="4" t="s">
        <v>22</v>
      </c>
      <c r="J5129" s="4" t="s">
        <v>31386</v>
      </c>
      <c r="K5129" s="4" t="s">
        <v>31387</v>
      </c>
      <c r="L5129" s="4" t="s">
        <v>16404</v>
      </c>
      <c r="M5129" s="4" t="s">
        <v>73</v>
      </c>
      <c r="N5129" s="4" t="s">
        <v>31422</v>
      </c>
      <c r="O5129" s="4" t="s">
        <v>31423</v>
      </c>
      <c r="P5129" s="4" t="s">
        <v>31424</v>
      </c>
      <c r="Q5129" s="4" t="s">
        <v>663</v>
      </c>
      <c r="R5129" s="4" t="s">
        <v>39306</v>
      </c>
      <c r="S5129" s="4" t="s">
        <v>39306</v>
      </c>
      <c r="T5129" s="4" t="s">
        <v>39306</v>
      </c>
    </row>
    <row r="5130" spans="1:20" x14ac:dyDescent="0.2">
      <c r="A5130" s="29">
        <v>20410536443</v>
      </c>
      <c r="B5130" s="4" t="s">
        <v>31388</v>
      </c>
      <c r="C5130" s="4" t="s">
        <v>31418</v>
      </c>
      <c r="D5130" s="4" t="s">
        <v>35369</v>
      </c>
      <c r="E5130" s="4" t="s">
        <v>71</v>
      </c>
      <c r="F5130" s="4" t="s">
        <v>31388</v>
      </c>
      <c r="G5130" s="4" t="s">
        <v>71</v>
      </c>
      <c r="H5130" s="4" t="s">
        <v>31388</v>
      </c>
      <c r="I5130" s="4" t="s">
        <v>22</v>
      </c>
      <c r="J5130" s="4" t="s">
        <v>498</v>
      </c>
      <c r="K5130" s="4" t="s">
        <v>31389</v>
      </c>
      <c r="L5130" s="4" t="s">
        <v>476</v>
      </c>
      <c r="M5130" s="4" t="s">
        <v>73</v>
      </c>
      <c r="N5130" s="4" t="s">
        <v>31425</v>
      </c>
      <c r="O5130" s="4" t="s">
        <v>31426</v>
      </c>
      <c r="P5130" s="4" t="s">
        <v>31427</v>
      </c>
      <c r="Q5130" s="4" t="s">
        <v>663</v>
      </c>
      <c r="R5130" s="4" t="s">
        <v>39306</v>
      </c>
      <c r="S5130" s="4" t="s">
        <v>39306</v>
      </c>
      <c r="T5130" s="4" t="s">
        <v>39306</v>
      </c>
    </row>
    <row r="5131" spans="1:20" x14ac:dyDescent="0.2">
      <c r="A5131" s="29">
        <v>20410536484</v>
      </c>
      <c r="B5131" s="4" t="s">
        <v>31390</v>
      </c>
      <c r="C5131" s="4" t="s">
        <v>31418</v>
      </c>
      <c r="D5131" s="4" t="s">
        <v>34075</v>
      </c>
      <c r="E5131" s="4" t="s">
        <v>71</v>
      </c>
      <c r="F5131" s="4" t="s">
        <v>31390</v>
      </c>
      <c r="G5131" s="4" t="s">
        <v>71</v>
      </c>
      <c r="H5131" s="4" t="s">
        <v>31390</v>
      </c>
      <c r="I5131" s="4" t="s">
        <v>22</v>
      </c>
      <c r="J5131" s="4" t="s">
        <v>31391</v>
      </c>
      <c r="K5131" s="4" t="s">
        <v>31392</v>
      </c>
      <c r="L5131" s="4" t="s">
        <v>23278</v>
      </c>
      <c r="M5131" s="4" t="s">
        <v>73</v>
      </c>
      <c r="N5131" s="4" t="s">
        <v>31428</v>
      </c>
      <c r="O5131" s="4" t="s">
        <v>31429</v>
      </c>
      <c r="P5131" s="4" t="s">
        <v>31430</v>
      </c>
      <c r="Q5131" s="4" t="s">
        <v>663</v>
      </c>
      <c r="R5131" s="4" t="s">
        <v>39306</v>
      </c>
      <c r="S5131" s="4" t="s">
        <v>39306</v>
      </c>
      <c r="T5131" s="4" t="s">
        <v>39306</v>
      </c>
    </row>
    <row r="5132" spans="1:20" x14ac:dyDescent="0.2">
      <c r="A5132" s="29">
        <v>20410536369</v>
      </c>
      <c r="B5132" s="4" t="s">
        <v>31393</v>
      </c>
      <c r="C5132" s="4" t="s">
        <v>31418</v>
      </c>
      <c r="D5132" s="4" t="s">
        <v>36999</v>
      </c>
      <c r="E5132" s="4" t="s">
        <v>71</v>
      </c>
      <c r="F5132" s="4" t="s">
        <v>31393</v>
      </c>
      <c r="G5132" s="4" t="s">
        <v>71</v>
      </c>
      <c r="H5132" s="4" t="s">
        <v>31393</v>
      </c>
      <c r="I5132" s="4" t="s">
        <v>22</v>
      </c>
      <c r="J5132" s="4" t="s">
        <v>31394</v>
      </c>
      <c r="K5132" s="4" t="s">
        <v>31395</v>
      </c>
      <c r="L5132" s="4" t="s">
        <v>23278</v>
      </c>
      <c r="M5132" s="4" t="s">
        <v>73</v>
      </c>
      <c r="N5132" s="4" t="s">
        <v>31431</v>
      </c>
      <c r="O5132" s="4" t="s">
        <v>31432</v>
      </c>
      <c r="P5132" s="4" t="s">
        <v>31433</v>
      </c>
      <c r="Q5132" s="4" t="s">
        <v>663</v>
      </c>
      <c r="R5132" s="4" t="s">
        <v>39306</v>
      </c>
      <c r="S5132" s="4" t="s">
        <v>39306</v>
      </c>
      <c r="T5132" s="4" t="s">
        <v>39306</v>
      </c>
    </row>
    <row r="5133" spans="1:20" x14ac:dyDescent="0.2">
      <c r="A5133" s="29">
        <v>20410536401</v>
      </c>
      <c r="B5133" s="4" t="s">
        <v>31397</v>
      </c>
      <c r="C5133" s="4" t="s">
        <v>31434</v>
      </c>
      <c r="D5133" s="4" t="s">
        <v>32408</v>
      </c>
      <c r="E5133" s="4" t="s">
        <v>71</v>
      </c>
      <c r="F5133" s="4" t="s">
        <v>31397</v>
      </c>
      <c r="G5133" s="4" t="s">
        <v>71</v>
      </c>
      <c r="H5133" s="4" t="s">
        <v>31397</v>
      </c>
      <c r="I5133" s="4" t="s">
        <v>22</v>
      </c>
      <c r="J5133" s="4" t="s">
        <v>31398</v>
      </c>
      <c r="K5133" s="4" t="s">
        <v>31399</v>
      </c>
      <c r="L5133" s="4" t="s">
        <v>1288</v>
      </c>
      <c r="M5133" s="4" t="s">
        <v>73</v>
      </c>
      <c r="N5133" s="4" t="s">
        <v>31435</v>
      </c>
      <c r="O5133" s="4" t="s">
        <v>31436</v>
      </c>
      <c r="P5133" s="4" t="s">
        <v>31437</v>
      </c>
      <c r="Q5133" s="4" t="s">
        <v>663</v>
      </c>
      <c r="R5133" s="4" t="s">
        <v>39306</v>
      </c>
      <c r="S5133" s="4" t="s">
        <v>39306</v>
      </c>
      <c r="T5133" s="4" t="s">
        <v>39306</v>
      </c>
    </row>
    <row r="5134" spans="1:20" x14ac:dyDescent="0.2">
      <c r="A5134" s="29">
        <v>20400890578</v>
      </c>
      <c r="B5134" s="4" t="s">
        <v>31400</v>
      </c>
      <c r="C5134" s="4" t="s">
        <v>31434</v>
      </c>
      <c r="D5134" s="4" t="s">
        <v>44998</v>
      </c>
      <c r="E5134" s="4" t="s">
        <v>71</v>
      </c>
      <c r="F5134" s="4" t="s">
        <v>31400</v>
      </c>
      <c r="G5134" s="4" t="s">
        <v>71</v>
      </c>
      <c r="H5134" s="4" t="s">
        <v>31400</v>
      </c>
      <c r="I5134" s="4" t="s">
        <v>22</v>
      </c>
      <c r="J5134" s="4" t="s">
        <v>29384</v>
      </c>
      <c r="K5134" s="4" t="s">
        <v>29385</v>
      </c>
      <c r="L5134" s="4" t="s">
        <v>23278</v>
      </c>
      <c r="M5134" s="4" t="s">
        <v>73</v>
      </c>
      <c r="N5134" s="4" t="s">
        <v>29409</v>
      </c>
      <c r="O5134" s="4" t="s">
        <v>31476</v>
      </c>
      <c r="P5134" s="4" t="s">
        <v>31477</v>
      </c>
      <c r="Q5134" s="4" t="s">
        <v>922</v>
      </c>
      <c r="R5134" s="4" t="s">
        <v>39306</v>
      </c>
      <c r="S5134" s="4" t="s">
        <v>39306</v>
      </c>
      <c r="T5134" s="4" t="s">
        <v>39306</v>
      </c>
    </row>
    <row r="5135" spans="1:20" x14ac:dyDescent="0.2">
      <c r="A5135" s="29">
        <v>20410536286</v>
      </c>
      <c r="B5135" s="4" t="s">
        <v>31401</v>
      </c>
      <c r="C5135" s="4" t="s">
        <v>31434</v>
      </c>
      <c r="D5135" s="4" t="s">
        <v>44999</v>
      </c>
      <c r="E5135" s="4" t="s">
        <v>71</v>
      </c>
      <c r="F5135" s="4" t="s">
        <v>31401</v>
      </c>
      <c r="G5135" s="4" t="s">
        <v>71</v>
      </c>
      <c r="H5135" s="4" t="s">
        <v>31401</v>
      </c>
      <c r="I5135" s="4" t="s">
        <v>22</v>
      </c>
      <c r="J5135" s="4" t="s">
        <v>31402</v>
      </c>
      <c r="K5135" s="4" t="s">
        <v>31403</v>
      </c>
      <c r="L5135" s="4" t="s">
        <v>476</v>
      </c>
      <c r="M5135" s="4" t="s">
        <v>73</v>
      </c>
      <c r="N5135" s="4" t="s">
        <v>31438</v>
      </c>
      <c r="O5135" s="4" t="s">
        <v>31439</v>
      </c>
      <c r="P5135" s="4" t="s">
        <v>31440</v>
      </c>
      <c r="Q5135" s="4" t="s">
        <v>663</v>
      </c>
      <c r="R5135" s="4" t="s">
        <v>39306</v>
      </c>
      <c r="S5135" s="4" t="s">
        <v>39306</v>
      </c>
      <c r="T5135" s="4" t="s">
        <v>39306</v>
      </c>
    </row>
    <row r="5136" spans="1:20" x14ac:dyDescent="0.2">
      <c r="A5136" s="29">
        <v>20410536328</v>
      </c>
      <c r="B5136" s="4" t="s">
        <v>31404</v>
      </c>
      <c r="C5136" s="4" t="s">
        <v>31434</v>
      </c>
      <c r="D5136" s="4" t="s">
        <v>38736</v>
      </c>
      <c r="E5136" s="4" t="s">
        <v>71</v>
      </c>
      <c r="F5136" s="4" t="s">
        <v>31404</v>
      </c>
      <c r="G5136" s="4" t="s">
        <v>71</v>
      </c>
      <c r="H5136" s="4" t="s">
        <v>31404</v>
      </c>
      <c r="I5136" s="4" t="s">
        <v>22</v>
      </c>
      <c r="J5136" s="4" t="s">
        <v>7188</v>
      </c>
      <c r="K5136" s="4" t="s">
        <v>31405</v>
      </c>
      <c r="L5136" s="4" t="s">
        <v>535</v>
      </c>
      <c r="M5136" s="4" t="s">
        <v>73</v>
      </c>
      <c r="N5136" s="4" t="s">
        <v>31441</v>
      </c>
      <c r="O5136" s="4" t="s">
        <v>31442</v>
      </c>
      <c r="P5136" s="4" t="s">
        <v>31443</v>
      </c>
      <c r="Q5136" s="4" t="s">
        <v>663</v>
      </c>
      <c r="R5136" s="4" t="s">
        <v>39306</v>
      </c>
      <c r="S5136" s="4" t="s">
        <v>39306</v>
      </c>
      <c r="T5136" s="4" t="s">
        <v>39306</v>
      </c>
    </row>
    <row r="5137" spans="1:20" x14ac:dyDescent="0.2">
      <c r="A5137" s="29">
        <v>20410536120</v>
      </c>
      <c r="B5137" s="4" t="s">
        <v>31406</v>
      </c>
      <c r="C5137" s="4" t="s">
        <v>31434</v>
      </c>
      <c r="D5137" s="4" t="s">
        <v>32409</v>
      </c>
      <c r="E5137" s="4" t="s">
        <v>71</v>
      </c>
      <c r="F5137" s="4" t="s">
        <v>31406</v>
      </c>
      <c r="G5137" s="4" t="s">
        <v>71</v>
      </c>
      <c r="H5137" s="4" t="s">
        <v>31406</v>
      </c>
      <c r="I5137" s="4" t="s">
        <v>22</v>
      </c>
      <c r="J5137" s="4" t="s">
        <v>31407</v>
      </c>
      <c r="K5137" s="4" t="s">
        <v>31408</v>
      </c>
      <c r="L5137" s="4" t="s">
        <v>21940</v>
      </c>
      <c r="M5137" s="4" t="s">
        <v>73</v>
      </c>
      <c r="N5137" s="4" t="s">
        <v>31444</v>
      </c>
      <c r="O5137" s="4" t="s">
        <v>31445</v>
      </c>
      <c r="P5137" s="4" t="s">
        <v>31446</v>
      </c>
      <c r="Q5137" s="4" t="s">
        <v>663</v>
      </c>
      <c r="R5137" s="4" t="s">
        <v>39306</v>
      </c>
      <c r="S5137" s="4" t="s">
        <v>39306</v>
      </c>
      <c r="T5137" s="4" t="s">
        <v>39306</v>
      </c>
    </row>
    <row r="5138" spans="1:20" x14ac:dyDescent="0.2">
      <c r="A5138" s="29">
        <v>20410536161</v>
      </c>
      <c r="B5138" s="4" t="s">
        <v>31409</v>
      </c>
      <c r="C5138" s="4" t="s">
        <v>31434</v>
      </c>
      <c r="D5138" s="4" t="s">
        <v>38737</v>
      </c>
      <c r="E5138" s="4" t="s">
        <v>71</v>
      </c>
      <c r="F5138" s="4" t="s">
        <v>31409</v>
      </c>
      <c r="G5138" s="4" t="s">
        <v>71</v>
      </c>
      <c r="H5138" s="4" t="s">
        <v>31409</v>
      </c>
      <c r="I5138" s="4" t="s">
        <v>22</v>
      </c>
      <c r="J5138" s="4" t="s">
        <v>747</v>
      </c>
      <c r="K5138" s="4" t="s">
        <v>31410</v>
      </c>
      <c r="L5138" s="4" t="s">
        <v>476</v>
      </c>
      <c r="M5138" s="4" t="s">
        <v>73</v>
      </c>
      <c r="N5138" s="4" t="s">
        <v>31447</v>
      </c>
      <c r="O5138" s="4" t="s">
        <v>31448</v>
      </c>
      <c r="P5138" s="4" t="s">
        <v>31449</v>
      </c>
      <c r="Q5138" s="4" t="s">
        <v>663</v>
      </c>
      <c r="R5138" s="4" t="s">
        <v>39306</v>
      </c>
      <c r="S5138" s="4" t="s">
        <v>39306</v>
      </c>
      <c r="T5138" s="4" t="s">
        <v>39306</v>
      </c>
    </row>
    <row r="5139" spans="1:20" x14ac:dyDescent="0.2">
      <c r="A5139" s="29">
        <v>20410729675</v>
      </c>
      <c r="B5139" s="4" t="s">
        <v>31411</v>
      </c>
      <c r="C5139" s="4" t="s">
        <v>31434</v>
      </c>
      <c r="D5139" s="4" t="s">
        <v>45000</v>
      </c>
      <c r="E5139" s="4" t="s">
        <v>71</v>
      </c>
      <c r="F5139" s="4" t="s">
        <v>31411</v>
      </c>
      <c r="G5139" s="4" t="s">
        <v>71</v>
      </c>
      <c r="H5139" s="4" t="s">
        <v>31411</v>
      </c>
      <c r="I5139" s="4" t="s">
        <v>22</v>
      </c>
      <c r="J5139" s="4" t="s">
        <v>31412</v>
      </c>
      <c r="K5139" s="4" t="s">
        <v>31413</v>
      </c>
      <c r="L5139" s="4" t="s">
        <v>16404</v>
      </c>
      <c r="M5139" s="4" t="s">
        <v>73</v>
      </c>
      <c r="N5139" s="4" t="s">
        <v>31478</v>
      </c>
      <c r="O5139" s="4" t="s">
        <v>31479</v>
      </c>
      <c r="P5139" s="4" t="s">
        <v>31480</v>
      </c>
      <c r="Q5139" s="4" t="s">
        <v>5385</v>
      </c>
      <c r="R5139" s="4" t="s">
        <v>39306</v>
      </c>
      <c r="S5139" s="4" t="s">
        <v>39306</v>
      </c>
      <c r="T5139" s="4" t="s">
        <v>39306</v>
      </c>
    </row>
    <row r="5140" spans="1:20" x14ac:dyDescent="0.2">
      <c r="A5140" s="29">
        <v>20410536047</v>
      </c>
      <c r="B5140" s="4" t="s">
        <v>31414</v>
      </c>
      <c r="C5140" s="4" t="s">
        <v>31434</v>
      </c>
      <c r="D5140" s="4" t="s">
        <v>34076</v>
      </c>
      <c r="E5140" s="4" t="s">
        <v>71</v>
      </c>
      <c r="F5140" s="4" t="s">
        <v>31414</v>
      </c>
      <c r="G5140" s="4" t="s">
        <v>71</v>
      </c>
      <c r="H5140" s="4" t="s">
        <v>31414</v>
      </c>
      <c r="I5140" s="4" t="s">
        <v>22</v>
      </c>
      <c r="J5140" s="4" t="s">
        <v>31415</v>
      </c>
      <c r="K5140" s="4" t="s">
        <v>31416</v>
      </c>
      <c r="L5140" s="4" t="s">
        <v>26757</v>
      </c>
      <c r="M5140" s="4" t="s">
        <v>73</v>
      </c>
      <c r="N5140" s="4" t="s">
        <v>31450</v>
      </c>
      <c r="O5140" s="4" t="s">
        <v>31451</v>
      </c>
      <c r="P5140" s="4" t="s">
        <v>31452</v>
      </c>
      <c r="Q5140" s="4" t="s">
        <v>663</v>
      </c>
      <c r="R5140" s="4" t="s">
        <v>39306</v>
      </c>
      <c r="S5140" s="4" t="s">
        <v>39306</v>
      </c>
      <c r="T5140" s="4" t="s">
        <v>39306</v>
      </c>
    </row>
    <row r="5141" spans="1:20" x14ac:dyDescent="0.2">
      <c r="A5141" s="29">
        <v>20410536013</v>
      </c>
      <c r="B5141" s="4" t="s">
        <v>31453</v>
      </c>
      <c r="C5141" s="4" t="s">
        <v>31481</v>
      </c>
      <c r="D5141" s="4" t="s">
        <v>45001</v>
      </c>
      <c r="E5141" s="4" t="s">
        <v>71</v>
      </c>
      <c r="F5141" s="4" t="s">
        <v>31453</v>
      </c>
      <c r="G5141" s="4" t="s">
        <v>71</v>
      </c>
      <c r="H5141" s="4" t="s">
        <v>31453</v>
      </c>
      <c r="I5141" s="4" t="s">
        <v>22</v>
      </c>
      <c r="J5141" s="4" t="s">
        <v>17010</v>
      </c>
      <c r="K5141" s="4" t="s">
        <v>31454</v>
      </c>
      <c r="L5141" s="4" t="s">
        <v>476</v>
      </c>
      <c r="M5141" s="4" t="s">
        <v>73</v>
      </c>
      <c r="N5141" s="4" t="s">
        <v>31482</v>
      </c>
      <c r="O5141" s="4" t="s">
        <v>31483</v>
      </c>
      <c r="P5141" s="4" t="s">
        <v>31484</v>
      </c>
      <c r="Q5141" s="4" t="s">
        <v>663</v>
      </c>
      <c r="R5141" s="4" t="s">
        <v>39306</v>
      </c>
      <c r="S5141" s="4" t="s">
        <v>39306</v>
      </c>
      <c r="T5141" s="4" t="s">
        <v>39306</v>
      </c>
    </row>
    <row r="5142" spans="1:20" x14ac:dyDescent="0.2">
      <c r="A5142" s="29">
        <v>20400890933</v>
      </c>
      <c r="B5142" s="4" t="s">
        <v>31455</v>
      </c>
      <c r="C5142" s="4" t="s">
        <v>31481</v>
      </c>
      <c r="D5142" s="4" t="s">
        <v>35370</v>
      </c>
      <c r="E5142" s="4" t="s">
        <v>71</v>
      </c>
      <c r="F5142" s="4" t="s">
        <v>31455</v>
      </c>
      <c r="G5142" s="4" t="s">
        <v>71</v>
      </c>
      <c r="H5142" s="4" t="s">
        <v>31455</v>
      </c>
      <c r="I5142" s="4" t="s">
        <v>22</v>
      </c>
      <c r="J5142" s="4" t="s">
        <v>31456</v>
      </c>
      <c r="K5142" s="4" t="s">
        <v>31457</v>
      </c>
      <c r="L5142" s="4" t="s">
        <v>21940</v>
      </c>
      <c r="M5142" s="4" t="s">
        <v>73</v>
      </c>
      <c r="N5142" s="4" t="s">
        <v>31485</v>
      </c>
      <c r="O5142" s="4" t="s">
        <v>31486</v>
      </c>
      <c r="P5142" s="4" t="s">
        <v>31487</v>
      </c>
      <c r="Q5142" s="4" t="s">
        <v>922</v>
      </c>
      <c r="R5142" s="4" t="s">
        <v>39306</v>
      </c>
      <c r="S5142" s="4" t="s">
        <v>39306</v>
      </c>
      <c r="T5142" s="4" t="s">
        <v>39306</v>
      </c>
    </row>
    <row r="5143" spans="1:20" x14ac:dyDescent="0.2">
      <c r="A5143" s="29">
        <v>20400890685</v>
      </c>
      <c r="B5143" s="4" t="s">
        <v>31458</v>
      </c>
      <c r="C5143" s="4" t="s">
        <v>31481</v>
      </c>
      <c r="D5143" s="4" t="s">
        <v>45002</v>
      </c>
      <c r="E5143" s="4" t="s">
        <v>71</v>
      </c>
      <c r="F5143" s="4" t="s">
        <v>31458</v>
      </c>
      <c r="G5143" s="4" t="s">
        <v>71</v>
      </c>
      <c r="H5143" s="4" t="s">
        <v>31458</v>
      </c>
      <c r="I5143" s="4" t="s">
        <v>22</v>
      </c>
      <c r="J5143" s="4" t="s">
        <v>238</v>
      </c>
      <c r="K5143" s="4" t="s">
        <v>31459</v>
      </c>
      <c r="L5143" s="4" t="s">
        <v>21940</v>
      </c>
      <c r="M5143" s="4" t="s">
        <v>73</v>
      </c>
      <c r="N5143" s="4" t="s">
        <v>31488</v>
      </c>
      <c r="O5143" s="4" t="s">
        <v>31489</v>
      </c>
      <c r="P5143" s="4" t="s">
        <v>31490</v>
      </c>
      <c r="Q5143" s="4" t="s">
        <v>922</v>
      </c>
      <c r="R5143" s="4" t="s">
        <v>39306</v>
      </c>
      <c r="S5143" s="4" t="s">
        <v>39306</v>
      </c>
      <c r="T5143" s="4" t="s">
        <v>39306</v>
      </c>
    </row>
    <row r="5144" spans="1:20" x14ac:dyDescent="0.2">
      <c r="A5144" s="29">
        <v>20400890727</v>
      </c>
      <c r="B5144" s="4" t="s">
        <v>31460</v>
      </c>
      <c r="C5144" s="4" t="s">
        <v>39306</v>
      </c>
      <c r="D5144" s="4" t="s">
        <v>39306</v>
      </c>
      <c r="E5144" s="4" t="s">
        <v>71</v>
      </c>
      <c r="F5144" s="4" t="s">
        <v>31460</v>
      </c>
      <c r="G5144" s="4" t="s">
        <v>71</v>
      </c>
      <c r="H5144" s="4" t="s">
        <v>31460</v>
      </c>
      <c r="I5144" s="4" t="s">
        <v>22</v>
      </c>
      <c r="J5144" s="4" t="s">
        <v>238</v>
      </c>
      <c r="K5144" s="4" t="s">
        <v>31459</v>
      </c>
      <c r="L5144" s="4" t="s">
        <v>21940</v>
      </c>
      <c r="M5144" s="4" t="s">
        <v>39306</v>
      </c>
      <c r="N5144" s="4" t="s">
        <v>39306</v>
      </c>
      <c r="O5144" s="4" t="s">
        <v>39306</v>
      </c>
      <c r="P5144" s="4" t="s">
        <v>39306</v>
      </c>
      <c r="Q5144" s="4" t="s">
        <v>39306</v>
      </c>
      <c r="R5144" s="4" t="s">
        <v>39306</v>
      </c>
      <c r="S5144" s="4" t="s">
        <v>39306</v>
      </c>
      <c r="T5144" s="4" t="s">
        <v>39306</v>
      </c>
    </row>
    <row r="5145" spans="1:20" x14ac:dyDescent="0.2">
      <c r="A5145" s="29">
        <v>20400890537</v>
      </c>
      <c r="B5145" s="4" t="s">
        <v>31461</v>
      </c>
      <c r="C5145" s="4" t="s">
        <v>31481</v>
      </c>
      <c r="D5145" s="4" t="s">
        <v>40461</v>
      </c>
      <c r="E5145" s="4" t="s">
        <v>71</v>
      </c>
      <c r="F5145" s="4" t="s">
        <v>31461</v>
      </c>
      <c r="G5145" s="4" t="s">
        <v>71</v>
      </c>
      <c r="H5145" s="4" t="s">
        <v>31461</v>
      </c>
      <c r="I5145" s="4" t="s">
        <v>22</v>
      </c>
      <c r="J5145" s="4" t="s">
        <v>238</v>
      </c>
      <c r="K5145" s="4" t="s">
        <v>31459</v>
      </c>
      <c r="L5145" s="4" t="s">
        <v>21940</v>
      </c>
      <c r="M5145" s="4" t="s">
        <v>73</v>
      </c>
      <c r="N5145" s="4" t="s">
        <v>31491</v>
      </c>
      <c r="O5145" s="4" t="s">
        <v>31492</v>
      </c>
      <c r="P5145" s="4" t="s">
        <v>31493</v>
      </c>
      <c r="Q5145" s="4" t="s">
        <v>922</v>
      </c>
      <c r="R5145" s="4" t="s">
        <v>39306</v>
      </c>
      <c r="S5145" s="4" t="s">
        <v>39306</v>
      </c>
      <c r="T5145" s="4" t="s">
        <v>39306</v>
      </c>
    </row>
    <row r="5146" spans="1:20" x14ac:dyDescent="0.2">
      <c r="A5146" s="29">
        <v>20400890883</v>
      </c>
      <c r="B5146" s="4" t="s">
        <v>31462</v>
      </c>
      <c r="C5146" s="4" t="s">
        <v>31481</v>
      </c>
      <c r="D5146" s="4" t="s">
        <v>45003</v>
      </c>
      <c r="E5146" s="4" t="s">
        <v>71</v>
      </c>
      <c r="F5146" s="4" t="s">
        <v>31462</v>
      </c>
      <c r="G5146" s="4" t="s">
        <v>71</v>
      </c>
      <c r="H5146" s="4" t="s">
        <v>31462</v>
      </c>
      <c r="I5146" s="4" t="s">
        <v>22</v>
      </c>
      <c r="J5146" s="4" t="s">
        <v>238</v>
      </c>
      <c r="K5146" s="4" t="s">
        <v>31459</v>
      </c>
      <c r="L5146" s="4" t="s">
        <v>21940</v>
      </c>
      <c r="M5146" s="4" t="s">
        <v>73</v>
      </c>
      <c r="N5146" s="4" t="s">
        <v>31494</v>
      </c>
      <c r="O5146" s="4" t="s">
        <v>31495</v>
      </c>
      <c r="P5146" s="4" t="s">
        <v>31496</v>
      </c>
      <c r="Q5146" s="4" t="s">
        <v>922</v>
      </c>
      <c r="R5146" s="4" t="s">
        <v>39306</v>
      </c>
      <c r="S5146" s="4" t="s">
        <v>39306</v>
      </c>
      <c r="T5146" s="4" t="s">
        <v>39306</v>
      </c>
    </row>
    <row r="5147" spans="1:20" x14ac:dyDescent="0.2">
      <c r="A5147" s="29">
        <v>20400890891</v>
      </c>
      <c r="B5147" s="4" t="s">
        <v>31463</v>
      </c>
      <c r="C5147" s="4" t="s">
        <v>31481</v>
      </c>
      <c r="D5147" s="4" t="s">
        <v>45004</v>
      </c>
      <c r="E5147" s="4" t="s">
        <v>71</v>
      </c>
      <c r="F5147" s="4" t="s">
        <v>31463</v>
      </c>
      <c r="G5147" s="4" t="s">
        <v>71</v>
      </c>
      <c r="H5147" s="4" t="s">
        <v>31463</v>
      </c>
      <c r="I5147" s="4" t="s">
        <v>22</v>
      </c>
      <c r="J5147" s="4" t="s">
        <v>238</v>
      </c>
      <c r="K5147" s="4" t="s">
        <v>31459</v>
      </c>
      <c r="L5147" s="4" t="s">
        <v>21940</v>
      </c>
      <c r="M5147" s="4" t="s">
        <v>73</v>
      </c>
      <c r="N5147" s="4" t="s">
        <v>31497</v>
      </c>
      <c r="O5147" s="4" t="s">
        <v>31498</v>
      </c>
      <c r="P5147" s="4" t="s">
        <v>31499</v>
      </c>
      <c r="Q5147" s="4" t="s">
        <v>922</v>
      </c>
      <c r="R5147" s="4" t="s">
        <v>39306</v>
      </c>
      <c r="S5147" s="4" t="s">
        <v>39306</v>
      </c>
      <c r="T5147" s="4" t="s">
        <v>39306</v>
      </c>
    </row>
    <row r="5148" spans="1:20" x14ac:dyDescent="0.2">
      <c r="A5148" s="29">
        <v>20400890768</v>
      </c>
      <c r="B5148" s="4" t="s">
        <v>31464</v>
      </c>
      <c r="C5148" s="4" t="s">
        <v>31481</v>
      </c>
      <c r="D5148" s="4" t="s">
        <v>45005</v>
      </c>
      <c r="E5148" s="4" t="s">
        <v>71</v>
      </c>
      <c r="F5148" s="4" t="s">
        <v>31464</v>
      </c>
      <c r="G5148" s="4" t="s">
        <v>71</v>
      </c>
      <c r="H5148" s="4" t="s">
        <v>31464</v>
      </c>
      <c r="I5148" s="4" t="s">
        <v>22</v>
      </c>
      <c r="J5148" s="4" t="s">
        <v>31465</v>
      </c>
      <c r="K5148" s="4" t="s">
        <v>31466</v>
      </c>
      <c r="L5148" s="4" t="s">
        <v>23278</v>
      </c>
      <c r="M5148" s="4" t="s">
        <v>73</v>
      </c>
      <c r="N5148" s="4" t="s">
        <v>31500</v>
      </c>
      <c r="O5148" s="4" t="s">
        <v>31501</v>
      </c>
      <c r="P5148" s="4" t="s">
        <v>31502</v>
      </c>
      <c r="Q5148" s="4" t="s">
        <v>922</v>
      </c>
      <c r="R5148" s="4" t="s">
        <v>39306</v>
      </c>
      <c r="S5148" s="4" t="s">
        <v>39306</v>
      </c>
      <c r="T5148" s="4" t="s">
        <v>39306</v>
      </c>
    </row>
    <row r="5149" spans="1:20" x14ac:dyDescent="0.2">
      <c r="A5149" s="29">
        <v>20410729782</v>
      </c>
      <c r="B5149" s="4" t="s">
        <v>31467</v>
      </c>
      <c r="C5149" s="4" t="s">
        <v>31481</v>
      </c>
      <c r="D5149" s="4" t="s">
        <v>45006</v>
      </c>
      <c r="E5149" s="4" t="s">
        <v>71</v>
      </c>
      <c r="F5149" s="4" t="s">
        <v>31467</v>
      </c>
      <c r="G5149" s="4" t="s">
        <v>71</v>
      </c>
      <c r="H5149" s="4" t="s">
        <v>31467</v>
      </c>
      <c r="I5149" s="4" t="s">
        <v>22</v>
      </c>
      <c r="J5149" s="4" t="s">
        <v>467</v>
      </c>
      <c r="K5149" s="4" t="s">
        <v>31468</v>
      </c>
      <c r="L5149" s="4" t="s">
        <v>468</v>
      </c>
      <c r="M5149" s="4" t="s">
        <v>73</v>
      </c>
      <c r="N5149" s="4" t="s">
        <v>31503</v>
      </c>
      <c r="O5149" s="4" t="s">
        <v>31504</v>
      </c>
      <c r="P5149" s="4" t="s">
        <v>31505</v>
      </c>
      <c r="Q5149" s="4" t="s">
        <v>5385</v>
      </c>
      <c r="R5149" s="4" t="s">
        <v>39306</v>
      </c>
      <c r="S5149" s="4" t="s">
        <v>39306</v>
      </c>
      <c r="T5149" s="4" t="s">
        <v>39306</v>
      </c>
    </row>
    <row r="5150" spans="1:20" x14ac:dyDescent="0.2">
      <c r="A5150" s="29">
        <v>20410536922</v>
      </c>
      <c r="B5150" s="4" t="s">
        <v>31506</v>
      </c>
      <c r="C5150" s="4" t="s">
        <v>31507</v>
      </c>
      <c r="D5150" s="4" t="s">
        <v>45007</v>
      </c>
      <c r="E5150" s="4" t="s">
        <v>71</v>
      </c>
      <c r="F5150" s="4" t="s">
        <v>31506</v>
      </c>
      <c r="G5150" s="4" t="s">
        <v>71</v>
      </c>
      <c r="H5150" s="4" t="s">
        <v>31506</v>
      </c>
      <c r="I5150" s="4" t="s">
        <v>22</v>
      </c>
      <c r="J5150" s="4" t="s">
        <v>31508</v>
      </c>
      <c r="K5150" s="4" t="s">
        <v>31509</v>
      </c>
      <c r="L5150" s="4" t="s">
        <v>21367</v>
      </c>
      <c r="M5150" s="4" t="s">
        <v>73</v>
      </c>
      <c r="N5150" s="4" t="s">
        <v>31510</v>
      </c>
      <c r="O5150" s="4" t="s">
        <v>31511</v>
      </c>
      <c r="P5150" s="4" t="s">
        <v>31512</v>
      </c>
      <c r="Q5150" s="4" t="s">
        <v>663</v>
      </c>
      <c r="R5150" s="4" t="s">
        <v>39306</v>
      </c>
      <c r="S5150" s="4" t="s">
        <v>39306</v>
      </c>
      <c r="T5150" s="4" t="s">
        <v>39306</v>
      </c>
    </row>
    <row r="5151" spans="1:20" x14ac:dyDescent="0.2">
      <c r="A5151" s="29">
        <v>20410536807</v>
      </c>
      <c r="B5151" s="4" t="s">
        <v>31513</v>
      </c>
      <c r="C5151" s="4" t="s">
        <v>31507</v>
      </c>
      <c r="D5151" s="4" t="s">
        <v>32410</v>
      </c>
      <c r="E5151" s="4" t="s">
        <v>2835</v>
      </c>
      <c r="F5151" s="4" t="s">
        <v>40016</v>
      </c>
      <c r="G5151" s="4" t="s">
        <v>3020</v>
      </c>
      <c r="H5151" s="4" t="s">
        <v>40016</v>
      </c>
      <c r="I5151" s="4" t="s">
        <v>22</v>
      </c>
      <c r="J5151" s="4" t="s">
        <v>31514</v>
      </c>
      <c r="K5151" s="4" t="s">
        <v>31515</v>
      </c>
      <c r="L5151" s="4" t="s">
        <v>1680</v>
      </c>
      <c r="M5151" s="4" t="s">
        <v>73</v>
      </c>
      <c r="N5151" s="4" t="s">
        <v>31626</v>
      </c>
      <c r="O5151" s="4" t="s">
        <v>31627</v>
      </c>
      <c r="P5151" s="4" t="s">
        <v>31628</v>
      </c>
      <c r="Q5151" s="4" t="s">
        <v>663</v>
      </c>
      <c r="R5151" s="4" t="s">
        <v>3021</v>
      </c>
      <c r="S5151" s="4" t="s">
        <v>2836</v>
      </c>
      <c r="T5151" s="4" t="s">
        <v>39306</v>
      </c>
    </row>
    <row r="5152" spans="1:20" x14ac:dyDescent="0.2">
      <c r="A5152" s="29">
        <v>20400890701</v>
      </c>
      <c r="B5152" s="4" t="s">
        <v>31516</v>
      </c>
      <c r="C5152" s="4" t="s">
        <v>31507</v>
      </c>
      <c r="D5152" s="4" t="s">
        <v>37000</v>
      </c>
      <c r="E5152" s="4" t="s">
        <v>71</v>
      </c>
      <c r="F5152" s="4" t="s">
        <v>31516</v>
      </c>
      <c r="G5152" s="4" t="s">
        <v>71</v>
      </c>
      <c r="H5152" s="4" t="s">
        <v>31516</v>
      </c>
      <c r="I5152" s="4" t="s">
        <v>22</v>
      </c>
      <c r="J5152" s="4" t="s">
        <v>31517</v>
      </c>
      <c r="K5152" s="4" t="s">
        <v>31518</v>
      </c>
      <c r="L5152" s="4" t="s">
        <v>21940</v>
      </c>
      <c r="M5152" s="4" t="s">
        <v>73</v>
      </c>
      <c r="N5152" s="4" t="s">
        <v>31629</v>
      </c>
      <c r="O5152" s="4" t="s">
        <v>31630</v>
      </c>
      <c r="P5152" s="4" t="s">
        <v>31631</v>
      </c>
      <c r="Q5152" s="4" t="s">
        <v>922</v>
      </c>
      <c r="R5152" s="4" t="s">
        <v>39306</v>
      </c>
      <c r="S5152" s="4" t="s">
        <v>39306</v>
      </c>
      <c r="T5152" s="4" t="s">
        <v>39306</v>
      </c>
    </row>
    <row r="5153" spans="1:20" x14ac:dyDescent="0.2">
      <c r="A5153" s="29">
        <v>20400890081</v>
      </c>
      <c r="B5153" s="4" t="s">
        <v>31519</v>
      </c>
      <c r="C5153" s="4" t="s">
        <v>31507</v>
      </c>
      <c r="D5153" s="4" t="s">
        <v>35371</v>
      </c>
      <c r="E5153" s="4" t="s">
        <v>71</v>
      </c>
      <c r="F5153" s="4" t="s">
        <v>31519</v>
      </c>
      <c r="G5153" s="4" t="s">
        <v>71</v>
      </c>
      <c r="H5153" s="4" t="s">
        <v>31519</v>
      </c>
      <c r="I5153" s="4" t="s">
        <v>22</v>
      </c>
      <c r="J5153" s="4" t="s">
        <v>15404</v>
      </c>
      <c r="K5153" s="4" t="s">
        <v>31520</v>
      </c>
      <c r="L5153" s="4" t="s">
        <v>21940</v>
      </c>
      <c r="M5153" s="4" t="s">
        <v>73</v>
      </c>
      <c r="N5153" s="4" t="s">
        <v>31632</v>
      </c>
      <c r="O5153" s="4" t="s">
        <v>31633</v>
      </c>
      <c r="P5153" s="4" t="s">
        <v>31634</v>
      </c>
      <c r="Q5153" s="4" t="s">
        <v>922</v>
      </c>
      <c r="R5153" s="4" t="s">
        <v>39306</v>
      </c>
      <c r="S5153" s="4" t="s">
        <v>39306</v>
      </c>
      <c r="T5153" s="4" t="s">
        <v>39306</v>
      </c>
    </row>
    <row r="5154" spans="1:20" x14ac:dyDescent="0.2">
      <c r="A5154" s="29">
        <v>20400890982</v>
      </c>
      <c r="B5154" s="4" t="s">
        <v>31521</v>
      </c>
      <c r="C5154" s="4" t="s">
        <v>31507</v>
      </c>
      <c r="D5154" s="4" t="s">
        <v>35372</v>
      </c>
      <c r="E5154" s="4" t="s">
        <v>71</v>
      </c>
      <c r="F5154" s="4" t="s">
        <v>31521</v>
      </c>
      <c r="G5154" s="4" t="s">
        <v>71</v>
      </c>
      <c r="H5154" s="4" t="s">
        <v>31521</v>
      </c>
      <c r="I5154" s="4" t="s">
        <v>22</v>
      </c>
      <c r="J5154" s="4" t="s">
        <v>31522</v>
      </c>
      <c r="K5154" s="4" t="s">
        <v>31523</v>
      </c>
      <c r="L5154" s="4" t="s">
        <v>21940</v>
      </c>
      <c r="M5154" s="4" t="s">
        <v>73</v>
      </c>
      <c r="N5154" s="4" t="s">
        <v>31635</v>
      </c>
      <c r="O5154" s="4" t="s">
        <v>31636</v>
      </c>
      <c r="P5154" s="4" t="s">
        <v>31637</v>
      </c>
      <c r="Q5154" s="4" t="s">
        <v>922</v>
      </c>
      <c r="R5154" s="4" t="s">
        <v>39306</v>
      </c>
      <c r="S5154" s="4" t="s">
        <v>39306</v>
      </c>
      <c r="T5154" s="4" t="s">
        <v>39306</v>
      </c>
    </row>
    <row r="5155" spans="1:20" x14ac:dyDescent="0.2">
      <c r="A5155" s="29">
        <v>20410536849</v>
      </c>
      <c r="B5155" s="4" t="s">
        <v>31524</v>
      </c>
      <c r="C5155" s="4" t="s">
        <v>31507</v>
      </c>
      <c r="D5155" s="4" t="s">
        <v>45008</v>
      </c>
      <c r="E5155" s="4" t="s">
        <v>71</v>
      </c>
      <c r="F5155" s="4" t="s">
        <v>31524</v>
      </c>
      <c r="G5155" s="4" t="s">
        <v>71</v>
      </c>
      <c r="H5155" s="4" t="s">
        <v>31524</v>
      </c>
      <c r="I5155" s="4" t="s">
        <v>22</v>
      </c>
      <c r="J5155" s="4" t="s">
        <v>1620</v>
      </c>
      <c r="K5155" s="4" t="s">
        <v>31525</v>
      </c>
      <c r="L5155" s="4" t="s">
        <v>249</v>
      </c>
      <c r="M5155" s="4" t="s">
        <v>73</v>
      </c>
      <c r="N5155" s="4" t="s">
        <v>31638</v>
      </c>
      <c r="O5155" s="4" t="s">
        <v>31639</v>
      </c>
      <c r="P5155" s="4" t="s">
        <v>31640</v>
      </c>
      <c r="Q5155" s="4" t="s">
        <v>663</v>
      </c>
      <c r="R5155" s="4" t="s">
        <v>39306</v>
      </c>
      <c r="S5155" s="4" t="s">
        <v>39306</v>
      </c>
      <c r="T5155" s="4" t="s">
        <v>39306</v>
      </c>
    </row>
    <row r="5156" spans="1:20" x14ac:dyDescent="0.2">
      <c r="A5156" s="29">
        <v>20410536203</v>
      </c>
      <c r="B5156" s="4" t="s">
        <v>31526</v>
      </c>
      <c r="C5156" s="4" t="s">
        <v>31507</v>
      </c>
      <c r="D5156" s="4" t="s">
        <v>38738</v>
      </c>
      <c r="E5156" s="4" t="s">
        <v>71</v>
      </c>
      <c r="F5156" s="4" t="s">
        <v>31526</v>
      </c>
      <c r="G5156" s="4" t="s">
        <v>71</v>
      </c>
      <c r="H5156" s="4" t="s">
        <v>31526</v>
      </c>
      <c r="I5156" s="4" t="s">
        <v>22</v>
      </c>
      <c r="J5156" s="4" t="s">
        <v>31527</v>
      </c>
      <c r="K5156" s="4" t="s">
        <v>31528</v>
      </c>
      <c r="L5156" s="4" t="s">
        <v>11662</v>
      </c>
      <c r="M5156" s="4" t="s">
        <v>73</v>
      </c>
      <c r="N5156" s="4" t="s">
        <v>31641</v>
      </c>
      <c r="O5156" s="4" t="s">
        <v>31642</v>
      </c>
      <c r="P5156" s="4" t="s">
        <v>31643</v>
      </c>
      <c r="Q5156" s="4" t="s">
        <v>663</v>
      </c>
      <c r="R5156" s="4" t="s">
        <v>39306</v>
      </c>
      <c r="S5156" s="4" t="s">
        <v>39306</v>
      </c>
      <c r="T5156" s="4" t="s">
        <v>39306</v>
      </c>
    </row>
    <row r="5157" spans="1:20" x14ac:dyDescent="0.2">
      <c r="A5157" s="29">
        <v>20410536245</v>
      </c>
      <c r="B5157" s="4" t="s">
        <v>31529</v>
      </c>
      <c r="C5157" s="4" t="s">
        <v>31507</v>
      </c>
      <c r="D5157" s="4" t="s">
        <v>45009</v>
      </c>
      <c r="E5157" s="4" t="s">
        <v>71</v>
      </c>
      <c r="F5157" s="4" t="s">
        <v>31529</v>
      </c>
      <c r="G5157" s="4" t="s">
        <v>71</v>
      </c>
      <c r="H5157" s="4" t="s">
        <v>31529</v>
      </c>
      <c r="I5157" s="4" t="s">
        <v>22</v>
      </c>
      <c r="J5157" s="4" t="s">
        <v>31530</v>
      </c>
      <c r="K5157" s="4" t="s">
        <v>31531</v>
      </c>
      <c r="L5157" s="4" t="s">
        <v>14108</v>
      </c>
      <c r="M5157" s="4" t="s">
        <v>73</v>
      </c>
      <c r="N5157" s="4" t="s">
        <v>31644</v>
      </c>
      <c r="O5157" s="4" t="s">
        <v>31645</v>
      </c>
      <c r="P5157" s="4" t="s">
        <v>31646</v>
      </c>
      <c r="Q5157" s="4" t="s">
        <v>663</v>
      </c>
      <c r="R5157" s="4" t="s">
        <v>39306</v>
      </c>
      <c r="S5157" s="4" t="s">
        <v>39306</v>
      </c>
      <c r="T5157" s="4" t="s">
        <v>39306</v>
      </c>
    </row>
    <row r="5158" spans="1:20" x14ac:dyDescent="0.2">
      <c r="A5158" s="29">
        <v>20410536716</v>
      </c>
      <c r="B5158" s="4" t="s">
        <v>31532</v>
      </c>
      <c r="C5158" s="4" t="s">
        <v>31507</v>
      </c>
      <c r="D5158" s="4" t="s">
        <v>45010</v>
      </c>
      <c r="E5158" s="4" t="s">
        <v>71</v>
      </c>
      <c r="F5158" s="4" t="s">
        <v>31532</v>
      </c>
      <c r="G5158" s="4" t="s">
        <v>71</v>
      </c>
      <c r="H5158" s="4" t="s">
        <v>31532</v>
      </c>
      <c r="I5158" s="4" t="s">
        <v>22</v>
      </c>
      <c r="J5158" s="4" t="s">
        <v>19939</v>
      </c>
      <c r="K5158" s="4" t="s">
        <v>31533</v>
      </c>
      <c r="L5158" s="4" t="s">
        <v>11662</v>
      </c>
      <c r="M5158" s="4" t="s">
        <v>73</v>
      </c>
      <c r="N5158" s="4" t="s">
        <v>31647</v>
      </c>
      <c r="O5158" s="4" t="s">
        <v>31648</v>
      </c>
      <c r="P5158" s="4" t="s">
        <v>31649</v>
      </c>
      <c r="Q5158" s="4" t="s">
        <v>663</v>
      </c>
      <c r="R5158" s="4" t="s">
        <v>39306</v>
      </c>
      <c r="S5158" s="4" t="s">
        <v>39306</v>
      </c>
      <c r="T5158" s="4" t="s">
        <v>39306</v>
      </c>
    </row>
    <row r="5159" spans="1:20" x14ac:dyDescent="0.2">
      <c r="A5159" s="29">
        <v>20410536757</v>
      </c>
      <c r="B5159" s="4" t="s">
        <v>31534</v>
      </c>
      <c r="C5159" s="4" t="s">
        <v>31507</v>
      </c>
      <c r="D5159" s="4" t="s">
        <v>40462</v>
      </c>
      <c r="E5159" s="4" t="s">
        <v>71</v>
      </c>
      <c r="F5159" s="4" t="s">
        <v>31534</v>
      </c>
      <c r="G5159" s="4" t="s">
        <v>71</v>
      </c>
      <c r="H5159" s="4" t="s">
        <v>31534</v>
      </c>
      <c r="I5159" s="4" t="s">
        <v>22</v>
      </c>
      <c r="J5159" s="4" t="s">
        <v>31535</v>
      </c>
      <c r="K5159" s="4" t="s">
        <v>31536</v>
      </c>
      <c r="L5159" s="4" t="s">
        <v>11662</v>
      </c>
      <c r="M5159" s="4" t="s">
        <v>73</v>
      </c>
      <c r="N5159" s="4" t="s">
        <v>31650</v>
      </c>
      <c r="O5159" s="4" t="s">
        <v>31651</v>
      </c>
      <c r="P5159" s="4" t="s">
        <v>31652</v>
      </c>
      <c r="Q5159" s="4" t="s">
        <v>663</v>
      </c>
      <c r="R5159" s="4" t="s">
        <v>39306</v>
      </c>
      <c r="S5159" s="4" t="s">
        <v>39306</v>
      </c>
      <c r="T5159" s="4" t="s">
        <v>39306</v>
      </c>
    </row>
    <row r="5160" spans="1:20" x14ac:dyDescent="0.2">
      <c r="A5160" s="29">
        <v>20410536799</v>
      </c>
      <c r="B5160" s="4" t="s">
        <v>31540</v>
      </c>
      <c r="C5160" s="4" t="s">
        <v>31555</v>
      </c>
      <c r="D5160" s="4" t="s">
        <v>45011</v>
      </c>
      <c r="E5160" s="4" t="s">
        <v>71</v>
      </c>
      <c r="F5160" s="4" t="s">
        <v>31540</v>
      </c>
      <c r="G5160" s="4" t="s">
        <v>71</v>
      </c>
      <c r="H5160" s="4" t="s">
        <v>31540</v>
      </c>
      <c r="I5160" s="4" t="s">
        <v>22</v>
      </c>
      <c r="J5160" s="4" t="s">
        <v>31541</v>
      </c>
      <c r="K5160" s="4" t="s">
        <v>31542</v>
      </c>
      <c r="L5160" s="4" t="s">
        <v>267</v>
      </c>
      <c r="M5160" s="4" t="s">
        <v>73</v>
      </c>
      <c r="N5160" s="4" t="s">
        <v>31653</v>
      </c>
      <c r="O5160" s="4" t="s">
        <v>31654</v>
      </c>
      <c r="P5160" s="4" t="s">
        <v>31655</v>
      </c>
      <c r="Q5160" s="4" t="s">
        <v>663</v>
      </c>
      <c r="R5160" s="4" t="s">
        <v>39306</v>
      </c>
      <c r="S5160" s="4" t="s">
        <v>39306</v>
      </c>
      <c r="T5160" s="4" t="s">
        <v>39306</v>
      </c>
    </row>
    <row r="5161" spans="1:20" x14ac:dyDescent="0.2">
      <c r="A5161" s="29">
        <v>20410536831</v>
      </c>
      <c r="B5161" s="4" t="s">
        <v>31543</v>
      </c>
      <c r="C5161" s="4" t="s">
        <v>31555</v>
      </c>
      <c r="D5161" s="4" t="s">
        <v>32411</v>
      </c>
      <c r="E5161" s="4" t="s">
        <v>71</v>
      </c>
      <c r="F5161" s="4" t="s">
        <v>31543</v>
      </c>
      <c r="G5161" s="4" t="s">
        <v>71</v>
      </c>
      <c r="H5161" s="4" t="s">
        <v>31543</v>
      </c>
      <c r="I5161" s="4" t="s">
        <v>22</v>
      </c>
      <c r="J5161" s="4" t="s">
        <v>952</v>
      </c>
      <c r="K5161" s="4" t="s">
        <v>31544</v>
      </c>
      <c r="L5161" s="4" t="s">
        <v>311</v>
      </c>
      <c r="M5161" s="4" t="s">
        <v>73</v>
      </c>
      <c r="N5161" s="4" t="s">
        <v>31656</v>
      </c>
      <c r="O5161" s="4" t="s">
        <v>31657</v>
      </c>
      <c r="P5161" s="4" t="s">
        <v>31658</v>
      </c>
      <c r="Q5161" s="4" t="s">
        <v>663</v>
      </c>
      <c r="R5161" s="4" t="s">
        <v>39306</v>
      </c>
      <c r="S5161" s="4" t="s">
        <v>39306</v>
      </c>
      <c r="T5161" s="4" t="s">
        <v>39306</v>
      </c>
    </row>
    <row r="5162" spans="1:20" x14ac:dyDescent="0.2">
      <c r="A5162" s="29">
        <v>20410536872</v>
      </c>
      <c r="B5162" s="4" t="s">
        <v>31545</v>
      </c>
      <c r="C5162" s="4" t="s">
        <v>31555</v>
      </c>
      <c r="D5162" s="4" t="s">
        <v>34077</v>
      </c>
      <c r="E5162" s="4" t="s">
        <v>71</v>
      </c>
      <c r="F5162" s="4" t="s">
        <v>31545</v>
      </c>
      <c r="G5162" s="4" t="s">
        <v>71</v>
      </c>
      <c r="H5162" s="4" t="s">
        <v>31545</v>
      </c>
      <c r="I5162" s="4" t="s">
        <v>22</v>
      </c>
      <c r="J5162" s="4" t="s">
        <v>31546</v>
      </c>
      <c r="K5162" s="4" t="s">
        <v>31547</v>
      </c>
      <c r="L5162" s="4" t="s">
        <v>263</v>
      </c>
      <c r="M5162" s="4" t="s">
        <v>73</v>
      </c>
      <c r="N5162" s="4" t="s">
        <v>31659</v>
      </c>
      <c r="O5162" s="4" t="s">
        <v>31660</v>
      </c>
      <c r="P5162" s="4" t="s">
        <v>31661</v>
      </c>
      <c r="Q5162" s="4" t="s">
        <v>663</v>
      </c>
      <c r="R5162" s="4" t="s">
        <v>39306</v>
      </c>
      <c r="S5162" s="4" t="s">
        <v>39306</v>
      </c>
      <c r="T5162" s="4" t="s">
        <v>39306</v>
      </c>
    </row>
    <row r="5163" spans="1:20" x14ac:dyDescent="0.2">
      <c r="A5163" s="29">
        <v>20410536914</v>
      </c>
      <c r="B5163" s="4" t="s">
        <v>31548</v>
      </c>
      <c r="C5163" s="4" t="s">
        <v>31555</v>
      </c>
      <c r="D5163" s="4" t="s">
        <v>45012</v>
      </c>
      <c r="E5163" s="4" t="s">
        <v>71</v>
      </c>
      <c r="F5163" s="4" t="s">
        <v>31548</v>
      </c>
      <c r="G5163" s="4" t="s">
        <v>71</v>
      </c>
      <c r="H5163" s="4" t="s">
        <v>31548</v>
      </c>
      <c r="I5163" s="4" t="s">
        <v>22</v>
      </c>
      <c r="J5163" s="4" t="s">
        <v>31549</v>
      </c>
      <c r="K5163" s="4" t="s">
        <v>31550</v>
      </c>
      <c r="L5163" s="4" t="s">
        <v>11662</v>
      </c>
      <c r="M5163" s="4" t="s">
        <v>73</v>
      </c>
      <c r="N5163" s="4" t="s">
        <v>31662</v>
      </c>
      <c r="O5163" s="4" t="s">
        <v>31663</v>
      </c>
      <c r="P5163" s="4" t="s">
        <v>31664</v>
      </c>
      <c r="Q5163" s="4" t="s">
        <v>663</v>
      </c>
      <c r="R5163" s="4" t="s">
        <v>39306</v>
      </c>
      <c r="S5163" s="4" t="s">
        <v>39306</v>
      </c>
      <c r="T5163" s="4" t="s">
        <v>39306</v>
      </c>
    </row>
    <row r="5164" spans="1:20" x14ac:dyDescent="0.2">
      <c r="A5164" s="29">
        <v>20410536997</v>
      </c>
      <c r="B5164" s="4" t="s">
        <v>31551</v>
      </c>
      <c r="C5164" s="4" t="s">
        <v>31555</v>
      </c>
      <c r="D5164" s="4" t="s">
        <v>40463</v>
      </c>
      <c r="E5164" s="4" t="s">
        <v>71</v>
      </c>
      <c r="F5164" s="4" t="s">
        <v>31551</v>
      </c>
      <c r="G5164" s="4" t="s">
        <v>71</v>
      </c>
      <c r="H5164" s="4" t="s">
        <v>31551</v>
      </c>
      <c r="I5164" s="4" t="s">
        <v>22</v>
      </c>
      <c r="J5164" s="4" t="s">
        <v>31552</v>
      </c>
      <c r="K5164" s="4" t="s">
        <v>31553</v>
      </c>
      <c r="L5164" s="4" t="s">
        <v>29476</v>
      </c>
      <c r="M5164" s="4" t="s">
        <v>73</v>
      </c>
      <c r="N5164" s="4" t="s">
        <v>31665</v>
      </c>
      <c r="O5164" s="4" t="s">
        <v>31666</v>
      </c>
      <c r="P5164" s="4" t="s">
        <v>31667</v>
      </c>
      <c r="Q5164" s="4" t="s">
        <v>663</v>
      </c>
      <c r="R5164" s="4" t="s">
        <v>39306</v>
      </c>
      <c r="S5164" s="4" t="s">
        <v>39306</v>
      </c>
      <c r="T5164" s="4" t="s">
        <v>39306</v>
      </c>
    </row>
    <row r="5165" spans="1:20" x14ac:dyDescent="0.2">
      <c r="A5165" s="29">
        <v>20410682643</v>
      </c>
      <c r="B5165" s="4" t="s">
        <v>31554</v>
      </c>
      <c r="C5165" s="4" t="s">
        <v>31555</v>
      </c>
      <c r="D5165" s="4" t="s">
        <v>45013</v>
      </c>
      <c r="E5165" s="4" t="s">
        <v>71</v>
      </c>
      <c r="F5165" s="4" t="s">
        <v>31554</v>
      </c>
      <c r="G5165" s="4" t="s">
        <v>71</v>
      </c>
      <c r="H5165" s="4" t="s">
        <v>31554</v>
      </c>
      <c r="I5165" s="4" t="s">
        <v>22</v>
      </c>
      <c r="J5165" s="4" t="s">
        <v>31556</v>
      </c>
      <c r="K5165" s="4" t="s">
        <v>31557</v>
      </c>
      <c r="L5165" s="4" t="s">
        <v>16404</v>
      </c>
      <c r="M5165" s="4" t="s">
        <v>73</v>
      </c>
      <c r="N5165" s="4" t="s">
        <v>31558</v>
      </c>
      <c r="O5165" s="4" t="s">
        <v>31559</v>
      </c>
      <c r="P5165" s="4" t="s">
        <v>31560</v>
      </c>
      <c r="Q5165" s="4" t="s">
        <v>3160</v>
      </c>
      <c r="R5165" s="4" t="s">
        <v>39306</v>
      </c>
      <c r="S5165" s="4" t="s">
        <v>39306</v>
      </c>
      <c r="T5165" s="4" t="s">
        <v>39306</v>
      </c>
    </row>
    <row r="5166" spans="1:20" x14ac:dyDescent="0.2">
      <c r="A5166" s="29">
        <v>20400890842</v>
      </c>
      <c r="B5166" s="4" t="s">
        <v>31561</v>
      </c>
      <c r="C5166" s="4" t="s">
        <v>31555</v>
      </c>
      <c r="D5166" s="4" t="s">
        <v>45014</v>
      </c>
      <c r="E5166" s="4" t="s">
        <v>71</v>
      </c>
      <c r="F5166" s="4" t="s">
        <v>31561</v>
      </c>
      <c r="G5166" s="4" t="s">
        <v>71</v>
      </c>
      <c r="H5166" s="4" t="s">
        <v>31561</v>
      </c>
      <c r="I5166" s="4" t="s">
        <v>22</v>
      </c>
      <c r="J5166" s="4" t="s">
        <v>31562</v>
      </c>
      <c r="K5166" s="4" t="s">
        <v>31563</v>
      </c>
      <c r="L5166" s="4" t="s">
        <v>29476</v>
      </c>
      <c r="M5166" s="4" t="s">
        <v>73</v>
      </c>
      <c r="N5166" s="4" t="s">
        <v>3851</v>
      </c>
      <c r="O5166" s="4" t="s">
        <v>31668</v>
      </c>
      <c r="P5166" s="4" t="s">
        <v>31669</v>
      </c>
      <c r="Q5166" s="4" t="s">
        <v>922</v>
      </c>
      <c r="R5166" s="4" t="s">
        <v>39306</v>
      </c>
      <c r="S5166" s="4" t="s">
        <v>39306</v>
      </c>
      <c r="T5166" s="4" t="s">
        <v>39306</v>
      </c>
    </row>
    <row r="5167" spans="1:20" x14ac:dyDescent="0.2">
      <c r="A5167" s="29">
        <v>20410699928</v>
      </c>
      <c r="B5167" s="4" t="s">
        <v>31564</v>
      </c>
      <c r="C5167" s="4" t="s">
        <v>31670</v>
      </c>
      <c r="D5167" s="4" t="s">
        <v>45015</v>
      </c>
      <c r="E5167" s="4" t="s">
        <v>71</v>
      </c>
      <c r="F5167" s="4" t="s">
        <v>31564</v>
      </c>
      <c r="G5167" s="4" t="s">
        <v>71</v>
      </c>
      <c r="H5167" s="4" t="s">
        <v>31564</v>
      </c>
      <c r="I5167" s="4" t="s">
        <v>22</v>
      </c>
      <c r="J5167" s="4" t="s">
        <v>31565</v>
      </c>
      <c r="K5167" s="4" t="s">
        <v>31566</v>
      </c>
      <c r="L5167" s="4" t="s">
        <v>7436</v>
      </c>
      <c r="M5167" s="4" t="s">
        <v>73</v>
      </c>
      <c r="N5167" s="4" t="s">
        <v>31671</v>
      </c>
      <c r="O5167" s="4" t="s">
        <v>31672</v>
      </c>
      <c r="P5167" s="4" t="s">
        <v>31673</v>
      </c>
      <c r="Q5167" s="4" t="s">
        <v>663</v>
      </c>
      <c r="R5167" s="4" t="s">
        <v>39306</v>
      </c>
      <c r="S5167" s="4" t="s">
        <v>39306</v>
      </c>
      <c r="T5167" s="4" t="s">
        <v>39306</v>
      </c>
    </row>
    <row r="5168" spans="1:20" x14ac:dyDescent="0.2">
      <c r="A5168" s="29">
        <v>20410699282</v>
      </c>
      <c r="B5168" s="4" t="s">
        <v>31567</v>
      </c>
      <c r="C5168" s="4" t="s">
        <v>31670</v>
      </c>
      <c r="D5168" s="4" t="s">
        <v>34078</v>
      </c>
      <c r="E5168" s="4" t="s">
        <v>2835</v>
      </c>
      <c r="F5168" s="4" t="s">
        <v>32683</v>
      </c>
      <c r="G5168" s="4" t="s">
        <v>2835</v>
      </c>
      <c r="H5168" s="4" t="s">
        <v>32683</v>
      </c>
      <c r="I5168" s="4" t="s">
        <v>22</v>
      </c>
      <c r="J5168" s="4" t="s">
        <v>31568</v>
      </c>
      <c r="K5168" s="4" t="s">
        <v>31569</v>
      </c>
      <c r="L5168" s="4" t="s">
        <v>21367</v>
      </c>
      <c r="M5168" s="4" t="s">
        <v>73</v>
      </c>
      <c r="N5168" s="4" t="s">
        <v>31674</v>
      </c>
      <c r="O5168" s="4" t="s">
        <v>31675</v>
      </c>
      <c r="P5168" s="4" t="s">
        <v>31676</v>
      </c>
      <c r="Q5168" s="4" t="s">
        <v>663</v>
      </c>
      <c r="R5168" s="4" t="s">
        <v>2836</v>
      </c>
      <c r="S5168" s="4" t="s">
        <v>2836</v>
      </c>
      <c r="T5168" s="4" t="s">
        <v>39306</v>
      </c>
    </row>
    <row r="5169" spans="1:20" x14ac:dyDescent="0.2">
      <c r="A5169" s="29">
        <v>20410699241</v>
      </c>
      <c r="B5169" s="4" t="s">
        <v>31570</v>
      </c>
      <c r="C5169" s="4" t="s">
        <v>31670</v>
      </c>
      <c r="D5169" s="4" t="s">
        <v>45016</v>
      </c>
      <c r="E5169" s="4" t="s">
        <v>71</v>
      </c>
      <c r="F5169" s="4" t="s">
        <v>31570</v>
      </c>
      <c r="G5169" s="4" t="s">
        <v>71</v>
      </c>
      <c r="H5169" s="4" t="s">
        <v>31570</v>
      </c>
      <c r="I5169" s="4" t="s">
        <v>22</v>
      </c>
      <c r="J5169" s="4" t="s">
        <v>31571</v>
      </c>
      <c r="K5169" s="4" t="s">
        <v>31572</v>
      </c>
      <c r="L5169" s="4" t="s">
        <v>11662</v>
      </c>
      <c r="M5169" s="4" t="s">
        <v>73</v>
      </c>
      <c r="N5169" s="4" t="s">
        <v>31677</v>
      </c>
      <c r="O5169" s="4" t="s">
        <v>31678</v>
      </c>
      <c r="P5169" s="4" t="s">
        <v>31679</v>
      </c>
      <c r="Q5169" s="4" t="s">
        <v>663</v>
      </c>
      <c r="R5169" s="4" t="s">
        <v>39306</v>
      </c>
      <c r="S5169" s="4" t="s">
        <v>39306</v>
      </c>
      <c r="T5169" s="4" t="s">
        <v>39306</v>
      </c>
    </row>
    <row r="5170" spans="1:20" x14ac:dyDescent="0.2">
      <c r="A5170" s="29">
        <v>20400890966</v>
      </c>
      <c r="B5170" s="4" t="s">
        <v>31573</v>
      </c>
      <c r="C5170" s="4" t="s">
        <v>31670</v>
      </c>
      <c r="D5170" s="4" t="s">
        <v>35373</v>
      </c>
      <c r="E5170" s="4" t="s">
        <v>71</v>
      </c>
      <c r="F5170" s="4" t="s">
        <v>31573</v>
      </c>
      <c r="G5170" s="4" t="s">
        <v>71</v>
      </c>
      <c r="H5170" s="4" t="s">
        <v>31573</v>
      </c>
      <c r="I5170" s="4" t="s">
        <v>22</v>
      </c>
      <c r="J5170" s="4" t="s">
        <v>1869</v>
      </c>
      <c r="K5170" s="4" t="s">
        <v>31574</v>
      </c>
      <c r="L5170" s="4" t="s">
        <v>7436</v>
      </c>
      <c r="M5170" s="4" t="s">
        <v>73</v>
      </c>
      <c r="N5170" s="4" t="s">
        <v>20869</v>
      </c>
      <c r="O5170" s="4" t="s">
        <v>31680</v>
      </c>
      <c r="P5170" s="4" t="s">
        <v>31681</v>
      </c>
      <c r="Q5170" s="4" t="s">
        <v>922</v>
      </c>
      <c r="R5170" s="4" t="s">
        <v>39306</v>
      </c>
      <c r="S5170" s="4" t="s">
        <v>39306</v>
      </c>
      <c r="T5170" s="4" t="s">
        <v>39306</v>
      </c>
    </row>
    <row r="5171" spans="1:20" x14ac:dyDescent="0.2">
      <c r="A5171" s="29">
        <v>20410699126</v>
      </c>
      <c r="B5171" s="4" t="s">
        <v>31575</v>
      </c>
      <c r="C5171" s="4" t="s">
        <v>31670</v>
      </c>
      <c r="D5171" s="4" t="s">
        <v>45017</v>
      </c>
      <c r="E5171" s="4" t="s">
        <v>71</v>
      </c>
      <c r="F5171" s="4" t="s">
        <v>31575</v>
      </c>
      <c r="G5171" s="4" t="s">
        <v>71</v>
      </c>
      <c r="H5171" s="4" t="s">
        <v>31575</v>
      </c>
      <c r="I5171" s="4" t="s">
        <v>22</v>
      </c>
      <c r="J5171" s="4" t="s">
        <v>31576</v>
      </c>
      <c r="K5171" s="4" t="s">
        <v>31577</v>
      </c>
      <c r="L5171" s="4" t="s">
        <v>16404</v>
      </c>
      <c r="M5171" s="4" t="s">
        <v>73</v>
      </c>
      <c r="N5171" s="4" t="s">
        <v>31682</v>
      </c>
      <c r="O5171" s="4" t="s">
        <v>31683</v>
      </c>
      <c r="P5171" s="4" t="s">
        <v>31684</v>
      </c>
      <c r="Q5171" s="4" t="s">
        <v>663</v>
      </c>
      <c r="R5171" s="4" t="s">
        <v>39306</v>
      </c>
      <c r="S5171" s="4" t="s">
        <v>39306</v>
      </c>
      <c r="T5171" s="4" t="s">
        <v>39306</v>
      </c>
    </row>
    <row r="5172" spans="1:20" x14ac:dyDescent="0.2">
      <c r="A5172" s="29">
        <v>20410699084</v>
      </c>
      <c r="B5172" s="4" t="s">
        <v>31578</v>
      </c>
      <c r="C5172" s="4" t="s">
        <v>31670</v>
      </c>
      <c r="D5172" s="4" t="s">
        <v>45018</v>
      </c>
      <c r="E5172" s="4" t="s">
        <v>71</v>
      </c>
      <c r="F5172" s="4" t="s">
        <v>31578</v>
      </c>
      <c r="G5172" s="4" t="s">
        <v>71</v>
      </c>
      <c r="H5172" s="4" t="s">
        <v>31578</v>
      </c>
      <c r="I5172" s="4" t="s">
        <v>22</v>
      </c>
      <c r="J5172" s="4" t="s">
        <v>31579</v>
      </c>
      <c r="K5172" s="4" t="s">
        <v>31580</v>
      </c>
      <c r="L5172" s="4" t="s">
        <v>535</v>
      </c>
      <c r="M5172" s="4" t="s">
        <v>73</v>
      </c>
      <c r="N5172" s="4" t="s">
        <v>31685</v>
      </c>
      <c r="O5172" s="4" t="s">
        <v>31686</v>
      </c>
      <c r="P5172" s="4" t="s">
        <v>31687</v>
      </c>
      <c r="Q5172" s="4" t="s">
        <v>663</v>
      </c>
      <c r="R5172" s="4" t="s">
        <v>39306</v>
      </c>
      <c r="S5172" s="4" t="s">
        <v>39306</v>
      </c>
      <c r="T5172" s="4" t="s">
        <v>39306</v>
      </c>
    </row>
    <row r="5173" spans="1:20" x14ac:dyDescent="0.2">
      <c r="A5173" s="29">
        <v>20410699209</v>
      </c>
      <c r="B5173" s="4" t="s">
        <v>31581</v>
      </c>
      <c r="C5173" s="4" t="s">
        <v>31670</v>
      </c>
      <c r="D5173" s="4" t="s">
        <v>40464</v>
      </c>
      <c r="E5173" s="4" t="s">
        <v>71</v>
      </c>
      <c r="F5173" s="4" t="s">
        <v>31581</v>
      </c>
      <c r="G5173" s="4" t="s">
        <v>71</v>
      </c>
      <c r="H5173" s="4" t="s">
        <v>31581</v>
      </c>
      <c r="I5173" s="4" t="s">
        <v>22</v>
      </c>
      <c r="J5173" s="4" t="s">
        <v>31582</v>
      </c>
      <c r="K5173" s="4" t="s">
        <v>31583</v>
      </c>
      <c r="L5173" s="4" t="s">
        <v>21940</v>
      </c>
      <c r="M5173" s="4" t="s">
        <v>73</v>
      </c>
      <c r="N5173" s="4" t="s">
        <v>31688</v>
      </c>
      <c r="O5173" s="4" t="s">
        <v>31689</v>
      </c>
      <c r="P5173" s="4" t="s">
        <v>31690</v>
      </c>
      <c r="Q5173" s="4" t="s">
        <v>663</v>
      </c>
      <c r="R5173" s="4" t="s">
        <v>39306</v>
      </c>
      <c r="S5173" s="4" t="s">
        <v>39306</v>
      </c>
      <c r="T5173" s="4" t="s">
        <v>39306</v>
      </c>
    </row>
    <row r="5174" spans="1:20" x14ac:dyDescent="0.2">
      <c r="A5174" s="29">
        <v>20410699167</v>
      </c>
      <c r="B5174" s="4" t="s">
        <v>31584</v>
      </c>
      <c r="C5174" s="4" t="s">
        <v>31670</v>
      </c>
      <c r="D5174" s="4" t="s">
        <v>45019</v>
      </c>
      <c r="E5174" s="4" t="s">
        <v>71</v>
      </c>
      <c r="F5174" s="4" t="s">
        <v>31584</v>
      </c>
      <c r="G5174" s="4" t="s">
        <v>71</v>
      </c>
      <c r="H5174" s="4" t="s">
        <v>31584</v>
      </c>
      <c r="I5174" s="4" t="s">
        <v>22</v>
      </c>
      <c r="J5174" s="4" t="s">
        <v>31585</v>
      </c>
      <c r="K5174" s="4" t="s">
        <v>31586</v>
      </c>
      <c r="L5174" s="4" t="s">
        <v>267</v>
      </c>
      <c r="M5174" s="4" t="s">
        <v>73</v>
      </c>
      <c r="N5174" s="4" t="s">
        <v>31691</v>
      </c>
      <c r="O5174" s="4" t="s">
        <v>31692</v>
      </c>
      <c r="P5174" s="4" t="s">
        <v>31693</v>
      </c>
      <c r="Q5174" s="4" t="s">
        <v>663</v>
      </c>
      <c r="R5174" s="4" t="s">
        <v>39306</v>
      </c>
      <c r="S5174" s="4" t="s">
        <v>39306</v>
      </c>
      <c r="T5174" s="4" t="s">
        <v>39306</v>
      </c>
    </row>
    <row r="5175" spans="1:20" x14ac:dyDescent="0.2">
      <c r="A5175" s="29">
        <v>20410699944</v>
      </c>
      <c r="B5175" s="4" t="s">
        <v>31587</v>
      </c>
      <c r="C5175" s="4" t="s">
        <v>31670</v>
      </c>
      <c r="D5175" s="4" t="s">
        <v>45020</v>
      </c>
      <c r="E5175" s="4" t="s">
        <v>71</v>
      </c>
      <c r="F5175" s="4" t="s">
        <v>31587</v>
      </c>
      <c r="G5175" s="4" t="s">
        <v>71</v>
      </c>
      <c r="H5175" s="4" t="s">
        <v>31587</v>
      </c>
      <c r="I5175" s="4" t="s">
        <v>22</v>
      </c>
      <c r="J5175" s="4" t="s">
        <v>31588</v>
      </c>
      <c r="K5175" s="4" t="s">
        <v>31589</v>
      </c>
      <c r="L5175" s="4" t="s">
        <v>1885</v>
      </c>
      <c r="M5175" s="4" t="s">
        <v>73</v>
      </c>
      <c r="N5175" s="4" t="s">
        <v>31694</v>
      </c>
      <c r="O5175" s="4" t="s">
        <v>31695</v>
      </c>
      <c r="P5175" s="4" t="s">
        <v>31696</v>
      </c>
      <c r="Q5175" s="4" t="s">
        <v>663</v>
      </c>
      <c r="R5175" s="4" t="s">
        <v>39306</v>
      </c>
      <c r="S5175" s="4" t="s">
        <v>39306</v>
      </c>
      <c r="T5175" s="4" t="s">
        <v>39306</v>
      </c>
    </row>
    <row r="5176" spans="1:20" x14ac:dyDescent="0.2">
      <c r="A5176" s="29">
        <v>20410699043</v>
      </c>
      <c r="B5176" s="4" t="s">
        <v>31590</v>
      </c>
      <c r="C5176" s="4" t="s">
        <v>31697</v>
      </c>
      <c r="D5176" s="4" t="s">
        <v>45021</v>
      </c>
      <c r="E5176" s="4" t="s">
        <v>71</v>
      </c>
      <c r="F5176" s="4" t="s">
        <v>31590</v>
      </c>
      <c r="G5176" s="4" t="s">
        <v>71</v>
      </c>
      <c r="H5176" s="4" t="s">
        <v>31590</v>
      </c>
      <c r="I5176" s="4" t="s">
        <v>22</v>
      </c>
      <c r="J5176" s="4" t="s">
        <v>31591</v>
      </c>
      <c r="K5176" s="4" t="s">
        <v>31592</v>
      </c>
      <c r="L5176" s="4" t="s">
        <v>25067</v>
      </c>
      <c r="M5176" s="4" t="s">
        <v>73</v>
      </c>
      <c r="N5176" s="4" t="s">
        <v>31698</v>
      </c>
      <c r="O5176" s="4" t="s">
        <v>31699</v>
      </c>
      <c r="P5176" s="4" t="s">
        <v>31700</v>
      </c>
      <c r="Q5176" s="4" t="s">
        <v>663</v>
      </c>
      <c r="R5176" s="4" t="s">
        <v>39306</v>
      </c>
      <c r="S5176" s="4" t="s">
        <v>39306</v>
      </c>
      <c r="T5176" s="4" t="s">
        <v>39306</v>
      </c>
    </row>
    <row r="5177" spans="1:20" x14ac:dyDescent="0.2">
      <c r="A5177" s="29">
        <v>20410699993</v>
      </c>
      <c r="B5177" s="4" t="s">
        <v>31593</v>
      </c>
      <c r="C5177" s="4" t="s">
        <v>31697</v>
      </c>
      <c r="D5177" s="4" t="s">
        <v>45022</v>
      </c>
      <c r="E5177" s="4" t="s">
        <v>71</v>
      </c>
      <c r="F5177" s="4" t="s">
        <v>31593</v>
      </c>
      <c r="G5177" s="4" t="s">
        <v>71</v>
      </c>
      <c r="H5177" s="4" t="s">
        <v>31593</v>
      </c>
      <c r="I5177" s="4" t="s">
        <v>22</v>
      </c>
      <c r="J5177" s="4" t="s">
        <v>31594</v>
      </c>
      <c r="K5177" s="4" t="s">
        <v>31595</v>
      </c>
      <c r="L5177" s="4" t="s">
        <v>72</v>
      </c>
      <c r="M5177" s="4" t="s">
        <v>73</v>
      </c>
      <c r="N5177" s="4" t="s">
        <v>31701</v>
      </c>
      <c r="O5177" s="4" t="s">
        <v>31702</v>
      </c>
      <c r="P5177" s="4" t="s">
        <v>31703</v>
      </c>
      <c r="Q5177" s="4" t="s">
        <v>663</v>
      </c>
      <c r="R5177" s="4" t="s">
        <v>39306</v>
      </c>
      <c r="S5177" s="4" t="s">
        <v>39306</v>
      </c>
      <c r="T5177" s="4" t="s">
        <v>39306</v>
      </c>
    </row>
    <row r="5178" spans="1:20" x14ac:dyDescent="0.2">
      <c r="A5178" s="29">
        <v>20410536955</v>
      </c>
      <c r="B5178" s="4" t="s">
        <v>31596</v>
      </c>
      <c r="C5178" s="4" t="s">
        <v>31697</v>
      </c>
      <c r="D5178" s="4" t="s">
        <v>40465</v>
      </c>
      <c r="E5178" s="4" t="s">
        <v>71</v>
      </c>
      <c r="F5178" s="4" t="s">
        <v>31596</v>
      </c>
      <c r="G5178" s="4" t="s">
        <v>71</v>
      </c>
      <c r="H5178" s="4" t="s">
        <v>31596</v>
      </c>
      <c r="I5178" s="4" t="s">
        <v>22</v>
      </c>
      <c r="J5178" s="4" t="s">
        <v>31597</v>
      </c>
      <c r="K5178" s="4" t="s">
        <v>31598</v>
      </c>
      <c r="L5178" s="4" t="s">
        <v>11662</v>
      </c>
      <c r="M5178" s="4" t="s">
        <v>73</v>
      </c>
      <c r="N5178" s="4" t="s">
        <v>31704</v>
      </c>
      <c r="O5178" s="4" t="s">
        <v>31705</v>
      </c>
      <c r="P5178" s="4" t="s">
        <v>31706</v>
      </c>
      <c r="Q5178" s="4" t="s">
        <v>663</v>
      </c>
      <c r="R5178" s="4" t="s">
        <v>39306</v>
      </c>
      <c r="S5178" s="4" t="s">
        <v>39306</v>
      </c>
      <c r="T5178" s="4" t="s">
        <v>39306</v>
      </c>
    </row>
    <row r="5179" spans="1:20" x14ac:dyDescent="0.2">
      <c r="A5179" s="29">
        <v>20410536088</v>
      </c>
      <c r="B5179" s="4" t="s">
        <v>31599</v>
      </c>
      <c r="C5179" s="4" t="s">
        <v>31697</v>
      </c>
      <c r="D5179" s="4" t="s">
        <v>45023</v>
      </c>
      <c r="E5179" s="4" t="s">
        <v>71</v>
      </c>
      <c r="F5179" s="4" t="s">
        <v>31599</v>
      </c>
      <c r="G5179" s="4" t="s">
        <v>71</v>
      </c>
      <c r="H5179" s="4" t="s">
        <v>31599</v>
      </c>
      <c r="I5179" s="4" t="s">
        <v>22</v>
      </c>
      <c r="J5179" s="4" t="s">
        <v>3294</v>
      </c>
      <c r="K5179" s="4" t="s">
        <v>31600</v>
      </c>
      <c r="L5179" s="4" t="s">
        <v>21940</v>
      </c>
      <c r="M5179" s="4" t="s">
        <v>73</v>
      </c>
      <c r="N5179" s="4" t="s">
        <v>31707</v>
      </c>
      <c r="O5179" s="4" t="s">
        <v>31708</v>
      </c>
      <c r="P5179" s="4" t="s">
        <v>31709</v>
      </c>
      <c r="Q5179" s="4" t="s">
        <v>663</v>
      </c>
      <c r="R5179" s="4" t="s">
        <v>39306</v>
      </c>
      <c r="S5179" s="4" t="s">
        <v>39306</v>
      </c>
      <c r="T5179" s="4" t="s">
        <v>39306</v>
      </c>
    </row>
    <row r="5180" spans="1:20" x14ac:dyDescent="0.2">
      <c r="A5180" s="29">
        <v>20410536054</v>
      </c>
      <c r="B5180" s="4" t="s">
        <v>31601</v>
      </c>
      <c r="C5180" s="4" t="s">
        <v>31697</v>
      </c>
      <c r="D5180" s="4" t="s">
        <v>35374</v>
      </c>
      <c r="E5180" s="4" t="s">
        <v>71</v>
      </c>
      <c r="F5180" s="4" t="s">
        <v>31601</v>
      </c>
      <c r="G5180" s="4" t="s">
        <v>71</v>
      </c>
      <c r="H5180" s="4" t="s">
        <v>31601</v>
      </c>
      <c r="I5180" s="4" t="s">
        <v>22</v>
      </c>
      <c r="J5180" s="4" t="s">
        <v>31602</v>
      </c>
      <c r="K5180" s="4" t="s">
        <v>31603</v>
      </c>
      <c r="L5180" s="4" t="s">
        <v>311</v>
      </c>
      <c r="M5180" s="4" t="s">
        <v>73</v>
      </c>
      <c r="N5180" s="4" t="s">
        <v>31710</v>
      </c>
      <c r="O5180" s="4" t="s">
        <v>31711</v>
      </c>
      <c r="P5180" s="4" t="s">
        <v>31712</v>
      </c>
      <c r="Q5180" s="4" t="s">
        <v>663</v>
      </c>
      <c r="R5180" s="4" t="s">
        <v>39306</v>
      </c>
      <c r="S5180" s="4" t="s">
        <v>39306</v>
      </c>
      <c r="T5180" s="4" t="s">
        <v>39306</v>
      </c>
    </row>
    <row r="5181" spans="1:20" x14ac:dyDescent="0.2">
      <c r="A5181" s="29">
        <v>20410536880</v>
      </c>
      <c r="B5181" s="4" t="s">
        <v>31604</v>
      </c>
      <c r="C5181" s="4" t="s">
        <v>31697</v>
      </c>
      <c r="D5181" s="4" t="s">
        <v>40466</v>
      </c>
      <c r="E5181" s="4" t="s">
        <v>71</v>
      </c>
      <c r="F5181" s="4" t="s">
        <v>31604</v>
      </c>
      <c r="G5181" s="4" t="s">
        <v>71</v>
      </c>
      <c r="H5181" s="4" t="s">
        <v>31604</v>
      </c>
      <c r="I5181" s="4" t="s">
        <v>22</v>
      </c>
      <c r="J5181" s="4" t="s">
        <v>31605</v>
      </c>
      <c r="K5181" s="4" t="s">
        <v>31606</v>
      </c>
      <c r="L5181" s="4" t="s">
        <v>311</v>
      </c>
      <c r="M5181" s="4" t="s">
        <v>73</v>
      </c>
      <c r="N5181" s="4" t="s">
        <v>31713</v>
      </c>
      <c r="O5181" s="4" t="s">
        <v>31714</v>
      </c>
      <c r="P5181" s="4" t="s">
        <v>31715</v>
      </c>
      <c r="Q5181" s="4" t="s">
        <v>663</v>
      </c>
      <c r="R5181" s="4" t="s">
        <v>39306</v>
      </c>
      <c r="S5181" s="4" t="s">
        <v>39306</v>
      </c>
      <c r="T5181" s="4" t="s">
        <v>39306</v>
      </c>
    </row>
    <row r="5182" spans="1:20" x14ac:dyDescent="0.2">
      <c r="A5182" s="29">
        <v>20410537003</v>
      </c>
      <c r="B5182" s="4" t="s">
        <v>31607</v>
      </c>
      <c r="C5182" s="4" t="s">
        <v>31697</v>
      </c>
      <c r="D5182" s="4" t="s">
        <v>45024</v>
      </c>
      <c r="E5182" s="4" t="s">
        <v>71</v>
      </c>
      <c r="F5182" s="4" t="s">
        <v>31607</v>
      </c>
      <c r="G5182" s="4" t="s">
        <v>71</v>
      </c>
      <c r="H5182" s="4" t="s">
        <v>31607</v>
      </c>
      <c r="I5182" s="4" t="s">
        <v>22</v>
      </c>
      <c r="J5182" s="4" t="s">
        <v>18894</v>
      </c>
      <c r="K5182" s="4" t="s">
        <v>31608</v>
      </c>
      <c r="L5182" s="4" t="s">
        <v>311</v>
      </c>
      <c r="M5182" s="4" t="s">
        <v>73</v>
      </c>
      <c r="N5182" s="4" t="s">
        <v>31716</v>
      </c>
      <c r="O5182" s="4" t="s">
        <v>31717</v>
      </c>
      <c r="P5182" s="4" t="s">
        <v>31718</v>
      </c>
      <c r="Q5182" s="4" t="s">
        <v>663</v>
      </c>
      <c r="R5182" s="4" t="s">
        <v>39306</v>
      </c>
      <c r="S5182" s="4" t="s">
        <v>39306</v>
      </c>
      <c r="T5182" s="4" t="s">
        <v>39306</v>
      </c>
    </row>
    <row r="5183" spans="1:20" x14ac:dyDescent="0.2">
      <c r="A5183" s="29">
        <v>20410536963</v>
      </c>
      <c r="B5183" s="4" t="s">
        <v>31609</v>
      </c>
      <c r="C5183" s="4" t="s">
        <v>31697</v>
      </c>
      <c r="D5183" s="4" t="s">
        <v>45025</v>
      </c>
      <c r="E5183" s="4" t="s">
        <v>71</v>
      </c>
      <c r="F5183" s="4" t="s">
        <v>31609</v>
      </c>
      <c r="G5183" s="4" t="s">
        <v>71</v>
      </c>
      <c r="H5183" s="4" t="s">
        <v>31609</v>
      </c>
      <c r="I5183" s="4" t="s">
        <v>22</v>
      </c>
      <c r="J5183" s="4" t="s">
        <v>31610</v>
      </c>
      <c r="K5183" s="4" t="s">
        <v>31611</v>
      </c>
      <c r="L5183" s="4" t="s">
        <v>311</v>
      </c>
      <c r="M5183" s="4" t="s">
        <v>73</v>
      </c>
      <c r="N5183" s="4" t="s">
        <v>31719</v>
      </c>
      <c r="O5183" s="4" t="s">
        <v>31720</v>
      </c>
      <c r="P5183" s="4" t="s">
        <v>31721</v>
      </c>
      <c r="Q5183" s="4" t="s">
        <v>663</v>
      </c>
      <c r="R5183" s="4" t="s">
        <v>39306</v>
      </c>
      <c r="S5183" s="4" t="s">
        <v>39306</v>
      </c>
      <c r="T5183" s="4" t="s">
        <v>39306</v>
      </c>
    </row>
    <row r="5184" spans="1:20" x14ac:dyDescent="0.2">
      <c r="A5184" s="29">
        <v>20410699324</v>
      </c>
      <c r="B5184" s="4" t="s">
        <v>31612</v>
      </c>
      <c r="C5184" s="4" t="s">
        <v>31697</v>
      </c>
      <c r="D5184" s="4" t="s">
        <v>45026</v>
      </c>
      <c r="E5184" s="4" t="s">
        <v>71</v>
      </c>
      <c r="F5184" s="4" t="s">
        <v>31612</v>
      </c>
      <c r="G5184" s="4" t="s">
        <v>71</v>
      </c>
      <c r="H5184" s="4" t="s">
        <v>31612</v>
      </c>
      <c r="I5184" s="4" t="s">
        <v>22</v>
      </c>
      <c r="J5184" s="4" t="s">
        <v>31613</v>
      </c>
      <c r="K5184" s="4" t="s">
        <v>31614</v>
      </c>
      <c r="L5184" s="4" t="s">
        <v>311</v>
      </c>
      <c r="M5184" s="4" t="s">
        <v>73</v>
      </c>
      <c r="N5184" s="4" t="s">
        <v>31722</v>
      </c>
      <c r="O5184" s="4" t="s">
        <v>31723</v>
      </c>
      <c r="P5184" s="4" t="s">
        <v>31724</v>
      </c>
      <c r="Q5184" s="4" t="s">
        <v>663</v>
      </c>
      <c r="R5184" s="4" t="s">
        <v>39306</v>
      </c>
      <c r="S5184" s="4" t="s">
        <v>39306</v>
      </c>
      <c r="T5184" s="4" t="s">
        <v>39306</v>
      </c>
    </row>
    <row r="5185" spans="1:20" x14ac:dyDescent="0.2">
      <c r="A5185" s="29">
        <v>20400890024</v>
      </c>
      <c r="B5185" s="4" t="s">
        <v>31615</v>
      </c>
      <c r="C5185" s="4" t="s">
        <v>31697</v>
      </c>
      <c r="D5185" s="4" t="s">
        <v>45027</v>
      </c>
      <c r="E5185" s="4" t="s">
        <v>71</v>
      </c>
      <c r="F5185" s="4" t="s">
        <v>31615</v>
      </c>
      <c r="G5185" s="4" t="s">
        <v>71</v>
      </c>
      <c r="H5185" s="4" t="s">
        <v>31615</v>
      </c>
      <c r="I5185" s="4" t="s">
        <v>22</v>
      </c>
      <c r="J5185" s="4" t="s">
        <v>9055</v>
      </c>
      <c r="K5185" s="4" t="s">
        <v>31616</v>
      </c>
      <c r="L5185" s="4" t="s">
        <v>3300</v>
      </c>
      <c r="M5185" s="4" t="s">
        <v>73</v>
      </c>
      <c r="N5185" s="4" t="s">
        <v>31725</v>
      </c>
      <c r="O5185" s="4" t="s">
        <v>31726</v>
      </c>
      <c r="P5185" s="4" t="s">
        <v>31727</v>
      </c>
      <c r="Q5185" s="4" t="s">
        <v>922</v>
      </c>
      <c r="R5185" s="4" t="s">
        <v>39306</v>
      </c>
      <c r="S5185" s="4" t="s">
        <v>39306</v>
      </c>
      <c r="T5185" s="4" t="s">
        <v>39306</v>
      </c>
    </row>
    <row r="5186" spans="1:20" x14ac:dyDescent="0.2">
      <c r="A5186" s="29">
        <v>20410699365</v>
      </c>
      <c r="B5186" s="4" t="s">
        <v>31617</v>
      </c>
      <c r="C5186" s="4" t="s">
        <v>31697</v>
      </c>
      <c r="D5186" s="4" t="s">
        <v>45028</v>
      </c>
      <c r="E5186" s="4" t="s">
        <v>71</v>
      </c>
      <c r="F5186" s="4" t="s">
        <v>31617</v>
      </c>
      <c r="G5186" s="4" t="s">
        <v>71</v>
      </c>
      <c r="H5186" s="4" t="s">
        <v>31617</v>
      </c>
      <c r="I5186" s="4" t="s">
        <v>22</v>
      </c>
      <c r="J5186" s="4" t="s">
        <v>31618</v>
      </c>
      <c r="K5186" s="4" t="s">
        <v>31619</v>
      </c>
      <c r="L5186" s="4" t="s">
        <v>21367</v>
      </c>
      <c r="M5186" s="4" t="s">
        <v>73</v>
      </c>
      <c r="N5186" s="4" t="s">
        <v>31728</v>
      </c>
      <c r="O5186" s="4" t="s">
        <v>31729</v>
      </c>
      <c r="P5186" s="4" t="s">
        <v>31730</v>
      </c>
      <c r="Q5186" s="4" t="s">
        <v>663</v>
      </c>
      <c r="R5186" s="4" t="s">
        <v>39306</v>
      </c>
      <c r="S5186" s="4" t="s">
        <v>39306</v>
      </c>
      <c r="T5186" s="4" t="s">
        <v>39306</v>
      </c>
    </row>
    <row r="5187" spans="1:20" x14ac:dyDescent="0.2">
      <c r="A5187" s="29">
        <v>20410699407</v>
      </c>
      <c r="B5187" s="4" t="s">
        <v>31620</v>
      </c>
      <c r="C5187" s="4" t="s">
        <v>31697</v>
      </c>
      <c r="D5187" s="4" t="s">
        <v>34079</v>
      </c>
      <c r="E5187" s="4" t="s">
        <v>2835</v>
      </c>
      <c r="F5187" s="4" t="s">
        <v>34892</v>
      </c>
      <c r="G5187" s="4" t="s">
        <v>3020</v>
      </c>
      <c r="H5187" s="4" t="s">
        <v>34892</v>
      </c>
      <c r="I5187" s="4" t="s">
        <v>22</v>
      </c>
      <c r="J5187" s="4" t="s">
        <v>9194</v>
      </c>
      <c r="K5187" s="4" t="s">
        <v>31621</v>
      </c>
      <c r="L5187" s="4" t="s">
        <v>3837</v>
      </c>
      <c r="M5187" s="4" t="s">
        <v>73</v>
      </c>
      <c r="N5187" s="4" t="s">
        <v>31731</v>
      </c>
      <c r="O5187" s="4" t="s">
        <v>31732</v>
      </c>
      <c r="P5187" s="4" t="s">
        <v>31733</v>
      </c>
      <c r="Q5187" s="4" t="s">
        <v>663</v>
      </c>
      <c r="R5187" s="4" t="s">
        <v>3021</v>
      </c>
      <c r="S5187" s="4" t="s">
        <v>2836</v>
      </c>
      <c r="T5187" s="4" t="s">
        <v>39306</v>
      </c>
    </row>
    <row r="5188" spans="1:20" x14ac:dyDescent="0.2">
      <c r="A5188" s="29">
        <v>20400890776</v>
      </c>
      <c r="B5188" s="4" t="s">
        <v>31622</v>
      </c>
      <c r="C5188" s="4" t="s">
        <v>31697</v>
      </c>
      <c r="D5188" s="4" t="s">
        <v>45029</v>
      </c>
      <c r="E5188" s="4" t="s">
        <v>71</v>
      </c>
      <c r="F5188" s="4" t="s">
        <v>31622</v>
      </c>
      <c r="G5188" s="4" t="s">
        <v>71</v>
      </c>
      <c r="H5188" s="4" t="s">
        <v>31622</v>
      </c>
      <c r="I5188" s="4" t="s">
        <v>22</v>
      </c>
      <c r="J5188" s="4" t="s">
        <v>31623</v>
      </c>
      <c r="K5188" s="4" t="s">
        <v>31624</v>
      </c>
      <c r="L5188" s="4" t="s">
        <v>21367</v>
      </c>
      <c r="M5188" s="4" t="s">
        <v>73</v>
      </c>
      <c r="N5188" s="4" t="s">
        <v>31734</v>
      </c>
      <c r="O5188" s="4" t="s">
        <v>31735</v>
      </c>
      <c r="P5188" s="4" t="s">
        <v>31736</v>
      </c>
      <c r="Q5188" s="4" t="s">
        <v>922</v>
      </c>
      <c r="R5188" s="4" t="s">
        <v>39306</v>
      </c>
      <c r="S5188" s="4" t="s">
        <v>39306</v>
      </c>
      <c r="T5188" s="4" t="s">
        <v>39306</v>
      </c>
    </row>
    <row r="5189" spans="1:20" x14ac:dyDescent="0.2">
      <c r="A5189" s="29">
        <v>20410699076</v>
      </c>
      <c r="B5189" s="4" t="s">
        <v>31737</v>
      </c>
      <c r="C5189" s="4" t="s">
        <v>31767</v>
      </c>
      <c r="D5189" s="4" t="s">
        <v>45030</v>
      </c>
      <c r="E5189" s="4" t="s">
        <v>71</v>
      </c>
      <c r="F5189" s="4" t="s">
        <v>31737</v>
      </c>
      <c r="G5189" s="4" t="s">
        <v>71</v>
      </c>
      <c r="H5189" s="4" t="s">
        <v>31737</v>
      </c>
      <c r="I5189" s="4" t="s">
        <v>22</v>
      </c>
      <c r="J5189" s="4" t="s">
        <v>2048</v>
      </c>
      <c r="K5189" s="4" t="s">
        <v>31738</v>
      </c>
      <c r="L5189" s="4" t="s">
        <v>10996</v>
      </c>
      <c r="M5189" s="4" t="s">
        <v>73</v>
      </c>
      <c r="N5189" s="4" t="s">
        <v>31768</v>
      </c>
      <c r="O5189" s="4" t="s">
        <v>31769</v>
      </c>
      <c r="P5189" s="4" t="s">
        <v>31770</v>
      </c>
      <c r="Q5189" s="4" t="s">
        <v>663</v>
      </c>
      <c r="R5189" s="4" t="s">
        <v>39306</v>
      </c>
      <c r="S5189" s="4" t="s">
        <v>39306</v>
      </c>
      <c r="T5189" s="4" t="s">
        <v>39306</v>
      </c>
    </row>
    <row r="5190" spans="1:20" x14ac:dyDescent="0.2">
      <c r="A5190" s="29">
        <v>20410699159</v>
      </c>
      <c r="B5190" s="4" t="s">
        <v>31739</v>
      </c>
      <c r="C5190" s="4" t="s">
        <v>31767</v>
      </c>
      <c r="D5190" s="4" t="s">
        <v>45031</v>
      </c>
      <c r="E5190" s="4" t="s">
        <v>71</v>
      </c>
      <c r="F5190" s="4" t="s">
        <v>31739</v>
      </c>
      <c r="G5190" s="4" t="s">
        <v>71</v>
      </c>
      <c r="H5190" s="4" t="s">
        <v>31739</v>
      </c>
      <c r="I5190" s="4" t="s">
        <v>22</v>
      </c>
      <c r="J5190" s="4" t="s">
        <v>2511</v>
      </c>
      <c r="K5190" s="4" t="s">
        <v>31740</v>
      </c>
      <c r="L5190" s="4" t="s">
        <v>10996</v>
      </c>
      <c r="M5190" s="4" t="s">
        <v>73</v>
      </c>
      <c r="N5190" s="4" t="s">
        <v>31771</v>
      </c>
      <c r="O5190" s="4" t="s">
        <v>31772</v>
      </c>
      <c r="P5190" s="4" t="s">
        <v>31773</v>
      </c>
      <c r="Q5190" s="4" t="s">
        <v>663</v>
      </c>
      <c r="R5190" s="4" t="s">
        <v>39306</v>
      </c>
      <c r="S5190" s="4" t="s">
        <v>39306</v>
      </c>
      <c r="T5190" s="4" t="s">
        <v>39306</v>
      </c>
    </row>
    <row r="5191" spans="1:20" x14ac:dyDescent="0.2">
      <c r="A5191" s="29">
        <v>20410699597</v>
      </c>
      <c r="B5191" s="4" t="s">
        <v>31741</v>
      </c>
      <c r="C5191" s="4" t="s">
        <v>31767</v>
      </c>
      <c r="D5191" s="4" t="s">
        <v>45032</v>
      </c>
      <c r="E5191" s="4" t="s">
        <v>71</v>
      </c>
      <c r="F5191" s="4" t="s">
        <v>31741</v>
      </c>
      <c r="G5191" s="4" t="s">
        <v>71</v>
      </c>
      <c r="H5191" s="4" t="s">
        <v>31741</v>
      </c>
      <c r="I5191" s="4" t="s">
        <v>22</v>
      </c>
      <c r="J5191" s="4" t="s">
        <v>20326</v>
      </c>
      <c r="K5191" s="4" t="s">
        <v>31742</v>
      </c>
      <c r="L5191" s="4" t="s">
        <v>26757</v>
      </c>
      <c r="M5191" s="4" t="s">
        <v>73</v>
      </c>
      <c r="N5191" s="4" t="s">
        <v>8217</v>
      </c>
      <c r="O5191" s="4" t="s">
        <v>31774</v>
      </c>
      <c r="P5191" s="4" t="s">
        <v>31775</v>
      </c>
      <c r="Q5191" s="4" t="s">
        <v>663</v>
      </c>
      <c r="R5191" s="4" t="s">
        <v>39306</v>
      </c>
      <c r="S5191" s="4" t="s">
        <v>39306</v>
      </c>
      <c r="T5191" s="4" t="s">
        <v>39306</v>
      </c>
    </row>
    <row r="5192" spans="1:20" x14ac:dyDescent="0.2">
      <c r="A5192" s="29">
        <v>20410699118</v>
      </c>
      <c r="B5192" s="4" t="s">
        <v>31743</v>
      </c>
      <c r="C5192" s="4" t="s">
        <v>31767</v>
      </c>
      <c r="D5192" s="4" t="s">
        <v>40467</v>
      </c>
      <c r="E5192" s="4" t="s">
        <v>71</v>
      </c>
      <c r="F5192" s="4" t="s">
        <v>31743</v>
      </c>
      <c r="G5192" s="4" t="s">
        <v>71</v>
      </c>
      <c r="H5192" s="4" t="s">
        <v>31743</v>
      </c>
      <c r="I5192" s="4" t="s">
        <v>22</v>
      </c>
      <c r="J5192" s="4" t="s">
        <v>31744</v>
      </c>
      <c r="K5192" s="4" t="s">
        <v>31745</v>
      </c>
      <c r="L5192" s="4" t="s">
        <v>11662</v>
      </c>
      <c r="M5192" s="4" t="s">
        <v>73</v>
      </c>
      <c r="N5192" s="4" t="s">
        <v>31776</v>
      </c>
      <c r="O5192" s="4" t="s">
        <v>31777</v>
      </c>
      <c r="P5192" s="4" t="s">
        <v>31778</v>
      </c>
      <c r="Q5192" s="4" t="s">
        <v>663</v>
      </c>
      <c r="R5192" s="4" t="s">
        <v>39306</v>
      </c>
      <c r="S5192" s="4" t="s">
        <v>39306</v>
      </c>
      <c r="T5192" s="4" t="s">
        <v>39306</v>
      </c>
    </row>
    <row r="5193" spans="1:20" x14ac:dyDescent="0.2">
      <c r="A5193" s="29">
        <v>20410729808</v>
      </c>
      <c r="B5193" s="4" t="s">
        <v>31746</v>
      </c>
      <c r="C5193" s="4" t="s">
        <v>31767</v>
      </c>
      <c r="D5193" s="4" t="s">
        <v>45033</v>
      </c>
      <c r="E5193" s="4" t="s">
        <v>71</v>
      </c>
      <c r="F5193" s="4" t="s">
        <v>31746</v>
      </c>
      <c r="G5193" s="4" t="s">
        <v>71</v>
      </c>
      <c r="H5193" s="4" t="s">
        <v>31746</v>
      </c>
      <c r="I5193" s="4" t="s">
        <v>22</v>
      </c>
      <c r="J5193" s="4" t="s">
        <v>496</v>
      </c>
      <c r="K5193" s="4" t="s">
        <v>31747</v>
      </c>
      <c r="L5193" s="4" t="s">
        <v>1288</v>
      </c>
      <c r="M5193" s="4" t="s">
        <v>73</v>
      </c>
      <c r="N5193" s="4" t="s">
        <v>31876</v>
      </c>
      <c r="O5193" s="4" t="s">
        <v>31877</v>
      </c>
      <c r="P5193" s="4" t="s">
        <v>31878</v>
      </c>
      <c r="Q5193" s="4" t="s">
        <v>5385</v>
      </c>
      <c r="R5193" s="4" t="s">
        <v>39306</v>
      </c>
      <c r="S5193" s="4" t="s">
        <v>39306</v>
      </c>
      <c r="T5193" s="4" t="s">
        <v>39306</v>
      </c>
    </row>
    <row r="5194" spans="1:20" x14ac:dyDescent="0.2">
      <c r="A5194" s="29">
        <v>20400890974</v>
      </c>
      <c r="B5194" s="4" t="s">
        <v>31748</v>
      </c>
      <c r="C5194" s="4" t="s">
        <v>31767</v>
      </c>
      <c r="D5194" s="4" t="s">
        <v>45034</v>
      </c>
      <c r="E5194" s="4" t="s">
        <v>71</v>
      </c>
      <c r="F5194" s="4" t="s">
        <v>31748</v>
      </c>
      <c r="G5194" s="4" t="s">
        <v>71</v>
      </c>
      <c r="H5194" s="4" t="s">
        <v>31748</v>
      </c>
      <c r="I5194" s="4" t="s">
        <v>22</v>
      </c>
      <c r="J5194" s="4" t="s">
        <v>31749</v>
      </c>
      <c r="K5194" s="4" t="s">
        <v>31750</v>
      </c>
      <c r="L5194" s="4" t="s">
        <v>23278</v>
      </c>
      <c r="M5194" s="4" t="s">
        <v>73</v>
      </c>
      <c r="N5194" s="4" t="s">
        <v>31779</v>
      </c>
      <c r="O5194" s="4" t="s">
        <v>31780</v>
      </c>
      <c r="P5194" s="4" t="s">
        <v>31781</v>
      </c>
      <c r="Q5194" s="4" t="s">
        <v>922</v>
      </c>
      <c r="R5194" s="4" t="s">
        <v>39306</v>
      </c>
      <c r="S5194" s="4" t="s">
        <v>39306</v>
      </c>
      <c r="T5194" s="4" t="s">
        <v>39306</v>
      </c>
    </row>
    <row r="5195" spans="1:20" x14ac:dyDescent="0.2">
      <c r="A5195" s="29">
        <v>20410699639</v>
      </c>
      <c r="B5195" s="4" t="s">
        <v>31751</v>
      </c>
      <c r="C5195" s="4" t="s">
        <v>31767</v>
      </c>
      <c r="D5195" s="4" t="s">
        <v>45035</v>
      </c>
      <c r="E5195" s="4" t="s">
        <v>71</v>
      </c>
      <c r="F5195" s="4" t="s">
        <v>31751</v>
      </c>
      <c r="G5195" s="4" t="s">
        <v>71</v>
      </c>
      <c r="H5195" s="4" t="s">
        <v>31751</v>
      </c>
      <c r="I5195" s="4" t="s">
        <v>22</v>
      </c>
      <c r="J5195" s="4" t="s">
        <v>23353</v>
      </c>
      <c r="K5195" s="4" t="s">
        <v>31752</v>
      </c>
      <c r="L5195" s="4" t="s">
        <v>476</v>
      </c>
      <c r="M5195" s="4" t="s">
        <v>73</v>
      </c>
      <c r="N5195" s="4" t="s">
        <v>31782</v>
      </c>
      <c r="O5195" s="4" t="s">
        <v>31783</v>
      </c>
      <c r="P5195" s="4" t="s">
        <v>31784</v>
      </c>
      <c r="Q5195" s="4" t="s">
        <v>663</v>
      </c>
      <c r="R5195" s="4" t="s">
        <v>39306</v>
      </c>
      <c r="S5195" s="4" t="s">
        <v>39306</v>
      </c>
      <c r="T5195" s="4" t="s">
        <v>39306</v>
      </c>
    </row>
    <row r="5196" spans="1:20" x14ac:dyDescent="0.2">
      <c r="A5196" s="29">
        <v>20410699514</v>
      </c>
      <c r="B5196" s="4" t="s">
        <v>31753</v>
      </c>
      <c r="C5196" s="4" t="s">
        <v>31767</v>
      </c>
      <c r="D5196" s="4" t="s">
        <v>45036</v>
      </c>
      <c r="E5196" s="4" t="s">
        <v>71</v>
      </c>
      <c r="F5196" s="4" t="s">
        <v>31753</v>
      </c>
      <c r="G5196" s="4" t="s">
        <v>71</v>
      </c>
      <c r="H5196" s="4" t="s">
        <v>31753</v>
      </c>
      <c r="I5196" s="4" t="s">
        <v>22</v>
      </c>
      <c r="J5196" s="4" t="s">
        <v>24947</v>
      </c>
      <c r="K5196" s="4" t="s">
        <v>31754</v>
      </c>
      <c r="L5196" s="4" t="s">
        <v>1885</v>
      </c>
      <c r="M5196" s="4" t="s">
        <v>73</v>
      </c>
      <c r="N5196" s="4" t="s">
        <v>31785</v>
      </c>
      <c r="O5196" s="4" t="s">
        <v>31786</v>
      </c>
      <c r="P5196" s="4" t="s">
        <v>31787</v>
      </c>
      <c r="Q5196" s="4" t="s">
        <v>663</v>
      </c>
      <c r="R5196" s="4" t="s">
        <v>39306</v>
      </c>
      <c r="S5196" s="4" t="s">
        <v>39306</v>
      </c>
      <c r="T5196" s="4" t="s">
        <v>39306</v>
      </c>
    </row>
    <row r="5197" spans="1:20" x14ac:dyDescent="0.2">
      <c r="A5197" s="29">
        <v>20410699555</v>
      </c>
      <c r="B5197" s="4" t="s">
        <v>31755</v>
      </c>
      <c r="C5197" s="4" t="s">
        <v>31788</v>
      </c>
      <c r="D5197" s="4" t="s">
        <v>40468</v>
      </c>
      <c r="E5197" s="4" t="s">
        <v>71</v>
      </c>
      <c r="F5197" s="4" t="s">
        <v>31755</v>
      </c>
      <c r="G5197" s="4" t="s">
        <v>71</v>
      </c>
      <c r="H5197" s="4" t="s">
        <v>31755</v>
      </c>
      <c r="I5197" s="4" t="s">
        <v>22</v>
      </c>
      <c r="J5197" s="4" t="s">
        <v>31756</v>
      </c>
      <c r="K5197" s="4" t="s">
        <v>31757</v>
      </c>
      <c r="L5197" s="4" t="s">
        <v>29476</v>
      </c>
      <c r="M5197" s="4" t="s">
        <v>73</v>
      </c>
      <c r="N5197" s="4" t="s">
        <v>31789</v>
      </c>
      <c r="O5197" s="4" t="s">
        <v>31790</v>
      </c>
      <c r="P5197" s="4" t="s">
        <v>31791</v>
      </c>
      <c r="Q5197" s="4" t="s">
        <v>663</v>
      </c>
      <c r="R5197" s="4" t="s">
        <v>39306</v>
      </c>
      <c r="S5197" s="4" t="s">
        <v>39306</v>
      </c>
      <c r="T5197" s="4" t="s">
        <v>39306</v>
      </c>
    </row>
    <row r="5198" spans="1:20" x14ac:dyDescent="0.2">
      <c r="A5198" s="29">
        <v>20410699431</v>
      </c>
      <c r="B5198" s="4" t="s">
        <v>31758</v>
      </c>
      <c r="C5198" s="4" t="s">
        <v>31788</v>
      </c>
      <c r="D5198" s="4" t="s">
        <v>35375</v>
      </c>
      <c r="E5198" s="4" t="s">
        <v>71</v>
      </c>
      <c r="F5198" s="4" t="s">
        <v>31758</v>
      </c>
      <c r="G5198" s="4" t="s">
        <v>71</v>
      </c>
      <c r="H5198" s="4" t="s">
        <v>31758</v>
      </c>
      <c r="I5198" s="4" t="s">
        <v>22</v>
      </c>
      <c r="J5198" s="4" t="s">
        <v>31759</v>
      </c>
      <c r="K5198" s="4" t="s">
        <v>31760</v>
      </c>
      <c r="L5198" s="4" t="s">
        <v>29476</v>
      </c>
      <c r="M5198" s="4" t="s">
        <v>73</v>
      </c>
      <c r="N5198" s="4" t="s">
        <v>31792</v>
      </c>
      <c r="O5198" s="4" t="s">
        <v>31793</v>
      </c>
      <c r="P5198" s="4" t="s">
        <v>31794</v>
      </c>
      <c r="Q5198" s="4" t="s">
        <v>663</v>
      </c>
      <c r="R5198" s="4" t="s">
        <v>39306</v>
      </c>
      <c r="S5198" s="4" t="s">
        <v>39306</v>
      </c>
      <c r="T5198" s="4" t="s">
        <v>39306</v>
      </c>
    </row>
    <row r="5199" spans="1:20" x14ac:dyDescent="0.2">
      <c r="A5199" s="29">
        <v>20400890743</v>
      </c>
      <c r="B5199" s="4" t="s">
        <v>31795</v>
      </c>
      <c r="C5199" s="4" t="s">
        <v>31788</v>
      </c>
      <c r="D5199" s="4" t="s">
        <v>37001</v>
      </c>
      <c r="E5199" s="4" t="s">
        <v>71</v>
      </c>
      <c r="F5199" s="4" t="s">
        <v>31795</v>
      </c>
      <c r="G5199" s="4" t="s">
        <v>71</v>
      </c>
      <c r="H5199" s="4" t="s">
        <v>31795</v>
      </c>
      <c r="I5199" s="4" t="s">
        <v>22</v>
      </c>
      <c r="J5199" s="4" t="s">
        <v>7825</v>
      </c>
      <c r="K5199" s="4" t="s">
        <v>31796</v>
      </c>
      <c r="L5199" s="4" t="s">
        <v>21940</v>
      </c>
      <c r="M5199" s="4" t="s">
        <v>73</v>
      </c>
      <c r="N5199" s="4" t="s">
        <v>31816</v>
      </c>
      <c r="O5199" s="4" t="s">
        <v>31817</v>
      </c>
      <c r="P5199" s="4" t="s">
        <v>31818</v>
      </c>
      <c r="Q5199" s="4" t="s">
        <v>922</v>
      </c>
      <c r="R5199" s="4" t="s">
        <v>39306</v>
      </c>
      <c r="S5199" s="4" t="s">
        <v>39306</v>
      </c>
      <c r="T5199" s="4" t="s">
        <v>39306</v>
      </c>
    </row>
    <row r="5200" spans="1:20" x14ac:dyDescent="0.2">
      <c r="A5200" s="29">
        <v>20400890917</v>
      </c>
      <c r="B5200" s="4" t="s">
        <v>31797</v>
      </c>
      <c r="C5200" s="4" t="s">
        <v>31788</v>
      </c>
      <c r="D5200" s="4" t="s">
        <v>40469</v>
      </c>
      <c r="E5200" s="4" t="s">
        <v>71</v>
      </c>
      <c r="F5200" s="4" t="s">
        <v>31797</v>
      </c>
      <c r="G5200" s="4" t="s">
        <v>71</v>
      </c>
      <c r="H5200" s="4" t="s">
        <v>31797</v>
      </c>
      <c r="I5200" s="4" t="s">
        <v>22</v>
      </c>
      <c r="J5200" s="4" t="s">
        <v>31798</v>
      </c>
      <c r="K5200" s="4" t="s">
        <v>31799</v>
      </c>
      <c r="L5200" s="4" t="s">
        <v>23278</v>
      </c>
      <c r="M5200" s="4" t="s">
        <v>73</v>
      </c>
      <c r="N5200" s="4" t="s">
        <v>31819</v>
      </c>
      <c r="O5200" s="4" t="s">
        <v>31820</v>
      </c>
      <c r="P5200" s="4" t="s">
        <v>31821</v>
      </c>
      <c r="Q5200" s="4" t="s">
        <v>922</v>
      </c>
      <c r="R5200" s="4" t="s">
        <v>39306</v>
      </c>
      <c r="S5200" s="4" t="s">
        <v>39306</v>
      </c>
      <c r="T5200" s="4" t="s">
        <v>39306</v>
      </c>
    </row>
    <row r="5201" spans="1:20" x14ac:dyDescent="0.2">
      <c r="A5201" s="29">
        <v>20410699472</v>
      </c>
      <c r="B5201" s="4" t="s">
        <v>31800</v>
      </c>
      <c r="C5201" s="4" t="s">
        <v>31788</v>
      </c>
      <c r="D5201" s="4" t="s">
        <v>45037</v>
      </c>
      <c r="E5201" s="4" t="s">
        <v>71</v>
      </c>
      <c r="F5201" s="4" t="s">
        <v>31800</v>
      </c>
      <c r="G5201" s="4" t="s">
        <v>71</v>
      </c>
      <c r="H5201" s="4" t="s">
        <v>31800</v>
      </c>
      <c r="I5201" s="4" t="s">
        <v>22</v>
      </c>
      <c r="J5201" s="4" t="s">
        <v>11660</v>
      </c>
      <c r="K5201" s="4" t="s">
        <v>31801</v>
      </c>
      <c r="L5201" s="4" t="s">
        <v>1885</v>
      </c>
      <c r="M5201" s="4" t="s">
        <v>73</v>
      </c>
      <c r="N5201" s="4" t="s">
        <v>31822</v>
      </c>
      <c r="O5201" s="4" t="s">
        <v>31823</v>
      </c>
      <c r="P5201" s="4" t="s">
        <v>31824</v>
      </c>
      <c r="Q5201" s="4" t="s">
        <v>663</v>
      </c>
      <c r="R5201" s="4" t="s">
        <v>39306</v>
      </c>
      <c r="S5201" s="4" t="s">
        <v>39306</v>
      </c>
      <c r="T5201" s="4" t="s">
        <v>39306</v>
      </c>
    </row>
    <row r="5202" spans="1:20" x14ac:dyDescent="0.2">
      <c r="A5202" s="29">
        <v>20410699357</v>
      </c>
      <c r="B5202" s="4" t="s">
        <v>31802</v>
      </c>
      <c r="C5202" s="4" t="s">
        <v>31788</v>
      </c>
      <c r="D5202" s="4" t="s">
        <v>45038</v>
      </c>
      <c r="E5202" s="4" t="s">
        <v>71</v>
      </c>
      <c r="F5202" s="4" t="s">
        <v>31802</v>
      </c>
      <c r="G5202" s="4" t="s">
        <v>71</v>
      </c>
      <c r="H5202" s="4" t="s">
        <v>31802</v>
      </c>
      <c r="I5202" s="4" t="s">
        <v>22</v>
      </c>
      <c r="J5202" s="4" t="s">
        <v>31803</v>
      </c>
      <c r="K5202" s="4" t="s">
        <v>31804</v>
      </c>
      <c r="L5202" s="4" t="s">
        <v>1885</v>
      </c>
      <c r="M5202" s="4" t="s">
        <v>73</v>
      </c>
      <c r="N5202" s="4" t="s">
        <v>31825</v>
      </c>
      <c r="O5202" s="4" t="s">
        <v>31826</v>
      </c>
      <c r="P5202" s="4" t="s">
        <v>31827</v>
      </c>
      <c r="Q5202" s="4" t="s">
        <v>663</v>
      </c>
      <c r="R5202" s="4" t="s">
        <v>39306</v>
      </c>
      <c r="S5202" s="4" t="s">
        <v>39306</v>
      </c>
      <c r="T5202" s="4" t="s">
        <v>39306</v>
      </c>
    </row>
    <row r="5203" spans="1:20" x14ac:dyDescent="0.2">
      <c r="A5203" s="29">
        <v>20410699399</v>
      </c>
      <c r="B5203" s="4" t="s">
        <v>31805</v>
      </c>
      <c r="C5203" s="4" t="s">
        <v>31788</v>
      </c>
      <c r="D5203" s="4" t="s">
        <v>45039</v>
      </c>
      <c r="E5203" s="4" t="s">
        <v>71</v>
      </c>
      <c r="F5203" s="4" t="s">
        <v>31805</v>
      </c>
      <c r="G5203" s="4" t="s">
        <v>71</v>
      </c>
      <c r="H5203" s="4" t="s">
        <v>31805</v>
      </c>
      <c r="I5203" s="4" t="s">
        <v>22</v>
      </c>
      <c r="J5203" s="4" t="s">
        <v>14149</v>
      </c>
      <c r="K5203" s="4" t="s">
        <v>31806</v>
      </c>
      <c r="L5203" s="4" t="s">
        <v>26757</v>
      </c>
      <c r="M5203" s="4" t="s">
        <v>73</v>
      </c>
      <c r="N5203" s="4" t="s">
        <v>31828</v>
      </c>
      <c r="O5203" s="4" t="s">
        <v>31829</v>
      </c>
      <c r="P5203" s="4" t="s">
        <v>31830</v>
      </c>
      <c r="Q5203" s="4" t="s">
        <v>663</v>
      </c>
      <c r="R5203" s="4" t="s">
        <v>39306</v>
      </c>
      <c r="S5203" s="4" t="s">
        <v>39306</v>
      </c>
      <c r="T5203" s="4" t="s">
        <v>39306</v>
      </c>
    </row>
    <row r="5204" spans="1:20" x14ac:dyDescent="0.2">
      <c r="A5204" s="29">
        <v>20410699274</v>
      </c>
      <c r="B5204" s="4" t="s">
        <v>31807</v>
      </c>
      <c r="C5204" s="4" t="s">
        <v>31788</v>
      </c>
      <c r="D5204" s="4" t="s">
        <v>34080</v>
      </c>
      <c r="E5204" s="4" t="s">
        <v>71</v>
      </c>
      <c r="F5204" s="4" t="s">
        <v>31807</v>
      </c>
      <c r="G5204" s="4" t="s">
        <v>71</v>
      </c>
      <c r="H5204" s="4" t="s">
        <v>31807</v>
      </c>
      <c r="I5204" s="4" t="s">
        <v>22</v>
      </c>
      <c r="J5204" s="4" t="s">
        <v>31808</v>
      </c>
      <c r="K5204" s="4" t="s">
        <v>31809</v>
      </c>
      <c r="L5204" s="4" t="s">
        <v>21367</v>
      </c>
      <c r="M5204" s="4" t="s">
        <v>73</v>
      </c>
      <c r="N5204" s="4" t="s">
        <v>31831</v>
      </c>
      <c r="O5204" s="4" t="s">
        <v>31832</v>
      </c>
      <c r="P5204" s="4" t="s">
        <v>31833</v>
      </c>
      <c r="Q5204" s="4" t="s">
        <v>663</v>
      </c>
      <c r="R5204" s="4" t="s">
        <v>39306</v>
      </c>
      <c r="S5204" s="4" t="s">
        <v>39306</v>
      </c>
      <c r="T5204" s="4" t="s">
        <v>39306</v>
      </c>
    </row>
    <row r="5205" spans="1:20" x14ac:dyDescent="0.2">
      <c r="A5205" s="29">
        <v>20410699316</v>
      </c>
      <c r="B5205" s="4" t="s">
        <v>31810</v>
      </c>
      <c r="C5205" s="4" t="s">
        <v>31788</v>
      </c>
      <c r="D5205" s="4" t="s">
        <v>45040</v>
      </c>
      <c r="E5205" s="4" t="s">
        <v>71</v>
      </c>
      <c r="F5205" s="4" t="s">
        <v>31810</v>
      </c>
      <c r="G5205" s="4" t="s">
        <v>71</v>
      </c>
      <c r="H5205" s="4" t="s">
        <v>31810</v>
      </c>
      <c r="I5205" s="4" t="s">
        <v>22</v>
      </c>
      <c r="J5205" s="4" t="s">
        <v>31811</v>
      </c>
      <c r="K5205" s="4" t="s">
        <v>31812</v>
      </c>
      <c r="L5205" s="4" t="s">
        <v>25067</v>
      </c>
      <c r="M5205" s="4" t="s">
        <v>73</v>
      </c>
      <c r="N5205" s="4" t="s">
        <v>31834</v>
      </c>
      <c r="O5205" s="4" t="s">
        <v>31835</v>
      </c>
      <c r="P5205" s="4" t="s">
        <v>31836</v>
      </c>
      <c r="Q5205" s="4" t="s">
        <v>663</v>
      </c>
      <c r="R5205" s="4" t="s">
        <v>39306</v>
      </c>
      <c r="S5205" s="4" t="s">
        <v>39306</v>
      </c>
      <c r="T5205" s="4" t="s">
        <v>39306</v>
      </c>
    </row>
    <row r="5206" spans="1:20" x14ac:dyDescent="0.2">
      <c r="A5206" s="29">
        <v>20410699191</v>
      </c>
      <c r="B5206" s="4" t="s">
        <v>31813</v>
      </c>
      <c r="C5206" s="4" t="s">
        <v>31788</v>
      </c>
      <c r="D5206" s="4" t="s">
        <v>45041</v>
      </c>
      <c r="E5206" s="4" t="s">
        <v>71</v>
      </c>
      <c r="F5206" s="4" t="s">
        <v>31813</v>
      </c>
      <c r="G5206" s="4" t="s">
        <v>71</v>
      </c>
      <c r="H5206" s="4" t="s">
        <v>31813</v>
      </c>
      <c r="I5206" s="4" t="s">
        <v>22</v>
      </c>
      <c r="J5206" s="4" t="s">
        <v>26890</v>
      </c>
      <c r="K5206" s="4" t="s">
        <v>31814</v>
      </c>
      <c r="L5206" s="4" t="s">
        <v>476</v>
      </c>
      <c r="M5206" s="4" t="s">
        <v>73</v>
      </c>
      <c r="N5206" s="4" t="s">
        <v>31837</v>
      </c>
      <c r="O5206" s="4" t="s">
        <v>31838</v>
      </c>
      <c r="P5206" s="4" t="s">
        <v>31839</v>
      </c>
      <c r="Q5206" s="4" t="s">
        <v>663</v>
      </c>
      <c r="R5206" s="4" t="s">
        <v>39306</v>
      </c>
      <c r="S5206" s="4" t="s">
        <v>39306</v>
      </c>
      <c r="T5206" s="4" t="s">
        <v>39306</v>
      </c>
    </row>
    <row r="5207" spans="1:20" x14ac:dyDescent="0.2">
      <c r="A5207" s="29">
        <v>20400890925</v>
      </c>
      <c r="B5207" s="4" t="s">
        <v>31840</v>
      </c>
      <c r="C5207" s="4" t="s">
        <v>31841</v>
      </c>
      <c r="D5207" s="4" t="s">
        <v>38739</v>
      </c>
      <c r="E5207" s="4" t="s">
        <v>71</v>
      </c>
      <c r="F5207" s="4" t="s">
        <v>31840</v>
      </c>
      <c r="G5207" s="4" t="s">
        <v>71</v>
      </c>
      <c r="H5207" s="4" t="s">
        <v>31840</v>
      </c>
      <c r="I5207" s="4" t="s">
        <v>22</v>
      </c>
      <c r="J5207" s="4" t="s">
        <v>31842</v>
      </c>
      <c r="K5207" s="4" t="s">
        <v>31843</v>
      </c>
      <c r="L5207" s="4" t="s">
        <v>26757</v>
      </c>
      <c r="M5207" s="4" t="s">
        <v>73</v>
      </c>
      <c r="N5207" s="4" t="s">
        <v>31844</v>
      </c>
      <c r="O5207" s="4" t="s">
        <v>31845</v>
      </c>
      <c r="P5207" s="4" t="s">
        <v>31846</v>
      </c>
      <c r="Q5207" s="4" t="s">
        <v>922</v>
      </c>
      <c r="R5207" s="4" t="s">
        <v>39306</v>
      </c>
      <c r="S5207" s="4" t="s">
        <v>39306</v>
      </c>
      <c r="T5207" s="4" t="s">
        <v>39306</v>
      </c>
    </row>
    <row r="5208" spans="1:20" x14ac:dyDescent="0.2">
      <c r="A5208" s="29">
        <v>20410699233</v>
      </c>
      <c r="B5208" s="4" t="s">
        <v>31847</v>
      </c>
      <c r="C5208" s="4" t="s">
        <v>31841</v>
      </c>
      <c r="D5208" s="4" t="s">
        <v>40470</v>
      </c>
      <c r="E5208" s="4" t="s">
        <v>71</v>
      </c>
      <c r="F5208" s="4" t="s">
        <v>31847</v>
      </c>
      <c r="G5208" s="4" t="s">
        <v>71</v>
      </c>
      <c r="H5208" s="4" t="s">
        <v>31847</v>
      </c>
      <c r="I5208" s="4" t="s">
        <v>22</v>
      </c>
      <c r="J5208" s="4" t="s">
        <v>16336</v>
      </c>
      <c r="K5208" s="4" t="s">
        <v>31848</v>
      </c>
      <c r="L5208" s="4" t="s">
        <v>476</v>
      </c>
      <c r="M5208" s="4" t="s">
        <v>73</v>
      </c>
      <c r="N5208" s="4" t="s">
        <v>31879</v>
      </c>
      <c r="O5208" s="4" t="s">
        <v>31880</v>
      </c>
      <c r="P5208" s="4" t="s">
        <v>31881</v>
      </c>
      <c r="Q5208" s="4" t="s">
        <v>663</v>
      </c>
      <c r="R5208" s="4" t="s">
        <v>39306</v>
      </c>
      <c r="S5208" s="4" t="s">
        <v>39306</v>
      </c>
      <c r="T5208" s="4" t="s">
        <v>39306</v>
      </c>
    </row>
    <row r="5209" spans="1:20" x14ac:dyDescent="0.2">
      <c r="A5209" s="29">
        <v>20410699035</v>
      </c>
      <c r="B5209" s="4" t="s">
        <v>31849</v>
      </c>
      <c r="C5209" s="4" t="s">
        <v>31841</v>
      </c>
      <c r="D5209" s="4" t="s">
        <v>45042</v>
      </c>
      <c r="E5209" s="4" t="s">
        <v>71</v>
      </c>
      <c r="F5209" s="4" t="s">
        <v>31849</v>
      </c>
      <c r="G5209" s="4" t="s">
        <v>71</v>
      </c>
      <c r="H5209" s="4" t="s">
        <v>31849</v>
      </c>
      <c r="I5209" s="4" t="s">
        <v>22</v>
      </c>
      <c r="J5209" s="4" t="s">
        <v>31850</v>
      </c>
      <c r="K5209" s="4" t="s">
        <v>31851</v>
      </c>
      <c r="L5209" s="4" t="s">
        <v>11662</v>
      </c>
      <c r="M5209" s="4" t="s">
        <v>73</v>
      </c>
      <c r="N5209" s="4" t="s">
        <v>30730</v>
      </c>
      <c r="O5209" s="4" t="s">
        <v>31882</v>
      </c>
      <c r="P5209" s="4" t="s">
        <v>31883</v>
      </c>
      <c r="Q5209" s="4" t="s">
        <v>663</v>
      </c>
      <c r="R5209" s="4" t="s">
        <v>39306</v>
      </c>
      <c r="S5209" s="4" t="s">
        <v>39306</v>
      </c>
      <c r="T5209" s="4" t="s">
        <v>39306</v>
      </c>
    </row>
    <row r="5210" spans="1:20" x14ac:dyDescent="0.2">
      <c r="A5210" s="29">
        <v>20410699969</v>
      </c>
      <c r="B5210" s="4" t="s">
        <v>31852</v>
      </c>
      <c r="C5210" s="4" t="s">
        <v>31841</v>
      </c>
      <c r="D5210" s="4" t="s">
        <v>45043</v>
      </c>
      <c r="E5210" s="4" t="s">
        <v>71</v>
      </c>
      <c r="F5210" s="4" t="s">
        <v>31852</v>
      </c>
      <c r="G5210" s="4" t="s">
        <v>71</v>
      </c>
      <c r="H5210" s="4" t="s">
        <v>31852</v>
      </c>
      <c r="I5210" s="4" t="s">
        <v>22</v>
      </c>
      <c r="J5210" s="4" t="s">
        <v>31853</v>
      </c>
      <c r="K5210" s="4" t="s">
        <v>31854</v>
      </c>
      <c r="L5210" s="4" t="s">
        <v>29476</v>
      </c>
      <c r="M5210" s="4" t="s">
        <v>73</v>
      </c>
      <c r="N5210" s="4" t="s">
        <v>19362</v>
      </c>
      <c r="O5210" s="4" t="s">
        <v>31884</v>
      </c>
      <c r="P5210" s="4" t="s">
        <v>31885</v>
      </c>
      <c r="Q5210" s="4" t="s">
        <v>663</v>
      </c>
      <c r="R5210" s="4" t="s">
        <v>39306</v>
      </c>
      <c r="S5210" s="4" t="s">
        <v>39306</v>
      </c>
      <c r="T5210" s="4" t="s">
        <v>39306</v>
      </c>
    </row>
    <row r="5211" spans="1:20" x14ac:dyDescent="0.2">
      <c r="A5211" s="29">
        <v>20410699985</v>
      </c>
      <c r="B5211" s="4" t="s">
        <v>31855</v>
      </c>
      <c r="C5211" s="4" t="s">
        <v>31841</v>
      </c>
      <c r="D5211" s="4" t="s">
        <v>40471</v>
      </c>
      <c r="E5211" s="4" t="s">
        <v>71</v>
      </c>
      <c r="F5211" s="4" t="s">
        <v>31855</v>
      </c>
      <c r="G5211" s="4" t="s">
        <v>71</v>
      </c>
      <c r="H5211" s="4" t="s">
        <v>31855</v>
      </c>
      <c r="I5211" s="4" t="s">
        <v>22</v>
      </c>
      <c r="J5211" s="4" t="s">
        <v>1948</v>
      </c>
      <c r="K5211" s="4" t="s">
        <v>31856</v>
      </c>
      <c r="L5211" s="4" t="s">
        <v>72</v>
      </c>
      <c r="M5211" s="4" t="s">
        <v>73</v>
      </c>
      <c r="N5211" s="4" t="s">
        <v>31886</v>
      </c>
      <c r="O5211" s="4" t="s">
        <v>31887</v>
      </c>
      <c r="P5211" s="4" t="s">
        <v>31888</v>
      </c>
      <c r="Q5211" s="4" t="s">
        <v>663</v>
      </c>
      <c r="R5211" s="4" t="s">
        <v>39306</v>
      </c>
      <c r="S5211" s="4" t="s">
        <v>39306</v>
      </c>
      <c r="T5211" s="4" t="s">
        <v>39306</v>
      </c>
    </row>
    <row r="5212" spans="1:20" x14ac:dyDescent="0.2">
      <c r="A5212" s="29">
        <v>20410699449</v>
      </c>
      <c r="B5212" s="4" t="s">
        <v>31857</v>
      </c>
      <c r="C5212" s="4" t="s">
        <v>31841</v>
      </c>
      <c r="D5212" s="4" t="s">
        <v>45044</v>
      </c>
      <c r="E5212" s="4" t="s">
        <v>71</v>
      </c>
      <c r="F5212" s="4" t="s">
        <v>31857</v>
      </c>
      <c r="G5212" s="4" t="s">
        <v>71</v>
      </c>
      <c r="H5212" s="4" t="s">
        <v>31857</v>
      </c>
      <c r="I5212" s="4" t="s">
        <v>22</v>
      </c>
      <c r="J5212" s="4" t="s">
        <v>31858</v>
      </c>
      <c r="K5212" s="4" t="s">
        <v>31859</v>
      </c>
      <c r="L5212" s="4" t="s">
        <v>11662</v>
      </c>
      <c r="M5212" s="4" t="s">
        <v>73</v>
      </c>
      <c r="N5212" s="4" t="s">
        <v>31889</v>
      </c>
      <c r="O5212" s="4" t="s">
        <v>31890</v>
      </c>
      <c r="P5212" s="4" t="s">
        <v>31891</v>
      </c>
      <c r="Q5212" s="4" t="s">
        <v>663</v>
      </c>
      <c r="R5212" s="4" t="s">
        <v>39306</v>
      </c>
      <c r="S5212" s="4" t="s">
        <v>39306</v>
      </c>
      <c r="T5212" s="4" t="s">
        <v>39306</v>
      </c>
    </row>
    <row r="5213" spans="1:20" x14ac:dyDescent="0.2">
      <c r="A5213" s="29">
        <v>20410699480</v>
      </c>
      <c r="B5213" s="4" t="s">
        <v>31860</v>
      </c>
      <c r="C5213" s="4" t="s">
        <v>31841</v>
      </c>
      <c r="D5213" s="4" t="s">
        <v>40472</v>
      </c>
      <c r="E5213" s="4" t="s">
        <v>71</v>
      </c>
      <c r="F5213" s="4" t="s">
        <v>31860</v>
      </c>
      <c r="G5213" s="4" t="s">
        <v>71</v>
      </c>
      <c r="H5213" s="4" t="s">
        <v>31860</v>
      </c>
      <c r="I5213" s="4" t="s">
        <v>22</v>
      </c>
      <c r="J5213" s="4" t="s">
        <v>28009</v>
      </c>
      <c r="K5213" s="4" t="s">
        <v>31861</v>
      </c>
      <c r="L5213" s="4" t="s">
        <v>8048</v>
      </c>
      <c r="M5213" s="4" t="s">
        <v>73</v>
      </c>
      <c r="N5213" s="4" t="s">
        <v>31892</v>
      </c>
      <c r="O5213" s="4" t="s">
        <v>31893</v>
      </c>
      <c r="P5213" s="4" t="s">
        <v>31894</v>
      </c>
      <c r="Q5213" s="4" t="s">
        <v>663</v>
      </c>
      <c r="R5213" s="4" t="s">
        <v>39306</v>
      </c>
      <c r="S5213" s="4" t="s">
        <v>39306</v>
      </c>
      <c r="T5213" s="4" t="s">
        <v>39306</v>
      </c>
    </row>
    <row r="5214" spans="1:20" x14ac:dyDescent="0.2">
      <c r="A5214" s="29">
        <v>20410699522</v>
      </c>
      <c r="B5214" s="4" t="s">
        <v>31862</v>
      </c>
      <c r="C5214" s="4" t="s">
        <v>31841</v>
      </c>
      <c r="D5214" s="4" t="s">
        <v>34081</v>
      </c>
      <c r="E5214" s="4" t="s">
        <v>71</v>
      </c>
      <c r="F5214" s="4" t="s">
        <v>31862</v>
      </c>
      <c r="G5214" s="4" t="s">
        <v>71</v>
      </c>
      <c r="H5214" s="4" t="s">
        <v>31862</v>
      </c>
      <c r="I5214" s="4" t="s">
        <v>22</v>
      </c>
      <c r="J5214" s="4" t="s">
        <v>31863</v>
      </c>
      <c r="K5214" s="4" t="s">
        <v>31864</v>
      </c>
      <c r="L5214" s="4" t="s">
        <v>21940</v>
      </c>
      <c r="M5214" s="4" t="s">
        <v>73</v>
      </c>
      <c r="N5214" s="4" t="s">
        <v>31895</v>
      </c>
      <c r="O5214" s="4" t="s">
        <v>31896</v>
      </c>
      <c r="P5214" s="4" t="s">
        <v>31897</v>
      </c>
      <c r="Q5214" s="4" t="s">
        <v>663</v>
      </c>
      <c r="R5214" s="4" t="s">
        <v>39306</v>
      </c>
      <c r="S5214" s="4" t="s">
        <v>39306</v>
      </c>
      <c r="T5214" s="4" t="s">
        <v>39306</v>
      </c>
    </row>
    <row r="5215" spans="1:20" x14ac:dyDescent="0.2">
      <c r="A5215" s="29">
        <v>20410699563</v>
      </c>
      <c r="B5215" s="4" t="s">
        <v>31865</v>
      </c>
      <c r="C5215" s="4" t="s">
        <v>31841</v>
      </c>
      <c r="D5215" s="4" t="s">
        <v>45045</v>
      </c>
      <c r="E5215" s="4" t="s">
        <v>71</v>
      </c>
      <c r="F5215" s="4" t="s">
        <v>31865</v>
      </c>
      <c r="G5215" s="4" t="s">
        <v>71</v>
      </c>
      <c r="H5215" s="4" t="s">
        <v>31865</v>
      </c>
      <c r="I5215" s="4" t="s">
        <v>22</v>
      </c>
      <c r="J5215" s="4" t="s">
        <v>31866</v>
      </c>
      <c r="K5215" s="4" t="s">
        <v>31867</v>
      </c>
      <c r="L5215" s="4" t="s">
        <v>31153</v>
      </c>
      <c r="M5215" s="4" t="s">
        <v>73</v>
      </c>
      <c r="N5215" s="4" t="s">
        <v>31898</v>
      </c>
      <c r="O5215" s="4" t="s">
        <v>31899</v>
      </c>
      <c r="P5215" s="4" t="s">
        <v>31900</v>
      </c>
      <c r="Q5215" s="4" t="s">
        <v>663</v>
      </c>
      <c r="R5215" s="4" t="s">
        <v>39306</v>
      </c>
      <c r="S5215" s="4" t="s">
        <v>39306</v>
      </c>
      <c r="T5215" s="4" t="s">
        <v>39306</v>
      </c>
    </row>
    <row r="5216" spans="1:20" x14ac:dyDescent="0.2">
      <c r="A5216" s="29">
        <v>20410699605</v>
      </c>
      <c r="B5216" s="4" t="s">
        <v>31868</v>
      </c>
      <c r="C5216" s="4" t="s">
        <v>31922</v>
      </c>
      <c r="D5216" s="4" t="s">
        <v>35376</v>
      </c>
      <c r="E5216" s="4" t="s">
        <v>71</v>
      </c>
      <c r="F5216" s="4" t="s">
        <v>31868</v>
      </c>
      <c r="G5216" s="4" t="s">
        <v>71</v>
      </c>
      <c r="H5216" s="4" t="s">
        <v>31868</v>
      </c>
      <c r="I5216" s="4" t="s">
        <v>22</v>
      </c>
      <c r="J5216" s="4" t="s">
        <v>31869</v>
      </c>
      <c r="K5216" s="4" t="s">
        <v>31870</v>
      </c>
      <c r="L5216" s="4" t="s">
        <v>21940</v>
      </c>
      <c r="M5216" s="4" t="s">
        <v>73</v>
      </c>
      <c r="N5216" s="4" t="s">
        <v>31923</v>
      </c>
      <c r="O5216" s="4" t="s">
        <v>31924</v>
      </c>
      <c r="P5216" s="4" t="s">
        <v>31925</v>
      </c>
      <c r="Q5216" s="4" t="s">
        <v>663</v>
      </c>
      <c r="R5216" s="4" t="s">
        <v>39306</v>
      </c>
      <c r="S5216" s="4" t="s">
        <v>39306</v>
      </c>
      <c r="T5216" s="4" t="s">
        <v>39306</v>
      </c>
    </row>
    <row r="5217" spans="1:20" x14ac:dyDescent="0.2">
      <c r="A5217" s="29">
        <v>20410699647</v>
      </c>
      <c r="B5217" s="4" t="s">
        <v>31871</v>
      </c>
      <c r="C5217" s="4" t="s">
        <v>31922</v>
      </c>
      <c r="D5217" s="4" t="s">
        <v>34082</v>
      </c>
      <c r="E5217" s="4" t="s">
        <v>71</v>
      </c>
      <c r="F5217" s="4" t="s">
        <v>31871</v>
      </c>
      <c r="G5217" s="4" t="s">
        <v>71</v>
      </c>
      <c r="H5217" s="4" t="s">
        <v>31871</v>
      </c>
      <c r="I5217" s="4" t="s">
        <v>22</v>
      </c>
      <c r="J5217" s="4" t="s">
        <v>31872</v>
      </c>
      <c r="K5217" s="4" t="s">
        <v>31873</v>
      </c>
      <c r="L5217" s="4" t="s">
        <v>29476</v>
      </c>
      <c r="M5217" s="4" t="s">
        <v>73</v>
      </c>
      <c r="N5217" s="4" t="s">
        <v>11980</v>
      </c>
      <c r="O5217" s="4" t="s">
        <v>31926</v>
      </c>
      <c r="P5217" s="4" t="s">
        <v>31927</v>
      </c>
      <c r="Q5217" s="4" t="s">
        <v>663</v>
      </c>
      <c r="R5217" s="4" t="s">
        <v>39306</v>
      </c>
      <c r="S5217" s="4" t="s">
        <v>39306</v>
      </c>
      <c r="T5217" s="4" t="s">
        <v>39306</v>
      </c>
    </row>
    <row r="5218" spans="1:20" x14ac:dyDescent="0.2">
      <c r="A5218" s="29">
        <v>20410699720</v>
      </c>
      <c r="B5218" s="4" t="s">
        <v>31901</v>
      </c>
      <c r="C5218" s="4" t="s">
        <v>31922</v>
      </c>
      <c r="D5218" s="4" t="s">
        <v>40473</v>
      </c>
      <c r="E5218" s="4" t="s">
        <v>71</v>
      </c>
      <c r="F5218" s="4" t="s">
        <v>31901</v>
      </c>
      <c r="G5218" s="4" t="s">
        <v>71</v>
      </c>
      <c r="H5218" s="4" t="s">
        <v>31901</v>
      </c>
      <c r="I5218" s="4" t="s">
        <v>22</v>
      </c>
      <c r="J5218" s="4" t="s">
        <v>31902</v>
      </c>
      <c r="K5218" s="4" t="s">
        <v>31903</v>
      </c>
      <c r="L5218" s="4" t="s">
        <v>267</v>
      </c>
      <c r="M5218" s="4" t="s">
        <v>73</v>
      </c>
      <c r="N5218" s="4" t="s">
        <v>31928</v>
      </c>
      <c r="O5218" s="4" t="s">
        <v>31929</v>
      </c>
      <c r="P5218" s="4" t="s">
        <v>31930</v>
      </c>
      <c r="Q5218" s="4" t="s">
        <v>663</v>
      </c>
      <c r="R5218" s="4" t="s">
        <v>39306</v>
      </c>
      <c r="S5218" s="4" t="s">
        <v>39306</v>
      </c>
      <c r="T5218" s="4" t="s">
        <v>39306</v>
      </c>
    </row>
    <row r="5219" spans="1:20" x14ac:dyDescent="0.2">
      <c r="A5219" s="29">
        <v>20400890958</v>
      </c>
      <c r="B5219" s="4" t="s">
        <v>31904</v>
      </c>
      <c r="C5219" s="4" t="s">
        <v>31922</v>
      </c>
      <c r="D5219" s="4" t="s">
        <v>45046</v>
      </c>
      <c r="E5219" s="4" t="s">
        <v>71</v>
      </c>
      <c r="F5219" s="4" t="s">
        <v>31904</v>
      </c>
      <c r="G5219" s="4" t="s">
        <v>71</v>
      </c>
      <c r="H5219" s="4" t="s">
        <v>31904</v>
      </c>
      <c r="I5219" s="4" t="s">
        <v>22</v>
      </c>
      <c r="J5219" s="4" t="s">
        <v>8675</v>
      </c>
      <c r="K5219" s="4" t="s">
        <v>31905</v>
      </c>
      <c r="L5219" s="4" t="s">
        <v>11662</v>
      </c>
      <c r="M5219" s="4" t="s">
        <v>73</v>
      </c>
      <c r="N5219" s="4" t="s">
        <v>31931</v>
      </c>
      <c r="O5219" s="4" t="s">
        <v>31932</v>
      </c>
      <c r="P5219" s="4" t="s">
        <v>31933</v>
      </c>
      <c r="Q5219" s="4" t="s">
        <v>922</v>
      </c>
      <c r="R5219" s="4" t="s">
        <v>39306</v>
      </c>
      <c r="S5219" s="4" t="s">
        <v>39306</v>
      </c>
      <c r="T5219" s="4" t="s">
        <v>39306</v>
      </c>
    </row>
    <row r="5220" spans="1:20" x14ac:dyDescent="0.2">
      <c r="A5220" s="29">
        <v>20410699688</v>
      </c>
      <c r="B5220" s="4" t="s">
        <v>31906</v>
      </c>
      <c r="C5220" s="4" t="s">
        <v>31922</v>
      </c>
      <c r="D5220" s="4" t="s">
        <v>45047</v>
      </c>
      <c r="E5220" s="4" t="s">
        <v>71</v>
      </c>
      <c r="F5220" s="4" t="s">
        <v>31906</v>
      </c>
      <c r="G5220" s="4" t="s">
        <v>71</v>
      </c>
      <c r="H5220" s="4" t="s">
        <v>31906</v>
      </c>
      <c r="I5220" s="4" t="s">
        <v>22</v>
      </c>
      <c r="J5220" s="4" t="s">
        <v>31907</v>
      </c>
      <c r="K5220" s="4" t="s">
        <v>31908</v>
      </c>
      <c r="L5220" s="4" t="s">
        <v>249</v>
      </c>
      <c r="M5220" s="4" t="s">
        <v>73</v>
      </c>
      <c r="N5220" s="4" t="s">
        <v>31934</v>
      </c>
      <c r="O5220" s="4" t="s">
        <v>31935</v>
      </c>
      <c r="P5220" s="4" t="s">
        <v>31936</v>
      </c>
      <c r="Q5220" s="4" t="s">
        <v>663</v>
      </c>
      <c r="R5220" s="4" t="s">
        <v>39306</v>
      </c>
      <c r="S5220" s="4" t="s">
        <v>39306</v>
      </c>
      <c r="T5220" s="4" t="s">
        <v>39306</v>
      </c>
    </row>
    <row r="5221" spans="1:20" x14ac:dyDescent="0.2">
      <c r="A5221" s="29">
        <v>20410699761</v>
      </c>
      <c r="B5221" s="4" t="s">
        <v>31909</v>
      </c>
      <c r="C5221" s="4" t="s">
        <v>31922</v>
      </c>
      <c r="D5221" s="4" t="s">
        <v>40474</v>
      </c>
      <c r="E5221" s="4" t="s">
        <v>71</v>
      </c>
      <c r="F5221" s="4" t="s">
        <v>31909</v>
      </c>
      <c r="G5221" s="4" t="s">
        <v>71</v>
      </c>
      <c r="H5221" s="4" t="s">
        <v>31909</v>
      </c>
      <c r="I5221" s="4" t="s">
        <v>22</v>
      </c>
      <c r="J5221" s="4" t="s">
        <v>31910</v>
      </c>
      <c r="K5221" s="4" t="s">
        <v>31911</v>
      </c>
      <c r="L5221" s="4" t="s">
        <v>8048</v>
      </c>
      <c r="M5221" s="4" t="s">
        <v>73</v>
      </c>
      <c r="N5221" s="4" t="s">
        <v>31937</v>
      </c>
      <c r="O5221" s="4" t="s">
        <v>31938</v>
      </c>
      <c r="P5221" s="4" t="s">
        <v>31939</v>
      </c>
      <c r="Q5221" s="4" t="s">
        <v>663</v>
      </c>
      <c r="R5221" s="4" t="s">
        <v>39306</v>
      </c>
      <c r="S5221" s="4" t="s">
        <v>39306</v>
      </c>
      <c r="T5221" s="4" t="s">
        <v>39306</v>
      </c>
    </row>
    <row r="5222" spans="1:20" x14ac:dyDescent="0.2">
      <c r="A5222" s="29">
        <v>20410699803</v>
      </c>
      <c r="B5222" s="4" t="s">
        <v>31912</v>
      </c>
      <c r="C5222" s="4" t="s">
        <v>31922</v>
      </c>
      <c r="D5222" s="4" t="s">
        <v>45048</v>
      </c>
      <c r="E5222" s="4" t="s">
        <v>71</v>
      </c>
      <c r="F5222" s="4" t="s">
        <v>31912</v>
      </c>
      <c r="G5222" s="4" t="s">
        <v>71</v>
      </c>
      <c r="H5222" s="4" t="s">
        <v>31912</v>
      </c>
      <c r="I5222" s="4" t="s">
        <v>22</v>
      </c>
      <c r="J5222" s="4" t="s">
        <v>31913</v>
      </c>
      <c r="K5222" s="4" t="s">
        <v>31914</v>
      </c>
      <c r="L5222" s="4" t="s">
        <v>263</v>
      </c>
      <c r="M5222" s="4" t="s">
        <v>73</v>
      </c>
      <c r="N5222" s="4" t="s">
        <v>31940</v>
      </c>
      <c r="O5222" s="4" t="s">
        <v>31941</v>
      </c>
      <c r="P5222" s="4" t="s">
        <v>31942</v>
      </c>
      <c r="Q5222" s="4" t="s">
        <v>663</v>
      </c>
      <c r="R5222" s="4" t="s">
        <v>39306</v>
      </c>
      <c r="S5222" s="4" t="s">
        <v>39306</v>
      </c>
      <c r="T5222" s="4" t="s">
        <v>39306</v>
      </c>
    </row>
    <row r="5223" spans="1:20" x14ac:dyDescent="0.2">
      <c r="A5223" s="29">
        <v>20410699845</v>
      </c>
      <c r="B5223" s="4" t="s">
        <v>31915</v>
      </c>
      <c r="C5223" s="4" t="s">
        <v>31922</v>
      </c>
      <c r="D5223" s="4" t="s">
        <v>40475</v>
      </c>
      <c r="E5223" s="4" t="s">
        <v>71</v>
      </c>
      <c r="F5223" s="4" t="s">
        <v>31915</v>
      </c>
      <c r="G5223" s="4" t="s">
        <v>71</v>
      </c>
      <c r="H5223" s="4" t="s">
        <v>31915</v>
      </c>
      <c r="I5223" s="4" t="s">
        <v>22</v>
      </c>
      <c r="J5223" s="4" t="s">
        <v>19808</v>
      </c>
      <c r="K5223" s="4" t="s">
        <v>31916</v>
      </c>
      <c r="L5223" s="4" t="s">
        <v>311</v>
      </c>
      <c r="M5223" s="4" t="s">
        <v>73</v>
      </c>
      <c r="N5223" s="4" t="s">
        <v>31943</v>
      </c>
      <c r="O5223" s="4" t="s">
        <v>31944</v>
      </c>
      <c r="P5223" s="4" t="s">
        <v>31945</v>
      </c>
      <c r="Q5223" s="4" t="s">
        <v>663</v>
      </c>
      <c r="R5223" s="4" t="s">
        <v>39306</v>
      </c>
      <c r="S5223" s="4" t="s">
        <v>39306</v>
      </c>
      <c r="T5223" s="4" t="s">
        <v>39306</v>
      </c>
    </row>
    <row r="5224" spans="1:20" x14ac:dyDescent="0.2">
      <c r="A5224" s="29">
        <v>20410699910</v>
      </c>
      <c r="B5224" s="4" t="s">
        <v>31917</v>
      </c>
      <c r="C5224" s="4" t="s">
        <v>31922</v>
      </c>
      <c r="D5224" s="4" t="s">
        <v>38740</v>
      </c>
      <c r="E5224" s="4" t="s">
        <v>71</v>
      </c>
      <c r="F5224" s="4" t="s">
        <v>31917</v>
      </c>
      <c r="G5224" s="4" t="s">
        <v>71</v>
      </c>
      <c r="H5224" s="4" t="s">
        <v>31917</v>
      </c>
      <c r="I5224" s="4" t="s">
        <v>22</v>
      </c>
      <c r="J5224" s="4" t="s">
        <v>20564</v>
      </c>
      <c r="K5224" s="4" t="s">
        <v>31918</v>
      </c>
      <c r="L5224" s="4" t="s">
        <v>311</v>
      </c>
      <c r="M5224" s="4" t="s">
        <v>73</v>
      </c>
      <c r="N5224" s="4" t="s">
        <v>31946</v>
      </c>
      <c r="O5224" s="4" t="s">
        <v>31947</v>
      </c>
      <c r="P5224" s="4" t="s">
        <v>31948</v>
      </c>
      <c r="Q5224" s="4" t="s">
        <v>663</v>
      </c>
      <c r="R5224" s="4" t="s">
        <v>39306</v>
      </c>
      <c r="S5224" s="4" t="s">
        <v>39306</v>
      </c>
      <c r="T5224" s="4" t="s">
        <v>39306</v>
      </c>
    </row>
    <row r="5225" spans="1:20" x14ac:dyDescent="0.2">
      <c r="A5225" s="29">
        <v>20410699886</v>
      </c>
      <c r="B5225" s="4" t="s">
        <v>31919</v>
      </c>
      <c r="C5225" s="4" t="s">
        <v>31949</v>
      </c>
      <c r="D5225" s="4" t="s">
        <v>34083</v>
      </c>
      <c r="E5225" s="4" t="s">
        <v>71</v>
      </c>
      <c r="F5225" s="4" t="s">
        <v>31919</v>
      </c>
      <c r="G5225" s="4" t="s">
        <v>71</v>
      </c>
      <c r="H5225" s="4" t="s">
        <v>31919</v>
      </c>
      <c r="I5225" s="4" t="s">
        <v>22</v>
      </c>
      <c r="J5225" s="4" t="s">
        <v>13930</v>
      </c>
      <c r="K5225" s="4" t="s">
        <v>31920</v>
      </c>
      <c r="L5225" s="4" t="s">
        <v>14108</v>
      </c>
      <c r="M5225" s="4" t="s">
        <v>73</v>
      </c>
      <c r="N5225" s="4" t="s">
        <v>31950</v>
      </c>
      <c r="O5225" s="4" t="s">
        <v>31951</v>
      </c>
      <c r="P5225" s="4" t="s">
        <v>31952</v>
      </c>
      <c r="Q5225" s="4" t="s">
        <v>663</v>
      </c>
      <c r="R5225" s="4" t="s">
        <v>39306</v>
      </c>
      <c r="S5225" s="4" t="s">
        <v>39306</v>
      </c>
      <c r="T5225" s="4" t="s">
        <v>39306</v>
      </c>
    </row>
    <row r="5226" spans="1:20" x14ac:dyDescent="0.2">
      <c r="A5226" s="29">
        <v>20410699498</v>
      </c>
      <c r="B5226" s="4" t="s">
        <v>31953</v>
      </c>
      <c r="C5226" s="4" t="s">
        <v>31949</v>
      </c>
      <c r="D5226" s="4" t="s">
        <v>45049</v>
      </c>
      <c r="E5226" s="4" t="s">
        <v>71</v>
      </c>
      <c r="F5226" s="4" t="s">
        <v>31953</v>
      </c>
      <c r="G5226" s="4" t="s">
        <v>71</v>
      </c>
      <c r="H5226" s="4" t="s">
        <v>31953</v>
      </c>
      <c r="I5226" s="4" t="s">
        <v>22</v>
      </c>
      <c r="J5226" s="4" t="s">
        <v>25141</v>
      </c>
      <c r="K5226" s="4" t="s">
        <v>31954</v>
      </c>
      <c r="L5226" s="4" t="s">
        <v>311</v>
      </c>
      <c r="M5226" s="4" t="s">
        <v>73</v>
      </c>
      <c r="N5226" s="4" t="s">
        <v>32041</v>
      </c>
      <c r="O5226" s="4" t="s">
        <v>32042</v>
      </c>
      <c r="P5226" s="4" t="s">
        <v>32043</v>
      </c>
      <c r="Q5226" s="4" t="s">
        <v>663</v>
      </c>
      <c r="R5226" s="4" t="s">
        <v>39306</v>
      </c>
      <c r="S5226" s="4" t="s">
        <v>39306</v>
      </c>
      <c r="T5226" s="4" t="s">
        <v>39306</v>
      </c>
    </row>
    <row r="5227" spans="1:20" x14ac:dyDescent="0.2">
      <c r="A5227" s="29">
        <v>20410699456</v>
      </c>
      <c r="B5227" s="4" t="s">
        <v>31955</v>
      </c>
      <c r="C5227" s="4" t="s">
        <v>31949</v>
      </c>
      <c r="D5227" s="4" t="s">
        <v>45050</v>
      </c>
      <c r="E5227" s="4" t="s">
        <v>71</v>
      </c>
      <c r="F5227" s="4" t="s">
        <v>31955</v>
      </c>
      <c r="G5227" s="4" t="s">
        <v>71</v>
      </c>
      <c r="H5227" s="4" t="s">
        <v>31955</v>
      </c>
      <c r="I5227" s="4" t="s">
        <v>22</v>
      </c>
      <c r="J5227" s="4" t="s">
        <v>21948</v>
      </c>
      <c r="K5227" s="4" t="s">
        <v>31956</v>
      </c>
      <c r="L5227" s="4" t="s">
        <v>311</v>
      </c>
      <c r="M5227" s="4" t="s">
        <v>73</v>
      </c>
      <c r="N5227" s="4" t="s">
        <v>32044</v>
      </c>
      <c r="O5227" s="4" t="s">
        <v>32045</v>
      </c>
      <c r="P5227" s="4" t="s">
        <v>32046</v>
      </c>
      <c r="Q5227" s="4" t="s">
        <v>663</v>
      </c>
      <c r="R5227" s="4" t="s">
        <v>39306</v>
      </c>
      <c r="S5227" s="4" t="s">
        <v>39306</v>
      </c>
      <c r="T5227" s="4" t="s">
        <v>39306</v>
      </c>
    </row>
    <row r="5228" spans="1:20" x14ac:dyDescent="0.2">
      <c r="A5228" s="29">
        <v>20410699415</v>
      </c>
      <c r="B5228" s="4" t="s">
        <v>31957</v>
      </c>
      <c r="C5228" s="4" t="s">
        <v>31949</v>
      </c>
      <c r="D5228" s="4" t="s">
        <v>35377</v>
      </c>
      <c r="E5228" s="4" t="s">
        <v>71</v>
      </c>
      <c r="F5228" s="4" t="s">
        <v>31957</v>
      </c>
      <c r="G5228" s="4" t="s">
        <v>71</v>
      </c>
      <c r="H5228" s="4" t="s">
        <v>31957</v>
      </c>
      <c r="I5228" s="4" t="s">
        <v>22</v>
      </c>
      <c r="J5228" s="4" t="s">
        <v>23067</v>
      </c>
      <c r="K5228" s="4" t="s">
        <v>31958</v>
      </c>
      <c r="L5228" s="4" t="s">
        <v>311</v>
      </c>
      <c r="M5228" s="4" t="s">
        <v>73</v>
      </c>
      <c r="N5228" s="4" t="s">
        <v>32047</v>
      </c>
      <c r="O5228" s="4" t="s">
        <v>32048</v>
      </c>
      <c r="P5228" s="4" t="s">
        <v>32049</v>
      </c>
      <c r="Q5228" s="4" t="s">
        <v>663</v>
      </c>
      <c r="R5228" s="4" t="s">
        <v>39306</v>
      </c>
      <c r="S5228" s="4" t="s">
        <v>39306</v>
      </c>
      <c r="T5228" s="4" t="s">
        <v>39306</v>
      </c>
    </row>
    <row r="5229" spans="1:20" x14ac:dyDescent="0.2">
      <c r="A5229" s="29">
        <v>20410699373</v>
      </c>
      <c r="B5229" s="4" t="s">
        <v>31959</v>
      </c>
      <c r="C5229" s="4" t="s">
        <v>31949</v>
      </c>
      <c r="D5229" s="4" t="s">
        <v>37002</v>
      </c>
      <c r="E5229" s="4" t="s">
        <v>71</v>
      </c>
      <c r="F5229" s="4" t="s">
        <v>31959</v>
      </c>
      <c r="G5229" s="4" t="s">
        <v>71</v>
      </c>
      <c r="H5229" s="4" t="s">
        <v>31959</v>
      </c>
      <c r="I5229" s="4" t="s">
        <v>22</v>
      </c>
      <c r="J5229" s="4" t="s">
        <v>30033</v>
      </c>
      <c r="K5229" s="4" t="s">
        <v>31960</v>
      </c>
      <c r="L5229" s="4" t="s">
        <v>21367</v>
      </c>
      <c r="M5229" s="4" t="s">
        <v>73</v>
      </c>
      <c r="N5229" s="4" t="s">
        <v>32050</v>
      </c>
      <c r="O5229" s="4" t="s">
        <v>32051</v>
      </c>
      <c r="P5229" s="4" t="s">
        <v>32052</v>
      </c>
      <c r="Q5229" s="4" t="s">
        <v>663</v>
      </c>
      <c r="R5229" s="4" t="s">
        <v>39306</v>
      </c>
      <c r="S5229" s="4" t="s">
        <v>39306</v>
      </c>
      <c r="T5229" s="4" t="s">
        <v>39306</v>
      </c>
    </row>
    <row r="5230" spans="1:20" x14ac:dyDescent="0.2">
      <c r="A5230" s="29">
        <v>20400890818</v>
      </c>
      <c r="B5230" s="4" t="s">
        <v>31961</v>
      </c>
      <c r="C5230" s="4" t="s">
        <v>31949</v>
      </c>
      <c r="D5230" s="4" t="s">
        <v>35327</v>
      </c>
      <c r="E5230" s="4" t="s">
        <v>71</v>
      </c>
      <c r="F5230" s="4" t="s">
        <v>31961</v>
      </c>
      <c r="G5230" s="4" t="s">
        <v>71</v>
      </c>
      <c r="H5230" s="4" t="s">
        <v>31961</v>
      </c>
      <c r="I5230" s="4" t="s">
        <v>22</v>
      </c>
      <c r="J5230" s="4" t="s">
        <v>31962</v>
      </c>
      <c r="K5230" s="4" t="s">
        <v>31963</v>
      </c>
      <c r="L5230" s="4" t="s">
        <v>21940</v>
      </c>
      <c r="M5230" s="4" t="s">
        <v>73</v>
      </c>
      <c r="N5230" s="4" t="s">
        <v>32053</v>
      </c>
      <c r="O5230" s="4" t="s">
        <v>32054</v>
      </c>
      <c r="P5230" s="4" t="s">
        <v>32055</v>
      </c>
      <c r="Q5230" s="4" t="s">
        <v>922</v>
      </c>
      <c r="R5230" s="4" t="s">
        <v>39306</v>
      </c>
      <c r="S5230" s="4" t="s">
        <v>39306</v>
      </c>
      <c r="T5230" s="4" t="s">
        <v>39306</v>
      </c>
    </row>
    <row r="5231" spans="1:20" x14ac:dyDescent="0.2">
      <c r="A5231" s="29">
        <v>20410699332</v>
      </c>
      <c r="B5231" s="4" t="s">
        <v>31964</v>
      </c>
      <c r="C5231" s="4" t="s">
        <v>31949</v>
      </c>
      <c r="D5231" s="4" t="s">
        <v>45051</v>
      </c>
      <c r="E5231" s="4" t="s">
        <v>71</v>
      </c>
      <c r="F5231" s="4" t="s">
        <v>31964</v>
      </c>
      <c r="G5231" s="4" t="s">
        <v>71</v>
      </c>
      <c r="H5231" s="4" t="s">
        <v>31964</v>
      </c>
      <c r="I5231" s="4" t="s">
        <v>22</v>
      </c>
      <c r="J5231" s="4" t="s">
        <v>31965</v>
      </c>
      <c r="K5231" s="4" t="s">
        <v>31966</v>
      </c>
      <c r="L5231" s="4" t="s">
        <v>23278</v>
      </c>
      <c r="M5231" s="4" t="s">
        <v>73</v>
      </c>
      <c r="N5231" s="4" t="s">
        <v>32056</v>
      </c>
      <c r="O5231" s="4" t="s">
        <v>32057</v>
      </c>
      <c r="P5231" s="4" t="s">
        <v>32058</v>
      </c>
      <c r="Q5231" s="4" t="s">
        <v>663</v>
      </c>
      <c r="R5231" s="4" t="s">
        <v>39306</v>
      </c>
      <c r="S5231" s="4" t="s">
        <v>39306</v>
      </c>
      <c r="T5231" s="4" t="s">
        <v>39306</v>
      </c>
    </row>
    <row r="5232" spans="1:20" x14ac:dyDescent="0.2">
      <c r="A5232" s="29">
        <v>20410699290</v>
      </c>
      <c r="B5232" s="4" t="s">
        <v>31967</v>
      </c>
      <c r="C5232" s="4" t="s">
        <v>32059</v>
      </c>
      <c r="D5232" s="4" t="s">
        <v>45052</v>
      </c>
      <c r="E5232" s="4" t="s">
        <v>71</v>
      </c>
      <c r="F5232" s="4" t="s">
        <v>31967</v>
      </c>
      <c r="G5232" s="4" t="s">
        <v>71</v>
      </c>
      <c r="H5232" s="4" t="s">
        <v>31967</v>
      </c>
      <c r="I5232" s="4" t="s">
        <v>22</v>
      </c>
      <c r="J5232" s="4" t="s">
        <v>23992</v>
      </c>
      <c r="K5232" s="4" t="s">
        <v>31968</v>
      </c>
      <c r="L5232" s="4" t="s">
        <v>263</v>
      </c>
      <c r="M5232" s="4" t="s">
        <v>73</v>
      </c>
      <c r="N5232" s="4" t="s">
        <v>32060</v>
      </c>
      <c r="O5232" s="4" t="s">
        <v>32061</v>
      </c>
      <c r="P5232" s="4" t="s">
        <v>32062</v>
      </c>
      <c r="Q5232" s="4" t="s">
        <v>663</v>
      </c>
      <c r="R5232" s="4" t="s">
        <v>39306</v>
      </c>
      <c r="S5232" s="4" t="s">
        <v>39306</v>
      </c>
      <c r="T5232" s="4" t="s">
        <v>39306</v>
      </c>
    </row>
    <row r="5233" spans="1:20" x14ac:dyDescent="0.2">
      <c r="A5233" s="29">
        <v>20400890859</v>
      </c>
      <c r="B5233" s="4" t="s">
        <v>31969</v>
      </c>
      <c r="C5233" s="4" t="s">
        <v>32059</v>
      </c>
      <c r="D5233" s="4" t="s">
        <v>35378</v>
      </c>
      <c r="E5233" s="4" t="s">
        <v>71</v>
      </c>
      <c r="F5233" s="4" t="s">
        <v>31969</v>
      </c>
      <c r="G5233" s="4" t="s">
        <v>71</v>
      </c>
      <c r="H5233" s="4" t="s">
        <v>31969</v>
      </c>
      <c r="I5233" s="4" t="s">
        <v>22</v>
      </c>
      <c r="J5233" s="4" t="s">
        <v>31970</v>
      </c>
      <c r="K5233" s="4" t="s">
        <v>31971</v>
      </c>
      <c r="L5233" s="4" t="s">
        <v>21940</v>
      </c>
      <c r="M5233" s="4" t="s">
        <v>73</v>
      </c>
      <c r="N5233" s="4" t="s">
        <v>32063</v>
      </c>
      <c r="O5233" s="4" t="s">
        <v>32064</v>
      </c>
      <c r="P5233" s="4" t="s">
        <v>32065</v>
      </c>
      <c r="Q5233" s="4" t="s">
        <v>922</v>
      </c>
      <c r="R5233" s="4" t="s">
        <v>39306</v>
      </c>
      <c r="S5233" s="4" t="s">
        <v>39306</v>
      </c>
      <c r="T5233" s="4" t="s">
        <v>39306</v>
      </c>
    </row>
    <row r="5234" spans="1:20" x14ac:dyDescent="0.2">
      <c r="A5234" s="29">
        <v>20410699258</v>
      </c>
      <c r="B5234" s="4" t="s">
        <v>31972</v>
      </c>
      <c r="C5234" s="4" t="s">
        <v>32059</v>
      </c>
      <c r="D5234" s="4" t="s">
        <v>39306</v>
      </c>
      <c r="E5234" s="4" t="s">
        <v>71</v>
      </c>
      <c r="F5234" s="4" t="s">
        <v>31972</v>
      </c>
      <c r="G5234" s="4" t="s">
        <v>71</v>
      </c>
      <c r="H5234" s="4" t="s">
        <v>31972</v>
      </c>
      <c r="I5234" s="4" t="s">
        <v>22</v>
      </c>
      <c r="J5234" s="4" t="s">
        <v>29485</v>
      </c>
      <c r="K5234" s="4" t="s">
        <v>29486</v>
      </c>
      <c r="L5234" s="4" t="s">
        <v>26757</v>
      </c>
      <c r="M5234" s="4" t="s">
        <v>73</v>
      </c>
      <c r="N5234" s="4" t="s">
        <v>18007</v>
      </c>
      <c r="O5234" s="4" t="s">
        <v>32066</v>
      </c>
      <c r="P5234" s="4" t="s">
        <v>32067</v>
      </c>
      <c r="Q5234" s="4" t="s">
        <v>663</v>
      </c>
      <c r="R5234" s="4" t="s">
        <v>39306</v>
      </c>
      <c r="S5234" s="4" t="s">
        <v>39306</v>
      </c>
      <c r="T5234" s="4" t="s">
        <v>39306</v>
      </c>
    </row>
    <row r="5235" spans="1:20" x14ac:dyDescent="0.2">
      <c r="A5235" s="29">
        <v>20410699217</v>
      </c>
      <c r="B5235" s="4" t="s">
        <v>31973</v>
      </c>
      <c r="C5235" s="4" t="s">
        <v>32059</v>
      </c>
      <c r="D5235" s="4" t="s">
        <v>45053</v>
      </c>
      <c r="E5235" s="4" t="s">
        <v>71</v>
      </c>
      <c r="F5235" s="4" t="s">
        <v>31973</v>
      </c>
      <c r="G5235" s="4" t="s">
        <v>71</v>
      </c>
      <c r="H5235" s="4" t="s">
        <v>31973</v>
      </c>
      <c r="I5235" s="4" t="s">
        <v>22</v>
      </c>
      <c r="J5235" s="4" t="s">
        <v>31858</v>
      </c>
      <c r="K5235" s="4" t="s">
        <v>31974</v>
      </c>
      <c r="L5235" s="4" t="s">
        <v>23278</v>
      </c>
      <c r="M5235" s="4" t="s">
        <v>73</v>
      </c>
      <c r="N5235" s="4" t="s">
        <v>25992</v>
      </c>
      <c r="O5235" s="4" t="s">
        <v>32068</v>
      </c>
      <c r="P5235" s="4" t="s">
        <v>32069</v>
      </c>
      <c r="Q5235" s="4" t="s">
        <v>663</v>
      </c>
      <c r="R5235" s="4" t="s">
        <v>39306</v>
      </c>
      <c r="S5235" s="4" t="s">
        <v>39306</v>
      </c>
      <c r="T5235" s="4" t="s">
        <v>39306</v>
      </c>
    </row>
    <row r="5236" spans="1:20" x14ac:dyDescent="0.2">
      <c r="A5236" s="29">
        <v>20410699175</v>
      </c>
      <c r="B5236" s="4" t="s">
        <v>31975</v>
      </c>
      <c r="C5236" s="4" t="s">
        <v>32059</v>
      </c>
      <c r="D5236" s="4" t="s">
        <v>45054</v>
      </c>
      <c r="E5236" s="4" t="s">
        <v>71</v>
      </c>
      <c r="F5236" s="4" t="s">
        <v>31975</v>
      </c>
      <c r="G5236" s="4" t="s">
        <v>71</v>
      </c>
      <c r="H5236" s="4" t="s">
        <v>31975</v>
      </c>
      <c r="I5236" s="4" t="s">
        <v>22</v>
      </c>
      <c r="J5236" s="4" t="s">
        <v>31976</v>
      </c>
      <c r="K5236" s="4" t="s">
        <v>31977</v>
      </c>
      <c r="L5236" s="4" t="s">
        <v>1072</v>
      </c>
      <c r="M5236" s="4" t="s">
        <v>73</v>
      </c>
      <c r="N5236" s="4" t="s">
        <v>32070</v>
      </c>
      <c r="O5236" s="4" t="s">
        <v>32071</v>
      </c>
      <c r="P5236" s="4" t="s">
        <v>32072</v>
      </c>
      <c r="Q5236" s="4" t="s">
        <v>663</v>
      </c>
      <c r="R5236" s="4" t="s">
        <v>39306</v>
      </c>
      <c r="S5236" s="4" t="s">
        <v>39306</v>
      </c>
      <c r="T5236" s="4" t="s">
        <v>39306</v>
      </c>
    </row>
    <row r="5237" spans="1:20" x14ac:dyDescent="0.2">
      <c r="A5237" s="29">
        <v>20410699134</v>
      </c>
      <c r="B5237" s="4" t="s">
        <v>31978</v>
      </c>
      <c r="C5237" s="4" t="s">
        <v>32059</v>
      </c>
      <c r="D5237" s="4" t="s">
        <v>34084</v>
      </c>
      <c r="E5237" s="4" t="s">
        <v>71</v>
      </c>
      <c r="F5237" s="4" t="s">
        <v>31978</v>
      </c>
      <c r="G5237" s="4" t="s">
        <v>71</v>
      </c>
      <c r="H5237" s="4" t="s">
        <v>31978</v>
      </c>
      <c r="I5237" s="4" t="s">
        <v>22</v>
      </c>
      <c r="J5237" s="4" t="s">
        <v>31979</v>
      </c>
      <c r="K5237" s="4" t="s">
        <v>31980</v>
      </c>
      <c r="L5237" s="4" t="s">
        <v>263</v>
      </c>
      <c r="M5237" s="4" t="s">
        <v>73</v>
      </c>
      <c r="N5237" s="4" t="s">
        <v>32073</v>
      </c>
      <c r="O5237" s="4" t="s">
        <v>32074</v>
      </c>
      <c r="P5237" s="4" t="s">
        <v>32075</v>
      </c>
      <c r="Q5237" s="4" t="s">
        <v>663</v>
      </c>
      <c r="R5237" s="4" t="s">
        <v>39306</v>
      </c>
      <c r="S5237" s="4" t="s">
        <v>39306</v>
      </c>
      <c r="T5237" s="4" t="s">
        <v>39306</v>
      </c>
    </row>
    <row r="5238" spans="1:20" x14ac:dyDescent="0.2">
      <c r="A5238" s="29">
        <v>20410699092</v>
      </c>
      <c r="B5238" s="4" t="s">
        <v>31981</v>
      </c>
      <c r="C5238" s="4" t="s">
        <v>32059</v>
      </c>
      <c r="D5238" s="4" t="s">
        <v>45055</v>
      </c>
      <c r="E5238" s="4" t="s">
        <v>71</v>
      </c>
      <c r="F5238" s="4" t="s">
        <v>31981</v>
      </c>
      <c r="G5238" s="4" t="s">
        <v>71</v>
      </c>
      <c r="H5238" s="4" t="s">
        <v>31981</v>
      </c>
      <c r="I5238" s="4" t="s">
        <v>22</v>
      </c>
      <c r="J5238" s="4" t="s">
        <v>5488</v>
      </c>
      <c r="K5238" s="4" t="s">
        <v>31982</v>
      </c>
      <c r="L5238" s="4" t="s">
        <v>29476</v>
      </c>
      <c r="M5238" s="4" t="s">
        <v>73</v>
      </c>
      <c r="N5238" s="4" t="s">
        <v>32076</v>
      </c>
      <c r="O5238" s="4" t="s">
        <v>32077</v>
      </c>
      <c r="P5238" s="4" t="s">
        <v>32078</v>
      </c>
      <c r="Q5238" s="4" t="s">
        <v>663</v>
      </c>
      <c r="R5238" s="4" t="s">
        <v>39306</v>
      </c>
      <c r="S5238" s="4" t="s">
        <v>39306</v>
      </c>
      <c r="T5238" s="4" t="s">
        <v>39306</v>
      </c>
    </row>
    <row r="5239" spans="1:20" x14ac:dyDescent="0.2">
      <c r="A5239" s="29">
        <v>20410699050</v>
      </c>
      <c r="B5239" s="4" t="s">
        <v>31983</v>
      </c>
      <c r="C5239" s="4" t="s">
        <v>32059</v>
      </c>
      <c r="D5239" s="4" t="s">
        <v>45056</v>
      </c>
      <c r="E5239" s="4" t="s">
        <v>71</v>
      </c>
      <c r="F5239" s="4" t="s">
        <v>31983</v>
      </c>
      <c r="G5239" s="4" t="s">
        <v>71</v>
      </c>
      <c r="H5239" s="4" t="s">
        <v>31983</v>
      </c>
      <c r="I5239" s="4" t="s">
        <v>22</v>
      </c>
      <c r="J5239" s="4" t="s">
        <v>31984</v>
      </c>
      <c r="K5239" s="4" t="s">
        <v>31985</v>
      </c>
      <c r="L5239" s="4" t="s">
        <v>29476</v>
      </c>
      <c r="M5239" s="4" t="s">
        <v>73</v>
      </c>
      <c r="N5239" s="4" t="s">
        <v>32079</v>
      </c>
      <c r="O5239" s="4" t="s">
        <v>32080</v>
      </c>
      <c r="P5239" s="4" t="s">
        <v>32081</v>
      </c>
      <c r="Q5239" s="4" t="s">
        <v>663</v>
      </c>
      <c r="R5239" s="4" t="s">
        <v>39306</v>
      </c>
      <c r="S5239" s="4" t="s">
        <v>39306</v>
      </c>
      <c r="T5239" s="4" t="s">
        <v>39306</v>
      </c>
    </row>
    <row r="5240" spans="1:20" x14ac:dyDescent="0.2">
      <c r="A5240" s="29">
        <v>20410699019</v>
      </c>
      <c r="B5240" s="4" t="s">
        <v>31986</v>
      </c>
      <c r="C5240" s="4" t="s">
        <v>32059</v>
      </c>
      <c r="D5240" s="4" t="s">
        <v>45057</v>
      </c>
      <c r="E5240" s="4" t="s">
        <v>71</v>
      </c>
      <c r="F5240" s="4" t="s">
        <v>31986</v>
      </c>
      <c r="G5240" s="4" t="s">
        <v>71</v>
      </c>
      <c r="H5240" s="4" t="s">
        <v>31986</v>
      </c>
      <c r="I5240" s="4" t="s">
        <v>22</v>
      </c>
      <c r="J5240" s="4" t="s">
        <v>31853</v>
      </c>
      <c r="K5240" s="4" t="s">
        <v>31987</v>
      </c>
      <c r="L5240" s="4" t="s">
        <v>14647</v>
      </c>
      <c r="M5240" s="4" t="s">
        <v>73</v>
      </c>
      <c r="N5240" s="4" t="s">
        <v>32082</v>
      </c>
      <c r="O5240" s="4" t="s">
        <v>32083</v>
      </c>
      <c r="P5240" s="4" t="s">
        <v>32084</v>
      </c>
      <c r="Q5240" s="4" t="s">
        <v>663</v>
      </c>
      <c r="R5240" s="4" t="s">
        <v>39306</v>
      </c>
      <c r="S5240" s="4" t="s">
        <v>39306</v>
      </c>
      <c r="T5240" s="4" t="s">
        <v>39306</v>
      </c>
    </row>
    <row r="5241" spans="1:20" x14ac:dyDescent="0.2">
      <c r="A5241" s="29">
        <v>20410699951</v>
      </c>
      <c r="B5241" s="4" t="s">
        <v>31988</v>
      </c>
      <c r="C5241" s="4" t="s">
        <v>32059</v>
      </c>
      <c r="D5241" s="4" t="s">
        <v>45058</v>
      </c>
      <c r="E5241" s="4" t="s">
        <v>71</v>
      </c>
      <c r="F5241" s="4" t="s">
        <v>31988</v>
      </c>
      <c r="G5241" s="4" t="s">
        <v>71</v>
      </c>
      <c r="H5241" s="4" t="s">
        <v>31988</v>
      </c>
      <c r="I5241" s="4" t="s">
        <v>22</v>
      </c>
      <c r="J5241" s="4" t="s">
        <v>31989</v>
      </c>
      <c r="K5241" s="4" t="s">
        <v>31990</v>
      </c>
      <c r="L5241" s="4" t="s">
        <v>10996</v>
      </c>
      <c r="M5241" s="4" t="s">
        <v>73</v>
      </c>
      <c r="N5241" s="4" t="s">
        <v>32085</v>
      </c>
      <c r="O5241" s="4" t="s">
        <v>32086</v>
      </c>
      <c r="P5241" s="4" t="s">
        <v>32087</v>
      </c>
      <c r="Q5241" s="4" t="s">
        <v>663</v>
      </c>
      <c r="R5241" s="4" t="s">
        <v>39306</v>
      </c>
      <c r="S5241" s="4" t="s">
        <v>39306</v>
      </c>
      <c r="T5241" s="4" t="s">
        <v>39306</v>
      </c>
    </row>
    <row r="5242" spans="1:20" x14ac:dyDescent="0.2">
      <c r="A5242" s="29">
        <v>20410699977</v>
      </c>
      <c r="B5242" s="4" t="s">
        <v>31991</v>
      </c>
      <c r="C5242" s="4" t="s">
        <v>32088</v>
      </c>
      <c r="D5242" s="4" t="s">
        <v>45059</v>
      </c>
      <c r="E5242" s="4" t="s">
        <v>71</v>
      </c>
      <c r="F5242" s="4" t="s">
        <v>31991</v>
      </c>
      <c r="G5242" s="4" t="s">
        <v>71</v>
      </c>
      <c r="H5242" s="4" t="s">
        <v>31991</v>
      </c>
      <c r="I5242" s="4" t="s">
        <v>22</v>
      </c>
      <c r="J5242" s="4" t="s">
        <v>586</v>
      </c>
      <c r="K5242" s="4" t="s">
        <v>31992</v>
      </c>
      <c r="L5242" s="4" t="s">
        <v>8048</v>
      </c>
      <c r="M5242" s="4" t="s">
        <v>73</v>
      </c>
      <c r="N5242" s="4" t="s">
        <v>32089</v>
      </c>
      <c r="O5242" s="4" t="s">
        <v>32090</v>
      </c>
      <c r="P5242" s="4" t="s">
        <v>32091</v>
      </c>
      <c r="Q5242" s="4" t="s">
        <v>663</v>
      </c>
      <c r="R5242" s="4" t="s">
        <v>39306</v>
      </c>
      <c r="S5242" s="4" t="s">
        <v>39306</v>
      </c>
      <c r="T5242" s="4" t="s">
        <v>39306</v>
      </c>
    </row>
    <row r="5243" spans="1:20" x14ac:dyDescent="0.2">
      <c r="A5243" s="29">
        <v>20410699530</v>
      </c>
      <c r="B5243" s="4" t="s">
        <v>31993</v>
      </c>
      <c r="C5243" s="4" t="s">
        <v>32088</v>
      </c>
      <c r="D5243" s="4" t="s">
        <v>34085</v>
      </c>
      <c r="E5243" s="4" t="s">
        <v>71</v>
      </c>
      <c r="F5243" s="4" t="s">
        <v>31993</v>
      </c>
      <c r="G5243" s="4" t="s">
        <v>71</v>
      </c>
      <c r="H5243" s="4" t="s">
        <v>31993</v>
      </c>
      <c r="I5243" s="4" t="s">
        <v>22</v>
      </c>
      <c r="J5243" s="4" t="s">
        <v>31994</v>
      </c>
      <c r="K5243" s="4" t="s">
        <v>31995</v>
      </c>
      <c r="L5243" s="4" t="s">
        <v>26757</v>
      </c>
      <c r="M5243" s="4" t="s">
        <v>73</v>
      </c>
      <c r="N5243" s="4" t="s">
        <v>32092</v>
      </c>
      <c r="O5243" s="4" t="s">
        <v>32093</v>
      </c>
      <c r="P5243" s="4" t="s">
        <v>32094</v>
      </c>
      <c r="Q5243" s="4" t="s">
        <v>663</v>
      </c>
      <c r="R5243" s="4" t="s">
        <v>39306</v>
      </c>
      <c r="S5243" s="4" t="s">
        <v>39306</v>
      </c>
      <c r="T5243" s="4" t="s">
        <v>39306</v>
      </c>
    </row>
    <row r="5244" spans="1:20" x14ac:dyDescent="0.2">
      <c r="A5244" s="29">
        <v>20410699571</v>
      </c>
      <c r="B5244" s="4" t="s">
        <v>31996</v>
      </c>
      <c r="C5244" s="4" t="s">
        <v>32088</v>
      </c>
      <c r="D5244" s="4" t="s">
        <v>35379</v>
      </c>
      <c r="E5244" s="4" t="s">
        <v>71</v>
      </c>
      <c r="F5244" s="4" t="s">
        <v>31996</v>
      </c>
      <c r="G5244" s="4" t="s">
        <v>71</v>
      </c>
      <c r="H5244" s="4" t="s">
        <v>31996</v>
      </c>
      <c r="I5244" s="4" t="s">
        <v>22</v>
      </c>
      <c r="J5244" s="4" t="s">
        <v>22051</v>
      </c>
      <c r="K5244" s="4" t="s">
        <v>22052</v>
      </c>
      <c r="L5244" s="4" t="s">
        <v>21367</v>
      </c>
      <c r="M5244" s="4" t="s">
        <v>73</v>
      </c>
      <c r="N5244" s="4" t="s">
        <v>32095</v>
      </c>
      <c r="O5244" s="4" t="s">
        <v>32096</v>
      </c>
      <c r="P5244" s="4" t="s">
        <v>32097</v>
      </c>
      <c r="Q5244" s="4" t="s">
        <v>663</v>
      </c>
      <c r="R5244" s="4" t="s">
        <v>39306</v>
      </c>
      <c r="S5244" s="4" t="s">
        <v>39306</v>
      </c>
      <c r="T5244" s="4" t="s">
        <v>39306</v>
      </c>
    </row>
    <row r="5245" spans="1:20" x14ac:dyDescent="0.2">
      <c r="A5245" s="29">
        <v>20410729659</v>
      </c>
      <c r="B5245" s="4" t="s">
        <v>31997</v>
      </c>
      <c r="C5245" s="4" t="s">
        <v>32088</v>
      </c>
      <c r="D5245" s="4" t="s">
        <v>45060</v>
      </c>
      <c r="E5245" s="4" t="s">
        <v>71</v>
      </c>
      <c r="F5245" s="4" t="s">
        <v>31997</v>
      </c>
      <c r="G5245" s="4" t="s">
        <v>71</v>
      </c>
      <c r="H5245" s="4" t="s">
        <v>31997</v>
      </c>
      <c r="I5245" s="4" t="s">
        <v>22</v>
      </c>
      <c r="J5245" s="4" t="s">
        <v>31998</v>
      </c>
      <c r="K5245" s="4" t="s">
        <v>31999</v>
      </c>
      <c r="L5245" s="4" t="s">
        <v>29476</v>
      </c>
      <c r="M5245" s="4" t="s">
        <v>73</v>
      </c>
      <c r="N5245" s="4" t="s">
        <v>32569</v>
      </c>
      <c r="O5245" s="4" t="s">
        <v>32570</v>
      </c>
      <c r="P5245" s="4" t="s">
        <v>32571</v>
      </c>
      <c r="Q5245" s="4" t="s">
        <v>5385</v>
      </c>
      <c r="R5245" s="4" t="s">
        <v>39306</v>
      </c>
      <c r="S5245" s="4" t="s">
        <v>39306</v>
      </c>
      <c r="T5245" s="4" t="s">
        <v>39306</v>
      </c>
    </row>
    <row r="5246" spans="1:20" x14ac:dyDescent="0.2">
      <c r="A5246" s="29">
        <v>20410699613</v>
      </c>
      <c r="B5246" s="4" t="s">
        <v>32000</v>
      </c>
      <c r="C5246" s="4" t="s">
        <v>32088</v>
      </c>
      <c r="D5246" s="4" t="s">
        <v>35380</v>
      </c>
      <c r="E5246" s="4" t="s">
        <v>71</v>
      </c>
      <c r="F5246" s="4" t="s">
        <v>32000</v>
      </c>
      <c r="G5246" s="4" t="s">
        <v>71</v>
      </c>
      <c r="H5246" s="4" t="s">
        <v>32000</v>
      </c>
      <c r="I5246" s="4" t="s">
        <v>22</v>
      </c>
      <c r="J5246" s="4" t="s">
        <v>18342</v>
      </c>
      <c r="K5246" s="4" t="s">
        <v>32001</v>
      </c>
      <c r="L5246" s="4" t="s">
        <v>25067</v>
      </c>
      <c r="M5246" s="4" t="s">
        <v>73</v>
      </c>
      <c r="N5246" s="4" t="s">
        <v>32098</v>
      </c>
      <c r="O5246" s="4" t="s">
        <v>32099</v>
      </c>
      <c r="P5246" s="4" t="s">
        <v>32100</v>
      </c>
      <c r="Q5246" s="4" t="s">
        <v>663</v>
      </c>
      <c r="R5246" s="4" t="s">
        <v>39306</v>
      </c>
      <c r="S5246" s="4" t="s">
        <v>39306</v>
      </c>
      <c r="T5246" s="4" t="s">
        <v>39306</v>
      </c>
    </row>
    <row r="5247" spans="1:20" x14ac:dyDescent="0.2">
      <c r="A5247" s="29">
        <v>20410699654</v>
      </c>
      <c r="B5247" s="4" t="s">
        <v>32002</v>
      </c>
      <c r="C5247" s="4" t="s">
        <v>32088</v>
      </c>
      <c r="D5247" s="4" t="s">
        <v>37003</v>
      </c>
      <c r="E5247" s="4" t="s">
        <v>71</v>
      </c>
      <c r="F5247" s="4" t="s">
        <v>32002</v>
      </c>
      <c r="G5247" s="4" t="s">
        <v>71</v>
      </c>
      <c r="H5247" s="4" t="s">
        <v>32002</v>
      </c>
      <c r="I5247" s="4" t="s">
        <v>22</v>
      </c>
      <c r="J5247" s="4" t="s">
        <v>32003</v>
      </c>
      <c r="K5247" s="4" t="s">
        <v>32004</v>
      </c>
      <c r="L5247" s="4" t="s">
        <v>311</v>
      </c>
      <c r="M5247" s="4" t="s">
        <v>73</v>
      </c>
      <c r="N5247" s="4" t="s">
        <v>32101</v>
      </c>
      <c r="O5247" s="4" t="s">
        <v>32102</v>
      </c>
      <c r="P5247" s="4" t="s">
        <v>32103</v>
      </c>
      <c r="Q5247" s="4" t="s">
        <v>663</v>
      </c>
      <c r="R5247" s="4" t="s">
        <v>39306</v>
      </c>
      <c r="S5247" s="4" t="s">
        <v>39306</v>
      </c>
      <c r="T5247" s="4" t="s">
        <v>39306</v>
      </c>
    </row>
    <row r="5248" spans="1:20" x14ac:dyDescent="0.2">
      <c r="A5248" s="29">
        <v>20400890784</v>
      </c>
      <c r="B5248" s="4" t="s">
        <v>32005</v>
      </c>
      <c r="C5248" s="4" t="s">
        <v>32088</v>
      </c>
      <c r="D5248" s="4" t="s">
        <v>45061</v>
      </c>
      <c r="E5248" s="4" t="s">
        <v>71</v>
      </c>
      <c r="F5248" s="4" t="s">
        <v>32005</v>
      </c>
      <c r="G5248" s="4" t="s">
        <v>71</v>
      </c>
      <c r="H5248" s="4" t="s">
        <v>32005</v>
      </c>
      <c r="I5248" s="4" t="s">
        <v>22</v>
      </c>
      <c r="J5248" s="4" t="s">
        <v>32006</v>
      </c>
      <c r="K5248" s="4" t="s">
        <v>32007</v>
      </c>
      <c r="L5248" s="4" t="s">
        <v>29476</v>
      </c>
      <c r="M5248" s="4" t="s">
        <v>73</v>
      </c>
      <c r="N5248" s="4" t="s">
        <v>32104</v>
      </c>
      <c r="O5248" s="4" t="s">
        <v>32105</v>
      </c>
      <c r="P5248" s="4" t="s">
        <v>32106</v>
      </c>
      <c r="Q5248" s="4" t="s">
        <v>922</v>
      </c>
      <c r="R5248" s="4" t="s">
        <v>39306</v>
      </c>
      <c r="S5248" s="4" t="s">
        <v>39306</v>
      </c>
      <c r="T5248" s="4" t="s">
        <v>39306</v>
      </c>
    </row>
    <row r="5249" spans="1:20" x14ac:dyDescent="0.2">
      <c r="A5249" s="29">
        <v>20400890826</v>
      </c>
      <c r="B5249" s="4" t="s">
        <v>32008</v>
      </c>
      <c r="C5249" s="4" t="s">
        <v>32088</v>
      </c>
      <c r="D5249" s="4" t="s">
        <v>45062</v>
      </c>
      <c r="E5249" s="4" t="s">
        <v>71</v>
      </c>
      <c r="F5249" s="4" t="s">
        <v>32008</v>
      </c>
      <c r="G5249" s="4" t="s">
        <v>71</v>
      </c>
      <c r="H5249" s="4" t="s">
        <v>32008</v>
      </c>
      <c r="I5249" s="4" t="s">
        <v>22</v>
      </c>
      <c r="J5249" s="4" t="s">
        <v>32009</v>
      </c>
      <c r="K5249" s="4" t="s">
        <v>32010</v>
      </c>
      <c r="L5249" s="4" t="s">
        <v>29476</v>
      </c>
      <c r="M5249" s="4" t="s">
        <v>73</v>
      </c>
      <c r="N5249" s="4" t="s">
        <v>32107</v>
      </c>
      <c r="O5249" s="4" t="s">
        <v>32108</v>
      </c>
      <c r="P5249" s="4" t="s">
        <v>32109</v>
      </c>
      <c r="Q5249" s="4" t="s">
        <v>922</v>
      </c>
      <c r="R5249" s="4" t="s">
        <v>39306</v>
      </c>
      <c r="S5249" s="4" t="s">
        <v>39306</v>
      </c>
      <c r="T5249" s="4" t="s">
        <v>39306</v>
      </c>
    </row>
    <row r="5250" spans="1:20" x14ac:dyDescent="0.2">
      <c r="A5250" s="29">
        <v>20410699696</v>
      </c>
      <c r="B5250" s="4" t="s">
        <v>32011</v>
      </c>
      <c r="C5250" s="4" t="s">
        <v>32088</v>
      </c>
      <c r="D5250" s="4" t="s">
        <v>34086</v>
      </c>
      <c r="E5250" s="4" t="s">
        <v>71</v>
      </c>
      <c r="F5250" s="4" t="s">
        <v>32011</v>
      </c>
      <c r="G5250" s="4" t="s">
        <v>71</v>
      </c>
      <c r="H5250" s="4" t="s">
        <v>32011</v>
      </c>
      <c r="I5250" s="4" t="s">
        <v>22</v>
      </c>
      <c r="J5250" s="4" t="s">
        <v>32012</v>
      </c>
      <c r="K5250" s="4" t="s">
        <v>32013</v>
      </c>
      <c r="L5250" s="4" t="s">
        <v>23278</v>
      </c>
      <c r="M5250" s="4" t="s">
        <v>73</v>
      </c>
      <c r="N5250" s="4" t="s">
        <v>32110</v>
      </c>
      <c r="O5250" s="4" t="s">
        <v>32111</v>
      </c>
      <c r="P5250" s="4" t="s">
        <v>32112</v>
      </c>
      <c r="Q5250" s="4" t="s">
        <v>663</v>
      </c>
      <c r="R5250" s="4" t="s">
        <v>39306</v>
      </c>
      <c r="S5250" s="4" t="s">
        <v>39306</v>
      </c>
      <c r="T5250" s="4" t="s">
        <v>39306</v>
      </c>
    </row>
    <row r="5251" spans="1:20" x14ac:dyDescent="0.2">
      <c r="A5251" s="29">
        <v>20400890867</v>
      </c>
      <c r="B5251" s="4" t="s">
        <v>32014</v>
      </c>
      <c r="C5251" s="4" t="s">
        <v>32088</v>
      </c>
      <c r="D5251" s="4" t="s">
        <v>45063</v>
      </c>
      <c r="E5251" s="4" t="s">
        <v>71</v>
      </c>
      <c r="F5251" s="4" t="s">
        <v>32014</v>
      </c>
      <c r="G5251" s="4" t="s">
        <v>71</v>
      </c>
      <c r="H5251" s="4" t="s">
        <v>32014</v>
      </c>
      <c r="I5251" s="4" t="s">
        <v>22</v>
      </c>
      <c r="J5251" s="4" t="s">
        <v>32015</v>
      </c>
      <c r="K5251" s="4" t="s">
        <v>32016</v>
      </c>
      <c r="L5251" s="4" t="s">
        <v>29476</v>
      </c>
      <c r="M5251" s="4" t="s">
        <v>73</v>
      </c>
      <c r="N5251" s="4" t="s">
        <v>32113</v>
      </c>
      <c r="O5251" s="4" t="s">
        <v>32114</v>
      </c>
      <c r="P5251" s="4" t="s">
        <v>32115</v>
      </c>
      <c r="Q5251" s="4" t="s">
        <v>922</v>
      </c>
      <c r="R5251" s="4" t="s">
        <v>39306</v>
      </c>
      <c r="S5251" s="4" t="s">
        <v>39306</v>
      </c>
      <c r="T5251" s="4" t="s">
        <v>39306</v>
      </c>
    </row>
    <row r="5252" spans="1:20" x14ac:dyDescent="0.2">
      <c r="A5252" s="29">
        <v>20400890792</v>
      </c>
      <c r="B5252" s="4" t="s">
        <v>32017</v>
      </c>
      <c r="C5252" s="4" t="s">
        <v>32088</v>
      </c>
      <c r="D5252" s="4" t="s">
        <v>45064</v>
      </c>
      <c r="E5252" s="4" t="s">
        <v>71</v>
      </c>
      <c r="F5252" s="4" t="s">
        <v>32017</v>
      </c>
      <c r="G5252" s="4" t="s">
        <v>71</v>
      </c>
      <c r="H5252" s="4" t="s">
        <v>32017</v>
      </c>
      <c r="I5252" s="4" t="s">
        <v>22</v>
      </c>
      <c r="J5252" s="4" t="s">
        <v>5995</v>
      </c>
      <c r="K5252" s="4" t="s">
        <v>32018</v>
      </c>
      <c r="L5252" s="4" t="s">
        <v>249</v>
      </c>
      <c r="M5252" s="4" t="s">
        <v>73</v>
      </c>
      <c r="N5252" s="4" t="s">
        <v>32116</v>
      </c>
      <c r="O5252" s="4" t="s">
        <v>32117</v>
      </c>
      <c r="P5252" s="4" t="s">
        <v>32118</v>
      </c>
      <c r="Q5252" s="4" t="s">
        <v>922</v>
      </c>
      <c r="R5252" s="4" t="s">
        <v>39306</v>
      </c>
      <c r="S5252" s="4" t="s">
        <v>39306</v>
      </c>
      <c r="T5252" s="4" t="s">
        <v>39306</v>
      </c>
    </row>
    <row r="5253" spans="1:20" x14ac:dyDescent="0.2">
      <c r="A5253" s="29">
        <v>20410699902</v>
      </c>
      <c r="B5253" s="4" t="s">
        <v>32019</v>
      </c>
      <c r="C5253" s="4" t="s">
        <v>32088</v>
      </c>
      <c r="D5253" s="4" t="s">
        <v>40476</v>
      </c>
      <c r="E5253" s="4" t="s">
        <v>71</v>
      </c>
      <c r="F5253" s="4" t="s">
        <v>32019</v>
      </c>
      <c r="G5253" s="4" t="s">
        <v>71</v>
      </c>
      <c r="H5253" s="4" t="s">
        <v>32019</v>
      </c>
      <c r="I5253" s="4" t="s">
        <v>22</v>
      </c>
      <c r="J5253" s="4" t="s">
        <v>23934</v>
      </c>
      <c r="K5253" s="4" t="s">
        <v>32020</v>
      </c>
      <c r="L5253" s="4" t="s">
        <v>311</v>
      </c>
      <c r="M5253" s="4" t="s">
        <v>73</v>
      </c>
      <c r="N5253" s="4" t="s">
        <v>32119</v>
      </c>
      <c r="O5253" s="4" t="s">
        <v>32120</v>
      </c>
      <c r="P5253" s="4" t="s">
        <v>32121</v>
      </c>
      <c r="Q5253" s="4" t="s">
        <v>663</v>
      </c>
      <c r="R5253" s="4" t="s">
        <v>39306</v>
      </c>
      <c r="S5253" s="4" t="s">
        <v>39306</v>
      </c>
      <c r="T5253" s="4" t="s">
        <v>39306</v>
      </c>
    </row>
    <row r="5254" spans="1:20" x14ac:dyDescent="0.2">
      <c r="A5254" s="29">
        <v>20410699340</v>
      </c>
      <c r="B5254" s="4" t="s">
        <v>32026</v>
      </c>
      <c r="C5254" s="4" t="s">
        <v>32122</v>
      </c>
      <c r="D5254" s="4" t="s">
        <v>45065</v>
      </c>
      <c r="E5254" s="4" t="s">
        <v>71</v>
      </c>
      <c r="F5254" s="4" t="s">
        <v>32026</v>
      </c>
      <c r="G5254" s="4" t="s">
        <v>71</v>
      </c>
      <c r="H5254" s="4" t="s">
        <v>32026</v>
      </c>
      <c r="I5254" s="4" t="s">
        <v>22</v>
      </c>
      <c r="J5254" s="4" t="s">
        <v>7877</v>
      </c>
      <c r="K5254" s="4" t="s">
        <v>32027</v>
      </c>
      <c r="L5254" s="4" t="s">
        <v>16404</v>
      </c>
      <c r="M5254" s="4" t="s">
        <v>73</v>
      </c>
      <c r="N5254" s="4" t="s">
        <v>32123</v>
      </c>
      <c r="O5254" s="4" t="s">
        <v>32124</v>
      </c>
      <c r="P5254" s="4" t="s">
        <v>32125</v>
      </c>
      <c r="Q5254" s="4" t="s">
        <v>663</v>
      </c>
      <c r="R5254" s="4" t="s">
        <v>39306</v>
      </c>
      <c r="S5254" s="4" t="s">
        <v>39306</v>
      </c>
      <c r="T5254" s="4" t="s">
        <v>39306</v>
      </c>
    </row>
    <row r="5255" spans="1:20" x14ac:dyDescent="0.2">
      <c r="A5255" s="29">
        <v>20410679292</v>
      </c>
      <c r="B5255" s="4" t="s">
        <v>32028</v>
      </c>
      <c r="C5255" s="4" t="s">
        <v>32122</v>
      </c>
      <c r="D5255" s="4" t="s">
        <v>35381</v>
      </c>
      <c r="E5255" s="4" t="s">
        <v>71</v>
      </c>
      <c r="F5255" s="4" t="s">
        <v>32028</v>
      </c>
      <c r="G5255" s="4" t="s">
        <v>71</v>
      </c>
      <c r="H5255" s="4" t="s">
        <v>32028</v>
      </c>
      <c r="I5255" s="4" t="s">
        <v>22</v>
      </c>
      <c r="J5255" s="4" t="s">
        <v>20747</v>
      </c>
      <c r="K5255" s="4" t="s">
        <v>32029</v>
      </c>
      <c r="L5255" s="4" t="s">
        <v>21940</v>
      </c>
      <c r="M5255" s="4" t="s">
        <v>73</v>
      </c>
      <c r="N5255" s="4" t="s">
        <v>32126</v>
      </c>
      <c r="O5255" s="4" t="s">
        <v>32127</v>
      </c>
      <c r="P5255" s="4" t="s">
        <v>32128</v>
      </c>
      <c r="Q5255" s="4" t="s">
        <v>922</v>
      </c>
      <c r="R5255" s="4" t="s">
        <v>39306</v>
      </c>
      <c r="S5255" s="4" t="s">
        <v>39306</v>
      </c>
      <c r="T5255" s="4" t="s">
        <v>39306</v>
      </c>
    </row>
    <row r="5256" spans="1:20" x14ac:dyDescent="0.2">
      <c r="A5256" s="29">
        <v>20410699381</v>
      </c>
      <c r="B5256" s="4" t="s">
        <v>32030</v>
      </c>
      <c r="C5256" s="4" t="s">
        <v>32122</v>
      </c>
      <c r="D5256" s="4" t="s">
        <v>45066</v>
      </c>
      <c r="E5256" s="4" t="s">
        <v>71</v>
      </c>
      <c r="F5256" s="4" t="s">
        <v>32030</v>
      </c>
      <c r="G5256" s="4" t="s">
        <v>71</v>
      </c>
      <c r="H5256" s="4" t="s">
        <v>32030</v>
      </c>
      <c r="I5256" s="4" t="s">
        <v>22</v>
      </c>
      <c r="J5256" s="4" t="s">
        <v>3898</v>
      </c>
      <c r="K5256" s="4" t="s">
        <v>32031</v>
      </c>
      <c r="L5256" s="4" t="s">
        <v>29476</v>
      </c>
      <c r="M5256" s="4" t="s">
        <v>73</v>
      </c>
      <c r="N5256" s="4" t="s">
        <v>32129</v>
      </c>
      <c r="O5256" s="4" t="s">
        <v>32130</v>
      </c>
      <c r="P5256" s="4" t="s">
        <v>32131</v>
      </c>
      <c r="Q5256" s="4" t="s">
        <v>663</v>
      </c>
      <c r="R5256" s="4" t="s">
        <v>39306</v>
      </c>
      <c r="S5256" s="4" t="s">
        <v>39306</v>
      </c>
      <c r="T5256" s="4" t="s">
        <v>39306</v>
      </c>
    </row>
    <row r="5257" spans="1:20" x14ac:dyDescent="0.2">
      <c r="A5257" s="29">
        <v>20410699423</v>
      </c>
      <c r="B5257" s="4" t="s">
        <v>32032</v>
      </c>
      <c r="C5257" s="4" t="s">
        <v>32122</v>
      </c>
      <c r="D5257" s="4" t="s">
        <v>37004</v>
      </c>
      <c r="E5257" s="4" t="s">
        <v>71</v>
      </c>
      <c r="F5257" s="4" t="s">
        <v>32032</v>
      </c>
      <c r="G5257" s="4" t="s">
        <v>71</v>
      </c>
      <c r="H5257" s="4" t="s">
        <v>32032</v>
      </c>
      <c r="I5257" s="4" t="s">
        <v>22</v>
      </c>
      <c r="J5257" s="4" t="s">
        <v>2777</v>
      </c>
      <c r="K5257" s="4" t="s">
        <v>32033</v>
      </c>
      <c r="L5257" s="4" t="s">
        <v>249</v>
      </c>
      <c r="M5257" s="4" t="s">
        <v>73</v>
      </c>
      <c r="N5257" s="4" t="s">
        <v>32132</v>
      </c>
      <c r="O5257" s="4" t="s">
        <v>32133</v>
      </c>
      <c r="P5257" s="4" t="s">
        <v>32134</v>
      </c>
      <c r="Q5257" s="4" t="s">
        <v>663</v>
      </c>
      <c r="R5257" s="4" t="s">
        <v>39306</v>
      </c>
      <c r="S5257" s="4" t="s">
        <v>39306</v>
      </c>
      <c r="T5257" s="4" t="s">
        <v>39306</v>
      </c>
    </row>
    <row r="5258" spans="1:20" x14ac:dyDescent="0.2">
      <c r="A5258" s="29">
        <v>20410679284</v>
      </c>
      <c r="B5258" s="4" t="s">
        <v>32034</v>
      </c>
      <c r="C5258" s="4" t="s">
        <v>32122</v>
      </c>
      <c r="D5258" s="4" t="s">
        <v>45067</v>
      </c>
      <c r="E5258" s="4" t="s">
        <v>71</v>
      </c>
      <c r="F5258" s="4" t="s">
        <v>32034</v>
      </c>
      <c r="G5258" s="4" t="s">
        <v>71</v>
      </c>
      <c r="H5258" s="4" t="s">
        <v>32034</v>
      </c>
      <c r="I5258" s="4" t="s">
        <v>22</v>
      </c>
      <c r="J5258" s="4" t="s">
        <v>32035</v>
      </c>
      <c r="K5258" s="4" t="s">
        <v>32036</v>
      </c>
      <c r="L5258" s="4" t="s">
        <v>26757</v>
      </c>
      <c r="M5258" s="4" t="s">
        <v>73</v>
      </c>
      <c r="N5258" s="4" t="s">
        <v>32135</v>
      </c>
      <c r="O5258" s="4" t="s">
        <v>32136</v>
      </c>
      <c r="P5258" s="4" t="s">
        <v>32137</v>
      </c>
      <c r="Q5258" s="4" t="s">
        <v>922</v>
      </c>
      <c r="R5258" s="4" t="s">
        <v>39306</v>
      </c>
      <c r="S5258" s="4" t="s">
        <v>39306</v>
      </c>
      <c r="T5258" s="4" t="s">
        <v>39306</v>
      </c>
    </row>
    <row r="5259" spans="1:20" x14ac:dyDescent="0.2">
      <c r="A5259" s="29">
        <v>20410699464</v>
      </c>
      <c r="B5259" s="4" t="s">
        <v>32037</v>
      </c>
      <c r="C5259" s="4" t="s">
        <v>32122</v>
      </c>
      <c r="D5259" s="4" t="s">
        <v>45068</v>
      </c>
      <c r="E5259" s="4" t="s">
        <v>71</v>
      </c>
      <c r="F5259" s="4" t="s">
        <v>32037</v>
      </c>
      <c r="G5259" s="4" t="s">
        <v>71</v>
      </c>
      <c r="H5259" s="4" t="s">
        <v>32037</v>
      </c>
      <c r="I5259" s="4" t="s">
        <v>22</v>
      </c>
      <c r="J5259" s="4" t="s">
        <v>22208</v>
      </c>
      <c r="K5259" s="4" t="s">
        <v>32038</v>
      </c>
      <c r="L5259" s="4" t="s">
        <v>29476</v>
      </c>
      <c r="M5259" s="4" t="s">
        <v>73</v>
      </c>
      <c r="N5259" s="4" t="s">
        <v>32138</v>
      </c>
      <c r="O5259" s="4" t="s">
        <v>32139</v>
      </c>
      <c r="P5259" s="4" t="s">
        <v>32140</v>
      </c>
      <c r="Q5259" s="4" t="s">
        <v>663</v>
      </c>
      <c r="R5259" s="4" t="s">
        <v>39306</v>
      </c>
      <c r="S5259" s="4" t="s">
        <v>39306</v>
      </c>
      <c r="T5259" s="4" t="s">
        <v>39306</v>
      </c>
    </row>
    <row r="5260" spans="1:20" x14ac:dyDescent="0.2">
      <c r="A5260" s="29">
        <v>20410699506</v>
      </c>
      <c r="B5260" s="4" t="s">
        <v>32039</v>
      </c>
      <c r="C5260" s="4" t="s">
        <v>32122</v>
      </c>
      <c r="D5260" s="4" t="s">
        <v>40477</v>
      </c>
      <c r="E5260" s="4" t="s">
        <v>71</v>
      </c>
      <c r="F5260" s="4" t="s">
        <v>32039</v>
      </c>
      <c r="G5260" s="4" t="s">
        <v>71</v>
      </c>
      <c r="H5260" s="4" t="s">
        <v>32039</v>
      </c>
      <c r="I5260" s="4" t="s">
        <v>22</v>
      </c>
      <c r="J5260" s="4" t="s">
        <v>1878</v>
      </c>
      <c r="K5260" s="4" t="s">
        <v>32040</v>
      </c>
      <c r="L5260" s="4" t="s">
        <v>8506</v>
      </c>
      <c r="M5260" s="4" t="s">
        <v>73</v>
      </c>
      <c r="N5260" s="4" t="s">
        <v>32141</v>
      </c>
      <c r="O5260" s="4" t="s">
        <v>32142</v>
      </c>
      <c r="P5260" s="4" t="s">
        <v>32143</v>
      </c>
      <c r="Q5260" s="4" t="s">
        <v>663</v>
      </c>
      <c r="R5260" s="4" t="s">
        <v>39306</v>
      </c>
      <c r="S5260" s="4" t="s">
        <v>39306</v>
      </c>
      <c r="T5260" s="4" t="s">
        <v>39306</v>
      </c>
    </row>
    <row r="5261" spans="1:20" x14ac:dyDescent="0.2">
      <c r="A5261" s="29">
        <v>20410699548</v>
      </c>
      <c r="B5261" s="4" t="s">
        <v>32144</v>
      </c>
      <c r="C5261" s="4" t="s">
        <v>32412</v>
      </c>
      <c r="D5261" s="4" t="s">
        <v>45069</v>
      </c>
      <c r="E5261" s="4" t="s">
        <v>71</v>
      </c>
      <c r="F5261" s="4" t="s">
        <v>32144</v>
      </c>
      <c r="G5261" s="4" t="s">
        <v>71</v>
      </c>
      <c r="H5261" s="4" t="s">
        <v>32144</v>
      </c>
      <c r="I5261" s="4" t="s">
        <v>22</v>
      </c>
      <c r="J5261" s="4" t="s">
        <v>32145</v>
      </c>
      <c r="K5261" s="4" t="s">
        <v>32146</v>
      </c>
      <c r="L5261" s="4" t="s">
        <v>8048</v>
      </c>
      <c r="M5261" s="4" t="s">
        <v>73</v>
      </c>
      <c r="N5261" s="4" t="s">
        <v>32413</v>
      </c>
      <c r="O5261" s="4" t="s">
        <v>32414</v>
      </c>
      <c r="P5261" s="4" t="s">
        <v>32415</v>
      </c>
      <c r="Q5261" s="4" t="s">
        <v>663</v>
      </c>
      <c r="R5261" s="4" t="s">
        <v>39306</v>
      </c>
      <c r="S5261" s="4" t="s">
        <v>39306</v>
      </c>
      <c r="T5261" s="4" t="s">
        <v>39306</v>
      </c>
    </row>
    <row r="5262" spans="1:20" x14ac:dyDescent="0.2">
      <c r="A5262" s="29">
        <v>20410699589</v>
      </c>
      <c r="B5262" s="4" t="s">
        <v>32147</v>
      </c>
      <c r="C5262" s="4" t="s">
        <v>32412</v>
      </c>
      <c r="D5262" s="4" t="s">
        <v>45070</v>
      </c>
      <c r="E5262" s="4" t="s">
        <v>71</v>
      </c>
      <c r="F5262" s="4" t="s">
        <v>32147</v>
      </c>
      <c r="G5262" s="4" t="s">
        <v>71</v>
      </c>
      <c r="H5262" s="4" t="s">
        <v>32147</v>
      </c>
      <c r="I5262" s="4" t="s">
        <v>22</v>
      </c>
      <c r="J5262" s="4" t="s">
        <v>32148</v>
      </c>
      <c r="K5262" s="4" t="s">
        <v>32149</v>
      </c>
      <c r="L5262" s="4" t="s">
        <v>29476</v>
      </c>
      <c r="M5262" s="4" t="s">
        <v>73</v>
      </c>
      <c r="N5262" s="4" t="s">
        <v>32416</v>
      </c>
      <c r="O5262" s="4" t="s">
        <v>32417</v>
      </c>
      <c r="P5262" s="4" t="s">
        <v>32418</v>
      </c>
      <c r="Q5262" s="4" t="s">
        <v>663</v>
      </c>
      <c r="R5262" s="4" t="s">
        <v>39306</v>
      </c>
      <c r="S5262" s="4" t="s">
        <v>39306</v>
      </c>
      <c r="T5262" s="4" t="s">
        <v>39306</v>
      </c>
    </row>
    <row r="5263" spans="1:20" x14ac:dyDescent="0.2">
      <c r="A5263" s="29">
        <v>20410699621</v>
      </c>
      <c r="B5263" s="4" t="s">
        <v>32150</v>
      </c>
      <c r="C5263" s="4" t="s">
        <v>32412</v>
      </c>
      <c r="D5263" s="4" t="s">
        <v>40478</v>
      </c>
      <c r="E5263" s="4" t="s">
        <v>71</v>
      </c>
      <c r="F5263" s="4" t="s">
        <v>32150</v>
      </c>
      <c r="G5263" s="4" t="s">
        <v>71</v>
      </c>
      <c r="H5263" s="4" t="s">
        <v>32150</v>
      </c>
      <c r="I5263" s="4" t="s">
        <v>22</v>
      </c>
      <c r="J5263" s="4" t="s">
        <v>18916</v>
      </c>
      <c r="K5263" s="4" t="s">
        <v>32151</v>
      </c>
      <c r="L5263" s="4" t="s">
        <v>21940</v>
      </c>
      <c r="M5263" s="4" t="s">
        <v>73</v>
      </c>
      <c r="N5263" s="4" t="s">
        <v>32419</v>
      </c>
      <c r="O5263" s="4" t="s">
        <v>32420</v>
      </c>
      <c r="P5263" s="4" t="s">
        <v>32421</v>
      </c>
      <c r="Q5263" s="4" t="s">
        <v>663</v>
      </c>
      <c r="R5263" s="4" t="s">
        <v>39306</v>
      </c>
      <c r="S5263" s="4" t="s">
        <v>39306</v>
      </c>
      <c r="T5263" s="4" t="s">
        <v>39306</v>
      </c>
    </row>
    <row r="5264" spans="1:20" x14ac:dyDescent="0.2">
      <c r="A5264" s="29">
        <v>20410699662</v>
      </c>
      <c r="B5264" s="4" t="s">
        <v>32152</v>
      </c>
      <c r="C5264" s="4" t="s">
        <v>32412</v>
      </c>
      <c r="D5264" s="4" t="s">
        <v>45071</v>
      </c>
      <c r="E5264" s="4" t="s">
        <v>71</v>
      </c>
      <c r="F5264" s="4" t="s">
        <v>32152</v>
      </c>
      <c r="G5264" s="4" t="s">
        <v>71</v>
      </c>
      <c r="H5264" s="4" t="s">
        <v>32152</v>
      </c>
      <c r="I5264" s="4" t="s">
        <v>22</v>
      </c>
      <c r="J5264" s="4" t="s">
        <v>32153</v>
      </c>
      <c r="K5264" s="4" t="s">
        <v>32154</v>
      </c>
      <c r="L5264" s="4" t="s">
        <v>21940</v>
      </c>
      <c r="M5264" s="4" t="s">
        <v>73</v>
      </c>
      <c r="N5264" s="4" t="s">
        <v>32422</v>
      </c>
      <c r="O5264" s="4" t="s">
        <v>32423</v>
      </c>
      <c r="P5264" s="4" t="s">
        <v>32424</v>
      </c>
      <c r="Q5264" s="4" t="s">
        <v>663</v>
      </c>
      <c r="R5264" s="4" t="s">
        <v>39306</v>
      </c>
      <c r="S5264" s="4" t="s">
        <v>39306</v>
      </c>
      <c r="T5264" s="4" t="s">
        <v>39306</v>
      </c>
    </row>
    <row r="5265" spans="1:20" x14ac:dyDescent="0.2">
      <c r="A5265" s="29">
        <v>20410699704</v>
      </c>
      <c r="B5265" s="4" t="s">
        <v>32155</v>
      </c>
      <c r="C5265" s="4" t="s">
        <v>32412</v>
      </c>
      <c r="D5265" s="4" t="s">
        <v>35382</v>
      </c>
      <c r="E5265" s="4" t="s">
        <v>71</v>
      </c>
      <c r="F5265" s="4" t="s">
        <v>32155</v>
      </c>
      <c r="G5265" s="4" t="s">
        <v>71</v>
      </c>
      <c r="H5265" s="4" t="s">
        <v>32155</v>
      </c>
      <c r="I5265" s="4" t="s">
        <v>22</v>
      </c>
      <c r="J5265" s="4" t="s">
        <v>32156</v>
      </c>
      <c r="K5265" s="4" t="s">
        <v>32157</v>
      </c>
      <c r="L5265" s="4" t="s">
        <v>21940</v>
      </c>
      <c r="M5265" s="4" t="s">
        <v>73</v>
      </c>
      <c r="N5265" s="4" t="s">
        <v>32425</v>
      </c>
      <c r="O5265" s="4" t="s">
        <v>32426</v>
      </c>
      <c r="P5265" s="4" t="s">
        <v>32427</v>
      </c>
      <c r="Q5265" s="4" t="s">
        <v>663</v>
      </c>
      <c r="R5265" s="4" t="s">
        <v>39306</v>
      </c>
      <c r="S5265" s="4" t="s">
        <v>39306</v>
      </c>
      <c r="T5265" s="4" t="s">
        <v>39306</v>
      </c>
    </row>
    <row r="5266" spans="1:20" x14ac:dyDescent="0.2">
      <c r="A5266" s="29">
        <v>20410699746</v>
      </c>
      <c r="B5266" s="4" t="s">
        <v>32159</v>
      </c>
      <c r="C5266" s="4" t="s">
        <v>32428</v>
      </c>
      <c r="D5266" s="4" t="s">
        <v>45072</v>
      </c>
      <c r="E5266" s="4" t="s">
        <v>71</v>
      </c>
      <c r="F5266" s="4" t="s">
        <v>32159</v>
      </c>
      <c r="G5266" s="4" t="s">
        <v>71</v>
      </c>
      <c r="H5266" s="4" t="s">
        <v>32159</v>
      </c>
      <c r="I5266" s="4" t="s">
        <v>22</v>
      </c>
      <c r="J5266" s="4" t="s">
        <v>32160</v>
      </c>
      <c r="K5266" s="4" t="s">
        <v>32161</v>
      </c>
      <c r="L5266" s="4" t="s">
        <v>1072</v>
      </c>
      <c r="M5266" s="4" t="s">
        <v>73</v>
      </c>
      <c r="N5266" s="4" t="s">
        <v>32429</v>
      </c>
      <c r="O5266" s="4" t="s">
        <v>32430</v>
      </c>
      <c r="P5266" s="4" t="s">
        <v>32431</v>
      </c>
      <c r="Q5266" s="4" t="s">
        <v>663</v>
      </c>
      <c r="R5266" s="4" t="s">
        <v>39306</v>
      </c>
      <c r="S5266" s="4" t="s">
        <v>39306</v>
      </c>
      <c r="T5266" s="4" t="s">
        <v>39306</v>
      </c>
    </row>
    <row r="5267" spans="1:20" x14ac:dyDescent="0.2">
      <c r="A5267" s="29">
        <v>20410699787</v>
      </c>
      <c r="B5267" s="4" t="s">
        <v>32162</v>
      </c>
      <c r="C5267" s="4" t="s">
        <v>32428</v>
      </c>
      <c r="D5267" s="4" t="s">
        <v>35383</v>
      </c>
      <c r="E5267" s="4" t="s">
        <v>71</v>
      </c>
      <c r="F5267" s="4" t="s">
        <v>32162</v>
      </c>
      <c r="G5267" s="4" t="s">
        <v>71</v>
      </c>
      <c r="H5267" s="4" t="s">
        <v>32162</v>
      </c>
      <c r="I5267" s="4" t="s">
        <v>22</v>
      </c>
      <c r="J5267" s="4" t="s">
        <v>129</v>
      </c>
      <c r="K5267" s="4" t="s">
        <v>32163</v>
      </c>
      <c r="L5267" s="4" t="s">
        <v>8506</v>
      </c>
      <c r="M5267" s="4" t="s">
        <v>73</v>
      </c>
      <c r="N5267" s="4" t="s">
        <v>32432</v>
      </c>
      <c r="O5267" s="4" t="s">
        <v>32433</v>
      </c>
      <c r="P5267" s="4" t="s">
        <v>32434</v>
      </c>
      <c r="Q5267" s="4" t="s">
        <v>663</v>
      </c>
      <c r="R5267" s="4" t="s">
        <v>39306</v>
      </c>
      <c r="S5267" s="4" t="s">
        <v>39306</v>
      </c>
      <c r="T5267" s="4" t="s">
        <v>39306</v>
      </c>
    </row>
    <row r="5268" spans="1:20" x14ac:dyDescent="0.2">
      <c r="A5268" s="29">
        <v>20410699829</v>
      </c>
      <c r="B5268" s="4" t="s">
        <v>32164</v>
      </c>
      <c r="C5268" s="4" t="s">
        <v>32428</v>
      </c>
      <c r="D5268" s="4" t="s">
        <v>40479</v>
      </c>
      <c r="E5268" s="4" t="s">
        <v>71</v>
      </c>
      <c r="F5268" s="4" t="s">
        <v>32164</v>
      </c>
      <c r="G5268" s="4" t="s">
        <v>71</v>
      </c>
      <c r="H5268" s="4" t="s">
        <v>32164</v>
      </c>
      <c r="I5268" s="4" t="s">
        <v>22</v>
      </c>
      <c r="J5268" s="4" t="s">
        <v>20952</v>
      </c>
      <c r="K5268" s="4" t="s">
        <v>32165</v>
      </c>
      <c r="L5268" s="4" t="s">
        <v>1885</v>
      </c>
      <c r="M5268" s="4" t="s">
        <v>73</v>
      </c>
      <c r="N5268" s="4" t="s">
        <v>32435</v>
      </c>
      <c r="O5268" s="4" t="s">
        <v>32436</v>
      </c>
      <c r="P5268" s="4" t="s">
        <v>32437</v>
      </c>
      <c r="Q5268" s="4" t="s">
        <v>663</v>
      </c>
      <c r="R5268" s="4" t="s">
        <v>39306</v>
      </c>
      <c r="S5268" s="4" t="s">
        <v>39306</v>
      </c>
      <c r="T5268" s="4" t="s">
        <v>39306</v>
      </c>
    </row>
    <row r="5269" spans="1:20" x14ac:dyDescent="0.2">
      <c r="A5269" s="29">
        <v>20410699860</v>
      </c>
      <c r="B5269" s="4" t="s">
        <v>32166</v>
      </c>
      <c r="C5269" s="4" t="s">
        <v>32428</v>
      </c>
      <c r="D5269" s="4" t="s">
        <v>45073</v>
      </c>
      <c r="E5269" s="4" t="s">
        <v>71</v>
      </c>
      <c r="F5269" s="4" t="s">
        <v>32166</v>
      </c>
      <c r="G5269" s="4" t="s">
        <v>71</v>
      </c>
      <c r="H5269" s="4" t="s">
        <v>32166</v>
      </c>
      <c r="I5269" s="4" t="s">
        <v>22</v>
      </c>
      <c r="J5269" s="4" t="s">
        <v>32167</v>
      </c>
      <c r="K5269" s="4" t="s">
        <v>32168</v>
      </c>
      <c r="L5269" s="4" t="s">
        <v>10996</v>
      </c>
      <c r="M5269" s="4" t="s">
        <v>73</v>
      </c>
      <c r="N5269" s="4" t="s">
        <v>32438</v>
      </c>
      <c r="O5269" s="4" t="s">
        <v>32439</v>
      </c>
      <c r="P5269" s="4" t="s">
        <v>32440</v>
      </c>
      <c r="Q5269" s="4" t="s">
        <v>663</v>
      </c>
      <c r="R5269" s="4" t="s">
        <v>39306</v>
      </c>
      <c r="S5269" s="4" t="s">
        <v>39306</v>
      </c>
      <c r="T5269" s="4" t="s">
        <v>39306</v>
      </c>
    </row>
    <row r="5270" spans="1:20" x14ac:dyDescent="0.2">
      <c r="A5270" s="29">
        <v>20410699936</v>
      </c>
      <c r="B5270" s="4" t="s">
        <v>32169</v>
      </c>
      <c r="C5270" s="4" t="s">
        <v>32428</v>
      </c>
      <c r="D5270" s="4" t="s">
        <v>37005</v>
      </c>
      <c r="E5270" s="4" t="s">
        <v>71</v>
      </c>
      <c r="F5270" s="4" t="s">
        <v>32169</v>
      </c>
      <c r="G5270" s="4" t="s">
        <v>71</v>
      </c>
      <c r="H5270" s="4" t="s">
        <v>32169</v>
      </c>
      <c r="I5270" s="4" t="s">
        <v>22</v>
      </c>
      <c r="J5270" s="4" t="s">
        <v>32170</v>
      </c>
      <c r="K5270" s="4" t="s">
        <v>32171</v>
      </c>
      <c r="L5270" s="4" t="s">
        <v>10996</v>
      </c>
      <c r="M5270" s="4" t="s">
        <v>73</v>
      </c>
      <c r="N5270" s="4" t="s">
        <v>32441</v>
      </c>
      <c r="O5270" s="4" t="s">
        <v>32442</v>
      </c>
      <c r="P5270" s="4" t="s">
        <v>32443</v>
      </c>
      <c r="Q5270" s="4" t="s">
        <v>663</v>
      </c>
      <c r="R5270" s="4" t="s">
        <v>39306</v>
      </c>
      <c r="S5270" s="4" t="s">
        <v>39306</v>
      </c>
      <c r="T5270" s="4" t="s">
        <v>39306</v>
      </c>
    </row>
    <row r="5271" spans="1:20" x14ac:dyDescent="0.2">
      <c r="A5271" s="29">
        <v>20410699027</v>
      </c>
      <c r="B5271" s="4" t="s">
        <v>32172</v>
      </c>
      <c r="C5271" s="4" t="s">
        <v>32428</v>
      </c>
      <c r="D5271" s="4" t="s">
        <v>34087</v>
      </c>
      <c r="E5271" s="4" t="s">
        <v>71</v>
      </c>
      <c r="F5271" s="4" t="s">
        <v>32172</v>
      </c>
      <c r="G5271" s="4" t="s">
        <v>71</v>
      </c>
      <c r="H5271" s="4" t="s">
        <v>32172</v>
      </c>
      <c r="I5271" s="4" t="s">
        <v>22</v>
      </c>
      <c r="J5271" s="4" t="s">
        <v>32173</v>
      </c>
      <c r="K5271" s="4" t="s">
        <v>32174</v>
      </c>
      <c r="L5271" s="4" t="s">
        <v>14108</v>
      </c>
      <c r="M5271" s="4" t="s">
        <v>73</v>
      </c>
      <c r="N5271" s="4" t="s">
        <v>32444</v>
      </c>
      <c r="O5271" s="4" t="s">
        <v>32445</v>
      </c>
      <c r="P5271" s="4" t="s">
        <v>32446</v>
      </c>
      <c r="Q5271" s="4" t="s">
        <v>663</v>
      </c>
      <c r="R5271" s="4" t="s">
        <v>39306</v>
      </c>
      <c r="S5271" s="4" t="s">
        <v>39306</v>
      </c>
      <c r="T5271" s="4" t="s">
        <v>39306</v>
      </c>
    </row>
    <row r="5272" spans="1:20" x14ac:dyDescent="0.2">
      <c r="A5272" s="29">
        <v>20410700007</v>
      </c>
      <c r="B5272" s="4" t="s">
        <v>32175</v>
      </c>
      <c r="C5272" s="4" t="s">
        <v>32428</v>
      </c>
      <c r="D5272" s="4" t="s">
        <v>40480</v>
      </c>
      <c r="E5272" s="4" t="s">
        <v>71</v>
      </c>
      <c r="F5272" s="4" t="s">
        <v>32175</v>
      </c>
      <c r="G5272" s="4" t="s">
        <v>71</v>
      </c>
      <c r="H5272" s="4" t="s">
        <v>32175</v>
      </c>
      <c r="I5272" s="4" t="s">
        <v>22</v>
      </c>
      <c r="J5272" s="4" t="s">
        <v>32176</v>
      </c>
      <c r="K5272" s="4" t="s">
        <v>32177</v>
      </c>
      <c r="L5272" s="4" t="s">
        <v>267</v>
      </c>
      <c r="M5272" s="4" t="s">
        <v>73</v>
      </c>
      <c r="N5272" s="4" t="s">
        <v>32447</v>
      </c>
      <c r="O5272" s="4" t="s">
        <v>32448</v>
      </c>
      <c r="P5272" s="4" t="s">
        <v>32449</v>
      </c>
      <c r="Q5272" s="4" t="s">
        <v>663</v>
      </c>
      <c r="R5272" s="4" t="s">
        <v>39306</v>
      </c>
      <c r="S5272" s="4" t="s">
        <v>39306</v>
      </c>
      <c r="T5272" s="4" t="s">
        <v>39306</v>
      </c>
    </row>
    <row r="5273" spans="1:20" x14ac:dyDescent="0.2">
      <c r="A5273" s="29">
        <v>20410699100</v>
      </c>
      <c r="B5273" s="4" t="s">
        <v>32178</v>
      </c>
      <c r="C5273" s="4" t="s">
        <v>32428</v>
      </c>
      <c r="D5273" s="4" t="s">
        <v>45074</v>
      </c>
      <c r="E5273" s="4" t="s">
        <v>71</v>
      </c>
      <c r="F5273" s="4" t="s">
        <v>32178</v>
      </c>
      <c r="G5273" s="4" t="s">
        <v>71</v>
      </c>
      <c r="H5273" s="4" t="s">
        <v>32178</v>
      </c>
      <c r="I5273" s="4" t="s">
        <v>22</v>
      </c>
      <c r="J5273" s="4" t="s">
        <v>32179</v>
      </c>
      <c r="K5273" s="4" t="s">
        <v>32180</v>
      </c>
      <c r="L5273" s="4" t="s">
        <v>29476</v>
      </c>
      <c r="M5273" s="4" t="s">
        <v>73</v>
      </c>
      <c r="N5273" s="4" t="s">
        <v>32450</v>
      </c>
      <c r="O5273" s="4" t="s">
        <v>32451</v>
      </c>
      <c r="P5273" s="4" t="s">
        <v>32452</v>
      </c>
      <c r="Q5273" s="4" t="s">
        <v>663</v>
      </c>
      <c r="R5273" s="4" t="s">
        <v>39306</v>
      </c>
      <c r="S5273" s="4" t="s">
        <v>39306</v>
      </c>
      <c r="T5273" s="4" t="s">
        <v>39306</v>
      </c>
    </row>
    <row r="5274" spans="1:20" x14ac:dyDescent="0.2">
      <c r="A5274" s="29">
        <v>20410699068</v>
      </c>
      <c r="B5274" s="4" t="s">
        <v>32181</v>
      </c>
      <c r="C5274" s="4" t="s">
        <v>32428</v>
      </c>
      <c r="D5274" s="4" t="s">
        <v>45075</v>
      </c>
      <c r="E5274" s="4" t="s">
        <v>71</v>
      </c>
      <c r="F5274" s="4" t="s">
        <v>32181</v>
      </c>
      <c r="G5274" s="4" t="s">
        <v>71</v>
      </c>
      <c r="H5274" s="4" t="s">
        <v>32181</v>
      </c>
      <c r="I5274" s="4" t="s">
        <v>22</v>
      </c>
      <c r="J5274" s="4" t="s">
        <v>32182</v>
      </c>
      <c r="K5274" s="4" t="s">
        <v>32183</v>
      </c>
      <c r="L5274" s="4" t="s">
        <v>8506</v>
      </c>
      <c r="M5274" s="4" t="s">
        <v>73</v>
      </c>
      <c r="N5274" s="4" t="s">
        <v>32453</v>
      </c>
      <c r="O5274" s="4" t="s">
        <v>32454</v>
      </c>
      <c r="P5274" s="4" t="s">
        <v>32455</v>
      </c>
      <c r="Q5274" s="4" t="s">
        <v>663</v>
      </c>
      <c r="R5274" s="4" t="s">
        <v>39306</v>
      </c>
      <c r="S5274" s="4" t="s">
        <v>39306</v>
      </c>
      <c r="T5274" s="4" t="s">
        <v>39306</v>
      </c>
    </row>
    <row r="5275" spans="1:20" x14ac:dyDescent="0.2">
      <c r="A5275" s="29">
        <v>20410699308</v>
      </c>
      <c r="B5275" s="4" t="s">
        <v>32184</v>
      </c>
      <c r="C5275" s="4" t="s">
        <v>32428</v>
      </c>
      <c r="D5275" s="4" t="s">
        <v>45076</v>
      </c>
      <c r="E5275" s="4" t="s">
        <v>71</v>
      </c>
      <c r="F5275" s="4" t="s">
        <v>32184</v>
      </c>
      <c r="G5275" s="4" t="s">
        <v>71</v>
      </c>
      <c r="H5275" s="4" t="s">
        <v>32184</v>
      </c>
      <c r="I5275" s="4" t="s">
        <v>22</v>
      </c>
      <c r="J5275" s="4" t="s">
        <v>32185</v>
      </c>
      <c r="K5275" s="4" t="s">
        <v>32186</v>
      </c>
      <c r="L5275" s="4" t="s">
        <v>10996</v>
      </c>
      <c r="M5275" s="4" t="s">
        <v>73</v>
      </c>
      <c r="N5275" s="4" t="s">
        <v>32456</v>
      </c>
      <c r="O5275" s="4" t="s">
        <v>32457</v>
      </c>
      <c r="P5275" s="4" t="s">
        <v>32458</v>
      </c>
      <c r="Q5275" s="4" t="s">
        <v>663</v>
      </c>
      <c r="R5275" s="4" t="s">
        <v>39306</v>
      </c>
      <c r="S5275" s="4" t="s">
        <v>39306</v>
      </c>
      <c r="T5275" s="4" t="s">
        <v>39306</v>
      </c>
    </row>
    <row r="5276" spans="1:20" x14ac:dyDescent="0.2">
      <c r="A5276" s="29">
        <v>20410699712</v>
      </c>
      <c r="B5276" s="4" t="s">
        <v>32459</v>
      </c>
      <c r="C5276" s="4" t="s">
        <v>32478</v>
      </c>
      <c r="D5276" s="4" t="s">
        <v>45077</v>
      </c>
      <c r="E5276" s="4" t="s">
        <v>71</v>
      </c>
      <c r="F5276" s="4" t="s">
        <v>32459</v>
      </c>
      <c r="G5276" s="4" t="s">
        <v>71</v>
      </c>
      <c r="H5276" s="4" t="s">
        <v>32459</v>
      </c>
      <c r="I5276" s="4" t="s">
        <v>22</v>
      </c>
      <c r="J5276" s="4" t="s">
        <v>32460</v>
      </c>
      <c r="K5276" s="4" t="s">
        <v>32461</v>
      </c>
      <c r="L5276" s="4" t="s">
        <v>14108</v>
      </c>
      <c r="M5276" s="4" t="s">
        <v>73</v>
      </c>
      <c r="N5276" s="4" t="s">
        <v>32479</v>
      </c>
      <c r="O5276" s="4" t="s">
        <v>32480</v>
      </c>
      <c r="P5276" s="4" t="s">
        <v>32481</v>
      </c>
      <c r="Q5276" s="4" t="s">
        <v>663</v>
      </c>
      <c r="R5276" s="4" t="s">
        <v>39306</v>
      </c>
      <c r="S5276" s="4" t="s">
        <v>39306</v>
      </c>
      <c r="T5276" s="4" t="s">
        <v>39306</v>
      </c>
    </row>
    <row r="5277" spans="1:20" x14ac:dyDescent="0.2">
      <c r="A5277" s="29">
        <v>20410699670</v>
      </c>
      <c r="B5277" s="4" t="s">
        <v>32462</v>
      </c>
      <c r="C5277" s="4" t="s">
        <v>32478</v>
      </c>
      <c r="D5277" s="4" t="s">
        <v>34088</v>
      </c>
      <c r="E5277" s="4" t="s">
        <v>71</v>
      </c>
      <c r="F5277" s="4" t="s">
        <v>32462</v>
      </c>
      <c r="G5277" s="4" t="s">
        <v>71</v>
      </c>
      <c r="H5277" s="4" t="s">
        <v>32462</v>
      </c>
      <c r="I5277" s="4" t="s">
        <v>22</v>
      </c>
      <c r="J5277" s="4" t="s">
        <v>32463</v>
      </c>
      <c r="K5277" s="4" t="s">
        <v>32464</v>
      </c>
      <c r="L5277" s="4" t="s">
        <v>1885</v>
      </c>
      <c r="M5277" s="4" t="s">
        <v>73</v>
      </c>
      <c r="N5277" s="4" t="s">
        <v>32482</v>
      </c>
      <c r="O5277" s="4" t="s">
        <v>32483</v>
      </c>
      <c r="P5277" s="4" t="s">
        <v>32484</v>
      </c>
      <c r="Q5277" s="4" t="s">
        <v>663</v>
      </c>
      <c r="R5277" s="4" t="s">
        <v>39306</v>
      </c>
      <c r="S5277" s="4" t="s">
        <v>39306</v>
      </c>
      <c r="T5277" s="4" t="s">
        <v>39306</v>
      </c>
    </row>
    <row r="5278" spans="1:20" x14ac:dyDescent="0.2">
      <c r="A5278" s="29">
        <v>20410699795</v>
      </c>
      <c r="B5278" s="4" t="s">
        <v>32465</v>
      </c>
      <c r="C5278" s="4" t="s">
        <v>32478</v>
      </c>
      <c r="D5278" s="4" t="s">
        <v>45078</v>
      </c>
      <c r="E5278" s="4" t="s">
        <v>71</v>
      </c>
      <c r="F5278" s="4" t="s">
        <v>32465</v>
      </c>
      <c r="G5278" s="4" t="s">
        <v>71</v>
      </c>
      <c r="H5278" s="4" t="s">
        <v>32465</v>
      </c>
      <c r="I5278" s="4" t="s">
        <v>22</v>
      </c>
      <c r="J5278" s="4" t="s">
        <v>32466</v>
      </c>
      <c r="K5278" s="4" t="s">
        <v>32467</v>
      </c>
      <c r="L5278" s="4" t="s">
        <v>26757</v>
      </c>
      <c r="M5278" s="4" t="s">
        <v>73</v>
      </c>
      <c r="N5278" s="4" t="s">
        <v>32485</v>
      </c>
      <c r="O5278" s="4" t="s">
        <v>32486</v>
      </c>
      <c r="P5278" s="4" t="s">
        <v>32487</v>
      </c>
      <c r="Q5278" s="4" t="s">
        <v>663</v>
      </c>
      <c r="R5278" s="4" t="s">
        <v>39306</v>
      </c>
      <c r="S5278" s="4" t="s">
        <v>39306</v>
      </c>
      <c r="T5278" s="4" t="s">
        <v>39306</v>
      </c>
    </row>
    <row r="5279" spans="1:20" x14ac:dyDescent="0.2">
      <c r="A5279" s="29">
        <v>20410699753</v>
      </c>
      <c r="B5279" s="4" t="s">
        <v>32468</v>
      </c>
      <c r="C5279" s="4" t="s">
        <v>32478</v>
      </c>
      <c r="D5279" s="4" t="s">
        <v>45079</v>
      </c>
      <c r="E5279" s="4" t="s">
        <v>71</v>
      </c>
      <c r="F5279" s="4" t="s">
        <v>32468</v>
      </c>
      <c r="G5279" s="4" t="s">
        <v>71</v>
      </c>
      <c r="H5279" s="4" t="s">
        <v>32468</v>
      </c>
      <c r="I5279" s="4" t="s">
        <v>22</v>
      </c>
      <c r="J5279" s="4" t="s">
        <v>32469</v>
      </c>
      <c r="K5279" s="4" t="s">
        <v>32470</v>
      </c>
      <c r="L5279" s="4" t="s">
        <v>26757</v>
      </c>
      <c r="M5279" s="4" t="s">
        <v>73</v>
      </c>
      <c r="N5279" s="4" t="s">
        <v>32488</v>
      </c>
      <c r="O5279" s="4" t="s">
        <v>32489</v>
      </c>
      <c r="P5279" s="4" t="s">
        <v>32490</v>
      </c>
      <c r="Q5279" s="4" t="s">
        <v>663</v>
      </c>
      <c r="R5279" s="4" t="s">
        <v>39306</v>
      </c>
      <c r="S5279" s="4" t="s">
        <v>39306</v>
      </c>
      <c r="T5279" s="4" t="s">
        <v>39306</v>
      </c>
    </row>
    <row r="5280" spans="1:20" x14ac:dyDescent="0.2">
      <c r="A5280" s="29">
        <v>20410699878</v>
      </c>
      <c r="B5280" s="4" t="s">
        <v>32471</v>
      </c>
      <c r="C5280" s="4" t="s">
        <v>32478</v>
      </c>
      <c r="D5280" s="4" t="s">
        <v>45080</v>
      </c>
      <c r="E5280" s="4" t="s">
        <v>71</v>
      </c>
      <c r="F5280" s="4" t="s">
        <v>32471</v>
      </c>
      <c r="G5280" s="4" t="s">
        <v>71</v>
      </c>
      <c r="H5280" s="4" t="s">
        <v>32471</v>
      </c>
      <c r="I5280" s="4" t="s">
        <v>22</v>
      </c>
      <c r="J5280" s="4" t="s">
        <v>12573</v>
      </c>
      <c r="K5280" s="4" t="s">
        <v>32472</v>
      </c>
      <c r="L5280" s="4" t="s">
        <v>29476</v>
      </c>
      <c r="M5280" s="4" t="s">
        <v>73</v>
      </c>
      <c r="N5280" s="4" t="s">
        <v>32491</v>
      </c>
      <c r="O5280" s="4" t="s">
        <v>32492</v>
      </c>
      <c r="P5280" s="4" t="s">
        <v>32493</v>
      </c>
      <c r="Q5280" s="4" t="s">
        <v>663</v>
      </c>
      <c r="R5280" s="4" t="s">
        <v>39306</v>
      </c>
      <c r="S5280" s="4" t="s">
        <v>39306</v>
      </c>
      <c r="T5280" s="4" t="s">
        <v>39306</v>
      </c>
    </row>
    <row r="5281" spans="1:20" x14ac:dyDescent="0.2">
      <c r="A5281" s="29">
        <v>20410699837</v>
      </c>
      <c r="B5281" s="4" t="s">
        <v>32473</v>
      </c>
      <c r="C5281" s="4" t="s">
        <v>32478</v>
      </c>
      <c r="D5281" s="4" t="s">
        <v>45081</v>
      </c>
      <c r="E5281" s="4" t="s">
        <v>71</v>
      </c>
      <c r="F5281" s="4" t="s">
        <v>32473</v>
      </c>
      <c r="G5281" s="4" t="s">
        <v>71</v>
      </c>
      <c r="H5281" s="4" t="s">
        <v>32473</v>
      </c>
      <c r="I5281" s="4" t="s">
        <v>22</v>
      </c>
      <c r="J5281" s="4" t="s">
        <v>32474</v>
      </c>
      <c r="K5281" s="4" t="s">
        <v>32475</v>
      </c>
      <c r="L5281" s="4" t="s">
        <v>21367</v>
      </c>
      <c r="M5281" s="4" t="s">
        <v>73</v>
      </c>
      <c r="N5281" s="4" t="s">
        <v>32494</v>
      </c>
      <c r="O5281" s="4" t="s">
        <v>32495</v>
      </c>
      <c r="P5281" s="4" t="s">
        <v>32496</v>
      </c>
      <c r="Q5281" s="4" t="s">
        <v>663</v>
      </c>
      <c r="R5281" s="4" t="s">
        <v>39306</v>
      </c>
      <c r="S5281" s="4" t="s">
        <v>39306</v>
      </c>
      <c r="T5281" s="4" t="s">
        <v>39306</v>
      </c>
    </row>
    <row r="5282" spans="1:20" x14ac:dyDescent="0.2">
      <c r="A5282" s="29">
        <v>20410699738</v>
      </c>
      <c r="B5282" s="4" t="s">
        <v>32476</v>
      </c>
      <c r="C5282" s="4" t="s">
        <v>32478</v>
      </c>
      <c r="D5282" s="4" t="s">
        <v>34089</v>
      </c>
      <c r="E5282" s="4" t="s">
        <v>2835</v>
      </c>
      <c r="F5282" s="4" t="s">
        <v>33584</v>
      </c>
      <c r="G5282" s="4" t="s">
        <v>3020</v>
      </c>
      <c r="H5282" s="4" t="s">
        <v>33587</v>
      </c>
      <c r="I5282" s="4" t="s">
        <v>22</v>
      </c>
      <c r="J5282" s="4" t="s">
        <v>8038</v>
      </c>
      <c r="K5282" s="4" t="s">
        <v>32477</v>
      </c>
      <c r="L5282" s="4" t="s">
        <v>308</v>
      </c>
      <c r="M5282" s="4" t="s">
        <v>73</v>
      </c>
      <c r="N5282" s="4" t="s">
        <v>32497</v>
      </c>
      <c r="O5282" s="4" t="s">
        <v>32498</v>
      </c>
      <c r="P5282" s="4" t="s">
        <v>32499</v>
      </c>
      <c r="Q5282" s="4" t="s">
        <v>663</v>
      </c>
      <c r="R5282" s="4" t="s">
        <v>3021</v>
      </c>
      <c r="S5282" s="4" t="s">
        <v>2836</v>
      </c>
      <c r="T5282" s="4" t="s">
        <v>39306</v>
      </c>
    </row>
    <row r="5283" spans="1:20" x14ac:dyDescent="0.2">
      <c r="A5283" s="29">
        <v>20410699183</v>
      </c>
      <c r="B5283" s="4" t="s">
        <v>32500</v>
      </c>
      <c r="C5283" s="4" t="s">
        <v>32501</v>
      </c>
      <c r="D5283" s="4" t="s">
        <v>45082</v>
      </c>
      <c r="E5283" s="4" t="s">
        <v>71</v>
      </c>
      <c r="F5283" s="4" t="s">
        <v>32500</v>
      </c>
      <c r="G5283" s="4" t="s">
        <v>71</v>
      </c>
      <c r="H5283" s="4" t="s">
        <v>32500</v>
      </c>
      <c r="I5283" s="4" t="s">
        <v>22</v>
      </c>
      <c r="J5283" s="4" t="s">
        <v>30879</v>
      </c>
      <c r="K5283" s="4" t="s">
        <v>32502</v>
      </c>
      <c r="L5283" s="4" t="s">
        <v>311</v>
      </c>
      <c r="M5283" s="4" t="s">
        <v>73</v>
      </c>
      <c r="N5283" s="4" t="s">
        <v>32503</v>
      </c>
      <c r="O5283" s="4" t="s">
        <v>32504</v>
      </c>
      <c r="P5283" s="4" t="s">
        <v>32505</v>
      </c>
      <c r="Q5283" s="4" t="s">
        <v>663</v>
      </c>
      <c r="R5283" s="4" t="s">
        <v>39306</v>
      </c>
      <c r="S5283" s="4" t="s">
        <v>39306</v>
      </c>
      <c r="T5283" s="4" t="s">
        <v>39306</v>
      </c>
    </row>
    <row r="5284" spans="1:20" x14ac:dyDescent="0.2">
      <c r="A5284" s="29">
        <v>20410699142</v>
      </c>
      <c r="B5284" s="4" t="s">
        <v>32506</v>
      </c>
      <c r="C5284" s="4" t="s">
        <v>32501</v>
      </c>
      <c r="D5284" s="4" t="s">
        <v>34090</v>
      </c>
      <c r="E5284" s="4" t="s">
        <v>2835</v>
      </c>
      <c r="F5284" s="4" t="s">
        <v>40016</v>
      </c>
      <c r="G5284" s="4" t="s">
        <v>3020</v>
      </c>
      <c r="H5284" s="4" t="s">
        <v>40016</v>
      </c>
      <c r="I5284" s="4" t="s">
        <v>22</v>
      </c>
      <c r="J5284" s="4" t="s">
        <v>58</v>
      </c>
      <c r="K5284" s="4" t="s">
        <v>32507</v>
      </c>
      <c r="L5284" s="4" t="s">
        <v>1680</v>
      </c>
      <c r="M5284" s="4" t="s">
        <v>73</v>
      </c>
      <c r="N5284" s="4" t="s">
        <v>32508</v>
      </c>
      <c r="O5284" s="4" t="s">
        <v>32509</v>
      </c>
      <c r="P5284" s="4" t="s">
        <v>32510</v>
      </c>
      <c r="Q5284" s="4" t="s">
        <v>663</v>
      </c>
      <c r="R5284" s="4" t="s">
        <v>3021</v>
      </c>
      <c r="S5284" s="4" t="s">
        <v>2836</v>
      </c>
      <c r="T5284" s="4" t="s">
        <v>39306</v>
      </c>
    </row>
    <row r="5285" spans="1:20" x14ac:dyDescent="0.2">
      <c r="A5285" s="29">
        <v>20410679326</v>
      </c>
      <c r="B5285" s="4" t="s">
        <v>32511</v>
      </c>
      <c r="C5285" s="4" t="s">
        <v>32501</v>
      </c>
      <c r="D5285" s="4" t="s">
        <v>45083</v>
      </c>
      <c r="E5285" s="4" t="s">
        <v>71</v>
      </c>
      <c r="F5285" s="4" t="s">
        <v>32511</v>
      </c>
      <c r="G5285" s="4" t="s">
        <v>71</v>
      </c>
      <c r="H5285" s="4" t="s">
        <v>32511</v>
      </c>
      <c r="I5285" s="4" t="s">
        <v>22</v>
      </c>
      <c r="J5285" s="4" t="s">
        <v>23119</v>
      </c>
      <c r="K5285" s="4" t="s">
        <v>32512</v>
      </c>
      <c r="L5285" s="4" t="s">
        <v>72</v>
      </c>
      <c r="M5285" s="4" t="s">
        <v>73</v>
      </c>
      <c r="N5285" s="4" t="s">
        <v>32572</v>
      </c>
      <c r="O5285" s="4" t="s">
        <v>32573</v>
      </c>
      <c r="P5285" s="4" t="s">
        <v>32574</v>
      </c>
      <c r="Q5285" s="4" t="s">
        <v>922</v>
      </c>
      <c r="R5285" s="4" t="s">
        <v>39306</v>
      </c>
      <c r="S5285" s="4" t="s">
        <v>39306</v>
      </c>
      <c r="T5285" s="4" t="s">
        <v>39306</v>
      </c>
    </row>
    <row r="5286" spans="1:20" x14ac:dyDescent="0.2">
      <c r="A5286" s="29">
        <v>20410699811</v>
      </c>
      <c r="B5286" s="4" t="s">
        <v>32513</v>
      </c>
      <c r="C5286" s="4" t="s">
        <v>32501</v>
      </c>
      <c r="D5286" s="4" t="s">
        <v>45084</v>
      </c>
      <c r="E5286" s="4" t="s">
        <v>71</v>
      </c>
      <c r="F5286" s="4" t="s">
        <v>32513</v>
      </c>
      <c r="G5286" s="4" t="s">
        <v>71</v>
      </c>
      <c r="H5286" s="4" t="s">
        <v>32513</v>
      </c>
      <c r="I5286" s="4" t="s">
        <v>22</v>
      </c>
      <c r="J5286" s="4" t="s">
        <v>14889</v>
      </c>
      <c r="K5286" s="4" t="s">
        <v>32514</v>
      </c>
      <c r="L5286" s="4" t="s">
        <v>72</v>
      </c>
      <c r="M5286" s="4" t="s">
        <v>73</v>
      </c>
      <c r="N5286" s="4" t="s">
        <v>32575</v>
      </c>
      <c r="O5286" s="4" t="s">
        <v>32576</v>
      </c>
      <c r="P5286" s="4" t="s">
        <v>32577</v>
      </c>
      <c r="Q5286" s="4" t="s">
        <v>663</v>
      </c>
      <c r="R5286" s="4" t="s">
        <v>39306</v>
      </c>
      <c r="S5286" s="4" t="s">
        <v>39306</v>
      </c>
      <c r="T5286" s="4" t="s">
        <v>39306</v>
      </c>
    </row>
    <row r="5287" spans="1:20" x14ac:dyDescent="0.2">
      <c r="A5287" s="29">
        <v>20410699225</v>
      </c>
      <c r="B5287" s="4" t="s">
        <v>32515</v>
      </c>
      <c r="C5287" s="4" t="s">
        <v>32501</v>
      </c>
      <c r="D5287" s="4" t="s">
        <v>38741</v>
      </c>
      <c r="E5287" s="4" t="s">
        <v>71</v>
      </c>
      <c r="F5287" s="4" t="s">
        <v>32515</v>
      </c>
      <c r="G5287" s="4" t="s">
        <v>71</v>
      </c>
      <c r="H5287" s="4" t="s">
        <v>32515</v>
      </c>
      <c r="I5287" s="4" t="s">
        <v>22</v>
      </c>
      <c r="J5287" s="4" t="s">
        <v>32516</v>
      </c>
      <c r="K5287" s="4" t="s">
        <v>32517</v>
      </c>
      <c r="L5287" s="4" t="s">
        <v>72</v>
      </c>
      <c r="M5287" s="4" t="s">
        <v>73</v>
      </c>
      <c r="N5287" s="4" t="s">
        <v>32578</v>
      </c>
      <c r="O5287" s="4" t="s">
        <v>32579</v>
      </c>
      <c r="P5287" s="4" t="s">
        <v>32580</v>
      </c>
      <c r="Q5287" s="4" t="s">
        <v>663</v>
      </c>
      <c r="R5287" s="4" t="s">
        <v>39306</v>
      </c>
      <c r="S5287" s="4" t="s">
        <v>39306</v>
      </c>
      <c r="T5287" s="4" t="s">
        <v>39306</v>
      </c>
    </row>
    <row r="5288" spans="1:20" x14ac:dyDescent="0.2">
      <c r="A5288" s="29">
        <v>20410682528</v>
      </c>
      <c r="B5288" s="4" t="s">
        <v>32518</v>
      </c>
      <c r="C5288" s="4" t="s">
        <v>32501</v>
      </c>
      <c r="D5288" s="4" t="s">
        <v>38742</v>
      </c>
      <c r="E5288" s="4" t="s">
        <v>71</v>
      </c>
      <c r="F5288" s="4" t="s">
        <v>32518</v>
      </c>
      <c r="G5288" s="4" t="s">
        <v>71</v>
      </c>
      <c r="H5288" s="4" t="s">
        <v>32518</v>
      </c>
      <c r="I5288" s="4" t="s">
        <v>22</v>
      </c>
      <c r="J5288" s="4" t="s">
        <v>32519</v>
      </c>
      <c r="K5288" s="4" t="s">
        <v>32520</v>
      </c>
      <c r="L5288" s="4" t="s">
        <v>29476</v>
      </c>
      <c r="M5288" s="4" t="s">
        <v>73</v>
      </c>
      <c r="N5288" s="4" t="s">
        <v>32581</v>
      </c>
      <c r="O5288" s="4" t="s">
        <v>32582</v>
      </c>
      <c r="P5288" s="4" t="s">
        <v>32583</v>
      </c>
      <c r="Q5288" s="4" t="s">
        <v>3160</v>
      </c>
      <c r="R5288" s="4" t="s">
        <v>39306</v>
      </c>
      <c r="S5288" s="4" t="s">
        <v>39306</v>
      </c>
      <c r="T5288" s="4" t="s">
        <v>39306</v>
      </c>
    </row>
    <row r="5289" spans="1:20" x14ac:dyDescent="0.2">
      <c r="A5289" s="29">
        <v>20410679318</v>
      </c>
      <c r="B5289" s="4" t="s">
        <v>32521</v>
      </c>
      <c r="C5289" s="4" t="s">
        <v>32501</v>
      </c>
      <c r="D5289" s="4" t="s">
        <v>38743</v>
      </c>
      <c r="E5289" s="4" t="s">
        <v>71</v>
      </c>
      <c r="F5289" s="4" t="s">
        <v>32521</v>
      </c>
      <c r="G5289" s="4" t="s">
        <v>71</v>
      </c>
      <c r="H5289" s="4" t="s">
        <v>32521</v>
      </c>
      <c r="I5289" s="4" t="s">
        <v>22</v>
      </c>
      <c r="J5289" s="4" t="s">
        <v>32522</v>
      </c>
      <c r="K5289" s="4" t="s">
        <v>32523</v>
      </c>
      <c r="L5289" s="4" t="s">
        <v>29476</v>
      </c>
      <c r="M5289" s="4" t="s">
        <v>73</v>
      </c>
      <c r="N5289" s="4" t="s">
        <v>32584</v>
      </c>
      <c r="O5289" s="4" t="s">
        <v>32585</v>
      </c>
      <c r="P5289" s="4" t="s">
        <v>32586</v>
      </c>
      <c r="Q5289" s="4" t="s">
        <v>922</v>
      </c>
      <c r="R5289" s="4" t="s">
        <v>39306</v>
      </c>
      <c r="S5289" s="4" t="s">
        <v>39306</v>
      </c>
      <c r="T5289" s="4" t="s">
        <v>39306</v>
      </c>
    </row>
    <row r="5290" spans="1:20" x14ac:dyDescent="0.2">
      <c r="A5290" s="29">
        <v>20410679250</v>
      </c>
      <c r="B5290" s="4" t="s">
        <v>32524</v>
      </c>
      <c r="C5290" s="4" t="s">
        <v>32501</v>
      </c>
      <c r="D5290" s="4" t="s">
        <v>40481</v>
      </c>
      <c r="E5290" s="4" t="s">
        <v>71</v>
      </c>
      <c r="F5290" s="4" t="s">
        <v>32524</v>
      </c>
      <c r="G5290" s="4" t="s">
        <v>71</v>
      </c>
      <c r="H5290" s="4" t="s">
        <v>32524</v>
      </c>
      <c r="I5290" s="4" t="s">
        <v>22</v>
      </c>
      <c r="J5290" s="4" t="s">
        <v>27992</v>
      </c>
      <c r="K5290" s="4" t="s">
        <v>32525</v>
      </c>
      <c r="L5290" s="4" t="s">
        <v>8048</v>
      </c>
      <c r="M5290" s="4" t="s">
        <v>73</v>
      </c>
      <c r="N5290" s="4" t="s">
        <v>32587</v>
      </c>
      <c r="O5290" s="4" t="s">
        <v>32588</v>
      </c>
      <c r="P5290" s="4" t="s">
        <v>32589</v>
      </c>
      <c r="Q5290" s="4" t="s">
        <v>922</v>
      </c>
      <c r="R5290" s="4" t="s">
        <v>39306</v>
      </c>
      <c r="S5290" s="4" t="s">
        <v>39306</v>
      </c>
      <c r="T5290" s="4" t="s">
        <v>39306</v>
      </c>
    </row>
    <row r="5291" spans="1:20" x14ac:dyDescent="0.2">
      <c r="A5291" s="29">
        <v>20410679219</v>
      </c>
      <c r="B5291" s="4" t="s">
        <v>32526</v>
      </c>
      <c r="C5291" s="4" t="s">
        <v>32590</v>
      </c>
      <c r="D5291" s="4" t="s">
        <v>37006</v>
      </c>
      <c r="E5291" s="4" t="s">
        <v>71</v>
      </c>
      <c r="F5291" s="4" t="s">
        <v>32526</v>
      </c>
      <c r="G5291" s="4" t="s">
        <v>71</v>
      </c>
      <c r="H5291" s="4" t="s">
        <v>32526</v>
      </c>
      <c r="I5291" s="4" t="s">
        <v>22</v>
      </c>
      <c r="J5291" s="4" t="s">
        <v>32527</v>
      </c>
      <c r="K5291" s="4" t="s">
        <v>32528</v>
      </c>
      <c r="L5291" s="4" t="s">
        <v>7436</v>
      </c>
      <c r="M5291" s="4" t="s">
        <v>73</v>
      </c>
      <c r="N5291" s="4" t="s">
        <v>32591</v>
      </c>
      <c r="O5291" s="4" t="s">
        <v>32592</v>
      </c>
      <c r="P5291" s="4" t="s">
        <v>32593</v>
      </c>
      <c r="Q5291" s="4" t="s">
        <v>922</v>
      </c>
      <c r="R5291" s="4" t="s">
        <v>39306</v>
      </c>
      <c r="S5291" s="4" t="s">
        <v>39306</v>
      </c>
      <c r="T5291" s="4" t="s">
        <v>39306</v>
      </c>
    </row>
    <row r="5292" spans="1:20" x14ac:dyDescent="0.2">
      <c r="A5292" s="29">
        <v>20410679227</v>
      </c>
      <c r="B5292" s="4" t="s">
        <v>32529</v>
      </c>
      <c r="C5292" s="4" t="s">
        <v>32590</v>
      </c>
      <c r="D5292" s="4" t="s">
        <v>35384</v>
      </c>
      <c r="E5292" s="4" t="s">
        <v>2835</v>
      </c>
      <c r="F5292" s="4" t="s">
        <v>34847</v>
      </c>
      <c r="G5292" s="4" t="s">
        <v>3020</v>
      </c>
      <c r="H5292" s="4" t="s">
        <v>34892</v>
      </c>
      <c r="I5292" s="4" t="s">
        <v>22</v>
      </c>
      <c r="J5292" s="4" t="s">
        <v>488</v>
      </c>
      <c r="K5292" s="4" t="s">
        <v>32530</v>
      </c>
      <c r="L5292" s="4" t="s">
        <v>3837</v>
      </c>
      <c r="M5292" s="4" t="s">
        <v>73</v>
      </c>
      <c r="N5292" s="4" t="s">
        <v>32594</v>
      </c>
      <c r="O5292" s="4" t="s">
        <v>32595</v>
      </c>
      <c r="P5292" s="4" t="s">
        <v>32596</v>
      </c>
      <c r="Q5292" s="4" t="s">
        <v>922</v>
      </c>
      <c r="R5292" s="4" t="s">
        <v>3021</v>
      </c>
      <c r="S5292" s="4" t="s">
        <v>2836</v>
      </c>
      <c r="T5292" s="4" t="s">
        <v>39306</v>
      </c>
    </row>
    <row r="5293" spans="1:20" x14ac:dyDescent="0.2">
      <c r="A5293" s="29">
        <v>20410699266</v>
      </c>
      <c r="B5293" s="4" t="s">
        <v>32531</v>
      </c>
      <c r="C5293" s="4" t="s">
        <v>32590</v>
      </c>
      <c r="D5293" s="4" t="s">
        <v>45085</v>
      </c>
      <c r="E5293" s="4" t="s">
        <v>71</v>
      </c>
      <c r="F5293" s="4" t="s">
        <v>32531</v>
      </c>
      <c r="G5293" s="4" t="s">
        <v>71</v>
      </c>
      <c r="H5293" s="4" t="s">
        <v>32531</v>
      </c>
      <c r="I5293" s="4" t="s">
        <v>22</v>
      </c>
      <c r="J5293" s="4" t="s">
        <v>32532</v>
      </c>
      <c r="K5293" s="4" t="s">
        <v>32533</v>
      </c>
      <c r="L5293" s="4" t="s">
        <v>29476</v>
      </c>
      <c r="M5293" s="4" t="s">
        <v>73</v>
      </c>
      <c r="N5293" s="4" t="s">
        <v>32597</v>
      </c>
      <c r="O5293" s="4" t="s">
        <v>32598</v>
      </c>
      <c r="P5293" s="4" t="s">
        <v>32599</v>
      </c>
      <c r="Q5293" s="4" t="s">
        <v>663</v>
      </c>
      <c r="R5293" s="4" t="s">
        <v>39306</v>
      </c>
      <c r="S5293" s="4" t="s">
        <v>39306</v>
      </c>
      <c r="T5293" s="4" t="s">
        <v>39306</v>
      </c>
    </row>
    <row r="5294" spans="1:20" x14ac:dyDescent="0.2">
      <c r="A5294" s="29">
        <v>20410699852</v>
      </c>
      <c r="B5294" s="4" t="s">
        <v>32534</v>
      </c>
      <c r="C5294" s="4" t="s">
        <v>32590</v>
      </c>
      <c r="D5294" s="4" t="s">
        <v>45086</v>
      </c>
      <c r="E5294" s="4" t="s">
        <v>71</v>
      </c>
      <c r="F5294" s="4" t="s">
        <v>32534</v>
      </c>
      <c r="G5294" s="4" t="s">
        <v>71</v>
      </c>
      <c r="H5294" s="4" t="s">
        <v>32534</v>
      </c>
      <c r="I5294" s="4" t="s">
        <v>22</v>
      </c>
      <c r="J5294" s="4" t="s">
        <v>32535</v>
      </c>
      <c r="K5294" s="4" t="s">
        <v>32536</v>
      </c>
      <c r="L5294" s="4" t="s">
        <v>29476</v>
      </c>
      <c r="M5294" s="4" t="s">
        <v>73</v>
      </c>
      <c r="N5294" s="4" t="s">
        <v>32600</v>
      </c>
      <c r="O5294" s="4" t="s">
        <v>32601</v>
      </c>
      <c r="P5294" s="4" t="s">
        <v>32602</v>
      </c>
      <c r="Q5294" s="4" t="s">
        <v>663</v>
      </c>
      <c r="R5294" s="4" t="s">
        <v>39306</v>
      </c>
      <c r="S5294" s="4" t="s">
        <v>39306</v>
      </c>
      <c r="T5294" s="4" t="s">
        <v>39306</v>
      </c>
    </row>
    <row r="5295" spans="1:20" x14ac:dyDescent="0.2">
      <c r="A5295" s="29">
        <v>20410699894</v>
      </c>
      <c r="B5295" s="4" t="s">
        <v>32537</v>
      </c>
      <c r="C5295" s="4" t="s">
        <v>32590</v>
      </c>
      <c r="D5295" s="4" t="s">
        <v>45087</v>
      </c>
      <c r="E5295" s="4" t="s">
        <v>71</v>
      </c>
      <c r="F5295" s="4" t="s">
        <v>32537</v>
      </c>
      <c r="G5295" s="4" t="s">
        <v>71</v>
      </c>
      <c r="H5295" s="4" t="s">
        <v>32537</v>
      </c>
      <c r="I5295" s="4" t="s">
        <v>22</v>
      </c>
      <c r="J5295" s="4" t="s">
        <v>27443</v>
      </c>
      <c r="K5295" s="4" t="s">
        <v>32538</v>
      </c>
      <c r="L5295" s="4" t="s">
        <v>29476</v>
      </c>
      <c r="M5295" s="4" t="s">
        <v>73</v>
      </c>
      <c r="N5295" s="4" t="s">
        <v>32603</v>
      </c>
      <c r="O5295" s="4" t="s">
        <v>32604</v>
      </c>
      <c r="P5295" s="4" t="s">
        <v>32605</v>
      </c>
      <c r="Q5295" s="4" t="s">
        <v>663</v>
      </c>
      <c r="R5295" s="4" t="s">
        <v>39306</v>
      </c>
      <c r="S5295" s="4" t="s">
        <v>39306</v>
      </c>
      <c r="T5295" s="4" t="s">
        <v>39306</v>
      </c>
    </row>
    <row r="5296" spans="1:20" x14ac:dyDescent="0.2">
      <c r="A5296" s="29">
        <v>20410699779</v>
      </c>
      <c r="B5296" s="4" t="s">
        <v>32539</v>
      </c>
      <c r="C5296" s="4" t="s">
        <v>32590</v>
      </c>
      <c r="D5296" s="4" t="s">
        <v>45088</v>
      </c>
      <c r="E5296" s="4" t="s">
        <v>71</v>
      </c>
      <c r="F5296" s="4" t="s">
        <v>32539</v>
      </c>
      <c r="G5296" s="4" t="s">
        <v>71</v>
      </c>
      <c r="H5296" s="4" t="s">
        <v>32539</v>
      </c>
      <c r="I5296" s="4" t="s">
        <v>22</v>
      </c>
      <c r="J5296" s="4" t="s">
        <v>32540</v>
      </c>
      <c r="K5296" s="4" t="s">
        <v>32541</v>
      </c>
      <c r="L5296" s="4" t="s">
        <v>8506</v>
      </c>
      <c r="M5296" s="4" t="s">
        <v>73</v>
      </c>
      <c r="N5296" s="4" t="s">
        <v>32606</v>
      </c>
      <c r="O5296" s="4" t="s">
        <v>32607</v>
      </c>
      <c r="P5296" s="4" t="s">
        <v>32608</v>
      </c>
      <c r="Q5296" s="4" t="s">
        <v>663</v>
      </c>
      <c r="R5296" s="4" t="s">
        <v>39306</v>
      </c>
      <c r="S5296" s="4" t="s">
        <v>39306</v>
      </c>
      <c r="T5296" s="4" t="s">
        <v>39306</v>
      </c>
    </row>
    <row r="5297" spans="1:20" x14ac:dyDescent="0.2">
      <c r="A5297" s="29">
        <v>20410724064</v>
      </c>
      <c r="B5297" s="4" t="s">
        <v>32542</v>
      </c>
      <c r="C5297" s="4" t="s">
        <v>32609</v>
      </c>
      <c r="D5297" s="4" t="s">
        <v>40482</v>
      </c>
      <c r="E5297" s="4" t="s">
        <v>71</v>
      </c>
      <c r="F5297" s="4" t="s">
        <v>32542</v>
      </c>
      <c r="G5297" s="4" t="s">
        <v>71</v>
      </c>
      <c r="H5297" s="4" t="s">
        <v>32542</v>
      </c>
      <c r="I5297" s="4" t="s">
        <v>22</v>
      </c>
      <c r="J5297" s="4" t="s">
        <v>32543</v>
      </c>
      <c r="K5297" s="4" t="s">
        <v>32544</v>
      </c>
      <c r="L5297" s="4" t="s">
        <v>16404</v>
      </c>
      <c r="M5297" s="4" t="s">
        <v>73</v>
      </c>
      <c r="N5297" s="4" t="s">
        <v>32610</v>
      </c>
      <c r="O5297" s="4" t="s">
        <v>32611</v>
      </c>
      <c r="P5297" s="4" t="s">
        <v>32612</v>
      </c>
      <c r="Q5297" s="4" t="s">
        <v>663</v>
      </c>
      <c r="R5297" s="4" t="s">
        <v>39306</v>
      </c>
      <c r="S5297" s="4" t="s">
        <v>39306</v>
      </c>
      <c r="T5297" s="4" t="s">
        <v>39306</v>
      </c>
    </row>
    <row r="5298" spans="1:20" x14ac:dyDescent="0.2">
      <c r="A5298" s="29">
        <v>20410724049</v>
      </c>
      <c r="B5298" s="4" t="s">
        <v>32545</v>
      </c>
      <c r="C5298" s="4" t="s">
        <v>32609</v>
      </c>
      <c r="D5298" s="4" t="s">
        <v>45089</v>
      </c>
      <c r="E5298" s="4" t="s">
        <v>71</v>
      </c>
      <c r="F5298" s="4" t="s">
        <v>32545</v>
      </c>
      <c r="G5298" s="4" t="s">
        <v>71</v>
      </c>
      <c r="H5298" s="4" t="s">
        <v>32545</v>
      </c>
      <c r="I5298" s="4" t="s">
        <v>22</v>
      </c>
      <c r="J5298" s="4" t="s">
        <v>32546</v>
      </c>
      <c r="K5298" s="4" t="s">
        <v>32547</v>
      </c>
      <c r="L5298" s="4" t="s">
        <v>16404</v>
      </c>
      <c r="M5298" s="4" t="s">
        <v>73</v>
      </c>
      <c r="N5298" s="4" t="s">
        <v>32613</v>
      </c>
      <c r="O5298" s="4" t="s">
        <v>32614</v>
      </c>
      <c r="P5298" s="4" t="s">
        <v>32615</v>
      </c>
      <c r="Q5298" s="4" t="s">
        <v>663</v>
      </c>
      <c r="R5298" s="4" t="s">
        <v>39306</v>
      </c>
      <c r="S5298" s="4" t="s">
        <v>39306</v>
      </c>
      <c r="T5298" s="4" t="s">
        <v>39306</v>
      </c>
    </row>
    <row r="5299" spans="1:20" x14ac:dyDescent="0.2">
      <c r="A5299" s="29">
        <v>20410679276</v>
      </c>
      <c r="B5299" s="4" t="s">
        <v>32548</v>
      </c>
      <c r="C5299" s="4" t="s">
        <v>32609</v>
      </c>
      <c r="D5299" s="4" t="s">
        <v>35385</v>
      </c>
      <c r="E5299" s="4" t="s">
        <v>71</v>
      </c>
      <c r="F5299" s="4" t="s">
        <v>32548</v>
      </c>
      <c r="G5299" s="4" t="s">
        <v>71</v>
      </c>
      <c r="H5299" s="4" t="s">
        <v>32548</v>
      </c>
      <c r="I5299" s="4" t="s">
        <v>22</v>
      </c>
      <c r="J5299" s="4" t="s">
        <v>32549</v>
      </c>
      <c r="K5299" s="4" t="s">
        <v>32550</v>
      </c>
      <c r="L5299" s="4" t="s">
        <v>21940</v>
      </c>
      <c r="M5299" s="4" t="s">
        <v>73</v>
      </c>
      <c r="N5299" s="4" t="s">
        <v>32616</v>
      </c>
      <c r="O5299" s="4" t="s">
        <v>32617</v>
      </c>
      <c r="P5299" s="4" t="s">
        <v>32618</v>
      </c>
      <c r="Q5299" s="4" t="s">
        <v>922</v>
      </c>
      <c r="R5299" s="4" t="s">
        <v>39306</v>
      </c>
      <c r="S5299" s="4" t="s">
        <v>39306</v>
      </c>
      <c r="T5299" s="4" t="s">
        <v>39306</v>
      </c>
    </row>
    <row r="5300" spans="1:20" x14ac:dyDescent="0.2">
      <c r="A5300" s="29">
        <v>20410679300</v>
      </c>
      <c r="B5300" s="4" t="s">
        <v>32551</v>
      </c>
      <c r="C5300" s="4" t="s">
        <v>32609</v>
      </c>
      <c r="D5300" s="4" t="s">
        <v>35386</v>
      </c>
      <c r="E5300" s="4" t="s">
        <v>71</v>
      </c>
      <c r="F5300" s="4" t="s">
        <v>32551</v>
      </c>
      <c r="G5300" s="4" t="s">
        <v>71</v>
      </c>
      <c r="H5300" s="4" t="s">
        <v>32551</v>
      </c>
      <c r="I5300" s="4" t="s">
        <v>22</v>
      </c>
      <c r="J5300" s="4" t="s">
        <v>26537</v>
      </c>
      <c r="K5300" s="4" t="s">
        <v>32552</v>
      </c>
      <c r="L5300" s="4" t="s">
        <v>21940</v>
      </c>
      <c r="M5300" s="4" t="s">
        <v>73</v>
      </c>
      <c r="N5300" s="4" t="s">
        <v>32619</v>
      </c>
      <c r="O5300" s="4" t="s">
        <v>32620</v>
      </c>
      <c r="P5300" s="4" t="s">
        <v>32621</v>
      </c>
      <c r="Q5300" s="4" t="s">
        <v>922</v>
      </c>
      <c r="R5300" s="4" t="s">
        <v>39306</v>
      </c>
      <c r="S5300" s="4" t="s">
        <v>39306</v>
      </c>
      <c r="T5300" s="4" t="s">
        <v>39306</v>
      </c>
    </row>
    <row r="5301" spans="1:20" x14ac:dyDescent="0.2">
      <c r="A5301" s="29">
        <v>20410724932</v>
      </c>
      <c r="B5301" s="4" t="s">
        <v>32553</v>
      </c>
      <c r="C5301" s="4" t="s">
        <v>32609</v>
      </c>
      <c r="D5301" s="4" t="s">
        <v>40483</v>
      </c>
      <c r="E5301" s="4" t="s">
        <v>71</v>
      </c>
      <c r="F5301" s="4" t="s">
        <v>32553</v>
      </c>
      <c r="G5301" s="4" t="s">
        <v>71</v>
      </c>
      <c r="H5301" s="4" t="s">
        <v>32553</v>
      </c>
      <c r="I5301" s="4" t="s">
        <v>22</v>
      </c>
      <c r="J5301" s="4" t="s">
        <v>32554</v>
      </c>
      <c r="K5301" s="4" t="s">
        <v>32555</v>
      </c>
      <c r="L5301" s="4" t="s">
        <v>11662</v>
      </c>
      <c r="M5301" s="4" t="s">
        <v>73</v>
      </c>
      <c r="N5301" s="4" t="s">
        <v>32622</v>
      </c>
      <c r="O5301" s="4" t="s">
        <v>32623</v>
      </c>
      <c r="P5301" s="4" t="s">
        <v>32624</v>
      </c>
      <c r="Q5301" s="4" t="s">
        <v>663</v>
      </c>
      <c r="R5301" s="4" t="s">
        <v>39306</v>
      </c>
      <c r="S5301" s="4" t="s">
        <v>39306</v>
      </c>
      <c r="T5301" s="4" t="s">
        <v>39306</v>
      </c>
    </row>
    <row r="5302" spans="1:20" x14ac:dyDescent="0.2">
      <c r="A5302" s="29">
        <v>20410679185</v>
      </c>
      <c r="B5302" s="4" t="s">
        <v>32556</v>
      </c>
      <c r="C5302" s="4" t="s">
        <v>32609</v>
      </c>
      <c r="D5302" s="4" t="s">
        <v>40484</v>
      </c>
      <c r="E5302" s="4" t="s">
        <v>71</v>
      </c>
      <c r="F5302" s="4" t="s">
        <v>32556</v>
      </c>
      <c r="G5302" s="4" t="s">
        <v>71</v>
      </c>
      <c r="H5302" s="4" t="s">
        <v>32556</v>
      </c>
      <c r="I5302" s="4" t="s">
        <v>22</v>
      </c>
      <c r="J5302" s="4" t="s">
        <v>23409</v>
      </c>
      <c r="K5302" s="4" t="s">
        <v>32557</v>
      </c>
      <c r="L5302" s="4" t="s">
        <v>14647</v>
      </c>
      <c r="M5302" s="4" t="s">
        <v>73</v>
      </c>
      <c r="N5302" s="4" t="s">
        <v>32625</v>
      </c>
      <c r="O5302" s="4" t="s">
        <v>32626</v>
      </c>
      <c r="P5302" s="4" t="s">
        <v>32627</v>
      </c>
      <c r="Q5302" s="4" t="s">
        <v>922</v>
      </c>
      <c r="R5302" s="4" t="s">
        <v>39306</v>
      </c>
      <c r="S5302" s="4" t="s">
        <v>39306</v>
      </c>
      <c r="T5302" s="4" t="s">
        <v>39306</v>
      </c>
    </row>
    <row r="5303" spans="1:20" x14ac:dyDescent="0.2">
      <c r="A5303" s="29">
        <v>20410724973</v>
      </c>
      <c r="B5303" s="4" t="s">
        <v>32558</v>
      </c>
      <c r="C5303" s="4" t="s">
        <v>32609</v>
      </c>
      <c r="D5303" s="4" t="s">
        <v>45090</v>
      </c>
      <c r="E5303" s="4" t="s">
        <v>71</v>
      </c>
      <c r="F5303" s="4" t="s">
        <v>32558</v>
      </c>
      <c r="G5303" s="4" t="s">
        <v>71</v>
      </c>
      <c r="H5303" s="4" t="s">
        <v>32558</v>
      </c>
      <c r="I5303" s="4" t="s">
        <v>22</v>
      </c>
      <c r="J5303" s="4" t="s">
        <v>10480</v>
      </c>
      <c r="K5303" s="4" t="s">
        <v>10481</v>
      </c>
      <c r="L5303" s="4" t="s">
        <v>8048</v>
      </c>
      <c r="M5303" s="4" t="s">
        <v>73</v>
      </c>
      <c r="N5303" s="4" t="s">
        <v>5660</v>
      </c>
      <c r="O5303" s="4" t="s">
        <v>32628</v>
      </c>
      <c r="P5303" s="4" t="s">
        <v>32629</v>
      </c>
      <c r="Q5303" s="4" t="s">
        <v>663</v>
      </c>
      <c r="R5303" s="4" t="s">
        <v>39306</v>
      </c>
      <c r="S5303" s="4" t="s">
        <v>39306</v>
      </c>
      <c r="T5303" s="4" t="s">
        <v>39306</v>
      </c>
    </row>
    <row r="5304" spans="1:20" x14ac:dyDescent="0.2">
      <c r="A5304" s="29">
        <v>20410724858</v>
      </c>
      <c r="B5304" s="4" t="s">
        <v>32559</v>
      </c>
      <c r="C5304" s="4" t="s">
        <v>32609</v>
      </c>
      <c r="D5304" s="4" t="s">
        <v>45091</v>
      </c>
      <c r="E5304" s="4" t="s">
        <v>71</v>
      </c>
      <c r="F5304" s="4" t="s">
        <v>32559</v>
      </c>
      <c r="G5304" s="4" t="s">
        <v>71</v>
      </c>
      <c r="H5304" s="4" t="s">
        <v>32559</v>
      </c>
      <c r="I5304" s="4" t="s">
        <v>22</v>
      </c>
      <c r="J5304" s="4" t="s">
        <v>32560</v>
      </c>
      <c r="K5304" s="4" t="s">
        <v>32561</v>
      </c>
      <c r="L5304" s="4" t="s">
        <v>26757</v>
      </c>
      <c r="M5304" s="4" t="s">
        <v>73</v>
      </c>
      <c r="N5304" s="4" t="s">
        <v>32630</v>
      </c>
      <c r="O5304" s="4" t="s">
        <v>32631</v>
      </c>
      <c r="P5304" s="4" t="s">
        <v>32632</v>
      </c>
      <c r="Q5304" s="4" t="s">
        <v>663</v>
      </c>
      <c r="R5304" s="4" t="s">
        <v>39306</v>
      </c>
      <c r="S5304" s="4" t="s">
        <v>39306</v>
      </c>
      <c r="T5304" s="4" t="s">
        <v>39306</v>
      </c>
    </row>
    <row r="5305" spans="1:20" x14ac:dyDescent="0.2">
      <c r="A5305" s="29">
        <v>20410724890</v>
      </c>
      <c r="B5305" s="4" t="s">
        <v>32562</v>
      </c>
      <c r="C5305" s="4" t="s">
        <v>32609</v>
      </c>
      <c r="D5305" s="4" t="s">
        <v>45092</v>
      </c>
      <c r="E5305" s="4" t="s">
        <v>71</v>
      </c>
      <c r="F5305" s="4" t="s">
        <v>32562</v>
      </c>
      <c r="G5305" s="4" t="s">
        <v>71</v>
      </c>
      <c r="H5305" s="4" t="s">
        <v>32562</v>
      </c>
      <c r="I5305" s="4" t="s">
        <v>22</v>
      </c>
      <c r="J5305" s="4" t="s">
        <v>32563</v>
      </c>
      <c r="K5305" s="4" t="s">
        <v>32564</v>
      </c>
      <c r="L5305" s="4" t="s">
        <v>29476</v>
      </c>
      <c r="M5305" s="4" t="s">
        <v>73</v>
      </c>
      <c r="N5305" s="4" t="s">
        <v>32633</v>
      </c>
      <c r="O5305" s="4" t="s">
        <v>32634</v>
      </c>
      <c r="P5305" s="4" t="s">
        <v>32635</v>
      </c>
      <c r="Q5305" s="4" t="s">
        <v>663</v>
      </c>
      <c r="R5305" s="4" t="s">
        <v>39306</v>
      </c>
      <c r="S5305" s="4" t="s">
        <v>39306</v>
      </c>
      <c r="T5305" s="4" t="s">
        <v>39306</v>
      </c>
    </row>
    <row r="5306" spans="1:20" x14ac:dyDescent="0.2">
      <c r="A5306" s="29">
        <v>20410724775</v>
      </c>
      <c r="B5306" s="4" t="s">
        <v>32565</v>
      </c>
      <c r="C5306" s="4" t="s">
        <v>32609</v>
      </c>
      <c r="D5306" s="4" t="s">
        <v>40485</v>
      </c>
      <c r="E5306" s="4" t="s">
        <v>71</v>
      </c>
      <c r="F5306" s="4" t="s">
        <v>32565</v>
      </c>
      <c r="G5306" s="4" t="s">
        <v>71</v>
      </c>
      <c r="H5306" s="4" t="s">
        <v>32565</v>
      </c>
      <c r="I5306" s="4" t="s">
        <v>22</v>
      </c>
      <c r="J5306" s="4" t="s">
        <v>12412</v>
      </c>
      <c r="K5306" s="4" t="s">
        <v>32566</v>
      </c>
      <c r="L5306" s="4" t="s">
        <v>29476</v>
      </c>
      <c r="M5306" s="4" t="s">
        <v>73</v>
      </c>
      <c r="N5306" s="4" t="s">
        <v>32636</v>
      </c>
      <c r="O5306" s="4" t="s">
        <v>32637</v>
      </c>
      <c r="P5306" s="4" t="s">
        <v>32638</v>
      </c>
      <c r="Q5306" s="4" t="s">
        <v>663</v>
      </c>
      <c r="R5306" s="4" t="s">
        <v>39306</v>
      </c>
      <c r="S5306" s="4" t="s">
        <v>39306</v>
      </c>
      <c r="T5306" s="4" t="s">
        <v>39306</v>
      </c>
    </row>
    <row r="5307" spans="1:20" x14ac:dyDescent="0.2">
      <c r="A5307" s="29">
        <v>20410724817</v>
      </c>
      <c r="B5307" s="4" t="s">
        <v>32567</v>
      </c>
      <c r="C5307" s="4" t="s">
        <v>32609</v>
      </c>
      <c r="D5307" s="4" t="s">
        <v>45093</v>
      </c>
      <c r="E5307" s="4" t="s">
        <v>71</v>
      </c>
      <c r="F5307" s="4" t="s">
        <v>32567</v>
      </c>
      <c r="G5307" s="4" t="s">
        <v>71</v>
      </c>
      <c r="H5307" s="4" t="s">
        <v>32567</v>
      </c>
      <c r="I5307" s="4" t="s">
        <v>22</v>
      </c>
      <c r="J5307" s="4" t="s">
        <v>16270</v>
      </c>
      <c r="K5307" s="4" t="s">
        <v>32568</v>
      </c>
      <c r="L5307" s="4" t="s">
        <v>29476</v>
      </c>
      <c r="M5307" s="4" t="s">
        <v>73</v>
      </c>
      <c r="N5307" s="4" t="s">
        <v>32639</v>
      </c>
      <c r="O5307" s="4" t="s">
        <v>32640</v>
      </c>
      <c r="P5307" s="4" t="s">
        <v>32641</v>
      </c>
      <c r="Q5307" s="4" t="s">
        <v>663</v>
      </c>
      <c r="R5307" s="4" t="s">
        <v>39306</v>
      </c>
      <c r="S5307" s="4" t="s">
        <v>39306</v>
      </c>
      <c r="T5307" s="4" t="s">
        <v>39306</v>
      </c>
    </row>
    <row r="5308" spans="1:20" x14ac:dyDescent="0.2">
      <c r="A5308" s="29">
        <v>20410724692</v>
      </c>
      <c r="B5308" s="4" t="s">
        <v>32642</v>
      </c>
      <c r="C5308" s="4" t="s">
        <v>32684</v>
      </c>
      <c r="D5308" s="4" t="s">
        <v>45094</v>
      </c>
      <c r="E5308" s="4" t="s">
        <v>71</v>
      </c>
      <c r="F5308" s="4" t="s">
        <v>32642</v>
      </c>
      <c r="G5308" s="4" t="s">
        <v>71</v>
      </c>
      <c r="H5308" s="4" t="s">
        <v>32642</v>
      </c>
      <c r="I5308" s="4" t="s">
        <v>22</v>
      </c>
      <c r="J5308" s="4" t="s">
        <v>32643</v>
      </c>
      <c r="K5308" s="4" t="s">
        <v>32644</v>
      </c>
      <c r="L5308" s="4" t="s">
        <v>263</v>
      </c>
      <c r="M5308" s="4" t="s">
        <v>73</v>
      </c>
      <c r="N5308" s="4" t="s">
        <v>32685</v>
      </c>
      <c r="O5308" s="4" t="s">
        <v>32686</v>
      </c>
      <c r="P5308" s="4" t="s">
        <v>32687</v>
      </c>
      <c r="Q5308" s="4" t="s">
        <v>663</v>
      </c>
      <c r="R5308" s="4" t="s">
        <v>39306</v>
      </c>
      <c r="S5308" s="4" t="s">
        <v>39306</v>
      </c>
      <c r="T5308" s="4" t="s">
        <v>39306</v>
      </c>
    </row>
    <row r="5309" spans="1:20" x14ac:dyDescent="0.2">
      <c r="A5309" s="29">
        <v>20410724734</v>
      </c>
      <c r="B5309" s="4" t="s">
        <v>32645</v>
      </c>
      <c r="C5309" s="4" t="s">
        <v>32684</v>
      </c>
      <c r="D5309" s="4" t="s">
        <v>45095</v>
      </c>
      <c r="E5309" s="4" t="s">
        <v>71</v>
      </c>
      <c r="F5309" s="4" t="s">
        <v>32645</v>
      </c>
      <c r="G5309" s="4" t="s">
        <v>71</v>
      </c>
      <c r="H5309" s="4" t="s">
        <v>32645</v>
      </c>
      <c r="I5309" s="4" t="s">
        <v>22</v>
      </c>
      <c r="J5309" s="4" t="s">
        <v>32646</v>
      </c>
      <c r="K5309" s="4" t="s">
        <v>32647</v>
      </c>
      <c r="L5309" s="4" t="s">
        <v>31153</v>
      </c>
      <c r="M5309" s="4" t="s">
        <v>73</v>
      </c>
      <c r="N5309" s="4" t="s">
        <v>32688</v>
      </c>
      <c r="O5309" s="4" t="s">
        <v>32689</v>
      </c>
      <c r="P5309" s="4" t="s">
        <v>32690</v>
      </c>
      <c r="Q5309" s="4" t="s">
        <v>663</v>
      </c>
      <c r="R5309" s="4" t="s">
        <v>39306</v>
      </c>
      <c r="S5309" s="4" t="s">
        <v>39306</v>
      </c>
      <c r="T5309" s="4" t="s">
        <v>39306</v>
      </c>
    </row>
    <row r="5310" spans="1:20" x14ac:dyDescent="0.2">
      <c r="A5310" s="29">
        <v>20410724098</v>
      </c>
      <c r="B5310" s="4" t="s">
        <v>32648</v>
      </c>
      <c r="C5310" s="4" t="s">
        <v>32684</v>
      </c>
      <c r="D5310" s="4" t="s">
        <v>38744</v>
      </c>
      <c r="E5310" s="4" t="s">
        <v>71</v>
      </c>
      <c r="F5310" s="4" t="s">
        <v>32648</v>
      </c>
      <c r="G5310" s="4" t="s">
        <v>71</v>
      </c>
      <c r="H5310" s="4" t="s">
        <v>32648</v>
      </c>
      <c r="I5310" s="4" t="s">
        <v>22</v>
      </c>
      <c r="J5310" s="4" t="s">
        <v>27456</v>
      </c>
      <c r="K5310" s="4" t="s">
        <v>32649</v>
      </c>
      <c r="L5310" s="4" t="s">
        <v>29476</v>
      </c>
      <c r="M5310" s="4" t="s">
        <v>73</v>
      </c>
      <c r="N5310" s="4" t="s">
        <v>32691</v>
      </c>
      <c r="O5310" s="4" t="s">
        <v>32692</v>
      </c>
      <c r="P5310" s="4" t="s">
        <v>32693</v>
      </c>
      <c r="Q5310" s="4" t="s">
        <v>663</v>
      </c>
      <c r="R5310" s="4" t="s">
        <v>39306</v>
      </c>
      <c r="S5310" s="4" t="s">
        <v>39306</v>
      </c>
      <c r="T5310" s="4" t="s">
        <v>39306</v>
      </c>
    </row>
    <row r="5311" spans="1:20" x14ac:dyDescent="0.2">
      <c r="A5311" s="29">
        <v>20410724171</v>
      </c>
      <c r="B5311" s="4" t="s">
        <v>32650</v>
      </c>
      <c r="C5311" s="4" t="s">
        <v>32684</v>
      </c>
      <c r="D5311" s="4" t="s">
        <v>38745</v>
      </c>
      <c r="E5311" s="4" t="s">
        <v>71</v>
      </c>
      <c r="F5311" s="4" t="s">
        <v>32650</v>
      </c>
      <c r="G5311" s="4" t="s">
        <v>71</v>
      </c>
      <c r="H5311" s="4" t="s">
        <v>32650</v>
      </c>
      <c r="I5311" s="4" t="s">
        <v>22</v>
      </c>
      <c r="J5311" s="4" t="s">
        <v>32651</v>
      </c>
      <c r="K5311" s="4" t="s">
        <v>32652</v>
      </c>
      <c r="L5311" s="4" t="s">
        <v>26757</v>
      </c>
      <c r="M5311" s="4" t="s">
        <v>73</v>
      </c>
      <c r="N5311" s="4" t="s">
        <v>32694</v>
      </c>
      <c r="O5311" s="4" t="s">
        <v>32695</v>
      </c>
      <c r="P5311" s="4" t="s">
        <v>32696</v>
      </c>
      <c r="Q5311" s="4" t="s">
        <v>663</v>
      </c>
      <c r="R5311" s="4" t="s">
        <v>39306</v>
      </c>
      <c r="S5311" s="4" t="s">
        <v>39306</v>
      </c>
      <c r="T5311" s="4" t="s">
        <v>39306</v>
      </c>
    </row>
    <row r="5312" spans="1:20" x14ac:dyDescent="0.2">
      <c r="A5312" s="29">
        <v>20410679268</v>
      </c>
      <c r="B5312" s="4" t="s">
        <v>32653</v>
      </c>
      <c r="C5312" s="4" t="s">
        <v>32684</v>
      </c>
      <c r="D5312" s="4" t="s">
        <v>45096</v>
      </c>
      <c r="E5312" s="4" t="s">
        <v>71</v>
      </c>
      <c r="F5312" s="4" t="s">
        <v>32653</v>
      </c>
      <c r="G5312" s="4" t="s">
        <v>71</v>
      </c>
      <c r="H5312" s="4" t="s">
        <v>32653</v>
      </c>
      <c r="I5312" s="4" t="s">
        <v>22</v>
      </c>
      <c r="J5312" s="4" t="s">
        <v>20791</v>
      </c>
      <c r="K5312" s="4" t="s">
        <v>32654</v>
      </c>
      <c r="L5312" s="4" t="s">
        <v>26757</v>
      </c>
      <c r="M5312" s="4" t="s">
        <v>73</v>
      </c>
      <c r="N5312" s="4" t="s">
        <v>3861</v>
      </c>
      <c r="O5312" s="4" t="s">
        <v>32697</v>
      </c>
      <c r="P5312" s="4" t="s">
        <v>32698</v>
      </c>
      <c r="Q5312" s="4" t="s">
        <v>922</v>
      </c>
      <c r="R5312" s="4" t="s">
        <v>39306</v>
      </c>
      <c r="S5312" s="4" t="s">
        <v>39306</v>
      </c>
      <c r="T5312" s="4" t="s">
        <v>39306</v>
      </c>
    </row>
    <row r="5313" spans="1:20" x14ac:dyDescent="0.2">
      <c r="A5313" s="29">
        <v>20410679169</v>
      </c>
      <c r="B5313" s="4" t="s">
        <v>32655</v>
      </c>
      <c r="C5313" s="4" t="s">
        <v>32699</v>
      </c>
      <c r="D5313" s="4" t="s">
        <v>34091</v>
      </c>
      <c r="E5313" s="4" t="s">
        <v>71</v>
      </c>
      <c r="F5313" s="4" t="s">
        <v>32655</v>
      </c>
      <c r="G5313" s="4" t="s">
        <v>71</v>
      </c>
      <c r="H5313" s="4" t="s">
        <v>32655</v>
      </c>
      <c r="I5313" s="4" t="s">
        <v>22</v>
      </c>
      <c r="J5313" s="4" t="s">
        <v>32656</v>
      </c>
      <c r="K5313" s="4" t="s">
        <v>32657</v>
      </c>
      <c r="L5313" s="4" t="s">
        <v>21940</v>
      </c>
      <c r="M5313" s="4" t="s">
        <v>73</v>
      </c>
      <c r="N5313" s="4" t="s">
        <v>32700</v>
      </c>
      <c r="O5313" s="4" t="s">
        <v>32701</v>
      </c>
      <c r="P5313" s="4" t="s">
        <v>32702</v>
      </c>
      <c r="Q5313" s="4" t="s">
        <v>922</v>
      </c>
      <c r="R5313" s="4" t="s">
        <v>39306</v>
      </c>
      <c r="S5313" s="4" t="s">
        <v>39306</v>
      </c>
      <c r="T5313" s="4" t="s">
        <v>39306</v>
      </c>
    </row>
    <row r="5314" spans="1:20" x14ac:dyDescent="0.2">
      <c r="A5314" s="29">
        <v>20410679128</v>
      </c>
      <c r="B5314" s="4" t="s">
        <v>32659</v>
      </c>
      <c r="C5314" s="4" t="s">
        <v>32699</v>
      </c>
      <c r="D5314" s="4" t="s">
        <v>45097</v>
      </c>
      <c r="E5314" s="4" t="s">
        <v>71</v>
      </c>
      <c r="F5314" s="4" t="s">
        <v>32659</v>
      </c>
      <c r="G5314" s="4" t="s">
        <v>71</v>
      </c>
      <c r="H5314" s="4" t="s">
        <v>32659</v>
      </c>
      <c r="I5314" s="4" t="s">
        <v>22</v>
      </c>
      <c r="J5314" s="4" t="s">
        <v>23671</v>
      </c>
      <c r="K5314" s="4" t="s">
        <v>23672</v>
      </c>
      <c r="L5314" s="4" t="s">
        <v>72</v>
      </c>
      <c r="M5314" s="4" t="s">
        <v>73</v>
      </c>
      <c r="N5314" s="4" t="s">
        <v>23735</v>
      </c>
      <c r="O5314" s="4" t="s">
        <v>32703</v>
      </c>
      <c r="P5314" s="4" t="s">
        <v>32704</v>
      </c>
      <c r="Q5314" s="4" t="s">
        <v>922</v>
      </c>
      <c r="R5314" s="4" t="s">
        <v>39306</v>
      </c>
      <c r="S5314" s="4" t="s">
        <v>39306</v>
      </c>
      <c r="T5314" s="4" t="s">
        <v>39306</v>
      </c>
    </row>
    <row r="5315" spans="1:20" x14ac:dyDescent="0.2">
      <c r="A5315" s="29">
        <v>20410724130</v>
      </c>
      <c r="B5315" s="4" t="s">
        <v>32660</v>
      </c>
      <c r="C5315" s="4" t="s">
        <v>32699</v>
      </c>
      <c r="D5315" s="4" t="s">
        <v>45098</v>
      </c>
      <c r="E5315" s="4" t="s">
        <v>71</v>
      </c>
      <c r="F5315" s="4" t="s">
        <v>32660</v>
      </c>
      <c r="G5315" s="4" t="s">
        <v>71</v>
      </c>
      <c r="H5315" s="4" t="s">
        <v>32660</v>
      </c>
      <c r="I5315" s="4" t="s">
        <v>22</v>
      </c>
      <c r="J5315" s="4" t="s">
        <v>14670</v>
      </c>
      <c r="K5315" s="4" t="s">
        <v>32661</v>
      </c>
      <c r="L5315" s="4" t="s">
        <v>29476</v>
      </c>
      <c r="M5315" s="4" t="s">
        <v>73</v>
      </c>
      <c r="N5315" s="4" t="s">
        <v>32705</v>
      </c>
      <c r="O5315" s="4" t="s">
        <v>32706</v>
      </c>
      <c r="P5315" s="4" t="s">
        <v>32707</v>
      </c>
      <c r="Q5315" s="4" t="s">
        <v>663</v>
      </c>
      <c r="R5315" s="4" t="s">
        <v>39306</v>
      </c>
      <c r="S5315" s="4" t="s">
        <v>39306</v>
      </c>
      <c r="T5315" s="4" t="s">
        <v>39306</v>
      </c>
    </row>
    <row r="5316" spans="1:20" x14ac:dyDescent="0.2">
      <c r="A5316" s="29">
        <v>20410724254</v>
      </c>
      <c r="B5316" s="4" t="s">
        <v>32662</v>
      </c>
      <c r="C5316" s="4" t="s">
        <v>32699</v>
      </c>
      <c r="D5316" s="4" t="s">
        <v>45099</v>
      </c>
      <c r="E5316" s="4" t="s">
        <v>71</v>
      </c>
      <c r="F5316" s="4" t="s">
        <v>32662</v>
      </c>
      <c r="G5316" s="4" t="s">
        <v>71</v>
      </c>
      <c r="H5316" s="4" t="s">
        <v>32662</v>
      </c>
      <c r="I5316" s="4" t="s">
        <v>22</v>
      </c>
      <c r="J5316" s="4" t="s">
        <v>9700</v>
      </c>
      <c r="K5316" s="4" t="s">
        <v>32663</v>
      </c>
      <c r="L5316" s="4" t="s">
        <v>29476</v>
      </c>
      <c r="M5316" s="4" t="s">
        <v>73</v>
      </c>
      <c r="N5316" s="4" t="s">
        <v>32708</v>
      </c>
      <c r="O5316" s="4" t="s">
        <v>32709</v>
      </c>
      <c r="P5316" s="4" t="s">
        <v>32710</v>
      </c>
      <c r="Q5316" s="4" t="s">
        <v>663</v>
      </c>
      <c r="R5316" s="4" t="s">
        <v>39306</v>
      </c>
      <c r="S5316" s="4" t="s">
        <v>39306</v>
      </c>
      <c r="T5316" s="4" t="s">
        <v>39306</v>
      </c>
    </row>
    <row r="5317" spans="1:20" x14ac:dyDescent="0.2">
      <c r="A5317" s="29">
        <v>20410724213</v>
      </c>
      <c r="B5317" s="4" t="s">
        <v>32664</v>
      </c>
      <c r="C5317" s="4" t="s">
        <v>32699</v>
      </c>
      <c r="D5317" s="4" t="s">
        <v>45100</v>
      </c>
      <c r="E5317" s="4" t="s">
        <v>71</v>
      </c>
      <c r="F5317" s="4" t="s">
        <v>32664</v>
      </c>
      <c r="G5317" s="4" t="s">
        <v>71</v>
      </c>
      <c r="H5317" s="4" t="s">
        <v>32664</v>
      </c>
      <c r="I5317" s="4" t="s">
        <v>22</v>
      </c>
      <c r="J5317" s="4" t="s">
        <v>31552</v>
      </c>
      <c r="K5317" s="4" t="s">
        <v>31553</v>
      </c>
      <c r="L5317" s="4" t="s">
        <v>29476</v>
      </c>
      <c r="M5317" s="4" t="s">
        <v>73</v>
      </c>
      <c r="N5317" s="4" t="s">
        <v>32711</v>
      </c>
      <c r="O5317" s="4" t="s">
        <v>32712</v>
      </c>
      <c r="P5317" s="4" t="s">
        <v>32713</v>
      </c>
      <c r="Q5317" s="4" t="s">
        <v>663</v>
      </c>
      <c r="R5317" s="4" t="s">
        <v>39306</v>
      </c>
      <c r="S5317" s="4" t="s">
        <v>39306</v>
      </c>
      <c r="T5317" s="4" t="s">
        <v>39306</v>
      </c>
    </row>
    <row r="5318" spans="1:20" x14ac:dyDescent="0.2">
      <c r="A5318" s="29">
        <v>20410724338</v>
      </c>
      <c r="B5318" s="4" t="s">
        <v>32665</v>
      </c>
      <c r="C5318" s="4" t="s">
        <v>32699</v>
      </c>
      <c r="D5318" s="4" t="s">
        <v>40486</v>
      </c>
      <c r="E5318" s="4" t="s">
        <v>71</v>
      </c>
      <c r="F5318" s="4" t="s">
        <v>32665</v>
      </c>
      <c r="G5318" s="4" t="s">
        <v>71</v>
      </c>
      <c r="H5318" s="4" t="s">
        <v>32665</v>
      </c>
      <c r="I5318" s="4" t="s">
        <v>22</v>
      </c>
      <c r="J5318" s="4" t="s">
        <v>32666</v>
      </c>
      <c r="K5318" s="4" t="s">
        <v>32667</v>
      </c>
      <c r="L5318" s="4" t="s">
        <v>31153</v>
      </c>
      <c r="M5318" s="4" t="s">
        <v>73</v>
      </c>
      <c r="N5318" s="4" t="s">
        <v>26690</v>
      </c>
      <c r="O5318" s="4" t="s">
        <v>32714</v>
      </c>
      <c r="P5318" s="4" t="s">
        <v>32715</v>
      </c>
      <c r="Q5318" s="4" t="s">
        <v>663</v>
      </c>
      <c r="R5318" s="4" t="s">
        <v>39306</v>
      </c>
      <c r="S5318" s="4" t="s">
        <v>39306</v>
      </c>
      <c r="T5318" s="4" t="s">
        <v>39306</v>
      </c>
    </row>
    <row r="5319" spans="1:20" x14ac:dyDescent="0.2">
      <c r="A5319" s="29">
        <v>20410724296</v>
      </c>
      <c r="B5319" s="4" t="s">
        <v>32668</v>
      </c>
      <c r="C5319" s="4" t="s">
        <v>32699</v>
      </c>
      <c r="D5319" s="4" t="s">
        <v>45101</v>
      </c>
      <c r="E5319" s="4" t="s">
        <v>71</v>
      </c>
      <c r="F5319" s="4" t="s">
        <v>32668</v>
      </c>
      <c r="G5319" s="4" t="s">
        <v>71</v>
      </c>
      <c r="H5319" s="4" t="s">
        <v>32668</v>
      </c>
      <c r="I5319" s="4" t="s">
        <v>22</v>
      </c>
      <c r="J5319" s="4" t="s">
        <v>22839</v>
      </c>
      <c r="K5319" s="4" t="s">
        <v>32669</v>
      </c>
      <c r="L5319" s="4" t="s">
        <v>26757</v>
      </c>
      <c r="M5319" s="4" t="s">
        <v>73</v>
      </c>
      <c r="N5319" s="4" t="s">
        <v>32716</v>
      </c>
      <c r="O5319" s="4" t="s">
        <v>32717</v>
      </c>
      <c r="P5319" s="4" t="s">
        <v>32718</v>
      </c>
      <c r="Q5319" s="4" t="s">
        <v>663</v>
      </c>
      <c r="R5319" s="4" t="s">
        <v>39306</v>
      </c>
      <c r="S5319" s="4" t="s">
        <v>39306</v>
      </c>
      <c r="T5319" s="4" t="s">
        <v>39306</v>
      </c>
    </row>
    <row r="5320" spans="1:20" x14ac:dyDescent="0.2">
      <c r="A5320" s="29">
        <v>20410724411</v>
      </c>
      <c r="B5320" s="4" t="s">
        <v>32670</v>
      </c>
      <c r="C5320" s="4" t="s">
        <v>32699</v>
      </c>
      <c r="D5320" s="4" t="s">
        <v>40487</v>
      </c>
      <c r="E5320" s="4" t="s">
        <v>71</v>
      </c>
      <c r="F5320" s="4" t="s">
        <v>32670</v>
      </c>
      <c r="G5320" s="4" t="s">
        <v>71</v>
      </c>
      <c r="H5320" s="4" t="s">
        <v>32670</v>
      </c>
      <c r="I5320" s="4" t="s">
        <v>22</v>
      </c>
      <c r="J5320" s="4" t="s">
        <v>13359</v>
      </c>
      <c r="K5320" s="4" t="s">
        <v>32671</v>
      </c>
      <c r="L5320" s="4" t="s">
        <v>86</v>
      </c>
      <c r="M5320" s="4" t="s">
        <v>73</v>
      </c>
      <c r="N5320" s="4" t="s">
        <v>2699</v>
      </c>
      <c r="O5320" s="4" t="s">
        <v>32719</v>
      </c>
      <c r="P5320" s="4" t="s">
        <v>32720</v>
      </c>
      <c r="Q5320" s="4" t="s">
        <v>663</v>
      </c>
      <c r="R5320" s="4" t="s">
        <v>39306</v>
      </c>
      <c r="S5320" s="4" t="s">
        <v>39306</v>
      </c>
      <c r="T5320" s="4" t="s">
        <v>39306</v>
      </c>
    </row>
    <row r="5321" spans="1:20" x14ac:dyDescent="0.2">
      <c r="A5321" s="29">
        <v>20410724379</v>
      </c>
      <c r="B5321" s="4" t="s">
        <v>32672</v>
      </c>
      <c r="C5321" s="4" t="s">
        <v>32699</v>
      </c>
      <c r="D5321" s="4" t="s">
        <v>38746</v>
      </c>
      <c r="E5321" s="4" t="s">
        <v>71</v>
      </c>
      <c r="F5321" s="4" t="s">
        <v>32672</v>
      </c>
      <c r="G5321" s="4" t="s">
        <v>71</v>
      </c>
      <c r="H5321" s="4" t="s">
        <v>32672</v>
      </c>
      <c r="I5321" s="4" t="s">
        <v>22</v>
      </c>
      <c r="J5321" s="4" t="s">
        <v>32673</v>
      </c>
      <c r="K5321" s="4" t="s">
        <v>32674</v>
      </c>
      <c r="L5321" s="4" t="s">
        <v>26757</v>
      </c>
      <c r="M5321" s="4" t="s">
        <v>73</v>
      </c>
      <c r="N5321" s="4" t="s">
        <v>12384</v>
      </c>
      <c r="O5321" s="4" t="s">
        <v>32721</v>
      </c>
      <c r="P5321" s="4" t="s">
        <v>32722</v>
      </c>
      <c r="Q5321" s="4" t="s">
        <v>663</v>
      </c>
      <c r="R5321" s="4" t="s">
        <v>39306</v>
      </c>
      <c r="S5321" s="4" t="s">
        <v>39306</v>
      </c>
      <c r="T5321" s="4" t="s">
        <v>39306</v>
      </c>
    </row>
    <row r="5322" spans="1:20" x14ac:dyDescent="0.2">
      <c r="A5322" s="29">
        <v>20410724494</v>
      </c>
      <c r="B5322" s="4" t="s">
        <v>32675</v>
      </c>
      <c r="C5322" s="4" t="s">
        <v>32699</v>
      </c>
      <c r="D5322" s="4" t="s">
        <v>45102</v>
      </c>
      <c r="E5322" s="4" t="s">
        <v>71</v>
      </c>
      <c r="F5322" s="4" t="s">
        <v>32675</v>
      </c>
      <c r="G5322" s="4" t="s">
        <v>71</v>
      </c>
      <c r="H5322" s="4" t="s">
        <v>32675</v>
      </c>
      <c r="I5322" s="4" t="s">
        <v>22</v>
      </c>
      <c r="J5322" s="4" t="s">
        <v>1074</v>
      </c>
      <c r="K5322" s="4" t="s">
        <v>32676</v>
      </c>
      <c r="L5322" s="4" t="s">
        <v>21940</v>
      </c>
      <c r="M5322" s="4" t="s">
        <v>73</v>
      </c>
      <c r="N5322" s="4" t="s">
        <v>32723</v>
      </c>
      <c r="O5322" s="4" t="s">
        <v>32724</v>
      </c>
      <c r="P5322" s="4" t="s">
        <v>32725</v>
      </c>
      <c r="Q5322" s="4" t="s">
        <v>663</v>
      </c>
      <c r="R5322" s="4" t="s">
        <v>39306</v>
      </c>
      <c r="S5322" s="4" t="s">
        <v>39306</v>
      </c>
      <c r="T5322" s="4" t="s">
        <v>39306</v>
      </c>
    </row>
    <row r="5323" spans="1:20" x14ac:dyDescent="0.2">
      <c r="A5323" s="29">
        <v>20410724452</v>
      </c>
      <c r="B5323" s="4" t="s">
        <v>32677</v>
      </c>
      <c r="C5323" s="4" t="s">
        <v>32699</v>
      </c>
      <c r="D5323" s="4" t="s">
        <v>37007</v>
      </c>
      <c r="E5323" s="4" t="s">
        <v>71</v>
      </c>
      <c r="F5323" s="4" t="s">
        <v>32677</v>
      </c>
      <c r="G5323" s="4" t="s">
        <v>71</v>
      </c>
      <c r="H5323" s="4" t="s">
        <v>32677</v>
      </c>
      <c r="I5323" s="4" t="s">
        <v>22</v>
      </c>
      <c r="J5323" s="4" t="s">
        <v>32678</v>
      </c>
      <c r="K5323" s="4" t="s">
        <v>32679</v>
      </c>
      <c r="L5323" s="4" t="s">
        <v>23278</v>
      </c>
      <c r="M5323" s="4" t="s">
        <v>73</v>
      </c>
      <c r="N5323" s="4" t="s">
        <v>32726</v>
      </c>
      <c r="O5323" s="4" t="s">
        <v>32727</v>
      </c>
      <c r="P5323" s="4" t="s">
        <v>32728</v>
      </c>
      <c r="Q5323" s="4" t="s">
        <v>663</v>
      </c>
      <c r="R5323" s="4" t="s">
        <v>39306</v>
      </c>
      <c r="S5323" s="4" t="s">
        <v>39306</v>
      </c>
      <c r="T5323" s="4" t="s">
        <v>39306</v>
      </c>
    </row>
    <row r="5324" spans="1:20" x14ac:dyDescent="0.2">
      <c r="A5324" s="29">
        <v>20410724577</v>
      </c>
      <c r="B5324" s="4" t="s">
        <v>32680</v>
      </c>
      <c r="C5324" s="4" t="s">
        <v>32699</v>
      </c>
      <c r="D5324" s="4" t="s">
        <v>38747</v>
      </c>
      <c r="E5324" s="4" t="s">
        <v>71</v>
      </c>
      <c r="F5324" s="4" t="s">
        <v>32680</v>
      </c>
      <c r="G5324" s="4" t="s">
        <v>71</v>
      </c>
      <c r="H5324" s="4" t="s">
        <v>32680</v>
      </c>
      <c r="I5324" s="4" t="s">
        <v>22</v>
      </c>
      <c r="J5324" s="4" t="s">
        <v>32681</v>
      </c>
      <c r="K5324" s="4" t="s">
        <v>32682</v>
      </c>
      <c r="L5324" s="4" t="s">
        <v>21940</v>
      </c>
      <c r="M5324" s="4" t="s">
        <v>73</v>
      </c>
      <c r="N5324" s="4" t="s">
        <v>32729</v>
      </c>
      <c r="O5324" s="4" t="s">
        <v>32730</v>
      </c>
      <c r="P5324" s="4" t="s">
        <v>32731</v>
      </c>
      <c r="Q5324" s="4" t="s">
        <v>663</v>
      </c>
      <c r="R5324" s="4" t="s">
        <v>39306</v>
      </c>
      <c r="S5324" s="4" t="s">
        <v>39306</v>
      </c>
      <c r="T5324" s="4" t="s">
        <v>39306</v>
      </c>
    </row>
    <row r="5325" spans="1:20" x14ac:dyDescent="0.2">
      <c r="A5325" s="29">
        <v>20410724536</v>
      </c>
      <c r="B5325" s="4" t="s">
        <v>32732</v>
      </c>
      <c r="C5325" s="4" t="s">
        <v>32733</v>
      </c>
      <c r="D5325" s="4" t="s">
        <v>45103</v>
      </c>
      <c r="E5325" s="4" t="s">
        <v>71</v>
      </c>
      <c r="F5325" s="4" t="s">
        <v>32732</v>
      </c>
      <c r="G5325" s="4" t="s">
        <v>71</v>
      </c>
      <c r="H5325" s="4" t="s">
        <v>32732</v>
      </c>
      <c r="I5325" s="4" t="s">
        <v>22</v>
      </c>
      <c r="J5325" s="4" t="s">
        <v>2409</v>
      </c>
      <c r="K5325" s="4" t="s">
        <v>32734</v>
      </c>
      <c r="L5325" s="4" t="s">
        <v>16404</v>
      </c>
      <c r="M5325" s="4" t="s">
        <v>73</v>
      </c>
      <c r="N5325" s="4" t="s">
        <v>32735</v>
      </c>
      <c r="O5325" s="4" t="s">
        <v>32736</v>
      </c>
      <c r="P5325" s="4" t="s">
        <v>32737</v>
      </c>
      <c r="Q5325" s="4" t="s">
        <v>663</v>
      </c>
      <c r="R5325" s="4" t="s">
        <v>39306</v>
      </c>
      <c r="S5325" s="4" t="s">
        <v>39306</v>
      </c>
      <c r="T5325" s="4" t="s">
        <v>39306</v>
      </c>
    </row>
    <row r="5326" spans="1:20" x14ac:dyDescent="0.2">
      <c r="A5326" s="29">
        <v>20410724650</v>
      </c>
      <c r="B5326" s="4" t="s">
        <v>32738</v>
      </c>
      <c r="C5326" s="4" t="s">
        <v>32733</v>
      </c>
      <c r="D5326" s="4" t="s">
        <v>45104</v>
      </c>
      <c r="E5326" s="4" t="s">
        <v>71</v>
      </c>
      <c r="F5326" s="4" t="s">
        <v>32738</v>
      </c>
      <c r="G5326" s="4" t="s">
        <v>71</v>
      </c>
      <c r="H5326" s="4" t="s">
        <v>32738</v>
      </c>
      <c r="I5326" s="4" t="s">
        <v>22</v>
      </c>
      <c r="J5326" s="4" t="s">
        <v>32739</v>
      </c>
      <c r="K5326" s="4" t="s">
        <v>32740</v>
      </c>
      <c r="L5326" s="4" t="s">
        <v>23278</v>
      </c>
      <c r="M5326" s="4" t="s">
        <v>73</v>
      </c>
      <c r="N5326" s="4" t="s">
        <v>32741</v>
      </c>
      <c r="O5326" s="4" t="s">
        <v>32742</v>
      </c>
      <c r="P5326" s="4" t="s">
        <v>32743</v>
      </c>
      <c r="Q5326" s="4" t="s">
        <v>663</v>
      </c>
      <c r="R5326" s="4" t="s">
        <v>39306</v>
      </c>
      <c r="S5326" s="4" t="s">
        <v>39306</v>
      </c>
      <c r="T5326" s="4" t="s">
        <v>39306</v>
      </c>
    </row>
    <row r="5327" spans="1:20" x14ac:dyDescent="0.2">
      <c r="A5327" s="29">
        <v>20410724619</v>
      </c>
      <c r="B5327" s="4" t="s">
        <v>32744</v>
      </c>
      <c r="C5327" s="4" t="s">
        <v>32733</v>
      </c>
      <c r="D5327" s="4" t="s">
        <v>45105</v>
      </c>
      <c r="E5327" s="4" t="s">
        <v>71</v>
      </c>
      <c r="F5327" s="4" t="s">
        <v>32744</v>
      </c>
      <c r="G5327" s="4" t="s">
        <v>71</v>
      </c>
      <c r="H5327" s="4" t="s">
        <v>32744</v>
      </c>
      <c r="I5327" s="4" t="s">
        <v>22</v>
      </c>
      <c r="J5327" s="4" t="s">
        <v>32745</v>
      </c>
      <c r="K5327" s="4" t="s">
        <v>32746</v>
      </c>
      <c r="L5327" s="4" t="s">
        <v>23278</v>
      </c>
      <c r="M5327" s="4" t="s">
        <v>73</v>
      </c>
      <c r="N5327" s="4" t="s">
        <v>32747</v>
      </c>
      <c r="O5327" s="4" t="s">
        <v>32748</v>
      </c>
      <c r="P5327" s="4" t="s">
        <v>32749</v>
      </c>
      <c r="Q5327" s="4" t="s">
        <v>663</v>
      </c>
      <c r="R5327" s="4" t="s">
        <v>39306</v>
      </c>
      <c r="S5327" s="4" t="s">
        <v>39306</v>
      </c>
      <c r="T5327" s="4" t="s">
        <v>39306</v>
      </c>
    </row>
    <row r="5328" spans="1:20" x14ac:dyDescent="0.2">
      <c r="A5328" s="29">
        <v>20410724015</v>
      </c>
      <c r="B5328" s="4" t="s">
        <v>32750</v>
      </c>
      <c r="C5328" s="4" t="s">
        <v>32733</v>
      </c>
      <c r="D5328" s="4" t="s">
        <v>45106</v>
      </c>
      <c r="E5328" s="4" t="s">
        <v>71</v>
      </c>
      <c r="F5328" s="4" t="s">
        <v>32750</v>
      </c>
      <c r="G5328" s="4" t="s">
        <v>71</v>
      </c>
      <c r="H5328" s="4" t="s">
        <v>32750</v>
      </c>
      <c r="I5328" s="4" t="s">
        <v>22</v>
      </c>
      <c r="J5328" s="4" t="s">
        <v>32751</v>
      </c>
      <c r="K5328" s="4" t="s">
        <v>32752</v>
      </c>
      <c r="L5328" s="4" t="s">
        <v>21940</v>
      </c>
      <c r="M5328" s="4" t="s">
        <v>73</v>
      </c>
      <c r="N5328" s="4" t="s">
        <v>32753</v>
      </c>
      <c r="O5328" s="4" t="s">
        <v>32754</v>
      </c>
      <c r="P5328" s="4" t="s">
        <v>32755</v>
      </c>
      <c r="Q5328" s="4" t="s">
        <v>663</v>
      </c>
      <c r="R5328" s="4" t="s">
        <v>39306</v>
      </c>
      <c r="S5328" s="4" t="s">
        <v>39306</v>
      </c>
      <c r="T5328" s="4" t="s">
        <v>39306</v>
      </c>
    </row>
    <row r="5329" spans="1:20" x14ac:dyDescent="0.2">
      <c r="A5329" s="29">
        <v>20410724031</v>
      </c>
      <c r="B5329" s="4" t="s">
        <v>32756</v>
      </c>
      <c r="C5329" s="4" t="s">
        <v>32733</v>
      </c>
      <c r="D5329" s="4" t="s">
        <v>34092</v>
      </c>
      <c r="E5329" s="4" t="s">
        <v>71</v>
      </c>
      <c r="F5329" s="4" t="s">
        <v>32756</v>
      </c>
      <c r="G5329" s="4" t="s">
        <v>71</v>
      </c>
      <c r="H5329" s="4" t="s">
        <v>32756</v>
      </c>
      <c r="I5329" s="4" t="s">
        <v>22</v>
      </c>
      <c r="J5329" s="4" t="s">
        <v>32757</v>
      </c>
      <c r="K5329" s="4" t="s">
        <v>32758</v>
      </c>
      <c r="L5329" s="4" t="s">
        <v>21940</v>
      </c>
      <c r="M5329" s="4" t="s">
        <v>73</v>
      </c>
      <c r="N5329" s="4" t="s">
        <v>32759</v>
      </c>
      <c r="O5329" s="4" t="s">
        <v>32760</v>
      </c>
      <c r="P5329" s="4" t="s">
        <v>32761</v>
      </c>
      <c r="Q5329" s="4" t="s">
        <v>663</v>
      </c>
      <c r="R5329" s="4" t="s">
        <v>39306</v>
      </c>
      <c r="S5329" s="4" t="s">
        <v>39306</v>
      </c>
      <c r="T5329" s="4" t="s">
        <v>39306</v>
      </c>
    </row>
    <row r="5330" spans="1:20" x14ac:dyDescent="0.2">
      <c r="A5330" s="29">
        <v>20410724981</v>
      </c>
      <c r="B5330" s="4" t="s">
        <v>32762</v>
      </c>
      <c r="C5330" s="4" t="s">
        <v>32733</v>
      </c>
      <c r="D5330" s="4" t="s">
        <v>45107</v>
      </c>
      <c r="E5330" s="4" t="s">
        <v>71</v>
      </c>
      <c r="F5330" s="4" t="s">
        <v>32762</v>
      </c>
      <c r="G5330" s="4" t="s">
        <v>71</v>
      </c>
      <c r="H5330" s="4" t="s">
        <v>32762</v>
      </c>
      <c r="I5330" s="4" t="s">
        <v>22</v>
      </c>
      <c r="J5330" s="4" t="s">
        <v>32763</v>
      </c>
      <c r="K5330" s="4" t="s">
        <v>32764</v>
      </c>
      <c r="L5330" s="4" t="s">
        <v>21940</v>
      </c>
      <c r="M5330" s="4" t="s">
        <v>73</v>
      </c>
      <c r="N5330" s="4" t="s">
        <v>32765</v>
      </c>
      <c r="O5330" s="4" t="s">
        <v>32766</v>
      </c>
      <c r="P5330" s="4" t="s">
        <v>32767</v>
      </c>
      <c r="Q5330" s="4" t="s">
        <v>663</v>
      </c>
      <c r="R5330" s="4" t="s">
        <v>39306</v>
      </c>
      <c r="S5330" s="4" t="s">
        <v>39306</v>
      </c>
      <c r="T5330" s="4" t="s">
        <v>39306</v>
      </c>
    </row>
    <row r="5331" spans="1:20" x14ac:dyDescent="0.2">
      <c r="A5331" s="29">
        <v>20410724346</v>
      </c>
      <c r="B5331" s="4" t="s">
        <v>32768</v>
      </c>
      <c r="C5331" s="4" t="s">
        <v>32733</v>
      </c>
      <c r="D5331" s="4" t="s">
        <v>45108</v>
      </c>
      <c r="E5331" s="4" t="s">
        <v>71</v>
      </c>
      <c r="F5331" s="4" t="s">
        <v>32768</v>
      </c>
      <c r="G5331" s="4" t="s">
        <v>71</v>
      </c>
      <c r="H5331" s="4" t="s">
        <v>32768</v>
      </c>
      <c r="I5331" s="4" t="s">
        <v>22</v>
      </c>
      <c r="J5331" s="4" t="s">
        <v>32769</v>
      </c>
      <c r="K5331" s="4" t="s">
        <v>32770</v>
      </c>
      <c r="L5331" s="4" t="s">
        <v>249</v>
      </c>
      <c r="M5331" s="4" t="s">
        <v>73</v>
      </c>
      <c r="N5331" s="4" t="s">
        <v>32773</v>
      </c>
      <c r="O5331" s="4" t="s">
        <v>32774</v>
      </c>
      <c r="P5331" s="4" t="s">
        <v>32775</v>
      </c>
      <c r="Q5331" s="4" t="s">
        <v>663</v>
      </c>
      <c r="R5331" s="4" t="s">
        <v>39306</v>
      </c>
      <c r="S5331" s="4" t="s">
        <v>39306</v>
      </c>
      <c r="T5331" s="4" t="s">
        <v>39306</v>
      </c>
    </row>
    <row r="5332" spans="1:20" x14ac:dyDescent="0.2">
      <c r="A5332" s="29">
        <v>20410724460</v>
      </c>
      <c r="B5332" s="4" t="s">
        <v>32776</v>
      </c>
      <c r="C5332" s="4" t="s">
        <v>32784</v>
      </c>
      <c r="D5332" s="4" t="s">
        <v>37008</v>
      </c>
      <c r="E5332" s="4" t="s">
        <v>71</v>
      </c>
      <c r="F5332" s="4" t="s">
        <v>32776</v>
      </c>
      <c r="G5332" s="4" t="s">
        <v>71</v>
      </c>
      <c r="H5332" s="4" t="s">
        <v>32776</v>
      </c>
      <c r="I5332" s="4" t="s">
        <v>22</v>
      </c>
      <c r="J5332" s="4" t="s">
        <v>13170</v>
      </c>
      <c r="K5332" s="4" t="s">
        <v>32777</v>
      </c>
      <c r="L5332" s="4" t="s">
        <v>267</v>
      </c>
      <c r="M5332" s="4" t="s">
        <v>73</v>
      </c>
      <c r="N5332" s="4" t="s">
        <v>32785</v>
      </c>
      <c r="O5332" s="4" t="s">
        <v>32786</v>
      </c>
      <c r="P5332" s="4" t="s">
        <v>32787</v>
      </c>
      <c r="Q5332" s="4" t="s">
        <v>663</v>
      </c>
      <c r="R5332" s="4" t="s">
        <v>39306</v>
      </c>
      <c r="S5332" s="4" t="s">
        <v>39306</v>
      </c>
      <c r="T5332" s="4" t="s">
        <v>39306</v>
      </c>
    </row>
    <row r="5333" spans="1:20" x14ac:dyDescent="0.2">
      <c r="A5333" s="29">
        <v>20410679243</v>
      </c>
      <c r="B5333" s="4" t="s">
        <v>32778</v>
      </c>
      <c r="C5333" s="4" t="s">
        <v>32784</v>
      </c>
      <c r="D5333" s="4" t="s">
        <v>35387</v>
      </c>
      <c r="E5333" s="4" t="s">
        <v>71</v>
      </c>
      <c r="F5333" s="4" t="s">
        <v>32778</v>
      </c>
      <c r="G5333" s="4" t="s">
        <v>71</v>
      </c>
      <c r="H5333" s="4" t="s">
        <v>32778</v>
      </c>
      <c r="I5333" s="4" t="s">
        <v>22</v>
      </c>
      <c r="J5333" s="4" t="s">
        <v>23899</v>
      </c>
      <c r="K5333" s="4" t="s">
        <v>32779</v>
      </c>
      <c r="L5333" s="4" t="s">
        <v>72</v>
      </c>
      <c r="M5333" s="4" t="s">
        <v>73</v>
      </c>
      <c r="N5333" s="4" t="s">
        <v>32788</v>
      </c>
      <c r="O5333" s="4" t="s">
        <v>32789</v>
      </c>
      <c r="P5333" s="4" t="s">
        <v>32790</v>
      </c>
      <c r="Q5333" s="4" t="s">
        <v>922</v>
      </c>
      <c r="R5333" s="4" t="s">
        <v>39306</v>
      </c>
      <c r="S5333" s="4" t="s">
        <v>39306</v>
      </c>
      <c r="T5333" s="4" t="s">
        <v>39306</v>
      </c>
    </row>
    <row r="5334" spans="1:20" x14ac:dyDescent="0.2">
      <c r="A5334" s="29">
        <v>20410724502</v>
      </c>
      <c r="B5334" s="4" t="s">
        <v>32780</v>
      </c>
      <c r="C5334" s="4" t="s">
        <v>32784</v>
      </c>
      <c r="D5334" s="4" t="s">
        <v>40488</v>
      </c>
      <c r="E5334" s="4" t="s">
        <v>71</v>
      </c>
      <c r="F5334" s="4" t="s">
        <v>32780</v>
      </c>
      <c r="G5334" s="4" t="s">
        <v>71</v>
      </c>
      <c r="H5334" s="4" t="s">
        <v>32780</v>
      </c>
      <c r="I5334" s="4" t="s">
        <v>22</v>
      </c>
      <c r="J5334" s="4" t="s">
        <v>25967</v>
      </c>
      <c r="K5334" s="4" t="s">
        <v>32781</v>
      </c>
      <c r="L5334" s="4" t="s">
        <v>8506</v>
      </c>
      <c r="M5334" s="4" t="s">
        <v>73</v>
      </c>
      <c r="N5334" s="4" t="s">
        <v>32791</v>
      </c>
      <c r="O5334" s="4" t="s">
        <v>32792</v>
      </c>
      <c r="P5334" s="4" t="s">
        <v>32793</v>
      </c>
      <c r="Q5334" s="4" t="s">
        <v>663</v>
      </c>
      <c r="R5334" s="4" t="s">
        <v>39306</v>
      </c>
      <c r="S5334" s="4" t="s">
        <v>39306</v>
      </c>
      <c r="T5334" s="4" t="s">
        <v>39306</v>
      </c>
    </row>
    <row r="5335" spans="1:20" x14ac:dyDescent="0.2">
      <c r="A5335" s="29">
        <v>20410724544</v>
      </c>
      <c r="B5335" s="4" t="s">
        <v>32794</v>
      </c>
      <c r="C5335" s="4" t="s">
        <v>32871</v>
      </c>
      <c r="D5335" s="4" t="s">
        <v>45109</v>
      </c>
      <c r="E5335" s="4" t="s">
        <v>71</v>
      </c>
      <c r="F5335" s="4" t="s">
        <v>32794</v>
      </c>
      <c r="G5335" s="4" t="s">
        <v>71</v>
      </c>
      <c r="H5335" s="4" t="s">
        <v>32794</v>
      </c>
      <c r="I5335" s="4" t="s">
        <v>22</v>
      </c>
      <c r="J5335" s="4" t="s">
        <v>7334</v>
      </c>
      <c r="K5335" s="4" t="s">
        <v>32795</v>
      </c>
      <c r="L5335" s="4" t="s">
        <v>29476</v>
      </c>
      <c r="M5335" s="4" t="s">
        <v>73</v>
      </c>
      <c r="N5335" s="4" t="s">
        <v>32872</v>
      </c>
      <c r="O5335" s="4" t="s">
        <v>32873</v>
      </c>
      <c r="P5335" s="4" t="s">
        <v>32874</v>
      </c>
      <c r="Q5335" s="4" t="s">
        <v>663</v>
      </c>
      <c r="R5335" s="4" t="s">
        <v>39306</v>
      </c>
      <c r="S5335" s="4" t="s">
        <v>39306</v>
      </c>
      <c r="T5335" s="4" t="s">
        <v>39306</v>
      </c>
    </row>
    <row r="5336" spans="1:20" x14ac:dyDescent="0.2">
      <c r="A5336" s="29">
        <v>20410724585</v>
      </c>
      <c r="B5336" s="4" t="s">
        <v>32796</v>
      </c>
      <c r="C5336" s="4" t="s">
        <v>32871</v>
      </c>
      <c r="D5336" s="4" t="s">
        <v>40489</v>
      </c>
      <c r="E5336" s="4" t="s">
        <v>71</v>
      </c>
      <c r="F5336" s="4" t="s">
        <v>32796</v>
      </c>
      <c r="G5336" s="4" t="s">
        <v>71</v>
      </c>
      <c r="H5336" s="4" t="s">
        <v>32796</v>
      </c>
      <c r="I5336" s="4" t="s">
        <v>22</v>
      </c>
      <c r="J5336" s="4" t="s">
        <v>32797</v>
      </c>
      <c r="K5336" s="4" t="s">
        <v>32798</v>
      </c>
      <c r="L5336" s="4" t="s">
        <v>10996</v>
      </c>
      <c r="M5336" s="4" t="s">
        <v>73</v>
      </c>
      <c r="N5336" s="4" t="s">
        <v>32875</v>
      </c>
      <c r="O5336" s="4" t="s">
        <v>32876</v>
      </c>
      <c r="P5336" s="4" t="s">
        <v>32877</v>
      </c>
      <c r="Q5336" s="4" t="s">
        <v>663</v>
      </c>
      <c r="R5336" s="4" t="s">
        <v>39306</v>
      </c>
      <c r="S5336" s="4" t="s">
        <v>39306</v>
      </c>
      <c r="T5336" s="4" t="s">
        <v>39306</v>
      </c>
    </row>
    <row r="5337" spans="1:20" x14ac:dyDescent="0.2">
      <c r="A5337" s="29">
        <v>20410724627</v>
      </c>
      <c r="B5337" s="4" t="s">
        <v>32799</v>
      </c>
      <c r="C5337" s="4" t="s">
        <v>32871</v>
      </c>
      <c r="D5337" s="4" t="s">
        <v>35388</v>
      </c>
      <c r="E5337" s="4" t="s">
        <v>71</v>
      </c>
      <c r="F5337" s="4" t="s">
        <v>32799</v>
      </c>
      <c r="G5337" s="4" t="s">
        <v>71</v>
      </c>
      <c r="H5337" s="4" t="s">
        <v>32799</v>
      </c>
      <c r="I5337" s="4" t="s">
        <v>22</v>
      </c>
      <c r="J5337" s="4" t="s">
        <v>9708</v>
      </c>
      <c r="K5337" s="4" t="s">
        <v>32800</v>
      </c>
      <c r="L5337" s="4" t="s">
        <v>10996</v>
      </c>
      <c r="M5337" s="4" t="s">
        <v>73</v>
      </c>
      <c r="N5337" s="4" t="s">
        <v>32878</v>
      </c>
      <c r="O5337" s="4" t="s">
        <v>32879</v>
      </c>
      <c r="P5337" s="4" t="s">
        <v>32880</v>
      </c>
      <c r="Q5337" s="4" t="s">
        <v>663</v>
      </c>
      <c r="R5337" s="4" t="s">
        <v>39306</v>
      </c>
      <c r="S5337" s="4" t="s">
        <v>39306</v>
      </c>
      <c r="T5337" s="4" t="s">
        <v>39306</v>
      </c>
    </row>
    <row r="5338" spans="1:20" x14ac:dyDescent="0.2">
      <c r="A5338" s="29">
        <v>20410724668</v>
      </c>
      <c r="B5338" s="4" t="s">
        <v>32801</v>
      </c>
      <c r="C5338" s="4" t="s">
        <v>32871</v>
      </c>
      <c r="D5338" s="4" t="s">
        <v>45110</v>
      </c>
      <c r="E5338" s="4" t="s">
        <v>71</v>
      </c>
      <c r="F5338" s="4" t="s">
        <v>32801</v>
      </c>
      <c r="G5338" s="4" t="s">
        <v>71</v>
      </c>
      <c r="H5338" s="4" t="s">
        <v>32801</v>
      </c>
      <c r="I5338" s="4" t="s">
        <v>22</v>
      </c>
      <c r="J5338" s="4" t="s">
        <v>32802</v>
      </c>
      <c r="K5338" s="4" t="s">
        <v>32803</v>
      </c>
      <c r="L5338" s="4" t="s">
        <v>29476</v>
      </c>
      <c r="M5338" s="4" t="s">
        <v>73</v>
      </c>
      <c r="N5338" s="4" t="s">
        <v>32881</v>
      </c>
      <c r="O5338" s="4" t="s">
        <v>32882</v>
      </c>
      <c r="P5338" s="4" t="s">
        <v>32883</v>
      </c>
      <c r="Q5338" s="4" t="s">
        <v>663</v>
      </c>
      <c r="R5338" s="4" t="s">
        <v>39306</v>
      </c>
      <c r="S5338" s="4" t="s">
        <v>39306</v>
      </c>
      <c r="T5338" s="4" t="s">
        <v>39306</v>
      </c>
    </row>
    <row r="5339" spans="1:20" x14ac:dyDescent="0.2">
      <c r="A5339" s="29">
        <v>20410724700</v>
      </c>
      <c r="B5339" s="4" t="s">
        <v>32804</v>
      </c>
      <c r="C5339" s="4" t="s">
        <v>32871</v>
      </c>
      <c r="D5339" s="4" t="s">
        <v>45111</v>
      </c>
      <c r="E5339" s="4" t="s">
        <v>71</v>
      </c>
      <c r="F5339" s="4" t="s">
        <v>32804</v>
      </c>
      <c r="G5339" s="4" t="s">
        <v>71</v>
      </c>
      <c r="H5339" s="4" t="s">
        <v>32804</v>
      </c>
      <c r="I5339" s="4" t="s">
        <v>22</v>
      </c>
      <c r="J5339" s="4" t="s">
        <v>24817</v>
      </c>
      <c r="K5339" s="4" t="s">
        <v>32805</v>
      </c>
      <c r="L5339" s="4" t="s">
        <v>29476</v>
      </c>
      <c r="M5339" s="4" t="s">
        <v>73</v>
      </c>
      <c r="N5339" s="4" t="s">
        <v>32884</v>
      </c>
      <c r="O5339" s="4" t="s">
        <v>32885</v>
      </c>
      <c r="P5339" s="4" t="s">
        <v>32886</v>
      </c>
      <c r="Q5339" s="4" t="s">
        <v>663</v>
      </c>
      <c r="R5339" s="4" t="s">
        <v>39306</v>
      </c>
      <c r="S5339" s="4" t="s">
        <v>39306</v>
      </c>
      <c r="T5339" s="4" t="s">
        <v>39306</v>
      </c>
    </row>
    <row r="5340" spans="1:20" x14ac:dyDescent="0.2">
      <c r="A5340" s="29">
        <v>20410724742</v>
      </c>
      <c r="B5340" s="4" t="s">
        <v>32806</v>
      </c>
      <c r="C5340" s="4" t="s">
        <v>32871</v>
      </c>
      <c r="D5340" s="4" t="s">
        <v>43977</v>
      </c>
      <c r="E5340" s="4" t="s">
        <v>71</v>
      </c>
      <c r="F5340" s="4" t="s">
        <v>32806</v>
      </c>
      <c r="G5340" s="4" t="s">
        <v>71</v>
      </c>
      <c r="H5340" s="4" t="s">
        <v>32806</v>
      </c>
      <c r="I5340" s="4" t="s">
        <v>22</v>
      </c>
      <c r="J5340" s="4" t="s">
        <v>32807</v>
      </c>
      <c r="K5340" s="4" t="s">
        <v>32808</v>
      </c>
      <c r="L5340" s="4" t="s">
        <v>476</v>
      </c>
      <c r="M5340" s="4" t="s">
        <v>73</v>
      </c>
      <c r="N5340" s="4" t="s">
        <v>32887</v>
      </c>
      <c r="O5340" s="4" t="s">
        <v>32888</v>
      </c>
      <c r="P5340" s="4" t="s">
        <v>32889</v>
      </c>
      <c r="Q5340" s="4" t="s">
        <v>663</v>
      </c>
      <c r="R5340" s="4" t="s">
        <v>39306</v>
      </c>
      <c r="S5340" s="4" t="s">
        <v>39306</v>
      </c>
      <c r="T5340" s="4" t="s">
        <v>39306</v>
      </c>
    </row>
    <row r="5341" spans="1:20" x14ac:dyDescent="0.2">
      <c r="A5341" s="29">
        <v>20410679102</v>
      </c>
      <c r="B5341" s="4" t="s">
        <v>32809</v>
      </c>
      <c r="C5341" s="4" t="s">
        <v>32871</v>
      </c>
      <c r="D5341" s="4" t="s">
        <v>45112</v>
      </c>
      <c r="E5341" s="4" t="s">
        <v>2835</v>
      </c>
      <c r="F5341" s="4" t="s">
        <v>40016</v>
      </c>
      <c r="G5341" s="4" t="s">
        <v>3020</v>
      </c>
      <c r="H5341" s="4" t="s">
        <v>40016</v>
      </c>
      <c r="I5341" s="4" t="s">
        <v>22</v>
      </c>
      <c r="J5341" s="4" t="s">
        <v>58</v>
      </c>
      <c r="K5341" s="4" t="s">
        <v>32507</v>
      </c>
      <c r="L5341" s="4" t="s">
        <v>1680</v>
      </c>
      <c r="M5341" s="4" t="s">
        <v>73</v>
      </c>
      <c r="N5341" s="4" t="s">
        <v>32508</v>
      </c>
      <c r="O5341" s="4" t="s">
        <v>32890</v>
      </c>
      <c r="P5341" s="4" t="s">
        <v>32891</v>
      </c>
      <c r="Q5341" s="4" t="s">
        <v>922</v>
      </c>
      <c r="R5341" s="4" t="s">
        <v>3021</v>
      </c>
      <c r="S5341" s="4" t="s">
        <v>2836</v>
      </c>
      <c r="T5341" s="4" t="s">
        <v>39306</v>
      </c>
    </row>
    <row r="5342" spans="1:20" x14ac:dyDescent="0.2">
      <c r="A5342" s="29">
        <v>20410724783</v>
      </c>
      <c r="B5342" s="4" t="s">
        <v>32810</v>
      </c>
      <c r="C5342" s="4" t="s">
        <v>32871</v>
      </c>
      <c r="D5342" s="4" t="s">
        <v>45113</v>
      </c>
      <c r="E5342" s="4" t="s">
        <v>71</v>
      </c>
      <c r="F5342" s="4" t="s">
        <v>32810</v>
      </c>
      <c r="G5342" s="4" t="s">
        <v>71</v>
      </c>
      <c r="H5342" s="4" t="s">
        <v>32810</v>
      </c>
      <c r="I5342" s="4" t="s">
        <v>22</v>
      </c>
      <c r="J5342" s="4" t="s">
        <v>32811</v>
      </c>
      <c r="K5342" s="4" t="s">
        <v>32812</v>
      </c>
      <c r="L5342" s="4" t="s">
        <v>267</v>
      </c>
      <c r="M5342" s="4" t="s">
        <v>73</v>
      </c>
      <c r="N5342" s="4" t="s">
        <v>32892</v>
      </c>
      <c r="O5342" s="4" t="s">
        <v>32893</v>
      </c>
      <c r="P5342" s="4" t="s">
        <v>32894</v>
      </c>
      <c r="Q5342" s="4" t="s">
        <v>663</v>
      </c>
      <c r="R5342" s="4" t="s">
        <v>39306</v>
      </c>
      <c r="S5342" s="4" t="s">
        <v>39306</v>
      </c>
      <c r="T5342" s="4" t="s">
        <v>39306</v>
      </c>
    </row>
    <row r="5343" spans="1:20" x14ac:dyDescent="0.2">
      <c r="A5343" s="29">
        <v>20410679045</v>
      </c>
      <c r="B5343" s="4" t="s">
        <v>32813</v>
      </c>
      <c r="C5343" s="4" t="s">
        <v>32871</v>
      </c>
      <c r="D5343" s="4" t="s">
        <v>37009</v>
      </c>
      <c r="E5343" s="4" t="s">
        <v>71</v>
      </c>
      <c r="F5343" s="4" t="s">
        <v>32813</v>
      </c>
      <c r="G5343" s="4" t="s">
        <v>71</v>
      </c>
      <c r="H5343" s="4" t="s">
        <v>32813</v>
      </c>
      <c r="I5343" s="4" t="s">
        <v>22</v>
      </c>
      <c r="J5343" s="4" t="s">
        <v>32153</v>
      </c>
      <c r="K5343" s="4" t="s">
        <v>32814</v>
      </c>
      <c r="L5343" s="4" t="s">
        <v>21940</v>
      </c>
      <c r="M5343" s="4" t="s">
        <v>73</v>
      </c>
      <c r="N5343" s="4" t="s">
        <v>32895</v>
      </c>
      <c r="O5343" s="4" t="s">
        <v>32896</v>
      </c>
      <c r="P5343" s="4" t="s">
        <v>32897</v>
      </c>
      <c r="Q5343" s="4" t="s">
        <v>922</v>
      </c>
      <c r="R5343" s="4" t="s">
        <v>39306</v>
      </c>
      <c r="S5343" s="4" t="s">
        <v>39306</v>
      </c>
      <c r="T5343" s="4" t="s">
        <v>39306</v>
      </c>
    </row>
    <row r="5344" spans="1:20" x14ac:dyDescent="0.2">
      <c r="A5344" s="29">
        <v>20410724825</v>
      </c>
      <c r="B5344" s="4" t="s">
        <v>32815</v>
      </c>
      <c r="C5344" s="4" t="s">
        <v>32871</v>
      </c>
      <c r="D5344" s="4" t="s">
        <v>45114</v>
      </c>
      <c r="E5344" s="4" t="s">
        <v>71</v>
      </c>
      <c r="F5344" s="4" t="s">
        <v>32815</v>
      </c>
      <c r="G5344" s="4" t="s">
        <v>71</v>
      </c>
      <c r="H5344" s="4" t="s">
        <v>32815</v>
      </c>
      <c r="I5344" s="4" t="s">
        <v>22</v>
      </c>
      <c r="J5344" s="4" t="s">
        <v>4617</v>
      </c>
      <c r="K5344" s="4" t="s">
        <v>32816</v>
      </c>
      <c r="L5344" s="4" t="s">
        <v>267</v>
      </c>
      <c r="M5344" s="4" t="s">
        <v>73</v>
      </c>
      <c r="N5344" s="4" t="s">
        <v>32898</v>
      </c>
      <c r="O5344" s="4" t="s">
        <v>32899</v>
      </c>
      <c r="P5344" s="4" t="s">
        <v>32900</v>
      </c>
      <c r="Q5344" s="4" t="s">
        <v>663</v>
      </c>
      <c r="R5344" s="4" t="s">
        <v>39306</v>
      </c>
      <c r="S5344" s="4" t="s">
        <v>39306</v>
      </c>
      <c r="T5344" s="4" t="s">
        <v>39306</v>
      </c>
    </row>
    <row r="5345" spans="1:20" x14ac:dyDescent="0.2">
      <c r="A5345" s="29">
        <v>20410569378</v>
      </c>
      <c r="B5345" s="4" t="s">
        <v>32817</v>
      </c>
      <c r="C5345" s="4" t="s">
        <v>32871</v>
      </c>
      <c r="D5345" s="4" t="s">
        <v>35389</v>
      </c>
      <c r="E5345" s="4" t="s">
        <v>2835</v>
      </c>
      <c r="F5345" s="4" t="s">
        <v>34447</v>
      </c>
      <c r="G5345" s="4" t="s">
        <v>2835</v>
      </c>
      <c r="H5345" s="4" t="s">
        <v>34447</v>
      </c>
      <c r="I5345" s="4" t="s">
        <v>22</v>
      </c>
      <c r="J5345" s="4" t="s">
        <v>32818</v>
      </c>
      <c r="K5345" s="4" t="s">
        <v>32819</v>
      </c>
      <c r="L5345" s="4" t="s">
        <v>29476</v>
      </c>
      <c r="M5345" s="4" t="s">
        <v>73</v>
      </c>
      <c r="N5345" s="4" t="s">
        <v>33161</v>
      </c>
      <c r="O5345" s="4" t="s">
        <v>33162</v>
      </c>
      <c r="P5345" s="4" t="s">
        <v>33163</v>
      </c>
      <c r="Q5345" s="4" t="s">
        <v>5385</v>
      </c>
      <c r="R5345" s="4" t="s">
        <v>2836</v>
      </c>
      <c r="S5345" s="4" t="s">
        <v>2836</v>
      </c>
      <c r="T5345" s="4" t="s">
        <v>39306</v>
      </c>
    </row>
    <row r="5346" spans="1:20" x14ac:dyDescent="0.2">
      <c r="A5346" s="29">
        <v>20410724866</v>
      </c>
      <c r="B5346" s="4" t="s">
        <v>32820</v>
      </c>
      <c r="C5346" s="4" t="s">
        <v>32871</v>
      </c>
      <c r="D5346" s="4" t="s">
        <v>45115</v>
      </c>
      <c r="E5346" s="4" t="s">
        <v>71</v>
      </c>
      <c r="F5346" s="4" t="s">
        <v>32820</v>
      </c>
      <c r="G5346" s="4" t="s">
        <v>71</v>
      </c>
      <c r="H5346" s="4" t="s">
        <v>32820</v>
      </c>
      <c r="I5346" s="4" t="s">
        <v>22</v>
      </c>
      <c r="J5346" s="4" t="s">
        <v>32821</v>
      </c>
      <c r="K5346" s="4" t="s">
        <v>32822</v>
      </c>
      <c r="L5346" s="4" t="s">
        <v>23278</v>
      </c>
      <c r="M5346" s="4" t="s">
        <v>73</v>
      </c>
      <c r="N5346" s="4" t="s">
        <v>32901</v>
      </c>
      <c r="O5346" s="4" t="s">
        <v>32902</v>
      </c>
      <c r="P5346" s="4" t="s">
        <v>32903</v>
      </c>
      <c r="Q5346" s="4" t="s">
        <v>663</v>
      </c>
      <c r="R5346" s="4" t="s">
        <v>39306</v>
      </c>
      <c r="S5346" s="4" t="s">
        <v>39306</v>
      </c>
      <c r="T5346" s="4" t="s">
        <v>39306</v>
      </c>
    </row>
    <row r="5347" spans="1:20" x14ac:dyDescent="0.2">
      <c r="A5347" s="29">
        <v>20410724908</v>
      </c>
      <c r="B5347" s="4" t="s">
        <v>32823</v>
      </c>
      <c r="C5347" s="4" t="s">
        <v>32904</v>
      </c>
      <c r="D5347" s="4" t="s">
        <v>45116</v>
      </c>
      <c r="E5347" s="4" t="s">
        <v>71</v>
      </c>
      <c r="F5347" s="4" t="s">
        <v>32823</v>
      </c>
      <c r="G5347" s="4" t="s">
        <v>71</v>
      </c>
      <c r="H5347" s="4" t="s">
        <v>32823</v>
      </c>
      <c r="I5347" s="4" t="s">
        <v>22</v>
      </c>
      <c r="J5347" s="4" t="s">
        <v>32824</v>
      </c>
      <c r="K5347" s="4" t="s">
        <v>32825</v>
      </c>
      <c r="L5347" s="4" t="s">
        <v>263</v>
      </c>
      <c r="M5347" s="4" t="s">
        <v>73</v>
      </c>
      <c r="N5347" s="4" t="s">
        <v>32905</v>
      </c>
      <c r="O5347" s="4" t="s">
        <v>32906</v>
      </c>
      <c r="P5347" s="4" t="s">
        <v>32907</v>
      </c>
      <c r="Q5347" s="4" t="s">
        <v>663</v>
      </c>
      <c r="R5347" s="4" t="s">
        <v>39306</v>
      </c>
      <c r="S5347" s="4" t="s">
        <v>39306</v>
      </c>
      <c r="T5347" s="4" t="s">
        <v>39306</v>
      </c>
    </row>
    <row r="5348" spans="1:20" x14ac:dyDescent="0.2">
      <c r="A5348" s="29">
        <v>20410724940</v>
      </c>
      <c r="B5348" s="4" t="s">
        <v>32826</v>
      </c>
      <c r="C5348" s="4" t="s">
        <v>32904</v>
      </c>
      <c r="D5348" s="4" t="s">
        <v>45117</v>
      </c>
      <c r="E5348" s="4" t="s">
        <v>71</v>
      </c>
      <c r="F5348" s="4" t="s">
        <v>32826</v>
      </c>
      <c r="G5348" s="4" t="s">
        <v>71</v>
      </c>
      <c r="H5348" s="4" t="s">
        <v>32826</v>
      </c>
      <c r="I5348" s="4" t="s">
        <v>22</v>
      </c>
      <c r="J5348" s="4" t="s">
        <v>7322</v>
      </c>
      <c r="K5348" s="4" t="s">
        <v>32827</v>
      </c>
      <c r="L5348" s="4" t="s">
        <v>29476</v>
      </c>
      <c r="M5348" s="4" t="s">
        <v>73</v>
      </c>
      <c r="N5348" s="4" t="s">
        <v>32908</v>
      </c>
      <c r="O5348" s="4" t="s">
        <v>32909</v>
      </c>
      <c r="P5348" s="4" t="s">
        <v>32910</v>
      </c>
      <c r="Q5348" s="4" t="s">
        <v>663</v>
      </c>
      <c r="R5348" s="4" t="s">
        <v>39306</v>
      </c>
      <c r="S5348" s="4" t="s">
        <v>39306</v>
      </c>
      <c r="T5348" s="4" t="s">
        <v>39306</v>
      </c>
    </row>
    <row r="5349" spans="1:20" x14ac:dyDescent="0.2">
      <c r="A5349" s="29">
        <v>20410724189</v>
      </c>
      <c r="B5349" s="4" t="s">
        <v>32828</v>
      </c>
      <c r="C5349" s="4" t="s">
        <v>32904</v>
      </c>
      <c r="D5349" s="4" t="s">
        <v>45118</v>
      </c>
      <c r="E5349" s="4" t="s">
        <v>71</v>
      </c>
      <c r="F5349" s="4" t="s">
        <v>32828</v>
      </c>
      <c r="G5349" s="4" t="s">
        <v>71</v>
      </c>
      <c r="H5349" s="4" t="s">
        <v>32828</v>
      </c>
      <c r="I5349" s="4" t="s">
        <v>22</v>
      </c>
      <c r="J5349" s="4" t="s">
        <v>32829</v>
      </c>
      <c r="K5349" s="4" t="s">
        <v>32830</v>
      </c>
      <c r="L5349" s="4" t="s">
        <v>29476</v>
      </c>
      <c r="M5349" s="4" t="s">
        <v>73</v>
      </c>
      <c r="N5349" s="4" t="s">
        <v>32911</v>
      </c>
      <c r="O5349" s="4" t="s">
        <v>32912</v>
      </c>
      <c r="P5349" s="4" t="s">
        <v>32913</v>
      </c>
      <c r="Q5349" s="4" t="s">
        <v>663</v>
      </c>
      <c r="R5349" s="4" t="s">
        <v>39306</v>
      </c>
      <c r="S5349" s="4" t="s">
        <v>39306</v>
      </c>
      <c r="T5349" s="4" t="s">
        <v>39306</v>
      </c>
    </row>
    <row r="5350" spans="1:20" x14ac:dyDescent="0.2">
      <c r="A5350" s="29">
        <v>20410724148</v>
      </c>
      <c r="B5350" s="4" t="s">
        <v>32831</v>
      </c>
      <c r="C5350" s="4" t="s">
        <v>32904</v>
      </c>
      <c r="D5350" s="4" t="s">
        <v>45119</v>
      </c>
      <c r="E5350" s="4" t="s">
        <v>71</v>
      </c>
      <c r="F5350" s="4" t="s">
        <v>32831</v>
      </c>
      <c r="G5350" s="4" t="s">
        <v>71</v>
      </c>
      <c r="H5350" s="4" t="s">
        <v>32831</v>
      </c>
      <c r="I5350" s="4" t="s">
        <v>22</v>
      </c>
      <c r="J5350" s="4" t="s">
        <v>32832</v>
      </c>
      <c r="K5350" s="4" t="s">
        <v>32833</v>
      </c>
      <c r="L5350" s="4" t="s">
        <v>29476</v>
      </c>
      <c r="M5350" s="4" t="s">
        <v>73</v>
      </c>
      <c r="N5350" s="4" t="s">
        <v>32914</v>
      </c>
      <c r="O5350" s="4" t="s">
        <v>32915</v>
      </c>
      <c r="P5350" s="4" t="s">
        <v>32916</v>
      </c>
      <c r="Q5350" s="4" t="s">
        <v>663</v>
      </c>
      <c r="R5350" s="4" t="s">
        <v>39306</v>
      </c>
      <c r="S5350" s="4" t="s">
        <v>39306</v>
      </c>
      <c r="T5350" s="4" t="s">
        <v>39306</v>
      </c>
    </row>
    <row r="5351" spans="1:20" x14ac:dyDescent="0.2">
      <c r="A5351" s="29">
        <v>20410724106</v>
      </c>
      <c r="B5351" s="4" t="s">
        <v>32834</v>
      </c>
      <c r="C5351" s="4" t="s">
        <v>32904</v>
      </c>
      <c r="D5351" s="4" t="s">
        <v>35390</v>
      </c>
      <c r="E5351" s="4" t="s">
        <v>71</v>
      </c>
      <c r="F5351" s="4" t="s">
        <v>32834</v>
      </c>
      <c r="G5351" s="4" t="s">
        <v>71</v>
      </c>
      <c r="H5351" s="4" t="s">
        <v>32834</v>
      </c>
      <c r="I5351" s="4" t="s">
        <v>22</v>
      </c>
      <c r="J5351" s="4" t="s">
        <v>32835</v>
      </c>
      <c r="K5351" s="4" t="s">
        <v>32836</v>
      </c>
      <c r="L5351" s="4" t="s">
        <v>1072</v>
      </c>
      <c r="M5351" s="4" t="s">
        <v>73</v>
      </c>
      <c r="N5351" s="4" t="s">
        <v>32917</v>
      </c>
      <c r="O5351" s="4" t="s">
        <v>32918</v>
      </c>
      <c r="P5351" s="4" t="s">
        <v>32919</v>
      </c>
      <c r="Q5351" s="4" t="s">
        <v>663</v>
      </c>
      <c r="R5351" s="4" t="s">
        <v>39306</v>
      </c>
      <c r="S5351" s="4" t="s">
        <v>39306</v>
      </c>
      <c r="T5351" s="4" t="s">
        <v>39306</v>
      </c>
    </row>
    <row r="5352" spans="1:20" x14ac:dyDescent="0.2">
      <c r="A5352" s="29">
        <v>20410679953</v>
      </c>
      <c r="B5352" s="4" t="s">
        <v>32837</v>
      </c>
      <c r="C5352" s="4" t="s">
        <v>32904</v>
      </c>
      <c r="D5352" s="4" t="s">
        <v>45120</v>
      </c>
      <c r="E5352" s="4" t="s">
        <v>71</v>
      </c>
      <c r="F5352" s="4" t="s">
        <v>32870</v>
      </c>
      <c r="G5352" s="4" t="s">
        <v>71</v>
      </c>
      <c r="H5352" s="4" t="s">
        <v>32870</v>
      </c>
      <c r="I5352" s="4" t="s">
        <v>22</v>
      </c>
      <c r="J5352" s="4" t="s">
        <v>20054</v>
      </c>
      <c r="K5352" s="4" t="s">
        <v>20055</v>
      </c>
      <c r="L5352" s="4" t="s">
        <v>16404</v>
      </c>
      <c r="M5352" s="4" t="s">
        <v>73</v>
      </c>
      <c r="N5352" s="4" t="s">
        <v>20181</v>
      </c>
      <c r="O5352" s="4" t="s">
        <v>32920</v>
      </c>
      <c r="P5352" s="4" t="s">
        <v>32921</v>
      </c>
      <c r="Q5352" s="4" t="s">
        <v>922</v>
      </c>
      <c r="R5352" s="4" t="s">
        <v>39306</v>
      </c>
      <c r="S5352" s="4" t="s">
        <v>39306</v>
      </c>
      <c r="T5352" s="4" t="s">
        <v>39306</v>
      </c>
    </row>
    <row r="5353" spans="1:20" x14ac:dyDescent="0.2">
      <c r="A5353" s="29">
        <v>20410679979</v>
      </c>
      <c r="B5353" s="4" t="s">
        <v>32838</v>
      </c>
      <c r="C5353" s="4" t="s">
        <v>32904</v>
      </c>
      <c r="D5353" s="4" t="s">
        <v>44993</v>
      </c>
      <c r="E5353" s="4" t="s">
        <v>71</v>
      </c>
      <c r="F5353" s="4" t="s">
        <v>32870</v>
      </c>
      <c r="G5353" s="4" t="s">
        <v>71</v>
      </c>
      <c r="H5353" s="4" t="s">
        <v>32870</v>
      </c>
      <c r="I5353" s="4" t="s">
        <v>22</v>
      </c>
      <c r="J5353" s="4" t="s">
        <v>20057</v>
      </c>
      <c r="K5353" s="4" t="s">
        <v>20058</v>
      </c>
      <c r="L5353" s="4" t="s">
        <v>16404</v>
      </c>
      <c r="M5353" s="4" t="s">
        <v>73</v>
      </c>
      <c r="N5353" s="4" t="s">
        <v>20184</v>
      </c>
      <c r="O5353" s="4" t="s">
        <v>32922</v>
      </c>
      <c r="P5353" s="4" t="s">
        <v>32923</v>
      </c>
      <c r="Q5353" s="4" t="s">
        <v>922</v>
      </c>
      <c r="R5353" s="4" t="s">
        <v>39306</v>
      </c>
      <c r="S5353" s="4" t="s">
        <v>39306</v>
      </c>
      <c r="T5353" s="4" t="s">
        <v>39306</v>
      </c>
    </row>
    <row r="5354" spans="1:20" x14ac:dyDescent="0.2">
      <c r="A5354" s="29">
        <v>20410679938</v>
      </c>
      <c r="B5354" s="4" t="s">
        <v>32839</v>
      </c>
      <c r="C5354" s="4" t="s">
        <v>32904</v>
      </c>
      <c r="D5354" s="4" t="s">
        <v>44247</v>
      </c>
      <c r="E5354" s="4" t="s">
        <v>71</v>
      </c>
      <c r="F5354" s="4" t="s">
        <v>32870</v>
      </c>
      <c r="G5354" s="4" t="s">
        <v>71</v>
      </c>
      <c r="H5354" s="4" t="s">
        <v>32870</v>
      </c>
      <c r="I5354" s="4" t="s">
        <v>22</v>
      </c>
      <c r="J5354" s="4" t="s">
        <v>19270</v>
      </c>
      <c r="K5354" s="4" t="s">
        <v>20060</v>
      </c>
      <c r="L5354" s="4" t="s">
        <v>16404</v>
      </c>
      <c r="M5354" s="4" t="s">
        <v>775</v>
      </c>
      <c r="N5354" s="4" t="s">
        <v>20187</v>
      </c>
      <c r="O5354" s="4" t="s">
        <v>32924</v>
      </c>
      <c r="P5354" s="4" t="s">
        <v>32925</v>
      </c>
      <c r="Q5354" s="4" t="s">
        <v>922</v>
      </c>
      <c r="R5354" s="4" t="s">
        <v>39306</v>
      </c>
      <c r="S5354" s="4" t="s">
        <v>39306</v>
      </c>
      <c r="T5354" s="4" t="s">
        <v>39306</v>
      </c>
    </row>
    <row r="5355" spans="1:20" x14ac:dyDescent="0.2">
      <c r="A5355" s="29">
        <v>20410679037</v>
      </c>
      <c r="B5355" s="4" t="s">
        <v>32840</v>
      </c>
      <c r="C5355" s="4" t="s">
        <v>32904</v>
      </c>
      <c r="D5355" s="4" t="s">
        <v>45121</v>
      </c>
      <c r="E5355" s="4" t="s">
        <v>71</v>
      </c>
      <c r="F5355" s="4" t="s">
        <v>32870</v>
      </c>
      <c r="G5355" s="4" t="s">
        <v>71</v>
      </c>
      <c r="H5355" s="4" t="s">
        <v>32870</v>
      </c>
      <c r="I5355" s="4" t="s">
        <v>22</v>
      </c>
      <c r="J5355" s="4" t="s">
        <v>20062</v>
      </c>
      <c r="K5355" s="4" t="s">
        <v>20063</v>
      </c>
      <c r="L5355" s="4" t="s">
        <v>16404</v>
      </c>
      <c r="M5355" s="4" t="s">
        <v>775</v>
      </c>
      <c r="N5355" s="4" t="s">
        <v>20190</v>
      </c>
      <c r="O5355" s="4" t="s">
        <v>32926</v>
      </c>
      <c r="P5355" s="4" t="s">
        <v>32927</v>
      </c>
      <c r="Q5355" s="4" t="s">
        <v>922</v>
      </c>
      <c r="R5355" s="4" t="s">
        <v>39306</v>
      </c>
      <c r="S5355" s="4" t="s">
        <v>39306</v>
      </c>
      <c r="T5355" s="4" t="s">
        <v>39306</v>
      </c>
    </row>
    <row r="5356" spans="1:20" x14ac:dyDescent="0.2">
      <c r="A5356" s="29">
        <v>20410724429</v>
      </c>
      <c r="B5356" s="4" t="s">
        <v>32841</v>
      </c>
      <c r="C5356" s="4" t="s">
        <v>32904</v>
      </c>
      <c r="D5356" s="4" t="s">
        <v>45122</v>
      </c>
      <c r="E5356" s="4" t="s">
        <v>71</v>
      </c>
      <c r="F5356" s="4" t="s">
        <v>32841</v>
      </c>
      <c r="G5356" s="4" t="s">
        <v>71</v>
      </c>
      <c r="H5356" s="4" t="s">
        <v>32841</v>
      </c>
      <c r="I5356" s="4" t="s">
        <v>22</v>
      </c>
      <c r="J5356" s="4" t="s">
        <v>455</v>
      </c>
      <c r="K5356" s="4" t="s">
        <v>32842</v>
      </c>
      <c r="L5356" s="4" t="s">
        <v>249</v>
      </c>
      <c r="M5356" s="4" t="s">
        <v>73</v>
      </c>
      <c r="N5356" s="4" t="s">
        <v>32928</v>
      </c>
      <c r="O5356" s="4" t="s">
        <v>32929</v>
      </c>
      <c r="P5356" s="4" t="s">
        <v>32930</v>
      </c>
      <c r="Q5356" s="4" t="s">
        <v>663</v>
      </c>
      <c r="R5356" s="4" t="s">
        <v>39306</v>
      </c>
      <c r="S5356" s="4" t="s">
        <v>39306</v>
      </c>
      <c r="T5356" s="4" t="s">
        <v>39306</v>
      </c>
    </row>
    <row r="5357" spans="1:20" x14ac:dyDescent="0.2">
      <c r="A5357" s="29">
        <v>20410679086</v>
      </c>
      <c r="B5357" s="4" t="s">
        <v>32843</v>
      </c>
      <c r="C5357" s="4" t="s">
        <v>32931</v>
      </c>
      <c r="D5357" s="4" t="s">
        <v>35391</v>
      </c>
      <c r="E5357" s="4" t="s">
        <v>71</v>
      </c>
      <c r="F5357" s="4" t="s">
        <v>32843</v>
      </c>
      <c r="G5357" s="4" t="s">
        <v>71</v>
      </c>
      <c r="H5357" s="4" t="s">
        <v>32843</v>
      </c>
      <c r="I5357" s="4" t="s">
        <v>22</v>
      </c>
      <c r="J5357" s="4" t="s">
        <v>2197</v>
      </c>
      <c r="K5357" s="4" t="s">
        <v>32844</v>
      </c>
      <c r="L5357" s="4" t="s">
        <v>10996</v>
      </c>
      <c r="M5357" s="4" t="s">
        <v>73</v>
      </c>
      <c r="N5357" s="4" t="s">
        <v>32932</v>
      </c>
      <c r="O5357" s="4" t="s">
        <v>32933</v>
      </c>
      <c r="P5357" s="4" t="s">
        <v>32934</v>
      </c>
      <c r="Q5357" s="4" t="s">
        <v>922</v>
      </c>
      <c r="R5357" s="4" t="s">
        <v>39306</v>
      </c>
      <c r="S5357" s="4" t="s">
        <v>39306</v>
      </c>
      <c r="T5357" s="4" t="s">
        <v>39306</v>
      </c>
    </row>
    <row r="5358" spans="1:20" x14ac:dyDescent="0.2">
      <c r="A5358" s="29">
        <v>20410724676</v>
      </c>
      <c r="B5358" s="4" t="s">
        <v>32845</v>
      </c>
      <c r="C5358" s="4" t="s">
        <v>32931</v>
      </c>
      <c r="D5358" s="4" t="s">
        <v>45123</v>
      </c>
      <c r="E5358" s="4" t="s">
        <v>71</v>
      </c>
      <c r="F5358" s="4" t="s">
        <v>32845</v>
      </c>
      <c r="G5358" s="4" t="s">
        <v>71</v>
      </c>
      <c r="H5358" s="4" t="s">
        <v>32845</v>
      </c>
      <c r="I5358" s="4" t="s">
        <v>22</v>
      </c>
      <c r="J5358" s="4" t="s">
        <v>32846</v>
      </c>
      <c r="K5358" s="4" t="s">
        <v>32847</v>
      </c>
      <c r="L5358" s="4" t="s">
        <v>1072</v>
      </c>
      <c r="M5358" s="4" t="s">
        <v>73</v>
      </c>
      <c r="N5358" s="4" t="s">
        <v>32935</v>
      </c>
      <c r="O5358" s="4" t="s">
        <v>32936</v>
      </c>
      <c r="P5358" s="4" t="s">
        <v>32937</v>
      </c>
      <c r="Q5358" s="4" t="s">
        <v>663</v>
      </c>
      <c r="R5358" s="4" t="s">
        <v>39306</v>
      </c>
      <c r="S5358" s="4" t="s">
        <v>39306</v>
      </c>
      <c r="T5358" s="4" t="s">
        <v>39306</v>
      </c>
    </row>
    <row r="5359" spans="1:20" x14ac:dyDescent="0.2">
      <c r="A5359" s="29">
        <v>20410724635</v>
      </c>
      <c r="B5359" s="4" t="s">
        <v>32848</v>
      </c>
      <c r="C5359" s="4" t="s">
        <v>32931</v>
      </c>
      <c r="D5359" s="4" t="s">
        <v>45124</v>
      </c>
      <c r="E5359" s="4" t="s">
        <v>71</v>
      </c>
      <c r="F5359" s="4" t="s">
        <v>32848</v>
      </c>
      <c r="G5359" s="4" t="s">
        <v>71</v>
      </c>
      <c r="H5359" s="4" t="s">
        <v>32848</v>
      </c>
      <c r="I5359" s="4" t="s">
        <v>22</v>
      </c>
      <c r="J5359" s="4" t="s">
        <v>32849</v>
      </c>
      <c r="K5359" s="4" t="s">
        <v>32850</v>
      </c>
      <c r="L5359" s="4" t="s">
        <v>476</v>
      </c>
      <c r="M5359" s="4" t="s">
        <v>73</v>
      </c>
      <c r="N5359" s="4" t="s">
        <v>32938</v>
      </c>
      <c r="O5359" s="4" t="s">
        <v>32939</v>
      </c>
      <c r="P5359" s="4" t="s">
        <v>32940</v>
      </c>
      <c r="Q5359" s="4" t="s">
        <v>663</v>
      </c>
      <c r="R5359" s="4" t="s">
        <v>39306</v>
      </c>
      <c r="S5359" s="4" t="s">
        <v>39306</v>
      </c>
      <c r="T5359" s="4" t="s">
        <v>39306</v>
      </c>
    </row>
    <row r="5360" spans="1:20" x14ac:dyDescent="0.2">
      <c r="A5360" s="29">
        <v>20410724593</v>
      </c>
      <c r="B5360" s="4" t="s">
        <v>32851</v>
      </c>
      <c r="C5360" s="4" t="s">
        <v>32931</v>
      </c>
      <c r="D5360" s="4" t="s">
        <v>45125</v>
      </c>
      <c r="E5360" s="4" t="s">
        <v>71</v>
      </c>
      <c r="F5360" s="4" t="s">
        <v>32851</v>
      </c>
      <c r="G5360" s="4" t="s">
        <v>71</v>
      </c>
      <c r="H5360" s="4" t="s">
        <v>32851</v>
      </c>
      <c r="I5360" s="4" t="s">
        <v>22</v>
      </c>
      <c r="J5360" s="4" t="s">
        <v>32852</v>
      </c>
      <c r="K5360" s="4" t="s">
        <v>32853</v>
      </c>
      <c r="L5360" s="4" t="s">
        <v>1072</v>
      </c>
      <c r="M5360" s="4" t="s">
        <v>73</v>
      </c>
      <c r="N5360" s="4" t="s">
        <v>32941</v>
      </c>
      <c r="O5360" s="4" t="s">
        <v>32942</v>
      </c>
      <c r="P5360" s="4" t="s">
        <v>32943</v>
      </c>
      <c r="Q5360" s="4" t="s">
        <v>663</v>
      </c>
      <c r="R5360" s="4" t="s">
        <v>39306</v>
      </c>
      <c r="S5360" s="4" t="s">
        <v>39306</v>
      </c>
      <c r="T5360" s="4" t="s">
        <v>39306</v>
      </c>
    </row>
    <row r="5361" spans="1:20" x14ac:dyDescent="0.2">
      <c r="A5361" s="29">
        <v>20410724551</v>
      </c>
      <c r="B5361" s="4" t="s">
        <v>32854</v>
      </c>
      <c r="C5361" s="4" t="s">
        <v>32931</v>
      </c>
      <c r="D5361" s="4" t="s">
        <v>45126</v>
      </c>
      <c r="E5361" s="4" t="s">
        <v>71</v>
      </c>
      <c r="F5361" s="4" t="s">
        <v>32854</v>
      </c>
      <c r="G5361" s="4" t="s">
        <v>71</v>
      </c>
      <c r="H5361" s="4" t="s">
        <v>32854</v>
      </c>
      <c r="I5361" s="4" t="s">
        <v>22</v>
      </c>
      <c r="J5361" s="4" t="s">
        <v>24235</v>
      </c>
      <c r="K5361" s="4" t="s">
        <v>32855</v>
      </c>
      <c r="L5361" s="4" t="s">
        <v>21940</v>
      </c>
      <c r="M5361" s="4" t="s">
        <v>73</v>
      </c>
      <c r="N5361" s="4" t="s">
        <v>32944</v>
      </c>
      <c r="O5361" s="4" t="s">
        <v>32945</v>
      </c>
      <c r="P5361" s="4" t="s">
        <v>32946</v>
      </c>
      <c r="Q5361" s="4" t="s">
        <v>663</v>
      </c>
      <c r="R5361" s="4" t="s">
        <v>39306</v>
      </c>
      <c r="S5361" s="4" t="s">
        <v>39306</v>
      </c>
      <c r="T5361" s="4" t="s">
        <v>39306</v>
      </c>
    </row>
    <row r="5362" spans="1:20" x14ac:dyDescent="0.2">
      <c r="A5362" s="29">
        <v>20410724510</v>
      </c>
      <c r="B5362" s="4" t="s">
        <v>32856</v>
      </c>
      <c r="C5362" s="4" t="s">
        <v>32931</v>
      </c>
      <c r="D5362" s="4" t="s">
        <v>45127</v>
      </c>
      <c r="E5362" s="4" t="s">
        <v>71</v>
      </c>
      <c r="F5362" s="4" t="s">
        <v>32856</v>
      </c>
      <c r="G5362" s="4" t="s">
        <v>71</v>
      </c>
      <c r="H5362" s="4" t="s">
        <v>32856</v>
      </c>
      <c r="I5362" s="4" t="s">
        <v>22</v>
      </c>
      <c r="J5362" s="4" t="s">
        <v>32857</v>
      </c>
      <c r="K5362" s="4" t="s">
        <v>32858</v>
      </c>
      <c r="L5362" s="4" t="s">
        <v>267</v>
      </c>
      <c r="M5362" s="4" t="s">
        <v>73</v>
      </c>
      <c r="N5362" s="4" t="s">
        <v>32947</v>
      </c>
      <c r="O5362" s="4" t="s">
        <v>32948</v>
      </c>
      <c r="P5362" s="4" t="s">
        <v>32949</v>
      </c>
      <c r="Q5362" s="4" t="s">
        <v>663</v>
      </c>
      <c r="R5362" s="4" t="s">
        <v>39306</v>
      </c>
      <c r="S5362" s="4" t="s">
        <v>39306</v>
      </c>
      <c r="T5362" s="4" t="s">
        <v>39306</v>
      </c>
    </row>
    <row r="5363" spans="1:20" x14ac:dyDescent="0.2">
      <c r="A5363" s="29">
        <v>20410724478</v>
      </c>
      <c r="B5363" s="4" t="s">
        <v>32859</v>
      </c>
      <c r="C5363" s="4" t="s">
        <v>32931</v>
      </c>
      <c r="D5363" s="4" t="s">
        <v>45128</v>
      </c>
      <c r="E5363" s="4" t="s">
        <v>71</v>
      </c>
      <c r="F5363" s="4" t="s">
        <v>32859</v>
      </c>
      <c r="G5363" s="4" t="s">
        <v>71</v>
      </c>
      <c r="H5363" s="4" t="s">
        <v>32859</v>
      </c>
      <c r="I5363" s="4" t="s">
        <v>22</v>
      </c>
      <c r="J5363" s="4" t="s">
        <v>32860</v>
      </c>
      <c r="K5363" s="4" t="s">
        <v>32861</v>
      </c>
      <c r="L5363" s="4" t="s">
        <v>10996</v>
      </c>
      <c r="M5363" s="4" t="s">
        <v>73</v>
      </c>
      <c r="N5363" s="4" t="s">
        <v>32950</v>
      </c>
      <c r="O5363" s="4" t="s">
        <v>32951</v>
      </c>
      <c r="P5363" s="4" t="s">
        <v>32952</v>
      </c>
      <c r="Q5363" s="4" t="s">
        <v>663</v>
      </c>
      <c r="R5363" s="4" t="s">
        <v>39306</v>
      </c>
      <c r="S5363" s="4" t="s">
        <v>39306</v>
      </c>
      <c r="T5363" s="4" t="s">
        <v>39306</v>
      </c>
    </row>
    <row r="5364" spans="1:20" x14ac:dyDescent="0.2">
      <c r="A5364" s="29">
        <v>20410724437</v>
      </c>
      <c r="B5364" s="4" t="s">
        <v>32862</v>
      </c>
      <c r="C5364" s="4" t="s">
        <v>32931</v>
      </c>
      <c r="D5364" s="4" t="s">
        <v>45129</v>
      </c>
      <c r="E5364" s="4" t="s">
        <v>71</v>
      </c>
      <c r="F5364" s="4" t="s">
        <v>32862</v>
      </c>
      <c r="G5364" s="4" t="s">
        <v>71</v>
      </c>
      <c r="H5364" s="4" t="s">
        <v>32862</v>
      </c>
      <c r="I5364" s="4" t="s">
        <v>22</v>
      </c>
      <c r="J5364" s="4" t="s">
        <v>17127</v>
      </c>
      <c r="K5364" s="4" t="s">
        <v>32863</v>
      </c>
      <c r="L5364" s="4" t="s">
        <v>30688</v>
      </c>
      <c r="M5364" s="4" t="s">
        <v>73</v>
      </c>
      <c r="N5364" s="4" t="s">
        <v>32953</v>
      </c>
      <c r="O5364" s="4" t="s">
        <v>32954</v>
      </c>
      <c r="P5364" s="4" t="s">
        <v>32955</v>
      </c>
      <c r="Q5364" s="4" t="s">
        <v>663</v>
      </c>
      <c r="R5364" s="4" t="s">
        <v>39306</v>
      </c>
      <c r="S5364" s="4" t="s">
        <v>39306</v>
      </c>
      <c r="T5364" s="4" t="s">
        <v>39306</v>
      </c>
    </row>
    <row r="5365" spans="1:20" x14ac:dyDescent="0.2">
      <c r="A5365" s="29">
        <v>20410724395</v>
      </c>
      <c r="B5365" s="4" t="s">
        <v>32864</v>
      </c>
      <c r="C5365" s="4" t="s">
        <v>32931</v>
      </c>
      <c r="D5365" s="4" t="s">
        <v>34093</v>
      </c>
      <c r="E5365" s="4" t="s">
        <v>71</v>
      </c>
      <c r="F5365" s="4" t="s">
        <v>32864</v>
      </c>
      <c r="G5365" s="4" t="s">
        <v>71</v>
      </c>
      <c r="H5365" s="4" t="s">
        <v>32864</v>
      </c>
      <c r="I5365" s="4" t="s">
        <v>22</v>
      </c>
      <c r="J5365" s="4" t="s">
        <v>6647</v>
      </c>
      <c r="K5365" s="4" t="s">
        <v>32865</v>
      </c>
      <c r="L5365" s="4" t="s">
        <v>14108</v>
      </c>
      <c r="M5365" s="4" t="s">
        <v>775</v>
      </c>
      <c r="N5365" s="4" t="s">
        <v>32956</v>
      </c>
      <c r="O5365" s="4" t="s">
        <v>32957</v>
      </c>
      <c r="P5365" s="4" t="s">
        <v>32958</v>
      </c>
      <c r="Q5365" s="4" t="s">
        <v>663</v>
      </c>
      <c r="R5365" s="4" t="s">
        <v>39306</v>
      </c>
      <c r="S5365" s="4" t="s">
        <v>39306</v>
      </c>
      <c r="T5365" s="4" t="s">
        <v>39306</v>
      </c>
    </row>
    <row r="5366" spans="1:20" x14ac:dyDescent="0.2">
      <c r="A5366" s="29">
        <v>20410679029</v>
      </c>
      <c r="B5366" s="4" t="s">
        <v>32959</v>
      </c>
      <c r="C5366" s="4" t="s">
        <v>33032</v>
      </c>
      <c r="D5366" s="4" t="s">
        <v>34094</v>
      </c>
      <c r="E5366" s="4" t="s">
        <v>71</v>
      </c>
      <c r="F5366" s="4" t="s">
        <v>32959</v>
      </c>
      <c r="G5366" s="4" t="s">
        <v>71</v>
      </c>
      <c r="H5366" s="4" t="s">
        <v>32959</v>
      </c>
      <c r="I5366" s="4" t="s">
        <v>22</v>
      </c>
      <c r="J5366" s="4" t="s">
        <v>32960</v>
      </c>
      <c r="K5366" s="4" t="s">
        <v>32961</v>
      </c>
      <c r="L5366" s="4" t="s">
        <v>8048</v>
      </c>
      <c r="M5366" s="4" t="s">
        <v>73</v>
      </c>
      <c r="N5366" s="4" t="s">
        <v>33164</v>
      </c>
      <c r="O5366" s="4" t="s">
        <v>33165</v>
      </c>
      <c r="P5366" s="4" t="s">
        <v>33166</v>
      </c>
      <c r="Q5366" s="4" t="s">
        <v>922</v>
      </c>
      <c r="R5366" s="4" t="s">
        <v>39306</v>
      </c>
      <c r="S5366" s="4" t="s">
        <v>39306</v>
      </c>
      <c r="T5366" s="4" t="s">
        <v>39306</v>
      </c>
    </row>
    <row r="5367" spans="1:20" x14ac:dyDescent="0.2">
      <c r="A5367" s="29">
        <v>20410679110</v>
      </c>
      <c r="B5367" s="4" t="s">
        <v>32962</v>
      </c>
      <c r="C5367" s="4" t="s">
        <v>33032</v>
      </c>
      <c r="D5367" s="4" t="s">
        <v>40490</v>
      </c>
      <c r="E5367" s="4" t="s">
        <v>71</v>
      </c>
      <c r="F5367" s="4" t="s">
        <v>32962</v>
      </c>
      <c r="G5367" s="4" t="s">
        <v>71</v>
      </c>
      <c r="H5367" s="4" t="s">
        <v>32962</v>
      </c>
      <c r="I5367" s="4" t="s">
        <v>22</v>
      </c>
      <c r="J5367" s="4" t="s">
        <v>18095</v>
      </c>
      <c r="K5367" s="4" t="s">
        <v>32963</v>
      </c>
      <c r="L5367" s="4" t="s">
        <v>249</v>
      </c>
      <c r="M5367" s="4" t="s">
        <v>73</v>
      </c>
      <c r="N5367" s="4" t="s">
        <v>33167</v>
      </c>
      <c r="O5367" s="4" t="s">
        <v>33168</v>
      </c>
      <c r="P5367" s="4" t="s">
        <v>33169</v>
      </c>
      <c r="Q5367" s="4" t="s">
        <v>922</v>
      </c>
      <c r="R5367" s="4" t="s">
        <v>39306</v>
      </c>
      <c r="S5367" s="4" t="s">
        <v>39306</v>
      </c>
      <c r="T5367" s="4" t="s">
        <v>39306</v>
      </c>
    </row>
    <row r="5368" spans="1:20" x14ac:dyDescent="0.2">
      <c r="A5368" s="29">
        <v>20410724353</v>
      </c>
      <c r="B5368" s="4" t="s">
        <v>32964</v>
      </c>
      <c r="C5368" s="4" t="s">
        <v>33032</v>
      </c>
      <c r="D5368" s="4" t="s">
        <v>45130</v>
      </c>
      <c r="E5368" s="4" t="s">
        <v>71</v>
      </c>
      <c r="F5368" s="4" t="s">
        <v>32964</v>
      </c>
      <c r="G5368" s="4" t="s">
        <v>71</v>
      </c>
      <c r="H5368" s="4" t="s">
        <v>32964</v>
      </c>
      <c r="I5368" s="4" t="s">
        <v>22</v>
      </c>
      <c r="J5368" s="4" t="s">
        <v>32965</v>
      </c>
      <c r="K5368" s="4" t="s">
        <v>32966</v>
      </c>
      <c r="L5368" s="4" t="s">
        <v>29476</v>
      </c>
      <c r="M5368" s="4" t="s">
        <v>73</v>
      </c>
      <c r="N5368" s="4" t="s">
        <v>33033</v>
      </c>
      <c r="O5368" s="4" t="s">
        <v>33034</v>
      </c>
      <c r="P5368" s="4" t="s">
        <v>33035</v>
      </c>
      <c r="Q5368" s="4" t="s">
        <v>663</v>
      </c>
      <c r="R5368" s="4" t="s">
        <v>39306</v>
      </c>
      <c r="S5368" s="4" t="s">
        <v>39306</v>
      </c>
      <c r="T5368" s="4" t="s">
        <v>39306</v>
      </c>
    </row>
    <row r="5369" spans="1:20" x14ac:dyDescent="0.2">
      <c r="A5369" s="29">
        <v>20410724718</v>
      </c>
      <c r="B5369" s="4" t="s">
        <v>32967</v>
      </c>
      <c r="C5369" s="4" t="s">
        <v>33032</v>
      </c>
      <c r="D5369" s="4" t="s">
        <v>40491</v>
      </c>
      <c r="E5369" s="4" t="s">
        <v>71</v>
      </c>
      <c r="F5369" s="4" t="s">
        <v>32967</v>
      </c>
      <c r="G5369" s="4" t="s">
        <v>71</v>
      </c>
      <c r="H5369" s="4" t="s">
        <v>32967</v>
      </c>
      <c r="I5369" s="4" t="s">
        <v>22</v>
      </c>
      <c r="J5369" s="4" t="s">
        <v>26287</v>
      </c>
      <c r="K5369" s="4" t="s">
        <v>32968</v>
      </c>
      <c r="L5369" s="4" t="s">
        <v>8048</v>
      </c>
      <c r="M5369" s="4" t="s">
        <v>73</v>
      </c>
      <c r="N5369" s="4" t="s">
        <v>33036</v>
      </c>
      <c r="O5369" s="4" t="s">
        <v>33037</v>
      </c>
      <c r="P5369" s="4" t="s">
        <v>33038</v>
      </c>
      <c r="Q5369" s="4" t="s">
        <v>663</v>
      </c>
      <c r="R5369" s="4" t="s">
        <v>39306</v>
      </c>
      <c r="S5369" s="4" t="s">
        <v>39306</v>
      </c>
      <c r="T5369" s="4" t="s">
        <v>39306</v>
      </c>
    </row>
    <row r="5370" spans="1:20" x14ac:dyDescent="0.2">
      <c r="A5370" s="29">
        <v>20410724759</v>
      </c>
      <c r="B5370" s="4" t="s">
        <v>32969</v>
      </c>
      <c r="C5370" s="4" t="s">
        <v>33032</v>
      </c>
      <c r="D5370" s="4" t="s">
        <v>37010</v>
      </c>
      <c r="E5370" s="4" t="s">
        <v>71</v>
      </c>
      <c r="F5370" s="4" t="s">
        <v>32969</v>
      </c>
      <c r="G5370" s="4" t="s">
        <v>71</v>
      </c>
      <c r="H5370" s="4" t="s">
        <v>32969</v>
      </c>
      <c r="I5370" s="4" t="s">
        <v>22</v>
      </c>
      <c r="J5370" s="4" t="s">
        <v>32970</v>
      </c>
      <c r="K5370" s="4" t="s">
        <v>32971</v>
      </c>
      <c r="L5370" s="4" t="s">
        <v>21367</v>
      </c>
      <c r="M5370" s="4" t="s">
        <v>73</v>
      </c>
      <c r="N5370" s="4" t="s">
        <v>33039</v>
      </c>
      <c r="O5370" s="4" t="s">
        <v>33040</v>
      </c>
      <c r="P5370" s="4" t="s">
        <v>33041</v>
      </c>
      <c r="Q5370" s="4" t="s">
        <v>663</v>
      </c>
      <c r="R5370" s="4" t="s">
        <v>39306</v>
      </c>
      <c r="S5370" s="4" t="s">
        <v>39306</v>
      </c>
      <c r="T5370" s="4" t="s">
        <v>39306</v>
      </c>
    </row>
    <row r="5371" spans="1:20" x14ac:dyDescent="0.2">
      <c r="A5371" s="29">
        <v>20410724833</v>
      </c>
      <c r="B5371" s="4" t="s">
        <v>32972</v>
      </c>
      <c r="C5371" s="4" t="s">
        <v>33032</v>
      </c>
      <c r="D5371" s="4" t="s">
        <v>45131</v>
      </c>
      <c r="E5371" s="4" t="s">
        <v>71</v>
      </c>
      <c r="F5371" s="4" t="s">
        <v>32972</v>
      </c>
      <c r="G5371" s="4" t="s">
        <v>71</v>
      </c>
      <c r="H5371" s="4" t="s">
        <v>32972</v>
      </c>
      <c r="I5371" s="4" t="s">
        <v>22</v>
      </c>
      <c r="J5371" s="4" t="s">
        <v>32973</v>
      </c>
      <c r="K5371" s="4" t="s">
        <v>32974</v>
      </c>
      <c r="L5371" s="4" t="s">
        <v>263</v>
      </c>
      <c r="M5371" s="4" t="s">
        <v>73</v>
      </c>
      <c r="N5371" s="4" t="s">
        <v>33042</v>
      </c>
      <c r="O5371" s="4" t="s">
        <v>33043</v>
      </c>
      <c r="P5371" s="4" t="s">
        <v>33044</v>
      </c>
      <c r="Q5371" s="4" t="s">
        <v>663</v>
      </c>
      <c r="R5371" s="4" t="s">
        <v>39306</v>
      </c>
      <c r="S5371" s="4" t="s">
        <v>39306</v>
      </c>
      <c r="T5371" s="4" t="s">
        <v>39306</v>
      </c>
    </row>
    <row r="5372" spans="1:20" x14ac:dyDescent="0.2">
      <c r="A5372" s="29">
        <v>20410724791</v>
      </c>
      <c r="B5372" s="4" t="s">
        <v>32975</v>
      </c>
      <c r="C5372" s="4" t="s">
        <v>33032</v>
      </c>
      <c r="D5372" s="4" t="s">
        <v>45132</v>
      </c>
      <c r="E5372" s="4" t="s">
        <v>71</v>
      </c>
      <c r="F5372" s="4" t="s">
        <v>32975</v>
      </c>
      <c r="G5372" s="4" t="s">
        <v>71</v>
      </c>
      <c r="H5372" s="4" t="s">
        <v>32975</v>
      </c>
      <c r="I5372" s="4" t="s">
        <v>22</v>
      </c>
      <c r="J5372" s="4" t="s">
        <v>32976</v>
      </c>
      <c r="K5372" s="4" t="s">
        <v>32977</v>
      </c>
      <c r="L5372" s="4" t="s">
        <v>263</v>
      </c>
      <c r="M5372" s="4" t="s">
        <v>73</v>
      </c>
      <c r="N5372" s="4" t="s">
        <v>33045</v>
      </c>
      <c r="O5372" s="4" t="s">
        <v>33046</v>
      </c>
      <c r="P5372" s="4" t="s">
        <v>33047</v>
      </c>
      <c r="Q5372" s="4" t="s">
        <v>663</v>
      </c>
      <c r="R5372" s="4" t="s">
        <v>39306</v>
      </c>
      <c r="S5372" s="4" t="s">
        <v>39306</v>
      </c>
      <c r="T5372" s="4" t="s">
        <v>39306</v>
      </c>
    </row>
    <row r="5373" spans="1:20" x14ac:dyDescent="0.2">
      <c r="A5373" s="29">
        <v>20410724916</v>
      </c>
      <c r="B5373" s="4" t="s">
        <v>32978</v>
      </c>
      <c r="C5373" s="4" t="s">
        <v>33032</v>
      </c>
      <c r="D5373" s="4" t="s">
        <v>35392</v>
      </c>
      <c r="E5373" s="4" t="s">
        <v>71</v>
      </c>
      <c r="F5373" s="4" t="s">
        <v>32978</v>
      </c>
      <c r="G5373" s="4" t="s">
        <v>71</v>
      </c>
      <c r="H5373" s="4" t="s">
        <v>32978</v>
      </c>
      <c r="I5373" s="4" t="s">
        <v>22</v>
      </c>
      <c r="J5373" s="4" t="s">
        <v>32979</v>
      </c>
      <c r="K5373" s="4" t="s">
        <v>32980</v>
      </c>
      <c r="L5373" s="4" t="s">
        <v>468</v>
      </c>
      <c r="M5373" s="4" t="s">
        <v>73</v>
      </c>
      <c r="N5373" s="4" t="s">
        <v>33048</v>
      </c>
      <c r="O5373" s="4" t="s">
        <v>33049</v>
      </c>
      <c r="P5373" s="4" t="s">
        <v>33050</v>
      </c>
      <c r="Q5373" s="4" t="s">
        <v>663</v>
      </c>
      <c r="R5373" s="4" t="s">
        <v>39306</v>
      </c>
      <c r="S5373" s="4" t="s">
        <v>39306</v>
      </c>
      <c r="T5373" s="4" t="s">
        <v>39306</v>
      </c>
    </row>
    <row r="5374" spans="1:20" x14ac:dyDescent="0.2">
      <c r="A5374" s="29">
        <v>20410724155</v>
      </c>
      <c r="B5374" s="4" t="s">
        <v>32981</v>
      </c>
      <c r="C5374" s="4" t="s">
        <v>33032</v>
      </c>
      <c r="D5374" s="4" t="s">
        <v>45133</v>
      </c>
      <c r="E5374" s="4" t="s">
        <v>71</v>
      </c>
      <c r="F5374" s="4" t="s">
        <v>32981</v>
      </c>
      <c r="G5374" s="4" t="s">
        <v>71</v>
      </c>
      <c r="H5374" s="4" t="s">
        <v>32981</v>
      </c>
      <c r="I5374" s="4" t="s">
        <v>22</v>
      </c>
      <c r="J5374" s="4" t="s">
        <v>3644</v>
      </c>
      <c r="K5374" s="4" t="s">
        <v>32982</v>
      </c>
      <c r="L5374" s="4" t="s">
        <v>535</v>
      </c>
      <c r="M5374" s="4" t="s">
        <v>73</v>
      </c>
      <c r="N5374" s="4" t="s">
        <v>33051</v>
      </c>
      <c r="O5374" s="4" t="s">
        <v>33052</v>
      </c>
      <c r="P5374" s="4" t="s">
        <v>33053</v>
      </c>
      <c r="Q5374" s="4" t="s">
        <v>663</v>
      </c>
      <c r="R5374" s="4" t="s">
        <v>39306</v>
      </c>
      <c r="S5374" s="4" t="s">
        <v>39306</v>
      </c>
      <c r="T5374" s="4" t="s">
        <v>39306</v>
      </c>
    </row>
    <row r="5375" spans="1:20" x14ac:dyDescent="0.2">
      <c r="A5375" s="29">
        <v>20410724114</v>
      </c>
      <c r="B5375" s="4" t="s">
        <v>32983</v>
      </c>
      <c r="C5375" s="4" t="s">
        <v>33054</v>
      </c>
      <c r="D5375" s="4" t="s">
        <v>38748</v>
      </c>
      <c r="E5375" s="4" t="s">
        <v>71</v>
      </c>
      <c r="F5375" s="4" t="s">
        <v>32983</v>
      </c>
      <c r="G5375" s="4" t="s">
        <v>71</v>
      </c>
      <c r="H5375" s="4" t="s">
        <v>32983</v>
      </c>
      <c r="I5375" s="4" t="s">
        <v>22</v>
      </c>
      <c r="J5375" s="4" t="s">
        <v>13106</v>
      </c>
      <c r="K5375" s="4" t="s">
        <v>32984</v>
      </c>
      <c r="L5375" s="4" t="s">
        <v>7436</v>
      </c>
      <c r="M5375" s="4" t="s">
        <v>73</v>
      </c>
      <c r="N5375" s="4" t="s">
        <v>12764</v>
      </c>
      <c r="O5375" s="4" t="s">
        <v>33055</v>
      </c>
      <c r="P5375" s="4" t="s">
        <v>33056</v>
      </c>
      <c r="Q5375" s="4" t="s">
        <v>663</v>
      </c>
      <c r="R5375" s="4" t="s">
        <v>39306</v>
      </c>
      <c r="S5375" s="4" t="s">
        <v>39306</v>
      </c>
      <c r="T5375" s="4" t="s">
        <v>39306</v>
      </c>
    </row>
    <row r="5376" spans="1:20" x14ac:dyDescent="0.2">
      <c r="A5376" s="29">
        <v>20410724239</v>
      </c>
      <c r="B5376" s="4" t="s">
        <v>32993</v>
      </c>
      <c r="C5376" s="4" t="s">
        <v>33054</v>
      </c>
      <c r="D5376" s="4" t="s">
        <v>34095</v>
      </c>
      <c r="E5376" s="4" t="s">
        <v>2835</v>
      </c>
      <c r="F5376" s="4" t="s">
        <v>33584</v>
      </c>
      <c r="G5376" s="4" t="s">
        <v>3020</v>
      </c>
      <c r="H5376" s="4" t="s">
        <v>33587</v>
      </c>
      <c r="I5376" s="4" t="s">
        <v>22</v>
      </c>
      <c r="J5376" s="4" t="s">
        <v>32994</v>
      </c>
      <c r="K5376" s="4" t="s">
        <v>32995</v>
      </c>
      <c r="L5376" s="4" t="s">
        <v>308</v>
      </c>
      <c r="M5376" s="4" t="s">
        <v>73</v>
      </c>
      <c r="N5376" s="4" t="s">
        <v>33057</v>
      </c>
      <c r="O5376" s="4" t="s">
        <v>33058</v>
      </c>
      <c r="P5376" s="4" t="s">
        <v>33059</v>
      </c>
      <c r="Q5376" s="4" t="s">
        <v>663</v>
      </c>
      <c r="R5376" s="4" t="s">
        <v>3021</v>
      </c>
      <c r="S5376" s="4" t="s">
        <v>2836</v>
      </c>
      <c r="T5376" s="4" t="s">
        <v>39306</v>
      </c>
    </row>
    <row r="5377" spans="1:20" x14ac:dyDescent="0.2">
      <c r="A5377" s="29">
        <v>20410724197</v>
      </c>
      <c r="B5377" s="4" t="s">
        <v>32996</v>
      </c>
      <c r="C5377" s="4" t="s">
        <v>33054</v>
      </c>
      <c r="D5377" s="4" t="s">
        <v>40492</v>
      </c>
      <c r="E5377" s="4" t="s">
        <v>71</v>
      </c>
      <c r="F5377" s="4" t="s">
        <v>32996</v>
      </c>
      <c r="G5377" s="4" t="s">
        <v>71</v>
      </c>
      <c r="H5377" s="4" t="s">
        <v>32996</v>
      </c>
      <c r="I5377" s="4" t="s">
        <v>22</v>
      </c>
      <c r="J5377" s="4" t="s">
        <v>32997</v>
      </c>
      <c r="K5377" s="4" t="s">
        <v>32998</v>
      </c>
      <c r="L5377" s="4" t="s">
        <v>16404</v>
      </c>
      <c r="M5377" s="4" t="s">
        <v>73</v>
      </c>
      <c r="N5377" s="4" t="s">
        <v>33060</v>
      </c>
      <c r="O5377" s="4" t="s">
        <v>33061</v>
      </c>
      <c r="P5377" s="4" t="s">
        <v>33062</v>
      </c>
      <c r="Q5377" s="4" t="s">
        <v>663</v>
      </c>
      <c r="R5377" s="4" t="s">
        <v>39306</v>
      </c>
      <c r="S5377" s="4" t="s">
        <v>39306</v>
      </c>
      <c r="T5377" s="4" t="s">
        <v>39306</v>
      </c>
    </row>
    <row r="5378" spans="1:20" x14ac:dyDescent="0.2">
      <c r="A5378" s="29">
        <v>20410724312</v>
      </c>
      <c r="B5378" s="4" t="s">
        <v>32999</v>
      </c>
      <c r="C5378" s="4" t="s">
        <v>33054</v>
      </c>
      <c r="D5378" s="4" t="s">
        <v>40493</v>
      </c>
      <c r="E5378" s="4" t="s">
        <v>71</v>
      </c>
      <c r="F5378" s="4" t="s">
        <v>32999</v>
      </c>
      <c r="G5378" s="4" t="s">
        <v>71</v>
      </c>
      <c r="H5378" s="4" t="s">
        <v>32999</v>
      </c>
      <c r="I5378" s="4" t="s">
        <v>22</v>
      </c>
      <c r="J5378" s="4" t="s">
        <v>28014</v>
      </c>
      <c r="K5378" s="4" t="s">
        <v>33000</v>
      </c>
      <c r="L5378" s="4" t="s">
        <v>8048</v>
      </c>
      <c r="M5378" s="4" t="s">
        <v>73</v>
      </c>
      <c r="N5378" s="4" t="s">
        <v>33063</v>
      </c>
      <c r="O5378" s="4" t="s">
        <v>33064</v>
      </c>
      <c r="P5378" s="4" t="s">
        <v>33065</v>
      </c>
      <c r="Q5378" s="4" t="s">
        <v>663</v>
      </c>
      <c r="R5378" s="4" t="s">
        <v>39306</v>
      </c>
      <c r="S5378" s="4" t="s">
        <v>39306</v>
      </c>
      <c r="T5378" s="4" t="s">
        <v>39306</v>
      </c>
    </row>
    <row r="5379" spans="1:20" x14ac:dyDescent="0.2">
      <c r="A5379" s="29">
        <v>20400949358</v>
      </c>
      <c r="B5379" s="4" t="s">
        <v>33001</v>
      </c>
      <c r="C5379" s="4" t="s">
        <v>33054</v>
      </c>
      <c r="D5379" s="4" t="s">
        <v>45134</v>
      </c>
      <c r="E5379" s="4" t="s">
        <v>71</v>
      </c>
      <c r="F5379" s="4" t="s">
        <v>33001</v>
      </c>
      <c r="G5379" s="4" t="s">
        <v>71</v>
      </c>
      <c r="H5379" s="4" t="s">
        <v>33001</v>
      </c>
      <c r="I5379" s="4" t="s">
        <v>22</v>
      </c>
      <c r="J5379" s="4" t="s">
        <v>33002</v>
      </c>
      <c r="K5379" s="4" t="s">
        <v>33003</v>
      </c>
      <c r="L5379" s="4" t="s">
        <v>30688</v>
      </c>
      <c r="M5379" s="4" t="s">
        <v>73</v>
      </c>
      <c r="N5379" s="4" t="s">
        <v>33170</v>
      </c>
      <c r="O5379" s="4" t="s">
        <v>33171</v>
      </c>
      <c r="P5379" s="4" t="s">
        <v>33172</v>
      </c>
      <c r="Q5379" s="4" t="s">
        <v>5385</v>
      </c>
      <c r="R5379" s="4" t="s">
        <v>39306</v>
      </c>
      <c r="S5379" s="4" t="s">
        <v>39306</v>
      </c>
      <c r="T5379" s="4" t="s">
        <v>39306</v>
      </c>
    </row>
    <row r="5380" spans="1:20" x14ac:dyDescent="0.2">
      <c r="A5380" s="29">
        <v>20410682361</v>
      </c>
      <c r="B5380" s="4" t="s">
        <v>33004</v>
      </c>
      <c r="C5380" s="4" t="s">
        <v>33054</v>
      </c>
      <c r="D5380" s="4" t="s">
        <v>45135</v>
      </c>
      <c r="E5380" s="4" t="s">
        <v>71</v>
      </c>
      <c r="F5380" s="4" t="s">
        <v>33004</v>
      </c>
      <c r="G5380" s="4" t="s">
        <v>71</v>
      </c>
      <c r="H5380" s="4" t="s">
        <v>33004</v>
      </c>
      <c r="I5380" s="4" t="s">
        <v>22</v>
      </c>
      <c r="J5380" s="4" t="s">
        <v>33005</v>
      </c>
      <c r="K5380" s="4" t="s">
        <v>33006</v>
      </c>
      <c r="L5380" s="4" t="s">
        <v>1072</v>
      </c>
      <c r="M5380" s="4" t="s">
        <v>73</v>
      </c>
      <c r="N5380" s="4" t="s">
        <v>33066</v>
      </c>
      <c r="O5380" s="4" t="s">
        <v>33067</v>
      </c>
      <c r="P5380" s="4" t="s">
        <v>33068</v>
      </c>
      <c r="Q5380" s="4" t="s">
        <v>3160</v>
      </c>
      <c r="R5380" s="4" t="s">
        <v>39306</v>
      </c>
      <c r="S5380" s="4" t="s">
        <v>39306</v>
      </c>
      <c r="T5380" s="4" t="s">
        <v>39306</v>
      </c>
    </row>
    <row r="5381" spans="1:20" x14ac:dyDescent="0.2">
      <c r="A5381" s="29">
        <v>20410724270</v>
      </c>
      <c r="B5381" s="4" t="s">
        <v>33007</v>
      </c>
      <c r="C5381" s="4" t="s">
        <v>33054</v>
      </c>
      <c r="D5381" s="4" t="s">
        <v>45136</v>
      </c>
      <c r="E5381" s="4" t="s">
        <v>71</v>
      </c>
      <c r="F5381" s="4" t="s">
        <v>33007</v>
      </c>
      <c r="G5381" s="4" t="s">
        <v>71</v>
      </c>
      <c r="H5381" s="4" t="s">
        <v>33007</v>
      </c>
      <c r="I5381" s="4" t="s">
        <v>22</v>
      </c>
      <c r="J5381" s="4" t="s">
        <v>54</v>
      </c>
      <c r="K5381" s="4" t="s">
        <v>33008</v>
      </c>
      <c r="L5381" s="4" t="s">
        <v>8506</v>
      </c>
      <c r="M5381" s="4" t="s">
        <v>73</v>
      </c>
      <c r="N5381" s="4" t="s">
        <v>33069</v>
      </c>
      <c r="O5381" s="4" t="s">
        <v>33070</v>
      </c>
      <c r="P5381" s="4" t="s">
        <v>33071</v>
      </c>
      <c r="Q5381" s="4" t="s">
        <v>663</v>
      </c>
      <c r="R5381" s="4" t="s">
        <v>39306</v>
      </c>
      <c r="S5381" s="4" t="s">
        <v>39306</v>
      </c>
      <c r="T5381" s="4" t="s">
        <v>39306</v>
      </c>
    </row>
    <row r="5382" spans="1:20" x14ac:dyDescent="0.2">
      <c r="A5382" s="29">
        <v>20410724999</v>
      </c>
      <c r="B5382" s="4" t="s">
        <v>33009</v>
      </c>
      <c r="C5382" s="4" t="s">
        <v>33054</v>
      </c>
      <c r="D5382" s="4" t="s">
        <v>45137</v>
      </c>
      <c r="E5382" s="4" t="s">
        <v>71</v>
      </c>
      <c r="F5382" s="4" t="s">
        <v>33009</v>
      </c>
      <c r="G5382" s="4" t="s">
        <v>71</v>
      </c>
      <c r="H5382" s="4" t="s">
        <v>33009</v>
      </c>
      <c r="I5382" s="4" t="s">
        <v>22</v>
      </c>
      <c r="J5382" s="4" t="s">
        <v>33010</v>
      </c>
      <c r="K5382" s="4" t="s">
        <v>33011</v>
      </c>
      <c r="L5382" s="4" t="s">
        <v>8506</v>
      </c>
      <c r="M5382" s="4" t="s">
        <v>73</v>
      </c>
      <c r="N5382" s="4" t="s">
        <v>33072</v>
      </c>
      <c r="O5382" s="4" t="s">
        <v>33073</v>
      </c>
      <c r="P5382" s="4" t="s">
        <v>33074</v>
      </c>
      <c r="Q5382" s="4" t="s">
        <v>663</v>
      </c>
      <c r="R5382" s="4" t="s">
        <v>39306</v>
      </c>
      <c r="S5382" s="4" t="s">
        <v>39306</v>
      </c>
      <c r="T5382" s="4" t="s">
        <v>39306</v>
      </c>
    </row>
    <row r="5383" spans="1:20" x14ac:dyDescent="0.2">
      <c r="A5383" s="29">
        <v>20410724957</v>
      </c>
      <c r="B5383" s="4" t="s">
        <v>33012</v>
      </c>
      <c r="C5383" s="4" t="s">
        <v>33054</v>
      </c>
      <c r="D5383" s="4" t="s">
        <v>45138</v>
      </c>
      <c r="E5383" s="4" t="s">
        <v>71</v>
      </c>
      <c r="F5383" s="4" t="s">
        <v>33012</v>
      </c>
      <c r="G5383" s="4" t="s">
        <v>71</v>
      </c>
      <c r="H5383" s="4" t="s">
        <v>33012</v>
      </c>
      <c r="I5383" s="4" t="s">
        <v>22</v>
      </c>
      <c r="J5383" s="4" t="s">
        <v>33013</v>
      </c>
      <c r="K5383" s="4" t="s">
        <v>33014</v>
      </c>
      <c r="L5383" s="4" t="s">
        <v>16404</v>
      </c>
      <c r="M5383" s="4" t="s">
        <v>73</v>
      </c>
      <c r="N5383" s="4" t="s">
        <v>33075</v>
      </c>
      <c r="O5383" s="4" t="s">
        <v>33076</v>
      </c>
      <c r="P5383" s="4" t="s">
        <v>33077</v>
      </c>
      <c r="Q5383" s="4" t="s">
        <v>663</v>
      </c>
      <c r="R5383" s="4" t="s">
        <v>39306</v>
      </c>
      <c r="S5383" s="4" t="s">
        <v>39306</v>
      </c>
      <c r="T5383" s="4" t="s">
        <v>39306</v>
      </c>
    </row>
    <row r="5384" spans="1:20" x14ac:dyDescent="0.2">
      <c r="A5384" s="29">
        <v>20410724056</v>
      </c>
      <c r="B5384" s="4" t="s">
        <v>33015</v>
      </c>
      <c r="C5384" s="4" t="s">
        <v>33054</v>
      </c>
      <c r="D5384" s="4" t="s">
        <v>45139</v>
      </c>
      <c r="E5384" s="4" t="s">
        <v>71</v>
      </c>
      <c r="F5384" s="4" t="s">
        <v>33015</v>
      </c>
      <c r="G5384" s="4" t="s">
        <v>71</v>
      </c>
      <c r="H5384" s="4" t="s">
        <v>33015</v>
      </c>
      <c r="I5384" s="4" t="s">
        <v>22</v>
      </c>
      <c r="J5384" s="4" t="s">
        <v>33016</v>
      </c>
      <c r="K5384" s="4" t="s">
        <v>33017</v>
      </c>
      <c r="L5384" s="4" t="s">
        <v>8506</v>
      </c>
      <c r="M5384" s="4" t="s">
        <v>73</v>
      </c>
      <c r="N5384" s="4" t="s">
        <v>33078</v>
      </c>
      <c r="O5384" s="4" t="s">
        <v>33079</v>
      </c>
      <c r="P5384" s="4" t="s">
        <v>33080</v>
      </c>
      <c r="Q5384" s="4" t="s">
        <v>663</v>
      </c>
      <c r="R5384" s="4" t="s">
        <v>39306</v>
      </c>
      <c r="S5384" s="4" t="s">
        <v>39306</v>
      </c>
      <c r="T5384" s="4" t="s">
        <v>39306</v>
      </c>
    </row>
    <row r="5385" spans="1:20" x14ac:dyDescent="0.2">
      <c r="A5385" s="29">
        <v>20410724023</v>
      </c>
      <c r="B5385" s="4" t="s">
        <v>33018</v>
      </c>
      <c r="C5385" s="4" t="s">
        <v>33054</v>
      </c>
      <c r="D5385" s="4" t="s">
        <v>45140</v>
      </c>
      <c r="E5385" s="4" t="s">
        <v>71</v>
      </c>
      <c r="F5385" s="4" t="s">
        <v>33018</v>
      </c>
      <c r="G5385" s="4" t="s">
        <v>71</v>
      </c>
      <c r="H5385" s="4" t="s">
        <v>33018</v>
      </c>
      <c r="I5385" s="4" t="s">
        <v>22</v>
      </c>
      <c r="J5385" s="4" t="s">
        <v>461</v>
      </c>
      <c r="K5385" s="4" t="s">
        <v>33019</v>
      </c>
      <c r="L5385" s="4" t="s">
        <v>249</v>
      </c>
      <c r="M5385" s="4" t="s">
        <v>73</v>
      </c>
      <c r="N5385" s="4" t="s">
        <v>33081</v>
      </c>
      <c r="O5385" s="4" t="s">
        <v>33082</v>
      </c>
      <c r="P5385" s="4" t="s">
        <v>33083</v>
      </c>
      <c r="Q5385" s="4" t="s">
        <v>663</v>
      </c>
      <c r="R5385" s="4" t="s">
        <v>39306</v>
      </c>
      <c r="S5385" s="4" t="s">
        <v>39306</v>
      </c>
      <c r="T5385" s="4" t="s">
        <v>39306</v>
      </c>
    </row>
    <row r="5386" spans="1:20" x14ac:dyDescent="0.2">
      <c r="A5386" s="29">
        <v>20410724221</v>
      </c>
      <c r="B5386" s="4" t="s">
        <v>33020</v>
      </c>
      <c r="C5386" s="4" t="s">
        <v>33054</v>
      </c>
      <c r="D5386" s="4" t="s">
        <v>34096</v>
      </c>
      <c r="E5386" s="4" t="s">
        <v>71</v>
      </c>
      <c r="F5386" s="4" t="s">
        <v>33020</v>
      </c>
      <c r="G5386" s="4" t="s">
        <v>71</v>
      </c>
      <c r="H5386" s="4" t="s">
        <v>33020</v>
      </c>
      <c r="I5386" s="4" t="s">
        <v>22</v>
      </c>
      <c r="J5386" s="4" t="s">
        <v>1743</v>
      </c>
      <c r="K5386" s="4" t="s">
        <v>33021</v>
      </c>
      <c r="L5386" s="4" t="s">
        <v>26757</v>
      </c>
      <c r="M5386" s="4" t="s">
        <v>73</v>
      </c>
      <c r="N5386" s="4" t="s">
        <v>33084</v>
      </c>
      <c r="O5386" s="4" t="s">
        <v>33085</v>
      </c>
      <c r="P5386" s="4" t="s">
        <v>33086</v>
      </c>
      <c r="Q5386" s="4" t="s">
        <v>663</v>
      </c>
      <c r="R5386" s="4" t="s">
        <v>39306</v>
      </c>
      <c r="S5386" s="4" t="s">
        <v>39306</v>
      </c>
      <c r="T5386" s="4" t="s">
        <v>39306</v>
      </c>
    </row>
    <row r="5387" spans="1:20" x14ac:dyDescent="0.2">
      <c r="A5387" s="29">
        <v>20410724304</v>
      </c>
      <c r="B5387" s="4" t="s">
        <v>33022</v>
      </c>
      <c r="C5387" s="4" t="s">
        <v>33054</v>
      </c>
      <c r="D5387" s="4" t="s">
        <v>34097</v>
      </c>
      <c r="E5387" s="4" t="s">
        <v>71</v>
      </c>
      <c r="F5387" s="4" t="s">
        <v>33022</v>
      </c>
      <c r="G5387" s="4" t="s">
        <v>71</v>
      </c>
      <c r="H5387" s="4" t="s">
        <v>33022</v>
      </c>
      <c r="I5387" s="4" t="s">
        <v>22</v>
      </c>
      <c r="J5387" s="4" t="s">
        <v>2015</v>
      </c>
      <c r="K5387" s="4" t="s">
        <v>33023</v>
      </c>
      <c r="L5387" s="4" t="s">
        <v>26757</v>
      </c>
      <c r="M5387" s="4" t="s">
        <v>73</v>
      </c>
      <c r="N5387" s="4" t="s">
        <v>33087</v>
      </c>
      <c r="O5387" s="4" t="s">
        <v>33088</v>
      </c>
      <c r="P5387" s="4" t="s">
        <v>33089</v>
      </c>
      <c r="Q5387" s="4" t="s">
        <v>663</v>
      </c>
      <c r="R5387" s="4" t="s">
        <v>39306</v>
      </c>
      <c r="S5387" s="4" t="s">
        <v>39306</v>
      </c>
      <c r="T5387" s="4" t="s">
        <v>39306</v>
      </c>
    </row>
    <row r="5388" spans="1:20" x14ac:dyDescent="0.2">
      <c r="A5388" s="29">
        <v>20410724262</v>
      </c>
      <c r="B5388" s="4" t="s">
        <v>33024</v>
      </c>
      <c r="C5388" s="4" t="s">
        <v>33054</v>
      </c>
      <c r="D5388" s="4" t="s">
        <v>34098</v>
      </c>
      <c r="E5388" s="4" t="s">
        <v>71</v>
      </c>
      <c r="F5388" s="4" t="s">
        <v>33024</v>
      </c>
      <c r="G5388" s="4" t="s">
        <v>71</v>
      </c>
      <c r="H5388" s="4" t="s">
        <v>33024</v>
      </c>
      <c r="I5388" s="4" t="s">
        <v>22</v>
      </c>
      <c r="J5388" s="4" t="s">
        <v>11370</v>
      </c>
      <c r="K5388" s="4" t="s">
        <v>33025</v>
      </c>
      <c r="L5388" s="4" t="s">
        <v>25067</v>
      </c>
      <c r="M5388" s="4" t="s">
        <v>73</v>
      </c>
      <c r="N5388" s="4" t="s">
        <v>33090</v>
      </c>
      <c r="O5388" s="4" t="s">
        <v>33091</v>
      </c>
      <c r="P5388" s="4" t="s">
        <v>33092</v>
      </c>
      <c r="Q5388" s="4" t="s">
        <v>663</v>
      </c>
      <c r="R5388" s="4" t="s">
        <v>39306</v>
      </c>
      <c r="S5388" s="4" t="s">
        <v>39306</v>
      </c>
      <c r="T5388" s="4" t="s">
        <v>39306</v>
      </c>
    </row>
    <row r="5389" spans="1:20" x14ac:dyDescent="0.2">
      <c r="A5389" s="29">
        <v>20410724387</v>
      </c>
      <c r="B5389" s="4" t="s">
        <v>33026</v>
      </c>
      <c r="C5389" s="4" t="s">
        <v>33093</v>
      </c>
      <c r="D5389" s="4" t="s">
        <v>45141</v>
      </c>
      <c r="E5389" s="4" t="s">
        <v>71</v>
      </c>
      <c r="F5389" s="4" t="s">
        <v>33026</v>
      </c>
      <c r="G5389" s="4" t="s">
        <v>71</v>
      </c>
      <c r="H5389" s="4" t="s">
        <v>33026</v>
      </c>
      <c r="I5389" s="4" t="s">
        <v>22</v>
      </c>
      <c r="J5389" s="4" t="s">
        <v>33027</v>
      </c>
      <c r="K5389" s="4" t="s">
        <v>33028</v>
      </c>
      <c r="L5389" s="4" t="s">
        <v>29476</v>
      </c>
      <c r="M5389" s="4" t="s">
        <v>73</v>
      </c>
      <c r="N5389" s="4" t="s">
        <v>33094</v>
      </c>
      <c r="O5389" s="4" t="s">
        <v>33095</v>
      </c>
      <c r="P5389" s="4" t="s">
        <v>33096</v>
      </c>
      <c r="Q5389" s="4" t="s">
        <v>663</v>
      </c>
      <c r="R5389" s="4" t="s">
        <v>39306</v>
      </c>
      <c r="S5389" s="4" t="s">
        <v>39306</v>
      </c>
      <c r="T5389" s="4" t="s">
        <v>39306</v>
      </c>
    </row>
    <row r="5390" spans="1:20" x14ac:dyDescent="0.2">
      <c r="A5390" s="29">
        <v>20410724445</v>
      </c>
      <c r="B5390" s="4" t="s">
        <v>33029</v>
      </c>
      <c r="C5390" s="4" t="s">
        <v>33093</v>
      </c>
      <c r="D5390" s="4" t="s">
        <v>45142</v>
      </c>
      <c r="E5390" s="4" t="s">
        <v>71</v>
      </c>
      <c r="F5390" s="4" t="s">
        <v>33029</v>
      </c>
      <c r="G5390" s="4" t="s">
        <v>71</v>
      </c>
      <c r="H5390" s="4" t="s">
        <v>33029</v>
      </c>
      <c r="I5390" s="4" t="s">
        <v>22</v>
      </c>
      <c r="J5390" s="4" t="s">
        <v>30940</v>
      </c>
      <c r="K5390" s="4" t="s">
        <v>33030</v>
      </c>
      <c r="L5390" s="4" t="s">
        <v>29476</v>
      </c>
      <c r="M5390" s="4" t="s">
        <v>73</v>
      </c>
      <c r="N5390" s="4" t="s">
        <v>33097</v>
      </c>
      <c r="O5390" s="4" t="s">
        <v>33098</v>
      </c>
      <c r="P5390" s="4" t="s">
        <v>33099</v>
      </c>
      <c r="Q5390" s="4" t="s">
        <v>663</v>
      </c>
      <c r="R5390" s="4" t="s">
        <v>39306</v>
      </c>
      <c r="S5390" s="4" t="s">
        <v>39306</v>
      </c>
      <c r="T5390" s="4" t="s">
        <v>39306</v>
      </c>
    </row>
    <row r="5391" spans="1:20" x14ac:dyDescent="0.2">
      <c r="A5391" s="29">
        <v>20410724080</v>
      </c>
      <c r="B5391" s="4" t="s">
        <v>33100</v>
      </c>
      <c r="C5391" s="4" t="s">
        <v>33093</v>
      </c>
      <c r="D5391" s="4" t="s">
        <v>34099</v>
      </c>
      <c r="E5391" s="4" t="s">
        <v>71</v>
      </c>
      <c r="F5391" s="4" t="s">
        <v>33100</v>
      </c>
      <c r="G5391" s="4" t="s">
        <v>71</v>
      </c>
      <c r="H5391" s="4" t="s">
        <v>33100</v>
      </c>
      <c r="I5391" s="4" t="s">
        <v>22</v>
      </c>
      <c r="J5391" s="4" t="s">
        <v>8032</v>
      </c>
      <c r="K5391" s="4" t="s">
        <v>33101</v>
      </c>
      <c r="L5391" s="4" t="s">
        <v>31153</v>
      </c>
      <c r="M5391" s="4" t="s">
        <v>73</v>
      </c>
      <c r="N5391" s="4" t="s">
        <v>33126</v>
      </c>
      <c r="O5391" s="4" t="s">
        <v>33127</v>
      </c>
      <c r="P5391" s="4" t="s">
        <v>33128</v>
      </c>
      <c r="Q5391" s="4" t="s">
        <v>663</v>
      </c>
      <c r="R5391" s="4" t="s">
        <v>39306</v>
      </c>
      <c r="S5391" s="4" t="s">
        <v>39306</v>
      </c>
      <c r="T5391" s="4" t="s">
        <v>39306</v>
      </c>
    </row>
    <row r="5392" spans="1:20" x14ac:dyDescent="0.2">
      <c r="A5392" s="29">
        <v>20410569451</v>
      </c>
      <c r="B5392" s="4" t="s">
        <v>33102</v>
      </c>
      <c r="C5392" s="4" t="s">
        <v>33093</v>
      </c>
      <c r="D5392" s="4" t="s">
        <v>40494</v>
      </c>
      <c r="E5392" s="4" t="s">
        <v>71</v>
      </c>
      <c r="F5392" s="4" t="s">
        <v>33102</v>
      </c>
      <c r="G5392" s="4" t="s">
        <v>71</v>
      </c>
      <c r="H5392" s="4" t="s">
        <v>33102</v>
      </c>
      <c r="I5392" s="4" t="s">
        <v>22</v>
      </c>
      <c r="J5392" s="4" t="s">
        <v>33103</v>
      </c>
      <c r="K5392" s="4" t="s">
        <v>33104</v>
      </c>
      <c r="L5392" s="4" t="s">
        <v>30688</v>
      </c>
      <c r="M5392" s="4" t="s">
        <v>73</v>
      </c>
      <c r="N5392" s="4" t="s">
        <v>33173</v>
      </c>
      <c r="O5392" s="4" t="s">
        <v>33174</v>
      </c>
      <c r="P5392" s="4" t="s">
        <v>33175</v>
      </c>
      <c r="Q5392" s="4" t="s">
        <v>5385</v>
      </c>
      <c r="R5392" s="4" t="s">
        <v>39306</v>
      </c>
      <c r="S5392" s="4" t="s">
        <v>39306</v>
      </c>
      <c r="T5392" s="4" t="s">
        <v>39306</v>
      </c>
    </row>
    <row r="5393" spans="1:20" x14ac:dyDescent="0.2">
      <c r="A5393" s="29">
        <v>20410724072</v>
      </c>
      <c r="B5393" s="4" t="s">
        <v>33105</v>
      </c>
      <c r="C5393" s="4" t="s">
        <v>33093</v>
      </c>
      <c r="D5393" s="4" t="s">
        <v>43482</v>
      </c>
      <c r="E5393" s="4" t="s">
        <v>71</v>
      </c>
      <c r="F5393" s="4" t="s">
        <v>33105</v>
      </c>
      <c r="G5393" s="4" t="s">
        <v>71</v>
      </c>
      <c r="H5393" s="4" t="s">
        <v>33105</v>
      </c>
      <c r="I5393" s="4" t="s">
        <v>22</v>
      </c>
      <c r="J5393" s="4" t="s">
        <v>33106</v>
      </c>
      <c r="K5393" s="4" t="s">
        <v>33107</v>
      </c>
      <c r="L5393" s="4" t="s">
        <v>21940</v>
      </c>
      <c r="M5393" s="4" t="s">
        <v>73</v>
      </c>
      <c r="N5393" s="4" t="s">
        <v>33129</v>
      </c>
      <c r="O5393" s="4" t="s">
        <v>33130</v>
      </c>
      <c r="P5393" s="4" t="s">
        <v>33131</v>
      </c>
      <c r="Q5393" s="4" t="s">
        <v>663</v>
      </c>
      <c r="R5393" s="4" t="s">
        <v>39306</v>
      </c>
      <c r="S5393" s="4" t="s">
        <v>39306</v>
      </c>
      <c r="T5393" s="4" t="s">
        <v>39306</v>
      </c>
    </row>
    <row r="5394" spans="1:20" x14ac:dyDescent="0.2">
      <c r="A5394" s="29">
        <v>20410725004</v>
      </c>
      <c r="B5394" s="4" t="s">
        <v>33108</v>
      </c>
      <c r="C5394" s="4" t="s">
        <v>33093</v>
      </c>
      <c r="D5394" s="4" t="s">
        <v>45143</v>
      </c>
      <c r="E5394" s="4" t="s">
        <v>71</v>
      </c>
      <c r="F5394" s="4" t="s">
        <v>33108</v>
      </c>
      <c r="G5394" s="4" t="s">
        <v>71</v>
      </c>
      <c r="H5394" s="4" t="s">
        <v>33108</v>
      </c>
      <c r="I5394" s="4" t="s">
        <v>22</v>
      </c>
      <c r="J5394" s="4" t="s">
        <v>22329</v>
      </c>
      <c r="K5394" s="4" t="s">
        <v>33109</v>
      </c>
      <c r="L5394" s="4" t="s">
        <v>263</v>
      </c>
      <c r="M5394" s="4" t="s">
        <v>73</v>
      </c>
      <c r="N5394" s="4" t="s">
        <v>33132</v>
      </c>
      <c r="O5394" s="4" t="s">
        <v>33133</v>
      </c>
      <c r="P5394" s="4" t="s">
        <v>33134</v>
      </c>
      <c r="Q5394" s="4" t="s">
        <v>663</v>
      </c>
      <c r="R5394" s="4" t="s">
        <v>39306</v>
      </c>
      <c r="S5394" s="4" t="s">
        <v>39306</v>
      </c>
      <c r="T5394" s="4" t="s">
        <v>39306</v>
      </c>
    </row>
    <row r="5395" spans="1:20" x14ac:dyDescent="0.2">
      <c r="A5395" s="29">
        <v>20410679201</v>
      </c>
      <c r="B5395" s="4" t="s">
        <v>33110</v>
      </c>
      <c r="C5395" s="4" t="s">
        <v>33093</v>
      </c>
      <c r="D5395" s="4" t="s">
        <v>45144</v>
      </c>
      <c r="E5395" s="4" t="s">
        <v>71</v>
      </c>
      <c r="F5395" s="4" t="s">
        <v>33110</v>
      </c>
      <c r="G5395" s="4" t="s">
        <v>71</v>
      </c>
      <c r="H5395" s="4" t="s">
        <v>33110</v>
      </c>
      <c r="I5395" s="4" t="s">
        <v>22</v>
      </c>
      <c r="J5395" s="4" t="s">
        <v>1312</v>
      </c>
      <c r="K5395" s="4" t="s">
        <v>33111</v>
      </c>
      <c r="L5395" s="4" t="s">
        <v>10996</v>
      </c>
      <c r="M5395" s="4" t="s">
        <v>73</v>
      </c>
      <c r="N5395" s="4" t="s">
        <v>33176</v>
      </c>
      <c r="O5395" s="4" t="s">
        <v>33177</v>
      </c>
      <c r="P5395" s="4" t="s">
        <v>33178</v>
      </c>
      <c r="Q5395" s="4" t="s">
        <v>922</v>
      </c>
      <c r="R5395" s="4" t="s">
        <v>39306</v>
      </c>
      <c r="S5395" s="4" t="s">
        <v>39306</v>
      </c>
      <c r="T5395" s="4" t="s">
        <v>39306</v>
      </c>
    </row>
    <row r="5396" spans="1:20" x14ac:dyDescent="0.2">
      <c r="A5396" s="29">
        <v>20410679235</v>
      </c>
      <c r="B5396" s="4" t="s">
        <v>33112</v>
      </c>
      <c r="C5396" s="4" t="s">
        <v>33093</v>
      </c>
      <c r="D5396" s="4" t="s">
        <v>45145</v>
      </c>
      <c r="E5396" s="4" t="s">
        <v>71</v>
      </c>
      <c r="F5396" s="4" t="s">
        <v>33112</v>
      </c>
      <c r="G5396" s="4" t="s">
        <v>71</v>
      </c>
      <c r="H5396" s="4" t="s">
        <v>33112</v>
      </c>
      <c r="I5396" s="4" t="s">
        <v>22</v>
      </c>
      <c r="J5396" s="4" t="s">
        <v>4522</v>
      </c>
      <c r="K5396" s="4" t="s">
        <v>33113</v>
      </c>
      <c r="L5396" s="4" t="s">
        <v>10996</v>
      </c>
      <c r="M5396" s="4" t="s">
        <v>73</v>
      </c>
      <c r="N5396" s="4" t="s">
        <v>33179</v>
      </c>
      <c r="O5396" s="4" t="s">
        <v>33180</v>
      </c>
      <c r="P5396" s="4" t="s">
        <v>33181</v>
      </c>
      <c r="Q5396" s="4" t="s">
        <v>922</v>
      </c>
      <c r="R5396" s="4" t="s">
        <v>39306</v>
      </c>
      <c r="S5396" s="4" t="s">
        <v>39306</v>
      </c>
      <c r="T5396" s="4" t="s">
        <v>39306</v>
      </c>
    </row>
    <row r="5397" spans="1:20" x14ac:dyDescent="0.2">
      <c r="A5397" s="29">
        <v>20410724965</v>
      </c>
      <c r="B5397" s="4" t="s">
        <v>33114</v>
      </c>
      <c r="C5397" s="4" t="s">
        <v>33093</v>
      </c>
      <c r="D5397" s="4" t="s">
        <v>45146</v>
      </c>
      <c r="E5397" s="4" t="s">
        <v>71</v>
      </c>
      <c r="F5397" s="4" t="s">
        <v>33114</v>
      </c>
      <c r="G5397" s="4" t="s">
        <v>71</v>
      </c>
      <c r="H5397" s="4" t="s">
        <v>33114</v>
      </c>
      <c r="I5397" s="4" t="s">
        <v>22</v>
      </c>
      <c r="J5397" s="4" t="s">
        <v>11687</v>
      </c>
      <c r="K5397" s="4" t="s">
        <v>33115</v>
      </c>
      <c r="L5397" s="4" t="s">
        <v>476</v>
      </c>
      <c r="M5397" s="4" t="s">
        <v>73</v>
      </c>
      <c r="N5397" s="4" t="s">
        <v>33135</v>
      </c>
      <c r="O5397" s="4" t="s">
        <v>33136</v>
      </c>
      <c r="P5397" s="4" t="s">
        <v>33137</v>
      </c>
      <c r="Q5397" s="4" t="s">
        <v>663</v>
      </c>
      <c r="R5397" s="4" t="s">
        <v>39306</v>
      </c>
      <c r="S5397" s="4" t="s">
        <v>39306</v>
      </c>
      <c r="T5397" s="4" t="s">
        <v>39306</v>
      </c>
    </row>
    <row r="5398" spans="1:20" x14ac:dyDescent="0.2">
      <c r="A5398" s="29">
        <v>20410724924</v>
      </c>
      <c r="B5398" s="4" t="s">
        <v>33116</v>
      </c>
      <c r="C5398" s="4" t="s">
        <v>33093</v>
      </c>
      <c r="D5398" s="4" t="s">
        <v>45147</v>
      </c>
      <c r="E5398" s="4" t="s">
        <v>71</v>
      </c>
      <c r="F5398" s="4" t="s">
        <v>33116</v>
      </c>
      <c r="G5398" s="4" t="s">
        <v>71</v>
      </c>
      <c r="H5398" s="4" t="s">
        <v>33116</v>
      </c>
      <c r="I5398" s="4" t="s">
        <v>22</v>
      </c>
      <c r="J5398" s="4" t="s">
        <v>33117</v>
      </c>
      <c r="K5398" s="4" t="s">
        <v>33118</v>
      </c>
      <c r="L5398" s="4" t="s">
        <v>263</v>
      </c>
      <c r="M5398" s="4" t="s">
        <v>73</v>
      </c>
      <c r="N5398" s="4" t="s">
        <v>32073</v>
      </c>
      <c r="O5398" s="4" t="s">
        <v>33138</v>
      </c>
      <c r="P5398" s="4" t="s">
        <v>33139</v>
      </c>
      <c r="Q5398" s="4" t="s">
        <v>663</v>
      </c>
      <c r="R5398" s="4" t="s">
        <v>39306</v>
      </c>
      <c r="S5398" s="4" t="s">
        <v>39306</v>
      </c>
      <c r="T5398" s="4" t="s">
        <v>39306</v>
      </c>
    </row>
    <row r="5399" spans="1:20" x14ac:dyDescent="0.2">
      <c r="A5399" s="29">
        <v>20410679193</v>
      </c>
      <c r="B5399" s="4" t="s">
        <v>33119</v>
      </c>
      <c r="C5399" s="4" t="s">
        <v>33093</v>
      </c>
      <c r="D5399" s="4" t="s">
        <v>34100</v>
      </c>
      <c r="E5399" s="4" t="s">
        <v>71</v>
      </c>
      <c r="F5399" s="4" t="s">
        <v>33119</v>
      </c>
      <c r="G5399" s="4" t="s">
        <v>71</v>
      </c>
      <c r="H5399" s="4" t="s">
        <v>33119</v>
      </c>
      <c r="I5399" s="4" t="s">
        <v>22</v>
      </c>
      <c r="J5399" s="4" t="s">
        <v>15401</v>
      </c>
      <c r="K5399" s="4" t="s">
        <v>33120</v>
      </c>
      <c r="L5399" s="4" t="s">
        <v>10996</v>
      </c>
      <c r="M5399" s="4" t="s">
        <v>73</v>
      </c>
      <c r="N5399" s="4" t="s">
        <v>33182</v>
      </c>
      <c r="O5399" s="4" t="s">
        <v>33183</v>
      </c>
      <c r="P5399" s="4" t="s">
        <v>33184</v>
      </c>
      <c r="Q5399" s="4" t="s">
        <v>922</v>
      </c>
      <c r="R5399" s="4" t="s">
        <v>39306</v>
      </c>
      <c r="S5399" s="4" t="s">
        <v>39306</v>
      </c>
      <c r="T5399" s="4" t="s">
        <v>39306</v>
      </c>
    </row>
    <row r="5400" spans="1:20" x14ac:dyDescent="0.2">
      <c r="A5400" s="29">
        <v>20410724882</v>
      </c>
      <c r="B5400" s="4" t="s">
        <v>33121</v>
      </c>
      <c r="C5400" s="4" t="s">
        <v>33093</v>
      </c>
      <c r="D5400" s="4" t="s">
        <v>40495</v>
      </c>
      <c r="E5400" s="4" t="s">
        <v>71</v>
      </c>
      <c r="F5400" s="4" t="s">
        <v>33121</v>
      </c>
      <c r="G5400" s="4" t="s">
        <v>71</v>
      </c>
      <c r="H5400" s="4" t="s">
        <v>33121</v>
      </c>
      <c r="I5400" s="4" t="s">
        <v>22</v>
      </c>
      <c r="J5400" s="4" t="s">
        <v>14110</v>
      </c>
      <c r="K5400" s="4" t="s">
        <v>33122</v>
      </c>
      <c r="L5400" s="4" t="s">
        <v>29476</v>
      </c>
      <c r="M5400" s="4" t="s">
        <v>73</v>
      </c>
      <c r="N5400" s="4" t="s">
        <v>33140</v>
      </c>
      <c r="O5400" s="4" t="s">
        <v>33141</v>
      </c>
      <c r="P5400" s="4" t="s">
        <v>33142</v>
      </c>
      <c r="Q5400" s="4" t="s">
        <v>663</v>
      </c>
      <c r="R5400" s="4" t="s">
        <v>39306</v>
      </c>
      <c r="S5400" s="4" t="s">
        <v>39306</v>
      </c>
      <c r="T5400" s="4" t="s">
        <v>39306</v>
      </c>
    </row>
    <row r="5401" spans="1:20" x14ac:dyDescent="0.2">
      <c r="A5401" s="29">
        <v>20410724841</v>
      </c>
      <c r="B5401" s="4" t="s">
        <v>33123</v>
      </c>
      <c r="C5401" s="4" t="s">
        <v>33093</v>
      </c>
      <c r="D5401" s="4" t="s">
        <v>34101</v>
      </c>
      <c r="E5401" s="4" t="s">
        <v>71</v>
      </c>
      <c r="F5401" s="4" t="s">
        <v>33123</v>
      </c>
      <c r="G5401" s="4" t="s">
        <v>71</v>
      </c>
      <c r="H5401" s="4" t="s">
        <v>33123</v>
      </c>
      <c r="I5401" s="4" t="s">
        <v>22</v>
      </c>
      <c r="J5401" s="4" t="s">
        <v>33124</v>
      </c>
      <c r="K5401" s="4" t="s">
        <v>33125</v>
      </c>
      <c r="L5401" s="4" t="s">
        <v>30688</v>
      </c>
      <c r="M5401" s="4" t="s">
        <v>73</v>
      </c>
      <c r="N5401" s="4" t="s">
        <v>33143</v>
      </c>
      <c r="O5401" s="4" t="s">
        <v>33144</v>
      </c>
      <c r="P5401" s="4" t="s">
        <v>33145</v>
      </c>
      <c r="Q5401" s="4" t="s">
        <v>663</v>
      </c>
      <c r="R5401" s="4" t="s">
        <v>39306</v>
      </c>
      <c r="S5401" s="4" t="s">
        <v>39306</v>
      </c>
      <c r="T5401" s="4" t="s">
        <v>39306</v>
      </c>
    </row>
    <row r="5402" spans="1:20" x14ac:dyDescent="0.2">
      <c r="A5402" s="29">
        <v>20410679151</v>
      </c>
      <c r="B5402" s="4" t="s">
        <v>33146</v>
      </c>
      <c r="C5402" s="4" t="s">
        <v>33185</v>
      </c>
      <c r="D5402" s="4" t="s">
        <v>45148</v>
      </c>
      <c r="E5402" s="4" t="s">
        <v>71</v>
      </c>
      <c r="F5402" s="4" t="s">
        <v>33146</v>
      </c>
      <c r="G5402" s="4" t="s">
        <v>71</v>
      </c>
      <c r="H5402" s="4" t="s">
        <v>33146</v>
      </c>
      <c r="I5402" s="4" t="s">
        <v>22</v>
      </c>
      <c r="J5402" s="4" t="s">
        <v>33147</v>
      </c>
      <c r="K5402" s="4" t="s">
        <v>33148</v>
      </c>
      <c r="L5402" s="4" t="s">
        <v>11662</v>
      </c>
      <c r="M5402" s="4" t="s">
        <v>73</v>
      </c>
      <c r="N5402" s="4" t="s">
        <v>33186</v>
      </c>
      <c r="O5402" s="4" t="s">
        <v>33187</v>
      </c>
      <c r="P5402" s="4" t="s">
        <v>33188</v>
      </c>
      <c r="Q5402" s="4" t="s">
        <v>922</v>
      </c>
      <c r="R5402" s="4" t="s">
        <v>39306</v>
      </c>
      <c r="S5402" s="4" t="s">
        <v>39306</v>
      </c>
      <c r="T5402" s="4" t="s">
        <v>39306</v>
      </c>
    </row>
    <row r="5403" spans="1:20" x14ac:dyDescent="0.2">
      <c r="A5403" s="29">
        <v>20410724726</v>
      </c>
      <c r="B5403" s="4" t="s">
        <v>33149</v>
      </c>
      <c r="C5403" s="4" t="s">
        <v>33185</v>
      </c>
      <c r="D5403" s="4" t="s">
        <v>35393</v>
      </c>
      <c r="E5403" s="4" t="s">
        <v>71</v>
      </c>
      <c r="F5403" s="4" t="s">
        <v>33149</v>
      </c>
      <c r="G5403" s="4" t="s">
        <v>71</v>
      </c>
      <c r="H5403" s="4" t="s">
        <v>33149</v>
      </c>
      <c r="I5403" s="4" t="s">
        <v>22</v>
      </c>
      <c r="J5403" s="4" t="s">
        <v>33150</v>
      </c>
      <c r="K5403" s="4" t="s">
        <v>33151</v>
      </c>
      <c r="L5403" s="4" t="s">
        <v>10996</v>
      </c>
      <c r="M5403" s="4" t="s">
        <v>73</v>
      </c>
      <c r="N5403" s="4" t="s">
        <v>33189</v>
      </c>
      <c r="O5403" s="4" t="s">
        <v>33190</v>
      </c>
      <c r="P5403" s="4" t="s">
        <v>33191</v>
      </c>
      <c r="Q5403" s="4" t="s">
        <v>663</v>
      </c>
      <c r="R5403" s="4" t="s">
        <v>39306</v>
      </c>
      <c r="S5403" s="4" t="s">
        <v>39306</v>
      </c>
      <c r="T5403" s="4" t="s">
        <v>39306</v>
      </c>
    </row>
    <row r="5404" spans="1:20" x14ac:dyDescent="0.2">
      <c r="A5404" s="29">
        <v>20410724569</v>
      </c>
      <c r="B5404" s="4" t="s">
        <v>33152</v>
      </c>
      <c r="C5404" s="4" t="s">
        <v>33185</v>
      </c>
      <c r="D5404" s="4" t="s">
        <v>45149</v>
      </c>
      <c r="E5404" s="4" t="s">
        <v>71</v>
      </c>
      <c r="F5404" s="4" t="s">
        <v>33152</v>
      </c>
      <c r="G5404" s="4" t="s">
        <v>71</v>
      </c>
      <c r="H5404" s="4" t="s">
        <v>33152</v>
      </c>
      <c r="I5404" s="4" t="s">
        <v>22</v>
      </c>
      <c r="J5404" s="4" t="s">
        <v>1396</v>
      </c>
      <c r="K5404" s="4" t="s">
        <v>33153</v>
      </c>
      <c r="L5404" s="4" t="s">
        <v>311</v>
      </c>
      <c r="M5404" s="4" t="s">
        <v>73</v>
      </c>
      <c r="N5404" s="4" t="s">
        <v>33192</v>
      </c>
      <c r="O5404" s="4" t="s">
        <v>33193</v>
      </c>
      <c r="P5404" s="4" t="s">
        <v>33194</v>
      </c>
      <c r="Q5404" s="4" t="s">
        <v>663</v>
      </c>
      <c r="R5404" s="4" t="s">
        <v>39306</v>
      </c>
      <c r="S5404" s="4" t="s">
        <v>39306</v>
      </c>
      <c r="T5404" s="4" t="s">
        <v>39306</v>
      </c>
    </row>
    <row r="5405" spans="1:20" x14ac:dyDescent="0.2">
      <c r="A5405" s="29">
        <v>20410724528</v>
      </c>
      <c r="B5405" s="4" t="s">
        <v>33154</v>
      </c>
      <c r="C5405" s="4" t="s">
        <v>33185</v>
      </c>
      <c r="D5405" s="4" t="s">
        <v>40496</v>
      </c>
      <c r="E5405" s="4" t="s">
        <v>71</v>
      </c>
      <c r="F5405" s="4" t="s">
        <v>33154</v>
      </c>
      <c r="G5405" s="4" t="s">
        <v>71</v>
      </c>
      <c r="H5405" s="4" t="s">
        <v>33154</v>
      </c>
      <c r="I5405" s="4" t="s">
        <v>22</v>
      </c>
      <c r="J5405" s="4" t="s">
        <v>2553</v>
      </c>
      <c r="K5405" s="4" t="s">
        <v>33155</v>
      </c>
      <c r="L5405" s="4" t="s">
        <v>311</v>
      </c>
      <c r="M5405" s="4" t="s">
        <v>73</v>
      </c>
      <c r="N5405" s="4" t="s">
        <v>33195</v>
      </c>
      <c r="O5405" s="4" t="s">
        <v>33196</v>
      </c>
      <c r="P5405" s="4" t="s">
        <v>33197</v>
      </c>
      <c r="Q5405" s="4" t="s">
        <v>663</v>
      </c>
      <c r="R5405" s="4" t="s">
        <v>39306</v>
      </c>
      <c r="S5405" s="4" t="s">
        <v>39306</v>
      </c>
      <c r="T5405" s="4" t="s">
        <v>39306</v>
      </c>
    </row>
    <row r="5406" spans="1:20" x14ac:dyDescent="0.2">
      <c r="A5406" s="29">
        <v>20410724486</v>
      </c>
      <c r="B5406" s="4" t="s">
        <v>33156</v>
      </c>
      <c r="C5406" s="4" t="s">
        <v>33185</v>
      </c>
      <c r="D5406" s="4" t="s">
        <v>45150</v>
      </c>
      <c r="E5406" s="4" t="s">
        <v>71</v>
      </c>
      <c r="F5406" s="4" t="s">
        <v>33156</v>
      </c>
      <c r="G5406" s="4" t="s">
        <v>71</v>
      </c>
      <c r="H5406" s="4" t="s">
        <v>33156</v>
      </c>
      <c r="I5406" s="4" t="s">
        <v>22</v>
      </c>
      <c r="J5406" s="4" t="s">
        <v>1726</v>
      </c>
      <c r="K5406" s="4" t="s">
        <v>33157</v>
      </c>
      <c r="L5406" s="4" t="s">
        <v>249</v>
      </c>
      <c r="M5406" s="4" t="s">
        <v>73</v>
      </c>
      <c r="N5406" s="4" t="s">
        <v>33198</v>
      </c>
      <c r="O5406" s="4" t="s">
        <v>33199</v>
      </c>
      <c r="P5406" s="4" t="s">
        <v>33200</v>
      </c>
      <c r="Q5406" s="4" t="s">
        <v>663</v>
      </c>
      <c r="R5406" s="4" t="s">
        <v>39306</v>
      </c>
      <c r="S5406" s="4" t="s">
        <v>39306</v>
      </c>
      <c r="T5406" s="4" t="s">
        <v>39306</v>
      </c>
    </row>
    <row r="5407" spans="1:20" x14ac:dyDescent="0.2">
      <c r="A5407" s="29">
        <v>20410679987</v>
      </c>
      <c r="B5407" s="4" t="s">
        <v>33158</v>
      </c>
      <c r="C5407" s="4" t="s">
        <v>33185</v>
      </c>
      <c r="D5407" s="4" t="s">
        <v>45151</v>
      </c>
      <c r="E5407" s="4" t="s">
        <v>71</v>
      </c>
      <c r="F5407" s="4" t="s">
        <v>33158</v>
      </c>
      <c r="G5407" s="4" t="s">
        <v>71</v>
      </c>
      <c r="H5407" s="4" t="s">
        <v>33158</v>
      </c>
      <c r="I5407" s="4" t="s">
        <v>22</v>
      </c>
      <c r="J5407" s="4" t="s">
        <v>33159</v>
      </c>
      <c r="K5407" s="4" t="s">
        <v>33160</v>
      </c>
      <c r="L5407" s="4" t="s">
        <v>23278</v>
      </c>
      <c r="M5407" s="4" t="s">
        <v>73</v>
      </c>
      <c r="N5407" s="4" t="s">
        <v>33201</v>
      </c>
      <c r="O5407" s="4" t="s">
        <v>33202</v>
      </c>
      <c r="P5407" s="4" t="s">
        <v>33203</v>
      </c>
      <c r="Q5407" s="4" t="s">
        <v>922</v>
      </c>
      <c r="R5407" s="4" t="s">
        <v>39306</v>
      </c>
      <c r="S5407" s="4" t="s">
        <v>39306</v>
      </c>
      <c r="T5407" s="4" t="s">
        <v>39306</v>
      </c>
    </row>
    <row r="5408" spans="1:20" x14ac:dyDescent="0.2">
      <c r="A5408" s="29">
        <v>20410724403</v>
      </c>
      <c r="B5408" s="4" t="s">
        <v>33204</v>
      </c>
      <c r="C5408" s="4" t="s">
        <v>33205</v>
      </c>
      <c r="D5408" s="4" t="s">
        <v>45152</v>
      </c>
      <c r="E5408" s="4" t="s">
        <v>71</v>
      </c>
      <c r="F5408" s="4" t="s">
        <v>33204</v>
      </c>
      <c r="G5408" s="4" t="s">
        <v>71</v>
      </c>
      <c r="H5408" s="4" t="s">
        <v>33204</v>
      </c>
      <c r="I5408" s="4" t="s">
        <v>22</v>
      </c>
      <c r="J5408" s="4" t="s">
        <v>7669</v>
      </c>
      <c r="K5408" s="4" t="s">
        <v>33206</v>
      </c>
      <c r="L5408" s="4" t="s">
        <v>311</v>
      </c>
      <c r="M5408" s="4" t="s">
        <v>73</v>
      </c>
      <c r="N5408" s="4" t="s">
        <v>33207</v>
      </c>
      <c r="O5408" s="4" t="s">
        <v>33208</v>
      </c>
      <c r="P5408" s="4" t="s">
        <v>33209</v>
      </c>
      <c r="Q5408" s="4" t="s">
        <v>663</v>
      </c>
      <c r="R5408" s="4" t="s">
        <v>39306</v>
      </c>
      <c r="S5408" s="4" t="s">
        <v>39306</v>
      </c>
      <c r="T5408" s="4" t="s">
        <v>39306</v>
      </c>
    </row>
    <row r="5409" spans="1:20" x14ac:dyDescent="0.2">
      <c r="A5409" s="29">
        <v>20410724361</v>
      </c>
      <c r="B5409" s="4" t="s">
        <v>33210</v>
      </c>
      <c r="C5409" s="4" t="s">
        <v>33205</v>
      </c>
      <c r="D5409" s="4" t="s">
        <v>45153</v>
      </c>
      <c r="E5409" s="4" t="s">
        <v>71</v>
      </c>
      <c r="F5409" s="4" t="s">
        <v>33210</v>
      </c>
      <c r="G5409" s="4" t="s">
        <v>71</v>
      </c>
      <c r="H5409" s="4" t="s">
        <v>33210</v>
      </c>
      <c r="I5409" s="4" t="s">
        <v>22</v>
      </c>
      <c r="J5409" s="4" t="s">
        <v>33211</v>
      </c>
      <c r="K5409" s="4" t="s">
        <v>33212</v>
      </c>
      <c r="L5409" s="4" t="s">
        <v>16404</v>
      </c>
      <c r="M5409" s="4" t="s">
        <v>73</v>
      </c>
      <c r="N5409" s="4" t="s">
        <v>33291</v>
      </c>
      <c r="O5409" s="4" t="s">
        <v>33292</v>
      </c>
      <c r="P5409" s="4" t="s">
        <v>33293</v>
      </c>
      <c r="Q5409" s="4" t="s">
        <v>663</v>
      </c>
      <c r="R5409" s="4" t="s">
        <v>39306</v>
      </c>
      <c r="S5409" s="4" t="s">
        <v>39306</v>
      </c>
      <c r="T5409" s="4" t="s">
        <v>39306</v>
      </c>
    </row>
    <row r="5410" spans="1:20" x14ac:dyDescent="0.2">
      <c r="A5410" s="29">
        <v>20410724320</v>
      </c>
      <c r="B5410" s="4" t="s">
        <v>33213</v>
      </c>
      <c r="C5410" s="4" t="s">
        <v>33205</v>
      </c>
      <c r="D5410" s="4" t="s">
        <v>45154</v>
      </c>
      <c r="E5410" s="4" t="s">
        <v>71</v>
      </c>
      <c r="F5410" s="4" t="s">
        <v>33213</v>
      </c>
      <c r="G5410" s="4" t="s">
        <v>71</v>
      </c>
      <c r="H5410" s="4" t="s">
        <v>33213</v>
      </c>
      <c r="I5410" s="4" t="s">
        <v>22</v>
      </c>
      <c r="J5410" s="4" t="s">
        <v>14777</v>
      </c>
      <c r="K5410" s="4" t="s">
        <v>14778</v>
      </c>
      <c r="L5410" s="4" t="s">
        <v>72</v>
      </c>
      <c r="M5410" s="4" t="s">
        <v>73</v>
      </c>
      <c r="N5410" s="4" t="s">
        <v>33294</v>
      </c>
      <c r="O5410" s="4" t="s">
        <v>33295</v>
      </c>
      <c r="P5410" s="4" t="s">
        <v>33296</v>
      </c>
      <c r="Q5410" s="4" t="s">
        <v>663</v>
      </c>
      <c r="R5410" s="4" t="s">
        <v>39306</v>
      </c>
      <c r="S5410" s="4" t="s">
        <v>39306</v>
      </c>
      <c r="T5410" s="4" t="s">
        <v>39306</v>
      </c>
    </row>
    <row r="5411" spans="1:20" x14ac:dyDescent="0.2">
      <c r="A5411" s="29">
        <v>20410724288</v>
      </c>
      <c r="B5411" s="4" t="s">
        <v>33214</v>
      </c>
      <c r="C5411" s="4" t="s">
        <v>33205</v>
      </c>
      <c r="D5411" s="4" t="s">
        <v>45155</v>
      </c>
      <c r="E5411" s="4" t="s">
        <v>71</v>
      </c>
      <c r="F5411" s="4" t="s">
        <v>33214</v>
      </c>
      <c r="G5411" s="4" t="s">
        <v>71</v>
      </c>
      <c r="H5411" s="4" t="s">
        <v>33214</v>
      </c>
      <c r="I5411" s="4" t="s">
        <v>22</v>
      </c>
      <c r="J5411" s="4" t="s">
        <v>18910</v>
      </c>
      <c r="K5411" s="4" t="s">
        <v>33215</v>
      </c>
      <c r="L5411" s="4" t="s">
        <v>29476</v>
      </c>
      <c r="M5411" s="4" t="s">
        <v>73</v>
      </c>
      <c r="N5411" s="4" t="s">
        <v>33297</v>
      </c>
      <c r="O5411" s="4" t="s">
        <v>33298</v>
      </c>
      <c r="P5411" s="4" t="s">
        <v>33299</v>
      </c>
      <c r="Q5411" s="4" t="s">
        <v>663</v>
      </c>
      <c r="R5411" s="4" t="s">
        <v>39306</v>
      </c>
      <c r="S5411" s="4" t="s">
        <v>39306</v>
      </c>
      <c r="T5411" s="4" t="s">
        <v>39306</v>
      </c>
    </row>
    <row r="5412" spans="1:20" x14ac:dyDescent="0.2">
      <c r="A5412" s="29">
        <v>20410724247</v>
      </c>
      <c r="B5412" s="4" t="s">
        <v>33216</v>
      </c>
      <c r="C5412" s="4" t="s">
        <v>33205</v>
      </c>
      <c r="D5412" s="4" t="s">
        <v>35394</v>
      </c>
      <c r="E5412" s="4" t="s">
        <v>71</v>
      </c>
      <c r="F5412" s="4" t="s">
        <v>33216</v>
      </c>
      <c r="G5412" s="4" t="s">
        <v>71</v>
      </c>
      <c r="H5412" s="4" t="s">
        <v>33216</v>
      </c>
      <c r="I5412" s="4" t="s">
        <v>22</v>
      </c>
      <c r="J5412" s="4" t="s">
        <v>22836</v>
      </c>
      <c r="K5412" s="4" t="s">
        <v>33217</v>
      </c>
      <c r="L5412" s="4" t="s">
        <v>29476</v>
      </c>
      <c r="M5412" s="4" t="s">
        <v>73</v>
      </c>
      <c r="N5412" s="4" t="s">
        <v>33300</v>
      </c>
      <c r="O5412" s="4" t="s">
        <v>33301</v>
      </c>
      <c r="P5412" s="4" t="s">
        <v>33302</v>
      </c>
      <c r="Q5412" s="4" t="s">
        <v>663</v>
      </c>
      <c r="R5412" s="4" t="s">
        <v>39306</v>
      </c>
      <c r="S5412" s="4" t="s">
        <v>39306</v>
      </c>
      <c r="T5412" s="4" t="s">
        <v>39306</v>
      </c>
    </row>
    <row r="5413" spans="1:20" x14ac:dyDescent="0.2">
      <c r="A5413" s="29">
        <v>20410724205</v>
      </c>
      <c r="B5413" s="4" t="s">
        <v>33218</v>
      </c>
      <c r="C5413" s="4" t="s">
        <v>33205</v>
      </c>
      <c r="D5413" s="4" t="s">
        <v>45156</v>
      </c>
      <c r="E5413" s="4" t="s">
        <v>71</v>
      </c>
      <c r="F5413" s="4" t="s">
        <v>33218</v>
      </c>
      <c r="G5413" s="4" t="s">
        <v>71</v>
      </c>
      <c r="H5413" s="4" t="s">
        <v>33218</v>
      </c>
      <c r="I5413" s="4" t="s">
        <v>22</v>
      </c>
      <c r="J5413" s="4" t="s">
        <v>33219</v>
      </c>
      <c r="K5413" s="4" t="s">
        <v>33220</v>
      </c>
      <c r="L5413" s="4" t="s">
        <v>29476</v>
      </c>
      <c r="M5413" s="4" t="s">
        <v>73</v>
      </c>
      <c r="N5413" s="4" t="s">
        <v>33303</v>
      </c>
      <c r="O5413" s="4" t="s">
        <v>33304</v>
      </c>
      <c r="P5413" s="4" t="s">
        <v>33305</v>
      </c>
      <c r="Q5413" s="4" t="s">
        <v>663</v>
      </c>
      <c r="R5413" s="4" t="s">
        <v>39306</v>
      </c>
      <c r="S5413" s="4" t="s">
        <v>39306</v>
      </c>
      <c r="T5413" s="4" t="s">
        <v>39306</v>
      </c>
    </row>
    <row r="5414" spans="1:20" x14ac:dyDescent="0.2">
      <c r="A5414" s="29">
        <v>20410724163</v>
      </c>
      <c r="B5414" s="4" t="s">
        <v>33221</v>
      </c>
      <c r="C5414" s="4" t="s">
        <v>33205</v>
      </c>
      <c r="D5414" s="4" t="s">
        <v>45157</v>
      </c>
      <c r="E5414" s="4" t="s">
        <v>71</v>
      </c>
      <c r="F5414" s="4" t="s">
        <v>33221</v>
      </c>
      <c r="G5414" s="4" t="s">
        <v>71</v>
      </c>
      <c r="H5414" s="4" t="s">
        <v>33221</v>
      </c>
      <c r="I5414" s="4" t="s">
        <v>22</v>
      </c>
      <c r="J5414" s="4" t="s">
        <v>33222</v>
      </c>
      <c r="K5414" s="4" t="s">
        <v>33223</v>
      </c>
      <c r="L5414" s="4" t="s">
        <v>26757</v>
      </c>
      <c r="M5414" s="4" t="s">
        <v>73</v>
      </c>
      <c r="N5414" s="4" t="s">
        <v>33306</v>
      </c>
      <c r="O5414" s="4" t="s">
        <v>33307</v>
      </c>
      <c r="P5414" s="4" t="s">
        <v>33308</v>
      </c>
      <c r="Q5414" s="4" t="s">
        <v>663</v>
      </c>
      <c r="R5414" s="4" t="s">
        <v>39306</v>
      </c>
      <c r="S5414" s="4" t="s">
        <v>39306</v>
      </c>
      <c r="T5414" s="4" t="s">
        <v>39306</v>
      </c>
    </row>
    <row r="5415" spans="1:20" x14ac:dyDescent="0.2">
      <c r="A5415" s="29">
        <v>20410724122</v>
      </c>
      <c r="B5415" s="4" t="s">
        <v>33224</v>
      </c>
      <c r="C5415" s="4" t="s">
        <v>33205</v>
      </c>
      <c r="D5415" s="4" t="s">
        <v>38749</v>
      </c>
      <c r="E5415" s="4" t="s">
        <v>71</v>
      </c>
      <c r="F5415" s="4" t="s">
        <v>33224</v>
      </c>
      <c r="G5415" s="4" t="s">
        <v>71</v>
      </c>
      <c r="H5415" s="4" t="s">
        <v>33224</v>
      </c>
      <c r="I5415" s="4" t="s">
        <v>22</v>
      </c>
      <c r="J5415" s="4" t="s">
        <v>33225</v>
      </c>
      <c r="K5415" s="4" t="s">
        <v>33226</v>
      </c>
      <c r="L5415" s="4" t="s">
        <v>29476</v>
      </c>
      <c r="M5415" s="4" t="s">
        <v>73</v>
      </c>
      <c r="N5415" s="4" t="s">
        <v>33309</v>
      </c>
      <c r="O5415" s="4" t="s">
        <v>33310</v>
      </c>
      <c r="P5415" s="4" t="s">
        <v>33311</v>
      </c>
      <c r="Q5415" s="4" t="s">
        <v>663</v>
      </c>
      <c r="R5415" s="4" t="s">
        <v>39306</v>
      </c>
      <c r="S5415" s="4" t="s">
        <v>39306</v>
      </c>
      <c r="T5415" s="4" t="s">
        <v>39306</v>
      </c>
    </row>
    <row r="5416" spans="1:20" x14ac:dyDescent="0.2">
      <c r="A5416" s="29">
        <v>20410724601</v>
      </c>
      <c r="B5416" s="4" t="s">
        <v>33227</v>
      </c>
      <c r="C5416" s="4" t="s">
        <v>33205</v>
      </c>
      <c r="D5416" s="4" t="s">
        <v>45158</v>
      </c>
      <c r="E5416" s="4" t="s">
        <v>71</v>
      </c>
      <c r="F5416" s="4" t="s">
        <v>33227</v>
      </c>
      <c r="G5416" s="4" t="s">
        <v>71</v>
      </c>
      <c r="H5416" s="4" t="s">
        <v>33227</v>
      </c>
      <c r="I5416" s="4" t="s">
        <v>22</v>
      </c>
      <c r="J5416" s="4" t="s">
        <v>4416</v>
      </c>
      <c r="K5416" s="4" t="s">
        <v>33228</v>
      </c>
      <c r="L5416" s="4" t="s">
        <v>249</v>
      </c>
      <c r="M5416" s="4" t="s">
        <v>73</v>
      </c>
      <c r="N5416" s="4" t="s">
        <v>33312</v>
      </c>
      <c r="O5416" s="4" t="s">
        <v>33313</v>
      </c>
      <c r="P5416" s="4" t="s">
        <v>33314</v>
      </c>
      <c r="Q5416" s="4" t="s">
        <v>663</v>
      </c>
      <c r="R5416" s="4" t="s">
        <v>39306</v>
      </c>
      <c r="S5416" s="4" t="s">
        <v>39306</v>
      </c>
      <c r="T5416" s="4" t="s">
        <v>39306</v>
      </c>
    </row>
    <row r="5417" spans="1:20" x14ac:dyDescent="0.2">
      <c r="A5417" s="29">
        <v>20410724767</v>
      </c>
      <c r="B5417" s="4" t="s">
        <v>33229</v>
      </c>
      <c r="C5417" s="4" t="s">
        <v>33315</v>
      </c>
      <c r="D5417" s="4" t="s">
        <v>45159</v>
      </c>
      <c r="E5417" s="4" t="s">
        <v>71</v>
      </c>
      <c r="F5417" s="4" t="s">
        <v>33229</v>
      </c>
      <c r="G5417" s="4" t="s">
        <v>71</v>
      </c>
      <c r="H5417" s="4" t="s">
        <v>33229</v>
      </c>
      <c r="I5417" s="4" t="s">
        <v>22</v>
      </c>
      <c r="J5417" s="4" t="s">
        <v>33230</v>
      </c>
      <c r="K5417" s="4" t="s">
        <v>33231</v>
      </c>
      <c r="L5417" s="4" t="s">
        <v>1885</v>
      </c>
      <c r="M5417" s="4" t="s">
        <v>73</v>
      </c>
      <c r="N5417" s="4" t="s">
        <v>33316</v>
      </c>
      <c r="O5417" s="4" t="s">
        <v>33317</v>
      </c>
      <c r="P5417" s="4" t="s">
        <v>33318</v>
      </c>
      <c r="Q5417" s="4" t="s">
        <v>663</v>
      </c>
      <c r="R5417" s="4" t="s">
        <v>39306</v>
      </c>
      <c r="S5417" s="4" t="s">
        <v>39306</v>
      </c>
      <c r="T5417" s="4" t="s">
        <v>39306</v>
      </c>
    </row>
    <row r="5418" spans="1:20" x14ac:dyDescent="0.2">
      <c r="A5418" s="29">
        <v>20410724809</v>
      </c>
      <c r="B5418" s="4" t="s">
        <v>33232</v>
      </c>
      <c r="C5418" s="4" t="s">
        <v>33315</v>
      </c>
      <c r="D5418" s="4" t="s">
        <v>37011</v>
      </c>
      <c r="E5418" s="4" t="s">
        <v>71</v>
      </c>
      <c r="F5418" s="4" t="s">
        <v>33232</v>
      </c>
      <c r="G5418" s="4" t="s">
        <v>71</v>
      </c>
      <c r="H5418" s="4" t="s">
        <v>33232</v>
      </c>
      <c r="I5418" s="4" t="s">
        <v>22</v>
      </c>
      <c r="J5418" s="4" t="s">
        <v>24160</v>
      </c>
      <c r="K5418" s="4" t="s">
        <v>33233</v>
      </c>
      <c r="L5418" s="4" t="s">
        <v>29476</v>
      </c>
      <c r="M5418" s="4" t="s">
        <v>73</v>
      </c>
      <c r="N5418" s="4" t="s">
        <v>33319</v>
      </c>
      <c r="O5418" s="4" t="s">
        <v>33320</v>
      </c>
      <c r="P5418" s="4" t="s">
        <v>33321</v>
      </c>
      <c r="Q5418" s="4" t="s">
        <v>663</v>
      </c>
      <c r="R5418" s="4" t="s">
        <v>39306</v>
      </c>
      <c r="S5418" s="4" t="s">
        <v>39306</v>
      </c>
      <c r="T5418" s="4" t="s">
        <v>39306</v>
      </c>
    </row>
    <row r="5419" spans="1:20" x14ac:dyDescent="0.2">
      <c r="A5419" s="29">
        <v>20410724643</v>
      </c>
      <c r="B5419" s="4" t="s">
        <v>33234</v>
      </c>
      <c r="C5419" s="4" t="s">
        <v>33315</v>
      </c>
      <c r="D5419" s="4" t="s">
        <v>45160</v>
      </c>
      <c r="E5419" s="4" t="s">
        <v>71</v>
      </c>
      <c r="F5419" s="4" t="s">
        <v>33234</v>
      </c>
      <c r="G5419" s="4" t="s">
        <v>71</v>
      </c>
      <c r="H5419" s="4" t="s">
        <v>33234</v>
      </c>
      <c r="I5419" s="4" t="s">
        <v>22</v>
      </c>
      <c r="J5419" s="4" t="s">
        <v>11240</v>
      </c>
      <c r="K5419" s="4" t="s">
        <v>33235</v>
      </c>
      <c r="L5419" s="4" t="s">
        <v>16404</v>
      </c>
      <c r="M5419" s="4" t="s">
        <v>73</v>
      </c>
      <c r="N5419" s="4" t="s">
        <v>33322</v>
      </c>
      <c r="O5419" s="4" t="s">
        <v>33323</v>
      </c>
      <c r="P5419" s="4" t="s">
        <v>33324</v>
      </c>
      <c r="Q5419" s="4" t="s">
        <v>663</v>
      </c>
      <c r="R5419" s="4" t="s">
        <v>39306</v>
      </c>
      <c r="S5419" s="4" t="s">
        <v>39306</v>
      </c>
      <c r="T5419" s="4" t="s">
        <v>39306</v>
      </c>
    </row>
    <row r="5420" spans="1:20" x14ac:dyDescent="0.2">
      <c r="A5420" s="29">
        <v>20410724684</v>
      </c>
      <c r="B5420" s="4" t="s">
        <v>33236</v>
      </c>
      <c r="C5420" s="4" t="s">
        <v>33315</v>
      </c>
      <c r="D5420" s="4" t="s">
        <v>45161</v>
      </c>
      <c r="E5420" s="4" t="s">
        <v>71</v>
      </c>
      <c r="F5420" s="4" t="s">
        <v>33236</v>
      </c>
      <c r="G5420" s="4" t="s">
        <v>71</v>
      </c>
      <c r="H5420" s="4" t="s">
        <v>33236</v>
      </c>
      <c r="I5420" s="4" t="s">
        <v>22</v>
      </c>
      <c r="J5420" s="4" t="s">
        <v>7145</v>
      </c>
      <c r="K5420" s="4" t="s">
        <v>33237</v>
      </c>
      <c r="L5420" s="4" t="s">
        <v>26757</v>
      </c>
      <c r="M5420" s="4" t="s">
        <v>73</v>
      </c>
      <c r="N5420" s="4" t="s">
        <v>33325</v>
      </c>
      <c r="O5420" s="4" t="s">
        <v>33326</v>
      </c>
      <c r="P5420" s="4" t="s">
        <v>33327</v>
      </c>
      <c r="Q5420" s="4" t="s">
        <v>663</v>
      </c>
      <c r="R5420" s="4" t="s">
        <v>39306</v>
      </c>
      <c r="S5420" s="4" t="s">
        <v>39306</v>
      </c>
      <c r="T5420" s="4" t="s">
        <v>39306</v>
      </c>
    </row>
    <row r="5421" spans="1:20" x14ac:dyDescent="0.2">
      <c r="A5421" s="29">
        <v>20410680092</v>
      </c>
      <c r="B5421" s="4" t="s">
        <v>33238</v>
      </c>
      <c r="C5421" s="4" t="s">
        <v>33315</v>
      </c>
      <c r="D5421" s="4" t="s">
        <v>35395</v>
      </c>
      <c r="E5421" s="4" t="s">
        <v>71</v>
      </c>
      <c r="F5421" s="4" t="s">
        <v>33238</v>
      </c>
      <c r="G5421" s="4" t="s">
        <v>71</v>
      </c>
      <c r="H5421" s="4" t="s">
        <v>33238</v>
      </c>
      <c r="I5421" s="4" t="s">
        <v>22</v>
      </c>
      <c r="J5421" s="4" t="s">
        <v>11447</v>
      </c>
      <c r="K5421" s="4" t="s">
        <v>33239</v>
      </c>
      <c r="L5421" s="4" t="s">
        <v>26757</v>
      </c>
      <c r="M5421" s="4" t="s">
        <v>73</v>
      </c>
      <c r="N5421" s="4" t="s">
        <v>33328</v>
      </c>
      <c r="O5421" s="4" t="s">
        <v>33329</v>
      </c>
      <c r="P5421" s="4" t="s">
        <v>33330</v>
      </c>
      <c r="Q5421" s="4" t="s">
        <v>663</v>
      </c>
      <c r="R5421" s="4" t="s">
        <v>39306</v>
      </c>
      <c r="S5421" s="4" t="s">
        <v>39306</v>
      </c>
      <c r="T5421" s="4" t="s">
        <v>39306</v>
      </c>
    </row>
    <row r="5422" spans="1:20" x14ac:dyDescent="0.2">
      <c r="A5422" s="29">
        <v>20410680175</v>
      </c>
      <c r="B5422" s="4" t="s">
        <v>33240</v>
      </c>
      <c r="C5422" s="4" t="s">
        <v>33315</v>
      </c>
      <c r="D5422" s="4" t="s">
        <v>37012</v>
      </c>
      <c r="E5422" s="4" t="s">
        <v>71</v>
      </c>
      <c r="F5422" s="4" t="s">
        <v>33240</v>
      </c>
      <c r="G5422" s="4" t="s">
        <v>71</v>
      </c>
      <c r="H5422" s="4" t="s">
        <v>33240</v>
      </c>
      <c r="I5422" s="4" t="s">
        <v>22</v>
      </c>
      <c r="J5422" s="4" t="s">
        <v>33241</v>
      </c>
      <c r="K5422" s="4" t="s">
        <v>33242</v>
      </c>
      <c r="L5422" s="4" t="s">
        <v>1885</v>
      </c>
      <c r="M5422" s="4" t="s">
        <v>73</v>
      </c>
      <c r="N5422" s="4" t="s">
        <v>33331</v>
      </c>
      <c r="O5422" s="4" t="s">
        <v>33332</v>
      </c>
      <c r="P5422" s="4" t="s">
        <v>33333</v>
      </c>
      <c r="Q5422" s="4" t="s">
        <v>663</v>
      </c>
      <c r="R5422" s="4" t="s">
        <v>39306</v>
      </c>
      <c r="S5422" s="4" t="s">
        <v>39306</v>
      </c>
      <c r="T5422" s="4" t="s">
        <v>39306</v>
      </c>
    </row>
    <row r="5423" spans="1:20" x14ac:dyDescent="0.2">
      <c r="A5423" s="29">
        <v>20410679078</v>
      </c>
      <c r="B5423" s="4" t="s">
        <v>33243</v>
      </c>
      <c r="C5423" s="4" t="s">
        <v>33315</v>
      </c>
      <c r="D5423" s="4" t="s">
        <v>45162</v>
      </c>
      <c r="E5423" s="4" t="s">
        <v>2835</v>
      </c>
      <c r="F5423" s="4" t="s">
        <v>33584</v>
      </c>
      <c r="G5423" s="4" t="s">
        <v>3020</v>
      </c>
      <c r="H5423" s="4" t="s">
        <v>33587</v>
      </c>
      <c r="I5423" s="4" t="s">
        <v>22</v>
      </c>
      <c r="J5423" s="4" t="s">
        <v>24651</v>
      </c>
      <c r="K5423" s="4" t="s">
        <v>33244</v>
      </c>
      <c r="L5423" s="4" t="s">
        <v>308</v>
      </c>
      <c r="M5423" s="4" t="s">
        <v>73</v>
      </c>
      <c r="N5423" s="4" t="s">
        <v>33334</v>
      </c>
      <c r="O5423" s="4" t="s">
        <v>33335</v>
      </c>
      <c r="P5423" s="4" t="s">
        <v>33336</v>
      </c>
      <c r="Q5423" s="4" t="s">
        <v>922</v>
      </c>
      <c r="R5423" s="4" t="s">
        <v>3021</v>
      </c>
      <c r="S5423" s="4" t="s">
        <v>2836</v>
      </c>
      <c r="T5423" s="4" t="s">
        <v>39306</v>
      </c>
    </row>
    <row r="5424" spans="1:20" x14ac:dyDescent="0.2">
      <c r="A5424" s="29">
        <v>20410680134</v>
      </c>
      <c r="B5424" s="4" t="s">
        <v>33245</v>
      </c>
      <c r="C5424" s="4" t="s">
        <v>33315</v>
      </c>
      <c r="D5424" s="4" t="s">
        <v>45163</v>
      </c>
      <c r="E5424" s="4" t="s">
        <v>71</v>
      </c>
      <c r="F5424" s="4" t="s">
        <v>33245</v>
      </c>
      <c r="G5424" s="4" t="s">
        <v>71</v>
      </c>
      <c r="H5424" s="4" t="s">
        <v>33245</v>
      </c>
      <c r="I5424" s="4" t="s">
        <v>22</v>
      </c>
      <c r="J5424" s="4" t="s">
        <v>33246</v>
      </c>
      <c r="K5424" s="4" t="s">
        <v>33247</v>
      </c>
      <c r="L5424" s="4" t="s">
        <v>29476</v>
      </c>
      <c r="M5424" s="4" t="s">
        <v>73</v>
      </c>
      <c r="N5424" s="4" t="s">
        <v>33337</v>
      </c>
      <c r="O5424" s="4" t="s">
        <v>33338</v>
      </c>
      <c r="P5424" s="4" t="s">
        <v>33339</v>
      </c>
      <c r="Q5424" s="4" t="s">
        <v>663</v>
      </c>
      <c r="R5424" s="4" t="s">
        <v>39306</v>
      </c>
      <c r="S5424" s="4" t="s">
        <v>39306</v>
      </c>
      <c r="T5424" s="4" t="s">
        <v>39306</v>
      </c>
    </row>
    <row r="5425" spans="1:20" x14ac:dyDescent="0.2">
      <c r="A5425" s="29">
        <v>20410680217</v>
      </c>
      <c r="B5425" s="4" t="s">
        <v>33248</v>
      </c>
      <c r="C5425" s="4" t="s">
        <v>33315</v>
      </c>
      <c r="D5425" s="4" t="s">
        <v>35396</v>
      </c>
      <c r="E5425" s="4" t="s">
        <v>71</v>
      </c>
      <c r="F5425" s="4" t="s">
        <v>33248</v>
      </c>
      <c r="G5425" s="4" t="s">
        <v>71</v>
      </c>
      <c r="H5425" s="4" t="s">
        <v>33248</v>
      </c>
      <c r="I5425" s="4" t="s">
        <v>22</v>
      </c>
      <c r="J5425" s="4" t="s">
        <v>33249</v>
      </c>
      <c r="K5425" s="4" t="s">
        <v>33250</v>
      </c>
      <c r="L5425" s="4" t="s">
        <v>29476</v>
      </c>
      <c r="M5425" s="4" t="s">
        <v>73</v>
      </c>
      <c r="N5425" s="4" t="s">
        <v>33340</v>
      </c>
      <c r="O5425" s="4" t="s">
        <v>33341</v>
      </c>
      <c r="P5425" s="4" t="s">
        <v>33342</v>
      </c>
      <c r="Q5425" s="4" t="s">
        <v>663</v>
      </c>
      <c r="R5425" s="4" t="s">
        <v>39306</v>
      </c>
      <c r="S5425" s="4" t="s">
        <v>39306</v>
      </c>
      <c r="T5425" s="4" t="s">
        <v>39306</v>
      </c>
    </row>
    <row r="5426" spans="1:20" x14ac:dyDescent="0.2">
      <c r="A5426" s="29">
        <v>20410680258</v>
      </c>
      <c r="B5426" s="4" t="s">
        <v>33251</v>
      </c>
      <c r="C5426" s="4" t="s">
        <v>33343</v>
      </c>
      <c r="D5426" s="4" t="s">
        <v>40497</v>
      </c>
      <c r="E5426" s="4" t="s">
        <v>71</v>
      </c>
      <c r="F5426" s="4" t="s">
        <v>33251</v>
      </c>
      <c r="G5426" s="4" t="s">
        <v>71</v>
      </c>
      <c r="H5426" s="4" t="s">
        <v>33251</v>
      </c>
      <c r="I5426" s="4" t="s">
        <v>22</v>
      </c>
      <c r="J5426" s="4" t="s">
        <v>33252</v>
      </c>
      <c r="K5426" s="4" t="s">
        <v>33253</v>
      </c>
      <c r="L5426" s="4" t="s">
        <v>31153</v>
      </c>
      <c r="M5426" s="4" t="s">
        <v>73</v>
      </c>
      <c r="N5426" s="4" t="s">
        <v>33344</v>
      </c>
      <c r="O5426" s="4" t="s">
        <v>33345</v>
      </c>
      <c r="P5426" s="4" t="s">
        <v>33346</v>
      </c>
      <c r="Q5426" s="4" t="s">
        <v>663</v>
      </c>
      <c r="R5426" s="4" t="s">
        <v>39306</v>
      </c>
      <c r="S5426" s="4" t="s">
        <v>39306</v>
      </c>
      <c r="T5426" s="4" t="s">
        <v>39306</v>
      </c>
    </row>
    <row r="5427" spans="1:20" x14ac:dyDescent="0.2">
      <c r="A5427" s="29">
        <v>20410680290</v>
      </c>
      <c r="B5427" s="4" t="s">
        <v>33254</v>
      </c>
      <c r="C5427" s="4" t="s">
        <v>33343</v>
      </c>
      <c r="D5427" s="4" t="s">
        <v>38750</v>
      </c>
      <c r="E5427" s="4" t="s">
        <v>71</v>
      </c>
      <c r="F5427" s="4" t="s">
        <v>33254</v>
      </c>
      <c r="G5427" s="4" t="s">
        <v>71</v>
      </c>
      <c r="H5427" s="4" t="s">
        <v>33254</v>
      </c>
      <c r="I5427" s="4" t="s">
        <v>22</v>
      </c>
      <c r="J5427" s="4" t="s">
        <v>33255</v>
      </c>
      <c r="K5427" s="4" t="s">
        <v>33256</v>
      </c>
      <c r="L5427" s="4" t="s">
        <v>26757</v>
      </c>
      <c r="M5427" s="4" t="s">
        <v>73</v>
      </c>
      <c r="N5427" s="4" t="s">
        <v>8414</v>
      </c>
      <c r="O5427" s="4" t="s">
        <v>33347</v>
      </c>
      <c r="P5427" s="4" t="s">
        <v>33348</v>
      </c>
      <c r="Q5427" s="4" t="s">
        <v>663</v>
      </c>
      <c r="R5427" s="4" t="s">
        <v>39306</v>
      </c>
      <c r="S5427" s="4" t="s">
        <v>39306</v>
      </c>
      <c r="T5427" s="4" t="s">
        <v>39306</v>
      </c>
    </row>
    <row r="5428" spans="1:20" x14ac:dyDescent="0.2">
      <c r="A5428" s="29">
        <v>20410680332</v>
      </c>
      <c r="B5428" s="4" t="s">
        <v>33257</v>
      </c>
      <c r="C5428" s="4" t="s">
        <v>33343</v>
      </c>
      <c r="D5428" s="4" t="s">
        <v>45164</v>
      </c>
      <c r="E5428" s="4" t="s">
        <v>71</v>
      </c>
      <c r="F5428" s="4" t="s">
        <v>33257</v>
      </c>
      <c r="G5428" s="4" t="s">
        <v>71</v>
      </c>
      <c r="H5428" s="4" t="s">
        <v>33257</v>
      </c>
      <c r="I5428" s="4" t="s">
        <v>22</v>
      </c>
      <c r="J5428" s="4" t="s">
        <v>33258</v>
      </c>
      <c r="K5428" s="4" t="s">
        <v>33259</v>
      </c>
      <c r="L5428" s="4" t="s">
        <v>10996</v>
      </c>
      <c r="M5428" s="4" t="s">
        <v>73</v>
      </c>
      <c r="N5428" s="4" t="s">
        <v>33349</v>
      </c>
      <c r="O5428" s="4" t="s">
        <v>33350</v>
      </c>
      <c r="P5428" s="4" t="s">
        <v>33351</v>
      </c>
      <c r="Q5428" s="4" t="s">
        <v>663</v>
      </c>
      <c r="R5428" s="4" t="s">
        <v>39306</v>
      </c>
      <c r="S5428" s="4" t="s">
        <v>39306</v>
      </c>
      <c r="T5428" s="4" t="s">
        <v>39306</v>
      </c>
    </row>
    <row r="5429" spans="1:20" x14ac:dyDescent="0.2">
      <c r="A5429" s="29">
        <v>20410680373</v>
      </c>
      <c r="B5429" s="4" t="s">
        <v>33260</v>
      </c>
      <c r="C5429" s="4" t="s">
        <v>33343</v>
      </c>
      <c r="D5429" s="4" t="s">
        <v>45165</v>
      </c>
      <c r="E5429" s="4" t="s">
        <v>71</v>
      </c>
      <c r="F5429" s="4" t="s">
        <v>33260</v>
      </c>
      <c r="G5429" s="4" t="s">
        <v>71</v>
      </c>
      <c r="H5429" s="4" t="s">
        <v>33260</v>
      </c>
      <c r="I5429" s="4" t="s">
        <v>22</v>
      </c>
      <c r="J5429" s="4" t="s">
        <v>19465</v>
      </c>
      <c r="K5429" s="4" t="s">
        <v>33261</v>
      </c>
      <c r="L5429" s="4" t="s">
        <v>30688</v>
      </c>
      <c r="M5429" s="4" t="s">
        <v>73</v>
      </c>
      <c r="N5429" s="4" t="s">
        <v>33352</v>
      </c>
      <c r="O5429" s="4" t="s">
        <v>33353</v>
      </c>
      <c r="P5429" s="4" t="s">
        <v>33354</v>
      </c>
      <c r="Q5429" s="4" t="s">
        <v>663</v>
      </c>
      <c r="R5429" s="4" t="s">
        <v>39306</v>
      </c>
      <c r="S5429" s="4" t="s">
        <v>39306</v>
      </c>
      <c r="T5429" s="4" t="s">
        <v>39306</v>
      </c>
    </row>
    <row r="5430" spans="1:20" x14ac:dyDescent="0.2">
      <c r="A5430" s="29">
        <v>20410680415</v>
      </c>
      <c r="B5430" s="4" t="s">
        <v>33262</v>
      </c>
      <c r="C5430" s="4" t="s">
        <v>33343</v>
      </c>
      <c r="D5430" s="4" t="s">
        <v>45166</v>
      </c>
      <c r="E5430" s="4" t="s">
        <v>71</v>
      </c>
      <c r="F5430" s="4" t="s">
        <v>33262</v>
      </c>
      <c r="G5430" s="4" t="s">
        <v>71</v>
      </c>
      <c r="H5430" s="4" t="s">
        <v>33262</v>
      </c>
      <c r="I5430" s="4" t="s">
        <v>22</v>
      </c>
      <c r="J5430" s="4" t="s">
        <v>33263</v>
      </c>
      <c r="K5430" s="4" t="s">
        <v>33264</v>
      </c>
      <c r="L5430" s="4" t="s">
        <v>30688</v>
      </c>
      <c r="M5430" s="4" t="s">
        <v>73</v>
      </c>
      <c r="N5430" s="4" t="s">
        <v>33355</v>
      </c>
      <c r="O5430" s="4" t="s">
        <v>33356</v>
      </c>
      <c r="P5430" s="4" t="s">
        <v>33357</v>
      </c>
      <c r="Q5430" s="4" t="s">
        <v>663</v>
      </c>
      <c r="R5430" s="4" t="s">
        <v>39306</v>
      </c>
      <c r="S5430" s="4" t="s">
        <v>39306</v>
      </c>
      <c r="T5430" s="4" t="s">
        <v>39306</v>
      </c>
    </row>
    <row r="5431" spans="1:20" x14ac:dyDescent="0.2">
      <c r="A5431" s="29">
        <v>20410680456</v>
      </c>
      <c r="B5431" s="4" t="s">
        <v>33265</v>
      </c>
      <c r="C5431" s="4" t="s">
        <v>33343</v>
      </c>
      <c r="D5431" s="4" t="s">
        <v>45167</v>
      </c>
      <c r="E5431" s="4" t="s">
        <v>71</v>
      </c>
      <c r="F5431" s="4" t="s">
        <v>33265</v>
      </c>
      <c r="G5431" s="4" t="s">
        <v>71</v>
      </c>
      <c r="H5431" s="4" t="s">
        <v>33265</v>
      </c>
      <c r="I5431" s="4" t="s">
        <v>22</v>
      </c>
      <c r="J5431" s="4" t="s">
        <v>40</v>
      </c>
      <c r="K5431" s="4" t="s">
        <v>33266</v>
      </c>
      <c r="L5431" s="4" t="s">
        <v>29476</v>
      </c>
      <c r="M5431" s="4" t="s">
        <v>73</v>
      </c>
      <c r="N5431" s="4" t="s">
        <v>14066</v>
      </c>
      <c r="O5431" s="4" t="s">
        <v>33358</v>
      </c>
      <c r="P5431" s="4" t="s">
        <v>33359</v>
      </c>
      <c r="Q5431" s="4" t="s">
        <v>663</v>
      </c>
      <c r="R5431" s="4" t="s">
        <v>39306</v>
      </c>
      <c r="S5431" s="4" t="s">
        <v>39306</v>
      </c>
      <c r="T5431" s="4" t="s">
        <v>39306</v>
      </c>
    </row>
    <row r="5432" spans="1:20" x14ac:dyDescent="0.2">
      <c r="A5432" s="29">
        <v>20410680498</v>
      </c>
      <c r="B5432" s="4" t="s">
        <v>33267</v>
      </c>
      <c r="C5432" s="4" t="s">
        <v>33343</v>
      </c>
      <c r="D5432" s="4" t="s">
        <v>45168</v>
      </c>
      <c r="E5432" s="4" t="s">
        <v>71</v>
      </c>
      <c r="F5432" s="4" t="s">
        <v>33267</v>
      </c>
      <c r="G5432" s="4" t="s">
        <v>71</v>
      </c>
      <c r="H5432" s="4" t="s">
        <v>33267</v>
      </c>
      <c r="I5432" s="4" t="s">
        <v>22</v>
      </c>
      <c r="J5432" s="4" t="s">
        <v>7127</v>
      </c>
      <c r="K5432" s="4" t="s">
        <v>33268</v>
      </c>
      <c r="L5432" s="4" t="s">
        <v>29476</v>
      </c>
      <c r="M5432" s="4" t="s">
        <v>73</v>
      </c>
      <c r="N5432" s="4" t="s">
        <v>33360</v>
      </c>
      <c r="O5432" s="4" t="s">
        <v>33361</v>
      </c>
      <c r="P5432" s="4" t="s">
        <v>33362</v>
      </c>
      <c r="Q5432" s="4" t="s">
        <v>663</v>
      </c>
      <c r="R5432" s="4" t="s">
        <v>39306</v>
      </c>
      <c r="S5432" s="4" t="s">
        <v>39306</v>
      </c>
      <c r="T5432" s="4" t="s">
        <v>39306</v>
      </c>
    </row>
    <row r="5433" spans="1:20" x14ac:dyDescent="0.2">
      <c r="A5433" s="29">
        <v>20410680530</v>
      </c>
      <c r="B5433" s="4" t="s">
        <v>33269</v>
      </c>
      <c r="C5433" s="4" t="s">
        <v>33343</v>
      </c>
      <c r="D5433" s="4" t="s">
        <v>37013</v>
      </c>
      <c r="E5433" s="4" t="s">
        <v>71</v>
      </c>
      <c r="F5433" s="4" t="s">
        <v>33269</v>
      </c>
      <c r="G5433" s="4" t="s">
        <v>71</v>
      </c>
      <c r="H5433" s="4" t="s">
        <v>33269</v>
      </c>
      <c r="I5433" s="4" t="s">
        <v>22</v>
      </c>
      <c r="J5433" s="4" t="s">
        <v>33270</v>
      </c>
      <c r="K5433" s="4" t="s">
        <v>33271</v>
      </c>
      <c r="L5433" s="4" t="s">
        <v>29476</v>
      </c>
      <c r="M5433" s="4" t="s">
        <v>73</v>
      </c>
      <c r="N5433" s="4" t="s">
        <v>33363</v>
      </c>
      <c r="O5433" s="4" t="s">
        <v>33364</v>
      </c>
      <c r="P5433" s="4" t="s">
        <v>33365</v>
      </c>
      <c r="Q5433" s="4" t="s">
        <v>663</v>
      </c>
      <c r="R5433" s="4" t="s">
        <v>39306</v>
      </c>
      <c r="S5433" s="4" t="s">
        <v>39306</v>
      </c>
      <c r="T5433" s="4" t="s">
        <v>39306</v>
      </c>
    </row>
    <row r="5434" spans="1:20" x14ac:dyDescent="0.2">
      <c r="A5434" s="29">
        <v>20410680571</v>
      </c>
      <c r="B5434" s="4" t="s">
        <v>33272</v>
      </c>
      <c r="C5434" s="4" t="s">
        <v>33343</v>
      </c>
      <c r="D5434" s="4" t="s">
        <v>45169</v>
      </c>
      <c r="E5434" s="4" t="s">
        <v>71</v>
      </c>
      <c r="F5434" s="4" t="s">
        <v>33272</v>
      </c>
      <c r="G5434" s="4" t="s">
        <v>71</v>
      </c>
      <c r="H5434" s="4" t="s">
        <v>33272</v>
      </c>
      <c r="I5434" s="4" t="s">
        <v>22</v>
      </c>
      <c r="J5434" s="4" t="s">
        <v>33273</v>
      </c>
      <c r="K5434" s="4" t="s">
        <v>33274</v>
      </c>
      <c r="L5434" s="4" t="s">
        <v>31153</v>
      </c>
      <c r="M5434" s="4" t="s">
        <v>73</v>
      </c>
      <c r="N5434" s="4" t="s">
        <v>33366</v>
      </c>
      <c r="O5434" s="4" t="s">
        <v>33367</v>
      </c>
      <c r="P5434" s="4" t="s">
        <v>33368</v>
      </c>
      <c r="Q5434" s="4" t="s">
        <v>663</v>
      </c>
      <c r="R5434" s="4" t="s">
        <v>39306</v>
      </c>
      <c r="S5434" s="4" t="s">
        <v>39306</v>
      </c>
      <c r="T5434" s="4" t="s">
        <v>39306</v>
      </c>
    </row>
    <row r="5435" spans="1:20" x14ac:dyDescent="0.2">
      <c r="A5435" s="29">
        <v>20410680043</v>
      </c>
      <c r="B5435" s="4" t="s">
        <v>33275</v>
      </c>
      <c r="C5435" s="4" t="s">
        <v>33343</v>
      </c>
      <c r="D5435" s="4" t="s">
        <v>45170</v>
      </c>
      <c r="E5435" s="4" t="s">
        <v>71</v>
      </c>
      <c r="F5435" s="4" t="s">
        <v>33275</v>
      </c>
      <c r="G5435" s="4" t="s">
        <v>71</v>
      </c>
      <c r="H5435" s="4" t="s">
        <v>33275</v>
      </c>
      <c r="I5435" s="4" t="s">
        <v>22</v>
      </c>
      <c r="J5435" s="4" t="s">
        <v>16351</v>
      </c>
      <c r="K5435" s="4" t="s">
        <v>33276</v>
      </c>
      <c r="L5435" s="4" t="s">
        <v>31153</v>
      </c>
      <c r="M5435" s="4" t="s">
        <v>73</v>
      </c>
      <c r="N5435" s="4" t="s">
        <v>33369</v>
      </c>
      <c r="O5435" s="4" t="s">
        <v>33370</v>
      </c>
      <c r="P5435" s="4" t="s">
        <v>33371</v>
      </c>
      <c r="Q5435" s="4" t="s">
        <v>663</v>
      </c>
      <c r="R5435" s="4" t="s">
        <v>39306</v>
      </c>
      <c r="S5435" s="4" t="s">
        <v>39306</v>
      </c>
      <c r="T5435" s="4" t="s">
        <v>39306</v>
      </c>
    </row>
    <row r="5436" spans="1:20" x14ac:dyDescent="0.2">
      <c r="A5436" s="29">
        <v>20410680068</v>
      </c>
      <c r="B5436" s="4" t="s">
        <v>33277</v>
      </c>
      <c r="C5436" s="4" t="s">
        <v>33343</v>
      </c>
      <c r="D5436" s="4" t="s">
        <v>45171</v>
      </c>
      <c r="E5436" s="4" t="s">
        <v>71</v>
      </c>
      <c r="F5436" s="4" t="s">
        <v>33277</v>
      </c>
      <c r="G5436" s="4" t="s">
        <v>71</v>
      </c>
      <c r="H5436" s="4" t="s">
        <v>33277</v>
      </c>
      <c r="I5436" s="4" t="s">
        <v>22</v>
      </c>
      <c r="J5436" s="4" t="s">
        <v>33278</v>
      </c>
      <c r="K5436" s="4" t="s">
        <v>33279</v>
      </c>
      <c r="L5436" s="4" t="s">
        <v>31153</v>
      </c>
      <c r="M5436" s="4" t="s">
        <v>73</v>
      </c>
      <c r="N5436" s="4" t="s">
        <v>33372</v>
      </c>
      <c r="O5436" s="4" t="s">
        <v>33373</v>
      </c>
      <c r="P5436" s="4" t="s">
        <v>33374</v>
      </c>
      <c r="Q5436" s="4" t="s">
        <v>663</v>
      </c>
      <c r="R5436" s="4" t="s">
        <v>39306</v>
      </c>
      <c r="S5436" s="4" t="s">
        <v>39306</v>
      </c>
      <c r="T5436" s="4" t="s">
        <v>39306</v>
      </c>
    </row>
    <row r="5437" spans="1:20" x14ac:dyDescent="0.2">
      <c r="A5437" s="29">
        <v>20410680613</v>
      </c>
      <c r="B5437" s="4" t="s">
        <v>33280</v>
      </c>
      <c r="C5437" s="4" t="s">
        <v>33343</v>
      </c>
      <c r="D5437" s="4" t="s">
        <v>45172</v>
      </c>
      <c r="E5437" s="4" t="s">
        <v>71</v>
      </c>
      <c r="F5437" s="4" t="s">
        <v>33280</v>
      </c>
      <c r="G5437" s="4" t="s">
        <v>71</v>
      </c>
      <c r="H5437" s="4" t="s">
        <v>33280</v>
      </c>
      <c r="I5437" s="4" t="s">
        <v>22</v>
      </c>
      <c r="J5437" s="4" t="s">
        <v>33281</v>
      </c>
      <c r="K5437" s="4" t="s">
        <v>33282</v>
      </c>
      <c r="L5437" s="4" t="s">
        <v>1072</v>
      </c>
      <c r="M5437" s="4" t="s">
        <v>73</v>
      </c>
      <c r="N5437" s="4" t="s">
        <v>33375</v>
      </c>
      <c r="O5437" s="4" t="s">
        <v>33376</v>
      </c>
      <c r="P5437" s="4" t="s">
        <v>33377</v>
      </c>
      <c r="Q5437" s="4" t="s">
        <v>663</v>
      </c>
      <c r="R5437" s="4" t="s">
        <v>39306</v>
      </c>
      <c r="S5437" s="4" t="s">
        <v>39306</v>
      </c>
      <c r="T5437" s="4" t="s">
        <v>39306</v>
      </c>
    </row>
    <row r="5438" spans="1:20" x14ac:dyDescent="0.2">
      <c r="A5438" s="29">
        <v>20410680654</v>
      </c>
      <c r="B5438" s="4" t="s">
        <v>33283</v>
      </c>
      <c r="C5438" s="4" t="s">
        <v>33343</v>
      </c>
      <c r="D5438" s="4" t="s">
        <v>45173</v>
      </c>
      <c r="E5438" s="4" t="s">
        <v>71</v>
      </c>
      <c r="F5438" s="4" t="s">
        <v>33283</v>
      </c>
      <c r="G5438" s="4" t="s">
        <v>71</v>
      </c>
      <c r="H5438" s="4" t="s">
        <v>33283</v>
      </c>
      <c r="I5438" s="4" t="s">
        <v>22</v>
      </c>
      <c r="J5438" s="4" t="s">
        <v>33159</v>
      </c>
      <c r="K5438" s="4" t="s">
        <v>33284</v>
      </c>
      <c r="L5438" s="4" t="s">
        <v>11662</v>
      </c>
      <c r="M5438" s="4" t="s">
        <v>73</v>
      </c>
      <c r="N5438" s="4" t="s">
        <v>33378</v>
      </c>
      <c r="O5438" s="4" t="s">
        <v>33379</v>
      </c>
      <c r="P5438" s="4" t="s">
        <v>33380</v>
      </c>
      <c r="Q5438" s="4" t="s">
        <v>663</v>
      </c>
      <c r="R5438" s="4" t="s">
        <v>39306</v>
      </c>
      <c r="S5438" s="4" t="s">
        <v>39306</v>
      </c>
      <c r="T5438" s="4" t="s">
        <v>39306</v>
      </c>
    </row>
    <row r="5439" spans="1:20" x14ac:dyDescent="0.2">
      <c r="A5439" s="29">
        <v>20410680696</v>
      </c>
      <c r="B5439" s="4" t="s">
        <v>33285</v>
      </c>
      <c r="C5439" s="4" t="s">
        <v>33343</v>
      </c>
      <c r="D5439" s="4" t="s">
        <v>34102</v>
      </c>
      <c r="E5439" s="4" t="s">
        <v>71</v>
      </c>
      <c r="F5439" s="4" t="s">
        <v>33285</v>
      </c>
      <c r="G5439" s="4" t="s">
        <v>71</v>
      </c>
      <c r="H5439" s="4" t="s">
        <v>33285</v>
      </c>
      <c r="I5439" s="4" t="s">
        <v>22</v>
      </c>
      <c r="J5439" s="4" t="s">
        <v>28145</v>
      </c>
      <c r="K5439" s="4" t="s">
        <v>33286</v>
      </c>
      <c r="L5439" s="4" t="s">
        <v>8048</v>
      </c>
      <c r="M5439" s="4" t="s">
        <v>73</v>
      </c>
      <c r="N5439" s="4" t="s">
        <v>33381</v>
      </c>
      <c r="O5439" s="4" t="s">
        <v>33382</v>
      </c>
      <c r="P5439" s="4" t="s">
        <v>33383</v>
      </c>
      <c r="Q5439" s="4" t="s">
        <v>663</v>
      </c>
      <c r="R5439" s="4" t="s">
        <v>39306</v>
      </c>
      <c r="S5439" s="4" t="s">
        <v>39306</v>
      </c>
      <c r="T5439" s="4" t="s">
        <v>39306</v>
      </c>
    </row>
    <row r="5440" spans="1:20" x14ac:dyDescent="0.2">
      <c r="A5440" s="29">
        <v>20410680100</v>
      </c>
      <c r="B5440" s="4" t="s">
        <v>33287</v>
      </c>
      <c r="C5440" s="4" t="s">
        <v>33384</v>
      </c>
      <c r="D5440" s="4" t="s">
        <v>45174</v>
      </c>
      <c r="E5440" s="4" t="s">
        <v>71</v>
      </c>
      <c r="F5440" s="4" t="s">
        <v>33287</v>
      </c>
      <c r="G5440" s="4" t="s">
        <v>71</v>
      </c>
      <c r="H5440" s="4" t="s">
        <v>33287</v>
      </c>
      <c r="I5440" s="4" t="s">
        <v>22</v>
      </c>
      <c r="J5440" s="4" t="s">
        <v>33288</v>
      </c>
      <c r="K5440" s="4" t="s">
        <v>33289</v>
      </c>
      <c r="L5440" s="4" t="s">
        <v>10996</v>
      </c>
      <c r="M5440" s="4" t="s">
        <v>73</v>
      </c>
      <c r="N5440" s="4" t="s">
        <v>33385</v>
      </c>
      <c r="O5440" s="4" t="s">
        <v>33386</v>
      </c>
      <c r="P5440" s="4" t="s">
        <v>33387</v>
      </c>
      <c r="Q5440" s="4" t="s">
        <v>663</v>
      </c>
      <c r="R5440" s="4" t="s">
        <v>39306</v>
      </c>
      <c r="S5440" s="4" t="s">
        <v>39306</v>
      </c>
      <c r="T5440" s="4" t="s">
        <v>39306</v>
      </c>
    </row>
    <row r="5441" spans="1:20" x14ac:dyDescent="0.2">
      <c r="A5441" s="29">
        <v>20410680142</v>
      </c>
      <c r="B5441" s="4" t="s">
        <v>33388</v>
      </c>
      <c r="C5441" s="4" t="s">
        <v>33384</v>
      </c>
      <c r="D5441" s="4" t="s">
        <v>40498</v>
      </c>
      <c r="E5441" s="4" t="s">
        <v>71</v>
      </c>
      <c r="F5441" s="4" t="s">
        <v>33388</v>
      </c>
      <c r="G5441" s="4" t="s">
        <v>71</v>
      </c>
      <c r="H5441" s="4" t="s">
        <v>33388</v>
      </c>
      <c r="I5441" s="4" t="s">
        <v>22</v>
      </c>
      <c r="J5441" s="4" t="s">
        <v>33389</v>
      </c>
      <c r="K5441" s="4" t="s">
        <v>33390</v>
      </c>
      <c r="L5441" s="4" t="s">
        <v>267</v>
      </c>
      <c r="M5441" s="4" t="s">
        <v>73</v>
      </c>
      <c r="N5441" s="4" t="s">
        <v>33391</v>
      </c>
      <c r="O5441" s="4" t="s">
        <v>33392</v>
      </c>
      <c r="P5441" s="4" t="s">
        <v>33393</v>
      </c>
      <c r="Q5441" s="4" t="s">
        <v>663</v>
      </c>
      <c r="R5441" s="4" t="s">
        <v>39306</v>
      </c>
      <c r="S5441" s="4" t="s">
        <v>39306</v>
      </c>
      <c r="T5441" s="4" t="s">
        <v>39306</v>
      </c>
    </row>
    <row r="5442" spans="1:20" x14ac:dyDescent="0.2">
      <c r="A5442" s="29">
        <v>20410680183</v>
      </c>
      <c r="B5442" s="4" t="s">
        <v>33394</v>
      </c>
      <c r="C5442" s="4" t="s">
        <v>33384</v>
      </c>
      <c r="D5442" s="4" t="s">
        <v>40499</v>
      </c>
      <c r="E5442" s="4" t="s">
        <v>71</v>
      </c>
      <c r="F5442" s="4" t="s">
        <v>33394</v>
      </c>
      <c r="G5442" s="4" t="s">
        <v>71</v>
      </c>
      <c r="H5442" s="4" t="s">
        <v>33394</v>
      </c>
      <c r="I5442" s="4" t="s">
        <v>22</v>
      </c>
      <c r="J5442" s="4" t="s">
        <v>33395</v>
      </c>
      <c r="K5442" s="4" t="s">
        <v>33396</v>
      </c>
      <c r="L5442" s="4" t="s">
        <v>8048</v>
      </c>
      <c r="M5442" s="4" t="s">
        <v>73</v>
      </c>
      <c r="N5442" s="4" t="s">
        <v>33397</v>
      </c>
      <c r="O5442" s="4" t="s">
        <v>33398</v>
      </c>
      <c r="P5442" s="4" t="s">
        <v>33399</v>
      </c>
      <c r="Q5442" s="4" t="s">
        <v>663</v>
      </c>
      <c r="R5442" s="4" t="s">
        <v>39306</v>
      </c>
      <c r="S5442" s="4" t="s">
        <v>39306</v>
      </c>
      <c r="T5442" s="4" t="s">
        <v>39306</v>
      </c>
    </row>
    <row r="5443" spans="1:20" x14ac:dyDescent="0.2">
      <c r="A5443" s="29">
        <v>20410680225</v>
      </c>
      <c r="B5443" s="4" t="s">
        <v>33400</v>
      </c>
      <c r="C5443" s="4" t="s">
        <v>33384</v>
      </c>
      <c r="D5443" s="4" t="s">
        <v>45019</v>
      </c>
      <c r="E5443" s="4" t="s">
        <v>71</v>
      </c>
      <c r="F5443" s="4" t="s">
        <v>33400</v>
      </c>
      <c r="G5443" s="4" t="s">
        <v>71</v>
      </c>
      <c r="H5443" s="4" t="s">
        <v>33400</v>
      </c>
      <c r="I5443" s="4" t="s">
        <v>22</v>
      </c>
      <c r="J5443" s="4" t="s">
        <v>33401</v>
      </c>
      <c r="K5443" s="4" t="s">
        <v>33402</v>
      </c>
      <c r="L5443" s="4" t="s">
        <v>30688</v>
      </c>
      <c r="M5443" s="4" t="s">
        <v>73</v>
      </c>
      <c r="N5443" s="4" t="s">
        <v>33403</v>
      </c>
      <c r="O5443" s="4" t="s">
        <v>33404</v>
      </c>
      <c r="P5443" s="4" t="s">
        <v>33405</v>
      </c>
      <c r="Q5443" s="4" t="s">
        <v>663</v>
      </c>
      <c r="R5443" s="4" t="s">
        <v>39306</v>
      </c>
      <c r="S5443" s="4" t="s">
        <v>39306</v>
      </c>
      <c r="T5443" s="4" t="s">
        <v>39306</v>
      </c>
    </row>
    <row r="5444" spans="1:20" x14ac:dyDescent="0.2">
      <c r="A5444" s="29">
        <v>20410680266</v>
      </c>
      <c r="B5444" s="4" t="s">
        <v>33406</v>
      </c>
      <c r="C5444" s="4" t="s">
        <v>33384</v>
      </c>
      <c r="D5444" s="4" t="s">
        <v>35397</v>
      </c>
      <c r="E5444" s="4" t="s">
        <v>71</v>
      </c>
      <c r="F5444" s="4" t="s">
        <v>33406</v>
      </c>
      <c r="G5444" s="4" t="s">
        <v>71</v>
      </c>
      <c r="H5444" s="4" t="s">
        <v>33406</v>
      </c>
      <c r="I5444" s="4" t="s">
        <v>22</v>
      </c>
      <c r="J5444" s="4" t="s">
        <v>22057</v>
      </c>
      <c r="K5444" s="4" t="s">
        <v>33407</v>
      </c>
      <c r="L5444" s="4" t="s">
        <v>311</v>
      </c>
      <c r="M5444" s="4" t="s">
        <v>73</v>
      </c>
      <c r="N5444" s="4" t="s">
        <v>33425</v>
      </c>
      <c r="O5444" s="4" t="s">
        <v>33426</v>
      </c>
      <c r="P5444" s="4" t="s">
        <v>33427</v>
      </c>
      <c r="Q5444" s="4" t="s">
        <v>663</v>
      </c>
      <c r="R5444" s="4" t="s">
        <v>39306</v>
      </c>
      <c r="S5444" s="4" t="s">
        <v>39306</v>
      </c>
      <c r="T5444" s="4" t="s">
        <v>39306</v>
      </c>
    </row>
    <row r="5445" spans="1:20" x14ac:dyDescent="0.2">
      <c r="A5445" s="29">
        <v>20410680308</v>
      </c>
      <c r="B5445" s="4" t="s">
        <v>33408</v>
      </c>
      <c r="C5445" s="4" t="s">
        <v>33384</v>
      </c>
      <c r="D5445" s="4" t="s">
        <v>45175</v>
      </c>
      <c r="E5445" s="4" t="s">
        <v>71</v>
      </c>
      <c r="F5445" s="4" t="s">
        <v>33408</v>
      </c>
      <c r="G5445" s="4" t="s">
        <v>71</v>
      </c>
      <c r="H5445" s="4" t="s">
        <v>33408</v>
      </c>
      <c r="I5445" s="4" t="s">
        <v>22</v>
      </c>
      <c r="J5445" s="4" t="s">
        <v>33409</v>
      </c>
      <c r="K5445" s="4" t="s">
        <v>33410</v>
      </c>
      <c r="L5445" s="4" t="s">
        <v>21367</v>
      </c>
      <c r="M5445" s="4" t="s">
        <v>73</v>
      </c>
      <c r="N5445" s="4" t="s">
        <v>28530</v>
      </c>
      <c r="O5445" s="4" t="s">
        <v>33428</v>
      </c>
      <c r="P5445" s="4" t="s">
        <v>33429</v>
      </c>
      <c r="Q5445" s="4" t="s">
        <v>663</v>
      </c>
      <c r="R5445" s="4" t="s">
        <v>39306</v>
      </c>
      <c r="S5445" s="4" t="s">
        <v>39306</v>
      </c>
      <c r="T5445" s="4" t="s">
        <v>39306</v>
      </c>
    </row>
    <row r="5446" spans="1:20" x14ac:dyDescent="0.2">
      <c r="A5446" s="29">
        <v>20410680340</v>
      </c>
      <c r="B5446" s="4" t="s">
        <v>33411</v>
      </c>
      <c r="C5446" s="4" t="s">
        <v>33384</v>
      </c>
      <c r="D5446" s="4" t="s">
        <v>40500</v>
      </c>
      <c r="E5446" s="4" t="s">
        <v>71</v>
      </c>
      <c r="F5446" s="4" t="s">
        <v>33411</v>
      </c>
      <c r="G5446" s="4" t="s">
        <v>71</v>
      </c>
      <c r="H5446" s="4" t="s">
        <v>33411</v>
      </c>
      <c r="I5446" s="4" t="s">
        <v>22</v>
      </c>
      <c r="J5446" s="4" t="s">
        <v>33412</v>
      </c>
      <c r="K5446" s="4" t="s">
        <v>33413</v>
      </c>
      <c r="L5446" s="4" t="s">
        <v>72</v>
      </c>
      <c r="M5446" s="4" t="s">
        <v>73</v>
      </c>
      <c r="N5446" s="4" t="s">
        <v>33430</v>
      </c>
      <c r="O5446" s="4" t="s">
        <v>33431</v>
      </c>
      <c r="P5446" s="4" t="s">
        <v>33432</v>
      </c>
      <c r="Q5446" s="4" t="s">
        <v>663</v>
      </c>
      <c r="R5446" s="4" t="s">
        <v>39306</v>
      </c>
      <c r="S5446" s="4" t="s">
        <v>39306</v>
      </c>
      <c r="T5446" s="4" t="s">
        <v>39306</v>
      </c>
    </row>
    <row r="5447" spans="1:20" x14ac:dyDescent="0.2">
      <c r="A5447" s="29">
        <v>20410679136</v>
      </c>
      <c r="B5447" s="4" t="s">
        <v>33414</v>
      </c>
      <c r="C5447" s="4" t="s">
        <v>33384</v>
      </c>
      <c r="D5447" s="4" t="s">
        <v>45176</v>
      </c>
      <c r="E5447" s="4" t="s">
        <v>71</v>
      </c>
      <c r="F5447" s="4" t="s">
        <v>33414</v>
      </c>
      <c r="G5447" s="4" t="s">
        <v>71</v>
      </c>
      <c r="H5447" s="4" t="s">
        <v>33414</v>
      </c>
      <c r="I5447" s="4" t="s">
        <v>22</v>
      </c>
      <c r="J5447" s="4" t="s">
        <v>1371</v>
      </c>
      <c r="K5447" s="4" t="s">
        <v>33415</v>
      </c>
      <c r="L5447" s="4" t="s">
        <v>249</v>
      </c>
      <c r="M5447" s="4" t="s">
        <v>73</v>
      </c>
      <c r="N5447" s="4" t="s">
        <v>33433</v>
      </c>
      <c r="O5447" s="4" t="s">
        <v>33434</v>
      </c>
      <c r="P5447" s="4" t="s">
        <v>33435</v>
      </c>
      <c r="Q5447" s="4" t="s">
        <v>922</v>
      </c>
      <c r="R5447" s="4" t="s">
        <v>39306</v>
      </c>
      <c r="S5447" s="4" t="s">
        <v>39306</v>
      </c>
      <c r="T5447" s="4" t="s">
        <v>39306</v>
      </c>
    </row>
    <row r="5448" spans="1:20" x14ac:dyDescent="0.2">
      <c r="A5448" s="29">
        <v>20410679144</v>
      </c>
      <c r="B5448" s="4" t="s">
        <v>33416</v>
      </c>
      <c r="C5448" s="4" t="s">
        <v>33384</v>
      </c>
      <c r="D5448" s="4" t="s">
        <v>40501</v>
      </c>
      <c r="E5448" s="4" t="s">
        <v>71</v>
      </c>
      <c r="F5448" s="4" t="s">
        <v>33416</v>
      </c>
      <c r="G5448" s="4" t="s">
        <v>71</v>
      </c>
      <c r="H5448" s="4" t="s">
        <v>33416</v>
      </c>
      <c r="I5448" s="4" t="s">
        <v>22</v>
      </c>
      <c r="J5448" s="4" t="s">
        <v>11898</v>
      </c>
      <c r="K5448" s="4" t="s">
        <v>33417</v>
      </c>
      <c r="L5448" s="4" t="s">
        <v>249</v>
      </c>
      <c r="M5448" s="4" t="s">
        <v>73</v>
      </c>
      <c r="N5448" s="4" t="s">
        <v>33436</v>
      </c>
      <c r="O5448" s="4" t="s">
        <v>33437</v>
      </c>
      <c r="P5448" s="4" t="s">
        <v>33438</v>
      </c>
      <c r="Q5448" s="4" t="s">
        <v>922</v>
      </c>
      <c r="R5448" s="4" t="s">
        <v>39306</v>
      </c>
      <c r="S5448" s="4" t="s">
        <v>39306</v>
      </c>
      <c r="T5448" s="4" t="s">
        <v>39306</v>
      </c>
    </row>
    <row r="5449" spans="1:20" x14ac:dyDescent="0.2">
      <c r="A5449" s="29">
        <v>20410680381</v>
      </c>
      <c r="B5449" s="4" t="s">
        <v>33418</v>
      </c>
      <c r="C5449" s="4" t="s">
        <v>33384</v>
      </c>
      <c r="D5449" s="4" t="s">
        <v>45177</v>
      </c>
      <c r="E5449" s="4" t="s">
        <v>71</v>
      </c>
      <c r="F5449" s="4" t="s">
        <v>33418</v>
      </c>
      <c r="G5449" s="4" t="s">
        <v>71</v>
      </c>
      <c r="H5449" s="4" t="s">
        <v>33418</v>
      </c>
      <c r="I5449" s="4" t="s">
        <v>22</v>
      </c>
      <c r="J5449" s="4" t="s">
        <v>27233</v>
      </c>
      <c r="K5449" s="4" t="s">
        <v>33419</v>
      </c>
      <c r="L5449" s="4" t="s">
        <v>263</v>
      </c>
      <c r="M5449" s="4" t="s">
        <v>73</v>
      </c>
      <c r="N5449" s="4" t="s">
        <v>33439</v>
      </c>
      <c r="O5449" s="4" t="s">
        <v>33440</v>
      </c>
      <c r="P5449" s="4" t="s">
        <v>33441</v>
      </c>
      <c r="Q5449" s="4" t="s">
        <v>663</v>
      </c>
      <c r="R5449" s="4" t="s">
        <v>39306</v>
      </c>
      <c r="S5449" s="4" t="s">
        <v>39306</v>
      </c>
      <c r="T5449" s="4" t="s">
        <v>39306</v>
      </c>
    </row>
    <row r="5450" spans="1:20" x14ac:dyDescent="0.2">
      <c r="A5450" s="29">
        <v>20410680423</v>
      </c>
      <c r="B5450" s="4" t="s">
        <v>33420</v>
      </c>
      <c r="C5450" s="4" t="s">
        <v>33384</v>
      </c>
      <c r="D5450" s="4" t="s">
        <v>38751</v>
      </c>
      <c r="E5450" s="4" t="s">
        <v>71</v>
      </c>
      <c r="F5450" s="4" t="s">
        <v>33420</v>
      </c>
      <c r="G5450" s="4" t="s">
        <v>71</v>
      </c>
      <c r="H5450" s="4" t="s">
        <v>33420</v>
      </c>
      <c r="I5450" s="4" t="s">
        <v>22</v>
      </c>
      <c r="J5450" s="4" t="s">
        <v>33421</v>
      </c>
      <c r="K5450" s="4" t="s">
        <v>33422</v>
      </c>
      <c r="L5450" s="4" t="s">
        <v>468</v>
      </c>
      <c r="M5450" s="4" t="s">
        <v>73</v>
      </c>
      <c r="N5450" s="4" t="s">
        <v>2587</v>
      </c>
      <c r="O5450" s="4" t="s">
        <v>33442</v>
      </c>
      <c r="P5450" s="4" t="s">
        <v>33443</v>
      </c>
      <c r="Q5450" s="4" t="s">
        <v>663</v>
      </c>
      <c r="R5450" s="4" t="s">
        <v>39306</v>
      </c>
      <c r="S5450" s="4" t="s">
        <v>39306</v>
      </c>
      <c r="T5450" s="4" t="s">
        <v>39306</v>
      </c>
    </row>
    <row r="5451" spans="1:20" x14ac:dyDescent="0.2">
      <c r="A5451" s="29">
        <v>20410680464</v>
      </c>
      <c r="B5451" s="4" t="s">
        <v>33423</v>
      </c>
      <c r="C5451" s="4" t="s">
        <v>33384</v>
      </c>
      <c r="D5451" s="4" t="s">
        <v>34103</v>
      </c>
      <c r="E5451" s="4" t="s">
        <v>71</v>
      </c>
      <c r="F5451" s="4" t="s">
        <v>33423</v>
      </c>
      <c r="G5451" s="4" t="s">
        <v>71</v>
      </c>
      <c r="H5451" s="4" t="s">
        <v>33423</v>
      </c>
      <c r="I5451" s="4" t="s">
        <v>22</v>
      </c>
      <c r="J5451" s="4" t="s">
        <v>10656</v>
      </c>
      <c r="K5451" s="4" t="s">
        <v>33424</v>
      </c>
      <c r="L5451" s="4" t="s">
        <v>14647</v>
      </c>
      <c r="M5451" s="4" t="s">
        <v>73</v>
      </c>
      <c r="N5451" s="4" t="s">
        <v>33444</v>
      </c>
      <c r="O5451" s="4" t="s">
        <v>33445</v>
      </c>
      <c r="P5451" s="4" t="s">
        <v>33446</v>
      </c>
      <c r="Q5451" s="4" t="s">
        <v>663</v>
      </c>
      <c r="R5451" s="4" t="s">
        <v>39306</v>
      </c>
      <c r="S5451" s="4" t="s">
        <v>39306</v>
      </c>
      <c r="T5451" s="4" t="s">
        <v>39306</v>
      </c>
    </row>
    <row r="5452" spans="1:20" x14ac:dyDescent="0.2">
      <c r="A5452" s="29">
        <v>20410680506</v>
      </c>
      <c r="B5452" s="4" t="s">
        <v>33447</v>
      </c>
      <c r="C5452" s="4" t="s">
        <v>33448</v>
      </c>
      <c r="D5452" s="4" t="s">
        <v>45178</v>
      </c>
      <c r="E5452" s="4" t="s">
        <v>71</v>
      </c>
      <c r="F5452" s="4" t="s">
        <v>33447</v>
      </c>
      <c r="G5452" s="4" t="s">
        <v>71</v>
      </c>
      <c r="H5452" s="4" t="s">
        <v>33447</v>
      </c>
      <c r="I5452" s="4" t="s">
        <v>22</v>
      </c>
      <c r="J5452" s="4" t="s">
        <v>21365</v>
      </c>
      <c r="K5452" s="4" t="s">
        <v>33449</v>
      </c>
      <c r="L5452" s="4" t="s">
        <v>1885</v>
      </c>
      <c r="M5452" s="4" t="s">
        <v>73</v>
      </c>
      <c r="N5452" s="4" t="s">
        <v>33450</v>
      </c>
      <c r="O5452" s="4" t="s">
        <v>33451</v>
      </c>
      <c r="P5452" s="4" t="s">
        <v>33452</v>
      </c>
      <c r="Q5452" s="4" t="s">
        <v>663</v>
      </c>
      <c r="R5452" s="4" t="s">
        <v>39306</v>
      </c>
      <c r="S5452" s="4" t="s">
        <v>39306</v>
      </c>
      <c r="T5452" s="4" t="s">
        <v>39306</v>
      </c>
    </row>
    <row r="5453" spans="1:20" x14ac:dyDescent="0.2">
      <c r="A5453" s="29">
        <v>20410680548</v>
      </c>
      <c r="B5453" s="4" t="s">
        <v>33453</v>
      </c>
      <c r="C5453" s="4" t="s">
        <v>33448</v>
      </c>
      <c r="D5453" s="4" t="s">
        <v>45179</v>
      </c>
      <c r="E5453" s="4" t="s">
        <v>71</v>
      </c>
      <c r="F5453" s="4" t="s">
        <v>33453</v>
      </c>
      <c r="G5453" s="4" t="s">
        <v>71</v>
      </c>
      <c r="H5453" s="4" t="s">
        <v>33453</v>
      </c>
      <c r="I5453" s="4" t="s">
        <v>22</v>
      </c>
      <c r="J5453" s="4" t="s">
        <v>33454</v>
      </c>
      <c r="K5453" s="4" t="s">
        <v>33455</v>
      </c>
      <c r="L5453" s="4" t="s">
        <v>30688</v>
      </c>
      <c r="M5453" s="4" t="s">
        <v>73</v>
      </c>
      <c r="N5453" s="4" t="s">
        <v>33456</v>
      </c>
      <c r="O5453" s="4" t="s">
        <v>33457</v>
      </c>
      <c r="P5453" s="4" t="s">
        <v>33458</v>
      </c>
      <c r="Q5453" s="4" t="s">
        <v>663</v>
      </c>
      <c r="R5453" s="4" t="s">
        <v>39306</v>
      </c>
      <c r="S5453" s="4" t="s">
        <v>39306</v>
      </c>
      <c r="T5453" s="4" t="s">
        <v>39306</v>
      </c>
    </row>
    <row r="5454" spans="1:20" x14ac:dyDescent="0.2">
      <c r="A5454" s="29">
        <v>20410680589</v>
      </c>
      <c r="B5454" s="4" t="s">
        <v>33459</v>
      </c>
      <c r="C5454" s="4" t="s">
        <v>33448</v>
      </c>
      <c r="D5454" s="4" t="s">
        <v>34104</v>
      </c>
      <c r="E5454" s="4" t="s">
        <v>2835</v>
      </c>
      <c r="F5454" s="4" t="s">
        <v>42616</v>
      </c>
      <c r="G5454" s="4" t="s">
        <v>3020</v>
      </c>
      <c r="H5454" s="4" t="s">
        <v>42616</v>
      </c>
      <c r="I5454" s="4" t="s">
        <v>22</v>
      </c>
      <c r="J5454" s="4" t="s">
        <v>56</v>
      </c>
      <c r="K5454" s="4" t="s">
        <v>33460</v>
      </c>
      <c r="L5454" s="4" t="s">
        <v>2928</v>
      </c>
      <c r="M5454" s="4" t="s">
        <v>73</v>
      </c>
      <c r="N5454" s="4" t="s">
        <v>33461</v>
      </c>
      <c r="O5454" s="4" t="s">
        <v>33462</v>
      </c>
      <c r="P5454" s="4" t="s">
        <v>33463</v>
      </c>
      <c r="Q5454" s="4" t="s">
        <v>663</v>
      </c>
      <c r="R5454" s="4" t="s">
        <v>3021</v>
      </c>
      <c r="S5454" s="4" t="s">
        <v>2836</v>
      </c>
      <c r="T5454" s="4" t="s">
        <v>39306</v>
      </c>
    </row>
    <row r="5455" spans="1:20" x14ac:dyDescent="0.2">
      <c r="A5455" s="29">
        <v>20410680621</v>
      </c>
      <c r="B5455" s="4" t="s">
        <v>33464</v>
      </c>
      <c r="C5455" s="4" t="s">
        <v>33448</v>
      </c>
      <c r="D5455" s="4" t="s">
        <v>45180</v>
      </c>
      <c r="E5455" s="4" t="s">
        <v>71</v>
      </c>
      <c r="F5455" s="4" t="s">
        <v>33464</v>
      </c>
      <c r="G5455" s="4" t="s">
        <v>71</v>
      </c>
      <c r="H5455" s="4" t="s">
        <v>33464</v>
      </c>
      <c r="I5455" s="4" t="s">
        <v>22</v>
      </c>
      <c r="J5455" s="4" t="s">
        <v>33465</v>
      </c>
      <c r="K5455" s="4" t="s">
        <v>33466</v>
      </c>
      <c r="L5455" s="4" t="s">
        <v>263</v>
      </c>
      <c r="M5455" s="4" t="s">
        <v>73</v>
      </c>
      <c r="N5455" s="4" t="s">
        <v>33496</v>
      </c>
      <c r="O5455" s="4" t="s">
        <v>33497</v>
      </c>
      <c r="P5455" s="4" t="s">
        <v>33498</v>
      </c>
      <c r="Q5455" s="4" t="s">
        <v>663</v>
      </c>
      <c r="R5455" s="4" t="s">
        <v>39306</v>
      </c>
      <c r="S5455" s="4" t="s">
        <v>39306</v>
      </c>
      <c r="T5455" s="4" t="s">
        <v>39306</v>
      </c>
    </row>
    <row r="5456" spans="1:20" x14ac:dyDescent="0.2">
      <c r="A5456" s="29">
        <v>20410680662</v>
      </c>
      <c r="B5456" s="4" t="s">
        <v>33467</v>
      </c>
      <c r="C5456" s="4" t="s">
        <v>33448</v>
      </c>
      <c r="D5456" s="4" t="s">
        <v>43859</v>
      </c>
      <c r="E5456" s="4" t="s">
        <v>71</v>
      </c>
      <c r="F5456" s="4" t="s">
        <v>33467</v>
      </c>
      <c r="G5456" s="4" t="s">
        <v>71</v>
      </c>
      <c r="H5456" s="4" t="s">
        <v>33467</v>
      </c>
      <c r="I5456" s="4" t="s">
        <v>22</v>
      </c>
      <c r="J5456" s="4" t="s">
        <v>33468</v>
      </c>
      <c r="K5456" s="4" t="s">
        <v>33469</v>
      </c>
      <c r="L5456" s="4" t="s">
        <v>30688</v>
      </c>
      <c r="M5456" s="4" t="s">
        <v>73</v>
      </c>
      <c r="N5456" s="4" t="s">
        <v>33499</v>
      </c>
      <c r="O5456" s="4" t="s">
        <v>33500</v>
      </c>
      <c r="P5456" s="4" t="s">
        <v>33501</v>
      </c>
      <c r="Q5456" s="4" t="s">
        <v>663</v>
      </c>
      <c r="R5456" s="4" t="s">
        <v>39306</v>
      </c>
      <c r="S5456" s="4" t="s">
        <v>39306</v>
      </c>
      <c r="T5456" s="4" t="s">
        <v>39306</v>
      </c>
    </row>
    <row r="5457" spans="1:20" x14ac:dyDescent="0.2">
      <c r="A5457" s="29">
        <v>20410680985</v>
      </c>
      <c r="B5457" s="4" t="s">
        <v>33470</v>
      </c>
      <c r="C5457" s="4" t="s">
        <v>33448</v>
      </c>
      <c r="D5457" s="4" t="s">
        <v>45181</v>
      </c>
      <c r="E5457" s="4" t="s">
        <v>71</v>
      </c>
      <c r="F5457" s="4" t="s">
        <v>33470</v>
      </c>
      <c r="G5457" s="4" t="s">
        <v>71</v>
      </c>
      <c r="H5457" s="4" t="s">
        <v>33470</v>
      </c>
      <c r="I5457" s="4" t="s">
        <v>22</v>
      </c>
      <c r="J5457" s="4" t="s">
        <v>33471</v>
      </c>
      <c r="K5457" s="4" t="s">
        <v>33472</v>
      </c>
      <c r="L5457" s="4" t="s">
        <v>21940</v>
      </c>
      <c r="M5457" s="4" t="s">
        <v>73</v>
      </c>
      <c r="N5457" s="4" t="s">
        <v>33502</v>
      </c>
      <c r="O5457" s="4" t="s">
        <v>33503</v>
      </c>
      <c r="P5457" s="4" t="s">
        <v>33504</v>
      </c>
      <c r="Q5457" s="4" t="s">
        <v>663</v>
      </c>
      <c r="R5457" s="4" t="s">
        <v>39306</v>
      </c>
      <c r="S5457" s="4" t="s">
        <v>39306</v>
      </c>
      <c r="T5457" s="4" t="s">
        <v>39306</v>
      </c>
    </row>
    <row r="5458" spans="1:20" x14ac:dyDescent="0.2">
      <c r="A5458" s="29">
        <v>20410680944</v>
      </c>
      <c r="B5458" s="4" t="s">
        <v>33473</v>
      </c>
      <c r="C5458" s="4" t="s">
        <v>33448</v>
      </c>
      <c r="D5458" s="4" t="s">
        <v>45182</v>
      </c>
      <c r="E5458" s="4" t="s">
        <v>71</v>
      </c>
      <c r="F5458" s="4" t="s">
        <v>33473</v>
      </c>
      <c r="G5458" s="4" t="s">
        <v>71</v>
      </c>
      <c r="H5458" s="4" t="s">
        <v>33473</v>
      </c>
      <c r="I5458" s="4" t="s">
        <v>22</v>
      </c>
      <c r="J5458" s="4" t="s">
        <v>33474</v>
      </c>
      <c r="K5458" s="4" t="s">
        <v>33475</v>
      </c>
      <c r="L5458" s="4" t="s">
        <v>30688</v>
      </c>
      <c r="M5458" s="4" t="s">
        <v>73</v>
      </c>
      <c r="N5458" s="4" t="s">
        <v>33505</v>
      </c>
      <c r="O5458" s="4" t="s">
        <v>33506</v>
      </c>
      <c r="P5458" s="4" t="s">
        <v>33507</v>
      </c>
      <c r="Q5458" s="4" t="s">
        <v>663</v>
      </c>
      <c r="R5458" s="4" t="s">
        <v>39306</v>
      </c>
      <c r="S5458" s="4" t="s">
        <v>39306</v>
      </c>
      <c r="T5458" s="4" t="s">
        <v>39306</v>
      </c>
    </row>
    <row r="5459" spans="1:20" x14ac:dyDescent="0.2">
      <c r="A5459" s="29">
        <v>20410680977</v>
      </c>
      <c r="B5459" s="4" t="s">
        <v>33476</v>
      </c>
      <c r="C5459" s="4" t="s">
        <v>33448</v>
      </c>
      <c r="D5459" s="4" t="s">
        <v>45183</v>
      </c>
      <c r="E5459" s="4" t="s">
        <v>71</v>
      </c>
      <c r="F5459" s="4" t="s">
        <v>33476</v>
      </c>
      <c r="G5459" s="4" t="s">
        <v>71</v>
      </c>
      <c r="H5459" s="4" t="s">
        <v>33476</v>
      </c>
      <c r="I5459" s="4" t="s">
        <v>22</v>
      </c>
      <c r="J5459" s="4" t="s">
        <v>33477</v>
      </c>
      <c r="K5459" s="4" t="s">
        <v>33478</v>
      </c>
      <c r="L5459" s="4" t="s">
        <v>267</v>
      </c>
      <c r="M5459" s="4" t="s">
        <v>73</v>
      </c>
      <c r="N5459" s="4" t="s">
        <v>33508</v>
      </c>
      <c r="O5459" s="4" t="s">
        <v>33509</v>
      </c>
      <c r="P5459" s="4" t="s">
        <v>33510</v>
      </c>
      <c r="Q5459" s="4" t="s">
        <v>663</v>
      </c>
      <c r="R5459" s="4" t="s">
        <v>39306</v>
      </c>
      <c r="S5459" s="4" t="s">
        <v>39306</v>
      </c>
      <c r="T5459" s="4" t="s">
        <v>39306</v>
      </c>
    </row>
    <row r="5460" spans="1:20" x14ac:dyDescent="0.2">
      <c r="A5460" s="29">
        <v>20410680936</v>
      </c>
      <c r="B5460" s="4" t="s">
        <v>33479</v>
      </c>
      <c r="C5460" s="4" t="s">
        <v>33448</v>
      </c>
      <c r="D5460" s="4" t="s">
        <v>45184</v>
      </c>
      <c r="E5460" s="4" t="s">
        <v>71</v>
      </c>
      <c r="F5460" s="4" t="s">
        <v>33479</v>
      </c>
      <c r="G5460" s="4" t="s">
        <v>71</v>
      </c>
      <c r="H5460" s="4" t="s">
        <v>33479</v>
      </c>
      <c r="I5460" s="4" t="s">
        <v>22</v>
      </c>
      <c r="J5460" s="4" t="s">
        <v>10681</v>
      </c>
      <c r="K5460" s="4" t="s">
        <v>33480</v>
      </c>
      <c r="L5460" s="4" t="s">
        <v>10996</v>
      </c>
      <c r="M5460" s="4" t="s">
        <v>73</v>
      </c>
      <c r="N5460" s="4" t="s">
        <v>33511</v>
      </c>
      <c r="O5460" s="4" t="s">
        <v>33512</v>
      </c>
      <c r="P5460" s="4" t="s">
        <v>33513</v>
      </c>
      <c r="Q5460" s="4" t="s">
        <v>663</v>
      </c>
      <c r="R5460" s="4" t="s">
        <v>39306</v>
      </c>
      <c r="S5460" s="4" t="s">
        <v>39306</v>
      </c>
      <c r="T5460" s="4" t="s">
        <v>39306</v>
      </c>
    </row>
    <row r="5461" spans="1:20" x14ac:dyDescent="0.2">
      <c r="A5461" s="29">
        <v>20410680894</v>
      </c>
      <c r="B5461" s="4" t="s">
        <v>33481</v>
      </c>
      <c r="C5461" s="4" t="s">
        <v>33448</v>
      </c>
      <c r="D5461" s="4" t="s">
        <v>43927</v>
      </c>
      <c r="E5461" s="4" t="s">
        <v>71</v>
      </c>
      <c r="F5461" s="4" t="s">
        <v>33481</v>
      </c>
      <c r="G5461" s="4" t="s">
        <v>71</v>
      </c>
      <c r="H5461" s="4" t="s">
        <v>33481</v>
      </c>
      <c r="I5461" s="4" t="s">
        <v>22</v>
      </c>
      <c r="J5461" s="4" t="s">
        <v>1848</v>
      </c>
      <c r="K5461" s="4" t="s">
        <v>33482</v>
      </c>
      <c r="L5461" s="4" t="s">
        <v>311</v>
      </c>
      <c r="M5461" s="4" t="s">
        <v>73</v>
      </c>
      <c r="N5461" s="4" t="s">
        <v>33514</v>
      </c>
      <c r="O5461" s="4" t="s">
        <v>33515</v>
      </c>
      <c r="P5461" s="4" t="s">
        <v>33516</v>
      </c>
      <c r="Q5461" s="4" t="s">
        <v>663</v>
      </c>
      <c r="R5461" s="4" t="s">
        <v>39306</v>
      </c>
      <c r="S5461" s="4" t="s">
        <v>39306</v>
      </c>
      <c r="T5461" s="4" t="s">
        <v>39306</v>
      </c>
    </row>
    <row r="5462" spans="1:20" x14ac:dyDescent="0.2">
      <c r="A5462" s="29">
        <v>20410680852</v>
      </c>
      <c r="B5462" s="4" t="s">
        <v>33483</v>
      </c>
      <c r="C5462" s="4" t="s">
        <v>33448</v>
      </c>
      <c r="D5462" s="4" t="s">
        <v>40502</v>
      </c>
      <c r="E5462" s="4" t="s">
        <v>71</v>
      </c>
      <c r="F5462" s="4" t="s">
        <v>33483</v>
      </c>
      <c r="G5462" s="4" t="s">
        <v>71</v>
      </c>
      <c r="H5462" s="4" t="s">
        <v>33483</v>
      </c>
      <c r="I5462" s="4" t="s">
        <v>22</v>
      </c>
      <c r="J5462" s="4" t="s">
        <v>33484</v>
      </c>
      <c r="K5462" s="4" t="s">
        <v>33485</v>
      </c>
      <c r="L5462" s="4" t="s">
        <v>25067</v>
      </c>
      <c r="M5462" s="4" t="s">
        <v>73</v>
      </c>
      <c r="N5462" s="4" t="s">
        <v>33517</v>
      </c>
      <c r="O5462" s="4" t="s">
        <v>33518</v>
      </c>
      <c r="P5462" s="4" t="s">
        <v>33519</v>
      </c>
      <c r="Q5462" s="4" t="s">
        <v>663</v>
      </c>
      <c r="R5462" s="4" t="s">
        <v>39306</v>
      </c>
      <c r="S5462" s="4" t="s">
        <v>39306</v>
      </c>
      <c r="T5462" s="4" t="s">
        <v>39306</v>
      </c>
    </row>
    <row r="5463" spans="1:20" x14ac:dyDescent="0.2">
      <c r="A5463" s="29">
        <v>20410680811</v>
      </c>
      <c r="B5463" s="4" t="s">
        <v>33486</v>
      </c>
      <c r="C5463" s="4" t="s">
        <v>33448</v>
      </c>
      <c r="D5463" s="4" t="s">
        <v>40503</v>
      </c>
      <c r="E5463" s="4" t="s">
        <v>71</v>
      </c>
      <c r="F5463" s="4" t="s">
        <v>33486</v>
      </c>
      <c r="G5463" s="4" t="s">
        <v>71</v>
      </c>
      <c r="H5463" s="4" t="s">
        <v>33486</v>
      </c>
      <c r="I5463" s="4" t="s">
        <v>22</v>
      </c>
      <c r="J5463" s="4" t="s">
        <v>33487</v>
      </c>
      <c r="K5463" s="4" t="s">
        <v>33488</v>
      </c>
      <c r="L5463" s="4" t="s">
        <v>25067</v>
      </c>
      <c r="M5463" s="4" t="s">
        <v>775</v>
      </c>
      <c r="N5463" s="4" t="s">
        <v>33520</v>
      </c>
      <c r="O5463" s="4" t="s">
        <v>33521</v>
      </c>
      <c r="P5463" s="4" t="s">
        <v>33522</v>
      </c>
      <c r="Q5463" s="4" t="s">
        <v>663</v>
      </c>
      <c r="R5463" s="4" t="s">
        <v>39306</v>
      </c>
      <c r="S5463" s="4" t="s">
        <v>39306</v>
      </c>
      <c r="T5463" s="4" t="s">
        <v>39306</v>
      </c>
    </row>
    <row r="5464" spans="1:20" x14ac:dyDescent="0.2">
      <c r="A5464" s="29">
        <v>20410680779</v>
      </c>
      <c r="B5464" s="4" t="s">
        <v>33489</v>
      </c>
      <c r="C5464" s="4" t="s">
        <v>33448</v>
      </c>
      <c r="D5464" s="4" t="s">
        <v>45185</v>
      </c>
      <c r="E5464" s="4" t="s">
        <v>71</v>
      </c>
      <c r="F5464" s="4" t="s">
        <v>33489</v>
      </c>
      <c r="G5464" s="4" t="s">
        <v>71</v>
      </c>
      <c r="H5464" s="4" t="s">
        <v>33489</v>
      </c>
      <c r="I5464" s="4" t="s">
        <v>22</v>
      </c>
      <c r="J5464" s="4" t="s">
        <v>33465</v>
      </c>
      <c r="K5464" s="4" t="s">
        <v>33490</v>
      </c>
      <c r="L5464" s="4" t="s">
        <v>23278</v>
      </c>
      <c r="M5464" s="4" t="s">
        <v>73</v>
      </c>
      <c r="N5464" s="4" t="s">
        <v>33523</v>
      </c>
      <c r="O5464" s="4" t="s">
        <v>33524</v>
      </c>
      <c r="P5464" s="4" t="s">
        <v>33525</v>
      </c>
      <c r="Q5464" s="4" t="s">
        <v>663</v>
      </c>
      <c r="R5464" s="4" t="s">
        <v>39306</v>
      </c>
      <c r="S5464" s="4" t="s">
        <v>39306</v>
      </c>
      <c r="T5464" s="4" t="s">
        <v>39306</v>
      </c>
    </row>
    <row r="5465" spans="1:20" x14ac:dyDescent="0.2">
      <c r="A5465" s="29">
        <v>20410680738</v>
      </c>
      <c r="B5465" s="4" t="s">
        <v>33491</v>
      </c>
      <c r="C5465" s="4" t="s">
        <v>33448</v>
      </c>
      <c r="D5465" s="4" t="s">
        <v>45186</v>
      </c>
      <c r="E5465" s="4" t="s">
        <v>71</v>
      </c>
      <c r="F5465" s="4" t="s">
        <v>33491</v>
      </c>
      <c r="G5465" s="4" t="s">
        <v>71</v>
      </c>
      <c r="H5465" s="4" t="s">
        <v>33491</v>
      </c>
      <c r="I5465" s="4" t="s">
        <v>22</v>
      </c>
      <c r="J5465" s="4" t="s">
        <v>504</v>
      </c>
      <c r="K5465" s="4" t="s">
        <v>33492</v>
      </c>
      <c r="L5465" s="4" t="s">
        <v>10996</v>
      </c>
      <c r="M5465" s="4" t="s">
        <v>73</v>
      </c>
      <c r="N5465" s="4" t="s">
        <v>33526</v>
      </c>
      <c r="O5465" s="4" t="s">
        <v>33527</v>
      </c>
      <c r="P5465" s="4" t="s">
        <v>33528</v>
      </c>
      <c r="Q5465" s="4" t="s">
        <v>663</v>
      </c>
      <c r="R5465" s="4" t="s">
        <v>39306</v>
      </c>
      <c r="S5465" s="4" t="s">
        <v>39306</v>
      </c>
      <c r="T5465" s="4" t="s">
        <v>39306</v>
      </c>
    </row>
    <row r="5466" spans="1:20" x14ac:dyDescent="0.2">
      <c r="A5466" s="29">
        <v>20410680704</v>
      </c>
      <c r="B5466" s="4" t="s">
        <v>33529</v>
      </c>
      <c r="C5466" s="4" t="s">
        <v>33545</v>
      </c>
      <c r="D5466" s="4" t="s">
        <v>45187</v>
      </c>
      <c r="E5466" s="4" t="s">
        <v>71</v>
      </c>
      <c r="F5466" s="4" t="s">
        <v>33529</v>
      </c>
      <c r="G5466" s="4" t="s">
        <v>71</v>
      </c>
      <c r="H5466" s="4" t="s">
        <v>33529</v>
      </c>
      <c r="I5466" s="4" t="s">
        <v>22</v>
      </c>
      <c r="J5466" s="4" t="s">
        <v>33530</v>
      </c>
      <c r="K5466" s="4" t="s">
        <v>33531</v>
      </c>
      <c r="L5466" s="4" t="s">
        <v>29476</v>
      </c>
      <c r="M5466" s="4" t="s">
        <v>73</v>
      </c>
      <c r="N5466" s="4" t="s">
        <v>33546</v>
      </c>
      <c r="O5466" s="4" t="s">
        <v>33547</v>
      </c>
      <c r="P5466" s="4" t="s">
        <v>33548</v>
      </c>
      <c r="Q5466" s="4" t="s">
        <v>663</v>
      </c>
      <c r="R5466" s="4" t="s">
        <v>39306</v>
      </c>
      <c r="S5466" s="4" t="s">
        <v>39306</v>
      </c>
      <c r="T5466" s="4" t="s">
        <v>39306</v>
      </c>
    </row>
    <row r="5467" spans="1:20" x14ac:dyDescent="0.2">
      <c r="A5467" s="29">
        <v>20410680902</v>
      </c>
      <c r="B5467" s="4" t="s">
        <v>33532</v>
      </c>
      <c r="C5467" s="4" t="s">
        <v>33545</v>
      </c>
      <c r="D5467" s="4" t="s">
        <v>37014</v>
      </c>
      <c r="E5467" s="4" t="s">
        <v>71</v>
      </c>
      <c r="F5467" s="4" t="s">
        <v>33532</v>
      </c>
      <c r="G5467" s="4" t="s">
        <v>71</v>
      </c>
      <c r="H5467" s="4" t="s">
        <v>33532</v>
      </c>
      <c r="I5467" s="4" t="s">
        <v>22</v>
      </c>
      <c r="J5467" s="4" t="s">
        <v>33533</v>
      </c>
      <c r="K5467" s="4" t="s">
        <v>33534</v>
      </c>
      <c r="L5467" s="4" t="s">
        <v>72</v>
      </c>
      <c r="M5467" s="4" t="s">
        <v>73</v>
      </c>
      <c r="N5467" s="4" t="s">
        <v>33549</v>
      </c>
      <c r="O5467" s="4" t="s">
        <v>33550</v>
      </c>
      <c r="P5467" s="4" t="s">
        <v>33551</v>
      </c>
      <c r="Q5467" s="4" t="s">
        <v>663</v>
      </c>
      <c r="R5467" s="4" t="s">
        <v>39306</v>
      </c>
      <c r="S5467" s="4" t="s">
        <v>39306</v>
      </c>
      <c r="T5467" s="4" t="s">
        <v>39306</v>
      </c>
    </row>
    <row r="5468" spans="1:20" x14ac:dyDescent="0.2">
      <c r="A5468" s="29">
        <v>20410679094</v>
      </c>
      <c r="B5468" s="4" t="s">
        <v>33535</v>
      </c>
      <c r="C5468" s="4" t="s">
        <v>33545</v>
      </c>
      <c r="D5468" s="4" t="s">
        <v>45188</v>
      </c>
      <c r="E5468" s="4" t="s">
        <v>71</v>
      </c>
      <c r="F5468" s="4" t="s">
        <v>33535</v>
      </c>
      <c r="G5468" s="4" t="s">
        <v>71</v>
      </c>
      <c r="H5468" s="4" t="s">
        <v>33535</v>
      </c>
      <c r="I5468" s="4" t="s">
        <v>22</v>
      </c>
      <c r="J5468" s="4" t="s">
        <v>3365</v>
      </c>
      <c r="K5468" s="4" t="s">
        <v>33536</v>
      </c>
      <c r="L5468" s="4" t="s">
        <v>10996</v>
      </c>
      <c r="M5468" s="4" t="s">
        <v>73</v>
      </c>
      <c r="N5468" s="4" t="s">
        <v>33678</v>
      </c>
      <c r="O5468" s="4" t="s">
        <v>33679</v>
      </c>
      <c r="P5468" s="4" t="s">
        <v>33680</v>
      </c>
      <c r="Q5468" s="4" t="s">
        <v>922</v>
      </c>
      <c r="R5468" s="4" t="s">
        <v>39306</v>
      </c>
      <c r="S5468" s="4" t="s">
        <v>39306</v>
      </c>
      <c r="T5468" s="4" t="s">
        <v>39306</v>
      </c>
    </row>
    <row r="5469" spans="1:20" x14ac:dyDescent="0.2">
      <c r="A5469" s="29">
        <v>20410680829</v>
      </c>
      <c r="B5469" s="4" t="s">
        <v>33537</v>
      </c>
      <c r="C5469" s="4" t="s">
        <v>33545</v>
      </c>
      <c r="D5469" s="4" t="s">
        <v>45189</v>
      </c>
      <c r="E5469" s="4" t="s">
        <v>71</v>
      </c>
      <c r="F5469" s="4" t="s">
        <v>33537</v>
      </c>
      <c r="G5469" s="4" t="s">
        <v>71</v>
      </c>
      <c r="H5469" s="4" t="s">
        <v>33537</v>
      </c>
      <c r="I5469" s="4" t="s">
        <v>22</v>
      </c>
      <c r="J5469" s="4" t="s">
        <v>33538</v>
      </c>
      <c r="K5469" s="4" t="s">
        <v>33539</v>
      </c>
      <c r="L5469" s="4" t="s">
        <v>86</v>
      </c>
      <c r="M5469" s="4" t="s">
        <v>73</v>
      </c>
      <c r="N5469" s="4" t="s">
        <v>33552</v>
      </c>
      <c r="O5469" s="4" t="s">
        <v>33553</v>
      </c>
      <c r="P5469" s="4" t="s">
        <v>33554</v>
      </c>
      <c r="Q5469" s="4" t="s">
        <v>663</v>
      </c>
      <c r="R5469" s="4" t="s">
        <v>39306</v>
      </c>
      <c r="S5469" s="4" t="s">
        <v>39306</v>
      </c>
      <c r="T5469" s="4" t="s">
        <v>39306</v>
      </c>
    </row>
    <row r="5470" spans="1:20" x14ac:dyDescent="0.2">
      <c r="A5470" s="29">
        <v>20410680860</v>
      </c>
      <c r="B5470" s="4" t="s">
        <v>33540</v>
      </c>
      <c r="C5470" s="4" t="s">
        <v>33545</v>
      </c>
      <c r="D5470" s="4" t="s">
        <v>38752</v>
      </c>
      <c r="E5470" s="4" t="s">
        <v>71</v>
      </c>
      <c r="F5470" s="4" t="s">
        <v>33540</v>
      </c>
      <c r="G5470" s="4" t="s">
        <v>71</v>
      </c>
      <c r="H5470" s="4" t="s">
        <v>33540</v>
      </c>
      <c r="I5470" s="4" t="s">
        <v>22</v>
      </c>
      <c r="J5470" s="4" t="s">
        <v>31295</v>
      </c>
      <c r="K5470" s="4" t="s">
        <v>33541</v>
      </c>
      <c r="L5470" s="4" t="s">
        <v>263</v>
      </c>
      <c r="M5470" s="4" t="s">
        <v>73</v>
      </c>
      <c r="N5470" s="4" t="s">
        <v>33555</v>
      </c>
      <c r="O5470" s="4" t="s">
        <v>33556</v>
      </c>
      <c r="P5470" s="4" t="s">
        <v>33557</v>
      </c>
      <c r="Q5470" s="4" t="s">
        <v>663</v>
      </c>
      <c r="R5470" s="4" t="s">
        <v>39306</v>
      </c>
      <c r="S5470" s="4" t="s">
        <v>39306</v>
      </c>
      <c r="T5470" s="4" t="s">
        <v>39306</v>
      </c>
    </row>
    <row r="5471" spans="1:20" x14ac:dyDescent="0.2">
      <c r="A5471" s="29">
        <v>20400949283</v>
      </c>
      <c r="B5471" s="4" t="s">
        <v>33542</v>
      </c>
      <c r="C5471" s="4" t="s">
        <v>33558</v>
      </c>
      <c r="D5471" s="4" t="s">
        <v>45190</v>
      </c>
      <c r="E5471" s="4" t="s">
        <v>71</v>
      </c>
      <c r="F5471" s="4" t="s">
        <v>33542</v>
      </c>
      <c r="G5471" s="4" t="s">
        <v>71</v>
      </c>
      <c r="H5471" s="4" t="s">
        <v>33542</v>
      </c>
      <c r="I5471" s="4" t="s">
        <v>22</v>
      </c>
      <c r="J5471" s="4" t="s">
        <v>12143</v>
      </c>
      <c r="K5471" s="4" t="s">
        <v>33543</v>
      </c>
      <c r="L5471" s="4" t="s">
        <v>15084</v>
      </c>
      <c r="M5471" s="4" t="s">
        <v>73</v>
      </c>
      <c r="N5471" s="4" t="s">
        <v>33559</v>
      </c>
      <c r="O5471" s="4" t="s">
        <v>33560</v>
      </c>
      <c r="P5471" s="4" t="s">
        <v>33561</v>
      </c>
      <c r="Q5471" s="4" t="s">
        <v>5385</v>
      </c>
      <c r="R5471" s="4" t="s">
        <v>39306</v>
      </c>
      <c r="S5471" s="4" t="s">
        <v>39306</v>
      </c>
      <c r="T5471" s="4" t="s">
        <v>39306</v>
      </c>
    </row>
    <row r="5472" spans="1:20" x14ac:dyDescent="0.2">
      <c r="A5472" s="29">
        <v>20410680787</v>
      </c>
      <c r="B5472" s="4" t="s">
        <v>33562</v>
      </c>
      <c r="C5472" s="4" t="s">
        <v>33558</v>
      </c>
      <c r="D5472" s="4" t="s">
        <v>45191</v>
      </c>
      <c r="E5472" s="4" t="s">
        <v>71</v>
      </c>
      <c r="F5472" s="4" t="s">
        <v>33562</v>
      </c>
      <c r="G5472" s="4" t="s">
        <v>71</v>
      </c>
      <c r="H5472" s="4" t="s">
        <v>33562</v>
      </c>
      <c r="I5472" s="4" t="s">
        <v>22</v>
      </c>
      <c r="J5472" s="4" t="s">
        <v>14594</v>
      </c>
      <c r="K5472" s="4" t="s">
        <v>33563</v>
      </c>
      <c r="L5472" s="4" t="s">
        <v>31153</v>
      </c>
      <c r="M5472" s="4" t="s">
        <v>73</v>
      </c>
      <c r="N5472" s="4" t="s">
        <v>33564</v>
      </c>
      <c r="O5472" s="4" t="s">
        <v>33565</v>
      </c>
      <c r="P5472" s="4" t="s">
        <v>33566</v>
      </c>
      <c r="Q5472" s="4" t="s">
        <v>663</v>
      </c>
      <c r="R5472" s="4" t="s">
        <v>39306</v>
      </c>
      <c r="S5472" s="4" t="s">
        <v>39306</v>
      </c>
      <c r="T5472" s="4" t="s">
        <v>39306</v>
      </c>
    </row>
    <row r="5473" spans="1:20" x14ac:dyDescent="0.2">
      <c r="A5473" s="29">
        <v>20410680746</v>
      </c>
      <c r="B5473" s="4" t="s">
        <v>33567</v>
      </c>
      <c r="C5473" s="4" t="s">
        <v>33558</v>
      </c>
      <c r="D5473" s="4" t="s">
        <v>35398</v>
      </c>
      <c r="E5473" s="4" t="s">
        <v>71</v>
      </c>
      <c r="F5473" s="4" t="s">
        <v>33567</v>
      </c>
      <c r="G5473" s="4" t="s">
        <v>71</v>
      </c>
      <c r="H5473" s="4" t="s">
        <v>33567</v>
      </c>
      <c r="I5473" s="4" t="s">
        <v>22</v>
      </c>
      <c r="J5473" s="4" t="s">
        <v>33568</v>
      </c>
      <c r="K5473" s="4" t="s">
        <v>33569</v>
      </c>
      <c r="L5473" s="4" t="s">
        <v>31153</v>
      </c>
      <c r="M5473" s="4" t="s">
        <v>73</v>
      </c>
      <c r="N5473" s="4" t="s">
        <v>33588</v>
      </c>
      <c r="O5473" s="4" t="s">
        <v>33589</v>
      </c>
      <c r="P5473" s="4" t="s">
        <v>33590</v>
      </c>
      <c r="Q5473" s="4" t="s">
        <v>663</v>
      </c>
      <c r="R5473" s="4" t="s">
        <v>39306</v>
      </c>
      <c r="S5473" s="4" t="s">
        <v>39306</v>
      </c>
      <c r="T5473" s="4" t="s">
        <v>39306</v>
      </c>
    </row>
    <row r="5474" spans="1:20" x14ac:dyDescent="0.2">
      <c r="A5474" s="29">
        <v>20410680084</v>
      </c>
      <c r="B5474" s="4" t="s">
        <v>33570</v>
      </c>
      <c r="C5474" s="4" t="s">
        <v>33558</v>
      </c>
      <c r="D5474" s="4" t="s">
        <v>45192</v>
      </c>
      <c r="E5474" s="4" t="s">
        <v>2835</v>
      </c>
      <c r="F5474" s="4" t="s">
        <v>33584</v>
      </c>
      <c r="G5474" s="4" t="s">
        <v>3020</v>
      </c>
      <c r="H5474" s="4" t="s">
        <v>33587</v>
      </c>
      <c r="I5474" s="4" t="s">
        <v>22</v>
      </c>
      <c r="J5474" s="4" t="s">
        <v>17847</v>
      </c>
      <c r="K5474" s="4" t="s">
        <v>33571</v>
      </c>
      <c r="L5474" s="4" t="s">
        <v>308</v>
      </c>
      <c r="M5474" s="4" t="s">
        <v>73</v>
      </c>
      <c r="N5474" s="4" t="s">
        <v>33591</v>
      </c>
      <c r="O5474" s="4" t="s">
        <v>33592</v>
      </c>
      <c r="P5474" s="4" t="s">
        <v>33593</v>
      </c>
      <c r="Q5474" s="4" t="s">
        <v>663</v>
      </c>
      <c r="R5474" s="4" t="s">
        <v>3021</v>
      </c>
      <c r="S5474" s="4" t="s">
        <v>2836</v>
      </c>
      <c r="T5474" s="4" t="s">
        <v>39306</v>
      </c>
    </row>
    <row r="5475" spans="1:20" x14ac:dyDescent="0.2">
      <c r="A5475" s="29">
        <v>20410680050</v>
      </c>
      <c r="B5475" s="4" t="s">
        <v>33572</v>
      </c>
      <c r="C5475" s="4" t="s">
        <v>33558</v>
      </c>
      <c r="D5475" s="4" t="s">
        <v>45193</v>
      </c>
      <c r="E5475" s="4" t="s">
        <v>71</v>
      </c>
      <c r="F5475" s="4" t="s">
        <v>33572</v>
      </c>
      <c r="G5475" s="4" t="s">
        <v>71</v>
      </c>
      <c r="H5475" s="4" t="s">
        <v>33572</v>
      </c>
      <c r="I5475" s="4" t="s">
        <v>22</v>
      </c>
      <c r="J5475" s="4" t="s">
        <v>33573</v>
      </c>
      <c r="K5475" s="4" t="s">
        <v>33574</v>
      </c>
      <c r="L5475" s="4" t="s">
        <v>23278</v>
      </c>
      <c r="M5475" s="4" t="s">
        <v>73</v>
      </c>
      <c r="N5475" s="4" t="s">
        <v>33594</v>
      </c>
      <c r="O5475" s="4" t="s">
        <v>33595</v>
      </c>
      <c r="P5475" s="4" t="s">
        <v>33596</v>
      </c>
      <c r="Q5475" s="4" t="s">
        <v>663</v>
      </c>
      <c r="R5475" s="4" t="s">
        <v>39306</v>
      </c>
      <c r="S5475" s="4" t="s">
        <v>39306</v>
      </c>
      <c r="T5475" s="4" t="s">
        <v>39306</v>
      </c>
    </row>
    <row r="5476" spans="1:20" x14ac:dyDescent="0.2">
      <c r="A5476" s="29">
        <v>20410679060</v>
      </c>
      <c r="B5476" s="4" t="s">
        <v>33575</v>
      </c>
      <c r="C5476" s="4" t="s">
        <v>33558</v>
      </c>
      <c r="D5476" s="4" t="s">
        <v>37015</v>
      </c>
      <c r="E5476" s="4" t="s">
        <v>71</v>
      </c>
      <c r="F5476" s="4" t="s">
        <v>33575</v>
      </c>
      <c r="G5476" s="4" t="s">
        <v>71</v>
      </c>
      <c r="H5476" s="4" t="s">
        <v>33575</v>
      </c>
      <c r="I5476" s="4" t="s">
        <v>22</v>
      </c>
      <c r="J5476" s="4" t="s">
        <v>33576</v>
      </c>
      <c r="K5476" s="4" t="s">
        <v>33577</v>
      </c>
      <c r="L5476" s="4" t="s">
        <v>21940</v>
      </c>
      <c r="M5476" s="4" t="s">
        <v>73</v>
      </c>
      <c r="N5476" s="4" t="s">
        <v>33681</v>
      </c>
      <c r="O5476" s="4" t="s">
        <v>33682</v>
      </c>
      <c r="P5476" s="4" t="s">
        <v>33683</v>
      </c>
      <c r="Q5476" s="4" t="s">
        <v>922</v>
      </c>
      <c r="R5476" s="4" t="s">
        <v>39306</v>
      </c>
      <c r="S5476" s="4" t="s">
        <v>39306</v>
      </c>
      <c r="T5476" s="4" t="s">
        <v>39306</v>
      </c>
    </row>
    <row r="5477" spans="1:20" x14ac:dyDescent="0.2">
      <c r="A5477" s="29">
        <v>20410680035</v>
      </c>
      <c r="B5477" s="4" t="s">
        <v>33578</v>
      </c>
      <c r="C5477" s="4" t="s">
        <v>33558</v>
      </c>
      <c r="D5477" s="4" t="s">
        <v>45194</v>
      </c>
      <c r="E5477" s="4" t="s">
        <v>71</v>
      </c>
      <c r="F5477" s="4" t="s">
        <v>33578</v>
      </c>
      <c r="G5477" s="4" t="s">
        <v>71</v>
      </c>
      <c r="H5477" s="4" t="s">
        <v>33578</v>
      </c>
      <c r="I5477" s="4" t="s">
        <v>22</v>
      </c>
      <c r="J5477" s="4" t="s">
        <v>33579</v>
      </c>
      <c r="K5477" s="4" t="s">
        <v>33580</v>
      </c>
      <c r="L5477" s="4" t="s">
        <v>8506</v>
      </c>
      <c r="M5477" s="4" t="s">
        <v>73</v>
      </c>
      <c r="N5477" s="4" t="s">
        <v>33597</v>
      </c>
      <c r="O5477" s="4" t="s">
        <v>33598</v>
      </c>
      <c r="P5477" s="4" t="s">
        <v>33599</v>
      </c>
      <c r="Q5477" s="4" t="s">
        <v>663</v>
      </c>
      <c r="R5477" s="4" t="s">
        <v>39306</v>
      </c>
      <c r="S5477" s="4" t="s">
        <v>39306</v>
      </c>
      <c r="T5477" s="4" t="s">
        <v>39306</v>
      </c>
    </row>
    <row r="5478" spans="1:20" x14ac:dyDescent="0.2">
      <c r="A5478" s="29">
        <v>20410680001</v>
      </c>
      <c r="B5478" s="4" t="s">
        <v>33581</v>
      </c>
      <c r="C5478" s="4" t="s">
        <v>33558</v>
      </c>
      <c r="D5478" s="4" t="s">
        <v>45195</v>
      </c>
      <c r="E5478" s="4" t="s">
        <v>71</v>
      </c>
      <c r="F5478" s="4" t="s">
        <v>33581</v>
      </c>
      <c r="G5478" s="4" t="s">
        <v>71</v>
      </c>
      <c r="H5478" s="4" t="s">
        <v>33581</v>
      </c>
      <c r="I5478" s="4" t="s">
        <v>22</v>
      </c>
      <c r="J5478" s="4" t="s">
        <v>11370</v>
      </c>
      <c r="K5478" s="4" t="s">
        <v>33582</v>
      </c>
      <c r="L5478" s="4" t="s">
        <v>263</v>
      </c>
      <c r="M5478" s="4" t="s">
        <v>775</v>
      </c>
      <c r="N5478" s="4" t="s">
        <v>33684</v>
      </c>
      <c r="O5478" s="4" t="s">
        <v>33685</v>
      </c>
      <c r="P5478" s="4" t="s">
        <v>33686</v>
      </c>
      <c r="Q5478" s="4" t="s">
        <v>922</v>
      </c>
      <c r="R5478" s="4" t="s">
        <v>39306</v>
      </c>
      <c r="S5478" s="4" t="s">
        <v>39306</v>
      </c>
      <c r="T5478" s="4" t="s">
        <v>39306</v>
      </c>
    </row>
    <row r="5479" spans="1:20" x14ac:dyDescent="0.2">
      <c r="A5479" s="29">
        <v>20410680993</v>
      </c>
      <c r="B5479" s="4" t="s">
        <v>33600</v>
      </c>
      <c r="C5479" s="4" t="s">
        <v>33601</v>
      </c>
      <c r="D5479" s="4" t="s">
        <v>45196</v>
      </c>
      <c r="E5479" s="4" t="s">
        <v>71</v>
      </c>
      <c r="F5479" s="4" t="s">
        <v>33600</v>
      </c>
      <c r="G5479" s="4" t="s">
        <v>71</v>
      </c>
      <c r="H5479" s="4" t="s">
        <v>33600</v>
      </c>
      <c r="I5479" s="4" t="s">
        <v>22</v>
      </c>
      <c r="J5479" s="4" t="s">
        <v>21475</v>
      </c>
      <c r="K5479" s="4" t="s">
        <v>33602</v>
      </c>
      <c r="L5479" s="4" t="s">
        <v>10996</v>
      </c>
      <c r="M5479" s="4" t="s">
        <v>73</v>
      </c>
      <c r="N5479" s="4" t="s">
        <v>33603</v>
      </c>
      <c r="O5479" s="4" t="s">
        <v>33604</v>
      </c>
      <c r="P5479" s="4" t="s">
        <v>33605</v>
      </c>
      <c r="Q5479" s="4" t="s">
        <v>663</v>
      </c>
      <c r="R5479" s="4" t="s">
        <v>39306</v>
      </c>
      <c r="S5479" s="4" t="s">
        <v>39306</v>
      </c>
      <c r="T5479" s="4" t="s">
        <v>39306</v>
      </c>
    </row>
    <row r="5480" spans="1:20" x14ac:dyDescent="0.2">
      <c r="A5480" s="29">
        <v>20410680951</v>
      </c>
      <c r="B5480" s="4" t="s">
        <v>33606</v>
      </c>
      <c r="C5480" s="4" t="s">
        <v>33601</v>
      </c>
      <c r="D5480" s="4" t="s">
        <v>45197</v>
      </c>
      <c r="E5480" s="4" t="s">
        <v>71</v>
      </c>
      <c r="F5480" s="4" t="s">
        <v>33606</v>
      </c>
      <c r="G5480" s="4" t="s">
        <v>71</v>
      </c>
      <c r="H5480" s="4" t="s">
        <v>33606</v>
      </c>
      <c r="I5480" s="4" t="s">
        <v>22</v>
      </c>
      <c r="J5480" s="4" t="s">
        <v>33607</v>
      </c>
      <c r="K5480" s="4" t="s">
        <v>33608</v>
      </c>
      <c r="L5480" s="4" t="s">
        <v>10996</v>
      </c>
      <c r="M5480" s="4" t="s">
        <v>73</v>
      </c>
      <c r="N5480" s="4" t="s">
        <v>33609</v>
      </c>
      <c r="O5480" s="4" t="s">
        <v>33610</v>
      </c>
      <c r="P5480" s="4" t="s">
        <v>33611</v>
      </c>
      <c r="Q5480" s="4" t="s">
        <v>663</v>
      </c>
      <c r="R5480" s="4" t="s">
        <v>39306</v>
      </c>
      <c r="S5480" s="4" t="s">
        <v>39306</v>
      </c>
      <c r="T5480" s="4" t="s">
        <v>39306</v>
      </c>
    </row>
    <row r="5481" spans="1:20" x14ac:dyDescent="0.2">
      <c r="A5481" s="29">
        <v>20410680712</v>
      </c>
      <c r="B5481" s="4" t="s">
        <v>33612</v>
      </c>
      <c r="C5481" s="4" t="s">
        <v>33601</v>
      </c>
      <c r="D5481" s="4" t="s">
        <v>45198</v>
      </c>
      <c r="E5481" s="4" t="s">
        <v>71</v>
      </c>
      <c r="F5481" s="4" t="s">
        <v>33612</v>
      </c>
      <c r="G5481" s="4" t="s">
        <v>71</v>
      </c>
      <c r="H5481" s="4" t="s">
        <v>33612</v>
      </c>
      <c r="I5481" s="4" t="s">
        <v>22</v>
      </c>
      <c r="J5481" s="4" t="s">
        <v>33613</v>
      </c>
      <c r="K5481" s="4" t="s">
        <v>33614</v>
      </c>
      <c r="L5481" s="4" t="s">
        <v>23278</v>
      </c>
      <c r="M5481" s="4" t="s">
        <v>73</v>
      </c>
      <c r="N5481" s="4" t="s">
        <v>33687</v>
      </c>
      <c r="O5481" s="4" t="s">
        <v>33688</v>
      </c>
      <c r="P5481" s="4" t="s">
        <v>33689</v>
      </c>
      <c r="Q5481" s="4" t="s">
        <v>663</v>
      </c>
      <c r="R5481" s="4" t="s">
        <v>39306</v>
      </c>
      <c r="S5481" s="4" t="s">
        <v>39306</v>
      </c>
      <c r="T5481" s="4" t="s">
        <v>39306</v>
      </c>
    </row>
    <row r="5482" spans="1:20" x14ac:dyDescent="0.2">
      <c r="A5482" s="29">
        <v>20410680670</v>
      </c>
      <c r="B5482" s="4" t="s">
        <v>33615</v>
      </c>
      <c r="C5482" s="4" t="s">
        <v>33601</v>
      </c>
      <c r="D5482" s="4" t="s">
        <v>45199</v>
      </c>
      <c r="E5482" s="4" t="s">
        <v>71</v>
      </c>
      <c r="F5482" s="4" t="s">
        <v>33615</v>
      </c>
      <c r="G5482" s="4" t="s">
        <v>71</v>
      </c>
      <c r="H5482" s="4" t="s">
        <v>33615</v>
      </c>
      <c r="I5482" s="4" t="s">
        <v>22</v>
      </c>
      <c r="J5482" s="4" t="s">
        <v>33616</v>
      </c>
      <c r="K5482" s="4" t="s">
        <v>33617</v>
      </c>
      <c r="L5482" s="4" t="s">
        <v>23278</v>
      </c>
      <c r="M5482" s="4" t="s">
        <v>73</v>
      </c>
      <c r="N5482" s="4" t="s">
        <v>33690</v>
      </c>
      <c r="O5482" s="4" t="s">
        <v>33691</v>
      </c>
      <c r="P5482" s="4" t="s">
        <v>33692</v>
      </c>
      <c r="Q5482" s="4" t="s">
        <v>663</v>
      </c>
      <c r="R5482" s="4" t="s">
        <v>39306</v>
      </c>
      <c r="S5482" s="4" t="s">
        <v>39306</v>
      </c>
      <c r="T5482" s="4" t="s">
        <v>39306</v>
      </c>
    </row>
    <row r="5483" spans="1:20" x14ac:dyDescent="0.2">
      <c r="A5483" s="29">
        <v>20410680555</v>
      </c>
      <c r="B5483" s="4" t="s">
        <v>33618</v>
      </c>
      <c r="C5483" s="4" t="s">
        <v>33601</v>
      </c>
      <c r="D5483" s="4" t="s">
        <v>45200</v>
      </c>
      <c r="E5483" s="4" t="s">
        <v>71</v>
      </c>
      <c r="F5483" s="4" t="s">
        <v>33618</v>
      </c>
      <c r="G5483" s="4" t="s">
        <v>71</v>
      </c>
      <c r="H5483" s="4" t="s">
        <v>33618</v>
      </c>
      <c r="I5483" s="4" t="s">
        <v>22</v>
      </c>
      <c r="J5483" s="4" t="s">
        <v>33619</v>
      </c>
      <c r="K5483" s="4" t="s">
        <v>33620</v>
      </c>
      <c r="L5483" s="4" t="s">
        <v>263</v>
      </c>
      <c r="M5483" s="4" t="s">
        <v>73</v>
      </c>
      <c r="N5483" s="4" t="s">
        <v>33693</v>
      </c>
      <c r="O5483" s="4" t="s">
        <v>33694</v>
      </c>
      <c r="P5483" s="4" t="s">
        <v>33695</v>
      </c>
      <c r="Q5483" s="4" t="s">
        <v>663</v>
      </c>
      <c r="R5483" s="4" t="s">
        <v>39306</v>
      </c>
      <c r="S5483" s="4" t="s">
        <v>39306</v>
      </c>
      <c r="T5483" s="4" t="s">
        <v>39306</v>
      </c>
    </row>
    <row r="5484" spans="1:20" x14ac:dyDescent="0.2">
      <c r="A5484" s="29">
        <v>20410679995</v>
      </c>
      <c r="B5484" s="4" t="s">
        <v>33621</v>
      </c>
      <c r="C5484" s="4" t="s">
        <v>33601</v>
      </c>
      <c r="D5484" s="4" t="s">
        <v>45201</v>
      </c>
      <c r="E5484" s="4" t="s">
        <v>71</v>
      </c>
      <c r="F5484" s="4" t="s">
        <v>33621</v>
      </c>
      <c r="G5484" s="4" t="s">
        <v>71</v>
      </c>
      <c r="H5484" s="4" t="s">
        <v>33621</v>
      </c>
      <c r="I5484" s="4" t="s">
        <v>22</v>
      </c>
      <c r="J5484" s="4" t="s">
        <v>4880</v>
      </c>
      <c r="K5484" s="4" t="s">
        <v>33622</v>
      </c>
      <c r="L5484" s="4" t="s">
        <v>249</v>
      </c>
      <c r="M5484" s="4" t="s">
        <v>73</v>
      </c>
      <c r="N5484" s="4" t="s">
        <v>33696</v>
      </c>
      <c r="O5484" s="4" t="s">
        <v>33697</v>
      </c>
      <c r="P5484" s="4" t="s">
        <v>33698</v>
      </c>
      <c r="Q5484" s="4" t="s">
        <v>922</v>
      </c>
      <c r="R5484" s="4" t="s">
        <v>39306</v>
      </c>
      <c r="S5484" s="4" t="s">
        <v>39306</v>
      </c>
      <c r="T5484" s="4" t="s">
        <v>39306</v>
      </c>
    </row>
    <row r="5485" spans="1:20" x14ac:dyDescent="0.2">
      <c r="A5485" s="29">
        <v>20410680514</v>
      </c>
      <c r="B5485" s="4" t="s">
        <v>33623</v>
      </c>
      <c r="C5485" s="4" t="s">
        <v>33601</v>
      </c>
      <c r="D5485" s="4" t="s">
        <v>45202</v>
      </c>
      <c r="E5485" s="4" t="s">
        <v>71</v>
      </c>
      <c r="F5485" s="4" t="s">
        <v>33623</v>
      </c>
      <c r="G5485" s="4" t="s">
        <v>71</v>
      </c>
      <c r="H5485" s="4" t="s">
        <v>33623</v>
      </c>
      <c r="I5485" s="4" t="s">
        <v>22</v>
      </c>
      <c r="J5485" s="4" t="s">
        <v>33624</v>
      </c>
      <c r="K5485" s="4" t="s">
        <v>33625</v>
      </c>
      <c r="L5485" s="4" t="s">
        <v>10996</v>
      </c>
      <c r="M5485" s="4" t="s">
        <v>73</v>
      </c>
      <c r="N5485" s="4" t="s">
        <v>33699</v>
      </c>
      <c r="O5485" s="4" t="s">
        <v>33700</v>
      </c>
      <c r="P5485" s="4" t="s">
        <v>33701</v>
      </c>
      <c r="Q5485" s="4" t="s">
        <v>663</v>
      </c>
      <c r="R5485" s="4" t="s">
        <v>39306</v>
      </c>
      <c r="S5485" s="4" t="s">
        <v>39306</v>
      </c>
      <c r="T5485" s="4" t="s">
        <v>39306</v>
      </c>
    </row>
    <row r="5486" spans="1:20" x14ac:dyDescent="0.2">
      <c r="A5486" s="29">
        <v>20410680472</v>
      </c>
      <c r="B5486" s="4" t="s">
        <v>33626</v>
      </c>
      <c r="C5486" s="4" t="s">
        <v>33601</v>
      </c>
      <c r="D5486" s="4" t="s">
        <v>45203</v>
      </c>
      <c r="E5486" s="4" t="s">
        <v>71</v>
      </c>
      <c r="F5486" s="4" t="s">
        <v>33626</v>
      </c>
      <c r="G5486" s="4" t="s">
        <v>71</v>
      </c>
      <c r="H5486" s="4" t="s">
        <v>33626</v>
      </c>
      <c r="I5486" s="4" t="s">
        <v>22</v>
      </c>
      <c r="J5486" s="4" t="s">
        <v>7903</v>
      </c>
      <c r="K5486" s="4" t="s">
        <v>7904</v>
      </c>
      <c r="L5486" s="4" t="s">
        <v>311</v>
      </c>
      <c r="M5486" s="4" t="s">
        <v>73</v>
      </c>
      <c r="N5486" s="4" t="s">
        <v>7979</v>
      </c>
      <c r="O5486" s="4" t="s">
        <v>33702</v>
      </c>
      <c r="P5486" s="4" t="s">
        <v>33703</v>
      </c>
      <c r="Q5486" s="4" t="s">
        <v>663</v>
      </c>
      <c r="R5486" s="4" t="s">
        <v>39306</v>
      </c>
      <c r="S5486" s="4" t="s">
        <v>39306</v>
      </c>
      <c r="T5486" s="4" t="s">
        <v>39306</v>
      </c>
    </row>
    <row r="5487" spans="1:20" x14ac:dyDescent="0.2">
      <c r="A5487" s="29">
        <v>20410680431</v>
      </c>
      <c r="B5487" s="4" t="s">
        <v>33627</v>
      </c>
      <c r="C5487" s="4" t="s">
        <v>33601</v>
      </c>
      <c r="D5487" s="4" t="s">
        <v>45204</v>
      </c>
      <c r="E5487" s="4" t="s">
        <v>71</v>
      </c>
      <c r="F5487" s="4" t="s">
        <v>33627</v>
      </c>
      <c r="G5487" s="4" t="s">
        <v>71</v>
      </c>
      <c r="H5487" s="4" t="s">
        <v>33627</v>
      </c>
      <c r="I5487" s="4" t="s">
        <v>22</v>
      </c>
      <c r="J5487" s="4" t="s">
        <v>33628</v>
      </c>
      <c r="K5487" s="4" t="s">
        <v>33629</v>
      </c>
      <c r="L5487" s="4" t="s">
        <v>263</v>
      </c>
      <c r="M5487" s="4" t="s">
        <v>73</v>
      </c>
      <c r="N5487" s="4" t="s">
        <v>33704</v>
      </c>
      <c r="O5487" s="4" t="s">
        <v>33705</v>
      </c>
      <c r="P5487" s="4" t="s">
        <v>33706</v>
      </c>
      <c r="Q5487" s="4" t="s">
        <v>663</v>
      </c>
      <c r="R5487" s="4" t="s">
        <v>39306</v>
      </c>
      <c r="S5487" s="4" t="s">
        <v>39306</v>
      </c>
      <c r="T5487" s="4" t="s">
        <v>39306</v>
      </c>
    </row>
    <row r="5488" spans="1:20" x14ac:dyDescent="0.2">
      <c r="A5488" s="29">
        <v>20410680399</v>
      </c>
      <c r="B5488" s="4" t="s">
        <v>33630</v>
      </c>
      <c r="C5488" s="4" t="s">
        <v>33601</v>
      </c>
      <c r="D5488" s="4" t="s">
        <v>45205</v>
      </c>
      <c r="E5488" s="4" t="s">
        <v>71</v>
      </c>
      <c r="F5488" s="4" t="s">
        <v>33630</v>
      </c>
      <c r="G5488" s="4" t="s">
        <v>71</v>
      </c>
      <c r="H5488" s="4" t="s">
        <v>33630</v>
      </c>
      <c r="I5488" s="4" t="s">
        <v>22</v>
      </c>
      <c r="J5488" s="4" t="s">
        <v>33631</v>
      </c>
      <c r="K5488" s="4" t="s">
        <v>33632</v>
      </c>
      <c r="L5488" s="4" t="s">
        <v>14647</v>
      </c>
      <c r="M5488" s="4" t="s">
        <v>73</v>
      </c>
      <c r="N5488" s="4" t="s">
        <v>33707</v>
      </c>
      <c r="O5488" s="4" t="s">
        <v>33708</v>
      </c>
      <c r="P5488" s="4" t="s">
        <v>33709</v>
      </c>
      <c r="Q5488" s="4" t="s">
        <v>663</v>
      </c>
      <c r="R5488" s="4" t="s">
        <v>39306</v>
      </c>
      <c r="S5488" s="4" t="s">
        <v>39306</v>
      </c>
      <c r="T5488" s="4" t="s">
        <v>39306</v>
      </c>
    </row>
    <row r="5489" spans="1:20" x14ac:dyDescent="0.2">
      <c r="A5489" s="29">
        <v>20410680357</v>
      </c>
      <c r="B5489" s="4" t="s">
        <v>33633</v>
      </c>
      <c r="C5489" s="4" t="s">
        <v>33601</v>
      </c>
      <c r="D5489" s="4" t="s">
        <v>45206</v>
      </c>
      <c r="E5489" s="4" t="s">
        <v>2835</v>
      </c>
      <c r="F5489" s="4" t="s">
        <v>40016</v>
      </c>
      <c r="G5489" s="4" t="s">
        <v>3020</v>
      </c>
      <c r="H5489" s="4" t="s">
        <v>40016</v>
      </c>
      <c r="I5489" s="4" t="s">
        <v>22</v>
      </c>
      <c r="J5489" s="4" t="s">
        <v>15626</v>
      </c>
      <c r="K5489" s="4" t="s">
        <v>33634</v>
      </c>
      <c r="L5489" s="4" t="s">
        <v>1680</v>
      </c>
      <c r="M5489" s="4" t="s">
        <v>73</v>
      </c>
      <c r="N5489" s="4" t="s">
        <v>33710</v>
      </c>
      <c r="O5489" s="4" t="s">
        <v>33711</v>
      </c>
      <c r="P5489" s="4" t="s">
        <v>33712</v>
      </c>
      <c r="Q5489" s="4" t="s">
        <v>663</v>
      </c>
      <c r="R5489" s="4" t="s">
        <v>3021</v>
      </c>
      <c r="S5489" s="4" t="s">
        <v>2836</v>
      </c>
      <c r="T5489" s="4" t="s">
        <v>39306</v>
      </c>
    </row>
    <row r="5490" spans="1:20" x14ac:dyDescent="0.2">
      <c r="A5490" s="29">
        <v>20410680316</v>
      </c>
      <c r="B5490" s="4" t="s">
        <v>33635</v>
      </c>
      <c r="C5490" s="4" t="s">
        <v>33601</v>
      </c>
      <c r="D5490" s="4" t="s">
        <v>45207</v>
      </c>
      <c r="E5490" s="4" t="s">
        <v>71</v>
      </c>
      <c r="F5490" s="4" t="s">
        <v>33635</v>
      </c>
      <c r="G5490" s="4" t="s">
        <v>71</v>
      </c>
      <c r="H5490" s="4" t="s">
        <v>33635</v>
      </c>
      <c r="I5490" s="4" t="s">
        <v>22</v>
      </c>
      <c r="J5490" s="4" t="s">
        <v>21340</v>
      </c>
      <c r="K5490" s="4" t="s">
        <v>33636</v>
      </c>
      <c r="L5490" s="4" t="s">
        <v>14108</v>
      </c>
      <c r="M5490" s="4" t="s">
        <v>73</v>
      </c>
      <c r="N5490" s="4" t="s">
        <v>33713</v>
      </c>
      <c r="O5490" s="4" t="s">
        <v>33714</v>
      </c>
      <c r="P5490" s="4" t="s">
        <v>33715</v>
      </c>
      <c r="Q5490" s="4" t="s">
        <v>663</v>
      </c>
      <c r="R5490" s="4" t="s">
        <v>39306</v>
      </c>
      <c r="S5490" s="4" t="s">
        <v>39306</v>
      </c>
      <c r="T5490" s="4" t="s">
        <v>39306</v>
      </c>
    </row>
    <row r="5491" spans="1:20" x14ac:dyDescent="0.2">
      <c r="A5491" s="29">
        <v>20410680274</v>
      </c>
      <c r="B5491" s="4" t="s">
        <v>33637</v>
      </c>
      <c r="C5491" s="4" t="s">
        <v>33716</v>
      </c>
      <c r="D5491" s="4" t="s">
        <v>40504</v>
      </c>
      <c r="E5491" s="4" t="s">
        <v>71</v>
      </c>
      <c r="F5491" s="4" t="s">
        <v>33637</v>
      </c>
      <c r="G5491" s="4" t="s">
        <v>71</v>
      </c>
      <c r="H5491" s="4" t="s">
        <v>33637</v>
      </c>
      <c r="I5491" s="4" t="s">
        <v>22</v>
      </c>
      <c r="J5491" s="4" t="s">
        <v>33638</v>
      </c>
      <c r="K5491" s="4" t="s">
        <v>33639</v>
      </c>
      <c r="L5491" s="4" t="s">
        <v>33640</v>
      </c>
      <c r="M5491" s="4" t="s">
        <v>73</v>
      </c>
      <c r="N5491" s="4" t="s">
        <v>33717</v>
      </c>
      <c r="O5491" s="4" t="s">
        <v>33718</v>
      </c>
      <c r="P5491" s="4" t="s">
        <v>33719</v>
      </c>
      <c r="Q5491" s="4" t="s">
        <v>663</v>
      </c>
      <c r="R5491" s="4" t="s">
        <v>39306</v>
      </c>
      <c r="S5491" s="4" t="s">
        <v>39306</v>
      </c>
      <c r="T5491" s="4" t="s">
        <v>39306</v>
      </c>
    </row>
    <row r="5492" spans="1:20" x14ac:dyDescent="0.2">
      <c r="A5492" s="29">
        <v>20410679052</v>
      </c>
      <c r="B5492" s="4" t="s">
        <v>33641</v>
      </c>
      <c r="C5492" s="4" t="s">
        <v>33716</v>
      </c>
      <c r="D5492" s="4" t="s">
        <v>45208</v>
      </c>
      <c r="E5492" s="4" t="s">
        <v>71</v>
      </c>
      <c r="F5492" s="4" t="s">
        <v>33641</v>
      </c>
      <c r="G5492" s="4" t="s">
        <v>71</v>
      </c>
      <c r="H5492" s="4" t="s">
        <v>33641</v>
      </c>
      <c r="I5492" s="4" t="s">
        <v>22</v>
      </c>
      <c r="J5492" s="4" t="s">
        <v>12237</v>
      </c>
      <c r="K5492" s="4" t="s">
        <v>33642</v>
      </c>
      <c r="L5492" s="4" t="s">
        <v>249</v>
      </c>
      <c r="M5492" s="4" t="s">
        <v>73</v>
      </c>
      <c r="N5492" s="4" t="s">
        <v>33720</v>
      </c>
      <c r="O5492" s="4" t="s">
        <v>33721</v>
      </c>
      <c r="P5492" s="4" t="s">
        <v>33722</v>
      </c>
      <c r="Q5492" s="4" t="s">
        <v>922</v>
      </c>
      <c r="R5492" s="4" t="s">
        <v>39306</v>
      </c>
      <c r="S5492" s="4" t="s">
        <v>39306</v>
      </c>
      <c r="T5492" s="4" t="s">
        <v>39306</v>
      </c>
    </row>
    <row r="5493" spans="1:20" x14ac:dyDescent="0.2">
      <c r="A5493" s="29">
        <v>20410680233</v>
      </c>
      <c r="B5493" s="4" t="s">
        <v>33643</v>
      </c>
      <c r="C5493" s="4" t="s">
        <v>33716</v>
      </c>
      <c r="D5493" s="4" t="s">
        <v>39306</v>
      </c>
      <c r="E5493" s="4" t="s">
        <v>2835</v>
      </c>
      <c r="F5493" s="4" t="s">
        <v>42616</v>
      </c>
      <c r="G5493" s="4" t="s">
        <v>3020</v>
      </c>
      <c r="H5493" s="4" t="s">
        <v>42616</v>
      </c>
      <c r="I5493" s="4" t="s">
        <v>22</v>
      </c>
      <c r="J5493" s="4" t="s">
        <v>1193</v>
      </c>
      <c r="K5493" s="4" t="s">
        <v>33644</v>
      </c>
      <c r="L5493" s="4" t="s">
        <v>2928</v>
      </c>
      <c r="M5493" s="4" t="s">
        <v>73</v>
      </c>
      <c r="N5493" s="4" t="s">
        <v>33723</v>
      </c>
      <c r="O5493" s="4" t="s">
        <v>33724</v>
      </c>
      <c r="P5493" s="4" t="s">
        <v>33725</v>
      </c>
      <c r="Q5493" s="4" t="s">
        <v>663</v>
      </c>
      <c r="R5493" s="4" t="s">
        <v>3021</v>
      </c>
      <c r="S5493" s="4" t="s">
        <v>2836</v>
      </c>
      <c r="T5493" s="4" t="s">
        <v>39306</v>
      </c>
    </row>
    <row r="5494" spans="1:20" x14ac:dyDescent="0.2">
      <c r="A5494" s="29">
        <v>20410680910</v>
      </c>
      <c r="B5494" s="4" t="s">
        <v>33645</v>
      </c>
      <c r="C5494" s="4" t="s">
        <v>33716</v>
      </c>
      <c r="D5494" s="4" t="s">
        <v>45209</v>
      </c>
      <c r="E5494" s="4" t="s">
        <v>71</v>
      </c>
      <c r="F5494" s="4" t="s">
        <v>33645</v>
      </c>
      <c r="G5494" s="4" t="s">
        <v>71</v>
      </c>
      <c r="H5494" s="4" t="s">
        <v>33645</v>
      </c>
      <c r="I5494" s="4" t="s">
        <v>22</v>
      </c>
      <c r="J5494" s="4" t="s">
        <v>2006</v>
      </c>
      <c r="K5494" s="4" t="s">
        <v>33646</v>
      </c>
      <c r="L5494" s="4" t="s">
        <v>249</v>
      </c>
      <c r="M5494" s="4" t="s">
        <v>73</v>
      </c>
      <c r="N5494" s="4" t="s">
        <v>33726</v>
      </c>
      <c r="O5494" s="4" t="s">
        <v>33727</v>
      </c>
      <c r="P5494" s="4" t="s">
        <v>33728</v>
      </c>
      <c r="Q5494" s="4" t="s">
        <v>663</v>
      </c>
      <c r="R5494" s="4" t="s">
        <v>39306</v>
      </c>
      <c r="S5494" s="4" t="s">
        <v>39306</v>
      </c>
      <c r="T5494" s="4" t="s">
        <v>39306</v>
      </c>
    </row>
    <row r="5495" spans="1:20" x14ac:dyDescent="0.2">
      <c r="A5495" s="29">
        <v>20410680191</v>
      </c>
      <c r="B5495" s="4" t="s">
        <v>33647</v>
      </c>
      <c r="C5495" s="4" t="s">
        <v>33716</v>
      </c>
      <c r="D5495" s="4" t="s">
        <v>35399</v>
      </c>
      <c r="E5495" s="4" t="s">
        <v>71</v>
      </c>
      <c r="F5495" s="4" t="s">
        <v>33647</v>
      </c>
      <c r="G5495" s="4" t="s">
        <v>71</v>
      </c>
      <c r="H5495" s="4" t="s">
        <v>33647</v>
      </c>
      <c r="I5495" s="4" t="s">
        <v>22</v>
      </c>
      <c r="J5495" s="4" t="s">
        <v>33648</v>
      </c>
      <c r="K5495" s="4" t="s">
        <v>33649</v>
      </c>
      <c r="L5495" s="4" t="s">
        <v>31153</v>
      </c>
      <c r="M5495" s="4" t="s">
        <v>73</v>
      </c>
      <c r="N5495" s="4" t="s">
        <v>17091</v>
      </c>
      <c r="O5495" s="4" t="s">
        <v>33729</v>
      </c>
      <c r="P5495" s="4" t="s">
        <v>33730</v>
      </c>
      <c r="Q5495" s="4" t="s">
        <v>663</v>
      </c>
      <c r="R5495" s="4" t="s">
        <v>39306</v>
      </c>
      <c r="S5495" s="4" t="s">
        <v>39306</v>
      </c>
      <c r="T5495" s="4" t="s">
        <v>39306</v>
      </c>
    </row>
    <row r="5496" spans="1:20" x14ac:dyDescent="0.2">
      <c r="A5496" s="29">
        <v>20410680159</v>
      </c>
      <c r="B5496" s="4" t="s">
        <v>33650</v>
      </c>
      <c r="C5496" s="4" t="s">
        <v>33716</v>
      </c>
      <c r="D5496" s="4" t="s">
        <v>40505</v>
      </c>
      <c r="E5496" s="4" t="s">
        <v>71</v>
      </c>
      <c r="F5496" s="4" t="s">
        <v>33650</v>
      </c>
      <c r="G5496" s="4" t="s">
        <v>71</v>
      </c>
      <c r="H5496" s="4" t="s">
        <v>33650</v>
      </c>
      <c r="I5496" s="4" t="s">
        <v>22</v>
      </c>
      <c r="J5496" s="4" t="s">
        <v>31562</v>
      </c>
      <c r="K5496" s="4" t="s">
        <v>33651</v>
      </c>
      <c r="L5496" s="4" t="s">
        <v>31153</v>
      </c>
      <c r="M5496" s="4" t="s">
        <v>73</v>
      </c>
      <c r="N5496" s="4" t="s">
        <v>22496</v>
      </c>
      <c r="O5496" s="4" t="s">
        <v>33731</v>
      </c>
      <c r="P5496" s="4" t="s">
        <v>33732</v>
      </c>
      <c r="Q5496" s="4" t="s">
        <v>663</v>
      </c>
      <c r="R5496" s="4" t="s">
        <v>39306</v>
      </c>
      <c r="S5496" s="4" t="s">
        <v>39306</v>
      </c>
      <c r="T5496" s="4" t="s">
        <v>39306</v>
      </c>
    </row>
    <row r="5497" spans="1:20" x14ac:dyDescent="0.2">
      <c r="A5497" s="29">
        <v>20410680837</v>
      </c>
      <c r="B5497" s="4" t="s">
        <v>33652</v>
      </c>
      <c r="C5497" s="4" t="s">
        <v>33716</v>
      </c>
      <c r="D5497" s="4" t="s">
        <v>40506</v>
      </c>
      <c r="E5497" s="4" t="s">
        <v>71</v>
      </c>
      <c r="F5497" s="4" t="s">
        <v>33652</v>
      </c>
      <c r="G5497" s="4" t="s">
        <v>71</v>
      </c>
      <c r="H5497" s="4" t="s">
        <v>33652</v>
      </c>
      <c r="I5497" s="4" t="s">
        <v>22</v>
      </c>
      <c r="J5497" s="4" t="s">
        <v>33653</v>
      </c>
      <c r="K5497" s="4" t="s">
        <v>33654</v>
      </c>
      <c r="L5497" s="4" t="s">
        <v>8506</v>
      </c>
      <c r="M5497" s="4" t="s">
        <v>73</v>
      </c>
      <c r="N5497" s="4" t="s">
        <v>33733</v>
      </c>
      <c r="O5497" s="4" t="s">
        <v>33734</v>
      </c>
      <c r="P5497" s="4" t="s">
        <v>33735</v>
      </c>
      <c r="Q5497" s="4" t="s">
        <v>663</v>
      </c>
      <c r="R5497" s="4" t="s">
        <v>39306</v>
      </c>
      <c r="S5497" s="4" t="s">
        <v>39306</v>
      </c>
      <c r="T5497" s="4" t="s">
        <v>39306</v>
      </c>
    </row>
    <row r="5498" spans="1:20" x14ac:dyDescent="0.2">
      <c r="A5498" s="29">
        <v>20410680795</v>
      </c>
      <c r="B5498" s="4" t="s">
        <v>33655</v>
      </c>
      <c r="C5498" s="4" t="s">
        <v>33736</v>
      </c>
      <c r="D5498" s="4" t="s">
        <v>37016</v>
      </c>
      <c r="E5498" s="4" t="s">
        <v>71</v>
      </c>
      <c r="F5498" s="4" t="s">
        <v>33655</v>
      </c>
      <c r="G5498" s="4" t="s">
        <v>71</v>
      </c>
      <c r="H5498" s="4" t="s">
        <v>33655</v>
      </c>
      <c r="I5498" s="4" t="s">
        <v>22</v>
      </c>
      <c r="J5498" s="4" t="s">
        <v>33656</v>
      </c>
      <c r="K5498" s="4" t="s">
        <v>33657</v>
      </c>
      <c r="L5498" s="4" t="s">
        <v>31153</v>
      </c>
      <c r="M5498" s="4" t="s">
        <v>73</v>
      </c>
      <c r="N5498" s="4" t="s">
        <v>33737</v>
      </c>
      <c r="O5498" s="4" t="s">
        <v>33738</v>
      </c>
      <c r="P5498" s="4" t="s">
        <v>33739</v>
      </c>
      <c r="Q5498" s="4" t="s">
        <v>663</v>
      </c>
      <c r="R5498" s="4" t="s">
        <v>39306</v>
      </c>
      <c r="S5498" s="4" t="s">
        <v>39306</v>
      </c>
      <c r="T5498" s="4" t="s">
        <v>39306</v>
      </c>
    </row>
    <row r="5499" spans="1:20" x14ac:dyDescent="0.2">
      <c r="A5499" s="29">
        <v>20410680118</v>
      </c>
      <c r="B5499" s="4" t="s">
        <v>33658</v>
      </c>
      <c r="C5499" s="4" t="s">
        <v>33736</v>
      </c>
      <c r="D5499" s="4" t="s">
        <v>45210</v>
      </c>
      <c r="E5499" s="4" t="s">
        <v>71</v>
      </c>
      <c r="F5499" s="4" t="s">
        <v>33658</v>
      </c>
      <c r="G5499" s="4" t="s">
        <v>71</v>
      </c>
      <c r="H5499" s="4" t="s">
        <v>33658</v>
      </c>
      <c r="I5499" s="4" t="s">
        <v>22</v>
      </c>
      <c r="J5499" s="4" t="s">
        <v>3830</v>
      </c>
      <c r="K5499" s="4" t="s">
        <v>33659</v>
      </c>
      <c r="L5499" s="4" t="s">
        <v>263</v>
      </c>
      <c r="M5499" s="4" t="s">
        <v>73</v>
      </c>
      <c r="N5499" s="4" t="s">
        <v>33740</v>
      </c>
      <c r="O5499" s="4" t="s">
        <v>33741</v>
      </c>
      <c r="P5499" s="4" t="s">
        <v>33742</v>
      </c>
      <c r="Q5499" s="4" t="s">
        <v>663</v>
      </c>
      <c r="R5499" s="4" t="s">
        <v>39306</v>
      </c>
      <c r="S5499" s="4" t="s">
        <v>39306</v>
      </c>
      <c r="T5499" s="4" t="s">
        <v>39306</v>
      </c>
    </row>
    <row r="5500" spans="1:20" x14ac:dyDescent="0.2">
      <c r="A5500" s="29">
        <v>20410680753</v>
      </c>
      <c r="B5500" s="4" t="s">
        <v>33660</v>
      </c>
      <c r="C5500" s="4" t="s">
        <v>33736</v>
      </c>
      <c r="D5500" s="4" t="s">
        <v>45211</v>
      </c>
      <c r="E5500" s="4" t="s">
        <v>71</v>
      </c>
      <c r="F5500" s="4" t="s">
        <v>33660</v>
      </c>
      <c r="G5500" s="4" t="s">
        <v>71</v>
      </c>
      <c r="H5500" s="4" t="s">
        <v>33660</v>
      </c>
      <c r="I5500" s="4" t="s">
        <v>22</v>
      </c>
      <c r="J5500" s="4" t="s">
        <v>20594</v>
      </c>
      <c r="K5500" s="4" t="s">
        <v>33661</v>
      </c>
      <c r="L5500" s="4" t="s">
        <v>14108</v>
      </c>
      <c r="M5500" s="4" t="s">
        <v>73</v>
      </c>
      <c r="N5500" s="4" t="s">
        <v>33743</v>
      </c>
      <c r="O5500" s="4" t="s">
        <v>33744</v>
      </c>
      <c r="P5500" s="4" t="s">
        <v>33745</v>
      </c>
      <c r="Q5500" s="4" t="s">
        <v>663</v>
      </c>
      <c r="R5500" s="4" t="s">
        <v>39306</v>
      </c>
      <c r="S5500" s="4" t="s">
        <v>39306</v>
      </c>
      <c r="T5500" s="4" t="s">
        <v>39306</v>
      </c>
    </row>
    <row r="5501" spans="1:20" x14ac:dyDescent="0.2">
      <c r="A5501" s="29">
        <v>20410680639</v>
      </c>
      <c r="B5501" s="4" t="s">
        <v>33662</v>
      </c>
      <c r="C5501" s="4" t="s">
        <v>33746</v>
      </c>
      <c r="D5501" s="4" t="s">
        <v>45212</v>
      </c>
      <c r="E5501" s="4" t="s">
        <v>71</v>
      </c>
      <c r="F5501" s="4" t="s">
        <v>33662</v>
      </c>
      <c r="G5501" s="4" t="s">
        <v>71</v>
      </c>
      <c r="H5501" s="4" t="s">
        <v>33662</v>
      </c>
      <c r="I5501" s="4" t="s">
        <v>22</v>
      </c>
      <c r="J5501" s="4" t="s">
        <v>33663</v>
      </c>
      <c r="K5501" s="4" t="s">
        <v>33664</v>
      </c>
      <c r="L5501" s="4" t="s">
        <v>11662</v>
      </c>
      <c r="M5501" s="4" t="s">
        <v>73</v>
      </c>
      <c r="N5501" s="4" t="s">
        <v>33747</v>
      </c>
      <c r="O5501" s="4" t="s">
        <v>33748</v>
      </c>
      <c r="P5501" s="4" t="s">
        <v>33749</v>
      </c>
      <c r="Q5501" s="4" t="s">
        <v>663</v>
      </c>
      <c r="R5501" s="4" t="s">
        <v>39306</v>
      </c>
      <c r="S5501" s="4" t="s">
        <v>39306</v>
      </c>
      <c r="T5501" s="4" t="s">
        <v>39306</v>
      </c>
    </row>
    <row r="5502" spans="1:20" x14ac:dyDescent="0.2">
      <c r="A5502" s="29">
        <v>20410680597</v>
      </c>
      <c r="B5502" s="4" t="s">
        <v>33665</v>
      </c>
      <c r="C5502" s="4" t="s">
        <v>33746</v>
      </c>
      <c r="D5502" s="4" t="s">
        <v>45213</v>
      </c>
      <c r="E5502" s="4" t="s">
        <v>71</v>
      </c>
      <c r="F5502" s="4" t="s">
        <v>33665</v>
      </c>
      <c r="G5502" s="4" t="s">
        <v>71</v>
      </c>
      <c r="H5502" s="4" t="s">
        <v>33665</v>
      </c>
      <c r="I5502" s="4" t="s">
        <v>22</v>
      </c>
      <c r="J5502" s="4" t="s">
        <v>28634</v>
      </c>
      <c r="K5502" s="4" t="s">
        <v>33666</v>
      </c>
      <c r="L5502" s="4" t="s">
        <v>11662</v>
      </c>
      <c r="M5502" s="4" t="s">
        <v>73</v>
      </c>
      <c r="N5502" s="4" t="s">
        <v>33750</v>
      </c>
      <c r="O5502" s="4" t="s">
        <v>33751</v>
      </c>
      <c r="P5502" s="4" t="s">
        <v>33752</v>
      </c>
      <c r="Q5502" s="4" t="s">
        <v>663</v>
      </c>
      <c r="R5502" s="4" t="s">
        <v>39306</v>
      </c>
      <c r="S5502" s="4" t="s">
        <v>39306</v>
      </c>
      <c r="T5502" s="4" t="s">
        <v>39306</v>
      </c>
    </row>
    <row r="5503" spans="1:20" x14ac:dyDescent="0.2">
      <c r="A5503" s="29">
        <v>20410680027</v>
      </c>
      <c r="B5503" s="4" t="s">
        <v>33667</v>
      </c>
      <c r="C5503" s="4" t="s">
        <v>33746</v>
      </c>
      <c r="D5503" s="4" t="s">
        <v>45214</v>
      </c>
      <c r="E5503" s="4" t="s">
        <v>71</v>
      </c>
      <c r="F5503" s="4" t="s">
        <v>33667</v>
      </c>
      <c r="G5503" s="4" t="s">
        <v>71</v>
      </c>
      <c r="H5503" s="4" t="s">
        <v>33667</v>
      </c>
      <c r="I5503" s="4" t="s">
        <v>22</v>
      </c>
      <c r="J5503" s="4" t="s">
        <v>9689</v>
      </c>
      <c r="K5503" s="4" t="s">
        <v>9690</v>
      </c>
      <c r="L5503" s="4" t="s">
        <v>1072</v>
      </c>
      <c r="M5503" s="4" t="s">
        <v>73</v>
      </c>
      <c r="N5503" s="4" t="s">
        <v>9786</v>
      </c>
      <c r="O5503" s="4" t="s">
        <v>33753</v>
      </c>
      <c r="P5503" s="4" t="s">
        <v>33754</v>
      </c>
      <c r="Q5503" s="4" t="s">
        <v>663</v>
      </c>
      <c r="R5503" s="4" t="s">
        <v>39306</v>
      </c>
      <c r="S5503" s="4" t="s">
        <v>39306</v>
      </c>
      <c r="T5503" s="4" t="s">
        <v>39306</v>
      </c>
    </row>
    <row r="5504" spans="1:20" x14ac:dyDescent="0.2">
      <c r="A5504" s="29">
        <v>20410680019</v>
      </c>
      <c r="B5504" s="4" t="s">
        <v>33668</v>
      </c>
      <c r="C5504" s="4" t="s">
        <v>33746</v>
      </c>
      <c r="D5504" s="4" t="s">
        <v>40507</v>
      </c>
      <c r="E5504" s="4" t="s">
        <v>71</v>
      </c>
      <c r="F5504" s="4" t="s">
        <v>33668</v>
      </c>
      <c r="G5504" s="4" t="s">
        <v>71</v>
      </c>
      <c r="H5504" s="4" t="s">
        <v>33668</v>
      </c>
      <c r="I5504" s="4" t="s">
        <v>22</v>
      </c>
      <c r="J5504" s="4" t="s">
        <v>28155</v>
      </c>
      <c r="K5504" s="4" t="s">
        <v>33669</v>
      </c>
      <c r="L5504" s="4" t="s">
        <v>8048</v>
      </c>
      <c r="M5504" s="4" t="s">
        <v>73</v>
      </c>
      <c r="N5504" s="4" t="s">
        <v>33755</v>
      </c>
      <c r="O5504" s="4" t="s">
        <v>33756</v>
      </c>
      <c r="P5504" s="4" t="s">
        <v>33757</v>
      </c>
      <c r="Q5504" s="4" t="s">
        <v>663</v>
      </c>
      <c r="R5504" s="4" t="s">
        <v>39306</v>
      </c>
      <c r="S5504" s="4" t="s">
        <v>39306</v>
      </c>
      <c r="T5504" s="4" t="s">
        <v>39306</v>
      </c>
    </row>
    <row r="5505" spans="1:20" x14ac:dyDescent="0.2">
      <c r="A5505" s="29">
        <v>20410681009</v>
      </c>
      <c r="B5505" s="4" t="s">
        <v>33670</v>
      </c>
      <c r="C5505" s="4" t="s">
        <v>33746</v>
      </c>
      <c r="D5505" s="4" t="s">
        <v>45215</v>
      </c>
      <c r="E5505" s="4" t="s">
        <v>71</v>
      </c>
      <c r="F5505" s="4" t="s">
        <v>33670</v>
      </c>
      <c r="G5505" s="4" t="s">
        <v>71</v>
      </c>
      <c r="H5505" s="4" t="s">
        <v>33670</v>
      </c>
      <c r="I5505" s="4" t="s">
        <v>22</v>
      </c>
      <c r="J5505" s="4" t="s">
        <v>33671</v>
      </c>
      <c r="K5505" s="4" t="s">
        <v>33672</v>
      </c>
      <c r="L5505" s="4" t="s">
        <v>31153</v>
      </c>
      <c r="M5505" s="4" t="s">
        <v>73</v>
      </c>
      <c r="N5505" s="4" t="s">
        <v>8926</v>
      </c>
      <c r="O5505" s="4" t="s">
        <v>33758</v>
      </c>
      <c r="P5505" s="4" t="s">
        <v>33759</v>
      </c>
      <c r="Q5505" s="4" t="s">
        <v>663</v>
      </c>
      <c r="R5505" s="4" t="s">
        <v>39306</v>
      </c>
      <c r="S5505" s="4" t="s">
        <v>39306</v>
      </c>
      <c r="T5505" s="4" t="s">
        <v>39306</v>
      </c>
    </row>
    <row r="5506" spans="1:20" x14ac:dyDescent="0.2">
      <c r="A5506" s="29">
        <v>20410680886</v>
      </c>
      <c r="B5506" s="4" t="s">
        <v>33673</v>
      </c>
      <c r="C5506" s="4" t="s">
        <v>33746</v>
      </c>
      <c r="D5506" s="4" t="s">
        <v>45216</v>
      </c>
      <c r="E5506" s="4" t="s">
        <v>71</v>
      </c>
      <c r="F5506" s="4" t="s">
        <v>33673</v>
      </c>
      <c r="G5506" s="4" t="s">
        <v>71</v>
      </c>
      <c r="H5506" s="4" t="s">
        <v>33673</v>
      </c>
      <c r="I5506" s="4" t="s">
        <v>22</v>
      </c>
      <c r="J5506" s="4" t="s">
        <v>22054</v>
      </c>
      <c r="K5506" s="4" t="s">
        <v>33674</v>
      </c>
      <c r="L5506" s="4" t="s">
        <v>311</v>
      </c>
      <c r="M5506" s="4" t="s">
        <v>73</v>
      </c>
      <c r="N5506" s="4" t="s">
        <v>33760</v>
      </c>
      <c r="O5506" s="4" t="s">
        <v>33761</v>
      </c>
      <c r="P5506" s="4" t="s">
        <v>33762</v>
      </c>
      <c r="Q5506" s="4" t="s">
        <v>663</v>
      </c>
      <c r="R5506" s="4" t="s">
        <v>39306</v>
      </c>
      <c r="S5506" s="4" t="s">
        <v>39306</v>
      </c>
      <c r="T5506" s="4" t="s">
        <v>39306</v>
      </c>
    </row>
    <row r="5507" spans="1:20" x14ac:dyDescent="0.2">
      <c r="A5507" s="29">
        <v>20410680969</v>
      </c>
      <c r="B5507" s="4" t="s">
        <v>33675</v>
      </c>
      <c r="C5507" s="4" t="s">
        <v>33746</v>
      </c>
      <c r="D5507" s="4" t="s">
        <v>45217</v>
      </c>
      <c r="E5507" s="4" t="s">
        <v>71</v>
      </c>
      <c r="F5507" s="4" t="s">
        <v>33675</v>
      </c>
      <c r="G5507" s="4" t="s">
        <v>71</v>
      </c>
      <c r="H5507" s="4" t="s">
        <v>33675</v>
      </c>
      <c r="I5507" s="4" t="s">
        <v>22</v>
      </c>
      <c r="J5507" s="4" t="s">
        <v>33676</v>
      </c>
      <c r="K5507" s="4" t="s">
        <v>33677</v>
      </c>
      <c r="L5507" s="4" t="s">
        <v>29476</v>
      </c>
      <c r="M5507" s="4" t="s">
        <v>73</v>
      </c>
      <c r="N5507" s="4" t="s">
        <v>33763</v>
      </c>
      <c r="O5507" s="4" t="s">
        <v>33764</v>
      </c>
      <c r="P5507" s="4" t="s">
        <v>33765</v>
      </c>
      <c r="Q5507" s="4" t="s">
        <v>663</v>
      </c>
      <c r="R5507" s="4" t="s">
        <v>39306</v>
      </c>
      <c r="S5507" s="4" t="s">
        <v>39306</v>
      </c>
      <c r="T5507" s="4" t="s">
        <v>39306</v>
      </c>
    </row>
    <row r="5508" spans="1:20" x14ac:dyDescent="0.2">
      <c r="A5508" s="29">
        <v>20410679011</v>
      </c>
      <c r="B5508" s="4" t="s">
        <v>33766</v>
      </c>
      <c r="C5508" s="4" t="s">
        <v>33767</v>
      </c>
      <c r="D5508" s="4" t="s">
        <v>45218</v>
      </c>
      <c r="E5508" s="4" t="s">
        <v>71</v>
      </c>
      <c r="F5508" s="4" t="s">
        <v>33766</v>
      </c>
      <c r="G5508" s="4" t="s">
        <v>71</v>
      </c>
      <c r="H5508" s="4" t="s">
        <v>33766</v>
      </c>
      <c r="I5508" s="4" t="s">
        <v>22</v>
      </c>
      <c r="J5508" s="4" t="s">
        <v>1741</v>
      </c>
      <c r="K5508" s="4" t="s">
        <v>33768</v>
      </c>
      <c r="L5508" s="4" t="s">
        <v>263</v>
      </c>
      <c r="M5508" s="4" t="s">
        <v>73</v>
      </c>
      <c r="N5508" s="4" t="s">
        <v>33769</v>
      </c>
      <c r="O5508" s="4" t="s">
        <v>33770</v>
      </c>
      <c r="P5508" s="4" t="s">
        <v>33771</v>
      </c>
      <c r="Q5508" s="4" t="s">
        <v>922</v>
      </c>
      <c r="R5508" s="4" t="s">
        <v>39306</v>
      </c>
      <c r="S5508" s="4" t="s">
        <v>39306</v>
      </c>
      <c r="T5508" s="4" t="s">
        <v>39306</v>
      </c>
    </row>
    <row r="5509" spans="1:20" x14ac:dyDescent="0.2">
      <c r="A5509" s="29">
        <v>20410680928</v>
      </c>
      <c r="B5509" s="4" t="s">
        <v>33772</v>
      </c>
      <c r="C5509" s="4" t="s">
        <v>33767</v>
      </c>
      <c r="D5509" s="4" t="s">
        <v>45219</v>
      </c>
      <c r="E5509" s="4" t="s">
        <v>71</v>
      </c>
      <c r="F5509" s="4" t="s">
        <v>33772</v>
      </c>
      <c r="G5509" s="4" t="s">
        <v>71</v>
      </c>
      <c r="H5509" s="4" t="s">
        <v>33772</v>
      </c>
      <c r="I5509" s="4" t="s">
        <v>22</v>
      </c>
      <c r="J5509" s="4" t="s">
        <v>971</v>
      </c>
      <c r="K5509" s="4" t="s">
        <v>33773</v>
      </c>
      <c r="L5509" s="4" t="s">
        <v>249</v>
      </c>
      <c r="M5509" s="4" t="s">
        <v>73</v>
      </c>
      <c r="N5509" s="4" t="s">
        <v>33796</v>
      </c>
      <c r="O5509" s="4" t="s">
        <v>33797</v>
      </c>
      <c r="P5509" s="4" t="s">
        <v>33798</v>
      </c>
      <c r="Q5509" s="4" t="s">
        <v>663</v>
      </c>
      <c r="R5509" s="4" t="s">
        <v>39306</v>
      </c>
      <c r="S5509" s="4" t="s">
        <v>39306</v>
      </c>
      <c r="T5509" s="4" t="s">
        <v>39306</v>
      </c>
    </row>
    <row r="5510" spans="1:20" x14ac:dyDescent="0.2">
      <c r="A5510" s="29">
        <v>20410680803</v>
      </c>
      <c r="B5510" s="4" t="s">
        <v>33774</v>
      </c>
      <c r="C5510" s="4" t="s">
        <v>33767</v>
      </c>
      <c r="D5510" s="4" t="s">
        <v>45220</v>
      </c>
      <c r="E5510" s="4" t="s">
        <v>71</v>
      </c>
      <c r="F5510" s="4" t="s">
        <v>33774</v>
      </c>
      <c r="G5510" s="4" t="s">
        <v>71</v>
      </c>
      <c r="H5510" s="4" t="s">
        <v>33774</v>
      </c>
      <c r="I5510" s="4" t="s">
        <v>22</v>
      </c>
      <c r="J5510" s="4" t="s">
        <v>33775</v>
      </c>
      <c r="K5510" s="4" t="s">
        <v>33776</v>
      </c>
      <c r="L5510" s="4" t="s">
        <v>31153</v>
      </c>
      <c r="M5510" s="4" t="s">
        <v>73</v>
      </c>
      <c r="N5510" s="4" t="s">
        <v>30199</v>
      </c>
      <c r="O5510" s="4" t="s">
        <v>33799</v>
      </c>
      <c r="P5510" s="4" t="s">
        <v>33800</v>
      </c>
      <c r="Q5510" s="4" t="s">
        <v>663</v>
      </c>
      <c r="R5510" s="4" t="s">
        <v>39306</v>
      </c>
      <c r="S5510" s="4" t="s">
        <v>39306</v>
      </c>
      <c r="T5510" s="4" t="s">
        <v>39306</v>
      </c>
    </row>
    <row r="5511" spans="1:20" x14ac:dyDescent="0.2">
      <c r="A5511" s="29">
        <v>20410680845</v>
      </c>
      <c r="B5511" s="4" t="s">
        <v>33777</v>
      </c>
      <c r="C5511" s="4" t="s">
        <v>33767</v>
      </c>
      <c r="D5511" s="4" t="s">
        <v>45221</v>
      </c>
      <c r="E5511" s="4" t="s">
        <v>71</v>
      </c>
      <c r="F5511" s="4" t="s">
        <v>33777</v>
      </c>
      <c r="G5511" s="4" t="s">
        <v>71</v>
      </c>
      <c r="H5511" s="4" t="s">
        <v>33777</v>
      </c>
      <c r="I5511" s="4" t="s">
        <v>22</v>
      </c>
      <c r="J5511" s="4" t="s">
        <v>33778</v>
      </c>
      <c r="K5511" s="4" t="s">
        <v>33779</v>
      </c>
      <c r="L5511" s="4" t="s">
        <v>263</v>
      </c>
      <c r="M5511" s="4" t="s">
        <v>73</v>
      </c>
      <c r="N5511" s="4" t="s">
        <v>33801</v>
      </c>
      <c r="O5511" s="4" t="s">
        <v>33802</v>
      </c>
      <c r="P5511" s="4" t="s">
        <v>33803</v>
      </c>
      <c r="Q5511" s="4" t="s">
        <v>663</v>
      </c>
      <c r="R5511" s="4" t="s">
        <v>39306</v>
      </c>
      <c r="S5511" s="4" t="s">
        <v>39306</v>
      </c>
      <c r="T5511" s="4" t="s">
        <v>39306</v>
      </c>
    </row>
    <row r="5512" spans="1:20" x14ac:dyDescent="0.2">
      <c r="A5512" s="29">
        <v>20410680167</v>
      </c>
      <c r="B5512" s="4" t="s">
        <v>33780</v>
      </c>
      <c r="C5512" s="4" t="s">
        <v>33767</v>
      </c>
      <c r="D5512" s="4" t="s">
        <v>45222</v>
      </c>
      <c r="E5512" s="4" t="s">
        <v>71</v>
      </c>
      <c r="F5512" s="4" t="s">
        <v>33780</v>
      </c>
      <c r="G5512" s="4" t="s">
        <v>71</v>
      </c>
      <c r="H5512" s="4" t="s">
        <v>33780</v>
      </c>
      <c r="I5512" s="4" t="s">
        <v>22</v>
      </c>
      <c r="J5512" s="4" t="s">
        <v>33781</v>
      </c>
      <c r="K5512" s="4" t="s">
        <v>33782</v>
      </c>
      <c r="L5512" s="4" t="s">
        <v>30688</v>
      </c>
      <c r="M5512" s="4" t="s">
        <v>73</v>
      </c>
      <c r="N5512" s="4" t="s">
        <v>33804</v>
      </c>
      <c r="O5512" s="4" t="s">
        <v>33805</v>
      </c>
      <c r="P5512" s="4" t="s">
        <v>33806</v>
      </c>
      <c r="Q5512" s="4" t="s">
        <v>663</v>
      </c>
      <c r="R5512" s="4" t="s">
        <v>39306</v>
      </c>
      <c r="S5512" s="4" t="s">
        <v>39306</v>
      </c>
      <c r="T5512" s="4" t="s">
        <v>39306</v>
      </c>
    </row>
    <row r="5513" spans="1:20" x14ac:dyDescent="0.2">
      <c r="A5513" s="29">
        <v>20410680126</v>
      </c>
      <c r="B5513" s="4" t="s">
        <v>33783</v>
      </c>
      <c r="C5513" s="4" t="s">
        <v>33767</v>
      </c>
      <c r="D5513" s="4" t="s">
        <v>45223</v>
      </c>
      <c r="E5513" s="4" t="s">
        <v>71</v>
      </c>
      <c r="F5513" s="4" t="s">
        <v>33783</v>
      </c>
      <c r="G5513" s="4" t="s">
        <v>71</v>
      </c>
      <c r="H5513" s="4" t="s">
        <v>33783</v>
      </c>
      <c r="I5513" s="4" t="s">
        <v>22</v>
      </c>
      <c r="J5513" s="4" t="s">
        <v>754</v>
      </c>
      <c r="K5513" s="4" t="s">
        <v>33784</v>
      </c>
      <c r="L5513" s="4" t="s">
        <v>476</v>
      </c>
      <c r="M5513" s="4" t="s">
        <v>73</v>
      </c>
      <c r="N5513" s="4" t="s">
        <v>9318</v>
      </c>
      <c r="O5513" s="4" t="s">
        <v>33807</v>
      </c>
      <c r="P5513" s="4" t="s">
        <v>33808</v>
      </c>
      <c r="Q5513" s="4" t="s">
        <v>663</v>
      </c>
      <c r="R5513" s="4" t="s">
        <v>39306</v>
      </c>
      <c r="S5513" s="4" t="s">
        <v>39306</v>
      </c>
      <c r="T5513" s="4" t="s">
        <v>39306</v>
      </c>
    </row>
    <row r="5514" spans="1:20" x14ac:dyDescent="0.2">
      <c r="A5514" s="29">
        <v>20410680076</v>
      </c>
      <c r="B5514" s="4" t="s">
        <v>33785</v>
      </c>
      <c r="C5514" s="4" t="s">
        <v>33767</v>
      </c>
      <c r="D5514" s="4" t="s">
        <v>45224</v>
      </c>
      <c r="E5514" s="4" t="s">
        <v>71</v>
      </c>
      <c r="F5514" s="4" t="s">
        <v>33785</v>
      </c>
      <c r="G5514" s="4" t="s">
        <v>71</v>
      </c>
      <c r="H5514" s="4" t="s">
        <v>33785</v>
      </c>
      <c r="I5514" s="4" t="s">
        <v>22</v>
      </c>
      <c r="J5514" s="4" t="s">
        <v>16066</v>
      </c>
      <c r="K5514" s="4" t="s">
        <v>16067</v>
      </c>
      <c r="L5514" s="4" t="s">
        <v>311</v>
      </c>
      <c r="M5514" s="4" t="s">
        <v>73</v>
      </c>
      <c r="N5514" s="4" t="s">
        <v>16112</v>
      </c>
      <c r="O5514" s="4" t="s">
        <v>33809</v>
      </c>
      <c r="P5514" s="4" t="s">
        <v>33810</v>
      </c>
      <c r="Q5514" s="4" t="s">
        <v>663</v>
      </c>
      <c r="R5514" s="4" t="s">
        <v>39306</v>
      </c>
      <c r="S5514" s="4" t="s">
        <v>39306</v>
      </c>
      <c r="T5514" s="4" t="s">
        <v>39306</v>
      </c>
    </row>
    <row r="5515" spans="1:20" x14ac:dyDescent="0.2">
      <c r="A5515" s="29">
        <v>20410680241</v>
      </c>
      <c r="B5515" s="4" t="s">
        <v>33786</v>
      </c>
      <c r="C5515" s="4" t="s">
        <v>33767</v>
      </c>
      <c r="D5515" s="4" t="s">
        <v>35400</v>
      </c>
      <c r="E5515" s="4" t="s">
        <v>2835</v>
      </c>
      <c r="F5515" s="4" t="s">
        <v>34892</v>
      </c>
      <c r="G5515" s="4" t="s">
        <v>3020</v>
      </c>
      <c r="H5515" s="4" t="s">
        <v>34892</v>
      </c>
      <c r="I5515" s="4" t="s">
        <v>22</v>
      </c>
      <c r="J5515" s="4" t="s">
        <v>33787</v>
      </c>
      <c r="K5515" s="4" t="s">
        <v>33788</v>
      </c>
      <c r="L5515" s="4" t="s">
        <v>3837</v>
      </c>
      <c r="M5515" s="4" t="s">
        <v>73</v>
      </c>
      <c r="N5515" s="4" t="s">
        <v>33811</v>
      </c>
      <c r="O5515" s="4" t="s">
        <v>33812</v>
      </c>
      <c r="P5515" s="4" t="s">
        <v>33813</v>
      </c>
      <c r="Q5515" s="4" t="s">
        <v>663</v>
      </c>
      <c r="R5515" s="4" t="s">
        <v>3021</v>
      </c>
      <c r="S5515" s="4" t="s">
        <v>2836</v>
      </c>
      <c r="T5515" s="4" t="s">
        <v>39306</v>
      </c>
    </row>
    <row r="5516" spans="1:20" x14ac:dyDescent="0.2">
      <c r="A5516" s="29">
        <v>20410680209</v>
      </c>
      <c r="B5516" s="4" t="s">
        <v>33789</v>
      </c>
      <c r="C5516" s="4" t="s">
        <v>33767</v>
      </c>
      <c r="D5516" s="4" t="s">
        <v>45225</v>
      </c>
      <c r="E5516" s="4" t="s">
        <v>71</v>
      </c>
      <c r="F5516" s="4" t="s">
        <v>33789</v>
      </c>
      <c r="G5516" s="4" t="s">
        <v>71</v>
      </c>
      <c r="H5516" s="4" t="s">
        <v>33789</v>
      </c>
      <c r="I5516" s="4" t="s">
        <v>22</v>
      </c>
      <c r="J5516" s="4" t="s">
        <v>33790</v>
      </c>
      <c r="K5516" s="4" t="s">
        <v>33791</v>
      </c>
      <c r="L5516" s="4" t="s">
        <v>10996</v>
      </c>
      <c r="M5516" s="4" t="s">
        <v>73</v>
      </c>
      <c r="N5516" s="4" t="s">
        <v>33814</v>
      </c>
      <c r="O5516" s="4" t="s">
        <v>33815</v>
      </c>
      <c r="P5516" s="4" t="s">
        <v>33816</v>
      </c>
      <c r="Q5516" s="4" t="s">
        <v>663</v>
      </c>
      <c r="R5516" s="4" t="s">
        <v>39306</v>
      </c>
      <c r="S5516" s="4" t="s">
        <v>39306</v>
      </c>
      <c r="T5516" s="4" t="s">
        <v>39306</v>
      </c>
    </row>
    <row r="5517" spans="1:20" x14ac:dyDescent="0.2">
      <c r="A5517" s="29">
        <v>20400949473</v>
      </c>
      <c r="B5517" s="4" t="s">
        <v>33792</v>
      </c>
      <c r="C5517" s="4" t="s">
        <v>33767</v>
      </c>
      <c r="D5517" s="4" t="s">
        <v>40508</v>
      </c>
      <c r="E5517" s="4" t="s">
        <v>71</v>
      </c>
      <c r="F5517" s="4" t="s">
        <v>33792</v>
      </c>
      <c r="G5517" s="4" t="s">
        <v>71</v>
      </c>
      <c r="H5517" s="4" t="s">
        <v>33792</v>
      </c>
      <c r="I5517" s="4" t="s">
        <v>22</v>
      </c>
      <c r="J5517" s="4" t="s">
        <v>33793</v>
      </c>
      <c r="K5517" s="4" t="s">
        <v>33794</v>
      </c>
      <c r="L5517" s="4" t="s">
        <v>30688</v>
      </c>
      <c r="M5517" s="4" t="s">
        <v>73</v>
      </c>
      <c r="N5517" s="4" t="s">
        <v>34384</v>
      </c>
      <c r="O5517" s="4" t="s">
        <v>34385</v>
      </c>
      <c r="P5517" s="4" t="s">
        <v>34386</v>
      </c>
      <c r="Q5517" s="4" t="s">
        <v>5385</v>
      </c>
      <c r="R5517" s="4" t="s">
        <v>39306</v>
      </c>
      <c r="S5517" s="4" t="s">
        <v>39306</v>
      </c>
      <c r="T5517" s="4" t="s">
        <v>39306</v>
      </c>
    </row>
    <row r="5518" spans="1:20" x14ac:dyDescent="0.2">
      <c r="A5518" s="29">
        <v>20410679961</v>
      </c>
      <c r="B5518" s="4" t="s">
        <v>33817</v>
      </c>
      <c r="C5518" s="4" t="s">
        <v>33818</v>
      </c>
      <c r="D5518" s="4" t="s">
        <v>45226</v>
      </c>
      <c r="E5518" s="4" t="s">
        <v>71</v>
      </c>
      <c r="F5518" s="4" t="s">
        <v>33817</v>
      </c>
      <c r="G5518" s="4" t="s">
        <v>71</v>
      </c>
      <c r="H5518" s="4" t="s">
        <v>33817</v>
      </c>
      <c r="I5518" s="4" t="s">
        <v>22</v>
      </c>
      <c r="J5518" s="4" t="s">
        <v>33219</v>
      </c>
      <c r="K5518" s="4" t="s">
        <v>33819</v>
      </c>
      <c r="L5518" s="4" t="s">
        <v>72</v>
      </c>
      <c r="M5518" s="4" t="s">
        <v>73</v>
      </c>
      <c r="N5518" s="4" t="s">
        <v>33820</v>
      </c>
      <c r="O5518" s="4" t="s">
        <v>33821</v>
      </c>
      <c r="P5518" s="4" t="s">
        <v>33822</v>
      </c>
      <c r="Q5518" s="4" t="s">
        <v>922</v>
      </c>
      <c r="R5518" s="4" t="s">
        <v>39306</v>
      </c>
      <c r="S5518" s="4" t="s">
        <v>39306</v>
      </c>
      <c r="T5518" s="4" t="s">
        <v>39306</v>
      </c>
    </row>
    <row r="5519" spans="1:20" x14ac:dyDescent="0.2">
      <c r="A5519" s="29">
        <v>20410680282</v>
      </c>
      <c r="B5519" s="4" t="s">
        <v>33823</v>
      </c>
      <c r="C5519" s="4" t="s">
        <v>33818</v>
      </c>
      <c r="D5519" s="4" t="s">
        <v>40509</v>
      </c>
      <c r="E5519" s="4" t="s">
        <v>71</v>
      </c>
      <c r="F5519" s="4" t="s">
        <v>33823</v>
      </c>
      <c r="G5519" s="4" t="s">
        <v>71</v>
      </c>
      <c r="H5519" s="4" t="s">
        <v>33823</v>
      </c>
      <c r="I5519" s="4" t="s">
        <v>22</v>
      </c>
      <c r="J5519" s="4" t="s">
        <v>33824</v>
      </c>
      <c r="K5519" s="4" t="s">
        <v>33825</v>
      </c>
      <c r="L5519" s="4" t="s">
        <v>31153</v>
      </c>
      <c r="M5519" s="4" t="s">
        <v>73</v>
      </c>
      <c r="N5519" s="4" t="s">
        <v>1001</v>
      </c>
      <c r="O5519" s="4" t="s">
        <v>33826</v>
      </c>
      <c r="P5519" s="4" t="s">
        <v>33827</v>
      </c>
      <c r="Q5519" s="4" t="s">
        <v>663</v>
      </c>
      <c r="R5519" s="4" t="s">
        <v>39306</v>
      </c>
      <c r="S5519" s="4" t="s">
        <v>39306</v>
      </c>
      <c r="T5519" s="4" t="s">
        <v>39306</v>
      </c>
    </row>
    <row r="5520" spans="1:20" x14ac:dyDescent="0.2">
      <c r="A5520" s="29">
        <v>20410680324</v>
      </c>
      <c r="B5520" s="4" t="s">
        <v>33828</v>
      </c>
      <c r="C5520" s="4" t="s">
        <v>33818</v>
      </c>
      <c r="D5520" s="4" t="s">
        <v>45227</v>
      </c>
      <c r="E5520" s="4" t="s">
        <v>71</v>
      </c>
      <c r="F5520" s="4" t="s">
        <v>33828</v>
      </c>
      <c r="G5520" s="4" t="s">
        <v>71</v>
      </c>
      <c r="H5520" s="4" t="s">
        <v>33828</v>
      </c>
      <c r="I5520" s="4" t="s">
        <v>22</v>
      </c>
      <c r="J5520" s="4" t="s">
        <v>30503</v>
      </c>
      <c r="K5520" s="4" t="s">
        <v>33829</v>
      </c>
      <c r="L5520" s="4" t="s">
        <v>30688</v>
      </c>
      <c r="M5520" s="4" t="s">
        <v>73</v>
      </c>
      <c r="N5520" s="4" t="s">
        <v>33830</v>
      </c>
      <c r="O5520" s="4" t="s">
        <v>33831</v>
      </c>
      <c r="P5520" s="4" t="s">
        <v>33832</v>
      </c>
      <c r="Q5520" s="4" t="s">
        <v>663</v>
      </c>
      <c r="R5520" s="4" t="s">
        <v>39306</v>
      </c>
      <c r="S5520" s="4" t="s">
        <v>39306</v>
      </c>
      <c r="T5520" s="4" t="s">
        <v>39306</v>
      </c>
    </row>
    <row r="5521" spans="1:20" x14ac:dyDescent="0.2">
      <c r="A5521" s="29">
        <v>20410679946</v>
      </c>
      <c r="B5521" s="4" t="s">
        <v>33833</v>
      </c>
      <c r="C5521" s="4" t="s">
        <v>33818</v>
      </c>
      <c r="D5521" s="4" t="s">
        <v>38753</v>
      </c>
      <c r="E5521" s="4" t="s">
        <v>71</v>
      </c>
      <c r="F5521" s="4" t="s">
        <v>33833</v>
      </c>
      <c r="G5521" s="4" t="s">
        <v>71</v>
      </c>
      <c r="H5521" s="4" t="s">
        <v>33833</v>
      </c>
      <c r="I5521" s="4" t="s">
        <v>22</v>
      </c>
      <c r="J5521" s="4" t="s">
        <v>33834</v>
      </c>
      <c r="K5521" s="4" t="s">
        <v>33835</v>
      </c>
      <c r="L5521" s="4" t="s">
        <v>26757</v>
      </c>
      <c r="M5521" s="4" t="s">
        <v>73</v>
      </c>
      <c r="N5521" s="4" t="s">
        <v>33861</v>
      </c>
      <c r="O5521" s="4" t="s">
        <v>33862</v>
      </c>
      <c r="P5521" s="4" t="s">
        <v>33863</v>
      </c>
      <c r="Q5521" s="4" t="s">
        <v>922</v>
      </c>
      <c r="R5521" s="4" t="s">
        <v>39306</v>
      </c>
      <c r="S5521" s="4" t="s">
        <v>39306</v>
      </c>
      <c r="T5521" s="4" t="s">
        <v>39306</v>
      </c>
    </row>
    <row r="5522" spans="1:20" x14ac:dyDescent="0.2">
      <c r="A5522" s="29">
        <v>20410680365</v>
      </c>
      <c r="B5522" s="4" t="s">
        <v>33836</v>
      </c>
      <c r="C5522" s="4" t="s">
        <v>33818</v>
      </c>
      <c r="D5522" s="4" t="s">
        <v>35401</v>
      </c>
      <c r="E5522" s="4" t="s">
        <v>71</v>
      </c>
      <c r="F5522" s="4" t="s">
        <v>33836</v>
      </c>
      <c r="G5522" s="4" t="s">
        <v>71</v>
      </c>
      <c r="H5522" s="4" t="s">
        <v>33836</v>
      </c>
      <c r="I5522" s="4" t="s">
        <v>22</v>
      </c>
      <c r="J5522" s="4" t="s">
        <v>33837</v>
      </c>
      <c r="K5522" s="4" t="s">
        <v>33838</v>
      </c>
      <c r="L5522" s="4" t="s">
        <v>30688</v>
      </c>
      <c r="M5522" s="4" t="s">
        <v>73</v>
      </c>
      <c r="N5522" s="4" t="s">
        <v>33864</v>
      </c>
      <c r="O5522" s="4" t="s">
        <v>33865</v>
      </c>
      <c r="P5522" s="4" t="s">
        <v>33866</v>
      </c>
      <c r="Q5522" s="4" t="s">
        <v>663</v>
      </c>
      <c r="R5522" s="4" t="s">
        <v>39306</v>
      </c>
      <c r="S5522" s="4" t="s">
        <v>39306</v>
      </c>
      <c r="T5522" s="4" t="s">
        <v>39306</v>
      </c>
    </row>
    <row r="5523" spans="1:20" x14ac:dyDescent="0.2">
      <c r="A5523" s="29">
        <v>20410680407</v>
      </c>
      <c r="B5523" s="4" t="s">
        <v>33839</v>
      </c>
      <c r="C5523" s="4" t="s">
        <v>33818</v>
      </c>
      <c r="D5523" s="4" t="s">
        <v>45228</v>
      </c>
      <c r="E5523" s="4" t="s">
        <v>71</v>
      </c>
      <c r="F5523" s="4" t="s">
        <v>33839</v>
      </c>
      <c r="G5523" s="4" t="s">
        <v>71</v>
      </c>
      <c r="H5523" s="4" t="s">
        <v>33839</v>
      </c>
      <c r="I5523" s="4" t="s">
        <v>22</v>
      </c>
      <c r="J5523" s="4" t="s">
        <v>33840</v>
      </c>
      <c r="K5523" s="4" t="s">
        <v>33841</v>
      </c>
      <c r="L5523" s="4" t="s">
        <v>30688</v>
      </c>
      <c r="M5523" s="4" t="s">
        <v>73</v>
      </c>
      <c r="N5523" s="4" t="s">
        <v>33867</v>
      </c>
      <c r="O5523" s="4" t="s">
        <v>33868</v>
      </c>
      <c r="P5523" s="4" t="s">
        <v>33869</v>
      </c>
      <c r="Q5523" s="4" t="s">
        <v>663</v>
      </c>
      <c r="R5523" s="4" t="s">
        <v>39306</v>
      </c>
      <c r="S5523" s="4" t="s">
        <v>39306</v>
      </c>
      <c r="T5523" s="4" t="s">
        <v>39306</v>
      </c>
    </row>
    <row r="5524" spans="1:20" x14ac:dyDescent="0.2">
      <c r="A5524" s="29">
        <v>20410680449</v>
      </c>
      <c r="B5524" s="4" t="s">
        <v>33842</v>
      </c>
      <c r="C5524" s="4" t="s">
        <v>33818</v>
      </c>
      <c r="D5524" s="4" t="s">
        <v>45229</v>
      </c>
      <c r="E5524" s="4" t="s">
        <v>71</v>
      </c>
      <c r="F5524" s="4" t="s">
        <v>33842</v>
      </c>
      <c r="G5524" s="4" t="s">
        <v>71</v>
      </c>
      <c r="H5524" s="4" t="s">
        <v>33842</v>
      </c>
      <c r="I5524" s="4" t="s">
        <v>22</v>
      </c>
      <c r="J5524" s="4" t="s">
        <v>33843</v>
      </c>
      <c r="K5524" s="4" t="s">
        <v>33844</v>
      </c>
      <c r="L5524" s="4" t="s">
        <v>30688</v>
      </c>
      <c r="M5524" s="4" t="s">
        <v>73</v>
      </c>
      <c r="N5524" s="4" t="s">
        <v>33870</v>
      </c>
      <c r="O5524" s="4" t="s">
        <v>33871</v>
      </c>
      <c r="P5524" s="4" t="s">
        <v>33872</v>
      </c>
      <c r="Q5524" s="4" t="s">
        <v>663</v>
      </c>
      <c r="R5524" s="4" t="s">
        <v>39306</v>
      </c>
      <c r="S5524" s="4" t="s">
        <v>39306</v>
      </c>
      <c r="T5524" s="4" t="s">
        <v>39306</v>
      </c>
    </row>
    <row r="5525" spans="1:20" x14ac:dyDescent="0.2">
      <c r="A5525" s="29">
        <v>20410680522</v>
      </c>
      <c r="B5525" s="4" t="s">
        <v>33845</v>
      </c>
      <c r="C5525" s="4" t="s">
        <v>33818</v>
      </c>
      <c r="D5525" s="4" t="s">
        <v>45230</v>
      </c>
      <c r="E5525" s="4" t="s">
        <v>71</v>
      </c>
      <c r="F5525" s="4" t="s">
        <v>33845</v>
      </c>
      <c r="G5525" s="4" t="s">
        <v>71</v>
      </c>
      <c r="H5525" s="4" t="s">
        <v>33845</v>
      </c>
      <c r="I5525" s="4" t="s">
        <v>22</v>
      </c>
      <c r="J5525" s="4" t="s">
        <v>33846</v>
      </c>
      <c r="K5525" s="4" t="s">
        <v>33847</v>
      </c>
      <c r="L5525" s="4" t="s">
        <v>23278</v>
      </c>
      <c r="M5525" s="4" t="s">
        <v>73</v>
      </c>
      <c r="N5525" s="4" t="s">
        <v>33873</v>
      </c>
      <c r="O5525" s="4" t="s">
        <v>33874</v>
      </c>
      <c r="P5525" s="4" t="s">
        <v>33875</v>
      </c>
      <c r="Q5525" s="4" t="s">
        <v>663</v>
      </c>
      <c r="R5525" s="4" t="s">
        <v>39306</v>
      </c>
      <c r="S5525" s="4" t="s">
        <v>39306</v>
      </c>
      <c r="T5525" s="4" t="s">
        <v>39306</v>
      </c>
    </row>
    <row r="5526" spans="1:20" x14ac:dyDescent="0.2">
      <c r="A5526" s="29">
        <v>20410680563</v>
      </c>
      <c r="B5526" s="4" t="s">
        <v>33848</v>
      </c>
      <c r="C5526" s="4" t="s">
        <v>33818</v>
      </c>
      <c r="D5526" s="4" t="s">
        <v>45231</v>
      </c>
      <c r="E5526" s="4" t="s">
        <v>71</v>
      </c>
      <c r="F5526" s="4" t="s">
        <v>33848</v>
      </c>
      <c r="G5526" s="4" t="s">
        <v>71</v>
      </c>
      <c r="H5526" s="4" t="s">
        <v>33848</v>
      </c>
      <c r="I5526" s="4" t="s">
        <v>22</v>
      </c>
      <c r="J5526" s="4" t="s">
        <v>33849</v>
      </c>
      <c r="K5526" s="4" t="s">
        <v>33850</v>
      </c>
      <c r="L5526" s="4" t="s">
        <v>23278</v>
      </c>
      <c r="M5526" s="4" t="s">
        <v>73</v>
      </c>
      <c r="N5526" s="4" t="s">
        <v>33876</v>
      </c>
      <c r="O5526" s="4" t="s">
        <v>33877</v>
      </c>
      <c r="P5526" s="4" t="s">
        <v>33878</v>
      </c>
      <c r="Q5526" s="4" t="s">
        <v>663</v>
      </c>
      <c r="R5526" s="4" t="s">
        <v>39306</v>
      </c>
      <c r="S5526" s="4" t="s">
        <v>39306</v>
      </c>
      <c r="T5526" s="4" t="s">
        <v>39306</v>
      </c>
    </row>
    <row r="5527" spans="1:20" x14ac:dyDescent="0.2">
      <c r="A5527" s="29">
        <v>20410680605</v>
      </c>
      <c r="B5527" s="4" t="s">
        <v>33851</v>
      </c>
      <c r="C5527" s="4" t="s">
        <v>33818</v>
      </c>
      <c r="D5527" s="4" t="s">
        <v>45232</v>
      </c>
      <c r="E5527" s="4" t="s">
        <v>71</v>
      </c>
      <c r="F5527" s="4" t="s">
        <v>33851</v>
      </c>
      <c r="G5527" s="4" t="s">
        <v>71</v>
      </c>
      <c r="H5527" s="4" t="s">
        <v>33851</v>
      </c>
      <c r="I5527" s="4" t="s">
        <v>22</v>
      </c>
      <c r="J5527" s="4" t="s">
        <v>33852</v>
      </c>
      <c r="K5527" s="4" t="s">
        <v>33853</v>
      </c>
      <c r="L5527" s="4" t="s">
        <v>31153</v>
      </c>
      <c r="M5527" s="4" t="s">
        <v>73</v>
      </c>
      <c r="N5527" s="4" t="s">
        <v>23384</v>
      </c>
      <c r="O5527" s="4" t="s">
        <v>33879</v>
      </c>
      <c r="P5527" s="4" t="s">
        <v>33880</v>
      </c>
      <c r="Q5527" s="4" t="s">
        <v>663</v>
      </c>
      <c r="R5527" s="4" t="s">
        <v>39306</v>
      </c>
      <c r="S5527" s="4" t="s">
        <v>39306</v>
      </c>
      <c r="T5527" s="4" t="s">
        <v>39306</v>
      </c>
    </row>
    <row r="5528" spans="1:20" x14ac:dyDescent="0.2">
      <c r="A5528" s="29">
        <v>20410679722</v>
      </c>
      <c r="B5528" s="4" t="s">
        <v>33854</v>
      </c>
      <c r="C5528" s="4" t="s">
        <v>33818</v>
      </c>
      <c r="D5528" s="4" t="s">
        <v>35402</v>
      </c>
      <c r="E5528" s="4" t="s">
        <v>71</v>
      </c>
      <c r="F5528" s="4" t="s">
        <v>33854</v>
      </c>
      <c r="G5528" s="4" t="s">
        <v>71</v>
      </c>
      <c r="H5528" s="4" t="s">
        <v>33854</v>
      </c>
      <c r="I5528" s="4" t="s">
        <v>22</v>
      </c>
      <c r="J5528" s="4" t="s">
        <v>33855</v>
      </c>
      <c r="K5528" s="4" t="s">
        <v>33856</v>
      </c>
      <c r="L5528" s="4" t="s">
        <v>21940</v>
      </c>
      <c r="M5528" s="4" t="s">
        <v>73</v>
      </c>
      <c r="N5528" s="4" t="s">
        <v>33881</v>
      </c>
      <c r="O5528" s="4" t="s">
        <v>33882</v>
      </c>
      <c r="P5528" s="4" t="s">
        <v>33883</v>
      </c>
      <c r="Q5528" s="4" t="s">
        <v>922</v>
      </c>
      <c r="R5528" s="4" t="s">
        <v>39306</v>
      </c>
      <c r="S5528" s="4" t="s">
        <v>39306</v>
      </c>
      <c r="T5528" s="4" t="s">
        <v>39306</v>
      </c>
    </row>
    <row r="5529" spans="1:20" x14ac:dyDescent="0.2">
      <c r="A5529" s="29">
        <v>20410680647</v>
      </c>
      <c r="B5529" s="4" t="s">
        <v>33857</v>
      </c>
      <c r="C5529" s="4" t="s">
        <v>33818</v>
      </c>
      <c r="D5529" s="4" t="s">
        <v>35403</v>
      </c>
      <c r="E5529" s="4" t="s">
        <v>2835</v>
      </c>
      <c r="F5529" s="4" t="s">
        <v>40016</v>
      </c>
      <c r="G5529" s="4" t="s">
        <v>3020</v>
      </c>
      <c r="H5529" s="4" t="s">
        <v>40016</v>
      </c>
      <c r="I5529" s="4" t="s">
        <v>22</v>
      </c>
      <c r="J5529" s="4" t="s">
        <v>457</v>
      </c>
      <c r="K5529" s="4" t="s">
        <v>16069</v>
      </c>
      <c r="L5529" s="4" t="s">
        <v>1680</v>
      </c>
      <c r="M5529" s="4" t="s">
        <v>73</v>
      </c>
      <c r="N5529" s="4" t="s">
        <v>33884</v>
      </c>
      <c r="O5529" s="4" t="s">
        <v>33885</v>
      </c>
      <c r="P5529" s="4" t="s">
        <v>33886</v>
      </c>
      <c r="Q5529" s="4" t="s">
        <v>663</v>
      </c>
      <c r="R5529" s="4" t="s">
        <v>3021</v>
      </c>
      <c r="S5529" s="4" t="s">
        <v>2836</v>
      </c>
      <c r="T5529" s="4" t="s">
        <v>39306</v>
      </c>
    </row>
    <row r="5530" spans="1:20" x14ac:dyDescent="0.2">
      <c r="A5530" s="29">
        <v>20410680688</v>
      </c>
      <c r="B5530" s="4" t="s">
        <v>33858</v>
      </c>
      <c r="C5530" s="4" t="s">
        <v>33818</v>
      </c>
      <c r="D5530" s="4" t="s">
        <v>38754</v>
      </c>
      <c r="E5530" s="4" t="s">
        <v>71</v>
      </c>
      <c r="F5530" s="4" t="s">
        <v>33858</v>
      </c>
      <c r="G5530" s="4" t="s">
        <v>71</v>
      </c>
      <c r="H5530" s="4" t="s">
        <v>33858</v>
      </c>
      <c r="I5530" s="4" t="s">
        <v>22</v>
      </c>
      <c r="J5530" s="4" t="s">
        <v>5197</v>
      </c>
      <c r="K5530" s="4" t="s">
        <v>33859</v>
      </c>
      <c r="L5530" s="4" t="s">
        <v>8506</v>
      </c>
      <c r="M5530" s="4" t="s">
        <v>73</v>
      </c>
      <c r="N5530" s="4" t="s">
        <v>33887</v>
      </c>
      <c r="O5530" s="4" t="s">
        <v>33888</v>
      </c>
      <c r="P5530" s="4" t="s">
        <v>33889</v>
      </c>
      <c r="Q5530" s="4" t="s">
        <v>663</v>
      </c>
      <c r="R5530" s="4" t="s">
        <v>39306</v>
      </c>
      <c r="S5530" s="4" t="s">
        <v>39306</v>
      </c>
      <c r="T5530" s="4" t="s">
        <v>39306</v>
      </c>
    </row>
    <row r="5531" spans="1:20" x14ac:dyDescent="0.2">
      <c r="A5531" s="29">
        <v>20410680720</v>
      </c>
      <c r="B5531" s="4" t="s">
        <v>33890</v>
      </c>
      <c r="C5531" s="4" t="s">
        <v>34105</v>
      </c>
      <c r="D5531" s="4" t="s">
        <v>45233</v>
      </c>
      <c r="E5531" s="4" t="s">
        <v>71</v>
      </c>
      <c r="F5531" s="4" t="s">
        <v>33890</v>
      </c>
      <c r="G5531" s="4" t="s">
        <v>71</v>
      </c>
      <c r="H5531" s="4" t="s">
        <v>33890</v>
      </c>
      <c r="I5531" s="4" t="s">
        <v>22</v>
      </c>
      <c r="J5531" s="4" t="s">
        <v>33891</v>
      </c>
      <c r="K5531" s="4" t="s">
        <v>33892</v>
      </c>
      <c r="L5531" s="4" t="s">
        <v>21367</v>
      </c>
      <c r="M5531" s="4" t="s">
        <v>73</v>
      </c>
      <c r="N5531" s="4" t="s">
        <v>34106</v>
      </c>
      <c r="O5531" s="4" t="s">
        <v>34107</v>
      </c>
      <c r="P5531" s="4" t="s">
        <v>34108</v>
      </c>
      <c r="Q5531" s="4" t="s">
        <v>663</v>
      </c>
      <c r="R5531" s="4" t="s">
        <v>39306</v>
      </c>
      <c r="S5531" s="4" t="s">
        <v>39306</v>
      </c>
      <c r="T5531" s="4" t="s">
        <v>39306</v>
      </c>
    </row>
    <row r="5532" spans="1:20" x14ac:dyDescent="0.2">
      <c r="A5532" s="29">
        <v>20410680761</v>
      </c>
      <c r="B5532" s="4" t="s">
        <v>33893</v>
      </c>
      <c r="C5532" s="4" t="s">
        <v>34105</v>
      </c>
      <c r="D5532" s="4" t="s">
        <v>37017</v>
      </c>
      <c r="E5532" s="4" t="s">
        <v>2835</v>
      </c>
      <c r="F5532" s="4" t="s">
        <v>38197</v>
      </c>
      <c r="G5532" s="4" t="s">
        <v>2835</v>
      </c>
      <c r="H5532" s="4" t="s">
        <v>38197</v>
      </c>
      <c r="I5532" s="4" t="s">
        <v>22</v>
      </c>
      <c r="J5532" s="4" t="s">
        <v>21265</v>
      </c>
      <c r="K5532" s="4" t="s">
        <v>33894</v>
      </c>
      <c r="L5532" s="4" t="s">
        <v>249</v>
      </c>
      <c r="M5532" s="4" t="s">
        <v>73</v>
      </c>
      <c r="N5532" s="4" t="s">
        <v>34109</v>
      </c>
      <c r="O5532" s="4" t="s">
        <v>34110</v>
      </c>
      <c r="P5532" s="4" t="s">
        <v>34111</v>
      </c>
      <c r="Q5532" s="4" t="s">
        <v>663</v>
      </c>
      <c r="R5532" s="4" t="s">
        <v>2836</v>
      </c>
      <c r="S5532" s="4" t="s">
        <v>2836</v>
      </c>
      <c r="T5532" s="4" t="s">
        <v>39306</v>
      </c>
    </row>
    <row r="5533" spans="1:20" x14ac:dyDescent="0.2">
      <c r="A5533" s="29">
        <v>20410729048</v>
      </c>
      <c r="B5533" s="4" t="s">
        <v>33895</v>
      </c>
      <c r="C5533" s="4" t="s">
        <v>34105</v>
      </c>
      <c r="D5533" s="4" t="s">
        <v>45234</v>
      </c>
      <c r="E5533" s="4" t="s">
        <v>71</v>
      </c>
      <c r="F5533" s="4" t="s">
        <v>33895</v>
      </c>
      <c r="G5533" s="4" t="s">
        <v>71</v>
      </c>
      <c r="H5533" s="4" t="s">
        <v>33895</v>
      </c>
      <c r="I5533" s="4" t="s">
        <v>22</v>
      </c>
      <c r="J5533" s="4" t="s">
        <v>33896</v>
      </c>
      <c r="K5533" s="4" t="s">
        <v>33897</v>
      </c>
      <c r="L5533" s="4" t="s">
        <v>25067</v>
      </c>
      <c r="M5533" s="4" t="s">
        <v>73</v>
      </c>
      <c r="N5533" s="4" t="s">
        <v>34112</v>
      </c>
      <c r="O5533" s="4" t="s">
        <v>34113</v>
      </c>
      <c r="P5533" s="4" t="s">
        <v>34114</v>
      </c>
      <c r="Q5533" s="4" t="s">
        <v>663</v>
      </c>
      <c r="R5533" s="4" t="s">
        <v>39306</v>
      </c>
      <c r="S5533" s="4" t="s">
        <v>39306</v>
      </c>
      <c r="T5533" s="4" t="s">
        <v>39306</v>
      </c>
    </row>
    <row r="5534" spans="1:20" x14ac:dyDescent="0.2">
      <c r="A5534" s="29">
        <v>20410729121</v>
      </c>
      <c r="B5534" s="4" t="s">
        <v>33898</v>
      </c>
      <c r="C5534" s="4" t="s">
        <v>34105</v>
      </c>
      <c r="D5534" s="4" t="s">
        <v>45235</v>
      </c>
      <c r="E5534" s="4" t="s">
        <v>71</v>
      </c>
      <c r="F5534" s="4" t="s">
        <v>33898</v>
      </c>
      <c r="G5534" s="4" t="s">
        <v>71</v>
      </c>
      <c r="H5534" s="4" t="s">
        <v>33898</v>
      </c>
      <c r="I5534" s="4" t="s">
        <v>22</v>
      </c>
      <c r="J5534" s="4" t="s">
        <v>33899</v>
      </c>
      <c r="K5534" s="4" t="s">
        <v>33900</v>
      </c>
      <c r="L5534" s="4" t="s">
        <v>29476</v>
      </c>
      <c r="M5534" s="4" t="s">
        <v>73</v>
      </c>
      <c r="N5534" s="4" t="s">
        <v>34115</v>
      </c>
      <c r="O5534" s="4" t="s">
        <v>34116</v>
      </c>
      <c r="P5534" s="4" t="s">
        <v>34117</v>
      </c>
      <c r="Q5534" s="4" t="s">
        <v>663</v>
      </c>
      <c r="R5534" s="4" t="s">
        <v>39306</v>
      </c>
      <c r="S5534" s="4" t="s">
        <v>39306</v>
      </c>
      <c r="T5534" s="4" t="s">
        <v>39306</v>
      </c>
    </row>
    <row r="5535" spans="1:20" x14ac:dyDescent="0.2">
      <c r="A5535" s="29">
        <v>20410729089</v>
      </c>
      <c r="B5535" s="4" t="s">
        <v>33901</v>
      </c>
      <c r="C5535" s="4" t="s">
        <v>34105</v>
      </c>
      <c r="D5535" s="4" t="s">
        <v>45236</v>
      </c>
      <c r="E5535" s="4" t="s">
        <v>71</v>
      </c>
      <c r="F5535" s="4" t="s">
        <v>33901</v>
      </c>
      <c r="G5535" s="4" t="s">
        <v>71</v>
      </c>
      <c r="H5535" s="4" t="s">
        <v>33901</v>
      </c>
      <c r="I5535" s="4" t="s">
        <v>22</v>
      </c>
      <c r="J5535" s="4" t="s">
        <v>33902</v>
      </c>
      <c r="K5535" s="4" t="s">
        <v>33903</v>
      </c>
      <c r="L5535" s="4" t="s">
        <v>267</v>
      </c>
      <c r="M5535" s="4" t="s">
        <v>73</v>
      </c>
      <c r="N5535" s="4" t="s">
        <v>34118</v>
      </c>
      <c r="O5535" s="4" t="s">
        <v>34119</v>
      </c>
      <c r="P5535" s="4" t="s">
        <v>34120</v>
      </c>
      <c r="Q5535" s="4" t="s">
        <v>663</v>
      </c>
      <c r="R5535" s="4" t="s">
        <v>39306</v>
      </c>
      <c r="S5535" s="4" t="s">
        <v>39306</v>
      </c>
      <c r="T5535" s="4" t="s">
        <v>39306</v>
      </c>
    </row>
    <row r="5536" spans="1:20" x14ac:dyDescent="0.2">
      <c r="A5536" s="29">
        <v>20410729204</v>
      </c>
      <c r="B5536" s="4" t="s">
        <v>33904</v>
      </c>
      <c r="C5536" s="4" t="s">
        <v>34105</v>
      </c>
      <c r="D5536" s="4" t="s">
        <v>40510</v>
      </c>
      <c r="E5536" s="4" t="s">
        <v>71</v>
      </c>
      <c r="F5536" s="4" t="s">
        <v>33904</v>
      </c>
      <c r="G5536" s="4" t="s">
        <v>71</v>
      </c>
      <c r="H5536" s="4" t="s">
        <v>33904</v>
      </c>
      <c r="I5536" s="4" t="s">
        <v>22</v>
      </c>
      <c r="J5536" s="4" t="s">
        <v>12602</v>
      </c>
      <c r="K5536" s="4" t="s">
        <v>33905</v>
      </c>
      <c r="L5536" s="4" t="s">
        <v>311</v>
      </c>
      <c r="M5536" s="4" t="s">
        <v>73</v>
      </c>
      <c r="N5536" s="4" t="s">
        <v>34121</v>
      </c>
      <c r="O5536" s="4" t="s">
        <v>34122</v>
      </c>
      <c r="P5536" s="4" t="s">
        <v>34123</v>
      </c>
      <c r="Q5536" s="4" t="s">
        <v>663</v>
      </c>
      <c r="R5536" s="4" t="s">
        <v>39306</v>
      </c>
      <c r="S5536" s="4" t="s">
        <v>39306</v>
      </c>
      <c r="T5536" s="4" t="s">
        <v>39306</v>
      </c>
    </row>
    <row r="5537" spans="1:20" x14ac:dyDescent="0.2">
      <c r="A5537" s="29">
        <v>20410679714</v>
      </c>
      <c r="B5537" s="4" t="s">
        <v>33906</v>
      </c>
      <c r="C5537" s="4" t="s">
        <v>34105</v>
      </c>
      <c r="D5537" s="4" t="s">
        <v>40511</v>
      </c>
      <c r="E5537" s="4" t="s">
        <v>71</v>
      </c>
      <c r="F5537" s="4" t="s">
        <v>33906</v>
      </c>
      <c r="G5537" s="4" t="s">
        <v>71</v>
      </c>
      <c r="H5537" s="4" t="s">
        <v>33906</v>
      </c>
      <c r="I5537" s="4" t="s">
        <v>22</v>
      </c>
      <c r="J5537" s="4" t="s">
        <v>27989</v>
      </c>
      <c r="K5537" s="4" t="s">
        <v>33907</v>
      </c>
      <c r="L5537" s="4" t="s">
        <v>8048</v>
      </c>
      <c r="M5537" s="4" t="s">
        <v>73</v>
      </c>
      <c r="N5537" s="4" t="s">
        <v>34124</v>
      </c>
      <c r="O5537" s="4" t="s">
        <v>34125</v>
      </c>
      <c r="P5537" s="4" t="s">
        <v>34126</v>
      </c>
      <c r="Q5537" s="4" t="s">
        <v>922</v>
      </c>
      <c r="R5537" s="4" t="s">
        <v>39306</v>
      </c>
      <c r="S5537" s="4" t="s">
        <v>39306</v>
      </c>
      <c r="T5537" s="4" t="s">
        <v>39306</v>
      </c>
    </row>
    <row r="5538" spans="1:20" x14ac:dyDescent="0.2">
      <c r="A5538" s="29">
        <v>20410679706</v>
      </c>
      <c r="B5538" s="4" t="s">
        <v>33908</v>
      </c>
      <c r="C5538" s="4" t="s">
        <v>34223</v>
      </c>
      <c r="D5538" s="4" t="s">
        <v>45237</v>
      </c>
      <c r="E5538" s="4" t="s">
        <v>71</v>
      </c>
      <c r="F5538" s="4" t="s">
        <v>33908</v>
      </c>
      <c r="G5538" s="4" t="s">
        <v>71</v>
      </c>
      <c r="H5538" s="4" t="s">
        <v>33908</v>
      </c>
      <c r="I5538" s="4" t="s">
        <v>22</v>
      </c>
      <c r="J5538" s="4" t="s">
        <v>33909</v>
      </c>
      <c r="K5538" s="4" t="s">
        <v>33910</v>
      </c>
      <c r="L5538" s="4" t="s">
        <v>23278</v>
      </c>
      <c r="M5538" s="4" t="s">
        <v>73</v>
      </c>
      <c r="N5538" s="4" t="s">
        <v>34224</v>
      </c>
      <c r="O5538" s="4" t="s">
        <v>34225</v>
      </c>
      <c r="P5538" s="4" t="s">
        <v>34226</v>
      </c>
      <c r="Q5538" s="4" t="s">
        <v>922</v>
      </c>
      <c r="R5538" s="4" t="s">
        <v>39306</v>
      </c>
      <c r="S5538" s="4" t="s">
        <v>39306</v>
      </c>
      <c r="T5538" s="4" t="s">
        <v>39306</v>
      </c>
    </row>
    <row r="5539" spans="1:20" x14ac:dyDescent="0.2">
      <c r="A5539" s="29">
        <v>20410729329</v>
      </c>
      <c r="B5539" s="4" t="s">
        <v>34127</v>
      </c>
      <c r="C5539" s="4" t="s">
        <v>34223</v>
      </c>
      <c r="D5539" s="4" t="s">
        <v>45238</v>
      </c>
      <c r="E5539" s="4" t="s">
        <v>71</v>
      </c>
      <c r="F5539" s="4" t="s">
        <v>34127</v>
      </c>
      <c r="G5539" s="4" t="s">
        <v>71</v>
      </c>
      <c r="H5539" s="4" t="s">
        <v>34127</v>
      </c>
      <c r="I5539" s="4" t="s">
        <v>22</v>
      </c>
      <c r="J5539" s="4" t="s">
        <v>34128</v>
      </c>
      <c r="K5539" s="4" t="s">
        <v>34129</v>
      </c>
      <c r="L5539" s="4" t="s">
        <v>16404</v>
      </c>
      <c r="M5539" s="4" t="s">
        <v>73</v>
      </c>
      <c r="N5539" s="4" t="s">
        <v>34227</v>
      </c>
      <c r="O5539" s="4" t="s">
        <v>34228</v>
      </c>
      <c r="P5539" s="4" t="s">
        <v>34229</v>
      </c>
      <c r="Q5539" s="4" t="s">
        <v>663</v>
      </c>
      <c r="R5539" s="4" t="s">
        <v>39306</v>
      </c>
      <c r="S5539" s="4" t="s">
        <v>39306</v>
      </c>
      <c r="T5539" s="4" t="s">
        <v>39306</v>
      </c>
    </row>
    <row r="5540" spans="1:20" x14ac:dyDescent="0.2">
      <c r="A5540" s="29">
        <v>20410729162</v>
      </c>
      <c r="B5540" s="4" t="s">
        <v>34130</v>
      </c>
      <c r="C5540" s="4" t="s">
        <v>34223</v>
      </c>
      <c r="D5540" s="4" t="s">
        <v>45239</v>
      </c>
      <c r="E5540" s="4" t="s">
        <v>71</v>
      </c>
      <c r="F5540" s="4" t="s">
        <v>34130</v>
      </c>
      <c r="G5540" s="4" t="s">
        <v>71</v>
      </c>
      <c r="H5540" s="4" t="s">
        <v>34130</v>
      </c>
      <c r="I5540" s="4" t="s">
        <v>22</v>
      </c>
      <c r="J5540" s="4" t="s">
        <v>24923</v>
      </c>
      <c r="K5540" s="4" t="s">
        <v>34131</v>
      </c>
      <c r="L5540" s="4" t="s">
        <v>31153</v>
      </c>
      <c r="M5540" s="4" t="s">
        <v>73</v>
      </c>
      <c r="N5540" s="4" t="s">
        <v>9988</v>
      </c>
      <c r="O5540" s="4" t="s">
        <v>34230</v>
      </c>
      <c r="P5540" s="4" t="s">
        <v>34231</v>
      </c>
      <c r="Q5540" s="4" t="s">
        <v>663</v>
      </c>
      <c r="R5540" s="4" t="s">
        <v>39306</v>
      </c>
      <c r="S5540" s="4" t="s">
        <v>39306</v>
      </c>
      <c r="T5540" s="4" t="s">
        <v>39306</v>
      </c>
    </row>
    <row r="5541" spans="1:20" x14ac:dyDescent="0.2">
      <c r="A5541" s="29">
        <v>20410729287</v>
      </c>
      <c r="B5541" s="4" t="s">
        <v>34132</v>
      </c>
      <c r="C5541" s="4" t="s">
        <v>34223</v>
      </c>
      <c r="D5541" s="4" t="s">
        <v>45240</v>
      </c>
      <c r="E5541" s="4" t="s">
        <v>71</v>
      </c>
      <c r="F5541" s="4" t="s">
        <v>34132</v>
      </c>
      <c r="G5541" s="4" t="s">
        <v>71</v>
      </c>
      <c r="H5541" s="4" t="s">
        <v>34132</v>
      </c>
      <c r="I5541" s="4" t="s">
        <v>22</v>
      </c>
      <c r="J5541" s="4" t="s">
        <v>34133</v>
      </c>
      <c r="K5541" s="4" t="s">
        <v>34134</v>
      </c>
      <c r="L5541" s="4" t="s">
        <v>21367</v>
      </c>
      <c r="M5541" s="4" t="s">
        <v>73</v>
      </c>
      <c r="N5541" s="4" t="s">
        <v>34232</v>
      </c>
      <c r="O5541" s="4" t="s">
        <v>34233</v>
      </c>
      <c r="P5541" s="4" t="s">
        <v>34234</v>
      </c>
      <c r="Q5541" s="4" t="s">
        <v>663</v>
      </c>
      <c r="R5541" s="4" t="s">
        <v>39306</v>
      </c>
      <c r="S5541" s="4" t="s">
        <v>39306</v>
      </c>
      <c r="T5541" s="4" t="s">
        <v>39306</v>
      </c>
    </row>
    <row r="5542" spans="1:20" x14ac:dyDescent="0.2">
      <c r="A5542" s="29">
        <v>20410729246</v>
      </c>
      <c r="B5542" s="4" t="s">
        <v>34135</v>
      </c>
      <c r="C5542" s="4" t="s">
        <v>34223</v>
      </c>
      <c r="D5542" s="4" t="s">
        <v>45241</v>
      </c>
      <c r="E5542" s="4" t="s">
        <v>71</v>
      </c>
      <c r="F5542" s="4" t="s">
        <v>34135</v>
      </c>
      <c r="G5542" s="4" t="s">
        <v>71</v>
      </c>
      <c r="H5542" s="4" t="s">
        <v>34135</v>
      </c>
      <c r="I5542" s="4" t="s">
        <v>22</v>
      </c>
      <c r="J5542" s="4" t="s">
        <v>34136</v>
      </c>
      <c r="K5542" s="4" t="s">
        <v>34137</v>
      </c>
      <c r="L5542" s="4" t="s">
        <v>249</v>
      </c>
      <c r="M5542" s="4" t="s">
        <v>73</v>
      </c>
      <c r="N5542" s="4" t="s">
        <v>34235</v>
      </c>
      <c r="O5542" s="4" t="s">
        <v>34236</v>
      </c>
      <c r="P5542" s="4" t="s">
        <v>34237</v>
      </c>
      <c r="Q5542" s="4" t="s">
        <v>663</v>
      </c>
      <c r="R5542" s="4" t="s">
        <v>39306</v>
      </c>
      <c r="S5542" s="4" t="s">
        <v>39306</v>
      </c>
      <c r="T5542" s="4" t="s">
        <v>39306</v>
      </c>
    </row>
    <row r="5543" spans="1:20" x14ac:dyDescent="0.2">
      <c r="A5543" s="29">
        <v>20410729527</v>
      </c>
      <c r="B5543" s="4" t="s">
        <v>34138</v>
      </c>
      <c r="C5543" s="4" t="s">
        <v>34223</v>
      </c>
      <c r="D5543" s="4" t="s">
        <v>40512</v>
      </c>
      <c r="E5543" s="4" t="s">
        <v>71</v>
      </c>
      <c r="F5543" s="4" t="s">
        <v>34138</v>
      </c>
      <c r="G5543" s="4" t="s">
        <v>71</v>
      </c>
      <c r="H5543" s="4" t="s">
        <v>34138</v>
      </c>
      <c r="I5543" s="4" t="s">
        <v>22</v>
      </c>
      <c r="J5543" s="4" t="s">
        <v>34139</v>
      </c>
      <c r="K5543" s="4" t="s">
        <v>34140</v>
      </c>
      <c r="L5543" s="4" t="s">
        <v>21940</v>
      </c>
      <c r="M5543" s="4" t="s">
        <v>73</v>
      </c>
      <c r="N5543" s="4" t="s">
        <v>34238</v>
      </c>
      <c r="O5543" s="4" t="s">
        <v>34239</v>
      </c>
      <c r="P5543" s="4" t="s">
        <v>34240</v>
      </c>
      <c r="Q5543" s="4" t="s">
        <v>663</v>
      </c>
      <c r="R5543" s="4" t="s">
        <v>39306</v>
      </c>
      <c r="S5543" s="4" t="s">
        <v>39306</v>
      </c>
      <c r="T5543" s="4" t="s">
        <v>39306</v>
      </c>
    </row>
    <row r="5544" spans="1:20" x14ac:dyDescent="0.2">
      <c r="A5544" s="29">
        <v>20410679573</v>
      </c>
      <c r="B5544" s="4" t="s">
        <v>34141</v>
      </c>
      <c r="C5544" s="4" t="s">
        <v>34241</v>
      </c>
      <c r="D5544" s="4" t="s">
        <v>35404</v>
      </c>
      <c r="E5544" s="4" t="s">
        <v>71</v>
      </c>
      <c r="F5544" s="4" t="s">
        <v>34141</v>
      </c>
      <c r="G5544" s="4" t="s">
        <v>71</v>
      </c>
      <c r="H5544" s="4" t="s">
        <v>34141</v>
      </c>
      <c r="I5544" s="4" t="s">
        <v>22</v>
      </c>
      <c r="J5544" s="4" t="s">
        <v>22447</v>
      </c>
      <c r="K5544" s="4" t="s">
        <v>34142</v>
      </c>
      <c r="L5544" s="4" t="s">
        <v>14647</v>
      </c>
      <c r="M5544" s="4" t="s">
        <v>73</v>
      </c>
      <c r="N5544" s="4" t="s">
        <v>34242</v>
      </c>
      <c r="O5544" s="4" t="s">
        <v>34243</v>
      </c>
      <c r="P5544" s="4" t="s">
        <v>34244</v>
      </c>
      <c r="Q5544" s="4" t="s">
        <v>922</v>
      </c>
      <c r="R5544" s="4" t="s">
        <v>39306</v>
      </c>
      <c r="S5544" s="4" t="s">
        <v>39306</v>
      </c>
      <c r="T5544" s="4" t="s">
        <v>39306</v>
      </c>
    </row>
    <row r="5545" spans="1:20" x14ac:dyDescent="0.2">
      <c r="A5545" s="29">
        <v>20410729402</v>
      </c>
      <c r="B5545" s="4" t="s">
        <v>34143</v>
      </c>
      <c r="C5545" s="4" t="s">
        <v>34241</v>
      </c>
      <c r="D5545" s="4" t="s">
        <v>45242</v>
      </c>
      <c r="E5545" s="4" t="s">
        <v>71</v>
      </c>
      <c r="F5545" s="4" t="s">
        <v>34143</v>
      </c>
      <c r="G5545" s="4" t="s">
        <v>71</v>
      </c>
      <c r="H5545" s="4" t="s">
        <v>34143</v>
      </c>
      <c r="I5545" s="4" t="s">
        <v>22</v>
      </c>
      <c r="J5545" s="4" t="s">
        <v>17121</v>
      </c>
      <c r="K5545" s="4" t="s">
        <v>34144</v>
      </c>
      <c r="L5545" s="4" t="s">
        <v>263</v>
      </c>
      <c r="M5545" s="4" t="s">
        <v>73</v>
      </c>
      <c r="N5545" s="4" t="s">
        <v>34245</v>
      </c>
      <c r="O5545" s="4" t="s">
        <v>34246</v>
      </c>
      <c r="P5545" s="4" t="s">
        <v>34247</v>
      </c>
      <c r="Q5545" s="4" t="s">
        <v>663</v>
      </c>
      <c r="R5545" s="4" t="s">
        <v>39306</v>
      </c>
      <c r="S5545" s="4" t="s">
        <v>39306</v>
      </c>
      <c r="T5545" s="4" t="s">
        <v>39306</v>
      </c>
    </row>
    <row r="5546" spans="1:20" x14ac:dyDescent="0.2">
      <c r="A5546" s="29">
        <v>20410729071</v>
      </c>
      <c r="B5546" s="4" t="s">
        <v>34145</v>
      </c>
      <c r="C5546" s="4" t="s">
        <v>34241</v>
      </c>
      <c r="D5546" s="4" t="s">
        <v>37018</v>
      </c>
      <c r="E5546" s="4" t="s">
        <v>71</v>
      </c>
      <c r="F5546" s="4" t="s">
        <v>34145</v>
      </c>
      <c r="G5546" s="4" t="s">
        <v>71</v>
      </c>
      <c r="H5546" s="4" t="s">
        <v>34145</v>
      </c>
      <c r="I5546" s="4" t="s">
        <v>22</v>
      </c>
      <c r="J5546" s="4" t="s">
        <v>13795</v>
      </c>
      <c r="K5546" s="4" t="s">
        <v>34146</v>
      </c>
      <c r="L5546" s="4" t="s">
        <v>10996</v>
      </c>
      <c r="M5546" s="4" t="s">
        <v>73</v>
      </c>
      <c r="N5546" s="4" t="s">
        <v>34248</v>
      </c>
      <c r="O5546" s="4" t="s">
        <v>34249</v>
      </c>
      <c r="P5546" s="4" t="s">
        <v>34250</v>
      </c>
      <c r="Q5546" s="4" t="s">
        <v>663</v>
      </c>
      <c r="R5546" s="4" t="s">
        <v>39306</v>
      </c>
      <c r="S5546" s="4" t="s">
        <v>39306</v>
      </c>
      <c r="T5546" s="4" t="s">
        <v>39306</v>
      </c>
    </row>
    <row r="5547" spans="1:20" x14ac:dyDescent="0.2">
      <c r="A5547" s="29">
        <v>20410729113</v>
      </c>
      <c r="B5547" s="4" t="s">
        <v>34147</v>
      </c>
      <c r="C5547" s="4" t="s">
        <v>34241</v>
      </c>
      <c r="D5547" s="4" t="s">
        <v>45243</v>
      </c>
      <c r="E5547" s="4" t="s">
        <v>71</v>
      </c>
      <c r="F5547" s="4" t="s">
        <v>34147</v>
      </c>
      <c r="G5547" s="4" t="s">
        <v>71</v>
      </c>
      <c r="H5547" s="4" t="s">
        <v>34147</v>
      </c>
      <c r="I5547" s="4" t="s">
        <v>22</v>
      </c>
      <c r="J5547" s="4" t="s">
        <v>3422</v>
      </c>
      <c r="K5547" s="4" t="s">
        <v>34148</v>
      </c>
      <c r="L5547" s="4" t="s">
        <v>267</v>
      </c>
      <c r="M5547" s="4" t="s">
        <v>73</v>
      </c>
      <c r="N5547" s="4" t="s">
        <v>34251</v>
      </c>
      <c r="O5547" s="4" t="s">
        <v>34252</v>
      </c>
      <c r="P5547" s="4" t="s">
        <v>34253</v>
      </c>
      <c r="Q5547" s="4" t="s">
        <v>663</v>
      </c>
      <c r="R5547" s="4" t="s">
        <v>39306</v>
      </c>
      <c r="S5547" s="4" t="s">
        <v>39306</v>
      </c>
      <c r="T5547" s="4" t="s">
        <v>39306</v>
      </c>
    </row>
    <row r="5548" spans="1:20" x14ac:dyDescent="0.2">
      <c r="A5548" s="29">
        <v>20410679656</v>
      </c>
      <c r="B5548" s="4" t="s">
        <v>34149</v>
      </c>
      <c r="C5548" s="4" t="s">
        <v>34241</v>
      </c>
      <c r="D5548" s="4" t="s">
        <v>38755</v>
      </c>
      <c r="E5548" s="4" t="s">
        <v>71</v>
      </c>
      <c r="F5548" s="4" t="s">
        <v>34149</v>
      </c>
      <c r="G5548" s="4" t="s">
        <v>71</v>
      </c>
      <c r="H5548" s="4" t="s">
        <v>34149</v>
      </c>
      <c r="I5548" s="4" t="s">
        <v>22</v>
      </c>
      <c r="J5548" s="4" t="s">
        <v>34150</v>
      </c>
      <c r="K5548" s="4" t="s">
        <v>34151</v>
      </c>
      <c r="L5548" s="4" t="s">
        <v>7436</v>
      </c>
      <c r="M5548" s="4" t="s">
        <v>73</v>
      </c>
      <c r="N5548" s="4" t="s">
        <v>34254</v>
      </c>
      <c r="O5548" s="4" t="s">
        <v>34255</v>
      </c>
      <c r="P5548" s="4" t="s">
        <v>34256</v>
      </c>
      <c r="Q5548" s="4" t="s">
        <v>922</v>
      </c>
      <c r="R5548" s="4" t="s">
        <v>39306</v>
      </c>
      <c r="S5548" s="4" t="s">
        <v>39306</v>
      </c>
      <c r="T5548" s="4" t="s">
        <v>39306</v>
      </c>
    </row>
    <row r="5549" spans="1:20" x14ac:dyDescent="0.2">
      <c r="A5549" s="29">
        <v>20410729030</v>
      </c>
      <c r="B5549" s="4" t="s">
        <v>34152</v>
      </c>
      <c r="C5549" s="4" t="s">
        <v>34241</v>
      </c>
      <c r="D5549" s="4" t="s">
        <v>45244</v>
      </c>
      <c r="E5549" s="4" t="s">
        <v>71</v>
      </c>
      <c r="F5549" s="4" t="s">
        <v>34152</v>
      </c>
      <c r="G5549" s="4" t="s">
        <v>71</v>
      </c>
      <c r="H5549" s="4" t="s">
        <v>34152</v>
      </c>
      <c r="I5549" s="4" t="s">
        <v>22</v>
      </c>
      <c r="J5549" s="4" t="s">
        <v>34153</v>
      </c>
      <c r="K5549" s="4" t="s">
        <v>34154</v>
      </c>
      <c r="L5549" s="4" t="s">
        <v>311</v>
      </c>
      <c r="M5549" s="4" t="s">
        <v>73</v>
      </c>
      <c r="N5549" s="4" t="s">
        <v>34257</v>
      </c>
      <c r="O5549" s="4" t="s">
        <v>34258</v>
      </c>
      <c r="P5549" s="4" t="s">
        <v>34259</v>
      </c>
      <c r="Q5549" s="4" t="s">
        <v>663</v>
      </c>
      <c r="R5549" s="4" t="s">
        <v>39306</v>
      </c>
      <c r="S5549" s="4" t="s">
        <v>39306</v>
      </c>
      <c r="T5549" s="4" t="s">
        <v>39306</v>
      </c>
    </row>
    <row r="5550" spans="1:20" x14ac:dyDescent="0.2">
      <c r="A5550" s="29">
        <v>20410729360</v>
      </c>
      <c r="B5550" s="4" t="s">
        <v>34155</v>
      </c>
      <c r="C5550" s="4" t="s">
        <v>34260</v>
      </c>
      <c r="D5550" s="4" t="s">
        <v>45245</v>
      </c>
      <c r="E5550" s="4" t="s">
        <v>71</v>
      </c>
      <c r="F5550" s="4" t="s">
        <v>34155</v>
      </c>
      <c r="G5550" s="4" t="s">
        <v>71</v>
      </c>
      <c r="H5550" s="4" t="s">
        <v>34155</v>
      </c>
      <c r="I5550" s="4" t="s">
        <v>22</v>
      </c>
      <c r="J5550" s="4" t="s">
        <v>34156</v>
      </c>
      <c r="K5550" s="4" t="s">
        <v>34157</v>
      </c>
      <c r="L5550" s="4" t="s">
        <v>11662</v>
      </c>
      <c r="M5550" s="4" t="s">
        <v>73</v>
      </c>
      <c r="N5550" s="4" t="s">
        <v>34261</v>
      </c>
      <c r="O5550" s="4" t="s">
        <v>34262</v>
      </c>
      <c r="P5550" s="4" t="s">
        <v>34263</v>
      </c>
      <c r="Q5550" s="4" t="s">
        <v>663</v>
      </c>
      <c r="R5550" s="4" t="s">
        <v>39306</v>
      </c>
      <c r="S5550" s="4" t="s">
        <v>39306</v>
      </c>
      <c r="T5550" s="4" t="s">
        <v>39306</v>
      </c>
    </row>
    <row r="5551" spans="1:20" x14ac:dyDescent="0.2">
      <c r="A5551" s="29">
        <v>20410729444</v>
      </c>
      <c r="B5551" s="4" t="s">
        <v>34158</v>
      </c>
      <c r="C5551" s="4" t="s">
        <v>34260</v>
      </c>
      <c r="D5551" s="4" t="s">
        <v>35405</v>
      </c>
      <c r="E5551" s="4" t="s">
        <v>71</v>
      </c>
      <c r="F5551" s="4" t="s">
        <v>34158</v>
      </c>
      <c r="G5551" s="4" t="s">
        <v>71</v>
      </c>
      <c r="H5551" s="4" t="s">
        <v>34158</v>
      </c>
      <c r="I5551" s="4" t="s">
        <v>22</v>
      </c>
      <c r="J5551" s="4" t="s">
        <v>34159</v>
      </c>
      <c r="K5551" s="4" t="s">
        <v>34160</v>
      </c>
      <c r="L5551" s="4" t="s">
        <v>31153</v>
      </c>
      <c r="M5551" s="4" t="s">
        <v>73</v>
      </c>
      <c r="N5551" s="4" t="s">
        <v>18863</v>
      </c>
      <c r="O5551" s="4" t="s">
        <v>34264</v>
      </c>
      <c r="P5551" s="4" t="s">
        <v>34265</v>
      </c>
      <c r="Q5551" s="4" t="s">
        <v>663</v>
      </c>
      <c r="R5551" s="4" t="s">
        <v>39306</v>
      </c>
      <c r="S5551" s="4" t="s">
        <v>39306</v>
      </c>
      <c r="T5551" s="4" t="s">
        <v>39306</v>
      </c>
    </row>
    <row r="5552" spans="1:20" x14ac:dyDescent="0.2">
      <c r="A5552" s="29">
        <v>20410729568</v>
      </c>
      <c r="B5552" s="4" t="s">
        <v>34161</v>
      </c>
      <c r="C5552" s="4" t="s">
        <v>34260</v>
      </c>
      <c r="D5552" s="4" t="s">
        <v>37019</v>
      </c>
      <c r="E5552" s="4" t="s">
        <v>71</v>
      </c>
      <c r="F5552" s="4" t="s">
        <v>34161</v>
      </c>
      <c r="G5552" s="4" t="s">
        <v>71</v>
      </c>
      <c r="H5552" s="4" t="s">
        <v>34161</v>
      </c>
      <c r="I5552" s="4" t="s">
        <v>22</v>
      </c>
      <c r="J5552" s="4" t="s">
        <v>6475</v>
      </c>
      <c r="K5552" s="4" t="s">
        <v>34162</v>
      </c>
      <c r="L5552" s="4" t="s">
        <v>267</v>
      </c>
      <c r="M5552" s="4" t="s">
        <v>73</v>
      </c>
      <c r="N5552" s="4" t="s">
        <v>34266</v>
      </c>
      <c r="O5552" s="4" t="s">
        <v>34267</v>
      </c>
      <c r="P5552" s="4" t="s">
        <v>34268</v>
      </c>
      <c r="Q5552" s="4" t="s">
        <v>663</v>
      </c>
      <c r="R5552" s="4" t="s">
        <v>39306</v>
      </c>
      <c r="S5552" s="4" t="s">
        <v>39306</v>
      </c>
      <c r="T5552" s="4" t="s">
        <v>39306</v>
      </c>
    </row>
    <row r="5553" spans="1:20" x14ac:dyDescent="0.2">
      <c r="A5553" s="29">
        <v>20410679698</v>
      </c>
      <c r="B5553" s="4" t="s">
        <v>34163</v>
      </c>
      <c r="C5553" s="4" t="s">
        <v>34260</v>
      </c>
      <c r="D5553" s="4" t="s">
        <v>45246</v>
      </c>
      <c r="E5553" s="4" t="s">
        <v>2835</v>
      </c>
      <c r="F5553" s="4" t="s">
        <v>34190</v>
      </c>
      <c r="G5553" s="4" t="s">
        <v>3020</v>
      </c>
      <c r="H5553" s="4" t="s">
        <v>34190</v>
      </c>
      <c r="I5553" s="4" t="s">
        <v>22</v>
      </c>
      <c r="J5553" s="4" t="s">
        <v>3607</v>
      </c>
      <c r="K5553" s="4" t="s">
        <v>34164</v>
      </c>
      <c r="L5553" s="4" t="s">
        <v>308</v>
      </c>
      <c r="M5553" s="4" t="s">
        <v>73</v>
      </c>
      <c r="N5553" s="4" t="s">
        <v>34269</v>
      </c>
      <c r="O5553" s="4" t="s">
        <v>34270</v>
      </c>
      <c r="P5553" s="4" t="s">
        <v>34271</v>
      </c>
      <c r="Q5553" s="4" t="s">
        <v>922</v>
      </c>
      <c r="R5553" s="4" t="s">
        <v>3021</v>
      </c>
      <c r="S5553" s="4" t="s">
        <v>2836</v>
      </c>
      <c r="T5553" s="4" t="s">
        <v>39306</v>
      </c>
    </row>
    <row r="5554" spans="1:20" x14ac:dyDescent="0.2">
      <c r="A5554" s="29">
        <v>20410729485</v>
      </c>
      <c r="B5554" s="4" t="s">
        <v>34165</v>
      </c>
      <c r="C5554" s="4" t="s">
        <v>34260</v>
      </c>
      <c r="D5554" s="4" t="s">
        <v>45247</v>
      </c>
      <c r="E5554" s="4" t="s">
        <v>71</v>
      </c>
      <c r="F5554" s="4" t="s">
        <v>34165</v>
      </c>
      <c r="G5554" s="4" t="s">
        <v>71</v>
      </c>
      <c r="H5554" s="4" t="s">
        <v>34165</v>
      </c>
      <c r="I5554" s="4" t="s">
        <v>22</v>
      </c>
      <c r="J5554" s="4" t="s">
        <v>34166</v>
      </c>
      <c r="K5554" s="4" t="s">
        <v>34167</v>
      </c>
      <c r="L5554" s="4" t="s">
        <v>30688</v>
      </c>
      <c r="M5554" s="4" t="s">
        <v>73</v>
      </c>
      <c r="N5554" s="4" t="s">
        <v>34272</v>
      </c>
      <c r="O5554" s="4" t="s">
        <v>34273</v>
      </c>
      <c r="P5554" s="4" t="s">
        <v>34274</v>
      </c>
      <c r="Q5554" s="4" t="s">
        <v>663</v>
      </c>
      <c r="R5554" s="4" t="s">
        <v>39306</v>
      </c>
      <c r="S5554" s="4" t="s">
        <v>39306</v>
      </c>
      <c r="T5554" s="4" t="s">
        <v>39306</v>
      </c>
    </row>
    <row r="5555" spans="1:20" x14ac:dyDescent="0.2">
      <c r="A5555" s="29">
        <v>20410729550</v>
      </c>
      <c r="B5555" s="4" t="s">
        <v>34168</v>
      </c>
      <c r="C5555" s="4" t="s">
        <v>34260</v>
      </c>
      <c r="D5555" s="4" t="s">
        <v>45248</v>
      </c>
      <c r="E5555" s="4" t="s">
        <v>71</v>
      </c>
      <c r="F5555" s="4" t="s">
        <v>34168</v>
      </c>
      <c r="G5555" s="4" t="s">
        <v>71</v>
      </c>
      <c r="H5555" s="4" t="s">
        <v>34168</v>
      </c>
      <c r="I5555" s="4" t="s">
        <v>22</v>
      </c>
      <c r="J5555" s="4" t="s">
        <v>34169</v>
      </c>
      <c r="K5555" s="4" t="s">
        <v>34170</v>
      </c>
      <c r="L5555" s="4" t="s">
        <v>30688</v>
      </c>
      <c r="M5555" s="4" t="s">
        <v>73</v>
      </c>
      <c r="N5555" s="4" t="s">
        <v>34275</v>
      </c>
      <c r="O5555" s="4" t="s">
        <v>34276</v>
      </c>
      <c r="P5555" s="4" t="s">
        <v>34277</v>
      </c>
      <c r="Q5555" s="4" t="s">
        <v>663</v>
      </c>
      <c r="R5555" s="4" t="s">
        <v>39306</v>
      </c>
      <c r="S5555" s="4" t="s">
        <v>39306</v>
      </c>
      <c r="T5555" s="4" t="s">
        <v>39306</v>
      </c>
    </row>
    <row r="5556" spans="1:20" x14ac:dyDescent="0.2">
      <c r="A5556" s="29">
        <v>20410679649</v>
      </c>
      <c r="B5556" s="4" t="s">
        <v>34171</v>
      </c>
      <c r="C5556" s="4" t="s">
        <v>34260</v>
      </c>
      <c r="D5556" s="4" t="s">
        <v>45249</v>
      </c>
      <c r="E5556" s="4" t="s">
        <v>71</v>
      </c>
      <c r="F5556" s="4" t="s">
        <v>34171</v>
      </c>
      <c r="G5556" s="4" t="s">
        <v>71</v>
      </c>
      <c r="H5556" s="4" t="s">
        <v>34171</v>
      </c>
      <c r="I5556" s="4" t="s">
        <v>22</v>
      </c>
      <c r="J5556" s="4" t="s">
        <v>30274</v>
      </c>
      <c r="K5556" s="4" t="s">
        <v>34172</v>
      </c>
      <c r="L5556" s="4" t="s">
        <v>16404</v>
      </c>
      <c r="M5556" s="4" t="s">
        <v>73</v>
      </c>
      <c r="N5556" s="4" t="s">
        <v>34278</v>
      </c>
      <c r="O5556" s="4" t="s">
        <v>34279</v>
      </c>
      <c r="P5556" s="4" t="s">
        <v>34280</v>
      </c>
      <c r="Q5556" s="4" t="s">
        <v>922</v>
      </c>
      <c r="R5556" s="4" t="s">
        <v>39306</v>
      </c>
      <c r="S5556" s="4" t="s">
        <v>39306</v>
      </c>
      <c r="T5556" s="4" t="s">
        <v>39306</v>
      </c>
    </row>
    <row r="5557" spans="1:20" x14ac:dyDescent="0.2">
      <c r="A5557" s="29">
        <v>20410729436</v>
      </c>
      <c r="B5557" s="4" t="s">
        <v>34173</v>
      </c>
      <c r="C5557" s="4" t="s">
        <v>34260</v>
      </c>
      <c r="D5557" s="4" t="s">
        <v>45250</v>
      </c>
      <c r="E5557" s="4" t="s">
        <v>71</v>
      </c>
      <c r="F5557" s="4" t="s">
        <v>34173</v>
      </c>
      <c r="G5557" s="4" t="s">
        <v>71</v>
      </c>
      <c r="H5557" s="4" t="s">
        <v>34173</v>
      </c>
      <c r="I5557" s="4" t="s">
        <v>22</v>
      </c>
      <c r="J5557" s="4" t="s">
        <v>1376</v>
      </c>
      <c r="K5557" s="4" t="s">
        <v>34174</v>
      </c>
      <c r="L5557" s="4" t="s">
        <v>8506</v>
      </c>
      <c r="M5557" s="4" t="s">
        <v>73</v>
      </c>
      <c r="N5557" s="4" t="s">
        <v>34281</v>
      </c>
      <c r="O5557" s="4" t="s">
        <v>34282</v>
      </c>
      <c r="P5557" s="4" t="s">
        <v>34283</v>
      </c>
      <c r="Q5557" s="4" t="s">
        <v>663</v>
      </c>
      <c r="R5557" s="4" t="s">
        <v>39306</v>
      </c>
      <c r="S5557" s="4" t="s">
        <v>39306</v>
      </c>
      <c r="T5557" s="4" t="s">
        <v>39306</v>
      </c>
    </row>
    <row r="5558" spans="1:20" x14ac:dyDescent="0.2">
      <c r="A5558" s="29">
        <v>20410729352</v>
      </c>
      <c r="B5558" s="4" t="s">
        <v>34175</v>
      </c>
      <c r="C5558" s="4" t="s">
        <v>34260</v>
      </c>
      <c r="D5558" s="4" t="s">
        <v>38756</v>
      </c>
      <c r="E5558" s="4" t="s">
        <v>71</v>
      </c>
      <c r="F5558" s="4" t="s">
        <v>34175</v>
      </c>
      <c r="G5558" s="4" t="s">
        <v>71</v>
      </c>
      <c r="H5558" s="4" t="s">
        <v>34175</v>
      </c>
      <c r="I5558" s="4" t="s">
        <v>22</v>
      </c>
      <c r="J5558" s="4" t="s">
        <v>34176</v>
      </c>
      <c r="K5558" s="4" t="s">
        <v>34177</v>
      </c>
      <c r="L5558" s="4" t="s">
        <v>31153</v>
      </c>
      <c r="M5558" s="4" t="s">
        <v>73</v>
      </c>
      <c r="N5558" s="4" t="s">
        <v>17691</v>
      </c>
      <c r="O5558" s="4" t="s">
        <v>34284</v>
      </c>
      <c r="P5558" s="4" t="s">
        <v>34285</v>
      </c>
      <c r="Q5558" s="4" t="s">
        <v>663</v>
      </c>
      <c r="R5558" s="4" t="s">
        <v>39306</v>
      </c>
      <c r="S5558" s="4" t="s">
        <v>39306</v>
      </c>
      <c r="T5558" s="4" t="s">
        <v>39306</v>
      </c>
    </row>
    <row r="5559" spans="1:20" x14ac:dyDescent="0.2">
      <c r="A5559" s="29">
        <v>20410679680</v>
      </c>
      <c r="B5559" s="4" t="s">
        <v>34178</v>
      </c>
      <c r="C5559" s="4" t="s">
        <v>34260</v>
      </c>
      <c r="D5559" s="4" t="s">
        <v>45251</v>
      </c>
      <c r="E5559" s="4" t="s">
        <v>2835</v>
      </c>
      <c r="F5559" s="4" t="s">
        <v>38101</v>
      </c>
      <c r="G5559" s="4" t="s">
        <v>3020</v>
      </c>
      <c r="H5559" s="4" t="s">
        <v>38101</v>
      </c>
      <c r="I5559" s="4" t="s">
        <v>22</v>
      </c>
      <c r="J5559" s="4" t="s">
        <v>1205</v>
      </c>
      <c r="K5559" s="4" t="s">
        <v>34179</v>
      </c>
      <c r="L5559" s="4" t="s">
        <v>293</v>
      </c>
      <c r="M5559" s="4" t="s">
        <v>73</v>
      </c>
      <c r="N5559" s="4" t="s">
        <v>34286</v>
      </c>
      <c r="O5559" s="4" t="s">
        <v>34287</v>
      </c>
      <c r="P5559" s="4" t="s">
        <v>34288</v>
      </c>
      <c r="Q5559" s="4" t="s">
        <v>922</v>
      </c>
      <c r="R5559" s="4" t="s">
        <v>3021</v>
      </c>
      <c r="S5559" s="4" t="s">
        <v>2836</v>
      </c>
      <c r="T5559" s="4" t="s">
        <v>39306</v>
      </c>
    </row>
    <row r="5560" spans="1:20" x14ac:dyDescent="0.2">
      <c r="A5560" s="29">
        <v>20410729477</v>
      </c>
      <c r="B5560" s="4" t="s">
        <v>34180</v>
      </c>
      <c r="C5560" s="4" t="s">
        <v>34260</v>
      </c>
      <c r="D5560" s="4" t="s">
        <v>35406</v>
      </c>
      <c r="E5560" s="4" t="s">
        <v>71</v>
      </c>
      <c r="F5560" s="4" t="s">
        <v>34180</v>
      </c>
      <c r="G5560" s="4" t="s">
        <v>71</v>
      </c>
      <c r="H5560" s="4" t="s">
        <v>34180</v>
      </c>
      <c r="I5560" s="4" t="s">
        <v>22</v>
      </c>
      <c r="J5560" s="4" t="s">
        <v>34181</v>
      </c>
      <c r="K5560" s="4" t="s">
        <v>34182</v>
      </c>
      <c r="L5560" s="4" t="s">
        <v>31153</v>
      </c>
      <c r="M5560" s="4" t="s">
        <v>73</v>
      </c>
      <c r="N5560" s="4" t="s">
        <v>11830</v>
      </c>
      <c r="O5560" s="4" t="s">
        <v>34289</v>
      </c>
      <c r="P5560" s="4" t="s">
        <v>34290</v>
      </c>
      <c r="Q5560" s="4" t="s">
        <v>663</v>
      </c>
      <c r="R5560" s="4" t="s">
        <v>39306</v>
      </c>
      <c r="S5560" s="4" t="s">
        <v>39306</v>
      </c>
      <c r="T5560" s="4" t="s">
        <v>39306</v>
      </c>
    </row>
    <row r="5561" spans="1:20" x14ac:dyDescent="0.2">
      <c r="A5561" s="29">
        <v>20410729238</v>
      </c>
      <c r="B5561" s="4" t="s">
        <v>34183</v>
      </c>
      <c r="C5561" s="4" t="s">
        <v>34260</v>
      </c>
      <c r="D5561" s="4" t="s">
        <v>45252</v>
      </c>
      <c r="E5561" s="4" t="s">
        <v>71</v>
      </c>
      <c r="F5561" s="4" t="s">
        <v>34183</v>
      </c>
      <c r="G5561" s="4" t="s">
        <v>71</v>
      </c>
      <c r="H5561" s="4" t="s">
        <v>34183</v>
      </c>
      <c r="I5561" s="4" t="s">
        <v>22</v>
      </c>
      <c r="J5561" s="4" t="s">
        <v>10076</v>
      </c>
      <c r="K5561" s="4" t="s">
        <v>34184</v>
      </c>
      <c r="L5561" s="4" t="s">
        <v>19137</v>
      </c>
      <c r="M5561" s="4" t="s">
        <v>73</v>
      </c>
      <c r="N5561" s="4" t="s">
        <v>23630</v>
      </c>
      <c r="O5561" s="4" t="s">
        <v>34291</v>
      </c>
      <c r="P5561" s="4" t="s">
        <v>34292</v>
      </c>
      <c r="Q5561" s="4" t="s">
        <v>663</v>
      </c>
      <c r="R5561" s="4" t="s">
        <v>39306</v>
      </c>
      <c r="S5561" s="4" t="s">
        <v>39306</v>
      </c>
      <c r="T5561" s="4" t="s">
        <v>39306</v>
      </c>
    </row>
    <row r="5562" spans="1:20" x14ac:dyDescent="0.2">
      <c r="A5562" s="29">
        <v>20410729600</v>
      </c>
      <c r="B5562" s="4" t="s">
        <v>34185</v>
      </c>
      <c r="C5562" s="4" t="s">
        <v>34260</v>
      </c>
      <c r="D5562" s="4" t="s">
        <v>45253</v>
      </c>
      <c r="E5562" s="4" t="s">
        <v>2835</v>
      </c>
      <c r="F5562" s="4" t="s">
        <v>40016</v>
      </c>
      <c r="G5562" s="4" t="s">
        <v>3020</v>
      </c>
      <c r="H5562" s="4" t="s">
        <v>40016</v>
      </c>
      <c r="I5562" s="4" t="s">
        <v>22</v>
      </c>
      <c r="J5562" s="4" t="s">
        <v>19850</v>
      </c>
      <c r="K5562" s="4" t="s">
        <v>34186</v>
      </c>
      <c r="L5562" s="4" t="s">
        <v>1680</v>
      </c>
      <c r="M5562" s="4" t="s">
        <v>73</v>
      </c>
      <c r="N5562" s="4" t="s">
        <v>34293</v>
      </c>
      <c r="O5562" s="4" t="s">
        <v>34294</v>
      </c>
      <c r="P5562" s="4" t="s">
        <v>34295</v>
      </c>
      <c r="Q5562" s="4" t="s">
        <v>663</v>
      </c>
      <c r="R5562" s="4" t="s">
        <v>3021</v>
      </c>
      <c r="S5562" s="4" t="s">
        <v>2836</v>
      </c>
      <c r="T5562" s="4" t="s">
        <v>39306</v>
      </c>
    </row>
    <row r="5563" spans="1:20" x14ac:dyDescent="0.2">
      <c r="A5563" s="29">
        <v>20410729519</v>
      </c>
      <c r="B5563" s="4" t="s">
        <v>34187</v>
      </c>
      <c r="C5563" s="4" t="s">
        <v>34296</v>
      </c>
      <c r="D5563" s="4" t="s">
        <v>35407</v>
      </c>
      <c r="E5563" s="4" t="s">
        <v>71</v>
      </c>
      <c r="F5563" s="4" t="s">
        <v>34187</v>
      </c>
      <c r="G5563" s="4" t="s">
        <v>71</v>
      </c>
      <c r="H5563" s="4" t="s">
        <v>34187</v>
      </c>
      <c r="I5563" s="4" t="s">
        <v>22</v>
      </c>
      <c r="J5563" s="4" t="s">
        <v>32469</v>
      </c>
      <c r="K5563" s="4" t="s">
        <v>34188</v>
      </c>
      <c r="L5563" s="4" t="s">
        <v>10996</v>
      </c>
      <c r="M5563" s="4" t="s">
        <v>73</v>
      </c>
      <c r="N5563" s="4" t="s">
        <v>34297</v>
      </c>
      <c r="O5563" s="4" t="s">
        <v>34298</v>
      </c>
      <c r="P5563" s="4" t="s">
        <v>34299</v>
      </c>
      <c r="Q5563" s="4" t="s">
        <v>663</v>
      </c>
      <c r="R5563" s="4" t="s">
        <v>39306</v>
      </c>
      <c r="S5563" s="4" t="s">
        <v>39306</v>
      </c>
      <c r="T5563" s="4" t="s">
        <v>39306</v>
      </c>
    </row>
    <row r="5564" spans="1:20" x14ac:dyDescent="0.2">
      <c r="A5564" s="29">
        <v>20410729592</v>
      </c>
      <c r="B5564" s="4" t="s">
        <v>34191</v>
      </c>
      <c r="C5564" s="4" t="s">
        <v>34296</v>
      </c>
      <c r="D5564" s="4" t="s">
        <v>45254</v>
      </c>
      <c r="E5564" s="4" t="s">
        <v>71</v>
      </c>
      <c r="F5564" s="4" t="s">
        <v>34191</v>
      </c>
      <c r="G5564" s="4" t="s">
        <v>71</v>
      </c>
      <c r="H5564" s="4" t="s">
        <v>34191</v>
      </c>
      <c r="I5564" s="4" t="s">
        <v>22</v>
      </c>
      <c r="J5564" s="4" t="s">
        <v>34192</v>
      </c>
      <c r="K5564" s="4" t="s">
        <v>34193</v>
      </c>
      <c r="L5564" s="4" t="s">
        <v>30688</v>
      </c>
      <c r="M5564" s="4" t="s">
        <v>73</v>
      </c>
      <c r="N5564" s="4" t="s">
        <v>34300</v>
      </c>
      <c r="O5564" s="4" t="s">
        <v>34301</v>
      </c>
      <c r="P5564" s="4" t="s">
        <v>34302</v>
      </c>
      <c r="Q5564" s="4" t="s">
        <v>663</v>
      </c>
      <c r="R5564" s="4" t="s">
        <v>39306</v>
      </c>
      <c r="S5564" s="4" t="s">
        <v>39306</v>
      </c>
      <c r="T5564" s="4" t="s">
        <v>39306</v>
      </c>
    </row>
    <row r="5565" spans="1:20" x14ac:dyDescent="0.2">
      <c r="A5565" s="29">
        <v>20410729394</v>
      </c>
      <c r="B5565" s="4" t="s">
        <v>34194</v>
      </c>
      <c r="C5565" s="4" t="s">
        <v>34296</v>
      </c>
      <c r="D5565" s="4" t="s">
        <v>45255</v>
      </c>
      <c r="E5565" s="4" t="s">
        <v>71</v>
      </c>
      <c r="F5565" s="4" t="s">
        <v>34194</v>
      </c>
      <c r="G5565" s="4" t="s">
        <v>71</v>
      </c>
      <c r="H5565" s="4" t="s">
        <v>34194</v>
      </c>
      <c r="I5565" s="4" t="s">
        <v>22</v>
      </c>
      <c r="J5565" s="4" t="s">
        <v>21780</v>
      </c>
      <c r="K5565" s="4" t="s">
        <v>34195</v>
      </c>
      <c r="L5565" s="4" t="s">
        <v>16404</v>
      </c>
      <c r="M5565" s="4" t="s">
        <v>73</v>
      </c>
      <c r="N5565" s="4" t="s">
        <v>34303</v>
      </c>
      <c r="O5565" s="4" t="s">
        <v>34304</v>
      </c>
      <c r="P5565" s="4" t="s">
        <v>34305</v>
      </c>
      <c r="Q5565" s="4" t="s">
        <v>663</v>
      </c>
      <c r="R5565" s="4" t="s">
        <v>39306</v>
      </c>
      <c r="S5565" s="4" t="s">
        <v>39306</v>
      </c>
      <c r="T5565" s="4" t="s">
        <v>39306</v>
      </c>
    </row>
    <row r="5566" spans="1:20" x14ac:dyDescent="0.2">
      <c r="A5566" s="29">
        <v>20410679631</v>
      </c>
      <c r="B5566" s="4" t="s">
        <v>34196</v>
      </c>
      <c r="C5566" s="4" t="s">
        <v>34296</v>
      </c>
      <c r="D5566" s="4" t="s">
        <v>38757</v>
      </c>
      <c r="E5566" s="4" t="s">
        <v>71</v>
      </c>
      <c r="F5566" s="4" t="s">
        <v>34196</v>
      </c>
      <c r="G5566" s="4" t="s">
        <v>71</v>
      </c>
      <c r="H5566" s="4" t="s">
        <v>34196</v>
      </c>
      <c r="I5566" s="4" t="s">
        <v>22</v>
      </c>
      <c r="J5566" s="4" t="s">
        <v>34197</v>
      </c>
      <c r="K5566" s="4" t="s">
        <v>34198</v>
      </c>
      <c r="L5566" s="4" t="s">
        <v>26757</v>
      </c>
      <c r="M5566" s="4" t="s">
        <v>73</v>
      </c>
      <c r="N5566" s="4" t="s">
        <v>34306</v>
      </c>
      <c r="O5566" s="4" t="s">
        <v>34307</v>
      </c>
      <c r="P5566" s="4" t="s">
        <v>34308</v>
      </c>
      <c r="Q5566" s="4" t="s">
        <v>922</v>
      </c>
      <c r="R5566" s="4" t="s">
        <v>39306</v>
      </c>
      <c r="S5566" s="4" t="s">
        <v>39306</v>
      </c>
      <c r="T5566" s="4" t="s">
        <v>39306</v>
      </c>
    </row>
    <row r="5567" spans="1:20" x14ac:dyDescent="0.2">
      <c r="A5567" s="29">
        <v>20410729279</v>
      </c>
      <c r="B5567" s="4" t="s">
        <v>34199</v>
      </c>
      <c r="C5567" s="4" t="s">
        <v>34296</v>
      </c>
      <c r="D5567" s="4" t="s">
        <v>45256</v>
      </c>
      <c r="E5567" s="4" t="s">
        <v>71</v>
      </c>
      <c r="F5567" s="4" t="s">
        <v>34199</v>
      </c>
      <c r="G5567" s="4" t="s">
        <v>71</v>
      </c>
      <c r="H5567" s="4" t="s">
        <v>34199</v>
      </c>
      <c r="I5567" s="4" t="s">
        <v>22</v>
      </c>
      <c r="J5567" s="4" t="s">
        <v>968</v>
      </c>
      <c r="K5567" s="4" t="s">
        <v>34200</v>
      </c>
      <c r="L5567" s="4" t="s">
        <v>263</v>
      </c>
      <c r="M5567" s="4" t="s">
        <v>73</v>
      </c>
      <c r="N5567" s="4" t="s">
        <v>34309</v>
      </c>
      <c r="O5567" s="4" t="s">
        <v>34310</v>
      </c>
      <c r="P5567" s="4" t="s">
        <v>34311</v>
      </c>
      <c r="Q5567" s="4" t="s">
        <v>663</v>
      </c>
      <c r="R5567" s="4" t="s">
        <v>39306</v>
      </c>
      <c r="S5567" s="4" t="s">
        <v>39306</v>
      </c>
      <c r="T5567" s="4" t="s">
        <v>39306</v>
      </c>
    </row>
    <row r="5568" spans="1:20" x14ac:dyDescent="0.2">
      <c r="A5568" s="29">
        <v>20410729337</v>
      </c>
      <c r="B5568" s="4" t="s">
        <v>34201</v>
      </c>
      <c r="C5568" s="4" t="s">
        <v>34296</v>
      </c>
      <c r="D5568" s="4" t="s">
        <v>42727</v>
      </c>
      <c r="E5568" s="4" t="s">
        <v>71</v>
      </c>
      <c r="F5568" s="4" t="s">
        <v>34201</v>
      </c>
      <c r="G5568" s="4" t="s">
        <v>71</v>
      </c>
      <c r="H5568" s="4" t="s">
        <v>34201</v>
      </c>
      <c r="I5568" s="4" t="s">
        <v>22</v>
      </c>
      <c r="J5568" s="4" t="s">
        <v>4537</v>
      </c>
      <c r="K5568" s="4" t="s">
        <v>34202</v>
      </c>
      <c r="L5568" s="4" t="s">
        <v>249</v>
      </c>
      <c r="M5568" s="4" t="s">
        <v>73</v>
      </c>
      <c r="N5568" s="4" t="s">
        <v>34312</v>
      </c>
      <c r="O5568" s="4" t="s">
        <v>34313</v>
      </c>
      <c r="P5568" s="4" t="s">
        <v>34314</v>
      </c>
      <c r="Q5568" s="4" t="s">
        <v>663</v>
      </c>
      <c r="R5568" s="4" t="s">
        <v>39306</v>
      </c>
      <c r="S5568" s="4" t="s">
        <v>39306</v>
      </c>
      <c r="T5568" s="4" t="s">
        <v>39306</v>
      </c>
    </row>
    <row r="5569" spans="1:20" x14ac:dyDescent="0.2">
      <c r="A5569" s="29">
        <v>20410679672</v>
      </c>
      <c r="B5569" s="4" t="s">
        <v>34203</v>
      </c>
      <c r="C5569" s="4" t="s">
        <v>34296</v>
      </c>
      <c r="D5569" s="4" t="s">
        <v>40513</v>
      </c>
      <c r="E5569" s="4" t="s">
        <v>71</v>
      </c>
      <c r="F5569" s="4" t="s">
        <v>34203</v>
      </c>
      <c r="G5569" s="4" t="s">
        <v>71</v>
      </c>
      <c r="H5569" s="4" t="s">
        <v>34203</v>
      </c>
      <c r="I5569" s="4" t="s">
        <v>22</v>
      </c>
      <c r="J5569" s="4" t="s">
        <v>11845</v>
      </c>
      <c r="K5569" s="4" t="s">
        <v>34204</v>
      </c>
      <c r="L5569" s="4" t="s">
        <v>311</v>
      </c>
      <c r="M5569" s="4" t="s">
        <v>73</v>
      </c>
      <c r="N5569" s="4" t="s">
        <v>34315</v>
      </c>
      <c r="O5569" s="4" t="s">
        <v>34316</v>
      </c>
      <c r="P5569" s="4" t="s">
        <v>34317</v>
      </c>
      <c r="Q5569" s="4" t="s">
        <v>922</v>
      </c>
      <c r="R5569" s="4" t="s">
        <v>39306</v>
      </c>
      <c r="S5569" s="4" t="s">
        <v>39306</v>
      </c>
      <c r="T5569" s="4" t="s">
        <v>39306</v>
      </c>
    </row>
    <row r="5570" spans="1:20" x14ac:dyDescent="0.2">
      <c r="A5570" s="29">
        <v>20410679607</v>
      </c>
      <c r="B5570" s="4" t="s">
        <v>34205</v>
      </c>
      <c r="C5570" s="4" t="s">
        <v>34296</v>
      </c>
      <c r="D5570" s="4" t="s">
        <v>40514</v>
      </c>
      <c r="E5570" s="4" t="s">
        <v>71</v>
      </c>
      <c r="F5570" s="4" t="s">
        <v>34205</v>
      </c>
      <c r="G5570" s="4" t="s">
        <v>71</v>
      </c>
      <c r="H5570" s="4" t="s">
        <v>34205</v>
      </c>
      <c r="I5570" s="4" t="s">
        <v>22</v>
      </c>
      <c r="J5570" s="4" t="s">
        <v>34206</v>
      </c>
      <c r="K5570" s="4" t="s">
        <v>34207</v>
      </c>
      <c r="L5570" s="4" t="s">
        <v>311</v>
      </c>
      <c r="M5570" s="4" t="s">
        <v>73</v>
      </c>
      <c r="N5570" s="4" t="s">
        <v>34318</v>
      </c>
      <c r="O5570" s="4" t="s">
        <v>34319</v>
      </c>
      <c r="P5570" s="4" t="s">
        <v>34320</v>
      </c>
      <c r="Q5570" s="4" t="s">
        <v>922</v>
      </c>
      <c r="R5570" s="4" t="s">
        <v>39306</v>
      </c>
      <c r="S5570" s="4" t="s">
        <v>39306</v>
      </c>
      <c r="T5570" s="4" t="s">
        <v>39306</v>
      </c>
    </row>
    <row r="5571" spans="1:20" x14ac:dyDescent="0.2">
      <c r="A5571" s="29">
        <v>20410729154</v>
      </c>
      <c r="B5571" s="4" t="s">
        <v>34208</v>
      </c>
      <c r="C5571" s="4" t="s">
        <v>34296</v>
      </c>
      <c r="D5571" s="4" t="s">
        <v>45257</v>
      </c>
      <c r="E5571" s="4" t="s">
        <v>71</v>
      </c>
      <c r="F5571" s="4" t="s">
        <v>34208</v>
      </c>
      <c r="G5571" s="4" t="s">
        <v>71</v>
      </c>
      <c r="H5571" s="4" t="s">
        <v>34208</v>
      </c>
      <c r="I5571" s="4" t="s">
        <v>22</v>
      </c>
      <c r="J5571" s="4" t="s">
        <v>34209</v>
      </c>
      <c r="K5571" s="4" t="s">
        <v>34210</v>
      </c>
      <c r="L5571" s="4" t="s">
        <v>86</v>
      </c>
      <c r="M5571" s="4" t="s">
        <v>73</v>
      </c>
      <c r="N5571" s="4" t="s">
        <v>34321</v>
      </c>
      <c r="O5571" s="4" t="s">
        <v>34322</v>
      </c>
      <c r="P5571" s="4" t="s">
        <v>34323</v>
      </c>
      <c r="Q5571" s="4" t="s">
        <v>663</v>
      </c>
      <c r="R5571" s="4" t="s">
        <v>39306</v>
      </c>
      <c r="S5571" s="4" t="s">
        <v>39306</v>
      </c>
      <c r="T5571" s="4" t="s">
        <v>39306</v>
      </c>
    </row>
    <row r="5572" spans="1:20" x14ac:dyDescent="0.2">
      <c r="A5572" s="29">
        <v>20410729063</v>
      </c>
      <c r="B5572" s="4" t="s">
        <v>34211</v>
      </c>
      <c r="C5572" s="4" t="s">
        <v>34296</v>
      </c>
      <c r="D5572" s="4" t="s">
        <v>45258</v>
      </c>
      <c r="E5572" s="4" t="s">
        <v>71</v>
      </c>
      <c r="F5572" s="4" t="s">
        <v>34211</v>
      </c>
      <c r="G5572" s="4" t="s">
        <v>71</v>
      </c>
      <c r="H5572" s="4" t="s">
        <v>34211</v>
      </c>
      <c r="I5572" s="4" t="s">
        <v>22</v>
      </c>
      <c r="J5572" s="4" t="s">
        <v>34212</v>
      </c>
      <c r="K5572" s="4" t="s">
        <v>34213</v>
      </c>
      <c r="L5572" s="4" t="s">
        <v>21367</v>
      </c>
      <c r="M5572" s="4" t="s">
        <v>73</v>
      </c>
      <c r="N5572" s="4" t="s">
        <v>32095</v>
      </c>
      <c r="O5572" s="4" t="s">
        <v>34324</v>
      </c>
      <c r="P5572" s="4" t="s">
        <v>34325</v>
      </c>
      <c r="Q5572" s="4" t="s">
        <v>663</v>
      </c>
      <c r="R5572" s="4" t="s">
        <v>39306</v>
      </c>
      <c r="S5572" s="4" t="s">
        <v>39306</v>
      </c>
      <c r="T5572" s="4" t="s">
        <v>39306</v>
      </c>
    </row>
    <row r="5573" spans="1:20" x14ac:dyDescent="0.2">
      <c r="A5573" s="29">
        <v>20410729022</v>
      </c>
      <c r="B5573" s="4" t="s">
        <v>34214</v>
      </c>
      <c r="C5573" s="4" t="s">
        <v>34296</v>
      </c>
      <c r="D5573" s="4" t="s">
        <v>45259</v>
      </c>
      <c r="E5573" s="4" t="s">
        <v>71</v>
      </c>
      <c r="F5573" s="4" t="s">
        <v>34214</v>
      </c>
      <c r="G5573" s="4" t="s">
        <v>71</v>
      </c>
      <c r="H5573" s="4" t="s">
        <v>34214</v>
      </c>
      <c r="I5573" s="4" t="s">
        <v>22</v>
      </c>
      <c r="J5573" s="4" t="s">
        <v>34215</v>
      </c>
      <c r="K5573" s="4" t="s">
        <v>34216</v>
      </c>
      <c r="L5573" s="4" t="s">
        <v>26757</v>
      </c>
      <c r="M5573" s="4" t="s">
        <v>73</v>
      </c>
      <c r="N5573" s="4" t="s">
        <v>34326</v>
      </c>
      <c r="O5573" s="4" t="s">
        <v>34327</v>
      </c>
      <c r="P5573" s="4" t="s">
        <v>34328</v>
      </c>
      <c r="Q5573" s="4" t="s">
        <v>663</v>
      </c>
      <c r="R5573" s="4" t="s">
        <v>39306</v>
      </c>
      <c r="S5573" s="4" t="s">
        <v>39306</v>
      </c>
      <c r="T5573" s="4" t="s">
        <v>39306</v>
      </c>
    </row>
    <row r="5574" spans="1:20" x14ac:dyDescent="0.2">
      <c r="A5574" s="29">
        <v>20410679615</v>
      </c>
      <c r="B5574" s="4" t="s">
        <v>34217</v>
      </c>
      <c r="C5574" s="4" t="s">
        <v>34296</v>
      </c>
      <c r="D5574" s="4" t="s">
        <v>35408</v>
      </c>
      <c r="E5574" s="4" t="s">
        <v>2835</v>
      </c>
      <c r="F5574" s="4" t="s">
        <v>34222</v>
      </c>
      <c r="G5574" s="4" t="s">
        <v>3020</v>
      </c>
      <c r="H5574" s="4" t="s">
        <v>34222</v>
      </c>
      <c r="I5574" s="4" t="s">
        <v>22</v>
      </c>
      <c r="J5574" s="4" t="s">
        <v>11752</v>
      </c>
      <c r="K5574" s="4" t="s">
        <v>34218</v>
      </c>
      <c r="L5574" s="4" t="s">
        <v>308</v>
      </c>
      <c r="M5574" s="4" t="s">
        <v>73</v>
      </c>
      <c r="N5574" s="4" t="s">
        <v>34329</v>
      </c>
      <c r="O5574" s="4" t="s">
        <v>34330</v>
      </c>
      <c r="P5574" s="4" t="s">
        <v>34331</v>
      </c>
      <c r="Q5574" s="4" t="s">
        <v>922</v>
      </c>
      <c r="R5574" s="4" t="s">
        <v>3021</v>
      </c>
      <c r="S5574" s="4" t="s">
        <v>2836</v>
      </c>
      <c r="T5574" s="4" t="s">
        <v>39306</v>
      </c>
    </row>
    <row r="5575" spans="1:20" x14ac:dyDescent="0.2">
      <c r="A5575" s="29">
        <v>20410729147</v>
      </c>
      <c r="B5575" s="4" t="s">
        <v>34219</v>
      </c>
      <c r="C5575" s="4" t="s">
        <v>34296</v>
      </c>
      <c r="D5575" s="4" t="s">
        <v>45260</v>
      </c>
      <c r="E5575" s="4" t="s">
        <v>71</v>
      </c>
      <c r="F5575" s="4" t="s">
        <v>34219</v>
      </c>
      <c r="G5575" s="4" t="s">
        <v>71</v>
      </c>
      <c r="H5575" s="4" t="s">
        <v>34219</v>
      </c>
      <c r="I5575" s="4" t="s">
        <v>22</v>
      </c>
      <c r="J5575" s="4" t="s">
        <v>34220</v>
      </c>
      <c r="K5575" s="4" t="s">
        <v>34221</v>
      </c>
      <c r="L5575" s="4" t="s">
        <v>26757</v>
      </c>
      <c r="M5575" s="4" t="s">
        <v>73</v>
      </c>
      <c r="N5575" s="4" t="s">
        <v>3817</v>
      </c>
      <c r="O5575" s="4" t="s">
        <v>34332</v>
      </c>
      <c r="P5575" s="4" t="s">
        <v>34333</v>
      </c>
      <c r="Q5575" s="4" t="s">
        <v>663</v>
      </c>
      <c r="R5575" s="4" t="s">
        <v>39306</v>
      </c>
      <c r="S5575" s="4" t="s">
        <v>39306</v>
      </c>
      <c r="T5575" s="4" t="s">
        <v>39306</v>
      </c>
    </row>
    <row r="5576" spans="1:20" x14ac:dyDescent="0.2">
      <c r="A5576" s="29">
        <v>20410729105</v>
      </c>
      <c r="B5576" s="4" t="s">
        <v>34334</v>
      </c>
      <c r="C5576" s="4" t="s">
        <v>34335</v>
      </c>
      <c r="D5576" s="4" t="s">
        <v>45261</v>
      </c>
      <c r="E5576" s="4" t="s">
        <v>71</v>
      </c>
      <c r="F5576" s="4" t="s">
        <v>34334</v>
      </c>
      <c r="G5576" s="4" t="s">
        <v>71</v>
      </c>
      <c r="H5576" s="4" t="s">
        <v>34334</v>
      </c>
      <c r="I5576" s="4" t="s">
        <v>22</v>
      </c>
      <c r="J5576" s="4" t="s">
        <v>34336</v>
      </c>
      <c r="K5576" s="4" t="s">
        <v>34337</v>
      </c>
      <c r="L5576" s="4" t="s">
        <v>29476</v>
      </c>
      <c r="M5576" s="4" t="s">
        <v>73</v>
      </c>
      <c r="N5576" s="4" t="s">
        <v>13334</v>
      </c>
      <c r="O5576" s="4" t="s">
        <v>34338</v>
      </c>
      <c r="P5576" s="4" t="s">
        <v>34339</v>
      </c>
      <c r="Q5576" s="4" t="s">
        <v>663</v>
      </c>
      <c r="R5576" s="4" t="s">
        <v>39306</v>
      </c>
      <c r="S5576" s="4" t="s">
        <v>39306</v>
      </c>
      <c r="T5576" s="4" t="s">
        <v>39306</v>
      </c>
    </row>
    <row r="5577" spans="1:20" x14ac:dyDescent="0.2">
      <c r="A5577" s="29">
        <v>20410729220</v>
      </c>
      <c r="B5577" s="4" t="s">
        <v>34340</v>
      </c>
      <c r="C5577" s="4" t="s">
        <v>34335</v>
      </c>
      <c r="D5577" s="4" t="s">
        <v>45262</v>
      </c>
      <c r="E5577" s="4" t="s">
        <v>71</v>
      </c>
      <c r="F5577" s="4" t="s">
        <v>34340</v>
      </c>
      <c r="G5577" s="4" t="s">
        <v>71</v>
      </c>
      <c r="H5577" s="4" t="s">
        <v>34340</v>
      </c>
      <c r="I5577" s="4" t="s">
        <v>22</v>
      </c>
      <c r="J5577" s="4" t="s">
        <v>34341</v>
      </c>
      <c r="K5577" s="4" t="s">
        <v>34342</v>
      </c>
      <c r="L5577" s="4" t="s">
        <v>29476</v>
      </c>
      <c r="M5577" s="4" t="s">
        <v>73</v>
      </c>
      <c r="N5577" s="4" t="s">
        <v>34343</v>
      </c>
      <c r="O5577" s="4" t="s">
        <v>34344</v>
      </c>
      <c r="P5577" s="4" t="s">
        <v>34345</v>
      </c>
      <c r="Q5577" s="4" t="s">
        <v>663</v>
      </c>
      <c r="R5577" s="4" t="s">
        <v>39306</v>
      </c>
      <c r="S5577" s="4" t="s">
        <v>39306</v>
      </c>
      <c r="T5577" s="4" t="s">
        <v>39306</v>
      </c>
    </row>
    <row r="5578" spans="1:20" x14ac:dyDescent="0.2">
      <c r="A5578" s="29">
        <v>20410729188</v>
      </c>
      <c r="B5578" s="4" t="s">
        <v>34346</v>
      </c>
      <c r="C5578" s="4" t="s">
        <v>34335</v>
      </c>
      <c r="D5578" s="4" t="s">
        <v>35409</v>
      </c>
      <c r="E5578" s="4" t="s">
        <v>71</v>
      </c>
      <c r="F5578" s="4" t="s">
        <v>34346</v>
      </c>
      <c r="G5578" s="4" t="s">
        <v>71</v>
      </c>
      <c r="H5578" s="4" t="s">
        <v>34346</v>
      </c>
      <c r="I5578" s="4" t="s">
        <v>22</v>
      </c>
      <c r="J5578" s="4" t="s">
        <v>34347</v>
      </c>
      <c r="K5578" s="4" t="s">
        <v>34348</v>
      </c>
      <c r="L5578" s="4" t="s">
        <v>26757</v>
      </c>
      <c r="M5578" s="4" t="s">
        <v>73</v>
      </c>
      <c r="N5578" s="4" t="s">
        <v>34349</v>
      </c>
      <c r="O5578" s="4" t="s">
        <v>34350</v>
      </c>
      <c r="P5578" s="4" t="s">
        <v>34351</v>
      </c>
      <c r="Q5578" s="4" t="s">
        <v>663</v>
      </c>
      <c r="R5578" s="4" t="s">
        <v>39306</v>
      </c>
      <c r="S5578" s="4" t="s">
        <v>39306</v>
      </c>
      <c r="T5578" s="4" t="s">
        <v>39306</v>
      </c>
    </row>
    <row r="5579" spans="1:20" x14ac:dyDescent="0.2">
      <c r="A5579" s="29">
        <v>20410729295</v>
      </c>
      <c r="B5579" s="4" t="s">
        <v>34352</v>
      </c>
      <c r="C5579" s="4" t="s">
        <v>34335</v>
      </c>
      <c r="D5579" s="4" t="s">
        <v>35410</v>
      </c>
      <c r="E5579" s="4" t="s">
        <v>71</v>
      </c>
      <c r="F5579" s="4" t="s">
        <v>34352</v>
      </c>
      <c r="G5579" s="4" t="s">
        <v>71</v>
      </c>
      <c r="H5579" s="4" t="s">
        <v>34352</v>
      </c>
      <c r="I5579" s="4" t="s">
        <v>22</v>
      </c>
      <c r="J5579" s="4" t="s">
        <v>34353</v>
      </c>
      <c r="K5579" s="4" t="s">
        <v>34354</v>
      </c>
      <c r="L5579" s="4" t="s">
        <v>31153</v>
      </c>
      <c r="M5579" s="4" t="s">
        <v>73</v>
      </c>
      <c r="N5579" s="4" t="s">
        <v>23963</v>
      </c>
      <c r="O5579" s="4" t="s">
        <v>34387</v>
      </c>
      <c r="P5579" s="4" t="s">
        <v>34388</v>
      </c>
      <c r="Q5579" s="4" t="s">
        <v>663</v>
      </c>
      <c r="R5579" s="4" t="s">
        <v>39306</v>
      </c>
      <c r="S5579" s="4" t="s">
        <v>39306</v>
      </c>
      <c r="T5579" s="4" t="s">
        <v>39306</v>
      </c>
    </row>
    <row r="5580" spans="1:20" x14ac:dyDescent="0.2">
      <c r="A5580" s="29">
        <v>20410729196</v>
      </c>
      <c r="B5580" s="4" t="s">
        <v>34355</v>
      </c>
      <c r="C5580" s="4" t="s">
        <v>34335</v>
      </c>
      <c r="D5580" s="4" t="s">
        <v>45263</v>
      </c>
      <c r="E5580" s="4" t="s">
        <v>71</v>
      </c>
      <c r="F5580" s="4" t="s">
        <v>34355</v>
      </c>
      <c r="G5580" s="4" t="s">
        <v>71</v>
      </c>
      <c r="H5580" s="4" t="s">
        <v>34355</v>
      </c>
      <c r="I5580" s="4" t="s">
        <v>22</v>
      </c>
      <c r="J5580" s="4" t="s">
        <v>20498</v>
      </c>
      <c r="K5580" s="4" t="s">
        <v>34356</v>
      </c>
      <c r="L5580" s="4" t="s">
        <v>1885</v>
      </c>
      <c r="M5580" s="4" t="s">
        <v>73</v>
      </c>
      <c r="N5580" s="4" t="s">
        <v>34389</v>
      </c>
      <c r="O5580" s="4" t="s">
        <v>34390</v>
      </c>
      <c r="P5580" s="4" t="s">
        <v>34391</v>
      </c>
      <c r="Q5580" s="4" t="s">
        <v>663</v>
      </c>
      <c r="R5580" s="4" t="s">
        <v>39306</v>
      </c>
      <c r="S5580" s="4" t="s">
        <v>39306</v>
      </c>
      <c r="T5580" s="4" t="s">
        <v>39306</v>
      </c>
    </row>
    <row r="5581" spans="1:20" x14ac:dyDescent="0.2">
      <c r="A5581" s="29">
        <v>20410729261</v>
      </c>
      <c r="B5581" s="4" t="s">
        <v>34357</v>
      </c>
      <c r="C5581" s="4" t="s">
        <v>34335</v>
      </c>
      <c r="D5581" s="4" t="s">
        <v>40515</v>
      </c>
      <c r="E5581" s="4" t="s">
        <v>71</v>
      </c>
      <c r="F5581" s="4" t="s">
        <v>34357</v>
      </c>
      <c r="G5581" s="4" t="s">
        <v>71</v>
      </c>
      <c r="H5581" s="4" t="s">
        <v>34357</v>
      </c>
      <c r="I5581" s="4" t="s">
        <v>22</v>
      </c>
      <c r="J5581" s="4" t="s">
        <v>10386</v>
      </c>
      <c r="K5581" s="4" t="s">
        <v>34358</v>
      </c>
      <c r="L5581" s="4" t="s">
        <v>21367</v>
      </c>
      <c r="M5581" s="4" t="s">
        <v>73</v>
      </c>
      <c r="N5581" s="4" t="s">
        <v>34392</v>
      </c>
      <c r="O5581" s="4" t="s">
        <v>34393</v>
      </c>
      <c r="P5581" s="4" t="s">
        <v>34394</v>
      </c>
      <c r="Q5581" s="4" t="s">
        <v>663</v>
      </c>
      <c r="R5581" s="4" t="s">
        <v>39306</v>
      </c>
      <c r="S5581" s="4" t="s">
        <v>39306</v>
      </c>
      <c r="T5581" s="4" t="s">
        <v>39306</v>
      </c>
    </row>
    <row r="5582" spans="1:20" x14ac:dyDescent="0.2">
      <c r="A5582" s="29">
        <v>20410729386</v>
      </c>
      <c r="B5582" s="4" t="s">
        <v>34359</v>
      </c>
      <c r="C5582" s="4" t="s">
        <v>34335</v>
      </c>
      <c r="D5582" s="4" t="s">
        <v>45264</v>
      </c>
      <c r="E5582" s="4" t="s">
        <v>71</v>
      </c>
      <c r="F5582" s="4" t="s">
        <v>34359</v>
      </c>
      <c r="G5582" s="4" t="s">
        <v>71</v>
      </c>
      <c r="H5582" s="4" t="s">
        <v>34359</v>
      </c>
      <c r="I5582" s="4" t="s">
        <v>22</v>
      </c>
      <c r="J5582" s="4" t="s">
        <v>28036</v>
      </c>
      <c r="K5582" s="4" t="s">
        <v>34360</v>
      </c>
      <c r="L5582" s="4" t="s">
        <v>8048</v>
      </c>
      <c r="M5582" s="4" t="s">
        <v>73</v>
      </c>
      <c r="N5582" s="4" t="s">
        <v>9014</v>
      </c>
      <c r="O5582" s="4" t="s">
        <v>34395</v>
      </c>
      <c r="P5582" s="4" t="s">
        <v>34396</v>
      </c>
      <c r="Q5582" s="4" t="s">
        <v>663</v>
      </c>
      <c r="R5582" s="4" t="s">
        <v>39306</v>
      </c>
      <c r="S5582" s="4" t="s">
        <v>39306</v>
      </c>
      <c r="T5582" s="4" t="s">
        <v>39306</v>
      </c>
    </row>
    <row r="5583" spans="1:20" x14ac:dyDescent="0.2">
      <c r="A5583" s="29">
        <v>20410729311</v>
      </c>
      <c r="B5583" s="4" t="s">
        <v>34361</v>
      </c>
      <c r="C5583" s="4" t="s">
        <v>34335</v>
      </c>
      <c r="D5583" s="4" t="s">
        <v>35411</v>
      </c>
      <c r="E5583" s="4" t="s">
        <v>71</v>
      </c>
      <c r="F5583" s="4" t="s">
        <v>34361</v>
      </c>
      <c r="G5583" s="4" t="s">
        <v>71</v>
      </c>
      <c r="H5583" s="4" t="s">
        <v>34361</v>
      </c>
      <c r="I5583" s="4" t="s">
        <v>22</v>
      </c>
      <c r="J5583" s="4" t="s">
        <v>34362</v>
      </c>
      <c r="K5583" s="4" t="s">
        <v>34363</v>
      </c>
      <c r="L5583" s="4" t="s">
        <v>23278</v>
      </c>
      <c r="M5583" s="4" t="s">
        <v>73</v>
      </c>
      <c r="N5583" s="4" t="s">
        <v>34397</v>
      </c>
      <c r="O5583" s="4" t="s">
        <v>34398</v>
      </c>
      <c r="P5583" s="4" t="s">
        <v>34399</v>
      </c>
      <c r="Q5583" s="4" t="s">
        <v>663</v>
      </c>
      <c r="R5583" s="4" t="s">
        <v>39306</v>
      </c>
      <c r="S5583" s="4" t="s">
        <v>39306</v>
      </c>
      <c r="T5583" s="4" t="s">
        <v>39306</v>
      </c>
    </row>
    <row r="5584" spans="1:20" x14ac:dyDescent="0.2">
      <c r="A5584" s="29">
        <v>20410729428</v>
      </c>
      <c r="B5584" s="4" t="s">
        <v>34364</v>
      </c>
      <c r="C5584" s="4" t="s">
        <v>34335</v>
      </c>
      <c r="D5584" s="4" t="s">
        <v>45265</v>
      </c>
      <c r="E5584" s="4" t="s">
        <v>71</v>
      </c>
      <c r="F5584" s="4" t="s">
        <v>34364</v>
      </c>
      <c r="G5584" s="4" t="s">
        <v>71</v>
      </c>
      <c r="H5584" s="4" t="s">
        <v>34364</v>
      </c>
      <c r="I5584" s="4" t="s">
        <v>22</v>
      </c>
      <c r="J5584" s="4" t="s">
        <v>34365</v>
      </c>
      <c r="K5584" s="4" t="s">
        <v>34366</v>
      </c>
      <c r="L5584" s="4" t="s">
        <v>535</v>
      </c>
      <c r="M5584" s="4" t="s">
        <v>73</v>
      </c>
      <c r="N5584" s="4" t="s">
        <v>34400</v>
      </c>
      <c r="O5584" s="4" t="s">
        <v>34401</v>
      </c>
      <c r="P5584" s="4" t="s">
        <v>34402</v>
      </c>
      <c r="Q5584" s="4" t="s">
        <v>663</v>
      </c>
      <c r="R5584" s="4" t="s">
        <v>39306</v>
      </c>
      <c r="S5584" s="4" t="s">
        <v>39306</v>
      </c>
      <c r="T5584" s="4" t="s">
        <v>39306</v>
      </c>
    </row>
    <row r="5585" spans="1:20" x14ac:dyDescent="0.2">
      <c r="A5585" s="29">
        <v>20410729469</v>
      </c>
      <c r="B5585" s="4" t="s">
        <v>34367</v>
      </c>
      <c r="C5585" s="4" t="s">
        <v>34335</v>
      </c>
      <c r="D5585" s="4" t="s">
        <v>35412</v>
      </c>
      <c r="E5585" s="4" t="s">
        <v>71</v>
      </c>
      <c r="F5585" s="4" t="s">
        <v>34367</v>
      </c>
      <c r="G5585" s="4" t="s">
        <v>71</v>
      </c>
      <c r="H5585" s="4" t="s">
        <v>34367</v>
      </c>
      <c r="I5585" s="4" t="s">
        <v>22</v>
      </c>
      <c r="J5585" s="4" t="s">
        <v>34368</v>
      </c>
      <c r="K5585" s="4" t="s">
        <v>34369</v>
      </c>
      <c r="L5585" s="4" t="s">
        <v>86</v>
      </c>
      <c r="M5585" s="4" t="s">
        <v>73</v>
      </c>
      <c r="N5585" s="4" t="s">
        <v>34403</v>
      </c>
      <c r="O5585" s="4" t="s">
        <v>34404</v>
      </c>
      <c r="P5585" s="4" t="s">
        <v>34405</v>
      </c>
      <c r="Q5585" s="4" t="s">
        <v>663</v>
      </c>
      <c r="R5585" s="4" t="s">
        <v>39306</v>
      </c>
      <c r="S5585" s="4" t="s">
        <v>39306</v>
      </c>
      <c r="T5585" s="4" t="s">
        <v>39306</v>
      </c>
    </row>
    <row r="5586" spans="1:20" x14ac:dyDescent="0.2">
      <c r="A5586" s="29">
        <v>20410682601</v>
      </c>
      <c r="B5586" s="4" t="s">
        <v>34370</v>
      </c>
      <c r="C5586" s="4" t="s">
        <v>34335</v>
      </c>
      <c r="D5586" s="4" t="s">
        <v>35413</v>
      </c>
      <c r="E5586" s="4" t="s">
        <v>71</v>
      </c>
      <c r="F5586" s="4" t="s">
        <v>34370</v>
      </c>
      <c r="G5586" s="4" t="s">
        <v>71</v>
      </c>
      <c r="H5586" s="4" t="s">
        <v>34370</v>
      </c>
      <c r="I5586" s="4" t="s">
        <v>22</v>
      </c>
      <c r="J5586" s="4" t="s">
        <v>34371</v>
      </c>
      <c r="K5586" s="4" t="s">
        <v>34372</v>
      </c>
      <c r="L5586" s="4" t="s">
        <v>31153</v>
      </c>
      <c r="M5586" s="4" t="s">
        <v>73</v>
      </c>
      <c r="N5586" s="4" t="s">
        <v>34406</v>
      </c>
      <c r="O5586" s="4" t="s">
        <v>34407</v>
      </c>
      <c r="P5586" s="4" t="s">
        <v>34408</v>
      </c>
      <c r="Q5586" s="4" t="s">
        <v>663</v>
      </c>
      <c r="R5586" s="4" t="s">
        <v>39306</v>
      </c>
      <c r="S5586" s="4" t="s">
        <v>39306</v>
      </c>
      <c r="T5586" s="4" t="s">
        <v>39306</v>
      </c>
    </row>
    <row r="5587" spans="1:20" x14ac:dyDescent="0.2">
      <c r="A5587" s="29">
        <v>20410729501</v>
      </c>
      <c r="B5587" s="4" t="s">
        <v>34373</v>
      </c>
      <c r="C5587" s="4" t="s">
        <v>34335</v>
      </c>
      <c r="D5587" s="4" t="s">
        <v>40516</v>
      </c>
      <c r="E5587" s="4" t="s">
        <v>71</v>
      </c>
      <c r="F5587" s="4" t="s">
        <v>34373</v>
      </c>
      <c r="G5587" s="4" t="s">
        <v>71</v>
      </c>
      <c r="H5587" s="4" t="s">
        <v>34373</v>
      </c>
      <c r="I5587" s="4" t="s">
        <v>22</v>
      </c>
      <c r="J5587" s="4" t="s">
        <v>126</v>
      </c>
      <c r="K5587" s="4" t="s">
        <v>34374</v>
      </c>
      <c r="L5587" s="4" t="s">
        <v>8506</v>
      </c>
      <c r="M5587" s="4" t="s">
        <v>73</v>
      </c>
      <c r="N5587" s="4" t="s">
        <v>34409</v>
      </c>
      <c r="O5587" s="4" t="s">
        <v>34410</v>
      </c>
      <c r="P5587" s="4" t="s">
        <v>34411</v>
      </c>
      <c r="Q5587" s="4" t="s">
        <v>663</v>
      </c>
      <c r="R5587" s="4" t="s">
        <v>39306</v>
      </c>
      <c r="S5587" s="4" t="s">
        <v>39306</v>
      </c>
      <c r="T5587" s="4" t="s">
        <v>39306</v>
      </c>
    </row>
    <row r="5588" spans="1:20" x14ac:dyDescent="0.2">
      <c r="A5588" s="29">
        <v>20410682445</v>
      </c>
      <c r="B5588" s="4" t="s">
        <v>34375</v>
      </c>
      <c r="C5588" s="4" t="s">
        <v>34335</v>
      </c>
      <c r="D5588" s="4" t="s">
        <v>37020</v>
      </c>
      <c r="E5588" s="4" t="s">
        <v>71</v>
      </c>
      <c r="F5588" s="4" t="s">
        <v>34375</v>
      </c>
      <c r="G5588" s="4" t="s">
        <v>71</v>
      </c>
      <c r="H5588" s="4" t="s">
        <v>34375</v>
      </c>
      <c r="I5588" s="4" t="s">
        <v>22</v>
      </c>
      <c r="J5588" s="4" t="s">
        <v>8938</v>
      </c>
      <c r="K5588" s="4" t="s">
        <v>34376</v>
      </c>
      <c r="L5588" s="4" t="s">
        <v>31153</v>
      </c>
      <c r="M5588" s="4" t="s">
        <v>73</v>
      </c>
      <c r="N5588" s="4" t="s">
        <v>34412</v>
      </c>
      <c r="O5588" s="4" t="s">
        <v>34413</v>
      </c>
      <c r="P5588" s="4" t="s">
        <v>34414</v>
      </c>
      <c r="Q5588" s="4" t="s">
        <v>663</v>
      </c>
      <c r="R5588" s="4" t="s">
        <v>39306</v>
      </c>
      <c r="S5588" s="4" t="s">
        <v>39306</v>
      </c>
      <c r="T5588" s="4" t="s">
        <v>39306</v>
      </c>
    </row>
    <row r="5589" spans="1:20" x14ac:dyDescent="0.2">
      <c r="A5589" s="29">
        <v>20410679557</v>
      </c>
      <c r="B5589" s="4" t="s">
        <v>34377</v>
      </c>
      <c r="C5589" s="4" t="s">
        <v>34415</v>
      </c>
      <c r="D5589" s="4" t="s">
        <v>37021</v>
      </c>
      <c r="E5589" s="4" t="s">
        <v>2835</v>
      </c>
      <c r="F5589" s="4" t="s">
        <v>42616</v>
      </c>
      <c r="G5589" s="4" t="s">
        <v>3020</v>
      </c>
      <c r="H5589" s="4" t="s">
        <v>42616</v>
      </c>
      <c r="I5589" s="4" t="s">
        <v>22</v>
      </c>
      <c r="J5589" s="4" t="s">
        <v>2026</v>
      </c>
      <c r="K5589" s="4" t="s">
        <v>34378</v>
      </c>
      <c r="L5589" s="4" t="s">
        <v>2928</v>
      </c>
      <c r="M5589" s="4" t="s">
        <v>73</v>
      </c>
      <c r="N5589" s="4" t="s">
        <v>34416</v>
      </c>
      <c r="O5589" s="4" t="s">
        <v>34417</v>
      </c>
      <c r="P5589" s="4" t="s">
        <v>34418</v>
      </c>
      <c r="Q5589" s="4" t="s">
        <v>922</v>
      </c>
      <c r="R5589" s="4" t="s">
        <v>3021</v>
      </c>
      <c r="S5589" s="4" t="s">
        <v>2836</v>
      </c>
      <c r="T5589" s="4" t="s">
        <v>39306</v>
      </c>
    </row>
    <row r="5590" spans="1:20" x14ac:dyDescent="0.2">
      <c r="A5590" s="29">
        <v>20410682288</v>
      </c>
      <c r="B5590" s="4" t="s">
        <v>34379</v>
      </c>
      <c r="C5590" s="4" t="s">
        <v>34415</v>
      </c>
      <c r="D5590" s="4" t="s">
        <v>35414</v>
      </c>
      <c r="E5590" s="4" t="s">
        <v>71</v>
      </c>
      <c r="F5590" s="4" t="s">
        <v>34379</v>
      </c>
      <c r="G5590" s="4" t="s">
        <v>71</v>
      </c>
      <c r="H5590" s="4" t="s">
        <v>34379</v>
      </c>
      <c r="I5590" s="4" t="s">
        <v>22</v>
      </c>
      <c r="J5590" s="4" t="s">
        <v>34380</v>
      </c>
      <c r="K5590" s="4" t="s">
        <v>34381</v>
      </c>
      <c r="L5590" s="4" t="s">
        <v>1072</v>
      </c>
      <c r="M5590" s="4" t="s">
        <v>73</v>
      </c>
      <c r="N5590" s="4" t="s">
        <v>34419</v>
      </c>
      <c r="O5590" s="4" t="s">
        <v>34420</v>
      </c>
      <c r="P5590" s="4" t="s">
        <v>34421</v>
      </c>
      <c r="Q5590" s="4" t="s">
        <v>663</v>
      </c>
      <c r="R5590" s="4" t="s">
        <v>39306</v>
      </c>
      <c r="S5590" s="4" t="s">
        <v>39306</v>
      </c>
      <c r="T5590" s="4" t="s">
        <v>39306</v>
      </c>
    </row>
    <row r="5591" spans="1:20" x14ac:dyDescent="0.2">
      <c r="A5591" s="29">
        <v>20410679599</v>
      </c>
      <c r="B5591" s="4" t="s">
        <v>34422</v>
      </c>
      <c r="C5591" s="4" t="s">
        <v>34415</v>
      </c>
      <c r="D5591" s="4" t="s">
        <v>38758</v>
      </c>
      <c r="E5591" s="4" t="s">
        <v>71</v>
      </c>
      <c r="F5591" s="4" t="s">
        <v>34422</v>
      </c>
      <c r="G5591" s="4" t="s">
        <v>71</v>
      </c>
      <c r="H5591" s="4" t="s">
        <v>34422</v>
      </c>
      <c r="I5591" s="4" t="s">
        <v>22</v>
      </c>
      <c r="J5591" s="4" t="s">
        <v>34423</v>
      </c>
      <c r="K5591" s="4" t="s">
        <v>34424</v>
      </c>
      <c r="L5591" s="4" t="s">
        <v>8506</v>
      </c>
      <c r="M5591" s="4" t="s">
        <v>73</v>
      </c>
      <c r="N5591" s="4" t="s">
        <v>34425</v>
      </c>
      <c r="O5591" s="4" t="s">
        <v>34426</v>
      </c>
      <c r="P5591" s="4" t="s">
        <v>34427</v>
      </c>
      <c r="Q5591" s="4" t="s">
        <v>922</v>
      </c>
      <c r="R5591" s="4" t="s">
        <v>39306</v>
      </c>
      <c r="S5591" s="4" t="s">
        <v>39306</v>
      </c>
      <c r="T5591" s="4" t="s">
        <v>39306</v>
      </c>
    </row>
    <row r="5592" spans="1:20" x14ac:dyDescent="0.2">
      <c r="A5592" s="29">
        <v>20410679565</v>
      </c>
      <c r="B5592" s="4" t="s">
        <v>34428</v>
      </c>
      <c r="C5592" s="4" t="s">
        <v>34415</v>
      </c>
      <c r="D5592" s="4" t="s">
        <v>40517</v>
      </c>
      <c r="E5592" s="4" t="s">
        <v>71</v>
      </c>
      <c r="F5592" s="4" t="s">
        <v>34428</v>
      </c>
      <c r="G5592" s="4" t="s">
        <v>71</v>
      </c>
      <c r="H5592" s="4" t="s">
        <v>34428</v>
      </c>
      <c r="I5592" s="4" t="s">
        <v>22</v>
      </c>
      <c r="J5592" s="4" t="s">
        <v>34429</v>
      </c>
      <c r="K5592" s="4" t="s">
        <v>34430</v>
      </c>
      <c r="L5592" s="4" t="s">
        <v>30688</v>
      </c>
      <c r="M5592" s="4" t="s">
        <v>73</v>
      </c>
      <c r="N5592" s="4" t="s">
        <v>34431</v>
      </c>
      <c r="O5592" s="4" t="s">
        <v>34432</v>
      </c>
      <c r="P5592" s="4" t="s">
        <v>34433</v>
      </c>
      <c r="Q5592" s="4" t="s">
        <v>922</v>
      </c>
      <c r="R5592" s="4" t="s">
        <v>39306</v>
      </c>
      <c r="S5592" s="4" t="s">
        <v>39306</v>
      </c>
      <c r="T5592" s="4" t="s">
        <v>39306</v>
      </c>
    </row>
    <row r="5593" spans="1:20" x14ac:dyDescent="0.2">
      <c r="A5593" s="29">
        <v>20410729410</v>
      </c>
      <c r="B5593" s="4" t="s">
        <v>34434</v>
      </c>
      <c r="C5593" s="4" t="s">
        <v>34415</v>
      </c>
      <c r="D5593" s="4" t="s">
        <v>45266</v>
      </c>
      <c r="E5593" s="4" t="s">
        <v>71</v>
      </c>
      <c r="F5593" s="4" t="s">
        <v>34434</v>
      </c>
      <c r="G5593" s="4" t="s">
        <v>71</v>
      </c>
      <c r="H5593" s="4" t="s">
        <v>34434</v>
      </c>
      <c r="I5593" s="4" t="s">
        <v>22</v>
      </c>
      <c r="J5593" s="4" t="s">
        <v>34206</v>
      </c>
      <c r="K5593" s="4" t="s">
        <v>34435</v>
      </c>
      <c r="L5593" s="4" t="s">
        <v>8048</v>
      </c>
      <c r="M5593" s="4" t="s">
        <v>73</v>
      </c>
      <c r="N5593" s="4" t="s">
        <v>1602</v>
      </c>
      <c r="O5593" s="4" t="s">
        <v>34448</v>
      </c>
      <c r="P5593" s="4" t="s">
        <v>34449</v>
      </c>
      <c r="Q5593" s="4" t="s">
        <v>663</v>
      </c>
      <c r="R5593" s="4" t="s">
        <v>39306</v>
      </c>
      <c r="S5593" s="4" t="s">
        <v>39306</v>
      </c>
      <c r="T5593" s="4" t="s">
        <v>39306</v>
      </c>
    </row>
    <row r="5594" spans="1:20" x14ac:dyDescent="0.2">
      <c r="A5594" s="29">
        <v>20410729451</v>
      </c>
      <c r="B5594" s="4" t="s">
        <v>34436</v>
      </c>
      <c r="C5594" s="4" t="s">
        <v>34415</v>
      </c>
      <c r="D5594" s="4" t="s">
        <v>45267</v>
      </c>
      <c r="E5594" s="4" t="s">
        <v>71</v>
      </c>
      <c r="F5594" s="4" t="s">
        <v>34436</v>
      </c>
      <c r="G5594" s="4" t="s">
        <v>71</v>
      </c>
      <c r="H5594" s="4" t="s">
        <v>34436</v>
      </c>
      <c r="I5594" s="4" t="s">
        <v>22</v>
      </c>
      <c r="J5594" s="4" t="s">
        <v>34437</v>
      </c>
      <c r="K5594" s="4" t="s">
        <v>34438</v>
      </c>
      <c r="L5594" s="4" t="s">
        <v>31153</v>
      </c>
      <c r="M5594" s="4" t="s">
        <v>73</v>
      </c>
      <c r="N5594" s="4" t="s">
        <v>22945</v>
      </c>
      <c r="O5594" s="4" t="s">
        <v>34450</v>
      </c>
      <c r="P5594" s="4" t="s">
        <v>34451</v>
      </c>
      <c r="Q5594" s="4" t="s">
        <v>663</v>
      </c>
      <c r="R5594" s="4" t="s">
        <v>39306</v>
      </c>
      <c r="S5594" s="4" t="s">
        <v>39306</v>
      </c>
      <c r="T5594" s="4" t="s">
        <v>39306</v>
      </c>
    </row>
    <row r="5595" spans="1:20" x14ac:dyDescent="0.2">
      <c r="A5595" s="29">
        <v>20410729543</v>
      </c>
      <c r="B5595" s="4" t="s">
        <v>34439</v>
      </c>
      <c r="C5595" s="4" t="s">
        <v>34415</v>
      </c>
      <c r="D5595" s="4" t="s">
        <v>45268</v>
      </c>
      <c r="E5595" s="4" t="s">
        <v>71</v>
      </c>
      <c r="F5595" s="4" t="s">
        <v>34439</v>
      </c>
      <c r="G5595" s="4" t="s">
        <v>71</v>
      </c>
      <c r="H5595" s="4" t="s">
        <v>34439</v>
      </c>
      <c r="I5595" s="4" t="s">
        <v>22</v>
      </c>
      <c r="J5595" s="4" t="s">
        <v>34440</v>
      </c>
      <c r="K5595" s="4" t="s">
        <v>34441</v>
      </c>
      <c r="L5595" s="4" t="s">
        <v>10996</v>
      </c>
      <c r="M5595" s="4" t="s">
        <v>73</v>
      </c>
      <c r="N5595" s="4" t="s">
        <v>34452</v>
      </c>
      <c r="O5595" s="4" t="s">
        <v>34453</v>
      </c>
      <c r="P5595" s="4" t="s">
        <v>34454</v>
      </c>
      <c r="Q5595" s="4" t="s">
        <v>663</v>
      </c>
      <c r="R5595" s="4" t="s">
        <v>39306</v>
      </c>
      <c r="S5595" s="4" t="s">
        <v>39306</v>
      </c>
      <c r="T5595" s="4" t="s">
        <v>39306</v>
      </c>
    </row>
    <row r="5596" spans="1:20" x14ac:dyDescent="0.2">
      <c r="A5596" s="29">
        <v>20410682320</v>
      </c>
      <c r="B5596" s="4" t="s">
        <v>34442</v>
      </c>
      <c r="C5596" s="4" t="s">
        <v>34415</v>
      </c>
      <c r="D5596" s="4" t="s">
        <v>40518</v>
      </c>
      <c r="E5596" s="4" t="s">
        <v>71</v>
      </c>
      <c r="F5596" s="4" t="s">
        <v>34442</v>
      </c>
      <c r="G5596" s="4" t="s">
        <v>71</v>
      </c>
      <c r="H5596" s="4" t="s">
        <v>34442</v>
      </c>
      <c r="I5596" s="4" t="s">
        <v>22</v>
      </c>
      <c r="J5596" s="4" t="s">
        <v>5594</v>
      </c>
      <c r="K5596" s="4" t="s">
        <v>34443</v>
      </c>
      <c r="L5596" s="4" t="s">
        <v>21940</v>
      </c>
      <c r="M5596" s="4" t="s">
        <v>73</v>
      </c>
      <c r="N5596" s="4" t="s">
        <v>34455</v>
      </c>
      <c r="O5596" s="4" t="s">
        <v>34456</v>
      </c>
      <c r="P5596" s="4" t="s">
        <v>34457</v>
      </c>
      <c r="Q5596" s="4" t="s">
        <v>663</v>
      </c>
      <c r="R5596" s="4" t="s">
        <v>39306</v>
      </c>
      <c r="S5596" s="4" t="s">
        <v>39306</v>
      </c>
      <c r="T5596" s="4" t="s">
        <v>39306</v>
      </c>
    </row>
    <row r="5597" spans="1:20" x14ac:dyDescent="0.2">
      <c r="A5597" s="29">
        <v>20410679540</v>
      </c>
      <c r="B5597" s="4" t="s">
        <v>34458</v>
      </c>
      <c r="C5597" s="4" t="s">
        <v>34532</v>
      </c>
      <c r="D5597" s="4" t="s">
        <v>35415</v>
      </c>
      <c r="E5597" s="4" t="s">
        <v>2835</v>
      </c>
      <c r="F5597" s="4" t="s">
        <v>42616</v>
      </c>
      <c r="G5597" s="4" t="s">
        <v>3020</v>
      </c>
      <c r="H5597" s="4" t="s">
        <v>42616</v>
      </c>
      <c r="I5597" s="4" t="s">
        <v>22</v>
      </c>
      <c r="J5597" s="4" t="s">
        <v>5086</v>
      </c>
      <c r="K5597" s="4" t="s">
        <v>34459</v>
      </c>
      <c r="L5597" s="4" t="s">
        <v>2928</v>
      </c>
      <c r="M5597" s="4" t="s">
        <v>73</v>
      </c>
      <c r="N5597" s="4" t="s">
        <v>34533</v>
      </c>
      <c r="O5597" s="4" t="s">
        <v>34534</v>
      </c>
      <c r="P5597" s="4" t="s">
        <v>34535</v>
      </c>
      <c r="Q5597" s="4" t="s">
        <v>922</v>
      </c>
      <c r="R5597" s="4" t="s">
        <v>3021</v>
      </c>
      <c r="S5597" s="4" t="s">
        <v>2836</v>
      </c>
      <c r="T5597" s="4" t="s">
        <v>39306</v>
      </c>
    </row>
    <row r="5598" spans="1:20" x14ac:dyDescent="0.2">
      <c r="A5598" s="29">
        <v>20410679623</v>
      </c>
      <c r="B5598" s="4" t="s">
        <v>34460</v>
      </c>
      <c r="C5598" s="4" t="s">
        <v>34532</v>
      </c>
      <c r="D5598" s="4" t="s">
        <v>40519</v>
      </c>
      <c r="E5598" s="4" t="s">
        <v>71</v>
      </c>
      <c r="F5598" s="4" t="s">
        <v>34460</v>
      </c>
      <c r="G5598" s="4" t="s">
        <v>71</v>
      </c>
      <c r="H5598" s="4" t="s">
        <v>34460</v>
      </c>
      <c r="I5598" s="4" t="s">
        <v>22</v>
      </c>
      <c r="J5598" s="4" t="s">
        <v>34461</v>
      </c>
      <c r="K5598" s="4" t="s">
        <v>34462</v>
      </c>
      <c r="L5598" s="4" t="s">
        <v>26757</v>
      </c>
      <c r="M5598" s="4" t="s">
        <v>73</v>
      </c>
      <c r="N5598" s="4" t="s">
        <v>34536</v>
      </c>
      <c r="O5598" s="4" t="s">
        <v>34537</v>
      </c>
      <c r="P5598" s="4" t="s">
        <v>34538</v>
      </c>
      <c r="Q5598" s="4" t="s">
        <v>922</v>
      </c>
      <c r="R5598" s="4" t="s">
        <v>39306</v>
      </c>
      <c r="S5598" s="4" t="s">
        <v>39306</v>
      </c>
      <c r="T5598" s="4" t="s">
        <v>39306</v>
      </c>
    </row>
    <row r="5599" spans="1:20" x14ac:dyDescent="0.2">
      <c r="A5599" s="29">
        <v>20410729253</v>
      </c>
      <c r="B5599" s="4" t="s">
        <v>34463</v>
      </c>
      <c r="C5599" s="4" t="s">
        <v>34532</v>
      </c>
      <c r="D5599" s="4" t="s">
        <v>45269</v>
      </c>
      <c r="E5599" s="4" t="s">
        <v>2835</v>
      </c>
      <c r="F5599" s="4" t="s">
        <v>42616</v>
      </c>
      <c r="G5599" s="4" t="s">
        <v>3020</v>
      </c>
      <c r="H5599" s="4" t="s">
        <v>42616</v>
      </c>
      <c r="I5599" s="4" t="s">
        <v>22</v>
      </c>
      <c r="J5599" s="4" t="s">
        <v>34464</v>
      </c>
      <c r="K5599" s="4" t="s">
        <v>34465</v>
      </c>
      <c r="L5599" s="4" t="s">
        <v>2928</v>
      </c>
      <c r="M5599" s="4" t="s">
        <v>73</v>
      </c>
      <c r="N5599" s="4" t="s">
        <v>34539</v>
      </c>
      <c r="O5599" s="4" t="s">
        <v>34540</v>
      </c>
      <c r="P5599" s="4" t="s">
        <v>34541</v>
      </c>
      <c r="Q5599" s="4" t="s">
        <v>663</v>
      </c>
      <c r="R5599" s="4" t="s">
        <v>3021</v>
      </c>
      <c r="S5599" s="4" t="s">
        <v>2836</v>
      </c>
      <c r="T5599" s="4" t="s">
        <v>39306</v>
      </c>
    </row>
    <row r="5600" spans="1:20" x14ac:dyDescent="0.2">
      <c r="A5600" s="29">
        <v>20410729303</v>
      </c>
      <c r="B5600" s="4" t="s">
        <v>34466</v>
      </c>
      <c r="C5600" s="4" t="s">
        <v>34532</v>
      </c>
      <c r="D5600" s="4" t="s">
        <v>40520</v>
      </c>
      <c r="E5600" s="4" t="s">
        <v>71</v>
      </c>
      <c r="F5600" s="4" t="s">
        <v>34466</v>
      </c>
      <c r="G5600" s="4" t="s">
        <v>71</v>
      </c>
      <c r="H5600" s="4" t="s">
        <v>34466</v>
      </c>
      <c r="I5600" s="4" t="s">
        <v>22</v>
      </c>
      <c r="J5600" s="4" t="s">
        <v>34467</v>
      </c>
      <c r="K5600" s="4" t="s">
        <v>34468</v>
      </c>
      <c r="L5600" s="4" t="s">
        <v>10996</v>
      </c>
      <c r="M5600" s="4" t="s">
        <v>73</v>
      </c>
      <c r="N5600" s="4" t="s">
        <v>34542</v>
      </c>
      <c r="O5600" s="4" t="s">
        <v>34543</v>
      </c>
      <c r="P5600" s="4" t="s">
        <v>34544</v>
      </c>
      <c r="Q5600" s="4" t="s">
        <v>663</v>
      </c>
      <c r="R5600" s="4" t="s">
        <v>39306</v>
      </c>
      <c r="S5600" s="4" t="s">
        <v>39306</v>
      </c>
      <c r="T5600" s="4" t="s">
        <v>39306</v>
      </c>
    </row>
    <row r="5601" spans="1:20" x14ac:dyDescent="0.2">
      <c r="A5601" s="29">
        <v>20410729055</v>
      </c>
      <c r="B5601" s="4" t="s">
        <v>34469</v>
      </c>
      <c r="C5601" s="4" t="s">
        <v>34532</v>
      </c>
      <c r="D5601" s="4" t="s">
        <v>45270</v>
      </c>
      <c r="E5601" s="4" t="s">
        <v>71</v>
      </c>
      <c r="F5601" s="4" t="s">
        <v>34469</v>
      </c>
      <c r="G5601" s="4" t="s">
        <v>71</v>
      </c>
      <c r="H5601" s="4" t="s">
        <v>34469</v>
      </c>
      <c r="I5601" s="4" t="s">
        <v>22</v>
      </c>
      <c r="J5601" s="4" t="s">
        <v>34470</v>
      </c>
      <c r="K5601" s="4" t="s">
        <v>34471</v>
      </c>
      <c r="L5601" s="4" t="s">
        <v>263</v>
      </c>
      <c r="M5601" s="4" t="s">
        <v>73</v>
      </c>
      <c r="N5601" s="4" t="s">
        <v>34545</v>
      </c>
      <c r="O5601" s="4" t="s">
        <v>34546</v>
      </c>
      <c r="P5601" s="4" t="s">
        <v>34547</v>
      </c>
      <c r="Q5601" s="4" t="s">
        <v>663</v>
      </c>
      <c r="R5601" s="4" t="s">
        <v>39306</v>
      </c>
      <c r="S5601" s="4" t="s">
        <v>39306</v>
      </c>
      <c r="T5601" s="4" t="s">
        <v>39306</v>
      </c>
    </row>
    <row r="5602" spans="1:20" x14ac:dyDescent="0.2">
      <c r="A5602" s="29">
        <v>20410679474</v>
      </c>
      <c r="B5602" s="4" t="s">
        <v>34472</v>
      </c>
      <c r="C5602" s="4" t="s">
        <v>34532</v>
      </c>
      <c r="D5602" s="4" t="s">
        <v>35416</v>
      </c>
      <c r="E5602" s="4" t="s">
        <v>2835</v>
      </c>
      <c r="F5602" s="4" t="s">
        <v>42616</v>
      </c>
      <c r="G5602" s="4" t="s">
        <v>3020</v>
      </c>
      <c r="H5602" s="4" t="s">
        <v>42616</v>
      </c>
      <c r="I5602" s="4" t="s">
        <v>22</v>
      </c>
      <c r="J5602" s="4" t="s">
        <v>34473</v>
      </c>
      <c r="K5602" s="4" t="s">
        <v>34474</v>
      </c>
      <c r="L5602" s="4" t="s">
        <v>2928</v>
      </c>
      <c r="M5602" s="4" t="s">
        <v>73</v>
      </c>
      <c r="N5602" s="4" t="s">
        <v>34548</v>
      </c>
      <c r="O5602" s="4" t="s">
        <v>34549</v>
      </c>
      <c r="P5602" s="4" t="s">
        <v>34550</v>
      </c>
      <c r="Q5602" s="4" t="s">
        <v>922</v>
      </c>
      <c r="R5602" s="4" t="s">
        <v>3021</v>
      </c>
      <c r="S5602" s="4" t="s">
        <v>2836</v>
      </c>
      <c r="T5602" s="4" t="s">
        <v>39306</v>
      </c>
    </row>
    <row r="5603" spans="1:20" x14ac:dyDescent="0.2">
      <c r="A5603" s="29">
        <v>20410679524</v>
      </c>
      <c r="B5603" s="4" t="s">
        <v>34475</v>
      </c>
      <c r="C5603" s="4" t="s">
        <v>34532</v>
      </c>
      <c r="D5603" s="4" t="s">
        <v>35417</v>
      </c>
      <c r="E5603" s="4" t="s">
        <v>2835</v>
      </c>
      <c r="F5603" s="4" t="s">
        <v>42616</v>
      </c>
      <c r="G5603" s="4" t="s">
        <v>3020</v>
      </c>
      <c r="H5603" s="4" t="s">
        <v>42616</v>
      </c>
      <c r="I5603" s="4" t="s">
        <v>22</v>
      </c>
      <c r="J5603" s="4" t="s">
        <v>1743</v>
      </c>
      <c r="K5603" s="4" t="s">
        <v>34476</v>
      </c>
      <c r="L5603" s="4" t="s">
        <v>2928</v>
      </c>
      <c r="M5603" s="4" t="s">
        <v>73</v>
      </c>
      <c r="N5603" s="4" t="s">
        <v>34551</v>
      </c>
      <c r="O5603" s="4" t="s">
        <v>34552</v>
      </c>
      <c r="P5603" s="4" t="s">
        <v>34553</v>
      </c>
      <c r="Q5603" s="4" t="s">
        <v>922</v>
      </c>
      <c r="R5603" s="4" t="s">
        <v>3021</v>
      </c>
      <c r="S5603" s="4" t="s">
        <v>2836</v>
      </c>
      <c r="T5603" s="4" t="s">
        <v>39306</v>
      </c>
    </row>
    <row r="5604" spans="1:20" x14ac:dyDescent="0.2">
      <c r="A5604" s="29">
        <v>20410729014</v>
      </c>
      <c r="B5604" s="4" t="s">
        <v>34479</v>
      </c>
      <c r="C5604" s="4" t="s">
        <v>34554</v>
      </c>
      <c r="D5604" s="4" t="s">
        <v>45271</v>
      </c>
      <c r="E5604" s="4" t="s">
        <v>71</v>
      </c>
      <c r="F5604" s="4" t="s">
        <v>34479</v>
      </c>
      <c r="G5604" s="4" t="s">
        <v>71</v>
      </c>
      <c r="H5604" s="4" t="s">
        <v>34479</v>
      </c>
      <c r="I5604" s="4" t="s">
        <v>22</v>
      </c>
      <c r="J5604" s="4" t="s">
        <v>34480</v>
      </c>
      <c r="K5604" s="4" t="s">
        <v>34481</v>
      </c>
      <c r="L5604" s="4" t="s">
        <v>16404</v>
      </c>
      <c r="M5604" s="4" t="s">
        <v>73</v>
      </c>
      <c r="N5604" s="4" t="s">
        <v>34555</v>
      </c>
      <c r="O5604" s="4" t="s">
        <v>34556</v>
      </c>
      <c r="P5604" s="4" t="s">
        <v>34557</v>
      </c>
      <c r="Q5604" s="4" t="s">
        <v>663</v>
      </c>
      <c r="R5604" s="4" t="s">
        <v>39306</v>
      </c>
      <c r="S5604" s="4" t="s">
        <v>39306</v>
      </c>
      <c r="T5604" s="4" t="s">
        <v>39306</v>
      </c>
    </row>
    <row r="5605" spans="1:20" x14ac:dyDescent="0.2">
      <c r="A5605" s="29">
        <v>20410729139</v>
      </c>
      <c r="B5605" s="4" t="s">
        <v>34482</v>
      </c>
      <c r="C5605" s="4" t="s">
        <v>34554</v>
      </c>
      <c r="D5605" s="4" t="s">
        <v>45272</v>
      </c>
      <c r="E5605" s="4" t="s">
        <v>71</v>
      </c>
      <c r="F5605" s="4" t="s">
        <v>34482</v>
      </c>
      <c r="G5605" s="4" t="s">
        <v>71</v>
      </c>
      <c r="H5605" s="4" t="s">
        <v>34482</v>
      </c>
      <c r="I5605" s="4" t="s">
        <v>22</v>
      </c>
      <c r="J5605" s="4" t="s">
        <v>34483</v>
      </c>
      <c r="K5605" s="4" t="s">
        <v>34484</v>
      </c>
      <c r="L5605" s="4" t="s">
        <v>21367</v>
      </c>
      <c r="M5605" s="4" t="s">
        <v>73</v>
      </c>
      <c r="N5605" s="4" t="s">
        <v>34558</v>
      </c>
      <c r="O5605" s="4" t="s">
        <v>34559</v>
      </c>
      <c r="P5605" s="4" t="s">
        <v>34560</v>
      </c>
      <c r="Q5605" s="4" t="s">
        <v>663</v>
      </c>
      <c r="R5605" s="4" t="s">
        <v>39306</v>
      </c>
      <c r="S5605" s="4" t="s">
        <v>39306</v>
      </c>
      <c r="T5605" s="4" t="s">
        <v>39306</v>
      </c>
    </row>
    <row r="5606" spans="1:20" x14ac:dyDescent="0.2">
      <c r="A5606" s="29">
        <v>20410729097</v>
      </c>
      <c r="B5606" s="4" t="s">
        <v>34485</v>
      </c>
      <c r="C5606" s="4" t="s">
        <v>34554</v>
      </c>
      <c r="D5606" s="4" t="s">
        <v>45273</v>
      </c>
      <c r="E5606" s="4" t="s">
        <v>71</v>
      </c>
      <c r="F5606" s="4" t="s">
        <v>34485</v>
      </c>
      <c r="G5606" s="4" t="s">
        <v>71</v>
      </c>
      <c r="H5606" s="4" t="s">
        <v>34485</v>
      </c>
      <c r="I5606" s="4" t="s">
        <v>22</v>
      </c>
      <c r="J5606" s="4" t="s">
        <v>34486</v>
      </c>
      <c r="K5606" s="4" t="s">
        <v>34487</v>
      </c>
      <c r="L5606" s="4" t="s">
        <v>1072</v>
      </c>
      <c r="M5606" s="4" t="s">
        <v>73</v>
      </c>
      <c r="N5606" s="4" t="s">
        <v>34561</v>
      </c>
      <c r="O5606" s="4" t="s">
        <v>34562</v>
      </c>
      <c r="P5606" s="4" t="s">
        <v>34563</v>
      </c>
      <c r="Q5606" s="4" t="s">
        <v>663</v>
      </c>
      <c r="R5606" s="4" t="s">
        <v>39306</v>
      </c>
      <c r="S5606" s="4" t="s">
        <v>39306</v>
      </c>
      <c r="T5606" s="4" t="s">
        <v>39306</v>
      </c>
    </row>
    <row r="5607" spans="1:20" x14ac:dyDescent="0.2">
      <c r="A5607" s="29">
        <v>20410729212</v>
      </c>
      <c r="B5607" s="4" t="s">
        <v>34488</v>
      </c>
      <c r="C5607" s="4" t="s">
        <v>34554</v>
      </c>
      <c r="D5607" s="4" t="s">
        <v>45274</v>
      </c>
      <c r="E5607" s="4" t="s">
        <v>71</v>
      </c>
      <c r="F5607" s="4" t="s">
        <v>34488</v>
      </c>
      <c r="G5607" s="4" t="s">
        <v>71</v>
      </c>
      <c r="H5607" s="4" t="s">
        <v>34488</v>
      </c>
      <c r="I5607" s="4" t="s">
        <v>22</v>
      </c>
      <c r="J5607" s="4" t="s">
        <v>34489</v>
      </c>
      <c r="K5607" s="4" t="s">
        <v>34490</v>
      </c>
      <c r="L5607" s="4" t="s">
        <v>29476</v>
      </c>
      <c r="M5607" s="4" t="s">
        <v>73</v>
      </c>
      <c r="N5607" s="4" t="s">
        <v>34564</v>
      </c>
      <c r="O5607" s="4" t="s">
        <v>34565</v>
      </c>
      <c r="P5607" s="4" t="s">
        <v>34566</v>
      </c>
      <c r="Q5607" s="4" t="s">
        <v>663</v>
      </c>
      <c r="R5607" s="4" t="s">
        <v>39306</v>
      </c>
      <c r="S5607" s="4" t="s">
        <v>39306</v>
      </c>
      <c r="T5607" s="4" t="s">
        <v>39306</v>
      </c>
    </row>
    <row r="5608" spans="1:20" x14ac:dyDescent="0.2">
      <c r="A5608" s="29">
        <v>20410729170</v>
      </c>
      <c r="B5608" s="4" t="s">
        <v>34491</v>
      </c>
      <c r="C5608" s="4" t="s">
        <v>34554</v>
      </c>
      <c r="D5608" s="4" t="s">
        <v>45275</v>
      </c>
      <c r="E5608" s="4" t="s">
        <v>71</v>
      </c>
      <c r="F5608" s="4" t="s">
        <v>34491</v>
      </c>
      <c r="G5608" s="4" t="s">
        <v>71</v>
      </c>
      <c r="H5608" s="4" t="s">
        <v>34491</v>
      </c>
      <c r="I5608" s="4" t="s">
        <v>22</v>
      </c>
      <c r="J5608" s="4" t="s">
        <v>34492</v>
      </c>
      <c r="K5608" s="4" t="s">
        <v>34493</v>
      </c>
      <c r="L5608" s="4" t="s">
        <v>21367</v>
      </c>
      <c r="M5608" s="4" t="s">
        <v>73</v>
      </c>
      <c r="N5608" s="4" t="s">
        <v>34567</v>
      </c>
      <c r="O5608" s="4" t="s">
        <v>34568</v>
      </c>
      <c r="P5608" s="4" t="s">
        <v>34569</v>
      </c>
      <c r="Q5608" s="4" t="s">
        <v>663</v>
      </c>
      <c r="R5608" s="4" t="s">
        <v>39306</v>
      </c>
      <c r="S5608" s="4" t="s">
        <v>39306</v>
      </c>
      <c r="T5608" s="4" t="s">
        <v>39306</v>
      </c>
    </row>
    <row r="5609" spans="1:20" x14ac:dyDescent="0.2">
      <c r="A5609" s="29">
        <v>20410729345</v>
      </c>
      <c r="B5609" s="4" t="s">
        <v>34494</v>
      </c>
      <c r="C5609" s="4" t="s">
        <v>34554</v>
      </c>
      <c r="D5609" s="4" t="s">
        <v>45276</v>
      </c>
      <c r="E5609" s="4" t="s">
        <v>71</v>
      </c>
      <c r="F5609" s="4" t="s">
        <v>34494</v>
      </c>
      <c r="G5609" s="4" t="s">
        <v>71</v>
      </c>
      <c r="H5609" s="4" t="s">
        <v>34494</v>
      </c>
      <c r="I5609" s="4" t="s">
        <v>22</v>
      </c>
      <c r="J5609" s="4" t="s">
        <v>23492</v>
      </c>
      <c r="K5609" s="4" t="s">
        <v>23493</v>
      </c>
      <c r="L5609" s="4" t="s">
        <v>11662</v>
      </c>
      <c r="M5609" s="4" t="s">
        <v>73</v>
      </c>
      <c r="N5609" s="4" t="s">
        <v>22705</v>
      </c>
      <c r="O5609" s="4" t="s">
        <v>34570</v>
      </c>
      <c r="P5609" s="4" t="s">
        <v>34571</v>
      </c>
      <c r="Q5609" s="4" t="s">
        <v>663</v>
      </c>
      <c r="R5609" s="4" t="s">
        <v>39306</v>
      </c>
      <c r="S5609" s="4" t="s">
        <v>39306</v>
      </c>
      <c r="T5609" s="4" t="s">
        <v>39306</v>
      </c>
    </row>
    <row r="5610" spans="1:20" x14ac:dyDescent="0.2">
      <c r="A5610" s="29">
        <v>20410729378</v>
      </c>
      <c r="B5610" s="4" t="s">
        <v>34495</v>
      </c>
      <c r="C5610" s="4" t="s">
        <v>34554</v>
      </c>
      <c r="D5610" s="4" t="s">
        <v>37022</v>
      </c>
      <c r="E5610" s="4" t="s">
        <v>71</v>
      </c>
      <c r="F5610" s="4" t="s">
        <v>34495</v>
      </c>
      <c r="G5610" s="4" t="s">
        <v>71</v>
      </c>
      <c r="H5610" s="4" t="s">
        <v>34495</v>
      </c>
      <c r="I5610" s="4" t="s">
        <v>22</v>
      </c>
      <c r="J5610" s="4" t="s">
        <v>34496</v>
      </c>
      <c r="K5610" s="4" t="s">
        <v>34497</v>
      </c>
      <c r="L5610" s="4" t="s">
        <v>31153</v>
      </c>
      <c r="M5610" s="4" t="s">
        <v>73</v>
      </c>
      <c r="N5610" s="4" t="s">
        <v>26748</v>
      </c>
      <c r="O5610" s="4" t="s">
        <v>34572</v>
      </c>
      <c r="P5610" s="4" t="s">
        <v>34573</v>
      </c>
      <c r="Q5610" s="4" t="s">
        <v>663</v>
      </c>
      <c r="R5610" s="4" t="s">
        <v>39306</v>
      </c>
      <c r="S5610" s="4" t="s">
        <v>39306</v>
      </c>
      <c r="T5610" s="4" t="s">
        <v>39306</v>
      </c>
    </row>
    <row r="5611" spans="1:20" x14ac:dyDescent="0.2">
      <c r="A5611" s="29">
        <v>20400878003</v>
      </c>
      <c r="B5611" s="4" t="s">
        <v>34498</v>
      </c>
      <c r="C5611" s="4" t="s">
        <v>34574</v>
      </c>
      <c r="D5611" s="4" t="s">
        <v>45277</v>
      </c>
      <c r="E5611" s="4" t="s">
        <v>71</v>
      </c>
      <c r="F5611" s="4" t="s">
        <v>34498</v>
      </c>
      <c r="G5611" s="4" t="s">
        <v>71</v>
      </c>
      <c r="H5611" s="4" t="s">
        <v>34498</v>
      </c>
      <c r="I5611" s="4" t="s">
        <v>22</v>
      </c>
      <c r="J5611" s="4" t="s">
        <v>34499</v>
      </c>
      <c r="K5611" s="4" t="s">
        <v>34500</v>
      </c>
      <c r="L5611" s="4" t="s">
        <v>8506</v>
      </c>
      <c r="M5611" s="4" t="s">
        <v>73</v>
      </c>
      <c r="N5611" s="4" t="s">
        <v>34575</v>
      </c>
      <c r="O5611" s="4" t="s">
        <v>34576</v>
      </c>
      <c r="P5611" s="4" t="s">
        <v>34577</v>
      </c>
      <c r="Q5611" s="4" t="s">
        <v>663</v>
      </c>
      <c r="R5611" s="4" t="s">
        <v>39306</v>
      </c>
      <c r="S5611" s="4" t="s">
        <v>39306</v>
      </c>
      <c r="T5611" s="4" t="s">
        <v>39306</v>
      </c>
    </row>
    <row r="5612" spans="1:20" x14ac:dyDescent="0.2">
      <c r="A5612" s="29">
        <v>20400877963</v>
      </c>
      <c r="B5612" s="4" t="s">
        <v>34501</v>
      </c>
      <c r="C5612" s="4" t="s">
        <v>34574</v>
      </c>
      <c r="D5612" s="4" t="s">
        <v>40521</v>
      </c>
      <c r="E5612" s="4" t="s">
        <v>71</v>
      </c>
      <c r="F5612" s="4" t="s">
        <v>34501</v>
      </c>
      <c r="G5612" s="4" t="s">
        <v>71</v>
      </c>
      <c r="H5612" s="4" t="s">
        <v>34501</v>
      </c>
      <c r="I5612" s="4" t="s">
        <v>22</v>
      </c>
      <c r="J5612" s="4" t="s">
        <v>10199</v>
      </c>
      <c r="K5612" s="4" t="s">
        <v>34502</v>
      </c>
      <c r="L5612" s="4" t="s">
        <v>26757</v>
      </c>
      <c r="M5612" s="4" t="s">
        <v>73</v>
      </c>
      <c r="N5612" s="4" t="s">
        <v>34578</v>
      </c>
      <c r="O5612" s="4" t="s">
        <v>34579</v>
      </c>
      <c r="P5612" s="4" t="s">
        <v>34580</v>
      </c>
      <c r="Q5612" s="4" t="s">
        <v>663</v>
      </c>
      <c r="R5612" s="4" t="s">
        <v>39306</v>
      </c>
      <c r="S5612" s="4" t="s">
        <v>39306</v>
      </c>
      <c r="T5612" s="4" t="s">
        <v>39306</v>
      </c>
    </row>
    <row r="5613" spans="1:20" x14ac:dyDescent="0.2">
      <c r="A5613" s="29">
        <v>20400877047</v>
      </c>
      <c r="B5613" s="4" t="s">
        <v>34503</v>
      </c>
      <c r="C5613" s="4" t="s">
        <v>34574</v>
      </c>
      <c r="D5613" s="4" t="s">
        <v>45278</v>
      </c>
      <c r="E5613" s="4" t="s">
        <v>71</v>
      </c>
      <c r="F5613" s="4" t="s">
        <v>34503</v>
      </c>
      <c r="G5613" s="4" t="s">
        <v>71</v>
      </c>
      <c r="H5613" s="4" t="s">
        <v>34503</v>
      </c>
      <c r="I5613" s="4" t="s">
        <v>22</v>
      </c>
      <c r="J5613" s="4" t="s">
        <v>34504</v>
      </c>
      <c r="K5613" s="4" t="s">
        <v>34505</v>
      </c>
      <c r="L5613" s="4" t="s">
        <v>29476</v>
      </c>
      <c r="M5613" s="4" t="s">
        <v>73</v>
      </c>
      <c r="N5613" s="4" t="s">
        <v>34581</v>
      </c>
      <c r="O5613" s="4" t="s">
        <v>34582</v>
      </c>
      <c r="P5613" s="4" t="s">
        <v>34583</v>
      </c>
      <c r="Q5613" s="4" t="s">
        <v>663</v>
      </c>
      <c r="R5613" s="4" t="s">
        <v>39306</v>
      </c>
      <c r="S5613" s="4" t="s">
        <v>39306</v>
      </c>
      <c r="T5613" s="4" t="s">
        <v>39306</v>
      </c>
    </row>
    <row r="5614" spans="1:20" x14ac:dyDescent="0.2">
      <c r="A5614" s="29">
        <v>20400877054</v>
      </c>
      <c r="B5614" s="4" t="s">
        <v>34506</v>
      </c>
      <c r="C5614" s="4" t="s">
        <v>34574</v>
      </c>
      <c r="D5614" s="4" t="s">
        <v>45279</v>
      </c>
      <c r="E5614" s="4" t="s">
        <v>71</v>
      </c>
      <c r="F5614" s="4" t="s">
        <v>34506</v>
      </c>
      <c r="G5614" s="4" t="s">
        <v>71</v>
      </c>
      <c r="H5614" s="4" t="s">
        <v>34506</v>
      </c>
      <c r="I5614" s="4" t="s">
        <v>22</v>
      </c>
      <c r="J5614" s="4" t="s">
        <v>9705</v>
      </c>
      <c r="K5614" s="4" t="s">
        <v>34507</v>
      </c>
      <c r="L5614" s="4" t="s">
        <v>476</v>
      </c>
      <c r="M5614" s="4" t="s">
        <v>73</v>
      </c>
      <c r="N5614" s="4" t="s">
        <v>34584</v>
      </c>
      <c r="O5614" s="4" t="s">
        <v>34585</v>
      </c>
      <c r="P5614" s="4" t="s">
        <v>34586</v>
      </c>
      <c r="Q5614" s="4" t="s">
        <v>663</v>
      </c>
      <c r="R5614" s="4" t="s">
        <v>39306</v>
      </c>
      <c r="S5614" s="4" t="s">
        <v>39306</v>
      </c>
      <c r="T5614" s="4" t="s">
        <v>39306</v>
      </c>
    </row>
    <row r="5615" spans="1:20" x14ac:dyDescent="0.2">
      <c r="A5615" s="29">
        <v>20410729667</v>
      </c>
      <c r="B5615" s="4" t="s">
        <v>34508</v>
      </c>
      <c r="C5615" s="4" t="s">
        <v>34574</v>
      </c>
      <c r="D5615" s="4" t="s">
        <v>37023</v>
      </c>
      <c r="E5615" s="4" t="s">
        <v>71</v>
      </c>
      <c r="F5615" s="4" t="s">
        <v>34508</v>
      </c>
      <c r="G5615" s="4" t="s">
        <v>71</v>
      </c>
      <c r="H5615" s="4" t="s">
        <v>34508</v>
      </c>
      <c r="I5615" s="4" t="s">
        <v>22</v>
      </c>
      <c r="J5615" s="4" t="s">
        <v>34509</v>
      </c>
      <c r="K5615" s="4" t="s">
        <v>34510</v>
      </c>
      <c r="L5615" s="4" t="s">
        <v>30688</v>
      </c>
      <c r="M5615" s="4" t="s">
        <v>73</v>
      </c>
      <c r="N5615" s="4" t="s">
        <v>34665</v>
      </c>
      <c r="O5615" s="4" t="s">
        <v>34666</v>
      </c>
      <c r="P5615" s="4" t="s">
        <v>34667</v>
      </c>
      <c r="Q5615" s="4" t="s">
        <v>5385</v>
      </c>
      <c r="R5615" s="4" t="s">
        <v>39306</v>
      </c>
      <c r="S5615" s="4" t="s">
        <v>39306</v>
      </c>
      <c r="T5615" s="4" t="s">
        <v>39306</v>
      </c>
    </row>
    <row r="5616" spans="1:20" x14ac:dyDescent="0.2">
      <c r="A5616" s="29">
        <v>20400877922</v>
      </c>
      <c r="B5616" s="4" t="s">
        <v>34511</v>
      </c>
      <c r="C5616" s="4" t="s">
        <v>34574</v>
      </c>
      <c r="D5616" s="4" t="s">
        <v>45280</v>
      </c>
      <c r="E5616" s="4" t="s">
        <v>71</v>
      </c>
      <c r="F5616" s="4" t="s">
        <v>34511</v>
      </c>
      <c r="G5616" s="4" t="s">
        <v>71</v>
      </c>
      <c r="H5616" s="4" t="s">
        <v>34511</v>
      </c>
      <c r="I5616" s="4" t="s">
        <v>22</v>
      </c>
      <c r="J5616" s="4" t="s">
        <v>29064</v>
      </c>
      <c r="K5616" s="4" t="s">
        <v>34512</v>
      </c>
      <c r="L5616" s="4" t="s">
        <v>72</v>
      </c>
      <c r="M5616" s="4" t="s">
        <v>73</v>
      </c>
      <c r="N5616" s="4" t="s">
        <v>34587</v>
      </c>
      <c r="O5616" s="4" t="s">
        <v>34588</v>
      </c>
      <c r="P5616" s="4" t="s">
        <v>34589</v>
      </c>
      <c r="Q5616" s="4" t="s">
        <v>663</v>
      </c>
      <c r="R5616" s="4" t="s">
        <v>39306</v>
      </c>
      <c r="S5616" s="4" t="s">
        <v>39306</v>
      </c>
      <c r="T5616" s="4" t="s">
        <v>39306</v>
      </c>
    </row>
    <row r="5617" spans="1:20" x14ac:dyDescent="0.2">
      <c r="A5617" s="29">
        <v>20400877880</v>
      </c>
      <c r="B5617" s="4" t="s">
        <v>34513</v>
      </c>
      <c r="C5617" s="4" t="s">
        <v>34574</v>
      </c>
      <c r="D5617" s="4" t="s">
        <v>45281</v>
      </c>
      <c r="E5617" s="4" t="s">
        <v>71</v>
      </c>
      <c r="F5617" s="4" t="s">
        <v>34513</v>
      </c>
      <c r="G5617" s="4" t="s">
        <v>71</v>
      </c>
      <c r="H5617" s="4" t="s">
        <v>34513</v>
      </c>
      <c r="I5617" s="4" t="s">
        <v>22</v>
      </c>
      <c r="J5617" s="4" t="s">
        <v>34514</v>
      </c>
      <c r="K5617" s="4" t="s">
        <v>34515</v>
      </c>
      <c r="L5617" s="4" t="s">
        <v>1072</v>
      </c>
      <c r="M5617" s="4" t="s">
        <v>73</v>
      </c>
      <c r="N5617" s="4" t="s">
        <v>34590</v>
      </c>
      <c r="O5617" s="4" t="s">
        <v>34591</v>
      </c>
      <c r="P5617" s="4" t="s">
        <v>34592</v>
      </c>
      <c r="Q5617" s="4" t="s">
        <v>663</v>
      </c>
      <c r="R5617" s="4" t="s">
        <v>39306</v>
      </c>
      <c r="S5617" s="4" t="s">
        <v>39306</v>
      </c>
      <c r="T5617" s="4" t="s">
        <v>39306</v>
      </c>
    </row>
    <row r="5618" spans="1:20" x14ac:dyDescent="0.2">
      <c r="A5618" s="29">
        <v>20400877807</v>
      </c>
      <c r="B5618" s="4" t="s">
        <v>34516</v>
      </c>
      <c r="C5618" s="4" t="s">
        <v>34593</v>
      </c>
      <c r="D5618" s="4" t="s">
        <v>45282</v>
      </c>
      <c r="E5618" s="4" t="s">
        <v>71</v>
      </c>
      <c r="F5618" s="4" t="s">
        <v>34516</v>
      </c>
      <c r="G5618" s="4" t="s">
        <v>71</v>
      </c>
      <c r="H5618" s="4" t="s">
        <v>34516</v>
      </c>
      <c r="I5618" s="4" t="s">
        <v>22</v>
      </c>
      <c r="J5618" s="4" t="s">
        <v>27671</v>
      </c>
      <c r="K5618" s="4" t="s">
        <v>34517</v>
      </c>
      <c r="L5618" s="4" t="s">
        <v>29476</v>
      </c>
      <c r="M5618" s="4" t="s">
        <v>73</v>
      </c>
      <c r="N5618" s="4" t="s">
        <v>34594</v>
      </c>
      <c r="O5618" s="4" t="s">
        <v>34595</v>
      </c>
      <c r="P5618" s="4" t="s">
        <v>34596</v>
      </c>
      <c r="Q5618" s="4" t="s">
        <v>663</v>
      </c>
      <c r="R5618" s="4" t="s">
        <v>39306</v>
      </c>
      <c r="S5618" s="4" t="s">
        <v>39306</v>
      </c>
      <c r="T5618" s="4" t="s">
        <v>39306</v>
      </c>
    </row>
    <row r="5619" spans="1:20" x14ac:dyDescent="0.2">
      <c r="A5619" s="29">
        <v>20400877849</v>
      </c>
      <c r="B5619" s="4" t="s">
        <v>34518</v>
      </c>
      <c r="C5619" s="4" t="s">
        <v>34593</v>
      </c>
      <c r="D5619" s="4" t="s">
        <v>40522</v>
      </c>
      <c r="E5619" s="4" t="s">
        <v>71</v>
      </c>
      <c r="F5619" s="4" t="s">
        <v>34518</v>
      </c>
      <c r="G5619" s="4" t="s">
        <v>71</v>
      </c>
      <c r="H5619" s="4" t="s">
        <v>34518</v>
      </c>
      <c r="I5619" s="4" t="s">
        <v>22</v>
      </c>
      <c r="J5619" s="4" t="s">
        <v>34519</v>
      </c>
      <c r="K5619" s="4" t="s">
        <v>34520</v>
      </c>
      <c r="L5619" s="4" t="s">
        <v>10996</v>
      </c>
      <c r="M5619" s="4" t="s">
        <v>73</v>
      </c>
      <c r="N5619" s="4" t="s">
        <v>34597</v>
      </c>
      <c r="O5619" s="4" t="s">
        <v>34598</v>
      </c>
      <c r="P5619" s="4" t="s">
        <v>34599</v>
      </c>
      <c r="Q5619" s="4" t="s">
        <v>663</v>
      </c>
      <c r="R5619" s="4" t="s">
        <v>39306</v>
      </c>
      <c r="S5619" s="4" t="s">
        <v>39306</v>
      </c>
      <c r="T5619" s="4" t="s">
        <v>39306</v>
      </c>
    </row>
    <row r="5620" spans="1:20" x14ac:dyDescent="0.2">
      <c r="A5620" s="29">
        <v>20400877120</v>
      </c>
      <c r="B5620" s="4" t="s">
        <v>34521</v>
      </c>
      <c r="C5620" s="4" t="s">
        <v>34593</v>
      </c>
      <c r="D5620" s="4" t="s">
        <v>45283</v>
      </c>
      <c r="E5620" s="4" t="s">
        <v>71</v>
      </c>
      <c r="F5620" s="4" t="s">
        <v>34521</v>
      </c>
      <c r="G5620" s="4" t="s">
        <v>71</v>
      </c>
      <c r="H5620" s="4" t="s">
        <v>34521</v>
      </c>
      <c r="I5620" s="4" t="s">
        <v>22</v>
      </c>
      <c r="J5620" s="4" t="s">
        <v>34522</v>
      </c>
      <c r="K5620" s="4" t="s">
        <v>34523</v>
      </c>
      <c r="L5620" s="4" t="s">
        <v>263</v>
      </c>
      <c r="M5620" s="4" t="s">
        <v>73</v>
      </c>
      <c r="N5620" s="4" t="s">
        <v>18274</v>
      </c>
      <c r="O5620" s="4" t="s">
        <v>34600</v>
      </c>
      <c r="P5620" s="4" t="s">
        <v>34601</v>
      </c>
      <c r="Q5620" s="4" t="s">
        <v>663</v>
      </c>
      <c r="R5620" s="4" t="s">
        <v>39306</v>
      </c>
      <c r="S5620" s="4" t="s">
        <v>39306</v>
      </c>
      <c r="T5620" s="4" t="s">
        <v>39306</v>
      </c>
    </row>
    <row r="5621" spans="1:20" x14ac:dyDescent="0.2">
      <c r="A5621" s="29">
        <v>20400877765</v>
      </c>
      <c r="B5621" s="4" t="s">
        <v>34524</v>
      </c>
      <c r="C5621" s="4" t="s">
        <v>34593</v>
      </c>
      <c r="D5621" s="4" t="s">
        <v>45284</v>
      </c>
      <c r="E5621" s="4" t="s">
        <v>71</v>
      </c>
      <c r="F5621" s="4" t="s">
        <v>34524</v>
      </c>
      <c r="G5621" s="4" t="s">
        <v>71</v>
      </c>
      <c r="H5621" s="4" t="s">
        <v>34524</v>
      </c>
      <c r="I5621" s="4" t="s">
        <v>22</v>
      </c>
      <c r="J5621" s="4" t="s">
        <v>12010</v>
      </c>
      <c r="K5621" s="4" t="s">
        <v>34525</v>
      </c>
      <c r="L5621" s="4" t="s">
        <v>535</v>
      </c>
      <c r="M5621" s="4" t="s">
        <v>73</v>
      </c>
      <c r="N5621" s="4" t="s">
        <v>34602</v>
      </c>
      <c r="O5621" s="4" t="s">
        <v>34603</v>
      </c>
      <c r="P5621" s="4" t="s">
        <v>34604</v>
      </c>
      <c r="Q5621" s="4" t="s">
        <v>663</v>
      </c>
      <c r="R5621" s="4" t="s">
        <v>39306</v>
      </c>
      <c r="S5621" s="4" t="s">
        <v>39306</v>
      </c>
      <c r="T5621" s="4" t="s">
        <v>39306</v>
      </c>
    </row>
    <row r="5622" spans="1:20" x14ac:dyDescent="0.2">
      <c r="A5622" s="29">
        <v>20400949234</v>
      </c>
      <c r="B5622" s="4" t="s">
        <v>34526</v>
      </c>
      <c r="C5622" s="4" t="s">
        <v>34593</v>
      </c>
      <c r="D5622" s="4" t="s">
        <v>45285</v>
      </c>
      <c r="E5622" s="4" t="s">
        <v>71</v>
      </c>
      <c r="F5622" s="4" t="s">
        <v>34526</v>
      </c>
      <c r="G5622" s="4" t="s">
        <v>71</v>
      </c>
      <c r="H5622" s="4" t="s">
        <v>34526</v>
      </c>
      <c r="I5622" s="4" t="s">
        <v>22</v>
      </c>
      <c r="J5622" s="4" t="s">
        <v>34527</v>
      </c>
      <c r="K5622" s="4" t="s">
        <v>34528</v>
      </c>
      <c r="L5622" s="4" t="s">
        <v>30688</v>
      </c>
      <c r="M5622" s="4" t="s">
        <v>73</v>
      </c>
      <c r="N5622" s="4" t="s">
        <v>34668</v>
      </c>
      <c r="O5622" s="4" t="s">
        <v>34669</v>
      </c>
      <c r="P5622" s="4" t="s">
        <v>34670</v>
      </c>
      <c r="Q5622" s="4" t="s">
        <v>5385</v>
      </c>
      <c r="R5622" s="4" t="s">
        <v>39306</v>
      </c>
      <c r="S5622" s="4" t="s">
        <v>39306</v>
      </c>
      <c r="T5622" s="4" t="s">
        <v>39306</v>
      </c>
    </row>
    <row r="5623" spans="1:20" x14ac:dyDescent="0.2">
      <c r="A5623" s="29">
        <v>20410679581</v>
      </c>
      <c r="B5623" s="4" t="s">
        <v>34605</v>
      </c>
      <c r="C5623" s="4" t="s">
        <v>34606</v>
      </c>
      <c r="D5623" s="4" t="s">
        <v>38759</v>
      </c>
      <c r="E5623" s="4" t="s">
        <v>71</v>
      </c>
      <c r="F5623" s="4" t="s">
        <v>34605</v>
      </c>
      <c r="G5623" s="4" t="s">
        <v>71</v>
      </c>
      <c r="H5623" s="4" t="s">
        <v>34605</v>
      </c>
      <c r="I5623" s="4" t="s">
        <v>22</v>
      </c>
      <c r="J5623" s="4" t="s">
        <v>34607</v>
      </c>
      <c r="K5623" s="4" t="s">
        <v>34608</v>
      </c>
      <c r="L5623" s="4" t="s">
        <v>26757</v>
      </c>
      <c r="M5623" s="4" t="s">
        <v>73</v>
      </c>
      <c r="N5623" s="4" t="s">
        <v>34609</v>
      </c>
      <c r="O5623" s="4" t="s">
        <v>34610</v>
      </c>
      <c r="P5623" s="4" t="s">
        <v>34611</v>
      </c>
      <c r="Q5623" s="4" t="s">
        <v>922</v>
      </c>
      <c r="R5623" s="4" t="s">
        <v>39306</v>
      </c>
      <c r="S5623" s="4" t="s">
        <v>39306</v>
      </c>
      <c r="T5623" s="4" t="s">
        <v>39306</v>
      </c>
    </row>
    <row r="5624" spans="1:20" x14ac:dyDescent="0.2">
      <c r="A5624" s="29">
        <v>20410569253</v>
      </c>
      <c r="B5624" s="4" t="s">
        <v>34612</v>
      </c>
      <c r="C5624" s="4" t="s">
        <v>34606</v>
      </c>
      <c r="D5624" s="4" t="s">
        <v>45286</v>
      </c>
      <c r="E5624" s="4" t="s">
        <v>71</v>
      </c>
      <c r="F5624" s="4" t="s">
        <v>34612</v>
      </c>
      <c r="G5624" s="4" t="s">
        <v>71</v>
      </c>
      <c r="H5624" s="4" t="s">
        <v>34612</v>
      </c>
      <c r="I5624" s="4" t="s">
        <v>22</v>
      </c>
      <c r="J5624" s="4" t="s">
        <v>34613</v>
      </c>
      <c r="K5624" s="4" t="s">
        <v>34614</v>
      </c>
      <c r="L5624" s="4" t="s">
        <v>30688</v>
      </c>
      <c r="M5624" s="4" t="s">
        <v>73</v>
      </c>
      <c r="N5624" s="4" t="s">
        <v>34671</v>
      </c>
      <c r="O5624" s="4" t="s">
        <v>34672</v>
      </c>
      <c r="P5624" s="4" t="s">
        <v>34673</v>
      </c>
      <c r="Q5624" s="4" t="s">
        <v>5385</v>
      </c>
      <c r="R5624" s="4" t="s">
        <v>39306</v>
      </c>
      <c r="S5624" s="4" t="s">
        <v>39306</v>
      </c>
      <c r="T5624" s="4" t="s">
        <v>39306</v>
      </c>
    </row>
    <row r="5625" spans="1:20" x14ac:dyDescent="0.2">
      <c r="A5625" s="29">
        <v>20400877096</v>
      </c>
      <c r="B5625" s="4" t="s">
        <v>34615</v>
      </c>
      <c r="C5625" s="4" t="s">
        <v>34606</v>
      </c>
      <c r="D5625" s="4" t="s">
        <v>38760</v>
      </c>
      <c r="E5625" s="4" t="s">
        <v>71</v>
      </c>
      <c r="F5625" s="4" t="s">
        <v>34615</v>
      </c>
      <c r="G5625" s="4" t="s">
        <v>71</v>
      </c>
      <c r="H5625" s="4" t="s">
        <v>34615</v>
      </c>
      <c r="I5625" s="4" t="s">
        <v>22</v>
      </c>
      <c r="J5625" s="4" t="s">
        <v>34616</v>
      </c>
      <c r="K5625" s="4" t="s">
        <v>34617</v>
      </c>
      <c r="L5625" s="4" t="s">
        <v>10996</v>
      </c>
      <c r="M5625" s="4" t="s">
        <v>73</v>
      </c>
      <c r="N5625" s="4" t="s">
        <v>34674</v>
      </c>
      <c r="O5625" s="4" t="s">
        <v>34675</v>
      </c>
      <c r="P5625" s="4" t="s">
        <v>34676</v>
      </c>
      <c r="Q5625" s="4" t="s">
        <v>663</v>
      </c>
      <c r="R5625" s="4" t="s">
        <v>39306</v>
      </c>
      <c r="S5625" s="4" t="s">
        <v>39306</v>
      </c>
      <c r="T5625" s="4" t="s">
        <v>39306</v>
      </c>
    </row>
    <row r="5626" spans="1:20" x14ac:dyDescent="0.2">
      <c r="A5626" s="29">
        <v>20400877641</v>
      </c>
      <c r="B5626" s="4" t="s">
        <v>34618</v>
      </c>
      <c r="C5626" s="4" t="s">
        <v>34606</v>
      </c>
      <c r="D5626" s="4" t="s">
        <v>38761</v>
      </c>
      <c r="E5626" s="4" t="s">
        <v>2835</v>
      </c>
      <c r="F5626" s="4" t="s">
        <v>38891</v>
      </c>
      <c r="G5626" s="4" t="s">
        <v>2835</v>
      </c>
      <c r="H5626" s="4" t="s">
        <v>38891</v>
      </c>
      <c r="I5626" s="4" t="s">
        <v>22</v>
      </c>
      <c r="J5626" s="4" t="s">
        <v>2859</v>
      </c>
      <c r="K5626" s="4" t="s">
        <v>34619</v>
      </c>
      <c r="L5626" s="4" t="s">
        <v>263</v>
      </c>
      <c r="M5626" s="4" t="s">
        <v>73</v>
      </c>
      <c r="N5626" s="4" t="s">
        <v>34677</v>
      </c>
      <c r="O5626" s="4" t="s">
        <v>34678</v>
      </c>
      <c r="P5626" s="4" t="s">
        <v>34679</v>
      </c>
      <c r="Q5626" s="4" t="s">
        <v>663</v>
      </c>
      <c r="R5626" s="4" t="s">
        <v>2836</v>
      </c>
      <c r="S5626" s="4" t="s">
        <v>2836</v>
      </c>
      <c r="T5626" s="4" t="s">
        <v>39306</v>
      </c>
    </row>
    <row r="5627" spans="1:20" x14ac:dyDescent="0.2">
      <c r="A5627" s="29">
        <v>20400949242</v>
      </c>
      <c r="B5627" s="4" t="s">
        <v>34620</v>
      </c>
      <c r="C5627" s="4" t="s">
        <v>34606</v>
      </c>
      <c r="D5627" s="4" t="s">
        <v>45287</v>
      </c>
      <c r="E5627" s="4" t="s">
        <v>71</v>
      </c>
      <c r="F5627" s="4" t="s">
        <v>34620</v>
      </c>
      <c r="G5627" s="4" t="s">
        <v>71</v>
      </c>
      <c r="H5627" s="4" t="s">
        <v>34620</v>
      </c>
      <c r="I5627" s="4" t="s">
        <v>22</v>
      </c>
      <c r="J5627" s="4" t="s">
        <v>34621</v>
      </c>
      <c r="K5627" s="4" t="s">
        <v>34622</v>
      </c>
      <c r="L5627" s="4" t="s">
        <v>30688</v>
      </c>
      <c r="M5627" s="4" t="s">
        <v>73</v>
      </c>
      <c r="N5627" s="4" t="s">
        <v>34680</v>
      </c>
      <c r="O5627" s="4" t="s">
        <v>34681</v>
      </c>
      <c r="P5627" s="4" t="s">
        <v>34682</v>
      </c>
      <c r="Q5627" s="4" t="s">
        <v>5385</v>
      </c>
      <c r="R5627" s="4" t="s">
        <v>39306</v>
      </c>
      <c r="S5627" s="4" t="s">
        <v>39306</v>
      </c>
      <c r="T5627" s="4" t="s">
        <v>39306</v>
      </c>
    </row>
    <row r="5628" spans="1:20" x14ac:dyDescent="0.2">
      <c r="A5628" s="29">
        <v>20400949168</v>
      </c>
      <c r="B5628" s="4" t="s">
        <v>34623</v>
      </c>
      <c r="C5628" s="4" t="s">
        <v>34606</v>
      </c>
      <c r="D5628" s="4" t="s">
        <v>45288</v>
      </c>
      <c r="E5628" s="4" t="s">
        <v>71</v>
      </c>
      <c r="F5628" s="4" t="s">
        <v>34623</v>
      </c>
      <c r="G5628" s="4" t="s">
        <v>71</v>
      </c>
      <c r="H5628" s="4" t="s">
        <v>34623</v>
      </c>
      <c r="I5628" s="4" t="s">
        <v>22</v>
      </c>
      <c r="J5628" s="4" t="s">
        <v>34624</v>
      </c>
      <c r="K5628" s="4" t="s">
        <v>34625</v>
      </c>
      <c r="L5628" s="4" t="s">
        <v>16404</v>
      </c>
      <c r="M5628" s="4" t="s">
        <v>73</v>
      </c>
      <c r="N5628" s="4" t="s">
        <v>34683</v>
      </c>
      <c r="O5628" s="4" t="s">
        <v>34684</v>
      </c>
      <c r="P5628" s="4" t="s">
        <v>34685</v>
      </c>
      <c r="Q5628" s="4" t="s">
        <v>5385</v>
      </c>
      <c r="R5628" s="4" t="s">
        <v>39306</v>
      </c>
      <c r="S5628" s="4" t="s">
        <v>39306</v>
      </c>
      <c r="T5628" s="4" t="s">
        <v>39306</v>
      </c>
    </row>
    <row r="5629" spans="1:20" x14ac:dyDescent="0.2">
      <c r="A5629" s="29">
        <v>20400877724</v>
      </c>
      <c r="B5629" s="4" t="s">
        <v>34626</v>
      </c>
      <c r="C5629" s="4" t="s">
        <v>34606</v>
      </c>
      <c r="D5629" s="4" t="s">
        <v>35418</v>
      </c>
      <c r="E5629" s="4" t="s">
        <v>71</v>
      </c>
      <c r="F5629" s="4" t="s">
        <v>34626</v>
      </c>
      <c r="G5629" s="4" t="s">
        <v>71</v>
      </c>
      <c r="H5629" s="4" t="s">
        <v>34626</v>
      </c>
      <c r="I5629" s="4" t="s">
        <v>22</v>
      </c>
      <c r="J5629" s="4" t="s">
        <v>34627</v>
      </c>
      <c r="K5629" s="4" t="s">
        <v>34628</v>
      </c>
      <c r="L5629" s="4" t="s">
        <v>21940</v>
      </c>
      <c r="M5629" s="4" t="s">
        <v>73</v>
      </c>
      <c r="N5629" s="4" t="s">
        <v>34686</v>
      </c>
      <c r="O5629" s="4" t="s">
        <v>34687</v>
      </c>
      <c r="P5629" s="4" t="s">
        <v>34688</v>
      </c>
      <c r="Q5629" s="4" t="s">
        <v>663</v>
      </c>
      <c r="R5629" s="4" t="s">
        <v>39306</v>
      </c>
      <c r="S5629" s="4" t="s">
        <v>39306</v>
      </c>
      <c r="T5629" s="4" t="s">
        <v>39306</v>
      </c>
    </row>
    <row r="5630" spans="1:20" x14ac:dyDescent="0.2">
      <c r="A5630" s="29">
        <v>20400877401</v>
      </c>
      <c r="B5630" s="4" t="s">
        <v>34629</v>
      </c>
      <c r="C5630" s="4" t="s">
        <v>34606</v>
      </c>
      <c r="D5630" s="4" t="s">
        <v>37024</v>
      </c>
      <c r="E5630" s="4" t="s">
        <v>71</v>
      </c>
      <c r="F5630" s="4" t="s">
        <v>34629</v>
      </c>
      <c r="G5630" s="4" t="s">
        <v>71</v>
      </c>
      <c r="H5630" s="4" t="s">
        <v>34629</v>
      </c>
      <c r="I5630" s="4" t="s">
        <v>22</v>
      </c>
      <c r="J5630" s="4" t="s">
        <v>34630</v>
      </c>
      <c r="K5630" s="4" t="s">
        <v>34631</v>
      </c>
      <c r="L5630" s="4" t="s">
        <v>21367</v>
      </c>
      <c r="M5630" s="4" t="s">
        <v>73</v>
      </c>
      <c r="N5630" s="4" t="s">
        <v>34689</v>
      </c>
      <c r="O5630" s="4" t="s">
        <v>34690</v>
      </c>
      <c r="P5630" s="4" t="s">
        <v>34691</v>
      </c>
      <c r="Q5630" s="4" t="s">
        <v>663</v>
      </c>
      <c r="R5630" s="4" t="s">
        <v>39306</v>
      </c>
      <c r="S5630" s="4" t="s">
        <v>39306</v>
      </c>
      <c r="T5630" s="4" t="s">
        <v>39306</v>
      </c>
    </row>
    <row r="5631" spans="1:20" x14ac:dyDescent="0.2">
      <c r="A5631" s="29">
        <v>20410679490</v>
      </c>
      <c r="B5631" s="4" t="s">
        <v>34634</v>
      </c>
      <c r="C5631" s="4" t="s">
        <v>34692</v>
      </c>
      <c r="D5631" s="4" t="s">
        <v>45289</v>
      </c>
      <c r="E5631" s="4" t="s">
        <v>71</v>
      </c>
      <c r="F5631" s="4" t="s">
        <v>34634</v>
      </c>
      <c r="G5631" s="4" t="s">
        <v>71</v>
      </c>
      <c r="H5631" s="4" t="s">
        <v>34634</v>
      </c>
      <c r="I5631" s="4" t="s">
        <v>22</v>
      </c>
      <c r="J5631" s="4" t="s">
        <v>34635</v>
      </c>
      <c r="K5631" s="4" t="s">
        <v>34636</v>
      </c>
      <c r="L5631" s="4" t="s">
        <v>10996</v>
      </c>
      <c r="M5631" s="4" t="s">
        <v>73</v>
      </c>
      <c r="N5631" s="4" t="s">
        <v>34693</v>
      </c>
      <c r="O5631" s="4" t="s">
        <v>34694</v>
      </c>
      <c r="P5631" s="4" t="s">
        <v>34695</v>
      </c>
      <c r="Q5631" s="4" t="s">
        <v>922</v>
      </c>
      <c r="R5631" s="4" t="s">
        <v>39306</v>
      </c>
      <c r="S5631" s="4" t="s">
        <v>39306</v>
      </c>
      <c r="T5631" s="4" t="s">
        <v>39306</v>
      </c>
    </row>
    <row r="5632" spans="1:20" x14ac:dyDescent="0.2">
      <c r="A5632" s="29">
        <v>20410679466</v>
      </c>
      <c r="B5632" s="4" t="s">
        <v>34637</v>
      </c>
      <c r="C5632" s="4" t="s">
        <v>34692</v>
      </c>
      <c r="D5632" s="4" t="s">
        <v>38762</v>
      </c>
      <c r="E5632" s="4" t="s">
        <v>71</v>
      </c>
      <c r="F5632" s="4" t="s">
        <v>34637</v>
      </c>
      <c r="G5632" s="4" t="s">
        <v>71</v>
      </c>
      <c r="H5632" s="4" t="s">
        <v>34637</v>
      </c>
      <c r="I5632" s="4" t="s">
        <v>22</v>
      </c>
      <c r="J5632" s="4" t="s">
        <v>17867</v>
      </c>
      <c r="K5632" s="4" t="s">
        <v>34638</v>
      </c>
      <c r="L5632" s="4" t="s">
        <v>7436</v>
      </c>
      <c r="M5632" s="4" t="s">
        <v>73</v>
      </c>
      <c r="N5632" s="4" t="s">
        <v>34696</v>
      </c>
      <c r="O5632" s="4" t="s">
        <v>34697</v>
      </c>
      <c r="P5632" s="4" t="s">
        <v>34698</v>
      </c>
      <c r="Q5632" s="4" t="s">
        <v>922</v>
      </c>
      <c r="R5632" s="4" t="s">
        <v>39306</v>
      </c>
      <c r="S5632" s="4" t="s">
        <v>39306</v>
      </c>
      <c r="T5632" s="4" t="s">
        <v>39306</v>
      </c>
    </row>
    <row r="5633" spans="1:20" x14ac:dyDescent="0.2">
      <c r="A5633" s="29">
        <v>20410679664</v>
      </c>
      <c r="B5633" s="4" t="s">
        <v>34639</v>
      </c>
      <c r="C5633" s="4" t="s">
        <v>34692</v>
      </c>
      <c r="D5633" s="4" t="s">
        <v>45290</v>
      </c>
      <c r="E5633" s="4" t="s">
        <v>71</v>
      </c>
      <c r="F5633" s="4" t="s">
        <v>34639</v>
      </c>
      <c r="G5633" s="4" t="s">
        <v>71</v>
      </c>
      <c r="H5633" s="4" t="s">
        <v>34639</v>
      </c>
      <c r="I5633" s="4" t="s">
        <v>22</v>
      </c>
      <c r="J5633" s="4" t="s">
        <v>19693</v>
      </c>
      <c r="K5633" s="4" t="s">
        <v>34640</v>
      </c>
      <c r="L5633" s="4" t="s">
        <v>29476</v>
      </c>
      <c r="M5633" s="4" t="s">
        <v>73</v>
      </c>
      <c r="N5633" s="4" t="s">
        <v>34699</v>
      </c>
      <c r="O5633" s="4" t="s">
        <v>34700</v>
      </c>
      <c r="P5633" s="4" t="s">
        <v>34701</v>
      </c>
      <c r="Q5633" s="4" t="s">
        <v>922</v>
      </c>
      <c r="R5633" s="4" t="s">
        <v>39306</v>
      </c>
      <c r="S5633" s="4" t="s">
        <v>39306</v>
      </c>
      <c r="T5633" s="4" t="s">
        <v>39306</v>
      </c>
    </row>
    <row r="5634" spans="1:20" x14ac:dyDescent="0.2">
      <c r="A5634" s="29">
        <v>20410679532</v>
      </c>
      <c r="B5634" s="4" t="s">
        <v>34643</v>
      </c>
      <c r="C5634" s="4" t="s">
        <v>34702</v>
      </c>
      <c r="D5634" s="4" t="s">
        <v>35419</v>
      </c>
      <c r="E5634" s="4" t="s">
        <v>2835</v>
      </c>
      <c r="F5634" s="4" t="s">
        <v>42616</v>
      </c>
      <c r="G5634" s="4" t="s">
        <v>3020</v>
      </c>
      <c r="H5634" s="4" t="s">
        <v>42616</v>
      </c>
      <c r="I5634" s="4" t="s">
        <v>22</v>
      </c>
      <c r="J5634" s="4" t="s">
        <v>2015</v>
      </c>
      <c r="K5634" s="4" t="s">
        <v>34644</v>
      </c>
      <c r="L5634" s="4" t="s">
        <v>2928</v>
      </c>
      <c r="M5634" s="4" t="s">
        <v>73</v>
      </c>
      <c r="N5634" s="4" t="s">
        <v>34703</v>
      </c>
      <c r="O5634" s="4" t="s">
        <v>34704</v>
      </c>
      <c r="P5634" s="4" t="s">
        <v>34705</v>
      </c>
      <c r="Q5634" s="4" t="s">
        <v>922</v>
      </c>
      <c r="R5634" s="4" t="s">
        <v>3021</v>
      </c>
      <c r="S5634" s="4" t="s">
        <v>2836</v>
      </c>
      <c r="T5634" s="4" t="s">
        <v>39306</v>
      </c>
    </row>
    <row r="5635" spans="1:20" x14ac:dyDescent="0.2">
      <c r="A5635" s="29">
        <v>20410679508</v>
      </c>
      <c r="B5635" s="4" t="s">
        <v>34645</v>
      </c>
      <c r="C5635" s="4" t="s">
        <v>34702</v>
      </c>
      <c r="D5635" s="4" t="s">
        <v>35420</v>
      </c>
      <c r="E5635" s="4" t="s">
        <v>2835</v>
      </c>
      <c r="F5635" s="4" t="s">
        <v>42616</v>
      </c>
      <c r="G5635" s="4" t="s">
        <v>3020</v>
      </c>
      <c r="H5635" s="4" t="s">
        <v>42616</v>
      </c>
      <c r="I5635" s="4" t="s">
        <v>22</v>
      </c>
      <c r="J5635" s="4" t="s">
        <v>34646</v>
      </c>
      <c r="K5635" s="4" t="s">
        <v>34647</v>
      </c>
      <c r="L5635" s="4" t="s">
        <v>2928</v>
      </c>
      <c r="M5635" s="4" t="s">
        <v>73</v>
      </c>
      <c r="N5635" s="4" t="s">
        <v>34706</v>
      </c>
      <c r="O5635" s="4" t="s">
        <v>34707</v>
      </c>
      <c r="P5635" s="4" t="s">
        <v>34708</v>
      </c>
      <c r="Q5635" s="4" t="s">
        <v>922</v>
      </c>
      <c r="R5635" s="4" t="s">
        <v>3021</v>
      </c>
      <c r="S5635" s="4" t="s">
        <v>2836</v>
      </c>
      <c r="T5635" s="4" t="s">
        <v>39306</v>
      </c>
    </row>
    <row r="5636" spans="1:20" x14ac:dyDescent="0.2">
      <c r="A5636" s="29">
        <v>20400877443</v>
      </c>
      <c r="B5636" s="4" t="s">
        <v>34648</v>
      </c>
      <c r="C5636" s="4" t="s">
        <v>34702</v>
      </c>
      <c r="D5636" s="4" t="s">
        <v>45291</v>
      </c>
      <c r="E5636" s="4" t="s">
        <v>71</v>
      </c>
      <c r="F5636" s="4" t="s">
        <v>34648</v>
      </c>
      <c r="G5636" s="4" t="s">
        <v>71</v>
      </c>
      <c r="H5636" s="4" t="s">
        <v>34648</v>
      </c>
      <c r="I5636" s="4" t="s">
        <v>22</v>
      </c>
      <c r="J5636" s="4" t="s">
        <v>22410</v>
      </c>
      <c r="K5636" s="4" t="s">
        <v>34649</v>
      </c>
      <c r="L5636" s="4" t="s">
        <v>30688</v>
      </c>
      <c r="M5636" s="4" t="s">
        <v>73</v>
      </c>
      <c r="N5636" s="4" t="s">
        <v>34709</v>
      </c>
      <c r="O5636" s="4" t="s">
        <v>34710</v>
      </c>
      <c r="P5636" s="4" t="s">
        <v>34711</v>
      </c>
      <c r="Q5636" s="4" t="s">
        <v>663</v>
      </c>
      <c r="R5636" s="4" t="s">
        <v>39306</v>
      </c>
      <c r="S5636" s="4" t="s">
        <v>39306</v>
      </c>
      <c r="T5636" s="4" t="s">
        <v>39306</v>
      </c>
    </row>
    <row r="5637" spans="1:20" x14ac:dyDescent="0.2">
      <c r="A5637" s="29">
        <v>20400877351</v>
      </c>
      <c r="B5637" s="4" t="s">
        <v>34650</v>
      </c>
      <c r="C5637" s="4" t="s">
        <v>34712</v>
      </c>
      <c r="D5637" s="4" t="s">
        <v>35421</v>
      </c>
      <c r="E5637" s="4" t="s">
        <v>71</v>
      </c>
      <c r="F5637" s="4" t="s">
        <v>34650</v>
      </c>
      <c r="G5637" s="4" t="s">
        <v>71</v>
      </c>
      <c r="H5637" s="4" t="s">
        <v>34650</v>
      </c>
      <c r="I5637" s="4" t="s">
        <v>22</v>
      </c>
      <c r="J5637" s="4" t="s">
        <v>34651</v>
      </c>
      <c r="K5637" s="4" t="s">
        <v>34652</v>
      </c>
      <c r="L5637" s="4" t="s">
        <v>31153</v>
      </c>
      <c r="M5637" s="4" t="s">
        <v>73</v>
      </c>
      <c r="N5637" s="4" t="s">
        <v>34713</v>
      </c>
      <c r="O5637" s="4" t="s">
        <v>34714</v>
      </c>
      <c r="P5637" s="4" t="s">
        <v>34715</v>
      </c>
      <c r="Q5637" s="4" t="s">
        <v>663</v>
      </c>
      <c r="R5637" s="4" t="s">
        <v>39306</v>
      </c>
      <c r="S5637" s="4" t="s">
        <v>39306</v>
      </c>
      <c r="T5637" s="4" t="s">
        <v>39306</v>
      </c>
    </row>
    <row r="5638" spans="1:20" x14ac:dyDescent="0.2">
      <c r="A5638" s="29">
        <v>20400877278</v>
      </c>
      <c r="B5638" s="4" t="s">
        <v>34653</v>
      </c>
      <c r="C5638" s="4" t="s">
        <v>34712</v>
      </c>
      <c r="D5638" s="4" t="s">
        <v>35422</v>
      </c>
      <c r="E5638" s="4" t="s">
        <v>2835</v>
      </c>
      <c r="F5638" s="4" t="s">
        <v>36700</v>
      </c>
      <c r="G5638" s="4" t="s">
        <v>3020</v>
      </c>
      <c r="H5638" s="4" t="s">
        <v>36700</v>
      </c>
      <c r="I5638" s="4" t="s">
        <v>22</v>
      </c>
      <c r="J5638" s="4" t="s">
        <v>34654</v>
      </c>
      <c r="K5638" s="4" t="s">
        <v>34655</v>
      </c>
      <c r="L5638" s="4" t="s">
        <v>93</v>
      </c>
      <c r="M5638" s="4" t="s">
        <v>73</v>
      </c>
      <c r="N5638" s="4" t="s">
        <v>34716</v>
      </c>
      <c r="O5638" s="4" t="s">
        <v>34717</v>
      </c>
      <c r="P5638" s="4" t="s">
        <v>34718</v>
      </c>
      <c r="Q5638" s="4" t="s">
        <v>663</v>
      </c>
      <c r="R5638" s="4" t="s">
        <v>3021</v>
      </c>
      <c r="S5638" s="4" t="s">
        <v>2836</v>
      </c>
      <c r="T5638" s="4" t="s">
        <v>39306</v>
      </c>
    </row>
    <row r="5639" spans="1:20" x14ac:dyDescent="0.2">
      <c r="A5639" s="29">
        <v>20400877310</v>
      </c>
      <c r="B5639" s="4" t="s">
        <v>34656</v>
      </c>
      <c r="C5639" s="4" t="s">
        <v>34712</v>
      </c>
      <c r="D5639" s="4" t="s">
        <v>45292</v>
      </c>
      <c r="E5639" s="4" t="s">
        <v>71</v>
      </c>
      <c r="F5639" s="4" t="s">
        <v>34656</v>
      </c>
      <c r="G5639" s="4" t="s">
        <v>71</v>
      </c>
      <c r="H5639" s="4" t="s">
        <v>34656</v>
      </c>
      <c r="I5639" s="4" t="s">
        <v>22</v>
      </c>
      <c r="J5639" s="4" t="s">
        <v>14677</v>
      </c>
      <c r="K5639" s="4" t="s">
        <v>34657</v>
      </c>
      <c r="L5639" s="4" t="s">
        <v>249</v>
      </c>
      <c r="M5639" s="4" t="s">
        <v>73</v>
      </c>
      <c r="N5639" s="4" t="s">
        <v>34719</v>
      </c>
      <c r="O5639" s="4" t="s">
        <v>34720</v>
      </c>
      <c r="P5639" s="4" t="s">
        <v>34721</v>
      </c>
      <c r="Q5639" s="4" t="s">
        <v>663</v>
      </c>
      <c r="R5639" s="4" t="s">
        <v>39306</v>
      </c>
      <c r="S5639" s="4" t="s">
        <v>39306</v>
      </c>
      <c r="T5639" s="4" t="s">
        <v>39306</v>
      </c>
    </row>
    <row r="5640" spans="1:20" x14ac:dyDescent="0.2">
      <c r="A5640" s="29">
        <v>20400877195</v>
      </c>
      <c r="B5640" s="4" t="s">
        <v>34658</v>
      </c>
      <c r="C5640" s="4" t="s">
        <v>34712</v>
      </c>
      <c r="D5640" s="4" t="s">
        <v>35423</v>
      </c>
      <c r="E5640" s="4" t="s">
        <v>71</v>
      </c>
      <c r="F5640" s="4" t="s">
        <v>34658</v>
      </c>
      <c r="G5640" s="4" t="s">
        <v>71</v>
      </c>
      <c r="H5640" s="4" t="s">
        <v>34658</v>
      </c>
      <c r="I5640" s="4" t="s">
        <v>22</v>
      </c>
      <c r="J5640" s="4" t="s">
        <v>34659</v>
      </c>
      <c r="K5640" s="4" t="s">
        <v>34660</v>
      </c>
      <c r="L5640" s="4" t="s">
        <v>31153</v>
      </c>
      <c r="M5640" s="4" t="s">
        <v>73</v>
      </c>
      <c r="N5640" s="4" t="s">
        <v>19882</v>
      </c>
      <c r="O5640" s="4" t="s">
        <v>34722</v>
      </c>
      <c r="P5640" s="4" t="s">
        <v>34723</v>
      </c>
      <c r="Q5640" s="4" t="s">
        <v>663</v>
      </c>
      <c r="R5640" s="4" t="s">
        <v>39306</v>
      </c>
      <c r="S5640" s="4" t="s">
        <v>39306</v>
      </c>
      <c r="T5640" s="4" t="s">
        <v>39306</v>
      </c>
    </row>
    <row r="5641" spans="1:20" x14ac:dyDescent="0.2">
      <c r="A5641" s="29">
        <v>20400877237</v>
      </c>
      <c r="B5641" s="4" t="s">
        <v>34661</v>
      </c>
      <c r="C5641" s="4" t="s">
        <v>34712</v>
      </c>
      <c r="D5641" s="4" t="s">
        <v>45293</v>
      </c>
      <c r="E5641" s="4" t="s">
        <v>71</v>
      </c>
      <c r="F5641" s="4" t="s">
        <v>34661</v>
      </c>
      <c r="G5641" s="4" t="s">
        <v>71</v>
      </c>
      <c r="H5641" s="4" t="s">
        <v>34661</v>
      </c>
      <c r="I5641" s="4" t="s">
        <v>22</v>
      </c>
      <c r="J5641" s="4" t="s">
        <v>34662</v>
      </c>
      <c r="K5641" s="4" t="s">
        <v>34663</v>
      </c>
      <c r="L5641" s="4" t="s">
        <v>34664</v>
      </c>
      <c r="M5641" s="4" t="s">
        <v>73</v>
      </c>
      <c r="N5641" s="4" t="s">
        <v>10918</v>
      </c>
      <c r="O5641" s="4" t="s">
        <v>34724</v>
      </c>
      <c r="P5641" s="4" t="s">
        <v>34725</v>
      </c>
      <c r="Q5641" s="4" t="s">
        <v>663</v>
      </c>
      <c r="R5641" s="4" t="s">
        <v>39306</v>
      </c>
      <c r="S5641" s="4" t="s">
        <v>39306</v>
      </c>
      <c r="T5641" s="4" t="s">
        <v>39306</v>
      </c>
    </row>
    <row r="5642" spans="1:20" x14ac:dyDescent="0.2">
      <c r="A5642" s="29">
        <v>20400877328</v>
      </c>
      <c r="B5642" s="4" t="s">
        <v>34726</v>
      </c>
      <c r="C5642" s="4" t="s">
        <v>34742</v>
      </c>
      <c r="D5642" s="4" t="s">
        <v>40523</v>
      </c>
      <c r="E5642" s="4" t="s">
        <v>71</v>
      </c>
      <c r="F5642" s="4" t="s">
        <v>34726</v>
      </c>
      <c r="G5642" s="4" t="s">
        <v>71</v>
      </c>
      <c r="H5642" s="4" t="s">
        <v>34726</v>
      </c>
      <c r="I5642" s="4" t="s">
        <v>22</v>
      </c>
      <c r="J5642" s="4" t="s">
        <v>34727</v>
      </c>
      <c r="K5642" s="4" t="s">
        <v>34728</v>
      </c>
      <c r="L5642" s="4" t="s">
        <v>72</v>
      </c>
      <c r="M5642" s="4" t="s">
        <v>73</v>
      </c>
      <c r="N5642" s="4" t="s">
        <v>34743</v>
      </c>
      <c r="O5642" s="4" t="s">
        <v>34744</v>
      </c>
      <c r="P5642" s="4" t="s">
        <v>34745</v>
      </c>
      <c r="Q5642" s="4" t="s">
        <v>663</v>
      </c>
      <c r="R5642" s="4" t="s">
        <v>39306</v>
      </c>
      <c r="S5642" s="4" t="s">
        <v>39306</v>
      </c>
      <c r="T5642" s="4" t="s">
        <v>39306</v>
      </c>
    </row>
    <row r="5643" spans="1:20" x14ac:dyDescent="0.2">
      <c r="A5643" s="29">
        <v>20400877369</v>
      </c>
      <c r="B5643" s="4" t="s">
        <v>34729</v>
      </c>
      <c r="C5643" s="4" t="s">
        <v>34742</v>
      </c>
      <c r="D5643" s="4" t="s">
        <v>39306</v>
      </c>
      <c r="E5643" s="4" t="s">
        <v>71</v>
      </c>
      <c r="F5643" s="4" t="s">
        <v>34729</v>
      </c>
      <c r="G5643" s="4" t="s">
        <v>71</v>
      </c>
      <c r="H5643" s="4" t="s">
        <v>34729</v>
      </c>
      <c r="I5643" s="4" t="s">
        <v>22</v>
      </c>
      <c r="J5643" s="4" t="s">
        <v>15228</v>
      </c>
      <c r="K5643" s="4" t="s">
        <v>34730</v>
      </c>
      <c r="L5643" s="4" t="s">
        <v>72</v>
      </c>
      <c r="M5643" s="4" t="s">
        <v>73</v>
      </c>
      <c r="N5643" s="4" t="s">
        <v>34746</v>
      </c>
      <c r="O5643" s="4" t="s">
        <v>34747</v>
      </c>
      <c r="P5643" s="4" t="s">
        <v>34748</v>
      </c>
      <c r="Q5643" s="4" t="s">
        <v>663</v>
      </c>
      <c r="R5643" s="4" t="s">
        <v>39306</v>
      </c>
      <c r="S5643" s="4" t="s">
        <v>39306</v>
      </c>
      <c r="T5643" s="4" t="s">
        <v>39306</v>
      </c>
    </row>
    <row r="5644" spans="1:20" x14ac:dyDescent="0.2">
      <c r="A5644" s="29">
        <v>20400877567</v>
      </c>
      <c r="B5644" s="4" t="s">
        <v>34894</v>
      </c>
      <c r="C5644" s="4" t="s">
        <v>34930</v>
      </c>
      <c r="D5644" s="4" t="s">
        <v>45294</v>
      </c>
      <c r="E5644" s="4" t="s">
        <v>71</v>
      </c>
      <c r="F5644" s="4" t="s">
        <v>34894</v>
      </c>
      <c r="G5644" s="4" t="s">
        <v>71</v>
      </c>
      <c r="H5644" s="4" t="s">
        <v>34894</v>
      </c>
      <c r="I5644" s="4" t="s">
        <v>22</v>
      </c>
      <c r="J5644" s="4" t="s">
        <v>8188</v>
      </c>
      <c r="K5644" s="4" t="s">
        <v>34895</v>
      </c>
      <c r="L5644" s="4" t="s">
        <v>249</v>
      </c>
      <c r="M5644" s="4" t="s">
        <v>73</v>
      </c>
      <c r="N5644" s="4" t="s">
        <v>34931</v>
      </c>
      <c r="O5644" s="4" t="s">
        <v>34932</v>
      </c>
      <c r="P5644" s="4" t="s">
        <v>34933</v>
      </c>
      <c r="Q5644" s="4" t="s">
        <v>663</v>
      </c>
      <c r="R5644" s="4" t="s">
        <v>39306</v>
      </c>
      <c r="S5644" s="4" t="s">
        <v>39306</v>
      </c>
      <c r="T5644" s="4" t="s">
        <v>39306</v>
      </c>
    </row>
    <row r="5645" spans="1:20" x14ac:dyDescent="0.2">
      <c r="A5645" s="29">
        <v>20400877609</v>
      </c>
      <c r="B5645" s="4" t="s">
        <v>34896</v>
      </c>
      <c r="C5645" s="4" t="s">
        <v>34930</v>
      </c>
      <c r="D5645" s="4" t="s">
        <v>45295</v>
      </c>
      <c r="E5645" s="4" t="s">
        <v>71</v>
      </c>
      <c r="F5645" s="4" t="s">
        <v>34896</v>
      </c>
      <c r="G5645" s="4" t="s">
        <v>71</v>
      </c>
      <c r="H5645" s="4" t="s">
        <v>34896</v>
      </c>
      <c r="I5645" s="4" t="s">
        <v>22</v>
      </c>
      <c r="J5645" s="4" t="s">
        <v>34897</v>
      </c>
      <c r="K5645" s="4" t="s">
        <v>34898</v>
      </c>
      <c r="L5645" s="4" t="s">
        <v>21940</v>
      </c>
      <c r="M5645" s="4" t="s">
        <v>73</v>
      </c>
      <c r="N5645" s="4" t="s">
        <v>34934</v>
      </c>
      <c r="O5645" s="4" t="s">
        <v>34935</v>
      </c>
      <c r="P5645" s="4" t="s">
        <v>34936</v>
      </c>
      <c r="Q5645" s="4" t="s">
        <v>663</v>
      </c>
      <c r="R5645" s="4" t="s">
        <v>39306</v>
      </c>
      <c r="S5645" s="4" t="s">
        <v>39306</v>
      </c>
      <c r="T5645" s="4" t="s">
        <v>39306</v>
      </c>
    </row>
    <row r="5646" spans="1:20" x14ac:dyDescent="0.2">
      <c r="A5646" s="29">
        <v>20400877484</v>
      </c>
      <c r="B5646" s="4" t="s">
        <v>34899</v>
      </c>
      <c r="C5646" s="4" t="s">
        <v>34930</v>
      </c>
      <c r="D5646" s="4" t="s">
        <v>45296</v>
      </c>
      <c r="E5646" s="4" t="s">
        <v>71</v>
      </c>
      <c r="F5646" s="4" t="s">
        <v>34899</v>
      </c>
      <c r="G5646" s="4" t="s">
        <v>71</v>
      </c>
      <c r="H5646" s="4" t="s">
        <v>34899</v>
      </c>
      <c r="I5646" s="4" t="s">
        <v>22</v>
      </c>
      <c r="J5646" s="4" t="s">
        <v>34900</v>
      </c>
      <c r="K5646" s="4" t="s">
        <v>34901</v>
      </c>
      <c r="L5646" s="4" t="s">
        <v>267</v>
      </c>
      <c r="M5646" s="4" t="s">
        <v>73</v>
      </c>
      <c r="N5646" s="4" t="s">
        <v>34937</v>
      </c>
      <c r="O5646" s="4" t="s">
        <v>34938</v>
      </c>
      <c r="P5646" s="4" t="s">
        <v>34939</v>
      </c>
      <c r="Q5646" s="4" t="s">
        <v>663</v>
      </c>
      <c r="R5646" s="4" t="s">
        <v>39306</v>
      </c>
      <c r="S5646" s="4" t="s">
        <v>39306</v>
      </c>
      <c r="T5646" s="4" t="s">
        <v>39306</v>
      </c>
    </row>
    <row r="5647" spans="1:20" x14ac:dyDescent="0.2">
      <c r="A5647" s="29">
        <v>20410679417</v>
      </c>
      <c r="B5647" s="4" t="s">
        <v>34902</v>
      </c>
      <c r="C5647" s="4" t="s">
        <v>34930</v>
      </c>
      <c r="D5647" s="4" t="s">
        <v>45297</v>
      </c>
      <c r="E5647" s="4" t="s">
        <v>71</v>
      </c>
      <c r="F5647" s="4" t="s">
        <v>34902</v>
      </c>
      <c r="G5647" s="4" t="s">
        <v>71</v>
      </c>
      <c r="H5647" s="4" t="s">
        <v>34902</v>
      </c>
      <c r="I5647" s="4" t="s">
        <v>22</v>
      </c>
      <c r="J5647" s="4" t="s">
        <v>34903</v>
      </c>
      <c r="K5647" s="4" t="s">
        <v>34904</v>
      </c>
      <c r="L5647" s="4" t="s">
        <v>31153</v>
      </c>
      <c r="M5647" s="4" t="s">
        <v>775</v>
      </c>
      <c r="N5647" s="4" t="s">
        <v>34940</v>
      </c>
      <c r="O5647" s="4" t="s">
        <v>34941</v>
      </c>
      <c r="P5647" s="4" t="s">
        <v>34942</v>
      </c>
      <c r="Q5647" s="4" t="s">
        <v>922</v>
      </c>
      <c r="R5647" s="4" t="s">
        <v>39306</v>
      </c>
      <c r="S5647" s="4" t="s">
        <v>39306</v>
      </c>
      <c r="T5647" s="4" t="s">
        <v>39306</v>
      </c>
    </row>
    <row r="5648" spans="1:20" x14ac:dyDescent="0.2">
      <c r="A5648" s="29">
        <v>20410679458</v>
      </c>
      <c r="B5648" s="4" t="s">
        <v>34905</v>
      </c>
      <c r="C5648" s="4" t="s">
        <v>34930</v>
      </c>
      <c r="D5648" s="4" t="s">
        <v>38763</v>
      </c>
      <c r="E5648" s="4" t="s">
        <v>71</v>
      </c>
      <c r="F5648" s="4" t="s">
        <v>34905</v>
      </c>
      <c r="G5648" s="4" t="s">
        <v>71</v>
      </c>
      <c r="H5648" s="4" t="s">
        <v>34905</v>
      </c>
      <c r="I5648" s="4" t="s">
        <v>22</v>
      </c>
      <c r="J5648" s="4" t="s">
        <v>17433</v>
      </c>
      <c r="K5648" s="4" t="s">
        <v>34906</v>
      </c>
      <c r="L5648" s="4" t="s">
        <v>249</v>
      </c>
      <c r="M5648" s="4" t="s">
        <v>73</v>
      </c>
      <c r="N5648" s="4" t="s">
        <v>34943</v>
      </c>
      <c r="O5648" s="4" t="s">
        <v>34944</v>
      </c>
      <c r="P5648" s="4" t="s">
        <v>34945</v>
      </c>
      <c r="Q5648" s="4" t="s">
        <v>922</v>
      </c>
      <c r="R5648" s="4" t="s">
        <v>39306</v>
      </c>
      <c r="S5648" s="4" t="s">
        <v>39306</v>
      </c>
      <c r="T5648" s="4" t="s">
        <v>39306</v>
      </c>
    </row>
    <row r="5649" spans="1:20" x14ac:dyDescent="0.2">
      <c r="A5649" s="29">
        <v>20400877526</v>
      </c>
      <c r="B5649" s="4" t="s">
        <v>34907</v>
      </c>
      <c r="C5649" s="4" t="s">
        <v>34930</v>
      </c>
      <c r="D5649" s="4" t="s">
        <v>45298</v>
      </c>
      <c r="E5649" s="4" t="s">
        <v>71</v>
      </c>
      <c r="F5649" s="4" t="s">
        <v>34907</v>
      </c>
      <c r="G5649" s="4" t="s">
        <v>71</v>
      </c>
      <c r="H5649" s="4" t="s">
        <v>34907</v>
      </c>
      <c r="I5649" s="4" t="s">
        <v>22</v>
      </c>
      <c r="J5649" s="4" t="s">
        <v>960</v>
      </c>
      <c r="K5649" s="4" t="s">
        <v>34908</v>
      </c>
      <c r="L5649" s="4" t="s">
        <v>29476</v>
      </c>
      <c r="M5649" s="4" t="s">
        <v>73</v>
      </c>
      <c r="N5649" s="4" t="s">
        <v>34946</v>
      </c>
      <c r="O5649" s="4" t="s">
        <v>34947</v>
      </c>
      <c r="P5649" s="4" t="s">
        <v>34948</v>
      </c>
      <c r="Q5649" s="4" t="s">
        <v>663</v>
      </c>
      <c r="R5649" s="4" t="s">
        <v>39306</v>
      </c>
      <c r="S5649" s="4" t="s">
        <v>39306</v>
      </c>
      <c r="T5649" s="4" t="s">
        <v>39306</v>
      </c>
    </row>
    <row r="5650" spans="1:20" x14ac:dyDescent="0.2">
      <c r="A5650" s="29">
        <v>20400877682</v>
      </c>
      <c r="B5650" s="4" t="s">
        <v>34909</v>
      </c>
      <c r="C5650" s="4" t="s">
        <v>34930</v>
      </c>
      <c r="D5650" s="4" t="s">
        <v>45299</v>
      </c>
      <c r="E5650" s="4" t="s">
        <v>71</v>
      </c>
      <c r="F5650" s="4" t="s">
        <v>34909</v>
      </c>
      <c r="G5650" s="4" t="s">
        <v>71</v>
      </c>
      <c r="H5650" s="4" t="s">
        <v>34909</v>
      </c>
      <c r="I5650" s="4" t="s">
        <v>22</v>
      </c>
      <c r="J5650" s="4" t="s">
        <v>20774</v>
      </c>
      <c r="K5650" s="4" t="s">
        <v>34910</v>
      </c>
      <c r="L5650" s="4" t="s">
        <v>29476</v>
      </c>
      <c r="M5650" s="4" t="s">
        <v>73</v>
      </c>
      <c r="N5650" s="4" t="s">
        <v>34949</v>
      </c>
      <c r="O5650" s="4" t="s">
        <v>34950</v>
      </c>
      <c r="P5650" s="4" t="s">
        <v>34951</v>
      </c>
      <c r="Q5650" s="4" t="s">
        <v>663</v>
      </c>
      <c r="R5650" s="4" t="s">
        <v>39306</v>
      </c>
      <c r="S5650" s="4" t="s">
        <v>39306</v>
      </c>
      <c r="T5650" s="4" t="s">
        <v>39306</v>
      </c>
    </row>
    <row r="5651" spans="1:20" x14ac:dyDescent="0.2">
      <c r="A5651" s="29">
        <v>20400877385</v>
      </c>
      <c r="B5651" s="4" t="s">
        <v>34731</v>
      </c>
      <c r="C5651" s="4" t="s">
        <v>34749</v>
      </c>
      <c r="D5651" s="4" t="s">
        <v>45300</v>
      </c>
      <c r="E5651" s="4" t="s">
        <v>71</v>
      </c>
      <c r="F5651" s="4" t="s">
        <v>34731</v>
      </c>
      <c r="G5651" s="4" t="s">
        <v>71</v>
      </c>
      <c r="H5651" s="4" t="s">
        <v>34731</v>
      </c>
      <c r="I5651" s="4" t="s">
        <v>22</v>
      </c>
      <c r="J5651" s="4" t="s">
        <v>34732</v>
      </c>
      <c r="K5651" s="4" t="s">
        <v>34733</v>
      </c>
      <c r="L5651" s="4" t="s">
        <v>16404</v>
      </c>
      <c r="M5651" s="4" t="s">
        <v>73</v>
      </c>
      <c r="N5651" s="4" t="s">
        <v>34750</v>
      </c>
      <c r="O5651" s="4" t="s">
        <v>34751</v>
      </c>
      <c r="P5651" s="4" t="s">
        <v>34752</v>
      </c>
      <c r="Q5651" s="4" t="s">
        <v>663</v>
      </c>
      <c r="R5651" s="4" t="s">
        <v>39306</v>
      </c>
      <c r="S5651" s="4" t="s">
        <v>39306</v>
      </c>
      <c r="T5651" s="4" t="s">
        <v>39306</v>
      </c>
    </row>
    <row r="5652" spans="1:20" x14ac:dyDescent="0.2">
      <c r="A5652" s="29">
        <v>20400877286</v>
      </c>
      <c r="B5652" s="4" t="s">
        <v>34734</v>
      </c>
      <c r="C5652" s="4" t="s">
        <v>34749</v>
      </c>
      <c r="D5652" s="4" t="s">
        <v>45301</v>
      </c>
      <c r="E5652" s="4" t="s">
        <v>71</v>
      </c>
      <c r="F5652" s="4" t="s">
        <v>34734</v>
      </c>
      <c r="G5652" s="4" t="s">
        <v>71</v>
      </c>
      <c r="H5652" s="4" t="s">
        <v>34734</v>
      </c>
      <c r="I5652" s="4" t="s">
        <v>22</v>
      </c>
      <c r="J5652" s="4" t="s">
        <v>34735</v>
      </c>
      <c r="K5652" s="4" t="s">
        <v>34736</v>
      </c>
      <c r="L5652" s="4" t="s">
        <v>30688</v>
      </c>
      <c r="M5652" s="4" t="s">
        <v>73</v>
      </c>
      <c r="N5652" s="4" t="s">
        <v>34753</v>
      </c>
      <c r="O5652" s="4" t="s">
        <v>34754</v>
      </c>
      <c r="P5652" s="4" t="s">
        <v>34755</v>
      </c>
      <c r="Q5652" s="4" t="s">
        <v>663</v>
      </c>
      <c r="R5652" s="4" t="s">
        <v>39306</v>
      </c>
      <c r="S5652" s="4" t="s">
        <v>39306</v>
      </c>
      <c r="T5652" s="4" t="s">
        <v>39306</v>
      </c>
    </row>
    <row r="5653" spans="1:20" x14ac:dyDescent="0.2">
      <c r="A5653" s="29">
        <v>20400877203</v>
      </c>
      <c r="B5653" s="4" t="s">
        <v>34737</v>
      </c>
      <c r="C5653" s="4" t="s">
        <v>34749</v>
      </c>
      <c r="D5653" s="4" t="s">
        <v>45302</v>
      </c>
      <c r="E5653" s="4" t="s">
        <v>71</v>
      </c>
      <c r="F5653" s="4" t="s">
        <v>34737</v>
      </c>
      <c r="G5653" s="4" t="s">
        <v>71</v>
      </c>
      <c r="H5653" s="4" t="s">
        <v>34737</v>
      </c>
      <c r="I5653" s="4" t="s">
        <v>22</v>
      </c>
      <c r="J5653" s="4" t="s">
        <v>33241</v>
      </c>
      <c r="K5653" s="4" t="s">
        <v>34738</v>
      </c>
      <c r="L5653" s="4" t="s">
        <v>30688</v>
      </c>
      <c r="M5653" s="4" t="s">
        <v>73</v>
      </c>
      <c r="N5653" s="4" t="s">
        <v>34756</v>
      </c>
      <c r="O5653" s="4" t="s">
        <v>34757</v>
      </c>
      <c r="P5653" s="4" t="s">
        <v>34758</v>
      </c>
      <c r="Q5653" s="4" t="s">
        <v>663</v>
      </c>
      <c r="R5653" s="4" t="s">
        <v>39306</v>
      </c>
      <c r="S5653" s="4" t="s">
        <v>39306</v>
      </c>
      <c r="T5653" s="4" t="s">
        <v>39306</v>
      </c>
    </row>
    <row r="5654" spans="1:20" x14ac:dyDescent="0.2">
      <c r="A5654" s="29">
        <v>20400877245</v>
      </c>
      <c r="B5654" s="4" t="s">
        <v>34739</v>
      </c>
      <c r="C5654" s="4" t="s">
        <v>34759</v>
      </c>
      <c r="D5654" s="4" t="s">
        <v>45303</v>
      </c>
      <c r="E5654" s="4" t="s">
        <v>71</v>
      </c>
      <c r="F5654" s="4" t="s">
        <v>34739</v>
      </c>
      <c r="G5654" s="4" t="s">
        <v>71</v>
      </c>
      <c r="H5654" s="4" t="s">
        <v>34739</v>
      </c>
      <c r="I5654" s="4" t="s">
        <v>22</v>
      </c>
      <c r="J5654" s="4" t="s">
        <v>34740</v>
      </c>
      <c r="K5654" s="4" t="s">
        <v>34741</v>
      </c>
      <c r="L5654" s="4" t="s">
        <v>31153</v>
      </c>
      <c r="M5654" s="4" t="s">
        <v>73</v>
      </c>
      <c r="N5654" s="4" t="s">
        <v>34760</v>
      </c>
      <c r="O5654" s="4" t="s">
        <v>34761</v>
      </c>
      <c r="P5654" s="4" t="s">
        <v>34762</v>
      </c>
      <c r="Q5654" s="4" t="s">
        <v>663</v>
      </c>
      <c r="R5654" s="4" t="s">
        <v>39306</v>
      </c>
      <c r="S5654" s="4" t="s">
        <v>39306</v>
      </c>
      <c r="T5654" s="4" t="s">
        <v>39306</v>
      </c>
    </row>
    <row r="5655" spans="1:20" x14ac:dyDescent="0.2">
      <c r="A5655" s="29">
        <v>20400877013</v>
      </c>
      <c r="B5655" s="4" t="s">
        <v>34763</v>
      </c>
      <c r="C5655" s="4" t="s">
        <v>34759</v>
      </c>
      <c r="D5655" s="4" t="s">
        <v>45304</v>
      </c>
      <c r="E5655" s="4" t="s">
        <v>71</v>
      </c>
      <c r="F5655" s="4" t="s">
        <v>34763</v>
      </c>
      <c r="G5655" s="4" t="s">
        <v>71</v>
      </c>
      <c r="H5655" s="4" t="s">
        <v>34763</v>
      </c>
      <c r="I5655" s="4" t="s">
        <v>22</v>
      </c>
      <c r="J5655" s="4" t="s">
        <v>34764</v>
      </c>
      <c r="K5655" s="4" t="s">
        <v>34765</v>
      </c>
      <c r="L5655" s="4" t="s">
        <v>267</v>
      </c>
      <c r="M5655" s="4" t="s">
        <v>73</v>
      </c>
      <c r="N5655" s="4" t="s">
        <v>34766</v>
      </c>
      <c r="O5655" s="4" t="s">
        <v>34767</v>
      </c>
      <c r="P5655" s="4" t="s">
        <v>34768</v>
      </c>
      <c r="Q5655" s="4" t="s">
        <v>663</v>
      </c>
      <c r="R5655" s="4" t="s">
        <v>39306</v>
      </c>
      <c r="S5655" s="4" t="s">
        <v>39306</v>
      </c>
      <c r="T5655" s="4" t="s">
        <v>39306</v>
      </c>
    </row>
    <row r="5656" spans="1:20" x14ac:dyDescent="0.2">
      <c r="A5656" s="29">
        <v>20400877997</v>
      </c>
      <c r="B5656" s="4" t="s">
        <v>34769</v>
      </c>
      <c r="C5656" s="4" t="s">
        <v>34759</v>
      </c>
      <c r="D5656" s="4" t="s">
        <v>37025</v>
      </c>
      <c r="E5656" s="4" t="s">
        <v>71</v>
      </c>
      <c r="F5656" s="4" t="s">
        <v>34769</v>
      </c>
      <c r="G5656" s="4" t="s">
        <v>71</v>
      </c>
      <c r="H5656" s="4" t="s">
        <v>34769</v>
      </c>
      <c r="I5656" s="4" t="s">
        <v>22</v>
      </c>
      <c r="J5656" s="4" t="s">
        <v>34770</v>
      </c>
      <c r="K5656" s="4" t="s">
        <v>34771</v>
      </c>
      <c r="L5656" s="4" t="s">
        <v>1072</v>
      </c>
      <c r="M5656" s="4" t="s">
        <v>73</v>
      </c>
      <c r="N5656" s="4" t="s">
        <v>34772</v>
      </c>
      <c r="O5656" s="4" t="s">
        <v>34773</v>
      </c>
      <c r="P5656" s="4" t="s">
        <v>34774</v>
      </c>
      <c r="Q5656" s="4" t="s">
        <v>663</v>
      </c>
      <c r="R5656" s="4" t="s">
        <v>39306</v>
      </c>
      <c r="S5656" s="4" t="s">
        <v>39306</v>
      </c>
      <c r="T5656" s="4" t="s">
        <v>39306</v>
      </c>
    </row>
    <row r="5657" spans="1:20" x14ac:dyDescent="0.2">
      <c r="A5657" s="29">
        <v>20400877112</v>
      </c>
      <c r="B5657" s="4" t="s">
        <v>34775</v>
      </c>
      <c r="C5657" s="4" t="s">
        <v>34759</v>
      </c>
      <c r="D5657" s="4" t="s">
        <v>45305</v>
      </c>
      <c r="E5657" s="4" t="s">
        <v>71</v>
      </c>
      <c r="F5657" s="4" t="s">
        <v>34775</v>
      </c>
      <c r="G5657" s="4" t="s">
        <v>71</v>
      </c>
      <c r="H5657" s="4" t="s">
        <v>34775</v>
      </c>
      <c r="I5657" s="4" t="s">
        <v>22</v>
      </c>
      <c r="J5657" s="4" t="s">
        <v>34776</v>
      </c>
      <c r="K5657" s="4" t="s">
        <v>34777</v>
      </c>
      <c r="L5657" s="4" t="s">
        <v>21940</v>
      </c>
      <c r="M5657" s="4" t="s">
        <v>73</v>
      </c>
      <c r="N5657" s="4" t="s">
        <v>34778</v>
      </c>
      <c r="O5657" s="4" t="s">
        <v>34779</v>
      </c>
      <c r="P5657" s="4" t="s">
        <v>34780</v>
      </c>
      <c r="Q5657" s="4" t="s">
        <v>663</v>
      </c>
      <c r="R5657" s="4" t="s">
        <v>39306</v>
      </c>
      <c r="S5657" s="4" t="s">
        <v>39306</v>
      </c>
      <c r="T5657" s="4" t="s">
        <v>39306</v>
      </c>
    </row>
    <row r="5658" spans="1:20" x14ac:dyDescent="0.2">
      <c r="A5658" s="29">
        <v>20410569139</v>
      </c>
      <c r="B5658" s="4" t="s">
        <v>34781</v>
      </c>
      <c r="C5658" s="4" t="s">
        <v>34759</v>
      </c>
      <c r="D5658" s="4" t="s">
        <v>38764</v>
      </c>
      <c r="E5658" s="4" t="s">
        <v>71</v>
      </c>
      <c r="F5658" s="4" t="s">
        <v>34781</v>
      </c>
      <c r="G5658" s="4" t="s">
        <v>71</v>
      </c>
      <c r="H5658" s="4" t="s">
        <v>34781</v>
      </c>
      <c r="I5658" s="4" t="s">
        <v>22</v>
      </c>
      <c r="J5658" s="4" t="s">
        <v>25251</v>
      </c>
      <c r="K5658" s="4" t="s">
        <v>34782</v>
      </c>
      <c r="L5658" s="4" t="s">
        <v>29476</v>
      </c>
      <c r="M5658" s="4" t="s">
        <v>73</v>
      </c>
      <c r="N5658" s="4" t="s">
        <v>15159</v>
      </c>
      <c r="O5658" s="4" t="s">
        <v>34821</v>
      </c>
      <c r="P5658" s="4" t="s">
        <v>34822</v>
      </c>
      <c r="Q5658" s="4" t="s">
        <v>5385</v>
      </c>
      <c r="R5658" s="4" t="s">
        <v>39306</v>
      </c>
      <c r="S5658" s="4" t="s">
        <v>39306</v>
      </c>
      <c r="T5658" s="4" t="s">
        <v>39306</v>
      </c>
    </row>
    <row r="5659" spans="1:20" x14ac:dyDescent="0.2">
      <c r="A5659" s="29">
        <v>20400877435</v>
      </c>
      <c r="B5659" s="4" t="s">
        <v>34783</v>
      </c>
      <c r="C5659" s="4" t="s">
        <v>34759</v>
      </c>
      <c r="D5659" s="4" t="s">
        <v>45306</v>
      </c>
      <c r="E5659" s="4" t="s">
        <v>71</v>
      </c>
      <c r="F5659" s="4" t="s">
        <v>34783</v>
      </c>
      <c r="G5659" s="4" t="s">
        <v>71</v>
      </c>
      <c r="H5659" s="4" t="s">
        <v>34783</v>
      </c>
      <c r="I5659" s="4" t="s">
        <v>22</v>
      </c>
      <c r="J5659" s="4" t="s">
        <v>5911</v>
      </c>
      <c r="K5659" s="4" t="s">
        <v>34784</v>
      </c>
      <c r="L5659" s="4" t="s">
        <v>1072</v>
      </c>
      <c r="M5659" s="4" t="s">
        <v>73</v>
      </c>
      <c r="N5659" s="4" t="s">
        <v>34952</v>
      </c>
      <c r="O5659" s="4" t="s">
        <v>34953</v>
      </c>
      <c r="P5659" s="4" t="s">
        <v>34954</v>
      </c>
      <c r="Q5659" s="4" t="s">
        <v>663</v>
      </c>
      <c r="R5659" s="4" t="s">
        <v>39306</v>
      </c>
      <c r="S5659" s="4" t="s">
        <v>39306</v>
      </c>
      <c r="T5659" s="4" t="s">
        <v>39306</v>
      </c>
    </row>
    <row r="5660" spans="1:20" x14ac:dyDescent="0.2">
      <c r="A5660" s="29">
        <v>20400877476</v>
      </c>
      <c r="B5660" s="4" t="s">
        <v>34785</v>
      </c>
      <c r="C5660" s="4" t="s">
        <v>34759</v>
      </c>
      <c r="D5660" s="4" t="s">
        <v>35424</v>
      </c>
      <c r="E5660" s="4" t="s">
        <v>71</v>
      </c>
      <c r="F5660" s="4" t="s">
        <v>34785</v>
      </c>
      <c r="G5660" s="4" t="s">
        <v>71</v>
      </c>
      <c r="H5660" s="4" t="s">
        <v>34785</v>
      </c>
      <c r="I5660" s="4" t="s">
        <v>22</v>
      </c>
      <c r="J5660" s="4" t="s">
        <v>4622</v>
      </c>
      <c r="K5660" s="4" t="s">
        <v>34786</v>
      </c>
      <c r="L5660" s="4" t="s">
        <v>30688</v>
      </c>
      <c r="M5660" s="4" t="s">
        <v>73</v>
      </c>
      <c r="N5660" s="4" t="s">
        <v>34955</v>
      </c>
      <c r="O5660" s="4" t="s">
        <v>34956</v>
      </c>
      <c r="P5660" s="4" t="s">
        <v>34957</v>
      </c>
      <c r="Q5660" s="4" t="s">
        <v>663</v>
      </c>
      <c r="R5660" s="4" t="s">
        <v>39306</v>
      </c>
      <c r="S5660" s="4" t="s">
        <v>39306</v>
      </c>
      <c r="T5660" s="4" t="s">
        <v>39306</v>
      </c>
    </row>
    <row r="5661" spans="1:20" x14ac:dyDescent="0.2">
      <c r="A5661" s="29">
        <v>20400877518</v>
      </c>
      <c r="B5661" s="4" t="s">
        <v>34787</v>
      </c>
      <c r="C5661" s="4" t="s">
        <v>34759</v>
      </c>
      <c r="D5661" s="4" t="s">
        <v>37026</v>
      </c>
      <c r="E5661" s="4" t="s">
        <v>71</v>
      </c>
      <c r="F5661" s="4" t="s">
        <v>34787</v>
      </c>
      <c r="G5661" s="4" t="s">
        <v>71</v>
      </c>
      <c r="H5661" s="4" t="s">
        <v>34787</v>
      </c>
      <c r="I5661" s="4" t="s">
        <v>22</v>
      </c>
      <c r="J5661" s="4" t="s">
        <v>34788</v>
      </c>
      <c r="K5661" s="4" t="s">
        <v>34789</v>
      </c>
      <c r="L5661" s="4" t="s">
        <v>1072</v>
      </c>
      <c r="M5661" s="4" t="s">
        <v>73</v>
      </c>
      <c r="N5661" s="4" t="s">
        <v>34958</v>
      </c>
      <c r="O5661" s="4" t="s">
        <v>34959</v>
      </c>
      <c r="P5661" s="4" t="s">
        <v>34960</v>
      </c>
      <c r="Q5661" s="4" t="s">
        <v>663</v>
      </c>
      <c r="R5661" s="4" t="s">
        <v>39306</v>
      </c>
      <c r="S5661" s="4" t="s">
        <v>39306</v>
      </c>
      <c r="T5661" s="4" t="s">
        <v>39306</v>
      </c>
    </row>
    <row r="5662" spans="1:20" x14ac:dyDescent="0.2">
      <c r="A5662" s="29">
        <v>20400877559</v>
      </c>
      <c r="B5662" s="4" t="s">
        <v>34790</v>
      </c>
      <c r="C5662" s="4" t="s">
        <v>34759</v>
      </c>
      <c r="D5662" s="4" t="s">
        <v>37027</v>
      </c>
      <c r="E5662" s="4" t="s">
        <v>71</v>
      </c>
      <c r="F5662" s="4" t="s">
        <v>34790</v>
      </c>
      <c r="G5662" s="4" t="s">
        <v>71</v>
      </c>
      <c r="H5662" s="4" t="s">
        <v>34790</v>
      </c>
      <c r="I5662" s="4" t="s">
        <v>22</v>
      </c>
      <c r="J5662" s="4" t="s">
        <v>34791</v>
      </c>
      <c r="K5662" s="4" t="s">
        <v>34792</v>
      </c>
      <c r="L5662" s="4" t="s">
        <v>1072</v>
      </c>
      <c r="M5662" s="4" t="s">
        <v>73</v>
      </c>
      <c r="N5662" s="4" t="s">
        <v>34961</v>
      </c>
      <c r="O5662" s="4" t="s">
        <v>34962</v>
      </c>
      <c r="P5662" s="4" t="s">
        <v>34963</v>
      </c>
      <c r="Q5662" s="4" t="s">
        <v>663</v>
      </c>
      <c r="R5662" s="4" t="s">
        <v>39306</v>
      </c>
      <c r="S5662" s="4" t="s">
        <v>39306</v>
      </c>
      <c r="T5662" s="4" t="s">
        <v>39306</v>
      </c>
    </row>
    <row r="5663" spans="1:20" x14ac:dyDescent="0.2">
      <c r="A5663" s="29">
        <v>20400877591</v>
      </c>
      <c r="B5663" s="4" t="s">
        <v>34793</v>
      </c>
      <c r="C5663" s="4" t="s">
        <v>34759</v>
      </c>
      <c r="D5663" s="4" t="s">
        <v>45307</v>
      </c>
      <c r="E5663" s="4" t="s">
        <v>2835</v>
      </c>
      <c r="F5663" s="4" t="s">
        <v>36700</v>
      </c>
      <c r="G5663" s="4" t="s">
        <v>3020</v>
      </c>
      <c r="H5663" s="4" t="s">
        <v>36700</v>
      </c>
      <c r="I5663" s="4" t="s">
        <v>22</v>
      </c>
      <c r="J5663" s="4" t="s">
        <v>5611</v>
      </c>
      <c r="K5663" s="4" t="s">
        <v>34794</v>
      </c>
      <c r="L5663" s="4" t="s">
        <v>93</v>
      </c>
      <c r="M5663" s="4" t="s">
        <v>73</v>
      </c>
      <c r="N5663" s="4" t="s">
        <v>34964</v>
      </c>
      <c r="O5663" s="4" t="s">
        <v>34965</v>
      </c>
      <c r="P5663" s="4" t="s">
        <v>34966</v>
      </c>
      <c r="Q5663" s="4" t="s">
        <v>663</v>
      </c>
      <c r="R5663" s="4" t="s">
        <v>3021</v>
      </c>
      <c r="S5663" s="4" t="s">
        <v>2836</v>
      </c>
      <c r="T5663" s="4" t="s">
        <v>39306</v>
      </c>
    </row>
    <row r="5664" spans="1:20" x14ac:dyDescent="0.2">
      <c r="A5664" s="29">
        <v>20400877633</v>
      </c>
      <c r="B5664" s="4" t="s">
        <v>34795</v>
      </c>
      <c r="C5664" s="4" t="s">
        <v>34967</v>
      </c>
      <c r="D5664" s="4" t="s">
        <v>37028</v>
      </c>
      <c r="E5664" s="4" t="s">
        <v>71</v>
      </c>
      <c r="F5664" s="4" t="s">
        <v>34795</v>
      </c>
      <c r="G5664" s="4" t="s">
        <v>71</v>
      </c>
      <c r="H5664" s="4" t="s">
        <v>34795</v>
      </c>
      <c r="I5664" s="4" t="s">
        <v>22</v>
      </c>
      <c r="J5664" s="4" t="s">
        <v>34796</v>
      </c>
      <c r="K5664" s="4" t="s">
        <v>34797</v>
      </c>
      <c r="L5664" s="4" t="s">
        <v>1072</v>
      </c>
      <c r="M5664" s="4" t="s">
        <v>73</v>
      </c>
      <c r="N5664" s="4" t="s">
        <v>34968</v>
      </c>
      <c r="O5664" s="4" t="s">
        <v>34969</v>
      </c>
      <c r="P5664" s="4" t="s">
        <v>34970</v>
      </c>
      <c r="Q5664" s="4" t="s">
        <v>663</v>
      </c>
      <c r="R5664" s="4" t="s">
        <v>39306</v>
      </c>
      <c r="S5664" s="4" t="s">
        <v>39306</v>
      </c>
      <c r="T5664" s="4" t="s">
        <v>39306</v>
      </c>
    </row>
    <row r="5665" spans="1:20" x14ac:dyDescent="0.2">
      <c r="A5665" s="29">
        <v>20400877674</v>
      </c>
      <c r="B5665" s="4" t="s">
        <v>34800</v>
      </c>
      <c r="C5665" s="4" t="s">
        <v>34967</v>
      </c>
      <c r="D5665" s="4" t="s">
        <v>45308</v>
      </c>
      <c r="E5665" s="4" t="s">
        <v>71</v>
      </c>
      <c r="F5665" s="4" t="s">
        <v>34800</v>
      </c>
      <c r="G5665" s="4" t="s">
        <v>71</v>
      </c>
      <c r="H5665" s="4" t="s">
        <v>34800</v>
      </c>
      <c r="I5665" s="4" t="s">
        <v>22</v>
      </c>
      <c r="J5665" s="4" t="s">
        <v>4148</v>
      </c>
      <c r="K5665" s="4" t="s">
        <v>34801</v>
      </c>
      <c r="L5665" s="4" t="s">
        <v>311</v>
      </c>
      <c r="M5665" s="4" t="s">
        <v>73</v>
      </c>
      <c r="N5665" s="4" t="s">
        <v>34971</v>
      </c>
      <c r="O5665" s="4" t="s">
        <v>34972</v>
      </c>
      <c r="P5665" s="4" t="s">
        <v>34973</v>
      </c>
      <c r="Q5665" s="4" t="s">
        <v>663</v>
      </c>
      <c r="R5665" s="4" t="s">
        <v>39306</v>
      </c>
      <c r="S5665" s="4" t="s">
        <v>39306</v>
      </c>
      <c r="T5665" s="4" t="s">
        <v>39306</v>
      </c>
    </row>
    <row r="5666" spans="1:20" x14ac:dyDescent="0.2">
      <c r="A5666" s="29">
        <v>20400877716</v>
      </c>
      <c r="B5666" s="4" t="s">
        <v>34802</v>
      </c>
      <c r="C5666" s="4" t="s">
        <v>34967</v>
      </c>
      <c r="D5666" s="4" t="s">
        <v>37029</v>
      </c>
      <c r="E5666" s="4" t="s">
        <v>71</v>
      </c>
      <c r="F5666" s="4" t="s">
        <v>34802</v>
      </c>
      <c r="G5666" s="4" t="s">
        <v>71</v>
      </c>
      <c r="H5666" s="4" t="s">
        <v>34802</v>
      </c>
      <c r="I5666" s="4" t="s">
        <v>22</v>
      </c>
      <c r="J5666" s="4" t="s">
        <v>34803</v>
      </c>
      <c r="K5666" s="4" t="s">
        <v>34804</v>
      </c>
      <c r="L5666" s="4" t="s">
        <v>1072</v>
      </c>
      <c r="M5666" s="4" t="s">
        <v>73</v>
      </c>
      <c r="N5666" s="4" t="s">
        <v>34974</v>
      </c>
      <c r="O5666" s="4" t="s">
        <v>34975</v>
      </c>
      <c r="P5666" s="4" t="s">
        <v>34976</v>
      </c>
      <c r="Q5666" s="4" t="s">
        <v>663</v>
      </c>
      <c r="R5666" s="4" t="s">
        <v>39306</v>
      </c>
      <c r="S5666" s="4" t="s">
        <v>39306</v>
      </c>
      <c r="T5666" s="4" t="s">
        <v>39306</v>
      </c>
    </row>
    <row r="5667" spans="1:20" x14ac:dyDescent="0.2">
      <c r="A5667" s="29">
        <v>20400877757</v>
      </c>
      <c r="B5667" s="4" t="s">
        <v>34805</v>
      </c>
      <c r="C5667" s="4" t="s">
        <v>34967</v>
      </c>
      <c r="D5667" s="4" t="s">
        <v>37030</v>
      </c>
      <c r="E5667" s="4" t="s">
        <v>71</v>
      </c>
      <c r="F5667" s="4" t="s">
        <v>34805</v>
      </c>
      <c r="G5667" s="4" t="s">
        <v>71</v>
      </c>
      <c r="H5667" s="4" t="s">
        <v>34805</v>
      </c>
      <c r="I5667" s="4" t="s">
        <v>22</v>
      </c>
      <c r="J5667" s="4" t="s">
        <v>12264</v>
      </c>
      <c r="K5667" s="4" t="s">
        <v>34806</v>
      </c>
      <c r="L5667" s="4" t="s">
        <v>1072</v>
      </c>
      <c r="M5667" s="4" t="s">
        <v>73</v>
      </c>
      <c r="N5667" s="4" t="s">
        <v>34977</v>
      </c>
      <c r="O5667" s="4" t="s">
        <v>34978</v>
      </c>
      <c r="P5667" s="4" t="s">
        <v>34979</v>
      </c>
      <c r="Q5667" s="4" t="s">
        <v>663</v>
      </c>
      <c r="R5667" s="4" t="s">
        <v>39306</v>
      </c>
      <c r="S5667" s="4" t="s">
        <v>39306</v>
      </c>
      <c r="T5667" s="4" t="s">
        <v>39306</v>
      </c>
    </row>
    <row r="5668" spans="1:20" x14ac:dyDescent="0.2">
      <c r="A5668" s="29">
        <v>20400877799</v>
      </c>
      <c r="B5668" s="4" t="s">
        <v>34807</v>
      </c>
      <c r="C5668" s="4" t="s">
        <v>34967</v>
      </c>
      <c r="D5668" s="4" t="s">
        <v>35331</v>
      </c>
      <c r="E5668" s="4" t="s">
        <v>71</v>
      </c>
      <c r="F5668" s="4" t="s">
        <v>34807</v>
      </c>
      <c r="G5668" s="4" t="s">
        <v>71</v>
      </c>
      <c r="H5668" s="4" t="s">
        <v>34807</v>
      </c>
      <c r="I5668" s="4" t="s">
        <v>22</v>
      </c>
      <c r="J5668" s="4" t="s">
        <v>3013</v>
      </c>
      <c r="K5668" s="4" t="s">
        <v>34808</v>
      </c>
      <c r="L5668" s="4" t="s">
        <v>311</v>
      </c>
      <c r="M5668" s="4" t="s">
        <v>73</v>
      </c>
      <c r="N5668" s="4" t="s">
        <v>34980</v>
      </c>
      <c r="O5668" s="4" t="s">
        <v>34981</v>
      </c>
      <c r="P5668" s="4" t="s">
        <v>34982</v>
      </c>
      <c r="Q5668" s="4" t="s">
        <v>663</v>
      </c>
      <c r="R5668" s="4" t="s">
        <v>39306</v>
      </c>
      <c r="S5668" s="4" t="s">
        <v>39306</v>
      </c>
      <c r="T5668" s="4" t="s">
        <v>39306</v>
      </c>
    </row>
    <row r="5669" spans="1:20" x14ac:dyDescent="0.2">
      <c r="A5669" s="29">
        <v>20400877831</v>
      </c>
      <c r="B5669" s="4" t="s">
        <v>34809</v>
      </c>
      <c r="C5669" s="4" t="s">
        <v>34967</v>
      </c>
      <c r="D5669" s="4" t="s">
        <v>45309</v>
      </c>
      <c r="E5669" s="4" t="s">
        <v>71</v>
      </c>
      <c r="F5669" s="4" t="s">
        <v>34809</v>
      </c>
      <c r="G5669" s="4" t="s">
        <v>71</v>
      </c>
      <c r="H5669" s="4" t="s">
        <v>34809</v>
      </c>
      <c r="I5669" s="4" t="s">
        <v>22</v>
      </c>
      <c r="J5669" s="4" t="s">
        <v>34810</v>
      </c>
      <c r="K5669" s="4" t="s">
        <v>34811</v>
      </c>
      <c r="L5669" s="4" t="s">
        <v>16404</v>
      </c>
      <c r="M5669" s="4" t="s">
        <v>73</v>
      </c>
      <c r="N5669" s="4" t="s">
        <v>34983</v>
      </c>
      <c r="O5669" s="4" t="s">
        <v>34984</v>
      </c>
      <c r="P5669" s="4" t="s">
        <v>34985</v>
      </c>
      <c r="Q5669" s="4" t="s">
        <v>663</v>
      </c>
      <c r="R5669" s="4" t="s">
        <v>39306</v>
      </c>
      <c r="S5669" s="4" t="s">
        <v>39306</v>
      </c>
      <c r="T5669" s="4" t="s">
        <v>39306</v>
      </c>
    </row>
    <row r="5670" spans="1:20" x14ac:dyDescent="0.2">
      <c r="A5670" s="29">
        <v>20400877070</v>
      </c>
      <c r="B5670" s="4" t="s">
        <v>34812</v>
      </c>
      <c r="C5670" s="4" t="s">
        <v>34967</v>
      </c>
      <c r="D5670" s="4" t="s">
        <v>37031</v>
      </c>
      <c r="E5670" s="4" t="s">
        <v>71</v>
      </c>
      <c r="F5670" s="4" t="s">
        <v>34812</v>
      </c>
      <c r="G5670" s="4" t="s">
        <v>71</v>
      </c>
      <c r="H5670" s="4" t="s">
        <v>34812</v>
      </c>
      <c r="I5670" s="4" t="s">
        <v>22</v>
      </c>
      <c r="J5670" s="4" t="s">
        <v>34813</v>
      </c>
      <c r="K5670" s="4" t="s">
        <v>34814</v>
      </c>
      <c r="L5670" s="4" t="s">
        <v>10996</v>
      </c>
      <c r="M5670" s="4" t="s">
        <v>73</v>
      </c>
      <c r="N5670" s="4" t="s">
        <v>34986</v>
      </c>
      <c r="O5670" s="4" t="s">
        <v>34987</v>
      </c>
      <c r="P5670" s="4" t="s">
        <v>34988</v>
      </c>
      <c r="Q5670" s="4" t="s">
        <v>663</v>
      </c>
      <c r="R5670" s="4" t="s">
        <v>39306</v>
      </c>
      <c r="S5670" s="4" t="s">
        <v>39306</v>
      </c>
      <c r="T5670" s="4" t="s">
        <v>39306</v>
      </c>
    </row>
    <row r="5671" spans="1:20" x14ac:dyDescent="0.2">
      <c r="A5671" s="29">
        <v>20400877146</v>
      </c>
      <c r="B5671" s="4" t="s">
        <v>34815</v>
      </c>
      <c r="C5671" s="4" t="s">
        <v>34967</v>
      </c>
      <c r="D5671" s="4" t="s">
        <v>40524</v>
      </c>
      <c r="E5671" s="4" t="s">
        <v>71</v>
      </c>
      <c r="F5671" s="4" t="s">
        <v>34815</v>
      </c>
      <c r="G5671" s="4" t="s">
        <v>71</v>
      </c>
      <c r="H5671" s="4" t="s">
        <v>34815</v>
      </c>
      <c r="I5671" s="4" t="s">
        <v>22</v>
      </c>
      <c r="J5671" s="4" t="s">
        <v>11344</v>
      </c>
      <c r="K5671" s="4" t="s">
        <v>34816</v>
      </c>
      <c r="L5671" s="4" t="s">
        <v>30688</v>
      </c>
      <c r="M5671" s="4" t="s">
        <v>73</v>
      </c>
      <c r="N5671" s="4" t="s">
        <v>22152</v>
      </c>
      <c r="O5671" s="4" t="s">
        <v>34989</v>
      </c>
      <c r="P5671" s="4" t="s">
        <v>34990</v>
      </c>
      <c r="Q5671" s="4" t="s">
        <v>663</v>
      </c>
      <c r="R5671" s="4" t="s">
        <v>39306</v>
      </c>
      <c r="S5671" s="4" t="s">
        <v>39306</v>
      </c>
      <c r="T5671" s="4" t="s">
        <v>39306</v>
      </c>
    </row>
    <row r="5672" spans="1:20" x14ac:dyDescent="0.2">
      <c r="A5672" s="29">
        <v>20400877872</v>
      </c>
      <c r="B5672" s="4" t="s">
        <v>34817</v>
      </c>
      <c r="C5672" s="4" t="s">
        <v>34967</v>
      </c>
      <c r="D5672" s="4" t="s">
        <v>45310</v>
      </c>
      <c r="E5672" s="4" t="s">
        <v>71</v>
      </c>
      <c r="F5672" s="4" t="s">
        <v>34817</v>
      </c>
      <c r="G5672" s="4" t="s">
        <v>71</v>
      </c>
      <c r="H5672" s="4" t="s">
        <v>34817</v>
      </c>
      <c r="I5672" s="4" t="s">
        <v>22</v>
      </c>
      <c r="J5672" s="4" t="s">
        <v>24657</v>
      </c>
      <c r="K5672" s="4" t="s">
        <v>34818</v>
      </c>
      <c r="L5672" s="4" t="s">
        <v>26757</v>
      </c>
      <c r="M5672" s="4" t="s">
        <v>73</v>
      </c>
      <c r="N5672" s="4" t="s">
        <v>34991</v>
      </c>
      <c r="O5672" s="4" t="s">
        <v>34992</v>
      </c>
      <c r="P5672" s="4" t="s">
        <v>34993</v>
      </c>
      <c r="Q5672" s="4" t="s">
        <v>663</v>
      </c>
      <c r="R5672" s="4" t="s">
        <v>39306</v>
      </c>
      <c r="S5672" s="4" t="s">
        <v>39306</v>
      </c>
      <c r="T5672" s="4" t="s">
        <v>39306</v>
      </c>
    </row>
    <row r="5673" spans="1:20" x14ac:dyDescent="0.2">
      <c r="A5673" s="29">
        <v>20400877914</v>
      </c>
      <c r="B5673" s="4" t="s">
        <v>34823</v>
      </c>
      <c r="C5673" s="4" t="s">
        <v>34994</v>
      </c>
      <c r="D5673" s="4" t="s">
        <v>38765</v>
      </c>
      <c r="E5673" s="4" t="s">
        <v>71</v>
      </c>
      <c r="F5673" s="4" t="s">
        <v>34823</v>
      </c>
      <c r="G5673" s="4" t="s">
        <v>71</v>
      </c>
      <c r="H5673" s="4" t="s">
        <v>34823</v>
      </c>
      <c r="I5673" s="4" t="s">
        <v>22</v>
      </c>
      <c r="J5673" s="4" t="s">
        <v>28167</v>
      </c>
      <c r="K5673" s="4" t="s">
        <v>34824</v>
      </c>
      <c r="L5673" s="4" t="s">
        <v>1072</v>
      </c>
      <c r="M5673" s="4" t="s">
        <v>73</v>
      </c>
      <c r="N5673" s="4" t="s">
        <v>34995</v>
      </c>
      <c r="O5673" s="4" t="s">
        <v>34996</v>
      </c>
      <c r="P5673" s="4" t="s">
        <v>34997</v>
      </c>
      <c r="Q5673" s="4" t="s">
        <v>663</v>
      </c>
      <c r="R5673" s="4" t="s">
        <v>39306</v>
      </c>
      <c r="S5673" s="4" t="s">
        <v>39306</v>
      </c>
      <c r="T5673" s="4" t="s">
        <v>39306</v>
      </c>
    </row>
    <row r="5674" spans="1:20" x14ac:dyDescent="0.2">
      <c r="A5674" s="29">
        <v>20400877955</v>
      </c>
      <c r="B5674" s="4" t="s">
        <v>34825</v>
      </c>
      <c r="C5674" s="4" t="s">
        <v>34994</v>
      </c>
      <c r="D5674" s="4" t="s">
        <v>45311</v>
      </c>
      <c r="E5674" s="4" t="s">
        <v>71</v>
      </c>
      <c r="F5674" s="4" t="s">
        <v>34825</v>
      </c>
      <c r="G5674" s="4" t="s">
        <v>71</v>
      </c>
      <c r="H5674" s="4" t="s">
        <v>34825</v>
      </c>
      <c r="I5674" s="4" t="s">
        <v>22</v>
      </c>
      <c r="J5674" s="4" t="s">
        <v>20605</v>
      </c>
      <c r="K5674" s="4" t="s">
        <v>34826</v>
      </c>
      <c r="L5674" s="4" t="s">
        <v>267</v>
      </c>
      <c r="M5674" s="4" t="s">
        <v>73</v>
      </c>
      <c r="N5674" s="4" t="s">
        <v>34998</v>
      </c>
      <c r="O5674" s="4" t="s">
        <v>34999</v>
      </c>
      <c r="P5674" s="4" t="s">
        <v>35000</v>
      </c>
      <c r="Q5674" s="4" t="s">
        <v>663</v>
      </c>
      <c r="R5674" s="4" t="s">
        <v>39306</v>
      </c>
      <c r="S5674" s="4" t="s">
        <v>39306</v>
      </c>
      <c r="T5674" s="4" t="s">
        <v>39306</v>
      </c>
    </row>
    <row r="5675" spans="1:20" x14ac:dyDescent="0.2">
      <c r="A5675" s="29">
        <v>20400877104</v>
      </c>
      <c r="B5675" s="4" t="s">
        <v>34832</v>
      </c>
      <c r="C5675" s="4" t="s">
        <v>35001</v>
      </c>
      <c r="D5675" s="4" t="s">
        <v>45312</v>
      </c>
      <c r="E5675" s="4" t="s">
        <v>71</v>
      </c>
      <c r="F5675" s="4" t="s">
        <v>34832</v>
      </c>
      <c r="G5675" s="4" t="s">
        <v>71</v>
      </c>
      <c r="H5675" s="4" t="s">
        <v>34832</v>
      </c>
      <c r="I5675" s="4" t="s">
        <v>22</v>
      </c>
      <c r="J5675" s="4" t="s">
        <v>18685</v>
      </c>
      <c r="K5675" s="4" t="s">
        <v>34833</v>
      </c>
      <c r="L5675" s="4" t="s">
        <v>31153</v>
      </c>
      <c r="M5675" s="4" t="s">
        <v>73</v>
      </c>
      <c r="N5675" s="4" t="s">
        <v>32497</v>
      </c>
      <c r="O5675" s="4" t="s">
        <v>35002</v>
      </c>
      <c r="P5675" s="4" t="s">
        <v>35003</v>
      </c>
      <c r="Q5675" s="4" t="s">
        <v>663</v>
      </c>
      <c r="R5675" s="4" t="s">
        <v>39306</v>
      </c>
      <c r="S5675" s="4" t="s">
        <v>39306</v>
      </c>
      <c r="T5675" s="4" t="s">
        <v>39306</v>
      </c>
    </row>
    <row r="5676" spans="1:20" x14ac:dyDescent="0.2">
      <c r="A5676" s="29">
        <v>20400877161</v>
      </c>
      <c r="B5676" s="4" t="s">
        <v>34834</v>
      </c>
      <c r="C5676" s="4" t="s">
        <v>35001</v>
      </c>
      <c r="D5676" s="4" t="s">
        <v>40525</v>
      </c>
      <c r="E5676" s="4" t="s">
        <v>71</v>
      </c>
      <c r="F5676" s="4" t="s">
        <v>34834</v>
      </c>
      <c r="G5676" s="4" t="s">
        <v>71</v>
      </c>
      <c r="H5676" s="4" t="s">
        <v>34834</v>
      </c>
      <c r="I5676" s="4" t="s">
        <v>22</v>
      </c>
      <c r="J5676" s="4" t="s">
        <v>34835</v>
      </c>
      <c r="K5676" s="4" t="s">
        <v>34836</v>
      </c>
      <c r="L5676" s="4" t="s">
        <v>30688</v>
      </c>
      <c r="M5676" s="4" t="s">
        <v>73</v>
      </c>
      <c r="N5676" s="4" t="s">
        <v>35004</v>
      </c>
      <c r="O5676" s="4" t="s">
        <v>35005</v>
      </c>
      <c r="P5676" s="4" t="s">
        <v>35006</v>
      </c>
      <c r="Q5676" s="4" t="s">
        <v>663</v>
      </c>
      <c r="R5676" s="4" t="s">
        <v>39306</v>
      </c>
      <c r="S5676" s="4" t="s">
        <v>39306</v>
      </c>
      <c r="T5676" s="4" t="s">
        <v>39306</v>
      </c>
    </row>
    <row r="5677" spans="1:20" x14ac:dyDescent="0.2">
      <c r="A5677" s="29">
        <v>20400877062</v>
      </c>
      <c r="B5677" s="4" t="s">
        <v>34837</v>
      </c>
      <c r="C5677" s="4" t="s">
        <v>35001</v>
      </c>
      <c r="D5677" s="4" t="s">
        <v>45313</v>
      </c>
      <c r="E5677" s="4" t="s">
        <v>71</v>
      </c>
      <c r="F5677" s="4" t="s">
        <v>34837</v>
      </c>
      <c r="G5677" s="4" t="s">
        <v>71</v>
      </c>
      <c r="H5677" s="4" t="s">
        <v>34837</v>
      </c>
      <c r="I5677" s="4" t="s">
        <v>22</v>
      </c>
      <c r="J5677" s="4" t="s">
        <v>34838</v>
      </c>
      <c r="K5677" s="4" t="s">
        <v>34839</v>
      </c>
      <c r="L5677" s="4" t="s">
        <v>1072</v>
      </c>
      <c r="M5677" s="4" t="s">
        <v>73</v>
      </c>
      <c r="N5677" s="4" t="s">
        <v>35007</v>
      </c>
      <c r="O5677" s="4" t="s">
        <v>35008</v>
      </c>
      <c r="P5677" s="4" t="s">
        <v>35009</v>
      </c>
      <c r="Q5677" s="4" t="s">
        <v>663</v>
      </c>
      <c r="R5677" s="4" t="s">
        <v>39306</v>
      </c>
      <c r="S5677" s="4" t="s">
        <v>39306</v>
      </c>
      <c r="T5677" s="4" t="s">
        <v>39306</v>
      </c>
    </row>
    <row r="5678" spans="1:20" x14ac:dyDescent="0.2">
      <c r="A5678" s="29">
        <v>20400877039</v>
      </c>
      <c r="B5678" s="4" t="s">
        <v>34840</v>
      </c>
      <c r="C5678" s="4" t="s">
        <v>35001</v>
      </c>
      <c r="D5678" s="4" t="s">
        <v>37032</v>
      </c>
      <c r="E5678" s="4" t="s">
        <v>71</v>
      </c>
      <c r="F5678" s="4" t="s">
        <v>34840</v>
      </c>
      <c r="G5678" s="4" t="s">
        <v>71</v>
      </c>
      <c r="H5678" s="4" t="s">
        <v>34840</v>
      </c>
      <c r="I5678" s="4" t="s">
        <v>22</v>
      </c>
      <c r="J5678" s="4" t="s">
        <v>34841</v>
      </c>
      <c r="K5678" s="4" t="s">
        <v>34842</v>
      </c>
      <c r="L5678" s="4" t="s">
        <v>1072</v>
      </c>
      <c r="M5678" s="4" t="s">
        <v>73</v>
      </c>
      <c r="N5678" s="4" t="s">
        <v>35010</v>
      </c>
      <c r="O5678" s="4" t="s">
        <v>35011</v>
      </c>
      <c r="P5678" s="4" t="s">
        <v>35012</v>
      </c>
      <c r="Q5678" s="4" t="s">
        <v>663</v>
      </c>
      <c r="R5678" s="4" t="s">
        <v>39306</v>
      </c>
      <c r="S5678" s="4" t="s">
        <v>39306</v>
      </c>
      <c r="T5678" s="4" t="s">
        <v>39306</v>
      </c>
    </row>
    <row r="5679" spans="1:20" x14ac:dyDescent="0.2">
      <c r="A5679" s="29">
        <v>20400877989</v>
      </c>
      <c r="B5679" s="4" t="s">
        <v>34843</v>
      </c>
      <c r="C5679" s="4" t="s">
        <v>35013</v>
      </c>
      <c r="D5679" s="4" t="s">
        <v>45314</v>
      </c>
      <c r="E5679" s="4" t="s">
        <v>71</v>
      </c>
      <c r="F5679" s="4" t="s">
        <v>34843</v>
      </c>
      <c r="G5679" s="4" t="s">
        <v>71</v>
      </c>
      <c r="H5679" s="4" t="s">
        <v>34843</v>
      </c>
      <c r="I5679" s="4" t="s">
        <v>22</v>
      </c>
      <c r="J5679" s="4" t="s">
        <v>34844</v>
      </c>
      <c r="K5679" s="4" t="s">
        <v>34845</v>
      </c>
      <c r="L5679" s="4" t="s">
        <v>30688</v>
      </c>
      <c r="M5679" s="4" t="s">
        <v>73</v>
      </c>
      <c r="N5679" s="4" t="s">
        <v>19630</v>
      </c>
      <c r="O5679" s="4" t="s">
        <v>35014</v>
      </c>
      <c r="P5679" s="4" t="s">
        <v>35015</v>
      </c>
      <c r="Q5679" s="4" t="s">
        <v>663</v>
      </c>
      <c r="R5679" s="4" t="s">
        <v>39306</v>
      </c>
      <c r="S5679" s="4" t="s">
        <v>39306</v>
      </c>
      <c r="T5679" s="4" t="s">
        <v>39306</v>
      </c>
    </row>
    <row r="5680" spans="1:20" x14ac:dyDescent="0.2">
      <c r="A5680" s="29">
        <v>20400877948</v>
      </c>
      <c r="B5680" s="4" t="s">
        <v>34848</v>
      </c>
      <c r="C5680" s="4" t="s">
        <v>35013</v>
      </c>
      <c r="D5680" s="4" t="s">
        <v>45315</v>
      </c>
      <c r="E5680" s="4" t="s">
        <v>71</v>
      </c>
      <c r="F5680" s="4" t="s">
        <v>34848</v>
      </c>
      <c r="G5680" s="4" t="s">
        <v>71</v>
      </c>
      <c r="H5680" s="4" t="s">
        <v>34848</v>
      </c>
      <c r="I5680" s="4" t="s">
        <v>22</v>
      </c>
      <c r="J5680" s="4" t="s">
        <v>34849</v>
      </c>
      <c r="K5680" s="4" t="s">
        <v>34850</v>
      </c>
      <c r="L5680" s="4" t="s">
        <v>31153</v>
      </c>
      <c r="M5680" s="4" t="s">
        <v>73</v>
      </c>
      <c r="N5680" s="4" t="s">
        <v>35016</v>
      </c>
      <c r="O5680" s="4" t="s">
        <v>35017</v>
      </c>
      <c r="P5680" s="4" t="s">
        <v>35018</v>
      </c>
      <c r="Q5680" s="4" t="s">
        <v>663</v>
      </c>
      <c r="R5680" s="4" t="s">
        <v>39306</v>
      </c>
      <c r="S5680" s="4" t="s">
        <v>39306</v>
      </c>
      <c r="T5680" s="4" t="s">
        <v>39306</v>
      </c>
    </row>
    <row r="5681" spans="1:20" x14ac:dyDescent="0.2">
      <c r="A5681" s="29">
        <v>20400877906</v>
      </c>
      <c r="B5681" s="4" t="s">
        <v>34851</v>
      </c>
      <c r="C5681" s="4" t="s">
        <v>35013</v>
      </c>
      <c r="D5681" s="4" t="s">
        <v>45316</v>
      </c>
      <c r="E5681" s="4" t="s">
        <v>71</v>
      </c>
      <c r="F5681" s="4" t="s">
        <v>34851</v>
      </c>
      <c r="G5681" s="4" t="s">
        <v>71</v>
      </c>
      <c r="H5681" s="4" t="s">
        <v>34851</v>
      </c>
      <c r="I5681" s="4" t="s">
        <v>22</v>
      </c>
      <c r="J5681" s="4" t="s">
        <v>34852</v>
      </c>
      <c r="K5681" s="4" t="s">
        <v>34853</v>
      </c>
      <c r="L5681" s="4" t="s">
        <v>1072</v>
      </c>
      <c r="M5681" s="4" t="s">
        <v>73</v>
      </c>
      <c r="N5681" s="4" t="s">
        <v>35019</v>
      </c>
      <c r="O5681" s="4" t="s">
        <v>35020</v>
      </c>
      <c r="P5681" s="4" t="s">
        <v>35021</v>
      </c>
      <c r="Q5681" s="4" t="s">
        <v>663</v>
      </c>
      <c r="R5681" s="4" t="s">
        <v>39306</v>
      </c>
      <c r="S5681" s="4" t="s">
        <v>39306</v>
      </c>
      <c r="T5681" s="4" t="s">
        <v>39306</v>
      </c>
    </row>
    <row r="5682" spans="1:20" x14ac:dyDescent="0.2">
      <c r="A5682" s="29">
        <v>20400877864</v>
      </c>
      <c r="B5682" s="4" t="s">
        <v>34854</v>
      </c>
      <c r="C5682" s="4" t="s">
        <v>35013</v>
      </c>
      <c r="D5682" s="4" t="s">
        <v>37033</v>
      </c>
      <c r="E5682" s="4" t="s">
        <v>71</v>
      </c>
      <c r="F5682" s="4" t="s">
        <v>34854</v>
      </c>
      <c r="G5682" s="4" t="s">
        <v>71</v>
      </c>
      <c r="H5682" s="4" t="s">
        <v>34854</v>
      </c>
      <c r="I5682" s="4" t="s">
        <v>22</v>
      </c>
      <c r="J5682" s="4" t="s">
        <v>34855</v>
      </c>
      <c r="K5682" s="4" t="s">
        <v>34856</v>
      </c>
      <c r="L5682" s="4" t="s">
        <v>10996</v>
      </c>
      <c r="M5682" s="4" t="s">
        <v>73</v>
      </c>
      <c r="N5682" s="4" t="s">
        <v>35022</v>
      </c>
      <c r="O5682" s="4" t="s">
        <v>35023</v>
      </c>
      <c r="P5682" s="4" t="s">
        <v>35024</v>
      </c>
      <c r="Q5682" s="4" t="s">
        <v>663</v>
      </c>
      <c r="R5682" s="4" t="s">
        <v>39306</v>
      </c>
      <c r="S5682" s="4" t="s">
        <v>39306</v>
      </c>
      <c r="T5682" s="4" t="s">
        <v>39306</v>
      </c>
    </row>
    <row r="5683" spans="1:20" x14ac:dyDescent="0.2">
      <c r="A5683" s="29">
        <v>20410569337</v>
      </c>
      <c r="B5683" s="4" t="s">
        <v>34857</v>
      </c>
      <c r="C5683" s="4" t="s">
        <v>35013</v>
      </c>
      <c r="D5683" s="4" t="s">
        <v>37034</v>
      </c>
      <c r="E5683" s="4" t="s">
        <v>71</v>
      </c>
      <c r="F5683" s="4" t="s">
        <v>34857</v>
      </c>
      <c r="G5683" s="4" t="s">
        <v>71</v>
      </c>
      <c r="H5683" s="4" t="s">
        <v>34857</v>
      </c>
      <c r="I5683" s="4" t="s">
        <v>22</v>
      </c>
      <c r="J5683" s="4" t="s">
        <v>34858</v>
      </c>
      <c r="K5683" s="4" t="s">
        <v>34859</v>
      </c>
      <c r="L5683" s="4" t="s">
        <v>30688</v>
      </c>
      <c r="M5683" s="4" t="s">
        <v>73</v>
      </c>
      <c r="N5683" s="4" t="s">
        <v>35025</v>
      </c>
      <c r="O5683" s="4" t="s">
        <v>35026</v>
      </c>
      <c r="P5683" s="4" t="s">
        <v>35027</v>
      </c>
      <c r="Q5683" s="4" t="s">
        <v>5385</v>
      </c>
      <c r="R5683" s="4" t="s">
        <v>39306</v>
      </c>
      <c r="S5683" s="4" t="s">
        <v>39306</v>
      </c>
      <c r="T5683" s="4" t="s">
        <v>39306</v>
      </c>
    </row>
    <row r="5684" spans="1:20" x14ac:dyDescent="0.2">
      <c r="A5684" s="29">
        <v>20400949515</v>
      </c>
      <c r="B5684" s="4" t="s">
        <v>34860</v>
      </c>
      <c r="C5684" s="4" t="s">
        <v>35013</v>
      </c>
      <c r="D5684" s="4" t="s">
        <v>45317</v>
      </c>
      <c r="E5684" s="4" t="s">
        <v>71</v>
      </c>
      <c r="F5684" s="4" t="s">
        <v>34860</v>
      </c>
      <c r="G5684" s="4" t="s">
        <v>71</v>
      </c>
      <c r="H5684" s="4" t="s">
        <v>34860</v>
      </c>
      <c r="I5684" s="4" t="s">
        <v>22</v>
      </c>
      <c r="J5684" s="4" t="s">
        <v>34861</v>
      </c>
      <c r="K5684" s="4" t="s">
        <v>34862</v>
      </c>
      <c r="L5684" s="4" t="s">
        <v>30688</v>
      </c>
      <c r="M5684" s="4" t="s">
        <v>73</v>
      </c>
      <c r="N5684" s="4" t="s">
        <v>35028</v>
      </c>
      <c r="O5684" s="4" t="s">
        <v>35029</v>
      </c>
      <c r="P5684" s="4" t="s">
        <v>35030</v>
      </c>
      <c r="Q5684" s="4" t="s">
        <v>5385</v>
      </c>
      <c r="R5684" s="4" t="s">
        <v>39306</v>
      </c>
      <c r="S5684" s="4" t="s">
        <v>39306</v>
      </c>
      <c r="T5684" s="4" t="s">
        <v>39306</v>
      </c>
    </row>
    <row r="5685" spans="1:20" x14ac:dyDescent="0.2">
      <c r="A5685" s="29">
        <v>20400877823</v>
      </c>
      <c r="B5685" s="4" t="s">
        <v>34863</v>
      </c>
      <c r="C5685" s="4" t="s">
        <v>35031</v>
      </c>
      <c r="D5685" s="4" t="s">
        <v>45318</v>
      </c>
      <c r="E5685" s="4" t="s">
        <v>71</v>
      </c>
      <c r="F5685" s="4" t="s">
        <v>34863</v>
      </c>
      <c r="G5685" s="4" t="s">
        <v>71</v>
      </c>
      <c r="H5685" s="4" t="s">
        <v>34863</v>
      </c>
      <c r="I5685" s="4" t="s">
        <v>22</v>
      </c>
      <c r="J5685" s="4" t="s">
        <v>34864</v>
      </c>
      <c r="K5685" s="4" t="s">
        <v>34865</v>
      </c>
      <c r="L5685" s="4" t="s">
        <v>21940</v>
      </c>
      <c r="M5685" s="4" t="s">
        <v>73</v>
      </c>
      <c r="N5685" s="4" t="s">
        <v>24498</v>
      </c>
      <c r="O5685" s="4" t="s">
        <v>35032</v>
      </c>
      <c r="P5685" s="4" t="s">
        <v>35033</v>
      </c>
      <c r="Q5685" s="4" t="s">
        <v>663</v>
      </c>
      <c r="R5685" s="4" t="s">
        <v>39306</v>
      </c>
      <c r="S5685" s="4" t="s">
        <v>39306</v>
      </c>
      <c r="T5685" s="4" t="s">
        <v>39306</v>
      </c>
    </row>
    <row r="5686" spans="1:20" x14ac:dyDescent="0.2">
      <c r="A5686" s="29">
        <v>20400877740</v>
      </c>
      <c r="B5686" s="4" t="s">
        <v>34866</v>
      </c>
      <c r="C5686" s="4" t="s">
        <v>35031</v>
      </c>
      <c r="D5686" s="4" t="s">
        <v>45319</v>
      </c>
      <c r="E5686" s="4" t="s">
        <v>71</v>
      </c>
      <c r="F5686" s="4" t="s">
        <v>34866</v>
      </c>
      <c r="G5686" s="4" t="s">
        <v>71</v>
      </c>
      <c r="H5686" s="4" t="s">
        <v>34866</v>
      </c>
      <c r="I5686" s="4" t="s">
        <v>22</v>
      </c>
      <c r="J5686" s="4" t="s">
        <v>3666</v>
      </c>
      <c r="K5686" s="4" t="s">
        <v>34867</v>
      </c>
      <c r="L5686" s="4" t="s">
        <v>30688</v>
      </c>
      <c r="M5686" s="4" t="s">
        <v>73</v>
      </c>
      <c r="N5686" s="4" t="s">
        <v>35034</v>
      </c>
      <c r="O5686" s="4" t="s">
        <v>35035</v>
      </c>
      <c r="P5686" s="4" t="s">
        <v>35036</v>
      </c>
      <c r="Q5686" s="4" t="s">
        <v>663</v>
      </c>
      <c r="R5686" s="4" t="s">
        <v>39306</v>
      </c>
      <c r="S5686" s="4" t="s">
        <v>39306</v>
      </c>
      <c r="T5686" s="4" t="s">
        <v>39306</v>
      </c>
    </row>
    <row r="5687" spans="1:20" x14ac:dyDescent="0.2">
      <c r="A5687" s="29">
        <v>20400877708</v>
      </c>
      <c r="B5687" s="4" t="s">
        <v>34868</v>
      </c>
      <c r="C5687" s="4" t="s">
        <v>35037</v>
      </c>
      <c r="D5687" s="4" t="s">
        <v>45320</v>
      </c>
      <c r="E5687" s="4" t="s">
        <v>71</v>
      </c>
      <c r="F5687" s="4" t="s">
        <v>34868</v>
      </c>
      <c r="G5687" s="4" t="s">
        <v>71</v>
      </c>
      <c r="H5687" s="4" t="s">
        <v>34868</v>
      </c>
      <c r="I5687" s="4" t="s">
        <v>22</v>
      </c>
      <c r="J5687" s="4" t="s">
        <v>34869</v>
      </c>
      <c r="K5687" s="4" t="s">
        <v>34870</v>
      </c>
      <c r="L5687" s="4" t="s">
        <v>31153</v>
      </c>
      <c r="M5687" s="4" t="s">
        <v>73</v>
      </c>
      <c r="N5687" s="4" t="s">
        <v>2727</v>
      </c>
      <c r="O5687" s="4" t="s">
        <v>35038</v>
      </c>
      <c r="P5687" s="4" t="s">
        <v>35039</v>
      </c>
      <c r="Q5687" s="4" t="s">
        <v>663</v>
      </c>
      <c r="R5687" s="4" t="s">
        <v>39306</v>
      </c>
      <c r="S5687" s="4" t="s">
        <v>39306</v>
      </c>
      <c r="T5687" s="4" t="s">
        <v>39306</v>
      </c>
    </row>
    <row r="5688" spans="1:20" x14ac:dyDescent="0.2">
      <c r="A5688" s="29">
        <v>20400877666</v>
      </c>
      <c r="B5688" s="4" t="s">
        <v>34871</v>
      </c>
      <c r="C5688" s="4" t="s">
        <v>35037</v>
      </c>
      <c r="D5688" s="4" t="s">
        <v>45321</v>
      </c>
      <c r="E5688" s="4" t="s">
        <v>71</v>
      </c>
      <c r="F5688" s="4" t="s">
        <v>34871</v>
      </c>
      <c r="G5688" s="4" t="s">
        <v>71</v>
      </c>
      <c r="H5688" s="4" t="s">
        <v>34871</v>
      </c>
      <c r="I5688" s="4" t="s">
        <v>22</v>
      </c>
      <c r="J5688" s="4" t="s">
        <v>34872</v>
      </c>
      <c r="K5688" s="4" t="s">
        <v>34873</v>
      </c>
      <c r="L5688" s="4" t="s">
        <v>30688</v>
      </c>
      <c r="M5688" s="4" t="s">
        <v>73</v>
      </c>
      <c r="N5688" s="4" t="s">
        <v>35040</v>
      </c>
      <c r="O5688" s="4" t="s">
        <v>35041</v>
      </c>
      <c r="P5688" s="4" t="s">
        <v>35042</v>
      </c>
      <c r="Q5688" s="4" t="s">
        <v>663</v>
      </c>
      <c r="R5688" s="4" t="s">
        <v>39306</v>
      </c>
      <c r="S5688" s="4" t="s">
        <v>39306</v>
      </c>
      <c r="T5688" s="4" t="s">
        <v>39306</v>
      </c>
    </row>
    <row r="5689" spans="1:20" x14ac:dyDescent="0.2">
      <c r="A5689" s="29">
        <v>20400877625</v>
      </c>
      <c r="B5689" s="4" t="s">
        <v>34874</v>
      </c>
      <c r="C5689" s="4" t="s">
        <v>35037</v>
      </c>
      <c r="D5689" s="4" t="s">
        <v>37035</v>
      </c>
      <c r="E5689" s="4" t="s">
        <v>71</v>
      </c>
      <c r="F5689" s="4" t="s">
        <v>34874</v>
      </c>
      <c r="G5689" s="4" t="s">
        <v>71</v>
      </c>
      <c r="H5689" s="4" t="s">
        <v>34874</v>
      </c>
      <c r="I5689" s="4" t="s">
        <v>22</v>
      </c>
      <c r="J5689" s="4" t="s">
        <v>41</v>
      </c>
      <c r="K5689" s="4" t="s">
        <v>34875</v>
      </c>
      <c r="L5689" s="4" t="s">
        <v>263</v>
      </c>
      <c r="M5689" s="4" t="s">
        <v>73</v>
      </c>
      <c r="N5689" s="4" t="s">
        <v>35043</v>
      </c>
      <c r="O5689" s="4" t="s">
        <v>35044</v>
      </c>
      <c r="P5689" s="4" t="s">
        <v>35045</v>
      </c>
      <c r="Q5689" s="4" t="s">
        <v>663</v>
      </c>
      <c r="R5689" s="4" t="s">
        <v>39306</v>
      </c>
      <c r="S5689" s="4" t="s">
        <v>39306</v>
      </c>
      <c r="T5689" s="4" t="s">
        <v>39306</v>
      </c>
    </row>
    <row r="5690" spans="1:20" x14ac:dyDescent="0.2">
      <c r="A5690" s="29">
        <v>20400877583</v>
      </c>
      <c r="B5690" s="4" t="s">
        <v>34876</v>
      </c>
      <c r="C5690" s="4" t="s">
        <v>35037</v>
      </c>
      <c r="D5690" s="4" t="s">
        <v>45322</v>
      </c>
      <c r="E5690" s="4" t="s">
        <v>71</v>
      </c>
      <c r="F5690" s="4" t="s">
        <v>34876</v>
      </c>
      <c r="G5690" s="4" t="s">
        <v>71</v>
      </c>
      <c r="H5690" s="4" t="s">
        <v>34876</v>
      </c>
      <c r="I5690" s="4" t="s">
        <v>22</v>
      </c>
      <c r="J5690" s="4" t="s">
        <v>34877</v>
      </c>
      <c r="K5690" s="4" t="s">
        <v>34878</v>
      </c>
      <c r="L5690" s="4" t="s">
        <v>263</v>
      </c>
      <c r="M5690" s="4" t="s">
        <v>73</v>
      </c>
      <c r="N5690" s="4" t="s">
        <v>15035</v>
      </c>
      <c r="O5690" s="4" t="s">
        <v>35046</v>
      </c>
      <c r="P5690" s="4" t="s">
        <v>35047</v>
      </c>
      <c r="Q5690" s="4" t="s">
        <v>663</v>
      </c>
      <c r="R5690" s="4" t="s">
        <v>39306</v>
      </c>
      <c r="S5690" s="4" t="s">
        <v>39306</v>
      </c>
      <c r="T5690" s="4" t="s">
        <v>39306</v>
      </c>
    </row>
    <row r="5691" spans="1:20" x14ac:dyDescent="0.2">
      <c r="A5691" s="29">
        <v>20400877542</v>
      </c>
      <c r="B5691" s="4" t="s">
        <v>34879</v>
      </c>
      <c r="C5691" s="4" t="s">
        <v>35037</v>
      </c>
      <c r="D5691" s="4" t="s">
        <v>45323</v>
      </c>
      <c r="E5691" s="4" t="s">
        <v>71</v>
      </c>
      <c r="F5691" s="4" t="s">
        <v>34879</v>
      </c>
      <c r="G5691" s="4" t="s">
        <v>71</v>
      </c>
      <c r="H5691" s="4" t="s">
        <v>34879</v>
      </c>
      <c r="I5691" s="4" t="s">
        <v>22</v>
      </c>
      <c r="J5691" s="4" t="s">
        <v>34880</v>
      </c>
      <c r="K5691" s="4" t="s">
        <v>34881</v>
      </c>
      <c r="L5691" s="4" t="s">
        <v>8506</v>
      </c>
      <c r="M5691" s="4" t="s">
        <v>73</v>
      </c>
      <c r="N5691" s="4" t="s">
        <v>35048</v>
      </c>
      <c r="O5691" s="4" t="s">
        <v>35049</v>
      </c>
      <c r="P5691" s="4" t="s">
        <v>35050</v>
      </c>
      <c r="Q5691" s="4" t="s">
        <v>663</v>
      </c>
      <c r="R5691" s="4" t="s">
        <v>39306</v>
      </c>
      <c r="S5691" s="4" t="s">
        <v>39306</v>
      </c>
      <c r="T5691" s="4" t="s">
        <v>39306</v>
      </c>
    </row>
    <row r="5692" spans="1:20" x14ac:dyDescent="0.2">
      <c r="A5692" s="29">
        <v>20400877500</v>
      </c>
      <c r="B5692" s="4" t="s">
        <v>34882</v>
      </c>
      <c r="C5692" s="4" t="s">
        <v>35037</v>
      </c>
      <c r="D5692" s="4" t="s">
        <v>45324</v>
      </c>
      <c r="E5692" s="4" t="s">
        <v>71</v>
      </c>
      <c r="F5692" s="4" t="s">
        <v>34882</v>
      </c>
      <c r="G5692" s="4" t="s">
        <v>71</v>
      </c>
      <c r="H5692" s="4" t="s">
        <v>34882</v>
      </c>
      <c r="I5692" s="4" t="s">
        <v>22</v>
      </c>
      <c r="J5692" s="4" t="s">
        <v>34883</v>
      </c>
      <c r="K5692" s="4" t="s">
        <v>34884</v>
      </c>
      <c r="L5692" s="4" t="s">
        <v>31153</v>
      </c>
      <c r="M5692" s="4" t="s">
        <v>73</v>
      </c>
      <c r="N5692" s="4" t="s">
        <v>35051</v>
      </c>
      <c r="O5692" s="4" t="s">
        <v>35052</v>
      </c>
      <c r="P5692" s="4" t="s">
        <v>35053</v>
      </c>
      <c r="Q5692" s="4" t="s">
        <v>663</v>
      </c>
      <c r="R5692" s="4" t="s">
        <v>39306</v>
      </c>
      <c r="S5692" s="4" t="s">
        <v>39306</v>
      </c>
      <c r="T5692" s="4" t="s">
        <v>39306</v>
      </c>
    </row>
    <row r="5693" spans="1:20" x14ac:dyDescent="0.2">
      <c r="A5693" s="29">
        <v>20400877468</v>
      </c>
      <c r="B5693" s="4" t="s">
        <v>34885</v>
      </c>
      <c r="C5693" s="4" t="s">
        <v>35037</v>
      </c>
      <c r="D5693" s="4" t="s">
        <v>45325</v>
      </c>
      <c r="E5693" s="4" t="s">
        <v>71</v>
      </c>
      <c r="F5693" s="4" t="s">
        <v>34885</v>
      </c>
      <c r="G5693" s="4" t="s">
        <v>71</v>
      </c>
      <c r="H5693" s="4" t="s">
        <v>34885</v>
      </c>
      <c r="I5693" s="4" t="s">
        <v>22</v>
      </c>
      <c r="J5693" s="4" t="s">
        <v>273</v>
      </c>
      <c r="K5693" s="4" t="s">
        <v>34886</v>
      </c>
      <c r="L5693" s="4" t="s">
        <v>30688</v>
      </c>
      <c r="M5693" s="4" t="s">
        <v>73</v>
      </c>
      <c r="N5693" s="4" t="s">
        <v>35054</v>
      </c>
      <c r="O5693" s="4" t="s">
        <v>35055</v>
      </c>
      <c r="P5693" s="4" t="s">
        <v>35056</v>
      </c>
      <c r="Q5693" s="4" t="s">
        <v>663</v>
      </c>
      <c r="R5693" s="4" t="s">
        <v>39306</v>
      </c>
      <c r="S5693" s="4" t="s">
        <v>39306</v>
      </c>
      <c r="T5693" s="4" t="s">
        <v>39306</v>
      </c>
    </row>
    <row r="5694" spans="1:20" x14ac:dyDescent="0.2">
      <c r="A5694" s="29">
        <v>20410679482</v>
      </c>
      <c r="B5694" s="4" t="s">
        <v>34887</v>
      </c>
      <c r="C5694" s="4" t="s">
        <v>35037</v>
      </c>
      <c r="D5694" s="4" t="s">
        <v>45326</v>
      </c>
      <c r="E5694" s="4" t="s">
        <v>71</v>
      </c>
      <c r="F5694" s="4" t="s">
        <v>34887</v>
      </c>
      <c r="G5694" s="4" t="s">
        <v>71</v>
      </c>
      <c r="H5694" s="4" t="s">
        <v>34887</v>
      </c>
      <c r="I5694" s="4" t="s">
        <v>22</v>
      </c>
      <c r="J5694" s="4" t="s">
        <v>34888</v>
      </c>
      <c r="K5694" s="4" t="s">
        <v>34889</v>
      </c>
      <c r="L5694" s="4" t="s">
        <v>23278</v>
      </c>
      <c r="M5694" s="4" t="s">
        <v>73</v>
      </c>
      <c r="N5694" s="4" t="s">
        <v>35088</v>
      </c>
      <c r="O5694" s="4" t="s">
        <v>35089</v>
      </c>
      <c r="P5694" s="4" t="s">
        <v>35090</v>
      </c>
      <c r="Q5694" s="4" t="s">
        <v>922</v>
      </c>
      <c r="R5694" s="4" t="s">
        <v>39306</v>
      </c>
      <c r="S5694" s="4" t="s">
        <v>39306</v>
      </c>
      <c r="T5694" s="4" t="s">
        <v>39306</v>
      </c>
    </row>
    <row r="5695" spans="1:20" x14ac:dyDescent="0.2">
      <c r="A5695" s="29">
        <v>20400877427</v>
      </c>
      <c r="B5695" s="4" t="s">
        <v>34911</v>
      </c>
      <c r="C5695" s="4" t="s">
        <v>35057</v>
      </c>
      <c r="D5695" s="4" t="s">
        <v>37036</v>
      </c>
      <c r="E5695" s="4" t="s">
        <v>71</v>
      </c>
      <c r="F5695" s="4" t="s">
        <v>34911</v>
      </c>
      <c r="G5695" s="4" t="s">
        <v>71</v>
      </c>
      <c r="H5695" s="4" t="s">
        <v>34911</v>
      </c>
      <c r="I5695" s="4" t="s">
        <v>22</v>
      </c>
      <c r="J5695" s="4" t="s">
        <v>24657</v>
      </c>
      <c r="K5695" s="4" t="s">
        <v>34912</v>
      </c>
      <c r="L5695" s="4" t="s">
        <v>263</v>
      </c>
      <c r="M5695" s="4" t="s">
        <v>73</v>
      </c>
      <c r="N5695" s="4" t="s">
        <v>35058</v>
      </c>
      <c r="O5695" s="4" t="s">
        <v>35059</v>
      </c>
      <c r="P5695" s="4" t="s">
        <v>35060</v>
      </c>
      <c r="Q5695" s="4" t="s">
        <v>663</v>
      </c>
      <c r="R5695" s="4" t="s">
        <v>39306</v>
      </c>
      <c r="S5695" s="4" t="s">
        <v>39306</v>
      </c>
      <c r="T5695" s="4" t="s">
        <v>39306</v>
      </c>
    </row>
    <row r="5696" spans="1:20" x14ac:dyDescent="0.2">
      <c r="A5696" s="29">
        <v>20400877336</v>
      </c>
      <c r="B5696" s="4" t="s">
        <v>34913</v>
      </c>
      <c r="C5696" s="4" t="s">
        <v>35057</v>
      </c>
      <c r="D5696" s="4" t="s">
        <v>45327</v>
      </c>
      <c r="E5696" s="4" t="s">
        <v>71</v>
      </c>
      <c r="F5696" s="4" t="s">
        <v>34913</v>
      </c>
      <c r="G5696" s="4" t="s">
        <v>71</v>
      </c>
      <c r="H5696" s="4" t="s">
        <v>34913</v>
      </c>
      <c r="I5696" s="4" t="s">
        <v>22</v>
      </c>
      <c r="J5696" s="4" t="s">
        <v>34914</v>
      </c>
      <c r="K5696" s="4" t="s">
        <v>34915</v>
      </c>
      <c r="L5696" s="4" t="s">
        <v>25067</v>
      </c>
      <c r="M5696" s="4" t="s">
        <v>73</v>
      </c>
      <c r="N5696" s="4" t="s">
        <v>35061</v>
      </c>
      <c r="O5696" s="4" t="s">
        <v>35062</v>
      </c>
      <c r="P5696" s="4" t="s">
        <v>35063</v>
      </c>
      <c r="Q5696" s="4" t="s">
        <v>663</v>
      </c>
      <c r="R5696" s="4" t="s">
        <v>39306</v>
      </c>
      <c r="S5696" s="4" t="s">
        <v>39306</v>
      </c>
      <c r="T5696" s="4" t="s">
        <v>39306</v>
      </c>
    </row>
    <row r="5697" spans="1:20" x14ac:dyDescent="0.2">
      <c r="A5697" s="29">
        <v>20400877393</v>
      </c>
      <c r="B5697" s="4" t="s">
        <v>34916</v>
      </c>
      <c r="C5697" s="4" t="s">
        <v>35057</v>
      </c>
      <c r="D5697" s="4" t="s">
        <v>45328</v>
      </c>
      <c r="E5697" s="4" t="s">
        <v>71</v>
      </c>
      <c r="F5697" s="4" t="s">
        <v>34916</v>
      </c>
      <c r="G5697" s="4" t="s">
        <v>71</v>
      </c>
      <c r="H5697" s="4" t="s">
        <v>34916</v>
      </c>
      <c r="I5697" s="4" t="s">
        <v>22</v>
      </c>
      <c r="J5697" s="4" t="s">
        <v>532</v>
      </c>
      <c r="K5697" s="4" t="s">
        <v>34917</v>
      </c>
      <c r="L5697" s="4" t="s">
        <v>476</v>
      </c>
      <c r="M5697" s="4" t="s">
        <v>73</v>
      </c>
      <c r="N5697" s="4" t="s">
        <v>35064</v>
      </c>
      <c r="O5697" s="4" t="s">
        <v>35065</v>
      </c>
      <c r="P5697" s="4" t="s">
        <v>35066</v>
      </c>
      <c r="Q5697" s="4" t="s">
        <v>663</v>
      </c>
      <c r="R5697" s="4" t="s">
        <v>39306</v>
      </c>
      <c r="S5697" s="4" t="s">
        <v>39306</v>
      </c>
      <c r="T5697" s="4" t="s">
        <v>39306</v>
      </c>
    </row>
    <row r="5698" spans="1:20" x14ac:dyDescent="0.2">
      <c r="A5698" s="29">
        <v>20400877302</v>
      </c>
      <c r="B5698" s="4" t="s">
        <v>34918</v>
      </c>
      <c r="C5698" s="4" t="s">
        <v>35057</v>
      </c>
      <c r="D5698" s="4" t="s">
        <v>45329</v>
      </c>
      <c r="E5698" s="4" t="s">
        <v>71</v>
      </c>
      <c r="F5698" s="4" t="s">
        <v>34918</v>
      </c>
      <c r="G5698" s="4" t="s">
        <v>71</v>
      </c>
      <c r="H5698" s="4" t="s">
        <v>34918</v>
      </c>
      <c r="I5698" s="4" t="s">
        <v>22</v>
      </c>
      <c r="J5698" s="4" t="s">
        <v>34919</v>
      </c>
      <c r="K5698" s="4" t="s">
        <v>34920</v>
      </c>
      <c r="L5698" s="4" t="s">
        <v>8048</v>
      </c>
      <c r="M5698" s="4" t="s">
        <v>73</v>
      </c>
      <c r="N5698" s="4" t="s">
        <v>35067</v>
      </c>
      <c r="O5698" s="4" t="s">
        <v>35068</v>
      </c>
      <c r="P5698" s="4" t="s">
        <v>35069</v>
      </c>
      <c r="Q5698" s="4" t="s">
        <v>663</v>
      </c>
      <c r="R5698" s="4" t="s">
        <v>39306</v>
      </c>
      <c r="S5698" s="4" t="s">
        <v>39306</v>
      </c>
      <c r="T5698" s="4" t="s">
        <v>39306</v>
      </c>
    </row>
    <row r="5699" spans="1:20" x14ac:dyDescent="0.2">
      <c r="A5699" s="29">
        <v>20400877260</v>
      </c>
      <c r="B5699" s="4" t="s">
        <v>34921</v>
      </c>
      <c r="C5699" s="4" t="s">
        <v>35057</v>
      </c>
      <c r="D5699" s="4" t="s">
        <v>45330</v>
      </c>
      <c r="E5699" s="4" t="s">
        <v>71</v>
      </c>
      <c r="F5699" s="4" t="s">
        <v>34921</v>
      </c>
      <c r="G5699" s="4" t="s">
        <v>71</v>
      </c>
      <c r="H5699" s="4" t="s">
        <v>34921</v>
      </c>
      <c r="I5699" s="4" t="s">
        <v>22</v>
      </c>
      <c r="J5699" s="4" t="s">
        <v>34922</v>
      </c>
      <c r="K5699" s="4" t="s">
        <v>34923</v>
      </c>
      <c r="L5699" s="4" t="s">
        <v>30688</v>
      </c>
      <c r="M5699" s="4" t="s">
        <v>73</v>
      </c>
      <c r="N5699" s="4" t="s">
        <v>35070</v>
      </c>
      <c r="O5699" s="4" t="s">
        <v>35071</v>
      </c>
      <c r="P5699" s="4" t="s">
        <v>35072</v>
      </c>
      <c r="Q5699" s="4" t="s">
        <v>663</v>
      </c>
      <c r="R5699" s="4" t="s">
        <v>39306</v>
      </c>
      <c r="S5699" s="4" t="s">
        <v>39306</v>
      </c>
      <c r="T5699" s="4" t="s">
        <v>39306</v>
      </c>
    </row>
    <row r="5700" spans="1:20" x14ac:dyDescent="0.2">
      <c r="A5700" s="29">
        <v>20400877229</v>
      </c>
      <c r="B5700" s="4" t="s">
        <v>34924</v>
      </c>
      <c r="C5700" s="4" t="s">
        <v>35057</v>
      </c>
      <c r="D5700" s="4" t="s">
        <v>45331</v>
      </c>
      <c r="E5700" s="4" t="s">
        <v>71</v>
      </c>
      <c r="F5700" s="4" t="s">
        <v>34924</v>
      </c>
      <c r="G5700" s="4" t="s">
        <v>71</v>
      </c>
      <c r="H5700" s="4" t="s">
        <v>34924</v>
      </c>
      <c r="I5700" s="4" t="s">
        <v>22</v>
      </c>
      <c r="J5700" s="4" t="s">
        <v>34925</v>
      </c>
      <c r="K5700" s="4" t="s">
        <v>34926</v>
      </c>
      <c r="L5700" s="4" t="s">
        <v>30688</v>
      </c>
      <c r="M5700" s="4" t="s">
        <v>73</v>
      </c>
      <c r="N5700" s="4" t="s">
        <v>35073</v>
      </c>
      <c r="O5700" s="4" t="s">
        <v>35074</v>
      </c>
      <c r="P5700" s="4" t="s">
        <v>35075</v>
      </c>
      <c r="Q5700" s="4" t="s">
        <v>663</v>
      </c>
      <c r="R5700" s="4" t="s">
        <v>39306</v>
      </c>
      <c r="S5700" s="4" t="s">
        <v>39306</v>
      </c>
      <c r="T5700" s="4" t="s">
        <v>39306</v>
      </c>
    </row>
    <row r="5701" spans="1:20" x14ac:dyDescent="0.2">
      <c r="A5701" s="29">
        <v>20400877187</v>
      </c>
      <c r="B5701" s="4" t="s">
        <v>35076</v>
      </c>
      <c r="C5701" s="4" t="s">
        <v>35091</v>
      </c>
      <c r="D5701" s="4" t="s">
        <v>45332</v>
      </c>
      <c r="E5701" s="4" t="s">
        <v>71</v>
      </c>
      <c r="F5701" s="4" t="s">
        <v>35076</v>
      </c>
      <c r="G5701" s="4" t="s">
        <v>71</v>
      </c>
      <c r="H5701" s="4" t="s">
        <v>35076</v>
      </c>
      <c r="I5701" s="4" t="s">
        <v>22</v>
      </c>
      <c r="J5701" s="4" t="s">
        <v>35077</v>
      </c>
      <c r="K5701" s="4" t="s">
        <v>35078</v>
      </c>
      <c r="L5701" s="4" t="s">
        <v>21940</v>
      </c>
      <c r="M5701" s="4" t="s">
        <v>73</v>
      </c>
      <c r="N5701" s="4" t="s">
        <v>35092</v>
      </c>
      <c r="O5701" s="4" t="s">
        <v>35093</v>
      </c>
      <c r="P5701" s="4" t="s">
        <v>35094</v>
      </c>
      <c r="Q5701" s="4" t="s">
        <v>663</v>
      </c>
      <c r="R5701" s="4" t="s">
        <v>39306</v>
      </c>
      <c r="S5701" s="4" t="s">
        <v>39306</v>
      </c>
      <c r="T5701" s="4" t="s">
        <v>39306</v>
      </c>
    </row>
    <row r="5702" spans="1:20" x14ac:dyDescent="0.2">
      <c r="A5702" s="29">
        <v>20400877179</v>
      </c>
      <c r="B5702" s="4" t="s">
        <v>35079</v>
      </c>
      <c r="C5702" s="4" t="s">
        <v>35091</v>
      </c>
      <c r="D5702" s="4" t="s">
        <v>37037</v>
      </c>
      <c r="E5702" s="4" t="s">
        <v>71</v>
      </c>
      <c r="F5702" s="4" t="s">
        <v>35079</v>
      </c>
      <c r="G5702" s="4" t="s">
        <v>71</v>
      </c>
      <c r="H5702" s="4" t="s">
        <v>35079</v>
      </c>
      <c r="I5702" s="4" t="s">
        <v>22</v>
      </c>
      <c r="J5702" s="4" t="s">
        <v>35080</v>
      </c>
      <c r="K5702" s="4" t="s">
        <v>35081</v>
      </c>
      <c r="L5702" s="4" t="s">
        <v>14647</v>
      </c>
      <c r="M5702" s="4" t="s">
        <v>73</v>
      </c>
      <c r="N5702" s="4" t="s">
        <v>35095</v>
      </c>
      <c r="O5702" s="4" t="s">
        <v>35096</v>
      </c>
      <c r="P5702" s="4" t="s">
        <v>35097</v>
      </c>
      <c r="Q5702" s="4" t="s">
        <v>663</v>
      </c>
      <c r="R5702" s="4" t="s">
        <v>39306</v>
      </c>
      <c r="S5702" s="4" t="s">
        <v>39306</v>
      </c>
      <c r="T5702" s="4" t="s">
        <v>39306</v>
      </c>
    </row>
    <row r="5703" spans="1:20" x14ac:dyDescent="0.2">
      <c r="A5703" s="29">
        <v>20400877211</v>
      </c>
      <c r="B5703" s="4" t="s">
        <v>35082</v>
      </c>
      <c r="C5703" s="4" t="s">
        <v>35098</v>
      </c>
      <c r="D5703" s="4" t="s">
        <v>38766</v>
      </c>
      <c r="E5703" s="4" t="s">
        <v>71</v>
      </c>
      <c r="F5703" s="4" t="s">
        <v>35082</v>
      </c>
      <c r="G5703" s="4" t="s">
        <v>71</v>
      </c>
      <c r="H5703" s="4" t="s">
        <v>35082</v>
      </c>
      <c r="I5703" s="4" t="s">
        <v>22</v>
      </c>
      <c r="J5703" s="4" t="s">
        <v>31265</v>
      </c>
      <c r="K5703" s="4" t="s">
        <v>35083</v>
      </c>
      <c r="L5703" s="4" t="s">
        <v>33640</v>
      </c>
      <c r="M5703" s="4" t="s">
        <v>73</v>
      </c>
      <c r="N5703" s="4" t="s">
        <v>35099</v>
      </c>
      <c r="O5703" s="4" t="s">
        <v>35100</v>
      </c>
      <c r="P5703" s="4" t="s">
        <v>35101</v>
      </c>
      <c r="Q5703" s="4" t="s">
        <v>663</v>
      </c>
      <c r="R5703" s="4" t="s">
        <v>39306</v>
      </c>
      <c r="S5703" s="4" t="s">
        <v>39306</v>
      </c>
      <c r="T5703" s="4" t="s">
        <v>39306</v>
      </c>
    </row>
    <row r="5704" spans="1:20" x14ac:dyDescent="0.2">
      <c r="A5704" s="29">
        <v>20400877252</v>
      </c>
      <c r="B5704" s="4" t="s">
        <v>35102</v>
      </c>
      <c r="C5704" s="4" t="s">
        <v>35098</v>
      </c>
      <c r="D5704" s="4" t="s">
        <v>45333</v>
      </c>
      <c r="E5704" s="4" t="s">
        <v>71</v>
      </c>
      <c r="F5704" s="4" t="s">
        <v>35102</v>
      </c>
      <c r="G5704" s="4" t="s">
        <v>71</v>
      </c>
      <c r="H5704" s="4" t="s">
        <v>35102</v>
      </c>
      <c r="I5704" s="4" t="s">
        <v>22</v>
      </c>
      <c r="J5704" s="4" t="s">
        <v>35103</v>
      </c>
      <c r="K5704" s="4" t="s">
        <v>35104</v>
      </c>
      <c r="L5704" s="4" t="s">
        <v>30688</v>
      </c>
      <c r="M5704" s="4" t="s">
        <v>73</v>
      </c>
      <c r="N5704" s="4" t="s">
        <v>35105</v>
      </c>
      <c r="O5704" s="4" t="s">
        <v>35106</v>
      </c>
      <c r="P5704" s="4" t="s">
        <v>35107</v>
      </c>
      <c r="Q5704" s="4" t="s">
        <v>663</v>
      </c>
      <c r="R5704" s="4" t="s">
        <v>39306</v>
      </c>
      <c r="S5704" s="4" t="s">
        <v>39306</v>
      </c>
      <c r="T5704" s="4" t="s">
        <v>39306</v>
      </c>
    </row>
    <row r="5705" spans="1:20" x14ac:dyDescent="0.2">
      <c r="A5705" s="29">
        <v>20400877294</v>
      </c>
      <c r="B5705" s="4" t="s">
        <v>35108</v>
      </c>
      <c r="C5705" s="4" t="s">
        <v>35098</v>
      </c>
      <c r="D5705" s="4" t="s">
        <v>45334</v>
      </c>
      <c r="E5705" s="4" t="s">
        <v>71</v>
      </c>
      <c r="F5705" s="4" t="s">
        <v>35108</v>
      </c>
      <c r="G5705" s="4" t="s">
        <v>71</v>
      </c>
      <c r="H5705" s="4" t="s">
        <v>35108</v>
      </c>
      <c r="I5705" s="4" t="s">
        <v>22</v>
      </c>
      <c r="J5705" s="4" t="s">
        <v>30241</v>
      </c>
      <c r="K5705" s="4" t="s">
        <v>35109</v>
      </c>
      <c r="L5705" s="4" t="s">
        <v>30688</v>
      </c>
      <c r="M5705" s="4" t="s">
        <v>73</v>
      </c>
      <c r="N5705" s="4" t="s">
        <v>35110</v>
      </c>
      <c r="O5705" s="4" t="s">
        <v>35111</v>
      </c>
      <c r="P5705" s="4" t="s">
        <v>35112</v>
      </c>
      <c r="Q5705" s="4" t="s">
        <v>663</v>
      </c>
      <c r="R5705" s="4" t="s">
        <v>39306</v>
      </c>
      <c r="S5705" s="4" t="s">
        <v>39306</v>
      </c>
      <c r="T5705" s="4" t="s">
        <v>39306</v>
      </c>
    </row>
    <row r="5706" spans="1:20" x14ac:dyDescent="0.2">
      <c r="A5706" s="29">
        <v>20400877344</v>
      </c>
      <c r="B5706" s="4" t="s">
        <v>35113</v>
      </c>
      <c r="C5706" s="4" t="s">
        <v>35098</v>
      </c>
      <c r="D5706" s="4" t="s">
        <v>37038</v>
      </c>
      <c r="E5706" s="4" t="s">
        <v>71</v>
      </c>
      <c r="F5706" s="4" t="s">
        <v>35113</v>
      </c>
      <c r="G5706" s="4" t="s">
        <v>71</v>
      </c>
      <c r="H5706" s="4" t="s">
        <v>35113</v>
      </c>
      <c r="I5706" s="4" t="s">
        <v>22</v>
      </c>
      <c r="J5706" s="4" t="s">
        <v>35114</v>
      </c>
      <c r="K5706" s="4" t="s">
        <v>35115</v>
      </c>
      <c r="L5706" s="4" t="s">
        <v>23278</v>
      </c>
      <c r="M5706" s="4" t="s">
        <v>73</v>
      </c>
      <c r="N5706" s="4" t="s">
        <v>35116</v>
      </c>
      <c r="O5706" s="4" t="s">
        <v>35117</v>
      </c>
      <c r="P5706" s="4" t="s">
        <v>35118</v>
      </c>
      <c r="Q5706" s="4" t="s">
        <v>663</v>
      </c>
      <c r="R5706" s="4" t="s">
        <v>39306</v>
      </c>
      <c r="S5706" s="4" t="s">
        <v>39306</v>
      </c>
      <c r="T5706" s="4" t="s">
        <v>39306</v>
      </c>
    </row>
    <row r="5707" spans="1:20" x14ac:dyDescent="0.2">
      <c r="A5707" s="29">
        <v>20400877377</v>
      </c>
      <c r="B5707" s="4" t="s">
        <v>35119</v>
      </c>
      <c r="C5707" s="4" t="s">
        <v>35098</v>
      </c>
      <c r="D5707" s="4" t="s">
        <v>45335</v>
      </c>
      <c r="E5707" s="4" t="s">
        <v>71</v>
      </c>
      <c r="F5707" s="4" t="s">
        <v>35119</v>
      </c>
      <c r="G5707" s="4" t="s">
        <v>71</v>
      </c>
      <c r="H5707" s="4" t="s">
        <v>35119</v>
      </c>
      <c r="I5707" s="4" t="s">
        <v>22</v>
      </c>
      <c r="J5707" s="4" t="s">
        <v>35120</v>
      </c>
      <c r="K5707" s="4" t="s">
        <v>35121</v>
      </c>
      <c r="L5707" s="4" t="s">
        <v>34664</v>
      </c>
      <c r="M5707" s="4" t="s">
        <v>73</v>
      </c>
      <c r="N5707" s="4" t="s">
        <v>11499</v>
      </c>
      <c r="O5707" s="4" t="s">
        <v>35122</v>
      </c>
      <c r="P5707" s="4" t="s">
        <v>35123</v>
      </c>
      <c r="Q5707" s="4" t="s">
        <v>663</v>
      </c>
      <c r="R5707" s="4" t="s">
        <v>39306</v>
      </c>
      <c r="S5707" s="4" t="s">
        <v>39306</v>
      </c>
      <c r="T5707" s="4" t="s">
        <v>39306</v>
      </c>
    </row>
    <row r="5708" spans="1:20" x14ac:dyDescent="0.2">
      <c r="A5708" s="29">
        <v>20400877419</v>
      </c>
      <c r="B5708" s="4" t="s">
        <v>35124</v>
      </c>
      <c r="C5708" s="4" t="s">
        <v>35098</v>
      </c>
      <c r="D5708" s="4" t="s">
        <v>45336</v>
      </c>
      <c r="E5708" s="4" t="s">
        <v>71</v>
      </c>
      <c r="F5708" s="4" t="s">
        <v>35124</v>
      </c>
      <c r="G5708" s="4" t="s">
        <v>71</v>
      </c>
      <c r="H5708" s="4" t="s">
        <v>35124</v>
      </c>
      <c r="I5708" s="4" t="s">
        <v>22</v>
      </c>
      <c r="J5708" s="4" t="s">
        <v>35125</v>
      </c>
      <c r="K5708" s="4" t="s">
        <v>35126</v>
      </c>
      <c r="L5708" s="4" t="s">
        <v>34664</v>
      </c>
      <c r="M5708" s="4" t="s">
        <v>73</v>
      </c>
      <c r="N5708" s="4" t="s">
        <v>11308</v>
      </c>
      <c r="O5708" s="4" t="s">
        <v>35425</v>
      </c>
      <c r="P5708" s="4" t="s">
        <v>35426</v>
      </c>
      <c r="Q5708" s="4" t="s">
        <v>663</v>
      </c>
      <c r="R5708" s="4" t="s">
        <v>39306</v>
      </c>
      <c r="S5708" s="4" t="s">
        <v>39306</v>
      </c>
      <c r="T5708" s="4" t="s">
        <v>39306</v>
      </c>
    </row>
    <row r="5709" spans="1:20" x14ac:dyDescent="0.2">
      <c r="A5709" s="29">
        <v>20400877450</v>
      </c>
      <c r="B5709" s="4" t="s">
        <v>35127</v>
      </c>
      <c r="C5709" s="4" t="s">
        <v>35098</v>
      </c>
      <c r="D5709" s="4" t="s">
        <v>38767</v>
      </c>
      <c r="E5709" s="4" t="s">
        <v>2835</v>
      </c>
      <c r="F5709" s="4" t="s">
        <v>36700</v>
      </c>
      <c r="G5709" s="4" t="s">
        <v>3020</v>
      </c>
      <c r="H5709" s="4" t="s">
        <v>36700</v>
      </c>
      <c r="I5709" s="4" t="s">
        <v>22</v>
      </c>
      <c r="J5709" s="4" t="s">
        <v>35128</v>
      </c>
      <c r="K5709" s="4" t="s">
        <v>35129</v>
      </c>
      <c r="L5709" s="4" t="s">
        <v>93</v>
      </c>
      <c r="M5709" s="4" t="s">
        <v>73</v>
      </c>
      <c r="N5709" s="4" t="s">
        <v>35427</v>
      </c>
      <c r="O5709" s="4" t="s">
        <v>35428</v>
      </c>
      <c r="P5709" s="4" t="s">
        <v>35429</v>
      </c>
      <c r="Q5709" s="4" t="s">
        <v>663</v>
      </c>
      <c r="R5709" s="4" t="s">
        <v>3021</v>
      </c>
      <c r="S5709" s="4" t="s">
        <v>2836</v>
      </c>
      <c r="T5709" s="4" t="s">
        <v>39306</v>
      </c>
    </row>
    <row r="5710" spans="1:20" x14ac:dyDescent="0.2">
      <c r="A5710" s="29">
        <v>20400877492</v>
      </c>
      <c r="B5710" s="4" t="s">
        <v>35130</v>
      </c>
      <c r="C5710" s="4" t="s">
        <v>35098</v>
      </c>
      <c r="D5710" s="4" t="s">
        <v>45337</v>
      </c>
      <c r="E5710" s="4" t="s">
        <v>71</v>
      </c>
      <c r="F5710" s="4" t="s">
        <v>35130</v>
      </c>
      <c r="G5710" s="4" t="s">
        <v>71</v>
      </c>
      <c r="H5710" s="4" t="s">
        <v>35130</v>
      </c>
      <c r="I5710" s="4" t="s">
        <v>22</v>
      </c>
      <c r="J5710" s="4" t="s">
        <v>18910</v>
      </c>
      <c r="K5710" s="4" t="s">
        <v>35131</v>
      </c>
      <c r="L5710" s="4" t="s">
        <v>26757</v>
      </c>
      <c r="M5710" s="4" t="s">
        <v>73</v>
      </c>
      <c r="N5710" s="4" t="s">
        <v>35430</v>
      </c>
      <c r="O5710" s="4" t="s">
        <v>35431</v>
      </c>
      <c r="P5710" s="4" t="s">
        <v>35432</v>
      </c>
      <c r="Q5710" s="4" t="s">
        <v>663</v>
      </c>
      <c r="R5710" s="4" t="s">
        <v>39306</v>
      </c>
      <c r="S5710" s="4" t="s">
        <v>39306</v>
      </c>
      <c r="T5710" s="4" t="s">
        <v>39306</v>
      </c>
    </row>
    <row r="5711" spans="1:20" x14ac:dyDescent="0.2">
      <c r="A5711" s="29">
        <v>20400877534</v>
      </c>
      <c r="B5711" s="4" t="s">
        <v>35132</v>
      </c>
      <c r="C5711" s="4" t="s">
        <v>35098</v>
      </c>
      <c r="D5711" s="4" t="s">
        <v>37039</v>
      </c>
      <c r="E5711" s="4" t="s">
        <v>71</v>
      </c>
      <c r="F5711" s="4" t="s">
        <v>35132</v>
      </c>
      <c r="G5711" s="4" t="s">
        <v>71</v>
      </c>
      <c r="H5711" s="4" t="s">
        <v>35132</v>
      </c>
      <c r="I5711" s="4" t="s">
        <v>22</v>
      </c>
      <c r="J5711" s="4" t="s">
        <v>35133</v>
      </c>
      <c r="K5711" s="4" t="s">
        <v>35134</v>
      </c>
      <c r="L5711" s="4" t="s">
        <v>21940</v>
      </c>
      <c r="M5711" s="4" t="s">
        <v>73</v>
      </c>
      <c r="N5711" s="4" t="s">
        <v>35433</v>
      </c>
      <c r="O5711" s="4" t="s">
        <v>35434</v>
      </c>
      <c r="P5711" s="4" t="s">
        <v>35435</v>
      </c>
      <c r="Q5711" s="4" t="s">
        <v>663</v>
      </c>
      <c r="R5711" s="4" t="s">
        <v>39306</v>
      </c>
      <c r="S5711" s="4" t="s">
        <v>39306</v>
      </c>
      <c r="T5711" s="4" t="s">
        <v>39306</v>
      </c>
    </row>
    <row r="5712" spans="1:20" x14ac:dyDescent="0.2">
      <c r="A5712" s="29">
        <v>20410679383</v>
      </c>
      <c r="B5712" s="4" t="s">
        <v>35135</v>
      </c>
      <c r="C5712" s="4" t="s">
        <v>35098</v>
      </c>
      <c r="D5712" s="4" t="s">
        <v>40526</v>
      </c>
      <c r="E5712" s="4" t="s">
        <v>71</v>
      </c>
      <c r="F5712" s="4" t="s">
        <v>35135</v>
      </c>
      <c r="G5712" s="4" t="s">
        <v>71</v>
      </c>
      <c r="H5712" s="4" t="s">
        <v>35135</v>
      </c>
      <c r="I5712" s="4" t="s">
        <v>22</v>
      </c>
      <c r="J5712" s="4" t="s">
        <v>35136</v>
      </c>
      <c r="K5712" s="4" t="s">
        <v>35137</v>
      </c>
      <c r="L5712" s="4" t="s">
        <v>21940</v>
      </c>
      <c r="M5712" s="4" t="s">
        <v>73</v>
      </c>
      <c r="N5712" s="4" t="s">
        <v>35436</v>
      </c>
      <c r="O5712" s="4" t="s">
        <v>35437</v>
      </c>
      <c r="P5712" s="4" t="s">
        <v>35438</v>
      </c>
      <c r="Q5712" s="4" t="s">
        <v>922</v>
      </c>
      <c r="R5712" s="4" t="s">
        <v>39306</v>
      </c>
      <c r="S5712" s="4" t="s">
        <v>39306</v>
      </c>
      <c r="T5712" s="4" t="s">
        <v>39306</v>
      </c>
    </row>
    <row r="5713" spans="1:20" x14ac:dyDescent="0.2">
      <c r="A5713" s="29">
        <v>20400877575</v>
      </c>
      <c r="B5713" s="4" t="s">
        <v>35138</v>
      </c>
      <c r="C5713" s="4" t="s">
        <v>35098</v>
      </c>
      <c r="D5713" s="4" t="s">
        <v>45338</v>
      </c>
      <c r="E5713" s="4" t="s">
        <v>71</v>
      </c>
      <c r="F5713" s="4" t="s">
        <v>35138</v>
      </c>
      <c r="G5713" s="4" t="s">
        <v>71</v>
      </c>
      <c r="H5713" s="4" t="s">
        <v>35138</v>
      </c>
      <c r="I5713" s="4" t="s">
        <v>22</v>
      </c>
      <c r="J5713" s="4" t="s">
        <v>1429</v>
      </c>
      <c r="K5713" s="4" t="s">
        <v>35139</v>
      </c>
      <c r="L5713" s="4" t="s">
        <v>8506</v>
      </c>
      <c r="M5713" s="4" t="s">
        <v>73</v>
      </c>
      <c r="N5713" s="4" t="s">
        <v>35439</v>
      </c>
      <c r="O5713" s="4" t="s">
        <v>35440</v>
      </c>
      <c r="P5713" s="4" t="s">
        <v>35441</v>
      </c>
      <c r="Q5713" s="4" t="s">
        <v>663</v>
      </c>
      <c r="R5713" s="4" t="s">
        <v>39306</v>
      </c>
      <c r="S5713" s="4" t="s">
        <v>39306</v>
      </c>
      <c r="T5713" s="4" t="s">
        <v>39306</v>
      </c>
    </row>
    <row r="5714" spans="1:20" x14ac:dyDescent="0.2">
      <c r="A5714" s="29">
        <v>20400877658</v>
      </c>
      <c r="B5714" s="4" t="s">
        <v>35140</v>
      </c>
      <c r="C5714" s="4" t="s">
        <v>35098</v>
      </c>
      <c r="D5714" s="4" t="s">
        <v>45339</v>
      </c>
      <c r="E5714" s="4" t="s">
        <v>71</v>
      </c>
      <c r="F5714" s="4" t="s">
        <v>35140</v>
      </c>
      <c r="G5714" s="4" t="s">
        <v>71</v>
      </c>
      <c r="H5714" s="4" t="s">
        <v>35140</v>
      </c>
      <c r="I5714" s="4" t="s">
        <v>22</v>
      </c>
      <c r="J5714" s="4" t="s">
        <v>10027</v>
      </c>
      <c r="K5714" s="4" t="s">
        <v>35141</v>
      </c>
      <c r="L5714" s="4" t="s">
        <v>34664</v>
      </c>
      <c r="M5714" s="4" t="s">
        <v>73</v>
      </c>
      <c r="N5714" s="4" t="s">
        <v>9977</v>
      </c>
      <c r="O5714" s="4" t="s">
        <v>35442</v>
      </c>
      <c r="P5714" s="4" t="s">
        <v>35443</v>
      </c>
      <c r="Q5714" s="4" t="s">
        <v>663</v>
      </c>
      <c r="R5714" s="4" t="s">
        <v>39306</v>
      </c>
      <c r="S5714" s="4" t="s">
        <v>39306</v>
      </c>
      <c r="T5714" s="4" t="s">
        <v>39306</v>
      </c>
    </row>
    <row r="5715" spans="1:20" x14ac:dyDescent="0.2">
      <c r="A5715" s="29">
        <v>20400877690</v>
      </c>
      <c r="B5715" s="4" t="s">
        <v>35143</v>
      </c>
      <c r="C5715" s="4" t="s">
        <v>35444</v>
      </c>
      <c r="D5715" s="4" t="s">
        <v>37040</v>
      </c>
      <c r="E5715" s="4" t="s">
        <v>71</v>
      </c>
      <c r="F5715" s="4" t="s">
        <v>35143</v>
      </c>
      <c r="G5715" s="4" t="s">
        <v>71</v>
      </c>
      <c r="H5715" s="4" t="s">
        <v>35143</v>
      </c>
      <c r="I5715" s="4" t="s">
        <v>22</v>
      </c>
      <c r="J5715" s="4" t="s">
        <v>35144</v>
      </c>
      <c r="K5715" s="4" t="s">
        <v>35145</v>
      </c>
      <c r="L5715" s="4" t="s">
        <v>311</v>
      </c>
      <c r="M5715" s="4" t="s">
        <v>73</v>
      </c>
      <c r="N5715" s="4" t="s">
        <v>35445</v>
      </c>
      <c r="O5715" s="4" t="s">
        <v>35446</v>
      </c>
      <c r="P5715" s="4" t="s">
        <v>35447</v>
      </c>
      <c r="Q5715" s="4" t="s">
        <v>663</v>
      </c>
      <c r="R5715" s="4" t="s">
        <v>39306</v>
      </c>
      <c r="S5715" s="4" t="s">
        <v>39306</v>
      </c>
      <c r="T5715" s="4" t="s">
        <v>39306</v>
      </c>
    </row>
    <row r="5716" spans="1:20" x14ac:dyDescent="0.2">
      <c r="A5716" s="29">
        <v>20400877732</v>
      </c>
      <c r="B5716" s="4" t="s">
        <v>35146</v>
      </c>
      <c r="C5716" s="4" t="s">
        <v>35444</v>
      </c>
      <c r="D5716" s="4" t="s">
        <v>37041</v>
      </c>
      <c r="E5716" s="4" t="s">
        <v>71</v>
      </c>
      <c r="F5716" s="4" t="s">
        <v>35146</v>
      </c>
      <c r="G5716" s="4" t="s">
        <v>71</v>
      </c>
      <c r="H5716" s="4" t="s">
        <v>35146</v>
      </c>
      <c r="I5716" s="4" t="s">
        <v>22</v>
      </c>
      <c r="J5716" s="4" t="s">
        <v>14842</v>
      </c>
      <c r="K5716" s="4" t="s">
        <v>35147</v>
      </c>
      <c r="L5716" s="4" t="s">
        <v>11662</v>
      </c>
      <c r="M5716" s="4" t="s">
        <v>73</v>
      </c>
      <c r="N5716" s="4" t="s">
        <v>35448</v>
      </c>
      <c r="O5716" s="4" t="s">
        <v>35449</v>
      </c>
      <c r="P5716" s="4" t="s">
        <v>35450</v>
      </c>
      <c r="Q5716" s="4" t="s">
        <v>663</v>
      </c>
      <c r="R5716" s="4" t="s">
        <v>39306</v>
      </c>
      <c r="S5716" s="4" t="s">
        <v>39306</v>
      </c>
      <c r="T5716" s="4" t="s">
        <v>39306</v>
      </c>
    </row>
    <row r="5717" spans="1:20" x14ac:dyDescent="0.2">
      <c r="A5717" s="29">
        <v>20400877773</v>
      </c>
      <c r="B5717" s="4" t="s">
        <v>35148</v>
      </c>
      <c r="C5717" s="4" t="s">
        <v>35444</v>
      </c>
      <c r="D5717" s="4" t="s">
        <v>45340</v>
      </c>
      <c r="E5717" s="4" t="s">
        <v>71</v>
      </c>
      <c r="F5717" s="4" t="s">
        <v>35148</v>
      </c>
      <c r="G5717" s="4" t="s">
        <v>71</v>
      </c>
      <c r="H5717" s="4" t="s">
        <v>35148</v>
      </c>
      <c r="I5717" s="4" t="s">
        <v>22</v>
      </c>
      <c r="J5717" s="4" t="s">
        <v>15250</v>
      </c>
      <c r="K5717" s="4" t="s">
        <v>35149</v>
      </c>
      <c r="L5717" s="4" t="s">
        <v>267</v>
      </c>
      <c r="M5717" s="4" t="s">
        <v>73</v>
      </c>
      <c r="N5717" s="4" t="s">
        <v>35451</v>
      </c>
      <c r="O5717" s="4" t="s">
        <v>35452</v>
      </c>
      <c r="P5717" s="4" t="s">
        <v>35453</v>
      </c>
      <c r="Q5717" s="4" t="s">
        <v>663</v>
      </c>
      <c r="R5717" s="4" t="s">
        <v>39306</v>
      </c>
      <c r="S5717" s="4" t="s">
        <v>39306</v>
      </c>
      <c r="T5717" s="4" t="s">
        <v>39306</v>
      </c>
    </row>
    <row r="5718" spans="1:20" x14ac:dyDescent="0.2">
      <c r="A5718" s="29">
        <v>20400877815</v>
      </c>
      <c r="B5718" s="4" t="s">
        <v>35150</v>
      </c>
      <c r="C5718" s="4" t="s">
        <v>35444</v>
      </c>
      <c r="D5718" s="4" t="s">
        <v>45341</v>
      </c>
      <c r="E5718" s="4" t="s">
        <v>71</v>
      </c>
      <c r="F5718" s="4" t="s">
        <v>35150</v>
      </c>
      <c r="G5718" s="4" t="s">
        <v>71</v>
      </c>
      <c r="H5718" s="4" t="s">
        <v>35150</v>
      </c>
      <c r="I5718" s="4" t="s">
        <v>22</v>
      </c>
      <c r="J5718" s="4" t="s">
        <v>1995</v>
      </c>
      <c r="K5718" s="4" t="s">
        <v>35151</v>
      </c>
      <c r="L5718" s="4" t="s">
        <v>249</v>
      </c>
      <c r="M5718" s="4" t="s">
        <v>73</v>
      </c>
      <c r="N5718" s="4" t="s">
        <v>35454</v>
      </c>
      <c r="O5718" s="4" t="s">
        <v>35455</v>
      </c>
      <c r="P5718" s="4" t="s">
        <v>35456</v>
      </c>
      <c r="Q5718" s="4" t="s">
        <v>663</v>
      </c>
      <c r="R5718" s="4" t="s">
        <v>39306</v>
      </c>
      <c r="S5718" s="4" t="s">
        <v>39306</v>
      </c>
      <c r="T5718" s="4" t="s">
        <v>39306</v>
      </c>
    </row>
    <row r="5719" spans="1:20" x14ac:dyDescent="0.2">
      <c r="A5719" s="29">
        <v>20410679425</v>
      </c>
      <c r="B5719" s="4" t="s">
        <v>35152</v>
      </c>
      <c r="C5719" s="4" t="s">
        <v>35444</v>
      </c>
      <c r="D5719" s="4" t="s">
        <v>45342</v>
      </c>
      <c r="E5719" s="4" t="s">
        <v>2835</v>
      </c>
      <c r="F5719" s="4" t="s">
        <v>36700</v>
      </c>
      <c r="G5719" s="4" t="s">
        <v>3020</v>
      </c>
      <c r="H5719" s="4" t="s">
        <v>36700</v>
      </c>
      <c r="I5719" s="4" t="s">
        <v>22</v>
      </c>
      <c r="J5719" s="4" t="s">
        <v>1635</v>
      </c>
      <c r="K5719" s="4" t="s">
        <v>35153</v>
      </c>
      <c r="L5719" s="4" t="s">
        <v>93</v>
      </c>
      <c r="M5719" s="4" t="s">
        <v>73</v>
      </c>
      <c r="N5719" s="4" t="s">
        <v>35457</v>
      </c>
      <c r="O5719" s="4" t="s">
        <v>35458</v>
      </c>
      <c r="P5719" s="4" t="s">
        <v>35459</v>
      </c>
      <c r="Q5719" s="4" t="s">
        <v>922</v>
      </c>
      <c r="R5719" s="4" t="s">
        <v>3021</v>
      </c>
      <c r="S5719" s="4" t="s">
        <v>2836</v>
      </c>
      <c r="T5719" s="4" t="s">
        <v>39306</v>
      </c>
    </row>
    <row r="5720" spans="1:20" x14ac:dyDescent="0.2">
      <c r="A5720" s="29">
        <v>20400877856</v>
      </c>
      <c r="B5720" s="4" t="s">
        <v>35154</v>
      </c>
      <c r="C5720" s="4" t="s">
        <v>35444</v>
      </c>
      <c r="D5720" s="4" t="s">
        <v>45343</v>
      </c>
      <c r="E5720" s="4" t="s">
        <v>71</v>
      </c>
      <c r="F5720" s="4" t="s">
        <v>35154</v>
      </c>
      <c r="G5720" s="4" t="s">
        <v>71</v>
      </c>
      <c r="H5720" s="4" t="s">
        <v>35154</v>
      </c>
      <c r="I5720" s="4" t="s">
        <v>22</v>
      </c>
      <c r="J5720" s="4" t="s">
        <v>35155</v>
      </c>
      <c r="K5720" s="4" t="s">
        <v>35156</v>
      </c>
      <c r="L5720" s="4" t="s">
        <v>34664</v>
      </c>
      <c r="M5720" s="4" t="s">
        <v>73</v>
      </c>
      <c r="N5720" s="4" t="s">
        <v>10921</v>
      </c>
      <c r="O5720" s="4" t="s">
        <v>35460</v>
      </c>
      <c r="P5720" s="4" t="s">
        <v>35461</v>
      </c>
      <c r="Q5720" s="4" t="s">
        <v>663</v>
      </c>
      <c r="R5720" s="4" t="s">
        <v>39306</v>
      </c>
      <c r="S5720" s="4" t="s">
        <v>39306</v>
      </c>
      <c r="T5720" s="4" t="s">
        <v>39306</v>
      </c>
    </row>
    <row r="5721" spans="1:20" x14ac:dyDescent="0.2">
      <c r="A5721" s="29">
        <v>20400877898</v>
      </c>
      <c r="B5721" s="4" t="s">
        <v>35157</v>
      </c>
      <c r="C5721" s="4" t="s">
        <v>35444</v>
      </c>
      <c r="D5721" s="4" t="s">
        <v>45344</v>
      </c>
      <c r="E5721" s="4" t="s">
        <v>71</v>
      </c>
      <c r="F5721" s="4" t="s">
        <v>35157</v>
      </c>
      <c r="G5721" s="4" t="s">
        <v>71</v>
      </c>
      <c r="H5721" s="4" t="s">
        <v>35157</v>
      </c>
      <c r="I5721" s="4" t="s">
        <v>22</v>
      </c>
      <c r="J5721" s="4" t="s">
        <v>35158</v>
      </c>
      <c r="K5721" s="4" t="s">
        <v>35159</v>
      </c>
      <c r="L5721" s="4" t="s">
        <v>19137</v>
      </c>
      <c r="M5721" s="4" t="s">
        <v>73</v>
      </c>
      <c r="N5721" s="4" t="s">
        <v>35462</v>
      </c>
      <c r="O5721" s="4" t="s">
        <v>35463</v>
      </c>
      <c r="P5721" s="4" t="s">
        <v>35464</v>
      </c>
      <c r="Q5721" s="4" t="s">
        <v>663</v>
      </c>
      <c r="R5721" s="4" t="s">
        <v>39306</v>
      </c>
      <c r="S5721" s="4" t="s">
        <v>39306</v>
      </c>
      <c r="T5721" s="4" t="s">
        <v>39306</v>
      </c>
    </row>
    <row r="5722" spans="1:20" x14ac:dyDescent="0.2">
      <c r="A5722" s="29">
        <v>20400877930</v>
      </c>
      <c r="B5722" s="4" t="s">
        <v>35160</v>
      </c>
      <c r="C5722" s="4" t="s">
        <v>35444</v>
      </c>
      <c r="D5722" s="4" t="s">
        <v>40527</v>
      </c>
      <c r="E5722" s="4" t="s">
        <v>2835</v>
      </c>
      <c r="F5722" s="4" t="s">
        <v>40016</v>
      </c>
      <c r="G5722" s="4" t="s">
        <v>3020</v>
      </c>
      <c r="H5722" s="4" t="s">
        <v>40016</v>
      </c>
      <c r="I5722" s="4" t="s">
        <v>22</v>
      </c>
      <c r="J5722" s="4" t="s">
        <v>7666</v>
      </c>
      <c r="K5722" s="4" t="s">
        <v>35161</v>
      </c>
      <c r="L5722" s="4" t="s">
        <v>1680</v>
      </c>
      <c r="M5722" s="4" t="s">
        <v>73</v>
      </c>
      <c r="N5722" s="4" t="s">
        <v>33884</v>
      </c>
      <c r="O5722" s="4" t="s">
        <v>35465</v>
      </c>
      <c r="P5722" s="4" t="s">
        <v>35466</v>
      </c>
      <c r="Q5722" s="4" t="s">
        <v>663</v>
      </c>
      <c r="R5722" s="4" t="s">
        <v>3021</v>
      </c>
      <c r="S5722" s="4" t="s">
        <v>2836</v>
      </c>
      <c r="T5722" s="4" t="s">
        <v>39306</v>
      </c>
    </row>
    <row r="5723" spans="1:20" x14ac:dyDescent="0.2">
      <c r="A5723" s="29">
        <v>20410679334</v>
      </c>
      <c r="B5723" s="4" t="s">
        <v>35162</v>
      </c>
      <c r="C5723" s="4" t="s">
        <v>35444</v>
      </c>
      <c r="D5723" s="4" t="s">
        <v>45345</v>
      </c>
      <c r="E5723" s="4" t="s">
        <v>71</v>
      </c>
      <c r="F5723" s="4" t="s">
        <v>35162</v>
      </c>
      <c r="G5723" s="4" t="s">
        <v>71</v>
      </c>
      <c r="H5723" s="4" t="s">
        <v>35162</v>
      </c>
      <c r="I5723" s="4" t="s">
        <v>22</v>
      </c>
      <c r="J5723" s="4" t="s">
        <v>35163</v>
      </c>
      <c r="K5723" s="4" t="s">
        <v>35164</v>
      </c>
      <c r="L5723" s="4" t="s">
        <v>34664</v>
      </c>
      <c r="M5723" s="4" t="s">
        <v>73</v>
      </c>
      <c r="N5723" s="4" t="s">
        <v>11204</v>
      </c>
      <c r="O5723" s="4" t="s">
        <v>35467</v>
      </c>
      <c r="P5723" s="4" t="s">
        <v>35468</v>
      </c>
      <c r="Q5723" s="4" t="s">
        <v>922</v>
      </c>
      <c r="R5723" s="4" t="s">
        <v>39306</v>
      </c>
      <c r="S5723" s="4" t="s">
        <v>39306</v>
      </c>
      <c r="T5723" s="4" t="s">
        <v>39306</v>
      </c>
    </row>
    <row r="5724" spans="1:20" x14ac:dyDescent="0.2">
      <c r="A5724" s="29">
        <v>20400877971</v>
      </c>
      <c r="B5724" s="4" t="s">
        <v>35165</v>
      </c>
      <c r="C5724" s="4" t="s">
        <v>35444</v>
      </c>
      <c r="D5724" s="4" t="s">
        <v>45346</v>
      </c>
      <c r="E5724" s="4" t="s">
        <v>71</v>
      </c>
      <c r="F5724" s="4" t="s">
        <v>35165</v>
      </c>
      <c r="G5724" s="4" t="s">
        <v>71</v>
      </c>
      <c r="H5724" s="4" t="s">
        <v>35165</v>
      </c>
      <c r="I5724" s="4" t="s">
        <v>22</v>
      </c>
      <c r="J5724" s="4" t="s">
        <v>35166</v>
      </c>
      <c r="K5724" s="4" t="s">
        <v>35167</v>
      </c>
      <c r="L5724" s="4" t="s">
        <v>30688</v>
      </c>
      <c r="M5724" s="4" t="s">
        <v>73</v>
      </c>
      <c r="N5724" s="4" t="s">
        <v>30748</v>
      </c>
      <c r="O5724" s="4" t="s">
        <v>35469</v>
      </c>
      <c r="P5724" s="4" t="s">
        <v>35470</v>
      </c>
      <c r="Q5724" s="4" t="s">
        <v>663</v>
      </c>
      <c r="R5724" s="4" t="s">
        <v>39306</v>
      </c>
      <c r="S5724" s="4" t="s">
        <v>39306</v>
      </c>
      <c r="T5724" s="4" t="s">
        <v>39306</v>
      </c>
    </row>
    <row r="5725" spans="1:20" x14ac:dyDescent="0.2">
      <c r="A5725" s="29">
        <v>20400877088</v>
      </c>
      <c r="B5725" s="4" t="s">
        <v>35168</v>
      </c>
      <c r="C5725" s="4" t="s">
        <v>35444</v>
      </c>
      <c r="D5725" s="4" t="s">
        <v>39306</v>
      </c>
      <c r="E5725" s="4" t="s">
        <v>71</v>
      </c>
      <c r="F5725" s="4" t="s">
        <v>35168</v>
      </c>
      <c r="G5725" s="4" t="s">
        <v>71</v>
      </c>
      <c r="H5725" s="4" t="s">
        <v>35168</v>
      </c>
      <c r="I5725" s="4" t="s">
        <v>22</v>
      </c>
      <c r="J5725" s="4" t="s">
        <v>12845</v>
      </c>
      <c r="K5725" s="4" t="s">
        <v>35169</v>
      </c>
      <c r="L5725" s="4" t="s">
        <v>1072</v>
      </c>
      <c r="M5725" s="4" t="s">
        <v>73</v>
      </c>
      <c r="N5725" s="4" t="s">
        <v>35471</v>
      </c>
      <c r="O5725" s="4" t="s">
        <v>35472</v>
      </c>
      <c r="P5725" s="4" t="s">
        <v>35473</v>
      </c>
      <c r="Q5725" s="4" t="s">
        <v>663</v>
      </c>
      <c r="R5725" s="4" t="s">
        <v>39306</v>
      </c>
      <c r="S5725" s="4" t="s">
        <v>39306</v>
      </c>
      <c r="T5725" s="4" t="s">
        <v>39306</v>
      </c>
    </row>
    <row r="5726" spans="1:20" x14ac:dyDescent="0.2">
      <c r="A5726" s="29">
        <v>20400877021</v>
      </c>
      <c r="B5726" s="4" t="s">
        <v>35170</v>
      </c>
      <c r="C5726" s="4" t="s">
        <v>35444</v>
      </c>
      <c r="D5726" s="4" t="s">
        <v>45347</v>
      </c>
      <c r="E5726" s="4" t="s">
        <v>71</v>
      </c>
      <c r="F5726" s="4" t="s">
        <v>35170</v>
      </c>
      <c r="G5726" s="4" t="s">
        <v>71</v>
      </c>
      <c r="H5726" s="4" t="s">
        <v>35170</v>
      </c>
      <c r="I5726" s="4" t="s">
        <v>22</v>
      </c>
      <c r="J5726" s="4" t="s">
        <v>9570</v>
      </c>
      <c r="K5726" s="4" t="s">
        <v>35171</v>
      </c>
      <c r="L5726" s="4" t="s">
        <v>34664</v>
      </c>
      <c r="M5726" s="4" t="s">
        <v>73</v>
      </c>
      <c r="N5726" s="4" t="s">
        <v>11299</v>
      </c>
      <c r="O5726" s="4" t="s">
        <v>35474</v>
      </c>
      <c r="P5726" s="4" t="s">
        <v>35475</v>
      </c>
      <c r="Q5726" s="4" t="s">
        <v>663</v>
      </c>
      <c r="R5726" s="4" t="s">
        <v>39306</v>
      </c>
      <c r="S5726" s="4" t="s">
        <v>39306</v>
      </c>
      <c r="T5726" s="4" t="s">
        <v>39306</v>
      </c>
    </row>
    <row r="5727" spans="1:20" x14ac:dyDescent="0.2">
      <c r="A5727" s="29">
        <v>20400877153</v>
      </c>
      <c r="B5727" s="4" t="s">
        <v>35476</v>
      </c>
      <c r="C5727" s="4" t="s">
        <v>35510</v>
      </c>
      <c r="D5727" s="4" t="s">
        <v>38768</v>
      </c>
      <c r="E5727" s="4" t="s">
        <v>71</v>
      </c>
      <c r="F5727" s="4" t="s">
        <v>35476</v>
      </c>
      <c r="G5727" s="4" t="s">
        <v>71</v>
      </c>
      <c r="H5727" s="4" t="s">
        <v>35476</v>
      </c>
      <c r="I5727" s="4" t="s">
        <v>22</v>
      </c>
      <c r="J5727" s="4" t="s">
        <v>35477</v>
      </c>
      <c r="K5727" s="4" t="s">
        <v>35478</v>
      </c>
      <c r="L5727" s="4" t="s">
        <v>8506</v>
      </c>
      <c r="M5727" s="4" t="s">
        <v>73</v>
      </c>
      <c r="N5727" s="4" t="s">
        <v>35511</v>
      </c>
      <c r="O5727" s="4" t="s">
        <v>35512</v>
      </c>
      <c r="P5727" s="4" t="s">
        <v>35513</v>
      </c>
      <c r="Q5727" s="4" t="s">
        <v>663</v>
      </c>
      <c r="R5727" s="4" t="s">
        <v>39306</v>
      </c>
      <c r="S5727" s="4" t="s">
        <v>39306</v>
      </c>
      <c r="T5727" s="4" t="s">
        <v>39306</v>
      </c>
    </row>
    <row r="5728" spans="1:20" x14ac:dyDescent="0.2">
      <c r="A5728" s="29">
        <v>20410679433</v>
      </c>
      <c r="B5728" s="4" t="s">
        <v>35479</v>
      </c>
      <c r="C5728" s="4" t="s">
        <v>35510</v>
      </c>
      <c r="D5728" s="4" t="s">
        <v>45348</v>
      </c>
      <c r="E5728" s="4" t="s">
        <v>71</v>
      </c>
      <c r="F5728" s="4" t="s">
        <v>35479</v>
      </c>
      <c r="G5728" s="4" t="s">
        <v>71</v>
      </c>
      <c r="H5728" s="4" t="s">
        <v>35479</v>
      </c>
      <c r="I5728" s="4" t="s">
        <v>22</v>
      </c>
      <c r="J5728" s="4" t="s">
        <v>35480</v>
      </c>
      <c r="K5728" s="4" t="s">
        <v>35481</v>
      </c>
      <c r="L5728" s="4" t="s">
        <v>8506</v>
      </c>
      <c r="M5728" s="4" t="s">
        <v>73</v>
      </c>
      <c r="N5728" s="4" t="s">
        <v>35514</v>
      </c>
      <c r="O5728" s="4" t="s">
        <v>35515</v>
      </c>
      <c r="P5728" s="4" t="s">
        <v>35516</v>
      </c>
      <c r="Q5728" s="4" t="s">
        <v>922</v>
      </c>
      <c r="R5728" s="4" t="s">
        <v>39306</v>
      </c>
      <c r="S5728" s="4" t="s">
        <v>39306</v>
      </c>
      <c r="T5728" s="4" t="s">
        <v>39306</v>
      </c>
    </row>
    <row r="5729" spans="1:20" x14ac:dyDescent="0.2">
      <c r="A5729" s="29">
        <v>20400877138</v>
      </c>
      <c r="B5729" s="4" t="s">
        <v>35482</v>
      </c>
      <c r="C5729" s="4" t="s">
        <v>35510</v>
      </c>
      <c r="D5729" s="4" t="s">
        <v>45349</v>
      </c>
      <c r="E5729" s="4" t="s">
        <v>71</v>
      </c>
      <c r="F5729" s="4" t="s">
        <v>35482</v>
      </c>
      <c r="G5729" s="4" t="s">
        <v>71</v>
      </c>
      <c r="H5729" s="4" t="s">
        <v>35482</v>
      </c>
      <c r="I5729" s="4" t="s">
        <v>22</v>
      </c>
      <c r="J5729" s="4" t="s">
        <v>35483</v>
      </c>
      <c r="K5729" s="4" t="s">
        <v>35484</v>
      </c>
      <c r="L5729" s="4" t="s">
        <v>23278</v>
      </c>
      <c r="M5729" s="4" t="s">
        <v>73</v>
      </c>
      <c r="N5729" s="4" t="s">
        <v>35517</v>
      </c>
      <c r="O5729" s="4" t="s">
        <v>35518</v>
      </c>
      <c r="P5729" s="4" t="s">
        <v>35519</v>
      </c>
      <c r="Q5729" s="4" t="s">
        <v>663</v>
      </c>
      <c r="R5729" s="4" t="s">
        <v>39306</v>
      </c>
      <c r="S5729" s="4" t="s">
        <v>39306</v>
      </c>
      <c r="T5729" s="4" t="s">
        <v>39306</v>
      </c>
    </row>
    <row r="5730" spans="1:20" x14ac:dyDescent="0.2">
      <c r="A5730" s="29">
        <v>20400949556</v>
      </c>
      <c r="B5730" s="4" t="s">
        <v>35485</v>
      </c>
      <c r="C5730" s="4" t="s">
        <v>35510</v>
      </c>
      <c r="D5730" s="4" t="s">
        <v>38769</v>
      </c>
      <c r="E5730" s="4" t="s">
        <v>71</v>
      </c>
      <c r="F5730" s="4" t="s">
        <v>35485</v>
      </c>
      <c r="G5730" s="4" t="s">
        <v>71</v>
      </c>
      <c r="H5730" s="4" t="s">
        <v>35485</v>
      </c>
      <c r="I5730" s="4" t="s">
        <v>22</v>
      </c>
      <c r="J5730" s="4" t="s">
        <v>20457</v>
      </c>
      <c r="K5730" s="4" t="s">
        <v>35486</v>
      </c>
      <c r="L5730" s="4" t="s">
        <v>3300</v>
      </c>
      <c r="M5730" s="4" t="s">
        <v>73</v>
      </c>
      <c r="N5730" s="4" t="s">
        <v>35837</v>
      </c>
      <c r="O5730" s="4" t="s">
        <v>35838</v>
      </c>
      <c r="P5730" s="4" t="s">
        <v>35839</v>
      </c>
      <c r="Q5730" s="4" t="s">
        <v>5385</v>
      </c>
      <c r="R5730" s="4" t="s">
        <v>39306</v>
      </c>
      <c r="S5730" s="4" t="s">
        <v>39306</v>
      </c>
      <c r="T5730" s="4" t="s">
        <v>39306</v>
      </c>
    </row>
    <row r="5731" spans="1:20" x14ac:dyDescent="0.2">
      <c r="A5731" s="29">
        <v>20400877617</v>
      </c>
      <c r="B5731" s="4" t="s">
        <v>35487</v>
      </c>
      <c r="C5731" s="4" t="s">
        <v>35510</v>
      </c>
      <c r="D5731" s="4" t="s">
        <v>40528</v>
      </c>
      <c r="E5731" s="4" t="s">
        <v>71</v>
      </c>
      <c r="F5731" s="4" t="s">
        <v>35487</v>
      </c>
      <c r="G5731" s="4" t="s">
        <v>71</v>
      </c>
      <c r="H5731" s="4" t="s">
        <v>35487</v>
      </c>
      <c r="I5731" s="4" t="s">
        <v>22</v>
      </c>
      <c r="J5731" s="4" t="s">
        <v>25059</v>
      </c>
      <c r="K5731" s="4" t="s">
        <v>25060</v>
      </c>
      <c r="L5731" s="4" t="s">
        <v>267</v>
      </c>
      <c r="M5731" s="4" t="s">
        <v>73</v>
      </c>
      <c r="N5731" s="4" t="s">
        <v>25095</v>
      </c>
      <c r="O5731" s="4" t="s">
        <v>35520</v>
      </c>
      <c r="P5731" s="4" t="s">
        <v>35521</v>
      </c>
      <c r="Q5731" s="4" t="s">
        <v>663</v>
      </c>
      <c r="R5731" s="4" t="s">
        <v>39306</v>
      </c>
      <c r="S5731" s="4" t="s">
        <v>39306</v>
      </c>
      <c r="T5731" s="4" t="s">
        <v>39306</v>
      </c>
    </row>
    <row r="5732" spans="1:20" x14ac:dyDescent="0.2">
      <c r="A5732" s="29">
        <v>20400885024</v>
      </c>
      <c r="B5732" s="4" t="s">
        <v>35488</v>
      </c>
      <c r="C5732" s="4" t="s">
        <v>35522</v>
      </c>
      <c r="D5732" s="4" t="s">
        <v>45350</v>
      </c>
      <c r="E5732" s="4" t="s">
        <v>71</v>
      </c>
      <c r="F5732" s="4" t="s">
        <v>35488</v>
      </c>
      <c r="G5732" s="4" t="s">
        <v>71</v>
      </c>
      <c r="H5732" s="4" t="s">
        <v>35488</v>
      </c>
      <c r="I5732" s="4" t="s">
        <v>22</v>
      </c>
      <c r="J5732" s="4" t="s">
        <v>35489</v>
      </c>
      <c r="K5732" s="4" t="s">
        <v>35490</v>
      </c>
      <c r="L5732" s="4" t="s">
        <v>25067</v>
      </c>
      <c r="M5732" s="4" t="s">
        <v>73</v>
      </c>
      <c r="N5732" s="4" t="s">
        <v>35523</v>
      </c>
      <c r="O5732" s="4" t="s">
        <v>35524</v>
      </c>
      <c r="P5732" s="4" t="s">
        <v>35525</v>
      </c>
      <c r="Q5732" s="4" t="s">
        <v>663</v>
      </c>
      <c r="R5732" s="4" t="s">
        <v>39306</v>
      </c>
      <c r="S5732" s="4" t="s">
        <v>39306</v>
      </c>
      <c r="T5732" s="4" t="s">
        <v>39306</v>
      </c>
    </row>
    <row r="5733" spans="1:20" x14ac:dyDescent="0.2">
      <c r="A5733" s="29">
        <v>20400885040</v>
      </c>
      <c r="B5733" s="4" t="s">
        <v>35491</v>
      </c>
      <c r="C5733" s="4" t="s">
        <v>35522</v>
      </c>
      <c r="D5733" s="4" t="s">
        <v>45351</v>
      </c>
      <c r="E5733" s="4" t="s">
        <v>71</v>
      </c>
      <c r="F5733" s="4" t="s">
        <v>35491</v>
      </c>
      <c r="G5733" s="4" t="s">
        <v>71</v>
      </c>
      <c r="H5733" s="4" t="s">
        <v>35491</v>
      </c>
      <c r="I5733" s="4" t="s">
        <v>22</v>
      </c>
      <c r="J5733" s="4" t="s">
        <v>35492</v>
      </c>
      <c r="K5733" s="4" t="s">
        <v>35493</v>
      </c>
      <c r="L5733" s="4" t="s">
        <v>14108</v>
      </c>
      <c r="M5733" s="4" t="s">
        <v>73</v>
      </c>
      <c r="N5733" s="4" t="s">
        <v>35526</v>
      </c>
      <c r="O5733" s="4" t="s">
        <v>35527</v>
      </c>
      <c r="P5733" s="4" t="s">
        <v>35528</v>
      </c>
      <c r="Q5733" s="4" t="s">
        <v>663</v>
      </c>
      <c r="R5733" s="4" t="s">
        <v>39306</v>
      </c>
      <c r="S5733" s="4" t="s">
        <v>39306</v>
      </c>
      <c r="T5733" s="4" t="s">
        <v>39306</v>
      </c>
    </row>
    <row r="5734" spans="1:20" x14ac:dyDescent="0.2">
      <c r="A5734" s="29">
        <v>20400886006</v>
      </c>
      <c r="B5734" s="4" t="s">
        <v>35494</v>
      </c>
      <c r="C5734" s="4" t="s">
        <v>35522</v>
      </c>
      <c r="D5734" s="4" t="s">
        <v>45352</v>
      </c>
      <c r="E5734" s="4" t="s">
        <v>71</v>
      </c>
      <c r="F5734" s="4" t="s">
        <v>35494</v>
      </c>
      <c r="G5734" s="4" t="s">
        <v>71</v>
      </c>
      <c r="H5734" s="4" t="s">
        <v>35494</v>
      </c>
      <c r="I5734" s="4" t="s">
        <v>22</v>
      </c>
      <c r="J5734" s="4" t="s">
        <v>35495</v>
      </c>
      <c r="K5734" s="4" t="s">
        <v>35496</v>
      </c>
      <c r="L5734" s="4" t="s">
        <v>21940</v>
      </c>
      <c r="M5734" s="4" t="s">
        <v>73</v>
      </c>
      <c r="N5734" s="4" t="s">
        <v>35529</v>
      </c>
      <c r="O5734" s="4" t="s">
        <v>35530</v>
      </c>
      <c r="P5734" s="4" t="s">
        <v>35531</v>
      </c>
      <c r="Q5734" s="4" t="s">
        <v>663</v>
      </c>
      <c r="R5734" s="4" t="s">
        <v>39306</v>
      </c>
      <c r="S5734" s="4" t="s">
        <v>39306</v>
      </c>
      <c r="T5734" s="4" t="s">
        <v>39306</v>
      </c>
    </row>
    <row r="5735" spans="1:20" x14ac:dyDescent="0.2">
      <c r="A5735" s="29">
        <v>20410679367</v>
      </c>
      <c r="B5735" s="4" t="s">
        <v>35497</v>
      </c>
      <c r="C5735" s="4" t="s">
        <v>35532</v>
      </c>
      <c r="D5735" s="4" t="s">
        <v>45353</v>
      </c>
      <c r="E5735" s="4" t="s">
        <v>71</v>
      </c>
      <c r="F5735" s="4" t="s">
        <v>35497</v>
      </c>
      <c r="G5735" s="4" t="s">
        <v>71</v>
      </c>
      <c r="H5735" s="4" t="s">
        <v>35497</v>
      </c>
      <c r="I5735" s="4" t="s">
        <v>22</v>
      </c>
      <c r="J5735" s="4" t="s">
        <v>28003</v>
      </c>
      <c r="K5735" s="4" t="s">
        <v>35498</v>
      </c>
      <c r="L5735" s="4" t="s">
        <v>8048</v>
      </c>
      <c r="M5735" s="4" t="s">
        <v>73</v>
      </c>
      <c r="N5735" s="4" t="s">
        <v>35533</v>
      </c>
      <c r="O5735" s="4" t="s">
        <v>35534</v>
      </c>
      <c r="P5735" s="4" t="s">
        <v>35535</v>
      </c>
      <c r="Q5735" s="4" t="s">
        <v>922</v>
      </c>
      <c r="R5735" s="4" t="s">
        <v>39306</v>
      </c>
      <c r="S5735" s="4" t="s">
        <v>39306</v>
      </c>
      <c r="T5735" s="4" t="s">
        <v>39306</v>
      </c>
    </row>
    <row r="5736" spans="1:20" x14ac:dyDescent="0.2">
      <c r="A5736" s="29">
        <v>20410679409</v>
      </c>
      <c r="B5736" s="4" t="s">
        <v>35499</v>
      </c>
      <c r="C5736" s="4" t="s">
        <v>35532</v>
      </c>
      <c r="D5736" s="4" t="s">
        <v>37042</v>
      </c>
      <c r="E5736" s="4" t="s">
        <v>71</v>
      </c>
      <c r="F5736" s="4" t="s">
        <v>35499</v>
      </c>
      <c r="G5736" s="4" t="s">
        <v>71</v>
      </c>
      <c r="H5736" s="4" t="s">
        <v>35499</v>
      </c>
      <c r="I5736" s="4" t="s">
        <v>22</v>
      </c>
      <c r="J5736" s="4" t="s">
        <v>2197</v>
      </c>
      <c r="K5736" s="4" t="s">
        <v>32844</v>
      </c>
      <c r="L5736" s="4" t="s">
        <v>10996</v>
      </c>
      <c r="M5736" s="4" t="s">
        <v>73</v>
      </c>
      <c r="N5736" s="4" t="s">
        <v>32932</v>
      </c>
      <c r="O5736" s="4" t="s">
        <v>35536</v>
      </c>
      <c r="P5736" s="4" t="s">
        <v>35537</v>
      </c>
      <c r="Q5736" s="4" t="s">
        <v>922</v>
      </c>
      <c r="R5736" s="4" t="s">
        <v>39306</v>
      </c>
      <c r="S5736" s="4" t="s">
        <v>39306</v>
      </c>
      <c r="T5736" s="4" t="s">
        <v>39306</v>
      </c>
    </row>
    <row r="5737" spans="1:20" x14ac:dyDescent="0.2">
      <c r="A5737" s="29">
        <v>20400885966</v>
      </c>
      <c r="B5737" s="4" t="s">
        <v>35500</v>
      </c>
      <c r="C5737" s="4" t="s">
        <v>35532</v>
      </c>
      <c r="D5737" s="4" t="s">
        <v>37043</v>
      </c>
      <c r="E5737" s="4" t="s">
        <v>71</v>
      </c>
      <c r="F5737" s="4" t="s">
        <v>35500</v>
      </c>
      <c r="G5737" s="4" t="s">
        <v>71</v>
      </c>
      <c r="H5737" s="4" t="s">
        <v>35500</v>
      </c>
      <c r="I5737" s="4" t="s">
        <v>22</v>
      </c>
      <c r="J5737" s="4" t="s">
        <v>10066</v>
      </c>
      <c r="K5737" s="4" t="s">
        <v>35501</v>
      </c>
      <c r="L5737" s="4" t="s">
        <v>535</v>
      </c>
      <c r="M5737" s="4" t="s">
        <v>73</v>
      </c>
      <c r="N5737" s="4" t="s">
        <v>35538</v>
      </c>
      <c r="O5737" s="4" t="s">
        <v>35539</v>
      </c>
      <c r="P5737" s="4" t="s">
        <v>35540</v>
      </c>
      <c r="Q5737" s="4" t="s">
        <v>663</v>
      </c>
      <c r="R5737" s="4" t="s">
        <v>39306</v>
      </c>
      <c r="S5737" s="4" t="s">
        <v>39306</v>
      </c>
      <c r="T5737" s="4" t="s">
        <v>39306</v>
      </c>
    </row>
    <row r="5738" spans="1:20" x14ac:dyDescent="0.2">
      <c r="A5738" s="29">
        <v>20400885925</v>
      </c>
      <c r="B5738" s="4" t="s">
        <v>35502</v>
      </c>
      <c r="C5738" s="4" t="s">
        <v>35532</v>
      </c>
      <c r="D5738" s="4" t="s">
        <v>45354</v>
      </c>
      <c r="E5738" s="4" t="s">
        <v>2835</v>
      </c>
      <c r="F5738" s="4" t="s">
        <v>38101</v>
      </c>
      <c r="G5738" s="4" t="s">
        <v>3020</v>
      </c>
      <c r="H5738" s="4" t="s">
        <v>38101</v>
      </c>
      <c r="I5738" s="4" t="s">
        <v>22</v>
      </c>
      <c r="J5738" s="4" t="s">
        <v>1712</v>
      </c>
      <c r="K5738" s="4" t="s">
        <v>35503</v>
      </c>
      <c r="L5738" s="4" t="s">
        <v>293</v>
      </c>
      <c r="M5738" s="4" t="s">
        <v>73</v>
      </c>
      <c r="N5738" s="4" t="s">
        <v>35541</v>
      </c>
      <c r="O5738" s="4" t="s">
        <v>35542</v>
      </c>
      <c r="P5738" s="4" t="s">
        <v>35543</v>
      </c>
      <c r="Q5738" s="4" t="s">
        <v>663</v>
      </c>
      <c r="R5738" s="4" t="s">
        <v>3021</v>
      </c>
      <c r="S5738" s="4" t="s">
        <v>2836</v>
      </c>
      <c r="T5738" s="4" t="s">
        <v>39306</v>
      </c>
    </row>
    <row r="5739" spans="1:20" x14ac:dyDescent="0.2">
      <c r="A5739" s="29">
        <v>20400885883</v>
      </c>
      <c r="B5739" s="4" t="s">
        <v>35504</v>
      </c>
      <c r="C5739" s="4" t="s">
        <v>35532</v>
      </c>
      <c r="D5739" s="4" t="s">
        <v>37044</v>
      </c>
      <c r="E5739" s="4" t="s">
        <v>71</v>
      </c>
      <c r="F5739" s="4" t="s">
        <v>35504</v>
      </c>
      <c r="G5739" s="4" t="s">
        <v>71</v>
      </c>
      <c r="H5739" s="4" t="s">
        <v>35504</v>
      </c>
      <c r="I5739" s="4" t="s">
        <v>22</v>
      </c>
      <c r="J5739" s="4" t="s">
        <v>35505</v>
      </c>
      <c r="K5739" s="4" t="s">
        <v>35506</v>
      </c>
      <c r="L5739" s="4" t="s">
        <v>34664</v>
      </c>
      <c r="M5739" s="4" t="s">
        <v>73</v>
      </c>
      <c r="N5739" s="4" t="s">
        <v>35544</v>
      </c>
      <c r="O5739" s="4" t="s">
        <v>35545</v>
      </c>
      <c r="P5739" s="4" t="s">
        <v>35546</v>
      </c>
      <c r="Q5739" s="4" t="s">
        <v>663</v>
      </c>
      <c r="R5739" s="4" t="s">
        <v>39306</v>
      </c>
      <c r="S5739" s="4" t="s">
        <v>39306</v>
      </c>
      <c r="T5739" s="4" t="s">
        <v>39306</v>
      </c>
    </row>
    <row r="5740" spans="1:20" x14ac:dyDescent="0.2">
      <c r="A5740" s="29">
        <v>20400885842</v>
      </c>
      <c r="B5740" s="4" t="s">
        <v>35547</v>
      </c>
      <c r="C5740" s="4" t="s">
        <v>35590</v>
      </c>
      <c r="D5740" s="4" t="s">
        <v>45355</v>
      </c>
      <c r="E5740" s="4" t="s">
        <v>71</v>
      </c>
      <c r="F5740" s="4" t="s">
        <v>35547</v>
      </c>
      <c r="G5740" s="4" t="s">
        <v>71</v>
      </c>
      <c r="H5740" s="4" t="s">
        <v>35547</v>
      </c>
      <c r="I5740" s="4" t="s">
        <v>22</v>
      </c>
      <c r="J5740" s="4" t="s">
        <v>35548</v>
      </c>
      <c r="K5740" s="4" t="s">
        <v>35549</v>
      </c>
      <c r="L5740" s="4" t="s">
        <v>14108</v>
      </c>
      <c r="M5740" s="4" t="s">
        <v>73</v>
      </c>
      <c r="N5740" s="4" t="s">
        <v>35591</v>
      </c>
      <c r="O5740" s="4" t="s">
        <v>35592</v>
      </c>
      <c r="P5740" s="4" t="s">
        <v>35593</v>
      </c>
      <c r="Q5740" s="4" t="s">
        <v>663</v>
      </c>
      <c r="R5740" s="4" t="s">
        <v>39306</v>
      </c>
      <c r="S5740" s="4" t="s">
        <v>39306</v>
      </c>
      <c r="T5740" s="4" t="s">
        <v>39306</v>
      </c>
    </row>
    <row r="5741" spans="1:20" x14ac:dyDescent="0.2">
      <c r="A5741" s="29">
        <v>20400885800</v>
      </c>
      <c r="B5741" s="4" t="s">
        <v>35550</v>
      </c>
      <c r="C5741" s="4" t="s">
        <v>35590</v>
      </c>
      <c r="D5741" s="4" t="s">
        <v>45356</v>
      </c>
      <c r="E5741" s="4" t="s">
        <v>71</v>
      </c>
      <c r="F5741" s="4" t="s">
        <v>35550</v>
      </c>
      <c r="G5741" s="4" t="s">
        <v>71</v>
      </c>
      <c r="H5741" s="4" t="s">
        <v>35550</v>
      </c>
      <c r="I5741" s="4" t="s">
        <v>22</v>
      </c>
      <c r="J5741" s="4" t="s">
        <v>35551</v>
      </c>
      <c r="K5741" s="4" t="s">
        <v>35552</v>
      </c>
      <c r="L5741" s="4" t="s">
        <v>33640</v>
      </c>
      <c r="M5741" s="4" t="s">
        <v>73</v>
      </c>
      <c r="N5741" s="4" t="s">
        <v>3321</v>
      </c>
      <c r="O5741" s="4" t="s">
        <v>35594</v>
      </c>
      <c r="P5741" s="4" t="s">
        <v>35595</v>
      </c>
      <c r="Q5741" s="4" t="s">
        <v>663</v>
      </c>
      <c r="R5741" s="4" t="s">
        <v>39306</v>
      </c>
      <c r="S5741" s="4" t="s">
        <v>39306</v>
      </c>
      <c r="T5741" s="4" t="s">
        <v>39306</v>
      </c>
    </row>
    <row r="5742" spans="1:20" x14ac:dyDescent="0.2">
      <c r="A5742" s="29">
        <v>20400885768</v>
      </c>
      <c r="B5742" s="4" t="s">
        <v>35553</v>
      </c>
      <c r="C5742" s="4" t="s">
        <v>35590</v>
      </c>
      <c r="D5742" s="4" t="s">
        <v>40529</v>
      </c>
      <c r="E5742" s="4" t="s">
        <v>71</v>
      </c>
      <c r="F5742" s="4" t="s">
        <v>35553</v>
      </c>
      <c r="G5742" s="4" t="s">
        <v>71</v>
      </c>
      <c r="H5742" s="4" t="s">
        <v>35553</v>
      </c>
      <c r="I5742" s="4" t="s">
        <v>22</v>
      </c>
      <c r="J5742" s="4" t="s">
        <v>443</v>
      </c>
      <c r="K5742" s="4" t="s">
        <v>705</v>
      </c>
      <c r="L5742" s="4" t="s">
        <v>311</v>
      </c>
      <c r="M5742" s="4" t="s">
        <v>73</v>
      </c>
      <c r="N5742" s="4" t="s">
        <v>402</v>
      </c>
      <c r="O5742" s="4" t="s">
        <v>35596</v>
      </c>
      <c r="P5742" s="4" t="s">
        <v>35597</v>
      </c>
      <c r="Q5742" s="4" t="s">
        <v>663</v>
      </c>
      <c r="R5742" s="4" t="s">
        <v>39306</v>
      </c>
      <c r="S5742" s="4" t="s">
        <v>39306</v>
      </c>
      <c r="T5742" s="4" t="s">
        <v>39306</v>
      </c>
    </row>
    <row r="5743" spans="1:20" x14ac:dyDescent="0.2">
      <c r="A5743" s="29">
        <v>20400885727</v>
      </c>
      <c r="B5743" s="4" t="s">
        <v>35554</v>
      </c>
      <c r="C5743" s="4" t="s">
        <v>35590</v>
      </c>
      <c r="D5743" s="4" t="s">
        <v>45357</v>
      </c>
      <c r="E5743" s="4" t="s">
        <v>71</v>
      </c>
      <c r="F5743" s="4" t="s">
        <v>35554</v>
      </c>
      <c r="G5743" s="4" t="s">
        <v>71</v>
      </c>
      <c r="H5743" s="4" t="s">
        <v>35554</v>
      </c>
      <c r="I5743" s="4" t="s">
        <v>22</v>
      </c>
      <c r="J5743" s="4" t="s">
        <v>34627</v>
      </c>
      <c r="K5743" s="4" t="s">
        <v>34628</v>
      </c>
      <c r="L5743" s="4" t="s">
        <v>21940</v>
      </c>
      <c r="M5743" s="4" t="s">
        <v>775</v>
      </c>
      <c r="N5743" s="4" t="s">
        <v>34686</v>
      </c>
      <c r="O5743" s="4" t="s">
        <v>35598</v>
      </c>
      <c r="P5743" s="4" t="s">
        <v>35599</v>
      </c>
      <c r="Q5743" s="4" t="s">
        <v>663</v>
      </c>
      <c r="R5743" s="4" t="s">
        <v>39306</v>
      </c>
      <c r="S5743" s="4" t="s">
        <v>39306</v>
      </c>
      <c r="T5743" s="4" t="s">
        <v>39306</v>
      </c>
    </row>
    <row r="5744" spans="1:20" x14ac:dyDescent="0.2">
      <c r="A5744" s="29">
        <v>20400885685</v>
      </c>
      <c r="B5744" s="4" t="s">
        <v>35555</v>
      </c>
      <c r="C5744" s="4" t="s">
        <v>35590</v>
      </c>
      <c r="D5744" s="4" t="s">
        <v>45358</v>
      </c>
      <c r="E5744" s="4" t="s">
        <v>71</v>
      </c>
      <c r="F5744" s="4" t="s">
        <v>35555</v>
      </c>
      <c r="G5744" s="4" t="s">
        <v>71</v>
      </c>
      <c r="H5744" s="4" t="s">
        <v>35555</v>
      </c>
      <c r="I5744" s="4" t="s">
        <v>22</v>
      </c>
      <c r="J5744" s="4" t="s">
        <v>9662</v>
      </c>
      <c r="K5744" s="4" t="s">
        <v>35556</v>
      </c>
      <c r="L5744" s="4" t="s">
        <v>34664</v>
      </c>
      <c r="M5744" s="4" t="s">
        <v>73</v>
      </c>
      <c r="N5744" s="4" t="s">
        <v>12553</v>
      </c>
      <c r="O5744" s="4" t="s">
        <v>35600</v>
      </c>
      <c r="P5744" s="4" t="s">
        <v>35601</v>
      </c>
      <c r="Q5744" s="4" t="s">
        <v>663</v>
      </c>
      <c r="R5744" s="4" t="s">
        <v>39306</v>
      </c>
      <c r="S5744" s="4" t="s">
        <v>39306</v>
      </c>
      <c r="T5744" s="4" t="s">
        <v>39306</v>
      </c>
    </row>
    <row r="5745" spans="1:20" x14ac:dyDescent="0.2">
      <c r="A5745" s="29">
        <v>20410679441</v>
      </c>
      <c r="B5745" s="4" t="s">
        <v>35557</v>
      </c>
      <c r="C5745" s="4" t="s">
        <v>35590</v>
      </c>
      <c r="D5745" s="4" t="s">
        <v>37045</v>
      </c>
      <c r="E5745" s="4" t="s">
        <v>71</v>
      </c>
      <c r="F5745" s="4" t="s">
        <v>35557</v>
      </c>
      <c r="G5745" s="4" t="s">
        <v>71</v>
      </c>
      <c r="H5745" s="4" t="s">
        <v>35557</v>
      </c>
      <c r="I5745" s="4" t="s">
        <v>22</v>
      </c>
      <c r="J5745" s="4" t="s">
        <v>35558</v>
      </c>
      <c r="K5745" s="4" t="s">
        <v>35559</v>
      </c>
      <c r="L5745" s="4" t="s">
        <v>21940</v>
      </c>
      <c r="M5745" s="4" t="s">
        <v>73</v>
      </c>
      <c r="N5745" s="4" t="s">
        <v>35602</v>
      </c>
      <c r="O5745" s="4" t="s">
        <v>35603</v>
      </c>
      <c r="P5745" s="4" t="s">
        <v>35604</v>
      </c>
      <c r="Q5745" s="4" t="s">
        <v>922</v>
      </c>
      <c r="R5745" s="4" t="s">
        <v>39306</v>
      </c>
      <c r="S5745" s="4" t="s">
        <v>39306</v>
      </c>
      <c r="T5745" s="4" t="s">
        <v>39306</v>
      </c>
    </row>
    <row r="5746" spans="1:20" x14ac:dyDescent="0.2">
      <c r="A5746" s="29">
        <v>20400885644</v>
      </c>
      <c r="B5746" s="4" t="s">
        <v>35560</v>
      </c>
      <c r="C5746" s="4" t="s">
        <v>35590</v>
      </c>
      <c r="D5746" s="4" t="s">
        <v>37046</v>
      </c>
      <c r="E5746" s="4" t="s">
        <v>71</v>
      </c>
      <c r="F5746" s="4" t="s">
        <v>35560</v>
      </c>
      <c r="G5746" s="4" t="s">
        <v>71</v>
      </c>
      <c r="H5746" s="4" t="s">
        <v>35560</v>
      </c>
      <c r="I5746" s="4" t="s">
        <v>22</v>
      </c>
      <c r="J5746" s="4" t="s">
        <v>21545</v>
      </c>
      <c r="K5746" s="4" t="s">
        <v>35561</v>
      </c>
      <c r="L5746" s="4" t="s">
        <v>21367</v>
      </c>
      <c r="M5746" s="4" t="s">
        <v>73</v>
      </c>
      <c r="N5746" s="4" t="s">
        <v>35605</v>
      </c>
      <c r="O5746" s="4" t="s">
        <v>35606</v>
      </c>
      <c r="P5746" s="4" t="s">
        <v>35607</v>
      </c>
      <c r="Q5746" s="4" t="s">
        <v>663</v>
      </c>
      <c r="R5746" s="4" t="s">
        <v>39306</v>
      </c>
      <c r="S5746" s="4" t="s">
        <v>39306</v>
      </c>
      <c r="T5746" s="4" t="s">
        <v>39306</v>
      </c>
    </row>
    <row r="5747" spans="1:20" x14ac:dyDescent="0.2">
      <c r="A5747" s="29">
        <v>20400885602</v>
      </c>
      <c r="B5747" s="4" t="s">
        <v>35565</v>
      </c>
      <c r="C5747" s="4" t="s">
        <v>35608</v>
      </c>
      <c r="D5747" s="4" t="s">
        <v>45359</v>
      </c>
      <c r="E5747" s="4" t="s">
        <v>71</v>
      </c>
      <c r="F5747" s="4" t="s">
        <v>35565</v>
      </c>
      <c r="G5747" s="4" t="s">
        <v>71</v>
      </c>
      <c r="H5747" s="4" t="s">
        <v>35565</v>
      </c>
      <c r="I5747" s="4" t="s">
        <v>22</v>
      </c>
      <c r="J5747" s="4" t="s">
        <v>35566</v>
      </c>
      <c r="K5747" s="4" t="s">
        <v>35567</v>
      </c>
      <c r="L5747" s="4" t="s">
        <v>21940</v>
      </c>
      <c r="M5747" s="4" t="s">
        <v>73</v>
      </c>
      <c r="N5747" s="4" t="s">
        <v>35609</v>
      </c>
      <c r="O5747" s="4" t="s">
        <v>35610</v>
      </c>
      <c r="P5747" s="4" t="s">
        <v>35611</v>
      </c>
      <c r="Q5747" s="4" t="s">
        <v>663</v>
      </c>
      <c r="R5747" s="4" t="s">
        <v>39306</v>
      </c>
      <c r="S5747" s="4" t="s">
        <v>39306</v>
      </c>
      <c r="T5747" s="4" t="s">
        <v>39306</v>
      </c>
    </row>
    <row r="5748" spans="1:20" x14ac:dyDescent="0.2">
      <c r="A5748" s="29">
        <v>20410679359</v>
      </c>
      <c r="B5748" s="4" t="s">
        <v>35568</v>
      </c>
      <c r="C5748" s="4" t="s">
        <v>35608</v>
      </c>
      <c r="D5748" s="4" t="s">
        <v>40530</v>
      </c>
      <c r="E5748" s="4" t="s">
        <v>71</v>
      </c>
      <c r="F5748" s="4" t="s">
        <v>35568</v>
      </c>
      <c r="G5748" s="4" t="s">
        <v>71</v>
      </c>
      <c r="H5748" s="4" t="s">
        <v>35568</v>
      </c>
      <c r="I5748" s="4" t="s">
        <v>22</v>
      </c>
      <c r="J5748" s="4" t="s">
        <v>11617</v>
      </c>
      <c r="K5748" s="4" t="s">
        <v>35569</v>
      </c>
      <c r="L5748" s="4" t="s">
        <v>249</v>
      </c>
      <c r="M5748" s="4" t="s">
        <v>73</v>
      </c>
      <c r="N5748" s="4" t="s">
        <v>35612</v>
      </c>
      <c r="O5748" s="4" t="s">
        <v>35613</v>
      </c>
      <c r="P5748" s="4" t="s">
        <v>35614</v>
      </c>
      <c r="Q5748" s="4" t="s">
        <v>922</v>
      </c>
      <c r="R5748" s="4" t="s">
        <v>39306</v>
      </c>
      <c r="S5748" s="4" t="s">
        <v>39306</v>
      </c>
      <c r="T5748" s="4" t="s">
        <v>39306</v>
      </c>
    </row>
    <row r="5749" spans="1:20" x14ac:dyDescent="0.2">
      <c r="A5749" s="29">
        <v>20400885560</v>
      </c>
      <c r="B5749" s="4" t="s">
        <v>35570</v>
      </c>
      <c r="C5749" s="4" t="s">
        <v>35608</v>
      </c>
      <c r="D5749" s="4" t="s">
        <v>45360</v>
      </c>
      <c r="E5749" s="4" t="s">
        <v>71</v>
      </c>
      <c r="F5749" s="4" t="s">
        <v>35570</v>
      </c>
      <c r="G5749" s="4" t="s">
        <v>71</v>
      </c>
      <c r="H5749" s="4" t="s">
        <v>35570</v>
      </c>
      <c r="I5749" s="4" t="s">
        <v>22</v>
      </c>
      <c r="J5749" s="4" t="s">
        <v>35571</v>
      </c>
      <c r="K5749" s="4" t="s">
        <v>35572</v>
      </c>
      <c r="L5749" s="4" t="s">
        <v>30688</v>
      </c>
      <c r="M5749" s="4" t="s">
        <v>73</v>
      </c>
      <c r="N5749" s="4" t="s">
        <v>35615</v>
      </c>
      <c r="O5749" s="4" t="s">
        <v>35616</v>
      </c>
      <c r="P5749" s="4" t="s">
        <v>35617</v>
      </c>
      <c r="Q5749" s="4" t="s">
        <v>663</v>
      </c>
      <c r="R5749" s="4" t="s">
        <v>39306</v>
      </c>
      <c r="S5749" s="4" t="s">
        <v>39306</v>
      </c>
      <c r="T5749" s="4" t="s">
        <v>39306</v>
      </c>
    </row>
    <row r="5750" spans="1:20" x14ac:dyDescent="0.2">
      <c r="A5750" s="29">
        <v>20400885487</v>
      </c>
      <c r="B5750" s="4" t="s">
        <v>35573</v>
      </c>
      <c r="C5750" s="4" t="s">
        <v>35608</v>
      </c>
      <c r="D5750" s="4" t="s">
        <v>37047</v>
      </c>
      <c r="E5750" s="4" t="s">
        <v>71</v>
      </c>
      <c r="F5750" s="4" t="s">
        <v>35573</v>
      </c>
      <c r="G5750" s="4" t="s">
        <v>71</v>
      </c>
      <c r="H5750" s="4" t="s">
        <v>35573</v>
      </c>
      <c r="I5750" s="4" t="s">
        <v>22</v>
      </c>
      <c r="J5750" s="4" t="s">
        <v>35574</v>
      </c>
      <c r="K5750" s="4" t="s">
        <v>35575</v>
      </c>
      <c r="L5750" s="4" t="s">
        <v>31153</v>
      </c>
      <c r="M5750" s="4" t="s">
        <v>73</v>
      </c>
      <c r="N5750" s="4" t="s">
        <v>35618</v>
      </c>
      <c r="O5750" s="4" t="s">
        <v>35619</v>
      </c>
      <c r="P5750" s="4" t="s">
        <v>35620</v>
      </c>
      <c r="Q5750" s="4" t="s">
        <v>663</v>
      </c>
      <c r="R5750" s="4" t="s">
        <v>39306</v>
      </c>
      <c r="S5750" s="4" t="s">
        <v>39306</v>
      </c>
      <c r="T5750" s="4" t="s">
        <v>39306</v>
      </c>
    </row>
    <row r="5751" spans="1:20" x14ac:dyDescent="0.2">
      <c r="A5751" s="29">
        <v>20400885123</v>
      </c>
      <c r="B5751" s="4" t="s">
        <v>35576</v>
      </c>
      <c r="C5751" s="4" t="s">
        <v>35608</v>
      </c>
      <c r="D5751" s="4" t="s">
        <v>45361</v>
      </c>
      <c r="E5751" s="4" t="s">
        <v>71</v>
      </c>
      <c r="F5751" s="4" t="s">
        <v>35576</v>
      </c>
      <c r="G5751" s="4" t="s">
        <v>71</v>
      </c>
      <c r="H5751" s="4" t="s">
        <v>35576</v>
      </c>
      <c r="I5751" s="4" t="s">
        <v>22</v>
      </c>
      <c r="J5751" s="4" t="s">
        <v>35577</v>
      </c>
      <c r="K5751" s="4" t="s">
        <v>35578</v>
      </c>
      <c r="L5751" s="4" t="s">
        <v>34664</v>
      </c>
      <c r="M5751" s="4" t="s">
        <v>73</v>
      </c>
      <c r="N5751" s="4" t="s">
        <v>9922</v>
      </c>
      <c r="O5751" s="4" t="s">
        <v>35621</v>
      </c>
      <c r="P5751" s="4" t="s">
        <v>35622</v>
      </c>
      <c r="Q5751" s="4" t="s">
        <v>663</v>
      </c>
      <c r="R5751" s="4" t="s">
        <v>39306</v>
      </c>
      <c r="S5751" s="4" t="s">
        <v>39306</v>
      </c>
      <c r="T5751" s="4" t="s">
        <v>39306</v>
      </c>
    </row>
    <row r="5752" spans="1:20" x14ac:dyDescent="0.2">
      <c r="A5752" s="29">
        <v>20400885206</v>
      </c>
      <c r="B5752" s="4" t="s">
        <v>35579</v>
      </c>
      <c r="C5752" s="4" t="s">
        <v>35608</v>
      </c>
      <c r="D5752" s="4" t="s">
        <v>45362</v>
      </c>
      <c r="E5752" s="4" t="s">
        <v>71</v>
      </c>
      <c r="F5752" s="4" t="s">
        <v>35579</v>
      </c>
      <c r="G5752" s="4" t="s">
        <v>71</v>
      </c>
      <c r="H5752" s="4" t="s">
        <v>35579</v>
      </c>
      <c r="I5752" s="4" t="s">
        <v>22</v>
      </c>
      <c r="J5752" s="4" t="s">
        <v>14110</v>
      </c>
      <c r="K5752" s="4" t="s">
        <v>35580</v>
      </c>
      <c r="L5752" s="4" t="s">
        <v>26757</v>
      </c>
      <c r="M5752" s="4" t="s">
        <v>73</v>
      </c>
      <c r="N5752" s="4" t="s">
        <v>35623</v>
      </c>
      <c r="O5752" s="4" t="s">
        <v>35624</v>
      </c>
      <c r="P5752" s="4" t="s">
        <v>35625</v>
      </c>
      <c r="Q5752" s="4" t="s">
        <v>663</v>
      </c>
      <c r="R5752" s="4" t="s">
        <v>39306</v>
      </c>
      <c r="S5752" s="4" t="s">
        <v>39306</v>
      </c>
      <c r="T5752" s="4" t="s">
        <v>39306</v>
      </c>
    </row>
    <row r="5753" spans="1:20" x14ac:dyDescent="0.2">
      <c r="A5753" s="29">
        <v>20400885164</v>
      </c>
      <c r="B5753" s="4" t="s">
        <v>35581</v>
      </c>
      <c r="C5753" s="4" t="s">
        <v>35608</v>
      </c>
      <c r="D5753" s="4" t="s">
        <v>45363</v>
      </c>
      <c r="E5753" s="4" t="s">
        <v>71</v>
      </c>
      <c r="F5753" s="4" t="s">
        <v>35581</v>
      </c>
      <c r="G5753" s="4" t="s">
        <v>71</v>
      </c>
      <c r="H5753" s="4" t="s">
        <v>35581</v>
      </c>
      <c r="I5753" s="4" t="s">
        <v>22</v>
      </c>
      <c r="J5753" s="4" t="s">
        <v>18342</v>
      </c>
      <c r="K5753" s="4" t="s">
        <v>32001</v>
      </c>
      <c r="L5753" s="4" t="s">
        <v>25067</v>
      </c>
      <c r="M5753" s="4" t="s">
        <v>73</v>
      </c>
      <c r="N5753" s="4" t="s">
        <v>32098</v>
      </c>
      <c r="O5753" s="4" t="s">
        <v>35626</v>
      </c>
      <c r="P5753" s="4" t="s">
        <v>35627</v>
      </c>
      <c r="Q5753" s="4" t="s">
        <v>663</v>
      </c>
      <c r="R5753" s="4" t="s">
        <v>39306</v>
      </c>
      <c r="S5753" s="4" t="s">
        <v>39306</v>
      </c>
      <c r="T5753" s="4" t="s">
        <v>39306</v>
      </c>
    </row>
    <row r="5754" spans="1:20" x14ac:dyDescent="0.2">
      <c r="A5754" s="29">
        <v>20400949598</v>
      </c>
      <c r="B5754" s="4" t="s">
        <v>35582</v>
      </c>
      <c r="C5754" s="4" t="s">
        <v>35608</v>
      </c>
      <c r="D5754" s="4" t="s">
        <v>45364</v>
      </c>
      <c r="E5754" s="4" t="s">
        <v>71</v>
      </c>
      <c r="F5754" s="4" t="s">
        <v>35582</v>
      </c>
      <c r="G5754" s="4" t="s">
        <v>71</v>
      </c>
      <c r="H5754" s="4" t="s">
        <v>35582</v>
      </c>
      <c r="I5754" s="4" t="s">
        <v>22</v>
      </c>
      <c r="J5754" s="4" t="s">
        <v>35583</v>
      </c>
      <c r="K5754" s="4" t="s">
        <v>35584</v>
      </c>
      <c r="L5754" s="4" t="s">
        <v>30688</v>
      </c>
      <c r="M5754" s="4" t="s">
        <v>73</v>
      </c>
      <c r="N5754" s="4" t="s">
        <v>35840</v>
      </c>
      <c r="O5754" s="4" t="s">
        <v>35841</v>
      </c>
      <c r="P5754" s="4" t="s">
        <v>35842</v>
      </c>
      <c r="Q5754" s="4" t="s">
        <v>5385</v>
      </c>
      <c r="R5754" s="4" t="s">
        <v>39306</v>
      </c>
      <c r="S5754" s="4" t="s">
        <v>39306</v>
      </c>
      <c r="T5754" s="4" t="s">
        <v>39306</v>
      </c>
    </row>
    <row r="5755" spans="1:20" x14ac:dyDescent="0.2">
      <c r="A5755" s="29">
        <v>20400885248</v>
      </c>
      <c r="B5755" s="4" t="s">
        <v>35585</v>
      </c>
      <c r="C5755" s="4" t="s">
        <v>35608</v>
      </c>
      <c r="D5755" s="4" t="s">
        <v>45365</v>
      </c>
      <c r="E5755" s="4" t="s">
        <v>71</v>
      </c>
      <c r="F5755" s="4" t="s">
        <v>35585</v>
      </c>
      <c r="G5755" s="4" t="s">
        <v>71</v>
      </c>
      <c r="H5755" s="4" t="s">
        <v>35585</v>
      </c>
      <c r="I5755" s="4" t="s">
        <v>22</v>
      </c>
      <c r="J5755" s="4" t="s">
        <v>16093</v>
      </c>
      <c r="K5755" s="4" t="s">
        <v>35586</v>
      </c>
      <c r="L5755" s="4" t="s">
        <v>31153</v>
      </c>
      <c r="M5755" s="4" t="s">
        <v>73</v>
      </c>
      <c r="N5755" s="4" t="s">
        <v>25021</v>
      </c>
      <c r="O5755" s="4" t="s">
        <v>35628</v>
      </c>
      <c r="P5755" s="4" t="s">
        <v>35629</v>
      </c>
      <c r="Q5755" s="4" t="s">
        <v>663</v>
      </c>
      <c r="R5755" s="4" t="s">
        <v>39306</v>
      </c>
      <c r="S5755" s="4" t="s">
        <v>39306</v>
      </c>
      <c r="T5755" s="4" t="s">
        <v>39306</v>
      </c>
    </row>
    <row r="5756" spans="1:20" x14ac:dyDescent="0.2">
      <c r="A5756" s="29">
        <v>20400885289</v>
      </c>
      <c r="B5756" s="4" t="s">
        <v>35587</v>
      </c>
      <c r="C5756" s="4" t="s">
        <v>35630</v>
      </c>
      <c r="D5756" s="4" t="s">
        <v>40531</v>
      </c>
      <c r="E5756" s="4" t="s">
        <v>71</v>
      </c>
      <c r="F5756" s="4" t="s">
        <v>35587</v>
      </c>
      <c r="G5756" s="4" t="s">
        <v>71</v>
      </c>
      <c r="H5756" s="4" t="s">
        <v>35587</v>
      </c>
      <c r="I5756" s="4" t="s">
        <v>22</v>
      </c>
      <c r="J5756" s="4" t="s">
        <v>35588</v>
      </c>
      <c r="K5756" s="4" t="s">
        <v>35589</v>
      </c>
      <c r="L5756" s="4" t="s">
        <v>1885</v>
      </c>
      <c r="M5756" s="4" t="s">
        <v>73</v>
      </c>
      <c r="N5756" s="4" t="s">
        <v>35631</v>
      </c>
      <c r="O5756" s="4" t="s">
        <v>35632</v>
      </c>
      <c r="P5756" s="4" t="s">
        <v>35633</v>
      </c>
      <c r="Q5756" s="4" t="s">
        <v>663</v>
      </c>
      <c r="R5756" s="4" t="s">
        <v>39306</v>
      </c>
      <c r="S5756" s="4" t="s">
        <v>39306</v>
      </c>
      <c r="T5756" s="4" t="s">
        <v>39306</v>
      </c>
    </row>
    <row r="5757" spans="1:20" x14ac:dyDescent="0.2">
      <c r="A5757" s="29">
        <v>20400885362</v>
      </c>
      <c r="B5757" s="4" t="s">
        <v>35634</v>
      </c>
      <c r="C5757" s="4" t="s">
        <v>35630</v>
      </c>
      <c r="D5757" s="4" t="s">
        <v>45366</v>
      </c>
      <c r="E5757" s="4" t="s">
        <v>71</v>
      </c>
      <c r="F5757" s="4" t="s">
        <v>35634</v>
      </c>
      <c r="G5757" s="4" t="s">
        <v>71</v>
      </c>
      <c r="H5757" s="4" t="s">
        <v>35634</v>
      </c>
      <c r="I5757" s="4" t="s">
        <v>22</v>
      </c>
      <c r="J5757" s="4" t="s">
        <v>29612</v>
      </c>
      <c r="K5757" s="4" t="s">
        <v>35635</v>
      </c>
      <c r="L5757" s="4" t="s">
        <v>30688</v>
      </c>
      <c r="M5757" s="4" t="s">
        <v>73</v>
      </c>
      <c r="N5757" s="4" t="s">
        <v>35636</v>
      </c>
      <c r="O5757" s="4" t="s">
        <v>35637</v>
      </c>
      <c r="P5757" s="4" t="s">
        <v>35638</v>
      </c>
      <c r="Q5757" s="4" t="s">
        <v>663</v>
      </c>
      <c r="R5757" s="4" t="s">
        <v>39306</v>
      </c>
      <c r="S5757" s="4" t="s">
        <v>39306</v>
      </c>
      <c r="T5757" s="4" t="s">
        <v>39306</v>
      </c>
    </row>
    <row r="5758" spans="1:20" x14ac:dyDescent="0.2">
      <c r="A5758" s="29">
        <v>20400885321</v>
      </c>
      <c r="B5758" s="4" t="s">
        <v>35639</v>
      </c>
      <c r="C5758" s="4" t="s">
        <v>35630</v>
      </c>
      <c r="D5758" s="4" t="s">
        <v>40532</v>
      </c>
      <c r="E5758" s="4" t="s">
        <v>71</v>
      </c>
      <c r="F5758" s="4" t="s">
        <v>35639</v>
      </c>
      <c r="G5758" s="4" t="s">
        <v>71</v>
      </c>
      <c r="H5758" s="4" t="s">
        <v>35639</v>
      </c>
      <c r="I5758" s="4" t="s">
        <v>22</v>
      </c>
      <c r="J5758" s="4" t="s">
        <v>1539</v>
      </c>
      <c r="K5758" s="4" t="s">
        <v>35640</v>
      </c>
      <c r="L5758" s="4" t="s">
        <v>31153</v>
      </c>
      <c r="M5758" s="4" t="s">
        <v>73</v>
      </c>
      <c r="N5758" s="4" t="s">
        <v>35641</v>
      </c>
      <c r="O5758" s="4" t="s">
        <v>35642</v>
      </c>
      <c r="P5758" s="4" t="s">
        <v>35643</v>
      </c>
      <c r="Q5758" s="4" t="s">
        <v>663</v>
      </c>
      <c r="R5758" s="4" t="s">
        <v>39306</v>
      </c>
      <c r="S5758" s="4" t="s">
        <v>39306</v>
      </c>
      <c r="T5758" s="4" t="s">
        <v>39306</v>
      </c>
    </row>
    <row r="5759" spans="1:20" x14ac:dyDescent="0.2">
      <c r="A5759" s="29">
        <v>20400879720</v>
      </c>
      <c r="B5759" s="4" t="s">
        <v>35644</v>
      </c>
      <c r="C5759" s="4" t="s">
        <v>35630</v>
      </c>
      <c r="D5759" s="4" t="s">
        <v>45367</v>
      </c>
      <c r="E5759" s="4" t="s">
        <v>71</v>
      </c>
      <c r="F5759" s="4" t="s">
        <v>35644</v>
      </c>
      <c r="G5759" s="4" t="s">
        <v>71</v>
      </c>
      <c r="H5759" s="4" t="s">
        <v>35644</v>
      </c>
      <c r="I5759" s="4" t="s">
        <v>22</v>
      </c>
      <c r="J5759" s="4" t="s">
        <v>29543</v>
      </c>
      <c r="K5759" s="4" t="s">
        <v>35645</v>
      </c>
      <c r="L5759" s="4" t="s">
        <v>10996</v>
      </c>
      <c r="M5759" s="4" t="s">
        <v>73</v>
      </c>
      <c r="N5759" s="4" t="s">
        <v>35646</v>
      </c>
      <c r="O5759" s="4" t="s">
        <v>35647</v>
      </c>
      <c r="P5759" s="4" t="s">
        <v>35648</v>
      </c>
      <c r="Q5759" s="4" t="s">
        <v>3160</v>
      </c>
      <c r="R5759" s="4" t="s">
        <v>39306</v>
      </c>
      <c r="S5759" s="4" t="s">
        <v>39306</v>
      </c>
      <c r="T5759" s="4" t="s">
        <v>39306</v>
      </c>
    </row>
    <row r="5760" spans="1:20" x14ac:dyDescent="0.2">
      <c r="A5760" s="29">
        <v>20400885156</v>
      </c>
      <c r="B5760" s="4" t="s">
        <v>35649</v>
      </c>
      <c r="C5760" s="4" t="s">
        <v>35630</v>
      </c>
      <c r="D5760" s="4" t="s">
        <v>45368</v>
      </c>
      <c r="E5760" s="4" t="s">
        <v>71</v>
      </c>
      <c r="F5760" s="4" t="s">
        <v>35649</v>
      </c>
      <c r="G5760" s="4" t="s">
        <v>71</v>
      </c>
      <c r="H5760" s="4" t="s">
        <v>35649</v>
      </c>
      <c r="I5760" s="4" t="s">
        <v>22</v>
      </c>
      <c r="J5760" s="4" t="s">
        <v>35650</v>
      </c>
      <c r="K5760" s="4" t="s">
        <v>35651</v>
      </c>
      <c r="L5760" s="4" t="s">
        <v>10996</v>
      </c>
      <c r="M5760" s="4" t="s">
        <v>73</v>
      </c>
      <c r="N5760" s="4" t="s">
        <v>11210</v>
      </c>
      <c r="O5760" s="4" t="s">
        <v>35674</v>
      </c>
      <c r="P5760" s="4" t="s">
        <v>35675</v>
      </c>
      <c r="Q5760" s="4" t="s">
        <v>663</v>
      </c>
      <c r="R5760" s="4" t="s">
        <v>39306</v>
      </c>
      <c r="S5760" s="4" t="s">
        <v>39306</v>
      </c>
      <c r="T5760" s="4" t="s">
        <v>39306</v>
      </c>
    </row>
    <row r="5761" spans="1:20" x14ac:dyDescent="0.2">
      <c r="A5761" s="29">
        <v>20400879688</v>
      </c>
      <c r="B5761" s="4" t="s">
        <v>35652</v>
      </c>
      <c r="C5761" s="4" t="s">
        <v>35630</v>
      </c>
      <c r="D5761" s="4" t="s">
        <v>45369</v>
      </c>
      <c r="E5761" s="4" t="s">
        <v>71</v>
      </c>
      <c r="F5761" s="4" t="s">
        <v>35652</v>
      </c>
      <c r="G5761" s="4" t="s">
        <v>71</v>
      </c>
      <c r="H5761" s="4" t="s">
        <v>35652</v>
      </c>
      <c r="I5761" s="4" t="s">
        <v>22</v>
      </c>
      <c r="J5761" s="4" t="s">
        <v>35653</v>
      </c>
      <c r="K5761" s="4" t="s">
        <v>35654</v>
      </c>
      <c r="L5761" s="4" t="s">
        <v>10996</v>
      </c>
      <c r="M5761" s="4" t="s">
        <v>73</v>
      </c>
      <c r="N5761" s="4" t="s">
        <v>35655</v>
      </c>
      <c r="O5761" s="4" t="s">
        <v>35656</v>
      </c>
      <c r="P5761" s="4" t="s">
        <v>35657</v>
      </c>
      <c r="Q5761" s="4" t="s">
        <v>3160</v>
      </c>
      <c r="R5761" s="4" t="s">
        <v>39306</v>
      </c>
      <c r="S5761" s="4" t="s">
        <v>39306</v>
      </c>
      <c r="T5761" s="4" t="s">
        <v>39306</v>
      </c>
    </row>
    <row r="5762" spans="1:20" x14ac:dyDescent="0.2">
      <c r="A5762" s="29">
        <v>20400885115</v>
      </c>
      <c r="B5762" s="4" t="s">
        <v>35658</v>
      </c>
      <c r="C5762" s="4" t="s">
        <v>35630</v>
      </c>
      <c r="D5762" s="4" t="s">
        <v>40533</v>
      </c>
      <c r="E5762" s="4" t="s">
        <v>71</v>
      </c>
      <c r="F5762" s="4" t="s">
        <v>35658</v>
      </c>
      <c r="G5762" s="4" t="s">
        <v>71</v>
      </c>
      <c r="H5762" s="4" t="s">
        <v>35658</v>
      </c>
      <c r="I5762" s="4" t="s">
        <v>22</v>
      </c>
      <c r="J5762" s="4" t="s">
        <v>35659</v>
      </c>
      <c r="K5762" s="4" t="s">
        <v>35660</v>
      </c>
      <c r="L5762" s="4" t="s">
        <v>26757</v>
      </c>
      <c r="M5762" s="4" t="s">
        <v>73</v>
      </c>
      <c r="N5762" s="4" t="s">
        <v>29962</v>
      </c>
      <c r="O5762" s="4" t="s">
        <v>35676</v>
      </c>
      <c r="P5762" s="4" t="s">
        <v>35677</v>
      </c>
      <c r="Q5762" s="4" t="s">
        <v>663</v>
      </c>
      <c r="R5762" s="4" t="s">
        <v>39306</v>
      </c>
      <c r="S5762" s="4" t="s">
        <v>39306</v>
      </c>
      <c r="T5762" s="4" t="s">
        <v>39306</v>
      </c>
    </row>
    <row r="5763" spans="1:20" x14ac:dyDescent="0.2">
      <c r="A5763" s="29">
        <v>20400885230</v>
      </c>
      <c r="B5763" s="4" t="s">
        <v>35661</v>
      </c>
      <c r="C5763" s="4" t="s">
        <v>35630</v>
      </c>
      <c r="D5763" s="4" t="s">
        <v>38770</v>
      </c>
      <c r="E5763" s="4" t="s">
        <v>71</v>
      </c>
      <c r="F5763" s="4" t="s">
        <v>35661</v>
      </c>
      <c r="G5763" s="4" t="s">
        <v>71</v>
      </c>
      <c r="H5763" s="4" t="s">
        <v>35661</v>
      </c>
      <c r="I5763" s="4" t="s">
        <v>22</v>
      </c>
      <c r="J5763" s="4" t="s">
        <v>35662</v>
      </c>
      <c r="K5763" s="4" t="s">
        <v>35663</v>
      </c>
      <c r="L5763" s="4" t="s">
        <v>30688</v>
      </c>
      <c r="M5763" s="4" t="s">
        <v>73</v>
      </c>
      <c r="N5763" s="4" t="s">
        <v>35678</v>
      </c>
      <c r="O5763" s="4" t="s">
        <v>35679</v>
      </c>
      <c r="P5763" s="4" t="s">
        <v>35680</v>
      </c>
      <c r="Q5763" s="4" t="s">
        <v>663</v>
      </c>
      <c r="R5763" s="4" t="s">
        <v>39306</v>
      </c>
      <c r="S5763" s="4" t="s">
        <v>39306</v>
      </c>
      <c r="T5763" s="4" t="s">
        <v>39306</v>
      </c>
    </row>
    <row r="5764" spans="1:20" x14ac:dyDescent="0.2">
      <c r="A5764" s="29">
        <v>20400885198</v>
      </c>
      <c r="B5764" s="4" t="s">
        <v>35664</v>
      </c>
      <c r="C5764" s="4" t="s">
        <v>35630</v>
      </c>
      <c r="D5764" s="4" t="s">
        <v>45370</v>
      </c>
      <c r="E5764" s="4" t="s">
        <v>71</v>
      </c>
      <c r="F5764" s="4" t="s">
        <v>35664</v>
      </c>
      <c r="G5764" s="4" t="s">
        <v>71</v>
      </c>
      <c r="H5764" s="4" t="s">
        <v>35664</v>
      </c>
      <c r="I5764" s="4" t="s">
        <v>22</v>
      </c>
      <c r="J5764" s="4" t="s">
        <v>9393</v>
      </c>
      <c r="K5764" s="4" t="s">
        <v>35665</v>
      </c>
      <c r="L5764" s="4" t="s">
        <v>34664</v>
      </c>
      <c r="M5764" s="4" t="s">
        <v>73</v>
      </c>
      <c r="N5764" s="4" t="s">
        <v>14737</v>
      </c>
      <c r="O5764" s="4" t="s">
        <v>35681</v>
      </c>
      <c r="P5764" s="4" t="s">
        <v>35682</v>
      </c>
      <c r="Q5764" s="4" t="s">
        <v>663</v>
      </c>
      <c r="R5764" s="4" t="s">
        <v>39306</v>
      </c>
      <c r="S5764" s="4" t="s">
        <v>39306</v>
      </c>
      <c r="T5764" s="4" t="s">
        <v>39306</v>
      </c>
    </row>
    <row r="5765" spans="1:20" x14ac:dyDescent="0.2">
      <c r="A5765" s="29">
        <v>20410569295</v>
      </c>
      <c r="B5765" s="4" t="s">
        <v>35666</v>
      </c>
      <c r="C5765" s="4" t="s">
        <v>35630</v>
      </c>
      <c r="D5765" s="4" t="s">
        <v>45371</v>
      </c>
      <c r="E5765" s="4" t="s">
        <v>71</v>
      </c>
      <c r="F5765" s="4" t="s">
        <v>35666</v>
      </c>
      <c r="G5765" s="4" t="s">
        <v>71</v>
      </c>
      <c r="H5765" s="4" t="s">
        <v>35666</v>
      </c>
      <c r="I5765" s="4" t="s">
        <v>22</v>
      </c>
      <c r="J5765" s="4" t="s">
        <v>10279</v>
      </c>
      <c r="K5765" s="4" t="s">
        <v>35667</v>
      </c>
      <c r="L5765" s="4" t="s">
        <v>29476</v>
      </c>
      <c r="M5765" s="4" t="s">
        <v>73</v>
      </c>
      <c r="N5765" s="4" t="s">
        <v>29630</v>
      </c>
      <c r="O5765" s="4" t="s">
        <v>35843</v>
      </c>
      <c r="P5765" s="4" t="s">
        <v>35844</v>
      </c>
      <c r="Q5765" s="4" t="s">
        <v>5385</v>
      </c>
      <c r="R5765" s="4" t="s">
        <v>39306</v>
      </c>
      <c r="S5765" s="4" t="s">
        <v>39306</v>
      </c>
      <c r="T5765" s="4" t="s">
        <v>39306</v>
      </c>
    </row>
    <row r="5766" spans="1:20" x14ac:dyDescent="0.2">
      <c r="A5766" s="29">
        <v>20400885313</v>
      </c>
      <c r="B5766" s="4" t="s">
        <v>35668</v>
      </c>
      <c r="C5766" s="4" t="s">
        <v>35630</v>
      </c>
      <c r="D5766" s="4" t="s">
        <v>45372</v>
      </c>
      <c r="E5766" s="4" t="s">
        <v>71</v>
      </c>
      <c r="F5766" s="4" t="s">
        <v>35668</v>
      </c>
      <c r="G5766" s="4" t="s">
        <v>71</v>
      </c>
      <c r="H5766" s="4" t="s">
        <v>35668</v>
      </c>
      <c r="I5766" s="4" t="s">
        <v>22</v>
      </c>
      <c r="J5766" s="4" t="s">
        <v>35669</v>
      </c>
      <c r="K5766" s="4" t="s">
        <v>35670</v>
      </c>
      <c r="L5766" s="4" t="s">
        <v>8506</v>
      </c>
      <c r="M5766" s="4" t="s">
        <v>73</v>
      </c>
      <c r="N5766" s="4" t="s">
        <v>35683</v>
      </c>
      <c r="O5766" s="4" t="s">
        <v>35684</v>
      </c>
      <c r="P5766" s="4" t="s">
        <v>35685</v>
      </c>
      <c r="Q5766" s="4" t="s">
        <v>663</v>
      </c>
      <c r="R5766" s="4" t="s">
        <v>39306</v>
      </c>
      <c r="S5766" s="4" t="s">
        <v>39306</v>
      </c>
      <c r="T5766" s="4" t="s">
        <v>39306</v>
      </c>
    </row>
    <row r="5767" spans="1:20" x14ac:dyDescent="0.2">
      <c r="A5767" s="29">
        <v>20400885271</v>
      </c>
      <c r="B5767" s="4" t="s">
        <v>35671</v>
      </c>
      <c r="C5767" s="4" t="s">
        <v>35630</v>
      </c>
      <c r="D5767" s="4" t="s">
        <v>45373</v>
      </c>
      <c r="E5767" s="4" t="s">
        <v>71</v>
      </c>
      <c r="F5767" s="4" t="s">
        <v>35671</v>
      </c>
      <c r="G5767" s="4" t="s">
        <v>71</v>
      </c>
      <c r="H5767" s="4" t="s">
        <v>35671</v>
      </c>
      <c r="I5767" s="4" t="s">
        <v>22</v>
      </c>
      <c r="J5767" s="4" t="s">
        <v>35672</v>
      </c>
      <c r="K5767" s="4" t="s">
        <v>35673</v>
      </c>
      <c r="L5767" s="4" t="s">
        <v>26757</v>
      </c>
      <c r="M5767" s="4" t="s">
        <v>73</v>
      </c>
      <c r="N5767" s="4" t="s">
        <v>35686</v>
      </c>
      <c r="O5767" s="4" t="s">
        <v>35687</v>
      </c>
      <c r="P5767" s="4" t="s">
        <v>35688</v>
      </c>
      <c r="Q5767" s="4" t="s">
        <v>663</v>
      </c>
      <c r="R5767" s="4" t="s">
        <v>39306</v>
      </c>
      <c r="S5767" s="4" t="s">
        <v>39306</v>
      </c>
      <c r="T5767" s="4" t="s">
        <v>39306</v>
      </c>
    </row>
    <row r="5768" spans="1:20" x14ac:dyDescent="0.2">
      <c r="A5768" s="29">
        <v>20400885396</v>
      </c>
      <c r="B5768" s="4" t="s">
        <v>35689</v>
      </c>
      <c r="C5768" s="4" t="s">
        <v>35690</v>
      </c>
      <c r="D5768" s="4" t="s">
        <v>37048</v>
      </c>
      <c r="E5768" s="4" t="s">
        <v>71</v>
      </c>
      <c r="F5768" s="4" t="s">
        <v>35689</v>
      </c>
      <c r="G5768" s="4" t="s">
        <v>71</v>
      </c>
      <c r="H5768" s="4" t="s">
        <v>35689</v>
      </c>
      <c r="I5768" s="4" t="s">
        <v>22</v>
      </c>
      <c r="J5768" s="4" t="s">
        <v>35691</v>
      </c>
      <c r="K5768" s="4" t="s">
        <v>35692</v>
      </c>
      <c r="L5768" s="4" t="s">
        <v>29476</v>
      </c>
      <c r="M5768" s="4" t="s">
        <v>73</v>
      </c>
      <c r="N5768" s="4" t="s">
        <v>35693</v>
      </c>
      <c r="O5768" s="4" t="s">
        <v>35694</v>
      </c>
      <c r="P5768" s="4" t="s">
        <v>35695</v>
      </c>
      <c r="Q5768" s="4" t="s">
        <v>663</v>
      </c>
      <c r="R5768" s="4" t="s">
        <v>39306</v>
      </c>
      <c r="S5768" s="4" t="s">
        <v>39306</v>
      </c>
      <c r="T5768" s="4" t="s">
        <v>39306</v>
      </c>
    </row>
    <row r="5769" spans="1:20" x14ac:dyDescent="0.2">
      <c r="A5769" s="29">
        <v>20400885354</v>
      </c>
      <c r="B5769" s="4" t="s">
        <v>35696</v>
      </c>
      <c r="C5769" s="4" t="s">
        <v>35690</v>
      </c>
      <c r="D5769" s="4" t="s">
        <v>37049</v>
      </c>
      <c r="E5769" s="4" t="s">
        <v>71</v>
      </c>
      <c r="F5769" s="4" t="s">
        <v>35696</v>
      </c>
      <c r="G5769" s="4" t="s">
        <v>71</v>
      </c>
      <c r="H5769" s="4" t="s">
        <v>35696</v>
      </c>
      <c r="I5769" s="4" t="s">
        <v>22</v>
      </c>
      <c r="J5769" s="4" t="s">
        <v>35697</v>
      </c>
      <c r="K5769" s="4" t="s">
        <v>35698</v>
      </c>
      <c r="L5769" s="4" t="s">
        <v>311</v>
      </c>
      <c r="M5769" s="4" t="s">
        <v>73</v>
      </c>
      <c r="N5769" s="4" t="s">
        <v>35741</v>
      </c>
      <c r="O5769" s="4" t="s">
        <v>35742</v>
      </c>
      <c r="P5769" s="4" t="s">
        <v>35743</v>
      </c>
      <c r="Q5769" s="4" t="s">
        <v>663</v>
      </c>
      <c r="R5769" s="4" t="s">
        <v>39306</v>
      </c>
      <c r="S5769" s="4" t="s">
        <v>39306</v>
      </c>
      <c r="T5769" s="4" t="s">
        <v>39306</v>
      </c>
    </row>
    <row r="5770" spans="1:20" x14ac:dyDescent="0.2">
      <c r="A5770" s="29">
        <v>20400885479</v>
      </c>
      <c r="B5770" s="4" t="s">
        <v>35699</v>
      </c>
      <c r="C5770" s="4" t="s">
        <v>35690</v>
      </c>
      <c r="D5770" s="4" t="s">
        <v>45374</v>
      </c>
      <c r="E5770" s="4" t="s">
        <v>71</v>
      </c>
      <c r="F5770" s="4" t="s">
        <v>35699</v>
      </c>
      <c r="G5770" s="4" t="s">
        <v>71</v>
      </c>
      <c r="H5770" s="4" t="s">
        <v>35699</v>
      </c>
      <c r="I5770" s="4" t="s">
        <v>22</v>
      </c>
      <c r="J5770" s="4" t="s">
        <v>35700</v>
      </c>
      <c r="K5770" s="4" t="s">
        <v>35701</v>
      </c>
      <c r="L5770" s="4" t="s">
        <v>29476</v>
      </c>
      <c r="M5770" s="4" t="s">
        <v>73</v>
      </c>
      <c r="N5770" s="4" t="s">
        <v>35744</v>
      </c>
      <c r="O5770" s="4" t="s">
        <v>35745</v>
      </c>
      <c r="P5770" s="4" t="s">
        <v>35746</v>
      </c>
      <c r="Q5770" s="4" t="s">
        <v>663</v>
      </c>
      <c r="R5770" s="4" t="s">
        <v>39306</v>
      </c>
      <c r="S5770" s="4" t="s">
        <v>39306</v>
      </c>
      <c r="T5770" s="4" t="s">
        <v>39306</v>
      </c>
    </row>
    <row r="5771" spans="1:20" x14ac:dyDescent="0.2">
      <c r="A5771" s="29">
        <v>20400885438</v>
      </c>
      <c r="B5771" s="4" t="s">
        <v>35702</v>
      </c>
      <c r="C5771" s="4" t="s">
        <v>35690</v>
      </c>
      <c r="D5771" s="4" t="s">
        <v>37050</v>
      </c>
      <c r="E5771" s="4" t="s">
        <v>71</v>
      </c>
      <c r="F5771" s="4" t="s">
        <v>35702</v>
      </c>
      <c r="G5771" s="4" t="s">
        <v>71</v>
      </c>
      <c r="H5771" s="4" t="s">
        <v>35702</v>
      </c>
      <c r="I5771" s="4" t="s">
        <v>22</v>
      </c>
      <c r="J5771" s="4" t="s">
        <v>34841</v>
      </c>
      <c r="K5771" s="4" t="s">
        <v>35703</v>
      </c>
      <c r="L5771" s="4" t="s">
        <v>31153</v>
      </c>
      <c r="M5771" s="4" t="s">
        <v>73</v>
      </c>
      <c r="N5771" s="4" t="s">
        <v>35747</v>
      </c>
      <c r="O5771" s="4" t="s">
        <v>35748</v>
      </c>
      <c r="P5771" s="4" t="s">
        <v>35749</v>
      </c>
      <c r="Q5771" s="4" t="s">
        <v>663</v>
      </c>
      <c r="R5771" s="4" t="s">
        <v>39306</v>
      </c>
      <c r="S5771" s="4" t="s">
        <v>39306</v>
      </c>
      <c r="T5771" s="4" t="s">
        <v>39306</v>
      </c>
    </row>
    <row r="5772" spans="1:20" x14ac:dyDescent="0.2">
      <c r="A5772" s="29">
        <v>20400885511</v>
      </c>
      <c r="B5772" s="4" t="s">
        <v>35704</v>
      </c>
      <c r="C5772" s="4" t="s">
        <v>35690</v>
      </c>
      <c r="D5772" s="4" t="s">
        <v>45375</v>
      </c>
      <c r="E5772" s="4" t="s">
        <v>71</v>
      </c>
      <c r="F5772" s="4" t="s">
        <v>35704</v>
      </c>
      <c r="G5772" s="4" t="s">
        <v>71</v>
      </c>
      <c r="H5772" s="4" t="s">
        <v>35704</v>
      </c>
      <c r="I5772" s="4" t="s">
        <v>22</v>
      </c>
      <c r="J5772" s="4" t="s">
        <v>35705</v>
      </c>
      <c r="K5772" s="4" t="s">
        <v>35706</v>
      </c>
      <c r="L5772" s="4" t="s">
        <v>21367</v>
      </c>
      <c r="M5772" s="4" t="s">
        <v>73</v>
      </c>
      <c r="N5772" s="4" t="s">
        <v>35750</v>
      </c>
      <c r="O5772" s="4" t="s">
        <v>35751</v>
      </c>
      <c r="P5772" s="4" t="s">
        <v>35752</v>
      </c>
      <c r="Q5772" s="4" t="s">
        <v>663</v>
      </c>
      <c r="R5772" s="4" t="s">
        <v>39306</v>
      </c>
      <c r="S5772" s="4" t="s">
        <v>39306</v>
      </c>
      <c r="T5772" s="4" t="s">
        <v>39306</v>
      </c>
    </row>
    <row r="5773" spans="1:20" x14ac:dyDescent="0.2">
      <c r="A5773" s="29">
        <v>20400885594</v>
      </c>
      <c r="B5773" s="4" t="s">
        <v>35707</v>
      </c>
      <c r="C5773" s="4" t="s">
        <v>35690</v>
      </c>
      <c r="D5773" s="4" t="s">
        <v>37051</v>
      </c>
      <c r="E5773" s="4" t="s">
        <v>71</v>
      </c>
      <c r="F5773" s="4" t="s">
        <v>35707</v>
      </c>
      <c r="G5773" s="4" t="s">
        <v>71</v>
      </c>
      <c r="H5773" s="4" t="s">
        <v>35707</v>
      </c>
      <c r="I5773" s="4" t="s">
        <v>22</v>
      </c>
      <c r="J5773" s="4" t="s">
        <v>35708</v>
      </c>
      <c r="K5773" s="4" t="s">
        <v>35709</v>
      </c>
      <c r="L5773" s="4" t="s">
        <v>14108</v>
      </c>
      <c r="M5773" s="4" t="s">
        <v>73</v>
      </c>
      <c r="N5773" s="4" t="s">
        <v>35753</v>
      </c>
      <c r="O5773" s="4" t="s">
        <v>35754</v>
      </c>
      <c r="P5773" s="4" t="s">
        <v>35755</v>
      </c>
      <c r="Q5773" s="4" t="s">
        <v>663</v>
      </c>
      <c r="R5773" s="4" t="s">
        <v>39306</v>
      </c>
      <c r="S5773" s="4" t="s">
        <v>39306</v>
      </c>
      <c r="T5773" s="4" t="s">
        <v>39306</v>
      </c>
    </row>
    <row r="5774" spans="1:20" x14ac:dyDescent="0.2">
      <c r="A5774" s="29">
        <v>20400885552</v>
      </c>
      <c r="B5774" s="4" t="s">
        <v>35710</v>
      </c>
      <c r="C5774" s="4" t="s">
        <v>35690</v>
      </c>
      <c r="D5774" s="4" t="s">
        <v>45376</v>
      </c>
      <c r="E5774" s="4" t="s">
        <v>71</v>
      </c>
      <c r="F5774" s="4" t="s">
        <v>35710</v>
      </c>
      <c r="G5774" s="4" t="s">
        <v>71</v>
      </c>
      <c r="H5774" s="4" t="s">
        <v>35710</v>
      </c>
      <c r="I5774" s="4" t="s">
        <v>22</v>
      </c>
      <c r="J5774" s="4" t="s">
        <v>35711</v>
      </c>
      <c r="K5774" s="4" t="s">
        <v>35712</v>
      </c>
      <c r="L5774" s="4" t="s">
        <v>21367</v>
      </c>
      <c r="M5774" s="4" t="s">
        <v>73</v>
      </c>
      <c r="N5774" s="4" t="s">
        <v>30989</v>
      </c>
      <c r="O5774" s="4" t="s">
        <v>35756</v>
      </c>
      <c r="P5774" s="4" t="s">
        <v>35757</v>
      </c>
      <c r="Q5774" s="4" t="s">
        <v>663</v>
      </c>
      <c r="R5774" s="4" t="s">
        <v>39306</v>
      </c>
      <c r="S5774" s="4" t="s">
        <v>39306</v>
      </c>
      <c r="T5774" s="4" t="s">
        <v>39306</v>
      </c>
    </row>
    <row r="5775" spans="1:20" x14ac:dyDescent="0.2">
      <c r="A5775" s="29">
        <v>20400885677</v>
      </c>
      <c r="B5775" s="4" t="s">
        <v>35713</v>
      </c>
      <c r="C5775" s="4" t="s">
        <v>35690</v>
      </c>
      <c r="D5775" s="4" t="s">
        <v>45377</v>
      </c>
      <c r="E5775" s="4" t="s">
        <v>71</v>
      </c>
      <c r="F5775" s="4" t="s">
        <v>35713</v>
      </c>
      <c r="G5775" s="4" t="s">
        <v>71</v>
      </c>
      <c r="H5775" s="4" t="s">
        <v>35713</v>
      </c>
      <c r="I5775" s="4" t="s">
        <v>22</v>
      </c>
      <c r="J5775" s="4" t="s">
        <v>35714</v>
      </c>
      <c r="K5775" s="4" t="s">
        <v>35715</v>
      </c>
      <c r="L5775" s="4" t="s">
        <v>30688</v>
      </c>
      <c r="M5775" s="4" t="s">
        <v>73</v>
      </c>
      <c r="N5775" s="4" t="s">
        <v>33300</v>
      </c>
      <c r="O5775" s="4" t="s">
        <v>35758</v>
      </c>
      <c r="P5775" s="4" t="s">
        <v>35759</v>
      </c>
      <c r="Q5775" s="4" t="s">
        <v>663</v>
      </c>
      <c r="R5775" s="4" t="s">
        <v>39306</v>
      </c>
      <c r="S5775" s="4" t="s">
        <v>39306</v>
      </c>
      <c r="T5775" s="4" t="s">
        <v>39306</v>
      </c>
    </row>
    <row r="5776" spans="1:20" x14ac:dyDescent="0.2">
      <c r="A5776" s="29">
        <v>20400885636</v>
      </c>
      <c r="B5776" s="4" t="s">
        <v>35716</v>
      </c>
      <c r="C5776" s="4" t="s">
        <v>35690</v>
      </c>
      <c r="D5776" s="4" t="s">
        <v>45378</v>
      </c>
      <c r="E5776" s="4" t="s">
        <v>71</v>
      </c>
      <c r="F5776" s="4" t="s">
        <v>35716</v>
      </c>
      <c r="G5776" s="4" t="s">
        <v>71</v>
      </c>
      <c r="H5776" s="4" t="s">
        <v>35716</v>
      </c>
      <c r="I5776" s="4" t="s">
        <v>22</v>
      </c>
      <c r="J5776" s="4" t="s">
        <v>35717</v>
      </c>
      <c r="K5776" s="4" t="s">
        <v>35718</v>
      </c>
      <c r="L5776" s="4" t="s">
        <v>267</v>
      </c>
      <c r="M5776" s="4" t="s">
        <v>73</v>
      </c>
      <c r="N5776" s="4" t="s">
        <v>35760</v>
      </c>
      <c r="O5776" s="4" t="s">
        <v>35761</v>
      </c>
      <c r="P5776" s="4" t="s">
        <v>35762</v>
      </c>
      <c r="Q5776" s="4" t="s">
        <v>663</v>
      </c>
      <c r="R5776" s="4" t="s">
        <v>39306</v>
      </c>
      <c r="S5776" s="4" t="s">
        <v>39306</v>
      </c>
      <c r="T5776" s="4" t="s">
        <v>39306</v>
      </c>
    </row>
    <row r="5777" spans="1:20" x14ac:dyDescent="0.2">
      <c r="A5777" s="29">
        <v>20400885750</v>
      </c>
      <c r="B5777" s="4" t="s">
        <v>35719</v>
      </c>
      <c r="C5777" s="4" t="s">
        <v>35690</v>
      </c>
      <c r="D5777" s="4" t="s">
        <v>40534</v>
      </c>
      <c r="E5777" s="4" t="s">
        <v>71</v>
      </c>
      <c r="F5777" s="4" t="s">
        <v>35719</v>
      </c>
      <c r="G5777" s="4" t="s">
        <v>71</v>
      </c>
      <c r="H5777" s="4" t="s">
        <v>35719</v>
      </c>
      <c r="I5777" s="4" t="s">
        <v>22</v>
      </c>
      <c r="J5777" s="4" t="s">
        <v>20153</v>
      </c>
      <c r="K5777" s="4" t="s">
        <v>35720</v>
      </c>
      <c r="L5777" s="4" t="s">
        <v>33640</v>
      </c>
      <c r="M5777" s="4" t="s">
        <v>73</v>
      </c>
      <c r="N5777" s="4" t="s">
        <v>7271</v>
      </c>
      <c r="O5777" s="4" t="s">
        <v>35763</v>
      </c>
      <c r="P5777" s="4" t="s">
        <v>35764</v>
      </c>
      <c r="Q5777" s="4" t="s">
        <v>663</v>
      </c>
      <c r="R5777" s="4" t="s">
        <v>39306</v>
      </c>
      <c r="S5777" s="4" t="s">
        <v>39306</v>
      </c>
      <c r="T5777" s="4" t="s">
        <v>39306</v>
      </c>
    </row>
    <row r="5778" spans="1:20" x14ac:dyDescent="0.2">
      <c r="A5778" s="29">
        <v>20400885719</v>
      </c>
      <c r="B5778" s="4" t="s">
        <v>35721</v>
      </c>
      <c r="C5778" s="4" t="s">
        <v>35690</v>
      </c>
      <c r="D5778" s="4" t="s">
        <v>45379</v>
      </c>
      <c r="E5778" s="4" t="s">
        <v>71</v>
      </c>
      <c r="F5778" s="4" t="s">
        <v>35721</v>
      </c>
      <c r="G5778" s="4" t="s">
        <v>71</v>
      </c>
      <c r="H5778" s="4" t="s">
        <v>35721</v>
      </c>
      <c r="I5778" s="4" t="s">
        <v>22</v>
      </c>
      <c r="J5778" s="4" t="s">
        <v>35722</v>
      </c>
      <c r="K5778" s="4" t="s">
        <v>35723</v>
      </c>
      <c r="L5778" s="4" t="s">
        <v>8506</v>
      </c>
      <c r="M5778" s="4" t="s">
        <v>73</v>
      </c>
      <c r="N5778" s="4" t="s">
        <v>35765</v>
      </c>
      <c r="O5778" s="4" t="s">
        <v>35766</v>
      </c>
      <c r="P5778" s="4" t="s">
        <v>35767</v>
      </c>
      <c r="Q5778" s="4" t="s">
        <v>663</v>
      </c>
      <c r="R5778" s="4" t="s">
        <v>39306</v>
      </c>
      <c r="S5778" s="4" t="s">
        <v>39306</v>
      </c>
      <c r="T5778" s="4" t="s">
        <v>39306</v>
      </c>
    </row>
    <row r="5779" spans="1:20" x14ac:dyDescent="0.2">
      <c r="A5779" s="29">
        <v>20400885834</v>
      </c>
      <c r="B5779" s="4" t="s">
        <v>35724</v>
      </c>
      <c r="C5779" s="4" t="s">
        <v>35690</v>
      </c>
      <c r="D5779" s="4" t="s">
        <v>45380</v>
      </c>
      <c r="E5779" s="4" t="s">
        <v>71</v>
      </c>
      <c r="F5779" s="4" t="s">
        <v>35724</v>
      </c>
      <c r="G5779" s="4" t="s">
        <v>71</v>
      </c>
      <c r="H5779" s="4" t="s">
        <v>35724</v>
      </c>
      <c r="I5779" s="4" t="s">
        <v>22</v>
      </c>
      <c r="J5779" s="4" t="s">
        <v>35725</v>
      </c>
      <c r="K5779" s="4" t="s">
        <v>35726</v>
      </c>
      <c r="L5779" s="4" t="s">
        <v>21367</v>
      </c>
      <c r="M5779" s="4" t="s">
        <v>73</v>
      </c>
      <c r="N5779" s="4" t="s">
        <v>35768</v>
      </c>
      <c r="O5779" s="4" t="s">
        <v>35769</v>
      </c>
      <c r="P5779" s="4" t="s">
        <v>35770</v>
      </c>
      <c r="Q5779" s="4" t="s">
        <v>663</v>
      </c>
      <c r="R5779" s="4" t="s">
        <v>39306</v>
      </c>
      <c r="S5779" s="4" t="s">
        <v>39306</v>
      </c>
      <c r="T5779" s="4" t="s">
        <v>39306</v>
      </c>
    </row>
    <row r="5780" spans="1:20" x14ac:dyDescent="0.2">
      <c r="A5780" s="29">
        <v>20400885792</v>
      </c>
      <c r="B5780" s="4" t="s">
        <v>35727</v>
      </c>
      <c r="C5780" s="4" t="s">
        <v>35690</v>
      </c>
      <c r="D5780" s="4" t="s">
        <v>45381</v>
      </c>
      <c r="E5780" s="4" t="s">
        <v>71</v>
      </c>
      <c r="F5780" s="4" t="s">
        <v>35727</v>
      </c>
      <c r="G5780" s="4" t="s">
        <v>71</v>
      </c>
      <c r="H5780" s="4" t="s">
        <v>35727</v>
      </c>
      <c r="I5780" s="4" t="s">
        <v>22</v>
      </c>
      <c r="J5780" s="4" t="s">
        <v>35728</v>
      </c>
      <c r="K5780" s="4" t="s">
        <v>35729</v>
      </c>
      <c r="L5780" s="4" t="s">
        <v>25067</v>
      </c>
      <c r="M5780" s="4" t="s">
        <v>73</v>
      </c>
      <c r="N5780" s="4" t="s">
        <v>35771</v>
      </c>
      <c r="O5780" s="4" t="s">
        <v>35772</v>
      </c>
      <c r="P5780" s="4" t="s">
        <v>35773</v>
      </c>
      <c r="Q5780" s="4" t="s">
        <v>663</v>
      </c>
      <c r="R5780" s="4" t="s">
        <v>39306</v>
      </c>
      <c r="S5780" s="4" t="s">
        <v>39306</v>
      </c>
      <c r="T5780" s="4" t="s">
        <v>39306</v>
      </c>
    </row>
    <row r="5781" spans="1:20" x14ac:dyDescent="0.2">
      <c r="A5781" s="29">
        <v>20400885917</v>
      </c>
      <c r="B5781" s="4" t="s">
        <v>35730</v>
      </c>
      <c r="C5781" s="4" t="s">
        <v>35690</v>
      </c>
      <c r="D5781" s="4" t="s">
        <v>45382</v>
      </c>
      <c r="E5781" s="4" t="s">
        <v>71</v>
      </c>
      <c r="F5781" s="4" t="s">
        <v>35730</v>
      </c>
      <c r="G5781" s="4" t="s">
        <v>71</v>
      </c>
      <c r="H5781" s="4" t="s">
        <v>35730</v>
      </c>
      <c r="I5781" s="4" t="s">
        <v>22</v>
      </c>
      <c r="J5781" s="4" t="s">
        <v>33013</v>
      </c>
      <c r="K5781" s="4" t="s">
        <v>35731</v>
      </c>
      <c r="L5781" s="4" t="s">
        <v>8506</v>
      </c>
      <c r="M5781" s="4" t="s">
        <v>73</v>
      </c>
      <c r="N5781" s="4" t="s">
        <v>35774</v>
      </c>
      <c r="O5781" s="4" t="s">
        <v>35775</v>
      </c>
      <c r="P5781" s="4" t="s">
        <v>35776</v>
      </c>
      <c r="Q5781" s="4" t="s">
        <v>663</v>
      </c>
      <c r="R5781" s="4" t="s">
        <v>39306</v>
      </c>
      <c r="S5781" s="4" t="s">
        <v>39306</v>
      </c>
      <c r="T5781" s="4" t="s">
        <v>39306</v>
      </c>
    </row>
    <row r="5782" spans="1:20" x14ac:dyDescent="0.2">
      <c r="A5782" s="29">
        <v>20400885875</v>
      </c>
      <c r="B5782" s="4" t="s">
        <v>35732</v>
      </c>
      <c r="C5782" s="4" t="s">
        <v>35690</v>
      </c>
      <c r="D5782" s="4" t="s">
        <v>45383</v>
      </c>
      <c r="E5782" s="4" t="s">
        <v>71</v>
      </c>
      <c r="F5782" s="4" t="s">
        <v>35732</v>
      </c>
      <c r="G5782" s="4" t="s">
        <v>71</v>
      </c>
      <c r="H5782" s="4" t="s">
        <v>35732</v>
      </c>
      <c r="I5782" s="4" t="s">
        <v>22</v>
      </c>
      <c r="J5782" s="4" t="s">
        <v>35733</v>
      </c>
      <c r="K5782" s="4" t="s">
        <v>35734</v>
      </c>
      <c r="L5782" s="4" t="s">
        <v>34664</v>
      </c>
      <c r="M5782" s="4" t="s">
        <v>73</v>
      </c>
      <c r="N5782" s="4" t="s">
        <v>16134</v>
      </c>
      <c r="O5782" s="4" t="s">
        <v>35777</v>
      </c>
      <c r="P5782" s="4" t="s">
        <v>35778</v>
      </c>
      <c r="Q5782" s="4" t="s">
        <v>663</v>
      </c>
      <c r="R5782" s="4" t="s">
        <v>39306</v>
      </c>
      <c r="S5782" s="4" t="s">
        <v>39306</v>
      </c>
      <c r="T5782" s="4" t="s">
        <v>39306</v>
      </c>
    </row>
    <row r="5783" spans="1:20" x14ac:dyDescent="0.2">
      <c r="A5783" s="29">
        <v>20400885990</v>
      </c>
      <c r="B5783" s="4" t="s">
        <v>35735</v>
      </c>
      <c r="C5783" s="4" t="s">
        <v>35779</v>
      </c>
      <c r="D5783" s="4" t="s">
        <v>37052</v>
      </c>
      <c r="E5783" s="4" t="s">
        <v>71</v>
      </c>
      <c r="F5783" s="4" t="s">
        <v>35735</v>
      </c>
      <c r="G5783" s="4" t="s">
        <v>71</v>
      </c>
      <c r="H5783" s="4" t="s">
        <v>35735</v>
      </c>
      <c r="I5783" s="4" t="s">
        <v>22</v>
      </c>
      <c r="J5783" s="4" t="s">
        <v>35736</v>
      </c>
      <c r="K5783" s="4" t="s">
        <v>35737</v>
      </c>
      <c r="L5783" s="4" t="s">
        <v>34664</v>
      </c>
      <c r="M5783" s="4" t="s">
        <v>73</v>
      </c>
      <c r="N5783" s="4" t="s">
        <v>35845</v>
      </c>
      <c r="O5783" s="4" t="s">
        <v>35846</v>
      </c>
      <c r="P5783" s="4" t="s">
        <v>35847</v>
      </c>
      <c r="Q5783" s="4" t="s">
        <v>663</v>
      </c>
      <c r="R5783" s="4" t="s">
        <v>39306</v>
      </c>
      <c r="S5783" s="4" t="s">
        <v>39306</v>
      </c>
      <c r="T5783" s="4" t="s">
        <v>39306</v>
      </c>
    </row>
    <row r="5784" spans="1:20" x14ac:dyDescent="0.2">
      <c r="A5784" s="29">
        <v>20410679391</v>
      </c>
      <c r="B5784" s="4" t="s">
        <v>35738</v>
      </c>
      <c r="C5784" s="4" t="s">
        <v>35779</v>
      </c>
      <c r="D5784" s="4" t="s">
        <v>45384</v>
      </c>
      <c r="E5784" s="4" t="s">
        <v>71</v>
      </c>
      <c r="F5784" s="4" t="s">
        <v>35738</v>
      </c>
      <c r="G5784" s="4" t="s">
        <v>71</v>
      </c>
      <c r="H5784" s="4" t="s">
        <v>35738</v>
      </c>
      <c r="I5784" s="4" t="s">
        <v>22</v>
      </c>
      <c r="J5784" s="4" t="s">
        <v>35739</v>
      </c>
      <c r="K5784" s="4" t="s">
        <v>35740</v>
      </c>
      <c r="L5784" s="4" t="s">
        <v>34664</v>
      </c>
      <c r="M5784" s="4" t="s">
        <v>73</v>
      </c>
      <c r="N5784" s="4" t="s">
        <v>32594</v>
      </c>
      <c r="O5784" s="4" t="s">
        <v>35780</v>
      </c>
      <c r="P5784" s="4" t="s">
        <v>35781</v>
      </c>
      <c r="Q5784" s="4" t="s">
        <v>922</v>
      </c>
      <c r="R5784" s="4" t="s">
        <v>39306</v>
      </c>
      <c r="S5784" s="4" t="s">
        <v>39306</v>
      </c>
      <c r="T5784" s="4" t="s">
        <v>39306</v>
      </c>
    </row>
    <row r="5785" spans="1:20" x14ac:dyDescent="0.2">
      <c r="A5785" s="29">
        <v>20400885958</v>
      </c>
      <c r="B5785" s="4" t="s">
        <v>35782</v>
      </c>
      <c r="C5785" s="4" t="s">
        <v>35779</v>
      </c>
      <c r="D5785" s="4" t="s">
        <v>45385</v>
      </c>
      <c r="E5785" s="4" t="s">
        <v>71</v>
      </c>
      <c r="F5785" s="4" t="s">
        <v>35782</v>
      </c>
      <c r="G5785" s="4" t="s">
        <v>71</v>
      </c>
      <c r="H5785" s="4" t="s">
        <v>35782</v>
      </c>
      <c r="I5785" s="4" t="s">
        <v>22</v>
      </c>
      <c r="J5785" s="4" t="s">
        <v>35783</v>
      </c>
      <c r="K5785" s="4" t="s">
        <v>35784</v>
      </c>
      <c r="L5785" s="4" t="s">
        <v>31153</v>
      </c>
      <c r="M5785" s="4" t="s">
        <v>73</v>
      </c>
      <c r="N5785" s="4" t="s">
        <v>25870</v>
      </c>
      <c r="O5785" s="4" t="s">
        <v>35848</v>
      </c>
      <c r="P5785" s="4" t="s">
        <v>35849</v>
      </c>
      <c r="Q5785" s="4" t="s">
        <v>663</v>
      </c>
      <c r="R5785" s="4" t="s">
        <v>39306</v>
      </c>
      <c r="S5785" s="4" t="s">
        <v>39306</v>
      </c>
      <c r="T5785" s="4" t="s">
        <v>39306</v>
      </c>
    </row>
    <row r="5786" spans="1:20" x14ac:dyDescent="0.2">
      <c r="A5786" s="29">
        <v>20400885065</v>
      </c>
      <c r="B5786" s="4" t="s">
        <v>35785</v>
      </c>
      <c r="C5786" s="4" t="s">
        <v>35779</v>
      </c>
      <c r="D5786" s="4" t="s">
        <v>37053</v>
      </c>
      <c r="E5786" s="4" t="s">
        <v>71</v>
      </c>
      <c r="F5786" s="4" t="s">
        <v>35785</v>
      </c>
      <c r="G5786" s="4" t="s">
        <v>71</v>
      </c>
      <c r="H5786" s="4" t="s">
        <v>35785</v>
      </c>
      <c r="I5786" s="4" t="s">
        <v>22</v>
      </c>
      <c r="J5786" s="4" t="s">
        <v>35786</v>
      </c>
      <c r="K5786" s="4" t="s">
        <v>35787</v>
      </c>
      <c r="L5786" s="4" t="s">
        <v>1072</v>
      </c>
      <c r="M5786" s="4" t="s">
        <v>73</v>
      </c>
      <c r="N5786" s="4" t="s">
        <v>35850</v>
      </c>
      <c r="O5786" s="4" t="s">
        <v>35851</v>
      </c>
      <c r="P5786" s="4" t="s">
        <v>35852</v>
      </c>
      <c r="Q5786" s="4" t="s">
        <v>663</v>
      </c>
      <c r="R5786" s="4" t="s">
        <v>39306</v>
      </c>
      <c r="S5786" s="4" t="s">
        <v>39306</v>
      </c>
      <c r="T5786" s="4" t="s">
        <v>39306</v>
      </c>
    </row>
    <row r="5787" spans="1:20" x14ac:dyDescent="0.2">
      <c r="A5787" s="29">
        <v>20400885081</v>
      </c>
      <c r="B5787" s="4" t="s">
        <v>35788</v>
      </c>
      <c r="C5787" s="4" t="s">
        <v>35779</v>
      </c>
      <c r="D5787" s="4" t="s">
        <v>45386</v>
      </c>
      <c r="E5787" s="4" t="s">
        <v>71</v>
      </c>
      <c r="F5787" s="4" t="s">
        <v>35788</v>
      </c>
      <c r="G5787" s="4" t="s">
        <v>71</v>
      </c>
      <c r="H5787" s="4" t="s">
        <v>35788</v>
      </c>
      <c r="I5787" s="4" t="s">
        <v>22</v>
      </c>
      <c r="J5787" s="4" t="s">
        <v>35789</v>
      </c>
      <c r="K5787" s="4" t="s">
        <v>35790</v>
      </c>
      <c r="L5787" s="4" t="s">
        <v>34664</v>
      </c>
      <c r="M5787" s="4" t="s">
        <v>73</v>
      </c>
      <c r="N5787" s="4" t="s">
        <v>11068</v>
      </c>
      <c r="O5787" s="4" t="s">
        <v>35853</v>
      </c>
      <c r="P5787" s="4" t="s">
        <v>35854</v>
      </c>
      <c r="Q5787" s="4" t="s">
        <v>663</v>
      </c>
      <c r="R5787" s="4" t="s">
        <v>39306</v>
      </c>
      <c r="S5787" s="4" t="s">
        <v>39306</v>
      </c>
      <c r="T5787" s="4" t="s">
        <v>39306</v>
      </c>
    </row>
    <row r="5788" spans="1:20" x14ac:dyDescent="0.2">
      <c r="A5788" s="29">
        <v>20400885446</v>
      </c>
      <c r="B5788" s="4" t="s">
        <v>35791</v>
      </c>
      <c r="C5788" s="4" t="s">
        <v>35779</v>
      </c>
      <c r="D5788" s="4" t="s">
        <v>37054</v>
      </c>
      <c r="E5788" s="4" t="s">
        <v>71</v>
      </c>
      <c r="F5788" s="4" t="s">
        <v>35791</v>
      </c>
      <c r="G5788" s="4" t="s">
        <v>71</v>
      </c>
      <c r="H5788" s="4" t="s">
        <v>35791</v>
      </c>
      <c r="I5788" s="4" t="s">
        <v>22</v>
      </c>
      <c r="J5788" s="4" t="s">
        <v>35792</v>
      </c>
      <c r="K5788" s="4" t="s">
        <v>35793</v>
      </c>
      <c r="L5788" s="4" t="s">
        <v>31153</v>
      </c>
      <c r="M5788" s="4" t="s">
        <v>73</v>
      </c>
      <c r="N5788" s="4" t="s">
        <v>35855</v>
      </c>
      <c r="O5788" s="4" t="s">
        <v>35856</v>
      </c>
      <c r="P5788" s="4" t="s">
        <v>35857</v>
      </c>
      <c r="Q5788" s="4" t="s">
        <v>663</v>
      </c>
      <c r="R5788" s="4" t="s">
        <v>39306</v>
      </c>
      <c r="S5788" s="4" t="s">
        <v>39306</v>
      </c>
      <c r="T5788" s="4" t="s">
        <v>39306</v>
      </c>
    </row>
    <row r="5789" spans="1:20" x14ac:dyDescent="0.2">
      <c r="A5789" s="29">
        <v>20400885404</v>
      </c>
      <c r="B5789" s="4" t="s">
        <v>35794</v>
      </c>
      <c r="C5789" s="4" t="s">
        <v>35779</v>
      </c>
      <c r="D5789" s="4" t="s">
        <v>45387</v>
      </c>
      <c r="E5789" s="4" t="s">
        <v>71</v>
      </c>
      <c r="F5789" s="4" t="s">
        <v>35794</v>
      </c>
      <c r="G5789" s="4" t="s">
        <v>71</v>
      </c>
      <c r="H5789" s="4" t="s">
        <v>35794</v>
      </c>
      <c r="I5789" s="4" t="s">
        <v>22</v>
      </c>
      <c r="J5789" s="4" t="s">
        <v>35795</v>
      </c>
      <c r="K5789" s="4" t="s">
        <v>35796</v>
      </c>
      <c r="L5789" s="4" t="s">
        <v>34664</v>
      </c>
      <c r="M5789" s="4" t="s">
        <v>73</v>
      </c>
      <c r="N5789" s="4" t="s">
        <v>17048</v>
      </c>
      <c r="O5789" s="4" t="s">
        <v>35858</v>
      </c>
      <c r="P5789" s="4" t="s">
        <v>35859</v>
      </c>
      <c r="Q5789" s="4" t="s">
        <v>663</v>
      </c>
      <c r="R5789" s="4" t="s">
        <v>39306</v>
      </c>
      <c r="S5789" s="4" t="s">
        <v>39306</v>
      </c>
      <c r="T5789" s="4" t="s">
        <v>39306</v>
      </c>
    </row>
    <row r="5790" spans="1:20" x14ac:dyDescent="0.2">
      <c r="A5790" s="29">
        <v>20400885529</v>
      </c>
      <c r="B5790" s="4" t="s">
        <v>35797</v>
      </c>
      <c r="C5790" s="4" t="s">
        <v>35860</v>
      </c>
      <c r="D5790" s="4" t="s">
        <v>45388</v>
      </c>
      <c r="E5790" s="4" t="s">
        <v>71</v>
      </c>
      <c r="F5790" s="4" t="s">
        <v>35797</v>
      </c>
      <c r="G5790" s="4" t="s">
        <v>71</v>
      </c>
      <c r="H5790" s="4" t="s">
        <v>35797</v>
      </c>
      <c r="I5790" s="4" t="s">
        <v>22</v>
      </c>
      <c r="J5790" s="4" t="s">
        <v>35798</v>
      </c>
      <c r="K5790" s="4" t="s">
        <v>35799</v>
      </c>
      <c r="L5790" s="4" t="s">
        <v>30688</v>
      </c>
      <c r="M5790" s="4" t="s">
        <v>73</v>
      </c>
      <c r="N5790" s="4" t="s">
        <v>33319</v>
      </c>
      <c r="O5790" s="4" t="s">
        <v>35861</v>
      </c>
      <c r="P5790" s="4" t="s">
        <v>35862</v>
      </c>
      <c r="Q5790" s="4" t="s">
        <v>663</v>
      </c>
      <c r="R5790" s="4" t="s">
        <v>39306</v>
      </c>
      <c r="S5790" s="4" t="s">
        <v>39306</v>
      </c>
      <c r="T5790" s="4" t="s">
        <v>39306</v>
      </c>
    </row>
    <row r="5791" spans="1:20" x14ac:dyDescent="0.2">
      <c r="A5791" s="29">
        <v>20400949275</v>
      </c>
      <c r="B5791" s="4" t="s">
        <v>35800</v>
      </c>
      <c r="C5791" s="4" t="s">
        <v>35860</v>
      </c>
      <c r="D5791" s="4" t="s">
        <v>45389</v>
      </c>
      <c r="E5791" s="4" t="s">
        <v>71</v>
      </c>
      <c r="F5791" s="4" t="s">
        <v>35800</v>
      </c>
      <c r="G5791" s="4" t="s">
        <v>71</v>
      </c>
      <c r="H5791" s="4" t="s">
        <v>35800</v>
      </c>
      <c r="I5791" s="4" t="s">
        <v>22</v>
      </c>
      <c r="J5791" s="4" t="s">
        <v>35801</v>
      </c>
      <c r="K5791" s="4" t="s">
        <v>35802</v>
      </c>
      <c r="L5791" s="4" t="s">
        <v>34664</v>
      </c>
      <c r="M5791" s="4" t="s">
        <v>73</v>
      </c>
      <c r="N5791" s="4" t="s">
        <v>35956</v>
      </c>
      <c r="O5791" s="4" t="s">
        <v>35957</v>
      </c>
      <c r="P5791" s="4" t="s">
        <v>35958</v>
      </c>
      <c r="Q5791" s="4" t="s">
        <v>5385</v>
      </c>
      <c r="R5791" s="4" t="s">
        <v>39306</v>
      </c>
      <c r="S5791" s="4" t="s">
        <v>39306</v>
      </c>
      <c r="T5791" s="4" t="s">
        <v>39306</v>
      </c>
    </row>
    <row r="5792" spans="1:20" x14ac:dyDescent="0.2">
      <c r="A5792" s="29">
        <v>20400885107</v>
      </c>
      <c r="B5792" s="4" t="s">
        <v>35803</v>
      </c>
      <c r="C5792" s="4" t="s">
        <v>35860</v>
      </c>
      <c r="D5792" s="4" t="s">
        <v>37055</v>
      </c>
      <c r="E5792" s="4" t="s">
        <v>71</v>
      </c>
      <c r="F5792" s="4" t="s">
        <v>35803</v>
      </c>
      <c r="G5792" s="4" t="s">
        <v>71</v>
      </c>
      <c r="H5792" s="4" t="s">
        <v>35803</v>
      </c>
      <c r="I5792" s="4" t="s">
        <v>22</v>
      </c>
      <c r="J5792" s="4" t="s">
        <v>35804</v>
      </c>
      <c r="K5792" s="4" t="s">
        <v>35805</v>
      </c>
      <c r="L5792" s="4" t="s">
        <v>31153</v>
      </c>
      <c r="M5792" s="4" t="s">
        <v>73</v>
      </c>
      <c r="N5792" s="4" t="s">
        <v>35863</v>
      </c>
      <c r="O5792" s="4" t="s">
        <v>35864</v>
      </c>
      <c r="P5792" s="4" t="s">
        <v>35865</v>
      </c>
      <c r="Q5792" s="4" t="s">
        <v>663</v>
      </c>
      <c r="R5792" s="4" t="s">
        <v>39306</v>
      </c>
      <c r="S5792" s="4" t="s">
        <v>39306</v>
      </c>
      <c r="T5792" s="4" t="s">
        <v>39306</v>
      </c>
    </row>
    <row r="5793" spans="1:20" x14ac:dyDescent="0.2">
      <c r="A5793" s="29">
        <v>20400885016</v>
      </c>
      <c r="B5793" s="4" t="s">
        <v>35806</v>
      </c>
      <c r="C5793" s="4" t="s">
        <v>35860</v>
      </c>
      <c r="D5793" s="4" t="s">
        <v>45390</v>
      </c>
      <c r="E5793" s="4" t="s">
        <v>71</v>
      </c>
      <c r="F5793" s="4" t="s">
        <v>35806</v>
      </c>
      <c r="G5793" s="4" t="s">
        <v>71</v>
      </c>
      <c r="H5793" s="4" t="s">
        <v>35806</v>
      </c>
      <c r="I5793" s="4" t="s">
        <v>22</v>
      </c>
      <c r="J5793" s="4" t="s">
        <v>1683</v>
      </c>
      <c r="K5793" s="4" t="s">
        <v>35807</v>
      </c>
      <c r="L5793" s="4" t="s">
        <v>21367</v>
      </c>
      <c r="M5793" s="4" t="s">
        <v>73</v>
      </c>
      <c r="N5793" s="4" t="s">
        <v>35866</v>
      </c>
      <c r="O5793" s="4" t="s">
        <v>35867</v>
      </c>
      <c r="P5793" s="4" t="s">
        <v>35868</v>
      </c>
      <c r="Q5793" s="4" t="s">
        <v>663</v>
      </c>
      <c r="R5793" s="4" t="s">
        <v>39306</v>
      </c>
      <c r="S5793" s="4" t="s">
        <v>39306</v>
      </c>
      <c r="T5793" s="4" t="s">
        <v>39306</v>
      </c>
    </row>
    <row r="5794" spans="1:20" x14ac:dyDescent="0.2">
      <c r="A5794" s="29">
        <v>20400885073</v>
      </c>
      <c r="B5794" s="4" t="s">
        <v>35808</v>
      </c>
      <c r="C5794" s="4" t="s">
        <v>35860</v>
      </c>
      <c r="D5794" s="4" t="s">
        <v>37056</v>
      </c>
      <c r="E5794" s="4" t="s">
        <v>71</v>
      </c>
      <c r="F5794" s="4" t="s">
        <v>35808</v>
      </c>
      <c r="G5794" s="4" t="s">
        <v>71</v>
      </c>
      <c r="H5794" s="4" t="s">
        <v>35808</v>
      </c>
      <c r="I5794" s="4" t="s">
        <v>22</v>
      </c>
      <c r="J5794" s="4" t="s">
        <v>35809</v>
      </c>
      <c r="K5794" s="4" t="s">
        <v>35810</v>
      </c>
      <c r="L5794" s="4" t="s">
        <v>31153</v>
      </c>
      <c r="M5794" s="4" t="s">
        <v>73</v>
      </c>
      <c r="N5794" s="4" t="s">
        <v>33057</v>
      </c>
      <c r="O5794" s="4" t="s">
        <v>35869</v>
      </c>
      <c r="P5794" s="4" t="s">
        <v>35870</v>
      </c>
      <c r="Q5794" s="4" t="s">
        <v>663</v>
      </c>
      <c r="R5794" s="4" t="s">
        <v>39306</v>
      </c>
      <c r="S5794" s="4" t="s">
        <v>39306</v>
      </c>
      <c r="T5794" s="4" t="s">
        <v>39306</v>
      </c>
    </row>
    <row r="5795" spans="1:20" x14ac:dyDescent="0.2">
      <c r="A5795" s="29">
        <v>20400885982</v>
      </c>
      <c r="B5795" s="4" t="s">
        <v>35811</v>
      </c>
      <c r="C5795" s="4" t="s">
        <v>35860</v>
      </c>
      <c r="D5795" s="4" t="s">
        <v>45391</v>
      </c>
      <c r="E5795" s="4" t="s">
        <v>71</v>
      </c>
      <c r="F5795" s="4" t="s">
        <v>35811</v>
      </c>
      <c r="G5795" s="4" t="s">
        <v>71</v>
      </c>
      <c r="H5795" s="4" t="s">
        <v>35811</v>
      </c>
      <c r="I5795" s="4" t="s">
        <v>22</v>
      </c>
      <c r="J5795" s="4" t="s">
        <v>35812</v>
      </c>
      <c r="K5795" s="4" t="s">
        <v>35813</v>
      </c>
      <c r="L5795" s="4" t="s">
        <v>7436</v>
      </c>
      <c r="M5795" s="4" t="s">
        <v>73</v>
      </c>
      <c r="N5795" s="4" t="s">
        <v>35871</v>
      </c>
      <c r="O5795" s="4" t="s">
        <v>35872</v>
      </c>
      <c r="P5795" s="4" t="s">
        <v>35873</v>
      </c>
      <c r="Q5795" s="4" t="s">
        <v>663</v>
      </c>
      <c r="R5795" s="4" t="s">
        <v>39306</v>
      </c>
      <c r="S5795" s="4" t="s">
        <v>39306</v>
      </c>
      <c r="T5795" s="4" t="s">
        <v>39306</v>
      </c>
    </row>
    <row r="5796" spans="1:20" x14ac:dyDescent="0.2">
      <c r="A5796" s="29">
        <v>20400885941</v>
      </c>
      <c r="B5796" s="4" t="s">
        <v>35814</v>
      </c>
      <c r="C5796" s="4" t="s">
        <v>35860</v>
      </c>
      <c r="D5796" s="4" t="s">
        <v>37057</v>
      </c>
      <c r="E5796" s="4" t="s">
        <v>71</v>
      </c>
      <c r="F5796" s="4" t="s">
        <v>35814</v>
      </c>
      <c r="G5796" s="4" t="s">
        <v>71</v>
      </c>
      <c r="H5796" s="4" t="s">
        <v>35814</v>
      </c>
      <c r="I5796" s="4" t="s">
        <v>22</v>
      </c>
      <c r="J5796" s="4" t="s">
        <v>7064</v>
      </c>
      <c r="K5796" s="4" t="s">
        <v>35815</v>
      </c>
      <c r="L5796" s="4" t="s">
        <v>8048</v>
      </c>
      <c r="M5796" s="4" t="s">
        <v>73</v>
      </c>
      <c r="N5796" s="4" t="s">
        <v>35874</v>
      </c>
      <c r="O5796" s="4" t="s">
        <v>35875</v>
      </c>
      <c r="P5796" s="4" t="s">
        <v>35876</v>
      </c>
      <c r="Q5796" s="4" t="s">
        <v>663</v>
      </c>
      <c r="R5796" s="4" t="s">
        <v>39306</v>
      </c>
      <c r="S5796" s="4" t="s">
        <v>39306</v>
      </c>
      <c r="T5796" s="4" t="s">
        <v>39306</v>
      </c>
    </row>
    <row r="5797" spans="1:20" x14ac:dyDescent="0.2">
      <c r="A5797" s="29">
        <v>20400885909</v>
      </c>
      <c r="B5797" s="4" t="s">
        <v>35816</v>
      </c>
      <c r="C5797" s="4" t="s">
        <v>35877</v>
      </c>
      <c r="D5797" s="4" t="s">
        <v>45392</v>
      </c>
      <c r="E5797" s="4" t="s">
        <v>71</v>
      </c>
      <c r="F5797" s="4" t="s">
        <v>35816</v>
      </c>
      <c r="G5797" s="4" t="s">
        <v>71</v>
      </c>
      <c r="H5797" s="4" t="s">
        <v>35816</v>
      </c>
      <c r="I5797" s="4" t="s">
        <v>22</v>
      </c>
      <c r="J5797" s="4" t="s">
        <v>35817</v>
      </c>
      <c r="K5797" s="4" t="s">
        <v>35818</v>
      </c>
      <c r="L5797" s="4" t="s">
        <v>31153</v>
      </c>
      <c r="M5797" s="4" t="s">
        <v>73</v>
      </c>
      <c r="N5797" s="4" t="s">
        <v>35878</v>
      </c>
      <c r="O5797" s="4" t="s">
        <v>35879</v>
      </c>
      <c r="P5797" s="4" t="s">
        <v>35880</v>
      </c>
      <c r="Q5797" s="4" t="s">
        <v>663</v>
      </c>
      <c r="R5797" s="4" t="s">
        <v>39306</v>
      </c>
      <c r="S5797" s="4" t="s">
        <v>39306</v>
      </c>
      <c r="T5797" s="4" t="s">
        <v>39306</v>
      </c>
    </row>
    <row r="5798" spans="1:20" x14ac:dyDescent="0.2">
      <c r="A5798" s="29">
        <v>20410679896</v>
      </c>
      <c r="B5798" s="4" t="s">
        <v>35819</v>
      </c>
      <c r="C5798" s="4" t="s">
        <v>35877</v>
      </c>
      <c r="D5798" s="4" t="s">
        <v>45393</v>
      </c>
      <c r="E5798" s="4" t="s">
        <v>71</v>
      </c>
      <c r="F5798" s="4" t="s">
        <v>35819</v>
      </c>
      <c r="G5798" s="4" t="s">
        <v>71</v>
      </c>
      <c r="H5798" s="4" t="s">
        <v>35819</v>
      </c>
      <c r="I5798" s="4" t="s">
        <v>22</v>
      </c>
      <c r="J5798" s="4" t="s">
        <v>2104</v>
      </c>
      <c r="K5798" s="4" t="s">
        <v>35820</v>
      </c>
      <c r="L5798" s="4" t="s">
        <v>263</v>
      </c>
      <c r="M5798" s="4" t="s">
        <v>73</v>
      </c>
      <c r="N5798" s="4" t="s">
        <v>35881</v>
      </c>
      <c r="O5798" s="4" t="s">
        <v>35882</v>
      </c>
      <c r="P5798" s="4" t="s">
        <v>35883</v>
      </c>
      <c r="Q5798" s="4" t="s">
        <v>922</v>
      </c>
      <c r="R5798" s="4" t="s">
        <v>39306</v>
      </c>
      <c r="S5798" s="4" t="s">
        <v>39306</v>
      </c>
      <c r="T5798" s="4" t="s">
        <v>39306</v>
      </c>
    </row>
    <row r="5799" spans="1:20" x14ac:dyDescent="0.2">
      <c r="A5799" s="29">
        <v>20400885867</v>
      </c>
      <c r="B5799" s="4" t="s">
        <v>35821</v>
      </c>
      <c r="C5799" s="4" t="s">
        <v>35877</v>
      </c>
      <c r="D5799" s="4" t="s">
        <v>45394</v>
      </c>
      <c r="E5799" s="4" t="s">
        <v>71</v>
      </c>
      <c r="F5799" s="4" t="s">
        <v>35821</v>
      </c>
      <c r="G5799" s="4" t="s">
        <v>71</v>
      </c>
      <c r="H5799" s="4" t="s">
        <v>35821</v>
      </c>
      <c r="I5799" s="4" t="s">
        <v>22</v>
      </c>
      <c r="J5799" s="4" t="s">
        <v>35822</v>
      </c>
      <c r="K5799" s="4" t="s">
        <v>35823</v>
      </c>
      <c r="L5799" s="4" t="s">
        <v>1885</v>
      </c>
      <c r="M5799" s="4" t="s">
        <v>73</v>
      </c>
      <c r="N5799" s="4" t="s">
        <v>35884</v>
      </c>
      <c r="O5799" s="4" t="s">
        <v>35885</v>
      </c>
      <c r="P5799" s="4" t="s">
        <v>35886</v>
      </c>
      <c r="Q5799" s="4" t="s">
        <v>663</v>
      </c>
      <c r="R5799" s="4" t="s">
        <v>39306</v>
      </c>
      <c r="S5799" s="4" t="s">
        <v>39306</v>
      </c>
      <c r="T5799" s="4" t="s">
        <v>39306</v>
      </c>
    </row>
    <row r="5800" spans="1:20" x14ac:dyDescent="0.2">
      <c r="A5800" s="29">
        <v>20400885826</v>
      </c>
      <c r="B5800" s="4" t="s">
        <v>35824</v>
      </c>
      <c r="C5800" s="4" t="s">
        <v>35877</v>
      </c>
      <c r="D5800" s="4" t="s">
        <v>45395</v>
      </c>
      <c r="E5800" s="4" t="s">
        <v>71</v>
      </c>
      <c r="F5800" s="4" t="s">
        <v>35824</v>
      </c>
      <c r="G5800" s="4" t="s">
        <v>71</v>
      </c>
      <c r="H5800" s="4" t="s">
        <v>35824</v>
      </c>
      <c r="I5800" s="4" t="s">
        <v>22</v>
      </c>
      <c r="J5800" s="4" t="s">
        <v>24702</v>
      </c>
      <c r="K5800" s="4" t="s">
        <v>35825</v>
      </c>
      <c r="L5800" s="4" t="s">
        <v>34664</v>
      </c>
      <c r="M5800" s="4" t="s">
        <v>73</v>
      </c>
      <c r="N5800" s="4" t="s">
        <v>16137</v>
      </c>
      <c r="O5800" s="4" t="s">
        <v>35887</v>
      </c>
      <c r="P5800" s="4" t="s">
        <v>35888</v>
      </c>
      <c r="Q5800" s="4" t="s">
        <v>663</v>
      </c>
      <c r="R5800" s="4" t="s">
        <v>39306</v>
      </c>
      <c r="S5800" s="4" t="s">
        <v>39306</v>
      </c>
      <c r="T5800" s="4" t="s">
        <v>39306</v>
      </c>
    </row>
    <row r="5801" spans="1:20" x14ac:dyDescent="0.2">
      <c r="A5801" s="29">
        <v>20400885784</v>
      </c>
      <c r="B5801" s="4" t="s">
        <v>35826</v>
      </c>
      <c r="C5801" s="4" t="s">
        <v>35877</v>
      </c>
      <c r="D5801" s="4" t="s">
        <v>37058</v>
      </c>
      <c r="E5801" s="4" t="s">
        <v>2835</v>
      </c>
      <c r="F5801" s="4" t="s">
        <v>38891</v>
      </c>
      <c r="G5801" s="4" t="s">
        <v>2835</v>
      </c>
      <c r="H5801" s="4" t="s">
        <v>38891</v>
      </c>
      <c r="I5801" s="4" t="s">
        <v>22</v>
      </c>
      <c r="J5801" s="4" t="s">
        <v>35827</v>
      </c>
      <c r="K5801" s="4" t="s">
        <v>35828</v>
      </c>
      <c r="L5801" s="4" t="s">
        <v>30688</v>
      </c>
      <c r="M5801" s="4" t="s">
        <v>73</v>
      </c>
      <c r="N5801" s="4" t="s">
        <v>35889</v>
      </c>
      <c r="O5801" s="4" t="s">
        <v>35890</v>
      </c>
      <c r="P5801" s="4" t="s">
        <v>35891</v>
      </c>
      <c r="Q5801" s="4" t="s">
        <v>663</v>
      </c>
      <c r="R5801" s="4" t="s">
        <v>2836</v>
      </c>
      <c r="S5801" s="4" t="s">
        <v>2836</v>
      </c>
      <c r="T5801" s="4" t="s">
        <v>39306</v>
      </c>
    </row>
    <row r="5802" spans="1:20" x14ac:dyDescent="0.2">
      <c r="A5802" s="29">
        <v>20410679847</v>
      </c>
      <c r="B5802" s="4" t="s">
        <v>35829</v>
      </c>
      <c r="C5802" s="4" t="s">
        <v>35877</v>
      </c>
      <c r="D5802" s="4" t="s">
        <v>40535</v>
      </c>
      <c r="E5802" s="4" t="s">
        <v>2835</v>
      </c>
      <c r="F5802" s="4" t="s">
        <v>38891</v>
      </c>
      <c r="G5802" s="4" t="s">
        <v>2835</v>
      </c>
      <c r="H5802" s="4" t="s">
        <v>38891</v>
      </c>
      <c r="I5802" s="4" t="s">
        <v>22</v>
      </c>
      <c r="J5802" s="4" t="s">
        <v>35830</v>
      </c>
      <c r="K5802" s="4" t="s">
        <v>35831</v>
      </c>
      <c r="L5802" s="4" t="s">
        <v>30688</v>
      </c>
      <c r="M5802" s="4" t="s">
        <v>73</v>
      </c>
      <c r="N5802" s="4" t="s">
        <v>35892</v>
      </c>
      <c r="O5802" s="4" t="s">
        <v>35893</v>
      </c>
      <c r="P5802" s="4" t="s">
        <v>35894</v>
      </c>
      <c r="Q5802" s="4" t="s">
        <v>922</v>
      </c>
      <c r="R5802" s="4" t="s">
        <v>2836</v>
      </c>
      <c r="S5802" s="4" t="s">
        <v>2836</v>
      </c>
      <c r="T5802" s="4" t="s">
        <v>39306</v>
      </c>
    </row>
    <row r="5803" spans="1:20" x14ac:dyDescent="0.2">
      <c r="A5803" s="29">
        <v>20400885743</v>
      </c>
      <c r="B5803" s="4" t="s">
        <v>35832</v>
      </c>
      <c r="C5803" s="4" t="s">
        <v>35877</v>
      </c>
      <c r="D5803" s="4" t="s">
        <v>45396</v>
      </c>
      <c r="E5803" s="4" t="s">
        <v>71</v>
      </c>
      <c r="F5803" s="4" t="s">
        <v>35832</v>
      </c>
      <c r="G5803" s="4" t="s">
        <v>71</v>
      </c>
      <c r="H5803" s="4" t="s">
        <v>35832</v>
      </c>
      <c r="I5803" s="4" t="s">
        <v>22</v>
      </c>
      <c r="J5803" s="4" t="s">
        <v>35833</v>
      </c>
      <c r="K5803" s="4" t="s">
        <v>35834</v>
      </c>
      <c r="L5803" s="4" t="s">
        <v>19137</v>
      </c>
      <c r="M5803" s="4" t="s">
        <v>73</v>
      </c>
      <c r="N5803" s="4" t="s">
        <v>35895</v>
      </c>
      <c r="O5803" s="4" t="s">
        <v>35896</v>
      </c>
      <c r="P5803" s="4" t="s">
        <v>35897</v>
      </c>
      <c r="Q5803" s="4" t="s">
        <v>663</v>
      </c>
      <c r="R5803" s="4" t="s">
        <v>39306</v>
      </c>
      <c r="S5803" s="4" t="s">
        <v>39306</v>
      </c>
      <c r="T5803" s="4" t="s">
        <v>39306</v>
      </c>
    </row>
    <row r="5804" spans="1:20" x14ac:dyDescent="0.2">
      <c r="A5804" s="29">
        <v>20400885701</v>
      </c>
      <c r="B5804" s="4" t="s">
        <v>35898</v>
      </c>
      <c r="C5804" s="4" t="s">
        <v>35914</v>
      </c>
      <c r="D5804" s="4" t="s">
        <v>45397</v>
      </c>
      <c r="E5804" s="4" t="s">
        <v>71</v>
      </c>
      <c r="F5804" s="4" t="s">
        <v>35898</v>
      </c>
      <c r="G5804" s="4" t="s">
        <v>71</v>
      </c>
      <c r="H5804" s="4" t="s">
        <v>35898</v>
      </c>
      <c r="I5804" s="4" t="s">
        <v>22</v>
      </c>
      <c r="J5804" s="4" t="s">
        <v>10564</v>
      </c>
      <c r="K5804" s="4" t="s">
        <v>35899</v>
      </c>
      <c r="L5804" s="4" t="s">
        <v>263</v>
      </c>
      <c r="M5804" s="4" t="s">
        <v>73</v>
      </c>
      <c r="N5804" s="4" t="s">
        <v>35915</v>
      </c>
      <c r="O5804" s="4" t="s">
        <v>35916</v>
      </c>
      <c r="P5804" s="4" t="s">
        <v>35917</v>
      </c>
      <c r="Q5804" s="4" t="s">
        <v>663</v>
      </c>
      <c r="R5804" s="4" t="s">
        <v>39306</v>
      </c>
      <c r="S5804" s="4" t="s">
        <v>39306</v>
      </c>
      <c r="T5804" s="4" t="s">
        <v>39306</v>
      </c>
    </row>
    <row r="5805" spans="1:20" x14ac:dyDescent="0.2">
      <c r="A5805" s="29">
        <v>20400949432</v>
      </c>
      <c r="B5805" s="4" t="s">
        <v>35900</v>
      </c>
      <c r="C5805" s="4" t="s">
        <v>35914</v>
      </c>
      <c r="D5805" s="4" t="s">
        <v>45398</v>
      </c>
      <c r="E5805" s="4" t="s">
        <v>71</v>
      </c>
      <c r="F5805" s="4" t="s">
        <v>35900</v>
      </c>
      <c r="G5805" s="4" t="s">
        <v>71</v>
      </c>
      <c r="H5805" s="4" t="s">
        <v>35900</v>
      </c>
      <c r="I5805" s="4" t="s">
        <v>22</v>
      </c>
      <c r="J5805" s="4" t="s">
        <v>34858</v>
      </c>
      <c r="K5805" s="4" t="s">
        <v>34859</v>
      </c>
      <c r="L5805" s="4" t="s">
        <v>30688</v>
      </c>
      <c r="M5805" s="4" t="s">
        <v>73</v>
      </c>
      <c r="N5805" s="4" t="s">
        <v>35959</v>
      </c>
      <c r="O5805" s="4" t="s">
        <v>35960</v>
      </c>
      <c r="P5805" s="4" t="s">
        <v>35961</v>
      </c>
      <c r="Q5805" s="4" t="s">
        <v>5385</v>
      </c>
      <c r="R5805" s="4" t="s">
        <v>39306</v>
      </c>
      <c r="S5805" s="4" t="s">
        <v>39306</v>
      </c>
      <c r="T5805" s="4" t="s">
        <v>39306</v>
      </c>
    </row>
    <row r="5806" spans="1:20" x14ac:dyDescent="0.2">
      <c r="A5806" s="29">
        <v>20410679854</v>
      </c>
      <c r="B5806" s="4" t="s">
        <v>35901</v>
      </c>
      <c r="C5806" s="4" t="s">
        <v>35914</v>
      </c>
      <c r="D5806" s="4" t="s">
        <v>38771</v>
      </c>
      <c r="E5806" s="4" t="s">
        <v>71</v>
      </c>
      <c r="F5806" s="4" t="s">
        <v>35901</v>
      </c>
      <c r="G5806" s="4" t="s">
        <v>71</v>
      </c>
      <c r="H5806" s="4" t="s">
        <v>35901</v>
      </c>
      <c r="I5806" s="4" t="s">
        <v>22</v>
      </c>
      <c r="J5806" s="4" t="s">
        <v>35902</v>
      </c>
      <c r="K5806" s="4" t="s">
        <v>35903</v>
      </c>
      <c r="L5806" s="4" t="s">
        <v>21367</v>
      </c>
      <c r="M5806" s="4" t="s">
        <v>73</v>
      </c>
      <c r="N5806" s="4" t="s">
        <v>35918</v>
      </c>
      <c r="O5806" s="4" t="s">
        <v>35919</v>
      </c>
      <c r="P5806" s="4" t="s">
        <v>35920</v>
      </c>
      <c r="Q5806" s="4" t="s">
        <v>922</v>
      </c>
      <c r="R5806" s="4" t="s">
        <v>39306</v>
      </c>
      <c r="S5806" s="4" t="s">
        <v>39306</v>
      </c>
      <c r="T5806" s="4" t="s">
        <v>39306</v>
      </c>
    </row>
    <row r="5807" spans="1:20" x14ac:dyDescent="0.2">
      <c r="A5807" s="29">
        <v>20410679904</v>
      </c>
      <c r="B5807" s="4" t="s">
        <v>35904</v>
      </c>
      <c r="C5807" s="4" t="s">
        <v>35914</v>
      </c>
      <c r="D5807" s="4" t="s">
        <v>45399</v>
      </c>
      <c r="E5807" s="4" t="s">
        <v>71</v>
      </c>
      <c r="F5807" s="4" t="s">
        <v>35904</v>
      </c>
      <c r="G5807" s="4" t="s">
        <v>71</v>
      </c>
      <c r="H5807" s="4" t="s">
        <v>35904</v>
      </c>
      <c r="I5807" s="4" t="s">
        <v>22</v>
      </c>
      <c r="J5807" s="4" t="s">
        <v>1866</v>
      </c>
      <c r="K5807" s="4" t="s">
        <v>35905</v>
      </c>
      <c r="L5807" s="4" t="s">
        <v>29476</v>
      </c>
      <c r="M5807" s="4" t="s">
        <v>73</v>
      </c>
      <c r="N5807" s="4" t="s">
        <v>35921</v>
      </c>
      <c r="O5807" s="4" t="s">
        <v>35922</v>
      </c>
      <c r="P5807" s="4" t="s">
        <v>35923</v>
      </c>
      <c r="Q5807" s="4" t="s">
        <v>922</v>
      </c>
      <c r="R5807" s="4" t="s">
        <v>39306</v>
      </c>
      <c r="S5807" s="4" t="s">
        <v>39306</v>
      </c>
      <c r="T5807" s="4" t="s">
        <v>39306</v>
      </c>
    </row>
    <row r="5808" spans="1:20" x14ac:dyDescent="0.2">
      <c r="A5808" s="29">
        <v>20400885669</v>
      </c>
      <c r="B5808" s="4" t="s">
        <v>35906</v>
      </c>
      <c r="C5808" s="4" t="s">
        <v>35914</v>
      </c>
      <c r="D5808" s="4" t="s">
        <v>40536</v>
      </c>
      <c r="E5808" s="4" t="s">
        <v>71</v>
      </c>
      <c r="F5808" s="4" t="s">
        <v>35906</v>
      </c>
      <c r="G5808" s="4" t="s">
        <v>71</v>
      </c>
      <c r="H5808" s="4" t="s">
        <v>35906</v>
      </c>
      <c r="I5808" s="4" t="s">
        <v>22</v>
      </c>
      <c r="J5808" s="4" t="s">
        <v>35907</v>
      </c>
      <c r="K5808" s="4" t="s">
        <v>35908</v>
      </c>
      <c r="L5808" s="4" t="s">
        <v>29476</v>
      </c>
      <c r="M5808" s="4" t="s">
        <v>73</v>
      </c>
      <c r="N5808" s="4" t="s">
        <v>35924</v>
      </c>
      <c r="O5808" s="4" t="s">
        <v>35925</v>
      </c>
      <c r="P5808" s="4" t="s">
        <v>35926</v>
      </c>
      <c r="Q5808" s="4" t="s">
        <v>663</v>
      </c>
      <c r="R5808" s="4" t="s">
        <v>39306</v>
      </c>
      <c r="S5808" s="4" t="s">
        <v>39306</v>
      </c>
      <c r="T5808" s="4" t="s">
        <v>39306</v>
      </c>
    </row>
    <row r="5809" spans="1:20" x14ac:dyDescent="0.2">
      <c r="A5809" s="29">
        <v>20410679862</v>
      </c>
      <c r="B5809" s="4" t="s">
        <v>35909</v>
      </c>
      <c r="C5809" s="4" t="s">
        <v>35914</v>
      </c>
      <c r="D5809" s="4" t="s">
        <v>45400</v>
      </c>
      <c r="E5809" s="4" t="s">
        <v>71</v>
      </c>
      <c r="F5809" s="4" t="s">
        <v>35909</v>
      </c>
      <c r="G5809" s="4" t="s">
        <v>71</v>
      </c>
      <c r="H5809" s="4" t="s">
        <v>35909</v>
      </c>
      <c r="I5809" s="4" t="s">
        <v>22</v>
      </c>
      <c r="J5809" s="4" t="s">
        <v>9635</v>
      </c>
      <c r="K5809" s="4" t="s">
        <v>35910</v>
      </c>
      <c r="L5809" s="4" t="s">
        <v>30688</v>
      </c>
      <c r="M5809" s="4" t="s">
        <v>73</v>
      </c>
      <c r="N5809" s="4" t="s">
        <v>35927</v>
      </c>
      <c r="O5809" s="4" t="s">
        <v>35928</v>
      </c>
      <c r="P5809" s="4" t="s">
        <v>35929</v>
      </c>
      <c r="Q5809" s="4" t="s">
        <v>922</v>
      </c>
      <c r="R5809" s="4" t="s">
        <v>39306</v>
      </c>
      <c r="S5809" s="4" t="s">
        <v>39306</v>
      </c>
      <c r="T5809" s="4" t="s">
        <v>39306</v>
      </c>
    </row>
    <row r="5810" spans="1:20" x14ac:dyDescent="0.2">
      <c r="A5810" s="29">
        <v>20400885628</v>
      </c>
      <c r="B5810" s="4" t="s">
        <v>35911</v>
      </c>
      <c r="C5810" s="4" t="s">
        <v>35914</v>
      </c>
      <c r="D5810" s="4" t="s">
        <v>45401</v>
      </c>
      <c r="E5810" s="4" t="s">
        <v>71</v>
      </c>
      <c r="F5810" s="4" t="s">
        <v>35911</v>
      </c>
      <c r="G5810" s="4" t="s">
        <v>71</v>
      </c>
      <c r="H5810" s="4" t="s">
        <v>35911</v>
      </c>
      <c r="I5810" s="4" t="s">
        <v>22</v>
      </c>
      <c r="J5810" s="4" t="s">
        <v>1435</v>
      </c>
      <c r="K5810" s="4" t="s">
        <v>35912</v>
      </c>
      <c r="L5810" s="4" t="s">
        <v>535</v>
      </c>
      <c r="M5810" s="4" t="s">
        <v>73</v>
      </c>
      <c r="N5810" s="4" t="s">
        <v>35930</v>
      </c>
      <c r="O5810" s="4" t="s">
        <v>35931</v>
      </c>
      <c r="P5810" s="4" t="s">
        <v>35932</v>
      </c>
      <c r="Q5810" s="4" t="s">
        <v>663</v>
      </c>
      <c r="R5810" s="4" t="s">
        <v>39306</v>
      </c>
      <c r="S5810" s="4" t="s">
        <v>39306</v>
      </c>
      <c r="T5810" s="4" t="s">
        <v>39306</v>
      </c>
    </row>
    <row r="5811" spans="1:20" x14ac:dyDescent="0.2">
      <c r="A5811" s="29">
        <v>20400885586</v>
      </c>
      <c r="B5811" s="4" t="s">
        <v>35933</v>
      </c>
      <c r="C5811" s="4" t="s">
        <v>35962</v>
      </c>
      <c r="D5811" s="4" t="s">
        <v>38772</v>
      </c>
      <c r="E5811" s="4" t="s">
        <v>71</v>
      </c>
      <c r="F5811" s="4" t="s">
        <v>35933</v>
      </c>
      <c r="G5811" s="4" t="s">
        <v>71</v>
      </c>
      <c r="H5811" s="4" t="s">
        <v>35933</v>
      </c>
      <c r="I5811" s="4" t="s">
        <v>22</v>
      </c>
      <c r="J5811" s="4" t="s">
        <v>30252</v>
      </c>
      <c r="K5811" s="4" t="s">
        <v>35934</v>
      </c>
      <c r="L5811" s="4" t="s">
        <v>30688</v>
      </c>
      <c r="M5811" s="4" t="s">
        <v>73</v>
      </c>
      <c r="N5811" s="4" t="s">
        <v>35963</v>
      </c>
      <c r="O5811" s="4" t="s">
        <v>35964</v>
      </c>
      <c r="P5811" s="4" t="s">
        <v>35965</v>
      </c>
      <c r="Q5811" s="4" t="s">
        <v>663</v>
      </c>
      <c r="R5811" s="4" t="s">
        <v>39306</v>
      </c>
      <c r="S5811" s="4" t="s">
        <v>39306</v>
      </c>
      <c r="T5811" s="4" t="s">
        <v>39306</v>
      </c>
    </row>
    <row r="5812" spans="1:20" x14ac:dyDescent="0.2">
      <c r="A5812" s="29">
        <v>20400885545</v>
      </c>
      <c r="B5812" s="4" t="s">
        <v>35935</v>
      </c>
      <c r="C5812" s="4" t="s">
        <v>35962</v>
      </c>
      <c r="D5812" s="4" t="s">
        <v>45402</v>
      </c>
      <c r="E5812" s="4" t="s">
        <v>71</v>
      </c>
      <c r="F5812" s="4" t="s">
        <v>35935</v>
      </c>
      <c r="G5812" s="4" t="s">
        <v>71</v>
      </c>
      <c r="H5812" s="4" t="s">
        <v>35935</v>
      </c>
      <c r="I5812" s="4" t="s">
        <v>22</v>
      </c>
      <c r="J5812" s="4" t="s">
        <v>35936</v>
      </c>
      <c r="K5812" s="4" t="s">
        <v>35937</v>
      </c>
      <c r="L5812" s="4" t="s">
        <v>263</v>
      </c>
      <c r="M5812" s="4" t="s">
        <v>73</v>
      </c>
      <c r="N5812" s="4" t="s">
        <v>35966</v>
      </c>
      <c r="O5812" s="4" t="s">
        <v>35967</v>
      </c>
      <c r="P5812" s="4" t="s">
        <v>35968</v>
      </c>
      <c r="Q5812" s="4" t="s">
        <v>663</v>
      </c>
      <c r="R5812" s="4" t="s">
        <v>39306</v>
      </c>
      <c r="S5812" s="4" t="s">
        <v>39306</v>
      </c>
      <c r="T5812" s="4" t="s">
        <v>39306</v>
      </c>
    </row>
    <row r="5813" spans="1:20" x14ac:dyDescent="0.2">
      <c r="A5813" s="29">
        <v>20400885503</v>
      </c>
      <c r="B5813" s="4" t="s">
        <v>35938</v>
      </c>
      <c r="C5813" s="4" t="s">
        <v>35962</v>
      </c>
      <c r="D5813" s="4" t="s">
        <v>45403</v>
      </c>
      <c r="E5813" s="4" t="s">
        <v>71</v>
      </c>
      <c r="F5813" s="4" t="s">
        <v>35938</v>
      </c>
      <c r="G5813" s="4" t="s">
        <v>71</v>
      </c>
      <c r="H5813" s="4" t="s">
        <v>35938</v>
      </c>
      <c r="I5813" s="4" t="s">
        <v>22</v>
      </c>
      <c r="J5813" s="4" t="s">
        <v>4153</v>
      </c>
      <c r="K5813" s="4" t="s">
        <v>35939</v>
      </c>
      <c r="L5813" s="4" t="s">
        <v>21367</v>
      </c>
      <c r="M5813" s="4" t="s">
        <v>73</v>
      </c>
      <c r="N5813" s="4" t="s">
        <v>35969</v>
      </c>
      <c r="O5813" s="4" t="s">
        <v>35970</v>
      </c>
      <c r="P5813" s="4" t="s">
        <v>35971</v>
      </c>
      <c r="Q5813" s="4" t="s">
        <v>663</v>
      </c>
      <c r="R5813" s="4" t="s">
        <v>39306</v>
      </c>
      <c r="S5813" s="4" t="s">
        <v>39306</v>
      </c>
      <c r="T5813" s="4" t="s">
        <v>39306</v>
      </c>
    </row>
    <row r="5814" spans="1:20" x14ac:dyDescent="0.2">
      <c r="A5814" s="29">
        <v>20400885461</v>
      </c>
      <c r="B5814" s="4" t="s">
        <v>35940</v>
      </c>
      <c r="C5814" s="4" t="s">
        <v>35962</v>
      </c>
      <c r="D5814" s="4" t="s">
        <v>45404</v>
      </c>
      <c r="E5814" s="4" t="s">
        <v>71</v>
      </c>
      <c r="F5814" s="4" t="s">
        <v>35940</v>
      </c>
      <c r="G5814" s="4" t="s">
        <v>71</v>
      </c>
      <c r="H5814" s="4" t="s">
        <v>35940</v>
      </c>
      <c r="I5814" s="4" t="s">
        <v>22</v>
      </c>
      <c r="J5814" s="4" t="s">
        <v>35941</v>
      </c>
      <c r="K5814" s="4" t="s">
        <v>35942</v>
      </c>
      <c r="L5814" s="4" t="s">
        <v>26757</v>
      </c>
      <c r="M5814" s="4" t="s">
        <v>73</v>
      </c>
      <c r="N5814" s="4" t="s">
        <v>35972</v>
      </c>
      <c r="O5814" s="4" t="s">
        <v>35973</v>
      </c>
      <c r="P5814" s="4" t="s">
        <v>35974</v>
      </c>
      <c r="Q5814" s="4" t="s">
        <v>663</v>
      </c>
      <c r="R5814" s="4" t="s">
        <v>39306</v>
      </c>
      <c r="S5814" s="4" t="s">
        <v>39306</v>
      </c>
      <c r="T5814" s="4" t="s">
        <v>39306</v>
      </c>
    </row>
    <row r="5815" spans="1:20" x14ac:dyDescent="0.2">
      <c r="A5815" s="29">
        <v>20400885420</v>
      </c>
      <c r="B5815" s="4" t="s">
        <v>35943</v>
      </c>
      <c r="C5815" s="4" t="s">
        <v>35962</v>
      </c>
      <c r="D5815" s="4" t="s">
        <v>45405</v>
      </c>
      <c r="E5815" s="4" t="s">
        <v>71</v>
      </c>
      <c r="F5815" s="4" t="s">
        <v>35943</v>
      </c>
      <c r="G5815" s="4" t="s">
        <v>71</v>
      </c>
      <c r="H5815" s="4" t="s">
        <v>35943</v>
      </c>
      <c r="I5815" s="4" t="s">
        <v>22</v>
      </c>
      <c r="J5815" s="4" t="s">
        <v>35944</v>
      </c>
      <c r="K5815" s="4" t="s">
        <v>35945</v>
      </c>
      <c r="L5815" s="4" t="s">
        <v>30688</v>
      </c>
      <c r="M5815" s="4" t="s">
        <v>73</v>
      </c>
      <c r="N5815" s="4" t="s">
        <v>35975</v>
      </c>
      <c r="O5815" s="4" t="s">
        <v>35976</v>
      </c>
      <c r="P5815" s="4" t="s">
        <v>35977</v>
      </c>
      <c r="Q5815" s="4" t="s">
        <v>663</v>
      </c>
      <c r="R5815" s="4" t="s">
        <v>39306</v>
      </c>
      <c r="S5815" s="4" t="s">
        <v>39306</v>
      </c>
      <c r="T5815" s="4" t="s">
        <v>39306</v>
      </c>
    </row>
    <row r="5816" spans="1:20" x14ac:dyDescent="0.2">
      <c r="A5816" s="29">
        <v>20400885388</v>
      </c>
      <c r="B5816" s="4" t="s">
        <v>35946</v>
      </c>
      <c r="C5816" s="4" t="s">
        <v>35962</v>
      </c>
      <c r="D5816" s="4" t="s">
        <v>45406</v>
      </c>
      <c r="E5816" s="4" t="s">
        <v>71</v>
      </c>
      <c r="F5816" s="4" t="s">
        <v>35946</v>
      </c>
      <c r="G5816" s="4" t="s">
        <v>71</v>
      </c>
      <c r="H5816" s="4" t="s">
        <v>35946</v>
      </c>
      <c r="I5816" s="4" t="s">
        <v>22</v>
      </c>
      <c r="J5816" s="4" t="s">
        <v>35812</v>
      </c>
      <c r="K5816" s="4" t="s">
        <v>35947</v>
      </c>
      <c r="L5816" s="4" t="s">
        <v>1288</v>
      </c>
      <c r="M5816" s="4" t="s">
        <v>73</v>
      </c>
      <c r="N5816" s="4" t="s">
        <v>35978</v>
      </c>
      <c r="O5816" s="4" t="s">
        <v>35979</v>
      </c>
      <c r="P5816" s="4" t="s">
        <v>35980</v>
      </c>
      <c r="Q5816" s="4" t="s">
        <v>663</v>
      </c>
      <c r="R5816" s="4" t="s">
        <v>39306</v>
      </c>
      <c r="S5816" s="4" t="s">
        <v>39306</v>
      </c>
      <c r="T5816" s="4" t="s">
        <v>39306</v>
      </c>
    </row>
    <row r="5817" spans="1:20" x14ac:dyDescent="0.2">
      <c r="A5817" s="29">
        <v>20410679912</v>
      </c>
      <c r="B5817" s="4" t="s">
        <v>35948</v>
      </c>
      <c r="C5817" s="4" t="s">
        <v>35962</v>
      </c>
      <c r="D5817" s="4" t="s">
        <v>38773</v>
      </c>
      <c r="E5817" s="4" t="s">
        <v>71</v>
      </c>
      <c r="F5817" s="4" t="s">
        <v>35948</v>
      </c>
      <c r="G5817" s="4" t="s">
        <v>71</v>
      </c>
      <c r="H5817" s="4" t="s">
        <v>35948</v>
      </c>
      <c r="I5817" s="4" t="s">
        <v>22</v>
      </c>
      <c r="J5817" s="4" t="s">
        <v>504</v>
      </c>
      <c r="K5817" s="4" t="s">
        <v>20303</v>
      </c>
      <c r="L5817" s="4" t="s">
        <v>1072</v>
      </c>
      <c r="M5817" s="4" t="s">
        <v>73</v>
      </c>
      <c r="N5817" s="4" t="s">
        <v>20402</v>
      </c>
      <c r="O5817" s="4" t="s">
        <v>35981</v>
      </c>
      <c r="P5817" s="4" t="s">
        <v>35982</v>
      </c>
      <c r="Q5817" s="4" t="s">
        <v>922</v>
      </c>
      <c r="R5817" s="4" t="s">
        <v>39306</v>
      </c>
      <c r="S5817" s="4" t="s">
        <v>39306</v>
      </c>
      <c r="T5817" s="4" t="s">
        <v>39306</v>
      </c>
    </row>
    <row r="5818" spans="1:20" x14ac:dyDescent="0.2">
      <c r="A5818" s="29">
        <v>20400885347</v>
      </c>
      <c r="B5818" s="4" t="s">
        <v>35949</v>
      </c>
      <c r="C5818" s="4" t="s">
        <v>35962</v>
      </c>
      <c r="D5818" s="4" t="s">
        <v>45407</v>
      </c>
      <c r="E5818" s="4" t="s">
        <v>71</v>
      </c>
      <c r="F5818" s="4" t="s">
        <v>35949</v>
      </c>
      <c r="G5818" s="4" t="s">
        <v>71</v>
      </c>
      <c r="H5818" s="4" t="s">
        <v>35949</v>
      </c>
      <c r="I5818" s="4" t="s">
        <v>22</v>
      </c>
      <c r="J5818" s="4" t="s">
        <v>35950</v>
      </c>
      <c r="K5818" s="4" t="s">
        <v>35951</v>
      </c>
      <c r="L5818" s="4" t="s">
        <v>30688</v>
      </c>
      <c r="M5818" s="4" t="s">
        <v>73</v>
      </c>
      <c r="N5818" s="4" t="s">
        <v>33363</v>
      </c>
      <c r="O5818" s="4" t="s">
        <v>35983</v>
      </c>
      <c r="P5818" s="4" t="s">
        <v>35984</v>
      </c>
      <c r="Q5818" s="4" t="s">
        <v>663</v>
      </c>
      <c r="R5818" s="4" t="s">
        <v>39306</v>
      </c>
      <c r="S5818" s="4" t="s">
        <v>39306</v>
      </c>
      <c r="T5818" s="4" t="s">
        <v>39306</v>
      </c>
    </row>
    <row r="5819" spans="1:20" x14ac:dyDescent="0.2">
      <c r="A5819" s="29">
        <v>20400885305</v>
      </c>
      <c r="B5819" s="4" t="s">
        <v>35985</v>
      </c>
      <c r="C5819" s="4" t="s">
        <v>35986</v>
      </c>
      <c r="D5819" s="4" t="s">
        <v>37059</v>
      </c>
      <c r="E5819" s="4" t="s">
        <v>71</v>
      </c>
      <c r="F5819" s="4" t="s">
        <v>35985</v>
      </c>
      <c r="G5819" s="4" t="s">
        <v>71</v>
      </c>
      <c r="H5819" s="4" t="s">
        <v>35985</v>
      </c>
      <c r="I5819" s="4" t="s">
        <v>22</v>
      </c>
      <c r="J5819" s="4" t="s">
        <v>24580</v>
      </c>
      <c r="K5819" s="4" t="s">
        <v>35987</v>
      </c>
      <c r="L5819" s="4" t="s">
        <v>21940</v>
      </c>
      <c r="M5819" s="4" t="s">
        <v>73</v>
      </c>
      <c r="N5819" s="4" t="s">
        <v>35988</v>
      </c>
      <c r="O5819" s="4" t="s">
        <v>35989</v>
      </c>
      <c r="P5819" s="4" t="s">
        <v>35990</v>
      </c>
      <c r="Q5819" s="4" t="s">
        <v>663</v>
      </c>
      <c r="R5819" s="4" t="s">
        <v>39306</v>
      </c>
      <c r="S5819" s="4" t="s">
        <v>39306</v>
      </c>
      <c r="T5819" s="4" t="s">
        <v>39306</v>
      </c>
    </row>
    <row r="5820" spans="1:20" x14ac:dyDescent="0.2">
      <c r="A5820" s="29">
        <v>20400885263</v>
      </c>
      <c r="B5820" s="4" t="s">
        <v>35991</v>
      </c>
      <c r="C5820" s="4" t="s">
        <v>35986</v>
      </c>
      <c r="D5820" s="4" t="s">
        <v>45408</v>
      </c>
      <c r="E5820" s="4" t="s">
        <v>71</v>
      </c>
      <c r="F5820" s="4" t="s">
        <v>35991</v>
      </c>
      <c r="G5820" s="4" t="s">
        <v>71</v>
      </c>
      <c r="H5820" s="4" t="s">
        <v>35991</v>
      </c>
      <c r="I5820" s="4" t="s">
        <v>22</v>
      </c>
      <c r="J5820" s="4" t="s">
        <v>1105</v>
      </c>
      <c r="K5820" s="4" t="s">
        <v>35992</v>
      </c>
      <c r="L5820" s="4" t="s">
        <v>23278</v>
      </c>
      <c r="M5820" s="4" t="s">
        <v>73</v>
      </c>
      <c r="N5820" s="4" t="s">
        <v>35993</v>
      </c>
      <c r="O5820" s="4" t="s">
        <v>35994</v>
      </c>
      <c r="P5820" s="4" t="s">
        <v>35995</v>
      </c>
      <c r="Q5820" s="4" t="s">
        <v>663</v>
      </c>
      <c r="R5820" s="4" t="s">
        <v>39306</v>
      </c>
      <c r="S5820" s="4" t="s">
        <v>39306</v>
      </c>
      <c r="T5820" s="4" t="s">
        <v>39306</v>
      </c>
    </row>
    <row r="5821" spans="1:20" x14ac:dyDescent="0.2">
      <c r="A5821" s="29">
        <v>20400885180</v>
      </c>
      <c r="B5821" s="4" t="s">
        <v>35996</v>
      </c>
      <c r="C5821" s="4" t="s">
        <v>35986</v>
      </c>
      <c r="D5821" s="4" t="s">
        <v>45409</v>
      </c>
      <c r="E5821" s="4" t="s">
        <v>71</v>
      </c>
      <c r="F5821" s="4" t="s">
        <v>35996</v>
      </c>
      <c r="G5821" s="4" t="s">
        <v>71</v>
      </c>
      <c r="H5821" s="4" t="s">
        <v>35996</v>
      </c>
      <c r="I5821" s="4" t="s">
        <v>22</v>
      </c>
      <c r="J5821" s="4" t="s">
        <v>35997</v>
      </c>
      <c r="K5821" s="4" t="s">
        <v>35998</v>
      </c>
      <c r="L5821" s="4" t="s">
        <v>21367</v>
      </c>
      <c r="M5821" s="4" t="s">
        <v>73</v>
      </c>
      <c r="N5821" s="4" t="s">
        <v>35999</v>
      </c>
      <c r="O5821" s="4" t="s">
        <v>36000</v>
      </c>
      <c r="P5821" s="4" t="s">
        <v>36001</v>
      </c>
      <c r="Q5821" s="4" t="s">
        <v>663</v>
      </c>
      <c r="R5821" s="4" t="s">
        <v>39306</v>
      </c>
      <c r="S5821" s="4" t="s">
        <v>39306</v>
      </c>
      <c r="T5821" s="4" t="s">
        <v>39306</v>
      </c>
    </row>
    <row r="5822" spans="1:20" x14ac:dyDescent="0.2">
      <c r="A5822" s="29">
        <v>20400885222</v>
      </c>
      <c r="B5822" s="4" t="s">
        <v>36002</v>
      </c>
      <c r="C5822" s="4" t="s">
        <v>35986</v>
      </c>
      <c r="D5822" s="4" t="s">
        <v>45410</v>
      </c>
      <c r="E5822" s="4" t="s">
        <v>71</v>
      </c>
      <c r="F5822" s="4" t="s">
        <v>36002</v>
      </c>
      <c r="G5822" s="4" t="s">
        <v>71</v>
      </c>
      <c r="H5822" s="4" t="s">
        <v>36002</v>
      </c>
      <c r="I5822" s="4" t="s">
        <v>22</v>
      </c>
      <c r="J5822" s="4" t="s">
        <v>36003</v>
      </c>
      <c r="K5822" s="4" t="s">
        <v>36004</v>
      </c>
      <c r="L5822" s="4" t="s">
        <v>21940</v>
      </c>
      <c r="M5822" s="4" t="s">
        <v>73</v>
      </c>
      <c r="N5822" s="4" t="s">
        <v>37060</v>
      </c>
      <c r="O5822" s="4" t="s">
        <v>37061</v>
      </c>
      <c r="P5822" s="4" t="s">
        <v>36022</v>
      </c>
      <c r="Q5822" s="4" t="s">
        <v>663</v>
      </c>
      <c r="R5822" s="4" t="s">
        <v>39306</v>
      </c>
      <c r="S5822" s="4" t="s">
        <v>39306</v>
      </c>
      <c r="T5822" s="4" t="s">
        <v>39306</v>
      </c>
    </row>
    <row r="5823" spans="1:20" x14ac:dyDescent="0.2">
      <c r="A5823" s="29">
        <v>20400885149</v>
      </c>
      <c r="B5823" s="4" t="s">
        <v>36005</v>
      </c>
      <c r="C5823" s="4" t="s">
        <v>35986</v>
      </c>
      <c r="D5823" s="4" t="s">
        <v>38774</v>
      </c>
      <c r="E5823" s="4" t="s">
        <v>71</v>
      </c>
      <c r="F5823" s="4" t="s">
        <v>36005</v>
      </c>
      <c r="G5823" s="4" t="s">
        <v>71</v>
      </c>
      <c r="H5823" s="4" t="s">
        <v>36005</v>
      </c>
      <c r="I5823" s="4" t="s">
        <v>22</v>
      </c>
      <c r="J5823" s="4" t="s">
        <v>490</v>
      </c>
      <c r="K5823" s="4" t="s">
        <v>36006</v>
      </c>
      <c r="L5823" s="4" t="s">
        <v>25067</v>
      </c>
      <c r="M5823" s="4" t="s">
        <v>73</v>
      </c>
      <c r="N5823" s="4" t="s">
        <v>36023</v>
      </c>
      <c r="O5823" s="4" t="s">
        <v>36024</v>
      </c>
      <c r="P5823" s="4" t="s">
        <v>36025</v>
      </c>
      <c r="Q5823" s="4" t="s">
        <v>663</v>
      </c>
      <c r="R5823" s="4" t="s">
        <v>39306</v>
      </c>
      <c r="S5823" s="4" t="s">
        <v>39306</v>
      </c>
      <c r="T5823" s="4" t="s">
        <v>39306</v>
      </c>
    </row>
    <row r="5824" spans="1:20" x14ac:dyDescent="0.2">
      <c r="A5824" s="29">
        <v>20400885099</v>
      </c>
      <c r="B5824" s="4" t="s">
        <v>36007</v>
      </c>
      <c r="C5824" s="4" t="s">
        <v>35986</v>
      </c>
      <c r="D5824" s="4" t="s">
        <v>45411</v>
      </c>
      <c r="E5824" s="4" t="s">
        <v>71</v>
      </c>
      <c r="F5824" s="4" t="s">
        <v>36007</v>
      </c>
      <c r="G5824" s="4" t="s">
        <v>71</v>
      </c>
      <c r="H5824" s="4" t="s">
        <v>36007</v>
      </c>
      <c r="I5824" s="4" t="s">
        <v>22</v>
      </c>
      <c r="J5824" s="4" t="s">
        <v>16820</v>
      </c>
      <c r="K5824" s="4" t="s">
        <v>36008</v>
      </c>
      <c r="L5824" s="4" t="s">
        <v>31153</v>
      </c>
      <c r="M5824" s="4" t="s">
        <v>73</v>
      </c>
      <c r="N5824" s="4" t="s">
        <v>1985</v>
      </c>
      <c r="O5824" s="4" t="s">
        <v>36026</v>
      </c>
      <c r="P5824" s="4" t="s">
        <v>36027</v>
      </c>
      <c r="Q5824" s="4" t="s">
        <v>663</v>
      </c>
      <c r="R5824" s="4" t="s">
        <v>39306</v>
      </c>
      <c r="S5824" s="4" t="s">
        <v>39306</v>
      </c>
      <c r="T5824" s="4" t="s">
        <v>39306</v>
      </c>
    </row>
    <row r="5825" spans="1:20" x14ac:dyDescent="0.2">
      <c r="A5825" s="29">
        <v>20400885131</v>
      </c>
      <c r="B5825" s="4" t="s">
        <v>36009</v>
      </c>
      <c r="C5825" s="4" t="s">
        <v>35986</v>
      </c>
      <c r="D5825" s="4" t="s">
        <v>45412</v>
      </c>
      <c r="E5825" s="4" t="s">
        <v>71</v>
      </c>
      <c r="F5825" s="4" t="s">
        <v>36009</v>
      </c>
      <c r="G5825" s="4" t="s">
        <v>71</v>
      </c>
      <c r="H5825" s="4" t="s">
        <v>36009</v>
      </c>
      <c r="I5825" s="4" t="s">
        <v>22</v>
      </c>
      <c r="J5825" s="4" t="s">
        <v>9522</v>
      </c>
      <c r="K5825" s="4" t="s">
        <v>36010</v>
      </c>
      <c r="L5825" s="4" t="s">
        <v>33640</v>
      </c>
      <c r="M5825" s="4" t="s">
        <v>73</v>
      </c>
      <c r="N5825" s="4" t="s">
        <v>4052</v>
      </c>
      <c r="O5825" s="4" t="s">
        <v>36028</v>
      </c>
      <c r="P5825" s="4" t="s">
        <v>36029</v>
      </c>
      <c r="Q5825" s="4" t="s">
        <v>663</v>
      </c>
      <c r="R5825" s="4" t="s">
        <v>39306</v>
      </c>
      <c r="S5825" s="4" t="s">
        <v>39306</v>
      </c>
      <c r="T5825" s="4" t="s">
        <v>39306</v>
      </c>
    </row>
    <row r="5826" spans="1:20" x14ac:dyDescent="0.2">
      <c r="A5826" s="29">
        <v>20400885172</v>
      </c>
      <c r="B5826" s="4" t="s">
        <v>36011</v>
      </c>
      <c r="C5826" s="4" t="s">
        <v>35986</v>
      </c>
      <c r="D5826" s="4" t="s">
        <v>39306</v>
      </c>
      <c r="E5826" s="4" t="s">
        <v>71</v>
      </c>
      <c r="F5826" s="4" t="s">
        <v>36011</v>
      </c>
      <c r="G5826" s="4" t="s">
        <v>71</v>
      </c>
      <c r="H5826" s="4" t="s">
        <v>36011</v>
      </c>
      <c r="I5826" s="4" t="s">
        <v>22</v>
      </c>
      <c r="J5826" s="4" t="s">
        <v>36012</v>
      </c>
      <c r="K5826" s="4" t="s">
        <v>36013</v>
      </c>
      <c r="L5826" s="4" t="s">
        <v>31153</v>
      </c>
      <c r="M5826" s="4" t="s">
        <v>73</v>
      </c>
      <c r="N5826" s="4" t="s">
        <v>11965</v>
      </c>
      <c r="O5826" s="4" t="s">
        <v>36030</v>
      </c>
      <c r="P5826" s="4" t="s">
        <v>36031</v>
      </c>
      <c r="Q5826" s="4" t="s">
        <v>663</v>
      </c>
      <c r="R5826" s="4" t="s">
        <v>39306</v>
      </c>
      <c r="S5826" s="4" t="s">
        <v>39306</v>
      </c>
      <c r="T5826" s="4" t="s">
        <v>39306</v>
      </c>
    </row>
    <row r="5827" spans="1:20" x14ac:dyDescent="0.2">
      <c r="A5827" s="29">
        <v>20400885214</v>
      </c>
      <c r="B5827" s="4" t="s">
        <v>36014</v>
      </c>
      <c r="C5827" s="4" t="s">
        <v>35986</v>
      </c>
      <c r="D5827" s="4" t="s">
        <v>45413</v>
      </c>
      <c r="E5827" s="4" t="s">
        <v>71</v>
      </c>
      <c r="F5827" s="4" t="s">
        <v>36014</v>
      </c>
      <c r="G5827" s="4" t="s">
        <v>71</v>
      </c>
      <c r="H5827" s="4" t="s">
        <v>36014</v>
      </c>
      <c r="I5827" s="4" t="s">
        <v>22</v>
      </c>
      <c r="J5827" s="4" t="s">
        <v>9253</v>
      </c>
      <c r="K5827" s="4" t="s">
        <v>36015</v>
      </c>
      <c r="L5827" s="4" t="s">
        <v>267</v>
      </c>
      <c r="M5827" s="4" t="s">
        <v>73</v>
      </c>
      <c r="N5827" s="4" t="s">
        <v>36032</v>
      </c>
      <c r="O5827" s="4" t="s">
        <v>36033</v>
      </c>
      <c r="P5827" s="4" t="s">
        <v>36034</v>
      </c>
      <c r="Q5827" s="4" t="s">
        <v>663</v>
      </c>
      <c r="R5827" s="4" t="s">
        <v>39306</v>
      </c>
      <c r="S5827" s="4" t="s">
        <v>39306</v>
      </c>
      <c r="T5827" s="4" t="s">
        <v>39306</v>
      </c>
    </row>
    <row r="5828" spans="1:20" x14ac:dyDescent="0.2">
      <c r="A5828" s="29">
        <v>20400885255</v>
      </c>
      <c r="B5828" s="4" t="s">
        <v>36016</v>
      </c>
      <c r="C5828" s="4" t="s">
        <v>35986</v>
      </c>
      <c r="D5828" s="4" t="s">
        <v>45414</v>
      </c>
      <c r="E5828" s="4" t="s">
        <v>71</v>
      </c>
      <c r="F5828" s="4" t="s">
        <v>36016</v>
      </c>
      <c r="G5828" s="4" t="s">
        <v>71</v>
      </c>
      <c r="H5828" s="4" t="s">
        <v>36016</v>
      </c>
      <c r="I5828" s="4" t="s">
        <v>22</v>
      </c>
      <c r="J5828" s="4" t="s">
        <v>36017</v>
      </c>
      <c r="K5828" s="4" t="s">
        <v>36018</v>
      </c>
      <c r="L5828" s="4" t="s">
        <v>31153</v>
      </c>
      <c r="M5828" s="4" t="s">
        <v>73</v>
      </c>
      <c r="N5828" s="4" t="s">
        <v>36035</v>
      </c>
      <c r="O5828" s="4" t="s">
        <v>36036</v>
      </c>
      <c r="P5828" s="4" t="s">
        <v>36037</v>
      </c>
      <c r="Q5828" s="4" t="s">
        <v>663</v>
      </c>
      <c r="R5828" s="4" t="s">
        <v>39306</v>
      </c>
      <c r="S5828" s="4" t="s">
        <v>39306</v>
      </c>
      <c r="T5828" s="4" t="s">
        <v>39306</v>
      </c>
    </row>
    <row r="5829" spans="1:20" x14ac:dyDescent="0.2">
      <c r="A5829" s="29">
        <v>20400885297</v>
      </c>
      <c r="B5829" s="4" t="s">
        <v>36038</v>
      </c>
      <c r="C5829" s="4" t="s">
        <v>36039</v>
      </c>
      <c r="D5829" s="4" t="s">
        <v>37062</v>
      </c>
      <c r="E5829" s="4" t="s">
        <v>71</v>
      </c>
      <c r="F5829" s="4" t="s">
        <v>36038</v>
      </c>
      <c r="G5829" s="4" t="s">
        <v>71</v>
      </c>
      <c r="H5829" s="4" t="s">
        <v>36038</v>
      </c>
      <c r="I5829" s="4" t="s">
        <v>22</v>
      </c>
      <c r="J5829" s="4" t="s">
        <v>36040</v>
      </c>
      <c r="K5829" s="4" t="s">
        <v>36041</v>
      </c>
      <c r="L5829" s="4" t="s">
        <v>1072</v>
      </c>
      <c r="M5829" s="4" t="s">
        <v>73</v>
      </c>
      <c r="N5829" s="4" t="s">
        <v>36042</v>
      </c>
      <c r="O5829" s="4" t="s">
        <v>36043</v>
      </c>
      <c r="P5829" s="4" t="s">
        <v>36044</v>
      </c>
      <c r="Q5829" s="4" t="s">
        <v>663</v>
      </c>
      <c r="R5829" s="4" t="s">
        <v>39306</v>
      </c>
      <c r="S5829" s="4" t="s">
        <v>39306</v>
      </c>
      <c r="T5829" s="4" t="s">
        <v>39306</v>
      </c>
    </row>
    <row r="5830" spans="1:20" x14ac:dyDescent="0.2">
      <c r="A5830" s="29">
        <v>20400885339</v>
      </c>
      <c r="B5830" s="4" t="s">
        <v>36045</v>
      </c>
      <c r="C5830" s="4" t="s">
        <v>36039</v>
      </c>
      <c r="D5830" s="4" t="s">
        <v>37063</v>
      </c>
      <c r="E5830" s="4" t="s">
        <v>2835</v>
      </c>
      <c r="F5830" s="4" t="s">
        <v>42616</v>
      </c>
      <c r="G5830" s="4" t="s">
        <v>3020</v>
      </c>
      <c r="H5830" s="4" t="s">
        <v>42616</v>
      </c>
      <c r="I5830" s="4" t="s">
        <v>22</v>
      </c>
      <c r="J5830" s="4" t="s">
        <v>36046</v>
      </c>
      <c r="K5830" s="4" t="s">
        <v>36047</v>
      </c>
      <c r="L5830" s="4" t="s">
        <v>2928</v>
      </c>
      <c r="M5830" s="4" t="s">
        <v>73</v>
      </c>
      <c r="N5830" s="4" t="s">
        <v>36048</v>
      </c>
      <c r="O5830" s="4" t="s">
        <v>36049</v>
      </c>
      <c r="P5830" s="4" t="s">
        <v>36050</v>
      </c>
      <c r="Q5830" s="4" t="s">
        <v>663</v>
      </c>
      <c r="R5830" s="4" t="s">
        <v>3021</v>
      </c>
      <c r="S5830" s="4" t="s">
        <v>2836</v>
      </c>
      <c r="T5830" s="4" t="s">
        <v>39306</v>
      </c>
    </row>
    <row r="5831" spans="1:20" x14ac:dyDescent="0.2">
      <c r="A5831" s="29">
        <v>20400885370</v>
      </c>
      <c r="B5831" s="4" t="s">
        <v>36051</v>
      </c>
      <c r="C5831" s="4" t="s">
        <v>36039</v>
      </c>
      <c r="D5831" s="4" t="s">
        <v>37064</v>
      </c>
      <c r="E5831" s="4" t="s">
        <v>71</v>
      </c>
      <c r="F5831" s="4" t="s">
        <v>36051</v>
      </c>
      <c r="G5831" s="4" t="s">
        <v>71</v>
      </c>
      <c r="H5831" s="4" t="s">
        <v>36051</v>
      </c>
      <c r="I5831" s="4" t="s">
        <v>22</v>
      </c>
      <c r="J5831" s="4" t="s">
        <v>36052</v>
      </c>
      <c r="K5831" s="4" t="s">
        <v>36053</v>
      </c>
      <c r="L5831" s="4" t="s">
        <v>263</v>
      </c>
      <c r="M5831" s="4" t="s">
        <v>73</v>
      </c>
      <c r="N5831" s="4" t="s">
        <v>12492</v>
      </c>
      <c r="O5831" s="4" t="s">
        <v>36054</v>
      </c>
      <c r="P5831" s="4" t="s">
        <v>36055</v>
      </c>
      <c r="Q5831" s="4" t="s">
        <v>663</v>
      </c>
      <c r="R5831" s="4" t="s">
        <v>39306</v>
      </c>
      <c r="S5831" s="4" t="s">
        <v>39306</v>
      </c>
      <c r="T5831" s="4" t="s">
        <v>39306</v>
      </c>
    </row>
    <row r="5832" spans="1:20" x14ac:dyDescent="0.2">
      <c r="A5832" s="29">
        <v>20400885412</v>
      </c>
      <c r="B5832" s="4" t="s">
        <v>36056</v>
      </c>
      <c r="C5832" s="4" t="s">
        <v>36039</v>
      </c>
      <c r="D5832" s="4" t="s">
        <v>45415</v>
      </c>
      <c r="E5832" s="4" t="s">
        <v>71</v>
      </c>
      <c r="F5832" s="4" t="s">
        <v>36056</v>
      </c>
      <c r="G5832" s="4" t="s">
        <v>71</v>
      </c>
      <c r="H5832" s="4" t="s">
        <v>36056</v>
      </c>
      <c r="I5832" s="4" t="s">
        <v>22</v>
      </c>
      <c r="J5832" s="4" t="s">
        <v>4857</v>
      </c>
      <c r="K5832" s="4" t="s">
        <v>36057</v>
      </c>
      <c r="L5832" s="4" t="s">
        <v>23278</v>
      </c>
      <c r="M5832" s="4" t="s">
        <v>73</v>
      </c>
      <c r="N5832" s="4" t="s">
        <v>36058</v>
      </c>
      <c r="O5832" s="4" t="s">
        <v>36059</v>
      </c>
      <c r="P5832" s="4" t="s">
        <v>36060</v>
      </c>
      <c r="Q5832" s="4" t="s">
        <v>663</v>
      </c>
      <c r="R5832" s="4" t="s">
        <v>39306</v>
      </c>
      <c r="S5832" s="4" t="s">
        <v>39306</v>
      </c>
      <c r="T5832" s="4" t="s">
        <v>39306</v>
      </c>
    </row>
    <row r="5833" spans="1:20" x14ac:dyDescent="0.2">
      <c r="A5833" s="29">
        <v>20400885453</v>
      </c>
      <c r="B5833" s="4" t="s">
        <v>36061</v>
      </c>
      <c r="C5833" s="4" t="s">
        <v>36039</v>
      </c>
      <c r="D5833" s="4" t="s">
        <v>45416</v>
      </c>
      <c r="E5833" s="4" t="s">
        <v>71</v>
      </c>
      <c r="F5833" s="4" t="s">
        <v>36061</v>
      </c>
      <c r="G5833" s="4" t="s">
        <v>71</v>
      </c>
      <c r="H5833" s="4" t="s">
        <v>36061</v>
      </c>
      <c r="I5833" s="4" t="s">
        <v>22</v>
      </c>
      <c r="J5833" s="4" t="s">
        <v>5363</v>
      </c>
      <c r="K5833" s="4" t="s">
        <v>36062</v>
      </c>
      <c r="L5833" s="4" t="s">
        <v>1885</v>
      </c>
      <c r="M5833" s="4" t="s">
        <v>73</v>
      </c>
      <c r="N5833" s="4" t="s">
        <v>36082</v>
      </c>
      <c r="O5833" s="4" t="s">
        <v>36083</v>
      </c>
      <c r="P5833" s="4" t="s">
        <v>36084</v>
      </c>
      <c r="Q5833" s="4" t="s">
        <v>663</v>
      </c>
      <c r="R5833" s="4" t="s">
        <v>39306</v>
      </c>
      <c r="S5833" s="4" t="s">
        <v>39306</v>
      </c>
      <c r="T5833" s="4" t="s">
        <v>39306</v>
      </c>
    </row>
    <row r="5834" spans="1:20" x14ac:dyDescent="0.2">
      <c r="A5834" s="29">
        <v>20400885495</v>
      </c>
      <c r="B5834" s="4" t="s">
        <v>36063</v>
      </c>
      <c r="C5834" s="4" t="s">
        <v>36039</v>
      </c>
      <c r="D5834" s="4" t="s">
        <v>45417</v>
      </c>
      <c r="E5834" s="4" t="s">
        <v>71</v>
      </c>
      <c r="F5834" s="4" t="s">
        <v>36063</v>
      </c>
      <c r="G5834" s="4" t="s">
        <v>71</v>
      </c>
      <c r="H5834" s="4" t="s">
        <v>36063</v>
      </c>
      <c r="I5834" s="4" t="s">
        <v>22</v>
      </c>
      <c r="J5834" s="4" t="s">
        <v>36064</v>
      </c>
      <c r="K5834" s="4" t="s">
        <v>36065</v>
      </c>
      <c r="L5834" s="4" t="s">
        <v>31153</v>
      </c>
      <c r="M5834" s="4" t="s">
        <v>73</v>
      </c>
      <c r="N5834" s="4" t="s">
        <v>36085</v>
      </c>
      <c r="O5834" s="4" t="s">
        <v>36086</v>
      </c>
      <c r="P5834" s="4" t="s">
        <v>36087</v>
      </c>
      <c r="Q5834" s="4" t="s">
        <v>663</v>
      </c>
      <c r="R5834" s="4" t="s">
        <v>39306</v>
      </c>
      <c r="S5834" s="4" t="s">
        <v>39306</v>
      </c>
      <c r="T5834" s="4" t="s">
        <v>39306</v>
      </c>
    </row>
    <row r="5835" spans="1:20" x14ac:dyDescent="0.2">
      <c r="A5835" s="29">
        <v>20400885537</v>
      </c>
      <c r="B5835" s="4" t="s">
        <v>36066</v>
      </c>
      <c r="C5835" s="4" t="s">
        <v>36039</v>
      </c>
      <c r="D5835" s="4" t="s">
        <v>45418</v>
      </c>
      <c r="E5835" s="4" t="s">
        <v>71</v>
      </c>
      <c r="F5835" s="4" t="s">
        <v>36066</v>
      </c>
      <c r="G5835" s="4" t="s">
        <v>71</v>
      </c>
      <c r="H5835" s="4" t="s">
        <v>36066</v>
      </c>
      <c r="I5835" s="4" t="s">
        <v>22</v>
      </c>
      <c r="J5835" s="4" t="s">
        <v>36067</v>
      </c>
      <c r="K5835" s="4" t="s">
        <v>36068</v>
      </c>
      <c r="L5835" s="4" t="s">
        <v>31153</v>
      </c>
      <c r="M5835" s="4" t="s">
        <v>73</v>
      </c>
      <c r="N5835" s="4" t="s">
        <v>36088</v>
      </c>
      <c r="O5835" s="4" t="s">
        <v>36089</v>
      </c>
      <c r="P5835" s="4" t="s">
        <v>36090</v>
      </c>
      <c r="Q5835" s="4" t="s">
        <v>663</v>
      </c>
      <c r="R5835" s="4" t="s">
        <v>39306</v>
      </c>
      <c r="S5835" s="4" t="s">
        <v>39306</v>
      </c>
      <c r="T5835" s="4" t="s">
        <v>39306</v>
      </c>
    </row>
    <row r="5836" spans="1:20" x14ac:dyDescent="0.2">
      <c r="A5836" s="29">
        <v>20400885578</v>
      </c>
      <c r="B5836" s="4" t="s">
        <v>36069</v>
      </c>
      <c r="C5836" s="4" t="s">
        <v>36039</v>
      </c>
      <c r="D5836" s="4" t="s">
        <v>37065</v>
      </c>
      <c r="E5836" s="4" t="s">
        <v>71</v>
      </c>
      <c r="F5836" s="4" t="s">
        <v>36069</v>
      </c>
      <c r="G5836" s="4" t="s">
        <v>71</v>
      </c>
      <c r="H5836" s="4" t="s">
        <v>36069</v>
      </c>
      <c r="I5836" s="4" t="s">
        <v>22</v>
      </c>
      <c r="J5836" s="4" t="s">
        <v>36070</v>
      </c>
      <c r="K5836" s="4" t="s">
        <v>36071</v>
      </c>
      <c r="L5836" s="4" t="s">
        <v>14647</v>
      </c>
      <c r="M5836" s="4" t="s">
        <v>73</v>
      </c>
      <c r="N5836" s="4" t="s">
        <v>36091</v>
      </c>
      <c r="O5836" s="4" t="s">
        <v>36092</v>
      </c>
      <c r="P5836" s="4" t="s">
        <v>36093</v>
      </c>
      <c r="Q5836" s="4" t="s">
        <v>663</v>
      </c>
      <c r="R5836" s="4" t="s">
        <v>39306</v>
      </c>
      <c r="S5836" s="4" t="s">
        <v>39306</v>
      </c>
      <c r="T5836" s="4" t="s">
        <v>39306</v>
      </c>
    </row>
    <row r="5837" spans="1:20" x14ac:dyDescent="0.2">
      <c r="A5837" s="29">
        <v>20400885610</v>
      </c>
      <c r="B5837" s="4" t="s">
        <v>36072</v>
      </c>
      <c r="C5837" s="4" t="s">
        <v>36039</v>
      </c>
      <c r="D5837" s="4" t="s">
        <v>38775</v>
      </c>
      <c r="E5837" s="4" t="s">
        <v>71</v>
      </c>
      <c r="F5837" s="4" t="s">
        <v>36072</v>
      </c>
      <c r="G5837" s="4" t="s">
        <v>71</v>
      </c>
      <c r="H5837" s="4" t="s">
        <v>36072</v>
      </c>
      <c r="I5837" s="4" t="s">
        <v>22</v>
      </c>
      <c r="J5837" s="4" t="s">
        <v>36073</v>
      </c>
      <c r="K5837" s="4" t="s">
        <v>36074</v>
      </c>
      <c r="L5837" s="4" t="s">
        <v>1072</v>
      </c>
      <c r="M5837" s="4" t="s">
        <v>73</v>
      </c>
      <c r="N5837" s="4" t="s">
        <v>36094</v>
      </c>
      <c r="O5837" s="4" t="s">
        <v>36095</v>
      </c>
      <c r="P5837" s="4" t="s">
        <v>36096</v>
      </c>
      <c r="Q5837" s="4" t="s">
        <v>663</v>
      </c>
      <c r="R5837" s="4" t="s">
        <v>39306</v>
      </c>
      <c r="S5837" s="4" t="s">
        <v>39306</v>
      </c>
      <c r="T5837" s="4" t="s">
        <v>39306</v>
      </c>
    </row>
    <row r="5838" spans="1:20" x14ac:dyDescent="0.2">
      <c r="A5838" s="29">
        <v>20400885651</v>
      </c>
      <c r="B5838" s="4" t="s">
        <v>36075</v>
      </c>
      <c r="C5838" s="4" t="s">
        <v>36039</v>
      </c>
      <c r="D5838" s="4" t="s">
        <v>45419</v>
      </c>
      <c r="E5838" s="4" t="s">
        <v>71</v>
      </c>
      <c r="F5838" s="4" t="s">
        <v>36075</v>
      </c>
      <c r="G5838" s="4" t="s">
        <v>71</v>
      </c>
      <c r="H5838" s="4" t="s">
        <v>36075</v>
      </c>
      <c r="I5838" s="4" t="s">
        <v>22</v>
      </c>
      <c r="J5838" s="4" t="s">
        <v>36076</v>
      </c>
      <c r="K5838" s="4" t="s">
        <v>36077</v>
      </c>
      <c r="L5838" s="4" t="s">
        <v>23278</v>
      </c>
      <c r="M5838" s="4" t="s">
        <v>73</v>
      </c>
      <c r="N5838" s="4" t="s">
        <v>36097</v>
      </c>
      <c r="O5838" s="4" t="s">
        <v>36098</v>
      </c>
      <c r="P5838" s="4" t="s">
        <v>36099</v>
      </c>
      <c r="Q5838" s="4" t="s">
        <v>663</v>
      </c>
      <c r="R5838" s="4" t="s">
        <v>39306</v>
      </c>
      <c r="S5838" s="4" t="s">
        <v>39306</v>
      </c>
      <c r="T5838" s="4" t="s">
        <v>39306</v>
      </c>
    </row>
    <row r="5839" spans="1:20" x14ac:dyDescent="0.2">
      <c r="A5839" s="29">
        <v>20400885693</v>
      </c>
      <c r="B5839" s="4" t="s">
        <v>36078</v>
      </c>
      <c r="C5839" s="4" t="s">
        <v>36039</v>
      </c>
      <c r="D5839" s="4" t="s">
        <v>45420</v>
      </c>
      <c r="E5839" s="4" t="s">
        <v>71</v>
      </c>
      <c r="F5839" s="4" t="s">
        <v>36078</v>
      </c>
      <c r="G5839" s="4" t="s">
        <v>71</v>
      </c>
      <c r="H5839" s="4" t="s">
        <v>36078</v>
      </c>
      <c r="I5839" s="4" t="s">
        <v>22</v>
      </c>
      <c r="J5839" s="4" t="s">
        <v>36079</v>
      </c>
      <c r="K5839" s="4" t="s">
        <v>36080</v>
      </c>
      <c r="L5839" s="4" t="s">
        <v>311</v>
      </c>
      <c r="M5839" s="4" t="s">
        <v>73</v>
      </c>
      <c r="N5839" s="4" t="s">
        <v>36100</v>
      </c>
      <c r="O5839" s="4" t="s">
        <v>36101</v>
      </c>
      <c r="P5839" s="4" t="s">
        <v>36102</v>
      </c>
      <c r="Q5839" s="4" t="s">
        <v>663</v>
      </c>
      <c r="R5839" s="4" t="s">
        <v>39306</v>
      </c>
      <c r="S5839" s="4" t="s">
        <v>39306</v>
      </c>
      <c r="T5839" s="4" t="s">
        <v>39306</v>
      </c>
    </row>
    <row r="5840" spans="1:20" x14ac:dyDescent="0.2">
      <c r="A5840" s="29">
        <v>20400885735</v>
      </c>
      <c r="B5840" s="4" t="s">
        <v>36103</v>
      </c>
      <c r="C5840" s="4" t="s">
        <v>36104</v>
      </c>
      <c r="D5840" s="4" t="s">
        <v>45421</v>
      </c>
      <c r="E5840" s="4" t="s">
        <v>71</v>
      </c>
      <c r="F5840" s="4" t="s">
        <v>36103</v>
      </c>
      <c r="G5840" s="4" t="s">
        <v>71</v>
      </c>
      <c r="H5840" s="4" t="s">
        <v>36103</v>
      </c>
      <c r="I5840" s="4" t="s">
        <v>22</v>
      </c>
      <c r="J5840" s="4" t="s">
        <v>5002</v>
      </c>
      <c r="K5840" s="4" t="s">
        <v>36105</v>
      </c>
      <c r="L5840" s="4" t="s">
        <v>11662</v>
      </c>
      <c r="M5840" s="4" t="s">
        <v>73</v>
      </c>
      <c r="N5840" s="4" t="s">
        <v>1255</v>
      </c>
      <c r="O5840" s="4" t="s">
        <v>36106</v>
      </c>
      <c r="P5840" s="4" t="s">
        <v>36107</v>
      </c>
      <c r="Q5840" s="4" t="s">
        <v>663</v>
      </c>
      <c r="R5840" s="4" t="s">
        <v>39306</v>
      </c>
      <c r="S5840" s="4" t="s">
        <v>39306</v>
      </c>
      <c r="T5840" s="4" t="s">
        <v>39306</v>
      </c>
    </row>
    <row r="5841" spans="1:20" x14ac:dyDescent="0.2">
      <c r="A5841" s="29">
        <v>20400885776</v>
      </c>
      <c r="B5841" s="4" t="s">
        <v>36108</v>
      </c>
      <c r="C5841" s="4" t="s">
        <v>36104</v>
      </c>
      <c r="D5841" s="4" t="s">
        <v>37066</v>
      </c>
      <c r="E5841" s="4" t="s">
        <v>71</v>
      </c>
      <c r="F5841" s="4" t="s">
        <v>36108</v>
      </c>
      <c r="G5841" s="4" t="s">
        <v>71</v>
      </c>
      <c r="H5841" s="4" t="s">
        <v>36108</v>
      </c>
      <c r="I5841" s="4" t="s">
        <v>22</v>
      </c>
      <c r="J5841" s="4" t="s">
        <v>34150</v>
      </c>
      <c r="K5841" s="4" t="s">
        <v>36109</v>
      </c>
      <c r="L5841" s="4" t="s">
        <v>1072</v>
      </c>
      <c r="M5841" s="4" t="s">
        <v>73</v>
      </c>
      <c r="N5841" s="4" t="s">
        <v>36110</v>
      </c>
      <c r="O5841" s="4" t="s">
        <v>36111</v>
      </c>
      <c r="P5841" s="4" t="s">
        <v>36112</v>
      </c>
      <c r="Q5841" s="4" t="s">
        <v>663</v>
      </c>
      <c r="R5841" s="4" t="s">
        <v>39306</v>
      </c>
      <c r="S5841" s="4" t="s">
        <v>39306</v>
      </c>
      <c r="T5841" s="4" t="s">
        <v>39306</v>
      </c>
    </row>
    <row r="5842" spans="1:20" x14ac:dyDescent="0.2">
      <c r="A5842" s="29">
        <v>20400885818</v>
      </c>
      <c r="B5842" s="4" t="s">
        <v>36113</v>
      </c>
      <c r="C5842" s="4" t="s">
        <v>36104</v>
      </c>
      <c r="D5842" s="4" t="s">
        <v>45422</v>
      </c>
      <c r="E5842" s="4" t="s">
        <v>71</v>
      </c>
      <c r="F5842" s="4" t="s">
        <v>36113</v>
      </c>
      <c r="G5842" s="4" t="s">
        <v>71</v>
      </c>
      <c r="H5842" s="4" t="s">
        <v>36113</v>
      </c>
      <c r="I5842" s="4" t="s">
        <v>22</v>
      </c>
      <c r="J5842" s="4" t="s">
        <v>15184</v>
      </c>
      <c r="K5842" s="4" t="s">
        <v>36114</v>
      </c>
      <c r="L5842" s="4" t="s">
        <v>267</v>
      </c>
      <c r="M5842" s="4" t="s">
        <v>73</v>
      </c>
      <c r="N5842" s="4" t="s">
        <v>36180</v>
      </c>
      <c r="O5842" s="4" t="s">
        <v>36181</v>
      </c>
      <c r="P5842" s="4" t="s">
        <v>36182</v>
      </c>
      <c r="Q5842" s="4" t="s">
        <v>663</v>
      </c>
      <c r="R5842" s="4" t="s">
        <v>39306</v>
      </c>
      <c r="S5842" s="4" t="s">
        <v>39306</v>
      </c>
      <c r="T5842" s="4" t="s">
        <v>39306</v>
      </c>
    </row>
    <row r="5843" spans="1:20" x14ac:dyDescent="0.2">
      <c r="A5843" s="29">
        <v>20400885859</v>
      </c>
      <c r="B5843" s="4" t="s">
        <v>36115</v>
      </c>
      <c r="C5843" s="4" t="s">
        <v>36104</v>
      </c>
      <c r="D5843" s="4" t="s">
        <v>38776</v>
      </c>
      <c r="E5843" s="4" t="s">
        <v>71</v>
      </c>
      <c r="F5843" s="4" t="s">
        <v>36115</v>
      </c>
      <c r="G5843" s="4" t="s">
        <v>71</v>
      </c>
      <c r="H5843" s="4" t="s">
        <v>36115</v>
      </c>
      <c r="I5843" s="4" t="s">
        <v>22</v>
      </c>
      <c r="J5843" s="4" t="s">
        <v>36116</v>
      </c>
      <c r="K5843" s="4" t="s">
        <v>36117</v>
      </c>
      <c r="L5843" s="4" t="s">
        <v>72</v>
      </c>
      <c r="M5843" s="4" t="s">
        <v>73</v>
      </c>
      <c r="N5843" s="4" t="s">
        <v>36183</v>
      </c>
      <c r="O5843" s="4" t="s">
        <v>36184</v>
      </c>
      <c r="P5843" s="4" t="s">
        <v>36185</v>
      </c>
      <c r="Q5843" s="4" t="s">
        <v>663</v>
      </c>
      <c r="R5843" s="4" t="s">
        <v>39306</v>
      </c>
      <c r="S5843" s="4" t="s">
        <v>39306</v>
      </c>
      <c r="T5843" s="4" t="s">
        <v>39306</v>
      </c>
    </row>
    <row r="5844" spans="1:20" x14ac:dyDescent="0.2">
      <c r="A5844" s="29">
        <v>20400885057</v>
      </c>
      <c r="B5844" s="4" t="s">
        <v>36118</v>
      </c>
      <c r="C5844" s="4" t="s">
        <v>36104</v>
      </c>
      <c r="D5844" s="4" t="s">
        <v>45423</v>
      </c>
      <c r="E5844" s="4" t="s">
        <v>71</v>
      </c>
      <c r="F5844" s="4" t="s">
        <v>36118</v>
      </c>
      <c r="G5844" s="4" t="s">
        <v>71</v>
      </c>
      <c r="H5844" s="4" t="s">
        <v>36118</v>
      </c>
      <c r="I5844" s="4" t="s">
        <v>22</v>
      </c>
      <c r="J5844" s="4" t="s">
        <v>36119</v>
      </c>
      <c r="K5844" s="4" t="s">
        <v>36120</v>
      </c>
      <c r="L5844" s="4" t="s">
        <v>26757</v>
      </c>
      <c r="M5844" s="4" t="s">
        <v>73</v>
      </c>
      <c r="N5844" s="4" t="s">
        <v>36186</v>
      </c>
      <c r="O5844" s="4" t="s">
        <v>36187</v>
      </c>
      <c r="P5844" s="4" t="s">
        <v>36188</v>
      </c>
      <c r="Q5844" s="4" t="s">
        <v>663</v>
      </c>
      <c r="R5844" s="4" t="s">
        <v>39306</v>
      </c>
      <c r="S5844" s="4" t="s">
        <v>39306</v>
      </c>
      <c r="T5844" s="4" t="s">
        <v>39306</v>
      </c>
    </row>
    <row r="5845" spans="1:20" x14ac:dyDescent="0.2">
      <c r="A5845" s="29">
        <v>20400885032</v>
      </c>
      <c r="B5845" s="4" t="s">
        <v>36121</v>
      </c>
      <c r="C5845" s="4" t="s">
        <v>36104</v>
      </c>
      <c r="D5845" s="4" t="s">
        <v>45424</v>
      </c>
      <c r="E5845" s="4" t="s">
        <v>71</v>
      </c>
      <c r="F5845" s="4" t="s">
        <v>36121</v>
      </c>
      <c r="G5845" s="4" t="s">
        <v>71</v>
      </c>
      <c r="H5845" s="4" t="s">
        <v>36121</v>
      </c>
      <c r="I5845" s="4" t="s">
        <v>22</v>
      </c>
      <c r="J5845" s="4" t="s">
        <v>1402</v>
      </c>
      <c r="K5845" s="4" t="s">
        <v>36122</v>
      </c>
      <c r="L5845" s="4" t="s">
        <v>23278</v>
      </c>
      <c r="M5845" s="4" t="s">
        <v>73</v>
      </c>
      <c r="N5845" s="4" t="s">
        <v>36189</v>
      </c>
      <c r="O5845" s="4" t="s">
        <v>36190</v>
      </c>
      <c r="P5845" s="4" t="s">
        <v>36191</v>
      </c>
      <c r="Q5845" s="4" t="s">
        <v>663</v>
      </c>
      <c r="R5845" s="4" t="s">
        <v>39306</v>
      </c>
      <c r="S5845" s="4" t="s">
        <v>39306</v>
      </c>
      <c r="T5845" s="4" t="s">
        <v>39306</v>
      </c>
    </row>
    <row r="5846" spans="1:20" x14ac:dyDescent="0.2">
      <c r="A5846" s="29">
        <v>20400885974</v>
      </c>
      <c r="B5846" s="4" t="s">
        <v>36123</v>
      </c>
      <c r="C5846" s="4" t="s">
        <v>36104</v>
      </c>
      <c r="D5846" s="4" t="s">
        <v>37067</v>
      </c>
      <c r="E5846" s="4" t="s">
        <v>71</v>
      </c>
      <c r="F5846" s="4" t="s">
        <v>36123</v>
      </c>
      <c r="G5846" s="4" t="s">
        <v>71</v>
      </c>
      <c r="H5846" s="4" t="s">
        <v>36123</v>
      </c>
      <c r="I5846" s="4" t="s">
        <v>22</v>
      </c>
      <c r="J5846" s="4" t="s">
        <v>1385</v>
      </c>
      <c r="K5846" s="4" t="s">
        <v>36124</v>
      </c>
      <c r="L5846" s="4" t="s">
        <v>21940</v>
      </c>
      <c r="M5846" s="4" t="s">
        <v>73</v>
      </c>
      <c r="N5846" s="4" t="s">
        <v>36192</v>
      </c>
      <c r="O5846" s="4" t="s">
        <v>36193</v>
      </c>
      <c r="P5846" s="4" t="s">
        <v>36194</v>
      </c>
      <c r="Q5846" s="4" t="s">
        <v>663</v>
      </c>
      <c r="R5846" s="4" t="s">
        <v>39306</v>
      </c>
      <c r="S5846" s="4" t="s">
        <v>39306</v>
      </c>
      <c r="T5846" s="4" t="s">
        <v>39306</v>
      </c>
    </row>
    <row r="5847" spans="1:20" x14ac:dyDescent="0.2">
      <c r="A5847" s="29">
        <v>20400885933</v>
      </c>
      <c r="B5847" s="4" t="s">
        <v>36125</v>
      </c>
      <c r="C5847" s="4" t="s">
        <v>36104</v>
      </c>
      <c r="D5847" s="4" t="s">
        <v>45425</v>
      </c>
      <c r="E5847" s="4" t="s">
        <v>71</v>
      </c>
      <c r="F5847" s="4" t="s">
        <v>36125</v>
      </c>
      <c r="G5847" s="4" t="s">
        <v>71</v>
      </c>
      <c r="H5847" s="4" t="s">
        <v>36125</v>
      </c>
      <c r="I5847" s="4" t="s">
        <v>22</v>
      </c>
      <c r="J5847" s="4" t="s">
        <v>36126</v>
      </c>
      <c r="K5847" s="4" t="s">
        <v>36127</v>
      </c>
      <c r="L5847" s="4" t="s">
        <v>1885</v>
      </c>
      <c r="M5847" s="4" t="s">
        <v>73</v>
      </c>
      <c r="N5847" s="4" t="s">
        <v>36195</v>
      </c>
      <c r="O5847" s="4" t="s">
        <v>36196</v>
      </c>
      <c r="P5847" s="4" t="s">
        <v>36197</v>
      </c>
      <c r="Q5847" s="4" t="s">
        <v>663</v>
      </c>
      <c r="R5847" s="4" t="s">
        <v>39306</v>
      </c>
      <c r="S5847" s="4" t="s">
        <v>39306</v>
      </c>
      <c r="T5847" s="4" t="s">
        <v>39306</v>
      </c>
    </row>
    <row r="5848" spans="1:20" x14ac:dyDescent="0.2">
      <c r="A5848" s="29">
        <v>20400885891</v>
      </c>
      <c r="B5848" s="4" t="s">
        <v>36128</v>
      </c>
      <c r="C5848" s="4" t="s">
        <v>36104</v>
      </c>
      <c r="D5848" s="4" t="s">
        <v>37068</v>
      </c>
      <c r="E5848" s="4" t="s">
        <v>71</v>
      </c>
      <c r="F5848" s="4" t="s">
        <v>36128</v>
      </c>
      <c r="G5848" s="4" t="s">
        <v>71</v>
      </c>
      <c r="H5848" s="4" t="s">
        <v>36128</v>
      </c>
      <c r="I5848" s="4" t="s">
        <v>22</v>
      </c>
      <c r="J5848" s="4" t="s">
        <v>36129</v>
      </c>
      <c r="K5848" s="4" t="s">
        <v>36130</v>
      </c>
      <c r="L5848" s="4" t="s">
        <v>8048</v>
      </c>
      <c r="M5848" s="4" t="s">
        <v>73</v>
      </c>
      <c r="N5848" s="4" t="s">
        <v>36198</v>
      </c>
      <c r="O5848" s="4" t="s">
        <v>36199</v>
      </c>
      <c r="P5848" s="4" t="s">
        <v>36200</v>
      </c>
      <c r="Q5848" s="4" t="s">
        <v>663</v>
      </c>
      <c r="R5848" s="4" t="s">
        <v>39306</v>
      </c>
      <c r="S5848" s="4" t="s">
        <v>39306</v>
      </c>
      <c r="T5848" s="4" t="s">
        <v>39306</v>
      </c>
    </row>
    <row r="5849" spans="1:20" x14ac:dyDescent="0.2">
      <c r="A5849" s="29">
        <v>20300658562</v>
      </c>
      <c r="B5849" s="4" t="s">
        <v>36131</v>
      </c>
      <c r="C5849" s="4" t="s">
        <v>36104</v>
      </c>
      <c r="D5849" s="4" t="s">
        <v>40537</v>
      </c>
      <c r="E5849" s="4" t="s">
        <v>71</v>
      </c>
      <c r="F5849" s="4" t="s">
        <v>36131</v>
      </c>
      <c r="G5849" s="4" t="s">
        <v>71</v>
      </c>
      <c r="H5849" s="4" t="s">
        <v>36131</v>
      </c>
      <c r="I5849" s="4" t="s">
        <v>22</v>
      </c>
      <c r="J5849" s="4" t="s">
        <v>36132</v>
      </c>
      <c r="K5849" s="4" t="s">
        <v>36133</v>
      </c>
      <c r="L5849" s="4" t="s">
        <v>21367</v>
      </c>
      <c r="M5849" s="4" t="s">
        <v>73</v>
      </c>
      <c r="N5849" s="4" t="s">
        <v>36201</v>
      </c>
      <c r="O5849" s="4" t="s">
        <v>36202</v>
      </c>
      <c r="P5849" s="4" t="s">
        <v>36203</v>
      </c>
      <c r="Q5849" s="4" t="s">
        <v>663</v>
      </c>
      <c r="R5849" s="4" t="s">
        <v>39306</v>
      </c>
      <c r="S5849" s="4" t="s">
        <v>39306</v>
      </c>
      <c r="T5849" s="4" t="s">
        <v>39306</v>
      </c>
    </row>
    <row r="5850" spans="1:20" x14ac:dyDescent="0.2">
      <c r="A5850" s="29">
        <v>20300658489</v>
      </c>
      <c r="B5850" s="4" t="s">
        <v>36134</v>
      </c>
      <c r="C5850" s="4" t="s">
        <v>36204</v>
      </c>
      <c r="D5850" s="4" t="s">
        <v>45426</v>
      </c>
      <c r="E5850" s="4" t="s">
        <v>71</v>
      </c>
      <c r="F5850" s="4" t="s">
        <v>36134</v>
      </c>
      <c r="G5850" s="4" t="s">
        <v>71</v>
      </c>
      <c r="H5850" s="4" t="s">
        <v>36134</v>
      </c>
      <c r="I5850" s="4" t="s">
        <v>22</v>
      </c>
      <c r="J5850" s="4" t="s">
        <v>259</v>
      </c>
      <c r="K5850" s="4" t="s">
        <v>36135</v>
      </c>
      <c r="L5850" s="4" t="s">
        <v>29476</v>
      </c>
      <c r="M5850" s="4" t="s">
        <v>73</v>
      </c>
      <c r="N5850" s="4" t="s">
        <v>36205</v>
      </c>
      <c r="O5850" s="4" t="s">
        <v>36206</v>
      </c>
      <c r="P5850" s="4" t="s">
        <v>36207</v>
      </c>
      <c r="Q5850" s="4" t="s">
        <v>663</v>
      </c>
      <c r="R5850" s="4" t="s">
        <v>39306</v>
      </c>
      <c r="S5850" s="4" t="s">
        <v>39306</v>
      </c>
      <c r="T5850" s="4" t="s">
        <v>39306</v>
      </c>
    </row>
    <row r="5851" spans="1:20" x14ac:dyDescent="0.2">
      <c r="A5851" s="29">
        <v>20300658646</v>
      </c>
      <c r="B5851" s="4" t="s">
        <v>36136</v>
      </c>
      <c r="C5851" s="4" t="s">
        <v>36204</v>
      </c>
      <c r="D5851" s="4" t="s">
        <v>38777</v>
      </c>
      <c r="E5851" s="4" t="s">
        <v>71</v>
      </c>
      <c r="F5851" s="4" t="s">
        <v>36136</v>
      </c>
      <c r="G5851" s="4" t="s">
        <v>71</v>
      </c>
      <c r="H5851" s="4" t="s">
        <v>36136</v>
      </c>
      <c r="I5851" s="4" t="s">
        <v>22</v>
      </c>
      <c r="J5851" s="4" t="s">
        <v>36137</v>
      </c>
      <c r="K5851" s="4" t="s">
        <v>36138</v>
      </c>
      <c r="L5851" s="4" t="s">
        <v>33640</v>
      </c>
      <c r="M5851" s="4" t="s">
        <v>73</v>
      </c>
      <c r="N5851" s="4" t="s">
        <v>1125</v>
      </c>
      <c r="O5851" s="4" t="s">
        <v>36208</v>
      </c>
      <c r="P5851" s="4" t="s">
        <v>36209</v>
      </c>
      <c r="Q5851" s="4" t="s">
        <v>663</v>
      </c>
      <c r="R5851" s="4" t="s">
        <v>39306</v>
      </c>
      <c r="S5851" s="4" t="s">
        <v>39306</v>
      </c>
      <c r="T5851" s="4" t="s">
        <v>39306</v>
      </c>
    </row>
    <row r="5852" spans="1:20" x14ac:dyDescent="0.2">
      <c r="A5852" s="29">
        <v>20410679821</v>
      </c>
      <c r="B5852" s="4" t="s">
        <v>36139</v>
      </c>
      <c r="C5852" s="4" t="s">
        <v>36204</v>
      </c>
      <c r="D5852" s="4" t="s">
        <v>45427</v>
      </c>
      <c r="E5852" s="4" t="s">
        <v>71</v>
      </c>
      <c r="F5852" s="4" t="s">
        <v>36139</v>
      </c>
      <c r="G5852" s="4" t="s">
        <v>71</v>
      </c>
      <c r="H5852" s="4" t="s">
        <v>36139</v>
      </c>
      <c r="I5852" s="4" t="s">
        <v>22</v>
      </c>
      <c r="J5852" s="4" t="s">
        <v>590</v>
      </c>
      <c r="K5852" s="4" t="s">
        <v>36140</v>
      </c>
      <c r="L5852" s="4" t="s">
        <v>72</v>
      </c>
      <c r="M5852" s="4" t="s">
        <v>73</v>
      </c>
      <c r="N5852" s="4" t="s">
        <v>36210</v>
      </c>
      <c r="O5852" s="4" t="s">
        <v>36211</v>
      </c>
      <c r="P5852" s="4" t="s">
        <v>36212</v>
      </c>
      <c r="Q5852" s="4" t="s">
        <v>922</v>
      </c>
      <c r="R5852" s="4" t="s">
        <v>39306</v>
      </c>
      <c r="S5852" s="4" t="s">
        <v>39306</v>
      </c>
      <c r="T5852" s="4" t="s">
        <v>39306</v>
      </c>
    </row>
    <row r="5853" spans="1:20" x14ac:dyDescent="0.2">
      <c r="A5853" s="29">
        <v>20300658570</v>
      </c>
      <c r="B5853" s="4" t="s">
        <v>36141</v>
      </c>
      <c r="C5853" s="4" t="s">
        <v>36204</v>
      </c>
      <c r="D5853" s="4" t="s">
        <v>40538</v>
      </c>
      <c r="E5853" s="4" t="s">
        <v>71</v>
      </c>
      <c r="F5853" s="4" t="s">
        <v>36141</v>
      </c>
      <c r="G5853" s="4" t="s">
        <v>71</v>
      </c>
      <c r="H5853" s="4" t="s">
        <v>36141</v>
      </c>
      <c r="I5853" s="4" t="s">
        <v>22</v>
      </c>
      <c r="J5853" s="4" t="s">
        <v>33477</v>
      </c>
      <c r="K5853" s="4" t="s">
        <v>36142</v>
      </c>
      <c r="L5853" s="4" t="s">
        <v>34664</v>
      </c>
      <c r="M5853" s="4" t="s">
        <v>73</v>
      </c>
      <c r="N5853" s="4" t="s">
        <v>17751</v>
      </c>
      <c r="O5853" s="4" t="s">
        <v>36213</v>
      </c>
      <c r="P5853" s="4" t="s">
        <v>36214</v>
      </c>
      <c r="Q5853" s="4" t="s">
        <v>663</v>
      </c>
      <c r="R5853" s="4" t="s">
        <v>39306</v>
      </c>
      <c r="S5853" s="4" t="s">
        <v>39306</v>
      </c>
      <c r="T5853" s="4" t="s">
        <v>39306</v>
      </c>
    </row>
    <row r="5854" spans="1:20" x14ac:dyDescent="0.2">
      <c r="A5854" s="29">
        <v>20300658364</v>
      </c>
      <c r="B5854" s="4" t="s">
        <v>36143</v>
      </c>
      <c r="C5854" s="4" t="s">
        <v>36204</v>
      </c>
      <c r="D5854" s="4" t="s">
        <v>45428</v>
      </c>
      <c r="E5854" s="4" t="s">
        <v>71</v>
      </c>
      <c r="F5854" s="4" t="s">
        <v>36143</v>
      </c>
      <c r="G5854" s="4" t="s">
        <v>71</v>
      </c>
      <c r="H5854" s="4" t="s">
        <v>36143</v>
      </c>
      <c r="I5854" s="4" t="s">
        <v>22</v>
      </c>
      <c r="J5854" s="4" t="s">
        <v>36144</v>
      </c>
      <c r="K5854" s="4" t="s">
        <v>36145</v>
      </c>
      <c r="L5854" s="4" t="s">
        <v>21367</v>
      </c>
      <c r="M5854" s="4" t="s">
        <v>73</v>
      </c>
      <c r="N5854" s="4" t="s">
        <v>36215</v>
      </c>
      <c r="O5854" s="4" t="s">
        <v>36216</v>
      </c>
      <c r="P5854" s="4" t="s">
        <v>36217</v>
      </c>
      <c r="Q5854" s="4" t="s">
        <v>663</v>
      </c>
      <c r="R5854" s="4" t="s">
        <v>39306</v>
      </c>
      <c r="S5854" s="4" t="s">
        <v>39306</v>
      </c>
      <c r="T5854" s="4" t="s">
        <v>39306</v>
      </c>
    </row>
    <row r="5855" spans="1:20" x14ac:dyDescent="0.2">
      <c r="A5855" s="29">
        <v>20300658448</v>
      </c>
      <c r="B5855" s="4" t="s">
        <v>36146</v>
      </c>
      <c r="C5855" s="4" t="s">
        <v>36204</v>
      </c>
      <c r="D5855" s="4" t="s">
        <v>38778</v>
      </c>
      <c r="E5855" s="4" t="s">
        <v>71</v>
      </c>
      <c r="F5855" s="4" t="s">
        <v>36146</v>
      </c>
      <c r="G5855" s="4" t="s">
        <v>71</v>
      </c>
      <c r="H5855" s="4" t="s">
        <v>36146</v>
      </c>
      <c r="I5855" s="4" t="s">
        <v>22</v>
      </c>
      <c r="J5855" s="4" t="s">
        <v>36147</v>
      </c>
      <c r="K5855" s="4" t="s">
        <v>36148</v>
      </c>
      <c r="L5855" s="4" t="s">
        <v>8048</v>
      </c>
      <c r="M5855" s="4" t="s">
        <v>73</v>
      </c>
      <c r="N5855" s="4" t="s">
        <v>25808</v>
      </c>
      <c r="O5855" s="4" t="s">
        <v>36218</v>
      </c>
      <c r="P5855" s="4" t="s">
        <v>36219</v>
      </c>
      <c r="Q5855" s="4" t="s">
        <v>663</v>
      </c>
      <c r="R5855" s="4" t="s">
        <v>39306</v>
      </c>
      <c r="S5855" s="4" t="s">
        <v>39306</v>
      </c>
      <c r="T5855" s="4" t="s">
        <v>39306</v>
      </c>
    </row>
    <row r="5856" spans="1:20" x14ac:dyDescent="0.2">
      <c r="A5856" s="29">
        <v>20300658406</v>
      </c>
      <c r="B5856" s="4" t="s">
        <v>36149</v>
      </c>
      <c r="C5856" s="4" t="s">
        <v>36204</v>
      </c>
      <c r="D5856" s="4" t="s">
        <v>45429</v>
      </c>
      <c r="E5856" s="4" t="s">
        <v>71</v>
      </c>
      <c r="F5856" s="4" t="s">
        <v>36149</v>
      </c>
      <c r="G5856" s="4" t="s">
        <v>71</v>
      </c>
      <c r="H5856" s="4" t="s">
        <v>36149</v>
      </c>
      <c r="I5856" s="4" t="s">
        <v>22</v>
      </c>
      <c r="J5856" s="4" t="s">
        <v>36150</v>
      </c>
      <c r="K5856" s="4" t="s">
        <v>36151</v>
      </c>
      <c r="L5856" s="4" t="s">
        <v>25067</v>
      </c>
      <c r="M5856" s="4" t="s">
        <v>73</v>
      </c>
      <c r="N5856" s="4" t="s">
        <v>36220</v>
      </c>
      <c r="O5856" s="4" t="s">
        <v>36221</v>
      </c>
      <c r="P5856" s="4" t="s">
        <v>36222</v>
      </c>
      <c r="Q5856" s="4" t="s">
        <v>663</v>
      </c>
      <c r="R5856" s="4" t="s">
        <v>39306</v>
      </c>
      <c r="S5856" s="4" t="s">
        <v>39306</v>
      </c>
      <c r="T5856" s="4" t="s">
        <v>39306</v>
      </c>
    </row>
    <row r="5857" spans="1:20" x14ac:dyDescent="0.2">
      <c r="A5857" s="29">
        <v>20300658208</v>
      </c>
      <c r="B5857" s="4" t="s">
        <v>36152</v>
      </c>
      <c r="C5857" s="4" t="s">
        <v>36204</v>
      </c>
      <c r="D5857" s="4" t="s">
        <v>45430</v>
      </c>
      <c r="E5857" s="4" t="s">
        <v>71</v>
      </c>
      <c r="F5857" s="4" t="s">
        <v>36152</v>
      </c>
      <c r="G5857" s="4" t="s">
        <v>71</v>
      </c>
      <c r="H5857" s="4" t="s">
        <v>36152</v>
      </c>
      <c r="I5857" s="4" t="s">
        <v>22</v>
      </c>
      <c r="J5857" s="4" t="s">
        <v>36153</v>
      </c>
      <c r="K5857" s="4" t="s">
        <v>36154</v>
      </c>
      <c r="L5857" s="4" t="s">
        <v>29476</v>
      </c>
      <c r="M5857" s="4" t="s">
        <v>73</v>
      </c>
      <c r="N5857" s="4" t="s">
        <v>36223</v>
      </c>
      <c r="O5857" s="4" t="s">
        <v>36224</v>
      </c>
      <c r="P5857" s="4" t="s">
        <v>36225</v>
      </c>
      <c r="Q5857" s="4" t="s">
        <v>663</v>
      </c>
      <c r="R5857" s="4" t="s">
        <v>39306</v>
      </c>
      <c r="S5857" s="4" t="s">
        <v>39306</v>
      </c>
      <c r="T5857" s="4" t="s">
        <v>39306</v>
      </c>
    </row>
    <row r="5858" spans="1:20" x14ac:dyDescent="0.2">
      <c r="A5858" s="29">
        <v>20300658240</v>
      </c>
      <c r="B5858" s="4" t="s">
        <v>36155</v>
      </c>
      <c r="C5858" s="4" t="s">
        <v>36226</v>
      </c>
      <c r="D5858" s="4" t="s">
        <v>45431</v>
      </c>
      <c r="E5858" s="4" t="s">
        <v>71</v>
      </c>
      <c r="F5858" s="4" t="s">
        <v>36155</v>
      </c>
      <c r="G5858" s="4" t="s">
        <v>71</v>
      </c>
      <c r="H5858" s="4" t="s">
        <v>36155</v>
      </c>
      <c r="I5858" s="4" t="s">
        <v>22</v>
      </c>
      <c r="J5858" s="4" t="s">
        <v>4717</v>
      </c>
      <c r="K5858" s="4" t="s">
        <v>36156</v>
      </c>
      <c r="L5858" s="4" t="s">
        <v>1072</v>
      </c>
      <c r="M5858" s="4" t="s">
        <v>73</v>
      </c>
      <c r="N5858" s="4" t="s">
        <v>36227</v>
      </c>
      <c r="O5858" s="4" t="s">
        <v>36228</v>
      </c>
      <c r="P5858" s="4" t="s">
        <v>36229</v>
      </c>
      <c r="Q5858" s="4" t="s">
        <v>663</v>
      </c>
      <c r="R5858" s="4" t="s">
        <v>39306</v>
      </c>
      <c r="S5858" s="4" t="s">
        <v>39306</v>
      </c>
      <c r="T5858" s="4" t="s">
        <v>39306</v>
      </c>
    </row>
    <row r="5859" spans="1:20" x14ac:dyDescent="0.2">
      <c r="A5859" s="29">
        <v>20300658323</v>
      </c>
      <c r="B5859" s="4" t="s">
        <v>36157</v>
      </c>
      <c r="C5859" s="4" t="s">
        <v>36226</v>
      </c>
      <c r="D5859" s="4" t="s">
        <v>37069</v>
      </c>
      <c r="E5859" s="4" t="s">
        <v>71</v>
      </c>
      <c r="F5859" s="4" t="s">
        <v>36157</v>
      </c>
      <c r="G5859" s="4" t="s">
        <v>71</v>
      </c>
      <c r="H5859" s="4" t="s">
        <v>36157</v>
      </c>
      <c r="I5859" s="4" t="s">
        <v>22</v>
      </c>
      <c r="J5859" s="4" t="s">
        <v>10303</v>
      </c>
      <c r="K5859" s="4" t="s">
        <v>36158</v>
      </c>
      <c r="L5859" s="4" t="s">
        <v>25067</v>
      </c>
      <c r="M5859" s="4" t="s">
        <v>73</v>
      </c>
      <c r="N5859" s="4" t="s">
        <v>36230</v>
      </c>
      <c r="O5859" s="4" t="s">
        <v>36231</v>
      </c>
      <c r="P5859" s="4" t="s">
        <v>36232</v>
      </c>
      <c r="Q5859" s="4" t="s">
        <v>663</v>
      </c>
      <c r="R5859" s="4" t="s">
        <v>39306</v>
      </c>
      <c r="S5859" s="4" t="s">
        <v>39306</v>
      </c>
      <c r="T5859" s="4" t="s">
        <v>39306</v>
      </c>
    </row>
    <row r="5860" spans="1:20" x14ac:dyDescent="0.2">
      <c r="A5860" s="29">
        <v>20400949325</v>
      </c>
      <c r="B5860" s="4" t="s">
        <v>36159</v>
      </c>
      <c r="C5860" s="4" t="s">
        <v>36226</v>
      </c>
      <c r="D5860" s="4" t="s">
        <v>45432</v>
      </c>
      <c r="E5860" s="4" t="s">
        <v>71</v>
      </c>
      <c r="F5860" s="4" t="s">
        <v>36159</v>
      </c>
      <c r="G5860" s="4" t="s">
        <v>71</v>
      </c>
      <c r="H5860" s="4" t="s">
        <v>36159</v>
      </c>
      <c r="I5860" s="4" t="s">
        <v>22</v>
      </c>
      <c r="J5860" s="4" t="s">
        <v>36160</v>
      </c>
      <c r="K5860" s="4" t="s">
        <v>36161</v>
      </c>
      <c r="L5860" s="4" t="s">
        <v>33640</v>
      </c>
      <c r="M5860" s="4" t="s">
        <v>73</v>
      </c>
      <c r="N5860" s="4" t="s">
        <v>36233</v>
      </c>
      <c r="O5860" s="4" t="s">
        <v>36234</v>
      </c>
      <c r="P5860" s="4" t="s">
        <v>36235</v>
      </c>
      <c r="Q5860" s="4" t="s">
        <v>5385</v>
      </c>
      <c r="R5860" s="4" t="s">
        <v>39306</v>
      </c>
      <c r="S5860" s="4" t="s">
        <v>39306</v>
      </c>
      <c r="T5860" s="4" t="s">
        <v>39306</v>
      </c>
    </row>
    <row r="5861" spans="1:20" x14ac:dyDescent="0.2">
      <c r="A5861" s="29">
        <v>20300658281</v>
      </c>
      <c r="B5861" s="4" t="s">
        <v>36162</v>
      </c>
      <c r="C5861" s="4" t="s">
        <v>36226</v>
      </c>
      <c r="D5861" s="4" t="s">
        <v>45433</v>
      </c>
      <c r="E5861" s="4" t="s">
        <v>71</v>
      </c>
      <c r="F5861" s="4" t="s">
        <v>36162</v>
      </c>
      <c r="G5861" s="4" t="s">
        <v>71</v>
      </c>
      <c r="H5861" s="4" t="s">
        <v>36162</v>
      </c>
      <c r="I5861" s="4" t="s">
        <v>22</v>
      </c>
      <c r="J5861" s="4" t="s">
        <v>36163</v>
      </c>
      <c r="K5861" s="4" t="s">
        <v>36164</v>
      </c>
      <c r="L5861" s="4" t="s">
        <v>30688</v>
      </c>
      <c r="M5861" s="4" t="s">
        <v>73</v>
      </c>
      <c r="N5861" s="4" t="s">
        <v>36236</v>
      </c>
      <c r="O5861" s="4" t="s">
        <v>36237</v>
      </c>
      <c r="P5861" s="4" t="s">
        <v>36238</v>
      </c>
      <c r="Q5861" s="4" t="s">
        <v>663</v>
      </c>
      <c r="R5861" s="4" t="s">
        <v>39306</v>
      </c>
      <c r="S5861" s="4" t="s">
        <v>39306</v>
      </c>
      <c r="T5861" s="4" t="s">
        <v>39306</v>
      </c>
    </row>
    <row r="5862" spans="1:20" x14ac:dyDescent="0.2">
      <c r="A5862" s="29">
        <v>20300658760</v>
      </c>
      <c r="B5862" s="4" t="s">
        <v>36165</v>
      </c>
      <c r="C5862" s="4" t="s">
        <v>36226</v>
      </c>
      <c r="D5862" s="4" t="s">
        <v>37070</v>
      </c>
      <c r="E5862" s="4" t="s">
        <v>71</v>
      </c>
      <c r="F5862" s="4" t="s">
        <v>36165</v>
      </c>
      <c r="G5862" s="4" t="s">
        <v>71</v>
      </c>
      <c r="H5862" s="4" t="s">
        <v>36165</v>
      </c>
      <c r="I5862" s="4" t="s">
        <v>22</v>
      </c>
      <c r="J5862" s="4" t="s">
        <v>33150</v>
      </c>
      <c r="K5862" s="4" t="s">
        <v>36166</v>
      </c>
      <c r="L5862" s="4" t="s">
        <v>14108</v>
      </c>
      <c r="M5862" s="4" t="s">
        <v>73</v>
      </c>
      <c r="N5862" s="4" t="s">
        <v>36239</v>
      </c>
      <c r="O5862" s="4" t="s">
        <v>36240</v>
      </c>
      <c r="P5862" s="4" t="s">
        <v>36241</v>
      </c>
      <c r="Q5862" s="4" t="s">
        <v>663</v>
      </c>
      <c r="R5862" s="4" t="s">
        <v>39306</v>
      </c>
      <c r="S5862" s="4" t="s">
        <v>39306</v>
      </c>
      <c r="T5862" s="4" t="s">
        <v>39306</v>
      </c>
    </row>
    <row r="5863" spans="1:20" x14ac:dyDescent="0.2">
      <c r="A5863" s="29">
        <v>20410679797</v>
      </c>
      <c r="B5863" s="4" t="s">
        <v>36167</v>
      </c>
      <c r="C5863" s="4" t="s">
        <v>36226</v>
      </c>
      <c r="D5863" s="4" t="s">
        <v>37071</v>
      </c>
      <c r="E5863" s="4" t="s">
        <v>71</v>
      </c>
      <c r="F5863" s="4" t="s">
        <v>36167</v>
      </c>
      <c r="G5863" s="4" t="s">
        <v>71</v>
      </c>
      <c r="H5863" s="4" t="s">
        <v>36167</v>
      </c>
      <c r="I5863" s="4" t="s">
        <v>22</v>
      </c>
      <c r="J5863" s="4" t="s">
        <v>3630</v>
      </c>
      <c r="K5863" s="4" t="s">
        <v>36168</v>
      </c>
      <c r="L5863" s="4" t="s">
        <v>1072</v>
      </c>
      <c r="M5863" s="4" t="s">
        <v>73</v>
      </c>
      <c r="N5863" s="4" t="s">
        <v>36242</v>
      </c>
      <c r="O5863" s="4" t="s">
        <v>36243</v>
      </c>
      <c r="P5863" s="4" t="s">
        <v>36244</v>
      </c>
      <c r="Q5863" s="4" t="s">
        <v>922</v>
      </c>
      <c r="R5863" s="4" t="s">
        <v>39306</v>
      </c>
      <c r="S5863" s="4" t="s">
        <v>39306</v>
      </c>
      <c r="T5863" s="4" t="s">
        <v>39306</v>
      </c>
    </row>
    <row r="5864" spans="1:20" x14ac:dyDescent="0.2">
      <c r="A5864" s="29">
        <v>20410679789</v>
      </c>
      <c r="B5864" s="4" t="s">
        <v>36169</v>
      </c>
      <c r="C5864" s="4" t="s">
        <v>36226</v>
      </c>
      <c r="D5864" s="4" t="s">
        <v>37072</v>
      </c>
      <c r="E5864" s="4" t="s">
        <v>2835</v>
      </c>
      <c r="F5864" s="4" t="s">
        <v>39420</v>
      </c>
      <c r="G5864" s="4" t="s">
        <v>2835</v>
      </c>
      <c r="H5864" s="4" t="s">
        <v>39421</v>
      </c>
      <c r="I5864" s="4" t="s">
        <v>22</v>
      </c>
      <c r="J5864" s="4" t="s">
        <v>36170</v>
      </c>
      <c r="K5864" s="4" t="s">
        <v>36171</v>
      </c>
      <c r="L5864" s="4" t="s">
        <v>26757</v>
      </c>
      <c r="M5864" s="4" t="s">
        <v>73</v>
      </c>
      <c r="N5864" s="4" t="s">
        <v>36245</v>
      </c>
      <c r="O5864" s="4" t="s">
        <v>36246</v>
      </c>
      <c r="P5864" s="4" t="s">
        <v>36247</v>
      </c>
      <c r="Q5864" s="4" t="s">
        <v>922</v>
      </c>
      <c r="R5864" s="4" t="s">
        <v>2836</v>
      </c>
      <c r="S5864" s="4" t="s">
        <v>2836</v>
      </c>
      <c r="T5864" s="4" t="s">
        <v>39306</v>
      </c>
    </row>
    <row r="5865" spans="1:20" x14ac:dyDescent="0.2">
      <c r="A5865" s="29">
        <v>20300658752</v>
      </c>
      <c r="B5865" s="4" t="s">
        <v>36172</v>
      </c>
      <c r="C5865" s="4" t="s">
        <v>36226</v>
      </c>
      <c r="D5865" s="4" t="s">
        <v>40539</v>
      </c>
      <c r="E5865" s="4" t="s">
        <v>71</v>
      </c>
      <c r="F5865" s="4" t="s">
        <v>36172</v>
      </c>
      <c r="G5865" s="4" t="s">
        <v>71</v>
      </c>
      <c r="H5865" s="4" t="s">
        <v>36172</v>
      </c>
      <c r="I5865" s="4" t="s">
        <v>22</v>
      </c>
      <c r="J5865" s="4" t="s">
        <v>9178</v>
      </c>
      <c r="K5865" s="4" t="s">
        <v>36173</v>
      </c>
      <c r="L5865" s="4" t="s">
        <v>8506</v>
      </c>
      <c r="M5865" s="4" t="s">
        <v>73</v>
      </c>
      <c r="N5865" s="4" t="s">
        <v>36248</v>
      </c>
      <c r="O5865" s="4" t="s">
        <v>36249</v>
      </c>
      <c r="P5865" s="4" t="s">
        <v>36250</v>
      </c>
      <c r="Q5865" s="4" t="s">
        <v>663</v>
      </c>
      <c r="R5865" s="4" t="s">
        <v>39306</v>
      </c>
      <c r="S5865" s="4" t="s">
        <v>39306</v>
      </c>
      <c r="T5865" s="4" t="s">
        <v>39306</v>
      </c>
    </row>
    <row r="5866" spans="1:20" x14ac:dyDescent="0.2">
      <c r="A5866" s="29">
        <v>20300658687</v>
      </c>
      <c r="B5866" s="4" t="s">
        <v>36174</v>
      </c>
      <c r="C5866" s="4" t="s">
        <v>36226</v>
      </c>
      <c r="D5866" s="4" t="s">
        <v>45434</v>
      </c>
      <c r="E5866" s="4" t="s">
        <v>71</v>
      </c>
      <c r="F5866" s="4" t="s">
        <v>36174</v>
      </c>
      <c r="G5866" s="4" t="s">
        <v>71</v>
      </c>
      <c r="H5866" s="4" t="s">
        <v>36174</v>
      </c>
      <c r="I5866" s="4" t="s">
        <v>22</v>
      </c>
      <c r="J5866" s="4" t="s">
        <v>36175</v>
      </c>
      <c r="K5866" s="4" t="s">
        <v>36176</v>
      </c>
      <c r="L5866" s="4" t="s">
        <v>26757</v>
      </c>
      <c r="M5866" s="4" t="s">
        <v>73</v>
      </c>
      <c r="N5866" s="4" t="s">
        <v>36251</v>
      </c>
      <c r="O5866" s="4" t="s">
        <v>36252</v>
      </c>
      <c r="P5866" s="4" t="s">
        <v>36253</v>
      </c>
      <c r="Q5866" s="4" t="s">
        <v>663</v>
      </c>
      <c r="R5866" s="4" t="s">
        <v>39306</v>
      </c>
      <c r="S5866" s="4" t="s">
        <v>39306</v>
      </c>
      <c r="T5866" s="4" t="s">
        <v>39306</v>
      </c>
    </row>
    <row r="5867" spans="1:20" x14ac:dyDescent="0.2">
      <c r="A5867" s="29">
        <v>20300658166</v>
      </c>
      <c r="B5867" s="4" t="s">
        <v>36177</v>
      </c>
      <c r="C5867" s="4" t="s">
        <v>36226</v>
      </c>
      <c r="D5867" s="4" t="s">
        <v>37073</v>
      </c>
      <c r="E5867" s="4" t="s">
        <v>71</v>
      </c>
      <c r="F5867" s="4" t="s">
        <v>36177</v>
      </c>
      <c r="G5867" s="4" t="s">
        <v>71</v>
      </c>
      <c r="H5867" s="4" t="s">
        <v>36177</v>
      </c>
      <c r="I5867" s="4" t="s">
        <v>22</v>
      </c>
      <c r="J5867" s="4" t="s">
        <v>36178</v>
      </c>
      <c r="K5867" s="4" t="s">
        <v>36179</v>
      </c>
      <c r="L5867" s="4" t="s">
        <v>31153</v>
      </c>
      <c r="M5867" s="4" t="s">
        <v>73</v>
      </c>
      <c r="N5867" s="4" t="s">
        <v>36254</v>
      </c>
      <c r="O5867" s="4" t="s">
        <v>36255</v>
      </c>
      <c r="P5867" s="4" t="s">
        <v>36256</v>
      </c>
      <c r="Q5867" s="4" t="s">
        <v>663</v>
      </c>
      <c r="R5867" s="4" t="s">
        <v>39306</v>
      </c>
      <c r="S5867" s="4" t="s">
        <v>39306</v>
      </c>
      <c r="T5867" s="4" t="s">
        <v>39306</v>
      </c>
    </row>
    <row r="5868" spans="1:20" x14ac:dyDescent="0.2">
      <c r="A5868" s="29">
        <v>20300658844</v>
      </c>
      <c r="B5868" s="4" t="s">
        <v>36257</v>
      </c>
      <c r="C5868" s="4" t="s">
        <v>36258</v>
      </c>
      <c r="D5868" s="4" t="s">
        <v>45435</v>
      </c>
      <c r="E5868" s="4" t="s">
        <v>71</v>
      </c>
      <c r="F5868" s="4" t="s">
        <v>36257</v>
      </c>
      <c r="G5868" s="4" t="s">
        <v>71</v>
      </c>
      <c r="H5868" s="4" t="s">
        <v>36257</v>
      </c>
      <c r="I5868" s="4" t="s">
        <v>22</v>
      </c>
      <c r="J5868" s="4" t="s">
        <v>36259</v>
      </c>
      <c r="K5868" s="4" t="s">
        <v>36260</v>
      </c>
      <c r="L5868" s="4" t="s">
        <v>26757</v>
      </c>
      <c r="M5868" s="4" t="s">
        <v>73</v>
      </c>
      <c r="N5868" s="4" t="s">
        <v>36261</v>
      </c>
      <c r="O5868" s="4" t="s">
        <v>36262</v>
      </c>
      <c r="P5868" s="4" t="s">
        <v>36263</v>
      </c>
      <c r="Q5868" s="4" t="s">
        <v>663</v>
      </c>
      <c r="R5868" s="4" t="s">
        <v>39306</v>
      </c>
      <c r="S5868" s="4" t="s">
        <v>39306</v>
      </c>
      <c r="T5868" s="4" t="s">
        <v>39306</v>
      </c>
    </row>
    <row r="5869" spans="1:20" x14ac:dyDescent="0.2">
      <c r="A5869" s="29">
        <v>20300658802</v>
      </c>
      <c r="B5869" s="4" t="s">
        <v>36264</v>
      </c>
      <c r="C5869" s="4" t="s">
        <v>36258</v>
      </c>
      <c r="D5869" s="4" t="s">
        <v>45436</v>
      </c>
      <c r="E5869" s="4" t="s">
        <v>71</v>
      </c>
      <c r="F5869" s="4" t="s">
        <v>36264</v>
      </c>
      <c r="G5869" s="4" t="s">
        <v>71</v>
      </c>
      <c r="H5869" s="4" t="s">
        <v>36264</v>
      </c>
      <c r="I5869" s="4" t="s">
        <v>22</v>
      </c>
      <c r="J5869" s="4" t="s">
        <v>36265</v>
      </c>
      <c r="K5869" s="4" t="s">
        <v>36266</v>
      </c>
      <c r="L5869" s="4" t="s">
        <v>31153</v>
      </c>
      <c r="M5869" s="4" t="s">
        <v>73</v>
      </c>
      <c r="N5869" s="4" t="s">
        <v>4849</v>
      </c>
      <c r="O5869" s="4" t="s">
        <v>36267</v>
      </c>
      <c r="P5869" s="4" t="s">
        <v>36268</v>
      </c>
      <c r="Q5869" s="4" t="s">
        <v>663</v>
      </c>
      <c r="R5869" s="4" t="s">
        <v>39306</v>
      </c>
      <c r="S5869" s="4" t="s">
        <v>39306</v>
      </c>
      <c r="T5869" s="4" t="s">
        <v>39306</v>
      </c>
    </row>
    <row r="5870" spans="1:20" x14ac:dyDescent="0.2">
      <c r="A5870" s="29">
        <v>20300658927</v>
      </c>
      <c r="B5870" s="4" t="s">
        <v>36269</v>
      </c>
      <c r="C5870" s="4" t="s">
        <v>36258</v>
      </c>
      <c r="D5870" s="4" t="s">
        <v>37074</v>
      </c>
      <c r="E5870" s="4" t="s">
        <v>71</v>
      </c>
      <c r="F5870" s="4" t="s">
        <v>36269</v>
      </c>
      <c r="G5870" s="4" t="s">
        <v>71</v>
      </c>
      <c r="H5870" s="4" t="s">
        <v>36269</v>
      </c>
      <c r="I5870" s="4" t="s">
        <v>22</v>
      </c>
      <c r="J5870" s="4" t="s">
        <v>4880</v>
      </c>
      <c r="K5870" s="4" t="s">
        <v>36270</v>
      </c>
      <c r="L5870" s="4" t="s">
        <v>476</v>
      </c>
      <c r="M5870" s="4" t="s">
        <v>73</v>
      </c>
      <c r="N5870" s="4" t="s">
        <v>36271</v>
      </c>
      <c r="O5870" s="4" t="s">
        <v>36272</v>
      </c>
      <c r="P5870" s="4" t="s">
        <v>36273</v>
      </c>
      <c r="Q5870" s="4" t="s">
        <v>663</v>
      </c>
      <c r="R5870" s="4" t="s">
        <v>39306</v>
      </c>
      <c r="S5870" s="4" t="s">
        <v>39306</v>
      </c>
      <c r="T5870" s="4" t="s">
        <v>39306</v>
      </c>
    </row>
    <row r="5871" spans="1:20" x14ac:dyDescent="0.2">
      <c r="A5871" s="29">
        <v>20300658885</v>
      </c>
      <c r="B5871" s="4" t="s">
        <v>36274</v>
      </c>
      <c r="C5871" s="4" t="s">
        <v>36258</v>
      </c>
      <c r="D5871" s="4" t="s">
        <v>45437</v>
      </c>
      <c r="E5871" s="4" t="s">
        <v>71</v>
      </c>
      <c r="F5871" s="4" t="s">
        <v>36274</v>
      </c>
      <c r="G5871" s="4" t="s">
        <v>71</v>
      </c>
      <c r="H5871" s="4" t="s">
        <v>36274</v>
      </c>
      <c r="I5871" s="4" t="s">
        <v>22</v>
      </c>
      <c r="J5871" s="4" t="s">
        <v>36275</v>
      </c>
      <c r="K5871" s="4" t="s">
        <v>36276</v>
      </c>
      <c r="L5871" s="4" t="s">
        <v>31153</v>
      </c>
      <c r="M5871" s="4" t="s">
        <v>73</v>
      </c>
      <c r="N5871" s="4" t="s">
        <v>36277</v>
      </c>
      <c r="O5871" s="4" t="s">
        <v>36278</v>
      </c>
      <c r="P5871" s="4" t="s">
        <v>36279</v>
      </c>
      <c r="Q5871" s="4" t="s">
        <v>663</v>
      </c>
      <c r="R5871" s="4" t="s">
        <v>39306</v>
      </c>
      <c r="S5871" s="4" t="s">
        <v>39306</v>
      </c>
      <c r="T5871" s="4" t="s">
        <v>39306</v>
      </c>
    </row>
    <row r="5872" spans="1:20" x14ac:dyDescent="0.2">
      <c r="A5872" s="29">
        <v>20300658125</v>
      </c>
      <c r="B5872" s="4" t="s">
        <v>36280</v>
      </c>
      <c r="C5872" s="4" t="s">
        <v>36258</v>
      </c>
      <c r="D5872" s="4" t="s">
        <v>45438</v>
      </c>
      <c r="E5872" s="4" t="s">
        <v>71</v>
      </c>
      <c r="F5872" s="4" t="s">
        <v>36280</v>
      </c>
      <c r="G5872" s="4" t="s">
        <v>71</v>
      </c>
      <c r="H5872" s="4" t="s">
        <v>36280</v>
      </c>
      <c r="I5872" s="4" t="s">
        <v>22</v>
      </c>
      <c r="J5872" s="4" t="s">
        <v>36281</v>
      </c>
      <c r="K5872" s="4" t="s">
        <v>36282</v>
      </c>
      <c r="L5872" s="4" t="s">
        <v>21367</v>
      </c>
      <c r="M5872" s="4" t="s">
        <v>73</v>
      </c>
      <c r="N5872" s="4" t="s">
        <v>29014</v>
      </c>
      <c r="O5872" s="4" t="s">
        <v>36283</v>
      </c>
      <c r="P5872" s="4" t="s">
        <v>36284</v>
      </c>
      <c r="Q5872" s="4" t="s">
        <v>663</v>
      </c>
      <c r="R5872" s="4" t="s">
        <v>39306</v>
      </c>
      <c r="S5872" s="4" t="s">
        <v>39306</v>
      </c>
      <c r="T5872" s="4" t="s">
        <v>39306</v>
      </c>
    </row>
    <row r="5873" spans="1:20" x14ac:dyDescent="0.2">
      <c r="A5873" s="29">
        <v>20300658877</v>
      </c>
      <c r="B5873" s="4" t="s">
        <v>36285</v>
      </c>
      <c r="C5873" s="4" t="s">
        <v>36258</v>
      </c>
      <c r="D5873" s="4" t="s">
        <v>45439</v>
      </c>
      <c r="E5873" s="4" t="s">
        <v>71</v>
      </c>
      <c r="F5873" s="4" t="s">
        <v>36285</v>
      </c>
      <c r="G5873" s="4" t="s">
        <v>71</v>
      </c>
      <c r="H5873" s="4" t="s">
        <v>36285</v>
      </c>
      <c r="I5873" s="4" t="s">
        <v>22</v>
      </c>
      <c r="J5873" s="4" t="s">
        <v>36286</v>
      </c>
      <c r="K5873" s="4" t="s">
        <v>36287</v>
      </c>
      <c r="L5873" s="4" t="s">
        <v>8506</v>
      </c>
      <c r="M5873" s="4" t="s">
        <v>73</v>
      </c>
      <c r="N5873" s="4" t="s">
        <v>36300</v>
      </c>
      <c r="O5873" s="4" t="s">
        <v>36301</v>
      </c>
      <c r="P5873" s="4" t="s">
        <v>36302</v>
      </c>
      <c r="Q5873" s="4" t="s">
        <v>663</v>
      </c>
      <c r="R5873" s="4" t="s">
        <v>39306</v>
      </c>
      <c r="S5873" s="4" t="s">
        <v>39306</v>
      </c>
      <c r="T5873" s="4" t="s">
        <v>39306</v>
      </c>
    </row>
    <row r="5874" spans="1:20" x14ac:dyDescent="0.2">
      <c r="A5874" s="29">
        <v>20410569493</v>
      </c>
      <c r="B5874" s="4" t="s">
        <v>36288</v>
      </c>
      <c r="C5874" s="4" t="s">
        <v>36258</v>
      </c>
      <c r="D5874" s="4" t="s">
        <v>45440</v>
      </c>
      <c r="E5874" s="4" t="s">
        <v>71</v>
      </c>
      <c r="F5874" s="4" t="s">
        <v>36288</v>
      </c>
      <c r="G5874" s="4" t="s">
        <v>71</v>
      </c>
      <c r="H5874" s="4" t="s">
        <v>36288</v>
      </c>
      <c r="I5874" s="4" t="s">
        <v>22</v>
      </c>
      <c r="J5874" s="4" t="s">
        <v>8046</v>
      </c>
      <c r="K5874" s="4" t="s">
        <v>36289</v>
      </c>
      <c r="L5874" s="4" t="s">
        <v>29476</v>
      </c>
      <c r="M5874" s="4" t="s">
        <v>73</v>
      </c>
      <c r="N5874" s="4" t="s">
        <v>36630</v>
      </c>
      <c r="O5874" s="4" t="s">
        <v>36631</v>
      </c>
      <c r="P5874" s="4" t="s">
        <v>36632</v>
      </c>
      <c r="Q5874" s="4" t="s">
        <v>5385</v>
      </c>
      <c r="R5874" s="4" t="s">
        <v>39306</v>
      </c>
      <c r="S5874" s="4" t="s">
        <v>39306</v>
      </c>
      <c r="T5874" s="4" t="s">
        <v>39306</v>
      </c>
    </row>
    <row r="5875" spans="1:20" x14ac:dyDescent="0.2">
      <c r="A5875" s="29">
        <v>20300658836</v>
      </c>
      <c r="B5875" s="4" t="s">
        <v>36290</v>
      </c>
      <c r="C5875" s="4" t="s">
        <v>36258</v>
      </c>
      <c r="D5875" s="4" t="s">
        <v>45441</v>
      </c>
      <c r="E5875" s="4" t="s">
        <v>71</v>
      </c>
      <c r="F5875" s="4" t="s">
        <v>36290</v>
      </c>
      <c r="G5875" s="4" t="s">
        <v>71</v>
      </c>
      <c r="H5875" s="4" t="s">
        <v>36290</v>
      </c>
      <c r="I5875" s="4" t="s">
        <v>22</v>
      </c>
      <c r="J5875" s="4" t="s">
        <v>36291</v>
      </c>
      <c r="K5875" s="4" t="s">
        <v>36292</v>
      </c>
      <c r="L5875" s="4" t="s">
        <v>29476</v>
      </c>
      <c r="M5875" s="4" t="s">
        <v>73</v>
      </c>
      <c r="N5875" s="4" t="s">
        <v>36303</v>
      </c>
      <c r="O5875" s="4" t="s">
        <v>36304</v>
      </c>
      <c r="P5875" s="4" t="s">
        <v>36305</v>
      </c>
      <c r="Q5875" s="4" t="s">
        <v>663</v>
      </c>
      <c r="R5875" s="4" t="s">
        <v>39306</v>
      </c>
      <c r="S5875" s="4" t="s">
        <v>39306</v>
      </c>
      <c r="T5875" s="4" t="s">
        <v>39306</v>
      </c>
    </row>
    <row r="5876" spans="1:20" x14ac:dyDescent="0.2">
      <c r="A5876" s="29">
        <v>20300658794</v>
      </c>
      <c r="B5876" s="4" t="s">
        <v>36293</v>
      </c>
      <c r="C5876" s="4" t="s">
        <v>36258</v>
      </c>
      <c r="D5876" s="4" t="s">
        <v>45442</v>
      </c>
      <c r="E5876" s="4" t="s">
        <v>71</v>
      </c>
      <c r="F5876" s="4" t="s">
        <v>36293</v>
      </c>
      <c r="G5876" s="4" t="s">
        <v>71</v>
      </c>
      <c r="H5876" s="4" t="s">
        <v>36293</v>
      </c>
      <c r="I5876" s="4" t="s">
        <v>22</v>
      </c>
      <c r="J5876" s="4" t="s">
        <v>25892</v>
      </c>
      <c r="K5876" s="4" t="s">
        <v>36294</v>
      </c>
      <c r="L5876" s="4" t="s">
        <v>31153</v>
      </c>
      <c r="M5876" s="4" t="s">
        <v>73</v>
      </c>
      <c r="N5876" s="4" t="s">
        <v>9599</v>
      </c>
      <c r="O5876" s="4" t="s">
        <v>36306</v>
      </c>
      <c r="P5876" s="4" t="s">
        <v>36307</v>
      </c>
      <c r="Q5876" s="4" t="s">
        <v>663</v>
      </c>
      <c r="R5876" s="4" t="s">
        <v>39306</v>
      </c>
      <c r="S5876" s="4" t="s">
        <v>39306</v>
      </c>
      <c r="T5876" s="4" t="s">
        <v>39306</v>
      </c>
    </row>
    <row r="5877" spans="1:20" x14ac:dyDescent="0.2">
      <c r="A5877" s="29">
        <v>20300658729</v>
      </c>
      <c r="B5877" s="4" t="s">
        <v>36295</v>
      </c>
      <c r="C5877" s="4" t="s">
        <v>36258</v>
      </c>
      <c r="D5877" s="4" t="s">
        <v>45443</v>
      </c>
      <c r="E5877" s="4" t="s">
        <v>71</v>
      </c>
      <c r="F5877" s="4" t="s">
        <v>36295</v>
      </c>
      <c r="G5877" s="4" t="s">
        <v>71</v>
      </c>
      <c r="H5877" s="4" t="s">
        <v>36295</v>
      </c>
      <c r="I5877" s="4" t="s">
        <v>22</v>
      </c>
      <c r="J5877" s="4" t="s">
        <v>4810</v>
      </c>
      <c r="K5877" s="4" t="s">
        <v>36296</v>
      </c>
      <c r="L5877" s="4" t="s">
        <v>1885</v>
      </c>
      <c r="M5877" s="4" t="s">
        <v>73</v>
      </c>
      <c r="N5877" s="4" t="s">
        <v>36308</v>
      </c>
      <c r="O5877" s="4" t="s">
        <v>36309</v>
      </c>
      <c r="P5877" s="4" t="s">
        <v>36310</v>
      </c>
      <c r="Q5877" s="4" t="s">
        <v>663</v>
      </c>
      <c r="R5877" s="4" t="s">
        <v>39306</v>
      </c>
      <c r="S5877" s="4" t="s">
        <v>39306</v>
      </c>
      <c r="T5877" s="4" t="s">
        <v>39306</v>
      </c>
    </row>
    <row r="5878" spans="1:20" x14ac:dyDescent="0.2">
      <c r="A5878" s="29">
        <v>20410679771</v>
      </c>
      <c r="B5878" s="4" t="s">
        <v>36311</v>
      </c>
      <c r="C5878" s="4" t="s">
        <v>36312</v>
      </c>
      <c r="D5878" s="4" t="s">
        <v>45444</v>
      </c>
      <c r="E5878" s="4" t="s">
        <v>71</v>
      </c>
      <c r="F5878" s="4" t="s">
        <v>36311</v>
      </c>
      <c r="G5878" s="4" t="s">
        <v>71</v>
      </c>
      <c r="H5878" s="4" t="s">
        <v>36311</v>
      </c>
      <c r="I5878" s="4" t="s">
        <v>22</v>
      </c>
      <c r="J5878" s="4" t="s">
        <v>36313</v>
      </c>
      <c r="K5878" s="4" t="s">
        <v>36314</v>
      </c>
      <c r="L5878" s="4" t="s">
        <v>23278</v>
      </c>
      <c r="M5878" s="4" t="s">
        <v>73</v>
      </c>
      <c r="N5878" s="4" t="s">
        <v>36315</v>
      </c>
      <c r="O5878" s="4" t="s">
        <v>36316</v>
      </c>
      <c r="P5878" s="4" t="s">
        <v>36317</v>
      </c>
      <c r="Q5878" s="4" t="s">
        <v>922</v>
      </c>
      <c r="R5878" s="4" t="s">
        <v>39306</v>
      </c>
      <c r="S5878" s="4" t="s">
        <v>39306</v>
      </c>
      <c r="T5878" s="4" t="s">
        <v>39306</v>
      </c>
    </row>
    <row r="5879" spans="1:20" x14ac:dyDescent="0.2">
      <c r="A5879" s="29">
        <v>20300658711</v>
      </c>
      <c r="B5879" s="4" t="s">
        <v>36318</v>
      </c>
      <c r="C5879" s="4" t="s">
        <v>36312</v>
      </c>
      <c r="D5879" s="4" t="s">
        <v>45445</v>
      </c>
      <c r="E5879" s="4" t="s">
        <v>71</v>
      </c>
      <c r="F5879" s="4" t="s">
        <v>36318</v>
      </c>
      <c r="G5879" s="4" t="s">
        <v>71</v>
      </c>
      <c r="H5879" s="4" t="s">
        <v>36318</v>
      </c>
      <c r="I5879" s="4" t="s">
        <v>22</v>
      </c>
      <c r="J5879" s="4" t="s">
        <v>36319</v>
      </c>
      <c r="K5879" s="4" t="s">
        <v>36320</v>
      </c>
      <c r="L5879" s="4" t="s">
        <v>33640</v>
      </c>
      <c r="M5879" s="4" t="s">
        <v>73</v>
      </c>
      <c r="N5879" s="4" t="s">
        <v>4903</v>
      </c>
      <c r="O5879" s="4" t="s">
        <v>36321</v>
      </c>
      <c r="P5879" s="4" t="s">
        <v>36322</v>
      </c>
      <c r="Q5879" s="4" t="s">
        <v>663</v>
      </c>
      <c r="R5879" s="4" t="s">
        <v>39306</v>
      </c>
      <c r="S5879" s="4" t="s">
        <v>39306</v>
      </c>
      <c r="T5879" s="4" t="s">
        <v>39306</v>
      </c>
    </row>
    <row r="5880" spans="1:20" x14ac:dyDescent="0.2">
      <c r="A5880" s="29">
        <v>20300658679</v>
      </c>
      <c r="B5880" s="4" t="s">
        <v>36323</v>
      </c>
      <c r="C5880" s="4" t="s">
        <v>36312</v>
      </c>
      <c r="D5880" s="4" t="s">
        <v>45446</v>
      </c>
      <c r="E5880" s="4" t="s">
        <v>71</v>
      </c>
      <c r="F5880" s="4" t="s">
        <v>36323</v>
      </c>
      <c r="G5880" s="4" t="s">
        <v>71</v>
      </c>
      <c r="H5880" s="4" t="s">
        <v>36323</v>
      </c>
      <c r="I5880" s="4" t="s">
        <v>22</v>
      </c>
      <c r="J5880" s="4" t="s">
        <v>2850</v>
      </c>
      <c r="K5880" s="4" t="s">
        <v>36324</v>
      </c>
      <c r="L5880" s="4" t="s">
        <v>267</v>
      </c>
      <c r="M5880" s="4" t="s">
        <v>73</v>
      </c>
      <c r="N5880" s="4" t="s">
        <v>36363</v>
      </c>
      <c r="O5880" s="4" t="s">
        <v>36364</v>
      </c>
      <c r="P5880" s="4" t="s">
        <v>36365</v>
      </c>
      <c r="Q5880" s="4" t="s">
        <v>663</v>
      </c>
      <c r="R5880" s="4" t="s">
        <v>39306</v>
      </c>
      <c r="S5880" s="4" t="s">
        <v>39306</v>
      </c>
      <c r="T5880" s="4" t="s">
        <v>39306</v>
      </c>
    </row>
    <row r="5881" spans="1:20" x14ac:dyDescent="0.2">
      <c r="A5881" s="29">
        <v>20300658638</v>
      </c>
      <c r="B5881" s="4" t="s">
        <v>36325</v>
      </c>
      <c r="C5881" s="4" t="s">
        <v>36312</v>
      </c>
      <c r="D5881" s="4" t="s">
        <v>38779</v>
      </c>
      <c r="E5881" s="4" t="s">
        <v>71</v>
      </c>
      <c r="F5881" s="4" t="s">
        <v>36325</v>
      </c>
      <c r="G5881" s="4" t="s">
        <v>71</v>
      </c>
      <c r="H5881" s="4" t="s">
        <v>36325</v>
      </c>
      <c r="I5881" s="4" t="s">
        <v>22</v>
      </c>
      <c r="J5881" s="4" t="s">
        <v>36326</v>
      </c>
      <c r="K5881" s="4" t="s">
        <v>36327</v>
      </c>
      <c r="L5881" s="4" t="s">
        <v>26757</v>
      </c>
      <c r="M5881" s="4" t="s">
        <v>73</v>
      </c>
      <c r="N5881" s="4" t="s">
        <v>36366</v>
      </c>
      <c r="O5881" s="4" t="s">
        <v>36367</v>
      </c>
      <c r="P5881" s="4" t="s">
        <v>36368</v>
      </c>
      <c r="Q5881" s="4" t="s">
        <v>663</v>
      </c>
      <c r="R5881" s="4" t="s">
        <v>39306</v>
      </c>
      <c r="S5881" s="4" t="s">
        <v>39306</v>
      </c>
      <c r="T5881" s="4" t="s">
        <v>39306</v>
      </c>
    </row>
    <row r="5882" spans="1:20" x14ac:dyDescent="0.2">
      <c r="A5882" s="29">
        <v>20300658505</v>
      </c>
      <c r="B5882" s="4" t="s">
        <v>36328</v>
      </c>
      <c r="C5882" s="4" t="s">
        <v>36312</v>
      </c>
      <c r="D5882" s="4" t="s">
        <v>45447</v>
      </c>
      <c r="E5882" s="4" t="s">
        <v>71</v>
      </c>
      <c r="F5882" s="4" t="s">
        <v>36328</v>
      </c>
      <c r="G5882" s="4" t="s">
        <v>71</v>
      </c>
      <c r="H5882" s="4" t="s">
        <v>36328</v>
      </c>
      <c r="I5882" s="4" t="s">
        <v>22</v>
      </c>
      <c r="J5882" s="4" t="s">
        <v>15228</v>
      </c>
      <c r="K5882" s="4" t="s">
        <v>36329</v>
      </c>
      <c r="L5882" s="4" t="s">
        <v>10996</v>
      </c>
      <c r="M5882" s="4" t="s">
        <v>73</v>
      </c>
      <c r="N5882" s="4" t="s">
        <v>36369</v>
      </c>
      <c r="O5882" s="4" t="s">
        <v>36370</v>
      </c>
      <c r="P5882" s="4" t="s">
        <v>36371</v>
      </c>
      <c r="Q5882" s="4" t="s">
        <v>663</v>
      </c>
      <c r="R5882" s="4" t="s">
        <v>39306</v>
      </c>
      <c r="S5882" s="4" t="s">
        <v>39306</v>
      </c>
      <c r="T5882" s="4" t="s">
        <v>39306</v>
      </c>
    </row>
    <row r="5883" spans="1:20" x14ac:dyDescent="0.2">
      <c r="A5883" s="29">
        <v>20300658604</v>
      </c>
      <c r="B5883" s="4" t="s">
        <v>36330</v>
      </c>
      <c r="C5883" s="4" t="s">
        <v>36312</v>
      </c>
      <c r="D5883" s="4" t="s">
        <v>38780</v>
      </c>
      <c r="E5883" s="4" t="s">
        <v>71</v>
      </c>
      <c r="F5883" s="4" t="s">
        <v>36330</v>
      </c>
      <c r="G5883" s="4" t="s">
        <v>71</v>
      </c>
      <c r="H5883" s="4" t="s">
        <v>36330</v>
      </c>
      <c r="I5883" s="4" t="s">
        <v>22</v>
      </c>
      <c r="J5883" s="4" t="s">
        <v>36331</v>
      </c>
      <c r="K5883" s="4" t="s">
        <v>36332</v>
      </c>
      <c r="L5883" s="4" t="s">
        <v>26757</v>
      </c>
      <c r="M5883" s="4" t="s">
        <v>73</v>
      </c>
      <c r="N5883" s="4" t="s">
        <v>36372</v>
      </c>
      <c r="O5883" s="4" t="s">
        <v>36373</v>
      </c>
      <c r="P5883" s="4" t="s">
        <v>36374</v>
      </c>
      <c r="Q5883" s="4" t="s">
        <v>663</v>
      </c>
      <c r="R5883" s="4" t="s">
        <v>39306</v>
      </c>
      <c r="S5883" s="4" t="s">
        <v>39306</v>
      </c>
      <c r="T5883" s="4" t="s">
        <v>39306</v>
      </c>
    </row>
    <row r="5884" spans="1:20" x14ac:dyDescent="0.2">
      <c r="A5884" s="29">
        <v>20410679813</v>
      </c>
      <c r="B5884" s="4" t="s">
        <v>36333</v>
      </c>
      <c r="C5884" s="4" t="s">
        <v>36312</v>
      </c>
      <c r="D5884" s="4" t="s">
        <v>45448</v>
      </c>
      <c r="E5884" s="4" t="s">
        <v>71</v>
      </c>
      <c r="F5884" s="4" t="s">
        <v>36333</v>
      </c>
      <c r="G5884" s="4" t="s">
        <v>71</v>
      </c>
      <c r="H5884" s="4" t="s">
        <v>36333</v>
      </c>
      <c r="I5884" s="4" t="s">
        <v>22</v>
      </c>
      <c r="J5884" s="4" t="s">
        <v>19273</v>
      </c>
      <c r="K5884" s="4" t="s">
        <v>36334</v>
      </c>
      <c r="L5884" s="4" t="s">
        <v>7436</v>
      </c>
      <c r="M5884" s="4" t="s">
        <v>73</v>
      </c>
      <c r="N5884" s="4" t="s">
        <v>36375</v>
      </c>
      <c r="O5884" s="4" t="s">
        <v>36376</v>
      </c>
      <c r="P5884" s="4" t="s">
        <v>36377</v>
      </c>
      <c r="Q5884" s="4" t="s">
        <v>922</v>
      </c>
      <c r="R5884" s="4" t="s">
        <v>39306</v>
      </c>
      <c r="S5884" s="4" t="s">
        <v>39306</v>
      </c>
      <c r="T5884" s="4" t="s">
        <v>39306</v>
      </c>
    </row>
    <row r="5885" spans="1:20" x14ac:dyDescent="0.2">
      <c r="A5885" s="29">
        <v>20300658554</v>
      </c>
      <c r="B5885" s="4" t="s">
        <v>36335</v>
      </c>
      <c r="C5885" s="4" t="s">
        <v>36312</v>
      </c>
      <c r="D5885" s="4" t="s">
        <v>37075</v>
      </c>
      <c r="E5885" s="4" t="s">
        <v>71</v>
      </c>
      <c r="F5885" s="4" t="s">
        <v>36335</v>
      </c>
      <c r="G5885" s="4" t="s">
        <v>71</v>
      </c>
      <c r="H5885" s="4" t="s">
        <v>36335</v>
      </c>
      <c r="I5885" s="4" t="s">
        <v>22</v>
      </c>
      <c r="J5885" s="4" t="s">
        <v>36336</v>
      </c>
      <c r="K5885" s="4" t="s">
        <v>36337</v>
      </c>
      <c r="L5885" s="4" t="s">
        <v>14647</v>
      </c>
      <c r="M5885" s="4" t="s">
        <v>73</v>
      </c>
      <c r="N5885" s="4" t="s">
        <v>36378</v>
      </c>
      <c r="O5885" s="4" t="s">
        <v>36379</v>
      </c>
      <c r="P5885" s="4" t="s">
        <v>36380</v>
      </c>
      <c r="Q5885" s="4" t="s">
        <v>663</v>
      </c>
      <c r="R5885" s="4" t="s">
        <v>39306</v>
      </c>
      <c r="S5885" s="4" t="s">
        <v>39306</v>
      </c>
      <c r="T5885" s="4" t="s">
        <v>39306</v>
      </c>
    </row>
    <row r="5886" spans="1:20" x14ac:dyDescent="0.2">
      <c r="A5886" s="29">
        <v>20300658513</v>
      </c>
      <c r="B5886" s="4" t="s">
        <v>36338</v>
      </c>
      <c r="C5886" s="4" t="s">
        <v>36312</v>
      </c>
      <c r="D5886" s="4" t="s">
        <v>45449</v>
      </c>
      <c r="E5886" s="4" t="s">
        <v>71</v>
      </c>
      <c r="F5886" s="4" t="s">
        <v>36338</v>
      </c>
      <c r="G5886" s="4" t="s">
        <v>71</v>
      </c>
      <c r="H5886" s="4" t="s">
        <v>36338</v>
      </c>
      <c r="I5886" s="4" t="s">
        <v>22</v>
      </c>
      <c r="J5886" s="4" t="s">
        <v>36339</v>
      </c>
      <c r="K5886" s="4" t="s">
        <v>36340</v>
      </c>
      <c r="L5886" s="4" t="s">
        <v>34664</v>
      </c>
      <c r="M5886" s="4" t="s">
        <v>73</v>
      </c>
      <c r="N5886" s="4" t="s">
        <v>11392</v>
      </c>
      <c r="O5886" s="4" t="s">
        <v>36381</v>
      </c>
      <c r="P5886" s="4" t="s">
        <v>36382</v>
      </c>
      <c r="Q5886" s="4" t="s">
        <v>663</v>
      </c>
      <c r="R5886" s="4" t="s">
        <v>39306</v>
      </c>
      <c r="S5886" s="4" t="s">
        <v>39306</v>
      </c>
      <c r="T5886" s="4" t="s">
        <v>39306</v>
      </c>
    </row>
    <row r="5887" spans="1:20" x14ac:dyDescent="0.2">
      <c r="A5887" s="29">
        <v>20300658471</v>
      </c>
      <c r="B5887" s="4" t="s">
        <v>36341</v>
      </c>
      <c r="C5887" s="4" t="s">
        <v>36312</v>
      </c>
      <c r="D5887" s="4" t="s">
        <v>45450</v>
      </c>
      <c r="E5887" s="4" t="s">
        <v>71</v>
      </c>
      <c r="F5887" s="4" t="s">
        <v>36341</v>
      </c>
      <c r="G5887" s="4" t="s">
        <v>71</v>
      </c>
      <c r="H5887" s="4" t="s">
        <v>36341</v>
      </c>
      <c r="I5887" s="4" t="s">
        <v>22</v>
      </c>
      <c r="J5887" s="4" t="s">
        <v>24648</v>
      </c>
      <c r="K5887" s="4" t="s">
        <v>36342</v>
      </c>
      <c r="L5887" s="4" t="s">
        <v>476</v>
      </c>
      <c r="M5887" s="4" t="s">
        <v>73</v>
      </c>
      <c r="N5887" s="4" t="s">
        <v>36383</v>
      </c>
      <c r="O5887" s="4" t="s">
        <v>36384</v>
      </c>
      <c r="P5887" s="4" t="s">
        <v>36385</v>
      </c>
      <c r="Q5887" s="4" t="s">
        <v>663</v>
      </c>
      <c r="R5887" s="4" t="s">
        <v>39306</v>
      </c>
      <c r="S5887" s="4" t="s">
        <v>39306</v>
      </c>
      <c r="T5887" s="4" t="s">
        <v>39306</v>
      </c>
    </row>
    <row r="5888" spans="1:20" x14ac:dyDescent="0.2">
      <c r="A5888" s="29">
        <v>20300658430</v>
      </c>
      <c r="B5888" s="4" t="s">
        <v>36343</v>
      </c>
      <c r="C5888" s="4" t="s">
        <v>36312</v>
      </c>
      <c r="D5888" s="4" t="s">
        <v>45451</v>
      </c>
      <c r="E5888" s="4" t="s">
        <v>71</v>
      </c>
      <c r="F5888" s="4" t="s">
        <v>36343</v>
      </c>
      <c r="G5888" s="4" t="s">
        <v>71</v>
      </c>
      <c r="H5888" s="4" t="s">
        <v>36343</v>
      </c>
      <c r="I5888" s="4" t="s">
        <v>22</v>
      </c>
      <c r="J5888" s="4" t="s">
        <v>36344</v>
      </c>
      <c r="K5888" s="4" t="s">
        <v>36345</v>
      </c>
      <c r="L5888" s="4" t="s">
        <v>34664</v>
      </c>
      <c r="M5888" s="4" t="s">
        <v>73</v>
      </c>
      <c r="N5888" s="4" t="s">
        <v>10979</v>
      </c>
      <c r="O5888" s="4" t="s">
        <v>36386</v>
      </c>
      <c r="P5888" s="4" t="s">
        <v>36387</v>
      </c>
      <c r="Q5888" s="4" t="s">
        <v>663</v>
      </c>
      <c r="R5888" s="4" t="s">
        <v>39306</v>
      </c>
      <c r="S5888" s="4" t="s">
        <v>39306</v>
      </c>
      <c r="T5888" s="4" t="s">
        <v>39306</v>
      </c>
    </row>
    <row r="5889" spans="1:20" x14ac:dyDescent="0.2">
      <c r="A5889" s="29">
        <v>20300658356</v>
      </c>
      <c r="B5889" s="4" t="s">
        <v>36346</v>
      </c>
      <c r="C5889" s="4" t="s">
        <v>36312</v>
      </c>
      <c r="D5889" s="4" t="s">
        <v>45452</v>
      </c>
      <c r="E5889" s="4" t="s">
        <v>71</v>
      </c>
      <c r="F5889" s="4" t="s">
        <v>36346</v>
      </c>
      <c r="G5889" s="4" t="s">
        <v>71</v>
      </c>
      <c r="H5889" s="4" t="s">
        <v>36346</v>
      </c>
      <c r="I5889" s="4" t="s">
        <v>22</v>
      </c>
      <c r="J5889" s="4" t="s">
        <v>36347</v>
      </c>
      <c r="K5889" s="4" t="s">
        <v>36348</v>
      </c>
      <c r="L5889" s="4" t="s">
        <v>33640</v>
      </c>
      <c r="M5889" s="4" t="s">
        <v>73</v>
      </c>
      <c r="N5889" s="4" t="s">
        <v>36388</v>
      </c>
      <c r="O5889" s="4" t="s">
        <v>36389</v>
      </c>
      <c r="P5889" s="4" t="s">
        <v>36390</v>
      </c>
      <c r="Q5889" s="4" t="s">
        <v>663</v>
      </c>
      <c r="R5889" s="4" t="s">
        <v>39306</v>
      </c>
      <c r="S5889" s="4" t="s">
        <v>39306</v>
      </c>
      <c r="T5889" s="4" t="s">
        <v>39306</v>
      </c>
    </row>
    <row r="5890" spans="1:20" x14ac:dyDescent="0.2">
      <c r="A5890" s="29">
        <v>20300658315</v>
      </c>
      <c r="B5890" s="4" t="s">
        <v>36349</v>
      </c>
      <c r="C5890" s="4" t="s">
        <v>36312</v>
      </c>
      <c r="D5890" s="4" t="s">
        <v>45453</v>
      </c>
      <c r="E5890" s="4" t="s">
        <v>71</v>
      </c>
      <c r="F5890" s="4" t="s">
        <v>36349</v>
      </c>
      <c r="G5890" s="4" t="s">
        <v>71</v>
      </c>
      <c r="H5890" s="4" t="s">
        <v>36349</v>
      </c>
      <c r="I5890" s="4" t="s">
        <v>22</v>
      </c>
      <c r="J5890" s="4" t="s">
        <v>36350</v>
      </c>
      <c r="K5890" s="4" t="s">
        <v>36351</v>
      </c>
      <c r="L5890" s="4" t="s">
        <v>267</v>
      </c>
      <c r="M5890" s="4" t="s">
        <v>73</v>
      </c>
      <c r="N5890" s="4" t="s">
        <v>36391</v>
      </c>
      <c r="O5890" s="4" t="s">
        <v>36392</v>
      </c>
      <c r="P5890" s="4" t="s">
        <v>36393</v>
      </c>
      <c r="Q5890" s="4" t="s">
        <v>663</v>
      </c>
      <c r="R5890" s="4" t="s">
        <v>39306</v>
      </c>
      <c r="S5890" s="4" t="s">
        <v>39306</v>
      </c>
      <c r="T5890" s="4" t="s">
        <v>39306</v>
      </c>
    </row>
    <row r="5891" spans="1:20" x14ac:dyDescent="0.2">
      <c r="A5891" s="29">
        <v>20300658059</v>
      </c>
      <c r="B5891" s="4" t="s">
        <v>36352</v>
      </c>
      <c r="C5891" s="4" t="s">
        <v>36410</v>
      </c>
      <c r="D5891" s="4" t="s">
        <v>45454</v>
      </c>
      <c r="E5891" s="4" t="s">
        <v>71</v>
      </c>
      <c r="F5891" s="4" t="s">
        <v>36352</v>
      </c>
      <c r="G5891" s="4" t="s">
        <v>71</v>
      </c>
      <c r="H5891" s="4" t="s">
        <v>36352</v>
      </c>
      <c r="I5891" s="4" t="s">
        <v>22</v>
      </c>
      <c r="J5891" s="4" t="s">
        <v>36353</v>
      </c>
      <c r="K5891" s="4" t="s">
        <v>36354</v>
      </c>
      <c r="L5891" s="4" t="s">
        <v>31153</v>
      </c>
      <c r="M5891" s="4" t="s">
        <v>73</v>
      </c>
      <c r="N5891" s="4" t="s">
        <v>25215</v>
      </c>
      <c r="O5891" s="4" t="s">
        <v>36411</v>
      </c>
      <c r="P5891" s="4" t="s">
        <v>36412</v>
      </c>
      <c r="Q5891" s="4" t="s">
        <v>663</v>
      </c>
      <c r="R5891" s="4" t="s">
        <v>39306</v>
      </c>
      <c r="S5891" s="4" t="s">
        <v>39306</v>
      </c>
      <c r="T5891" s="4" t="s">
        <v>39306</v>
      </c>
    </row>
    <row r="5892" spans="1:20" x14ac:dyDescent="0.2">
      <c r="A5892" s="29">
        <v>20300658042</v>
      </c>
      <c r="B5892" s="4" t="s">
        <v>36394</v>
      </c>
      <c r="C5892" s="4" t="s">
        <v>36410</v>
      </c>
      <c r="D5892" s="4" t="s">
        <v>40540</v>
      </c>
      <c r="E5892" s="4" t="s">
        <v>71</v>
      </c>
      <c r="F5892" s="4" t="s">
        <v>36394</v>
      </c>
      <c r="G5892" s="4" t="s">
        <v>71</v>
      </c>
      <c r="H5892" s="4" t="s">
        <v>36394</v>
      </c>
      <c r="I5892" s="4" t="s">
        <v>22</v>
      </c>
      <c r="J5892" s="4" t="s">
        <v>31158</v>
      </c>
      <c r="K5892" s="4" t="s">
        <v>36395</v>
      </c>
      <c r="L5892" s="4" t="s">
        <v>535</v>
      </c>
      <c r="M5892" s="4" t="s">
        <v>73</v>
      </c>
      <c r="N5892" s="4" t="s">
        <v>36413</v>
      </c>
      <c r="O5892" s="4" t="s">
        <v>36414</v>
      </c>
      <c r="P5892" s="4" t="s">
        <v>36415</v>
      </c>
      <c r="Q5892" s="4" t="s">
        <v>663</v>
      </c>
      <c r="R5892" s="4" t="s">
        <v>39306</v>
      </c>
      <c r="S5892" s="4" t="s">
        <v>39306</v>
      </c>
      <c r="T5892" s="4" t="s">
        <v>39306</v>
      </c>
    </row>
    <row r="5893" spans="1:20" x14ac:dyDescent="0.2">
      <c r="A5893" s="29">
        <v>20300658992</v>
      </c>
      <c r="B5893" s="4" t="s">
        <v>36396</v>
      </c>
      <c r="C5893" s="4" t="s">
        <v>36410</v>
      </c>
      <c r="D5893" s="4" t="s">
        <v>45455</v>
      </c>
      <c r="E5893" s="4" t="s">
        <v>71</v>
      </c>
      <c r="F5893" s="4" t="s">
        <v>36396</v>
      </c>
      <c r="G5893" s="4" t="s">
        <v>71</v>
      </c>
      <c r="H5893" s="4" t="s">
        <v>36396</v>
      </c>
      <c r="I5893" s="4" t="s">
        <v>22</v>
      </c>
      <c r="J5893" s="4" t="s">
        <v>10441</v>
      </c>
      <c r="K5893" s="4" t="s">
        <v>36397</v>
      </c>
      <c r="L5893" s="4" t="s">
        <v>1885</v>
      </c>
      <c r="M5893" s="4" t="s">
        <v>73</v>
      </c>
      <c r="N5893" s="4" t="s">
        <v>36416</v>
      </c>
      <c r="O5893" s="4" t="s">
        <v>36417</v>
      </c>
      <c r="P5893" s="4" t="s">
        <v>36418</v>
      </c>
      <c r="Q5893" s="4" t="s">
        <v>663</v>
      </c>
      <c r="R5893" s="4" t="s">
        <v>39306</v>
      </c>
      <c r="S5893" s="4" t="s">
        <v>39306</v>
      </c>
      <c r="T5893" s="4" t="s">
        <v>39306</v>
      </c>
    </row>
    <row r="5894" spans="1:20" x14ac:dyDescent="0.2">
      <c r="A5894" s="29">
        <v>20300658950</v>
      </c>
      <c r="B5894" s="4" t="s">
        <v>36398</v>
      </c>
      <c r="C5894" s="4" t="s">
        <v>36410</v>
      </c>
      <c r="D5894" s="4" t="s">
        <v>45456</v>
      </c>
      <c r="E5894" s="4" t="s">
        <v>71</v>
      </c>
      <c r="F5894" s="4" t="s">
        <v>36398</v>
      </c>
      <c r="G5894" s="4" t="s">
        <v>71</v>
      </c>
      <c r="H5894" s="4" t="s">
        <v>36398</v>
      </c>
      <c r="I5894" s="4" t="s">
        <v>22</v>
      </c>
      <c r="J5894" s="4" t="s">
        <v>11255</v>
      </c>
      <c r="K5894" s="4" t="s">
        <v>36399</v>
      </c>
      <c r="L5894" s="4" t="s">
        <v>1885</v>
      </c>
      <c r="M5894" s="4" t="s">
        <v>73</v>
      </c>
      <c r="N5894" s="4" t="s">
        <v>36419</v>
      </c>
      <c r="O5894" s="4" t="s">
        <v>36420</v>
      </c>
      <c r="P5894" s="4" t="s">
        <v>36421</v>
      </c>
      <c r="Q5894" s="4" t="s">
        <v>663</v>
      </c>
      <c r="R5894" s="4" t="s">
        <v>39306</v>
      </c>
      <c r="S5894" s="4" t="s">
        <v>39306</v>
      </c>
      <c r="T5894" s="4" t="s">
        <v>39306</v>
      </c>
    </row>
    <row r="5895" spans="1:20" x14ac:dyDescent="0.2">
      <c r="A5895" s="29">
        <v>20300658919</v>
      </c>
      <c r="B5895" s="4" t="s">
        <v>36400</v>
      </c>
      <c r="C5895" s="4" t="s">
        <v>36410</v>
      </c>
      <c r="D5895" s="4" t="s">
        <v>45457</v>
      </c>
      <c r="E5895" s="4" t="s">
        <v>71</v>
      </c>
      <c r="F5895" s="4" t="s">
        <v>36400</v>
      </c>
      <c r="G5895" s="4" t="s">
        <v>71</v>
      </c>
      <c r="H5895" s="4" t="s">
        <v>36400</v>
      </c>
      <c r="I5895" s="4" t="s">
        <v>22</v>
      </c>
      <c r="J5895" s="4" t="s">
        <v>33016</v>
      </c>
      <c r="K5895" s="4" t="s">
        <v>36401</v>
      </c>
      <c r="L5895" s="4" t="s">
        <v>26757</v>
      </c>
      <c r="M5895" s="4" t="s">
        <v>73</v>
      </c>
      <c r="N5895" s="4" t="s">
        <v>36422</v>
      </c>
      <c r="O5895" s="4" t="s">
        <v>36423</v>
      </c>
      <c r="P5895" s="4" t="s">
        <v>36424</v>
      </c>
      <c r="Q5895" s="4" t="s">
        <v>663</v>
      </c>
      <c r="R5895" s="4" t="s">
        <v>39306</v>
      </c>
      <c r="S5895" s="4" t="s">
        <v>39306</v>
      </c>
      <c r="T5895" s="4" t="s">
        <v>39306</v>
      </c>
    </row>
    <row r="5896" spans="1:20" x14ac:dyDescent="0.2">
      <c r="A5896" s="29">
        <v>20300659008</v>
      </c>
      <c r="B5896" s="4" t="s">
        <v>36402</v>
      </c>
      <c r="C5896" s="4" t="s">
        <v>36410</v>
      </c>
      <c r="D5896" s="4" t="s">
        <v>37076</v>
      </c>
      <c r="E5896" s="4" t="s">
        <v>71</v>
      </c>
      <c r="F5896" s="4" t="s">
        <v>36402</v>
      </c>
      <c r="G5896" s="4" t="s">
        <v>71</v>
      </c>
      <c r="H5896" s="4" t="s">
        <v>36402</v>
      </c>
      <c r="I5896" s="4" t="s">
        <v>22</v>
      </c>
      <c r="J5896" s="4" t="s">
        <v>36403</v>
      </c>
      <c r="K5896" s="4" t="s">
        <v>36404</v>
      </c>
      <c r="L5896" s="4" t="s">
        <v>31153</v>
      </c>
      <c r="M5896" s="4" t="s">
        <v>73</v>
      </c>
      <c r="N5896" s="4" t="s">
        <v>3526</v>
      </c>
      <c r="O5896" s="4" t="s">
        <v>36425</v>
      </c>
      <c r="P5896" s="4" t="s">
        <v>36426</v>
      </c>
      <c r="Q5896" s="4" t="s">
        <v>663</v>
      </c>
      <c r="R5896" s="4" t="s">
        <v>39306</v>
      </c>
      <c r="S5896" s="4" t="s">
        <v>39306</v>
      </c>
      <c r="T5896" s="4" t="s">
        <v>39306</v>
      </c>
    </row>
    <row r="5897" spans="1:20" x14ac:dyDescent="0.2">
      <c r="A5897" s="29">
        <v>20300658968</v>
      </c>
      <c r="B5897" s="4" t="s">
        <v>36405</v>
      </c>
      <c r="C5897" s="4" t="s">
        <v>36410</v>
      </c>
      <c r="D5897" s="4" t="s">
        <v>40541</v>
      </c>
      <c r="E5897" s="4" t="s">
        <v>71</v>
      </c>
      <c r="F5897" s="4" t="s">
        <v>36405</v>
      </c>
      <c r="G5897" s="4" t="s">
        <v>71</v>
      </c>
      <c r="H5897" s="4" t="s">
        <v>36405</v>
      </c>
      <c r="I5897" s="4" t="s">
        <v>22</v>
      </c>
      <c r="J5897" s="4" t="s">
        <v>23140</v>
      </c>
      <c r="K5897" s="4" t="s">
        <v>36406</v>
      </c>
      <c r="L5897" s="4" t="s">
        <v>33640</v>
      </c>
      <c r="M5897" s="4" t="s">
        <v>73</v>
      </c>
      <c r="N5897" s="4" t="s">
        <v>2907</v>
      </c>
      <c r="O5897" s="4" t="s">
        <v>36427</v>
      </c>
      <c r="P5897" s="4" t="s">
        <v>36428</v>
      </c>
      <c r="Q5897" s="4" t="s">
        <v>663</v>
      </c>
      <c r="R5897" s="4" t="s">
        <v>39306</v>
      </c>
      <c r="S5897" s="4" t="s">
        <v>39306</v>
      </c>
      <c r="T5897" s="4" t="s">
        <v>39306</v>
      </c>
    </row>
    <row r="5898" spans="1:20" x14ac:dyDescent="0.2">
      <c r="A5898" s="29">
        <v>20300658026</v>
      </c>
      <c r="B5898" s="4" t="s">
        <v>36407</v>
      </c>
      <c r="C5898" s="4" t="s">
        <v>36429</v>
      </c>
      <c r="D5898" s="4" t="s">
        <v>45458</v>
      </c>
      <c r="E5898" s="4" t="s">
        <v>71</v>
      </c>
      <c r="F5898" s="4" t="s">
        <v>36407</v>
      </c>
      <c r="G5898" s="4" t="s">
        <v>71</v>
      </c>
      <c r="H5898" s="4" t="s">
        <v>36407</v>
      </c>
      <c r="I5898" s="4" t="s">
        <v>22</v>
      </c>
      <c r="J5898" s="4" t="s">
        <v>36408</v>
      </c>
      <c r="K5898" s="4" t="s">
        <v>36409</v>
      </c>
      <c r="L5898" s="4" t="s">
        <v>23278</v>
      </c>
      <c r="M5898" s="4" t="s">
        <v>73</v>
      </c>
      <c r="N5898" s="4" t="s">
        <v>36430</v>
      </c>
      <c r="O5898" s="4" t="s">
        <v>36431</v>
      </c>
      <c r="P5898" s="4" t="s">
        <v>36432</v>
      </c>
      <c r="Q5898" s="4" t="s">
        <v>663</v>
      </c>
      <c r="R5898" s="4" t="s">
        <v>39306</v>
      </c>
      <c r="S5898" s="4" t="s">
        <v>39306</v>
      </c>
      <c r="T5898" s="4" t="s">
        <v>39306</v>
      </c>
    </row>
    <row r="5899" spans="1:20" x14ac:dyDescent="0.2">
      <c r="A5899" s="29">
        <v>20300658083</v>
      </c>
      <c r="B5899" s="4" t="s">
        <v>36433</v>
      </c>
      <c r="C5899" s="4" t="s">
        <v>36429</v>
      </c>
      <c r="D5899" s="4" t="s">
        <v>45459</v>
      </c>
      <c r="E5899" s="4" t="s">
        <v>71</v>
      </c>
      <c r="F5899" s="4" t="s">
        <v>36433</v>
      </c>
      <c r="G5899" s="4" t="s">
        <v>71</v>
      </c>
      <c r="H5899" s="4" t="s">
        <v>36433</v>
      </c>
      <c r="I5899" s="4" t="s">
        <v>22</v>
      </c>
      <c r="J5899" s="4" t="s">
        <v>36434</v>
      </c>
      <c r="K5899" s="4" t="s">
        <v>36435</v>
      </c>
      <c r="L5899" s="4" t="s">
        <v>21940</v>
      </c>
      <c r="M5899" s="4" t="s">
        <v>73</v>
      </c>
      <c r="N5899" s="4" t="s">
        <v>9026</v>
      </c>
      <c r="O5899" s="4" t="s">
        <v>36436</v>
      </c>
      <c r="P5899" s="4" t="s">
        <v>36437</v>
      </c>
      <c r="Q5899" s="4" t="s">
        <v>663</v>
      </c>
      <c r="R5899" s="4" t="s">
        <v>39306</v>
      </c>
      <c r="S5899" s="4" t="s">
        <v>39306</v>
      </c>
      <c r="T5899" s="4" t="s">
        <v>39306</v>
      </c>
    </row>
    <row r="5900" spans="1:20" x14ac:dyDescent="0.2">
      <c r="A5900" s="29">
        <v>20300658158</v>
      </c>
      <c r="B5900" s="4" t="s">
        <v>36438</v>
      </c>
      <c r="C5900" s="4" t="s">
        <v>36429</v>
      </c>
      <c r="D5900" s="4" t="s">
        <v>37077</v>
      </c>
      <c r="E5900" s="4" t="s">
        <v>71</v>
      </c>
      <c r="F5900" s="4" t="s">
        <v>36438</v>
      </c>
      <c r="G5900" s="4" t="s">
        <v>71</v>
      </c>
      <c r="H5900" s="4" t="s">
        <v>36438</v>
      </c>
      <c r="I5900" s="4" t="s">
        <v>22</v>
      </c>
      <c r="J5900" s="4" t="s">
        <v>36439</v>
      </c>
      <c r="K5900" s="4" t="s">
        <v>36440</v>
      </c>
      <c r="L5900" s="4" t="s">
        <v>34664</v>
      </c>
      <c r="M5900" s="4" t="s">
        <v>73</v>
      </c>
      <c r="N5900" s="4" t="s">
        <v>36460</v>
      </c>
      <c r="O5900" s="4" t="s">
        <v>36461</v>
      </c>
      <c r="P5900" s="4" t="s">
        <v>36462</v>
      </c>
      <c r="Q5900" s="4" t="s">
        <v>663</v>
      </c>
      <c r="R5900" s="4" t="s">
        <v>39306</v>
      </c>
      <c r="S5900" s="4" t="s">
        <v>39306</v>
      </c>
      <c r="T5900" s="4" t="s">
        <v>39306</v>
      </c>
    </row>
    <row r="5901" spans="1:20" x14ac:dyDescent="0.2">
      <c r="A5901" s="29">
        <v>20300658232</v>
      </c>
      <c r="B5901" s="4" t="s">
        <v>36441</v>
      </c>
      <c r="C5901" s="4" t="s">
        <v>36429</v>
      </c>
      <c r="D5901" s="4" t="s">
        <v>45460</v>
      </c>
      <c r="E5901" s="4" t="s">
        <v>71</v>
      </c>
      <c r="F5901" s="4" t="s">
        <v>36441</v>
      </c>
      <c r="G5901" s="4" t="s">
        <v>71</v>
      </c>
      <c r="H5901" s="4" t="s">
        <v>36441</v>
      </c>
      <c r="I5901" s="4" t="s">
        <v>22</v>
      </c>
      <c r="J5901" s="4" t="s">
        <v>19958</v>
      </c>
      <c r="K5901" s="4" t="s">
        <v>36442</v>
      </c>
      <c r="L5901" s="4" t="s">
        <v>25067</v>
      </c>
      <c r="M5901" s="4" t="s">
        <v>73</v>
      </c>
      <c r="N5901" s="4" t="s">
        <v>36463</v>
      </c>
      <c r="O5901" s="4" t="s">
        <v>36464</v>
      </c>
      <c r="P5901" s="4" t="s">
        <v>36465</v>
      </c>
      <c r="Q5901" s="4" t="s">
        <v>663</v>
      </c>
      <c r="R5901" s="4" t="s">
        <v>39306</v>
      </c>
      <c r="S5901" s="4" t="s">
        <v>39306</v>
      </c>
      <c r="T5901" s="4" t="s">
        <v>39306</v>
      </c>
    </row>
    <row r="5902" spans="1:20" x14ac:dyDescent="0.2">
      <c r="A5902" s="29">
        <v>20410679748</v>
      </c>
      <c r="B5902" s="4" t="s">
        <v>36443</v>
      </c>
      <c r="C5902" s="4" t="s">
        <v>36429</v>
      </c>
      <c r="D5902" s="4" t="s">
        <v>45461</v>
      </c>
      <c r="E5902" s="4" t="s">
        <v>2835</v>
      </c>
      <c r="F5902" s="4" t="s">
        <v>40016</v>
      </c>
      <c r="G5902" s="4" t="s">
        <v>3020</v>
      </c>
      <c r="H5902" s="4" t="s">
        <v>40016</v>
      </c>
      <c r="I5902" s="4" t="s">
        <v>22</v>
      </c>
      <c r="J5902" s="4" t="s">
        <v>15102</v>
      </c>
      <c r="K5902" s="4" t="s">
        <v>36444</v>
      </c>
      <c r="L5902" s="4" t="s">
        <v>1680</v>
      </c>
      <c r="M5902" s="4" t="s">
        <v>73</v>
      </c>
      <c r="N5902" s="4" t="s">
        <v>36466</v>
      </c>
      <c r="O5902" s="4" t="s">
        <v>36467</v>
      </c>
      <c r="P5902" s="4" t="s">
        <v>36468</v>
      </c>
      <c r="Q5902" s="4" t="s">
        <v>922</v>
      </c>
      <c r="R5902" s="4" t="s">
        <v>3021</v>
      </c>
      <c r="S5902" s="4" t="s">
        <v>2836</v>
      </c>
      <c r="T5902" s="4" t="s">
        <v>39306</v>
      </c>
    </row>
    <row r="5903" spans="1:20" x14ac:dyDescent="0.2">
      <c r="A5903" s="29">
        <v>20400949200</v>
      </c>
      <c r="B5903" s="4" t="s">
        <v>36445</v>
      </c>
      <c r="C5903" s="4" t="s">
        <v>36429</v>
      </c>
      <c r="D5903" s="4" t="s">
        <v>45462</v>
      </c>
      <c r="E5903" s="4" t="s">
        <v>71</v>
      </c>
      <c r="F5903" s="4" t="s">
        <v>36445</v>
      </c>
      <c r="G5903" s="4" t="s">
        <v>71</v>
      </c>
      <c r="H5903" s="4" t="s">
        <v>36445</v>
      </c>
      <c r="I5903" s="4" t="s">
        <v>22</v>
      </c>
      <c r="J5903" s="4" t="s">
        <v>36446</v>
      </c>
      <c r="K5903" s="4" t="s">
        <v>36447</v>
      </c>
      <c r="L5903" s="4" t="s">
        <v>16404</v>
      </c>
      <c r="M5903" s="4" t="s">
        <v>73</v>
      </c>
      <c r="N5903" s="4" t="s">
        <v>36633</v>
      </c>
      <c r="O5903" s="4" t="s">
        <v>36634</v>
      </c>
      <c r="P5903" s="4" t="s">
        <v>36635</v>
      </c>
      <c r="Q5903" s="4" t="s">
        <v>5385</v>
      </c>
      <c r="R5903" s="4" t="s">
        <v>39306</v>
      </c>
      <c r="S5903" s="4" t="s">
        <v>39306</v>
      </c>
      <c r="T5903" s="4" t="s">
        <v>39306</v>
      </c>
    </row>
    <row r="5904" spans="1:20" x14ac:dyDescent="0.2">
      <c r="A5904" s="29">
        <v>20300658521</v>
      </c>
      <c r="B5904" s="4" t="s">
        <v>36448</v>
      </c>
      <c r="C5904" s="4" t="s">
        <v>36429</v>
      </c>
      <c r="D5904" s="4" t="s">
        <v>38781</v>
      </c>
      <c r="E5904" s="4" t="s">
        <v>71</v>
      </c>
      <c r="F5904" s="4" t="s">
        <v>36448</v>
      </c>
      <c r="G5904" s="4" t="s">
        <v>71</v>
      </c>
      <c r="H5904" s="4" t="s">
        <v>36448</v>
      </c>
      <c r="I5904" s="4" t="s">
        <v>22</v>
      </c>
      <c r="J5904" s="4" t="s">
        <v>36449</v>
      </c>
      <c r="K5904" s="4" t="s">
        <v>36450</v>
      </c>
      <c r="L5904" s="4" t="s">
        <v>8506</v>
      </c>
      <c r="M5904" s="4" t="s">
        <v>73</v>
      </c>
      <c r="N5904" s="4" t="s">
        <v>36469</v>
      </c>
      <c r="O5904" s="4" t="s">
        <v>36470</v>
      </c>
      <c r="P5904" s="4" t="s">
        <v>36471</v>
      </c>
      <c r="Q5904" s="4" t="s">
        <v>663</v>
      </c>
      <c r="R5904" s="4" t="s">
        <v>39306</v>
      </c>
      <c r="S5904" s="4" t="s">
        <v>39306</v>
      </c>
      <c r="T5904" s="4" t="s">
        <v>39306</v>
      </c>
    </row>
    <row r="5905" spans="1:20" x14ac:dyDescent="0.2">
      <c r="A5905" s="29">
        <v>20300658273</v>
      </c>
      <c r="B5905" s="4" t="s">
        <v>36451</v>
      </c>
      <c r="C5905" s="4" t="s">
        <v>36429</v>
      </c>
      <c r="D5905" s="4" t="s">
        <v>39306</v>
      </c>
      <c r="E5905" s="4" t="s">
        <v>71</v>
      </c>
      <c r="F5905" s="4" t="s">
        <v>36451</v>
      </c>
      <c r="G5905" s="4" t="s">
        <v>71</v>
      </c>
      <c r="H5905" s="4" t="s">
        <v>36451</v>
      </c>
      <c r="I5905" s="4" t="s">
        <v>22</v>
      </c>
      <c r="J5905" s="4" t="s">
        <v>36452</v>
      </c>
      <c r="K5905" s="4" t="s">
        <v>36453</v>
      </c>
      <c r="L5905" s="4" t="s">
        <v>15084</v>
      </c>
      <c r="M5905" s="4" t="s">
        <v>73</v>
      </c>
      <c r="N5905" s="4" t="s">
        <v>36472</v>
      </c>
      <c r="O5905" s="4" t="s">
        <v>36473</v>
      </c>
      <c r="P5905" s="4" t="s">
        <v>36474</v>
      </c>
      <c r="Q5905" s="4" t="s">
        <v>663</v>
      </c>
      <c r="R5905" s="4" t="s">
        <v>39306</v>
      </c>
      <c r="S5905" s="4" t="s">
        <v>39306</v>
      </c>
      <c r="T5905" s="4" t="s">
        <v>39306</v>
      </c>
    </row>
    <row r="5906" spans="1:20" x14ac:dyDescent="0.2">
      <c r="A5906" s="29">
        <v>20300658117</v>
      </c>
      <c r="B5906" s="4" t="s">
        <v>36454</v>
      </c>
      <c r="C5906" s="4" t="s">
        <v>36429</v>
      </c>
      <c r="D5906" s="4" t="s">
        <v>45463</v>
      </c>
      <c r="E5906" s="4" t="s">
        <v>71</v>
      </c>
      <c r="F5906" s="4" t="s">
        <v>36454</v>
      </c>
      <c r="G5906" s="4" t="s">
        <v>71</v>
      </c>
      <c r="H5906" s="4" t="s">
        <v>36454</v>
      </c>
      <c r="I5906" s="4" t="s">
        <v>22</v>
      </c>
      <c r="J5906" s="4" t="s">
        <v>36455</v>
      </c>
      <c r="K5906" s="4" t="s">
        <v>36456</v>
      </c>
      <c r="L5906" s="4" t="s">
        <v>311</v>
      </c>
      <c r="M5906" s="4" t="s">
        <v>73</v>
      </c>
      <c r="N5906" s="4" t="s">
        <v>36475</v>
      </c>
      <c r="O5906" s="4" t="s">
        <v>36476</v>
      </c>
      <c r="P5906" s="4" t="s">
        <v>36477</v>
      </c>
      <c r="Q5906" s="4" t="s">
        <v>663</v>
      </c>
      <c r="R5906" s="4" t="s">
        <v>39306</v>
      </c>
      <c r="S5906" s="4" t="s">
        <v>39306</v>
      </c>
      <c r="T5906" s="4" t="s">
        <v>39306</v>
      </c>
    </row>
    <row r="5907" spans="1:20" x14ac:dyDescent="0.2">
      <c r="A5907" s="29">
        <v>20410679755</v>
      </c>
      <c r="B5907" s="4" t="s">
        <v>36457</v>
      </c>
      <c r="C5907" s="4" t="s">
        <v>36478</v>
      </c>
      <c r="D5907" s="4" t="s">
        <v>37078</v>
      </c>
      <c r="E5907" s="4" t="s">
        <v>2835</v>
      </c>
      <c r="F5907" s="4" t="s">
        <v>36700</v>
      </c>
      <c r="G5907" s="4" t="s">
        <v>3020</v>
      </c>
      <c r="H5907" s="4" t="s">
        <v>36700</v>
      </c>
      <c r="I5907" s="4" t="s">
        <v>22</v>
      </c>
      <c r="J5907" s="4" t="s">
        <v>36458</v>
      </c>
      <c r="K5907" s="4" t="s">
        <v>36459</v>
      </c>
      <c r="L5907" s="4" t="s">
        <v>93</v>
      </c>
      <c r="M5907" s="4" t="s">
        <v>73</v>
      </c>
      <c r="N5907" s="4" t="s">
        <v>36479</v>
      </c>
      <c r="O5907" s="4" t="s">
        <v>36480</v>
      </c>
      <c r="P5907" s="4" t="s">
        <v>36481</v>
      </c>
      <c r="Q5907" s="4" t="s">
        <v>922</v>
      </c>
      <c r="R5907" s="4" t="s">
        <v>3021</v>
      </c>
      <c r="S5907" s="4" t="s">
        <v>2836</v>
      </c>
      <c r="T5907" s="4" t="s">
        <v>39306</v>
      </c>
    </row>
    <row r="5908" spans="1:20" x14ac:dyDescent="0.2">
      <c r="A5908" s="29">
        <v>20300658190</v>
      </c>
      <c r="B5908" s="4" t="s">
        <v>36482</v>
      </c>
      <c r="C5908" s="4" t="s">
        <v>36478</v>
      </c>
      <c r="D5908" s="4" t="s">
        <v>45464</v>
      </c>
      <c r="E5908" s="4" t="s">
        <v>71</v>
      </c>
      <c r="F5908" s="4" t="s">
        <v>36482</v>
      </c>
      <c r="G5908" s="4" t="s">
        <v>71</v>
      </c>
      <c r="H5908" s="4" t="s">
        <v>36482</v>
      </c>
      <c r="I5908" s="4" t="s">
        <v>22</v>
      </c>
      <c r="J5908" s="4" t="s">
        <v>36483</v>
      </c>
      <c r="K5908" s="4" t="s">
        <v>36484</v>
      </c>
      <c r="L5908" s="4" t="s">
        <v>86</v>
      </c>
      <c r="M5908" s="4" t="s">
        <v>73</v>
      </c>
      <c r="N5908" s="4" t="s">
        <v>36485</v>
      </c>
      <c r="O5908" s="4" t="s">
        <v>36486</v>
      </c>
      <c r="P5908" s="4" t="s">
        <v>36487</v>
      </c>
      <c r="Q5908" s="4" t="s">
        <v>663</v>
      </c>
      <c r="R5908" s="4" t="s">
        <v>39306</v>
      </c>
      <c r="S5908" s="4" t="s">
        <v>39306</v>
      </c>
      <c r="T5908" s="4" t="s">
        <v>39306</v>
      </c>
    </row>
    <row r="5909" spans="1:20" x14ac:dyDescent="0.2">
      <c r="A5909" s="29">
        <v>20300658034</v>
      </c>
      <c r="B5909" s="4" t="s">
        <v>36488</v>
      </c>
      <c r="C5909" s="4" t="s">
        <v>36478</v>
      </c>
      <c r="D5909" s="4" t="s">
        <v>45465</v>
      </c>
      <c r="E5909" s="4" t="s">
        <v>71</v>
      </c>
      <c r="F5909" s="4" t="s">
        <v>36488</v>
      </c>
      <c r="G5909" s="4" t="s">
        <v>71</v>
      </c>
      <c r="H5909" s="4" t="s">
        <v>36488</v>
      </c>
      <c r="I5909" s="4" t="s">
        <v>22</v>
      </c>
      <c r="J5909" s="4" t="s">
        <v>12679</v>
      </c>
      <c r="K5909" s="4" t="s">
        <v>36489</v>
      </c>
      <c r="L5909" s="4" t="s">
        <v>29476</v>
      </c>
      <c r="M5909" s="4" t="s">
        <v>73</v>
      </c>
      <c r="N5909" s="4" t="s">
        <v>36539</v>
      </c>
      <c r="O5909" s="4" t="s">
        <v>36540</v>
      </c>
      <c r="P5909" s="4" t="s">
        <v>36541</v>
      </c>
      <c r="Q5909" s="4" t="s">
        <v>663</v>
      </c>
      <c r="R5909" s="4" t="s">
        <v>39306</v>
      </c>
      <c r="S5909" s="4" t="s">
        <v>39306</v>
      </c>
      <c r="T5909" s="4" t="s">
        <v>39306</v>
      </c>
    </row>
    <row r="5910" spans="1:20" x14ac:dyDescent="0.2">
      <c r="A5910" s="29">
        <v>20300658596</v>
      </c>
      <c r="B5910" s="4" t="s">
        <v>36490</v>
      </c>
      <c r="C5910" s="4" t="s">
        <v>36478</v>
      </c>
      <c r="D5910" s="4" t="s">
        <v>45466</v>
      </c>
      <c r="E5910" s="4" t="s">
        <v>71</v>
      </c>
      <c r="F5910" s="4" t="s">
        <v>36490</v>
      </c>
      <c r="G5910" s="4" t="s">
        <v>71</v>
      </c>
      <c r="H5910" s="4" t="s">
        <v>36490</v>
      </c>
      <c r="I5910" s="4" t="s">
        <v>22</v>
      </c>
      <c r="J5910" s="4" t="s">
        <v>594</v>
      </c>
      <c r="K5910" s="4" t="s">
        <v>36491</v>
      </c>
      <c r="L5910" s="4" t="s">
        <v>23278</v>
      </c>
      <c r="M5910" s="4" t="s">
        <v>73</v>
      </c>
      <c r="N5910" s="4" t="s">
        <v>36542</v>
      </c>
      <c r="O5910" s="4" t="s">
        <v>36543</v>
      </c>
      <c r="P5910" s="4" t="s">
        <v>36544</v>
      </c>
      <c r="Q5910" s="4" t="s">
        <v>663</v>
      </c>
      <c r="R5910" s="4" t="s">
        <v>39306</v>
      </c>
      <c r="S5910" s="4" t="s">
        <v>39306</v>
      </c>
      <c r="T5910" s="4" t="s">
        <v>39306</v>
      </c>
    </row>
    <row r="5911" spans="1:20" x14ac:dyDescent="0.2">
      <c r="A5911" s="29">
        <v>20300658497</v>
      </c>
      <c r="B5911" s="4" t="s">
        <v>36492</v>
      </c>
      <c r="C5911" s="4" t="s">
        <v>36478</v>
      </c>
      <c r="D5911" s="4" t="s">
        <v>45467</v>
      </c>
      <c r="E5911" s="4" t="s">
        <v>71</v>
      </c>
      <c r="F5911" s="4" t="s">
        <v>36492</v>
      </c>
      <c r="G5911" s="4" t="s">
        <v>71</v>
      </c>
      <c r="H5911" s="4" t="s">
        <v>36492</v>
      </c>
      <c r="I5911" s="4" t="s">
        <v>22</v>
      </c>
      <c r="J5911" s="4" t="s">
        <v>10407</v>
      </c>
      <c r="K5911" s="4" t="s">
        <v>36493</v>
      </c>
      <c r="L5911" s="4" t="s">
        <v>34664</v>
      </c>
      <c r="M5911" s="4" t="s">
        <v>73</v>
      </c>
      <c r="N5911" s="4" t="s">
        <v>9768</v>
      </c>
      <c r="O5911" s="4" t="s">
        <v>36545</v>
      </c>
      <c r="P5911" s="4" t="s">
        <v>36546</v>
      </c>
      <c r="Q5911" s="4" t="s">
        <v>663</v>
      </c>
      <c r="R5911" s="4" t="s">
        <v>39306</v>
      </c>
      <c r="S5911" s="4" t="s">
        <v>39306</v>
      </c>
      <c r="T5911" s="4" t="s">
        <v>39306</v>
      </c>
    </row>
    <row r="5912" spans="1:20" x14ac:dyDescent="0.2">
      <c r="A5912" s="29">
        <v>20300658661</v>
      </c>
      <c r="B5912" s="4" t="s">
        <v>36494</v>
      </c>
      <c r="C5912" s="4" t="s">
        <v>36478</v>
      </c>
      <c r="D5912" s="4" t="s">
        <v>37079</v>
      </c>
      <c r="E5912" s="4" t="s">
        <v>71</v>
      </c>
      <c r="F5912" s="4" t="s">
        <v>36494</v>
      </c>
      <c r="G5912" s="4" t="s">
        <v>71</v>
      </c>
      <c r="H5912" s="4" t="s">
        <v>36494</v>
      </c>
      <c r="I5912" s="4" t="s">
        <v>22</v>
      </c>
      <c r="J5912" s="4" t="s">
        <v>36495</v>
      </c>
      <c r="K5912" s="4" t="s">
        <v>36496</v>
      </c>
      <c r="L5912" s="4" t="s">
        <v>26757</v>
      </c>
      <c r="M5912" s="4" t="s">
        <v>73</v>
      </c>
      <c r="N5912" s="4" t="s">
        <v>36547</v>
      </c>
      <c r="O5912" s="4" t="s">
        <v>36548</v>
      </c>
      <c r="P5912" s="4" t="s">
        <v>36549</v>
      </c>
      <c r="Q5912" s="4" t="s">
        <v>663</v>
      </c>
      <c r="R5912" s="4" t="s">
        <v>39306</v>
      </c>
      <c r="S5912" s="4" t="s">
        <v>39306</v>
      </c>
      <c r="T5912" s="4" t="s">
        <v>39306</v>
      </c>
    </row>
    <row r="5913" spans="1:20" x14ac:dyDescent="0.2">
      <c r="A5913" s="29">
        <v>20300658620</v>
      </c>
      <c r="B5913" s="4" t="s">
        <v>36497</v>
      </c>
      <c r="C5913" s="4" t="s">
        <v>36478</v>
      </c>
      <c r="D5913" s="4" t="s">
        <v>45468</v>
      </c>
      <c r="E5913" s="4" t="s">
        <v>71</v>
      </c>
      <c r="F5913" s="4" t="s">
        <v>36497</v>
      </c>
      <c r="G5913" s="4" t="s">
        <v>71</v>
      </c>
      <c r="H5913" s="4" t="s">
        <v>36497</v>
      </c>
      <c r="I5913" s="4" t="s">
        <v>22</v>
      </c>
      <c r="J5913" s="4" t="s">
        <v>36498</v>
      </c>
      <c r="K5913" s="4" t="s">
        <v>36499</v>
      </c>
      <c r="L5913" s="4" t="s">
        <v>31153</v>
      </c>
      <c r="M5913" s="4" t="s">
        <v>73</v>
      </c>
      <c r="N5913" s="4" t="s">
        <v>2451</v>
      </c>
      <c r="O5913" s="4" t="s">
        <v>36550</v>
      </c>
      <c r="P5913" s="4" t="s">
        <v>36551</v>
      </c>
      <c r="Q5913" s="4" t="s">
        <v>663</v>
      </c>
      <c r="R5913" s="4" t="s">
        <v>39306</v>
      </c>
      <c r="S5913" s="4" t="s">
        <v>39306</v>
      </c>
      <c r="T5913" s="4" t="s">
        <v>39306</v>
      </c>
    </row>
    <row r="5914" spans="1:20" x14ac:dyDescent="0.2">
      <c r="A5914" s="29">
        <v>20300658745</v>
      </c>
      <c r="B5914" s="4" t="s">
        <v>36500</v>
      </c>
      <c r="C5914" s="4" t="s">
        <v>36478</v>
      </c>
      <c r="D5914" s="4" t="s">
        <v>45469</v>
      </c>
      <c r="E5914" s="4" t="s">
        <v>71</v>
      </c>
      <c r="F5914" s="4" t="s">
        <v>36500</v>
      </c>
      <c r="G5914" s="4" t="s">
        <v>71</v>
      </c>
      <c r="H5914" s="4" t="s">
        <v>36500</v>
      </c>
      <c r="I5914" s="4" t="s">
        <v>22</v>
      </c>
      <c r="J5914" s="4" t="s">
        <v>36501</v>
      </c>
      <c r="K5914" s="4" t="s">
        <v>36502</v>
      </c>
      <c r="L5914" s="4" t="s">
        <v>31153</v>
      </c>
      <c r="M5914" s="4" t="s">
        <v>73</v>
      </c>
      <c r="N5914" s="4" t="s">
        <v>36552</v>
      </c>
      <c r="O5914" s="4" t="s">
        <v>36553</v>
      </c>
      <c r="P5914" s="4" t="s">
        <v>36554</v>
      </c>
      <c r="Q5914" s="4" t="s">
        <v>663</v>
      </c>
      <c r="R5914" s="4" t="s">
        <v>39306</v>
      </c>
      <c r="S5914" s="4" t="s">
        <v>39306</v>
      </c>
      <c r="T5914" s="4" t="s">
        <v>39306</v>
      </c>
    </row>
    <row r="5915" spans="1:20" x14ac:dyDescent="0.2">
      <c r="A5915" s="29">
        <v>20400949366</v>
      </c>
      <c r="B5915" s="4" t="s">
        <v>36503</v>
      </c>
      <c r="C5915" s="4" t="s">
        <v>36478</v>
      </c>
      <c r="D5915" s="4" t="s">
        <v>45470</v>
      </c>
      <c r="E5915" s="4" t="s">
        <v>71</v>
      </c>
      <c r="F5915" s="4" t="s">
        <v>36503</v>
      </c>
      <c r="G5915" s="4" t="s">
        <v>71</v>
      </c>
      <c r="H5915" s="4" t="s">
        <v>36503</v>
      </c>
      <c r="I5915" s="4" t="s">
        <v>22</v>
      </c>
      <c r="J5915" s="4" t="s">
        <v>36504</v>
      </c>
      <c r="K5915" s="4" t="s">
        <v>36505</v>
      </c>
      <c r="L5915" s="4" t="s">
        <v>16404</v>
      </c>
      <c r="M5915" s="4" t="s">
        <v>73</v>
      </c>
      <c r="N5915" s="4" t="s">
        <v>36636</v>
      </c>
      <c r="O5915" s="4" t="s">
        <v>36637</v>
      </c>
      <c r="P5915" s="4" t="s">
        <v>36638</v>
      </c>
      <c r="Q5915" s="4" t="s">
        <v>5385</v>
      </c>
      <c r="R5915" s="4" t="s">
        <v>39306</v>
      </c>
      <c r="S5915" s="4" t="s">
        <v>39306</v>
      </c>
      <c r="T5915" s="4" t="s">
        <v>39306</v>
      </c>
    </row>
    <row r="5916" spans="1:20" x14ac:dyDescent="0.2">
      <c r="A5916" s="29">
        <v>20300658703</v>
      </c>
      <c r="B5916" s="4" t="s">
        <v>36506</v>
      </c>
      <c r="C5916" s="4" t="s">
        <v>36478</v>
      </c>
      <c r="D5916" s="4" t="s">
        <v>40542</v>
      </c>
      <c r="E5916" s="4" t="s">
        <v>71</v>
      </c>
      <c r="F5916" s="4" t="s">
        <v>36506</v>
      </c>
      <c r="G5916" s="4" t="s">
        <v>71</v>
      </c>
      <c r="H5916" s="4" t="s">
        <v>36506</v>
      </c>
      <c r="I5916" s="4" t="s">
        <v>22</v>
      </c>
      <c r="J5916" s="4" t="s">
        <v>36507</v>
      </c>
      <c r="K5916" s="4" t="s">
        <v>36508</v>
      </c>
      <c r="L5916" s="4" t="s">
        <v>21940</v>
      </c>
      <c r="M5916" s="4" t="s">
        <v>73</v>
      </c>
      <c r="N5916" s="4" t="s">
        <v>36555</v>
      </c>
      <c r="O5916" s="4" t="s">
        <v>36556</v>
      </c>
      <c r="P5916" s="4" t="s">
        <v>36557</v>
      </c>
      <c r="Q5916" s="4" t="s">
        <v>663</v>
      </c>
      <c r="R5916" s="4" t="s">
        <v>39306</v>
      </c>
      <c r="S5916" s="4" t="s">
        <v>39306</v>
      </c>
      <c r="T5916" s="4" t="s">
        <v>39306</v>
      </c>
    </row>
    <row r="5917" spans="1:20" x14ac:dyDescent="0.2">
      <c r="A5917" s="29">
        <v>20410679375</v>
      </c>
      <c r="B5917" s="4" t="s">
        <v>36509</v>
      </c>
      <c r="C5917" s="4" t="s">
        <v>36478</v>
      </c>
      <c r="D5917" s="4" t="s">
        <v>45471</v>
      </c>
      <c r="E5917" s="4" t="s">
        <v>71</v>
      </c>
      <c r="F5917" s="4" t="s">
        <v>36509</v>
      </c>
      <c r="G5917" s="4" t="s">
        <v>71</v>
      </c>
      <c r="H5917" s="4" t="s">
        <v>36509</v>
      </c>
      <c r="I5917" s="4" t="s">
        <v>22</v>
      </c>
      <c r="J5917" s="4" t="s">
        <v>36510</v>
      </c>
      <c r="K5917" s="4" t="s">
        <v>36511</v>
      </c>
      <c r="L5917" s="4" t="s">
        <v>7436</v>
      </c>
      <c r="M5917" s="4" t="s">
        <v>73</v>
      </c>
      <c r="N5917" s="4" t="s">
        <v>36558</v>
      </c>
      <c r="O5917" s="4" t="s">
        <v>36559</v>
      </c>
      <c r="P5917" s="4" t="s">
        <v>36560</v>
      </c>
      <c r="Q5917" s="4" t="s">
        <v>922</v>
      </c>
      <c r="R5917" s="4" t="s">
        <v>39306</v>
      </c>
      <c r="S5917" s="4" t="s">
        <v>39306</v>
      </c>
      <c r="T5917" s="4" t="s">
        <v>39306</v>
      </c>
    </row>
    <row r="5918" spans="1:20" x14ac:dyDescent="0.2">
      <c r="A5918" s="29">
        <v>20300658828</v>
      </c>
      <c r="B5918" s="4" t="s">
        <v>36512</v>
      </c>
      <c r="C5918" s="4" t="s">
        <v>36478</v>
      </c>
      <c r="D5918" s="4" t="s">
        <v>40543</v>
      </c>
      <c r="E5918" s="4" t="s">
        <v>71</v>
      </c>
      <c r="F5918" s="4" t="s">
        <v>36512</v>
      </c>
      <c r="G5918" s="4" t="s">
        <v>71</v>
      </c>
      <c r="H5918" s="4" t="s">
        <v>36512</v>
      </c>
      <c r="I5918" s="4" t="s">
        <v>22</v>
      </c>
      <c r="J5918" s="4" t="s">
        <v>36513</v>
      </c>
      <c r="K5918" s="4" t="s">
        <v>36514</v>
      </c>
      <c r="L5918" s="4" t="s">
        <v>267</v>
      </c>
      <c r="M5918" s="4" t="s">
        <v>73</v>
      </c>
      <c r="N5918" s="4" t="s">
        <v>36561</v>
      </c>
      <c r="O5918" s="4" t="s">
        <v>36562</v>
      </c>
      <c r="P5918" s="4" t="s">
        <v>36563</v>
      </c>
      <c r="Q5918" s="4" t="s">
        <v>663</v>
      </c>
      <c r="R5918" s="4" t="s">
        <v>39306</v>
      </c>
      <c r="S5918" s="4" t="s">
        <v>39306</v>
      </c>
      <c r="T5918" s="4" t="s">
        <v>39306</v>
      </c>
    </row>
    <row r="5919" spans="1:20" x14ac:dyDescent="0.2">
      <c r="A5919" s="29">
        <v>20410679888</v>
      </c>
      <c r="B5919" s="4" t="s">
        <v>36515</v>
      </c>
      <c r="C5919" s="4" t="s">
        <v>36564</v>
      </c>
      <c r="D5919" s="4" t="s">
        <v>45472</v>
      </c>
      <c r="E5919" s="4" t="s">
        <v>71</v>
      </c>
      <c r="F5919" s="4" t="s">
        <v>36515</v>
      </c>
      <c r="G5919" s="4" t="s">
        <v>71</v>
      </c>
      <c r="H5919" s="4" t="s">
        <v>36515</v>
      </c>
      <c r="I5919" s="4" t="s">
        <v>22</v>
      </c>
      <c r="J5919" s="4" t="s">
        <v>1365</v>
      </c>
      <c r="K5919" s="4" t="s">
        <v>36516</v>
      </c>
      <c r="L5919" s="4" t="s">
        <v>311</v>
      </c>
      <c r="M5919" s="4" t="s">
        <v>73</v>
      </c>
      <c r="N5919" s="4" t="s">
        <v>36565</v>
      </c>
      <c r="O5919" s="4" t="s">
        <v>36566</v>
      </c>
      <c r="P5919" s="4" t="s">
        <v>36567</v>
      </c>
      <c r="Q5919" s="4" t="s">
        <v>922</v>
      </c>
      <c r="R5919" s="4" t="s">
        <v>39306</v>
      </c>
      <c r="S5919" s="4" t="s">
        <v>39306</v>
      </c>
      <c r="T5919" s="4" t="s">
        <v>39306</v>
      </c>
    </row>
    <row r="5920" spans="1:20" x14ac:dyDescent="0.2">
      <c r="A5920" s="29">
        <v>20300658786</v>
      </c>
      <c r="B5920" s="4" t="s">
        <v>36517</v>
      </c>
      <c r="C5920" s="4" t="s">
        <v>36564</v>
      </c>
      <c r="D5920" s="4" t="s">
        <v>40544</v>
      </c>
      <c r="E5920" s="4" t="s">
        <v>71</v>
      </c>
      <c r="F5920" s="4" t="s">
        <v>36517</v>
      </c>
      <c r="G5920" s="4" t="s">
        <v>71</v>
      </c>
      <c r="H5920" s="4" t="s">
        <v>36517</v>
      </c>
      <c r="I5920" s="4" t="s">
        <v>22</v>
      </c>
      <c r="J5920" s="4" t="s">
        <v>30529</v>
      </c>
      <c r="K5920" s="4" t="s">
        <v>36518</v>
      </c>
      <c r="L5920" s="4" t="s">
        <v>476</v>
      </c>
      <c r="M5920" s="4" t="s">
        <v>73</v>
      </c>
      <c r="N5920" s="4" t="s">
        <v>36568</v>
      </c>
      <c r="O5920" s="4" t="s">
        <v>36569</v>
      </c>
      <c r="P5920" s="4" t="s">
        <v>36570</v>
      </c>
      <c r="Q5920" s="4" t="s">
        <v>663</v>
      </c>
      <c r="R5920" s="4" t="s">
        <v>39306</v>
      </c>
      <c r="S5920" s="4" t="s">
        <v>39306</v>
      </c>
      <c r="T5920" s="4" t="s">
        <v>39306</v>
      </c>
    </row>
    <row r="5921" spans="1:20" x14ac:dyDescent="0.2">
      <c r="A5921" s="29">
        <v>20300658901</v>
      </c>
      <c r="B5921" s="4" t="s">
        <v>36519</v>
      </c>
      <c r="C5921" s="4" t="s">
        <v>36564</v>
      </c>
      <c r="D5921" s="4" t="s">
        <v>45473</v>
      </c>
      <c r="E5921" s="4" t="s">
        <v>71</v>
      </c>
      <c r="F5921" s="4" t="s">
        <v>36519</v>
      </c>
      <c r="G5921" s="4" t="s">
        <v>71</v>
      </c>
      <c r="H5921" s="4" t="s">
        <v>36519</v>
      </c>
      <c r="I5921" s="4" t="s">
        <v>22</v>
      </c>
      <c r="J5921" s="4" t="s">
        <v>1635</v>
      </c>
      <c r="K5921" s="4" t="s">
        <v>36520</v>
      </c>
      <c r="L5921" s="4" t="s">
        <v>29476</v>
      </c>
      <c r="M5921" s="4" t="s">
        <v>73</v>
      </c>
      <c r="N5921" s="4" t="s">
        <v>36571</v>
      </c>
      <c r="O5921" s="4" t="s">
        <v>36572</v>
      </c>
      <c r="P5921" s="4" t="s">
        <v>36573</v>
      </c>
      <c r="Q5921" s="4" t="s">
        <v>663</v>
      </c>
      <c r="R5921" s="4" t="s">
        <v>39306</v>
      </c>
      <c r="S5921" s="4" t="s">
        <v>39306</v>
      </c>
      <c r="T5921" s="4" t="s">
        <v>39306</v>
      </c>
    </row>
    <row r="5922" spans="1:20" x14ac:dyDescent="0.2">
      <c r="A5922" s="29">
        <v>20300658869</v>
      </c>
      <c r="B5922" s="4" t="s">
        <v>36521</v>
      </c>
      <c r="C5922" s="4" t="s">
        <v>36564</v>
      </c>
      <c r="D5922" s="4" t="s">
        <v>45474</v>
      </c>
      <c r="E5922" s="4" t="s">
        <v>71</v>
      </c>
      <c r="F5922" s="4" t="s">
        <v>36521</v>
      </c>
      <c r="G5922" s="4" t="s">
        <v>71</v>
      </c>
      <c r="H5922" s="4" t="s">
        <v>36521</v>
      </c>
      <c r="I5922" s="4" t="s">
        <v>22</v>
      </c>
      <c r="J5922" s="4" t="s">
        <v>16634</v>
      </c>
      <c r="K5922" s="4" t="s">
        <v>36522</v>
      </c>
      <c r="L5922" s="4" t="s">
        <v>8506</v>
      </c>
      <c r="M5922" s="4" t="s">
        <v>73</v>
      </c>
      <c r="N5922" s="4" t="s">
        <v>36574</v>
      </c>
      <c r="O5922" s="4" t="s">
        <v>36575</v>
      </c>
      <c r="P5922" s="4" t="s">
        <v>36576</v>
      </c>
      <c r="Q5922" s="4" t="s">
        <v>663</v>
      </c>
      <c r="R5922" s="4" t="s">
        <v>39306</v>
      </c>
      <c r="S5922" s="4" t="s">
        <v>39306</v>
      </c>
      <c r="T5922" s="4" t="s">
        <v>39306</v>
      </c>
    </row>
    <row r="5923" spans="1:20" x14ac:dyDescent="0.2">
      <c r="A5923" s="29">
        <v>20300658984</v>
      </c>
      <c r="B5923" s="4" t="s">
        <v>36523</v>
      </c>
      <c r="C5923" s="4" t="s">
        <v>36564</v>
      </c>
      <c r="D5923" s="4" t="s">
        <v>45475</v>
      </c>
      <c r="E5923" s="4" t="s">
        <v>71</v>
      </c>
      <c r="F5923" s="4" t="s">
        <v>36523</v>
      </c>
      <c r="G5923" s="4" t="s">
        <v>71</v>
      </c>
      <c r="H5923" s="4" t="s">
        <v>36523</v>
      </c>
      <c r="I5923" s="4" t="s">
        <v>22</v>
      </c>
      <c r="J5923" s="4" t="s">
        <v>28661</v>
      </c>
      <c r="K5923" s="4" t="s">
        <v>36524</v>
      </c>
      <c r="L5923" s="4" t="s">
        <v>29476</v>
      </c>
      <c r="M5923" s="4" t="s">
        <v>73</v>
      </c>
      <c r="N5923" s="4" t="s">
        <v>36577</v>
      </c>
      <c r="O5923" s="4" t="s">
        <v>36578</v>
      </c>
      <c r="P5923" s="4" t="s">
        <v>36579</v>
      </c>
      <c r="Q5923" s="4" t="s">
        <v>663</v>
      </c>
      <c r="R5923" s="4" t="s">
        <v>39306</v>
      </c>
      <c r="S5923" s="4" t="s">
        <v>39306</v>
      </c>
      <c r="T5923" s="4" t="s">
        <v>39306</v>
      </c>
    </row>
    <row r="5924" spans="1:20" x14ac:dyDescent="0.2">
      <c r="A5924" s="29">
        <v>20300658943</v>
      </c>
      <c r="B5924" s="4" t="s">
        <v>36525</v>
      </c>
      <c r="C5924" s="4" t="s">
        <v>36580</v>
      </c>
      <c r="D5924" s="4" t="s">
        <v>45476</v>
      </c>
      <c r="E5924" s="4" t="s">
        <v>71</v>
      </c>
      <c r="F5924" s="4" t="s">
        <v>36525</v>
      </c>
      <c r="G5924" s="4" t="s">
        <v>71</v>
      </c>
      <c r="H5924" s="4" t="s">
        <v>36525</v>
      </c>
      <c r="I5924" s="4" t="s">
        <v>22</v>
      </c>
      <c r="J5924" s="4" t="s">
        <v>16817</v>
      </c>
      <c r="K5924" s="4" t="s">
        <v>36526</v>
      </c>
      <c r="L5924" s="4" t="s">
        <v>267</v>
      </c>
      <c r="M5924" s="4" t="s">
        <v>73</v>
      </c>
      <c r="N5924" s="4" t="s">
        <v>36581</v>
      </c>
      <c r="O5924" s="4" t="s">
        <v>36582</v>
      </c>
      <c r="P5924" s="4" t="s">
        <v>36583</v>
      </c>
      <c r="Q5924" s="4" t="s">
        <v>663</v>
      </c>
      <c r="R5924" s="4" t="s">
        <v>39306</v>
      </c>
      <c r="S5924" s="4" t="s">
        <v>39306</v>
      </c>
      <c r="T5924" s="4" t="s">
        <v>39306</v>
      </c>
    </row>
    <row r="5925" spans="1:20" x14ac:dyDescent="0.2">
      <c r="A5925" s="29">
        <v>20300658018</v>
      </c>
      <c r="B5925" s="4" t="s">
        <v>36527</v>
      </c>
      <c r="C5925" s="4" t="s">
        <v>36580</v>
      </c>
      <c r="D5925" s="4" t="s">
        <v>45477</v>
      </c>
      <c r="E5925" s="4" t="s">
        <v>71</v>
      </c>
      <c r="F5925" s="4" t="s">
        <v>36527</v>
      </c>
      <c r="G5925" s="4" t="s">
        <v>71</v>
      </c>
      <c r="H5925" s="4" t="s">
        <v>36527</v>
      </c>
      <c r="I5925" s="4" t="s">
        <v>22</v>
      </c>
      <c r="J5925" s="4" t="s">
        <v>36528</v>
      </c>
      <c r="K5925" s="4" t="s">
        <v>36529</v>
      </c>
      <c r="L5925" s="4" t="s">
        <v>267</v>
      </c>
      <c r="M5925" s="4" t="s">
        <v>73</v>
      </c>
      <c r="N5925" s="4" t="s">
        <v>36584</v>
      </c>
      <c r="O5925" s="4" t="s">
        <v>36585</v>
      </c>
      <c r="P5925" s="4" t="s">
        <v>36586</v>
      </c>
      <c r="Q5925" s="4" t="s">
        <v>663</v>
      </c>
      <c r="R5925" s="4" t="s">
        <v>39306</v>
      </c>
      <c r="S5925" s="4" t="s">
        <v>39306</v>
      </c>
      <c r="T5925" s="4" t="s">
        <v>39306</v>
      </c>
    </row>
    <row r="5926" spans="1:20" x14ac:dyDescent="0.2">
      <c r="A5926" s="29">
        <v>20300658299</v>
      </c>
      <c r="B5926" s="4" t="s">
        <v>36530</v>
      </c>
      <c r="C5926" s="4" t="s">
        <v>36580</v>
      </c>
      <c r="D5926" s="4" t="s">
        <v>37080</v>
      </c>
      <c r="E5926" s="4" t="s">
        <v>71</v>
      </c>
      <c r="F5926" s="4" t="s">
        <v>36530</v>
      </c>
      <c r="G5926" s="4" t="s">
        <v>71</v>
      </c>
      <c r="H5926" s="4" t="s">
        <v>36530</v>
      </c>
      <c r="I5926" s="4" t="s">
        <v>22</v>
      </c>
      <c r="J5926" s="4" t="s">
        <v>15093</v>
      </c>
      <c r="K5926" s="4" t="s">
        <v>36531</v>
      </c>
      <c r="L5926" s="4" t="s">
        <v>267</v>
      </c>
      <c r="M5926" s="4" t="s">
        <v>73</v>
      </c>
      <c r="N5926" s="4" t="s">
        <v>36587</v>
      </c>
      <c r="O5926" s="4" t="s">
        <v>36588</v>
      </c>
      <c r="P5926" s="4" t="s">
        <v>36589</v>
      </c>
      <c r="Q5926" s="4" t="s">
        <v>663</v>
      </c>
      <c r="R5926" s="4" t="s">
        <v>39306</v>
      </c>
      <c r="S5926" s="4" t="s">
        <v>39306</v>
      </c>
      <c r="T5926" s="4" t="s">
        <v>39306</v>
      </c>
    </row>
    <row r="5927" spans="1:20" x14ac:dyDescent="0.2">
      <c r="A5927" s="29">
        <v>20300658257</v>
      </c>
      <c r="B5927" s="4" t="s">
        <v>36532</v>
      </c>
      <c r="C5927" s="4" t="s">
        <v>36580</v>
      </c>
      <c r="D5927" s="4" t="s">
        <v>45478</v>
      </c>
      <c r="E5927" s="4" t="s">
        <v>71</v>
      </c>
      <c r="F5927" s="4" t="s">
        <v>36532</v>
      </c>
      <c r="G5927" s="4" t="s">
        <v>71</v>
      </c>
      <c r="H5927" s="4" t="s">
        <v>36532</v>
      </c>
      <c r="I5927" s="4" t="s">
        <v>22</v>
      </c>
      <c r="J5927" s="4" t="s">
        <v>36533</v>
      </c>
      <c r="K5927" s="4" t="s">
        <v>36534</v>
      </c>
      <c r="L5927" s="4" t="s">
        <v>34664</v>
      </c>
      <c r="M5927" s="4" t="s">
        <v>73</v>
      </c>
      <c r="N5927" s="4" t="s">
        <v>36590</v>
      </c>
      <c r="O5927" s="4" t="s">
        <v>36591</v>
      </c>
      <c r="P5927" s="4" t="s">
        <v>36592</v>
      </c>
      <c r="Q5927" s="4" t="s">
        <v>663</v>
      </c>
      <c r="R5927" s="4" t="s">
        <v>39306</v>
      </c>
      <c r="S5927" s="4" t="s">
        <v>39306</v>
      </c>
      <c r="T5927" s="4" t="s">
        <v>39306</v>
      </c>
    </row>
    <row r="5928" spans="1:20" x14ac:dyDescent="0.2">
      <c r="A5928" s="29">
        <v>20300658398</v>
      </c>
      <c r="B5928" s="4" t="s">
        <v>36535</v>
      </c>
      <c r="C5928" s="4" t="s">
        <v>36580</v>
      </c>
      <c r="D5928" s="4" t="s">
        <v>45479</v>
      </c>
      <c r="E5928" s="4" t="s">
        <v>71</v>
      </c>
      <c r="F5928" s="4" t="s">
        <v>36535</v>
      </c>
      <c r="G5928" s="4" t="s">
        <v>71</v>
      </c>
      <c r="H5928" s="4" t="s">
        <v>36535</v>
      </c>
      <c r="I5928" s="4" t="s">
        <v>22</v>
      </c>
      <c r="J5928" s="4" t="s">
        <v>10027</v>
      </c>
      <c r="K5928" s="4" t="s">
        <v>36536</v>
      </c>
      <c r="L5928" s="4" t="s">
        <v>21367</v>
      </c>
      <c r="M5928" s="4" t="s">
        <v>73</v>
      </c>
      <c r="N5928" s="4" t="s">
        <v>36593</v>
      </c>
      <c r="O5928" s="4" t="s">
        <v>36594</v>
      </c>
      <c r="P5928" s="4" t="s">
        <v>36595</v>
      </c>
      <c r="Q5928" s="4" t="s">
        <v>663</v>
      </c>
      <c r="R5928" s="4" t="s">
        <v>39306</v>
      </c>
      <c r="S5928" s="4" t="s">
        <v>39306</v>
      </c>
      <c r="T5928" s="4" t="s">
        <v>39306</v>
      </c>
    </row>
    <row r="5929" spans="1:20" x14ac:dyDescent="0.2">
      <c r="A5929" s="29">
        <v>20300658463</v>
      </c>
      <c r="B5929" s="4" t="s">
        <v>36537</v>
      </c>
      <c r="C5929" s="4" t="s">
        <v>36580</v>
      </c>
      <c r="D5929" s="4" t="s">
        <v>45480</v>
      </c>
      <c r="E5929" s="4" t="s">
        <v>71</v>
      </c>
      <c r="F5929" s="4" t="s">
        <v>36537</v>
      </c>
      <c r="G5929" s="4" t="s">
        <v>71</v>
      </c>
      <c r="H5929" s="4" t="s">
        <v>36537</v>
      </c>
      <c r="I5929" s="4" t="s">
        <v>22</v>
      </c>
      <c r="J5929" s="4" t="s">
        <v>13353</v>
      </c>
      <c r="K5929" s="4" t="s">
        <v>36538</v>
      </c>
      <c r="L5929" s="4" t="s">
        <v>1885</v>
      </c>
      <c r="M5929" s="4" t="s">
        <v>73</v>
      </c>
      <c r="N5929" s="4" t="s">
        <v>36596</v>
      </c>
      <c r="O5929" s="4" t="s">
        <v>36597</v>
      </c>
      <c r="P5929" s="4" t="s">
        <v>36598</v>
      </c>
      <c r="Q5929" s="4" t="s">
        <v>663</v>
      </c>
      <c r="R5929" s="4" t="s">
        <v>39306</v>
      </c>
      <c r="S5929" s="4" t="s">
        <v>39306</v>
      </c>
      <c r="T5929" s="4" t="s">
        <v>39306</v>
      </c>
    </row>
    <row r="5930" spans="1:20" x14ac:dyDescent="0.2">
      <c r="A5930" s="29">
        <v>20300658307</v>
      </c>
      <c r="B5930" s="4" t="s">
        <v>36599</v>
      </c>
      <c r="C5930" s="4" t="s">
        <v>36600</v>
      </c>
      <c r="D5930" s="4" t="s">
        <v>45481</v>
      </c>
      <c r="E5930" s="4" t="s">
        <v>71</v>
      </c>
      <c r="F5930" s="4" t="s">
        <v>36599</v>
      </c>
      <c r="G5930" s="4" t="s">
        <v>71</v>
      </c>
      <c r="H5930" s="4" t="s">
        <v>36599</v>
      </c>
      <c r="I5930" s="4" t="s">
        <v>22</v>
      </c>
      <c r="J5930" s="4" t="s">
        <v>36601</v>
      </c>
      <c r="K5930" s="4" t="s">
        <v>36602</v>
      </c>
      <c r="L5930" s="4" t="s">
        <v>1885</v>
      </c>
      <c r="M5930" s="4" t="s">
        <v>73</v>
      </c>
      <c r="N5930" s="4" t="s">
        <v>36603</v>
      </c>
      <c r="O5930" s="4" t="s">
        <v>36604</v>
      </c>
      <c r="P5930" s="4" t="s">
        <v>36605</v>
      </c>
      <c r="Q5930" s="4" t="s">
        <v>663</v>
      </c>
      <c r="R5930" s="4" t="s">
        <v>39306</v>
      </c>
      <c r="S5930" s="4" t="s">
        <v>39306</v>
      </c>
      <c r="T5930" s="4" t="s">
        <v>39306</v>
      </c>
    </row>
    <row r="5931" spans="1:20" x14ac:dyDescent="0.2">
      <c r="A5931" s="29">
        <v>20300658349</v>
      </c>
      <c r="B5931" s="4" t="s">
        <v>36606</v>
      </c>
      <c r="C5931" s="4" t="s">
        <v>36600</v>
      </c>
      <c r="D5931" s="4" t="s">
        <v>45482</v>
      </c>
      <c r="E5931" s="4" t="s">
        <v>71</v>
      </c>
      <c r="F5931" s="4" t="s">
        <v>36606</v>
      </c>
      <c r="G5931" s="4" t="s">
        <v>71</v>
      </c>
      <c r="H5931" s="4" t="s">
        <v>36606</v>
      </c>
      <c r="I5931" s="4" t="s">
        <v>22</v>
      </c>
      <c r="J5931" s="4" t="s">
        <v>36607</v>
      </c>
      <c r="K5931" s="4" t="s">
        <v>36608</v>
      </c>
      <c r="L5931" s="4" t="s">
        <v>1885</v>
      </c>
      <c r="M5931" s="4" t="s">
        <v>73</v>
      </c>
      <c r="N5931" s="4" t="s">
        <v>36639</v>
      </c>
      <c r="O5931" s="4" t="s">
        <v>36640</v>
      </c>
      <c r="P5931" s="4" t="s">
        <v>36641</v>
      </c>
      <c r="Q5931" s="4" t="s">
        <v>663</v>
      </c>
      <c r="R5931" s="4" t="s">
        <v>39306</v>
      </c>
      <c r="S5931" s="4" t="s">
        <v>39306</v>
      </c>
      <c r="T5931" s="4" t="s">
        <v>39306</v>
      </c>
    </row>
    <row r="5932" spans="1:20" x14ac:dyDescent="0.2">
      <c r="A5932" s="29">
        <v>20300658380</v>
      </c>
      <c r="B5932" s="4" t="s">
        <v>36609</v>
      </c>
      <c r="C5932" s="4" t="s">
        <v>36600</v>
      </c>
      <c r="D5932" s="4" t="s">
        <v>38782</v>
      </c>
      <c r="E5932" s="4" t="s">
        <v>71</v>
      </c>
      <c r="F5932" s="4" t="s">
        <v>36609</v>
      </c>
      <c r="G5932" s="4" t="s">
        <v>71</v>
      </c>
      <c r="H5932" s="4" t="s">
        <v>36609</v>
      </c>
      <c r="I5932" s="4" t="s">
        <v>22</v>
      </c>
      <c r="J5932" s="4" t="s">
        <v>36610</v>
      </c>
      <c r="K5932" s="4" t="s">
        <v>36611</v>
      </c>
      <c r="L5932" s="4" t="s">
        <v>31153</v>
      </c>
      <c r="M5932" s="4" t="s">
        <v>73</v>
      </c>
      <c r="N5932" s="4" t="s">
        <v>36642</v>
      </c>
      <c r="O5932" s="4" t="s">
        <v>36643</v>
      </c>
      <c r="P5932" s="4" t="s">
        <v>36644</v>
      </c>
      <c r="Q5932" s="4" t="s">
        <v>663</v>
      </c>
      <c r="R5932" s="4" t="s">
        <v>39306</v>
      </c>
      <c r="S5932" s="4" t="s">
        <v>39306</v>
      </c>
      <c r="T5932" s="4" t="s">
        <v>39306</v>
      </c>
    </row>
    <row r="5933" spans="1:20" x14ac:dyDescent="0.2">
      <c r="A5933" s="29">
        <v>20300658422</v>
      </c>
      <c r="B5933" s="4" t="s">
        <v>36612</v>
      </c>
      <c r="C5933" s="4" t="s">
        <v>36600</v>
      </c>
      <c r="D5933" s="4" t="s">
        <v>45483</v>
      </c>
      <c r="E5933" s="4" t="s">
        <v>71</v>
      </c>
      <c r="F5933" s="4" t="s">
        <v>36612</v>
      </c>
      <c r="G5933" s="4" t="s">
        <v>71</v>
      </c>
      <c r="H5933" s="4" t="s">
        <v>36612</v>
      </c>
      <c r="I5933" s="4" t="s">
        <v>22</v>
      </c>
      <c r="J5933" s="4" t="s">
        <v>36064</v>
      </c>
      <c r="K5933" s="4" t="s">
        <v>36613</v>
      </c>
      <c r="L5933" s="4" t="s">
        <v>33640</v>
      </c>
      <c r="M5933" s="4" t="s">
        <v>73</v>
      </c>
      <c r="N5933" s="4" t="s">
        <v>36645</v>
      </c>
      <c r="O5933" s="4" t="s">
        <v>36646</v>
      </c>
      <c r="P5933" s="4" t="s">
        <v>36647</v>
      </c>
      <c r="Q5933" s="4" t="s">
        <v>663</v>
      </c>
      <c r="R5933" s="4" t="s">
        <v>39306</v>
      </c>
      <c r="S5933" s="4" t="s">
        <v>39306</v>
      </c>
      <c r="T5933" s="4" t="s">
        <v>39306</v>
      </c>
    </row>
    <row r="5934" spans="1:20" x14ac:dyDescent="0.2">
      <c r="A5934" s="29">
        <v>20300658182</v>
      </c>
      <c r="B5934" s="4" t="s">
        <v>36614</v>
      </c>
      <c r="C5934" s="4" t="s">
        <v>36600</v>
      </c>
      <c r="D5934" s="4" t="s">
        <v>45484</v>
      </c>
      <c r="E5934" s="4" t="s">
        <v>71</v>
      </c>
      <c r="F5934" s="4" t="s">
        <v>36614</v>
      </c>
      <c r="G5934" s="4" t="s">
        <v>71</v>
      </c>
      <c r="H5934" s="4" t="s">
        <v>36614</v>
      </c>
      <c r="I5934" s="4" t="s">
        <v>22</v>
      </c>
      <c r="J5934" s="4" t="s">
        <v>36615</v>
      </c>
      <c r="K5934" s="4" t="s">
        <v>36616</v>
      </c>
      <c r="L5934" s="4" t="s">
        <v>14108</v>
      </c>
      <c r="M5934" s="4" t="s">
        <v>73</v>
      </c>
      <c r="N5934" s="4" t="s">
        <v>20360</v>
      </c>
      <c r="O5934" s="4" t="s">
        <v>36648</v>
      </c>
      <c r="P5934" s="4" t="s">
        <v>36649</v>
      </c>
      <c r="Q5934" s="4" t="s">
        <v>663</v>
      </c>
      <c r="R5934" s="4" t="s">
        <v>39306</v>
      </c>
      <c r="S5934" s="4" t="s">
        <v>39306</v>
      </c>
      <c r="T5934" s="4" t="s">
        <v>39306</v>
      </c>
    </row>
    <row r="5935" spans="1:20" x14ac:dyDescent="0.2">
      <c r="A5935" s="29">
        <v>20300658224</v>
      </c>
      <c r="B5935" s="4" t="s">
        <v>36617</v>
      </c>
      <c r="C5935" s="4" t="s">
        <v>36600</v>
      </c>
      <c r="D5935" s="4" t="s">
        <v>45485</v>
      </c>
      <c r="E5935" s="4" t="s">
        <v>71</v>
      </c>
      <c r="F5935" s="4" t="s">
        <v>36617</v>
      </c>
      <c r="G5935" s="4" t="s">
        <v>71</v>
      </c>
      <c r="H5935" s="4" t="s">
        <v>36617</v>
      </c>
      <c r="I5935" s="4" t="s">
        <v>22</v>
      </c>
      <c r="J5935" s="4" t="s">
        <v>36618</v>
      </c>
      <c r="K5935" s="4" t="s">
        <v>36619</v>
      </c>
      <c r="L5935" s="4" t="s">
        <v>16404</v>
      </c>
      <c r="M5935" s="4" t="s">
        <v>73</v>
      </c>
      <c r="N5935" s="4" t="s">
        <v>36650</v>
      </c>
      <c r="O5935" s="4" t="s">
        <v>36651</v>
      </c>
      <c r="P5935" s="4" t="s">
        <v>36652</v>
      </c>
      <c r="Q5935" s="4" t="s">
        <v>663</v>
      </c>
      <c r="R5935" s="4" t="s">
        <v>39306</v>
      </c>
      <c r="S5935" s="4" t="s">
        <v>39306</v>
      </c>
      <c r="T5935" s="4" t="s">
        <v>39306</v>
      </c>
    </row>
    <row r="5936" spans="1:20" x14ac:dyDescent="0.2">
      <c r="A5936" s="29">
        <v>20300658265</v>
      </c>
      <c r="B5936" s="4" t="s">
        <v>36620</v>
      </c>
      <c r="C5936" s="4" t="s">
        <v>36600</v>
      </c>
      <c r="D5936" s="4" t="s">
        <v>40545</v>
      </c>
      <c r="E5936" s="4" t="s">
        <v>71</v>
      </c>
      <c r="F5936" s="4" t="s">
        <v>36620</v>
      </c>
      <c r="G5936" s="4" t="s">
        <v>71</v>
      </c>
      <c r="H5936" s="4" t="s">
        <v>36620</v>
      </c>
      <c r="I5936" s="4" t="s">
        <v>22</v>
      </c>
      <c r="J5936" s="4" t="s">
        <v>36621</v>
      </c>
      <c r="K5936" s="4" t="s">
        <v>36622</v>
      </c>
      <c r="L5936" s="4" t="s">
        <v>16404</v>
      </c>
      <c r="M5936" s="4" t="s">
        <v>73</v>
      </c>
      <c r="N5936" s="4" t="s">
        <v>36653</v>
      </c>
      <c r="O5936" s="4" t="s">
        <v>36654</v>
      </c>
      <c r="P5936" s="4" t="s">
        <v>36655</v>
      </c>
      <c r="Q5936" s="4" t="s">
        <v>663</v>
      </c>
      <c r="R5936" s="4" t="s">
        <v>39306</v>
      </c>
      <c r="S5936" s="4" t="s">
        <v>39306</v>
      </c>
      <c r="T5936" s="4" t="s">
        <v>39306</v>
      </c>
    </row>
    <row r="5937" spans="1:20" x14ac:dyDescent="0.2">
      <c r="A5937" s="29">
        <v>20300658109</v>
      </c>
      <c r="B5937" s="4" t="s">
        <v>36623</v>
      </c>
      <c r="C5937" s="4" t="s">
        <v>36600</v>
      </c>
      <c r="D5937" s="4" t="s">
        <v>45486</v>
      </c>
      <c r="E5937" s="4" t="s">
        <v>71</v>
      </c>
      <c r="F5937" s="4" t="s">
        <v>36623</v>
      </c>
      <c r="G5937" s="4" t="s">
        <v>71</v>
      </c>
      <c r="H5937" s="4" t="s">
        <v>36623</v>
      </c>
      <c r="I5937" s="4" t="s">
        <v>22</v>
      </c>
      <c r="J5937" s="4" t="s">
        <v>36624</v>
      </c>
      <c r="K5937" s="4" t="s">
        <v>36625</v>
      </c>
      <c r="L5937" s="4" t="s">
        <v>29476</v>
      </c>
      <c r="M5937" s="4" t="s">
        <v>73</v>
      </c>
      <c r="N5937" s="4" t="s">
        <v>14265</v>
      </c>
      <c r="O5937" s="4" t="s">
        <v>36656</v>
      </c>
      <c r="P5937" s="4" t="s">
        <v>36657</v>
      </c>
      <c r="Q5937" s="4" t="s">
        <v>663</v>
      </c>
      <c r="R5937" s="4" t="s">
        <v>39306</v>
      </c>
      <c r="S5937" s="4" t="s">
        <v>39306</v>
      </c>
      <c r="T5937" s="4" t="s">
        <v>39306</v>
      </c>
    </row>
    <row r="5938" spans="1:20" x14ac:dyDescent="0.2">
      <c r="A5938" s="29">
        <v>20300658141</v>
      </c>
      <c r="B5938" s="4" t="s">
        <v>36626</v>
      </c>
      <c r="C5938" s="4" t="s">
        <v>36600</v>
      </c>
      <c r="D5938" s="4" t="s">
        <v>38783</v>
      </c>
      <c r="E5938" s="4" t="s">
        <v>71</v>
      </c>
      <c r="F5938" s="4" t="s">
        <v>36626</v>
      </c>
      <c r="G5938" s="4" t="s">
        <v>71</v>
      </c>
      <c r="H5938" s="4" t="s">
        <v>36626</v>
      </c>
      <c r="I5938" s="4" t="s">
        <v>22</v>
      </c>
      <c r="J5938" s="4" t="s">
        <v>27287</v>
      </c>
      <c r="K5938" s="4" t="s">
        <v>27288</v>
      </c>
      <c r="L5938" s="4" t="s">
        <v>23278</v>
      </c>
      <c r="M5938" s="4" t="s">
        <v>73</v>
      </c>
      <c r="N5938" s="4" t="s">
        <v>27422</v>
      </c>
      <c r="O5938" s="4" t="s">
        <v>36658</v>
      </c>
      <c r="P5938" s="4" t="s">
        <v>36659</v>
      </c>
      <c r="Q5938" s="4" t="s">
        <v>663</v>
      </c>
      <c r="R5938" s="4" t="s">
        <v>39306</v>
      </c>
      <c r="S5938" s="4" t="s">
        <v>39306</v>
      </c>
      <c r="T5938" s="4" t="s">
        <v>39306</v>
      </c>
    </row>
    <row r="5939" spans="1:20" x14ac:dyDescent="0.2">
      <c r="A5939" s="29">
        <v>20300658091</v>
      </c>
      <c r="B5939" s="4" t="s">
        <v>36627</v>
      </c>
      <c r="C5939" s="4" t="s">
        <v>36600</v>
      </c>
      <c r="D5939" s="4" t="s">
        <v>45487</v>
      </c>
      <c r="E5939" s="4" t="s">
        <v>71</v>
      </c>
      <c r="F5939" s="4" t="s">
        <v>36627</v>
      </c>
      <c r="G5939" s="4" t="s">
        <v>71</v>
      </c>
      <c r="H5939" s="4" t="s">
        <v>36627</v>
      </c>
      <c r="I5939" s="4" t="s">
        <v>22</v>
      </c>
      <c r="J5939" s="4" t="s">
        <v>36628</v>
      </c>
      <c r="K5939" s="4" t="s">
        <v>36629</v>
      </c>
      <c r="L5939" s="4" t="s">
        <v>311</v>
      </c>
      <c r="M5939" s="4" t="s">
        <v>73</v>
      </c>
      <c r="N5939" s="4" t="s">
        <v>36660</v>
      </c>
      <c r="O5939" s="4" t="s">
        <v>36661</v>
      </c>
      <c r="P5939" s="4" t="s">
        <v>36662</v>
      </c>
      <c r="Q5939" s="4" t="s">
        <v>663</v>
      </c>
      <c r="R5939" s="4" t="s">
        <v>39306</v>
      </c>
      <c r="S5939" s="4" t="s">
        <v>39306</v>
      </c>
      <c r="T5939" s="4" t="s">
        <v>39306</v>
      </c>
    </row>
    <row r="5940" spans="1:20" x14ac:dyDescent="0.2">
      <c r="A5940" s="29">
        <v>20300658133</v>
      </c>
      <c r="B5940" s="4" t="s">
        <v>36663</v>
      </c>
      <c r="C5940" s="4" t="s">
        <v>36664</v>
      </c>
      <c r="D5940" s="4" t="s">
        <v>45488</v>
      </c>
      <c r="E5940" s="4" t="s">
        <v>2835</v>
      </c>
      <c r="F5940" s="4" t="s">
        <v>40016</v>
      </c>
      <c r="G5940" s="4" t="s">
        <v>3020</v>
      </c>
      <c r="H5940" s="4" t="s">
        <v>40016</v>
      </c>
      <c r="I5940" s="4" t="s">
        <v>22</v>
      </c>
      <c r="J5940" s="4" t="s">
        <v>4784</v>
      </c>
      <c r="K5940" s="4" t="s">
        <v>36665</v>
      </c>
      <c r="L5940" s="4" t="s">
        <v>1680</v>
      </c>
      <c r="M5940" s="4" t="s">
        <v>73</v>
      </c>
      <c r="N5940" s="4" t="s">
        <v>36666</v>
      </c>
      <c r="O5940" s="4" t="s">
        <v>36667</v>
      </c>
      <c r="P5940" s="4" t="s">
        <v>36668</v>
      </c>
      <c r="Q5940" s="4" t="s">
        <v>663</v>
      </c>
      <c r="R5940" s="4" t="s">
        <v>3021</v>
      </c>
      <c r="S5940" s="4" t="s">
        <v>2836</v>
      </c>
      <c r="T5940" s="4" t="s">
        <v>39306</v>
      </c>
    </row>
    <row r="5941" spans="1:20" x14ac:dyDescent="0.2">
      <c r="A5941" s="29">
        <v>20300658935</v>
      </c>
      <c r="B5941" s="4" t="s">
        <v>36669</v>
      </c>
      <c r="C5941" s="4" t="s">
        <v>36664</v>
      </c>
      <c r="D5941" s="4" t="s">
        <v>38784</v>
      </c>
      <c r="E5941" s="4" t="s">
        <v>71</v>
      </c>
      <c r="F5941" s="4" t="s">
        <v>36669</v>
      </c>
      <c r="G5941" s="4" t="s">
        <v>71</v>
      </c>
      <c r="H5941" s="4" t="s">
        <v>36669</v>
      </c>
      <c r="I5941" s="4" t="s">
        <v>22</v>
      </c>
      <c r="J5941" s="4" t="s">
        <v>36670</v>
      </c>
      <c r="K5941" s="4" t="s">
        <v>36671</v>
      </c>
      <c r="L5941" s="4" t="s">
        <v>19137</v>
      </c>
      <c r="M5941" s="4" t="s">
        <v>73</v>
      </c>
      <c r="N5941" s="4" t="s">
        <v>36672</v>
      </c>
      <c r="O5941" s="4" t="s">
        <v>36673</v>
      </c>
      <c r="P5941" s="4" t="s">
        <v>36674</v>
      </c>
      <c r="Q5941" s="4" t="s">
        <v>663</v>
      </c>
      <c r="R5941" s="4" t="s">
        <v>39306</v>
      </c>
      <c r="S5941" s="4" t="s">
        <v>39306</v>
      </c>
      <c r="T5941" s="4" t="s">
        <v>39306</v>
      </c>
    </row>
    <row r="5942" spans="1:20" x14ac:dyDescent="0.2">
      <c r="A5942" s="29">
        <v>20300658851</v>
      </c>
      <c r="B5942" s="4" t="s">
        <v>36675</v>
      </c>
      <c r="C5942" s="4" t="s">
        <v>36664</v>
      </c>
      <c r="D5942" s="4" t="s">
        <v>45489</v>
      </c>
      <c r="E5942" s="4" t="s">
        <v>71</v>
      </c>
      <c r="F5942" s="4" t="s">
        <v>36675</v>
      </c>
      <c r="G5942" s="4" t="s">
        <v>71</v>
      </c>
      <c r="H5942" s="4" t="s">
        <v>36675</v>
      </c>
      <c r="I5942" s="4" t="s">
        <v>22</v>
      </c>
      <c r="J5942" s="4" t="s">
        <v>36676</v>
      </c>
      <c r="K5942" s="4" t="s">
        <v>36677</v>
      </c>
      <c r="L5942" s="4" t="s">
        <v>31153</v>
      </c>
      <c r="M5942" s="4" t="s">
        <v>73</v>
      </c>
      <c r="N5942" s="4" t="s">
        <v>36703</v>
      </c>
      <c r="O5942" s="4" t="s">
        <v>36704</v>
      </c>
      <c r="P5942" s="4" t="s">
        <v>36705</v>
      </c>
      <c r="Q5942" s="4" t="s">
        <v>663</v>
      </c>
      <c r="R5942" s="4" t="s">
        <v>39306</v>
      </c>
      <c r="S5942" s="4" t="s">
        <v>39306</v>
      </c>
      <c r="T5942" s="4" t="s">
        <v>39306</v>
      </c>
    </row>
    <row r="5943" spans="1:20" x14ac:dyDescent="0.2">
      <c r="A5943" s="29">
        <v>20300658216</v>
      </c>
      <c r="B5943" s="4" t="s">
        <v>36678</v>
      </c>
      <c r="C5943" s="4" t="s">
        <v>36664</v>
      </c>
      <c r="D5943" s="4" t="s">
        <v>45490</v>
      </c>
      <c r="E5943" s="4" t="s">
        <v>71</v>
      </c>
      <c r="F5943" s="4" t="s">
        <v>36678</v>
      </c>
      <c r="G5943" s="4" t="s">
        <v>71</v>
      </c>
      <c r="H5943" s="4" t="s">
        <v>36678</v>
      </c>
      <c r="I5943" s="4" t="s">
        <v>22</v>
      </c>
      <c r="J5943" s="4" t="s">
        <v>22172</v>
      </c>
      <c r="K5943" s="4" t="s">
        <v>36679</v>
      </c>
      <c r="L5943" s="4" t="s">
        <v>30688</v>
      </c>
      <c r="M5943" s="4" t="s">
        <v>73</v>
      </c>
      <c r="N5943" s="4" t="s">
        <v>36706</v>
      </c>
      <c r="O5943" s="4" t="s">
        <v>36707</v>
      </c>
      <c r="P5943" s="4" t="s">
        <v>36708</v>
      </c>
      <c r="Q5943" s="4" t="s">
        <v>663</v>
      </c>
      <c r="R5943" s="4" t="s">
        <v>39306</v>
      </c>
      <c r="S5943" s="4" t="s">
        <v>39306</v>
      </c>
      <c r="T5943" s="4" t="s">
        <v>39306</v>
      </c>
    </row>
    <row r="5944" spans="1:20" x14ac:dyDescent="0.2">
      <c r="A5944" s="29">
        <v>20300658174</v>
      </c>
      <c r="B5944" s="4" t="s">
        <v>36680</v>
      </c>
      <c r="C5944" s="4" t="s">
        <v>36664</v>
      </c>
      <c r="D5944" s="4" t="s">
        <v>38785</v>
      </c>
      <c r="E5944" s="4" t="s">
        <v>71</v>
      </c>
      <c r="F5944" s="4" t="s">
        <v>36680</v>
      </c>
      <c r="G5944" s="4" t="s">
        <v>71</v>
      </c>
      <c r="H5944" s="4" t="s">
        <v>36680</v>
      </c>
      <c r="I5944" s="4" t="s">
        <v>22</v>
      </c>
      <c r="J5944" s="4" t="s">
        <v>36681</v>
      </c>
      <c r="K5944" s="4" t="s">
        <v>36682</v>
      </c>
      <c r="L5944" s="4" t="s">
        <v>26757</v>
      </c>
      <c r="M5944" s="4" t="s">
        <v>73</v>
      </c>
      <c r="N5944" s="4" t="s">
        <v>36709</v>
      </c>
      <c r="O5944" s="4" t="s">
        <v>36710</v>
      </c>
      <c r="P5944" s="4" t="s">
        <v>36711</v>
      </c>
      <c r="Q5944" s="4" t="s">
        <v>663</v>
      </c>
      <c r="R5944" s="4" t="s">
        <v>39306</v>
      </c>
      <c r="S5944" s="4" t="s">
        <v>39306</v>
      </c>
      <c r="T5944" s="4" t="s">
        <v>39306</v>
      </c>
    </row>
    <row r="5945" spans="1:20" x14ac:dyDescent="0.2">
      <c r="A5945" s="29">
        <v>20300658893</v>
      </c>
      <c r="B5945" s="4" t="s">
        <v>36683</v>
      </c>
      <c r="C5945" s="4" t="s">
        <v>36664</v>
      </c>
      <c r="D5945" s="4" t="s">
        <v>45491</v>
      </c>
      <c r="E5945" s="4" t="s">
        <v>71</v>
      </c>
      <c r="F5945" s="4" t="s">
        <v>36683</v>
      </c>
      <c r="G5945" s="4" t="s">
        <v>71</v>
      </c>
      <c r="H5945" s="4" t="s">
        <v>36683</v>
      </c>
      <c r="I5945" s="4" t="s">
        <v>22</v>
      </c>
      <c r="J5945" s="4" t="s">
        <v>36684</v>
      </c>
      <c r="K5945" s="4" t="s">
        <v>36685</v>
      </c>
      <c r="L5945" s="4" t="s">
        <v>34664</v>
      </c>
      <c r="M5945" s="4" t="s">
        <v>73</v>
      </c>
      <c r="N5945" s="4" t="s">
        <v>9202</v>
      </c>
      <c r="O5945" s="4" t="s">
        <v>36712</v>
      </c>
      <c r="P5945" s="4" t="s">
        <v>36713</v>
      </c>
      <c r="Q5945" s="4" t="s">
        <v>663</v>
      </c>
      <c r="R5945" s="4" t="s">
        <v>39306</v>
      </c>
      <c r="S5945" s="4" t="s">
        <v>39306</v>
      </c>
      <c r="T5945" s="4" t="s">
        <v>39306</v>
      </c>
    </row>
    <row r="5946" spans="1:20" x14ac:dyDescent="0.2">
      <c r="A5946" s="29">
        <v>20300658695</v>
      </c>
      <c r="B5946" s="4" t="s">
        <v>36686</v>
      </c>
      <c r="C5946" s="4" t="s">
        <v>36664</v>
      </c>
      <c r="D5946" s="4" t="s">
        <v>45492</v>
      </c>
      <c r="E5946" s="4" t="s">
        <v>71</v>
      </c>
      <c r="F5946" s="4" t="s">
        <v>36686</v>
      </c>
      <c r="G5946" s="4" t="s">
        <v>71</v>
      </c>
      <c r="H5946" s="4" t="s">
        <v>36686</v>
      </c>
      <c r="I5946" s="4" t="s">
        <v>22</v>
      </c>
      <c r="J5946" s="4" t="s">
        <v>36687</v>
      </c>
      <c r="K5946" s="4" t="s">
        <v>36688</v>
      </c>
      <c r="L5946" s="4" t="s">
        <v>1885</v>
      </c>
      <c r="M5946" s="4" t="s">
        <v>73</v>
      </c>
      <c r="N5946" s="4" t="s">
        <v>36714</v>
      </c>
      <c r="O5946" s="4" t="s">
        <v>36715</v>
      </c>
      <c r="P5946" s="4" t="s">
        <v>36716</v>
      </c>
      <c r="Q5946" s="4" t="s">
        <v>663</v>
      </c>
      <c r="R5946" s="4" t="s">
        <v>39306</v>
      </c>
      <c r="S5946" s="4" t="s">
        <v>39306</v>
      </c>
      <c r="T5946" s="4" t="s">
        <v>39306</v>
      </c>
    </row>
    <row r="5947" spans="1:20" x14ac:dyDescent="0.2">
      <c r="A5947" s="29">
        <v>20410679342</v>
      </c>
      <c r="B5947" s="4" t="s">
        <v>36689</v>
      </c>
      <c r="C5947" s="4" t="s">
        <v>36664</v>
      </c>
      <c r="D5947" s="4" t="s">
        <v>37081</v>
      </c>
      <c r="E5947" s="4" t="s">
        <v>71</v>
      </c>
      <c r="F5947" s="4" t="s">
        <v>36689</v>
      </c>
      <c r="G5947" s="4" t="s">
        <v>71</v>
      </c>
      <c r="H5947" s="4" t="s">
        <v>36689</v>
      </c>
      <c r="I5947" s="4" t="s">
        <v>22</v>
      </c>
      <c r="J5947" s="4" t="s">
        <v>36690</v>
      </c>
      <c r="K5947" s="4" t="s">
        <v>36691</v>
      </c>
      <c r="L5947" s="4" t="s">
        <v>8048</v>
      </c>
      <c r="M5947" s="4" t="s">
        <v>73</v>
      </c>
      <c r="N5947" s="4" t="s">
        <v>36717</v>
      </c>
      <c r="O5947" s="4" t="s">
        <v>36718</v>
      </c>
      <c r="P5947" s="4" t="s">
        <v>36719</v>
      </c>
      <c r="Q5947" s="4" t="s">
        <v>922</v>
      </c>
      <c r="R5947" s="4" t="s">
        <v>39306</v>
      </c>
      <c r="S5947" s="4" t="s">
        <v>39306</v>
      </c>
      <c r="T5947" s="4" t="s">
        <v>39306</v>
      </c>
    </row>
    <row r="5948" spans="1:20" x14ac:dyDescent="0.2">
      <c r="A5948" s="29">
        <v>20300658653</v>
      </c>
      <c r="B5948" s="4" t="s">
        <v>36692</v>
      </c>
      <c r="C5948" s="4" t="s">
        <v>36664</v>
      </c>
      <c r="D5948" s="4" t="s">
        <v>40546</v>
      </c>
      <c r="E5948" s="4" t="s">
        <v>71</v>
      </c>
      <c r="F5948" s="4" t="s">
        <v>36692</v>
      </c>
      <c r="G5948" s="4" t="s">
        <v>71</v>
      </c>
      <c r="H5948" s="4" t="s">
        <v>36692</v>
      </c>
      <c r="I5948" s="4" t="s">
        <v>22</v>
      </c>
      <c r="J5948" s="4" t="s">
        <v>36693</v>
      </c>
      <c r="K5948" s="4" t="s">
        <v>36694</v>
      </c>
      <c r="L5948" s="4" t="s">
        <v>8048</v>
      </c>
      <c r="M5948" s="4" t="s">
        <v>73</v>
      </c>
      <c r="N5948" s="4" t="s">
        <v>36720</v>
      </c>
      <c r="O5948" s="4" t="s">
        <v>36721</v>
      </c>
      <c r="P5948" s="4" t="s">
        <v>36722</v>
      </c>
      <c r="Q5948" s="4" t="s">
        <v>663</v>
      </c>
      <c r="R5948" s="4" t="s">
        <v>39306</v>
      </c>
      <c r="S5948" s="4" t="s">
        <v>39306</v>
      </c>
      <c r="T5948" s="4" t="s">
        <v>39306</v>
      </c>
    </row>
    <row r="5949" spans="1:20" x14ac:dyDescent="0.2">
      <c r="A5949" s="29">
        <v>20300658778</v>
      </c>
      <c r="B5949" s="4" t="s">
        <v>36695</v>
      </c>
      <c r="C5949" s="4" t="s">
        <v>36664</v>
      </c>
      <c r="D5949" s="4" t="s">
        <v>45493</v>
      </c>
      <c r="E5949" s="4" t="s">
        <v>71</v>
      </c>
      <c r="F5949" s="4" t="s">
        <v>36695</v>
      </c>
      <c r="G5949" s="4" t="s">
        <v>71</v>
      </c>
      <c r="H5949" s="4" t="s">
        <v>36695</v>
      </c>
      <c r="I5949" s="4" t="s">
        <v>22</v>
      </c>
      <c r="J5949" s="4" t="s">
        <v>36696</v>
      </c>
      <c r="K5949" s="4" t="s">
        <v>36697</v>
      </c>
      <c r="L5949" s="4" t="s">
        <v>26757</v>
      </c>
      <c r="M5949" s="4" t="s">
        <v>73</v>
      </c>
      <c r="N5949" s="4" t="s">
        <v>31104</v>
      </c>
      <c r="O5949" s="4" t="s">
        <v>36723</v>
      </c>
      <c r="P5949" s="4" t="s">
        <v>36724</v>
      </c>
      <c r="Q5949" s="4" t="s">
        <v>663</v>
      </c>
      <c r="R5949" s="4" t="s">
        <v>39306</v>
      </c>
      <c r="S5949" s="4" t="s">
        <v>39306</v>
      </c>
      <c r="T5949" s="4" t="s">
        <v>39306</v>
      </c>
    </row>
    <row r="5950" spans="1:20" x14ac:dyDescent="0.2">
      <c r="A5950" s="29">
        <v>20300658737</v>
      </c>
      <c r="B5950" s="4" t="s">
        <v>36698</v>
      </c>
      <c r="C5950" s="4" t="s">
        <v>36664</v>
      </c>
      <c r="D5950" s="4" t="s">
        <v>38786</v>
      </c>
      <c r="E5950" s="4" t="s">
        <v>71</v>
      </c>
      <c r="F5950" s="4" t="s">
        <v>36698</v>
      </c>
      <c r="G5950" s="4" t="s">
        <v>71</v>
      </c>
      <c r="H5950" s="4" t="s">
        <v>36698</v>
      </c>
      <c r="I5950" s="4" t="s">
        <v>22</v>
      </c>
      <c r="J5950" s="4" t="s">
        <v>11429</v>
      </c>
      <c r="K5950" s="4" t="s">
        <v>36699</v>
      </c>
      <c r="L5950" s="4" t="s">
        <v>34664</v>
      </c>
      <c r="M5950" s="4" t="s">
        <v>73</v>
      </c>
      <c r="N5950" s="4" t="s">
        <v>36725</v>
      </c>
      <c r="O5950" s="4" t="s">
        <v>36726</v>
      </c>
      <c r="P5950" s="4" t="s">
        <v>36727</v>
      </c>
      <c r="Q5950" s="4" t="s">
        <v>663</v>
      </c>
      <c r="R5950" s="4" t="s">
        <v>39306</v>
      </c>
      <c r="S5950" s="4" t="s">
        <v>39306</v>
      </c>
      <c r="T5950" s="4" t="s">
        <v>39306</v>
      </c>
    </row>
    <row r="5951" spans="1:20" x14ac:dyDescent="0.2">
      <c r="A5951" s="29">
        <v>20300658539</v>
      </c>
      <c r="B5951" s="4" t="s">
        <v>36728</v>
      </c>
      <c r="C5951" s="4" t="s">
        <v>36729</v>
      </c>
      <c r="D5951" s="4" t="s">
        <v>38787</v>
      </c>
      <c r="E5951" s="4" t="s">
        <v>71</v>
      </c>
      <c r="F5951" s="4" t="s">
        <v>36728</v>
      </c>
      <c r="G5951" s="4" t="s">
        <v>71</v>
      </c>
      <c r="H5951" s="4" t="s">
        <v>36728</v>
      </c>
      <c r="I5951" s="4" t="s">
        <v>22</v>
      </c>
      <c r="J5951" s="4" t="s">
        <v>36730</v>
      </c>
      <c r="K5951" s="4" t="s">
        <v>36731</v>
      </c>
      <c r="L5951" s="4" t="s">
        <v>30688</v>
      </c>
      <c r="M5951" s="4" t="s">
        <v>73</v>
      </c>
      <c r="N5951" s="4" t="s">
        <v>36732</v>
      </c>
      <c r="O5951" s="4" t="s">
        <v>36733</v>
      </c>
      <c r="P5951" s="4" t="s">
        <v>36734</v>
      </c>
      <c r="Q5951" s="4" t="s">
        <v>663</v>
      </c>
      <c r="R5951" s="4" t="s">
        <v>39306</v>
      </c>
      <c r="S5951" s="4" t="s">
        <v>39306</v>
      </c>
      <c r="T5951" s="4" t="s">
        <v>39306</v>
      </c>
    </row>
    <row r="5952" spans="1:20" x14ac:dyDescent="0.2">
      <c r="A5952" s="29">
        <v>20300658547</v>
      </c>
      <c r="B5952" s="4" t="s">
        <v>36735</v>
      </c>
      <c r="C5952" s="4" t="s">
        <v>36729</v>
      </c>
      <c r="D5952" s="4" t="s">
        <v>38788</v>
      </c>
      <c r="E5952" s="4" t="s">
        <v>71</v>
      </c>
      <c r="F5952" s="4" t="s">
        <v>36735</v>
      </c>
      <c r="G5952" s="4" t="s">
        <v>71</v>
      </c>
      <c r="H5952" s="4" t="s">
        <v>36735</v>
      </c>
      <c r="I5952" s="4" t="s">
        <v>22</v>
      </c>
      <c r="J5952" s="4" t="s">
        <v>36736</v>
      </c>
      <c r="K5952" s="4" t="s">
        <v>36737</v>
      </c>
      <c r="L5952" s="4" t="s">
        <v>31153</v>
      </c>
      <c r="M5952" s="4" t="s">
        <v>73</v>
      </c>
      <c r="N5952" s="4" t="s">
        <v>36752</v>
      </c>
      <c r="O5952" s="4" t="s">
        <v>36753</v>
      </c>
      <c r="P5952" s="4" t="s">
        <v>36754</v>
      </c>
      <c r="Q5952" s="4" t="s">
        <v>663</v>
      </c>
      <c r="R5952" s="4" t="s">
        <v>39306</v>
      </c>
      <c r="S5952" s="4" t="s">
        <v>39306</v>
      </c>
      <c r="T5952" s="4" t="s">
        <v>39306</v>
      </c>
    </row>
    <row r="5953" spans="1:20" x14ac:dyDescent="0.2">
      <c r="A5953" s="29">
        <v>20300658976</v>
      </c>
      <c r="B5953" s="4" t="s">
        <v>36738</v>
      </c>
      <c r="C5953" s="4" t="s">
        <v>36729</v>
      </c>
      <c r="D5953" s="4" t="s">
        <v>40547</v>
      </c>
      <c r="E5953" s="4" t="s">
        <v>2835</v>
      </c>
      <c r="F5953" s="4" t="s">
        <v>41535</v>
      </c>
      <c r="G5953" s="4" t="s">
        <v>2835</v>
      </c>
      <c r="H5953" s="4" t="s">
        <v>41535</v>
      </c>
      <c r="I5953" s="4" t="s">
        <v>22</v>
      </c>
      <c r="J5953" s="4" t="s">
        <v>2529</v>
      </c>
      <c r="K5953" s="4" t="s">
        <v>36739</v>
      </c>
      <c r="L5953" s="4" t="s">
        <v>31153</v>
      </c>
      <c r="M5953" s="4" t="s">
        <v>73</v>
      </c>
      <c r="N5953" s="4" t="s">
        <v>36755</v>
      </c>
      <c r="O5953" s="4" t="s">
        <v>36756</v>
      </c>
      <c r="P5953" s="4" t="s">
        <v>36757</v>
      </c>
      <c r="Q5953" s="4" t="s">
        <v>663</v>
      </c>
      <c r="R5953" s="4" t="s">
        <v>2836</v>
      </c>
      <c r="S5953" s="4" t="s">
        <v>2836</v>
      </c>
      <c r="T5953" s="4" t="s">
        <v>39306</v>
      </c>
    </row>
    <row r="5954" spans="1:20" x14ac:dyDescent="0.2">
      <c r="A5954" s="29">
        <v>20300658075</v>
      </c>
      <c r="B5954" s="4" t="s">
        <v>36740</v>
      </c>
      <c r="C5954" s="4" t="s">
        <v>36729</v>
      </c>
      <c r="D5954" s="4" t="s">
        <v>38789</v>
      </c>
      <c r="E5954" s="4" t="s">
        <v>71</v>
      </c>
      <c r="F5954" s="4" t="s">
        <v>36740</v>
      </c>
      <c r="G5954" s="4" t="s">
        <v>71</v>
      </c>
      <c r="H5954" s="4" t="s">
        <v>36740</v>
      </c>
      <c r="I5954" s="4" t="s">
        <v>22</v>
      </c>
      <c r="J5954" s="4" t="s">
        <v>36741</v>
      </c>
      <c r="K5954" s="4" t="s">
        <v>36742</v>
      </c>
      <c r="L5954" s="4" t="s">
        <v>31153</v>
      </c>
      <c r="M5954" s="4" t="s">
        <v>73</v>
      </c>
      <c r="N5954" s="4" t="s">
        <v>36758</v>
      </c>
      <c r="O5954" s="4" t="s">
        <v>36759</v>
      </c>
      <c r="P5954" s="4" t="s">
        <v>36760</v>
      </c>
      <c r="Q5954" s="4" t="s">
        <v>663</v>
      </c>
      <c r="R5954" s="4" t="s">
        <v>39306</v>
      </c>
      <c r="S5954" s="4" t="s">
        <v>39306</v>
      </c>
      <c r="T5954" s="4" t="s">
        <v>39306</v>
      </c>
    </row>
    <row r="5955" spans="1:20" x14ac:dyDescent="0.2">
      <c r="A5955" s="29">
        <v>20300658067</v>
      </c>
      <c r="B5955" s="4" t="s">
        <v>36743</v>
      </c>
      <c r="C5955" s="4" t="s">
        <v>36729</v>
      </c>
      <c r="D5955" s="4" t="s">
        <v>45494</v>
      </c>
      <c r="E5955" s="4" t="s">
        <v>71</v>
      </c>
      <c r="F5955" s="4" t="s">
        <v>36743</v>
      </c>
      <c r="G5955" s="4" t="s">
        <v>71</v>
      </c>
      <c r="H5955" s="4" t="s">
        <v>36743</v>
      </c>
      <c r="I5955" s="4" t="s">
        <v>22</v>
      </c>
      <c r="J5955" s="4" t="s">
        <v>36744</v>
      </c>
      <c r="K5955" s="4" t="s">
        <v>36745</v>
      </c>
      <c r="L5955" s="4" t="s">
        <v>31153</v>
      </c>
      <c r="M5955" s="4" t="s">
        <v>73</v>
      </c>
      <c r="N5955" s="4" t="s">
        <v>36761</v>
      </c>
      <c r="O5955" s="4" t="s">
        <v>36762</v>
      </c>
      <c r="P5955" s="4" t="s">
        <v>36763</v>
      </c>
      <c r="Q5955" s="4" t="s">
        <v>663</v>
      </c>
      <c r="R5955" s="4" t="s">
        <v>39306</v>
      </c>
      <c r="S5955" s="4" t="s">
        <v>39306</v>
      </c>
      <c r="T5955" s="4" t="s">
        <v>39306</v>
      </c>
    </row>
    <row r="5956" spans="1:20" x14ac:dyDescent="0.2">
      <c r="A5956" s="29">
        <v>20300658810</v>
      </c>
      <c r="B5956" s="4" t="s">
        <v>36746</v>
      </c>
      <c r="C5956" s="4" t="s">
        <v>36729</v>
      </c>
      <c r="D5956" s="4" t="s">
        <v>40548</v>
      </c>
      <c r="E5956" s="4" t="s">
        <v>71</v>
      </c>
      <c r="F5956" s="4" t="s">
        <v>36746</v>
      </c>
      <c r="G5956" s="4" t="s">
        <v>71</v>
      </c>
      <c r="H5956" s="4" t="s">
        <v>36746</v>
      </c>
      <c r="I5956" s="4" t="s">
        <v>22</v>
      </c>
      <c r="J5956" s="4" t="s">
        <v>6656</v>
      </c>
      <c r="K5956" s="4" t="s">
        <v>36747</v>
      </c>
      <c r="L5956" s="4" t="s">
        <v>29476</v>
      </c>
      <c r="M5956" s="4" t="s">
        <v>73</v>
      </c>
      <c r="N5956" s="4" t="s">
        <v>36764</v>
      </c>
      <c r="O5956" s="4" t="s">
        <v>36765</v>
      </c>
      <c r="P5956" s="4" t="s">
        <v>36766</v>
      </c>
      <c r="Q5956" s="4" t="s">
        <v>663</v>
      </c>
      <c r="R5956" s="4" t="s">
        <v>39306</v>
      </c>
      <c r="S5956" s="4" t="s">
        <v>39306</v>
      </c>
      <c r="T5956" s="4" t="s">
        <v>39306</v>
      </c>
    </row>
    <row r="5957" spans="1:20" x14ac:dyDescent="0.2">
      <c r="A5957" s="29">
        <v>20300658612</v>
      </c>
      <c r="B5957" s="4" t="s">
        <v>36748</v>
      </c>
      <c r="C5957" s="4" t="s">
        <v>36729</v>
      </c>
      <c r="D5957" s="4" t="s">
        <v>45495</v>
      </c>
      <c r="E5957" s="4" t="s">
        <v>71</v>
      </c>
      <c r="F5957" s="4" t="s">
        <v>36748</v>
      </c>
      <c r="G5957" s="4" t="s">
        <v>71</v>
      </c>
      <c r="H5957" s="4" t="s">
        <v>36748</v>
      </c>
      <c r="I5957" s="4" t="s">
        <v>22</v>
      </c>
      <c r="J5957" s="4" t="s">
        <v>36749</v>
      </c>
      <c r="K5957" s="4" t="s">
        <v>36750</v>
      </c>
      <c r="L5957" s="4" t="s">
        <v>34664</v>
      </c>
      <c r="M5957" s="4" t="s">
        <v>73</v>
      </c>
      <c r="N5957" s="4" t="s">
        <v>36767</v>
      </c>
      <c r="O5957" s="4" t="s">
        <v>36768</v>
      </c>
      <c r="P5957" s="4" t="s">
        <v>36769</v>
      </c>
      <c r="Q5957" s="4" t="s">
        <v>663</v>
      </c>
      <c r="R5957" s="4" t="s">
        <v>39306</v>
      </c>
      <c r="S5957" s="4" t="s">
        <v>39306</v>
      </c>
      <c r="T5957" s="4" t="s">
        <v>39306</v>
      </c>
    </row>
    <row r="5958" spans="1:20" x14ac:dyDescent="0.2">
      <c r="A5958" s="29">
        <v>20300658588</v>
      </c>
      <c r="B5958" s="4" t="s">
        <v>36770</v>
      </c>
      <c r="C5958" s="4" t="s">
        <v>36777</v>
      </c>
      <c r="D5958" s="4" t="s">
        <v>45496</v>
      </c>
      <c r="E5958" s="4" t="s">
        <v>71</v>
      </c>
      <c r="F5958" s="4" t="s">
        <v>36770</v>
      </c>
      <c r="G5958" s="4" t="s">
        <v>71</v>
      </c>
      <c r="H5958" s="4" t="s">
        <v>36770</v>
      </c>
      <c r="I5958" s="4" t="s">
        <v>22</v>
      </c>
      <c r="J5958" s="4" t="s">
        <v>36771</v>
      </c>
      <c r="K5958" s="4" t="s">
        <v>36772</v>
      </c>
      <c r="L5958" s="4" t="s">
        <v>267</v>
      </c>
      <c r="M5958" s="4" t="s">
        <v>73</v>
      </c>
      <c r="N5958" s="4" t="s">
        <v>37082</v>
      </c>
      <c r="O5958" s="4" t="s">
        <v>37083</v>
      </c>
      <c r="P5958" s="4" t="s">
        <v>37084</v>
      </c>
      <c r="Q5958" s="4" t="s">
        <v>663</v>
      </c>
      <c r="R5958" s="4" t="s">
        <v>39306</v>
      </c>
      <c r="S5958" s="4" t="s">
        <v>39306</v>
      </c>
      <c r="T5958" s="4" t="s">
        <v>39306</v>
      </c>
    </row>
    <row r="5959" spans="1:20" x14ac:dyDescent="0.2">
      <c r="A5959" s="29">
        <v>20300658372</v>
      </c>
      <c r="B5959" s="4" t="s">
        <v>36773</v>
      </c>
      <c r="C5959" s="4" t="s">
        <v>36777</v>
      </c>
      <c r="D5959" s="4" t="s">
        <v>45497</v>
      </c>
      <c r="E5959" s="4" t="s">
        <v>71</v>
      </c>
      <c r="F5959" s="4" t="s">
        <v>36773</v>
      </c>
      <c r="G5959" s="4" t="s">
        <v>71</v>
      </c>
      <c r="H5959" s="4" t="s">
        <v>36773</v>
      </c>
      <c r="I5959" s="4" t="s">
        <v>22</v>
      </c>
      <c r="J5959" s="4" t="s">
        <v>36774</v>
      </c>
      <c r="K5959" s="4" t="s">
        <v>36775</v>
      </c>
      <c r="L5959" s="4" t="s">
        <v>31153</v>
      </c>
      <c r="M5959" s="4" t="s">
        <v>73</v>
      </c>
      <c r="N5959" s="4" t="s">
        <v>37085</v>
      </c>
      <c r="O5959" s="4" t="s">
        <v>37086</v>
      </c>
      <c r="P5959" s="4" t="s">
        <v>37087</v>
      </c>
      <c r="Q5959" s="4" t="s">
        <v>663</v>
      </c>
      <c r="R5959" s="4" t="s">
        <v>39306</v>
      </c>
      <c r="S5959" s="4" t="s">
        <v>39306</v>
      </c>
      <c r="T5959" s="4" t="s">
        <v>39306</v>
      </c>
    </row>
    <row r="5960" spans="1:20" x14ac:dyDescent="0.2">
      <c r="A5960" s="29">
        <v>20410679920</v>
      </c>
      <c r="B5960" s="4" t="s">
        <v>36776</v>
      </c>
      <c r="C5960" s="4" t="s">
        <v>36777</v>
      </c>
      <c r="D5960" s="4" t="s">
        <v>40549</v>
      </c>
      <c r="E5960" s="4" t="s">
        <v>71</v>
      </c>
      <c r="F5960" s="4" t="s">
        <v>36776</v>
      </c>
      <c r="G5960" s="4" t="s">
        <v>71</v>
      </c>
      <c r="H5960" s="4" t="s">
        <v>36776</v>
      </c>
      <c r="I5960" s="4" t="s">
        <v>22</v>
      </c>
      <c r="J5960" s="4" t="s">
        <v>36778</v>
      </c>
      <c r="K5960" s="4" t="s">
        <v>36779</v>
      </c>
      <c r="L5960" s="4" t="s">
        <v>267</v>
      </c>
      <c r="M5960" s="4" t="s">
        <v>73</v>
      </c>
      <c r="N5960" s="4" t="s">
        <v>36780</v>
      </c>
      <c r="O5960" s="4" t="s">
        <v>36781</v>
      </c>
      <c r="P5960" s="4" t="s">
        <v>36782</v>
      </c>
      <c r="Q5960" s="4" t="s">
        <v>922</v>
      </c>
      <c r="R5960" s="4" t="s">
        <v>39306</v>
      </c>
      <c r="S5960" s="4" t="s">
        <v>39306</v>
      </c>
      <c r="T5960" s="4" t="s">
        <v>39306</v>
      </c>
    </row>
    <row r="5961" spans="1:20" x14ac:dyDescent="0.2">
      <c r="A5961" s="29">
        <v>20300658331</v>
      </c>
      <c r="B5961" s="4" t="s">
        <v>36783</v>
      </c>
      <c r="C5961" s="4" t="s">
        <v>36777</v>
      </c>
      <c r="D5961" s="4" t="s">
        <v>38790</v>
      </c>
      <c r="E5961" s="4" t="s">
        <v>71</v>
      </c>
      <c r="F5961" s="4" t="s">
        <v>36783</v>
      </c>
      <c r="G5961" s="4" t="s">
        <v>71</v>
      </c>
      <c r="H5961" s="4" t="s">
        <v>36783</v>
      </c>
      <c r="I5961" s="4" t="s">
        <v>22</v>
      </c>
      <c r="J5961" s="4" t="s">
        <v>36784</v>
      </c>
      <c r="K5961" s="4" t="s">
        <v>36785</v>
      </c>
      <c r="L5961" s="4" t="s">
        <v>8048</v>
      </c>
      <c r="M5961" s="4" t="s">
        <v>73</v>
      </c>
      <c r="N5961" s="4" t="s">
        <v>37088</v>
      </c>
      <c r="O5961" s="4" t="s">
        <v>37089</v>
      </c>
      <c r="P5961" s="4" t="s">
        <v>37090</v>
      </c>
      <c r="Q5961" s="4" t="s">
        <v>663</v>
      </c>
      <c r="R5961" s="4" t="s">
        <v>39306</v>
      </c>
      <c r="S5961" s="4" t="s">
        <v>39306</v>
      </c>
      <c r="T5961" s="4" t="s">
        <v>39306</v>
      </c>
    </row>
    <row r="5962" spans="1:20" x14ac:dyDescent="0.2">
      <c r="A5962" s="29">
        <v>20300658455</v>
      </c>
      <c r="B5962" s="4" t="s">
        <v>36786</v>
      </c>
      <c r="C5962" s="4" t="s">
        <v>36777</v>
      </c>
      <c r="D5962" s="4" t="s">
        <v>38791</v>
      </c>
      <c r="E5962" s="4" t="s">
        <v>2835</v>
      </c>
      <c r="F5962" s="4" t="s">
        <v>37516</v>
      </c>
      <c r="G5962" s="4" t="s">
        <v>2835</v>
      </c>
      <c r="H5962" s="4" t="s">
        <v>37516</v>
      </c>
      <c r="I5962" s="4" t="s">
        <v>22</v>
      </c>
      <c r="J5962" s="4" t="s">
        <v>2941</v>
      </c>
      <c r="K5962" s="4" t="s">
        <v>36787</v>
      </c>
      <c r="L5962" s="4" t="s">
        <v>29476</v>
      </c>
      <c r="M5962" s="4" t="s">
        <v>73</v>
      </c>
      <c r="N5962" s="4" t="s">
        <v>37091</v>
      </c>
      <c r="O5962" s="4" t="s">
        <v>37092</v>
      </c>
      <c r="P5962" s="4" t="s">
        <v>37093</v>
      </c>
      <c r="Q5962" s="4" t="s">
        <v>663</v>
      </c>
      <c r="R5962" s="4" t="s">
        <v>2836</v>
      </c>
      <c r="S5962" s="4" t="s">
        <v>2836</v>
      </c>
      <c r="T5962" s="4" t="s">
        <v>39306</v>
      </c>
    </row>
    <row r="5963" spans="1:20" x14ac:dyDescent="0.2">
      <c r="A5963" s="29">
        <v>20300658414</v>
      </c>
      <c r="B5963" s="4" t="s">
        <v>36788</v>
      </c>
      <c r="C5963" s="4" t="s">
        <v>36777</v>
      </c>
      <c r="D5963" s="4" t="s">
        <v>45498</v>
      </c>
      <c r="E5963" s="4" t="s">
        <v>71</v>
      </c>
      <c r="F5963" s="4" t="s">
        <v>36788</v>
      </c>
      <c r="G5963" s="4" t="s">
        <v>71</v>
      </c>
      <c r="H5963" s="4" t="s">
        <v>36788</v>
      </c>
      <c r="I5963" s="4" t="s">
        <v>22</v>
      </c>
      <c r="J5963" s="4" t="s">
        <v>36789</v>
      </c>
      <c r="K5963" s="4" t="s">
        <v>36790</v>
      </c>
      <c r="L5963" s="4" t="s">
        <v>31153</v>
      </c>
      <c r="M5963" s="4" t="s">
        <v>73</v>
      </c>
      <c r="N5963" s="4" t="s">
        <v>37094</v>
      </c>
      <c r="O5963" s="4" t="s">
        <v>37095</v>
      </c>
      <c r="P5963" s="4" t="s">
        <v>37096</v>
      </c>
      <c r="Q5963" s="4" t="s">
        <v>663</v>
      </c>
      <c r="R5963" s="4" t="s">
        <v>39306</v>
      </c>
      <c r="S5963" s="4" t="s">
        <v>39306</v>
      </c>
      <c r="T5963" s="4" t="s">
        <v>39306</v>
      </c>
    </row>
    <row r="5964" spans="1:20" x14ac:dyDescent="0.2">
      <c r="A5964" s="29">
        <v>20300663075</v>
      </c>
      <c r="B5964" s="4" t="s">
        <v>36791</v>
      </c>
      <c r="C5964" s="4" t="s">
        <v>36777</v>
      </c>
      <c r="D5964" s="4" t="s">
        <v>38792</v>
      </c>
      <c r="E5964" s="4" t="s">
        <v>71</v>
      </c>
      <c r="F5964" s="4" t="s">
        <v>36791</v>
      </c>
      <c r="G5964" s="4" t="s">
        <v>71</v>
      </c>
      <c r="H5964" s="4" t="s">
        <v>36791</v>
      </c>
      <c r="I5964" s="4" t="s">
        <v>22</v>
      </c>
      <c r="J5964" s="4" t="s">
        <v>28498</v>
      </c>
      <c r="K5964" s="4" t="s">
        <v>36792</v>
      </c>
      <c r="L5964" s="4" t="s">
        <v>31153</v>
      </c>
      <c r="M5964" s="4" t="s">
        <v>73</v>
      </c>
      <c r="N5964" s="4" t="s">
        <v>37097</v>
      </c>
      <c r="O5964" s="4" t="s">
        <v>37098</v>
      </c>
      <c r="P5964" s="4" t="s">
        <v>37099</v>
      </c>
      <c r="Q5964" s="4" t="s">
        <v>663</v>
      </c>
      <c r="R5964" s="4" t="s">
        <v>39306</v>
      </c>
      <c r="S5964" s="4" t="s">
        <v>39306</v>
      </c>
      <c r="T5964" s="4" t="s">
        <v>39306</v>
      </c>
    </row>
    <row r="5965" spans="1:20" x14ac:dyDescent="0.2">
      <c r="A5965" s="29">
        <v>20300663034</v>
      </c>
      <c r="B5965" s="4" t="s">
        <v>36793</v>
      </c>
      <c r="C5965" s="4" t="s">
        <v>36777</v>
      </c>
      <c r="D5965" s="4" t="s">
        <v>45499</v>
      </c>
      <c r="E5965" s="4" t="s">
        <v>71</v>
      </c>
      <c r="F5965" s="4" t="s">
        <v>36793</v>
      </c>
      <c r="G5965" s="4" t="s">
        <v>71</v>
      </c>
      <c r="H5965" s="4" t="s">
        <v>36793</v>
      </c>
      <c r="I5965" s="4" t="s">
        <v>22</v>
      </c>
      <c r="J5965" s="4" t="s">
        <v>9645</v>
      </c>
      <c r="K5965" s="4" t="s">
        <v>36794</v>
      </c>
      <c r="L5965" s="4" t="s">
        <v>1288</v>
      </c>
      <c r="M5965" s="4" t="s">
        <v>73</v>
      </c>
      <c r="N5965" s="4" t="s">
        <v>37100</v>
      </c>
      <c r="O5965" s="4" t="s">
        <v>37101</v>
      </c>
      <c r="P5965" s="4" t="s">
        <v>37102</v>
      </c>
      <c r="Q5965" s="4" t="s">
        <v>663</v>
      </c>
      <c r="R5965" s="4" t="s">
        <v>39306</v>
      </c>
      <c r="S5965" s="4" t="s">
        <v>39306</v>
      </c>
      <c r="T5965" s="4" t="s">
        <v>39306</v>
      </c>
    </row>
    <row r="5966" spans="1:20" x14ac:dyDescent="0.2">
      <c r="A5966" s="29">
        <v>20300663935</v>
      </c>
      <c r="B5966" s="4" t="s">
        <v>36795</v>
      </c>
      <c r="C5966" s="4" t="s">
        <v>36777</v>
      </c>
      <c r="D5966" s="4" t="s">
        <v>45500</v>
      </c>
      <c r="E5966" s="4" t="s">
        <v>71</v>
      </c>
      <c r="F5966" s="4" t="s">
        <v>36795</v>
      </c>
      <c r="G5966" s="4" t="s">
        <v>71</v>
      </c>
      <c r="H5966" s="4" t="s">
        <v>36795</v>
      </c>
      <c r="I5966" s="4" t="s">
        <v>22</v>
      </c>
      <c r="J5966" s="4" t="s">
        <v>36796</v>
      </c>
      <c r="K5966" s="4" t="s">
        <v>36797</v>
      </c>
      <c r="L5966" s="4" t="s">
        <v>31153</v>
      </c>
      <c r="M5966" s="4" t="s">
        <v>73</v>
      </c>
      <c r="N5966" s="4" t="s">
        <v>37103</v>
      </c>
      <c r="O5966" s="4" t="s">
        <v>37104</v>
      </c>
      <c r="P5966" s="4" t="s">
        <v>37105</v>
      </c>
      <c r="Q5966" s="4" t="s">
        <v>663</v>
      </c>
      <c r="R5966" s="4" t="s">
        <v>39306</v>
      </c>
      <c r="S5966" s="4" t="s">
        <v>39306</v>
      </c>
      <c r="T5966" s="4" t="s">
        <v>39306</v>
      </c>
    </row>
    <row r="5967" spans="1:20" x14ac:dyDescent="0.2">
      <c r="A5967" s="29">
        <v>20300663976</v>
      </c>
      <c r="B5967" s="4" t="s">
        <v>36798</v>
      </c>
      <c r="C5967" s="4" t="s">
        <v>36777</v>
      </c>
      <c r="D5967" s="4" t="s">
        <v>45501</v>
      </c>
      <c r="E5967" s="4" t="s">
        <v>71</v>
      </c>
      <c r="F5967" s="4" t="s">
        <v>36798</v>
      </c>
      <c r="G5967" s="4" t="s">
        <v>71</v>
      </c>
      <c r="H5967" s="4" t="s">
        <v>36798</v>
      </c>
      <c r="I5967" s="4" t="s">
        <v>22</v>
      </c>
      <c r="J5967" s="4" t="s">
        <v>36799</v>
      </c>
      <c r="K5967" s="4" t="s">
        <v>36800</v>
      </c>
      <c r="L5967" s="4" t="s">
        <v>34664</v>
      </c>
      <c r="M5967" s="4" t="s">
        <v>73</v>
      </c>
      <c r="N5967" s="4" t="s">
        <v>37106</v>
      </c>
      <c r="O5967" s="4" t="s">
        <v>37107</v>
      </c>
      <c r="P5967" s="4" t="s">
        <v>37108</v>
      </c>
      <c r="Q5967" s="4" t="s">
        <v>663</v>
      </c>
      <c r="R5967" s="4" t="s">
        <v>39306</v>
      </c>
      <c r="S5967" s="4" t="s">
        <v>39306</v>
      </c>
      <c r="T5967" s="4" t="s">
        <v>39306</v>
      </c>
    </row>
    <row r="5968" spans="1:20" x14ac:dyDescent="0.2">
      <c r="A5968" s="29">
        <v>20300663893</v>
      </c>
      <c r="B5968" s="4" t="s">
        <v>36801</v>
      </c>
      <c r="C5968" s="4" t="s">
        <v>36777</v>
      </c>
      <c r="D5968" s="4" t="s">
        <v>45502</v>
      </c>
      <c r="E5968" s="4" t="s">
        <v>71</v>
      </c>
      <c r="F5968" s="4" t="s">
        <v>36801</v>
      </c>
      <c r="G5968" s="4" t="s">
        <v>71</v>
      </c>
      <c r="H5968" s="4" t="s">
        <v>36801</v>
      </c>
      <c r="I5968" s="4" t="s">
        <v>22</v>
      </c>
      <c r="J5968" s="4" t="s">
        <v>36802</v>
      </c>
      <c r="K5968" s="4" t="s">
        <v>36803</v>
      </c>
      <c r="L5968" s="4" t="s">
        <v>34664</v>
      </c>
      <c r="M5968" s="4" t="s">
        <v>73</v>
      </c>
      <c r="N5968" s="4" t="s">
        <v>37109</v>
      </c>
      <c r="O5968" s="4" t="s">
        <v>37110</v>
      </c>
      <c r="P5968" s="4" t="s">
        <v>37111</v>
      </c>
      <c r="Q5968" s="4" t="s">
        <v>663</v>
      </c>
      <c r="R5968" s="4" t="s">
        <v>39306</v>
      </c>
      <c r="S5968" s="4" t="s">
        <v>39306</v>
      </c>
      <c r="T5968" s="4" t="s">
        <v>39306</v>
      </c>
    </row>
    <row r="5969" spans="1:20" x14ac:dyDescent="0.2">
      <c r="A5969" s="29">
        <v>20300663851</v>
      </c>
      <c r="B5969" s="4" t="s">
        <v>36804</v>
      </c>
      <c r="C5969" s="4" t="s">
        <v>36777</v>
      </c>
      <c r="D5969" s="4" t="s">
        <v>45503</v>
      </c>
      <c r="E5969" s="4" t="s">
        <v>71</v>
      </c>
      <c r="F5969" s="4" t="s">
        <v>36804</v>
      </c>
      <c r="G5969" s="4" t="s">
        <v>71</v>
      </c>
      <c r="H5969" s="4" t="s">
        <v>36804</v>
      </c>
      <c r="I5969" s="4" t="s">
        <v>22</v>
      </c>
      <c r="J5969" s="4" t="s">
        <v>9645</v>
      </c>
      <c r="K5969" s="4" t="s">
        <v>36805</v>
      </c>
      <c r="L5969" s="4" t="s">
        <v>21367</v>
      </c>
      <c r="M5969" s="4" t="s">
        <v>73</v>
      </c>
      <c r="N5969" s="4" t="s">
        <v>37112</v>
      </c>
      <c r="O5969" s="4" t="s">
        <v>37113</v>
      </c>
      <c r="P5969" s="4" t="s">
        <v>37114</v>
      </c>
      <c r="Q5969" s="4" t="s">
        <v>663</v>
      </c>
      <c r="R5969" s="4" t="s">
        <v>39306</v>
      </c>
      <c r="S5969" s="4" t="s">
        <v>39306</v>
      </c>
      <c r="T5969" s="4" t="s">
        <v>39306</v>
      </c>
    </row>
    <row r="5970" spans="1:20" x14ac:dyDescent="0.2">
      <c r="A5970" s="29">
        <v>20300663810</v>
      </c>
      <c r="B5970" s="4" t="s">
        <v>37115</v>
      </c>
      <c r="C5970" s="4" t="s">
        <v>37116</v>
      </c>
      <c r="D5970" s="4" t="s">
        <v>45504</v>
      </c>
      <c r="E5970" s="4" t="s">
        <v>71</v>
      </c>
      <c r="F5970" s="4" t="s">
        <v>37115</v>
      </c>
      <c r="G5970" s="4" t="s">
        <v>71</v>
      </c>
      <c r="H5970" s="4" t="s">
        <v>37115</v>
      </c>
      <c r="I5970" s="4" t="s">
        <v>22</v>
      </c>
      <c r="J5970" s="4" t="s">
        <v>37117</v>
      </c>
      <c r="K5970" s="4" t="s">
        <v>37118</v>
      </c>
      <c r="L5970" s="4" t="s">
        <v>311</v>
      </c>
      <c r="M5970" s="4" t="s">
        <v>73</v>
      </c>
      <c r="N5970" s="4" t="s">
        <v>37119</v>
      </c>
      <c r="O5970" s="4" t="s">
        <v>37120</v>
      </c>
      <c r="P5970" s="4" t="s">
        <v>37121</v>
      </c>
      <c r="Q5970" s="4" t="s">
        <v>663</v>
      </c>
      <c r="R5970" s="4" t="s">
        <v>39306</v>
      </c>
      <c r="S5970" s="4" t="s">
        <v>39306</v>
      </c>
      <c r="T5970" s="4" t="s">
        <v>39306</v>
      </c>
    </row>
    <row r="5971" spans="1:20" x14ac:dyDescent="0.2">
      <c r="A5971" s="29">
        <v>20300663778</v>
      </c>
      <c r="B5971" s="4" t="s">
        <v>37122</v>
      </c>
      <c r="C5971" s="4" t="s">
        <v>37116</v>
      </c>
      <c r="D5971" s="4" t="s">
        <v>45505</v>
      </c>
      <c r="E5971" s="4" t="s">
        <v>71</v>
      </c>
      <c r="F5971" s="4" t="s">
        <v>37122</v>
      </c>
      <c r="G5971" s="4" t="s">
        <v>71</v>
      </c>
      <c r="H5971" s="4" t="s">
        <v>37122</v>
      </c>
      <c r="I5971" s="4" t="s">
        <v>22</v>
      </c>
      <c r="J5971" s="4" t="s">
        <v>37123</v>
      </c>
      <c r="K5971" s="4" t="s">
        <v>37124</v>
      </c>
      <c r="L5971" s="4" t="s">
        <v>34664</v>
      </c>
      <c r="M5971" s="4" t="s">
        <v>73</v>
      </c>
      <c r="N5971" s="4" t="s">
        <v>37125</v>
      </c>
      <c r="O5971" s="4" t="s">
        <v>37126</v>
      </c>
      <c r="P5971" s="4" t="s">
        <v>37127</v>
      </c>
      <c r="Q5971" s="4" t="s">
        <v>663</v>
      </c>
      <c r="R5971" s="4" t="s">
        <v>39306</v>
      </c>
      <c r="S5971" s="4" t="s">
        <v>39306</v>
      </c>
      <c r="T5971" s="4" t="s">
        <v>39306</v>
      </c>
    </row>
    <row r="5972" spans="1:20" x14ac:dyDescent="0.2">
      <c r="A5972" s="29">
        <v>20300663737</v>
      </c>
      <c r="B5972" s="4" t="s">
        <v>37128</v>
      </c>
      <c r="C5972" s="4" t="s">
        <v>37116</v>
      </c>
      <c r="D5972" s="4" t="s">
        <v>45506</v>
      </c>
      <c r="E5972" s="4" t="s">
        <v>71</v>
      </c>
      <c r="F5972" s="4" t="s">
        <v>37128</v>
      </c>
      <c r="G5972" s="4" t="s">
        <v>71</v>
      </c>
      <c r="H5972" s="4" t="s">
        <v>37128</v>
      </c>
      <c r="I5972" s="4" t="s">
        <v>22</v>
      </c>
      <c r="J5972" s="4" t="s">
        <v>34353</v>
      </c>
      <c r="K5972" s="4" t="s">
        <v>37129</v>
      </c>
      <c r="L5972" s="4" t="s">
        <v>31153</v>
      </c>
      <c r="M5972" s="4" t="s">
        <v>73</v>
      </c>
      <c r="N5972" s="4" t="s">
        <v>37130</v>
      </c>
      <c r="O5972" s="4" t="s">
        <v>37131</v>
      </c>
      <c r="P5972" s="4" t="s">
        <v>37132</v>
      </c>
      <c r="Q5972" s="4" t="s">
        <v>663</v>
      </c>
      <c r="R5972" s="4" t="s">
        <v>39306</v>
      </c>
      <c r="S5972" s="4" t="s">
        <v>39306</v>
      </c>
      <c r="T5972" s="4" t="s">
        <v>39306</v>
      </c>
    </row>
    <row r="5973" spans="1:20" x14ac:dyDescent="0.2">
      <c r="A5973" s="29">
        <v>20300663695</v>
      </c>
      <c r="B5973" s="4" t="s">
        <v>37133</v>
      </c>
      <c r="C5973" s="4" t="s">
        <v>37116</v>
      </c>
      <c r="D5973" s="4" t="s">
        <v>45507</v>
      </c>
      <c r="E5973" s="4" t="s">
        <v>71</v>
      </c>
      <c r="F5973" s="4" t="s">
        <v>37133</v>
      </c>
      <c r="G5973" s="4" t="s">
        <v>71</v>
      </c>
      <c r="H5973" s="4" t="s">
        <v>37133</v>
      </c>
      <c r="I5973" s="4" t="s">
        <v>22</v>
      </c>
      <c r="J5973" s="4" t="s">
        <v>37134</v>
      </c>
      <c r="K5973" s="4" t="s">
        <v>37135</v>
      </c>
      <c r="L5973" s="4" t="s">
        <v>34664</v>
      </c>
      <c r="M5973" s="4" t="s">
        <v>73</v>
      </c>
      <c r="N5973" s="4" t="s">
        <v>10235</v>
      </c>
      <c r="O5973" s="4" t="s">
        <v>37136</v>
      </c>
      <c r="P5973" s="4" t="s">
        <v>37137</v>
      </c>
      <c r="Q5973" s="4" t="s">
        <v>663</v>
      </c>
      <c r="R5973" s="4" t="s">
        <v>39306</v>
      </c>
      <c r="S5973" s="4" t="s">
        <v>39306</v>
      </c>
      <c r="T5973" s="4" t="s">
        <v>39306</v>
      </c>
    </row>
    <row r="5974" spans="1:20" x14ac:dyDescent="0.2">
      <c r="A5974" s="29">
        <v>20300663653</v>
      </c>
      <c r="B5974" s="4" t="s">
        <v>37138</v>
      </c>
      <c r="C5974" s="4" t="s">
        <v>37116</v>
      </c>
      <c r="D5974" s="4" t="s">
        <v>45508</v>
      </c>
      <c r="E5974" s="4" t="s">
        <v>71</v>
      </c>
      <c r="F5974" s="4" t="s">
        <v>37138</v>
      </c>
      <c r="G5974" s="4" t="s">
        <v>71</v>
      </c>
      <c r="H5974" s="4" t="s">
        <v>37138</v>
      </c>
      <c r="I5974" s="4" t="s">
        <v>22</v>
      </c>
      <c r="J5974" s="4" t="s">
        <v>37139</v>
      </c>
      <c r="K5974" s="4" t="s">
        <v>37140</v>
      </c>
      <c r="L5974" s="4" t="s">
        <v>31153</v>
      </c>
      <c r="M5974" s="4" t="s">
        <v>73</v>
      </c>
      <c r="N5974" s="4" t="s">
        <v>37141</v>
      </c>
      <c r="O5974" s="4" t="s">
        <v>37142</v>
      </c>
      <c r="P5974" s="4" t="s">
        <v>37143</v>
      </c>
      <c r="Q5974" s="4" t="s">
        <v>663</v>
      </c>
      <c r="R5974" s="4" t="s">
        <v>39306</v>
      </c>
      <c r="S5974" s="4" t="s">
        <v>39306</v>
      </c>
      <c r="T5974" s="4" t="s">
        <v>39306</v>
      </c>
    </row>
    <row r="5975" spans="1:20" x14ac:dyDescent="0.2">
      <c r="A5975" s="29">
        <v>20410679763</v>
      </c>
      <c r="B5975" s="4" t="s">
        <v>38793</v>
      </c>
      <c r="C5975" s="4" t="s">
        <v>37116</v>
      </c>
      <c r="D5975" s="4" t="s">
        <v>40550</v>
      </c>
      <c r="E5975" s="4" t="s">
        <v>71</v>
      </c>
      <c r="F5975" s="4" t="s">
        <v>38793</v>
      </c>
      <c r="G5975" s="4" t="s">
        <v>71</v>
      </c>
      <c r="H5975" s="4" t="s">
        <v>38793</v>
      </c>
      <c r="I5975" s="4" t="s">
        <v>22</v>
      </c>
      <c r="J5975" s="4" t="s">
        <v>7107</v>
      </c>
      <c r="K5975" s="4" t="s">
        <v>38794</v>
      </c>
      <c r="L5975" s="4" t="s">
        <v>36777</v>
      </c>
      <c r="M5975" s="4" t="s">
        <v>73</v>
      </c>
      <c r="N5975" s="4" t="s">
        <v>38795</v>
      </c>
      <c r="O5975" s="4" t="s">
        <v>38853</v>
      </c>
      <c r="P5975" s="4" t="s">
        <v>40096</v>
      </c>
      <c r="Q5975" s="4" t="s">
        <v>922</v>
      </c>
      <c r="R5975" s="4" t="s">
        <v>39306</v>
      </c>
      <c r="S5975" s="4" t="s">
        <v>39306</v>
      </c>
      <c r="T5975" s="4" t="s">
        <v>39306</v>
      </c>
    </row>
    <row r="5976" spans="1:20" x14ac:dyDescent="0.2">
      <c r="A5976" s="29">
        <v>20300663612</v>
      </c>
      <c r="B5976" s="4" t="s">
        <v>37144</v>
      </c>
      <c r="C5976" s="4" t="s">
        <v>37116</v>
      </c>
      <c r="D5976" s="4" t="s">
        <v>45509</v>
      </c>
      <c r="E5976" s="4" t="s">
        <v>71</v>
      </c>
      <c r="F5976" s="4" t="s">
        <v>37144</v>
      </c>
      <c r="G5976" s="4" t="s">
        <v>71</v>
      </c>
      <c r="H5976" s="4" t="s">
        <v>37144</v>
      </c>
      <c r="I5976" s="4" t="s">
        <v>22</v>
      </c>
      <c r="J5976" s="4" t="s">
        <v>37145</v>
      </c>
      <c r="K5976" s="4" t="s">
        <v>37146</v>
      </c>
      <c r="L5976" s="4" t="s">
        <v>34664</v>
      </c>
      <c r="M5976" s="4" t="s">
        <v>73</v>
      </c>
      <c r="N5976" s="4" t="s">
        <v>11484</v>
      </c>
      <c r="O5976" s="4" t="s">
        <v>37147</v>
      </c>
      <c r="P5976" s="4" t="s">
        <v>37148</v>
      </c>
      <c r="Q5976" s="4" t="s">
        <v>663</v>
      </c>
      <c r="R5976" s="4" t="s">
        <v>39306</v>
      </c>
      <c r="S5976" s="4" t="s">
        <v>39306</v>
      </c>
      <c r="T5976" s="4" t="s">
        <v>39306</v>
      </c>
    </row>
    <row r="5977" spans="1:20" x14ac:dyDescent="0.2">
      <c r="A5977" s="29">
        <v>20410679805</v>
      </c>
      <c r="B5977" s="4" t="s">
        <v>37149</v>
      </c>
      <c r="C5977" s="4" t="s">
        <v>37116</v>
      </c>
      <c r="D5977" s="4" t="s">
        <v>45510</v>
      </c>
      <c r="E5977" s="4" t="s">
        <v>71</v>
      </c>
      <c r="F5977" s="4" t="s">
        <v>37149</v>
      </c>
      <c r="G5977" s="4" t="s">
        <v>71</v>
      </c>
      <c r="H5977" s="4" t="s">
        <v>37149</v>
      </c>
      <c r="I5977" s="4" t="s">
        <v>22</v>
      </c>
      <c r="J5977" s="4" t="s">
        <v>252</v>
      </c>
      <c r="K5977" s="4" t="s">
        <v>37150</v>
      </c>
      <c r="L5977" s="4" t="s">
        <v>33640</v>
      </c>
      <c r="M5977" s="4" t="s">
        <v>73</v>
      </c>
      <c r="N5977" s="4" t="s">
        <v>26778</v>
      </c>
      <c r="O5977" s="4" t="s">
        <v>37151</v>
      </c>
      <c r="P5977" s="4" t="s">
        <v>37152</v>
      </c>
      <c r="Q5977" s="4" t="s">
        <v>922</v>
      </c>
      <c r="R5977" s="4" t="s">
        <v>39306</v>
      </c>
      <c r="S5977" s="4" t="s">
        <v>39306</v>
      </c>
      <c r="T5977" s="4" t="s">
        <v>39306</v>
      </c>
    </row>
    <row r="5978" spans="1:20" x14ac:dyDescent="0.2">
      <c r="A5978" s="29">
        <v>20300663570</v>
      </c>
      <c r="B5978" s="4" t="s">
        <v>37153</v>
      </c>
      <c r="C5978" s="4" t="s">
        <v>37154</v>
      </c>
      <c r="D5978" s="4" t="s">
        <v>38796</v>
      </c>
      <c r="E5978" s="4" t="s">
        <v>71</v>
      </c>
      <c r="F5978" s="4" t="s">
        <v>37153</v>
      </c>
      <c r="G5978" s="4" t="s">
        <v>71</v>
      </c>
      <c r="H5978" s="4" t="s">
        <v>37153</v>
      </c>
      <c r="I5978" s="4" t="s">
        <v>22</v>
      </c>
      <c r="J5978" s="4" t="s">
        <v>37155</v>
      </c>
      <c r="K5978" s="4" t="s">
        <v>37156</v>
      </c>
      <c r="L5978" s="4" t="s">
        <v>267</v>
      </c>
      <c r="M5978" s="4" t="s">
        <v>73</v>
      </c>
      <c r="N5978" s="4" t="s">
        <v>37157</v>
      </c>
      <c r="O5978" s="4" t="s">
        <v>37158</v>
      </c>
      <c r="P5978" s="4" t="s">
        <v>37159</v>
      </c>
      <c r="Q5978" s="4" t="s">
        <v>663</v>
      </c>
      <c r="R5978" s="4" t="s">
        <v>39306</v>
      </c>
      <c r="S5978" s="4" t="s">
        <v>39306</v>
      </c>
      <c r="T5978" s="4" t="s">
        <v>39306</v>
      </c>
    </row>
    <row r="5979" spans="1:20" x14ac:dyDescent="0.2">
      <c r="A5979" s="29">
        <v>20300663539</v>
      </c>
      <c r="B5979" s="4" t="s">
        <v>37160</v>
      </c>
      <c r="C5979" s="4" t="s">
        <v>37154</v>
      </c>
      <c r="D5979" s="4" t="s">
        <v>45511</v>
      </c>
      <c r="E5979" s="4" t="s">
        <v>71</v>
      </c>
      <c r="F5979" s="4" t="s">
        <v>37160</v>
      </c>
      <c r="G5979" s="4" t="s">
        <v>71</v>
      </c>
      <c r="H5979" s="4" t="s">
        <v>37160</v>
      </c>
      <c r="I5979" s="4" t="s">
        <v>22</v>
      </c>
      <c r="J5979" s="4" t="s">
        <v>1163</v>
      </c>
      <c r="K5979" s="4" t="s">
        <v>37161</v>
      </c>
      <c r="L5979" s="4" t="s">
        <v>1072</v>
      </c>
      <c r="M5979" s="4" t="s">
        <v>73</v>
      </c>
      <c r="N5979" s="4" t="s">
        <v>37162</v>
      </c>
      <c r="O5979" s="4" t="s">
        <v>37163</v>
      </c>
      <c r="P5979" s="4" t="s">
        <v>37164</v>
      </c>
      <c r="Q5979" s="4" t="s">
        <v>663</v>
      </c>
      <c r="R5979" s="4" t="s">
        <v>39306</v>
      </c>
      <c r="S5979" s="4" t="s">
        <v>39306</v>
      </c>
      <c r="T5979" s="4" t="s">
        <v>39306</v>
      </c>
    </row>
    <row r="5980" spans="1:20" x14ac:dyDescent="0.2">
      <c r="A5980" s="29">
        <v>20300663497</v>
      </c>
      <c r="B5980" s="4" t="s">
        <v>37165</v>
      </c>
      <c r="C5980" s="4" t="s">
        <v>37154</v>
      </c>
      <c r="D5980" s="4" t="s">
        <v>38797</v>
      </c>
      <c r="E5980" s="4" t="s">
        <v>71</v>
      </c>
      <c r="F5980" s="4" t="s">
        <v>37165</v>
      </c>
      <c r="G5980" s="4" t="s">
        <v>71</v>
      </c>
      <c r="H5980" s="4" t="s">
        <v>37165</v>
      </c>
      <c r="I5980" s="4" t="s">
        <v>22</v>
      </c>
      <c r="J5980" s="4" t="s">
        <v>16444</v>
      </c>
      <c r="K5980" s="4" t="s">
        <v>37166</v>
      </c>
      <c r="L5980" s="4" t="s">
        <v>21940</v>
      </c>
      <c r="M5980" s="4" t="s">
        <v>73</v>
      </c>
      <c r="N5980" s="4" t="s">
        <v>37167</v>
      </c>
      <c r="O5980" s="4" t="s">
        <v>37168</v>
      </c>
      <c r="P5980" s="4" t="s">
        <v>37169</v>
      </c>
      <c r="Q5980" s="4" t="s">
        <v>663</v>
      </c>
      <c r="R5980" s="4" t="s">
        <v>39306</v>
      </c>
      <c r="S5980" s="4" t="s">
        <v>39306</v>
      </c>
      <c r="T5980" s="4" t="s">
        <v>39306</v>
      </c>
    </row>
    <row r="5981" spans="1:20" x14ac:dyDescent="0.2">
      <c r="A5981" s="29">
        <v>20300663414</v>
      </c>
      <c r="B5981" s="4" t="s">
        <v>37170</v>
      </c>
      <c r="C5981" s="4" t="s">
        <v>37154</v>
      </c>
      <c r="D5981" s="4" t="s">
        <v>45512</v>
      </c>
      <c r="E5981" s="4" t="s">
        <v>71</v>
      </c>
      <c r="F5981" s="4" t="s">
        <v>37170</v>
      </c>
      <c r="G5981" s="4" t="s">
        <v>71</v>
      </c>
      <c r="H5981" s="4" t="s">
        <v>37170</v>
      </c>
      <c r="I5981" s="4" t="s">
        <v>22</v>
      </c>
      <c r="J5981" s="4" t="s">
        <v>37171</v>
      </c>
      <c r="K5981" s="4" t="s">
        <v>37172</v>
      </c>
      <c r="L5981" s="4" t="s">
        <v>11662</v>
      </c>
      <c r="M5981" s="4" t="s">
        <v>73</v>
      </c>
      <c r="N5981" s="4" t="s">
        <v>15615</v>
      </c>
      <c r="O5981" s="4" t="s">
        <v>37173</v>
      </c>
      <c r="P5981" s="4" t="s">
        <v>37174</v>
      </c>
      <c r="Q5981" s="4" t="s">
        <v>663</v>
      </c>
      <c r="R5981" s="4" t="s">
        <v>39306</v>
      </c>
      <c r="S5981" s="4" t="s">
        <v>39306</v>
      </c>
      <c r="T5981" s="4" t="s">
        <v>39306</v>
      </c>
    </row>
    <row r="5982" spans="1:20" x14ac:dyDescent="0.2">
      <c r="A5982" s="29">
        <v>20300663455</v>
      </c>
      <c r="B5982" s="4" t="s">
        <v>37175</v>
      </c>
      <c r="C5982" s="4" t="s">
        <v>37154</v>
      </c>
      <c r="D5982" s="4" t="s">
        <v>45513</v>
      </c>
      <c r="E5982" s="4" t="s">
        <v>71</v>
      </c>
      <c r="F5982" s="4" t="s">
        <v>37175</v>
      </c>
      <c r="G5982" s="4" t="s">
        <v>71</v>
      </c>
      <c r="H5982" s="4" t="s">
        <v>37175</v>
      </c>
      <c r="I5982" s="4" t="s">
        <v>22</v>
      </c>
      <c r="J5982" s="4" t="s">
        <v>21272</v>
      </c>
      <c r="K5982" s="4" t="s">
        <v>37176</v>
      </c>
      <c r="L5982" s="4" t="s">
        <v>31153</v>
      </c>
      <c r="M5982" s="4" t="s">
        <v>73</v>
      </c>
      <c r="N5982" s="4" t="s">
        <v>37177</v>
      </c>
      <c r="O5982" s="4" t="s">
        <v>37178</v>
      </c>
      <c r="P5982" s="4" t="s">
        <v>37179</v>
      </c>
      <c r="Q5982" s="4" t="s">
        <v>663</v>
      </c>
      <c r="R5982" s="4" t="s">
        <v>39306</v>
      </c>
      <c r="S5982" s="4" t="s">
        <v>39306</v>
      </c>
      <c r="T5982" s="4" t="s">
        <v>39306</v>
      </c>
    </row>
    <row r="5983" spans="1:20" x14ac:dyDescent="0.2">
      <c r="A5983" s="29">
        <v>20300663331</v>
      </c>
      <c r="B5983" s="4" t="s">
        <v>37180</v>
      </c>
      <c r="C5983" s="4" t="s">
        <v>37154</v>
      </c>
      <c r="D5983" s="4" t="s">
        <v>45514</v>
      </c>
      <c r="E5983" s="4" t="s">
        <v>71</v>
      </c>
      <c r="F5983" s="4" t="s">
        <v>37180</v>
      </c>
      <c r="G5983" s="4" t="s">
        <v>71</v>
      </c>
      <c r="H5983" s="4" t="s">
        <v>37180</v>
      </c>
      <c r="I5983" s="4" t="s">
        <v>22</v>
      </c>
      <c r="J5983" s="4" t="s">
        <v>37181</v>
      </c>
      <c r="K5983" s="4" t="s">
        <v>37182</v>
      </c>
      <c r="L5983" s="4" t="s">
        <v>31153</v>
      </c>
      <c r="M5983" s="4" t="s">
        <v>73</v>
      </c>
      <c r="N5983" s="4" t="s">
        <v>37183</v>
      </c>
      <c r="O5983" s="4" t="s">
        <v>37184</v>
      </c>
      <c r="P5983" s="4" t="s">
        <v>37185</v>
      </c>
      <c r="Q5983" s="4" t="s">
        <v>663</v>
      </c>
      <c r="R5983" s="4" t="s">
        <v>39306</v>
      </c>
      <c r="S5983" s="4" t="s">
        <v>39306</v>
      </c>
      <c r="T5983" s="4" t="s">
        <v>39306</v>
      </c>
    </row>
    <row r="5984" spans="1:20" x14ac:dyDescent="0.2">
      <c r="A5984" s="29">
        <v>20300663372</v>
      </c>
      <c r="B5984" s="4" t="s">
        <v>37186</v>
      </c>
      <c r="C5984" s="4" t="s">
        <v>37187</v>
      </c>
      <c r="D5984" s="4" t="s">
        <v>45515</v>
      </c>
      <c r="E5984" s="4" t="s">
        <v>71</v>
      </c>
      <c r="F5984" s="4" t="s">
        <v>37186</v>
      </c>
      <c r="G5984" s="4" t="s">
        <v>71</v>
      </c>
      <c r="H5984" s="4" t="s">
        <v>37186</v>
      </c>
      <c r="I5984" s="4" t="s">
        <v>22</v>
      </c>
      <c r="J5984" s="4" t="s">
        <v>37188</v>
      </c>
      <c r="K5984" s="4" t="s">
        <v>37189</v>
      </c>
      <c r="L5984" s="4" t="s">
        <v>21367</v>
      </c>
      <c r="M5984" s="4" t="s">
        <v>73</v>
      </c>
      <c r="N5984" s="4" t="s">
        <v>37190</v>
      </c>
      <c r="O5984" s="4" t="s">
        <v>37191</v>
      </c>
      <c r="P5984" s="4" t="s">
        <v>37192</v>
      </c>
      <c r="Q5984" s="4" t="s">
        <v>663</v>
      </c>
      <c r="R5984" s="4" t="s">
        <v>39306</v>
      </c>
      <c r="S5984" s="4" t="s">
        <v>39306</v>
      </c>
      <c r="T5984" s="4" t="s">
        <v>39306</v>
      </c>
    </row>
    <row r="5985" spans="1:20" x14ac:dyDescent="0.2">
      <c r="A5985" s="29">
        <v>20300663299</v>
      </c>
      <c r="B5985" s="4" t="s">
        <v>37193</v>
      </c>
      <c r="C5985" s="4" t="s">
        <v>37187</v>
      </c>
      <c r="D5985" s="4" t="s">
        <v>45516</v>
      </c>
      <c r="E5985" s="4" t="s">
        <v>71</v>
      </c>
      <c r="F5985" s="4" t="s">
        <v>37193</v>
      </c>
      <c r="G5985" s="4" t="s">
        <v>71</v>
      </c>
      <c r="H5985" s="4" t="s">
        <v>37193</v>
      </c>
      <c r="I5985" s="4" t="s">
        <v>22</v>
      </c>
      <c r="J5985" s="4" t="s">
        <v>37194</v>
      </c>
      <c r="K5985" s="4" t="s">
        <v>37195</v>
      </c>
      <c r="L5985" s="4" t="s">
        <v>8048</v>
      </c>
      <c r="M5985" s="4" t="s">
        <v>73</v>
      </c>
      <c r="N5985" s="4" t="s">
        <v>37196</v>
      </c>
      <c r="O5985" s="4" t="s">
        <v>37197</v>
      </c>
      <c r="P5985" s="4" t="s">
        <v>37198</v>
      </c>
      <c r="Q5985" s="4" t="s">
        <v>663</v>
      </c>
      <c r="R5985" s="4" t="s">
        <v>39306</v>
      </c>
      <c r="S5985" s="4" t="s">
        <v>39306</v>
      </c>
      <c r="T5985" s="4" t="s">
        <v>39306</v>
      </c>
    </row>
    <row r="5986" spans="1:20" x14ac:dyDescent="0.2">
      <c r="A5986" s="29">
        <v>20300663257</v>
      </c>
      <c r="B5986" s="4" t="s">
        <v>37199</v>
      </c>
      <c r="C5986" s="4" t="s">
        <v>37187</v>
      </c>
      <c r="D5986" s="4" t="s">
        <v>38798</v>
      </c>
      <c r="E5986" s="4" t="s">
        <v>71</v>
      </c>
      <c r="F5986" s="4" t="s">
        <v>37199</v>
      </c>
      <c r="G5986" s="4" t="s">
        <v>71</v>
      </c>
      <c r="H5986" s="4" t="s">
        <v>37199</v>
      </c>
      <c r="I5986" s="4" t="s">
        <v>22</v>
      </c>
      <c r="J5986" s="4" t="s">
        <v>37200</v>
      </c>
      <c r="K5986" s="4" t="s">
        <v>37201</v>
      </c>
      <c r="L5986" s="4" t="s">
        <v>1072</v>
      </c>
      <c r="M5986" s="4" t="s">
        <v>73</v>
      </c>
      <c r="N5986" s="4" t="s">
        <v>37202</v>
      </c>
      <c r="O5986" s="4" t="s">
        <v>37203</v>
      </c>
      <c r="P5986" s="4" t="s">
        <v>37204</v>
      </c>
      <c r="Q5986" s="4" t="s">
        <v>663</v>
      </c>
      <c r="R5986" s="4" t="s">
        <v>39306</v>
      </c>
      <c r="S5986" s="4" t="s">
        <v>39306</v>
      </c>
      <c r="T5986" s="4" t="s">
        <v>39306</v>
      </c>
    </row>
    <row r="5987" spans="1:20" x14ac:dyDescent="0.2">
      <c r="A5987" s="29">
        <v>20300663174</v>
      </c>
      <c r="B5987" s="4" t="s">
        <v>37205</v>
      </c>
      <c r="C5987" s="4" t="s">
        <v>37187</v>
      </c>
      <c r="D5987" s="4" t="s">
        <v>45517</v>
      </c>
      <c r="E5987" s="4" t="s">
        <v>71</v>
      </c>
      <c r="F5987" s="4" t="s">
        <v>37205</v>
      </c>
      <c r="G5987" s="4" t="s">
        <v>71</v>
      </c>
      <c r="H5987" s="4" t="s">
        <v>37205</v>
      </c>
      <c r="I5987" s="4" t="s">
        <v>22</v>
      </c>
      <c r="J5987" s="4" t="s">
        <v>37206</v>
      </c>
      <c r="K5987" s="4" t="s">
        <v>37207</v>
      </c>
      <c r="L5987" s="4" t="s">
        <v>30688</v>
      </c>
      <c r="M5987" s="4" t="s">
        <v>73</v>
      </c>
      <c r="N5987" s="4" t="s">
        <v>37208</v>
      </c>
      <c r="O5987" s="4" t="s">
        <v>37209</v>
      </c>
      <c r="P5987" s="4" t="s">
        <v>37210</v>
      </c>
      <c r="Q5987" s="4" t="s">
        <v>663</v>
      </c>
      <c r="R5987" s="4" t="s">
        <v>39306</v>
      </c>
      <c r="S5987" s="4" t="s">
        <v>39306</v>
      </c>
      <c r="T5987" s="4" t="s">
        <v>39306</v>
      </c>
    </row>
    <row r="5988" spans="1:20" x14ac:dyDescent="0.2">
      <c r="A5988" s="29">
        <v>20410679870</v>
      </c>
      <c r="B5988" s="4" t="s">
        <v>37211</v>
      </c>
      <c r="C5988" s="4" t="s">
        <v>37187</v>
      </c>
      <c r="D5988" s="4" t="s">
        <v>40551</v>
      </c>
      <c r="E5988" s="4" t="s">
        <v>71</v>
      </c>
      <c r="F5988" s="4" t="s">
        <v>37211</v>
      </c>
      <c r="G5988" s="4" t="s">
        <v>71</v>
      </c>
      <c r="H5988" s="4" t="s">
        <v>37211</v>
      </c>
      <c r="I5988" s="4" t="s">
        <v>22</v>
      </c>
      <c r="J5988" s="4" t="s">
        <v>27273</v>
      </c>
      <c r="K5988" s="4" t="s">
        <v>37212</v>
      </c>
      <c r="L5988" s="4" t="s">
        <v>8048</v>
      </c>
      <c r="M5988" s="4" t="s">
        <v>73</v>
      </c>
      <c r="N5988" s="4" t="s">
        <v>37213</v>
      </c>
      <c r="O5988" s="4" t="s">
        <v>37214</v>
      </c>
      <c r="P5988" s="4" t="s">
        <v>37215</v>
      </c>
      <c r="Q5988" s="4" t="s">
        <v>922</v>
      </c>
      <c r="R5988" s="4" t="s">
        <v>39306</v>
      </c>
      <c r="S5988" s="4" t="s">
        <v>39306</v>
      </c>
      <c r="T5988" s="4" t="s">
        <v>39306</v>
      </c>
    </row>
    <row r="5989" spans="1:20" x14ac:dyDescent="0.2">
      <c r="A5989" s="29">
        <v>20300663216</v>
      </c>
      <c r="B5989" s="4" t="s">
        <v>37216</v>
      </c>
      <c r="C5989" s="4" t="s">
        <v>37187</v>
      </c>
      <c r="D5989" s="4" t="s">
        <v>45518</v>
      </c>
      <c r="E5989" s="4" t="s">
        <v>71</v>
      </c>
      <c r="F5989" s="4" t="s">
        <v>37216</v>
      </c>
      <c r="G5989" s="4" t="s">
        <v>71</v>
      </c>
      <c r="H5989" s="4" t="s">
        <v>37216</v>
      </c>
      <c r="I5989" s="4" t="s">
        <v>22</v>
      </c>
      <c r="J5989" s="4" t="s">
        <v>37217</v>
      </c>
      <c r="K5989" s="4" t="s">
        <v>37218</v>
      </c>
      <c r="L5989" s="4" t="s">
        <v>33640</v>
      </c>
      <c r="M5989" s="4" t="s">
        <v>73</v>
      </c>
      <c r="N5989" s="4" t="s">
        <v>37219</v>
      </c>
      <c r="O5989" s="4" t="s">
        <v>37220</v>
      </c>
      <c r="P5989" s="4" t="s">
        <v>37221</v>
      </c>
      <c r="Q5989" s="4" t="s">
        <v>663</v>
      </c>
      <c r="R5989" s="4" t="s">
        <v>39306</v>
      </c>
      <c r="S5989" s="4" t="s">
        <v>39306</v>
      </c>
      <c r="T5989" s="4" t="s">
        <v>39306</v>
      </c>
    </row>
    <row r="5990" spans="1:20" x14ac:dyDescent="0.2">
      <c r="A5990" s="29">
        <v>20300663091</v>
      </c>
      <c r="B5990" s="4" t="s">
        <v>37222</v>
      </c>
      <c r="C5990" s="4" t="s">
        <v>37187</v>
      </c>
      <c r="D5990" s="4" t="s">
        <v>45519</v>
      </c>
      <c r="E5990" s="4" t="s">
        <v>71</v>
      </c>
      <c r="F5990" s="4" t="s">
        <v>37222</v>
      </c>
      <c r="G5990" s="4" t="s">
        <v>71</v>
      </c>
      <c r="H5990" s="4" t="s">
        <v>37222</v>
      </c>
      <c r="I5990" s="4" t="s">
        <v>22</v>
      </c>
      <c r="J5990" s="4" t="s">
        <v>37223</v>
      </c>
      <c r="K5990" s="4" t="s">
        <v>37224</v>
      </c>
      <c r="L5990" s="4" t="s">
        <v>31153</v>
      </c>
      <c r="M5990" s="4" t="s">
        <v>73</v>
      </c>
      <c r="N5990" s="4" t="s">
        <v>37225</v>
      </c>
      <c r="O5990" s="4" t="s">
        <v>37226</v>
      </c>
      <c r="P5990" s="4" t="s">
        <v>37227</v>
      </c>
      <c r="Q5990" s="4" t="s">
        <v>663</v>
      </c>
      <c r="R5990" s="4" t="s">
        <v>39306</v>
      </c>
      <c r="S5990" s="4" t="s">
        <v>39306</v>
      </c>
      <c r="T5990" s="4" t="s">
        <v>39306</v>
      </c>
    </row>
    <row r="5991" spans="1:20" x14ac:dyDescent="0.2">
      <c r="A5991" s="29">
        <v>20300663133</v>
      </c>
      <c r="B5991" s="4" t="s">
        <v>37228</v>
      </c>
      <c r="C5991" s="4" t="s">
        <v>37187</v>
      </c>
      <c r="D5991" s="4" t="s">
        <v>45520</v>
      </c>
      <c r="E5991" s="4" t="s">
        <v>71</v>
      </c>
      <c r="F5991" s="4" t="s">
        <v>37228</v>
      </c>
      <c r="G5991" s="4" t="s">
        <v>71</v>
      </c>
      <c r="H5991" s="4" t="s">
        <v>37228</v>
      </c>
      <c r="I5991" s="4" t="s">
        <v>22</v>
      </c>
      <c r="J5991" s="4" t="s">
        <v>37229</v>
      </c>
      <c r="K5991" s="4" t="s">
        <v>37230</v>
      </c>
      <c r="L5991" s="4" t="s">
        <v>31153</v>
      </c>
      <c r="M5991" s="4" t="s">
        <v>73</v>
      </c>
      <c r="N5991" s="4" t="s">
        <v>37231</v>
      </c>
      <c r="O5991" s="4" t="s">
        <v>37232</v>
      </c>
      <c r="P5991" s="4" t="s">
        <v>37233</v>
      </c>
      <c r="Q5991" s="4" t="s">
        <v>663</v>
      </c>
      <c r="R5991" s="4" t="s">
        <v>39306</v>
      </c>
      <c r="S5991" s="4" t="s">
        <v>39306</v>
      </c>
      <c r="T5991" s="4" t="s">
        <v>39306</v>
      </c>
    </row>
    <row r="5992" spans="1:20" x14ac:dyDescent="0.2">
      <c r="A5992" s="29">
        <v>20300663505</v>
      </c>
      <c r="B5992" s="4" t="s">
        <v>37234</v>
      </c>
      <c r="C5992" s="4" t="s">
        <v>37187</v>
      </c>
      <c r="D5992" s="4" t="s">
        <v>38799</v>
      </c>
      <c r="E5992" s="4" t="s">
        <v>71</v>
      </c>
      <c r="F5992" s="4" t="s">
        <v>37234</v>
      </c>
      <c r="G5992" s="4" t="s">
        <v>71</v>
      </c>
      <c r="H5992" s="4" t="s">
        <v>37234</v>
      </c>
      <c r="I5992" s="4" t="s">
        <v>22</v>
      </c>
      <c r="J5992" s="4" t="s">
        <v>29261</v>
      </c>
      <c r="K5992" s="4" t="s">
        <v>37235</v>
      </c>
      <c r="L5992" s="4" t="s">
        <v>8048</v>
      </c>
      <c r="M5992" s="4" t="s">
        <v>73</v>
      </c>
      <c r="N5992" s="4" t="s">
        <v>37236</v>
      </c>
      <c r="O5992" s="4" t="s">
        <v>37237</v>
      </c>
      <c r="P5992" s="4" t="s">
        <v>37238</v>
      </c>
      <c r="Q5992" s="4" t="s">
        <v>663</v>
      </c>
      <c r="R5992" s="4" t="s">
        <v>39306</v>
      </c>
      <c r="S5992" s="4" t="s">
        <v>39306</v>
      </c>
      <c r="T5992" s="4" t="s">
        <v>39306</v>
      </c>
    </row>
    <row r="5993" spans="1:20" x14ac:dyDescent="0.2">
      <c r="A5993" s="29">
        <v>20300663547</v>
      </c>
      <c r="B5993" s="4" t="s">
        <v>37239</v>
      </c>
      <c r="C5993" s="4" t="s">
        <v>37187</v>
      </c>
      <c r="D5993" s="4" t="s">
        <v>38800</v>
      </c>
      <c r="E5993" s="4" t="s">
        <v>71</v>
      </c>
      <c r="F5993" s="4" t="s">
        <v>37239</v>
      </c>
      <c r="G5993" s="4" t="s">
        <v>71</v>
      </c>
      <c r="H5993" s="4" t="s">
        <v>37239</v>
      </c>
      <c r="I5993" s="4" t="s">
        <v>22</v>
      </c>
      <c r="J5993" s="4" t="s">
        <v>22464</v>
      </c>
      <c r="K5993" s="4" t="s">
        <v>37240</v>
      </c>
      <c r="L5993" s="4" t="s">
        <v>31153</v>
      </c>
      <c r="M5993" s="4" t="s">
        <v>73</v>
      </c>
      <c r="N5993" s="4" t="s">
        <v>37241</v>
      </c>
      <c r="O5993" s="4" t="s">
        <v>37242</v>
      </c>
      <c r="P5993" s="4" t="s">
        <v>37243</v>
      </c>
      <c r="Q5993" s="4" t="s">
        <v>663</v>
      </c>
      <c r="R5993" s="4" t="s">
        <v>39306</v>
      </c>
      <c r="S5993" s="4" t="s">
        <v>39306</v>
      </c>
      <c r="T5993" s="4" t="s">
        <v>39306</v>
      </c>
    </row>
    <row r="5994" spans="1:20" x14ac:dyDescent="0.2">
      <c r="A5994" s="29">
        <v>20300663182</v>
      </c>
      <c r="B5994" s="4" t="s">
        <v>37244</v>
      </c>
      <c r="C5994" s="4" t="s">
        <v>37187</v>
      </c>
      <c r="D5994" s="4" t="s">
        <v>45521</v>
      </c>
      <c r="E5994" s="4" t="s">
        <v>71</v>
      </c>
      <c r="F5994" s="4" t="s">
        <v>37244</v>
      </c>
      <c r="G5994" s="4" t="s">
        <v>71</v>
      </c>
      <c r="H5994" s="4" t="s">
        <v>37244</v>
      </c>
      <c r="I5994" s="4" t="s">
        <v>22</v>
      </c>
      <c r="J5994" s="4" t="s">
        <v>37245</v>
      </c>
      <c r="K5994" s="4" t="s">
        <v>37246</v>
      </c>
      <c r="L5994" s="4" t="s">
        <v>1885</v>
      </c>
      <c r="M5994" s="4" t="s">
        <v>73</v>
      </c>
      <c r="N5994" s="4" t="s">
        <v>37247</v>
      </c>
      <c r="O5994" s="4" t="s">
        <v>37248</v>
      </c>
      <c r="P5994" s="4" t="s">
        <v>37249</v>
      </c>
      <c r="Q5994" s="4" t="s">
        <v>663</v>
      </c>
      <c r="R5994" s="4" t="s">
        <v>39306</v>
      </c>
      <c r="S5994" s="4" t="s">
        <v>39306</v>
      </c>
      <c r="T5994" s="4" t="s">
        <v>39306</v>
      </c>
    </row>
    <row r="5995" spans="1:20" x14ac:dyDescent="0.2">
      <c r="A5995" s="29">
        <v>20410679839</v>
      </c>
      <c r="B5995" s="4" t="s">
        <v>37250</v>
      </c>
      <c r="C5995" s="4" t="s">
        <v>37251</v>
      </c>
      <c r="D5995" s="4" t="s">
        <v>45522</v>
      </c>
      <c r="E5995" s="4" t="s">
        <v>71</v>
      </c>
      <c r="F5995" s="4" t="s">
        <v>37250</v>
      </c>
      <c r="G5995" s="4" t="s">
        <v>71</v>
      </c>
      <c r="H5995" s="4" t="s">
        <v>37250</v>
      </c>
      <c r="I5995" s="4" t="s">
        <v>22</v>
      </c>
      <c r="J5995" s="4" t="s">
        <v>20952</v>
      </c>
      <c r="K5995" s="4" t="s">
        <v>37252</v>
      </c>
      <c r="L5995" s="4" t="s">
        <v>8048</v>
      </c>
      <c r="M5995" s="4" t="s">
        <v>73</v>
      </c>
      <c r="N5995" s="4" t="s">
        <v>37253</v>
      </c>
      <c r="O5995" s="4" t="s">
        <v>37254</v>
      </c>
      <c r="P5995" s="4" t="s">
        <v>37255</v>
      </c>
      <c r="Q5995" s="4" t="s">
        <v>922</v>
      </c>
      <c r="R5995" s="4" t="s">
        <v>39306</v>
      </c>
      <c r="S5995" s="4" t="s">
        <v>39306</v>
      </c>
      <c r="T5995" s="4" t="s">
        <v>39306</v>
      </c>
    </row>
    <row r="5996" spans="1:20" x14ac:dyDescent="0.2">
      <c r="A5996" s="29">
        <v>20400890834</v>
      </c>
      <c r="B5996" s="4" t="s">
        <v>37256</v>
      </c>
      <c r="C5996" s="4" t="s">
        <v>37251</v>
      </c>
      <c r="D5996" s="4" t="s">
        <v>38801</v>
      </c>
      <c r="E5996" s="4" t="s">
        <v>71</v>
      </c>
      <c r="F5996" s="4" t="s">
        <v>37256</v>
      </c>
      <c r="G5996" s="4" t="s">
        <v>71</v>
      </c>
      <c r="H5996" s="4" t="s">
        <v>37256</v>
      </c>
      <c r="I5996" s="4" t="s">
        <v>22</v>
      </c>
      <c r="J5996" s="4" t="s">
        <v>3490</v>
      </c>
      <c r="K5996" s="4" t="s">
        <v>37257</v>
      </c>
      <c r="L5996" s="4" t="s">
        <v>1072</v>
      </c>
      <c r="M5996" s="4" t="s">
        <v>73</v>
      </c>
      <c r="N5996" s="4" t="s">
        <v>37258</v>
      </c>
      <c r="O5996" s="4" t="s">
        <v>37259</v>
      </c>
      <c r="P5996" s="4" t="s">
        <v>37260</v>
      </c>
      <c r="Q5996" s="4" t="s">
        <v>922</v>
      </c>
      <c r="R5996" s="4" t="s">
        <v>39306</v>
      </c>
      <c r="S5996" s="4" t="s">
        <v>39306</v>
      </c>
      <c r="T5996" s="4" t="s">
        <v>39306</v>
      </c>
    </row>
    <row r="5997" spans="1:20" x14ac:dyDescent="0.2">
      <c r="A5997" s="29">
        <v>20300663224</v>
      </c>
      <c r="B5997" s="4" t="s">
        <v>37261</v>
      </c>
      <c r="C5997" s="4" t="s">
        <v>37251</v>
      </c>
      <c r="D5997" s="4" t="s">
        <v>45523</v>
      </c>
      <c r="E5997" s="4" t="s">
        <v>71</v>
      </c>
      <c r="F5997" s="4" t="s">
        <v>37261</v>
      </c>
      <c r="G5997" s="4" t="s">
        <v>71</v>
      </c>
      <c r="H5997" s="4" t="s">
        <v>37261</v>
      </c>
      <c r="I5997" s="4" t="s">
        <v>22</v>
      </c>
      <c r="J5997" s="4" t="s">
        <v>37262</v>
      </c>
      <c r="K5997" s="4" t="s">
        <v>37263</v>
      </c>
      <c r="L5997" s="4" t="s">
        <v>34664</v>
      </c>
      <c r="M5997" s="4" t="s">
        <v>73</v>
      </c>
      <c r="N5997" s="4" t="s">
        <v>37264</v>
      </c>
      <c r="O5997" s="4" t="s">
        <v>37265</v>
      </c>
      <c r="P5997" s="4" t="s">
        <v>37266</v>
      </c>
      <c r="Q5997" s="4" t="s">
        <v>663</v>
      </c>
      <c r="R5997" s="4" t="s">
        <v>39306</v>
      </c>
      <c r="S5997" s="4" t="s">
        <v>39306</v>
      </c>
      <c r="T5997" s="4" t="s">
        <v>39306</v>
      </c>
    </row>
    <row r="5998" spans="1:20" x14ac:dyDescent="0.2">
      <c r="A5998" s="29">
        <v>20400890875</v>
      </c>
      <c r="B5998" s="4" t="s">
        <v>37267</v>
      </c>
      <c r="C5998" s="4" t="s">
        <v>37251</v>
      </c>
      <c r="D5998" s="4" t="s">
        <v>45524</v>
      </c>
      <c r="E5998" s="4" t="s">
        <v>71</v>
      </c>
      <c r="F5998" s="4" t="s">
        <v>37267</v>
      </c>
      <c r="G5998" s="4" t="s">
        <v>71</v>
      </c>
      <c r="H5998" s="4" t="s">
        <v>37267</v>
      </c>
      <c r="I5998" s="4" t="s">
        <v>22</v>
      </c>
      <c r="J5998" s="4" t="s">
        <v>18042</v>
      </c>
      <c r="K5998" s="4" t="s">
        <v>18043</v>
      </c>
      <c r="L5998" s="4" t="s">
        <v>14647</v>
      </c>
      <c r="M5998" s="4" t="s">
        <v>73</v>
      </c>
      <c r="N5998" s="4" t="s">
        <v>37268</v>
      </c>
      <c r="O5998" s="4" t="s">
        <v>37269</v>
      </c>
      <c r="P5998" s="4" t="s">
        <v>37270</v>
      </c>
      <c r="Q5998" s="4" t="s">
        <v>922</v>
      </c>
      <c r="R5998" s="4" t="s">
        <v>39306</v>
      </c>
      <c r="S5998" s="4" t="s">
        <v>39306</v>
      </c>
      <c r="T5998" s="4" t="s">
        <v>39306</v>
      </c>
    </row>
    <row r="5999" spans="1:20" x14ac:dyDescent="0.2">
      <c r="A5999" s="29">
        <v>20300663265</v>
      </c>
      <c r="B5999" s="4" t="s">
        <v>37271</v>
      </c>
      <c r="C5999" s="4" t="s">
        <v>37251</v>
      </c>
      <c r="D5999" s="4" t="s">
        <v>38802</v>
      </c>
      <c r="E5999" s="4" t="s">
        <v>71</v>
      </c>
      <c r="F5999" s="4" t="s">
        <v>37271</v>
      </c>
      <c r="G5999" s="4" t="s">
        <v>71</v>
      </c>
      <c r="H5999" s="4" t="s">
        <v>37271</v>
      </c>
      <c r="I5999" s="4" t="s">
        <v>22</v>
      </c>
      <c r="J5999" s="4" t="s">
        <v>37272</v>
      </c>
      <c r="K5999" s="4" t="s">
        <v>37273</v>
      </c>
      <c r="L5999" s="4" t="s">
        <v>8506</v>
      </c>
      <c r="M5999" s="4" t="s">
        <v>73</v>
      </c>
      <c r="N5999" s="4" t="s">
        <v>37274</v>
      </c>
      <c r="O5999" s="4" t="s">
        <v>37275</v>
      </c>
      <c r="P5999" s="4" t="s">
        <v>37276</v>
      </c>
      <c r="Q5999" s="4" t="s">
        <v>663</v>
      </c>
      <c r="R5999" s="4" t="s">
        <v>39306</v>
      </c>
      <c r="S5999" s="4" t="s">
        <v>39306</v>
      </c>
      <c r="T5999" s="4" t="s">
        <v>39306</v>
      </c>
    </row>
    <row r="6000" spans="1:20" x14ac:dyDescent="0.2">
      <c r="A6000" s="29">
        <v>20300663307</v>
      </c>
      <c r="B6000" s="4" t="s">
        <v>37277</v>
      </c>
      <c r="C6000" s="4" t="s">
        <v>37278</v>
      </c>
      <c r="D6000" s="4" t="s">
        <v>45525</v>
      </c>
      <c r="E6000" s="4" t="s">
        <v>71</v>
      </c>
      <c r="F6000" s="4" t="s">
        <v>37277</v>
      </c>
      <c r="G6000" s="4" t="s">
        <v>71</v>
      </c>
      <c r="H6000" s="4" t="s">
        <v>37277</v>
      </c>
      <c r="I6000" s="4" t="s">
        <v>22</v>
      </c>
      <c r="J6000" s="4" t="s">
        <v>24136</v>
      </c>
      <c r="K6000" s="4" t="s">
        <v>37279</v>
      </c>
      <c r="L6000" s="4" t="s">
        <v>34664</v>
      </c>
      <c r="M6000" s="4" t="s">
        <v>73</v>
      </c>
      <c r="N6000" s="4" t="s">
        <v>37280</v>
      </c>
      <c r="O6000" s="4" t="s">
        <v>37281</v>
      </c>
      <c r="P6000" s="4" t="s">
        <v>37282</v>
      </c>
      <c r="Q6000" s="4" t="s">
        <v>663</v>
      </c>
      <c r="R6000" s="4" t="s">
        <v>39306</v>
      </c>
      <c r="S6000" s="4" t="s">
        <v>39306</v>
      </c>
      <c r="T6000" s="4" t="s">
        <v>39306</v>
      </c>
    </row>
    <row r="6001" spans="1:20" x14ac:dyDescent="0.2">
      <c r="A6001" s="29">
        <v>20300663422</v>
      </c>
      <c r="B6001" s="4" t="s">
        <v>37283</v>
      </c>
      <c r="C6001" s="4" t="s">
        <v>37278</v>
      </c>
      <c r="D6001" s="4" t="s">
        <v>44966</v>
      </c>
      <c r="E6001" s="4" t="s">
        <v>71</v>
      </c>
      <c r="F6001" s="4" t="s">
        <v>37283</v>
      </c>
      <c r="G6001" s="4" t="s">
        <v>71</v>
      </c>
      <c r="H6001" s="4" t="s">
        <v>37283</v>
      </c>
      <c r="I6001" s="4" t="s">
        <v>22</v>
      </c>
      <c r="J6001" s="4" t="s">
        <v>37284</v>
      </c>
      <c r="K6001" s="4" t="s">
        <v>37285</v>
      </c>
      <c r="L6001" s="4" t="s">
        <v>31153</v>
      </c>
      <c r="M6001" s="4" t="s">
        <v>73</v>
      </c>
      <c r="N6001" s="4" t="s">
        <v>37286</v>
      </c>
      <c r="O6001" s="4" t="s">
        <v>37287</v>
      </c>
      <c r="P6001" s="4" t="s">
        <v>37288</v>
      </c>
      <c r="Q6001" s="4" t="s">
        <v>663</v>
      </c>
      <c r="R6001" s="4" t="s">
        <v>39306</v>
      </c>
      <c r="S6001" s="4" t="s">
        <v>39306</v>
      </c>
      <c r="T6001" s="4" t="s">
        <v>39306</v>
      </c>
    </row>
    <row r="6002" spans="1:20" x14ac:dyDescent="0.2">
      <c r="A6002" s="29">
        <v>20300663463</v>
      </c>
      <c r="B6002" s="4" t="s">
        <v>37289</v>
      </c>
      <c r="C6002" s="4" t="s">
        <v>37278</v>
      </c>
      <c r="D6002" s="4" t="s">
        <v>45526</v>
      </c>
      <c r="E6002" s="4" t="s">
        <v>71</v>
      </c>
      <c r="F6002" s="4" t="s">
        <v>37289</v>
      </c>
      <c r="G6002" s="4" t="s">
        <v>71</v>
      </c>
      <c r="H6002" s="4" t="s">
        <v>37289</v>
      </c>
      <c r="I6002" s="4" t="s">
        <v>22</v>
      </c>
      <c r="J6002" s="4" t="s">
        <v>37290</v>
      </c>
      <c r="K6002" s="4" t="s">
        <v>37291</v>
      </c>
      <c r="L6002" s="4" t="s">
        <v>31153</v>
      </c>
      <c r="M6002" s="4" t="s">
        <v>73</v>
      </c>
      <c r="N6002" s="4" t="s">
        <v>37292</v>
      </c>
      <c r="O6002" s="4" t="s">
        <v>37293</v>
      </c>
      <c r="P6002" s="4" t="s">
        <v>37294</v>
      </c>
      <c r="Q6002" s="4" t="s">
        <v>663</v>
      </c>
      <c r="R6002" s="4" t="s">
        <v>39306</v>
      </c>
      <c r="S6002" s="4" t="s">
        <v>39306</v>
      </c>
      <c r="T6002" s="4" t="s">
        <v>39306</v>
      </c>
    </row>
    <row r="6003" spans="1:20" x14ac:dyDescent="0.2">
      <c r="A6003" s="29">
        <v>20400949440</v>
      </c>
      <c r="B6003" s="4" t="s">
        <v>37295</v>
      </c>
      <c r="C6003" s="4" t="s">
        <v>37278</v>
      </c>
      <c r="D6003" s="4" t="s">
        <v>45527</v>
      </c>
      <c r="E6003" s="4" t="s">
        <v>71</v>
      </c>
      <c r="F6003" s="4" t="s">
        <v>37295</v>
      </c>
      <c r="G6003" s="4" t="s">
        <v>71</v>
      </c>
      <c r="H6003" s="4" t="s">
        <v>37295</v>
      </c>
      <c r="I6003" s="4" t="s">
        <v>22</v>
      </c>
      <c r="J6003" s="4" t="s">
        <v>37296</v>
      </c>
      <c r="K6003" s="4" t="s">
        <v>37297</v>
      </c>
      <c r="L6003" s="4" t="s">
        <v>34664</v>
      </c>
      <c r="M6003" s="4" t="s">
        <v>73</v>
      </c>
      <c r="N6003" s="4" t="s">
        <v>29662</v>
      </c>
      <c r="O6003" s="4" t="s">
        <v>37384</v>
      </c>
      <c r="P6003" s="4" t="s">
        <v>37385</v>
      </c>
      <c r="Q6003" s="4" t="s">
        <v>5385</v>
      </c>
      <c r="R6003" s="4" t="s">
        <v>39306</v>
      </c>
      <c r="S6003" s="4" t="s">
        <v>39306</v>
      </c>
      <c r="T6003" s="4" t="s">
        <v>39306</v>
      </c>
    </row>
    <row r="6004" spans="1:20" x14ac:dyDescent="0.2">
      <c r="A6004" s="29">
        <v>20300663380</v>
      </c>
      <c r="B6004" s="4" t="s">
        <v>37298</v>
      </c>
      <c r="C6004" s="4" t="s">
        <v>37278</v>
      </c>
      <c r="D6004" s="4" t="s">
        <v>38803</v>
      </c>
      <c r="E6004" s="4" t="s">
        <v>71</v>
      </c>
      <c r="F6004" s="4" t="s">
        <v>37298</v>
      </c>
      <c r="G6004" s="4" t="s">
        <v>71</v>
      </c>
      <c r="H6004" s="4" t="s">
        <v>37298</v>
      </c>
      <c r="I6004" s="4" t="s">
        <v>22</v>
      </c>
      <c r="J6004" s="4" t="s">
        <v>37299</v>
      </c>
      <c r="K6004" s="4" t="s">
        <v>37300</v>
      </c>
      <c r="L6004" s="4" t="s">
        <v>31153</v>
      </c>
      <c r="M6004" s="4" t="s">
        <v>73</v>
      </c>
      <c r="N6004" s="4" t="s">
        <v>37301</v>
      </c>
      <c r="O6004" s="4" t="s">
        <v>37302</v>
      </c>
      <c r="P6004" s="4" t="s">
        <v>37303</v>
      </c>
      <c r="Q6004" s="4" t="s">
        <v>663</v>
      </c>
      <c r="R6004" s="4" t="s">
        <v>39306</v>
      </c>
      <c r="S6004" s="4" t="s">
        <v>39306</v>
      </c>
      <c r="T6004" s="4" t="s">
        <v>39306</v>
      </c>
    </row>
    <row r="6005" spans="1:20" x14ac:dyDescent="0.2">
      <c r="A6005" s="29">
        <v>20300663349</v>
      </c>
      <c r="B6005" s="4" t="s">
        <v>37304</v>
      </c>
      <c r="C6005" s="4" t="s">
        <v>37278</v>
      </c>
      <c r="D6005" s="4" t="s">
        <v>38804</v>
      </c>
      <c r="E6005" s="4" t="s">
        <v>71</v>
      </c>
      <c r="F6005" s="4" t="s">
        <v>37304</v>
      </c>
      <c r="G6005" s="4" t="s">
        <v>71</v>
      </c>
      <c r="H6005" s="4" t="s">
        <v>37304</v>
      </c>
      <c r="I6005" s="4" t="s">
        <v>22</v>
      </c>
      <c r="J6005" s="4" t="s">
        <v>28142</v>
      </c>
      <c r="K6005" s="4" t="s">
        <v>37305</v>
      </c>
      <c r="L6005" s="4" t="s">
        <v>8048</v>
      </c>
      <c r="M6005" s="4" t="s">
        <v>73</v>
      </c>
      <c r="N6005" s="4" t="s">
        <v>37306</v>
      </c>
      <c r="O6005" s="4" t="s">
        <v>37307</v>
      </c>
      <c r="P6005" s="4" t="s">
        <v>37308</v>
      </c>
      <c r="Q6005" s="4" t="s">
        <v>663</v>
      </c>
      <c r="R6005" s="4" t="s">
        <v>39306</v>
      </c>
      <c r="S6005" s="4" t="s">
        <v>39306</v>
      </c>
      <c r="T6005" s="4" t="s">
        <v>39306</v>
      </c>
    </row>
    <row r="6006" spans="1:20" x14ac:dyDescent="0.2">
      <c r="A6006" s="29">
        <v>20400949127</v>
      </c>
      <c r="B6006" s="4" t="s">
        <v>37309</v>
      </c>
      <c r="C6006" s="4" t="s">
        <v>37315</v>
      </c>
      <c r="D6006" s="4" t="s">
        <v>45528</v>
      </c>
      <c r="E6006" s="4" t="s">
        <v>71</v>
      </c>
      <c r="F6006" s="4" t="s">
        <v>37309</v>
      </c>
      <c r="G6006" s="4" t="s">
        <v>71</v>
      </c>
      <c r="H6006" s="4" t="s">
        <v>37309</v>
      </c>
      <c r="I6006" s="4" t="s">
        <v>22</v>
      </c>
      <c r="J6006" s="4" t="s">
        <v>34855</v>
      </c>
      <c r="K6006" s="4" t="s">
        <v>37310</v>
      </c>
      <c r="L6006" s="4" t="s">
        <v>476</v>
      </c>
      <c r="M6006" s="4" t="s">
        <v>73</v>
      </c>
      <c r="N6006" s="4" t="s">
        <v>37386</v>
      </c>
      <c r="O6006" s="4" t="s">
        <v>37387</v>
      </c>
      <c r="P6006" s="4" t="s">
        <v>37388</v>
      </c>
      <c r="Q6006" s="4" t="s">
        <v>5385</v>
      </c>
      <c r="R6006" s="4" t="s">
        <v>39306</v>
      </c>
      <c r="S6006" s="4" t="s">
        <v>39306</v>
      </c>
      <c r="T6006" s="4" t="s">
        <v>39306</v>
      </c>
    </row>
    <row r="6007" spans="1:20" x14ac:dyDescent="0.2">
      <c r="A6007" s="29">
        <v>20410569212</v>
      </c>
      <c r="B6007" s="4" t="s">
        <v>37311</v>
      </c>
      <c r="C6007" s="4" t="s">
        <v>37315</v>
      </c>
      <c r="D6007" s="4" t="s">
        <v>40552</v>
      </c>
      <c r="E6007" s="4" t="s">
        <v>71</v>
      </c>
      <c r="F6007" s="4" t="s">
        <v>37311</v>
      </c>
      <c r="G6007" s="4" t="s">
        <v>71</v>
      </c>
      <c r="H6007" s="4" t="s">
        <v>37311</v>
      </c>
      <c r="I6007" s="4" t="s">
        <v>22</v>
      </c>
      <c r="J6007" s="4" t="s">
        <v>37312</v>
      </c>
      <c r="K6007" s="4" t="s">
        <v>37313</v>
      </c>
      <c r="L6007" s="4" t="s">
        <v>14647</v>
      </c>
      <c r="M6007" s="4" t="s">
        <v>73</v>
      </c>
      <c r="N6007" s="4" t="s">
        <v>37389</v>
      </c>
      <c r="O6007" s="4" t="s">
        <v>37390</v>
      </c>
      <c r="P6007" s="4" t="s">
        <v>37391</v>
      </c>
      <c r="Q6007" s="4" t="s">
        <v>5385</v>
      </c>
      <c r="R6007" s="4" t="s">
        <v>39306</v>
      </c>
      <c r="S6007" s="4" t="s">
        <v>39306</v>
      </c>
      <c r="T6007" s="4" t="s">
        <v>39306</v>
      </c>
    </row>
    <row r="6008" spans="1:20" x14ac:dyDescent="0.2">
      <c r="A6008" s="29">
        <v>20300663042</v>
      </c>
      <c r="B6008" s="4" t="s">
        <v>37314</v>
      </c>
      <c r="C6008" s="4" t="s">
        <v>37315</v>
      </c>
      <c r="D6008" s="4" t="s">
        <v>40553</v>
      </c>
      <c r="E6008" s="4" t="s">
        <v>71</v>
      </c>
      <c r="F6008" s="4" t="s">
        <v>37314</v>
      </c>
      <c r="G6008" s="4" t="s">
        <v>71</v>
      </c>
      <c r="H6008" s="4" t="s">
        <v>37314</v>
      </c>
      <c r="I6008" s="4" t="s">
        <v>22</v>
      </c>
      <c r="J6008" s="4" t="s">
        <v>4988</v>
      </c>
      <c r="K6008" s="4" t="s">
        <v>37316</v>
      </c>
      <c r="L6008" s="4" t="s">
        <v>31153</v>
      </c>
      <c r="M6008" s="4" t="s">
        <v>73</v>
      </c>
      <c r="N6008" s="4" t="s">
        <v>37317</v>
      </c>
      <c r="O6008" s="4" t="s">
        <v>37318</v>
      </c>
      <c r="P6008" s="4" t="s">
        <v>37319</v>
      </c>
      <c r="Q6008" s="4" t="s">
        <v>663</v>
      </c>
      <c r="R6008" s="4" t="s">
        <v>39306</v>
      </c>
      <c r="S6008" s="4" t="s">
        <v>39306</v>
      </c>
      <c r="T6008" s="4" t="s">
        <v>39306</v>
      </c>
    </row>
    <row r="6009" spans="1:20" x14ac:dyDescent="0.2">
      <c r="A6009" s="29">
        <v>20300663984</v>
      </c>
      <c r="B6009" s="4" t="s">
        <v>37320</v>
      </c>
      <c r="C6009" s="4" t="s">
        <v>37315</v>
      </c>
      <c r="D6009" s="4" t="s">
        <v>45529</v>
      </c>
      <c r="E6009" s="4" t="s">
        <v>71</v>
      </c>
      <c r="F6009" s="4" t="s">
        <v>37320</v>
      </c>
      <c r="G6009" s="4" t="s">
        <v>71</v>
      </c>
      <c r="H6009" s="4" t="s">
        <v>37320</v>
      </c>
      <c r="I6009" s="4" t="s">
        <v>22</v>
      </c>
      <c r="J6009" s="4" t="s">
        <v>35077</v>
      </c>
      <c r="K6009" s="4" t="s">
        <v>37321</v>
      </c>
      <c r="L6009" s="4" t="s">
        <v>249</v>
      </c>
      <c r="M6009" s="4" t="s">
        <v>73</v>
      </c>
      <c r="N6009" s="4" t="s">
        <v>37322</v>
      </c>
      <c r="O6009" s="4" t="s">
        <v>37323</v>
      </c>
      <c r="P6009" s="4" t="s">
        <v>37324</v>
      </c>
      <c r="Q6009" s="4" t="s">
        <v>663</v>
      </c>
      <c r="R6009" s="4" t="s">
        <v>39306</v>
      </c>
      <c r="S6009" s="4" t="s">
        <v>39306</v>
      </c>
      <c r="T6009" s="4" t="s">
        <v>39306</v>
      </c>
    </row>
    <row r="6010" spans="1:20" x14ac:dyDescent="0.2">
      <c r="A6010" s="29">
        <v>20300663083</v>
      </c>
      <c r="B6010" s="4" t="s">
        <v>37325</v>
      </c>
      <c r="C6010" s="4" t="s">
        <v>37315</v>
      </c>
      <c r="D6010" s="4" t="s">
        <v>45530</v>
      </c>
      <c r="E6010" s="4" t="s">
        <v>71</v>
      </c>
      <c r="F6010" s="4" t="s">
        <v>37325</v>
      </c>
      <c r="G6010" s="4" t="s">
        <v>71</v>
      </c>
      <c r="H6010" s="4" t="s">
        <v>37325</v>
      </c>
      <c r="I6010" s="4" t="s">
        <v>22</v>
      </c>
      <c r="J6010" s="4" t="s">
        <v>37326</v>
      </c>
      <c r="K6010" s="4" t="s">
        <v>37327</v>
      </c>
      <c r="L6010" s="4" t="s">
        <v>30688</v>
      </c>
      <c r="M6010" s="4" t="s">
        <v>73</v>
      </c>
      <c r="N6010" s="4" t="s">
        <v>13204</v>
      </c>
      <c r="O6010" s="4" t="s">
        <v>37328</v>
      </c>
      <c r="P6010" s="4" t="s">
        <v>37329</v>
      </c>
      <c r="Q6010" s="4" t="s">
        <v>663</v>
      </c>
      <c r="R6010" s="4" t="s">
        <v>39306</v>
      </c>
      <c r="S6010" s="4" t="s">
        <v>39306</v>
      </c>
      <c r="T6010" s="4" t="s">
        <v>39306</v>
      </c>
    </row>
    <row r="6011" spans="1:20" x14ac:dyDescent="0.2">
      <c r="A6011" s="29">
        <v>20300663901</v>
      </c>
      <c r="B6011" s="4" t="s">
        <v>37330</v>
      </c>
      <c r="C6011" s="4" t="s">
        <v>37315</v>
      </c>
      <c r="D6011" s="4" t="s">
        <v>38805</v>
      </c>
      <c r="E6011" s="4" t="s">
        <v>71</v>
      </c>
      <c r="F6011" s="4" t="s">
        <v>37330</v>
      </c>
      <c r="G6011" s="4" t="s">
        <v>71</v>
      </c>
      <c r="H6011" s="4" t="s">
        <v>37330</v>
      </c>
      <c r="I6011" s="4" t="s">
        <v>22</v>
      </c>
      <c r="J6011" s="4" t="s">
        <v>30506</v>
      </c>
      <c r="K6011" s="4" t="s">
        <v>37331</v>
      </c>
      <c r="L6011" s="4" t="s">
        <v>31153</v>
      </c>
      <c r="M6011" s="4" t="s">
        <v>73</v>
      </c>
      <c r="N6011" s="4" t="s">
        <v>16031</v>
      </c>
      <c r="O6011" s="4" t="s">
        <v>37332</v>
      </c>
      <c r="P6011" s="4" t="s">
        <v>37333</v>
      </c>
      <c r="Q6011" s="4" t="s">
        <v>663</v>
      </c>
      <c r="R6011" s="4" t="s">
        <v>39306</v>
      </c>
      <c r="S6011" s="4" t="s">
        <v>39306</v>
      </c>
      <c r="T6011" s="4" t="s">
        <v>39306</v>
      </c>
    </row>
    <row r="6012" spans="1:20" x14ac:dyDescent="0.2">
      <c r="A6012" s="29">
        <v>20300663943</v>
      </c>
      <c r="B6012" s="4" t="s">
        <v>37334</v>
      </c>
      <c r="C6012" s="4" t="s">
        <v>37315</v>
      </c>
      <c r="D6012" s="4" t="s">
        <v>45531</v>
      </c>
      <c r="E6012" s="4" t="s">
        <v>71</v>
      </c>
      <c r="F6012" s="4" t="s">
        <v>37334</v>
      </c>
      <c r="G6012" s="4" t="s">
        <v>71</v>
      </c>
      <c r="H6012" s="4" t="s">
        <v>37334</v>
      </c>
      <c r="I6012" s="4" t="s">
        <v>22</v>
      </c>
      <c r="J6012" s="4" t="s">
        <v>16628</v>
      </c>
      <c r="K6012" s="4" t="s">
        <v>37335</v>
      </c>
      <c r="L6012" s="4" t="s">
        <v>8506</v>
      </c>
      <c r="M6012" s="4" t="s">
        <v>73</v>
      </c>
      <c r="N6012" s="4" t="s">
        <v>37336</v>
      </c>
      <c r="O6012" s="4" t="s">
        <v>37337</v>
      </c>
      <c r="P6012" s="4" t="s">
        <v>37338</v>
      </c>
      <c r="Q6012" s="4" t="s">
        <v>663</v>
      </c>
      <c r="R6012" s="4" t="s">
        <v>39306</v>
      </c>
      <c r="S6012" s="4" t="s">
        <v>39306</v>
      </c>
      <c r="T6012" s="4" t="s">
        <v>39306</v>
      </c>
    </row>
    <row r="6013" spans="1:20" x14ac:dyDescent="0.2">
      <c r="A6013" s="29">
        <v>20300663828</v>
      </c>
      <c r="B6013" s="4" t="s">
        <v>37339</v>
      </c>
      <c r="C6013" s="4" t="s">
        <v>37315</v>
      </c>
      <c r="D6013" s="4" t="s">
        <v>45532</v>
      </c>
      <c r="E6013" s="4" t="s">
        <v>71</v>
      </c>
      <c r="F6013" s="4" t="s">
        <v>37339</v>
      </c>
      <c r="G6013" s="4" t="s">
        <v>71</v>
      </c>
      <c r="H6013" s="4" t="s">
        <v>37339</v>
      </c>
      <c r="I6013" s="4" t="s">
        <v>22</v>
      </c>
      <c r="J6013" s="4" t="s">
        <v>37340</v>
      </c>
      <c r="K6013" s="4" t="s">
        <v>37341</v>
      </c>
      <c r="L6013" s="4" t="s">
        <v>31153</v>
      </c>
      <c r="M6013" s="4" t="s">
        <v>73</v>
      </c>
      <c r="N6013" s="4" t="s">
        <v>37342</v>
      </c>
      <c r="O6013" s="4" t="s">
        <v>37343</v>
      </c>
      <c r="P6013" s="4" t="s">
        <v>37344</v>
      </c>
      <c r="Q6013" s="4" t="s">
        <v>663</v>
      </c>
      <c r="R6013" s="4" t="s">
        <v>39306</v>
      </c>
      <c r="S6013" s="4" t="s">
        <v>39306</v>
      </c>
      <c r="T6013" s="4" t="s">
        <v>39306</v>
      </c>
    </row>
    <row r="6014" spans="1:20" x14ac:dyDescent="0.2">
      <c r="A6014" s="29">
        <v>20300663869</v>
      </c>
      <c r="B6014" s="4" t="s">
        <v>37345</v>
      </c>
      <c r="C6014" s="4" t="s">
        <v>37315</v>
      </c>
      <c r="D6014" s="4" t="s">
        <v>38806</v>
      </c>
      <c r="E6014" s="4" t="s">
        <v>71</v>
      </c>
      <c r="F6014" s="4" t="s">
        <v>37345</v>
      </c>
      <c r="G6014" s="4" t="s">
        <v>71</v>
      </c>
      <c r="H6014" s="4" t="s">
        <v>37345</v>
      </c>
      <c r="I6014" s="4" t="s">
        <v>22</v>
      </c>
      <c r="J6014" s="4" t="s">
        <v>37346</v>
      </c>
      <c r="K6014" s="4" t="s">
        <v>37347</v>
      </c>
      <c r="L6014" s="4" t="s">
        <v>31153</v>
      </c>
      <c r="M6014" s="4" t="s">
        <v>73</v>
      </c>
      <c r="N6014" s="4" t="s">
        <v>37348</v>
      </c>
      <c r="O6014" s="4" t="s">
        <v>37349</v>
      </c>
      <c r="P6014" s="4" t="s">
        <v>37350</v>
      </c>
      <c r="Q6014" s="4" t="s">
        <v>663</v>
      </c>
      <c r="R6014" s="4" t="s">
        <v>39306</v>
      </c>
      <c r="S6014" s="4" t="s">
        <v>39306</v>
      </c>
      <c r="T6014" s="4" t="s">
        <v>39306</v>
      </c>
    </row>
    <row r="6015" spans="1:20" x14ac:dyDescent="0.2">
      <c r="A6015" s="29">
        <v>20300663745</v>
      </c>
      <c r="B6015" s="4" t="s">
        <v>37351</v>
      </c>
      <c r="C6015" s="4" t="s">
        <v>37352</v>
      </c>
      <c r="D6015" s="4" t="s">
        <v>38807</v>
      </c>
      <c r="E6015" s="4" t="s">
        <v>71</v>
      </c>
      <c r="F6015" s="4" t="s">
        <v>37351</v>
      </c>
      <c r="G6015" s="4" t="s">
        <v>71</v>
      </c>
      <c r="H6015" s="4" t="s">
        <v>37351</v>
      </c>
      <c r="I6015" s="4" t="s">
        <v>22</v>
      </c>
      <c r="J6015" s="4" t="s">
        <v>37353</v>
      </c>
      <c r="K6015" s="4" t="s">
        <v>37354</v>
      </c>
      <c r="L6015" s="4" t="s">
        <v>26757</v>
      </c>
      <c r="M6015" s="4" t="s">
        <v>73</v>
      </c>
      <c r="N6015" s="4" t="s">
        <v>37355</v>
      </c>
      <c r="O6015" s="4" t="s">
        <v>37356</v>
      </c>
      <c r="P6015" s="4" t="s">
        <v>37357</v>
      </c>
      <c r="Q6015" s="4" t="s">
        <v>663</v>
      </c>
      <c r="R6015" s="4" t="s">
        <v>39306</v>
      </c>
      <c r="S6015" s="4" t="s">
        <v>39306</v>
      </c>
      <c r="T6015" s="4" t="s">
        <v>39306</v>
      </c>
    </row>
    <row r="6016" spans="1:20" x14ac:dyDescent="0.2">
      <c r="A6016" s="29">
        <v>20300663786</v>
      </c>
      <c r="B6016" s="4" t="s">
        <v>37358</v>
      </c>
      <c r="C6016" s="4" t="s">
        <v>37352</v>
      </c>
      <c r="D6016" s="4" t="s">
        <v>45533</v>
      </c>
      <c r="E6016" s="4" t="s">
        <v>71</v>
      </c>
      <c r="F6016" s="4" t="s">
        <v>37358</v>
      </c>
      <c r="G6016" s="4" t="s">
        <v>71</v>
      </c>
      <c r="H6016" s="4" t="s">
        <v>37358</v>
      </c>
      <c r="I6016" s="4" t="s">
        <v>22</v>
      </c>
      <c r="J6016" s="4" t="s">
        <v>37359</v>
      </c>
      <c r="K6016" s="4" t="s">
        <v>37360</v>
      </c>
      <c r="L6016" s="4" t="s">
        <v>31153</v>
      </c>
      <c r="M6016" s="4" t="s">
        <v>73</v>
      </c>
      <c r="N6016" s="4" t="s">
        <v>37361</v>
      </c>
      <c r="O6016" s="4" t="s">
        <v>37362</v>
      </c>
      <c r="P6016" s="4" t="s">
        <v>37363</v>
      </c>
      <c r="Q6016" s="4" t="s">
        <v>663</v>
      </c>
      <c r="R6016" s="4" t="s">
        <v>39306</v>
      </c>
      <c r="S6016" s="4" t="s">
        <v>39306</v>
      </c>
      <c r="T6016" s="4" t="s">
        <v>39306</v>
      </c>
    </row>
    <row r="6017" spans="1:20" x14ac:dyDescent="0.2">
      <c r="A6017" s="29">
        <v>20300663661</v>
      </c>
      <c r="B6017" s="4" t="s">
        <v>37364</v>
      </c>
      <c r="C6017" s="4" t="s">
        <v>37352</v>
      </c>
      <c r="D6017" s="4" t="s">
        <v>45534</v>
      </c>
      <c r="E6017" s="4" t="s">
        <v>71</v>
      </c>
      <c r="F6017" s="4" t="s">
        <v>37364</v>
      </c>
      <c r="G6017" s="4" t="s">
        <v>71</v>
      </c>
      <c r="H6017" s="4" t="s">
        <v>37364</v>
      </c>
      <c r="I6017" s="4" t="s">
        <v>22</v>
      </c>
      <c r="J6017" s="4" t="s">
        <v>3621</v>
      </c>
      <c r="K6017" s="4" t="s">
        <v>37365</v>
      </c>
      <c r="L6017" s="4" t="s">
        <v>30688</v>
      </c>
      <c r="M6017" s="4" t="s">
        <v>73</v>
      </c>
      <c r="N6017" s="4" t="s">
        <v>37366</v>
      </c>
      <c r="O6017" s="4" t="s">
        <v>37367</v>
      </c>
      <c r="P6017" s="4" t="s">
        <v>37368</v>
      </c>
      <c r="Q6017" s="4" t="s">
        <v>663</v>
      </c>
      <c r="R6017" s="4" t="s">
        <v>39306</v>
      </c>
      <c r="S6017" s="4" t="s">
        <v>39306</v>
      </c>
      <c r="T6017" s="4" t="s">
        <v>39306</v>
      </c>
    </row>
    <row r="6018" spans="1:20" x14ac:dyDescent="0.2">
      <c r="A6018" s="29">
        <v>20300663703</v>
      </c>
      <c r="B6018" s="4" t="s">
        <v>37369</v>
      </c>
      <c r="C6018" s="4" t="s">
        <v>37352</v>
      </c>
      <c r="D6018" s="4" t="s">
        <v>45535</v>
      </c>
      <c r="E6018" s="4" t="s">
        <v>71</v>
      </c>
      <c r="F6018" s="4" t="s">
        <v>37369</v>
      </c>
      <c r="G6018" s="4" t="s">
        <v>71</v>
      </c>
      <c r="H6018" s="4" t="s">
        <v>37369</v>
      </c>
      <c r="I6018" s="4" t="s">
        <v>22</v>
      </c>
      <c r="J6018" s="4" t="s">
        <v>20311</v>
      </c>
      <c r="K6018" s="4" t="s">
        <v>37370</v>
      </c>
      <c r="L6018" s="4" t="s">
        <v>1885</v>
      </c>
      <c r="M6018" s="4" t="s">
        <v>73</v>
      </c>
      <c r="N6018" s="4" t="s">
        <v>37392</v>
      </c>
      <c r="O6018" s="4" t="s">
        <v>37393</v>
      </c>
      <c r="P6018" s="4" t="s">
        <v>37394</v>
      </c>
      <c r="Q6018" s="4" t="s">
        <v>663</v>
      </c>
      <c r="R6018" s="4" t="s">
        <v>39306</v>
      </c>
      <c r="S6018" s="4" t="s">
        <v>39306</v>
      </c>
      <c r="T6018" s="4" t="s">
        <v>39306</v>
      </c>
    </row>
    <row r="6019" spans="1:20" x14ac:dyDescent="0.2">
      <c r="A6019" s="29">
        <v>20400949408</v>
      </c>
      <c r="B6019" s="4" t="s">
        <v>37371</v>
      </c>
      <c r="C6019" s="4" t="s">
        <v>37352</v>
      </c>
      <c r="D6019" s="4" t="s">
        <v>45536</v>
      </c>
      <c r="E6019" s="4" t="s">
        <v>71</v>
      </c>
      <c r="F6019" s="4" t="s">
        <v>37371</v>
      </c>
      <c r="G6019" s="4" t="s">
        <v>71</v>
      </c>
      <c r="H6019" s="4" t="s">
        <v>37371</v>
      </c>
      <c r="I6019" s="4" t="s">
        <v>22</v>
      </c>
      <c r="J6019" s="4" t="s">
        <v>37372</v>
      </c>
      <c r="K6019" s="4" t="s">
        <v>37373</v>
      </c>
      <c r="L6019" s="4" t="s">
        <v>34664</v>
      </c>
      <c r="M6019" s="4" t="s">
        <v>73</v>
      </c>
      <c r="N6019" s="4" t="s">
        <v>30455</v>
      </c>
      <c r="O6019" s="4" t="s">
        <v>37395</v>
      </c>
      <c r="P6019" s="4" t="s">
        <v>37396</v>
      </c>
      <c r="Q6019" s="4" t="s">
        <v>5385</v>
      </c>
      <c r="R6019" s="4" t="s">
        <v>39306</v>
      </c>
      <c r="S6019" s="4" t="s">
        <v>39306</v>
      </c>
      <c r="T6019" s="4" t="s">
        <v>39306</v>
      </c>
    </row>
    <row r="6020" spans="1:20" x14ac:dyDescent="0.2">
      <c r="A6020" s="29">
        <v>20300663588</v>
      </c>
      <c r="B6020" s="4" t="s">
        <v>37374</v>
      </c>
      <c r="C6020" s="4" t="s">
        <v>37352</v>
      </c>
      <c r="D6020" s="4" t="s">
        <v>45537</v>
      </c>
      <c r="E6020" s="4" t="s">
        <v>71</v>
      </c>
      <c r="F6020" s="4" t="s">
        <v>37374</v>
      </c>
      <c r="G6020" s="4" t="s">
        <v>71</v>
      </c>
      <c r="H6020" s="4" t="s">
        <v>37374</v>
      </c>
      <c r="I6020" s="4" t="s">
        <v>22</v>
      </c>
      <c r="J6020" s="4" t="s">
        <v>37375</v>
      </c>
      <c r="K6020" s="4" t="s">
        <v>37376</v>
      </c>
      <c r="L6020" s="4" t="s">
        <v>10996</v>
      </c>
      <c r="M6020" s="4" t="s">
        <v>73</v>
      </c>
      <c r="N6020" s="4" t="s">
        <v>37397</v>
      </c>
      <c r="O6020" s="4" t="s">
        <v>37398</v>
      </c>
      <c r="P6020" s="4" t="s">
        <v>37399</v>
      </c>
      <c r="Q6020" s="4" t="s">
        <v>663</v>
      </c>
      <c r="R6020" s="4" t="s">
        <v>39306</v>
      </c>
      <c r="S6020" s="4" t="s">
        <v>39306</v>
      </c>
      <c r="T6020" s="4" t="s">
        <v>39306</v>
      </c>
    </row>
    <row r="6021" spans="1:20" x14ac:dyDescent="0.2">
      <c r="A6021" s="29">
        <v>20300663620</v>
      </c>
      <c r="B6021" s="4" t="s">
        <v>37377</v>
      </c>
      <c r="C6021" s="4" t="s">
        <v>37352</v>
      </c>
      <c r="D6021" s="4" t="s">
        <v>38808</v>
      </c>
      <c r="E6021" s="4" t="s">
        <v>71</v>
      </c>
      <c r="F6021" s="4" t="s">
        <v>37377</v>
      </c>
      <c r="G6021" s="4" t="s">
        <v>71</v>
      </c>
      <c r="H6021" s="4" t="s">
        <v>37377</v>
      </c>
      <c r="I6021" s="4" t="s">
        <v>22</v>
      </c>
      <c r="J6021" s="4" t="s">
        <v>228</v>
      </c>
      <c r="K6021" s="4" t="s">
        <v>37378</v>
      </c>
      <c r="L6021" s="4" t="s">
        <v>468</v>
      </c>
      <c r="M6021" s="4" t="s">
        <v>73</v>
      </c>
      <c r="N6021" s="4" t="s">
        <v>37400</v>
      </c>
      <c r="O6021" s="4" t="s">
        <v>37401</v>
      </c>
      <c r="P6021" s="4" t="s">
        <v>37402</v>
      </c>
      <c r="Q6021" s="4" t="s">
        <v>663</v>
      </c>
      <c r="R6021" s="4" t="s">
        <v>39306</v>
      </c>
      <c r="S6021" s="4" t="s">
        <v>39306</v>
      </c>
      <c r="T6021" s="4" t="s">
        <v>39306</v>
      </c>
    </row>
    <row r="6022" spans="1:20" x14ac:dyDescent="0.2">
      <c r="A6022" s="29">
        <v>20300663109</v>
      </c>
      <c r="B6022" s="4" t="s">
        <v>37379</v>
      </c>
      <c r="C6022" s="4" t="s">
        <v>37352</v>
      </c>
      <c r="D6022" s="4" t="s">
        <v>40554</v>
      </c>
      <c r="E6022" s="4" t="s">
        <v>71</v>
      </c>
      <c r="F6022" s="4" t="s">
        <v>37379</v>
      </c>
      <c r="G6022" s="4" t="s">
        <v>71</v>
      </c>
      <c r="H6022" s="4" t="s">
        <v>37379</v>
      </c>
      <c r="I6022" s="4" t="s">
        <v>22</v>
      </c>
      <c r="J6022" s="4" t="s">
        <v>37380</v>
      </c>
      <c r="K6022" s="4" t="s">
        <v>37381</v>
      </c>
      <c r="L6022" s="4" t="s">
        <v>21940</v>
      </c>
      <c r="M6022" s="4" t="s">
        <v>73</v>
      </c>
      <c r="N6022" s="4" t="s">
        <v>37403</v>
      </c>
      <c r="O6022" s="4" t="s">
        <v>37404</v>
      </c>
      <c r="P6022" s="4" t="s">
        <v>37405</v>
      </c>
      <c r="Q6022" s="4" t="s">
        <v>663</v>
      </c>
      <c r="R6022" s="4" t="s">
        <v>39306</v>
      </c>
      <c r="S6022" s="4" t="s">
        <v>39306</v>
      </c>
      <c r="T6022" s="4" t="s">
        <v>39306</v>
      </c>
    </row>
    <row r="6023" spans="1:20" x14ac:dyDescent="0.2">
      <c r="A6023" s="29">
        <v>20300663141</v>
      </c>
      <c r="B6023" s="4" t="s">
        <v>37406</v>
      </c>
      <c r="C6023" s="4" t="s">
        <v>37407</v>
      </c>
      <c r="D6023" s="4" t="s">
        <v>40555</v>
      </c>
      <c r="E6023" s="4" t="s">
        <v>71</v>
      </c>
      <c r="F6023" s="4" t="s">
        <v>37406</v>
      </c>
      <c r="G6023" s="4" t="s">
        <v>71</v>
      </c>
      <c r="H6023" s="4" t="s">
        <v>37406</v>
      </c>
      <c r="I6023" s="4" t="s">
        <v>22</v>
      </c>
      <c r="J6023" s="4" t="s">
        <v>23253</v>
      </c>
      <c r="K6023" s="4" t="s">
        <v>37408</v>
      </c>
      <c r="L6023" s="4" t="s">
        <v>267</v>
      </c>
      <c r="M6023" s="4" t="s">
        <v>73</v>
      </c>
      <c r="N6023" s="4" t="s">
        <v>37409</v>
      </c>
      <c r="O6023" s="4" t="s">
        <v>37410</v>
      </c>
      <c r="P6023" s="4" t="s">
        <v>37411</v>
      </c>
      <c r="Q6023" s="4" t="s">
        <v>663</v>
      </c>
      <c r="R6023" s="4" t="s">
        <v>39306</v>
      </c>
      <c r="S6023" s="4" t="s">
        <v>39306</v>
      </c>
      <c r="T6023" s="4" t="s">
        <v>39306</v>
      </c>
    </row>
    <row r="6024" spans="1:20" x14ac:dyDescent="0.2">
      <c r="A6024" s="29">
        <v>20300663018</v>
      </c>
      <c r="B6024" s="4" t="s">
        <v>37412</v>
      </c>
      <c r="C6024" s="4" t="s">
        <v>37407</v>
      </c>
      <c r="D6024" s="4" t="s">
        <v>38809</v>
      </c>
      <c r="E6024" s="4" t="s">
        <v>71</v>
      </c>
      <c r="F6024" s="4" t="s">
        <v>37412</v>
      </c>
      <c r="G6024" s="4" t="s">
        <v>71</v>
      </c>
      <c r="H6024" s="4" t="s">
        <v>37412</v>
      </c>
      <c r="I6024" s="4" t="s">
        <v>22</v>
      </c>
      <c r="J6024" s="4" t="s">
        <v>28690</v>
      </c>
      <c r="K6024" s="4" t="s">
        <v>37413</v>
      </c>
      <c r="L6024" s="4" t="s">
        <v>1072</v>
      </c>
      <c r="M6024" s="4" t="s">
        <v>73</v>
      </c>
      <c r="N6024" s="4" t="s">
        <v>37414</v>
      </c>
      <c r="O6024" s="4" t="s">
        <v>37415</v>
      </c>
      <c r="P6024" s="4" t="s">
        <v>37416</v>
      </c>
      <c r="Q6024" s="4" t="s">
        <v>663</v>
      </c>
      <c r="R6024" s="4" t="s">
        <v>39306</v>
      </c>
      <c r="S6024" s="4" t="s">
        <v>39306</v>
      </c>
      <c r="T6024" s="4" t="s">
        <v>39306</v>
      </c>
    </row>
    <row r="6025" spans="1:20" x14ac:dyDescent="0.2">
      <c r="A6025" s="29">
        <v>20300663026</v>
      </c>
      <c r="B6025" s="4" t="s">
        <v>37417</v>
      </c>
      <c r="C6025" s="4" t="s">
        <v>37407</v>
      </c>
      <c r="D6025" s="4" t="s">
        <v>45538</v>
      </c>
      <c r="E6025" s="4" t="s">
        <v>71</v>
      </c>
      <c r="F6025" s="4" t="s">
        <v>37417</v>
      </c>
      <c r="G6025" s="4" t="s">
        <v>71</v>
      </c>
      <c r="H6025" s="4" t="s">
        <v>37417</v>
      </c>
      <c r="I6025" s="4" t="s">
        <v>22</v>
      </c>
      <c r="J6025" s="4" t="s">
        <v>37418</v>
      </c>
      <c r="K6025" s="4" t="s">
        <v>37419</v>
      </c>
      <c r="L6025" s="4" t="s">
        <v>468</v>
      </c>
      <c r="M6025" s="4" t="s">
        <v>73</v>
      </c>
      <c r="N6025" s="4" t="s">
        <v>37420</v>
      </c>
      <c r="O6025" s="4" t="s">
        <v>37421</v>
      </c>
      <c r="P6025" s="4" t="s">
        <v>37422</v>
      </c>
      <c r="Q6025" s="4" t="s">
        <v>663</v>
      </c>
      <c r="R6025" s="4" t="s">
        <v>39306</v>
      </c>
      <c r="S6025" s="4" t="s">
        <v>39306</v>
      </c>
      <c r="T6025" s="4" t="s">
        <v>39306</v>
      </c>
    </row>
    <row r="6026" spans="1:20" x14ac:dyDescent="0.2">
      <c r="A6026" s="29">
        <v>20300663950</v>
      </c>
      <c r="B6026" s="4" t="s">
        <v>37423</v>
      </c>
      <c r="C6026" s="4" t="s">
        <v>37407</v>
      </c>
      <c r="D6026" s="4" t="s">
        <v>45539</v>
      </c>
      <c r="E6026" s="4" t="s">
        <v>71</v>
      </c>
      <c r="F6026" s="4" t="s">
        <v>37423</v>
      </c>
      <c r="G6026" s="4" t="s">
        <v>71</v>
      </c>
      <c r="H6026" s="4" t="s">
        <v>37423</v>
      </c>
      <c r="I6026" s="4" t="s">
        <v>22</v>
      </c>
      <c r="J6026" s="4" t="s">
        <v>37424</v>
      </c>
      <c r="K6026" s="4" t="s">
        <v>37425</v>
      </c>
      <c r="L6026" s="4" t="s">
        <v>311</v>
      </c>
      <c r="M6026" s="4" t="s">
        <v>73</v>
      </c>
      <c r="N6026" s="4" t="s">
        <v>37426</v>
      </c>
      <c r="O6026" s="4" t="s">
        <v>37427</v>
      </c>
      <c r="P6026" s="4" t="s">
        <v>37428</v>
      </c>
      <c r="Q6026" s="4" t="s">
        <v>663</v>
      </c>
      <c r="R6026" s="4" t="s">
        <v>39306</v>
      </c>
      <c r="S6026" s="4" t="s">
        <v>39306</v>
      </c>
      <c r="T6026" s="4" t="s">
        <v>39306</v>
      </c>
    </row>
    <row r="6027" spans="1:20" x14ac:dyDescent="0.2">
      <c r="A6027" s="29">
        <v>20300663992</v>
      </c>
      <c r="B6027" s="4" t="s">
        <v>37429</v>
      </c>
      <c r="C6027" s="4" t="s">
        <v>37407</v>
      </c>
      <c r="D6027" s="4" t="s">
        <v>45540</v>
      </c>
      <c r="E6027" s="4" t="s">
        <v>71</v>
      </c>
      <c r="F6027" s="4" t="s">
        <v>37429</v>
      </c>
      <c r="G6027" s="4" t="s">
        <v>71</v>
      </c>
      <c r="H6027" s="4" t="s">
        <v>37429</v>
      </c>
      <c r="I6027" s="4" t="s">
        <v>22</v>
      </c>
      <c r="J6027" s="4" t="s">
        <v>37430</v>
      </c>
      <c r="K6027" s="4" t="s">
        <v>37431</v>
      </c>
      <c r="L6027" s="4" t="s">
        <v>31153</v>
      </c>
      <c r="M6027" s="4" t="s">
        <v>73</v>
      </c>
      <c r="N6027" s="4" t="s">
        <v>37432</v>
      </c>
      <c r="O6027" s="4" t="s">
        <v>37433</v>
      </c>
      <c r="P6027" s="4" t="s">
        <v>37434</v>
      </c>
      <c r="Q6027" s="4" t="s">
        <v>663</v>
      </c>
      <c r="R6027" s="4" t="s">
        <v>39306</v>
      </c>
      <c r="S6027" s="4" t="s">
        <v>39306</v>
      </c>
      <c r="T6027" s="4" t="s">
        <v>39306</v>
      </c>
    </row>
    <row r="6028" spans="1:20" x14ac:dyDescent="0.2">
      <c r="A6028" s="29">
        <v>20300663877</v>
      </c>
      <c r="B6028" s="4" t="s">
        <v>37435</v>
      </c>
      <c r="C6028" s="4" t="s">
        <v>37407</v>
      </c>
      <c r="D6028" s="4" t="s">
        <v>38810</v>
      </c>
      <c r="E6028" s="4" t="s">
        <v>71</v>
      </c>
      <c r="F6028" s="4" t="s">
        <v>37435</v>
      </c>
      <c r="G6028" s="4" t="s">
        <v>71</v>
      </c>
      <c r="H6028" s="4" t="s">
        <v>37435</v>
      </c>
      <c r="I6028" s="4" t="s">
        <v>22</v>
      </c>
      <c r="J6028" s="4" t="s">
        <v>14582</v>
      </c>
      <c r="K6028" s="4" t="s">
        <v>14583</v>
      </c>
      <c r="L6028" s="4" t="s">
        <v>1288</v>
      </c>
      <c r="M6028" s="4" t="s">
        <v>73</v>
      </c>
      <c r="N6028" s="4" t="s">
        <v>37436</v>
      </c>
      <c r="O6028" s="4" t="s">
        <v>37437</v>
      </c>
      <c r="P6028" s="4" t="s">
        <v>37438</v>
      </c>
      <c r="Q6028" s="4" t="s">
        <v>663</v>
      </c>
      <c r="R6028" s="4" t="s">
        <v>39306</v>
      </c>
      <c r="S6028" s="4" t="s">
        <v>39306</v>
      </c>
      <c r="T6028" s="4" t="s">
        <v>39306</v>
      </c>
    </row>
    <row r="6029" spans="1:20" x14ac:dyDescent="0.2">
      <c r="A6029" s="29">
        <v>20300663919</v>
      </c>
      <c r="B6029" s="4" t="s">
        <v>37439</v>
      </c>
      <c r="C6029" s="4" t="s">
        <v>37440</v>
      </c>
      <c r="D6029" s="4" t="s">
        <v>45541</v>
      </c>
      <c r="E6029" s="4" t="s">
        <v>71</v>
      </c>
      <c r="F6029" s="4" t="s">
        <v>37439</v>
      </c>
      <c r="G6029" s="4" t="s">
        <v>71</v>
      </c>
      <c r="H6029" s="4" t="s">
        <v>37439</v>
      </c>
      <c r="I6029" s="4" t="s">
        <v>22</v>
      </c>
      <c r="J6029" s="4" t="s">
        <v>24802</v>
      </c>
      <c r="K6029" s="4" t="s">
        <v>37441</v>
      </c>
      <c r="L6029" s="4" t="s">
        <v>267</v>
      </c>
      <c r="M6029" s="4" t="s">
        <v>73</v>
      </c>
      <c r="N6029" s="4" t="s">
        <v>37442</v>
      </c>
      <c r="O6029" s="4" t="s">
        <v>37443</v>
      </c>
      <c r="P6029" s="4" t="s">
        <v>37444</v>
      </c>
      <c r="Q6029" s="4" t="s">
        <v>663</v>
      </c>
      <c r="R6029" s="4" t="s">
        <v>39306</v>
      </c>
      <c r="S6029" s="4" t="s">
        <v>39306</v>
      </c>
      <c r="T6029" s="4" t="s">
        <v>39306</v>
      </c>
    </row>
    <row r="6030" spans="1:20" x14ac:dyDescent="0.2">
      <c r="A6030" s="29">
        <v>20300663794</v>
      </c>
      <c r="B6030" s="4" t="s">
        <v>37445</v>
      </c>
      <c r="C6030" s="4" t="s">
        <v>37440</v>
      </c>
      <c r="D6030" s="4" t="s">
        <v>45542</v>
      </c>
      <c r="E6030" s="4" t="s">
        <v>71</v>
      </c>
      <c r="F6030" s="4" t="s">
        <v>37445</v>
      </c>
      <c r="G6030" s="4" t="s">
        <v>71</v>
      </c>
      <c r="H6030" s="4" t="s">
        <v>37445</v>
      </c>
      <c r="I6030" s="4" t="s">
        <v>22</v>
      </c>
      <c r="J6030" s="4" t="s">
        <v>25699</v>
      </c>
      <c r="K6030" s="4" t="s">
        <v>37446</v>
      </c>
      <c r="L6030" s="4" t="s">
        <v>1885</v>
      </c>
      <c r="M6030" s="4" t="s">
        <v>73</v>
      </c>
      <c r="N6030" s="4" t="s">
        <v>37447</v>
      </c>
      <c r="O6030" s="4" t="s">
        <v>37448</v>
      </c>
      <c r="P6030" s="4" t="s">
        <v>37449</v>
      </c>
      <c r="Q6030" s="4" t="s">
        <v>663</v>
      </c>
      <c r="R6030" s="4" t="s">
        <v>39306</v>
      </c>
      <c r="S6030" s="4" t="s">
        <v>39306</v>
      </c>
      <c r="T6030" s="4" t="s">
        <v>39306</v>
      </c>
    </row>
    <row r="6031" spans="1:20" x14ac:dyDescent="0.2">
      <c r="A6031" s="29">
        <v>20300663836</v>
      </c>
      <c r="B6031" s="4" t="s">
        <v>37450</v>
      </c>
      <c r="C6031" s="4" t="s">
        <v>37440</v>
      </c>
      <c r="D6031" s="4" t="s">
        <v>45543</v>
      </c>
      <c r="E6031" s="4" t="s">
        <v>71</v>
      </c>
      <c r="F6031" s="4" t="s">
        <v>37450</v>
      </c>
      <c r="G6031" s="4" t="s">
        <v>71</v>
      </c>
      <c r="H6031" s="4" t="s">
        <v>37450</v>
      </c>
      <c r="I6031" s="4" t="s">
        <v>22</v>
      </c>
      <c r="J6031" s="4" t="s">
        <v>37451</v>
      </c>
      <c r="K6031" s="4" t="s">
        <v>37452</v>
      </c>
      <c r="L6031" s="4" t="s">
        <v>267</v>
      </c>
      <c r="M6031" s="4" t="s">
        <v>73</v>
      </c>
      <c r="N6031" s="4" t="s">
        <v>37453</v>
      </c>
      <c r="O6031" s="4" t="s">
        <v>37454</v>
      </c>
      <c r="P6031" s="4" t="s">
        <v>37455</v>
      </c>
      <c r="Q6031" s="4" t="s">
        <v>663</v>
      </c>
      <c r="R6031" s="4" t="s">
        <v>39306</v>
      </c>
      <c r="S6031" s="4" t="s">
        <v>39306</v>
      </c>
      <c r="T6031" s="4" t="s">
        <v>39306</v>
      </c>
    </row>
    <row r="6032" spans="1:20" x14ac:dyDescent="0.2">
      <c r="A6032" s="29">
        <v>20300663711</v>
      </c>
      <c r="B6032" s="4" t="s">
        <v>37456</v>
      </c>
      <c r="C6032" s="4" t="s">
        <v>37440</v>
      </c>
      <c r="D6032" s="4" t="s">
        <v>45544</v>
      </c>
      <c r="E6032" s="4" t="s">
        <v>71</v>
      </c>
      <c r="F6032" s="4" t="s">
        <v>37456</v>
      </c>
      <c r="G6032" s="4" t="s">
        <v>71</v>
      </c>
      <c r="H6032" s="4" t="s">
        <v>37456</v>
      </c>
      <c r="I6032" s="4" t="s">
        <v>22</v>
      </c>
      <c r="J6032" s="4" t="s">
        <v>22345</v>
      </c>
      <c r="K6032" s="4" t="s">
        <v>37457</v>
      </c>
      <c r="L6032" s="4" t="s">
        <v>31153</v>
      </c>
      <c r="M6032" s="4" t="s">
        <v>73</v>
      </c>
      <c r="N6032" s="4" t="s">
        <v>37458</v>
      </c>
      <c r="O6032" s="4" t="s">
        <v>37459</v>
      </c>
      <c r="P6032" s="4" t="s">
        <v>37460</v>
      </c>
      <c r="Q6032" s="4" t="s">
        <v>663</v>
      </c>
      <c r="R6032" s="4" t="s">
        <v>39306</v>
      </c>
      <c r="S6032" s="4" t="s">
        <v>39306</v>
      </c>
      <c r="T6032" s="4" t="s">
        <v>39306</v>
      </c>
    </row>
    <row r="6033" spans="1:20" x14ac:dyDescent="0.2">
      <c r="A6033" s="29">
        <v>20300663752</v>
      </c>
      <c r="B6033" s="4" t="s">
        <v>37461</v>
      </c>
      <c r="C6033" s="4" t="s">
        <v>37440</v>
      </c>
      <c r="D6033" s="4" t="s">
        <v>45545</v>
      </c>
      <c r="E6033" s="4" t="s">
        <v>71</v>
      </c>
      <c r="F6033" s="4" t="s">
        <v>37461</v>
      </c>
      <c r="G6033" s="4" t="s">
        <v>71</v>
      </c>
      <c r="H6033" s="4" t="s">
        <v>37461</v>
      </c>
      <c r="I6033" s="4" t="s">
        <v>22</v>
      </c>
      <c r="J6033" s="4" t="s">
        <v>1365</v>
      </c>
      <c r="K6033" s="4" t="s">
        <v>37462</v>
      </c>
      <c r="L6033" s="4" t="s">
        <v>311</v>
      </c>
      <c r="M6033" s="4" t="s">
        <v>73</v>
      </c>
      <c r="N6033" s="4" t="s">
        <v>37463</v>
      </c>
      <c r="O6033" s="4" t="s">
        <v>37464</v>
      </c>
      <c r="P6033" s="4" t="s">
        <v>37465</v>
      </c>
      <c r="Q6033" s="4" t="s">
        <v>663</v>
      </c>
      <c r="R6033" s="4" t="s">
        <v>39306</v>
      </c>
      <c r="S6033" s="4" t="s">
        <v>39306</v>
      </c>
      <c r="T6033" s="4" t="s">
        <v>39306</v>
      </c>
    </row>
    <row r="6034" spans="1:20" x14ac:dyDescent="0.2">
      <c r="A6034" s="29">
        <v>20300663638</v>
      </c>
      <c r="B6034" s="4" t="s">
        <v>37466</v>
      </c>
      <c r="C6034" s="4" t="s">
        <v>37440</v>
      </c>
      <c r="D6034" s="4" t="s">
        <v>38811</v>
      </c>
      <c r="E6034" s="4" t="s">
        <v>71</v>
      </c>
      <c r="F6034" s="4" t="s">
        <v>37466</v>
      </c>
      <c r="G6034" s="4" t="s">
        <v>71</v>
      </c>
      <c r="H6034" s="4" t="s">
        <v>37466</v>
      </c>
      <c r="I6034" s="4" t="s">
        <v>22</v>
      </c>
      <c r="J6034" s="4" t="s">
        <v>1080</v>
      </c>
      <c r="K6034" s="4" t="s">
        <v>37467</v>
      </c>
      <c r="L6034" s="4" t="s">
        <v>311</v>
      </c>
      <c r="M6034" s="4" t="s">
        <v>73</v>
      </c>
      <c r="N6034" s="4" t="s">
        <v>37468</v>
      </c>
      <c r="O6034" s="4" t="s">
        <v>37469</v>
      </c>
      <c r="P6034" s="4" t="s">
        <v>37470</v>
      </c>
      <c r="Q6034" s="4" t="s">
        <v>663</v>
      </c>
      <c r="R6034" s="4" t="s">
        <v>39306</v>
      </c>
      <c r="S6034" s="4" t="s">
        <v>39306</v>
      </c>
      <c r="T6034" s="4" t="s">
        <v>39306</v>
      </c>
    </row>
    <row r="6035" spans="1:20" x14ac:dyDescent="0.2">
      <c r="A6035" s="29">
        <v>20300663679</v>
      </c>
      <c r="B6035" s="4" t="s">
        <v>37471</v>
      </c>
      <c r="C6035" s="4" t="s">
        <v>37440</v>
      </c>
      <c r="D6035" s="4" t="s">
        <v>45546</v>
      </c>
      <c r="E6035" s="4" t="s">
        <v>71</v>
      </c>
      <c r="F6035" s="4" t="s">
        <v>37471</v>
      </c>
      <c r="G6035" s="4" t="s">
        <v>71</v>
      </c>
      <c r="H6035" s="4" t="s">
        <v>37471</v>
      </c>
      <c r="I6035" s="4" t="s">
        <v>22</v>
      </c>
      <c r="J6035" s="4" t="s">
        <v>2029</v>
      </c>
      <c r="K6035" s="4" t="s">
        <v>37472</v>
      </c>
      <c r="L6035" s="4" t="s">
        <v>311</v>
      </c>
      <c r="M6035" s="4" t="s">
        <v>73</v>
      </c>
      <c r="N6035" s="4" t="s">
        <v>37473</v>
      </c>
      <c r="O6035" s="4" t="s">
        <v>37474</v>
      </c>
      <c r="P6035" s="4" t="s">
        <v>37475</v>
      </c>
      <c r="Q6035" s="4" t="s">
        <v>663</v>
      </c>
      <c r="R6035" s="4" t="s">
        <v>39306</v>
      </c>
      <c r="S6035" s="4" t="s">
        <v>39306</v>
      </c>
      <c r="T6035" s="4" t="s">
        <v>39306</v>
      </c>
    </row>
    <row r="6036" spans="1:20" x14ac:dyDescent="0.2">
      <c r="A6036" s="29">
        <v>20300663554</v>
      </c>
      <c r="B6036" s="4" t="s">
        <v>37476</v>
      </c>
      <c r="C6036" s="4" t="s">
        <v>37440</v>
      </c>
      <c r="D6036" s="4" t="s">
        <v>45547</v>
      </c>
      <c r="E6036" s="4" t="s">
        <v>71</v>
      </c>
      <c r="F6036" s="4" t="s">
        <v>37476</v>
      </c>
      <c r="G6036" s="4" t="s">
        <v>71</v>
      </c>
      <c r="H6036" s="4" t="s">
        <v>37476</v>
      </c>
      <c r="I6036" s="4" t="s">
        <v>22</v>
      </c>
      <c r="J6036" s="4" t="s">
        <v>28669</v>
      </c>
      <c r="K6036" s="4" t="s">
        <v>37477</v>
      </c>
      <c r="L6036" s="4" t="s">
        <v>29476</v>
      </c>
      <c r="M6036" s="4" t="s">
        <v>73</v>
      </c>
      <c r="N6036" s="4" t="s">
        <v>37478</v>
      </c>
      <c r="O6036" s="4" t="s">
        <v>37479</v>
      </c>
      <c r="P6036" s="4" t="s">
        <v>37480</v>
      </c>
      <c r="Q6036" s="4" t="s">
        <v>663</v>
      </c>
      <c r="R6036" s="4" t="s">
        <v>39306</v>
      </c>
      <c r="S6036" s="4" t="s">
        <v>39306</v>
      </c>
      <c r="T6036" s="4" t="s">
        <v>39306</v>
      </c>
    </row>
    <row r="6037" spans="1:20" x14ac:dyDescent="0.2">
      <c r="A6037" s="29">
        <v>20300663489</v>
      </c>
      <c r="B6037" s="4" t="s">
        <v>37481</v>
      </c>
      <c r="C6037" s="4" t="s">
        <v>37440</v>
      </c>
      <c r="D6037" s="4" t="s">
        <v>45548</v>
      </c>
      <c r="E6037" s="4" t="s">
        <v>71</v>
      </c>
      <c r="F6037" s="4" t="s">
        <v>37481</v>
      </c>
      <c r="G6037" s="4" t="s">
        <v>71</v>
      </c>
      <c r="H6037" s="4" t="s">
        <v>37481</v>
      </c>
      <c r="I6037" s="4" t="s">
        <v>22</v>
      </c>
      <c r="J6037" s="4" t="s">
        <v>37482</v>
      </c>
      <c r="K6037" s="4" t="s">
        <v>37483</v>
      </c>
      <c r="L6037" s="4" t="s">
        <v>311</v>
      </c>
      <c r="M6037" s="4" t="s">
        <v>73</v>
      </c>
      <c r="N6037" s="4" t="s">
        <v>37484</v>
      </c>
      <c r="O6037" s="4" t="s">
        <v>37485</v>
      </c>
      <c r="P6037" s="4" t="s">
        <v>37486</v>
      </c>
      <c r="Q6037" s="4" t="s">
        <v>663</v>
      </c>
      <c r="R6037" s="4" t="s">
        <v>39306</v>
      </c>
      <c r="S6037" s="4" t="s">
        <v>39306</v>
      </c>
      <c r="T6037" s="4" t="s">
        <v>39306</v>
      </c>
    </row>
    <row r="6038" spans="1:20" x14ac:dyDescent="0.2">
      <c r="A6038" s="29">
        <v>20300663521</v>
      </c>
      <c r="B6038" s="4" t="s">
        <v>37487</v>
      </c>
      <c r="C6038" s="4" t="s">
        <v>37488</v>
      </c>
      <c r="D6038" s="4" t="s">
        <v>45549</v>
      </c>
      <c r="E6038" s="4" t="s">
        <v>71</v>
      </c>
      <c r="F6038" s="4" t="s">
        <v>37487</v>
      </c>
      <c r="G6038" s="4" t="s">
        <v>71</v>
      </c>
      <c r="H6038" s="4" t="s">
        <v>37487</v>
      </c>
      <c r="I6038" s="4" t="s">
        <v>22</v>
      </c>
      <c r="J6038" s="4" t="s">
        <v>37489</v>
      </c>
      <c r="K6038" s="4" t="s">
        <v>37490</v>
      </c>
      <c r="L6038" s="4" t="s">
        <v>31153</v>
      </c>
      <c r="M6038" s="4" t="s">
        <v>73</v>
      </c>
      <c r="N6038" s="4" t="s">
        <v>37491</v>
      </c>
      <c r="O6038" s="4" t="s">
        <v>37492</v>
      </c>
      <c r="P6038" s="4" t="s">
        <v>37493</v>
      </c>
      <c r="Q6038" s="4" t="s">
        <v>663</v>
      </c>
      <c r="R6038" s="4" t="s">
        <v>39306</v>
      </c>
      <c r="S6038" s="4" t="s">
        <v>39306</v>
      </c>
      <c r="T6038" s="4" t="s">
        <v>39306</v>
      </c>
    </row>
    <row r="6039" spans="1:20" x14ac:dyDescent="0.2">
      <c r="A6039" s="29">
        <v>20300663604</v>
      </c>
      <c r="B6039" s="4" t="s">
        <v>37494</v>
      </c>
      <c r="C6039" s="4" t="s">
        <v>37488</v>
      </c>
      <c r="D6039" s="4" t="s">
        <v>45550</v>
      </c>
      <c r="E6039" s="4" t="s">
        <v>71</v>
      </c>
      <c r="F6039" s="4" t="s">
        <v>37494</v>
      </c>
      <c r="G6039" s="4" t="s">
        <v>71</v>
      </c>
      <c r="H6039" s="4" t="s">
        <v>37494</v>
      </c>
      <c r="I6039" s="4" t="s">
        <v>22</v>
      </c>
      <c r="J6039" s="4" t="s">
        <v>37495</v>
      </c>
      <c r="K6039" s="4" t="s">
        <v>37496</v>
      </c>
      <c r="L6039" s="4" t="s">
        <v>468</v>
      </c>
      <c r="M6039" s="4" t="s">
        <v>73</v>
      </c>
      <c r="N6039" s="4" t="s">
        <v>37531</v>
      </c>
      <c r="O6039" s="4" t="s">
        <v>37532</v>
      </c>
      <c r="P6039" s="4" t="s">
        <v>37533</v>
      </c>
      <c r="Q6039" s="4" t="s">
        <v>663</v>
      </c>
      <c r="R6039" s="4" t="s">
        <v>39306</v>
      </c>
      <c r="S6039" s="4" t="s">
        <v>39306</v>
      </c>
      <c r="T6039" s="4" t="s">
        <v>39306</v>
      </c>
    </row>
    <row r="6040" spans="1:20" x14ac:dyDescent="0.2">
      <c r="A6040" s="29">
        <v>20300663646</v>
      </c>
      <c r="B6040" s="4" t="s">
        <v>37497</v>
      </c>
      <c r="C6040" s="4" t="s">
        <v>37488</v>
      </c>
      <c r="D6040" s="4" t="s">
        <v>45551</v>
      </c>
      <c r="E6040" s="4" t="s">
        <v>71</v>
      </c>
      <c r="F6040" s="4" t="s">
        <v>37497</v>
      </c>
      <c r="G6040" s="4" t="s">
        <v>71</v>
      </c>
      <c r="H6040" s="4" t="s">
        <v>37497</v>
      </c>
      <c r="I6040" s="4" t="s">
        <v>22</v>
      </c>
      <c r="J6040" s="4" t="s">
        <v>13295</v>
      </c>
      <c r="K6040" s="4" t="s">
        <v>37498</v>
      </c>
      <c r="L6040" s="4" t="s">
        <v>311</v>
      </c>
      <c r="M6040" s="4" t="s">
        <v>73</v>
      </c>
      <c r="N6040" s="4" t="s">
        <v>37534</v>
      </c>
      <c r="O6040" s="4" t="s">
        <v>37535</v>
      </c>
      <c r="P6040" s="4" t="s">
        <v>37536</v>
      </c>
      <c r="Q6040" s="4" t="s">
        <v>663</v>
      </c>
      <c r="R6040" s="4" t="s">
        <v>39306</v>
      </c>
      <c r="S6040" s="4" t="s">
        <v>39306</v>
      </c>
      <c r="T6040" s="4" t="s">
        <v>39306</v>
      </c>
    </row>
    <row r="6041" spans="1:20" x14ac:dyDescent="0.2">
      <c r="A6041" s="29">
        <v>20300663729</v>
      </c>
      <c r="B6041" s="4" t="s">
        <v>37499</v>
      </c>
      <c r="C6041" s="4" t="s">
        <v>37488</v>
      </c>
      <c r="D6041" s="4" t="s">
        <v>45552</v>
      </c>
      <c r="E6041" s="4" t="s">
        <v>71</v>
      </c>
      <c r="F6041" s="4" t="s">
        <v>37499</v>
      </c>
      <c r="G6041" s="4" t="s">
        <v>71</v>
      </c>
      <c r="H6041" s="4" t="s">
        <v>37499</v>
      </c>
      <c r="I6041" s="4" t="s">
        <v>22</v>
      </c>
      <c r="J6041" s="4" t="s">
        <v>37500</v>
      </c>
      <c r="K6041" s="4" t="s">
        <v>37501</v>
      </c>
      <c r="L6041" s="4" t="s">
        <v>476</v>
      </c>
      <c r="M6041" s="4" t="s">
        <v>73</v>
      </c>
      <c r="N6041" s="4" t="s">
        <v>37537</v>
      </c>
      <c r="O6041" s="4" t="s">
        <v>37538</v>
      </c>
      <c r="P6041" s="4" t="s">
        <v>37539</v>
      </c>
      <c r="Q6041" s="4" t="s">
        <v>663</v>
      </c>
      <c r="R6041" s="4" t="s">
        <v>39306</v>
      </c>
      <c r="S6041" s="4" t="s">
        <v>39306</v>
      </c>
      <c r="T6041" s="4" t="s">
        <v>39306</v>
      </c>
    </row>
    <row r="6042" spans="1:20" x14ac:dyDescent="0.2">
      <c r="A6042" s="29">
        <v>20300663760</v>
      </c>
      <c r="B6042" s="4" t="s">
        <v>37502</v>
      </c>
      <c r="C6042" s="4" t="s">
        <v>37488</v>
      </c>
      <c r="D6042" s="4" t="s">
        <v>45553</v>
      </c>
      <c r="E6042" s="4" t="s">
        <v>71</v>
      </c>
      <c r="F6042" s="4" t="s">
        <v>37502</v>
      </c>
      <c r="G6042" s="4" t="s">
        <v>71</v>
      </c>
      <c r="H6042" s="4" t="s">
        <v>37502</v>
      </c>
      <c r="I6042" s="4" t="s">
        <v>22</v>
      </c>
      <c r="J6042" s="4" t="s">
        <v>37503</v>
      </c>
      <c r="K6042" s="4" t="s">
        <v>37504</v>
      </c>
      <c r="L6042" s="4" t="s">
        <v>8048</v>
      </c>
      <c r="M6042" s="4" t="s">
        <v>73</v>
      </c>
      <c r="N6042" s="4" t="s">
        <v>37540</v>
      </c>
      <c r="O6042" s="4" t="s">
        <v>37541</v>
      </c>
      <c r="P6042" s="4" t="s">
        <v>37542</v>
      </c>
      <c r="Q6042" s="4" t="s">
        <v>663</v>
      </c>
      <c r="R6042" s="4" t="s">
        <v>39306</v>
      </c>
      <c r="S6042" s="4" t="s">
        <v>39306</v>
      </c>
      <c r="T6042" s="4" t="s">
        <v>39306</v>
      </c>
    </row>
    <row r="6043" spans="1:20" x14ac:dyDescent="0.2">
      <c r="A6043" s="29">
        <v>20410679730</v>
      </c>
      <c r="B6043" s="4" t="s">
        <v>37505</v>
      </c>
      <c r="C6043" s="4" t="s">
        <v>37488</v>
      </c>
      <c r="D6043" s="4" t="s">
        <v>44761</v>
      </c>
      <c r="E6043" s="4" t="s">
        <v>71</v>
      </c>
      <c r="F6043" s="4" t="s">
        <v>37505</v>
      </c>
      <c r="G6043" s="4" t="s">
        <v>71</v>
      </c>
      <c r="H6043" s="4" t="s">
        <v>37505</v>
      </c>
      <c r="I6043" s="4" t="s">
        <v>22</v>
      </c>
      <c r="J6043" s="4" t="s">
        <v>28462</v>
      </c>
      <c r="K6043" s="4" t="s">
        <v>28463</v>
      </c>
      <c r="L6043" s="4" t="s">
        <v>23278</v>
      </c>
      <c r="M6043" s="4" t="s">
        <v>73</v>
      </c>
      <c r="N6043" s="4" t="s">
        <v>28551</v>
      </c>
      <c r="O6043" s="4" t="s">
        <v>37543</v>
      </c>
      <c r="P6043" s="4" t="s">
        <v>37544</v>
      </c>
      <c r="Q6043" s="4" t="s">
        <v>922</v>
      </c>
      <c r="R6043" s="4" t="s">
        <v>39306</v>
      </c>
      <c r="S6043" s="4" t="s">
        <v>39306</v>
      </c>
      <c r="T6043" s="4" t="s">
        <v>39306</v>
      </c>
    </row>
    <row r="6044" spans="1:20" x14ac:dyDescent="0.2">
      <c r="A6044" s="29">
        <v>20400879449</v>
      </c>
      <c r="B6044" s="4" t="s">
        <v>37506</v>
      </c>
      <c r="C6044" s="4" t="s">
        <v>37488</v>
      </c>
      <c r="D6044" s="4" t="s">
        <v>45554</v>
      </c>
      <c r="E6044" s="4" t="s">
        <v>71</v>
      </c>
      <c r="F6044" s="4" t="s">
        <v>37506</v>
      </c>
      <c r="G6044" s="4" t="s">
        <v>71</v>
      </c>
      <c r="H6044" s="4" t="s">
        <v>37506</v>
      </c>
      <c r="I6044" s="4" t="s">
        <v>22</v>
      </c>
      <c r="J6044" s="4" t="s">
        <v>34770</v>
      </c>
      <c r="K6044" s="4" t="s">
        <v>37507</v>
      </c>
      <c r="L6044" s="4" t="s">
        <v>7436</v>
      </c>
      <c r="M6044" s="4" t="s">
        <v>73</v>
      </c>
      <c r="N6044" s="4" t="s">
        <v>37545</v>
      </c>
      <c r="O6044" s="4" t="s">
        <v>37546</v>
      </c>
      <c r="P6044" s="4" t="s">
        <v>37547</v>
      </c>
      <c r="Q6044" s="4" t="s">
        <v>922</v>
      </c>
      <c r="R6044" s="4" t="s">
        <v>39306</v>
      </c>
      <c r="S6044" s="4" t="s">
        <v>39306</v>
      </c>
      <c r="T6044" s="4" t="s">
        <v>39306</v>
      </c>
    </row>
    <row r="6045" spans="1:20" x14ac:dyDescent="0.2">
      <c r="A6045" s="29">
        <v>20400879100</v>
      </c>
      <c r="B6045" s="4" t="s">
        <v>37508</v>
      </c>
      <c r="C6045" s="4" t="s">
        <v>37488</v>
      </c>
      <c r="D6045" s="4" t="s">
        <v>45555</v>
      </c>
      <c r="E6045" s="4" t="s">
        <v>71</v>
      </c>
      <c r="F6045" s="4" t="s">
        <v>37508</v>
      </c>
      <c r="G6045" s="4" t="s">
        <v>71</v>
      </c>
      <c r="H6045" s="4" t="s">
        <v>37508</v>
      </c>
      <c r="I6045" s="4" t="s">
        <v>22</v>
      </c>
      <c r="J6045" s="4" t="s">
        <v>37509</v>
      </c>
      <c r="K6045" s="4" t="s">
        <v>37510</v>
      </c>
      <c r="L6045" s="4" t="s">
        <v>31153</v>
      </c>
      <c r="M6045" s="4" t="s">
        <v>73</v>
      </c>
      <c r="N6045" s="4" t="s">
        <v>37548</v>
      </c>
      <c r="O6045" s="4" t="s">
        <v>37549</v>
      </c>
      <c r="P6045" s="4" t="s">
        <v>37550</v>
      </c>
      <c r="Q6045" s="4" t="s">
        <v>922</v>
      </c>
      <c r="R6045" s="4" t="s">
        <v>39306</v>
      </c>
      <c r="S6045" s="4" t="s">
        <v>39306</v>
      </c>
      <c r="T6045" s="4" t="s">
        <v>39306</v>
      </c>
    </row>
    <row r="6046" spans="1:20" x14ac:dyDescent="0.2">
      <c r="A6046" s="29">
        <v>20300663802</v>
      </c>
      <c r="B6046" s="4" t="s">
        <v>37511</v>
      </c>
      <c r="C6046" s="4" t="s">
        <v>37488</v>
      </c>
      <c r="D6046" s="4" t="s">
        <v>45556</v>
      </c>
      <c r="E6046" s="4" t="s">
        <v>71</v>
      </c>
      <c r="F6046" s="4" t="s">
        <v>37511</v>
      </c>
      <c r="G6046" s="4" t="s">
        <v>71</v>
      </c>
      <c r="H6046" s="4" t="s">
        <v>37511</v>
      </c>
      <c r="I6046" s="4" t="s">
        <v>22</v>
      </c>
      <c r="J6046" s="4" t="s">
        <v>37512</v>
      </c>
      <c r="K6046" s="4" t="s">
        <v>37513</v>
      </c>
      <c r="L6046" s="4" t="s">
        <v>31153</v>
      </c>
      <c r="M6046" s="4" t="s">
        <v>73</v>
      </c>
      <c r="N6046" s="4" t="s">
        <v>37551</v>
      </c>
      <c r="O6046" s="4" t="s">
        <v>37552</v>
      </c>
      <c r="P6046" s="4" t="s">
        <v>37553</v>
      </c>
      <c r="Q6046" s="4" t="s">
        <v>663</v>
      </c>
      <c r="R6046" s="4" t="s">
        <v>39306</v>
      </c>
      <c r="S6046" s="4" t="s">
        <v>39306</v>
      </c>
      <c r="T6046" s="4" t="s">
        <v>39306</v>
      </c>
    </row>
    <row r="6047" spans="1:20" x14ac:dyDescent="0.2">
      <c r="A6047" s="29">
        <v>20400879514</v>
      </c>
      <c r="B6047" s="4" t="s">
        <v>37554</v>
      </c>
      <c r="C6047" s="4" t="s">
        <v>37555</v>
      </c>
      <c r="D6047" s="4" t="s">
        <v>45557</v>
      </c>
      <c r="E6047" s="4" t="s">
        <v>71</v>
      </c>
      <c r="F6047" s="4" t="s">
        <v>37554</v>
      </c>
      <c r="G6047" s="4" t="s">
        <v>71</v>
      </c>
      <c r="H6047" s="4" t="s">
        <v>37554</v>
      </c>
      <c r="I6047" s="4" t="s">
        <v>22</v>
      </c>
      <c r="J6047" s="4" t="s">
        <v>24402</v>
      </c>
      <c r="K6047" s="4" t="s">
        <v>37556</v>
      </c>
      <c r="L6047" s="4" t="s">
        <v>26757</v>
      </c>
      <c r="M6047" s="4" t="s">
        <v>73</v>
      </c>
      <c r="N6047" s="4" t="s">
        <v>37557</v>
      </c>
      <c r="O6047" s="4" t="s">
        <v>37558</v>
      </c>
      <c r="P6047" s="4" t="s">
        <v>37559</v>
      </c>
      <c r="Q6047" s="4" t="s">
        <v>922</v>
      </c>
      <c r="R6047" s="4" t="s">
        <v>39306</v>
      </c>
      <c r="S6047" s="4" t="s">
        <v>39306</v>
      </c>
      <c r="T6047" s="4" t="s">
        <v>39306</v>
      </c>
    </row>
    <row r="6048" spans="1:20" x14ac:dyDescent="0.2">
      <c r="A6048" s="29">
        <v>20300663844</v>
      </c>
      <c r="B6048" s="4" t="s">
        <v>37560</v>
      </c>
      <c r="C6048" s="4" t="s">
        <v>37555</v>
      </c>
      <c r="D6048" s="4" t="s">
        <v>45558</v>
      </c>
      <c r="E6048" s="4" t="s">
        <v>71</v>
      </c>
      <c r="F6048" s="4" t="s">
        <v>37560</v>
      </c>
      <c r="G6048" s="4" t="s">
        <v>71</v>
      </c>
      <c r="H6048" s="4" t="s">
        <v>37560</v>
      </c>
      <c r="I6048" s="4" t="s">
        <v>22</v>
      </c>
      <c r="J6048" s="4" t="s">
        <v>5463</v>
      </c>
      <c r="K6048" s="4" t="s">
        <v>37561</v>
      </c>
      <c r="L6048" s="4" t="s">
        <v>8048</v>
      </c>
      <c r="M6048" s="4" t="s">
        <v>73</v>
      </c>
      <c r="N6048" s="4" t="s">
        <v>37562</v>
      </c>
      <c r="O6048" s="4" t="s">
        <v>37563</v>
      </c>
      <c r="P6048" s="4" t="s">
        <v>37564</v>
      </c>
      <c r="Q6048" s="4" t="s">
        <v>663</v>
      </c>
      <c r="R6048" s="4" t="s">
        <v>39306</v>
      </c>
      <c r="S6048" s="4" t="s">
        <v>39306</v>
      </c>
      <c r="T6048" s="4" t="s">
        <v>39306</v>
      </c>
    </row>
    <row r="6049" spans="1:20" x14ac:dyDescent="0.2">
      <c r="A6049" s="29">
        <v>20300663885</v>
      </c>
      <c r="B6049" s="4" t="s">
        <v>37565</v>
      </c>
      <c r="C6049" s="4" t="s">
        <v>37555</v>
      </c>
      <c r="D6049" s="4" t="s">
        <v>45559</v>
      </c>
      <c r="E6049" s="4" t="s">
        <v>71</v>
      </c>
      <c r="F6049" s="4" t="s">
        <v>37565</v>
      </c>
      <c r="G6049" s="4" t="s">
        <v>71</v>
      </c>
      <c r="H6049" s="4" t="s">
        <v>37565</v>
      </c>
      <c r="I6049" s="4" t="s">
        <v>22</v>
      </c>
      <c r="J6049" s="4" t="s">
        <v>37566</v>
      </c>
      <c r="K6049" s="4" t="s">
        <v>37567</v>
      </c>
      <c r="L6049" s="4" t="s">
        <v>25067</v>
      </c>
      <c r="M6049" s="4" t="s">
        <v>73</v>
      </c>
      <c r="N6049" s="4" t="s">
        <v>37568</v>
      </c>
      <c r="O6049" s="4" t="s">
        <v>37569</v>
      </c>
      <c r="P6049" s="4" t="s">
        <v>37570</v>
      </c>
      <c r="Q6049" s="4" t="s">
        <v>663</v>
      </c>
      <c r="R6049" s="4" t="s">
        <v>39306</v>
      </c>
      <c r="S6049" s="4" t="s">
        <v>39306</v>
      </c>
      <c r="T6049" s="4" t="s">
        <v>39306</v>
      </c>
    </row>
    <row r="6050" spans="1:20" x14ac:dyDescent="0.2">
      <c r="A6050" s="29">
        <v>20300663927</v>
      </c>
      <c r="B6050" s="4" t="s">
        <v>37571</v>
      </c>
      <c r="C6050" s="4" t="s">
        <v>37555</v>
      </c>
      <c r="D6050" s="4" t="s">
        <v>45560</v>
      </c>
      <c r="E6050" s="4" t="s">
        <v>71</v>
      </c>
      <c r="F6050" s="4" t="s">
        <v>37571</v>
      </c>
      <c r="G6050" s="4" t="s">
        <v>71</v>
      </c>
      <c r="H6050" s="4" t="s">
        <v>37571</v>
      </c>
      <c r="I6050" s="4" t="s">
        <v>22</v>
      </c>
      <c r="J6050" s="4" t="s">
        <v>37572</v>
      </c>
      <c r="K6050" s="4" t="s">
        <v>37573</v>
      </c>
      <c r="L6050" s="4" t="s">
        <v>468</v>
      </c>
      <c r="M6050" s="4" t="s">
        <v>73</v>
      </c>
      <c r="N6050" s="4" t="s">
        <v>37574</v>
      </c>
      <c r="O6050" s="4" t="s">
        <v>37575</v>
      </c>
      <c r="P6050" s="4" t="s">
        <v>37576</v>
      </c>
      <c r="Q6050" s="4" t="s">
        <v>663</v>
      </c>
      <c r="R6050" s="4" t="s">
        <v>39306</v>
      </c>
      <c r="S6050" s="4" t="s">
        <v>39306</v>
      </c>
      <c r="T6050" s="4" t="s">
        <v>39306</v>
      </c>
    </row>
    <row r="6051" spans="1:20" x14ac:dyDescent="0.2">
      <c r="A6051" s="29">
        <v>20300663968</v>
      </c>
      <c r="B6051" s="4" t="s">
        <v>37577</v>
      </c>
      <c r="C6051" s="4" t="s">
        <v>37555</v>
      </c>
      <c r="D6051" s="4" t="s">
        <v>45561</v>
      </c>
      <c r="E6051" s="4" t="s">
        <v>71</v>
      </c>
      <c r="F6051" s="4" t="s">
        <v>37577</v>
      </c>
      <c r="G6051" s="4" t="s">
        <v>71</v>
      </c>
      <c r="H6051" s="4" t="s">
        <v>37577</v>
      </c>
      <c r="I6051" s="4" t="s">
        <v>22</v>
      </c>
      <c r="J6051" s="4" t="s">
        <v>37578</v>
      </c>
      <c r="K6051" s="4" t="s">
        <v>37579</v>
      </c>
      <c r="L6051" s="4" t="s">
        <v>31153</v>
      </c>
      <c r="M6051" s="4" t="s">
        <v>73</v>
      </c>
      <c r="N6051" s="4" t="s">
        <v>37580</v>
      </c>
      <c r="O6051" s="4" t="s">
        <v>37581</v>
      </c>
      <c r="P6051" s="4" t="s">
        <v>37582</v>
      </c>
      <c r="Q6051" s="4" t="s">
        <v>663</v>
      </c>
      <c r="R6051" s="4" t="s">
        <v>39306</v>
      </c>
      <c r="S6051" s="4" t="s">
        <v>39306</v>
      </c>
      <c r="T6051" s="4" t="s">
        <v>39306</v>
      </c>
    </row>
    <row r="6052" spans="1:20" x14ac:dyDescent="0.2">
      <c r="A6052" s="29">
        <v>20300664008</v>
      </c>
      <c r="B6052" s="4" t="s">
        <v>37583</v>
      </c>
      <c r="C6052" s="4" t="s">
        <v>37584</v>
      </c>
      <c r="D6052" s="4" t="s">
        <v>45562</v>
      </c>
      <c r="E6052" s="4" t="s">
        <v>71</v>
      </c>
      <c r="F6052" s="4" t="s">
        <v>37583</v>
      </c>
      <c r="G6052" s="4" t="s">
        <v>71</v>
      </c>
      <c r="H6052" s="4" t="s">
        <v>37583</v>
      </c>
      <c r="I6052" s="4" t="s">
        <v>22</v>
      </c>
      <c r="J6052" s="4" t="s">
        <v>34914</v>
      </c>
      <c r="K6052" s="4" t="s">
        <v>37585</v>
      </c>
      <c r="L6052" s="4" t="s">
        <v>31153</v>
      </c>
      <c r="M6052" s="4" t="s">
        <v>73</v>
      </c>
      <c r="N6052" s="4" t="s">
        <v>37586</v>
      </c>
      <c r="O6052" s="4" t="s">
        <v>37587</v>
      </c>
      <c r="P6052" s="4" t="s">
        <v>37588</v>
      </c>
      <c r="Q6052" s="4" t="s">
        <v>663</v>
      </c>
      <c r="R6052" s="4" t="s">
        <v>39306</v>
      </c>
      <c r="S6052" s="4" t="s">
        <v>39306</v>
      </c>
      <c r="T6052" s="4" t="s">
        <v>39306</v>
      </c>
    </row>
    <row r="6053" spans="1:20" x14ac:dyDescent="0.2">
      <c r="A6053" s="29">
        <v>20300663059</v>
      </c>
      <c r="B6053" s="4" t="s">
        <v>37589</v>
      </c>
      <c r="C6053" s="4" t="s">
        <v>37584</v>
      </c>
      <c r="D6053" s="4" t="s">
        <v>45563</v>
      </c>
      <c r="E6053" s="4" t="s">
        <v>71</v>
      </c>
      <c r="F6053" s="4" t="s">
        <v>37589</v>
      </c>
      <c r="G6053" s="4" t="s">
        <v>71</v>
      </c>
      <c r="H6053" s="4" t="s">
        <v>37589</v>
      </c>
      <c r="I6053" s="4" t="s">
        <v>22</v>
      </c>
      <c r="J6053" s="4" t="s">
        <v>37590</v>
      </c>
      <c r="K6053" s="4" t="s">
        <v>37591</v>
      </c>
      <c r="L6053" s="4" t="s">
        <v>31153</v>
      </c>
      <c r="M6053" s="4" t="s">
        <v>73</v>
      </c>
      <c r="N6053" s="4" t="s">
        <v>37592</v>
      </c>
      <c r="O6053" s="4" t="s">
        <v>37593</v>
      </c>
      <c r="P6053" s="4" t="s">
        <v>37594</v>
      </c>
      <c r="Q6053" s="4" t="s">
        <v>663</v>
      </c>
      <c r="R6053" s="4" t="s">
        <v>39306</v>
      </c>
      <c r="S6053" s="4" t="s">
        <v>39306</v>
      </c>
      <c r="T6053" s="4" t="s">
        <v>39306</v>
      </c>
    </row>
    <row r="6054" spans="1:20" x14ac:dyDescent="0.2">
      <c r="A6054" s="29">
        <v>20300663067</v>
      </c>
      <c r="B6054" s="4" t="s">
        <v>37595</v>
      </c>
      <c r="C6054" s="4" t="s">
        <v>37584</v>
      </c>
      <c r="D6054" s="4" t="s">
        <v>45564</v>
      </c>
      <c r="E6054" s="4" t="s">
        <v>71</v>
      </c>
      <c r="F6054" s="4" t="s">
        <v>37595</v>
      </c>
      <c r="G6054" s="4" t="s">
        <v>71</v>
      </c>
      <c r="H6054" s="4" t="s">
        <v>37595</v>
      </c>
      <c r="I6054" s="4" t="s">
        <v>22</v>
      </c>
      <c r="J6054" s="4" t="s">
        <v>37596</v>
      </c>
      <c r="K6054" s="4" t="s">
        <v>37597</v>
      </c>
      <c r="L6054" s="4" t="s">
        <v>21367</v>
      </c>
      <c r="M6054" s="4" t="s">
        <v>73</v>
      </c>
      <c r="N6054" s="4" t="s">
        <v>37598</v>
      </c>
      <c r="O6054" s="4" t="s">
        <v>37599</v>
      </c>
      <c r="P6054" s="4" t="s">
        <v>37600</v>
      </c>
      <c r="Q6054" s="4" t="s">
        <v>663</v>
      </c>
      <c r="R6054" s="4" t="s">
        <v>39306</v>
      </c>
      <c r="S6054" s="4" t="s">
        <v>39306</v>
      </c>
      <c r="T6054" s="4" t="s">
        <v>39306</v>
      </c>
    </row>
    <row r="6055" spans="1:20" x14ac:dyDescent="0.2">
      <c r="A6055" s="29">
        <v>20300663513</v>
      </c>
      <c r="B6055" s="4" t="s">
        <v>37601</v>
      </c>
      <c r="C6055" s="4" t="s">
        <v>37584</v>
      </c>
      <c r="D6055" s="4" t="s">
        <v>40556</v>
      </c>
      <c r="E6055" s="4" t="s">
        <v>71</v>
      </c>
      <c r="F6055" s="4" t="s">
        <v>37601</v>
      </c>
      <c r="G6055" s="4" t="s">
        <v>71</v>
      </c>
      <c r="H6055" s="4" t="s">
        <v>37601</v>
      </c>
      <c r="I6055" s="4" t="s">
        <v>22</v>
      </c>
      <c r="J6055" s="4" t="s">
        <v>37602</v>
      </c>
      <c r="K6055" s="4" t="s">
        <v>37603</v>
      </c>
      <c r="L6055" s="4" t="s">
        <v>21367</v>
      </c>
      <c r="M6055" s="4" t="s">
        <v>73</v>
      </c>
      <c r="N6055" s="4" t="s">
        <v>37604</v>
      </c>
      <c r="O6055" s="4" t="s">
        <v>37605</v>
      </c>
      <c r="P6055" s="4" t="s">
        <v>37606</v>
      </c>
      <c r="Q6055" s="4" t="s">
        <v>663</v>
      </c>
      <c r="R6055" s="4" t="s">
        <v>39306</v>
      </c>
      <c r="S6055" s="4" t="s">
        <v>39306</v>
      </c>
      <c r="T6055" s="4" t="s">
        <v>39306</v>
      </c>
    </row>
    <row r="6056" spans="1:20" x14ac:dyDescent="0.2">
      <c r="A6056" s="29">
        <v>20300663596</v>
      </c>
      <c r="B6056" s="4" t="s">
        <v>37607</v>
      </c>
      <c r="C6056" s="4" t="s">
        <v>37584</v>
      </c>
      <c r="D6056" s="4" t="s">
        <v>45565</v>
      </c>
      <c r="E6056" s="4" t="s">
        <v>71</v>
      </c>
      <c r="F6056" s="4" t="s">
        <v>37607</v>
      </c>
      <c r="G6056" s="4" t="s">
        <v>71</v>
      </c>
      <c r="H6056" s="4" t="s">
        <v>37607</v>
      </c>
      <c r="I6056" s="4" t="s">
        <v>22</v>
      </c>
      <c r="J6056" s="4" t="s">
        <v>8215</v>
      </c>
      <c r="K6056" s="4" t="s">
        <v>37608</v>
      </c>
      <c r="L6056" s="4" t="s">
        <v>476</v>
      </c>
      <c r="M6056" s="4" t="s">
        <v>73</v>
      </c>
      <c r="N6056" s="4" t="s">
        <v>37609</v>
      </c>
      <c r="O6056" s="4" t="s">
        <v>37610</v>
      </c>
      <c r="P6056" s="4" t="s">
        <v>37611</v>
      </c>
      <c r="Q6056" s="4" t="s">
        <v>663</v>
      </c>
      <c r="R6056" s="4" t="s">
        <v>39306</v>
      </c>
      <c r="S6056" s="4" t="s">
        <v>39306</v>
      </c>
      <c r="T6056" s="4" t="s">
        <v>39306</v>
      </c>
    </row>
    <row r="6057" spans="1:20" x14ac:dyDescent="0.2">
      <c r="A6057" s="29">
        <v>20300663562</v>
      </c>
      <c r="B6057" s="4" t="s">
        <v>37612</v>
      </c>
      <c r="C6057" s="4" t="s">
        <v>37584</v>
      </c>
      <c r="D6057" s="4" t="s">
        <v>45566</v>
      </c>
      <c r="E6057" s="4" t="s">
        <v>71</v>
      </c>
      <c r="F6057" s="4" t="s">
        <v>37612</v>
      </c>
      <c r="G6057" s="4" t="s">
        <v>71</v>
      </c>
      <c r="H6057" s="4" t="s">
        <v>37612</v>
      </c>
      <c r="I6057" s="4" t="s">
        <v>22</v>
      </c>
      <c r="J6057" s="4" t="s">
        <v>37613</v>
      </c>
      <c r="K6057" s="4" t="s">
        <v>37614</v>
      </c>
      <c r="L6057" s="4" t="s">
        <v>476</v>
      </c>
      <c r="M6057" s="4" t="s">
        <v>73</v>
      </c>
      <c r="N6057" s="4" t="s">
        <v>37615</v>
      </c>
      <c r="O6057" s="4" t="s">
        <v>37616</v>
      </c>
      <c r="P6057" s="4" t="s">
        <v>37617</v>
      </c>
      <c r="Q6057" s="4" t="s">
        <v>663</v>
      </c>
      <c r="R6057" s="4" t="s">
        <v>39306</v>
      </c>
      <c r="S6057" s="4" t="s">
        <v>39306</v>
      </c>
      <c r="T6057" s="4" t="s">
        <v>39306</v>
      </c>
    </row>
    <row r="6058" spans="1:20" x14ac:dyDescent="0.2">
      <c r="A6058" s="29">
        <v>20400879472</v>
      </c>
      <c r="B6058" s="4" t="s">
        <v>37618</v>
      </c>
      <c r="C6058" s="4" t="s">
        <v>37584</v>
      </c>
      <c r="D6058" s="4" t="s">
        <v>45567</v>
      </c>
      <c r="E6058" s="4" t="s">
        <v>71</v>
      </c>
      <c r="F6058" s="4" t="s">
        <v>37618</v>
      </c>
      <c r="G6058" s="4" t="s">
        <v>71</v>
      </c>
      <c r="H6058" s="4" t="s">
        <v>37618</v>
      </c>
      <c r="I6058" s="4" t="s">
        <v>22</v>
      </c>
      <c r="J6058" s="4" t="s">
        <v>4066</v>
      </c>
      <c r="K6058" s="4" t="s">
        <v>37619</v>
      </c>
      <c r="L6058" s="4" t="s">
        <v>34664</v>
      </c>
      <c r="M6058" s="4" t="s">
        <v>73</v>
      </c>
      <c r="N6058" s="4" t="s">
        <v>37620</v>
      </c>
      <c r="O6058" s="4" t="s">
        <v>37621</v>
      </c>
      <c r="P6058" s="4" t="s">
        <v>37622</v>
      </c>
      <c r="Q6058" s="4" t="s">
        <v>922</v>
      </c>
      <c r="R6058" s="4" t="s">
        <v>39306</v>
      </c>
      <c r="S6058" s="4" t="s">
        <v>39306</v>
      </c>
      <c r="T6058" s="4" t="s">
        <v>39306</v>
      </c>
    </row>
    <row r="6059" spans="1:20" x14ac:dyDescent="0.2">
      <c r="A6059" s="29">
        <v>20300663190</v>
      </c>
      <c r="B6059" s="4" t="s">
        <v>37623</v>
      </c>
      <c r="C6059" s="4" t="s">
        <v>37584</v>
      </c>
      <c r="D6059" s="4" t="s">
        <v>38812</v>
      </c>
      <c r="E6059" s="4" t="s">
        <v>71</v>
      </c>
      <c r="F6059" s="4" t="s">
        <v>37623</v>
      </c>
      <c r="G6059" s="4" t="s">
        <v>71</v>
      </c>
      <c r="H6059" s="4" t="s">
        <v>37623</v>
      </c>
      <c r="I6059" s="4" t="s">
        <v>22</v>
      </c>
      <c r="J6059" s="4" t="s">
        <v>37624</v>
      </c>
      <c r="K6059" s="4" t="s">
        <v>37625</v>
      </c>
      <c r="L6059" s="4" t="s">
        <v>25067</v>
      </c>
      <c r="M6059" s="4" t="s">
        <v>73</v>
      </c>
      <c r="N6059" s="4" t="s">
        <v>37626</v>
      </c>
      <c r="O6059" s="4" t="s">
        <v>37627</v>
      </c>
      <c r="P6059" s="4" t="s">
        <v>37628</v>
      </c>
      <c r="Q6059" s="4" t="s">
        <v>663</v>
      </c>
      <c r="R6059" s="4" t="s">
        <v>39306</v>
      </c>
      <c r="S6059" s="4" t="s">
        <v>39306</v>
      </c>
      <c r="T6059" s="4" t="s">
        <v>39306</v>
      </c>
    </row>
    <row r="6060" spans="1:20" x14ac:dyDescent="0.2">
      <c r="A6060" s="29">
        <v>20300663448</v>
      </c>
      <c r="B6060" s="4" t="s">
        <v>37629</v>
      </c>
      <c r="C6060" s="4" t="s">
        <v>37584</v>
      </c>
      <c r="D6060" s="4" t="s">
        <v>45568</v>
      </c>
      <c r="E6060" s="4" t="s">
        <v>71</v>
      </c>
      <c r="F6060" s="4" t="s">
        <v>37629</v>
      </c>
      <c r="G6060" s="4" t="s">
        <v>71</v>
      </c>
      <c r="H6060" s="4" t="s">
        <v>37629</v>
      </c>
      <c r="I6060" s="4" t="s">
        <v>22</v>
      </c>
      <c r="J6060" s="4" t="s">
        <v>37630</v>
      </c>
      <c r="K6060" s="4" t="s">
        <v>37631</v>
      </c>
      <c r="L6060" s="4" t="s">
        <v>21940</v>
      </c>
      <c r="M6060" s="4" t="s">
        <v>73</v>
      </c>
      <c r="N6060" s="4" t="s">
        <v>37632</v>
      </c>
      <c r="O6060" s="4" t="s">
        <v>37633</v>
      </c>
      <c r="P6060" s="4" t="s">
        <v>37634</v>
      </c>
      <c r="Q6060" s="4" t="s">
        <v>663</v>
      </c>
      <c r="R6060" s="4" t="s">
        <v>39306</v>
      </c>
      <c r="S6060" s="4" t="s">
        <v>39306</v>
      </c>
      <c r="T6060" s="4" t="s">
        <v>39306</v>
      </c>
    </row>
    <row r="6061" spans="1:20" x14ac:dyDescent="0.2">
      <c r="A6061" s="29">
        <v>20300663406</v>
      </c>
      <c r="B6061" s="4" t="s">
        <v>37635</v>
      </c>
      <c r="C6061" s="4" t="s">
        <v>37584</v>
      </c>
      <c r="D6061" s="4" t="s">
        <v>45569</v>
      </c>
      <c r="E6061" s="4" t="s">
        <v>71</v>
      </c>
      <c r="F6061" s="4" t="s">
        <v>37635</v>
      </c>
      <c r="G6061" s="4" t="s">
        <v>71</v>
      </c>
      <c r="H6061" s="4" t="s">
        <v>37635</v>
      </c>
      <c r="I6061" s="4" t="s">
        <v>22</v>
      </c>
      <c r="J6061" s="4" t="s">
        <v>37636</v>
      </c>
      <c r="K6061" s="4" t="s">
        <v>37637</v>
      </c>
      <c r="L6061" s="4" t="s">
        <v>33640</v>
      </c>
      <c r="M6061" s="4" t="s">
        <v>73</v>
      </c>
      <c r="N6061" s="4" t="s">
        <v>5407</v>
      </c>
      <c r="O6061" s="4" t="s">
        <v>37638</v>
      </c>
      <c r="P6061" s="4" t="s">
        <v>37639</v>
      </c>
      <c r="Q6061" s="4" t="s">
        <v>663</v>
      </c>
      <c r="R6061" s="4" t="s">
        <v>39306</v>
      </c>
      <c r="S6061" s="4" t="s">
        <v>39306</v>
      </c>
      <c r="T6061" s="4" t="s">
        <v>39306</v>
      </c>
    </row>
    <row r="6062" spans="1:20" x14ac:dyDescent="0.2">
      <c r="A6062" s="29">
        <v>20300663364</v>
      </c>
      <c r="B6062" s="4" t="s">
        <v>37640</v>
      </c>
      <c r="C6062" s="4" t="s">
        <v>37584</v>
      </c>
      <c r="D6062" s="4" t="s">
        <v>38813</v>
      </c>
      <c r="E6062" s="4" t="s">
        <v>71</v>
      </c>
      <c r="F6062" s="4" t="s">
        <v>37640</v>
      </c>
      <c r="G6062" s="4" t="s">
        <v>71</v>
      </c>
      <c r="H6062" s="4" t="s">
        <v>37640</v>
      </c>
      <c r="I6062" s="4" t="s">
        <v>22</v>
      </c>
      <c r="J6062" s="4" t="s">
        <v>37641</v>
      </c>
      <c r="K6062" s="4" t="s">
        <v>37642</v>
      </c>
      <c r="L6062" s="4" t="s">
        <v>21940</v>
      </c>
      <c r="M6062" s="4" t="s">
        <v>73</v>
      </c>
      <c r="N6062" s="4" t="s">
        <v>37643</v>
      </c>
      <c r="O6062" s="4" t="s">
        <v>37644</v>
      </c>
      <c r="P6062" s="4" t="s">
        <v>37645</v>
      </c>
      <c r="Q6062" s="4" t="s">
        <v>663</v>
      </c>
      <c r="R6062" s="4" t="s">
        <v>39306</v>
      </c>
      <c r="S6062" s="4" t="s">
        <v>39306</v>
      </c>
      <c r="T6062" s="4" t="s">
        <v>39306</v>
      </c>
    </row>
    <row r="6063" spans="1:20" x14ac:dyDescent="0.2">
      <c r="A6063" s="29">
        <v>20300663323</v>
      </c>
      <c r="B6063" s="4" t="s">
        <v>37646</v>
      </c>
      <c r="C6063" s="4" t="s">
        <v>37584</v>
      </c>
      <c r="D6063" s="4" t="s">
        <v>38814</v>
      </c>
      <c r="E6063" s="4" t="s">
        <v>71</v>
      </c>
      <c r="F6063" s="4" t="s">
        <v>37646</v>
      </c>
      <c r="G6063" s="4" t="s">
        <v>71</v>
      </c>
      <c r="H6063" s="4" t="s">
        <v>37646</v>
      </c>
      <c r="I6063" s="4" t="s">
        <v>22</v>
      </c>
      <c r="J6063" s="4" t="s">
        <v>37647</v>
      </c>
      <c r="K6063" s="4" t="s">
        <v>37648</v>
      </c>
      <c r="L6063" s="4" t="s">
        <v>14647</v>
      </c>
      <c r="M6063" s="4" t="s">
        <v>73</v>
      </c>
      <c r="N6063" s="4" t="s">
        <v>37649</v>
      </c>
      <c r="O6063" s="4" t="s">
        <v>37650</v>
      </c>
      <c r="P6063" s="4" t="s">
        <v>37651</v>
      </c>
      <c r="Q6063" s="4" t="s">
        <v>663</v>
      </c>
      <c r="R6063" s="4" t="s">
        <v>39306</v>
      </c>
      <c r="S6063" s="4" t="s">
        <v>39306</v>
      </c>
      <c r="T6063" s="4" t="s">
        <v>39306</v>
      </c>
    </row>
    <row r="6064" spans="1:20" x14ac:dyDescent="0.2">
      <c r="A6064" s="29">
        <v>20400879498</v>
      </c>
      <c r="B6064" s="4" t="s">
        <v>37652</v>
      </c>
      <c r="C6064" s="4" t="s">
        <v>37584</v>
      </c>
      <c r="D6064" s="4" t="s">
        <v>40557</v>
      </c>
      <c r="E6064" s="4" t="s">
        <v>71</v>
      </c>
      <c r="F6064" s="4" t="s">
        <v>37652</v>
      </c>
      <c r="G6064" s="4" t="s">
        <v>71</v>
      </c>
      <c r="H6064" s="4" t="s">
        <v>37652</v>
      </c>
      <c r="I6064" s="4" t="s">
        <v>22</v>
      </c>
      <c r="J6064" s="4" t="s">
        <v>248</v>
      </c>
      <c r="K6064" s="4" t="s">
        <v>37653</v>
      </c>
      <c r="L6064" s="4" t="s">
        <v>33640</v>
      </c>
      <c r="M6064" s="4" t="s">
        <v>73</v>
      </c>
      <c r="N6064" s="4" t="s">
        <v>37654</v>
      </c>
      <c r="O6064" s="4" t="s">
        <v>37655</v>
      </c>
      <c r="P6064" s="4" t="s">
        <v>37656</v>
      </c>
      <c r="Q6064" s="4" t="s">
        <v>922</v>
      </c>
      <c r="R6064" s="4" t="s">
        <v>39306</v>
      </c>
      <c r="S6064" s="4" t="s">
        <v>39306</v>
      </c>
      <c r="T6064" s="4" t="s">
        <v>39306</v>
      </c>
    </row>
    <row r="6065" spans="1:20" x14ac:dyDescent="0.2">
      <c r="A6065" s="29">
        <v>20300663281</v>
      </c>
      <c r="B6065" s="4" t="s">
        <v>37657</v>
      </c>
      <c r="C6065" s="4" t="s">
        <v>37658</v>
      </c>
      <c r="D6065" s="4" t="s">
        <v>45570</v>
      </c>
      <c r="E6065" s="4" t="s">
        <v>71</v>
      </c>
      <c r="F6065" s="4" t="s">
        <v>37657</v>
      </c>
      <c r="G6065" s="4" t="s">
        <v>71</v>
      </c>
      <c r="H6065" s="4" t="s">
        <v>37657</v>
      </c>
      <c r="I6065" s="4" t="s">
        <v>22</v>
      </c>
      <c r="J6065" s="4" t="s">
        <v>37659</v>
      </c>
      <c r="K6065" s="4" t="s">
        <v>37660</v>
      </c>
      <c r="L6065" s="4" t="s">
        <v>21367</v>
      </c>
      <c r="M6065" s="4" t="s">
        <v>73</v>
      </c>
      <c r="N6065" s="4" t="s">
        <v>37661</v>
      </c>
      <c r="O6065" s="4" t="s">
        <v>37662</v>
      </c>
      <c r="P6065" s="4" t="s">
        <v>37663</v>
      </c>
      <c r="Q6065" s="4" t="s">
        <v>663</v>
      </c>
      <c r="R6065" s="4" t="s">
        <v>39306</v>
      </c>
      <c r="S6065" s="4" t="s">
        <v>39306</v>
      </c>
      <c r="T6065" s="4" t="s">
        <v>39306</v>
      </c>
    </row>
    <row r="6066" spans="1:20" x14ac:dyDescent="0.2">
      <c r="A6066" s="29">
        <v>20300663240</v>
      </c>
      <c r="B6066" s="4" t="s">
        <v>37664</v>
      </c>
      <c r="C6066" s="4" t="s">
        <v>37658</v>
      </c>
      <c r="D6066" s="4" t="s">
        <v>40558</v>
      </c>
      <c r="E6066" s="4" t="s">
        <v>71</v>
      </c>
      <c r="F6066" s="4" t="s">
        <v>37664</v>
      </c>
      <c r="G6066" s="4" t="s">
        <v>71</v>
      </c>
      <c r="H6066" s="4" t="s">
        <v>37664</v>
      </c>
      <c r="I6066" s="4" t="s">
        <v>22</v>
      </c>
      <c r="J6066" s="4" t="s">
        <v>37665</v>
      </c>
      <c r="K6066" s="4" t="s">
        <v>37666</v>
      </c>
      <c r="L6066" s="4" t="s">
        <v>34664</v>
      </c>
      <c r="M6066" s="4" t="s">
        <v>73</v>
      </c>
      <c r="N6066" s="4" t="s">
        <v>37667</v>
      </c>
      <c r="O6066" s="4" t="s">
        <v>37668</v>
      </c>
      <c r="P6066" s="4" t="s">
        <v>37669</v>
      </c>
      <c r="Q6066" s="4" t="s">
        <v>663</v>
      </c>
      <c r="R6066" s="4" t="s">
        <v>39306</v>
      </c>
      <c r="S6066" s="4" t="s">
        <v>39306</v>
      </c>
      <c r="T6066" s="4" t="s">
        <v>39306</v>
      </c>
    </row>
    <row r="6067" spans="1:20" x14ac:dyDescent="0.2">
      <c r="A6067" s="29">
        <v>20300663208</v>
      </c>
      <c r="B6067" s="4" t="s">
        <v>37670</v>
      </c>
      <c r="C6067" s="4" t="s">
        <v>37658</v>
      </c>
      <c r="D6067" s="4" t="s">
        <v>45571</v>
      </c>
      <c r="E6067" s="4" t="s">
        <v>71</v>
      </c>
      <c r="F6067" s="4" t="s">
        <v>37670</v>
      </c>
      <c r="G6067" s="4" t="s">
        <v>71</v>
      </c>
      <c r="H6067" s="4" t="s">
        <v>37670</v>
      </c>
      <c r="I6067" s="4" t="s">
        <v>22</v>
      </c>
      <c r="J6067" s="4" t="s">
        <v>37671</v>
      </c>
      <c r="K6067" s="4" t="s">
        <v>37672</v>
      </c>
      <c r="L6067" s="4" t="s">
        <v>476</v>
      </c>
      <c r="M6067" s="4" t="s">
        <v>73</v>
      </c>
      <c r="N6067" s="4" t="s">
        <v>37673</v>
      </c>
      <c r="O6067" s="4" t="s">
        <v>37674</v>
      </c>
      <c r="P6067" s="4" t="s">
        <v>37675</v>
      </c>
      <c r="Q6067" s="4" t="s">
        <v>663</v>
      </c>
      <c r="R6067" s="4" t="s">
        <v>39306</v>
      </c>
      <c r="S6067" s="4" t="s">
        <v>39306</v>
      </c>
      <c r="T6067" s="4" t="s">
        <v>39306</v>
      </c>
    </row>
    <row r="6068" spans="1:20" x14ac:dyDescent="0.2">
      <c r="A6068" s="29">
        <v>20300663166</v>
      </c>
      <c r="B6068" s="4" t="s">
        <v>37676</v>
      </c>
      <c r="C6068" s="4" t="s">
        <v>37658</v>
      </c>
      <c r="D6068" s="4" t="s">
        <v>38815</v>
      </c>
      <c r="E6068" s="4" t="s">
        <v>71</v>
      </c>
      <c r="F6068" s="4" t="s">
        <v>37676</v>
      </c>
      <c r="G6068" s="4" t="s">
        <v>71</v>
      </c>
      <c r="H6068" s="4" t="s">
        <v>37676</v>
      </c>
      <c r="I6068" s="4" t="s">
        <v>22</v>
      </c>
      <c r="J6068" s="4" t="s">
        <v>17590</v>
      </c>
      <c r="K6068" s="4" t="s">
        <v>37677</v>
      </c>
      <c r="L6068" s="4" t="s">
        <v>26757</v>
      </c>
      <c r="M6068" s="4" t="s">
        <v>73</v>
      </c>
      <c r="N6068" s="4" t="s">
        <v>37678</v>
      </c>
      <c r="O6068" s="4" t="s">
        <v>37679</v>
      </c>
      <c r="P6068" s="4" t="s">
        <v>37680</v>
      </c>
      <c r="Q6068" s="4" t="s">
        <v>663</v>
      </c>
      <c r="R6068" s="4" t="s">
        <v>39306</v>
      </c>
      <c r="S6068" s="4" t="s">
        <v>39306</v>
      </c>
      <c r="T6068" s="4" t="s">
        <v>39306</v>
      </c>
    </row>
    <row r="6069" spans="1:20" x14ac:dyDescent="0.2">
      <c r="A6069" s="29">
        <v>20300663125</v>
      </c>
      <c r="B6069" s="4" t="s">
        <v>37681</v>
      </c>
      <c r="C6069" s="4" t="s">
        <v>37658</v>
      </c>
      <c r="D6069" s="4" t="s">
        <v>45572</v>
      </c>
      <c r="E6069" s="4" t="s">
        <v>71</v>
      </c>
      <c r="F6069" s="4" t="s">
        <v>37681</v>
      </c>
      <c r="G6069" s="4" t="s">
        <v>71</v>
      </c>
      <c r="H6069" s="4" t="s">
        <v>37681</v>
      </c>
      <c r="I6069" s="4" t="s">
        <v>22</v>
      </c>
      <c r="J6069" s="4" t="s">
        <v>37682</v>
      </c>
      <c r="K6069" s="4" t="s">
        <v>37683</v>
      </c>
      <c r="L6069" s="4" t="s">
        <v>21367</v>
      </c>
      <c r="M6069" s="4" t="s">
        <v>73</v>
      </c>
      <c r="N6069" s="4" t="s">
        <v>37684</v>
      </c>
      <c r="O6069" s="4" t="s">
        <v>37685</v>
      </c>
      <c r="P6069" s="4" t="s">
        <v>37686</v>
      </c>
      <c r="Q6069" s="4" t="s">
        <v>663</v>
      </c>
      <c r="R6069" s="4" t="s">
        <v>39306</v>
      </c>
      <c r="S6069" s="4" t="s">
        <v>39306</v>
      </c>
      <c r="T6069" s="4" t="s">
        <v>39306</v>
      </c>
    </row>
    <row r="6070" spans="1:20" x14ac:dyDescent="0.2">
      <c r="A6070" s="29">
        <v>20400879605</v>
      </c>
      <c r="B6070" s="4" t="s">
        <v>37687</v>
      </c>
      <c r="C6070" s="4" t="s">
        <v>37658</v>
      </c>
      <c r="D6070" s="4" t="s">
        <v>45573</v>
      </c>
      <c r="E6070" s="4" t="s">
        <v>71</v>
      </c>
      <c r="F6070" s="4" t="s">
        <v>37687</v>
      </c>
      <c r="G6070" s="4" t="s">
        <v>71</v>
      </c>
      <c r="H6070" s="4" t="s">
        <v>37687</v>
      </c>
      <c r="I6070" s="4" t="s">
        <v>22</v>
      </c>
      <c r="J6070" s="4" t="s">
        <v>5344</v>
      </c>
      <c r="K6070" s="4" t="s">
        <v>37688</v>
      </c>
      <c r="L6070" s="4" t="s">
        <v>25067</v>
      </c>
      <c r="M6070" s="4" t="s">
        <v>73</v>
      </c>
      <c r="N6070" s="4" t="s">
        <v>37689</v>
      </c>
      <c r="O6070" s="4" t="s">
        <v>37690</v>
      </c>
      <c r="P6070" s="4" t="s">
        <v>37691</v>
      </c>
      <c r="Q6070" s="4" t="s">
        <v>922</v>
      </c>
      <c r="R6070" s="4" t="s">
        <v>39306</v>
      </c>
      <c r="S6070" s="4" t="s">
        <v>39306</v>
      </c>
      <c r="T6070" s="4" t="s">
        <v>39306</v>
      </c>
    </row>
    <row r="6071" spans="1:20" x14ac:dyDescent="0.2">
      <c r="A6071" s="29">
        <v>20300663158</v>
      </c>
      <c r="B6071" s="4" t="s">
        <v>37692</v>
      </c>
      <c r="C6071" s="4" t="s">
        <v>37658</v>
      </c>
      <c r="D6071" s="4" t="s">
        <v>45574</v>
      </c>
      <c r="E6071" s="4" t="s">
        <v>71</v>
      </c>
      <c r="F6071" s="4" t="s">
        <v>37692</v>
      </c>
      <c r="G6071" s="4" t="s">
        <v>71</v>
      </c>
      <c r="H6071" s="4" t="s">
        <v>37692</v>
      </c>
      <c r="I6071" s="4" t="s">
        <v>22</v>
      </c>
      <c r="J6071" s="4" t="s">
        <v>37693</v>
      </c>
      <c r="K6071" s="4" t="s">
        <v>37694</v>
      </c>
      <c r="L6071" s="4" t="s">
        <v>14108</v>
      </c>
      <c r="M6071" s="4" t="s">
        <v>73</v>
      </c>
      <c r="N6071" s="4" t="s">
        <v>37695</v>
      </c>
      <c r="O6071" s="4" t="s">
        <v>37696</v>
      </c>
      <c r="P6071" s="4" t="s">
        <v>37697</v>
      </c>
      <c r="Q6071" s="4" t="s">
        <v>663</v>
      </c>
      <c r="R6071" s="4" t="s">
        <v>39306</v>
      </c>
      <c r="S6071" s="4" t="s">
        <v>39306</v>
      </c>
      <c r="T6071" s="4" t="s">
        <v>39306</v>
      </c>
    </row>
    <row r="6072" spans="1:20" x14ac:dyDescent="0.2">
      <c r="A6072" s="29">
        <v>20300663117</v>
      </c>
      <c r="B6072" s="4" t="s">
        <v>37698</v>
      </c>
      <c r="C6072" s="4" t="s">
        <v>37658</v>
      </c>
      <c r="D6072" s="4" t="s">
        <v>39306</v>
      </c>
      <c r="E6072" s="4" t="s">
        <v>71</v>
      </c>
      <c r="F6072" s="4" t="s">
        <v>37698</v>
      </c>
      <c r="G6072" s="4" t="s">
        <v>71</v>
      </c>
      <c r="H6072" s="4" t="s">
        <v>37698</v>
      </c>
      <c r="I6072" s="4" t="s">
        <v>22</v>
      </c>
      <c r="J6072" s="4" t="s">
        <v>37699</v>
      </c>
      <c r="K6072" s="4" t="s">
        <v>37700</v>
      </c>
      <c r="L6072" s="4" t="s">
        <v>1072</v>
      </c>
      <c r="M6072" s="4" t="s">
        <v>73</v>
      </c>
      <c r="N6072" s="4" t="s">
        <v>37701</v>
      </c>
      <c r="O6072" s="4" t="s">
        <v>37702</v>
      </c>
      <c r="P6072" s="4" t="s">
        <v>37703</v>
      </c>
      <c r="Q6072" s="4" t="s">
        <v>663</v>
      </c>
      <c r="R6072" s="4" t="s">
        <v>39306</v>
      </c>
      <c r="S6072" s="4" t="s">
        <v>39306</v>
      </c>
      <c r="T6072" s="4" t="s">
        <v>39306</v>
      </c>
    </row>
    <row r="6073" spans="1:20" x14ac:dyDescent="0.2">
      <c r="A6073" s="29">
        <v>20300663273</v>
      </c>
      <c r="B6073" s="4" t="s">
        <v>37704</v>
      </c>
      <c r="C6073" s="4" t="s">
        <v>37658</v>
      </c>
      <c r="D6073" s="4" t="s">
        <v>45575</v>
      </c>
      <c r="E6073" s="4" t="s">
        <v>71</v>
      </c>
      <c r="F6073" s="4" t="s">
        <v>37704</v>
      </c>
      <c r="G6073" s="4" t="s">
        <v>71</v>
      </c>
      <c r="H6073" s="4" t="s">
        <v>37704</v>
      </c>
      <c r="I6073" s="4" t="s">
        <v>22</v>
      </c>
      <c r="J6073" s="4" t="s">
        <v>37705</v>
      </c>
      <c r="K6073" s="4" t="s">
        <v>37706</v>
      </c>
      <c r="L6073" s="4" t="s">
        <v>21367</v>
      </c>
      <c r="M6073" s="4" t="s">
        <v>73</v>
      </c>
      <c r="N6073" s="4" t="s">
        <v>37707</v>
      </c>
      <c r="O6073" s="4" t="s">
        <v>37708</v>
      </c>
      <c r="P6073" s="4" t="s">
        <v>37709</v>
      </c>
      <c r="Q6073" s="4" t="s">
        <v>663</v>
      </c>
      <c r="R6073" s="4" t="s">
        <v>39306</v>
      </c>
      <c r="S6073" s="4" t="s">
        <v>39306</v>
      </c>
      <c r="T6073" s="4" t="s">
        <v>39306</v>
      </c>
    </row>
    <row r="6074" spans="1:20" x14ac:dyDescent="0.2">
      <c r="A6074" s="29">
        <v>20300663232</v>
      </c>
      <c r="B6074" s="4" t="s">
        <v>37710</v>
      </c>
      <c r="C6074" s="4" t="s">
        <v>37658</v>
      </c>
      <c r="D6074" s="4" t="s">
        <v>45576</v>
      </c>
      <c r="E6074" s="4" t="s">
        <v>71</v>
      </c>
      <c r="F6074" s="4" t="s">
        <v>37710</v>
      </c>
      <c r="G6074" s="4" t="s">
        <v>71</v>
      </c>
      <c r="H6074" s="4" t="s">
        <v>37710</v>
      </c>
      <c r="I6074" s="4" t="s">
        <v>22</v>
      </c>
      <c r="J6074" s="4" t="s">
        <v>16063</v>
      </c>
      <c r="K6074" s="4" t="s">
        <v>37711</v>
      </c>
      <c r="L6074" s="4" t="s">
        <v>21367</v>
      </c>
      <c r="M6074" s="4" t="s">
        <v>73</v>
      </c>
      <c r="N6074" s="4" t="s">
        <v>37712</v>
      </c>
      <c r="O6074" s="4" t="s">
        <v>37713</v>
      </c>
      <c r="P6074" s="4" t="s">
        <v>37714</v>
      </c>
      <c r="Q6074" s="4" t="s">
        <v>663</v>
      </c>
      <c r="R6074" s="4" t="s">
        <v>39306</v>
      </c>
      <c r="S6074" s="4" t="s">
        <v>39306</v>
      </c>
      <c r="T6074" s="4" t="s">
        <v>39306</v>
      </c>
    </row>
    <row r="6075" spans="1:20" x14ac:dyDescent="0.2">
      <c r="A6075" s="29">
        <v>20300663315</v>
      </c>
      <c r="B6075" s="4" t="s">
        <v>37715</v>
      </c>
      <c r="C6075" s="4" t="s">
        <v>37658</v>
      </c>
      <c r="D6075" s="4" t="s">
        <v>38816</v>
      </c>
      <c r="E6075" s="4" t="s">
        <v>71</v>
      </c>
      <c r="F6075" s="4" t="s">
        <v>37715</v>
      </c>
      <c r="G6075" s="4" t="s">
        <v>71</v>
      </c>
      <c r="H6075" s="4" t="s">
        <v>37715</v>
      </c>
      <c r="I6075" s="4" t="s">
        <v>22</v>
      </c>
      <c r="J6075" s="4" t="s">
        <v>37716</v>
      </c>
      <c r="K6075" s="4" t="s">
        <v>37717</v>
      </c>
      <c r="L6075" s="4" t="s">
        <v>31153</v>
      </c>
      <c r="M6075" s="4" t="s">
        <v>73</v>
      </c>
      <c r="N6075" s="4" t="s">
        <v>10915</v>
      </c>
      <c r="O6075" s="4" t="s">
        <v>37718</v>
      </c>
      <c r="P6075" s="4" t="s">
        <v>37719</v>
      </c>
      <c r="Q6075" s="4" t="s">
        <v>663</v>
      </c>
      <c r="R6075" s="4" t="s">
        <v>39306</v>
      </c>
      <c r="S6075" s="4" t="s">
        <v>39306</v>
      </c>
      <c r="T6075" s="4" t="s">
        <v>39306</v>
      </c>
    </row>
    <row r="6076" spans="1:20" x14ac:dyDescent="0.2">
      <c r="A6076" s="29">
        <v>20300663356</v>
      </c>
      <c r="B6076" s="4" t="s">
        <v>37720</v>
      </c>
      <c r="C6076" s="4" t="s">
        <v>37658</v>
      </c>
      <c r="D6076" s="4" t="s">
        <v>45577</v>
      </c>
      <c r="E6076" s="4" t="s">
        <v>71</v>
      </c>
      <c r="F6076" s="4" t="s">
        <v>37720</v>
      </c>
      <c r="G6076" s="4" t="s">
        <v>71</v>
      </c>
      <c r="H6076" s="4" t="s">
        <v>37720</v>
      </c>
      <c r="I6076" s="4" t="s">
        <v>22</v>
      </c>
      <c r="J6076" s="4" t="s">
        <v>37721</v>
      </c>
      <c r="K6076" s="4" t="s">
        <v>37722</v>
      </c>
      <c r="L6076" s="4" t="s">
        <v>10996</v>
      </c>
      <c r="M6076" s="4" t="s">
        <v>73</v>
      </c>
      <c r="N6076" s="4" t="s">
        <v>37723</v>
      </c>
      <c r="O6076" s="4" t="s">
        <v>37724</v>
      </c>
      <c r="P6076" s="4" t="s">
        <v>37725</v>
      </c>
      <c r="Q6076" s="4" t="s">
        <v>663</v>
      </c>
      <c r="R6076" s="4" t="s">
        <v>39306</v>
      </c>
      <c r="S6076" s="4" t="s">
        <v>39306</v>
      </c>
      <c r="T6076" s="4" t="s">
        <v>39306</v>
      </c>
    </row>
    <row r="6077" spans="1:20" x14ac:dyDescent="0.2">
      <c r="A6077" s="29">
        <v>20300663471</v>
      </c>
      <c r="B6077" s="4" t="s">
        <v>37726</v>
      </c>
      <c r="C6077" s="4" t="s">
        <v>37658</v>
      </c>
      <c r="D6077" s="4" t="s">
        <v>45578</v>
      </c>
      <c r="E6077" s="4" t="s">
        <v>71</v>
      </c>
      <c r="F6077" s="4" t="s">
        <v>37726</v>
      </c>
      <c r="G6077" s="4" t="s">
        <v>71</v>
      </c>
      <c r="H6077" s="4" t="s">
        <v>37726</v>
      </c>
      <c r="I6077" s="4" t="s">
        <v>22</v>
      </c>
      <c r="J6077" s="4" t="s">
        <v>37727</v>
      </c>
      <c r="K6077" s="4" t="s">
        <v>37728</v>
      </c>
      <c r="L6077" s="4" t="s">
        <v>476</v>
      </c>
      <c r="M6077" s="4" t="s">
        <v>73</v>
      </c>
      <c r="N6077" s="4" t="s">
        <v>37729</v>
      </c>
      <c r="O6077" s="4" t="s">
        <v>37730</v>
      </c>
      <c r="P6077" s="4" t="s">
        <v>37731</v>
      </c>
      <c r="Q6077" s="4" t="s">
        <v>663</v>
      </c>
      <c r="R6077" s="4" t="s">
        <v>39306</v>
      </c>
      <c r="S6077" s="4" t="s">
        <v>39306</v>
      </c>
      <c r="T6077" s="4" t="s">
        <v>39306</v>
      </c>
    </row>
    <row r="6078" spans="1:20" x14ac:dyDescent="0.2">
      <c r="A6078" s="29">
        <v>20300663430</v>
      </c>
      <c r="B6078" s="4" t="s">
        <v>37732</v>
      </c>
      <c r="C6078" s="4" t="s">
        <v>37658</v>
      </c>
      <c r="D6078" s="4" t="s">
        <v>45579</v>
      </c>
      <c r="E6078" s="4" t="s">
        <v>71</v>
      </c>
      <c r="F6078" s="4" t="s">
        <v>37732</v>
      </c>
      <c r="G6078" s="4" t="s">
        <v>71</v>
      </c>
      <c r="H6078" s="4" t="s">
        <v>37732</v>
      </c>
      <c r="I6078" s="4" t="s">
        <v>22</v>
      </c>
      <c r="J6078" s="4" t="s">
        <v>37733</v>
      </c>
      <c r="K6078" s="4" t="s">
        <v>37734</v>
      </c>
      <c r="L6078" s="4" t="s">
        <v>476</v>
      </c>
      <c r="M6078" s="4" t="s">
        <v>73</v>
      </c>
      <c r="N6078" s="4" t="s">
        <v>37735</v>
      </c>
      <c r="O6078" s="4" t="s">
        <v>37736</v>
      </c>
      <c r="P6078" s="4" t="s">
        <v>37737</v>
      </c>
      <c r="Q6078" s="4" t="s">
        <v>663</v>
      </c>
      <c r="R6078" s="4" t="s">
        <v>39306</v>
      </c>
      <c r="S6078" s="4" t="s">
        <v>39306</v>
      </c>
      <c r="T6078" s="4" t="s">
        <v>39306</v>
      </c>
    </row>
    <row r="6079" spans="1:20" x14ac:dyDescent="0.2">
      <c r="A6079" s="29">
        <v>20300655402</v>
      </c>
      <c r="B6079" s="4" t="s">
        <v>37738</v>
      </c>
      <c r="C6079" s="4" t="s">
        <v>37658</v>
      </c>
      <c r="D6079" s="4" t="s">
        <v>40559</v>
      </c>
      <c r="E6079" s="4" t="s">
        <v>71</v>
      </c>
      <c r="F6079" s="4" t="s">
        <v>37738</v>
      </c>
      <c r="G6079" s="4" t="s">
        <v>71</v>
      </c>
      <c r="H6079" s="4" t="s">
        <v>37738</v>
      </c>
      <c r="I6079" s="4" t="s">
        <v>22</v>
      </c>
      <c r="J6079" s="4" t="s">
        <v>37739</v>
      </c>
      <c r="K6079" s="4" t="s">
        <v>37740</v>
      </c>
      <c r="L6079" s="4" t="s">
        <v>21940</v>
      </c>
      <c r="M6079" s="4" t="s">
        <v>73</v>
      </c>
      <c r="N6079" s="4" t="s">
        <v>37741</v>
      </c>
      <c r="O6079" s="4" t="s">
        <v>37742</v>
      </c>
      <c r="P6079" s="4" t="s">
        <v>37743</v>
      </c>
      <c r="Q6079" s="4" t="s">
        <v>663</v>
      </c>
      <c r="R6079" s="4" t="s">
        <v>39306</v>
      </c>
      <c r="S6079" s="4" t="s">
        <v>39306</v>
      </c>
      <c r="T6079" s="4" t="s">
        <v>39306</v>
      </c>
    </row>
    <row r="6080" spans="1:20" x14ac:dyDescent="0.2">
      <c r="A6080" s="29">
        <v>20300655527</v>
      </c>
      <c r="B6080" s="4" t="s">
        <v>37744</v>
      </c>
      <c r="C6080" s="4" t="s">
        <v>37658</v>
      </c>
      <c r="D6080" s="4" t="s">
        <v>45580</v>
      </c>
      <c r="E6080" s="4" t="s">
        <v>71</v>
      </c>
      <c r="F6080" s="4" t="s">
        <v>37744</v>
      </c>
      <c r="G6080" s="4" t="s">
        <v>71</v>
      </c>
      <c r="H6080" s="4" t="s">
        <v>37744</v>
      </c>
      <c r="I6080" s="4" t="s">
        <v>22</v>
      </c>
      <c r="J6080" s="4" t="s">
        <v>37745</v>
      </c>
      <c r="K6080" s="4" t="s">
        <v>37746</v>
      </c>
      <c r="L6080" s="4" t="s">
        <v>21940</v>
      </c>
      <c r="M6080" s="4" t="s">
        <v>73</v>
      </c>
      <c r="N6080" s="4" t="s">
        <v>37747</v>
      </c>
      <c r="O6080" s="4" t="s">
        <v>37748</v>
      </c>
      <c r="P6080" s="4" t="s">
        <v>37749</v>
      </c>
      <c r="Q6080" s="4" t="s">
        <v>663</v>
      </c>
      <c r="R6080" s="4" t="s">
        <v>39306</v>
      </c>
      <c r="S6080" s="4" t="s">
        <v>39306</v>
      </c>
      <c r="T6080" s="4" t="s">
        <v>39306</v>
      </c>
    </row>
    <row r="6081" spans="1:20" x14ac:dyDescent="0.2">
      <c r="A6081" s="29">
        <v>20300655485</v>
      </c>
      <c r="B6081" s="4" t="s">
        <v>37750</v>
      </c>
      <c r="C6081" s="4" t="s">
        <v>37751</v>
      </c>
      <c r="D6081" s="4" t="s">
        <v>38817</v>
      </c>
      <c r="E6081" s="4" t="s">
        <v>71</v>
      </c>
      <c r="F6081" s="4" t="s">
        <v>37750</v>
      </c>
      <c r="G6081" s="4" t="s">
        <v>71</v>
      </c>
      <c r="H6081" s="4" t="s">
        <v>37750</v>
      </c>
      <c r="I6081" s="4" t="s">
        <v>22</v>
      </c>
      <c r="J6081" s="4" t="s">
        <v>37752</v>
      </c>
      <c r="K6081" s="4" t="s">
        <v>37753</v>
      </c>
      <c r="L6081" s="4" t="s">
        <v>14647</v>
      </c>
      <c r="M6081" s="4" t="s">
        <v>73</v>
      </c>
      <c r="N6081" s="4" t="s">
        <v>37754</v>
      </c>
      <c r="O6081" s="4" t="s">
        <v>37755</v>
      </c>
      <c r="P6081" s="4" t="s">
        <v>37756</v>
      </c>
      <c r="Q6081" s="4" t="s">
        <v>663</v>
      </c>
      <c r="R6081" s="4" t="s">
        <v>39306</v>
      </c>
      <c r="S6081" s="4" t="s">
        <v>39306</v>
      </c>
      <c r="T6081" s="4" t="s">
        <v>39306</v>
      </c>
    </row>
    <row r="6082" spans="1:20" x14ac:dyDescent="0.2">
      <c r="A6082" s="29">
        <v>20300655600</v>
      </c>
      <c r="B6082" s="4" t="s">
        <v>37757</v>
      </c>
      <c r="C6082" s="4" t="s">
        <v>37751</v>
      </c>
      <c r="D6082" s="4" t="s">
        <v>40560</v>
      </c>
      <c r="E6082" s="4" t="s">
        <v>71</v>
      </c>
      <c r="F6082" s="4" t="s">
        <v>37757</v>
      </c>
      <c r="G6082" s="4" t="s">
        <v>71</v>
      </c>
      <c r="H6082" s="4" t="s">
        <v>37757</v>
      </c>
      <c r="I6082" s="4" t="s">
        <v>22</v>
      </c>
      <c r="J6082" s="4" t="s">
        <v>6365</v>
      </c>
      <c r="K6082" s="4" t="s">
        <v>37758</v>
      </c>
      <c r="L6082" s="4" t="s">
        <v>311</v>
      </c>
      <c r="M6082" s="4" t="s">
        <v>73</v>
      </c>
      <c r="N6082" s="4" t="s">
        <v>37759</v>
      </c>
      <c r="O6082" s="4" t="s">
        <v>37760</v>
      </c>
      <c r="P6082" s="4" t="s">
        <v>37761</v>
      </c>
      <c r="Q6082" s="4" t="s">
        <v>663</v>
      </c>
      <c r="R6082" s="4" t="s">
        <v>39306</v>
      </c>
      <c r="S6082" s="4" t="s">
        <v>39306</v>
      </c>
      <c r="T6082" s="4" t="s">
        <v>39306</v>
      </c>
    </row>
    <row r="6083" spans="1:20" x14ac:dyDescent="0.2">
      <c r="A6083" s="29">
        <v>20300655568</v>
      </c>
      <c r="B6083" s="4" t="s">
        <v>37762</v>
      </c>
      <c r="C6083" s="4" t="s">
        <v>37751</v>
      </c>
      <c r="D6083" s="4" t="s">
        <v>38818</v>
      </c>
      <c r="E6083" s="4" t="s">
        <v>71</v>
      </c>
      <c r="F6083" s="4" t="s">
        <v>37762</v>
      </c>
      <c r="G6083" s="4" t="s">
        <v>71</v>
      </c>
      <c r="H6083" s="4" t="s">
        <v>37762</v>
      </c>
      <c r="I6083" s="4" t="s">
        <v>22</v>
      </c>
      <c r="J6083" s="4" t="s">
        <v>37763</v>
      </c>
      <c r="K6083" s="4" t="s">
        <v>37764</v>
      </c>
      <c r="L6083" s="4" t="s">
        <v>31153</v>
      </c>
      <c r="M6083" s="4" t="s">
        <v>73</v>
      </c>
      <c r="N6083" s="4" t="s">
        <v>5157</v>
      </c>
      <c r="O6083" s="4" t="s">
        <v>37765</v>
      </c>
      <c r="P6083" s="4" t="s">
        <v>37766</v>
      </c>
      <c r="Q6083" s="4" t="s">
        <v>663</v>
      </c>
      <c r="R6083" s="4" t="s">
        <v>39306</v>
      </c>
      <c r="S6083" s="4" t="s">
        <v>39306</v>
      </c>
      <c r="T6083" s="4" t="s">
        <v>39306</v>
      </c>
    </row>
    <row r="6084" spans="1:20" x14ac:dyDescent="0.2">
      <c r="A6084" s="29">
        <v>20300655683</v>
      </c>
      <c r="B6084" s="4" t="s">
        <v>37767</v>
      </c>
      <c r="C6084" s="4" t="s">
        <v>37768</v>
      </c>
      <c r="D6084" s="4" t="s">
        <v>45581</v>
      </c>
      <c r="E6084" s="4" t="s">
        <v>71</v>
      </c>
      <c r="F6084" s="4" t="s">
        <v>37767</v>
      </c>
      <c r="G6084" s="4" t="s">
        <v>71</v>
      </c>
      <c r="H6084" s="4" t="s">
        <v>37767</v>
      </c>
      <c r="I6084" s="4" t="s">
        <v>22</v>
      </c>
      <c r="J6084" s="4" t="s">
        <v>18036</v>
      </c>
      <c r="K6084" s="4" t="s">
        <v>37769</v>
      </c>
      <c r="L6084" s="4" t="s">
        <v>21367</v>
      </c>
      <c r="M6084" s="4" t="s">
        <v>73</v>
      </c>
      <c r="N6084" s="4" t="s">
        <v>37770</v>
      </c>
      <c r="O6084" s="4" t="s">
        <v>37771</v>
      </c>
      <c r="P6084" s="4" t="s">
        <v>37772</v>
      </c>
      <c r="Q6084" s="4" t="s">
        <v>663</v>
      </c>
      <c r="R6084" s="4" t="s">
        <v>39306</v>
      </c>
      <c r="S6084" s="4" t="s">
        <v>39306</v>
      </c>
      <c r="T6084" s="4" t="s">
        <v>39306</v>
      </c>
    </row>
    <row r="6085" spans="1:20" x14ac:dyDescent="0.2">
      <c r="A6085" s="29">
        <v>20300655642</v>
      </c>
      <c r="B6085" s="4" t="s">
        <v>37773</v>
      </c>
      <c r="C6085" s="4" t="s">
        <v>37768</v>
      </c>
      <c r="D6085" s="4" t="s">
        <v>45582</v>
      </c>
      <c r="E6085" s="4" t="s">
        <v>71</v>
      </c>
      <c r="F6085" s="4" t="s">
        <v>37773</v>
      </c>
      <c r="G6085" s="4" t="s">
        <v>71</v>
      </c>
      <c r="H6085" s="4" t="s">
        <v>37773</v>
      </c>
      <c r="I6085" s="4" t="s">
        <v>22</v>
      </c>
      <c r="J6085" s="4" t="s">
        <v>12013</v>
      </c>
      <c r="K6085" s="4" t="s">
        <v>37774</v>
      </c>
      <c r="L6085" s="4" t="s">
        <v>25067</v>
      </c>
      <c r="M6085" s="4" t="s">
        <v>73</v>
      </c>
      <c r="N6085" s="4" t="s">
        <v>37775</v>
      </c>
      <c r="O6085" s="4" t="s">
        <v>37776</v>
      </c>
      <c r="P6085" s="4" t="s">
        <v>37777</v>
      </c>
      <c r="Q6085" s="4" t="s">
        <v>663</v>
      </c>
      <c r="R6085" s="4" t="s">
        <v>39306</v>
      </c>
      <c r="S6085" s="4" t="s">
        <v>39306</v>
      </c>
      <c r="T6085" s="4" t="s">
        <v>39306</v>
      </c>
    </row>
    <row r="6086" spans="1:20" x14ac:dyDescent="0.2">
      <c r="A6086" s="29">
        <v>20300655766</v>
      </c>
      <c r="B6086" s="4" t="s">
        <v>37778</v>
      </c>
      <c r="C6086" s="4" t="s">
        <v>37768</v>
      </c>
      <c r="D6086" s="4" t="s">
        <v>40561</v>
      </c>
      <c r="E6086" s="4" t="s">
        <v>71</v>
      </c>
      <c r="F6086" s="4" t="s">
        <v>37778</v>
      </c>
      <c r="G6086" s="4" t="s">
        <v>71</v>
      </c>
      <c r="H6086" s="4" t="s">
        <v>37778</v>
      </c>
      <c r="I6086" s="4" t="s">
        <v>22</v>
      </c>
      <c r="J6086" s="4" t="s">
        <v>24119</v>
      </c>
      <c r="K6086" s="4" t="s">
        <v>37779</v>
      </c>
      <c r="L6086" s="4" t="s">
        <v>25067</v>
      </c>
      <c r="M6086" s="4" t="s">
        <v>73</v>
      </c>
      <c r="N6086" s="4" t="s">
        <v>37780</v>
      </c>
      <c r="O6086" s="4" t="s">
        <v>37781</v>
      </c>
      <c r="P6086" s="4" t="s">
        <v>37782</v>
      </c>
      <c r="Q6086" s="4" t="s">
        <v>663</v>
      </c>
      <c r="R6086" s="4" t="s">
        <v>39306</v>
      </c>
      <c r="S6086" s="4" t="s">
        <v>39306</v>
      </c>
      <c r="T6086" s="4" t="s">
        <v>39306</v>
      </c>
    </row>
    <row r="6087" spans="1:20" x14ac:dyDescent="0.2">
      <c r="A6087" s="29">
        <v>20400879480</v>
      </c>
      <c r="B6087" s="4" t="s">
        <v>37783</v>
      </c>
      <c r="C6087" s="4" t="s">
        <v>37768</v>
      </c>
      <c r="D6087" s="4" t="s">
        <v>45583</v>
      </c>
      <c r="E6087" s="4" t="s">
        <v>71</v>
      </c>
      <c r="F6087" s="4" t="s">
        <v>37783</v>
      </c>
      <c r="G6087" s="4" t="s">
        <v>71</v>
      </c>
      <c r="H6087" s="4" t="s">
        <v>37783</v>
      </c>
      <c r="I6087" s="4" t="s">
        <v>22</v>
      </c>
      <c r="J6087" s="4" t="s">
        <v>37784</v>
      </c>
      <c r="K6087" s="4" t="s">
        <v>37785</v>
      </c>
      <c r="L6087" s="4" t="s">
        <v>267</v>
      </c>
      <c r="M6087" s="4" t="s">
        <v>73</v>
      </c>
      <c r="N6087" s="4" t="s">
        <v>37786</v>
      </c>
      <c r="O6087" s="4" t="s">
        <v>37787</v>
      </c>
      <c r="P6087" s="4" t="s">
        <v>37788</v>
      </c>
      <c r="Q6087" s="4" t="s">
        <v>922</v>
      </c>
      <c r="R6087" s="4" t="s">
        <v>39306</v>
      </c>
      <c r="S6087" s="4" t="s">
        <v>39306</v>
      </c>
      <c r="T6087" s="4" t="s">
        <v>39306</v>
      </c>
    </row>
    <row r="6088" spans="1:20" x14ac:dyDescent="0.2">
      <c r="A6088" s="29">
        <v>20300655725</v>
      </c>
      <c r="B6088" s="4" t="s">
        <v>37789</v>
      </c>
      <c r="C6088" s="4" t="s">
        <v>37768</v>
      </c>
      <c r="D6088" s="4" t="s">
        <v>45584</v>
      </c>
      <c r="E6088" s="4" t="s">
        <v>71</v>
      </c>
      <c r="F6088" s="4" t="s">
        <v>37789</v>
      </c>
      <c r="G6088" s="4" t="s">
        <v>71</v>
      </c>
      <c r="H6088" s="4" t="s">
        <v>37789</v>
      </c>
      <c r="I6088" s="4" t="s">
        <v>22</v>
      </c>
      <c r="J6088" s="4" t="s">
        <v>37790</v>
      </c>
      <c r="K6088" s="4" t="s">
        <v>37791</v>
      </c>
      <c r="L6088" s="4" t="s">
        <v>26757</v>
      </c>
      <c r="M6088" s="4" t="s">
        <v>73</v>
      </c>
      <c r="N6088" s="4" t="s">
        <v>37792</v>
      </c>
      <c r="O6088" s="4" t="s">
        <v>37793</v>
      </c>
      <c r="P6088" s="4" t="s">
        <v>37794</v>
      </c>
      <c r="Q6088" s="4" t="s">
        <v>663</v>
      </c>
      <c r="R6088" s="4" t="s">
        <v>39306</v>
      </c>
      <c r="S6088" s="4" t="s">
        <v>39306</v>
      </c>
      <c r="T6088" s="4" t="s">
        <v>39306</v>
      </c>
    </row>
    <row r="6089" spans="1:20" x14ac:dyDescent="0.2">
      <c r="A6089" s="29">
        <v>20400879506</v>
      </c>
      <c r="B6089" s="4" t="s">
        <v>37795</v>
      </c>
      <c r="C6089" s="4" t="s">
        <v>37768</v>
      </c>
      <c r="D6089" s="4" t="s">
        <v>38819</v>
      </c>
      <c r="E6089" s="4" t="s">
        <v>71</v>
      </c>
      <c r="F6089" s="4" t="s">
        <v>37795</v>
      </c>
      <c r="G6089" s="4" t="s">
        <v>71</v>
      </c>
      <c r="H6089" s="4" t="s">
        <v>37795</v>
      </c>
      <c r="I6089" s="4" t="s">
        <v>22</v>
      </c>
      <c r="J6089" s="4" t="s">
        <v>37796</v>
      </c>
      <c r="K6089" s="4" t="s">
        <v>37797</v>
      </c>
      <c r="L6089" s="4" t="s">
        <v>14108</v>
      </c>
      <c r="M6089" s="4" t="s">
        <v>73</v>
      </c>
      <c r="N6089" s="4" t="s">
        <v>37798</v>
      </c>
      <c r="O6089" s="4" t="s">
        <v>37799</v>
      </c>
      <c r="P6089" s="4" t="s">
        <v>37800</v>
      </c>
      <c r="Q6089" s="4" t="s">
        <v>922</v>
      </c>
      <c r="R6089" s="4" t="s">
        <v>39306</v>
      </c>
      <c r="S6089" s="4" t="s">
        <v>39306</v>
      </c>
      <c r="T6089" s="4" t="s">
        <v>39306</v>
      </c>
    </row>
    <row r="6090" spans="1:20" x14ac:dyDescent="0.2">
      <c r="A6090" s="29">
        <v>20300655840</v>
      </c>
      <c r="B6090" s="4" t="s">
        <v>37801</v>
      </c>
      <c r="C6090" s="4" t="s">
        <v>37768</v>
      </c>
      <c r="D6090" s="4" t="s">
        <v>45585</v>
      </c>
      <c r="E6090" s="4" t="s">
        <v>71</v>
      </c>
      <c r="F6090" s="4" t="s">
        <v>37801</v>
      </c>
      <c r="G6090" s="4" t="s">
        <v>71</v>
      </c>
      <c r="H6090" s="4" t="s">
        <v>37801</v>
      </c>
      <c r="I6090" s="4" t="s">
        <v>22</v>
      </c>
      <c r="J6090" s="4" t="s">
        <v>37802</v>
      </c>
      <c r="K6090" s="4" t="s">
        <v>37803</v>
      </c>
      <c r="L6090" s="4" t="s">
        <v>31153</v>
      </c>
      <c r="M6090" s="4" t="s">
        <v>73</v>
      </c>
      <c r="N6090" s="4" t="s">
        <v>37804</v>
      </c>
      <c r="O6090" s="4" t="s">
        <v>37805</v>
      </c>
      <c r="P6090" s="4" t="s">
        <v>37806</v>
      </c>
      <c r="Q6090" s="4" t="s">
        <v>663</v>
      </c>
      <c r="R6090" s="4" t="s">
        <v>39306</v>
      </c>
      <c r="S6090" s="4" t="s">
        <v>39306</v>
      </c>
      <c r="T6090" s="4" t="s">
        <v>39306</v>
      </c>
    </row>
    <row r="6091" spans="1:20" x14ac:dyDescent="0.2">
      <c r="A6091" s="29">
        <v>20400879522</v>
      </c>
      <c r="B6091" s="4" t="s">
        <v>37807</v>
      </c>
      <c r="C6091" s="4" t="s">
        <v>37808</v>
      </c>
      <c r="D6091" s="4" t="s">
        <v>45586</v>
      </c>
      <c r="E6091" s="4" t="s">
        <v>71</v>
      </c>
      <c r="F6091" s="4" t="s">
        <v>37807</v>
      </c>
      <c r="G6091" s="4" t="s">
        <v>71</v>
      </c>
      <c r="H6091" s="4" t="s">
        <v>37807</v>
      </c>
      <c r="I6091" s="4" t="s">
        <v>22</v>
      </c>
      <c r="J6091" s="4" t="s">
        <v>3294</v>
      </c>
      <c r="K6091" s="4" t="s">
        <v>37809</v>
      </c>
      <c r="L6091" s="4" t="s">
        <v>72</v>
      </c>
      <c r="M6091" s="4" t="s">
        <v>73</v>
      </c>
      <c r="N6091" s="4" t="s">
        <v>37810</v>
      </c>
      <c r="O6091" s="4" t="s">
        <v>37811</v>
      </c>
      <c r="P6091" s="4" t="s">
        <v>37812</v>
      </c>
      <c r="Q6091" s="4" t="s">
        <v>922</v>
      </c>
      <c r="R6091" s="4" t="s">
        <v>39306</v>
      </c>
      <c r="S6091" s="4" t="s">
        <v>39306</v>
      </c>
      <c r="T6091" s="4" t="s">
        <v>39306</v>
      </c>
    </row>
    <row r="6092" spans="1:20" x14ac:dyDescent="0.2">
      <c r="A6092" s="29">
        <v>20300655808</v>
      </c>
      <c r="B6092" s="4" t="s">
        <v>37813</v>
      </c>
      <c r="C6092" s="4" t="s">
        <v>37808</v>
      </c>
      <c r="D6092" s="4" t="s">
        <v>45587</v>
      </c>
      <c r="E6092" s="4" t="s">
        <v>71</v>
      </c>
      <c r="F6092" s="4" t="s">
        <v>37813</v>
      </c>
      <c r="G6092" s="4" t="s">
        <v>71</v>
      </c>
      <c r="H6092" s="4" t="s">
        <v>37813</v>
      </c>
      <c r="I6092" s="4" t="s">
        <v>22</v>
      </c>
      <c r="J6092" s="4" t="s">
        <v>10287</v>
      </c>
      <c r="K6092" s="4" t="s">
        <v>37814</v>
      </c>
      <c r="L6092" s="4" t="s">
        <v>33640</v>
      </c>
      <c r="M6092" s="4" t="s">
        <v>73</v>
      </c>
      <c r="N6092" s="4" t="s">
        <v>7579</v>
      </c>
      <c r="O6092" s="4" t="s">
        <v>37815</v>
      </c>
      <c r="P6092" s="4" t="s">
        <v>37816</v>
      </c>
      <c r="Q6092" s="4" t="s">
        <v>663</v>
      </c>
      <c r="R6092" s="4" t="s">
        <v>39306</v>
      </c>
      <c r="S6092" s="4" t="s">
        <v>39306</v>
      </c>
      <c r="T6092" s="4" t="s">
        <v>39306</v>
      </c>
    </row>
    <row r="6093" spans="1:20" x14ac:dyDescent="0.2">
      <c r="A6093" s="29">
        <v>20300655923</v>
      </c>
      <c r="B6093" s="4" t="s">
        <v>37817</v>
      </c>
      <c r="C6093" s="4" t="s">
        <v>37808</v>
      </c>
      <c r="D6093" s="4" t="s">
        <v>45588</v>
      </c>
      <c r="E6093" s="4" t="s">
        <v>71</v>
      </c>
      <c r="F6093" s="4" t="s">
        <v>37817</v>
      </c>
      <c r="G6093" s="4" t="s">
        <v>71</v>
      </c>
      <c r="H6093" s="4" t="s">
        <v>37817</v>
      </c>
      <c r="I6093" s="4" t="s">
        <v>22</v>
      </c>
      <c r="J6093" s="4" t="s">
        <v>1379</v>
      </c>
      <c r="K6093" s="4" t="s">
        <v>37818</v>
      </c>
      <c r="L6093" s="4" t="s">
        <v>31153</v>
      </c>
      <c r="M6093" s="4" t="s">
        <v>73</v>
      </c>
      <c r="N6093" s="4" t="s">
        <v>37819</v>
      </c>
      <c r="O6093" s="4" t="s">
        <v>37820</v>
      </c>
      <c r="P6093" s="4" t="s">
        <v>37821</v>
      </c>
      <c r="Q6093" s="4" t="s">
        <v>663</v>
      </c>
      <c r="R6093" s="4" t="s">
        <v>39306</v>
      </c>
      <c r="S6093" s="4" t="s">
        <v>39306</v>
      </c>
      <c r="T6093" s="4" t="s">
        <v>39306</v>
      </c>
    </row>
    <row r="6094" spans="1:20" x14ac:dyDescent="0.2">
      <c r="A6094" s="29">
        <v>20300655881</v>
      </c>
      <c r="B6094" s="4" t="s">
        <v>37822</v>
      </c>
      <c r="C6094" s="4" t="s">
        <v>37808</v>
      </c>
      <c r="D6094" s="4" t="s">
        <v>45589</v>
      </c>
      <c r="E6094" s="4" t="s">
        <v>71</v>
      </c>
      <c r="F6094" s="4" t="s">
        <v>37822</v>
      </c>
      <c r="G6094" s="4" t="s">
        <v>71</v>
      </c>
      <c r="H6094" s="4" t="s">
        <v>37822</v>
      </c>
      <c r="I6094" s="4" t="s">
        <v>22</v>
      </c>
      <c r="J6094" s="4" t="s">
        <v>37823</v>
      </c>
      <c r="K6094" s="4" t="s">
        <v>37824</v>
      </c>
      <c r="L6094" s="4" t="s">
        <v>31153</v>
      </c>
      <c r="M6094" s="4" t="s">
        <v>73</v>
      </c>
      <c r="N6094" s="4" t="s">
        <v>12657</v>
      </c>
      <c r="O6094" s="4" t="s">
        <v>37825</v>
      </c>
      <c r="P6094" s="4" t="s">
        <v>37826</v>
      </c>
      <c r="Q6094" s="4" t="s">
        <v>663</v>
      </c>
      <c r="R6094" s="4" t="s">
        <v>39306</v>
      </c>
      <c r="S6094" s="4" t="s">
        <v>39306</v>
      </c>
      <c r="T6094" s="4" t="s">
        <v>39306</v>
      </c>
    </row>
    <row r="6095" spans="1:20" x14ac:dyDescent="0.2">
      <c r="A6095" s="29">
        <v>20300656004</v>
      </c>
      <c r="B6095" s="4" t="s">
        <v>37827</v>
      </c>
      <c r="C6095" s="4" t="s">
        <v>37808</v>
      </c>
      <c r="D6095" s="4" t="s">
        <v>45590</v>
      </c>
      <c r="E6095" s="4" t="s">
        <v>71</v>
      </c>
      <c r="F6095" s="4" t="s">
        <v>37827</v>
      </c>
      <c r="G6095" s="4" t="s">
        <v>71</v>
      </c>
      <c r="H6095" s="4" t="s">
        <v>37827</v>
      </c>
      <c r="I6095" s="4" t="s">
        <v>22</v>
      </c>
      <c r="J6095" s="4" t="s">
        <v>5366</v>
      </c>
      <c r="K6095" s="4" t="s">
        <v>37828</v>
      </c>
      <c r="L6095" s="4" t="s">
        <v>10996</v>
      </c>
      <c r="M6095" s="4" t="s">
        <v>73</v>
      </c>
      <c r="N6095" s="4" t="s">
        <v>37829</v>
      </c>
      <c r="O6095" s="4" t="s">
        <v>37830</v>
      </c>
      <c r="P6095" s="4" t="s">
        <v>37831</v>
      </c>
      <c r="Q6095" s="4" t="s">
        <v>663</v>
      </c>
      <c r="R6095" s="4" t="s">
        <v>39306</v>
      </c>
      <c r="S6095" s="4" t="s">
        <v>39306</v>
      </c>
      <c r="T6095" s="4" t="s">
        <v>39306</v>
      </c>
    </row>
    <row r="6096" spans="1:20" x14ac:dyDescent="0.2">
      <c r="A6096" s="29">
        <v>20300655964</v>
      </c>
      <c r="B6096" s="4" t="s">
        <v>37832</v>
      </c>
      <c r="C6096" s="4" t="s">
        <v>37808</v>
      </c>
      <c r="D6096" s="4" t="s">
        <v>45591</v>
      </c>
      <c r="E6096" s="4" t="s">
        <v>71</v>
      </c>
      <c r="F6096" s="4" t="s">
        <v>37832</v>
      </c>
      <c r="G6096" s="4" t="s">
        <v>71</v>
      </c>
      <c r="H6096" s="4" t="s">
        <v>37832</v>
      </c>
      <c r="I6096" s="4" t="s">
        <v>22</v>
      </c>
      <c r="J6096" s="4" t="s">
        <v>21563</v>
      </c>
      <c r="K6096" s="4" t="s">
        <v>37833</v>
      </c>
      <c r="L6096" s="4" t="s">
        <v>25067</v>
      </c>
      <c r="M6096" s="4" t="s">
        <v>73</v>
      </c>
      <c r="N6096" s="4" t="s">
        <v>37834</v>
      </c>
      <c r="O6096" s="4" t="s">
        <v>37835</v>
      </c>
      <c r="P6096" s="4" t="s">
        <v>37836</v>
      </c>
      <c r="Q6096" s="4" t="s">
        <v>663</v>
      </c>
      <c r="R6096" s="4" t="s">
        <v>39306</v>
      </c>
      <c r="S6096" s="4" t="s">
        <v>39306</v>
      </c>
      <c r="T6096" s="4" t="s">
        <v>39306</v>
      </c>
    </row>
    <row r="6097" spans="1:20" x14ac:dyDescent="0.2">
      <c r="A6097" s="29">
        <v>20300663398</v>
      </c>
      <c r="B6097" s="4" t="s">
        <v>37837</v>
      </c>
      <c r="C6097" s="4" t="s">
        <v>37808</v>
      </c>
      <c r="D6097" s="4" t="s">
        <v>38820</v>
      </c>
      <c r="E6097" s="4" t="s">
        <v>71</v>
      </c>
      <c r="F6097" s="4" t="s">
        <v>37837</v>
      </c>
      <c r="G6097" s="4" t="s">
        <v>71</v>
      </c>
      <c r="H6097" s="4" t="s">
        <v>37837</v>
      </c>
      <c r="I6097" s="4" t="s">
        <v>22</v>
      </c>
      <c r="J6097" s="4" t="s">
        <v>37838</v>
      </c>
      <c r="K6097" s="4" t="s">
        <v>37839</v>
      </c>
      <c r="L6097" s="4" t="s">
        <v>31153</v>
      </c>
      <c r="M6097" s="4" t="s">
        <v>73</v>
      </c>
      <c r="N6097" s="4" t="s">
        <v>37840</v>
      </c>
      <c r="O6097" s="4" t="s">
        <v>37841</v>
      </c>
      <c r="P6097" s="4" t="s">
        <v>37842</v>
      </c>
      <c r="Q6097" s="4" t="s">
        <v>663</v>
      </c>
      <c r="R6097" s="4" t="s">
        <v>39306</v>
      </c>
      <c r="S6097" s="4" t="s">
        <v>39306</v>
      </c>
      <c r="T6097" s="4" t="s">
        <v>39306</v>
      </c>
    </row>
    <row r="6098" spans="1:20" x14ac:dyDescent="0.2">
      <c r="A6098" s="29">
        <v>20300655121</v>
      </c>
      <c r="B6098" s="4" t="s">
        <v>37843</v>
      </c>
      <c r="C6098" s="4" t="s">
        <v>37808</v>
      </c>
      <c r="D6098" s="4" t="s">
        <v>45592</v>
      </c>
      <c r="E6098" s="4" t="s">
        <v>71</v>
      </c>
      <c r="F6098" s="4" t="s">
        <v>37843</v>
      </c>
      <c r="G6098" s="4" t="s">
        <v>71</v>
      </c>
      <c r="H6098" s="4" t="s">
        <v>37843</v>
      </c>
      <c r="I6098" s="4" t="s">
        <v>22</v>
      </c>
      <c r="J6098" s="4" t="s">
        <v>9848</v>
      </c>
      <c r="K6098" s="4" t="s">
        <v>37844</v>
      </c>
      <c r="L6098" s="4" t="s">
        <v>21367</v>
      </c>
      <c r="M6098" s="4" t="s">
        <v>73</v>
      </c>
      <c r="N6098" s="4" t="s">
        <v>28557</v>
      </c>
      <c r="O6098" s="4" t="s">
        <v>37845</v>
      </c>
      <c r="P6098" s="4" t="s">
        <v>37846</v>
      </c>
      <c r="Q6098" s="4" t="s">
        <v>663</v>
      </c>
      <c r="R6098" s="4" t="s">
        <v>39306</v>
      </c>
      <c r="S6098" s="4" t="s">
        <v>39306</v>
      </c>
      <c r="T6098" s="4" t="s">
        <v>39306</v>
      </c>
    </row>
    <row r="6099" spans="1:20" x14ac:dyDescent="0.2">
      <c r="A6099" s="29">
        <v>20400949481</v>
      </c>
      <c r="B6099" s="4" t="s">
        <v>37847</v>
      </c>
      <c r="C6099" s="4" t="s">
        <v>37851</v>
      </c>
      <c r="D6099" s="4" t="s">
        <v>45593</v>
      </c>
      <c r="E6099" s="4" t="s">
        <v>71</v>
      </c>
      <c r="F6099" s="4" t="s">
        <v>37847</v>
      </c>
      <c r="G6099" s="4" t="s">
        <v>71</v>
      </c>
      <c r="H6099" s="4" t="s">
        <v>37847</v>
      </c>
      <c r="I6099" s="4" t="s">
        <v>22</v>
      </c>
      <c r="J6099" s="4" t="s">
        <v>37848</v>
      </c>
      <c r="K6099" s="4" t="s">
        <v>37849</v>
      </c>
      <c r="L6099" s="4" t="s">
        <v>31153</v>
      </c>
      <c r="M6099" s="4" t="s">
        <v>73</v>
      </c>
      <c r="N6099" s="4" t="s">
        <v>37892</v>
      </c>
      <c r="O6099" s="4" t="s">
        <v>37893</v>
      </c>
      <c r="P6099" s="4" t="s">
        <v>37894</v>
      </c>
      <c r="Q6099" s="4" t="s">
        <v>5385</v>
      </c>
      <c r="R6099" s="4" t="s">
        <v>39306</v>
      </c>
      <c r="S6099" s="4" t="s">
        <v>39306</v>
      </c>
      <c r="T6099" s="4" t="s">
        <v>39306</v>
      </c>
    </row>
    <row r="6100" spans="1:20" x14ac:dyDescent="0.2">
      <c r="A6100" s="29">
        <v>20300655063</v>
      </c>
      <c r="B6100" s="4" t="s">
        <v>37850</v>
      </c>
      <c r="C6100" s="4" t="s">
        <v>37851</v>
      </c>
      <c r="D6100" s="4" t="s">
        <v>45594</v>
      </c>
      <c r="E6100" s="4" t="s">
        <v>71</v>
      </c>
      <c r="F6100" s="4" t="s">
        <v>37850</v>
      </c>
      <c r="G6100" s="4" t="s">
        <v>71</v>
      </c>
      <c r="H6100" s="4" t="s">
        <v>37850</v>
      </c>
      <c r="I6100" s="4" t="s">
        <v>22</v>
      </c>
      <c r="J6100" s="4" t="s">
        <v>37852</v>
      </c>
      <c r="K6100" s="4" t="s">
        <v>37853</v>
      </c>
      <c r="L6100" s="4" t="s">
        <v>30688</v>
      </c>
      <c r="M6100" s="4" t="s">
        <v>73</v>
      </c>
      <c r="N6100" s="4" t="s">
        <v>37854</v>
      </c>
      <c r="O6100" s="4" t="s">
        <v>37855</v>
      </c>
      <c r="P6100" s="4" t="s">
        <v>37856</v>
      </c>
      <c r="Q6100" s="4" t="s">
        <v>663</v>
      </c>
      <c r="R6100" s="4" t="s">
        <v>39306</v>
      </c>
      <c r="S6100" s="4" t="s">
        <v>39306</v>
      </c>
      <c r="T6100" s="4" t="s">
        <v>39306</v>
      </c>
    </row>
    <row r="6101" spans="1:20" x14ac:dyDescent="0.2">
      <c r="A6101" s="29">
        <v>20300655089</v>
      </c>
      <c r="B6101" s="4" t="s">
        <v>37857</v>
      </c>
      <c r="C6101" s="4" t="s">
        <v>37851</v>
      </c>
      <c r="D6101" s="4" t="s">
        <v>45595</v>
      </c>
      <c r="E6101" s="4" t="s">
        <v>71</v>
      </c>
      <c r="F6101" s="4" t="s">
        <v>37857</v>
      </c>
      <c r="G6101" s="4" t="s">
        <v>71</v>
      </c>
      <c r="H6101" s="4" t="s">
        <v>37857</v>
      </c>
      <c r="I6101" s="4" t="s">
        <v>22</v>
      </c>
      <c r="J6101" s="4" t="s">
        <v>22048</v>
      </c>
      <c r="K6101" s="4" t="s">
        <v>37858</v>
      </c>
      <c r="L6101" s="4" t="s">
        <v>1885</v>
      </c>
      <c r="M6101" s="4" t="s">
        <v>73</v>
      </c>
      <c r="N6101" s="4" t="s">
        <v>37859</v>
      </c>
      <c r="O6101" s="4" t="s">
        <v>37860</v>
      </c>
      <c r="P6101" s="4" t="s">
        <v>37861</v>
      </c>
      <c r="Q6101" s="4" t="s">
        <v>663</v>
      </c>
      <c r="R6101" s="4" t="s">
        <v>39306</v>
      </c>
      <c r="S6101" s="4" t="s">
        <v>39306</v>
      </c>
      <c r="T6101" s="4" t="s">
        <v>39306</v>
      </c>
    </row>
    <row r="6102" spans="1:20" x14ac:dyDescent="0.2">
      <c r="A6102" s="29">
        <v>20300655204</v>
      </c>
      <c r="B6102" s="4" t="s">
        <v>37862</v>
      </c>
      <c r="C6102" s="4" t="s">
        <v>37851</v>
      </c>
      <c r="D6102" s="4" t="s">
        <v>45596</v>
      </c>
      <c r="E6102" s="4" t="s">
        <v>71</v>
      </c>
      <c r="F6102" s="4" t="s">
        <v>37862</v>
      </c>
      <c r="G6102" s="4" t="s">
        <v>71</v>
      </c>
      <c r="H6102" s="4" t="s">
        <v>37862</v>
      </c>
      <c r="I6102" s="4" t="s">
        <v>22</v>
      </c>
      <c r="J6102" s="4" t="s">
        <v>37863</v>
      </c>
      <c r="K6102" s="4" t="s">
        <v>37864</v>
      </c>
      <c r="L6102" s="4" t="s">
        <v>16404</v>
      </c>
      <c r="M6102" s="4" t="s">
        <v>73</v>
      </c>
      <c r="N6102" s="4" t="s">
        <v>37865</v>
      </c>
      <c r="O6102" s="4" t="s">
        <v>37866</v>
      </c>
      <c r="P6102" s="4" t="s">
        <v>37867</v>
      </c>
      <c r="Q6102" s="4" t="s">
        <v>663</v>
      </c>
      <c r="R6102" s="4" t="s">
        <v>39306</v>
      </c>
      <c r="S6102" s="4" t="s">
        <v>39306</v>
      </c>
      <c r="T6102" s="4" t="s">
        <v>39306</v>
      </c>
    </row>
    <row r="6103" spans="1:20" x14ac:dyDescent="0.2">
      <c r="A6103" s="29">
        <v>20300655162</v>
      </c>
      <c r="B6103" s="4" t="s">
        <v>37868</v>
      </c>
      <c r="C6103" s="4" t="s">
        <v>37851</v>
      </c>
      <c r="D6103" s="4" t="s">
        <v>45597</v>
      </c>
      <c r="E6103" s="4" t="s">
        <v>71</v>
      </c>
      <c r="F6103" s="4" t="s">
        <v>37868</v>
      </c>
      <c r="G6103" s="4" t="s">
        <v>71</v>
      </c>
      <c r="H6103" s="4" t="s">
        <v>37868</v>
      </c>
      <c r="I6103" s="4" t="s">
        <v>22</v>
      </c>
      <c r="J6103" s="4" t="s">
        <v>37869</v>
      </c>
      <c r="K6103" s="4" t="s">
        <v>37870</v>
      </c>
      <c r="L6103" s="4" t="s">
        <v>16404</v>
      </c>
      <c r="M6103" s="4" t="s">
        <v>73</v>
      </c>
      <c r="N6103" s="4" t="s">
        <v>37871</v>
      </c>
      <c r="O6103" s="4" t="s">
        <v>37872</v>
      </c>
      <c r="P6103" s="4" t="s">
        <v>37873</v>
      </c>
      <c r="Q6103" s="4" t="s">
        <v>663</v>
      </c>
      <c r="R6103" s="4" t="s">
        <v>39306</v>
      </c>
      <c r="S6103" s="4" t="s">
        <v>39306</v>
      </c>
      <c r="T6103" s="4" t="s">
        <v>39306</v>
      </c>
    </row>
    <row r="6104" spans="1:20" x14ac:dyDescent="0.2">
      <c r="A6104" s="29">
        <v>20300655444</v>
      </c>
      <c r="B6104" s="4" t="s">
        <v>37874</v>
      </c>
      <c r="C6104" s="4" t="s">
        <v>37895</v>
      </c>
      <c r="D6104" s="4" t="s">
        <v>45598</v>
      </c>
      <c r="E6104" s="4" t="s">
        <v>71</v>
      </c>
      <c r="F6104" s="4" t="s">
        <v>37874</v>
      </c>
      <c r="G6104" s="4" t="s">
        <v>71</v>
      </c>
      <c r="H6104" s="4" t="s">
        <v>37874</v>
      </c>
      <c r="I6104" s="4" t="s">
        <v>22</v>
      </c>
      <c r="J6104" s="4" t="s">
        <v>37875</v>
      </c>
      <c r="K6104" s="4" t="s">
        <v>37876</v>
      </c>
      <c r="L6104" s="4" t="s">
        <v>30688</v>
      </c>
      <c r="M6104" s="4" t="s">
        <v>73</v>
      </c>
      <c r="N6104" s="4" t="s">
        <v>33309</v>
      </c>
      <c r="O6104" s="4" t="s">
        <v>37896</v>
      </c>
      <c r="P6104" s="4" t="s">
        <v>37897</v>
      </c>
      <c r="Q6104" s="4" t="s">
        <v>663</v>
      </c>
      <c r="R6104" s="4" t="s">
        <v>39306</v>
      </c>
      <c r="S6104" s="4" t="s">
        <v>39306</v>
      </c>
      <c r="T6104" s="4" t="s">
        <v>39306</v>
      </c>
    </row>
    <row r="6105" spans="1:20" x14ac:dyDescent="0.2">
      <c r="A6105" s="29">
        <v>20300655329</v>
      </c>
      <c r="B6105" s="4" t="s">
        <v>37877</v>
      </c>
      <c r="C6105" s="4" t="s">
        <v>37895</v>
      </c>
      <c r="D6105" s="4" t="s">
        <v>38821</v>
      </c>
      <c r="E6105" s="4" t="s">
        <v>71</v>
      </c>
      <c r="F6105" s="4" t="s">
        <v>37877</v>
      </c>
      <c r="G6105" s="4" t="s">
        <v>71</v>
      </c>
      <c r="H6105" s="4" t="s">
        <v>37877</v>
      </c>
      <c r="I6105" s="4" t="s">
        <v>22</v>
      </c>
      <c r="J6105" s="4" t="s">
        <v>27954</v>
      </c>
      <c r="K6105" s="4" t="s">
        <v>37878</v>
      </c>
      <c r="L6105" s="4" t="s">
        <v>31153</v>
      </c>
      <c r="M6105" s="4" t="s">
        <v>73</v>
      </c>
      <c r="N6105" s="4" t="s">
        <v>12483</v>
      </c>
      <c r="O6105" s="4" t="s">
        <v>37898</v>
      </c>
      <c r="P6105" s="4" t="s">
        <v>37899</v>
      </c>
      <c r="Q6105" s="4" t="s">
        <v>663</v>
      </c>
      <c r="R6105" s="4" t="s">
        <v>39306</v>
      </c>
      <c r="S6105" s="4" t="s">
        <v>39306</v>
      </c>
      <c r="T6105" s="4" t="s">
        <v>39306</v>
      </c>
    </row>
    <row r="6106" spans="1:20" x14ac:dyDescent="0.2">
      <c r="A6106" s="29">
        <v>20300655360</v>
      </c>
      <c r="B6106" s="4" t="s">
        <v>37879</v>
      </c>
      <c r="C6106" s="4" t="s">
        <v>37895</v>
      </c>
      <c r="D6106" s="4" t="s">
        <v>45599</v>
      </c>
      <c r="E6106" s="4" t="s">
        <v>71</v>
      </c>
      <c r="F6106" s="4" t="s">
        <v>37879</v>
      </c>
      <c r="G6106" s="4" t="s">
        <v>71</v>
      </c>
      <c r="H6106" s="4" t="s">
        <v>37879</v>
      </c>
      <c r="I6106" s="4" t="s">
        <v>22</v>
      </c>
      <c r="J6106" s="4" t="s">
        <v>37880</v>
      </c>
      <c r="K6106" s="4" t="s">
        <v>37881</v>
      </c>
      <c r="L6106" s="4" t="s">
        <v>1072</v>
      </c>
      <c r="M6106" s="4" t="s">
        <v>73</v>
      </c>
      <c r="N6106" s="4" t="s">
        <v>37900</v>
      </c>
      <c r="O6106" s="4" t="s">
        <v>37901</v>
      </c>
      <c r="P6106" s="4" t="s">
        <v>37902</v>
      </c>
      <c r="Q6106" s="4" t="s">
        <v>663</v>
      </c>
      <c r="R6106" s="4" t="s">
        <v>39306</v>
      </c>
      <c r="S6106" s="4" t="s">
        <v>39306</v>
      </c>
      <c r="T6106" s="4" t="s">
        <v>39306</v>
      </c>
    </row>
    <row r="6107" spans="1:20" x14ac:dyDescent="0.2">
      <c r="A6107" s="29">
        <v>20300655246</v>
      </c>
      <c r="B6107" s="4" t="s">
        <v>37882</v>
      </c>
      <c r="C6107" s="4" t="s">
        <v>37895</v>
      </c>
      <c r="D6107" s="4" t="s">
        <v>45600</v>
      </c>
      <c r="E6107" s="4" t="s">
        <v>71</v>
      </c>
      <c r="F6107" s="4" t="s">
        <v>37882</v>
      </c>
      <c r="G6107" s="4" t="s">
        <v>71</v>
      </c>
      <c r="H6107" s="4" t="s">
        <v>37882</v>
      </c>
      <c r="I6107" s="4" t="s">
        <v>22</v>
      </c>
      <c r="J6107" s="4" t="s">
        <v>37883</v>
      </c>
      <c r="K6107" s="4" t="s">
        <v>37884</v>
      </c>
      <c r="L6107" s="4" t="s">
        <v>476</v>
      </c>
      <c r="M6107" s="4" t="s">
        <v>73</v>
      </c>
      <c r="N6107" s="4" t="s">
        <v>37903</v>
      </c>
      <c r="O6107" s="4" t="s">
        <v>37904</v>
      </c>
      <c r="P6107" s="4" t="s">
        <v>37905</v>
      </c>
      <c r="Q6107" s="4" t="s">
        <v>663</v>
      </c>
      <c r="R6107" s="4" t="s">
        <v>39306</v>
      </c>
      <c r="S6107" s="4" t="s">
        <v>39306</v>
      </c>
      <c r="T6107" s="4" t="s">
        <v>39306</v>
      </c>
    </row>
    <row r="6108" spans="1:20" x14ac:dyDescent="0.2">
      <c r="A6108" s="29">
        <v>20300655287</v>
      </c>
      <c r="B6108" s="4" t="s">
        <v>37885</v>
      </c>
      <c r="C6108" s="4" t="s">
        <v>37895</v>
      </c>
      <c r="D6108" s="4" t="s">
        <v>45601</v>
      </c>
      <c r="E6108" s="4" t="s">
        <v>71</v>
      </c>
      <c r="F6108" s="4" t="s">
        <v>37885</v>
      </c>
      <c r="G6108" s="4" t="s">
        <v>71</v>
      </c>
      <c r="H6108" s="4" t="s">
        <v>37885</v>
      </c>
      <c r="I6108" s="4" t="s">
        <v>22</v>
      </c>
      <c r="J6108" s="4" t="s">
        <v>11566</v>
      </c>
      <c r="K6108" s="4" t="s">
        <v>37886</v>
      </c>
      <c r="L6108" s="4" t="s">
        <v>468</v>
      </c>
      <c r="M6108" s="4" t="s">
        <v>73</v>
      </c>
      <c r="N6108" s="4" t="s">
        <v>37906</v>
      </c>
      <c r="O6108" s="4" t="s">
        <v>37907</v>
      </c>
      <c r="P6108" s="4" t="s">
        <v>37908</v>
      </c>
      <c r="Q6108" s="4" t="s">
        <v>663</v>
      </c>
      <c r="R6108" s="4" t="s">
        <v>39306</v>
      </c>
      <c r="S6108" s="4" t="s">
        <v>39306</v>
      </c>
      <c r="T6108" s="4" t="s">
        <v>39306</v>
      </c>
    </row>
    <row r="6109" spans="1:20" x14ac:dyDescent="0.2">
      <c r="A6109" s="29">
        <v>20300655873</v>
      </c>
      <c r="B6109" s="4" t="s">
        <v>37887</v>
      </c>
      <c r="C6109" s="4" t="s">
        <v>37895</v>
      </c>
      <c r="D6109" s="4" t="s">
        <v>45602</v>
      </c>
      <c r="E6109" s="4" t="s">
        <v>71</v>
      </c>
      <c r="F6109" s="4" t="s">
        <v>37887</v>
      </c>
      <c r="G6109" s="4" t="s">
        <v>71</v>
      </c>
      <c r="H6109" s="4" t="s">
        <v>37887</v>
      </c>
      <c r="I6109" s="4" t="s">
        <v>22</v>
      </c>
      <c r="J6109" s="4" t="s">
        <v>37888</v>
      </c>
      <c r="K6109" s="4" t="s">
        <v>37889</v>
      </c>
      <c r="L6109" s="4" t="s">
        <v>267</v>
      </c>
      <c r="M6109" s="4" t="s">
        <v>73</v>
      </c>
      <c r="N6109" s="4" t="s">
        <v>37909</v>
      </c>
      <c r="O6109" s="4" t="s">
        <v>37910</v>
      </c>
      <c r="P6109" s="4" t="s">
        <v>37911</v>
      </c>
      <c r="Q6109" s="4" t="s">
        <v>663</v>
      </c>
      <c r="R6109" s="4" t="s">
        <v>39306</v>
      </c>
      <c r="S6109" s="4" t="s">
        <v>39306</v>
      </c>
      <c r="T6109" s="4" t="s">
        <v>39306</v>
      </c>
    </row>
    <row r="6110" spans="1:20" x14ac:dyDescent="0.2">
      <c r="A6110" s="29">
        <v>20300655956</v>
      </c>
      <c r="B6110" s="4" t="s">
        <v>37912</v>
      </c>
      <c r="C6110" s="4" t="s">
        <v>37913</v>
      </c>
      <c r="D6110" s="4" t="s">
        <v>45603</v>
      </c>
      <c r="E6110" s="4" t="s">
        <v>71</v>
      </c>
      <c r="F6110" s="4" t="s">
        <v>37912</v>
      </c>
      <c r="G6110" s="4" t="s">
        <v>71</v>
      </c>
      <c r="H6110" s="4" t="s">
        <v>37912</v>
      </c>
      <c r="I6110" s="4" t="s">
        <v>22</v>
      </c>
      <c r="J6110" s="4" t="s">
        <v>37914</v>
      </c>
      <c r="K6110" s="4" t="s">
        <v>37915</v>
      </c>
      <c r="L6110" s="4" t="s">
        <v>31153</v>
      </c>
      <c r="M6110" s="4" t="s">
        <v>73</v>
      </c>
      <c r="N6110" s="4" t="s">
        <v>37916</v>
      </c>
      <c r="O6110" s="4" t="s">
        <v>37917</v>
      </c>
      <c r="P6110" s="4" t="s">
        <v>37918</v>
      </c>
      <c r="Q6110" s="4" t="s">
        <v>663</v>
      </c>
      <c r="R6110" s="4" t="s">
        <v>39306</v>
      </c>
      <c r="S6110" s="4" t="s">
        <v>39306</v>
      </c>
      <c r="T6110" s="4" t="s">
        <v>39306</v>
      </c>
    </row>
    <row r="6111" spans="1:20" x14ac:dyDescent="0.2">
      <c r="A6111" s="29">
        <v>20300655998</v>
      </c>
      <c r="B6111" s="4" t="s">
        <v>37919</v>
      </c>
      <c r="C6111" s="4" t="s">
        <v>37913</v>
      </c>
      <c r="D6111" s="4" t="s">
        <v>40562</v>
      </c>
      <c r="E6111" s="4" t="s">
        <v>71</v>
      </c>
      <c r="F6111" s="4" t="s">
        <v>37919</v>
      </c>
      <c r="G6111" s="4" t="s">
        <v>71</v>
      </c>
      <c r="H6111" s="4" t="s">
        <v>37919</v>
      </c>
      <c r="I6111" s="4" t="s">
        <v>22</v>
      </c>
      <c r="J6111" s="4" t="s">
        <v>37920</v>
      </c>
      <c r="K6111" s="4" t="s">
        <v>37921</v>
      </c>
      <c r="L6111" s="4" t="s">
        <v>8048</v>
      </c>
      <c r="M6111" s="4" t="s">
        <v>73</v>
      </c>
      <c r="N6111" s="4" t="s">
        <v>37922</v>
      </c>
      <c r="O6111" s="4" t="s">
        <v>37923</v>
      </c>
      <c r="P6111" s="4" t="s">
        <v>37924</v>
      </c>
      <c r="Q6111" s="4" t="s">
        <v>663</v>
      </c>
      <c r="R6111" s="4" t="s">
        <v>39306</v>
      </c>
      <c r="S6111" s="4" t="s">
        <v>39306</v>
      </c>
      <c r="T6111" s="4" t="s">
        <v>39306</v>
      </c>
    </row>
    <row r="6112" spans="1:20" x14ac:dyDescent="0.2">
      <c r="A6112" s="29">
        <v>20300655832</v>
      </c>
      <c r="B6112" s="4" t="s">
        <v>37925</v>
      </c>
      <c r="C6112" s="4" t="s">
        <v>37913</v>
      </c>
      <c r="D6112" s="4" t="s">
        <v>38822</v>
      </c>
      <c r="E6112" s="4" t="s">
        <v>71</v>
      </c>
      <c r="F6112" s="4" t="s">
        <v>37925</v>
      </c>
      <c r="G6112" s="4" t="s">
        <v>71</v>
      </c>
      <c r="H6112" s="4" t="s">
        <v>37925</v>
      </c>
      <c r="I6112" s="4" t="s">
        <v>22</v>
      </c>
      <c r="J6112" s="4" t="s">
        <v>37926</v>
      </c>
      <c r="K6112" s="4" t="s">
        <v>37927</v>
      </c>
      <c r="L6112" s="4" t="s">
        <v>21940</v>
      </c>
      <c r="M6112" s="4" t="s">
        <v>73</v>
      </c>
      <c r="N6112" s="4" t="s">
        <v>37928</v>
      </c>
      <c r="O6112" s="4" t="s">
        <v>37929</v>
      </c>
      <c r="P6112" s="4" t="s">
        <v>37930</v>
      </c>
      <c r="Q6112" s="4" t="s">
        <v>663</v>
      </c>
      <c r="R6112" s="4" t="s">
        <v>39306</v>
      </c>
      <c r="S6112" s="4" t="s">
        <v>39306</v>
      </c>
      <c r="T6112" s="4" t="s">
        <v>39306</v>
      </c>
    </row>
    <row r="6113" spans="1:20" x14ac:dyDescent="0.2">
      <c r="A6113" s="29">
        <v>20300655915</v>
      </c>
      <c r="B6113" s="4" t="s">
        <v>37931</v>
      </c>
      <c r="C6113" s="4" t="s">
        <v>37913</v>
      </c>
      <c r="D6113" s="4" t="s">
        <v>45604</v>
      </c>
      <c r="E6113" s="4" t="s">
        <v>71</v>
      </c>
      <c r="F6113" s="4" t="s">
        <v>37931</v>
      </c>
      <c r="G6113" s="4" t="s">
        <v>71</v>
      </c>
      <c r="H6113" s="4" t="s">
        <v>37931</v>
      </c>
      <c r="I6113" s="4" t="s">
        <v>22</v>
      </c>
      <c r="J6113" s="4" t="s">
        <v>7669</v>
      </c>
      <c r="K6113" s="4" t="s">
        <v>37932</v>
      </c>
      <c r="L6113" s="4" t="s">
        <v>14108</v>
      </c>
      <c r="M6113" s="4" t="s">
        <v>73</v>
      </c>
      <c r="N6113" s="4" t="s">
        <v>37933</v>
      </c>
      <c r="O6113" s="4" t="s">
        <v>37934</v>
      </c>
      <c r="P6113" s="4" t="s">
        <v>37935</v>
      </c>
      <c r="Q6113" s="4" t="s">
        <v>663</v>
      </c>
      <c r="R6113" s="4" t="s">
        <v>39306</v>
      </c>
      <c r="S6113" s="4" t="s">
        <v>39306</v>
      </c>
      <c r="T6113" s="4" t="s">
        <v>39306</v>
      </c>
    </row>
    <row r="6114" spans="1:20" x14ac:dyDescent="0.2">
      <c r="A6114" s="29">
        <v>20300655758</v>
      </c>
      <c r="B6114" s="4" t="s">
        <v>37936</v>
      </c>
      <c r="C6114" s="4" t="s">
        <v>37913</v>
      </c>
      <c r="D6114" s="4" t="s">
        <v>45605</v>
      </c>
      <c r="E6114" s="4" t="s">
        <v>71</v>
      </c>
      <c r="F6114" s="4" t="s">
        <v>37936</v>
      </c>
      <c r="G6114" s="4" t="s">
        <v>71</v>
      </c>
      <c r="H6114" s="4" t="s">
        <v>37936</v>
      </c>
      <c r="I6114" s="4" t="s">
        <v>22</v>
      </c>
      <c r="J6114" s="4" t="s">
        <v>7890</v>
      </c>
      <c r="K6114" s="4" t="s">
        <v>37937</v>
      </c>
      <c r="L6114" s="4" t="s">
        <v>263</v>
      </c>
      <c r="M6114" s="4" t="s">
        <v>73</v>
      </c>
      <c r="N6114" s="4" t="s">
        <v>37938</v>
      </c>
      <c r="O6114" s="4" t="s">
        <v>37939</v>
      </c>
      <c r="P6114" s="4" t="s">
        <v>37940</v>
      </c>
      <c r="Q6114" s="4" t="s">
        <v>663</v>
      </c>
      <c r="R6114" s="4" t="s">
        <v>39306</v>
      </c>
      <c r="S6114" s="4" t="s">
        <v>39306</v>
      </c>
      <c r="T6114" s="4" t="s">
        <v>39306</v>
      </c>
    </row>
    <row r="6115" spans="1:20" x14ac:dyDescent="0.2">
      <c r="A6115" s="29">
        <v>20300655790</v>
      </c>
      <c r="B6115" s="4" t="s">
        <v>37941</v>
      </c>
      <c r="C6115" s="4" t="s">
        <v>37913</v>
      </c>
      <c r="D6115" s="4" t="s">
        <v>45606</v>
      </c>
      <c r="E6115" s="4" t="s">
        <v>71</v>
      </c>
      <c r="F6115" s="4" t="s">
        <v>37941</v>
      </c>
      <c r="G6115" s="4" t="s">
        <v>71</v>
      </c>
      <c r="H6115" s="4" t="s">
        <v>37941</v>
      </c>
      <c r="I6115" s="4" t="s">
        <v>22</v>
      </c>
      <c r="J6115" s="4" t="s">
        <v>37942</v>
      </c>
      <c r="K6115" s="4" t="s">
        <v>37943</v>
      </c>
      <c r="L6115" s="4" t="s">
        <v>31153</v>
      </c>
      <c r="M6115" s="4" t="s">
        <v>73</v>
      </c>
      <c r="N6115" s="4" t="s">
        <v>37944</v>
      </c>
      <c r="O6115" s="4" t="s">
        <v>37945</v>
      </c>
      <c r="P6115" s="4" t="s">
        <v>37946</v>
      </c>
      <c r="Q6115" s="4" t="s">
        <v>663</v>
      </c>
      <c r="R6115" s="4" t="s">
        <v>39306</v>
      </c>
      <c r="S6115" s="4" t="s">
        <v>39306</v>
      </c>
      <c r="T6115" s="4" t="s">
        <v>39306</v>
      </c>
    </row>
    <row r="6116" spans="1:20" x14ac:dyDescent="0.2">
      <c r="A6116" s="29">
        <v>20300655592</v>
      </c>
      <c r="B6116" s="4" t="s">
        <v>37947</v>
      </c>
      <c r="C6116" s="4" t="s">
        <v>37913</v>
      </c>
      <c r="D6116" s="4" t="s">
        <v>45607</v>
      </c>
      <c r="E6116" s="4" t="s">
        <v>71</v>
      </c>
      <c r="F6116" s="4" t="s">
        <v>37947</v>
      </c>
      <c r="G6116" s="4" t="s">
        <v>71</v>
      </c>
      <c r="H6116" s="4" t="s">
        <v>37947</v>
      </c>
      <c r="I6116" s="4" t="s">
        <v>22</v>
      </c>
      <c r="J6116" s="4" t="s">
        <v>37948</v>
      </c>
      <c r="K6116" s="4" t="s">
        <v>37949</v>
      </c>
      <c r="L6116" s="4" t="s">
        <v>476</v>
      </c>
      <c r="M6116" s="4" t="s">
        <v>73</v>
      </c>
      <c r="N6116" s="4" t="s">
        <v>37950</v>
      </c>
      <c r="O6116" s="4" t="s">
        <v>37951</v>
      </c>
      <c r="P6116" s="4" t="s">
        <v>37952</v>
      </c>
      <c r="Q6116" s="4" t="s">
        <v>663</v>
      </c>
      <c r="R6116" s="4" t="s">
        <v>39306</v>
      </c>
      <c r="S6116" s="4" t="s">
        <v>39306</v>
      </c>
      <c r="T6116" s="4" t="s">
        <v>39306</v>
      </c>
    </row>
    <row r="6117" spans="1:20" x14ac:dyDescent="0.2">
      <c r="A6117" s="29">
        <v>20300655634</v>
      </c>
      <c r="B6117" s="4" t="s">
        <v>37953</v>
      </c>
      <c r="C6117" s="4" t="s">
        <v>37913</v>
      </c>
      <c r="D6117" s="4" t="s">
        <v>45608</v>
      </c>
      <c r="E6117" s="4" t="s">
        <v>71</v>
      </c>
      <c r="F6117" s="4" t="s">
        <v>37953</v>
      </c>
      <c r="G6117" s="4" t="s">
        <v>71</v>
      </c>
      <c r="H6117" s="4" t="s">
        <v>37953</v>
      </c>
      <c r="I6117" s="4" t="s">
        <v>22</v>
      </c>
      <c r="J6117" s="4" t="s">
        <v>37954</v>
      </c>
      <c r="K6117" s="4" t="s">
        <v>37955</v>
      </c>
      <c r="L6117" s="4" t="s">
        <v>21940</v>
      </c>
      <c r="M6117" s="4" t="s">
        <v>73</v>
      </c>
      <c r="N6117" s="4" t="s">
        <v>37956</v>
      </c>
      <c r="O6117" s="4" t="s">
        <v>37957</v>
      </c>
      <c r="P6117" s="4" t="s">
        <v>37958</v>
      </c>
      <c r="Q6117" s="4" t="s">
        <v>663</v>
      </c>
      <c r="R6117" s="4" t="s">
        <v>39306</v>
      </c>
      <c r="S6117" s="4" t="s">
        <v>39306</v>
      </c>
      <c r="T6117" s="4" t="s">
        <v>39306</v>
      </c>
    </row>
    <row r="6118" spans="1:20" x14ac:dyDescent="0.2">
      <c r="A6118" s="29">
        <v>20300655675</v>
      </c>
      <c r="B6118" s="4" t="s">
        <v>37959</v>
      </c>
      <c r="C6118" s="4" t="s">
        <v>37960</v>
      </c>
      <c r="D6118" s="4" t="s">
        <v>38823</v>
      </c>
      <c r="E6118" s="4" t="s">
        <v>71</v>
      </c>
      <c r="F6118" s="4" t="s">
        <v>37959</v>
      </c>
      <c r="G6118" s="4" t="s">
        <v>71</v>
      </c>
      <c r="H6118" s="4" t="s">
        <v>37959</v>
      </c>
      <c r="I6118" s="4" t="s">
        <v>22</v>
      </c>
      <c r="J6118" s="4" t="s">
        <v>37961</v>
      </c>
      <c r="K6118" s="4" t="s">
        <v>37962</v>
      </c>
      <c r="L6118" s="4" t="s">
        <v>267</v>
      </c>
      <c r="M6118" s="4" t="s">
        <v>73</v>
      </c>
      <c r="N6118" s="4" t="s">
        <v>37963</v>
      </c>
      <c r="O6118" s="4" t="s">
        <v>37964</v>
      </c>
      <c r="P6118" s="4" t="s">
        <v>37965</v>
      </c>
      <c r="Q6118" s="4" t="s">
        <v>663</v>
      </c>
      <c r="R6118" s="4" t="s">
        <v>39306</v>
      </c>
      <c r="S6118" s="4" t="s">
        <v>39306</v>
      </c>
      <c r="T6118" s="4" t="s">
        <v>39306</v>
      </c>
    </row>
    <row r="6119" spans="1:20" x14ac:dyDescent="0.2">
      <c r="A6119" s="29">
        <v>20300655477</v>
      </c>
      <c r="B6119" s="4" t="s">
        <v>37966</v>
      </c>
      <c r="C6119" s="4" t="s">
        <v>37960</v>
      </c>
      <c r="D6119" s="4" t="s">
        <v>45609</v>
      </c>
      <c r="E6119" s="4" t="s">
        <v>71</v>
      </c>
      <c r="F6119" s="4" t="s">
        <v>37966</v>
      </c>
      <c r="G6119" s="4" t="s">
        <v>71</v>
      </c>
      <c r="H6119" s="4" t="s">
        <v>37966</v>
      </c>
      <c r="I6119" s="4" t="s">
        <v>22</v>
      </c>
      <c r="J6119" s="4" t="s">
        <v>29389</v>
      </c>
      <c r="K6119" s="4" t="s">
        <v>37967</v>
      </c>
      <c r="L6119" s="4" t="s">
        <v>8048</v>
      </c>
      <c r="M6119" s="4" t="s">
        <v>73</v>
      </c>
      <c r="N6119" s="4" t="s">
        <v>37968</v>
      </c>
      <c r="O6119" s="4" t="s">
        <v>37969</v>
      </c>
      <c r="P6119" s="4" t="s">
        <v>37970</v>
      </c>
      <c r="Q6119" s="4" t="s">
        <v>663</v>
      </c>
      <c r="R6119" s="4" t="s">
        <v>39306</v>
      </c>
      <c r="S6119" s="4" t="s">
        <v>39306</v>
      </c>
      <c r="T6119" s="4" t="s">
        <v>39306</v>
      </c>
    </row>
    <row r="6120" spans="1:20" x14ac:dyDescent="0.2">
      <c r="A6120" s="29">
        <v>20300655519</v>
      </c>
      <c r="B6120" s="4" t="s">
        <v>37971</v>
      </c>
      <c r="C6120" s="4" t="s">
        <v>37960</v>
      </c>
      <c r="D6120" s="4" t="s">
        <v>45610</v>
      </c>
      <c r="E6120" s="4" t="s">
        <v>71</v>
      </c>
      <c r="F6120" s="4" t="s">
        <v>37971</v>
      </c>
      <c r="G6120" s="4" t="s">
        <v>71</v>
      </c>
      <c r="H6120" s="4" t="s">
        <v>37971</v>
      </c>
      <c r="I6120" s="4" t="s">
        <v>22</v>
      </c>
      <c r="J6120" s="4" t="s">
        <v>37972</v>
      </c>
      <c r="K6120" s="4" t="s">
        <v>37973</v>
      </c>
      <c r="L6120" s="4" t="s">
        <v>311</v>
      </c>
      <c r="M6120" s="4" t="s">
        <v>73</v>
      </c>
      <c r="N6120" s="4" t="s">
        <v>37974</v>
      </c>
      <c r="O6120" s="4" t="s">
        <v>37975</v>
      </c>
      <c r="P6120" s="4" t="s">
        <v>37976</v>
      </c>
      <c r="Q6120" s="4" t="s">
        <v>663</v>
      </c>
      <c r="R6120" s="4" t="s">
        <v>39306</v>
      </c>
      <c r="S6120" s="4" t="s">
        <v>39306</v>
      </c>
      <c r="T6120" s="4" t="s">
        <v>39306</v>
      </c>
    </row>
    <row r="6121" spans="1:20" x14ac:dyDescent="0.2">
      <c r="A6121" s="29">
        <v>20300655550</v>
      </c>
      <c r="B6121" s="4" t="s">
        <v>37977</v>
      </c>
      <c r="C6121" s="4" t="s">
        <v>37978</v>
      </c>
      <c r="D6121" s="4" t="s">
        <v>45611</v>
      </c>
      <c r="E6121" s="4" t="s">
        <v>71</v>
      </c>
      <c r="F6121" s="4" t="s">
        <v>37977</v>
      </c>
      <c r="G6121" s="4" t="s">
        <v>71</v>
      </c>
      <c r="H6121" s="4" t="s">
        <v>37977</v>
      </c>
      <c r="I6121" s="4" t="s">
        <v>22</v>
      </c>
      <c r="J6121" s="4" t="s">
        <v>37979</v>
      </c>
      <c r="K6121" s="4" t="s">
        <v>37980</v>
      </c>
      <c r="L6121" s="4" t="s">
        <v>476</v>
      </c>
      <c r="M6121" s="4" t="s">
        <v>73</v>
      </c>
      <c r="N6121" s="4" t="s">
        <v>37981</v>
      </c>
      <c r="O6121" s="4" t="s">
        <v>37982</v>
      </c>
      <c r="P6121" s="4" t="s">
        <v>37983</v>
      </c>
      <c r="Q6121" s="4" t="s">
        <v>663</v>
      </c>
      <c r="R6121" s="4" t="s">
        <v>39306</v>
      </c>
      <c r="S6121" s="4" t="s">
        <v>39306</v>
      </c>
      <c r="T6121" s="4" t="s">
        <v>39306</v>
      </c>
    </row>
    <row r="6122" spans="1:20" x14ac:dyDescent="0.2">
      <c r="A6122" s="29">
        <v>20400879233</v>
      </c>
      <c r="B6122" s="4" t="s">
        <v>37984</v>
      </c>
      <c r="C6122" s="4" t="s">
        <v>37978</v>
      </c>
      <c r="D6122" s="4" t="s">
        <v>38824</v>
      </c>
      <c r="E6122" s="4" t="s">
        <v>71</v>
      </c>
      <c r="F6122" s="4" t="s">
        <v>37984</v>
      </c>
      <c r="G6122" s="4" t="s">
        <v>71</v>
      </c>
      <c r="H6122" s="4" t="s">
        <v>37984</v>
      </c>
      <c r="I6122" s="4" t="s">
        <v>22</v>
      </c>
      <c r="J6122" s="4" t="s">
        <v>37985</v>
      </c>
      <c r="K6122" s="4" t="s">
        <v>37986</v>
      </c>
      <c r="L6122" s="4" t="s">
        <v>23278</v>
      </c>
      <c r="M6122" s="4" t="s">
        <v>73</v>
      </c>
      <c r="N6122" s="4" t="s">
        <v>37987</v>
      </c>
      <c r="O6122" s="4" t="s">
        <v>37988</v>
      </c>
      <c r="P6122" s="4" t="s">
        <v>37989</v>
      </c>
      <c r="Q6122" s="4" t="s">
        <v>922</v>
      </c>
      <c r="R6122" s="4" t="s">
        <v>39306</v>
      </c>
      <c r="S6122" s="4" t="s">
        <v>39306</v>
      </c>
      <c r="T6122" s="4" t="s">
        <v>39306</v>
      </c>
    </row>
    <row r="6123" spans="1:20" x14ac:dyDescent="0.2">
      <c r="A6123" s="29">
        <v>20300655022</v>
      </c>
      <c r="B6123" s="4" t="s">
        <v>37990</v>
      </c>
      <c r="C6123" s="4" t="s">
        <v>37978</v>
      </c>
      <c r="D6123" s="4" t="s">
        <v>45612</v>
      </c>
      <c r="E6123" s="4" t="s">
        <v>71</v>
      </c>
      <c r="F6123" s="4" t="s">
        <v>37990</v>
      </c>
      <c r="G6123" s="4" t="s">
        <v>71</v>
      </c>
      <c r="H6123" s="4" t="s">
        <v>37990</v>
      </c>
      <c r="I6123" s="4" t="s">
        <v>22</v>
      </c>
      <c r="J6123" s="4" t="s">
        <v>37991</v>
      </c>
      <c r="K6123" s="4" t="s">
        <v>37992</v>
      </c>
      <c r="L6123" s="4" t="s">
        <v>31153</v>
      </c>
      <c r="M6123" s="4" t="s">
        <v>73</v>
      </c>
      <c r="N6123" s="4" t="s">
        <v>37993</v>
      </c>
      <c r="O6123" s="4" t="s">
        <v>37994</v>
      </c>
      <c r="P6123" s="4" t="s">
        <v>37995</v>
      </c>
      <c r="Q6123" s="4" t="s">
        <v>663</v>
      </c>
      <c r="R6123" s="4" t="s">
        <v>39306</v>
      </c>
      <c r="S6123" s="4" t="s">
        <v>39306</v>
      </c>
      <c r="T6123" s="4" t="s">
        <v>39306</v>
      </c>
    </row>
    <row r="6124" spans="1:20" x14ac:dyDescent="0.2">
      <c r="A6124" s="29">
        <v>20300655014</v>
      </c>
      <c r="B6124" s="4" t="s">
        <v>37996</v>
      </c>
      <c r="C6124" s="4" t="s">
        <v>37978</v>
      </c>
      <c r="D6124" s="4" t="s">
        <v>38825</v>
      </c>
      <c r="E6124" s="4" t="s">
        <v>71</v>
      </c>
      <c r="F6124" s="4" t="s">
        <v>37996</v>
      </c>
      <c r="G6124" s="4" t="s">
        <v>71</v>
      </c>
      <c r="H6124" s="4" t="s">
        <v>37996</v>
      </c>
      <c r="I6124" s="4" t="s">
        <v>22</v>
      </c>
      <c r="J6124" s="4" t="s">
        <v>37997</v>
      </c>
      <c r="K6124" s="4" t="s">
        <v>37998</v>
      </c>
      <c r="L6124" s="4" t="s">
        <v>31153</v>
      </c>
      <c r="M6124" s="4" t="s">
        <v>73</v>
      </c>
      <c r="N6124" s="4" t="s">
        <v>37999</v>
      </c>
      <c r="O6124" s="4" t="s">
        <v>38000</v>
      </c>
      <c r="P6124" s="4" t="s">
        <v>38001</v>
      </c>
      <c r="Q6124" s="4" t="s">
        <v>663</v>
      </c>
      <c r="R6124" s="4" t="s">
        <v>39306</v>
      </c>
      <c r="S6124" s="4" t="s">
        <v>39306</v>
      </c>
      <c r="T6124" s="4" t="s">
        <v>39306</v>
      </c>
    </row>
    <row r="6125" spans="1:20" x14ac:dyDescent="0.2">
      <c r="A6125" s="29">
        <v>20300655113</v>
      </c>
      <c r="B6125" s="4" t="s">
        <v>38002</v>
      </c>
      <c r="C6125" s="4" t="s">
        <v>37978</v>
      </c>
      <c r="D6125" s="4" t="s">
        <v>38826</v>
      </c>
      <c r="E6125" s="4" t="s">
        <v>71</v>
      </c>
      <c r="F6125" s="4" t="s">
        <v>38002</v>
      </c>
      <c r="G6125" s="4" t="s">
        <v>71</v>
      </c>
      <c r="H6125" s="4" t="s">
        <v>38002</v>
      </c>
      <c r="I6125" s="4" t="s">
        <v>22</v>
      </c>
      <c r="J6125" s="4" t="s">
        <v>21954</v>
      </c>
      <c r="K6125" s="4" t="s">
        <v>38003</v>
      </c>
      <c r="L6125" s="4" t="s">
        <v>23278</v>
      </c>
      <c r="M6125" s="4" t="s">
        <v>73</v>
      </c>
      <c r="N6125" s="4" t="s">
        <v>38004</v>
      </c>
      <c r="O6125" s="4" t="s">
        <v>38005</v>
      </c>
      <c r="P6125" s="4" t="s">
        <v>38006</v>
      </c>
      <c r="Q6125" s="4" t="s">
        <v>663</v>
      </c>
      <c r="R6125" s="4" t="s">
        <v>39306</v>
      </c>
      <c r="S6125" s="4" t="s">
        <v>39306</v>
      </c>
      <c r="T6125" s="4" t="s">
        <v>39306</v>
      </c>
    </row>
    <row r="6126" spans="1:20" x14ac:dyDescent="0.2">
      <c r="A6126" s="29">
        <v>20300655238</v>
      </c>
      <c r="B6126" s="4" t="s">
        <v>38007</v>
      </c>
      <c r="C6126" s="4" t="s">
        <v>37978</v>
      </c>
      <c r="D6126" s="4" t="s">
        <v>40563</v>
      </c>
      <c r="E6126" s="4" t="s">
        <v>71</v>
      </c>
      <c r="F6126" s="4" t="s">
        <v>38007</v>
      </c>
      <c r="G6126" s="4" t="s">
        <v>71</v>
      </c>
      <c r="H6126" s="4" t="s">
        <v>38007</v>
      </c>
      <c r="I6126" s="4" t="s">
        <v>22</v>
      </c>
      <c r="J6126" s="4" t="s">
        <v>5072</v>
      </c>
      <c r="K6126" s="4" t="s">
        <v>38008</v>
      </c>
      <c r="L6126" s="4" t="s">
        <v>34664</v>
      </c>
      <c r="M6126" s="4" t="s">
        <v>73</v>
      </c>
      <c r="N6126" s="4" t="s">
        <v>38009</v>
      </c>
      <c r="O6126" s="4" t="s">
        <v>38010</v>
      </c>
      <c r="P6126" s="4" t="s">
        <v>38011</v>
      </c>
      <c r="Q6126" s="4" t="s">
        <v>663</v>
      </c>
      <c r="R6126" s="4" t="s">
        <v>39306</v>
      </c>
      <c r="S6126" s="4" t="s">
        <v>39306</v>
      </c>
      <c r="T6126" s="4" t="s">
        <v>39306</v>
      </c>
    </row>
    <row r="6127" spans="1:20" x14ac:dyDescent="0.2">
      <c r="A6127" s="29">
        <v>20400879225</v>
      </c>
      <c r="B6127" s="4" t="s">
        <v>38012</v>
      </c>
      <c r="C6127" s="4" t="s">
        <v>38013</v>
      </c>
      <c r="D6127" s="4" t="s">
        <v>40564</v>
      </c>
      <c r="E6127" s="4" t="s">
        <v>71</v>
      </c>
      <c r="F6127" s="4" t="s">
        <v>38012</v>
      </c>
      <c r="G6127" s="4" t="s">
        <v>71</v>
      </c>
      <c r="H6127" s="4" t="s">
        <v>38012</v>
      </c>
      <c r="I6127" s="4" t="s">
        <v>22</v>
      </c>
      <c r="J6127" s="4" t="s">
        <v>34861</v>
      </c>
      <c r="K6127" s="4" t="s">
        <v>38014</v>
      </c>
      <c r="L6127" s="4" t="s">
        <v>26757</v>
      </c>
      <c r="M6127" s="4" t="s">
        <v>73</v>
      </c>
      <c r="N6127" s="4" t="s">
        <v>38015</v>
      </c>
      <c r="O6127" s="4" t="s">
        <v>38016</v>
      </c>
      <c r="P6127" s="4" t="s">
        <v>38017</v>
      </c>
      <c r="Q6127" s="4" t="s">
        <v>922</v>
      </c>
      <c r="R6127" s="4" t="s">
        <v>39306</v>
      </c>
      <c r="S6127" s="4" t="s">
        <v>39306</v>
      </c>
      <c r="T6127" s="4" t="s">
        <v>39306</v>
      </c>
    </row>
    <row r="6128" spans="1:20" x14ac:dyDescent="0.2">
      <c r="A6128" s="29">
        <v>20300655196</v>
      </c>
      <c r="B6128" s="4" t="s">
        <v>38018</v>
      </c>
      <c r="C6128" s="4" t="s">
        <v>38013</v>
      </c>
      <c r="D6128" s="4" t="s">
        <v>45613</v>
      </c>
      <c r="E6128" s="4" t="s">
        <v>71</v>
      </c>
      <c r="F6128" s="4" t="s">
        <v>38018</v>
      </c>
      <c r="G6128" s="4" t="s">
        <v>71</v>
      </c>
      <c r="H6128" s="4" t="s">
        <v>38018</v>
      </c>
      <c r="I6128" s="4" t="s">
        <v>22</v>
      </c>
      <c r="J6128" s="4" t="s">
        <v>38019</v>
      </c>
      <c r="K6128" s="4" t="s">
        <v>38020</v>
      </c>
      <c r="L6128" s="4" t="s">
        <v>476</v>
      </c>
      <c r="M6128" s="4" t="s">
        <v>73</v>
      </c>
      <c r="N6128" s="4" t="s">
        <v>38021</v>
      </c>
      <c r="O6128" s="4" t="s">
        <v>38022</v>
      </c>
      <c r="P6128" s="4" t="s">
        <v>38023</v>
      </c>
      <c r="Q6128" s="4" t="s">
        <v>663</v>
      </c>
      <c r="R6128" s="4" t="s">
        <v>39306</v>
      </c>
      <c r="S6128" s="4" t="s">
        <v>39306</v>
      </c>
      <c r="T6128" s="4" t="s">
        <v>39306</v>
      </c>
    </row>
    <row r="6129" spans="1:20" x14ac:dyDescent="0.2">
      <c r="A6129" s="29">
        <v>20300655154</v>
      </c>
      <c r="B6129" s="4" t="s">
        <v>38024</v>
      </c>
      <c r="C6129" s="4" t="s">
        <v>38013</v>
      </c>
      <c r="D6129" s="4" t="s">
        <v>45614</v>
      </c>
      <c r="E6129" s="4" t="s">
        <v>71</v>
      </c>
      <c r="F6129" s="4" t="s">
        <v>38024</v>
      </c>
      <c r="G6129" s="4" t="s">
        <v>71</v>
      </c>
      <c r="H6129" s="4" t="s">
        <v>38024</v>
      </c>
      <c r="I6129" s="4" t="s">
        <v>22</v>
      </c>
      <c r="J6129" s="4" t="s">
        <v>37509</v>
      </c>
      <c r="K6129" s="4" t="s">
        <v>38025</v>
      </c>
      <c r="L6129" s="4" t="s">
        <v>8506</v>
      </c>
      <c r="M6129" s="4" t="s">
        <v>73</v>
      </c>
      <c r="N6129" s="4" t="s">
        <v>38026</v>
      </c>
      <c r="O6129" s="4" t="s">
        <v>38027</v>
      </c>
      <c r="P6129" s="4" t="s">
        <v>38028</v>
      </c>
      <c r="Q6129" s="4" t="s">
        <v>663</v>
      </c>
      <c r="R6129" s="4" t="s">
        <v>39306</v>
      </c>
      <c r="S6129" s="4" t="s">
        <v>39306</v>
      </c>
      <c r="T6129" s="4" t="s">
        <v>39306</v>
      </c>
    </row>
    <row r="6130" spans="1:20" x14ac:dyDescent="0.2">
      <c r="A6130" s="29">
        <v>20400879217</v>
      </c>
      <c r="B6130" s="4" t="s">
        <v>38029</v>
      </c>
      <c r="C6130" s="4" t="s">
        <v>38030</v>
      </c>
      <c r="D6130" s="4" t="s">
        <v>45615</v>
      </c>
      <c r="E6130" s="4" t="s">
        <v>71</v>
      </c>
      <c r="F6130" s="4" t="s">
        <v>38029</v>
      </c>
      <c r="G6130" s="4" t="s">
        <v>71</v>
      </c>
      <c r="H6130" s="4" t="s">
        <v>38029</v>
      </c>
      <c r="I6130" s="4" t="s">
        <v>22</v>
      </c>
      <c r="J6130" s="4" t="s">
        <v>38031</v>
      </c>
      <c r="K6130" s="4" t="s">
        <v>38032</v>
      </c>
      <c r="L6130" s="4" t="s">
        <v>476</v>
      </c>
      <c r="M6130" s="4" t="s">
        <v>73</v>
      </c>
      <c r="N6130" s="4" t="s">
        <v>38033</v>
      </c>
      <c r="O6130" s="4" t="s">
        <v>38034</v>
      </c>
      <c r="P6130" s="4" t="s">
        <v>38035</v>
      </c>
      <c r="Q6130" s="4" t="s">
        <v>922</v>
      </c>
      <c r="R6130" s="4" t="s">
        <v>39306</v>
      </c>
      <c r="S6130" s="4" t="s">
        <v>39306</v>
      </c>
      <c r="T6130" s="4" t="s">
        <v>39306</v>
      </c>
    </row>
    <row r="6131" spans="1:20" x14ac:dyDescent="0.2">
      <c r="A6131" s="29">
        <v>20300655279</v>
      </c>
      <c r="B6131" s="4" t="s">
        <v>38036</v>
      </c>
      <c r="C6131" s="4" t="s">
        <v>38030</v>
      </c>
      <c r="D6131" s="4" t="s">
        <v>45616</v>
      </c>
      <c r="E6131" s="4" t="s">
        <v>71</v>
      </c>
      <c r="F6131" s="4" t="s">
        <v>38036</v>
      </c>
      <c r="G6131" s="4" t="s">
        <v>71</v>
      </c>
      <c r="H6131" s="4" t="s">
        <v>38036</v>
      </c>
      <c r="I6131" s="4" t="s">
        <v>22</v>
      </c>
      <c r="J6131" s="4" t="s">
        <v>590</v>
      </c>
      <c r="K6131" s="4" t="s">
        <v>38037</v>
      </c>
      <c r="L6131" s="4" t="s">
        <v>468</v>
      </c>
      <c r="M6131" s="4" t="s">
        <v>73</v>
      </c>
      <c r="N6131" s="4" t="s">
        <v>38038</v>
      </c>
      <c r="O6131" s="4" t="s">
        <v>38039</v>
      </c>
      <c r="P6131" s="4" t="s">
        <v>38040</v>
      </c>
      <c r="Q6131" s="4" t="s">
        <v>663</v>
      </c>
      <c r="R6131" s="4" t="s">
        <v>39306</v>
      </c>
      <c r="S6131" s="4" t="s">
        <v>39306</v>
      </c>
      <c r="T6131" s="4" t="s">
        <v>39306</v>
      </c>
    </row>
    <row r="6132" spans="1:20" x14ac:dyDescent="0.2">
      <c r="A6132" s="29">
        <v>20300655311</v>
      </c>
      <c r="B6132" s="4" t="s">
        <v>38041</v>
      </c>
      <c r="C6132" s="4" t="s">
        <v>38030</v>
      </c>
      <c r="D6132" s="4" t="s">
        <v>45617</v>
      </c>
      <c r="E6132" s="4" t="s">
        <v>71</v>
      </c>
      <c r="F6132" s="4" t="s">
        <v>38041</v>
      </c>
      <c r="G6132" s="4" t="s">
        <v>71</v>
      </c>
      <c r="H6132" s="4" t="s">
        <v>38041</v>
      </c>
      <c r="I6132" s="4" t="s">
        <v>22</v>
      </c>
      <c r="J6132" s="4" t="s">
        <v>3636</v>
      </c>
      <c r="K6132" s="4" t="s">
        <v>38042</v>
      </c>
      <c r="L6132" s="4" t="s">
        <v>468</v>
      </c>
      <c r="M6132" s="4" t="s">
        <v>73</v>
      </c>
      <c r="N6132" s="4" t="s">
        <v>38043</v>
      </c>
      <c r="O6132" s="4" t="s">
        <v>38044</v>
      </c>
      <c r="P6132" s="4" t="s">
        <v>38045</v>
      </c>
      <c r="Q6132" s="4" t="s">
        <v>663</v>
      </c>
      <c r="R6132" s="4" t="s">
        <v>39306</v>
      </c>
      <c r="S6132" s="4" t="s">
        <v>39306</v>
      </c>
      <c r="T6132" s="4" t="s">
        <v>39306</v>
      </c>
    </row>
    <row r="6133" spans="1:20" x14ac:dyDescent="0.2">
      <c r="A6133" s="29">
        <v>20400879282</v>
      </c>
      <c r="B6133" s="4" t="s">
        <v>38046</v>
      </c>
      <c r="C6133" s="4" t="s">
        <v>38030</v>
      </c>
      <c r="D6133" s="4" t="s">
        <v>38827</v>
      </c>
      <c r="E6133" s="4" t="s">
        <v>71</v>
      </c>
      <c r="F6133" s="4" t="s">
        <v>38046</v>
      </c>
      <c r="G6133" s="4" t="s">
        <v>71</v>
      </c>
      <c r="H6133" s="4" t="s">
        <v>38046</v>
      </c>
      <c r="I6133" s="4" t="s">
        <v>22</v>
      </c>
      <c r="J6133" s="4" t="s">
        <v>22910</v>
      </c>
      <c r="K6133" s="4" t="s">
        <v>22911</v>
      </c>
      <c r="L6133" s="4" t="s">
        <v>14108</v>
      </c>
      <c r="M6133" s="4" t="s">
        <v>73</v>
      </c>
      <c r="N6133" s="4" t="s">
        <v>22941</v>
      </c>
      <c r="O6133" s="4" t="s">
        <v>38047</v>
      </c>
      <c r="P6133" s="4" t="s">
        <v>38048</v>
      </c>
      <c r="Q6133" s="4" t="s">
        <v>922</v>
      </c>
      <c r="R6133" s="4" t="s">
        <v>39306</v>
      </c>
      <c r="S6133" s="4" t="s">
        <v>39306</v>
      </c>
      <c r="T6133" s="4" t="s">
        <v>39306</v>
      </c>
    </row>
    <row r="6134" spans="1:20" x14ac:dyDescent="0.2">
      <c r="A6134" s="29">
        <v>20300655436</v>
      </c>
      <c r="B6134" s="4" t="s">
        <v>38049</v>
      </c>
      <c r="C6134" s="4" t="s">
        <v>38030</v>
      </c>
      <c r="D6134" s="4" t="s">
        <v>45618</v>
      </c>
      <c r="E6134" s="4" t="s">
        <v>71</v>
      </c>
      <c r="F6134" s="4" t="s">
        <v>38049</v>
      </c>
      <c r="G6134" s="4" t="s">
        <v>71</v>
      </c>
      <c r="H6134" s="4" t="s">
        <v>38049</v>
      </c>
      <c r="I6134" s="4" t="s">
        <v>22</v>
      </c>
      <c r="J6134" s="4" t="s">
        <v>17897</v>
      </c>
      <c r="K6134" s="4" t="s">
        <v>38050</v>
      </c>
      <c r="L6134" s="4" t="s">
        <v>1885</v>
      </c>
      <c r="M6134" s="4" t="s">
        <v>73</v>
      </c>
      <c r="N6134" s="4" t="s">
        <v>38051</v>
      </c>
      <c r="O6134" s="4" t="s">
        <v>38052</v>
      </c>
      <c r="P6134" s="4" t="s">
        <v>38053</v>
      </c>
      <c r="Q6134" s="4" t="s">
        <v>663</v>
      </c>
      <c r="R6134" s="4" t="s">
        <v>39306</v>
      </c>
      <c r="S6134" s="4" t="s">
        <v>39306</v>
      </c>
      <c r="T6134" s="4" t="s">
        <v>39306</v>
      </c>
    </row>
    <row r="6135" spans="1:20" x14ac:dyDescent="0.2">
      <c r="A6135" s="29">
        <v>20400879274</v>
      </c>
      <c r="B6135" s="4" t="s">
        <v>38054</v>
      </c>
      <c r="C6135" s="4" t="s">
        <v>38030</v>
      </c>
      <c r="D6135" s="4" t="s">
        <v>45619</v>
      </c>
      <c r="E6135" s="4" t="s">
        <v>71</v>
      </c>
      <c r="F6135" s="4" t="s">
        <v>38054</v>
      </c>
      <c r="G6135" s="4" t="s">
        <v>71</v>
      </c>
      <c r="H6135" s="4" t="s">
        <v>38054</v>
      </c>
      <c r="I6135" s="4" t="s">
        <v>22</v>
      </c>
      <c r="J6135" s="4" t="s">
        <v>5482</v>
      </c>
      <c r="K6135" s="4" t="s">
        <v>38055</v>
      </c>
      <c r="L6135" s="4" t="s">
        <v>8048</v>
      </c>
      <c r="M6135" s="4" t="s">
        <v>73</v>
      </c>
      <c r="N6135" s="4" t="s">
        <v>38056</v>
      </c>
      <c r="O6135" s="4" t="s">
        <v>38057</v>
      </c>
      <c r="P6135" s="4" t="s">
        <v>38058</v>
      </c>
      <c r="Q6135" s="4" t="s">
        <v>922</v>
      </c>
      <c r="R6135" s="4" t="s">
        <v>39306</v>
      </c>
      <c r="S6135" s="4" t="s">
        <v>39306</v>
      </c>
      <c r="T6135" s="4" t="s">
        <v>39306</v>
      </c>
    </row>
    <row r="6136" spans="1:20" x14ac:dyDescent="0.2">
      <c r="A6136" s="29">
        <v>20400879316</v>
      </c>
      <c r="B6136" s="4" t="s">
        <v>38059</v>
      </c>
      <c r="C6136" s="4" t="s">
        <v>38062</v>
      </c>
      <c r="D6136" s="4" t="s">
        <v>38828</v>
      </c>
      <c r="E6136" s="4" t="s">
        <v>71</v>
      </c>
      <c r="F6136" s="4" t="s">
        <v>38059</v>
      </c>
      <c r="G6136" s="4" t="s">
        <v>71</v>
      </c>
      <c r="H6136" s="4" t="s">
        <v>38059</v>
      </c>
      <c r="I6136" s="4" t="s">
        <v>22</v>
      </c>
      <c r="J6136" s="4" t="s">
        <v>38060</v>
      </c>
      <c r="K6136" s="4" t="s">
        <v>38061</v>
      </c>
      <c r="L6136" s="4" t="s">
        <v>11662</v>
      </c>
      <c r="M6136" s="4" t="s">
        <v>73</v>
      </c>
      <c r="N6136" s="4" t="s">
        <v>38063</v>
      </c>
      <c r="O6136" s="4" t="s">
        <v>38064</v>
      </c>
      <c r="P6136" s="4" t="s">
        <v>38065</v>
      </c>
      <c r="Q6136" s="4" t="s">
        <v>922</v>
      </c>
      <c r="R6136" s="4" t="s">
        <v>39306</v>
      </c>
      <c r="S6136" s="4" t="s">
        <v>39306</v>
      </c>
      <c r="T6136" s="4" t="s">
        <v>39306</v>
      </c>
    </row>
    <row r="6137" spans="1:20" x14ac:dyDescent="0.2">
      <c r="A6137" s="29">
        <v>20300655501</v>
      </c>
      <c r="B6137" s="4" t="s">
        <v>38066</v>
      </c>
      <c r="C6137" s="4" t="s">
        <v>38074</v>
      </c>
      <c r="D6137" s="4" t="s">
        <v>45620</v>
      </c>
      <c r="E6137" s="4" t="s">
        <v>71</v>
      </c>
      <c r="F6137" s="4" t="s">
        <v>38066</v>
      </c>
      <c r="G6137" s="4" t="s">
        <v>71</v>
      </c>
      <c r="H6137" s="4" t="s">
        <v>38066</v>
      </c>
      <c r="I6137" s="4" t="s">
        <v>22</v>
      </c>
      <c r="J6137" s="4" t="s">
        <v>38067</v>
      </c>
      <c r="K6137" s="4" t="s">
        <v>38068</v>
      </c>
      <c r="L6137" s="4" t="s">
        <v>29476</v>
      </c>
      <c r="M6137" s="4" t="s">
        <v>73</v>
      </c>
      <c r="N6137" s="4" t="s">
        <v>38075</v>
      </c>
      <c r="O6137" s="4" t="s">
        <v>38076</v>
      </c>
      <c r="P6137" s="4" t="s">
        <v>38077</v>
      </c>
      <c r="Q6137" s="4" t="s">
        <v>663</v>
      </c>
      <c r="R6137" s="4" t="s">
        <v>39306</v>
      </c>
      <c r="S6137" s="4" t="s">
        <v>39306</v>
      </c>
      <c r="T6137" s="4" t="s">
        <v>39306</v>
      </c>
    </row>
    <row r="6138" spans="1:20" x14ac:dyDescent="0.2">
      <c r="A6138" s="29">
        <v>20300655543</v>
      </c>
      <c r="B6138" s="4" t="s">
        <v>38069</v>
      </c>
      <c r="C6138" s="4" t="s">
        <v>38074</v>
      </c>
      <c r="D6138" s="4" t="s">
        <v>45621</v>
      </c>
      <c r="E6138" s="4" t="s">
        <v>71</v>
      </c>
      <c r="F6138" s="4" t="s">
        <v>38069</v>
      </c>
      <c r="G6138" s="4" t="s">
        <v>71</v>
      </c>
      <c r="H6138" s="4" t="s">
        <v>38069</v>
      </c>
      <c r="I6138" s="4" t="s">
        <v>22</v>
      </c>
      <c r="J6138" s="4" t="s">
        <v>18665</v>
      </c>
      <c r="K6138" s="4" t="s">
        <v>38070</v>
      </c>
      <c r="L6138" s="4" t="s">
        <v>31153</v>
      </c>
      <c r="M6138" s="4" t="s">
        <v>73</v>
      </c>
      <c r="N6138" s="4" t="s">
        <v>38078</v>
      </c>
      <c r="O6138" s="4" t="s">
        <v>38079</v>
      </c>
      <c r="P6138" s="4" t="s">
        <v>38080</v>
      </c>
      <c r="Q6138" s="4" t="s">
        <v>663</v>
      </c>
      <c r="R6138" s="4" t="s">
        <v>39306</v>
      </c>
      <c r="S6138" s="4" t="s">
        <v>39306</v>
      </c>
      <c r="T6138" s="4" t="s">
        <v>39306</v>
      </c>
    </row>
    <row r="6139" spans="1:20" x14ac:dyDescent="0.2">
      <c r="A6139" s="29">
        <v>20400879407</v>
      </c>
      <c r="B6139" s="4" t="s">
        <v>38071</v>
      </c>
      <c r="C6139" s="4" t="s">
        <v>38074</v>
      </c>
      <c r="D6139" s="4" t="s">
        <v>40565</v>
      </c>
      <c r="E6139" s="4" t="s">
        <v>71</v>
      </c>
      <c r="F6139" s="4" t="s">
        <v>38071</v>
      </c>
      <c r="G6139" s="4" t="s">
        <v>71</v>
      </c>
      <c r="H6139" s="4" t="s">
        <v>38071</v>
      </c>
      <c r="I6139" s="4" t="s">
        <v>22</v>
      </c>
      <c r="J6139" s="4" t="s">
        <v>38072</v>
      </c>
      <c r="K6139" s="4" t="s">
        <v>38073</v>
      </c>
      <c r="L6139" s="4" t="s">
        <v>11662</v>
      </c>
      <c r="M6139" s="4" t="s">
        <v>73</v>
      </c>
      <c r="N6139" s="4" t="s">
        <v>38081</v>
      </c>
      <c r="O6139" s="4" t="s">
        <v>38082</v>
      </c>
      <c r="P6139" s="4" t="s">
        <v>38083</v>
      </c>
      <c r="Q6139" s="4" t="s">
        <v>922</v>
      </c>
      <c r="R6139" s="4" t="s">
        <v>39306</v>
      </c>
      <c r="S6139" s="4" t="s">
        <v>39306</v>
      </c>
      <c r="T6139" s="4" t="s">
        <v>39306</v>
      </c>
    </row>
    <row r="6140" spans="1:20" x14ac:dyDescent="0.2">
      <c r="A6140" s="29">
        <v>20410729642</v>
      </c>
      <c r="B6140" s="4" t="s">
        <v>38084</v>
      </c>
      <c r="C6140" s="4" t="s">
        <v>38093</v>
      </c>
      <c r="D6140" s="4" t="s">
        <v>40566</v>
      </c>
      <c r="E6140" s="4" t="s">
        <v>71</v>
      </c>
      <c r="F6140" s="4" t="s">
        <v>38084</v>
      </c>
      <c r="G6140" s="4" t="s">
        <v>71</v>
      </c>
      <c r="H6140" s="4" t="s">
        <v>38084</v>
      </c>
      <c r="I6140" s="4" t="s">
        <v>22</v>
      </c>
      <c r="J6140" s="4" t="s">
        <v>38085</v>
      </c>
      <c r="K6140" s="4" t="s">
        <v>38086</v>
      </c>
      <c r="L6140" s="4" t="s">
        <v>16404</v>
      </c>
      <c r="M6140" s="4" t="s">
        <v>73</v>
      </c>
      <c r="N6140" s="4" t="s">
        <v>38155</v>
      </c>
      <c r="O6140" s="4" t="s">
        <v>38156</v>
      </c>
      <c r="P6140" s="4" t="s">
        <v>38157</v>
      </c>
      <c r="Q6140" s="4" t="s">
        <v>5385</v>
      </c>
      <c r="R6140" s="4" t="s">
        <v>39306</v>
      </c>
      <c r="S6140" s="4" t="s">
        <v>39306</v>
      </c>
      <c r="T6140" s="4" t="s">
        <v>39306</v>
      </c>
    </row>
    <row r="6141" spans="1:20" x14ac:dyDescent="0.2">
      <c r="A6141" s="29">
        <v>20400879332</v>
      </c>
      <c r="B6141" s="4" t="s">
        <v>38087</v>
      </c>
      <c r="C6141" s="4" t="s">
        <v>38093</v>
      </c>
      <c r="D6141" s="4" t="s">
        <v>45622</v>
      </c>
      <c r="E6141" s="4" t="s">
        <v>71</v>
      </c>
      <c r="F6141" s="4" t="s">
        <v>38087</v>
      </c>
      <c r="G6141" s="4" t="s">
        <v>71</v>
      </c>
      <c r="H6141" s="4" t="s">
        <v>38087</v>
      </c>
      <c r="I6141" s="4" t="s">
        <v>22</v>
      </c>
      <c r="J6141" s="4" t="s">
        <v>38088</v>
      </c>
      <c r="K6141" s="4" t="s">
        <v>38089</v>
      </c>
      <c r="L6141" s="4" t="s">
        <v>30688</v>
      </c>
      <c r="M6141" s="4" t="s">
        <v>73</v>
      </c>
      <c r="N6141" s="4" t="s">
        <v>38103</v>
      </c>
      <c r="O6141" s="4" t="s">
        <v>38104</v>
      </c>
      <c r="P6141" s="4" t="s">
        <v>38105</v>
      </c>
      <c r="Q6141" s="4" t="s">
        <v>922</v>
      </c>
      <c r="R6141" s="4" t="s">
        <v>39306</v>
      </c>
      <c r="S6141" s="4" t="s">
        <v>39306</v>
      </c>
      <c r="T6141" s="4" t="s">
        <v>39306</v>
      </c>
    </row>
    <row r="6142" spans="1:20" x14ac:dyDescent="0.2">
      <c r="A6142" s="29">
        <v>20300655584</v>
      </c>
      <c r="B6142" s="4" t="s">
        <v>38090</v>
      </c>
      <c r="C6142" s="4" t="s">
        <v>38093</v>
      </c>
      <c r="D6142" s="4" t="s">
        <v>38829</v>
      </c>
      <c r="E6142" s="4" t="s">
        <v>71</v>
      </c>
      <c r="F6142" s="4" t="s">
        <v>38090</v>
      </c>
      <c r="G6142" s="4" t="s">
        <v>71</v>
      </c>
      <c r="H6142" s="4" t="s">
        <v>38090</v>
      </c>
      <c r="I6142" s="4" t="s">
        <v>22</v>
      </c>
      <c r="J6142" s="4" t="s">
        <v>38091</v>
      </c>
      <c r="K6142" s="4" t="s">
        <v>38092</v>
      </c>
      <c r="L6142" s="4" t="s">
        <v>72</v>
      </c>
      <c r="M6142" s="4" t="s">
        <v>73</v>
      </c>
      <c r="N6142" s="4" t="s">
        <v>38094</v>
      </c>
      <c r="O6142" s="4" t="s">
        <v>38095</v>
      </c>
      <c r="P6142" s="4" t="s">
        <v>38096</v>
      </c>
      <c r="Q6142" s="4" t="s">
        <v>663</v>
      </c>
      <c r="R6142" s="4" t="s">
        <v>39306</v>
      </c>
      <c r="S6142" s="4" t="s">
        <v>39306</v>
      </c>
      <c r="T6142" s="4" t="s">
        <v>39306</v>
      </c>
    </row>
    <row r="6143" spans="1:20" x14ac:dyDescent="0.2">
      <c r="A6143" s="29">
        <v>20300655352</v>
      </c>
      <c r="B6143" s="4" t="s">
        <v>38097</v>
      </c>
      <c r="C6143" s="4" t="s">
        <v>38106</v>
      </c>
      <c r="D6143" s="4" t="s">
        <v>45623</v>
      </c>
      <c r="E6143" s="4" t="s">
        <v>71</v>
      </c>
      <c r="F6143" s="4" t="s">
        <v>38097</v>
      </c>
      <c r="G6143" s="4" t="s">
        <v>71</v>
      </c>
      <c r="H6143" s="4" t="s">
        <v>38097</v>
      </c>
      <c r="I6143" s="4" t="s">
        <v>22</v>
      </c>
      <c r="J6143" s="4" t="s">
        <v>5265</v>
      </c>
      <c r="K6143" s="4" t="s">
        <v>38098</v>
      </c>
      <c r="L6143" s="4" t="s">
        <v>249</v>
      </c>
      <c r="M6143" s="4" t="s">
        <v>73</v>
      </c>
      <c r="N6143" s="4" t="s">
        <v>38107</v>
      </c>
      <c r="O6143" s="4" t="s">
        <v>38108</v>
      </c>
      <c r="P6143" s="4" t="s">
        <v>38109</v>
      </c>
      <c r="Q6143" s="4" t="s">
        <v>663</v>
      </c>
      <c r="R6143" s="4" t="s">
        <v>39306</v>
      </c>
      <c r="S6143" s="4" t="s">
        <v>39306</v>
      </c>
      <c r="T6143" s="4" t="s">
        <v>39306</v>
      </c>
    </row>
    <row r="6144" spans="1:20" x14ac:dyDescent="0.2">
      <c r="A6144" s="29">
        <v>20300689567</v>
      </c>
      <c r="B6144" s="4" t="s">
        <v>38099</v>
      </c>
      <c r="C6144" s="4" t="s">
        <v>38106</v>
      </c>
      <c r="D6144" s="4" t="s">
        <v>45624</v>
      </c>
      <c r="E6144" s="4" t="s">
        <v>71</v>
      </c>
      <c r="F6144" s="4" t="s">
        <v>38099</v>
      </c>
      <c r="G6144" s="4" t="s">
        <v>71</v>
      </c>
      <c r="H6144" s="4" t="s">
        <v>38099</v>
      </c>
      <c r="I6144" s="4" t="s">
        <v>22</v>
      </c>
      <c r="J6144" s="4" t="s">
        <v>1507</v>
      </c>
      <c r="K6144" s="4" t="s">
        <v>38100</v>
      </c>
      <c r="L6144" s="4" t="s">
        <v>7436</v>
      </c>
      <c r="M6144" s="4" t="s">
        <v>73</v>
      </c>
      <c r="N6144" s="4" t="s">
        <v>38158</v>
      </c>
      <c r="O6144" s="4" t="s">
        <v>38159</v>
      </c>
      <c r="P6144" s="4" t="s">
        <v>38160</v>
      </c>
      <c r="Q6144" s="4" t="s">
        <v>5385</v>
      </c>
      <c r="R6144" s="4" t="s">
        <v>39306</v>
      </c>
      <c r="S6144" s="4" t="s">
        <v>39306</v>
      </c>
      <c r="T6144" s="4" t="s">
        <v>39306</v>
      </c>
    </row>
    <row r="6145" spans="1:20" x14ac:dyDescent="0.2">
      <c r="A6145" s="29">
        <v>20400879324</v>
      </c>
      <c r="B6145" s="4" t="s">
        <v>38110</v>
      </c>
      <c r="C6145" s="4" t="s">
        <v>38111</v>
      </c>
      <c r="D6145" s="4" t="s">
        <v>45625</v>
      </c>
      <c r="E6145" s="4" t="s">
        <v>71</v>
      </c>
      <c r="F6145" s="4" t="s">
        <v>38110</v>
      </c>
      <c r="G6145" s="4" t="s">
        <v>71</v>
      </c>
      <c r="H6145" s="4" t="s">
        <v>38110</v>
      </c>
      <c r="I6145" s="4" t="s">
        <v>22</v>
      </c>
      <c r="J6145" s="4" t="s">
        <v>34483</v>
      </c>
      <c r="K6145" s="4" t="s">
        <v>34484</v>
      </c>
      <c r="L6145" s="4" t="s">
        <v>21367</v>
      </c>
      <c r="M6145" s="4" t="s">
        <v>73</v>
      </c>
      <c r="N6145" s="4" t="s">
        <v>34558</v>
      </c>
      <c r="O6145" s="4" t="s">
        <v>38112</v>
      </c>
      <c r="P6145" s="4" t="s">
        <v>38113</v>
      </c>
      <c r="Q6145" s="4" t="s">
        <v>922</v>
      </c>
      <c r="R6145" s="4" t="s">
        <v>39306</v>
      </c>
      <c r="S6145" s="4" t="s">
        <v>39306</v>
      </c>
      <c r="T6145" s="4" t="s">
        <v>39306</v>
      </c>
    </row>
    <row r="6146" spans="1:20" x14ac:dyDescent="0.2">
      <c r="A6146" s="29">
        <v>20300655626</v>
      </c>
      <c r="B6146" s="4" t="s">
        <v>38114</v>
      </c>
      <c r="C6146" s="4" t="s">
        <v>38111</v>
      </c>
      <c r="D6146" s="4" t="s">
        <v>40567</v>
      </c>
      <c r="E6146" s="4" t="s">
        <v>71</v>
      </c>
      <c r="F6146" s="4" t="s">
        <v>38114</v>
      </c>
      <c r="G6146" s="4" t="s">
        <v>71</v>
      </c>
      <c r="H6146" s="4" t="s">
        <v>38114</v>
      </c>
      <c r="I6146" s="4" t="s">
        <v>22</v>
      </c>
      <c r="J6146" s="4" t="s">
        <v>15451</v>
      </c>
      <c r="K6146" s="4" t="s">
        <v>38115</v>
      </c>
      <c r="L6146" s="4" t="s">
        <v>1288</v>
      </c>
      <c r="M6146" s="4" t="s">
        <v>73</v>
      </c>
      <c r="N6146" s="4" t="s">
        <v>38116</v>
      </c>
      <c r="O6146" s="4" t="s">
        <v>38117</v>
      </c>
      <c r="P6146" s="4" t="s">
        <v>38118</v>
      </c>
      <c r="Q6146" s="4" t="s">
        <v>663</v>
      </c>
      <c r="R6146" s="4" t="s">
        <v>39306</v>
      </c>
      <c r="S6146" s="4" t="s">
        <v>39306</v>
      </c>
      <c r="T6146" s="4" t="s">
        <v>39306</v>
      </c>
    </row>
    <row r="6147" spans="1:20" x14ac:dyDescent="0.2">
      <c r="A6147" s="29">
        <v>20300655667</v>
      </c>
      <c r="B6147" s="4" t="s">
        <v>38119</v>
      </c>
      <c r="C6147" s="4" t="s">
        <v>38111</v>
      </c>
      <c r="D6147" s="4" t="s">
        <v>40568</v>
      </c>
      <c r="E6147" s="4" t="s">
        <v>71</v>
      </c>
      <c r="F6147" s="4" t="s">
        <v>38119</v>
      </c>
      <c r="G6147" s="4" t="s">
        <v>71</v>
      </c>
      <c r="H6147" s="4" t="s">
        <v>38119</v>
      </c>
      <c r="I6147" s="4" t="s">
        <v>22</v>
      </c>
      <c r="J6147" s="4" t="s">
        <v>33027</v>
      </c>
      <c r="K6147" s="4" t="s">
        <v>38120</v>
      </c>
      <c r="L6147" s="4" t="s">
        <v>21367</v>
      </c>
      <c r="M6147" s="4" t="s">
        <v>73</v>
      </c>
      <c r="N6147" s="4" t="s">
        <v>38121</v>
      </c>
      <c r="O6147" s="4" t="s">
        <v>38122</v>
      </c>
      <c r="P6147" s="4" t="s">
        <v>38123</v>
      </c>
      <c r="Q6147" s="4" t="s">
        <v>663</v>
      </c>
      <c r="R6147" s="4" t="s">
        <v>39306</v>
      </c>
      <c r="S6147" s="4" t="s">
        <v>39306</v>
      </c>
      <c r="T6147" s="4" t="s">
        <v>39306</v>
      </c>
    </row>
    <row r="6148" spans="1:20" x14ac:dyDescent="0.2">
      <c r="A6148" s="29">
        <v>20300655709</v>
      </c>
      <c r="B6148" s="4" t="s">
        <v>38124</v>
      </c>
      <c r="C6148" s="4" t="s">
        <v>38111</v>
      </c>
      <c r="D6148" s="4" t="s">
        <v>45626</v>
      </c>
      <c r="E6148" s="4" t="s">
        <v>71</v>
      </c>
      <c r="F6148" s="4" t="s">
        <v>38124</v>
      </c>
      <c r="G6148" s="4" t="s">
        <v>71</v>
      </c>
      <c r="H6148" s="4" t="s">
        <v>38124</v>
      </c>
      <c r="I6148" s="4" t="s">
        <v>22</v>
      </c>
      <c r="J6148" s="4" t="s">
        <v>38125</v>
      </c>
      <c r="K6148" s="4" t="s">
        <v>38126</v>
      </c>
      <c r="L6148" s="4" t="s">
        <v>34664</v>
      </c>
      <c r="M6148" s="4" t="s">
        <v>73</v>
      </c>
      <c r="N6148" s="4" t="s">
        <v>38127</v>
      </c>
      <c r="O6148" s="4" t="s">
        <v>38128</v>
      </c>
      <c r="P6148" s="4" t="s">
        <v>38129</v>
      </c>
      <c r="Q6148" s="4" t="s">
        <v>663</v>
      </c>
      <c r="R6148" s="4" t="s">
        <v>39306</v>
      </c>
      <c r="S6148" s="4" t="s">
        <v>39306</v>
      </c>
      <c r="T6148" s="4" t="s">
        <v>39306</v>
      </c>
    </row>
    <row r="6149" spans="1:20" x14ac:dyDescent="0.2">
      <c r="A6149" s="29">
        <v>20300655741</v>
      </c>
      <c r="B6149" s="4" t="s">
        <v>38130</v>
      </c>
      <c r="C6149" s="4" t="s">
        <v>38111</v>
      </c>
      <c r="D6149" s="4" t="s">
        <v>40569</v>
      </c>
      <c r="E6149" s="4" t="s">
        <v>71</v>
      </c>
      <c r="F6149" s="4" t="s">
        <v>38130</v>
      </c>
      <c r="G6149" s="4" t="s">
        <v>71</v>
      </c>
      <c r="H6149" s="4" t="s">
        <v>38130</v>
      </c>
      <c r="I6149" s="4" t="s">
        <v>22</v>
      </c>
      <c r="J6149" s="4" t="s">
        <v>27917</v>
      </c>
      <c r="K6149" s="4" t="s">
        <v>38131</v>
      </c>
      <c r="L6149" s="4" t="s">
        <v>33640</v>
      </c>
      <c r="M6149" s="4" t="s">
        <v>73</v>
      </c>
      <c r="N6149" s="4" t="s">
        <v>8604</v>
      </c>
      <c r="O6149" s="4" t="s">
        <v>38132</v>
      </c>
      <c r="P6149" s="4" t="s">
        <v>38133</v>
      </c>
      <c r="Q6149" s="4" t="s">
        <v>663</v>
      </c>
      <c r="R6149" s="4" t="s">
        <v>39306</v>
      </c>
      <c r="S6149" s="4" t="s">
        <v>39306</v>
      </c>
      <c r="T6149" s="4" t="s">
        <v>39306</v>
      </c>
    </row>
    <row r="6150" spans="1:20" x14ac:dyDescent="0.2">
      <c r="A6150" s="29">
        <v>20300655782</v>
      </c>
      <c r="B6150" s="4" t="s">
        <v>38134</v>
      </c>
      <c r="C6150" s="4" t="s">
        <v>38161</v>
      </c>
      <c r="D6150" s="4" t="s">
        <v>45627</v>
      </c>
      <c r="E6150" s="4" t="s">
        <v>71</v>
      </c>
      <c r="F6150" s="4" t="s">
        <v>38134</v>
      </c>
      <c r="G6150" s="4" t="s">
        <v>71</v>
      </c>
      <c r="H6150" s="4" t="s">
        <v>38134</v>
      </c>
      <c r="I6150" s="4" t="s">
        <v>22</v>
      </c>
      <c r="J6150" s="4" t="s">
        <v>14842</v>
      </c>
      <c r="K6150" s="4" t="s">
        <v>38135</v>
      </c>
      <c r="L6150" s="4" t="s">
        <v>476</v>
      </c>
      <c r="M6150" s="4" t="s">
        <v>73</v>
      </c>
      <c r="N6150" s="4" t="s">
        <v>38162</v>
      </c>
      <c r="O6150" s="4" t="s">
        <v>38163</v>
      </c>
      <c r="P6150" s="4" t="s">
        <v>38164</v>
      </c>
      <c r="Q6150" s="4" t="s">
        <v>663</v>
      </c>
      <c r="R6150" s="4" t="s">
        <v>39306</v>
      </c>
      <c r="S6150" s="4" t="s">
        <v>39306</v>
      </c>
      <c r="T6150" s="4" t="s">
        <v>39306</v>
      </c>
    </row>
    <row r="6151" spans="1:20" x14ac:dyDescent="0.2">
      <c r="A6151" s="29">
        <v>20300655824</v>
      </c>
      <c r="B6151" s="4" t="s">
        <v>38136</v>
      </c>
      <c r="C6151" s="4" t="s">
        <v>38161</v>
      </c>
      <c r="D6151" s="4" t="s">
        <v>45628</v>
      </c>
      <c r="E6151" s="4" t="s">
        <v>71</v>
      </c>
      <c r="F6151" s="4" t="s">
        <v>38136</v>
      </c>
      <c r="G6151" s="4" t="s">
        <v>71</v>
      </c>
      <c r="H6151" s="4" t="s">
        <v>38136</v>
      </c>
      <c r="I6151" s="4" t="s">
        <v>22</v>
      </c>
      <c r="J6151" s="4" t="s">
        <v>38137</v>
      </c>
      <c r="K6151" s="4" t="s">
        <v>38138</v>
      </c>
      <c r="L6151" s="4" t="s">
        <v>25067</v>
      </c>
      <c r="M6151" s="4" t="s">
        <v>73</v>
      </c>
      <c r="N6151" s="4" t="s">
        <v>38165</v>
      </c>
      <c r="O6151" s="4" t="s">
        <v>38166</v>
      </c>
      <c r="P6151" s="4" t="s">
        <v>38167</v>
      </c>
      <c r="Q6151" s="4" t="s">
        <v>663</v>
      </c>
      <c r="R6151" s="4" t="s">
        <v>39306</v>
      </c>
      <c r="S6151" s="4" t="s">
        <v>39306</v>
      </c>
      <c r="T6151" s="4" t="s">
        <v>39306</v>
      </c>
    </row>
    <row r="6152" spans="1:20" x14ac:dyDescent="0.2">
      <c r="A6152" s="29">
        <v>20300655865</v>
      </c>
      <c r="B6152" s="4" t="s">
        <v>38139</v>
      </c>
      <c r="C6152" s="4" t="s">
        <v>38161</v>
      </c>
      <c r="D6152" s="4" t="s">
        <v>45629</v>
      </c>
      <c r="E6152" s="4" t="s">
        <v>71</v>
      </c>
      <c r="F6152" s="4" t="s">
        <v>38139</v>
      </c>
      <c r="G6152" s="4" t="s">
        <v>71</v>
      </c>
      <c r="H6152" s="4" t="s">
        <v>38139</v>
      </c>
      <c r="I6152" s="4" t="s">
        <v>22</v>
      </c>
      <c r="J6152" s="4" t="s">
        <v>38140</v>
      </c>
      <c r="K6152" s="4" t="s">
        <v>38141</v>
      </c>
      <c r="L6152" s="4" t="s">
        <v>476</v>
      </c>
      <c r="M6152" s="4" t="s">
        <v>73</v>
      </c>
      <c r="N6152" s="4" t="s">
        <v>30661</v>
      </c>
      <c r="O6152" s="4" t="s">
        <v>38168</v>
      </c>
      <c r="P6152" s="4" t="s">
        <v>38169</v>
      </c>
      <c r="Q6152" s="4" t="s">
        <v>663</v>
      </c>
      <c r="R6152" s="4" t="s">
        <v>39306</v>
      </c>
      <c r="S6152" s="4" t="s">
        <v>39306</v>
      </c>
      <c r="T6152" s="4" t="s">
        <v>39306</v>
      </c>
    </row>
    <row r="6153" spans="1:20" x14ac:dyDescent="0.2">
      <c r="A6153" s="29">
        <v>20400879308</v>
      </c>
      <c r="B6153" s="4" t="s">
        <v>38142</v>
      </c>
      <c r="C6153" s="4" t="s">
        <v>38161</v>
      </c>
      <c r="D6153" s="4" t="s">
        <v>40570</v>
      </c>
      <c r="E6153" s="4" t="s">
        <v>71</v>
      </c>
      <c r="F6153" s="4" t="s">
        <v>38142</v>
      </c>
      <c r="G6153" s="4" t="s">
        <v>71</v>
      </c>
      <c r="H6153" s="4" t="s">
        <v>38142</v>
      </c>
      <c r="I6153" s="4" t="s">
        <v>22</v>
      </c>
      <c r="J6153" s="4" t="s">
        <v>38143</v>
      </c>
      <c r="K6153" s="4" t="s">
        <v>38144</v>
      </c>
      <c r="L6153" s="4" t="s">
        <v>14647</v>
      </c>
      <c r="M6153" s="4" t="s">
        <v>73</v>
      </c>
      <c r="N6153" s="4" t="s">
        <v>27844</v>
      </c>
      <c r="O6153" s="4" t="s">
        <v>38170</v>
      </c>
      <c r="P6153" s="4" t="s">
        <v>38171</v>
      </c>
      <c r="Q6153" s="4" t="s">
        <v>922</v>
      </c>
      <c r="R6153" s="4" t="s">
        <v>39306</v>
      </c>
      <c r="S6153" s="4" t="s">
        <v>39306</v>
      </c>
      <c r="T6153" s="4" t="s">
        <v>39306</v>
      </c>
    </row>
    <row r="6154" spans="1:20" x14ac:dyDescent="0.2">
      <c r="A6154" s="29">
        <v>20300655907</v>
      </c>
      <c r="B6154" s="4" t="s">
        <v>38145</v>
      </c>
      <c r="C6154" s="4" t="s">
        <v>38172</v>
      </c>
      <c r="D6154" s="4" t="s">
        <v>40571</v>
      </c>
      <c r="E6154" s="4" t="s">
        <v>2835</v>
      </c>
      <c r="F6154" s="4" t="s">
        <v>42752</v>
      </c>
      <c r="G6154" s="4" t="s">
        <v>2835</v>
      </c>
      <c r="H6154" s="4" t="s">
        <v>42752</v>
      </c>
      <c r="I6154" s="4" t="s">
        <v>22</v>
      </c>
      <c r="J6154" s="4" t="s">
        <v>19850</v>
      </c>
      <c r="K6154" s="4" t="s">
        <v>38146</v>
      </c>
      <c r="L6154" s="4" t="s">
        <v>267</v>
      </c>
      <c r="M6154" s="4" t="s">
        <v>73</v>
      </c>
      <c r="N6154" s="4" t="s">
        <v>38173</v>
      </c>
      <c r="O6154" s="4" t="s">
        <v>38174</v>
      </c>
      <c r="P6154" s="4" t="s">
        <v>38175</v>
      </c>
      <c r="Q6154" s="4" t="s">
        <v>663</v>
      </c>
      <c r="R6154" s="4" t="s">
        <v>2836</v>
      </c>
      <c r="S6154" s="4" t="s">
        <v>2836</v>
      </c>
      <c r="T6154" s="4" t="s">
        <v>39306</v>
      </c>
    </row>
    <row r="6155" spans="1:20" x14ac:dyDescent="0.2">
      <c r="A6155" s="29">
        <v>20300655949</v>
      </c>
      <c r="B6155" s="4" t="s">
        <v>38147</v>
      </c>
      <c r="C6155" s="4" t="s">
        <v>38172</v>
      </c>
      <c r="D6155" s="4" t="s">
        <v>40572</v>
      </c>
      <c r="E6155" s="4" t="s">
        <v>71</v>
      </c>
      <c r="F6155" s="4" t="s">
        <v>38147</v>
      </c>
      <c r="G6155" s="4" t="s">
        <v>71</v>
      </c>
      <c r="H6155" s="4" t="s">
        <v>38147</v>
      </c>
      <c r="I6155" s="4" t="s">
        <v>22</v>
      </c>
      <c r="J6155" s="4" t="s">
        <v>38148</v>
      </c>
      <c r="K6155" s="4" t="s">
        <v>38149</v>
      </c>
      <c r="L6155" s="4" t="s">
        <v>267</v>
      </c>
      <c r="M6155" s="4" t="s">
        <v>73</v>
      </c>
      <c r="N6155" s="4" t="s">
        <v>38176</v>
      </c>
      <c r="O6155" s="4" t="s">
        <v>38177</v>
      </c>
      <c r="P6155" s="4" t="s">
        <v>38178</v>
      </c>
      <c r="Q6155" s="4" t="s">
        <v>663</v>
      </c>
      <c r="R6155" s="4" t="s">
        <v>39306</v>
      </c>
      <c r="S6155" s="4" t="s">
        <v>39306</v>
      </c>
      <c r="T6155" s="4" t="s">
        <v>39306</v>
      </c>
    </row>
    <row r="6156" spans="1:20" x14ac:dyDescent="0.2">
      <c r="A6156" s="29">
        <v>20300655980</v>
      </c>
      <c r="B6156" s="4" t="s">
        <v>38150</v>
      </c>
      <c r="C6156" s="4" t="s">
        <v>38172</v>
      </c>
      <c r="D6156" s="4" t="s">
        <v>45630</v>
      </c>
      <c r="E6156" s="4" t="s">
        <v>71</v>
      </c>
      <c r="F6156" s="4" t="s">
        <v>38150</v>
      </c>
      <c r="G6156" s="4" t="s">
        <v>71</v>
      </c>
      <c r="H6156" s="4" t="s">
        <v>38150</v>
      </c>
      <c r="I6156" s="4" t="s">
        <v>22</v>
      </c>
      <c r="J6156" s="4" t="s">
        <v>21951</v>
      </c>
      <c r="K6156" s="4" t="s">
        <v>38151</v>
      </c>
      <c r="L6156" s="4" t="s">
        <v>33640</v>
      </c>
      <c r="M6156" s="4" t="s">
        <v>73</v>
      </c>
      <c r="N6156" s="4" t="s">
        <v>21812</v>
      </c>
      <c r="O6156" s="4" t="s">
        <v>38179</v>
      </c>
      <c r="P6156" s="4" t="s">
        <v>38180</v>
      </c>
      <c r="Q6156" s="4" t="s">
        <v>663</v>
      </c>
      <c r="R6156" s="4" t="s">
        <v>39306</v>
      </c>
      <c r="S6156" s="4" t="s">
        <v>39306</v>
      </c>
      <c r="T6156" s="4" t="s">
        <v>39306</v>
      </c>
    </row>
    <row r="6157" spans="1:20" x14ac:dyDescent="0.2">
      <c r="A6157" s="29">
        <v>20400879266</v>
      </c>
      <c r="B6157" s="4" t="s">
        <v>38152</v>
      </c>
      <c r="C6157" s="4" t="s">
        <v>38172</v>
      </c>
      <c r="D6157" s="4" t="s">
        <v>45631</v>
      </c>
      <c r="E6157" s="4" t="s">
        <v>71</v>
      </c>
      <c r="F6157" s="4" t="s">
        <v>38152</v>
      </c>
      <c r="G6157" s="4" t="s">
        <v>71</v>
      </c>
      <c r="H6157" s="4" t="s">
        <v>38152</v>
      </c>
      <c r="I6157" s="4" t="s">
        <v>22</v>
      </c>
      <c r="J6157" s="4" t="s">
        <v>11249</v>
      </c>
      <c r="K6157" s="4" t="s">
        <v>38153</v>
      </c>
      <c r="L6157" s="4" t="s">
        <v>1288</v>
      </c>
      <c r="M6157" s="4" t="s">
        <v>73</v>
      </c>
      <c r="N6157" s="4" t="s">
        <v>38181</v>
      </c>
      <c r="O6157" s="4" t="s">
        <v>38182</v>
      </c>
      <c r="P6157" s="4" t="s">
        <v>38183</v>
      </c>
      <c r="Q6157" s="4" t="s">
        <v>922</v>
      </c>
      <c r="R6157" s="4" t="s">
        <v>39306</v>
      </c>
      <c r="S6157" s="4" t="s">
        <v>39306</v>
      </c>
      <c r="T6157" s="4" t="s">
        <v>39306</v>
      </c>
    </row>
    <row r="6158" spans="1:20" x14ac:dyDescent="0.2">
      <c r="A6158" s="29">
        <v>20400879290</v>
      </c>
      <c r="B6158" s="4" t="s">
        <v>38184</v>
      </c>
      <c r="C6158" s="4" t="s">
        <v>38199</v>
      </c>
      <c r="D6158" s="4" t="s">
        <v>40573</v>
      </c>
      <c r="E6158" s="4" t="s">
        <v>71</v>
      </c>
      <c r="F6158" s="4" t="s">
        <v>38184</v>
      </c>
      <c r="G6158" s="4" t="s">
        <v>71</v>
      </c>
      <c r="H6158" s="4" t="s">
        <v>38184</v>
      </c>
      <c r="I6158" s="4" t="s">
        <v>22</v>
      </c>
      <c r="J6158" s="4" t="s">
        <v>17847</v>
      </c>
      <c r="K6158" s="4" t="s">
        <v>38185</v>
      </c>
      <c r="L6158" s="4" t="s">
        <v>1288</v>
      </c>
      <c r="M6158" s="4" t="s">
        <v>73</v>
      </c>
      <c r="N6158" s="4" t="s">
        <v>38200</v>
      </c>
      <c r="O6158" s="4" t="s">
        <v>38201</v>
      </c>
      <c r="P6158" s="4" t="s">
        <v>38202</v>
      </c>
      <c r="Q6158" s="4" t="s">
        <v>922</v>
      </c>
      <c r="R6158" s="4" t="s">
        <v>39306</v>
      </c>
      <c r="S6158" s="4" t="s">
        <v>39306</v>
      </c>
      <c r="T6158" s="4" t="s">
        <v>39306</v>
      </c>
    </row>
    <row r="6159" spans="1:20" x14ac:dyDescent="0.2">
      <c r="A6159" s="29">
        <v>20400879258</v>
      </c>
      <c r="B6159" s="4" t="s">
        <v>38186</v>
      </c>
      <c r="C6159" s="4" t="s">
        <v>38199</v>
      </c>
      <c r="D6159" s="4" t="s">
        <v>40574</v>
      </c>
      <c r="E6159" s="4" t="s">
        <v>71</v>
      </c>
      <c r="F6159" s="4" t="s">
        <v>38186</v>
      </c>
      <c r="G6159" s="4" t="s">
        <v>71</v>
      </c>
      <c r="H6159" s="4" t="s">
        <v>38186</v>
      </c>
      <c r="I6159" s="4" t="s">
        <v>22</v>
      </c>
      <c r="J6159" s="4" t="s">
        <v>12237</v>
      </c>
      <c r="K6159" s="4" t="s">
        <v>38187</v>
      </c>
      <c r="L6159" s="4" t="s">
        <v>1288</v>
      </c>
      <c r="M6159" s="4" t="s">
        <v>73</v>
      </c>
      <c r="N6159" s="4" t="s">
        <v>38203</v>
      </c>
      <c r="O6159" s="4" t="s">
        <v>38204</v>
      </c>
      <c r="P6159" s="4" t="s">
        <v>38205</v>
      </c>
      <c r="Q6159" s="4" t="s">
        <v>922</v>
      </c>
      <c r="R6159" s="4" t="s">
        <v>39306</v>
      </c>
      <c r="S6159" s="4" t="s">
        <v>39306</v>
      </c>
      <c r="T6159" s="4" t="s">
        <v>39306</v>
      </c>
    </row>
    <row r="6160" spans="1:20" x14ac:dyDescent="0.2">
      <c r="A6160" s="29">
        <v>20300655394</v>
      </c>
      <c r="B6160" s="4" t="s">
        <v>38188</v>
      </c>
      <c r="C6160" s="4" t="s">
        <v>38199</v>
      </c>
      <c r="D6160" s="4" t="s">
        <v>45632</v>
      </c>
      <c r="E6160" s="4" t="s">
        <v>71</v>
      </c>
      <c r="F6160" s="4" t="s">
        <v>38188</v>
      </c>
      <c r="G6160" s="4" t="s">
        <v>71</v>
      </c>
      <c r="H6160" s="4" t="s">
        <v>38188</v>
      </c>
      <c r="I6160" s="4" t="s">
        <v>22</v>
      </c>
      <c r="J6160" s="4" t="s">
        <v>38189</v>
      </c>
      <c r="K6160" s="4" t="s">
        <v>38190</v>
      </c>
      <c r="L6160" s="4" t="s">
        <v>14108</v>
      </c>
      <c r="M6160" s="4" t="s">
        <v>73</v>
      </c>
      <c r="N6160" s="4" t="s">
        <v>38206</v>
      </c>
      <c r="O6160" s="4" t="s">
        <v>38207</v>
      </c>
      <c r="P6160" s="4" t="s">
        <v>38208</v>
      </c>
      <c r="Q6160" s="4" t="s">
        <v>663</v>
      </c>
      <c r="R6160" s="4" t="s">
        <v>39306</v>
      </c>
      <c r="S6160" s="4" t="s">
        <v>39306</v>
      </c>
      <c r="T6160" s="4" t="s">
        <v>39306</v>
      </c>
    </row>
    <row r="6161" spans="1:20" x14ac:dyDescent="0.2">
      <c r="A6161" s="29">
        <v>20300655899</v>
      </c>
      <c r="B6161" s="4" t="s">
        <v>38191</v>
      </c>
      <c r="C6161" s="4" t="s">
        <v>38199</v>
      </c>
      <c r="D6161" s="4" t="s">
        <v>45633</v>
      </c>
      <c r="E6161" s="4" t="s">
        <v>71</v>
      </c>
      <c r="F6161" s="4" t="s">
        <v>38191</v>
      </c>
      <c r="G6161" s="4" t="s">
        <v>71</v>
      </c>
      <c r="H6161" s="4" t="s">
        <v>38191</v>
      </c>
      <c r="I6161" s="4" t="s">
        <v>22</v>
      </c>
      <c r="J6161" s="4" t="s">
        <v>38192</v>
      </c>
      <c r="K6161" s="4" t="s">
        <v>38193</v>
      </c>
      <c r="L6161" s="4" t="s">
        <v>31153</v>
      </c>
      <c r="M6161" s="4" t="s">
        <v>73</v>
      </c>
      <c r="N6161" s="4" t="s">
        <v>38209</v>
      </c>
      <c r="O6161" s="4" t="s">
        <v>38210</v>
      </c>
      <c r="P6161" s="4" t="s">
        <v>38211</v>
      </c>
      <c r="Q6161" s="4" t="s">
        <v>663</v>
      </c>
      <c r="R6161" s="4" t="s">
        <v>39306</v>
      </c>
      <c r="S6161" s="4" t="s">
        <v>39306</v>
      </c>
      <c r="T6161" s="4" t="s">
        <v>39306</v>
      </c>
    </row>
    <row r="6162" spans="1:20" x14ac:dyDescent="0.2">
      <c r="A6162" s="29">
        <v>20300655931</v>
      </c>
      <c r="B6162" s="4" t="s">
        <v>38194</v>
      </c>
      <c r="C6162" s="4" t="s">
        <v>38199</v>
      </c>
      <c r="D6162" s="4" t="s">
        <v>45634</v>
      </c>
      <c r="E6162" s="4" t="s">
        <v>71</v>
      </c>
      <c r="F6162" s="4" t="s">
        <v>38194</v>
      </c>
      <c r="G6162" s="4" t="s">
        <v>71</v>
      </c>
      <c r="H6162" s="4" t="s">
        <v>38194</v>
      </c>
      <c r="I6162" s="4" t="s">
        <v>22</v>
      </c>
      <c r="J6162" s="4" t="s">
        <v>38195</v>
      </c>
      <c r="K6162" s="4" t="s">
        <v>38196</v>
      </c>
      <c r="L6162" s="4" t="s">
        <v>267</v>
      </c>
      <c r="M6162" s="4" t="s">
        <v>73</v>
      </c>
      <c r="N6162" s="4" t="s">
        <v>38212</v>
      </c>
      <c r="O6162" s="4" t="s">
        <v>38213</v>
      </c>
      <c r="P6162" s="4" t="s">
        <v>38214</v>
      </c>
      <c r="Q6162" s="4" t="s">
        <v>663</v>
      </c>
      <c r="R6162" s="4" t="s">
        <v>39306</v>
      </c>
      <c r="S6162" s="4" t="s">
        <v>39306</v>
      </c>
      <c r="T6162" s="4" t="s">
        <v>39306</v>
      </c>
    </row>
    <row r="6163" spans="1:20" x14ac:dyDescent="0.2">
      <c r="A6163" s="29">
        <v>20300655972</v>
      </c>
      <c r="B6163" s="4" t="s">
        <v>38215</v>
      </c>
      <c r="C6163" s="4" t="s">
        <v>38216</v>
      </c>
      <c r="D6163" s="4" t="s">
        <v>45635</v>
      </c>
      <c r="E6163" s="4" t="s">
        <v>71</v>
      </c>
      <c r="F6163" s="4" t="s">
        <v>38215</v>
      </c>
      <c r="G6163" s="4" t="s">
        <v>71</v>
      </c>
      <c r="H6163" s="4" t="s">
        <v>38215</v>
      </c>
      <c r="I6163" s="4" t="s">
        <v>22</v>
      </c>
      <c r="J6163" s="4" t="s">
        <v>18162</v>
      </c>
      <c r="K6163" s="4" t="s">
        <v>38217</v>
      </c>
      <c r="L6163" s="4" t="s">
        <v>33640</v>
      </c>
      <c r="M6163" s="4" t="s">
        <v>73</v>
      </c>
      <c r="N6163" s="4" t="s">
        <v>20022</v>
      </c>
      <c r="O6163" s="4" t="s">
        <v>38218</v>
      </c>
      <c r="P6163" s="4" t="s">
        <v>38219</v>
      </c>
      <c r="Q6163" s="4" t="s">
        <v>663</v>
      </c>
      <c r="R6163" s="4" t="s">
        <v>39306</v>
      </c>
      <c r="S6163" s="4" t="s">
        <v>39306</v>
      </c>
      <c r="T6163" s="4" t="s">
        <v>39306</v>
      </c>
    </row>
    <row r="6164" spans="1:20" x14ac:dyDescent="0.2">
      <c r="A6164" s="29">
        <v>20400879365</v>
      </c>
      <c r="B6164" s="4" t="s">
        <v>38220</v>
      </c>
      <c r="C6164" s="4" t="s">
        <v>38216</v>
      </c>
      <c r="D6164" s="4" t="s">
        <v>45636</v>
      </c>
      <c r="E6164" s="4" t="s">
        <v>71</v>
      </c>
      <c r="F6164" s="4" t="s">
        <v>38220</v>
      </c>
      <c r="G6164" s="4" t="s">
        <v>71</v>
      </c>
      <c r="H6164" s="4" t="s">
        <v>38220</v>
      </c>
      <c r="I6164" s="4" t="s">
        <v>22</v>
      </c>
      <c r="J6164" s="4" t="s">
        <v>21173</v>
      </c>
      <c r="K6164" s="4" t="s">
        <v>38221</v>
      </c>
      <c r="L6164" s="4" t="s">
        <v>1885</v>
      </c>
      <c r="M6164" s="4" t="s">
        <v>73</v>
      </c>
      <c r="N6164" s="4" t="s">
        <v>38222</v>
      </c>
      <c r="O6164" s="4" t="s">
        <v>38223</v>
      </c>
      <c r="P6164" s="4" t="s">
        <v>38224</v>
      </c>
      <c r="Q6164" s="4" t="s">
        <v>922</v>
      </c>
      <c r="R6164" s="4" t="s">
        <v>39306</v>
      </c>
      <c r="S6164" s="4" t="s">
        <v>39306</v>
      </c>
      <c r="T6164" s="4" t="s">
        <v>39306</v>
      </c>
    </row>
    <row r="6165" spans="1:20" x14ac:dyDescent="0.2">
      <c r="A6165" s="29">
        <v>20300655105</v>
      </c>
      <c r="B6165" s="4" t="s">
        <v>38225</v>
      </c>
      <c r="C6165" s="4" t="s">
        <v>38216</v>
      </c>
      <c r="D6165" s="4" t="s">
        <v>45637</v>
      </c>
      <c r="E6165" s="4" t="s">
        <v>71</v>
      </c>
      <c r="F6165" s="4" t="s">
        <v>38225</v>
      </c>
      <c r="G6165" s="4" t="s">
        <v>71</v>
      </c>
      <c r="H6165" s="4" t="s">
        <v>38225</v>
      </c>
      <c r="I6165" s="4" t="s">
        <v>22</v>
      </c>
      <c r="J6165" s="4" t="s">
        <v>11895</v>
      </c>
      <c r="K6165" s="4" t="s">
        <v>38226</v>
      </c>
      <c r="L6165" s="4" t="s">
        <v>476</v>
      </c>
      <c r="M6165" s="4" t="s">
        <v>73</v>
      </c>
      <c r="N6165" s="4" t="s">
        <v>38227</v>
      </c>
      <c r="O6165" s="4" t="s">
        <v>38228</v>
      </c>
      <c r="P6165" s="4" t="s">
        <v>38229</v>
      </c>
      <c r="Q6165" s="4" t="s">
        <v>663</v>
      </c>
      <c r="R6165" s="4" t="s">
        <v>39306</v>
      </c>
      <c r="S6165" s="4" t="s">
        <v>39306</v>
      </c>
      <c r="T6165" s="4" t="s">
        <v>39306</v>
      </c>
    </row>
    <row r="6166" spans="1:20" x14ac:dyDescent="0.2">
      <c r="A6166" s="29">
        <v>20400879068</v>
      </c>
      <c r="B6166" s="4" t="s">
        <v>38230</v>
      </c>
      <c r="C6166" s="4" t="s">
        <v>38216</v>
      </c>
      <c r="D6166" s="4" t="s">
        <v>45638</v>
      </c>
      <c r="E6166" s="4" t="s">
        <v>71</v>
      </c>
      <c r="F6166" s="4" t="s">
        <v>38230</v>
      </c>
      <c r="G6166" s="4" t="s">
        <v>71</v>
      </c>
      <c r="H6166" s="4" t="s">
        <v>38230</v>
      </c>
      <c r="I6166" s="4" t="s">
        <v>22</v>
      </c>
      <c r="J6166" s="4" t="s">
        <v>38231</v>
      </c>
      <c r="K6166" s="4" t="s">
        <v>38232</v>
      </c>
      <c r="L6166" s="4" t="s">
        <v>16404</v>
      </c>
      <c r="M6166" s="4" t="s">
        <v>73</v>
      </c>
      <c r="N6166" s="4" t="s">
        <v>38233</v>
      </c>
      <c r="O6166" s="4" t="s">
        <v>38234</v>
      </c>
      <c r="P6166" s="4" t="s">
        <v>38235</v>
      </c>
      <c r="Q6166" s="4" t="s">
        <v>922</v>
      </c>
      <c r="R6166" s="4" t="s">
        <v>39306</v>
      </c>
      <c r="S6166" s="4" t="s">
        <v>39306</v>
      </c>
      <c r="T6166" s="4" t="s">
        <v>39306</v>
      </c>
    </row>
    <row r="6167" spans="1:20" x14ac:dyDescent="0.2">
      <c r="A6167" s="29">
        <v>20300655048</v>
      </c>
      <c r="B6167" s="4" t="s">
        <v>38236</v>
      </c>
      <c r="C6167" s="4" t="s">
        <v>38216</v>
      </c>
      <c r="D6167" s="4" t="s">
        <v>45639</v>
      </c>
      <c r="E6167" s="4" t="s">
        <v>71</v>
      </c>
      <c r="F6167" s="4" t="s">
        <v>38236</v>
      </c>
      <c r="G6167" s="4" t="s">
        <v>71</v>
      </c>
      <c r="H6167" s="4" t="s">
        <v>38236</v>
      </c>
      <c r="I6167" s="4" t="s">
        <v>22</v>
      </c>
      <c r="J6167" s="4" t="s">
        <v>38237</v>
      </c>
      <c r="K6167" s="4" t="s">
        <v>38238</v>
      </c>
      <c r="L6167" s="4" t="s">
        <v>14108</v>
      </c>
      <c r="M6167" s="4" t="s">
        <v>73</v>
      </c>
      <c r="N6167" s="4" t="s">
        <v>38239</v>
      </c>
      <c r="O6167" s="4" t="s">
        <v>38240</v>
      </c>
      <c r="P6167" s="4" t="s">
        <v>38241</v>
      </c>
      <c r="Q6167" s="4" t="s">
        <v>663</v>
      </c>
      <c r="R6167" s="4" t="s">
        <v>39306</v>
      </c>
      <c r="S6167" s="4" t="s">
        <v>39306</v>
      </c>
      <c r="T6167" s="4" t="s">
        <v>39306</v>
      </c>
    </row>
    <row r="6168" spans="1:20" x14ac:dyDescent="0.2">
      <c r="A6168" s="29">
        <v>20300655055</v>
      </c>
      <c r="B6168" s="4" t="s">
        <v>38242</v>
      </c>
      <c r="C6168" s="4" t="s">
        <v>38216</v>
      </c>
      <c r="D6168" s="4" t="s">
        <v>45640</v>
      </c>
      <c r="E6168" s="4" t="s">
        <v>71</v>
      </c>
      <c r="F6168" s="4" t="s">
        <v>38242</v>
      </c>
      <c r="G6168" s="4" t="s">
        <v>71</v>
      </c>
      <c r="H6168" s="4" t="s">
        <v>38242</v>
      </c>
      <c r="I6168" s="4" t="s">
        <v>22</v>
      </c>
      <c r="J6168" s="4" t="s">
        <v>30094</v>
      </c>
      <c r="K6168" s="4" t="s">
        <v>38243</v>
      </c>
      <c r="L6168" s="4" t="s">
        <v>26757</v>
      </c>
      <c r="M6168" s="4" t="s">
        <v>73</v>
      </c>
      <c r="N6168" s="4" t="s">
        <v>38244</v>
      </c>
      <c r="O6168" s="4" t="s">
        <v>38245</v>
      </c>
      <c r="P6168" s="4" t="s">
        <v>38246</v>
      </c>
      <c r="Q6168" s="4" t="s">
        <v>663</v>
      </c>
      <c r="R6168" s="4" t="s">
        <v>39306</v>
      </c>
      <c r="S6168" s="4" t="s">
        <v>39306</v>
      </c>
      <c r="T6168" s="4" t="s">
        <v>39306</v>
      </c>
    </row>
    <row r="6169" spans="1:20" x14ac:dyDescent="0.2">
      <c r="A6169" s="29">
        <v>20300655147</v>
      </c>
      <c r="B6169" s="4" t="s">
        <v>38247</v>
      </c>
      <c r="C6169" s="4" t="s">
        <v>38216</v>
      </c>
      <c r="D6169" s="4" t="s">
        <v>45641</v>
      </c>
      <c r="E6169" s="4" t="s">
        <v>71</v>
      </c>
      <c r="F6169" s="4" t="s">
        <v>38247</v>
      </c>
      <c r="G6169" s="4" t="s">
        <v>71</v>
      </c>
      <c r="H6169" s="4" t="s">
        <v>38247</v>
      </c>
      <c r="I6169" s="4" t="s">
        <v>22</v>
      </c>
      <c r="J6169" s="4" t="s">
        <v>38248</v>
      </c>
      <c r="K6169" s="4" t="s">
        <v>38249</v>
      </c>
      <c r="L6169" s="4" t="s">
        <v>476</v>
      </c>
      <c r="M6169" s="4" t="s">
        <v>73</v>
      </c>
      <c r="N6169" s="4" t="s">
        <v>38250</v>
      </c>
      <c r="O6169" s="4" t="s">
        <v>38251</v>
      </c>
      <c r="P6169" s="4" t="s">
        <v>38252</v>
      </c>
      <c r="Q6169" s="4" t="s">
        <v>663</v>
      </c>
      <c r="R6169" s="4" t="s">
        <v>39306</v>
      </c>
      <c r="S6169" s="4" t="s">
        <v>39306</v>
      </c>
      <c r="T6169" s="4" t="s">
        <v>39306</v>
      </c>
    </row>
    <row r="6170" spans="1:20" x14ac:dyDescent="0.2">
      <c r="A6170" s="29">
        <v>20300655188</v>
      </c>
      <c r="B6170" s="4" t="s">
        <v>38253</v>
      </c>
      <c r="C6170" s="4" t="s">
        <v>38216</v>
      </c>
      <c r="D6170" s="4" t="s">
        <v>45642</v>
      </c>
      <c r="E6170" s="4" t="s">
        <v>71</v>
      </c>
      <c r="F6170" s="4" t="s">
        <v>38253</v>
      </c>
      <c r="G6170" s="4" t="s">
        <v>71</v>
      </c>
      <c r="H6170" s="4" t="s">
        <v>38253</v>
      </c>
      <c r="I6170" s="4" t="s">
        <v>22</v>
      </c>
      <c r="J6170" s="4" t="s">
        <v>22574</v>
      </c>
      <c r="K6170" s="4" t="s">
        <v>38254</v>
      </c>
      <c r="L6170" s="4" t="s">
        <v>31153</v>
      </c>
      <c r="M6170" s="4" t="s">
        <v>73</v>
      </c>
      <c r="N6170" s="4" t="s">
        <v>38255</v>
      </c>
      <c r="O6170" s="4" t="s">
        <v>38256</v>
      </c>
      <c r="P6170" s="4" t="s">
        <v>38257</v>
      </c>
      <c r="Q6170" s="4" t="s">
        <v>663</v>
      </c>
      <c r="R6170" s="4" t="s">
        <v>39306</v>
      </c>
      <c r="S6170" s="4" t="s">
        <v>39306</v>
      </c>
      <c r="T6170" s="4" t="s">
        <v>39306</v>
      </c>
    </row>
    <row r="6171" spans="1:20" x14ac:dyDescent="0.2">
      <c r="A6171" s="29">
        <v>20300655220</v>
      </c>
      <c r="B6171" s="4" t="s">
        <v>38258</v>
      </c>
      <c r="C6171" s="4" t="s">
        <v>38216</v>
      </c>
      <c r="D6171" s="4" t="s">
        <v>45643</v>
      </c>
      <c r="E6171" s="4" t="s">
        <v>71</v>
      </c>
      <c r="F6171" s="4" t="s">
        <v>38258</v>
      </c>
      <c r="G6171" s="4" t="s">
        <v>71</v>
      </c>
      <c r="H6171" s="4" t="s">
        <v>38258</v>
      </c>
      <c r="I6171" s="4" t="s">
        <v>22</v>
      </c>
      <c r="J6171" s="4" t="s">
        <v>38259</v>
      </c>
      <c r="K6171" s="4" t="s">
        <v>38260</v>
      </c>
      <c r="L6171" s="4" t="s">
        <v>31153</v>
      </c>
      <c r="M6171" s="4" t="s">
        <v>73</v>
      </c>
      <c r="N6171" s="4" t="s">
        <v>38261</v>
      </c>
      <c r="O6171" s="4" t="s">
        <v>38262</v>
      </c>
      <c r="P6171" s="4" t="s">
        <v>38263</v>
      </c>
      <c r="Q6171" s="4" t="s">
        <v>663</v>
      </c>
      <c r="R6171" s="4" t="s">
        <v>39306</v>
      </c>
      <c r="S6171" s="4" t="s">
        <v>39306</v>
      </c>
      <c r="T6171" s="4" t="s">
        <v>39306</v>
      </c>
    </row>
    <row r="6172" spans="1:20" x14ac:dyDescent="0.2">
      <c r="A6172" s="29">
        <v>20300655261</v>
      </c>
      <c r="B6172" s="4" t="s">
        <v>38264</v>
      </c>
      <c r="C6172" s="4" t="s">
        <v>38265</v>
      </c>
      <c r="D6172" s="4" t="s">
        <v>45644</v>
      </c>
      <c r="E6172" s="4" t="s">
        <v>71</v>
      </c>
      <c r="F6172" s="4" t="s">
        <v>38264</v>
      </c>
      <c r="G6172" s="4" t="s">
        <v>71</v>
      </c>
      <c r="H6172" s="4" t="s">
        <v>38264</v>
      </c>
      <c r="I6172" s="4" t="s">
        <v>22</v>
      </c>
      <c r="J6172" s="4" t="s">
        <v>19663</v>
      </c>
      <c r="K6172" s="4" t="s">
        <v>38266</v>
      </c>
      <c r="L6172" s="4" t="s">
        <v>468</v>
      </c>
      <c r="M6172" s="4" t="s">
        <v>73</v>
      </c>
      <c r="N6172" s="4" t="s">
        <v>38267</v>
      </c>
      <c r="O6172" s="4" t="s">
        <v>38268</v>
      </c>
      <c r="P6172" s="4" t="s">
        <v>38269</v>
      </c>
      <c r="Q6172" s="4" t="s">
        <v>663</v>
      </c>
      <c r="R6172" s="4" t="s">
        <v>39306</v>
      </c>
      <c r="S6172" s="4" t="s">
        <v>39306</v>
      </c>
      <c r="T6172" s="4" t="s">
        <v>39306</v>
      </c>
    </row>
    <row r="6173" spans="1:20" x14ac:dyDescent="0.2">
      <c r="A6173" s="29">
        <v>20300655303</v>
      </c>
      <c r="B6173" s="4" t="s">
        <v>38270</v>
      </c>
      <c r="C6173" s="4" t="s">
        <v>38265</v>
      </c>
      <c r="D6173" s="4" t="s">
        <v>45645</v>
      </c>
      <c r="E6173" s="4" t="s">
        <v>71</v>
      </c>
      <c r="F6173" s="4" t="s">
        <v>38270</v>
      </c>
      <c r="G6173" s="4" t="s">
        <v>71</v>
      </c>
      <c r="H6173" s="4" t="s">
        <v>38270</v>
      </c>
      <c r="I6173" s="4" t="s">
        <v>22</v>
      </c>
      <c r="J6173" s="4" t="s">
        <v>28053</v>
      </c>
      <c r="K6173" s="4" t="s">
        <v>38271</v>
      </c>
      <c r="L6173" s="4" t="s">
        <v>535</v>
      </c>
      <c r="M6173" s="4" t="s">
        <v>73</v>
      </c>
      <c r="N6173" s="4" t="s">
        <v>38272</v>
      </c>
      <c r="O6173" s="4" t="s">
        <v>38273</v>
      </c>
      <c r="P6173" s="4" t="s">
        <v>38274</v>
      </c>
      <c r="Q6173" s="4" t="s">
        <v>663</v>
      </c>
      <c r="R6173" s="4" t="s">
        <v>39306</v>
      </c>
      <c r="S6173" s="4" t="s">
        <v>39306</v>
      </c>
      <c r="T6173" s="4" t="s">
        <v>39306</v>
      </c>
    </row>
    <row r="6174" spans="1:20" x14ac:dyDescent="0.2">
      <c r="A6174" s="29">
        <v>20300655345</v>
      </c>
      <c r="B6174" s="4" t="s">
        <v>38275</v>
      </c>
      <c r="C6174" s="4" t="s">
        <v>38265</v>
      </c>
      <c r="D6174" s="4" t="s">
        <v>40575</v>
      </c>
      <c r="E6174" s="4" t="s">
        <v>71</v>
      </c>
      <c r="F6174" s="4" t="s">
        <v>38275</v>
      </c>
      <c r="G6174" s="4" t="s">
        <v>71</v>
      </c>
      <c r="H6174" s="4" t="s">
        <v>38275</v>
      </c>
      <c r="I6174" s="4" t="s">
        <v>22</v>
      </c>
      <c r="J6174" s="4" t="s">
        <v>30261</v>
      </c>
      <c r="K6174" s="4" t="s">
        <v>38276</v>
      </c>
      <c r="L6174" s="4" t="s">
        <v>14108</v>
      </c>
      <c r="M6174" s="4" t="s">
        <v>73</v>
      </c>
      <c r="N6174" s="4" t="s">
        <v>38277</v>
      </c>
      <c r="O6174" s="4" t="s">
        <v>38278</v>
      </c>
      <c r="P6174" s="4" t="s">
        <v>38279</v>
      </c>
      <c r="Q6174" s="4" t="s">
        <v>663</v>
      </c>
      <c r="R6174" s="4" t="s">
        <v>39306</v>
      </c>
      <c r="S6174" s="4" t="s">
        <v>39306</v>
      </c>
      <c r="T6174" s="4" t="s">
        <v>39306</v>
      </c>
    </row>
    <row r="6175" spans="1:20" x14ac:dyDescent="0.2">
      <c r="A6175" s="29">
        <v>20300655386</v>
      </c>
      <c r="B6175" s="4" t="s">
        <v>38280</v>
      </c>
      <c r="C6175" s="4" t="s">
        <v>38265</v>
      </c>
      <c r="D6175" s="4" t="s">
        <v>45646</v>
      </c>
      <c r="E6175" s="4" t="s">
        <v>71</v>
      </c>
      <c r="F6175" s="4" t="s">
        <v>38280</v>
      </c>
      <c r="G6175" s="4" t="s">
        <v>71</v>
      </c>
      <c r="H6175" s="4" t="s">
        <v>38280</v>
      </c>
      <c r="I6175" s="4" t="s">
        <v>22</v>
      </c>
      <c r="J6175" s="4" t="s">
        <v>38281</v>
      </c>
      <c r="K6175" s="4" t="s">
        <v>38282</v>
      </c>
      <c r="L6175" s="4" t="s">
        <v>26757</v>
      </c>
      <c r="M6175" s="4" t="s">
        <v>73</v>
      </c>
      <c r="N6175" s="4" t="s">
        <v>38283</v>
      </c>
      <c r="O6175" s="4" t="s">
        <v>38284</v>
      </c>
      <c r="P6175" s="4" t="s">
        <v>38285</v>
      </c>
      <c r="Q6175" s="4" t="s">
        <v>663</v>
      </c>
      <c r="R6175" s="4" t="s">
        <v>39306</v>
      </c>
      <c r="S6175" s="4" t="s">
        <v>39306</v>
      </c>
      <c r="T6175" s="4" t="s">
        <v>39306</v>
      </c>
    </row>
    <row r="6176" spans="1:20" x14ac:dyDescent="0.2">
      <c r="A6176" s="29">
        <v>20300655428</v>
      </c>
      <c r="B6176" s="4" t="s">
        <v>38286</v>
      </c>
      <c r="C6176" s="4" t="s">
        <v>38265</v>
      </c>
      <c r="D6176" s="4" t="s">
        <v>45647</v>
      </c>
      <c r="E6176" s="4" t="s">
        <v>71</v>
      </c>
      <c r="F6176" s="4" t="s">
        <v>38286</v>
      </c>
      <c r="G6176" s="4" t="s">
        <v>71</v>
      </c>
      <c r="H6176" s="4" t="s">
        <v>38286</v>
      </c>
      <c r="I6176" s="4" t="s">
        <v>22</v>
      </c>
      <c r="J6176" s="4" t="s">
        <v>38287</v>
      </c>
      <c r="K6176" s="4" t="s">
        <v>38288</v>
      </c>
      <c r="L6176" s="4" t="s">
        <v>34664</v>
      </c>
      <c r="M6176" s="4" t="s">
        <v>73</v>
      </c>
      <c r="N6176" s="4" t="s">
        <v>38289</v>
      </c>
      <c r="O6176" s="4" t="s">
        <v>38290</v>
      </c>
      <c r="P6176" s="4" t="s">
        <v>38291</v>
      </c>
      <c r="Q6176" s="4" t="s">
        <v>663</v>
      </c>
      <c r="R6176" s="4" t="s">
        <v>39306</v>
      </c>
      <c r="S6176" s="4" t="s">
        <v>39306</v>
      </c>
      <c r="T6176" s="4" t="s">
        <v>39306</v>
      </c>
    </row>
    <row r="6177" spans="1:20" x14ac:dyDescent="0.2">
      <c r="A6177" s="29">
        <v>20300655469</v>
      </c>
      <c r="B6177" s="4" t="s">
        <v>38292</v>
      </c>
      <c r="C6177" s="4" t="s">
        <v>38265</v>
      </c>
      <c r="D6177" s="4" t="s">
        <v>45648</v>
      </c>
      <c r="E6177" s="4" t="s">
        <v>71</v>
      </c>
      <c r="F6177" s="4" t="s">
        <v>38292</v>
      </c>
      <c r="G6177" s="4" t="s">
        <v>71</v>
      </c>
      <c r="H6177" s="4" t="s">
        <v>38292</v>
      </c>
      <c r="I6177" s="4" t="s">
        <v>22</v>
      </c>
      <c r="J6177" s="4" t="s">
        <v>38293</v>
      </c>
      <c r="K6177" s="4" t="s">
        <v>38294</v>
      </c>
      <c r="L6177" s="4" t="s">
        <v>26757</v>
      </c>
      <c r="M6177" s="4" t="s">
        <v>73</v>
      </c>
      <c r="N6177" s="4" t="s">
        <v>38295</v>
      </c>
      <c r="O6177" s="4" t="s">
        <v>38296</v>
      </c>
      <c r="P6177" s="4" t="s">
        <v>38297</v>
      </c>
      <c r="Q6177" s="4" t="s">
        <v>663</v>
      </c>
      <c r="R6177" s="4" t="s">
        <v>39306</v>
      </c>
      <c r="S6177" s="4" t="s">
        <v>39306</v>
      </c>
      <c r="T6177" s="4" t="s">
        <v>39306</v>
      </c>
    </row>
    <row r="6178" spans="1:20" x14ac:dyDescent="0.2">
      <c r="A6178" s="29">
        <v>20300655857</v>
      </c>
      <c r="B6178" s="4" t="s">
        <v>38298</v>
      </c>
      <c r="C6178" s="4" t="s">
        <v>38265</v>
      </c>
      <c r="D6178" s="4" t="s">
        <v>45649</v>
      </c>
      <c r="E6178" s="4" t="s">
        <v>71</v>
      </c>
      <c r="F6178" s="4" t="s">
        <v>38298</v>
      </c>
      <c r="G6178" s="4" t="s">
        <v>71</v>
      </c>
      <c r="H6178" s="4" t="s">
        <v>38298</v>
      </c>
      <c r="I6178" s="4" t="s">
        <v>22</v>
      </c>
      <c r="J6178" s="4" t="s">
        <v>38299</v>
      </c>
      <c r="K6178" s="4" t="s">
        <v>38300</v>
      </c>
      <c r="L6178" s="4" t="s">
        <v>31153</v>
      </c>
      <c r="M6178" s="4" t="s">
        <v>73</v>
      </c>
      <c r="N6178" s="4" t="s">
        <v>38301</v>
      </c>
      <c r="O6178" s="4" t="s">
        <v>38302</v>
      </c>
      <c r="P6178" s="4" t="s">
        <v>38303</v>
      </c>
      <c r="Q6178" s="4" t="s">
        <v>663</v>
      </c>
      <c r="R6178" s="4" t="s">
        <v>39306</v>
      </c>
      <c r="S6178" s="4" t="s">
        <v>39306</v>
      </c>
      <c r="T6178" s="4" t="s">
        <v>39306</v>
      </c>
    </row>
    <row r="6179" spans="1:20" x14ac:dyDescent="0.2">
      <c r="A6179" s="29">
        <v>20300655816</v>
      </c>
      <c r="B6179" s="4" t="s">
        <v>38304</v>
      </c>
      <c r="C6179" s="4" t="s">
        <v>38265</v>
      </c>
      <c r="D6179" s="4" t="s">
        <v>45650</v>
      </c>
      <c r="E6179" s="4" t="s">
        <v>71</v>
      </c>
      <c r="F6179" s="4" t="s">
        <v>38304</v>
      </c>
      <c r="G6179" s="4" t="s">
        <v>71</v>
      </c>
      <c r="H6179" s="4" t="s">
        <v>38304</v>
      </c>
      <c r="I6179" s="4" t="s">
        <v>22</v>
      </c>
      <c r="J6179" s="4" t="s">
        <v>38305</v>
      </c>
      <c r="K6179" s="4" t="s">
        <v>38306</v>
      </c>
      <c r="L6179" s="4" t="s">
        <v>31153</v>
      </c>
      <c r="M6179" s="4" t="s">
        <v>73</v>
      </c>
      <c r="N6179" s="4" t="s">
        <v>38307</v>
      </c>
      <c r="O6179" s="4" t="s">
        <v>38308</v>
      </c>
      <c r="P6179" s="4" t="s">
        <v>38309</v>
      </c>
      <c r="Q6179" s="4" t="s">
        <v>663</v>
      </c>
      <c r="R6179" s="4" t="s">
        <v>39306</v>
      </c>
      <c r="S6179" s="4" t="s">
        <v>39306</v>
      </c>
      <c r="T6179" s="4" t="s">
        <v>39306</v>
      </c>
    </row>
    <row r="6180" spans="1:20" x14ac:dyDescent="0.2">
      <c r="A6180" s="29">
        <v>20300655774</v>
      </c>
      <c r="B6180" s="4" t="s">
        <v>38310</v>
      </c>
      <c r="C6180" s="4" t="s">
        <v>38265</v>
      </c>
      <c r="D6180" s="4" t="s">
        <v>40576</v>
      </c>
      <c r="E6180" s="4" t="s">
        <v>71</v>
      </c>
      <c r="F6180" s="4" t="s">
        <v>38310</v>
      </c>
      <c r="G6180" s="4" t="s">
        <v>71</v>
      </c>
      <c r="H6180" s="4" t="s">
        <v>38310</v>
      </c>
      <c r="I6180" s="4" t="s">
        <v>22</v>
      </c>
      <c r="J6180" s="4" t="s">
        <v>38311</v>
      </c>
      <c r="K6180" s="4" t="s">
        <v>38312</v>
      </c>
      <c r="L6180" s="4" t="s">
        <v>34664</v>
      </c>
      <c r="M6180" s="4" t="s">
        <v>73</v>
      </c>
      <c r="N6180" s="4" t="s">
        <v>38313</v>
      </c>
      <c r="O6180" s="4" t="s">
        <v>38314</v>
      </c>
      <c r="P6180" s="4" t="s">
        <v>38315</v>
      </c>
      <c r="Q6180" s="4" t="s">
        <v>663</v>
      </c>
      <c r="R6180" s="4" t="s">
        <v>39306</v>
      </c>
      <c r="S6180" s="4" t="s">
        <v>39306</v>
      </c>
      <c r="T6180" s="4" t="s">
        <v>39306</v>
      </c>
    </row>
    <row r="6181" spans="1:20" x14ac:dyDescent="0.2">
      <c r="A6181" s="29">
        <v>20400879415</v>
      </c>
      <c r="B6181" s="4" t="s">
        <v>38316</v>
      </c>
      <c r="C6181" s="4" t="s">
        <v>38348</v>
      </c>
      <c r="D6181" s="4" t="s">
        <v>45651</v>
      </c>
      <c r="E6181" s="4" t="s">
        <v>71</v>
      </c>
      <c r="F6181" s="4" t="s">
        <v>38316</v>
      </c>
      <c r="G6181" s="4" t="s">
        <v>71</v>
      </c>
      <c r="H6181" s="4" t="s">
        <v>38316</v>
      </c>
      <c r="I6181" s="4" t="s">
        <v>22</v>
      </c>
      <c r="J6181" s="4" t="s">
        <v>38317</v>
      </c>
      <c r="K6181" s="4" t="s">
        <v>38318</v>
      </c>
      <c r="L6181" s="4" t="s">
        <v>249</v>
      </c>
      <c r="M6181" s="4" t="s">
        <v>73</v>
      </c>
      <c r="N6181" s="4" t="s">
        <v>38349</v>
      </c>
      <c r="O6181" s="4" t="s">
        <v>38350</v>
      </c>
      <c r="P6181" s="4" t="s">
        <v>38351</v>
      </c>
      <c r="Q6181" s="4" t="s">
        <v>922</v>
      </c>
      <c r="R6181" s="4" t="s">
        <v>39306</v>
      </c>
      <c r="S6181" s="4" t="s">
        <v>39306</v>
      </c>
      <c r="T6181" s="4" t="s">
        <v>39306</v>
      </c>
    </row>
    <row r="6182" spans="1:20" x14ac:dyDescent="0.2">
      <c r="A6182" s="29">
        <v>20300655295</v>
      </c>
      <c r="B6182" s="4" t="s">
        <v>38319</v>
      </c>
      <c r="C6182" s="4" t="s">
        <v>38348</v>
      </c>
      <c r="D6182" s="4" t="s">
        <v>40577</v>
      </c>
      <c r="E6182" s="4" t="s">
        <v>71</v>
      </c>
      <c r="F6182" s="4" t="s">
        <v>38319</v>
      </c>
      <c r="G6182" s="4" t="s">
        <v>71</v>
      </c>
      <c r="H6182" s="4" t="s">
        <v>38319</v>
      </c>
      <c r="I6182" s="4" t="s">
        <v>22</v>
      </c>
      <c r="J6182" s="4" t="s">
        <v>38320</v>
      </c>
      <c r="K6182" s="4" t="s">
        <v>38321</v>
      </c>
      <c r="L6182" s="4" t="s">
        <v>10996</v>
      </c>
      <c r="M6182" s="4" t="s">
        <v>73</v>
      </c>
      <c r="N6182" s="4" t="s">
        <v>38352</v>
      </c>
      <c r="O6182" s="4" t="s">
        <v>38353</v>
      </c>
      <c r="P6182" s="4" t="s">
        <v>38354</v>
      </c>
      <c r="Q6182" s="4" t="s">
        <v>663</v>
      </c>
      <c r="R6182" s="4" t="s">
        <v>39306</v>
      </c>
      <c r="S6182" s="4" t="s">
        <v>39306</v>
      </c>
      <c r="T6182" s="4" t="s">
        <v>39306</v>
      </c>
    </row>
    <row r="6183" spans="1:20" x14ac:dyDescent="0.2">
      <c r="A6183" s="29">
        <v>20400879548</v>
      </c>
      <c r="B6183" s="4" t="s">
        <v>38322</v>
      </c>
      <c r="C6183" s="4" t="s">
        <v>38348</v>
      </c>
      <c r="D6183" s="4" t="s">
        <v>45652</v>
      </c>
      <c r="E6183" s="4" t="s">
        <v>71</v>
      </c>
      <c r="F6183" s="4" t="s">
        <v>38322</v>
      </c>
      <c r="G6183" s="4" t="s">
        <v>71</v>
      </c>
      <c r="H6183" s="4" t="s">
        <v>38322</v>
      </c>
      <c r="I6183" s="4" t="s">
        <v>22</v>
      </c>
      <c r="J6183" s="4" t="s">
        <v>11042</v>
      </c>
      <c r="K6183" s="4" t="s">
        <v>38323</v>
      </c>
      <c r="L6183" s="4" t="s">
        <v>249</v>
      </c>
      <c r="M6183" s="4" t="s">
        <v>73</v>
      </c>
      <c r="N6183" s="4" t="s">
        <v>38355</v>
      </c>
      <c r="O6183" s="4" t="s">
        <v>38356</v>
      </c>
      <c r="P6183" s="4" t="s">
        <v>38357</v>
      </c>
      <c r="Q6183" s="4" t="s">
        <v>922</v>
      </c>
      <c r="R6183" s="4" t="s">
        <v>39306</v>
      </c>
      <c r="S6183" s="4" t="s">
        <v>39306</v>
      </c>
      <c r="T6183" s="4" t="s">
        <v>39306</v>
      </c>
    </row>
    <row r="6184" spans="1:20" x14ac:dyDescent="0.2">
      <c r="A6184" s="29">
        <v>20300655733</v>
      </c>
      <c r="B6184" s="4" t="s">
        <v>38324</v>
      </c>
      <c r="C6184" s="4" t="s">
        <v>38348</v>
      </c>
      <c r="D6184" s="4" t="s">
        <v>45653</v>
      </c>
      <c r="E6184" s="4" t="s">
        <v>71</v>
      </c>
      <c r="F6184" s="4" t="s">
        <v>38324</v>
      </c>
      <c r="G6184" s="4" t="s">
        <v>71</v>
      </c>
      <c r="H6184" s="4" t="s">
        <v>38324</v>
      </c>
      <c r="I6184" s="4" t="s">
        <v>22</v>
      </c>
      <c r="J6184" s="4" t="s">
        <v>38325</v>
      </c>
      <c r="K6184" s="4" t="s">
        <v>38326</v>
      </c>
      <c r="L6184" s="4" t="s">
        <v>14647</v>
      </c>
      <c r="M6184" s="4" t="s">
        <v>73</v>
      </c>
      <c r="N6184" s="4" t="s">
        <v>38358</v>
      </c>
      <c r="O6184" s="4" t="s">
        <v>38359</v>
      </c>
      <c r="P6184" s="4" t="s">
        <v>38360</v>
      </c>
      <c r="Q6184" s="4" t="s">
        <v>663</v>
      </c>
      <c r="R6184" s="4" t="s">
        <v>39306</v>
      </c>
      <c r="S6184" s="4" t="s">
        <v>39306</v>
      </c>
      <c r="T6184" s="4" t="s">
        <v>39306</v>
      </c>
    </row>
    <row r="6185" spans="1:20" x14ac:dyDescent="0.2">
      <c r="A6185" s="29">
        <v>20400854608</v>
      </c>
      <c r="B6185" s="4" t="s">
        <v>38327</v>
      </c>
      <c r="C6185" s="4" t="s">
        <v>38348</v>
      </c>
      <c r="D6185" s="4" t="s">
        <v>40578</v>
      </c>
      <c r="E6185" s="4" t="s">
        <v>71</v>
      </c>
      <c r="F6185" s="4" t="s">
        <v>38327</v>
      </c>
      <c r="G6185" s="4" t="s">
        <v>71</v>
      </c>
      <c r="H6185" s="4" t="s">
        <v>38327</v>
      </c>
      <c r="I6185" s="4" t="s">
        <v>22</v>
      </c>
      <c r="J6185" s="4" t="s">
        <v>38328</v>
      </c>
      <c r="K6185" s="4" t="s">
        <v>38329</v>
      </c>
      <c r="L6185" s="4" t="s">
        <v>14647</v>
      </c>
      <c r="M6185" s="4" t="s">
        <v>73</v>
      </c>
      <c r="N6185" s="4" t="s">
        <v>39422</v>
      </c>
      <c r="O6185" s="4" t="s">
        <v>39423</v>
      </c>
      <c r="P6185" s="4" t="s">
        <v>39424</v>
      </c>
      <c r="Q6185" s="4" t="s">
        <v>5385</v>
      </c>
      <c r="R6185" s="4" t="s">
        <v>39306</v>
      </c>
      <c r="S6185" s="4" t="s">
        <v>39306</v>
      </c>
      <c r="T6185" s="4" t="s">
        <v>39306</v>
      </c>
    </row>
    <row r="6186" spans="1:20" x14ac:dyDescent="0.2">
      <c r="A6186" s="29">
        <v>20300655691</v>
      </c>
      <c r="B6186" s="4" t="s">
        <v>38330</v>
      </c>
      <c r="C6186" s="4" t="s">
        <v>38348</v>
      </c>
      <c r="D6186" s="4" t="s">
        <v>40579</v>
      </c>
      <c r="E6186" s="4" t="s">
        <v>2835</v>
      </c>
      <c r="F6186" s="4" t="s">
        <v>41535</v>
      </c>
      <c r="G6186" s="4" t="s">
        <v>2835</v>
      </c>
      <c r="H6186" s="4" t="s">
        <v>41535</v>
      </c>
      <c r="I6186" s="4" t="s">
        <v>22</v>
      </c>
      <c r="J6186" s="4" t="s">
        <v>15237</v>
      </c>
      <c r="K6186" s="4" t="s">
        <v>38331</v>
      </c>
      <c r="L6186" s="4" t="s">
        <v>31153</v>
      </c>
      <c r="M6186" s="4" t="s">
        <v>73</v>
      </c>
      <c r="N6186" s="4" t="s">
        <v>38361</v>
      </c>
      <c r="O6186" s="4" t="s">
        <v>38362</v>
      </c>
      <c r="P6186" s="4" t="s">
        <v>38363</v>
      </c>
      <c r="Q6186" s="4" t="s">
        <v>663</v>
      </c>
      <c r="R6186" s="4" t="s">
        <v>2836</v>
      </c>
      <c r="S6186" s="4" t="s">
        <v>2836</v>
      </c>
      <c r="T6186" s="4" t="s">
        <v>39306</v>
      </c>
    </row>
    <row r="6187" spans="1:20" x14ac:dyDescent="0.2">
      <c r="A6187" s="29">
        <v>20300655659</v>
      </c>
      <c r="B6187" s="4" t="s">
        <v>38364</v>
      </c>
      <c r="C6187" s="4" t="s">
        <v>38365</v>
      </c>
      <c r="D6187" s="4" t="s">
        <v>40580</v>
      </c>
      <c r="E6187" s="4" t="s">
        <v>71</v>
      </c>
      <c r="F6187" s="4" t="s">
        <v>38364</v>
      </c>
      <c r="G6187" s="4" t="s">
        <v>71</v>
      </c>
      <c r="H6187" s="4" t="s">
        <v>38364</v>
      </c>
      <c r="I6187" s="4" t="s">
        <v>22</v>
      </c>
      <c r="J6187" s="4" t="s">
        <v>38366</v>
      </c>
      <c r="K6187" s="4" t="s">
        <v>38367</v>
      </c>
      <c r="L6187" s="4" t="s">
        <v>21367</v>
      </c>
      <c r="M6187" s="4" t="s">
        <v>73</v>
      </c>
      <c r="N6187" s="4" t="s">
        <v>38368</v>
      </c>
      <c r="O6187" s="4" t="s">
        <v>38369</v>
      </c>
      <c r="P6187" s="4" t="s">
        <v>38370</v>
      </c>
      <c r="Q6187" s="4" t="s">
        <v>663</v>
      </c>
      <c r="R6187" s="4" t="s">
        <v>39306</v>
      </c>
      <c r="S6187" s="4" t="s">
        <v>39306</v>
      </c>
      <c r="T6187" s="4" t="s">
        <v>39306</v>
      </c>
    </row>
    <row r="6188" spans="1:20" x14ac:dyDescent="0.2">
      <c r="A6188" s="29">
        <v>20300655618</v>
      </c>
      <c r="B6188" s="4" t="s">
        <v>38371</v>
      </c>
      <c r="C6188" s="4" t="s">
        <v>38365</v>
      </c>
      <c r="D6188" s="4" t="s">
        <v>45654</v>
      </c>
      <c r="E6188" s="4" t="s">
        <v>71</v>
      </c>
      <c r="F6188" s="4" t="s">
        <v>38371</v>
      </c>
      <c r="G6188" s="4" t="s">
        <v>71</v>
      </c>
      <c r="H6188" s="4" t="s">
        <v>38371</v>
      </c>
      <c r="I6188" s="4" t="s">
        <v>22</v>
      </c>
      <c r="J6188" s="4" t="s">
        <v>38372</v>
      </c>
      <c r="K6188" s="4" t="s">
        <v>38373</v>
      </c>
      <c r="L6188" s="4" t="s">
        <v>8048</v>
      </c>
      <c r="M6188" s="4" t="s">
        <v>73</v>
      </c>
      <c r="N6188" s="4" t="s">
        <v>38374</v>
      </c>
      <c r="O6188" s="4" t="s">
        <v>38375</v>
      </c>
      <c r="P6188" s="4" t="s">
        <v>38376</v>
      </c>
      <c r="Q6188" s="4" t="s">
        <v>663</v>
      </c>
      <c r="R6188" s="4" t="s">
        <v>39306</v>
      </c>
      <c r="S6188" s="4" t="s">
        <v>39306</v>
      </c>
      <c r="T6188" s="4" t="s">
        <v>39306</v>
      </c>
    </row>
    <row r="6189" spans="1:20" x14ac:dyDescent="0.2">
      <c r="A6189" s="29">
        <v>20300655576</v>
      </c>
      <c r="B6189" s="4" t="s">
        <v>38377</v>
      </c>
      <c r="C6189" s="4" t="s">
        <v>38365</v>
      </c>
      <c r="D6189" s="4" t="s">
        <v>40581</v>
      </c>
      <c r="E6189" s="4" t="s">
        <v>71</v>
      </c>
      <c r="F6189" s="4" t="s">
        <v>38377</v>
      </c>
      <c r="G6189" s="4" t="s">
        <v>71</v>
      </c>
      <c r="H6189" s="4" t="s">
        <v>38377</v>
      </c>
      <c r="I6189" s="4" t="s">
        <v>22</v>
      </c>
      <c r="J6189" s="4" t="s">
        <v>38378</v>
      </c>
      <c r="K6189" s="4" t="s">
        <v>38379</v>
      </c>
      <c r="L6189" s="4" t="s">
        <v>34664</v>
      </c>
      <c r="M6189" s="4" t="s">
        <v>73</v>
      </c>
      <c r="N6189" s="4" t="s">
        <v>38380</v>
      </c>
      <c r="O6189" s="4" t="s">
        <v>38381</v>
      </c>
      <c r="P6189" s="4" t="s">
        <v>38382</v>
      </c>
      <c r="Q6189" s="4" t="s">
        <v>663</v>
      </c>
      <c r="R6189" s="4" t="s">
        <v>39306</v>
      </c>
      <c r="S6189" s="4" t="s">
        <v>39306</v>
      </c>
      <c r="T6189" s="4" t="s">
        <v>39306</v>
      </c>
    </row>
    <row r="6190" spans="1:20" x14ac:dyDescent="0.2">
      <c r="A6190" s="29">
        <v>20400879571</v>
      </c>
      <c r="B6190" s="4" t="s">
        <v>38383</v>
      </c>
      <c r="C6190" s="4" t="s">
        <v>38365</v>
      </c>
      <c r="D6190" s="4" t="s">
        <v>45655</v>
      </c>
      <c r="E6190" s="4" t="s">
        <v>71</v>
      </c>
      <c r="F6190" s="4" t="s">
        <v>38383</v>
      </c>
      <c r="G6190" s="4" t="s">
        <v>71</v>
      </c>
      <c r="H6190" s="4" t="s">
        <v>38383</v>
      </c>
      <c r="I6190" s="4" t="s">
        <v>22</v>
      </c>
      <c r="J6190" s="4" t="s">
        <v>35128</v>
      </c>
      <c r="K6190" s="4" t="s">
        <v>38384</v>
      </c>
      <c r="L6190" s="4" t="s">
        <v>31153</v>
      </c>
      <c r="M6190" s="4" t="s">
        <v>73</v>
      </c>
      <c r="N6190" s="4" t="s">
        <v>38385</v>
      </c>
      <c r="O6190" s="4" t="s">
        <v>38386</v>
      </c>
      <c r="P6190" s="4" t="s">
        <v>38387</v>
      </c>
      <c r="Q6190" s="4" t="s">
        <v>922</v>
      </c>
      <c r="R6190" s="4" t="s">
        <v>39306</v>
      </c>
      <c r="S6190" s="4" t="s">
        <v>39306</v>
      </c>
      <c r="T6190" s="4" t="s">
        <v>39306</v>
      </c>
    </row>
    <row r="6191" spans="1:20" x14ac:dyDescent="0.2">
      <c r="A6191" s="29">
        <v>20300655535</v>
      </c>
      <c r="B6191" s="4" t="s">
        <v>38388</v>
      </c>
      <c r="C6191" s="4" t="s">
        <v>38365</v>
      </c>
      <c r="D6191" s="4" t="s">
        <v>45656</v>
      </c>
      <c r="E6191" s="4" t="s">
        <v>71</v>
      </c>
      <c r="F6191" s="4" t="s">
        <v>38388</v>
      </c>
      <c r="G6191" s="4" t="s">
        <v>71</v>
      </c>
      <c r="H6191" s="4" t="s">
        <v>38388</v>
      </c>
      <c r="I6191" s="4" t="s">
        <v>22</v>
      </c>
      <c r="J6191" s="4" t="s">
        <v>461</v>
      </c>
      <c r="K6191" s="4" t="s">
        <v>38389</v>
      </c>
      <c r="L6191" s="4" t="s">
        <v>3300</v>
      </c>
      <c r="M6191" s="4" t="s">
        <v>73</v>
      </c>
      <c r="N6191" s="4" t="s">
        <v>38390</v>
      </c>
      <c r="O6191" s="4" t="s">
        <v>38391</v>
      </c>
      <c r="P6191" s="4" t="s">
        <v>38392</v>
      </c>
      <c r="Q6191" s="4" t="s">
        <v>663</v>
      </c>
      <c r="R6191" s="4" t="s">
        <v>39306</v>
      </c>
      <c r="S6191" s="4" t="s">
        <v>39306</v>
      </c>
      <c r="T6191" s="4" t="s">
        <v>39306</v>
      </c>
    </row>
    <row r="6192" spans="1:20" x14ac:dyDescent="0.2">
      <c r="A6192" s="29">
        <v>20300655493</v>
      </c>
      <c r="B6192" s="4" t="s">
        <v>38393</v>
      </c>
      <c r="C6192" s="4" t="s">
        <v>38365</v>
      </c>
      <c r="D6192" s="4" t="s">
        <v>45657</v>
      </c>
      <c r="E6192" s="4" t="s">
        <v>71</v>
      </c>
      <c r="F6192" s="4" t="s">
        <v>38393</v>
      </c>
      <c r="G6192" s="4" t="s">
        <v>71</v>
      </c>
      <c r="H6192" s="4" t="s">
        <v>38393</v>
      </c>
      <c r="I6192" s="4" t="s">
        <v>22</v>
      </c>
      <c r="J6192" s="4" t="s">
        <v>5265</v>
      </c>
      <c r="K6192" s="4" t="s">
        <v>38394</v>
      </c>
      <c r="L6192" s="4" t="s">
        <v>3300</v>
      </c>
      <c r="M6192" s="4" t="s">
        <v>73</v>
      </c>
      <c r="N6192" s="4" t="s">
        <v>38395</v>
      </c>
      <c r="O6192" s="4" t="s">
        <v>38396</v>
      </c>
      <c r="P6192" s="4" t="s">
        <v>38397</v>
      </c>
      <c r="Q6192" s="4" t="s">
        <v>663</v>
      </c>
      <c r="R6192" s="4" t="s">
        <v>39306</v>
      </c>
      <c r="S6192" s="4" t="s">
        <v>39306</v>
      </c>
      <c r="T6192" s="4" t="s">
        <v>39306</v>
      </c>
    </row>
    <row r="6193" spans="1:20" x14ac:dyDescent="0.2">
      <c r="A6193" s="29">
        <v>20300655451</v>
      </c>
      <c r="B6193" s="4" t="s">
        <v>38398</v>
      </c>
      <c r="C6193" s="4" t="s">
        <v>38365</v>
      </c>
      <c r="D6193" s="4" t="s">
        <v>40582</v>
      </c>
      <c r="E6193" s="4" t="s">
        <v>71</v>
      </c>
      <c r="F6193" s="4" t="s">
        <v>38398</v>
      </c>
      <c r="G6193" s="4" t="s">
        <v>71</v>
      </c>
      <c r="H6193" s="4" t="s">
        <v>38398</v>
      </c>
      <c r="I6193" s="4" t="s">
        <v>22</v>
      </c>
      <c r="J6193" s="4" t="s">
        <v>38399</v>
      </c>
      <c r="K6193" s="4" t="s">
        <v>38400</v>
      </c>
      <c r="L6193" s="4" t="s">
        <v>16404</v>
      </c>
      <c r="M6193" s="4" t="s">
        <v>73</v>
      </c>
      <c r="N6193" s="4" t="s">
        <v>38401</v>
      </c>
      <c r="O6193" s="4" t="s">
        <v>38402</v>
      </c>
      <c r="P6193" s="4" t="s">
        <v>38403</v>
      </c>
      <c r="Q6193" s="4" t="s">
        <v>663</v>
      </c>
      <c r="R6193" s="4" t="s">
        <v>39306</v>
      </c>
      <c r="S6193" s="4" t="s">
        <v>39306</v>
      </c>
      <c r="T6193" s="4" t="s">
        <v>39306</v>
      </c>
    </row>
    <row r="6194" spans="1:20" x14ac:dyDescent="0.2">
      <c r="A6194" s="29">
        <v>20300655410</v>
      </c>
      <c r="B6194" s="4" t="s">
        <v>38404</v>
      </c>
      <c r="C6194" s="4" t="s">
        <v>38365</v>
      </c>
      <c r="D6194" s="4" t="s">
        <v>45658</v>
      </c>
      <c r="E6194" s="4" t="s">
        <v>2835</v>
      </c>
      <c r="F6194" s="4" t="s">
        <v>46655</v>
      </c>
      <c r="G6194" s="4" t="s">
        <v>2835</v>
      </c>
      <c r="H6194" s="4" t="s">
        <v>46655</v>
      </c>
      <c r="I6194" s="4" t="s">
        <v>22</v>
      </c>
      <c r="J6194" s="4" t="s">
        <v>38405</v>
      </c>
      <c r="K6194" s="4" t="s">
        <v>38406</v>
      </c>
      <c r="L6194" s="4" t="s">
        <v>8048</v>
      </c>
      <c r="M6194" s="4" t="s">
        <v>73</v>
      </c>
      <c r="N6194" s="4" t="s">
        <v>38407</v>
      </c>
      <c r="O6194" s="4" t="s">
        <v>38408</v>
      </c>
      <c r="P6194" s="4" t="s">
        <v>38409</v>
      </c>
      <c r="Q6194" s="4" t="s">
        <v>663</v>
      </c>
      <c r="R6194" s="4" t="s">
        <v>2836</v>
      </c>
      <c r="S6194" s="4" t="s">
        <v>2836</v>
      </c>
      <c r="T6194" s="4" t="s">
        <v>39306</v>
      </c>
    </row>
    <row r="6195" spans="1:20" x14ac:dyDescent="0.2">
      <c r="A6195" s="29">
        <v>20400879019</v>
      </c>
      <c r="B6195" s="4" t="s">
        <v>38410</v>
      </c>
      <c r="C6195" s="4" t="s">
        <v>38365</v>
      </c>
      <c r="D6195" s="4" t="s">
        <v>45659</v>
      </c>
      <c r="E6195" s="4" t="s">
        <v>71</v>
      </c>
      <c r="F6195" s="4" t="s">
        <v>38410</v>
      </c>
      <c r="G6195" s="4" t="s">
        <v>71</v>
      </c>
      <c r="H6195" s="4" t="s">
        <v>38410</v>
      </c>
      <c r="I6195" s="4" t="s">
        <v>22</v>
      </c>
      <c r="J6195" s="4" t="s">
        <v>38411</v>
      </c>
      <c r="K6195" s="4" t="s">
        <v>38412</v>
      </c>
      <c r="L6195" s="4" t="s">
        <v>1885</v>
      </c>
      <c r="M6195" s="4" t="s">
        <v>73</v>
      </c>
      <c r="N6195" s="4" t="s">
        <v>38413</v>
      </c>
      <c r="O6195" s="4" t="s">
        <v>38414</v>
      </c>
      <c r="P6195" s="4" t="s">
        <v>38415</v>
      </c>
      <c r="Q6195" s="4" t="s">
        <v>922</v>
      </c>
      <c r="R6195" s="4" t="s">
        <v>39306</v>
      </c>
      <c r="S6195" s="4" t="s">
        <v>39306</v>
      </c>
      <c r="T6195" s="4" t="s">
        <v>39306</v>
      </c>
    </row>
    <row r="6196" spans="1:20" x14ac:dyDescent="0.2">
      <c r="A6196" s="29">
        <v>20300655378</v>
      </c>
      <c r="B6196" s="4" t="s">
        <v>38416</v>
      </c>
      <c r="C6196" s="4" t="s">
        <v>38365</v>
      </c>
      <c r="D6196" s="4" t="s">
        <v>45660</v>
      </c>
      <c r="E6196" s="4" t="s">
        <v>71</v>
      </c>
      <c r="F6196" s="4" t="s">
        <v>38416</v>
      </c>
      <c r="G6196" s="4" t="s">
        <v>71</v>
      </c>
      <c r="H6196" s="4" t="s">
        <v>38416</v>
      </c>
      <c r="I6196" s="4" t="s">
        <v>22</v>
      </c>
      <c r="J6196" s="4" t="s">
        <v>38417</v>
      </c>
      <c r="K6196" s="4" t="s">
        <v>38418</v>
      </c>
      <c r="L6196" s="4" t="s">
        <v>25067</v>
      </c>
      <c r="M6196" s="4" t="s">
        <v>73</v>
      </c>
      <c r="N6196" s="4" t="s">
        <v>38419</v>
      </c>
      <c r="O6196" s="4" t="s">
        <v>38420</v>
      </c>
      <c r="P6196" s="4" t="s">
        <v>38421</v>
      </c>
      <c r="Q6196" s="4" t="s">
        <v>663</v>
      </c>
      <c r="R6196" s="4" t="s">
        <v>39306</v>
      </c>
      <c r="S6196" s="4" t="s">
        <v>39306</v>
      </c>
      <c r="T6196" s="4" t="s">
        <v>39306</v>
      </c>
    </row>
    <row r="6197" spans="1:20" x14ac:dyDescent="0.2">
      <c r="A6197" s="29">
        <v>20300655337</v>
      </c>
      <c r="B6197" s="4" t="s">
        <v>38422</v>
      </c>
      <c r="C6197" s="4" t="s">
        <v>38365</v>
      </c>
      <c r="D6197" s="4" t="s">
        <v>40583</v>
      </c>
      <c r="E6197" s="4" t="s">
        <v>71</v>
      </c>
      <c r="F6197" s="4" t="s">
        <v>38422</v>
      </c>
      <c r="G6197" s="4" t="s">
        <v>71</v>
      </c>
      <c r="H6197" s="4" t="s">
        <v>38422</v>
      </c>
      <c r="I6197" s="4" t="s">
        <v>22</v>
      </c>
      <c r="J6197" s="4" t="s">
        <v>38423</v>
      </c>
      <c r="K6197" s="4" t="s">
        <v>38424</v>
      </c>
      <c r="L6197" s="4" t="s">
        <v>25067</v>
      </c>
      <c r="M6197" s="4" t="s">
        <v>73</v>
      </c>
      <c r="N6197" s="4" t="s">
        <v>38425</v>
      </c>
      <c r="O6197" s="4" t="s">
        <v>38426</v>
      </c>
      <c r="P6197" s="4" t="s">
        <v>38427</v>
      </c>
      <c r="Q6197" s="4" t="s">
        <v>663</v>
      </c>
      <c r="R6197" s="4" t="s">
        <v>39306</v>
      </c>
      <c r="S6197" s="4" t="s">
        <v>39306</v>
      </c>
      <c r="T6197" s="4" t="s">
        <v>39306</v>
      </c>
    </row>
    <row r="6198" spans="1:20" x14ac:dyDescent="0.2">
      <c r="A6198" s="29">
        <v>20300655253</v>
      </c>
      <c r="B6198" s="4" t="s">
        <v>38428</v>
      </c>
      <c r="C6198" s="4" t="s">
        <v>38365</v>
      </c>
      <c r="D6198" s="4" t="s">
        <v>45661</v>
      </c>
      <c r="E6198" s="4" t="s">
        <v>71</v>
      </c>
      <c r="F6198" s="4" t="s">
        <v>38428</v>
      </c>
      <c r="G6198" s="4" t="s">
        <v>71</v>
      </c>
      <c r="H6198" s="4" t="s">
        <v>38428</v>
      </c>
      <c r="I6198" s="4" t="s">
        <v>22</v>
      </c>
      <c r="J6198" s="4" t="s">
        <v>24171</v>
      </c>
      <c r="K6198" s="4" t="s">
        <v>38429</v>
      </c>
      <c r="L6198" s="4" t="s">
        <v>25067</v>
      </c>
      <c r="M6198" s="4" t="s">
        <v>73</v>
      </c>
      <c r="N6198" s="4" t="s">
        <v>38430</v>
      </c>
      <c r="O6198" s="4" t="s">
        <v>38431</v>
      </c>
      <c r="P6198" s="4" t="s">
        <v>38432</v>
      </c>
      <c r="Q6198" s="4" t="s">
        <v>663</v>
      </c>
      <c r="R6198" s="4" t="s">
        <v>39306</v>
      </c>
      <c r="S6198" s="4" t="s">
        <v>39306</v>
      </c>
      <c r="T6198" s="4" t="s">
        <v>39306</v>
      </c>
    </row>
    <row r="6199" spans="1:20" x14ac:dyDescent="0.2">
      <c r="A6199" s="29">
        <v>20300655212</v>
      </c>
      <c r="B6199" s="4" t="s">
        <v>38433</v>
      </c>
      <c r="C6199" s="4" t="s">
        <v>38365</v>
      </c>
      <c r="D6199" s="4" t="s">
        <v>40584</v>
      </c>
      <c r="E6199" s="4" t="s">
        <v>71</v>
      </c>
      <c r="F6199" s="4" t="s">
        <v>38433</v>
      </c>
      <c r="G6199" s="4" t="s">
        <v>71</v>
      </c>
      <c r="H6199" s="4" t="s">
        <v>38433</v>
      </c>
      <c r="I6199" s="4" t="s">
        <v>22</v>
      </c>
      <c r="J6199" s="4" t="s">
        <v>12117</v>
      </c>
      <c r="K6199" s="4" t="s">
        <v>38434</v>
      </c>
      <c r="L6199" s="4" t="s">
        <v>267</v>
      </c>
      <c r="M6199" s="4" t="s">
        <v>73</v>
      </c>
      <c r="N6199" s="4" t="s">
        <v>38435</v>
      </c>
      <c r="O6199" s="4" t="s">
        <v>38436</v>
      </c>
      <c r="P6199" s="4" t="s">
        <v>38437</v>
      </c>
      <c r="Q6199" s="4" t="s">
        <v>663</v>
      </c>
      <c r="R6199" s="4" t="s">
        <v>39306</v>
      </c>
      <c r="S6199" s="4" t="s">
        <v>39306</v>
      </c>
      <c r="T6199" s="4" t="s">
        <v>39306</v>
      </c>
    </row>
    <row r="6200" spans="1:20" x14ac:dyDescent="0.2">
      <c r="A6200" s="29">
        <v>20300655170</v>
      </c>
      <c r="B6200" s="4" t="s">
        <v>38438</v>
      </c>
      <c r="C6200" s="4" t="s">
        <v>38365</v>
      </c>
      <c r="D6200" s="4" t="s">
        <v>45662</v>
      </c>
      <c r="E6200" s="4" t="s">
        <v>71</v>
      </c>
      <c r="F6200" s="4" t="s">
        <v>38438</v>
      </c>
      <c r="G6200" s="4" t="s">
        <v>71</v>
      </c>
      <c r="H6200" s="4" t="s">
        <v>38438</v>
      </c>
      <c r="I6200" s="4" t="s">
        <v>22</v>
      </c>
      <c r="J6200" s="4" t="s">
        <v>4857</v>
      </c>
      <c r="K6200" s="4" t="s">
        <v>38439</v>
      </c>
      <c r="L6200" s="4" t="s">
        <v>267</v>
      </c>
      <c r="M6200" s="4" t="s">
        <v>73</v>
      </c>
      <c r="N6200" s="4" t="s">
        <v>38440</v>
      </c>
      <c r="O6200" s="4" t="s">
        <v>38441</v>
      </c>
      <c r="P6200" s="4" t="s">
        <v>38442</v>
      </c>
      <c r="Q6200" s="4" t="s">
        <v>663</v>
      </c>
      <c r="R6200" s="4" t="s">
        <v>39306</v>
      </c>
      <c r="S6200" s="4" t="s">
        <v>39306</v>
      </c>
      <c r="T6200" s="4" t="s">
        <v>39306</v>
      </c>
    </row>
    <row r="6201" spans="1:20" x14ac:dyDescent="0.2">
      <c r="A6201" s="29">
        <v>20300655139</v>
      </c>
      <c r="B6201" s="4" t="s">
        <v>38443</v>
      </c>
      <c r="C6201" s="4" t="s">
        <v>38444</v>
      </c>
      <c r="D6201" s="4" t="s">
        <v>45663</v>
      </c>
      <c r="E6201" s="4" t="s">
        <v>71</v>
      </c>
      <c r="F6201" s="4" t="s">
        <v>38443</v>
      </c>
      <c r="G6201" s="4" t="s">
        <v>71</v>
      </c>
      <c r="H6201" s="4" t="s">
        <v>38443</v>
      </c>
      <c r="I6201" s="4" t="s">
        <v>22</v>
      </c>
      <c r="J6201" s="4" t="s">
        <v>29244</v>
      </c>
      <c r="K6201" s="4" t="s">
        <v>38445</v>
      </c>
      <c r="L6201" s="4" t="s">
        <v>21367</v>
      </c>
      <c r="M6201" s="4" t="s">
        <v>73</v>
      </c>
      <c r="N6201" s="4" t="s">
        <v>29577</v>
      </c>
      <c r="O6201" s="4" t="s">
        <v>38446</v>
      </c>
      <c r="P6201" s="4" t="s">
        <v>38447</v>
      </c>
      <c r="Q6201" s="4" t="s">
        <v>663</v>
      </c>
      <c r="R6201" s="4" t="s">
        <v>39306</v>
      </c>
      <c r="S6201" s="4" t="s">
        <v>39306</v>
      </c>
      <c r="T6201" s="4" t="s">
        <v>39306</v>
      </c>
    </row>
    <row r="6202" spans="1:20" x14ac:dyDescent="0.2">
      <c r="A6202" s="29">
        <v>20300655030</v>
      </c>
      <c r="B6202" s="4" t="s">
        <v>38448</v>
      </c>
      <c r="C6202" s="4" t="s">
        <v>38444</v>
      </c>
      <c r="D6202" s="4" t="s">
        <v>40585</v>
      </c>
      <c r="E6202" s="4" t="s">
        <v>71</v>
      </c>
      <c r="F6202" s="4" t="s">
        <v>38448</v>
      </c>
      <c r="G6202" s="4" t="s">
        <v>71</v>
      </c>
      <c r="H6202" s="4" t="s">
        <v>38448</v>
      </c>
      <c r="I6202" s="4" t="s">
        <v>22</v>
      </c>
      <c r="J6202" s="4" t="s">
        <v>38449</v>
      </c>
      <c r="K6202" s="4" t="s">
        <v>38450</v>
      </c>
      <c r="L6202" s="4" t="s">
        <v>25067</v>
      </c>
      <c r="M6202" s="4" t="s">
        <v>73</v>
      </c>
      <c r="N6202" s="4" t="s">
        <v>38451</v>
      </c>
      <c r="O6202" s="4" t="s">
        <v>38452</v>
      </c>
      <c r="P6202" s="4" t="s">
        <v>38453</v>
      </c>
      <c r="Q6202" s="4" t="s">
        <v>663</v>
      </c>
      <c r="R6202" s="4" t="s">
        <v>39306</v>
      </c>
      <c r="S6202" s="4" t="s">
        <v>39306</v>
      </c>
      <c r="T6202" s="4" t="s">
        <v>39306</v>
      </c>
    </row>
    <row r="6203" spans="1:20" x14ac:dyDescent="0.2">
      <c r="A6203" s="29">
        <v>20300655071</v>
      </c>
      <c r="B6203" s="4" t="s">
        <v>38454</v>
      </c>
      <c r="C6203" s="4" t="s">
        <v>38444</v>
      </c>
      <c r="D6203" s="4" t="s">
        <v>45664</v>
      </c>
      <c r="E6203" s="4" t="s">
        <v>71</v>
      </c>
      <c r="F6203" s="4" t="s">
        <v>38454</v>
      </c>
      <c r="G6203" s="4" t="s">
        <v>71</v>
      </c>
      <c r="H6203" s="4" t="s">
        <v>38454</v>
      </c>
      <c r="I6203" s="4" t="s">
        <v>22</v>
      </c>
      <c r="J6203" s="4" t="s">
        <v>38455</v>
      </c>
      <c r="K6203" s="4" t="s">
        <v>38456</v>
      </c>
      <c r="L6203" s="4" t="s">
        <v>31153</v>
      </c>
      <c r="M6203" s="4" t="s">
        <v>73</v>
      </c>
      <c r="N6203" s="4" t="s">
        <v>38457</v>
      </c>
      <c r="O6203" s="4" t="s">
        <v>38458</v>
      </c>
      <c r="P6203" s="4" t="s">
        <v>38459</v>
      </c>
      <c r="Q6203" s="4" t="s">
        <v>663</v>
      </c>
      <c r="R6203" s="4" t="s">
        <v>39306</v>
      </c>
      <c r="S6203" s="4" t="s">
        <v>39306</v>
      </c>
      <c r="T6203" s="4" t="s">
        <v>39306</v>
      </c>
    </row>
    <row r="6204" spans="1:20" x14ac:dyDescent="0.2">
      <c r="A6204" s="29">
        <v>20300655097</v>
      </c>
      <c r="B6204" s="4" t="s">
        <v>38460</v>
      </c>
      <c r="C6204" s="4" t="s">
        <v>38444</v>
      </c>
      <c r="D6204" s="4" t="s">
        <v>39306</v>
      </c>
      <c r="E6204" s="4" t="s">
        <v>71</v>
      </c>
      <c r="F6204" s="4" t="s">
        <v>38460</v>
      </c>
      <c r="G6204" s="4" t="s">
        <v>71</v>
      </c>
      <c r="H6204" s="4" t="s">
        <v>38460</v>
      </c>
      <c r="I6204" s="4" t="s">
        <v>22</v>
      </c>
      <c r="J6204" s="4" t="s">
        <v>38461</v>
      </c>
      <c r="K6204" s="4" t="s">
        <v>38462</v>
      </c>
      <c r="L6204" s="4" t="s">
        <v>21940</v>
      </c>
      <c r="M6204" s="4" t="s">
        <v>73</v>
      </c>
      <c r="N6204" s="4" t="s">
        <v>38463</v>
      </c>
      <c r="O6204" s="4" t="s">
        <v>38464</v>
      </c>
      <c r="P6204" s="4" t="s">
        <v>38465</v>
      </c>
      <c r="Q6204" s="4" t="s">
        <v>663</v>
      </c>
      <c r="R6204" s="4" t="s">
        <v>39306</v>
      </c>
      <c r="S6204" s="4" t="s">
        <v>39306</v>
      </c>
      <c r="T6204" s="4" t="s">
        <v>39306</v>
      </c>
    </row>
    <row r="6205" spans="1:20" x14ac:dyDescent="0.2">
      <c r="A6205" s="29">
        <v>20400879373</v>
      </c>
      <c r="B6205" s="4" t="s">
        <v>38466</v>
      </c>
      <c r="C6205" s="4" t="s">
        <v>38444</v>
      </c>
      <c r="D6205" s="4" t="s">
        <v>40586</v>
      </c>
      <c r="E6205" s="4" t="s">
        <v>71</v>
      </c>
      <c r="F6205" s="4" t="s">
        <v>38466</v>
      </c>
      <c r="G6205" s="4" t="s">
        <v>71</v>
      </c>
      <c r="H6205" s="4" t="s">
        <v>38466</v>
      </c>
      <c r="I6205" s="4" t="s">
        <v>22</v>
      </c>
      <c r="J6205" s="4" t="s">
        <v>38467</v>
      </c>
      <c r="K6205" s="4" t="s">
        <v>38468</v>
      </c>
      <c r="L6205" s="4" t="s">
        <v>1288</v>
      </c>
      <c r="M6205" s="4" t="s">
        <v>73</v>
      </c>
      <c r="N6205" s="4" t="s">
        <v>38830</v>
      </c>
      <c r="O6205" s="4" t="s">
        <v>38831</v>
      </c>
      <c r="P6205" s="4" t="s">
        <v>38832</v>
      </c>
      <c r="Q6205" s="4" t="s">
        <v>922</v>
      </c>
      <c r="R6205" s="4" t="s">
        <v>39306</v>
      </c>
      <c r="S6205" s="4" t="s">
        <v>39306</v>
      </c>
      <c r="T6205" s="4" t="s">
        <v>39306</v>
      </c>
    </row>
    <row r="6206" spans="1:20" x14ac:dyDescent="0.2">
      <c r="A6206" s="29">
        <v>20300838081</v>
      </c>
      <c r="B6206" s="4" t="s">
        <v>38469</v>
      </c>
      <c r="C6206" s="4" t="s">
        <v>38444</v>
      </c>
      <c r="D6206" s="4" t="s">
        <v>40507</v>
      </c>
      <c r="E6206" s="4" t="s">
        <v>71</v>
      </c>
      <c r="F6206" s="4" t="s">
        <v>38469</v>
      </c>
      <c r="G6206" s="4" t="s">
        <v>71</v>
      </c>
      <c r="H6206" s="4" t="s">
        <v>38469</v>
      </c>
      <c r="I6206" s="4" t="s">
        <v>22</v>
      </c>
      <c r="J6206" s="4" t="s">
        <v>28103</v>
      </c>
      <c r="K6206" s="4" t="s">
        <v>38470</v>
      </c>
      <c r="L6206" s="4" t="s">
        <v>8048</v>
      </c>
      <c r="M6206" s="4" t="s">
        <v>73</v>
      </c>
      <c r="N6206" s="4" t="s">
        <v>38471</v>
      </c>
      <c r="O6206" s="4" t="s">
        <v>38472</v>
      </c>
      <c r="P6206" s="4" t="s">
        <v>38473</v>
      </c>
      <c r="Q6206" s="4" t="s">
        <v>663</v>
      </c>
      <c r="R6206" s="4" t="s">
        <v>39306</v>
      </c>
      <c r="S6206" s="4" t="s">
        <v>39306</v>
      </c>
      <c r="T6206" s="4" t="s">
        <v>39306</v>
      </c>
    </row>
    <row r="6207" spans="1:20" x14ac:dyDescent="0.2">
      <c r="A6207" s="29">
        <v>20300838040</v>
      </c>
      <c r="B6207" s="4" t="s">
        <v>38474</v>
      </c>
      <c r="C6207" s="4" t="s">
        <v>38444</v>
      </c>
      <c r="D6207" s="4" t="s">
        <v>40587</v>
      </c>
      <c r="E6207" s="4" t="s">
        <v>71</v>
      </c>
      <c r="F6207" s="4" t="s">
        <v>38474</v>
      </c>
      <c r="G6207" s="4" t="s">
        <v>71</v>
      </c>
      <c r="H6207" s="4" t="s">
        <v>38474</v>
      </c>
      <c r="I6207" s="4" t="s">
        <v>22</v>
      </c>
      <c r="J6207" s="4" t="s">
        <v>23677</v>
      </c>
      <c r="K6207" s="4" t="s">
        <v>38475</v>
      </c>
      <c r="L6207" s="4" t="s">
        <v>21367</v>
      </c>
      <c r="M6207" s="4" t="s">
        <v>73</v>
      </c>
      <c r="N6207" s="4" t="s">
        <v>38476</v>
      </c>
      <c r="O6207" s="4" t="s">
        <v>38477</v>
      </c>
      <c r="P6207" s="4" t="s">
        <v>38478</v>
      </c>
      <c r="Q6207" s="4" t="s">
        <v>663</v>
      </c>
      <c r="R6207" s="4" t="s">
        <v>39306</v>
      </c>
      <c r="S6207" s="4" t="s">
        <v>39306</v>
      </c>
      <c r="T6207" s="4" t="s">
        <v>39306</v>
      </c>
    </row>
    <row r="6208" spans="1:20" x14ac:dyDescent="0.2">
      <c r="A6208" s="29">
        <v>20300838164</v>
      </c>
      <c r="B6208" s="4" t="s">
        <v>38479</v>
      </c>
      <c r="C6208" s="4" t="s">
        <v>38444</v>
      </c>
      <c r="D6208" s="4" t="s">
        <v>45665</v>
      </c>
      <c r="E6208" s="4" t="s">
        <v>71</v>
      </c>
      <c r="F6208" s="4" t="s">
        <v>38479</v>
      </c>
      <c r="G6208" s="4" t="s">
        <v>71</v>
      </c>
      <c r="H6208" s="4" t="s">
        <v>38479</v>
      </c>
      <c r="I6208" s="4" t="s">
        <v>22</v>
      </c>
      <c r="J6208" s="4" t="s">
        <v>38480</v>
      </c>
      <c r="K6208" s="4" t="s">
        <v>38481</v>
      </c>
      <c r="L6208" s="4" t="s">
        <v>86</v>
      </c>
      <c r="M6208" s="4" t="s">
        <v>73</v>
      </c>
      <c r="N6208" s="4" t="s">
        <v>38482</v>
      </c>
      <c r="O6208" s="4" t="s">
        <v>38483</v>
      </c>
      <c r="P6208" s="4" t="s">
        <v>38484</v>
      </c>
      <c r="Q6208" s="4" t="s">
        <v>663</v>
      </c>
      <c r="R6208" s="4" t="s">
        <v>39306</v>
      </c>
      <c r="S6208" s="4" t="s">
        <v>39306</v>
      </c>
      <c r="T6208" s="4" t="s">
        <v>39306</v>
      </c>
    </row>
    <row r="6209" spans="1:20" x14ac:dyDescent="0.2">
      <c r="A6209" s="29">
        <v>20300838123</v>
      </c>
      <c r="B6209" s="4" t="s">
        <v>38485</v>
      </c>
      <c r="C6209" s="4" t="s">
        <v>38486</v>
      </c>
      <c r="D6209" s="4" t="s">
        <v>45666</v>
      </c>
      <c r="E6209" s="4" t="s">
        <v>71</v>
      </c>
      <c r="F6209" s="4" t="s">
        <v>38485</v>
      </c>
      <c r="G6209" s="4" t="s">
        <v>71</v>
      </c>
      <c r="H6209" s="4" t="s">
        <v>38485</v>
      </c>
      <c r="I6209" s="4" t="s">
        <v>22</v>
      </c>
      <c r="J6209" s="4" t="s">
        <v>38487</v>
      </c>
      <c r="K6209" s="4" t="s">
        <v>38488</v>
      </c>
      <c r="L6209" s="4" t="s">
        <v>31153</v>
      </c>
      <c r="M6209" s="4" t="s">
        <v>73</v>
      </c>
      <c r="N6209" s="4" t="s">
        <v>38489</v>
      </c>
      <c r="O6209" s="4" t="s">
        <v>38490</v>
      </c>
      <c r="P6209" s="4" t="s">
        <v>38491</v>
      </c>
      <c r="Q6209" s="4" t="s">
        <v>663</v>
      </c>
      <c r="R6209" s="4" t="s">
        <v>39306</v>
      </c>
      <c r="S6209" s="4" t="s">
        <v>39306</v>
      </c>
      <c r="T6209" s="4" t="s">
        <v>39306</v>
      </c>
    </row>
    <row r="6210" spans="1:20" x14ac:dyDescent="0.2">
      <c r="A6210" s="29">
        <v>20300838248</v>
      </c>
      <c r="B6210" s="4" t="s">
        <v>38492</v>
      </c>
      <c r="C6210" s="4" t="s">
        <v>38486</v>
      </c>
      <c r="D6210" s="4" t="s">
        <v>45667</v>
      </c>
      <c r="E6210" s="4" t="s">
        <v>71</v>
      </c>
      <c r="F6210" s="4" t="s">
        <v>38492</v>
      </c>
      <c r="G6210" s="4" t="s">
        <v>71</v>
      </c>
      <c r="H6210" s="4" t="s">
        <v>38492</v>
      </c>
      <c r="I6210" s="4" t="s">
        <v>22</v>
      </c>
      <c r="J6210" s="4" t="s">
        <v>20608</v>
      </c>
      <c r="K6210" s="4" t="s">
        <v>38493</v>
      </c>
      <c r="L6210" s="4" t="s">
        <v>535</v>
      </c>
      <c r="M6210" s="4" t="s">
        <v>73</v>
      </c>
      <c r="N6210" s="4" t="s">
        <v>38494</v>
      </c>
      <c r="O6210" s="4" t="s">
        <v>38495</v>
      </c>
      <c r="P6210" s="4" t="s">
        <v>38496</v>
      </c>
      <c r="Q6210" s="4" t="s">
        <v>663</v>
      </c>
      <c r="R6210" s="4" t="s">
        <v>39306</v>
      </c>
      <c r="S6210" s="4" t="s">
        <v>39306</v>
      </c>
      <c r="T6210" s="4" t="s">
        <v>39306</v>
      </c>
    </row>
    <row r="6211" spans="1:20" x14ac:dyDescent="0.2">
      <c r="A6211" s="29">
        <v>20300838206</v>
      </c>
      <c r="B6211" s="4" t="s">
        <v>38497</v>
      </c>
      <c r="C6211" s="4" t="s">
        <v>38486</v>
      </c>
      <c r="D6211" s="4" t="s">
        <v>45668</v>
      </c>
      <c r="E6211" s="4" t="s">
        <v>71</v>
      </c>
      <c r="F6211" s="4" t="s">
        <v>38497</v>
      </c>
      <c r="G6211" s="4" t="s">
        <v>71</v>
      </c>
      <c r="H6211" s="4" t="s">
        <v>38497</v>
      </c>
      <c r="I6211" s="4" t="s">
        <v>22</v>
      </c>
      <c r="J6211" s="4" t="s">
        <v>570</v>
      </c>
      <c r="K6211" s="4" t="s">
        <v>38498</v>
      </c>
      <c r="L6211" s="4" t="s">
        <v>468</v>
      </c>
      <c r="M6211" s="4" t="s">
        <v>73</v>
      </c>
      <c r="N6211" s="4" t="s">
        <v>38499</v>
      </c>
      <c r="O6211" s="4" t="s">
        <v>38500</v>
      </c>
      <c r="P6211" s="4" t="s">
        <v>38501</v>
      </c>
      <c r="Q6211" s="4" t="s">
        <v>663</v>
      </c>
      <c r="R6211" s="4" t="s">
        <v>39306</v>
      </c>
      <c r="S6211" s="4" t="s">
        <v>39306</v>
      </c>
      <c r="T6211" s="4" t="s">
        <v>39306</v>
      </c>
    </row>
    <row r="6212" spans="1:20" x14ac:dyDescent="0.2">
      <c r="A6212" s="29">
        <v>20300838321</v>
      </c>
      <c r="B6212" s="4" t="s">
        <v>38502</v>
      </c>
      <c r="C6212" s="4" t="s">
        <v>38486</v>
      </c>
      <c r="D6212" s="4" t="s">
        <v>40588</v>
      </c>
      <c r="E6212" s="4" t="s">
        <v>71</v>
      </c>
      <c r="F6212" s="4" t="s">
        <v>38502</v>
      </c>
      <c r="G6212" s="4" t="s">
        <v>71</v>
      </c>
      <c r="H6212" s="4" t="s">
        <v>38502</v>
      </c>
      <c r="I6212" s="4" t="s">
        <v>22</v>
      </c>
      <c r="J6212" s="4" t="s">
        <v>10410</v>
      </c>
      <c r="K6212" s="4" t="s">
        <v>38503</v>
      </c>
      <c r="L6212" s="4" t="s">
        <v>267</v>
      </c>
      <c r="M6212" s="4" t="s">
        <v>73</v>
      </c>
      <c r="N6212" s="4" t="s">
        <v>38833</v>
      </c>
      <c r="O6212" s="4" t="s">
        <v>38834</v>
      </c>
      <c r="P6212" s="4" t="s">
        <v>38835</v>
      </c>
      <c r="Q6212" s="4" t="s">
        <v>663</v>
      </c>
      <c r="R6212" s="4" t="s">
        <v>39306</v>
      </c>
      <c r="S6212" s="4" t="s">
        <v>39306</v>
      </c>
      <c r="T6212" s="4" t="s">
        <v>39306</v>
      </c>
    </row>
    <row r="6213" spans="1:20" x14ac:dyDescent="0.2">
      <c r="A6213" s="29">
        <v>20300838289</v>
      </c>
      <c r="B6213" s="4" t="s">
        <v>38504</v>
      </c>
      <c r="C6213" s="4" t="s">
        <v>38486</v>
      </c>
      <c r="D6213" s="4" t="s">
        <v>45669</v>
      </c>
      <c r="E6213" s="4" t="s">
        <v>71</v>
      </c>
      <c r="F6213" s="4" t="s">
        <v>38504</v>
      </c>
      <c r="G6213" s="4" t="s">
        <v>71</v>
      </c>
      <c r="H6213" s="4" t="s">
        <v>38504</v>
      </c>
      <c r="I6213" s="4" t="s">
        <v>22</v>
      </c>
      <c r="J6213" s="4" t="s">
        <v>38505</v>
      </c>
      <c r="K6213" s="4" t="s">
        <v>38506</v>
      </c>
      <c r="L6213" s="4" t="s">
        <v>21940</v>
      </c>
      <c r="M6213" s="4" t="s">
        <v>73</v>
      </c>
      <c r="N6213" s="4" t="s">
        <v>38836</v>
      </c>
      <c r="O6213" s="4" t="s">
        <v>38837</v>
      </c>
      <c r="P6213" s="4" t="s">
        <v>38838</v>
      </c>
      <c r="Q6213" s="4" t="s">
        <v>663</v>
      </c>
      <c r="R6213" s="4" t="s">
        <v>39306</v>
      </c>
      <c r="S6213" s="4" t="s">
        <v>39306</v>
      </c>
      <c r="T6213" s="4" t="s">
        <v>39306</v>
      </c>
    </row>
    <row r="6214" spans="1:20" x14ac:dyDescent="0.2">
      <c r="A6214" s="29">
        <v>20300838404</v>
      </c>
      <c r="B6214" s="4" t="s">
        <v>38507</v>
      </c>
      <c r="C6214" s="4" t="s">
        <v>38486</v>
      </c>
      <c r="D6214" s="4" t="s">
        <v>45670</v>
      </c>
      <c r="E6214" s="4" t="s">
        <v>71</v>
      </c>
      <c r="F6214" s="4" t="s">
        <v>38507</v>
      </c>
      <c r="G6214" s="4" t="s">
        <v>71</v>
      </c>
      <c r="H6214" s="4" t="s">
        <v>38507</v>
      </c>
      <c r="I6214" s="4" t="s">
        <v>22</v>
      </c>
      <c r="J6214" s="4" t="s">
        <v>38508</v>
      </c>
      <c r="K6214" s="4" t="s">
        <v>38509</v>
      </c>
      <c r="L6214" s="4" t="s">
        <v>476</v>
      </c>
      <c r="M6214" s="4" t="s">
        <v>73</v>
      </c>
      <c r="N6214" s="4" t="s">
        <v>38839</v>
      </c>
      <c r="O6214" s="4" t="s">
        <v>38840</v>
      </c>
      <c r="P6214" s="4" t="s">
        <v>38841</v>
      </c>
      <c r="Q6214" s="4" t="s">
        <v>663</v>
      </c>
      <c r="R6214" s="4" t="s">
        <v>39306</v>
      </c>
      <c r="S6214" s="4" t="s">
        <v>39306</v>
      </c>
      <c r="T6214" s="4" t="s">
        <v>39306</v>
      </c>
    </row>
    <row r="6215" spans="1:20" x14ac:dyDescent="0.2">
      <c r="A6215" s="29">
        <v>20300838362</v>
      </c>
      <c r="B6215" s="4" t="s">
        <v>38510</v>
      </c>
      <c r="C6215" s="4" t="s">
        <v>38857</v>
      </c>
      <c r="D6215" s="4" t="s">
        <v>45671</v>
      </c>
      <c r="E6215" s="4" t="s">
        <v>71</v>
      </c>
      <c r="F6215" s="4" t="s">
        <v>38510</v>
      </c>
      <c r="G6215" s="4" t="s">
        <v>71</v>
      </c>
      <c r="H6215" s="4" t="s">
        <v>38510</v>
      </c>
      <c r="I6215" s="4" t="s">
        <v>22</v>
      </c>
      <c r="J6215" s="4" t="s">
        <v>38511</v>
      </c>
      <c r="K6215" s="4" t="s">
        <v>38512</v>
      </c>
      <c r="L6215" s="4" t="s">
        <v>311</v>
      </c>
      <c r="M6215" s="4" t="s">
        <v>73</v>
      </c>
      <c r="N6215" s="4" t="s">
        <v>38858</v>
      </c>
      <c r="O6215" s="4" t="s">
        <v>38859</v>
      </c>
      <c r="P6215" s="4" t="s">
        <v>38860</v>
      </c>
      <c r="Q6215" s="4" t="s">
        <v>663</v>
      </c>
      <c r="R6215" s="4" t="s">
        <v>39306</v>
      </c>
      <c r="S6215" s="4" t="s">
        <v>39306</v>
      </c>
      <c r="T6215" s="4" t="s">
        <v>39306</v>
      </c>
    </row>
    <row r="6216" spans="1:20" x14ac:dyDescent="0.2">
      <c r="A6216" s="29">
        <v>20300838487</v>
      </c>
      <c r="B6216" s="4" t="s">
        <v>38842</v>
      </c>
      <c r="C6216" s="4" t="s">
        <v>38857</v>
      </c>
      <c r="D6216" s="4" t="s">
        <v>45672</v>
      </c>
      <c r="E6216" s="4" t="s">
        <v>71</v>
      </c>
      <c r="F6216" s="4" t="s">
        <v>38842</v>
      </c>
      <c r="G6216" s="4" t="s">
        <v>71</v>
      </c>
      <c r="H6216" s="4" t="s">
        <v>38842</v>
      </c>
      <c r="I6216" s="4" t="s">
        <v>22</v>
      </c>
      <c r="J6216" s="4" t="s">
        <v>28443</v>
      </c>
      <c r="K6216" s="4" t="s">
        <v>38843</v>
      </c>
      <c r="L6216" s="4" t="s">
        <v>31153</v>
      </c>
      <c r="M6216" s="4" t="s">
        <v>73</v>
      </c>
      <c r="N6216" s="4" t="s">
        <v>38861</v>
      </c>
      <c r="O6216" s="4" t="s">
        <v>38862</v>
      </c>
      <c r="P6216" s="4" t="s">
        <v>38863</v>
      </c>
      <c r="Q6216" s="4" t="s">
        <v>663</v>
      </c>
      <c r="R6216" s="4" t="s">
        <v>39306</v>
      </c>
      <c r="S6216" s="4" t="s">
        <v>39306</v>
      </c>
      <c r="T6216" s="4" t="s">
        <v>39306</v>
      </c>
    </row>
    <row r="6217" spans="1:20" x14ac:dyDescent="0.2">
      <c r="A6217" s="29">
        <v>20300838446</v>
      </c>
      <c r="B6217" s="4" t="s">
        <v>38844</v>
      </c>
      <c r="C6217" s="4" t="s">
        <v>38857</v>
      </c>
      <c r="D6217" s="4" t="s">
        <v>45673</v>
      </c>
      <c r="E6217" s="4" t="s">
        <v>71</v>
      </c>
      <c r="F6217" s="4" t="s">
        <v>38844</v>
      </c>
      <c r="G6217" s="4" t="s">
        <v>71</v>
      </c>
      <c r="H6217" s="4" t="s">
        <v>38844</v>
      </c>
      <c r="I6217" s="4" t="s">
        <v>22</v>
      </c>
      <c r="J6217" s="4" t="s">
        <v>21369</v>
      </c>
      <c r="K6217" s="4" t="s">
        <v>38845</v>
      </c>
      <c r="L6217" s="4" t="s">
        <v>33640</v>
      </c>
      <c r="M6217" s="4" t="s">
        <v>73</v>
      </c>
      <c r="N6217" s="4" t="s">
        <v>18991</v>
      </c>
      <c r="O6217" s="4" t="s">
        <v>38864</v>
      </c>
      <c r="P6217" s="4" t="s">
        <v>38865</v>
      </c>
      <c r="Q6217" s="4" t="s">
        <v>663</v>
      </c>
      <c r="R6217" s="4" t="s">
        <v>39306</v>
      </c>
      <c r="S6217" s="4" t="s">
        <v>39306</v>
      </c>
      <c r="T6217" s="4" t="s">
        <v>39306</v>
      </c>
    </row>
    <row r="6218" spans="1:20" x14ac:dyDescent="0.2">
      <c r="A6218" s="29">
        <v>20300838560</v>
      </c>
      <c r="B6218" s="4" t="s">
        <v>38846</v>
      </c>
      <c r="C6218" s="4" t="s">
        <v>38857</v>
      </c>
      <c r="D6218" s="4" t="s">
        <v>45674</v>
      </c>
      <c r="E6218" s="4" t="s">
        <v>71</v>
      </c>
      <c r="F6218" s="4" t="s">
        <v>38846</v>
      </c>
      <c r="G6218" s="4" t="s">
        <v>71</v>
      </c>
      <c r="H6218" s="4" t="s">
        <v>38846</v>
      </c>
      <c r="I6218" s="4" t="s">
        <v>22</v>
      </c>
      <c r="J6218" s="4" t="s">
        <v>37424</v>
      </c>
      <c r="K6218" s="4" t="s">
        <v>38847</v>
      </c>
      <c r="L6218" s="4" t="s">
        <v>476</v>
      </c>
      <c r="M6218" s="4" t="s">
        <v>73</v>
      </c>
      <c r="N6218" s="4" t="s">
        <v>38866</v>
      </c>
      <c r="O6218" s="4" t="s">
        <v>38867</v>
      </c>
      <c r="P6218" s="4" t="s">
        <v>38868</v>
      </c>
      <c r="Q6218" s="4" t="s">
        <v>663</v>
      </c>
      <c r="R6218" s="4" t="s">
        <v>39306</v>
      </c>
      <c r="S6218" s="4" t="s">
        <v>39306</v>
      </c>
      <c r="T6218" s="4" t="s">
        <v>39306</v>
      </c>
    </row>
    <row r="6219" spans="1:20" x14ac:dyDescent="0.2">
      <c r="A6219" s="29">
        <v>20300838602</v>
      </c>
      <c r="B6219" s="4" t="s">
        <v>38848</v>
      </c>
      <c r="C6219" s="4" t="s">
        <v>38857</v>
      </c>
      <c r="D6219" s="4" t="s">
        <v>40589</v>
      </c>
      <c r="E6219" s="4" t="s">
        <v>71</v>
      </c>
      <c r="F6219" s="4" t="s">
        <v>38848</v>
      </c>
      <c r="G6219" s="4" t="s">
        <v>71</v>
      </c>
      <c r="H6219" s="4" t="s">
        <v>38848</v>
      </c>
      <c r="I6219" s="4" t="s">
        <v>22</v>
      </c>
      <c r="J6219" s="4" t="s">
        <v>23911</v>
      </c>
      <c r="K6219" s="4" t="s">
        <v>38849</v>
      </c>
      <c r="L6219" s="4" t="s">
        <v>21940</v>
      </c>
      <c r="M6219" s="4" t="s">
        <v>73</v>
      </c>
      <c r="N6219" s="4" t="s">
        <v>38869</v>
      </c>
      <c r="O6219" s="4" t="s">
        <v>38870</v>
      </c>
      <c r="P6219" s="4" t="s">
        <v>38871</v>
      </c>
      <c r="Q6219" s="4" t="s">
        <v>663</v>
      </c>
      <c r="R6219" s="4" t="s">
        <v>39306</v>
      </c>
      <c r="S6219" s="4" t="s">
        <v>39306</v>
      </c>
      <c r="T6219" s="4" t="s">
        <v>39306</v>
      </c>
    </row>
    <row r="6220" spans="1:20" x14ac:dyDescent="0.2">
      <c r="A6220" s="29">
        <v>20300838529</v>
      </c>
      <c r="B6220" s="4" t="s">
        <v>38850</v>
      </c>
      <c r="C6220" s="4" t="s">
        <v>38857</v>
      </c>
      <c r="D6220" s="4" t="s">
        <v>40590</v>
      </c>
      <c r="E6220" s="4" t="s">
        <v>71</v>
      </c>
      <c r="F6220" s="4" t="s">
        <v>38850</v>
      </c>
      <c r="G6220" s="4" t="s">
        <v>71</v>
      </c>
      <c r="H6220" s="4" t="s">
        <v>38850</v>
      </c>
      <c r="I6220" s="4" t="s">
        <v>22</v>
      </c>
      <c r="J6220" s="4" t="s">
        <v>38851</v>
      </c>
      <c r="K6220" s="4" t="s">
        <v>38852</v>
      </c>
      <c r="L6220" s="4" t="s">
        <v>21940</v>
      </c>
      <c r="M6220" s="4" t="s">
        <v>73</v>
      </c>
      <c r="N6220" s="4" t="s">
        <v>38872</v>
      </c>
      <c r="O6220" s="4" t="s">
        <v>38873</v>
      </c>
      <c r="P6220" s="4" t="s">
        <v>38874</v>
      </c>
      <c r="Q6220" s="4" t="s">
        <v>663</v>
      </c>
      <c r="R6220" s="4" t="s">
        <v>39306</v>
      </c>
      <c r="S6220" s="4" t="s">
        <v>39306</v>
      </c>
      <c r="T6220" s="4" t="s">
        <v>39306</v>
      </c>
    </row>
    <row r="6221" spans="1:20" x14ac:dyDescent="0.2">
      <c r="A6221" s="29">
        <v>20300838644</v>
      </c>
      <c r="B6221" s="4" t="s">
        <v>38875</v>
      </c>
      <c r="C6221" s="4" t="s">
        <v>38892</v>
      </c>
      <c r="D6221" s="4" t="s">
        <v>45675</v>
      </c>
      <c r="E6221" s="4" t="s">
        <v>71</v>
      </c>
      <c r="F6221" s="4" t="s">
        <v>38875</v>
      </c>
      <c r="G6221" s="4" t="s">
        <v>71</v>
      </c>
      <c r="H6221" s="4" t="s">
        <v>38875</v>
      </c>
      <c r="I6221" s="4" t="s">
        <v>22</v>
      </c>
      <c r="J6221" s="4" t="s">
        <v>6989</v>
      </c>
      <c r="K6221" s="4" t="s">
        <v>38876</v>
      </c>
      <c r="L6221" s="4" t="s">
        <v>21367</v>
      </c>
      <c r="M6221" s="4" t="s">
        <v>73</v>
      </c>
      <c r="N6221" s="4" t="s">
        <v>38893</v>
      </c>
      <c r="O6221" s="4" t="s">
        <v>38894</v>
      </c>
      <c r="P6221" s="4" t="s">
        <v>38931</v>
      </c>
      <c r="Q6221" s="4" t="s">
        <v>663</v>
      </c>
      <c r="R6221" s="4" t="s">
        <v>39306</v>
      </c>
      <c r="S6221" s="4" t="s">
        <v>39306</v>
      </c>
      <c r="T6221" s="4" t="s">
        <v>39306</v>
      </c>
    </row>
    <row r="6222" spans="1:20" x14ac:dyDescent="0.2">
      <c r="A6222" s="29">
        <v>20300839006</v>
      </c>
      <c r="B6222" s="4" t="s">
        <v>38877</v>
      </c>
      <c r="C6222" s="4" t="s">
        <v>38892</v>
      </c>
      <c r="D6222" s="4" t="s">
        <v>45676</v>
      </c>
      <c r="E6222" s="4" t="s">
        <v>71</v>
      </c>
      <c r="F6222" s="4" t="s">
        <v>38877</v>
      </c>
      <c r="G6222" s="4" t="s">
        <v>71</v>
      </c>
      <c r="H6222" s="4" t="s">
        <v>38877</v>
      </c>
      <c r="I6222" s="4" t="s">
        <v>22</v>
      </c>
      <c r="J6222" s="4" t="s">
        <v>15193</v>
      </c>
      <c r="K6222" s="4" t="s">
        <v>38878</v>
      </c>
      <c r="L6222" s="4" t="s">
        <v>21367</v>
      </c>
      <c r="M6222" s="4" t="s">
        <v>73</v>
      </c>
      <c r="N6222" s="4" t="s">
        <v>38895</v>
      </c>
      <c r="O6222" s="4" t="s">
        <v>38896</v>
      </c>
      <c r="P6222" s="4" t="s">
        <v>38932</v>
      </c>
      <c r="Q6222" s="4" t="s">
        <v>663</v>
      </c>
      <c r="R6222" s="4" t="s">
        <v>39306</v>
      </c>
      <c r="S6222" s="4" t="s">
        <v>39306</v>
      </c>
      <c r="T6222" s="4" t="s">
        <v>39306</v>
      </c>
    </row>
    <row r="6223" spans="1:20" x14ac:dyDescent="0.2">
      <c r="A6223" s="29">
        <v>20400879340</v>
      </c>
      <c r="B6223" s="4" t="s">
        <v>38879</v>
      </c>
      <c r="C6223" s="4" t="s">
        <v>38892</v>
      </c>
      <c r="D6223" s="4" t="s">
        <v>45677</v>
      </c>
      <c r="E6223" s="4" t="s">
        <v>71</v>
      </c>
      <c r="F6223" s="4" t="s">
        <v>38879</v>
      </c>
      <c r="G6223" s="4" t="s">
        <v>71</v>
      </c>
      <c r="H6223" s="4" t="s">
        <v>38879</v>
      </c>
      <c r="I6223" s="4" t="s">
        <v>22</v>
      </c>
      <c r="J6223" s="4" t="s">
        <v>1510</v>
      </c>
      <c r="K6223" s="4" t="s">
        <v>38880</v>
      </c>
      <c r="L6223" s="4" t="s">
        <v>1288</v>
      </c>
      <c r="M6223" s="4" t="s">
        <v>73</v>
      </c>
      <c r="N6223" s="4" t="s">
        <v>38897</v>
      </c>
      <c r="O6223" s="4" t="s">
        <v>38898</v>
      </c>
      <c r="P6223" s="4" t="s">
        <v>38933</v>
      </c>
      <c r="Q6223" s="4" t="s">
        <v>922</v>
      </c>
      <c r="R6223" s="4" t="s">
        <v>39306</v>
      </c>
      <c r="S6223" s="4" t="s">
        <v>39306</v>
      </c>
      <c r="T6223" s="4" t="s">
        <v>39306</v>
      </c>
    </row>
    <row r="6224" spans="1:20" x14ac:dyDescent="0.2">
      <c r="A6224" s="29">
        <v>20300838727</v>
      </c>
      <c r="B6224" s="4" t="s">
        <v>38881</v>
      </c>
      <c r="C6224" s="4" t="s">
        <v>38892</v>
      </c>
      <c r="D6224" s="4" t="s">
        <v>40591</v>
      </c>
      <c r="E6224" s="4" t="s">
        <v>71</v>
      </c>
      <c r="F6224" s="4" t="s">
        <v>38881</v>
      </c>
      <c r="G6224" s="4" t="s">
        <v>71</v>
      </c>
      <c r="H6224" s="4" t="s">
        <v>38881</v>
      </c>
      <c r="I6224" s="4" t="s">
        <v>22</v>
      </c>
      <c r="J6224" s="4" t="s">
        <v>38882</v>
      </c>
      <c r="K6224" s="4" t="s">
        <v>38883</v>
      </c>
      <c r="L6224" s="4" t="s">
        <v>21940</v>
      </c>
      <c r="M6224" s="4" t="s">
        <v>73</v>
      </c>
      <c r="N6224" s="4" t="s">
        <v>38899</v>
      </c>
      <c r="O6224" s="4" t="s">
        <v>38900</v>
      </c>
      <c r="P6224" s="4" t="s">
        <v>38934</v>
      </c>
      <c r="Q6224" s="4" t="s">
        <v>663</v>
      </c>
      <c r="R6224" s="4" t="s">
        <v>39306</v>
      </c>
      <c r="S6224" s="4" t="s">
        <v>39306</v>
      </c>
      <c r="T6224" s="4" t="s">
        <v>39306</v>
      </c>
    </row>
    <row r="6225" spans="1:20" x14ac:dyDescent="0.2">
      <c r="A6225" s="29">
        <v>20300838685</v>
      </c>
      <c r="B6225" s="4" t="s">
        <v>38884</v>
      </c>
      <c r="C6225" s="4" t="s">
        <v>38892</v>
      </c>
      <c r="D6225" s="4" t="s">
        <v>45678</v>
      </c>
      <c r="E6225" s="4" t="s">
        <v>71</v>
      </c>
      <c r="F6225" s="4" t="s">
        <v>38884</v>
      </c>
      <c r="G6225" s="4" t="s">
        <v>71</v>
      </c>
      <c r="H6225" s="4" t="s">
        <v>38884</v>
      </c>
      <c r="I6225" s="4" t="s">
        <v>22</v>
      </c>
      <c r="J6225" s="4" t="s">
        <v>38885</v>
      </c>
      <c r="K6225" s="4" t="s">
        <v>38886</v>
      </c>
      <c r="L6225" s="4" t="s">
        <v>31153</v>
      </c>
      <c r="M6225" s="4" t="s">
        <v>73</v>
      </c>
      <c r="N6225" s="4" t="s">
        <v>38901</v>
      </c>
      <c r="O6225" s="4" t="s">
        <v>38902</v>
      </c>
      <c r="P6225" s="4" t="s">
        <v>38935</v>
      </c>
      <c r="Q6225" s="4" t="s">
        <v>663</v>
      </c>
      <c r="R6225" s="4" t="s">
        <v>39306</v>
      </c>
      <c r="S6225" s="4" t="s">
        <v>39306</v>
      </c>
      <c r="T6225" s="4" t="s">
        <v>39306</v>
      </c>
    </row>
    <row r="6226" spans="1:20" x14ac:dyDescent="0.2">
      <c r="A6226" s="29">
        <v>20300838925</v>
      </c>
      <c r="B6226" s="4" t="s">
        <v>38887</v>
      </c>
      <c r="C6226" s="4" t="s">
        <v>38892</v>
      </c>
      <c r="D6226" s="4" t="s">
        <v>45679</v>
      </c>
      <c r="E6226" s="4" t="s">
        <v>71</v>
      </c>
      <c r="F6226" s="4" t="s">
        <v>38887</v>
      </c>
      <c r="G6226" s="4" t="s">
        <v>71</v>
      </c>
      <c r="H6226" s="4" t="s">
        <v>38887</v>
      </c>
      <c r="I6226" s="4" t="s">
        <v>22</v>
      </c>
      <c r="J6226" s="4" t="s">
        <v>38888</v>
      </c>
      <c r="K6226" s="4" t="s">
        <v>38889</v>
      </c>
      <c r="L6226" s="4" t="s">
        <v>86</v>
      </c>
      <c r="M6226" s="4" t="s">
        <v>73</v>
      </c>
      <c r="N6226" s="4" t="s">
        <v>38903</v>
      </c>
      <c r="O6226" s="4" t="s">
        <v>38904</v>
      </c>
      <c r="P6226" s="4" t="s">
        <v>38936</v>
      </c>
      <c r="Q6226" s="4" t="s">
        <v>663</v>
      </c>
      <c r="R6226" s="4" t="s">
        <v>39306</v>
      </c>
      <c r="S6226" s="4" t="s">
        <v>39306</v>
      </c>
      <c r="T6226" s="4" t="s">
        <v>39306</v>
      </c>
    </row>
    <row r="6227" spans="1:20" x14ac:dyDescent="0.2">
      <c r="A6227" s="29">
        <v>20300838966</v>
      </c>
      <c r="B6227" s="4" t="s">
        <v>38906</v>
      </c>
      <c r="C6227" s="4" t="s">
        <v>38905</v>
      </c>
      <c r="D6227" s="4" t="s">
        <v>40592</v>
      </c>
      <c r="E6227" s="4" t="s">
        <v>71</v>
      </c>
      <c r="F6227" s="4" t="s">
        <v>38906</v>
      </c>
      <c r="G6227" s="4" t="s">
        <v>71</v>
      </c>
      <c r="H6227" s="4" t="s">
        <v>38906</v>
      </c>
      <c r="I6227" s="4" t="s">
        <v>22</v>
      </c>
      <c r="J6227" s="4" t="s">
        <v>22753</v>
      </c>
      <c r="K6227" s="4" t="s">
        <v>38907</v>
      </c>
      <c r="L6227" s="4" t="s">
        <v>8048</v>
      </c>
      <c r="M6227" s="4" t="s">
        <v>73</v>
      </c>
      <c r="N6227" s="4" t="s">
        <v>38908</v>
      </c>
      <c r="O6227" s="4" t="s">
        <v>38909</v>
      </c>
      <c r="P6227" s="4" t="s">
        <v>38937</v>
      </c>
      <c r="Q6227" s="4" t="s">
        <v>663</v>
      </c>
      <c r="R6227" s="4" t="s">
        <v>39306</v>
      </c>
      <c r="S6227" s="4" t="s">
        <v>39306</v>
      </c>
      <c r="T6227" s="4" t="s">
        <v>39306</v>
      </c>
    </row>
    <row r="6228" spans="1:20" x14ac:dyDescent="0.2">
      <c r="A6228" s="29">
        <v>20300838842</v>
      </c>
      <c r="B6228" s="4" t="s">
        <v>38910</v>
      </c>
      <c r="C6228" s="4" t="s">
        <v>38905</v>
      </c>
      <c r="D6228" s="4" t="s">
        <v>45680</v>
      </c>
      <c r="E6228" s="4" t="s">
        <v>71</v>
      </c>
      <c r="F6228" s="4" t="s">
        <v>38910</v>
      </c>
      <c r="G6228" s="4" t="s">
        <v>71</v>
      </c>
      <c r="H6228" s="4" t="s">
        <v>38910</v>
      </c>
      <c r="I6228" s="4" t="s">
        <v>22</v>
      </c>
      <c r="J6228" s="4" t="s">
        <v>38911</v>
      </c>
      <c r="K6228" s="4" t="s">
        <v>38912</v>
      </c>
      <c r="L6228" s="4" t="s">
        <v>31153</v>
      </c>
      <c r="M6228" s="4" t="s">
        <v>73</v>
      </c>
      <c r="N6228" s="4" t="s">
        <v>38939</v>
      </c>
      <c r="O6228" s="4" t="s">
        <v>38940</v>
      </c>
      <c r="P6228" s="4" t="s">
        <v>38941</v>
      </c>
      <c r="Q6228" s="4" t="s">
        <v>663</v>
      </c>
      <c r="R6228" s="4" t="s">
        <v>39306</v>
      </c>
      <c r="S6228" s="4" t="s">
        <v>39306</v>
      </c>
      <c r="T6228" s="4" t="s">
        <v>39306</v>
      </c>
    </row>
    <row r="6229" spans="1:20" x14ac:dyDescent="0.2">
      <c r="A6229" s="29">
        <v>20300838883</v>
      </c>
      <c r="B6229" s="4" t="s">
        <v>38913</v>
      </c>
      <c r="C6229" s="4" t="s">
        <v>38905</v>
      </c>
      <c r="D6229" s="4" t="s">
        <v>45681</v>
      </c>
      <c r="E6229" s="4" t="s">
        <v>71</v>
      </c>
      <c r="F6229" s="4" t="s">
        <v>38913</v>
      </c>
      <c r="G6229" s="4" t="s">
        <v>71</v>
      </c>
      <c r="H6229" s="4" t="s">
        <v>38913</v>
      </c>
      <c r="I6229" s="4" t="s">
        <v>22</v>
      </c>
      <c r="J6229" s="4" t="s">
        <v>9178</v>
      </c>
      <c r="K6229" s="4" t="s">
        <v>38914</v>
      </c>
      <c r="L6229" s="4" t="s">
        <v>31153</v>
      </c>
      <c r="M6229" s="4" t="s">
        <v>73</v>
      </c>
      <c r="N6229" s="4" t="s">
        <v>19682</v>
      </c>
      <c r="O6229" s="4" t="s">
        <v>38942</v>
      </c>
      <c r="P6229" s="4" t="s">
        <v>38943</v>
      </c>
      <c r="Q6229" s="4" t="s">
        <v>663</v>
      </c>
      <c r="R6229" s="4" t="s">
        <v>39306</v>
      </c>
      <c r="S6229" s="4" t="s">
        <v>39306</v>
      </c>
      <c r="T6229" s="4" t="s">
        <v>39306</v>
      </c>
    </row>
    <row r="6230" spans="1:20" x14ac:dyDescent="0.2">
      <c r="A6230" s="29">
        <v>20300838768</v>
      </c>
      <c r="B6230" s="4" t="s">
        <v>38915</v>
      </c>
      <c r="C6230" s="4" t="s">
        <v>38905</v>
      </c>
      <c r="D6230" s="4" t="s">
        <v>45682</v>
      </c>
      <c r="E6230" s="4" t="s">
        <v>71</v>
      </c>
      <c r="F6230" s="4" t="s">
        <v>38915</v>
      </c>
      <c r="G6230" s="4" t="s">
        <v>71</v>
      </c>
      <c r="H6230" s="4" t="s">
        <v>38915</v>
      </c>
      <c r="I6230" s="4" t="s">
        <v>22</v>
      </c>
      <c r="J6230" s="4" t="s">
        <v>10853</v>
      </c>
      <c r="K6230" s="4" t="s">
        <v>38916</v>
      </c>
      <c r="L6230" s="4" t="s">
        <v>476</v>
      </c>
      <c r="M6230" s="4" t="s">
        <v>73</v>
      </c>
      <c r="N6230" s="4" t="s">
        <v>38944</v>
      </c>
      <c r="O6230" s="4" t="s">
        <v>38945</v>
      </c>
      <c r="P6230" s="4" t="s">
        <v>38946</v>
      </c>
      <c r="Q6230" s="4" t="s">
        <v>663</v>
      </c>
      <c r="R6230" s="4" t="s">
        <v>39306</v>
      </c>
      <c r="S6230" s="4" t="s">
        <v>39306</v>
      </c>
      <c r="T6230" s="4" t="s">
        <v>39306</v>
      </c>
    </row>
    <row r="6231" spans="1:20" x14ac:dyDescent="0.2">
      <c r="A6231" s="29">
        <v>20300838800</v>
      </c>
      <c r="B6231" s="4" t="s">
        <v>38917</v>
      </c>
      <c r="C6231" s="4" t="s">
        <v>38905</v>
      </c>
      <c r="D6231" s="4" t="s">
        <v>45683</v>
      </c>
      <c r="E6231" s="4" t="s">
        <v>71</v>
      </c>
      <c r="F6231" s="4" t="s">
        <v>38917</v>
      </c>
      <c r="G6231" s="4" t="s">
        <v>71</v>
      </c>
      <c r="H6231" s="4" t="s">
        <v>38917</v>
      </c>
      <c r="I6231" s="4" t="s">
        <v>22</v>
      </c>
      <c r="J6231" s="4" t="s">
        <v>38918</v>
      </c>
      <c r="K6231" s="4" t="s">
        <v>38919</v>
      </c>
      <c r="L6231" s="4" t="s">
        <v>476</v>
      </c>
      <c r="M6231" s="4" t="s">
        <v>73</v>
      </c>
      <c r="N6231" s="4" t="s">
        <v>38947</v>
      </c>
      <c r="O6231" s="4" t="s">
        <v>38948</v>
      </c>
      <c r="P6231" s="4" t="s">
        <v>38949</v>
      </c>
      <c r="Q6231" s="4" t="s">
        <v>663</v>
      </c>
      <c r="R6231" s="4" t="s">
        <v>39306</v>
      </c>
      <c r="S6231" s="4" t="s">
        <v>39306</v>
      </c>
      <c r="T6231" s="4" t="s">
        <v>39306</v>
      </c>
    </row>
    <row r="6232" spans="1:20" x14ac:dyDescent="0.2">
      <c r="A6232" s="29">
        <v>20300838990</v>
      </c>
      <c r="B6232" s="4" t="s">
        <v>38920</v>
      </c>
      <c r="C6232" s="4" t="s">
        <v>38905</v>
      </c>
      <c r="D6232" s="4" t="s">
        <v>45684</v>
      </c>
      <c r="E6232" s="4" t="s">
        <v>71</v>
      </c>
      <c r="F6232" s="4" t="s">
        <v>38920</v>
      </c>
      <c r="G6232" s="4" t="s">
        <v>71</v>
      </c>
      <c r="H6232" s="4" t="s">
        <v>38920</v>
      </c>
      <c r="I6232" s="4" t="s">
        <v>22</v>
      </c>
      <c r="J6232" s="4" t="s">
        <v>38921</v>
      </c>
      <c r="K6232" s="4" t="s">
        <v>38922</v>
      </c>
      <c r="L6232" s="4" t="s">
        <v>7436</v>
      </c>
      <c r="M6232" s="4" t="s">
        <v>73</v>
      </c>
      <c r="N6232" s="4" t="s">
        <v>38950</v>
      </c>
      <c r="O6232" s="4" t="s">
        <v>38951</v>
      </c>
      <c r="P6232" s="4" t="s">
        <v>38952</v>
      </c>
      <c r="Q6232" s="4" t="s">
        <v>663</v>
      </c>
      <c r="R6232" s="4" t="s">
        <v>39306</v>
      </c>
      <c r="S6232" s="4" t="s">
        <v>39306</v>
      </c>
      <c r="T6232" s="4" t="s">
        <v>39306</v>
      </c>
    </row>
    <row r="6233" spans="1:20" x14ac:dyDescent="0.2">
      <c r="A6233" s="29">
        <v>20300838958</v>
      </c>
      <c r="B6233" s="4" t="s">
        <v>38923</v>
      </c>
      <c r="C6233" s="4" t="s">
        <v>38905</v>
      </c>
      <c r="D6233" s="4" t="s">
        <v>40593</v>
      </c>
      <c r="E6233" s="4" t="s">
        <v>71</v>
      </c>
      <c r="F6233" s="4" t="s">
        <v>38923</v>
      </c>
      <c r="G6233" s="4" t="s">
        <v>71</v>
      </c>
      <c r="H6233" s="4" t="s">
        <v>38923</v>
      </c>
      <c r="I6233" s="4" t="s">
        <v>22</v>
      </c>
      <c r="J6233" s="4" t="s">
        <v>38924</v>
      </c>
      <c r="K6233" s="4" t="s">
        <v>38925</v>
      </c>
      <c r="L6233" s="4" t="s">
        <v>33640</v>
      </c>
      <c r="M6233" s="4" t="s">
        <v>73</v>
      </c>
      <c r="N6233" s="4" t="s">
        <v>38953</v>
      </c>
      <c r="O6233" s="4" t="s">
        <v>38954</v>
      </c>
      <c r="P6233" s="4" t="s">
        <v>38955</v>
      </c>
      <c r="Q6233" s="4" t="s">
        <v>663</v>
      </c>
      <c r="R6233" s="4" t="s">
        <v>39306</v>
      </c>
      <c r="S6233" s="4" t="s">
        <v>39306</v>
      </c>
      <c r="T6233" s="4" t="s">
        <v>39306</v>
      </c>
    </row>
    <row r="6234" spans="1:20" x14ac:dyDescent="0.2">
      <c r="A6234" s="29">
        <v>20300838917</v>
      </c>
      <c r="B6234" s="4" t="s">
        <v>38926</v>
      </c>
      <c r="C6234" s="4" t="s">
        <v>38905</v>
      </c>
      <c r="D6234" s="4" t="s">
        <v>40594</v>
      </c>
      <c r="E6234" s="4" t="s">
        <v>71</v>
      </c>
      <c r="F6234" s="4" t="s">
        <v>38926</v>
      </c>
      <c r="G6234" s="4" t="s">
        <v>71</v>
      </c>
      <c r="H6234" s="4" t="s">
        <v>38926</v>
      </c>
      <c r="I6234" s="4" t="s">
        <v>22</v>
      </c>
      <c r="J6234" s="4" t="s">
        <v>29072</v>
      </c>
      <c r="K6234" s="4" t="s">
        <v>38927</v>
      </c>
      <c r="L6234" s="4" t="s">
        <v>8048</v>
      </c>
      <c r="M6234" s="4" t="s">
        <v>73</v>
      </c>
      <c r="N6234" s="4" t="s">
        <v>38956</v>
      </c>
      <c r="O6234" s="4" t="s">
        <v>38957</v>
      </c>
      <c r="P6234" s="4" t="s">
        <v>38958</v>
      </c>
      <c r="Q6234" s="4" t="s">
        <v>663</v>
      </c>
      <c r="R6234" s="4" t="s">
        <v>39306</v>
      </c>
      <c r="S6234" s="4" t="s">
        <v>39306</v>
      </c>
      <c r="T6234" s="4" t="s">
        <v>39306</v>
      </c>
    </row>
    <row r="6235" spans="1:20" x14ac:dyDescent="0.2">
      <c r="A6235" s="29">
        <v>20300838875</v>
      </c>
      <c r="B6235" s="4" t="s">
        <v>38928</v>
      </c>
      <c r="C6235" s="4" t="s">
        <v>38959</v>
      </c>
      <c r="D6235" s="4" t="s">
        <v>40595</v>
      </c>
      <c r="E6235" s="4" t="s">
        <v>71</v>
      </c>
      <c r="F6235" s="4" t="s">
        <v>38928</v>
      </c>
      <c r="G6235" s="4" t="s">
        <v>71</v>
      </c>
      <c r="H6235" s="4" t="s">
        <v>38928</v>
      </c>
      <c r="I6235" s="4" t="s">
        <v>22</v>
      </c>
      <c r="J6235" s="4" t="s">
        <v>38929</v>
      </c>
      <c r="K6235" s="4" t="s">
        <v>38930</v>
      </c>
      <c r="L6235" s="4" t="s">
        <v>21940</v>
      </c>
      <c r="M6235" s="4" t="s">
        <v>73</v>
      </c>
      <c r="N6235" s="4" t="s">
        <v>38960</v>
      </c>
      <c r="O6235" s="4" t="s">
        <v>38961</v>
      </c>
      <c r="P6235" s="4" t="s">
        <v>38962</v>
      </c>
      <c r="Q6235" s="4" t="s">
        <v>663</v>
      </c>
      <c r="R6235" s="4" t="s">
        <v>39306</v>
      </c>
      <c r="S6235" s="4" t="s">
        <v>39306</v>
      </c>
      <c r="T6235" s="4" t="s">
        <v>39306</v>
      </c>
    </row>
    <row r="6236" spans="1:20" x14ac:dyDescent="0.2">
      <c r="A6236" s="29">
        <v>20300838834</v>
      </c>
      <c r="B6236" s="4" t="s">
        <v>38963</v>
      </c>
      <c r="C6236" s="4" t="s">
        <v>38959</v>
      </c>
      <c r="D6236" s="4" t="s">
        <v>45685</v>
      </c>
      <c r="E6236" s="4" t="s">
        <v>71</v>
      </c>
      <c r="F6236" s="4" t="s">
        <v>38963</v>
      </c>
      <c r="G6236" s="4" t="s">
        <v>71</v>
      </c>
      <c r="H6236" s="4" t="s">
        <v>38963</v>
      </c>
      <c r="I6236" s="4" t="s">
        <v>22</v>
      </c>
      <c r="J6236" s="4" t="s">
        <v>38964</v>
      </c>
      <c r="K6236" s="4" t="s">
        <v>38965</v>
      </c>
      <c r="L6236" s="4" t="s">
        <v>535</v>
      </c>
      <c r="M6236" s="4" t="s">
        <v>73</v>
      </c>
      <c r="N6236" s="4" t="s">
        <v>38966</v>
      </c>
      <c r="O6236" s="4" t="s">
        <v>38967</v>
      </c>
      <c r="P6236" s="4" t="s">
        <v>38968</v>
      </c>
      <c r="Q6236" s="4" t="s">
        <v>663</v>
      </c>
      <c r="R6236" s="4" t="s">
        <v>39306</v>
      </c>
      <c r="S6236" s="4" t="s">
        <v>39306</v>
      </c>
      <c r="T6236" s="4" t="s">
        <v>39306</v>
      </c>
    </row>
    <row r="6237" spans="1:20" x14ac:dyDescent="0.2">
      <c r="A6237" s="29">
        <v>20300838792</v>
      </c>
      <c r="B6237" s="4" t="s">
        <v>38969</v>
      </c>
      <c r="C6237" s="4" t="s">
        <v>38959</v>
      </c>
      <c r="D6237" s="4" t="s">
        <v>45686</v>
      </c>
      <c r="E6237" s="4" t="s">
        <v>71</v>
      </c>
      <c r="F6237" s="4" t="s">
        <v>38969</v>
      </c>
      <c r="G6237" s="4" t="s">
        <v>71</v>
      </c>
      <c r="H6237" s="4" t="s">
        <v>38969</v>
      </c>
      <c r="I6237" s="4" t="s">
        <v>22</v>
      </c>
      <c r="J6237" s="4" t="s">
        <v>38970</v>
      </c>
      <c r="K6237" s="4" t="s">
        <v>38971</v>
      </c>
      <c r="L6237" s="4" t="s">
        <v>31153</v>
      </c>
      <c r="M6237" s="4" t="s">
        <v>73</v>
      </c>
      <c r="N6237" s="4" t="s">
        <v>38980</v>
      </c>
      <c r="O6237" s="4" t="s">
        <v>38981</v>
      </c>
      <c r="P6237" s="4" t="s">
        <v>38982</v>
      </c>
      <c r="Q6237" s="4" t="s">
        <v>663</v>
      </c>
      <c r="R6237" s="4" t="s">
        <v>39306</v>
      </c>
      <c r="S6237" s="4" t="s">
        <v>39306</v>
      </c>
      <c r="T6237" s="4" t="s">
        <v>39306</v>
      </c>
    </row>
    <row r="6238" spans="1:20" x14ac:dyDescent="0.2">
      <c r="A6238" s="29">
        <v>20300838750</v>
      </c>
      <c r="B6238" s="4" t="s">
        <v>38972</v>
      </c>
      <c r="C6238" s="4" t="s">
        <v>38959</v>
      </c>
      <c r="D6238" s="4" t="s">
        <v>40596</v>
      </c>
      <c r="E6238" s="4" t="s">
        <v>71</v>
      </c>
      <c r="F6238" s="4" t="s">
        <v>38972</v>
      </c>
      <c r="G6238" s="4" t="s">
        <v>71</v>
      </c>
      <c r="H6238" s="4" t="s">
        <v>38972</v>
      </c>
      <c r="I6238" s="4" t="s">
        <v>22</v>
      </c>
      <c r="J6238" s="4" t="s">
        <v>38973</v>
      </c>
      <c r="K6238" s="4" t="s">
        <v>38974</v>
      </c>
      <c r="L6238" s="4" t="s">
        <v>23278</v>
      </c>
      <c r="M6238" s="4" t="s">
        <v>73</v>
      </c>
      <c r="N6238" s="4" t="s">
        <v>38983</v>
      </c>
      <c r="O6238" s="4" t="s">
        <v>38984</v>
      </c>
      <c r="P6238" s="4" t="s">
        <v>38985</v>
      </c>
      <c r="Q6238" s="4" t="s">
        <v>663</v>
      </c>
      <c r="R6238" s="4" t="s">
        <v>39306</v>
      </c>
      <c r="S6238" s="4" t="s">
        <v>39306</v>
      </c>
      <c r="T6238" s="4" t="s">
        <v>39306</v>
      </c>
    </row>
    <row r="6239" spans="1:20" x14ac:dyDescent="0.2">
      <c r="A6239" s="29">
        <v>20400879357</v>
      </c>
      <c r="B6239" s="4" t="s">
        <v>38975</v>
      </c>
      <c r="C6239" s="4" t="s">
        <v>38959</v>
      </c>
      <c r="D6239" s="4" t="s">
        <v>45687</v>
      </c>
      <c r="E6239" s="4" t="s">
        <v>71</v>
      </c>
      <c r="F6239" s="4" t="s">
        <v>38975</v>
      </c>
      <c r="G6239" s="4" t="s">
        <v>71</v>
      </c>
      <c r="H6239" s="4" t="s">
        <v>38975</v>
      </c>
      <c r="I6239" s="4" t="s">
        <v>22</v>
      </c>
      <c r="J6239" s="4" t="s">
        <v>38976</v>
      </c>
      <c r="K6239" s="4" t="s">
        <v>38977</v>
      </c>
      <c r="L6239" s="4" t="s">
        <v>476</v>
      </c>
      <c r="M6239" s="4" t="s">
        <v>73</v>
      </c>
      <c r="N6239" s="4" t="s">
        <v>38986</v>
      </c>
      <c r="O6239" s="4" t="s">
        <v>38987</v>
      </c>
      <c r="P6239" s="4" t="s">
        <v>38988</v>
      </c>
      <c r="Q6239" s="4" t="s">
        <v>922</v>
      </c>
      <c r="R6239" s="4" t="s">
        <v>39306</v>
      </c>
      <c r="S6239" s="4" t="s">
        <v>39306</v>
      </c>
      <c r="T6239" s="4" t="s">
        <v>39306</v>
      </c>
    </row>
    <row r="6240" spans="1:20" x14ac:dyDescent="0.2">
      <c r="A6240" s="29">
        <v>20300838719</v>
      </c>
      <c r="B6240" s="4" t="s">
        <v>38978</v>
      </c>
      <c r="C6240" s="4" t="s">
        <v>38959</v>
      </c>
      <c r="D6240" s="4" t="s">
        <v>40597</v>
      </c>
      <c r="E6240" s="4" t="s">
        <v>71</v>
      </c>
      <c r="F6240" s="4" t="s">
        <v>38978</v>
      </c>
      <c r="G6240" s="4" t="s">
        <v>71</v>
      </c>
      <c r="H6240" s="4" t="s">
        <v>38978</v>
      </c>
      <c r="I6240" s="4" t="s">
        <v>22</v>
      </c>
      <c r="J6240" s="4" t="s">
        <v>14565</v>
      </c>
      <c r="K6240" s="4" t="s">
        <v>38979</v>
      </c>
      <c r="L6240" s="4" t="s">
        <v>476</v>
      </c>
      <c r="M6240" s="4" t="s">
        <v>73</v>
      </c>
      <c r="N6240" s="4" t="s">
        <v>38989</v>
      </c>
      <c r="O6240" s="4" t="s">
        <v>38990</v>
      </c>
      <c r="P6240" s="4" t="s">
        <v>38991</v>
      </c>
      <c r="Q6240" s="4" t="s">
        <v>663</v>
      </c>
      <c r="R6240" s="4" t="s">
        <v>39306</v>
      </c>
      <c r="S6240" s="4" t="s">
        <v>39306</v>
      </c>
      <c r="T6240" s="4" t="s">
        <v>39306</v>
      </c>
    </row>
    <row r="6241" spans="1:20" x14ac:dyDescent="0.2">
      <c r="A6241" s="29">
        <v>20300838677</v>
      </c>
      <c r="B6241" s="4" t="s">
        <v>38992</v>
      </c>
      <c r="C6241" s="4" t="s">
        <v>38993</v>
      </c>
      <c r="D6241" s="4" t="s">
        <v>45688</v>
      </c>
      <c r="E6241" s="4" t="s">
        <v>71</v>
      </c>
      <c r="F6241" s="4" t="s">
        <v>38992</v>
      </c>
      <c r="G6241" s="4" t="s">
        <v>71</v>
      </c>
      <c r="H6241" s="4" t="s">
        <v>38992</v>
      </c>
      <c r="I6241" s="4" t="s">
        <v>22</v>
      </c>
      <c r="J6241" s="4" t="s">
        <v>18899</v>
      </c>
      <c r="K6241" s="4" t="s">
        <v>38994</v>
      </c>
      <c r="L6241" s="4" t="s">
        <v>21367</v>
      </c>
      <c r="M6241" s="4" t="s">
        <v>73</v>
      </c>
      <c r="N6241" s="4" t="s">
        <v>38995</v>
      </c>
      <c r="O6241" s="4" t="s">
        <v>38996</v>
      </c>
      <c r="P6241" s="4" t="s">
        <v>38997</v>
      </c>
      <c r="Q6241" s="4" t="s">
        <v>663</v>
      </c>
      <c r="R6241" s="4" t="s">
        <v>39306</v>
      </c>
      <c r="S6241" s="4" t="s">
        <v>39306</v>
      </c>
      <c r="T6241" s="4" t="s">
        <v>39306</v>
      </c>
    </row>
    <row r="6242" spans="1:20" x14ac:dyDescent="0.2">
      <c r="A6242" s="29">
        <v>20300838636</v>
      </c>
      <c r="B6242" s="4" t="s">
        <v>38998</v>
      </c>
      <c r="C6242" s="4" t="s">
        <v>38993</v>
      </c>
      <c r="D6242" s="4" t="s">
        <v>40598</v>
      </c>
      <c r="E6242" s="4" t="s">
        <v>71</v>
      </c>
      <c r="F6242" s="4" t="s">
        <v>38998</v>
      </c>
      <c r="G6242" s="4" t="s">
        <v>71</v>
      </c>
      <c r="H6242" s="4" t="s">
        <v>38998</v>
      </c>
      <c r="I6242" s="4" t="s">
        <v>22</v>
      </c>
      <c r="J6242" s="4" t="s">
        <v>38999</v>
      </c>
      <c r="K6242" s="4" t="s">
        <v>39000</v>
      </c>
      <c r="L6242" s="4" t="s">
        <v>30688</v>
      </c>
      <c r="M6242" s="4" t="s">
        <v>73</v>
      </c>
      <c r="N6242" s="4" t="s">
        <v>39001</v>
      </c>
      <c r="O6242" s="4" t="s">
        <v>39002</v>
      </c>
      <c r="P6242" s="4" t="s">
        <v>39003</v>
      </c>
      <c r="Q6242" s="4" t="s">
        <v>663</v>
      </c>
      <c r="R6242" s="4" t="s">
        <v>39306</v>
      </c>
      <c r="S6242" s="4" t="s">
        <v>39306</v>
      </c>
      <c r="T6242" s="4" t="s">
        <v>39306</v>
      </c>
    </row>
    <row r="6243" spans="1:20" x14ac:dyDescent="0.2">
      <c r="A6243" s="29">
        <v>20300838594</v>
      </c>
      <c r="B6243" s="4" t="s">
        <v>39004</v>
      </c>
      <c r="C6243" s="4" t="s">
        <v>38993</v>
      </c>
      <c r="D6243" s="4" t="s">
        <v>45689</v>
      </c>
      <c r="E6243" s="4" t="s">
        <v>71</v>
      </c>
      <c r="F6243" s="4" t="s">
        <v>39004</v>
      </c>
      <c r="G6243" s="4" t="s">
        <v>71</v>
      </c>
      <c r="H6243" s="4" t="s">
        <v>39004</v>
      </c>
      <c r="I6243" s="4" t="s">
        <v>22</v>
      </c>
      <c r="J6243" s="4" t="s">
        <v>39005</v>
      </c>
      <c r="K6243" s="4" t="s">
        <v>39006</v>
      </c>
      <c r="L6243" s="4" t="s">
        <v>30688</v>
      </c>
      <c r="M6243" s="4" t="s">
        <v>73</v>
      </c>
      <c r="N6243" s="4" t="s">
        <v>7309</v>
      </c>
      <c r="O6243" s="4" t="s">
        <v>39007</v>
      </c>
      <c r="P6243" s="4" t="s">
        <v>39008</v>
      </c>
      <c r="Q6243" s="4" t="s">
        <v>663</v>
      </c>
      <c r="R6243" s="4" t="s">
        <v>39306</v>
      </c>
      <c r="S6243" s="4" t="s">
        <v>39306</v>
      </c>
      <c r="T6243" s="4" t="s">
        <v>39306</v>
      </c>
    </row>
    <row r="6244" spans="1:20" x14ac:dyDescent="0.2">
      <c r="A6244" s="29">
        <v>20300838552</v>
      </c>
      <c r="B6244" s="4" t="s">
        <v>39009</v>
      </c>
      <c r="C6244" s="4" t="s">
        <v>38993</v>
      </c>
      <c r="D6244" s="4" t="s">
        <v>45690</v>
      </c>
      <c r="E6244" s="4" t="s">
        <v>71</v>
      </c>
      <c r="F6244" s="4" t="s">
        <v>39009</v>
      </c>
      <c r="G6244" s="4" t="s">
        <v>71</v>
      </c>
      <c r="H6244" s="4" t="s">
        <v>39009</v>
      </c>
      <c r="I6244" s="4" t="s">
        <v>22</v>
      </c>
      <c r="J6244" s="4" t="s">
        <v>10767</v>
      </c>
      <c r="K6244" s="4" t="s">
        <v>39010</v>
      </c>
      <c r="L6244" s="4" t="s">
        <v>33640</v>
      </c>
      <c r="M6244" s="4" t="s">
        <v>73</v>
      </c>
      <c r="N6244" s="4" t="s">
        <v>8430</v>
      </c>
      <c r="O6244" s="4" t="s">
        <v>39011</v>
      </c>
      <c r="P6244" s="4" t="s">
        <v>39012</v>
      </c>
      <c r="Q6244" s="4" t="s">
        <v>663</v>
      </c>
      <c r="R6244" s="4" t="s">
        <v>39306</v>
      </c>
      <c r="S6244" s="4" t="s">
        <v>39306</v>
      </c>
      <c r="T6244" s="4" t="s">
        <v>39306</v>
      </c>
    </row>
    <row r="6245" spans="1:20" x14ac:dyDescent="0.2">
      <c r="A6245" s="29">
        <v>20300838511</v>
      </c>
      <c r="B6245" s="4" t="s">
        <v>39013</v>
      </c>
      <c r="C6245" s="4" t="s">
        <v>38993</v>
      </c>
      <c r="D6245" s="4" t="s">
        <v>40599</v>
      </c>
      <c r="E6245" s="4" t="s">
        <v>71</v>
      </c>
      <c r="F6245" s="4" t="s">
        <v>39013</v>
      </c>
      <c r="G6245" s="4" t="s">
        <v>71</v>
      </c>
      <c r="H6245" s="4" t="s">
        <v>39013</v>
      </c>
      <c r="I6245" s="4" t="s">
        <v>22</v>
      </c>
      <c r="J6245" s="4" t="s">
        <v>17613</v>
      </c>
      <c r="K6245" s="4" t="s">
        <v>39014</v>
      </c>
      <c r="L6245" s="4" t="s">
        <v>33640</v>
      </c>
      <c r="M6245" s="4" t="s">
        <v>73</v>
      </c>
      <c r="N6245" s="4" t="s">
        <v>11207</v>
      </c>
      <c r="O6245" s="4" t="s">
        <v>39015</v>
      </c>
      <c r="P6245" s="4" t="s">
        <v>39016</v>
      </c>
      <c r="Q6245" s="4" t="s">
        <v>663</v>
      </c>
      <c r="R6245" s="4" t="s">
        <v>39306</v>
      </c>
      <c r="S6245" s="4" t="s">
        <v>39306</v>
      </c>
      <c r="T6245" s="4" t="s">
        <v>39306</v>
      </c>
    </row>
    <row r="6246" spans="1:20" x14ac:dyDescent="0.2">
      <c r="A6246" s="29">
        <v>20300838479</v>
      </c>
      <c r="B6246" s="4" t="s">
        <v>39017</v>
      </c>
      <c r="C6246" s="4" t="s">
        <v>38993</v>
      </c>
      <c r="D6246" s="4" t="s">
        <v>45691</v>
      </c>
      <c r="E6246" s="4" t="s">
        <v>71</v>
      </c>
      <c r="F6246" s="4" t="s">
        <v>39017</v>
      </c>
      <c r="G6246" s="4" t="s">
        <v>71</v>
      </c>
      <c r="H6246" s="4" t="s">
        <v>39017</v>
      </c>
      <c r="I6246" s="4" t="s">
        <v>22</v>
      </c>
      <c r="J6246" s="4" t="s">
        <v>510</v>
      </c>
      <c r="K6246" s="4" t="s">
        <v>39018</v>
      </c>
      <c r="L6246" s="4" t="s">
        <v>21367</v>
      </c>
      <c r="M6246" s="4" t="s">
        <v>73</v>
      </c>
      <c r="N6246" s="4" t="s">
        <v>39019</v>
      </c>
      <c r="O6246" s="4" t="s">
        <v>39020</v>
      </c>
      <c r="P6246" s="4" t="s">
        <v>39021</v>
      </c>
      <c r="Q6246" s="4" t="s">
        <v>663</v>
      </c>
      <c r="R6246" s="4" t="s">
        <v>39306</v>
      </c>
      <c r="S6246" s="4" t="s">
        <v>39306</v>
      </c>
      <c r="T6246" s="4" t="s">
        <v>39306</v>
      </c>
    </row>
    <row r="6247" spans="1:20" x14ac:dyDescent="0.2">
      <c r="A6247" s="29">
        <v>20300838032</v>
      </c>
      <c r="B6247" s="4" t="s">
        <v>39022</v>
      </c>
      <c r="C6247" s="4" t="s">
        <v>39023</v>
      </c>
      <c r="D6247" s="4" t="s">
        <v>40600</v>
      </c>
      <c r="E6247" s="4" t="s">
        <v>71</v>
      </c>
      <c r="F6247" s="4" t="s">
        <v>39022</v>
      </c>
      <c r="G6247" s="4" t="s">
        <v>71</v>
      </c>
      <c r="H6247" s="4" t="s">
        <v>39022</v>
      </c>
      <c r="I6247" s="4" t="s">
        <v>22</v>
      </c>
      <c r="J6247" s="4" t="s">
        <v>39024</v>
      </c>
      <c r="K6247" s="4" t="s">
        <v>39025</v>
      </c>
      <c r="L6247" s="4" t="s">
        <v>267</v>
      </c>
      <c r="M6247" s="4" t="s">
        <v>73</v>
      </c>
      <c r="N6247" s="4" t="s">
        <v>39026</v>
      </c>
      <c r="O6247" s="4" t="s">
        <v>39027</v>
      </c>
      <c r="P6247" s="4" t="s">
        <v>39028</v>
      </c>
      <c r="Q6247" s="4" t="s">
        <v>663</v>
      </c>
      <c r="R6247" s="4" t="s">
        <v>39306</v>
      </c>
      <c r="S6247" s="4" t="s">
        <v>39306</v>
      </c>
      <c r="T6247" s="4" t="s">
        <v>39306</v>
      </c>
    </row>
    <row r="6248" spans="1:20" x14ac:dyDescent="0.2">
      <c r="A6248" s="29">
        <v>20300838073</v>
      </c>
      <c r="B6248" s="4" t="s">
        <v>39029</v>
      </c>
      <c r="C6248" s="4" t="s">
        <v>39023</v>
      </c>
      <c r="D6248" s="4" t="s">
        <v>45692</v>
      </c>
      <c r="E6248" s="4" t="s">
        <v>71</v>
      </c>
      <c r="F6248" s="4" t="s">
        <v>39029</v>
      </c>
      <c r="G6248" s="4" t="s">
        <v>71</v>
      </c>
      <c r="H6248" s="4" t="s">
        <v>39029</v>
      </c>
      <c r="I6248" s="4" t="s">
        <v>22</v>
      </c>
      <c r="J6248" s="4" t="s">
        <v>39030</v>
      </c>
      <c r="K6248" s="4" t="s">
        <v>39031</v>
      </c>
      <c r="L6248" s="4" t="s">
        <v>33640</v>
      </c>
      <c r="M6248" s="4" t="s">
        <v>73</v>
      </c>
      <c r="N6248" s="4" t="s">
        <v>39032</v>
      </c>
      <c r="O6248" s="4" t="s">
        <v>39033</v>
      </c>
      <c r="P6248" s="4" t="s">
        <v>39034</v>
      </c>
      <c r="Q6248" s="4" t="s">
        <v>663</v>
      </c>
      <c r="R6248" s="4" t="s">
        <v>39306</v>
      </c>
      <c r="S6248" s="4" t="s">
        <v>39306</v>
      </c>
      <c r="T6248" s="4" t="s">
        <v>39306</v>
      </c>
    </row>
    <row r="6249" spans="1:20" x14ac:dyDescent="0.2">
      <c r="A6249" s="29">
        <v>20300838115</v>
      </c>
      <c r="B6249" s="4" t="s">
        <v>39035</v>
      </c>
      <c r="C6249" s="4" t="s">
        <v>39023</v>
      </c>
      <c r="D6249" s="4" t="s">
        <v>45693</v>
      </c>
      <c r="E6249" s="4" t="s">
        <v>71</v>
      </c>
      <c r="F6249" s="4" t="s">
        <v>39035</v>
      </c>
      <c r="G6249" s="4" t="s">
        <v>71</v>
      </c>
      <c r="H6249" s="4" t="s">
        <v>39035</v>
      </c>
      <c r="I6249" s="4" t="s">
        <v>22</v>
      </c>
      <c r="J6249" s="4" t="s">
        <v>39036</v>
      </c>
      <c r="K6249" s="4" t="s">
        <v>39037</v>
      </c>
      <c r="L6249" s="4" t="s">
        <v>267</v>
      </c>
      <c r="M6249" s="4" t="s">
        <v>73</v>
      </c>
      <c r="N6249" s="4" t="s">
        <v>39038</v>
      </c>
      <c r="O6249" s="4" t="s">
        <v>39039</v>
      </c>
      <c r="P6249" s="4" t="s">
        <v>39040</v>
      </c>
      <c r="Q6249" s="4" t="s">
        <v>663</v>
      </c>
      <c r="R6249" s="4" t="s">
        <v>39306</v>
      </c>
      <c r="S6249" s="4" t="s">
        <v>39306</v>
      </c>
      <c r="T6249" s="4" t="s">
        <v>39306</v>
      </c>
    </row>
    <row r="6250" spans="1:20" x14ac:dyDescent="0.2">
      <c r="A6250" s="29">
        <v>20300838156</v>
      </c>
      <c r="B6250" s="4" t="s">
        <v>39041</v>
      </c>
      <c r="C6250" s="4" t="s">
        <v>39023</v>
      </c>
      <c r="D6250" s="4" t="s">
        <v>45694</v>
      </c>
      <c r="E6250" s="4" t="s">
        <v>71</v>
      </c>
      <c r="F6250" s="4" t="s">
        <v>39041</v>
      </c>
      <c r="G6250" s="4" t="s">
        <v>71</v>
      </c>
      <c r="H6250" s="4" t="s">
        <v>39041</v>
      </c>
      <c r="I6250" s="4" t="s">
        <v>22</v>
      </c>
      <c r="J6250" s="4" t="s">
        <v>4320</v>
      </c>
      <c r="K6250" s="4" t="s">
        <v>39042</v>
      </c>
      <c r="L6250" s="4" t="s">
        <v>1885</v>
      </c>
      <c r="M6250" s="4" t="s">
        <v>73</v>
      </c>
      <c r="N6250" s="4" t="s">
        <v>39043</v>
      </c>
      <c r="O6250" s="4" t="s">
        <v>39044</v>
      </c>
      <c r="P6250" s="4" t="s">
        <v>39045</v>
      </c>
      <c r="Q6250" s="4" t="s">
        <v>663</v>
      </c>
      <c r="R6250" s="4" t="s">
        <v>39306</v>
      </c>
      <c r="S6250" s="4" t="s">
        <v>39306</v>
      </c>
      <c r="T6250" s="4" t="s">
        <v>39306</v>
      </c>
    </row>
    <row r="6251" spans="1:20" x14ac:dyDescent="0.2">
      <c r="A6251" s="29">
        <v>20300838198</v>
      </c>
      <c r="B6251" s="4" t="s">
        <v>39046</v>
      </c>
      <c r="C6251" s="4" t="s">
        <v>39023</v>
      </c>
      <c r="D6251" s="4" t="s">
        <v>40601</v>
      </c>
      <c r="E6251" s="4" t="s">
        <v>71</v>
      </c>
      <c r="F6251" s="4" t="s">
        <v>39046</v>
      </c>
      <c r="G6251" s="4" t="s">
        <v>71</v>
      </c>
      <c r="H6251" s="4" t="s">
        <v>39046</v>
      </c>
      <c r="I6251" s="4" t="s">
        <v>22</v>
      </c>
      <c r="J6251" s="4" t="s">
        <v>39047</v>
      </c>
      <c r="K6251" s="4" t="s">
        <v>39048</v>
      </c>
      <c r="L6251" s="4" t="s">
        <v>267</v>
      </c>
      <c r="M6251" s="4" t="s">
        <v>73</v>
      </c>
      <c r="N6251" s="4" t="s">
        <v>39049</v>
      </c>
      <c r="O6251" s="4" t="s">
        <v>39050</v>
      </c>
      <c r="P6251" s="4" t="s">
        <v>39051</v>
      </c>
      <c r="Q6251" s="4" t="s">
        <v>663</v>
      </c>
      <c r="R6251" s="4" t="s">
        <v>39306</v>
      </c>
      <c r="S6251" s="4" t="s">
        <v>39306</v>
      </c>
      <c r="T6251" s="4" t="s">
        <v>39306</v>
      </c>
    </row>
    <row r="6252" spans="1:20" x14ac:dyDescent="0.2">
      <c r="A6252" s="29">
        <v>20300838230</v>
      </c>
      <c r="B6252" s="4" t="s">
        <v>39052</v>
      </c>
      <c r="C6252" s="4" t="s">
        <v>39023</v>
      </c>
      <c r="D6252" s="4" t="s">
        <v>45695</v>
      </c>
      <c r="E6252" s="4" t="s">
        <v>71</v>
      </c>
      <c r="F6252" s="4" t="s">
        <v>39052</v>
      </c>
      <c r="G6252" s="4" t="s">
        <v>71</v>
      </c>
      <c r="H6252" s="4" t="s">
        <v>39052</v>
      </c>
      <c r="I6252" s="4" t="s">
        <v>22</v>
      </c>
      <c r="J6252" s="4" t="s">
        <v>19062</v>
      </c>
      <c r="K6252" s="4" t="s">
        <v>39053</v>
      </c>
      <c r="L6252" s="4" t="s">
        <v>33640</v>
      </c>
      <c r="M6252" s="4" t="s">
        <v>73</v>
      </c>
      <c r="N6252" s="4" t="s">
        <v>20526</v>
      </c>
      <c r="O6252" s="4" t="s">
        <v>39054</v>
      </c>
      <c r="P6252" s="4" t="s">
        <v>39055</v>
      </c>
      <c r="Q6252" s="4" t="s">
        <v>663</v>
      </c>
      <c r="R6252" s="4" t="s">
        <v>39306</v>
      </c>
      <c r="S6252" s="4" t="s">
        <v>39306</v>
      </c>
      <c r="T6252" s="4" t="s">
        <v>39306</v>
      </c>
    </row>
    <row r="6253" spans="1:20" x14ac:dyDescent="0.2">
      <c r="A6253" s="29">
        <v>20300838271</v>
      </c>
      <c r="B6253" s="4" t="s">
        <v>39056</v>
      </c>
      <c r="C6253" s="4" t="s">
        <v>39023</v>
      </c>
      <c r="D6253" s="4" t="s">
        <v>45696</v>
      </c>
      <c r="E6253" s="4" t="s">
        <v>71</v>
      </c>
      <c r="F6253" s="4" t="s">
        <v>39056</v>
      </c>
      <c r="G6253" s="4" t="s">
        <v>71</v>
      </c>
      <c r="H6253" s="4" t="s">
        <v>39056</v>
      </c>
      <c r="I6253" s="4" t="s">
        <v>22</v>
      </c>
      <c r="J6253" s="4" t="s">
        <v>8393</v>
      </c>
      <c r="K6253" s="4" t="s">
        <v>39057</v>
      </c>
      <c r="L6253" s="4" t="s">
        <v>33640</v>
      </c>
      <c r="M6253" s="4" t="s">
        <v>73</v>
      </c>
      <c r="N6253" s="4" t="s">
        <v>39058</v>
      </c>
      <c r="O6253" s="4" t="s">
        <v>39059</v>
      </c>
      <c r="P6253" s="4" t="s">
        <v>39060</v>
      </c>
      <c r="Q6253" s="4" t="s">
        <v>663</v>
      </c>
      <c r="R6253" s="4" t="s">
        <v>39306</v>
      </c>
      <c r="S6253" s="4" t="s">
        <v>39306</v>
      </c>
      <c r="T6253" s="4" t="s">
        <v>39306</v>
      </c>
    </row>
    <row r="6254" spans="1:20" x14ac:dyDescent="0.2">
      <c r="A6254" s="29">
        <v>20400879456</v>
      </c>
      <c r="B6254" s="4" t="s">
        <v>39061</v>
      </c>
      <c r="C6254" s="4" t="s">
        <v>39065</v>
      </c>
      <c r="D6254" s="4" t="s">
        <v>40602</v>
      </c>
      <c r="E6254" s="4" t="s">
        <v>71</v>
      </c>
      <c r="F6254" s="4" t="s">
        <v>39061</v>
      </c>
      <c r="G6254" s="4" t="s">
        <v>71</v>
      </c>
      <c r="H6254" s="4" t="s">
        <v>39061</v>
      </c>
      <c r="I6254" s="4" t="s">
        <v>22</v>
      </c>
      <c r="J6254" s="4" t="s">
        <v>39062</v>
      </c>
      <c r="K6254" s="4" t="s">
        <v>39063</v>
      </c>
      <c r="L6254" s="4" t="s">
        <v>1072</v>
      </c>
      <c r="M6254" s="4" t="s">
        <v>73</v>
      </c>
      <c r="N6254" s="4" t="s">
        <v>39177</v>
      </c>
      <c r="O6254" s="4" t="s">
        <v>39178</v>
      </c>
      <c r="P6254" s="4" t="s">
        <v>39179</v>
      </c>
      <c r="Q6254" s="4" t="s">
        <v>922</v>
      </c>
      <c r="R6254" s="4" t="s">
        <v>39306</v>
      </c>
      <c r="S6254" s="4" t="s">
        <v>39306</v>
      </c>
      <c r="T6254" s="4" t="s">
        <v>39306</v>
      </c>
    </row>
    <row r="6255" spans="1:20" x14ac:dyDescent="0.2">
      <c r="A6255" s="29">
        <v>20300838313</v>
      </c>
      <c r="B6255" s="4" t="s">
        <v>39064</v>
      </c>
      <c r="C6255" s="4" t="s">
        <v>39065</v>
      </c>
      <c r="D6255" s="4" t="s">
        <v>45697</v>
      </c>
      <c r="E6255" s="4" t="s">
        <v>71</v>
      </c>
      <c r="F6255" s="4" t="s">
        <v>39064</v>
      </c>
      <c r="G6255" s="4" t="s">
        <v>71</v>
      </c>
      <c r="H6255" s="4" t="s">
        <v>39064</v>
      </c>
      <c r="I6255" s="4" t="s">
        <v>22</v>
      </c>
      <c r="J6255" s="4" t="s">
        <v>39066</v>
      </c>
      <c r="K6255" s="4" t="s">
        <v>39067</v>
      </c>
      <c r="L6255" s="4" t="s">
        <v>21940</v>
      </c>
      <c r="M6255" s="4" t="s">
        <v>73</v>
      </c>
      <c r="N6255" s="4" t="s">
        <v>39068</v>
      </c>
      <c r="O6255" s="4" t="s">
        <v>39069</v>
      </c>
      <c r="P6255" s="4" t="s">
        <v>39070</v>
      </c>
      <c r="Q6255" s="4" t="s">
        <v>663</v>
      </c>
      <c r="R6255" s="4" t="s">
        <v>39306</v>
      </c>
      <c r="S6255" s="4" t="s">
        <v>39306</v>
      </c>
      <c r="T6255" s="4" t="s">
        <v>39306</v>
      </c>
    </row>
    <row r="6256" spans="1:20" x14ac:dyDescent="0.2">
      <c r="A6256" s="29">
        <v>20300838354</v>
      </c>
      <c r="B6256" s="4" t="s">
        <v>39071</v>
      </c>
      <c r="C6256" s="4" t="s">
        <v>39065</v>
      </c>
      <c r="D6256" s="4" t="s">
        <v>45698</v>
      </c>
      <c r="E6256" s="4" t="s">
        <v>71</v>
      </c>
      <c r="F6256" s="4" t="s">
        <v>39071</v>
      </c>
      <c r="G6256" s="4" t="s">
        <v>71</v>
      </c>
      <c r="H6256" s="4" t="s">
        <v>39071</v>
      </c>
      <c r="I6256" s="4" t="s">
        <v>22</v>
      </c>
      <c r="J6256" s="4" t="s">
        <v>39072</v>
      </c>
      <c r="K6256" s="4" t="s">
        <v>39073</v>
      </c>
      <c r="L6256" s="4" t="s">
        <v>21940</v>
      </c>
      <c r="M6256" s="4" t="s">
        <v>73</v>
      </c>
      <c r="N6256" s="4" t="s">
        <v>39107</v>
      </c>
      <c r="O6256" s="4" t="s">
        <v>39108</v>
      </c>
      <c r="P6256" s="4" t="s">
        <v>39109</v>
      </c>
      <c r="Q6256" s="4" t="s">
        <v>663</v>
      </c>
      <c r="R6256" s="4" t="s">
        <v>39306</v>
      </c>
      <c r="S6256" s="4" t="s">
        <v>39306</v>
      </c>
      <c r="T6256" s="4" t="s">
        <v>39306</v>
      </c>
    </row>
    <row r="6257" spans="1:20" x14ac:dyDescent="0.2">
      <c r="A6257" s="29">
        <v>20300838396</v>
      </c>
      <c r="B6257" s="4" t="s">
        <v>39074</v>
      </c>
      <c r="C6257" s="4" t="s">
        <v>39065</v>
      </c>
      <c r="D6257" s="4" t="s">
        <v>45699</v>
      </c>
      <c r="E6257" s="4" t="s">
        <v>71</v>
      </c>
      <c r="F6257" s="4" t="s">
        <v>39074</v>
      </c>
      <c r="G6257" s="4" t="s">
        <v>71</v>
      </c>
      <c r="H6257" s="4" t="s">
        <v>39074</v>
      </c>
      <c r="I6257" s="4" t="s">
        <v>22</v>
      </c>
      <c r="J6257" s="4" t="s">
        <v>39075</v>
      </c>
      <c r="K6257" s="4" t="s">
        <v>39076</v>
      </c>
      <c r="L6257" s="4" t="s">
        <v>33640</v>
      </c>
      <c r="M6257" s="4" t="s">
        <v>73</v>
      </c>
      <c r="N6257" s="4" t="s">
        <v>5728</v>
      </c>
      <c r="O6257" s="4" t="s">
        <v>39110</v>
      </c>
      <c r="P6257" s="4" t="s">
        <v>39111</v>
      </c>
      <c r="Q6257" s="4" t="s">
        <v>663</v>
      </c>
      <c r="R6257" s="4" t="s">
        <v>39306</v>
      </c>
      <c r="S6257" s="4" t="s">
        <v>39306</v>
      </c>
      <c r="T6257" s="4" t="s">
        <v>39306</v>
      </c>
    </row>
    <row r="6258" spans="1:20" x14ac:dyDescent="0.2">
      <c r="A6258" s="29">
        <v>20300838438</v>
      </c>
      <c r="B6258" s="4" t="s">
        <v>39077</v>
      </c>
      <c r="C6258" s="4" t="s">
        <v>39065</v>
      </c>
      <c r="D6258" s="4" t="s">
        <v>45700</v>
      </c>
      <c r="E6258" s="4" t="s">
        <v>71</v>
      </c>
      <c r="F6258" s="4" t="s">
        <v>39077</v>
      </c>
      <c r="G6258" s="4" t="s">
        <v>71</v>
      </c>
      <c r="H6258" s="4" t="s">
        <v>39077</v>
      </c>
      <c r="I6258" s="4" t="s">
        <v>22</v>
      </c>
      <c r="J6258" s="4" t="s">
        <v>39078</v>
      </c>
      <c r="K6258" s="4" t="s">
        <v>39079</v>
      </c>
      <c r="L6258" s="4" t="s">
        <v>31153</v>
      </c>
      <c r="M6258" s="4" t="s">
        <v>73</v>
      </c>
      <c r="N6258" s="4" t="s">
        <v>39112</v>
      </c>
      <c r="O6258" s="4" t="s">
        <v>39113</v>
      </c>
      <c r="P6258" s="4" t="s">
        <v>39114</v>
      </c>
      <c r="Q6258" s="4" t="s">
        <v>663</v>
      </c>
      <c r="R6258" s="4" t="s">
        <v>39306</v>
      </c>
      <c r="S6258" s="4" t="s">
        <v>39306</v>
      </c>
      <c r="T6258" s="4" t="s">
        <v>39306</v>
      </c>
    </row>
    <row r="6259" spans="1:20" x14ac:dyDescent="0.2">
      <c r="A6259" s="29">
        <v>20300838982</v>
      </c>
      <c r="B6259" s="4" t="s">
        <v>39080</v>
      </c>
      <c r="C6259" s="4" t="s">
        <v>39065</v>
      </c>
      <c r="D6259" s="4" t="s">
        <v>45701</v>
      </c>
      <c r="E6259" s="4" t="s">
        <v>71</v>
      </c>
      <c r="F6259" s="4" t="s">
        <v>39080</v>
      </c>
      <c r="G6259" s="4" t="s">
        <v>71</v>
      </c>
      <c r="H6259" s="4" t="s">
        <v>39080</v>
      </c>
      <c r="I6259" s="4" t="s">
        <v>22</v>
      </c>
      <c r="J6259" s="4" t="s">
        <v>39081</v>
      </c>
      <c r="K6259" s="4" t="s">
        <v>39082</v>
      </c>
      <c r="L6259" s="4" t="s">
        <v>21367</v>
      </c>
      <c r="M6259" s="4" t="s">
        <v>73</v>
      </c>
      <c r="N6259" s="4" t="s">
        <v>39115</v>
      </c>
      <c r="O6259" s="4" t="s">
        <v>39116</v>
      </c>
      <c r="P6259" s="4" t="s">
        <v>39117</v>
      </c>
      <c r="Q6259" s="4" t="s">
        <v>663</v>
      </c>
      <c r="R6259" s="4" t="s">
        <v>39306</v>
      </c>
      <c r="S6259" s="4" t="s">
        <v>39306</v>
      </c>
      <c r="T6259" s="4" t="s">
        <v>39306</v>
      </c>
    </row>
    <row r="6260" spans="1:20" x14ac:dyDescent="0.2">
      <c r="A6260" s="29">
        <v>20300838941</v>
      </c>
      <c r="B6260" s="4" t="s">
        <v>39083</v>
      </c>
      <c r="C6260" s="4" t="s">
        <v>39065</v>
      </c>
      <c r="D6260" s="4" t="s">
        <v>39306</v>
      </c>
      <c r="E6260" s="4" t="s">
        <v>2835</v>
      </c>
      <c r="F6260" s="4" t="s">
        <v>46940</v>
      </c>
      <c r="G6260" s="4" t="s">
        <v>2835</v>
      </c>
      <c r="H6260" s="4" t="s">
        <v>46940</v>
      </c>
      <c r="I6260" s="4" t="s">
        <v>22</v>
      </c>
      <c r="J6260" s="4" t="s">
        <v>18925</v>
      </c>
      <c r="K6260" s="4" t="s">
        <v>39084</v>
      </c>
      <c r="L6260" s="4" t="s">
        <v>535</v>
      </c>
      <c r="M6260" s="4" t="s">
        <v>73</v>
      </c>
      <c r="N6260" s="4" t="s">
        <v>15346</v>
      </c>
      <c r="O6260" s="4" t="s">
        <v>39118</v>
      </c>
      <c r="P6260" s="4" t="s">
        <v>39119</v>
      </c>
      <c r="Q6260" s="4" t="s">
        <v>663</v>
      </c>
      <c r="R6260" s="4" t="s">
        <v>2836</v>
      </c>
      <c r="S6260" s="4" t="s">
        <v>2836</v>
      </c>
      <c r="T6260" s="4" t="s">
        <v>39306</v>
      </c>
    </row>
    <row r="6261" spans="1:20" x14ac:dyDescent="0.2">
      <c r="A6261" s="29">
        <v>20400854442</v>
      </c>
      <c r="B6261" s="4" t="s">
        <v>39085</v>
      </c>
      <c r="C6261" s="4" t="s">
        <v>39065</v>
      </c>
      <c r="D6261" s="4" t="s">
        <v>45702</v>
      </c>
      <c r="E6261" s="4" t="s">
        <v>71</v>
      </c>
      <c r="F6261" s="4" t="s">
        <v>39085</v>
      </c>
      <c r="G6261" s="4" t="s">
        <v>71</v>
      </c>
      <c r="H6261" s="4" t="s">
        <v>39085</v>
      </c>
      <c r="I6261" s="4" t="s">
        <v>22</v>
      </c>
      <c r="J6261" s="4" t="s">
        <v>39086</v>
      </c>
      <c r="K6261" s="4" t="s">
        <v>39087</v>
      </c>
      <c r="L6261" s="4" t="s">
        <v>33640</v>
      </c>
      <c r="M6261" s="4" t="s">
        <v>73</v>
      </c>
      <c r="N6261" s="4" t="s">
        <v>39425</v>
      </c>
      <c r="O6261" s="4" t="s">
        <v>39426</v>
      </c>
      <c r="P6261" s="4" t="s">
        <v>39427</v>
      </c>
      <c r="Q6261" s="4" t="s">
        <v>5385</v>
      </c>
      <c r="R6261" s="4" t="s">
        <v>39306</v>
      </c>
      <c r="S6261" s="4" t="s">
        <v>39306</v>
      </c>
      <c r="T6261" s="4" t="s">
        <v>39306</v>
      </c>
    </row>
    <row r="6262" spans="1:20" x14ac:dyDescent="0.2">
      <c r="A6262" s="29">
        <v>20300838909</v>
      </c>
      <c r="B6262" s="4" t="s">
        <v>39088</v>
      </c>
      <c r="C6262" s="4" t="s">
        <v>39065</v>
      </c>
      <c r="D6262" s="4" t="s">
        <v>45703</v>
      </c>
      <c r="E6262" s="4" t="s">
        <v>71</v>
      </c>
      <c r="F6262" s="4" t="s">
        <v>39088</v>
      </c>
      <c r="G6262" s="4" t="s">
        <v>71</v>
      </c>
      <c r="H6262" s="4" t="s">
        <v>39088</v>
      </c>
      <c r="I6262" s="4" t="s">
        <v>22</v>
      </c>
      <c r="J6262" s="4" t="s">
        <v>39089</v>
      </c>
      <c r="K6262" s="4" t="s">
        <v>39090</v>
      </c>
      <c r="L6262" s="4" t="s">
        <v>39091</v>
      </c>
      <c r="M6262" s="4" t="s">
        <v>73</v>
      </c>
      <c r="N6262" s="4" t="s">
        <v>39120</v>
      </c>
      <c r="O6262" s="4" t="s">
        <v>39121</v>
      </c>
      <c r="P6262" s="4" t="s">
        <v>39122</v>
      </c>
      <c r="Q6262" s="4" t="s">
        <v>663</v>
      </c>
      <c r="R6262" s="4" t="s">
        <v>39306</v>
      </c>
      <c r="S6262" s="4" t="s">
        <v>39306</v>
      </c>
      <c r="T6262" s="4" t="s">
        <v>39306</v>
      </c>
    </row>
    <row r="6263" spans="1:20" x14ac:dyDescent="0.2">
      <c r="A6263" s="29">
        <v>20300838867</v>
      </c>
      <c r="B6263" s="4" t="s">
        <v>39092</v>
      </c>
      <c r="C6263" s="4" t="s">
        <v>39065</v>
      </c>
      <c r="D6263" s="4" t="s">
        <v>45704</v>
      </c>
      <c r="E6263" s="4" t="s">
        <v>71</v>
      </c>
      <c r="F6263" s="4" t="s">
        <v>39092</v>
      </c>
      <c r="G6263" s="4" t="s">
        <v>71</v>
      </c>
      <c r="H6263" s="4" t="s">
        <v>39092</v>
      </c>
      <c r="I6263" s="4" t="s">
        <v>22</v>
      </c>
      <c r="J6263" s="4" t="s">
        <v>39093</v>
      </c>
      <c r="K6263" s="4" t="s">
        <v>39094</v>
      </c>
      <c r="L6263" s="4" t="s">
        <v>39091</v>
      </c>
      <c r="M6263" s="4" t="s">
        <v>73</v>
      </c>
      <c r="N6263" s="4" t="s">
        <v>39123</v>
      </c>
      <c r="O6263" s="4" t="s">
        <v>39124</v>
      </c>
      <c r="P6263" s="4" t="s">
        <v>39125</v>
      </c>
      <c r="Q6263" s="4" t="s">
        <v>663</v>
      </c>
      <c r="R6263" s="4" t="s">
        <v>39306</v>
      </c>
      <c r="S6263" s="4" t="s">
        <v>39306</v>
      </c>
      <c r="T6263" s="4" t="s">
        <v>39306</v>
      </c>
    </row>
    <row r="6264" spans="1:20" x14ac:dyDescent="0.2">
      <c r="A6264" s="29">
        <v>20300838826</v>
      </c>
      <c r="B6264" s="4" t="s">
        <v>39095</v>
      </c>
      <c r="C6264" s="4" t="s">
        <v>39065</v>
      </c>
      <c r="D6264" s="4" t="s">
        <v>45705</v>
      </c>
      <c r="E6264" s="4" t="s">
        <v>71</v>
      </c>
      <c r="F6264" s="4" t="s">
        <v>39095</v>
      </c>
      <c r="G6264" s="4" t="s">
        <v>71</v>
      </c>
      <c r="H6264" s="4" t="s">
        <v>39095</v>
      </c>
      <c r="I6264" s="4" t="s">
        <v>22</v>
      </c>
      <c r="J6264" s="4" t="s">
        <v>39096</v>
      </c>
      <c r="K6264" s="4" t="s">
        <v>39097</v>
      </c>
      <c r="L6264" s="4" t="s">
        <v>31153</v>
      </c>
      <c r="M6264" s="4" t="s">
        <v>73</v>
      </c>
      <c r="N6264" s="4" t="s">
        <v>39126</v>
      </c>
      <c r="O6264" s="4" t="s">
        <v>39127</v>
      </c>
      <c r="P6264" s="4" t="s">
        <v>39128</v>
      </c>
      <c r="Q6264" s="4" t="s">
        <v>663</v>
      </c>
      <c r="R6264" s="4" t="s">
        <v>39306</v>
      </c>
      <c r="S6264" s="4" t="s">
        <v>39306</v>
      </c>
      <c r="T6264" s="4" t="s">
        <v>39306</v>
      </c>
    </row>
    <row r="6265" spans="1:20" x14ac:dyDescent="0.2">
      <c r="A6265" s="29">
        <v>20300838784</v>
      </c>
      <c r="B6265" s="4" t="s">
        <v>39098</v>
      </c>
      <c r="C6265" s="4" t="s">
        <v>39065</v>
      </c>
      <c r="D6265" s="4" t="s">
        <v>40603</v>
      </c>
      <c r="E6265" s="4" t="s">
        <v>71</v>
      </c>
      <c r="F6265" s="4" t="s">
        <v>39098</v>
      </c>
      <c r="G6265" s="4" t="s">
        <v>71</v>
      </c>
      <c r="H6265" s="4" t="s">
        <v>39098</v>
      </c>
      <c r="I6265" s="4" t="s">
        <v>22</v>
      </c>
      <c r="J6265" s="4" t="s">
        <v>32543</v>
      </c>
      <c r="K6265" s="4" t="s">
        <v>32544</v>
      </c>
      <c r="L6265" s="4" t="s">
        <v>16404</v>
      </c>
      <c r="M6265" s="4" t="s">
        <v>73</v>
      </c>
      <c r="N6265" s="4" t="s">
        <v>32610</v>
      </c>
      <c r="O6265" s="4" t="s">
        <v>39129</v>
      </c>
      <c r="P6265" s="4" t="s">
        <v>39130</v>
      </c>
      <c r="Q6265" s="4" t="s">
        <v>663</v>
      </c>
      <c r="R6265" s="4" t="s">
        <v>39306</v>
      </c>
      <c r="S6265" s="4" t="s">
        <v>39306</v>
      </c>
      <c r="T6265" s="4" t="s">
        <v>39306</v>
      </c>
    </row>
    <row r="6266" spans="1:20" x14ac:dyDescent="0.2">
      <c r="A6266" s="29">
        <v>20300838743</v>
      </c>
      <c r="B6266" s="4" t="s">
        <v>39099</v>
      </c>
      <c r="C6266" s="4" t="s">
        <v>39065</v>
      </c>
      <c r="D6266" s="4" t="s">
        <v>45706</v>
      </c>
      <c r="E6266" s="4" t="s">
        <v>71</v>
      </c>
      <c r="F6266" s="4" t="s">
        <v>39099</v>
      </c>
      <c r="G6266" s="4" t="s">
        <v>71</v>
      </c>
      <c r="H6266" s="4" t="s">
        <v>39099</v>
      </c>
      <c r="I6266" s="4" t="s">
        <v>22</v>
      </c>
      <c r="J6266" s="4" t="s">
        <v>39100</v>
      </c>
      <c r="K6266" s="4" t="s">
        <v>39101</v>
      </c>
      <c r="L6266" s="4" t="s">
        <v>1072</v>
      </c>
      <c r="M6266" s="4" t="s">
        <v>73</v>
      </c>
      <c r="N6266" s="4" t="s">
        <v>39131</v>
      </c>
      <c r="O6266" s="4" t="s">
        <v>39132</v>
      </c>
      <c r="P6266" s="4" t="s">
        <v>39133</v>
      </c>
      <c r="Q6266" s="4" t="s">
        <v>663</v>
      </c>
      <c r="R6266" s="4" t="s">
        <v>39306</v>
      </c>
      <c r="S6266" s="4" t="s">
        <v>39306</v>
      </c>
      <c r="T6266" s="4" t="s">
        <v>39306</v>
      </c>
    </row>
    <row r="6267" spans="1:20" x14ac:dyDescent="0.2">
      <c r="A6267" s="29">
        <v>20300838701</v>
      </c>
      <c r="B6267" s="4" t="s">
        <v>39102</v>
      </c>
      <c r="C6267" s="4" t="s">
        <v>39065</v>
      </c>
      <c r="D6267" s="4" t="s">
        <v>45707</v>
      </c>
      <c r="E6267" s="4" t="s">
        <v>71</v>
      </c>
      <c r="F6267" s="4" t="s">
        <v>39102</v>
      </c>
      <c r="G6267" s="4" t="s">
        <v>71</v>
      </c>
      <c r="H6267" s="4" t="s">
        <v>39102</v>
      </c>
      <c r="I6267" s="4" t="s">
        <v>22</v>
      </c>
      <c r="J6267" s="4" t="s">
        <v>39103</v>
      </c>
      <c r="K6267" s="4" t="s">
        <v>39104</v>
      </c>
      <c r="L6267" s="4" t="s">
        <v>29476</v>
      </c>
      <c r="M6267" s="4" t="s">
        <v>73</v>
      </c>
      <c r="N6267" s="4" t="s">
        <v>37091</v>
      </c>
      <c r="O6267" s="4" t="s">
        <v>39134</v>
      </c>
      <c r="P6267" s="4" t="s">
        <v>39135</v>
      </c>
      <c r="Q6267" s="4" t="s">
        <v>663</v>
      </c>
      <c r="R6267" s="4" t="s">
        <v>39306</v>
      </c>
      <c r="S6267" s="4" t="s">
        <v>39306</v>
      </c>
      <c r="T6267" s="4" t="s">
        <v>39306</v>
      </c>
    </row>
    <row r="6268" spans="1:20" x14ac:dyDescent="0.2">
      <c r="A6268" s="29">
        <v>20300838669</v>
      </c>
      <c r="B6268" s="4" t="s">
        <v>39136</v>
      </c>
      <c r="C6268" s="4" t="s">
        <v>39137</v>
      </c>
      <c r="D6268" s="4" t="s">
        <v>40604</v>
      </c>
      <c r="E6268" s="4" t="s">
        <v>71</v>
      </c>
      <c r="F6268" s="4" t="s">
        <v>39136</v>
      </c>
      <c r="G6268" s="4" t="s">
        <v>71</v>
      </c>
      <c r="H6268" s="4" t="s">
        <v>39136</v>
      </c>
      <c r="I6268" s="4" t="s">
        <v>22</v>
      </c>
      <c r="J6268" s="4" t="s">
        <v>29097</v>
      </c>
      <c r="K6268" s="4" t="s">
        <v>39138</v>
      </c>
      <c r="L6268" s="4" t="s">
        <v>34664</v>
      </c>
      <c r="M6268" s="4" t="s">
        <v>73</v>
      </c>
      <c r="N6268" s="4" t="s">
        <v>39139</v>
      </c>
      <c r="O6268" s="4" t="s">
        <v>39140</v>
      </c>
      <c r="P6268" s="4" t="s">
        <v>39141</v>
      </c>
      <c r="Q6268" s="4" t="s">
        <v>663</v>
      </c>
      <c r="R6268" s="4" t="s">
        <v>39306</v>
      </c>
      <c r="S6268" s="4" t="s">
        <v>39306</v>
      </c>
      <c r="T6268" s="4" t="s">
        <v>39306</v>
      </c>
    </row>
    <row r="6269" spans="1:20" x14ac:dyDescent="0.2">
      <c r="A6269" s="29">
        <v>20300838628</v>
      </c>
      <c r="B6269" s="4" t="s">
        <v>39142</v>
      </c>
      <c r="C6269" s="4" t="s">
        <v>39137</v>
      </c>
      <c r="D6269" s="4" t="s">
        <v>45708</v>
      </c>
      <c r="E6269" s="4" t="s">
        <v>71</v>
      </c>
      <c r="F6269" s="4" t="s">
        <v>39142</v>
      </c>
      <c r="G6269" s="4" t="s">
        <v>71</v>
      </c>
      <c r="H6269" s="4" t="s">
        <v>39142</v>
      </c>
      <c r="I6269" s="4" t="s">
        <v>22</v>
      </c>
      <c r="J6269" s="4" t="s">
        <v>4410</v>
      </c>
      <c r="K6269" s="4" t="s">
        <v>39143</v>
      </c>
      <c r="L6269" s="4" t="s">
        <v>16404</v>
      </c>
      <c r="M6269" s="4" t="s">
        <v>73</v>
      </c>
      <c r="N6269" s="4" t="s">
        <v>39144</v>
      </c>
      <c r="O6269" s="4" t="s">
        <v>39145</v>
      </c>
      <c r="P6269" s="4" t="s">
        <v>39146</v>
      </c>
      <c r="Q6269" s="4" t="s">
        <v>663</v>
      </c>
      <c r="R6269" s="4" t="s">
        <v>39306</v>
      </c>
      <c r="S6269" s="4" t="s">
        <v>39306</v>
      </c>
      <c r="T6269" s="4" t="s">
        <v>39306</v>
      </c>
    </row>
    <row r="6270" spans="1:20" x14ac:dyDescent="0.2">
      <c r="A6270" s="29">
        <v>20400879530</v>
      </c>
      <c r="B6270" s="4" t="s">
        <v>39147</v>
      </c>
      <c r="C6270" s="4" t="s">
        <v>39137</v>
      </c>
      <c r="D6270" s="4" t="s">
        <v>45709</v>
      </c>
      <c r="E6270" s="4" t="s">
        <v>71</v>
      </c>
      <c r="F6270" s="4" t="s">
        <v>39147</v>
      </c>
      <c r="G6270" s="4" t="s">
        <v>71</v>
      </c>
      <c r="H6270" s="4" t="s">
        <v>39147</v>
      </c>
      <c r="I6270" s="4" t="s">
        <v>22</v>
      </c>
      <c r="J6270" s="4" t="s">
        <v>15231</v>
      </c>
      <c r="K6270" s="4" t="s">
        <v>39148</v>
      </c>
      <c r="L6270" s="4" t="s">
        <v>8048</v>
      </c>
      <c r="M6270" s="4" t="s">
        <v>73</v>
      </c>
      <c r="N6270" s="4" t="s">
        <v>39180</v>
      </c>
      <c r="O6270" s="4" t="s">
        <v>39181</v>
      </c>
      <c r="P6270" s="4" t="s">
        <v>39182</v>
      </c>
      <c r="Q6270" s="4" t="s">
        <v>922</v>
      </c>
      <c r="R6270" s="4" t="s">
        <v>39306</v>
      </c>
      <c r="S6270" s="4" t="s">
        <v>39306</v>
      </c>
      <c r="T6270" s="4" t="s">
        <v>39306</v>
      </c>
    </row>
    <row r="6271" spans="1:20" x14ac:dyDescent="0.2">
      <c r="A6271" s="29">
        <v>20300838586</v>
      </c>
      <c r="B6271" s="4" t="s">
        <v>39149</v>
      </c>
      <c r="C6271" s="4" t="s">
        <v>39137</v>
      </c>
      <c r="D6271" s="4" t="s">
        <v>45710</v>
      </c>
      <c r="E6271" s="4" t="s">
        <v>71</v>
      </c>
      <c r="F6271" s="4" t="s">
        <v>39149</v>
      </c>
      <c r="G6271" s="4" t="s">
        <v>71</v>
      </c>
      <c r="H6271" s="4" t="s">
        <v>39149</v>
      </c>
      <c r="I6271" s="4" t="s">
        <v>22</v>
      </c>
      <c r="J6271" s="4" t="s">
        <v>39150</v>
      </c>
      <c r="K6271" s="4" t="s">
        <v>39151</v>
      </c>
      <c r="L6271" s="4" t="s">
        <v>1072</v>
      </c>
      <c r="M6271" s="4" t="s">
        <v>73</v>
      </c>
      <c r="N6271" s="4" t="s">
        <v>39183</v>
      </c>
      <c r="O6271" s="4" t="s">
        <v>39184</v>
      </c>
      <c r="P6271" s="4" t="s">
        <v>39185</v>
      </c>
      <c r="Q6271" s="4" t="s">
        <v>663</v>
      </c>
      <c r="R6271" s="4" t="s">
        <v>39306</v>
      </c>
      <c r="S6271" s="4" t="s">
        <v>39306</v>
      </c>
      <c r="T6271" s="4" t="s">
        <v>39306</v>
      </c>
    </row>
    <row r="6272" spans="1:20" x14ac:dyDescent="0.2">
      <c r="A6272" s="29">
        <v>20300838545</v>
      </c>
      <c r="B6272" s="4" t="s">
        <v>39152</v>
      </c>
      <c r="C6272" s="4" t="s">
        <v>39137</v>
      </c>
      <c r="D6272" s="4" t="s">
        <v>45711</v>
      </c>
      <c r="E6272" s="4" t="s">
        <v>71</v>
      </c>
      <c r="F6272" s="4" t="s">
        <v>39152</v>
      </c>
      <c r="G6272" s="4" t="s">
        <v>71</v>
      </c>
      <c r="H6272" s="4" t="s">
        <v>39152</v>
      </c>
      <c r="I6272" s="4" t="s">
        <v>22</v>
      </c>
      <c r="J6272" s="4" t="s">
        <v>39153</v>
      </c>
      <c r="K6272" s="4" t="s">
        <v>39154</v>
      </c>
      <c r="L6272" s="4" t="s">
        <v>476</v>
      </c>
      <c r="M6272" s="4" t="s">
        <v>73</v>
      </c>
      <c r="N6272" s="4" t="s">
        <v>39186</v>
      </c>
      <c r="O6272" s="4" t="s">
        <v>39187</v>
      </c>
      <c r="P6272" s="4" t="s">
        <v>39188</v>
      </c>
      <c r="Q6272" s="4" t="s">
        <v>663</v>
      </c>
      <c r="R6272" s="4" t="s">
        <v>39306</v>
      </c>
      <c r="S6272" s="4" t="s">
        <v>39306</v>
      </c>
      <c r="T6272" s="4" t="s">
        <v>39306</v>
      </c>
    </row>
    <row r="6273" spans="1:20" x14ac:dyDescent="0.2">
      <c r="A6273" s="29">
        <v>20300838503</v>
      </c>
      <c r="B6273" s="4" t="s">
        <v>39155</v>
      </c>
      <c r="C6273" s="4" t="s">
        <v>39137</v>
      </c>
      <c r="D6273" s="4" t="s">
        <v>45712</v>
      </c>
      <c r="E6273" s="4" t="s">
        <v>71</v>
      </c>
      <c r="F6273" s="4" t="s">
        <v>39155</v>
      </c>
      <c r="G6273" s="4" t="s">
        <v>71</v>
      </c>
      <c r="H6273" s="4" t="s">
        <v>39155</v>
      </c>
      <c r="I6273" s="4" t="s">
        <v>22</v>
      </c>
      <c r="J6273" s="4" t="s">
        <v>39156</v>
      </c>
      <c r="K6273" s="4" t="s">
        <v>39157</v>
      </c>
      <c r="L6273" s="4" t="s">
        <v>39091</v>
      </c>
      <c r="M6273" s="4" t="s">
        <v>73</v>
      </c>
      <c r="N6273" s="4" t="s">
        <v>39189</v>
      </c>
      <c r="O6273" s="4" t="s">
        <v>39190</v>
      </c>
      <c r="P6273" s="4" t="s">
        <v>39191</v>
      </c>
      <c r="Q6273" s="4" t="s">
        <v>663</v>
      </c>
      <c r="R6273" s="4" t="s">
        <v>39306</v>
      </c>
      <c r="S6273" s="4" t="s">
        <v>39306</v>
      </c>
      <c r="T6273" s="4" t="s">
        <v>39306</v>
      </c>
    </row>
    <row r="6274" spans="1:20" x14ac:dyDescent="0.2">
      <c r="A6274" s="29">
        <v>20300838461</v>
      </c>
      <c r="B6274" s="4" t="s">
        <v>39158</v>
      </c>
      <c r="C6274" s="4" t="s">
        <v>39137</v>
      </c>
      <c r="D6274" s="4" t="s">
        <v>45713</v>
      </c>
      <c r="E6274" s="4" t="s">
        <v>71</v>
      </c>
      <c r="F6274" s="4" t="s">
        <v>39158</v>
      </c>
      <c r="G6274" s="4" t="s">
        <v>71</v>
      </c>
      <c r="H6274" s="4" t="s">
        <v>39158</v>
      </c>
      <c r="I6274" s="4" t="s">
        <v>22</v>
      </c>
      <c r="J6274" s="4" t="s">
        <v>39159</v>
      </c>
      <c r="K6274" s="4" t="s">
        <v>39160</v>
      </c>
      <c r="L6274" s="4" t="s">
        <v>39091</v>
      </c>
      <c r="M6274" s="4" t="s">
        <v>73</v>
      </c>
      <c r="N6274" s="4" t="s">
        <v>39192</v>
      </c>
      <c r="O6274" s="4" t="s">
        <v>39193</v>
      </c>
      <c r="P6274" s="4" t="s">
        <v>39194</v>
      </c>
      <c r="Q6274" s="4" t="s">
        <v>663</v>
      </c>
      <c r="R6274" s="4" t="s">
        <v>39306</v>
      </c>
      <c r="S6274" s="4" t="s">
        <v>39306</v>
      </c>
      <c r="T6274" s="4" t="s">
        <v>39306</v>
      </c>
    </row>
    <row r="6275" spans="1:20" x14ac:dyDescent="0.2">
      <c r="A6275" s="29">
        <v>20300838420</v>
      </c>
      <c r="B6275" s="4" t="s">
        <v>39161</v>
      </c>
      <c r="C6275" s="4" t="s">
        <v>39137</v>
      </c>
      <c r="D6275" s="4" t="s">
        <v>45714</v>
      </c>
      <c r="E6275" s="4" t="s">
        <v>71</v>
      </c>
      <c r="F6275" s="4" t="s">
        <v>39161</v>
      </c>
      <c r="G6275" s="4" t="s">
        <v>71</v>
      </c>
      <c r="H6275" s="4" t="s">
        <v>39161</v>
      </c>
      <c r="I6275" s="4" t="s">
        <v>22</v>
      </c>
      <c r="J6275" s="4" t="s">
        <v>39162</v>
      </c>
      <c r="K6275" s="4" t="s">
        <v>39163</v>
      </c>
      <c r="L6275" s="4" t="s">
        <v>39091</v>
      </c>
      <c r="M6275" s="4" t="s">
        <v>73</v>
      </c>
      <c r="N6275" s="4" t="s">
        <v>39195</v>
      </c>
      <c r="O6275" s="4" t="s">
        <v>39196</v>
      </c>
      <c r="P6275" s="4" t="s">
        <v>39197</v>
      </c>
      <c r="Q6275" s="4" t="s">
        <v>663</v>
      </c>
      <c r="R6275" s="4" t="s">
        <v>39306</v>
      </c>
      <c r="S6275" s="4" t="s">
        <v>39306</v>
      </c>
      <c r="T6275" s="4" t="s">
        <v>39306</v>
      </c>
    </row>
    <row r="6276" spans="1:20" x14ac:dyDescent="0.2">
      <c r="A6276" s="29">
        <v>20400879464</v>
      </c>
      <c r="B6276" s="4" t="s">
        <v>39164</v>
      </c>
      <c r="C6276" s="4" t="s">
        <v>39137</v>
      </c>
      <c r="D6276" s="4" t="s">
        <v>45715</v>
      </c>
      <c r="E6276" s="4" t="s">
        <v>71</v>
      </c>
      <c r="F6276" s="4" t="s">
        <v>39164</v>
      </c>
      <c r="G6276" s="4" t="s">
        <v>71</v>
      </c>
      <c r="H6276" s="4" t="s">
        <v>39164</v>
      </c>
      <c r="I6276" s="4" t="s">
        <v>22</v>
      </c>
      <c r="J6276" s="4" t="s">
        <v>39165</v>
      </c>
      <c r="K6276" s="4" t="s">
        <v>39166</v>
      </c>
      <c r="L6276" s="4" t="s">
        <v>21940</v>
      </c>
      <c r="M6276" s="4" t="s">
        <v>73</v>
      </c>
      <c r="N6276" s="4" t="s">
        <v>39198</v>
      </c>
      <c r="O6276" s="4" t="s">
        <v>39199</v>
      </c>
      <c r="P6276" s="4" t="s">
        <v>39200</v>
      </c>
      <c r="Q6276" s="4" t="s">
        <v>922</v>
      </c>
      <c r="R6276" s="4" t="s">
        <v>39306</v>
      </c>
      <c r="S6276" s="4" t="s">
        <v>39306</v>
      </c>
      <c r="T6276" s="4" t="s">
        <v>39306</v>
      </c>
    </row>
    <row r="6277" spans="1:20" x14ac:dyDescent="0.2">
      <c r="A6277" s="29">
        <v>20300838388</v>
      </c>
      <c r="B6277" s="4" t="s">
        <v>39167</v>
      </c>
      <c r="C6277" s="4" t="s">
        <v>39137</v>
      </c>
      <c r="D6277" s="4" t="s">
        <v>40605</v>
      </c>
      <c r="E6277" s="4" t="s">
        <v>71</v>
      </c>
      <c r="F6277" s="4" t="s">
        <v>39167</v>
      </c>
      <c r="G6277" s="4" t="s">
        <v>71</v>
      </c>
      <c r="H6277" s="4" t="s">
        <v>39167</v>
      </c>
      <c r="I6277" s="4" t="s">
        <v>22</v>
      </c>
      <c r="J6277" s="4" t="s">
        <v>4080</v>
      </c>
      <c r="K6277" s="4" t="s">
        <v>39168</v>
      </c>
      <c r="L6277" s="4" t="s">
        <v>1885</v>
      </c>
      <c r="M6277" s="4" t="s">
        <v>73</v>
      </c>
      <c r="N6277" s="4" t="s">
        <v>39201</v>
      </c>
      <c r="O6277" s="4" t="s">
        <v>39202</v>
      </c>
      <c r="P6277" s="4" t="s">
        <v>39203</v>
      </c>
      <c r="Q6277" s="4" t="s">
        <v>663</v>
      </c>
      <c r="R6277" s="4" t="s">
        <v>39306</v>
      </c>
      <c r="S6277" s="4" t="s">
        <v>39306</v>
      </c>
      <c r="T6277" s="4" t="s">
        <v>39306</v>
      </c>
    </row>
    <row r="6278" spans="1:20" x14ac:dyDescent="0.2">
      <c r="A6278" s="29">
        <v>20300838024</v>
      </c>
      <c r="B6278" s="4" t="s">
        <v>39169</v>
      </c>
      <c r="C6278" s="4" t="s">
        <v>39137</v>
      </c>
      <c r="D6278" s="4" t="s">
        <v>45716</v>
      </c>
      <c r="E6278" s="4" t="s">
        <v>71</v>
      </c>
      <c r="F6278" s="4" t="s">
        <v>39169</v>
      </c>
      <c r="G6278" s="4" t="s">
        <v>71</v>
      </c>
      <c r="H6278" s="4" t="s">
        <v>39169</v>
      </c>
      <c r="I6278" s="4" t="s">
        <v>22</v>
      </c>
      <c r="J6278" s="4" t="s">
        <v>21551</v>
      </c>
      <c r="K6278" s="4" t="s">
        <v>39170</v>
      </c>
      <c r="L6278" s="4" t="s">
        <v>33640</v>
      </c>
      <c r="M6278" s="4" t="s">
        <v>73</v>
      </c>
      <c r="N6278" s="4" t="s">
        <v>7764</v>
      </c>
      <c r="O6278" s="4" t="s">
        <v>39204</v>
      </c>
      <c r="P6278" s="4" t="s">
        <v>39205</v>
      </c>
      <c r="Q6278" s="4" t="s">
        <v>663</v>
      </c>
      <c r="R6278" s="4" t="s">
        <v>39306</v>
      </c>
      <c r="S6278" s="4" t="s">
        <v>39306</v>
      </c>
      <c r="T6278" s="4" t="s">
        <v>39306</v>
      </c>
    </row>
    <row r="6279" spans="1:20" x14ac:dyDescent="0.2">
      <c r="A6279" s="29">
        <v>20300838347</v>
      </c>
      <c r="B6279" s="4" t="s">
        <v>39206</v>
      </c>
      <c r="C6279" s="4" t="s">
        <v>39238</v>
      </c>
      <c r="D6279" s="4" t="s">
        <v>45717</v>
      </c>
      <c r="E6279" s="4" t="s">
        <v>71</v>
      </c>
      <c r="F6279" s="4" t="s">
        <v>39206</v>
      </c>
      <c r="G6279" s="4" t="s">
        <v>71</v>
      </c>
      <c r="H6279" s="4" t="s">
        <v>39206</v>
      </c>
      <c r="I6279" s="4" t="s">
        <v>22</v>
      </c>
      <c r="J6279" s="4" t="s">
        <v>30067</v>
      </c>
      <c r="K6279" s="4" t="s">
        <v>39207</v>
      </c>
      <c r="L6279" s="4" t="s">
        <v>263</v>
      </c>
      <c r="M6279" s="4" t="s">
        <v>73</v>
      </c>
      <c r="N6279" s="4" t="s">
        <v>16564</v>
      </c>
      <c r="O6279" s="4" t="s">
        <v>39239</v>
      </c>
      <c r="P6279" s="4" t="s">
        <v>39240</v>
      </c>
      <c r="Q6279" s="4" t="s">
        <v>663</v>
      </c>
      <c r="R6279" s="4" t="s">
        <v>39306</v>
      </c>
      <c r="S6279" s="4" t="s">
        <v>39306</v>
      </c>
      <c r="T6279" s="4" t="s">
        <v>39306</v>
      </c>
    </row>
    <row r="6280" spans="1:20" x14ac:dyDescent="0.2">
      <c r="A6280" s="29">
        <v>20300838305</v>
      </c>
      <c r="B6280" s="4" t="s">
        <v>39208</v>
      </c>
      <c r="C6280" s="4" t="s">
        <v>39238</v>
      </c>
      <c r="D6280" s="4" t="s">
        <v>45718</v>
      </c>
      <c r="E6280" s="4" t="s">
        <v>71</v>
      </c>
      <c r="F6280" s="4" t="s">
        <v>39208</v>
      </c>
      <c r="G6280" s="4" t="s">
        <v>71</v>
      </c>
      <c r="H6280" s="4" t="s">
        <v>39208</v>
      </c>
      <c r="I6280" s="4" t="s">
        <v>22</v>
      </c>
      <c r="J6280" s="4" t="s">
        <v>39209</v>
      </c>
      <c r="K6280" s="4" t="s">
        <v>39210</v>
      </c>
      <c r="L6280" s="4" t="s">
        <v>267</v>
      </c>
      <c r="M6280" s="4" t="s">
        <v>73</v>
      </c>
      <c r="N6280" s="4" t="s">
        <v>39241</v>
      </c>
      <c r="O6280" s="4" t="s">
        <v>39242</v>
      </c>
      <c r="P6280" s="4" t="s">
        <v>39243</v>
      </c>
      <c r="Q6280" s="4" t="s">
        <v>663</v>
      </c>
      <c r="R6280" s="4" t="s">
        <v>39306</v>
      </c>
      <c r="S6280" s="4" t="s">
        <v>39306</v>
      </c>
      <c r="T6280" s="4" t="s">
        <v>39306</v>
      </c>
    </row>
    <row r="6281" spans="1:20" x14ac:dyDescent="0.2">
      <c r="A6281" s="29">
        <v>20300838263</v>
      </c>
      <c r="B6281" s="4" t="s">
        <v>39211</v>
      </c>
      <c r="C6281" s="4" t="s">
        <v>39238</v>
      </c>
      <c r="D6281" s="4" t="s">
        <v>45719</v>
      </c>
      <c r="E6281" s="4" t="s">
        <v>71</v>
      </c>
      <c r="F6281" s="4" t="s">
        <v>39211</v>
      </c>
      <c r="G6281" s="4" t="s">
        <v>71</v>
      </c>
      <c r="H6281" s="4" t="s">
        <v>39211</v>
      </c>
      <c r="I6281" s="4" t="s">
        <v>22</v>
      </c>
      <c r="J6281" s="4" t="s">
        <v>39212</v>
      </c>
      <c r="K6281" s="4" t="s">
        <v>39213</v>
      </c>
      <c r="L6281" s="4" t="s">
        <v>39091</v>
      </c>
      <c r="M6281" s="4" t="s">
        <v>73</v>
      </c>
      <c r="N6281" s="4" t="s">
        <v>39244</v>
      </c>
      <c r="O6281" s="4" t="s">
        <v>39245</v>
      </c>
      <c r="P6281" s="4" t="s">
        <v>39246</v>
      </c>
      <c r="Q6281" s="4" t="s">
        <v>663</v>
      </c>
      <c r="R6281" s="4" t="s">
        <v>39306</v>
      </c>
      <c r="S6281" s="4" t="s">
        <v>39306</v>
      </c>
      <c r="T6281" s="4" t="s">
        <v>39306</v>
      </c>
    </row>
    <row r="6282" spans="1:20" x14ac:dyDescent="0.2">
      <c r="A6282" s="29">
        <v>20400879381</v>
      </c>
      <c r="B6282" s="4" t="s">
        <v>39214</v>
      </c>
      <c r="C6282" s="4" t="s">
        <v>39238</v>
      </c>
      <c r="D6282" s="4" t="s">
        <v>40606</v>
      </c>
      <c r="E6282" s="4" t="s">
        <v>71</v>
      </c>
      <c r="F6282" s="4" t="s">
        <v>39214</v>
      </c>
      <c r="G6282" s="4" t="s">
        <v>71</v>
      </c>
      <c r="H6282" s="4" t="s">
        <v>39214</v>
      </c>
      <c r="I6282" s="4" t="s">
        <v>22</v>
      </c>
      <c r="J6282" s="4" t="s">
        <v>39215</v>
      </c>
      <c r="K6282" s="4" t="s">
        <v>39216</v>
      </c>
      <c r="L6282" s="4" t="s">
        <v>14647</v>
      </c>
      <c r="M6282" s="4" t="s">
        <v>73</v>
      </c>
      <c r="N6282" s="4" t="s">
        <v>39307</v>
      </c>
      <c r="O6282" s="4" t="s">
        <v>39308</v>
      </c>
      <c r="P6282" s="4" t="s">
        <v>39309</v>
      </c>
      <c r="Q6282" s="4" t="s">
        <v>922</v>
      </c>
      <c r="R6282" s="4" t="s">
        <v>39306</v>
      </c>
      <c r="S6282" s="4" t="s">
        <v>39306</v>
      </c>
      <c r="T6282" s="4" t="s">
        <v>39306</v>
      </c>
    </row>
    <row r="6283" spans="1:20" x14ac:dyDescent="0.2">
      <c r="A6283" s="29">
        <v>20300838222</v>
      </c>
      <c r="B6283" s="4" t="s">
        <v>39217</v>
      </c>
      <c r="C6283" s="4" t="s">
        <v>39238</v>
      </c>
      <c r="D6283" s="4" t="s">
        <v>45720</v>
      </c>
      <c r="E6283" s="4" t="s">
        <v>71</v>
      </c>
      <c r="F6283" s="4" t="s">
        <v>39217</v>
      </c>
      <c r="G6283" s="4" t="s">
        <v>71</v>
      </c>
      <c r="H6283" s="4" t="s">
        <v>39217</v>
      </c>
      <c r="I6283" s="4" t="s">
        <v>22</v>
      </c>
      <c r="J6283" s="4" t="s">
        <v>17286</v>
      </c>
      <c r="K6283" s="4" t="s">
        <v>39218</v>
      </c>
      <c r="L6283" s="4" t="s">
        <v>468</v>
      </c>
      <c r="M6283" s="4" t="s">
        <v>73</v>
      </c>
      <c r="N6283" s="4" t="s">
        <v>39247</v>
      </c>
      <c r="O6283" s="4" t="s">
        <v>39248</v>
      </c>
      <c r="P6283" s="4" t="s">
        <v>39249</v>
      </c>
      <c r="Q6283" s="4" t="s">
        <v>663</v>
      </c>
      <c r="R6283" s="4" t="s">
        <v>39306</v>
      </c>
      <c r="S6283" s="4" t="s">
        <v>39306</v>
      </c>
      <c r="T6283" s="4" t="s">
        <v>39306</v>
      </c>
    </row>
    <row r="6284" spans="1:20" x14ac:dyDescent="0.2">
      <c r="A6284" s="29">
        <v>20300838065</v>
      </c>
      <c r="B6284" s="4" t="s">
        <v>39219</v>
      </c>
      <c r="C6284" s="4" t="s">
        <v>39238</v>
      </c>
      <c r="D6284" s="4" t="s">
        <v>45721</v>
      </c>
      <c r="E6284" s="4" t="s">
        <v>71</v>
      </c>
      <c r="F6284" s="4" t="s">
        <v>39219</v>
      </c>
      <c r="G6284" s="4" t="s">
        <v>71</v>
      </c>
      <c r="H6284" s="4" t="s">
        <v>39219</v>
      </c>
      <c r="I6284" s="4" t="s">
        <v>22</v>
      </c>
      <c r="J6284" s="4" t="s">
        <v>39220</v>
      </c>
      <c r="K6284" s="4" t="s">
        <v>39221</v>
      </c>
      <c r="L6284" s="4" t="s">
        <v>21367</v>
      </c>
      <c r="M6284" s="4" t="s">
        <v>73</v>
      </c>
      <c r="N6284" s="4" t="s">
        <v>39250</v>
      </c>
      <c r="O6284" s="4" t="s">
        <v>39251</v>
      </c>
      <c r="P6284" s="4" t="s">
        <v>39252</v>
      </c>
      <c r="Q6284" s="4" t="s">
        <v>663</v>
      </c>
      <c r="R6284" s="4" t="s">
        <v>39306</v>
      </c>
      <c r="S6284" s="4" t="s">
        <v>39306</v>
      </c>
      <c r="T6284" s="4" t="s">
        <v>39306</v>
      </c>
    </row>
    <row r="6285" spans="1:20" x14ac:dyDescent="0.2">
      <c r="A6285" s="29">
        <v>20300689641</v>
      </c>
      <c r="B6285" s="4" t="s">
        <v>39222</v>
      </c>
      <c r="C6285" s="4" t="s">
        <v>39238</v>
      </c>
      <c r="D6285" s="4" t="s">
        <v>45722</v>
      </c>
      <c r="E6285" s="4" t="s">
        <v>71</v>
      </c>
      <c r="F6285" s="4" t="s">
        <v>39222</v>
      </c>
      <c r="G6285" s="4" t="s">
        <v>71</v>
      </c>
      <c r="H6285" s="4" t="s">
        <v>39222</v>
      </c>
      <c r="I6285" s="4" t="s">
        <v>22</v>
      </c>
      <c r="J6285" s="4" t="s">
        <v>33270</v>
      </c>
      <c r="K6285" s="4" t="s">
        <v>39223</v>
      </c>
      <c r="L6285" s="4" t="s">
        <v>33640</v>
      </c>
      <c r="M6285" s="4" t="s">
        <v>73</v>
      </c>
      <c r="N6285" s="4" t="s">
        <v>39428</v>
      </c>
      <c r="O6285" s="4" t="s">
        <v>39429</v>
      </c>
      <c r="P6285" s="4" t="s">
        <v>39430</v>
      </c>
      <c r="Q6285" s="4" t="s">
        <v>5385</v>
      </c>
      <c r="R6285" s="4" t="s">
        <v>39306</v>
      </c>
      <c r="S6285" s="4" t="s">
        <v>39306</v>
      </c>
      <c r="T6285" s="4" t="s">
        <v>39306</v>
      </c>
    </row>
    <row r="6286" spans="1:20" x14ac:dyDescent="0.2">
      <c r="A6286" s="29">
        <v>20300838180</v>
      </c>
      <c r="B6286" s="4" t="s">
        <v>39224</v>
      </c>
      <c r="C6286" s="4" t="s">
        <v>39238</v>
      </c>
      <c r="D6286" s="4" t="s">
        <v>45723</v>
      </c>
      <c r="E6286" s="4" t="s">
        <v>71</v>
      </c>
      <c r="F6286" s="4" t="s">
        <v>39224</v>
      </c>
      <c r="G6286" s="4" t="s">
        <v>71</v>
      </c>
      <c r="H6286" s="4" t="s">
        <v>39224</v>
      </c>
      <c r="I6286" s="4" t="s">
        <v>22</v>
      </c>
      <c r="J6286" s="4" t="s">
        <v>39225</v>
      </c>
      <c r="K6286" s="4" t="s">
        <v>39226</v>
      </c>
      <c r="L6286" s="4" t="s">
        <v>263</v>
      </c>
      <c r="M6286" s="4" t="s">
        <v>73</v>
      </c>
      <c r="N6286" s="4" t="s">
        <v>39253</v>
      </c>
      <c r="O6286" s="4" t="s">
        <v>39254</v>
      </c>
      <c r="P6286" s="4" t="s">
        <v>39255</v>
      </c>
      <c r="Q6286" s="4" t="s">
        <v>663</v>
      </c>
      <c r="R6286" s="4" t="s">
        <v>39306</v>
      </c>
      <c r="S6286" s="4" t="s">
        <v>39306</v>
      </c>
      <c r="T6286" s="4" t="s">
        <v>39306</v>
      </c>
    </row>
    <row r="6287" spans="1:20" x14ac:dyDescent="0.2">
      <c r="A6287" s="29">
        <v>20300838149</v>
      </c>
      <c r="B6287" s="4" t="s">
        <v>39227</v>
      </c>
      <c r="C6287" s="4" t="s">
        <v>39310</v>
      </c>
      <c r="D6287" s="4" t="s">
        <v>45724</v>
      </c>
      <c r="E6287" s="4" t="s">
        <v>71</v>
      </c>
      <c r="F6287" s="4" t="s">
        <v>39227</v>
      </c>
      <c r="G6287" s="4" t="s">
        <v>71</v>
      </c>
      <c r="H6287" s="4" t="s">
        <v>39227</v>
      </c>
      <c r="I6287" s="4" t="s">
        <v>22</v>
      </c>
      <c r="J6287" s="4" t="s">
        <v>39228</v>
      </c>
      <c r="K6287" s="4" t="s">
        <v>39229</v>
      </c>
      <c r="L6287" s="4" t="s">
        <v>31153</v>
      </c>
      <c r="M6287" s="4" t="s">
        <v>73</v>
      </c>
      <c r="N6287" s="4" t="s">
        <v>39311</v>
      </c>
      <c r="O6287" s="4" t="s">
        <v>39312</v>
      </c>
      <c r="P6287" s="4" t="s">
        <v>39313</v>
      </c>
      <c r="Q6287" s="4" t="s">
        <v>663</v>
      </c>
      <c r="R6287" s="4" t="s">
        <v>39306</v>
      </c>
      <c r="S6287" s="4" t="s">
        <v>39306</v>
      </c>
      <c r="T6287" s="4" t="s">
        <v>39306</v>
      </c>
    </row>
    <row r="6288" spans="1:20" x14ac:dyDescent="0.2">
      <c r="A6288" s="29">
        <v>20300838107</v>
      </c>
      <c r="B6288" s="4" t="s">
        <v>39230</v>
      </c>
      <c r="C6288" s="4" t="s">
        <v>39310</v>
      </c>
      <c r="D6288" s="4" t="s">
        <v>45725</v>
      </c>
      <c r="E6288" s="4" t="s">
        <v>71</v>
      </c>
      <c r="F6288" s="4" t="s">
        <v>39230</v>
      </c>
      <c r="G6288" s="4" t="s">
        <v>71</v>
      </c>
      <c r="H6288" s="4" t="s">
        <v>39230</v>
      </c>
      <c r="I6288" s="4" t="s">
        <v>22</v>
      </c>
      <c r="J6288" s="4" t="s">
        <v>23471</v>
      </c>
      <c r="K6288" s="4" t="s">
        <v>39231</v>
      </c>
      <c r="L6288" s="4" t="s">
        <v>39232</v>
      </c>
      <c r="M6288" s="4" t="s">
        <v>73</v>
      </c>
      <c r="N6288" s="4" t="s">
        <v>39314</v>
      </c>
      <c r="O6288" s="4" t="s">
        <v>39315</v>
      </c>
      <c r="P6288" s="4" t="s">
        <v>39316</v>
      </c>
      <c r="Q6288" s="4" t="s">
        <v>663</v>
      </c>
      <c r="R6288" s="4" t="s">
        <v>39306</v>
      </c>
      <c r="S6288" s="4" t="s">
        <v>39306</v>
      </c>
      <c r="T6288" s="4" t="s">
        <v>39306</v>
      </c>
    </row>
    <row r="6289" spans="1:20" x14ac:dyDescent="0.2">
      <c r="A6289" s="29">
        <v>20300838578</v>
      </c>
      <c r="B6289" s="4" t="s">
        <v>39233</v>
      </c>
      <c r="C6289" s="4" t="s">
        <v>39310</v>
      </c>
      <c r="D6289" s="4" t="s">
        <v>45726</v>
      </c>
      <c r="E6289" s="4" t="s">
        <v>71</v>
      </c>
      <c r="F6289" s="4" t="s">
        <v>39233</v>
      </c>
      <c r="G6289" s="4" t="s">
        <v>71</v>
      </c>
      <c r="H6289" s="4" t="s">
        <v>39233</v>
      </c>
      <c r="I6289" s="4" t="s">
        <v>22</v>
      </c>
      <c r="J6289" s="4" t="s">
        <v>34166</v>
      </c>
      <c r="K6289" s="4" t="s">
        <v>39234</v>
      </c>
      <c r="L6289" s="4" t="s">
        <v>21367</v>
      </c>
      <c r="M6289" s="4" t="s">
        <v>73</v>
      </c>
      <c r="N6289" s="4" t="s">
        <v>39317</v>
      </c>
      <c r="O6289" s="4" t="s">
        <v>39318</v>
      </c>
      <c r="P6289" s="4" t="s">
        <v>39319</v>
      </c>
      <c r="Q6289" s="4" t="s">
        <v>663</v>
      </c>
      <c r="R6289" s="4" t="s">
        <v>39306</v>
      </c>
      <c r="S6289" s="4" t="s">
        <v>39306</v>
      </c>
      <c r="T6289" s="4" t="s">
        <v>39306</v>
      </c>
    </row>
    <row r="6290" spans="1:20" x14ac:dyDescent="0.2">
      <c r="A6290" s="29">
        <v>20300838735</v>
      </c>
      <c r="B6290" s="4" t="s">
        <v>39235</v>
      </c>
      <c r="C6290" s="4" t="s">
        <v>39310</v>
      </c>
      <c r="D6290" s="4" t="s">
        <v>45727</v>
      </c>
      <c r="E6290" s="4" t="s">
        <v>71</v>
      </c>
      <c r="F6290" s="4" t="s">
        <v>39235</v>
      </c>
      <c r="G6290" s="4" t="s">
        <v>71</v>
      </c>
      <c r="H6290" s="4" t="s">
        <v>39235</v>
      </c>
      <c r="I6290" s="4" t="s">
        <v>22</v>
      </c>
      <c r="J6290" s="4" t="s">
        <v>6406</v>
      </c>
      <c r="K6290" s="4" t="s">
        <v>39236</v>
      </c>
      <c r="L6290" s="4" t="s">
        <v>21367</v>
      </c>
      <c r="M6290" s="4" t="s">
        <v>73</v>
      </c>
      <c r="N6290" s="4" t="s">
        <v>39320</v>
      </c>
      <c r="O6290" s="4" t="s">
        <v>39321</v>
      </c>
      <c r="P6290" s="4" t="s">
        <v>39322</v>
      </c>
      <c r="Q6290" s="4" t="s">
        <v>663</v>
      </c>
      <c r="R6290" s="4" t="s">
        <v>39306</v>
      </c>
      <c r="S6290" s="4" t="s">
        <v>39306</v>
      </c>
      <c r="T6290" s="4" t="s">
        <v>39306</v>
      </c>
    </row>
    <row r="6291" spans="1:20" x14ac:dyDescent="0.2">
      <c r="A6291" s="29">
        <v>20300838693</v>
      </c>
      <c r="B6291" s="4" t="s">
        <v>39256</v>
      </c>
      <c r="C6291" s="4" t="s">
        <v>39310</v>
      </c>
      <c r="D6291" s="4" t="s">
        <v>45728</v>
      </c>
      <c r="E6291" s="4" t="s">
        <v>71</v>
      </c>
      <c r="F6291" s="4" t="s">
        <v>39256</v>
      </c>
      <c r="G6291" s="4" t="s">
        <v>71</v>
      </c>
      <c r="H6291" s="4" t="s">
        <v>39256</v>
      </c>
      <c r="I6291" s="4" t="s">
        <v>22</v>
      </c>
      <c r="J6291" s="4" t="s">
        <v>339</v>
      </c>
      <c r="K6291" s="4" t="s">
        <v>39257</v>
      </c>
      <c r="L6291" s="4" t="s">
        <v>21367</v>
      </c>
      <c r="M6291" s="4" t="s">
        <v>73</v>
      </c>
      <c r="N6291" s="4" t="s">
        <v>39323</v>
      </c>
      <c r="O6291" s="4" t="s">
        <v>39324</v>
      </c>
      <c r="P6291" s="4" t="s">
        <v>39325</v>
      </c>
      <c r="Q6291" s="4" t="s">
        <v>663</v>
      </c>
      <c r="R6291" s="4" t="s">
        <v>39306</v>
      </c>
      <c r="S6291" s="4" t="s">
        <v>39306</v>
      </c>
      <c r="T6291" s="4" t="s">
        <v>39306</v>
      </c>
    </row>
    <row r="6292" spans="1:20" x14ac:dyDescent="0.2">
      <c r="A6292" s="29">
        <v>20300838859</v>
      </c>
      <c r="B6292" s="4" t="s">
        <v>39258</v>
      </c>
      <c r="C6292" s="4" t="s">
        <v>39310</v>
      </c>
      <c r="D6292" s="4" t="s">
        <v>40607</v>
      </c>
      <c r="E6292" s="4" t="s">
        <v>71</v>
      </c>
      <c r="F6292" s="4" t="s">
        <v>39258</v>
      </c>
      <c r="G6292" s="4" t="s">
        <v>71</v>
      </c>
      <c r="H6292" s="4" t="s">
        <v>39258</v>
      </c>
      <c r="I6292" s="4" t="s">
        <v>22</v>
      </c>
      <c r="J6292" s="4" t="s">
        <v>39259</v>
      </c>
      <c r="K6292" s="4" t="s">
        <v>39260</v>
      </c>
      <c r="L6292" s="4" t="s">
        <v>263</v>
      </c>
      <c r="M6292" s="4" t="s">
        <v>73</v>
      </c>
      <c r="N6292" s="4" t="s">
        <v>39326</v>
      </c>
      <c r="O6292" s="4" t="s">
        <v>39327</v>
      </c>
      <c r="P6292" s="4" t="s">
        <v>39328</v>
      </c>
      <c r="Q6292" s="4" t="s">
        <v>663</v>
      </c>
      <c r="R6292" s="4" t="s">
        <v>39306</v>
      </c>
      <c r="S6292" s="4" t="s">
        <v>39306</v>
      </c>
      <c r="T6292" s="4" t="s">
        <v>39306</v>
      </c>
    </row>
    <row r="6293" spans="1:20" x14ac:dyDescent="0.2">
      <c r="A6293" s="29">
        <v>20300838818</v>
      </c>
      <c r="B6293" s="4" t="s">
        <v>39261</v>
      </c>
      <c r="C6293" s="4" t="s">
        <v>39310</v>
      </c>
      <c r="D6293" s="4" t="s">
        <v>45729</v>
      </c>
      <c r="E6293" s="4" t="s">
        <v>71</v>
      </c>
      <c r="F6293" s="4" t="s">
        <v>39261</v>
      </c>
      <c r="G6293" s="4" t="s">
        <v>71</v>
      </c>
      <c r="H6293" s="4" t="s">
        <v>39261</v>
      </c>
      <c r="I6293" s="4" t="s">
        <v>22</v>
      </c>
      <c r="J6293" s="4" t="s">
        <v>39262</v>
      </c>
      <c r="K6293" s="4" t="s">
        <v>39263</v>
      </c>
      <c r="L6293" s="4" t="s">
        <v>1885</v>
      </c>
      <c r="M6293" s="4" t="s">
        <v>73</v>
      </c>
      <c r="N6293" s="4" t="s">
        <v>39329</v>
      </c>
      <c r="O6293" s="4" t="s">
        <v>39330</v>
      </c>
      <c r="P6293" s="4" t="s">
        <v>39331</v>
      </c>
      <c r="Q6293" s="4" t="s">
        <v>663</v>
      </c>
      <c r="R6293" s="4" t="s">
        <v>39306</v>
      </c>
      <c r="S6293" s="4" t="s">
        <v>39306</v>
      </c>
      <c r="T6293" s="4" t="s">
        <v>39306</v>
      </c>
    </row>
    <row r="6294" spans="1:20" x14ac:dyDescent="0.2">
      <c r="A6294" s="29">
        <v>20300838776</v>
      </c>
      <c r="B6294" s="4" t="s">
        <v>39264</v>
      </c>
      <c r="C6294" s="4" t="s">
        <v>39310</v>
      </c>
      <c r="D6294" s="4" t="s">
        <v>45730</v>
      </c>
      <c r="E6294" s="4" t="s">
        <v>71</v>
      </c>
      <c r="F6294" s="4" t="s">
        <v>39264</v>
      </c>
      <c r="G6294" s="4" t="s">
        <v>71</v>
      </c>
      <c r="H6294" s="4" t="s">
        <v>39264</v>
      </c>
      <c r="I6294" s="4" t="s">
        <v>22</v>
      </c>
      <c r="J6294" s="4" t="s">
        <v>40</v>
      </c>
      <c r="K6294" s="4" t="s">
        <v>39265</v>
      </c>
      <c r="L6294" s="4" t="s">
        <v>21367</v>
      </c>
      <c r="M6294" s="4" t="s">
        <v>73</v>
      </c>
      <c r="N6294" s="4" t="s">
        <v>39332</v>
      </c>
      <c r="O6294" s="4" t="s">
        <v>39333</v>
      </c>
      <c r="P6294" s="4" t="s">
        <v>39334</v>
      </c>
      <c r="Q6294" s="4" t="s">
        <v>663</v>
      </c>
      <c r="R6294" s="4" t="s">
        <v>39306</v>
      </c>
      <c r="S6294" s="4" t="s">
        <v>39306</v>
      </c>
      <c r="T6294" s="4" t="s">
        <v>39306</v>
      </c>
    </row>
    <row r="6295" spans="1:20" x14ac:dyDescent="0.2">
      <c r="A6295" s="29">
        <v>20300838891</v>
      </c>
      <c r="B6295" s="4" t="s">
        <v>39266</v>
      </c>
      <c r="C6295" s="4" t="s">
        <v>39310</v>
      </c>
      <c r="D6295" s="4" t="s">
        <v>45731</v>
      </c>
      <c r="E6295" s="4" t="s">
        <v>71</v>
      </c>
      <c r="F6295" s="4" t="s">
        <v>39266</v>
      </c>
      <c r="G6295" s="4" t="s">
        <v>71</v>
      </c>
      <c r="H6295" s="4" t="s">
        <v>39266</v>
      </c>
      <c r="I6295" s="4" t="s">
        <v>22</v>
      </c>
      <c r="J6295" s="4" t="s">
        <v>39267</v>
      </c>
      <c r="K6295" s="4" t="s">
        <v>39268</v>
      </c>
      <c r="L6295" s="4" t="s">
        <v>1072</v>
      </c>
      <c r="M6295" s="4" t="s">
        <v>73</v>
      </c>
      <c r="N6295" s="4" t="s">
        <v>39335</v>
      </c>
      <c r="O6295" s="4" t="s">
        <v>39336</v>
      </c>
      <c r="P6295" s="4" t="s">
        <v>39337</v>
      </c>
      <c r="Q6295" s="4" t="s">
        <v>663</v>
      </c>
      <c r="R6295" s="4" t="s">
        <v>39306</v>
      </c>
      <c r="S6295" s="4" t="s">
        <v>39306</v>
      </c>
      <c r="T6295" s="4" t="s">
        <v>39306</v>
      </c>
    </row>
    <row r="6296" spans="1:20" x14ac:dyDescent="0.2">
      <c r="A6296" s="29">
        <v>20300838974</v>
      </c>
      <c r="B6296" s="4" t="s">
        <v>39269</v>
      </c>
      <c r="C6296" s="4" t="s">
        <v>39310</v>
      </c>
      <c r="D6296" s="4" t="s">
        <v>45732</v>
      </c>
      <c r="E6296" s="4" t="s">
        <v>71</v>
      </c>
      <c r="F6296" s="4" t="s">
        <v>39269</v>
      </c>
      <c r="G6296" s="4" t="s">
        <v>71</v>
      </c>
      <c r="H6296" s="4" t="s">
        <v>39269</v>
      </c>
      <c r="I6296" s="4" t="s">
        <v>22</v>
      </c>
      <c r="J6296" s="4" t="s">
        <v>39270</v>
      </c>
      <c r="K6296" s="4" t="s">
        <v>39271</v>
      </c>
      <c r="L6296" s="4" t="s">
        <v>33640</v>
      </c>
      <c r="M6296" s="4" t="s">
        <v>73</v>
      </c>
      <c r="N6296" s="4" t="s">
        <v>7651</v>
      </c>
      <c r="O6296" s="4" t="s">
        <v>39338</v>
      </c>
      <c r="P6296" s="4" t="s">
        <v>39339</v>
      </c>
      <c r="Q6296" s="4" t="s">
        <v>663</v>
      </c>
      <c r="R6296" s="4" t="s">
        <v>39306</v>
      </c>
      <c r="S6296" s="4" t="s">
        <v>39306</v>
      </c>
      <c r="T6296" s="4" t="s">
        <v>39306</v>
      </c>
    </row>
    <row r="6297" spans="1:20" x14ac:dyDescent="0.2">
      <c r="A6297" s="29">
        <v>20300838933</v>
      </c>
      <c r="B6297" s="4" t="s">
        <v>39272</v>
      </c>
      <c r="C6297" s="4" t="s">
        <v>39310</v>
      </c>
      <c r="D6297" s="4" t="s">
        <v>40608</v>
      </c>
      <c r="E6297" s="4" t="s">
        <v>71</v>
      </c>
      <c r="F6297" s="4" t="s">
        <v>39272</v>
      </c>
      <c r="G6297" s="4" t="s">
        <v>71</v>
      </c>
      <c r="H6297" s="4" t="s">
        <v>39272</v>
      </c>
      <c r="I6297" s="4" t="s">
        <v>22</v>
      </c>
      <c r="J6297" s="4" t="s">
        <v>39273</v>
      </c>
      <c r="K6297" s="4" t="s">
        <v>39274</v>
      </c>
      <c r="L6297" s="4" t="s">
        <v>25067</v>
      </c>
      <c r="M6297" s="4" t="s">
        <v>73</v>
      </c>
      <c r="N6297" s="4" t="s">
        <v>39340</v>
      </c>
      <c r="O6297" s="4" t="s">
        <v>39341</v>
      </c>
      <c r="P6297" s="4" t="s">
        <v>39342</v>
      </c>
      <c r="Q6297" s="4" t="s">
        <v>663</v>
      </c>
      <c r="R6297" s="4" t="s">
        <v>39306</v>
      </c>
      <c r="S6297" s="4" t="s">
        <v>39306</v>
      </c>
      <c r="T6297" s="4" t="s">
        <v>39306</v>
      </c>
    </row>
    <row r="6298" spans="1:20" x14ac:dyDescent="0.2">
      <c r="A6298" s="29">
        <v>20300838537</v>
      </c>
      <c r="B6298" s="4" t="s">
        <v>39275</v>
      </c>
      <c r="C6298" s="4" t="s">
        <v>39310</v>
      </c>
      <c r="D6298" s="4" t="s">
        <v>45733</v>
      </c>
      <c r="E6298" s="4" t="s">
        <v>71</v>
      </c>
      <c r="F6298" s="4" t="s">
        <v>39275</v>
      </c>
      <c r="G6298" s="4" t="s">
        <v>71</v>
      </c>
      <c r="H6298" s="4" t="s">
        <v>39275</v>
      </c>
      <c r="I6298" s="4" t="s">
        <v>22</v>
      </c>
      <c r="J6298" s="4" t="s">
        <v>39276</v>
      </c>
      <c r="K6298" s="4" t="s">
        <v>39277</v>
      </c>
      <c r="L6298" s="4" t="s">
        <v>33640</v>
      </c>
      <c r="M6298" s="4" t="s">
        <v>73</v>
      </c>
      <c r="N6298" s="4" t="s">
        <v>6827</v>
      </c>
      <c r="O6298" s="4" t="s">
        <v>39343</v>
      </c>
      <c r="P6298" s="4" t="s">
        <v>39344</v>
      </c>
      <c r="Q6298" s="4" t="s">
        <v>663</v>
      </c>
      <c r="R6298" s="4" t="s">
        <v>39306</v>
      </c>
      <c r="S6298" s="4" t="s">
        <v>39306</v>
      </c>
      <c r="T6298" s="4" t="s">
        <v>39306</v>
      </c>
    </row>
    <row r="6299" spans="1:20" x14ac:dyDescent="0.2">
      <c r="A6299" s="29">
        <v>20400879423</v>
      </c>
      <c r="B6299" s="4" t="s">
        <v>39278</v>
      </c>
      <c r="C6299" s="4" t="s">
        <v>39310</v>
      </c>
      <c r="D6299" s="4" t="s">
        <v>45734</v>
      </c>
      <c r="E6299" s="4" t="s">
        <v>71</v>
      </c>
      <c r="F6299" s="4" t="s">
        <v>39278</v>
      </c>
      <c r="G6299" s="4" t="s">
        <v>71</v>
      </c>
      <c r="H6299" s="4" t="s">
        <v>39278</v>
      </c>
      <c r="I6299" s="4" t="s">
        <v>22</v>
      </c>
      <c r="J6299" s="4" t="s">
        <v>39279</v>
      </c>
      <c r="K6299" s="4" t="s">
        <v>39280</v>
      </c>
      <c r="L6299" s="4" t="s">
        <v>21367</v>
      </c>
      <c r="M6299" s="4" t="s">
        <v>73</v>
      </c>
      <c r="N6299" s="4" t="s">
        <v>39345</v>
      </c>
      <c r="O6299" s="4" t="s">
        <v>39346</v>
      </c>
      <c r="P6299" s="4" t="s">
        <v>39347</v>
      </c>
      <c r="Q6299" s="4" t="s">
        <v>922</v>
      </c>
      <c r="R6299" s="4" t="s">
        <v>39306</v>
      </c>
      <c r="S6299" s="4" t="s">
        <v>39306</v>
      </c>
      <c r="T6299" s="4" t="s">
        <v>39306</v>
      </c>
    </row>
    <row r="6300" spans="1:20" x14ac:dyDescent="0.2">
      <c r="A6300" s="29">
        <v>20300838495</v>
      </c>
      <c r="B6300" s="4" t="s">
        <v>39281</v>
      </c>
      <c r="C6300" s="4" t="s">
        <v>39310</v>
      </c>
      <c r="D6300" s="4" t="s">
        <v>40609</v>
      </c>
      <c r="E6300" s="4" t="s">
        <v>71</v>
      </c>
      <c r="F6300" s="4" t="s">
        <v>39281</v>
      </c>
      <c r="G6300" s="4" t="s">
        <v>71</v>
      </c>
      <c r="H6300" s="4" t="s">
        <v>39281</v>
      </c>
      <c r="I6300" s="4" t="s">
        <v>22</v>
      </c>
      <c r="J6300" s="4" t="s">
        <v>39093</v>
      </c>
      <c r="K6300" s="4" t="s">
        <v>39282</v>
      </c>
      <c r="L6300" s="4" t="s">
        <v>10996</v>
      </c>
      <c r="M6300" s="4" t="s">
        <v>73</v>
      </c>
      <c r="N6300" s="4" t="s">
        <v>39348</v>
      </c>
      <c r="O6300" s="4" t="s">
        <v>39349</v>
      </c>
      <c r="P6300" s="4" t="s">
        <v>39350</v>
      </c>
      <c r="Q6300" s="4" t="s">
        <v>663</v>
      </c>
      <c r="R6300" s="4" t="s">
        <v>39306</v>
      </c>
      <c r="S6300" s="4" t="s">
        <v>39306</v>
      </c>
      <c r="T6300" s="4" t="s">
        <v>39306</v>
      </c>
    </row>
    <row r="6301" spans="1:20" x14ac:dyDescent="0.2">
      <c r="A6301" s="29">
        <v>20300838610</v>
      </c>
      <c r="B6301" s="4" t="s">
        <v>39283</v>
      </c>
      <c r="C6301" s="4" t="s">
        <v>39310</v>
      </c>
      <c r="D6301" s="4" t="s">
        <v>45735</v>
      </c>
      <c r="E6301" s="4" t="s">
        <v>71</v>
      </c>
      <c r="F6301" s="4" t="s">
        <v>39283</v>
      </c>
      <c r="G6301" s="4" t="s">
        <v>71</v>
      </c>
      <c r="H6301" s="4" t="s">
        <v>39283</v>
      </c>
      <c r="I6301" s="4" t="s">
        <v>22</v>
      </c>
      <c r="J6301" s="4" t="s">
        <v>5978</v>
      </c>
      <c r="K6301" s="4" t="s">
        <v>39284</v>
      </c>
      <c r="L6301" s="4" t="s">
        <v>16404</v>
      </c>
      <c r="M6301" s="4" t="s">
        <v>73</v>
      </c>
      <c r="N6301" s="4" t="s">
        <v>39351</v>
      </c>
      <c r="O6301" s="4" t="s">
        <v>39352</v>
      </c>
      <c r="P6301" s="4" t="s">
        <v>39353</v>
      </c>
      <c r="Q6301" s="4" t="s">
        <v>663</v>
      </c>
      <c r="R6301" s="4" t="s">
        <v>39306</v>
      </c>
      <c r="S6301" s="4" t="s">
        <v>39306</v>
      </c>
      <c r="T6301" s="4" t="s">
        <v>39306</v>
      </c>
    </row>
    <row r="6302" spans="1:20" x14ac:dyDescent="0.2">
      <c r="A6302" s="29">
        <v>20300838651</v>
      </c>
      <c r="B6302" s="4" t="s">
        <v>39285</v>
      </c>
      <c r="C6302" s="4" t="s">
        <v>39310</v>
      </c>
      <c r="D6302" s="4" t="s">
        <v>45736</v>
      </c>
      <c r="E6302" s="4" t="s">
        <v>71</v>
      </c>
      <c r="F6302" s="4" t="s">
        <v>39285</v>
      </c>
      <c r="G6302" s="4" t="s">
        <v>71</v>
      </c>
      <c r="H6302" s="4" t="s">
        <v>39285</v>
      </c>
      <c r="I6302" s="4" t="s">
        <v>22</v>
      </c>
      <c r="J6302" s="4" t="s">
        <v>1318</v>
      </c>
      <c r="K6302" s="4" t="s">
        <v>39286</v>
      </c>
      <c r="L6302" s="4" t="s">
        <v>21367</v>
      </c>
      <c r="M6302" s="4" t="s">
        <v>73</v>
      </c>
      <c r="N6302" s="4" t="s">
        <v>39354</v>
      </c>
      <c r="O6302" s="4" t="s">
        <v>39355</v>
      </c>
      <c r="P6302" s="4" t="s">
        <v>39356</v>
      </c>
      <c r="Q6302" s="4" t="s">
        <v>663</v>
      </c>
      <c r="R6302" s="4" t="s">
        <v>39306</v>
      </c>
      <c r="S6302" s="4" t="s">
        <v>39306</v>
      </c>
      <c r="T6302" s="4" t="s">
        <v>39306</v>
      </c>
    </row>
    <row r="6303" spans="1:20" x14ac:dyDescent="0.2">
      <c r="A6303" s="29">
        <v>20300838057</v>
      </c>
      <c r="B6303" s="4" t="s">
        <v>39287</v>
      </c>
      <c r="C6303" s="4" t="s">
        <v>39310</v>
      </c>
      <c r="D6303" s="4" t="s">
        <v>45737</v>
      </c>
      <c r="E6303" s="4" t="s">
        <v>71</v>
      </c>
      <c r="F6303" s="4" t="s">
        <v>39287</v>
      </c>
      <c r="G6303" s="4" t="s">
        <v>71</v>
      </c>
      <c r="H6303" s="4" t="s">
        <v>39287</v>
      </c>
      <c r="I6303" s="4" t="s">
        <v>22</v>
      </c>
      <c r="J6303" s="4" t="s">
        <v>20320</v>
      </c>
      <c r="K6303" s="4" t="s">
        <v>39288</v>
      </c>
      <c r="L6303" s="4" t="s">
        <v>1885</v>
      </c>
      <c r="M6303" s="4" t="s">
        <v>73</v>
      </c>
      <c r="N6303" s="4" t="s">
        <v>39357</v>
      </c>
      <c r="O6303" s="4" t="s">
        <v>39358</v>
      </c>
      <c r="P6303" s="4" t="s">
        <v>39359</v>
      </c>
      <c r="Q6303" s="4" t="s">
        <v>663</v>
      </c>
      <c r="R6303" s="4" t="s">
        <v>39306</v>
      </c>
      <c r="S6303" s="4" t="s">
        <v>39306</v>
      </c>
      <c r="T6303" s="4" t="s">
        <v>39306</v>
      </c>
    </row>
    <row r="6304" spans="1:20" x14ac:dyDescent="0.2">
      <c r="A6304" s="29">
        <v>20300838016</v>
      </c>
      <c r="B6304" s="4" t="s">
        <v>39289</v>
      </c>
      <c r="C6304" s="4" t="s">
        <v>39310</v>
      </c>
      <c r="D6304" s="4" t="s">
        <v>45738</v>
      </c>
      <c r="E6304" s="4" t="s">
        <v>71</v>
      </c>
      <c r="F6304" s="4" t="s">
        <v>39289</v>
      </c>
      <c r="G6304" s="4" t="s">
        <v>71</v>
      </c>
      <c r="H6304" s="4" t="s">
        <v>39289</v>
      </c>
      <c r="I6304" s="4" t="s">
        <v>22</v>
      </c>
      <c r="J6304" s="4" t="s">
        <v>39290</v>
      </c>
      <c r="K6304" s="4" t="s">
        <v>39291</v>
      </c>
      <c r="L6304" s="4" t="s">
        <v>14108</v>
      </c>
      <c r="M6304" s="4" t="s">
        <v>73</v>
      </c>
      <c r="N6304" s="4" t="s">
        <v>39360</v>
      </c>
      <c r="O6304" s="4" t="s">
        <v>39361</v>
      </c>
      <c r="P6304" s="4" t="s">
        <v>39362</v>
      </c>
      <c r="Q6304" s="4" t="s">
        <v>663</v>
      </c>
      <c r="R6304" s="4" t="s">
        <v>39306</v>
      </c>
      <c r="S6304" s="4" t="s">
        <v>39306</v>
      </c>
      <c r="T6304" s="4" t="s">
        <v>39306</v>
      </c>
    </row>
    <row r="6305" spans="1:20" x14ac:dyDescent="0.2">
      <c r="A6305" s="29">
        <v>20300838339</v>
      </c>
      <c r="B6305" s="4" t="s">
        <v>39292</v>
      </c>
      <c r="C6305" s="4" t="s">
        <v>39310</v>
      </c>
      <c r="D6305" s="4" t="s">
        <v>45739</v>
      </c>
      <c r="E6305" s="4" t="s">
        <v>71</v>
      </c>
      <c r="F6305" s="4" t="s">
        <v>39292</v>
      </c>
      <c r="G6305" s="4" t="s">
        <v>71</v>
      </c>
      <c r="H6305" s="4" t="s">
        <v>39292</v>
      </c>
      <c r="I6305" s="4" t="s">
        <v>22</v>
      </c>
      <c r="J6305" s="4" t="s">
        <v>39293</v>
      </c>
      <c r="K6305" s="4" t="s">
        <v>39294</v>
      </c>
      <c r="L6305" s="4" t="s">
        <v>14108</v>
      </c>
      <c r="M6305" s="4" t="s">
        <v>73</v>
      </c>
      <c r="N6305" s="4" t="s">
        <v>39363</v>
      </c>
      <c r="O6305" s="4" t="s">
        <v>39364</v>
      </c>
      <c r="P6305" s="4" t="s">
        <v>39365</v>
      </c>
      <c r="Q6305" s="4" t="s">
        <v>663</v>
      </c>
      <c r="R6305" s="4" t="s">
        <v>39306</v>
      </c>
      <c r="S6305" s="4" t="s">
        <v>39306</v>
      </c>
      <c r="T6305" s="4" t="s">
        <v>39306</v>
      </c>
    </row>
    <row r="6306" spans="1:20" x14ac:dyDescent="0.2">
      <c r="A6306" s="29">
        <v>20300838297</v>
      </c>
      <c r="B6306" s="4" t="s">
        <v>39295</v>
      </c>
      <c r="C6306" s="4" t="s">
        <v>39310</v>
      </c>
      <c r="D6306" s="4" t="s">
        <v>40610</v>
      </c>
      <c r="E6306" s="4" t="s">
        <v>71</v>
      </c>
      <c r="F6306" s="4" t="s">
        <v>39295</v>
      </c>
      <c r="G6306" s="4" t="s">
        <v>71</v>
      </c>
      <c r="H6306" s="4" t="s">
        <v>39295</v>
      </c>
      <c r="I6306" s="4" t="s">
        <v>22</v>
      </c>
      <c r="J6306" s="4" t="s">
        <v>39296</v>
      </c>
      <c r="K6306" s="4" t="s">
        <v>39297</v>
      </c>
      <c r="L6306" s="4" t="s">
        <v>263</v>
      </c>
      <c r="M6306" s="4" t="s">
        <v>73</v>
      </c>
      <c r="N6306" s="4" t="s">
        <v>39366</v>
      </c>
      <c r="O6306" s="4" t="s">
        <v>39367</v>
      </c>
      <c r="P6306" s="4" t="s">
        <v>39368</v>
      </c>
      <c r="Q6306" s="4" t="s">
        <v>663</v>
      </c>
      <c r="R6306" s="4" t="s">
        <v>39306</v>
      </c>
      <c r="S6306" s="4" t="s">
        <v>39306</v>
      </c>
      <c r="T6306" s="4" t="s">
        <v>39306</v>
      </c>
    </row>
    <row r="6307" spans="1:20" x14ac:dyDescent="0.2">
      <c r="A6307" s="29">
        <v>20300838370</v>
      </c>
      <c r="B6307" s="4" t="s">
        <v>39298</v>
      </c>
      <c r="C6307" s="4" t="s">
        <v>39310</v>
      </c>
      <c r="D6307" s="4" t="s">
        <v>45740</v>
      </c>
      <c r="E6307" s="4" t="s">
        <v>71</v>
      </c>
      <c r="F6307" s="4" t="s">
        <v>39298</v>
      </c>
      <c r="G6307" s="4" t="s">
        <v>71</v>
      </c>
      <c r="H6307" s="4" t="s">
        <v>39298</v>
      </c>
      <c r="I6307" s="4" t="s">
        <v>22</v>
      </c>
      <c r="J6307" s="4" t="s">
        <v>4263</v>
      </c>
      <c r="K6307" s="4" t="s">
        <v>39299</v>
      </c>
      <c r="L6307" s="4" t="s">
        <v>311</v>
      </c>
      <c r="M6307" s="4" t="s">
        <v>73</v>
      </c>
      <c r="N6307" s="4" t="s">
        <v>39369</v>
      </c>
      <c r="O6307" s="4" t="s">
        <v>39370</v>
      </c>
      <c r="P6307" s="4" t="s">
        <v>39371</v>
      </c>
      <c r="Q6307" s="4" t="s">
        <v>663</v>
      </c>
      <c r="R6307" s="4" t="s">
        <v>39306</v>
      </c>
      <c r="S6307" s="4" t="s">
        <v>39306</v>
      </c>
      <c r="T6307" s="4" t="s">
        <v>39306</v>
      </c>
    </row>
    <row r="6308" spans="1:20" x14ac:dyDescent="0.2">
      <c r="A6308" s="29">
        <v>20300838453</v>
      </c>
      <c r="B6308" s="4" t="s">
        <v>39300</v>
      </c>
      <c r="C6308" s="4" t="s">
        <v>39310</v>
      </c>
      <c r="D6308" s="4" t="s">
        <v>45741</v>
      </c>
      <c r="E6308" s="4" t="s">
        <v>71</v>
      </c>
      <c r="F6308" s="4" t="s">
        <v>39300</v>
      </c>
      <c r="G6308" s="4" t="s">
        <v>71</v>
      </c>
      <c r="H6308" s="4" t="s">
        <v>39300</v>
      </c>
      <c r="I6308" s="4" t="s">
        <v>22</v>
      </c>
      <c r="J6308" s="4" t="s">
        <v>39301</v>
      </c>
      <c r="K6308" s="4" t="s">
        <v>39302</v>
      </c>
      <c r="L6308" s="4" t="s">
        <v>1885</v>
      </c>
      <c r="M6308" s="4" t="s">
        <v>73</v>
      </c>
      <c r="N6308" s="4" t="s">
        <v>39372</v>
      </c>
      <c r="O6308" s="4" t="s">
        <v>39373</v>
      </c>
      <c r="P6308" s="4" t="s">
        <v>39374</v>
      </c>
      <c r="Q6308" s="4" t="s">
        <v>663</v>
      </c>
      <c r="R6308" s="4" t="s">
        <v>39306</v>
      </c>
      <c r="S6308" s="4" t="s">
        <v>39306</v>
      </c>
      <c r="T6308" s="4" t="s">
        <v>39306</v>
      </c>
    </row>
    <row r="6309" spans="1:20" x14ac:dyDescent="0.2">
      <c r="A6309" s="29">
        <v>20400879555</v>
      </c>
      <c r="B6309" s="4" t="s">
        <v>39303</v>
      </c>
      <c r="C6309" s="4" t="s">
        <v>39310</v>
      </c>
      <c r="D6309" s="4" t="s">
        <v>40611</v>
      </c>
      <c r="E6309" s="4" t="s">
        <v>71</v>
      </c>
      <c r="F6309" s="4" t="s">
        <v>39303</v>
      </c>
      <c r="G6309" s="4" t="s">
        <v>71</v>
      </c>
      <c r="H6309" s="4" t="s">
        <v>39303</v>
      </c>
      <c r="I6309" s="4" t="s">
        <v>22</v>
      </c>
      <c r="J6309" s="4" t="s">
        <v>39304</v>
      </c>
      <c r="K6309" s="4" t="s">
        <v>39305</v>
      </c>
      <c r="L6309" s="4" t="s">
        <v>11662</v>
      </c>
      <c r="M6309" s="4" t="s">
        <v>73</v>
      </c>
      <c r="N6309" s="4" t="s">
        <v>39375</v>
      </c>
      <c r="O6309" s="4" t="s">
        <v>39376</v>
      </c>
      <c r="P6309" s="4" t="s">
        <v>39377</v>
      </c>
      <c r="Q6309" s="4" t="s">
        <v>922</v>
      </c>
      <c r="R6309" s="4" t="s">
        <v>39306</v>
      </c>
      <c r="S6309" s="4" t="s">
        <v>39306</v>
      </c>
      <c r="T6309" s="4" t="s">
        <v>39306</v>
      </c>
    </row>
    <row r="6310" spans="1:20" x14ac:dyDescent="0.2">
      <c r="A6310" s="29">
        <v>20300838412</v>
      </c>
      <c r="B6310" s="4" t="s">
        <v>39378</v>
      </c>
      <c r="C6310" s="4" t="s">
        <v>39379</v>
      </c>
      <c r="D6310" s="4" t="s">
        <v>40612</v>
      </c>
      <c r="E6310" s="4" t="s">
        <v>71</v>
      </c>
      <c r="F6310" s="4" t="s">
        <v>39378</v>
      </c>
      <c r="G6310" s="4" t="s">
        <v>71</v>
      </c>
      <c r="H6310" s="4" t="s">
        <v>39378</v>
      </c>
      <c r="I6310" s="4" t="s">
        <v>22</v>
      </c>
      <c r="J6310" s="4" t="s">
        <v>39380</v>
      </c>
      <c r="K6310" s="4" t="s">
        <v>39381</v>
      </c>
      <c r="L6310" s="4" t="s">
        <v>29476</v>
      </c>
      <c r="M6310" s="4" t="s">
        <v>73</v>
      </c>
      <c r="N6310" s="4" t="s">
        <v>39382</v>
      </c>
      <c r="O6310" s="4" t="s">
        <v>39383</v>
      </c>
      <c r="P6310" s="4" t="s">
        <v>39384</v>
      </c>
      <c r="Q6310" s="4" t="s">
        <v>663</v>
      </c>
      <c r="R6310" s="4" t="s">
        <v>39306</v>
      </c>
      <c r="S6310" s="4" t="s">
        <v>39306</v>
      </c>
      <c r="T6310" s="4" t="s">
        <v>39306</v>
      </c>
    </row>
    <row r="6311" spans="1:20" x14ac:dyDescent="0.2">
      <c r="A6311" s="29">
        <v>20300838172</v>
      </c>
      <c r="B6311" s="4" t="s">
        <v>39385</v>
      </c>
      <c r="C6311" s="4" t="s">
        <v>39379</v>
      </c>
      <c r="D6311" s="4" t="s">
        <v>45742</v>
      </c>
      <c r="E6311" s="4" t="s">
        <v>71</v>
      </c>
      <c r="F6311" s="4" t="s">
        <v>39385</v>
      </c>
      <c r="G6311" s="4" t="s">
        <v>71</v>
      </c>
      <c r="H6311" s="4" t="s">
        <v>39385</v>
      </c>
      <c r="I6311" s="4" t="s">
        <v>22</v>
      </c>
      <c r="J6311" s="4" t="s">
        <v>31552</v>
      </c>
      <c r="K6311" s="4" t="s">
        <v>39386</v>
      </c>
      <c r="L6311" s="4" t="s">
        <v>29476</v>
      </c>
      <c r="M6311" s="4" t="s">
        <v>73</v>
      </c>
      <c r="N6311" s="4" t="s">
        <v>39387</v>
      </c>
      <c r="O6311" s="4" t="s">
        <v>39388</v>
      </c>
      <c r="P6311" s="4" t="s">
        <v>39389</v>
      </c>
      <c r="Q6311" s="4" t="s">
        <v>663</v>
      </c>
      <c r="R6311" s="4" t="s">
        <v>39306</v>
      </c>
      <c r="S6311" s="4" t="s">
        <v>39306</v>
      </c>
      <c r="T6311" s="4" t="s">
        <v>39306</v>
      </c>
    </row>
    <row r="6312" spans="1:20" x14ac:dyDescent="0.2">
      <c r="A6312" s="29">
        <v>20300838131</v>
      </c>
      <c r="B6312" s="4" t="s">
        <v>39390</v>
      </c>
      <c r="C6312" s="4" t="s">
        <v>39379</v>
      </c>
      <c r="D6312" s="4" t="s">
        <v>45743</v>
      </c>
      <c r="E6312" s="4" t="s">
        <v>71</v>
      </c>
      <c r="F6312" s="4" t="s">
        <v>39390</v>
      </c>
      <c r="G6312" s="4" t="s">
        <v>71</v>
      </c>
      <c r="H6312" s="4" t="s">
        <v>39390</v>
      </c>
      <c r="I6312" s="4" t="s">
        <v>22</v>
      </c>
      <c r="J6312" s="4" t="s">
        <v>39391</v>
      </c>
      <c r="K6312" s="4" t="s">
        <v>39392</v>
      </c>
      <c r="L6312" s="4" t="s">
        <v>31153</v>
      </c>
      <c r="M6312" s="4" t="s">
        <v>73</v>
      </c>
      <c r="N6312" s="4" t="s">
        <v>39393</v>
      </c>
      <c r="O6312" s="4" t="s">
        <v>39394</v>
      </c>
      <c r="P6312" s="4" t="s">
        <v>39395</v>
      </c>
      <c r="Q6312" s="4" t="s">
        <v>663</v>
      </c>
      <c r="R6312" s="4" t="s">
        <v>39306</v>
      </c>
      <c r="S6312" s="4" t="s">
        <v>39306</v>
      </c>
      <c r="T6312" s="4" t="s">
        <v>39306</v>
      </c>
    </row>
    <row r="6313" spans="1:20" x14ac:dyDescent="0.2">
      <c r="A6313" s="29">
        <v>20300838214</v>
      </c>
      <c r="B6313" s="4" t="s">
        <v>39396</v>
      </c>
      <c r="C6313" s="4" t="s">
        <v>39379</v>
      </c>
      <c r="D6313" s="4" t="s">
        <v>40613</v>
      </c>
      <c r="E6313" s="4" t="s">
        <v>71</v>
      </c>
      <c r="F6313" s="4" t="s">
        <v>39396</v>
      </c>
      <c r="G6313" s="4" t="s">
        <v>71</v>
      </c>
      <c r="H6313" s="4" t="s">
        <v>39396</v>
      </c>
      <c r="I6313" s="4" t="s">
        <v>22</v>
      </c>
      <c r="J6313" s="4" t="s">
        <v>39397</v>
      </c>
      <c r="K6313" s="4" t="s">
        <v>39398</v>
      </c>
      <c r="L6313" s="4" t="s">
        <v>31153</v>
      </c>
      <c r="M6313" s="4" t="s">
        <v>73</v>
      </c>
      <c r="N6313" s="4" t="s">
        <v>39431</v>
      </c>
      <c r="O6313" s="4" t="s">
        <v>39432</v>
      </c>
      <c r="P6313" s="4" t="s">
        <v>39433</v>
      </c>
      <c r="Q6313" s="4" t="s">
        <v>663</v>
      </c>
      <c r="R6313" s="4" t="s">
        <v>39306</v>
      </c>
      <c r="S6313" s="4" t="s">
        <v>39306</v>
      </c>
      <c r="T6313" s="4" t="s">
        <v>39306</v>
      </c>
    </row>
    <row r="6314" spans="1:20" x14ac:dyDescent="0.2">
      <c r="A6314" s="29">
        <v>20300838099</v>
      </c>
      <c r="B6314" s="4" t="s">
        <v>39399</v>
      </c>
      <c r="C6314" s="4" t="s">
        <v>39379</v>
      </c>
      <c r="D6314" s="4" t="s">
        <v>45744</v>
      </c>
      <c r="E6314" s="4" t="s">
        <v>71</v>
      </c>
      <c r="F6314" s="4" t="s">
        <v>39399</v>
      </c>
      <c r="G6314" s="4" t="s">
        <v>71</v>
      </c>
      <c r="H6314" s="4" t="s">
        <v>39399</v>
      </c>
      <c r="I6314" s="4" t="s">
        <v>22</v>
      </c>
      <c r="J6314" s="4" t="s">
        <v>15451</v>
      </c>
      <c r="K6314" s="4" t="s">
        <v>38115</v>
      </c>
      <c r="L6314" s="4" t="s">
        <v>1288</v>
      </c>
      <c r="M6314" s="4" t="s">
        <v>73</v>
      </c>
      <c r="N6314" s="4" t="s">
        <v>37436</v>
      </c>
      <c r="O6314" s="4" t="s">
        <v>39434</v>
      </c>
      <c r="P6314" s="4" t="s">
        <v>39435</v>
      </c>
      <c r="Q6314" s="4" t="s">
        <v>663</v>
      </c>
      <c r="R6314" s="4" t="s">
        <v>39306</v>
      </c>
      <c r="S6314" s="4" t="s">
        <v>39306</v>
      </c>
      <c r="T6314" s="4" t="s">
        <v>39306</v>
      </c>
    </row>
    <row r="6315" spans="1:20" x14ac:dyDescent="0.2">
      <c r="A6315" s="29">
        <v>20300838255</v>
      </c>
      <c r="B6315" s="4" t="s">
        <v>39400</v>
      </c>
      <c r="C6315" s="4" t="s">
        <v>39379</v>
      </c>
      <c r="D6315" s="4" t="s">
        <v>45745</v>
      </c>
      <c r="E6315" s="4" t="s">
        <v>71</v>
      </c>
      <c r="F6315" s="4" t="s">
        <v>39400</v>
      </c>
      <c r="G6315" s="4" t="s">
        <v>71</v>
      </c>
      <c r="H6315" s="4" t="s">
        <v>39400</v>
      </c>
      <c r="I6315" s="4" t="s">
        <v>22</v>
      </c>
      <c r="J6315" s="4" t="s">
        <v>517</v>
      </c>
      <c r="K6315" s="4" t="s">
        <v>39401</v>
      </c>
      <c r="L6315" s="4" t="s">
        <v>31153</v>
      </c>
      <c r="M6315" s="4" t="s">
        <v>73</v>
      </c>
      <c r="N6315" s="4" t="s">
        <v>39436</v>
      </c>
      <c r="O6315" s="4" t="s">
        <v>39437</v>
      </c>
      <c r="P6315" s="4" t="s">
        <v>39438</v>
      </c>
      <c r="Q6315" s="4" t="s">
        <v>663</v>
      </c>
      <c r="R6315" s="4" t="s">
        <v>39306</v>
      </c>
      <c r="S6315" s="4" t="s">
        <v>39306</v>
      </c>
      <c r="T6315" s="4" t="s">
        <v>39306</v>
      </c>
    </row>
    <row r="6316" spans="1:20" x14ac:dyDescent="0.2">
      <c r="A6316" s="29">
        <v>20300542972</v>
      </c>
      <c r="B6316" s="4" t="s">
        <v>39402</v>
      </c>
      <c r="C6316" s="4" t="s">
        <v>39379</v>
      </c>
      <c r="D6316" s="4" t="s">
        <v>45746</v>
      </c>
      <c r="E6316" s="4" t="s">
        <v>71</v>
      </c>
      <c r="F6316" s="4" t="s">
        <v>39402</v>
      </c>
      <c r="G6316" s="4" t="s">
        <v>71</v>
      </c>
      <c r="H6316" s="4" t="s">
        <v>39402</v>
      </c>
      <c r="I6316" s="4" t="s">
        <v>22</v>
      </c>
      <c r="J6316" s="4" t="s">
        <v>7666</v>
      </c>
      <c r="K6316" s="4" t="s">
        <v>39403</v>
      </c>
      <c r="L6316" s="4" t="s">
        <v>267</v>
      </c>
      <c r="M6316" s="4" t="s">
        <v>73</v>
      </c>
      <c r="N6316" s="4" t="s">
        <v>39439</v>
      </c>
      <c r="O6316" s="4" t="s">
        <v>39440</v>
      </c>
      <c r="P6316" s="4" t="s">
        <v>39441</v>
      </c>
      <c r="Q6316" s="4" t="s">
        <v>663</v>
      </c>
      <c r="R6316" s="4" t="s">
        <v>39306</v>
      </c>
      <c r="S6316" s="4" t="s">
        <v>39306</v>
      </c>
      <c r="T6316" s="4" t="s">
        <v>39306</v>
      </c>
    </row>
    <row r="6317" spans="1:20" x14ac:dyDescent="0.2">
      <c r="A6317" s="29">
        <v>20300542931</v>
      </c>
      <c r="B6317" s="4" t="s">
        <v>39404</v>
      </c>
      <c r="C6317" s="4" t="s">
        <v>39379</v>
      </c>
      <c r="D6317" s="4" t="s">
        <v>45747</v>
      </c>
      <c r="E6317" s="4" t="s">
        <v>71</v>
      </c>
      <c r="F6317" s="4" t="s">
        <v>39404</v>
      </c>
      <c r="G6317" s="4" t="s">
        <v>71</v>
      </c>
      <c r="H6317" s="4" t="s">
        <v>39404</v>
      </c>
      <c r="I6317" s="4" t="s">
        <v>22</v>
      </c>
      <c r="J6317" s="4" t="s">
        <v>39405</v>
      </c>
      <c r="K6317" s="4" t="s">
        <v>39406</v>
      </c>
      <c r="L6317" s="4" t="s">
        <v>25067</v>
      </c>
      <c r="M6317" s="4" t="s">
        <v>73</v>
      </c>
      <c r="N6317" s="4" t="s">
        <v>39442</v>
      </c>
      <c r="O6317" s="4" t="s">
        <v>39443</v>
      </c>
      <c r="P6317" s="4" t="s">
        <v>39444</v>
      </c>
      <c r="Q6317" s="4" t="s">
        <v>663</v>
      </c>
      <c r="R6317" s="4" t="s">
        <v>39306</v>
      </c>
      <c r="S6317" s="4" t="s">
        <v>39306</v>
      </c>
      <c r="T6317" s="4" t="s">
        <v>39306</v>
      </c>
    </row>
    <row r="6318" spans="1:20" x14ac:dyDescent="0.2">
      <c r="A6318" s="29">
        <v>20300542899</v>
      </c>
      <c r="B6318" s="4" t="s">
        <v>39407</v>
      </c>
      <c r="C6318" s="4" t="s">
        <v>39379</v>
      </c>
      <c r="D6318" s="4" t="s">
        <v>45748</v>
      </c>
      <c r="E6318" s="4" t="s">
        <v>71</v>
      </c>
      <c r="F6318" s="4" t="s">
        <v>39407</v>
      </c>
      <c r="G6318" s="4" t="s">
        <v>71</v>
      </c>
      <c r="H6318" s="4" t="s">
        <v>39407</v>
      </c>
      <c r="I6318" s="4" t="s">
        <v>22</v>
      </c>
      <c r="J6318" s="4" t="s">
        <v>39408</v>
      </c>
      <c r="K6318" s="4" t="s">
        <v>39409</v>
      </c>
      <c r="L6318" s="4" t="s">
        <v>21940</v>
      </c>
      <c r="M6318" s="4" t="s">
        <v>73</v>
      </c>
      <c r="N6318" s="4" t="s">
        <v>39445</v>
      </c>
      <c r="O6318" s="4" t="s">
        <v>39446</v>
      </c>
      <c r="P6318" s="4" t="s">
        <v>39447</v>
      </c>
      <c r="Q6318" s="4" t="s">
        <v>663</v>
      </c>
      <c r="R6318" s="4" t="s">
        <v>39306</v>
      </c>
      <c r="S6318" s="4" t="s">
        <v>39306</v>
      </c>
      <c r="T6318" s="4" t="s">
        <v>39306</v>
      </c>
    </row>
    <row r="6319" spans="1:20" x14ac:dyDescent="0.2">
      <c r="A6319" s="29">
        <v>20300542857</v>
      </c>
      <c r="B6319" s="4" t="s">
        <v>39410</v>
      </c>
      <c r="C6319" s="4" t="s">
        <v>39379</v>
      </c>
      <c r="D6319" s="4" t="s">
        <v>40614</v>
      </c>
      <c r="E6319" s="4" t="s">
        <v>71</v>
      </c>
      <c r="F6319" s="4" t="s">
        <v>39410</v>
      </c>
      <c r="G6319" s="4" t="s">
        <v>71</v>
      </c>
      <c r="H6319" s="4" t="s">
        <v>39410</v>
      </c>
      <c r="I6319" s="4" t="s">
        <v>22</v>
      </c>
      <c r="J6319" s="4" t="s">
        <v>39411</v>
      </c>
      <c r="K6319" s="4" t="s">
        <v>39412</v>
      </c>
      <c r="L6319" s="4" t="s">
        <v>31153</v>
      </c>
      <c r="M6319" s="4" t="s">
        <v>73</v>
      </c>
      <c r="N6319" s="4" t="s">
        <v>39448</v>
      </c>
      <c r="O6319" s="4" t="s">
        <v>39449</v>
      </c>
      <c r="P6319" s="4" t="s">
        <v>39450</v>
      </c>
      <c r="Q6319" s="4" t="s">
        <v>663</v>
      </c>
      <c r="R6319" s="4" t="s">
        <v>39306</v>
      </c>
      <c r="S6319" s="4" t="s">
        <v>39306</v>
      </c>
      <c r="T6319" s="4" t="s">
        <v>39306</v>
      </c>
    </row>
    <row r="6320" spans="1:20" x14ac:dyDescent="0.2">
      <c r="A6320" s="29">
        <v>20300542816</v>
      </c>
      <c r="B6320" s="4" t="s">
        <v>39413</v>
      </c>
      <c r="C6320" s="4" t="s">
        <v>39379</v>
      </c>
      <c r="D6320" s="4" t="s">
        <v>45749</v>
      </c>
      <c r="E6320" s="4" t="s">
        <v>71</v>
      </c>
      <c r="F6320" s="4" t="s">
        <v>39413</v>
      </c>
      <c r="G6320" s="4" t="s">
        <v>71</v>
      </c>
      <c r="H6320" s="4" t="s">
        <v>39413</v>
      </c>
      <c r="I6320" s="4" t="s">
        <v>22</v>
      </c>
      <c r="J6320" s="4" t="s">
        <v>39414</v>
      </c>
      <c r="K6320" s="4" t="s">
        <v>39415</v>
      </c>
      <c r="L6320" s="4" t="s">
        <v>11662</v>
      </c>
      <c r="M6320" s="4" t="s">
        <v>73</v>
      </c>
      <c r="N6320" s="4" t="s">
        <v>39451</v>
      </c>
      <c r="O6320" s="4" t="s">
        <v>39452</v>
      </c>
      <c r="P6320" s="4" t="s">
        <v>39453</v>
      </c>
      <c r="Q6320" s="4" t="s">
        <v>663</v>
      </c>
      <c r="R6320" s="4" t="s">
        <v>39306</v>
      </c>
      <c r="S6320" s="4" t="s">
        <v>39306</v>
      </c>
      <c r="T6320" s="4" t="s">
        <v>39306</v>
      </c>
    </row>
    <row r="6321" spans="1:20" x14ac:dyDescent="0.2">
      <c r="A6321" s="29">
        <v>20300542865</v>
      </c>
      <c r="B6321" s="4" t="s">
        <v>39454</v>
      </c>
      <c r="C6321" s="4" t="s">
        <v>39455</v>
      </c>
      <c r="D6321" s="4" t="s">
        <v>45750</v>
      </c>
      <c r="E6321" s="4" t="s">
        <v>71</v>
      </c>
      <c r="F6321" s="4" t="s">
        <v>39454</v>
      </c>
      <c r="G6321" s="4" t="s">
        <v>71</v>
      </c>
      <c r="H6321" s="4" t="s">
        <v>39454</v>
      </c>
      <c r="I6321" s="4" t="s">
        <v>22</v>
      </c>
      <c r="J6321" s="4" t="s">
        <v>22484</v>
      </c>
      <c r="K6321" s="4" t="s">
        <v>39456</v>
      </c>
      <c r="L6321" s="4" t="s">
        <v>21940</v>
      </c>
      <c r="M6321" s="4" t="s">
        <v>73</v>
      </c>
      <c r="N6321" s="4" t="s">
        <v>39457</v>
      </c>
      <c r="O6321" s="4" t="s">
        <v>39458</v>
      </c>
      <c r="P6321" s="4" t="s">
        <v>39459</v>
      </c>
      <c r="Q6321" s="4" t="s">
        <v>663</v>
      </c>
      <c r="R6321" s="4" t="s">
        <v>39306</v>
      </c>
      <c r="S6321" s="4" t="s">
        <v>39306</v>
      </c>
      <c r="T6321" s="4" t="s">
        <v>39306</v>
      </c>
    </row>
    <row r="6322" spans="1:20" x14ac:dyDescent="0.2">
      <c r="A6322" s="29">
        <v>20400879092</v>
      </c>
      <c r="B6322" s="4" t="s">
        <v>39460</v>
      </c>
      <c r="C6322" s="4" t="s">
        <v>39455</v>
      </c>
      <c r="D6322" s="4" t="s">
        <v>45751</v>
      </c>
      <c r="E6322" s="4" t="s">
        <v>71</v>
      </c>
      <c r="F6322" s="4" t="s">
        <v>39460</v>
      </c>
      <c r="G6322" s="4" t="s">
        <v>71</v>
      </c>
      <c r="H6322" s="4" t="s">
        <v>39460</v>
      </c>
      <c r="I6322" s="4" t="s">
        <v>22</v>
      </c>
      <c r="J6322" s="4" t="s">
        <v>39461</v>
      </c>
      <c r="K6322" s="4" t="s">
        <v>39462</v>
      </c>
      <c r="L6322" s="4" t="s">
        <v>31153</v>
      </c>
      <c r="M6322" s="4" t="s">
        <v>73</v>
      </c>
      <c r="N6322" s="4" t="s">
        <v>39463</v>
      </c>
      <c r="O6322" s="4" t="s">
        <v>39464</v>
      </c>
      <c r="P6322" s="4" t="s">
        <v>39465</v>
      </c>
      <c r="Q6322" s="4" t="s">
        <v>922</v>
      </c>
      <c r="R6322" s="4" t="s">
        <v>39306</v>
      </c>
      <c r="S6322" s="4" t="s">
        <v>39306</v>
      </c>
      <c r="T6322" s="4" t="s">
        <v>39306</v>
      </c>
    </row>
    <row r="6323" spans="1:20" x14ac:dyDescent="0.2">
      <c r="A6323" s="29">
        <v>20300542774</v>
      </c>
      <c r="B6323" s="4" t="s">
        <v>39466</v>
      </c>
      <c r="C6323" s="4" t="s">
        <v>39455</v>
      </c>
      <c r="D6323" s="4" t="s">
        <v>40615</v>
      </c>
      <c r="E6323" s="4" t="s">
        <v>71</v>
      </c>
      <c r="F6323" s="4" t="s">
        <v>39466</v>
      </c>
      <c r="G6323" s="4" t="s">
        <v>71</v>
      </c>
      <c r="H6323" s="4" t="s">
        <v>39466</v>
      </c>
      <c r="I6323" s="4" t="s">
        <v>22</v>
      </c>
      <c r="J6323" s="4" t="s">
        <v>7598</v>
      </c>
      <c r="K6323" s="4" t="s">
        <v>39467</v>
      </c>
      <c r="L6323" s="4" t="s">
        <v>311</v>
      </c>
      <c r="M6323" s="4" t="s">
        <v>73</v>
      </c>
      <c r="N6323" s="4" t="s">
        <v>39468</v>
      </c>
      <c r="O6323" s="4" t="s">
        <v>39469</v>
      </c>
      <c r="P6323" s="4" t="s">
        <v>39470</v>
      </c>
      <c r="Q6323" s="4" t="s">
        <v>663</v>
      </c>
      <c r="R6323" s="4" t="s">
        <v>39306</v>
      </c>
      <c r="S6323" s="4" t="s">
        <v>39306</v>
      </c>
      <c r="T6323" s="4" t="s">
        <v>39306</v>
      </c>
    </row>
    <row r="6324" spans="1:20" x14ac:dyDescent="0.2">
      <c r="A6324" s="29">
        <v>20400879118</v>
      </c>
      <c r="B6324" s="4" t="s">
        <v>39471</v>
      </c>
      <c r="C6324" s="4" t="s">
        <v>39455</v>
      </c>
      <c r="D6324" s="4" t="s">
        <v>45752</v>
      </c>
      <c r="E6324" s="4" t="s">
        <v>71</v>
      </c>
      <c r="F6324" s="4" t="s">
        <v>39471</v>
      </c>
      <c r="G6324" s="4" t="s">
        <v>71</v>
      </c>
      <c r="H6324" s="4" t="s">
        <v>39471</v>
      </c>
      <c r="I6324" s="4" t="s">
        <v>22</v>
      </c>
      <c r="J6324" s="4" t="s">
        <v>39472</v>
      </c>
      <c r="K6324" s="4" t="s">
        <v>39473</v>
      </c>
      <c r="L6324" s="4" t="s">
        <v>267</v>
      </c>
      <c r="M6324" s="4" t="s">
        <v>73</v>
      </c>
      <c r="N6324" s="4" t="s">
        <v>39474</v>
      </c>
      <c r="O6324" s="4" t="s">
        <v>39475</v>
      </c>
      <c r="P6324" s="4" t="s">
        <v>39476</v>
      </c>
      <c r="Q6324" s="4" t="s">
        <v>922</v>
      </c>
      <c r="R6324" s="4" t="s">
        <v>39306</v>
      </c>
      <c r="S6324" s="4" t="s">
        <v>39306</v>
      </c>
      <c r="T6324" s="4" t="s">
        <v>39306</v>
      </c>
    </row>
    <row r="6325" spans="1:20" x14ac:dyDescent="0.2">
      <c r="A6325" s="29">
        <v>20300542733</v>
      </c>
      <c r="B6325" s="4" t="s">
        <v>39477</v>
      </c>
      <c r="C6325" s="4" t="s">
        <v>39455</v>
      </c>
      <c r="D6325" s="4" t="s">
        <v>45753</v>
      </c>
      <c r="E6325" s="4" t="s">
        <v>71</v>
      </c>
      <c r="F6325" s="4" t="s">
        <v>39477</v>
      </c>
      <c r="G6325" s="4" t="s">
        <v>71</v>
      </c>
      <c r="H6325" s="4" t="s">
        <v>39477</v>
      </c>
      <c r="I6325" s="4" t="s">
        <v>22</v>
      </c>
      <c r="J6325" s="4" t="s">
        <v>39478</v>
      </c>
      <c r="K6325" s="4" t="s">
        <v>39479</v>
      </c>
      <c r="L6325" s="4" t="s">
        <v>39091</v>
      </c>
      <c r="M6325" s="4" t="s">
        <v>73</v>
      </c>
      <c r="N6325" s="4" t="s">
        <v>39480</v>
      </c>
      <c r="O6325" s="4" t="s">
        <v>39481</v>
      </c>
      <c r="P6325" s="4" t="s">
        <v>39482</v>
      </c>
      <c r="Q6325" s="4" t="s">
        <v>663</v>
      </c>
      <c r="R6325" s="4" t="s">
        <v>39306</v>
      </c>
      <c r="S6325" s="4" t="s">
        <v>39306</v>
      </c>
      <c r="T6325" s="4" t="s">
        <v>39306</v>
      </c>
    </row>
    <row r="6326" spans="1:20" x14ac:dyDescent="0.2">
      <c r="A6326" s="29">
        <v>20300542618</v>
      </c>
      <c r="B6326" s="4" t="s">
        <v>39483</v>
      </c>
      <c r="C6326" s="4" t="s">
        <v>39455</v>
      </c>
      <c r="D6326" s="4" t="s">
        <v>40616</v>
      </c>
      <c r="E6326" s="4" t="s">
        <v>71</v>
      </c>
      <c r="F6326" s="4" t="s">
        <v>39483</v>
      </c>
      <c r="G6326" s="4" t="s">
        <v>71</v>
      </c>
      <c r="H6326" s="4" t="s">
        <v>39483</v>
      </c>
      <c r="I6326" s="4" t="s">
        <v>22</v>
      </c>
      <c r="J6326" s="4" t="s">
        <v>39484</v>
      </c>
      <c r="K6326" s="4" t="s">
        <v>39485</v>
      </c>
      <c r="L6326" s="4" t="s">
        <v>34664</v>
      </c>
      <c r="M6326" s="4" t="s">
        <v>73</v>
      </c>
      <c r="N6326" s="4" t="s">
        <v>39486</v>
      </c>
      <c r="O6326" s="4" t="s">
        <v>39487</v>
      </c>
      <c r="P6326" s="4" t="s">
        <v>39488</v>
      </c>
      <c r="Q6326" s="4" t="s">
        <v>663</v>
      </c>
      <c r="R6326" s="4" t="s">
        <v>39306</v>
      </c>
      <c r="S6326" s="4" t="s">
        <v>39306</v>
      </c>
      <c r="T6326" s="4" t="s">
        <v>39306</v>
      </c>
    </row>
    <row r="6327" spans="1:20" x14ac:dyDescent="0.2">
      <c r="A6327" s="29">
        <v>20300542576</v>
      </c>
      <c r="B6327" s="4" t="s">
        <v>39489</v>
      </c>
      <c r="C6327" s="4" t="s">
        <v>39455</v>
      </c>
      <c r="D6327" s="4" t="s">
        <v>40617</v>
      </c>
      <c r="E6327" s="4" t="s">
        <v>71</v>
      </c>
      <c r="F6327" s="4" t="s">
        <v>39489</v>
      </c>
      <c r="G6327" s="4" t="s">
        <v>71</v>
      </c>
      <c r="H6327" s="4" t="s">
        <v>39489</v>
      </c>
      <c r="I6327" s="4" t="s">
        <v>22</v>
      </c>
      <c r="J6327" s="4" t="s">
        <v>16985</v>
      </c>
      <c r="K6327" s="4" t="s">
        <v>39490</v>
      </c>
      <c r="L6327" s="4" t="s">
        <v>8048</v>
      </c>
      <c r="M6327" s="4" t="s">
        <v>73</v>
      </c>
      <c r="N6327" s="4" t="s">
        <v>39491</v>
      </c>
      <c r="O6327" s="4" t="s">
        <v>39492</v>
      </c>
      <c r="P6327" s="4" t="s">
        <v>39493</v>
      </c>
      <c r="Q6327" s="4" t="s">
        <v>663</v>
      </c>
      <c r="R6327" s="4" t="s">
        <v>39306</v>
      </c>
      <c r="S6327" s="4" t="s">
        <v>39306</v>
      </c>
      <c r="T6327" s="4" t="s">
        <v>39306</v>
      </c>
    </row>
    <row r="6328" spans="1:20" x14ac:dyDescent="0.2">
      <c r="A6328" s="29">
        <v>20300542691</v>
      </c>
      <c r="B6328" s="4" t="s">
        <v>39494</v>
      </c>
      <c r="C6328" s="4" t="s">
        <v>39455</v>
      </c>
      <c r="D6328" s="4" t="s">
        <v>45754</v>
      </c>
      <c r="E6328" s="4" t="s">
        <v>71</v>
      </c>
      <c r="F6328" s="4" t="s">
        <v>39494</v>
      </c>
      <c r="G6328" s="4" t="s">
        <v>71</v>
      </c>
      <c r="H6328" s="4" t="s">
        <v>39494</v>
      </c>
      <c r="I6328" s="4" t="s">
        <v>22</v>
      </c>
      <c r="J6328" s="4" t="s">
        <v>14701</v>
      </c>
      <c r="K6328" s="4" t="s">
        <v>39495</v>
      </c>
      <c r="L6328" s="4" t="s">
        <v>39496</v>
      </c>
      <c r="M6328" s="4" t="s">
        <v>73</v>
      </c>
      <c r="N6328" s="4" t="s">
        <v>14713</v>
      </c>
      <c r="O6328" s="4" t="s">
        <v>39497</v>
      </c>
      <c r="P6328" s="4" t="s">
        <v>39498</v>
      </c>
      <c r="Q6328" s="4" t="s">
        <v>663</v>
      </c>
      <c r="R6328" s="4" t="s">
        <v>39306</v>
      </c>
      <c r="S6328" s="4" t="s">
        <v>39306</v>
      </c>
      <c r="T6328" s="4" t="s">
        <v>39306</v>
      </c>
    </row>
    <row r="6329" spans="1:20" x14ac:dyDescent="0.2">
      <c r="A6329" s="29">
        <v>20300542659</v>
      </c>
      <c r="B6329" s="4" t="s">
        <v>39499</v>
      </c>
      <c r="C6329" s="4" t="s">
        <v>39455</v>
      </c>
      <c r="D6329" s="4" t="s">
        <v>45755</v>
      </c>
      <c r="E6329" s="4" t="s">
        <v>71</v>
      </c>
      <c r="F6329" s="4" t="s">
        <v>39499</v>
      </c>
      <c r="G6329" s="4" t="s">
        <v>71</v>
      </c>
      <c r="H6329" s="4" t="s">
        <v>39499</v>
      </c>
      <c r="I6329" s="4" t="s">
        <v>22</v>
      </c>
      <c r="J6329" s="4" t="s">
        <v>39500</v>
      </c>
      <c r="K6329" s="4" t="s">
        <v>39501</v>
      </c>
      <c r="L6329" s="4" t="s">
        <v>1885</v>
      </c>
      <c r="M6329" s="4" t="s">
        <v>73</v>
      </c>
      <c r="N6329" s="4" t="s">
        <v>39502</v>
      </c>
      <c r="O6329" s="4" t="s">
        <v>39503</v>
      </c>
      <c r="P6329" s="4" t="s">
        <v>39504</v>
      </c>
      <c r="Q6329" s="4" t="s">
        <v>663</v>
      </c>
      <c r="R6329" s="4" t="s">
        <v>39306</v>
      </c>
      <c r="S6329" s="4" t="s">
        <v>39306</v>
      </c>
      <c r="T6329" s="4" t="s">
        <v>39306</v>
      </c>
    </row>
    <row r="6330" spans="1:20" x14ac:dyDescent="0.2">
      <c r="A6330" s="29">
        <v>20400879126</v>
      </c>
      <c r="B6330" s="4" t="s">
        <v>39505</v>
      </c>
      <c r="C6330" s="4" t="s">
        <v>39455</v>
      </c>
      <c r="D6330" s="4" t="s">
        <v>45756</v>
      </c>
      <c r="E6330" s="4" t="s">
        <v>71</v>
      </c>
      <c r="F6330" s="4" t="s">
        <v>39505</v>
      </c>
      <c r="G6330" s="4" t="s">
        <v>71</v>
      </c>
      <c r="H6330" s="4" t="s">
        <v>39505</v>
      </c>
      <c r="I6330" s="4" t="s">
        <v>22</v>
      </c>
      <c r="J6330" s="4" t="s">
        <v>39506</v>
      </c>
      <c r="K6330" s="4" t="s">
        <v>39507</v>
      </c>
      <c r="L6330" s="4" t="s">
        <v>7436</v>
      </c>
      <c r="M6330" s="4" t="s">
        <v>73</v>
      </c>
      <c r="N6330" s="4" t="s">
        <v>39508</v>
      </c>
      <c r="O6330" s="4" t="s">
        <v>39509</v>
      </c>
      <c r="P6330" s="4" t="s">
        <v>39510</v>
      </c>
      <c r="Q6330" s="4" t="s">
        <v>922</v>
      </c>
      <c r="R6330" s="4" t="s">
        <v>39306</v>
      </c>
      <c r="S6330" s="4" t="s">
        <v>39306</v>
      </c>
      <c r="T6330" s="4" t="s">
        <v>39306</v>
      </c>
    </row>
    <row r="6331" spans="1:20" x14ac:dyDescent="0.2">
      <c r="A6331" s="29">
        <v>20300542451</v>
      </c>
      <c r="B6331" s="4" t="s">
        <v>39511</v>
      </c>
      <c r="C6331" s="4" t="s">
        <v>39512</v>
      </c>
      <c r="D6331" s="4" t="s">
        <v>45757</v>
      </c>
      <c r="E6331" s="4" t="s">
        <v>71</v>
      </c>
      <c r="F6331" s="4" t="s">
        <v>39511</v>
      </c>
      <c r="G6331" s="4" t="s">
        <v>71</v>
      </c>
      <c r="H6331" s="4" t="s">
        <v>39511</v>
      </c>
      <c r="I6331" s="4" t="s">
        <v>22</v>
      </c>
      <c r="J6331" s="4" t="s">
        <v>11595</v>
      </c>
      <c r="K6331" s="4" t="s">
        <v>39513</v>
      </c>
      <c r="L6331" s="4" t="s">
        <v>267</v>
      </c>
      <c r="M6331" s="4" t="s">
        <v>73</v>
      </c>
      <c r="N6331" s="4" t="s">
        <v>39514</v>
      </c>
      <c r="O6331" s="4" t="s">
        <v>39515</v>
      </c>
      <c r="P6331" s="4" t="s">
        <v>39516</v>
      </c>
      <c r="Q6331" s="4" t="s">
        <v>663</v>
      </c>
      <c r="R6331" s="4" t="s">
        <v>39306</v>
      </c>
      <c r="S6331" s="4" t="s">
        <v>39306</v>
      </c>
      <c r="T6331" s="4" t="s">
        <v>39306</v>
      </c>
    </row>
    <row r="6332" spans="1:20" x14ac:dyDescent="0.2">
      <c r="A6332" s="29">
        <v>20300542337</v>
      </c>
      <c r="B6332" s="4" t="s">
        <v>39517</v>
      </c>
      <c r="C6332" s="4" t="s">
        <v>39512</v>
      </c>
      <c r="D6332" s="4" t="s">
        <v>45758</v>
      </c>
      <c r="E6332" s="4" t="s">
        <v>71</v>
      </c>
      <c r="F6332" s="4" t="s">
        <v>39517</v>
      </c>
      <c r="G6332" s="4" t="s">
        <v>71</v>
      </c>
      <c r="H6332" s="4" t="s">
        <v>39517</v>
      </c>
      <c r="I6332" s="4" t="s">
        <v>22</v>
      </c>
      <c r="J6332" s="4" t="s">
        <v>22910</v>
      </c>
      <c r="K6332" s="4" t="s">
        <v>39518</v>
      </c>
      <c r="L6332" s="4" t="s">
        <v>33640</v>
      </c>
      <c r="M6332" s="4" t="s">
        <v>73</v>
      </c>
      <c r="N6332" s="4" t="s">
        <v>5112</v>
      </c>
      <c r="O6332" s="4" t="s">
        <v>39519</v>
      </c>
      <c r="P6332" s="4" t="s">
        <v>39520</v>
      </c>
      <c r="Q6332" s="4" t="s">
        <v>663</v>
      </c>
      <c r="R6332" s="4" t="s">
        <v>39306</v>
      </c>
      <c r="S6332" s="4" t="s">
        <v>39306</v>
      </c>
      <c r="T6332" s="4" t="s">
        <v>39306</v>
      </c>
    </row>
    <row r="6333" spans="1:20" x14ac:dyDescent="0.2">
      <c r="A6333" s="29">
        <v>20300542535</v>
      </c>
      <c r="B6333" s="4" t="s">
        <v>39521</v>
      </c>
      <c r="C6333" s="4" t="s">
        <v>39512</v>
      </c>
      <c r="D6333" s="4" t="s">
        <v>40618</v>
      </c>
      <c r="E6333" s="4" t="s">
        <v>71</v>
      </c>
      <c r="F6333" s="4" t="s">
        <v>39521</v>
      </c>
      <c r="G6333" s="4" t="s">
        <v>71</v>
      </c>
      <c r="H6333" s="4" t="s">
        <v>39521</v>
      </c>
      <c r="I6333" s="4" t="s">
        <v>22</v>
      </c>
      <c r="J6333" s="4" t="s">
        <v>39522</v>
      </c>
      <c r="K6333" s="4" t="s">
        <v>39523</v>
      </c>
      <c r="L6333" s="4" t="s">
        <v>29476</v>
      </c>
      <c r="M6333" s="4" t="s">
        <v>73</v>
      </c>
      <c r="N6333" s="4" t="s">
        <v>39524</v>
      </c>
      <c r="O6333" s="4" t="s">
        <v>39525</v>
      </c>
      <c r="P6333" s="4" t="s">
        <v>39526</v>
      </c>
      <c r="Q6333" s="4" t="s">
        <v>663</v>
      </c>
      <c r="R6333" s="4" t="s">
        <v>39306</v>
      </c>
      <c r="S6333" s="4" t="s">
        <v>39306</v>
      </c>
      <c r="T6333" s="4" t="s">
        <v>39306</v>
      </c>
    </row>
    <row r="6334" spans="1:20" x14ac:dyDescent="0.2">
      <c r="A6334" s="29">
        <v>20300542493</v>
      </c>
      <c r="B6334" s="4" t="s">
        <v>39527</v>
      </c>
      <c r="C6334" s="4" t="s">
        <v>39512</v>
      </c>
      <c r="D6334" s="4" t="s">
        <v>45759</v>
      </c>
      <c r="E6334" s="4" t="s">
        <v>71</v>
      </c>
      <c r="F6334" s="4" t="s">
        <v>39527</v>
      </c>
      <c r="G6334" s="4" t="s">
        <v>71</v>
      </c>
      <c r="H6334" s="4" t="s">
        <v>39527</v>
      </c>
      <c r="I6334" s="4" t="s">
        <v>22</v>
      </c>
      <c r="J6334" s="4" t="s">
        <v>39528</v>
      </c>
      <c r="K6334" s="4" t="s">
        <v>39529</v>
      </c>
      <c r="L6334" s="4" t="s">
        <v>31153</v>
      </c>
      <c r="M6334" s="4" t="s">
        <v>73</v>
      </c>
      <c r="N6334" s="4" t="s">
        <v>39530</v>
      </c>
      <c r="O6334" s="4" t="s">
        <v>39531</v>
      </c>
      <c r="P6334" s="4" t="s">
        <v>39532</v>
      </c>
      <c r="Q6334" s="4" t="s">
        <v>663</v>
      </c>
      <c r="R6334" s="4" t="s">
        <v>39306</v>
      </c>
      <c r="S6334" s="4" t="s">
        <v>39306</v>
      </c>
      <c r="T6334" s="4" t="s">
        <v>39306</v>
      </c>
    </row>
    <row r="6335" spans="1:20" x14ac:dyDescent="0.2">
      <c r="A6335" s="29">
        <v>20300542824</v>
      </c>
      <c r="B6335" s="4" t="s">
        <v>39533</v>
      </c>
      <c r="C6335" s="4" t="s">
        <v>39534</v>
      </c>
      <c r="D6335" s="4" t="s">
        <v>45760</v>
      </c>
      <c r="E6335" s="4" t="s">
        <v>71</v>
      </c>
      <c r="F6335" s="4" t="s">
        <v>39533</v>
      </c>
      <c r="G6335" s="4" t="s">
        <v>71</v>
      </c>
      <c r="H6335" s="4" t="s">
        <v>39533</v>
      </c>
      <c r="I6335" s="4" t="s">
        <v>22</v>
      </c>
      <c r="J6335" s="4" t="s">
        <v>39535</v>
      </c>
      <c r="K6335" s="4" t="s">
        <v>39536</v>
      </c>
      <c r="L6335" s="4" t="s">
        <v>263</v>
      </c>
      <c r="M6335" s="4" t="s">
        <v>10136</v>
      </c>
      <c r="N6335" s="4" t="s">
        <v>39537</v>
      </c>
      <c r="O6335" s="4" t="s">
        <v>40619</v>
      </c>
      <c r="P6335" s="4" t="s">
        <v>39538</v>
      </c>
      <c r="Q6335" s="4" t="s">
        <v>663</v>
      </c>
      <c r="R6335" s="4" t="s">
        <v>39306</v>
      </c>
      <c r="S6335" s="4" t="s">
        <v>39306</v>
      </c>
      <c r="T6335" s="4" t="s">
        <v>39306</v>
      </c>
    </row>
    <row r="6336" spans="1:20" x14ac:dyDescent="0.2">
      <c r="A6336" s="29">
        <v>20300542469</v>
      </c>
      <c r="B6336" s="4" t="s">
        <v>39539</v>
      </c>
      <c r="C6336" s="4" t="s">
        <v>39534</v>
      </c>
      <c r="D6336" s="4" t="s">
        <v>40620</v>
      </c>
      <c r="E6336" s="4" t="s">
        <v>71</v>
      </c>
      <c r="F6336" s="4" t="s">
        <v>39539</v>
      </c>
      <c r="G6336" s="4" t="s">
        <v>71</v>
      </c>
      <c r="H6336" s="4" t="s">
        <v>39539</v>
      </c>
      <c r="I6336" s="4" t="s">
        <v>22</v>
      </c>
      <c r="J6336" s="4" t="s">
        <v>2406</v>
      </c>
      <c r="K6336" s="4" t="s">
        <v>39540</v>
      </c>
      <c r="L6336" s="4" t="s">
        <v>267</v>
      </c>
      <c r="M6336" s="4" t="s">
        <v>73</v>
      </c>
      <c r="N6336" s="4" t="s">
        <v>39547</v>
      </c>
      <c r="O6336" s="4" t="s">
        <v>39548</v>
      </c>
      <c r="P6336" s="4" t="s">
        <v>39549</v>
      </c>
      <c r="Q6336" s="4" t="s">
        <v>663</v>
      </c>
      <c r="R6336" s="4" t="s">
        <v>39306</v>
      </c>
      <c r="S6336" s="4" t="s">
        <v>39306</v>
      </c>
      <c r="T6336" s="4" t="s">
        <v>39306</v>
      </c>
    </row>
    <row r="6337" spans="1:20" x14ac:dyDescent="0.2">
      <c r="A6337" s="29">
        <v>20300542345</v>
      </c>
      <c r="B6337" s="4" t="s">
        <v>39541</v>
      </c>
      <c r="C6337" s="4" t="s">
        <v>39534</v>
      </c>
      <c r="D6337" s="4" t="s">
        <v>45761</v>
      </c>
      <c r="E6337" s="4" t="s">
        <v>71</v>
      </c>
      <c r="F6337" s="4" t="s">
        <v>39541</v>
      </c>
      <c r="G6337" s="4" t="s">
        <v>71</v>
      </c>
      <c r="H6337" s="4" t="s">
        <v>39541</v>
      </c>
      <c r="I6337" s="4" t="s">
        <v>22</v>
      </c>
      <c r="J6337" s="4" t="s">
        <v>39542</v>
      </c>
      <c r="K6337" s="4" t="s">
        <v>39543</v>
      </c>
      <c r="L6337" s="4" t="s">
        <v>33640</v>
      </c>
      <c r="M6337" s="4" t="s">
        <v>73</v>
      </c>
      <c r="N6337" s="4" t="s">
        <v>39550</v>
      </c>
      <c r="O6337" s="4" t="s">
        <v>39551</v>
      </c>
      <c r="P6337" s="4" t="s">
        <v>39552</v>
      </c>
      <c r="Q6337" s="4" t="s">
        <v>663</v>
      </c>
      <c r="R6337" s="4" t="s">
        <v>39306</v>
      </c>
      <c r="S6337" s="4" t="s">
        <v>39306</v>
      </c>
      <c r="T6337" s="4" t="s">
        <v>39306</v>
      </c>
    </row>
    <row r="6338" spans="1:20" x14ac:dyDescent="0.2">
      <c r="A6338" s="29">
        <v>20300542907</v>
      </c>
      <c r="B6338" s="4" t="s">
        <v>39544</v>
      </c>
      <c r="C6338" s="4" t="s">
        <v>39553</v>
      </c>
      <c r="D6338" s="4" t="s">
        <v>45762</v>
      </c>
      <c r="E6338" s="4" t="s">
        <v>71</v>
      </c>
      <c r="F6338" s="4" t="s">
        <v>39544</v>
      </c>
      <c r="G6338" s="4" t="s">
        <v>71</v>
      </c>
      <c r="H6338" s="4" t="s">
        <v>39544</v>
      </c>
      <c r="I6338" s="4" t="s">
        <v>22</v>
      </c>
      <c r="J6338" s="4" t="s">
        <v>34437</v>
      </c>
      <c r="K6338" s="4" t="s">
        <v>39545</v>
      </c>
      <c r="L6338" s="4" t="s">
        <v>14108</v>
      </c>
      <c r="M6338" s="4" t="s">
        <v>73</v>
      </c>
      <c r="N6338" s="4" t="s">
        <v>39554</v>
      </c>
      <c r="O6338" s="4" t="s">
        <v>39555</v>
      </c>
      <c r="P6338" s="4" t="s">
        <v>39556</v>
      </c>
      <c r="Q6338" s="4" t="s">
        <v>663</v>
      </c>
      <c r="R6338" s="4" t="s">
        <v>39306</v>
      </c>
      <c r="S6338" s="4" t="s">
        <v>39306</v>
      </c>
      <c r="T6338" s="4" t="s">
        <v>39306</v>
      </c>
    </row>
    <row r="6339" spans="1:20" x14ac:dyDescent="0.2">
      <c r="A6339" s="29">
        <v>20300542626</v>
      </c>
      <c r="B6339" s="4" t="s">
        <v>39557</v>
      </c>
      <c r="C6339" s="4" t="s">
        <v>39553</v>
      </c>
      <c r="D6339" s="4" t="s">
        <v>45763</v>
      </c>
      <c r="E6339" s="4" t="s">
        <v>2835</v>
      </c>
      <c r="F6339" s="4" t="s">
        <v>46336</v>
      </c>
      <c r="G6339" s="4" t="s">
        <v>2835</v>
      </c>
      <c r="H6339" s="4" t="s">
        <v>46337</v>
      </c>
      <c r="I6339" s="4" t="s">
        <v>22</v>
      </c>
      <c r="J6339" s="4" t="s">
        <v>10648</v>
      </c>
      <c r="K6339" s="4" t="s">
        <v>39558</v>
      </c>
      <c r="L6339" s="4" t="s">
        <v>25067</v>
      </c>
      <c r="M6339" s="4" t="s">
        <v>73</v>
      </c>
      <c r="N6339" s="4" t="s">
        <v>39559</v>
      </c>
      <c r="O6339" s="4" t="s">
        <v>39560</v>
      </c>
      <c r="P6339" s="4" t="s">
        <v>39561</v>
      </c>
      <c r="Q6339" s="4" t="s">
        <v>663</v>
      </c>
      <c r="R6339" s="4" t="s">
        <v>2836</v>
      </c>
      <c r="S6339" s="4" t="s">
        <v>2836</v>
      </c>
      <c r="T6339" s="4" t="s">
        <v>39306</v>
      </c>
    </row>
    <row r="6340" spans="1:20" x14ac:dyDescent="0.2">
      <c r="A6340" s="29">
        <v>20300542584</v>
      </c>
      <c r="B6340" s="4" t="s">
        <v>39562</v>
      </c>
      <c r="C6340" s="4" t="s">
        <v>39553</v>
      </c>
      <c r="D6340" s="4" t="s">
        <v>45764</v>
      </c>
      <c r="E6340" s="4" t="s">
        <v>71</v>
      </c>
      <c r="F6340" s="4" t="s">
        <v>39562</v>
      </c>
      <c r="G6340" s="4" t="s">
        <v>71</v>
      </c>
      <c r="H6340" s="4" t="s">
        <v>39562</v>
      </c>
      <c r="I6340" s="4" t="s">
        <v>22</v>
      </c>
      <c r="J6340" s="4" t="s">
        <v>33124</v>
      </c>
      <c r="K6340" s="4" t="s">
        <v>33125</v>
      </c>
      <c r="L6340" s="4" t="s">
        <v>30688</v>
      </c>
      <c r="M6340" s="4" t="s">
        <v>73</v>
      </c>
      <c r="N6340" s="4" t="s">
        <v>33143</v>
      </c>
      <c r="O6340" s="4" t="s">
        <v>39563</v>
      </c>
      <c r="P6340" s="4" t="s">
        <v>39564</v>
      </c>
      <c r="Q6340" s="4" t="s">
        <v>663</v>
      </c>
      <c r="R6340" s="4" t="s">
        <v>39306</v>
      </c>
      <c r="S6340" s="4" t="s">
        <v>39306</v>
      </c>
      <c r="T6340" s="4" t="s">
        <v>39306</v>
      </c>
    </row>
    <row r="6341" spans="1:20" x14ac:dyDescent="0.2">
      <c r="A6341" s="29">
        <v>20400879183</v>
      </c>
      <c r="B6341" s="4" t="s">
        <v>39565</v>
      </c>
      <c r="C6341" s="4" t="s">
        <v>39553</v>
      </c>
      <c r="D6341" s="4" t="s">
        <v>40621</v>
      </c>
      <c r="E6341" s="4" t="s">
        <v>71</v>
      </c>
      <c r="F6341" s="4" t="s">
        <v>39565</v>
      </c>
      <c r="G6341" s="4" t="s">
        <v>71</v>
      </c>
      <c r="H6341" s="4" t="s">
        <v>39565</v>
      </c>
      <c r="I6341" s="4" t="s">
        <v>22</v>
      </c>
      <c r="J6341" s="4" t="s">
        <v>39566</v>
      </c>
      <c r="K6341" s="4" t="s">
        <v>39567</v>
      </c>
      <c r="L6341" s="4" t="s">
        <v>8048</v>
      </c>
      <c r="M6341" s="4" t="s">
        <v>73</v>
      </c>
      <c r="N6341" s="4" t="s">
        <v>39581</v>
      </c>
      <c r="O6341" s="4" t="s">
        <v>39582</v>
      </c>
      <c r="P6341" s="4" t="s">
        <v>39583</v>
      </c>
      <c r="Q6341" s="4" t="s">
        <v>922</v>
      </c>
      <c r="R6341" s="4" t="s">
        <v>39306</v>
      </c>
      <c r="S6341" s="4" t="s">
        <v>39306</v>
      </c>
      <c r="T6341" s="4" t="s">
        <v>39306</v>
      </c>
    </row>
    <row r="6342" spans="1:20" x14ac:dyDescent="0.2">
      <c r="A6342" s="29">
        <v>20300542543</v>
      </c>
      <c r="B6342" s="4" t="s">
        <v>39568</v>
      </c>
      <c r="C6342" s="4" t="s">
        <v>39553</v>
      </c>
      <c r="D6342" s="4" t="s">
        <v>45765</v>
      </c>
      <c r="E6342" s="4" t="s">
        <v>71</v>
      </c>
      <c r="F6342" s="4" t="s">
        <v>39568</v>
      </c>
      <c r="G6342" s="4" t="s">
        <v>71</v>
      </c>
      <c r="H6342" s="4" t="s">
        <v>39568</v>
      </c>
      <c r="I6342" s="4" t="s">
        <v>22</v>
      </c>
      <c r="J6342" s="4" t="s">
        <v>39569</v>
      </c>
      <c r="K6342" s="4" t="s">
        <v>39570</v>
      </c>
      <c r="L6342" s="4" t="s">
        <v>267</v>
      </c>
      <c r="M6342" s="4" t="s">
        <v>73</v>
      </c>
      <c r="N6342" s="4" t="s">
        <v>39584</v>
      </c>
      <c r="O6342" s="4" t="s">
        <v>39585</v>
      </c>
      <c r="P6342" s="4" t="s">
        <v>39586</v>
      </c>
      <c r="Q6342" s="4" t="s">
        <v>663</v>
      </c>
      <c r="R6342" s="4" t="s">
        <v>39306</v>
      </c>
      <c r="S6342" s="4" t="s">
        <v>39306</v>
      </c>
      <c r="T6342" s="4" t="s">
        <v>39306</v>
      </c>
    </row>
    <row r="6343" spans="1:20" x14ac:dyDescent="0.2">
      <c r="A6343" s="29">
        <v>20400879191</v>
      </c>
      <c r="B6343" s="4" t="s">
        <v>39571</v>
      </c>
      <c r="C6343" s="4" t="s">
        <v>39553</v>
      </c>
      <c r="D6343" s="4" t="s">
        <v>40622</v>
      </c>
      <c r="E6343" s="4" t="s">
        <v>71</v>
      </c>
      <c r="F6343" s="4" t="s">
        <v>39571</v>
      </c>
      <c r="G6343" s="4" t="s">
        <v>71</v>
      </c>
      <c r="H6343" s="4" t="s">
        <v>39571</v>
      </c>
      <c r="I6343" s="4" t="s">
        <v>22</v>
      </c>
      <c r="J6343" s="4" t="s">
        <v>39572</v>
      </c>
      <c r="K6343" s="4" t="s">
        <v>39573</v>
      </c>
      <c r="L6343" s="4" t="s">
        <v>249</v>
      </c>
      <c r="M6343" s="4" t="s">
        <v>73</v>
      </c>
      <c r="N6343" s="4" t="s">
        <v>39587</v>
      </c>
      <c r="O6343" s="4" t="s">
        <v>39588</v>
      </c>
      <c r="P6343" s="4" t="s">
        <v>39589</v>
      </c>
      <c r="Q6343" s="4" t="s">
        <v>922</v>
      </c>
      <c r="R6343" s="4" t="s">
        <v>39306</v>
      </c>
      <c r="S6343" s="4" t="s">
        <v>39306</v>
      </c>
      <c r="T6343" s="4" t="s">
        <v>39306</v>
      </c>
    </row>
    <row r="6344" spans="1:20" x14ac:dyDescent="0.2">
      <c r="A6344" s="29">
        <v>20400879209</v>
      </c>
      <c r="B6344" s="4" t="s">
        <v>39574</v>
      </c>
      <c r="C6344" s="4" t="s">
        <v>39553</v>
      </c>
      <c r="D6344" s="4" t="s">
        <v>45766</v>
      </c>
      <c r="E6344" s="4" t="s">
        <v>71</v>
      </c>
      <c r="F6344" s="4" t="s">
        <v>39574</v>
      </c>
      <c r="G6344" s="4" t="s">
        <v>71</v>
      </c>
      <c r="H6344" s="4" t="s">
        <v>39574</v>
      </c>
      <c r="I6344" s="4" t="s">
        <v>22</v>
      </c>
      <c r="J6344" s="4" t="s">
        <v>39575</v>
      </c>
      <c r="K6344" s="4" t="s">
        <v>39576</v>
      </c>
      <c r="L6344" s="4" t="s">
        <v>29476</v>
      </c>
      <c r="M6344" s="4" t="s">
        <v>73</v>
      </c>
      <c r="N6344" s="4" t="s">
        <v>39590</v>
      </c>
      <c r="O6344" s="4" t="s">
        <v>39591</v>
      </c>
      <c r="P6344" s="4" t="s">
        <v>39592</v>
      </c>
      <c r="Q6344" s="4" t="s">
        <v>922</v>
      </c>
      <c r="R6344" s="4" t="s">
        <v>39306</v>
      </c>
      <c r="S6344" s="4" t="s">
        <v>39306</v>
      </c>
      <c r="T6344" s="4" t="s">
        <v>39306</v>
      </c>
    </row>
    <row r="6345" spans="1:20" x14ac:dyDescent="0.2">
      <c r="A6345" s="29">
        <v>20300542501</v>
      </c>
      <c r="B6345" s="4" t="s">
        <v>39577</v>
      </c>
      <c r="C6345" s="4" t="s">
        <v>39553</v>
      </c>
      <c r="D6345" s="4" t="s">
        <v>45767</v>
      </c>
      <c r="E6345" s="4" t="s">
        <v>71</v>
      </c>
      <c r="F6345" s="4" t="s">
        <v>39577</v>
      </c>
      <c r="G6345" s="4" t="s">
        <v>71</v>
      </c>
      <c r="H6345" s="4" t="s">
        <v>39577</v>
      </c>
      <c r="I6345" s="4" t="s">
        <v>22</v>
      </c>
      <c r="J6345" s="4" t="s">
        <v>31994</v>
      </c>
      <c r="K6345" s="4" t="s">
        <v>39578</v>
      </c>
      <c r="L6345" s="4" t="s">
        <v>263</v>
      </c>
      <c r="M6345" s="4" t="s">
        <v>73</v>
      </c>
      <c r="N6345" s="4" t="s">
        <v>40097</v>
      </c>
      <c r="O6345" s="4" t="s">
        <v>40098</v>
      </c>
      <c r="P6345" s="4" t="s">
        <v>40099</v>
      </c>
      <c r="Q6345" s="4" t="s">
        <v>663</v>
      </c>
      <c r="R6345" s="4" t="s">
        <v>39306</v>
      </c>
      <c r="S6345" s="4" t="s">
        <v>39306</v>
      </c>
      <c r="T6345" s="4" t="s">
        <v>39306</v>
      </c>
    </row>
    <row r="6346" spans="1:20" x14ac:dyDescent="0.2">
      <c r="A6346" s="29">
        <v>20300542782</v>
      </c>
      <c r="B6346" s="4" t="s">
        <v>39579</v>
      </c>
      <c r="C6346" s="4" t="s">
        <v>39553</v>
      </c>
      <c r="D6346" s="4" t="s">
        <v>40623</v>
      </c>
      <c r="E6346" s="4" t="s">
        <v>71</v>
      </c>
      <c r="F6346" s="4" t="s">
        <v>39579</v>
      </c>
      <c r="G6346" s="4" t="s">
        <v>71</v>
      </c>
      <c r="H6346" s="4" t="s">
        <v>39579</v>
      </c>
      <c r="I6346" s="4" t="s">
        <v>22</v>
      </c>
      <c r="J6346" s="4" t="s">
        <v>132</v>
      </c>
      <c r="K6346" s="4" t="s">
        <v>39580</v>
      </c>
      <c r="L6346" s="4" t="s">
        <v>263</v>
      </c>
      <c r="M6346" s="4" t="s">
        <v>73</v>
      </c>
      <c r="N6346" s="4" t="s">
        <v>39593</v>
      </c>
      <c r="O6346" s="4" t="s">
        <v>39594</v>
      </c>
      <c r="P6346" s="4" t="s">
        <v>39595</v>
      </c>
      <c r="Q6346" s="4" t="s">
        <v>663</v>
      </c>
      <c r="R6346" s="4" t="s">
        <v>39306</v>
      </c>
      <c r="S6346" s="4" t="s">
        <v>39306</v>
      </c>
      <c r="T6346" s="4" t="s">
        <v>39306</v>
      </c>
    </row>
    <row r="6347" spans="1:20" x14ac:dyDescent="0.2">
      <c r="A6347" s="29">
        <v>20300542741</v>
      </c>
      <c r="B6347" s="4" t="s">
        <v>39596</v>
      </c>
      <c r="C6347" s="4" t="s">
        <v>39597</v>
      </c>
      <c r="D6347" s="4" t="s">
        <v>45768</v>
      </c>
      <c r="E6347" s="4" t="s">
        <v>71</v>
      </c>
      <c r="F6347" s="4" t="s">
        <v>39596</v>
      </c>
      <c r="G6347" s="4" t="s">
        <v>71</v>
      </c>
      <c r="H6347" s="4" t="s">
        <v>39596</v>
      </c>
      <c r="I6347" s="4" t="s">
        <v>22</v>
      </c>
      <c r="J6347" s="4" t="s">
        <v>39598</v>
      </c>
      <c r="K6347" s="4" t="s">
        <v>39599</v>
      </c>
      <c r="L6347" s="4" t="s">
        <v>267</v>
      </c>
      <c r="M6347" s="4" t="s">
        <v>73</v>
      </c>
      <c r="N6347" s="4" t="s">
        <v>39600</v>
      </c>
      <c r="O6347" s="4" t="s">
        <v>39601</v>
      </c>
      <c r="P6347" s="4" t="s">
        <v>39602</v>
      </c>
      <c r="Q6347" s="4" t="s">
        <v>663</v>
      </c>
      <c r="R6347" s="4" t="s">
        <v>39306</v>
      </c>
      <c r="S6347" s="4" t="s">
        <v>39306</v>
      </c>
      <c r="T6347" s="4" t="s">
        <v>39306</v>
      </c>
    </row>
    <row r="6348" spans="1:20" x14ac:dyDescent="0.2">
      <c r="A6348" s="29">
        <v>20400879241</v>
      </c>
      <c r="B6348" s="4" t="s">
        <v>39603</v>
      </c>
      <c r="C6348" s="4" t="s">
        <v>39597</v>
      </c>
      <c r="D6348" s="4" t="s">
        <v>45769</v>
      </c>
      <c r="E6348" s="4" t="s">
        <v>71</v>
      </c>
      <c r="F6348" s="4" t="s">
        <v>39603</v>
      </c>
      <c r="G6348" s="4" t="s">
        <v>71</v>
      </c>
      <c r="H6348" s="4" t="s">
        <v>39603</v>
      </c>
      <c r="I6348" s="4" t="s">
        <v>22</v>
      </c>
      <c r="J6348" s="4" t="s">
        <v>21854</v>
      </c>
      <c r="K6348" s="4" t="s">
        <v>39604</v>
      </c>
      <c r="L6348" s="4" t="s">
        <v>26757</v>
      </c>
      <c r="M6348" s="4" t="s">
        <v>73</v>
      </c>
      <c r="N6348" s="4" t="s">
        <v>39605</v>
      </c>
      <c r="O6348" s="4" t="s">
        <v>39606</v>
      </c>
      <c r="P6348" s="4" t="s">
        <v>39607</v>
      </c>
      <c r="Q6348" s="4" t="s">
        <v>922</v>
      </c>
      <c r="R6348" s="4" t="s">
        <v>39306</v>
      </c>
      <c r="S6348" s="4" t="s">
        <v>39306</v>
      </c>
      <c r="T6348" s="4" t="s">
        <v>39306</v>
      </c>
    </row>
    <row r="6349" spans="1:20" x14ac:dyDescent="0.2">
      <c r="A6349" s="29">
        <v>20400879175</v>
      </c>
      <c r="B6349" s="4" t="s">
        <v>39608</v>
      </c>
      <c r="C6349" s="4" t="s">
        <v>39597</v>
      </c>
      <c r="D6349" s="4" t="s">
        <v>45770</v>
      </c>
      <c r="E6349" s="4" t="s">
        <v>71</v>
      </c>
      <c r="F6349" s="4" t="s">
        <v>39608</v>
      </c>
      <c r="G6349" s="4" t="s">
        <v>71</v>
      </c>
      <c r="H6349" s="4" t="s">
        <v>39608</v>
      </c>
      <c r="I6349" s="4" t="s">
        <v>22</v>
      </c>
      <c r="J6349" s="4" t="s">
        <v>39609</v>
      </c>
      <c r="K6349" s="4" t="s">
        <v>39610</v>
      </c>
      <c r="L6349" s="4" t="s">
        <v>26757</v>
      </c>
      <c r="M6349" s="4" t="s">
        <v>73</v>
      </c>
      <c r="N6349" s="4" t="s">
        <v>39611</v>
      </c>
      <c r="O6349" s="4" t="s">
        <v>39612</v>
      </c>
      <c r="P6349" s="4" t="s">
        <v>39613</v>
      </c>
      <c r="Q6349" s="4" t="s">
        <v>922</v>
      </c>
      <c r="R6349" s="4" t="s">
        <v>39306</v>
      </c>
      <c r="S6349" s="4" t="s">
        <v>39306</v>
      </c>
      <c r="T6349" s="4" t="s">
        <v>39306</v>
      </c>
    </row>
    <row r="6350" spans="1:20" x14ac:dyDescent="0.2">
      <c r="A6350" s="29">
        <v>20300542709</v>
      </c>
      <c r="B6350" s="4" t="s">
        <v>39614</v>
      </c>
      <c r="C6350" s="4" t="s">
        <v>39597</v>
      </c>
      <c r="D6350" s="4" t="s">
        <v>45771</v>
      </c>
      <c r="E6350" s="4" t="s">
        <v>71</v>
      </c>
      <c r="F6350" s="4" t="s">
        <v>39614</v>
      </c>
      <c r="G6350" s="4" t="s">
        <v>71</v>
      </c>
      <c r="H6350" s="4" t="s">
        <v>39614</v>
      </c>
      <c r="I6350" s="4" t="s">
        <v>22</v>
      </c>
      <c r="J6350" s="4" t="s">
        <v>12858</v>
      </c>
      <c r="K6350" s="4" t="s">
        <v>39615</v>
      </c>
      <c r="L6350" s="4" t="s">
        <v>14108</v>
      </c>
      <c r="M6350" s="4" t="s">
        <v>73</v>
      </c>
      <c r="N6350" s="4" t="s">
        <v>39642</v>
      </c>
      <c r="O6350" s="4" t="s">
        <v>39643</v>
      </c>
      <c r="P6350" s="4" t="s">
        <v>39644</v>
      </c>
      <c r="Q6350" s="4" t="s">
        <v>663</v>
      </c>
      <c r="R6350" s="4" t="s">
        <v>39306</v>
      </c>
      <c r="S6350" s="4" t="s">
        <v>39306</v>
      </c>
      <c r="T6350" s="4" t="s">
        <v>39306</v>
      </c>
    </row>
    <row r="6351" spans="1:20" x14ac:dyDescent="0.2">
      <c r="A6351" s="29">
        <v>20300542667</v>
      </c>
      <c r="B6351" s="4" t="s">
        <v>39616</v>
      </c>
      <c r="C6351" s="4" t="s">
        <v>39597</v>
      </c>
      <c r="D6351" s="4" t="s">
        <v>45772</v>
      </c>
      <c r="E6351" s="4" t="s">
        <v>71</v>
      </c>
      <c r="F6351" s="4" t="s">
        <v>39616</v>
      </c>
      <c r="G6351" s="4" t="s">
        <v>71</v>
      </c>
      <c r="H6351" s="4" t="s">
        <v>39616</v>
      </c>
      <c r="I6351" s="4" t="s">
        <v>22</v>
      </c>
      <c r="J6351" s="4" t="s">
        <v>39617</v>
      </c>
      <c r="K6351" s="4" t="s">
        <v>39618</v>
      </c>
      <c r="L6351" s="4" t="s">
        <v>31153</v>
      </c>
      <c r="M6351" s="4" t="s">
        <v>73</v>
      </c>
      <c r="N6351" s="4" t="s">
        <v>39645</v>
      </c>
      <c r="O6351" s="4" t="s">
        <v>39646</v>
      </c>
      <c r="P6351" s="4" t="s">
        <v>39647</v>
      </c>
      <c r="Q6351" s="4" t="s">
        <v>663</v>
      </c>
      <c r="R6351" s="4" t="s">
        <v>39306</v>
      </c>
      <c r="S6351" s="4" t="s">
        <v>39306</v>
      </c>
      <c r="T6351" s="4" t="s">
        <v>39306</v>
      </c>
    </row>
    <row r="6352" spans="1:20" x14ac:dyDescent="0.2">
      <c r="A6352" s="29">
        <v>20300542980</v>
      </c>
      <c r="B6352" s="4" t="s">
        <v>39619</v>
      </c>
      <c r="C6352" s="4" t="s">
        <v>39597</v>
      </c>
      <c r="D6352" s="4" t="s">
        <v>40624</v>
      </c>
      <c r="E6352" s="4" t="s">
        <v>71</v>
      </c>
      <c r="F6352" s="4" t="s">
        <v>39619</v>
      </c>
      <c r="G6352" s="4" t="s">
        <v>71</v>
      </c>
      <c r="H6352" s="4" t="s">
        <v>39619</v>
      </c>
      <c r="I6352" s="4" t="s">
        <v>22</v>
      </c>
      <c r="J6352" s="4" t="s">
        <v>12888</v>
      </c>
      <c r="K6352" s="4" t="s">
        <v>39620</v>
      </c>
      <c r="L6352" s="4" t="s">
        <v>8506</v>
      </c>
      <c r="M6352" s="4" t="s">
        <v>73</v>
      </c>
      <c r="N6352" s="4" t="s">
        <v>39648</v>
      </c>
      <c r="O6352" s="4" t="s">
        <v>39649</v>
      </c>
      <c r="P6352" s="4" t="s">
        <v>39650</v>
      </c>
      <c r="Q6352" s="4" t="s">
        <v>663</v>
      </c>
      <c r="R6352" s="4" t="s">
        <v>39306</v>
      </c>
      <c r="S6352" s="4" t="s">
        <v>39306</v>
      </c>
      <c r="T6352" s="4" t="s">
        <v>39306</v>
      </c>
    </row>
    <row r="6353" spans="1:20" x14ac:dyDescent="0.2">
      <c r="A6353" s="29">
        <v>20300542949</v>
      </c>
      <c r="B6353" s="4" t="s">
        <v>39621</v>
      </c>
      <c r="C6353" s="4" t="s">
        <v>39597</v>
      </c>
      <c r="D6353" s="4" t="s">
        <v>40625</v>
      </c>
      <c r="E6353" s="4" t="s">
        <v>71</v>
      </c>
      <c r="F6353" s="4" t="s">
        <v>39621</v>
      </c>
      <c r="G6353" s="4" t="s">
        <v>71</v>
      </c>
      <c r="H6353" s="4" t="s">
        <v>39621</v>
      </c>
      <c r="I6353" s="4" t="s">
        <v>22</v>
      </c>
      <c r="J6353" s="4" t="s">
        <v>18110</v>
      </c>
      <c r="K6353" s="4" t="s">
        <v>39622</v>
      </c>
      <c r="L6353" s="4" t="s">
        <v>8506</v>
      </c>
      <c r="M6353" s="4" t="s">
        <v>73</v>
      </c>
      <c r="N6353" s="4" t="s">
        <v>39651</v>
      </c>
      <c r="O6353" s="4" t="s">
        <v>39652</v>
      </c>
      <c r="P6353" s="4" t="s">
        <v>39653</v>
      </c>
      <c r="Q6353" s="4" t="s">
        <v>663</v>
      </c>
      <c r="R6353" s="4" t="s">
        <v>39306</v>
      </c>
      <c r="S6353" s="4" t="s">
        <v>39306</v>
      </c>
      <c r="T6353" s="4" t="s">
        <v>39306</v>
      </c>
    </row>
    <row r="6354" spans="1:20" x14ac:dyDescent="0.2">
      <c r="A6354" s="29">
        <v>20300513130</v>
      </c>
      <c r="B6354" s="4" t="s">
        <v>39623</v>
      </c>
      <c r="C6354" s="4" t="s">
        <v>39597</v>
      </c>
      <c r="D6354" s="4" t="s">
        <v>45773</v>
      </c>
      <c r="E6354" s="4" t="s">
        <v>71</v>
      </c>
      <c r="F6354" s="4" t="s">
        <v>39623</v>
      </c>
      <c r="G6354" s="4" t="s">
        <v>71</v>
      </c>
      <c r="H6354" s="4" t="s">
        <v>39623</v>
      </c>
      <c r="I6354" s="4" t="s">
        <v>22</v>
      </c>
      <c r="J6354" s="4" t="s">
        <v>24007</v>
      </c>
      <c r="K6354" s="4" t="s">
        <v>39624</v>
      </c>
      <c r="L6354" s="4" t="s">
        <v>39091</v>
      </c>
      <c r="M6354" s="4" t="s">
        <v>73</v>
      </c>
      <c r="N6354" s="4" t="s">
        <v>39654</v>
      </c>
      <c r="O6354" s="4" t="s">
        <v>39655</v>
      </c>
      <c r="P6354" s="4" t="s">
        <v>39656</v>
      </c>
      <c r="Q6354" s="4" t="s">
        <v>663</v>
      </c>
      <c r="R6354" s="4" t="s">
        <v>39306</v>
      </c>
      <c r="S6354" s="4" t="s">
        <v>39306</v>
      </c>
      <c r="T6354" s="4" t="s">
        <v>39306</v>
      </c>
    </row>
    <row r="6355" spans="1:20" x14ac:dyDescent="0.2">
      <c r="A6355" s="29">
        <v>20300513098</v>
      </c>
      <c r="B6355" s="4" t="s">
        <v>39625</v>
      </c>
      <c r="C6355" s="4" t="s">
        <v>39597</v>
      </c>
      <c r="D6355" s="4" t="s">
        <v>40626</v>
      </c>
      <c r="E6355" s="4" t="s">
        <v>71</v>
      </c>
      <c r="F6355" s="4" t="s">
        <v>39625</v>
      </c>
      <c r="G6355" s="4" t="s">
        <v>71</v>
      </c>
      <c r="H6355" s="4" t="s">
        <v>39625</v>
      </c>
      <c r="I6355" s="4" t="s">
        <v>22</v>
      </c>
      <c r="J6355" s="4" t="s">
        <v>20605</v>
      </c>
      <c r="K6355" s="4" t="s">
        <v>39626</v>
      </c>
      <c r="L6355" s="4" t="s">
        <v>31153</v>
      </c>
      <c r="M6355" s="4" t="s">
        <v>73</v>
      </c>
      <c r="N6355" s="4" t="s">
        <v>39657</v>
      </c>
      <c r="O6355" s="4" t="s">
        <v>39658</v>
      </c>
      <c r="P6355" s="4" t="s">
        <v>39659</v>
      </c>
      <c r="Q6355" s="4" t="s">
        <v>663</v>
      </c>
      <c r="R6355" s="4" t="s">
        <v>39306</v>
      </c>
      <c r="S6355" s="4" t="s">
        <v>39306</v>
      </c>
      <c r="T6355" s="4" t="s">
        <v>39306</v>
      </c>
    </row>
    <row r="6356" spans="1:20" x14ac:dyDescent="0.2">
      <c r="A6356" s="29">
        <v>20300513213</v>
      </c>
      <c r="B6356" s="4" t="s">
        <v>39627</v>
      </c>
      <c r="C6356" s="4" t="s">
        <v>39597</v>
      </c>
      <c r="D6356" s="4" t="s">
        <v>45774</v>
      </c>
      <c r="E6356" s="4" t="s">
        <v>71</v>
      </c>
      <c r="F6356" s="4" t="s">
        <v>39627</v>
      </c>
      <c r="G6356" s="4" t="s">
        <v>71</v>
      </c>
      <c r="H6356" s="4" t="s">
        <v>39627</v>
      </c>
      <c r="I6356" s="4" t="s">
        <v>22</v>
      </c>
      <c r="J6356" s="4" t="s">
        <v>39628</v>
      </c>
      <c r="K6356" s="4" t="s">
        <v>39629</v>
      </c>
      <c r="L6356" s="4" t="s">
        <v>16404</v>
      </c>
      <c r="M6356" s="4" t="s">
        <v>73</v>
      </c>
      <c r="N6356" s="4" t="s">
        <v>39660</v>
      </c>
      <c r="O6356" s="4" t="s">
        <v>39661</v>
      </c>
      <c r="P6356" s="4" t="s">
        <v>39662</v>
      </c>
      <c r="Q6356" s="4" t="s">
        <v>663</v>
      </c>
      <c r="R6356" s="4" t="s">
        <v>39306</v>
      </c>
      <c r="S6356" s="4" t="s">
        <v>39306</v>
      </c>
      <c r="T6356" s="4" t="s">
        <v>39306</v>
      </c>
    </row>
    <row r="6357" spans="1:20" x14ac:dyDescent="0.2">
      <c r="A6357" s="29">
        <v>20300513171</v>
      </c>
      <c r="B6357" s="4" t="s">
        <v>39630</v>
      </c>
      <c r="C6357" s="4" t="s">
        <v>39597</v>
      </c>
      <c r="D6357" s="4" t="s">
        <v>45775</v>
      </c>
      <c r="E6357" s="4" t="s">
        <v>71</v>
      </c>
      <c r="F6357" s="4" t="s">
        <v>39630</v>
      </c>
      <c r="G6357" s="4" t="s">
        <v>71</v>
      </c>
      <c r="H6357" s="4" t="s">
        <v>39630</v>
      </c>
      <c r="I6357" s="4" t="s">
        <v>22</v>
      </c>
      <c r="J6357" s="4" t="s">
        <v>11112</v>
      </c>
      <c r="K6357" s="4" t="s">
        <v>39631</v>
      </c>
      <c r="L6357" s="4" t="s">
        <v>8048</v>
      </c>
      <c r="M6357" s="4" t="s">
        <v>73</v>
      </c>
      <c r="N6357" s="4" t="s">
        <v>39663</v>
      </c>
      <c r="O6357" s="4" t="s">
        <v>39664</v>
      </c>
      <c r="P6357" s="4" t="s">
        <v>39665</v>
      </c>
      <c r="Q6357" s="4" t="s">
        <v>663</v>
      </c>
      <c r="R6357" s="4" t="s">
        <v>39306</v>
      </c>
      <c r="S6357" s="4" t="s">
        <v>39306</v>
      </c>
      <c r="T6357" s="4" t="s">
        <v>39306</v>
      </c>
    </row>
    <row r="6358" spans="1:20" x14ac:dyDescent="0.2">
      <c r="A6358" s="29">
        <v>20300513296</v>
      </c>
      <c r="B6358" s="4" t="s">
        <v>39632</v>
      </c>
      <c r="C6358" s="4" t="s">
        <v>39597</v>
      </c>
      <c r="D6358" s="4" t="s">
        <v>45776</v>
      </c>
      <c r="E6358" s="4" t="s">
        <v>71</v>
      </c>
      <c r="F6358" s="4" t="s">
        <v>39632</v>
      </c>
      <c r="G6358" s="4" t="s">
        <v>71</v>
      </c>
      <c r="H6358" s="4" t="s">
        <v>39632</v>
      </c>
      <c r="I6358" s="4" t="s">
        <v>22</v>
      </c>
      <c r="J6358" s="4" t="s">
        <v>8453</v>
      </c>
      <c r="K6358" s="4" t="s">
        <v>39633</v>
      </c>
      <c r="L6358" s="4" t="s">
        <v>21367</v>
      </c>
      <c r="M6358" s="4" t="s">
        <v>73</v>
      </c>
      <c r="N6358" s="4" t="s">
        <v>39666</v>
      </c>
      <c r="O6358" s="4" t="s">
        <v>39667</v>
      </c>
      <c r="P6358" s="4" t="s">
        <v>39668</v>
      </c>
      <c r="Q6358" s="4" t="s">
        <v>663</v>
      </c>
      <c r="R6358" s="4" t="s">
        <v>39306</v>
      </c>
      <c r="S6358" s="4" t="s">
        <v>39306</v>
      </c>
      <c r="T6358" s="4" t="s">
        <v>39306</v>
      </c>
    </row>
    <row r="6359" spans="1:20" x14ac:dyDescent="0.2">
      <c r="A6359" s="29">
        <v>20300513254</v>
      </c>
      <c r="B6359" s="4" t="s">
        <v>39634</v>
      </c>
      <c r="C6359" s="4" t="s">
        <v>39597</v>
      </c>
      <c r="D6359" s="4" t="s">
        <v>45777</v>
      </c>
      <c r="E6359" s="4" t="s">
        <v>71</v>
      </c>
      <c r="F6359" s="4" t="s">
        <v>39634</v>
      </c>
      <c r="G6359" s="4" t="s">
        <v>71</v>
      </c>
      <c r="H6359" s="4" t="s">
        <v>39634</v>
      </c>
      <c r="I6359" s="4" t="s">
        <v>22</v>
      </c>
      <c r="J6359" s="4" t="s">
        <v>39635</v>
      </c>
      <c r="K6359" s="4" t="s">
        <v>39636</v>
      </c>
      <c r="L6359" s="4" t="s">
        <v>31153</v>
      </c>
      <c r="M6359" s="4" t="s">
        <v>73</v>
      </c>
      <c r="N6359" s="4" t="s">
        <v>39669</v>
      </c>
      <c r="O6359" s="4" t="s">
        <v>39670</v>
      </c>
      <c r="P6359" s="4" t="s">
        <v>39671</v>
      </c>
      <c r="Q6359" s="4" t="s">
        <v>663</v>
      </c>
      <c r="R6359" s="4" t="s">
        <v>39306</v>
      </c>
      <c r="S6359" s="4" t="s">
        <v>39306</v>
      </c>
      <c r="T6359" s="4" t="s">
        <v>39306</v>
      </c>
    </row>
    <row r="6360" spans="1:20" x14ac:dyDescent="0.2">
      <c r="A6360" s="29">
        <v>20300513379</v>
      </c>
      <c r="B6360" s="4" t="s">
        <v>39637</v>
      </c>
      <c r="C6360" s="4" t="s">
        <v>39597</v>
      </c>
      <c r="D6360" s="4" t="s">
        <v>45778</v>
      </c>
      <c r="E6360" s="4" t="s">
        <v>71</v>
      </c>
      <c r="F6360" s="4" t="s">
        <v>39637</v>
      </c>
      <c r="G6360" s="4" t="s">
        <v>71</v>
      </c>
      <c r="H6360" s="4" t="s">
        <v>39637</v>
      </c>
      <c r="I6360" s="4" t="s">
        <v>22</v>
      </c>
      <c r="J6360" s="4" t="s">
        <v>39638</v>
      </c>
      <c r="K6360" s="4" t="s">
        <v>39639</v>
      </c>
      <c r="L6360" s="4" t="s">
        <v>31153</v>
      </c>
      <c r="M6360" s="4" t="s">
        <v>73</v>
      </c>
      <c r="N6360" s="4" t="s">
        <v>39672</v>
      </c>
      <c r="O6360" s="4" t="s">
        <v>39673</v>
      </c>
      <c r="P6360" s="4" t="s">
        <v>39674</v>
      </c>
      <c r="Q6360" s="4" t="s">
        <v>663</v>
      </c>
      <c r="R6360" s="4" t="s">
        <v>39306</v>
      </c>
      <c r="S6360" s="4" t="s">
        <v>39306</v>
      </c>
      <c r="T6360" s="4" t="s">
        <v>39306</v>
      </c>
    </row>
    <row r="6361" spans="1:20" x14ac:dyDescent="0.2">
      <c r="A6361" s="29">
        <v>20300513338</v>
      </c>
      <c r="B6361" s="4" t="s">
        <v>39675</v>
      </c>
      <c r="C6361" s="4" t="s">
        <v>39676</v>
      </c>
      <c r="D6361" s="4" t="s">
        <v>45779</v>
      </c>
      <c r="E6361" s="4" t="s">
        <v>71</v>
      </c>
      <c r="F6361" s="4" t="s">
        <v>39675</v>
      </c>
      <c r="G6361" s="4" t="s">
        <v>71</v>
      </c>
      <c r="H6361" s="4" t="s">
        <v>39675</v>
      </c>
      <c r="I6361" s="4" t="s">
        <v>22</v>
      </c>
      <c r="J6361" s="4" t="s">
        <v>39677</v>
      </c>
      <c r="K6361" s="4" t="s">
        <v>39678</v>
      </c>
      <c r="L6361" s="4" t="s">
        <v>31153</v>
      </c>
      <c r="M6361" s="4" t="s">
        <v>73</v>
      </c>
      <c r="N6361" s="4" t="s">
        <v>39679</v>
      </c>
      <c r="O6361" s="4" t="s">
        <v>39680</v>
      </c>
      <c r="P6361" s="4" t="s">
        <v>39681</v>
      </c>
      <c r="Q6361" s="4" t="s">
        <v>663</v>
      </c>
      <c r="R6361" s="4" t="s">
        <v>39306</v>
      </c>
      <c r="S6361" s="4" t="s">
        <v>39306</v>
      </c>
      <c r="T6361" s="4" t="s">
        <v>39306</v>
      </c>
    </row>
    <row r="6362" spans="1:20" x14ac:dyDescent="0.2">
      <c r="A6362" s="29">
        <v>20300513452</v>
      </c>
      <c r="B6362" s="4" t="s">
        <v>39682</v>
      </c>
      <c r="C6362" s="4" t="s">
        <v>39676</v>
      </c>
      <c r="D6362" s="4" t="s">
        <v>45780</v>
      </c>
      <c r="E6362" s="4" t="s">
        <v>71</v>
      </c>
      <c r="F6362" s="4" t="s">
        <v>39682</v>
      </c>
      <c r="G6362" s="4" t="s">
        <v>71</v>
      </c>
      <c r="H6362" s="4" t="s">
        <v>39682</v>
      </c>
      <c r="I6362" s="4" t="s">
        <v>22</v>
      </c>
      <c r="J6362" s="4" t="s">
        <v>39683</v>
      </c>
      <c r="K6362" s="4" t="s">
        <v>39684</v>
      </c>
      <c r="L6362" s="4" t="s">
        <v>39091</v>
      </c>
      <c r="M6362" s="4" t="s">
        <v>73</v>
      </c>
      <c r="N6362" s="4" t="s">
        <v>39701</v>
      </c>
      <c r="O6362" s="4" t="s">
        <v>39702</v>
      </c>
      <c r="P6362" s="4" t="s">
        <v>39703</v>
      </c>
      <c r="Q6362" s="4" t="s">
        <v>663</v>
      </c>
      <c r="R6362" s="4" t="s">
        <v>39306</v>
      </c>
      <c r="S6362" s="4" t="s">
        <v>39306</v>
      </c>
      <c r="T6362" s="4" t="s">
        <v>39306</v>
      </c>
    </row>
    <row r="6363" spans="1:20" x14ac:dyDescent="0.2">
      <c r="A6363" s="29">
        <v>20300513411</v>
      </c>
      <c r="B6363" s="4" t="s">
        <v>39685</v>
      </c>
      <c r="C6363" s="4" t="s">
        <v>39676</v>
      </c>
      <c r="D6363" s="4" t="s">
        <v>45781</v>
      </c>
      <c r="E6363" s="4" t="s">
        <v>71</v>
      </c>
      <c r="F6363" s="4" t="s">
        <v>39685</v>
      </c>
      <c r="G6363" s="4" t="s">
        <v>71</v>
      </c>
      <c r="H6363" s="4" t="s">
        <v>39685</v>
      </c>
      <c r="I6363" s="4" t="s">
        <v>22</v>
      </c>
      <c r="J6363" s="4" t="s">
        <v>18568</v>
      </c>
      <c r="K6363" s="4" t="s">
        <v>39686</v>
      </c>
      <c r="L6363" s="4" t="s">
        <v>14108</v>
      </c>
      <c r="M6363" s="4" t="s">
        <v>73</v>
      </c>
      <c r="N6363" s="4" t="s">
        <v>39704</v>
      </c>
      <c r="O6363" s="4" t="s">
        <v>39705</v>
      </c>
      <c r="P6363" s="4" t="s">
        <v>39706</v>
      </c>
      <c r="Q6363" s="4" t="s">
        <v>663</v>
      </c>
      <c r="R6363" s="4" t="s">
        <v>39306</v>
      </c>
      <c r="S6363" s="4" t="s">
        <v>39306</v>
      </c>
      <c r="T6363" s="4" t="s">
        <v>39306</v>
      </c>
    </row>
    <row r="6364" spans="1:20" x14ac:dyDescent="0.2">
      <c r="A6364" s="29">
        <v>20300513536</v>
      </c>
      <c r="B6364" s="4" t="s">
        <v>39687</v>
      </c>
      <c r="C6364" s="4" t="s">
        <v>39676</v>
      </c>
      <c r="D6364" s="4" t="s">
        <v>45782</v>
      </c>
      <c r="E6364" s="4" t="s">
        <v>71</v>
      </c>
      <c r="F6364" s="4" t="s">
        <v>39687</v>
      </c>
      <c r="G6364" s="4" t="s">
        <v>71</v>
      </c>
      <c r="H6364" s="4" t="s">
        <v>39687</v>
      </c>
      <c r="I6364" s="4" t="s">
        <v>22</v>
      </c>
      <c r="J6364" s="4" t="s">
        <v>39688</v>
      </c>
      <c r="K6364" s="4" t="s">
        <v>39689</v>
      </c>
      <c r="L6364" s="4" t="s">
        <v>26757</v>
      </c>
      <c r="M6364" s="4" t="s">
        <v>73</v>
      </c>
      <c r="N6364" s="4" t="s">
        <v>39707</v>
      </c>
      <c r="O6364" s="4" t="s">
        <v>39708</v>
      </c>
      <c r="P6364" s="4" t="s">
        <v>39709</v>
      </c>
      <c r="Q6364" s="4" t="s">
        <v>663</v>
      </c>
      <c r="R6364" s="4" t="s">
        <v>39306</v>
      </c>
      <c r="S6364" s="4" t="s">
        <v>39306</v>
      </c>
      <c r="T6364" s="4" t="s">
        <v>39306</v>
      </c>
    </row>
    <row r="6365" spans="1:20" x14ac:dyDescent="0.2">
      <c r="A6365" s="29">
        <v>20300513494</v>
      </c>
      <c r="B6365" s="4" t="s">
        <v>39690</v>
      </c>
      <c r="C6365" s="4" t="s">
        <v>39676</v>
      </c>
      <c r="D6365" s="4" t="s">
        <v>45783</v>
      </c>
      <c r="E6365" s="4" t="s">
        <v>71</v>
      </c>
      <c r="F6365" s="4" t="s">
        <v>39690</v>
      </c>
      <c r="G6365" s="4" t="s">
        <v>71</v>
      </c>
      <c r="H6365" s="4" t="s">
        <v>39690</v>
      </c>
      <c r="I6365" s="4" t="s">
        <v>22</v>
      </c>
      <c r="J6365" s="4" t="s">
        <v>39691</v>
      </c>
      <c r="K6365" s="4" t="s">
        <v>39692</v>
      </c>
      <c r="L6365" s="4" t="s">
        <v>476</v>
      </c>
      <c r="M6365" s="4" t="s">
        <v>73</v>
      </c>
      <c r="N6365" s="4" t="s">
        <v>39710</v>
      </c>
      <c r="O6365" s="4" t="s">
        <v>39711</v>
      </c>
      <c r="P6365" s="4" t="s">
        <v>39712</v>
      </c>
      <c r="Q6365" s="4" t="s">
        <v>663</v>
      </c>
      <c r="R6365" s="4" t="s">
        <v>39306</v>
      </c>
      <c r="S6365" s="4" t="s">
        <v>39306</v>
      </c>
      <c r="T6365" s="4" t="s">
        <v>39306</v>
      </c>
    </row>
    <row r="6366" spans="1:20" x14ac:dyDescent="0.2">
      <c r="A6366" s="29">
        <v>20400879076</v>
      </c>
      <c r="B6366" s="4" t="s">
        <v>39693</v>
      </c>
      <c r="C6366" s="4" t="s">
        <v>39676</v>
      </c>
      <c r="D6366" s="4" t="s">
        <v>45784</v>
      </c>
      <c r="E6366" s="4" t="s">
        <v>71</v>
      </c>
      <c r="F6366" s="4" t="s">
        <v>39693</v>
      </c>
      <c r="G6366" s="4" t="s">
        <v>71</v>
      </c>
      <c r="H6366" s="4" t="s">
        <v>39693</v>
      </c>
      <c r="I6366" s="4" t="s">
        <v>22</v>
      </c>
      <c r="J6366" s="4" t="s">
        <v>17156</v>
      </c>
      <c r="K6366" s="4" t="s">
        <v>39694</v>
      </c>
      <c r="L6366" s="4" t="s">
        <v>8506</v>
      </c>
      <c r="M6366" s="4" t="s">
        <v>73</v>
      </c>
      <c r="N6366" s="4" t="s">
        <v>39747</v>
      </c>
      <c r="O6366" s="4" t="s">
        <v>39748</v>
      </c>
      <c r="P6366" s="4" t="s">
        <v>39749</v>
      </c>
      <c r="Q6366" s="4" t="s">
        <v>922</v>
      </c>
      <c r="R6366" s="4" t="s">
        <v>39306</v>
      </c>
      <c r="S6366" s="4" t="s">
        <v>39306</v>
      </c>
      <c r="T6366" s="4" t="s">
        <v>39306</v>
      </c>
    </row>
    <row r="6367" spans="1:20" x14ac:dyDescent="0.2">
      <c r="A6367" s="29">
        <v>20300513619</v>
      </c>
      <c r="B6367" s="4" t="s">
        <v>39695</v>
      </c>
      <c r="C6367" s="4" t="s">
        <v>39676</v>
      </c>
      <c r="D6367" s="4" t="s">
        <v>40627</v>
      </c>
      <c r="E6367" s="4" t="s">
        <v>71</v>
      </c>
      <c r="F6367" s="4" t="s">
        <v>39695</v>
      </c>
      <c r="G6367" s="4" t="s">
        <v>71</v>
      </c>
      <c r="H6367" s="4" t="s">
        <v>39695</v>
      </c>
      <c r="I6367" s="4" t="s">
        <v>22</v>
      </c>
      <c r="J6367" s="4" t="s">
        <v>39696</v>
      </c>
      <c r="K6367" s="4" t="s">
        <v>39697</v>
      </c>
      <c r="L6367" s="4" t="s">
        <v>21940</v>
      </c>
      <c r="M6367" s="4" t="s">
        <v>73</v>
      </c>
      <c r="N6367" s="4" t="s">
        <v>24293</v>
      </c>
      <c r="O6367" s="4" t="s">
        <v>39713</v>
      </c>
      <c r="P6367" s="4" t="s">
        <v>39714</v>
      </c>
      <c r="Q6367" s="4" t="s">
        <v>663</v>
      </c>
      <c r="R6367" s="4" t="s">
        <v>39306</v>
      </c>
      <c r="S6367" s="4" t="s">
        <v>39306</v>
      </c>
      <c r="T6367" s="4" t="s">
        <v>39306</v>
      </c>
    </row>
    <row r="6368" spans="1:20" x14ac:dyDescent="0.2">
      <c r="A6368" s="29">
        <v>20300513577</v>
      </c>
      <c r="B6368" s="4" t="s">
        <v>39698</v>
      </c>
      <c r="C6368" s="4" t="s">
        <v>39676</v>
      </c>
      <c r="D6368" s="4" t="s">
        <v>45785</v>
      </c>
      <c r="E6368" s="4" t="s">
        <v>71</v>
      </c>
      <c r="F6368" s="4" t="s">
        <v>39698</v>
      </c>
      <c r="G6368" s="4" t="s">
        <v>71</v>
      </c>
      <c r="H6368" s="4" t="s">
        <v>39698</v>
      </c>
      <c r="I6368" s="4" t="s">
        <v>22</v>
      </c>
      <c r="J6368" s="4" t="s">
        <v>24171</v>
      </c>
      <c r="K6368" s="4" t="s">
        <v>39699</v>
      </c>
      <c r="L6368" s="4" t="s">
        <v>1072</v>
      </c>
      <c r="M6368" s="4" t="s">
        <v>73</v>
      </c>
      <c r="N6368" s="4" t="s">
        <v>39715</v>
      </c>
      <c r="O6368" s="4" t="s">
        <v>39716</v>
      </c>
      <c r="P6368" s="4" t="s">
        <v>39717</v>
      </c>
      <c r="Q6368" s="4" t="s">
        <v>663</v>
      </c>
      <c r="R6368" s="4" t="s">
        <v>39306</v>
      </c>
      <c r="S6368" s="4" t="s">
        <v>39306</v>
      </c>
      <c r="T6368" s="4" t="s">
        <v>39306</v>
      </c>
    </row>
    <row r="6369" spans="1:20" x14ac:dyDescent="0.2">
      <c r="A6369" s="29">
        <v>20300513692</v>
      </c>
      <c r="B6369" s="4" t="s">
        <v>39718</v>
      </c>
      <c r="C6369" s="4" t="s">
        <v>39719</v>
      </c>
      <c r="D6369" s="4" t="s">
        <v>45786</v>
      </c>
      <c r="E6369" s="4" t="s">
        <v>71</v>
      </c>
      <c r="F6369" s="4" t="s">
        <v>39718</v>
      </c>
      <c r="G6369" s="4" t="s">
        <v>71</v>
      </c>
      <c r="H6369" s="4" t="s">
        <v>39718</v>
      </c>
      <c r="I6369" s="4" t="s">
        <v>22</v>
      </c>
      <c r="J6369" s="4" t="s">
        <v>32469</v>
      </c>
      <c r="K6369" s="4" t="s">
        <v>34188</v>
      </c>
      <c r="L6369" s="4" t="s">
        <v>10996</v>
      </c>
      <c r="M6369" s="4" t="s">
        <v>73</v>
      </c>
      <c r="N6369" s="4" t="s">
        <v>34297</v>
      </c>
      <c r="O6369" s="4" t="s">
        <v>39720</v>
      </c>
      <c r="P6369" s="4" t="s">
        <v>39721</v>
      </c>
      <c r="Q6369" s="4" t="s">
        <v>663</v>
      </c>
      <c r="R6369" s="4" t="s">
        <v>39306</v>
      </c>
      <c r="S6369" s="4" t="s">
        <v>39306</v>
      </c>
      <c r="T6369" s="4" t="s">
        <v>39306</v>
      </c>
    </row>
    <row r="6370" spans="1:20" x14ac:dyDescent="0.2">
      <c r="A6370" s="29">
        <v>20300513973</v>
      </c>
      <c r="B6370" s="4" t="s">
        <v>39722</v>
      </c>
      <c r="C6370" s="4" t="s">
        <v>39719</v>
      </c>
      <c r="D6370" s="4" t="s">
        <v>45787</v>
      </c>
      <c r="E6370" s="4" t="s">
        <v>71</v>
      </c>
      <c r="F6370" s="4" t="s">
        <v>39722</v>
      </c>
      <c r="G6370" s="4" t="s">
        <v>71</v>
      </c>
      <c r="H6370" s="4" t="s">
        <v>39722</v>
      </c>
      <c r="I6370" s="4" t="s">
        <v>22</v>
      </c>
      <c r="J6370" s="4" t="s">
        <v>39723</v>
      </c>
      <c r="K6370" s="4" t="s">
        <v>39724</v>
      </c>
      <c r="L6370" s="4" t="s">
        <v>29476</v>
      </c>
      <c r="M6370" s="4" t="s">
        <v>73</v>
      </c>
      <c r="N6370" s="4" t="s">
        <v>39725</v>
      </c>
      <c r="O6370" s="4" t="s">
        <v>39726</v>
      </c>
      <c r="P6370" s="4" t="s">
        <v>39727</v>
      </c>
      <c r="Q6370" s="4" t="s">
        <v>663</v>
      </c>
      <c r="R6370" s="4" t="s">
        <v>39306</v>
      </c>
      <c r="S6370" s="4" t="s">
        <v>39306</v>
      </c>
      <c r="T6370" s="4" t="s">
        <v>39306</v>
      </c>
    </row>
    <row r="6371" spans="1:20" x14ac:dyDescent="0.2">
      <c r="A6371" s="29">
        <v>20300513064</v>
      </c>
      <c r="B6371" s="4" t="s">
        <v>39728</v>
      </c>
      <c r="C6371" s="4" t="s">
        <v>39719</v>
      </c>
      <c r="D6371" s="4" t="s">
        <v>45788</v>
      </c>
      <c r="E6371" s="4" t="s">
        <v>71</v>
      </c>
      <c r="F6371" s="4" t="s">
        <v>39728</v>
      </c>
      <c r="G6371" s="4" t="s">
        <v>71</v>
      </c>
      <c r="H6371" s="4" t="s">
        <v>39728</v>
      </c>
      <c r="I6371" s="4" t="s">
        <v>22</v>
      </c>
      <c r="J6371" s="4" t="s">
        <v>5882</v>
      </c>
      <c r="K6371" s="4" t="s">
        <v>39729</v>
      </c>
      <c r="L6371" s="4" t="s">
        <v>1885</v>
      </c>
      <c r="M6371" s="4" t="s">
        <v>73</v>
      </c>
      <c r="N6371" s="4" t="s">
        <v>39750</v>
      </c>
      <c r="O6371" s="4" t="s">
        <v>39751</v>
      </c>
      <c r="P6371" s="4" t="s">
        <v>39752</v>
      </c>
      <c r="Q6371" s="4" t="s">
        <v>663</v>
      </c>
      <c r="R6371" s="4" t="s">
        <v>39306</v>
      </c>
      <c r="S6371" s="4" t="s">
        <v>39306</v>
      </c>
      <c r="T6371" s="4" t="s">
        <v>39306</v>
      </c>
    </row>
    <row r="6372" spans="1:20" x14ac:dyDescent="0.2">
      <c r="A6372" s="29">
        <v>20300513080</v>
      </c>
      <c r="B6372" s="4" t="s">
        <v>39730</v>
      </c>
      <c r="C6372" s="4" t="s">
        <v>39719</v>
      </c>
      <c r="D6372" s="4" t="s">
        <v>45789</v>
      </c>
      <c r="E6372" s="4" t="s">
        <v>71</v>
      </c>
      <c r="F6372" s="4" t="s">
        <v>39730</v>
      </c>
      <c r="G6372" s="4" t="s">
        <v>71</v>
      </c>
      <c r="H6372" s="4" t="s">
        <v>39730</v>
      </c>
      <c r="I6372" s="4" t="s">
        <v>22</v>
      </c>
      <c r="J6372" s="4" t="s">
        <v>6517</v>
      </c>
      <c r="K6372" s="4" t="s">
        <v>39731</v>
      </c>
      <c r="L6372" s="4" t="s">
        <v>16404</v>
      </c>
      <c r="M6372" s="4" t="s">
        <v>73</v>
      </c>
      <c r="N6372" s="4" t="s">
        <v>39753</v>
      </c>
      <c r="O6372" s="4" t="s">
        <v>39754</v>
      </c>
      <c r="P6372" s="4" t="s">
        <v>39755</v>
      </c>
      <c r="Q6372" s="4" t="s">
        <v>663</v>
      </c>
      <c r="R6372" s="4" t="s">
        <v>39306</v>
      </c>
      <c r="S6372" s="4" t="s">
        <v>39306</v>
      </c>
      <c r="T6372" s="4" t="s">
        <v>39306</v>
      </c>
    </row>
    <row r="6373" spans="1:20" x14ac:dyDescent="0.2">
      <c r="A6373" s="29">
        <v>20300513932</v>
      </c>
      <c r="B6373" s="4" t="s">
        <v>39732</v>
      </c>
      <c r="C6373" s="4" t="s">
        <v>39719</v>
      </c>
      <c r="D6373" s="4" t="s">
        <v>45790</v>
      </c>
      <c r="E6373" s="4" t="s">
        <v>71</v>
      </c>
      <c r="F6373" s="4" t="s">
        <v>39732</v>
      </c>
      <c r="G6373" s="4" t="s">
        <v>71</v>
      </c>
      <c r="H6373" s="4" t="s">
        <v>39732</v>
      </c>
      <c r="I6373" s="4" t="s">
        <v>22</v>
      </c>
      <c r="J6373" s="4" t="s">
        <v>31295</v>
      </c>
      <c r="K6373" s="4" t="s">
        <v>33541</v>
      </c>
      <c r="L6373" s="4" t="s">
        <v>263</v>
      </c>
      <c r="M6373" s="4" t="s">
        <v>73</v>
      </c>
      <c r="N6373" s="4" t="s">
        <v>33555</v>
      </c>
      <c r="O6373" s="4" t="s">
        <v>39756</v>
      </c>
      <c r="P6373" s="4" t="s">
        <v>39757</v>
      </c>
      <c r="Q6373" s="4" t="s">
        <v>663</v>
      </c>
      <c r="R6373" s="4" t="s">
        <v>39306</v>
      </c>
      <c r="S6373" s="4" t="s">
        <v>39306</v>
      </c>
      <c r="T6373" s="4" t="s">
        <v>39306</v>
      </c>
    </row>
    <row r="6374" spans="1:20" x14ac:dyDescent="0.2">
      <c r="A6374" s="29">
        <v>20300513890</v>
      </c>
      <c r="B6374" s="4" t="s">
        <v>39733</v>
      </c>
      <c r="C6374" s="4" t="s">
        <v>39719</v>
      </c>
      <c r="D6374" s="4" t="s">
        <v>45791</v>
      </c>
      <c r="E6374" s="4" t="s">
        <v>71</v>
      </c>
      <c r="F6374" s="4" t="s">
        <v>39733</v>
      </c>
      <c r="G6374" s="4" t="s">
        <v>71</v>
      </c>
      <c r="H6374" s="4" t="s">
        <v>39733</v>
      </c>
      <c r="I6374" s="4" t="s">
        <v>22</v>
      </c>
      <c r="J6374" s="4" t="s">
        <v>278</v>
      </c>
      <c r="K6374" s="4" t="s">
        <v>39734</v>
      </c>
      <c r="L6374" s="4" t="s">
        <v>21367</v>
      </c>
      <c r="M6374" s="4" t="s">
        <v>73</v>
      </c>
      <c r="N6374" s="4" t="s">
        <v>39758</v>
      </c>
      <c r="O6374" s="4" t="s">
        <v>39759</v>
      </c>
      <c r="P6374" s="4" t="s">
        <v>39760</v>
      </c>
      <c r="Q6374" s="4" t="s">
        <v>663</v>
      </c>
      <c r="R6374" s="4" t="s">
        <v>39306</v>
      </c>
      <c r="S6374" s="4" t="s">
        <v>39306</v>
      </c>
      <c r="T6374" s="4" t="s">
        <v>39306</v>
      </c>
    </row>
    <row r="6375" spans="1:20" x14ac:dyDescent="0.2">
      <c r="A6375" s="29">
        <v>20300513817</v>
      </c>
      <c r="B6375" s="4" t="s">
        <v>39735</v>
      </c>
      <c r="C6375" s="4" t="s">
        <v>39719</v>
      </c>
      <c r="D6375" s="4" t="s">
        <v>45792</v>
      </c>
      <c r="E6375" s="4" t="s">
        <v>71</v>
      </c>
      <c r="F6375" s="4" t="s">
        <v>39735</v>
      </c>
      <c r="G6375" s="4" t="s">
        <v>71</v>
      </c>
      <c r="H6375" s="4" t="s">
        <v>39735</v>
      </c>
      <c r="I6375" s="4" t="s">
        <v>22</v>
      </c>
      <c r="J6375" s="4" t="s">
        <v>39736</v>
      </c>
      <c r="K6375" s="4" t="s">
        <v>39737</v>
      </c>
      <c r="L6375" s="4" t="s">
        <v>267</v>
      </c>
      <c r="M6375" s="4" t="s">
        <v>73</v>
      </c>
      <c r="N6375" s="4" t="s">
        <v>39761</v>
      </c>
      <c r="O6375" s="4" t="s">
        <v>39762</v>
      </c>
      <c r="P6375" s="4" t="s">
        <v>39763</v>
      </c>
      <c r="Q6375" s="4" t="s">
        <v>663</v>
      </c>
      <c r="R6375" s="4" t="s">
        <v>39306</v>
      </c>
      <c r="S6375" s="4" t="s">
        <v>39306</v>
      </c>
      <c r="T6375" s="4" t="s">
        <v>39306</v>
      </c>
    </row>
    <row r="6376" spans="1:20" x14ac:dyDescent="0.2">
      <c r="A6376" s="29">
        <v>20400879134</v>
      </c>
      <c r="B6376" s="4" t="s">
        <v>39738</v>
      </c>
      <c r="C6376" s="4" t="s">
        <v>39719</v>
      </c>
      <c r="D6376" s="4" t="s">
        <v>45793</v>
      </c>
      <c r="E6376" s="4" t="s">
        <v>71</v>
      </c>
      <c r="F6376" s="4" t="s">
        <v>39738</v>
      </c>
      <c r="G6376" s="4" t="s">
        <v>71</v>
      </c>
      <c r="H6376" s="4" t="s">
        <v>39738</v>
      </c>
      <c r="I6376" s="4" t="s">
        <v>22</v>
      </c>
      <c r="J6376" s="4" t="s">
        <v>248</v>
      </c>
      <c r="K6376" s="4" t="s">
        <v>37653</v>
      </c>
      <c r="L6376" s="4" t="s">
        <v>33640</v>
      </c>
      <c r="M6376" s="4" t="s">
        <v>73</v>
      </c>
      <c r="N6376" s="4" t="s">
        <v>37654</v>
      </c>
      <c r="O6376" s="4" t="s">
        <v>39764</v>
      </c>
      <c r="P6376" s="4" t="s">
        <v>39765</v>
      </c>
      <c r="Q6376" s="4" t="s">
        <v>922</v>
      </c>
      <c r="R6376" s="4" t="s">
        <v>39306</v>
      </c>
      <c r="S6376" s="4" t="s">
        <v>39306</v>
      </c>
      <c r="T6376" s="4" t="s">
        <v>39306</v>
      </c>
    </row>
    <row r="6377" spans="1:20" x14ac:dyDescent="0.2">
      <c r="A6377" s="29">
        <v>20300513858</v>
      </c>
      <c r="B6377" s="4" t="s">
        <v>39739</v>
      </c>
      <c r="C6377" s="4" t="s">
        <v>39719</v>
      </c>
      <c r="D6377" s="4" t="s">
        <v>40628</v>
      </c>
      <c r="E6377" s="4" t="s">
        <v>71</v>
      </c>
      <c r="F6377" s="4" t="s">
        <v>39739</v>
      </c>
      <c r="G6377" s="4" t="s">
        <v>71</v>
      </c>
      <c r="H6377" s="4" t="s">
        <v>39739</v>
      </c>
      <c r="I6377" s="4" t="s">
        <v>22</v>
      </c>
      <c r="J6377" s="4" t="s">
        <v>32554</v>
      </c>
      <c r="K6377" s="4" t="s">
        <v>39740</v>
      </c>
      <c r="L6377" s="4" t="s">
        <v>8506</v>
      </c>
      <c r="M6377" s="4" t="s">
        <v>73</v>
      </c>
      <c r="N6377" s="4" t="s">
        <v>39766</v>
      </c>
      <c r="O6377" s="4" t="s">
        <v>39767</v>
      </c>
      <c r="P6377" s="4" t="s">
        <v>39768</v>
      </c>
      <c r="Q6377" s="4" t="s">
        <v>663</v>
      </c>
      <c r="R6377" s="4" t="s">
        <v>39306</v>
      </c>
      <c r="S6377" s="4" t="s">
        <v>39306</v>
      </c>
      <c r="T6377" s="4" t="s">
        <v>39306</v>
      </c>
    </row>
    <row r="6378" spans="1:20" x14ac:dyDescent="0.2">
      <c r="A6378" s="29">
        <v>20300542261</v>
      </c>
      <c r="B6378" s="4" t="s">
        <v>39741</v>
      </c>
      <c r="C6378" s="4" t="s">
        <v>39719</v>
      </c>
      <c r="D6378" s="4" t="s">
        <v>45794</v>
      </c>
      <c r="E6378" s="4" t="s">
        <v>71</v>
      </c>
      <c r="F6378" s="4" t="s">
        <v>39741</v>
      </c>
      <c r="G6378" s="4" t="s">
        <v>71</v>
      </c>
      <c r="H6378" s="4" t="s">
        <v>39741</v>
      </c>
      <c r="I6378" s="4" t="s">
        <v>22</v>
      </c>
      <c r="J6378" s="4" t="s">
        <v>39742</v>
      </c>
      <c r="K6378" s="4" t="s">
        <v>39743</v>
      </c>
      <c r="L6378" s="4" t="s">
        <v>86</v>
      </c>
      <c r="M6378" s="4" t="s">
        <v>73</v>
      </c>
      <c r="N6378" s="4" t="s">
        <v>39769</v>
      </c>
      <c r="O6378" s="4" t="s">
        <v>39770</v>
      </c>
      <c r="P6378" s="4" t="s">
        <v>39771</v>
      </c>
      <c r="Q6378" s="4" t="s">
        <v>663</v>
      </c>
      <c r="R6378" s="4" t="s">
        <v>39306</v>
      </c>
      <c r="S6378" s="4" t="s">
        <v>39306</v>
      </c>
      <c r="T6378" s="4" t="s">
        <v>39306</v>
      </c>
    </row>
    <row r="6379" spans="1:20" x14ac:dyDescent="0.2">
      <c r="A6379" s="29">
        <v>20300543004</v>
      </c>
      <c r="B6379" s="4" t="s">
        <v>39744</v>
      </c>
      <c r="C6379" s="4" t="s">
        <v>39719</v>
      </c>
      <c r="D6379" s="4" t="s">
        <v>45795</v>
      </c>
      <c r="E6379" s="4" t="s">
        <v>71</v>
      </c>
      <c r="F6379" s="4" t="s">
        <v>39744</v>
      </c>
      <c r="G6379" s="4" t="s">
        <v>71</v>
      </c>
      <c r="H6379" s="4" t="s">
        <v>39744</v>
      </c>
      <c r="I6379" s="4" t="s">
        <v>22</v>
      </c>
      <c r="J6379" s="4" t="s">
        <v>39745</v>
      </c>
      <c r="K6379" s="4" t="s">
        <v>39746</v>
      </c>
      <c r="L6379" s="4" t="s">
        <v>25067</v>
      </c>
      <c r="M6379" s="4" t="s">
        <v>73</v>
      </c>
      <c r="N6379" s="4" t="s">
        <v>39772</v>
      </c>
      <c r="O6379" s="4" t="s">
        <v>39773</v>
      </c>
      <c r="P6379" s="4" t="s">
        <v>39774</v>
      </c>
      <c r="Q6379" s="4" t="s">
        <v>663</v>
      </c>
      <c r="R6379" s="4" t="s">
        <v>39306</v>
      </c>
      <c r="S6379" s="4" t="s">
        <v>39306</v>
      </c>
      <c r="T6379" s="4" t="s">
        <v>39306</v>
      </c>
    </row>
    <row r="6380" spans="1:20" x14ac:dyDescent="0.2">
      <c r="A6380" s="29">
        <v>20300542998</v>
      </c>
      <c r="B6380" s="4" t="s">
        <v>39775</v>
      </c>
      <c r="C6380" s="4" t="s">
        <v>39776</v>
      </c>
      <c r="D6380" s="4" t="s">
        <v>45796</v>
      </c>
      <c r="E6380" s="4" t="s">
        <v>71</v>
      </c>
      <c r="F6380" s="4" t="s">
        <v>39775</v>
      </c>
      <c r="G6380" s="4" t="s">
        <v>71</v>
      </c>
      <c r="H6380" s="4" t="s">
        <v>39775</v>
      </c>
      <c r="I6380" s="4" t="s">
        <v>22</v>
      </c>
      <c r="J6380" s="4" t="s">
        <v>39777</v>
      </c>
      <c r="K6380" s="4" t="s">
        <v>39778</v>
      </c>
      <c r="L6380" s="4" t="s">
        <v>25067</v>
      </c>
      <c r="M6380" s="4" t="s">
        <v>73</v>
      </c>
      <c r="N6380" s="4" t="s">
        <v>39779</v>
      </c>
      <c r="O6380" s="4" t="s">
        <v>39780</v>
      </c>
      <c r="P6380" s="4" t="s">
        <v>39781</v>
      </c>
      <c r="Q6380" s="4" t="s">
        <v>663</v>
      </c>
      <c r="R6380" s="4" t="s">
        <v>39306</v>
      </c>
      <c r="S6380" s="4" t="s">
        <v>39306</v>
      </c>
      <c r="T6380" s="4" t="s">
        <v>39306</v>
      </c>
    </row>
    <row r="6381" spans="1:20" x14ac:dyDescent="0.2">
      <c r="A6381" s="29">
        <v>20300542956</v>
      </c>
      <c r="B6381" s="4" t="s">
        <v>39782</v>
      </c>
      <c r="C6381" s="4" t="s">
        <v>39776</v>
      </c>
      <c r="D6381" s="4" t="s">
        <v>45797</v>
      </c>
      <c r="E6381" s="4" t="s">
        <v>71</v>
      </c>
      <c r="F6381" s="4" t="s">
        <v>39782</v>
      </c>
      <c r="G6381" s="4" t="s">
        <v>71</v>
      </c>
      <c r="H6381" s="4" t="s">
        <v>39782</v>
      </c>
      <c r="I6381" s="4" t="s">
        <v>22</v>
      </c>
      <c r="J6381" s="4" t="s">
        <v>39783</v>
      </c>
      <c r="K6381" s="4" t="s">
        <v>39784</v>
      </c>
      <c r="L6381" s="4" t="s">
        <v>21940</v>
      </c>
      <c r="M6381" s="4" t="s">
        <v>73</v>
      </c>
      <c r="N6381" s="4" t="s">
        <v>39785</v>
      </c>
      <c r="O6381" s="4" t="s">
        <v>39786</v>
      </c>
      <c r="P6381" s="4" t="s">
        <v>39787</v>
      </c>
      <c r="Q6381" s="4" t="s">
        <v>663</v>
      </c>
      <c r="R6381" s="4" t="s">
        <v>39306</v>
      </c>
      <c r="S6381" s="4" t="s">
        <v>39306</v>
      </c>
      <c r="T6381" s="4" t="s">
        <v>39306</v>
      </c>
    </row>
    <row r="6382" spans="1:20" x14ac:dyDescent="0.2">
      <c r="A6382" s="29">
        <v>20300542550</v>
      </c>
      <c r="B6382" s="4" t="s">
        <v>39788</v>
      </c>
      <c r="C6382" s="4" t="s">
        <v>39776</v>
      </c>
      <c r="D6382" s="4" t="s">
        <v>45798</v>
      </c>
      <c r="E6382" s="4" t="s">
        <v>71</v>
      </c>
      <c r="F6382" s="4" t="s">
        <v>39788</v>
      </c>
      <c r="G6382" s="4" t="s">
        <v>71</v>
      </c>
      <c r="H6382" s="4" t="s">
        <v>39788</v>
      </c>
      <c r="I6382" s="4" t="s">
        <v>22</v>
      </c>
      <c r="J6382" s="4" t="s">
        <v>39789</v>
      </c>
      <c r="K6382" s="4" t="s">
        <v>39790</v>
      </c>
      <c r="L6382" s="4" t="s">
        <v>31153</v>
      </c>
      <c r="M6382" s="4" t="s">
        <v>73</v>
      </c>
      <c r="N6382" s="4" t="s">
        <v>39791</v>
      </c>
      <c r="O6382" s="4" t="s">
        <v>39792</v>
      </c>
      <c r="P6382" s="4" t="s">
        <v>39793</v>
      </c>
      <c r="Q6382" s="4" t="s">
        <v>663</v>
      </c>
      <c r="R6382" s="4" t="s">
        <v>39306</v>
      </c>
      <c r="S6382" s="4" t="s">
        <v>39306</v>
      </c>
      <c r="T6382" s="4" t="s">
        <v>39306</v>
      </c>
    </row>
    <row r="6383" spans="1:20" x14ac:dyDescent="0.2">
      <c r="A6383" s="29">
        <v>20300542592</v>
      </c>
      <c r="B6383" s="4" t="s">
        <v>39794</v>
      </c>
      <c r="C6383" s="4" t="s">
        <v>39776</v>
      </c>
      <c r="D6383" s="4" t="s">
        <v>40629</v>
      </c>
      <c r="E6383" s="4" t="s">
        <v>71</v>
      </c>
      <c r="F6383" s="4" t="s">
        <v>39794</v>
      </c>
      <c r="G6383" s="4" t="s">
        <v>71</v>
      </c>
      <c r="H6383" s="4" t="s">
        <v>39794</v>
      </c>
      <c r="I6383" s="4" t="s">
        <v>22</v>
      </c>
      <c r="J6383" s="4" t="s">
        <v>19955</v>
      </c>
      <c r="K6383" s="4" t="s">
        <v>39795</v>
      </c>
      <c r="L6383" s="4" t="s">
        <v>476</v>
      </c>
      <c r="M6383" s="4" t="s">
        <v>73</v>
      </c>
      <c r="N6383" s="4" t="s">
        <v>39796</v>
      </c>
      <c r="O6383" s="4" t="s">
        <v>39797</v>
      </c>
      <c r="P6383" s="4" t="s">
        <v>39798</v>
      </c>
      <c r="Q6383" s="4" t="s">
        <v>663</v>
      </c>
      <c r="R6383" s="4" t="s">
        <v>39306</v>
      </c>
      <c r="S6383" s="4" t="s">
        <v>39306</v>
      </c>
      <c r="T6383" s="4" t="s">
        <v>39306</v>
      </c>
    </row>
    <row r="6384" spans="1:20" x14ac:dyDescent="0.2">
      <c r="A6384" s="29">
        <v>20300542717</v>
      </c>
      <c r="B6384" s="4" t="s">
        <v>39799</v>
      </c>
      <c r="C6384" s="4" t="s">
        <v>39776</v>
      </c>
      <c r="D6384" s="4" t="s">
        <v>45799</v>
      </c>
      <c r="E6384" s="4" t="s">
        <v>71</v>
      </c>
      <c r="F6384" s="4" t="s">
        <v>39799</v>
      </c>
      <c r="G6384" s="4" t="s">
        <v>71</v>
      </c>
      <c r="H6384" s="4" t="s">
        <v>39799</v>
      </c>
      <c r="I6384" s="4" t="s">
        <v>22</v>
      </c>
      <c r="J6384" s="4" t="s">
        <v>14582</v>
      </c>
      <c r="K6384" s="4" t="s">
        <v>14583</v>
      </c>
      <c r="L6384" s="4" t="s">
        <v>1288</v>
      </c>
      <c r="M6384" s="4" t="s">
        <v>73</v>
      </c>
      <c r="N6384" s="4" t="s">
        <v>14623</v>
      </c>
      <c r="O6384" s="4" t="s">
        <v>39800</v>
      </c>
      <c r="P6384" s="4" t="s">
        <v>39801</v>
      </c>
      <c r="Q6384" s="4" t="s">
        <v>663</v>
      </c>
      <c r="R6384" s="4" t="s">
        <v>39306</v>
      </c>
      <c r="S6384" s="4" t="s">
        <v>39306</v>
      </c>
      <c r="T6384" s="4" t="s">
        <v>39306</v>
      </c>
    </row>
    <row r="6385" spans="1:20" x14ac:dyDescent="0.2">
      <c r="A6385" s="29">
        <v>20300542758</v>
      </c>
      <c r="B6385" s="4" t="s">
        <v>39802</v>
      </c>
      <c r="C6385" s="4" t="s">
        <v>39776</v>
      </c>
      <c r="D6385" s="4" t="s">
        <v>45800</v>
      </c>
      <c r="E6385" s="4" t="s">
        <v>71</v>
      </c>
      <c r="F6385" s="4" t="s">
        <v>39802</v>
      </c>
      <c r="G6385" s="4" t="s">
        <v>71</v>
      </c>
      <c r="H6385" s="4" t="s">
        <v>39802</v>
      </c>
      <c r="I6385" s="4" t="s">
        <v>22</v>
      </c>
      <c r="J6385" s="4" t="s">
        <v>39803</v>
      </c>
      <c r="K6385" s="4" t="s">
        <v>39804</v>
      </c>
      <c r="L6385" s="4" t="s">
        <v>25067</v>
      </c>
      <c r="M6385" s="4" t="s">
        <v>73</v>
      </c>
      <c r="N6385" s="4" t="s">
        <v>39805</v>
      </c>
      <c r="O6385" s="4" t="s">
        <v>39806</v>
      </c>
      <c r="P6385" s="4" t="s">
        <v>39807</v>
      </c>
      <c r="Q6385" s="4" t="s">
        <v>663</v>
      </c>
      <c r="R6385" s="4" t="s">
        <v>39306</v>
      </c>
      <c r="S6385" s="4" t="s">
        <v>39306</v>
      </c>
      <c r="T6385" s="4" t="s">
        <v>39306</v>
      </c>
    </row>
    <row r="6386" spans="1:20" x14ac:dyDescent="0.2">
      <c r="A6386" s="29">
        <v>20300542634</v>
      </c>
      <c r="B6386" s="4" t="s">
        <v>39808</v>
      </c>
      <c r="C6386" s="4" t="s">
        <v>39776</v>
      </c>
      <c r="D6386" s="4" t="s">
        <v>45801</v>
      </c>
      <c r="E6386" s="4" t="s">
        <v>71</v>
      </c>
      <c r="F6386" s="4" t="s">
        <v>39808</v>
      </c>
      <c r="G6386" s="4" t="s">
        <v>71</v>
      </c>
      <c r="H6386" s="4" t="s">
        <v>39808</v>
      </c>
      <c r="I6386" s="4" t="s">
        <v>22</v>
      </c>
      <c r="J6386" s="4" t="s">
        <v>39809</v>
      </c>
      <c r="K6386" s="4" t="s">
        <v>39810</v>
      </c>
      <c r="L6386" s="4" t="s">
        <v>39496</v>
      </c>
      <c r="M6386" s="4" t="s">
        <v>73</v>
      </c>
      <c r="N6386" s="4" t="s">
        <v>33884</v>
      </c>
      <c r="O6386" s="4" t="s">
        <v>39811</v>
      </c>
      <c r="P6386" s="4" t="s">
        <v>39812</v>
      </c>
      <c r="Q6386" s="4" t="s">
        <v>663</v>
      </c>
      <c r="R6386" s="4" t="s">
        <v>39306</v>
      </c>
      <c r="S6386" s="4" t="s">
        <v>39306</v>
      </c>
      <c r="T6386" s="4" t="s">
        <v>39306</v>
      </c>
    </row>
    <row r="6387" spans="1:20" x14ac:dyDescent="0.2">
      <c r="A6387" s="29">
        <v>20300542675</v>
      </c>
      <c r="B6387" s="4" t="s">
        <v>39813</v>
      </c>
      <c r="C6387" s="4" t="s">
        <v>39776</v>
      </c>
      <c r="D6387" s="4" t="s">
        <v>45802</v>
      </c>
      <c r="E6387" s="4" t="s">
        <v>71</v>
      </c>
      <c r="F6387" s="4" t="s">
        <v>39813</v>
      </c>
      <c r="G6387" s="4" t="s">
        <v>71</v>
      </c>
      <c r="H6387" s="4" t="s">
        <v>39813</v>
      </c>
      <c r="I6387" s="4" t="s">
        <v>22</v>
      </c>
      <c r="J6387" s="4" t="s">
        <v>39814</v>
      </c>
      <c r="K6387" s="4" t="s">
        <v>39815</v>
      </c>
      <c r="L6387" s="4" t="s">
        <v>8506</v>
      </c>
      <c r="M6387" s="4" t="s">
        <v>73</v>
      </c>
      <c r="N6387" s="4" t="s">
        <v>366</v>
      </c>
      <c r="O6387" s="4" t="s">
        <v>39816</v>
      </c>
      <c r="P6387" s="4" t="s">
        <v>39817</v>
      </c>
      <c r="Q6387" s="4" t="s">
        <v>663</v>
      </c>
      <c r="R6387" s="4" t="s">
        <v>39306</v>
      </c>
      <c r="S6387" s="4" t="s">
        <v>39306</v>
      </c>
      <c r="T6387" s="4" t="s">
        <v>39306</v>
      </c>
    </row>
    <row r="6388" spans="1:20" x14ac:dyDescent="0.2">
      <c r="A6388" s="29">
        <v>20300542790</v>
      </c>
      <c r="B6388" s="4" t="s">
        <v>39818</v>
      </c>
      <c r="C6388" s="4" t="s">
        <v>39776</v>
      </c>
      <c r="D6388" s="4" t="s">
        <v>45803</v>
      </c>
      <c r="E6388" s="4" t="s">
        <v>71</v>
      </c>
      <c r="F6388" s="4" t="s">
        <v>39818</v>
      </c>
      <c r="G6388" s="4" t="s">
        <v>71</v>
      </c>
      <c r="H6388" s="4" t="s">
        <v>39818</v>
      </c>
      <c r="I6388" s="4" t="s">
        <v>22</v>
      </c>
      <c r="J6388" s="4" t="s">
        <v>39819</v>
      </c>
      <c r="K6388" s="4" t="s">
        <v>39820</v>
      </c>
      <c r="L6388" s="4" t="s">
        <v>476</v>
      </c>
      <c r="M6388" s="4" t="s">
        <v>73</v>
      </c>
      <c r="N6388" s="4" t="s">
        <v>39821</v>
      </c>
      <c r="O6388" s="4" t="s">
        <v>39822</v>
      </c>
      <c r="P6388" s="4" t="s">
        <v>39823</v>
      </c>
      <c r="Q6388" s="4" t="s">
        <v>663</v>
      </c>
      <c r="R6388" s="4" t="s">
        <v>39306</v>
      </c>
      <c r="S6388" s="4" t="s">
        <v>39306</v>
      </c>
      <c r="T6388" s="4" t="s">
        <v>39306</v>
      </c>
    </row>
    <row r="6389" spans="1:20" x14ac:dyDescent="0.2">
      <c r="A6389" s="29">
        <v>20300542832</v>
      </c>
      <c r="B6389" s="4" t="s">
        <v>39824</v>
      </c>
      <c r="C6389" s="4" t="s">
        <v>39776</v>
      </c>
      <c r="D6389" s="4" t="s">
        <v>45804</v>
      </c>
      <c r="E6389" s="4" t="s">
        <v>71</v>
      </c>
      <c r="F6389" s="4" t="s">
        <v>39824</v>
      </c>
      <c r="G6389" s="4" t="s">
        <v>71</v>
      </c>
      <c r="H6389" s="4" t="s">
        <v>39824</v>
      </c>
      <c r="I6389" s="4" t="s">
        <v>22</v>
      </c>
      <c r="J6389" s="4" t="s">
        <v>39825</v>
      </c>
      <c r="K6389" s="4" t="s">
        <v>39826</v>
      </c>
      <c r="L6389" s="4" t="s">
        <v>31153</v>
      </c>
      <c r="M6389" s="4" t="s">
        <v>73</v>
      </c>
      <c r="N6389" s="4" t="s">
        <v>23175</v>
      </c>
      <c r="O6389" s="4" t="s">
        <v>39827</v>
      </c>
      <c r="P6389" s="4" t="s">
        <v>39828</v>
      </c>
      <c r="Q6389" s="4" t="s">
        <v>663</v>
      </c>
      <c r="R6389" s="4" t="s">
        <v>39306</v>
      </c>
      <c r="S6389" s="4" t="s">
        <v>39306</v>
      </c>
      <c r="T6389" s="4" t="s">
        <v>39306</v>
      </c>
    </row>
    <row r="6390" spans="1:20" x14ac:dyDescent="0.2">
      <c r="A6390" s="29">
        <v>20300542873</v>
      </c>
      <c r="B6390" s="4" t="s">
        <v>39829</v>
      </c>
      <c r="C6390" s="4" t="s">
        <v>39776</v>
      </c>
      <c r="D6390" s="4" t="s">
        <v>45805</v>
      </c>
      <c r="E6390" s="4" t="s">
        <v>71</v>
      </c>
      <c r="F6390" s="4" t="s">
        <v>39829</v>
      </c>
      <c r="G6390" s="4" t="s">
        <v>71</v>
      </c>
      <c r="H6390" s="4" t="s">
        <v>39829</v>
      </c>
      <c r="I6390" s="4" t="s">
        <v>22</v>
      </c>
      <c r="J6390" s="4" t="s">
        <v>39830</v>
      </c>
      <c r="K6390" s="4" t="s">
        <v>39831</v>
      </c>
      <c r="L6390" s="4" t="s">
        <v>14108</v>
      </c>
      <c r="M6390" s="4" t="s">
        <v>73</v>
      </c>
      <c r="N6390" s="4" t="s">
        <v>39832</v>
      </c>
      <c r="O6390" s="4" t="s">
        <v>39833</v>
      </c>
      <c r="P6390" s="4" t="s">
        <v>39834</v>
      </c>
      <c r="Q6390" s="4" t="s">
        <v>663</v>
      </c>
      <c r="R6390" s="4" t="s">
        <v>39306</v>
      </c>
      <c r="S6390" s="4" t="s">
        <v>39306</v>
      </c>
      <c r="T6390" s="4" t="s">
        <v>39306</v>
      </c>
    </row>
    <row r="6391" spans="1:20" x14ac:dyDescent="0.2">
      <c r="A6391" s="29">
        <v>20300542915</v>
      </c>
      <c r="B6391" s="4" t="s">
        <v>39835</v>
      </c>
      <c r="C6391" s="4" t="s">
        <v>39776</v>
      </c>
      <c r="D6391" s="4" t="s">
        <v>45806</v>
      </c>
      <c r="E6391" s="4" t="s">
        <v>71</v>
      </c>
      <c r="F6391" s="4" t="s">
        <v>39835</v>
      </c>
      <c r="G6391" s="4" t="s">
        <v>71</v>
      </c>
      <c r="H6391" s="4" t="s">
        <v>39835</v>
      </c>
      <c r="I6391" s="4" t="s">
        <v>22</v>
      </c>
      <c r="J6391" s="4" t="s">
        <v>12798</v>
      </c>
      <c r="K6391" s="4" t="s">
        <v>39836</v>
      </c>
      <c r="L6391" s="4" t="s">
        <v>263</v>
      </c>
      <c r="M6391" s="4" t="s">
        <v>10136</v>
      </c>
      <c r="N6391" s="4" t="s">
        <v>39837</v>
      </c>
      <c r="O6391" s="4" t="s">
        <v>39838</v>
      </c>
      <c r="P6391" s="4" t="s">
        <v>39839</v>
      </c>
      <c r="Q6391" s="4" t="s">
        <v>663</v>
      </c>
      <c r="R6391" s="4" t="s">
        <v>39306</v>
      </c>
      <c r="S6391" s="4" t="s">
        <v>39306</v>
      </c>
      <c r="T6391" s="4" t="s">
        <v>39306</v>
      </c>
    </row>
    <row r="6392" spans="1:20" x14ac:dyDescent="0.2">
      <c r="A6392" s="29">
        <v>20300542923</v>
      </c>
      <c r="B6392" s="4" t="s">
        <v>39840</v>
      </c>
      <c r="C6392" s="4" t="s">
        <v>39841</v>
      </c>
      <c r="D6392" s="4" t="s">
        <v>45807</v>
      </c>
      <c r="E6392" s="4" t="s">
        <v>71</v>
      </c>
      <c r="F6392" s="4" t="s">
        <v>39840</v>
      </c>
      <c r="G6392" s="4" t="s">
        <v>71</v>
      </c>
      <c r="H6392" s="4" t="s">
        <v>39840</v>
      </c>
      <c r="I6392" s="4" t="s">
        <v>22</v>
      </c>
      <c r="J6392" s="4" t="s">
        <v>19726</v>
      </c>
      <c r="K6392" s="4" t="s">
        <v>39842</v>
      </c>
      <c r="L6392" s="4" t="s">
        <v>1072</v>
      </c>
      <c r="M6392" s="4" t="s">
        <v>73</v>
      </c>
      <c r="N6392" s="4" t="s">
        <v>39843</v>
      </c>
      <c r="O6392" s="4" t="s">
        <v>39844</v>
      </c>
      <c r="P6392" s="4" t="s">
        <v>39845</v>
      </c>
      <c r="Q6392" s="4" t="s">
        <v>663</v>
      </c>
      <c r="R6392" s="4" t="s">
        <v>39306</v>
      </c>
      <c r="S6392" s="4" t="s">
        <v>39306</v>
      </c>
      <c r="T6392" s="4" t="s">
        <v>39306</v>
      </c>
    </row>
    <row r="6393" spans="1:20" x14ac:dyDescent="0.2">
      <c r="A6393" s="29">
        <v>20300542964</v>
      </c>
      <c r="B6393" s="4" t="s">
        <v>39846</v>
      </c>
      <c r="C6393" s="4" t="s">
        <v>39841</v>
      </c>
      <c r="D6393" s="4" t="s">
        <v>45808</v>
      </c>
      <c r="E6393" s="4" t="s">
        <v>71</v>
      </c>
      <c r="F6393" s="4" t="s">
        <v>39846</v>
      </c>
      <c r="G6393" s="4" t="s">
        <v>71</v>
      </c>
      <c r="H6393" s="4" t="s">
        <v>39846</v>
      </c>
      <c r="I6393" s="4" t="s">
        <v>22</v>
      </c>
      <c r="J6393" s="4" t="s">
        <v>39847</v>
      </c>
      <c r="K6393" s="4" t="s">
        <v>39848</v>
      </c>
      <c r="L6393" s="4" t="s">
        <v>8048</v>
      </c>
      <c r="M6393" s="4" t="s">
        <v>73</v>
      </c>
      <c r="N6393" s="4" t="s">
        <v>39849</v>
      </c>
      <c r="O6393" s="4" t="s">
        <v>39850</v>
      </c>
      <c r="P6393" s="4" t="s">
        <v>39851</v>
      </c>
      <c r="Q6393" s="4" t="s">
        <v>663</v>
      </c>
      <c r="R6393" s="4" t="s">
        <v>39306</v>
      </c>
      <c r="S6393" s="4" t="s">
        <v>39306</v>
      </c>
      <c r="T6393" s="4" t="s">
        <v>39306</v>
      </c>
    </row>
    <row r="6394" spans="1:20" x14ac:dyDescent="0.2">
      <c r="A6394" s="29">
        <v>20300542568</v>
      </c>
      <c r="B6394" s="4" t="s">
        <v>39852</v>
      </c>
      <c r="C6394" s="4" t="s">
        <v>39841</v>
      </c>
      <c r="D6394" s="4" t="s">
        <v>45809</v>
      </c>
      <c r="E6394" s="4" t="s">
        <v>71</v>
      </c>
      <c r="F6394" s="4" t="s">
        <v>39852</v>
      </c>
      <c r="G6394" s="4" t="s">
        <v>71</v>
      </c>
      <c r="H6394" s="4" t="s">
        <v>39852</v>
      </c>
      <c r="I6394" s="4" t="s">
        <v>22</v>
      </c>
      <c r="J6394" s="4" t="s">
        <v>153</v>
      </c>
      <c r="K6394" s="4" t="s">
        <v>39853</v>
      </c>
      <c r="L6394" s="4" t="s">
        <v>23278</v>
      </c>
      <c r="M6394" s="4" t="s">
        <v>73</v>
      </c>
      <c r="N6394" s="4" t="s">
        <v>39854</v>
      </c>
      <c r="O6394" s="4" t="s">
        <v>39855</v>
      </c>
      <c r="P6394" s="4" t="s">
        <v>39856</v>
      </c>
      <c r="Q6394" s="4" t="s">
        <v>663</v>
      </c>
      <c r="R6394" s="4" t="s">
        <v>39306</v>
      </c>
      <c r="S6394" s="4" t="s">
        <v>39306</v>
      </c>
      <c r="T6394" s="4" t="s">
        <v>39306</v>
      </c>
    </row>
    <row r="6395" spans="1:20" x14ac:dyDescent="0.2">
      <c r="A6395" s="29">
        <v>20300542600</v>
      </c>
      <c r="B6395" s="4" t="s">
        <v>39857</v>
      </c>
      <c r="C6395" s="4" t="s">
        <v>39841</v>
      </c>
      <c r="D6395" s="4" t="s">
        <v>45810</v>
      </c>
      <c r="E6395" s="4" t="s">
        <v>71</v>
      </c>
      <c r="F6395" s="4" t="s">
        <v>39857</v>
      </c>
      <c r="G6395" s="4" t="s">
        <v>71</v>
      </c>
      <c r="H6395" s="4" t="s">
        <v>39857</v>
      </c>
      <c r="I6395" s="4" t="s">
        <v>22</v>
      </c>
      <c r="J6395" s="4" t="s">
        <v>39858</v>
      </c>
      <c r="K6395" s="4" t="s">
        <v>39859</v>
      </c>
      <c r="L6395" s="4" t="s">
        <v>33640</v>
      </c>
      <c r="M6395" s="4" t="s">
        <v>73</v>
      </c>
      <c r="N6395" s="4" t="s">
        <v>7400</v>
      </c>
      <c r="O6395" s="4" t="s">
        <v>39860</v>
      </c>
      <c r="P6395" s="4" t="s">
        <v>39861</v>
      </c>
      <c r="Q6395" s="4" t="s">
        <v>663</v>
      </c>
      <c r="R6395" s="4" t="s">
        <v>39306</v>
      </c>
      <c r="S6395" s="4" t="s">
        <v>39306</v>
      </c>
      <c r="T6395" s="4" t="s">
        <v>39306</v>
      </c>
    </row>
    <row r="6396" spans="1:20" x14ac:dyDescent="0.2">
      <c r="A6396" s="29">
        <v>20300542642</v>
      </c>
      <c r="B6396" s="4" t="s">
        <v>39862</v>
      </c>
      <c r="C6396" s="4" t="s">
        <v>39841</v>
      </c>
      <c r="D6396" s="4" t="s">
        <v>45811</v>
      </c>
      <c r="E6396" s="4" t="s">
        <v>71</v>
      </c>
      <c r="F6396" s="4" t="s">
        <v>39862</v>
      </c>
      <c r="G6396" s="4" t="s">
        <v>71</v>
      </c>
      <c r="H6396" s="4" t="s">
        <v>39862</v>
      </c>
      <c r="I6396" s="4" t="s">
        <v>22</v>
      </c>
      <c r="J6396" s="4" t="s">
        <v>39863</v>
      </c>
      <c r="K6396" s="4" t="s">
        <v>39864</v>
      </c>
      <c r="L6396" s="4" t="s">
        <v>33640</v>
      </c>
      <c r="M6396" s="4" t="s">
        <v>73</v>
      </c>
      <c r="N6396" s="4" t="s">
        <v>39865</v>
      </c>
      <c r="O6396" s="4" t="s">
        <v>39866</v>
      </c>
      <c r="P6396" s="4" t="s">
        <v>39867</v>
      </c>
      <c r="Q6396" s="4" t="s">
        <v>663</v>
      </c>
      <c r="R6396" s="4" t="s">
        <v>39306</v>
      </c>
      <c r="S6396" s="4" t="s">
        <v>39306</v>
      </c>
      <c r="T6396" s="4" t="s">
        <v>39306</v>
      </c>
    </row>
    <row r="6397" spans="1:20" x14ac:dyDescent="0.2">
      <c r="A6397" s="29">
        <v>20300542683</v>
      </c>
      <c r="B6397" s="4" t="s">
        <v>39868</v>
      </c>
      <c r="C6397" s="4" t="s">
        <v>39841</v>
      </c>
      <c r="D6397" s="4" t="s">
        <v>45812</v>
      </c>
      <c r="E6397" s="4" t="s">
        <v>71</v>
      </c>
      <c r="F6397" s="4" t="s">
        <v>39868</v>
      </c>
      <c r="G6397" s="4" t="s">
        <v>71</v>
      </c>
      <c r="H6397" s="4" t="s">
        <v>39868</v>
      </c>
      <c r="I6397" s="4" t="s">
        <v>22</v>
      </c>
      <c r="J6397" s="4" t="s">
        <v>39869</v>
      </c>
      <c r="K6397" s="4" t="s">
        <v>39870</v>
      </c>
      <c r="L6397" s="4" t="s">
        <v>30688</v>
      </c>
      <c r="M6397" s="4" t="s">
        <v>73</v>
      </c>
      <c r="N6397" s="4" t="s">
        <v>39871</v>
      </c>
      <c r="O6397" s="4" t="s">
        <v>39872</v>
      </c>
      <c r="P6397" s="4" t="s">
        <v>39873</v>
      </c>
      <c r="Q6397" s="4" t="s">
        <v>663</v>
      </c>
      <c r="R6397" s="4" t="s">
        <v>39306</v>
      </c>
      <c r="S6397" s="4" t="s">
        <v>39306</v>
      </c>
      <c r="T6397" s="4" t="s">
        <v>39306</v>
      </c>
    </row>
    <row r="6398" spans="1:20" x14ac:dyDescent="0.2">
      <c r="A6398" s="29">
        <v>20300542725</v>
      </c>
      <c r="B6398" s="4" t="s">
        <v>39874</v>
      </c>
      <c r="C6398" s="4" t="s">
        <v>39841</v>
      </c>
      <c r="D6398" s="4" t="s">
        <v>45813</v>
      </c>
      <c r="E6398" s="4" t="s">
        <v>71</v>
      </c>
      <c r="F6398" s="4" t="s">
        <v>39874</v>
      </c>
      <c r="G6398" s="4" t="s">
        <v>71</v>
      </c>
      <c r="H6398" s="4" t="s">
        <v>39874</v>
      </c>
      <c r="I6398" s="4" t="s">
        <v>22</v>
      </c>
      <c r="J6398" s="4" t="s">
        <v>21935</v>
      </c>
      <c r="K6398" s="4" t="s">
        <v>39875</v>
      </c>
      <c r="L6398" s="4" t="s">
        <v>26757</v>
      </c>
      <c r="M6398" s="4" t="s">
        <v>73</v>
      </c>
      <c r="N6398" s="4" t="s">
        <v>39876</v>
      </c>
      <c r="O6398" s="4" t="s">
        <v>39877</v>
      </c>
      <c r="P6398" s="4" t="s">
        <v>39878</v>
      </c>
      <c r="Q6398" s="4" t="s">
        <v>663</v>
      </c>
      <c r="R6398" s="4" t="s">
        <v>39306</v>
      </c>
      <c r="S6398" s="4" t="s">
        <v>39306</v>
      </c>
      <c r="T6398" s="4" t="s">
        <v>39306</v>
      </c>
    </row>
    <row r="6399" spans="1:20" x14ac:dyDescent="0.2">
      <c r="A6399" s="29">
        <v>20300542766</v>
      </c>
      <c r="B6399" s="4" t="s">
        <v>39879</v>
      </c>
      <c r="C6399" s="4" t="s">
        <v>39841</v>
      </c>
      <c r="D6399" s="4" t="s">
        <v>40630</v>
      </c>
      <c r="E6399" s="4" t="s">
        <v>71</v>
      </c>
      <c r="F6399" s="4" t="s">
        <v>39879</v>
      </c>
      <c r="G6399" s="4" t="s">
        <v>71</v>
      </c>
      <c r="H6399" s="4" t="s">
        <v>39879</v>
      </c>
      <c r="I6399" s="4" t="s">
        <v>22</v>
      </c>
      <c r="J6399" s="4" t="s">
        <v>39880</v>
      </c>
      <c r="K6399" s="4" t="s">
        <v>39881</v>
      </c>
      <c r="L6399" s="4" t="s">
        <v>1885</v>
      </c>
      <c r="M6399" s="4" t="s">
        <v>73</v>
      </c>
      <c r="N6399" s="4" t="s">
        <v>39882</v>
      </c>
      <c r="O6399" s="4" t="s">
        <v>39883</v>
      </c>
      <c r="P6399" s="4" t="s">
        <v>39884</v>
      </c>
      <c r="Q6399" s="4" t="s">
        <v>663</v>
      </c>
      <c r="R6399" s="4" t="s">
        <v>39306</v>
      </c>
      <c r="S6399" s="4" t="s">
        <v>39306</v>
      </c>
      <c r="T6399" s="4" t="s">
        <v>39306</v>
      </c>
    </row>
    <row r="6400" spans="1:20" x14ac:dyDescent="0.2">
      <c r="A6400" s="29">
        <v>20300542808</v>
      </c>
      <c r="B6400" s="4" t="s">
        <v>39885</v>
      </c>
      <c r="C6400" s="4" t="s">
        <v>39841</v>
      </c>
      <c r="D6400" s="4" t="s">
        <v>40631</v>
      </c>
      <c r="E6400" s="4" t="s">
        <v>71</v>
      </c>
      <c r="F6400" s="4" t="s">
        <v>39885</v>
      </c>
      <c r="G6400" s="4" t="s">
        <v>71</v>
      </c>
      <c r="H6400" s="4" t="s">
        <v>39885</v>
      </c>
      <c r="I6400" s="4" t="s">
        <v>22</v>
      </c>
      <c r="J6400" s="4" t="s">
        <v>20317</v>
      </c>
      <c r="K6400" s="4" t="s">
        <v>39886</v>
      </c>
      <c r="L6400" s="4" t="s">
        <v>26757</v>
      </c>
      <c r="M6400" s="4" t="s">
        <v>73</v>
      </c>
      <c r="N6400" s="4" t="s">
        <v>39887</v>
      </c>
      <c r="O6400" s="4" t="s">
        <v>39888</v>
      </c>
      <c r="P6400" s="4" t="s">
        <v>39889</v>
      </c>
      <c r="Q6400" s="4" t="s">
        <v>663</v>
      </c>
      <c r="R6400" s="4" t="s">
        <v>39306</v>
      </c>
      <c r="S6400" s="4" t="s">
        <v>39306</v>
      </c>
      <c r="T6400" s="4" t="s">
        <v>39306</v>
      </c>
    </row>
    <row r="6401" spans="1:20" x14ac:dyDescent="0.2">
      <c r="A6401" s="29">
        <v>20300542840</v>
      </c>
      <c r="B6401" s="4" t="s">
        <v>39890</v>
      </c>
      <c r="C6401" s="4" t="s">
        <v>39841</v>
      </c>
      <c r="D6401" s="4" t="s">
        <v>45814</v>
      </c>
      <c r="E6401" s="4" t="s">
        <v>71</v>
      </c>
      <c r="F6401" s="4" t="s">
        <v>39890</v>
      </c>
      <c r="G6401" s="4" t="s">
        <v>71</v>
      </c>
      <c r="H6401" s="4" t="s">
        <v>39890</v>
      </c>
      <c r="I6401" s="4" t="s">
        <v>22</v>
      </c>
      <c r="J6401" s="4" t="s">
        <v>39891</v>
      </c>
      <c r="K6401" s="4" t="s">
        <v>39892</v>
      </c>
      <c r="L6401" s="4" t="s">
        <v>26757</v>
      </c>
      <c r="M6401" s="4" t="s">
        <v>73</v>
      </c>
      <c r="N6401" s="4" t="s">
        <v>39893</v>
      </c>
      <c r="O6401" s="4" t="s">
        <v>39894</v>
      </c>
      <c r="P6401" s="4" t="s">
        <v>39895</v>
      </c>
      <c r="Q6401" s="4" t="s">
        <v>663</v>
      </c>
      <c r="R6401" s="4" t="s">
        <v>39306</v>
      </c>
      <c r="S6401" s="4" t="s">
        <v>39306</v>
      </c>
      <c r="T6401" s="4" t="s">
        <v>39306</v>
      </c>
    </row>
    <row r="6402" spans="1:20" x14ac:dyDescent="0.2">
      <c r="A6402" s="29">
        <v>20400879142</v>
      </c>
      <c r="B6402" s="4" t="s">
        <v>39896</v>
      </c>
      <c r="C6402" s="4" t="s">
        <v>39841</v>
      </c>
      <c r="D6402" s="4" t="s">
        <v>45815</v>
      </c>
      <c r="E6402" s="4" t="s">
        <v>71</v>
      </c>
      <c r="F6402" s="4" t="s">
        <v>39896</v>
      </c>
      <c r="G6402" s="4" t="s">
        <v>71</v>
      </c>
      <c r="H6402" s="4" t="s">
        <v>39896</v>
      </c>
      <c r="I6402" s="4" t="s">
        <v>22</v>
      </c>
      <c r="J6402" s="4" t="s">
        <v>39897</v>
      </c>
      <c r="K6402" s="4" t="s">
        <v>39898</v>
      </c>
      <c r="L6402" s="4" t="s">
        <v>11662</v>
      </c>
      <c r="M6402" s="4" t="s">
        <v>73</v>
      </c>
      <c r="N6402" s="4" t="s">
        <v>39956</v>
      </c>
      <c r="O6402" s="4" t="s">
        <v>39957</v>
      </c>
      <c r="P6402" s="4" t="s">
        <v>39958</v>
      </c>
      <c r="Q6402" s="4" t="s">
        <v>922</v>
      </c>
      <c r="R6402" s="4" t="s">
        <v>39306</v>
      </c>
      <c r="S6402" s="4" t="s">
        <v>39306</v>
      </c>
      <c r="T6402" s="4" t="s">
        <v>39306</v>
      </c>
    </row>
    <row r="6403" spans="1:20" x14ac:dyDescent="0.2">
      <c r="A6403" s="29">
        <v>20300542881</v>
      </c>
      <c r="B6403" s="4" t="s">
        <v>39899</v>
      </c>
      <c r="C6403" s="4" t="s">
        <v>39841</v>
      </c>
      <c r="D6403" s="4" t="s">
        <v>45816</v>
      </c>
      <c r="E6403" s="4" t="s">
        <v>71</v>
      </c>
      <c r="F6403" s="4" t="s">
        <v>39899</v>
      </c>
      <c r="G6403" s="4" t="s">
        <v>71</v>
      </c>
      <c r="H6403" s="4" t="s">
        <v>39899</v>
      </c>
      <c r="I6403" s="4" t="s">
        <v>22</v>
      </c>
      <c r="J6403" s="4" t="s">
        <v>39900</v>
      </c>
      <c r="K6403" s="4" t="s">
        <v>39901</v>
      </c>
      <c r="L6403" s="4" t="s">
        <v>14108</v>
      </c>
      <c r="M6403" s="4" t="s">
        <v>73</v>
      </c>
      <c r="N6403" s="4" t="s">
        <v>39902</v>
      </c>
      <c r="O6403" s="4" t="s">
        <v>39903</v>
      </c>
      <c r="P6403" s="4" t="s">
        <v>39904</v>
      </c>
      <c r="Q6403" s="4" t="s">
        <v>663</v>
      </c>
      <c r="R6403" s="4" t="s">
        <v>39306</v>
      </c>
      <c r="S6403" s="4" t="s">
        <v>39306</v>
      </c>
      <c r="T6403" s="4" t="s">
        <v>39306</v>
      </c>
    </row>
    <row r="6404" spans="1:20" x14ac:dyDescent="0.2">
      <c r="A6404" s="29">
        <v>20300542303</v>
      </c>
      <c r="B6404" s="4" t="s">
        <v>39905</v>
      </c>
      <c r="C6404" s="4" t="s">
        <v>39841</v>
      </c>
      <c r="D6404" s="4" t="s">
        <v>45817</v>
      </c>
      <c r="E6404" s="4" t="s">
        <v>71</v>
      </c>
      <c r="F6404" s="4" t="s">
        <v>39905</v>
      </c>
      <c r="G6404" s="4" t="s">
        <v>71</v>
      </c>
      <c r="H6404" s="4" t="s">
        <v>39905</v>
      </c>
      <c r="I6404" s="4" t="s">
        <v>22</v>
      </c>
      <c r="J6404" s="4" t="s">
        <v>39906</v>
      </c>
      <c r="K6404" s="4" t="s">
        <v>39907</v>
      </c>
      <c r="L6404" s="4" t="s">
        <v>14108</v>
      </c>
      <c r="M6404" s="4" t="s">
        <v>73</v>
      </c>
      <c r="N6404" s="4" t="s">
        <v>39908</v>
      </c>
      <c r="O6404" s="4" t="s">
        <v>39909</v>
      </c>
      <c r="P6404" s="4" t="s">
        <v>39910</v>
      </c>
      <c r="Q6404" s="4" t="s">
        <v>663</v>
      </c>
      <c r="R6404" s="4" t="s">
        <v>39306</v>
      </c>
      <c r="S6404" s="4" t="s">
        <v>39306</v>
      </c>
      <c r="T6404" s="4" t="s">
        <v>39306</v>
      </c>
    </row>
    <row r="6405" spans="1:20" x14ac:dyDescent="0.2">
      <c r="A6405" s="29">
        <v>20300542378</v>
      </c>
      <c r="B6405" s="4" t="s">
        <v>39911</v>
      </c>
      <c r="C6405" s="4" t="s">
        <v>39841</v>
      </c>
      <c r="D6405" s="4" t="s">
        <v>40632</v>
      </c>
      <c r="E6405" s="4" t="s">
        <v>71</v>
      </c>
      <c r="F6405" s="4" t="s">
        <v>39911</v>
      </c>
      <c r="G6405" s="4" t="s">
        <v>71</v>
      </c>
      <c r="H6405" s="4" t="s">
        <v>39911</v>
      </c>
      <c r="I6405" s="4" t="s">
        <v>22</v>
      </c>
      <c r="J6405" s="4" t="s">
        <v>20323</v>
      </c>
      <c r="K6405" s="4" t="s">
        <v>39912</v>
      </c>
      <c r="L6405" s="4" t="s">
        <v>26757</v>
      </c>
      <c r="M6405" s="4" t="s">
        <v>73</v>
      </c>
      <c r="N6405" s="4" t="s">
        <v>39913</v>
      </c>
      <c r="O6405" s="4" t="s">
        <v>39914</v>
      </c>
      <c r="P6405" s="4" t="s">
        <v>39915</v>
      </c>
      <c r="Q6405" s="4" t="s">
        <v>663</v>
      </c>
      <c r="R6405" s="4" t="s">
        <v>39306</v>
      </c>
      <c r="S6405" s="4" t="s">
        <v>39306</v>
      </c>
      <c r="T6405" s="4" t="s">
        <v>39306</v>
      </c>
    </row>
    <row r="6406" spans="1:20" x14ac:dyDescent="0.2">
      <c r="A6406" s="29">
        <v>20300542428</v>
      </c>
      <c r="B6406" s="4" t="s">
        <v>39916</v>
      </c>
      <c r="C6406" s="4" t="s">
        <v>39917</v>
      </c>
      <c r="D6406" s="4" t="s">
        <v>45818</v>
      </c>
      <c r="E6406" s="4" t="s">
        <v>71</v>
      </c>
      <c r="F6406" s="4" t="s">
        <v>39916</v>
      </c>
      <c r="G6406" s="4" t="s">
        <v>71</v>
      </c>
      <c r="H6406" s="4" t="s">
        <v>39916</v>
      </c>
      <c r="I6406" s="4" t="s">
        <v>22</v>
      </c>
      <c r="J6406" s="4" t="s">
        <v>39918</v>
      </c>
      <c r="K6406" s="4" t="s">
        <v>39919</v>
      </c>
      <c r="L6406" s="4" t="s">
        <v>25067</v>
      </c>
      <c r="M6406" s="4" t="s">
        <v>73</v>
      </c>
      <c r="N6406" s="4" t="s">
        <v>39920</v>
      </c>
      <c r="O6406" s="4" t="s">
        <v>39921</v>
      </c>
      <c r="P6406" s="4" t="s">
        <v>39922</v>
      </c>
      <c r="Q6406" s="4" t="s">
        <v>663</v>
      </c>
      <c r="R6406" s="4" t="s">
        <v>39306</v>
      </c>
      <c r="S6406" s="4" t="s">
        <v>39306</v>
      </c>
      <c r="T6406" s="4" t="s">
        <v>39306</v>
      </c>
    </row>
    <row r="6407" spans="1:20" x14ac:dyDescent="0.2">
      <c r="A6407" s="29">
        <v>20300513775</v>
      </c>
      <c r="B6407" s="4" t="s">
        <v>39923</v>
      </c>
      <c r="C6407" s="4" t="s">
        <v>39917</v>
      </c>
      <c r="D6407" s="4" t="s">
        <v>45819</v>
      </c>
      <c r="E6407" s="4" t="s">
        <v>71</v>
      </c>
      <c r="F6407" s="4" t="s">
        <v>39923</v>
      </c>
      <c r="G6407" s="4" t="s">
        <v>71</v>
      </c>
      <c r="H6407" s="4" t="s">
        <v>39923</v>
      </c>
      <c r="I6407" s="4" t="s">
        <v>22</v>
      </c>
      <c r="J6407" s="4" t="s">
        <v>39924</v>
      </c>
      <c r="K6407" s="4" t="s">
        <v>39925</v>
      </c>
      <c r="L6407" s="4" t="s">
        <v>31153</v>
      </c>
      <c r="M6407" s="4" t="s">
        <v>73</v>
      </c>
      <c r="N6407" s="4" t="s">
        <v>4289</v>
      </c>
      <c r="O6407" s="4" t="s">
        <v>39926</v>
      </c>
      <c r="P6407" s="4" t="s">
        <v>39927</v>
      </c>
      <c r="Q6407" s="4" t="s">
        <v>663</v>
      </c>
      <c r="R6407" s="4" t="s">
        <v>39306</v>
      </c>
      <c r="S6407" s="4" t="s">
        <v>39306</v>
      </c>
      <c r="T6407" s="4" t="s">
        <v>39306</v>
      </c>
    </row>
    <row r="6408" spans="1:20" x14ac:dyDescent="0.2">
      <c r="A6408" s="29">
        <v>20300542410</v>
      </c>
      <c r="B6408" s="4" t="s">
        <v>39928</v>
      </c>
      <c r="C6408" s="4" t="s">
        <v>39917</v>
      </c>
      <c r="D6408" s="4" t="s">
        <v>45820</v>
      </c>
      <c r="E6408" s="4" t="s">
        <v>71</v>
      </c>
      <c r="F6408" s="4" t="s">
        <v>39928</v>
      </c>
      <c r="G6408" s="4" t="s">
        <v>71</v>
      </c>
      <c r="H6408" s="4" t="s">
        <v>39928</v>
      </c>
      <c r="I6408" s="4" t="s">
        <v>22</v>
      </c>
      <c r="J6408" s="4" t="s">
        <v>10377</v>
      </c>
      <c r="K6408" s="4" t="s">
        <v>39929</v>
      </c>
      <c r="L6408" s="4" t="s">
        <v>267</v>
      </c>
      <c r="M6408" s="4" t="s">
        <v>73</v>
      </c>
      <c r="N6408" s="4" t="s">
        <v>39959</v>
      </c>
      <c r="O6408" s="4" t="s">
        <v>39960</v>
      </c>
      <c r="P6408" s="4" t="s">
        <v>39961</v>
      </c>
      <c r="Q6408" s="4" t="s">
        <v>663</v>
      </c>
      <c r="R6408" s="4" t="s">
        <v>39306</v>
      </c>
      <c r="S6408" s="4" t="s">
        <v>39306</v>
      </c>
      <c r="T6408" s="4" t="s">
        <v>39306</v>
      </c>
    </row>
    <row r="6409" spans="1:20" x14ac:dyDescent="0.2">
      <c r="A6409" s="29">
        <v>20300542386</v>
      </c>
      <c r="B6409" s="4" t="s">
        <v>39930</v>
      </c>
      <c r="C6409" s="4" t="s">
        <v>39917</v>
      </c>
      <c r="D6409" s="4" t="s">
        <v>45821</v>
      </c>
      <c r="E6409" s="4" t="s">
        <v>71</v>
      </c>
      <c r="F6409" s="4" t="s">
        <v>39930</v>
      </c>
      <c r="G6409" s="4" t="s">
        <v>71</v>
      </c>
      <c r="H6409" s="4" t="s">
        <v>39930</v>
      </c>
      <c r="I6409" s="4" t="s">
        <v>22</v>
      </c>
      <c r="J6409" s="4" t="s">
        <v>39931</v>
      </c>
      <c r="K6409" s="4" t="s">
        <v>39932</v>
      </c>
      <c r="L6409" s="4" t="s">
        <v>267</v>
      </c>
      <c r="M6409" s="4" t="s">
        <v>73</v>
      </c>
      <c r="N6409" s="4" t="s">
        <v>39962</v>
      </c>
      <c r="O6409" s="4" t="s">
        <v>39963</v>
      </c>
      <c r="P6409" s="4" t="s">
        <v>39964</v>
      </c>
      <c r="Q6409" s="4" t="s">
        <v>663</v>
      </c>
      <c r="R6409" s="4" t="s">
        <v>39306</v>
      </c>
      <c r="S6409" s="4" t="s">
        <v>39306</v>
      </c>
      <c r="T6409" s="4" t="s">
        <v>39306</v>
      </c>
    </row>
    <row r="6410" spans="1:20" x14ac:dyDescent="0.2">
      <c r="A6410" s="29">
        <v>20300513734</v>
      </c>
      <c r="B6410" s="4" t="s">
        <v>39933</v>
      </c>
      <c r="C6410" s="4" t="s">
        <v>39917</v>
      </c>
      <c r="D6410" s="4" t="s">
        <v>45822</v>
      </c>
      <c r="E6410" s="4" t="s">
        <v>71</v>
      </c>
      <c r="F6410" s="4" t="s">
        <v>39933</v>
      </c>
      <c r="G6410" s="4" t="s">
        <v>71</v>
      </c>
      <c r="H6410" s="4" t="s">
        <v>39933</v>
      </c>
      <c r="I6410" s="4" t="s">
        <v>22</v>
      </c>
      <c r="J6410" s="4" t="s">
        <v>22243</v>
      </c>
      <c r="K6410" s="4" t="s">
        <v>39934</v>
      </c>
      <c r="L6410" s="4" t="s">
        <v>267</v>
      </c>
      <c r="M6410" s="4" t="s">
        <v>73</v>
      </c>
      <c r="N6410" s="4" t="s">
        <v>39965</v>
      </c>
      <c r="O6410" s="4" t="s">
        <v>39966</v>
      </c>
      <c r="P6410" s="4" t="s">
        <v>39967</v>
      </c>
      <c r="Q6410" s="4" t="s">
        <v>663</v>
      </c>
      <c r="R6410" s="4" t="s">
        <v>39306</v>
      </c>
      <c r="S6410" s="4" t="s">
        <v>39306</v>
      </c>
      <c r="T6410" s="4" t="s">
        <v>39306</v>
      </c>
    </row>
    <row r="6411" spans="1:20" x14ac:dyDescent="0.2">
      <c r="A6411" s="29">
        <v>20300513544</v>
      </c>
      <c r="B6411" s="4" t="s">
        <v>39935</v>
      </c>
      <c r="C6411" s="4" t="s">
        <v>39917</v>
      </c>
      <c r="D6411" s="4" t="s">
        <v>45823</v>
      </c>
      <c r="E6411" s="4" t="s">
        <v>71</v>
      </c>
      <c r="F6411" s="4" t="s">
        <v>39935</v>
      </c>
      <c r="G6411" s="4" t="s">
        <v>71</v>
      </c>
      <c r="H6411" s="4" t="s">
        <v>39935</v>
      </c>
      <c r="I6411" s="4" t="s">
        <v>22</v>
      </c>
      <c r="J6411" s="4" t="s">
        <v>39936</v>
      </c>
      <c r="K6411" s="4" t="s">
        <v>39937</v>
      </c>
      <c r="L6411" s="4" t="s">
        <v>267</v>
      </c>
      <c r="M6411" s="4" t="s">
        <v>73</v>
      </c>
      <c r="N6411" s="4" t="s">
        <v>39968</v>
      </c>
      <c r="O6411" s="4" t="s">
        <v>39969</v>
      </c>
      <c r="P6411" s="4" t="s">
        <v>39970</v>
      </c>
      <c r="Q6411" s="4" t="s">
        <v>663</v>
      </c>
      <c r="R6411" s="4" t="s">
        <v>39306</v>
      </c>
      <c r="S6411" s="4" t="s">
        <v>39306</v>
      </c>
      <c r="T6411" s="4" t="s">
        <v>39306</v>
      </c>
    </row>
    <row r="6412" spans="1:20" x14ac:dyDescent="0.2">
      <c r="A6412" s="29">
        <v>20300513650</v>
      </c>
      <c r="B6412" s="4" t="s">
        <v>39938</v>
      </c>
      <c r="C6412" s="4" t="s">
        <v>39917</v>
      </c>
      <c r="D6412" s="4" t="s">
        <v>45824</v>
      </c>
      <c r="E6412" s="4" t="s">
        <v>71</v>
      </c>
      <c r="F6412" s="4" t="s">
        <v>39938</v>
      </c>
      <c r="G6412" s="4" t="s">
        <v>71</v>
      </c>
      <c r="H6412" s="4" t="s">
        <v>39938</v>
      </c>
      <c r="I6412" s="4" t="s">
        <v>22</v>
      </c>
      <c r="J6412" s="4" t="s">
        <v>39939</v>
      </c>
      <c r="K6412" s="4" t="s">
        <v>39940</v>
      </c>
      <c r="L6412" s="4" t="s">
        <v>8506</v>
      </c>
      <c r="M6412" s="4" t="s">
        <v>73</v>
      </c>
      <c r="N6412" s="4" t="s">
        <v>18190</v>
      </c>
      <c r="O6412" s="4" t="s">
        <v>39971</v>
      </c>
      <c r="P6412" s="4" t="s">
        <v>39972</v>
      </c>
      <c r="Q6412" s="4" t="s">
        <v>663</v>
      </c>
      <c r="R6412" s="4" t="s">
        <v>39306</v>
      </c>
      <c r="S6412" s="4" t="s">
        <v>39306</v>
      </c>
      <c r="T6412" s="4" t="s">
        <v>39306</v>
      </c>
    </row>
    <row r="6413" spans="1:20" x14ac:dyDescent="0.2">
      <c r="A6413" s="29">
        <v>20300513106</v>
      </c>
      <c r="B6413" s="4" t="s">
        <v>39941</v>
      </c>
      <c r="C6413" s="4" t="s">
        <v>39917</v>
      </c>
      <c r="D6413" s="4" t="s">
        <v>45825</v>
      </c>
      <c r="E6413" s="4" t="s">
        <v>71</v>
      </c>
      <c r="F6413" s="4" t="s">
        <v>39941</v>
      </c>
      <c r="G6413" s="4" t="s">
        <v>71</v>
      </c>
      <c r="H6413" s="4" t="s">
        <v>39941</v>
      </c>
      <c r="I6413" s="4" t="s">
        <v>22</v>
      </c>
      <c r="J6413" s="4" t="s">
        <v>32543</v>
      </c>
      <c r="K6413" s="4" t="s">
        <v>39942</v>
      </c>
      <c r="L6413" s="4" t="s">
        <v>8506</v>
      </c>
      <c r="M6413" s="4" t="s">
        <v>73</v>
      </c>
      <c r="N6413" s="4" t="s">
        <v>39973</v>
      </c>
      <c r="O6413" s="4" t="s">
        <v>39974</v>
      </c>
      <c r="P6413" s="4" t="s">
        <v>39975</v>
      </c>
      <c r="Q6413" s="4" t="s">
        <v>663</v>
      </c>
      <c r="R6413" s="4" t="s">
        <v>39306</v>
      </c>
      <c r="S6413" s="4" t="s">
        <v>39306</v>
      </c>
      <c r="T6413" s="4" t="s">
        <v>39306</v>
      </c>
    </row>
    <row r="6414" spans="1:20" x14ac:dyDescent="0.2">
      <c r="A6414" s="29">
        <v>20400879167</v>
      </c>
      <c r="B6414" s="4" t="s">
        <v>39943</v>
      </c>
      <c r="C6414" s="4" t="s">
        <v>39917</v>
      </c>
      <c r="D6414" s="4" t="s">
        <v>45826</v>
      </c>
      <c r="E6414" s="4" t="s">
        <v>71</v>
      </c>
      <c r="F6414" s="4" t="s">
        <v>39943</v>
      </c>
      <c r="G6414" s="4" t="s">
        <v>71</v>
      </c>
      <c r="H6414" s="4" t="s">
        <v>39943</v>
      </c>
      <c r="I6414" s="4" t="s">
        <v>22</v>
      </c>
      <c r="J6414" s="4" t="s">
        <v>17582</v>
      </c>
      <c r="K6414" s="4" t="s">
        <v>39944</v>
      </c>
      <c r="L6414" s="4" t="s">
        <v>33640</v>
      </c>
      <c r="M6414" s="4" t="s">
        <v>73</v>
      </c>
      <c r="N6414" s="4" t="s">
        <v>3872</v>
      </c>
      <c r="O6414" s="4" t="s">
        <v>39976</v>
      </c>
      <c r="P6414" s="4" t="s">
        <v>39977</v>
      </c>
      <c r="Q6414" s="4" t="s">
        <v>922</v>
      </c>
      <c r="R6414" s="4" t="s">
        <v>39306</v>
      </c>
      <c r="S6414" s="4" t="s">
        <v>39306</v>
      </c>
      <c r="T6414" s="4" t="s">
        <v>39306</v>
      </c>
    </row>
    <row r="6415" spans="1:20" x14ac:dyDescent="0.2">
      <c r="A6415" s="29">
        <v>20300513148</v>
      </c>
      <c r="B6415" s="4" t="s">
        <v>39945</v>
      </c>
      <c r="C6415" s="4" t="s">
        <v>39917</v>
      </c>
      <c r="D6415" s="4" t="s">
        <v>40633</v>
      </c>
      <c r="E6415" s="4" t="s">
        <v>71</v>
      </c>
      <c r="F6415" s="4" t="s">
        <v>39945</v>
      </c>
      <c r="G6415" s="4" t="s">
        <v>71</v>
      </c>
      <c r="H6415" s="4" t="s">
        <v>39945</v>
      </c>
      <c r="I6415" s="4" t="s">
        <v>22</v>
      </c>
      <c r="J6415" s="4" t="s">
        <v>39946</v>
      </c>
      <c r="K6415" s="4" t="s">
        <v>39947</v>
      </c>
      <c r="L6415" s="4" t="s">
        <v>476</v>
      </c>
      <c r="M6415" s="4" t="s">
        <v>73</v>
      </c>
      <c r="N6415" s="4" t="s">
        <v>39978</v>
      </c>
      <c r="O6415" s="4" t="s">
        <v>39979</v>
      </c>
      <c r="P6415" s="4" t="s">
        <v>39980</v>
      </c>
      <c r="Q6415" s="4" t="s">
        <v>663</v>
      </c>
      <c r="R6415" s="4" t="s">
        <v>39306</v>
      </c>
      <c r="S6415" s="4" t="s">
        <v>39306</v>
      </c>
      <c r="T6415" s="4" t="s">
        <v>39306</v>
      </c>
    </row>
    <row r="6416" spans="1:20" x14ac:dyDescent="0.2">
      <c r="A6416" s="29">
        <v>20300513189</v>
      </c>
      <c r="B6416" s="4" t="s">
        <v>39948</v>
      </c>
      <c r="C6416" s="4" t="s">
        <v>39917</v>
      </c>
      <c r="D6416" s="4" t="s">
        <v>40634</v>
      </c>
      <c r="E6416" s="4" t="s">
        <v>71</v>
      </c>
      <c r="F6416" s="4" t="s">
        <v>39948</v>
      </c>
      <c r="G6416" s="4" t="s">
        <v>71</v>
      </c>
      <c r="H6416" s="4" t="s">
        <v>39948</v>
      </c>
      <c r="I6416" s="4" t="s">
        <v>22</v>
      </c>
      <c r="J6416" s="4" t="s">
        <v>22821</v>
      </c>
      <c r="K6416" s="4" t="s">
        <v>39949</v>
      </c>
      <c r="L6416" s="4" t="s">
        <v>26757</v>
      </c>
      <c r="M6416" s="4" t="s">
        <v>73</v>
      </c>
      <c r="N6416" s="4" t="s">
        <v>39981</v>
      </c>
      <c r="O6416" s="4" t="s">
        <v>39982</v>
      </c>
      <c r="P6416" s="4" t="s">
        <v>39983</v>
      </c>
      <c r="Q6416" s="4" t="s">
        <v>663</v>
      </c>
      <c r="R6416" s="4" t="s">
        <v>39306</v>
      </c>
      <c r="S6416" s="4" t="s">
        <v>39306</v>
      </c>
      <c r="T6416" s="4" t="s">
        <v>39306</v>
      </c>
    </row>
    <row r="6417" spans="1:20" x14ac:dyDescent="0.2">
      <c r="A6417" s="29">
        <v>20300513221</v>
      </c>
      <c r="B6417" s="4" t="s">
        <v>39950</v>
      </c>
      <c r="C6417" s="4" t="s">
        <v>39917</v>
      </c>
      <c r="D6417" s="4" t="s">
        <v>45827</v>
      </c>
      <c r="E6417" s="4" t="s">
        <v>71</v>
      </c>
      <c r="F6417" s="4" t="s">
        <v>39950</v>
      </c>
      <c r="G6417" s="4" t="s">
        <v>71</v>
      </c>
      <c r="H6417" s="4" t="s">
        <v>39950</v>
      </c>
      <c r="I6417" s="4" t="s">
        <v>22</v>
      </c>
      <c r="J6417" s="4" t="s">
        <v>39951</v>
      </c>
      <c r="K6417" s="4" t="s">
        <v>39952</v>
      </c>
      <c r="L6417" s="4" t="s">
        <v>21940</v>
      </c>
      <c r="M6417" s="4" t="s">
        <v>73</v>
      </c>
      <c r="N6417" s="4" t="s">
        <v>39984</v>
      </c>
      <c r="O6417" s="4" t="s">
        <v>39985</v>
      </c>
      <c r="P6417" s="4" t="s">
        <v>39986</v>
      </c>
      <c r="Q6417" s="4" t="s">
        <v>663</v>
      </c>
      <c r="R6417" s="4" t="s">
        <v>39306</v>
      </c>
      <c r="S6417" s="4" t="s">
        <v>39306</v>
      </c>
      <c r="T6417" s="4" t="s">
        <v>39306</v>
      </c>
    </row>
    <row r="6418" spans="1:20" x14ac:dyDescent="0.2">
      <c r="A6418" s="29">
        <v>20300513262</v>
      </c>
      <c r="B6418" s="4" t="s">
        <v>39953</v>
      </c>
      <c r="C6418" s="4" t="s">
        <v>40018</v>
      </c>
      <c r="D6418" s="4" t="s">
        <v>45828</v>
      </c>
      <c r="E6418" s="4" t="s">
        <v>71</v>
      </c>
      <c r="F6418" s="4" t="s">
        <v>39953</v>
      </c>
      <c r="G6418" s="4" t="s">
        <v>71</v>
      </c>
      <c r="H6418" s="4" t="s">
        <v>39953</v>
      </c>
      <c r="I6418" s="4" t="s">
        <v>22</v>
      </c>
      <c r="J6418" s="4" t="s">
        <v>39954</v>
      </c>
      <c r="K6418" s="4" t="s">
        <v>39955</v>
      </c>
      <c r="L6418" s="4" t="s">
        <v>311</v>
      </c>
      <c r="M6418" s="4" t="s">
        <v>73</v>
      </c>
      <c r="N6418" s="4" t="s">
        <v>40019</v>
      </c>
      <c r="O6418" s="4" t="s">
        <v>40020</v>
      </c>
      <c r="P6418" s="4" t="s">
        <v>40021</v>
      </c>
      <c r="Q6418" s="4" t="s">
        <v>663</v>
      </c>
      <c r="R6418" s="4" t="s">
        <v>39306</v>
      </c>
      <c r="S6418" s="4" t="s">
        <v>39306</v>
      </c>
      <c r="T6418" s="4" t="s">
        <v>39306</v>
      </c>
    </row>
    <row r="6419" spans="1:20" x14ac:dyDescent="0.2">
      <c r="A6419" s="29">
        <v>20300513304</v>
      </c>
      <c r="B6419" s="4" t="s">
        <v>39987</v>
      </c>
      <c r="C6419" s="4" t="s">
        <v>40018</v>
      </c>
      <c r="D6419" s="4" t="s">
        <v>45829</v>
      </c>
      <c r="E6419" s="4" t="s">
        <v>71</v>
      </c>
      <c r="F6419" s="4" t="s">
        <v>39987</v>
      </c>
      <c r="G6419" s="4" t="s">
        <v>71</v>
      </c>
      <c r="H6419" s="4" t="s">
        <v>39987</v>
      </c>
      <c r="I6419" s="4" t="s">
        <v>22</v>
      </c>
      <c r="J6419" s="4" t="s">
        <v>23808</v>
      </c>
      <c r="K6419" s="4" t="s">
        <v>39988</v>
      </c>
      <c r="L6419" s="4" t="s">
        <v>267</v>
      </c>
      <c r="M6419" s="4" t="s">
        <v>73</v>
      </c>
      <c r="N6419" s="4" t="s">
        <v>40022</v>
      </c>
      <c r="O6419" s="4" t="s">
        <v>40023</v>
      </c>
      <c r="P6419" s="4" t="s">
        <v>40024</v>
      </c>
      <c r="Q6419" s="4" t="s">
        <v>663</v>
      </c>
      <c r="R6419" s="4" t="s">
        <v>39306</v>
      </c>
      <c r="S6419" s="4" t="s">
        <v>39306</v>
      </c>
      <c r="T6419" s="4" t="s">
        <v>39306</v>
      </c>
    </row>
    <row r="6420" spans="1:20" x14ac:dyDescent="0.2">
      <c r="A6420" s="29">
        <v>20300513346</v>
      </c>
      <c r="B6420" s="4" t="s">
        <v>39989</v>
      </c>
      <c r="C6420" s="4" t="s">
        <v>40018</v>
      </c>
      <c r="D6420" s="4" t="s">
        <v>45830</v>
      </c>
      <c r="E6420" s="4" t="s">
        <v>71</v>
      </c>
      <c r="F6420" s="4" t="s">
        <v>39989</v>
      </c>
      <c r="G6420" s="4" t="s">
        <v>71</v>
      </c>
      <c r="H6420" s="4" t="s">
        <v>39989</v>
      </c>
      <c r="I6420" s="4" t="s">
        <v>22</v>
      </c>
      <c r="J6420" s="4" t="s">
        <v>39990</v>
      </c>
      <c r="K6420" s="4" t="s">
        <v>39991</v>
      </c>
      <c r="L6420" s="4" t="s">
        <v>33640</v>
      </c>
      <c r="M6420" s="4" t="s">
        <v>73</v>
      </c>
      <c r="N6420" s="4" t="s">
        <v>40025</v>
      </c>
      <c r="O6420" s="4" t="s">
        <v>40026</v>
      </c>
      <c r="P6420" s="4" t="s">
        <v>40027</v>
      </c>
      <c r="Q6420" s="4" t="s">
        <v>663</v>
      </c>
      <c r="R6420" s="4" t="s">
        <v>39306</v>
      </c>
      <c r="S6420" s="4" t="s">
        <v>39306</v>
      </c>
      <c r="T6420" s="4" t="s">
        <v>39306</v>
      </c>
    </row>
    <row r="6421" spans="1:20" x14ac:dyDescent="0.2">
      <c r="A6421" s="29">
        <v>20300513387</v>
      </c>
      <c r="B6421" s="4" t="s">
        <v>39992</v>
      </c>
      <c r="C6421" s="4" t="s">
        <v>40018</v>
      </c>
      <c r="D6421" s="4" t="s">
        <v>45831</v>
      </c>
      <c r="E6421" s="4" t="s">
        <v>71</v>
      </c>
      <c r="F6421" s="4" t="s">
        <v>39992</v>
      </c>
      <c r="G6421" s="4" t="s">
        <v>71</v>
      </c>
      <c r="H6421" s="4" t="s">
        <v>39992</v>
      </c>
      <c r="I6421" s="4" t="s">
        <v>22</v>
      </c>
      <c r="J6421" s="4" t="s">
        <v>13154</v>
      </c>
      <c r="K6421" s="4" t="s">
        <v>39993</v>
      </c>
      <c r="L6421" s="4" t="s">
        <v>33640</v>
      </c>
      <c r="M6421" s="4" t="s">
        <v>73</v>
      </c>
      <c r="N6421" s="4" t="s">
        <v>29690</v>
      </c>
      <c r="O6421" s="4" t="s">
        <v>40028</v>
      </c>
      <c r="P6421" s="4" t="s">
        <v>40029</v>
      </c>
      <c r="Q6421" s="4" t="s">
        <v>663</v>
      </c>
      <c r="R6421" s="4" t="s">
        <v>39306</v>
      </c>
      <c r="S6421" s="4" t="s">
        <v>39306</v>
      </c>
      <c r="T6421" s="4" t="s">
        <v>39306</v>
      </c>
    </row>
    <row r="6422" spans="1:20" x14ac:dyDescent="0.2">
      <c r="A6422" s="29">
        <v>20300513429</v>
      </c>
      <c r="B6422" s="4" t="s">
        <v>39994</v>
      </c>
      <c r="C6422" s="4" t="s">
        <v>40018</v>
      </c>
      <c r="D6422" s="4" t="s">
        <v>45832</v>
      </c>
      <c r="E6422" s="4" t="s">
        <v>71</v>
      </c>
      <c r="F6422" s="4" t="s">
        <v>39994</v>
      </c>
      <c r="G6422" s="4" t="s">
        <v>71</v>
      </c>
      <c r="H6422" s="4" t="s">
        <v>39994</v>
      </c>
      <c r="I6422" s="4" t="s">
        <v>22</v>
      </c>
      <c r="J6422" s="4" t="s">
        <v>39995</v>
      </c>
      <c r="K6422" s="4" t="s">
        <v>39996</v>
      </c>
      <c r="L6422" s="4" t="s">
        <v>30688</v>
      </c>
      <c r="M6422" s="4" t="s">
        <v>73</v>
      </c>
      <c r="N6422" s="4" t="s">
        <v>4026</v>
      </c>
      <c r="O6422" s="4" t="s">
        <v>40030</v>
      </c>
      <c r="P6422" s="4" t="s">
        <v>40031</v>
      </c>
      <c r="Q6422" s="4" t="s">
        <v>663</v>
      </c>
      <c r="R6422" s="4" t="s">
        <v>39306</v>
      </c>
      <c r="S6422" s="4" t="s">
        <v>39306</v>
      </c>
      <c r="T6422" s="4" t="s">
        <v>39306</v>
      </c>
    </row>
    <row r="6423" spans="1:20" x14ac:dyDescent="0.2">
      <c r="A6423" s="29">
        <v>20300513460</v>
      </c>
      <c r="B6423" s="4" t="s">
        <v>39997</v>
      </c>
      <c r="C6423" s="4" t="s">
        <v>40018</v>
      </c>
      <c r="D6423" s="4" t="s">
        <v>45833</v>
      </c>
      <c r="E6423" s="4" t="s">
        <v>71</v>
      </c>
      <c r="F6423" s="4" t="s">
        <v>39997</v>
      </c>
      <c r="G6423" s="4" t="s">
        <v>71</v>
      </c>
      <c r="H6423" s="4" t="s">
        <v>39997</v>
      </c>
      <c r="I6423" s="4" t="s">
        <v>22</v>
      </c>
      <c r="J6423" s="4" t="s">
        <v>9917</v>
      </c>
      <c r="K6423" s="4" t="s">
        <v>39998</v>
      </c>
      <c r="L6423" s="4" t="s">
        <v>33640</v>
      </c>
      <c r="M6423" s="4" t="s">
        <v>73</v>
      </c>
      <c r="N6423" s="4" t="s">
        <v>16121</v>
      </c>
      <c r="O6423" s="4" t="s">
        <v>40032</v>
      </c>
      <c r="P6423" s="4" t="s">
        <v>40033</v>
      </c>
      <c r="Q6423" s="4" t="s">
        <v>663</v>
      </c>
      <c r="R6423" s="4" t="s">
        <v>39306</v>
      </c>
      <c r="S6423" s="4" t="s">
        <v>39306</v>
      </c>
      <c r="T6423" s="4" t="s">
        <v>39306</v>
      </c>
    </row>
    <row r="6424" spans="1:20" x14ac:dyDescent="0.2">
      <c r="A6424" s="29">
        <v>20400879050</v>
      </c>
      <c r="B6424" s="4" t="s">
        <v>39999</v>
      </c>
      <c r="C6424" s="4" t="s">
        <v>40018</v>
      </c>
      <c r="D6424" s="4" t="s">
        <v>45834</v>
      </c>
      <c r="E6424" s="4" t="s">
        <v>71</v>
      </c>
      <c r="F6424" s="4" t="s">
        <v>39999</v>
      </c>
      <c r="G6424" s="4" t="s">
        <v>71</v>
      </c>
      <c r="H6424" s="4" t="s">
        <v>39999</v>
      </c>
      <c r="I6424" s="4" t="s">
        <v>22</v>
      </c>
      <c r="J6424" s="4" t="s">
        <v>14155</v>
      </c>
      <c r="K6424" s="4" t="s">
        <v>40000</v>
      </c>
      <c r="L6424" s="4" t="s">
        <v>33640</v>
      </c>
      <c r="M6424" s="4" t="s">
        <v>73</v>
      </c>
      <c r="N6424" s="4" t="s">
        <v>15320</v>
      </c>
      <c r="O6424" s="4" t="s">
        <v>40034</v>
      </c>
      <c r="P6424" s="4" t="s">
        <v>40035</v>
      </c>
      <c r="Q6424" s="4" t="s">
        <v>922</v>
      </c>
      <c r="R6424" s="4" t="s">
        <v>39306</v>
      </c>
      <c r="S6424" s="4" t="s">
        <v>39306</v>
      </c>
      <c r="T6424" s="4" t="s">
        <v>39306</v>
      </c>
    </row>
    <row r="6425" spans="1:20" x14ac:dyDescent="0.2">
      <c r="A6425" s="29">
        <v>20300513502</v>
      </c>
      <c r="B6425" s="4" t="s">
        <v>40001</v>
      </c>
      <c r="C6425" s="4" t="s">
        <v>40018</v>
      </c>
      <c r="D6425" s="4" t="s">
        <v>45835</v>
      </c>
      <c r="E6425" s="4" t="s">
        <v>71</v>
      </c>
      <c r="F6425" s="4" t="s">
        <v>40001</v>
      </c>
      <c r="G6425" s="4" t="s">
        <v>71</v>
      </c>
      <c r="H6425" s="4" t="s">
        <v>40001</v>
      </c>
      <c r="I6425" s="4" t="s">
        <v>22</v>
      </c>
      <c r="J6425" s="4" t="s">
        <v>23811</v>
      </c>
      <c r="K6425" s="4" t="s">
        <v>40002</v>
      </c>
      <c r="L6425" s="4" t="s">
        <v>31153</v>
      </c>
      <c r="M6425" s="4" t="s">
        <v>73</v>
      </c>
      <c r="N6425" s="4" t="s">
        <v>9364</v>
      </c>
      <c r="O6425" s="4" t="s">
        <v>40036</v>
      </c>
      <c r="P6425" s="4" t="s">
        <v>40037</v>
      </c>
      <c r="Q6425" s="4" t="s">
        <v>663</v>
      </c>
      <c r="R6425" s="4" t="s">
        <v>39306</v>
      </c>
      <c r="S6425" s="4" t="s">
        <v>39306</v>
      </c>
      <c r="T6425" s="4" t="s">
        <v>39306</v>
      </c>
    </row>
    <row r="6426" spans="1:20" x14ac:dyDescent="0.2">
      <c r="A6426" s="29">
        <v>20300513031</v>
      </c>
      <c r="B6426" s="4" t="s">
        <v>40003</v>
      </c>
      <c r="C6426" s="4" t="s">
        <v>40018</v>
      </c>
      <c r="D6426" s="4" t="s">
        <v>45836</v>
      </c>
      <c r="E6426" s="4" t="s">
        <v>71</v>
      </c>
      <c r="F6426" s="4" t="s">
        <v>40003</v>
      </c>
      <c r="G6426" s="4" t="s">
        <v>71</v>
      </c>
      <c r="H6426" s="4" t="s">
        <v>40003</v>
      </c>
      <c r="I6426" s="4" t="s">
        <v>22</v>
      </c>
      <c r="J6426" s="4" t="s">
        <v>40004</v>
      </c>
      <c r="K6426" s="4" t="s">
        <v>40005</v>
      </c>
      <c r="L6426" s="4" t="s">
        <v>30688</v>
      </c>
      <c r="M6426" s="4" t="s">
        <v>73</v>
      </c>
      <c r="N6426" s="4" t="s">
        <v>40038</v>
      </c>
      <c r="O6426" s="4" t="s">
        <v>40039</v>
      </c>
      <c r="P6426" s="4" t="s">
        <v>40040</v>
      </c>
      <c r="Q6426" s="4" t="s">
        <v>663</v>
      </c>
      <c r="R6426" s="4" t="s">
        <v>39306</v>
      </c>
      <c r="S6426" s="4" t="s">
        <v>39306</v>
      </c>
      <c r="T6426" s="4" t="s">
        <v>39306</v>
      </c>
    </row>
    <row r="6427" spans="1:20" x14ac:dyDescent="0.2">
      <c r="A6427" s="29">
        <v>20300513585</v>
      </c>
      <c r="B6427" s="4" t="s">
        <v>40006</v>
      </c>
      <c r="C6427" s="4" t="s">
        <v>40018</v>
      </c>
      <c r="D6427" s="4" t="s">
        <v>45837</v>
      </c>
      <c r="E6427" s="4" t="s">
        <v>71</v>
      </c>
      <c r="F6427" s="4" t="s">
        <v>40006</v>
      </c>
      <c r="G6427" s="4" t="s">
        <v>71</v>
      </c>
      <c r="H6427" s="4" t="s">
        <v>40006</v>
      </c>
      <c r="I6427" s="4" t="s">
        <v>22</v>
      </c>
      <c r="J6427" s="4" t="s">
        <v>40007</v>
      </c>
      <c r="K6427" s="4" t="s">
        <v>40008</v>
      </c>
      <c r="L6427" s="4" t="s">
        <v>21940</v>
      </c>
      <c r="M6427" s="4" t="s">
        <v>73</v>
      </c>
      <c r="N6427" s="4" t="s">
        <v>38872</v>
      </c>
      <c r="O6427" s="4" t="s">
        <v>40041</v>
      </c>
      <c r="P6427" s="4" t="s">
        <v>40042</v>
      </c>
      <c r="Q6427" s="4" t="s">
        <v>663</v>
      </c>
      <c r="R6427" s="4" t="s">
        <v>39306</v>
      </c>
      <c r="S6427" s="4" t="s">
        <v>39306</v>
      </c>
      <c r="T6427" s="4" t="s">
        <v>39306</v>
      </c>
    </row>
    <row r="6428" spans="1:20" x14ac:dyDescent="0.2">
      <c r="A6428" s="29">
        <v>20400879159</v>
      </c>
      <c r="B6428" s="4" t="s">
        <v>40009</v>
      </c>
      <c r="C6428" s="4" t="s">
        <v>40018</v>
      </c>
      <c r="D6428" s="4" t="s">
        <v>45838</v>
      </c>
      <c r="E6428" s="4" t="s">
        <v>71</v>
      </c>
      <c r="F6428" s="4" t="s">
        <v>40009</v>
      </c>
      <c r="G6428" s="4" t="s">
        <v>71</v>
      </c>
      <c r="H6428" s="4" t="s">
        <v>40009</v>
      </c>
      <c r="I6428" s="4" t="s">
        <v>22</v>
      </c>
      <c r="J6428" s="4" t="s">
        <v>36012</v>
      </c>
      <c r="K6428" s="4" t="s">
        <v>40010</v>
      </c>
      <c r="L6428" s="4" t="s">
        <v>39232</v>
      </c>
      <c r="M6428" s="4" t="s">
        <v>73</v>
      </c>
      <c r="N6428" s="4" t="s">
        <v>40043</v>
      </c>
      <c r="O6428" s="4" t="s">
        <v>40044</v>
      </c>
      <c r="P6428" s="4" t="s">
        <v>40045</v>
      </c>
      <c r="Q6428" s="4" t="s">
        <v>922</v>
      </c>
      <c r="R6428" s="4" t="s">
        <v>39306</v>
      </c>
      <c r="S6428" s="4" t="s">
        <v>39306</v>
      </c>
      <c r="T6428" s="4" t="s">
        <v>39306</v>
      </c>
    </row>
    <row r="6429" spans="1:20" x14ac:dyDescent="0.2">
      <c r="A6429" s="29">
        <v>20400879597</v>
      </c>
      <c r="B6429" s="4" t="s">
        <v>40011</v>
      </c>
      <c r="C6429" s="4" t="s">
        <v>40018</v>
      </c>
      <c r="D6429" s="4" t="s">
        <v>45839</v>
      </c>
      <c r="E6429" s="4" t="s">
        <v>71</v>
      </c>
      <c r="F6429" s="4" t="s">
        <v>40011</v>
      </c>
      <c r="G6429" s="4" t="s">
        <v>71</v>
      </c>
      <c r="H6429" s="4" t="s">
        <v>40011</v>
      </c>
      <c r="I6429" s="4" t="s">
        <v>22</v>
      </c>
      <c r="J6429" s="4" t="s">
        <v>20605</v>
      </c>
      <c r="K6429" s="4" t="s">
        <v>40012</v>
      </c>
      <c r="L6429" s="4" t="s">
        <v>33640</v>
      </c>
      <c r="M6429" s="4" t="s">
        <v>73</v>
      </c>
      <c r="N6429" s="4" t="s">
        <v>15138</v>
      </c>
      <c r="O6429" s="4" t="s">
        <v>40046</v>
      </c>
      <c r="P6429" s="4" t="s">
        <v>40047</v>
      </c>
      <c r="Q6429" s="4" t="s">
        <v>922</v>
      </c>
      <c r="R6429" s="4" t="s">
        <v>39306</v>
      </c>
      <c r="S6429" s="4" t="s">
        <v>39306</v>
      </c>
      <c r="T6429" s="4" t="s">
        <v>39306</v>
      </c>
    </row>
    <row r="6430" spans="1:20" x14ac:dyDescent="0.2">
      <c r="A6430" s="29">
        <v>20300513668</v>
      </c>
      <c r="B6430" s="4" t="s">
        <v>40013</v>
      </c>
      <c r="C6430" s="4" t="s">
        <v>40018</v>
      </c>
      <c r="D6430" s="4" t="s">
        <v>45840</v>
      </c>
      <c r="E6430" s="4" t="s">
        <v>71</v>
      </c>
      <c r="F6430" s="4" t="s">
        <v>40013</v>
      </c>
      <c r="G6430" s="4" t="s">
        <v>71</v>
      </c>
      <c r="H6430" s="4" t="s">
        <v>40013</v>
      </c>
      <c r="I6430" s="4" t="s">
        <v>22</v>
      </c>
      <c r="J6430" s="4" t="s">
        <v>40014</v>
      </c>
      <c r="K6430" s="4" t="s">
        <v>40015</v>
      </c>
      <c r="L6430" s="4" t="s">
        <v>31153</v>
      </c>
      <c r="M6430" s="4" t="s">
        <v>73</v>
      </c>
      <c r="N6430" s="4" t="s">
        <v>40048</v>
      </c>
      <c r="O6430" s="4" t="s">
        <v>40049</v>
      </c>
      <c r="P6430" s="4" t="s">
        <v>40050</v>
      </c>
      <c r="Q6430" s="4" t="s">
        <v>663</v>
      </c>
      <c r="R6430" s="4" t="s">
        <v>39306</v>
      </c>
      <c r="S6430" s="4" t="s">
        <v>39306</v>
      </c>
      <c r="T6430" s="4" t="s">
        <v>39306</v>
      </c>
    </row>
    <row r="6431" spans="1:20" x14ac:dyDescent="0.2">
      <c r="A6431" s="29">
        <v>20300513627</v>
      </c>
      <c r="B6431" s="4" t="s">
        <v>40051</v>
      </c>
      <c r="C6431" s="4" t="s">
        <v>40052</v>
      </c>
      <c r="D6431" s="4" t="s">
        <v>45841</v>
      </c>
      <c r="E6431" s="4" t="s">
        <v>71</v>
      </c>
      <c r="F6431" s="4" t="s">
        <v>40051</v>
      </c>
      <c r="G6431" s="4" t="s">
        <v>71</v>
      </c>
      <c r="H6431" s="4" t="s">
        <v>40051</v>
      </c>
      <c r="I6431" s="4" t="s">
        <v>22</v>
      </c>
      <c r="J6431" s="4" t="s">
        <v>14652</v>
      </c>
      <c r="K6431" s="4" t="s">
        <v>23274</v>
      </c>
      <c r="L6431" s="4" t="s">
        <v>267</v>
      </c>
      <c r="M6431" s="4" t="s">
        <v>73</v>
      </c>
      <c r="N6431" s="4" t="s">
        <v>23322</v>
      </c>
      <c r="O6431" s="4" t="s">
        <v>40053</v>
      </c>
      <c r="P6431" s="4" t="s">
        <v>40054</v>
      </c>
      <c r="Q6431" s="4" t="s">
        <v>663</v>
      </c>
      <c r="R6431" s="4" t="s">
        <v>39306</v>
      </c>
      <c r="S6431" s="4" t="s">
        <v>39306</v>
      </c>
      <c r="T6431" s="4" t="s">
        <v>39306</v>
      </c>
    </row>
    <row r="6432" spans="1:20" x14ac:dyDescent="0.2">
      <c r="A6432" s="29">
        <v>20300513700</v>
      </c>
      <c r="B6432" s="4" t="s">
        <v>40055</v>
      </c>
      <c r="C6432" s="4" t="s">
        <v>40052</v>
      </c>
      <c r="D6432" s="4" t="s">
        <v>45842</v>
      </c>
      <c r="E6432" s="4" t="s">
        <v>71</v>
      </c>
      <c r="F6432" s="4" t="s">
        <v>40055</v>
      </c>
      <c r="G6432" s="4" t="s">
        <v>71</v>
      </c>
      <c r="H6432" s="4" t="s">
        <v>40055</v>
      </c>
      <c r="I6432" s="4" t="s">
        <v>22</v>
      </c>
      <c r="J6432" s="4" t="s">
        <v>14467</v>
      </c>
      <c r="K6432" s="4" t="s">
        <v>40056</v>
      </c>
      <c r="L6432" s="4" t="s">
        <v>1288</v>
      </c>
      <c r="M6432" s="4" t="s">
        <v>73</v>
      </c>
      <c r="N6432" s="4" t="s">
        <v>40100</v>
      </c>
      <c r="O6432" s="4" t="s">
        <v>40101</v>
      </c>
      <c r="P6432" s="4" t="s">
        <v>40102</v>
      </c>
      <c r="Q6432" s="4" t="s">
        <v>663</v>
      </c>
      <c r="R6432" s="4" t="s">
        <v>39306</v>
      </c>
      <c r="S6432" s="4" t="s">
        <v>39306</v>
      </c>
      <c r="T6432" s="4" t="s">
        <v>39306</v>
      </c>
    </row>
    <row r="6433" spans="1:20" x14ac:dyDescent="0.2">
      <c r="A6433" s="29">
        <v>20300513742</v>
      </c>
      <c r="B6433" s="4" t="s">
        <v>40057</v>
      </c>
      <c r="C6433" s="4" t="s">
        <v>40052</v>
      </c>
      <c r="D6433" s="4" t="s">
        <v>45843</v>
      </c>
      <c r="E6433" s="4" t="s">
        <v>71</v>
      </c>
      <c r="F6433" s="4" t="s">
        <v>40057</v>
      </c>
      <c r="G6433" s="4" t="s">
        <v>71</v>
      </c>
      <c r="H6433" s="4" t="s">
        <v>40057</v>
      </c>
      <c r="I6433" s="4" t="s">
        <v>22</v>
      </c>
      <c r="J6433" s="4" t="s">
        <v>40058</v>
      </c>
      <c r="K6433" s="4" t="s">
        <v>40059</v>
      </c>
      <c r="L6433" s="4" t="s">
        <v>476</v>
      </c>
      <c r="M6433" s="4" t="s">
        <v>73</v>
      </c>
      <c r="N6433" s="4" t="s">
        <v>40103</v>
      </c>
      <c r="O6433" s="4" t="s">
        <v>40104</v>
      </c>
      <c r="P6433" s="4" t="s">
        <v>40105</v>
      </c>
      <c r="Q6433" s="4" t="s">
        <v>663</v>
      </c>
      <c r="R6433" s="4" t="s">
        <v>39306</v>
      </c>
      <c r="S6433" s="4" t="s">
        <v>39306</v>
      </c>
      <c r="T6433" s="4" t="s">
        <v>39306</v>
      </c>
    </row>
    <row r="6434" spans="1:20" x14ac:dyDescent="0.2">
      <c r="A6434" s="29">
        <v>20300513783</v>
      </c>
      <c r="B6434" s="4" t="s">
        <v>40060</v>
      </c>
      <c r="C6434" s="4" t="s">
        <v>40052</v>
      </c>
      <c r="D6434" s="4" t="s">
        <v>45844</v>
      </c>
      <c r="E6434" s="4" t="s">
        <v>71</v>
      </c>
      <c r="F6434" s="4" t="s">
        <v>40060</v>
      </c>
      <c r="G6434" s="4" t="s">
        <v>71</v>
      </c>
      <c r="H6434" s="4" t="s">
        <v>40060</v>
      </c>
      <c r="I6434" s="4" t="s">
        <v>22</v>
      </c>
      <c r="J6434" s="4" t="s">
        <v>40061</v>
      </c>
      <c r="K6434" s="4" t="s">
        <v>40062</v>
      </c>
      <c r="L6434" s="4" t="s">
        <v>1072</v>
      </c>
      <c r="M6434" s="4" t="s">
        <v>73</v>
      </c>
      <c r="N6434" s="4" t="s">
        <v>40106</v>
      </c>
      <c r="O6434" s="4" t="s">
        <v>40107</v>
      </c>
      <c r="P6434" s="4" t="s">
        <v>40108</v>
      </c>
      <c r="Q6434" s="4" t="s">
        <v>663</v>
      </c>
      <c r="R6434" s="4" t="s">
        <v>39306</v>
      </c>
      <c r="S6434" s="4" t="s">
        <v>39306</v>
      </c>
      <c r="T6434" s="4" t="s">
        <v>39306</v>
      </c>
    </row>
    <row r="6435" spans="1:20" x14ac:dyDescent="0.2">
      <c r="A6435" s="29">
        <v>20400879043</v>
      </c>
      <c r="B6435" s="4" t="s">
        <v>40063</v>
      </c>
      <c r="C6435" s="4" t="s">
        <v>40052</v>
      </c>
      <c r="D6435" s="4" t="s">
        <v>45845</v>
      </c>
      <c r="E6435" s="4" t="s">
        <v>71</v>
      </c>
      <c r="F6435" s="4" t="s">
        <v>40063</v>
      </c>
      <c r="G6435" s="4" t="s">
        <v>71</v>
      </c>
      <c r="H6435" s="4" t="s">
        <v>40063</v>
      </c>
      <c r="I6435" s="4" t="s">
        <v>22</v>
      </c>
      <c r="J6435" s="4" t="s">
        <v>3551</v>
      </c>
      <c r="K6435" s="4" t="s">
        <v>40064</v>
      </c>
      <c r="L6435" s="4" t="s">
        <v>26757</v>
      </c>
      <c r="M6435" s="4" t="s">
        <v>73</v>
      </c>
      <c r="N6435" s="4" t="s">
        <v>40065</v>
      </c>
      <c r="O6435" s="4" t="s">
        <v>40066</v>
      </c>
      <c r="P6435" s="4" t="s">
        <v>40067</v>
      </c>
      <c r="Q6435" s="4" t="s">
        <v>922</v>
      </c>
      <c r="R6435" s="4" t="s">
        <v>39306</v>
      </c>
      <c r="S6435" s="4" t="s">
        <v>39306</v>
      </c>
      <c r="T6435" s="4" t="s">
        <v>39306</v>
      </c>
    </row>
    <row r="6436" spans="1:20" x14ac:dyDescent="0.2">
      <c r="A6436" s="29">
        <v>20300513825</v>
      </c>
      <c r="B6436" s="4" t="s">
        <v>40068</v>
      </c>
      <c r="C6436" s="4" t="s">
        <v>40635</v>
      </c>
      <c r="D6436" s="4" t="s">
        <v>45846</v>
      </c>
      <c r="E6436" s="4" t="s">
        <v>71</v>
      </c>
      <c r="F6436" s="4" t="s">
        <v>40068</v>
      </c>
      <c r="G6436" s="4" t="s">
        <v>71</v>
      </c>
      <c r="H6436" s="4" t="s">
        <v>40068</v>
      </c>
      <c r="I6436" s="4" t="s">
        <v>22</v>
      </c>
      <c r="J6436" s="4" t="s">
        <v>40069</v>
      </c>
      <c r="K6436" s="4" t="s">
        <v>40070</v>
      </c>
      <c r="L6436" s="4" t="s">
        <v>31153</v>
      </c>
      <c r="M6436" s="4" t="s">
        <v>73</v>
      </c>
      <c r="N6436" s="4" t="s">
        <v>40636</v>
      </c>
      <c r="O6436" s="4" t="s">
        <v>40637</v>
      </c>
      <c r="P6436" s="4" t="s">
        <v>40638</v>
      </c>
      <c r="Q6436" s="4" t="s">
        <v>663</v>
      </c>
      <c r="R6436" s="4" t="s">
        <v>39306</v>
      </c>
      <c r="S6436" s="4" t="s">
        <v>39306</v>
      </c>
      <c r="T6436" s="4" t="s">
        <v>39306</v>
      </c>
    </row>
    <row r="6437" spans="1:20" x14ac:dyDescent="0.2">
      <c r="A6437" s="29">
        <v>20300513866</v>
      </c>
      <c r="B6437" s="4" t="s">
        <v>40071</v>
      </c>
      <c r="C6437" s="4" t="s">
        <v>40635</v>
      </c>
      <c r="D6437" s="4" t="s">
        <v>45847</v>
      </c>
      <c r="E6437" s="4" t="s">
        <v>71</v>
      </c>
      <c r="F6437" s="4" t="s">
        <v>40071</v>
      </c>
      <c r="G6437" s="4" t="s">
        <v>71</v>
      </c>
      <c r="H6437" s="4" t="s">
        <v>40071</v>
      </c>
      <c r="I6437" s="4" t="s">
        <v>22</v>
      </c>
      <c r="J6437" s="4" t="s">
        <v>40072</v>
      </c>
      <c r="K6437" s="4" t="s">
        <v>40073</v>
      </c>
      <c r="L6437" s="4" t="s">
        <v>8048</v>
      </c>
      <c r="M6437" s="4" t="s">
        <v>73</v>
      </c>
      <c r="N6437" s="4" t="s">
        <v>40639</v>
      </c>
      <c r="O6437" s="4" t="s">
        <v>40640</v>
      </c>
      <c r="P6437" s="4" t="s">
        <v>40641</v>
      </c>
      <c r="Q6437" s="4" t="s">
        <v>663</v>
      </c>
      <c r="R6437" s="4" t="s">
        <v>39306</v>
      </c>
      <c r="S6437" s="4" t="s">
        <v>39306</v>
      </c>
      <c r="T6437" s="4" t="s">
        <v>39306</v>
      </c>
    </row>
    <row r="6438" spans="1:20" x14ac:dyDescent="0.2">
      <c r="A6438" s="29">
        <v>20300513908</v>
      </c>
      <c r="B6438" s="4" t="s">
        <v>40074</v>
      </c>
      <c r="C6438" s="4" t="s">
        <v>40635</v>
      </c>
      <c r="D6438" s="4" t="s">
        <v>45848</v>
      </c>
      <c r="E6438" s="4" t="s">
        <v>71</v>
      </c>
      <c r="F6438" s="4" t="s">
        <v>40074</v>
      </c>
      <c r="G6438" s="4" t="s">
        <v>71</v>
      </c>
      <c r="H6438" s="4" t="s">
        <v>40074</v>
      </c>
      <c r="I6438" s="4" t="s">
        <v>22</v>
      </c>
      <c r="J6438" s="4" t="s">
        <v>20345</v>
      </c>
      <c r="K6438" s="4" t="s">
        <v>40075</v>
      </c>
      <c r="L6438" s="4" t="s">
        <v>26757</v>
      </c>
      <c r="M6438" s="4" t="s">
        <v>73</v>
      </c>
      <c r="N6438" s="4" t="s">
        <v>40642</v>
      </c>
      <c r="O6438" s="4" t="s">
        <v>40643</v>
      </c>
      <c r="P6438" s="4" t="s">
        <v>40644</v>
      </c>
      <c r="Q6438" s="4" t="s">
        <v>663</v>
      </c>
      <c r="R6438" s="4" t="s">
        <v>39306</v>
      </c>
      <c r="S6438" s="4" t="s">
        <v>39306</v>
      </c>
      <c r="T6438" s="4" t="s">
        <v>39306</v>
      </c>
    </row>
    <row r="6439" spans="1:20" x14ac:dyDescent="0.2">
      <c r="A6439" s="29">
        <v>20300513114</v>
      </c>
      <c r="B6439" s="4" t="s">
        <v>40076</v>
      </c>
      <c r="C6439" s="4" t="s">
        <v>40635</v>
      </c>
      <c r="D6439" s="4" t="s">
        <v>45849</v>
      </c>
      <c r="E6439" s="4" t="s">
        <v>71</v>
      </c>
      <c r="F6439" s="4" t="s">
        <v>40076</v>
      </c>
      <c r="G6439" s="4" t="s">
        <v>71</v>
      </c>
      <c r="H6439" s="4" t="s">
        <v>40076</v>
      </c>
      <c r="I6439" s="4" t="s">
        <v>22</v>
      </c>
      <c r="J6439" s="4" t="s">
        <v>120</v>
      </c>
      <c r="K6439" s="4" t="s">
        <v>40077</v>
      </c>
      <c r="L6439" s="4" t="s">
        <v>263</v>
      </c>
      <c r="M6439" s="4" t="s">
        <v>73</v>
      </c>
      <c r="N6439" s="4" t="s">
        <v>40645</v>
      </c>
      <c r="O6439" s="4" t="s">
        <v>40646</v>
      </c>
      <c r="P6439" s="4" t="s">
        <v>40647</v>
      </c>
      <c r="Q6439" s="4" t="s">
        <v>663</v>
      </c>
      <c r="R6439" s="4" t="s">
        <v>39306</v>
      </c>
      <c r="S6439" s="4" t="s">
        <v>39306</v>
      </c>
      <c r="T6439" s="4" t="s">
        <v>39306</v>
      </c>
    </row>
    <row r="6440" spans="1:20" x14ac:dyDescent="0.2">
      <c r="A6440" s="29">
        <v>20300513155</v>
      </c>
      <c r="B6440" s="4" t="s">
        <v>40078</v>
      </c>
      <c r="C6440" s="4" t="s">
        <v>40635</v>
      </c>
      <c r="D6440" s="4" t="s">
        <v>45850</v>
      </c>
      <c r="E6440" s="4" t="s">
        <v>71</v>
      </c>
      <c r="F6440" s="4" t="s">
        <v>40078</v>
      </c>
      <c r="G6440" s="4" t="s">
        <v>71</v>
      </c>
      <c r="H6440" s="4" t="s">
        <v>40078</v>
      </c>
      <c r="I6440" s="4" t="s">
        <v>22</v>
      </c>
      <c r="J6440" s="4" t="s">
        <v>17587</v>
      </c>
      <c r="K6440" s="4" t="s">
        <v>40079</v>
      </c>
      <c r="L6440" s="4" t="s">
        <v>31153</v>
      </c>
      <c r="M6440" s="4" t="s">
        <v>73</v>
      </c>
      <c r="N6440" s="4" t="s">
        <v>40648</v>
      </c>
      <c r="O6440" s="4" t="s">
        <v>40649</v>
      </c>
      <c r="P6440" s="4" t="s">
        <v>40650</v>
      </c>
      <c r="Q6440" s="4" t="s">
        <v>663</v>
      </c>
      <c r="R6440" s="4" t="s">
        <v>39306</v>
      </c>
      <c r="S6440" s="4" t="s">
        <v>39306</v>
      </c>
      <c r="T6440" s="4" t="s">
        <v>39306</v>
      </c>
    </row>
    <row r="6441" spans="1:20" x14ac:dyDescent="0.2">
      <c r="A6441" s="29">
        <v>20300513197</v>
      </c>
      <c r="B6441" s="4" t="s">
        <v>40080</v>
      </c>
      <c r="C6441" s="4" t="s">
        <v>40635</v>
      </c>
      <c r="D6441" s="4" t="s">
        <v>45851</v>
      </c>
      <c r="E6441" s="4" t="s">
        <v>71</v>
      </c>
      <c r="F6441" s="4" t="s">
        <v>40080</v>
      </c>
      <c r="G6441" s="4" t="s">
        <v>71</v>
      </c>
      <c r="H6441" s="4" t="s">
        <v>40080</v>
      </c>
      <c r="I6441" s="4" t="s">
        <v>22</v>
      </c>
      <c r="J6441" s="4" t="s">
        <v>40081</v>
      </c>
      <c r="K6441" s="4" t="s">
        <v>40082</v>
      </c>
      <c r="L6441" s="4" t="s">
        <v>1885</v>
      </c>
      <c r="M6441" s="4" t="s">
        <v>73</v>
      </c>
      <c r="N6441" s="4" t="s">
        <v>40651</v>
      </c>
      <c r="O6441" s="4" t="s">
        <v>40652</v>
      </c>
      <c r="P6441" s="4" t="s">
        <v>40653</v>
      </c>
      <c r="Q6441" s="4" t="s">
        <v>663</v>
      </c>
      <c r="R6441" s="4" t="s">
        <v>39306</v>
      </c>
      <c r="S6441" s="4" t="s">
        <v>39306</v>
      </c>
      <c r="T6441" s="4" t="s">
        <v>39306</v>
      </c>
    </row>
    <row r="6442" spans="1:20" x14ac:dyDescent="0.2">
      <c r="A6442" s="29">
        <v>20400879084</v>
      </c>
      <c r="B6442" s="4" t="s">
        <v>40083</v>
      </c>
      <c r="C6442" s="4" t="s">
        <v>40635</v>
      </c>
      <c r="D6442" s="4" t="s">
        <v>45852</v>
      </c>
      <c r="E6442" s="4" t="s">
        <v>71</v>
      </c>
      <c r="F6442" s="4" t="s">
        <v>40083</v>
      </c>
      <c r="G6442" s="4" t="s">
        <v>71</v>
      </c>
      <c r="H6442" s="4" t="s">
        <v>40083</v>
      </c>
      <c r="I6442" s="4" t="s">
        <v>22</v>
      </c>
      <c r="J6442" s="4" t="s">
        <v>12689</v>
      </c>
      <c r="K6442" s="4" t="s">
        <v>40084</v>
      </c>
      <c r="L6442" s="4" t="s">
        <v>33640</v>
      </c>
      <c r="M6442" s="4" t="s">
        <v>73</v>
      </c>
      <c r="N6442" s="4" t="s">
        <v>17322</v>
      </c>
      <c r="O6442" s="4" t="s">
        <v>40654</v>
      </c>
      <c r="P6442" s="4" t="s">
        <v>40655</v>
      </c>
      <c r="Q6442" s="4" t="s">
        <v>922</v>
      </c>
      <c r="R6442" s="4" t="s">
        <v>39306</v>
      </c>
      <c r="S6442" s="4" t="s">
        <v>39306</v>
      </c>
      <c r="T6442" s="4" t="s">
        <v>39306</v>
      </c>
    </row>
    <row r="6443" spans="1:20" x14ac:dyDescent="0.2">
      <c r="A6443" s="29">
        <v>20300513239</v>
      </c>
      <c r="B6443" s="4" t="s">
        <v>40085</v>
      </c>
      <c r="C6443" s="4" t="s">
        <v>40635</v>
      </c>
      <c r="D6443" s="4" t="s">
        <v>45853</v>
      </c>
      <c r="E6443" s="4" t="s">
        <v>71</v>
      </c>
      <c r="F6443" s="4" t="s">
        <v>40085</v>
      </c>
      <c r="G6443" s="4" t="s">
        <v>71</v>
      </c>
      <c r="H6443" s="4" t="s">
        <v>40085</v>
      </c>
      <c r="I6443" s="4" t="s">
        <v>22</v>
      </c>
      <c r="J6443" s="4" t="s">
        <v>40086</v>
      </c>
      <c r="K6443" s="4" t="s">
        <v>40087</v>
      </c>
      <c r="L6443" s="4" t="s">
        <v>33640</v>
      </c>
      <c r="M6443" s="4" t="s">
        <v>73</v>
      </c>
      <c r="N6443" s="4" t="s">
        <v>7690</v>
      </c>
      <c r="O6443" s="4" t="s">
        <v>40656</v>
      </c>
      <c r="P6443" s="4" t="s">
        <v>40657</v>
      </c>
      <c r="Q6443" s="4" t="s">
        <v>663</v>
      </c>
      <c r="R6443" s="4" t="s">
        <v>39306</v>
      </c>
      <c r="S6443" s="4" t="s">
        <v>39306</v>
      </c>
      <c r="T6443" s="4" t="s">
        <v>39306</v>
      </c>
    </row>
    <row r="6444" spans="1:20" x14ac:dyDescent="0.2">
      <c r="A6444" s="29">
        <v>20300513270</v>
      </c>
      <c r="B6444" s="4" t="s">
        <v>40088</v>
      </c>
      <c r="C6444" s="4" t="s">
        <v>40635</v>
      </c>
      <c r="D6444" s="4" t="s">
        <v>45854</v>
      </c>
      <c r="E6444" s="4" t="s">
        <v>71</v>
      </c>
      <c r="F6444" s="4" t="s">
        <v>40088</v>
      </c>
      <c r="G6444" s="4" t="s">
        <v>71</v>
      </c>
      <c r="H6444" s="4" t="s">
        <v>40088</v>
      </c>
      <c r="I6444" s="4" t="s">
        <v>22</v>
      </c>
      <c r="J6444" s="4" t="s">
        <v>40089</v>
      </c>
      <c r="K6444" s="4" t="s">
        <v>40090</v>
      </c>
      <c r="L6444" s="4" t="s">
        <v>21940</v>
      </c>
      <c r="M6444" s="4" t="s">
        <v>73</v>
      </c>
      <c r="N6444" s="4" t="s">
        <v>40658</v>
      </c>
      <c r="O6444" s="4" t="s">
        <v>40659</v>
      </c>
      <c r="P6444" s="4" t="s">
        <v>40660</v>
      </c>
      <c r="Q6444" s="4" t="s">
        <v>663</v>
      </c>
      <c r="R6444" s="4" t="s">
        <v>39306</v>
      </c>
      <c r="S6444" s="4" t="s">
        <v>39306</v>
      </c>
      <c r="T6444" s="4" t="s">
        <v>39306</v>
      </c>
    </row>
    <row r="6445" spans="1:20" x14ac:dyDescent="0.2">
      <c r="A6445" s="29">
        <v>20300513312</v>
      </c>
      <c r="B6445" s="4" t="s">
        <v>40091</v>
      </c>
      <c r="C6445" s="4" t="s">
        <v>40661</v>
      </c>
      <c r="D6445" s="4" t="s">
        <v>45855</v>
      </c>
      <c r="E6445" s="4" t="s">
        <v>71</v>
      </c>
      <c r="F6445" s="4" t="s">
        <v>40091</v>
      </c>
      <c r="G6445" s="4" t="s">
        <v>71</v>
      </c>
      <c r="H6445" s="4" t="s">
        <v>40091</v>
      </c>
      <c r="I6445" s="4" t="s">
        <v>22</v>
      </c>
      <c r="J6445" s="4" t="s">
        <v>40092</v>
      </c>
      <c r="K6445" s="4" t="s">
        <v>40093</v>
      </c>
      <c r="L6445" s="4" t="s">
        <v>3300</v>
      </c>
      <c r="M6445" s="4" t="s">
        <v>73</v>
      </c>
      <c r="N6445" s="4" t="s">
        <v>6712</v>
      </c>
      <c r="O6445" s="4" t="s">
        <v>40662</v>
      </c>
      <c r="P6445" s="4" t="s">
        <v>40663</v>
      </c>
      <c r="Q6445" s="4" t="s">
        <v>663</v>
      </c>
      <c r="R6445" s="4" t="s">
        <v>39306</v>
      </c>
      <c r="S6445" s="4" t="s">
        <v>39306</v>
      </c>
      <c r="T6445" s="4" t="s">
        <v>39306</v>
      </c>
    </row>
    <row r="6446" spans="1:20" x14ac:dyDescent="0.2">
      <c r="A6446" s="29">
        <v>20300513353</v>
      </c>
      <c r="B6446" s="4" t="s">
        <v>40109</v>
      </c>
      <c r="C6446" s="4" t="s">
        <v>40661</v>
      </c>
      <c r="D6446" s="4" t="s">
        <v>45856</v>
      </c>
      <c r="E6446" s="4" t="s">
        <v>71</v>
      </c>
      <c r="F6446" s="4" t="s">
        <v>40109</v>
      </c>
      <c r="G6446" s="4" t="s">
        <v>71</v>
      </c>
      <c r="H6446" s="4" t="s">
        <v>40109</v>
      </c>
      <c r="I6446" s="4" t="s">
        <v>22</v>
      </c>
      <c r="J6446" s="4" t="s">
        <v>40110</v>
      </c>
      <c r="K6446" s="4" t="s">
        <v>40111</v>
      </c>
      <c r="L6446" s="4" t="s">
        <v>311</v>
      </c>
      <c r="M6446" s="4" t="s">
        <v>73</v>
      </c>
      <c r="N6446" s="4" t="s">
        <v>40664</v>
      </c>
      <c r="O6446" s="4" t="s">
        <v>40665</v>
      </c>
      <c r="P6446" s="4" t="s">
        <v>40666</v>
      </c>
      <c r="Q6446" s="4" t="s">
        <v>663</v>
      </c>
      <c r="R6446" s="4" t="s">
        <v>39306</v>
      </c>
      <c r="S6446" s="4" t="s">
        <v>39306</v>
      </c>
      <c r="T6446" s="4" t="s">
        <v>39306</v>
      </c>
    </row>
    <row r="6447" spans="1:20" x14ac:dyDescent="0.2">
      <c r="A6447" s="29">
        <v>20300513395</v>
      </c>
      <c r="B6447" s="4" t="s">
        <v>40112</v>
      </c>
      <c r="C6447" s="4" t="s">
        <v>40661</v>
      </c>
      <c r="D6447" s="4" t="s">
        <v>45857</v>
      </c>
      <c r="E6447" s="4" t="s">
        <v>71</v>
      </c>
      <c r="F6447" s="4" t="s">
        <v>40112</v>
      </c>
      <c r="G6447" s="4" t="s">
        <v>71</v>
      </c>
      <c r="H6447" s="4" t="s">
        <v>40112</v>
      </c>
      <c r="I6447" s="4" t="s">
        <v>22</v>
      </c>
      <c r="J6447" s="4" t="s">
        <v>9848</v>
      </c>
      <c r="K6447" s="4" t="s">
        <v>40113</v>
      </c>
      <c r="L6447" s="4" t="s">
        <v>33640</v>
      </c>
      <c r="M6447" s="4" t="s">
        <v>73</v>
      </c>
      <c r="N6447" s="4" t="s">
        <v>6347</v>
      </c>
      <c r="O6447" s="4" t="s">
        <v>40667</v>
      </c>
      <c r="P6447" s="4" t="s">
        <v>40668</v>
      </c>
      <c r="Q6447" s="4" t="s">
        <v>663</v>
      </c>
      <c r="R6447" s="4" t="s">
        <v>39306</v>
      </c>
      <c r="S6447" s="4" t="s">
        <v>39306</v>
      </c>
      <c r="T6447" s="4" t="s">
        <v>39306</v>
      </c>
    </row>
    <row r="6448" spans="1:20" x14ac:dyDescent="0.2">
      <c r="A6448" s="29">
        <v>20300513437</v>
      </c>
      <c r="B6448" s="4" t="s">
        <v>40114</v>
      </c>
      <c r="C6448" s="4" t="s">
        <v>40661</v>
      </c>
      <c r="D6448" s="4" t="s">
        <v>45858</v>
      </c>
      <c r="E6448" s="4" t="s">
        <v>71</v>
      </c>
      <c r="F6448" s="4" t="s">
        <v>40114</v>
      </c>
      <c r="G6448" s="4" t="s">
        <v>71</v>
      </c>
      <c r="H6448" s="4" t="s">
        <v>40114</v>
      </c>
      <c r="I6448" s="4" t="s">
        <v>22</v>
      </c>
      <c r="J6448" s="4" t="s">
        <v>40115</v>
      </c>
      <c r="K6448" s="4" t="s">
        <v>40116</v>
      </c>
      <c r="L6448" s="4" t="s">
        <v>21940</v>
      </c>
      <c r="M6448" s="4" t="s">
        <v>73</v>
      </c>
      <c r="N6448" s="4" t="s">
        <v>40669</v>
      </c>
      <c r="O6448" s="4" t="s">
        <v>40670</v>
      </c>
      <c r="P6448" s="4" t="s">
        <v>40671</v>
      </c>
      <c r="Q6448" s="4" t="s">
        <v>663</v>
      </c>
      <c r="R6448" s="4" t="s">
        <v>39306</v>
      </c>
      <c r="S6448" s="4" t="s">
        <v>39306</v>
      </c>
      <c r="T6448" s="4" t="s">
        <v>39306</v>
      </c>
    </row>
    <row r="6449" spans="1:20" x14ac:dyDescent="0.2">
      <c r="A6449" s="29">
        <v>20300513478</v>
      </c>
      <c r="B6449" s="4" t="s">
        <v>40117</v>
      </c>
      <c r="C6449" s="4" t="s">
        <v>40661</v>
      </c>
      <c r="D6449" s="4" t="s">
        <v>45859</v>
      </c>
      <c r="E6449" s="4" t="s">
        <v>71</v>
      </c>
      <c r="F6449" s="4" t="s">
        <v>40117</v>
      </c>
      <c r="G6449" s="4" t="s">
        <v>71</v>
      </c>
      <c r="H6449" s="4" t="s">
        <v>40117</v>
      </c>
      <c r="I6449" s="4" t="s">
        <v>22</v>
      </c>
      <c r="J6449" s="4" t="s">
        <v>26652</v>
      </c>
      <c r="K6449" s="4" t="s">
        <v>40118</v>
      </c>
      <c r="L6449" s="4" t="s">
        <v>21940</v>
      </c>
      <c r="M6449" s="4" t="s">
        <v>73</v>
      </c>
      <c r="N6449" s="4" t="s">
        <v>40672</v>
      </c>
      <c r="O6449" s="4" t="s">
        <v>40673</v>
      </c>
      <c r="P6449" s="4" t="s">
        <v>40674</v>
      </c>
      <c r="Q6449" s="4" t="s">
        <v>663</v>
      </c>
      <c r="R6449" s="4" t="s">
        <v>39306</v>
      </c>
      <c r="S6449" s="4" t="s">
        <v>39306</v>
      </c>
      <c r="T6449" s="4" t="s">
        <v>39306</v>
      </c>
    </row>
    <row r="6450" spans="1:20" x14ac:dyDescent="0.2">
      <c r="A6450" s="29">
        <v>20300513510</v>
      </c>
      <c r="B6450" s="4" t="s">
        <v>40119</v>
      </c>
      <c r="C6450" s="4" t="s">
        <v>40661</v>
      </c>
      <c r="D6450" s="4" t="s">
        <v>45860</v>
      </c>
      <c r="E6450" s="4" t="s">
        <v>71</v>
      </c>
      <c r="F6450" s="4" t="s">
        <v>40119</v>
      </c>
      <c r="G6450" s="4" t="s">
        <v>71</v>
      </c>
      <c r="H6450" s="4" t="s">
        <v>40119</v>
      </c>
      <c r="I6450" s="4" t="s">
        <v>22</v>
      </c>
      <c r="J6450" s="4" t="s">
        <v>299</v>
      </c>
      <c r="K6450" s="4" t="s">
        <v>15866</v>
      </c>
      <c r="L6450" s="4" t="s">
        <v>476</v>
      </c>
      <c r="M6450" s="4" t="s">
        <v>73</v>
      </c>
      <c r="N6450" s="4" t="s">
        <v>40675</v>
      </c>
      <c r="O6450" s="4" t="s">
        <v>40676</v>
      </c>
      <c r="P6450" s="4" t="s">
        <v>40677</v>
      </c>
      <c r="Q6450" s="4" t="s">
        <v>663</v>
      </c>
      <c r="R6450" s="4" t="s">
        <v>39306</v>
      </c>
      <c r="S6450" s="4" t="s">
        <v>39306</v>
      </c>
      <c r="T6450" s="4" t="s">
        <v>39306</v>
      </c>
    </row>
    <row r="6451" spans="1:20" x14ac:dyDescent="0.2">
      <c r="A6451" s="29">
        <v>20400854483</v>
      </c>
      <c r="B6451" s="4" t="s">
        <v>40120</v>
      </c>
      <c r="C6451" s="4" t="s">
        <v>40661</v>
      </c>
      <c r="D6451" s="4" t="s">
        <v>45861</v>
      </c>
      <c r="E6451" s="4" t="s">
        <v>71</v>
      </c>
      <c r="F6451" s="4" t="s">
        <v>40120</v>
      </c>
      <c r="G6451" s="4" t="s">
        <v>71</v>
      </c>
      <c r="H6451" s="4" t="s">
        <v>40120</v>
      </c>
      <c r="I6451" s="4" t="s">
        <v>22</v>
      </c>
      <c r="J6451" s="4" t="s">
        <v>10776</v>
      </c>
      <c r="K6451" s="4" t="s">
        <v>40121</v>
      </c>
      <c r="L6451" s="4" t="s">
        <v>33640</v>
      </c>
      <c r="M6451" s="4" t="s">
        <v>73</v>
      </c>
      <c r="N6451" s="4" t="s">
        <v>40887</v>
      </c>
      <c r="O6451" s="4" t="s">
        <v>40888</v>
      </c>
      <c r="P6451" s="4" t="s">
        <v>40889</v>
      </c>
      <c r="Q6451" s="4" t="s">
        <v>5385</v>
      </c>
      <c r="R6451" s="4" t="s">
        <v>39306</v>
      </c>
      <c r="S6451" s="4" t="s">
        <v>39306</v>
      </c>
      <c r="T6451" s="4" t="s">
        <v>39306</v>
      </c>
    </row>
    <row r="6452" spans="1:20" x14ac:dyDescent="0.2">
      <c r="A6452" s="29">
        <v>20300513551</v>
      </c>
      <c r="B6452" s="4" t="s">
        <v>40122</v>
      </c>
      <c r="C6452" s="4" t="s">
        <v>40661</v>
      </c>
      <c r="D6452" s="4" t="s">
        <v>45862</v>
      </c>
      <c r="E6452" s="4" t="s">
        <v>71</v>
      </c>
      <c r="F6452" s="4" t="s">
        <v>40122</v>
      </c>
      <c r="G6452" s="4" t="s">
        <v>71</v>
      </c>
      <c r="H6452" s="4" t="s">
        <v>40122</v>
      </c>
      <c r="I6452" s="4" t="s">
        <v>22</v>
      </c>
      <c r="J6452" s="4" t="s">
        <v>3419</v>
      </c>
      <c r="K6452" s="4" t="s">
        <v>8976</v>
      </c>
      <c r="L6452" s="4" t="s">
        <v>263</v>
      </c>
      <c r="M6452" s="4" t="s">
        <v>73</v>
      </c>
      <c r="N6452" s="4" t="s">
        <v>9023</v>
      </c>
      <c r="O6452" s="4" t="s">
        <v>40678</v>
      </c>
      <c r="P6452" s="4" t="s">
        <v>40679</v>
      </c>
      <c r="Q6452" s="4" t="s">
        <v>663</v>
      </c>
      <c r="R6452" s="4" t="s">
        <v>39306</v>
      </c>
      <c r="S6452" s="4" t="s">
        <v>39306</v>
      </c>
      <c r="T6452" s="4" t="s">
        <v>39306</v>
      </c>
    </row>
    <row r="6453" spans="1:20" x14ac:dyDescent="0.2">
      <c r="A6453" s="29">
        <v>20300513593</v>
      </c>
      <c r="B6453" s="4" t="s">
        <v>40123</v>
      </c>
      <c r="C6453" s="4" t="s">
        <v>40661</v>
      </c>
      <c r="D6453" s="4" t="s">
        <v>45863</v>
      </c>
      <c r="E6453" s="4" t="s">
        <v>71</v>
      </c>
      <c r="F6453" s="4" t="s">
        <v>40123</v>
      </c>
      <c r="G6453" s="4" t="s">
        <v>71</v>
      </c>
      <c r="H6453" s="4" t="s">
        <v>40123</v>
      </c>
      <c r="I6453" s="4" t="s">
        <v>22</v>
      </c>
      <c r="J6453" s="4" t="s">
        <v>504</v>
      </c>
      <c r="K6453" s="4" t="s">
        <v>40124</v>
      </c>
      <c r="L6453" s="4" t="s">
        <v>8048</v>
      </c>
      <c r="M6453" s="4" t="s">
        <v>73</v>
      </c>
      <c r="N6453" s="4" t="s">
        <v>40680</v>
      </c>
      <c r="O6453" s="4" t="s">
        <v>40681</v>
      </c>
      <c r="P6453" s="4" t="s">
        <v>40682</v>
      </c>
      <c r="Q6453" s="4" t="s">
        <v>663</v>
      </c>
      <c r="R6453" s="4" t="s">
        <v>39306</v>
      </c>
      <c r="S6453" s="4" t="s">
        <v>39306</v>
      </c>
      <c r="T6453" s="4" t="s">
        <v>39306</v>
      </c>
    </row>
    <row r="6454" spans="1:20" x14ac:dyDescent="0.2">
      <c r="A6454" s="29">
        <v>20300513635</v>
      </c>
      <c r="B6454" s="4" t="s">
        <v>40125</v>
      </c>
      <c r="C6454" s="4" t="s">
        <v>40661</v>
      </c>
      <c r="D6454" s="4" t="s">
        <v>45864</v>
      </c>
      <c r="E6454" s="4" t="s">
        <v>71</v>
      </c>
      <c r="F6454" s="4" t="s">
        <v>40125</v>
      </c>
      <c r="G6454" s="4" t="s">
        <v>71</v>
      </c>
      <c r="H6454" s="4" t="s">
        <v>40125</v>
      </c>
      <c r="I6454" s="4" t="s">
        <v>22</v>
      </c>
      <c r="J6454" s="4" t="s">
        <v>1414</v>
      </c>
      <c r="K6454" s="4" t="s">
        <v>40126</v>
      </c>
      <c r="L6454" s="4" t="s">
        <v>8048</v>
      </c>
      <c r="M6454" s="4" t="s">
        <v>73</v>
      </c>
      <c r="N6454" s="4" t="s">
        <v>40683</v>
      </c>
      <c r="O6454" s="4" t="s">
        <v>40684</v>
      </c>
      <c r="P6454" s="4" t="s">
        <v>40685</v>
      </c>
      <c r="Q6454" s="4" t="s">
        <v>663</v>
      </c>
      <c r="R6454" s="4" t="s">
        <v>39306</v>
      </c>
      <c r="S6454" s="4" t="s">
        <v>39306</v>
      </c>
      <c r="T6454" s="4" t="s">
        <v>39306</v>
      </c>
    </row>
    <row r="6455" spans="1:20" x14ac:dyDescent="0.2">
      <c r="A6455" s="29">
        <v>20300513676</v>
      </c>
      <c r="B6455" s="4" t="s">
        <v>40127</v>
      </c>
      <c r="C6455" s="4" t="s">
        <v>40661</v>
      </c>
      <c r="D6455" s="4" t="s">
        <v>45865</v>
      </c>
      <c r="E6455" s="4" t="s">
        <v>71</v>
      </c>
      <c r="F6455" s="4" t="s">
        <v>40127</v>
      </c>
      <c r="G6455" s="4" t="s">
        <v>71</v>
      </c>
      <c r="H6455" s="4" t="s">
        <v>40127</v>
      </c>
      <c r="I6455" s="4" t="s">
        <v>22</v>
      </c>
      <c r="J6455" s="4" t="s">
        <v>40128</v>
      </c>
      <c r="K6455" s="4" t="s">
        <v>40129</v>
      </c>
      <c r="L6455" s="4" t="s">
        <v>3300</v>
      </c>
      <c r="M6455" s="4" t="s">
        <v>73</v>
      </c>
      <c r="N6455" s="4" t="s">
        <v>40686</v>
      </c>
      <c r="O6455" s="4" t="s">
        <v>40687</v>
      </c>
      <c r="P6455" s="4" t="s">
        <v>40688</v>
      </c>
      <c r="Q6455" s="4" t="s">
        <v>663</v>
      </c>
      <c r="R6455" s="4" t="s">
        <v>39306</v>
      </c>
      <c r="S6455" s="4" t="s">
        <v>39306</v>
      </c>
      <c r="T6455" s="4" t="s">
        <v>39306</v>
      </c>
    </row>
    <row r="6456" spans="1:20" x14ac:dyDescent="0.2">
      <c r="A6456" s="29">
        <v>20300513718</v>
      </c>
      <c r="B6456" s="4" t="s">
        <v>40130</v>
      </c>
      <c r="C6456" s="4" t="s">
        <v>40661</v>
      </c>
      <c r="D6456" s="4" t="s">
        <v>45866</v>
      </c>
      <c r="E6456" s="4" t="s">
        <v>71</v>
      </c>
      <c r="F6456" s="4" t="s">
        <v>40130</v>
      </c>
      <c r="G6456" s="4" t="s">
        <v>71</v>
      </c>
      <c r="H6456" s="4" t="s">
        <v>40130</v>
      </c>
      <c r="I6456" s="4" t="s">
        <v>22</v>
      </c>
      <c r="J6456" s="4" t="s">
        <v>40131</v>
      </c>
      <c r="K6456" s="4" t="s">
        <v>40132</v>
      </c>
      <c r="L6456" s="4" t="s">
        <v>11662</v>
      </c>
      <c r="M6456" s="4" t="s">
        <v>73</v>
      </c>
      <c r="N6456" s="4" t="s">
        <v>40689</v>
      </c>
      <c r="O6456" s="4" t="s">
        <v>40690</v>
      </c>
      <c r="P6456" s="4" t="s">
        <v>40691</v>
      </c>
      <c r="Q6456" s="4" t="s">
        <v>663</v>
      </c>
      <c r="R6456" s="4" t="s">
        <v>39306</v>
      </c>
      <c r="S6456" s="4" t="s">
        <v>39306</v>
      </c>
      <c r="T6456" s="4" t="s">
        <v>39306</v>
      </c>
    </row>
    <row r="6457" spans="1:20" x14ac:dyDescent="0.2">
      <c r="A6457" s="29">
        <v>20300513759</v>
      </c>
      <c r="B6457" s="4" t="s">
        <v>40692</v>
      </c>
      <c r="C6457" s="4" t="s">
        <v>40693</v>
      </c>
      <c r="D6457" s="4" t="s">
        <v>45867</v>
      </c>
      <c r="E6457" s="4" t="s">
        <v>71</v>
      </c>
      <c r="F6457" s="4" t="s">
        <v>40692</v>
      </c>
      <c r="G6457" s="4" t="s">
        <v>71</v>
      </c>
      <c r="H6457" s="4" t="s">
        <v>40692</v>
      </c>
      <c r="I6457" s="4" t="s">
        <v>22</v>
      </c>
      <c r="J6457" s="4" t="s">
        <v>20335</v>
      </c>
      <c r="K6457" s="4" t="s">
        <v>40694</v>
      </c>
      <c r="L6457" s="4" t="s">
        <v>26757</v>
      </c>
      <c r="M6457" s="4" t="s">
        <v>73</v>
      </c>
      <c r="N6457" s="4" t="s">
        <v>40695</v>
      </c>
      <c r="O6457" s="4" t="s">
        <v>40696</v>
      </c>
      <c r="P6457" s="4" t="s">
        <v>40697</v>
      </c>
      <c r="Q6457" s="4" t="s">
        <v>663</v>
      </c>
      <c r="R6457" s="4" t="s">
        <v>39306</v>
      </c>
      <c r="S6457" s="4" t="s">
        <v>39306</v>
      </c>
      <c r="T6457" s="4" t="s">
        <v>39306</v>
      </c>
    </row>
    <row r="6458" spans="1:20" x14ac:dyDescent="0.2">
      <c r="A6458" s="29">
        <v>20300513791</v>
      </c>
      <c r="B6458" s="4" t="s">
        <v>40698</v>
      </c>
      <c r="C6458" s="4" t="s">
        <v>40693</v>
      </c>
      <c r="D6458" s="4" t="s">
        <v>45868</v>
      </c>
      <c r="E6458" s="4" t="s">
        <v>71</v>
      </c>
      <c r="F6458" s="4" t="s">
        <v>40698</v>
      </c>
      <c r="G6458" s="4" t="s">
        <v>71</v>
      </c>
      <c r="H6458" s="4" t="s">
        <v>40698</v>
      </c>
      <c r="I6458" s="4" t="s">
        <v>22</v>
      </c>
      <c r="J6458" s="4" t="s">
        <v>20495</v>
      </c>
      <c r="K6458" s="4" t="s">
        <v>40699</v>
      </c>
      <c r="L6458" s="4" t="s">
        <v>26757</v>
      </c>
      <c r="M6458" s="4" t="s">
        <v>73</v>
      </c>
      <c r="N6458" s="4" t="s">
        <v>40700</v>
      </c>
      <c r="O6458" s="4" t="s">
        <v>40701</v>
      </c>
      <c r="P6458" s="4" t="s">
        <v>40702</v>
      </c>
      <c r="Q6458" s="4" t="s">
        <v>663</v>
      </c>
      <c r="R6458" s="4" t="s">
        <v>39306</v>
      </c>
      <c r="S6458" s="4" t="s">
        <v>39306</v>
      </c>
      <c r="T6458" s="4" t="s">
        <v>39306</v>
      </c>
    </row>
    <row r="6459" spans="1:20" x14ac:dyDescent="0.2">
      <c r="A6459" s="29">
        <v>20300513833</v>
      </c>
      <c r="B6459" s="4" t="s">
        <v>40703</v>
      </c>
      <c r="C6459" s="4" t="s">
        <v>40693</v>
      </c>
      <c r="D6459" s="4" t="s">
        <v>45869</v>
      </c>
      <c r="E6459" s="4" t="s">
        <v>71</v>
      </c>
      <c r="F6459" s="4" t="s">
        <v>40703</v>
      </c>
      <c r="G6459" s="4" t="s">
        <v>71</v>
      </c>
      <c r="H6459" s="4" t="s">
        <v>40703</v>
      </c>
      <c r="I6459" s="4" t="s">
        <v>22</v>
      </c>
      <c r="J6459" s="4" t="s">
        <v>29495</v>
      </c>
      <c r="K6459" s="4" t="s">
        <v>40704</v>
      </c>
      <c r="L6459" s="4" t="s">
        <v>1885</v>
      </c>
      <c r="M6459" s="4" t="s">
        <v>73</v>
      </c>
      <c r="N6459" s="4" t="s">
        <v>40705</v>
      </c>
      <c r="O6459" s="4" t="s">
        <v>40706</v>
      </c>
      <c r="P6459" s="4" t="s">
        <v>40707</v>
      </c>
      <c r="Q6459" s="4" t="s">
        <v>663</v>
      </c>
      <c r="R6459" s="4" t="s">
        <v>39306</v>
      </c>
      <c r="S6459" s="4" t="s">
        <v>39306</v>
      </c>
      <c r="T6459" s="4" t="s">
        <v>39306</v>
      </c>
    </row>
    <row r="6460" spans="1:20" x14ac:dyDescent="0.2">
      <c r="A6460" s="29">
        <v>20300513874</v>
      </c>
      <c r="B6460" s="4" t="s">
        <v>40708</v>
      </c>
      <c r="C6460" s="4" t="s">
        <v>40693</v>
      </c>
      <c r="D6460" s="4" t="s">
        <v>45870</v>
      </c>
      <c r="E6460" s="4" t="s">
        <v>71</v>
      </c>
      <c r="F6460" s="4" t="s">
        <v>40708</v>
      </c>
      <c r="G6460" s="4" t="s">
        <v>71</v>
      </c>
      <c r="H6460" s="4" t="s">
        <v>40708</v>
      </c>
      <c r="I6460" s="4" t="s">
        <v>22</v>
      </c>
      <c r="J6460" s="4" t="s">
        <v>38281</v>
      </c>
      <c r="K6460" s="4" t="s">
        <v>40709</v>
      </c>
      <c r="L6460" s="4" t="s">
        <v>14647</v>
      </c>
      <c r="M6460" s="4" t="s">
        <v>73</v>
      </c>
      <c r="N6460" s="4" t="s">
        <v>40710</v>
      </c>
      <c r="O6460" s="4" t="s">
        <v>40711</v>
      </c>
      <c r="P6460" s="4" t="s">
        <v>40712</v>
      </c>
      <c r="Q6460" s="4" t="s">
        <v>663</v>
      </c>
      <c r="R6460" s="4" t="s">
        <v>39306</v>
      </c>
      <c r="S6460" s="4" t="s">
        <v>39306</v>
      </c>
      <c r="T6460" s="4" t="s">
        <v>39306</v>
      </c>
    </row>
    <row r="6461" spans="1:20" x14ac:dyDescent="0.2">
      <c r="A6461" s="29">
        <v>20300513916</v>
      </c>
      <c r="B6461" s="4" t="s">
        <v>40713</v>
      </c>
      <c r="C6461" s="4" t="s">
        <v>40693</v>
      </c>
      <c r="D6461" s="4" t="s">
        <v>45871</v>
      </c>
      <c r="E6461" s="4" t="s">
        <v>71</v>
      </c>
      <c r="F6461" s="4" t="s">
        <v>40713</v>
      </c>
      <c r="G6461" s="4" t="s">
        <v>71</v>
      </c>
      <c r="H6461" s="4" t="s">
        <v>40713</v>
      </c>
      <c r="I6461" s="4" t="s">
        <v>22</v>
      </c>
      <c r="J6461" s="4" t="s">
        <v>30707</v>
      </c>
      <c r="K6461" s="4" t="s">
        <v>40714</v>
      </c>
      <c r="L6461" s="4" t="s">
        <v>72</v>
      </c>
      <c r="M6461" s="4" t="s">
        <v>73</v>
      </c>
      <c r="N6461" s="4" t="s">
        <v>40715</v>
      </c>
      <c r="O6461" s="4" t="s">
        <v>40716</v>
      </c>
      <c r="P6461" s="4" t="s">
        <v>40717</v>
      </c>
      <c r="Q6461" s="4" t="s">
        <v>663</v>
      </c>
      <c r="R6461" s="4" t="s">
        <v>39306</v>
      </c>
      <c r="S6461" s="4" t="s">
        <v>39306</v>
      </c>
      <c r="T6461" s="4" t="s">
        <v>39306</v>
      </c>
    </row>
    <row r="6462" spans="1:20" x14ac:dyDescent="0.2">
      <c r="A6462" s="29">
        <v>20400879431</v>
      </c>
      <c r="B6462" s="4" t="s">
        <v>40718</v>
      </c>
      <c r="C6462" s="4" t="s">
        <v>40693</v>
      </c>
      <c r="D6462" s="4" t="s">
        <v>45872</v>
      </c>
      <c r="E6462" s="4" t="s">
        <v>71</v>
      </c>
      <c r="F6462" s="4" t="s">
        <v>40718</v>
      </c>
      <c r="G6462" s="4" t="s">
        <v>71</v>
      </c>
      <c r="H6462" s="4" t="s">
        <v>40718</v>
      </c>
      <c r="I6462" s="4" t="s">
        <v>22</v>
      </c>
      <c r="J6462" s="4" t="s">
        <v>32012</v>
      </c>
      <c r="K6462" s="4" t="s">
        <v>40719</v>
      </c>
      <c r="L6462" s="4" t="s">
        <v>31153</v>
      </c>
      <c r="M6462" s="4" t="s">
        <v>73</v>
      </c>
      <c r="N6462" s="4" t="s">
        <v>26690</v>
      </c>
      <c r="O6462" s="4" t="s">
        <v>40818</v>
      </c>
      <c r="P6462" s="4" t="s">
        <v>40819</v>
      </c>
      <c r="Q6462" s="4" t="s">
        <v>922</v>
      </c>
      <c r="R6462" s="4" t="s">
        <v>39306</v>
      </c>
      <c r="S6462" s="4" t="s">
        <v>39306</v>
      </c>
      <c r="T6462" s="4" t="s">
        <v>39306</v>
      </c>
    </row>
    <row r="6463" spans="1:20" x14ac:dyDescent="0.2">
      <c r="A6463" s="29">
        <v>21250663834</v>
      </c>
      <c r="B6463" s="4" t="s">
        <v>40720</v>
      </c>
      <c r="C6463" s="4" t="s">
        <v>40693</v>
      </c>
      <c r="D6463" s="4" t="s">
        <v>45873</v>
      </c>
      <c r="E6463" s="4" t="s">
        <v>71</v>
      </c>
      <c r="F6463" s="4" t="s">
        <v>40720</v>
      </c>
      <c r="G6463" s="4" t="s">
        <v>71</v>
      </c>
      <c r="H6463" s="4" t="s">
        <v>40720</v>
      </c>
      <c r="I6463" s="4" t="s">
        <v>22</v>
      </c>
      <c r="J6463" s="4" t="s">
        <v>40721</v>
      </c>
      <c r="K6463" s="4" t="s">
        <v>40722</v>
      </c>
      <c r="L6463" s="4" t="s">
        <v>31153</v>
      </c>
      <c r="M6463" s="4" t="s">
        <v>73</v>
      </c>
      <c r="N6463" s="4" t="s">
        <v>40723</v>
      </c>
      <c r="O6463" s="4" t="s">
        <v>40724</v>
      </c>
      <c r="P6463" s="4" t="s">
        <v>40725</v>
      </c>
      <c r="Q6463" s="4" t="s">
        <v>3160</v>
      </c>
      <c r="R6463" s="4" t="s">
        <v>39306</v>
      </c>
      <c r="S6463" s="4" t="s">
        <v>39306</v>
      </c>
      <c r="T6463" s="4" t="s">
        <v>39306</v>
      </c>
    </row>
    <row r="6464" spans="1:20" x14ac:dyDescent="0.2">
      <c r="A6464" s="29">
        <v>21250663958</v>
      </c>
      <c r="B6464" s="4" t="s">
        <v>40726</v>
      </c>
      <c r="C6464" s="4" t="s">
        <v>40693</v>
      </c>
      <c r="D6464" s="4" t="s">
        <v>45874</v>
      </c>
      <c r="E6464" s="4" t="s">
        <v>71</v>
      </c>
      <c r="F6464" s="4" t="s">
        <v>40726</v>
      </c>
      <c r="G6464" s="4" t="s">
        <v>71</v>
      </c>
      <c r="H6464" s="4" t="s">
        <v>40726</v>
      </c>
      <c r="I6464" s="4" t="s">
        <v>22</v>
      </c>
      <c r="J6464" s="4" t="s">
        <v>40721</v>
      </c>
      <c r="K6464" s="4" t="s">
        <v>40722</v>
      </c>
      <c r="L6464" s="4" t="s">
        <v>31153</v>
      </c>
      <c r="M6464" s="4" t="s">
        <v>7573</v>
      </c>
      <c r="N6464" s="4" t="s">
        <v>40727</v>
      </c>
      <c r="O6464" s="4" t="s">
        <v>40728</v>
      </c>
      <c r="P6464" s="4" t="s">
        <v>40729</v>
      </c>
      <c r="Q6464" s="4" t="s">
        <v>3160</v>
      </c>
      <c r="R6464" s="4" t="s">
        <v>39306</v>
      </c>
      <c r="S6464" s="4" t="s">
        <v>39306</v>
      </c>
      <c r="T6464" s="4" t="s">
        <v>39306</v>
      </c>
    </row>
    <row r="6465" spans="1:20" x14ac:dyDescent="0.2">
      <c r="A6465" s="29">
        <v>20300513957</v>
      </c>
      <c r="B6465" s="4" t="s">
        <v>40730</v>
      </c>
      <c r="C6465" s="4" t="s">
        <v>40693</v>
      </c>
      <c r="D6465" s="4" t="s">
        <v>45875</v>
      </c>
      <c r="E6465" s="4" t="s">
        <v>71</v>
      </c>
      <c r="F6465" s="4" t="s">
        <v>40730</v>
      </c>
      <c r="G6465" s="4" t="s">
        <v>71</v>
      </c>
      <c r="H6465" s="4" t="s">
        <v>40730</v>
      </c>
      <c r="I6465" s="4" t="s">
        <v>22</v>
      </c>
      <c r="J6465" s="4" t="s">
        <v>38091</v>
      </c>
      <c r="K6465" s="4" t="s">
        <v>40731</v>
      </c>
      <c r="L6465" s="4" t="s">
        <v>14108</v>
      </c>
      <c r="M6465" s="4" t="s">
        <v>73</v>
      </c>
      <c r="N6465" s="4" t="s">
        <v>40732</v>
      </c>
      <c r="O6465" s="4" t="s">
        <v>40733</v>
      </c>
      <c r="P6465" s="4" t="s">
        <v>40734</v>
      </c>
      <c r="Q6465" s="4" t="s">
        <v>663</v>
      </c>
      <c r="R6465" s="4" t="s">
        <v>39306</v>
      </c>
      <c r="S6465" s="4" t="s">
        <v>39306</v>
      </c>
      <c r="T6465" s="4" t="s">
        <v>39306</v>
      </c>
    </row>
    <row r="6466" spans="1:20" x14ac:dyDescent="0.2">
      <c r="A6466" s="29">
        <v>20300513999</v>
      </c>
      <c r="B6466" s="4" t="s">
        <v>40735</v>
      </c>
      <c r="C6466" s="4" t="s">
        <v>40693</v>
      </c>
      <c r="D6466" s="4" t="s">
        <v>45876</v>
      </c>
      <c r="E6466" s="4" t="s">
        <v>71</v>
      </c>
      <c r="F6466" s="4" t="s">
        <v>40735</v>
      </c>
      <c r="G6466" s="4" t="s">
        <v>71</v>
      </c>
      <c r="H6466" s="4" t="s">
        <v>40735</v>
      </c>
      <c r="I6466" s="4" t="s">
        <v>22</v>
      </c>
      <c r="J6466" s="4" t="s">
        <v>40736</v>
      </c>
      <c r="K6466" s="4" t="s">
        <v>40737</v>
      </c>
      <c r="L6466" s="4" t="s">
        <v>1072</v>
      </c>
      <c r="M6466" s="4" t="s">
        <v>73</v>
      </c>
      <c r="N6466" s="4" t="s">
        <v>40738</v>
      </c>
      <c r="O6466" s="4" t="s">
        <v>40739</v>
      </c>
      <c r="P6466" s="4" t="s">
        <v>40740</v>
      </c>
      <c r="Q6466" s="4" t="s">
        <v>663</v>
      </c>
      <c r="R6466" s="4" t="s">
        <v>39306</v>
      </c>
      <c r="S6466" s="4" t="s">
        <v>39306</v>
      </c>
      <c r="T6466" s="4" t="s">
        <v>39306</v>
      </c>
    </row>
    <row r="6467" spans="1:20" x14ac:dyDescent="0.2">
      <c r="A6467" s="29">
        <v>20300513940</v>
      </c>
      <c r="B6467" s="4" t="s">
        <v>40741</v>
      </c>
      <c r="C6467" s="4" t="s">
        <v>40693</v>
      </c>
      <c r="D6467" s="4" t="s">
        <v>45877</v>
      </c>
      <c r="E6467" s="4" t="s">
        <v>71</v>
      </c>
      <c r="F6467" s="4" t="s">
        <v>40741</v>
      </c>
      <c r="G6467" s="4" t="s">
        <v>71</v>
      </c>
      <c r="H6467" s="4" t="s">
        <v>40741</v>
      </c>
      <c r="I6467" s="4" t="s">
        <v>22</v>
      </c>
      <c r="J6467" s="4" t="s">
        <v>3408</v>
      </c>
      <c r="K6467" s="4" t="s">
        <v>40742</v>
      </c>
      <c r="L6467" s="4" t="s">
        <v>39091</v>
      </c>
      <c r="M6467" s="4" t="s">
        <v>73</v>
      </c>
      <c r="N6467" s="4" t="s">
        <v>40743</v>
      </c>
      <c r="O6467" s="4" t="s">
        <v>40744</v>
      </c>
      <c r="P6467" s="4" t="s">
        <v>40745</v>
      </c>
      <c r="Q6467" s="4" t="s">
        <v>663</v>
      </c>
      <c r="R6467" s="4" t="s">
        <v>39306</v>
      </c>
      <c r="S6467" s="4" t="s">
        <v>39306</v>
      </c>
      <c r="T6467" s="4" t="s">
        <v>39306</v>
      </c>
    </row>
    <row r="6468" spans="1:20" x14ac:dyDescent="0.2">
      <c r="A6468" s="29">
        <v>20300513981</v>
      </c>
      <c r="B6468" s="4" t="s">
        <v>40746</v>
      </c>
      <c r="C6468" s="4" t="s">
        <v>40747</v>
      </c>
      <c r="D6468" s="4" t="s">
        <v>45878</v>
      </c>
      <c r="E6468" s="4" t="s">
        <v>71</v>
      </c>
      <c r="F6468" s="4" t="s">
        <v>40746</v>
      </c>
      <c r="G6468" s="4" t="s">
        <v>71</v>
      </c>
      <c r="H6468" s="4" t="s">
        <v>40746</v>
      </c>
      <c r="I6468" s="4" t="s">
        <v>22</v>
      </c>
      <c r="J6468" s="4" t="s">
        <v>40748</v>
      </c>
      <c r="K6468" s="4" t="s">
        <v>40749</v>
      </c>
      <c r="L6468" s="4" t="s">
        <v>26757</v>
      </c>
      <c r="M6468" s="4" t="s">
        <v>73</v>
      </c>
      <c r="N6468" s="4" t="s">
        <v>40750</v>
      </c>
      <c r="O6468" s="4" t="s">
        <v>40751</v>
      </c>
      <c r="P6468" s="4" t="s">
        <v>40752</v>
      </c>
      <c r="Q6468" s="4" t="s">
        <v>663</v>
      </c>
      <c r="R6468" s="4" t="s">
        <v>39306</v>
      </c>
      <c r="S6468" s="4" t="s">
        <v>39306</v>
      </c>
      <c r="T6468" s="4" t="s">
        <v>39306</v>
      </c>
    </row>
    <row r="6469" spans="1:20" x14ac:dyDescent="0.2">
      <c r="A6469" s="29">
        <v>20300513015</v>
      </c>
      <c r="B6469" s="4" t="s">
        <v>40753</v>
      </c>
      <c r="C6469" s="4" t="s">
        <v>40747</v>
      </c>
      <c r="D6469" s="4" t="s">
        <v>45879</v>
      </c>
      <c r="E6469" s="4" t="s">
        <v>71</v>
      </c>
      <c r="F6469" s="4" t="s">
        <v>40753</v>
      </c>
      <c r="G6469" s="4" t="s">
        <v>71</v>
      </c>
      <c r="H6469" s="4" t="s">
        <v>40753</v>
      </c>
      <c r="I6469" s="4" t="s">
        <v>22</v>
      </c>
      <c r="J6469" s="4" t="s">
        <v>40754</v>
      </c>
      <c r="K6469" s="4" t="s">
        <v>40755</v>
      </c>
      <c r="L6469" s="4" t="s">
        <v>34664</v>
      </c>
      <c r="M6469" s="4" t="s">
        <v>73</v>
      </c>
      <c r="N6469" s="4" t="s">
        <v>40756</v>
      </c>
      <c r="O6469" s="4" t="s">
        <v>40757</v>
      </c>
      <c r="P6469" s="4" t="s">
        <v>40758</v>
      </c>
      <c r="Q6469" s="4" t="s">
        <v>663</v>
      </c>
      <c r="R6469" s="4" t="s">
        <v>39306</v>
      </c>
      <c r="S6469" s="4" t="s">
        <v>39306</v>
      </c>
      <c r="T6469" s="4" t="s">
        <v>39306</v>
      </c>
    </row>
    <row r="6470" spans="1:20" x14ac:dyDescent="0.2">
      <c r="A6470" s="29">
        <v>20300513049</v>
      </c>
      <c r="B6470" s="4" t="s">
        <v>40759</v>
      </c>
      <c r="C6470" s="4" t="s">
        <v>40747</v>
      </c>
      <c r="D6470" s="4" t="s">
        <v>45880</v>
      </c>
      <c r="E6470" s="4" t="s">
        <v>71</v>
      </c>
      <c r="F6470" s="4" t="s">
        <v>40759</v>
      </c>
      <c r="G6470" s="4" t="s">
        <v>71</v>
      </c>
      <c r="H6470" s="4" t="s">
        <v>40759</v>
      </c>
      <c r="I6470" s="4" t="s">
        <v>22</v>
      </c>
      <c r="J6470" s="4" t="s">
        <v>40760</v>
      </c>
      <c r="K6470" s="4" t="s">
        <v>40761</v>
      </c>
      <c r="L6470" s="4" t="s">
        <v>14108</v>
      </c>
      <c r="M6470" s="4" t="s">
        <v>73</v>
      </c>
      <c r="N6470" s="4" t="s">
        <v>40762</v>
      </c>
      <c r="O6470" s="4" t="s">
        <v>40763</v>
      </c>
      <c r="P6470" s="4" t="s">
        <v>40764</v>
      </c>
      <c r="Q6470" s="4" t="s">
        <v>663</v>
      </c>
      <c r="R6470" s="4" t="s">
        <v>39306</v>
      </c>
      <c r="S6470" s="4" t="s">
        <v>39306</v>
      </c>
      <c r="T6470" s="4" t="s">
        <v>39306</v>
      </c>
    </row>
    <row r="6471" spans="1:20" x14ac:dyDescent="0.2">
      <c r="A6471" s="29">
        <v>20300513072</v>
      </c>
      <c r="B6471" s="4" t="s">
        <v>40765</v>
      </c>
      <c r="C6471" s="4" t="s">
        <v>40747</v>
      </c>
      <c r="D6471" s="4" t="s">
        <v>45881</v>
      </c>
      <c r="E6471" s="4" t="s">
        <v>71</v>
      </c>
      <c r="F6471" s="4" t="s">
        <v>40765</v>
      </c>
      <c r="G6471" s="4" t="s">
        <v>71</v>
      </c>
      <c r="H6471" s="4" t="s">
        <v>40765</v>
      </c>
      <c r="I6471" s="4" t="s">
        <v>22</v>
      </c>
      <c r="J6471" s="4" t="s">
        <v>1539</v>
      </c>
      <c r="K6471" s="4" t="s">
        <v>40766</v>
      </c>
      <c r="L6471" s="4" t="s">
        <v>11662</v>
      </c>
      <c r="M6471" s="4" t="s">
        <v>73</v>
      </c>
      <c r="N6471" s="4" t="s">
        <v>40767</v>
      </c>
      <c r="O6471" s="4" t="s">
        <v>40768</v>
      </c>
      <c r="P6471" s="4" t="s">
        <v>40769</v>
      </c>
      <c r="Q6471" s="4" t="s">
        <v>663</v>
      </c>
      <c r="R6471" s="4" t="s">
        <v>39306</v>
      </c>
      <c r="S6471" s="4" t="s">
        <v>39306</v>
      </c>
      <c r="T6471" s="4" t="s">
        <v>39306</v>
      </c>
    </row>
    <row r="6472" spans="1:20" x14ac:dyDescent="0.2">
      <c r="A6472" s="29">
        <v>20400854723</v>
      </c>
      <c r="B6472" s="4" t="s">
        <v>40770</v>
      </c>
      <c r="C6472" s="4" t="s">
        <v>40747</v>
      </c>
      <c r="D6472" s="4" t="s">
        <v>45882</v>
      </c>
      <c r="E6472" s="4" t="s">
        <v>71</v>
      </c>
      <c r="F6472" s="4" t="s">
        <v>40770</v>
      </c>
      <c r="G6472" s="4" t="s">
        <v>71</v>
      </c>
      <c r="H6472" s="4" t="s">
        <v>40770</v>
      </c>
      <c r="I6472" s="4" t="s">
        <v>22</v>
      </c>
      <c r="J6472" s="4" t="s">
        <v>20332</v>
      </c>
      <c r="K6472" s="4" t="s">
        <v>40771</v>
      </c>
      <c r="L6472" s="4" t="s">
        <v>33640</v>
      </c>
      <c r="M6472" s="4" t="s">
        <v>73</v>
      </c>
      <c r="N6472" s="4" t="s">
        <v>40890</v>
      </c>
      <c r="O6472" s="4" t="s">
        <v>40891</v>
      </c>
      <c r="P6472" s="4" t="s">
        <v>40892</v>
      </c>
      <c r="Q6472" s="4" t="s">
        <v>5385</v>
      </c>
      <c r="R6472" s="4" t="s">
        <v>39306</v>
      </c>
      <c r="S6472" s="4" t="s">
        <v>39306</v>
      </c>
      <c r="T6472" s="4" t="s">
        <v>39306</v>
      </c>
    </row>
    <row r="6473" spans="1:20" x14ac:dyDescent="0.2">
      <c r="A6473" s="29">
        <v>20300513023</v>
      </c>
      <c r="B6473" s="4" t="s">
        <v>40772</v>
      </c>
      <c r="C6473" s="4" t="s">
        <v>40747</v>
      </c>
      <c r="D6473" s="4" t="s">
        <v>45883</v>
      </c>
      <c r="E6473" s="4" t="s">
        <v>71</v>
      </c>
      <c r="F6473" s="4" t="s">
        <v>40772</v>
      </c>
      <c r="G6473" s="4" t="s">
        <v>71</v>
      </c>
      <c r="H6473" s="4" t="s">
        <v>40772</v>
      </c>
      <c r="I6473" s="4" t="s">
        <v>22</v>
      </c>
      <c r="J6473" s="4" t="s">
        <v>13170</v>
      </c>
      <c r="K6473" s="4" t="s">
        <v>40773</v>
      </c>
      <c r="L6473" s="4" t="s">
        <v>468</v>
      </c>
      <c r="M6473" s="4" t="s">
        <v>73</v>
      </c>
      <c r="N6473" s="4" t="s">
        <v>40774</v>
      </c>
      <c r="O6473" s="4" t="s">
        <v>40775</v>
      </c>
      <c r="P6473" s="4" t="s">
        <v>40776</v>
      </c>
      <c r="Q6473" s="4" t="s">
        <v>663</v>
      </c>
      <c r="R6473" s="4" t="s">
        <v>39306</v>
      </c>
      <c r="S6473" s="4" t="s">
        <v>39306</v>
      </c>
      <c r="T6473" s="4" t="s">
        <v>39306</v>
      </c>
    </row>
    <row r="6474" spans="1:20" x14ac:dyDescent="0.2">
      <c r="A6474" s="29">
        <v>20300513056</v>
      </c>
      <c r="B6474" s="4" t="s">
        <v>40777</v>
      </c>
      <c r="C6474" s="4" t="s">
        <v>40747</v>
      </c>
      <c r="D6474" s="4" t="s">
        <v>45884</v>
      </c>
      <c r="E6474" s="4" t="s">
        <v>71</v>
      </c>
      <c r="F6474" s="4" t="s">
        <v>40777</v>
      </c>
      <c r="G6474" s="4" t="s">
        <v>71</v>
      </c>
      <c r="H6474" s="4" t="s">
        <v>40777</v>
      </c>
      <c r="I6474" s="4" t="s">
        <v>22</v>
      </c>
      <c r="J6474" s="4" t="s">
        <v>36046</v>
      </c>
      <c r="K6474" s="4" t="s">
        <v>40778</v>
      </c>
      <c r="L6474" s="4" t="s">
        <v>311</v>
      </c>
      <c r="M6474" s="4" t="s">
        <v>73</v>
      </c>
      <c r="N6474" s="4" t="s">
        <v>40779</v>
      </c>
      <c r="O6474" s="4" t="s">
        <v>40780</v>
      </c>
      <c r="P6474" s="4" t="s">
        <v>40781</v>
      </c>
      <c r="Q6474" s="4" t="s">
        <v>663</v>
      </c>
      <c r="R6474" s="4" t="s">
        <v>39306</v>
      </c>
      <c r="S6474" s="4" t="s">
        <v>39306</v>
      </c>
      <c r="T6474" s="4" t="s">
        <v>39306</v>
      </c>
    </row>
    <row r="6475" spans="1:20" x14ac:dyDescent="0.2">
      <c r="A6475" s="29">
        <v>20300514005</v>
      </c>
      <c r="B6475" s="4" t="s">
        <v>40782</v>
      </c>
      <c r="C6475" s="4" t="s">
        <v>40747</v>
      </c>
      <c r="D6475" s="4" t="s">
        <v>45885</v>
      </c>
      <c r="E6475" s="4" t="s">
        <v>71</v>
      </c>
      <c r="F6475" s="4" t="s">
        <v>40782</v>
      </c>
      <c r="G6475" s="4" t="s">
        <v>71</v>
      </c>
      <c r="H6475" s="4" t="s">
        <v>40782</v>
      </c>
      <c r="I6475" s="4" t="s">
        <v>22</v>
      </c>
      <c r="J6475" s="4" t="s">
        <v>6262</v>
      </c>
      <c r="K6475" s="4" t="s">
        <v>40783</v>
      </c>
      <c r="L6475" s="4" t="s">
        <v>16404</v>
      </c>
      <c r="M6475" s="4" t="s">
        <v>73</v>
      </c>
      <c r="N6475" s="4" t="s">
        <v>40784</v>
      </c>
      <c r="O6475" s="4" t="s">
        <v>40785</v>
      </c>
      <c r="P6475" s="4" t="s">
        <v>40786</v>
      </c>
      <c r="Q6475" s="4" t="s">
        <v>663</v>
      </c>
      <c r="R6475" s="4" t="s">
        <v>39306</v>
      </c>
      <c r="S6475" s="4" t="s">
        <v>39306</v>
      </c>
      <c r="T6475" s="4" t="s">
        <v>39306</v>
      </c>
    </row>
    <row r="6476" spans="1:20" x14ac:dyDescent="0.2">
      <c r="A6476" s="29">
        <v>20300513965</v>
      </c>
      <c r="B6476" s="4" t="s">
        <v>40787</v>
      </c>
      <c r="C6476" s="4" t="s">
        <v>40747</v>
      </c>
      <c r="D6476" s="4" t="s">
        <v>45886</v>
      </c>
      <c r="E6476" s="4" t="s">
        <v>71</v>
      </c>
      <c r="F6476" s="4" t="s">
        <v>40787</v>
      </c>
      <c r="G6476" s="4" t="s">
        <v>71</v>
      </c>
      <c r="H6476" s="4" t="s">
        <v>40787</v>
      </c>
      <c r="I6476" s="4" t="s">
        <v>22</v>
      </c>
      <c r="J6476" s="4" t="s">
        <v>40788</v>
      </c>
      <c r="K6476" s="4" t="s">
        <v>40789</v>
      </c>
      <c r="L6476" s="4" t="s">
        <v>16404</v>
      </c>
      <c r="M6476" s="4" t="s">
        <v>73</v>
      </c>
      <c r="N6476" s="4" t="s">
        <v>40790</v>
      </c>
      <c r="O6476" s="4" t="s">
        <v>40791</v>
      </c>
      <c r="P6476" s="4" t="s">
        <v>40792</v>
      </c>
      <c r="Q6476" s="4" t="s">
        <v>663</v>
      </c>
      <c r="R6476" s="4" t="s">
        <v>39306</v>
      </c>
      <c r="S6476" s="4" t="s">
        <v>39306</v>
      </c>
      <c r="T6476" s="4" t="s">
        <v>39306</v>
      </c>
    </row>
    <row r="6477" spans="1:20" x14ac:dyDescent="0.2">
      <c r="A6477" s="29">
        <v>20400879399</v>
      </c>
      <c r="B6477" s="4" t="s">
        <v>40793</v>
      </c>
      <c r="C6477" s="4" t="s">
        <v>40796</v>
      </c>
      <c r="D6477" s="4" t="s">
        <v>45887</v>
      </c>
      <c r="E6477" s="4" t="s">
        <v>71</v>
      </c>
      <c r="F6477" s="4" t="s">
        <v>40793</v>
      </c>
      <c r="G6477" s="4" t="s">
        <v>71</v>
      </c>
      <c r="H6477" s="4" t="s">
        <v>40793</v>
      </c>
      <c r="I6477" s="4" t="s">
        <v>22</v>
      </c>
      <c r="J6477" s="4" t="s">
        <v>2386</v>
      </c>
      <c r="K6477" s="4" t="s">
        <v>40794</v>
      </c>
      <c r="L6477" s="4" t="s">
        <v>29476</v>
      </c>
      <c r="M6477" s="4" t="s">
        <v>73</v>
      </c>
      <c r="N6477" s="4" t="s">
        <v>40820</v>
      </c>
      <c r="O6477" s="4" t="s">
        <v>40821</v>
      </c>
      <c r="P6477" s="4" t="s">
        <v>40822</v>
      </c>
      <c r="Q6477" s="4" t="s">
        <v>922</v>
      </c>
      <c r="R6477" s="4" t="s">
        <v>39306</v>
      </c>
      <c r="S6477" s="4" t="s">
        <v>39306</v>
      </c>
      <c r="T6477" s="4" t="s">
        <v>39306</v>
      </c>
    </row>
    <row r="6478" spans="1:20" x14ac:dyDescent="0.2">
      <c r="A6478" s="29">
        <v>20300513924</v>
      </c>
      <c r="B6478" s="4" t="s">
        <v>40795</v>
      </c>
      <c r="C6478" s="4" t="s">
        <v>40796</v>
      </c>
      <c r="D6478" s="4" t="s">
        <v>45888</v>
      </c>
      <c r="E6478" s="4" t="s">
        <v>71</v>
      </c>
      <c r="F6478" s="4" t="s">
        <v>40795</v>
      </c>
      <c r="G6478" s="4" t="s">
        <v>71</v>
      </c>
      <c r="H6478" s="4" t="s">
        <v>40795</v>
      </c>
      <c r="I6478" s="4" t="s">
        <v>22</v>
      </c>
      <c r="J6478" s="4" t="s">
        <v>40797</v>
      </c>
      <c r="K6478" s="4" t="s">
        <v>40798</v>
      </c>
      <c r="L6478" s="4" t="s">
        <v>31153</v>
      </c>
      <c r="M6478" s="4" t="s">
        <v>73</v>
      </c>
      <c r="N6478" s="4" t="s">
        <v>11721</v>
      </c>
      <c r="O6478" s="4" t="s">
        <v>40799</v>
      </c>
      <c r="P6478" s="4" t="s">
        <v>40800</v>
      </c>
      <c r="Q6478" s="4" t="s">
        <v>663</v>
      </c>
      <c r="R6478" s="4" t="s">
        <v>39306</v>
      </c>
      <c r="S6478" s="4" t="s">
        <v>39306</v>
      </c>
      <c r="T6478" s="4" t="s">
        <v>39306</v>
      </c>
    </row>
    <row r="6479" spans="1:20" x14ac:dyDescent="0.2">
      <c r="A6479" s="29">
        <v>20400879035</v>
      </c>
      <c r="B6479" s="4" t="s">
        <v>40801</v>
      </c>
      <c r="C6479" s="4" t="s">
        <v>40796</v>
      </c>
      <c r="D6479" s="4" t="s">
        <v>45889</v>
      </c>
      <c r="E6479" s="4" t="s">
        <v>71</v>
      </c>
      <c r="F6479" s="4" t="s">
        <v>40801</v>
      </c>
      <c r="G6479" s="4" t="s">
        <v>71</v>
      </c>
      <c r="H6479" s="4" t="s">
        <v>40801</v>
      </c>
      <c r="I6479" s="4" t="s">
        <v>22</v>
      </c>
      <c r="J6479" s="4" t="s">
        <v>29097</v>
      </c>
      <c r="K6479" s="4" t="s">
        <v>40802</v>
      </c>
      <c r="L6479" s="4" t="s">
        <v>8048</v>
      </c>
      <c r="M6479" s="4" t="s">
        <v>73</v>
      </c>
      <c r="N6479" s="4" t="s">
        <v>40823</v>
      </c>
      <c r="O6479" s="4" t="s">
        <v>40824</v>
      </c>
      <c r="P6479" s="4" t="s">
        <v>40825</v>
      </c>
      <c r="Q6479" s="4" t="s">
        <v>922</v>
      </c>
      <c r="R6479" s="4" t="s">
        <v>39306</v>
      </c>
      <c r="S6479" s="4" t="s">
        <v>39306</v>
      </c>
      <c r="T6479" s="4" t="s">
        <v>39306</v>
      </c>
    </row>
    <row r="6480" spans="1:20" x14ac:dyDescent="0.2">
      <c r="A6480" s="29">
        <v>20300513882</v>
      </c>
      <c r="B6480" s="4" t="s">
        <v>40803</v>
      </c>
      <c r="C6480" s="4" t="s">
        <v>40796</v>
      </c>
      <c r="D6480" s="4" t="s">
        <v>45890</v>
      </c>
      <c r="E6480" s="4" t="s">
        <v>71</v>
      </c>
      <c r="F6480" s="4" t="s">
        <v>40803</v>
      </c>
      <c r="G6480" s="4" t="s">
        <v>71</v>
      </c>
      <c r="H6480" s="4" t="s">
        <v>40803</v>
      </c>
      <c r="I6480" s="4" t="s">
        <v>22</v>
      </c>
      <c r="J6480" s="4" t="s">
        <v>13790</v>
      </c>
      <c r="K6480" s="4" t="s">
        <v>40804</v>
      </c>
      <c r="L6480" s="4" t="s">
        <v>16404</v>
      </c>
      <c r="M6480" s="4" t="s">
        <v>73</v>
      </c>
      <c r="N6480" s="4" t="s">
        <v>40805</v>
      </c>
      <c r="O6480" s="4" t="s">
        <v>40806</v>
      </c>
      <c r="P6480" s="4" t="s">
        <v>40807</v>
      </c>
      <c r="Q6480" s="4" t="s">
        <v>663</v>
      </c>
      <c r="R6480" s="4" t="s">
        <v>39306</v>
      </c>
      <c r="S6480" s="4" t="s">
        <v>39306</v>
      </c>
      <c r="T6480" s="4" t="s">
        <v>39306</v>
      </c>
    </row>
    <row r="6481" spans="1:20" x14ac:dyDescent="0.2">
      <c r="A6481" s="29">
        <v>20300513841</v>
      </c>
      <c r="B6481" s="4" t="s">
        <v>40808</v>
      </c>
      <c r="C6481" s="4" t="s">
        <v>40796</v>
      </c>
      <c r="D6481" s="4" t="s">
        <v>45891</v>
      </c>
      <c r="E6481" s="4" t="s">
        <v>71</v>
      </c>
      <c r="F6481" s="4" t="s">
        <v>40808</v>
      </c>
      <c r="G6481" s="4" t="s">
        <v>71</v>
      </c>
      <c r="H6481" s="4" t="s">
        <v>40808</v>
      </c>
      <c r="I6481" s="4" t="s">
        <v>22</v>
      </c>
      <c r="J6481" s="4" t="s">
        <v>40809</v>
      </c>
      <c r="K6481" s="4" t="s">
        <v>40810</v>
      </c>
      <c r="L6481" s="4" t="s">
        <v>535</v>
      </c>
      <c r="M6481" s="4" t="s">
        <v>73</v>
      </c>
      <c r="N6481" s="4" t="s">
        <v>40826</v>
      </c>
      <c r="O6481" s="4" t="s">
        <v>40827</v>
      </c>
      <c r="P6481" s="4" t="s">
        <v>40828</v>
      </c>
      <c r="Q6481" s="4" t="s">
        <v>663</v>
      </c>
      <c r="R6481" s="4" t="s">
        <v>39306</v>
      </c>
      <c r="S6481" s="4" t="s">
        <v>39306</v>
      </c>
      <c r="T6481" s="4" t="s">
        <v>39306</v>
      </c>
    </row>
    <row r="6482" spans="1:20" x14ac:dyDescent="0.2">
      <c r="A6482" s="29">
        <v>20400879647</v>
      </c>
      <c r="B6482" s="4" t="s">
        <v>40811</v>
      </c>
      <c r="C6482" s="4" t="s">
        <v>40796</v>
      </c>
      <c r="D6482" s="4" t="s">
        <v>45892</v>
      </c>
      <c r="E6482" s="4" t="s">
        <v>71</v>
      </c>
      <c r="F6482" s="4" t="s">
        <v>40811</v>
      </c>
      <c r="G6482" s="4" t="s">
        <v>71</v>
      </c>
      <c r="H6482" s="4" t="s">
        <v>40811</v>
      </c>
      <c r="I6482" s="4" t="s">
        <v>22</v>
      </c>
      <c r="J6482" s="4" t="s">
        <v>20498</v>
      </c>
      <c r="K6482" s="4" t="s">
        <v>40812</v>
      </c>
      <c r="L6482" s="4" t="s">
        <v>33640</v>
      </c>
      <c r="M6482" s="4" t="s">
        <v>73</v>
      </c>
      <c r="N6482" s="4" t="s">
        <v>40893</v>
      </c>
      <c r="O6482" s="4" t="s">
        <v>40894</v>
      </c>
      <c r="P6482" s="4" t="s">
        <v>40895</v>
      </c>
      <c r="Q6482" s="4" t="s">
        <v>5385</v>
      </c>
      <c r="R6482" s="4" t="s">
        <v>39306</v>
      </c>
      <c r="S6482" s="4" t="s">
        <v>39306</v>
      </c>
      <c r="T6482" s="4" t="s">
        <v>39306</v>
      </c>
    </row>
    <row r="6483" spans="1:20" x14ac:dyDescent="0.2">
      <c r="A6483" s="29">
        <v>20300513809</v>
      </c>
      <c r="B6483" s="4" t="s">
        <v>40813</v>
      </c>
      <c r="C6483" s="4" t="s">
        <v>40796</v>
      </c>
      <c r="D6483" s="4" t="s">
        <v>45893</v>
      </c>
      <c r="E6483" s="4" t="s">
        <v>71</v>
      </c>
      <c r="F6483" s="4" t="s">
        <v>40813</v>
      </c>
      <c r="G6483" s="4" t="s">
        <v>71</v>
      </c>
      <c r="H6483" s="4" t="s">
        <v>40813</v>
      </c>
      <c r="I6483" s="4" t="s">
        <v>22</v>
      </c>
      <c r="J6483" s="4" t="s">
        <v>40814</v>
      </c>
      <c r="K6483" s="4" t="s">
        <v>40815</v>
      </c>
      <c r="L6483" s="4" t="s">
        <v>30688</v>
      </c>
      <c r="M6483" s="4" t="s">
        <v>73</v>
      </c>
      <c r="N6483" s="4" t="s">
        <v>40829</v>
      </c>
      <c r="O6483" s="4" t="s">
        <v>40830</v>
      </c>
      <c r="P6483" s="4" t="s">
        <v>40831</v>
      </c>
      <c r="Q6483" s="4" t="s">
        <v>663</v>
      </c>
      <c r="R6483" s="4" t="s">
        <v>39306</v>
      </c>
      <c r="S6483" s="4" t="s">
        <v>39306</v>
      </c>
      <c r="T6483" s="4" t="s">
        <v>39306</v>
      </c>
    </row>
    <row r="6484" spans="1:20" x14ac:dyDescent="0.2">
      <c r="A6484" s="29">
        <v>20300513767</v>
      </c>
      <c r="B6484" s="4" t="s">
        <v>40832</v>
      </c>
      <c r="C6484" s="4" t="s">
        <v>40833</v>
      </c>
      <c r="D6484" s="4" t="s">
        <v>45894</v>
      </c>
      <c r="E6484" s="4" t="s">
        <v>71</v>
      </c>
      <c r="F6484" s="4" t="s">
        <v>40832</v>
      </c>
      <c r="G6484" s="4" t="s">
        <v>71</v>
      </c>
      <c r="H6484" s="4" t="s">
        <v>40832</v>
      </c>
      <c r="I6484" s="4" t="s">
        <v>22</v>
      </c>
      <c r="J6484" s="4" t="s">
        <v>6283</v>
      </c>
      <c r="K6484" s="4" t="s">
        <v>40834</v>
      </c>
      <c r="L6484" s="4" t="s">
        <v>8048</v>
      </c>
      <c r="M6484" s="4" t="s">
        <v>73</v>
      </c>
      <c r="N6484" s="4" t="s">
        <v>40835</v>
      </c>
      <c r="O6484" s="4" t="s">
        <v>40836</v>
      </c>
      <c r="P6484" s="4" t="s">
        <v>40837</v>
      </c>
      <c r="Q6484" s="4" t="s">
        <v>663</v>
      </c>
      <c r="R6484" s="4" t="s">
        <v>39306</v>
      </c>
      <c r="S6484" s="4" t="s">
        <v>39306</v>
      </c>
      <c r="T6484" s="4" t="s">
        <v>39306</v>
      </c>
    </row>
    <row r="6485" spans="1:20" x14ac:dyDescent="0.2">
      <c r="A6485" s="29">
        <v>20300513247</v>
      </c>
      <c r="B6485" s="4" t="s">
        <v>40838</v>
      </c>
      <c r="C6485" s="4" t="s">
        <v>40833</v>
      </c>
      <c r="D6485" s="4" t="s">
        <v>45895</v>
      </c>
      <c r="E6485" s="4" t="s">
        <v>71</v>
      </c>
      <c r="F6485" s="4" t="s">
        <v>40838</v>
      </c>
      <c r="G6485" s="4" t="s">
        <v>71</v>
      </c>
      <c r="H6485" s="4" t="s">
        <v>40838</v>
      </c>
      <c r="I6485" s="4" t="s">
        <v>22</v>
      </c>
      <c r="J6485" s="4" t="s">
        <v>12853</v>
      </c>
      <c r="K6485" s="4" t="s">
        <v>40839</v>
      </c>
      <c r="L6485" s="4" t="s">
        <v>1885</v>
      </c>
      <c r="M6485" s="4" t="s">
        <v>73</v>
      </c>
      <c r="N6485" s="4" t="s">
        <v>40855</v>
      </c>
      <c r="O6485" s="4" t="s">
        <v>40856</v>
      </c>
      <c r="P6485" s="4" t="s">
        <v>40857</v>
      </c>
      <c r="Q6485" s="4" t="s">
        <v>663</v>
      </c>
      <c r="R6485" s="4" t="s">
        <v>39306</v>
      </c>
      <c r="S6485" s="4" t="s">
        <v>39306</v>
      </c>
      <c r="T6485" s="4" t="s">
        <v>39306</v>
      </c>
    </row>
    <row r="6486" spans="1:20" x14ac:dyDescent="0.2">
      <c r="A6486" s="29">
        <v>20300513288</v>
      </c>
      <c r="B6486" s="4" t="s">
        <v>40840</v>
      </c>
      <c r="C6486" s="4" t="s">
        <v>40833</v>
      </c>
      <c r="D6486" s="4" t="s">
        <v>45896</v>
      </c>
      <c r="E6486" s="4" t="s">
        <v>71</v>
      </c>
      <c r="F6486" s="4" t="s">
        <v>40840</v>
      </c>
      <c r="G6486" s="4" t="s">
        <v>71</v>
      </c>
      <c r="H6486" s="4" t="s">
        <v>40840</v>
      </c>
      <c r="I6486" s="4" t="s">
        <v>22</v>
      </c>
      <c r="J6486" s="4" t="s">
        <v>11115</v>
      </c>
      <c r="K6486" s="4" t="s">
        <v>40841</v>
      </c>
      <c r="L6486" s="4" t="s">
        <v>33640</v>
      </c>
      <c r="M6486" s="4" t="s">
        <v>73</v>
      </c>
      <c r="N6486" s="4" t="s">
        <v>16034</v>
      </c>
      <c r="O6486" s="4" t="s">
        <v>40858</v>
      </c>
      <c r="P6486" s="4" t="s">
        <v>40859</v>
      </c>
      <c r="Q6486" s="4" t="s">
        <v>663</v>
      </c>
      <c r="R6486" s="4" t="s">
        <v>39306</v>
      </c>
      <c r="S6486" s="4" t="s">
        <v>39306</v>
      </c>
      <c r="T6486" s="4" t="s">
        <v>39306</v>
      </c>
    </row>
    <row r="6487" spans="1:20" x14ac:dyDescent="0.2">
      <c r="A6487" s="29">
        <v>20300513320</v>
      </c>
      <c r="B6487" s="4" t="s">
        <v>40842</v>
      </c>
      <c r="C6487" s="4" t="s">
        <v>40833</v>
      </c>
      <c r="D6487" s="4" t="s">
        <v>45897</v>
      </c>
      <c r="E6487" s="4" t="s">
        <v>71</v>
      </c>
      <c r="F6487" s="4" t="s">
        <v>40842</v>
      </c>
      <c r="G6487" s="4" t="s">
        <v>71</v>
      </c>
      <c r="H6487" s="4" t="s">
        <v>40842</v>
      </c>
      <c r="I6487" s="4" t="s">
        <v>22</v>
      </c>
      <c r="J6487" s="4" t="s">
        <v>16188</v>
      </c>
      <c r="K6487" s="4" t="s">
        <v>40843</v>
      </c>
      <c r="L6487" s="4" t="s">
        <v>16404</v>
      </c>
      <c r="M6487" s="4" t="s">
        <v>73</v>
      </c>
      <c r="N6487" s="4" t="s">
        <v>40860</v>
      </c>
      <c r="O6487" s="4" t="s">
        <v>40861</v>
      </c>
      <c r="P6487" s="4" t="s">
        <v>40862</v>
      </c>
      <c r="Q6487" s="4" t="s">
        <v>663</v>
      </c>
      <c r="R6487" s="4" t="s">
        <v>39306</v>
      </c>
      <c r="S6487" s="4" t="s">
        <v>39306</v>
      </c>
      <c r="T6487" s="4" t="s">
        <v>39306</v>
      </c>
    </row>
    <row r="6488" spans="1:20" x14ac:dyDescent="0.2">
      <c r="A6488" s="29">
        <v>20300513361</v>
      </c>
      <c r="B6488" s="4" t="s">
        <v>40844</v>
      </c>
      <c r="C6488" s="4" t="s">
        <v>40833</v>
      </c>
      <c r="D6488" s="4" t="s">
        <v>45898</v>
      </c>
      <c r="E6488" s="4" t="s">
        <v>71</v>
      </c>
      <c r="F6488" s="4" t="s">
        <v>40844</v>
      </c>
      <c r="G6488" s="4" t="s">
        <v>71</v>
      </c>
      <c r="H6488" s="4" t="s">
        <v>40844</v>
      </c>
      <c r="I6488" s="4" t="s">
        <v>22</v>
      </c>
      <c r="J6488" s="4" t="s">
        <v>40845</v>
      </c>
      <c r="K6488" s="4" t="s">
        <v>40846</v>
      </c>
      <c r="L6488" s="4" t="s">
        <v>30688</v>
      </c>
      <c r="M6488" s="4" t="s">
        <v>73</v>
      </c>
      <c r="N6488" s="4" t="s">
        <v>7286</v>
      </c>
      <c r="O6488" s="4" t="s">
        <v>40863</v>
      </c>
      <c r="P6488" s="4" t="s">
        <v>40864</v>
      </c>
      <c r="Q6488" s="4" t="s">
        <v>663</v>
      </c>
      <c r="R6488" s="4" t="s">
        <v>39306</v>
      </c>
      <c r="S6488" s="4" t="s">
        <v>39306</v>
      </c>
      <c r="T6488" s="4" t="s">
        <v>39306</v>
      </c>
    </row>
    <row r="6489" spans="1:20" x14ac:dyDescent="0.2">
      <c r="A6489" s="29">
        <v>20300513403</v>
      </c>
      <c r="B6489" s="4" t="s">
        <v>40847</v>
      </c>
      <c r="C6489" s="4" t="s">
        <v>40833</v>
      </c>
      <c r="D6489" s="4" t="s">
        <v>45899</v>
      </c>
      <c r="E6489" s="4" t="s">
        <v>71</v>
      </c>
      <c r="F6489" s="4" t="s">
        <v>40847</v>
      </c>
      <c r="G6489" s="4" t="s">
        <v>71</v>
      </c>
      <c r="H6489" s="4" t="s">
        <v>40847</v>
      </c>
      <c r="I6489" s="4" t="s">
        <v>22</v>
      </c>
      <c r="J6489" s="4" t="s">
        <v>40848</v>
      </c>
      <c r="K6489" s="4" t="s">
        <v>40849</v>
      </c>
      <c r="L6489" s="4" t="s">
        <v>31153</v>
      </c>
      <c r="M6489" s="4" t="s">
        <v>73</v>
      </c>
      <c r="N6489" s="4" t="s">
        <v>20374</v>
      </c>
      <c r="O6489" s="4" t="s">
        <v>40865</v>
      </c>
      <c r="P6489" s="4" t="s">
        <v>40866</v>
      </c>
      <c r="Q6489" s="4" t="s">
        <v>663</v>
      </c>
      <c r="R6489" s="4" t="s">
        <v>39306</v>
      </c>
      <c r="S6489" s="4" t="s">
        <v>39306</v>
      </c>
      <c r="T6489" s="4" t="s">
        <v>39306</v>
      </c>
    </row>
    <row r="6490" spans="1:20" x14ac:dyDescent="0.2">
      <c r="A6490" s="29">
        <v>20300513726</v>
      </c>
      <c r="B6490" s="4" t="s">
        <v>40850</v>
      </c>
      <c r="C6490" s="4" t="s">
        <v>40833</v>
      </c>
      <c r="D6490" s="4" t="s">
        <v>45900</v>
      </c>
      <c r="E6490" s="4" t="s">
        <v>71</v>
      </c>
      <c r="F6490" s="4" t="s">
        <v>40850</v>
      </c>
      <c r="G6490" s="4" t="s">
        <v>71</v>
      </c>
      <c r="H6490" s="4" t="s">
        <v>40850</v>
      </c>
      <c r="I6490" s="4" t="s">
        <v>22</v>
      </c>
      <c r="J6490" s="4" t="s">
        <v>40851</v>
      </c>
      <c r="K6490" s="4" t="s">
        <v>40852</v>
      </c>
      <c r="L6490" s="4" t="s">
        <v>263</v>
      </c>
      <c r="M6490" s="4" t="s">
        <v>73</v>
      </c>
      <c r="N6490" s="4" t="s">
        <v>40867</v>
      </c>
      <c r="O6490" s="4" t="s">
        <v>40868</v>
      </c>
      <c r="P6490" s="4" t="s">
        <v>40869</v>
      </c>
      <c r="Q6490" s="4" t="s">
        <v>663</v>
      </c>
      <c r="R6490" s="4" t="s">
        <v>39306</v>
      </c>
      <c r="S6490" s="4" t="s">
        <v>39306</v>
      </c>
      <c r="T6490" s="4" t="s">
        <v>39306</v>
      </c>
    </row>
    <row r="6491" spans="1:20" x14ac:dyDescent="0.2">
      <c r="A6491" s="29">
        <v>20300513445</v>
      </c>
      <c r="B6491" s="4" t="s">
        <v>40870</v>
      </c>
      <c r="C6491" s="4" t="s">
        <v>40896</v>
      </c>
      <c r="D6491" s="4" t="s">
        <v>45901</v>
      </c>
      <c r="E6491" s="4" t="s">
        <v>71</v>
      </c>
      <c r="F6491" s="4" t="s">
        <v>40870</v>
      </c>
      <c r="G6491" s="4" t="s">
        <v>71</v>
      </c>
      <c r="H6491" s="4" t="s">
        <v>40870</v>
      </c>
      <c r="I6491" s="4" t="s">
        <v>22</v>
      </c>
      <c r="J6491" s="4" t="s">
        <v>40871</v>
      </c>
      <c r="K6491" s="4" t="s">
        <v>40872</v>
      </c>
      <c r="L6491" s="4" t="s">
        <v>33640</v>
      </c>
      <c r="M6491" s="4" t="s">
        <v>73</v>
      </c>
      <c r="N6491" s="4" t="s">
        <v>40897</v>
      </c>
      <c r="O6491" s="4" t="s">
        <v>40898</v>
      </c>
      <c r="P6491" s="4" t="s">
        <v>40899</v>
      </c>
      <c r="Q6491" s="4" t="s">
        <v>663</v>
      </c>
      <c r="R6491" s="4" t="s">
        <v>39306</v>
      </c>
      <c r="S6491" s="4" t="s">
        <v>39306</v>
      </c>
      <c r="T6491" s="4" t="s">
        <v>39306</v>
      </c>
    </row>
    <row r="6492" spans="1:20" x14ac:dyDescent="0.2">
      <c r="A6492" s="29">
        <v>20300513684</v>
      </c>
      <c r="B6492" s="4" t="s">
        <v>40873</v>
      </c>
      <c r="C6492" s="4" t="s">
        <v>40896</v>
      </c>
      <c r="D6492" s="4" t="s">
        <v>45902</v>
      </c>
      <c r="E6492" s="4" t="s">
        <v>71</v>
      </c>
      <c r="F6492" s="4" t="s">
        <v>40873</v>
      </c>
      <c r="G6492" s="4" t="s">
        <v>71</v>
      </c>
      <c r="H6492" s="4" t="s">
        <v>40873</v>
      </c>
      <c r="I6492" s="4" t="s">
        <v>22</v>
      </c>
      <c r="J6492" s="4" t="s">
        <v>40874</v>
      </c>
      <c r="K6492" s="4" t="s">
        <v>40875</v>
      </c>
      <c r="L6492" s="4" t="s">
        <v>267</v>
      </c>
      <c r="M6492" s="4" t="s">
        <v>73</v>
      </c>
      <c r="N6492" s="4" t="s">
        <v>40900</v>
      </c>
      <c r="O6492" s="4" t="s">
        <v>40901</v>
      </c>
      <c r="P6492" s="4" t="s">
        <v>40902</v>
      </c>
      <c r="Q6492" s="4" t="s">
        <v>663</v>
      </c>
      <c r="R6492" s="4" t="s">
        <v>39306</v>
      </c>
      <c r="S6492" s="4" t="s">
        <v>39306</v>
      </c>
      <c r="T6492" s="4" t="s">
        <v>39306</v>
      </c>
    </row>
    <row r="6493" spans="1:20" x14ac:dyDescent="0.2">
      <c r="A6493" s="29">
        <v>20300542279</v>
      </c>
      <c r="B6493" s="4" t="s">
        <v>40876</v>
      </c>
      <c r="C6493" s="4" t="s">
        <v>40896</v>
      </c>
      <c r="D6493" s="4" t="s">
        <v>45903</v>
      </c>
      <c r="E6493" s="4" t="s">
        <v>71</v>
      </c>
      <c r="F6493" s="4" t="s">
        <v>40876</v>
      </c>
      <c r="G6493" s="4" t="s">
        <v>71</v>
      </c>
      <c r="H6493" s="4" t="s">
        <v>40876</v>
      </c>
      <c r="I6493" s="4" t="s">
        <v>22</v>
      </c>
      <c r="J6493" s="4" t="s">
        <v>8830</v>
      </c>
      <c r="K6493" s="4" t="s">
        <v>40877</v>
      </c>
      <c r="L6493" s="4" t="s">
        <v>249</v>
      </c>
      <c r="M6493" s="4" t="s">
        <v>73</v>
      </c>
      <c r="N6493" s="4" t="s">
        <v>40942</v>
      </c>
      <c r="O6493" s="4" t="s">
        <v>40943</v>
      </c>
      <c r="P6493" s="4" t="s">
        <v>40944</v>
      </c>
      <c r="Q6493" s="4" t="s">
        <v>922</v>
      </c>
      <c r="R6493" s="4" t="s">
        <v>39306</v>
      </c>
      <c r="S6493" s="4" t="s">
        <v>39306</v>
      </c>
      <c r="T6493" s="4" t="s">
        <v>39306</v>
      </c>
    </row>
    <row r="6494" spans="1:20" x14ac:dyDescent="0.2">
      <c r="A6494" s="29">
        <v>20300513643</v>
      </c>
      <c r="B6494" s="4" t="s">
        <v>40878</v>
      </c>
      <c r="C6494" s="4" t="s">
        <v>40896</v>
      </c>
      <c r="D6494" s="4" t="s">
        <v>45904</v>
      </c>
      <c r="E6494" s="4" t="s">
        <v>71</v>
      </c>
      <c r="F6494" s="4" t="s">
        <v>40878</v>
      </c>
      <c r="G6494" s="4" t="s">
        <v>71</v>
      </c>
      <c r="H6494" s="4" t="s">
        <v>40878</v>
      </c>
      <c r="I6494" s="4" t="s">
        <v>22</v>
      </c>
      <c r="J6494" s="4" t="s">
        <v>40879</v>
      </c>
      <c r="K6494" s="4" t="s">
        <v>40880</v>
      </c>
      <c r="L6494" s="4" t="s">
        <v>267</v>
      </c>
      <c r="M6494" s="4" t="s">
        <v>73</v>
      </c>
      <c r="N6494" s="4" t="s">
        <v>40903</v>
      </c>
      <c r="O6494" s="4" t="s">
        <v>40904</v>
      </c>
      <c r="P6494" s="4" t="s">
        <v>40905</v>
      </c>
      <c r="Q6494" s="4" t="s">
        <v>663</v>
      </c>
      <c r="R6494" s="4" t="s">
        <v>39306</v>
      </c>
      <c r="S6494" s="4" t="s">
        <v>39306</v>
      </c>
      <c r="T6494" s="4" t="s">
        <v>39306</v>
      </c>
    </row>
    <row r="6495" spans="1:20" x14ac:dyDescent="0.2">
      <c r="A6495" s="29">
        <v>20300513205</v>
      </c>
      <c r="B6495" s="4" t="s">
        <v>40881</v>
      </c>
      <c r="C6495" s="4" t="s">
        <v>40906</v>
      </c>
      <c r="D6495" s="4" t="s">
        <v>45905</v>
      </c>
      <c r="E6495" s="4" t="s">
        <v>71</v>
      </c>
      <c r="F6495" s="4" t="s">
        <v>40881</v>
      </c>
      <c r="G6495" s="4" t="s">
        <v>71</v>
      </c>
      <c r="H6495" s="4" t="s">
        <v>40881</v>
      </c>
      <c r="I6495" s="4" t="s">
        <v>22</v>
      </c>
      <c r="J6495" s="4" t="s">
        <v>40882</v>
      </c>
      <c r="K6495" s="4" t="s">
        <v>40883</v>
      </c>
      <c r="L6495" s="4" t="s">
        <v>14108</v>
      </c>
      <c r="M6495" s="4" t="s">
        <v>775</v>
      </c>
      <c r="N6495" s="4" t="s">
        <v>40907</v>
      </c>
      <c r="O6495" s="4" t="s">
        <v>40908</v>
      </c>
      <c r="P6495" s="4" t="s">
        <v>40909</v>
      </c>
      <c r="Q6495" s="4" t="s">
        <v>663</v>
      </c>
      <c r="R6495" s="4" t="s">
        <v>39306</v>
      </c>
      <c r="S6495" s="4" t="s">
        <v>39306</v>
      </c>
      <c r="T6495" s="4" t="s">
        <v>39306</v>
      </c>
    </row>
    <row r="6496" spans="1:20" x14ac:dyDescent="0.2">
      <c r="A6496" s="29">
        <v>20300513163</v>
      </c>
      <c r="B6496" s="4" t="s">
        <v>40910</v>
      </c>
      <c r="C6496" s="4" t="s">
        <v>40906</v>
      </c>
      <c r="D6496" s="4" t="s">
        <v>45906</v>
      </c>
      <c r="E6496" s="4" t="s">
        <v>71</v>
      </c>
      <c r="F6496" s="4" t="s">
        <v>40910</v>
      </c>
      <c r="G6496" s="4" t="s">
        <v>71</v>
      </c>
      <c r="H6496" s="4" t="s">
        <v>40910</v>
      </c>
      <c r="I6496" s="4" t="s">
        <v>22</v>
      </c>
      <c r="J6496" s="4" t="s">
        <v>40911</v>
      </c>
      <c r="K6496" s="4" t="s">
        <v>40912</v>
      </c>
      <c r="L6496" s="4" t="s">
        <v>8506</v>
      </c>
      <c r="M6496" s="4" t="s">
        <v>73</v>
      </c>
      <c r="N6496" s="4" t="s">
        <v>40913</v>
      </c>
      <c r="O6496" s="4" t="s">
        <v>40914</v>
      </c>
      <c r="P6496" s="4" t="s">
        <v>40915</v>
      </c>
      <c r="Q6496" s="4" t="s">
        <v>663</v>
      </c>
      <c r="R6496" s="4" t="s">
        <v>39306</v>
      </c>
      <c r="S6496" s="4" t="s">
        <v>39306</v>
      </c>
      <c r="T6496" s="4" t="s">
        <v>39306</v>
      </c>
    </row>
    <row r="6497" spans="1:20" x14ac:dyDescent="0.2">
      <c r="A6497" s="29">
        <v>20300513122</v>
      </c>
      <c r="B6497" s="4" t="s">
        <v>40916</v>
      </c>
      <c r="C6497" s="4" t="s">
        <v>40906</v>
      </c>
      <c r="D6497" s="4" t="s">
        <v>45907</v>
      </c>
      <c r="E6497" s="4" t="s">
        <v>71</v>
      </c>
      <c r="F6497" s="4" t="s">
        <v>40916</v>
      </c>
      <c r="G6497" s="4" t="s">
        <v>71</v>
      </c>
      <c r="H6497" s="4" t="s">
        <v>40916</v>
      </c>
      <c r="I6497" s="4" t="s">
        <v>22</v>
      </c>
      <c r="J6497" s="4" t="s">
        <v>40917</v>
      </c>
      <c r="K6497" s="4" t="s">
        <v>40918</v>
      </c>
      <c r="L6497" s="4" t="s">
        <v>25067</v>
      </c>
      <c r="M6497" s="4" t="s">
        <v>73</v>
      </c>
      <c r="N6497" s="4" t="s">
        <v>40919</v>
      </c>
      <c r="O6497" s="4" t="s">
        <v>40920</v>
      </c>
      <c r="P6497" s="4" t="s">
        <v>40921</v>
      </c>
      <c r="Q6497" s="4" t="s">
        <v>663</v>
      </c>
      <c r="R6497" s="4" t="s">
        <v>39306</v>
      </c>
      <c r="S6497" s="4" t="s">
        <v>39306</v>
      </c>
      <c r="T6497" s="4" t="s">
        <v>39306</v>
      </c>
    </row>
    <row r="6498" spans="1:20" x14ac:dyDescent="0.2">
      <c r="A6498" s="29">
        <v>20300513601</v>
      </c>
      <c r="B6498" s="4" t="s">
        <v>40922</v>
      </c>
      <c r="C6498" s="4" t="s">
        <v>40906</v>
      </c>
      <c r="D6498" s="4" t="s">
        <v>45908</v>
      </c>
      <c r="E6498" s="4" t="s">
        <v>71</v>
      </c>
      <c r="F6498" s="4" t="s">
        <v>40922</v>
      </c>
      <c r="G6498" s="4" t="s">
        <v>71</v>
      </c>
      <c r="H6498" s="4" t="s">
        <v>40922</v>
      </c>
      <c r="I6498" s="4" t="s">
        <v>22</v>
      </c>
      <c r="J6498" s="4" t="s">
        <v>40923</v>
      </c>
      <c r="K6498" s="4" t="s">
        <v>40924</v>
      </c>
      <c r="L6498" s="4" t="s">
        <v>267</v>
      </c>
      <c r="M6498" s="4" t="s">
        <v>73</v>
      </c>
      <c r="N6498" s="4" t="s">
        <v>40925</v>
      </c>
      <c r="O6498" s="4" t="s">
        <v>40926</v>
      </c>
      <c r="P6498" s="4" t="s">
        <v>40927</v>
      </c>
      <c r="Q6498" s="4" t="s">
        <v>663</v>
      </c>
      <c r="R6498" s="4" t="s">
        <v>39306</v>
      </c>
      <c r="S6498" s="4" t="s">
        <v>39306</v>
      </c>
      <c r="T6498" s="4" t="s">
        <v>39306</v>
      </c>
    </row>
    <row r="6499" spans="1:20" x14ac:dyDescent="0.2">
      <c r="A6499" s="29">
        <v>20300513486</v>
      </c>
      <c r="B6499" s="4" t="s">
        <v>40928</v>
      </c>
      <c r="C6499" s="4" t="s">
        <v>40906</v>
      </c>
      <c r="D6499" s="4" t="s">
        <v>45909</v>
      </c>
      <c r="E6499" s="4" t="s">
        <v>71</v>
      </c>
      <c r="F6499" s="4" t="s">
        <v>40928</v>
      </c>
      <c r="G6499" s="4" t="s">
        <v>71</v>
      </c>
      <c r="H6499" s="4" t="s">
        <v>40928</v>
      </c>
      <c r="I6499" s="4" t="s">
        <v>22</v>
      </c>
      <c r="J6499" s="4" t="s">
        <v>21998</v>
      </c>
      <c r="K6499" s="4" t="s">
        <v>40929</v>
      </c>
      <c r="L6499" s="4" t="s">
        <v>16404</v>
      </c>
      <c r="M6499" s="4" t="s">
        <v>73</v>
      </c>
      <c r="N6499" s="4" t="s">
        <v>40930</v>
      </c>
      <c r="O6499" s="4" t="s">
        <v>40931</v>
      </c>
      <c r="P6499" s="4" t="s">
        <v>40932</v>
      </c>
      <c r="Q6499" s="4" t="s">
        <v>663</v>
      </c>
      <c r="R6499" s="4" t="s">
        <v>39306</v>
      </c>
      <c r="S6499" s="4" t="s">
        <v>39306</v>
      </c>
      <c r="T6499" s="4" t="s">
        <v>39306</v>
      </c>
    </row>
    <row r="6500" spans="1:20" x14ac:dyDescent="0.2">
      <c r="A6500" s="29">
        <v>21250663917</v>
      </c>
      <c r="B6500" s="4" t="s">
        <v>40933</v>
      </c>
      <c r="C6500" s="4" t="s">
        <v>40906</v>
      </c>
      <c r="D6500" s="4" t="s">
        <v>45910</v>
      </c>
      <c r="E6500" s="4" t="s">
        <v>71</v>
      </c>
      <c r="F6500" s="4" t="s">
        <v>40933</v>
      </c>
      <c r="G6500" s="4" t="s">
        <v>71</v>
      </c>
      <c r="H6500" s="4" t="s">
        <v>40933</v>
      </c>
      <c r="I6500" s="4" t="s">
        <v>22</v>
      </c>
      <c r="J6500" s="4" t="s">
        <v>40934</v>
      </c>
      <c r="K6500" s="4" t="s">
        <v>40935</v>
      </c>
      <c r="L6500" s="4" t="s">
        <v>19137</v>
      </c>
      <c r="M6500" s="4" t="s">
        <v>73</v>
      </c>
      <c r="N6500" s="4" t="s">
        <v>40945</v>
      </c>
      <c r="O6500" s="4" t="s">
        <v>40946</v>
      </c>
      <c r="P6500" s="4" t="s">
        <v>40947</v>
      </c>
      <c r="Q6500" s="4" t="s">
        <v>3160</v>
      </c>
      <c r="R6500" s="4" t="s">
        <v>39306</v>
      </c>
      <c r="S6500" s="4" t="s">
        <v>39306</v>
      </c>
      <c r="T6500" s="4" t="s">
        <v>39306</v>
      </c>
    </row>
    <row r="6501" spans="1:20" x14ac:dyDescent="0.2">
      <c r="A6501" s="29">
        <v>20300513569</v>
      </c>
      <c r="B6501" s="4" t="s">
        <v>40936</v>
      </c>
      <c r="C6501" s="4" t="s">
        <v>40906</v>
      </c>
      <c r="D6501" s="4" t="s">
        <v>45911</v>
      </c>
      <c r="E6501" s="4" t="s">
        <v>71</v>
      </c>
      <c r="F6501" s="4" t="s">
        <v>40936</v>
      </c>
      <c r="G6501" s="4" t="s">
        <v>71</v>
      </c>
      <c r="H6501" s="4" t="s">
        <v>40936</v>
      </c>
      <c r="I6501" s="4" t="s">
        <v>22</v>
      </c>
      <c r="J6501" s="4" t="s">
        <v>22156</v>
      </c>
      <c r="K6501" s="4" t="s">
        <v>40937</v>
      </c>
      <c r="L6501" s="4" t="s">
        <v>31153</v>
      </c>
      <c r="M6501" s="4" t="s">
        <v>73</v>
      </c>
      <c r="N6501" s="4" t="s">
        <v>40948</v>
      </c>
      <c r="O6501" s="4" t="s">
        <v>40949</v>
      </c>
      <c r="P6501" s="4" t="s">
        <v>40950</v>
      </c>
      <c r="Q6501" s="4" t="s">
        <v>663</v>
      </c>
      <c r="R6501" s="4" t="s">
        <v>39306</v>
      </c>
      <c r="S6501" s="4" t="s">
        <v>39306</v>
      </c>
      <c r="T6501" s="4" t="s">
        <v>39306</v>
      </c>
    </row>
    <row r="6502" spans="1:20" x14ac:dyDescent="0.2">
      <c r="A6502" s="29">
        <v>19241010149</v>
      </c>
      <c r="B6502" s="4" t="s">
        <v>40938</v>
      </c>
      <c r="C6502" s="4" t="s">
        <v>40906</v>
      </c>
      <c r="D6502" s="4" t="s">
        <v>45912</v>
      </c>
      <c r="E6502" s="4" t="s">
        <v>71</v>
      </c>
      <c r="F6502" s="4" t="s">
        <v>40938</v>
      </c>
      <c r="G6502" s="4" t="s">
        <v>71</v>
      </c>
      <c r="H6502" s="4" t="s">
        <v>40938</v>
      </c>
      <c r="I6502" s="4" t="s">
        <v>22</v>
      </c>
      <c r="J6502" s="4" t="s">
        <v>40939</v>
      </c>
      <c r="K6502" s="4" t="s">
        <v>40940</v>
      </c>
      <c r="L6502" s="4" t="s">
        <v>23278</v>
      </c>
      <c r="M6502" s="4" t="s">
        <v>73</v>
      </c>
      <c r="N6502" s="4" t="s">
        <v>40951</v>
      </c>
      <c r="O6502" s="4" t="s">
        <v>40952</v>
      </c>
      <c r="P6502" s="4" t="s">
        <v>40953</v>
      </c>
      <c r="Q6502" s="4" t="s">
        <v>922</v>
      </c>
      <c r="R6502" s="4" t="s">
        <v>39306</v>
      </c>
      <c r="S6502" s="4" t="s">
        <v>39306</v>
      </c>
      <c r="T6502" s="4" t="s">
        <v>39306</v>
      </c>
    </row>
    <row r="6503" spans="1:20" x14ac:dyDescent="0.2">
      <c r="A6503" s="29">
        <v>21250616493</v>
      </c>
      <c r="B6503" s="4" t="s">
        <v>40954</v>
      </c>
      <c r="C6503" s="4" t="s">
        <v>40967</v>
      </c>
      <c r="D6503" s="4" t="s">
        <v>45913</v>
      </c>
      <c r="E6503" s="4" t="s">
        <v>71</v>
      </c>
      <c r="F6503" s="4" t="s">
        <v>40954</v>
      </c>
      <c r="G6503" s="4" t="s">
        <v>71</v>
      </c>
      <c r="H6503" s="4" t="s">
        <v>40954</v>
      </c>
      <c r="I6503" s="4" t="s">
        <v>22</v>
      </c>
      <c r="J6503" s="4" t="s">
        <v>40955</v>
      </c>
      <c r="K6503" s="4" t="s">
        <v>40956</v>
      </c>
      <c r="L6503" s="4" t="s">
        <v>34664</v>
      </c>
      <c r="M6503" s="4" t="s">
        <v>73</v>
      </c>
      <c r="N6503" s="4" t="s">
        <v>40968</v>
      </c>
      <c r="O6503" s="4" t="s">
        <v>40969</v>
      </c>
      <c r="P6503" s="4" t="s">
        <v>40970</v>
      </c>
      <c r="Q6503" s="4" t="s">
        <v>663</v>
      </c>
      <c r="R6503" s="4" t="s">
        <v>39306</v>
      </c>
      <c r="S6503" s="4" t="s">
        <v>39306</v>
      </c>
      <c r="T6503" s="4" t="s">
        <v>39306</v>
      </c>
    </row>
    <row r="6504" spans="1:20" x14ac:dyDescent="0.2">
      <c r="A6504" s="29">
        <v>21250616535</v>
      </c>
      <c r="B6504" s="4" t="s">
        <v>40957</v>
      </c>
      <c r="C6504" s="4" t="s">
        <v>40967</v>
      </c>
      <c r="D6504" s="4" t="s">
        <v>45914</v>
      </c>
      <c r="E6504" s="4" t="s">
        <v>71</v>
      </c>
      <c r="F6504" s="4" t="s">
        <v>40957</v>
      </c>
      <c r="G6504" s="4" t="s">
        <v>71</v>
      </c>
      <c r="H6504" s="4" t="s">
        <v>40957</v>
      </c>
      <c r="I6504" s="4" t="s">
        <v>22</v>
      </c>
      <c r="J6504" s="4" t="s">
        <v>40958</v>
      </c>
      <c r="K6504" s="4" t="s">
        <v>40959</v>
      </c>
      <c r="L6504" s="4" t="s">
        <v>267</v>
      </c>
      <c r="M6504" s="4" t="s">
        <v>73</v>
      </c>
      <c r="N6504" s="4" t="s">
        <v>40971</v>
      </c>
      <c r="O6504" s="4" t="s">
        <v>40972</v>
      </c>
      <c r="P6504" s="4" t="s">
        <v>40973</v>
      </c>
      <c r="Q6504" s="4" t="s">
        <v>663</v>
      </c>
      <c r="R6504" s="4" t="s">
        <v>39306</v>
      </c>
      <c r="S6504" s="4" t="s">
        <v>39306</v>
      </c>
      <c r="T6504" s="4" t="s">
        <v>39306</v>
      </c>
    </row>
    <row r="6505" spans="1:20" x14ac:dyDescent="0.2">
      <c r="A6505" s="29">
        <v>19441088705</v>
      </c>
      <c r="B6505" s="4" t="s">
        <v>40960</v>
      </c>
      <c r="C6505" s="4" t="s">
        <v>40967</v>
      </c>
      <c r="D6505" s="4" t="s">
        <v>45915</v>
      </c>
      <c r="E6505" s="4" t="s">
        <v>71</v>
      </c>
      <c r="F6505" s="4" t="s">
        <v>40960</v>
      </c>
      <c r="G6505" s="4" t="s">
        <v>71</v>
      </c>
      <c r="H6505" s="4" t="s">
        <v>40960</v>
      </c>
      <c r="I6505" s="4" t="s">
        <v>22</v>
      </c>
      <c r="J6505" s="4" t="s">
        <v>40961</v>
      </c>
      <c r="K6505" s="4" t="s">
        <v>40962</v>
      </c>
      <c r="L6505" s="4" t="s">
        <v>468</v>
      </c>
      <c r="M6505" s="4" t="s">
        <v>73</v>
      </c>
      <c r="N6505" s="4" t="s">
        <v>40974</v>
      </c>
      <c r="O6505" s="4" t="s">
        <v>40975</v>
      </c>
      <c r="P6505" s="4" t="s">
        <v>40976</v>
      </c>
      <c r="Q6505" s="4" t="s">
        <v>922</v>
      </c>
      <c r="R6505" s="4" t="s">
        <v>39306</v>
      </c>
      <c r="S6505" s="4" t="s">
        <v>39306</v>
      </c>
      <c r="T6505" s="4" t="s">
        <v>39306</v>
      </c>
    </row>
    <row r="6506" spans="1:20" x14ac:dyDescent="0.2">
      <c r="A6506" s="29">
        <v>21250616576</v>
      </c>
      <c r="B6506" s="4" t="s">
        <v>40963</v>
      </c>
      <c r="C6506" s="4" t="s">
        <v>40967</v>
      </c>
      <c r="D6506" s="4" t="s">
        <v>45916</v>
      </c>
      <c r="E6506" s="4" t="s">
        <v>71</v>
      </c>
      <c r="F6506" s="4" t="s">
        <v>40963</v>
      </c>
      <c r="G6506" s="4" t="s">
        <v>71</v>
      </c>
      <c r="H6506" s="4" t="s">
        <v>40963</v>
      </c>
      <c r="I6506" s="4" t="s">
        <v>22</v>
      </c>
      <c r="J6506" s="4" t="s">
        <v>40964</v>
      </c>
      <c r="K6506" s="4" t="s">
        <v>40965</v>
      </c>
      <c r="L6506" s="4" t="s">
        <v>33640</v>
      </c>
      <c r="M6506" s="4" t="s">
        <v>73</v>
      </c>
      <c r="N6506" s="4" t="s">
        <v>40977</v>
      </c>
      <c r="O6506" s="4" t="s">
        <v>40978</v>
      </c>
      <c r="P6506" s="4" t="s">
        <v>40979</v>
      </c>
      <c r="Q6506" s="4" t="s">
        <v>663</v>
      </c>
      <c r="R6506" s="4" t="s">
        <v>39306</v>
      </c>
      <c r="S6506" s="4" t="s">
        <v>39306</v>
      </c>
      <c r="T6506" s="4" t="s">
        <v>39306</v>
      </c>
    </row>
    <row r="6507" spans="1:20" x14ac:dyDescent="0.2">
      <c r="A6507" s="29">
        <v>21250616618</v>
      </c>
      <c r="B6507" s="4" t="s">
        <v>40980</v>
      </c>
      <c r="C6507" s="4" t="s">
        <v>40981</v>
      </c>
      <c r="D6507" s="4" t="s">
        <v>45917</v>
      </c>
      <c r="E6507" s="4" t="s">
        <v>71</v>
      </c>
      <c r="F6507" s="4" t="s">
        <v>40980</v>
      </c>
      <c r="G6507" s="4" t="s">
        <v>71</v>
      </c>
      <c r="H6507" s="4" t="s">
        <v>40980</v>
      </c>
      <c r="I6507" s="4" t="s">
        <v>22</v>
      </c>
      <c r="J6507" s="4" t="s">
        <v>40982</v>
      </c>
      <c r="K6507" s="4" t="s">
        <v>40983</v>
      </c>
      <c r="L6507" s="4" t="s">
        <v>14647</v>
      </c>
      <c r="M6507" s="4" t="s">
        <v>73</v>
      </c>
      <c r="N6507" s="4" t="s">
        <v>40984</v>
      </c>
      <c r="O6507" s="4" t="s">
        <v>40985</v>
      </c>
      <c r="P6507" s="4" t="s">
        <v>40986</v>
      </c>
      <c r="Q6507" s="4" t="s">
        <v>663</v>
      </c>
      <c r="R6507" s="4" t="s">
        <v>39306</v>
      </c>
      <c r="S6507" s="4" t="s">
        <v>39306</v>
      </c>
      <c r="T6507" s="4" t="s">
        <v>39306</v>
      </c>
    </row>
    <row r="6508" spans="1:20" x14ac:dyDescent="0.2">
      <c r="A6508" s="29">
        <v>21250616659</v>
      </c>
      <c r="B6508" s="4" t="s">
        <v>40987</v>
      </c>
      <c r="C6508" s="4" t="s">
        <v>40981</v>
      </c>
      <c r="D6508" s="4" t="s">
        <v>45918</v>
      </c>
      <c r="E6508" s="4" t="s">
        <v>71</v>
      </c>
      <c r="F6508" s="4" t="s">
        <v>40987</v>
      </c>
      <c r="G6508" s="4" t="s">
        <v>71</v>
      </c>
      <c r="H6508" s="4" t="s">
        <v>40987</v>
      </c>
      <c r="I6508" s="4" t="s">
        <v>22</v>
      </c>
      <c r="J6508" s="4" t="s">
        <v>12705</v>
      </c>
      <c r="K6508" s="4" t="s">
        <v>40988</v>
      </c>
      <c r="L6508" s="4" t="s">
        <v>14647</v>
      </c>
      <c r="M6508" s="4" t="s">
        <v>73</v>
      </c>
      <c r="N6508" s="4" t="s">
        <v>40989</v>
      </c>
      <c r="O6508" s="4" t="s">
        <v>40990</v>
      </c>
      <c r="P6508" s="4" t="s">
        <v>40991</v>
      </c>
      <c r="Q6508" s="4" t="s">
        <v>663</v>
      </c>
      <c r="R6508" s="4" t="s">
        <v>39306</v>
      </c>
      <c r="S6508" s="4" t="s">
        <v>39306</v>
      </c>
      <c r="T6508" s="4" t="s">
        <v>39306</v>
      </c>
    </row>
    <row r="6509" spans="1:20" x14ac:dyDescent="0.2">
      <c r="A6509" s="29">
        <v>21250616691</v>
      </c>
      <c r="B6509" s="4" t="s">
        <v>40992</v>
      </c>
      <c r="C6509" s="4" t="s">
        <v>40981</v>
      </c>
      <c r="D6509" s="4" t="s">
        <v>45919</v>
      </c>
      <c r="E6509" s="4" t="s">
        <v>71</v>
      </c>
      <c r="F6509" s="4" t="s">
        <v>40992</v>
      </c>
      <c r="G6509" s="4" t="s">
        <v>71</v>
      </c>
      <c r="H6509" s="4" t="s">
        <v>40992</v>
      </c>
      <c r="I6509" s="4" t="s">
        <v>22</v>
      </c>
      <c r="J6509" s="4" t="s">
        <v>40993</v>
      </c>
      <c r="K6509" s="4" t="s">
        <v>40994</v>
      </c>
      <c r="L6509" s="4" t="s">
        <v>535</v>
      </c>
      <c r="M6509" s="4" t="s">
        <v>7573</v>
      </c>
      <c r="N6509" s="4" t="s">
        <v>40995</v>
      </c>
      <c r="O6509" s="4" t="s">
        <v>40996</v>
      </c>
      <c r="P6509" s="4" t="s">
        <v>40997</v>
      </c>
      <c r="Q6509" s="4" t="s">
        <v>663</v>
      </c>
      <c r="R6509" s="4" t="s">
        <v>39306</v>
      </c>
      <c r="S6509" s="4" t="s">
        <v>39306</v>
      </c>
      <c r="T6509" s="4" t="s">
        <v>39306</v>
      </c>
    </row>
    <row r="6510" spans="1:20" x14ac:dyDescent="0.2">
      <c r="A6510" s="29">
        <v>21250616733</v>
      </c>
      <c r="B6510" s="4" t="s">
        <v>40998</v>
      </c>
      <c r="C6510" s="4" t="s">
        <v>40999</v>
      </c>
      <c r="D6510" s="4" t="s">
        <v>45920</v>
      </c>
      <c r="E6510" s="4" t="s">
        <v>71</v>
      </c>
      <c r="F6510" s="4" t="s">
        <v>40998</v>
      </c>
      <c r="G6510" s="4" t="s">
        <v>71</v>
      </c>
      <c r="H6510" s="4" t="s">
        <v>40998</v>
      </c>
      <c r="I6510" s="4" t="s">
        <v>22</v>
      </c>
      <c r="J6510" s="4" t="s">
        <v>30906</v>
      </c>
      <c r="K6510" s="4" t="s">
        <v>41000</v>
      </c>
      <c r="L6510" s="4" t="s">
        <v>33640</v>
      </c>
      <c r="M6510" s="4" t="s">
        <v>73</v>
      </c>
      <c r="N6510" s="4" t="s">
        <v>16477</v>
      </c>
      <c r="O6510" s="4" t="s">
        <v>41001</v>
      </c>
      <c r="P6510" s="4" t="s">
        <v>41002</v>
      </c>
      <c r="Q6510" s="4" t="s">
        <v>663</v>
      </c>
      <c r="R6510" s="4" t="s">
        <v>39306</v>
      </c>
      <c r="S6510" s="4" t="s">
        <v>39306</v>
      </c>
      <c r="T6510" s="4" t="s">
        <v>39306</v>
      </c>
    </row>
    <row r="6511" spans="1:20" x14ac:dyDescent="0.2">
      <c r="A6511" s="29">
        <v>21250616774</v>
      </c>
      <c r="B6511" s="4" t="s">
        <v>41003</v>
      </c>
      <c r="C6511" s="4" t="s">
        <v>40999</v>
      </c>
      <c r="D6511" s="4" t="s">
        <v>45921</v>
      </c>
      <c r="E6511" s="4" t="s">
        <v>71</v>
      </c>
      <c r="F6511" s="4" t="s">
        <v>41003</v>
      </c>
      <c r="G6511" s="4" t="s">
        <v>71</v>
      </c>
      <c r="H6511" s="4" t="s">
        <v>41003</v>
      </c>
      <c r="I6511" s="4" t="s">
        <v>22</v>
      </c>
      <c r="J6511" s="4" t="s">
        <v>41004</v>
      </c>
      <c r="K6511" s="4" t="s">
        <v>41005</v>
      </c>
      <c r="L6511" s="4" t="s">
        <v>31153</v>
      </c>
      <c r="M6511" s="4" t="s">
        <v>73</v>
      </c>
      <c r="N6511" s="4" t="s">
        <v>41006</v>
      </c>
      <c r="O6511" s="4" t="s">
        <v>41007</v>
      </c>
      <c r="P6511" s="4" t="s">
        <v>41008</v>
      </c>
      <c r="Q6511" s="4" t="s">
        <v>663</v>
      </c>
      <c r="R6511" s="4" t="s">
        <v>39306</v>
      </c>
      <c r="S6511" s="4" t="s">
        <v>39306</v>
      </c>
      <c r="T6511" s="4" t="s">
        <v>39306</v>
      </c>
    </row>
    <row r="6512" spans="1:20" x14ac:dyDescent="0.2">
      <c r="A6512" s="29">
        <v>21250616816</v>
      </c>
      <c r="B6512" s="4" t="s">
        <v>41009</v>
      </c>
      <c r="C6512" s="4" t="s">
        <v>40999</v>
      </c>
      <c r="D6512" s="4" t="s">
        <v>45922</v>
      </c>
      <c r="E6512" s="4" t="s">
        <v>71</v>
      </c>
      <c r="F6512" s="4" t="s">
        <v>41009</v>
      </c>
      <c r="G6512" s="4" t="s">
        <v>71</v>
      </c>
      <c r="H6512" s="4" t="s">
        <v>41009</v>
      </c>
      <c r="I6512" s="4" t="s">
        <v>22</v>
      </c>
      <c r="J6512" s="4" t="s">
        <v>41010</v>
      </c>
      <c r="K6512" s="4" t="s">
        <v>41011</v>
      </c>
      <c r="L6512" s="4" t="s">
        <v>267</v>
      </c>
      <c r="M6512" s="4" t="s">
        <v>73</v>
      </c>
      <c r="N6512" s="4" t="s">
        <v>41012</v>
      </c>
      <c r="O6512" s="4" t="s">
        <v>41013</v>
      </c>
      <c r="P6512" s="4" t="s">
        <v>41014</v>
      </c>
      <c r="Q6512" s="4" t="s">
        <v>663</v>
      </c>
      <c r="R6512" s="4" t="s">
        <v>39306</v>
      </c>
      <c r="S6512" s="4" t="s">
        <v>39306</v>
      </c>
      <c r="T6512" s="4" t="s">
        <v>39306</v>
      </c>
    </row>
    <row r="6513" spans="1:20" x14ac:dyDescent="0.2">
      <c r="A6513" s="29">
        <v>21250616857</v>
      </c>
      <c r="B6513" s="4" t="s">
        <v>41015</v>
      </c>
      <c r="C6513" s="4" t="s">
        <v>40999</v>
      </c>
      <c r="D6513" s="4" t="s">
        <v>45923</v>
      </c>
      <c r="E6513" s="4" t="s">
        <v>71</v>
      </c>
      <c r="F6513" s="4" t="s">
        <v>41015</v>
      </c>
      <c r="G6513" s="4" t="s">
        <v>71</v>
      </c>
      <c r="H6513" s="4" t="s">
        <v>41015</v>
      </c>
      <c r="I6513" s="4" t="s">
        <v>22</v>
      </c>
      <c r="J6513" s="4" t="s">
        <v>41016</v>
      </c>
      <c r="K6513" s="4" t="s">
        <v>41017</v>
      </c>
      <c r="L6513" s="4" t="s">
        <v>267</v>
      </c>
      <c r="M6513" s="4" t="s">
        <v>73</v>
      </c>
      <c r="N6513" s="4" t="s">
        <v>41018</v>
      </c>
      <c r="O6513" s="4" t="s">
        <v>41019</v>
      </c>
      <c r="P6513" s="4" t="s">
        <v>41020</v>
      </c>
      <c r="Q6513" s="4" t="s">
        <v>663</v>
      </c>
      <c r="R6513" s="4" t="s">
        <v>39306</v>
      </c>
      <c r="S6513" s="4" t="s">
        <v>39306</v>
      </c>
      <c r="T6513" s="4" t="s">
        <v>39306</v>
      </c>
    </row>
    <row r="6514" spans="1:20" x14ac:dyDescent="0.2">
      <c r="A6514" s="29">
        <v>21250616899</v>
      </c>
      <c r="B6514" s="4" t="s">
        <v>41021</v>
      </c>
      <c r="C6514" s="4" t="s">
        <v>41022</v>
      </c>
      <c r="D6514" s="4" t="s">
        <v>45924</v>
      </c>
      <c r="E6514" s="4" t="s">
        <v>71</v>
      </c>
      <c r="F6514" s="4" t="s">
        <v>41021</v>
      </c>
      <c r="G6514" s="4" t="s">
        <v>71</v>
      </c>
      <c r="H6514" s="4" t="s">
        <v>41021</v>
      </c>
      <c r="I6514" s="4" t="s">
        <v>22</v>
      </c>
      <c r="J6514" s="4" t="s">
        <v>39789</v>
      </c>
      <c r="K6514" s="4" t="s">
        <v>41023</v>
      </c>
      <c r="L6514" s="4" t="s">
        <v>21940</v>
      </c>
      <c r="M6514" s="4" t="s">
        <v>73</v>
      </c>
      <c r="N6514" s="4" t="s">
        <v>41024</v>
      </c>
      <c r="O6514" s="4" t="s">
        <v>41025</v>
      </c>
      <c r="P6514" s="4" t="s">
        <v>41026</v>
      </c>
      <c r="Q6514" s="4" t="s">
        <v>663</v>
      </c>
      <c r="R6514" s="4" t="s">
        <v>39306</v>
      </c>
      <c r="S6514" s="4" t="s">
        <v>39306</v>
      </c>
      <c r="T6514" s="4" t="s">
        <v>39306</v>
      </c>
    </row>
    <row r="6515" spans="1:20" x14ac:dyDescent="0.2">
      <c r="A6515" s="29">
        <v>21250616931</v>
      </c>
      <c r="B6515" s="4" t="s">
        <v>41027</v>
      </c>
      <c r="C6515" s="4" t="s">
        <v>41022</v>
      </c>
      <c r="D6515" s="4" t="s">
        <v>45925</v>
      </c>
      <c r="E6515" s="4" t="s">
        <v>71</v>
      </c>
      <c r="F6515" s="4" t="s">
        <v>41027</v>
      </c>
      <c r="G6515" s="4" t="s">
        <v>71</v>
      </c>
      <c r="H6515" s="4" t="s">
        <v>41027</v>
      </c>
      <c r="I6515" s="4" t="s">
        <v>22</v>
      </c>
      <c r="J6515" s="4" t="s">
        <v>37380</v>
      </c>
      <c r="K6515" s="4" t="s">
        <v>37381</v>
      </c>
      <c r="L6515" s="4" t="s">
        <v>21940</v>
      </c>
      <c r="M6515" s="4" t="s">
        <v>73</v>
      </c>
      <c r="N6515" s="4" t="s">
        <v>37403</v>
      </c>
      <c r="O6515" s="4" t="s">
        <v>41028</v>
      </c>
      <c r="P6515" s="4" t="s">
        <v>41029</v>
      </c>
      <c r="Q6515" s="4" t="s">
        <v>663</v>
      </c>
      <c r="R6515" s="4" t="s">
        <v>39306</v>
      </c>
      <c r="S6515" s="4" t="s">
        <v>39306</v>
      </c>
      <c r="T6515" s="4" t="s">
        <v>39306</v>
      </c>
    </row>
    <row r="6516" spans="1:20" x14ac:dyDescent="0.2">
      <c r="A6516" s="29">
        <v>21250616972</v>
      </c>
      <c r="B6516" s="4" t="s">
        <v>41030</v>
      </c>
      <c r="C6516" s="4" t="s">
        <v>41022</v>
      </c>
      <c r="D6516" s="4" t="s">
        <v>45926</v>
      </c>
      <c r="E6516" s="4" t="s">
        <v>71</v>
      </c>
      <c r="F6516" s="4" t="s">
        <v>41030</v>
      </c>
      <c r="G6516" s="4" t="s">
        <v>71</v>
      </c>
      <c r="H6516" s="4" t="s">
        <v>41030</v>
      </c>
      <c r="I6516" s="4" t="s">
        <v>22</v>
      </c>
      <c r="J6516" s="4" t="s">
        <v>41031</v>
      </c>
      <c r="K6516" s="4" t="s">
        <v>41032</v>
      </c>
      <c r="L6516" s="4" t="s">
        <v>26757</v>
      </c>
      <c r="M6516" s="4" t="s">
        <v>73</v>
      </c>
      <c r="N6516" s="4" t="s">
        <v>4224</v>
      </c>
      <c r="O6516" s="4" t="s">
        <v>41065</v>
      </c>
      <c r="P6516" s="4" t="s">
        <v>41066</v>
      </c>
      <c r="Q6516" s="4" t="s">
        <v>663</v>
      </c>
      <c r="R6516" s="4" t="s">
        <v>39306</v>
      </c>
      <c r="S6516" s="4" t="s">
        <v>39306</v>
      </c>
      <c r="T6516" s="4" t="s">
        <v>39306</v>
      </c>
    </row>
    <row r="6517" spans="1:20" x14ac:dyDescent="0.2">
      <c r="A6517" s="29">
        <v>21250616014</v>
      </c>
      <c r="B6517" s="4" t="s">
        <v>41033</v>
      </c>
      <c r="C6517" s="4" t="s">
        <v>41022</v>
      </c>
      <c r="D6517" s="4" t="s">
        <v>45927</v>
      </c>
      <c r="E6517" s="4" t="s">
        <v>71</v>
      </c>
      <c r="F6517" s="4" t="s">
        <v>41033</v>
      </c>
      <c r="G6517" s="4" t="s">
        <v>71</v>
      </c>
      <c r="H6517" s="4" t="s">
        <v>41033</v>
      </c>
      <c r="I6517" s="4" t="s">
        <v>22</v>
      </c>
      <c r="J6517" s="4" t="s">
        <v>41034</v>
      </c>
      <c r="K6517" s="4" t="s">
        <v>41035</v>
      </c>
      <c r="L6517" s="4" t="s">
        <v>21940</v>
      </c>
      <c r="M6517" s="4" t="s">
        <v>73</v>
      </c>
      <c r="N6517" s="4" t="s">
        <v>41067</v>
      </c>
      <c r="O6517" s="4" t="s">
        <v>41068</v>
      </c>
      <c r="P6517" s="4" t="s">
        <v>41069</v>
      </c>
      <c r="Q6517" s="4" t="s">
        <v>663</v>
      </c>
      <c r="R6517" s="4" t="s">
        <v>39306</v>
      </c>
      <c r="S6517" s="4" t="s">
        <v>39306</v>
      </c>
      <c r="T6517" s="4" t="s">
        <v>39306</v>
      </c>
    </row>
    <row r="6518" spans="1:20" x14ac:dyDescent="0.2">
      <c r="A6518" s="29">
        <v>21250616063</v>
      </c>
      <c r="B6518" s="4" t="s">
        <v>41036</v>
      </c>
      <c r="C6518" s="4" t="s">
        <v>41022</v>
      </c>
      <c r="D6518" s="4" t="s">
        <v>45928</v>
      </c>
      <c r="E6518" s="4" t="s">
        <v>71</v>
      </c>
      <c r="F6518" s="4" t="s">
        <v>41036</v>
      </c>
      <c r="G6518" s="4" t="s">
        <v>71</v>
      </c>
      <c r="H6518" s="4" t="s">
        <v>41036</v>
      </c>
      <c r="I6518" s="4" t="s">
        <v>22</v>
      </c>
      <c r="J6518" s="4" t="s">
        <v>41037</v>
      </c>
      <c r="K6518" s="4" t="s">
        <v>41038</v>
      </c>
      <c r="L6518" s="4" t="s">
        <v>21940</v>
      </c>
      <c r="M6518" s="4" t="s">
        <v>73</v>
      </c>
      <c r="N6518" s="4" t="s">
        <v>41070</v>
      </c>
      <c r="O6518" s="4" t="s">
        <v>41071</v>
      </c>
      <c r="P6518" s="4" t="s">
        <v>41072</v>
      </c>
      <c r="Q6518" s="4" t="s">
        <v>663</v>
      </c>
      <c r="R6518" s="4" t="s">
        <v>39306</v>
      </c>
      <c r="S6518" s="4" t="s">
        <v>39306</v>
      </c>
      <c r="T6518" s="4" t="s">
        <v>39306</v>
      </c>
    </row>
    <row r="6519" spans="1:20" x14ac:dyDescent="0.2">
      <c r="A6519" s="29">
        <v>20300542287</v>
      </c>
      <c r="B6519" s="4" t="s">
        <v>41039</v>
      </c>
      <c r="C6519" s="4" t="s">
        <v>41022</v>
      </c>
      <c r="D6519" s="4" t="s">
        <v>45929</v>
      </c>
      <c r="E6519" s="4" t="s">
        <v>71</v>
      </c>
      <c r="F6519" s="4" t="s">
        <v>41039</v>
      </c>
      <c r="G6519" s="4" t="s">
        <v>71</v>
      </c>
      <c r="H6519" s="4" t="s">
        <v>41039</v>
      </c>
      <c r="I6519" s="4" t="s">
        <v>22</v>
      </c>
      <c r="J6519" s="4" t="s">
        <v>41040</v>
      </c>
      <c r="K6519" s="4" t="s">
        <v>41041</v>
      </c>
      <c r="L6519" s="4" t="s">
        <v>8048</v>
      </c>
      <c r="M6519" s="4" t="s">
        <v>73</v>
      </c>
      <c r="N6519" s="4" t="s">
        <v>41043</v>
      </c>
      <c r="O6519" s="4" t="s">
        <v>41044</v>
      </c>
      <c r="P6519" s="4" t="s">
        <v>41045</v>
      </c>
      <c r="Q6519" s="4" t="s">
        <v>922</v>
      </c>
      <c r="R6519" s="4" t="s">
        <v>39306</v>
      </c>
      <c r="S6519" s="4" t="s">
        <v>39306</v>
      </c>
      <c r="T6519" s="4" t="s">
        <v>39306</v>
      </c>
    </row>
    <row r="6520" spans="1:20" x14ac:dyDescent="0.2">
      <c r="A6520" s="29">
        <v>21250616097</v>
      </c>
      <c r="B6520" s="4" t="s">
        <v>41046</v>
      </c>
      <c r="C6520" s="4" t="s">
        <v>41073</v>
      </c>
      <c r="D6520" s="4" t="s">
        <v>45930</v>
      </c>
      <c r="E6520" s="4" t="s">
        <v>71</v>
      </c>
      <c r="F6520" s="4" t="s">
        <v>41046</v>
      </c>
      <c r="G6520" s="4" t="s">
        <v>71</v>
      </c>
      <c r="H6520" s="4" t="s">
        <v>41046</v>
      </c>
      <c r="I6520" s="4" t="s">
        <v>22</v>
      </c>
      <c r="J6520" s="4" t="s">
        <v>41047</v>
      </c>
      <c r="K6520" s="4" t="s">
        <v>41048</v>
      </c>
      <c r="L6520" s="4" t="s">
        <v>21940</v>
      </c>
      <c r="M6520" s="4" t="s">
        <v>73</v>
      </c>
      <c r="N6520" s="4" t="s">
        <v>41074</v>
      </c>
      <c r="O6520" s="4" t="s">
        <v>41075</v>
      </c>
      <c r="P6520" s="4" t="s">
        <v>41076</v>
      </c>
      <c r="Q6520" s="4" t="s">
        <v>663</v>
      </c>
      <c r="R6520" s="4" t="s">
        <v>39306</v>
      </c>
      <c r="S6520" s="4" t="s">
        <v>39306</v>
      </c>
      <c r="T6520" s="4" t="s">
        <v>39306</v>
      </c>
    </row>
    <row r="6521" spans="1:20" x14ac:dyDescent="0.2">
      <c r="A6521" s="29">
        <v>21250616139</v>
      </c>
      <c r="B6521" s="4" t="s">
        <v>41049</v>
      </c>
      <c r="C6521" s="4" t="s">
        <v>41073</v>
      </c>
      <c r="D6521" s="4" t="s">
        <v>45931</v>
      </c>
      <c r="E6521" s="4" t="s">
        <v>71</v>
      </c>
      <c r="F6521" s="4" t="s">
        <v>41049</v>
      </c>
      <c r="G6521" s="4" t="s">
        <v>71</v>
      </c>
      <c r="H6521" s="4" t="s">
        <v>41049</v>
      </c>
      <c r="I6521" s="4" t="s">
        <v>22</v>
      </c>
      <c r="J6521" s="4" t="s">
        <v>19324</v>
      </c>
      <c r="K6521" s="4" t="s">
        <v>41050</v>
      </c>
      <c r="L6521" s="4" t="s">
        <v>33640</v>
      </c>
      <c r="M6521" s="4" t="s">
        <v>73</v>
      </c>
      <c r="N6521" s="4" t="s">
        <v>41077</v>
      </c>
      <c r="O6521" s="4" t="s">
        <v>41078</v>
      </c>
      <c r="P6521" s="4" t="s">
        <v>41079</v>
      </c>
      <c r="Q6521" s="4" t="s">
        <v>663</v>
      </c>
      <c r="R6521" s="4" t="s">
        <v>39306</v>
      </c>
      <c r="S6521" s="4" t="s">
        <v>39306</v>
      </c>
      <c r="T6521" s="4" t="s">
        <v>39306</v>
      </c>
    </row>
    <row r="6522" spans="1:20" x14ac:dyDescent="0.2">
      <c r="A6522" s="29">
        <v>19241005354</v>
      </c>
      <c r="B6522" s="4" t="s">
        <v>41051</v>
      </c>
      <c r="C6522" s="4" t="s">
        <v>41073</v>
      </c>
      <c r="D6522" s="4" t="s">
        <v>45932</v>
      </c>
      <c r="E6522" s="4" t="s">
        <v>71</v>
      </c>
      <c r="F6522" s="4" t="s">
        <v>41051</v>
      </c>
      <c r="G6522" s="4" t="s">
        <v>71</v>
      </c>
      <c r="H6522" s="4" t="s">
        <v>41051</v>
      </c>
      <c r="I6522" s="4" t="s">
        <v>22</v>
      </c>
      <c r="J6522" s="4" t="s">
        <v>41052</v>
      </c>
      <c r="K6522" s="4" t="s">
        <v>41053</v>
      </c>
      <c r="L6522" s="4" t="s">
        <v>11662</v>
      </c>
      <c r="M6522" s="4" t="s">
        <v>73</v>
      </c>
      <c r="N6522" s="4" t="s">
        <v>236</v>
      </c>
      <c r="O6522" s="4" t="s">
        <v>41080</v>
      </c>
      <c r="P6522" s="4" t="s">
        <v>41081</v>
      </c>
      <c r="Q6522" s="4" t="s">
        <v>922</v>
      </c>
      <c r="R6522" s="4" t="s">
        <v>39306</v>
      </c>
      <c r="S6522" s="4" t="s">
        <v>39306</v>
      </c>
      <c r="T6522" s="4" t="s">
        <v>39306</v>
      </c>
    </row>
    <row r="6523" spans="1:20" x14ac:dyDescent="0.2">
      <c r="A6523" s="29">
        <v>21250616170</v>
      </c>
      <c r="B6523" s="4" t="s">
        <v>41054</v>
      </c>
      <c r="C6523" s="4" t="s">
        <v>41073</v>
      </c>
      <c r="D6523" s="4" t="s">
        <v>45933</v>
      </c>
      <c r="E6523" s="4" t="s">
        <v>71</v>
      </c>
      <c r="F6523" s="4" t="s">
        <v>41054</v>
      </c>
      <c r="G6523" s="4" t="s">
        <v>71</v>
      </c>
      <c r="H6523" s="4" t="s">
        <v>41054</v>
      </c>
      <c r="I6523" s="4" t="s">
        <v>22</v>
      </c>
      <c r="J6523" s="4" t="s">
        <v>15694</v>
      </c>
      <c r="K6523" s="4" t="s">
        <v>41055</v>
      </c>
      <c r="L6523" s="4" t="s">
        <v>1072</v>
      </c>
      <c r="M6523" s="4" t="s">
        <v>73</v>
      </c>
      <c r="N6523" s="4" t="s">
        <v>41082</v>
      </c>
      <c r="O6523" s="4" t="s">
        <v>41083</v>
      </c>
      <c r="P6523" s="4" t="s">
        <v>41084</v>
      </c>
      <c r="Q6523" s="4" t="s">
        <v>663</v>
      </c>
      <c r="R6523" s="4" t="s">
        <v>39306</v>
      </c>
      <c r="S6523" s="4" t="s">
        <v>39306</v>
      </c>
      <c r="T6523" s="4" t="s">
        <v>39306</v>
      </c>
    </row>
    <row r="6524" spans="1:20" x14ac:dyDescent="0.2">
      <c r="A6524" s="29">
        <v>20300513528</v>
      </c>
      <c r="B6524" s="4" t="s">
        <v>41056</v>
      </c>
      <c r="C6524" s="4" t="s">
        <v>41073</v>
      </c>
      <c r="D6524" s="4" t="s">
        <v>45934</v>
      </c>
      <c r="E6524" s="4" t="s">
        <v>71</v>
      </c>
      <c r="F6524" s="4" t="s">
        <v>41056</v>
      </c>
      <c r="G6524" s="4" t="s">
        <v>71</v>
      </c>
      <c r="H6524" s="4" t="s">
        <v>41056</v>
      </c>
      <c r="I6524" s="4" t="s">
        <v>22</v>
      </c>
      <c r="J6524" s="4" t="s">
        <v>1302</v>
      </c>
      <c r="K6524" s="4" t="s">
        <v>41057</v>
      </c>
      <c r="L6524" s="4" t="s">
        <v>8048</v>
      </c>
      <c r="M6524" s="4" t="s">
        <v>73</v>
      </c>
      <c r="N6524" s="4" t="s">
        <v>41085</v>
      </c>
      <c r="O6524" s="4" t="s">
        <v>41086</v>
      </c>
      <c r="P6524" s="4" t="s">
        <v>41087</v>
      </c>
      <c r="Q6524" s="4" t="s">
        <v>663</v>
      </c>
      <c r="R6524" s="4" t="s">
        <v>39306</v>
      </c>
      <c r="S6524" s="4" t="s">
        <v>39306</v>
      </c>
      <c r="T6524" s="4" t="s">
        <v>39306</v>
      </c>
    </row>
    <row r="6525" spans="1:20" x14ac:dyDescent="0.2">
      <c r="A6525" s="29">
        <v>21250616212</v>
      </c>
      <c r="B6525" s="4" t="s">
        <v>41058</v>
      </c>
      <c r="C6525" s="4" t="s">
        <v>41073</v>
      </c>
      <c r="D6525" s="4" t="s">
        <v>45935</v>
      </c>
      <c r="E6525" s="4" t="s">
        <v>71</v>
      </c>
      <c r="F6525" s="4" t="s">
        <v>41058</v>
      </c>
      <c r="G6525" s="4" t="s">
        <v>71</v>
      </c>
      <c r="H6525" s="4" t="s">
        <v>41058</v>
      </c>
      <c r="I6525" s="4" t="s">
        <v>22</v>
      </c>
      <c r="J6525" s="4" t="s">
        <v>41059</v>
      </c>
      <c r="K6525" s="4" t="s">
        <v>41060</v>
      </c>
      <c r="L6525" s="4" t="s">
        <v>31153</v>
      </c>
      <c r="M6525" s="4" t="s">
        <v>73</v>
      </c>
      <c r="N6525" s="4" t="s">
        <v>11086</v>
      </c>
      <c r="O6525" s="4" t="s">
        <v>41088</v>
      </c>
      <c r="P6525" s="4" t="s">
        <v>41089</v>
      </c>
      <c r="Q6525" s="4" t="s">
        <v>663</v>
      </c>
      <c r="R6525" s="4" t="s">
        <v>39306</v>
      </c>
      <c r="S6525" s="4" t="s">
        <v>39306</v>
      </c>
      <c r="T6525" s="4" t="s">
        <v>39306</v>
      </c>
    </row>
    <row r="6526" spans="1:20" x14ac:dyDescent="0.2">
      <c r="A6526" s="29">
        <v>21250616253</v>
      </c>
      <c r="B6526" s="4" t="s">
        <v>41061</v>
      </c>
      <c r="C6526" s="4" t="s">
        <v>41073</v>
      </c>
      <c r="D6526" s="4" t="s">
        <v>45936</v>
      </c>
      <c r="E6526" s="4" t="s">
        <v>71</v>
      </c>
      <c r="F6526" s="4" t="s">
        <v>41061</v>
      </c>
      <c r="G6526" s="4" t="s">
        <v>71</v>
      </c>
      <c r="H6526" s="4" t="s">
        <v>41061</v>
      </c>
      <c r="I6526" s="4" t="s">
        <v>22</v>
      </c>
      <c r="J6526" s="4" t="s">
        <v>41062</v>
      </c>
      <c r="K6526" s="4" t="s">
        <v>41063</v>
      </c>
      <c r="L6526" s="4" t="s">
        <v>267</v>
      </c>
      <c r="M6526" s="4" t="s">
        <v>73</v>
      </c>
      <c r="N6526" s="4" t="s">
        <v>41090</v>
      </c>
      <c r="O6526" s="4" t="s">
        <v>41091</v>
      </c>
      <c r="P6526" s="4" t="s">
        <v>41092</v>
      </c>
      <c r="Q6526" s="4" t="s">
        <v>663</v>
      </c>
      <c r="R6526" s="4" t="s">
        <v>39306</v>
      </c>
      <c r="S6526" s="4" t="s">
        <v>39306</v>
      </c>
      <c r="T6526" s="4" t="s">
        <v>39306</v>
      </c>
    </row>
    <row r="6527" spans="1:20" x14ac:dyDescent="0.2">
      <c r="A6527" s="29">
        <v>21250616295</v>
      </c>
      <c r="B6527" s="4" t="s">
        <v>41093</v>
      </c>
      <c r="C6527" s="4" t="s">
        <v>41094</v>
      </c>
      <c r="D6527" s="4" t="s">
        <v>45937</v>
      </c>
      <c r="E6527" s="4" t="s">
        <v>71</v>
      </c>
      <c r="F6527" s="4" t="s">
        <v>41093</v>
      </c>
      <c r="G6527" s="4" t="s">
        <v>71</v>
      </c>
      <c r="H6527" s="4" t="s">
        <v>41093</v>
      </c>
      <c r="I6527" s="4" t="s">
        <v>22</v>
      </c>
      <c r="J6527" s="4" t="s">
        <v>37636</v>
      </c>
      <c r="K6527" s="4" t="s">
        <v>41095</v>
      </c>
      <c r="L6527" s="4" t="s">
        <v>1072</v>
      </c>
      <c r="M6527" s="4" t="s">
        <v>73</v>
      </c>
      <c r="N6527" s="4" t="s">
        <v>11272</v>
      </c>
      <c r="O6527" s="4" t="s">
        <v>41096</v>
      </c>
      <c r="P6527" s="4" t="s">
        <v>41097</v>
      </c>
      <c r="Q6527" s="4" t="s">
        <v>663</v>
      </c>
      <c r="R6527" s="4" t="s">
        <v>39306</v>
      </c>
      <c r="S6527" s="4" t="s">
        <v>39306</v>
      </c>
      <c r="T6527" s="4" t="s">
        <v>39306</v>
      </c>
    </row>
    <row r="6528" spans="1:20" x14ac:dyDescent="0.2">
      <c r="A6528" s="29">
        <v>21250616337</v>
      </c>
      <c r="B6528" s="4" t="s">
        <v>41098</v>
      </c>
      <c r="C6528" s="4" t="s">
        <v>41094</v>
      </c>
      <c r="D6528" s="4" t="s">
        <v>45938</v>
      </c>
      <c r="E6528" s="4" t="s">
        <v>71</v>
      </c>
      <c r="F6528" s="4" t="s">
        <v>41098</v>
      </c>
      <c r="G6528" s="4" t="s">
        <v>71</v>
      </c>
      <c r="H6528" s="4" t="s">
        <v>41098</v>
      </c>
      <c r="I6528" s="4" t="s">
        <v>22</v>
      </c>
      <c r="J6528" s="4" t="s">
        <v>30177</v>
      </c>
      <c r="K6528" s="4" t="s">
        <v>41099</v>
      </c>
      <c r="L6528" s="4" t="s">
        <v>8048</v>
      </c>
      <c r="M6528" s="4" t="s">
        <v>73</v>
      </c>
      <c r="N6528" s="4" t="s">
        <v>41100</v>
      </c>
      <c r="O6528" s="4" t="s">
        <v>41101</v>
      </c>
      <c r="P6528" s="4" t="s">
        <v>41102</v>
      </c>
      <c r="Q6528" s="4" t="s">
        <v>663</v>
      </c>
      <c r="R6528" s="4" t="s">
        <v>39306</v>
      </c>
      <c r="S6528" s="4" t="s">
        <v>39306</v>
      </c>
      <c r="T6528" s="4" t="s">
        <v>39306</v>
      </c>
    </row>
    <row r="6529" spans="1:20" x14ac:dyDescent="0.2">
      <c r="A6529" s="29">
        <v>21250616378</v>
      </c>
      <c r="B6529" s="4" t="s">
        <v>41103</v>
      </c>
      <c r="C6529" s="4" t="s">
        <v>41094</v>
      </c>
      <c r="D6529" s="4" t="s">
        <v>45939</v>
      </c>
      <c r="E6529" s="4" t="s">
        <v>71</v>
      </c>
      <c r="F6529" s="4" t="s">
        <v>41103</v>
      </c>
      <c r="G6529" s="4" t="s">
        <v>71</v>
      </c>
      <c r="H6529" s="4" t="s">
        <v>41103</v>
      </c>
      <c r="I6529" s="4" t="s">
        <v>22</v>
      </c>
      <c r="J6529" s="4" t="s">
        <v>41104</v>
      </c>
      <c r="K6529" s="4" t="s">
        <v>41105</v>
      </c>
      <c r="L6529" s="4" t="s">
        <v>15084</v>
      </c>
      <c r="M6529" s="4" t="s">
        <v>73</v>
      </c>
      <c r="N6529" s="4" t="s">
        <v>41126</v>
      </c>
      <c r="O6529" s="4" t="s">
        <v>41127</v>
      </c>
      <c r="P6529" s="4" t="s">
        <v>41128</v>
      </c>
      <c r="Q6529" s="4" t="s">
        <v>663</v>
      </c>
      <c r="R6529" s="4" t="s">
        <v>39306</v>
      </c>
      <c r="S6529" s="4" t="s">
        <v>39306</v>
      </c>
      <c r="T6529" s="4" t="s">
        <v>39306</v>
      </c>
    </row>
    <row r="6530" spans="1:20" x14ac:dyDescent="0.2">
      <c r="A6530" s="29">
        <v>21250616410</v>
      </c>
      <c r="B6530" s="4" t="s">
        <v>41106</v>
      </c>
      <c r="C6530" s="4" t="s">
        <v>41094</v>
      </c>
      <c r="D6530" s="4" t="s">
        <v>45940</v>
      </c>
      <c r="E6530" s="4" t="s">
        <v>71</v>
      </c>
      <c r="F6530" s="4" t="s">
        <v>41106</v>
      </c>
      <c r="G6530" s="4" t="s">
        <v>71</v>
      </c>
      <c r="H6530" s="4" t="s">
        <v>41106</v>
      </c>
      <c r="I6530" s="4" t="s">
        <v>22</v>
      </c>
      <c r="J6530" s="4" t="s">
        <v>8447</v>
      </c>
      <c r="K6530" s="4" t="s">
        <v>41107</v>
      </c>
      <c r="L6530" s="4" t="s">
        <v>26757</v>
      </c>
      <c r="M6530" s="4" t="s">
        <v>73</v>
      </c>
      <c r="N6530" s="4" t="s">
        <v>41129</v>
      </c>
      <c r="O6530" s="4" t="s">
        <v>41130</v>
      </c>
      <c r="P6530" s="4" t="s">
        <v>41131</v>
      </c>
      <c r="Q6530" s="4" t="s">
        <v>663</v>
      </c>
      <c r="R6530" s="4" t="s">
        <v>39306</v>
      </c>
      <c r="S6530" s="4" t="s">
        <v>39306</v>
      </c>
      <c r="T6530" s="4" t="s">
        <v>39306</v>
      </c>
    </row>
    <row r="6531" spans="1:20" x14ac:dyDescent="0.2">
      <c r="A6531" s="29">
        <v>21250616451</v>
      </c>
      <c r="B6531" s="4" t="s">
        <v>41108</v>
      </c>
      <c r="C6531" s="4" t="s">
        <v>41094</v>
      </c>
      <c r="D6531" s="4" t="s">
        <v>45941</v>
      </c>
      <c r="E6531" s="4" t="s">
        <v>71</v>
      </c>
      <c r="F6531" s="4" t="s">
        <v>41108</v>
      </c>
      <c r="G6531" s="4" t="s">
        <v>71</v>
      </c>
      <c r="H6531" s="4" t="s">
        <v>41108</v>
      </c>
      <c r="I6531" s="4" t="s">
        <v>22</v>
      </c>
      <c r="J6531" s="4" t="s">
        <v>31863</v>
      </c>
      <c r="K6531" s="4" t="s">
        <v>31864</v>
      </c>
      <c r="L6531" s="4" t="s">
        <v>21940</v>
      </c>
      <c r="M6531" s="4" t="s">
        <v>73</v>
      </c>
      <c r="N6531" s="4" t="s">
        <v>31895</v>
      </c>
      <c r="O6531" s="4" t="s">
        <v>41132</v>
      </c>
      <c r="P6531" s="4" t="s">
        <v>41133</v>
      </c>
      <c r="Q6531" s="4" t="s">
        <v>663</v>
      </c>
      <c r="R6531" s="4" t="s">
        <v>39306</v>
      </c>
      <c r="S6531" s="4" t="s">
        <v>39306</v>
      </c>
      <c r="T6531" s="4" t="s">
        <v>39306</v>
      </c>
    </row>
    <row r="6532" spans="1:20" x14ac:dyDescent="0.2">
      <c r="A6532" s="29">
        <v>20300542436</v>
      </c>
      <c r="B6532" s="4" t="s">
        <v>41109</v>
      </c>
      <c r="C6532" s="4" t="s">
        <v>41094</v>
      </c>
      <c r="D6532" s="4" t="s">
        <v>45942</v>
      </c>
      <c r="E6532" s="4" t="s">
        <v>71</v>
      </c>
      <c r="F6532" s="4" t="s">
        <v>41109</v>
      </c>
      <c r="G6532" s="4" t="s">
        <v>71</v>
      </c>
      <c r="H6532" s="4" t="s">
        <v>41109</v>
      </c>
      <c r="I6532" s="4" t="s">
        <v>22</v>
      </c>
      <c r="J6532" s="4" t="s">
        <v>2006</v>
      </c>
      <c r="K6532" s="4" t="s">
        <v>41110</v>
      </c>
      <c r="L6532" s="4" t="s">
        <v>311</v>
      </c>
      <c r="M6532" s="4" t="s">
        <v>73</v>
      </c>
      <c r="N6532" s="4" t="s">
        <v>156</v>
      </c>
      <c r="O6532" s="4" t="s">
        <v>41158</v>
      </c>
      <c r="P6532" s="4" t="s">
        <v>41159</v>
      </c>
      <c r="Q6532" s="4" t="s">
        <v>922</v>
      </c>
      <c r="R6532" s="4" t="s">
        <v>39306</v>
      </c>
      <c r="S6532" s="4" t="s">
        <v>39306</v>
      </c>
      <c r="T6532" s="4" t="s">
        <v>39306</v>
      </c>
    </row>
    <row r="6533" spans="1:20" x14ac:dyDescent="0.2">
      <c r="A6533" s="29">
        <v>20400879852</v>
      </c>
      <c r="B6533" s="4" t="s">
        <v>41111</v>
      </c>
      <c r="C6533" s="4" t="s">
        <v>41094</v>
      </c>
      <c r="D6533" s="4" t="s">
        <v>45943</v>
      </c>
      <c r="E6533" s="4" t="s">
        <v>71</v>
      </c>
      <c r="F6533" s="4" t="s">
        <v>41111</v>
      </c>
      <c r="G6533" s="4" t="s">
        <v>71</v>
      </c>
      <c r="H6533" s="4" t="s">
        <v>41111</v>
      </c>
      <c r="I6533" s="4" t="s">
        <v>22</v>
      </c>
      <c r="J6533" s="4" t="s">
        <v>16607</v>
      </c>
      <c r="K6533" s="4" t="s">
        <v>41112</v>
      </c>
      <c r="L6533" s="4" t="s">
        <v>1288</v>
      </c>
      <c r="M6533" s="4" t="s">
        <v>73</v>
      </c>
      <c r="N6533" s="4" t="s">
        <v>20523</v>
      </c>
      <c r="O6533" s="4" t="s">
        <v>41160</v>
      </c>
      <c r="P6533" s="4" t="s">
        <v>41161</v>
      </c>
      <c r="Q6533" s="4" t="s">
        <v>922</v>
      </c>
      <c r="R6533" s="4" t="s">
        <v>39306</v>
      </c>
      <c r="S6533" s="4" t="s">
        <v>39306</v>
      </c>
      <c r="T6533" s="4" t="s">
        <v>39306</v>
      </c>
    </row>
    <row r="6534" spans="1:20" x14ac:dyDescent="0.2">
      <c r="A6534" s="29">
        <v>21250616709</v>
      </c>
      <c r="B6534" s="4" t="s">
        <v>41113</v>
      </c>
      <c r="C6534" s="4" t="s">
        <v>41094</v>
      </c>
      <c r="D6534" s="4" t="s">
        <v>45944</v>
      </c>
      <c r="E6534" s="4" t="s">
        <v>71</v>
      </c>
      <c r="F6534" s="4" t="s">
        <v>41113</v>
      </c>
      <c r="G6534" s="4" t="s">
        <v>71</v>
      </c>
      <c r="H6534" s="4" t="s">
        <v>41113</v>
      </c>
      <c r="I6534" s="4" t="s">
        <v>22</v>
      </c>
      <c r="J6534" s="4" t="s">
        <v>41114</v>
      </c>
      <c r="K6534" s="4" t="s">
        <v>41115</v>
      </c>
      <c r="L6534" s="4" t="s">
        <v>16404</v>
      </c>
      <c r="M6534" s="4" t="s">
        <v>73</v>
      </c>
      <c r="N6534" s="4" t="s">
        <v>41134</v>
      </c>
      <c r="O6534" s="4" t="s">
        <v>41135</v>
      </c>
      <c r="P6534" s="4" t="s">
        <v>41136</v>
      </c>
      <c r="Q6534" s="4" t="s">
        <v>663</v>
      </c>
      <c r="R6534" s="4" t="s">
        <v>39306</v>
      </c>
      <c r="S6534" s="4" t="s">
        <v>39306</v>
      </c>
      <c r="T6534" s="4" t="s">
        <v>39306</v>
      </c>
    </row>
    <row r="6535" spans="1:20" x14ac:dyDescent="0.2">
      <c r="A6535" s="29">
        <v>21250616741</v>
      </c>
      <c r="B6535" s="4" t="s">
        <v>41116</v>
      </c>
      <c r="C6535" s="4" t="s">
        <v>41094</v>
      </c>
      <c r="D6535" s="4" t="s">
        <v>45945</v>
      </c>
      <c r="E6535" s="4" t="s">
        <v>71</v>
      </c>
      <c r="F6535" s="4" t="s">
        <v>41116</v>
      </c>
      <c r="G6535" s="4" t="s">
        <v>71</v>
      </c>
      <c r="H6535" s="4" t="s">
        <v>41116</v>
      </c>
      <c r="I6535" s="4" t="s">
        <v>22</v>
      </c>
      <c r="J6535" s="4" t="s">
        <v>41117</v>
      </c>
      <c r="K6535" s="4" t="s">
        <v>41118</v>
      </c>
      <c r="L6535" s="4" t="s">
        <v>267</v>
      </c>
      <c r="M6535" s="4" t="s">
        <v>73</v>
      </c>
      <c r="N6535" s="4" t="s">
        <v>41137</v>
      </c>
      <c r="O6535" s="4" t="s">
        <v>41138</v>
      </c>
      <c r="P6535" s="4" t="s">
        <v>41139</v>
      </c>
      <c r="Q6535" s="4" t="s">
        <v>663</v>
      </c>
      <c r="R6535" s="4" t="s">
        <v>39306</v>
      </c>
      <c r="S6535" s="4" t="s">
        <v>39306</v>
      </c>
      <c r="T6535" s="4" t="s">
        <v>39306</v>
      </c>
    </row>
    <row r="6536" spans="1:20" x14ac:dyDescent="0.2">
      <c r="A6536" s="29">
        <v>21250616782</v>
      </c>
      <c r="B6536" s="4" t="s">
        <v>41119</v>
      </c>
      <c r="C6536" s="4" t="s">
        <v>41094</v>
      </c>
      <c r="D6536" s="4" t="s">
        <v>45946</v>
      </c>
      <c r="E6536" s="4" t="s">
        <v>71</v>
      </c>
      <c r="F6536" s="4" t="s">
        <v>41119</v>
      </c>
      <c r="G6536" s="4" t="s">
        <v>71</v>
      </c>
      <c r="H6536" s="4" t="s">
        <v>41119</v>
      </c>
      <c r="I6536" s="4" t="s">
        <v>22</v>
      </c>
      <c r="J6536" s="4" t="s">
        <v>13303</v>
      </c>
      <c r="K6536" s="4" t="s">
        <v>41120</v>
      </c>
      <c r="L6536" s="4" t="s">
        <v>267</v>
      </c>
      <c r="M6536" s="4" t="s">
        <v>73</v>
      </c>
      <c r="N6536" s="4" t="s">
        <v>41140</v>
      </c>
      <c r="O6536" s="4" t="s">
        <v>41141</v>
      </c>
      <c r="P6536" s="4" t="s">
        <v>41142</v>
      </c>
      <c r="Q6536" s="4" t="s">
        <v>663</v>
      </c>
      <c r="R6536" s="4" t="s">
        <v>39306</v>
      </c>
      <c r="S6536" s="4" t="s">
        <v>39306</v>
      </c>
      <c r="T6536" s="4" t="s">
        <v>39306</v>
      </c>
    </row>
    <row r="6537" spans="1:20" x14ac:dyDescent="0.2">
      <c r="A6537" s="29">
        <v>21250616824</v>
      </c>
      <c r="B6537" s="4" t="s">
        <v>41121</v>
      </c>
      <c r="C6537" s="4" t="s">
        <v>41162</v>
      </c>
      <c r="D6537" s="4" t="s">
        <v>45947</v>
      </c>
      <c r="E6537" s="4" t="s">
        <v>71</v>
      </c>
      <c r="F6537" s="4" t="s">
        <v>41121</v>
      </c>
      <c r="G6537" s="4" t="s">
        <v>71</v>
      </c>
      <c r="H6537" s="4" t="s">
        <v>41121</v>
      </c>
      <c r="I6537" s="4" t="s">
        <v>22</v>
      </c>
      <c r="J6537" s="4" t="s">
        <v>41122</v>
      </c>
      <c r="K6537" s="4" t="s">
        <v>41123</v>
      </c>
      <c r="L6537" s="4" t="s">
        <v>8048</v>
      </c>
      <c r="M6537" s="4" t="s">
        <v>73</v>
      </c>
      <c r="N6537" s="4" t="s">
        <v>41163</v>
      </c>
      <c r="O6537" s="4" t="s">
        <v>41164</v>
      </c>
      <c r="P6537" s="4" t="s">
        <v>41165</v>
      </c>
      <c r="Q6537" s="4" t="s">
        <v>663</v>
      </c>
      <c r="R6537" s="4" t="s">
        <v>39306</v>
      </c>
      <c r="S6537" s="4" t="s">
        <v>39306</v>
      </c>
      <c r="T6537" s="4" t="s">
        <v>39306</v>
      </c>
    </row>
    <row r="6538" spans="1:20" x14ac:dyDescent="0.2">
      <c r="A6538" s="29">
        <v>21250616865</v>
      </c>
      <c r="B6538" s="4" t="s">
        <v>41143</v>
      </c>
      <c r="C6538" s="4" t="s">
        <v>41162</v>
      </c>
      <c r="D6538" s="4" t="s">
        <v>45948</v>
      </c>
      <c r="E6538" s="4" t="s">
        <v>71</v>
      </c>
      <c r="F6538" s="4" t="s">
        <v>41143</v>
      </c>
      <c r="G6538" s="4" t="s">
        <v>71</v>
      </c>
      <c r="H6538" s="4" t="s">
        <v>41143</v>
      </c>
      <c r="I6538" s="4" t="s">
        <v>22</v>
      </c>
      <c r="J6538" s="4" t="s">
        <v>41144</v>
      </c>
      <c r="K6538" s="4" t="s">
        <v>41145</v>
      </c>
      <c r="L6538" s="4" t="s">
        <v>31153</v>
      </c>
      <c r="M6538" s="4" t="s">
        <v>73</v>
      </c>
      <c r="N6538" s="4" t="s">
        <v>41166</v>
      </c>
      <c r="O6538" s="4" t="s">
        <v>41167</v>
      </c>
      <c r="P6538" s="4" t="s">
        <v>41168</v>
      </c>
      <c r="Q6538" s="4" t="s">
        <v>663</v>
      </c>
      <c r="R6538" s="4" t="s">
        <v>39306</v>
      </c>
      <c r="S6538" s="4" t="s">
        <v>39306</v>
      </c>
      <c r="T6538" s="4" t="s">
        <v>39306</v>
      </c>
    </row>
    <row r="6539" spans="1:20" x14ac:dyDescent="0.2">
      <c r="A6539" s="29">
        <v>20300542295</v>
      </c>
      <c r="B6539" s="4" t="s">
        <v>41146</v>
      </c>
      <c r="C6539" s="4" t="s">
        <v>41162</v>
      </c>
      <c r="D6539" s="4" t="s">
        <v>45949</v>
      </c>
      <c r="E6539" s="4" t="s">
        <v>71</v>
      </c>
      <c r="F6539" s="4" t="s">
        <v>41146</v>
      </c>
      <c r="G6539" s="4" t="s">
        <v>71</v>
      </c>
      <c r="H6539" s="4" t="s">
        <v>41146</v>
      </c>
      <c r="I6539" s="4" t="s">
        <v>22</v>
      </c>
      <c r="J6539" s="4" t="s">
        <v>12790</v>
      </c>
      <c r="K6539" s="4" t="s">
        <v>41147</v>
      </c>
      <c r="L6539" s="4" t="s">
        <v>33640</v>
      </c>
      <c r="M6539" s="4" t="s">
        <v>73</v>
      </c>
      <c r="N6539" s="4" t="s">
        <v>41169</v>
      </c>
      <c r="O6539" s="4" t="s">
        <v>41170</v>
      </c>
      <c r="P6539" s="4" t="s">
        <v>41171</v>
      </c>
      <c r="Q6539" s="4" t="s">
        <v>922</v>
      </c>
      <c r="R6539" s="4" t="s">
        <v>39306</v>
      </c>
      <c r="S6539" s="4" t="s">
        <v>39306</v>
      </c>
      <c r="T6539" s="4" t="s">
        <v>39306</v>
      </c>
    </row>
    <row r="6540" spans="1:20" x14ac:dyDescent="0.2">
      <c r="A6540" s="29">
        <v>21250616907</v>
      </c>
      <c r="B6540" s="4" t="s">
        <v>41148</v>
      </c>
      <c r="C6540" s="4" t="s">
        <v>41162</v>
      </c>
      <c r="D6540" s="4" t="s">
        <v>45950</v>
      </c>
      <c r="E6540" s="4" t="s">
        <v>71</v>
      </c>
      <c r="F6540" s="4" t="s">
        <v>41148</v>
      </c>
      <c r="G6540" s="4" t="s">
        <v>71</v>
      </c>
      <c r="H6540" s="4" t="s">
        <v>41148</v>
      </c>
      <c r="I6540" s="4" t="s">
        <v>22</v>
      </c>
      <c r="J6540" s="4" t="s">
        <v>41149</v>
      </c>
      <c r="K6540" s="4" t="s">
        <v>41150</v>
      </c>
      <c r="L6540" s="4" t="s">
        <v>39496</v>
      </c>
      <c r="M6540" s="4" t="s">
        <v>73</v>
      </c>
      <c r="N6540" s="4" t="s">
        <v>16570</v>
      </c>
      <c r="O6540" s="4" t="s">
        <v>41172</v>
      </c>
      <c r="P6540" s="4" t="s">
        <v>41173</v>
      </c>
      <c r="Q6540" s="4" t="s">
        <v>663</v>
      </c>
      <c r="R6540" s="4" t="s">
        <v>39306</v>
      </c>
      <c r="S6540" s="4" t="s">
        <v>39306</v>
      </c>
      <c r="T6540" s="4" t="s">
        <v>39306</v>
      </c>
    </row>
    <row r="6541" spans="1:20" x14ac:dyDescent="0.2">
      <c r="A6541" s="29">
        <v>21250616949</v>
      </c>
      <c r="B6541" s="4" t="s">
        <v>41151</v>
      </c>
      <c r="C6541" s="4" t="s">
        <v>41162</v>
      </c>
      <c r="D6541" s="4" t="s">
        <v>45951</v>
      </c>
      <c r="E6541" s="4" t="s">
        <v>71</v>
      </c>
      <c r="F6541" s="4" t="s">
        <v>41151</v>
      </c>
      <c r="G6541" s="4" t="s">
        <v>71</v>
      </c>
      <c r="H6541" s="4" t="s">
        <v>41151</v>
      </c>
      <c r="I6541" s="4" t="s">
        <v>22</v>
      </c>
      <c r="J6541" s="4" t="s">
        <v>41152</v>
      </c>
      <c r="K6541" s="4" t="s">
        <v>41153</v>
      </c>
      <c r="L6541" s="4" t="s">
        <v>39496</v>
      </c>
      <c r="M6541" s="4" t="s">
        <v>73</v>
      </c>
      <c r="N6541" s="4" t="s">
        <v>34293</v>
      </c>
      <c r="O6541" s="4" t="s">
        <v>41174</v>
      </c>
      <c r="P6541" s="4" t="s">
        <v>41175</v>
      </c>
      <c r="Q6541" s="4" t="s">
        <v>663</v>
      </c>
      <c r="R6541" s="4" t="s">
        <v>39306</v>
      </c>
      <c r="S6541" s="4" t="s">
        <v>39306</v>
      </c>
      <c r="T6541" s="4" t="s">
        <v>39306</v>
      </c>
    </row>
    <row r="6542" spans="1:20" x14ac:dyDescent="0.2">
      <c r="A6542" s="29">
        <v>21250616980</v>
      </c>
      <c r="B6542" s="4" t="s">
        <v>41154</v>
      </c>
      <c r="C6542" s="4" t="s">
        <v>41162</v>
      </c>
      <c r="D6542" s="4" t="s">
        <v>45952</v>
      </c>
      <c r="E6542" s="4" t="s">
        <v>71</v>
      </c>
      <c r="F6542" s="4" t="s">
        <v>41154</v>
      </c>
      <c r="G6542" s="4" t="s">
        <v>71</v>
      </c>
      <c r="H6542" s="4" t="s">
        <v>41154</v>
      </c>
      <c r="I6542" s="4" t="s">
        <v>22</v>
      </c>
      <c r="J6542" s="4" t="s">
        <v>4257</v>
      </c>
      <c r="K6542" s="4" t="s">
        <v>41155</v>
      </c>
      <c r="L6542" s="4" t="s">
        <v>8048</v>
      </c>
      <c r="M6542" s="4" t="s">
        <v>73</v>
      </c>
      <c r="N6542" s="4" t="s">
        <v>41176</v>
      </c>
      <c r="O6542" s="4" t="s">
        <v>41177</v>
      </c>
      <c r="P6542" s="4" t="s">
        <v>41178</v>
      </c>
      <c r="Q6542" s="4" t="s">
        <v>663</v>
      </c>
      <c r="R6542" s="4" t="s">
        <v>39306</v>
      </c>
      <c r="S6542" s="4" t="s">
        <v>39306</v>
      </c>
      <c r="T6542" s="4" t="s">
        <v>39306</v>
      </c>
    </row>
    <row r="6543" spans="1:20" x14ac:dyDescent="0.2">
      <c r="A6543" s="29">
        <v>20300681549</v>
      </c>
      <c r="B6543" s="4" t="s">
        <v>41156</v>
      </c>
      <c r="C6543" s="4" t="s">
        <v>41162</v>
      </c>
      <c r="D6543" s="4" t="s">
        <v>45953</v>
      </c>
      <c r="E6543" s="4" t="s">
        <v>71</v>
      </c>
      <c r="F6543" s="4" t="s">
        <v>41156</v>
      </c>
      <c r="G6543" s="4" t="s">
        <v>71</v>
      </c>
      <c r="H6543" s="4" t="s">
        <v>41156</v>
      </c>
      <c r="I6543" s="4" t="s">
        <v>22</v>
      </c>
      <c r="J6543" s="4" t="s">
        <v>19211</v>
      </c>
      <c r="K6543" s="4" t="s">
        <v>41157</v>
      </c>
      <c r="L6543" s="4" t="s">
        <v>14647</v>
      </c>
      <c r="M6543" s="4" t="s">
        <v>73</v>
      </c>
      <c r="N6543" s="4" t="s">
        <v>41179</v>
      </c>
      <c r="O6543" s="4" t="s">
        <v>41180</v>
      </c>
      <c r="P6543" s="4" t="s">
        <v>41181</v>
      </c>
      <c r="Q6543" s="4" t="s">
        <v>922</v>
      </c>
      <c r="R6543" s="4" t="s">
        <v>39306</v>
      </c>
      <c r="S6543" s="4" t="s">
        <v>39306</v>
      </c>
      <c r="T6543" s="4" t="s">
        <v>39306</v>
      </c>
    </row>
    <row r="6544" spans="1:20" x14ac:dyDescent="0.2">
      <c r="A6544" s="29">
        <v>21250616105</v>
      </c>
      <c r="B6544" s="4" t="s">
        <v>41182</v>
      </c>
      <c r="C6544" s="4" t="s">
        <v>41210</v>
      </c>
      <c r="D6544" s="4" t="s">
        <v>45954</v>
      </c>
      <c r="E6544" s="4" t="s">
        <v>71</v>
      </c>
      <c r="F6544" s="4" t="s">
        <v>41182</v>
      </c>
      <c r="G6544" s="4" t="s">
        <v>71</v>
      </c>
      <c r="H6544" s="4" t="s">
        <v>41182</v>
      </c>
      <c r="I6544" s="4" t="s">
        <v>22</v>
      </c>
      <c r="J6544" s="4" t="s">
        <v>9821</v>
      </c>
      <c r="K6544" s="4" t="s">
        <v>41183</v>
      </c>
      <c r="L6544" s="4" t="s">
        <v>267</v>
      </c>
      <c r="M6544" s="4" t="s">
        <v>73</v>
      </c>
      <c r="N6544" s="4" t="s">
        <v>10361</v>
      </c>
      <c r="O6544" s="4" t="s">
        <v>41211</v>
      </c>
      <c r="P6544" s="4" t="s">
        <v>41212</v>
      </c>
      <c r="Q6544" s="4" t="s">
        <v>663</v>
      </c>
      <c r="R6544" s="4" t="s">
        <v>39306</v>
      </c>
      <c r="S6544" s="4" t="s">
        <v>39306</v>
      </c>
      <c r="T6544" s="4" t="s">
        <v>39306</v>
      </c>
    </row>
    <row r="6545" spans="1:20" x14ac:dyDescent="0.2">
      <c r="A6545" s="29">
        <v>20400879811</v>
      </c>
      <c r="B6545" s="4" t="s">
        <v>41184</v>
      </c>
      <c r="C6545" s="4" t="s">
        <v>41210</v>
      </c>
      <c r="D6545" s="4" t="s">
        <v>45955</v>
      </c>
      <c r="E6545" s="4" t="s">
        <v>71</v>
      </c>
      <c r="F6545" s="4" t="s">
        <v>41184</v>
      </c>
      <c r="G6545" s="4" t="s">
        <v>71</v>
      </c>
      <c r="H6545" s="4" t="s">
        <v>41184</v>
      </c>
      <c r="I6545" s="4" t="s">
        <v>22</v>
      </c>
      <c r="J6545" s="4" t="s">
        <v>41185</v>
      </c>
      <c r="K6545" s="4" t="s">
        <v>41186</v>
      </c>
      <c r="L6545" s="4" t="s">
        <v>39232</v>
      </c>
      <c r="M6545" s="4" t="s">
        <v>73</v>
      </c>
      <c r="N6545" s="4" t="s">
        <v>41213</v>
      </c>
      <c r="O6545" s="4" t="s">
        <v>41214</v>
      </c>
      <c r="P6545" s="4" t="s">
        <v>41215</v>
      </c>
      <c r="Q6545" s="4" t="s">
        <v>922</v>
      </c>
      <c r="R6545" s="4" t="s">
        <v>39306</v>
      </c>
      <c r="S6545" s="4" t="s">
        <v>39306</v>
      </c>
      <c r="T6545" s="4" t="s">
        <v>39306</v>
      </c>
    </row>
    <row r="6546" spans="1:20" x14ac:dyDescent="0.2">
      <c r="A6546" s="29">
        <v>21250616022</v>
      </c>
      <c r="B6546" s="4" t="s">
        <v>41187</v>
      </c>
      <c r="C6546" s="4" t="s">
        <v>41210</v>
      </c>
      <c r="D6546" s="4" t="s">
        <v>45956</v>
      </c>
      <c r="E6546" s="4" t="s">
        <v>71</v>
      </c>
      <c r="F6546" s="4" t="s">
        <v>41187</v>
      </c>
      <c r="G6546" s="4" t="s">
        <v>71</v>
      </c>
      <c r="H6546" s="4" t="s">
        <v>41187</v>
      </c>
      <c r="I6546" s="4" t="s">
        <v>22</v>
      </c>
      <c r="J6546" s="4" t="s">
        <v>41188</v>
      </c>
      <c r="K6546" s="4" t="s">
        <v>41189</v>
      </c>
      <c r="L6546" s="4" t="s">
        <v>72</v>
      </c>
      <c r="M6546" s="4" t="s">
        <v>73</v>
      </c>
      <c r="N6546" s="4" t="s">
        <v>41216</v>
      </c>
      <c r="O6546" s="4" t="s">
        <v>41217</v>
      </c>
      <c r="P6546" s="4" t="s">
        <v>41218</v>
      </c>
      <c r="Q6546" s="4" t="s">
        <v>663</v>
      </c>
      <c r="R6546" s="4" t="s">
        <v>39306</v>
      </c>
      <c r="S6546" s="4" t="s">
        <v>39306</v>
      </c>
      <c r="T6546" s="4" t="s">
        <v>39306</v>
      </c>
    </row>
    <row r="6547" spans="1:20" x14ac:dyDescent="0.2">
      <c r="A6547" s="29">
        <v>21250616048</v>
      </c>
      <c r="B6547" s="4" t="s">
        <v>41190</v>
      </c>
      <c r="C6547" s="4" t="s">
        <v>41210</v>
      </c>
      <c r="D6547" s="4" t="s">
        <v>45957</v>
      </c>
      <c r="E6547" s="4" t="s">
        <v>71</v>
      </c>
      <c r="F6547" s="4" t="s">
        <v>41190</v>
      </c>
      <c r="G6547" s="4" t="s">
        <v>71</v>
      </c>
      <c r="H6547" s="4" t="s">
        <v>41190</v>
      </c>
      <c r="I6547" s="4" t="s">
        <v>22</v>
      </c>
      <c r="J6547" s="4" t="s">
        <v>41191</v>
      </c>
      <c r="K6547" s="4" t="s">
        <v>41192</v>
      </c>
      <c r="L6547" s="4" t="s">
        <v>31153</v>
      </c>
      <c r="M6547" s="4" t="s">
        <v>73</v>
      </c>
      <c r="N6547" s="4" t="s">
        <v>9297</v>
      </c>
      <c r="O6547" s="4" t="s">
        <v>41219</v>
      </c>
      <c r="P6547" s="4" t="s">
        <v>41220</v>
      </c>
      <c r="Q6547" s="4" t="s">
        <v>663</v>
      </c>
      <c r="R6547" s="4" t="s">
        <v>39306</v>
      </c>
      <c r="S6547" s="4" t="s">
        <v>39306</v>
      </c>
      <c r="T6547" s="4" t="s">
        <v>39306</v>
      </c>
    </row>
    <row r="6548" spans="1:20" x14ac:dyDescent="0.2">
      <c r="A6548" s="29">
        <v>21250616113</v>
      </c>
      <c r="B6548" s="4" t="s">
        <v>41193</v>
      </c>
      <c r="C6548" s="4" t="s">
        <v>41210</v>
      </c>
      <c r="D6548" s="4" t="s">
        <v>43370</v>
      </c>
      <c r="E6548" s="4" t="s">
        <v>71</v>
      </c>
      <c r="F6548" s="4" t="s">
        <v>41193</v>
      </c>
      <c r="G6548" s="4" t="s">
        <v>71</v>
      </c>
      <c r="H6548" s="4" t="s">
        <v>41193</v>
      </c>
      <c r="I6548" s="4" t="s">
        <v>22</v>
      </c>
      <c r="J6548" s="4" t="s">
        <v>41194</v>
      </c>
      <c r="K6548" s="4" t="s">
        <v>41195</v>
      </c>
      <c r="L6548" s="4" t="s">
        <v>31153</v>
      </c>
      <c r="M6548" s="4" t="s">
        <v>73</v>
      </c>
      <c r="N6548" s="4" t="s">
        <v>9461</v>
      </c>
      <c r="O6548" s="4" t="s">
        <v>41221</v>
      </c>
      <c r="P6548" s="4" t="s">
        <v>41222</v>
      </c>
      <c r="Q6548" s="4" t="s">
        <v>663</v>
      </c>
      <c r="R6548" s="4" t="s">
        <v>39306</v>
      </c>
      <c r="S6548" s="4" t="s">
        <v>39306</v>
      </c>
      <c r="T6548" s="4" t="s">
        <v>39306</v>
      </c>
    </row>
    <row r="6549" spans="1:20" x14ac:dyDescent="0.2">
      <c r="A6549" s="29">
        <v>21250616154</v>
      </c>
      <c r="B6549" s="4" t="s">
        <v>41196</v>
      </c>
      <c r="C6549" s="4" t="s">
        <v>41210</v>
      </c>
      <c r="D6549" s="4" t="s">
        <v>45958</v>
      </c>
      <c r="E6549" s="4" t="s">
        <v>71</v>
      </c>
      <c r="F6549" s="4" t="s">
        <v>41196</v>
      </c>
      <c r="G6549" s="4" t="s">
        <v>71</v>
      </c>
      <c r="H6549" s="4" t="s">
        <v>41196</v>
      </c>
      <c r="I6549" s="4" t="s">
        <v>22</v>
      </c>
      <c r="J6549" s="4" t="s">
        <v>41197</v>
      </c>
      <c r="K6549" s="4" t="s">
        <v>41198</v>
      </c>
      <c r="L6549" s="4" t="s">
        <v>31153</v>
      </c>
      <c r="M6549" s="4" t="s">
        <v>73</v>
      </c>
      <c r="N6549" s="4" t="s">
        <v>3689</v>
      </c>
      <c r="O6549" s="4" t="s">
        <v>41223</v>
      </c>
      <c r="P6549" s="4" t="s">
        <v>41224</v>
      </c>
      <c r="Q6549" s="4" t="s">
        <v>663</v>
      </c>
      <c r="R6549" s="4" t="s">
        <v>39306</v>
      </c>
      <c r="S6549" s="4" t="s">
        <v>39306</v>
      </c>
      <c r="T6549" s="4" t="s">
        <v>39306</v>
      </c>
    </row>
    <row r="6550" spans="1:20" x14ac:dyDescent="0.2">
      <c r="A6550" s="29">
        <v>20300681226</v>
      </c>
      <c r="B6550" s="4" t="s">
        <v>41199</v>
      </c>
      <c r="C6550" s="4" t="s">
        <v>41210</v>
      </c>
      <c r="D6550" s="4" t="s">
        <v>45959</v>
      </c>
      <c r="E6550" s="4" t="s">
        <v>71</v>
      </c>
      <c r="F6550" s="4" t="s">
        <v>41199</v>
      </c>
      <c r="G6550" s="4" t="s">
        <v>71</v>
      </c>
      <c r="H6550" s="4" t="s">
        <v>41199</v>
      </c>
      <c r="I6550" s="4" t="s">
        <v>22</v>
      </c>
      <c r="J6550" s="4" t="s">
        <v>4338</v>
      </c>
      <c r="K6550" s="4" t="s">
        <v>4339</v>
      </c>
      <c r="L6550" s="4" t="s">
        <v>3300</v>
      </c>
      <c r="M6550" s="4" t="s">
        <v>73</v>
      </c>
      <c r="N6550" s="4" t="s">
        <v>41225</v>
      </c>
      <c r="O6550" s="4" t="s">
        <v>41226</v>
      </c>
      <c r="P6550" s="4" t="s">
        <v>41227</v>
      </c>
      <c r="Q6550" s="4" t="s">
        <v>922</v>
      </c>
      <c r="R6550" s="4" t="s">
        <v>39306</v>
      </c>
      <c r="S6550" s="4" t="s">
        <v>39306</v>
      </c>
      <c r="T6550" s="4" t="s">
        <v>39306</v>
      </c>
    </row>
    <row r="6551" spans="1:20" x14ac:dyDescent="0.2">
      <c r="A6551" s="29">
        <v>21250616196</v>
      </c>
      <c r="B6551" s="4" t="s">
        <v>41200</v>
      </c>
      <c r="C6551" s="4" t="s">
        <v>41210</v>
      </c>
      <c r="D6551" s="4" t="s">
        <v>45960</v>
      </c>
      <c r="E6551" s="4" t="s">
        <v>71</v>
      </c>
      <c r="F6551" s="4" t="s">
        <v>41200</v>
      </c>
      <c r="G6551" s="4" t="s">
        <v>71</v>
      </c>
      <c r="H6551" s="4" t="s">
        <v>41200</v>
      </c>
      <c r="I6551" s="4" t="s">
        <v>22</v>
      </c>
      <c r="J6551" s="4" t="s">
        <v>4105</v>
      </c>
      <c r="K6551" s="4" t="s">
        <v>41201</v>
      </c>
      <c r="L6551" s="4" t="s">
        <v>8048</v>
      </c>
      <c r="M6551" s="4" t="s">
        <v>73</v>
      </c>
      <c r="N6551" s="4" t="s">
        <v>41228</v>
      </c>
      <c r="O6551" s="4" t="s">
        <v>41229</v>
      </c>
      <c r="P6551" s="4" t="s">
        <v>41230</v>
      </c>
      <c r="Q6551" s="4" t="s">
        <v>663</v>
      </c>
      <c r="R6551" s="4" t="s">
        <v>39306</v>
      </c>
      <c r="S6551" s="4" t="s">
        <v>39306</v>
      </c>
      <c r="T6551" s="4" t="s">
        <v>39306</v>
      </c>
    </row>
    <row r="6552" spans="1:20" x14ac:dyDescent="0.2">
      <c r="A6552" s="29">
        <v>20300542196</v>
      </c>
      <c r="B6552" s="4" t="s">
        <v>41202</v>
      </c>
      <c r="C6552" s="4" t="s">
        <v>41210</v>
      </c>
      <c r="D6552" s="4" t="s">
        <v>45961</v>
      </c>
      <c r="E6552" s="4" t="s">
        <v>71</v>
      </c>
      <c r="F6552" s="4" t="s">
        <v>41202</v>
      </c>
      <c r="G6552" s="4" t="s">
        <v>71</v>
      </c>
      <c r="H6552" s="4" t="s">
        <v>41202</v>
      </c>
      <c r="I6552" s="4" t="s">
        <v>22</v>
      </c>
      <c r="J6552" s="4" t="s">
        <v>25059</v>
      </c>
      <c r="K6552" s="4" t="s">
        <v>41203</v>
      </c>
      <c r="L6552" s="4" t="s">
        <v>33640</v>
      </c>
      <c r="M6552" s="4" t="s">
        <v>73</v>
      </c>
      <c r="N6552" s="4" t="s">
        <v>41231</v>
      </c>
      <c r="O6552" s="4" t="s">
        <v>41232</v>
      </c>
      <c r="P6552" s="4" t="s">
        <v>41233</v>
      </c>
      <c r="Q6552" s="4" t="s">
        <v>922</v>
      </c>
      <c r="R6552" s="4" t="s">
        <v>39306</v>
      </c>
      <c r="S6552" s="4" t="s">
        <v>39306</v>
      </c>
      <c r="T6552" s="4" t="s">
        <v>39306</v>
      </c>
    </row>
    <row r="6553" spans="1:20" x14ac:dyDescent="0.2">
      <c r="A6553" s="29">
        <v>21250616238</v>
      </c>
      <c r="B6553" s="4" t="s">
        <v>41204</v>
      </c>
      <c r="C6553" s="4" t="s">
        <v>41210</v>
      </c>
      <c r="D6553" s="4" t="s">
        <v>45962</v>
      </c>
      <c r="E6553" s="4" t="s">
        <v>71</v>
      </c>
      <c r="F6553" s="4" t="s">
        <v>41204</v>
      </c>
      <c r="G6553" s="4" t="s">
        <v>71</v>
      </c>
      <c r="H6553" s="4" t="s">
        <v>41204</v>
      </c>
      <c r="I6553" s="4" t="s">
        <v>22</v>
      </c>
      <c r="J6553" s="4" t="s">
        <v>41205</v>
      </c>
      <c r="K6553" s="4" t="s">
        <v>41206</v>
      </c>
      <c r="L6553" s="4" t="s">
        <v>25067</v>
      </c>
      <c r="M6553" s="4" t="s">
        <v>73</v>
      </c>
      <c r="N6553" s="4" t="s">
        <v>41234</v>
      </c>
      <c r="O6553" s="4" t="s">
        <v>41235</v>
      </c>
      <c r="P6553" s="4" t="s">
        <v>41236</v>
      </c>
      <c r="Q6553" s="4" t="s">
        <v>663</v>
      </c>
      <c r="R6553" s="4" t="s">
        <v>39306</v>
      </c>
      <c r="S6553" s="4" t="s">
        <v>39306</v>
      </c>
      <c r="T6553" s="4" t="s">
        <v>39306</v>
      </c>
    </row>
    <row r="6554" spans="1:20" x14ac:dyDescent="0.2">
      <c r="A6554" s="29">
        <v>21250616279</v>
      </c>
      <c r="B6554" s="4" t="s">
        <v>41207</v>
      </c>
      <c r="C6554" s="4" t="s">
        <v>41210</v>
      </c>
      <c r="D6554" s="4" t="s">
        <v>45963</v>
      </c>
      <c r="E6554" s="4" t="s">
        <v>71</v>
      </c>
      <c r="F6554" s="4" t="s">
        <v>41207</v>
      </c>
      <c r="G6554" s="4" t="s">
        <v>71</v>
      </c>
      <c r="H6554" s="4" t="s">
        <v>41207</v>
      </c>
      <c r="I6554" s="4" t="s">
        <v>22</v>
      </c>
      <c r="J6554" s="4" t="s">
        <v>6265</v>
      </c>
      <c r="K6554" s="4" t="s">
        <v>41208</v>
      </c>
      <c r="L6554" s="4" t="s">
        <v>11662</v>
      </c>
      <c r="M6554" s="4" t="s">
        <v>73</v>
      </c>
      <c r="N6554" s="4" t="s">
        <v>41237</v>
      </c>
      <c r="O6554" s="4" t="s">
        <v>41238</v>
      </c>
      <c r="P6554" s="4" t="s">
        <v>41239</v>
      </c>
      <c r="Q6554" s="4" t="s">
        <v>663</v>
      </c>
      <c r="R6554" s="4" t="s">
        <v>39306</v>
      </c>
      <c r="S6554" s="4" t="s">
        <v>39306</v>
      </c>
      <c r="T6554" s="4" t="s">
        <v>39306</v>
      </c>
    </row>
    <row r="6555" spans="1:20" x14ac:dyDescent="0.2">
      <c r="A6555" s="29">
        <v>20300542105</v>
      </c>
      <c r="B6555" s="4" t="s">
        <v>41240</v>
      </c>
      <c r="C6555" s="4" t="s">
        <v>41241</v>
      </c>
      <c r="D6555" s="4" t="s">
        <v>45964</v>
      </c>
      <c r="E6555" s="4" t="s">
        <v>71</v>
      </c>
      <c r="F6555" s="4" t="s">
        <v>41240</v>
      </c>
      <c r="G6555" s="4" t="s">
        <v>71</v>
      </c>
      <c r="H6555" s="4" t="s">
        <v>41240</v>
      </c>
      <c r="I6555" s="4" t="s">
        <v>22</v>
      </c>
      <c r="J6555" s="4" t="s">
        <v>41242</v>
      </c>
      <c r="K6555" s="4" t="s">
        <v>41243</v>
      </c>
      <c r="L6555" s="4" t="s">
        <v>249</v>
      </c>
      <c r="M6555" s="4" t="s">
        <v>73</v>
      </c>
      <c r="N6555" s="4" t="s">
        <v>41244</v>
      </c>
      <c r="O6555" s="4" t="s">
        <v>41245</v>
      </c>
      <c r="P6555" s="4" t="s">
        <v>41246</v>
      </c>
      <c r="Q6555" s="4" t="s">
        <v>922</v>
      </c>
      <c r="R6555" s="4" t="s">
        <v>39306</v>
      </c>
      <c r="S6555" s="4" t="s">
        <v>39306</v>
      </c>
      <c r="T6555" s="4" t="s">
        <v>39306</v>
      </c>
    </row>
    <row r="6556" spans="1:20" x14ac:dyDescent="0.2">
      <c r="A6556" s="29">
        <v>21250616667</v>
      </c>
      <c r="B6556" s="4" t="s">
        <v>41247</v>
      </c>
      <c r="C6556" s="4" t="s">
        <v>41241</v>
      </c>
      <c r="D6556" s="4" t="s">
        <v>45965</v>
      </c>
      <c r="E6556" s="4" t="s">
        <v>71</v>
      </c>
      <c r="F6556" s="4" t="s">
        <v>41247</v>
      </c>
      <c r="G6556" s="4" t="s">
        <v>71</v>
      </c>
      <c r="H6556" s="4" t="s">
        <v>41247</v>
      </c>
      <c r="I6556" s="4" t="s">
        <v>22</v>
      </c>
      <c r="J6556" s="4" t="s">
        <v>39047</v>
      </c>
      <c r="K6556" s="4" t="s">
        <v>41248</v>
      </c>
      <c r="L6556" s="4" t="s">
        <v>33640</v>
      </c>
      <c r="M6556" s="4" t="s">
        <v>73</v>
      </c>
      <c r="N6556" s="4" t="s">
        <v>41249</v>
      </c>
      <c r="O6556" s="4" t="s">
        <v>41250</v>
      </c>
      <c r="P6556" s="4" t="s">
        <v>41251</v>
      </c>
      <c r="Q6556" s="4" t="s">
        <v>663</v>
      </c>
      <c r="R6556" s="4" t="s">
        <v>39306</v>
      </c>
      <c r="S6556" s="4" t="s">
        <v>39306</v>
      </c>
      <c r="T6556" s="4" t="s">
        <v>39306</v>
      </c>
    </row>
    <row r="6557" spans="1:20" x14ac:dyDescent="0.2">
      <c r="A6557" s="29">
        <v>20300542097</v>
      </c>
      <c r="B6557" s="4" t="s">
        <v>41252</v>
      </c>
      <c r="C6557" s="4" t="s">
        <v>41241</v>
      </c>
      <c r="D6557" s="4" t="s">
        <v>45966</v>
      </c>
      <c r="E6557" s="4" t="s">
        <v>71</v>
      </c>
      <c r="F6557" s="4" t="s">
        <v>41252</v>
      </c>
      <c r="G6557" s="4" t="s">
        <v>71</v>
      </c>
      <c r="H6557" s="4" t="s">
        <v>41252</v>
      </c>
      <c r="I6557" s="4" t="s">
        <v>22</v>
      </c>
      <c r="J6557" s="4" t="s">
        <v>41253</v>
      </c>
      <c r="K6557" s="4" t="s">
        <v>41254</v>
      </c>
      <c r="L6557" s="4" t="s">
        <v>7436</v>
      </c>
      <c r="M6557" s="4" t="s">
        <v>73</v>
      </c>
      <c r="N6557" s="4" t="s">
        <v>41255</v>
      </c>
      <c r="O6557" s="4" t="s">
        <v>41256</v>
      </c>
      <c r="P6557" s="4" t="s">
        <v>41257</v>
      </c>
      <c r="Q6557" s="4" t="s">
        <v>922</v>
      </c>
      <c r="R6557" s="4" t="s">
        <v>39306</v>
      </c>
      <c r="S6557" s="4" t="s">
        <v>39306</v>
      </c>
      <c r="T6557" s="4" t="s">
        <v>39306</v>
      </c>
    </row>
    <row r="6558" spans="1:20" x14ac:dyDescent="0.2">
      <c r="A6558" s="29">
        <v>20400879894</v>
      </c>
      <c r="B6558" s="4" t="s">
        <v>41258</v>
      </c>
      <c r="C6558" s="4" t="s">
        <v>41241</v>
      </c>
      <c r="D6558" s="4" t="s">
        <v>45967</v>
      </c>
      <c r="E6558" s="4" t="s">
        <v>71</v>
      </c>
      <c r="F6558" s="4" t="s">
        <v>41258</v>
      </c>
      <c r="G6558" s="4" t="s">
        <v>71</v>
      </c>
      <c r="H6558" s="4" t="s">
        <v>41258</v>
      </c>
      <c r="I6558" s="4" t="s">
        <v>22</v>
      </c>
      <c r="J6558" s="4" t="s">
        <v>9895</v>
      </c>
      <c r="K6558" s="4" t="s">
        <v>27279</v>
      </c>
      <c r="L6558" s="4" t="s">
        <v>7436</v>
      </c>
      <c r="M6558" s="4" t="s">
        <v>73</v>
      </c>
      <c r="N6558" s="4" t="s">
        <v>27413</v>
      </c>
      <c r="O6558" s="4" t="s">
        <v>41259</v>
      </c>
      <c r="P6558" s="4" t="s">
        <v>41260</v>
      </c>
      <c r="Q6558" s="4" t="s">
        <v>922</v>
      </c>
      <c r="R6558" s="4" t="s">
        <v>39306</v>
      </c>
      <c r="S6558" s="4" t="s">
        <v>39306</v>
      </c>
      <c r="T6558" s="4" t="s">
        <v>39306</v>
      </c>
    </row>
    <row r="6559" spans="1:20" x14ac:dyDescent="0.2">
      <c r="A6559" s="29">
        <v>21250616147</v>
      </c>
      <c r="B6559" s="4" t="s">
        <v>41261</v>
      </c>
      <c r="C6559" s="4" t="s">
        <v>41241</v>
      </c>
      <c r="D6559" s="4" t="s">
        <v>45968</v>
      </c>
      <c r="E6559" s="4" t="s">
        <v>71</v>
      </c>
      <c r="F6559" s="4" t="s">
        <v>41261</v>
      </c>
      <c r="G6559" s="4" t="s">
        <v>71</v>
      </c>
      <c r="H6559" s="4" t="s">
        <v>41261</v>
      </c>
      <c r="I6559" s="4" t="s">
        <v>22</v>
      </c>
      <c r="J6559" s="4" t="s">
        <v>41262</v>
      </c>
      <c r="K6559" s="4" t="s">
        <v>41263</v>
      </c>
      <c r="L6559" s="4" t="s">
        <v>11662</v>
      </c>
      <c r="M6559" s="4" t="s">
        <v>73</v>
      </c>
      <c r="N6559" s="4" t="s">
        <v>41264</v>
      </c>
      <c r="O6559" s="4" t="s">
        <v>41265</v>
      </c>
      <c r="P6559" s="4" t="s">
        <v>41266</v>
      </c>
      <c r="Q6559" s="4" t="s">
        <v>663</v>
      </c>
      <c r="R6559" s="4" t="s">
        <v>39306</v>
      </c>
      <c r="S6559" s="4" t="s">
        <v>39306</v>
      </c>
      <c r="T6559" s="4" t="s">
        <v>39306</v>
      </c>
    </row>
    <row r="6560" spans="1:20" x14ac:dyDescent="0.2">
      <c r="A6560" s="29">
        <v>21250616188</v>
      </c>
      <c r="B6560" s="4" t="s">
        <v>41267</v>
      </c>
      <c r="C6560" s="4" t="s">
        <v>41241</v>
      </c>
      <c r="D6560" s="4" t="s">
        <v>45969</v>
      </c>
      <c r="E6560" s="4" t="s">
        <v>71</v>
      </c>
      <c r="F6560" s="4" t="s">
        <v>41267</v>
      </c>
      <c r="G6560" s="4" t="s">
        <v>71</v>
      </c>
      <c r="H6560" s="4" t="s">
        <v>41267</v>
      </c>
      <c r="I6560" s="4" t="s">
        <v>22</v>
      </c>
      <c r="J6560" s="4" t="s">
        <v>341</v>
      </c>
      <c r="K6560" s="4" t="s">
        <v>41268</v>
      </c>
      <c r="L6560" s="4" t="s">
        <v>39232</v>
      </c>
      <c r="M6560" s="4" t="s">
        <v>73</v>
      </c>
      <c r="N6560" s="4" t="s">
        <v>41269</v>
      </c>
      <c r="O6560" s="4" t="s">
        <v>41270</v>
      </c>
      <c r="P6560" s="4" t="s">
        <v>41271</v>
      </c>
      <c r="Q6560" s="4" t="s">
        <v>663</v>
      </c>
      <c r="R6560" s="4" t="s">
        <v>39306</v>
      </c>
      <c r="S6560" s="4" t="s">
        <v>39306</v>
      </c>
      <c r="T6560" s="4" t="s">
        <v>39306</v>
      </c>
    </row>
    <row r="6561" spans="1:20" x14ac:dyDescent="0.2">
      <c r="A6561" s="29">
        <v>21250616220</v>
      </c>
      <c r="B6561" s="4" t="s">
        <v>41272</v>
      </c>
      <c r="C6561" s="4" t="s">
        <v>41241</v>
      </c>
      <c r="D6561" s="4" t="s">
        <v>45970</v>
      </c>
      <c r="E6561" s="4" t="s">
        <v>71</v>
      </c>
      <c r="F6561" s="4" t="s">
        <v>41272</v>
      </c>
      <c r="G6561" s="4" t="s">
        <v>71</v>
      </c>
      <c r="H6561" s="4" t="s">
        <v>41272</v>
      </c>
      <c r="I6561" s="4" t="s">
        <v>22</v>
      </c>
      <c r="J6561" s="4" t="s">
        <v>30509</v>
      </c>
      <c r="K6561" s="4" t="s">
        <v>41273</v>
      </c>
      <c r="L6561" s="4" t="s">
        <v>31153</v>
      </c>
      <c r="M6561" s="4" t="s">
        <v>73</v>
      </c>
      <c r="N6561" s="4" t="s">
        <v>18629</v>
      </c>
      <c r="O6561" s="4" t="s">
        <v>41274</v>
      </c>
      <c r="P6561" s="4" t="s">
        <v>41275</v>
      </c>
      <c r="Q6561" s="4" t="s">
        <v>663</v>
      </c>
      <c r="R6561" s="4" t="s">
        <v>39306</v>
      </c>
      <c r="S6561" s="4" t="s">
        <v>39306</v>
      </c>
      <c r="T6561" s="4" t="s">
        <v>39306</v>
      </c>
    </row>
    <row r="6562" spans="1:20" x14ac:dyDescent="0.2">
      <c r="A6562" s="29">
        <v>21250616261</v>
      </c>
      <c r="B6562" s="4" t="s">
        <v>41276</v>
      </c>
      <c r="C6562" s="4" t="s">
        <v>41241</v>
      </c>
      <c r="D6562" s="4" t="s">
        <v>45971</v>
      </c>
      <c r="E6562" s="4" t="s">
        <v>71</v>
      </c>
      <c r="F6562" s="4" t="s">
        <v>41276</v>
      </c>
      <c r="G6562" s="4" t="s">
        <v>71</v>
      </c>
      <c r="H6562" s="4" t="s">
        <v>41276</v>
      </c>
      <c r="I6562" s="4" t="s">
        <v>22</v>
      </c>
      <c r="J6562" s="4" t="s">
        <v>41277</v>
      </c>
      <c r="K6562" s="4" t="s">
        <v>41278</v>
      </c>
      <c r="L6562" s="4" t="s">
        <v>23278</v>
      </c>
      <c r="M6562" s="4" t="s">
        <v>73</v>
      </c>
      <c r="N6562" s="4" t="s">
        <v>41279</v>
      </c>
      <c r="O6562" s="4" t="s">
        <v>41280</v>
      </c>
      <c r="P6562" s="4" t="s">
        <v>41281</v>
      </c>
      <c r="Q6562" s="4" t="s">
        <v>663</v>
      </c>
      <c r="R6562" s="4" t="s">
        <v>39306</v>
      </c>
      <c r="S6562" s="4" t="s">
        <v>39306</v>
      </c>
      <c r="T6562" s="4" t="s">
        <v>39306</v>
      </c>
    </row>
    <row r="6563" spans="1:20" x14ac:dyDescent="0.2">
      <c r="A6563" s="29">
        <v>21250616303</v>
      </c>
      <c r="B6563" s="4" t="s">
        <v>41282</v>
      </c>
      <c r="C6563" s="4" t="s">
        <v>41283</v>
      </c>
      <c r="D6563" s="4" t="s">
        <v>45972</v>
      </c>
      <c r="E6563" s="4" t="s">
        <v>71</v>
      </c>
      <c r="F6563" s="4" t="s">
        <v>41282</v>
      </c>
      <c r="G6563" s="4" t="s">
        <v>71</v>
      </c>
      <c r="H6563" s="4" t="s">
        <v>41282</v>
      </c>
      <c r="I6563" s="4" t="s">
        <v>22</v>
      </c>
      <c r="J6563" s="4" t="s">
        <v>38999</v>
      </c>
      <c r="K6563" s="4" t="s">
        <v>41284</v>
      </c>
      <c r="L6563" s="4" t="s">
        <v>16404</v>
      </c>
      <c r="M6563" s="4" t="s">
        <v>73</v>
      </c>
      <c r="N6563" s="4" t="s">
        <v>41285</v>
      </c>
      <c r="O6563" s="4" t="s">
        <v>41286</v>
      </c>
      <c r="P6563" s="4" t="s">
        <v>41287</v>
      </c>
      <c r="Q6563" s="4" t="s">
        <v>663</v>
      </c>
      <c r="R6563" s="4" t="s">
        <v>39306</v>
      </c>
      <c r="S6563" s="4" t="s">
        <v>39306</v>
      </c>
      <c r="T6563" s="4" t="s">
        <v>39306</v>
      </c>
    </row>
    <row r="6564" spans="1:20" x14ac:dyDescent="0.2">
      <c r="A6564" s="29">
        <v>21250616345</v>
      </c>
      <c r="B6564" s="4" t="s">
        <v>41288</v>
      </c>
      <c r="C6564" s="4" t="s">
        <v>41283</v>
      </c>
      <c r="D6564" s="4" t="s">
        <v>45973</v>
      </c>
      <c r="E6564" s="4" t="s">
        <v>71</v>
      </c>
      <c r="F6564" s="4" t="s">
        <v>41288</v>
      </c>
      <c r="G6564" s="4" t="s">
        <v>71</v>
      </c>
      <c r="H6564" s="4" t="s">
        <v>41288</v>
      </c>
      <c r="I6564" s="4" t="s">
        <v>22</v>
      </c>
      <c r="J6564" s="4" t="s">
        <v>41289</v>
      </c>
      <c r="K6564" s="4" t="s">
        <v>41290</v>
      </c>
      <c r="L6564" s="4" t="s">
        <v>267</v>
      </c>
      <c r="M6564" s="4" t="s">
        <v>73</v>
      </c>
      <c r="N6564" s="4" t="s">
        <v>41291</v>
      </c>
      <c r="O6564" s="4" t="s">
        <v>41292</v>
      </c>
      <c r="P6564" s="4" t="s">
        <v>41293</v>
      </c>
      <c r="Q6564" s="4" t="s">
        <v>663</v>
      </c>
      <c r="R6564" s="4" t="s">
        <v>39306</v>
      </c>
      <c r="S6564" s="4" t="s">
        <v>39306</v>
      </c>
      <c r="T6564" s="4" t="s">
        <v>39306</v>
      </c>
    </row>
    <row r="6565" spans="1:20" x14ac:dyDescent="0.2">
      <c r="A6565" s="29">
        <v>21250616386</v>
      </c>
      <c r="B6565" s="4" t="s">
        <v>41294</v>
      </c>
      <c r="C6565" s="4" t="s">
        <v>41283</v>
      </c>
      <c r="D6565" s="4" t="s">
        <v>45974</v>
      </c>
      <c r="E6565" s="4" t="s">
        <v>71</v>
      </c>
      <c r="F6565" s="4" t="s">
        <v>41294</v>
      </c>
      <c r="G6565" s="4" t="s">
        <v>71</v>
      </c>
      <c r="H6565" s="4" t="s">
        <v>41294</v>
      </c>
      <c r="I6565" s="4" t="s">
        <v>22</v>
      </c>
      <c r="J6565" s="4" t="s">
        <v>13953</v>
      </c>
      <c r="K6565" s="4" t="s">
        <v>41295</v>
      </c>
      <c r="L6565" s="4" t="s">
        <v>11662</v>
      </c>
      <c r="M6565" s="4" t="s">
        <v>73</v>
      </c>
      <c r="N6565" s="4" t="s">
        <v>41296</v>
      </c>
      <c r="O6565" s="4" t="s">
        <v>41297</v>
      </c>
      <c r="P6565" s="4" t="s">
        <v>41298</v>
      </c>
      <c r="Q6565" s="4" t="s">
        <v>663</v>
      </c>
      <c r="R6565" s="4" t="s">
        <v>39306</v>
      </c>
      <c r="S6565" s="4" t="s">
        <v>39306</v>
      </c>
      <c r="T6565" s="4" t="s">
        <v>39306</v>
      </c>
    </row>
    <row r="6566" spans="1:20" x14ac:dyDescent="0.2">
      <c r="A6566" s="29">
        <v>21250616428</v>
      </c>
      <c r="B6566" s="4" t="s">
        <v>41299</v>
      </c>
      <c r="C6566" s="4" t="s">
        <v>41283</v>
      </c>
      <c r="D6566" s="4" t="s">
        <v>45975</v>
      </c>
      <c r="E6566" s="4" t="s">
        <v>71</v>
      </c>
      <c r="F6566" s="4" t="s">
        <v>41299</v>
      </c>
      <c r="G6566" s="4" t="s">
        <v>71</v>
      </c>
      <c r="H6566" s="4" t="s">
        <v>41299</v>
      </c>
      <c r="I6566" s="4" t="s">
        <v>22</v>
      </c>
      <c r="J6566" s="4" t="s">
        <v>41300</v>
      </c>
      <c r="K6566" s="4" t="s">
        <v>41301</v>
      </c>
      <c r="L6566" s="4" t="s">
        <v>16404</v>
      </c>
      <c r="M6566" s="4" t="s">
        <v>73</v>
      </c>
      <c r="N6566" s="4" t="s">
        <v>41302</v>
      </c>
      <c r="O6566" s="4" t="s">
        <v>41303</v>
      </c>
      <c r="P6566" s="4" t="s">
        <v>41304</v>
      </c>
      <c r="Q6566" s="4" t="s">
        <v>663</v>
      </c>
      <c r="R6566" s="4" t="s">
        <v>39306</v>
      </c>
      <c r="S6566" s="4" t="s">
        <v>39306</v>
      </c>
      <c r="T6566" s="4" t="s">
        <v>39306</v>
      </c>
    </row>
    <row r="6567" spans="1:20" x14ac:dyDescent="0.2">
      <c r="A6567" s="29">
        <v>21250616469</v>
      </c>
      <c r="B6567" s="4" t="s">
        <v>41305</v>
      </c>
      <c r="C6567" s="4" t="s">
        <v>41283</v>
      </c>
      <c r="D6567" s="4" t="s">
        <v>45976</v>
      </c>
      <c r="E6567" s="4" t="s">
        <v>71</v>
      </c>
      <c r="F6567" s="4" t="s">
        <v>41305</v>
      </c>
      <c r="G6567" s="4" t="s">
        <v>71</v>
      </c>
      <c r="H6567" s="4" t="s">
        <v>41305</v>
      </c>
      <c r="I6567" s="4" t="s">
        <v>22</v>
      </c>
      <c r="J6567" s="4" t="s">
        <v>2856</v>
      </c>
      <c r="K6567" s="4" t="s">
        <v>41306</v>
      </c>
      <c r="L6567" s="4" t="s">
        <v>39232</v>
      </c>
      <c r="M6567" s="4" t="s">
        <v>73</v>
      </c>
      <c r="N6567" s="4" t="s">
        <v>41307</v>
      </c>
      <c r="O6567" s="4" t="s">
        <v>41308</v>
      </c>
      <c r="P6567" s="4" t="s">
        <v>41309</v>
      </c>
      <c r="Q6567" s="4" t="s">
        <v>663</v>
      </c>
      <c r="R6567" s="4" t="s">
        <v>39306</v>
      </c>
      <c r="S6567" s="4" t="s">
        <v>39306</v>
      </c>
      <c r="T6567" s="4" t="s">
        <v>39306</v>
      </c>
    </row>
    <row r="6568" spans="1:20" x14ac:dyDescent="0.2">
      <c r="A6568" s="29">
        <v>21250616501</v>
      </c>
      <c r="B6568" s="4" t="s">
        <v>41310</v>
      </c>
      <c r="C6568" s="4" t="s">
        <v>41283</v>
      </c>
      <c r="D6568" s="4" t="s">
        <v>45977</v>
      </c>
      <c r="E6568" s="4" t="s">
        <v>71</v>
      </c>
      <c r="F6568" s="4" t="s">
        <v>41310</v>
      </c>
      <c r="G6568" s="4" t="s">
        <v>71</v>
      </c>
      <c r="H6568" s="4" t="s">
        <v>41310</v>
      </c>
      <c r="I6568" s="4" t="s">
        <v>22</v>
      </c>
      <c r="J6568" s="4" t="s">
        <v>41311</v>
      </c>
      <c r="K6568" s="4" t="s">
        <v>41312</v>
      </c>
      <c r="L6568" s="4" t="s">
        <v>21367</v>
      </c>
      <c r="M6568" s="4" t="s">
        <v>73</v>
      </c>
      <c r="N6568" s="4" t="s">
        <v>41313</v>
      </c>
      <c r="O6568" s="4" t="s">
        <v>41314</v>
      </c>
      <c r="P6568" s="4" t="s">
        <v>41315</v>
      </c>
      <c r="Q6568" s="4" t="s">
        <v>663</v>
      </c>
      <c r="R6568" s="4" t="s">
        <v>39306</v>
      </c>
      <c r="S6568" s="4" t="s">
        <v>39306</v>
      </c>
      <c r="T6568" s="4" t="s">
        <v>39306</v>
      </c>
    </row>
    <row r="6569" spans="1:20" x14ac:dyDescent="0.2">
      <c r="A6569" s="29">
        <v>20300681465</v>
      </c>
      <c r="B6569" s="4" t="s">
        <v>41316</v>
      </c>
      <c r="C6569" s="4" t="s">
        <v>41283</v>
      </c>
      <c r="D6569" s="4" t="s">
        <v>45978</v>
      </c>
      <c r="E6569" s="4" t="s">
        <v>71</v>
      </c>
      <c r="F6569" s="4" t="s">
        <v>41316</v>
      </c>
      <c r="G6569" s="4" t="s">
        <v>71</v>
      </c>
      <c r="H6569" s="4" t="s">
        <v>41316</v>
      </c>
      <c r="I6569" s="4" t="s">
        <v>22</v>
      </c>
      <c r="J6569" s="4" t="s">
        <v>16273</v>
      </c>
      <c r="K6569" s="4" t="s">
        <v>41317</v>
      </c>
      <c r="L6569" s="4" t="s">
        <v>14647</v>
      </c>
      <c r="M6569" s="4" t="s">
        <v>73</v>
      </c>
      <c r="N6569" s="4" t="s">
        <v>41350</v>
      </c>
      <c r="O6569" s="4" t="s">
        <v>41351</v>
      </c>
      <c r="P6569" s="4" t="s">
        <v>41352</v>
      </c>
      <c r="Q6569" s="4" t="s">
        <v>922</v>
      </c>
      <c r="R6569" s="4" t="s">
        <v>39306</v>
      </c>
      <c r="S6569" s="4" t="s">
        <v>39306</v>
      </c>
      <c r="T6569" s="4" t="s">
        <v>39306</v>
      </c>
    </row>
    <row r="6570" spans="1:20" x14ac:dyDescent="0.2">
      <c r="A6570" s="29">
        <v>19441088820</v>
      </c>
      <c r="B6570" s="4" t="s">
        <v>41318</v>
      </c>
      <c r="C6570" s="4" t="s">
        <v>41283</v>
      </c>
      <c r="D6570" s="4" t="s">
        <v>45979</v>
      </c>
      <c r="E6570" s="4" t="s">
        <v>71</v>
      </c>
      <c r="F6570" s="4" t="s">
        <v>41318</v>
      </c>
      <c r="G6570" s="4" t="s">
        <v>71</v>
      </c>
      <c r="H6570" s="4" t="s">
        <v>41318</v>
      </c>
      <c r="I6570" s="4" t="s">
        <v>22</v>
      </c>
      <c r="J6570" s="4" t="s">
        <v>41319</v>
      </c>
      <c r="K6570" s="4" t="s">
        <v>41320</v>
      </c>
      <c r="L6570" s="4" t="s">
        <v>29476</v>
      </c>
      <c r="M6570" s="4" t="s">
        <v>73</v>
      </c>
      <c r="N6570" s="4" t="s">
        <v>41353</v>
      </c>
      <c r="O6570" s="4" t="s">
        <v>41354</v>
      </c>
      <c r="P6570" s="4" t="s">
        <v>41355</v>
      </c>
      <c r="Q6570" s="4" t="s">
        <v>922</v>
      </c>
      <c r="R6570" s="4" t="s">
        <v>39306</v>
      </c>
      <c r="S6570" s="4" t="s">
        <v>39306</v>
      </c>
      <c r="T6570" s="4" t="s">
        <v>39306</v>
      </c>
    </row>
    <row r="6571" spans="1:20" x14ac:dyDescent="0.2">
      <c r="A6571" s="29">
        <v>21250616543</v>
      </c>
      <c r="B6571" s="4" t="s">
        <v>41321</v>
      </c>
      <c r="C6571" s="4" t="s">
        <v>41283</v>
      </c>
      <c r="D6571" s="4" t="s">
        <v>45980</v>
      </c>
      <c r="E6571" s="4" t="s">
        <v>71</v>
      </c>
      <c r="F6571" s="4" t="s">
        <v>41321</v>
      </c>
      <c r="G6571" s="4" t="s">
        <v>71</v>
      </c>
      <c r="H6571" s="4" t="s">
        <v>41321</v>
      </c>
      <c r="I6571" s="4" t="s">
        <v>22</v>
      </c>
      <c r="J6571" s="4" t="s">
        <v>41322</v>
      </c>
      <c r="K6571" s="4" t="s">
        <v>41323</v>
      </c>
      <c r="L6571" s="4" t="s">
        <v>39232</v>
      </c>
      <c r="M6571" s="4" t="s">
        <v>73</v>
      </c>
      <c r="N6571" s="4" t="s">
        <v>41324</v>
      </c>
      <c r="O6571" s="4" t="s">
        <v>41325</v>
      </c>
      <c r="P6571" s="4" t="s">
        <v>41326</v>
      </c>
      <c r="Q6571" s="4" t="s">
        <v>663</v>
      </c>
      <c r="R6571" s="4" t="s">
        <v>39306</v>
      </c>
      <c r="S6571" s="4" t="s">
        <v>39306</v>
      </c>
      <c r="T6571" s="4" t="s">
        <v>39306</v>
      </c>
    </row>
    <row r="6572" spans="1:20" x14ac:dyDescent="0.2">
      <c r="A6572" s="29">
        <v>21250616584</v>
      </c>
      <c r="B6572" s="4" t="s">
        <v>41327</v>
      </c>
      <c r="C6572" s="4" t="s">
        <v>41356</v>
      </c>
      <c r="D6572" s="4" t="s">
        <v>45981</v>
      </c>
      <c r="E6572" s="4" t="s">
        <v>71</v>
      </c>
      <c r="F6572" s="4" t="s">
        <v>41327</v>
      </c>
      <c r="G6572" s="4" t="s">
        <v>71</v>
      </c>
      <c r="H6572" s="4" t="s">
        <v>41327</v>
      </c>
      <c r="I6572" s="4" t="s">
        <v>22</v>
      </c>
      <c r="J6572" s="4" t="s">
        <v>41328</v>
      </c>
      <c r="K6572" s="4" t="s">
        <v>41329</v>
      </c>
      <c r="L6572" s="4" t="s">
        <v>39232</v>
      </c>
      <c r="M6572" s="4" t="s">
        <v>73</v>
      </c>
      <c r="N6572" s="4" t="s">
        <v>26733</v>
      </c>
      <c r="O6572" s="4" t="s">
        <v>41357</v>
      </c>
      <c r="P6572" s="4" t="s">
        <v>41358</v>
      </c>
      <c r="Q6572" s="4" t="s">
        <v>663</v>
      </c>
      <c r="R6572" s="4" t="s">
        <v>39306</v>
      </c>
      <c r="S6572" s="4" t="s">
        <v>39306</v>
      </c>
      <c r="T6572" s="4" t="s">
        <v>39306</v>
      </c>
    </row>
    <row r="6573" spans="1:20" x14ac:dyDescent="0.2">
      <c r="A6573" s="29">
        <v>21250616626</v>
      </c>
      <c r="B6573" s="4" t="s">
        <v>41330</v>
      </c>
      <c r="C6573" s="4" t="s">
        <v>41356</v>
      </c>
      <c r="D6573" s="4" t="s">
        <v>45982</v>
      </c>
      <c r="E6573" s="4" t="s">
        <v>71</v>
      </c>
      <c r="F6573" s="4" t="s">
        <v>41330</v>
      </c>
      <c r="G6573" s="4" t="s">
        <v>71</v>
      </c>
      <c r="H6573" s="4" t="s">
        <v>41330</v>
      </c>
      <c r="I6573" s="4" t="s">
        <v>22</v>
      </c>
      <c r="J6573" s="4" t="s">
        <v>41331</v>
      </c>
      <c r="K6573" s="4" t="s">
        <v>41332</v>
      </c>
      <c r="L6573" s="4" t="s">
        <v>16404</v>
      </c>
      <c r="M6573" s="4" t="s">
        <v>73</v>
      </c>
      <c r="N6573" s="4" t="s">
        <v>41359</v>
      </c>
      <c r="O6573" s="4" t="s">
        <v>41360</v>
      </c>
      <c r="P6573" s="4" t="s">
        <v>41361</v>
      </c>
      <c r="Q6573" s="4" t="s">
        <v>663</v>
      </c>
      <c r="R6573" s="4" t="s">
        <v>39306</v>
      </c>
      <c r="S6573" s="4" t="s">
        <v>39306</v>
      </c>
      <c r="T6573" s="4" t="s">
        <v>39306</v>
      </c>
    </row>
    <row r="6574" spans="1:20" x14ac:dyDescent="0.2">
      <c r="A6574" s="29">
        <v>20400854640</v>
      </c>
      <c r="B6574" s="4" t="s">
        <v>41333</v>
      </c>
      <c r="C6574" s="4" t="s">
        <v>41356</v>
      </c>
      <c r="D6574" s="4" t="s">
        <v>45983</v>
      </c>
      <c r="E6574" s="4" t="s">
        <v>71</v>
      </c>
      <c r="F6574" s="4" t="s">
        <v>41333</v>
      </c>
      <c r="G6574" s="4" t="s">
        <v>71</v>
      </c>
      <c r="H6574" s="4" t="s">
        <v>41333</v>
      </c>
      <c r="I6574" s="4" t="s">
        <v>22</v>
      </c>
      <c r="J6574" s="4" t="s">
        <v>3131</v>
      </c>
      <c r="K6574" s="4" t="s">
        <v>41334</v>
      </c>
      <c r="L6574" s="4" t="s">
        <v>39496</v>
      </c>
      <c r="M6574" s="4" t="s">
        <v>73</v>
      </c>
      <c r="N6574" s="4" t="s">
        <v>42753</v>
      </c>
      <c r="O6574" s="4" t="s">
        <v>42754</v>
      </c>
      <c r="P6574" s="4" t="s">
        <v>42755</v>
      </c>
      <c r="Q6574" s="4" t="s">
        <v>5385</v>
      </c>
      <c r="R6574" s="4" t="s">
        <v>39306</v>
      </c>
      <c r="S6574" s="4" t="s">
        <v>39306</v>
      </c>
      <c r="T6574" s="4" t="s">
        <v>39306</v>
      </c>
    </row>
    <row r="6575" spans="1:20" x14ac:dyDescent="0.2">
      <c r="A6575" s="29">
        <v>21250616436</v>
      </c>
      <c r="B6575" s="4" t="s">
        <v>41335</v>
      </c>
      <c r="C6575" s="4" t="s">
        <v>41356</v>
      </c>
      <c r="D6575" s="4" t="s">
        <v>45984</v>
      </c>
      <c r="E6575" s="4" t="s">
        <v>71</v>
      </c>
      <c r="F6575" s="4" t="s">
        <v>41335</v>
      </c>
      <c r="G6575" s="4" t="s">
        <v>71</v>
      </c>
      <c r="H6575" s="4" t="s">
        <v>41335</v>
      </c>
      <c r="I6575" s="4" t="s">
        <v>22</v>
      </c>
      <c r="J6575" s="4" t="s">
        <v>1365</v>
      </c>
      <c r="K6575" s="4" t="s">
        <v>41336</v>
      </c>
      <c r="L6575" s="4" t="s">
        <v>468</v>
      </c>
      <c r="M6575" s="4" t="s">
        <v>73</v>
      </c>
      <c r="N6575" s="4" t="s">
        <v>41362</v>
      </c>
      <c r="O6575" s="4" t="s">
        <v>41363</v>
      </c>
      <c r="P6575" s="4" t="s">
        <v>41364</v>
      </c>
      <c r="Q6575" s="4" t="s">
        <v>663</v>
      </c>
      <c r="R6575" s="4" t="s">
        <v>39306</v>
      </c>
      <c r="S6575" s="4" t="s">
        <v>39306</v>
      </c>
      <c r="T6575" s="4" t="s">
        <v>39306</v>
      </c>
    </row>
    <row r="6576" spans="1:20" x14ac:dyDescent="0.2">
      <c r="A6576" s="29">
        <v>19241010065</v>
      </c>
      <c r="B6576" s="4" t="s">
        <v>41337</v>
      </c>
      <c r="C6576" s="4" t="s">
        <v>41356</v>
      </c>
      <c r="D6576" s="4" t="s">
        <v>45985</v>
      </c>
      <c r="E6576" s="4" t="s">
        <v>71</v>
      </c>
      <c r="F6576" s="4" t="s">
        <v>41337</v>
      </c>
      <c r="G6576" s="4" t="s">
        <v>71</v>
      </c>
      <c r="H6576" s="4" t="s">
        <v>41337</v>
      </c>
      <c r="I6576" s="4" t="s">
        <v>22</v>
      </c>
      <c r="J6576" s="4" t="s">
        <v>41338</v>
      </c>
      <c r="K6576" s="4" t="s">
        <v>41339</v>
      </c>
      <c r="L6576" s="4" t="s">
        <v>26757</v>
      </c>
      <c r="M6576" s="4" t="s">
        <v>73</v>
      </c>
      <c r="N6576" s="4" t="s">
        <v>41365</v>
      </c>
      <c r="O6576" s="4" t="s">
        <v>41366</v>
      </c>
      <c r="P6576" s="4" t="s">
        <v>41367</v>
      </c>
      <c r="Q6576" s="4" t="s">
        <v>922</v>
      </c>
      <c r="R6576" s="4" t="s">
        <v>39306</v>
      </c>
      <c r="S6576" s="4" t="s">
        <v>39306</v>
      </c>
      <c r="T6576" s="4" t="s">
        <v>39306</v>
      </c>
    </row>
    <row r="6577" spans="1:20" x14ac:dyDescent="0.2">
      <c r="A6577" s="29">
        <v>21250616477</v>
      </c>
      <c r="B6577" s="4" t="s">
        <v>41340</v>
      </c>
      <c r="C6577" s="4" t="s">
        <v>41356</v>
      </c>
      <c r="D6577" s="4" t="s">
        <v>45986</v>
      </c>
      <c r="E6577" s="4" t="s">
        <v>71</v>
      </c>
      <c r="F6577" s="4" t="s">
        <v>41340</v>
      </c>
      <c r="G6577" s="4" t="s">
        <v>71</v>
      </c>
      <c r="H6577" s="4" t="s">
        <v>41340</v>
      </c>
      <c r="I6577" s="4" t="s">
        <v>22</v>
      </c>
      <c r="J6577" s="4" t="s">
        <v>41341</v>
      </c>
      <c r="K6577" s="4" t="s">
        <v>41342</v>
      </c>
      <c r="L6577" s="4" t="s">
        <v>16404</v>
      </c>
      <c r="M6577" s="4" t="s">
        <v>73</v>
      </c>
      <c r="N6577" s="4" t="s">
        <v>41368</v>
      </c>
      <c r="O6577" s="4" t="s">
        <v>41369</v>
      </c>
      <c r="P6577" s="4" t="s">
        <v>41370</v>
      </c>
      <c r="Q6577" s="4" t="s">
        <v>663</v>
      </c>
      <c r="R6577" s="4" t="s">
        <v>39306</v>
      </c>
      <c r="S6577" s="4" t="s">
        <v>39306</v>
      </c>
      <c r="T6577" s="4" t="s">
        <v>39306</v>
      </c>
    </row>
    <row r="6578" spans="1:20" x14ac:dyDescent="0.2">
      <c r="A6578" s="29">
        <v>21250616311</v>
      </c>
      <c r="B6578" s="4" t="s">
        <v>41343</v>
      </c>
      <c r="C6578" s="4" t="s">
        <v>41356</v>
      </c>
      <c r="D6578" s="4" t="s">
        <v>45987</v>
      </c>
      <c r="E6578" s="4" t="s">
        <v>71</v>
      </c>
      <c r="F6578" s="4" t="s">
        <v>41343</v>
      </c>
      <c r="G6578" s="4" t="s">
        <v>71</v>
      </c>
      <c r="H6578" s="4" t="s">
        <v>41343</v>
      </c>
      <c r="I6578" s="4" t="s">
        <v>22</v>
      </c>
      <c r="J6578" s="4" t="s">
        <v>41344</v>
      </c>
      <c r="K6578" s="4" t="s">
        <v>41345</v>
      </c>
      <c r="L6578" s="4" t="s">
        <v>41346</v>
      </c>
      <c r="M6578" s="4" t="s">
        <v>73</v>
      </c>
      <c r="N6578" s="4" t="s">
        <v>41371</v>
      </c>
      <c r="O6578" s="4" t="s">
        <v>41372</v>
      </c>
      <c r="P6578" s="4" t="s">
        <v>41373</v>
      </c>
      <c r="Q6578" s="4" t="s">
        <v>663</v>
      </c>
      <c r="R6578" s="4" t="s">
        <v>39306</v>
      </c>
      <c r="S6578" s="4" t="s">
        <v>39306</v>
      </c>
      <c r="T6578" s="4" t="s">
        <v>39306</v>
      </c>
    </row>
    <row r="6579" spans="1:20" x14ac:dyDescent="0.2">
      <c r="A6579" s="29">
        <v>21250616352</v>
      </c>
      <c r="B6579" s="4" t="s">
        <v>41347</v>
      </c>
      <c r="C6579" s="4" t="s">
        <v>41416</v>
      </c>
      <c r="D6579" s="4" t="s">
        <v>45988</v>
      </c>
      <c r="E6579" s="4" t="s">
        <v>71</v>
      </c>
      <c r="F6579" s="4" t="s">
        <v>41347</v>
      </c>
      <c r="G6579" s="4" t="s">
        <v>71</v>
      </c>
      <c r="H6579" s="4" t="s">
        <v>41347</v>
      </c>
      <c r="I6579" s="4" t="s">
        <v>22</v>
      </c>
      <c r="J6579" s="4" t="s">
        <v>27604</v>
      </c>
      <c r="K6579" s="4" t="s">
        <v>41348</v>
      </c>
      <c r="L6579" s="4" t="s">
        <v>21367</v>
      </c>
      <c r="M6579" s="4" t="s">
        <v>73</v>
      </c>
      <c r="N6579" s="4" t="s">
        <v>41417</v>
      </c>
      <c r="O6579" s="4" t="s">
        <v>41418</v>
      </c>
      <c r="P6579" s="4" t="s">
        <v>41419</v>
      </c>
      <c r="Q6579" s="4" t="s">
        <v>663</v>
      </c>
      <c r="R6579" s="4" t="s">
        <v>39306</v>
      </c>
      <c r="S6579" s="4" t="s">
        <v>39306</v>
      </c>
      <c r="T6579" s="4" t="s">
        <v>39306</v>
      </c>
    </row>
    <row r="6580" spans="1:20" x14ac:dyDescent="0.2">
      <c r="A6580" s="29">
        <v>21250616519</v>
      </c>
      <c r="B6580" s="4" t="s">
        <v>41374</v>
      </c>
      <c r="C6580" s="4" t="s">
        <v>41416</v>
      </c>
      <c r="D6580" s="4" t="s">
        <v>45989</v>
      </c>
      <c r="E6580" s="4" t="s">
        <v>71</v>
      </c>
      <c r="F6580" s="4" t="s">
        <v>41374</v>
      </c>
      <c r="G6580" s="4" t="s">
        <v>71</v>
      </c>
      <c r="H6580" s="4" t="s">
        <v>41374</v>
      </c>
      <c r="I6580" s="4" t="s">
        <v>22</v>
      </c>
      <c r="J6580" s="4" t="s">
        <v>23718</v>
      </c>
      <c r="K6580" s="4" t="s">
        <v>41375</v>
      </c>
      <c r="L6580" s="4" t="s">
        <v>1072</v>
      </c>
      <c r="M6580" s="4" t="s">
        <v>73</v>
      </c>
      <c r="N6580" s="4" t="s">
        <v>41420</v>
      </c>
      <c r="O6580" s="4" t="s">
        <v>41421</v>
      </c>
      <c r="P6580" s="4" t="s">
        <v>41422</v>
      </c>
      <c r="Q6580" s="4" t="s">
        <v>663</v>
      </c>
      <c r="R6580" s="4" t="s">
        <v>39306</v>
      </c>
      <c r="S6580" s="4" t="s">
        <v>39306</v>
      </c>
      <c r="T6580" s="4" t="s">
        <v>39306</v>
      </c>
    </row>
    <row r="6581" spans="1:20" x14ac:dyDescent="0.2">
      <c r="A6581" s="29">
        <v>21250616550</v>
      </c>
      <c r="B6581" s="4" t="s">
        <v>41376</v>
      </c>
      <c r="C6581" s="4" t="s">
        <v>41416</v>
      </c>
      <c r="D6581" s="4" t="s">
        <v>45990</v>
      </c>
      <c r="E6581" s="4" t="s">
        <v>71</v>
      </c>
      <c r="F6581" s="4" t="s">
        <v>41376</v>
      </c>
      <c r="G6581" s="4" t="s">
        <v>71</v>
      </c>
      <c r="H6581" s="4" t="s">
        <v>41376</v>
      </c>
      <c r="I6581" s="4" t="s">
        <v>22</v>
      </c>
      <c r="J6581" s="4" t="s">
        <v>41377</v>
      </c>
      <c r="K6581" s="4" t="s">
        <v>41378</v>
      </c>
      <c r="L6581" s="4" t="s">
        <v>1072</v>
      </c>
      <c r="M6581" s="4" t="s">
        <v>73</v>
      </c>
      <c r="N6581" s="4" t="s">
        <v>41423</v>
      </c>
      <c r="O6581" s="4" t="s">
        <v>41424</v>
      </c>
      <c r="P6581" s="4" t="s">
        <v>41425</v>
      </c>
      <c r="Q6581" s="4" t="s">
        <v>663</v>
      </c>
      <c r="R6581" s="4" t="s">
        <v>39306</v>
      </c>
      <c r="S6581" s="4" t="s">
        <v>39306</v>
      </c>
      <c r="T6581" s="4" t="s">
        <v>39306</v>
      </c>
    </row>
    <row r="6582" spans="1:20" x14ac:dyDescent="0.2">
      <c r="A6582" s="29">
        <v>21250616394</v>
      </c>
      <c r="B6582" s="4" t="s">
        <v>41379</v>
      </c>
      <c r="C6582" s="4" t="s">
        <v>41416</v>
      </c>
      <c r="D6582" s="4" t="s">
        <v>45991</v>
      </c>
      <c r="E6582" s="4" t="s">
        <v>71</v>
      </c>
      <c r="F6582" s="4" t="s">
        <v>41379</v>
      </c>
      <c r="G6582" s="4" t="s">
        <v>71</v>
      </c>
      <c r="H6582" s="4" t="s">
        <v>41379</v>
      </c>
      <c r="I6582" s="4" t="s">
        <v>22</v>
      </c>
      <c r="J6582" s="4" t="s">
        <v>28170</v>
      </c>
      <c r="K6582" s="4" t="s">
        <v>41380</v>
      </c>
      <c r="L6582" s="4" t="s">
        <v>1072</v>
      </c>
      <c r="M6582" s="4" t="s">
        <v>73</v>
      </c>
      <c r="N6582" s="4" t="s">
        <v>41426</v>
      </c>
      <c r="O6582" s="4" t="s">
        <v>41427</v>
      </c>
      <c r="P6582" s="4" t="s">
        <v>41428</v>
      </c>
      <c r="Q6582" s="4" t="s">
        <v>663</v>
      </c>
      <c r="R6582" s="4" t="s">
        <v>39306</v>
      </c>
      <c r="S6582" s="4" t="s">
        <v>39306</v>
      </c>
      <c r="T6582" s="4" t="s">
        <v>39306</v>
      </c>
    </row>
    <row r="6583" spans="1:20" x14ac:dyDescent="0.2">
      <c r="A6583" s="29">
        <v>21250616675</v>
      </c>
      <c r="B6583" s="4" t="s">
        <v>41381</v>
      </c>
      <c r="C6583" s="4" t="s">
        <v>41416</v>
      </c>
      <c r="D6583" s="4" t="s">
        <v>45992</v>
      </c>
      <c r="E6583" s="4" t="s">
        <v>71</v>
      </c>
      <c r="F6583" s="4" t="s">
        <v>41381</v>
      </c>
      <c r="G6583" s="4" t="s">
        <v>71</v>
      </c>
      <c r="H6583" s="4" t="s">
        <v>41381</v>
      </c>
      <c r="I6583" s="4" t="s">
        <v>22</v>
      </c>
      <c r="J6583" s="4" t="s">
        <v>38189</v>
      </c>
      <c r="K6583" s="4" t="s">
        <v>41382</v>
      </c>
      <c r="L6583" s="4" t="s">
        <v>21367</v>
      </c>
      <c r="M6583" s="4" t="s">
        <v>73</v>
      </c>
      <c r="N6583" s="4" t="s">
        <v>41429</v>
      </c>
      <c r="O6583" s="4" t="s">
        <v>41430</v>
      </c>
      <c r="P6583" s="4" t="s">
        <v>41431</v>
      </c>
      <c r="Q6583" s="4" t="s">
        <v>663</v>
      </c>
      <c r="R6583" s="4" t="s">
        <v>39306</v>
      </c>
      <c r="S6583" s="4" t="s">
        <v>39306</v>
      </c>
      <c r="T6583" s="4" t="s">
        <v>39306</v>
      </c>
    </row>
    <row r="6584" spans="1:20" x14ac:dyDescent="0.2">
      <c r="A6584" s="29">
        <v>20300681424</v>
      </c>
      <c r="B6584" s="4" t="s">
        <v>41383</v>
      </c>
      <c r="C6584" s="4" t="s">
        <v>41416</v>
      </c>
      <c r="D6584" s="4" t="s">
        <v>45993</v>
      </c>
      <c r="E6584" s="4" t="s">
        <v>71</v>
      </c>
      <c r="F6584" s="4" t="s">
        <v>41383</v>
      </c>
      <c r="G6584" s="4" t="s">
        <v>71</v>
      </c>
      <c r="H6584" s="4" t="s">
        <v>41383</v>
      </c>
      <c r="I6584" s="4" t="s">
        <v>22</v>
      </c>
      <c r="J6584" s="4" t="s">
        <v>8243</v>
      </c>
      <c r="K6584" s="4" t="s">
        <v>41384</v>
      </c>
      <c r="L6584" s="4" t="s">
        <v>11662</v>
      </c>
      <c r="M6584" s="4" t="s">
        <v>73</v>
      </c>
      <c r="N6584" s="4" t="s">
        <v>41432</v>
      </c>
      <c r="O6584" s="4" t="s">
        <v>41433</v>
      </c>
      <c r="P6584" s="4" t="s">
        <v>41434</v>
      </c>
      <c r="Q6584" s="4" t="s">
        <v>922</v>
      </c>
      <c r="R6584" s="4" t="s">
        <v>39306</v>
      </c>
      <c r="S6584" s="4" t="s">
        <v>39306</v>
      </c>
      <c r="T6584" s="4" t="s">
        <v>39306</v>
      </c>
    </row>
    <row r="6585" spans="1:20" x14ac:dyDescent="0.2">
      <c r="A6585" s="29">
        <v>21250616030</v>
      </c>
      <c r="B6585" s="4" t="s">
        <v>41385</v>
      </c>
      <c r="C6585" s="4" t="s">
        <v>41416</v>
      </c>
      <c r="D6585" s="4" t="s">
        <v>45994</v>
      </c>
      <c r="E6585" s="4" t="s">
        <v>71</v>
      </c>
      <c r="F6585" s="4" t="s">
        <v>41385</v>
      </c>
      <c r="G6585" s="4" t="s">
        <v>71</v>
      </c>
      <c r="H6585" s="4" t="s">
        <v>41385</v>
      </c>
      <c r="I6585" s="4" t="s">
        <v>22</v>
      </c>
      <c r="J6585" s="4" t="s">
        <v>26224</v>
      </c>
      <c r="K6585" s="4" t="s">
        <v>41386</v>
      </c>
      <c r="L6585" s="4" t="s">
        <v>33640</v>
      </c>
      <c r="M6585" s="4" t="s">
        <v>73</v>
      </c>
      <c r="N6585" s="4" t="s">
        <v>7709</v>
      </c>
      <c r="O6585" s="4" t="s">
        <v>41435</v>
      </c>
      <c r="P6585" s="4" t="s">
        <v>41436</v>
      </c>
      <c r="Q6585" s="4" t="s">
        <v>663</v>
      </c>
      <c r="R6585" s="4" t="s">
        <v>39306</v>
      </c>
      <c r="S6585" s="4" t="s">
        <v>39306</v>
      </c>
      <c r="T6585" s="4" t="s">
        <v>39306</v>
      </c>
    </row>
    <row r="6586" spans="1:20" x14ac:dyDescent="0.2">
      <c r="A6586" s="29">
        <v>21250616592</v>
      </c>
      <c r="B6586" s="4" t="s">
        <v>41387</v>
      </c>
      <c r="C6586" s="4" t="s">
        <v>41416</v>
      </c>
      <c r="D6586" s="4" t="s">
        <v>45995</v>
      </c>
      <c r="E6586" s="4" t="s">
        <v>71</v>
      </c>
      <c r="F6586" s="4" t="s">
        <v>41387</v>
      </c>
      <c r="G6586" s="4" t="s">
        <v>71</v>
      </c>
      <c r="H6586" s="4" t="s">
        <v>41387</v>
      </c>
      <c r="I6586" s="4" t="s">
        <v>22</v>
      </c>
      <c r="J6586" s="4" t="s">
        <v>41388</v>
      </c>
      <c r="K6586" s="4" t="s">
        <v>41389</v>
      </c>
      <c r="L6586" s="4" t="s">
        <v>16404</v>
      </c>
      <c r="M6586" s="4" t="s">
        <v>73</v>
      </c>
      <c r="N6586" s="4" t="s">
        <v>41437</v>
      </c>
      <c r="O6586" s="4" t="s">
        <v>41438</v>
      </c>
      <c r="P6586" s="4" t="s">
        <v>41439</v>
      </c>
      <c r="Q6586" s="4" t="s">
        <v>663</v>
      </c>
      <c r="R6586" s="4" t="s">
        <v>39306</v>
      </c>
      <c r="S6586" s="4" t="s">
        <v>39306</v>
      </c>
      <c r="T6586" s="4" t="s">
        <v>39306</v>
      </c>
    </row>
    <row r="6587" spans="1:20" x14ac:dyDescent="0.2">
      <c r="A6587" s="29">
        <v>21250616634</v>
      </c>
      <c r="B6587" s="4" t="s">
        <v>41390</v>
      </c>
      <c r="C6587" s="4" t="s">
        <v>41416</v>
      </c>
      <c r="D6587" s="4" t="s">
        <v>45996</v>
      </c>
      <c r="E6587" s="4" t="s">
        <v>71</v>
      </c>
      <c r="F6587" s="4" t="s">
        <v>41390</v>
      </c>
      <c r="G6587" s="4" t="s">
        <v>71</v>
      </c>
      <c r="H6587" s="4" t="s">
        <v>41390</v>
      </c>
      <c r="I6587" s="4" t="s">
        <v>22</v>
      </c>
      <c r="J6587" s="4" t="s">
        <v>1869</v>
      </c>
      <c r="K6587" s="4" t="s">
        <v>41391</v>
      </c>
      <c r="L6587" s="4" t="s">
        <v>1072</v>
      </c>
      <c r="M6587" s="4" t="s">
        <v>73</v>
      </c>
      <c r="N6587" s="4" t="s">
        <v>41440</v>
      </c>
      <c r="O6587" s="4" t="s">
        <v>41441</v>
      </c>
      <c r="P6587" s="4" t="s">
        <v>41442</v>
      </c>
      <c r="Q6587" s="4" t="s">
        <v>663</v>
      </c>
      <c r="R6587" s="4" t="s">
        <v>39306</v>
      </c>
      <c r="S6587" s="4" t="s">
        <v>39306</v>
      </c>
      <c r="T6587" s="4" t="s">
        <v>39306</v>
      </c>
    </row>
    <row r="6588" spans="1:20" x14ac:dyDescent="0.2">
      <c r="A6588" s="29">
        <v>21250616717</v>
      </c>
      <c r="B6588" s="4" t="s">
        <v>41392</v>
      </c>
      <c r="C6588" s="4" t="s">
        <v>41416</v>
      </c>
      <c r="D6588" s="4" t="s">
        <v>45997</v>
      </c>
      <c r="E6588" s="4" t="s">
        <v>71</v>
      </c>
      <c r="F6588" s="4" t="s">
        <v>41392</v>
      </c>
      <c r="G6588" s="4" t="s">
        <v>71</v>
      </c>
      <c r="H6588" s="4" t="s">
        <v>41392</v>
      </c>
      <c r="I6588" s="4" t="s">
        <v>22</v>
      </c>
      <c r="J6588" s="4" t="s">
        <v>8447</v>
      </c>
      <c r="K6588" s="4" t="s">
        <v>41393</v>
      </c>
      <c r="L6588" s="4" t="s">
        <v>31153</v>
      </c>
      <c r="M6588" s="4" t="s">
        <v>73</v>
      </c>
      <c r="N6588" s="4" t="s">
        <v>41443</v>
      </c>
      <c r="O6588" s="4" t="s">
        <v>41444</v>
      </c>
      <c r="P6588" s="4" t="s">
        <v>41445</v>
      </c>
      <c r="Q6588" s="4" t="s">
        <v>663</v>
      </c>
      <c r="R6588" s="4" t="s">
        <v>39306</v>
      </c>
      <c r="S6588" s="4" t="s">
        <v>39306</v>
      </c>
      <c r="T6588" s="4" t="s">
        <v>39306</v>
      </c>
    </row>
    <row r="6589" spans="1:20" x14ac:dyDescent="0.2">
      <c r="A6589" s="29">
        <v>21250616758</v>
      </c>
      <c r="B6589" s="4" t="s">
        <v>41394</v>
      </c>
      <c r="C6589" s="4" t="s">
        <v>41416</v>
      </c>
      <c r="D6589" s="4" t="s">
        <v>45998</v>
      </c>
      <c r="E6589" s="4" t="s">
        <v>71</v>
      </c>
      <c r="F6589" s="4" t="s">
        <v>41394</v>
      </c>
      <c r="G6589" s="4" t="s">
        <v>71</v>
      </c>
      <c r="H6589" s="4" t="s">
        <v>41394</v>
      </c>
      <c r="I6589" s="4" t="s">
        <v>22</v>
      </c>
      <c r="J6589" s="4" t="s">
        <v>41395</v>
      </c>
      <c r="K6589" s="4" t="s">
        <v>41396</v>
      </c>
      <c r="L6589" s="4" t="s">
        <v>468</v>
      </c>
      <c r="M6589" s="4" t="s">
        <v>73</v>
      </c>
      <c r="N6589" s="4" t="s">
        <v>41446</v>
      </c>
      <c r="O6589" s="4" t="s">
        <v>41447</v>
      </c>
      <c r="P6589" s="4" t="s">
        <v>41448</v>
      </c>
      <c r="Q6589" s="4" t="s">
        <v>663</v>
      </c>
      <c r="R6589" s="4" t="s">
        <v>39306</v>
      </c>
      <c r="S6589" s="4" t="s">
        <v>39306</v>
      </c>
      <c r="T6589" s="4" t="s">
        <v>39306</v>
      </c>
    </row>
    <row r="6590" spans="1:20" x14ac:dyDescent="0.2">
      <c r="A6590" s="29">
        <v>21250616089</v>
      </c>
      <c r="B6590" s="4" t="s">
        <v>41397</v>
      </c>
      <c r="C6590" s="4" t="s">
        <v>41416</v>
      </c>
      <c r="D6590" s="4" t="s">
        <v>45999</v>
      </c>
      <c r="E6590" s="4" t="s">
        <v>71</v>
      </c>
      <c r="F6590" s="4" t="s">
        <v>41397</v>
      </c>
      <c r="G6590" s="4" t="s">
        <v>71</v>
      </c>
      <c r="H6590" s="4" t="s">
        <v>41397</v>
      </c>
      <c r="I6590" s="4" t="s">
        <v>22</v>
      </c>
      <c r="J6590" s="4" t="s">
        <v>30721</v>
      </c>
      <c r="K6590" s="4" t="s">
        <v>41398</v>
      </c>
      <c r="L6590" s="4" t="s">
        <v>11662</v>
      </c>
      <c r="M6590" s="4" t="s">
        <v>73</v>
      </c>
      <c r="N6590" s="4" t="s">
        <v>41449</v>
      </c>
      <c r="O6590" s="4" t="s">
        <v>41450</v>
      </c>
      <c r="P6590" s="4" t="s">
        <v>41451</v>
      </c>
      <c r="Q6590" s="4" t="s">
        <v>663</v>
      </c>
      <c r="R6590" s="4" t="s">
        <v>39306</v>
      </c>
      <c r="S6590" s="4" t="s">
        <v>39306</v>
      </c>
      <c r="T6590" s="4" t="s">
        <v>39306</v>
      </c>
    </row>
    <row r="6591" spans="1:20" x14ac:dyDescent="0.2">
      <c r="A6591" s="29">
        <v>21250616998</v>
      </c>
      <c r="B6591" s="4" t="s">
        <v>41399</v>
      </c>
      <c r="C6591" s="4" t="s">
        <v>41416</v>
      </c>
      <c r="D6591" s="4" t="s">
        <v>46000</v>
      </c>
      <c r="E6591" s="4" t="s">
        <v>71</v>
      </c>
      <c r="F6591" s="4" t="s">
        <v>41399</v>
      </c>
      <c r="G6591" s="4" t="s">
        <v>71</v>
      </c>
      <c r="H6591" s="4" t="s">
        <v>41399</v>
      </c>
      <c r="I6591" s="4" t="s">
        <v>22</v>
      </c>
      <c r="J6591" s="4" t="s">
        <v>41400</v>
      </c>
      <c r="K6591" s="4" t="s">
        <v>41401</v>
      </c>
      <c r="L6591" s="4" t="s">
        <v>1072</v>
      </c>
      <c r="M6591" s="4" t="s">
        <v>73</v>
      </c>
      <c r="N6591" s="4" t="s">
        <v>41452</v>
      </c>
      <c r="O6591" s="4" t="s">
        <v>41453</v>
      </c>
      <c r="P6591" s="4" t="s">
        <v>41454</v>
      </c>
      <c r="Q6591" s="4" t="s">
        <v>663</v>
      </c>
      <c r="R6591" s="4" t="s">
        <v>39306</v>
      </c>
      <c r="S6591" s="4" t="s">
        <v>39306</v>
      </c>
      <c r="T6591" s="4" t="s">
        <v>39306</v>
      </c>
    </row>
    <row r="6592" spans="1:20" x14ac:dyDescent="0.2">
      <c r="A6592" s="29">
        <v>21250616915</v>
      </c>
      <c r="B6592" s="4" t="s">
        <v>41402</v>
      </c>
      <c r="C6592" s="4" t="s">
        <v>41416</v>
      </c>
      <c r="D6592" s="4" t="s">
        <v>46001</v>
      </c>
      <c r="E6592" s="4" t="s">
        <v>71</v>
      </c>
      <c r="F6592" s="4" t="s">
        <v>41402</v>
      </c>
      <c r="G6592" s="4" t="s">
        <v>71</v>
      </c>
      <c r="H6592" s="4" t="s">
        <v>41402</v>
      </c>
      <c r="I6592" s="4" t="s">
        <v>22</v>
      </c>
      <c r="J6592" s="4" t="s">
        <v>41403</v>
      </c>
      <c r="K6592" s="4" t="s">
        <v>41404</v>
      </c>
      <c r="L6592" s="4" t="s">
        <v>11662</v>
      </c>
      <c r="M6592" s="4" t="s">
        <v>73</v>
      </c>
      <c r="N6592" s="4" t="s">
        <v>41455</v>
      </c>
      <c r="O6592" s="4" t="s">
        <v>41456</v>
      </c>
      <c r="P6592" s="4" t="s">
        <v>41457</v>
      </c>
      <c r="Q6592" s="4" t="s">
        <v>663</v>
      </c>
      <c r="R6592" s="4" t="s">
        <v>39306</v>
      </c>
      <c r="S6592" s="4" t="s">
        <v>39306</v>
      </c>
      <c r="T6592" s="4" t="s">
        <v>39306</v>
      </c>
    </row>
    <row r="6593" spans="1:20" x14ac:dyDescent="0.2">
      <c r="A6593" s="29">
        <v>21250616956</v>
      </c>
      <c r="B6593" s="4" t="s">
        <v>41405</v>
      </c>
      <c r="C6593" s="4" t="s">
        <v>41416</v>
      </c>
      <c r="D6593" s="4" t="s">
        <v>46002</v>
      </c>
      <c r="E6593" s="4" t="s">
        <v>71</v>
      </c>
      <c r="F6593" s="4" t="s">
        <v>41405</v>
      </c>
      <c r="G6593" s="4" t="s">
        <v>71</v>
      </c>
      <c r="H6593" s="4" t="s">
        <v>41405</v>
      </c>
      <c r="I6593" s="4" t="s">
        <v>22</v>
      </c>
      <c r="J6593" s="4" t="s">
        <v>41406</v>
      </c>
      <c r="K6593" s="4" t="s">
        <v>41407</v>
      </c>
      <c r="L6593" s="4" t="s">
        <v>1072</v>
      </c>
      <c r="M6593" s="4" t="s">
        <v>73</v>
      </c>
      <c r="N6593" s="4" t="s">
        <v>41458</v>
      </c>
      <c r="O6593" s="4" t="s">
        <v>41459</v>
      </c>
      <c r="P6593" s="4" t="s">
        <v>41460</v>
      </c>
      <c r="Q6593" s="4" t="s">
        <v>663</v>
      </c>
      <c r="R6593" s="4" t="s">
        <v>39306</v>
      </c>
      <c r="S6593" s="4" t="s">
        <v>39306</v>
      </c>
      <c r="T6593" s="4" t="s">
        <v>39306</v>
      </c>
    </row>
    <row r="6594" spans="1:20" x14ac:dyDescent="0.2">
      <c r="A6594" s="29">
        <v>21250616790</v>
      </c>
      <c r="B6594" s="4" t="s">
        <v>41408</v>
      </c>
      <c r="C6594" s="4" t="s">
        <v>41416</v>
      </c>
      <c r="D6594" s="4" t="s">
        <v>46003</v>
      </c>
      <c r="E6594" s="4" t="s">
        <v>71</v>
      </c>
      <c r="F6594" s="4" t="s">
        <v>41408</v>
      </c>
      <c r="G6594" s="4" t="s">
        <v>71</v>
      </c>
      <c r="H6594" s="4" t="s">
        <v>41408</v>
      </c>
      <c r="I6594" s="4" t="s">
        <v>22</v>
      </c>
      <c r="J6594" s="4" t="s">
        <v>41409</v>
      </c>
      <c r="K6594" s="4" t="s">
        <v>41410</v>
      </c>
      <c r="L6594" s="4" t="s">
        <v>1072</v>
      </c>
      <c r="M6594" s="4" t="s">
        <v>73</v>
      </c>
      <c r="N6594" s="4" t="s">
        <v>41461</v>
      </c>
      <c r="O6594" s="4" t="s">
        <v>41462</v>
      </c>
      <c r="P6594" s="4" t="s">
        <v>41463</v>
      </c>
      <c r="Q6594" s="4" t="s">
        <v>663</v>
      </c>
      <c r="R6594" s="4" t="s">
        <v>39306</v>
      </c>
      <c r="S6594" s="4" t="s">
        <v>39306</v>
      </c>
      <c r="T6594" s="4" t="s">
        <v>39306</v>
      </c>
    </row>
    <row r="6595" spans="1:20" x14ac:dyDescent="0.2">
      <c r="A6595" s="29">
        <v>21250616832</v>
      </c>
      <c r="B6595" s="4" t="s">
        <v>41411</v>
      </c>
      <c r="C6595" s="4" t="s">
        <v>41416</v>
      </c>
      <c r="D6595" s="4" t="s">
        <v>46004</v>
      </c>
      <c r="E6595" s="4" t="s">
        <v>71</v>
      </c>
      <c r="F6595" s="4" t="s">
        <v>41411</v>
      </c>
      <c r="G6595" s="4" t="s">
        <v>71</v>
      </c>
      <c r="H6595" s="4" t="s">
        <v>41411</v>
      </c>
      <c r="I6595" s="4" t="s">
        <v>22</v>
      </c>
      <c r="J6595" s="4" t="s">
        <v>41412</v>
      </c>
      <c r="K6595" s="4" t="s">
        <v>41413</v>
      </c>
      <c r="L6595" s="4" t="s">
        <v>26757</v>
      </c>
      <c r="M6595" s="4" t="s">
        <v>73</v>
      </c>
      <c r="N6595" s="4" t="s">
        <v>41464</v>
      </c>
      <c r="O6595" s="4" t="s">
        <v>41465</v>
      </c>
      <c r="P6595" s="4" t="s">
        <v>41466</v>
      </c>
      <c r="Q6595" s="4" t="s">
        <v>663</v>
      </c>
      <c r="R6595" s="4" t="s">
        <v>39306</v>
      </c>
      <c r="S6595" s="4" t="s">
        <v>39306</v>
      </c>
      <c r="T6595" s="4" t="s">
        <v>39306</v>
      </c>
    </row>
    <row r="6596" spans="1:20" x14ac:dyDescent="0.2">
      <c r="A6596" s="29">
        <v>21250616873</v>
      </c>
      <c r="B6596" s="4" t="s">
        <v>41414</v>
      </c>
      <c r="C6596" s="4" t="s">
        <v>41416</v>
      </c>
      <c r="D6596" s="4" t="s">
        <v>46005</v>
      </c>
      <c r="E6596" s="4" t="s">
        <v>71</v>
      </c>
      <c r="F6596" s="4" t="s">
        <v>41414</v>
      </c>
      <c r="G6596" s="4" t="s">
        <v>71</v>
      </c>
      <c r="H6596" s="4" t="s">
        <v>41414</v>
      </c>
      <c r="I6596" s="4" t="s">
        <v>22</v>
      </c>
      <c r="J6596" s="4" t="s">
        <v>34209</v>
      </c>
      <c r="K6596" s="4" t="s">
        <v>41415</v>
      </c>
      <c r="L6596" s="4" t="s">
        <v>16404</v>
      </c>
      <c r="M6596" s="4" t="s">
        <v>73</v>
      </c>
      <c r="N6596" s="4" t="s">
        <v>41467</v>
      </c>
      <c r="O6596" s="4" t="s">
        <v>41468</v>
      </c>
      <c r="P6596" s="4" t="s">
        <v>41469</v>
      </c>
      <c r="Q6596" s="4" t="s">
        <v>663</v>
      </c>
      <c r="R6596" s="4" t="s">
        <v>39306</v>
      </c>
      <c r="S6596" s="4" t="s">
        <v>39306</v>
      </c>
      <c r="T6596" s="4" t="s">
        <v>39306</v>
      </c>
    </row>
    <row r="6597" spans="1:20" x14ac:dyDescent="0.2">
      <c r="A6597" s="29">
        <v>20300542071</v>
      </c>
      <c r="B6597" s="4" t="s">
        <v>41470</v>
      </c>
      <c r="C6597" s="4" t="s">
        <v>41471</v>
      </c>
      <c r="D6597" s="4" t="s">
        <v>43364</v>
      </c>
      <c r="E6597" s="4" t="s">
        <v>71</v>
      </c>
      <c r="F6597" s="4" t="s">
        <v>41470</v>
      </c>
      <c r="G6597" s="4" t="s">
        <v>71</v>
      </c>
      <c r="H6597" s="4" t="s">
        <v>41470</v>
      </c>
      <c r="I6597" s="4" t="s">
        <v>22</v>
      </c>
      <c r="J6597" s="4" t="s">
        <v>41472</v>
      </c>
      <c r="K6597" s="4" t="s">
        <v>41473</v>
      </c>
      <c r="L6597" s="4" t="s">
        <v>15084</v>
      </c>
      <c r="M6597" s="4" t="s">
        <v>73</v>
      </c>
      <c r="N6597" s="4" t="s">
        <v>41474</v>
      </c>
      <c r="O6597" s="4" t="s">
        <v>41475</v>
      </c>
      <c r="P6597" s="4" t="s">
        <v>41476</v>
      </c>
      <c r="Q6597" s="4" t="s">
        <v>922</v>
      </c>
      <c r="R6597" s="4" t="s">
        <v>39306</v>
      </c>
      <c r="S6597" s="4" t="s">
        <v>39306</v>
      </c>
      <c r="T6597" s="4" t="s">
        <v>39306</v>
      </c>
    </row>
    <row r="6598" spans="1:20" x14ac:dyDescent="0.2">
      <c r="A6598" s="29">
        <v>21250616121</v>
      </c>
      <c r="B6598" s="4" t="s">
        <v>41477</v>
      </c>
      <c r="C6598" s="4" t="s">
        <v>41471</v>
      </c>
      <c r="D6598" s="4" t="s">
        <v>46006</v>
      </c>
      <c r="E6598" s="4" t="s">
        <v>71</v>
      </c>
      <c r="F6598" s="4" t="s">
        <v>41477</v>
      </c>
      <c r="G6598" s="4" t="s">
        <v>71</v>
      </c>
      <c r="H6598" s="4" t="s">
        <v>41477</v>
      </c>
      <c r="I6598" s="4" t="s">
        <v>22</v>
      </c>
      <c r="J6598" s="4" t="s">
        <v>41478</v>
      </c>
      <c r="K6598" s="4" t="s">
        <v>41479</v>
      </c>
      <c r="L6598" s="4" t="s">
        <v>249</v>
      </c>
      <c r="M6598" s="4" t="s">
        <v>73</v>
      </c>
      <c r="N6598" s="4" t="s">
        <v>41480</v>
      </c>
      <c r="O6598" s="4" t="s">
        <v>41481</v>
      </c>
      <c r="P6598" s="4" t="s">
        <v>41482</v>
      </c>
      <c r="Q6598" s="4" t="s">
        <v>663</v>
      </c>
      <c r="R6598" s="4" t="s">
        <v>39306</v>
      </c>
      <c r="S6598" s="4" t="s">
        <v>39306</v>
      </c>
      <c r="T6598" s="4" t="s">
        <v>39306</v>
      </c>
    </row>
    <row r="6599" spans="1:20" x14ac:dyDescent="0.2">
      <c r="A6599" s="29">
        <v>21250616162</v>
      </c>
      <c r="B6599" s="4" t="s">
        <v>41483</v>
      </c>
      <c r="C6599" s="4" t="s">
        <v>41471</v>
      </c>
      <c r="D6599" s="4" t="s">
        <v>46007</v>
      </c>
      <c r="E6599" s="4" t="s">
        <v>71</v>
      </c>
      <c r="F6599" s="4" t="s">
        <v>41483</v>
      </c>
      <c r="G6599" s="4" t="s">
        <v>71</v>
      </c>
      <c r="H6599" s="4" t="s">
        <v>41483</v>
      </c>
      <c r="I6599" s="4" t="s">
        <v>22</v>
      </c>
      <c r="J6599" s="4" t="s">
        <v>11131</v>
      </c>
      <c r="K6599" s="4" t="s">
        <v>41484</v>
      </c>
      <c r="L6599" s="4" t="s">
        <v>10996</v>
      </c>
      <c r="M6599" s="4" t="s">
        <v>73</v>
      </c>
      <c r="N6599" s="4" t="s">
        <v>41485</v>
      </c>
      <c r="O6599" s="4" t="s">
        <v>41486</v>
      </c>
      <c r="P6599" s="4" t="s">
        <v>41487</v>
      </c>
      <c r="Q6599" s="4" t="s">
        <v>663</v>
      </c>
      <c r="R6599" s="4" t="s">
        <v>39306</v>
      </c>
      <c r="S6599" s="4" t="s">
        <v>39306</v>
      </c>
      <c r="T6599" s="4" t="s">
        <v>39306</v>
      </c>
    </row>
    <row r="6600" spans="1:20" x14ac:dyDescent="0.2">
      <c r="A6600" s="29">
        <v>21250616204</v>
      </c>
      <c r="B6600" s="4" t="s">
        <v>41488</v>
      </c>
      <c r="C6600" s="4" t="s">
        <v>41471</v>
      </c>
      <c r="D6600" s="4" t="s">
        <v>46008</v>
      </c>
      <c r="E6600" s="4" t="s">
        <v>71</v>
      </c>
      <c r="F6600" s="4" t="s">
        <v>41488</v>
      </c>
      <c r="G6600" s="4" t="s">
        <v>71</v>
      </c>
      <c r="H6600" s="4" t="s">
        <v>41488</v>
      </c>
      <c r="I6600" s="4" t="s">
        <v>22</v>
      </c>
      <c r="J6600" s="4" t="s">
        <v>31863</v>
      </c>
      <c r="K6600" s="4" t="s">
        <v>41489</v>
      </c>
      <c r="L6600" s="4" t="s">
        <v>31153</v>
      </c>
      <c r="M6600" s="4" t="s">
        <v>73</v>
      </c>
      <c r="N6600" s="4" t="s">
        <v>41490</v>
      </c>
      <c r="O6600" s="4" t="s">
        <v>41491</v>
      </c>
      <c r="P6600" s="4" t="s">
        <v>41492</v>
      </c>
      <c r="Q6600" s="4" t="s">
        <v>663</v>
      </c>
      <c r="R6600" s="4" t="s">
        <v>39306</v>
      </c>
      <c r="S6600" s="4" t="s">
        <v>39306</v>
      </c>
      <c r="T6600" s="4" t="s">
        <v>39306</v>
      </c>
    </row>
    <row r="6601" spans="1:20" x14ac:dyDescent="0.2">
      <c r="A6601" s="29">
        <v>21250616246</v>
      </c>
      <c r="B6601" s="4" t="s">
        <v>41493</v>
      </c>
      <c r="C6601" s="4" t="s">
        <v>41471</v>
      </c>
      <c r="D6601" s="4" t="s">
        <v>46009</v>
      </c>
      <c r="E6601" s="4" t="s">
        <v>71</v>
      </c>
      <c r="F6601" s="4" t="s">
        <v>41493</v>
      </c>
      <c r="G6601" s="4" t="s">
        <v>71</v>
      </c>
      <c r="H6601" s="4" t="s">
        <v>41493</v>
      </c>
      <c r="I6601" s="4" t="s">
        <v>22</v>
      </c>
      <c r="J6601" s="4" t="s">
        <v>41494</v>
      </c>
      <c r="K6601" s="4" t="s">
        <v>41495</v>
      </c>
      <c r="L6601" s="4" t="s">
        <v>26757</v>
      </c>
      <c r="M6601" s="4" t="s">
        <v>73</v>
      </c>
      <c r="N6601" s="4" t="s">
        <v>41496</v>
      </c>
      <c r="O6601" s="4" t="s">
        <v>41497</v>
      </c>
      <c r="P6601" s="4" t="s">
        <v>41498</v>
      </c>
      <c r="Q6601" s="4" t="s">
        <v>663</v>
      </c>
      <c r="R6601" s="4" t="s">
        <v>39306</v>
      </c>
      <c r="S6601" s="4" t="s">
        <v>39306</v>
      </c>
      <c r="T6601" s="4" t="s">
        <v>39306</v>
      </c>
    </row>
    <row r="6602" spans="1:20" x14ac:dyDescent="0.2">
      <c r="A6602" s="29">
        <v>19241005248</v>
      </c>
      <c r="B6602" s="4" t="s">
        <v>41499</v>
      </c>
      <c r="C6602" s="4" t="s">
        <v>41471</v>
      </c>
      <c r="D6602" s="4" t="s">
        <v>46010</v>
      </c>
      <c r="E6602" s="4" t="s">
        <v>71</v>
      </c>
      <c r="F6602" s="4" t="s">
        <v>41499</v>
      </c>
      <c r="G6602" s="4" t="s">
        <v>71</v>
      </c>
      <c r="H6602" s="4" t="s">
        <v>41499</v>
      </c>
      <c r="I6602" s="4" t="s">
        <v>22</v>
      </c>
      <c r="J6602" s="4" t="s">
        <v>41500</v>
      </c>
      <c r="K6602" s="4" t="s">
        <v>41501</v>
      </c>
      <c r="L6602" s="4" t="s">
        <v>14647</v>
      </c>
      <c r="M6602" s="4" t="s">
        <v>73</v>
      </c>
      <c r="N6602" s="4" t="s">
        <v>41536</v>
      </c>
      <c r="O6602" s="4" t="s">
        <v>41537</v>
      </c>
      <c r="P6602" s="4" t="s">
        <v>41538</v>
      </c>
      <c r="Q6602" s="4" t="s">
        <v>922</v>
      </c>
      <c r="R6602" s="4" t="s">
        <v>39306</v>
      </c>
      <c r="S6602" s="4" t="s">
        <v>39306</v>
      </c>
      <c r="T6602" s="4" t="s">
        <v>39306</v>
      </c>
    </row>
    <row r="6603" spans="1:20" x14ac:dyDescent="0.2">
      <c r="A6603" s="29">
        <v>21250616287</v>
      </c>
      <c r="B6603" s="4" t="s">
        <v>41502</v>
      </c>
      <c r="C6603" s="4" t="s">
        <v>41471</v>
      </c>
      <c r="D6603" s="4" t="s">
        <v>46011</v>
      </c>
      <c r="E6603" s="4" t="s">
        <v>71</v>
      </c>
      <c r="F6603" s="4" t="s">
        <v>41502</v>
      </c>
      <c r="G6603" s="4" t="s">
        <v>71</v>
      </c>
      <c r="H6603" s="4" t="s">
        <v>41502</v>
      </c>
      <c r="I6603" s="4" t="s">
        <v>22</v>
      </c>
      <c r="J6603" s="4" t="s">
        <v>4077</v>
      </c>
      <c r="K6603" s="4" t="s">
        <v>41503</v>
      </c>
      <c r="L6603" s="4" t="s">
        <v>535</v>
      </c>
      <c r="M6603" s="4" t="s">
        <v>73</v>
      </c>
      <c r="N6603" s="4" t="s">
        <v>41539</v>
      </c>
      <c r="O6603" s="4" t="s">
        <v>41540</v>
      </c>
      <c r="P6603" s="4" t="s">
        <v>41541</v>
      </c>
      <c r="Q6603" s="4" t="s">
        <v>663</v>
      </c>
      <c r="R6603" s="4" t="s">
        <v>39306</v>
      </c>
      <c r="S6603" s="4" t="s">
        <v>39306</v>
      </c>
      <c r="T6603" s="4" t="s">
        <v>39306</v>
      </c>
    </row>
    <row r="6604" spans="1:20" x14ac:dyDescent="0.2">
      <c r="A6604" s="29">
        <v>21250616329</v>
      </c>
      <c r="B6604" s="4" t="s">
        <v>41504</v>
      </c>
      <c r="C6604" s="4" t="s">
        <v>41471</v>
      </c>
      <c r="D6604" s="4" t="s">
        <v>46012</v>
      </c>
      <c r="E6604" s="4" t="s">
        <v>71</v>
      </c>
      <c r="F6604" s="4" t="s">
        <v>41504</v>
      </c>
      <c r="G6604" s="4" t="s">
        <v>71</v>
      </c>
      <c r="H6604" s="4" t="s">
        <v>41504</v>
      </c>
      <c r="I6604" s="4" t="s">
        <v>22</v>
      </c>
      <c r="J6604" s="4" t="s">
        <v>41505</v>
      </c>
      <c r="K6604" s="4" t="s">
        <v>41506</v>
      </c>
      <c r="L6604" s="4" t="s">
        <v>535</v>
      </c>
      <c r="M6604" s="4" t="s">
        <v>73</v>
      </c>
      <c r="N6604" s="4" t="s">
        <v>41542</v>
      </c>
      <c r="O6604" s="4" t="s">
        <v>41543</v>
      </c>
      <c r="P6604" s="4" t="s">
        <v>41544</v>
      </c>
      <c r="Q6604" s="4" t="s">
        <v>663</v>
      </c>
      <c r="R6604" s="4" t="s">
        <v>39306</v>
      </c>
      <c r="S6604" s="4" t="s">
        <v>39306</v>
      </c>
      <c r="T6604" s="4" t="s">
        <v>39306</v>
      </c>
    </row>
    <row r="6605" spans="1:20" x14ac:dyDescent="0.2">
      <c r="A6605" s="29">
        <v>21250616360</v>
      </c>
      <c r="B6605" s="4" t="s">
        <v>41507</v>
      </c>
      <c r="C6605" s="4" t="s">
        <v>41471</v>
      </c>
      <c r="D6605" s="4" t="s">
        <v>46013</v>
      </c>
      <c r="E6605" s="4" t="s">
        <v>71</v>
      </c>
      <c r="F6605" s="4" t="s">
        <v>41507</v>
      </c>
      <c r="G6605" s="4" t="s">
        <v>71</v>
      </c>
      <c r="H6605" s="4" t="s">
        <v>41507</v>
      </c>
      <c r="I6605" s="4" t="s">
        <v>22</v>
      </c>
      <c r="J6605" s="4" t="s">
        <v>41508</v>
      </c>
      <c r="K6605" s="4" t="s">
        <v>41509</v>
      </c>
      <c r="L6605" s="4" t="s">
        <v>1072</v>
      </c>
      <c r="M6605" s="4" t="s">
        <v>73</v>
      </c>
      <c r="N6605" s="4" t="s">
        <v>41545</v>
      </c>
      <c r="O6605" s="4" t="s">
        <v>41546</v>
      </c>
      <c r="P6605" s="4" t="s">
        <v>41547</v>
      </c>
      <c r="Q6605" s="4" t="s">
        <v>663</v>
      </c>
      <c r="R6605" s="4" t="s">
        <v>39306</v>
      </c>
      <c r="S6605" s="4" t="s">
        <v>39306</v>
      </c>
      <c r="T6605" s="4" t="s">
        <v>39306</v>
      </c>
    </row>
    <row r="6606" spans="1:20" x14ac:dyDescent="0.2">
      <c r="A6606" s="29">
        <v>21250616642</v>
      </c>
      <c r="B6606" s="4" t="s">
        <v>41510</v>
      </c>
      <c r="C6606" s="4" t="s">
        <v>41471</v>
      </c>
      <c r="D6606" s="4" t="s">
        <v>46014</v>
      </c>
      <c r="E6606" s="4" t="s">
        <v>71</v>
      </c>
      <c r="F6606" s="4" t="s">
        <v>41510</v>
      </c>
      <c r="G6606" s="4" t="s">
        <v>71</v>
      </c>
      <c r="H6606" s="4" t="s">
        <v>41510</v>
      </c>
      <c r="I6606" s="4" t="s">
        <v>22</v>
      </c>
      <c r="J6606" s="4" t="s">
        <v>41511</v>
      </c>
      <c r="K6606" s="4" t="s">
        <v>41512</v>
      </c>
      <c r="L6606" s="4" t="s">
        <v>535</v>
      </c>
      <c r="M6606" s="4" t="s">
        <v>73</v>
      </c>
      <c r="N6606" s="4" t="s">
        <v>41548</v>
      </c>
      <c r="O6606" s="4" t="s">
        <v>41549</v>
      </c>
      <c r="P6606" s="4" t="s">
        <v>41550</v>
      </c>
      <c r="Q6606" s="4" t="s">
        <v>663</v>
      </c>
      <c r="R6606" s="4" t="s">
        <v>39306</v>
      </c>
      <c r="S6606" s="4" t="s">
        <v>39306</v>
      </c>
      <c r="T6606" s="4" t="s">
        <v>39306</v>
      </c>
    </row>
    <row r="6607" spans="1:20" x14ac:dyDescent="0.2">
      <c r="A6607" s="29">
        <v>21250616402</v>
      </c>
      <c r="B6607" s="4" t="s">
        <v>41513</v>
      </c>
      <c r="C6607" s="4" t="s">
        <v>41471</v>
      </c>
      <c r="D6607" s="4" t="s">
        <v>46015</v>
      </c>
      <c r="E6607" s="4" t="s">
        <v>71</v>
      </c>
      <c r="F6607" s="4" t="s">
        <v>41513</v>
      </c>
      <c r="G6607" s="4" t="s">
        <v>71</v>
      </c>
      <c r="H6607" s="4" t="s">
        <v>41513</v>
      </c>
      <c r="I6607" s="4" t="s">
        <v>22</v>
      </c>
      <c r="J6607" s="4" t="s">
        <v>41514</v>
      </c>
      <c r="K6607" s="4" t="s">
        <v>41515</v>
      </c>
      <c r="L6607" s="4" t="s">
        <v>535</v>
      </c>
      <c r="M6607" s="4" t="s">
        <v>73</v>
      </c>
      <c r="N6607" s="4" t="s">
        <v>41551</v>
      </c>
      <c r="O6607" s="4" t="s">
        <v>41552</v>
      </c>
      <c r="P6607" s="4" t="s">
        <v>41553</v>
      </c>
      <c r="Q6607" s="4" t="s">
        <v>663</v>
      </c>
      <c r="R6607" s="4" t="s">
        <v>39306</v>
      </c>
      <c r="S6607" s="4" t="s">
        <v>39306</v>
      </c>
      <c r="T6607" s="4" t="s">
        <v>39306</v>
      </c>
    </row>
    <row r="6608" spans="1:20" x14ac:dyDescent="0.2">
      <c r="A6608" s="29">
        <v>21250616444</v>
      </c>
      <c r="B6608" s="4" t="s">
        <v>41516</v>
      </c>
      <c r="C6608" s="4" t="s">
        <v>41471</v>
      </c>
      <c r="D6608" s="4" t="s">
        <v>46016</v>
      </c>
      <c r="E6608" s="4" t="s">
        <v>71</v>
      </c>
      <c r="F6608" s="4" t="s">
        <v>41516</v>
      </c>
      <c r="G6608" s="4" t="s">
        <v>71</v>
      </c>
      <c r="H6608" s="4" t="s">
        <v>41516</v>
      </c>
      <c r="I6608" s="4" t="s">
        <v>22</v>
      </c>
      <c r="J6608" s="4" t="s">
        <v>41517</v>
      </c>
      <c r="K6608" s="4" t="s">
        <v>41518</v>
      </c>
      <c r="L6608" s="4" t="s">
        <v>11662</v>
      </c>
      <c r="M6608" s="4" t="s">
        <v>73</v>
      </c>
      <c r="N6608" s="4" t="s">
        <v>41554</v>
      </c>
      <c r="O6608" s="4" t="s">
        <v>41555</v>
      </c>
      <c r="P6608" s="4" t="s">
        <v>41556</v>
      </c>
      <c r="Q6608" s="4" t="s">
        <v>663</v>
      </c>
      <c r="R6608" s="4" t="s">
        <v>39306</v>
      </c>
      <c r="S6608" s="4" t="s">
        <v>39306</v>
      </c>
      <c r="T6608" s="4" t="s">
        <v>39306</v>
      </c>
    </row>
    <row r="6609" spans="1:20" x14ac:dyDescent="0.2">
      <c r="A6609" s="29">
        <v>21250616485</v>
      </c>
      <c r="B6609" s="4" t="s">
        <v>41519</v>
      </c>
      <c r="C6609" s="4" t="s">
        <v>41471</v>
      </c>
      <c r="D6609" s="4" t="s">
        <v>46017</v>
      </c>
      <c r="E6609" s="4" t="s">
        <v>71</v>
      </c>
      <c r="F6609" s="4" t="s">
        <v>41519</v>
      </c>
      <c r="G6609" s="4" t="s">
        <v>71</v>
      </c>
      <c r="H6609" s="4" t="s">
        <v>41519</v>
      </c>
      <c r="I6609" s="4" t="s">
        <v>22</v>
      </c>
      <c r="J6609" s="4" t="s">
        <v>17782</v>
      </c>
      <c r="K6609" s="4" t="s">
        <v>41520</v>
      </c>
      <c r="L6609" s="4" t="s">
        <v>1072</v>
      </c>
      <c r="M6609" s="4" t="s">
        <v>73</v>
      </c>
      <c r="N6609" s="4" t="s">
        <v>41557</v>
      </c>
      <c r="O6609" s="4" t="s">
        <v>41558</v>
      </c>
      <c r="P6609" s="4" t="s">
        <v>41559</v>
      </c>
      <c r="Q6609" s="4" t="s">
        <v>663</v>
      </c>
      <c r="R6609" s="4" t="s">
        <v>39306</v>
      </c>
      <c r="S6609" s="4" t="s">
        <v>39306</v>
      </c>
      <c r="T6609" s="4" t="s">
        <v>39306</v>
      </c>
    </row>
    <row r="6610" spans="1:20" x14ac:dyDescent="0.2">
      <c r="A6610" s="29">
        <v>21250616527</v>
      </c>
      <c r="B6610" s="4" t="s">
        <v>41521</v>
      </c>
      <c r="C6610" s="4" t="s">
        <v>41471</v>
      </c>
      <c r="D6610" s="4" t="s">
        <v>46018</v>
      </c>
      <c r="E6610" s="4" t="s">
        <v>71</v>
      </c>
      <c r="F6610" s="4" t="s">
        <v>41521</v>
      </c>
      <c r="G6610" s="4" t="s">
        <v>71</v>
      </c>
      <c r="H6610" s="4" t="s">
        <v>41521</v>
      </c>
      <c r="I6610" s="4" t="s">
        <v>22</v>
      </c>
      <c r="J6610" s="4" t="s">
        <v>41522</v>
      </c>
      <c r="K6610" s="4" t="s">
        <v>41523</v>
      </c>
      <c r="L6610" s="4" t="s">
        <v>1072</v>
      </c>
      <c r="M6610" s="4" t="s">
        <v>73</v>
      </c>
      <c r="N6610" s="4" t="s">
        <v>41560</v>
      </c>
      <c r="O6610" s="4" t="s">
        <v>41561</v>
      </c>
      <c r="P6610" s="4" t="s">
        <v>41562</v>
      </c>
      <c r="Q6610" s="4" t="s">
        <v>663</v>
      </c>
      <c r="R6610" s="4" t="s">
        <v>39306</v>
      </c>
      <c r="S6610" s="4" t="s">
        <v>39306</v>
      </c>
      <c r="T6610" s="4" t="s">
        <v>39306</v>
      </c>
    </row>
    <row r="6611" spans="1:20" x14ac:dyDescent="0.2">
      <c r="A6611" s="29">
        <v>20300542360</v>
      </c>
      <c r="B6611" s="4" t="s">
        <v>41524</v>
      </c>
      <c r="C6611" s="4" t="s">
        <v>41471</v>
      </c>
      <c r="D6611" s="4" t="s">
        <v>46019</v>
      </c>
      <c r="E6611" s="4" t="s">
        <v>71</v>
      </c>
      <c r="F6611" s="4" t="s">
        <v>41524</v>
      </c>
      <c r="G6611" s="4" t="s">
        <v>71</v>
      </c>
      <c r="H6611" s="4" t="s">
        <v>41524</v>
      </c>
      <c r="I6611" s="4" t="s">
        <v>22</v>
      </c>
      <c r="J6611" s="4" t="s">
        <v>19321</v>
      </c>
      <c r="K6611" s="4" t="s">
        <v>41525</v>
      </c>
      <c r="L6611" s="4" t="s">
        <v>15084</v>
      </c>
      <c r="M6611" s="4" t="s">
        <v>73</v>
      </c>
      <c r="N6611" s="4" t="s">
        <v>41563</v>
      </c>
      <c r="O6611" s="4" t="s">
        <v>41564</v>
      </c>
      <c r="P6611" s="4" t="s">
        <v>41565</v>
      </c>
      <c r="Q6611" s="4" t="s">
        <v>922</v>
      </c>
      <c r="R6611" s="4" t="s">
        <v>39306</v>
      </c>
      <c r="S6611" s="4" t="s">
        <v>39306</v>
      </c>
      <c r="T6611" s="4" t="s">
        <v>39306</v>
      </c>
    </row>
    <row r="6612" spans="1:20" x14ac:dyDescent="0.2">
      <c r="A6612" s="29">
        <v>21250616568</v>
      </c>
      <c r="B6612" s="4" t="s">
        <v>41526</v>
      </c>
      <c r="C6612" s="4" t="s">
        <v>41471</v>
      </c>
      <c r="D6612" s="4" t="s">
        <v>46020</v>
      </c>
      <c r="E6612" s="4" t="s">
        <v>71</v>
      </c>
      <c r="F6612" s="4" t="s">
        <v>41526</v>
      </c>
      <c r="G6612" s="4" t="s">
        <v>71</v>
      </c>
      <c r="H6612" s="4" t="s">
        <v>41526</v>
      </c>
      <c r="I6612" s="4" t="s">
        <v>22</v>
      </c>
      <c r="J6612" s="4" t="s">
        <v>41527</v>
      </c>
      <c r="K6612" s="4" t="s">
        <v>41528</v>
      </c>
      <c r="L6612" s="4" t="s">
        <v>263</v>
      </c>
      <c r="M6612" s="4" t="s">
        <v>73</v>
      </c>
      <c r="N6612" s="4" t="s">
        <v>41566</v>
      </c>
      <c r="O6612" s="4" t="s">
        <v>41567</v>
      </c>
      <c r="P6612" s="4" t="s">
        <v>41568</v>
      </c>
      <c r="Q6612" s="4" t="s">
        <v>663</v>
      </c>
      <c r="R6612" s="4" t="s">
        <v>39306</v>
      </c>
      <c r="S6612" s="4" t="s">
        <v>39306</v>
      </c>
      <c r="T6612" s="4" t="s">
        <v>39306</v>
      </c>
    </row>
    <row r="6613" spans="1:20" x14ac:dyDescent="0.2">
      <c r="A6613" s="29">
        <v>21250616600</v>
      </c>
      <c r="B6613" s="4" t="s">
        <v>41529</v>
      </c>
      <c r="C6613" s="4" t="s">
        <v>41471</v>
      </c>
      <c r="D6613" s="4" t="s">
        <v>46021</v>
      </c>
      <c r="E6613" s="4" t="s">
        <v>71</v>
      </c>
      <c r="F6613" s="4" t="s">
        <v>41529</v>
      </c>
      <c r="G6613" s="4" t="s">
        <v>71</v>
      </c>
      <c r="H6613" s="4" t="s">
        <v>41529</v>
      </c>
      <c r="I6613" s="4" t="s">
        <v>22</v>
      </c>
      <c r="J6613" s="4" t="s">
        <v>10027</v>
      </c>
      <c r="K6613" s="4" t="s">
        <v>41530</v>
      </c>
      <c r="L6613" s="4" t="s">
        <v>15084</v>
      </c>
      <c r="M6613" s="4" t="s">
        <v>73</v>
      </c>
      <c r="N6613" s="4" t="s">
        <v>41569</v>
      </c>
      <c r="O6613" s="4" t="s">
        <v>41570</v>
      </c>
      <c r="P6613" s="4" t="s">
        <v>41571</v>
      </c>
      <c r="Q6613" s="4" t="s">
        <v>663</v>
      </c>
      <c r="R6613" s="4" t="s">
        <v>39306</v>
      </c>
      <c r="S6613" s="4" t="s">
        <v>39306</v>
      </c>
      <c r="T6613" s="4" t="s">
        <v>39306</v>
      </c>
    </row>
    <row r="6614" spans="1:20" x14ac:dyDescent="0.2">
      <c r="A6614" s="29">
        <v>21250616683</v>
      </c>
      <c r="B6614" s="4" t="s">
        <v>41531</v>
      </c>
      <c r="C6614" s="4" t="s">
        <v>41471</v>
      </c>
      <c r="D6614" s="4" t="s">
        <v>46022</v>
      </c>
      <c r="E6614" s="4" t="s">
        <v>71</v>
      </c>
      <c r="F6614" s="4" t="s">
        <v>41531</v>
      </c>
      <c r="G6614" s="4" t="s">
        <v>71</v>
      </c>
      <c r="H6614" s="4" t="s">
        <v>41531</v>
      </c>
      <c r="I6614" s="4" t="s">
        <v>22</v>
      </c>
      <c r="J6614" s="4" t="s">
        <v>26752</v>
      </c>
      <c r="K6614" s="4" t="s">
        <v>26753</v>
      </c>
      <c r="L6614" s="4" t="s">
        <v>15084</v>
      </c>
      <c r="M6614" s="4" t="s">
        <v>73</v>
      </c>
      <c r="N6614" s="4" t="s">
        <v>26772</v>
      </c>
      <c r="O6614" s="4" t="s">
        <v>41572</v>
      </c>
      <c r="P6614" s="4" t="s">
        <v>41573</v>
      </c>
      <c r="Q6614" s="4" t="s">
        <v>663</v>
      </c>
      <c r="R6614" s="4" t="s">
        <v>39306</v>
      </c>
      <c r="S6614" s="4" t="s">
        <v>39306</v>
      </c>
      <c r="T6614" s="4" t="s">
        <v>39306</v>
      </c>
    </row>
    <row r="6615" spans="1:20" x14ac:dyDescent="0.2">
      <c r="A6615" s="29">
        <v>21250616725</v>
      </c>
      <c r="B6615" s="4" t="s">
        <v>41532</v>
      </c>
      <c r="C6615" s="4" t="s">
        <v>41471</v>
      </c>
      <c r="D6615" s="4" t="s">
        <v>46023</v>
      </c>
      <c r="E6615" s="4" t="s">
        <v>71</v>
      </c>
      <c r="F6615" s="4" t="s">
        <v>41532</v>
      </c>
      <c r="G6615" s="4" t="s">
        <v>71</v>
      </c>
      <c r="H6615" s="4" t="s">
        <v>41532</v>
      </c>
      <c r="I6615" s="4" t="s">
        <v>22</v>
      </c>
      <c r="J6615" s="4" t="s">
        <v>41533</v>
      </c>
      <c r="K6615" s="4" t="s">
        <v>41534</v>
      </c>
      <c r="L6615" s="4" t="s">
        <v>11662</v>
      </c>
      <c r="M6615" s="4" t="s">
        <v>73</v>
      </c>
      <c r="N6615" s="4" t="s">
        <v>41574</v>
      </c>
      <c r="O6615" s="4" t="s">
        <v>41575</v>
      </c>
      <c r="P6615" s="4" t="s">
        <v>41576</v>
      </c>
      <c r="Q6615" s="4" t="s">
        <v>663</v>
      </c>
      <c r="R6615" s="4" t="s">
        <v>39306</v>
      </c>
      <c r="S6615" s="4" t="s">
        <v>39306</v>
      </c>
      <c r="T6615" s="4" t="s">
        <v>39306</v>
      </c>
    </row>
    <row r="6616" spans="1:20" x14ac:dyDescent="0.2">
      <c r="A6616" s="29">
        <v>21250616766</v>
      </c>
      <c r="B6616" s="4" t="s">
        <v>41577</v>
      </c>
      <c r="C6616" s="4" t="s">
        <v>41578</v>
      </c>
      <c r="D6616" s="4" t="s">
        <v>46024</v>
      </c>
      <c r="E6616" s="4" t="s">
        <v>71</v>
      </c>
      <c r="F6616" s="4" t="s">
        <v>41577</v>
      </c>
      <c r="G6616" s="4" t="s">
        <v>71</v>
      </c>
      <c r="H6616" s="4" t="s">
        <v>41577</v>
      </c>
      <c r="I6616" s="4" t="s">
        <v>22</v>
      </c>
      <c r="J6616" s="4" t="s">
        <v>33778</v>
      </c>
      <c r="K6616" s="4" t="s">
        <v>41579</v>
      </c>
      <c r="L6616" s="4" t="s">
        <v>23278</v>
      </c>
      <c r="M6616" s="4" t="s">
        <v>73</v>
      </c>
      <c r="N6616" s="4" t="s">
        <v>41580</v>
      </c>
      <c r="O6616" s="4" t="s">
        <v>41581</v>
      </c>
      <c r="P6616" s="4" t="s">
        <v>41582</v>
      </c>
      <c r="Q6616" s="4" t="s">
        <v>663</v>
      </c>
      <c r="R6616" s="4" t="s">
        <v>39306</v>
      </c>
      <c r="S6616" s="4" t="s">
        <v>39306</v>
      </c>
      <c r="T6616" s="4" t="s">
        <v>39306</v>
      </c>
    </row>
    <row r="6617" spans="1:20" x14ac:dyDescent="0.2">
      <c r="A6617" s="29">
        <v>21250616808</v>
      </c>
      <c r="B6617" s="4" t="s">
        <v>41583</v>
      </c>
      <c r="C6617" s="4" t="s">
        <v>41578</v>
      </c>
      <c r="D6617" s="4" t="s">
        <v>46025</v>
      </c>
      <c r="E6617" s="4" t="s">
        <v>71</v>
      </c>
      <c r="F6617" s="4" t="s">
        <v>41583</v>
      </c>
      <c r="G6617" s="4" t="s">
        <v>71</v>
      </c>
      <c r="H6617" s="4" t="s">
        <v>41583</v>
      </c>
      <c r="I6617" s="4" t="s">
        <v>22</v>
      </c>
      <c r="J6617" s="4" t="s">
        <v>11574</v>
      </c>
      <c r="K6617" s="4" t="s">
        <v>11575</v>
      </c>
      <c r="L6617" s="4" t="s">
        <v>86</v>
      </c>
      <c r="M6617" s="4" t="s">
        <v>73</v>
      </c>
      <c r="N6617" s="4" t="s">
        <v>11629</v>
      </c>
      <c r="O6617" s="4" t="s">
        <v>41584</v>
      </c>
      <c r="P6617" s="4" t="s">
        <v>41585</v>
      </c>
      <c r="Q6617" s="4" t="s">
        <v>663</v>
      </c>
      <c r="R6617" s="4" t="s">
        <v>39306</v>
      </c>
      <c r="S6617" s="4" t="s">
        <v>39306</v>
      </c>
      <c r="T6617" s="4" t="s">
        <v>39306</v>
      </c>
    </row>
    <row r="6618" spans="1:20" x14ac:dyDescent="0.2">
      <c r="A6618" s="29">
        <v>21250616840</v>
      </c>
      <c r="B6618" s="4" t="s">
        <v>41586</v>
      </c>
      <c r="C6618" s="4" t="s">
        <v>41578</v>
      </c>
      <c r="D6618" s="4" t="s">
        <v>46026</v>
      </c>
      <c r="E6618" s="4" t="s">
        <v>71</v>
      </c>
      <c r="F6618" s="4" t="s">
        <v>41586</v>
      </c>
      <c r="G6618" s="4" t="s">
        <v>71</v>
      </c>
      <c r="H6618" s="4" t="s">
        <v>41586</v>
      </c>
      <c r="I6618" s="4" t="s">
        <v>22</v>
      </c>
      <c r="J6618" s="4" t="s">
        <v>41587</v>
      </c>
      <c r="K6618" s="4" t="s">
        <v>41588</v>
      </c>
      <c r="L6618" s="4" t="s">
        <v>19137</v>
      </c>
      <c r="M6618" s="4" t="s">
        <v>73</v>
      </c>
      <c r="N6618" s="4" t="s">
        <v>41589</v>
      </c>
      <c r="O6618" s="4" t="s">
        <v>41590</v>
      </c>
      <c r="P6618" s="4" t="s">
        <v>41591</v>
      </c>
      <c r="Q6618" s="4" t="s">
        <v>663</v>
      </c>
      <c r="R6618" s="4" t="s">
        <v>39306</v>
      </c>
      <c r="S6618" s="4" t="s">
        <v>39306</v>
      </c>
      <c r="T6618" s="4" t="s">
        <v>39306</v>
      </c>
    </row>
    <row r="6619" spans="1:20" x14ac:dyDescent="0.2">
      <c r="A6619" s="29">
        <v>21250616881</v>
      </c>
      <c r="B6619" s="4" t="s">
        <v>41592</v>
      </c>
      <c r="C6619" s="4" t="s">
        <v>41578</v>
      </c>
      <c r="D6619" s="4" t="s">
        <v>46027</v>
      </c>
      <c r="E6619" s="4" t="s">
        <v>71</v>
      </c>
      <c r="F6619" s="4" t="s">
        <v>41592</v>
      </c>
      <c r="G6619" s="4" t="s">
        <v>71</v>
      </c>
      <c r="H6619" s="4" t="s">
        <v>41592</v>
      </c>
      <c r="I6619" s="4" t="s">
        <v>22</v>
      </c>
      <c r="J6619" s="4" t="s">
        <v>41593</v>
      </c>
      <c r="K6619" s="4" t="s">
        <v>41594</v>
      </c>
      <c r="L6619" s="4" t="s">
        <v>31153</v>
      </c>
      <c r="M6619" s="4" t="s">
        <v>73</v>
      </c>
      <c r="N6619" s="4" t="s">
        <v>41595</v>
      </c>
      <c r="O6619" s="4" t="s">
        <v>41596</v>
      </c>
      <c r="P6619" s="4" t="s">
        <v>41597</v>
      </c>
      <c r="Q6619" s="4" t="s">
        <v>663</v>
      </c>
      <c r="R6619" s="4" t="s">
        <v>39306</v>
      </c>
      <c r="S6619" s="4" t="s">
        <v>39306</v>
      </c>
      <c r="T6619" s="4" t="s">
        <v>39306</v>
      </c>
    </row>
    <row r="6620" spans="1:20" x14ac:dyDescent="0.2">
      <c r="A6620" s="29">
        <v>21250616923</v>
      </c>
      <c r="B6620" s="4" t="s">
        <v>41598</v>
      </c>
      <c r="C6620" s="4" t="s">
        <v>41578</v>
      </c>
      <c r="D6620" s="4" t="s">
        <v>46028</v>
      </c>
      <c r="E6620" s="4" t="s">
        <v>71</v>
      </c>
      <c r="F6620" s="4" t="s">
        <v>41598</v>
      </c>
      <c r="G6620" s="4" t="s">
        <v>71</v>
      </c>
      <c r="H6620" s="4" t="s">
        <v>41598</v>
      </c>
      <c r="I6620" s="4" t="s">
        <v>22</v>
      </c>
      <c r="J6620" s="4" t="s">
        <v>7337</v>
      </c>
      <c r="K6620" s="4" t="s">
        <v>41599</v>
      </c>
      <c r="L6620" s="4" t="s">
        <v>31153</v>
      </c>
      <c r="M6620" s="4" t="s">
        <v>73</v>
      </c>
      <c r="N6620" s="4" t="s">
        <v>41600</v>
      </c>
      <c r="O6620" s="4" t="s">
        <v>41601</v>
      </c>
      <c r="P6620" s="4" t="s">
        <v>41602</v>
      </c>
      <c r="Q6620" s="4" t="s">
        <v>663</v>
      </c>
      <c r="R6620" s="4" t="s">
        <v>39306</v>
      </c>
      <c r="S6620" s="4" t="s">
        <v>39306</v>
      </c>
      <c r="T6620" s="4" t="s">
        <v>39306</v>
      </c>
    </row>
    <row r="6621" spans="1:20" x14ac:dyDescent="0.2">
      <c r="A6621" s="29">
        <v>21250616964</v>
      </c>
      <c r="B6621" s="4" t="s">
        <v>41603</v>
      </c>
      <c r="C6621" s="4" t="s">
        <v>41578</v>
      </c>
      <c r="D6621" s="4" t="s">
        <v>46029</v>
      </c>
      <c r="E6621" s="4" t="s">
        <v>71</v>
      </c>
      <c r="F6621" s="4" t="s">
        <v>41603</v>
      </c>
      <c r="G6621" s="4" t="s">
        <v>71</v>
      </c>
      <c r="H6621" s="4" t="s">
        <v>41603</v>
      </c>
      <c r="I6621" s="4" t="s">
        <v>22</v>
      </c>
      <c r="J6621" s="4" t="s">
        <v>17156</v>
      </c>
      <c r="K6621" s="4" t="s">
        <v>41604</v>
      </c>
      <c r="L6621" s="4" t="s">
        <v>31153</v>
      </c>
      <c r="M6621" s="4" t="s">
        <v>73</v>
      </c>
      <c r="N6621" s="4" t="s">
        <v>41605</v>
      </c>
      <c r="O6621" s="4" t="s">
        <v>41606</v>
      </c>
      <c r="P6621" s="4" t="s">
        <v>41607</v>
      </c>
      <c r="Q6621" s="4" t="s">
        <v>663</v>
      </c>
      <c r="R6621" s="4" t="s">
        <v>39306</v>
      </c>
      <c r="S6621" s="4" t="s">
        <v>39306</v>
      </c>
      <c r="T6621" s="4" t="s">
        <v>39306</v>
      </c>
    </row>
    <row r="6622" spans="1:20" x14ac:dyDescent="0.2">
      <c r="A6622" s="29">
        <v>21250617004</v>
      </c>
      <c r="B6622" s="4" t="s">
        <v>41608</v>
      </c>
      <c r="C6622" s="4" t="s">
        <v>41578</v>
      </c>
      <c r="D6622" s="4" t="s">
        <v>44584</v>
      </c>
      <c r="E6622" s="4" t="s">
        <v>71</v>
      </c>
      <c r="F6622" s="4" t="s">
        <v>41608</v>
      </c>
      <c r="G6622" s="4" t="s">
        <v>71</v>
      </c>
      <c r="H6622" s="4" t="s">
        <v>41608</v>
      </c>
      <c r="I6622" s="4" t="s">
        <v>22</v>
      </c>
      <c r="J6622" s="4" t="s">
        <v>41609</v>
      </c>
      <c r="K6622" s="4" t="s">
        <v>41610</v>
      </c>
      <c r="L6622" s="4" t="s">
        <v>21367</v>
      </c>
      <c r="M6622" s="4" t="s">
        <v>73</v>
      </c>
      <c r="N6622" s="4" t="s">
        <v>25600</v>
      </c>
      <c r="O6622" s="4" t="s">
        <v>41611</v>
      </c>
      <c r="P6622" s="4" t="s">
        <v>41612</v>
      </c>
      <c r="Q6622" s="4" t="s">
        <v>663</v>
      </c>
      <c r="R6622" s="4" t="s">
        <v>39306</v>
      </c>
      <c r="S6622" s="4" t="s">
        <v>39306</v>
      </c>
      <c r="T6622" s="4" t="s">
        <v>39306</v>
      </c>
    </row>
    <row r="6623" spans="1:20" x14ac:dyDescent="0.2">
      <c r="A6623" s="29">
        <v>21250616071</v>
      </c>
      <c r="B6623" s="4" t="s">
        <v>41613</v>
      </c>
      <c r="C6623" s="4" t="s">
        <v>41578</v>
      </c>
      <c r="D6623" s="4" t="s">
        <v>46030</v>
      </c>
      <c r="E6623" s="4" t="s">
        <v>71</v>
      </c>
      <c r="F6623" s="4" t="s">
        <v>41613</v>
      </c>
      <c r="G6623" s="4" t="s">
        <v>71</v>
      </c>
      <c r="H6623" s="4" t="s">
        <v>41613</v>
      </c>
      <c r="I6623" s="4" t="s">
        <v>22</v>
      </c>
      <c r="J6623" s="4" t="s">
        <v>123</v>
      </c>
      <c r="K6623" s="4" t="s">
        <v>41614</v>
      </c>
      <c r="L6623" s="4" t="s">
        <v>23278</v>
      </c>
      <c r="M6623" s="4" t="s">
        <v>73</v>
      </c>
      <c r="N6623" s="4" t="s">
        <v>41615</v>
      </c>
      <c r="O6623" s="4" t="s">
        <v>41616</v>
      </c>
      <c r="P6623" s="4" t="s">
        <v>41617</v>
      </c>
      <c r="Q6623" s="4" t="s">
        <v>663</v>
      </c>
      <c r="R6623" s="4" t="s">
        <v>39306</v>
      </c>
      <c r="S6623" s="4" t="s">
        <v>39306</v>
      </c>
      <c r="T6623" s="4" t="s">
        <v>39306</v>
      </c>
    </row>
    <row r="6624" spans="1:20" x14ac:dyDescent="0.2">
      <c r="A6624" s="29">
        <v>21250616055</v>
      </c>
      <c r="B6624" s="4" t="s">
        <v>41618</v>
      </c>
      <c r="C6624" s="4" t="s">
        <v>41578</v>
      </c>
      <c r="D6624" s="4" t="s">
        <v>46031</v>
      </c>
      <c r="E6624" s="4" t="s">
        <v>71</v>
      </c>
      <c r="F6624" s="4" t="s">
        <v>41618</v>
      </c>
      <c r="G6624" s="4" t="s">
        <v>71</v>
      </c>
      <c r="H6624" s="4" t="s">
        <v>41618</v>
      </c>
      <c r="I6624" s="4" t="s">
        <v>22</v>
      </c>
      <c r="J6624" s="4" t="s">
        <v>24905</v>
      </c>
      <c r="K6624" s="4" t="s">
        <v>41619</v>
      </c>
      <c r="L6624" s="4" t="s">
        <v>31153</v>
      </c>
      <c r="M6624" s="4" t="s">
        <v>73</v>
      </c>
      <c r="N6624" s="4" t="s">
        <v>41620</v>
      </c>
      <c r="O6624" s="4" t="s">
        <v>41621</v>
      </c>
      <c r="P6624" s="4" t="s">
        <v>41622</v>
      </c>
      <c r="Q6624" s="4" t="s">
        <v>663</v>
      </c>
      <c r="R6624" s="4" t="s">
        <v>39306</v>
      </c>
      <c r="S6624" s="4" t="s">
        <v>39306</v>
      </c>
      <c r="T6624" s="4" t="s">
        <v>39306</v>
      </c>
    </row>
    <row r="6625" spans="1:20" x14ac:dyDescent="0.2">
      <c r="A6625" s="29">
        <v>21250582026</v>
      </c>
      <c r="B6625" s="4" t="s">
        <v>41623</v>
      </c>
      <c r="C6625" s="4" t="s">
        <v>41578</v>
      </c>
      <c r="D6625" s="4" t="s">
        <v>46032</v>
      </c>
      <c r="E6625" s="4" t="s">
        <v>71</v>
      </c>
      <c r="F6625" s="4" t="s">
        <v>41623</v>
      </c>
      <c r="G6625" s="4" t="s">
        <v>71</v>
      </c>
      <c r="H6625" s="4" t="s">
        <v>41623</v>
      </c>
      <c r="I6625" s="4" t="s">
        <v>22</v>
      </c>
      <c r="J6625" s="4" t="s">
        <v>41624</v>
      </c>
      <c r="K6625" s="4" t="s">
        <v>41625</v>
      </c>
      <c r="L6625" s="4" t="s">
        <v>8506</v>
      </c>
      <c r="M6625" s="4" t="s">
        <v>73</v>
      </c>
      <c r="N6625" s="4" t="s">
        <v>41701</v>
      </c>
      <c r="O6625" s="4" t="s">
        <v>41702</v>
      </c>
      <c r="P6625" s="4" t="s">
        <v>41703</v>
      </c>
      <c r="Q6625" s="4" t="s">
        <v>663</v>
      </c>
      <c r="R6625" s="4" t="s">
        <v>39306</v>
      </c>
      <c r="S6625" s="4" t="s">
        <v>39306</v>
      </c>
      <c r="T6625" s="4" t="s">
        <v>39306</v>
      </c>
    </row>
    <row r="6626" spans="1:20" x14ac:dyDescent="0.2">
      <c r="A6626" s="29">
        <v>21250582562</v>
      </c>
      <c r="B6626" s="4" t="s">
        <v>41626</v>
      </c>
      <c r="C6626" s="4" t="s">
        <v>41578</v>
      </c>
      <c r="D6626" s="4" t="s">
        <v>46033</v>
      </c>
      <c r="E6626" s="4" t="s">
        <v>71</v>
      </c>
      <c r="F6626" s="4" t="s">
        <v>41626</v>
      </c>
      <c r="G6626" s="4" t="s">
        <v>71</v>
      </c>
      <c r="H6626" s="4" t="s">
        <v>41626</v>
      </c>
      <c r="I6626" s="4" t="s">
        <v>22</v>
      </c>
      <c r="J6626" s="4" t="s">
        <v>41627</v>
      </c>
      <c r="K6626" s="4" t="s">
        <v>41628</v>
      </c>
      <c r="L6626" s="4" t="s">
        <v>8048</v>
      </c>
      <c r="M6626" s="4" t="s">
        <v>73</v>
      </c>
      <c r="N6626" s="4" t="s">
        <v>41704</v>
      </c>
      <c r="O6626" s="4" t="s">
        <v>41705</v>
      </c>
      <c r="P6626" s="4" t="s">
        <v>41706</v>
      </c>
      <c r="Q6626" s="4" t="s">
        <v>663</v>
      </c>
      <c r="R6626" s="4" t="s">
        <v>39306</v>
      </c>
      <c r="S6626" s="4" t="s">
        <v>39306</v>
      </c>
      <c r="T6626" s="4" t="s">
        <v>39306</v>
      </c>
    </row>
    <row r="6627" spans="1:20" x14ac:dyDescent="0.2">
      <c r="A6627" s="29">
        <v>20300542444</v>
      </c>
      <c r="B6627" s="4" t="s">
        <v>41629</v>
      </c>
      <c r="C6627" s="4" t="s">
        <v>41578</v>
      </c>
      <c r="D6627" s="4" t="s">
        <v>46034</v>
      </c>
      <c r="E6627" s="4" t="s">
        <v>71</v>
      </c>
      <c r="F6627" s="4" t="s">
        <v>41629</v>
      </c>
      <c r="G6627" s="4" t="s">
        <v>71</v>
      </c>
      <c r="H6627" s="4" t="s">
        <v>41629</v>
      </c>
      <c r="I6627" s="4" t="s">
        <v>22</v>
      </c>
      <c r="J6627" s="4" t="s">
        <v>41630</v>
      </c>
      <c r="K6627" s="4" t="s">
        <v>41631</v>
      </c>
      <c r="L6627" s="4" t="s">
        <v>33640</v>
      </c>
      <c r="M6627" s="4" t="s">
        <v>73</v>
      </c>
      <c r="N6627" s="4" t="s">
        <v>17390</v>
      </c>
      <c r="O6627" s="4" t="s">
        <v>41707</v>
      </c>
      <c r="P6627" s="4" t="s">
        <v>41708</v>
      </c>
      <c r="Q6627" s="4" t="s">
        <v>922</v>
      </c>
      <c r="R6627" s="4" t="s">
        <v>39306</v>
      </c>
      <c r="S6627" s="4" t="s">
        <v>39306</v>
      </c>
      <c r="T6627" s="4" t="s">
        <v>39306</v>
      </c>
    </row>
    <row r="6628" spans="1:20" x14ac:dyDescent="0.2">
      <c r="A6628" s="29">
        <v>21250582521</v>
      </c>
      <c r="B6628" s="4" t="s">
        <v>41632</v>
      </c>
      <c r="C6628" s="4" t="s">
        <v>41578</v>
      </c>
      <c r="D6628" s="4" t="s">
        <v>46035</v>
      </c>
      <c r="E6628" s="4" t="s">
        <v>71</v>
      </c>
      <c r="F6628" s="4" t="s">
        <v>41632</v>
      </c>
      <c r="G6628" s="4" t="s">
        <v>71</v>
      </c>
      <c r="H6628" s="4" t="s">
        <v>41632</v>
      </c>
      <c r="I6628" s="4" t="s">
        <v>22</v>
      </c>
      <c r="J6628" s="4" t="s">
        <v>41633</v>
      </c>
      <c r="K6628" s="4" t="s">
        <v>41634</v>
      </c>
      <c r="L6628" s="4" t="s">
        <v>31153</v>
      </c>
      <c r="M6628" s="4" t="s">
        <v>73</v>
      </c>
      <c r="N6628" s="4" t="s">
        <v>41709</v>
      </c>
      <c r="O6628" s="4" t="s">
        <v>41710</v>
      </c>
      <c r="P6628" s="4" t="s">
        <v>41711</v>
      </c>
      <c r="Q6628" s="4" t="s">
        <v>663</v>
      </c>
      <c r="R6628" s="4" t="s">
        <v>39306</v>
      </c>
      <c r="S6628" s="4" t="s">
        <v>39306</v>
      </c>
      <c r="T6628" s="4" t="s">
        <v>39306</v>
      </c>
    </row>
    <row r="6629" spans="1:20" x14ac:dyDescent="0.2">
      <c r="A6629" s="29">
        <v>21250582489</v>
      </c>
      <c r="B6629" s="4" t="s">
        <v>41635</v>
      </c>
      <c r="C6629" s="4" t="s">
        <v>41578</v>
      </c>
      <c r="D6629" s="4" t="s">
        <v>46036</v>
      </c>
      <c r="E6629" s="4" t="s">
        <v>71</v>
      </c>
      <c r="F6629" s="4" t="s">
        <v>41635</v>
      </c>
      <c r="G6629" s="4" t="s">
        <v>71</v>
      </c>
      <c r="H6629" s="4" t="s">
        <v>41635</v>
      </c>
      <c r="I6629" s="4" t="s">
        <v>22</v>
      </c>
      <c r="J6629" s="4" t="s">
        <v>41636</v>
      </c>
      <c r="K6629" s="4" t="s">
        <v>41637</v>
      </c>
      <c r="L6629" s="4" t="s">
        <v>249</v>
      </c>
      <c r="M6629" s="4" t="s">
        <v>73</v>
      </c>
      <c r="N6629" s="4" t="s">
        <v>41712</v>
      </c>
      <c r="O6629" s="4" t="s">
        <v>41713</v>
      </c>
      <c r="P6629" s="4" t="s">
        <v>41714</v>
      </c>
      <c r="Q6629" s="4" t="s">
        <v>663</v>
      </c>
      <c r="R6629" s="4" t="s">
        <v>39306</v>
      </c>
      <c r="S6629" s="4" t="s">
        <v>39306</v>
      </c>
      <c r="T6629" s="4" t="s">
        <v>39306</v>
      </c>
    </row>
    <row r="6630" spans="1:20" x14ac:dyDescent="0.2">
      <c r="A6630" s="29">
        <v>21250582448</v>
      </c>
      <c r="B6630" s="4" t="s">
        <v>41638</v>
      </c>
      <c r="C6630" s="4" t="s">
        <v>41578</v>
      </c>
      <c r="D6630" s="4" t="s">
        <v>46037</v>
      </c>
      <c r="E6630" s="4" t="s">
        <v>71</v>
      </c>
      <c r="F6630" s="4" t="s">
        <v>41638</v>
      </c>
      <c r="G6630" s="4" t="s">
        <v>71</v>
      </c>
      <c r="H6630" s="4" t="s">
        <v>41638</v>
      </c>
      <c r="I6630" s="4" t="s">
        <v>22</v>
      </c>
      <c r="J6630" s="4" t="s">
        <v>31268</v>
      </c>
      <c r="K6630" s="4" t="s">
        <v>31269</v>
      </c>
      <c r="L6630" s="4" t="s">
        <v>21367</v>
      </c>
      <c r="M6630" s="4" t="s">
        <v>73</v>
      </c>
      <c r="N6630" s="4" t="s">
        <v>31329</v>
      </c>
      <c r="O6630" s="4" t="s">
        <v>41715</v>
      </c>
      <c r="P6630" s="4" t="s">
        <v>41716</v>
      </c>
      <c r="Q6630" s="4" t="s">
        <v>663</v>
      </c>
      <c r="R6630" s="4" t="s">
        <v>39306</v>
      </c>
      <c r="S6630" s="4" t="s">
        <v>39306</v>
      </c>
      <c r="T6630" s="4" t="s">
        <v>39306</v>
      </c>
    </row>
    <row r="6631" spans="1:20" x14ac:dyDescent="0.2">
      <c r="A6631" s="29">
        <v>21250582406</v>
      </c>
      <c r="B6631" s="4" t="s">
        <v>41639</v>
      </c>
      <c r="C6631" s="4" t="s">
        <v>41578</v>
      </c>
      <c r="D6631" s="4" t="s">
        <v>46038</v>
      </c>
      <c r="E6631" s="4" t="s">
        <v>71</v>
      </c>
      <c r="F6631" s="4" t="s">
        <v>41639</v>
      </c>
      <c r="G6631" s="4" t="s">
        <v>71</v>
      </c>
      <c r="H6631" s="4" t="s">
        <v>41639</v>
      </c>
      <c r="I6631" s="4" t="s">
        <v>22</v>
      </c>
      <c r="J6631" s="4" t="s">
        <v>41640</v>
      </c>
      <c r="K6631" s="4" t="s">
        <v>41641</v>
      </c>
      <c r="L6631" s="4" t="s">
        <v>16404</v>
      </c>
      <c r="M6631" s="4" t="s">
        <v>73</v>
      </c>
      <c r="N6631" s="4" t="s">
        <v>41717</v>
      </c>
      <c r="O6631" s="4" t="s">
        <v>41718</v>
      </c>
      <c r="P6631" s="4" t="s">
        <v>41719</v>
      </c>
      <c r="Q6631" s="4" t="s">
        <v>663</v>
      </c>
      <c r="R6631" s="4" t="s">
        <v>39306</v>
      </c>
      <c r="S6631" s="4" t="s">
        <v>39306</v>
      </c>
      <c r="T6631" s="4" t="s">
        <v>39306</v>
      </c>
    </row>
    <row r="6632" spans="1:20" x14ac:dyDescent="0.2">
      <c r="A6632" s="29">
        <v>21250582364</v>
      </c>
      <c r="B6632" s="4" t="s">
        <v>41642</v>
      </c>
      <c r="C6632" s="4" t="s">
        <v>41578</v>
      </c>
      <c r="D6632" s="4" t="s">
        <v>46039</v>
      </c>
      <c r="E6632" s="4" t="s">
        <v>71</v>
      </c>
      <c r="F6632" s="4" t="s">
        <v>41642</v>
      </c>
      <c r="G6632" s="4" t="s">
        <v>71</v>
      </c>
      <c r="H6632" s="4" t="s">
        <v>41642</v>
      </c>
      <c r="I6632" s="4" t="s">
        <v>22</v>
      </c>
      <c r="J6632" s="4" t="s">
        <v>41643</v>
      </c>
      <c r="K6632" s="4" t="s">
        <v>41644</v>
      </c>
      <c r="L6632" s="4" t="s">
        <v>39496</v>
      </c>
      <c r="M6632" s="4" t="s">
        <v>73</v>
      </c>
      <c r="N6632" s="4" t="s">
        <v>19624</v>
      </c>
      <c r="O6632" s="4" t="s">
        <v>41720</v>
      </c>
      <c r="P6632" s="4" t="s">
        <v>41721</v>
      </c>
      <c r="Q6632" s="4" t="s">
        <v>663</v>
      </c>
      <c r="R6632" s="4" t="s">
        <v>39306</v>
      </c>
      <c r="S6632" s="4" t="s">
        <v>39306</v>
      </c>
      <c r="T6632" s="4" t="s">
        <v>39306</v>
      </c>
    </row>
    <row r="6633" spans="1:20" x14ac:dyDescent="0.2">
      <c r="A6633" s="29">
        <v>21250582323</v>
      </c>
      <c r="B6633" s="4" t="s">
        <v>41645</v>
      </c>
      <c r="C6633" s="4" t="s">
        <v>41578</v>
      </c>
      <c r="D6633" s="4" t="s">
        <v>46040</v>
      </c>
      <c r="E6633" s="4" t="s">
        <v>71</v>
      </c>
      <c r="F6633" s="4" t="s">
        <v>41645</v>
      </c>
      <c r="G6633" s="4" t="s">
        <v>71</v>
      </c>
      <c r="H6633" s="4" t="s">
        <v>41645</v>
      </c>
      <c r="I6633" s="4" t="s">
        <v>22</v>
      </c>
      <c r="J6633" s="4" t="s">
        <v>11435</v>
      </c>
      <c r="K6633" s="4" t="s">
        <v>41646</v>
      </c>
      <c r="L6633" s="4" t="s">
        <v>16404</v>
      </c>
      <c r="M6633" s="4" t="s">
        <v>73</v>
      </c>
      <c r="N6633" s="4" t="s">
        <v>41722</v>
      </c>
      <c r="O6633" s="4" t="s">
        <v>41723</v>
      </c>
      <c r="P6633" s="4" t="s">
        <v>41724</v>
      </c>
      <c r="Q6633" s="4" t="s">
        <v>663</v>
      </c>
      <c r="R6633" s="4" t="s">
        <v>39306</v>
      </c>
      <c r="S6633" s="4" t="s">
        <v>39306</v>
      </c>
      <c r="T6633" s="4" t="s">
        <v>39306</v>
      </c>
    </row>
    <row r="6634" spans="1:20" x14ac:dyDescent="0.2">
      <c r="A6634" s="29">
        <v>21250582034</v>
      </c>
      <c r="B6634" s="4" t="s">
        <v>41647</v>
      </c>
      <c r="C6634" s="4" t="s">
        <v>41578</v>
      </c>
      <c r="D6634" s="4" t="s">
        <v>46041</v>
      </c>
      <c r="E6634" s="4" t="s">
        <v>71</v>
      </c>
      <c r="F6634" s="4" t="s">
        <v>41647</v>
      </c>
      <c r="G6634" s="4" t="s">
        <v>71</v>
      </c>
      <c r="H6634" s="4" t="s">
        <v>41647</v>
      </c>
      <c r="I6634" s="4" t="s">
        <v>22</v>
      </c>
      <c r="J6634" s="4" t="s">
        <v>41648</v>
      </c>
      <c r="K6634" s="4" t="s">
        <v>41649</v>
      </c>
      <c r="L6634" s="4" t="s">
        <v>476</v>
      </c>
      <c r="M6634" s="4" t="s">
        <v>73</v>
      </c>
      <c r="N6634" s="4" t="s">
        <v>41725</v>
      </c>
      <c r="O6634" s="4" t="s">
        <v>41726</v>
      </c>
      <c r="P6634" s="4" t="s">
        <v>41727</v>
      </c>
      <c r="Q6634" s="4" t="s">
        <v>663</v>
      </c>
      <c r="R6634" s="4" t="s">
        <v>39306</v>
      </c>
      <c r="S6634" s="4" t="s">
        <v>39306</v>
      </c>
      <c r="T6634" s="4" t="s">
        <v>39306</v>
      </c>
    </row>
    <row r="6635" spans="1:20" x14ac:dyDescent="0.2">
      <c r="A6635" s="29">
        <v>21250582281</v>
      </c>
      <c r="B6635" s="4" t="s">
        <v>41650</v>
      </c>
      <c r="C6635" s="4" t="s">
        <v>41578</v>
      </c>
      <c r="D6635" s="4" t="s">
        <v>46042</v>
      </c>
      <c r="E6635" s="4" t="s">
        <v>71</v>
      </c>
      <c r="F6635" s="4" t="s">
        <v>41650</v>
      </c>
      <c r="G6635" s="4" t="s">
        <v>71</v>
      </c>
      <c r="H6635" s="4" t="s">
        <v>41650</v>
      </c>
      <c r="I6635" s="4" t="s">
        <v>22</v>
      </c>
      <c r="J6635" s="4" t="s">
        <v>41651</v>
      </c>
      <c r="K6635" s="4" t="s">
        <v>41652</v>
      </c>
      <c r="L6635" s="4" t="s">
        <v>263</v>
      </c>
      <c r="M6635" s="4" t="s">
        <v>73</v>
      </c>
      <c r="N6635" s="4" t="s">
        <v>41728</v>
      </c>
      <c r="O6635" s="4" t="s">
        <v>41729</v>
      </c>
      <c r="P6635" s="4" t="s">
        <v>41730</v>
      </c>
      <c r="Q6635" s="4" t="s">
        <v>663</v>
      </c>
      <c r="R6635" s="4" t="s">
        <v>39306</v>
      </c>
      <c r="S6635" s="4" t="s">
        <v>39306</v>
      </c>
      <c r="T6635" s="4" t="s">
        <v>39306</v>
      </c>
    </row>
    <row r="6636" spans="1:20" x14ac:dyDescent="0.2">
      <c r="A6636" s="29">
        <v>21250582240</v>
      </c>
      <c r="B6636" s="4" t="s">
        <v>41653</v>
      </c>
      <c r="C6636" s="4" t="s">
        <v>41578</v>
      </c>
      <c r="D6636" s="4" t="s">
        <v>46043</v>
      </c>
      <c r="E6636" s="4" t="s">
        <v>71</v>
      </c>
      <c r="F6636" s="4" t="s">
        <v>41653</v>
      </c>
      <c r="G6636" s="4" t="s">
        <v>71</v>
      </c>
      <c r="H6636" s="4" t="s">
        <v>41653</v>
      </c>
      <c r="I6636" s="4" t="s">
        <v>22</v>
      </c>
      <c r="J6636" s="4" t="s">
        <v>41654</v>
      </c>
      <c r="K6636" s="4" t="s">
        <v>41655</v>
      </c>
      <c r="L6636" s="4" t="s">
        <v>31153</v>
      </c>
      <c r="M6636" s="4" t="s">
        <v>73</v>
      </c>
      <c r="N6636" s="4" t="s">
        <v>41731</v>
      </c>
      <c r="O6636" s="4" t="s">
        <v>41732</v>
      </c>
      <c r="P6636" s="4" t="s">
        <v>41733</v>
      </c>
      <c r="Q6636" s="4" t="s">
        <v>663</v>
      </c>
      <c r="R6636" s="4" t="s">
        <v>39306</v>
      </c>
      <c r="S6636" s="4" t="s">
        <v>39306</v>
      </c>
      <c r="T6636" s="4" t="s">
        <v>39306</v>
      </c>
    </row>
    <row r="6637" spans="1:20" x14ac:dyDescent="0.2">
      <c r="A6637" s="29">
        <v>21250582208</v>
      </c>
      <c r="B6637" s="4" t="s">
        <v>41656</v>
      </c>
      <c r="C6637" s="4" t="s">
        <v>41578</v>
      </c>
      <c r="D6637" s="4" t="s">
        <v>46044</v>
      </c>
      <c r="E6637" s="4" t="s">
        <v>71</v>
      </c>
      <c r="F6637" s="4" t="s">
        <v>41656</v>
      </c>
      <c r="G6637" s="4" t="s">
        <v>71</v>
      </c>
      <c r="H6637" s="4" t="s">
        <v>41656</v>
      </c>
      <c r="I6637" s="4" t="s">
        <v>22</v>
      </c>
      <c r="J6637" s="4" t="s">
        <v>41657</v>
      </c>
      <c r="K6637" s="4" t="s">
        <v>41658</v>
      </c>
      <c r="L6637" s="4" t="s">
        <v>14108</v>
      </c>
      <c r="M6637" s="4" t="s">
        <v>73</v>
      </c>
      <c r="N6637" s="4" t="s">
        <v>41734</v>
      </c>
      <c r="O6637" s="4" t="s">
        <v>41735</v>
      </c>
      <c r="P6637" s="4" t="s">
        <v>41736</v>
      </c>
      <c r="Q6637" s="4" t="s">
        <v>663</v>
      </c>
      <c r="R6637" s="4" t="s">
        <v>39306</v>
      </c>
      <c r="S6637" s="4" t="s">
        <v>39306</v>
      </c>
      <c r="T6637" s="4" t="s">
        <v>39306</v>
      </c>
    </row>
    <row r="6638" spans="1:20" x14ac:dyDescent="0.2">
      <c r="A6638" s="29">
        <v>21250582166</v>
      </c>
      <c r="B6638" s="4" t="s">
        <v>41659</v>
      </c>
      <c r="C6638" s="4" t="s">
        <v>41578</v>
      </c>
      <c r="D6638" s="4" t="s">
        <v>46045</v>
      </c>
      <c r="E6638" s="4" t="s">
        <v>71</v>
      </c>
      <c r="F6638" s="4" t="s">
        <v>41659</v>
      </c>
      <c r="G6638" s="4" t="s">
        <v>71</v>
      </c>
      <c r="H6638" s="4" t="s">
        <v>41659</v>
      </c>
      <c r="I6638" s="4" t="s">
        <v>22</v>
      </c>
      <c r="J6638" s="4" t="s">
        <v>14677</v>
      </c>
      <c r="K6638" s="4" t="s">
        <v>41660</v>
      </c>
      <c r="L6638" s="4" t="s">
        <v>16404</v>
      </c>
      <c r="M6638" s="4" t="s">
        <v>73</v>
      </c>
      <c r="N6638" s="4" t="s">
        <v>41737</v>
      </c>
      <c r="O6638" s="4" t="s">
        <v>41738</v>
      </c>
      <c r="P6638" s="4" t="s">
        <v>41739</v>
      </c>
      <c r="Q6638" s="4" t="s">
        <v>663</v>
      </c>
      <c r="R6638" s="4" t="s">
        <v>39306</v>
      </c>
      <c r="S6638" s="4" t="s">
        <v>39306</v>
      </c>
      <c r="T6638" s="4" t="s">
        <v>39306</v>
      </c>
    </row>
    <row r="6639" spans="1:20" x14ac:dyDescent="0.2">
      <c r="A6639" s="29">
        <v>21250582125</v>
      </c>
      <c r="B6639" s="4" t="s">
        <v>41661</v>
      </c>
      <c r="C6639" s="4" t="s">
        <v>41578</v>
      </c>
      <c r="D6639" s="4" t="s">
        <v>45351</v>
      </c>
      <c r="E6639" s="4" t="s">
        <v>71</v>
      </c>
      <c r="F6639" s="4" t="s">
        <v>41661</v>
      </c>
      <c r="G6639" s="4" t="s">
        <v>71</v>
      </c>
      <c r="H6639" s="4" t="s">
        <v>41661</v>
      </c>
      <c r="I6639" s="4" t="s">
        <v>22</v>
      </c>
      <c r="J6639" s="4" t="s">
        <v>30515</v>
      </c>
      <c r="K6639" s="4" t="s">
        <v>41662</v>
      </c>
      <c r="L6639" s="4" t="s">
        <v>31153</v>
      </c>
      <c r="M6639" s="4" t="s">
        <v>73</v>
      </c>
      <c r="N6639" s="4" t="s">
        <v>41740</v>
      </c>
      <c r="O6639" s="4" t="s">
        <v>41741</v>
      </c>
      <c r="P6639" s="4" t="s">
        <v>41742</v>
      </c>
      <c r="Q6639" s="4" t="s">
        <v>663</v>
      </c>
      <c r="R6639" s="4" t="s">
        <v>39306</v>
      </c>
      <c r="S6639" s="4" t="s">
        <v>39306</v>
      </c>
      <c r="T6639" s="4" t="s">
        <v>39306</v>
      </c>
    </row>
    <row r="6640" spans="1:20" x14ac:dyDescent="0.2">
      <c r="A6640" s="29">
        <v>21250583008</v>
      </c>
      <c r="B6640" s="4" t="s">
        <v>41663</v>
      </c>
      <c r="C6640" s="4" t="s">
        <v>41578</v>
      </c>
      <c r="D6640" s="4" t="s">
        <v>46046</v>
      </c>
      <c r="E6640" s="4" t="s">
        <v>71</v>
      </c>
      <c r="F6640" s="4" t="s">
        <v>41663</v>
      </c>
      <c r="G6640" s="4" t="s">
        <v>71</v>
      </c>
      <c r="H6640" s="4" t="s">
        <v>41663</v>
      </c>
      <c r="I6640" s="4" t="s">
        <v>22</v>
      </c>
      <c r="J6640" s="4" t="s">
        <v>41664</v>
      </c>
      <c r="K6640" s="4" t="s">
        <v>41665</v>
      </c>
      <c r="L6640" s="4" t="s">
        <v>41346</v>
      </c>
      <c r="M6640" s="4" t="s">
        <v>73</v>
      </c>
      <c r="N6640" s="4" t="s">
        <v>41743</v>
      </c>
      <c r="O6640" s="4" t="s">
        <v>41744</v>
      </c>
      <c r="P6640" s="4" t="s">
        <v>41745</v>
      </c>
      <c r="Q6640" s="4" t="s">
        <v>663</v>
      </c>
      <c r="R6640" s="4" t="s">
        <v>39306</v>
      </c>
      <c r="S6640" s="4" t="s">
        <v>39306</v>
      </c>
      <c r="T6640" s="4" t="s">
        <v>39306</v>
      </c>
    </row>
    <row r="6641" spans="1:20" x14ac:dyDescent="0.2">
      <c r="A6641" s="29">
        <v>21250582968</v>
      </c>
      <c r="B6641" s="4" t="s">
        <v>41666</v>
      </c>
      <c r="C6641" s="4" t="s">
        <v>41578</v>
      </c>
      <c r="D6641" s="4" t="s">
        <v>46047</v>
      </c>
      <c r="E6641" s="4" t="s">
        <v>2835</v>
      </c>
      <c r="F6641" s="4" t="s">
        <v>42616</v>
      </c>
      <c r="G6641" s="4" t="s">
        <v>3020</v>
      </c>
      <c r="H6641" s="4" t="s">
        <v>42616</v>
      </c>
      <c r="I6641" s="4" t="s">
        <v>22</v>
      </c>
      <c r="J6641" s="4" t="s">
        <v>41667</v>
      </c>
      <c r="K6641" s="4" t="s">
        <v>41668</v>
      </c>
      <c r="L6641" s="4" t="s">
        <v>2928</v>
      </c>
      <c r="M6641" s="4" t="s">
        <v>73</v>
      </c>
      <c r="N6641" s="4" t="s">
        <v>41746</v>
      </c>
      <c r="O6641" s="4" t="s">
        <v>41747</v>
      </c>
      <c r="P6641" s="4" t="s">
        <v>41748</v>
      </c>
      <c r="Q6641" s="4" t="s">
        <v>663</v>
      </c>
      <c r="R6641" s="4" t="s">
        <v>3021</v>
      </c>
      <c r="S6641" s="4" t="s">
        <v>2836</v>
      </c>
      <c r="T6641" s="4" t="s">
        <v>39306</v>
      </c>
    </row>
    <row r="6642" spans="1:20" x14ac:dyDescent="0.2">
      <c r="A6642" s="29">
        <v>21250582927</v>
      </c>
      <c r="B6642" s="4" t="s">
        <v>41669</v>
      </c>
      <c r="C6642" s="4" t="s">
        <v>41578</v>
      </c>
      <c r="D6642" s="4" t="s">
        <v>46048</v>
      </c>
      <c r="E6642" s="4" t="s">
        <v>2835</v>
      </c>
      <c r="F6642" s="4" t="s">
        <v>42616</v>
      </c>
      <c r="G6642" s="4" t="s">
        <v>3020</v>
      </c>
      <c r="H6642" s="4" t="s">
        <v>42616</v>
      </c>
      <c r="I6642" s="4" t="s">
        <v>22</v>
      </c>
      <c r="J6642" s="4" t="s">
        <v>3541</v>
      </c>
      <c r="K6642" s="4" t="s">
        <v>24700</v>
      </c>
      <c r="L6642" s="4" t="s">
        <v>2928</v>
      </c>
      <c r="M6642" s="4" t="s">
        <v>73</v>
      </c>
      <c r="N6642" s="4" t="s">
        <v>24745</v>
      </c>
      <c r="O6642" s="4" t="s">
        <v>41749</v>
      </c>
      <c r="P6642" s="4" t="s">
        <v>41750</v>
      </c>
      <c r="Q6642" s="4" t="s">
        <v>663</v>
      </c>
      <c r="R6642" s="4" t="s">
        <v>3021</v>
      </c>
      <c r="S6642" s="4" t="s">
        <v>2836</v>
      </c>
      <c r="T6642" s="4" t="s">
        <v>39306</v>
      </c>
    </row>
    <row r="6643" spans="1:20" x14ac:dyDescent="0.2">
      <c r="A6643" s="29">
        <v>21250582885</v>
      </c>
      <c r="B6643" s="4" t="s">
        <v>41670</v>
      </c>
      <c r="C6643" s="4" t="s">
        <v>41578</v>
      </c>
      <c r="D6643" s="4" t="s">
        <v>46049</v>
      </c>
      <c r="E6643" s="4" t="s">
        <v>71</v>
      </c>
      <c r="F6643" s="4" t="s">
        <v>41670</v>
      </c>
      <c r="G6643" s="4" t="s">
        <v>71</v>
      </c>
      <c r="H6643" s="4" t="s">
        <v>41670</v>
      </c>
      <c r="I6643" s="4" t="s">
        <v>22</v>
      </c>
      <c r="J6643" s="4" t="s">
        <v>18763</v>
      </c>
      <c r="K6643" s="4" t="s">
        <v>41671</v>
      </c>
      <c r="L6643" s="4" t="s">
        <v>476</v>
      </c>
      <c r="M6643" s="4" t="s">
        <v>73</v>
      </c>
      <c r="N6643" s="4" t="s">
        <v>41751</v>
      </c>
      <c r="O6643" s="4" t="s">
        <v>41752</v>
      </c>
      <c r="P6643" s="4" t="s">
        <v>41753</v>
      </c>
      <c r="Q6643" s="4" t="s">
        <v>663</v>
      </c>
      <c r="R6643" s="4" t="s">
        <v>39306</v>
      </c>
      <c r="S6643" s="4" t="s">
        <v>39306</v>
      </c>
      <c r="T6643" s="4" t="s">
        <v>39306</v>
      </c>
    </row>
    <row r="6644" spans="1:20" x14ac:dyDescent="0.2">
      <c r="A6644" s="29">
        <v>21250582844</v>
      </c>
      <c r="B6644" s="4" t="s">
        <v>41672</v>
      </c>
      <c r="C6644" s="4" t="s">
        <v>41578</v>
      </c>
      <c r="D6644" s="4" t="s">
        <v>46050</v>
      </c>
      <c r="E6644" s="4" t="s">
        <v>71</v>
      </c>
      <c r="F6644" s="4" t="s">
        <v>41672</v>
      </c>
      <c r="G6644" s="4" t="s">
        <v>71</v>
      </c>
      <c r="H6644" s="4" t="s">
        <v>41672</v>
      </c>
      <c r="I6644" s="4" t="s">
        <v>22</v>
      </c>
      <c r="J6644" s="4" t="s">
        <v>1851</v>
      </c>
      <c r="K6644" s="4" t="s">
        <v>41673</v>
      </c>
      <c r="L6644" s="4" t="s">
        <v>8048</v>
      </c>
      <c r="M6644" s="4" t="s">
        <v>73</v>
      </c>
      <c r="N6644" s="4" t="s">
        <v>41754</v>
      </c>
      <c r="O6644" s="4" t="s">
        <v>41755</v>
      </c>
      <c r="P6644" s="4" t="s">
        <v>41756</v>
      </c>
      <c r="Q6644" s="4" t="s">
        <v>663</v>
      </c>
      <c r="R6644" s="4" t="s">
        <v>39306</v>
      </c>
      <c r="S6644" s="4" t="s">
        <v>39306</v>
      </c>
      <c r="T6644" s="4" t="s">
        <v>39306</v>
      </c>
    </row>
    <row r="6645" spans="1:20" x14ac:dyDescent="0.2">
      <c r="A6645" s="29">
        <v>21250582802</v>
      </c>
      <c r="B6645" s="4" t="s">
        <v>41674</v>
      </c>
      <c r="C6645" s="4" t="s">
        <v>41578</v>
      </c>
      <c r="D6645" s="4" t="s">
        <v>46051</v>
      </c>
      <c r="E6645" s="4" t="s">
        <v>71</v>
      </c>
      <c r="F6645" s="4" t="s">
        <v>41674</v>
      </c>
      <c r="G6645" s="4" t="s">
        <v>71</v>
      </c>
      <c r="H6645" s="4" t="s">
        <v>41674</v>
      </c>
      <c r="I6645" s="4" t="s">
        <v>22</v>
      </c>
      <c r="J6645" s="4" t="s">
        <v>15707</v>
      </c>
      <c r="K6645" s="4" t="s">
        <v>41675</v>
      </c>
      <c r="L6645" s="4" t="s">
        <v>8048</v>
      </c>
      <c r="M6645" s="4" t="s">
        <v>73</v>
      </c>
      <c r="N6645" s="4" t="s">
        <v>41757</v>
      </c>
      <c r="O6645" s="4" t="s">
        <v>41758</v>
      </c>
      <c r="P6645" s="4" t="s">
        <v>41759</v>
      </c>
      <c r="Q6645" s="4" t="s">
        <v>663</v>
      </c>
      <c r="R6645" s="4" t="s">
        <v>39306</v>
      </c>
      <c r="S6645" s="4" t="s">
        <v>39306</v>
      </c>
      <c r="T6645" s="4" t="s">
        <v>39306</v>
      </c>
    </row>
    <row r="6646" spans="1:20" x14ac:dyDescent="0.2">
      <c r="A6646" s="29">
        <v>21250582760</v>
      </c>
      <c r="B6646" s="4" t="s">
        <v>41676</v>
      </c>
      <c r="C6646" s="4" t="s">
        <v>41578</v>
      </c>
      <c r="D6646" s="4" t="s">
        <v>46052</v>
      </c>
      <c r="E6646" s="4" t="s">
        <v>71</v>
      </c>
      <c r="F6646" s="4" t="s">
        <v>41676</v>
      </c>
      <c r="G6646" s="4" t="s">
        <v>71</v>
      </c>
      <c r="H6646" s="4" t="s">
        <v>41676</v>
      </c>
      <c r="I6646" s="4" t="s">
        <v>22</v>
      </c>
      <c r="J6646" s="4" t="s">
        <v>1745</v>
      </c>
      <c r="K6646" s="4" t="s">
        <v>41677</v>
      </c>
      <c r="L6646" s="4" t="s">
        <v>8048</v>
      </c>
      <c r="M6646" s="4" t="s">
        <v>73</v>
      </c>
      <c r="N6646" s="4" t="s">
        <v>41760</v>
      </c>
      <c r="O6646" s="4" t="s">
        <v>41761</v>
      </c>
      <c r="P6646" s="4" t="s">
        <v>41762</v>
      </c>
      <c r="Q6646" s="4" t="s">
        <v>663</v>
      </c>
      <c r="R6646" s="4" t="s">
        <v>39306</v>
      </c>
      <c r="S6646" s="4" t="s">
        <v>39306</v>
      </c>
      <c r="T6646" s="4" t="s">
        <v>39306</v>
      </c>
    </row>
    <row r="6647" spans="1:20" x14ac:dyDescent="0.2">
      <c r="A6647" s="29">
        <v>21250582729</v>
      </c>
      <c r="B6647" s="4" t="s">
        <v>41678</v>
      </c>
      <c r="C6647" s="4" t="s">
        <v>41578</v>
      </c>
      <c r="D6647" s="4" t="s">
        <v>46053</v>
      </c>
      <c r="E6647" s="4" t="s">
        <v>71</v>
      </c>
      <c r="F6647" s="4" t="s">
        <v>41678</v>
      </c>
      <c r="G6647" s="4" t="s">
        <v>71</v>
      </c>
      <c r="H6647" s="4" t="s">
        <v>41678</v>
      </c>
      <c r="I6647" s="4" t="s">
        <v>22</v>
      </c>
      <c r="J6647" s="4" t="s">
        <v>41679</v>
      </c>
      <c r="K6647" s="4" t="s">
        <v>41680</v>
      </c>
      <c r="L6647" s="4" t="s">
        <v>34664</v>
      </c>
      <c r="M6647" s="4" t="s">
        <v>73</v>
      </c>
      <c r="N6647" s="4" t="s">
        <v>41763</v>
      </c>
      <c r="O6647" s="4" t="s">
        <v>41764</v>
      </c>
      <c r="P6647" s="4" t="s">
        <v>41765</v>
      </c>
      <c r="Q6647" s="4" t="s">
        <v>663</v>
      </c>
      <c r="R6647" s="4" t="s">
        <v>39306</v>
      </c>
      <c r="S6647" s="4" t="s">
        <v>39306</v>
      </c>
      <c r="T6647" s="4" t="s">
        <v>39306</v>
      </c>
    </row>
    <row r="6648" spans="1:20" x14ac:dyDescent="0.2">
      <c r="A6648" s="29">
        <v>21250582687</v>
      </c>
      <c r="B6648" s="4" t="s">
        <v>41681</v>
      </c>
      <c r="C6648" s="4" t="s">
        <v>41578</v>
      </c>
      <c r="D6648" s="4" t="s">
        <v>46054</v>
      </c>
      <c r="E6648" s="4" t="s">
        <v>71</v>
      </c>
      <c r="F6648" s="4" t="s">
        <v>41681</v>
      </c>
      <c r="G6648" s="4" t="s">
        <v>71</v>
      </c>
      <c r="H6648" s="4" t="s">
        <v>41681</v>
      </c>
      <c r="I6648" s="4" t="s">
        <v>22</v>
      </c>
      <c r="J6648" s="4" t="s">
        <v>41682</v>
      </c>
      <c r="K6648" s="4" t="s">
        <v>41683</v>
      </c>
      <c r="L6648" s="4" t="s">
        <v>23278</v>
      </c>
      <c r="M6648" s="4" t="s">
        <v>73</v>
      </c>
      <c r="N6648" s="4" t="s">
        <v>41766</v>
      </c>
      <c r="O6648" s="4" t="s">
        <v>41767</v>
      </c>
      <c r="P6648" s="4" t="s">
        <v>41768</v>
      </c>
      <c r="Q6648" s="4" t="s">
        <v>663</v>
      </c>
      <c r="R6648" s="4" t="s">
        <v>39306</v>
      </c>
      <c r="S6648" s="4" t="s">
        <v>39306</v>
      </c>
      <c r="T6648" s="4" t="s">
        <v>39306</v>
      </c>
    </row>
    <row r="6649" spans="1:20" x14ac:dyDescent="0.2">
      <c r="A6649" s="29">
        <v>21250582646</v>
      </c>
      <c r="B6649" s="4" t="s">
        <v>41684</v>
      </c>
      <c r="C6649" s="4" t="s">
        <v>41578</v>
      </c>
      <c r="D6649" s="4" t="s">
        <v>46055</v>
      </c>
      <c r="E6649" s="4" t="s">
        <v>71</v>
      </c>
      <c r="F6649" s="4" t="s">
        <v>41684</v>
      </c>
      <c r="G6649" s="4" t="s">
        <v>71</v>
      </c>
      <c r="H6649" s="4" t="s">
        <v>41684</v>
      </c>
      <c r="I6649" s="4" t="s">
        <v>22</v>
      </c>
      <c r="J6649" s="4" t="s">
        <v>41685</v>
      </c>
      <c r="K6649" s="4" t="s">
        <v>41686</v>
      </c>
      <c r="L6649" s="4" t="s">
        <v>29476</v>
      </c>
      <c r="M6649" s="4" t="s">
        <v>73</v>
      </c>
      <c r="N6649" s="4" t="s">
        <v>9962</v>
      </c>
      <c r="O6649" s="4" t="s">
        <v>41769</v>
      </c>
      <c r="P6649" s="4" t="s">
        <v>41770</v>
      </c>
      <c r="Q6649" s="4" t="s">
        <v>663</v>
      </c>
      <c r="R6649" s="4" t="s">
        <v>39306</v>
      </c>
      <c r="S6649" s="4" t="s">
        <v>39306</v>
      </c>
      <c r="T6649" s="4" t="s">
        <v>39306</v>
      </c>
    </row>
    <row r="6650" spans="1:20" x14ac:dyDescent="0.2">
      <c r="A6650" s="29">
        <v>19221153885</v>
      </c>
      <c r="B6650" s="4" t="s">
        <v>41687</v>
      </c>
      <c r="C6650" s="4" t="s">
        <v>41578</v>
      </c>
      <c r="D6650" s="4" t="s">
        <v>46056</v>
      </c>
      <c r="E6650" s="4" t="s">
        <v>71</v>
      </c>
      <c r="F6650" s="4" t="s">
        <v>41687</v>
      </c>
      <c r="G6650" s="4" t="s">
        <v>71</v>
      </c>
      <c r="H6650" s="4" t="s">
        <v>41687</v>
      </c>
      <c r="I6650" s="4" t="s">
        <v>22</v>
      </c>
      <c r="J6650" s="4" t="s">
        <v>12234</v>
      </c>
      <c r="K6650" s="4" t="s">
        <v>41688</v>
      </c>
      <c r="L6650" s="4" t="s">
        <v>14647</v>
      </c>
      <c r="M6650" s="4" t="s">
        <v>73</v>
      </c>
      <c r="N6650" s="4" t="s">
        <v>41771</v>
      </c>
      <c r="O6650" s="4" t="s">
        <v>41772</v>
      </c>
      <c r="P6650" s="4" t="s">
        <v>41773</v>
      </c>
      <c r="Q6650" s="4" t="s">
        <v>922</v>
      </c>
      <c r="R6650" s="4" t="s">
        <v>39306</v>
      </c>
      <c r="S6650" s="4" t="s">
        <v>39306</v>
      </c>
      <c r="T6650" s="4" t="s">
        <v>39306</v>
      </c>
    </row>
    <row r="6651" spans="1:20" x14ac:dyDescent="0.2">
      <c r="A6651" s="29">
        <v>21250582604</v>
      </c>
      <c r="B6651" s="4" t="s">
        <v>41689</v>
      </c>
      <c r="C6651" s="4" t="s">
        <v>41578</v>
      </c>
      <c r="D6651" s="4" t="s">
        <v>46057</v>
      </c>
      <c r="E6651" s="4" t="s">
        <v>71</v>
      </c>
      <c r="F6651" s="4" t="s">
        <v>41689</v>
      </c>
      <c r="G6651" s="4" t="s">
        <v>71</v>
      </c>
      <c r="H6651" s="4" t="s">
        <v>41689</v>
      </c>
      <c r="I6651" s="4" t="s">
        <v>22</v>
      </c>
      <c r="J6651" s="4" t="s">
        <v>41690</v>
      </c>
      <c r="K6651" s="4" t="s">
        <v>41691</v>
      </c>
      <c r="L6651" s="4" t="s">
        <v>25067</v>
      </c>
      <c r="M6651" s="4" t="s">
        <v>73</v>
      </c>
      <c r="N6651" s="4" t="s">
        <v>41774</v>
      </c>
      <c r="O6651" s="4" t="s">
        <v>41775</v>
      </c>
      <c r="P6651" s="4" t="s">
        <v>41776</v>
      </c>
      <c r="Q6651" s="4" t="s">
        <v>663</v>
      </c>
      <c r="R6651" s="4" t="s">
        <v>39306</v>
      </c>
      <c r="S6651" s="4" t="s">
        <v>39306</v>
      </c>
      <c r="T6651" s="4" t="s">
        <v>39306</v>
      </c>
    </row>
    <row r="6652" spans="1:20" x14ac:dyDescent="0.2">
      <c r="A6652" s="29">
        <v>21250582067</v>
      </c>
      <c r="B6652" s="4" t="s">
        <v>41692</v>
      </c>
      <c r="C6652" s="4" t="s">
        <v>41578</v>
      </c>
      <c r="D6652" s="4" t="s">
        <v>46058</v>
      </c>
      <c r="E6652" s="4" t="s">
        <v>71</v>
      </c>
      <c r="F6652" s="4" t="s">
        <v>41692</v>
      </c>
      <c r="G6652" s="4" t="s">
        <v>71</v>
      </c>
      <c r="H6652" s="4" t="s">
        <v>41692</v>
      </c>
      <c r="I6652" s="4" t="s">
        <v>22</v>
      </c>
      <c r="J6652" s="4" t="s">
        <v>41693</v>
      </c>
      <c r="K6652" s="4" t="s">
        <v>41694</v>
      </c>
      <c r="L6652" s="4" t="s">
        <v>26757</v>
      </c>
      <c r="M6652" s="4" t="s">
        <v>73</v>
      </c>
      <c r="N6652" s="4" t="s">
        <v>41777</v>
      </c>
      <c r="O6652" s="4" t="s">
        <v>41778</v>
      </c>
      <c r="P6652" s="4" t="s">
        <v>41779</v>
      </c>
      <c r="Q6652" s="4" t="s">
        <v>663</v>
      </c>
      <c r="R6652" s="4" t="s">
        <v>39306</v>
      </c>
      <c r="S6652" s="4" t="s">
        <v>39306</v>
      </c>
      <c r="T6652" s="4" t="s">
        <v>39306</v>
      </c>
    </row>
    <row r="6653" spans="1:20" x14ac:dyDescent="0.2">
      <c r="A6653" s="29">
        <v>21250582992</v>
      </c>
      <c r="B6653" s="4" t="s">
        <v>41695</v>
      </c>
      <c r="C6653" s="4" t="s">
        <v>41578</v>
      </c>
      <c r="D6653" s="4" t="s">
        <v>46059</v>
      </c>
      <c r="E6653" s="4" t="s">
        <v>71</v>
      </c>
      <c r="F6653" s="4" t="s">
        <v>41695</v>
      </c>
      <c r="G6653" s="4" t="s">
        <v>71</v>
      </c>
      <c r="H6653" s="4" t="s">
        <v>41695</v>
      </c>
      <c r="I6653" s="4" t="s">
        <v>22</v>
      </c>
      <c r="J6653" s="4" t="s">
        <v>5000</v>
      </c>
      <c r="K6653" s="4" t="s">
        <v>41696</v>
      </c>
      <c r="L6653" s="4" t="s">
        <v>16404</v>
      </c>
      <c r="M6653" s="4" t="s">
        <v>73</v>
      </c>
      <c r="N6653" s="4" t="s">
        <v>41780</v>
      </c>
      <c r="O6653" s="4" t="s">
        <v>41781</v>
      </c>
      <c r="P6653" s="4" t="s">
        <v>41782</v>
      </c>
      <c r="Q6653" s="4" t="s">
        <v>663</v>
      </c>
      <c r="R6653" s="4" t="s">
        <v>39306</v>
      </c>
      <c r="S6653" s="4" t="s">
        <v>39306</v>
      </c>
      <c r="T6653" s="4" t="s">
        <v>39306</v>
      </c>
    </row>
    <row r="6654" spans="1:20" x14ac:dyDescent="0.2">
      <c r="A6654" s="29">
        <v>21250582950</v>
      </c>
      <c r="B6654" s="4" t="s">
        <v>41697</v>
      </c>
      <c r="C6654" s="4" t="s">
        <v>41783</v>
      </c>
      <c r="D6654" s="4" t="s">
        <v>46060</v>
      </c>
      <c r="E6654" s="4" t="s">
        <v>71</v>
      </c>
      <c r="F6654" s="4" t="s">
        <v>41697</v>
      </c>
      <c r="G6654" s="4" t="s">
        <v>71</v>
      </c>
      <c r="H6654" s="4" t="s">
        <v>41697</v>
      </c>
      <c r="I6654" s="4" t="s">
        <v>22</v>
      </c>
      <c r="J6654" s="4" t="s">
        <v>41698</v>
      </c>
      <c r="K6654" s="4" t="s">
        <v>41699</v>
      </c>
      <c r="L6654" s="4" t="s">
        <v>1885</v>
      </c>
      <c r="M6654" s="4" t="s">
        <v>73</v>
      </c>
      <c r="N6654" s="4" t="s">
        <v>41784</v>
      </c>
      <c r="O6654" s="4" t="s">
        <v>41785</v>
      </c>
      <c r="P6654" s="4" t="s">
        <v>41786</v>
      </c>
      <c r="Q6654" s="4" t="s">
        <v>663</v>
      </c>
      <c r="R6654" s="4" t="s">
        <v>39306</v>
      </c>
      <c r="S6654" s="4" t="s">
        <v>39306</v>
      </c>
      <c r="T6654" s="4" t="s">
        <v>39306</v>
      </c>
    </row>
    <row r="6655" spans="1:20" x14ac:dyDescent="0.2">
      <c r="A6655" s="29">
        <v>21250582919</v>
      </c>
      <c r="B6655" s="4" t="s">
        <v>41787</v>
      </c>
      <c r="C6655" s="4" t="s">
        <v>41783</v>
      </c>
      <c r="D6655" s="4" t="s">
        <v>46061</v>
      </c>
      <c r="E6655" s="4" t="s">
        <v>71</v>
      </c>
      <c r="F6655" s="4" t="s">
        <v>41787</v>
      </c>
      <c r="G6655" s="4" t="s">
        <v>71</v>
      </c>
      <c r="H6655" s="4" t="s">
        <v>41787</v>
      </c>
      <c r="I6655" s="4" t="s">
        <v>22</v>
      </c>
      <c r="J6655" s="4" t="s">
        <v>28470</v>
      </c>
      <c r="K6655" s="4" t="s">
        <v>41788</v>
      </c>
      <c r="L6655" s="4" t="s">
        <v>311</v>
      </c>
      <c r="M6655" s="4" t="s">
        <v>73</v>
      </c>
      <c r="N6655" s="4" t="s">
        <v>41789</v>
      </c>
      <c r="O6655" s="4" t="s">
        <v>41790</v>
      </c>
      <c r="P6655" s="4" t="s">
        <v>41791</v>
      </c>
      <c r="Q6655" s="4" t="s">
        <v>663</v>
      </c>
      <c r="R6655" s="4" t="s">
        <v>39306</v>
      </c>
      <c r="S6655" s="4" t="s">
        <v>39306</v>
      </c>
      <c r="T6655" s="4" t="s">
        <v>39306</v>
      </c>
    </row>
    <row r="6656" spans="1:20" x14ac:dyDescent="0.2">
      <c r="A6656" s="29">
        <v>21250582877</v>
      </c>
      <c r="B6656" s="4" t="s">
        <v>41792</v>
      </c>
      <c r="C6656" s="4" t="s">
        <v>41783</v>
      </c>
      <c r="D6656" s="4" t="s">
        <v>46062</v>
      </c>
      <c r="E6656" s="4" t="s">
        <v>71</v>
      </c>
      <c r="F6656" s="4" t="s">
        <v>41792</v>
      </c>
      <c r="G6656" s="4" t="s">
        <v>71</v>
      </c>
      <c r="H6656" s="4" t="s">
        <v>41792</v>
      </c>
      <c r="I6656" s="4" t="s">
        <v>22</v>
      </c>
      <c r="J6656" s="4" t="s">
        <v>41793</v>
      </c>
      <c r="K6656" s="4" t="s">
        <v>41794</v>
      </c>
      <c r="L6656" s="4" t="s">
        <v>23278</v>
      </c>
      <c r="M6656" s="4" t="s">
        <v>73</v>
      </c>
      <c r="N6656" s="4" t="s">
        <v>41795</v>
      </c>
      <c r="O6656" s="4" t="s">
        <v>41796</v>
      </c>
      <c r="P6656" s="4" t="s">
        <v>41797</v>
      </c>
      <c r="Q6656" s="4" t="s">
        <v>663</v>
      </c>
      <c r="R6656" s="4" t="s">
        <v>39306</v>
      </c>
      <c r="S6656" s="4" t="s">
        <v>39306</v>
      </c>
      <c r="T6656" s="4" t="s">
        <v>39306</v>
      </c>
    </row>
    <row r="6657" spans="1:20" x14ac:dyDescent="0.2">
      <c r="A6657" s="29">
        <v>21250582752</v>
      </c>
      <c r="B6657" s="4" t="s">
        <v>41798</v>
      </c>
      <c r="C6657" s="4" t="s">
        <v>41783</v>
      </c>
      <c r="D6657" s="4" t="s">
        <v>46063</v>
      </c>
      <c r="E6657" s="4" t="s">
        <v>71</v>
      </c>
      <c r="F6657" s="4" t="s">
        <v>41798</v>
      </c>
      <c r="G6657" s="4" t="s">
        <v>71</v>
      </c>
      <c r="H6657" s="4" t="s">
        <v>41798</v>
      </c>
      <c r="I6657" s="4" t="s">
        <v>22</v>
      </c>
      <c r="J6657" s="4" t="s">
        <v>41799</v>
      </c>
      <c r="K6657" s="4" t="s">
        <v>41800</v>
      </c>
      <c r="L6657" s="4" t="s">
        <v>39232</v>
      </c>
      <c r="M6657" s="4" t="s">
        <v>73</v>
      </c>
      <c r="N6657" s="4" t="s">
        <v>16901</v>
      </c>
      <c r="O6657" s="4" t="s">
        <v>41801</v>
      </c>
      <c r="P6657" s="4" t="s">
        <v>41802</v>
      </c>
      <c r="Q6657" s="4" t="s">
        <v>663</v>
      </c>
      <c r="R6657" s="4" t="s">
        <v>39306</v>
      </c>
      <c r="S6657" s="4" t="s">
        <v>39306</v>
      </c>
      <c r="T6657" s="4" t="s">
        <v>39306</v>
      </c>
    </row>
    <row r="6658" spans="1:20" x14ac:dyDescent="0.2">
      <c r="A6658" s="29">
        <v>21250582190</v>
      </c>
      <c r="B6658" s="4" t="s">
        <v>41803</v>
      </c>
      <c r="C6658" s="4" t="s">
        <v>41783</v>
      </c>
      <c r="D6658" s="4" t="s">
        <v>46064</v>
      </c>
      <c r="E6658" s="4" t="s">
        <v>71</v>
      </c>
      <c r="F6658" s="4" t="s">
        <v>41803</v>
      </c>
      <c r="G6658" s="4" t="s">
        <v>71</v>
      </c>
      <c r="H6658" s="4" t="s">
        <v>41803</v>
      </c>
      <c r="I6658" s="4" t="s">
        <v>22</v>
      </c>
      <c r="J6658" s="4" t="s">
        <v>1539</v>
      </c>
      <c r="K6658" s="4" t="s">
        <v>41804</v>
      </c>
      <c r="L6658" s="4" t="s">
        <v>311</v>
      </c>
      <c r="M6658" s="4" t="s">
        <v>73</v>
      </c>
      <c r="N6658" s="4" t="s">
        <v>41805</v>
      </c>
      <c r="O6658" s="4" t="s">
        <v>41806</v>
      </c>
      <c r="P6658" s="4" t="s">
        <v>41807</v>
      </c>
      <c r="Q6658" s="4" t="s">
        <v>663</v>
      </c>
      <c r="R6658" s="4" t="s">
        <v>39306</v>
      </c>
      <c r="S6658" s="4" t="s">
        <v>39306</v>
      </c>
      <c r="T6658" s="4" t="s">
        <v>39306</v>
      </c>
    </row>
    <row r="6659" spans="1:20" x14ac:dyDescent="0.2">
      <c r="A6659" s="29">
        <v>21250582158</v>
      </c>
      <c r="B6659" s="4" t="s">
        <v>41808</v>
      </c>
      <c r="C6659" s="4" t="s">
        <v>41783</v>
      </c>
      <c r="D6659" s="4" t="s">
        <v>46065</v>
      </c>
      <c r="E6659" s="4" t="s">
        <v>71</v>
      </c>
      <c r="F6659" s="4" t="s">
        <v>41808</v>
      </c>
      <c r="G6659" s="4" t="s">
        <v>71</v>
      </c>
      <c r="H6659" s="4" t="s">
        <v>41808</v>
      </c>
      <c r="I6659" s="4" t="s">
        <v>22</v>
      </c>
      <c r="J6659" s="4" t="s">
        <v>23802</v>
      </c>
      <c r="K6659" s="4" t="s">
        <v>41809</v>
      </c>
      <c r="L6659" s="4" t="s">
        <v>249</v>
      </c>
      <c r="M6659" s="4" t="s">
        <v>73</v>
      </c>
      <c r="N6659" s="4" t="s">
        <v>41810</v>
      </c>
      <c r="O6659" s="4" t="s">
        <v>41811</v>
      </c>
      <c r="P6659" s="4" t="s">
        <v>41812</v>
      </c>
      <c r="Q6659" s="4" t="s">
        <v>663</v>
      </c>
      <c r="R6659" s="4" t="s">
        <v>39306</v>
      </c>
      <c r="S6659" s="4" t="s">
        <v>39306</v>
      </c>
      <c r="T6659" s="4" t="s">
        <v>39306</v>
      </c>
    </row>
    <row r="6660" spans="1:20" x14ac:dyDescent="0.2">
      <c r="A6660" s="29">
        <v>20300542204</v>
      </c>
      <c r="B6660" s="4" t="s">
        <v>41813</v>
      </c>
      <c r="C6660" s="4" t="s">
        <v>41783</v>
      </c>
      <c r="D6660" s="4" t="s">
        <v>46066</v>
      </c>
      <c r="E6660" s="4" t="s">
        <v>71</v>
      </c>
      <c r="F6660" s="4" t="s">
        <v>41813</v>
      </c>
      <c r="G6660" s="4" t="s">
        <v>71</v>
      </c>
      <c r="H6660" s="4" t="s">
        <v>41813</v>
      </c>
      <c r="I6660" s="4" t="s">
        <v>22</v>
      </c>
      <c r="J6660" s="4" t="s">
        <v>35944</v>
      </c>
      <c r="K6660" s="4" t="s">
        <v>41814</v>
      </c>
      <c r="L6660" s="4" t="s">
        <v>39496</v>
      </c>
      <c r="M6660" s="4" t="s">
        <v>73</v>
      </c>
      <c r="N6660" s="4" t="s">
        <v>16551</v>
      </c>
      <c r="O6660" s="4" t="s">
        <v>41865</v>
      </c>
      <c r="P6660" s="4" t="s">
        <v>41866</v>
      </c>
      <c r="Q6660" s="4" t="s">
        <v>922</v>
      </c>
      <c r="R6660" s="4" t="s">
        <v>39306</v>
      </c>
      <c r="S6660" s="4" t="s">
        <v>39306</v>
      </c>
      <c r="T6660" s="4" t="s">
        <v>39306</v>
      </c>
    </row>
    <row r="6661" spans="1:20" x14ac:dyDescent="0.2">
      <c r="A6661" s="29">
        <v>21250582679</v>
      </c>
      <c r="B6661" s="4" t="s">
        <v>41815</v>
      </c>
      <c r="C6661" s="4" t="s">
        <v>41783</v>
      </c>
      <c r="D6661" s="4" t="s">
        <v>46067</v>
      </c>
      <c r="E6661" s="4" t="s">
        <v>71</v>
      </c>
      <c r="F6661" s="4" t="s">
        <v>41815</v>
      </c>
      <c r="G6661" s="4" t="s">
        <v>71</v>
      </c>
      <c r="H6661" s="4" t="s">
        <v>41815</v>
      </c>
      <c r="I6661" s="4" t="s">
        <v>22</v>
      </c>
      <c r="J6661" s="4" t="s">
        <v>19726</v>
      </c>
      <c r="K6661" s="4" t="s">
        <v>41816</v>
      </c>
      <c r="L6661" s="4" t="s">
        <v>23278</v>
      </c>
      <c r="M6661" s="4" t="s">
        <v>73</v>
      </c>
      <c r="N6661" s="4" t="s">
        <v>41817</v>
      </c>
      <c r="O6661" s="4" t="s">
        <v>41818</v>
      </c>
      <c r="P6661" s="4" t="s">
        <v>41819</v>
      </c>
      <c r="Q6661" s="4" t="s">
        <v>663</v>
      </c>
      <c r="R6661" s="4" t="s">
        <v>39306</v>
      </c>
      <c r="S6661" s="4" t="s">
        <v>39306</v>
      </c>
      <c r="T6661" s="4" t="s">
        <v>39306</v>
      </c>
    </row>
    <row r="6662" spans="1:20" x14ac:dyDescent="0.2">
      <c r="A6662" s="29">
        <v>21250582638</v>
      </c>
      <c r="B6662" s="4" t="s">
        <v>41820</v>
      </c>
      <c r="C6662" s="4" t="s">
        <v>41783</v>
      </c>
      <c r="D6662" s="4" t="s">
        <v>46068</v>
      </c>
      <c r="E6662" s="4" t="s">
        <v>71</v>
      </c>
      <c r="F6662" s="4" t="s">
        <v>41820</v>
      </c>
      <c r="G6662" s="4" t="s">
        <v>71</v>
      </c>
      <c r="H6662" s="4" t="s">
        <v>41820</v>
      </c>
      <c r="I6662" s="4" t="s">
        <v>22</v>
      </c>
      <c r="J6662" s="4" t="s">
        <v>41821</v>
      </c>
      <c r="K6662" s="4" t="s">
        <v>41822</v>
      </c>
      <c r="L6662" s="4" t="s">
        <v>14647</v>
      </c>
      <c r="M6662" s="4" t="s">
        <v>73</v>
      </c>
      <c r="N6662" s="4" t="s">
        <v>41823</v>
      </c>
      <c r="O6662" s="4" t="s">
        <v>41824</v>
      </c>
      <c r="P6662" s="4" t="s">
        <v>41825</v>
      </c>
      <c r="Q6662" s="4" t="s">
        <v>663</v>
      </c>
      <c r="R6662" s="4" t="s">
        <v>39306</v>
      </c>
      <c r="S6662" s="4" t="s">
        <v>39306</v>
      </c>
      <c r="T6662" s="4" t="s">
        <v>39306</v>
      </c>
    </row>
    <row r="6663" spans="1:20" x14ac:dyDescent="0.2">
      <c r="A6663" s="29">
        <v>21250582596</v>
      </c>
      <c r="B6663" s="4" t="s">
        <v>41826</v>
      </c>
      <c r="C6663" s="4" t="s">
        <v>41783</v>
      </c>
      <c r="D6663" s="4" t="s">
        <v>46069</v>
      </c>
      <c r="E6663" s="4" t="s">
        <v>71</v>
      </c>
      <c r="F6663" s="4" t="s">
        <v>41826</v>
      </c>
      <c r="G6663" s="4" t="s">
        <v>71</v>
      </c>
      <c r="H6663" s="4" t="s">
        <v>41826</v>
      </c>
      <c r="I6663" s="4" t="s">
        <v>22</v>
      </c>
      <c r="J6663" s="4" t="s">
        <v>41827</v>
      </c>
      <c r="K6663" s="4" t="s">
        <v>41828</v>
      </c>
      <c r="L6663" s="4" t="s">
        <v>29476</v>
      </c>
      <c r="M6663" s="4" t="s">
        <v>73</v>
      </c>
      <c r="N6663" s="4" t="s">
        <v>41829</v>
      </c>
      <c r="O6663" s="4" t="s">
        <v>41830</v>
      </c>
      <c r="P6663" s="4" t="s">
        <v>41831</v>
      </c>
      <c r="Q6663" s="4" t="s">
        <v>663</v>
      </c>
      <c r="R6663" s="4" t="s">
        <v>39306</v>
      </c>
      <c r="S6663" s="4" t="s">
        <v>39306</v>
      </c>
      <c r="T6663" s="4" t="s">
        <v>39306</v>
      </c>
    </row>
    <row r="6664" spans="1:20" x14ac:dyDescent="0.2">
      <c r="A6664" s="29">
        <v>21250582711</v>
      </c>
      <c r="B6664" s="4" t="s">
        <v>41832</v>
      </c>
      <c r="C6664" s="4" t="s">
        <v>41783</v>
      </c>
      <c r="D6664" s="4" t="s">
        <v>46070</v>
      </c>
      <c r="E6664" s="4" t="s">
        <v>71</v>
      </c>
      <c r="F6664" s="4" t="s">
        <v>41832</v>
      </c>
      <c r="G6664" s="4" t="s">
        <v>71</v>
      </c>
      <c r="H6664" s="4" t="s">
        <v>41832</v>
      </c>
      <c r="I6664" s="4" t="s">
        <v>22</v>
      </c>
      <c r="J6664" s="4" t="s">
        <v>41833</v>
      </c>
      <c r="K6664" s="4" t="s">
        <v>41834</v>
      </c>
      <c r="L6664" s="4" t="s">
        <v>263</v>
      </c>
      <c r="M6664" s="4" t="s">
        <v>73</v>
      </c>
      <c r="N6664" s="4" t="s">
        <v>41835</v>
      </c>
      <c r="O6664" s="4" t="s">
        <v>41836</v>
      </c>
      <c r="P6664" s="4" t="s">
        <v>41837</v>
      </c>
      <c r="Q6664" s="4" t="s">
        <v>663</v>
      </c>
      <c r="R6664" s="4" t="s">
        <v>39306</v>
      </c>
      <c r="S6664" s="4" t="s">
        <v>39306</v>
      </c>
      <c r="T6664" s="4" t="s">
        <v>39306</v>
      </c>
    </row>
    <row r="6665" spans="1:20" x14ac:dyDescent="0.2">
      <c r="A6665" s="29">
        <v>21250582117</v>
      </c>
      <c r="B6665" s="4" t="s">
        <v>41838</v>
      </c>
      <c r="C6665" s="4" t="s">
        <v>41783</v>
      </c>
      <c r="D6665" s="4" t="s">
        <v>46071</v>
      </c>
      <c r="E6665" s="4" t="s">
        <v>71</v>
      </c>
      <c r="F6665" s="4" t="s">
        <v>41838</v>
      </c>
      <c r="G6665" s="4" t="s">
        <v>71</v>
      </c>
      <c r="H6665" s="4" t="s">
        <v>41838</v>
      </c>
      <c r="I6665" s="4" t="s">
        <v>22</v>
      </c>
      <c r="J6665" s="4" t="s">
        <v>41839</v>
      </c>
      <c r="K6665" s="4" t="s">
        <v>41840</v>
      </c>
      <c r="L6665" s="4" t="s">
        <v>29476</v>
      </c>
      <c r="M6665" s="4" t="s">
        <v>73</v>
      </c>
      <c r="N6665" s="4" t="s">
        <v>41841</v>
      </c>
      <c r="O6665" s="4" t="s">
        <v>41842</v>
      </c>
      <c r="P6665" s="4" t="s">
        <v>41843</v>
      </c>
      <c r="Q6665" s="4" t="s">
        <v>663</v>
      </c>
      <c r="R6665" s="4" t="s">
        <v>39306</v>
      </c>
      <c r="S6665" s="4" t="s">
        <v>39306</v>
      </c>
      <c r="T6665" s="4" t="s">
        <v>39306</v>
      </c>
    </row>
    <row r="6666" spans="1:20" x14ac:dyDescent="0.2">
      <c r="A6666" s="29">
        <v>21250582430</v>
      </c>
      <c r="B6666" s="4" t="s">
        <v>41844</v>
      </c>
      <c r="C6666" s="4" t="s">
        <v>41783</v>
      </c>
      <c r="D6666" s="4" t="s">
        <v>46072</v>
      </c>
      <c r="E6666" s="4" t="s">
        <v>71</v>
      </c>
      <c r="F6666" s="4" t="s">
        <v>41844</v>
      </c>
      <c r="G6666" s="4" t="s">
        <v>71</v>
      </c>
      <c r="H6666" s="4" t="s">
        <v>41844</v>
      </c>
      <c r="I6666" s="4" t="s">
        <v>22</v>
      </c>
      <c r="J6666" s="4" t="s">
        <v>41845</v>
      </c>
      <c r="K6666" s="4" t="s">
        <v>41846</v>
      </c>
      <c r="L6666" s="4" t="s">
        <v>25067</v>
      </c>
      <c r="M6666" s="4" t="s">
        <v>73</v>
      </c>
      <c r="N6666" s="4" t="s">
        <v>41847</v>
      </c>
      <c r="O6666" s="4" t="s">
        <v>41848</v>
      </c>
      <c r="P6666" s="4" t="s">
        <v>41849</v>
      </c>
      <c r="Q6666" s="4" t="s">
        <v>663</v>
      </c>
      <c r="R6666" s="4" t="s">
        <v>39306</v>
      </c>
      <c r="S6666" s="4" t="s">
        <v>39306</v>
      </c>
      <c r="T6666" s="4" t="s">
        <v>39306</v>
      </c>
    </row>
    <row r="6667" spans="1:20" x14ac:dyDescent="0.2">
      <c r="A6667" s="29">
        <v>21250582398</v>
      </c>
      <c r="B6667" s="4" t="s">
        <v>41850</v>
      </c>
      <c r="C6667" s="4" t="s">
        <v>41783</v>
      </c>
      <c r="D6667" s="4" t="s">
        <v>46073</v>
      </c>
      <c r="E6667" s="4" t="s">
        <v>71</v>
      </c>
      <c r="F6667" s="4" t="s">
        <v>41850</v>
      </c>
      <c r="G6667" s="4" t="s">
        <v>71</v>
      </c>
      <c r="H6667" s="4" t="s">
        <v>41850</v>
      </c>
      <c r="I6667" s="4" t="s">
        <v>22</v>
      </c>
      <c r="J6667" s="4" t="s">
        <v>41851</v>
      </c>
      <c r="K6667" s="4" t="s">
        <v>41852</v>
      </c>
      <c r="L6667" s="4" t="s">
        <v>21367</v>
      </c>
      <c r="M6667" s="4" t="s">
        <v>73</v>
      </c>
      <c r="N6667" s="4" t="s">
        <v>41867</v>
      </c>
      <c r="O6667" s="4" t="s">
        <v>41868</v>
      </c>
      <c r="P6667" s="4" t="s">
        <v>41869</v>
      </c>
      <c r="Q6667" s="4" t="s">
        <v>663</v>
      </c>
      <c r="R6667" s="4" t="s">
        <v>39306</v>
      </c>
      <c r="S6667" s="4" t="s">
        <v>39306</v>
      </c>
      <c r="T6667" s="4" t="s">
        <v>39306</v>
      </c>
    </row>
    <row r="6668" spans="1:20" x14ac:dyDescent="0.2">
      <c r="A6668" s="29">
        <v>21250582554</v>
      </c>
      <c r="B6668" s="4" t="s">
        <v>41853</v>
      </c>
      <c r="C6668" s="4" t="s">
        <v>41783</v>
      </c>
      <c r="D6668" s="4" t="s">
        <v>46074</v>
      </c>
      <c r="E6668" s="4" t="s">
        <v>71</v>
      </c>
      <c r="F6668" s="4" t="s">
        <v>41853</v>
      </c>
      <c r="G6668" s="4" t="s">
        <v>71</v>
      </c>
      <c r="H6668" s="4" t="s">
        <v>41853</v>
      </c>
      <c r="I6668" s="4" t="s">
        <v>22</v>
      </c>
      <c r="J6668" s="4" t="s">
        <v>786</v>
      </c>
      <c r="K6668" s="4" t="s">
        <v>41854</v>
      </c>
      <c r="L6668" s="4" t="s">
        <v>267</v>
      </c>
      <c r="M6668" s="4" t="s">
        <v>73</v>
      </c>
      <c r="N6668" s="4" t="s">
        <v>41870</v>
      </c>
      <c r="O6668" s="4" t="s">
        <v>41871</v>
      </c>
      <c r="P6668" s="4" t="s">
        <v>41872</v>
      </c>
      <c r="Q6668" s="4" t="s">
        <v>663</v>
      </c>
      <c r="R6668" s="4" t="s">
        <v>39306</v>
      </c>
      <c r="S6668" s="4" t="s">
        <v>39306</v>
      </c>
      <c r="T6668" s="4" t="s">
        <v>39306</v>
      </c>
    </row>
    <row r="6669" spans="1:20" x14ac:dyDescent="0.2">
      <c r="A6669" s="29">
        <v>20300542113</v>
      </c>
      <c r="B6669" s="4" t="s">
        <v>41855</v>
      </c>
      <c r="C6669" s="4" t="s">
        <v>41783</v>
      </c>
      <c r="D6669" s="4" t="s">
        <v>46075</v>
      </c>
      <c r="E6669" s="4" t="s">
        <v>71</v>
      </c>
      <c r="F6669" s="4" t="s">
        <v>41855</v>
      </c>
      <c r="G6669" s="4" t="s">
        <v>71</v>
      </c>
      <c r="H6669" s="4" t="s">
        <v>41855</v>
      </c>
      <c r="I6669" s="4" t="s">
        <v>22</v>
      </c>
      <c r="J6669" s="4" t="s">
        <v>41856</v>
      </c>
      <c r="K6669" s="4" t="s">
        <v>41857</v>
      </c>
      <c r="L6669" s="4" t="s">
        <v>7436</v>
      </c>
      <c r="M6669" s="4" t="s">
        <v>73</v>
      </c>
      <c r="N6669" s="4" t="s">
        <v>41873</v>
      </c>
      <c r="O6669" s="4" t="s">
        <v>41874</v>
      </c>
      <c r="P6669" s="4" t="s">
        <v>41875</v>
      </c>
      <c r="Q6669" s="4" t="s">
        <v>922</v>
      </c>
      <c r="R6669" s="4" t="s">
        <v>39306</v>
      </c>
      <c r="S6669" s="4" t="s">
        <v>39306</v>
      </c>
      <c r="T6669" s="4" t="s">
        <v>39306</v>
      </c>
    </row>
    <row r="6670" spans="1:20" x14ac:dyDescent="0.2">
      <c r="A6670" s="29">
        <v>21250582471</v>
      </c>
      <c r="B6670" s="4" t="s">
        <v>41858</v>
      </c>
      <c r="C6670" s="4" t="s">
        <v>41783</v>
      </c>
      <c r="D6670" s="4" t="s">
        <v>46076</v>
      </c>
      <c r="E6670" s="4" t="s">
        <v>71</v>
      </c>
      <c r="F6670" s="4" t="s">
        <v>41858</v>
      </c>
      <c r="G6670" s="4" t="s">
        <v>71</v>
      </c>
      <c r="H6670" s="4" t="s">
        <v>41858</v>
      </c>
      <c r="I6670" s="4" t="s">
        <v>22</v>
      </c>
      <c r="J6670" s="4" t="s">
        <v>41859</v>
      </c>
      <c r="K6670" s="4" t="s">
        <v>41860</v>
      </c>
      <c r="L6670" s="4" t="s">
        <v>8048</v>
      </c>
      <c r="M6670" s="4" t="s">
        <v>73</v>
      </c>
      <c r="N6670" s="4" t="s">
        <v>41876</v>
      </c>
      <c r="O6670" s="4" t="s">
        <v>41877</v>
      </c>
      <c r="P6670" s="4" t="s">
        <v>41878</v>
      </c>
      <c r="Q6670" s="4" t="s">
        <v>663</v>
      </c>
      <c r="R6670" s="4" t="s">
        <v>39306</v>
      </c>
      <c r="S6670" s="4" t="s">
        <v>39306</v>
      </c>
      <c r="T6670" s="4" t="s">
        <v>39306</v>
      </c>
    </row>
    <row r="6671" spans="1:20" x14ac:dyDescent="0.2">
      <c r="A6671" s="29">
        <v>21250582513</v>
      </c>
      <c r="B6671" s="4" t="s">
        <v>41861</v>
      </c>
      <c r="C6671" s="4" t="s">
        <v>41783</v>
      </c>
      <c r="D6671" s="4" t="s">
        <v>46077</v>
      </c>
      <c r="E6671" s="4" t="s">
        <v>71</v>
      </c>
      <c r="F6671" s="4" t="s">
        <v>41861</v>
      </c>
      <c r="G6671" s="4" t="s">
        <v>71</v>
      </c>
      <c r="H6671" s="4" t="s">
        <v>41861</v>
      </c>
      <c r="I6671" s="4" t="s">
        <v>22</v>
      </c>
      <c r="J6671" s="4" t="s">
        <v>13989</v>
      </c>
      <c r="K6671" s="4" t="s">
        <v>41862</v>
      </c>
      <c r="L6671" s="4" t="s">
        <v>39496</v>
      </c>
      <c r="M6671" s="4" t="s">
        <v>73</v>
      </c>
      <c r="N6671" s="4" t="s">
        <v>15648</v>
      </c>
      <c r="O6671" s="4" t="s">
        <v>41879</v>
      </c>
      <c r="P6671" s="4" t="s">
        <v>41880</v>
      </c>
      <c r="Q6671" s="4" t="s">
        <v>663</v>
      </c>
      <c r="R6671" s="4" t="s">
        <v>39306</v>
      </c>
      <c r="S6671" s="4" t="s">
        <v>39306</v>
      </c>
      <c r="T6671" s="4" t="s">
        <v>39306</v>
      </c>
    </row>
    <row r="6672" spans="1:20" x14ac:dyDescent="0.2">
      <c r="A6672" s="29">
        <v>21250582505</v>
      </c>
      <c r="B6672" s="4" t="s">
        <v>41881</v>
      </c>
      <c r="C6672" s="4" t="s">
        <v>41882</v>
      </c>
      <c r="D6672" s="4" t="s">
        <v>46078</v>
      </c>
      <c r="E6672" s="4" t="s">
        <v>71</v>
      </c>
      <c r="F6672" s="4" t="s">
        <v>41881</v>
      </c>
      <c r="G6672" s="4" t="s">
        <v>71</v>
      </c>
      <c r="H6672" s="4" t="s">
        <v>41881</v>
      </c>
      <c r="I6672" s="4" t="s">
        <v>22</v>
      </c>
      <c r="J6672" s="4" t="s">
        <v>41883</v>
      </c>
      <c r="K6672" s="4" t="s">
        <v>41884</v>
      </c>
      <c r="L6672" s="4" t="s">
        <v>21367</v>
      </c>
      <c r="M6672" s="4" t="s">
        <v>73</v>
      </c>
      <c r="N6672" s="4" t="s">
        <v>31674</v>
      </c>
      <c r="O6672" s="4" t="s">
        <v>41885</v>
      </c>
      <c r="P6672" s="4" t="s">
        <v>41886</v>
      </c>
      <c r="Q6672" s="4" t="s">
        <v>663</v>
      </c>
      <c r="R6672" s="4" t="s">
        <v>39306</v>
      </c>
      <c r="S6672" s="4" t="s">
        <v>39306</v>
      </c>
      <c r="T6672" s="4" t="s">
        <v>39306</v>
      </c>
    </row>
    <row r="6673" spans="1:20" x14ac:dyDescent="0.2">
      <c r="A6673" s="29">
        <v>21250582703</v>
      </c>
      <c r="B6673" s="4" t="s">
        <v>41887</v>
      </c>
      <c r="C6673" s="4" t="s">
        <v>41882</v>
      </c>
      <c r="D6673" s="4" t="s">
        <v>46079</v>
      </c>
      <c r="E6673" s="4" t="s">
        <v>71</v>
      </c>
      <c r="F6673" s="4" t="s">
        <v>41887</v>
      </c>
      <c r="G6673" s="4" t="s">
        <v>71</v>
      </c>
      <c r="H6673" s="4" t="s">
        <v>41887</v>
      </c>
      <c r="I6673" s="4" t="s">
        <v>22</v>
      </c>
      <c r="J6673" s="4" t="s">
        <v>41888</v>
      </c>
      <c r="K6673" s="4" t="s">
        <v>41889</v>
      </c>
      <c r="L6673" s="4" t="s">
        <v>39496</v>
      </c>
      <c r="M6673" s="4" t="s">
        <v>73</v>
      </c>
      <c r="N6673" s="4" t="s">
        <v>41890</v>
      </c>
      <c r="O6673" s="4" t="s">
        <v>41891</v>
      </c>
      <c r="P6673" s="4" t="s">
        <v>41892</v>
      </c>
      <c r="Q6673" s="4" t="s">
        <v>663</v>
      </c>
      <c r="R6673" s="4" t="s">
        <v>39306</v>
      </c>
      <c r="S6673" s="4" t="s">
        <v>39306</v>
      </c>
      <c r="T6673" s="4" t="s">
        <v>39306</v>
      </c>
    </row>
    <row r="6674" spans="1:20" x14ac:dyDescent="0.2">
      <c r="A6674" s="29">
        <v>21250582224</v>
      </c>
      <c r="B6674" s="4" t="s">
        <v>41893</v>
      </c>
      <c r="C6674" s="4" t="s">
        <v>41882</v>
      </c>
      <c r="D6674" s="4" t="s">
        <v>46080</v>
      </c>
      <c r="E6674" s="4" t="s">
        <v>71</v>
      </c>
      <c r="F6674" s="4" t="s">
        <v>41893</v>
      </c>
      <c r="G6674" s="4" t="s">
        <v>71</v>
      </c>
      <c r="H6674" s="4" t="s">
        <v>41893</v>
      </c>
      <c r="I6674" s="4" t="s">
        <v>22</v>
      </c>
      <c r="J6674" s="4" t="s">
        <v>41894</v>
      </c>
      <c r="K6674" s="4" t="s">
        <v>41895</v>
      </c>
      <c r="L6674" s="4" t="s">
        <v>39496</v>
      </c>
      <c r="M6674" s="4" t="s">
        <v>73</v>
      </c>
      <c r="N6674" s="4" t="s">
        <v>41896</v>
      </c>
      <c r="O6674" s="4" t="s">
        <v>41897</v>
      </c>
      <c r="P6674" s="4" t="s">
        <v>41898</v>
      </c>
      <c r="Q6674" s="4" t="s">
        <v>663</v>
      </c>
      <c r="R6674" s="4" t="s">
        <v>39306</v>
      </c>
      <c r="S6674" s="4" t="s">
        <v>39306</v>
      </c>
      <c r="T6674" s="4" t="s">
        <v>39306</v>
      </c>
    </row>
    <row r="6675" spans="1:20" x14ac:dyDescent="0.2">
      <c r="A6675" s="29">
        <v>21250582109</v>
      </c>
      <c r="B6675" s="4" t="s">
        <v>41899</v>
      </c>
      <c r="C6675" s="4" t="s">
        <v>41882</v>
      </c>
      <c r="D6675" s="4" t="s">
        <v>46081</v>
      </c>
      <c r="E6675" s="4" t="s">
        <v>71</v>
      </c>
      <c r="F6675" s="4" t="s">
        <v>41899</v>
      </c>
      <c r="G6675" s="4" t="s">
        <v>71</v>
      </c>
      <c r="H6675" s="4" t="s">
        <v>41899</v>
      </c>
      <c r="I6675" s="4" t="s">
        <v>22</v>
      </c>
      <c r="J6675" s="4" t="s">
        <v>41900</v>
      </c>
      <c r="K6675" s="4" t="s">
        <v>41901</v>
      </c>
      <c r="L6675" s="4" t="s">
        <v>267</v>
      </c>
      <c r="M6675" s="4" t="s">
        <v>73</v>
      </c>
      <c r="N6675" s="4" t="s">
        <v>41902</v>
      </c>
      <c r="O6675" s="4" t="s">
        <v>41903</v>
      </c>
      <c r="P6675" s="4" t="s">
        <v>41904</v>
      </c>
      <c r="Q6675" s="4" t="s">
        <v>663</v>
      </c>
      <c r="R6675" s="4" t="s">
        <v>39306</v>
      </c>
      <c r="S6675" s="4" t="s">
        <v>39306</v>
      </c>
      <c r="T6675" s="4" t="s">
        <v>39306</v>
      </c>
    </row>
    <row r="6676" spans="1:20" x14ac:dyDescent="0.2">
      <c r="A6676" s="29">
        <v>21250582141</v>
      </c>
      <c r="B6676" s="4" t="s">
        <v>41905</v>
      </c>
      <c r="C6676" s="4" t="s">
        <v>41882</v>
      </c>
      <c r="D6676" s="4" t="s">
        <v>46082</v>
      </c>
      <c r="E6676" s="4" t="s">
        <v>71</v>
      </c>
      <c r="F6676" s="4" t="s">
        <v>41905</v>
      </c>
      <c r="G6676" s="4" t="s">
        <v>71</v>
      </c>
      <c r="H6676" s="4" t="s">
        <v>41905</v>
      </c>
      <c r="I6676" s="4" t="s">
        <v>22</v>
      </c>
      <c r="J6676" s="4" t="s">
        <v>41906</v>
      </c>
      <c r="K6676" s="4" t="s">
        <v>41907</v>
      </c>
      <c r="L6676" s="4" t="s">
        <v>23278</v>
      </c>
      <c r="M6676" s="4" t="s">
        <v>73</v>
      </c>
      <c r="N6676" s="4" t="s">
        <v>41908</v>
      </c>
      <c r="O6676" s="4" t="s">
        <v>41909</v>
      </c>
      <c r="P6676" s="4" t="s">
        <v>41910</v>
      </c>
      <c r="Q6676" s="4" t="s">
        <v>663</v>
      </c>
      <c r="R6676" s="4" t="s">
        <v>39306</v>
      </c>
      <c r="S6676" s="4" t="s">
        <v>39306</v>
      </c>
      <c r="T6676" s="4" t="s">
        <v>39306</v>
      </c>
    </row>
    <row r="6677" spans="1:20" x14ac:dyDescent="0.2">
      <c r="A6677" s="29">
        <v>21250582182</v>
      </c>
      <c r="B6677" s="4" t="s">
        <v>41911</v>
      </c>
      <c r="C6677" s="4" t="s">
        <v>41882</v>
      </c>
      <c r="D6677" s="4" t="s">
        <v>46083</v>
      </c>
      <c r="E6677" s="4" t="s">
        <v>71</v>
      </c>
      <c r="F6677" s="4" t="s">
        <v>41911</v>
      </c>
      <c r="G6677" s="4" t="s">
        <v>71</v>
      </c>
      <c r="H6677" s="4" t="s">
        <v>41911</v>
      </c>
      <c r="I6677" s="4" t="s">
        <v>22</v>
      </c>
      <c r="J6677" s="4" t="s">
        <v>41912</v>
      </c>
      <c r="K6677" s="4" t="s">
        <v>41913</v>
      </c>
      <c r="L6677" s="4" t="s">
        <v>39232</v>
      </c>
      <c r="M6677" s="4" t="s">
        <v>73</v>
      </c>
      <c r="N6677" s="4" t="s">
        <v>41914</v>
      </c>
      <c r="O6677" s="4" t="s">
        <v>41915</v>
      </c>
      <c r="P6677" s="4" t="s">
        <v>41916</v>
      </c>
      <c r="Q6677" s="4" t="s">
        <v>663</v>
      </c>
      <c r="R6677" s="4" t="s">
        <v>39306</v>
      </c>
      <c r="S6677" s="4" t="s">
        <v>39306</v>
      </c>
      <c r="T6677" s="4" t="s">
        <v>39306</v>
      </c>
    </row>
    <row r="6678" spans="1:20" x14ac:dyDescent="0.2">
      <c r="A6678" s="29">
        <v>21250582265</v>
      </c>
      <c r="B6678" s="4" t="s">
        <v>41917</v>
      </c>
      <c r="C6678" s="4" t="s">
        <v>41882</v>
      </c>
      <c r="D6678" s="4" t="s">
        <v>46084</v>
      </c>
      <c r="E6678" s="4" t="s">
        <v>71</v>
      </c>
      <c r="F6678" s="4" t="s">
        <v>41917</v>
      </c>
      <c r="G6678" s="4" t="s">
        <v>71</v>
      </c>
      <c r="H6678" s="4" t="s">
        <v>41917</v>
      </c>
      <c r="I6678" s="4" t="s">
        <v>22</v>
      </c>
      <c r="J6678" s="4" t="s">
        <v>2157</v>
      </c>
      <c r="K6678" s="4" t="s">
        <v>41918</v>
      </c>
      <c r="L6678" s="4" t="s">
        <v>21940</v>
      </c>
      <c r="M6678" s="4" t="s">
        <v>73</v>
      </c>
      <c r="N6678" s="4" t="s">
        <v>41919</v>
      </c>
      <c r="O6678" s="4" t="s">
        <v>41920</v>
      </c>
      <c r="P6678" s="4" t="s">
        <v>41921</v>
      </c>
      <c r="Q6678" s="4" t="s">
        <v>663</v>
      </c>
      <c r="R6678" s="4" t="s">
        <v>39306</v>
      </c>
      <c r="S6678" s="4" t="s">
        <v>39306</v>
      </c>
      <c r="T6678" s="4" t="s">
        <v>39306</v>
      </c>
    </row>
    <row r="6679" spans="1:20" x14ac:dyDescent="0.2">
      <c r="A6679" s="29">
        <v>21250582307</v>
      </c>
      <c r="B6679" s="4" t="s">
        <v>41922</v>
      </c>
      <c r="C6679" s="4" t="s">
        <v>41882</v>
      </c>
      <c r="D6679" s="4" t="s">
        <v>45113</v>
      </c>
      <c r="E6679" s="4" t="s">
        <v>71</v>
      </c>
      <c r="F6679" s="4" t="s">
        <v>41922</v>
      </c>
      <c r="G6679" s="4" t="s">
        <v>71</v>
      </c>
      <c r="H6679" s="4" t="s">
        <v>41922</v>
      </c>
      <c r="I6679" s="4" t="s">
        <v>22</v>
      </c>
      <c r="J6679" s="4" t="s">
        <v>41923</v>
      </c>
      <c r="K6679" s="4" t="s">
        <v>41924</v>
      </c>
      <c r="L6679" s="4" t="s">
        <v>21940</v>
      </c>
      <c r="M6679" s="4" t="s">
        <v>73</v>
      </c>
      <c r="N6679" s="4" t="s">
        <v>41925</v>
      </c>
      <c r="O6679" s="4" t="s">
        <v>41926</v>
      </c>
      <c r="P6679" s="4" t="s">
        <v>41927</v>
      </c>
      <c r="Q6679" s="4" t="s">
        <v>663</v>
      </c>
      <c r="R6679" s="4" t="s">
        <v>39306</v>
      </c>
      <c r="S6679" s="4" t="s">
        <v>39306</v>
      </c>
      <c r="T6679" s="4" t="s">
        <v>39306</v>
      </c>
    </row>
    <row r="6680" spans="1:20" x14ac:dyDescent="0.2">
      <c r="A6680" s="29">
        <v>21250582422</v>
      </c>
      <c r="B6680" s="4" t="s">
        <v>41928</v>
      </c>
      <c r="C6680" s="4" t="s">
        <v>41882</v>
      </c>
      <c r="D6680" s="4" t="s">
        <v>46085</v>
      </c>
      <c r="E6680" s="4" t="s">
        <v>71</v>
      </c>
      <c r="F6680" s="4" t="s">
        <v>41928</v>
      </c>
      <c r="G6680" s="4" t="s">
        <v>71</v>
      </c>
      <c r="H6680" s="4" t="s">
        <v>41928</v>
      </c>
      <c r="I6680" s="4" t="s">
        <v>22</v>
      </c>
      <c r="J6680" s="4" t="s">
        <v>41929</v>
      </c>
      <c r="K6680" s="4" t="s">
        <v>41930</v>
      </c>
      <c r="L6680" s="4" t="s">
        <v>34664</v>
      </c>
      <c r="M6680" s="4" t="s">
        <v>73</v>
      </c>
      <c r="N6680" s="4" t="s">
        <v>41931</v>
      </c>
      <c r="O6680" s="4" t="s">
        <v>41932</v>
      </c>
      <c r="P6680" s="4" t="s">
        <v>41933</v>
      </c>
      <c r="Q6680" s="4" t="s">
        <v>663</v>
      </c>
      <c r="R6680" s="4" t="s">
        <v>39306</v>
      </c>
      <c r="S6680" s="4" t="s">
        <v>39306</v>
      </c>
      <c r="T6680" s="4" t="s">
        <v>39306</v>
      </c>
    </row>
    <row r="6681" spans="1:20" x14ac:dyDescent="0.2">
      <c r="A6681" s="29">
        <v>21250582356</v>
      </c>
      <c r="B6681" s="4" t="s">
        <v>41934</v>
      </c>
      <c r="C6681" s="4" t="s">
        <v>41882</v>
      </c>
      <c r="D6681" s="4" t="s">
        <v>46086</v>
      </c>
      <c r="E6681" s="4" t="s">
        <v>71</v>
      </c>
      <c r="F6681" s="4" t="s">
        <v>41934</v>
      </c>
      <c r="G6681" s="4" t="s">
        <v>71</v>
      </c>
      <c r="H6681" s="4" t="s">
        <v>41934</v>
      </c>
      <c r="I6681" s="4" t="s">
        <v>22</v>
      </c>
      <c r="J6681" s="4" t="s">
        <v>41935</v>
      </c>
      <c r="K6681" s="4" t="s">
        <v>41936</v>
      </c>
      <c r="L6681" s="4" t="s">
        <v>16404</v>
      </c>
      <c r="M6681" s="4" t="s">
        <v>73</v>
      </c>
      <c r="N6681" s="4" t="s">
        <v>41937</v>
      </c>
      <c r="O6681" s="4" t="s">
        <v>41938</v>
      </c>
      <c r="P6681" s="4" t="s">
        <v>41939</v>
      </c>
      <c r="Q6681" s="4" t="s">
        <v>663</v>
      </c>
      <c r="R6681" s="4" t="s">
        <v>39306</v>
      </c>
      <c r="S6681" s="4" t="s">
        <v>39306</v>
      </c>
      <c r="T6681" s="4" t="s">
        <v>39306</v>
      </c>
    </row>
    <row r="6682" spans="1:20" x14ac:dyDescent="0.2">
      <c r="A6682" s="29">
        <v>21250582794</v>
      </c>
      <c r="B6682" s="4" t="s">
        <v>41940</v>
      </c>
      <c r="C6682" s="4" t="s">
        <v>41882</v>
      </c>
      <c r="D6682" s="4" t="s">
        <v>46087</v>
      </c>
      <c r="E6682" s="4" t="s">
        <v>71</v>
      </c>
      <c r="F6682" s="4" t="s">
        <v>41940</v>
      </c>
      <c r="G6682" s="4" t="s">
        <v>71</v>
      </c>
      <c r="H6682" s="4" t="s">
        <v>41940</v>
      </c>
      <c r="I6682" s="4" t="s">
        <v>22</v>
      </c>
      <c r="J6682" s="4" t="s">
        <v>41941</v>
      </c>
      <c r="K6682" s="4" t="s">
        <v>41942</v>
      </c>
      <c r="L6682" s="4" t="s">
        <v>1072</v>
      </c>
      <c r="M6682" s="4" t="s">
        <v>73</v>
      </c>
      <c r="N6682" s="4" t="s">
        <v>41943</v>
      </c>
      <c r="O6682" s="4" t="s">
        <v>41944</v>
      </c>
      <c r="P6682" s="4" t="s">
        <v>41945</v>
      </c>
      <c r="Q6682" s="4" t="s">
        <v>663</v>
      </c>
      <c r="R6682" s="4" t="s">
        <v>39306</v>
      </c>
      <c r="S6682" s="4" t="s">
        <v>39306</v>
      </c>
      <c r="T6682" s="4" t="s">
        <v>39306</v>
      </c>
    </row>
    <row r="6683" spans="1:20" x14ac:dyDescent="0.2">
      <c r="A6683" s="29">
        <v>21250582091</v>
      </c>
      <c r="B6683" s="4" t="s">
        <v>41946</v>
      </c>
      <c r="C6683" s="4" t="s">
        <v>41882</v>
      </c>
      <c r="D6683" s="4" t="s">
        <v>46088</v>
      </c>
      <c r="E6683" s="4" t="s">
        <v>71</v>
      </c>
      <c r="F6683" s="4" t="s">
        <v>41946</v>
      </c>
      <c r="G6683" s="4" t="s">
        <v>71</v>
      </c>
      <c r="H6683" s="4" t="s">
        <v>41946</v>
      </c>
      <c r="I6683" s="4" t="s">
        <v>22</v>
      </c>
      <c r="J6683" s="4" t="s">
        <v>41947</v>
      </c>
      <c r="K6683" s="4" t="s">
        <v>41948</v>
      </c>
      <c r="L6683" s="4" t="s">
        <v>23278</v>
      </c>
      <c r="M6683" s="4" t="s">
        <v>73</v>
      </c>
      <c r="N6683" s="4" t="s">
        <v>41949</v>
      </c>
      <c r="O6683" s="4" t="s">
        <v>41950</v>
      </c>
      <c r="P6683" s="4" t="s">
        <v>41951</v>
      </c>
      <c r="Q6683" s="4" t="s">
        <v>663</v>
      </c>
      <c r="R6683" s="4" t="s">
        <v>39306</v>
      </c>
      <c r="S6683" s="4" t="s">
        <v>39306</v>
      </c>
      <c r="T6683" s="4" t="s">
        <v>39306</v>
      </c>
    </row>
    <row r="6684" spans="1:20" x14ac:dyDescent="0.2">
      <c r="A6684" s="29">
        <v>21250582133</v>
      </c>
      <c r="B6684" s="4" t="s">
        <v>41952</v>
      </c>
      <c r="C6684" s="4" t="s">
        <v>41882</v>
      </c>
      <c r="D6684" s="4" t="s">
        <v>46089</v>
      </c>
      <c r="E6684" s="4" t="s">
        <v>71</v>
      </c>
      <c r="F6684" s="4" t="s">
        <v>41952</v>
      </c>
      <c r="G6684" s="4" t="s">
        <v>71</v>
      </c>
      <c r="H6684" s="4" t="s">
        <v>41952</v>
      </c>
      <c r="I6684" s="4" t="s">
        <v>22</v>
      </c>
      <c r="J6684" s="4" t="s">
        <v>41953</v>
      </c>
      <c r="K6684" s="4" t="s">
        <v>41954</v>
      </c>
      <c r="L6684" s="4" t="s">
        <v>8048</v>
      </c>
      <c r="M6684" s="4" t="s">
        <v>73</v>
      </c>
      <c r="N6684" s="4" t="s">
        <v>41955</v>
      </c>
      <c r="O6684" s="4" t="s">
        <v>41956</v>
      </c>
      <c r="P6684" s="4" t="s">
        <v>41957</v>
      </c>
      <c r="Q6684" s="4" t="s">
        <v>663</v>
      </c>
      <c r="R6684" s="4" t="s">
        <v>39306</v>
      </c>
      <c r="S6684" s="4" t="s">
        <v>39306</v>
      </c>
      <c r="T6684" s="4" t="s">
        <v>39306</v>
      </c>
    </row>
    <row r="6685" spans="1:20" x14ac:dyDescent="0.2">
      <c r="A6685" s="29">
        <v>21250582174</v>
      </c>
      <c r="B6685" s="4" t="s">
        <v>41958</v>
      </c>
      <c r="C6685" s="4" t="s">
        <v>41882</v>
      </c>
      <c r="D6685" s="4" t="s">
        <v>46090</v>
      </c>
      <c r="E6685" s="4" t="s">
        <v>71</v>
      </c>
      <c r="F6685" s="4" t="s">
        <v>41958</v>
      </c>
      <c r="G6685" s="4" t="s">
        <v>71</v>
      </c>
      <c r="H6685" s="4" t="s">
        <v>41958</v>
      </c>
      <c r="I6685" s="4" t="s">
        <v>22</v>
      </c>
      <c r="J6685" s="4" t="s">
        <v>41959</v>
      </c>
      <c r="K6685" s="4" t="s">
        <v>41960</v>
      </c>
      <c r="L6685" s="4" t="s">
        <v>8048</v>
      </c>
      <c r="M6685" s="4" t="s">
        <v>73</v>
      </c>
      <c r="N6685" s="4" t="s">
        <v>41961</v>
      </c>
      <c r="O6685" s="4" t="s">
        <v>41962</v>
      </c>
      <c r="P6685" s="4" t="s">
        <v>41963</v>
      </c>
      <c r="Q6685" s="4" t="s">
        <v>663</v>
      </c>
      <c r="R6685" s="4" t="s">
        <v>39306</v>
      </c>
      <c r="S6685" s="4" t="s">
        <v>39306</v>
      </c>
      <c r="T6685" s="4" t="s">
        <v>39306</v>
      </c>
    </row>
    <row r="6686" spans="1:20" x14ac:dyDescent="0.2">
      <c r="A6686" s="29">
        <v>21250582216</v>
      </c>
      <c r="B6686" s="4" t="s">
        <v>41964</v>
      </c>
      <c r="C6686" s="4" t="s">
        <v>41882</v>
      </c>
      <c r="D6686" s="4" t="s">
        <v>46091</v>
      </c>
      <c r="E6686" s="4" t="s">
        <v>71</v>
      </c>
      <c r="F6686" s="4" t="s">
        <v>41964</v>
      </c>
      <c r="G6686" s="4" t="s">
        <v>71</v>
      </c>
      <c r="H6686" s="4" t="s">
        <v>41964</v>
      </c>
      <c r="I6686" s="4" t="s">
        <v>22</v>
      </c>
      <c r="J6686" s="4" t="s">
        <v>35566</v>
      </c>
      <c r="K6686" s="4" t="s">
        <v>41965</v>
      </c>
      <c r="L6686" s="4" t="s">
        <v>8048</v>
      </c>
      <c r="M6686" s="4" t="s">
        <v>73</v>
      </c>
      <c r="N6686" s="4" t="s">
        <v>41966</v>
      </c>
      <c r="O6686" s="4" t="s">
        <v>41967</v>
      </c>
      <c r="P6686" s="4" t="s">
        <v>41968</v>
      </c>
      <c r="Q6686" s="4" t="s">
        <v>663</v>
      </c>
      <c r="R6686" s="4" t="s">
        <v>39306</v>
      </c>
      <c r="S6686" s="4" t="s">
        <v>39306</v>
      </c>
      <c r="T6686" s="4" t="s">
        <v>39306</v>
      </c>
    </row>
    <row r="6687" spans="1:20" x14ac:dyDescent="0.2">
      <c r="A6687" s="29">
        <v>21250582257</v>
      </c>
      <c r="B6687" s="4" t="s">
        <v>41969</v>
      </c>
      <c r="C6687" s="4" t="s">
        <v>41882</v>
      </c>
      <c r="D6687" s="4" t="s">
        <v>46092</v>
      </c>
      <c r="E6687" s="4" t="s">
        <v>71</v>
      </c>
      <c r="F6687" s="4" t="s">
        <v>41969</v>
      </c>
      <c r="G6687" s="4" t="s">
        <v>71</v>
      </c>
      <c r="H6687" s="4" t="s">
        <v>41969</v>
      </c>
      <c r="I6687" s="4" t="s">
        <v>22</v>
      </c>
      <c r="J6687" s="4" t="s">
        <v>41970</v>
      </c>
      <c r="K6687" s="4" t="s">
        <v>41971</v>
      </c>
      <c r="L6687" s="4" t="s">
        <v>1288</v>
      </c>
      <c r="M6687" s="4" t="s">
        <v>73</v>
      </c>
      <c r="N6687" s="4" t="s">
        <v>41972</v>
      </c>
      <c r="O6687" s="4" t="s">
        <v>41973</v>
      </c>
      <c r="P6687" s="4" t="s">
        <v>41974</v>
      </c>
      <c r="Q6687" s="4" t="s">
        <v>663</v>
      </c>
      <c r="R6687" s="4" t="s">
        <v>39306</v>
      </c>
      <c r="S6687" s="4" t="s">
        <v>39306</v>
      </c>
      <c r="T6687" s="4" t="s">
        <v>39306</v>
      </c>
    </row>
    <row r="6688" spans="1:20" x14ac:dyDescent="0.2">
      <c r="A6688" s="29">
        <v>21250582463</v>
      </c>
      <c r="B6688" s="4" t="s">
        <v>41975</v>
      </c>
      <c r="C6688" s="4" t="s">
        <v>41976</v>
      </c>
      <c r="D6688" s="4" t="s">
        <v>46093</v>
      </c>
      <c r="E6688" s="4" t="s">
        <v>71</v>
      </c>
      <c r="F6688" s="4" t="s">
        <v>41975</v>
      </c>
      <c r="G6688" s="4" t="s">
        <v>71</v>
      </c>
      <c r="H6688" s="4" t="s">
        <v>41975</v>
      </c>
      <c r="I6688" s="4" t="s">
        <v>22</v>
      </c>
      <c r="J6688" s="4" t="s">
        <v>41977</v>
      </c>
      <c r="K6688" s="4" t="s">
        <v>41978</v>
      </c>
      <c r="L6688" s="4" t="s">
        <v>19137</v>
      </c>
      <c r="M6688" s="4" t="s">
        <v>73</v>
      </c>
      <c r="N6688" s="4" t="s">
        <v>41979</v>
      </c>
      <c r="O6688" s="4" t="s">
        <v>41980</v>
      </c>
      <c r="P6688" s="4" t="s">
        <v>41981</v>
      </c>
      <c r="Q6688" s="4" t="s">
        <v>663</v>
      </c>
      <c r="R6688" s="4" t="s">
        <v>39306</v>
      </c>
      <c r="S6688" s="4" t="s">
        <v>39306</v>
      </c>
      <c r="T6688" s="4" t="s">
        <v>39306</v>
      </c>
    </row>
    <row r="6689" spans="1:20" x14ac:dyDescent="0.2">
      <c r="A6689" s="29">
        <v>21250582547</v>
      </c>
      <c r="B6689" s="4" t="s">
        <v>41982</v>
      </c>
      <c r="C6689" s="4" t="s">
        <v>41976</v>
      </c>
      <c r="D6689" s="4" t="s">
        <v>46094</v>
      </c>
      <c r="E6689" s="4" t="s">
        <v>71</v>
      </c>
      <c r="F6689" s="4" t="s">
        <v>41982</v>
      </c>
      <c r="G6689" s="4" t="s">
        <v>71</v>
      </c>
      <c r="H6689" s="4" t="s">
        <v>41982</v>
      </c>
      <c r="I6689" s="4" t="s">
        <v>22</v>
      </c>
      <c r="J6689" s="4" t="s">
        <v>41983</v>
      </c>
      <c r="K6689" s="4" t="s">
        <v>41984</v>
      </c>
      <c r="L6689" s="4" t="s">
        <v>34664</v>
      </c>
      <c r="M6689" s="4" t="s">
        <v>73</v>
      </c>
      <c r="N6689" s="4" t="s">
        <v>41985</v>
      </c>
      <c r="O6689" s="4" t="s">
        <v>41986</v>
      </c>
      <c r="P6689" s="4" t="s">
        <v>41987</v>
      </c>
      <c r="Q6689" s="4" t="s">
        <v>663</v>
      </c>
      <c r="R6689" s="4" t="s">
        <v>39306</v>
      </c>
      <c r="S6689" s="4" t="s">
        <v>39306</v>
      </c>
      <c r="T6689" s="4" t="s">
        <v>39306</v>
      </c>
    </row>
    <row r="6690" spans="1:20" x14ac:dyDescent="0.2">
      <c r="A6690" s="29">
        <v>21250582588</v>
      </c>
      <c r="B6690" s="4" t="s">
        <v>41988</v>
      </c>
      <c r="C6690" s="4" t="s">
        <v>41976</v>
      </c>
      <c r="D6690" s="4" t="s">
        <v>46095</v>
      </c>
      <c r="E6690" s="4" t="s">
        <v>71</v>
      </c>
      <c r="F6690" s="4" t="s">
        <v>41988</v>
      </c>
      <c r="G6690" s="4" t="s">
        <v>71</v>
      </c>
      <c r="H6690" s="4" t="s">
        <v>41988</v>
      </c>
      <c r="I6690" s="4" t="s">
        <v>22</v>
      </c>
      <c r="J6690" s="4" t="s">
        <v>11115</v>
      </c>
      <c r="K6690" s="4" t="s">
        <v>41989</v>
      </c>
      <c r="L6690" s="4" t="s">
        <v>25067</v>
      </c>
      <c r="M6690" s="4" t="s">
        <v>73</v>
      </c>
      <c r="N6690" s="4" t="s">
        <v>41990</v>
      </c>
      <c r="O6690" s="4" t="s">
        <v>41991</v>
      </c>
      <c r="P6690" s="4" t="s">
        <v>41992</v>
      </c>
      <c r="Q6690" s="4" t="s">
        <v>663</v>
      </c>
      <c r="R6690" s="4" t="s">
        <v>39306</v>
      </c>
      <c r="S6690" s="4" t="s">
        <v>39306</v>
      </c>
      <c r="T6690" s="4" t="s">
        <v>39306</v>
      </c>
    </row>
    <row r="6691" spans="1:20" x14ac:dyDescent="0.2">
      <c r="A6691" s="29">
        <v>21250582620</v>
      </c>
      <c r="B6691" s="4" t="s">
        <v>41993</v>
      </c>
      <c r="C6691" s="4" t="s">
        <v>41976</v>
      </c>
      <c r="D6691" s="4" t="s">
        <v>46096</v>
      </c>
      <c r="E6691" s="4" t="s">
        <v>71</v>
      </c>
      <c r="F6691" s="4" t="s">
        <v>41993</v>
      </c>
      <c r="G6691" s="4" t="s">
        <v>71</v>
      </c>
      <c r="H6691" s="4" t="s">
        <v>41993</v>
      </c>
      <c r="I6691" s="4" t="s">
        <v>22</v>
      </c>
      <c r="J6691" s="4" t="s">
        <v>34209</v>
      </c>
      <c r="K6691" s="4" t="s">
        <v>41994</v>
      </c>
      <c r="L6691" s="4" t="s">
        <v>29476</v>
      </c>
      <c r="M6691" s="4" t="s">
        <v>73</v>
      </c>
      <c r="N6691" s="4" t="s">
        <v>41995</v>
      </c>
      <c r="O6691" s="4" t="s">
        <v>41996</v>
      </c>
      <c r="P6691" s="4" t="s">
        <v>41997</v>
      </c>
      <c r="Q6691" s="4" t="s">
        <v>663</v>
      </c>
      <c r="R6691" s="4" t="s">
        <v>39306</v>
      </c>
      <c r="S6691" s="4" t="s">
        <v>39306</v>
      </c>
      <c r="T6691" s="4" t="s">
        <v>39306</v>
      </c>
    </row>
    <row r="6692" spans="1:20" x14ac:dyDescent="0.2">
      <c r="A6692" s="29">
        <v>21250582299</v>
      </c>
      <c r="B6692" s="4" t="s">
        <v>41998</v>
      </c>
      <c r="C6692" s="4" t="s">
        <v>41976</v>
      </c>
      <c r="D6692" s="4" t="s">
        <v>46097</v>
      </c>
      <c r="E6692" s="4" t="s">
        <v>71</v>
      </c>
      <c r="F6692" s="4" t="s">
        <v>41998</v>
      </c>
      <c r="G6692" s="4" t="s">
        <v>71</v>
      </c>
      <c r="H6692" s="4" t="s">
        <v>41998</v>
      </c>
      <c r="I6692" s="4" t="s">
        <v>22</v>
      </c>
      <c r="J6692" s="4" t="s">
        <v>41999</v>
      </c>
      <c r="K6692" s="4" t="s">
        <v>42000</v>
      </c>
      <c r="L6692" s="4" t="s">
        <v>11662</v>
      </c>
      <c r="M6692" s="4" t="s">
        <v>73</v>
      </c>
      <c r="N6692" s="4" t="s">
        <v>42001</v>
      </c>
      <c r="O6692" s="4" t="s">
        <v>42002</v>
      </c>
      <c r="P6692" s="4" t="s">
        <v>42003</v>
      </c>
      <c r="Q6692" s="4" t="s">
        <v>663</v>
      </c>
      <c r="R6692" s="4" t="s">
        <v>39306</v>
      </c>
      <c r="S6692" s="4" t="s">
        <v>39306</v>
      </c>
      <c r="T6692" s="4" t="s">
        <v>39306</v>
      </c>
    </row>
    <row r="6693" spans="1:20" x14ac:dyDescent="0.2">
      <c r="A6693" s="29">
        <v>21250582273</v>
      </c>
      <c r="B6693" s="4" t="s">
        <v>42004</v>
      </c>
      <c r="C6693" s="4" t="s">
        <v>41976</v>
      </c>
      <c r="D6693" s="4" t="s">
        <v>46098</v>
      </c>
      <c r="E6693" s="4" t="s">
        <v>71</v>
      </c>
      <c r="F6693" s="4" t="s">
        <v>42004</v>
      </c>
      <c r="G6693" s="4" t="s">
        <v>71</v>
      </c>
      <c r="H6693" s="4" t="s">
        <v>42004</v>
      </c>
      <c r="I6693" s="4" t="s">
        <v>22</v>
      </c>
      <c r="J6693" s="4" t="s">
        <v>6160</v>
      </c>
      <c r="K6693" s="4" t="s">
        <v>42005</v>
      </c>
      <c r="L6693" s="4" t="s">
        <v>21367</v>
      </c>
      <c r="M6693" s="4" t="s">
        <v>73</v>
      </c>
      <c r="N6693" s="4" t="s">
        <v>42006</v>
      </c>
      <c r="O6693" s="4" t="s">
        <v>42007</v>
      </c>
      <c r="P6693" s="4" t="s">
        <v>42008</v>
      </c>
      <c r="Q6693" s="4" t="s">
        <v>663</v>
      </c>
      <c r="R6693" s="4" t="s">
        <v>39306</v>
      </c>
      <c r="S6693" s="4" t="s">
        <v>39306</v>
      </c>
      <c r="T6693" s="4" t="s">
        <v>39306</v>
      </c>
    </row>
    <row r="6694" spans="1:20" x14ac:dyDescent="0.2">
      <c r="A6694" s="29">
        <v>21250582232</v>
      </c>
      <c r="B6694" s="4" t="s">
        <v>42009</v>
      </c>
      <c r="C6694" s="4" t="s">
        <v>41976</v>
      </c>
      <c r="D6694" s="4" t="s">
        <v>46099</v>
      </c>
      <c r="E6694" s="4" t="s">
        <v>71</v>
      </c>
      <c r="F6694" s="4" t="s">
        <v>42009</v>
      </c>
      <c r="G6694" s="4" t="s">
        <v>71</v>
      </c>
      <c r="H6694" s="4" t="s">
        <v>42009</v>
      </c>
      <c r="I6694" s="4" t="s">
        <v>22</v>
      </c>
      <c r="J6694" s="4" t="s">
        <v>42010</v>
      </c>
      <c r="K6694" s="4" t="s">
        <v>42011</v>
      </c>
      <c r="L6694" s="4" t="s">
        <v>33640</v>
      </c>
      <c r="M6694" s="4" t="s">
        <v>73</v>
      </c>
      <c r="N6694" s="4" t="s">
        <v>42012</v>
      </c>
      <c r="O6694" s="4" t="s">
        <v>42013</v>
      </c>
      <c r="P6694" s="4" t="s">
        <v>42014</v>
      </c>
      <c r="Q6694" s="4" t="s">
        <v>663</v>
      </c>
      <c r="R6694" s="4" t="s">
        <v>39306</v>
      </c>
      <c r="S6694" s="4" t="s">
        <v>39306</v>
      </c>
      <c r="T6694" s="4" t="s">
        <v>39306</v>
      </c>
    </row>
    <row r="6695" spans="1:20" x14ac:dyDescent="0.2">
      <c r="A6695" s="29">
        <v>21250582315</v>
      </c>
      <c r="B6695" s="4" t="s">
        <v>42015</v>
      </c>
      <c r="C6695" s="4" t="s">
        <v>41976</v>
      </c>
      <c r="D6695" s="4" t="s">
        <v>46100</v>
      </c>
      <c r="E6695" s="4" t="s">
        <v>71</v>
      </c>
      <c r="F6695" s="4" t="s">
        <v>42015</v>
      </c>
      <c r="G6695" s="4" t="s">
        <v>71</v>
      </c>
      <c r="H6695" s="4" t="s">
        <v>42015</v>
      </c>
      <c r="I6695" s="4" t="s">
        <v>22</v>
      </c>
      <c r="J6695" s="4" t="s">
        <v>28056</v>
      </c>
      <c r="K6695" s="4" t="s">
        <v>42016</v>
      </c>
      <c r="L6695" s="4" t="s">
        <v>535</v>
      </c>
      <c r="M6695" s="4" t="s">
        <v>73</v>
      </c>
      <c r="N6695" s="4" t="s">
        <v>42169</v>
      </c>
      <c r="O6695" s="4" t="s">
        <v>42170</v>
      </c>
      <c r="P6695" s="4" t="s">
        <v>42171</v>
      </c>
      <c r="Q6695" s="4" t="s">
        <v>663</v>
      </c>
      <c r="R6695" s="4" t="s">
        <v>39306</v>
      </c>
      <c r="S6695" s="4" t="s">
        <v>39306</v>
      </c>
      <c r="T6695" s="4" t="s">
        <v>39306</v>
      </c>
    </row>
    <row r="6696" spans="1:20" x14ac:dyDescent="0.2">
      <c r="A6696" s="29">
        <v>21250582349</v>
      </c>
      <c r="B6696" s="4" t="s">
        <v>42017</v>
      </c>
      <c r="C6696" s="4" t="s">
        <v>41976</v>
      </c>
      <c r="D6696" s="4" t="s">
        <v>46101</v>
      </c>
      <c r="E6696" s="4" t="s">
        <v>71</v>
      </c>
      <c r="F6696" s="4" t="s">
        <v>42017</v>
      </c>
      <c r="G6696" s="4" t="s">
        <v>71</v>
      </c>
      <c r="H6696" s="4" t="s">
        <v>42017</v>
      </c>
      <c r="I6696" s="4" t="s">
        <v>22</v>
      </c>
      <c r="J6696" s="4" t="s">
        <v>42018</v>
      </c>
      <c r="K6696" s="4" t="s">
        <v>42019</v>
      </c>
      <c r="L6696" s="4" t="s">
        <v>33640</v>
      </c>
      <c r="M6696" s="4" t="s">
        <v>73</v>
      </c>
      <c r="N6696" s="4" t="s">
        <v>42172</v>
      </c>
      <c r="O6696" s="4" t="s">
        <v>42173</v>
      </c>
      <c r="P6696" s="4" t="s">
        <v>42174</v>
      </c>
      <c r="Q6696" s="4" t="s">
        <v>663</v>
      </c>
      <c r="R6696" s="4" t="s">
        <v>39306</v>
      </c>
      <c r="S6696" s="4" t="s">
        <v>39306</v>
      </c>
      <c r="T6696" s="4" t="s">
        <v>39306</v>
      </c>
    </row>
    <row r="6697" spans="1:20" x14ac:dyDescent="0.2">
      <c r="A6697" s="29">
        <v>21250582372</v>
      </c>
      <c r="B6697" s="4" t="s">
        <v>42020</v>
      </c>
      <c r="C6697" s="4" t="s">
        <v>41976</v>
      </c>
      <c r="D6697" s="4" t="s">
        <v>46102</v>
      </c>
      <c r="E6697" s="4" t="s">
        <v>71</v>
      </c>
      <c r="F6697" s="4" t="s">
        <v>42020</v>
      </c>
      <c r="G6697" s="4" t="s">
        <v>71</v>
      </c>
      <c r="H6697" s="4" t="s">
        <v>42020</v>
      </c>
      <c r="I6697" s="4" t="s">
        <v>22</v>
      </c>
      <c r="J6697" s="4" t="s">
        <v>10691</v>
      </c>
      <c r="K6697" s="4" t="s">
        <v>42021</v>
      </c>
      <c r="L6697" s="4" t="s">
        <v>21367</v>
      </c>
      <c r="M6697" s="4" t="s">
        <v>73</v>
      </c>
      <c r="N6697" s="4" t="s">
        <v>42175</v>
      </c>
      <c r="O6697" s="4" t="s">
        <v>42176</v>
      </c>
      <c r="P6697" s="4" t="s">
        <v>42177</v>
      </c>
      <c r="Q6697" s="4" t="s">
        <v>663</v>
      </c>
      <c r="R6697" s="4" t="s">
        <v>39306</v>
      </c>
      <c r="S6697" s="4" t="s">
        <v>39306</v>
      </c>
      <c r="T6697" s="4" t="s">
        <v>39306</v>
      </c>
    </row>
    <row r="6698" spans="1:20" x14ac:dyDescent="0.2">
      <c r="A6698" s="29">
        <v>21250582414</v>
      </c>
      <c r="B6698" s="4" t="s">
        <v>42022</v>
      </c>
      <c r="C6698" s="4" t="s">
        <v>41976</v>
      </c>
      <c r="D6698" s="4" t="s">
        <v>46103</v>
      </c>
      <c r="E6698" s="4" t="s">
        <v>71</v>
      </c>
      <c r="F6698" s="4" t="s">
        <v>42022</v>
      </c>
      <c r="G6698" s="4" t="s">
        <v>71</v>
      </c>
      <c r="H6698" s="4" t="s">
        <v>42022</v>
      </c>
      <c r="I6698" s="4" t="s">
        <v>22</v>
      </c>
      <c r="J6698" s="4" t="s">
        <v>42023</v>
      </c>
      <c r="K6698" s="4" t="s">
        <v>42024</v>
      </c>
      <c r="L6698" s="4" t="s">
        <v>21940</v>
      </c>
      <c r="M6698" s="4" t="s">
        <v>73</v>
      </c>
      <c r="N6698" s="4" t="s">
        <v>42178</v>
      </c>
      <c r="O6698" s="4" t="s">
        <v>42179</v>
      </c>
      <c r="P6698" s="4" t="s">
        <v>42180</v>
      </c>
      <c r="Q6698" s="4" t="s">
        <v>663</v>
      </c>
      <c r="R6698" s="4" t="s">
        <v>39306</v>
      </c>
      <c r="S6698" s="4" t="s">
        <v>39306</v>
      </c>
      <c r="T6698" s="4" t="s">
        <v>39306</v>
      </c>
    </row>
    <row r="6699" spans="1:20" x14ac:dyDescent="0.2">
      <c r="A6699" s="29">
        <v>21250582455</v>
      </c>
      <c r="B6699" s="4" t="s">
        <v>42025</v>
      </c>
      <c r="C6699" s="4" t="s">
        <v>41976</v>
      </c>
      <c r="D6699" s="4" t="s">
        <v>43572</v>
      </c>
      <c r="E6699" s="4" t="s">
        <v>71</v>
      </c>
      <c r="F6699" s="4" t="s">
        <v>42025</v>
      </c>
      <c r="G6699" s="4" t="s">
        <v>71</v>
      </c>
      <c r="H6699" s="4" t="s">
        <v>42025</v>
      </c>
      <c r="I6699" s="4" t="s">
        <v>22</v>
      </c>
      <c r="J6699" s="4" t="s">
        <v>248</v>
      </c>
      <c r="K6699" s="4" t="s">
        <v>7140</v>
      </c>
      <c r="L6699" s="4" t="s">
        <v>263</v>
      </c>
      <c r="M6699" s="4" t="s">
        <v>73</v>
      </c>
      <c r="N6699" s="4" t="s">
        <v>7216</v>
      </c>
      <c r="O6699" s="4" t="s">
        <v>42181</v>
      </c>
      <c r="P6699" s="4" t="s">
        <v>42182</v>
      </c>
      <c r="Q6699" s="4" t="s">
        <v>663</v>
      </c>
      <c r="R6699" s="4" t="s">
        <v>39306</v>
      </c>
      <c r="S6699" s="4" t="s">
        <v>39306</v>
      </c>
      <c r="T6699" s="4" t="s">
        <v>39306</v>
      </c>
    </row>
    <row r="6700" spans="1:20" x14ac:dyDescent="0.2">
      <c r="A6700" s="29">
        <v>21250582497</v>
      </c>
      <c r="B6700" s="4" t="s">
        <v>42026</v>
      </c>
      <c r="C6700" s="4" t="s">
        <v>41976</v>
      </c>
      <c r="D6700" s="4" t="s">
        <v>44415</v>
      </c>
      <c r="E6700" s="4" t="s">
        <v>71</v>
      </c>
      <c r="F6700" s="4" t="s">
        <v>42026</v>
      </c>
      <c r="G6700" s="4" t="s">
        <v>71</v>
      </c>
      <c r="H6700" s="4" t="s">
        <v>42026</v>
      </c>
      <c r="I6700" s="4" t="s">
        <v>22</v>
      </c>
      <c r="J6700" s="4" t="s">
        <v>10468</v>
      </c>
      <c r="K6700" s="4" t="s">
        <v>42027</v>
      </c>
      <c r="L6700" s="4" t="s">
        <v>21940</v>
      </c>
      <c r="M6700" s="4" t="s">
        <v>73</v>
      </c>
      <c r="N6700" s="4" t="s">
        <v>42183</v>
      </c>
      <c r="O6700" s="4" t="s">
        <v>42184</v>
      </c>
      <c r="P6700" s="4" t="s">
        <v>42185</v>
      </c>
      <c r="Q6700" s="4" t="s">
        <v>663</v>
      </c>
      <c r="R6700" s="4" t="s">
        <v>39306</v>
      </c>
      <c r="S6700" s="4" t="s">
        <v>39306</v>
      </c>
      <c r="T6700" s="4" t="s">
        <v>39306</v>
      </c>
    </row>
    <row r="6701" spans="1:20" x14ac:dyDescent="0.2">
      <c r="A6701" s="29">
        <v>21250582380</v>
      </c>
      <c r="B6701" s="4" t="s">
        <v>42028</v>
      </c>
      <c r="C6701" s="4" t="s">
        <v>41976</v>
      </c>
      <c r="D6701" s="4" t="s">
        <v>46104</v>
      </c>
      <c r="E6701" s="4" t="s">
        <v>71</v>
      </c>
      <c r="F6701" s="4" t="s">
        <v>42028</v>
      </c>
      <c r="G6701" s="4" t="s">
        <v>71</v>
      </c>
      <c r="H6701" s="4" t="s">
        <v>42028</v>
      </c>
      <c r="I6701" s="4" t="s">
        <v>22</v>
      </c>
      <c r="J6701" s="4" t="s">
        <v>42029</v>
      </c>
      <c r="K6701" s="4" t="s">
        <v>42030</v>
      </c>
      <c r="L6701" s="4" t="s">
        <v>1072</v>
      </c>
      <c r="M6701" s="4" t="s">
        <v>73</v>
      </c>
      <c r="N6701" s="4" t="s">
        <v>42186</v>
      </c>
      <c r="O6701" s="4" t="s">
        <v>42187</v>
      </c>
      <c r="P6701" s="4" t="s">
        <v>42188</v>
      </c>
      <c r="Q6701" s="4" t="s">
        <v>663</v>
      </c>
      <c r="R6701" s="4" t="s">
        <v>39306</v>
      </c>
      <c r="S6701" s="4" t="s">
        <v>39306</v>
      </c>
      <c r="T6701" s="4" t="s">
        <v>39306</v>
      </c>
    </row>
    <row r="6702" spans="1:20" x14ac:dyDescent="0.2">
      <c r="A6702" s="29">
        <v>21250582083</v>
      </c>
      <c r="B6702" s="4" t="s">
        <v>42031</v>
      </c>
      <c r="C6702" s="4" t="s">
        <v>41976</v>
      </c>
      <c r="D6702" s="4" t="s">
        <v>46105</v>
      </c>
      <c r="E6702" s="4" t="s">
        <v>71</v>
      </c>
      <c r="F6702" s="4" t="s">
        <v>42031</v>
      </c>
      <c r="G6702" s="4" t="s">
        <v>71</v>
      </c>
      <c r="H6702" s="4" t="s">
        <v>42031</v>
      </c>
      <c r="I6702" s="4" t="s">
        <v>22</v>
      </c>
      <c r="J6702" s="4" t="s">
        <v>42032</v>
      </c>
      <c r="K6702" s="4" t="s">
        <v>42033</v>
      </c>
      <c r="L6702" s="4" t="s">
        <v>1072</v>
      </c>
      <c r="M6702" s="4" t="s">
        <v>73</v>
      </c>
      <c r="N6702" s="4" t="s">
        <v>42189</v>
      </c>
      <c r="O6702" s="4" t="s">
        <v>42190</v>
      </c>
      <c r="P6702" s="4" t="s">
        <v>42191</v>
      </c>
      <c r="Q6702" s="4" t="s">
        <v>663</v>
      </c>
      <c r="R6702" s="4" t="s">
        <v>39306</v>
      </c>
      <c r="S6702" s="4" t="s">
        <v>39306</v>
      </c>
      <c r="T6702" s="4" t="s">
        <v>39306</v>
      </c>
    </row>
    <row r="6703" spans="1:20" x14ac:dyDescent="0.2">
      <c r="A6703" s="29">
        <v>21250582018</v>
      </c>
      <c r="B6703" s="4" t="s">
        <v>42034</v>
      </c>
      <c r="C6703" s="4" t="s">
        <v>41976</v>
      </c>
      <c r="D6703" s="4" t="s">
        <v>46106</v>
      </c>
      <c r="E6703" s="4" t="s">
        <v>71</v>
      </c>
      <c r="F6703" s="4" t="s">
        <v>42034</v>
      </c>
      <c r="G6703" s="4" t="s">
        <v>71</v>
      </c>
      <c r="H6703" s="4" t="s">
        <v>42034</v>
      </c>
      <c r="I6703" s="4" t="s">
        <v>22</v>
      </c>
      <c r="J6703" s="4" t="s">
        <v>42035</v>
      </c>
      <c r="K6703" s="4" t="s">
        <v>42036</v>
      </c>
      <c r="L6703" s="4" t="s">
        <v>21367</v>
      </c>
      <c r="M6703" s="4" t="s">
        <v>73</v>
      </c>
      <c r="N6703" s="4" t="s">
        <v>42192</v>
      </c>
      <c r="O6703" s="4" t="s">
        <v>42193</v>
      </c>
      <c r="P6703" s="4" t="s">
        <v>42194</v>
      </c>
      <c r="Q6703" s="4" t="s">
        <v>663</v>
      </c>
      <c r="R6703" s="4" t="s">
        <v>39306</v>
      </c>
      <c r="S6703" s="4" t="s">
        <v>39306</v>
      </c>
      <c r="T6703" s="4" t="s">
        <v>39306</v>
      </c>
    </row>
    <row r="6704" spans="1:20" x14ac:dyDescent="0.2">
      <c r="A6704" s="29">
        <v>21250582943</v>
      </c>
      <c r="B6704" s="4" t="s">
        <v>42037</v>
      </c>
      <c r="C6704" s="4" t="s">
        <v>41976</v>
      </c>
      <c r="D6704" s="4" t="s">
        <v>46107</v>
      </c>
      <c r="E6704" s="4" t="s">
        <v>71</v>
      </c>
      <c r="F6704" s="4" t="s">
        <v>42037</v>
      </c>
      <c r="G6704" s="4" t="s">
        <v>71</v>
      </c>
      <c r="H6704" s="4" t="s">
        <v>42037</v>
      </c>
      <c r="I6704" s="4" t="s">
        <v>22</v>
      </c>
      <c r="J6704" s="4" t="s">
        <v>42038</v>
      </c>
      <c r="K6704" s="4" t="s">
        <v>42039</v>
      </c>
      <c r="L6704" s="4" t="s">
        <v>16404</v>
      </c>
      <c r="M6704" s="4" t="s">
        <v>73</v>
      </c>
      <c r="N6704" s="4" t="s">
        <v>42195</v>
      </c>
      <c r="O6704" s="4" t="s">
        <v>42196</v>
      </c>
      <c r="P6704" s="4" t="s">
        <v>42197</v>
      </c>
      <c r="Q6704" s="4" t="s">
        <v>663</v>
      </c>
      <c r="R6704" s="4" t="s">
        <v>39306</v>
      </c>
      <c r="S6704" s="4" t="s">
        <v>39306</v>
      </c>
      <c r="T6704" s="4" t="s">
        <v>39306</v>
      </c>
    </row>
    <row r="6705" spans="1:20" x14ac:dyDescent="0.2">
      <c r="A6705" s="29">
        <v>21250582984</v>
      </c>
      <c r="B6705" s="4" t="s">
        <v>42040</v>
      </c>
      <c r="C6705" s="4" t="s">
        <v>41976</v>
      </c>
      <c r="D6705" s="4" t="s">
        <v>46108</v>
      </c>
      <c r="E6705" s="4" t="s">
        <v>71</v>
      </c>
      <c r="F6705" s="4" t="s">
        <v>42040</v>
      </c>
      <c r="G6705" s="4" t="s">
        <v>71</v>
      </c>
      <c r="H6705" s="4" t="s">
        <v>42040</v>
      </c>
      <c r="I6705" s="4" t="s">
        <v>22</v>
      </c>
      <c r="J6705" s="4" t="s">
        <v>42041</v>
      </c>
      <c r="K6705" s="4" t="s">
        <v>42042</v>
      </c>
      <c r="L6705" s="4" t="s">
        <v>29476</v>
      </c>
      <c r="M6705" s="4" t="s">
        <v>73</v>
      </c>
      <c r="N6705" s="4" t="s">
        <v>42198</v>
      </c>
      <c r="O6705" s="4" t="s">
        <v>42199</v>
      </c>
      <c r="P6705" s="4" t="s">
        <v>42200</v>
      </c>
      <c r="Q6705" s="4" t="s">
        <v>663</v>
      </c>
      <c r="R6705" s="4" t="s">
        <v>39306</v>
      </c>
      <c r="S6705" s="4" t="s">
        <v>39306</v>
      </c>
      <c r="T6705" s="4" t="s">
        <v>39306</v>
      </c>
    </row>
    <row r="6706" spans="1:20" x14ac:dyDescent="0.2">
      <c r="A6706" s="29">
        <v>21250582869</v>
      </c>
      <c r="B6706" s="4" t="s">
        <v>42043</v>
      </c>
      <c r="C6706" s="4" t="s">
        <v>41976</v>
      </c>
      <c r="D6706" s="4" t="s">
        <v>46109</v>
      </c>
      <c r="E6706" s="4" t="s">
        <v>71</v>
      </c>
      <c r="F6706" s="4" t="s">
        <v>42043</v>
      </c>
      <c r="G6706" s="4" t="s">
        <v>71</v>
      </c>
      <c r="H6706" s="4" t="s">
        <v>42043</v>
      </c>
      <c r="I6706" s="4" t="s">
        <v>22</v>
      </c>
      <c r="J6706" s="4" t="s">
        <v>42044</v>
      </c>
      <c r="K6706" s="4" t="s">
        <v>42045</v>
      </c>
      <c r="L6706" s="4" t="s">
        <v>8048</v>
      </c>
      <c r="M6706" s="4" t="s">
        <v>73</v>
      </c>
      <c r="N6706" s="4" t="s">
        <v>42201</v>
      </c>
      <c r="O6706" s="4" t="s">
        <v>42202</v>
      </c>
      <c r="P6706" s="4" t="s">
        <v>42203</v>
      </c>
      <c r="Q6706" s="4" t="s">
        <v>663</v>
      </c>
      <c r="R6706" s="4" t="s">
        <v>39306</v>
      </c>
      <c r="S6706" s="4" t="s">
        <v>39306</v>
      </c>
      <c r="T6706" s="4" t="s">
        <v>39306</v>
      </c>
    </row>
    <row r="6707" spans="1:20" x14ac:dyDescent="0.2">
      <c r="A6707" s="29">
        <v>21250582901</v>
      </c>
      <c r="B6707" s="4" t="s">
        <v>42046</v>
      </c>
      <c r="C6707" s="4" t="s">
        <v>41976</v>
      </c>
      <c r="D6707" s="4" t="s">
        <v>46110</v>
      </c>
      <c r="E6707" s="4" t="s">
        <v>71</v>
      </c>
      <c r="F6707" s="4" t="s">
        <v>42046</v>
      </c>
      <c r="G6707" s="4" t="s">
        <v>71</v>
      </c>
      <c r="H6707" s="4" t="s">
        <v>42046</v>
      </c>
      <c r="I6707" s="4" t="s">
        <v>22</v>
      </c>
      <c r="J6707" s="4" t="s">
        <v>42047</v>
      </c>
      <c r="K6707" s="4" t="s">
        <v>42048</v>
      </c>
      <c r="L6707" s="4" t="s">
        <v>16404</v>
      </c>
      <c r="M6707" s="4" t="s">
        <v>73</v>
      </c>
      <c r="N6707" s="4" t="s">
        <v>42204</v>
      </c>
      <c r="O6707" s="4" t="s">
        <v>42205</v>
      </c>
      <c r="P6707" s="4" t="s">
        <v>42206</v>
      </c>
      <c r="Q6707" s="4" t="s">
        <v>663</v>
      </c>
      <c r="R6707" s="4" t="s">
        <v>39306</v>
      </c>
      <c r="S6707" s="4" t="s">
        <v>39306</v>
      </c>
      <c r="T6707" s="4" t="s">
        <v>39306</v>
      </c>
    </row>
    <row r="6708" spans="1:20" x14ac:dyDescent="0.2">
      <c r="A6708" s="29">
        <v>21250582661</v>
      </c>
      <c r="B6708" s="4" t="s">
        <v>42049</v>
      </c>
      <c r="C6708" s="4" t="s">
        <v>41976</v>
      </c>
      <c r="D6708" s="4" t="s">
        <v>46111</v>
      </c>
      <c r="E6708" s="4" t="s">
        <v>71</v>
      </c>
      <c r="F6708" s="4" t="s">
        <v>42049</v>
      </c>
      <c r="G6708" s="4" t="s">
        <v>71</v>
      </c>
      <c r="H6708" s="4" t="s">
        <v>42049</v>
      </c>
      <c r="I6708" s="4" t="s">
        <v>22</v>
      </c>
      <c r="J6708" s="4" t="s">
        <v>2553</v>
      </c>
      <c r="K6708" s="4" t="s">
        <v>42050</v>
      </c>
      <c r="L6708" s="4" t="s">
        <v>468</v>
      </c>
      <c r="M6708" s="4" t="s">
        <v>73</v>
      </c>
      <c r="N6708" s="4" t="s">
        <v>42207</v>
      </c>
      <c r="O6708" s="4" t="s">
        <v>42208</v>
      </c>
      <c r="P6708" s="4" t="s">
        <v>42209</v>
      </c>
      <c r="Q6708" s="4" t="s">
        <v>663</v>
      </c>
      <c r="R6708" s="4" t="s">
        <v>39306</v>
      </c>
      <c r="S6708" s="4" t="s">
        <v>39306</v>
      </c>
      <c r="T6708" s="4" t="s">
        <v>39306</v>
      </c>
    </row>
    <row r="6709" spans="1:20" x14ac:dyDescent="0.2">
      <c r="A6709" s="29">
        <v>21250582745</v>
      </c>
      <c r="B6709" s="4" t="s">
        <v>42051</v>
      </c>
      <c r="C6709" s="4" t="s">
        <v>41976</v>
      </c>
      <c r="D6709" s="4" t="s">
        <v>46112</v>
      </c>
      <c r="E6709" s="4" t="s">
        <v>71</v>
      </c>
      <c r="F6709" s="4" t="s">
        <v>42051</v>
      </c>
      <c r="G6709" s="4" t="s">
        <v>71</v>
      </c>
      <c r="H6709" s="4" t="s">
        <v>42051</v>
      </c>
      <c r="I6709" s="4" t="s">
        <v>22</v>
      </c>
      <c r="J6709" s="4" t="s">
        <v>42052</v>
      </c>
      <c r="K6709" s="4" t="s">
        <v>42053</v>
      </c>
      <c r="L6709" s="4" t="s">
        <v>30688</v>
      </c>
      <c r="M6709" s="4" t="s">
        <v>73</v>
      </c>
      <c r="N6709" s="4" t="s">
        <v>42210</v>
      </c>
      <c r="O6709" s="4" t="s">
        <v>42211</v>
      </c>
      <c r="P6709" s="4" t="s">
        <v>42212</v>
      </c>
      <c r="Q6709" s="4" t="s">
        <v>663</v>
      </c>
      <c r="R6709" s="4" t="s">
        <v>39306</v>
      </c>
      <c r="S6709" s="4" t="s">
        <v>39306</v>
      </c>
      <c r="T6709" s="4" t="s">
        <v>39306</v>
      </c>
    </row>
    <row r="6710" spans="1:20" x14ac:dyDescent="0.2">
      <c r="A6710" s="29">
        <v>21250582786</v>
      </c>
      <c r="B6710" s="4" t="s">
        <v>42054</v>
      </c>
      <c r="C6710" s="4" t="s">
        <v>41976</v>
      </c>
      <c r="D6710" s="4" t="s">
        <v>46113</v>
      </c>
      <c r="E6710" s="4" t="s">
        <v>71</v>
      </c>
      <c r="F6710" s="4" t="s">
        <v>42054</v>
      </c>
      <c r="G6710" s="4" t="s">
        <v>71</v>
      </c>
      <c r="H6710" s="4" t="s">
        <v>42054</v>
      </c>
      <c r="I6710" s="4" t="s">
        <v>22</v>
      </c>
      <c r="J6710" s="4" t="s">
        <v>42055</v>
      </c>
      <c r="K6710" s="4" t="s">
        <v>42056</v>
      </c>
      <c r="L6710" s="4" t="s">
        <v>267</v>
      </c>
      <c r="M6710" s="4" t="s">
        <v>73</v>
      </c>
      <c r="N6710" s="4" t="s">
        <v>42213</v>
      </c>
      <c r="O6710" s="4" t="s">
        <v>42214</v>
      </c>
      <c r="P6710" s="4" t="s">
        <v>42215</v>
      </c>
      <c r="Q6710" s="4" t="s">
        <v>663</v>
      </c>
      <c r="R6710" s="4" t="s">
        <v>39306</v>
      </c>
      <c r="S6710" s="4" t="s">
        <v>39306</v>
      </c>
      <c r="T6710" s="4" t="s">
        <v>39306</v>
      </c>
    </row>
    <row r="6711" spans="1:20" x14ac:dyDescent="0.2">
      <c r="A6711" s="29">
        <v>21250582828</v>
      </c>
      <c r="B6711" s="4" t="s">
        <v>42057</v>
      </c>
      <c r="C6711" s="4" t="s">
        <v>41976</v>
      </c>
      <c r="D6711" s="4" t="s">
        <v>46114</v>
      </c>
      <c r="E6711" s="4" t="s">
        <v>71</v>
      </c>
      <c r="F6711" s="4" t="s">
        <v>42057</v>
      </c>
      <c r="G6711" s="4" t="s">
        <v>71</v>
      </c>
      <c r="H6711" s="4" t="s">
        <v>42057</v>
      </c>
      <c r="I6711" s="4" t="s">
        <v>22</v>
      </c>
      <c r="J6711" s="4" t="s">
        <v>42058</v>
      </c>
      <c r="K6711" s="4" t="s">
        <v>42059</v>
      </c>
      <c r="L6711" s="4" t="s">
        <v>1072</v>
      </c>
      <c r="M6711" s="4" t="s">
        <v>73</v>
      </c>
      <c r="N6711" s="4" t="s">
        <v>42216</v>
      </c>
      <c r="O6711" s="4" t="s">
        <v>42217</v>
      </c>
      <c r="P6711" s="4" t="s">
        <v>42218</v>
      </c>
      <c r="Q6711" s="4" t="s">
        <v>663</v>
      </c>
      <c r="R6711" s="4" t="s">
        <v>39306</v>
      </c>
      <c r="S6711" s="4" t="s">
        <v>39306</v>
      </c>
      <c r="T6711" s="4" t="s">
        <v>39306</v>
      </c>
    </row>
    <row r="6712" spans="1:20" x14ac:dyDescent="0.2">
      <c r="A6712" s="29">
        <v>21250582331</v>
      </c>
      <c r="B6712" s="4" t="s">
        <v>42060</v>
      </c>
      <c r="C6712" s="4" t="s">
        <v>41976</v>
      </c>
      <c r="D6712" s="4" t="s">
        <v>46115</v>
      </c>
      <c r="E6712" s="4" t="s">
        <v>71</v>
      </c>
      <c r="F6712" s="4" t="s">
        <v>42060</v>
      </c>
      <c r="G6712" s="4" t="s">
        <v>71</v>
      </c>
      <c r="H6712" s="4" t="s">
        <v>42060</v>
      </c>
      <c r="I6712" s="4" t="s">
        <v>22</v>
      </c>
      <c r="J6712" s="4" t="s">
        <v>42061</v>
      </c>
      <c r="K6712" s="4" t="s">
        <v>42062</v>
      </c>
      <c r="L6712" s="4" t="s">
        <v>263</v>
      </c>
      <c r="M6712" s="4" t="s">
        <v>73</v>
      </c>
      <c r="N6712" s="4" t="s">
        <v>42219</v>
      </c>
      <c r="O6712" s="4" t="s">
        <v>42220</v>
      </c>
      <c r="P6712" s="4" t="s">
        <v>42221</v>
      </c>
      <c r="Q6712" s="4" t="s">
        <v>663</v>
      </c>
      <c r="R6712" s="4" t="s">
        <v>39306</v>
      </c>
      <c r="S6712" s="4" t="s">
        <v>39306</v>
      </c>
      <c r="T6712" s="4" t="s">
        <v>39306</v>
      </c>
    </row>
    <row r="6713" spans="1:20" x14ac:dyDescent="0.2">
      <c r="A6713" s="29">
        <v>21250582539</v>
      </c>
      <c r="B6713" s="4" t="s">
        <v>42063</v>
      </c>
      <c r="C6713" s="4" t="s">
        <v>41976</v>
      </c>
      <c r="D6713" s="4" t="s">
        <v>46116</v>
      </c>
      <c r="E6713" s="4" t="s">
        <v>71</v>
      </c>
      <c r="F6713" s="4" t="s">
        <v>42063</v>
      </c>
      <c r="G6713" s="4" t="s">
        <v>71</v>
      </c>
      <c r="H6713" s="4" t="s">
        <v>42063</v>
      </c>
      <c r="I6713" s="4" t="s">
        <v>22</v>
      </c>
      <c r="J6713" s="4" t="s">
        <v>42064</v>
      </c>
      <c r="K6713" s="4" t="s">
        <v>42065</v>
      </c>
      <c r="L6713" s="4" t="s">
        <v>1072</v>
      </c>
      <c r="M6713" s="4" t="s">
        <v>73</v>
      </c>
      <c r="N6713" s="4" t="s">
        <v>42222</v>
      </c>
      <c r="O6713" s="4" t="s">
        <v>42223</v>
      </c>
      <c r="P6713" s="4" t="s">
        <v>42224</v>
      </c>
      <c r="Q6713" s="4" t="s">
        <v>663</v>
      </c>
      <c r="R6713" s="4" t="s">
        <v>39306</v>
      </c>
      <c r="S6713" s="4" t="s">
        <v>39306</v>
      </c>
      <c r="T6713" s="4" t="s">
        <v>39306</v>
      </c>
    </row>
    <row r="6714" spans="1:20" x14ac:dyDescent="0.2">
      <c r="A6714" s="29">
        <v>21250582570</v>
      </c>
      <c r="B6714" s="4" t="s">
        <v>42066</v>
      </c>
      <c r="C6714" s="4" t="s">
        <v>41976</v>
      </c>
      <c r="D6714" s="4" t="s">
        <v>46117</v>
      </c>
      <c r="E6714" s="4" t="s">
        <v>71</v>
      </c>
      <c r="F6714" s="4" t="s">
        <v>42066</v>
      </c>
      <c r="G6714" s="4" t="s">
        <v>71</v>
      </c>
      <c r="H6714" s="4" t="s">
        <v>42066</v>
      </c>
      <c r="I6714" s="4" t="s">
        <v>22</v>
      </c>
      <c r="J6714" s="4" t="s">
        <v>42067</v>
      </c>
      <c r="K6714" s="4" t="s">
        <v>42068</v>
      </c>
      <c r="L6714" s="4" t="s">
        <v>31153</v>
      </c>
      <c r="M6714" s="4" t="s">
        <v>73</v>
      </c>
      <c r="N6714" s="4" t="s">
        <v>5401</v>
      </c>
      <c r="O6714" s="4" t="s">
        <v>42225</v>
      </c>
      <c r="P6714" s="4" t="s">
        <v>42226</v>
      </c>
      <c r="Q6714" s="4" t="s">
        <v>663</v>
      </c>
      <c r="R6714" s="4" t="s">
        <v>39306</v>
      </c>
      <c r="S6714" s="4" t="s">
        <v>39306</v>
      </c>
      <c r="T6714" s="4" t="s">
        <v>39306</v>
      </c>
    </row>
    <row r="6715" spans="1:20" x14ac:dyDescent="0.2">
      <c r="A6715" s="29">
        <v>21250582612</v>
      </c>
      <c r="B6715" s="4" t="s">
        <v>42069</v>
      </c>
      <c r="C6715" s="4" t="s">
        <v>41976</v>
      </c>
      <c r="D6715" s="4" t="s">
        <v>46118</v>
      </c>
      <c r="E6715" s="4" t="s">
        <v>71</v>
      </c>
      <c r="F6715" s="4" t="s">
        <v>42069</v>
      </c>
      <c r="G6715" s="4" t="s">
        <v>71</v>
      </c>
      <c r="H6715" s="4" t="s">
        <v>42069</v>
      </c>
      <c r="I6715" s="4" t="s">
        <v>22</v>
      </c>
      <c r="J6715" s="4" t="s">
        <v>28639</v>
      </c>
      <c r="K6715" s="4" t="s">
        <v>42070</v>
      </c>
      <c r="L6715" s="4" t="s">
        <v>1072</v>
      </c>
      <c r="M6715" s="4" t="s">
        <v>73</v>
      </c>
      <c r="N6715" s="4" t="s">
        <v>42227</v>
      </c>
      <c r="O6715" s="4" t="s">
        <v>42228</v>
      </c>
      <c r="P6715" s="4" t="s">
        <v>42229</v>
      </c>
      <c r="Q6715" s="4" t="s">
        <v>663</v>
      </c>
      <c r="R6715" s="4" t="s">
        <v>39306</v>
      </c>
      <c r="S6715" s="4" t="s">
        <v>39306</v>
      </c>
      <c r="T6715" s="4" t="s">
        <v>39306</v>
      </c>
    </row>
    <row r="6716" spans="1:20" x14ac:dyDescent="0.2">
      <c r="A6716" s="29">
        <v>21250582653</v>
      </c>
      <c r="B6716" s="4" t="s">
        <v>42071</v>
      </c>
      <c r="C6716" s="4" t="s">
        <v>41976</v>
      </c>
      <c r="D6716" s="4" t="s">
        <v>46119</v>
      </c>
      <c r="E6716" s="4" t="s">
        <v>71</v>
      </c>
      <c r="F6716" s="4" t="s">
        <v>42071</v>
      </c>
      <c r="G6716" s="4" t="s">
        <v>71</v>
      </c>
      <c r="H6716" s="4" t="s">
        <v>42071</v>
      </c>
      <c r="I6716" s="4" t="s">
        <v>22</v>
      </c>
      <c r="J6716" s="4" t="s">
        <v>42072</v>
      </c>
      <c r="K6716" s="4" t="s">
        <v>42073</v>
      </c>
      <c r="L6716" s="4" t="s">
        <v>311</v>
      </c>
      <c r="M6716" s="4" t="s">
        <v>73</v>
      </c>
      <c r="N6716" s="4" t="s">
        <v>42230</v>
      </c>
      <c r="O6716" s="4" t="s">
        <v>42231</v>
      </c>
      <c r="P6716" s="4" t="s">
        <v>42232</v>
      </c>
      <c r="Q6716" s="4" t="s">
        <v>663</v>
      </c>
      <c r="R6716" s="4" t="s">
        <v>39306</v>
      </c>
      <c r="S6716" s="4" t="s">
        <v>39306</v>
      </c>
      <c r="T6716" s="4" t="s">
        <v>39306</v>
      </c>
    </row>
    <row r="6717" spans="1:20" x14ac:dyDescent="0.2">
      <c r="A6717" s="29">
        <v>21250582695</v>
      </c>
      <c r="B6717" s="4" t="s">
        <v>42074</v>
      </c>
      <c r="C6717" s="4" t="s">
        <v>41976</v>
      </c>
      <c r="D6717" s="4" t="s">
        <v>46120</v>
      </c>
      <c r="E6717" s="4" t="s">
        <v>71</v>
      </c>
      <c r="F6717" s="4" t="s">
        <v>42074</v>
      </c>
      <c r="G6717" s="4" t="s">
        <v>71</v>
      </c>
      <c r="H6717" s="4" t="s">
        <v>42074</v>
      </c>
      <c r="I6717" s="4" t="s">
        <v>22</v>
      </c>
      <c r="J6717" s="4" t="s">
        <v>9560</v>
      </c>
      <c r="K6717" s="4" t="s">
        <v>26084</v>
      </c>
      <c r="L6717" s="4" t="s">
        <v>1072</v>
      </c>
      <c r="M6717" s="4" t="s">
        <v>73</v>
      </c>
      <c r="N6717" s="4" t="s">
        <v>26085</v>
      </c>
      <c r="O6717" s="4" t="s">
        <v>42233</v>
      </c>
      <c r="P6717" s="4" t="s">
        <v>42234</v>
      </c>
      <c r="Q6717" s="4" t="s">
        <v>663</v>
      </c>
      <c r="R6717" s="4" t="s">
        <v>39306</v>
      </c>
      <c r="S6717" s="4" t="s">
        <v>39306</v>
      </c>
      <c r="T6717" s="4" t="s">
        <v>39306</v>
      </c>
    </row>
    <row r="6718" spans="1:20" x14ac:dyDescent="0.2">
      <c r="A6718" s="29">
        <v>21250582737</v>
      </c>
      <c r="B6718" s="4" t="s">
        <v>42075</v>
      </c>
      <c r="C6718" s="4" t="s">
        <v>41976</v>
      </c>
      <c r="D6718" s="4" t="s">
        <v>46121</v>
      </c>
      <c r="E6718" s="4" t="s">
        <v>71</v>
      </c>
      <c r="F6718" s="4" t="s">
        <v>42075</v>
      </c>
      <c r="G6718" s="4" t="s">
        <v>71</v>
      </c>
      <c r="H6718" s="4" t="s">
        <v>42075</v>
      </c>
      <c r="I6718" s="4" t="s">
        <v>22</v>
      </c>
      <c r="J6718" s="4" t="s">
        <v>32527</v>
      </c>
      <c r="K6718" s="4" t="s">
        <v>42076</v>
      </c>
      <c r="L6718" s="4" t="s">
        <v>1072</v>
      </c>
      <c r="M6718" s="4" t="s">
        <v>73</v>
      </c>
      <c r="N6718" s="4" t="s">
        <v>42235</v>
      </c>
      <c r="O6718" s="4" t="s">
        <v>42236</v>
      </c>
      <c r="P6718" s="4" t="s">
        <v>42237</v>
      </c>
      <c r="Q6718" s="4" t="s">
        <v>663</v>
      </c>
      <c r="R6718" s="4" t="s">
        <v>39306</v>
      </c>
      <c r="S6718" s="4" t="s">
        <v>39306</v>
      </c>
      <c r="T6718" s="4" t="s">
        <v>39306</v>
      </c>
    </row>
    <row r="6719" spans="1:20" x14ac:dyDescent="0.2">
      <c r="A6719" s="29">
        <v>21250582778</v>
      </c>
      <c r="B6719" s="4" t="s">
        <v>42077</v>
      </c>
      <c r="C6719" s="4" t="s">
        <v>41976</v>
      </c>
      <c r="D6719" s="4" t="s">
        <v>46122</v>
      </c>
      <c r="E6719" s="4" t="s">
        <v>71</v>
      </c>
      <c r="F6719" s="4" t="s">
        <v>42077</v>
      </c>
      <c r="G6719" s="4" t="s">
        <v>71</v>
      </c>
      <c r="H6719" s="4" t="s">
        <v>42077</v>
      </c>
      <c r="I6719" s="4" t="s">
        <v>22</v>
      </c>
      <c r="J6719" s="4" t="s">
        <v>25784</v>
      </c>
      <c r="K6719" s="4" t="s">
        <v>42078</v>
      </c>
      <c r="L6719" s="4" t="s">
        <v>8048</v>
      </c>
      <c r="M6719" s="4" t="s">
        <v>73</v>
      </c>
      <c r="N6719" s="4" t="s">
        <v>42238</v>
      </c>
      <c r="O6719" s="4" t="s">
        <v>42239</v>
      </c>
      <c r="P6719" s="4" t="s">
        <v>42240</v>
      </c>
      <c r="Q6719" s="4" t="s">
        <v>663</v>
      </c>
      <c r="R6719" s="4" t="s">
        <v>39306</v>
      </c>
      <c r="S6719" s="4" t="s">
        <v>39306</v>
      </c>
      <c r="T6719" s="4" t="s">
        <v>39306</v>
      </c>
    </row>
    <row r="6720" spans="1:20" x14ac:dyDescent="0.2">
      <c r="A6720" s="29">
        <v>21250582810</v>
      </c>
      <c r="B6720" s="4" t="s">
        <v>42079</v>
      </c>
      <c r="C6720" s="4" t="s">
        <v>41976</v>
      </c>
      <c r="D6720" s="4" t="s">
        <v>46123</v>
      </c>
      <c r="E6720" s="4" t="s">
        <v>71</v>
      </c>
      <c r="F6720" s="4" t="s">
        <v>42079</v>
      </c>
      <c r="G6720" s="4" t="s">
        <v>71</v>
      </c>
      <c r="H6720" s="4" t="s">
        <v>42079</v>
      </c>
      <c r="I6720" s="4" t="s">
        <v>22</v>
      </c>
      <c r="J6720" s="4" t="s">
        <v>8046</v>
      </c>
      <c r="K6720" s="4" t="s">
        <v>42080</v>
      </c>
      <c r="L6720" s="4" t="s">
        <v>16404</v>
      </c>
      <c r="M6720" s="4" t="s">
        <v>73</v>
      </c>
      <c r="N6720" s="4" t="s">
        <v>42241</v>
      </c>
      <c r="O6720" s="4" t="s">
        <v>42242</v>
      </c>
      <c r="P6720" s="4" t="s">
        <v>42243</v>
      </c>
      <c r="Q6720" s="4" t="s">
        <v>663</v>
      </c>
      <c r="R6720" s="4" t="s">
        <v>39306</v>
      </c>
      <c r="S6720" s="4" t="s">
        <v>39306</v>
      </c>
      <c r="T6720" s="4" t="s">
        <v>39306</v>
      </c>
    </row>
    <row r="6721" spans="1:20" x14ac:dyDescent="0.2">
      <c r="A6721" s="29">
        <v>21250582851</v>
      </c>
      <c r="B6721" s="4" t="s">
        <v>42081</v>
      </c>
      <c r="C6721" s="4" t="s">
        <v>41976</v>
      </c>
      <c r="D6721" s="4" t="s">
        <v>46124</v>
      </c>
      <c r="E6721" s="4" t="s">
        <v>71</v>
      </c>
      <c r="F6721" s="4" t="s">
        <v>42081</v>
      </c>
      <c r="G6721" s="4" t="s">
        <v>71</v>
      </c>
      <c r="H6721" s="4" t="s">
        <v>42081</v>
      </c>
      <c r="I6721" s="4" t="s">
        <v>22</v>
      </c>
      <c r="J6721" s="4" t="s">
        <v>42082</v>
      </c>
      <c r="K6721" s="4" t="s">
        <v>42083</v>
      </c>
      <c r="L6721" s="4" t="s">
        <v>26757</v>
      </c>
      <c r="M6721" s="4" t="s">
        <v>73</v>
      </c>
      <c r="N6721" s="4" t="s">
        <v>42244</v>
      </c>
      <c r="O6721" s="4" t="s">
        <v>42245</v>
      </c>
      <c r="P6721" s="4" t="s">
        <v>42246</v>
      </c>
      <c r="Q6721" s="4" t="s">
        <v>663</v>
      </c>
      <c r="R6721" s="4" t="s">
        <v>39306</v>
      </c>
      <c r="S6721" s="4" t="s">
        <v>39306</v>
      </c>
      <c r="T6721" s="4" t="s">
        <v>39306</v>
      </c>
    </row>
    <row r="6722" spans="1:20" x14ac:dyDescent="0.2">
      <c r="A6722" s="29">
        <v>21250582893</v>
      </c>
      <c r="B6722" s="4" t="s">
        <v>42084</v>
      </c>
      <c r="C6722" s="4" t="s">
        <v>41976</v>
      </c>
      <c r="D6722" s="4" t="s">
        <v>46125</v>
      </c>
      <c r="E6722" s="4" t="s">
        <v>71</v>
      </c>
      <c r="F6722" s="4" t="s">
        <v>42084</v>
      </c>
      <c r="G6722" s="4" t="s">
        <v>71</v>
      </c>
      <c r="H6722" s="4" t="s">
        <v>42084</v>
      </c>
      <c r="I6722" s="4" t="s">
        <v>22</v>
      </c>
      <c r="J6722" s="4" t="s">
        <v>42085</v>
      </c>
      <c r="K6722" s="4" t="s">
        <v>42086</v>
      </c>
      <c r="L6722" s="4" t="s">
        <v>31153</v>
      </c>
      <c r="M6722" s="4" t="s">
        <v>73</v>
      </c>
      <c r="N6722" s="4" t="s">
        <v>12908</v>
      </c>
      <c r="O6722" s="4" t="s">
        <v>42247</v>
      </c>
      <c r="P6722" s="4" t="s">
        <v>42248</v>
      </c>
      <c r="Q6722" s="4" t="s">
        <v>663</v>
      </c>
      <c r="R6722" s="4" t="s">
        <v>39306</v>
      </c>
      <c r="S6722" s="4" t="s">
        <v>39306</v>
      </c>
      <c r="T6722" s="4" t="s">
        <v>39306</v>
      </c>
    </row>
    <row r="6723" spans="1:20" x14ac:dyDescent="0.2">
      <c r="A6723" s="29">
        <v>21250582935</v>
      </c>
      <c r="B6723" s="4" t="s">
        <v>42087</v>
      </c>
      <c r="C6723" s="4" t="s">
        <v>41976</v>
      </c>
      <c r="D6723" s="4" t="s">
        <v>46126</v>
      </c>
      <c r="E6723" s="4" t="s">
        <v>71</v>
      </c>
      <c r="F6723" s="4" t="s">
        <v>42087</v>
      </c>
      <c r="G6723" s="4" t="s">
        <v>71</v>
      </c>
      <c r="H6723" s="4" t="s">
        <v>42087</v>
      </c>
      <c r="I6723" s="4" t="s">
        <v>22</v>
      </c>
      <c r="J6723" s="4" t="s">
        <v>20608</v>
      </c>
      <c r="K6723" s="4" t="s">
        <v>42088</v>
      </c>
      <c r="L6723" s="4" t="s">
        <v>16404</v>
      </c>
      <c r="M6723" s="4" t="s">
        <v>73</v>
      </c>
      <c r="N6723" s="4" t="s">
        <v>42249</v>
      </c>
      <c r="O6723" s="4" t="s">
        <v>42250</v>
      </c>
      <c r="P6723" s="4" t="s">
        <v>42251</v>
      </c>
      <c r="Q6723" s="4" t="s">
        <v>663</v>
      </c>
      <c r="R6723" s="4" t="s">
        <v>39306</v>
      </c>
      <c r="S6723" s="4" t="s">
        <v>39306</v>
      </c>
      <c r="T6723" s="4" t="s">
        <v>39306</v>
      </c>
    </row>
    <row r="6724" spans="1:20" x14ac:dyDescent="0.2">
      <c r="A6724" s="29">
        <v>21250582976</v>
      </c>
      <c r="B6724" s="4" t="s">
        <v>42089</v>
      </c>
      <c r="C6724" s="4" t="s">
        <v>41976</v>
      </c>
      <c r="D6724" s="4" t="s">
        <v>46127</v>
      </c>
      <c r="E6724" s="4" t="s">
        <v>71</v>
      </c>
      <c r="F6724" s="4" t="s">
        <v>42089</v>
      </c>
      <c r="G6724" s="4" t="s">
        <v>71</v>
      </c>
      <c r="H6724" s="4" t="s">
        <v>42089</v>
      </c>
      <c r="I6724" s="4" t="s">
        <v>22</v>
      </c>
      <c r="J6724" s="4" t="s">
        <v>19700</v>
      </c>
      <c r="K6724" s="4" t="s">
        <v>42090</v>
      </c>
      <c r="L6724" s="4" t="s">
        <v>535</v>
      </c>
      <c r="M6724" s="4" t="s">
        <v>73</v>
      </c>
      <c r="N6724" s="4" t="s">
        <v>42252</v>
      </c>
      <c r="O6724" s="4" t="s">
        <v>42253</v>
      </c>
      <c r="P6724" s="4" t="s">
        <v>42254</v>
      </c>
      <c r="Q6724" s="4" t="s">
        <v>663</v>
      </c>
      <c r="R6724" s="4" t="s">
        <v>39306</v>
      </c>
      <c r="S6724" s="4" t="s">
        <v>39306</v>
      </c>
      <c r="T6724" s="4" t="s">
        <v>39306</v>
      </c>
    </row>
    <row r="6725" spans="1:20" x14ac:dyDescent="0.2">
      <c r="A6725" s="29">
        <v>21250582075</v>
      </c>
      <c r="B6725" s="4" t="s">
        <v>42091</v>
      </c>
      <c r="C6725" s="4" t="s">
        <v>41976</v>
      </c>
      <c r="D6725" s="4" t="s">
        <v>46128</v>
      </c>
      <c r="E6725" s="4" t="s">
        <v>71</v>
      </c>
      <c r="F6725" s="4" t="s">
        <v>42091</v>
      </c>
      <c r="G6725" s="4" t="s">
        <v>71</v>
      </c>
      <c r="H6725" s="4" t="s">
        <v>42091</v>
      </c>
      <c r="I6725" s="4" t="s">
        <v>22</v>
      </c>
      <c r="J6725" s="4" t="s">
        <v>42092</v>
      </c>
      <c r="K6725" s="4" t="s">
        <v>42093</v>
      </c>
      <c r="L6725" s="4" t="s">
        <v>249</v>
      </c>
      <c r="M6725" s="4" t="s">
        <v>73</v>
      </c>
      <c r="N6725" s="4" t="s">
        <v>42255</v>
      </c>
      <c r="O6725" s="4" t="s">
        <v>42256</v>
      </c>
      <c r="P6725" s="4" t="s">
        <v>42257</v>
      </c>
      <c r="Q6725" s="4" t="s">
        <v>663</v>
      </c>
      <c r="R6725" s="4" t="s">
        <v>39306</v>
      </c>
      <c r="S6725" s="4" t="s">
        <v>39306</v>
      </c>
      <c r="T6725" s="4" t="s">
        <v>39306</v>
      </c>
    </row>
    <row r="6726" spans="1:20" x14ac:dyDescent="0.2">
      <c r="A6726" s="29">
        <v>21250582059</v>
      </c>
      <c r="B6726" s="4" t="s">
        <v>42094</v>
      </c>
      <c r="C6726" s="4" t="s">
        <v>42258</v>
      </c>
      <c r="D6726" s="4" t="s">
        <v>46129</v>
      </c>
      <c r="E6726" s="4" t="s">
        <v>71</v>
      </c>
      <c r="F6726" s="4" t="s">
        <v>42094</v>
      </c>
      <c r="G6726" s="4" t="s">
        <v>71</v>
      </c>
      <c r="H6726" s="4" t="s">
        <v>42094</v>
      </c>
      <c r="I6726" s="4" t="s">
        <v>22</v>
      </c>
      <c r="J6726" s="4" t="s">
        <v>42095</v>
      </c>
      <c r="K6726" s="4" t="s">
        <v>42096</v>
      </c>
      <c r="L6726" s="4" t="s">
        <v>1072</v>
      </c>
      <c r="M6726" s="4" t="s">
        <v>73</v>
      </c>
      <c r="N6726" s="4" t="s">
        <v>42259</v>
      </c>
      <c r="O6726" s="4" t="s">
        <v>42260</v>
      </c>
      <c r="P6726" s="4" t="s">
        <v>42261</v>
      </c>
      <c r="Q6726" s="4" t="s">
        <v>663</v>
      </c>
      <c r="R6726" s="4" t="s">
        <v>39306</v>
      </c>
      <c r="S6726" s="4" t="s">
        <v>39306</v>
      </c>
      <c r="T6726" s="4" t="s">
        <v>39306</v>
      </c>
    </row>
    <row r="6727" spans="1:20" x14ac:dyDescent="0.2">
      <c r="A6727" s="29">
        <v>21250614738</v>
      </c>
      <c r="B6727" s="4" t="s">
        <v>42097</v>
      </c>
      <c r="C6727" s="4" t="s">
        <v>42258</v>
      </c>
      <c r="D6727" s="4" t="s">
        <v>46130</v>
      </c>
      <c r="E6727" s="4" t="s">
        <v>71</v>
      </c>
      <c r="F6727" s="4" t="s">
        <v>42097</v>
      </c>
      <c r="G6727" s="4" t="s">
        <v>71</v>
      </c>
      <c r="H6727" s="4" t="s">
        <v>42097</v>
      </c>
      <c r="I6727" s="4" t="s">
        <v>22</v>
      </c>
      <c r="J6727" s="4" t="s">
        <v>42098</v>
      </c>
      <c r="K6727" s="4" t="s">
        <v>42099</v>
      </c>
      <c r="L6727" s="4" t="s">
        <v>16404</v>
      </c>
      <c r="M6727" s="4" t="s">
        <v>73</v>
      </c>
      <c r="N6727" s="4" t="s">
        <v>42262</v>
      </c>
      <c r="O6727" s="4" t="s">
        <v>42263</v>
      </c>
      <c r="P6727" s="4" t="s">
        <v>42264</v>
      </c>
      <c r="Q6727" s="4" t="s">
        <v>663</v>
      </c>
      <c r="R6727" s="4" t="s">
        <v>39306</v>
      </c>
      <c r="S6727" s="4" t="s">
        <v>39306</v>
      </c>
      <c r="T6727" s="4" t="s">
        <v>39306</v>
      </c>
    </row>
    <row r="6728" spans="1:20" x14ac:dyDescent="0.2">
      <c r="A6728" s="29">
        <v>21250614415</v>
      </c>
      <c r="B6728" s="4" t="s">
        <v>42100</v>
      </c>
      <c r="C6728" s="4" t="s">
        <v>42258</v>
      </c>
      <c r="D6728" s="4" t="s">
        <v>46131</v>
      </c>
      <c r="E6728" s="4" t="s">
        <v>71</v>
      </c>
      <c r="F6728" s="4" t="s">
        <v>42100</v>
      </c>
      <c r="G6728" s="4" t="s">
        <v>71</v>
      </c>
      <c r="H6728" s="4" t="s">
        <v>42100</v>
      </c>
      <c r="I6728" s="4" t="s">
        <v>22</v>
      </c>
      <c r="J6728" s="4" t="s">
        <v>42101</v>
      </c>
      <c r="K6728" s="4" t="s">
        <v>42102</v>
      </c>
      <c r="L6728" s="4" t="s">
        <v>26757</v>
      </c>
      <c r="M6728" s="4" t="s">
        <v>73</v>
      </c>
      <c r="N6728" s="4" t="s">
        <v>42265</v>
      </c>
      <c r="O6728" s="4" t="s">
        <v>42266</v>
      </c>
      <c r="P6728" s="4" t="s">
        <v>42267</v>
      </c>
      <c r="Q6728" s="4" t="s">
        <v>663</v>
      </c>
      <c r="R6728" s="4" t="s">
        <v>39306</v>
      </c>
      <c r="S6728" s="4" t="s">
        <v>39306</v>
      </c>
      <c r="T6728" s="4" t="s">
        <v>39306</v>
      </c>
    </row>
    <row r="6729" spans="1:20" x14ac:dyDescent="0.2">
      <c r="A6729" s="29">
        <v>21250614456</v>
      </c>
      <c r="B6729" s="4" t="s">
        <v>42103</v>
      </c>
      <c r="C6729" s="4" t="s">
        <v>42258</v>
      </c>
      <c r="D6729" s="4" t="s">
        <v>46132</v>
      </c>
      <c r="E6729" s="4" t="s">
        <v>71</v>
      </c>
      <c r="F6729" s="4" t="s">
        <v>42103</v>
      </c>
      <c r="G6729" s="4" t="s">
        <v>71</v>
      </c>
      <c r="H6729" s="4" t="s">
        <v>42103</v>
      </c>
      <c r="I6729" s="4" t="s">
        <v>22</v>
      </c>
      <c r="J6729" s="4" t="s">
        <v>42104</v>
      </c>
      <c r="K6729" s="4" t="s">
        <v>42105</v>
      </c>
      <c r="L6729" s="4" t="s">
        <v>31153</v>
      </c>
      <c r="M6729" s="4" t="s">
        <v>73</v>
      </c>
      <c r="N6729" s="4" t="s">
        <v>42268</v>
      </c>
      <c r="O6729" s="4" t="s">
        <v>42269</v>
      </c>
      <c r="P6729" s="4" t="s">
        <v>42270</v>
      </c>
      <c r="Q6729" s="4" t="s">
        <v>663</v>
      </c>
      <c r="R6729" s="4" t="s">
        <v>39306</v>
      </c>
      <c r="S6729" s="4" t="s">
        <v>39306</v>
      </c>
      <c r="T6729" s="4" t="s">
        <v>39306</v>
      </c>
    </row>
    <row r="6730" spans="1:20" x14ac:dyDescent="0.2">
      <c r="A6730" s="29">
        <v>21250614498</v>
      </c>
      <c r="B6730" s="4" t="s">
        <v>42106</v>
      </c>
      <c r="C6730" s="4" t="s">
        <v>42258</v>
      </c>
      <c r="D6730" s="4" t="s">
        <v>46133</v>
      </c>
      <c r="E6730" s="4" t="s">
        <v>71</v>
      </c>
      <c r="F6730" s="4" t="s">
        <v>42106</v>
      </c>
      <c r="G6730" s="4" t="s">
        <v>71</v>
      </c>
      <c r="H6730" s="4" t="s">
        <v>42106</v>
      </c>
      <c r="I6730" s="4" t="s">
        <v>22</v>
      </c>
      <c r="J6730" s="4" t="s">
        <v>42107</v>
      </c>
      <c r="K6730" s="4" t="s">
        <v>42108</v>
      </c>
      <c r="L6730" s="4" t="s">
        <v>249</v>
      </c>
      <c r="M6730" s="4" t="s">
        <v>73</v>
      </c>
      <c r="N6730" s="4" t="s">
        <v>42271</v>
      </c>
      <c r="O6730" s="4" t="s">
        <v>42272</v>
      </c>
      <c r="P6730" s="4" t="s">
        <v>42273</v>
      </c>
      <c r="Q6730" s="4" t="s">
        <v>663</v>
      </c>
      <c r="R6730" s="4" t="s">
        <v>39306</v>
      </c>
      <c r="S6730" s="4" t="s">
        <v>39306</v>
      </c>
      <c r="T6730" s="4" t="s">
        <v>39306</v>
      </c>
    </row>
    <row r="6731" spans="1:20" x14ac:dyDescent="0.2">
      <c r="A6731" s="29">
        <v>21250614530</v>
      </c>
      <c r="B6731" s="4" t="s">
        <v>42109</v>
      </c>
      <c r="C6731" s="4" t="s">
        <v>42258</v>
      </c>
      <c r="D6731" s="4" t="s">
        <v>46134</v>
      </c>
      <c r="E6731" s="4" t="s">
        <v>71</v>
      </c>
      <c r="F6731" s="4" t="s">
        <v>42109</v>
      </c>
      <c r="G6731" s="4" t="s">
        <v>71</v>
      </c>
      <c r="H6731" s="4" t="s">
        <v>42109</v>
      </c>
      <c r="I6731" s="4" t="s">
        <v>22</v>
      </c>
      <c r="J6731" s="4" t="s">
        <v>1080</v>
      </c>
      <c r="K6731" s="4" t="s">
        <v>42110</v>
      </c>
      <c r="L6731" s="4" t="s">
        <v>249</v>
      </c>
      <c r="M6731" s="4" t="s">
        <v>73</v>
      </c>
      <c r="N6731" s="4" t="s">
        <v>42274</v>
      </c>
      <c r="O6731" s="4" t="s">
        <v>42275</v>
      </c>
      <c r="P6731" s="4" t="s">
        <v>42276</v>
      </c>
      <c r="Q6731" s="4" t="s">
        <v>663</v>
      </c>
      <c r="R6731" s="4" t="s">
        <v>39306</v>
      </c>
      <c r="S6731" s="4" t="s">
        <v>39306</v>
      </c>
      <c r="T6731" s="4" t="s">
        <v>39306</v>
      </c>
    </row>
    <row r="6732" spans="1:20" x14ac:dyDescent="0.2">
      <c r="A6732" s="29">
        <v>21250614571</v>
      </c>
      <c r="B6732" s="4" t="s">
        <v>42111</v>
      </c>
      <c r="C6732" s="4" t="s">
        <v>42258</v>
      </c>
      <c r="D6732" s="4" t="s">
        <v>46135</v>
      </c>
      <c r="E6732" s="4" t="s">
        <v>71</v>
      </c>
      <c r="F6732" s="4" t="s">
        <v>42111</v>
      </c>
      <c r="G6732" s="4" t="s">
        <v>71</v>
      </c>
      <c r="H6732" s="4" t="s">
        <v>42111</v>
      </c>
      <c r="I6732" s="4" t="s">
        <v>22</v>
      </c>
      <c r="J6732" s="4" t="s">
        <v>42112</v>
      </c>
      <c r="K6732" s="4" t="s">
        <v>42113</v>
      </c>
      <c r="L6732" s="4" t="s">
        <v>21940</v>
      </c>
      <c r="M6732" s="4" t="s">
        <v>73</v>
      </c>
      <c r="N6732" s="4" t="s">
        <v>42343</v>
      </c>
      <c r="O6732" s="4" t="s">
        <v>42344</v>
      </c>
      <c r="P6732" s="4" t="s">
        <v>42345</v>
      </c>
      <c r="Q6732" s="4" t="s">
        <v>663</v>
      </c>
      <c r="R6732" s="4" t="s">
        <v>39306</v>
      </c>
      <c r="S6732" s="4" t="s">
        <v>39306</v>
      </c>
      <c r="T6732" s="4" t="s">
        <v>39306</v>
      </c>
    </row>
    <row r="6733" spans="1:20" x14ac:dyDescent="0.2">
      <c r="A6733" s="29">
        <v>21250614613</v>
      </c>
      <c r="B6733" s="4" t="s">
        <v>42114</v>
      </c>
      <c r="C6733" s="4" t="s">
        <v>42258</v>
      </c>
      <c r="D6733" s="4" t="s">
        <v>46136</v>
      </c>
      <c r="E6733" s="4" t="s">
        <v>71</v>
      </c>
      <c r="F6733" s="4" t="s">
        <v>42114</v>
      </c>
      <c r="G6733" s="4" t="s">
        <v>71</v>
      </c>
      <c r="H6733" s="4" t="s">
        <v>42114</v>
      </c>
      <c r="I6733" s="4" t="s">
        <v>22</v>
      </c>
      <c r="J6733" s="4" t="s">
        <v>37326</v>
      </c>
      <c r="K6733" s="4" t="s">
        <v>42115</v>
      </c>
      <c r="L6733" s="4" t="s">
        <v>16404</v>
      </c>
      <c r="M6733" s="4" t="s">
        <v>73</v>
      </c>
      <c r="N6733" s="4" t="s">
        <v>42346</v>
      </c>
      <c r="O6733" s="4" t="s">
        <v>42347</v>
      </c>
      <c r="P6733" s="4" t="s">
        <v>42348</v>
      </c>
      <c r="Q6733" s="4" t="s">
        <v>663</v>
      </c>
      <c r="R6733" s="4" t="s">
        <v>39306</v>
      </c>
      <c r="S6733" s="4" t="s">
        <v>39306</v>
      </c>
      <c r="T6733" s="4" t="s">
        <v>39306</v>
      </c>
    </row>
    <row r="6734" spans="1:20" x14ac:dyDescent="0.2">
      <c r="A6734" s="29">
        <v>21250614852</v>
      </c>
      <c r="B6734" s="4" t="s">
        <v>42116</v>
      </c>
      <c r="C6734" s="4" t="s">
        <v>42258</v>
      </c>
      <c r="D6734" s="4" t="s">
        <v>46137</v>
      </c>
      <c r="E6734" s="4" t="s">
        <v>71</v>
      </c>
      <c r="F6734" s="4" t="s">
        <v>42116</v>
      </c>
      <c r="G6734" s="4" t="s">
        <v>71</v>
      </c>
      <c r="H6734" s="4" t="s">
        <v>42116</v>
      </c>
      <c r="I6734" s="4" t="s">
        <v>22</v>
      </c>
      <c r="J6734" s="4" t="s">
        <v>24387</v>
      </c>
      <c r="K6734" s="4" t="s">
        <v>24388</v>
      </c>
      <c r="L6734" s="4" t="s">
        <v>16404</v>
      </c>
      <c r="M6734" s="4" t="s">
        <v>73</v>
      </c>
      <c r="N6734" s="4" t="s">
        <v>24389</v>
      </c>
      <c r="O6734" s="4" t="s">
        <v>42349</v>
      </c>
      <c r="P6734" s="4" t="s">
        <v>42350</v>
      </c>
      <c r="Q6734" s="4" t="s">
        <v>663</v>
      </c>
      <c r="R6734" s="4" t="s">
        <v>39306</v>
      </c>
      <c r="S6734" s="4" t="s">
        <v>39306</v>
      </c>
      <c r="T6734" s="4" t="s">
        <v>39306</v>
      </c>
    </row>
    <row r="6735" spans="1:20" x14ac:dyDescent="0.2">
      <c r="A6735" s="29">
        <v>21250614811</v>
      </c>
      <c r="B6735" s="4" t="s">
        <v>42117</v>
      </c>
      <c r="C6735" s="4" t="s">
        <v>42258</v>
      </c>
      <c r="D6735" s="4" t="s">
        <v>46138</v>
      </c>
      <c r="E6735" s="4" t="s">
        <v>71</v>
      </c>
      <c r="F6735" s="4" t="s">
        <v>42117</v>
      </c>
      <c r="G6735" s="4" t="s">
        <v>71</v>
      </c>
      <c r="H6735" s="4" t="s">
        <v>42117</v>
      </c>
      <c r="I6735" s="4" t="s">
        <v>22</v>
      </c>
      <c r="J6735" s="4" t="s">
        <v>42118</v>
      </c>
      <c r="K6735" s="4" t="s">
        <v>42119</v>
      </c>
      <c r="L6735" s="4" t="s">
        <v>21940</v>
      </c>
      <c r="M6735" s="4" t="s">
        <v>73</v>
      </c>
      <c r="N6735" s="4" t="s">
        <v>42351</v>
      </c>
      <c r="O6735" s="4" t="s">
        <v>42352</v>
      </c>
      <c r="P6735" s="4" t="s">
        <v>42353</v>
      </c>
      <c r="Q6735" s="4" t="s">
        <v>663</v>
      </c>
      <c r="R6735" s="4" t="s">
        <v>39306</v>
      </c>
      <c r="S6735" s="4" t="s">
        <v>39306</v>
      </c>
      <c r="T6735" s="4" t="s">
        <v>39306</v>
      </c>
    </row>
    <row r="6736" spans="1:20" x14ac:dyDescent="0.2">
      <c r="A6736" s="29">
        <v>21250614779</v>
      </c>
      <c r="B6736" s="4" t="s">
        <v>42120</v>
      </c>
      <c r="C6736" s="4" t="s">
        <v>42258</v>
      </c>
      <c r="D6736" s="4" t="s">
        <v>46139</v>
      </c>
      <c r="E6736" s="4" t="s">
        <v>71</v>
      </c>
      <c r="F6736" s="4" t="s">
        <v>42120</v>
      </c>
      <c r="G6736" s="4" t="s">
        <v>71</v>
      </c>
      <c r="H6736" s="4" t="s">
        <v>42120</v>
      </c>
      <c r="I6736" s="4" t="s">
        <v>22</v>
      </c>
      <c r="J6736" s="4" t="s">
        <v>42121</v>
      </c>
      <c r="K6736" s="4" t="s">
        <v>42122</v>
      </c>
      <c r="L6736" s="4" t="s">
        <v>263</v>
      </c>
      <c r="M6736" s="4" t="s">
        <v>73</v>
      </c>
      <c r="N6736" s="4" t="s">
        <v>42354</v>
      </c>
      <c r="O6736" s="4" t="s">
        <v>42355</v>
      </c>
      <c r="P6736" s="4" t="s">
        <v>42356</v>
      </c>
      <c r="Q6736" s="4" t="s">
        <v>663</v>
      </c>
      <c r="R6736" s="4" t="s">
        <v>39306</v>
      </c>
      <c r="S6736" s="4" t="s">
        <v>39306</v>
      </c>
      <c r="T6736" s="4" t="s">
        <v>39306</v>
      </c>
    </row>
    <row r="6737" spans="1:20" x14ac:dyDescent="0.2">
      <c r="A6737" s="29">
        <v>21250614894</v>
      </c>
      <c r="B6737" s="4" t="s">
        <v>42123</v>
      </c>
      <c r="C6737" s="4" t="s">
        <v>42258</v>
      </c>
      <c r="D6737" s="4" t="s">
        <v>46140</v>
      </c>
      <c r="E6737" s="4" t="s">
        <v>71</v>
      </c>
      <c r="F6737" s="4" t="s">
        <v>42123</v>
      </c>
      <c r="G6737" s="4" t="s">
        <v>71</v>
      </c>
      <c r="H6737" s="4" t="s">
        <v>42123</v>
      </c>
      <c r="I6737" s="4" t="s">
        <v>22</v>
      </c>
      <c r="J6737" s="4" t="s">
        <v>3624</v>
      </c>
      <c r="K6737" s="4" t="s">
        <v>42124</v>
      </c>
      <c r="L6737" s="4" t="s">
        <v>14108</v>
      </c>
      <c r="M6737" s="4" t="s">
        <v>73</v>
      </c>
      <c r="N6737" s="4" t="s">
        <v>42357</v>
      </c>
      <c r="O6737" s="4" t="s">
        <v>42358</v>
      </c>
      <c r="P6737" s="4" t="s">
        <v>42359</v>
      </c>
      <c r="Q6737" s="4" t="s">
        <v>663</v>
      </c>
      <c r="R6737" s="4" t="s">
        <v>39306</v>
      </c>
      <c r="S6737" s="4" t="s">
        <v>39306</v>
      </c>
      <c r="T6737" s="4" t="s">
        <v>39306</v>
      </c>
    </row>
    <row r="6738" spans="1:20" x14ac:dyDescent="0.2">
      <c r="A6738" s="29">
        <v>21250614654</v>
      </c>
      <c r="B6738" s="4" t="s">
        <v>42125</v>
      </c>
      <c r="C6738" s="4" t="s">
        <v>42258</v>
      </c>
      <c r="D6738" s="4" t="s">
        <v>46141</v>
      </c>
      <c r="E6738" s="4" t="s">
        <v>71</v>
      </c>
      <c r="F6738" s="4" t="s">
        <v>42125</v>
      </c>
      <c r="G6738" s="4" t="s">
        <v>71</v>
      </c>
      <c r="H6738" s="4" t="s">
        <v>42125</v>
      </c>
      <c r="I6738" s="4" t="s">
        <v>22</v>
      </c>
      <c r="J6738" s="4" t="s">
        <v>42126</v>
      </c>
      <c r="K6738" s="4" t="s">
        <v>42127</v>
      </c>
      <c r="L6738" s="4" t="s">
        <v>21367</v>
      </c>
      <c r="M6738" s="4" t="s">
        <v>73</v>
      </c>
      <c r="N6738" s="4" t="s">
        <v>42360</v>
      </c>
      <c r="O6738" s="4" t="s">
        <v>42361</v>
      </c>
      <c r="P6738" s="4" t="s">
        <v>42362</v>
      </c>
      <c r="Q6738" s="4" t="s">
        <v>663</v>
      </c>
      <c r="R6738" s="4" t="s">
        <v>39306</v>
      </c>
      <c r="S6738" s="4" t="s">
        <v>39306</v>
      </c>
      <c r="T6738" s="4" t="s">
        <v>39306</v>
      </c>
    </row>
    <row r="6739" spans="1:20" x14ac:dyDescent="0.2">
      <c r="A6739" s="29">
        <v>21250614696</v>
      </c>
      <c r="B6739" s="4" t="s">
        <v>42128</v>
      </c>
      <c r="C6739" s="4" t="s">
        <v>42258</v>
      </c>
      <c r="D6739" s="4" t="s">
        <v>46142</v>
      </c>
      <c r="E6739" s="4" t="s">
        <v>71</v>
      </c>
      <c r="F6739" s="4" t="s">
        <v>42128</v>
      </c>
      <c r="G6739" s="4" t="s">
        <v>71</v>
      </c>
      <c r="H6739" s="4" t="s">
        <v>42128</v>
      </c>
      <c r="I6739" s="4" t="s">
        <v>22</v>
      </c>
      <c r="J6739" s="4" t="s">
        <v>42129</v>
      </c>
      <c r="K6739" s="4" t="s">
        <v>42130</v>
      </c>
      <c r="L6739" s="4" t="s">
        <v>26757</v>
      </c>
      <c r="M6739" s="4" t="s">
        <v>73</v>
      </c>
      <c r="N6739" s="4" t="s">
        <v>42363</v>
      </c>
      <c r="O6739" s="4" t="s">
        <v>42364</v>
      </c>
      <c r="P6739" s="4" t="s">
        <v>42365</v>
      </c>
      <c r="Q6739" s="4" t="s">
        <v>663</v>
      </c>
      <c r="R6739" s="4" t="s">
        <v>39306</v>
      </c>
      <c r="S6739" s="4" t="s">
        <v>39306</v>
      </c>
      <c r="T6739" s="4" t="s">
        <v>39306</v>
      </c>
    </row>
    <row r="6740" spans="1:20" x14ac:dyDescent="0.2">
      <c r="A6740" s="29">
        <v>21250614993</v>
      </c>
      <c r="B6740" s="4" t="s">
        <v>42131</v>
      </c>
      <c r="C6740" s="4" t="s">
        <v>42258</v>
      </c>
      <c r="D6740" s="4" t="s">
        <v>46143</v>
      </c>
      <c r="E6740" s="4" t="s">
        <v>71</v>
      </c>
      <c r="F6740" s="4" t="s">
        <v>42131</v>
      </c>
      <c r="G6740" s="4" t="s">
        <v>71</v>
      </c>
      <c r="H6740" s="4" t="s">
        <v>42131</v>
      </c>
      <c r="I6740" s="4" t="s">
        <v>22</v>
      </c>
      <c r="J6740" s="4" t="s">
        <v>1368</v>
      </c>
      <c r="K6740" s="4" t="s">
        <v>42132</v>
      </c>
      <c r="L6740" s="4" t="s">
        <v>14108</v>
      </c>
      <c r="M6740" s="4" t="s">
        <v>73</v>
      </c>
      <c r="N6740" s="4" t="s">
        <v>42366</v>
      </c>
      <c r="O6740" s="4" t="s">
        <v>42367</v>
      </c>
      <c r="P6740" s="4" t="s">
        <v>42368</v>
      </c>
      <c r="Q6740" s="4" t="s">
        <v>663</v>
      </c>
      <c r="R6740" s="4" t="s">
        <v>39306</v>
      </c>
      <c r="S6740" s="4" t="s">
        <v>39306</v>
      </c>
      <c r="T6740" s="4" t="s">
        <v>39306</v>
      </c>
    </row>
    <row r="6741" spans="1:20" x14ac:dyDescent="0.2">
      <c r="A6741" s="29">
        <v>21250614969</v>
      </c>
      <c r="B6741" s="4" t="s">
        <v>42133</v>
      </c>
      <c r="C6741" s="4" t="s">
        <v>42258</v>
      </c>
      <c r="D6741" s="4" t="s">
        <v>46144</v>
      </c>
      <c r="E6741" s="4" t="s">
        <v>71</v>
      </c>
      <c r="F6741" s="4" t="s">
        <v>42133</v>
      </c>
      <c r="G6741" s="4" t="s">
        <v>71</v>
      </c>
      <c r="H6741" s="4" t="s">
        <v>42133</v>
      </c>
      <c r="I6741" s="4" t="s">
        <v>22</v>
      </c>
      <c r="J6741" s="4" t="s">
        <v>42134</v>
      </c>
      <c r="K6741" s="4" t="s">
        <v>42135</v>
      </c>
      <c r="L6741" s="4" t="s">
        <v>1288</v>
      </c>
      <c r="M6741" s="4" t="s">
        <v>73</v>
      </c>
      <c r="N6741" s="4" t="s">
        <v>42369</v>
      </c>
      <c r="O6741" s="4" t="s">
        <v>42370</v>
      </c>
      <c r="P6741" s="4" t="s">
        <v>42371</v>
      </c>
      <c r="Q6741" s="4" t="s">
        <v>663</v>
      </c>
      <c r="R6741" s="4" t="s">
        <v>39306</v>
      </c>
      <c r="S6741" s="4" t="s">
        <v>39306</v>
      </c>
      <c r="T6741" s="4" t="s">
        <v>39306</v>
      </c>
    </row>
    <row r="6742" spans="1:20" x14ac:dyDescent="0.2">
      <c r="A6742" s="29">
        <v>21250614043</v>
      </c>
      <c r="B6742" s="4" t="s">
        <v>42136</v>
      </c>
      <c r="C6742" s="4" t="s">
        <v>42258</v>
      </c>
      <c r="D6742" s="4" t="s">
        <v>46145</v>
      </c>
      <c r="E6742" s="4" t="s">
        <v>71</v>
      </c>
      <c r="F6742" s="4" t="s">
        <v>42136</v>
      </c>
      <c r="G6742" s="4" t="s">
        <v>71</v>
      </c>
      <c r="H6742" s="4" t="s">
        <v>42136</v>
      </c>
      <c r="I6742" s="4" t="s">
        <v>22</v>
      </c>
      <c r="J6742" s="4" t="s">
        <v>42137</v>
      </c>
      <c r="K6742" s="4" t="s">
        <v>42138</v>
      </c>
      <c r="L6742" s="4" t="s">
        <v>16404</v>
      </c>
      <c r="M6742" s="4" t="s">
        <v>73</v>
      </c>
      <c r="N6742" s="4" t="s">
        <v>42372</v>
      </c>
      <c r="O6742" s="4" t="s">
        <v>42373</v>
      </c>
      <c r="P6742" s="4" t="s">
        <v>42374</v>
      </c>
      <c r="Q6742" s="4" t="s">
        <v>663</v>
      </c>
      <c r="R6742" s="4" t="s">
        <v>39306</v>
      </c>
      <c r="S6742" s="4" t="s">
        <v>39306</v>
      </c>
      <c r="T6742" s="4" t="s">
        <v>39306</v>
      </c>
    </row>
    <row r="6743" spans="1:20" x14ac:dyDescent="0.2">
      <c r="A6743" s="29">
        <v>21250614050</v>
      </c>
      <c r="B6743" s="4" t="s">
        <v>42139</v>
      </c>
      <c r="C6743" s="4" t="s">
        <v>42258</v>
      </c>
      <c r="D6743" s="4" t="s">
        <v>46146</v>
      </c>
      <c r="E6743" s="4" t="s">
        <v>71</v>
      </c>
      <c r="F6743" s="4" t="s">
        <v>42139</v>
      </c>
      <c r="G6743" s="4" t="s">
        <v>71</v>
      </c>
      <c r="H6743" s="4" t="s">
        <v>42139</v>
      </c>
      <c r="I6743" s="4" t="s">
        <v>22</v>
      </c>
      <c r="J6743" s="4" t="s">
        <v>35783</v>
      </c>
      <c r="K6743" s="4" t="s">
        <v>35784</v>
      </c>
      <c r="L6743" s="4" t="s">
        <v>31153</v>
      </c>
      <c r="M6743" s="4" t="s">
        <v>73</v>
      </c>
      <c r="N6743" s="4" t="s">
        <v>25870</v>
      </c>
      <c r="O6743" s="4" t="s">
        <v>42375</v>
      </c>
      <c r="P6743" s="4" t="s">
        <v>42376</v>
      </c>
      <c r="Q6743" s="4" t="s">
        <v>663</v>
      </c>
      <c r="R6743" s="4" t="s">
        <v>39306</v>
      </c>
      <c r="S6743" s="4" t="s">
        <v>39306</v>
      </c>
      <c r="T6743" s="4" t="s">
        <v>39306</v>
      </c>
    </row>
    <row r="6744" spans="1:20" x14ac:dyDescent="0.2">
      <c r="A6744" s="29">
        <v>21250614126</v>
      </c>
      <c r="B6744" s="4" t="s">
        <v>42140</v>
      </c>
      <c r="C6744" s="4" t="s">
        <v>42258</v>
      </c>
      <c r="D6744" s="4" t="s">
        <v>46147</v>
      </c>
      <c r="E6744" s="4" t="s">
        <v>71</v>
      </c>
      <c r="F6744" s="4" t="s">
        <v>42140</v>
      </c>
      <c r="G6744" s="4" t="s">
        <v>71</v>
      </c>
      <c r="H6744" s="4" t="s">
        <v>42140</v>
      </c>
      <c r="I6744" s="4" t="s">
        <v>22</v>
      </c>
      <c r="J6744" s="4" t="s">
        <v>42141</v>
      </c>
      <c r="K6744" s="4" t="s">
        <v>42142</v>
      </c>
      <c r="L6744" s="4" t="s">
        <v>16404</v>
      </c>
      <c r="M6744" s="4" t="s">
        <v>73</v>
      </c>
      <c r="N6744" s="4" t="s">
        <v>42377</v>
      </c>
      <c r="O6744" s="4" t="s">
        <v>42378</v>
      </c>
      <c r="P6744" s="4" t="s">
        <v>42379</v>
      </c>
      <c r="Q6744" s="4" t="s">
        <v>663</v>
      </c>
      <c r="R6744" s="4" t="s">
        <v>39306</v>
      </c>
      <c r="S6744" s="4" t="s">
        <v>39306</v>
      </c>
      <c r="T6744" s="4" t="s">
        <v>39306</v>
      </c>
    </row>
    <row r="6745" spans="1:20" x14ac:dyDescent="0.2">
      <c r="A6745" s="29">
        <v>21250614134</v>
      </c>
      <c r="B6745" s="4" t="s">
        <v>42143</v>
      </c>
      <c r="C6745" s="4" t="s">
        <v>42258</v>
      </c>
      <c r="D6745" s="4" t="s">
        <v>46148</v>
      </c>
      <c r="E6745" s="4" t="s">
        <v>71</v>
      </c>
      <c r="F6745" s="4" t="s">
        <v>42143</v>
      </c>
      <c r="G6745" s="4" t="s">
        <v>71</v>
      </c>
      <c r="H6745" s="4" t="s">
        <v>42143</v>
      </c>
      <c r="I6745" s="4" t="s">
        <v>22</v>
      </c>
      <c r="J6745" s="4" t="s">
        <v>42144</v>
      </c>
      <c r="K6745" s="4" t="s">
        <v>42145</v>
      </c>
      <c r="L6745" s="4" t="s">
        <v>25067</v>
      </c>
      <c r="M6745" s="4" t="s">
        <v>73</v>
      </c>
      <c r="N6745" s="4" t="s">
        <v>42380</v>
      </c>
      <c r="O6745" s="4" t="s">
        <v>42381</v>
      </c>
      <c r="P6745" s="4" t="s">
        <v>42382</v>
      </c>
      <c r="Q6745" s="4" t="s">
        <v>663</v>
      </c>
      <c r="R6745" s="4" t="s">
        <v>39306</v>
      </c>
      <c r="S6745" s="4" t="s">
        <v>39306</v>
      </c>
      <c r="T6745" s="4" t="s">
        <v>39306</v>
      </c>
    </row>
    <row r="6746" spans="1:20" x14ac:dyDescent="0.2">
      <c r="A6746" s="29">
        <v>21250614175</v>
      </c>
      <c r="B6746" s="4" t="s">
        <v>42146</v>
      </c>
      <c r="C6746" s="4" t="s">
        <v>42258</v>
      </c>
      <c r="D6746" s="4" t="s">
        <v>46149</v>
      </c>
      <c r="E6746" s="4" t="s">
        <v>71</v>
      </c>
      <c r="F6746" s="4" t="s">
        <v>42146</v>
      </c>
      <c r="G6746" s="4" t="s">
        <v>71</v>
      </c>
      <c r="H6746" s="4" t="s">
        <v>42146</v>
      </c>
      <c r="I6746" s="4" t="s">
        <v>22</v>
      </c>
      <c r="J6746" s="4" t="s">
        <v>42147</v>
      </c>
      <c r="K6746" s="4" t="s">
        <v>42148</v>
      </c>
      <c r="L6746" s="4" t="s">
        <v>23278</v>
      </c>
      <c r="M6746" s="4" t="s">
        <v>73</v>
      </c>
      <c r="N6746" s="4" t="s">
        <v>42383</v>
      </c>
      <c r="O6746" s="4" t="s">
        <v>42384</v>
      </c>
      <c r="P6746" s="4" t="s">
        <v>42385</v>
      </c>
      <c r="Q6746" s="4" t="s">
        <v>663</v>
      </c>
      <c r="R6746" s="4" t="s">
        <v>39306</v>
      </c>
      <c r="S6746" s="4" t="s">
        <v>39306</v>
      </c>
      <c r="T6746" s="4" t="s">
        <v>39306</v>
      </c>
    </row>
    <row r="6747" spans="1:20" x14ac:dyDescent="0.2">
      <c r="A6747" s="29">
        <v>21250614217</v>
      </c>
      <c r="B6747" s="4" t="s">
        <v>42149</v>
      </c>
      <c r="C6747" s="4" t="s">
        <v>42258</v>
      </c>
      <c r="D6747" s="4" t="s">
        <v>46150</v>
      </c>
      <c r="E6747" s="4" t="s">
        <v>71</v>
      </c>
      <c r="F6747" s="4" t="s">
        <v>42149</v>
      </c>
      <c r="G6747" s="4" t="s">
        <v>71</v>
      </c>
      <c r="H6747" s="4" t="s">
        <v>42149</v>
      </c>
      <c r="I6747" s="4" t="s">
        <v>22</v>
      </c>
      <c r="J6747" s="4" t="s">
        <v>42150</v>
      </c>
      <c r="K6747" s="4" t="s">
        <v>42151</v>
      </c>
      <c r="L6747" s="4" t="s">
        <v>7436</v>
      </c>
      <c r="M6747" s="4" t="s">
        <v>73</v>
      </c>
      <c r="N6747" s="4" t="s">
        <v>42386</v>
      </c>
      <c r="O6747" s="4" t="s">
        <v>42387</v>
      </c>
      <c r="P6747" s="4" t="s">
        <v>42388</v>
      </c>
      <c r="Q6747" s="4" t="s">
        <v>663</v>
      </c>
      <c r="R6747" s="4" t="s">
        <v>39306</v>
      </c>
      <c r="S6747" s="4" t="s">
        <v>39306</v>
      </c>
      <c r="T6747" s="4" t="s">
        <v>39306</v>
      </c>
    </row>
    <row r="6748" spans="1:20" x14ac:dyDescent="0.2">
      <c r="A6748" s="29">
        <v>21250614258</v>
      </c>
      <c r="B6748" s="4" t="s">
        <v>42152</v>
      </c>
      <c r="C6748" s="4" t="s">
        <v>42258</v>
      </c>
      <c r="D6748" s="4" t="s">
        <v>46151</v>
      </c>
      <c r="E6748" s="4" t="s">
        <v>71</v>
      </c>
      <c r="F6748" s="4" t="s">
        <v>42152</v>
      </c>
      <c r="G6748" s="4" t="s">
        <v>71</v>
      </c>
      <c r="H6748" s="4" t="s">
        <v>42152</v>
      </c>
      <c r="I6748" s="4" t="s">
        <v>22</v>
      </c>
      <c r="J6748" s="4" t="s">
        <v>42153</v>
      </c>
      <c r="K6748" s="4" t="s">
        <v>42154</v>
      </c>
      <c r="L6748" s="4" t="s">
        <v>7436</v>
      </c>
      <c r="M6748" s="4" t="s">
        <v>73</v>
      </c>
      <c r="N6748" s="4" t="s">
        <v>42389</v>
      </c>
      <c r="O6748" s="4" t="s">
        <v>42390</v>
      </c>
      <c r="P6748" s="4" t="s">
        <v>42391</v>
      </c>
      <c r="Q6748" s="4" t="s">
        <v>663</v>
      </c>
      <c r="R6748" s="4" t="s">
        <v>39306</v>
      </c>
      <c r="S6748" s="4" t="s">
        <v>39306</v>
      </c>
      <c r="T6748" s="4" t="s">
        <v>39306</v>
      </c>
    </row>
    <row r="6749" spans="1:20" x14ac:dyDescent="0.2">
      <c r="A6749" s="29">
        <v>21250614290</v>
      </c>
      <c r="B6749" s="4" t="s">
        <v>42155</v>
      </c>
      <c r="C6749" s="4" t="s">
        <v>42258</v>
      </c>
      <c r="D6749" s="4" t="s">
        <v>46152</v>
      </c>
      <c r="E6749" s="4" t="s">
        <v>71</v>
      </c>
      <c r="F6749" s="4" t="s">
        <v>42155</v>
      </c>
      <c r="G6749" s="4" t="s">
        <v>71</v>
      </c>
      <c r="H6749" s="4" t="s">
        <v>42155</v>
      </c>
      <c r="I6749" s="4" t="s">
        <v>22</v>
      </c>
      <c r="J6749" s="4" t="s">
        <v>42156</v>
      </c>
      <c r="K6749" s="4" t="s">
        <v>42157</v>
      </c>
      <c r="L6749" s="4" t="s">
        <v>1072</v>
      </c>
      <c r="M6749" s="4" t="s">
        <v>73</v>
      </c>
      <c r="N6749" s="4" t="s">
        <v>42392</v>
      </c>
      <c r="O6749" s="4" t="s">
        <v>42393</v>
      </c>
      <c r="P6749" s="4" t="s">
        <v>42394</v>
      </c>
      <c r="Q6749" s="4" t="s">
        <v>663</v>
      </c>
      <c r="R6749" s="4" t="s">
        <v>39306</v>
      </c>
      <c r="S6749" s="4" t="s">
        <v>39306</v>
      </c>
      <c r="T6749" s="4" t="s">
        <v>39306</v>
      </c>
    </row>
    <row r="6750" spans="1:20" x14ac:dyDescent="0.2">
      <c r="A6750" s="29">
        <v>21250614332</v>
      </c>
      <c r="B6750" s="4" t="s">
        <v>42158</v>
      </c>
      <c r="C6750" s="4" t="s">
        <v>42258</v>
      </c>
      <c r="D6750" s="4" t="s">
        <v>46153</v>
      </c>
      <c r="E6750" s="4" t="s">
        <v>71</v>
      </c>
      <c r="F6750" s="4" t="s">
        <v>42158</v>
      </c>
      <c r="G6750" s="4" t="s">
        <v>71</v>
      </c>
      <c r="H6750" s="4" t="s">
        <v>42158</v>
      </c>
      <c r="I6750" s="4" t="s">
        <v>22</v>
      </c>
      <c r="J6750" s="4" t="s">
        <v>42159</v>
      </c>
      <c r="K6750" s="4" t="s">
        <v>42160</v>
      </c>
      <c r="L6750" s="4" t="s">
        <v>25067</v>
      </c>
      <c r="M6750" s="4" t="s">
        <v>73</v>
      </c>
      <c r="N6750" s="4" t="s">
        <v>42395</v>
      </c>
      <c r="O6750" s="4" t="s">
        <v>42396</v>
      </c>
      <c r="P6750" s="4" t="s">
        <v>42397</v>
      </c>
      <c r="Q6750" s="4" t="s">
        <v>663</v>
      </c>
      <c r="R6750" s="4" t="s">
        <v>39306</v>
      </c>
      <c r="S6750" s="4" t="s">
        <v>39306</v>
      </c>
      <c r="T6750" s="4" t="s">
        <v>39306</v>
      </c>
    </row>
    <row r="6751" spans="1:20" x14ac:dyDescent="0.2">
      <c r="A6751" s="29">
        <v>21250614373</v>
      </c>
      <c r="B6751" s="4" t="s">
        <v>42161</v>
      </c>
      <c r="C6751" s="4" t="s">
        <v>42258</v>
      </c>
      <c r="D6751" s="4" t="s">
        <v>46154</v>
      </c>
      <c r="E6751" s="4" t="s">
        <v>71</v>
      </c>
      <c r="F6751" s="4" t="s">
        <v>42161</v>
      </c>
      <c r="G6751" s="4" t="s">
        <v>71</v>
      </c>
      <c r="H6751" s="4" t="s">
        <v>42161</v>
      </c>
      <c r="I6751" s="4" t="s">
        <v>22</v>
      </c>
      <c r="J6751" s="4" t="s">
        <v>42162</v>
      </c>
      <c r="K6751" s="4" t="s">
        <v>42163</v>
      </c>
      <c r="L6751" s="4" t="s">
        <v>25067</v>
      </c>
      <c r="M6751" s="4" t="s">
        <v>73</v>
      </c>
      <c r="N6751" s="4" t="s">
        <v>42398</v>
      </c>
      <c r="O6751" s="4" t="s">
        <v>42399</v>
      </c>
      <c r="P6751" s="4" t="s">
        <v>42400</v>
      </c>
      <c r="Q6751" s="4" t="s">
        <v>663</v>
      </c>
      <c r="R6751" s="4" t="s">
        <v>39306</v>
      </c>
      <c r="S6751" s="4" t="s">
        <v>39306</v>
      </c>
      <c r="T6751" s="4" t="s">
        <v>39306</v>
      </c>
    </row>
    <row r="6752" spans="1:20" x14ac:dyDescent="0.2">
      <c r="A6752" s="29">
        <v>21250614019</v>
      </c>
      <c r="B6752" s="4" t="s">
        <v>42164</v>
      </c>
      <c r="C6752" s="4" t="s">
        <v>42258</v>
      </c>
      <c r="D6752" s="4" t="s">
        <v>46155</v>
      </c>
      <c r="E6752" s="4" t="s">
        <v>71</v>
      </c>
      <c r="F6752" s="4" t="s">
        <v>42164</v>
      </c>
      <c r="G6752" s="4" t="s">
        <v>71</v>
      </c>
      <c r="H6752" s="4" t="s">
        <v>42164</v>
      </c>
      <c r="I6752" s="4" t="s">
        <v>22</v>
      </c>
      <c r="J6752" s="4" t="s">
        <v>42165</v>
      </c>
      <c r="K6752" s="4" t="s">
        <v>42166</v>
      </c>
      <c r="L6752" s="4" t="s">
        <v>14108</v>
      </c>
      <c r="M6752" s="4" t="s">
        <v>73</v>
      </c>
      <c r="N6752" s="4" t="s">
        <v>42401</v>
      </c>
      <c r="O6752" s="4" t="s">
        <v>42402</v>
      </c>
      <c r="P6752" s="4" t="s">
        <v>42403</v>
      </c>
      <c r="Q6752" s="4" t="s">
        <v>663</v>
      </c>
      <c r="R6752" s="4" t="s">
        <v>39306</v>
      </c>
      <c r="S6752" s="4" t="s">
        <v>39306</v>
      </c>
      <c r="T6752" s="4" t="s">
        <v>39306</v>
      </c>
    </row>
    <row r="6753" spans="1:20" x14ac:dyDescent="0.2">
      <c r="A6753" s="29">
        <v>21250614068</v>
      </c>
      <c r="B6753" s="4" t="s">
        <v>42167</v>
      </c>
      <c r="C6753" s="4" t="s">
        <v>42258</v>
      </c>
      <c r="D6753" s="4" t="s">
        <v>46156</v>
      </c>
      <c r="E6753" s="4" t="s">
        <v>71</v>
      </c>
      <c r="F6753" s="4" t="s">
        <v>42167</v>
      </c>
      <c r="G6753" s="4" t="s">
        <v>71</v>
      </c>
      <c r="H6753" s="4" t="s">
        <v>42167</v>
      </c>
      <c r="I6753" s="4" t="s">
        <v>22</v>
      </c>
      <c r="J6753" s="4" t="s">
        <v>9909</v>
      </c>
      <c r="K6753" s="4" t="s">
        <v>42168</v>
      </c>
      <c r="L6753" s="4" t="s">
        <v>8506</v>
      </c>
      <c r="M6753" s="4" t="s">
        <v>73</v>
      </c>
      <c r="N6753" s="4" t="s">
        <v>42404</v>
      </c>
      <c r="O6753" s="4" t="s">
        <v>42405</v>
      </c>
      <c r="P6753" s="4" t="s">
        <v>42406</v>
      </c>
      <c r="Q6753" s="4" t="s">
        <v>663</v>
      </c>
      <c r="R6753" s="4" t="s">
        <v>39306</v>
      </c>
      <c r="S6753" s="4" t="s">
        <v>39306</v>
      </c>
      <c r="T6753" s="4" t="s">
        <v>39306</v>
      </c>
    </row>
    <row r="6754" spans="1:20" x14ac:dyDescent="0.2">
      <c r="A6754" s="29">
        <v>21250614944</v>
      </c>
      <c r="B6754" s="4" t="s">
        <v>42277</v>
      </c>
      <c r="C6754" s="4" t="s">
        <v>42407</v>
      </c>
      <c r="D6754" s="4" t="s">
        <v>46157</v>
      </c>
      <c r="E6754" s="4" t="s">
        <v>71</v>
      </c>
      <c r="F6754" s="4" t="s">
        <v>42277</v>
      </c>
      <c r="G6754" s="4" t="s">
        <v>71</v>
      </c>
      <c r="H6754" s="4" t="s">
        <v>42277</v>
      </c>
      <c r="I6754" s="4" t="s">
        <v>22</v>
      </c>
      <c r="J6754" s="4" t="s">
        <v>22742</v>
      </c>
      <c r="K6754" s="4" t="s">
        <v>22743</v>
      </c>
      <c r="L6754" s="4" t="s">
        <v>8506</v>
      </c>
      <c r="M6754" s="4" t="s">
        <v>73</v>
      </c>
      <c r="N6754" s="4" t="s">
        <v>22774</v>
      </c>
      <c r="O6754" s="4" t="s">
        <v>42408</v>
      </c>
      <c r="P6754" s="4" t="s">
        <v>42409</v>
      </c>
      <c r="Q6754" s="4" t="s">
        <v>663</v>
      </c>
      <c r="R6754" s="4" t="s">
        <v>39306</v>
      </c>
      <c r="S6754" s="4" t="s">
        <v>39306</v>
      </c>
      <c r="T6754" s="4" t="s">
        <v>39306</v>
      </c>
    </row>
    <row r="6755" spans="1:20" x14ac:dyDescent="0.2">
      <c r="A6755" s="29">
        <v>21250615008</v>
      </c>
      <c r="B6755" s="4" t="s">
        <v>42278</v>
      </c>
      <c r="C6755" s="4" t="s">
        <v>42407</v>
      </c>
      <c r="D6755" s="4" t="s">
        <v>46158</v>
      </c>
      <c r="E6755" s="4" t="s">
        <v>71</v>
      </c>
      <c r="F6755" s="4" t="s">
        <v>42278</v>
      </c>
      <c r="G6755" s="4" t="s">
        <v>71</v>
      </c>
      <c r="H6755" s="4" t="s">
        <v>42278</v>
      </c>
      <c r="I6755" s="4" t="s">
        <v>22</v>
      </c>
      <c r="J6755" s="4" t="s">
        <v>42279</v>
      </c>
      <c r="K6755" s="4" t="s">
        <v>42280</v>
      </c>
      <c r="L6755" s="4" t="s">
        <v>19137</v>
      </c>
      <c r="M6755" s="4" t="s">
        <v>73</v>
      </c>
      <c r="N6755" s="4" t="s">
        <v>42410</v>
      </c>
      <c r="O6755" s="4" t="s">
        <v>42411</v>
      </c>
      <c r="P6755" s="4" t="s">
        <v>42412</v>
      </c>
      <c r="Q6755" s="4" t="s">
        <v>663</v>
      </c>
      <c r="R6755" s="4" t="s">
        <v>39306</v>
      </c>
      <c r="S6755" s="4" t="s">
        <v>39306</v>
      </c>
      <c r="T6755" s="4" t="s">
        <v>39306</v>
      </c>
    </row>
    <row r="6756" spans="1:20" x14ac:dyDescent="0.2">
      <c r="A6756" s="29">
        <v>21250614183</v>
      </c>
      <c r="B6756" s="4" t="s">
        <v>42281</v>
      </c>
      <c r="C6756" s="4" t="s">
        <v>42407</v>
      </c>
      <c r="D6756" s="4" t="s">
        <v>46159</v>
      </c>
      <c r="E6756" s="4" t="s">
        <v>71</v>
      </c>
      <c r="F6756" s="4" t="s">
        <v>42281</v>
      </c>
      <c r="G6756" s="4" t="s">
        <v>71</v>
      </c>
      <c r="H6756" s="4" t="s">
        <v>42281</v>
      </c>
      <c r="I6756" s="4" t="s">
        <v>22</v>
      </c>
      <c r="J6756" s="4" t="s">
        <v>42282</v>
      </c>
      <c r="K6756" s="4" t="s">
        <v>42283</v>
      </c>
      <c r="L6756" s="4" t="s">
        <v>476</v>
      </c>
      <c r="M6756" s="4" t="s">
        <v>73</v>
      </c>
      <c r="N6756" s="4" t="s">
        <v>42413</v>
      </c>
      <c r="O6756" s="4" t="s">
        <v>42414</v>
      </c>
      <c r="P6756" s="4" t="s">
        <v>42415</v>
      </c>
      <c r="Q6756" s="4" t="s">
        <v>663</v>
      </c>
      <c r="R6756" s="4" t="s">
        <v>39306</v>
      </c>
      <c r="S6756" s="4" t="s">
        <v>39306</v>
      </c>
      <c r="T6756" s="4" t="s">
        <v>39306</v>
      </c>
    </row>
    <row r="6757" spans="1:20" x14ac:dyDescent="0.2">
      <c r="A6757" s="29">
        <v>21250614225</v>
      </c>
      <c r="B6757" s="4" t="s">
        <v>42284</v>
      </c>
      <c r="C6757" s="4" t="s">
        <v>42407</v>
      </c>
      <c r="D6757" s="4" t="s">
        <v>46160</v>
      </c>
      <c r="E6757" s="4" t="s">
        <v>71</v>
      </c>
      <c r="F6757" s="4" t="s">
        <v>42284</v>
      </c>
      <c r="G6757" s="4" t="s">
        <v>71</v>
      </c>
      <c r="H6757" s="4" t="s">
        <v>42284</v>
      </c>
      <c r="I6757" s="4" t="s">
        <v>22</v>
      </c>
      <c r="J6757" s="4" t="s">
        <v>5705</v>
      </c>
      <c r="K6757" s="4" t="s">
        <v>42285</v>
      </c>
      <c r="L6757" s="4" t="s">
        <v>16404</v>
      </c>
      <c r="M6757" s="4" t="s">
        <v>73</v>
      </c>
      <c r="N6757" s="4" t="s">
        <v>42416</v>
      </c>
      <c r="O6757" s="4" t="s">
        <v>42417</v>
      </c>
      <c r="P6757" s="4" t="s">
        <v>42418</v>
      </c>
      <c r="Q6757" s="4" t="s">
        <v>663</v>
      </c>
      <c r="R6757" s="4" t="s">
        <v>39306</v>
      </c>
      <c r="S6757" s="4" t="s">
        <v>39306</v>
      </c>
      <c r="T6757" s="4" t="s">
        <v>39306</v>
      </c>
    </row>
    <row r="6758" spans="1:20" x14ac:dyDescent="0.2">
      <c r="A6758" s="29">
        <v>20300689484</v>
      </c>
      <c r="B6758" s="4" t="s">
        <v>42286</v>
      </c>
      <c r="C6758" s="4" t="s">
        <v>42407</v>
      </c>
      <c r="D6758" s="4" t="s">
        <v>46161</v>
      </c>
      <c r="E6758" s="4" t="s">
        <v>71</v>
      </c>
      <c r="F6758" s="4" t="s">
        <v>42286</v>
      </c>
      <c r="G6758" s="4" t="s">
        <v>71</v>
      </c>
      <c r="H6758" s="4" t="s">
        <v>42286</v>
      </c>
      <c r="I6758" s="4" t="s">
        <v>22</v>
      </c>
      <c r="J6758" s="4" t="s">
        <v>3367</v>
      </c>
      <c r="K6758" s="4" t="s">
        <v>42287</v>
      </c>
      <c r="L6758" s="4" t="s">
        <v>39496</v>
      </c>
      <c r="M6758" s="4" t="s">
        <v>73</v>
      </c>
      <c r="N6758" s="4" t="s">
        <v>42756</v>
      </c>
      <c r="O6758" s="4" t="s">
        <v>42757</v>
      </c>
      <c r="P6758" s="4" t="s">
        <v>42758</v>
      </c>
      <c r="Q6758" s="4" t="s">
        <v>5385</v>
      </c>
      <c r="R6758" s="4" t="s">
        <v>39306</v>
      </c>
      <c r="S6758" s="4" t="s">
        <v>39306</v>
      </c>
      <c r="T6758" s="4" t="s">
        <v>39306</v>
      </c>
    </row>
    <row r="6759" spans="1:20" x14ac:dyDescent="0.2">
      <c r="A6759" s="29">
        <v>21250614092</v>
      </c>
      <c r="B6759" s="4" t="s">
        <v>42288</v>
      </c>
      <c r="C6759" s="4" t="s">
        <v>42407</v>
      </c>
      <c r="D6759" s="4" t="s">
        <v>46162</v>
      </c>
      <c r="E6759" s="4" t="s">
        <v>71</v>
      </c>
      <c r="F6759" s="4" t="s">
        <v>42288</v>
      </c>
      <c r="G6759" s="4" t="s">
        <v>71</v>
      </c>
      <c r="H6759" s="4" t="s">
        <v>42288</v>
      </c>
      <c r="I6759" s="4" t="s">
        <v>22</v>
      </c>
      <c r="J6759" s="4" t="s">
        <v>42289</v>
      </c>
      <c r="K6759" s="4" t="s">
        <v>42290</v>
      </c>
      <c r="L6759" s="4" t="s">
        <v>535</v>
      </c>
      <c r="M6759" s="4" t="s">
        <v>73</v>
      </c>
      <c r="N6759" s="4" t="s">
        <v>42419</v>
      </c>
      <c r="O6759" s="4" t="s">
        <v>42420</v>
      </c>
      <c r="P6759" s="4" t="s">
        <v>42421</v>
      </c>
      <c r="Q6759" s="4" t="s">
        <v>663</v>
      </c>
      <c r="R6759" s="4" t="s">
        <v>39306</v>
      </c>
      <c r="S6759" s="4" t="s">
        <v>39306</v>
      </c>
      <c r="T6759" s="4" t="s">
        <v>39306</v>
      </c>
    </row>
    <row r="6760" spans="1:20" x14ac:dyDescent="0.2">
      <c r="A6760" s="29">
        <v>21250614142</v>
      </c>
      <c r="B6760" s="4" t="s">
        <v>42291</v>
      </c>
      <c r="C6760" s="4" t="s">
        <v>42407</v>
      </c>
      <c r="D6760" s="4" t="s">
        <v>46163</v>
      </c>
      <c r="E6760" s="4" t="s">
        <v>71</v>
      </c>
      <c r="F6760" s="4" t="s">
        <v>42291</v>
      </c>
      <c r="G6760" s="4" t="s">
        <v>71</v>
      </c>
      <c r="H6760" s="4" t="s">
        <v>42291</v>
      </c>
      <c r="I6760" s="4" t="s">
        <v>22</v>
      </c>
      <c r="J6760" s="4" t="s">
        <v>42292</v>
      </c>
      <c r="K6760" s="4" t="s">
        <v>42293</v>
      </c>
      <c r="L6760" s="4" t="s">
        <v>1072</v>
      </c>
      <c r="M6760" s="4" t="s">
        <v>73</v>
      </c>
      <c r="N6760" s="4" t="s">
        <v>42422</v>
      </c>
      <c r="O6760" s="4" t="s">
        <v>42423</v>
      </c>
      <c r="P6760" s="4" t="s">
        <v>42424</v>
      </c>
      <c r="Q6760" s="4" t="s">
        <v>663</v>
      </c>
      <c r="R6760" s="4" t="s">
        <v>39306</v>
      </c>
      <c r="S6760" s="4" t="s">
        <v>39306</v>
      </c>
      <c r="T6760" s="4" t="s">
        <v>39306</v>
      </c>
    </row>
    <row r="6761" spans="1:20" x14ac:dyDescent="0.2">
      <c r="A6761" s="29">
        <v>19441088846</v>
      </c>
      <c r="B6761" s="4" t="s">
        <v>42294</v>
      </c>
      <c r="C6761" s="4" t="s">
        <v>42407</v>
      </c>
      <c r="D6761" s="4" t="s">
        <v>44092</v>
      </c>
      <c r="E6761" s="4" t="s">
        <v>71</v>
      </c>
      <c r="F6761" s="4" t="s">
        <v>42294</v>
      </c>
      <c r="G6761" s="4" t="s">
        <v>71</v>
      </c>
      <c r="H6761" s="4" t="s">
        <v>42294</v>
      </c>
      <c r="I6761" s="4" t="s">
        <v>22</v>
      </c>
      <c r="J6761" s="4" t="s">
        <v>17443</v>
      </c>
      <c r="K6761" s="4" t="s">
        <v>17444</v>
      </c>
      <c r="L6761" s="4" t="s">
        <v>311</v>
      </c>
      <c r="M6761" s="4" t="s">
        <v>73</v>
      </c>
      <c r="N6761" s="4" t="s">
        <v>17527</v>
      </c>
      <c r="O6761" s="4" t="s">
        <v>42618</v>
      </c>
      <c r="P6761" s="4" t="s">
        <v>42619</v>
      </c>
      <c r="Q6761" s="4" t="s">
        <v>922</v>
      </c>
      <c r="R6761" s="4" t="s">
        <v>39306</v>
      </c>
      <c r="S6761" s="4" t="s">
        <v>39306</v>
      </c>
      <c r="T6761" s="4" t="s">
        <v>39306</v>
      </c>
    </row>
    <row r="6762" spans="1:20" x14ac:dyDescent="0.2">
      <c r="A6762" s="29">
        <v>21250614340</v>
      </c>
      <c r="B6762" s="4" t="s">
        <v>42295</v>
      </c>
      <c r="C6762" s="4" t="s">
        <v>42407</v>
      </c>
      <c r="D6762" s="4" t="s">
        <v>46164</v>
      </c>
      <c r="E6762" s="4" t="s">
        <v>71</v>
      </c>
      <c r="F6762" s="4" t="s">
        <v>42295</v>
      </c>
      <c r="G6762" s="4" t="s">
        <v>71</v>
      </c>
      <c r="H6762" s="4" t="s">
        <v>42295</v>
      </c>
      <c r="I6762" s="4" t="s">
        <v>22</v>
      </c>
      <c r="J6762" s="4" t="s">
        <v>8582</v>
      </c>
      <c r="K6762" s="4" t="s">
        <v>42296</v>
      </c>
      <c r="L6762" s="4" t="s">
        <v>8506</v>
      </c>
      <c r="M6762" s="4" t="s">
        <v>73</v>
      </c>
      <c r="N6762" s="4" t="s">
        <v>42425</v>
      </c>
      <c r="O6762" s="4" t="s">
        <v>42426</v>
      </c>
      <c r="P6762" s="4" t="s">
        <v>42427</v>
      </c>
      <c r="Q6762" s="4" t="s">
        <v>663</v>
      </c>
      <c r="R6762" s="4" t="s">
        <v>39306</v>
      </c>
      <c r="S6762" s="4" t="s">
        <v>39306</v>
      </c>
      <c r="T6762" s="4" t="s">
        <v>39306</v>
      </c>
    </row>
    <row r="6763" spans="1:20" x14ac:dyDescent="0.2">
      <c r="A6763" s="29">
        <v>21250614381</v>
      </c>
      <c r="B6763" s="4" t="s">
        <v>42297</v>
      </c>
      <c r="C6763" s="4" t="s">
        <v>42407</v>
      </c>
      <c r="D6763" s="4" t="s">
        <v>46165</v>
      </c>
      <c r="E6763" s="4" t="s">
        <v>71</v>
      </c>
      <c r="F6763" s="4" t="s">
        <v>42297</v>
      </c>
      <c r="G6763" s="4" t="s">
        <v>71</v>
      </c>
      <c r="H6763" s="4" t="s">
        <v>42297</v>
      </c>
      <c r="I6763" s="4" t="s">
        <v>22</v>
      </c>
      <c r="J6763" s="4" t="s">
        <v>9892</v>
      </c>
      <c r="K6763" s="4" t="s">
        <v>42298</v>
      </c>
      <c r="L6763" s="4" t="s">
        <v>16404</v>
      </c>
      <c r="M6763" s="4" t="s">
        <v>73</v>
      </c>
      <c r="N6763" s="4" t="s">
        <v>42428</v>
      </c>
      <c r="O6763" s="4" t="s">
        <v>42429</v>
      </c>
      <c r="P6763" s="4" t="s">
        <v>42430</v>
      </c>
      <c r="Q6763" s="4" t="s">
        <v>663</v>
      </c>
      <c r="R6763" s="4" t="s">
        <v>39306</v>
      </c>
      <c r="S6763" s="4" t="s">
        <v>39306</v>
      </c>
      <c r="T6763" s="4" t="s">
        <v>39306</v>
      </c>
    </row>
    <row r="6764" spans="1:20" x14ac:dyDescent="0.2">
      <c r="A6764" s="29">
        <v>21250614266</v>
      </c>
      <c r="B6764" s="4" t="s">
        <v>42299</v>
      </c>
      <c r="C6764" s="4" t="s">
        <v>42407</v>
      </c>
      <c r="D6764" s="4" t="s">
        <v>46166</v>
      </c>
      <c r="E6764" s="4" t="s">
        <v>71</v>
      </c>
      <c r="F6764" s="4" t="s">
        <v>42299</v>
      </c>
      <c r="G6764" s="4" t="s">
        <v>71</v>
      </c>
      <c r="H6764" s="4" t="s">
        <v>42299</v>
      </c>
      <c r="I6764" s="4" t="s">
        <v>22</v>
      </c>
      <c r="J6764" s="4" t="s">
        <v>9172</v>
      </c>
      <c r="K6764" s="4" t="s">
        <v>42300</v>
      </c>
      <c r="L6764" s="4" t="s">
        <v>16404</v>
      </c>
      <c r="M6764" s="4" t="s">
        <v>73</v>
      </c>
      <c r="N6764" s="4" t="s">
        <v>42431</v>
      </c>
      <c r="O6764" s="4" t="s">
        <v>42432</v>
      </c>
      <c r="P6764" s="4" t="s">
        <v>42433</v>
      </c>
      <c r="Q6764" s="4" t="s">
        <v>663</v>
      </c>
      <c r="R6764" s="4" t="s">
        <v>39306</v>
      </c>
      <c r="S6764" s="4" t="s">
        <v>39306</v>
      </c>
      <c r="T6764" s="4" t="s">
        <v>39306</v>
      </c>
    </row>
    <row r="6765" spans="1:20" x14ac:dyDescent="0.2">
      <c r="A6765" s="29">
        <v>21250614308</v>
      </c>
      <c r="B6765" s="4" t="s">
        <v>42301</v>
      </c>
      <c r="C6765" s="4" t="s">
        <v>42407</v>
      </c>
      <c r="D6765" s="4" t="s">
        <v>46167</v>
      </c>
      <c r="E6765" s="4" t="s">
        <v>71</v>
      </c>
      <c r="F6765" s="4" t="s">
        <v>42301</v>
      </c>
      <c r="G6765" s="4" t="s">
        <v>71</v>
      </c>
      <c r="H6765" s="4" t="s">
        <v>42301</v>
      </c>
      <c r="I6765" s="4" t="s">
        <v>22</v>
      </c>
      <c r="J6765" s="4" t="s">
        <v>23021</v>
      </c>
      <c r="K6765" s="4" t="s">
        <v>42302</v>
      </c>
      <c r="L6765" s="4" t="s">
        <v>263</v>
      </c>
      <c r="M6765" s="4" t="s">
        <v>73</v>
      </c>
      <c r="N6765" s="4" t="s">
        <v>42434</v>
      </c>
      <c r="O6765" s="4" t="s">
        <v>42435</v>
      </c>
      <c r="P6765" s="4" t="s">
        <v>42436</v>
      </c>
      <c r="Q6765" s="4" t="s">
        <v>663</v>
      </c>
      <c r="R6765" s="4" t="s">
        <v>39306</v>
      </c>
      <c r="S6765" s="4" t="s">
        <v>39306</v>
      </c>
      <c r="T6765" s="4" t="s">
        <v>39306</v>
      </c>
    </row>
    <row r="6766" spans="1:20" x14ac:dyDescent="0.2">
      <c r="A6766" s="29">
        <v>21250614464</v>
      </c>
      <c r="B6766" s="4" t="s">
        <v>42303</v>
      </c>
      <c r="C6766" s="4" t="s">
        <v>42407</v>
      </c>
      <c r="D6766" s="4" t="s">
        <v>46168</v>
      </c>
      <c r="E6766" s="4" t="s">
        <v>71</v>
      </c>
      <c r="F6766" s="4" t="s">
        <v>42303</v>
      </c>
      <c r="G6766" s="4" t="s">
        <v>71</v>
      </c>
      <c r="H6766" s="4" t="s">
        <v>42303</v>
      </c>
      <c r="I6766" s="4" t="s">
        <v>22</v>
      </c>
      <c r="J6766" s="4" t="s">
        <v>42304</v>
      </c>
      <c r="K6766" s="4" t="s">
        <v>42305</v>
      </c>
      <c r="L6766" s="4" t="s">
        <v>263</v>
      </c>
      <c r="M6766" s="4" t="s">
        <v>73</v>
      </c>
      <c r="N6766" s="4" t="s">
        <v>42437</v>
      </c>
      <c r="O6766" s="4" t="s">
        <v>42438</v>
      </c>
      <c r="P6766" s="4" t="s">
        <v>42439</v>
      </c>
      <c r="Q6766" s="4" t="s">
        <v>663</v>
      </c>
      <c r="R6766" s="4" t="s">
        <v>39306</v>
      </c>
      <c r="S6766" s="4" t="s">
        <v>39306</v>
      </c>
      <c r="T6766" s="4" t="s">
        <v>39306</v>
      </c>
    </row>
    <row r="6767" spans="1:20" x14ac:dyDescent="0.2">
      <c r="A6767" s="29">
        <v>21250614506</v>
      </c>
      <c r="B6767" s="4" t="s">
        <v>42306</v>
      </c>
      <c r="C6767" s="4" t="s">
        <v>42407</v>
      </c>
      <c r="D6767" s="4" t="s">
        <v>46169</v>
      </c>
      <c r="E6767" s="4" t="s">
        <v>71</v>
      </c>
      <c r="F6767" s="4" t="s">
        <v>42306</v>
      </c>
      <c r="G6767" s="4" t="s">
        <v>71</v>
      </c>
      <c r="H6767" s="4" t="s">
        <v>42306</v>
      </c>
      <c r="I6767" s="4" t="s">
        <v>22</v>
      </c>
      <c r="J6767" s="4" t="s">
        <v>28666</v>
      </c>
      <c r="K6767" s="4" t="s">
        <v>42307</v>
      </c>
      <c r="L6767" s="4" t="s">
        <v>1072</v>
      </c>
      <c r="M6767" s="4" t="s">
        <v>73</v>
      </c>
      <c r="N6767" s="4" t="s">
        <v>42440</v>
      </c>
      <c r="O6767" s="4" t="s">
        <v>42441</v>
      </c>
      <c r="P6767" s="4" t="s">
        <v>42442</v>
      </c>
      <c r="Q6767" s="4" t="s">
        <v>663</v>
      </c>
      <c r="R6767" s="4" t="s">
        <v>39306</v>
      </c>
      <c r="S6767" s="4" t="s">
        <v>39306</v>
      </c>
      <c r="T6767" s="4" t="s">
        <v>39306</v>
      </c>
    </row>
    <row r="6768" spans="1:20" x14ac:dyDescent="0.2">
      <c r="A6768" s="29">
        <v>21250614423</v>
      </c>
      <c r="B6768" s="4" t="s">
        <v>42308</v>
      </c>
      <c r="C6768" s="4" t="s">
        <v>42407</v>
      </c>
      <c r="D6768" s="4" t="s">
        <v>46170</v>
      </c>
      <c r="E6768" s="4" t="s">
        <v>71</v>
      </c>
      <c r="F6768" s="4" t="s">
        <v>42308</v>
      </c>
      <c r="G6768" s="4" t="s">
        <v>71</v>
      </c>
      <c r="H6768" s="4" t="s">
        <v>42308</v>
      </c>
      <c r="I6768" s="4" t="s">
        <v>22</v>
      </c>
      <c r="J6768" s="4" t="s">
        <v>6171</v>
      </c>
      <c r="K6768" s="4" t="s">
        <v>42309</v>
      </c>
      <c r="L6768" s="4" t="s">
        <v>21367</v>
      </c>
      <c r="M6768" s="4" t="s">
        <v>73</v>
      </c>
      <c r="N6768" s="4" t="s">
        <v>42443</v>
      </c>
      <c r="O6768" s="4" t="s">
        <v>42444</v>
      </c>
      <c r="P6768" s="4" t="s">
        <v>42445</v>
      </c>
      <c r="Q6768" s="4" t="s">
        <v>663</v>
      </c>
      <c r="R6768" s="4" t="s">
        <v>39306</v>
      </c>
      <c r="S6768" s="4" t="s">
        <v>39306</v>
      </c>
      <c r="T6768" s="4" t="s">
        <v>39306</v>
      </c>
    </row>
    <row r="6769" spans="1:20" x14ac:dyDescent="0.2">
      <c r="A6769" s="29">
        <v>21250614621</v>
      </c>
      <c r="B6769" s="4" t="s">
        <v>42310</v>
      </c>
      <c r="C6769" s="4" t="s">
        <v>42407</v>
      </c>
      <c r="D6769" s="4" t="s">
        <v>46171</v>
      </c>
      <c r="E6769" s="4" t="s">
        <v>71</v>
      </c>
      <c r="F6769" s="4" t="s">
        <v>42310</v>
      </c>
      <c r="G6769" s="4" t="s">
        <v>71</v>
      </c>
      <c r="H6769" s="4" t="s">
        <v>42310</v>
      </c>
      <c r="I6769" s="4" t="s">
        <v>22</v>
      </c>
      <c r="J6769" s="4" t="s">
        <v>42311</v>
      </c>
      <c r="K6769" s="4" t="s">
        <v>42312</v>
      </c>
      <c r="L6769" s="4" t="s">
        <v>249</v>
      </c>
      <c r="M6769" s="4" t="s">
        <v>73</v>
      </c>
      <c r="N6769" s="4" t="s">
        <v>42446</v>
      </c>
      <c r="O6769" s="4" t="s">
        <v>42447</v>
      </c>
      <c r="P6769" s="4" t="s">
        <v>42448</v>
      </c>
      <c r="Q6769" s="4" t="s">
        <v>663</v>
      </c>
      <c r="R6769" s="4" t="s">
        <v>39306</v>
      </c>
      <c r="S6769" s="4" t="s">
        <v>39306</v>
      </c>
      <c r="T6769" s="4" t="s">
        <v>39306</v>
      </c>
    </row>
    <row r="6770" spans="1:20" x14ac:dyDescent="0.2">
      <c r="A6770" s="29">
        <v>21250614662</v>
      </c>
      <c r="B6770" s="4" t="s">
        <v>42313</v>
      </c>
      <c r="C6770" s="4" t="s">
        <v>42407</v>
      </c>
      <c r="D6770" s="4" t="s">
        <v>46172</v>
      </c>
      <c r="E6770" s="4" t="s">
        <v>71</v>
      </c>
      <c r="F6770" s="4" t="s">
        <v>42313</v>
      </c>
      <c r="G6770" s="4" t="s">
        <v>71</v>
      </c>
      <c r="H6770" s="4" t="s">
        <v>42313</v>
      </c>
      <c r="I6770" s="4" t="s">
        <v>22</v>
      </c>
      <c r="J6770" s="4" t="s">
        <v>42314</v>
      </c>
      <c r="K6770" s="4" t="s">
        <v>42315</v>
      </c>
      <c r="L6770" s="4" t="s">
        <v>263</v>
      </c>
      <c r="M6770" s="4" t="s">
        <v>73</v>
      </c>
      <c r="N6770" s="4" t="s">
        <v>42449</v>
      </c>
      <c r="O6770" s="4" t="s">
        <v>42450</v>
      </c>
      <c r="P6770" s="4" t="s">
        <v>42451</v>
      </c>
      <c r="Q6770" s="4" t="s">
        <v>663</v>
      </c>
      <c r="R6770" s="4" t="s">
        <v>39306</v>
      </c>
      <c r="S6770" s="4" t="s">
        <v>39306</v>
      </c>
      <c r="T6770" s="4" t="s">
        <v>39306</v>
      </c>
    </row>
    <row r="6771" spans="1:20" x14ac:dyDescent="0.2">
      <c r="A6771" s="29">
        <v>21250614548</v>
      </c>
      <c r="B6771" s="4" t="s">
        <v>42316</v>
      </c>
      <c r="C6771" s="4" t="s">
        <v>42407</v>
      </c>
      <c r="D6771" s="4" t="s">
        <v>46173</v>
      </c>
      <c r="E6771" s="4" t="s">
        <v>71</v>
      </c>
      <c r="F6771" s="4" t="s">
        <v>42316</v>
      </c>
      <c r="G6771" s="4" t="s">
        <v>71</v>
      </c>
      <c r="H6771" s="4" t="s">
        <v>42316</v>
      </c>
      <c r="I6771" s="4" t="s">
        <v>22</v>
      </c>
      <c r="J6771" s="4" t="s">
        <v>42317</v>
      </c>
      <c r="K6771" s="4" t="s">
        <v>42318</v>
      </c>
      <c r="L6771" s="4" t="s">
        <v>263</v>
      </c>
      <c r="M6771" s="4" t="s">
        <v>73</v>
      </c>
      <c r="N6771" s="4" t="s">
        <v>42452</v>
      </c>
      <c r="O6771" s="4" t="s">
        <v>42453</v>
      </c>
      <c r="P6771" s="4" t="s">
        <v>42454</v>
      </c>
      <c r="Q6771" s="4" t="s">
        <v>663</v>
      </c>
      <c r="R6771" s="4" t="s">
        <v>39306</v>
      </c>
      <c r="S6771" s="4" t="s">
        <v>39306</v>
      </c>
      <c r="T6771" s="4" t="s">
        <v>39306</v>
      </c>
    </row>
    <row r="6772" spans="1:20" x14ac:dyDescent="0.2">
      <c r="A6772" s="29">
        <v>21250614589</v>
      </c>
      <c r="B6772" s="4" t="s">
        <v>42319</v>
      </c>
      <c r="C6772" s="4" t="s">
        <v>42407</v>
      </c>
      <c r="D6772" s="4" t="s">
        <v>39306</v>
      </c>
      <c r="E6772" s="4" t="s">
        <v>71</v>
      </c>
      <c r="F6772" s="4" t="s">
        <v>42319</v>
      </c>
      <c r="G6772" s="4" t="s">
        <v>71</v>
      </c>
      <c r="H6772" s="4" t="s">
        <v>42319</v>
      </c>
      <c r="I6772" s="4" t="s">
        <v>22</v>
      </c>
      <c r="J6772" s="4" t="s">
        <v>25956</v>
      </c>
      <c r="K6772" s="4" t="s">
        <v>42320</v>
      </c>
      <c r="L6772" s="4" t="s">
        <v>263</v>
      </c>
      <c r="M6772" s="4" t="s">
        <v>73</v>
      </c>
      <c r="N6772" s="4" t="s">
        <v>42455</v>
      </c>
      <c r="O6772" s="4" t="s">
        <v>42456</v>
      </c>
      <c r="P6772" s="4" t="s">
        <v>42457</v>
      </c>
      <c r="Q6772" s="4" t="s">
        <v>663</v>
      </c>
      <c r="R6772" s="4" t="s">
        <v>39306</v>
      </c>
      <c r="S6772" s="4" t="s">
        <v>39306</v>
      </c>
      <c r="T6772" s="4" t="s">
        <v>39306</v>
      </c>
    </row>
    <row r="6773" spans="1:20" x14ac:dyDescent="0.2">
      <c r="A6773" s="29">
        <v>21250614787</v>
      </c>
      <c r="B6773" s="4" t="s">
        <v>42321</v>
      </c>
      <c r="C6773" s="4" t="s">
        <v>42407</v>
      </c>
      <c r="D6773" s="4" t="s">
        <v>46174</v>
      </c>
      <c r="E6773" s="4" t="s">
        <v>71</v>
      </c>
      <c r="F6773" s="4" t="s">
        <v>42321</v>
      </c>
      <c r="G6773" s="4" t="s">
        <v>71</v>
      </c>
      <c r="H6773" s="4" t="s">
        <v>42321</v>
      </c>
      <c r="I6773" s="4" t="s">
        <v>22</v>
      </c>
      <c r="J6773" s="4" t="s">
        <v>28467</v>
      </c>
      <c r="K6773" s="4" t="s">
        <v>42322</v>
      </c>
      <c r="L6773" s="4" t="s">
        <v>311</v>
      </c>
      <c r="M6773" s="4" t="s">
        <v>73</v>
      </c>
      <c r="N6773" s="4" t="s">
        <v>42458</v>
      </c>
      <c r="O6773" s="4" t="s">
        <v>42459</v>
      </c>
      <c r="P6773" s="4" t="s">
        <v>42460</v>
      </c>
      <c r="Q6773" s="4" t="s">
        <v>663</v>
      </c>
      <c r="R6773" s="4" t="s">
        <v>39306</v>
      </c>
      <c r="S6773" s="4" t="s">
        <v>39306</v>
      </c>
      <c r="T6773" s="4" t="s">
        <v>39306</v>
      </c>
    </row>
    <row r="6774" spans="1:20" x14ac:dyDescent="0.2">
      <c r="A6774" s="29">
        <v>21250614704</v>
      </c>
      <c r="B6774" s="4" t="s">
        <v>42323</v>
      </c>
      <c r="C6774" s="4" t="s">
        <v>42407</v>
      </c>
      <c r="D6774" s="4" t="s">
        <v>46175</v>
      </c>
      <c r="E6774" s="4" t="s">
        <v>71</v>
      </c>
      <c r="F6774" s="4" t="s">
        <v>42323</v>
      </c>
      <c r="G6774" s="4" t="s">
        <v>71</v>
      </c>
      <c r="H6774" s="4" t="s">
        <v>42323</v>
      </c>
      <c r="I6774" s="4" t="s">
        <v>22</v>
      </c>
      <c r="J6774" s="4" t="s">
        <v>34153</v>
      </c>
      <c r="K6774" s="4" t="s">
        <v>42324</v>
      </c>
      <c r="L6774" s="4" t="s">
        <v>311</v>
      </c>
      <c r="M6774" s="4" t="s">
        <v>73</v>
      </c>
      <c r="N6774" s="4" t="s">
        <v>42461</v>
      </c>
      <c r="O6774" s="4" t="s">
        <v>42462</v>
      </c>
      <c r="P6774" s="4" t="s">
        <v>42463</v>
      </c>
      <c r="Q6774" s="4" t="s">
        <v>663</v>
      </c>
      <c r="R6774" s="4" t="s">
        <v>39306</v>
      </c>
      <c r="S6774" s="4" t="s">
        <v>39306</v>
      </c>
      <c r="T6774" s="4" t="s">
        <v>39306</v>
      </c>
    </row>
    <row r="6775" spans="1:20" x14ac:dyDescent="0.2">
      <c r="A6775" s="29">
        <v>21250614746</v>
      </c>
      <c r="B6775" s="4" t="s">
        <v>42325</v>
      </c>
      <c r="C6775" s="4" t="s">
        <v>42407</v>
      </c>
      <c r="D6775" s="4" t="s">
        <v>46176</v>
      </c>
      <c r="E6775" s="4" t="s">
        <v>71</v>
      </c>
      <c r="F6775" s="4" t="s">
        <v>42325</v>
      </c>
      <c r="G6775" s="4" t="s">
        <v>71</v>
      </c>
      <c r="H6775" s="4" t="s">
        <v>42325</v>
      </c>
      <c r="I6775" s="4" t="s">
        <v>22</v>
      </c>
      <c r="J6775" s="4" t="s">
        <v>42326</v>
      </c>
      <c r="K6775" s="4" t="s">
        <v>42327</v>
      </c>
      <c r="L6775" s="4" t="s">
        <v>1072</v>
      </c>
      <c r="M6775" s="4" t="s">
        <v>73</v>
      </c>
      <c r="N6775" s="4" t="s">
        <v>42464</v>
      </c>
      <c r="O6775" s="4" t="s">
        <v>42465</v>
      </c>
      <c r="P6775" s="4" t="s">
        <v>42466</v>
      </c>
      <c r="Q6775" s="4" t="s">
        <v>663</v>
      </c>
      <c r="R6775" s="4" t="s">
        <v>39306</v>
      </c>
      <c r="S6775" s="4" t="s">
        <v>39306</v>
      </c>
      <c r="T6775" s="4" t="s">
        <v>39306</v>
      </c>
    </row>
    <row r="6776" spans="1:20" x14ac:dyDescent="0.2">
      <c r="A6776" s="29">
        <v>21250614902</v>
      </c>
      <c r="B6776" s="4" t="s">
        <v>42328</v>
      </c>
      <c r="C6776" s="4" t="s">
        <v>42407</v>
      </c>
      <c r="D6776" s="4" t="s">
        <v>46177</v>
      </c>
      <c r="E6776" s="4" t="s">
        <v>71</v>
      </c>
      <c r="F6776" s="4" t="s">
        <v>42328</v>
      </c>
      <c r="G6776" s="4" t="s">
        <v>71</v>
      </c>
      <c r="H6776" s="4" t="s">
        <v>42328</v>
      </c>
      <c r="I6776" s="4" t="s">
        <v>22</v>
      </c>
      <c r="J6776" s="4" t="s">
        <v>42329</v>
      </c>
      <c r="K6776" s="4" t="s">
        <v>42330</v>
      </c>
      <c r="L6776" s="4" t="s">
        <v>535</v>
      </c>
      <c r="M6776" s="4" t="s">
        <v>73</v>
      </c>
      <c r="N6776" s="4" t="s">
        <v>42467</v>
      </c>
      <c r="O6776" s="4" t="s">
        <v>42468</v>
      </c>
      <c r="P6776" s="4" t="s">
        <v>42469</v>
      </c>
      <c r="Q6776" s="4" t="s">
        <v>663</v>
      </c>
      <c r="R6776" s="4" t="s">
        <v>39306</v>
      </c>
      <c r="S6776" s="4" t="s">
        <v>39306</v>
      </c>
      <c r="T6776" s="4" t="s">
        <v>39306</v>
      </c>
    </row>
    <row r="6777" spans="1:20" x14ac:dyDescent="0.2">
      <c r="A6777" s="29">
        <v>21250614829</v>
      </c>
      <c r="B6777" s="4" t="s">
        <v>42331</v>
      </c>
      <c r="C6777" s="4" t="s">
        <v>42407</v>
      </c>
      <c r="D6777" s="4" t="s">
        <v>46178</v>
      </c>
      <c r="E6777" s="4" t="s">
        <v>71</v>
      </c>
      <c r="F6777" s="4" t="s">
        <v>42331</v>
      </c>
      <c r="G6777" s="4" t="s">
        <v>71</v>
      </c>
      <c r="H6777" s="4" t="s">
        <v>42331</v>
      </c>
      <c r="I6777" s="4" t="s">
        <v>22</v>
      </c>
      <c r="J6777" s="4" t="s">
        <v>42332</v>
      </c>
      <c r="K6777" s="4" t="s">
        <v>42333</v>
      </c>
      <c r="L6777" s="4" t="s">
        <v>311</v>
      </c>
      <c r="M6777" s="4" t="s">
        <v>73</v>
      </c>
      <c r="N6777" s="4" t="s">
        <v>42470</v>
      </c>
      <c r="O6777" s="4" t="s">
        <v>42471</v>
      </c>
      <c r="P6777" s="4" t="s">
        <v>42472</v>
      </c>
      <c r="Q6777" s="4" t="s">
        <v>663</v>
      </c>
      <c r="R6777" s="4" t="s">
        <v>39306</v>
      </c>
      <c r="S6777" s="4" t="s">
        <v>39306</v>
      </c>
      <c r="T6777" s="4" t="s">
        <v>39306</v>
      </c>
    </row>
    <row r="6778" spans="1:20" x14ac:dyDescent="0.2">
      <c r="A6778" s="29">
        <v>21250614860</v>
      </c>
      <c r="B6778" s="4" t="s">
        <v>42334</v>
      </c>
      <c r="C6778" s="4" t="s">
        <v>42407</v>
      </c>
      <c r="D6778" s="4" t="s">
        <v>46179</v>
      </c>
      <c r="E6778" s="4" t="s">
        <v>71</v>
      </c>
      <c r="F6778" s="4" t="s">
        <v>42334</v>
      </c>
      <c r="G6778" s="4" t="s">
        <v>71</v>
      </c>
      <c r="H6778" s="4" t="s">
        <v>42334</v>
      </c>
      <c r="I6778" s="4" t="s">
        <v>22</v>
      </c>
      <c r="J6778" s="4" t="s">
        <v>42335</v>
      </c>
      <c r="K6778" s="4" t="s">
        <v>42336</v>
      </c>
      <c r="L6778" s="4" t="s">
        <v>1072</v>
      </c>
      <c r="M6778" s="4" t="s">
        <v>73</v>
      </c>
      <c r="N6778" s="4" t="s">
        <v>42473</v>
      </c>
      <c r="O6778" s="4" t="s">
        <v>42474</v>
      </c>
      <c r="P6778" s="4" t="s">
        <v>42475</v>
      </c>
      <c r="Q6778" s="4" t="s">
        <v>663</v>
      </c>
      <c r="R6778" s="4" t="s">
        <v>39306</v>
      </c>
      <c r="S6778" s="4" t="s">
        <v>39306</v>
      </c>
      <c r="T6778" s="4" t="s">
        <v>39306</v>
      </c>
    </row>
    <row r="6779" spans="1:20" x14ac:dyDescent="0.2">
      <c r="A6779" s="29">
        <v>21250614027</v>
      </c>
      <c r="B6779" s="4" t="s">
        <v>42337</v>
      </c>
      <c r="C6779" s="4" t="s">
        <v>42407</v>
      </c>
      <c r="D6779" s="4" t="s">
        <v>46180</v>
      </c>
      <c r="E6779" s="4" t="s">
        <v>71</v>
      </c>
      <c r="F6779" s="4" t="s">
        <v>42337</v>
      </c>
      <c r="G6779" s="4" t="s">
        <v>71</v>
      </c>
      <c r="H6779" s="4" t="s">
        <v>42337</v>
      </c>
      <c r="I6779" s="4" t="s">
        <v>22</v>
      </c>
      <c r="J6779" s="4" t="s">
        <v>42338</v>
      </c>
      <c r="K6779" s="4" t="s">
        <v>42339</v>
      </c>
      <c r="L6779" s="4" t="s">
        <v>1072</v>
      </c>
      <c r="M6779" s="4" t="s">
        <v>73</v>
      </c>
      <c r="N6779" s="4" t="s">
        <v>42476</v>
      </c>
      <c r="O6779" s="4" t="s">
        <v>42477</v>
      </c>
      <c r="P6779" s="4" t="s">
        <v>42478</v>
      </c>
      <c r="Q6779" s="4" t="s">
        <v>663</v>
      </c>
      <c r="R6779" s="4" t="s">
        <v>39306</v>
      </c>
      <c r="S6779" s="4" t="s">
        <v>39306</v>
      </c>
      <c r="T6779" s="4" t="s">
        <v>39306</v>
      </c>
    </row>
    <row r="6780" spans="1:20" x14ac:dyDescent="0.2">
      <c r="A6780" s="29">
        <v>20300542089</v>
      </c>
      <c r="B6780" s="4" t="s">
        <v>42340</v>
      </c>
      <c r="C6780" s="4" t="s">
        <v>42620</v>
      </c>
      <c r="D6780" s="4" t="s">
        <v>46181</v>
      </c>
      <c r="E6780" s="4" t="s">
        <v>71</v>
      </c>
      <c r="F6780" s="4" t="s">
        <v>42340</v>
      </c>
      <c r="G6780" s="4" t="s">
        <v>71</v>
      </c>
      <c r="H6780" s="4" t="s">
        <v>42340</v>
      </c>
      <c r="I6780" s="4" t="s">
        <v>22</v>
      </c>
      <c r="J6780" s="4" t="s">
        <v>42341</v>
      </c>
      <c r="K6780" s="4" t="s">
        <v>42342</v>
      </c>
      <c r="L6780" s="4" t="s">
        <v>31153</v>
      </c>
      <c r="M6780" s="4" t="s">
        <v>73</v>
      </c>
      <c r="N6780" s="4" t="s">
        <v>42621</v>
      </c>
      <c r="O6780" s="4" t="s">
        <v>42622</v>
      </c>
      <c r="P6780" s="4" t="s">
        <v>42623</v>
      </c>
      <c r="Q6780" s="4" t="s">
        <v>922</v>
      </c>
      <c r="R6780" s="4" t="s">
        <v>39306</v>
      </c>
      <c r="S6780" s="4" t="s">
        <v>39306</v>
      </c>
      <c r="T6780" s="4" t="s">
        <v>39306</v>
      </c>
    </row>
    <row r="6781" spans="1:20" x14ac:dyDescent="0.2">
      <c r="A6781" s="29">
        <v>20400890503</v>
      </c>
      <c r="B6781" s="4" t="s">
        <v>42479</v>
      </c>
      <c r="C6781" s="4" t="s">
        <v>42620</v>
      </c>
      <c r="D6781" s="4" t="s">
        <v>46182</v>
      </c>
      <c r="E6781" s="4" t="s">
        <v>71</v>
      </c>
      <c r="F6781" s="4" t="s">
        <v>42479</v>
      </c>
      <c r="G6781" s="4" t="s">
        <v>71</v>
      </c>
      <c r="H6781" s="4" t="s">
        <v>42479</v>
      </c>
      <c r="I6781" s="4" t="s">
        <v>22</v>
      </c>
      <c r="J6781" s="4" t="s">
        <v>10989</v>
      </c>
      <c r="K6781" s="4" t="s">
        <v>42480</v>
      </c>
      <c r="L6781" s="4" t="s">
        <v>33640</v>
      </c>
      <c r="M6781" s="4" t="s">
        <v>73</v>
      </c>
      <c r="N6781" s="4" t="s">
        <v>42759</v>
      </c>
      <c r="O6781" s="4" t="s">
        <v>42760</v>
      </c>
      <c r="P6781" s="4" t="s">
        <v>42761</v>
      </c>
      <c r="Q6781" s="4" t="s">
        <v>5385</v>
      </c>
      <c r="R6781" s="4" t="s">
        <v>39306</v>
      </c>
      <c r="S6781" s="4" t="s">
        <v>39306</v>
      </c>
      <c r="T6781" s="4" t="s">
        <v>39306</v>
      </c>
    </row>
    <row r="6782" spans="1:20" x14ac:dyDescent="0.2">
      <c r="A6782" s="29">
        <v>21250614076</v>
      </c>
      <c r="B6782" s="4" t="s">
        <v>42481</v>
      </c>
      <c r="C6782" s="4" t="s">
        <v>42620</v>
      </c>
      <c r="D6782" s="4" t="s">
        <v>46183</v>
      </c>
      <c r="E6782" s="4" t="s">
        <v>71</v>
      </c>
      <c r="F6782" s="4" t="s">
        <v>42481</v>
      </c>
      <c r="G6782" s="4" t="s">
        <v>71</v>
      </c>
      <c r="H6782" s="4" t="s">
        <v>42481</v>
      </c>
      <c r="I6782" s="4" t="s">
        <v>22</v>
      </c>
      <c r="J6782" s="4" t="s">
        <v>42482</v>
      </c>
      <c r="K6782" s="4" t="s">
        <v>42483</v>
      </c>
      <c r="L6782" s="4" t="s">
        <v>267</v>
      </c>
      <c r="M6782" s="4" t="s">
        <v>73</v>
      </c>
      <c r="N6782" s="4" t="s">
        <v>42624</v>
      </c>
      <c r="O6782" s="4" t="s">
        <v>42625</v>
      </c>
      <c r="P6782" s="4" t="s">
        <v>42626</v>
      </c>
      <c r="Q6782" s="4" t="s">
        <v>663</v>
      </c>
      <c r="R6782" s="4" t="s">
        <v>39306</v>
      </c>
      <c r="S6782" s="4" t="s">
        <v>39306</v>
      </c>
      <c r="T6782" s="4" t="s">
        <v>39306</v>
      </c>
    </row>
    <row r="6783" spans="1:20" x14ac:dyDescent="0.2">
      <c r="A6783" s="29">
        <v>21250614936</v>
      </c>
      <c r="B6783" s="4" t="s">
        <v>42484</v>
      </c>
      <c r="C6783" s="4" t="s">
        <v>42620</v>
      </c>
      <c r="D6783" s="4" t="s">
        <v>46184</v>
      </c>
      <c r="E6783" s="4" t="s">
        <v>71</v>
      </c>
      <c r="F6783" s="4" t="s">
        <v>42484</v>
      </c>
      <c r="G6783" s="4" t="s">
        <v>71</v>
      </c>
      <c r="H6783" s="4" t="s">
        <v>42484</v>
      </c>
      <c r="I6783" s="4" t="s">
        <v>22</v>
      </c>
      <c r="J6783" s="4" t="s">
        <v>42485</v>
      </c>
      <c r="K6783" s="4" t="s">
        <v>42486</v>
      </c>
      <c r="L6783" s="4" t="s">
        <v>14108</v>
      </c>
      <c r="M6783" s="4" t="s">
        <v>73</v>
      </c>
      <c r="N6783" s="4" t="s">
        <v>42627</v>
      </c>
      <c r="O6783" s="4" t="s">
        <v>42628</v>
      </c>
      <c r="P6783" s="4" t="s">
        <v>42629</v>
      </c>
      <c r="Q6783" s="4" t="s">
        <v>663</v>
      </c>
      <c r="R6783" s="4" t="s">
        <v>39306</v>
      </c>
      <c r="S6783" s="4" t="s">
        <v>39306</v>
      </c>
      <c r="T6783" s="4" t="s">
        <v>39306</v>
      </c>
    </row>
    <row r="6784" spans="1:20" x14ac:dyDescent="0.2">
      <c r="A6784" s="29">
        <v>21250614985</v>
      </c>
      <c r="B6784" s="4" t="s">
        <v>42487</v>
      </c>
      <c r="C6784" s="4" t="s">
        <v>42620</v>
      </c>
      <c r="D6784" s="4" t="s">
        <v>46185</v>
      </c>
      <c r="E6784" s="4" t="s">
        <v>71</v>
      </c>
      <c r="F6784" s="4" t="s">
        <v>42487</v>
      </c>
      <c r="G6784" s="4" t="s">
        <v>71</v>
      </c>
      <c r="H6784" s="4" t="s">
        <v>42487</v>
      </c>
      <c r="I6784" s="4" t="s">
        <v>22</v>
      </c>
      <c r="J6784" s="4" t="s">
        <v>42488</v>
      </c>
      <c r="K6784" s="4" t="s">
        <v>42489</v>
      </c>
      <c r="L6784" s="4" t="s">
        <v>26757</v>
      </c>
      <c r="M6784" s="4" t="s">
        <v>73</v>
      </c>
      <c r="N6784" s="4" t="s">
        <v>42630</v>
      </c>
      <c r="O6784" s="4" t="s">
        <v>42631</v>
      </c>
      <c r="P6784" s="4" t="s">
        <v>42632</v>
      </c>
      <c r="Q6784" s="4" t="s">
        <v>663</v>
      </c>
      <c r="R6784" s="4" t="s">
        <v>39306</v>
      </c>
      <c r="S6784" s="4" t="s">
        <v>39306</v>
      </c>
      <c r="T6784" s="4" t="s">
        <v>39306</v>
      </c>
    </row>
    <row r="6785" spans="1:20" x14ac:dyDescent="0.2">
      <c r="A6785" s="29">
        <v>21250663040</v>
      </c>
      <c r="B6785" s="4" t="s">
        <v>42490</v>
      </c>
      <c r="C6785" s="4" t="s">
        <v>42620</v>
      </c>
      <c r="D6785" s="4" t="s">
        <v>39306</v>
      </c>
      <c r="E6785" s="4" t="s">
        <v>71</v>
      </c>
      <c r="F6785" s="4" t="s">
        <v>42490</v>
      </c>
      <c r="G6785" s="4" t="s">
        <v>71</v>
      </c>
      <c r="H6785" s="4" t="s">
        <v>42490</v>
      </c>
      <c r="I6785" s="4" t="s">
        <v>22</v>
      </c>
      <c r="J6785" s="4" t="s">
        <v>42491</v>
      </c>
      <c r="K6785" s="4" t="s">
        <v>42492</v>
      </c>
      <c r="L6785" s="4" t="s">
        <v>19137</v>
      </c>
      <c r="M6785" s="4" t="s">
        <v>73</v>
      </c>
      <c r="N6785" s="4" t="s">
        <v>42762</v>
      </c>
      <c r="O6785" s="4" t="s">
        <v>42763</v>
      </c>
      <c r="P6785" s="4" t="s">
        <v>42764</v>
      </c>
      <c r="Q6785" s="4" t="s">
        <v>3160</v>
      </c>
      <c r="R6785" s="4" t="s">
        <v>39306</v>
      </c>
      <c r="S6785" s="4" t="s">
        <v>39306</v>
      </c>
      <c r="T6785" s="4" t="s">
        <v>39306</v>
      </c>
    </row>
    <row r="6786" spans="1:20" x14ac:dyDescent="0.2">
      <c r="A6786" s="29">
        <v>21250614191</v>
      </c>
      <c r="B6786" s="4" t="s">
        <v>42493</v>
      </c>
      <c r="C6786" s="4" t="s">
        <v>42620</v>
      </c>
      <c r="D6786" s="4" t="s">
        <v>46186</v>
      </c>
      <c r="E6786" s="4" t="s">
        <v>71</v>
      </c>
      <c r="F6786" s="4" t="s">
        <v>42493</v>
      </c>
      <c r="G6786" s="4" t="s">
        <v>71</v>
      </c>
      <c r="H6786" s="4" t="s">
        <v>42493</v>
      </c>
      <c r="I6786" s="4" t="s">
        <v>22</v>
      </c>
      <c r="J6786" s="4" t="s">
        <v>12274</v>
      </c>
      <c r="K6786" s="4" t="s">
        <v>42494</v>
      </c>
      <c r="L6786" s="4" t="s">
        <v>1072</v>
      </c>
      <c r="M6786" s="4" t="s">
        <v>73</v>
      </c>
      <c r="N6786" s="4" t="s">
        <v>42633</v>
      </c>
      <c r="O6786" s="4" t="s">
        <v>42634</v>
      </c>
      <c r="P6786" s="4" t="s">
        <v>42635</v>
      </c>
      <c r="Q6786" s="4" t="s">
        <v>663</v>
      </c>
      <c r="R6786" s="4" t="s">
        <v>39306</v>
      </c>
      <c r="S6786" s="4" t="s">
        <v>39306</v>
      </c>
      <c r="T6786" s="4" t="s">
        <v>39306</v>
      </c>
    </row>
    <row r="6787" spans="1:20" x14ac:dyDescent="0.2">
      <c r="A6787" s="29">
        <v>21250614233</v>
      </c>
      <c r="B6787" s="4" t="s">
        <v>42495</v>
      </c>
      <c r="C6787" s="4" t="s">
        <v>42620</v>
      </c>
      <c r="D6787" s="4" t="s">
        <v>46187</v>
      </c>
      <c r="E6787" s="4" t="s">
        <v>71</v>
      </c>
      <c r="F6787" s="4" t="s">
        <v>42495</v>
      </c>
      <c r="G6787" s="4" t="s">
        <v>71</v>
      </c>
      <c r="H6787" s="4" t="s">
        <v>42495</v>
      </c>
      <c r="I6787" s="4" t="s">
        <v>22</v>
      </c>
      <c r="J6787" s="4" t="s">
        <v>42496</v>
      </c>
      <c r="K6787" s="4" t="s">
        <v>42497</v>
      </c>
      <c r="L6787" s="4" t="s">
        <v>263</v>
      </c>
      <c r="M6787" s="4" t="s">
        <v>73</v>
      </c>
      <c r="N6787" s="4" t="s">
        <v>42636</v>
      </c>
      <c r="O6787" s="4" t="s">
        <v>42637</v>
      </c>
      <c r="P6787" s="4" t="s">
        <v>42638</v>
      </c>
      <c r="Q6787" s="4" t="s">
        <v>663</v>
      </c>
      <c r="R6787" s="4" t="s">
        <v>39306</v>
      </c>
      <c r="S6787" s="4" t="s">
        <v>39306</v>
      </c>
      <c r="T6787" s="4" t="s">
        <v>39306</v>
      </c>
    </row>
    <row r="6788" spans="1:20" x14ac:dyDescent="0.2">
      <c r="A6788" s="29">
        <v>21250614100</v>
      </c>
      <c r="B6788" s="4" t="s">
        <v>42498</v>
      </c>
      <c r="C6788" s="4" t="s">
        <v>42620</v>
      </c>
      <c r="D6788" s="4" t="s">
        <v>46188</v>
      </c>
      <c r="E6788" s="4" t="s">
        <v>71</v>
      </c>
      <c r="F6788" s="4" t="s">
        <v>42498</v>
      </c>
      <c r="G6788" s="4" t="s">
        <v>71</v>
      </c>
      <c r="H6788" s="4" t="s">
        <v>42498</v>
      </c>
      <c r="I6788" s="4" t="s">
        <v>22</v>
      </c>
      <c r="J6788" s="4" t="s">
        <v>21563</v>
      </c>
      <c r="K6788" s="4" t="s">
        <v>42499</v>
      </c>
      <c r="L6788" s="4" t="s">
        <v>11662</v>
      </c>
      <c r="M6788" s="4" t="s">
        <v>73</v>
      </c>
      <c r="N6788" s="4" t="s">
        <v>42639</v>
      </c>
      <c r="O6788" s="4" t="s">
        <v>42640</v>
      </c>
      <c r="P6788" s="4" t="s">
        <v>42641</v>
      </c>
      <c r="Q6788" s="4" t="s">
        <v>663</v>
      </c>
      <c r="R6788" s="4" t="s">
        <v>39306</v>
      </c>
      <c r="S6788" s="4" t="s">
        <v>39306</v>
      </c>
      <c r="T6788" s="4" t="s">
        <v>39306</v>
      </c>
    </row>
    <row r="6789" spans="1:20" x14ac:dyDescent="0.2">
      <c r="A6789" s="29">
        <v>21250614159</v>
      </c>
      <c r="B6789" s="4" t="s">
        <v>42500</v>
      </c>
      <c r="C6789" s="4" t="s">
        <v>42620</v>
      </c>
      <c r="D6789" s="4" t="s">
        <v>46189</v>
      </c>
      <c r="E6789" s="4" t="s">
        <v>71</v>
      </c>
      <c r="F6789" s="4" t="s">
        <v>42500</v>
      </c>
      <c r="G6789" s="4" t="s">
        <v>71</v>
      </c>
      <c r="H6789" s="4" t="s">
        <v>42500</v>
      </c>
      <c r="I6789" s="4" t="s">
        <v>22</v>
      </c>
      <c r="J6789" s="4" t="s">
        <v>42501</v>
      </c>
      <c r="K6789" s="4" t="s">
        <v>42502</v>
      </c>
      <c r="L6789" s="4" t="s">
        <v>11662</v>
      </c>
      <c r="M6789" s="4" t="s">
        <v>73</v>
      </c>
      <c r="N6789" s="4" t="s">
        <v>42642</v>
      </c>
      <c r="O6789" s="4" t="s">
        <v>42643</v>
      </c>
      <c r="P6789" s="4" t="s">
        <v>42644</v>
      </c>
      <c r="Q6789" s="4" t="s">
        <v>663</v>
      </c>
      <c r="R6789" s="4" t="s">
        <v>39306</v>
      </c>
      <c r="S6789" s="4" t="s">
        <v>39306</v>
      </c>
      <c r="T6789" s="4" t="s">
        <v>39306</v>
      </c>
    </row>
    <row r="6790" spans="1:20" x14ac:dyDescent="0.2">
      <c r="A6790" s="29">
        <v>21250614316</v>
      </c>
      <c r="B6790" s="4" t="s">
        <v>42503</v>
      </c>
      <c r="C6790" s="4" t="s">
        <v>42620</v>
      </c>
      <c r="D6790" s="4" t="s">
        <v>46190</v>
      </c>
      <c r="E6790" s="4" t="s">
        <v>71</v>
      </c>
      <c r="F6790" s="4" t="s">
        <v>42503</v>
      </c>
      <c r="G6790" s="4" t="s">
        <v>71</v>
      </c>
      <c r="H6790" s="4" t="s">
        <v>42503</v>
      </c>
      <c r="I6790" s="4" t="s">
        <v>22</v>
      </c>
      <c r="J6790" s="4" t="s">
        <v>42504</v>
      </c>
      <c r="K6790" s="4" t="s">
        <v>42505</v>
      </c>
      <c r="L6790" s="4" t="s">
        <v>25067</v>
      </c>
      <c r="M6790" s="4" t="s">
        <v>73</v>
      </c>
      <c r="N6790" s="4" t="s">
        <v>42645</v>
      </c>
      <c r="O6790" s="4" t="s">
        <v>42646</v>
      </c>
      <c r="P6790" s="4" t="s">
        <v>42647</v>
      </c>
      <c r="Q6790" s="4" t="s">
        <v>663</v>
      </c>
      <c r="R6790" s="4" t="s">
        <v>39306</v>
      </c>
      <c r="S6790" s="4" t="s">
        <v>39306</v>
      </c>
      <c r="T6790" s="4" t="s">
        <v>39306</v>
      </c>
    </row>
    <row r="6791" spans="1:20" x14ac:dyDescent="0.2">
      <c r="A6791" s="29">
        <v>21250614357</v>
      </c>
      <c r="B6791" s="4" t="s">
        <v>42506</v>
      </c>
      <c r="C6791" s="4" t="s">
        <v>42620</v>
      </c>
      <c r="D6791" s="4" t="s">
        <v>46191</v>
      </c>
      <c r="E6791" s="4" t="s">
        <v>71</v>
      </c>
      <c r="F6791" s="4" t="s">
        <v>42506</v>
      </c>
      <c r="G6791" s="4" t="s">
        <v>71</v>
      </c>
      <c r="H6791" s="4" t="s">
        <v>42506</v>
      </c>
      <c r="I6791" s="4" t="s">
        <v>22</v>
      </c>
      <c r="J6791" s="4" t="s">
        <v>42507</v>
      </c>
      <c r="K6791" s="4" t="s">
        <v>42508</v>
      </c>
      <c r="L6791" s="4" t="s">
        <v>468</v>
      </c>
      <c r="M6791" s="4" t="s">
        <v>73</v>
      </c>
      <c r="N6791" s="4" t="s">
        <v>11182</v>
      </c>
      <c r="O6791" s="4" t="s">
        <v>42648</v>
      </c>
      <c r="P6791" s="4" t="s">
        <v>42649</v>
      </c>
      <c r="Q6791" s="4" t="s">
        <v>663</v>
      </c>
      <c r="R6791" s="4" t="s">
        <v>39306</v>
      </c>
      <c r="S6791" s="4" t="s">
        <v>39306</v>
      </c>
      <c r="T6791" s="4" t="s">
        <v>39306</v>
      </c>
    </row>
    <row r="6792" spans="1:20" x14ac:dyDescent="0.2">
      <c r="A6792" s="29">
        <v>21250614274</v>
      </c>
      <c r="B6792" s="4" t="s">
        <v>42509</v>
      </c>
      <c r="C6792" s="4" t="s">
        <v>42620</v>
      </c>
      <c r="D6792" s="4" t="s">
        <v>46192</v>
      </c>
      <c r="E6792" s="4" t="s">
        <v>71</v>
      </c>
      <c r="F6792" s="4" t="s">
        <v>42509</v>
      </c>
      <c r="G6792" s="4" t="s">
        <v>71</v>
      </c>
      <c r="H6792" s="4" t="s">
        <v>42509</v>
      </c>
      <c r="I6792" s="4" t="s">
        <v>22</v>
      </c>
      <c r="J6792" s="4" t="s">
        <v>2301</v>
      </c>
      <c r="K6792" s="4" t="s">
        <v>42510</v>
      </c>
      <c r="L6792" s="4" t="s">
        <v>11662</v>
      </c>
      <c r="M6792" s="4" t="s">
        <v>73</v>
      </c>
      <c r="N6792" s="4" t="s">
        <v>42650</v>
      </c>
      <c r="O6792" s="4" t="s">
        <v>42651</v>
      </c>
      <c r="P6792" s="4" t="s">
        <v>42652</v>
      </c>
      <c r="Q6792" s="4" t="s">
        <v>663</v>
      </c>
      <c r="R6792" s="4" t="s">
        <v>39306</v>
      </c>
      <c r="S6792" s="4" t="s">
        <v>39306</v>
      </c>
      <c r="T6792" s="4" t="s">
        <v>39306</v>
      </c>
    </row>
    <row r="6793" spans="1:20" x14ac:dyDescent="0.2">
      <c r="A6793" s="29">
        <v>20300542162</v>
      </c>
      <c r="B6793" s="4" t="s">
        <v>42511</v>
      </c>
      <c r="C6793" s="4" t="s">
        <v>42620</v>
      </c>
      <c r="D6793" s="4" t="s">
        <v>39306</v>
      </c>
      <c r="E6793" s="4" t="s">
        <v>71</v>
      </c>
      <c r="F6793" s="4" t="s">
        <v>42511</v>
      </c>
      <c r="G6793" s="4" t="s">
        <v>71</v>
      </c>
      <c r="H6793" s="4" t="s">
        <v>42511</v>
      </c>
      <c r="I6793" s="4" t="s">
        <v>22</v>
      </c>
      <c r="J6793" s="4" t="s">
        <v>34925</v>
      </c>
      <c r="K6793" s="4" t="s">
        <v>42512</v>
      </c>
      <c r="L6793" s="4" t="s">
        <v>39496</v>
      </c>
      <c r="M6793" s="4" t="s">
        <v>73</v>
      </c>
      <c r="N6793" s="4" t="s">
        <v>23307</v>
      </c>
      <c r="O6793" s="4" t="s">
        <v>42765</v>
      </c>
      <c r="P6793" s="4" t="s">
        <v>42766</v>
      </c>
      <c r="Q6793" s="4" t="s">
        <v>922</v>
      </c>
      <c r="R6793" s="4" t="s">
        <v>39306</v>
      </c>
      <c r="S6793" s="4" t="s">
        <v>39306</v>
      </c>
      <c r="T6793" s="4" t="s">
        <v>39306</v>
      </c>
    </row>
    <row r="6794" spans="1:20" x14ac:dyDescent="0.2">
      <c r="A6794" s="29">
        <v>20400854400</v>
      </c>
      <c r="B6794" s="4" t="s">
        <v>42513</v>
      </c>
      <c r="C6794" s="4" t="s">
        <v>42620</v>
      </c>
      <c r="D6794" s="4" t="s">
        <v>46193</v>
      </c>
      <c r="E6794" s="4" t="s">
        <v>71</v>
      </c>
      <c r="F6794" s="4" t="s">
        <v>42513</v>
      </c>
      <c r="G6794" s="4" t="s">
        <v>71</v>
      </c>
      <c r="H6794" s="4" t="s">
        <v>42513</v>
      </c>
      <c r="I6794" s="4" t="s">
        <v>22</v>
      </c>
      <c r="J6794" s="4" t="s">
        <v>42514</v>
      </c>
      <c r="K6794" s="4" t="s">
        <v>42515</v>
      </c>
      <c r="L6794" s="4" t="s">
        <v>11662</v>
      </c>
      <c r="M6794" s="4" t="s">
        <v>73</v>
      </c>
      <c r="N6794" s="4" t="s">
        <v>42767</v>
      </c>
      <c r="O6794" s="4" t="s">
        <v>42768</v>
      </c>
      <c r="P6794" s="4" t="s">
        <v>42769</v>
      </c>
      <c r="Q6794" s="4" t="s">
        <v>5385</v>
      </c>
      <c r="R6794" s="4" t="s">
        <v>39306</v>
      </c>
      <c r="S6794" s="4" t="s">
        <v>39306</v>
      </c>
      <c r="T6794" s="4" t="s">
        <v>39306</v>
      </c>
    </row>
    <row r="6795" spans="1:20" x14ac:dyDescent="0.2">
      <c r="A6795" s="29">
        <v>21250614472</v>
      </c>
      <c r="B6795" s="4" t="s">
        <v>42516</v>
      </c>
      <c r="C6795" s="4" t="s">
        <v>42620</v>
      </c>
      <c r="D6795" s="4" t="s">
        <v>46194</v>
      </c>
      <c r="E6795" s="4" t="s">
        <v>71</v>
      </c>
      <c r="F6795" s="4" t="s">
        <v>42516</v>
      </c>
      <c r="G6795" s="4" t="s">
        <v>71</v>
      </c>
      <c r="H6795" s="4" t="s">
        <v>42516</v>
      </c>
      <c r="I6795" s="4" t="s">
        <v>22</v>
      </c>
      <c r="J6795" s="4" t="s">
        <v>7887</v>
      </c>
      <c r="K6795" s="4" t="s">
        <v>42517</v>
      </c>
      <c r="L6795" s="4" t="s">
        <v>21367</v>
      </c>
      <c r="M6795" s="4" t="s">
        <v>73</v>
      </c>
      <c r="N6795" s="4" t="s">
        <v>42653</v>
      </c>
      <c r="O6795" s="4" t="s">
        <v>42654</v>
      </c>
      <c r="P6795" s="4" t="s">
        <v>42655</v>
      </c>
      <c r="Q6795" s="4" t="s">
        <v>663</v>
      </c>
      <c r="R6795" s="4" t="s">
        <v>39306</v>
      </c>
      <c r="S6795" s="4" t="s">
        <v>39306</v>
      </c>
      <c r="T6795" s="4" t="s">
        <v>39306</v>
      </c>
    </row>
    <row r="6796" spans="1:20" x14ac:dyDescent="0.2">
      <c r="A6796" s="29">
        <v>21250614514</v>
      </c>
      <c r="B6796" s="4" t="s">
        <v>42518</v>
      </c>
      <c r="C6796" s="4" t="s">
        <v>42620</v>
      </c>
      <c r="D6796" s="4" t="s">
        <v>46195</v>
      </c>
      <c r="E6796" s="4" t="s">
        <v>71</v>
      </c>
      <c r="F6796" s="4" t="s">
        <v>42518</v>
      </c>
      <c r="G6796" s="4" t="s">
        <v>71</v>
      </c>
      <c r="H6796" s="4" t="s">
        <v>42518</v>
      </c>
      <c r="I6796" s="4" t="s">
        <v>22</v>
      </c>
      <c r="J6796" s="4" t="s">
        <v>21569</v>
      </c>
      <c r="K6796" s="4" t="s">
        <v>42519</v>
      </c>
      <c r="L6796" s="4" t="s">
        <v>16404</v>
      </c>
      <c r="M6796" s="4" t="s">
        <v>73</v>
      </c>
      <c r="N6796" s="4" t="s">
        <v>42656</v>
      </c>
      <c r="O6796" s="4" t="s">
        <v>42657</v>
      </c>
      <c r="P6796" s="4" t="s">
        <v>42658</v>
      </c>
      <c r="Q6796" s="4" t="s">
        <v>663</v>
      </c>
      <c r="R6796" s="4" t="s">
        <v>39306</v>
      </c>
      <c r="S6796" s="4" t="s">
        <v>39306</v>
      </c>
      <c r="T6796" s="4" t="s">
        <v>39306</v>
      </c>
    </row>
    <row r="6797" spans="1:20" x14ac:dyDescent="0.2">
      <c r="A6797" s="29">
        <v>21250614910</v>
      </c>
      <c r="B6797" s="4" t="s">
        <v>42520</v>
      </c>
      <c r="C6797" s="4" t="s">
        <v>42620</v>
      </c>
      <c r="D6797" s="4" t="s">
        <v>46196</v>
      </c>
      <c r="E6797" s="4" t="s">
        <v>71</v>
      </c>
      <c r="F6797" s="4" t="s">
        <v>42520</v>
      </c>
      <c r="G6797" s="4" t="s">
        <v>71</v>
      </c>
      <c r="H6797" s="4" t="s">
        <v>42520</v>
      </c>
      <c r="I6797" s="4" t="s">
        <v>22</v>
      </c>
      <c r="J6797" s="4" t="s">
        <v>9868</v>
      </c>
      <c r="K6797" s="4" t="s">
        <v>42521</v>
      </c>
      <c r="L6797" s="4" t="s">
        <v>16404</v>
      </c>
      <c r="M6797" s="4" t="s">
        <v>73</v>
      </c>
      <c r="N6797" s="4" t="s">
        <v>42659</v>
      </c>
      <c r="O6797" s="4" t="s">
        <v>42660</v>
      </c>
      <c r="P6797" s="4" t="s">
        <v>42661</v>
      </c>
      <c r="Q6797" s="4" t="s">
        <v>663</v>
      </c>
      <c r="R6797" s="4" t="s">
        <v>39306</v>
      </c>
      <c r="S6797" s="4" t="s">
        <v>39306</v>
      </c>
      <c r="T6797" s="4" t="s">
        <v>39306</v>
      </c>
    </row>
    <row r="6798" spans="1:20" x14ac:dyDescent="0.2">
      <c r="A6798" s="29">
        <v>21250614431</v>
      </c>
      <c r="B6798" s="4" t="s">
        <v>42522</v>
      </c>
      <c r="C6798" s="4" t="s">
        <v>42662</v>
      </c>
      <c r="D6798" s="4" t="s">
        <v>46197</v>
      </c>
      <c r="E6798" s="4" t="s">
        <v>71</v>
      </c>
      <c r="F6798" s="4" t="s">
        <v>42522</v>
      </c>
      <c r="G6798" s="4" t="s">
        <v>71</v>
      </c>
      <c r="H6798" s="4" t="s">
        <v>42522</v>
      </c>
      <c r="I6798" s="4" t="s">
        <v>22</v>
      </c>
      <c r="J6798" s="4" t="s">
        <v>42523</v>
      </c>
      <c r="K6798" s="4" t="s">
        <v>42524</v>
      </c>
      <c r="L6798" s="4" t="s">
        <v>30688</v>
      </c>
      <c r="M6798" s="4" t="s">
        <v>73</v>
      </c>
      <c r="N6798" s="4" t="s">
        <v>42663</v>
      </c>
      <c r="O6798" s="4" t="s">
        <v>42664</v>
      </c>
      <c r="P6798" s="4" t="s">
        <v>42665</v>
      </c>
      <c r="Q6798" s="4" t="s">
        <v>663</v>
      </c>
      <c r="R6798" s="4" t="s">
        <v>39306</v>
      </c>
      <c r="S6798" s="4" t="s">
        <v>39306</v>
      </c>
      <c r="T6798" s="4" t="s">
        <v>39306</v>
      </c>
    </row>
    <row r="6799" spans="1:20" x14ac:dyDescent="0.2">
      <c r="A6799" s="29">
        <v>21250614837</v>
      </c>
      <c r="B6799" s="4" t="s">
        <v>42525</v>
      </c>
      <c r="C6799" s="4" t="s">
        <v>42662</v>
      </c>
      <c r="D6799" s="4" t="s">
        <v>46198</v>
      </c>
      <c r="E6799" s="4" t="s">
        <v>71</v>
      </c>
      <c r="F6799" s="4" t="s">
        <v>42525</v>
      </c>
      <c r="G6799" s="4" t="s">
        <v>71</v>
      </c>
      <c r="H6799" s="4" t="s">
        <v>42525</v>
      </c>
      <c r="I6799" s="4" t="s">
        <v>22</v>
      </c>
      <c r="J6799" s="4" t="s">
        <v>27443</v>
      </c>
      <c r="K6799" s="4" t="s">
        <v>42526</v>
      </c>
      <c r="L6799" s="4" t="s">
        <v>1072</v>
      </c>
      <c r="M6799" s="4" t="s">
        <v>73</v>
      </c>
      <c r="N6799" s="4" t="s">
        <v>42666</v>
      </c>
      <c r="O6799" s="4" t="s">
        <v>42667</v>
      </c>
      <c r="P6799" s="4" t="s">
        <v>42668</v>
      </c>
      <c r="Q6799" s="4" t="s">
        <v>663</v>
      </c>
      <c r="R6799" s="4" t="s">
        <v>39306</v>
      </c>
      <c r="S6799" s="4" t="s">
        <v>39306</v>
      </c>
      <c r="T6799" s="4" t="s">
        <v>39306</v>
      </c>
    </row>
    <row r="6800" spans="1:20" x14ac:dyDescent="0.2">
      <c r="A6800" s="29">
        <v>21250614878</v>
      </c>
      <c r="B6800" s="4" t="s">
        <v>42527</v>
      </c>
      <c r="C6800" s="4" t="s">
        <v>42662</v>
      </c>
      <c r="D6800" s="4" t="s">
        <v>46199</v>
      </c>
      <c r="E6800" s="4" t="s">
        <v>71</v>
      </c>
      <c r="F6800" s="4" t="s">
        <v>42527</v>
      </c>
      <c r="G6800" s="4" t="s">
        <v>71</v>
      </c>
      <c r="H6800" s="4" t="s">
        <v>42527</v>
      </c>
      <c r="I6800" s="4" t="s">
        <v>22</v>
      </c>
      <c r="J6800" s="4" t="s">
        <v>23431</v>
      </c>
      <c r="K6800" s="4" t="s">
        <v>23432</v>
      </c>
      <c r="L6800" s="4" t="s">
        <v>311</v>
      </c>
      <c r="M6800" s="4" t="s">
        <v>73</v>
      </c>
      <c r="N6800" s="4" t="s">
        <v>23457</v>
      </c>
      <c r="O6800" s="4" t="s">
        <v>42669</v>
      </c>
      <c r="P6800" s="4" t="s">
        <v>42670</v>
      </c>
      <c r="Q6800" s="4" t="s">
        <v>663</v>
      </c>
      <c r="R6800" s="4" t="s">
        <v>39306</v>
      </c>
      <c r="S6800" s="4" t="s">
        <v>39306</v>
      </c>
      <c r="T6800" s="4" t="s">
        <v>39306</v>
      </c>
    </row>
    <row r="6801" spans="1:20" x14ac:dyDescent="0.2">
      <c r="A6801" s="29">
        <v>21250614670</v>
      </c>
      <c r="B6801" s="4" t="s">
        <v>42528</v>
      </c>
      <c r="C6801" s="4" t="s">
        <v>42662</v>
      </c>
      <c r="D6801" s="4" t="s">
        <v>46200</v>
      </c>
      <c r="E6801" s="4" t="s">
        <v>71</v>
      </c>
      <c r="F6801" s="4" t="s">
        <v>42528</v>
      </c>
      <c r="G6801" s="4" t="s">
        <v>71</v>
      </c>
      <c r="H6801" s="4" t="s">
        <v>42528</v>
      </c>
      <c r="I6801" s="4" t="s">
        <v>22</v>
      </c>
      <c r="J6801" s="4" t="s">
        <v>42529</v>
      </c>
      <c r="K6801" s="4" t="s">
        <v>42530</v>
      </c>
      <c r="L6801" s="4" t="s">
        <v>21940</v>
      </c>
      <c r="M6801" s="4" t="s">
        <v>73</v>
      </c>
      <c r="N6801" s="4" t="s">
        <v>42671</v>
      </c>
      <c r="O6801" s="4" t="s">
        <v>42672</v>
      </c>
      <c r="P6801" s="4" t="s">
        <v>42673</v>
      </c>
      <c r="Q6801" s="4" t="s">
        <v>663</v>
      </c>
      <c r="R6801" s="4" t="s">
        <v>39306</v>
      </c>
      <c r="S6801" s="4" t="s">
        <v>39306</v>
      </c>
      <c r="T6801" s="4" t="s">
        <v>39306</v>
      </c>
    </row>
    <row r="6802" spans="1:20" x14ac:dyDescent="0.2">
      <c r="A6802" s="29">
        <v>21250614977</v>
      </c>
      <c r="B6802" s="4" t="s">
        <v>42531</v>
      </c>
      <c r="C6802" s="4" t="s">
        <v>42662</v>
      </c>
      <c r="D6802" s="4" t="s">
        <v>46201</v>
      </c>
      <c r="E6802" s="4" t="s">
        <v>71</v>
      </c>
      <c r="F6802" s="4" t="s">
        <v>42531</v>
      </c>
      <c r="G6802" s="4" t="s">
        <v>71</v>
      </c>
      <c r="H6802" s="4" t="s">
        <v>42531</v>
      </c>
      <c r="I6802" s="4" t="s">
        <v>22</v>
      </c>
      <c r="J6802" s="4" t="s">
        <v>42532</v>
      </c>
      <c r="K6802" s="4" t="s">
        <v>42533</v>
      </c>
      <c r="L6802" s="4" t="s">
        <v>34664</v>
      </c>
      <c r="M6802" s="4" t="s">
        <v>73</v>
      </c>
      <c r="N6802" s="4" t="s">
        <v>42770</v>
      </c>
      <c r="O6802" s="4" t="s">
        <v>42771</v>
      </c>
      <c r="P6802" s="4" t="s">
        <v>42772</v>
      </c>
      <c r="Q6802" s="4" t="s">
        <v>663</v>
      </c>
      <c r="R6802" s="4" t="s">
        <v>39306</v>
      </c>
      <c r="S6802" s="4" t="s">
        <v>39306</v>
      </c>
      <c r="T6802" s="4" t="s">
        <v>39306</v>
      </c>
    </row>
    <row r="6803" spans="1:20" x14ac:dyDescent="0.2">
      <c r="A6803" s="29">
        <v>21250614035</v>
      </c>
      <c r="B6803" s="4" t="s">
        <v>42534</v>
      </c>
      <c r="C6803" s="4" t="s">
        <v>42662</v>
      </c>
      <c r="D6803" s="4" t="s">
        <v>46202</v>
      </c>
      <c r="E6803" s="4" t="s">
        <v>71</v>
      </c>
      <c r="F6803" s="4" t="s">
        <v>42534</v>
      </c>
      <c r="G6803" s="4" t="s">
        <v>71</v>
      </c>
      <c r="H6803" s="4" t="s">
        <v>42534</v>
      </c>
      <c r="I6803" s="4" t="s">
        <v>22</v>
      </c>
      <c r="J6803" s="4" t="s">
        <v>42535</v>
      </c>
      <c r="K6803" s="4" t="s">
        <v>42536</v>
      </c>
      <c r="L6803" s="4" t="s">
        <v>30688</v>
      </c>
      <c r="M6803" s="4" t="s">
        <v>73</v>
      </c>
      <c r="N6803" s="4" t="s">
        <v>42773</v>
      </c>
      <c r="O6803" s="4" t="s">
        <v>42774</v>
      </c>
      <c r="P6803" s="4" t="s">
        <v>42775</v>
      </c>
      <c r="Q6803" s="4" t="s">
        <v>663</v>
      </c>
      <c r="R6803" s="4" t="s">
        <v>39306</v>
      </c>
      <c r="S6803" s="4" t="s">
        <v>39306</v>
      </c>
      <c r="T6803" s="4" t="s">
        <v>39306</v>
      </c>
    </row>
    <row r="6804" spans="1:20" x14ac:dyDescent="0.2">
      <c r="A6804" s="29">
        <v>21250614084</v>
      </c>
      <c r="B6804" s="4" t="s">
        <v>42537</v>
      </c>
      <c r="C6804" s="4" t="s">
        <v>42662</v>
      </c>
      <c r="D6804" s="4" t="s">
        <v>46203</v>
      </c>
      <c r="E6804" s="4" t="s">
        <v>71</v>
      </c>
      <c r="F6804" s="4" t="s">
        <v>42537</v>
      </c>
      <c r="G6804" s="4" t="s">
        <v>71</v>
      </c>
      <c r="H6804" s="4" t="s">
        <v>42537</v>
      </c>
      <c r="I6804" s="4" t="s">
        <v>22</v>
      </c>
      <c r="J6804" s="4" t="s">
        <v>42538</v>
      </c>
      <c r="K6804" s="4" t="s">
        <v>42539</v>
      </c>
      <c r="L6804" s="4" t="s">
        <v>30688</v>
      </c>
      <c r="M6804" s="4" t="s">
        <v>73</v>
      </c>
      <c r="N6804" s="4" t="s">
        <v>42776</v>
      </c>
      <c r="O6804" s="4" t="s">
        <v>42777</v>
      </c>
      <c r="P6804" s="4" t="s">
        <v>42778</v>
      </c>
      <c r="Q6804" s="4" t="s">
        <v>663</v>
      </c>
      <c r="R6804" s="4" t="s">
        <v>39306</v>
      </c>
      <c r="S6804" s="4" t="s">
        <v>39306</v>
      </c>
      <c r="T6804" s="4" t="s">
        <v>39306</v>
      </c>
    </row>
    <row r="6805" spans="1:20" x14ac:dyDescent="0.2">
      <c r="A6805" s="29">
        <v>21250614118</v>
      </c>
      <c r="B6805" s="4" t="s">
        <v>42540</v>
      </c>
      <c r="C6805" s="4" t="s">
        <v>42662</v>
      </c>
      <c r="D6805" s="4" t="s">
        <v>46204</v>
      </c>
      <c r="E6805" s="4" t="s">
        <v>71</v>
      </c>
      <c r="F6805" s="4" t="s">
        <v>42540</v>
      </c>
      <c r="G6805" s="4" t="s">
        <v>71</v>
      </c>
      <c r="H6805" s="4" t="s">
        <v>42540</v>
      </c>
      <c r="I6805" s="4" t="s">
        <v>22</v>
      </c>
      <c r="J6805" s="4" t="s">
        <v>7490</v>
      </c>
      <c r="K6805" s="4" t="s">
        <v>42541</v>
      </c>
      <c r="L6805" s="4" t="s">
        <v>263</v>
      </c>
      <c r="M6805" s="4" t="s">
        <v>73</v>
      </c>
      <c r="N6805" s="4" t="s">
        <v>42779</v>
      </c>
      <c r="O6805" s="4" t="s">
        <v>42780</v>
      </c>
      <c r="P6805" s="4" t="s">
        <v>42781</v>
      </c>
      <c r="Q6805" s="4" t="s">
        <v>663</v>
      </c>
      <c r="R6805" s="4" t="s">
        <v>39306</v>
      </c>
      <c r="S6805" s="4" t="s">
        <v>39306</v>
      </c>
      <c r="T6805" s="4" t="s">
        <v>39306</v>
      </c>
    </row>
    <row r="6806" spans="1:20" x14ac:dyDescent="0.2">
      <c r="A6806" s="29">
        <v>21250614167</v>
      </c>
      <c r="B6806" s="4" t="s">
        <v>42542</v>
      </c>
      <c r="C6806" s="4" t="s">
        <v>42662</v>
      </c>
      <c r="D6806" s="4" t="s">
        <v>46205</v>
      </c>
      <c r="E6806" s="4" t="s">
        <v>71</v>
      </c>
      <c r="F6806" s="4" t="s">
        <v>42542</v>
      </c>
      <c r="G6806" s="4" t="s">
        <v>71</v>
      </c>
      <c r="H6806" s="4" t="s">
        <v>42542</v>
      </c>
      <c r="I6806" s="4" t="s">
        <v>22</v>
      </c>
      <c r="J6806" s="4" t="s">
        <v>42543</v>
      </c>
      <c r="K6806" s="4" t="s">
        <v>42544</v>
      </c>
      <c r="L6806" s="4" t="s">
        <v>311</v>
      </c>
      <c r="M6806" s="4" t="s">
        <v>73</v>
      </c>
      <c r="N6806" s="4" t="s">
        <v>42782</v>
      </c>
      <c r="O6806" s="4" t="s">
        <v>42783</v>
      </c>
      <c r="P6806" s="4" t="s">
        <v>42784</v>
      </c>
      <c r="Q6806" s="4" t="s">
        <v>663</v>
      </c>
      <c r="R6806" s="4" t="s">
        <v>39306</v>
      </c>
      <c r="S6806" s="4" t="s">
        <v>39306</v>
      </c>
      <c r="T6806" s="4" t="s">
        <v>39306</v>
      </c>
    </row>
    <row r="6807" spans="1:20" x14ac:dyDescent="0.2">
      <c r="A6807" s="29">
        <v>20400879639</v>
      </c>
      <c r="B6807" s="4" t="s">
        <v>42545</v>
      </c>
      <c r="C6807" s="4" t="s">
        <v>42662</v>
      </c>
      <c r="D6807" s="4" t="s">
        <v>46206</v>
      </c>
      <c r="E6807" s="4" t="s">
        <v>71</v>
      </c>
      <c r="F6807" s="4" t="s">
        <v>42545</v>
      </c>
      <c r="G6807" s="4" t="s">
        <v>71</v>
      </c>
      <c r="H6807" s="4" t="s">
        <v>42545</v>
      </c>
      <c r="I6807" s="4" t="s">
        <v>22</v>
      </c>
      <c r="J6807" s="4" t="s">
        <v>5176</v>
      </c>
      <c r="K6807" s="4" t="s">
        <v>42546</v>
      </c>
      <c r="L6807" s="4" t="s">
        <v>16404</v>
      </c>
      <c r="M6807" s="4" t="s">
        <v>73</v>
      </c>
      <c r="N6807" s="4" t="s">
        <v>42785</v>
      </c>
      <c r="O6807" s="4" t="s">
        <v>42786</v>
      </c>
      <c r="P6807" s="4" t="s">
        <v>42787</v>
      </c>
      <c r="Q6807" s="4" t="s">
        <v>5385</v>
      </c>
      <c r="R6807" s="4" t="s">
        <v>39306</v>
      </c>
      <c r="S6807" s="4" t="s">
        <v>39306</v>
      </c>
      <c r="T6807" s="4" t="s">
        <v>39306</v>
      </c>
    </row>
    <row r="6808" spans="1:20" x14ac:dyDescent="0.2">
      <c r="A6808" s="29">
        <v>21250614209</v>
      </c>
      <c r="B6808" s="4" t="s">
        <v>42547</v>
      </c>
      <c r="C6808" s="4" t="s">
        <v>42662</v>
      </c>
      <c r="D6808" s="4" t="s">
        <v>46207</v>
      </c>
      <c r="E6808" s="4" t="s">
        <v>71</v>
      </c>
      <c r="F6808" s="4" t="s">
        <v>42547</v>
      </c>
      <c r="G6808" s="4" t="s">
        <v>71</v>
      </c>
      <c r="H6808" s="4" t="s">
        <v>42547</v>
      </c>
      <c r="I6808" s="4" t="s">
        <v>22</v>
      </c>
      <c r="J6808" s="4" t="s">
        <v>42548</v>
      </c>
      <c r="K6808" s="4" t="s">
        <v>42549</v>
      </c>
      <c r="L6808" s="4" t="s">
        <v>7436</v>
      </c>
      <c r="M6808" s="4" t="s">
        <v>73</v>
      </c>
      <c r="N6808" s="4" t="s">
        <v>42788</v>
      </c>
      <c r="O6808" s="4" t="s">
        <v>42789</v>
      </c>
      <c r="P6808" s="4" t="s">
        <v>42790</v>
      </c>
      <c r="Q6808" s="4" t="s">
        <v>663</v>
      </c>
      <c r="R6808" s="4" t="s">
        <v>39306</v>
      </c>
      <c r="S6808" s="4" t="s">
        <v>39306</v>
      </c>
      <c r="T6808" s="4" t="s">
        <v>39306</v>
      </c>
    </row>
    <row r="6809" spans="1:20" x14ac:dyDescent="0.2">
      <c r="A6809" s="29">
        <v>21250614241</v>
      </c>
      <c r="B6809" s="4" t="s">
        <v>42550</v>
      </c>
      <c r="C6809" s="4" t="s">
        <v>42662</v>
      </c>
      <c r="D6809" s="4" t="s">
        <v>46208</v>
      </c>
      <c r="E6809" s="4" t="s">
        <v>71</v>
      </c>
      <c r="F6809" s="4" t="s">
        <v>42550</v>
      </c>
      <c r="G6809" s="4" t="s">
        <v>71</v>
      </c>
      <c r="H6809" s="4" t="s">
        <v>42550</v>
      </c>
      <c r="I6809" s="4" t="s">
        <v>22</v>
      </c>
      <c r="J6809" s="4" t="s">
        <v>42551</v>
      </c>
      <c r="K6809" s="4" t="s">
        <v>42552</v>
      </c>
      <c r="L6809" s="4" t="s">
        <v>7436</v>
      </c>
      <c r="M6809" s="4" t="s">
        <v>73</v>
      </c>
      <c r="N6809" s="4" t="s">
        <v>42791</v>
      </c>
      <c r="O6809" s="4" t="s">
        <v>42792</v>
      </c>
      <c r="P6809" s="4" t="s">
        <v>42793</v>
      </c>
      <c r="Q6809" s="4" t="s">
        <v>663</v>
      </c>
      <c r="R6809" s="4" t="s">
        <v>39306</v>
      </c>
      <c r="S6809" s="4" t="s">
        <v>39306</v>
      </c>
      <c r="T6809" s="4" t="s">
        <v>39306</v>
      </c>
    </row>
    <row r="6810" spans="1:20" x14ac:dyDescent="0.2">
      <c r="A6810" s="29">
        <v>21250614282</v>
      </c>
      <c r="B6810" s="4" t="s">
        <v>42553</v>
      </c>
      <c r="C6810" s="4" t="s">
        <v>42662</v>
      </c>
      <c r="D6810" s="4" t="s">
        <v>46209</v>
      </c>
      <c r="E6810" s="4" t="s">
        <v>71</v>
      </c>
      <c r="F6810" s="4" t="s">
        <v>42553</v>
      </c>
      <c r="G6810" s="4" t="s">
        <v>71</v>
      </c>
      <c r="H6810" s="4" t="s">
        <v>42553</v>
      </c>
      <c r="I6810" s="4" t="s">
        <v>22</v>
      </c>
      <c r="J6810" s="4" t="s">
        <v>9895</v>
      </c>
      <c r="K6810" s="4" t="s">
        <v>42554</v>
      </c>
      <c r="L6810" s="4" t="s">
        <v>23278</v>
      </c>
      <c r="M6810" s="4" t="s">
        <v>73</v>
      </c>
      <c r="N6810" s="4" t="s">
        <v>42794</v>
      </c>
      <c r="O6810" s="4" t="s">
        <v>42795</v>
      </c>
      <c r="P6810" s="4" t="s">
        <v>42796</v>
      </c>
      <c r="Q6810" s="4" t="s">
        <v>663</v>
      </c>
      <c r="R6810" s="4" t="s">
        <v>39306</v>
      </c>
      <c r="S6810" s="4" t="s">
        <v>39306</v>
      </c>
      <c r="T6810" s="4" t="s">
        <v>39306</v>
      </c>
    </row>
    <row r="6811" spans="1:20" x14ac:dyDescent="0.2">
      <c r="A6811" s="29">
        <v>21250614324</v>
      </c>
      <c r="B6811" s="4" t="s">
        <v>42555</v>
      </c>
      <c r="C6811" s="4" t="s">
        <v>42662</v>
      </c>
      <c r="D6811" s="4" t="s">
        <v>46210</v>
      </c>
      <c r="E6811" s="4" t="s">
        <v>71</v>
      </c>
      <c r="F6811" s="4" t="s">
        <v>42555</v>
      </c>
      <c r="G6811" s="4" t="s">
        <v>71</v>
      </c>
      <c r="H6811" s="4" t="s">
        <v>42555</v>
      </c>
      <c r="I6811" s="4" t="s">
        <v>22</v>
      </c>
      <c r="J6811" s="4" t="s">
        <v>42556</v>
      </c>
      <c r="K6811" s="4" t="s">
        <v>42557</v>
      </c>
      <c r="L6811" s="4" t="s">
        <v>23278</v>
      </c>
      <c r="M6811" s="4" t="s">
        <v>73</v>
      </c>
      <c r="N6811" s="4" t="s">
        <v>42797</v>
      </c>
      <c r="O6811" s="4" t="s">
        <v>42798</v>
      </c>
      <c r="P6811" s="4" t="s">
        <v>42799</v>
      </c>
      <c r="Q6811" s="4" t="s">
        <v>663</v>
      </c>
      <c r="R6811" s="4" t="s">
        <v>39306</v>
      </c>
      <c r="S6811" s="4" t="s">
        <v>39306</v>
      </c>
      <c r="T6811" s="4" t="s">
        <v>39306</v>
      </c>
    </row>
    <row r="6812" spans="1:20" x14ac:dyDescent="0.2">
      <c r="A6812" s="29">
        <v>21250614365</v>
      </c>
      <c r="B6812" s="4" t="s">
        <v>42558</v>
      </c>
      <c r="C6812" s="4" t="s">
        <v>42662</v>
      </c>
      <c r="D6812" s="4" t="s">
        <v>46211</v>
      </c>
      <c r="E6812" s="4" t="s">
        <v>71</v>
      </c>
      <c r="F6812" s="4" t="s">
        <v>42558</v>
      </c>
      <c r="G6812" s="4" t="s">
        <v>71</v>
      </c>
      <c r="H6812" s="4" t="s">
        <v>42558</v>
      </c>
      <c r="I6812" s="4" t="s">
        <v>22</v>
      </c>
      <c r="J6812" s="4" t="s">
        <v>8444</v>
      </c>
      <c r="K6812" s="4" t="s">
        <v>42559</v>
      </c>
      <c r="L6812" s="4" t="s">
        <v>31153</v>
      </c>
      <c r="M6812" s="4" t="s">
        <v>73</v>
      </c>
      <c r="N6812" s="4" t="s">
        <v>42800</v>
      </c>
      <c r="O6812" s="4" t="s">
        <v>42801</v>
      </c>
      <c r="P6812" s="4" t="s">
        <v>42802</v>
      </c>
      <c r="Q6812" s="4" t="s">
        <v>663</v>
      </c>
      <c r="R6812" s="4" t="s">
        <v>39306</v>
      </c>
      <c r="S6812" s="4" t="s">
        <v>39306</v>
      </c>
      <c r="T6812" s="4" t="s">
        <v>39306</v>
      </c>
    </row>
    <row r="6813" spans="1:20" x14ac:dyDescent="0.2">
      <c r="A6813" s="29">
        <v>21250614407</v>
      </c>
      <c r="B6813" s="4" t="s">
        <v>42560</v>
      </c>
      <c r="C6813" s="4" t="s">
        <v>42662</v>
      </c>
      <c r="D6813" s="4" t="s">
        <v>46212</v>
      </c>
      <c r="E6813" s="4" t="s">
        <v>71</v>
      </c>
      <c r="F6813" s="4" t="s">
        <v>42560</v>
      </c>
      <c r="G6813" s="4" t="s">
        <v>71</v>
      </c>
      <c r="H6813" s="4" t="s">
        <v>42560</v>
      </c>
      <c r="I6813" s="4" t="s">
        <v>22</v>
      </c>
      <c r="J6813" s="4" t="s">
        <v>42561</v>
      </c>
      <c r="K6813" s="4" t="s">
        <v>42562</v>
      </c>
      <c r="L6813" s="4" t="s">
        <v>476</v>
      </c>
      <c r="M6813" s="4" t="s">
        <v>73</v>
      </c>
      <c r="N6813" s="4" t="s">
        <v>42803</v>
      </c>
      <c r="O6813" s="4" t="s">
        <v>42804</v>
      </c>
      <c r="P6813" s="4" t="s">
        <v>42805</v>
      </c>
      <c r="Q6813" s="4" t="s">
        <v>663</v>
      </c>
      <c r="R6813" s="4" t="s">
        <v>39306</v>
      </c>
      <c r="S6813" s="4" t="s">
        <v>39306</v>
      </c>
      <c r="T6813" s="4" t="s">
        <v>39306</v>
      </c>
    </row>
    <row r="6814" spans="1:20" x14ac:dyDescent="0.2">
      <c r="A6814" s="29">
        <v>21250614449</v>
      </c>
      <c r="B6814" s="4" t="s">
        <v>42563</v>
      </c>
      <c r="C6814" s="4" t="s">
        <v>42662</v>
      </c>
      <c r="D6814" s="4" t="s">
        <v>46213</v>
      </c>
      <c r="E6814" s="4" t="s">
        <v>71</v>
      </c>
      <c r="F6814" s="4" t="s">
        <v>42563</v>
      </c>
      <c r="G6814" s="4" t="s">
        <v>71</v>
      </c>
      <c r="H6814" s="4" t="s">
        <v>42563</v>
      </c>
      <c r="I6814" s="4" t="s">
        <v>22</v>
      </c>
      <c r="J6814" s="4" t="s">
        <v>12234</v>
      </c>
      <c r="K6814" s="4" t="s">
        <v>42564</v>
      </c>
      <c r="L6814" s="4" t="s">
        <v>16404</v>
      </c>
      <c r="M6814" s="4" t="s">
        <v>73</v>
      </c>
      <c r="N6814" s="4" t="s">
        <v>17363</v>
      </c>
      <c r="O6814" s="4" t="s">
        <v>42806</v>
      </c>
      <c r="P6814" s="4" t="s">
        <v>42807</v>
      </c>
      <c r="Q6814" s="4" t="s">
        <v>663</v>
      </c>
      <c r="R6814" s="4" t="s">
        <v>39306</v>
      </c>
      <c r="S6814" s="4" t="s">
        <v>39306</v>
      </c>
      <c r="T6814" s="4" t="s">
        <v>39306</v>
      </c>
    </row>
    <row r="6815" spans="1:20" x14ac:dyDescent="0.2">
      <c r="A6815" s="29">
        <v>21250614480</v>
      </c>
      <c r="B6815" s="4" t="s">
        <v>42565</v>
      </c>
      <c r="C6815" s="4" t="s">
        <v>42662</v>
      </c>
      <c r="D6815" s="4" t="s">
        <v>46214</v>
      </c>
      <c r="E6815" s="4" t="s">
        <v>71</v>
      </c>
      <c r="F6815" s="4" t="s">
        <v>42565</v>
      </c>
      <c r="G6815" s="4" t="s">
        <v>71</v>
      </c>
      <c r="H6815" s="4" t="s">
        <v>42565</v>
      </c>
      <c r="I6815" s="4" t="s">
        <v>22</v>
      </c>
      <c r="J6815" s="4" t="s">
        <v>42566</v>
      </c>
      <c r="K6815" s="4" t="s">
        <v>42567</v>
      </c>
      <c r="L6815" s="4" t="s">
        <v>31153</v>
      </c>
      <c r="M6815" s="4" t="s">
        <v>73</v>
      </c>
      <c r="N6815" s="4" t="s">
        <v>42808</v>
      </c>
      <c r="O6815" s="4" t="s">
        <v>42809</v>
      </c>
      <c r="P6815" s="4" t="s">
        <v>42810</v>
      </c>
      <c r="Q6815" s="4" t="s">
        <v>663</v>
      </c>
      <c r="R6815" s="4" t="s">
        <v>39306</v>
      </c>
      <c r="S6815" s="4" t="s">
        <v>39306</v>
      </c>
      <c r="T6815" s="4" t="s">
        <v>39306</v>
      </c>
    </row>
    <row r="6816" spans="1:20" x14ac:dyDescent="0.2">
      <c r="A6816" s="29">
        <v>21250614522</v>
      </c>
      <c r="B6816" s="4" t="s">
        <v>42568</v>
      </c>
      <c r="C6816" s="4" t="s">
        <v>42662</v>
      </c>
      <c r="D6816" s="4" t="s">
        <v>46215</v>
      </c>
      <c r="E6816" s="4" t="s">
        <v>71</v>
      </c>
      <c r="F6816" s="4" t="s">
        <v>42568</v>
      </c>
      <c r="G6816" s="4" t="s">
        <v>71</v>
      </c>
      <c r="H6816" s="4" t="s">
        <v>42568</v>
      </c>
      <c r="I6816" s="4" t="s">
        <v>22</v>
      </c>
      <c r="J6816" s="4" t="s">
        <v>42569</v>
      </c>
      <c r="K6816" s="4" t="s">
        <v>42570</v>
      </c>
      <c r="L6816" s="4" t="s">
        <v>25067</v>
      </c>
      <c r="M6816" s="4" t="s">
        <v>73</v>
      </c>
      <c r="N6816" s="4" t="s">
        <v>42811</v>
      </c>
      <c r="O6816" s="4" t="s">
        <v>42812</v>
      </c>
      <c r="P6816" s="4" t="s">
        <v>42813</v>
      </c>
      <c r="Q6816" s="4" t="s">
        <v>663</v>
      </c>
      <c r="R6816" s="4" t="s">
        <v>39306</v>
      </c>
      <c r="S6816" s="4" t="s">
        <v>39306</v>
      </c>
      <c r="T6816" s="4" t="s">
        <v>39306</v>
      </c>
    </row>
    <row r="6817" spans="1:20" x14ac:dyDescent="0.2">
      <c r="A6817" s="29">
        <v>21250614647</v>
      </c>
      <c r="B6817" s="4" t="s">
        <v>42571</v>
      </c>
      <c r="C6817" s="4" t="s">
        <v>42662</v>
      </c>
      <c r="D6817" s="4" t="s">
        <v>46216</v>
      </c>
      <c r="E6817" s="4" t="s">
        <v>71</v>
      </c>
      <c r="F6817" s="4" t="s">
        <v>42571</v>
      </c>
      <c r="G6817" s="4" t="s">
        <v>71</v>
      </c>
      <c r="H6817" s="4" t="s">
        <v>42571</v>
      </c>
      <c r="I6817" s="4" t="s">
        <v>22</v>
      </c>
      <c r="J6817" s="4" t="s">
        <v>4011</v>
      </c>
      <c r="K6817" s="4" t="s">
        <v>42572</v>
      </c>
      <c r="L6817" s="4" t="s">
        <v>1885</v>
      </c>
      <c r="M6817" s="4" t="s">
        <v>73</v>
      </c>
      <c r="N6817" s="4" t="s">
        <v>42814</v>
      </c>
      <c r="O6817" s="4" t="s">
        <v>42815</v>
      </c>
      <c r="P6817" s="4" t="s">
        <v>42816</v>
      </c>
      <c r="Q6817" s="4" t="s">
        <v>663</v>
      </c>
      <c r="R6817" s="4" t="s">
        <v>39306</v>
      </c>
      <c r="S6817" s="4" t="s">
        <v>39306</v>
      </c>
      <c r="T6817" s="4" t="s">
        <v>39306</v>
      </c>
    </row>
    <row r="6818" spans="1:20" x14ac:dyDescent="0.2">
      <c r="A6818" s="29">
        <v>21250614605</v>
      </c>
      <c r="B6818" s="4" t="s">
        <v>42573</v>
      </c>
      <c r="C6818" s="4" t="s">
        <v>42662</v>
      </c>
      <c r="D6818" s="4" t="s">
        <v>46217</v>
      </c>
      <c r="E6818" s="4" t="s">
        <v>71</v>
      </c>
      <c r="F6818" s="4" t="s">
        <v>42573</v>
      </c>
      <c r="G6818" s="4" t="s">
        <v>71</v>
      </c>
      <c r="H6818" s="4" t="s">
        <v>42573</v>
      </c>
      <c r="I6818" s="4" t="s">
        <v>22</v>
      </c>
      <c r="J6818" s="4" t="s">
        <v>12798</v>
      </c>
      <c r="K6818" s="4" t="s">
        <v>42574</v>
      </c>
      <c r="L6818" s="4" t="s">
        <v>26757</v>
      </c>
      <c r="M6818" s="4" t="s">
        <v>73</v>
      </c>
      <c r="N6818" s="4" t="s">
        <v>42817</v>
      </c>
      <c r="O6818" s="4" t="s">
        <v>42818</v>
      </c>
      <c r="P6818" s="4" t="s">
        <v>42819</v>
      </c>
      <c r="Q6818" s="4" t="s">
        <v>663</v>
      </c>
      <c r="R6818" s="4" t="s">
        <v>39306</v>
      </c>
      <c r="S6818" s="4" t="s">
        <v>39306</v>
      </c>
      <c r="T6818" s="4" t="s">
        <v>39306</v>
      </c>
    </row>
    <row r="6819" spans="1:20" x14ac:dyDescent="0.2">
      <c r="A6819" s="29">
        <v>21250614951</v>
      </c>
      <c r="B6819" s="4" t="s">
        <v>42575</v>
      </c>
      <c r="C6819" s="4" t="s">
        <v>42662</v>
      </c>
      <c r="D6819" s="4" t="s">
        <v>46218</v>
      </c>
      <c r="E6819" s="4" t="s">
        <v>71</v>
      </c>
      <c r="F6819" s="4" t="s">
        <v>42575</v>
      </c>
      <c r="G6819" s="4" t="s">
        <v>71</v>
      </c>
      <c r="H6819" s="4" t="s">
        <v>42575</v>
      </c>
      <c r="I6819" s="4" t="s">
        <v>22</v>
      </c>
      <c r="J6819" s="4" t="s">
        <v>42576</v>
      </c>
      <c r="K6819" s="4" t="s">
        <v>42577</v>
      </c>
      <c r="L6819" s="4" t="s">
        <v>31153</v>
      </c>
      <c r="M6819" s="4" t="s">
        <v>73</v>
      </c>
      <c r="N6819" s="4" t="s">
        <v>42820</v>
      </c>
      <c r="O6819" s="4" t="s">
        <v>42821</v>
      </c>
      <c r="P6819" s="4" t="s">
        <v>42822</v>
      </c>
      <c r="Q6819" s="4" t="s">
        <v>663</v>
      </c>
      <c r="R6819" s="4" t="s">
        <v>39306</v>
      </c>
      <c r="S6819" s="4" t="s">
        <v>39306</v>
      </c>
      <c r="T6819" s="4" t="s">
        <v>39306</v>
      </c>
    </row>
    <row r="6820" spans="1:20" x14ac:dyDescent="0.2">
      <c r="A6820" s="29">
        <v>21250614563</v>
      </c>
      <c r="B6820" s="4" t="s">
        <v>42578</v>
      </c>
      <c r="C6820" s="4" t="s">
        <v>42662</v>
      </c>
      <c r="D6820" s="4" t="s">
        <v>46219</v>
      </c>
      <c r="E6820" s="4" t="s">
        <v>71</v>
      </c>
      <c r="F6820" s="4" t="s">
        <v>42578</v>
      </c>
      <c r="G6820" s="4" t="s">
        <v>71</v>
      </c>
      <c r="H6820" s="4" t="s">
        <v>42578</v>
      </c>
      <c r="I6820" s="4" t="s">
        <v>22</v>
      </c>
      <c r="J6820" s="4" t="s">
        <v>42579</v>
      </c>
      <c r="K6820" s="4" t="s">
        <v>42580</v>
      </c>
      <c r="L6820" s="4" t="s">
        <v>1072</v>
      </c>
      <c r="M6820" s="4" t="s">
        <v>73</v>
      </c>
      <c r="N6820" s="4" t="s">
        <v>42823</v>
      </c>
      <c r="O6820" s="4" t="s">
        <v>42824</v>
      </c>
      <c r="P6820" s="4" t="s">
        <v>42825</v>
      </c>
      <c r="Q6820" s="4" t="s">
        <v>663</v>
      </c>
      <c r="R6820" s="4" t="s">
        <v>39306</v>
      </c>
      <c r="S6820" s="4" t="s">
        <v>39306</v>
      </c>
      <c r="T6820" s="4" t="s">
        <v>39306</v>
      </c>
    </row>
    <row r="6821" spans="1:20" x14ac:dyDescent="0.2">
      <c r="A6821" s="29">
        <v>21250614688</v>
      </c>
      <c r="B6821" s="4" t="s">
        <v>42581</v>
      </c>
      <c r="C6821" s="4" t="s">
        <v>42662</v>
      </c>
      <c r="D6821" s="4" t="s">
        <v>46220</v>
      </c>
      <c r="E6821" s="4" t="s">
        <v>71</v>
      </c>
      <c r="F6821" s="4" t="s">
        <v>42581</v>
      </c>
      <c r="G6821" s="4" t="s">
        <v>71</v>
      </c>
      <c r="H6821" s="4" t="s">
        <v>42581</v>
      </c>
      <c r="I6821" s="4" t="s">
        <v>22</v>
      </c>
      <c r="J6821" s="4" t="s">
        <v>5482</v>
      </c>
      <c r="K6821" s="4" t="s">
        <v>42582</v>
      </c>
      <c r="L6821" s="4" t="s">
        <v>26757</v>
      </c>
      <c r="M6821" s="4" t="s">
        <v>73</v>
      </c>
      <c r="N6821" s="4" t="s">
        <v>42826</v>
      </c>
      <c r="O6821" s="4" t="s">
        <v>42827</v>
      </c>
      <c r="P6821" s="4" t="s">
        <v>42828</v>
      </c>
      <c r="Q6821" s="4" t="s">
        <v>663</v>
      </c>
      <c r="R6821" s="4" t="s">
        <v>39306</v>
      </c>
      <c r="S6821" s="4" t="s">
        <v>39306</v>
      </c>
      <c r="T6821" s="4" t="s">
        <v>39306</v>
      </c>
    </row>
    <row r="6822" spans="1:20" x14ac:dyDescent="0.2">
      <c r="A6822" s="29">
        <v>21250614720</v>
      </c>
      <c r="B6822" s="4" t="s">
        <v>42583</v>
      </c>
      <c r="C6822" s="4" t="s">
        <v>42662</v>
      </c>
      <c r="D6822" s="4" t="s">
        <v>39306</v>
      </c>
      <c r="E6822" s="4" t="s">
        <v>71</v>
      </c>
      <c r="F6822" s="4" t="s">
        <v>42583</v>
      </c>
      <c r="G6822" s="4" t="s">
        <v>71</v>
      </c>
      <c r="H6822" s="4" t="s">
        <v>42583</v>
      </c>
      <c r="I6822" s="4" t="s">
        <v>22</v>
      </c>
      <c r="J6822" s="4" t="s">
        <v>42584</v>
      </c>
      <c r="K6822" s="4" t="s">
        <v>42585</v>
      </c>
      <c r="L6822" s="4" t="s">
        <v>33640</v>
      </c>
      <c r="M6822" s="4" t="s">
        <v>73</v>
      </c>
      <c r="N6822" s="4" t="s">
        <v>42829</v>
      </c>
      <c r="O6822" s="4" t="s">
        <v>42830</v>
      </c>
      <c r="P6822" s="4" t="s">
        <v>42831</v>
      </c>
      <c r="Q6822" s="4" t="s">
        <v>663</v>
      </c>
      <c r="R6822" s="4" t="s">
        <v>39306</v>
      </c>
      <c r="S6822" s="4" t="s">
        <v>39306</v>
      </c>
      <c r="T6822" s="4" t="s">
        <v>39306</v>
      </c>
    </row>
    <row r="6823" spans="1:20" x14ac:dyDescent="0.2">
      <c r="A6823" s="29">
        <v>21250614761</v>
      </c>
      <c r="B6823" s="4" t="s">
        <v>42586</v>
      </c>
      <c r="C6823" s="4" t="s">
        <v>42662</v>
      </c>
      <c r="D6823" s="4" t="s">
        <v>39306</v>
      </c>
      <c r="E6823" s="4" t="s">
        <v>71</v>
      </c>
      <c r="F6823" s="4" t="s">
        <v>42586</v>
      </c>
      <c r="G6823" s="4" t="s">
        <v>71</v>
      </c>
      <c r="H6823" s="4" t="s">
        <v>42586</v>
      </c>
      <c r="I6823" s="4" t="s">
        <v>22</v>
      </c>
      <c r="J6823" s="4" t="s">
        <v>42587</v>
      </c>
      <c r="K6823" s="4" t="s">
        <v>42588</v>
      </c>
      <c r="L6823" s="4" t="s">
        <v>7436</v>
      </c>
      <c r="M6823" s="4" t="s">
        <v>73</v>
      </c>
      <c r="N6823" s="4" t="s">
        <v>42832</v>
      </c>
      <c r="O6823" s="4" t="s">
        <v>42833</v>
      </c>
      <c r="P6823" s="4" t="s">
        <v>42834</v>
      </c>
      <c r="Q6823" s="4" t="s">
        <v>663</v>
      </c>
      <c r="R6823" s="4" t="s">
        <v>39306</v>
      </c>
      <c r="S6823" s="4" t="s">
        <v>39306</v>
      </c>
      <c r="T6823" s="4" t="s">
        <v>39306</v>
      </c>
    </row>
    <row r="6824" spans="1:20" x14ac:dyDescent="0.2">
      <c r="A6824" s="29">
        <v>21250614803</v>
      </c>
      <c r="B6824" s="4" t="s">
        <v>42589</v>
      </c>
      <c r="C6824" s="4" t="s">
        <v>42662</v>
      </c>
      <c r="D6824" s="4" t="s">
        <v>46221</v>
      </c>
      <c r="E6824" s="4" t="s">
        <v>71</v>
      </c>
      <c r="F6824" s="4" t="s">
        <v>42589</v>
      </c>
      <c r="G6824" s="4" t="s">
        <v>71</v>
      </c>
      <c r="H6824" s="4" t="s">
        <v>42589</v>
      </c>
      <c r="I6824" s="4" t="s">
        <v>22</v>
      </c>
      <c r="J6824" s="4" t="s">
        <v>42590</v>
      </c>
      <c r="K6824" s="4" t="s">
        <v>42591</v>
      </c>
      <c r="L6824" s="4" t="s">
        <v>21367</v>
      </c>
      <c r="M6824" s="4" t="s">
        <v>73</v>
      </c>
      <c r="N6824" s="4" t="s">
        <v>42835</v>
      </c>
      <c r="O6824" s="4" t="s">
        <v>42836</v>
      </c>
      <c r="P6824" s="4" t="s">
        <v>42837</v>
      </c>
      <c r="Q6824" s="4" t="s">
        <v>663</v>
      </c>
      <c r="R6824" s="4" t="s">
        <v>39306</v>
      </c>
      <c r="S6824" s="4" t="s">
        <v>39306</v>
      </c>
      <c r="T6824" s="4" t="s">
        <v>39306</v>
      </c>
    </row>
    <row r="6825" spans="1:20" x14ac:dyDescent="0.2">
      <c r="A6825" s="29">
        <v>21250614845</v>
      </c>
      <c r="B6825" s="4" t="s">
        <v>42592</v>
      </c>
      <c r="C6825" s="4" t="s">
        <v>42662</v>
      </c>
      <c r="D6825" s="4" t="s">
        <v>46222</v>
      </c>
      <c r="E6825" s="4" t="s">
        <v>71</v>
      </c>
      <c r="F6825" s="4" t="s">
        <v>42592</v>
      </c>
      <c r="G6825" s="4" t="s">
        <v>71</v>
      </c>
      <c r="H6825" s="4" t="s">
        <v>42592</v>
      </c>
      <c r="I6825" s="4" t="s">
        <v>22</v>
      </c>
      <c r="J6825" s="4" t="s">
        <v>42593</v>
      </c>
      <c r="K6825" s="4" t="s">
        <v>42594</v>
      </c>
      <c r="L6825" s="4" t="s">
        <v>33640</v>
      </c>
      <c r="M6825" s="4" t="s">
        <v>73</v>
      </c>
      <c r="N6825" s="4" t="s">
        <v>42838</v>
      </c>
      <c r="O6825" s="4" t="s">
        <v>42839</v>
      </c>
      <c r="P6825" s="4" t="s">
        <v>42840</v>
      </c>
      <c r="Q6825" s="4" t="s">
        <v>663</v>
      </c>
      <c r="R6825" s="4" t="s">
        <v>39306</v>
      </c>
      <c r="S6825" s="4" t="s">
        <v>39306</v>
      </c>
      <c r="T6825" s="4" t="s">
        <v>39306</v>
      </c>
    </row>
    <row r="6826" spans="1:20" x14ac:dyDescent="0.2">
      <c r="A6826" s="29">
        <v>21250614886</v>
      </c>
      <c r="B6826" s="4" t="s">
        <v>42595</v>
      </c>
      <c r="C6826" s="4" t="s">
        <v>42662</v>
      </c>
      <c r="D6826" s="4" t="s">
        <v>46223</v>
      </c>
      <c r="E6826" s="4" t="s">
        <v>71</v>
      </c>
      <c r="F6826" s="4" t="s">
        <v>42595</v>
      </c>
      <c r="G6826" s="4" t="s">
        <v>71</v>
      </c>
      <c r="H6826" s="4" t="s">
        <v>42595</v>
      </c>
      <c r="I6826" s="4" t="s">
        <v>22</v>
      </c>
      <c r="J6826" s="4" t="s">
        <v>42596</v>
      </c>
      <c r="K6826" s="4" t="s">
        <v>42597</v>
      </c>
      <c r="L6826" s="4" t="s">
        <v>263</v>
      </c>
      <c r="M6826" s="4" t="s">
        <v>73</v>
      </c>
      <c r="N6826" s="4" t="s">
        <v>42841</v>
      </c>
      <c r="O6826" s="4" t="s">
        <v>42842</v>
      </c>
      <c r="P6826" s="4" t="s">
        <v>42843</v>
      </c>
      <c r="Q6826" s="4" t="s">
        <v>663</v>
      </c>
      <c r="R6826" s="4" t="s">
        <v>39306</v>
      </c>
      <c r="S6826" s="4" t="s">
        <v>39306</v>
      </c>
      <c r="T6826" s="4" t="s">
        <v>39306</v>
      </c>
    </row>
    <row r="6827" spans="1:20" x14ac:dyDescent="0.2">
      <c r="A6827" s="29">
        <v>21250614928</v>
      </c>
      <c r="B6827" s="4" t="s">
        <v>42598</v>
      </c>
      <c r="C6827" s="4" t="s">
        <v>42662</v>
      </c>
      <c r="D6827" s="4" t="s">
        <v>44679</v>
      </c>
      <c r="E6827" s="4" t="s">
        <v>71</v>
      </c>
      <c r="F6827" s="4" t="s">
        <v>42598</v>
      </c>
      <c r="G6827" s="4" t="s">
        <v>71</v>
      </c>
      <c r="H6827" s="4" t="s">
        <v>42598</v>
      </c>
      <c r="I6827" s="4" t="s">
        <v>22</v>
      </c>
      <c r="J6827" s="4" t="s">
        <v>27260</v>
      </c>
      <c r="K6827" s="4" t="s">
        <v>27261</v>
      </c>
      <c r="L6827" s="4" t="s">
        <v>263</v>
      </c>
      <c r="M6827" s="4" t="s">
        <v>73</v>
      </c>
      <c r="N6827" s="4" t="s">
        <v>27394</v>
      </c>
      <c r="O6827" s="4" t="s">
        <v>42844</v>
      </c>
      <c r="P6827" s="4" t="s">
        <v>42845</v>
      </c>
      <c r="Q6827" s="4" t="s">
        <v>663</v>
      </c>
      <c r="R6827" s="4" t="s">
        <v>39306</v>
      </c>
      <c r="S6827" s="4" t="s">
        <v>39306</v>
      </c>
      <c r="T6827" s="4" t="s">
        <v>39306</v>
      </c>
    </row>
    <row r="6828" spans="1:20" x14ac:dyDescent="0.2">
      <c r="A6828" s="29">
        <v>21250614712</v>
      </c>
      <c r="B6828" s="4" t="s">
        <v>42599</v>
      </c>
      <c r="C6828" s="4" t="s">
        <v>42662</v>
      </c>
      <c r="D6828" s="4" t="s">
        <v>39306</v>
      </c>
      <c r="E6828" s="4" t="s">
        <v>71</v>
      </c>
      <c r="F6828" s="4" t="s">
        <v>42599</v>
      </c>
      <c r="G6828" s="4" t="s">
        <v>71</v>
      </c>
      <c r="H6828" s="4" t="s">
        <v>42599</v>
      </c>
      <c r="I6828" s="4" t="s">
        <v>22</v>
      </c>
      <c r="J6828" s="4" t="s">
        <v>28031</v>
      </c>
      <c r="K6828" s="4" t="s">
        <v>42600</v>
      </c>
      <c r="L6828" s="4" t="s">
        <v>1885</v>
      </c>
      <c r="M6828" s="4" t="s">
        <v>73</v>
      </c>
      <c r="N6828" s="4" t="s">
        <v>42846</v>
      </c>
      <c r="O6828" s="4" t="s">
        <v>42847</v>
      </c>
      <c r="P6828" s="4" t="s">
        <v>42848</v>
      </c>
      <c r="Q6828" s="4" t="s">
        <v>663</v>
      </c>
      <c r="R6828" s="4" t="s">
        <v>39306</v>
      </c>
      <c r="S6828" s="4" t="s">
        <v>39306</v>
      </c>
      <c r="T6828" s="4" t="s">
        <v>39306</v>
      </c>
    </row>
    <row r="6829" spans="1:20" x14ac:dyDescent="0.2">
      <c r="A6829" s="29">
        <v>21250614795</v>
      </c>
      <c r="B6829" s="4" t="s">
        <v>42601</v>
      </c>
      <c r="C6829" s="4" t="s">
        <v>42662</v>
      </c>
      <c r="D6829" s="4" t="s">
        <v>46224</v>
      </c>
      <c r="E6829" s="4" t="s">
        <v>71</v>
      </c>
      <c r="F6829" s="4" t="s">
        <v>42601</v>
      </c>
      <c r="G6829" s="4" t="s">
        <v>71</v>
      </c>
      <c r="H6829" s="4" t="s">
        <v>42601</v>
      </c>
      <c r="I6829" s="4" t="s">
        <v>22</v>
      </c>
      <c r="J6829" s="4" t="s">
        <v>42602</v>
      </c>
      <c r="K6829" s="4" t="s">
        <v>42603</v>
      </c>
      <c r="L6829" s="4" t="s">
        <v>11662</v>
      </c>
      <c r="M6829" s="4" t="s">
        <v>73</v>
      </c>
      <c r="N6829" s="4" t="s">
        <v>42849</v>
      </c>
      <c r="O6829" s="4" t="s">
        <v>42850</v>
      </c>
      <c r="P6829" s="4" t="s">
        <v>42851</v>
      </c>
      <c r="Q6829" s="4" t="s">
        <v>663</v>
      </c>
      <c r="R6829" s="4" t="s">
        <v>39306</v>
      </c>
      <c r="S6829" s="4" t="s">
        <v>39306</v>
      </c>
      <c r="T6829" s="4" t="s">
        <v>39306</v>
      </c>
    </row>
    <row r="6830" spans="1:20" x14ac:dyDescent="0.2">
      <c r="A6830" s="29">
        <v>21250614555</v>
      </c>
      <c r="B6830" s="4" t="s">
        <v>42604</v>
      </c>
      <c r="C6830" s="4" t="s">
        <v>42662</v>
      </c>
      <c r="D6830" s="4" t="s">
        <v>46225</v>
      </c>
      <c r="E6830" s="4" t="s">
        <v>71</v>
      </c>
      <c r="F6830" s="4" t="s">
        <v>42604</v>
      </c>
      <c r="G6830" s="4" t="s">
        <v>71</v>
      </c>
      <c r="H6830" s="4" t="s">
        <v>42604</v>
      </c>
      <c r="I6830" s="4" t="s">
        <v>22</v>
      </c>
      <c r="J6830" s="4" t="s">
        <v>33638</v>
      </c>
      <c r="K6830" s="4" t="s">
        <v>42605</v>
      </c>
      <c r="L6830" s="4" t="s">
        <v>21367</v>
      </c>
      <c r="M6830" s="4" t="s">
        <v>73</v>
      </c>
      <c r="N6830" s="4" t="s">
        <v>42852</v>
      </c>
      <c r="O6830" s="4" t="s">
        <v>42853</v>
      </c>
      <c r="P6830" s="4" t="s">
        <v>42854</v>
      </c>
      <c r="Q6830" s="4" t="s">
        <v>663</v>
      </c>
      <c r="R6830" s="4" t="s">
        <v>39306</v>
      </c>
      <c r="S6830" s="4" t="s">
        <v>39306</v>
      </c>
      <c r="T6830" s="4" t="s">
        <v>39306</v>
      </c>
    </row>
    <row r="6831" spans="1:20" x14ac:dyDescent="0.2">
      <c r="A6831" s="29">
        <v>21250614597</v>
      </c>
      <c r="B6831" s="4" t="s">
        <v>42606</v>
      </c>
      <c r="C6831" s="4" t="s">
        <v>42662</v>
      </c>
      <c r="D6831" s="4" t="s">
        <v>46226</v>
      </c>
      <c r="E6831" s="4" t="s">
        <v>71</v>
      </c>
      <c r="F6831" s="4" t="s">
        <v>42606</v>
      </c>
      <c r="G6831" s="4" t="s">
        <v>71</v>
      </c>
      <c r="H6831" s="4" t="s">
        <v>42606</v>
      </c>
      <c r="I6831" s="4" t="s">
        <v>22</v>
      </c>
      <c r="J6831" s="4" t="s">
        <v>42607</v>
      </c>
      <c r="K6831" s="4" t="s">
        <v>42608</v>
      </c>
      <c r="L6831" s="4" t="s">
        <v>31153</v>
      </c>
      <c r="M6831" s="4" t="s">
        <v>73</v>
      </c>
      <c r="N6831" s="4" t="s">
        <v>42855</v>
      </c>
      <c r="O6831" s="4" t="s">
        <v>42856</v>
      </c>
      <c r="P6831" s="4" t="s">
        <v>42857</v>
      </c>
      <c r="Q6831" s="4" t="s">
        <v>663</v>
      </c>
      <c r="R6831" s="4" t="s">
        <v>39306</v>
      </c>
      <c r="S6831" s="4" t="s">
        <v>39306</v>
      </c>
      <c r="T6831" s="4" t="s">
        <v>39306</v>
      </c>
    </row>
    <row r="6832" spans="1:20" x14ac:dyDescent="0.2">
      <c r="A6832" s="29">
        <v>21250614639</v>
      </c>
      <c r="B6832" s="4" t="s">
        <v>42609</v>
      </c>
      <c r="C6832" s="4" t="s">
        <v>42662</v>
      </c>
      <c r="D6832" s="4" t="s">
        <v>46227</v>
      </c>
      <c r="E6832" s="4" t="s">
        <v>71</v>
      </c>
      <c r="F6832" s="4" t="s">
        <v>42609</v>
      </c>
      <c r="G6832" s="4" t="s">
        <v>71</v>
      </c>
      <c r="H6832" s="4" t="s">
        <v>42609</v>
      </c>
      <c r="I6832" s="4" t="s">
        <v>22</v>
      </c>
      <c r="J6832" s="4" t="s">
        <v>42610</v>
      </c>
      <c r="K6832" s="4" t="s">
        <v>42611</v>
      </c>
      <c r="L6832" s="4" t="s">
        <v>31153</v>
      </c>
      <c r="M6832" s="4" t="s">
        <v>73</v>
      </c>
      <c r="N6832" s="4" t="s">
        <v>42858</v>
      </c>
      <c r="O6832" s="4" t="s">
        <v>42859</v>
      </c>
      <c r="P6832" s="4" t="s">
        <v>42860</v>
      </c>
      <c r="Q6832" s="4" t="s">
        <v>663</v>
      </c>
      <c r="R6832" s="4" t="s">
        <v>39306</v>
      </c>
      <c r="S6832" s="4" t="s">
        <v>39306</v>
      </c>
      <c r="T6832" s="4" t="s">
        <v>39306</v>
      </c>
    </row>
    <row r="6833" spans="1:20" x14ac:dyDescent="0.2">
      <c r="A6833" s="29">
        <v>21250614399</v>
      </c>
      <c r="B6833" s="4" t="s">
        <v>42612</v>
      </c>
      <c r="C6833" s="4" t="s">
        <v>42861</v>
      </c>
      <c r="D6833" s="4" t="s">
        <v>46228</v>
      </c>
      <c r="E6833" s="4" t="s">
        <v>71</v>
      </c>
      <c r="F6833" s="4" t="s">
        <v>42612</v>
      </c>
      <c r="G6833" s="4" t="s">
        <v>71</v>
      </c>
      <c r="H6833" s="4" t="s">
        <v>42612</v>
      </c>
      <c r="I6833" s="4" t="s">
        <v>22</v>
      </c>
      <c r="J6833" s="4" t="s">
        <v>42613</v>
      </c>
      <c r="K6833" s="4" t="s">
        <v>42614</v>
      </c>
      <c r="L6833" s="4" t="s">
        <v>476</v>
      </c>
      <c r="M6833" s="4" t="s">
        <v>73</v>
      </c>
      <c r="N6833" s="4" t="s">
        <v>42862</v>
      </c>
      <c r="O6833" s="4" t="s">
        <v>42863</v>
      </c>
      <c r="P6833" s="4" t="s">
        <v>42864</v>
      </c>
      <c r="Q6833" s="4" t="s">
        <v>663</v>
      </c>
      <c r="R6833" s="4" t="s">
        <v>39306</v>
      </c>
      <c r="S6833" s="4" t="s">
        <v>39306</v>
      </c>
      <c r="T6833" s="4" t="s">
        <v>39306</v>
      </c>
    </row>
    <row r="6834" spans="1:20" x14ac:dyDescent="0.2">
      <c r="A6834" s="29">
        <v>21320608090</v>
      </c>
      <c r="B6834" s="4" t="s">
        <v>42674</v>
      </c>
      <c r="C6834" s="4" t="s">
        <v>42861</v>
      </c>
      <c r="D6834" s="4" t="s">
        <v>46229</v>
      </c>
      <c r="E6834" s="4" t="s">
        <v>71</v>
      </c>
      <c r="F6834" s="4" t="s">
        <v>42674</v>
      </c>
      <c r="G6834" s="4" t="s">
        <v>71</v>
      </c>
      <c r="H6834" s="4" t="s">
        <v>42674</v>
      </c>
      <c r="I6834" s="4" t="s">
        <v>22</v>
      </c>
      <c r="J6834" s="4" t="s">
        <v>42675</v>
      </c>
      <c r="K6834" s="4" t="s">
        <v>42676</v>
      </c>
      <c r="L6834" s="4" t="s">
        <v>25067</v>
      </c>
      <c r="M6834" s="4" t="s">
        <v>73</v>
      </c>
      <c r="N6834" s="4" t="s">
        <v>42865</v>
      </c>
      <c r="O6834" s="4" t="s">
        <v>42866</v>
      </c>
      <c r="P6834" s="4" t="s">
        <v>42867</v>
      </c>
      <c r="Q6834" s="4" t="s">
        <v>663</v>
      </c>
      <c r="R6834" s="4" t="s">
        <v>39306</v>
      </c>
      <c r="S6834" s="4" t="s">
        <v>39306</v>
      </c>
      <c r="T6834" s="4" t="s">
        <v>39306</v>
      </c>
    </row>
    <row r="6835" spans="1:20" x14ac:dyDescent="0.2">
      <c r="A6835" s="29">
        <v>21320608611</v>
      </c>
      <c r="B6835" s="4" t="s">
        <v>42677</v>
      </c>
      <c r="C6835" s="4" t="s">
        <v>42861</v>
      </c>
      <c r="D6835" s="4" t="s">
        <v>46230</v>
      </c>
      <c r="E6835" s="4" t="s">
        <v>71</v>
      </c>
      <c r="F6835" s="4" t="s">
        <v>42677</v>
      </c>
      <c r="G6835" s="4" t="s">
        <v>71</v>
      </c>
      <c r="H6835" s="4" t="s">
        <v>42677</v>
      </c>
      <c r="I6835" s="4" t="s">
        <v>22</v>
      </c>
      <c r="J6835" s="4" t="s">
        <v>42678</v>
      </c>
      <c r="K6835" s="4" t="s">
        <v>42679</v>
      </c>
      <c r="L6835" s="4" t="s">
        <v>23278</v>
      </c>
      <c r="M6835" s="4" t="s">
        <v>73</v>
      </c>
      <c r="N6835" s="4" t="s">
        <v>42868</v>
      </c>
      <c r="O6835" s="4" t="s">
        <v>42869</v>
      </c>
      <c r="P6835" s="4" t="s">
        <v>42870</v>
      </c>
      <c r="Q6835" s="4" t="s">
        <v>663</v>
      </c>
      <c r="R6835" s="4" t="s">
        <v>39306</v>
      </c>
      <c r="S6835" s="4" t="s">
        <v>39306</v>
      </c>
      <c r="T6835" s="4" t="s">
        <v>39306</v>
      </c>
    </row>
    <row r="6836" spans="1:20" x14ac:dyDescent="0.2">
      <c r="A6836" s="29">
        <v>21320608652</v>
      </c>
      <c r="B6836" s="4" t="s">
        <v>42680</v>
      </c>
      <c r="C6836" s="4" t="s">
        <v>42861</v>
      </c>
      <c r="D6836" s="4" t="s">
        <v>46231</v>
      </c>
      <c r="E6836" s="4" t="s">
        <v>71</v>
      </c>
      <c r="F6836" s="4" t="s">
        <v>42680</v>
      </c>
      <c r="G6836" s="4" t="s">
        <v>71</v>
      </c>
      <c r="H6836" s="4" t="s">
        <v>42680</v>
      </c>
      <c r="I6836" s="4" t="s">
        <v>22</v>
      </c>
      <c r="J6836" s="4" t="s">
        <v>1748</v>
      </c>
      <c r="K6836" s="4" t="s">
        <v>42681</v>
      </c>
      <c r="L6836" s="4" t="s">
        <v>34664</v>
      </c>
      <c r="M6836" s="4" t="s">
        <v>73</v>
      </c>
      <c r="N6836" s="4" t="s">
        <v>42871</v>
      </c>
      <c r="O6836" s="4" t="s">
        <v>42872</v>
      </c>
      <c r="P6836" s="4" t="s">
        <v>42873</v>
      </c>
      <c r="Q6836" s="4" t="s">
        <v>663</v>
      </c>
      <c r="R6836" s="4" t="s">
        <v>39306</v>
      </c>
      <c r="S6836" s="4" t="s">
        <v>39306</v>
      </c>
      <c r="T6836" s="4" t="s">
        <v>39306</v>
      </c>
    </row>
    <row r="6837" spans="1:20" x14ac:dyDescent="0.2">
      <c r="A6837" s="29">
        <v>21320608694</v>
      </c>
      <c r="B6837" s="4" t="s">
        <v>42682</v>
      </c>
      <c r="C6837" s="4" t="s">
        <v>42861</v>
      </c>
      <c r="D6837" s="4" t="s">
        <v>46232</v>
      </c>
      <c r="E6837" s="4" t="s">
        <v>71</v>
      </c>
      <c r="F6837" s="4" t="s">
        <v>42682</v>
      </c>
      <c r="G6837" s="4" t="s">
        <v>71</v>
      </c>
      <c r="H6837" s="4" t="s">
        <v>42682</v>
      </c>
      <c r="I6837" s="4" t="s">
        <v>22</v>
      </c>
      <c r="J6837" s="4" t="s">
        <v>11758</v>
      </c>
      <c r="K6837" s="4" t="s">
        <v>42683</v>
      </c>
      <c r="L6837" s="4" t="s">
        <v>31153</v>
      </c>
      <c r="M6837" s="4" t="s">
        <v>73</v>
      </c>
      <c r="N6837" s="4" t="s">
        <v>42874</v>
      </c>
      <c r="O6837" s="4" t="s">
        <v>42875</v>
      </c>
      <c r="P6837" s="4" t="s">
        <v>42876</v>
      </c>
      <c r="Q6837" s="4" t="s">
        <v>663</v>
      </c>
      <c r="R6837" s="4" t="s">
        <v>39306</v>
      </c>
      <c r="S6837" s="4" t="s">
        <v>39306</v>
      </c>
      <c r="T6837" s="4" t="s">
        <v>39306</v>
      </c>
    </row>
    <row r="6838" spans="1:20" x14ac:dyDescent="0.2">
      <c r="A6838" s="29">
        <v>21320608736</v>
      </c>
      <c r="B6838" s="4" t="s">
        <v>42684</v>
      </c>
      <c r="C6838" s="4" t="s">
        <v>42861</v>
      </c>
      <c r="D6838" s="4" t="s">
        <v>46233</v>
      </c>
      <c r="E6838" s="4" t="s">
        <v>71</v>
      </c>
      <c r="F6838" s="4" t="s">
        <v>42684</v>
      </c>
      <c r="G6838" s="4" t="s">
        <v>71</v>
      </c>
      <c r="H6838" s="4" t="s">
        <v>42684</v>
      </c>
      <c r="I6838" s="4" t="s">
        <v>22</v>
      </c>
      <c r="J6838" s="4" t="s">
        <v>12669</v>
      </c>
      <c r="K6838" s="4" t="s">
        <v>42685</v>
      </c>
      <c r="L6838" s="4" t="s">
        <v>31153</v>
      </c>
      <c r="M6838" s="4" t="s">
        <v>73</v>
      </c>
      <c r="N6838" s="4" t="s">
        <v>42877</v>
      </c>
      <c r="O6838" s="4" t="s">
        <v>42878</v>
      </c>
      <c r="P6838" s="4" t="s">
        <v>42879</v>
      </c>
      <c r="Q6838" s="4" t="s">
        <v>663</v>
      </c>
      <c r="R6838" s="4" t="s">
        <v>39306</v>
      </c>
      <c r="S6838" s="4" t="s">
        <v>39306</v>
      </c>
      <c r="T6838" s="4" t="s">
        <v>39306</v>
      </c>
    </row>
    <row r="6839" spans="1:20" x14ac:dyDescent="0.2">
      <c r="A6839" s="29">
        <v>21320608777</v>
      </c>
      <c r="B6839" s="4" t="s">
        <v>42686</v>
      </c>
      <c r="C6839" s="4" t="s">
        <v>42861</v>
      </c>
      <c r="D6839" s="4" t="s">
        <v>46234</v>
      </c>
      <c r="E6839" s="4" t="s">
        <v>71</v>
      </c>
      <c r="F6839" s="4" t="s">
        <v>42686</v>
      </c>
      <c r="G6839" s="4" t="s">
        <v>71</v>
      </c>
      <c r="H6839" s="4" t="s">
        <v>42686</v>
      </c>
      <c r="I6839" s="4" t="s">
        <v>22</v>
      </c>
      <c r="J6839" s="4" t="s">
        <v>42687</v>
      </c>
      <c r="K6839" s="4" t="s">
        <v>42688</v>
      </c>
      <c r="L6839" s="4" t="s">
        <v>39232</v>
      </c>
      <c r="M6839" s="4" t="s">
        <v>73</v>
      </c>
      <c r="N6839" s="4" t="s">
        <v>42880</v>
      </c>
      <c r="O6839" s="4" t="s">
        <v>42881</v>
      </c>
      <c r="P6839" s="4" t="s">
        <v>42882</v>
      </c>
      <c r="Q6839" s="4" t="s">
        <v>663</v>
      </c>
      <c r="R6839" s="4" t="s">
        <v>39306</v>
      </c>
      <c r="S6839" s="4" t="s">
        <v>39306</v>
      </c>
      <c r="T6839" s="4" t="s">
        <v>39306</v>
      </c>
    </row>
    <row r="6840" spans="1:20" x14ac:dyDescent="0.2">
      <c r="A6840" s="29">
        <v>21320608819</v>
      </c>
      <c r="B6840" s="4" t="s">
        <v>42689</v>
      </c>
      <c r="C6840" s="4" t="s">
        <v>42861</v>
      </c>
      <c r="D6840" s="4" t="s">
        <v>39306</v>
      </c>
      <c r="E6840" s="4" t="s">
        <v>71</v>
      </c>
      <c r="F6840" s="4" t="s">
        <v>42689</v>
      </c>
      <c r="G6840" s="4" t="s">
        <v>71</v>
      </c>
      <c r="H6840" s="4" t="s">
        <v>42689</v>
      </c>
      <c r="I6840" s="4" t="s">
        <v>22</v>
      </c>
      <c r="J6840" s="4" t="s">
        <v>42690</v>
      </c>
      <c r="K6840" s="4" t="s">
        <v>42691</v>
      </c>
      <c r="L6840" s="4" t="s">
        <v>263</v>
      </c>
      <c r="M6840" s="4" t="s">
        <v>73</v>
      </c>
      <c r="N6840" s="4" t="s">
        <v>17265</v>
      </c>
      <c r="O6840" s="4" t="s">
        <v>42883</v>
      </c>
      <c r="P6840" s="4" t="s">
        <v>42884</v>
      </c>
      <c r="Q6840" s="4" t="s">
        <v>663</v>
      </c>
      <c r="R6840" s="4" t="s">
        <v>39306</v>
      </c>
      <c r="S6840" s="4" t="s">
        <v>39306</v>
      </c>
      <c r="T6840" s="4" t="s">
        <v>39306</v>
      </c>
    </row>
    <row r="6841" spans="1:20" x14ac:dyDescent="0.2">
      <c r="A6841" s="29">
        <v>20300542048</v>
      </c>
      <c r="B6841" s="4" t="s">
        <v>42692</v>
      </c>
      <c r="C6841" s="4" t="s">
        <v>42861</v>
      </c>
      <c r="D6841" s="4" t="s">
        <v>46235</v>
      </c>
      <c r="E6841" s="4" t="s">
        <v>71</v>
      </c>
      <c r="F6841" s="4" t="s">
        <v>42692</v>
      </c>
      <c r="G6841" s="4" t="s">
        <v>71</v>
      </c>
      <c r="H6841" s="4" t="s">
        <v>42692</v>
      </c>
      <c r="I6841" s="4" t="s">
        <v>22</v>
      </c>
      <c r="J6841" s="4" t="s">
        <v>42693</v>
      </c>
      <c r="K6841" s="4" t="s">
        <v>42694</v>
      </c>
      <c r="L6841" s="4" t="s">
        <v>11662</v>
      </c>
      <c r="M6841" s="4" t="s">
        <v>73</v>
      </c>
      <c r="N6841" s="4" t="s">
        <v>42885</v>
      </c>
      <c r="O6841" s="4" t="s">
        <v>42886</v>
      </c>
      <c r="P6841" s="4" t="s">
        <v>42887</v>
      </c>
      <c r="Q6841" s="4" t="s">
        <v>922</v>
      </c>
      <c r="R6841" s="4" t="s">
        <v>39306</v>
      </c>
      <c r="S6841" s="4" t="s">
        <v>39306</v>
      </c>
      <c r="T6841" s="4" t="s">
        <v>39306</v>
      </c>
    </row>
    <row r="6842" spans="1:20" x14ac:dyDescent="0.2">
      <c r="A6842" s="29">
        <v>21320608850</v>
      </c>
      <c r="B6842" s="4" t="s">
        <v>42695</v>
      </c>
      <c r="C6842" s="4" t="s">
        <v>42861</v>
      </c>
      <c r="D6842" s="4" t="s">
        <v>46236</v>
      </c>
      <c r="E6842" s="4" t="s">
        <v>71</v>
      </c>
      <c r="F6842" s="4" t="s">
        <v>42695</v>
      </c>
      <c r="G6842" s="4" t="s">
        <v>71</v>
      </c>
      <c r="H6842" s="4" t="s">
        <v>42695</v>
      </c>
      <c r="I6842" s="4" t="s">
        <v>22</v>
      </c>
      <c r="J6842" s="4" t="s">
        <v>42696</v>
      </c>
      <c r="K6842" s="4" t="s">
        <v>42697</v>
      </c>
      <c r="L6842" s="4" t="s">
        <v>30688</v>
      </c>
      <c r="M6842" s="4" t="s">
        <v>73</v>
      </c>
      <c r="N6842" s="4" t="s">
        <v>42888</v>
      </c>
      <c r="O6842" s="4" t="s">
        <v>42889</v>
      </c>
      <c r="P6842" s="4" t="s">
        <v>42890</v>
      </c>
      <c r="Q6842" s="4" t="s">
        <v>663</v>
      </c>
      <c r="R6842" s="4" t="s">
        <v>39306</v>
      </c>
      <c r="S6842" s="4" t="s">
        <v>39306</v>
      </c>
      <c r="T6842" s="4" t="s">
        <v>39306</v>
      </c>
    </row>
    <row r="6843" spans="1:20" x14ac:dyDescent="0.2">
      <c r="A6843" s="29">
        <v>20300542022</v>
      </c>
      <c r="B6843" s="4" t="s">
        <v>42698</v>
      </c>
      <c r="C6843" s="4" t="s">
        <v>42861</v>
      </c>
      <c r="D6843" s="4" t="s">
        <v>46237</v>
      </c>
      <c r="E6843" s="4" t="s">
        <v>71</v>
      </c>
      <c r="F6843" s="4" t="s">
        <v>42698</v>
      </c>
      <c r="G6843" s="4" t="s">
        <v>71</v>
      </c>
      <c r="H6843" s="4" t="s">
        <v>42698</v>
      </c>
      <c r="I6843" s="4" t="s">
        <v>22</v>
      </c>
      <c r="J6843" s="4" t="s">
        <v>42699</v>
      </c>
      <c r="K6843" s="4" t="s">
        <v>42700</v>
      </c>
      <c r="L6843" s="4" t="s">
        <v>39496</v>
      </c>
      <c r="M6843" s="4" t="s">
        <v>73</v>
      </c>
      <c r="N6843" s="4" t="s">
        <v>11056</v>
      </c>
      <c r="O6843" s="4" t="s">
        <v>42891</v>
      </c>
      <c r="P6843" s="4" t="s">
        <v>42892</v>
      </c>
      <c r="Q6843" s="4" t="s">
        <v>922</v>
      </c>
      <c r="R6843" s="4" t="s">
        <v>39306</v>
      </c>
      <c r="S6843" s="4" t="s">
        <v>39306</v>
      </c>
      <c r="T6843" s="4" t="s">
        <v>39306</v>
      </c>
    </row>
    <row r="6844" spans="1:20" x14ac:dyDescent="0.2">
      <c r="A6844" s="29">
        <v>21320608892</v>
      </c>
      <c r="B6844" s="4" t="s">
        <v>42701</v>
      </c>
      <c r="C6844" s="4" t="s">
        <v>42861</v>
      </c>
      <c r="D6844" s="4" t="s">
        <v>39306</v>
      </c>
      <c r="E6844" s="4" t="s">
        <v>71</v>
      </c>
      <c r="F6844" s="4" t="s">
        <v>42701</v>
      </c>
      <c r="G6844" s="4" t="s">
        <v>71</v>
      </c>
      <c r="H6844" s="4" t="s">
        <v>42701</v>
      </c>
      <c r="I6844" s="4" t="s">
        <v>22</v>
      </c>
      <c r="J6844" s="4" t="s">
        <v>42702</v>
      </c>
      <c r="K6844" s="4" t="s">
        <v>42703</v>
      </c>
      <c r="L6844" s="4" t="s">
        <v>26757</v>
      </c>
      <c r="M6844" s="4" t="s">
        <v>73</v>
      </c>
      <c r="N6844" s="4" t="s">
        <v>42893</v>
      </c>
      <c r="O6844" s="4" t="s">
        <v>42894</v>
      </c>
      <c r="P6844" s="4" t="s">
        <v>42895</v>
      </c>
      <c r="Q6844" s="4" t="s">
        <v>663</v>
      </c>
      <c r="R6844" s="4" t="s">
        <v>39306</v>
      </c>
      <c r="S6844" s="4" t="s">
        <v>39306</v>
      </c>
      <c r="T6844" s="4" t="s">
        <v>39306</v>
      </c>
    </row>
    <row r="6845" spans="1:20" x14ac:dyDescent="0.2">
      <c r="A6845" s="29">
        <v>21320608934</v>
      </c>
      <c r="B6845" s="4" t="s">
        <v>42704</v>
      </c>
      <c r="C6845" s="4" t="s">
        <v>42861</v>
      </c>
      <c r="D6845" s="4" t="s">
        <v>39306</v>
      </c>
      <c r="E6845" s="4" t="s">
        <v>71</v>
      </c>
      <c r="F6845" s="4" t="s">
        <v>42704</v>
      </c>
      <c r="G6845" s="4" t="s">
        <v>71</v>
      </c>
      <c r="H6845" s="4" t="s">
        <v>42704</v>
      </c>
      <c r="I6845" s="4" t="s">
        <v>22</v>
      </c>
      <c r="J6845" s="4" t="s">
        <v>42705</v>
      </c>
      <c r="K6845" s="4" t="s">
        <v>42706</v>
      </c>
      <c r="L6845" s="4" t="s">
        <v>25067</v>
      </c>
      <c r="M6845" s="4" t="s">
        <v>73</v>
      </c>
      <c r="N6845" s="4" t="s">
        <v>42896</v>
      </c>
      <c r="O6845" s="4" t="s">
        <v>42897</v>
      </c>
      <c r="P6845" s="4" t="s">
        <v>42898</v>
      </c>
      <c r="Q6845" s="4" t="s">
        <v>663</v>
      </c>
      <c r="R6845" s="4" t="s">
        <v>39306</v>
      </c>
      <c r="S6845" s="4" t="s">
        <v>39306</v>
      </c>
      <c r="T6845" s="4" t="s">
        <v>39306</v>
      </c>
    </row>
    <row r="6846" spans="1:20" x14ac:dyDescent="0.2">
      <c r="A6846" s="29">
        <v>21320608975</v>
      </c>
      <c r="B6846" s="4" t="s">
        <v>42707</v>
      </c>
      <c r="C6846" s="4" t="s">
        <v>42861</v>
      </c>
      <c r="D6846" s="4" t="s">
        <v>46238</v>
      </c>
      <c r="E6846" s="4" t="s">
        <v>71</v>
      </c>
      <c r="F6846" s="4" t="s">
        <v>42707</v>
      </c>
      <c r="G6846" s="4" t="s">
        <v>71</v>
      </c>
      <c r="H6846" s="4" t="s">
        <v>42707</v>
      </c>
      <c r="I6846" s="4" t="s">
        <v>22</v>
      </c>
      <c r="J6846" s="4" t="s">
        <v>42708</v>
      </c>
      <c r="K6846" s="4" t="s">
        <v>42709</v>
      </c>
      <c r="L6846" s="4" t="s">
        <v>267</v>
      </c>
      <c r="M6846" s="4" t="s">
        <v>73</v>
      </c>
      <c r="N6846" s="4" t="s">
        <v>42899</v>
      </c>
      <c r="O6846" s="4" t="s">
        <v>42900</v>
      </c>
      <c r="P6846" s="4" t="s">
        <v>42901</v>
      </c>
      <c r="Q6846" s="4" t="s">
        <v>663</v>
      </c>
      <c r="R6846" s="4" t="s">
        <v>39306</v>
      </c>
      <c r="S6846" s="4" t="s">
        <v>39306</v>
      </c>
      <c r="T6846" s="4" t="s">
        <v>39306</v>
      </c>
    </row>
    <row r="6847" spans="1:20" x14ac:dyDescent="0.2">
      <c r="A6847" s="29">
        <v>21320608033</v>
      </c>
      <c r="B6847" s="4" t="s">
        <v>42710</v>
      </c>
      <c r="C6847" s="4" t="s">
        <v>42861</v>
      </c>
      <c r="D6847" s="4" t="s">
        <v>39306</v>
      </c>
      <c r="E6847" s="4" t="s">
        <v>71</v>
      </c>
      <c r="F6847" s="4" t="s">
        <v>42710</v>
      </c>
      <c r="G6847" s="4" t="s">
        <v>71</v>
      </c>
      <c r="H6847" s="4" t="s">
        <v>42710</v>
      </c>
      <c r="I6847" s="4" t="s">
        <v>22</v>
      </c>
      <c r="J6847" s="4" t="s">
        <v>24171</v>
      </c>
      <c r="K6847" s="4" t="s">
        <v>24172</v>
      </c>
      <c r="L6847" s="4" t="s">
        <v>21940</v>
      </c>
      <c r="M6847" s="4" t="s">
        <v>73</v>
      </c>
      <c r="N6847" s="4" t="s">
        <v>30556</v>
      </c>
      <c r="O6847" s="4" t="s">
        <v>42902</v>
      </c>
      <c r="P6847" s="4" t="s">
        <v>42903</v>
      </c>
      <c r="Q6847" s="4" t="s">
        <v>663</v>
      </c>
      <c r="R6847" s="4" t="s">
        <v>39306</v>
      </c>
      <c r="S6847" s="4" t="s">
        <v>39306</v>
      </c>
      <c r="T6847" s="4" t="s">
        <v>39306</v>
      </c>
    </row>
    <row r="6848" spans="1:20" x14ac:dyDescent="0.2">
      <c r="A6848" s="29">
        <v>21320608025</v>
      </c>
      <c r="B6848" s="4" t="s">
        <v>42711</v>
      </c>
      <c r="C6848" s="4" t="s">
        <v>42861</v>
      </c>
      <c r="D6848" s="4" t="s">
        <v>46239</v>
      </c>
      <c r="E6848" s="4" t="s">
        <v>71</v>
      </c>
      <c r="F6848" s="4" t="s">
        <v>42711</v>
      </c>
      <c r="G6848" s="4" t="s">
        <v>71</v>
      </c>
      <c r="H6848" s="4" t="s">
        <v>42711</v>
      </c>
      <c r="I6848" s="4" t="s">
        <v>22</v>
      </c>
      <c r="J6848" s="4" t="s">
        <v>22410</v>
      </c>
      <c r="K6848" s="4" t="s">
        <v>42712</v>
      </c>
      <c r="L6848" s="4" t="s">
        <v>8048</v>
      </c>
      <c r="M6848" s="4" t="s">
        <v>73</v>
      </c>
      <c r="N6848" s="4" t="s">
        <v>42904</v>
      </c>
      <c r="O6848" s="4" t="s">
        <v>42905</v>
      </c>
      <c r="P6848" s="4" t="s">
        <v>42906</v>
      </c>
      <c r="Q6848" s="4" t="s">
        <v>663</v>
      </c>
      <c r="R6848" s="4" t="s">
        <v>39306</v>
      </c>
      <c r="S6848" s="4" t="s">
        <v>39306</v>
      </c>
      <c r="T6848" s="4" t="s">
        <v>39306</v>
      </c>
    </row>
    <row r="6849" spans="1:20" x14ac:dyDescent="0.2">
      <c r="A6849" s="29">
        <v>21320608132</v>
      </c>
      <c r="B6849" s="4" t="s">
        <v>42713</v>
      </c>
      <c r="C6849" s="4" t="s">
        <v>42861</v>
      </c>
      <c r="D6849" s="4" t="s">
        <v>39306</v>
      </c>
      <c r="E6849" s="4" t="s">
        <v>71</v>
      </c>
      <c r="F6849" s="4" t="s">
        <v>42713</v>
      </c>
      <c r="G6849" s="4" t="s">
        <v>71</v>
      </c>
      <c r="H6849" s="4" t="s">
        <v>42713</v>
      </c>
      <c r="I6849" s="4" t="s">
        <v>22</v>
      </c>
      <c r="J6849" s="4" t="s">
        <v>17623</v>
      </c>
      <c r="K6849" s="4" t="s">
        <v>42714</v>
      </c>
      <c r="L6849" s="4" t="s">
        <v>72</v>
      </c>
      <c r="M6849" s="4" t="s">
        <v>73</v>
      </c>
      <c r="N6849" s="4" t="s">
        <v>42907</v>
      </c>
      <c r="O6849" s="4" t="s">
        <v>42908</v>
      </c>
      <c r="P6849" s="4" t="s">
        <v>42909</v>
      </c>
      <c r="Q6849" s="4" t="s">
        <v>663</v>
      </c>
      <c r="R6849" s="4" t="s">
        <v>39306</v>
      </c>
      <c r="S6849" s="4" t="s">
        <v>39306</v>
      </c>
      <c r="T6849" s="4" t="s">
        <v>39306</v>
      </c>
    </row>
    <row r="6850" spans="1:20" x14ac:dyDescent="0.2">
      <c r="A6850" s="29">
        <v>21320608173</v>
      </c>
      <c r="B6850" s="4" t="s">
        <v>42715</v>
      </c>
      <c r="C6850" s="4" t="s">
        <v>42861</v>
      </c>
      <c r="D6850" s="4" t="s">
        <v>46240</v>
      </c>
      <c r="E6850" s="4" t="s">
        <v>71</v>
      </c>
      <c r="F6850" s="4" t="s">
        <v>42715</v>
      </c>
      <c r="G6850" s="4" t="s">
        <v>71</v>
      </c>
      <c r="H6850" s="4" t="s">
        <v>42715</v>
      </c>
      <c r="I6850" s="4" t="s">
        <v>22</v>
      </c>
      <c r="J6850" s="4" t="s">
        <v>16425</v>
      </c>
      <c r="K6850" s="4" t="s">
        <v>42716</v>
      </c>
      <c r="L6850" s="4" t="s">
        <v>8506</v>
      </c>
      <c r="M6850" s="4" t="s">
        <v>73</v>
      </c>
      <c r="N6850" s="4" t="s">
        <v>42910</v>
      </c>
      <c r="O6850" s="4" t="s">
        <v>42911</v>
      </c>
      <c r="P6850" s="4" t="s">
        <v>42912</v>
      </c>
      <c r="Q6850" s="4" t="s">
        <v>663</v>
      </c>
      <c r="R6850" s="4" t="s">
        <v>39306</v>
      </c>
      <c r="S6850" s="4" t="s">
        <v>39306</v>
      </c>
      <c r="T6850" s="4" t="s">
        <v>39306</v>
      </c>
    </row>
    <row r="6851" spans="1:20" x14ac:dyDescent="0.2">
      <c r="A6851" s="29">
        <v>21320608215</v>
      </c>
      <c r="B6851" s="4" t="s">
        <v>42717</v>
      </c>
      <c r="C6851" s="4" t="s">
        <v>42861</v>
      </c>
      <c r="D6851" s="4" t="s">
        <v>46241</v>
      </c>
      <c r="E6851" s="4" t="s">
        <v>71</v>
      </c>
      <c r="F6851" s="4" t="s">
        <v>42717</v>
      </c>
      <c r="G6851" s="4" t="s">
        <v>71</v>
      </c>
      <c r="H6851" s="4" t="s">
        <v>42717</v>
      </c>
      <c r="I6851" s="4" t="s">
        <v>22</v>
      </c>
      <c r="J6851" s="4" t="s">
        <v>23205</v>
      </c>
      <c r="K6851" s="4" t="s">
        <v>42718</v>
      </c>
      <c r="L6851" s="4" t="s">
        <v>29476</v>
      </c>
      <c r="M6851" s="4" t="s">
        <v>73</v>
      </c>
      <c r="N6851" s="4" t="s">
        <v>42913</v>
      </c>
      <c r="O6851" s="4" t="s">
        <v>42914</v>
      </c>
      <c r="P6851" s="4" t="s">
        <v>42915</v>
      </c>
      <c r="Q6851" s="4" t="s">
        <v>663</v>
      </c>
      <c r="R6851" s="4" t="s">
        <v>39306</v>
      </c>
      <c r="S6851" s="4" t="s">
        <v>39306</v>
      </c>
      <c r="T6851" s="4" t="s">
        <v>39306</v>
      </c>
    </row>
    <row r="6852" spans="1:20" x14ac:dyDescent="0.2">
      <c r="A6852" s="29">
        <v>21320608256</v>
      </c>
      <c r="B6852" s="4" t="s">
        <v>42719</v>
      </c>
      <c r="C6852" s="4" t="s">
        <v>42861</v>
      </c>
      <c r="D6852" s="4" t="s">
        <v>46242</v>
      </c>
      <c r="E6852" s="4" t="s">
        <v>71</v>
      </c>
      <c r="F6852" s="4" t="s">
        <v>42719</v>
      </c>
      <c r="G6852" s="4" t="s">
        <v>71</v>
      </c>
      <c r="H6852" s="4" t="s">
        <v>42719</v>
      </c>
      <c r="I6852" s="4" t="s">
        <v>22</v>
      </c>
      <c r="J6852" s="4" t="s">
        <v>42720</v>
      </c>
      <c r="K6852" s="4" t="s">
        <v>42721</v>
      </c>
      <c r="L6852" s="4" t="s">
        <v>21367</v>
      </c>
      <c r="M6852" s="4" t="s">
        <v>73</v>
      </c>
      <c r="N6852" s="4" t="s">
        <v>42916</v>
      </c>
      <c r="O6852" s="4" t="s">
        <v>42917</v>
      </c>
      <c r="P6852" s="4" t="s">
        <v>42918</v>
      </c>
      <c r="Q6852" s="4" t="s">
        <v>663</v>
      </c>
      <c r="R6852" s="4" t="s">
        <v>39306</v>
      </c>
      <c r="S6852" s="4" t="s">
        <v>39306</v>
      </c>
      <c r="T6852" s="4" t="s">
        <v>39306</v>
      </c>
    </row>
    <row r="6853" spans="1:20" x14ac:dyDescent="0.2">
      <c r="A6853" s="29">
        <v>21320608298</v>
      </c>
      <c r="B6853" s="4" t="s">
        <v>42722</v>
      </c>
      <c r="C6853" s="4" t="s">
        <v>42861</v>
      </c>
      <c r="D6853" s="4" t="s">
        <v>46243</v>
      </c>
      <c r="E6853" s="4" t="s">
        <v>71</v>
      </c>
      <c r="F6853" s="4" t="s">
        <v>42722</v>
      </c>
      <c r="G6853" s="4" t="s">
        <v>71</v>
      </c>
      <c r="H6853" s="4" t="s">
        <v>42722</v>
      </c>
      <c r="I6853" s="4" t="s">
        <v>22</v>
      </c>
      <c r="J6853" s="4" t="s">
        <v>31979</v>
      </c>
      <c r="K6853" s="4" t="s">
        <v>42723</v>
      </c>
      <c r="L6853" s="4" t="s">
        <v>249</v>
      </c>
      <c r="M6853" s="4" t="s">
        <v>73</v>
      </c>
      <c r="N6853" s="4" t="s">
        <v>17478</v>
      </c>
      <c r="O6853" s="4" t="s">
        <v>42919</v>
      </c>
      <c r="P6853" s="4" t="s">
        <v>42920</v>
      </c>
      <c r="Q6853" s="4" t="s">
        <v>663</v>
      </c>
      <c r="R6853" s="4" t="s">
        <v>39306</v>
      </c>
      <c r="S6853" s="4" t="s">
        <v>39306</v>
      </c>
      <c r="T6853" s="4" t="s">
        <v>39306</v>
      </c>
    </row>
    <row r="6854" spans="1:20" x14ac:dyDescent="0.2">
      <c r="A6854" s="29">
        <v>21320608330</v>
      </c>
      <c r="B6854" s="4" t="s">
        <v>42724</v>
      </c>
      <c r="C6854" s="4" t="s">
        <v>42861</v>
      </c>
      <c r="D6854" s="4" t="s">
        <v>46244</v>
      </c>
      <c r="E6854" s="4" t="s">
        <v>71</v>
      </c>
      <c r="F6854" s="4" t="s">
        <v>42724</v>
      </c>
      <c r="G6854" s="4" t="s">
        <v>71</v>
      </c>
      <c r="H6854" s="4" t="s">
        <v>42724</v>
      </c>
      <c r="I6854" s="4" t="s">
        <v>22</v>
      </c>
      <c r="J6854" s="4" t="s">
        <v>42725</v>
      </c>
      <c r="K6854" s="4" t="s">
        <v>42726</v>
      </c>
      <c r="L6854" s="4" t="s">
        <v>21940</v>
      </c>
      <c r="M6854" s="4" t="s">
        <v>73</v>
      </c>
      <c r="N6854" s="4" t="s">
        <v>42921</v>
      </c>
      <c r="O6854" s="4" t="s">
        <v>42922</v>
      </c>
      <c r="P6854" s="4" t="s">
        <v>42923</v>
      </c>
      <c r="Q6854" s="4" t="s">
        <v>663</v>
      </c>
      <c r="R6854" s="4" t="s">
        <v>39306</v>
      </c>
      <c r="S6854" s="4" t="s">
        <v>39306</v>
      </c>
      <c r="T6854" s="4" t="s">
        <v>39306</v>
      </c>
    </row>
    <row r="6855" spans="1:20" x14ac:dyDescent="0.2">
      <c r="A6855" s="29">
        <v>21320608371</v>
      </c>
      <c r="B6855" s="4" t="s">
        <v>42727</v>
      </c>
      <c r="C6855" s="4" t="s">
        <v>42861</v>
      </c>
      <c r="D6855" s="4" t="s">
        <v>46245</v>
      </c>
      <c r="E6855" s="4" t="s">
        <v>71</v>
      </c>
      <c r="F6855" s="4" t="s">
        <v>42727</v>
      </c>
      <c r="G6855" s="4" t="s">
        <v>71</v>
      </c>
      <c r="H6855" s="4" t="s">
        <v>42727</v>
      </c>
      <c r="I6855" s="4" t="s">
        <v>22</v>
      </c>
      <c r="J6855" s="4" t="s">
        <v>18127</v>
      </c>
      <c r="K6855" s="4" t="s">
        <v>42728</v>
      </c>
      <c r="L6855" s="4" t="s">
        <v>33640</v>
      </c>
      <c r="M6855" s="4" t="s">
        <v>73</v>
      </c>
      <c r="N6855" s="4" t="s">
        <v>42924</v>
      </c>
      <c r="O6855" s="4" t="s">
        <v>42925</v>
      </c>
      <c r="P6855" s="4" t="s">
        <v>42926</v>
      </c>
      <c r="Q6855" s="4" t="s">
        <v>663</v>
      </c>
      <c r="R6855" s="4" t="s">
        <v>39306</v>
      </c>
      <c r="S6855" s="4" t="s">
        <v>39306</v>
      </c>
      <c r="T6855" s="4" t="s">
        <v>39306</v>
      </c>
    </row>
    <row r="6856" spans="1:20" x14ac:dyDescent="0.2">
      <c r="A6856" s="29">
        <v>21320608413</v>
      </c>
      <c r="B6856" s="4" t="s">
        <v>42729</v>
      </c>
      <c r="C6856" s="4" t="s">
        <v>42861</v>
      </c>
      <c r="D6856" s="4" t="s">
        <v>46246</v>
      </c>
      <c r="E6856" s="4" t="s">
        <v>71</v>
      </c>
      <c r="F6856" s="4" t="s">
        <v>42729</v>
      </c>
      <c r="G6856" s="4" t="s">
        <v>71</v>
      </c>
      <c r="H6856" s="4" t="s">
        <v>42729</v>
      </c>
      <c r="I6856" s="4" t="s">
        <v>22</v>
      </c>
      <c r="J6856" s="4" t="s">
        <v>35833</v>
      </c>
      <c r="K6856" s="4" t="s">
        <v>42730</v>
      </c>
      <c r="L6856" s="4" t="s">
        <v>1072</v>
      </c>
      <c r="M6856" s="4" t="s">
        <v>73</v>
      </c>
      <c r="N6856" s="4" t="s">
        <v>42927</v>
      </c>
      <c r="O6856" s="4" t="s">
        <v>42928</v>
      </c>
      <c r="P6856" s="4" t="s">
        <v>42929</v>
      </c>
      <c r="Q6856" s="4" t="s">
        <v>663</v>
      </c>
      <c r="R6856" s="4" t="s">
        <v>39306</v>
      </c>
      <c r="S6856" s="4" t="s">
        <v>39306</v>
      </c>
      <c r="T6856" s="4" t="s">
        <v>39306</v>
      </c>
    </row>
    <row r="6857" spans="1:20" x14ac:dyDescent="0.2">
      <c r="A6857" s="29">
        <v>20400854525</v>
      </c>
      <c r="B6857" s="4" t="s">
        <v>42731</v>
      </c>
      <c r="C6857" s="4" t="s">
        <v>42861</v>
      </c>
      <c r="D6857" s="4" t="s">
        <v>46247</v>
      </c>
      <c r="E6857" s="4" t="s">
        <v>71</v>
      </c>
      <c r="F6857" s="4" t="s">
        <v>42731</v>
      </c>
      <c r="G6857" s="4" t="s">
        <v>71</v>
      </c>
      <c r="H6857" s="4" t="s">
        <v>42731</v>
      </c>
      <c r="I6857" s="4" t="s">
        <v>22</v>
      </c>
      <c r="J6857" s="4" t="s">
        <v>42732</v>
      </c>
      <c r="K6857" s="4" t="s">
        <v>42733</v>
      </c>
      <c r="L6857" s="4" t="s">
        <v>16404</v>
      </c>
      <c r="M6857" s="4" t="s">
        <v>73</v>
      </c>
      <c r="N6857" s="4" t="s">
        <v>42930</v>
      </c>
      <c r="O6857" s="4" t="s">
        <v>42931</v>
      </c>
      <c r="P6857" s="4" t="s">
        <v>42932</v>
      </c>
      <c r="Q6857" s="4" t="s">
        <v>5385</v>
      </c>
      <c r="R6857" s="4" t="s">
        <v>39306</v>
      </c>
      <c r="S6857" s="4" t="s">
        <v>39306</v>
      </c>
      <c r="T6857" s="4" t="s">
        <v>39306</v>
      </c>
    </row>
    <row r="6858" spans="1:20" x14ac:dyDescent="0.2">
      <c r="A6858" s="29">
        <v>21320608454</v>
      </c>
      <c r="B6858" s="4" t="s">
        <v>42734</v>
      </c>
      <c r="C6858" s="4" t="s">
        <v>42861</v>
      </c>
      <c r="D6858" s="4" t="s">
        <v>39306</v>
      </c>
      <c r="E6858" s="4" t="s">
        <v>71</v>
      </c>
      <c r="F6858" s="4" t="s">
        <v>42734</v>
      </c>
      <c r="G6858" s="4" t="s">
        <v>71</v>
      </c>
      <c r="H6858" s="4" t="s">
        <v>42734</v>
      </c>
      <c r="I6858" s="4" t="s">
        <v>22</v>
      </c>
      <c r="J6858" s="4" t="s">
        <v>42735</v>
      </c>
      <c r="K6858" s="4" t="s">
        <v>42736</v>
      </c>
      <c r="L6858" s="4" t="s">
        <v>33640</v>
      </c>
      <c r="M6858" s="4" t="s">
        <v>73</v>
      </c>
      <c r="N6858" s="4" t="s">
        <v>22124</v>
      </c>
      <c r="O6858" s="4" t="s">
        <v>42933</v>
      </c>
      <c r="P6858" s="4" t="s">
        <v>42934</v>
      </c>
      <c r="Q6858" s="4" t="s">
        <v>663</v>
      </c>
      <c r="R6858" s="4" t="s">
        <v>39306</v>
      </c>
      <c r="S6858" s="4" t="s">
        <v>39306</v>
      </c>
      <c r="T6858" s="4" t="s">
        <v>39306</v>
      </c>
    </row>
    <row r="6859" spans="1:20" x14ac:dyDescent="0.2">
      <c r="A6859" s="29">
        <v>21320608496</v>
      </c>
      <c r="B6859" s="4" t="s">
        <v>42737</v>
      </c>
      <c r="C6859" s="4" t="s">
        <v>42861</v>
      </c>
      <c r="D6859" s="4" t="s">
        <v>39306</v>
      </c>
      <c r="E6859" s="4" t="s">
        <v>71</v>
      </c>
      <c r="F6859" s="4" t="s">
        <v>42737</v>
      </c>
      <c r="G6859" s="4" t="s">
        <v>71</v>
      </c>
      <c r="H6859" s="4" t="s">
        <v>42737</v>
      </c>
      <c r="I6859" s="4" t="s">
        <v>22</v>
      </c>
      <c r="J6859" s="4" t="s">
        <v>14701</v>
      </c>
      <c r="K6859" s="4" t="s">
        <v>39495</v>
      </c>
      <c r="L6859" s="4" t="s">
        <v>39496</v>
      </c>
      <c r="M6859" s="4" t="s">
        <v>73</v>
      </c>
      <c r="N6859" s="4" t="s">
        <v>14713</v>
      </c>
      <c r="O6859" s="4" t="s">
        <v>42935</v>
      </c>
      <c r="P6859" s="4" t="s">
        <v>42936</v>
      </c>
      <c r="Q6859" s="4" t="s">
        <v>663</v>
      </c>
      <c r="R6859" s="4" t="s">
        <v>39306</v>
      </c>
      <c r="S6859" s="4" t="s">
        <v>39306</v>
      </c>
      <c r="T6859" s="4" t="s">
        <v>39306</v>
      </c>
    </row>
    <row r="6860" spans="1:20" x14ac:dyDescent="0.2">
      <c r="A6860" s="29">
        <v>21320608538</v>
      </c>
      <c r="B6860" s="4" t="s">
        <v>42738</v>
      </c>
      <c r="C6860" s="4" t="s">
        <v>42861</v>
      </c>
      <c r="D6860" s="4" t="s">
        <v>39306</v>
      </c>
      <c r="E6860" s="4" t="s">
        <v>71</v>
      </c>
      <c r="F6860" s="4" t="s">
        <v>42738</v>
      </c>
      <c r="G6860" s="4" t="s">
        <v>71</v>
      </c>
      <c r="H6860" s="4" t="s">
        <v>42738</v>
      </c>
      <c r="I6860" s="4" t="s">
        <v>22</v>
      </c>
      <c r="J6860" s="4" t="s">
        <v>42739</v>
      </c>
      <c r="K6860" s="4" t="s">
        <v>42740</v>
      </c>
      <c r="L6860" s="4" t="s">
        <v>31153</v>
      </c>
      <c r="M6860" s="4" t="s">
        <v>73</v>
      </c>
      <c r="N6860" s="4" t="s">
        <v>42937</v>
      </c>
      <c r="O6860" s="4" t="s">
        <v>42938</v>
      </c>
      <c r="P6860" s="4" t="s">
        <v>42939</v>
      </c>
      <c r="Q6860" s="4" t="s">
        <v>663</v>
      </c>
      <c r="R6860" s="4" t="s">
        <v>39306</v>
      </c>
      <c r="S6860" s="4" t="s">
        <v>39306</v>
      </c>
      <c r="T6860" s="4" t="s">
        <v>39306</v>
      </c>
    </row>
    <row r="6861" spans="1:20" x14ac:dyDescent="0.2">
      <c r="A6861" s="29">
        <v>21320608579</v>
      </c>
      <c r="B6861" s="4" t="s">
        <v>42741</v>
      </c>
      <c r="C6861" s="4" t="s">
        <v>43002</v>
      </c>
      <c r="D6861" s="4" t="s">
        <v>39306</v>
      </c>
      <c r="E6861" s="4" t="s">
        <v>71</v>
      </c>
      <c r="F6861" s="4" t="s">
        <v>42741</v>
      </c>
      <c r="G6861" s="4" t="s">
        <v>71</v>
      </c>
      <c r="H6861" s="4" t="s">
        <v>42741</v>
      </c>
      <c r="I6861" s="4" t="s">
        <v>22</v>
      </c>
      <c r="J6861" s="4" t="s">
        <v>21053</v>
      </c>
      <c r="K6861" s="4" t="s">
        <v>42742</v>
      </c>
      <c r="L6861" s="4" t="s">
        <v>31153</v>
      </c>
      <c r="M6861" s="4" t="s">
        <v>73</v>
      </c>
      <c r="N6861" s="4" t="s">
        <v>43003</v>
      </c>
      <c r="O6861" s="4" t="s">
        <v>43004</v>
      </c>
      <c r="P6861" s="4" t="s">
        <v>43005</v>
      </c>
      <c r="Q6861" s="4" t="s">
        <v>663</v>
      </c>
      <c r="R6861" s="4" t="s">
        <v>39306</v>
      </c>
      <c r="S6861" s="4" t="s">
        <v>39306</v>
      </c>
      <c r="T6861" s="4" t="s">
        <v>39306</v>
      </c>
    </row>
    <row r="6862" spans="1:20" x14ac:dyDescent="0.2">
      <c r="A6862" s="29">
        <v>21320608181</v>
      </c>
      <c r="B6862" s="4" t="s">
        <v>42743</v>
      </c>
      <c r="C6862" s="4" t="s">
        <v>43002</v>
      </c>
      <c r="D6862" s="4" t="s">
        <v>39306</v>
      </c>
      <c r="E6862" s="4" t="s">
        <v>71</v>
      </c>
      <c r="F6862" s="4" t="s">
        <v>42743</v>
      </c>
      <c r="G6862" s="4" t="s">
        <v>71</v>
      </c>
      <c r="H6862" s="4" t="s">
        <v>42743</v>
      </c>
      <c r="I6862" s="4" t="s">
        <v>22</v>
      </c>
      <c r="J6862" s="4" t="s">
        <v>25684</v>
      </c>
      <c r="K6862" s="4" t="s">
        <v>42744</v>
      </c>
      <c r="L6862" s="4" t="s">
        <v>26757</v>
      </c>
      <c r="M6862" s="4" t="s">
        <v>73</v>
      </c>
      <c r="N6862" s="4" t="s">
        <v>43006</v>
      </c>
      <c r="O6862" s="4" t="s">
        <v>43007</v>
      </c>
      <c r="P6862" s="4" t="s">
        <v>43008</v>
      </c>
      <c r="Q6862" s="4" t="s">
        <v>663</v>
      </c>
      <c r="R6862" s="4" t="s">
        <v>39306</v>
      </c>
      <c r="S6862" s="4" t="s">
        <v>39306</v>
      </c>
      <c r="T6862" s="4" t="s">
        <v>39306</v>
      </c>
    </row>
    <row r="6863" spans="1:20" x14ac:dyDescent="0.2">
      <c r="A6863" s="29">
        <v>21320608223</v>
      </c>
      <c r="B6863" s="4" t="s">
        <v>42745</v>
      </c>
      <c r="C6863" s="4" t="s">
        <v>43002</v>
      </c>
      <c r="D6863" s="4" t="s">
        <v>39306</v>
      </c>
      <c r="E6863" s="4" t="s">
        <v>71</v>
      </c>
      <c r="F6863" s="4" t="s">
        <v>42745</v>
      </c>
      <c r="G6863" s="4" t="s">
        <v>71</v>
      </c>
      <c r="H6863" s="4" t="s">
        <v>42745</v>
      </c>
      <c r="I6863" s="4" t="s">
        <v>22</v>
      </c>
      <c r="J6863" s="4" t="s">
        <v>42746</v>
      </c>
      <c r="K6863" s="4" t="s">
        <v>42747</v>
      </c>
      <c r="L6863" s="4" t="s">
        <v>34664</v>
      </c>
      <c r="M6863" s="4" t="s">
        <v>73</v>
      </c>
      <c r="N6863" s="4" t="s">
        <v>43009</v>
      </c>
      <c r="O6863" s="4" t="s">
        <v>43010</v>
      </c>
      <c r="P6863" s="4" t="s">
        <v>43011</v>
      </c>
      <c r="Q6863" s="4" t="s">
        <v>663</v>
      </c>
      <c r="R6863" s="4" t="s">
        <v>39306</v>
      </c>
      <c r="S6863" s="4" t="s">
        <v>39306</v>
      </c>
      <c r="T6863" s="4" t="s">
        <v>39306</v>
      </c>
    </row>
    <row r="6864" spans="1:20" x14ac:dyDescent="0.2">
      <c r="A6864" s="29">
        <v>21320608108</v>
      </c>
      <c r="B6864" s="4" t="s">
        <v>42748</v>
      </c>
      <c r="C6864" s="4" t="s">
        <v>43002</v>
      </c>
      <c r="D6864" s="4" t="s">
        <v>39306</v>
      </c>
      <c r="E6864" s="4" t="s">
        <v>71</v>
      </c>
      <c r="F6864" s="4" t="s">
        <v>42748</v>
      </c>
      <c r="G6864" s="4" t="s">
        <v>71</v>
      </c>
      <c r="H6864" s="4" t="s">
        <v>42748</v>
      </c>
      <c r="I6864" s="4" t="s">
        <v>22</v>
      </c>
      <c r="J6864" s="4" t="s">
        <v>42749</v>
      </c>
      <c r="K6864" s="4" t="s">
        <v>42750</v>
      </c>
      <c r="L6864" s="4" t="s">
        <v>31153</v>
      </c>
      <c r="M6864" s="4" t="s">
        <v>73</v>
      </c>
      <c r="N6864" s="4" t="s">
        <v>24541</v>
      </c>
      <c r="O6864" s="4" t="s">
        <v>43012</v>
      </c>
      <c r="P6864" s="4" t="s">
        <v>43013</v>
      </c>
      <c r="Q6864" s="4" t="s">
        <v>663</v>
      </c>
      <c r="R6864" s="4" t="s">
        <v>39306</v>
      </c>
      <c r="S6864" s="4" t="s">
        <v>39306</v>
      </c>
      <c r="T6864" s="4" t="s">
        <v>39306</v>
      </c>
    </row>
    <row r="6865" spans="1:20" x14ac:dyDescent="0.2">
      <c r="A6865" s="29">
        <v>21320608140</v>
      </c>
      <c r="B6865" s="4" t="s">
        <v>42940</v>
      </c>
      <c r="C6865" s="4" t="s">
        <v>43002</v>
      </c>
      <c r="D6865" s="4" t="s">
        <v>39306</v>
      </c>
      <c r="E6865" s="4" t="s">
        <v>71</v>
      </c>
      <c r="F6865" s="4" t="s">
        <v>42940</v>
      </c>
      <c r="G6865" s="4" t="s">
        <v>71</v>
      </c>
      <c r="H6865" s="4" t="s">
        <v>42940</v>
      </c>
      <c r="I6865" s="4" t="s">
        <v>22</v>
      </c>
      <c r="J6865" s="4" t="s">
        <v>25171</v>
      </c>
      <c r="K6865" s="4" t="s">
        <v>42941</v>
      </c>
      <c r="L6865" s="4" t="s">
        <v>1288</v>
      </c>
      <c r="M6865" s="4" t="s">
        <v>73</v>
      </c>
      <c r="N6865" s="4" t="s">
        <v>43014</v>
      </c>
      <c r="O6865" s="4" t="s">
        <v>43015</v>
      </c>
      <c r="P6865" s="4" t="s">
        <v>43016</v>
      </c>
      <c r="Q6865" s="4" t="s">
        <v>663</v>
      </c>
      <c r="R6865" s="4" t="s">
        <v>39306</v>
      </c>
      <c r="S6865" s="4" t="s">
        <v>39306</v>
      </c>
      <c r="T6865" s="4" t="s">
        <v>39306</v>
      </c>
    </row>
    <row r="6866" spans="1:20" x14ac:dyDescent="0.2">
      <c r="A6866" s="29">
        <v>21320608348</v>
      </c>
      <c r="B6866" s="4" t="s">
        <v>42942</v>
      </c>
      <c r="C6866" s="4" t="s">
        <v>43002</v>
      </c>
      <c r="D6866" s="4" t="s">
        <v>39306</v>
      </c>
      <c r="E6866" s="4" t="s">
        <v>71</v>
      </c>
      <c r="F6866" s="4" t="s">
        <v>42942</v>
      </c>
      <c r="G6866" s="4" t="s">
        <v>71</v>
      </c>
      <c r="H6866" s="4" t="s">
        <v>42942</v>
      </c>
      <c r="I6866" s="4" t="s">
        <v>22</v>
      </c>
      <c r="J6866" s="4" t="s">
        <v>42943</v>
      </c>
      <c r="K6866" s="4" t="s">
        <v>42944</v>
      </c>
      <c r="L6866" s="4" t="s">
        <v>1288</v>
      </c>
      <c r="M6866" s="4" t="s">
        <v>73</v>
      </c>
      <c r="N6866" s="4" t="s">
        <v>43017</v>
      </c>
      <c r="O6866" s="4" t="s">
        <v>43018</v>
      </c>
      <c r="P6866" s="4" t="s">
        <v>43019</v>
      </c>
      <c r="Q6866" s="4" t="s">
        <v>663</v>
      </c>
      <c r="R6866" s="4" t="s">
        <v>39306</v>
      </c>
      <c r="S6866" s="4" t="s">
        <v>39306</v>
      </c>
      <c r="T6866" s="4" t="s">
        <v>39306</v>
      </c>
    </row>
    <row r="6867" spans="1:20" x14ac:dyDescent="0.2">
      <c r="A6867" s="29">
        <v>21320608389</v>
      </c>
      <c r="B6867" s="4" t="s">
        <v>42945</v>
      </c>
      <c r="C6867" s="4" t="s">
        <v>43002</v>
      </c>
      <c r="D6867" s="4" t="s">
        <v>39306</v>
      </c>
      <c r="E6867" s="4" t="s">
        <v>71</v>
      </c>
      <c r="F6867" s="4" t="s">
        <v>42945</v>
      </c>
      <c r="G6867" s="4" t="s">
        <v>71</v>
      </c>
      <c r="H6867" s="4" t="s">
        <v>42945</v>
      </c>
      <c r="I6867" s="4" t="s">
        <v>22</v>
      </c>
      <c r="J6867" s="4" t="s">
        <v>42946</v>
      </c>
      <c r="K6867" s="4" t="s">
        <v>42947</v>
      </c>
      <c r="L6867" s="4" t="s">
        <v>1288</v>
      </c>
      <c r="M6867" s="4" t="s">
        <v>73</v>
      </c>
      <c r="N6867" s="4" t="s">
        <v>43020</v>
      </c>
      <c r="O6867" s="4" t="s">
        <v>43021</v>
      </c>
      <c r="P6867" s="4" t="s">
        <v>43022</v>
      </c>
      <c r="Q6867" s="4" t="s">
        <v>663</v>
      </c>
      <c r="R6867" s="4" t="s">
        <v>39306</v>
      </c>
      <c r="S6867" s="4" t="s">
        <v>39306</v>
      </c>
      <c r="T6867" s="4" t="s">
        <v>39306</v>
      </c>
    </row>
    <row r="6868" spans="1:20" x14ac:dyDescent="0.2">
      <c r="A6868" s="29">
        <v>21320608264</v>
      </c>
      <c r="B6868" s="4" t="s">
        <v>42948</v>
      </c>
      <c r="C6868" s="4" t="s">
        <v>43002</v>
      </c>
      <c r="D6868" s="4" t="s">
        <v>39306</v>
      </c>
      <c r="E6868" s="4" t="s">
        <v>71</v>
      </c>
      <c r="F6868" s="4" t="s">
        <v>42948</v>
      </c>
      <c r="G6868" s="4" t="s">
        <v>71</v>
      </c>
      <c r="H6868" s="4" t="s">
        <v>42948</v>
      </c>
      <c r="I6868" s="4" t="s">
        <v>22</v>
      </c>
      <c r="J6868" s="4" t="s">
        <v>34362</v>
      </c>
      <c r="K6868" s="4" t="s">
        <v>42949</v>
      </c>
      <c r="L6868" s="4" t="s">
        <v>31153</v>
      </c>
      <c r="M6868" s="4" t="s">
        <v>73</v>
      </c>
      <c r="N6868" s="4" t="s">
        <v>12727</v>
      </c>
      <c r="O6868" s="4" t="s">
        <v>43023</v>
      </c>
      <c r="P6868" s="4" t="s">
        <v>43024</v>
      </c>
      <c r="Q6868" s="4" t="s">
        <v>663</v>
      </c>
      <c r="R6868" s="4" t="s">
        <v>39306</v>
      </c>
      <c r="S6868" s="4" t="s">
        <v>39306</v>
      </c>
      <c r="T6868" s="4" t="s">
        <v>39306</v>
      </c>
    </row>
    <row r="6869" spans="1:20" x14ac:dyDescent="0.2">
      <c r="A6869" s="29">
        <v>21320608306</v>
      </c>
      <c r="B6869" s="4" t="s">
        <v>42950</v>
      </c>
      <c r="C6869" s="4" t="s">
        <v>43002</v>
      </c>
      <c r="D6869" s="4" t="s">
        <v>39306</v>
      </c>
      <c r="E6869" s="4" t="s">
        <v>71</v>
      </c>
      <c r="F6869" s="4" t="s">
        <v>42950</v>
      </c>
      <c r="G6869" s="4" t="s">
        <v>71</v>
      </c>
      <c r="H6869" s="4" t="s">
        <v>42950</v>
      </c>
      <c r="I6869" s="4" t="s">
        <v>22</v>
      </c>
      <c r="J6869" s="4" t="s">
        <v>42951</v>
      </c>
      <c r="K6869" s="4" t="s">
        <v>42952</v>
      </c>
      <c r="L6869" s="4" t="s">
        <v>26757</v>
      </c>
      <c r="M6869" s="4" t="s">
        <v>73</v>
      </c>
      <c r="N6869" s="4" t="s">
        <v>30428</v>
      </c>
      <c r="O6869" s="4" t="s">
        <v>43025</v>
      </c>
      <c r="P6869" s="4" t="s">
        <v>43026</v>
      </c>
      <c r="Q6869" s="4" t="s">
        <v>663</v>
      </c>
      <c r="R6869" s="4" t="s">
        <v>39306</v>
      </c>
      <c r="S6869" s="4" t="s">
        <v>39306</v>
      </c>
      <c r="T6869" s="4" t="s">
        <v>39306</v>
      </c>
    </row>
    <row r="6870" spans="1:20" x14ac:dyDescent="0.2">
      <c r="A6870" s="29">
        <v>21320608462</v>
      </c>
      <c r="B6870" s="4" t="s">
        <v>42953</v>
      </c>
      <c r="C6870" s="4" t="s">
        <v>43002</v>
      </c>
      <c r="D6870" s="4" t="s">
        <v>39306</v>
      </c>
      <c r="E6870" s="4" t="s">
        <v>71</v>
      </c>
      <c r="F6870" s="4" t="s">
        <v>42953</v>
      </c>
      <c r="G6870" s="4" t="s">
        <v>71</v>
      </c>
      <c r="H6870" s="4" t="s">
        <v>42953</v>
      </c>
      <c r="I6870" s="4" t="s">
        <v>22</v>
      </c>
      <c r="J6870" s="4" t="s">
        <v>5155</v>
      </c>
      <c r="K6870" s="4" t="s">
        <v>42954</v>
      </c>
      <c r="L6870" s="4" t="s">
        <v>1072</v>
      </c>
      <c r="M6870" s="4" t="s">
        <v>73</v>
      </c>
      <c r="N6870" s="4" t="s">
        <v>43027</v>
      </c>
      <c r="O6870" s="4" t="s">
        <v>43028</v>
      </c>
      <c r="P6870" s="4" t="s">
        <v>43029</v>
      </c>
      <c r="Q6870" s="4" t="s">
        <v>663</v>
      </c>
      <c r="R6870" s="4" t="s">
        <v>39306</v>
      </c>
      <c r="S6870" s="4" t="s">
        <v>39306</v>
      </c>
      <c r="T6870" s="4" t="s">
        <v>39306</v>
      </c>
    </row>
    <row r="6871" spans="1:20" x14ac:dyDescent="0.2">
      <c r="A6871" s="29">
        <v>21320608504</v>
      </c>
      <c r="B6871" s="4" t="s">
        <v>42955</v>
      </c>
      <c r="C6871" s="4" t="s">
        <v>43002</v>
      </c>
      <c r="D6871" s="4" t="s">
        <v>39306</v>
      </c>
      <c r="E6871" s="4" t="s">
        <v>71</v>
      </c>
      <c r="F6871" s="4" t="s">
        <v>42955</v>
      </c>
      <c r="G6871" s="4" t="s">
        <v>71</v>
      </c>
      <c r="H6871" s="4" t="s">
        <v>42955</v>
      </c>
      <c r="I6871" s="4" t="s">
        <v>22</v>
      </c>
      <c r="J6871" s="4" t="s">
        <v>289</v>
      </c>
      <c r="K6871" s="4" t="s">
        <v>772</v>
      </c>
      <c r="L6871" s="4" t="s">
        <v>249</v>
      </c>
      <c r="M6871" s="4" t="s">
        <v>73</v>
      </c>
      <c r="N6871" s="4" t="s">
        <v>619</v>
      </c>
      <c r="O6871" s="4" t="s">
        <v>43030</v>
      </c>
      <c r="P6871" s="4" t="s">
        <v>43031</v>
      </c>
      <c r="Q6871" s="4" t="s">
        <v>663</v>
      </c>
      <c r="R6871" s="4" t="s">
        <v>39306</v>
      </c>
      <c r="S6871" s="4" t="s">
        <v>39306</v>
      </c>
      <c r="T6871" s="4" t="s">
        <v>39306</v>
      </c>
    </row>
    <row r="6872" spans="1:20" x14ac:dyDescent="0.2">
      <c r="A6872" s="29">
        <v>21320608066</v>
      </c>
      <c r="B6872" s="4" t="s">
        <v>42956</v>
      </c>
      <c r="C6872" s="4" t="s">
        <v>43002</v>
      </c>
      <c r="D6872" s="4" t="s">
        <v>39306</v>
      </c>
      <c r="E6872" s="4" t="s">
        <v>71</v>
      </c>
      <c r="F6872" s="4" t="s">
        <v>42956</v>
      </c>
      <c r="G6872" s="4" t="s">
        <v>71</v>
      </c>
      <c r="H6872" s="4" t="s">
        <v>42956</v>
      </c>
      <c r="I6872" s="4" t="s">
        <v>22</v>
      </c>
      <c r="J6872" s="4" t="s">
        <v>42957</v>
      </c>
      <c r="K6872" s="4" t="s">
        <v>42958</v>
      </c>
      <c r="L6872" s="4" t="s">
        <v>25067</v>
      </c>
      <c r="M6872" s="4" t="s">
        <v>73</v>
      </c>
      <c r="N6872" s="4" t="s">
        <v>43032</v>
      </c>
      <c r="O6872" s="4" t="s">
        <v>43033</v>
      </c>
      <c r="P6872" s="4" t="s">
        <v>43034</v>
      </c>
      <c r="Q6872" s="4" t="s">
        <v>663</v>
      </c>
      <c r="R6872" s="4" t="s">
        <v>39306</v>
      </c>
      <c r="S6872" s="4" t="s">
        <v>39306</v>
      </c>
      <c r="T6872" s="4" t="s">
        <v>39306</v>
      </c>
    </row>
    <row r="6873" spans="1:20" x14ac:dyDescent="0.2">
      <c r="A6873" s="29">
        <v>20300542030</v>
      </c>
      <c r="B6873" s="4" t="s">
        <v>42959</v>
      </c>
      <c r="C6873" s="4" t="s">
        <v>43002</v>
      </c>
      <c r="D6873" s="4" t="s">
        <v>39306</v>
      </c>
      <c r="E6873" s="4" t="s">
        <v>71</v>
      </c>
      <c r="F6873" s="4" t="s">
        <v>42959</v>
      </c>
      <c r="G6873" s="4" t="s">
        <v>71</v>
      </c>
      <c r="H6873" s="4" t="s">
        <v>42959</v>
      </c>
      <c r="I6873" s="4" t="s">
        <v>22</v>
      </c>
      <c r="J6873" s="4" t="s">
        <v>56</v>
      </c>
      <c r="K6873" s="4" t="s">
        <v>42960</v>
      </c>
      <c r="L6873" s="4" t="s">
        <v>72</v>
      </c>
      <c r="M6873" s="4" t="s">
        <v>73</v>
      </c>
      <c r="N6873" s="4" t="s">
        <v>46295</v>
      </c>
      <c r="O6873" s="4" t="s">
        <v>46296</v>
      </c>
      <c r="P6873" s="4" t="s">
        <v>46297</v>
      </c>
      <c r="Q6873" s="4" t="s">
        <v>922</v>
      </c>
      <c r="R6873" s="4" t="s">
        <v>39306</v>
      </c>
      <c r="S6873" s="4" t="s">
        <v>39306</v>
      </c>
      <c r="T6873" s="4" t="s">
        <v>39306</v>
      </c>
    </row>
    <row r="6874" spans="1:20" x14ac:dyDescent="0.2">
      <c r="A6874" s="29">
        <v>21320608942</v>
      </c>
      <c r="B6874" s="4" t="s">
        <v>42961</v>
      </c>
      <c r="C6874" s="4" t="s">
        <v>43002</v>
      </c>
      <c r="D6874" s="4" t="s">
        <v>39306</v>
      </c>
      <c r="E6874" s="4" t="s">
        <v>71</v>
      </c>
      <c r="F6874" s="4" t="s">
        <v>42961</v>
      </c>
      <c r="G6874" s="4" t="s">
        <v>71</v>
      </c>
      <c r="H6874" s="4" t="s">
        <v>42961</v>
      </c>
      <c r="I6874" s="4" t="s">
        <v>22</v>
      </c>
      <c r="J6874" s="4" t="s">
        <v>3633</v>
      </c>
      <c r="K6874" s="4" t="s">
        <v>42962</v>
      </c>
      <c r="L6874" s="4" t="s">
        <v>1072</v>
      </c>
      <c r="M6874" s="4" t="s">
        <v>73</v>
      </c>
      <c r="N6874" s="4" t="s">
        <v>43035</v>
      </c>
      <c r="O6874" s="4" t="s">
        <v>43036</v>
      </c>
      <c r="P6874" s="4" t="s">
        <v>43037</v>
      </c>
      <c r="Q6874" s="4" t="s">
        <v>663</v>
      </c>
      <c r="R6874" s="4" t="s">
        <v>39306</v>
      </c>
      <c r="S6874" s="4" t="s">
        <v>39306</v>
      </c>
      <c r="T6874" s="4" t="s">
        <v>39306</v>
      </c>
    </row>
    <row r="6875" spans="1:20" x14ac:dyDescent="0.2">
      <c r="A6875" s="29">
        <v>21320608058</v>
      </c>
      <c r="B6875" s="4" t="s">
        <v>42963</v>
      </c>
      <c r="C6875" s="4" t="s">
        <v>43002</v>
      </c>
      <c r="D6875" s="4" t="s">
        <v>39306</v>
      </c>
      <c r="E6875" s="4" t="s">
        <v>71</v>
      </c>
      <c r="F6875" s="4" t="s">
        <v>42963</v>
      </c>
      <c r="G6875" s="4" t="s">
        <v>71</v>
      </c>
      <c r="H6875" s="4" t="s">
        <v>42963</v>
      </c>
      <c r="I6875" s="4" t="s">
        <v>22</v>
      </c>
      <c r="J6875" s="4" t="s">
        <v>42964</v>
      </c>
      <c r="K6875" s="4" t="s">
        <v>42965</v>
      </c>
      <c r="L6875" s="4" t="s">
        <v>1885</v>
      </c>
      <c r="M6875" s="4" t="s">
        <v>73</v>
      </c>
      <c r="N6875" s="4" t="s">
        <v>43038</v>
      </c>
      <c r="O6875" s="4" t="s">
        <v>43039</v>
      </c>
      <c r="P6875" s="4" t="s">
        <v>43040</v>
      </c>
      <c r="Q6875" s="4" t="s">
        <v>663</v>
      </c>
      <c r="R6875" s="4" t="s">
        <v>39306</v>
      </c>
      <c r="S6875" s="4" t="s">
        <v>39306</v>
      </c>
      <c r="T6875" s="4" t="s">
        <v>39306</v>
      </c>
    </row>
    <row r="6876" spans="1:20" x14ac:dyDescent="0.2">
      <c r="A6876" s="29">
        <v>21320608983</v>
      </c>
      <c r="B6876" s="4" t="s">
        <v>42966</v>
      </c>
      <c r="C6876" s="4" t="s">
        <v>43002</v>
      </c>
      <c r="D6876" s="4" t="s">
        <v>39306</v>
      </c>
      <c r="E6876" s="4" t="s">
        <v>71</v>
      </c>
      <c r="F6876" s="4" t="s">
        <v>42966</v>
      </c>
      <c r="G6876" s="4" t="s">
        <v>71</v>
      </c>
      <c r="H6876" s="4" t="s">
        <v>42966</v>
      </c>
      <c r="I6876" s="4" t="s">
        <v>22</v>
      </c>
      <c r="J6876" s="4" t="s">
        <v>42967</v>
      </c>
      <c r="K6876" s="4" t="s">
        <v>42968</v>
      </c>
      <c r="L6876" s="4" t="s">
        <v>30688</v>
      </c>
      <c r="M6876" s="4" t="s">
        <v>73</v>
      </c>
      <c r="N6876" s="4" t="s">
        <v>16841</v>
      </c>
      <c r="O6876" s="4" t="s">
        <v>43041</v>
      </c>
      <c r="P6876" s="4" t="s">
        <v>43042</v>
      </c>
      <c r="Q6876" s="4" t="s">
        <v>663</v>
      </c>
      <c r="R6876" s="4" t="s">
        <v>39306</v>
      </c>
      <c r="S6876" s="4" t="s">
        <v>39306</v>
      </c>
      <c r="T6876" s="4" t="s">
        <v>39306</v>
      </c>
    </row>
    <row r="6877" spans="1:20" x14ac:dyDescent="0.2">
      <c r="A6877" s="29">
        <v>21320608827</v>
      </c>
      <c r="B6877" s="4" t="s">
        <v>42969</v>
      </c>
      <c r="C6877" s="4" t="s">
        <v>43002</v>
      </c>
      <c r="D6877" s="4" t="s">
        <v>39306</v>
      </c>
      <c r="E6877" s="4" t="s">
        <v>71</v>
      </c>
      <c r="F6877" s="4" t="s">
        <v>42969</v>
      </c>
      <c r="G6877" s="4" t="s">
        <v>71</v>
      </c>
      <c r="H6877" s="4" t="s">
        <v>42969</v>
      </c>
      <c r="I6877" s="4" t="s">
        <v>22</v>
      </c>
      <c r="J6877" s="4" t="s">
        <v>31394</v>
      </c>
      <c r="K6877" s="4" t="s">
        <v>42970</v>
      </c>
      <c r="L6877" s="4" t="s">
        <v>23278</v>
      </c>
      <c r="M6877" s="4" t="s">
        <v>73</v>
      </c>
      <c r="N6877" s="4" t="s">
        <v>43043</v>
      </c>
      <c r="O6877" s="4" t="s">
        <v>43044</v>
      </c>
      <c r="P6877" s="4" t="s">
        <v>43045</v>
      </c>
      <c r="Q6877" s="4" t="s">
        <v>663</v>
      </c>
      <c r="R6877" s="4" t="s">
        <v>39306</v>
      </c>
      <c r="S6877" s="4" t="s">
        <v>39306</v>
      </c>
      <c r="T6877" s="4" t="s">
        <v>39306</v>
      </c>
    </row>
    <row r="6878" spans="1:20" x14ac:dyDescent="0.2">
      <c r="A6878" s="29">
        <v>21320608868</v>
      </c>
      <c r="B6878" s="4" t="s">
        <v>42971</v>
      </c>
      <c r="C6878" s="4" t="s">
        <v>43002</v>
      </c>
      <c r="D6878" s="4" t="s">
        <v>39306</v>
      </c>
      <c r="E6878" s="4" t="s">
        <v>71</v>
      </c>
      <c r="F6878" s="4" t="s">
        <v>42971</v>
      </c>
      <c r="G6878" s="4" t="s">
        <v>71</v>
      </c>
      <c r="H6878" s="4" t="s">
        <v>42971</v>
      </c>
      <c r="I6878" s="4" t="s">
        <v>22</v>
      </c>
      <c r="J6878" s="4" t="s">
        <v>42972</v>
      </c>
      <c r="K6878" s="4" t="s">
        <v>42973</v>
      </c>
      <c r="L6878" s="4" t="s">
        <v>21367</v>
      </c>
      <c r="M6878" s="4" t="s">
        <v>73</v>
      </c>
      <c r="N6878" s="4" t="s">
        <v>43046</v>
      </c>
      <c r="O6878" s="4" t="s">
        <v>43047</v>
      </c>
      <c r="P6878" s="4" t="s">
        <v>43048</v>
      </c>
      <c r="Q6878" s="4" t="s">
        <v>663</v>
      </c>
      <c r="R6878" s="4" t="s">
        <v>39306</v>
      </c>
      <c r="S6878" s="4" t="s">
        <v>39306</v>
      </c>
      <c r="T6878" s="4" t="s">
        <v>39306</v>
      </c>
    </row>
    <row r="6879" spans="1:20" x14ac:dyDescent="0.2">
      <c r="A6879" s="29">
        <v>21320608900</v>
      </c>
      <c r="B6879" s="4" t="s">
        <v>42974</v>
      </c>
      <c r="C6879" s="4" t="s">
        <v>43002</v>
      </c>
      <c r="D6879" s="4" t="s">
        <v>39306</v>
      </c>
      <c r="E6879" s="4" t="s">
        <v>71</v>
      </c>
      <c r="F6879" s="4" t="s">
        <v>42974</v>
      </c>
      <c r="G6879" s="4" t="s">
        <v>71</v>
      </c>
      <c r="H6879" s="4" t="s">
        <v>42974</v>
      </c>
      <c r="I6879" s="4" t="s">
        <v>22</v>
      </c>
      <c r="J6879" s="4" t="s">
        <v>42975</v>
      </c>
      <c r="K6879" s="4" t="s">
        <v>42976</v>
      </c>
      <c r="L6879" s="4" t="s">
        <v>39232</v>
      </c>
      <c r="M6879" s="4" t="s">
        <v>73</v>
      </c>
      <c r="N6879" s="4" t="s">
        <v>43049</v>
      </c>
      <c r="O6879" s="4" t="s">
        <v>43050</v>
      </c>
      <c r="P6879" s="4" t="s">
        <v>43051</v>
      </c>
      <c r="Q6879" s="4" t="s">
        <v>663</v>
      </c>
      <c r="R6879" s="4" t="s">
        <v>39306</v>
      </c>
      <c r="S6879" s="4" t="s">
        <v>39306</v>
      </c>
      <c r="T6879" s="4" t="s">
        <v>39306</v>
      </c>
    </row>
    <row r="6880" spans="1:20" x14ac:dyDescent="0.2">
      <c r="A6880" s="29">
        <v>21320608660</v>
      </c>
      <c r="B6880" s="4" t="s">
        <v>42977</v>
      </c>
      <c r="C6880" s="4" t="s">
        <v>43002</v>
      </c>
      <c r="D6880" s="4" t="s">
        <v>39306</v>
      </c>
      <c r="E6880" s="4" t="s">
        <v>71</v>
      </c>
      <c r="F6880" s="4" t="s">
        <v>42977</v>
      </c>
      <c r="G6880" s="4" t="s">
        <v>71</v>
      </c>
      <c r="H6880" s="4" t="s">
        <v>42977</v>
      </c>
      <c r="I6880" s="4" t="s">
        <v>22</v>
      </c>
      <c r="J6880" s="4" t="s">
        <v>34852</v>
      </c>
      <c r="K6880" s="4" t="s">
        <v>42978</v>
      </c>
      <c r="L6880" s="4" t="s">
        <v>25067</v>
      </c>
      <c r="M6880" s="4" t="s">
        <v>73</v>
      </c>
      <c r="N6880" s="4" t="s">
        <v>43052</v>
      </c>
      <c r="O6880" s="4" t="s">
        <v>43053</v>
      </c>
      <c r="P6880" s="4" t="s">
        <v>43054</v>
      </c>
      <c r="Q6880" s="4" t="s">
        <v>663</v>
      </c>
      <c r="R6880" s="4" t="s">
        <v>39306</v>
      </c>
      <c r="S6880" s="4" t="s">
        <v>39306</v>
      </c>
      <c r="T6880" s="4" t="s">
        <v>39306</v>
      </c>
    </row>
    <row r="6881" spans="1:20" x14ac:dyDescent="0.2">
      <c r="A6881" s="29">
        <v>21320608702</v>
      </c>
      <c r="B6881" s="4" t="s">
        <v>42979</v>
      </c>
      <c r="C6881" s="4" t="s">
        <v>43002</v>
      </c>
      <c r="D6881" s="4" t="s">
        <v>39306</v>
      </c>
      <c r="E6881" s="4" t="s">
        <v>71</v>
      </c>
      <c r="F6881" s="4" t="s">
        <v>42979</v>
      </c>
      <c r="G6881" s="4" t="s">
        <v>71</v>
      </c>
      <c r="H6881" s="4" t="s">
        <v>42979</v>
      </c>
      <c r="I6881" s="4" t="s">
        <v>22</v>
      </c>
      <c r="J6881" s="4" t="s">
        <v>42980</v>
      </c>
      <c r="K6881" s="4" t="s">
        <v>42981</v>
      </c>
      <c r="L6881" s="4" t="s">
        <v>311</v>
      </c>
      <c r="M6881" s="4" t="s">
        <v>73</v>
      </c>
      <c r="N6881" s="4" t="s">
        <v>43055</v>
      </c>
      <c r="O6881" s="4" t="s">
        <v>43056</v>
      </c>
      <c r="P6881" s="4" t="s">
        <v>43057</v>
      </c>
      <c r="Q6881" s="4" t="s">
        <v>663</v>
      </c>
      <c r="R6881" s="4" t="s">
        <v>39306</v>
      </c>
      <c r="S6881" s="4" t="s">
        <v>39306</v>
      </c>
      <c r="T6881" s="4" t="s">
        <v>39306</v>
      </c>
    </row>
    <row r="6882" spans="1:20" x14ac:dyDescent="0.2">
      <c r="A6882" s="29">
        <v>21320608744</v>
      </c>
      <c r="B6882" s="4" t="s">
        <v>42982</v>
      </c>
      <c r="C6882" s="4" t="s">
        <v>43002</v>
      </c>
      <c r="D6882" s="4" t="s">
        <v>39306</v>
      </c>
      <c r="E6882" s="4" t="s">
        <v>71</v>
      </c>
      <c r="F6882" s="4" t="s">
        <v>42982</v>
      </c>
      <c r="G6882" s="4" t="s">
        <v>71</v>
      </c>
      <c r="H6882" s="4" t="s">
        <v>42982</v>
      </c>
      <c r="I6882" s="4" t="s">
        <v>22</v>
      </c>
      <c r="J6882" s="4" t="s">
        <v>42983</v>
      </c>
      <c r="K6882" s="4" t="s">
        <v>42984</v>
      </c>
      <c r="L6882" s="4" t="s">
        <v>21367</v>
      </c>
      <c r="M6882" s="4" t="s">
        <v>73</v>
      </c>
      <c r="N6882" s="4" t="s">
        <v>43058</v>
      </c>
      <c r="O6882" s="4" t="s">
        <v>43059</v>
      </c>
      <c r="P6882" s="4" t="s">
        <v>43060</v>
      </c>
      <c r="Q6882" s="4" t="s">
        <v>663</v>
      </c>
      <c r="R6882" s="4" t="s">
        <v>39306</v>
      </c>
      <c r="S6882" s="4" t="s">
        <v>39306</v>
      </c>
      <c r="T6882" s="4" t="s">
        <v>39306</v>
      </c>
    </row>
    <row r="6883" spans="1:20" x14ac:dyDescent="0.2">
      <c r="A6883" s="29">
        <v>21320608785</v>
      </c>
      <c r="B6883" s="4" t="s">
        <v>42985</v>
      </c>
      <c r="C6883" s="4" t="s">
        <v>43002</v>
      </c>
      <c r="D6883" s="4" t="s">
        <v>39306</v>
      </c>
      <c r="E6883" s="4" t="s">
        <v>71</v>
      </c>
      <c r="F6883" s="4" t="s">
        <v>42985</v>
      </c>
      <c r="G6883" s="4" t="s">
        <v>71</v>
      </c>
      <c r="H6883" s="4" t="s">
        <v>42985</v>
      </c>
      <c r="I6883" s="4" t="s">
        <v>22</v>
      </c>
      <c r="J6883" s="4" t="s">
        <v>9072</v>
      </c>
      <c r="K6883" s="4" t="s">
        <v>42986</v>
      </c>
      <c r="L6883" s="4" t="s">
        <v>21367</v>
      </c>
      <c r="M6883" s="4" t="s">
        <v>73</v>
      </c>
      <c r="N6883" s="4" t="s">
        <v>43061</v>
      </c>
      <c r="O6883" s="4" t="s">
        <v>43062</v>
      </c>
      <c r="P6883" s="4" t="s">
        <v>43063</v>
      </c>
      <c r="Q6883" s="4" t="s">
        <v>663</v>
      </c>
      <c r="R6883" s="4" t="s">
        <v>39306</v>
      </c>
      <c r="S6883" s="4" t="s">
        <v>39306</v>
      </c>
      <c r="T6883" s="4" t="s">
        <v>39306</v>
      </c>
    </row>
    <row r="6884" spans="1:20" x14ac:dyDescent="0.2">
      <c r="A6884" s="29">
        <v>21320608397</v>
      </c>
      <c r="B6884" s="4" t="s">
        <v>42987</v>
      </c>
      <c r="C6884" s="4" t="s">
        <v>43002</v>
      </c>
      <c r="D6884" s="4" t="s">
        <v>39306</v>
      </c>
      <c r="E6884" s="4" t="s">
        <v>71</v>
      </c>
      <c r="F6884" s="4" t="s">
        <v>42987</v>
      </c>
      <c r="G6884" s="4" t="s">
        <v>71</v>
      </c>
      <c r="H6884" s="4" t="s">
        <v>42987</v>
      </c>
      <c r="I6884" s="4" t="s">
        <v>22</v>
      </c>
      <c r="J6884" s="4" t="s">
        <v>42988</v>
      </c>
      <c r="K6884" s="4" t="s">
        <v>42989</v>
      </c>
      <c r="L6884" s="4" t="s">
        <v>29476</v>
      </c>
      <c r="M6884" s="4" t="s">
        <v>73</v>
      </c>
      <c r="N6884" s="4" t="s">
        <v>43064</v>
      </c>
      <c r="O6884" s="4" t="s">
        <v>43065</v>
      </c>
      <c r="P6884" s="4" t="s">
        <v>43066</v>
      </c>
      <c r="Q6884" s="4" t="s">
        <v>663</v>
      </c>
      <c r="R6884" s="4" t="s">
        <v>39306</v>
      </c>
      <c r="S6884" s="4" t="s">
        <v>39306</v>
      </c>
      <c r="T6884" s="4" t="s">
        <v>39306</v>
      </c>
    </row>
    <row r="6885" spans="1:20" x14ac:dyDescent="0.2">
      <c r="A6885" s="29">
        <v>21320608439</v>
      </c>
      <c r="B6885" s="4" t="s">
        <v>42990</v>
      </c>
      <c r="C6885" s="4" t="s">
        <v>43002</v>
      </c>
      <c r="D6885" s="4" t="s">
        <v>39306</v>
      </c>
      <c r="E6885" s="4" t="s">
        <v>71</v>
      </c>
      <c r="F6885" s="4" t="s">
        <v>42990</v>
      </c>
      <c r="G6885" s="4" t="s">
        <v>71</v>
      </c>
      <c r="H6885" s="4" t="s">
        <v>42990</v>
      </c>
      <c r="I6885" s="4" t="s">
        <v>22</v>
      </c>
      <c r="J6885" s="4" t="s">
        <v>41478</v>
      </c>
      <c r="K6885" s="4" t="s">
        <v>42991</v>
      </c>
      <c r="L6885" s="4" t="s">
        <v>14108</v>
      </c>
      <c r="M6885" s="4" t="s">
        <v>73</v>
      </c>
      <c r="N6885" s="4" t="s">
        <v>43067</v>
      </c>
      <c r="O6885" s="4" t="s">
        <v>43068</v>
      </c>
      <c r="P6885" s="4" t="s">
        <v>43069</v>
      </c>
      <c r="Q6885" s="4" t="s">
        <v>663</v>
      </c>
      <c r="R6885" s="4" t="s">
        <v>39306</v>
      </c>
      <c r="S6885" s="4" t="s">
        <v>39306</v>
      </c>
      <c r="T6885" s="4" t="s">
        <v>39306</v>
      </c>
    </row>
    <row r="6886" spans="1:20" x14ac:dyDescent="0.2">
      <c r="A6886" s="29">
        <v>21320608470</v>
      </c>
      <c r="B6886" s="4" t="s">
        <v>42992</v>
      </c>
      <c r="C6886" s="4" t="s">
        <v>43002</v>
      </c>
      <c r="D6886" s="4" t="s">
        <v>39306</v>
      </c>
      <c r="E6886" s="4" t="s">
        <v>71</v>
      </c>
      <c r="F6886" s="4" t="s">
        <v>42992</v>
      </c>
      <c r="G6886" s="4" t="s">
        <v>71</v>
      </c>
      <c r="H6886" s="4" t="s">
        <v>42992</v>
      </c>
      <c r="I6886" s="4" t="s">
        <v>22</v>
      </c>
      <c r="J6886" s="4" t="s">
        <v>24224</v>
      </c>
      <c r="K6886" s="4" t="s">
        <v>42993</v>
      </c>
      <c r="L6886" s="4" t="s">
        <v>14108</v>
      </c>
      <c r="M6886" s="4" t="s">
        <v>73</v>
      </c>
      <c r="N6886" s="4" t="s">
        <v>2427</v>
      </c>
      <c r="O6886" s="4" t="s">
        <v>43070</v>
      </c>
      <c r="P6886" s="4" t="s">
        <v>43071</v>
      </c>
      <c r="Q6886" s="4" t="s">
        <v>663</v>
      </c>
      <c r="R6886" s="4" t="s">
        <v>39306</v>
      </c>
      <c r="S6886" s="4" t="s">
        <v>39306</v>
      </c>
      <c r="T6886" s="4" t="s">
        <v>39306</v>
      </c>
    </row>
    <row r="6887" spans="1:20" x14ac:dyDescent="0.2">
      <c r="A6887" s="29">
        <v>21320608512</v>
      </c>
      <c r="B6887" s="4" t="s">
        <v>42994</v>
      </c>
      <c r="C6887" s="4" t="s">
        <v>43002</v>
      </c>
      <c r="D6887" s="4" t="s">
        <v>39306</v>
      </c>
      <c r="E6887" s="4" t="s">
        <v>71</v>
      </c>
      <c r="F6887" s="4" t="s">
        <v>42994</v>
      </c>
      <c r="G6887" s="4" t="s">
        <v>71</v>
      </c>
      <c r="H6887" s="4" t="s">
        <v>42994</v>
      </c>
      <c r="I6887" s="4" t="s">
        <v>22</v>
      </c>
      <c r="J6887" s="4" t="s">
        <v>42995</v>
      </c>
      <c r="K6887" s="4" t="s">
        <v>42996</v>
      </c>
      <c r="L6887" s="4" t="s">
        <v>535</v>
      </c>
      <c r="M6887" s="4" t="s">
        <v>73</v>
      </c>
      <c r="N6887" s="4" t="s">
        <v>43072</v>
      </c>
      <c r="O6887" s="4" t="s">
        <v>43073</v>
      </c>
      <c r="P6887" s="4" t="s">
        <v>43074</v>
      </c>
      <c r="Q6887" s="4" t="s">
        <v>663</v>
      </c>
      <c r="R6887" s="4" t="s">
        <v>39306</v>
      </c>
      <c r="S6887" s="4" t="s">
        <v>39306</v>
      </c>
      <c r="T6887" s="4" t="s">
        <v>39306</v>
      </c>
    </row>
    <row r="6888" spans="1:20" x14ac:dyDescent="0.2">
      <c r="A6888" s="29">
        <v>21320608116</v>
      </c>
      <c r="B6888" s="4" t="s">
        <v>42997</v>
      </c>
      <c r="C6888" s="4" t="s">
        <v>43002</v>
      </c>
      <c r="D6888" s="4" t="s">
        <v>39306</v>
      </c>
      <c r="E6888" s="4" t="s">
        <v>71</v>
      </c>
      <c r="F6888" s="4" t="s">
        <v>42997</v>
      </c>
      <c r="G6888" s="4" t="s">
        <v>71</v>
      </c>
      <c r="H6888" s="4" t="s">
        <v>42997</v>
      </c>
      <c r="I6888" s="4" t="s">
        <v>22</v>
      </c>
      <c r="J6888" s="4" t="s">
        <v>29244</v>
      </c>
      <c r="K6888" s="4" t="s">
        <v>42998</v>
      </c>
      <c r="L6888" s="4" t="s">
        <v>8048</v>
      </c>
      <c r="M6888" s="4" t="s">
        <v>73</v>
      </c>
      <c r="N6888" s="4" t="s">
        <v>43075</v>
      </c>
      <c r="O6888" s="4" t="s">
        <v>43076</v>
      </c>
      <c r="P6888" s="4" t="s">
        <v>43077</v>
      </c>
      <c r="Q6888" s="4" t="s">
        <v>663</v>
      </c>
      <c r="R6888" s="4" t="s">
        <v>39306</v>
      </c>
      <c r="S6888" s="4" t="s">
        <v>39306</v>
      </c>
      <c r="T6888" s="4" t="s">
        <v>39306</v>
      </c>
    </row>
    <row r="6889" spans="1:20" x14ac:dyDescent="0.2">
      <c r="A6889" s="29">
        <v>21320608314</v>
      </c>
      <c r="B6889" s="4" t="s">
        <v>42999</v>
      </c>
      <c r="C6889" s="4" t="s">
        <v>43002</v>
      </c>
      <c r="D6889" s="4" t="s">
        <v>39306</v>
      </c>
      <c r="E6889" s="4" t="s">
        <v>71</v>
      </c>
      <c r="F6889" s="4" t="s">
        <v>42999</v>
      </c>
      <c r="G6889" s="4" t="s">
        <v>71</v>
      </c>
      <c r="H6889" s="4" t="s">
        <v>42999</v>
      </c>
      <c r="I6889" s="4" t="s">
        <v>22</v>
      </c>
      <c r="J6889" s="4" t="s">
        <v>43000</v>
      </c>
      <c r="K6889" s="4" t="s">
        <v>43001</v>
      </c>
      <c r="L6889" s="4" t="s">
        <v>72</v>
      </c>
      <c r="M6889" s="4" t="s">
        <v>73</v>
      </c>
      <c r="N6889" s="4" t="s">
        <v>43078</v>
      </c>
      <c r="O6889" s="4" t="s">
        <v>43079</v>
      </c>
      <c r="P6889" s="4" t="s">
        <v>43080</v>
      </c>
      <c r="Q6889" s="4" t="s">
        <v>663</v>
      </c>
      <c r="R6889" s="4" t="s">
        <v>39306</v>
      </c>
      <c r="S6889" s="4" t="s">
        <v>39306</v>
      </c>
      <c r="T6889" s="4" t="s">
        <v>39306</v>
      </c>
    </row>
    <row r="6890" spans="1:20" x14ac:dyDescent="0.2">
      <c r="A6890" s="29">
        <v>21320608355</v>
      </c>
      <c r="B6890" s="4" t="s">
        <v>43081</v>
      </c>
      <c r="C6890" s="4" t="s">
        <v>43125</v>
      </c>
      <c r="D6890" s="4" t="s">
        <v>39306</v>
      </c>
      <c r="E6890" s="4" t="s">
        <v>71</v>
      </c>
      <c r="F6890" s="4" t="s">
        <v>43081</v>
      </c>
      <c r="G6890" s="4" t="s">
        <v>71</v>
      </c>
      <c r="H6890" s="4" t="s">
        <v>43081</v>
      </c>
      <c r="I6890" s="4" t="s">
        <v>22</v>
      </c>
      <c r="J6890" s="4" t="s">
        <v>17283</v>
      </c>
      <c r="K6890" s="4" t="s">
        <v>43082</v>
      </c>
      <c r="L6890" s="4" t="s">
        <v>31153</v>
      </c>
      <c r="M6890" s="4" t="s">
        <v>73</v>
      </c>
      <c r="N6890" s="4" t="s">
        <v>3711</v>
      </c>
      <c r="O6890" s="4" t="s">
        <v>43126</v>
      </c>
      <c r="P6890" s="4" t="s">
        <v>43127</v>
      </c>
      <c r="Q6890" s="4" t="s">
        <v>663</v>
      </c>
      <c r="R6890" s="4" t="s">
        <v>39306</v>
      </c>
      <c r="S6890" s="4" t="s">
        <v>39306</v>
      </c>
      <c r="T6890" s="4" t="s">
        <v>39306</v>
      </c>
    </row>
    <row r="6891" spans="1:20" x14ac:dyDescent="0.2">
      <c r="A6891" s="29">
        <v>21320608157</v>
      </c>
      <c r="B6891" s="4" t="s">
        <v>43083</v>
      </c>
      <c r="C6891" s="4" t="s">
        <v>43125</v>
      </c>
      <c r="D6891" s="4" t="s">
        <v>39306</v>
      </c>
      <c r="E6891" s="4" t="s">
        <v>71</v>
      </c>
      <c r="F6891" s="4" t="s">
        <v>43083</v>
      </c>
      <c r="G6891" s="4" t="s">
        <v>71</v>
      </c>
      <c r="H6891" s="4" t="s">
        <v>43083</v>
      </c>
      <c r="I6891" s="4" t="s">
        <v>22</v>
      </c>
      <c r="J6891" s="4" t="s">
        <v>43084</v>
      </c>
      <c r="K6891" s="4" t="s">
        <v>43085</v>
      </c>
      <c r="L6891" s="4" t="s">
        <v>31153</v>
      </c>
      <c r="M6891" s="4" t="s">
        <v>73</v>
      </c>
      <c r="N6891" s="4" t="s">
        <v>30142</v>
      </c>
      <c r="O6891" s="4" t="s">
        <v>43128</v>
      </c>
      <c r="P6891" s="4" t="s">
        <v>43129</v>
      </c>
      <c r="Q6891" s="4" t="s">
        <v>663</v>
      </c>
      <c r="R6891" s="4" t="s">
        <v>39306</v>
      </c>
      <c r="S6891" s="4" t="s">
        <v>39306</v>
      </c>
      <c r="T6891" s="4" t="s">
        <v>39306</v>
      </c>
    </row>
    <row r="6892" spans="1:20" x14ac:dyDescent="0.2">
      <c r="A6892" s="29">
        <v>21320608199</v>
      </c>
      <c r="B6892" s="4" t="s">
        <v>43086</v>
      </c>
      <c r="C6892" s="4" t="s">
        <v>43125</v>
      </c>
      <c r="D6892" s="4" t="s">
        <v>39306</v>
      </c>
      <c r="E6892" s="4" t="s">
        <v>71</v>
      </c>
      <c r="F6892" s="4" t="s">
        <v>43086</v>
      </c>
      <c r="G6892" s="4" t="s">
        <v>71</v>
      </c>
      <c r="H6892" s="4" t="s">
        <v>43086</v>
      </c>
      <c r="I6892" s="4" t="s">
        <v>22</v>
      </c>
      <c r="J6892" s="4" t="s">
        <v>43087</v>
      </c>
      <c r="K6892" s="4" t="s">
        <v>43088</v>
      </c>
      <c r="L6892" s="4" t="s">
        <v>34664</v>
      </c>
      <c r="M6892" s="4" t="s">
        <v>73</v>
      </c>
      <c r="N6892" s="4" t="s">
        <v>43130</v>
      </c>
      <c r="O6892" s="4" t="s">
        <v>43131</v>
      </c>
      <c r="P6892" s="4" t="s">
        <v>43132</v>
      </c>
      <c r="Q6892" s="4" t="s">
        <v>663</v>
      </c>
      <c r="R6892" s="4" t="s">
        <v>39306</v>
      </c>
      <c r="S6892" s="4" t="s">
        <v>39306</v>
      </c>
      <c r="T6892" s="4" t="s">
        <v>39306</v>
      </c>
    </row>
    <row r="6893" spans="1:20" x14ac:dyDescent="0.2">
      <c r="A6893" s="29">
        <v>21320608231</v>
      </c>
      <c r="B6893" s="4" t="s">
        <v>43089</v>
      </c>
      <c r="C6893" s="4" t="s">
        <v>43125</v>
      </c>
      <c r="D6893" s="4" t="s">
        <v>39306</v>
      </c>
      <c r="E6893" s="4" t="s">
        <v>71</v>
      </c>
      <c r="F6893" s="4" t="s">
        <v>43089</v>
      </c>
      <c r="G6893" s="4" t="s">
        <v>71</v>
      </c>
      <c r="H6893" s="4" t="s">
        <v>43089</v>
      </c>
      <c r="I6893" s="4" t="s">
        <v>22</v>
      </c>
      <c r="J6893" s="4" t="s">
        <v>43090</v>
      </c>
      <c r="K6893" s="4" t="s">
        <v>43091</v>
      </c>
      <c r="L6893" s="4" t="s">
        <v>34664</v>
      </c>
      <c r="M6893" s="4" t="s">
        <v>73</v>
      </c>
      <c r="N6893" s="4" t="s">
        <v>43133</v>
      </c>
      <c r="O6893" s="4" t="s">
        <v>43134</v>
      </c>
      <c r="P6893" s="4" t="s">
        <v>43135</v>
      </c>
      <c r="Q6893" s="4" t="s">
        <v>663</v>
      </c>
      <c r="R6893" s="4" t="s">
        <v>39306</v>
      </c>
      <c r="S6893" s="4" t="s">
        <v>39306</v>
      </c>
      <c r="T6893" s="4" t="s">
        <v>39306</v>
      </c>
    </row>
    <row r="6894" spans="1:20" x14ac:dyDescent="0.2">
      <c r="A6894" s="29">
        <v>21320608272</v>
      </c>
      <c r="B6894" s="4" t="s">
        <v>43092</v>
      </c>
      <c r="C6894" s="4" t="s">
        <v>43125</v>
      </c>
      <c r="D6894" s="4" t="s">
        <v>39306</v>
      </c>
      <c r="E6894" s="4" t="s">
        <v>71</v>
      </c>
      <c r="F6894" s="4" t="s">
        <v>43092</v>
      </c>
      <c r="G6894" s="4" t="s">
        <v>71</v>
      </c>
      <c r="H6894" s="4" t="s">
        <v>43092</v>
      </c>
      <c r="I6894" s="4" t="s">
        <v>22</v>
      </c>
      <c r="J6894" s="4" t="s">
        <v>43093</v>
      </c>
      <c r="K6894" s="4" t="s">
        <v>43094</v>
      </c>
      <c r="L6894" s="4" t="s">
        <v>1885</v>
      </c>
      <c r="M6894" s="4" t="s">
        <v>73</v>
      </c>
      <c r="N6894" s="4" t="s">
        <v>43136</v>
      </c>
      <c r="O6894" s="4" t="s">
        <v>43137</v>
      </c>
      <c r="P6894" s="4" t="s">
        <v>43138</v>
      </c>
      <c r="Q6894" s="4" t="s">
        <v>663</v>
      </c>
      <c r="R6894" s="4" t="s">
        <v>39306</v>
      </c>
      <c r="S6894" s="4" t="s">
        <v>39306</v>
      </c>
      <c r="T6894" s="4" t="s">
        <v>39306</v>
      </c>
    </row>
    <row r="6895" spans="1:20" x14ac:dyDescent="0.2">
      <c r="A6895" s="29">
        <v>20300542311</v>
      </c>
      <c r="B6895" s="4" t="s">
        <v>43095</v>
      </c>
      <c r="C6895" s="4" t="s">
        <v>43125</v>
      </c>
      <c r="D6895" s="4" t="s">
        <v>39306</v>
      </c>
      <c r="E6895" s="4" t="s">
        <v>71</v>
      </c>
      <c r="F6895" s="4" t="s">
        <v>43095</v>
      </c>
      <c r="G6895" s="4" t="s">
        <v>71</v>
      </c>
      <c r="H6895" s="4" t="s">
        <v>43095</v>
      </c>
      <c r="I6895" s="4" t="s">
        <v>22</v>
      </c>
      <c r="J6895" s="4" t="s">
        <v>29241</v>
      </c>
      <c r="K6895" s="4" t="s">
        <v>43096</v>
      </c>
      <c r="L6895" s="4" t="s">
        <v>39496</v>
      </c>
      <c r="M6895" s="4" t="s">
        <v>73</v>
      </c>
      <c r="N6895" s="4" t="s">
        <v>36666</v>
      </c>
      <c r="O6895" s="4" t="s">
        <v>46298</v>
      </c>
      <c r="P6895" s="4" t="s">
        <v>46299</v>
      </c>
      <c r="Q6895" s="4" t="s">
        <v>922</v>
      </c>
      <c r="R6895" s="4" t="s">
        <v>39306</v>
      </c>
      <c r="S6895" s="4" t="s">
        <v>39306</v>
      </c>
      <c r="T6895" s="4" t="s">
        <v>39306</v>
      </c>
    </row>
    <row r="6896" spans="1:20" x14ac:dyDescent="0.2">
      <c r="A6896" s="29">
        <v>21320608546</v>
      </c>
      <c r="B6896" s="4" t="s">
        <v>43097</v>
      </c>
      <c r="C6896" s="4" t="s">
        <v>43125</v>
      </c>
      <c r="D6896" s="4" t="s">
        <v>39306</v>
      </c>
      <c r="E6896" s="4" t="s">
        <v>71</v>
      </c>
      <c r="F6896" s="4" t="s">
        <v>43097</v>
      </c>
      <c r="G6896" s="4" t="s">
        <v>71</v>
      </c>
      <c r="H6896" s="4" t="s">
        <v>43097</v>
      </c>
      <c r="I6896" s="4" t="s">
        <v>22</v>
      </c>
      <c r="J6896" s="4" t="s">
        <v>12285</v>
      </c>
      <c r="K6896" s="4" t="s">
        <v>43098</v>
      </c>
      <c r="L6896" s="4" t="s">
        <v>10996</v>
      </c>
      <c r="M6896" s="4" t="s">
        <v>73</v>
      </c>
      <c r="N6896" s="4" t="s">
        <v>43139</v>
      </c>
      <c r="O6896" s="4" t="s">
        <v>43140</v>
      </c>
      <c r="P6896" s="4" t="s">
        <v>43141</v>
      </c>
      <c r="Q6896" s="4" t="s">
        <v>663</v>
      </c>
      <c r="R6896" s="4" t="s">
        <v>39306</v>
      </c>
      <c r="S6896" s="4" t="s">
        <v>39306</v>
      </c>
      <c r="T6896" s="4" t="s">
        <v>39306</v>
      </c>
    </row>
    <row r="6897" spans="1:20" x14ac:dyDescent="0.2">
      <c r="A6897" s="29">
        <v>21320608587</v>
      </c>
      <c r="B6897" s="4" t="s">
        <v>43099</v>
      </c>
      <c r="C6897" s="4" t="s">
        <v>43125</v>
      </c>
      <c r="D6897" s="4" t="s">
        <v>39306</v>
      </c>
      <c r="E6897" s="4" t="s">
        <v>71</v>
      </c>
      <c r="F6897" s="4" t="s">
        <v>43099</v>
      </c>
      <c r="G6897" s="4" t="s">
        <v>71</v>
      </c>
      <c r="H6897" s="4" t="s">
        <v>43099</v>
      </c>
      <c r="I6897" s="4" t="s">
        <v>22</v>
      </c>
      <c r="J6897" s="4" t="s">
        <v>43100</v>
      </c>
      <c r="K6897" s="4" t="s">
        <v>43101</v>
      </c>
      <c r="L6897" s="4" t="s">
        <v>33640</v>
      </c>
      <c r="M6897" s="4" t="s">
        <v>73</v>
      </c>
      <c r="N6897" s="4" t="s">
        <v>43142</v>
      </c>
      <c r="O6897" s="4" t="s">
        <v>43143</v>
      </c>
      <c r="P6897" s="4" t="s">
        <v>43144</v>
      </c>
      <c r="Q6897" s="4" t="s">
        <v>663</v>
      </c>
      <c r="R6897" s="4" t="s">
        <v>39306</v>
      </c>
      <c r="S6897" s="4" t="s">
        <v>39306</v>
      </c>
      <c r="T6897" s="4" t="s">
        <v>39306</v>
      </c>
    </row>
    <row r="6898" spans="1:20" x14ac:dyDescent="0.2">
      <c r="A6898" s="29">
        <v>21320608629</v>
      </c>
      <c r="B6898" s="4" t="s">
        <v>43102</v>
      </c>
      <c r="C6898" s="4" t="s">
        <v>43125</v>
      </c>
      <c r="D6898" s="4" t="s">
        <v>39306</v>
      </c>
      <c r="E6898" s="4" t="s">
        <v>71</v>
      </c>
      <c r="F6898" s="4" t="s">
        <v>43102</v>
      </c>
      <c r="G6898" s="4" t="s">
        <v>71</v>
      </c>
      <c r="H6898" s="4" t="s">
        <v>43102</v>
      </c>
      <c r="I6898" s="4" t="s">
        <v>22</v>
      </c>
      <c r="J6898" s="4" t="s">
        <v>43103</v>
      </c>
      <c r="K6898" s="4" t="s">
        <v>43104</v>
      </c>
      <c r="L6898" s="4" t="s">
        <v>26757</v>
      </c>
      <c r="M6898" s="4" t="s">
        <v>73</v>
      </c>
      <c r="N6898" s="4" t="s">
        <v>43145</v>
      </c>
      <c r="O6898" s="4" t="s">
        <v>43146</v>
      </c>
      <c r="P6898" s="4" t="s">
        <v>43147</v>
      </c>
      <c r="Q6898" s="4" t="s">
        <v>663</v>
      </c>
      <c r="R6898" s="4" t="s">
        <v>39306</v>
      </c>
      <c r="S6898" s="4" t="s">
        <v>39306</v>
      </c>
      <c r="T6898" s="4" t="s">
        <v>39306</v>
      </c>
    </row>
    <row r="6899" spans="1:20" x14ac:dyDescent="0.2">
      <c r="A6899" s="29">
        <v>21320608421</v>
      </c>
      <c r="B6899" s="4" t="s">
        <v>43105</v>
      </c>
      <c r="C6899" s="4" t="s">
        <v>43148</v>
      </c>
      <c r="D6899" s="4" t="s">
        <v>39306</v>
      </c>
      <c r="E6899" s="4" t="s">
        <v>2835</v>
      </c>
      <c r="F6899" s="4" t="s">
        <v>43149</v>
      </c>
      <c r="G6899" s="4" t="s">
        <v>3020</v>
      </c>
      <c r="H6899" s="4" t="s">
        <v>43149</v>
      </c>
      <c r="I6899" s="4" t="s">
        <v>22</v>
      </c>
      <c r="J6899" s="4" t="s">
        <v>43106</v>
      </c>
      <c r="K6899" s="4" t="s">
        <v>43107</v>
      </c>
      <c r="L6899" s="4" t="s">
        <v>2928</v>
      </c>
      <c r="M6899" s="4" t="s">
        <v>73</v>
      </c>
      <c r="N6899" s="4" t="s">
        <v>43150</v>
      </c>
      <c r="O6899" s="4" t="s">
        <v>43151</v>
      </c>
      <c r="P6899" s="4" t="s">
        <v>43152</v>
      </c>
      <c r="Q6899" s="4" t="s">
        <v>663</v>
      </c>
      <c r="R6899" s="4" t="s">
        <v>3021</v>
      </c>
      <c r="S6899" s="4" t="s">
        <v>2836</v>
      </c>
      <c r="T6899" s="4" t="s">
        <v>39306</v>
      </c>
    </row>
    <row r="6900" spans="1:20" x14ac:dyDescent="0.2">
      <c r="A6900" s="29">
        <v>21320608017</v>
      </c>
      <c r="B6900" s="4" t="s">
        <v>43108</v>
      </c>
      <c r="C6900" s="4" t="s">
        <v>43148</v>
      </c>
      <c r="D6900" s="4" t="s">
        <v>39306</v>
      </c>
      <c r="E6900" s="4" t="s">
        <v>71</v>
      </c>
      <c r="F6900" s="4" t="s">
        <v>43108</v>
      </c>
      <c r="G6900" s="4" t="s">
        <v>71</v>
      </c>
      <c r="H6900" s="4" t="s">
        <v>43108</v>
      </c>
      <c r="I6900" s="4" t="s">
        <v>22</v>
      </c>
      <c r="J6900" s="4" t="s">
        <v>43109</v>
      </c>
      <c r="K6900" s="4" t="s">
        <v>43110</v>
      </c>
      <c r="L6900" s="4" t="s">
        <v>267</v>
      </c>
      <c r="M6900" s="4" t="s">
        <v>73</v>
      </c>
      <c r="N6900" s="4" t="s">
        <v>43153</v>
      </c>
      <c r="O6900" s="4" t="s">
        <v>43154</v>
      </c>
      <c r="P6900" s="4" t="s">
        <v>43155</v>
      </c>
      <c r="Q6900" s="4" t="s">
        <v>663</v>
      </c>
      <c r="R6900" s="4" t="s">
        <v>39306</v>
      </c>
      <c r="S6900" s="4" t="s">
        <v>39306</v>
      </c>
      <c r="T6900" s="4" t="s">
        <v>39306</v>
      </c>
    </row>
    <row r="6901" spans="1:20" x14ac:dyDescent="0.2">
      <c r="A6901" s="29">
        <v>20300542477</v>
      </c>
      <c r="B6901" s="4" t="s">
        <v>43111</v>
      </c>
      <c r="C6901" s="4" t="s">
        <v>43148</v>
      </c>
      <c r="D6901" s="4" t="s">
        <v>39306</v>
      </c>
      <c r="E6901" s="4" t="s">
        <v>71</v>
      </c>
      <c r="F6901" s="4" t="s">
        <v>43111</v>
      </c>
      <c r="G6901" s="4" t="s">
        <v>71</v>
      </c>
      <c r="H6901" s="4" t="s">
        <v>43111</v>
      </c>
      <c r="I6901" s="4" t="s">
        <v>22</v>
      </c>
      <c r="J6901" s="4" t="s">
        <v>15407</v>
      </c>
      <c r="K6901" s="4" t="s">
        <v>43112</v>
      </c>
      <c r="L6901" s="4" t="s">
        <v>267</v>
      </c>
      <c r="M6901" s="4" t="s">
        <v>73</v>
      </c>
      <c r="N6901" s="4" t="s">
        <v>46300</v>
      </c>
      <c r="O6901" s="4" t="s">
        <v>46301</v>
      </c>
      <c r="P6901" s="4" t="s">
        <v>46302</v>
      </c>
      <c r="Q6901" s="4" t="s">
        <v>922</v>
      </c>
      <c r="R6901" s="4" t="s">
        <v>39306</v>
      </c>
      <c r="S6901" s="4" t="s">
        <v>39306</v>
      </c>
      <c r="T6901" s="4" t="s">
        <v>39306</v>
      </c>
    </row>
    <row r="6902" spans="1:20" x14ac:dyDescent="0.2">
      <c r="A6902" s="29">
        <v>21320608041</v>
      </c>
      <c r="B6902" s="4" t="s">
        <v>43113</v>
      </c>
      <c r="C6902" s="4" t="s">
        <v>43148</v>
      </c>
      <c r="D6902" s="4" t="s">
        <v>39306</v>
      </c>
      <c r="E6902" s="4" t="s">
        <v>71</v>
      </c>
      <c r="F6902" s="4" t="s">
        <v>43113</v>
      </c>
      <c r="G6902" s="4" t="s">
        <v>71</v>
      </c>
      <c r="H6902" s="4" t="s">
        <v>43113</v>
      </c>
      <c r="I6902" s="4" t="s">
        <v>22</v>
      </c>
      <c r="J6902" s="4" t="s">
        <v>43114</v>
      </c>
      <c r="K6902" s="4" t="s">
        <v>43115</v>
      </c>
      <c r="L6902" s="4" t="s">
        <v>26757</v>
      </c>
      <c r="M6902" s="4" t="s">
        <v>73</v>
      </c>
      <c r="N6902" s="4" t="s">
        <v>46248</v>
      </c>
      <c r="O6902" s="4" t="s">
        <v>46249</v>
      </c>
      <c r="P6902" s="4" t="s">
        <v>46250</v>
      </c>
      <c r="Q6902" s="4" t="s">
        <v>663</v>
      </c>
      <c r="R6902" s="4" t="s">
        <v>39306</v>
      </c>
      <c r="S6902" s="4" t="s">
        <v>39306</v>
      </c>
      <c r="T6902" s="4" t="s">
        <v>39306</v>
      </c>
    </row>
    <row r="6903" spans="1:20" x14ac:dyDescent="0.2">
      <c r="A6903" s="29">
        <v>20300689328</v>
      </c>
      <c r="B6903" s="4" t="s">
        <v>43116</v>
      </c>
      <c r="C6903" s="4" t="s">
        <v>39306</v>
      </c>
      <c r="D6903" s="4" t="s">
        <v>39306</v>
      </c>
      <c r="E6903" s="4" t="s">
        <v>71</v>
      </c>
      <c r="F6903" s="4" t="s">
        <v>43116</v>
      </c>
      <c r="G6903" s="4" t="s">
        <v>71</v>
      </c>
      <c r="H6903" s="4" t="s">
        <v>43116</v>
      </c>
      <c r="I6903" s="4" t="s">
        <v>22</v>
      </c>
      <c r="J6903" s="4" t="s">
        <v>43117</v>
      </c>
      <c r="K6903" s="4" t="s">
        <v>43118</v>
      </c>
      <c r="L6903" s="4" t="s">
        <v>30688</v>
      </c>
      <c r="M6903" s="4" t="s">
        <v>39306</v>
      </c>
      <c r="N6903" s="4" t="s">
        <v>39306</v>
      </c>
      <c r="O6903" s="4" t="s">
        <v>39306</v>
      </c>
      <c r="P6903" s="4" t="s">
        <v>39306</v>
      </c>
      <c r="Q6903" s="4" t="s">
        <v>39306</v>
      </c>
      <c r="R6903" s="4" t="s">
        <v>39306</v>
      </c>
      <c r="S6903" s="4" t="s">
        <v>39306</v>
      </c>
      <c r="T6903" s="4" t="s">
        <v>39306</v>
      </c>
    </row>
    <row r="6904" spans="1:20" x14ac:dyDescent="0.2">
      <c r="A6904" s="29">
        <v>21320608876</v>
      </c>
      <c r="B6904" s="4" t="s">
        <v>43119</v>
      </c>
      <c r="C6904" s="4" t="s">
        <v>43148</v>
      </c>
      <c r="D6904" s="4" t="s">
        <v>39306</v>
      </c>
      <c r="E6904" s="4" t="s">
        <v>71</v>
      </c>
      <c r="F6904" s="4" t="s">
        <v>43119</v>
      </c>
      <c r="G6904" s="4" t="s">
        <v>71</v>
      </c>
      <c r="H6904" s="4" t="s">
        <v>43119</v>
      </c>
      <c r="I6904" s="4" t="s">
        <v>22</v>
      </c>
      <c r="J6904" s="4" t="s">
        <v>34900</v>
      </c>
      <c r="K6904" s="4" t="s">
        <v>43120</v>
      </c>
      <c r="L6904" s="4" t="s">
        <v>31153</v>
      </c>
      <c r="M6904" s="4" t="s">
        <v>73</v>
      </c>
      <c r="N6904" s="4" t="s">
        <v>24336</v>
      </c>
      <c r="O6904" s="4" t="s">
        <v>46251</v>
      </c>
      <c r="P6904" s="4" t="s">
        <v>46252</v>
      </c>
      <c r="Q6904" s="4" t="s">
        <v>663</v>
      </c>
      <c r="R6904" s="4" t="s">
        <v>39306</v>
      </c>
      <c r="S6904" s="4" t="s">
        <v>39306</v>
      </c>
      <c r="T6904" s="4" t="s">
        <v>39306</v>
      </c>
    </row>
    <row r="6905" spans="1:20" x14ac:dyDescent="0.2">
      <c r="A6905" s="29">
        <v>21320608918</v>
      </c>
      <c r="B6905" s="4" t="s">
        <v>43121</v>
      </c>
      <c r="C6905" s="4" t="s">
        <v>43148</v>
      </c>
      <c r="D6905" s="4" t="s">
        <v>39306</v>
      </c>
      <c r="E6905" s="4" t="s">
        <v>71</v>
      </c>
      <c r="F6905" s="4" t="s">
        <v>43121</v>
      </c>
      <c r="G6905" s="4" t="s">
        <v>71</v>
      </c>
      <c r="H6905" s="4" t="s">
        <v>43121</v>
      </c>
      <c r="I6905" s="4" t="s">
        <v>22</v>
      </c>
      <c r="J6905" s="4" t="s">
        <v>43122</v>
      </c>
      <c r="K6905" s="4" t="s">
        <v>43123</v>
      </c>
      <c r="L6905" s="4" t="s">
        <v>31153</v>
      </c>
      <c r="M6905" s="4" t="s">
        <v>73</v>
      </c>
      <c r="N6905" s="4" t="s">
        <v>46253</v>
      </c>
      <c r="O6905" s="4" t="s">
        <v>46254</v>
      </c>
      <c r="P6905" s="4" t="s">
        <v>46255</v>
      </c>
      <c r="Q6905" s="4" t="s">
        <v>663</v>
      </c>
      <c r="R6905" s="4" t="s">
        <v>39306</v>
      </c>
      <c r="S6905" s="4" t="s">
        <v>39306</v>
      </c>
      <c r="T6905" s="4" t="s">
        <v>39306</v>
      </c>
    </row>
    <row r="6906" spans="1:20" x14ac:dyDescent="0.2">
      <c r="A6906" s="29">
        <v>21320608959</v>
      </c>
      <c r="B6906" s="4" t="s">
        <v>43156</v>
      </c>
      <c r="C6906" s="4" t="s">
        <v>46256</v>
      </c>
      <c r="D6906" s="4" t="s">
        <v>39306</v>
      </c>
      <c r="E6906" s="4" t="s">
        <v>71</v>
      </c>
      <c r="F6906" s="4" t="s">
        <v>43156</v>
      </c>
      <c r="G6906" s="4" t="s">
        <v>71</v>
      </c>
      <c r="H6906" s="4" t="s">
        <v>43156</v>
      </c>
      <c r="I6906" s="4" t="s">
        <v>22</v>
      </c>
      <c r="J6906" s="4" t="s">
        <v>43157</v>
      </c>
      <c r="K6906" s="4" t="s">
        <v>43158</v>
      </c>
      <c r="L6906" s="4" t="s">
        <v>25067</v>
      </c>
      <c r="M6906" s="4" t="s">
        <v>73</v>
      </c>
      <c r="N6906" s="4" t="s">
        <v>46257</v>
      </c>
      <c r="O6906" s="4" t="s">
        <v>46258</v>
      </c>
      <c r="P6906" s="4" t="s">
        <v>46259</v>
      </c>
      <c r="Q6906" s="4" t="s">
        <v>663</v>
      </c>
      <c r="R6906" s="4" t="s">
        <v>39306</v>
      </c>
      <c r="S6906" s="4" t="s">
        <v>39306</v>
      </c>
      <c r="T6906" s="4" t="s">
        <v>39306</v>
      </c>
    </row>
    <row r="6907" spans="1:20" x14ac:dyDescent="0.2">
      <c r="A6907" s="29">
        <v>21320608991</v>
      </c>
      <c r="B6907" s="4" t="s">
        <v>43159</v>
      </c>
      <c r="C6907" s="4" t="s">
        <v>46256</v>
      </c>
      <c r="D6907" s="4" t="s">
        <v>39306</v>
      </c>
      <c r="E6907" s="4" t="s">
        <v>71</v>
      </c>
      <c r="F6907" s="4" t="s">
        <v>43159</v>
      </c>
      <c r="G6907" s="4" t="s">
        <v>71</v>
      </c>
      <c r="H6907" s="4" t="s">
        <v>43159</v>
      </c>
      <c r="I6907" s="4" t="s">
        <v>22</v>
      </c>
      <c r="J6907" s="4" t="s">
        <v>3367</v>
      </c>
      <c r="K6907" s="4" t="s">
        <v>43160</v>
      </c>
      <c r="L6907" s="4" t="s">
        <v>34664</v>
      </c>
      <c r="M6907" s="4" t="s">
        <v>73</v>
      </c>
      <c r="N6907" s="4" t="s">
        <v>46275</v>
      </c>
      <c r="O6907" s="4" t="s">
        <v>46276</v>
      </c>
      <c r="P6907" s="4" t="s">
        <v>46277</v>
      </c>
      <c r="Q6907" s="4" t="s">
        <v>663</v>
      </c>
      <c r="R6907" s="4" t="s">
        <v>39306</v>
      </c>
      <c r="S6907" s="4" t="s">
        <v>39306</v>
      </c>
      <c r="T6907" s="4" t="s">
        <v>39306</v>
      </c>
    </row>
    <row r="6908" spans="1:20" x14ac:dyDescent="0.2">
      <c r="A6908" s="29">
        <v>21320608710</v>
      </c>
      <c r="B6908" s="4" t="s">
        <v>43161</v>
      </c>
      <c r="C6908" s="4" t="s">
        <v>46256</v>
      </c>
      <c r="D6908" s="4" t="s">
        <v>39306</v>
      </c>
      <c r="E6908" s="4" t="s">
        <v>71</v>
      </c>
      <c r="F6908" s="4" t="s">
        <v>43161</v>
      </c>
      <c r="G6908" s="4" t="s">
        <v>71</v>
      </c>
      <c r="H6908" s="4" t="s">
        <v>43161</v>
      </c>
      <c r="I6908" s="4" t="s">
        <v>22</v>
      </c>
      <c r="J6908" s="4" t="s">
        <v>43162</v>
      </c>
      <c r="K6908" s="4" t="s">
        <v>43163</v>
      </c>
      <c r="L6908" s="4" t="s">
        <v>34664</v>
      </c>
      <c r="M6908" s="4" t="s">
        <v>73</v>
      </c>
      <c r="N6908" s="4" t="s">
        <v>46278</v>
      </c>
      <c r="O6908" s="4" t="s">
        <v>46279</v>
      </c>
      <c r="P6908" s="4" t="s">
        <v>46280</v>
      </c>
      <c r="Q6908" s="4" t="s">
        <v>663</v>
      </c>
      <c r="R6908" s="4" t="s">
        <v>39306</v>
      </c>
      <c r="S6908" s="4" t="s">
        <v>39306</v>
      </c>
      <c r="T6908" s="4" t="s">
        <v>39306</v>
      </c>
    </row>
    <row r="6909" spans="1:20" x14ac:dyDescent="0.2">
      <c r="A6909" s="29">
        <v>21320608751</v>
      </c>
      <c r="B6909" s="4" t="s">
        <v>43164</v>
      </c>
      <c r="C6909" s="4" t="s">
        <v>46256</v>
      </c>
      <c r="D6909" s="4" t="s">
        <v>39306</v>
      </c>
      <c r="E6909" s="4" t="s">
        <v>71</v>
      </c>
      <c r="F6909" s="4" t="s">
        <v>43164</v>
      </c>
      <c r="G6909" s="4" t="s">
        <v>71</v>
      </c>
      <c r="H6909" s="4" t="s">
        <v>43164</v>
      </c>
      <c r="I6909" s="4" t="s">
        <v>22</v>
      </c>
      <c r="J6909" s="4" t="s">
        <v>19261</v>
      </c>
      <c r="K6909" s="4" t="s">
        <v>43165</v>
      </c>
      <c r="L6909" s="4" t="s">
        <v>263</v>
      </c>
      <c r="M6909" s="4" t="s">
        <v>73</v>
      </c>
      <c r="N6909" s="4" t="s">
        <v>46281</v>
      </c>
      <c r="O6909" s="4" t="s">
        <v>46282</v>
      </c>
      <c r="P6909" s="4" t="s">
        <v>46283</v>
      </c>
      <c r="Q6909" s="4" t="s">
        <v>663</v>
      </c>
      <c r="R6909" s="4" t="s">
        <v>39306</v>
      </c>
      <c r="S6909" s="4" t="s">
        <v>39306</v>
      </c>
      <c r="T6909" s="4" t="s">
        <v>39306</v>
      </c>
    </row>
    <row r="6910" spans="1:20" x14ac:dyDescent="0.2">
      <c r="A6910" s="29">
        <v>20300542402</v>
      </c>
      <c r="B6910" s="4" t="s">
        <v>43166</v>
      </c>
      <c r="C6910" s="4" t="s">
        <v>46256</v>
      </c>
      <c r="D6910" s="4" t="s">
        <v>39306</v>
      </c>
      <c r="E6910" s="4" t="s">
        <v>71</v>
      </c>
      <c r="F6910" s="4" t="s">
        <v>43166</v>
      </c>
      <c r="G6910" s="4" t="s">
        <v>71</v>
      </c>
      <c r="H6910" s="4" t="s">
        <v>43166</v>
      </c>
      <c r="I6910" s="4" t="s">
        <v>22</v>
      </c>
      <c r="J6910" s="4" t="s">
        <v>43167</v>
      </c>
      <c r="K6910" s="4" t="s">
        <v>43168</v>
      </c>
      <c r="L6910" s="4" t="s">
        <v>29476</v>
      </c>
      <c r="M6910" s="4" t="s">
        <v>73</v>
      </c>
      <c r="N6910" s="4" t="s">
        <v>46303</v>
      </c>
      <c r="O6910" s="4" t="s">
        <v>46304</v>
      </c>
      <c r="P6910" s="4" t="s">
        <v>46305</v>
      </c>
      <c r="Q6910" s="4" t="s">
        <v>922</v>
      </c>
      <c r="R6910" s="4" t="s">
        <v>39306</v>
      </c>
      <c r="S6910" s="4" t="s">
        <v>39306</v>
      </c>
      <c r="T6910" s="4" t="s">
        <v>39306</v>
      </c>
    </row>
    <row r="6911" spans="1:20" x14ac:dyDescent="0.2">
      <c r="A6911" s="29">
        <v>21320608124</v>
      </c>
      <c r="B6911" s="4" t="s">
        <v>43169</v>
      </c>
      <c r="C6911" s="4" t="s">
        <v>46256</v>
      </c>
      <c r="D6911" s="4" t="s">
        <v>39306</v>
      </c>
      <c r="E6911" s="4" t="s">
        <v>71</v>
      </c>
      <c r="F6911" s="4" t="s">
        <v>43169</v>
      </c>
      <c r="G6911" s="4" t="s">
        <v>71</v>
      </c>
      <c r="H6911" s="4" t="s">
        <v>43169</v>
      </c>
      <c r="I6911" s="4" t="s">
        <v>22</v>
      </c>
      <c r="J6911" s="4" t="s">
        <v>42675</v>
      </c>
      <c r="K6911" s="4" t="s">
        <v>43170</v>
      </c>
      <c r="L6911" s="4" t="s">
        <v>39232</v>
      </c>
      <c r="M6911" s="4" t="s">
        <v>73</v>
      </c>
      <c r="N6911" s="4" t="s">
        <v>46284</v>
      </c>
      <c r="O6911" s="4" t="s">
        <v>46285</v>
      </c>
      <c r="P6911" s="4" t="s">
        <v>46286</v>
      </c>
      <c r="Q6911" s="4" t="s">
        <v>663</v>
      </c>
      <c r="R6911" s="4" t="s">
        <v>39306</v>
      </c>
      <c r="S6911" s="4" t="s">
        <v>39306</v>
      </c>
      <c r="T6911" s="4" t="s">
        <v>39306</v>
      </c>
    </row>
    <row r="6912" spans="1:20" x14ac:dyDescent="0.2">
      <c r="A6912" s="29">
        <v>21320608793</v>
      </c>
      <c r="B6912" s="4" t="s">
        <v>46260</v>
      </c>
      <c r="C6912" s="4" t="s">
        <v>46306</v>
      </c>
      <c r="D6912" s="4" t="s">
        <v>39306</v>
      </c>
      <c r="E6912" s="4" t="s">
        <v>71</v>
      </c>
      <c r="F6912" s="4" t="s">
        <v>46260</v>
      </c>
      <c r="G6912" s="4" t="s">
        <v>71</v>
      </c>
      <c r="H6912" s="4" t="s">
        <v>46260</v>
      </c>
      <c r="I6912" s="4" t="s">
        <v>22</v>
      </c>
      <c r="J6912" s="4" t="s">
        <v>46261</v>
      </c>
      <c r="K6912" s="4" t="s">
        <v>46262</v>
      </c>
      <c r="L6912" s="4" t="s">
        <v>267</v>
      </c>
      <c r="M6912" s="4" t="s">
        <v>73</v>
      </c>
      <c r="N6912" s="4" t="s">
        <v>46307</v>
      </c>
      <c r="O6912" s="4" t="s">
        <v>46308</v>
      </c>
      <c r="P6912" s="4" t="s">
        <v>46309</v>
      </c>
      <c r="Q6912" s="4" t="s">
        <v>663</v>
      </c>
      <c r="R6912" s="4" t="s">
        <v>39306</v>
      </c>
      <c r="S6912" s="4" t="s">
        <v>39306</v>
      </c>
      <c r="T6912" s="4" t="s">
        <v>39306</v>
      </c>
    </row>
    <row r="6913" spans="1:20" x14ac:dyDescent="0.2">
      <c r="A6913" s="29">
        <v>21320608835</v>
      </c>
      <c r="B6913" s="4" t="s">
        <v>46263</v>
      </c>
      <c r="C6913" s="4" t="s">
        <v>46306</v>
      </c>
      <c r="D6913" s="4" t="s">
        <v>39306</v>
      </c>
      <c r="E6913" s="4" t="s">
        <v>71</v>
      </c>
      <c r="F6913" s="4" t="s">
        <v>46263</v>
      </c>
      <c r="G6913" s="4" t="s">
        <v>71</v>
      </c>
      <c r="H6913" s="4" t="s">
        <v>46263</v>
      </c>
      <c r="I6913" s="4" t="s">
        <v>22</v>
      </c>
      <c r="J6913" s="4" t="s">
        <v>13972</v>
      </c>
      <c r="K6913" s="4" t="s">
        <v>46264</v>
      </c>
      <c r="L6913" s="4" t="s">
        <v>8048</v>
      </c>
      <c r="M6913" s="4" t="s">
        <v>73</v>
      </c>
      <c r="N6913" s="4" t="s">
        <v>46310</v>
      </c>
      <c r="O6913" s="4" t="s">
        <v>46311</v>
      </c>
      <c r="P6913" s="4" t="s">
        <v>46312</v>
      </c>
      <c r="Q6913" s="4" t="s">
        <v>663</v>
      </c>
      <c r="R6913" s="4" t="s">
        <v>39306</v>
      </c>
      <c r="S6913" s="4" t="s">
        <v>39306</v>
      </c>
      <c r="T6913" s="4" t="s">
        <v>39306</v>
      </c>
    </row>
    <row r="6914" spans="1:20" x14ac:dyDescent="0.2">
      <c r="A6914" s="29">
        <v>21320608553</v>
      </c>
      <c r="B6914" s="4" t="s">
        <v>46265</v>
      </c>
      <c r="C6914" s="4" t="s">
        <v>46306</v>
      </c>
      <c r="D6914" s="4" t="s">
        <v>39306</v>
      </c>
      <c r="E6914" s="4" t="s">
        <v>71</v>
      </c>
      <c r="F6914" s="4" t="s">
        <v>46265</v>
      </c>
      <c r="G6914" s="4" t="s">
        <v>71</v>
      </c>
      <c r="H6914" s="4" t="s">
        <v>46265</v>
      </c>
      <c r="I6914" s="4" t="s">
        <v>22</v>
      </c>
      <c r="J6914" s="4" t="s">
        <v>17013</v>
      </c>
      <c r="K6914" s="4" t="s">
        <v>46266</v>
      </c>
      <c r="L6914" s="4" t="s">
        <v>1072</v>
      </c>
      <c r="M6914" s="4" t="s">
        <v>73</v>
      </c>
      <c r="N6914" s="4" t="s">
        <v>46313</v>
      </c>
      <c r="O6914" s="4" t="s">
        <v>46314</v>
      </c>
      <c r="P6914" s="4" t="s">
        <v>46315</v>
      </c>
      <c r="Q6914" s="4" t="s">
        <v>663</v>
      </c>
      <c r="R6914" s="4" t="s">
        <v>39306</v>
      </c>
      <c r="S6914" s="4" t="s">
        <v>39306</v>
      </c>
      <c r="T6914" s="4" t="s">
        <v>39306</v>
      </c>
    </row>
    <row r="6915" spans="1:20" x14ac:dyDescent="0.2">
      <c r="A6915" s="29">
        <v>20300542329</v>
      </c>
      <c r="B6915" s="4" t="s">
        <v>46267</v>
      </c>
      <c r="C6915" s="4" t="s">
        <v>46306</v>
      </c>
      <c r="D6915" s="4" t="s">
        <v>39306</v>
      </c>
      <c r="E6915" s="4" t="s">
        <v>71</v>
      </c>
      <c r="F6915" s="4" t="s">
        <v>46267</v>
      </c>
      <c r="G6915" s="4" t="s">
        <v>71</v>
      </c>
      <c r="H6915" s="4" t="s">
        <v>46267</v>
      </c>
      <c r="I6915" s="4" t="s">
        <v>22</v>
      </c>
      <c r="J6915" s="4" t="s">
        <v>14431</v>
      </c>
      <c r="K6915" s="4" t="s">
        <v>46268</v>
      </c>
      <c r="L6915" s="4" t="s">
        <v>25067</v>
      </c>
      <c r="M6915" s="4" t="s">
        <v>73</v>
      </c>
      <c r="N6915" s="4" t="s">
        <v>46338</v>
      </c>
      <c r="O6915" s="4" t="s">
        <v>46339</v>
      </c>
      <c r="P6915" s="4" t="s">
        <v>46340</v>
      </c>
      <c r="Q6915" s="4" t="s">
        <v>922</v>
      </c>
      <c r="R6915" s="4" t="s">
        <v>39306</v>
      </c>
      <c r="S6915" s="4" t="s">
        <v>39306</v>
      </c>
      <c r="T6915" s="4" t="s">
        <v>39306</v>
      </c>
    </row>
    <row r="6916" spans="1:20" x14ac:dyDescent="0.2">
      <c r="A6916" s="29">
        <v>21320608595</v>
      </c>
      <c r="B6916" s="4" t="s">
        <v>46269</v>
      </c>
      <c r="C6916" s="4" t="s">
        <v>46306</v>
      </c>
      <c r="D6916" s="4" t="s">
        <v>39306</v>
      </c>
      <c r="E6916" s="4" t="s">
        <v>71</v>
      </c>
      <c r="F6916" s="4" t="s">
        <v>46269</v>
      </c>
      <c r="G6916" s="4" t="s">
        <v>71</v>
      </c>
      <c r="H6916" s="4" t="s">
        <v>46269</v>
      </c>
      <c r="I6916" s="4" t="s">
        <v>22</v>
      </c>
      <c r="J6916" s="4" t="s">
        <v>46270</v>
      </c>
      <c r="K6916" s="4" t="s">
        <v>46271</v>
      </c>
      <c r="L6916" s="4" t="s">
        <v>16404</v>
      </c>
      <c r="M6916" s="4" t="s">
        <v>73</v>
      </c>
      <c r="N6916" s="4" t="s">
        <v>46316</v>
      </c>
      <c r="O6916" s="4" t="s">
        <v>46317</v>
      </c>
      <c r="P6916" s="4" t="s">
        <v>46318</v>
      </c>
      <c r="Q6916" s="4" t="s">
        <v>663</v>
      </c>
      <c r="R6916" s="4" t="s">
        <v>39306</v>
      </c>
      <c r="S6916" s="4" t="s">
        <v>39306</v>
      </c>
      <c r="T6916" s="4" t="s">
        <v>39306</v>
      </c>
    </row>
    <row r="6917" spans="1:20" x14ac:dyDescent="0.2">
      <c r="A6917" s="29">
        <v>21320608637</v>
      </c>
      <c r="B6917" s="4" t="s">
        <v>46287</v>
      </c>
      <c r="C6917" s="4" t="s">
        <v>46319</v>
      </c>
      <c r="D6917" s="4" t="s">
        <v>39306</v>
      </c>
      <c r="E6917" s="4" t="s">
        <v>71</v>
      </c>
      <c r="F6917" s="4" t="s">
        <v>46287</v>
      </c>
      <c r="G6917" s="4" t="s">
        <v>71</v>
      </c>
      <c r="H6917" s="4" t="s">
        <v>46287</v>
      </c>
      <c r="I6917" s="4" t="s">
        <v>22</v>
      </c>
      <c r="J6917" s="4" t="s">
        <v>33568</v>
      </c>
      <c r="K6917" s="4" t="s">
        <v>33569</v>
      </c>
      <c r="L6917" s="4" t="s">
        <v>31153</v>
      </c>
      <c r="M6917" s="4" t="s">
        <v>73</v>
      </c>
      <c r="N6917" s="4" t="s">
        <v>33588</v>
      </c>
      <c r="O6917" s="4" t="s">
        <v>46320</v>
      </c>
      <c r="P6917" s="4" t="s">
        <v>46321</v>
      </c>
      <c r="Q6917" s="4" t="s">
        <v>663</v>
      </c>
      <c r="R6917" s="4" t="s">
        <v>39306</v>
      </c>
      <c r="S6917" s="4" t="s">
        <v>39306</v>
      </c>
      <c r="T6917" s="4" t="s">
        <v>39306</v>
      </c>
    </row>
    <row r="6918" spans="1:20" x14ac:dyDescent="0.2">
      <c r="A6918" s="29">
        <v>21320608678</v>
      </c>
      <c r="B6918" s="4" t="s">
        <v>46288</v>
      </c>
      <c r="C6918" s="4" t="s">
        <v>46319</v>
      </c>
      <c r="D6918" s="4" t="s">
        <v>39306</v>
      </c>
      <c r="E6918" s="4" t="s">
        <v>71</v>
      </c>
      <c r="F6918" s="4" t="s">
        <v>46288</v>
      </c>
      <c r="G6918" s="4" t="s">
        <v>71</v>
      </c>
      <c r="H6918" s="4" t="s">
        <v>46288</v>
      </c>
      <c r="I6918" s="4" t="s">
        <v>22</v>
      </c>
      <c r="J6918" s="4" t="s">
        <v>46289</v>
      </c>
      <c r="K6918" s="4" t="s">
        <v>46290</v>
      </c>
      <c r="L6918" s="4" t="s">
        <v>476</v>
      </c>
      <c r="M6918" s="4" t="s">
        <v>73</v>
      </c>
      <c r="N6918" s="4" t="s">
        <v>46322</v>
      </c>
      <c r="O6918" s="4" t="s">
        <v>46323</v>
      </c>
      <c r="P6918" s="4" t="s">
        <v>46324</v>
      </c>
      <c r="Q6918" s="4" t="s">
        <v>663</v>
      </c>
      <c r="R6918" s="4" t="s">
        <v>39306</v>
      </c>
      <c r="S6918" s="4" t="s">
        <v>39306</v>
      </c>
      <c r="T6918" s="4" t="s">
        <v>39306</v>
      </c>
    </row>
    <row r="6919" spans="1:20" x14ac:dyDescent="0.2">
      <c r="A6919" s="29">
        <v>21320608967</v>
      </c>
      <c r="B6919" s="4" t="s">
        <v>46291</v>
      </c>
      <c r="C6919" s="4" t="s">
        <v>46319</v>
      </c>
      <c r="D6919" s="4" t="s">
        <v>39306</v>
      </c>
      <c r="E6919" s="4" t="s">
        <v>71</v>
      </c>
      <c r="F6919" s="4" t="s">
        <v>46291</v>
      </c>
      <c r="G6919" s="4" t="s">
        <v>71</v>
      </c>
      <c r="H6919" s="4" t="s">
        <v>46291</v>
      </c>
      <c r="I6919" s="4" t="s">
        <v>22</v>
      </c>
      <c r="J6919" s="4" t="s">
        <v>46292</v>
      </c>
      <c r="K6919" s="4" t="s">
        <v>46293</v>
      </c>
      <c r="L6919" s="4" t="s">
        <v>16404</v>
      </c>
      <c r="M6919" s="4" t="s">
        <v>73</v>
      </c>
      <c r="N6919" s="4" t="s">
        <v>26736</v>
      </c>
      <c r="O6919" s="4" t="s">
        <v>46325</v>
      </c>
      <c r="P6919" s="4" t="s">
        <v>46326</v>
      </c>
      <c r="Q6919" s="4" t="s">
        <v>663</v>
      </c>
      <c r="R6919" s="4" t="s">
        <v>39306</v>
      </c>
      <c r="S6919" s="4" t="s">
        <v>39306</v>
      </c>
      <c r="T6919" s="4" t="s">
        <v>39306</v>
      </c>
    </row>
    <row r="6920" spans="1:20" x14ac:dyDescent="0.2">
      <c r="A6920" s="29">
        <v>20300542519</v>
      </c>
      <c r="B6920" s="4" t="s">
        <v>46327</v>
      </c>
      <c r="C6920" s="4" t="s">
        <v>46341</v>
      </c>
      <c r="D6920" s="4" t="s">
        <v>39306</v>
      </c>
      <c r="E6920" s="4" t="s">
        <v>71</v>
      </c>
      <c r="F6920" s="4" t="s">
        <v>46327</v>
      </c>
      <c r="G6920" s="4" t="s">
        <v>71</v>
      </c>
      <c r="H6920" s="4" t="s">
        <v>46327</v>
      </c>
      <c r="I6920" s="4" t="s">
        <v>22</v>
      </c>
      <c r="J6920" s="4" t="s">
        <v>17894</v>
      </c>
      <c r="K6920" s="4" t="s">
        <v>46328</v>
      </c>
      <c r="L6920" s="4" t="s">
        <v>26757</v>
      </c>
      <c r="M6920" s="4" t="s">
        <v>73</v>
      </c>
      <c r="N6920" s="4" t="s">
        <v>46342</v>
      </c>
      <c r="O6920" s="4" t="s">
        <v>46343</v>
      </c>
      <c r="P6920" s="4" t="s">
        <v>46344</v>
      </c>
      <c r="Q6920" s="4" t="s">
        <v>922</v>
      </c>
      <c r="R6920" s="4" t="s">
        <v>39306</v>
      </c>
      <c r="S6920" s="4" t="s">
        <v>39306</v>
      </c>
      <c r="T6920" s="4" t="s">
        <v>39306</v>
      </c>
    </row>
    <row r="6921" spans="1:20" x14ac:dyDescent="0.2">
      <c r="A6921" s="29">
        <v>20300542527</v>
      </c>
      <c r="B6921" s="4" t="s">
        <v>46329</v>
      </c>
      <c r="C6921" s="4" t="s">
        <v>46341</v>
      </c>
      <c r="D6921" s="4" t="s">
        <v>39306</v>
      </c>
      <c r="E6921" s="4" t="s">
        <v>71</v>
      </c>
      <c r="F6921" s="4" t="s">
        <v>46329</v>
      </c>
      <c r="G6921" s="4" t="s">
        <v>71</v>
      </c>
      <c r="H6921" s="4" t="s">
        <v>46329</v>
      </c>
      <c r="I6921" s="4" t="s">
        <v>22</v>
      </c>
      <c r="J6921" s="4" t="s">
        <v>46330</v>
      </c>
      <c r="K6921" s="4" t="s">
        <v>46331</v>
      </c>
      <c r="L6921" s="4" t="s">
        <v>72</v>
      </c>
      <c r="M6921" s="4" t="s">
        <v>73</v>
      </c>
      <c r="N6921" s="4" t="s">
        <v>46345</v>
      </c>
      <c r="O6921" s="4" t="s">
        <v>46346</v>
      </c>
      <c r="P6921" s="4" t="s">
        <v>46347</v>
      </c>
      <c r="Q6921" s="4" t="s">
        <v>922</v>
      </c>
      <c r="R6921" s="4" t="s">
        <v>39306</v>
      </c>
      <c r="S6921" s="4" t="s">
        <v>39306</v>
      </c>
      <c r="T6921" s="4" t="s">
        <v>39306</v>
      </c>
    </row>
    <row r="6922" spans="1:20" x14ac:dyDescent="0.2">
      <c r="A6922" s="29">
        <v>20300681341</v>
      </c>
      <c r="B6922" s="4" t="s">
        <v>46332</v>
      </c>
      <c r="C6922" s="4" t="s">
        <v>46341</v>
      </c>
      <c r="D6922" s="4" t="s">
        <v>39306</v>
      </c>
      <c r="E6922" s="4" t="s">
        <v>71</v>
      </c>
      <c r="F6922" s="4" t="s">
        <v>46332</v>
      </c>
      <c r="G6922" s="4" t="s">
        <v>71</v>
      </c>
      <c r="H6922" s="4" t="s">
        <v>46332</v>
      </c>
      <c r="I6922" s="4" t="s">
        <v>22</v>
      </c>
      <c r="J6922" s="4" t="s">
        <v>14849</v>
      </c>
      <c r="K6922" s="4" t="s">
        <v>14850</v>
      </c>
      <c r="L6922" s="4" t="s">
        <v>11662</v>
      </c>
      <c r="M6922" s="4" t="s">
        <v>73</v>
      </c>
      <c r="N6922" s="4" t="s">
        <v>14861</v>
      </c>
      <c r="O6922" s="4" t="s">
        <v>46348</v>
      </c>
      <c r="P6922" s="4" t="s">
        <v>46349</v>
      </c>
      <c r="Q6922" s="4" t="s">
        <v>922</v>
      </c>
      <c r="R6922" s="4" t="s">
        <v>39306</v>
      </c>
      <c r="S6922" s="4" t="s">
        <v>39306</v>
      </c>
      <c r="T6922" s="4" t="s">
        <v>39306</v>
      </c>
    </row>
    <row r="6923" spans="1:20" x14ac:dyDescent="0.2">
      <c r="A6923" s="29">
        <v>21320609007</v>
      </c>
      <c r="B6923" s="4" t="s">
        <v>46333</v>
      </c>
      <c r="C6923" s="4" t="s">
        <v>46341</v>
      </c>
      <c r="D6923" s="4" t="s">
        <v>39306</v>
      </c>
      <c r="E6923" s="4" t="s">
        <v>71</v>
      </c>
      <c r="F6923" s="4" t="s">
        <v>46333</v>
      </c>
      <c r="G6923" s="4" t="s">
        <v>71</v>
      </c>
      <c r="H6923" s="4" t="s">
        <v>46333</v>
      </c>
      <c r="I6923" s="4" t="s">
        <v>22</v>
      </c>
      <c r="J6923" s="4" t="s">
        <v>46334</v>
      </c>
      <c r="K6923" s="4" t="s">
        <v>46335</v>
      </c>
      <c r="L6923" s="4" t="s">
        <v>31153</v>
      </c>
      <c r="M6923" s="4" t="s">
        <v>73</v>
      </c>
      <c r="N6923" s="4" t="s">
        <v>46350</v>
      </c>
      <c r="O6923" s="4" t="s">
        <v>46351</v>
      </c>
      <c r="P6923" s="4" t="s">
        <v>46352</v>
      </c>
      <c r="Q6923" s="4" t="s">
        <v>663</v>
      </c>
      <c r="R6923" s="4" t="s">
        <v>39306</v>
      </c>
      <c r="S6923" s="4" t="s">
        <v>39306</v>
      </c>
      <c r="T6923" s="4" t="s">
        <v>39306</v>
      </c>
    </row>
    <row r="6924" spans="1:20" x14ac:dyDescent="0.2">
      <c r="A6924" s="29">
        <v>21320608082</v>
      </c>
      <c r="B6924" s="4" t="s">
        <v>46353</v>
      </c>
      <c r="C6924" s="4" t="s">
        <v>46354</v>
      </c>
      <c r="D6924" s="4" t="s">
        <v>39306</v>
      </c>
      <c r="E6924" s="4" t="s">
        <v>71</v>
      </c>
      <c r="F6924" s="4" t="s">
        <v>46353</v>
      </c>
      <c r="G6924" s="4" t="s">
        <v>71</v>
      </c>
      <c r="H6924" s="4" t="s">
        <v>46353</v>
      </c>
      <c r="I6924" s="4" t="s">
        <v>22</v>
      </c>
      <c r="J6924" s="4" t="s">
        <v>46355</v>
      </c>
      <c r="K6924" s="4" t="s">
        <v>46356</v>
      </c>
      <c r="L6924" s="4" t="s">
        <v>8506</v>
      </c>
      <c r="M6924" s="4" t="s">
        <v>73</v>
      </c>
      <c r="N6924" s="4" t="s">
        <v>46357</v>
      </c>
      <c r="O6924" s="4" t="s">
        <v>46358</v>
      </c>
      <c r="P6924" s="4" t="s">
        <v>46359</v>
      </c>
      <c r="Q6924" s="4" t="s">
        <v>663</v>
      </c>
      <c r="R6924" s="4" t="s">
        <v>39306</v>
      </c>
      <c r="S6924" s="4" t="s">
        <v>39306</v>
      </c>
      <c r="T6924" s="4" t="s">
        <v>39306</v>
      </c>
    </row>
    <row r="6925" spans="1:20" x14ac:dyDescent="0.2">
      <c r="A6925" s="29">
        <v>20300542253</v>
      </c>
      <c r="B6925" s="4" t="s">
        <v>46360</v>
      </c>
      <c r="C6925" s="4" t="s">
        <v>46354</v>
      </c>
      <c r="D6925" s="4" t="s">
        <v>39306</v>
      </c>
      <c r="E6925" s="4" t="s">
        <v>71</v>
      </c>
      <c r="F6925" s="4" t="s">
        <v>46360</v>
      </c>
      <c r="G6925" s="4" t="s">
        <v>71</v>
      </c>
      <c r="H6925" s="4" t="s">
        <v>46360</v>
      </c>
      <c r="I6925" s="4" t="s">
        <v>22</v>
      </c>
      <c r="J6925" s="4" t="s">
        <v>20225</v>
      </c>
      <c r="K6925" s="4" t="s">
        <v>46361</v>
      </c>
      <c r="L6925" s="4" t="s">
        <v>249</v>
      </c>
      <c r="M6925" s="4" t="s">
        <v>73</v>
      </c>
      <c r="N6925" s="4" t="s">
        <v>46362</v>
      </c>
      <c r="O6925" s="4" t="s">
        <v>46363</v>
      </c>
      <c r="P6925" s="4" t="s">
        <v>46364</v>
      </c>
      <c r="Q6925" s="4" t="s">
        <v>922</v>
      </c>
      <c r="R6925" s="4" t="s">
        <v>39306</v>
      </c>
      <c r="S6925" s="4" t="s">
        <v>39306</v>
      </c>
      <c r="T6925" s="4" t="s">
        <v>39306</v>
      </c>
    </row>
    <row r="6926" spans="1:20" x14ac:dyDescent="0.2">
      <c r="A6926" s="29">
        <v>21320608074</v>
      </c>
      <c r="B6926" s="4" t="s">
        <v>46365</v>
      </c>
      <c r="C6926" s="4" t="s">
        <v>46354</v>
      </c>
      <c r="D6926" s="4" t="s">
        <v>39306</v>
      </c>
      <c r="E6926" s="4" t="s">
        <v>71</v>
      </c>
      <c r="F6926" s="4" t="s">
        <v>46365</v>
      </c>
      <c r="G6926" s="4" t="s">
        <v>71</v>
      </c>
      <c r="H6926" s="4" t="s">
        <v>46365</v>
      </c>
      <c r="I6926" s="4" t="s">
        <v>22</v>
      </c>
      <c r="J6926" s="4" t="s">
        <v>46366</v>
      </c>
      <c r="K6926" s="4" t="s">
        <v>46367</v>
      </c>
      <c r="L6926" s="4" t="s">
        <v>476</v>
      </c>
      <c r="M6926" s="4" t="s">
        <v>73</v>
      </c>
      <c r="N6926" s="4" t="s">
        <v>46368</v>
      </c>
      <c r="O6926" s="4" t="s">
        <v>46369</v>
      </c>
      <c r="P6926" s="4" t="s">
        <v>46370</v>
      </c>
      <c r="Q6926" s="4" t="s">
        <v>663</v>
      </c>
      <c r="R6926" s="4" t="s">
        <v>39306</v>
      </c>
      <c r="S6926" s="4" t="s">
        <v>39306</v>
      </c>
      <c r="T6926" s="4" t="s">
        <v>39306</v>
      </c>
    </row>
    <row r="6927" spans="1:20" x14ac:dyDescent="0.2">
      <c r="A6927" s="29">
        <v>20300542352</v>
      </c>
      <c r="B6927" s="4" t="s">
        <v>46371</v>
      </c>
      <c r="C6927" s="4" t="s">
        <v>46354</v>
      </c>
      <c r="D6927" s="4" t="s">
        <v>39306</v>
      </c>
      <c r="E6927" s="4" t="s">
        <v>71</v>
      </c>
      <c r="F6927" s="4" t="s">
        <v>46371</v>
      </c>
      <c r="G6927" s="4" t="s">
        <v>71</v>
      </c>
      <c r="H6927" s="4" t="s">
        <v>46371</v>
      </c>
      <c r="I6927" s="4" t="s">
        <v>22</v>
      </c>
      <c r="J6927" s="4" t="s">
        <v>46372</v>
      </c>
      <c r="K6927" s="4" t="s">
        <v>46373</v>
      </c>
      <c r="L6927" s="4" t="s">
        <v>249</v>
      </c>
      <c r="M6927" s="4" t="s">
        <v>73</v>
      </c>
      <c r="N6927" s="4" t="s">
        <v>46374</v>
      </c>
      <c r="O6927" s="4" t="s">
        <v>46375</v>
      </c>
      <c r="P6927" s="4" t="s">
        <v>46376</v>
      </c>
      <c r="Q6927" s="4" t="s">
        <v>922</v>
      </c>
      <c r="R6927" s="4" t="s">
        <v>39306</v>
      </c>
      <c r="S6927" s="4" t="s">
        <v>39306</v>
      </c>
      <c r="T6927" s="4" t="s">
        <v>39306</v>
      </c>
    </row>
    <row r="6928" spans="1:20" x14ac:dyDescent="0.2">
      <c r="A6928" s="29">
        <v>21320608843</v>
      </c>
      <c r="B6928" s="4" t="s">
        <v>46377</v>
      </c>
      <c r="C6928" s="4" t="s">
        <v>46354</v>
      </c>
      <c r="D6928" s="4" t="s">
        <v>39306</v>
      </c>
      <c r="E6928" s="4" t="s">
        <v>71</v>
      </c>
      <c r="F6928" s="4" t="s">
        <v>46377</v>
      </c>
      <c r="G6928" s="4" t="s">
        <v>71</v>
      </c>
      <c r="H6928" s="4" t="s">
        <v>46377</v>
      </c>
      <c r="I6928" s="4" t="s">
        <v>22</v>
      </c>
      <c r="J6928" s="4" t="s">
        <v>17732</v>
      </c>
      <c r="K6928" s="4" t="s">
        <v>46378</v>
      </c>
      <c r="L6928" s="4" t="s">
        <v>8506</v>
      </c>
      <c r="M6928" s="4" t="s">
        <v>73</v>
      </c>
      <c r="N6928" s="4" t="s">
        <v>46379</v>
      </c>
      <c r="O6928" s="4" t="s">
        <v>46380</v>
      </c>
      <c r="P6928" s="4" t="s">
        <v>46381</v>
      </c>
      <c r="Q6928" s="4" t="s">
        <v>663</v>
      </c>
      <c r="R6928" s="4" t="s">
        <v>39306</v>
      </c>
      <c r="S6928" s="4" t="s">
        <v>39306</v>
      </c>
      <c r="T6928" s="4" t="s">
        <v>39306</v>
      </c>
    </row>
    <row r="6929" spans="1:20" x14ac:dyDescent="0.2">
      <c r="A6929" s="29">
        <v>21320608884</v>
      </c>
      <c r="B6929" s="4" t="s">
        <v>46382</v>
      </c>
      <c r="C6929" s="4" t="s">
        <v>46354</v>
      </c>
      <c r="D6929" s="4" t="s">
        <v>39306</v>
      </c>
      <c r="E6929" s="4" t="s">
        <v>71</v>
      </c>
      <c r="F6929" s="4" t="s">
        <v>46382</v>
      </c>
      <c r="G6929" s="4" t="s">
        <v>71</v>
      </c>
      <c r="H6929" s="4" t="s">
        <v>46382</v>
      </c>
      <c r="I6929" s="4" t="s">
        <v>22</v>
      </c>
      <c r="J6929" s="4" t="s">
        <v>46383</v>
      </c>
      <c r="K6929" s="4" t="s">
        <v>46384</v>
      </c>
      <c r="L6929" s="4" t="s">
        <v>33640</v>
      </c>
      <c r="M6929" s="4" t="s">
        <v>73</v>
      </c>
      <c r="N6929" s="4" t="s">
        <v>46385</v>
      </c>
      <c r="O6929" s="4" t="s">
        <v>46386</v>
      </c>
      <c r="P6929" s="4" t="s">
        <v>46387</v>
      </c>
      <c r="Q6929" s="4" t="s">
        <v>663</v>
      </c>
      <c r="R6929" s="4" t="s">
        <v>39306</v>
      </c>
      <c r="S6929" s="4" t="s">
        <v>39306</v>
      </c>
      <c r="T6929" s="4" t="s">
        <v>39306</v>
      </c>
    </row>
    <row r="6930" spans="1:20" x14ac:dyDescent="0.2">
      <c r="A6930" s="29">
        <v>21320608926</v>
      </c>
      <c r="B6930" s="4" t="s">
        <v>46388</v>
      </c>
      <c r="C6930" s="4" t="s">
        <v>46354</v>
      </c>
      <c r="D6930" s="4" t="s">
        <v>39306</v>
      </c>
      <c r="E6930" s="4" t="s">
        <v>71</v>
      </c>
      <c r="F6930" s="4" t="s">
        <v>46388</v>
      </c>
      <c r="G6930" s="4" t="s">
        <v>71</v>
      </c>
      <c r="H6930" s="4" t="s">
        <v>46388</v>
      </c>
      <c r="I6930" s="4" t="s">
        <v>22</v>
      </c>
      <c r="J6930" s="4" t="s">
        <v>19346</v>
      </c>
      <c r="K6930" s="4" t="s">
        <v>46389</v>
      </c>
      <c r="L6930" s="4" t="s">
        <v>1885</v>
      </c>
      <c r="M6930" s="4" t="s">
        <v>73</v>
      </c>
      <c r="N6930" s="4" t="s">
        <v>46390</v>
      </c>
      <c r="O6930" s="4" t="s">
        <v>46391</v>
      </c>
      <c r="P6930" s="4" t="s">
        <v>46392</v>
      </c>
      <c r="Q6930" s="4" t="s">
        <v>663</v>
      </c>
      <c r="R6930" s="4" t="s">
        <v>39306</v>
      </c>
      <c r="S6930" s="4" t="s">
        <v>39306</v>
      </c>
      <c r="T6930" s="4" t="s">
        <v>39306</v>
      </c>
    </row>
    <row r="6931" spans="1:20" x14ac:dyDescent="0.2">
      <c r="A6931" s="29">
        <v>21320608728</v>
      </c>
      <c r="B6931" s="4" t="s">
        <v>46393</v>
      </c>
      <c r="C6931" s="4" t="s">
        <v>46354</v>
      </c>
      <c r="D6931" s="4" t="s">
        <v>39306</v>
      </c>
      <c r="E6931" s="4" t="s">
        <v>71</v>
      </c>
      <c r="F6931" s="4" t="s">
        <v>46393</v>
      </c>
      <c r="G6931" s="4" t="s">
        <v>71</v>
      </c>
      <c r="H6931" s="4" t="s">
        <v>46393</v>
      </c>
      <c r="I6931" s="4" t="s">
        <v>22</v>
      </c>
      <c r="J6931" s="4" t="s">
        <v>46394</v>
      </c>
      <c r="K6931" s="4" t="s">
        <v>46395</v>
      </c>
      <c r="L6931" s="4" t="s">
        <v>311</v>
      </c>
      <c r="M6931" s="4" t="s">
        <v>73</v>
      </c>
      <c r="N6931" s="4" t="s">
        <v>25621</v>
      </c>
      <c r="O6931" s="4" t="s">
        <v>46396</v>
      </c>
      <c r="P6931" s="4" t="s">
        <v>46397</v>
      </c>
      <c r="Q6931" s="4" t="s">
        <v>663</v>
      </c>
      <c r="R6931" s="4" t="s">
        <v>39306</v>
      </c>
      <c r="S6931" s="4" t="s">
        <v>39306</v>
      </c>
      <c r="T6931" s="4" t="s">
        <v>39306</v>
      </c>
    </row>
    <row r="6932" spans="1:20" x14ac:dyDescent="0.2">
      <c r="A6932" s="29">
        <v>21320608769</v>
      </c>
      <c r="B6932" s="4" t="s">
        <v>46398</v>
      </c>
      <c r="C6932" s="4" t="s">
        <v>46354</v>
      </c>
      <c r="D6932" s="4" t="s">
        <v>39306</v>
      </c>
      <c r="E6932" s="4" t="s">
        <v>71</v>
      </c>
      <c r="F6932" s="4" t="s">
        <v>46398</v>
      </c>
      <c r="G6932" s="4" t="s">
        <v>71</v>
      </c>
      <c r="H6932" s="4" t="s">
        <v>46398</v>
      </c>
      <c r="I6932" s="4" t="s">
        <v>22</v>
      </c>
      <c r="J6932" s="4" t="s">
        <v>46399</v>
      </c>
      <c r="K6932" s="4" t="s">
        <v>46400</v>
      </c>
      <c r="L6932" s="4" t="s">
        <v>1885</v>
      </c>
      <c r="M6932" s="4" t="s">
        <v>73</v>
      </c>
      <c r="N6932" s="4" t="s">
        <v>41890</v>
      </c>
      <c r="O6932" s="4" t="s">
        <v>46401</v>
      </c>
      <c r="P6932" s="4" t="s">
        <v>46402</v>
      </c>
      <c r="Q6932" s="4" t="s">
        <v>663</v>
      </c>
      <c r="R6932" s="4" t="s">
        <v>39306</v>
      </c>
      <c r="S6932" s="4" t="s">
        <v>39306</v>
      </c>
      <c r="T6932" s="4" t="s">
        <v>39306</v>
      </c>
    </row>
    <row r="6933" spans="1:20" x14ac:dyDescent="0.2">
      <c r="A6933" s="29">
        <v>21320608165</v>
      </c>
      <c r="B6933" s="4" t="s">
        <v>46403</v>
      </c>
      <c r="C6933" s="4" t="s">
        <v>46354</v>
      </c>
      <c r="D6933" s="4" t="s">
        <v>39306</v>
      </c>
      <c r="E6933" s="4" t="s">
        <v>71</v>
      </c>
      <c r="F6933" s="4" t="s">
        <v>46403</v>
      </c>
      <c r="G6933" s="4" t="s">
        <v>71</v>
      </c>
      <c r="H6933" s="4" t="s">
        <v>46403</v>
      </c>
      <c r="I6933" s="4" t="s">
        <v>22</v>
      </c>
      <c r="J6933" s="4" t="s">
        <v>20705</v>
      </c>
      <c r="K6933" s="4" t="s">
        <v>20706</v>
      </c>
      <c r="L6933" s="4" t="s">
        <v>1885</v>
      </c>
      <c r="M6933" s="4" t="s">
        <v>73</v>
      </c>
      <c r="N6933" s="4" t="s">
        <v>46404</v>
      </c>
      <c r="O6933" s="4" t="s">
        <v>46405</v>
      </c>
      <c r="P6933" s="4" t="s">
        <v>46406</v>
      </c>
      <c r="Q6933" s="4" t="s">
        <v>663</v>
      </c>
      <c r="R6933" s="4" t="s">
        <v>39306</v>
      </c>
      <c r="S6933" s="4" t="s">
        <v>39306</v>
      </c>
      <c r="T6933" s="4" t="s">
        <v>39306</v>
      </c>
    </row>
    <row r="6934" spans="1:20" x14ac:dyDescent="0.2">
      <c r="A6934" s="29">
        <v>21320608207</v>
      </c>
      <c r="B6934" s="4" t="s">
        <v>46407</v>
      </c>
      <c r="C6934" s="4" t="s">
        <v>46354</v>
      </c>
      <c r="D6934" s="4" t="s">
        <v>39306</v>
      </c>
      <c r="E6934" s="4" t="s">
        <v>71</v>
      </c>
      <c r="F6934" s="4" t="s">
        <v>46407</v>
      </c>
      <c r="G6934" s="4" t="s">
        <v>71</v>
      </c>
      <c r="H6934" s="4" t="s">
        <v>46407</v>
      </c>
      <c r="I6934" s="4" t="s">
        <v>22</v>
      </c>
      <c r="J6934" s="4" t="s">
        <v>46408</v>
      </c>
      <c r="K6934" s="4" t="s">
        <v>46409</v>
      </c>
      <c r="L6934" s="4" t="s">
        <v>34664</v>
      </c>
      <c r="M6934" s="4" t="s">
        <v>73</v>
      </c>
      <c r="N6934" s="4" t="s">
        <v>46410</v>
      </c>
      <c r="O6934" s="4" t="s">
        <v>46411</v>
      </c>
      <c r="P6934" s="4" t="s">
        <v>46412</v>
      </c>
      <c r="Q6934" s="4" t="s">
        <v>663</v>
      </c>
      <c r="R6934" s="4" t="s">
        <v>39306</v>
      </c>
      <c r="S6934" s="4" t="s">
        <v>39306</v>
      </c>
      <c r="T6934" s="4" t="s">
        <v>39306</v>
      </c>
    </row>
    <row r="6935" spans="1:20" x14ac:dyDescent="0.2">
      <c r="A6935" s="29">
        <v>21320608249</v>
      </c>
      <c r="B6935" s="4" t="s">
        <v>46413</v>
      </c>
      <c r="C6935" s="4" t="s">
        <v>46354</v>
      </c>
      <c r="D6935" s="4" t="s">
        <v>39306</v>
      </c>
      <c r="E6935" s="4" t="s">
        <v>71</v>
      </c>
      <c r="F6935" s="4" t="s">
        <v>46413</v>
      </c>
      <c r="G6935" s="4" t="s">
        <v>71</v>
      </c>
      <c r="H6935" s="4" t="s">
        <v>46413</v>
      </c>
      <c r="I6935" s="4" t="s">
        <v>22</v>
      </c>
      <c r="J6935" s="4" t="s">
        <v>46414</v>
      </c>
      <c r="K6935" s="4" t="s">
        <v>46415</v>
      </c>
      <c r="L6935" s="4" t="s">
        <v>249</v>
      </c>
      <c r="M6935" s="4" t="s">
        <v>73</v>
      </c>
      <c r="N6935" s="4" t="s">
        <v>8868</v>
      </c>
      <c r="O6935" s="4" t="s">
        <v>46416</v>
      </c>
      <c r="P6935" s="4" t="s">
        <v>46417</v>
      </c>
      <c r="Q6935" s="4" t="s">
        <v>663</v>
      </c>
      <c r="R6935" s="4" t="s">
        <v>39306</v>
      </c>
      <c r="S6935" s="4" t="s">
        <v>39306</v>
      </c>
      <c r="T6935" s="4" t="s">
        <v>39306</v>
      </c>
    </row>
    <row r="6936" spans="1:20" x14ac:dyDescent="0.2">
      <c r="A6936" s="29">
        <v>21320608280</v>
      </c>
      <c r="B6936" s="4" t="s">
        <v>46418</v>
      </c>
      <c r="C6936" s="4" t="s">
        <v>46419</v>
      </c>
      <c r="D6936" s="4" t="s">
        <v>39306</v>
      </c>
      <c r="E6936" s="4" t="s">
        <v>71</v>
      </c>
      <c r="F6936" s="4" t="s">
        <v>46418</v>
      </c>
      <c r="G6936" s="4" t="s">
        <v>71</v>
      </c>
      <c r="H6936" s="4" t="s">
        <v>46418</v>
      </c>
      <c r="I6936" s="4" t="s">
        <v>22</v>
      </c>
      <c r="J6936" s="4" t="s">
        <v>10838</v>
      </c>
      <c r="K6936" s="4" t="s">
        <v>46420</v>
      </c>
      <c r="L6936" s="4" t="s">
        <v>535</v>
      </c>
      <c r="M6936" s="4" t="s">
        <v>73</v>
      </c>
      <c r="N6936" s="4" t="s">
        <v>46421</v>
      </c>
      <c r="O6936" s="4" t="s">
        <v>46422</v>
      </c>
      <c r="P6936" s="4" t="s">
        <v>46423</v>
      </c>
      <c r="Q6936" s="4" t="s">
        <v>663</v>
      </c>
      <c r="R6936" s="4" t="s">
        <v>39306</v>
      </c>
      <c r="S6936" s="4" t="s">
        <v>39306</v>
      </c>
      <c r="T6936" s="4" t="s">
        <v>39306</v>
      </c>
    </row>
    <row r="6937" spans="1:20" x14ac:dyDescent="0.2">
      <c r="A6937" s="29">
        <v>21320608322</v>
      </c>
      <c r="B6937" s="4" t="s">
        <v>46424</v>
      </c>
      <c r="C6937" s="4" t="s">
        <v>46419</v>
      </c>
      <c r="D6937" s="4" t="s">
        <v>39306</v>
      </c>
      <c r="E6937" s="4" t="s">
        <v>71</v>
      </c>
      <c r="F6937" s="4" t="s">
        <v>46424</v>
      </c>
      <c r="G6937" s="4" t="s">
        <v>71</v>
      </c>
      <c r="H6937" s="4" t="s">
        <v>46424</v>
      </c>
      <c r="I6937" s="4" t="s">
        <v>22</v>
      </c>
      <c r="J6937" s="4" t="s">
        <v>18919</v>
      </c>
      <c r="K6937" s="4" t="s">
        <v>46425</v>
      </c>
      <c r="L6937" s="4" t="s">
        <v>535</v>
      </c>
      <c r="M6937" s="4" t="s">
        <v>73</v>
      </c>
      <c r="N6937" s="4" t="s">
        <v>46426</v>
      </c>
      <c r="O6937" s="4" t="s">
        <v>46427</v>
      </c>
      <c r="P6937" s="4" t="s">
        <v>46428</v>
      </c>
      <c r="Q6937" s="4" t="s">
        <v>663</v>
      </c>
      <c r="R6937" s="4" t="s">
        <v>39306</v>
      </c>
      <c r="S6937" s="4" t="s">
        <v>39306</v>
      </c>
      <c r="T6937" s="4" t="s">
        <v>39306</v>
      </c>
    </row>
    <row r="6938" spans="1:20" x14ac:dyDescent="0.2">
      <c r="A6938" s="29">
        <v>21320608363</v>
      </c>
      <c r="B6938" s="4" t="s">
        <v>46429</v>
      </c>
      <c r="C6938" s="4" t="s">
        <v>46419</v>
      </c>
      <c r="D6938" s="4" t="s">
        <v>39306</v>
      </c>
      <c r="E6938" s="4" t="s">
        <v>71</v>
      </c>
      <c r="F6938" s="4" t="s">
        <v>46429</v>
      </c>
      <c r="G6938" s="4" t="s">
        <v>71</v>
      </c>
      <c r="H6938" s="4" t="s">
        <v>46429</v>
      </c>
      <c r="I6938" s="4" t="s">
        <v>22</v>
      </c>
      <c r="J6938" s="4" t="s">
        <v>46430</v>
      </c>
      <c r="K6938" s="4" t="s">
        <v>46431</v>
      </c>
      <c r="L6938" s="4" t="s">
        <v>8506</v>
      </c>
      <c r="M6938" s="4" t="s">
        <v>73</v>
      </c>
      <c r="N6938" s="4" t="s">
        <v>46432</v>
      </c>
      <c r="O6938" s="4" t="s">
        <v>46433</v>
      </c>
      <c r="P6938" s="4" t="s">
        <v>46434</v>
      </c>
      <c r="Q6938" s="4" t="s">
        <v>663</v>
      </c>
      <c r="R6938" s="4" t="s">
        <v>39306</v>
      </c>
      <c r="S6938" s="4" t="s">
        <v>39306</v>
      </c>
      <c r="T6938" s="4" t="s">
        <v>39306</v>
      </c>
    </row>
    <row r="6939" spans="1:20" x14ac:dyDescent="0.2">
      <c r="A6939" s="29">
        <v>21320608405</v>
      </c>
      <c r="B6939" s="4" t="s">
        <v>46435</v>
      </c>
      <c r="C6939" s="4" t="s">
        <v>46436</v>
      </c>
      <c r="D6939" s="4" t="s">
        <v>39306</v>
      </c>
      <c r="E6939" s="4" t="s">
        <v>71</v>
      </c>
      <c r="F6939" s="4" t="s">
        <v>46435</v>
      </c>
      <c r="G6939" s="4" t="s">
        <v>71</v>
      </c>
      <c r="H6939" s="4" t="s">
        <v>46435</v>
      </c>
      <c r="I6939" s="4" t="s">
        <v>22</v>
      </c>
      <c r="J6939" s="4" t="s">
        <v>30064</v>
      </c>
      <c r="K6939" s="4" t="s">
        <v>46437</v>
      </c>
      <c r="L6939" s="4" t="s">
        <v>1288</v>
      </c>
      <c r="M6939" s="4" t="s">
        <v>73</v>
      </c>
      <c r="N6939" s="4" t="s">
        <v>46438</v>
      </c>
      <c r="O6939" s="4" t="s">
        <v>46439</v>
      </c>
      <c r="P6939" s="4" t="s">
        <v>46440</v>
      </c>
      <c r="Q6939" s="4" t="s">
        <v>663</v>
      </c>
      <c r="R6939" s="4" t="s">
        <v>39306</v>
      </c>
      <c r="S6939" s="4" t="s">
        <v>39306</v>
      </c>
      <c r="T6939" s="4" t="s">
        <v>39306</v>
      </c>
    </row>
    <row r="6940" spans="1:20" x14ac:dyDescent="0.2">
      <c r="A6940" s="29">
        <v>21320608447</v>
      </c>
      <c r="B6940" s="4" t="s">
        <v>46441</v>
      </c>
      <c r="C6940" s="4" t="s">
        <v>46436</v>
      </c>
      <c r="D6940" s="4" t="s">
        <v>39306</v>
      </c>
      <c r="E6940" s="4" t="s">
        <v>71</v>
      </c>
      <c r="F6940" s="4" t="s">
        <v>46441</v>
      </c>
      <c r="G6940" s="4" t="s">
        <v>71</v>
      </c>
      <c r="H6940" s="4" t="s">
        <v>46441</v>
      </c>
      <c r="I6940" s="4" t="s">
        <v>22</v>
      </c>
      <c r="J6940" s="4" t="s">
        <v>46442</v>
      </c>
      <c r="K6940" s="4" t="s">
        <v>46443</v>
      </c>
      <c r="L6940" s="4" t="s">
        <v>311</v>
      </c>
      <c r="M6940" s="4" t="s">
        <v>73</v>
      </c>
      <c r="N6940" s="4" t="s">
        <v>46466</v>
      </c>
      <c r="O6940" s="4" t="s">
        <v>46467</v>
      </c>
      <c r="P6940" s="4" t="s">
        <v>46468</v>
      </c>
      <c r="Q6940" s="4" t="s">
        <v>663</v>
      </c>
      <c r="R6940" s="4" t="s">
        <v>39306</v>
      </c>
      <c r="S6940" s="4" t="s">
        <v>39306</v>
      </c>
      <c r="T6940" s="4" t="s">
        <v>39306</v>
      </c>
    </row>
    <row r="6941" spans="1:20" x14ac:dyDescent="0.2">
      <c r="A6941" s="29">
        <v>21320608488</v>
      </c>
      <c r="B6941" s="4" t="s">
        <v>46444</v>
      </c>
      <c r="C6941" s="4" t="s">
        <v>46436</v>
      </c>
      <c r="D6941" s="4" t="s">
        <v>39306</v>
      </c>
      <c r="E6941" s="4" t="s">
        <v>71</v>
      </c>
      <c r="F6941" s="4" t="s">
        <v>46444</v>
      </c>
      <c r="G6941" s="4" t="s">
        <v>71</v>
      </c>
      <c r="H6941" s="4" t="s">
        <v>46444</v>
      </c>
      <c r="I6941" s="4" t="s">
        <v>22</v>
      </c>
      <c r="J6941" s="4" t="s">
        <v>4323</v>
      </c>
      <c r="K6941" s="4" t="s">
        <v>46445</v>
      </c>
      <c r="L6941" s="4" t="s">
        <v>267</v>
      </c>
      <c r="M6941" s="4" t="s">
        <v>73</v>
      </c>
      <c r="N6941" s="4" t="s">
        <v>46469</v>
      </c>
      <c r="O6941" s="4" t="s">
        <v>46470</v>
      </c>
      <c r="P6941" s="4" t="s">
        <v>46471</v>
      </c>
      <c r="Q6941" s="4" t="s">
        <v>663</v>
      </c>
      <c r="R6941" s="4" t="s">
        <v>39306</v>
      </c>
      <c r="S6941" s="4" t="s">
        <v>39306</v>
      </c>
      <c r="T6941" s="4" t="s">
        <v>39306</v>
      </c>
    </row>
    <row r="6942" spans="1:20" x14ac:dyDescent="0.2">
      <c r="A6942" s="29">
        <v>21320608520</v>
      </c>
      <c r="B6942" s="4" t="s">
        <v>46446</v>
      </c>
      <c r="C6942" s="4" t="s">
        <v>46436</v>
      </c>
      <c r="D6942" s="4" t="s">
        <v>39306</v>
      </c>
      <c r="E6942" s="4" t="s">
        <v>71</v>
      </c>
      <c r="F6942" s="4" t="s">
        <v>46446</v>
      </c>
      <c r="G6942" s="4" t="s">
        <v>71</v>
      </c>
      <c r="H6942" s="4" t="s">
        <v>46446</v>
      </c>
      <c r="I6942" s="4" t="s">
        <v>22</v>
      </c>
      <c r="J6942" s="4" t="s">
        <v>46447</v>
      </c>
      <c r="K6942" s="4" t="s">
        <v>46448</v>
      </c>
      <c r="L6942" s="4" t="s">
        <v>267</v>
      </c>
      <c r="M6942" s="4" t="s">
        <v>73</v>
      </c>
      <c r="N6942" s="4" t="s">
        <v>46472</v>
      </c>
      <c r="O6942" s="4" t="s">
        <v>46473</v>
      </c>
      <c r="P6942" s="4" t="s">
        <v>46474</v>
      </c>
      <c r="Q6942" s="4" t="s">
        <v>663</v>
      </c>
      <c r="R6942" s="4" t="s">
        <v>39306</v>
      </c>
      <c r="S6942" s="4" t="s">
        <v>39306</v>
      </c>
      <c r="T6942" s="4" t="s">
        <v>39306</v>
      </c>
    </row>
    <row r="6943" spans="1:20" x14ac:dyDescent="0.2">
      <c r="A6943" s="29">
        <v>21320608561</v>
      </c>
      <c r="B6943" s="4" t="s">
        <v>46449</v>
      </c>
      <c r="C6943" s="4" t="s">
        <v>46436</v>
      </c>
      <c r="D6943" s="4" t="s">
        <v>39306</v>
      </c>
      <c r="E6943" s="4" t="s">
        <v>71</v>
      </c>
      <c r="F6943" s="4" t="s">
        <v>46449</v>
      </c>
      <c r="G6943" s="4" t="s">
        <v>71</v>
      </c>
      <c r="H6943" s="4" t="s">
        <v>46449</v>
      </c>
      <c r="I6943" s="4" t="s">
        <v>22</v>
      </c>
      <c r="J6943" s="4" t="s">
        <v>46450</v>
      </c>
      <c r="K6943" s="4" t="s">
        <v>46451</v>
      </c>
      <c r="L6943" s="4" t="s">
        <v>14647</v>
      </c>
      <c r="M6943" s="4" t="s">
        <v>73</v>
      </c>
      <c r="N6943" s="4" t="s">
        <v>46475</v>
      </c>
      <c r="O6943" s="4" t="s">
        <v>46476</v>
      </c>
      <c r="P6943" s="4" t="s">
        <v>46477</v>
      </c>
      <c r="Q6943" s="4" t="s">
        <v>663</v>
      </c>
      <c r="R6943" s="4" t="s">
        <v>39306</v>
      </c>
      <c r="S6943" s="4" t="s">
        <v>39306</v>
      </c>
      <c r="T6943" s="4" t="s">
        <v>39306</v>
      </c>
    </row>
    <row r="6944" spans="1:20" x14ac:dyDescent="0.2">
      <c r="A6944" s="29">
        <v>21320608603</v>
      </c>
      <c r="B6944" s="4" t="s">
        <v>46452</v>
      </c>
      <c r="C6944" s="4" t="s">
        <v>46436</v>
      </c>
      <c r="D6944" s="4" t="s">
        <v>39306</v>
      </c>
      <c r="E6944" s="4" t="s">
        <v>71</v>
      </c>
      <c r="F6944" s="4" t="s">
        <v>46452</v>
      </c>
      <c r="G6944" s="4" t="s">
        <v>71</v>
      </c>
      <c r="H6944" s="4" t="s">
        <v>46452</v>
      </c>
      <c r="I6944" s="4" t="s">
        <v>22</v>
      </c>
      <c r="J6944" s="4" t="s">
        <v>46453</v>
      </c>
      <c r="K6944" s="4" t="s">
        <v>46454</v>
      </c>
      <c r="L6944" s="4" t="s">
        <v>21367</v>
      </c>
      <c r="M6944" s="4" t="s">
        <v>73</v>
      </c>
      <c r="N6944" s="4" t="s">
        <v>46478</v>
      </c>
      <c r="O6944" s="4" t="s">
        <v>46479</v>
      </c>
      <c r="P6944" s="4" t="s">
        <v>46480</v>
      </c>
      <c r="Q6944" s="4" t="s">
        <v>663</v>
      </c>
      <c r="R6944" s="4" t="s">
        <v>39306</v>
      </c>
      <c r="S6944" s="4" t="s">
        <v>39306</v>
      </c>
      <c r="T6944" s="4" t="s">
        <v>39306</v>
      </c>
    </row>
    <row r="6945" spans="1:20" x14ac:dyDescent="0.2">
      <c r="A6945" s="29">
        <v>19441088796</v>
      </c>
      <c r="B6945" s="4" t="s">
        <v>46455</v>
      </c>
      <c r="C6945" s="4" t="s">
        <v>46436</v>
      </c>
      <c r="D6945" s="4" t="s">
        <v>39306</v>
      </c>
      <c r="E6945" s="4" t="s">
        <v>71</v>
      </c>
      <c r="F6945" s="4" t="s">
        <v>46455</v>
      </c>
      <c r="G6945" s="4" t="s">
        <v>71</v>
      </c>
      <c r="H6945" s="4" t="s">
        <v>46455</v>
      </c>
      <c r="I6945" s="4" t="s">
        <v>22</v>
      </c>
      <c r="J6945" s="4" t="s">
        <v>46456</v>
      </c>
      <c r="K6945" s="4" t="s">
        <v>46457</v>
      </c>
      <c r="L6945" s="4" t="s">
        <v>26757</v>
      </c>
      <c r="M6945" s="4" t="s">
        <v>73</v>
      </c>
      <c r="N6945" s="4" t="s">
        <v>46481</v>
      </c>
      <c r="O6945" s="4" t="s">
        <v>46482</v>
      </c>
      <c r="P6945" s="4" t="s">
        <v>46483</v>
      </c>
      <c r="Q6945" s="4" t="s">
        <v>922</v>
      </c>
      <c r="R6945" s="4" t="s">
        <v>39306</v>
      </c>
      <c r="S6945" s="4" t="s">
        <v>39306</v>
      </c>
      <c r="T6945" s="4" t="s">
        <v>39306</v>
      </c>
    </row>
    <row r="6946" spans="1:20" x14ac:dyDescent="0.2">
      <c r="A6946" s="29">
        <v>21320608645</v>
      </c>
      <c r="B6946" s="4" t="s">
        <v>46458</v>
      </c>
      <c r="C6946" s="4" t="s">
        <v>46436</v>
      </c>
      <c r="D6946" s="4" t="s">
        <v>39306</v>
      </c>
      <c r="E6946" s="4" t="s">
        <v>71</v>
      </c>
      <c r="F6946" s="4" t="s">
        <v>46458</v>
      </c>
      <c r="G6946" s="4" t="s">
        <v>71</v>
      </c>
      <c r="H6946" s="4" t="s">
        <v>46458</v>
      </c>
      <c r="I6946" s="4" t="s">
        <v>22</v>
      </c>
      <c r="J6946" s="4" t="s">
        <v>15413</v>
      </c>
      <c r="K6946" s="4" t="s">
        <v>46459</v>
      </c>
      <c r="L6946" s="4" t="s">
        <v>267</v>
      </c>
      <c r="M6946" s="4" t="s">
        <v>73</v>
      </c>
      <c r="N6946" s="4" t="s">
        <v>46484</v>
      </c>
      <c r="O6946" s="4" t="s">
        <v>46485</v>
      </c>
      <c r="P6946" s="4" t="s">
        <v>46486</v>
      </c>
      <c r="Q6946" s="4" t="s">
        <v>663</v>
      </c>
      <c r="R6946" s="4" t="s">
        <v>39306</v>
      </c>
      <c r="S6946" s="4" t="s">
        <v>39306</v>
      </c>
      <c r="T6946" s="4" t="s">
        <v>39306</v>
      </c>
    </row>
    <row r="6947" spans="1:20" x14ac:dyDescent="0.2">
      <c r="A6947" s="29">
        <v>19221153968</v>
      </c>
      <c r="B6947" s="4" t="s">
        <v>46460</v>
      </c>
      <c r="C6947" s="4" t="s">
        <v>46436</v>
      </c>
      <c r="D6947" s="4" t="s">
        <v>39306</v>
      </c>
      <c r="E6947" s="4" t="s">
        <v>71</v>
      </c>
      <c r="F6947" s="4" t="s">
        <v>46460</v>
      </c>
      <c r="G6947" s="4" t="s">
        <v>71</v>
      </c>
      <c r="H6947" s="4" t="s">
        <v>46460</v>
      </c>
      <c r="I6947" s="4" t="s">
        <v>22</v>
      </c>
      <c r="J6947" s="4" t="s">
        <v>34844</v>
      </c>
      <c r="K6947" s="4" t="s">
        <v>46461</v>
      </c>
      <c r="L6947" s="4" t="s">
        <v>14647</v>
      </c>
      <c r="M6947" s="4" t="s">
        <v>73</v>
      </c>
      <c r="N6947" s="4" t="s">
        <v>46487</v>
      </c>
      <c r="O6947" s="4" t="s">
        <v>46488</v>
      </c>
      <c r="P6947" s="4" t="s">
        <v>46489</v>
      </c>
      <c r="Q6947" s="4" t="s">
        <v>922</v>
      </c>
      <c r="R6947" s="4" t="s">
        <v>39306</v>
      </c>
      <c r="S6947" s="4" t="s">
        <v>39306</v>
      </c>
      <c r="T6947" s="4" t="s">
        <v>39306</v>
      </c>
    </row>
    <row r="6948" spans="1:20" x14ac:dyDescent="0.2">
      <c r="A6948" s="29">
        <v>19241010263</v>
      </c>
      <c r="B6948" s="4" t="s">
        <v>46462</v>
      </c>
      <c r="C6948" s="4" t="s">
        <v>46436</v>
      </c>
      <c r="D6948" s="4" t="s">
        <v>39306</v>
      </c>
      <c r="E6948" s="4" t="s">
        <v>71</v>
      </c>
      <c r="F6948" s="4" t="s">
        <v>46462</v>
      </c>
      <c r="G6948" s="4" t="s">
        <v>71</v>
      </c>
      <c r="H6948" s="4" t="s">
        <v>46462</v>
      </c>
      <c r="I6948" s="4" t="s">
        <v>22</v>
      </c>
      <c r="J6948" s="4" t="s">
        <v>30659</v>
      </c>
      <c r="K6948" s="4" t="s">
        <v>46463</v>
      </c>
      <c r="L6948" s="4" t="s">
        <v>25067</v>
      </c>
      <c r="M6948" s="4" t="s">
        <v>73</v>
      </c>
      <c r="N6948" s="4" t="s">
        <v>46490</v>
      </c>
      <c r="O6948" s="4" t="s">
        <v>46491</v>
      </c>
      <c r="P6948" s="4" t="s">
        <v>46492</v>
      </c>
      <c r="Q6948" s="4" t="s">
        <v>922</v>
      </c>
      <c r="R6948" s="4" t="s">
        <v>39306</v>
      </c>
      <c r="S6948" s="4" t="s">
        <v>39306</v>
      </c>
      <c r="T6948" s="4" t="s">
        <v>39306</v>
      </c>
    </row>
    <row r="6949" spans="1:20" x14ac:dyDescent="0.2">
      <c r="A6949" s="29">
        <v>21320619337</v>
      </c>
      <c r="B6949" s="4" t="s">
        <v>46493</v>
      </c>
      <c r="C6949" s="4" t="s">
        <v>46494</v>
      </c>
      <c r="D6949" s="4" t="s">
        <v>39306</v>
      </c>
      <c r="E6949" s="4" t="s">
        <v>71</v>
      </c>
      <c r="F6949" s="4" t="s">
        <v>46493</v>
      </c>
      <c r="G6949" s="4" t="s">
        <v>71</v>
      </c>
      <c r="H6949" s="4" t="s">
        <v>46493</v>
      </c>
      <c r="I6949" s="4" t="s">
        <v>22</v>
      </c>
      <c r="J6949" s="4" t="s">
        <v>23288</v>
      </c>
      <c r="K6949" s="4" t="s">
        <v>23289</v>
      </c>
      <c r="L6949" s="4" t="s">
        <v>21940</v>
      </c>
      <c r="M6949" s="4" t="s">
        <v>73</v>
      </c>
      <c r="N6949" s="4" t="s">
        <v>23335</v>
      </c>
      <c r="O6949" s="4" t="s">
        <v>46495</v>
      </c>
      <c r="P6949" s="4" t="s">
        <v>46496</v>
      </c>
      <c r="Q6949" s="4" t="s">
        <v>663</v>
      </c>
      <c r="R6949" s="4" t="s">
        <v>39306</v>
      </c>
      <c r="S6949" s="4" t="s">
        <v>39306</v>
      </c>
      <c r="T6949" s="4" t="s">
        <v>39306</v>
      </c>
    </row>
    <row r="6950" spans="1:20" x14ac:dyDescent="0.2">
      <c r="A6950" s="29">
        <v>21320619378</v>
      </c>
      <c r="B6950" s="4" t="s">
        <v>46497</v>
      </c>
      <c r="C6950" s="4" t="s">
        <v>46494</v>
      </c>
      <c r="D6950" s="4" t="s">
        <v>39306</v>
      </c>
      <c r="E6950" s="4" t="s">
        <v>71</v>
      </c>
      <c r="F6950" s="4" t="s">
        <v>46497</v>
      </c>
      <c r="G6950" s="4" t="s">
        <v>71</v>
      </c>
      <c r="H6950" s="4" t="s">
        <v>46497</v>
      </c>
      <c r="I6950" s="4" t="s">
        <v>22</v>
      </c>
      <c r="J6950" s="4" t="s">
        <v>2947</v>
      </c>
      <c r="K6950" s="4" t="s">
        <v>46498</v>
      </c>
      <c r="L6950" s="4" t="s">
        <v>29476</v>
      </c>
      <c r="M6950" s="4" t="s">
        <v>73</v>
      </c>
      <c r="N6950" s="4" t="s">
        <v>46499</v>
      </c>
      <c r="O6950" s="4" t="s">
        <v>46500</v>
      </c>
      <c r="P6950" s="4" t="s">
        <v>46501</v>
      </c>
      <c r="Q6950" s="4" t="s">
        <v>663</v>
      </c>
      <c r="R6950" s="4" t="s">
        <v>39306</v>
      </c>
      <c r="S6950" s="4" t="s">
        <v>39306</v>
      </c>
      <c r="T6950" s="4" t="s">
        <v>39306</v>
      </c>
    </row>
    <row r="6951" spans="1:20" x14ac:dyDescent="0.2">
      <c r="A6951" s="29">
        <v>21320619410</v>
      </c>
      <c r="B6951" s="4" t="s">
        <v>46502</v>
      </c>
      <c r="C6951" s="4" t="s">
        <v>46494</v>
      </c>
      <c r="D6951" s="4" t="s">
        <v>39306</v>
      </c>
      <c r="E6951" s="4" t="s">
        <v>71</v>
      </c>
      <c r="F6951" s="4" t="s">
        <v>46502</v>
      </c>
      <c r="G6951" s="4" t="s">
        <v>71</v>
      </c>
      <c r="H6951" s="4" t="s">
        <v>46502</v>
      </c>
      <c r="I6951" s="4" t="s">
        <v>22</v>
      </c>
      <c r="J6951" s="4" t="s">
        <v>33005</v>
      </c>
      <c r="K6951" s="4" t="s">
        <v>46503</v>
      </c>
      <c r="L6951" s="4" t="s">
        <v>14108</v>
      </c>
      <c r="M6951" s="4" t="s">
        <v>73</v>
      </c>
      <c r="N6951" s="4" t="s">
        <v>46525</v>
      </c>
      <c r="O6951" s="4" t="s">
        <v>46526</v>
      </c>
      <c r="P6951" s="4" t="s">
        <v>46527</v>
      </c>
      <c r="Q6951" s="4" t="s">
        <v>663</v>
      </c>
      <c r="R6951" s="4" t="s">
        <v>39306</v>
      </c>
      <c r="S6951" s="4" t="s">
        <v>39306</v>
      </c>
      <c r="T6951" s="4" t="s">
        <v>39306</v>
      </c>
    </row>
    <row r="6952" spans="1:20" x14ac:dyDescent="0.2">
      <c r="A6952" s="29">
        <v>21320619451</v>
      </c>
      <c r="B6952" s="4" t="s">
        <v>46504</v>
      </c>
      <c r="C6952" s="4" t="s">
        <v>46494</v>
      </c>
      <c r="D6952" s="4" t="s">
        <v>39306</v>
      </c>
      <c r="E6952" s="4" t="s">
        <v>71</v>
      </c>
      <c r="F6952" s="4" t="s">
        <v>46504</v>
      </c>
      <c r="G6952" s="4" t="s">
        <v>71</v>
      </c>
      <c r="H6952" s="4" t="s">
        <v>46504</v>
      </c>
      <c r="I6952" s="4" t="s">
        <v>22</v>
      </c>
      <c r="J6952" s="4" t="s">
        <v>46505</v>
      </c>
      <c r="K6952" s="4" t="s">
        <v>46506</v>
      </c>
      <c r="L6952" s="4" t="s">
        <v>14108</v>
      </c>
      <c r="M6952" s="4" t="s">
        <v>73</v>
      </c>
      <c r="N6952" s="4" t="s">
        <v>46528</v>
      </c>
      <c r="O6952" s="4" t="s">
        <v>46529</v>
      </c>
      <c r="P6952" s="4" t="s">
        <v>46530</v>
      </c>
      <c r="Q6952" s="4" t="s">
        <v>663</v>
      </c>
      <c r="R6952" s="4" t="s">
        <v>39306</v>
      </c>
      <c r="S6952" s="4" t="s">
        <v>39306</v>
      </c>
      <c r="T6952" s="4" t="s">
        <v>39306</v>
      </c>
    </row>
    <row r="6953" spans="1:20" x14ac:dyDescent="0.2">
      <c r="A6953" s="29">
        <v>21320619493</v>
      </c>
      <c r="B6953" s="4" t="s">
        <v>46507</v>
      </c>
      <c r="C6953" s="4" t="s">
        <v>46494</v>
      </c>
      <c r="D6953" s="4" t="s">
        <v>39306</v>
      </c>
      <c r="E6953" s="4" t="s">
        <v>71</v>
      </c>
      <c r="F6953" s="4" t="s">
        <v>46507</v>
      </c>
      <c r="G6953" s="4" t="s">
        <v>71</v>
      </c>
      <c r="H6953" s="4" t="s">
        <v>46507</v>
      </c>
      <c r="I6953" s="4" t="s">
        <v>22</v>
      </c>
      <c r="J6953" s="4" t="s">
        <v>46508</v>
      </c>
      <c r="K6953" s="4" t="s">
        <v>46509</v>
      </c>
      <c r="L6953" s="4" t="s">
        <v>31153</v>
      </c>
      <c r="M6953" s="4" t="s">
        <v>73</v>
      </c>
      <c r="N6953" s="4" t="s">
        <v>46531</v>
      </c>
      <c r="O6953" s="4" t="s">
        <v>46532</v>
      </c>
      <c r="P6953" s="4" t="s">
        <v>46533</v>
      </c>
      <c r="Q6953" s="4" t="s">
        <v>663</v>
      </c>
      <c r="R6953" s="4" t="s">
        <v>39306</v>
      </c>
      <c r="S6953" s="4" t="s">
        <v>39306</v>
      </c>
      <c r="T6953" s="4" t="s">
        <v>39306</v>
      </c>
    </row>
    <row r="6954" spans="1:20" x14ac:dyDescent="0.2">
      <c r="A6954" s="29">
        <v>21320600543</v>
      </c>
      <c r="B6954" s="4" t="s">
        <v>46510</v>
      </c>
      <c r="C6954" s="4" t="s">
        <v>46494</v>
      </c>
      <c r="D6954" s="4" t="s">
        <v>39306</v>
      </c>
      <c r="E6954" s="4" t="s">
        <v>71</v>
      </c>
      <c r="F6954" s="4" t="s">
        <v>46510</v>
      </c>
      <c r="G6954" s="4" t="s">
        <v>71</v>
      </c>
      <c r="H6954" s="4" t="s">
        <v>46510</v>
      </c>
      <c r="I6954" s="4" t="s">
        <v>22</v>
      </c>
      <c r="J6954" s="4" t="s">
        <v>10449</v>
      </c>
      <c r="K6954" s="4" t="s">
        <v>46511</v>
      </c>
      <c r="L6954" s="4" t="s">
        <v>39496</v>
      </c>
      <c r="M6954" s="4" t="s">
        <v>73</v>
      </c>
      <c r="N6954" s="4" t="s">
        <v>46534</v>
      </c>
      <c r="O6954" s="4" t="s">
        <v>46535</v>
      </c>
      <c r="P6954" s="4" t="s">
        <v>46536</v>
      </c>
      <c r="Q6954" s="4" t="s">
        <v>3160</v>
      </c>
      <c r="R6954" s="4" t="s">
        <v>39306</v>
      </c>
      <c r="S6954" s="4" t="s">
        <v>39306</v>
      </c>
      <c r="T6954" s="4" t="s">
        <v>39306</v>
      </c>
    </row>
    <row r="6955" spans="1:20" x14ac:dyDescent="0.2">
      <c r="A6955" s="29">
        <v>20400890586</v>
      </c>
      <c r="B6955" s="4" t="s">
        <v>46512</v>
      </c>
      <c r="C6955" s="4" t="s">
        <v>39306</v>
      </c>
      <c r="D6955" s="4" t="s">
        <v>39306</v>
      </c>
      <c r="E6955" s="4" t="s">
        <v>71</v>
      </c>
      <c r="F6955" s="4" t="s">
        <v>46512</v>
      </c>
      <c r="G6955" s="4" t="s">
        <v>71</v>
      </c>
      <c r="H6955" s="4" t="s">
        <v>46512</v>
      </c>
      <c r="I6955" s="4" t="s">
        <v>22</v>
      </c>
      <c r="J6955" s="4" t="s">
        <v>18133</v>
      </c>
      <c r="K6955" s="4" t="s">
        <v>46513</v>
      </c>
      <c r="L6955" s="4" t="s">
        <v>39496</v>
      </c>
      <c r="M6955" s="4" t="s">
        <v>39306</v>
      </c>
      <c r="N6955" s="4" t="s">
        <v>39306</v>
      </c>
      <c r="O6955" s="4" t="s">
        <v>39306</v>
      </c>
      <c r="P6955" s="4" t="s">
        <v>39306</v>
      </c>
      <c r="Q6955" s="4" t="s">
        <v>39306</v>
      </c>
      <c r="R6955" s="4" t="s">
        <v>39306</v>
      </c>
      <c r="S6955" s="4" t="s">
        <v>39306</v>
      </c>
      <c r="T6955" s="4" t="s">
        <v>39306</v>
      </c>
    </row>
    <row r="6956" spans="1:20" x14ac:dyDescent="0.2">
      <c r="A6956" s="29">
        <v>21320619535</v>
      </c>
      <c r="B6956" s="4" t="s">
        <v>46514</v>
      </c>
      <c r="C6956" s="4" t="s">
        <v>46494</v>
      </c>
      <c r="D6956" s="4" t="s">
        <v>39306</v>
      </c>
      <c r="E6956" s="4" t="s">
        <v>71</v>
      </c>
      <c r="F6956" s="4" t="s">
        <v>46514</v>
      </c>
      <c r="G6956" s="4" t="s">
        <v>71</v>
      </c>
      <c r="H6956" s="4" t="s">
        <v>46514</v>
      </c>
      <c r="I6956" s="4" t="s">
        <v>22</v>
      </c>
      <c r="J6956" s="4" t="s">
        <v>46515</v>
      </c>
      <c r="K6956" s="4" t="s">
        <v>46516</v>
      </c>
      <c r="L6956" s="4" t="s">
        <v>30688</v>
      </c>
      <c r="M6956" s="4" t="s">
        <v>73</v>
      </c>
      <c r="N6956" s="4" t="s">
        <v>46537</v>
      </c>
      <c r="O6956" s="4" t="s">
        <v>46538</v>
      </c>
      <c r="P6956" s="4" t="s">
        <v>46539</v>
      </c>
      <c r="Q6956" s="4" t="s">
        <v>663</v>
      </c>
      <c r="R6956" s="4" t="s">
        <v>39306</v>
      </c>
      <c r="S6956" s="4" t="s">
        <v>39306</v>
      </c>
      <c r="T6956" s="4" t="s">
        <v>39306</v>
      </c>
    </row>
    <row r="6957" spans="1:20" x14ac:dyDescent="0.2">
      <c r="A6957" s="29">
        <v>20300689609</v>
      </c>
      <c r="B6957" s="4" t="s">
        <v>46517</v>
      </c>
      <c r="C6957" s="4" t="s">
        <v>39306</v>
      </c>
      <c r="D6957" s="4" t="s">
        <v>39306</v>
      </c>
      <c r="E6957" s="4" t="s">
        <v>71</v>
      </c>
      <c r="F6957" s="4" t="s">
        <v>46517</v>
      </c>
      <c r="G6957" s="4" t="s">
        <v>71</v>
      </c>
      <c r="H6957" s="4" t="s">
        <v>46517</v>
      </c>
      <c r="I6957" s="4" t="s">
        <v>22</v>
      </c>
      <c r="J6957" s="4" t="s">
        <v>10455</v>
      </c>
      <c r="K6957" s="4" t="s">
        <v>46518</v>
      </c>
      <c r="L6957" s="4" t="s">
        <v>39496</v>
      </c>
      <c r="M6957" s="4" t="s">
        <v>39306</v>
      </c>
      <c r="N6957" s="4" t="s">
        <v>39306</v>
      </c>
      <c r="O6957" s="4" t="s">
        <v>39306</v>
      </c>
      <c r="P6957" s="4" t="s">
        <v>39306</v>
      </c>
      <c r="Q6957" s="4" t="s">
        <v>39306</v>
      </c>
      <c r="R6957" s="4" t="s">
        <v>39306</v>
      </c>
      <c r="S6957" s="4" t="s">
        <v>39306</v>
      </c>
      <c r="T6957" s="4" t="s">
        <v>39306</v>
      </c>
    </row>
    <row r="6958" spans="1:20" x14ac:dyDescent="0.2">
      <c r="A6958" s="29">
        <v>21320619576</v>
      </c>
      <c r="B6958" s="4" t="s">
        <v>46519</v>
      </c>
      <c r="C6958" s="4" t="s">
        <v>46494</v>
      </c>
      <c r="D6958" s="4" t="s">
        <v>39306</v>
      </c>
      <c r="E6958" s="4" t="s">
        <v>71</v>
      </c>
      <c r="F6958" s="4" t="s">
        <v>46519</v>
      </c>
      <c r="G6958" s="4" t="s">
        <v>71</v>
      </c>
      <c r="H6958" s="4" t="s">
        <v>46519</v>
      </c>
      <c r="I6958" s="4" t="s">
        <v>22</v>
      </c>
      <c r="J6958" s="4" t="s">
        <v>46520</v>
      </c>
      <c r="K6958" s="4" t="s">
        <v>46521</v>
      </c>
      <c r="L6958" s="4" t="s">
        <v>25067</v>
      </c>
      <c r="M6958" s="4" t="s">
        <v>73</v>
      </c>
      <c r="N6958" s="4" t="s">
        <v>46540</v>
      </c>
      <c r="O6958" s="4" t="s">
        <v>46541</v>
      </c>
      <c r="P6958" s="4" t="s">
        <v>46542</v>
      </c>
      <c r="Q6958" s="4" t="s">
        <v>663</v>
      </c>
      <c r="R6958" s="4" t="s">
        <v>39306</v>
      </c>
      <c r="S6958" s="4" t="s">
        <v>39306</v>
      </c>
      <c r="T6958" s="4" t="s">
        <v>39306</v>
      </c>
    </row>
    <row r="6959" spans="1:20" x14ac:dyDescent="0.2">
      <c r="A6959" s="29">
        <v>21320619618</v>
      </c>
      <c r="B6959" s="4" t="s">
        <v>46522</v>
      </c>
      <c r="C6959" s="4" t="s">
        <v>46494</v>
      </c>
      <c r="D6959" s="4" t="s">
        <v>39306</v>
      </c>
      <c r="E6959" s="4" t="s">
        <v>71</v>
      </c>
      <c r="F6959" s="4" t="s">
        <v>46522</v>
      </c>
      <c r="G6959" s="4" t="s">
        <v>71</v>
      </c>
      <c r="H6959" s="4" t="s">
        <v>46522</v>
      </c>
      <c r="I6959" s="4" t="s">
        <v>22</v>
      </c>
      <c r="J6959" s="4" t="s">
        <v>46523</v>
      </c>
      <c r="K6959" s="4" t="s">
        <v>46524</v>
      </c>
      <c r="L6959" s="4" t="s">
        <v>25067</v>
      </c>
      <c r="M6959" s="4" t="s">
        <v>73</v>
      </c>
      <c r="N6959" s="4" t="s">
        <v>46543</v>
      </c>
      <c r="O6959" s="4" t="s">
        <v>46544</v>
      </c>
      <c r="P6959" s="4" t="s">
        <v>46545</v>
      </c>
      <c r="Q6959" s="4" t="s">
        <v>663</v>
      </c>
      <c r="R6959" s="4" t="s">
        <v>39306</v>
      </c>
      <c r="S6959" s="4" t="s">
        <v>39306</v>
      </c>
      <c r="T6959" s="4" t="s">
        <v>39306</v>
      </c>
    </row>
    <row r="6960" spans="1:20" x14ac:dyDescent="0.2">
      <c r="A6960" s="29">
        <v>21320619659</v>
      </c>
      <c r="B6960" s="4" t="s">
        <v>46546</v>
      </c>
      <c r="C6960" s="4" t="s">
        <v>46580</v>
      </c>
      <c r="D6960" s="4" t="s">
        <v>39306</v>
      </c>
      <c r="E6960" s="4" t="s">
        <v>71</v>
      </c>
      <c r="F6960" s="4" t="s">
        <v>46546</v>
      </c>
      <c r="G6960" s="4" t="s">
        <v>71</v>
      </c>
      <c r="H6960" s="4" t="s">
        <v>46546</v>
      </c>
      <c r="I6960" s="4" t="s">
        <v>22</v>
      </c>
      <c r="J6960" s="4" t="s">
        <v>46547</v>
      </c>
      <c r="K6960" s="4" t="s">
        <v>46548</v>
      </c>
      <c r="L6960" s="4" t="s">
        <v>29476</v>
      </c>
      <c r="M6960" s="4" t="s">
        <v>73</v>
      </c>
      <c r="N6960" s="4" t="s">
        <v>46581</v>
      </c>
      <c r="O6960" s="4" t="s">
        <v>46582</v>
      </c>
      <c r="P6960" s="4" t="s">
        <v>46583</v>
      </c>
      <c r="Q6960" s="4" t="s">
        <v>663</v>
      </c>
      <c r="R6960" s="4" t="s">
        <v>39306</v>
      </c>
      <c r="S6960" s="4" t="s">
        <v>39306</v>
      </c>
      <c r="T6960" s="4" t="s">
        <v>39306</v>
      </c>
    </row>
    <row r="6961" spans="1:20" x14ac:dyDescent="0.2">
      <c r="A6961" s="29">
        <v>21320619691</v>
      </c>
      <c r="B6961" s="4" t="s">
        <v>46549</v>
      </c>
      <c r="C6961" s="4" t="s">
        <v>46580</v>
      </c>
      <c r="D6961" s="4" t="s">
        <v>39306</v>
      </c>
      <c r="E6961" s="4" t="s">
        <v>71</v>
      </c>
      <c r="F6961" s="4" t="s">
        <v>46549</v>
      </c>
      <c r="G6961" s="4" t="s">
        <v>71</v>
      </c>
      <c r="H6961" s="4" t="s">
        <v>46549</v>
      </c>
      <c r="I6961" s="4" t="s">
        <v>22</v>
      </c>
      <c r="J6961" s="4" t="s">
        <v>46550</v>
      </c>
      <c r="K6961" s="4" t="s">
        <v>46551</v>
      </c>
      <c r="L6961" s="4" t="s">
        <v>31153</v>
      </c>
      <c r="M6961" s="4" t="s">
        <v>73</v>
      </c>
      <c r="N6961" s="4" t="s">
        <v>46584</v>
      </c>
      <c r="O6961" s="4" t="s">
        <v>46585</v>
      </c>
      <c r="P6961" s="4" t="s">
        <v>46586</v>
      </c>
      <c r="Q6961" s="4" t="s">
        <v>663</v>
      </c>
      <c r="R6961" s="4" t="s">
        <v>39306</v>
      </c>
      <c r="S6961" s="4" t="s">
        <v>39306</v>
      </c>
      <c r="T6961" s="4" t="s">
        <v>39306</v>
      </c>
    </row>
    <row r="6962" spans="1:20" x14ac:dyDescent="0.2">
      <c r="A6962" s="29">
        <v>21320619949</v>
      </c>
      <c r="B6962" s="4" t="s">
        <v>46552</v>
      </c>
      <c r="C6962" s="4" t="s">
        <v>46580</v>
      </c>
      <c r="D6962" s="4" t="s">
        <v>39306</v>
      </c>
      <c r="E6962" s="4" t="s">
        <v>71</v>
      </c>
      <c r="F6962" s="4" t="s">
        <v>46552</v>
      </c>
      <c r="G6962" s="4" t="s">
        <v>71</v>
      </c>
      <c r="H6962" s="4" t="s">
        <v>46552</v>
      </c>
      <c r="I6962" s="4" t="s">
        <v>22</v>
      </c>
      <c r="J6962" s="4" t="s">
        <v>11741</v>
      </c>
      <c r="K6962" s="4" t="s">
        <v>46553</v>
      </c>
      <c r="L6962" s="4" t="s">
        <v>10996</v>
      </c>
      <c r="M6962" s="4" t="s">
        <v>73</v>
      </c>
      <c r="N6962" s="4" t="s">
        <v>46587</v>
      </c>
      <c r="O6962" s="4" t="s">
        <v>46588</v>
      </c>
      <c r="P6962" s="4" t="s">
        <v>46589</v>
      </c>
      <c r="Q6962" s="4" t="s">
        <v>663</v>
      </c>
      <c r="R6962" s="4" t="s">
        <v>39306</v>
      </c>
      <c r="S6962" s="4" t="s">
        <v>39306</v>
      </c>
      <c r="T6962" s="4" t="s">
        <v>39306</v>
      </c>
    </row>
    <row r="6963" spans="1:20" x14ac:dyDescent="0.2">
      <c r="A6963" s="29">
        <v>21320619733</v>
      </c>
      <c r="B6963" s="4" t="s">
        <v>46554</v>
      </c>
      <c r="C6963" s="4" t="s">
        <v>46580</v>
      </c>
      <c r="D6963" s="4" t="s">
        <v>39306</v>
      </c>
      <c r="E6963" s="4" t="s">
        <v>71</v>
      </c>
      <c r="F6963" s="4" t="s">
        <v>46554</v>
      </c>
      <c r="G6963" s="4" t="s">
        <v>71</v>
      </c>
      <c r="H6963" s="4" t="s">
        <v>46554</v>
      </c>
      <c r="I6963" s="4" t="s">
        <v>22</v>
      </c>
      <c r="J6963" s="4" t="s">
        <v>46555</v>
      </c>
      <c r="K6963" s="4" t="s">
        <v>46556</v>
      </c>
      <c r="L6963" s="4" t="s">
        <v>535</v>
      </c>
      <c r="M6963" s="4" t="s">
        <v>73</v>
      </c>
      <c r="N6963" s="4" t="s">
        <v>46590</v>
      </c>
      <c r="O6963" s="4" t="s">
        <v>46591</v>
      </c>
      <c r="P6963" s="4" t="s">
        <v>46592</v>
      </c>
      <c r="Q6963" s="4" t="s">
        <v>663</v>
      </c>
      <c r="R6963" s="4" t="s">
        <v>39306</v>
      </c>
      <c r="S6963" s="4" t="s">
        <v>39306</v>
      </c>
      <c r="T6963" s="4" t="s">
        <v>39306</v>
      </c>
    </row>
    <row r="6964" spans="1:20" x14ac:dyDescent="0.2">
      <c r="A6964" s="29">
        <v>21320619998</v>
      </c>
      <c r="B6964" s="4" t="s">
        <v>46557</v>
      </c>
      <c r="C6964" s="4" t="s">
        <v>46580</v>
      </c>
      <c r="D6964" s="4" t="s">
        <v>39306</v>
      </c>
      <c r="E6964" s="4" t="s">
        <v>71</v>
      </c>
      <c r="F6964" s="4" t="s">
        <v>46557</v>
      </c>
      <c r="G6964" s="4" t="s">
        <v>71</v>
      </c>
      <c r="H6964" s="4" t="s">
        <v>46557</v>
      </c>
      <c r="I6964" s="4" t="s">
        <v>22</v>
      </c>
      <c r="J6964" s="4" t="s">
        <v>46558</v>
      </c>
      <c r="K6964" s="4" t="s">
        <v>46559</v>
      </c>
      <c r="L6964" s="4" t="s">
        <v>16404</v>
      </c>
      <c r="M6964" s="4" t="s">
        <v>73</v>
      </c>
      <c r="N6964" s="4" t="s">
        <v>46593</v>
      </c>
      <c r="O6964" s="4" t="s">
        <v>46594</v>
      </c>
      <c r="P6964" s="4" t="s">
        <v>46595</v>
      </c>
      <c r="Q6964" s="4" t="s">
        <v>663</v>
      </c>
      <c r="R6964" s="4" t="s">
        <v>39306</v>
      </c>
      <c r="S6964" s="4" t="s">
        <v>39306</v>
      </c>
      <c r="T6964" s="4" t="s">
        <v>39306</v>
      </c>
    </row>
    <row r="6965" spans="1:20" x14ac:dyDescent="0.2">
      <c r="A6965" s="29">
        <v>21320619014</v>
      </c>
      <c r="B6965" s="4" t="s">
        <v>46560</v>
      </c>
      <c r="C6965" s="4" t="s">
        <v>46580</v>
      </c>
      <c r="D6965" s="4" t="s">
        <v>39306</v>
      </c>
      <c r="E6965" s="4" t="s">
        <v>71</v>
      </c>
      <c r="F6965" s="4" t="s">
        <v>46560</v>
      </c>
      <c r="G6965" s="4" t="s">
        <v>71</v>
      </c>
      <c r="H6965" s="4" t="s">
        <v>46560</v>
      </c>
      <c r="I6965" s="4" t="s">
        <v>22</v>
      </c>
      <c r="J6965" s="4" t="s">
        <v>46561</v>
      </c>
      <c r="K6965" s="4" t="s">
        <v>46562</v>
      </c>
      <c r="L6965" s="4" t="s">
        <v>263</v>
      </c>
      <c r="M6965" s="4" t="s">
        <v>73</v>
      </c>
      <c r="N6965" s="4" t="s">
        <v>46596</v>
      </c>
      <c r="O6965" s="4" t="s">
        <v>46597</v>
      </c>
      <c r="P6965" s="4" t="s">
        <v>46598</v>
      </c>
      <c r="Q6965" s="4" t="s">
        <v>663</v>
      </c>
      <c r="R6965" s="4" t="s">
        <v>39306</v>
      </c>
      <c r="S6965" s="4" t="s">
        <v>39306</v>
      </c>
      <c r="T6965" s="4" t="s">
        <v>39306</v>
      </c>
    </row>
    <row r="6966" spans="1:20" x14ac:dyDescent="0.2">
      <c r="A6966" s="29">
        <v>21320619055</v>
      </c>
      <c r="B6966" s="4" t="s">
        <v>46563</v>
      </c>
      <c r="C6966" s="4" t="s">
        <v>46580</v>
      </c>
      <c r="D6966" s="4" t="s">
        <v>39306</v>
      </c>
      <c r="E6966" s="4" t="s">
        <v>71</v>
      </c>
      <c r="F6966" s="4" t="s">
        <v>46563</v>
      </c>
      <c r="G6966" s="4" t="s">
        <v>71</v>
      </c>
      <c r="H6966" s="4" t="s">
        <v>46563</v>
      </c>
      <c r="I6966" s="4" t="s">
        <v>22</v>
      </c>
      <c r="J6966" s="4" t="s">
        <v>46564</v>
      </c>
      <c r="K6966" s="4" t="s">
        <v>46565</v>
      </c>
      <c r="L6966" s="4" t="s">
        <v>476</v>
      </c>
      <c r="M6966" s="4" t="s">
        <v>73</v>
      </c>
      <c r="N6966" s="4" t="s">
        <v>46599</v>
      </c>
      <c r="O6966" s="4" t="s">
        <v>46600</v>
      </c>
      <c r="P6966" s="4" t="s">
        <v>46601</v>
      </c>
      <c r="Q6966" s="4" t="s">
        <v>663</v>
      </c>
      <c r="R6966" s="4" t="s">
        <v>39306</v>
      </c>
      <c r="S6966" s="4" t="s">
        <v>39306</v>
      </c>
      <c r="T6966" s="4" t="s">
        <v>39306</v>
      </c>
    </row>
    <row r="6967" spans="1:20" x14ac:dyDescent="0.2">
      <c r="A6967" s="29">
        <v>21320619816</v>
      </c>
      <c r="B6967" s="4" t="s">
        <v>46566</v>
      </c>
      <c r="C6967" s="4" t="s">
        <v>46580</v>
      </c>
      <c r="D6967" s="4" t="s">
        <v>39306</v>
      </c>
      <c r="E6967" s="4" t="s">
        <v>71</v>
      </c>
      <c r="F6967" s="4" t="s">
        <v>46566</v>
      </c>
      <c r="G6967" s="4" t="s">
        <v>71</v>
      </c>
      <c r="H6967" s="4" t="s">
        <v>46566</v>
      </c>
      <c r="I6967" s="4" t="s">
        <v>22</v>
      </c>
      <c r="J6967" s="4" t="s">
        <v>46567</v>
      </c>
      <c r="K6967" s="4" t="s">
        <v>46568</v>
      </c>
      <c r="L6967" s="4" t="s">
        <v>33640</v>
      </c>
      <c r="M6967" s="4" t="s">
        <v>73</v>
      </c>
      <c r="N6967" s="4" t="s">
        <v>46602</v>
      </c>
      <c r="O6967" s="4" t="s">
        <v>46603</v>
      </c>
      <c r="P6967" s="4" t="s">
        <v>46604</v>
      </c>
      <c r="Q6967" s="4" t="s">
        <v>663</v>
      </c>
      <c r="R6967" s="4" t="s">
        <v>39306</v>
      </c>
      <c r="S6967" s="4" t="s">
        <v>39306</v>
      </c>
      <c r="T6967" s="4" t="s">
        <v>39306</v>
      </c>
    </row>
    <row r="6968" spans="1:20" x14ac:dyDescent="0.2">
      <c r="A6968" s="29">
        <v>21320619774</v>
      </c>
      <c r="B6968" s="4" t="s">
        <v>46569</v>
      </c>
      <c r="C6968" s="4" t="s">
        <v>46580</v>
      </c>
      <c r="D6968" s="4" t="s">
        <v>39306</v>
      </c>
      <c r="E6968" s="4" t="s">
        <v>71</v>
      </c>
      <c r="F6968" s="4" t="s">
        <v>46569</v>
      </c>
      <c r="G6968" s="4" t="s">
        <v>71</v>
      </c>
      <c r="H6968" s="4" t="s">
        <v>46569</v>
      </c>
      <c r="I6968" s="4" t="s">
        <v>22</v>
      </c>
      <c r="J6968" s="4" t="s">
        <v>46570</v>
      </c>
      <c r="K6968" s="4" t="s">
        <v>46571</v>
      </c>
      <c r="L6968" s="4" t="s">
        <v>33640</v>
      </c>
      <c r="M6968" s="4" t="s">
        <v>73</v>
      </c>
      <c r="N6968" s="4" t="s">
        <v>46605</v>
      </c>
      <c r="O6968" s="4" t="s">
        <v>46606</v>
      </c>
      <c r="P6968" s="4" t="s">
        <v>46607</v>
      </c>
      <c r="Q6968" s="4" t="s">
        <v>663</v>
      </c>
      <c r="R6968" s="4" t="s">
        <v>39306</v>
      </c>
      <c r="S6968" s="4" t="s">
        <v>39306</v>
      </c>
      <c r="T6968" s="4" t="s">
        <v>39306</v>
      </c>
    </row>
    <row r="6969" spans="1:20" x14ac:dyDescent="0.2">
      <c r="A6969" s="29">
        <v>19441088762</v>
      </c>
      <c r="B6969" s="4" t="s">
        <v>46572</v>
      </c>
      <c r="C6969" s="4" t="s">
        <v>39306</v>
      </c>
      <c r="D6969" s="4" t="s">
        <v>39306</v>
      </c>
      <c r="E6969" s="4" t="s">
        <v>71</v>
      </c>
      <c r="F6969" s="4" t="s">
        <v>46572</v>
      </c>
      <c r="G6969" s="4" t="s">
        <v>71</v>
      </c>
      <c r="H6969" s="4" t="s">
        <v>46572</v>
      </c>
      <c r="I6969" s="4" t="s">
        <v>22</v>
      </c>
      <c r="J6969" s="4" t="s">
        <v>46573</v>
      </c>
      <c r="K6969" s="4" t="s">
        <v>46574</v>
      </c>
      <c r="L6969" s="4" t="s">
        <v>25067</v>
      </c>
      <c r="M6969" s="4" t="s">
        <v>39306</v>
      </c>
      <c r="N6969" s="4" t="s">
        <v>39306</v>
      </c>
      <c r="O6969" s="4" t="s">
        <v>39306</v>
      </c>
      <c r="P6969" s="4" t="s">
        <v>39306</v>
      </c>
      <c r="Q6969" s="4" t="s">
        <v>39306</v>
      </c>
      <c r="R6969" s="4" t="s">
        <v>39306</v>
      </c>
      <c r="S6969" s="4" t="s">
        <v>39306</v>
      </c>
      <c r="T6969" s="4" t="s">
        <v>39306</v>
      </c>
    </row>
    <row r="6970" spans="1:20" x14ac:dyDescent="0.2">
      <c r="A6970" s="29">
        <v>21320619857</v>
      </c>
      <c r="B6970" s="4" t="s">
        <v>46575</v>
      </c>
      <c r="C6970" s="4" t="s">
        <v>46580</v>
      </c>
      <c r="D6970" s="4" t="s">
        <v>39306</v>
      </c>
      <c r="E6970" s="4" t="s">
        <v>71</v>
      </c>
      <c r="F6970" s="4" t="s">
        <v>46575</v>
      </c>
      <c r="G6970" s="4" t="s">
        <v>71</v>
      </c>
      <c r="H6970" s="4" t="s">
        <v>46575</v>
      </c>
      <c r="I6970" s="4" t="s">
        <v>22</v>
      </c>
      <c r="J6970" s="4" t="s">
        <v>46576</v>
      </c>
      <c r="K6970" s="4" t="s">
        <v>46577</v>
      </c>
      <c r="L6970" s="4" t="s">
        <v>16404</v>
      </c>
      <c r="M6970" s="4" t="s">
        <v>73</v>
      </c>
      <c r="N6970" s="4" t="s">
        <v>46608</v>
      </c>
      <c r="O6970" s="4" t="s">
        <v>46609</v>
      </c>
      <c r="P6970" s="4" t="s">
        <v>46610</v>
      </c>
      <c r="Q6970" s="4" t="s">
        <v>663</v>
      </c>
      <c r="R6970" s="4" t="s">
        <v>39306</v>
      </c>
      <c r="S6970" s="4" t="s">
        <v>39306</v>
      </c>
      <c r="T6970" s="4" t="s">
        <v>39306</v>
      </c>
    </row>
    <row r="6971" spans="1:20" x14ac:dyDescent="0.2">
      <c r="A6971" s="29">
        <v>21320619097</v>
      </c>
      <c r="B6971" s="4" t="s">
        <v>46578</v>
      </c>
      <c r="C6971" s="4" t="s">
        <v>46580</v>
      </c>
      <c r="D6971" s="4" t="s">
        <v>39306</v>
      </c>
      <c r="E6971" s="4" t="s">
        <v>71</v>
      </c>
      <c r="F6971" s="4" t="s">
        <v>46578</v>
      </c>
      <c r="G6971" s="4" t="s">
        <v>71</v>
      </c>
      <c r="H6971" s="4" t="s">
        <v>46578</v>
      </c>
      <c r="I6971" s="4" t="s">
        <v>22</v>
      </c>
      <c r="J6971" s="4" t="s">
        <v>33258</v>
      </c>
      <c r="K6971" s="4" t="s">
        <v>46579</v>
      </c>
      <c r="L6971" s="4" t="s">
        <v>263</v>
      </c>
      <c r="M6971" s="4" t="s">
        <v>73</v>
      </c>
      <c r="N6971" s="4" t="s">
        <v>46611</v>
      </c>
      <c r="O6971" s="4" t="s">
        <v>46612</v>
      </c>
      <c r="P6971" s="4" t="s">
        <v>46613</v>
      </c>
      <c r="Q6971" s="4" t="s">
        <v>663</v>
      </c>
      <c r="R6971" s="4" t="s">
        <v>39306</v>
      </c>
      <c r="S6971" s="4" t="s">
        <v>39306</v>
      </c>
      <c r="T6971" s="4" t="s">
        <v>39306</v>
      </c>
    </row>
    <row r="6972" spans="1:20" x14ac:dyDescent="0.2">
      <c r="A6972" s="29">
        <v>21320619139</v>
      </c>
      <c r="B6972" s="4" t="s">
        <v>46614</v>
      </c>
      <c r="C6972" s="4" t="s">
        <v>46615</v>
      </c>
      <c r="D6972" s="4" t="s">
        <v>39306</v>
      </c>
      <c r="E6972" s="4" t="s">
        <v>71</v>
      </c>
      <c r="F6972" s="4" t="s">
        <v>46614</v>
      </c>
      <c r="G6972" s="4" t="s">
        <v>71</v>
      </c>
      <c r="H6972" s="4" t="s">
        <v>46614</v>
      </c>
      <c r="I6972" s="4" t="s">
        <v>22</v>
      </c>
      <c r="J6972" s="4" t="s">
        <v>46616</v>
      </c>
      <c r="K6972" s="4" t="s">
        <v>46617</v>
      </c>
      <c r="L6972" s="4" t="s">
        <v>14108</v>
      </c>
      <c r="M6972" s="4" t="s">
        <v>73</v>
      </c>
      <c r="N6972" s="4" t="s">
        <v>46618</v>
      </c>
      <c r="O6972" s="4" t="s">
        <v>46619</v>
      </c>
      <c r="P6972" s="4" t="s">
        <v>46620</v>
      </c>
      <c r="Q6972" s="4" t="s">
        <v>663</v>
      </c>
      <c r="R6972" s="4" t="s">
        <v>39306</v>
      </c>
      <c r="S6972" s="4" t="s">
        <v>39306</v>
      </c>
      <c r="T6972" s="4" t="s">
        <v>39306</v>
      </c>
    </row>
    <row r="6973" spans="1:20" x14ac:dyDescent="0.2">
      <c r="A6973" s="29">
        <v>21320619170</v>
      </c>
      <c r="B6973" s="4" t="s">
        <v>46621</v>
      </c>
      <c r="C6973" s="4" t="s">
        <v>46615</v>
      </c>
      <c r="D6973" s="4" t="s">
        <v>39306</v>
      </c>
      <c r="E6973" s="4" t="s">
        <v>71</v>
      </c>
      <c r="F6973" s="4" t="s">
        <v>46621</v>
      </c>
      <c r="G6973" s="4" t="s">
        <v>71</v>
      </c>
      <c r="H6973" s="4" t="s">
        <v>46621</v>
      </c>
      <c r="I6973" s="4" t="s">
        <v>22</v>
      </c>
      <c r="J6973" s="4" t="s">
        <v>3002</v>
      </c>
      <c r="K6973" s="4" t="s">
        <v>46622</v>
      </c>
      <c r="L6973" s="4" t="s">
        <v>33640</v>
      </c>
      <c r="M6973" s="4" t="s">
        <v>73</v>
      </c>
      <c r="N6973" s="4" t="s">
        <v>46623</v>
      </c>
      <c r="O6973" s="4" t="s">
        <v>46624</v>
      </c>
      <c r="P6973" s="4" t="s">
        <v>46625</v>
      </c>
      <c r="Q6973" s="4" t="s">
        <v>663</v>
      </c>
      <c r="R6973" s="4" t="s">
        <v>39306</v>
      </c>
      <c r="S6973" s="4" t="s">
        <v>39306</v>
      </c>
      <c r="T6973" s="4" t="s">
        <v>39306</v>
      </c>
    </row>
    <row r="6974" spans="1:20" x14ac:dyDescent="0.2">
      <c r="A6974" s="29">
        <v>21320619899</v>
      </c>
      <c r="B6974" s="4" t="s">
        <v>46626</v>
      </c>
      <c r="C6974" s="4" t="s">
        <v>46615</v>
      </c>
      <c r="D6974" s="4" t="s">
        <v>39306</v>
      </c>
      <c r="E6974" s="4" t="s">
        <v>71</v>
      </c>
      <c r="F6974" s="4" t="s">
        <v>46626</v>
      </c>
      <c r="G6974" s="4" t="s">
        <v>71</v>
      </c>
      <c r="H6974" s="4" t="s">
        <v>46626</v>
      </c>
      <c r="I6974" s="4" t="s">
        <v>22</v>
      </c>
      <c r="J6974" s="4" t="s">
        <v>8846</v>
      </c>
      <c r="K6974" s="4" t="s">
        <v>46627</v>
      </c>
      <c r="L6974" s="4" t="s">
        <v>31153</v>
      </c>
      <c r="M6974" s="4" t="s">
        <v>73</v>
      </c>
      <c r="N6974" s="4" t="s">
        <v>46656</v>
      </c>
      <c r="O6974" s="4" t="s">
        <v>46657</v>
      </c>
      <c r="P6974" s="4" t="s">
        <v>46658</v>
      </c>
      <c r="Q6974" s="4" t="s">
        <v>663</v>
      </c>
      <c r="R6974" s="4" t="s">
        <v>39306</v>
      </c>
      <c r="S6974" s="4" t="s">
        <v>39306</v>
      </c>
      <c r="T6974" s="4" t="s">
        <v>39306</v>
      </c>
    </row>
    <row r="6975" spans="1:20" x14ac:dyDescent="0.2">
      <c r="A6975" s="29">
        <v>21320619212</v>
      </c>
      <c r="B6975" s="4" t="s">
        <v>46628</v>
      </c>
      <c r="C6975" s="4" t="s">
        <v>46615</v>
      </c>
      <c r="D6975" s="4" t="s">
        <v>39306</v>
      </c>
      <c r="E6975" s="4" t="s">
        <v>71</v>
      </c>
      <c r="F6975" s="4" t="s">
        <v>46628</v>
      </c>
      <c r="G6975" s="4" t="s">
        <v>71</v>
      </c>
      <c r="H6975" s="4" t="s">
        <v>46628</v>
      </c>
      <c r="I6975" s="4" t="s">
        <v>22</v>
      </c>
      <c r="J6975" s="4" t="s">
        <v>46629</v>
      </c>
      <c r="K6975" s="4" t="s">
        <v>46630</v>
      </c>
      <c r="L6975" s="4" t="s">
        <v>7436</v>
      </c>
      <c r="M6975" s="4" t="s">
        <v>73</v>
      </c>
      <c r="N6975" s="4" t="s">
        <v>46659</v>
      </c>
      <c r="O6975" s="4" t="s">
        <v>46660</v>
      </c>
      <c r="P6975" s="4" t="s">
        <v>46661</v>
      </c>
      <c r="Q6975" s="4" t="s">
        <v>663</v>
      </c>
      <c r="R6975" s="4" t="s">
        <v>39306</v>
      </c>
      <c r="S6975" s="4" t="s">
        <v>39306</v>
      </c>
      <c r="T6975" s="4" t="s">
        <v>39306</v>
      </c>
    </row>
    <row r="6976" spans="1:20" x14ac:dyDescent="0.2">
      <c r="A6976" s="29">
        <v>21320619253</v>
      </c>
      <c r="B6976" s="4" t="s">
        <v>46631</v>
      </c>
      <c r="C6976" s="4" t="s">
        <v>46615</v>
      </c>
      <c r="D6976" s="4" t="s">
        <v>39306</v>
      </c>
      <c r="E6976" s="4" t="s">
        <v>71</v>
      </c>
      <c r="F6976" s="4" t="s">
        <v>46631</v>
      </c>
      <c r="G6976" s="4" t="s">
        <v>71</v>
      </c>
      <c r="H6976" s="4" t="s">
        <v>46631</v>
      </c>
      <c r="I6976" s="4" t="s">
        <v>22</v>
      </c>
      <c r="J6976" s="4" t="s">
        <v>46632</v>
      </c>
      <c r="K6976" s="4" t="s">
        <v>46633</v>
      </c>
      <c r="L6976" s="4" t="s">
        <v>8048</v>
      </c>
      <c r="M6976" s="4" t="s">
        <v>73</v>
      </c>
      <c r="N6976" s="4" t="s">
        <v>46662</v>
      </c>
      <c r="O6976" s="4" t="s">
        <v>46663</v>
      </c>
      <c r="P6976" s="4" t="s">
        <v>46664</v>
      </c>
      <c r="Q6976" s="4" t="s">
        <v>663</v>
      </c>
      <c r="R6976" s="4" t="s">
        <v>39306</v>
      </c>
      <c r="S6976" s="4" t="s">
        <v>39306</v>
      </c>
      <c r="T6976" s="4" t="s">
        <v>39306</v>
      </c>
    </row>
    <row r="6977" spans="1:20" x14ac:dyDescent="0.2">
      <c r="A6977" s="29">
        <v>21320619295</v>
      </c>
      <c r="B6977" s="4" t="s">
        <v>46634</v>
      </c>
      <c r="C6977" s="4" t="s">
        <v>46615</v>
      </c>
      <c r="D6977" s="4" t="s">
        <v>39306</v>
      </c>
      <c r="E6977" s="4" t="s">
        <v>71</v>
      </c>
      <c r="F6977" s="4" t="s">
        <v>46634</v>
      </c>
      <c r="G6977" s="4" t="s">
        <v>71</v>
      </c>
      <c r="H6977" s="4" t="s">
        <v>46634</v>
      </c>
      <c r="I6977" s="4" t="s">
        <v>22</v>
      </c>
      <c r="J6977" s="4" t="s">
        <v>46635</v>
      </c>
      <c r="K6977" s="4" t="s">
        <v>46636</v>
      </c>
      <c r="L6977" s="4" t="s">
        <v>16404</v>
      </c>
      <c r="M6977" s="4" t="s">
        <v>73</v>
      </c>
      <c r="N6977" s="4" t="s">
        <v>46665</v>
      </c>
      <c r="O6977" s="4" t="s">
        <v>46666</v>
      </c>
      <c r="P6977" s="4" t="s">
        <v>46667</v>
      </c>
      <c r="Q6977" s="4" t="s">
        <v>663</v>
      </c>
      <c r="R6977" s="4" t="s">
        <v>39306</v>
      </c>
      <c r="S6977" s="4" t="s">
        <v>39306</v>
      </c>
      <c r="T6977" s="4" t="s">
        <v>39306</v>
      </c>
    </row>
    <row r="6978" spans="1:20" x14ac:dyDescent="0.2">
      <c r="A6978" s="29">
        <v>19441088721</v>
      </c>
      <c r="B6978" s="4" t="s">
        <v>46637</v>
      </c>
      <c r="C6978" s="4" t="s">
        <v>39306</v>
      </c>
      <c r="D6978" s="4" t="s">
        <v>39306</v>
      </c>
      <c r="E6978" s="4" t="s">
        <v>71</v>
      </c>
      <c r="F6978" s="4" t="s">
        <v>46637</v>
      </c>
      <c r="G6978" s="4" t="s">
        <v>71</v>
      </c>
      <c r="H6978" s="4" t="s">
        <v>46637</v>
      </c>
      <c r="I6978" s="4" t="s">
        <v>22</v>
      </c>
      <c r="J6978" s="4" t="s">
        <v>46638</v>
      </c>
      <c r="K6978" s="4" t="s">
        <v>46639</v>
      </c>
      <c r="L6978" s="4" t="s">
        <v>7436</v>
      </c>
      <c r="M6978" s="4" t="s">
        <v>39306</v>
      </c>
      <c r="N6978" s="4" t="s">
        <v>39306</v>
      </c>
      <c r="O6978" s="4" t="s">
        <v>39306</v>
      </c>
      <c r="P6978" s="4" t="s">
        <v>39306</v>
      </c>
      <c r="Q6978" s="4" t="s">
        <v>39306</v>
      </c>
      <c r="R6978" s="4" t="s">
        <v>39306</v>
      </c>
      <c r="S6978" s="4" t="s">
        <v>39306</v>
      </c>
      <c r="T6978" s="4" t="s">
        <v>39306</v>
      </c>
    </row>
    <row r="6979" spans="1:20" x14ac:dyDescent="0.2">
      <c r="A6979" s="29">
        <v>21320608686</v>
      </c>
      <c r="B6979" s="4" t="s">
        <v>46640</v>
      </c>
      <c r="C6979" s="4" t="s">
        <v>46615</v>
      </c>
      <c r="D6979" s="4" t="s">
        <v>39306</v>
      </c>
      <c r="E6979" s="4" t="s">
        <v>71</v>
      </c>
      <c r="F6979" s="4" t="s">
        <v>46640</v>
      </c>
      <c r="G6979" s="4" t="s">
        <v>71</v>
      </c>
      <c r="H6979" s="4" t="s">
        <v>46640</v>
      </c>
      <c r="I6979" s="4" t="s">
        <v>22</v>
      </c>
      <c r="J6979" s="4" t="s">
        <v>46641</v>
      </c>
      <c r="K6979" s="4" t="s">
        <v>46642</v>
      </c>
      <c r="L6979" s="4" t="s">
        <v>25067</v>
      </c>
      <c r="M6979" s="4" t="s">
        <v>73</v>
      </c>
      <c r="N6979" s="4" t="s">
        <v>46668</v>
      </c>
      <c r="O6979" s="4" t="s">
        <v>46669</v>
      </c>
      <c r="P6979" s="4" t="s">
        <v>46670</v>
      </c>
      <c r="Q6979" s="4" t="s">
        <v>663</v>
      </c>
      <c r="R6979" s="4" t="s">
        <v>39306</v>
      </c>
      <c r="S6979" s="4" t="s">
        <v>39306</v>
      </c>
      <c r="T6979" s="4" t="s">
        <v>39306</v>
      </c>
    </row>
    <row r="6980" spans="1:20" x14ac:dyDescent="0.2">
      <c r="A6980" s="29">
        <v>21320608801</v>
      </c>
      <c r="B6980" s="4" t="s">
        <v>46643</v>
      </c>
      <c r="C6980" s="4" t="s">
        <v>46615</v>
      </c>
      <c r="D6980" s="4" t="s">
        <v>39306</v>
      </c>
      <c r="E6980" s="4" t="s">
        <v>71</v>
      </c>
      <c r="F6980" s="4" t="s">
        <v>46643</v>
      </c>
      <c r="G6980" s="4" t="s">
        <v>71</v>
      </c>
      <c r="H6980" s="4" t="s">
        <v>46643</v>
      </c>
      <c r="I6980" s="4" t="s">
        <v>22</v>
      </c>
      <c r="J6980" s="4" t="s">
        <v>24719</v>
      </c>
      <c r="K6980" s="4" t="s">
        <v>46644</v>
      </c>
      <c r="L6980" s="4" t="s">
        <v>31153</v>
      </c>
      <c r="M6980" s="4" t="s">
        <v>73</v>
      </c>
      <c r="N6980" s="4" t="s">
        <v>46671</v>
      </c>
      <c r="O6980" s="4" t="s">
        <v>46672</v>
      </c>
      <c r="P6980" s="4" t="s">
        <v>46673</v>
      </c>
      <c r="Q6980" s="4" t="s">
        <v>663</v>
      </c>
      <c r="R6980" s="4" t="s">
        <v>39306</v>
      </c>
      <c r="S6980" s="4" t="s">
        <v>39306</v>
      </c>
      <c r="T6980" s="4" t="s">
        <v>39306</v>
      </c>
    </row>
    <row r="6981" spans="1:20" x14ac:dyDescent="0.2">
      <c r="A6981" s="29">
        <v>20300542485</v>
      </c>
      <c r="B6981" s="4" t="s">
        <v>46645</v>
      </c>
      <c r="C6981" s="4" t="s">
        <v>39306</v>
      </c>
      <c r="D6981" s="4" t="s">
        <v>39306</v>
      </c>
      <c r="E6981" s="4" t="s">
        <v>71</v>
      </c>
      <c r="F6981" s="4" t="s">
        <v>46645</v>
      </c>
      <c r="G6981" s="4" t="s">
        <v>71</v>
      </c>
      <c r="H6981" s="4" t="s">
        <v>46645</v>
      </c>
      <c r="I6981" s="4" t="s">
        <v>22</v>
      </c>
      <c r="J6981" s="4" t="s">
        <v>46646</v>
      </c>
      <c r="K6981" s="4" t="s">
        <v>46647</v>
      </c>
      <c r="L6981" s="4" t="s">
        <v>16404</v>
      </c>
      <c r="M6981" s="4" t="s">
        <v>39306</v>
      </c>
      <c r="N6981" s="4" t="s">
        <v>39306</v>
      </c>
      <c r="O6981" s="4" t="s">
        <v>39306</v>
      </c>
      <c r="P6981" s="4" t="s">
        <v>39306</v>
      </c>
      <c r="Q6981" s="4" t="s">
        <v>39306</v>
      </c>
      <c r="R6981" s="4" t="s">
        <v>39306</v>
      </c>
      <c r="S6981" s="4" t="s">
        <v>39306</v>
      </c>
      <c r="T6981" s="4" t="s">
        <v>39306</v>
      </c>
    </row>
    <row r="6982" spans="1:20" x14ac:dyDescent="0.2">
      <c r="A6982" s="29">
        <v>21320619907</v>
      </c>
      <c r="B6982" s="4" t="s">
        <v>46648</v>
      </c>
      <c r="C6982" s="4" t="s">
        <v>46615</v>
      </c>
      <c r="D6982" s="4" t="s">
        <v>39306</v>
      </c>
      <c r="E6982" s="4" t="s">
        <v>71</v>
      </c>
      <c r="F6982" s="4" t="s">
        <v>46648</v>
      </c>
      <c r="G6982" s="4" t="s">
        <v>71</v>
      </c>
      <c r="H6982" s="4" t="s">
        <v>46648</v>
      </c>
      <c r="I6982" s="4" t="s">
        <v>22</v>
      </c>
      <c r="J6982" s="4" t="s">
        <v>46649</v>
      </c>
      <c r="K6982" s="4" t="s">
        <v>46650</v>
      </c>
      <c r="L6982" s="4" t="s">
        <v>267</v>
      </c>
      <c r="M6982" s="4" t="s">
        <v>73</v>
      </c>
      <c r="N6982" s="4" t="s">
        <v>38173</v>
      </c>
      <c r="O6982" s="4" t="s">
        <v>46674</v>
      </c>
      <c r="P6982" s="4" t="s">
        <v>46675</v>
      </c>
      <c r="Q6982" s="4" t="s">
        <v>663</v>
      </c>
      <c r="R6982" s="4" t="s">
        <v>39306</v>
      </c>
      <c r="S6982" s="4" t="s">
        <v>39306</v>
      </c>
      <c r="T6982" s="4" t="s">
        <v>39306</v>
      </c>
    </row>
    <row r="6983" spans="1:20" x14ac:dyDescent="0.2">
      <c r="A6983" s="29">
        <v>21320619915</v>
      </c>
      <c r="B6983" s="4" t="s">
        <v>46651</v>
      </c>
      <c r="C6983" s="4" t="s">
        <v>46615</v>
      </c>
      <c r="D6983" s="4" t="s">
        <v>39306</v>
      </c>
      <c r="E6983" s="4" t="s">
        <v>71</v>
      </c>
      <c r="F6983" s="4" t="s">
        <v>46651</v>
      </c>
      <c r="G6983" s="4" t="s">
        <v>71</v>
      </c>
      <c r="H6983" s="4" t="s">
        <v>46651</v>
      </c>
      <c r="I6983" s="4" t="s">
        <v>22</v>
      </c>
      <c r="J6983" s="4" t="s">
        <v>4317</v>
      </c>
      <c r="K6983" s="4" t="s">
        <v>46652</v>
      </c>
      <c r="L6983" s="4" t="s">
        <v>1885</v>
      </c>
      <c r="M6983" s="4" t="s">
        <v>73</v>
      </c>
      <c r="N6983" s="4" t="s">
        <v>46676</v>
      </c>
      <c r="O6983" s="4" t="s">
        <v>46677</v>
      </c>
      <c r="P6983" s="4" t="s">
        <v>46678</v>
      </c>
      <c r="Q6983" s="4" t="s">
        <v>663</v>
      </c>
      <c r="R6983" s="4" t="s">
        <v>39306</v>
      </c>
      <c r="S6983" s="4" t="s">
        <v>39306</v>
      </c>
      <c r="T6983" s="4" t="s">
        <v>39306</v>
      </c>
    </row>
    <row r="6984" spans="1:20" x14ac:dyDescent="0.2">
      <c r="A6984" s="29">
        <v>21320619261</v>
      </c>
      <c r="B6984" s="4" t="s">
        <v>46679</v>
      </c>
      <c r="C6984" s="4" t="s">
        <v>46680</v>
      </c>
      <c r="D6984" s="4" t="s">
        <v>39306</v>
      </c>
      <c r="E6984" s="4" t="s">
        <v>71</v>
      </c>
      <c r="F6984" s="4" t="s">
        <v>46679</v>
      </c>
      <c r="G6984" s="4" t="s">
        <v>71</v>
      </c>
      <c r="H6984" s="4" t="s">
        <v>46679</v>
      </c>
      <c r="I6984" s="4" t="s">
        <v>22</v>
      </c>
      <c r="J6984" s="4" t="s">
        <v>46681</v>
      </c>
      <c r="K6984" s="4" t="s">
        <v>46682</v>
      </c>
      <c r="L6984" s="4" t="s">
        <v>33640</v>
      </c>
      <c r="M6984" s="4" t="s">
        <v>73</v>
      </c>
      <c r="N6984" s="4" t="s">
        <v>46683</v>
      </c>
      <c r="O6984" s="4" t="s">
        <v>46684</v>
      </c>
      <c r="P6984" s="4" t="s">
        <v>46685</v>
      </c>
      <c r="Q6984" s="4" t="s">
        <v>663</v>
      </c>
      <c r="R6984" s="4" t="s">
        <v>39306</v>
      </c>
      <c r="S6984" s="4" t="s">
        <v>39306</v>
      </c>
      <c r="T6984" s="4" t="s">
        <v>39306</v>
      </c>
    </row>
    <row r="6985" spans="1:20" x14ac:dyDescent="0.2">
      <c r="A6985" s="29">
        <v>21320619303</v>
      </c>
      <c r="B6985" s="4" t="s">
        <v>46686</v>
      </c>
      <c r="C6985" s="4" t="s">
        <v>46680</v>
      </c>
      <c r="D6985" s="4" t="s">
        <v>39306</v>
      </c>
      <c r="E6985" s="4" t="s">
        <v>71</v>
      </c>
      <c r="F6985" s="4" t="s">
        <v>46686</v>
      </c>
      <c r="G6985" s="4" t="s">
        <v>71</v>
      </c>
      <c r="H6985" s="4" t="s">
        <v>46686</v>
      </c>
      <c r="I6985" s="4" t="s">
        <v>22</v>
      </c>
      <c r="J6985" s="4" t="s">
        <v>16153</v>
      </c>
      <c r="K6985" s="4" t="s">
        <v>46687</v>
      </c>
      <c r="L6985" s="4" t="s">
        <v>1072</v>
      </c>
      <c r="M6985" s="4" t="s">
        <v>73</v>
      </c>
      <c r="N6985" s="4" t="s">
        <v>46688</v>
      </c>
      <c r="O6985" s="4" t="s">
        <v>46689</v>
      </c>
      <c r="P6985" s="4" t="s">
        <v>46690</v>
      </c>
      <c r="Q6985" s="4" t="s">
        <v>663</v>
      </c>
      <c r="R6985" s="4" t="s">
        <v>39306</v>
      </c>
      <c r="S6985" s="4" t="s">
        <v>39306</v>
      </c>
      <c r="T6985" s="4" t="s">
        <v>39306</v>
      </c>
    </row>
    <row r="6986" spans="1:20" x14ac:dyDescent="0.2">
      <c r="A6986" s="29">
        <v>21320619345</v>
      </c>
      <c r="B6986" s="4" t="s">
        <v>46691</v>
      </c>
      <c r="C6986" s="4" t="s">
        <v>46680</v>
      </c>
      <c r="D6986" s="4" t="s">
        <v>39306</v>
      </c>
      <c r="E6986" s="4" t="s">
        <v>71</v>
      </c>
      <c r="F6986" s="4" t="s">
        <v>46691</v>
      </c>
      <c r="G6986" s="4" t="s">
        <v>71</v>
      </c>
      <c r="H6986" s="4" t="s">
        <v>46691</v>
      </c>
      <c r="I6986" s="4" t="s">
        <v>22</v>
      </c>
      <c r="J6986" s="4" t="s">
        <v>46692</v>
      </c>
      <c r="K6986" s="4" t="s">
        <v>46693</v>
      </c>
      <c r="L6986" s="4" t="s">
        <v>16404</v>
      </c>
      <c r="M6986" s="4" t="s">
        <v>73</v>
      </c>
      <c r="N6986" s="4" t="s">
        <v>46694</v>
      </c>
      <c r="O6986" s="4" t="s">
        <v>46695</v>
      </c>
      <c r="P6986" s="4" t="s">
        <v>46696</v>
      </c>
      <c r="Q6986" s="4" t="s">
        <v>663</v>
      </c>
      <c r="R6986" s="4" t="s">
        <v>39306</v>
      </c>
      <c r="S6986" s="4" t="s">
        <v>39306</v>
      </c>
      <c r="T6986" s="4" t="s">
        <v>39306</v>
      </c>
    </row>
    <row r="6987" spans="1:20" x14ac:dyDescent="0.2">
      <c r="A6987" s="29">
        <v>19241010347</v>
      </c>
      <c r="B6987" s="4" t="s">
        <v>46697</v>
      </c>
      <c r="C6987" s="4" t="s">
        <v>39306</v>
      </c>
      <c r="D6987" s="4" t="s">
        <v>39306</v>
      </c>
      <c r="E6987" s="4" t="s">
        <v>71</v>
      </c>
      <c r="F6987" s="4" t="s">
        <v>46697</v>
      </c>
      <c r="G6987" s="4" t="s">
        <v>71</v>
      </c>
      <c r="H6987" s="4" t="s">
        <v>46697</v>
      </c>
      <c r="I6987" s="4" t="s">
        <v>22</v>
      </c>
      <c r="J6987" s="4" t="s">
        <v>19729</v>
      </c>
      <c r="K6987" s="4" t="s">
        <v>19730</v>
      </c>
      <c r="L6987" s="4" t="s">
        <v>11662</v>
      </c>
      <c r="M6987" s="4" t="s">
        <v>39306</v>
      </c>
      <c r="N6987" s="4" t="s">
        <v>39306</v>
      </c>
      <c r="O6987" s="4" t="s">
        <v>39306</v>
      </c>
      <c r="P6987" s="4" t="s">
        <v>39306</v>
      </c>
      <c r="Q6987" s="4" t="s">
        <v>39306</v>
      </c>
      <c r="R6987" s="4" t="s">
        <v>39306</v>
      </c>
      <c r="S6987" s="4" t="s">
        <v>39306</v>
      </c>
      <c r="T6987" s="4" t="s">
        <v>39306</v>
      </c>
    </row>
    <row r="6988" spans="1:20" x14ac:dyDescent="0.2">
      <c r="A6988" s="29">
        <v>20300542121</v>
      </c>
      <c r="B6988" s="4" t="s">
        <v>46698</v>
      </c>
      <c r="C6988" s="4" t="s">
        <v>39306</v>
      </c>
      <c r="D6988" s="4" t="s">
        <v>39306</v>
      </c>
      <c r="E6988" s="4" t="s">
        <v>71</v>
      </c>
      <c r="F6988" s="4" t="s">
        <v>46698</v>
      </c>
      <c r="G6988" s="4" t="s">
        <v>71</v>
      </c>
      <c r="H6988" s="4" t="s">
        <v>46698</v>
      </c>
      <c r="I6988" s="4" t="s">
        <v>22</v>
      </c>
      <c r="J6988" s="4" t="s">
        <v>35705</v>
      </c>
      <c r="K6988" s="4" t="s">
        <v>46699</v>
      </c>
      <c r="L6988" s="4" t="s">
        <v>16404</v>
      </c>
      <c r="M6988" s="4" t="s">
        <v>39306</v>
      </c>
      <c r="N6988" s="4" t="s">
        <v>39306</v>
      </c>
      <c r="O6988" s="4" t="s">
        <v>39306</v>
      </c>
      <c r="P6988" s="4" t="s">
        <v>39306</v>
      </c>
      <c r="Q6988" s="4" t="s">
        <v>39306</v>
      </c>
      <c r="R6988" s="4" t="s">
        <v>39306</v>
      </c>
      <c r="S6988" s="4" t="s">
        <v>39306</v>
      </c>
      <c r="T6988" s="4" t="s">
        <v>39306</v>
      </c>
    </row>
    <row r="6989" spans="1:20" x14ac:dyDescent="0.2">
      <c r="A6989" s="29">
        <v>21320619386</v>
      </c>
      <c r="B6989" s="4" t="s">
        <v>46700</v>
      </c>
      <c r="C6989" s="4" t="s">
        <v>46680</v>
      </c>
      <c r="D6989" s="4" t="s">
        <v>39306</v>
      </c>
      <c r="E6989" s="4" t="s">
        <v>71</v>
      </c>
      <c r="F6989" s="4" t="s">
        <v>46700</v>
      </c>
      <c r="G6989" s="4" t="s">
        <v>71</v>
      </c>
      <c r="H6989" s="4" t="s">
        <v>46700</v>
      </c>
      <c r="I6989" s="4" t="s">
        <v>22</v>
      </c>
      <c r="J6989" s="4" t="s">
        <v>46701</v>
      </c>
      <c r="K6989" s="4" t="s">
        <v>46702</v>
      </c>
      <c r="L6989" s="4" t="s">
        <v>21367</v>
      </c>
      <c r="M6989" s="4" t="s">
        <v>73</v>
      </c>
      <c r="N6989" s="4" t="s">
        <v>46703</v>
      </c>
      <c r="O6989" s="4" t="s">
        <v>46704</v>
      </c>
      <c r="P6989" s="4" t="s">
        <v>46705</v>
      </c>
      <c r="Q6989" s="4" t="s">
        <v>663</v>
      </c>
      <c r="R6989" s="4" t="s">
        <v>39306</v>
      </c>
      <c r="S6989" s="4" t="s">
        <v>39306</v>
      </c>
      <c r="T6989" s="4" t="s">
        <v>39306</v>
      </c>
    </row>
    <row r="6990" spans="1:20" x14ac:dyDescent="0.2">
      <c r="A6990" s="29">
        <v>21320619428</v>
      </c>
      <c r="B6990" s="4" t="s">
        <v>46706</v>
      </c>
      <c r="C6990" s="4" t="s">
        <v>46680</v>
      </c>
      <c r="D6990" s="4" t="s">
        <v>39306</v>
      </c>
      <c r="E6990" s="4" t="s">
        <v>71</v>
      </c>
      <c r="F6990" s="4" t="s">
        <v>46706</v>
      </c>
      <c r="G6990" s="4" t="s">
        <v>71</v>
      </c>
      <c r="H6990" s="4" t="s">
        <v>46706</v>
      </c>
      <c r="I6990" s="4" t="s">
        <v>22</v>
      </c>
      <c r="J6990" s="4" t="s">
        <v>33474</v>
      </c>
      <c r="K6990" s="4" t="s">
        <v>46707</v>
      </c>
      <c r="L6990" s="4" t="s">
        <v>10996</v>
      </c>
      <c r="M6990" s="4" t="s">
        <v>73</v>
      </c>
      <c r="N6990" s="4" t="s">
        <v>46708</v>
      </c>
      <c r="O6990" s="4" t="s">
        <v>46709</v>
      </c>
      <c r="P6990" s="4" t="s">
        <v>46710</v>
      </c>
      <c r="Q6990" s="4" t="s">
        <v>663</v>
      </c>
      <c r="R6990" s="4" t="s">
        <v>39306</v>
      </c>
      <c r="S6990" s="4" t="s">
        <v>39306</v>
      </c>
      <c r="T6990" s="4" t="s">
        <v>39306</v>
      </c>
    </row>
    <row r="6991" spans="1:20" x14ac:dyDescent="0.2">
      <c r="A6991" s="29">
        <v>21320619469</v>
      </c>
      <c r="B6991" s="4" t="s">
        <v>46711</v>
      </c>
      <c r="C6991" s="4" t="s">
        <v>46680</v>
      </c>
      <c r="D6991" s="4" t="s">
        <v>39306</v>
      </c>
      <c r="E6991" s="4" t="s">
        <v>71</v>
      </c>
      <c r="F6991" s="4" t="s">
        <v>46711</v>
      </c>
      <c r="G6991" s="4" t="s">
        <v>71</v>
      </c>
      <c r="H6991" s="4" t="s">
        <v>46711</v>
      </c>
      <c r="I6991" s="4" t="s">
        <v>22</v>
      </c>
      <c r="J6991" s="4" t="s">
        <v>46712</v>
      </c>
      <c r="K6991" s="4" t="s">
        <v>46713</v>
      </c>
      <c r="L6991" s="4" t="s">
        <v>34664</v>
      </c>
      <c r="M6991" s="4" t="s">
        <v>73</v>
      </c>
      <c r="N6991" s="4" t="s">
        <v>46714</v>
      </c>
      <c r="O6991" s="4" t="s">
        <v>46715</v>
      </c>
      <c r="P6991" s="4" t="s">
        <v>46716</v>
      </c>
      <c r="Q6991" s="4" t="s">
        <v>663</v>
      </c>
      <c r="R6991" s="4" t="s">
        <v>39306</v>
      </c>
      <c r="S6991" s="4" t="s">
        <v>39306</v>
      </c>
      <c r="T6991" s="4" t="s">
        <v>39306</v>
      </c>
    </row>
    <row r="6992" spans="1:20" x14ac:dyDescent="0.2">
      <c r="A6992" s="29">
        <v>21320619501</v>
      </c>
      <c r="B6992" s="4" t="s">
        <v>46717</v>
      </c>
      <c r="C6992" s="4" t="s">
        <v>46680</v>
      </c>
      <c r="D6992" s="4" t="s">
        <v>39306</v>
      </c>
      <c r="E6992" s="4" t="s">
        <v>71</v>
      </c>
      <c r="F6992" s="4" t="s">
        <v>46717</v>
      </c>
      <c r="G6992" s="4" t="s">
        <v>71</v>
      </c>
      <c r="H6992" s="4" t="s">
        <v>46717</v>
      </c>
      <c r="I6992" s="4" t="s">
        <v>22</v>
      </c>
      <c r="J6992" s="4" t="s">
        <v>46718</v>
      </c>
      <c r="K6992" s="4" t="s">
        <v>46719</v>
      </c>
      <c r="L6992" s="4" t="s">
        <v>1885</v>
      </c>
      <c r="M6992" s="4" t="s">
        <v>73</v>
      </c>
      <c r="N6992" s="4" t="s">
        <v>46720</v>
      </c>
      <c r="O6992" s="4" t="s">
        <v>46721</v>
      </c>
      <c r="P6992" s="4" t="s">
        <v>46722</v>
      </c>
      <c r="Q6992" s="4" t="s">
        <v>663</v>
      </c>
      <c r="R6992" s="4" t="s">
        <v>39306</v>
      </c>
      <c r="S6992" s="4" t="s">
        <v>39306</v>
      </c>
      <c r="T6992" s="4" t="s">
        <v>39306</v>
      </c>
    </row>
    <row r="6993" spans="1:20" x14ac:dyDescent="0.2">
      <c r="A6993" s="29">
        <v>21320619543</v>
      </c>
      <c r="B6993" s="4" t="s">
        <v>46723</v>
      </c>
      <c r="C6993" s="4" t="s">
        <v>46680</v>
      </c>
      <c r="D6993" s="4" t="s">
        <v>39306</v>
      </c>
      <c r="E6993" s="4" t="s">
        <v>71</v>
      </c>
      <c r="F6993" s="4" t="s">
        <v>46723</v>
      </c>
      <c r="G6993" s="4" t="s">
        <v>71</v>
      </c>
      <c r="H6993" s="4" t="s">
        <v>46723</v>
      </c>
      <c r="I6993" s="4" t="s">
        <v>22</v>
      </c>
      <c r="J6993" s="4" t="s">
        <v>19062</v>
      </c>
      <c r="K6993" s="4" t="s">
        <v>46724</v>
      </c>
      <c r="L6993" s="4" t="s">
        <v>468</v>
      </c>
      <c r="M6993" s="4" t="s">
        <v>73</v>
      </c>
      <c r="N6993" s="4" t="s">
        <v>46725</v>
      </c>
      <c r="O6993" s="4" t="s">
        <v>46726</v>
      </c>
      <c r="P6993" s="4" t="s">
        <v>46727</v>
      </c>
      <c r="Q6993" s="4" t="s">
        <v>663</v>
      </c>
      <c r="R6993" s="4" t="s">
        <v>39306</v>
      </c>
      <c r="S6993" s="4" t="s">
        <v>39306</v>
      </c>
      <c r="T6993" s="4" t="s">
        <v>39306</v>
      </c>
    </row>
    <row r="6994" spans="1:20" x14ac:dyDescent="0.2">
      <c r="A6994" s="29">
        <v>21320619584</v>
      </c>
      <c r="B6994" s="4" t="s">
        <v>46728</v>
      </c>
      <c r="C6994" s="4" t="s">
        <v>46680</v>
      </c>
      <c r="D6994" s="4" t="s">
        <v>39306</v>
      </c>
      <c r="E6994" s="4" t="s">
        <v>71</v>
      </c>
      <c r="F6994" s="4" t="s">
        <v>46728</v>
      </c>
      <c r="G6994" s="4" t="s">
        <v>71</v>
      </c>
      <c r="H6994" s="4" t="s">
        <v>46728</v>
      </c>
      <c r="I6994" s="4" t="s">
        <v>22</v>
      </c>
      <c r="J6994" s="4" t="s">
        <v>46729</v>
      </c>
      <c r="K6994" s="4" t="s">
        <v>46730</v>
      </c>
      <c r="L6994" s="4" t="s">
        <v>33640</v>
      </c>
      <c r="M6994" s="4" t="s">
        <v>73</v>
      </c>
      <c r="N6994" s="4" t="s">
        <v>46731</v>
      </c>
      <c r="O6994" s="4" t="s">
        <v>46732</v>
      </c>
      <c r="P6994" s="4" t="s">
        <v>46733</v>
      </c>
      <c r="Q6994" s="4" t="s">
        <v>663</v>
      </c>
      <c r="R6994" s="4" t="s">
        <v>39306</v>
      </c>
      <c r="S6994" s="4" t="s">
        <v>39306</v>
      </c>
      <c r="T6994" s="4" t="s">
        <v>39306</v>
      </c>
    </row>
    <row r="6995" spans="1:20" x14ac:dyDescent="0.2">
      <c r="A6995" s="29">
        <v>21320619626</v>
      </c>
      <c r="B6995" s="4" t="s">
        <v>46734</v>
      </c>
      <c r="C6995" s="4" t="s">
        <v>46680</v>
      </c>
      <c r="D6995" s="4" t="s">
        <v>39306</v>
      </c>
      <c r="E6995" s="4" t="s">
        <v>71</v>
      </c>
      <c r="F6995" s="4" t="s">
        <v>46734</v>
      </c>
      <c r="G6995" s="4" t="s">
        <v>71</v>
      </c>
      <c r="H6995" s="4" t="s">
        <v>46734</v>
      </c>
      <c r="I6995" s="4" t="s">
        <v>22</v>
      </c>
      <c r="J6995" s="4" t="s">
        <v>46735</v>
      </c>
      <c r="K6995" s="4" t="s">
        <v>46736</v>
      </c>
      <c r="L6995" s="4" t="s">
        <v>21367</v>
      </c>
      <c r="M6995" s="4" t="s">
        <v>73</v>
      </c>
      <c r="N6995" s="4" t="s">
        <v>46737</v>
      </c>
      <c r="O6995" s="4" t="s">
        <v>46738</v>
      </c>
      <c r="P6995" s="4" t="s">
        <v>46739</v>
      </c>
      <c r="Q6995" s="4" t="s">
        <v>663</v>
      </c>
      <c r="R6995" s="4" t="s">
        <v>39306</v>
      </c>
      <c r="S6995" s="4" t="s">
        <v>39306</v>
      </c>
      <c r="T6995" s="4" t="s">
        <v>39306</v>
      </c>
    </row>
    <row r="6996" spans="1:20" x14ac:dyDescent="0.2">
      <c r="A6996" s="29">
        <v>21320619667</v>
      </c>
      <c r="B6996" s="4" t="s">
        <v>46740</v>
      </c>
      <c r="C6996" s="4" t="s">
        <v>46680</v>
      </c>
      <c r="D6996" s="4" t="s">
        <v>39306</v>
      </c>
      <c r="E6996" s="4" t="s">
        <v>71</v>
      </c>
      <c r="F6996" s="4" t="s">
        <v>46740</v>
      </c>
      <c r="G6996" s="4" t="s">
        <v>71</v>
      </c>
      <c r="H6996" s="4" t="s">
        <v>46740</v>
      </c>
      <c r="I6996" s="4" t="s">
        <v>22</v>
      </c>
      <c r="J6996" s="4" t="s">
        <v>24171</v>
      </c>
      <c r="K6996" s="4" t="s">
        <v>46741</v>
      </c>
      <c r="L6996" s="4" t="s">
        <v>14647</v>
      </c>
      <c r="M6996" s="4" t="s">
        <v>73</v>
      </c>
      <c r="N6996" s="4" t="s">
        <v>46742</v>
      </c>
      <c r="O6996" s="4" t="s">
        <v>46743</v>
      </c>
      <c r="P6996" s="4" t="s">
        <v>46744</v>
      </c>
      <c r="Q6996" s="4" t="s">
        <v>663</v>
      </c>
      <c r="R6996" s="4" t="s">
        <v>39306</v>
      </c>
      <c r="S6996" s="4" t="s">
        <v>39306</v>
      </c>
      <c r="T6996" s="4" t="s">
        <v>39306</v>
      </c>
    </row>
    <row r="6997" spans="1:20" x14ac:dyDescent="0.2">
      <c r="A6997" s="29">
        <v>21320619709</v>
      </c>
      <c r="B6997" s="4" t="s">
        <v>46745</v>
      </c>
      <c r="C6997" s="4" t="s">
        <v>46680</v>
      </c>
      <c r="D6997" s="4" t="s">
        <v>39306</v>
      </c>
      <c r="E6997" s="4" t="s">
        <v>71</v>
      </c>
      <c r="F6997" s="4" t="s">
        <v>46745</v>
      </c>
      <c r="G6997" s="4" t="s">
        <v>71</v>
      </c>
      <c r="H6997" s="4" t="s">
        <v>46745</v>
      </c>
      <c r="I6997" s="4" t="s">
        <v>22</v>
      </c>
      <c r="J6997" s="4" t="s">
        <v>473</v>
      </c>
      <c r="K6997" s="4" t="s">
        <v>46746</v>
      </c>
      <c r="L6997" s="4" t="s">
        <v>23278</v>
      </c>
      <c r="M6997" s="4" t="s">
        <v>73</v>
      </c>
      <c r="N6997" s="4" t="s">
        <v>46747</v>
      </c>
      <c r="O6997" s="4" t="s">
        <v>46748</v>
      </c>
      <c r="P6997" s="4" t="s">
        <v>46749</v>
      </c>
      <c r="Q6997" s="4" t="s">
        <v>663</v>
      </c>
      <c r="R6997" s="4" t="s">
        <v>39306</v>
      </c>
      <c r="S6997" s="4" t="s">
        <v>39306</v>
      </c>
      <c r="T6997" s="4" t="s">
        <v>39306</v>
      </c>
    </row>
    <row r="6998" spans="1:20" x14ac:dyDescent="0.2">
      <c r="A6998" s="29">
        <v>21320619741</v>
      </c>
      <c r="B6998" s="4" t="s">
        <v>46750</v>
      </c>
      <c r="C6998" s="4" t="s">
        <v>46680</v>
      </c>
      <c r="D6998" s="4" t="s">
        <v>39306</v>
      </c>
      <c r="E6998" s="4" t="s">
        <v>71</v>
      </c>
      <c r="F6998" s="4" t="s">
        <v>46750</v>
      </c>
      <c r="G6998" s="4" t="s">
        <v>71</v>
      </c>
      <c r="H6998" s="4" t="s">
        <v>46750</v>
      </c>
      <c r="I6998" s="4" t="s">
        <v>22</v>
      </c>
      <c r="J6998" s="4" t="s">
        <v>39569</v>
      </c>
      <c r="K6998" s="4" t="s">
        <v>46751</v>
      </c>
      <c r="L6998" s="4" t="s">
        <v>263</v>
      </c>
      <c r="M6998" s="4" t="s">
        <v>73</v>
      </c>
      <c r="N6998" s="4" t="s">
        <v>46752</v>
      </c>
      <c r="O6998" s="4" t="s">
        <v>46753</v>
      </c>
      <c r="P6998" s="4" t="s">
        <v>46754</v>
      </c>
      <c r="Q6998" s="4" t="s">
        <v>663</v>
      </c>
      <c r="R6998" s="4" t="s">
        <v>39306</v>
      </c>
      <c r="S6998" s="4" t="s">
        <v>39306</v>
      </c>
      <c r="T6998" s="4" t="s">
        <v>39306</v>
      </c>
    </row>
    <row r="6999" spans="1:20" x14ac:dyDescent="0.2">
      <c r="A6999" s="29">
        <v>21320619782</v>
      </c>
      <c r="B6999" s="4" t="s">
        <v>46755</v>
      </c>
      <c r="C6999" s="4" t="s">
        <v>46680</v>
      </c>
      <c r="D6999" s="4" t="s">
        <v>39306</v>
      </c>
      <c r="E6999" s="4" t="s">
        <v>71</v>
      </c>
      <c r="F6999" s="4" t="s">
        <v>46755</v>
      </c>
      <c r="G6999" s="4" t="s">
        <v>71</v>
      </c>
      <c r="H6999" s="4" t="s">
        <v>46755</v>
      </c>
      <c r="I6999" s="4" t="s">
        <v>22</v>
      </c>
      <c r="J6999" s="4" t="s">
        <v>46756</v>
      </c>
      <c r="K6999" s="4" t="s">
        <v>46757</v>
      </c>
      <c r="L6999" s="4" t="s">
        <v>31153</v>
      </c>
      <c r="M6999" s="4" t="s">
        <v>73</v>
      </c>
      <c r="N6999" s="4" t="s">
        <v>18814</v>
      </c>
      <c r="O6999" s="4" t="s">
        <v>46758</v>
      </c>
      <c r="P6999" s="4" t="s">
        <v>46759</v>
      </c>
      <c r="Q6999" s="4" t="s">
        <v>663</v>
      </c>
      <c r="R6999" s="4" t="s">
        <v>39306</v>
      </c>
      <c r="S6999" s="4" t="s">
        <v>39306</v>
      </c>
      <c r="T6999" s="4" t="s">
        <v>39306</v>
      </c>
    </row>
    <row r="7000" spans="1:20" x14ac:dyDescent="0.2">
      <c r="A7000" s="29">
        <v>21320619824</v>
      </c>
      <c r="B7000" s="4" t="s">
        <v>46760</v>
      </c>
      <c r="C7000" s="4" t="s">
        <v>46761</v>
      </c>
      <c r="D7000" s="4" t="s">
        <v>39306</v>
      </c>
      <c r="E7000" s="4" t="s">
        <v>71</v>
      </c>
      <c r="F7000" s="4" t="s">
        <v>46760</v>
      </c>
      <c r="G7000" s="4" t="s">
        <v>71</v>
      </c>
      <c r="H7000" s="4" t="s">
        <v>46760</v>
      </c>
      <c r="I7000" s="4" t="s">
        <v>22</v>
      </c>
      <c r="J7000" s="4" t="s">
        <v>1309</v>
      </c>
      <c r="K7000" s="4" t="s">
        <v>46762</v>
      </c>
      <c r="L7000" s="4" t="s">
        <v>8506</v>
      </c>
      <c r="M7000" s="4" t="s">
        <v>73</v>
      </c>
      <c r="N7000" s="4" t="s">
        <v>46763</v>
      </c>
      <c r="O7000" s="4" t="s">
        <v>46764</v>
      </c>
      <c r="P7000" s="4" t="s">
        <v>46765</v>
      </c>
      <c r="Q7000" s="4" t="s">
        <v>663</v>
      </c>
      <c r="R7000" s="4" t="s">
        <v>39306</v>
      </c>
      <c r="S7000" s="4" t="s">
        <v>39306</v>
      </c>
      <c r="T7000" s="4" t="s">
        <v>39306</v>
      </c>
    </row>
    <row r="7001" spans="1:20" x14ac:dyDescent="0.2">
      <c r="A7001" s="29">
        <v>20400879589</v>
      </c>
      <c r="B7001" s="4" t="s">
        <v>46766</v>
      </c>
      <c r="C7001" s="4" t="s">
        <v>39306</v>
      </c>
      <c r="D7001" s="4" t="s">
        <v>39306</v>
      </c>
      <c r="E7001" s="4" t="s">
        <v>71</v>
      </c>
      <c r="F7001" s="4" t="s">
        <v>46766</v>
      </c>
      <c r="G7001" s="4" t="s">
        <v>71</v>
      </c>
      <c r="H7001" s="4" t="s">
        <v>46766</v>
      </c>
      <c r="I7001" s="4" t="s">
        <v>22</v>
      </c>
      <c r="J7001" s="4" t="s">
        <v>26216</v>
      </c>
      <c r="K7001" s="4" t="s">
        <v>46767</v>
      </c>
      <c r="L7001" s="4" t="s">
        <v>1885</v>
      </c>
      <c r="M7001" s="4" t="s">
        <v>39306</v>
      </c>
      <c r="N7001" s="4" t="s">
        <v>39306</v>
      </c>
      <c r="O7001" s="4" t="s">
        <v>39306</v>
      </c>
      <c r="P7001" s="4" t="s">
        <v>39306</v>
      </c>
      <c r="Q7001" s="4" t="s">
        <v>39306</v>
      </c>
      <c r="R7001" s="4" t="s">
        <v>39306</v>
      </c>
      <c r="S7001" s="4" t="s">
        <v>39306</v>
      </c>
      <c r="T7001" s="4" t="s">
        <v>39306</v>
      </c>
    </row>
    <row r="7002" spans="1:20" x14ac:dyDescent="0.2">
      <c r="A7002" s="29">
        <v>21320619980</v>
      </c>
      <c r="B7002" s="4" t="s">
        <v>46768</v>
      </c>
      <c r="C7002" s="4" t="s">
        <v>46761</v>
      </c>
      <c r="D7002" s="4" t="s">
        <v>39306</v>
      </c>
      <c r="E7002" s="4" t="s">
        <v>71</v>
      </c>
      <c r="F7002" s="4" t="s">
        <v>46768</v>
      </c>
      <c r="G7002" s="4" t="s">
        <v>71</v>
      </c>
      <c r="H7002" s="4" t="s">
        <v>46768</v>
      </c>
      <c r="I7002" s="4" t="s">
        <v>22</v>
      </c>
      <c r="J7002" s="4" t="s">
        <v>13047</v>
      </c>
      <c r="K7002" s="4" t="s">
        <v>46769</v>
      </c>
      <c r="L7002" s="4" t="s">
        <v>14108</v>
      </c>
      <c r="M7002" s="4" t="s">
        <v>73</v>
      </c>
      <c r="N7002" s="4" t="s">
        <v>46770</v>
      </c>
      <c r="O7002" s="4" t="s">
        <v>46771</v>
      </c>
      <c r="P7002" s="4" t="s">
        <v>46772</v>
      </c>
      <c r="Q7002" s="4" t="s">
        <v>663</v>
      </c>
      <c r="R7002" s="4" t="s">
        <v>39306</v>
      </c>
      <c r="S7002" s="4" t="s">
        <v>39306</v>
      </c>
      <c r="T7002" s="4" t="s">
        <v>39306</v>
      </c>
    </row>
    <row r="7003" spans="1:20" x14ac:dyDescent="0.2">
      <c r="A7003" s="29">
        <v>21320619022</v>
      </c>
      <c r="B7003" s="4" t="s">
        <v>46773</v>
      </c>
      <c r="C7003" s="4" t="s">
        <v>46761</v>
      </c>
      <c r="D7003" s="4" t="s">
        <v>39306</v>
      </c>
      <c r="E7003" s="4" t="s">
        <v>71</v>
      </c>
      <c r="F7003" s="4" t="s">
        <v>46773</v>
      </c>
      <c r="G7003" s="4" t="s">
        <v>71</v>
      </c>
      <c r="H7003" s="4" t="s">
        <v>46773</v>
      </c>
      <c r="I7003" s="4" t="s">
        <v>22</v>
      </c>
      <c r="J7003" s="4" t="s">
        <v>22054</v>
      </c>
      <c r="K7003" s="4" t="s">
        <v>46774</v>
      </c>
      <c r="L7003" s="4" t="s">
        <v>39496</v>
      </c>
      <c r="M7003" s="4" t="s">
        <v>73</v>
      </c>
      <c r="N7003" s="4" t="s">
        <v>46775</v>
      </c>
      <c r="O7003" s="4" t="s">
        <v>46776</v>
      </c>
      <c r="P7003" s="4" t="s">
        <v>46777</v>
      </c>
      <c r="Q7003" s="4" t="s">
        <v>663</v>
      </c>
      <c r="R7003" s="4" t="s">
        <v>39306</v>
      </c>
      <c r="S7003" s="4" t="s">
        <v>39306</v>
      </c>
      <c r="T7003" s="4" t="s">
        <v>39306</v>
      </c>
    </row>
    <row r="7004" spans="1:20" x14ac:dyDescent="0.2">
      <c r="A7004" s="29">
        <v>21320620004</v>
      </c>
      <c r="B7004" s="4" t="s">
        <v>46778</v>
      </c>
      <c r="C7004" s="4" t="s">
        <v>46761</v>
      </c>
      <c r="D7004" s="4" t="s">
        <v>39306</v>
      </c>
      <c r="E7004" s="4" t="s">
        <v>71</v>
      </c>
      <c r="F7004" s="4" t="s">
        <v>46778</v>
      </c>
      <c r="G7004" s="4" t="s">
        <v>71</v>
      </c>
      <c r="H7004" s="4" t="s">
        <v>46778</v>
      </c>
      <c r="I7004" s="4" t="s">
        <v>22</v>
      </c>
      <c r="J7004" s="4" t="s">
        <v>1741</v>
      </c>
      <c r="K7004" s="4" t="s">
        <v>46779</v>
      </c>
      <c r="L7004" s="4" t="s">
        <v>34664</v>
      </c>
      <c r="M7004" s="4" t="s">
        <v>73</v>
      </c>
      <c r="N7004" s="4" t="s">
        <v>46780</v>
      </c>
      <c r="O7004" s="4" t="s">
        <v>46781</v>
      </c>
      <c r="P7004" s="4" t="s">
        <v>46782</v>
      </c>
      <c r="Q7004" s="4" t="s">
        <v>663</v>
      </c>
      <c r="R7004" s="4" t="s">
        <v>39306</v>
      </c>
      <c r="S7004" s="4" t="s">
        <v>39306</v>
      </c>
      <c r="T7004" s="4" t="s">
        <v>39306</v>
      </c>
    </row>
    <row r="7005" spans="1:20" x14ac:dyDescent="0.2">
      <c r="A7005" s="29">
        <v>21320619220</v>
      </c>
      <c r="B7005" s="4" t="s">
        <v>46783</v>
      </c>
      <c r="C7005" s="4" t="s">
        <v>46761</v>
      </c>
      <c r="D7005" s="4" t="s">
        <v>39306</v>
      </c>
      <c r="E7005" s="4" t="s">
        <v>71</v>
      </c>
      <c r="F7005" s="4" t="s">
        <v>46783</v>
      </c>
      <c r="G7005" s="4" t="s">
        <v>71</v>
      </c>
      <c r="H7005" s="4" t="s">
        <v>46783</v>
      </c>
      <c r="I7005" s="4" t="s">
        <v>22</v>
      </c>
      <c r="J7005" s="4" t="s">
        <v>46784</v>
      </c>
      <c r="K7005" s="4" t="s">
        <v>46785</v>
      </c>
      <c r="L7005" s="4" t="s">
        <v>263</v>
      </c>
      <c r="M7005" s="4" t="s">
        <v>73</v>
      </c>
      <c r="N7005" s="4" t="s">
        <v>46786</v>
      </c>
      <c r="O7005" s="4" t="s">
        <v>46787</v>
      </c>
      <c r="P7005" s="4" t="s">
        <v>46788</v>
      </c>
      <c r="Q7005" s="4" t="s">
        <v>663</v>
      </c>
      <c r="R7005" s="4" t="s">
        <v>39306</v>
      </c>
      <c r="S7005" s="4" t="s">
        <v>39306</v>
      </c>
      <c r="T7005" s="4" t="s">
        <v>39306</v>
      </c>
    </row>
    <row r="7006" spans="1:20" x14ac:dyDescent="0.2">
      <c r="A7006" s="29">
        <v>21320619188</v>
      </c>
      <c r="B7006" s="4" t="s">
        <v>46789</v>
      </c>
      <c r="C7006" s="4" t="s">
        <v>46761</v>
      </c>
      <c r="D7006" s="4" t="s">
        <v>39306</v>
      </c>
      <c r="E7006" s="4" t="s">
        <v>71</v>
      </c>
      <c r="F7006" s="4" t="s">
        <v>46789</v>
      </c>
      <c r="G7006" s="4" t="s">
        <v>71</v>
      </c>
      <c r="H7006" s="4" t="s">
        <v>46789</v>
      </c>
      <c r="I7006" s="4" t="s">
        <v>22</v>
      </c>
      <c r="J7006" s="4" t="s">
        <v>42983</v>
      </c>
      <c r="K7006" s="4" t="s">
        <v>46790</v>
      </c>
      <c r="L7006" s="4" t="s">
        <v>263</v>
      </c>
      <c r="M7006" s="4" t="s">
        <v>73</v>
      </c>
      <c r="N7006" s="4" t="s">
        <v>46791</v>
      </c>
      <c r="O7006" s="4" t="s">
        <v>46792</v>
      </c>
      <c r="P7006" s="4" t="s">
        <v>46793</v>
      </c>
      <c r="Q7006" s="4" t="s">
        <v>663</v>
      </c>
      <c r="R7006" s="4" t="s">
        <v>39306</v>
      </c>
      <c r="S7006" s="4" t="s">
        <v>39306</v>
      </c>
      <c r="T7006" s="4" t="s">
        <v>39306</v>
      </c>
    </row>
    <row r="7007" spans="1:20" x14ac:dyDescent="0.2">
      <c r="A7007" s="29">
        <v>21320619063</v>
      </c>
      <c r="B7007" s="4" t="s">
        <v>46794</v>
      </c>
      <c r="C7007" s="4" t="s">
        <v>46761</v>
      </c>
      <c r="D7007" s="4" t="s">
        <v>39306</v>
      </c>
      <c r="E7007" s="4" t="s">
        <v>71</v>
      </c>
      <c r="F7007" s="4" t="s">
        <v>46794</v>
      </c>
      <c r="G7007" s="4" t="s">
        <v>71</v>
      </c>
      <c r="H7007" s="4" t="s">
        <v>46794</v>
      </c>
      <c r="I7007" s="4" t="s">
        <v>22</v>
      </c>
      <c r="J7007" s="4" t="s">
        <v>9840</v>
      </c>
      <c r="K7007" s="4" t="s">
        <v>24934</v>
      </c>
      <c r="L7007" s="4" t="s">
        <v>21367</v>
      </c>
      <c r="M7007" s="4" t="s">
        <v>73</v>
      </c>
      <c r="N7007" s="4" t="s">
        <v>46795</v>
      </c>
      <c r="O7007" s="4" t="s">
        <v>46796</v>
      </c>
      <c r="P7007" s="4" t="s">
        <v>46797</v>
      </c>
      <c r="Q7007" s="4" t="s">
        <v>663</v>
      </c>
      <c r="R7007" s="4" t="s">
        <v>39306</v>
      </c>
      <c r="S7007" s="4" t="s">
        <v>39306</v>
      </c>
      <c r="T7007" s="4" t="s">
        <v>39306</v>
      </c>
    </row>
    <row r="7008" spans="1:20" x14ac:dyDescent="0.2">
      <c r="A7008" s="29">
        <v>21320619105</v>
      </c>
      <c r="B7008" s="4" t="s">
        <v>46798</v>
      </c>
      <c r="C7008" s="4" t="s">
        <v>46761</v>
      </c>
      <c r="D7008" s="4" t="s">
        <v>39306</v>
      </c>
      <c r="E7008" s="4" t="s">
        <v>71</v>
      </c>
      <c r="F7008" s="4" t="s">
        <v>46798</v>
      </c>
      <c r="G7008" s="4" t="s">
        <v>71</v>
      </c>
      <c r="H7008" s="4" t="s">
        <v>46798</v>
      </c>
      <c r="I7008" s="4" t="s">
        <v>22</v>
      </c>
      <c r="J7008" s="4" t="s">
        <v>46799</v>
      </c>
      <c r="K7008" s="4" t="s">
        <v>46800</v>
      </c>
      <c r="L7008" s="4" t="s">
        <v>16404</v>
      </c>
      <c r="M7008" s="4" t="s">
        <v>73</v>
      </c>
      <c r="N7008" s="4" t="s">
        <v>46801</v>
      </c>
      <c r="O7008" s="4" t="s">
        <v>46802</v>
      </c>
      <c r="P7008" s="4" t="s">
        <v>46803</v>
      </c>
      <c r="Q7008" s="4" t="s">
        <v>663</v>
      </c>
      <c r="R7008" s="4" t="s">
        <v>39306</v>
      </c>
      <c r="S7008" s="4" t="s">
        <v>39306</v>
      </c>
      <c r="T7008" s="4" t="s">
        <v>39306</v>
      </c>
    </row>
    <row r="7009" spans="1:20" x14ac:dyDescent="0.2">
      <c r="A7009" s="29">
        <v>21320619147</v>
      </c>
      <c r="B7009" s="4" t="s">
        <v>46804</v>
      </c>
      <c r="C7009" s="4" t="s">
        <v>46761</v>
      </c>
      <c r="D7009" s="4" t="s">
        <v>39306</v>
      </c>
      <c r="E7009" s="4" t="s">
        <v>71</v>
      </c>
      <c r="F7009" s="4" t="s">
        <v>46804</v>
      </c>
      <c r="G7009" s="4" t="s">
        <v>71</v>
      </c>
      <c r="H7009" s="4" t="s">
        <v>46804</v>
      </c>
      <c r="I7009" s="4" t="s">
        <v>22</v>
      </c>
      <c r="J7009" s="4" t="s">
        <v>46805</v>
      </c>
      <c r="K7009" s="4" t="s">
        <v>46806</v>
      </c>
      <c r="L7009" s="4" t="s">
        <v>34664</v>
      </c>
      <c r="M7009" s="4" t="s">
        <v>73</v>
      </c>
      <c r="N7009" s="4" t="s">
        <v>46807</v>
      </c>
      <c r="O7009" s="4" t="s">
        <v>46808</v>
      </c>
      <c r="P7009" s="4" t="s">
        <v>46809</v>
      </c>
      <c r="Q7009" s="4" t="s">
        <v>663</v>
      </c>
      <c r="R7009" s="4" t="s">
        <v>39306</v>
      </c>
      <c r="S7009" s="4" t="s">
        <v>39306</v>
      </c>
      <c r="T7009" s="4" t="s">
        <v>39306</v>
      </c>
    </row>
    <row r="7010" spans="1:20" x14ac:dyDescent="0.2">
      <c r="A7010" s="29">
        <v>21320619931</v>
      </c>
      <c r="B7010" s="4" t="s">
        <v>46810</v>
      </c>
      <c r="C7010" s="4" t="s">
        <v>46761</v>
      </c>
      <c r="D7010" s="4" t="s">
        <v>39306</v>
      </c>
      <c r="E7010" s="4" t="s">
        <v>71</v>
      </c>
      <c r="F7010" s="4" t="s">
        <v>46810</v>
      </c>
      <c r="G7010" s="4" t="s">
        <v>71</v>
      </c>
      <c r="H7010" s="4" t="s">
        <v>46810</v>
      </c>
      <c r="I7010" s="4" t="s">
        <v>22</v>
      </c>
      <c r="J7010" s="4" t="s">
        <v>9686</v>
      </c>
      <c r="K7010" s="4" t="s">
        <v>46811</v>
      </c>
      <c r="L7010" s="4" t="s">
        <v>16404</v>
      </c>
      <c r="M7010" s="4" t="s">
        <v>73</v>
      </c>
      <c r="N7010" s="4" t="s">
        <v>46812</v>
      </c>
      <c r="O7010" s="4" t="s">
        <v>46813</v>
      </c>
      <c r="P7010" s="4" t="s">
        <v>46814</v>
      </c>
      <c r="Q7010" s="4" t="s">
        <v>663</v>
      </c>
      <c r="R7010" s="4" t="s">
        <v>39306</v>
      </c>
      <c r="S7010" s="4" t="s">
        <v>39306</v>
      </c>
      <c r="T7010" s="4" t="s">
        <v>39306</v>
      </c>
    </row>
    <row r="7011" spans="1:20" x14ac:dyDescent="0.2">
      <c r="A7011" s="29">
        <v>21320619956</v>
      </c>
      <c r="B7011" s="4" t="s">
        <v>46815</v>
      </c>
      <c r="C7011" s="4" t="s">
        <v>46761</v>
      </c>
      <c r="D7011" s="4" t="s">
        <v>39306</v>
      </c>
      <c r="E7011" s="4" t="s">
        <v>71</v>
      </c>
      <c r="F7011" s="4" t="s">
        <v>46815</v>
      </c>
      <c r="G7011" s="4" t="s">
        <v>71</v>
      </c>
      <c r="H7011" s="4" t="s">
        <v>46815</v>
      </c>
      <c r="I7011" s="4" t="s">
        <v>22</v>
      </c>
      <c r="J7011" s="4" t="s">
        <v>46816</v>
      </c>
      <c r="K7011" s="4" t="s">
        <v>46817</v>
      </c>
      <c r="L7011" s="4" t="s">
        <v>21367</v>
      </c>
      <c r="M7011" s="4" t="s">
        <v>73</v>
      </c>
      <c r="N7011" s="4" t="s">
        <v>46818</v>
      </c>
      <c r="O7011" s="4" t="s">
        <v>46819</v>
      </c>
      <c r="P7011" s="4" t="s">
        <v>46820</v>
      </c>
      <c r="Q7011" s="4" t="s">
        <v>663</v>
      </c>
      <c r="R7011" s="4" t="s">
        <v>39306</v>
      </c>
      <c r="S7011" s="4" t="s">
        <v>39306</v>
      </c>
      <c r="T7011" s="4" t="s">
        <v>39306</v>
      </c>
    </row>
    <row r="7012" spans="1:20" x14ac:dyDescent="0.2">
      <c r="A7012" s="29">
        <v>21320619030</v>
      </c>
      <c r="B7012" s="4" t="s">
        <v>46821</v>
      </c>
      <c r="C7012" s="4" t="s">
        <v>46761</v>
      </c>
      <c r="D7012" s="4" t="s">
        <v>39306</v>
      </c>
      <c r="E7012" s="4" t="s">
        <v>71</v>
      </c>
      <c r="F7012" s="4" t="s">
        <v>46821</v>
      </c>
      <c r="G7012" s="4" t="s">
        <v>71</v>
      </c>
      <c r="H7012" s="4" t="s">
        <v>46821</v>
      </c>
      <c r="I7012" s="4" t="s">
        <v>22</v>
      </c>
      <c r="J7012" s="4" t="s">
        <v>3422</v>
      </c>
      <c r="K7012" s="4" t="s">
        <v>34148</v>
      </c>
      <c r="L7012" s="4" t="s">
        <v>267</v>
      </c>
      <c r="M7012" s="4" t="s">
        <v>73</v>
      </c>
      <c r="N7012" s="4" t="s">
        <v>34251</v>
      </c>
      <c r="O7012" s="4" t="s">
        <v>46822</v>
      </c>
      <c r="P7012" s="4" t="s">
        <v>46823</v>
      </c>
      <c r="Q7012" s="4" t="s">
        <v>663</v>
      </c>
      <c r="R7012" s="4" t="s">
        <v>39306</v>
      </c>
      <c r="S7012" s="4" t="s">
        <v>39306</v>
      </c>
      <c r="T7012" s="4" t="s">
        <v>39306</v>
      </c>
    </row>
    <row r="7013" spans="1:20" x14ac:dyDescent="0.2">
      <c r="A7013" s="29">
        <v>21320619071</v>
      </c>
      <c r="B7013" s="4" t="s">
        <v>46824</v>
      </c>
      <c r="C7013" s="4" t="s">
        <v>46761</v>
      </c>
      <c r="D7013" s="4" t="s">
        <v>39306</v>
      </c>
      <c r="E7013" s="4" t="s">
        <v>71</v>
      </c>
      <c r="F7013" s="4" t="s">
        <v>46824</v>
      </c>
      <c r="G7013" s="4" t="s">
        <v>71</v>
      </c>
      <c r="H7013" s="4" t="s">
        <v>46824</v>
      </c>
      <c r="I7013" s="4" t="s">
        <v>22</v>
      </c>
      <c r="J7013" s="4" t="s">
        <v>22453</v>
      </c>
      <c r="K7013" s="4" t="s">
        <v>46825</v>
      </c>
      <c r="L7013" s="4" t="s">
        <v>39091</v>
      </c>
      <c r="M7013" s="4" t="s">
        <v>73</v>
      </c>
      <c r="N7013" s="4" t="s">
        <v>3102</v>
      </c>
      <c r="O7013" s="4" t="s">
        <v>46826</v>
      </c>
      <c r="P7013" s="4" t="s">
        <v>46827</v>
      </c>
      <c r="Q7013" s="4" t="s">
        <v>663</v>
      </c>
      <c r="R7013" s="4" t="s">
        <v>39306</v>
      </c>
      <c r="S7013" s="4" t="s">
        <v>39306</v>
      </c>
      <c r="T7013" s="4" t="s">
        <v>39306</v>
      </c>
    </row>
    <row r="7014" spans="1:20" x14ac:dyDescent="0.2">
      <c r="A7014" s="29">
        <v>21320619113</v>
      </c>
      <c r="B7014" s="4" t="s">
        <v>46828</v>
      </c>
      <c r="C7014" s="4" t="s">
        <v>46761</v>
      </c>
      <c r="D7014" s="4" t="s">
        <v>39306</v>
      </c>
      <c r="E7014" s="4" t="s">
        <v>71</v>
      </c>
      <c r="F7014" s="4" t="s">
        <v>46828</v>
      </c>
      <c r="G7014" s="4" t="s">
        <v>71</v>
      </c>
      <c r="H7014" s="4" t="s">
        <v>46828</v>
      </c>
      <c r="I7014" s="4" t="s">
        <v>22</v>
      </c>
      <c r="J7014" s="4" t="s">
        <v>46829</v>
      </c>
      <c r="K7014" s="4" t="s">
        <v>46830</v>
      </c>
      <c r="L7014" s="4" t="s">
        <v>39091</v>
      </c>
      <c r="M7014" s="4" t="s">
        <v>73</v>
      </c>
      <c r="N7014" s="4" t="s">
        <v>13612</v>
      </c>
      <c r="O7014" s="4" t="s">
        <v>46831</v>
      </c>
      <c r="P7014" s="4" t="s">
        <v>46832</v>
      </c>
      <c r="Q7014" s="4" t="s">
        <v>663</v>
      </c>
      <c r="R7014" s="4" t="s">
        <v>39306</v>
      </c>
      <c r="S7014" s="4" t="s">
        <v>39306</v>
      </c>
      <c r="T7014" s="4" t="s">
        <v>39306</v>
      </c>
    </row>
    <row r="7015" spans="1:20" x14ac:dyDescent="0.2">
      <c r="A7015" s="29">
        <v>21320619154</v>
      </c>
      <c r="B7015" s="4" t="s">
        <v>46833</v>
      </c>
      <c r="C7015" s="4" t="s">
        <v>46761</v>
      </c>
      <c r="D7015" s="4" t="s">
        <v>39306</v>
      </c>
      <c r="E7015" s="4" t="s">
        <v>71</v>
      </c>
      <c r="F7015" s="4" t="s">
        <v>46833</v>
      </c>
      <c r="G7015" s="4" t="s">
        <v>71</v>
      </c>
      <c r="H7015" s="4" t="s">
        <v>46833</v>
      </c>
      <c r="I7015" s="4" t="s">
        <v>22</v>
      </c>
      <c r="J7015" s="4" t="s">
        <v>5972</v>
      </c>
      <c r="K7015" s="4" t="s">
        <v>46834</v>
      </c>
      <c r="L7015" s="4" t="s">
        <v>16404</v>
      </c>
      <c r="M7015" s="4" t="s">
        <v>73</v>
      </c>
      <c r="N7015" s="4" t="s">
        <v>46835</v>
      </c>
      <c r="O7015" s="4" t="s">
        <v>46836</v>
      </c>
      <c r="P7015" s="4" t="s">
        <v>46837</v>
      </c>
      <c r="Q7015" s="4" t="s">
        <v>663</v>
      </c>
      <c r="R7015" s="4" t="s">
        <v>39306</v>
      </c>
      <c r="S7015" s="4" t="s">
        <v>39306</v>
      </c>
      <c r="T7015" s="4" t="s">
        <v>39306</v>
      </c>
    </row>
    <row r="7016" spans="1:20" x14ac:dyDescent="0.2">
      <c r="A7016" s="29">
        <v>21320619196</v>
      </c>
      <c r="B7016" s="4" t="s">
        <v>46838</v>
      </c>
      <c r="C7016" s="4" t="s">
        <v>46761</v>
      </c>
      <c r="D7016" s="4" t="s">
        <v>39306</v>
      </c>
      <c r="E7016" s="4" t="s">
        <v>71</v>
      </c>
      <c r="F7016" s="4" t="s">
        <v>46838</v>
      </c>
      <c r="G7016" s="4" t="s">
        <v>71</v>
      </c>
      <c r="H7016" s="4" t="s">
        <v>46838</v>
      </c>
      <c r="I7016" s="4" t="s">
        <v>22</v>
      </c>
      <c r="J7016" s="4" t="s">
        <v>46839</v>
      </c>
      <c r="K7016" s="4" t="s">
        <v>46840</v>
      </c>
      <c r="L7016" s="4" t="s">
        <v>29476</v>
      </c>
      <c r="M7016" s="4" t="s">
        <v>73</v>
      </c>
      <c r="N7016" s="4" t="s">
        <v>46841</v>
      </c>
      <c r="O7016" s="4" t="s">
        <v>46842</v>
      </c>
      <c r="P7016" s="4" t="s">
        <v>46843</v>
      </c>
      <c r="Q7016" s="4" t="s">
        <v>663</v>
      </c>
      <c r="R7016" s="4" t="s">
        <v>39306</v>
      </c>
      <c r="S7016" s="4" t="s">
        <v>39306</v>
      </c>
      <c r="T7016" s="4" t="s">
        <v>39306</v>
      </c>
    </row>
    <row r="7017" spans="1:20" x14ac:dyDescent="0.2">
      <c r="A7017" s="29">
        <v>21320619238</v>
      </c>
      <c r="B7017" s="4" t="s">
        <v>46844</v>
      </c>
      <c r="C7017" s="4" t="s">
        <v>46761</v>
      </c>
      <c r="D7017" s="4" t="s">
        <v>39306</v>
      </c>
      <c r="E7017" s="4" t="s">
        <v>71</v>
      </c>
      <c r="F7017" s="4" t="s">
        <v>46844</v>
      </c>
      <c r="G7017" s="4" t="s">
        <v>71</v>
      </c>
      <c r="H7017" s="4" t="s">
        <v>46844</v>
      </c>
      <c r="I7017" s="4" t="s">
        <v>22</v>
      </c>
      <c r="J7017" s="4" t="s">
        <v>46845</v>
      </c>
      <c r="K7017" s="4" t="s">
        <v>46846</v>
      </c>
      <c r="L7017" s="4" t="s">
        <v>1885</v>
      </c>
      <c r="M7017" s="4" t="s">
        <v>73</v>
      </c>
      <c r="N7017" s="4" t="s">
        <v>46847</v>
      </c>
      <c r="O7017" s="4" t="s">
        <v>46848</v>
      </c>
      <c r="P7017" s="4" t="s">
        <v>46849</v>
      </c>
      <c r="Q7017" s="4" t="s">
        <v>663</v>
      </c>
      <c r="R7017" s="4" t="s">
        <v>39306</v>
      </c>
      <c r="S7017" s="4" t="s">
        <v>39306</v>
      </c>
      <c r="T7017" s="4" t="s">
        <v>39306</v>
      </c>
    </row>
    <row r="7018" spans="1:20" x14ac:dyDescent="0.2">
      <c r="A7018" s="29">
        <v>21320619279</v>
      </c>
      <c r="B7018" s="4" t="s">
        <v>46850</v>
      </c>
      <c r="C7018" s="4" t="s">
        <v>46761</v>
      </c>
      <c r="D7018" s="4" t="s">
        <v>39306</v>
      </c>
      <c r="E7018" s="4" t="s">
        <v>71</v>
      </c>
      <c r="F7018" s="4" t="s">
        <v>46850</v>
      </c>
      <c r="G7018" s="4" t="s">
        <v>71</v>
      </c>
      <c r="H7018" s="4" t="s">
        <v>46850</v>
      </c>
      <c r="I7018" s="4" t="s">
        <v>22</v>
      </c>
      <c r="J7018" s="4" t="s">
        <v>15284</v>
      </c>
      <c r="K7018" s="4" t="s">
        <v>46851</v>
      </c>
      <c r="L7018" s="4" t="s">
        <v>1885</v>
      </c>
      <c r="M7018" s="4" t="s">
        <v>73</v>
      </c>
      <c r="N7018" s="4" t="s">
        <v>46852</v>
      </c>
      <c r="O7018" s="4" t="s">
        <v>46853</v>
      </c>
      <c r="P7018" s="4" t="s">
        <v>46854</v>
      </c>
      <c r="Q7018" s="4" t="s">
        <v>663</v>
      </c>
      <c r="R7018" s="4" t="s">
        <v>39306</v>
      </c>
      <c r="S7018" s="4" t="s">
        <v>39306</v>
      </c>
      <c r="T7018" s="4" t="s">
        <v>39306</v>
      </c>
    </row>
    <row r="7019" spans="1:20" x14ac:dyDescent="0.2">
      <c r="A7019" s="29">
        <v>21320619311</v>
      </c>
      <c r="B7019" s="4" t="s">
        <v>46855</v>
      </c>
      <c r="C7019" s="4" t="s">
        <v>46761</v>
      </c>
      <c r="D7019" s="4" t="s">
        <v>39306</v>
      </c>
      <c r="E7019" s="4" t="s">
        <v>71</v>
      </c>
      <c r="F7019" s="4" t="s">
        <v>46855</v>
      </c>
      <c r="G7019" s="4" t="s">
        <v>71</v>
      </c>
      <c r="H7019" s="4" t="s">
        <v>46855</v>
      </c>
      <c r="I7019" s="4" t="s">
        <v>22</v>
      </c>
      <c r="J7019" s="4" t="s">
        <v>46856</v>
      </c>
      <c r="K7019" s="4" t="s">
        <v>46857</v>
      </c>
      <c r="L7019" s="4" t="s">
        <v>263</v>
      </c>
      <c r="M7019" s="4" t="s">
        <v>73</v>
      </c>
      <c r="N7019" s="4" t="s">
        <v>46858</v>
      </c>
      <c r="O7019" s="4" t="s">
        <v>46859</v>
      </c>
      <c r="P7019" s="4" t="s">
        <v>46860</v>
      </c>
      <c r="Q7019" s="4" t="s">
        <v>663</v>
      </c>
      <c r="R7019" s="4" t="s">
        <v>39306</v>
      </c>
      <c r="S7019" s="4" t="s">
        <v>39306</v>
      </c>
      <c r="T7019" s="4" t="s">
        <v>39306</v>
      </c>
    </row>
    <row r="7020" spans="1:20" x14ac:dyDescent="0.2">
      <c r="A7020" s="29">
        <v>21320619352</v>
      </c>
      <c r="B7020" s="4" t="s">
        <v>46861</v>
      </c>
      <c r="C7020" s="4" t="s">
        <v>46761</v>
      </c>
      <c r="D7020" s="4" t="s">
        <v>39306</v>
      </c>
      <c r="E7020" s="4" t="s">
        <v>71</v>
      </c>
      <c r="F7020" s="4" t="s">
        <v>46861</v>
      </c>
      <c r="G7020" s="4" t="s">
        <v>71</v>
      </c>
      <c r="H7020" s="4" t="s">
        <v>46861</v>
      </c>
      <c r="I7020" s="4" t="s">
        <v>22</v>
      </c>
      <c r="J7020" s="4" t="s">
        <v>18910</v>
      </c>
      <c r="K7020" s="4" t="s">
        <v>46862</v>
      </c>
      <c r="L7020" s="4" t="s">
        <v>31153</v>
      </c>
      <c r="M7020" s="4" t="s">
        <v>73</v>
      </c>
      <c r="N7020" s="4" t="s">
        <v>46863</v>
      </c>
      <c r="O7020" s="4" t="s">
        <v>46864</v>
      </c>
      <c r="P7020" s="4" t="s">
        <v>46865</v>
      </c>
      <c r="Q7020" s="4" t="s">
        <v>663</v>
      </c>
      <c r="R7020" s="4" t="s">
        <v>39306</v>
      </c>
      <c r="S7020" s="4" t="s">
        <v>39306</v>
      </c>
      <c r="T7020" s="4" t="s">
        <v>39306</v>
      </c>
    </row>
    <row r="7021" spans="1:20" x14ac:dyDescent="0.2">
      <c r="A7021" s="29">
        <v>21320619394</v>
      </c>
      <c r="B7021" s="4" t="s">
        <v>46866</v>
      </c>
      <c r="C7021" s="4" t="s">
        <v>46761</v>
      </c>
      <c r="D7021" s="4" t="s">
        <v>39306</v>
      </c>
      <c r="E7021" s="4" t="s">
        <v>71</v>
      </c>
      <c r="F7021" s="4" t="s">
        <v>46866</v>
      </c>
      <c r="G7021" s="4" t="s">
        <v>71</v>
      </c>
      <c r="H7021" s="4" t="s">
        <v>46866</v>
      </c>
      <c r="I7021" s="4" t="s">
        <v>22</v>
      </c>
      <c r="J7021" s="4" t="s">
        <v>46867</v>
      </c>
      <c r="K7021" s="4" t="s">
        <v>46868</v>
      </c>
      <c r="L7021" s="4" t="s">
        <v>34664</v>
      </c>
      <c r="M7021" s="4" t="s">
        <v>73</v>
      </c>
      <c r="N7021" s="4" t="s">
        <v>46869</v>
      </c>
      <c r="O7021" s="4" t="s">
        <v>46870</v>
      </c>
      <c r="P7021" s="4" t="s">
        <v>46871</v>
      </c>
      <c r="Q7021" s="4" t="s">
        <v>663</v>
      </c>
      <c r="R7021" s="4" t="s">
        <v>39306</v>
      </c>
      <c r="S7021" s="4" t="s">
        <v>39306</v>
      </c>
      <c r="T7021" s="4" t="s">
        <v>39306</v>
      </c>
    </row>
    <row r="7022" spans="1:20" x14ac:dyDescent="0.2">
      <c r="A7022" s="29">
        <v>21320619436</v>
      </c>
      <c r="B7022" s="4" t="s">
        <v>46872</v>
      </c>
      <c r="C7022" s="4" t="s">
        <v>46761</v>
      </c>
      <c r="D7022" s="4" t="s">
        <v>39306</v>
      </c>
      <c r="E7022" s="4" t="s">
        <v>71</v>
      </c>
      <c r="F7022" s="4" t="s">
        <v>46872</v>
      </c>
      <c r="G7022" s="4" t="s">
        <v>71</v>
      </c>
      <c r="H7022" s="4" t="s">
        <v>46872</v>
      </c>
      <c r="I7022" s="4" t="s">
        <v>22</v>
      </c>
      <c r="J7022" s="4" t="s">
        <v>14677</v>
      </c>
      <c r="K7022" s="4" t="s">
        <v>46873</v>
      </c>
      <c r="L7022" s="4" t="s">
        <v>39496</v>
      </c>
      <c r="M7022" s="4" t="s">
        <v>73</v>
      </c>
      <c r="N7022" s="4" t="s">
        <v>46874</v>
      </c>
      <c r="O7022" s="4" t="s">
        <v>46875</v>
      </c>
      <c r="P7022" s="4" t="s">
        <v>46876</v>
      </c>
      <c r="Q7022" s="4" t="s">
        <v>663</v>
      </c>
      <c r="R7022" s="4" t="s">
        <v>39306</v>
      </c>
      <c r="S7022" s="4" t="s">
        <v>39306</v>
      </c>
      <c r="T7022" s="4" t="s">
        <v>39306</v>
      </c>
    </row>
    <row r="7023" spans="1:20" x14ac:dyDescent="0.2">
      <c r="A7023" s="29">
        <v>21320619477</v>
      </c>
      <c r="B7023" s="4" t="s">
        <v>46877</v>
      </c>
      <c r="C7023" s="4" t="s">
        <v>46878</v>
      </c>
      <c r="D7023" s="4" t="s">
        <v>39306</v>
      </c>
      <c r="E7023" s="4" t="s">
        <v>71</v>
      </c>
      <c r="F7023" s="4" t="s">
        <v>46877</v>
      </c>
      <c r="G7023" s="4" t="s">
        <v>71</v>
      </c>
      <c r="H7023" s="4" t="s">
        <v>46877</v>
      </c>
      <c r="I7023" s="4" t="s">
        <v>22</v>
      </c>
      <c r="J7023" s="4" t="s">
        <v>20602</v>
      </c>
      <c r="K7023" s="4" t="s">
        <v>46879</v>
      </c>
      <c r="L7023" s="4" t="s">
        <v>34664</v>
      </c>
      <c r="M7023" s="4" t="s">
        <v>73</v>
      </c>
      <c r="N7023" s="4" t="s">
        <v>46880</v>
      </c>
      <c r="O7023" s="4" t="s">
        <v>46881</v>
      </c>
      <c r="P7023" s="4" t="s">
        <v>46882</v>
      </c>
      <c r="Q7023" s="4" t="s">
        <v>663</v>
      </c>
      <c r="R7023" s="4" t="s">
        <v>39306</v>
      </c>
      <c r="S7023" s="4" t="s">
        <v>39306</v>
      </c>
      <c r="T7023" s="4" t="s">
        <v>39306</v>
      </c>
    </row>
    <row r="7024" spans="1:20" x14ac:dyDescent="0.2">
      <c r="A7024" s="29">
        <v>21320619519</v>
      </c>
      <c r="B7024" s="4" t="s">
        <v>46883</v>
      </c>
      <c r="C7024" s="4" t="s">
        <v>46878</v>
      </c>
      <c r="D7024" s="4" t="s">
        <v>39306</v>
      </c>
      <c r="E7024" s="4" t="s">
        <v>71</v>
      </c>
      <c r="F7024" s="4" t="s">
        <v>46883</v>
      </c>
      <c r="G7024" s="4" t="s">
        <v>71</v>
      </c>
      <c r="H7024" s="4" t="s">
        <v>46883</v>
      </c>
      <c r="I7024" s="4" t="s">
        <v>22</v>
      </c>
      <c r="J7024" s="4" t="s">
        <v>36458</v>
      </c>
      <c r="K7024" s="4" t="s">
        <v>46884</v>
      </c>
      <c r="L7024" s="4" t="s">
        <v>267</v>
      </c>
      <c r="M7024" s="4" t="s">
        <v>73</v>
      </c>
      <c r="N7024" s="4" t="s">
        <v>46885</v>
      </c>
      <c r="O7024" s="4" t="s">
        <v>46886</v>
      </c>
      <c r="P7024" s="4" t="s">
        <v>46887</v>
      </c>
      <c r="Q7024" s="4" t="s">
        <v>663</v>
      </c>
      <c r="R7024" s="4" t="s">
        <v>39306</v>
      </c>
      <c r="S7024" s="4" t="s">
        <v>39306</v>
      </c>
      <c r="T7024" s="4" t="s">
        <v>39306</v>
      </c>
    </row>
    <row r="7025" spans="1:20" x14ac:dyDescent="0.2">
      <c r="A7025" s="29">
        <v>21320619550</v>
      </c>
      <c r="B7025" s="4" t="s">
        <v>46888</v>
      </c>
      <c r="C7025" s="4" t="s">
        <v>46878</v>
      </c>
      <c r="D7025" s="4" t="s">
        <v>39306</v>
      </c>
      <c r="E7025" s="4" t="s">
        <v>71</v>
      </c>
      <c r="F7025" s="4" t="s">
        <v>46888</v>
      </c>
      <c r="G7025" s="4" t="s">
        <v>71</v>
      </c>
      <c r="H7025" s="4" t="s">
        <v>46888</v>
      </c>
      <c r="I7025" s="4" t="s">
        <v>22</v>
      </c>
      <c r="J7025" s="4" t="s">
        <v>42482</v>
      </c>
      <c r="K7025" s="4" t="s">
        <v>42483</v>
      </c>
      <c r="L7025" s="4" t="s">
        <v>267</v>
      </c>
      <c r="M7025" s="4" t="s">
        <v>73</v>
      </c>
      <c r="N7025" s="4" t="s">
        <v>42624</v>
      </c>
      <c r="O7025" s="4" t="s">
        <v>46889</v>
      </c>
      <c r="P7025" s="4" t="s">
        <v>46890</v>
      </c>
      <c r="Q7025" s="4" t="s">
        <v>663</v>
      </c>
      <c r="R7025" s="4" t="s">
        <v>39306</v>
      </c>
      <c r="S7025" s="4" t="s">
        <v>39306</v>
      </c>
      <c r="T7025" s="4" t="s">
        <v>39306</v>
      </c>
    </row>
    <row r="7026" spans="1:20" x14ac:dyDescent="0.2">
      <c r="A7026" s="29">
        <v>21320619592</v>
      </c>
      <c r="B7026" s="4" t="s">
        <v>46891</v>
      </c>
      <c r="C7026" s="4" t="s">
        <v>46878</v>
      </c>
      <c r="D7026" s="4" t="s">
        <v>39306</v>
      </c>
      <c r="E7026" s="4" t="s">
        <v>71</v>
      </c>
      <c r="F7026" s="4" t="s">
        <v>46891</v>
      </c>
      <c r="G7026" s="4" t="s">
        <v>71</v>
      </c>
      <c r="H7026" s="4" t="s">
        <v>46891</v>
      </c>
      <c r="I7026" s="4" t="s">
        <v>22</v>
      </c>
      <c r="J7026" s="4" t="s">
        <v>10193</v>
      </c>
      <c r="K7026" s="4" t="s">
        <v>46892</v>
      </c>
      <c r="L7026" s="4" t="s">
        <v>39496</v>
      </c>
      <c r="M7026" s="4" t="s">
        <v>73</v>
      </c>
      <c r="N7026" s="4" t="s">
        <v>24973</v>
      </c>
      <c r="O7026" s="4" t="s">
        <v>46941</v>
      </c>
      <c r="P7026" s="4" t="s">
        <v>46942</v>
      </c>
      <c r="Q7026" s="4" t="s">
        <v>663</v>
      </c>
      <c r="R7026" s="4" t="s">
        <v>39306</v>
      </c>
      <c r="S7026" s="4" t="s">
        <v>39306</v>
      </c>
      <c r="T7026" s="4" t="s">
        <v>39306</v>
      </c>
    </row>
    <row r="7027" spans="1:20" x14ac:dyDescent="0.2">
      <c r="A7027" s="29">
        <v>21320619634</v>
      </c>
      <c r="B7027" s="4" t="s">
        <v>46893</v>
      </c>
      <c r="C7027" s="4" t="s">
        <v>46878</v>
      </c>
      <c r="D7027" s="4" t="s">
        <v>39306</v>
      </c>
      <c r="E7027" s="4" t="s">
        <v>71</v>
      </c>
      <c r="F7027" s="4" t="s">
        <v>46893</v>
      </c>
      <c r="G7027" s="4" t="s">
        <v>71</v>
      </c>
      <c r="H7027" s="4" t="s">
        <v>46893</v>
      </c>
      <c r="I7027" s="4" t="s">
        <v>22</v>
      </c>
      <c r="J7027" s="4" t="s">
        <v>46894</v>
      </c>
      <c r="K7027" s="4" t="s">
        <v>46895</v>
      </c>
      <c r="L7027" s="4" t="s">
        <v>21367</v>
      </c>
      <c r="M7027" s="4" t="s">
        <v>73</v>
      </c>
      <c r="N7027" s="4" t="s">
        <v>46943</v>
      </c>
      <c r="O7027" s="4" t="s">
        <v>46944</v>
      </c>
      <c r="P7027" s="4" t="s">
        <v>46945</v>
      </c>
      <c r="Q7027" s="4" t="s">
        <v>663</v>
      </c>
      <c r="R7027" s="4" t="s">
        <v>39306</v>
      </c>
      <c r="S7027" s="4" t="s">
        <v>39306</v>
      </c>
      <c r="T7027" s="4" t="s">
        <v>39306</v>
      </c>
    </row>
    <row r="7028" spans="1:20" x14ac:dyDescent="0.2">
      <c r="A7028" s="29">
        <v>21320619675</v>
      </c>
      <c r="B7028" s="4" t="s">
        <v>46896</v>
      </c>
      <c r="C7028" s="4" t="s">
        <v>46878</v>
      </c>
      <c r="D7028" s="4" t="s">
        <v>39306</v>
      </c>
      <c r="E7028" s="4" t="s">
        <v>71</v>
      </c>
      <c r="F7028" s="4" t="s">
        <v>46896</v>
      </c>
      <c r="G7028" s="4" t="s">
        <v>71</v>
      </c>
      <c r="H7028" s="4" t="s">
        <v>46896</v>
      </c>
      <c r="I7028" s="4" t="s">
        <v>22</v>
      </c>
      <c r="J7028" s="4" t="s">
        <v>46897</v>
      </c>
      <c r="K7028" s="4" t="s">
        <v>46898</v>
      </c>
      <c r="L7028" s="4" t="s">
        <v>23278</v>
      </c>
      <c r="M7028" s="4" t="s">
        <v>73</v>
      </c>
      <c r="N7028" s="4" t="s">
        <v>46946</v>
      </c>
      <c r="O7028" s="4" t="s">
        <v>46947</v>
      </c>
      <c r="P7028" s="4" t="s">
        <v>46948</v>
      </c>
      <c r="Q7028" s="4" t="s">
        <v>663</v>
      </c>
      <c r="R7028" s="4" t="s">
        <v>39306</v>
      </c>
      <c r="S7028" s="4" t="s">
        <v>39306</v>
      </c>
      <c r="T7028" s="4" t="s">
        <v>39306</v>
      </c>
    </row>
    <row r="7029" spans="1:20" x14ac:dyDescent="0.2">
      <c r="A7029" s="29">
        <v>21320619717</v>
      </c>
      <c r="B7029" s="4" t="s">
        <v>46899</v>
      </c>
      <c r="C7029" s="4" t="s">
        <v>46878</v>
      </c>
      <c r="D7029" s="4" t="s">
        <v>39306</v>
      </c>
      <c r="E7029" s="4" t="s">
        <v>71</v>
      </c>
      <c r="F7029" s="4" t="s">
        <v>46899</v>
      </c>
      <c r="G7029" s="4" t="s">
        <v>71</v>
      </c>
      <c r="H7029" s="4" t="s">
        <v>46899</v>
      </c>
      <c r="I7029" s="4" t="s">
        <v>22</v>
      </c>
      <c r="J7029" s="4" t="s">
        <v>46900</v>
      </c>
      <c r="K7029" s="4" t="s">
        <v>46901</v>
      </c>
      <c r="L7029" s="4" t="s">
        <v>21367</v>
      </c>
      <c r="M7029" s="4" t="s">
        <v>73</v>
      </c>
      <c r="N7029" s="4" t="s">
        <v>46949</v>
      </c>
      <c r="O7029" s="4" t="s">
        <v>46950</v>
      </c>
      <c r="P7029" s="4" t="s">
        <v>46951</v>
      </c>
      <c r="Q7029" s="4" t="s">
        <v>663</v>
      </c>
      <c r="R7029" s="4" t="s">
        <v>39306</v>
      </c>
      <c r="S7029" s="4" t="s">
        <v>39306</v>
      </c>
      <c r="T7029" s="4" t="s">
        <v>39306</v>
      </c>
    </row>
    <row r="7030" spans="1:20" x14ac:dyDescent="0.2">
      <c r="A7030" s="29">
        <v>21320619758</v>
      </c>
      <c r="B7030" s="4" t="s">
        <v>46902</v>
      </c>
      <c r="C7030" s="4" t="s">
        <v>46878</v>
      </c>
      <c r="D7030" s="4" t="s">
        <v>39306</v>
      </c>
      <c r="E7030" s="4" t="s">
        <v>71</v>
      </c>
      <c r="F7030" s="4" t="s">
        <v>46902</v>
      </c>
      <c r="G7030" s="4" t="s">
        <v>71</v>
      </c>
      <c r="H7030" s="4" t="s">
        <v>46902</v>
      </c>
      <c r="I7030" s="4" t="s">
        <v>22</v>
      </c>
      <c r="J7030" s="4" t="s">
        <v>33421</v>
      </c>
      <c r="K7030" s="4" t="s">
        <v>46903</v>
      </c>
      <c r="L7030" s="4" t="s">
        <v>31153</v>
      </c>
      <c r="M7030" s="4" t="s">
        <v>73</v>
      </c>
      <c r="N7030" s="4" t="s">
        <v>46952</v>
      </c>
      <c r="O7030" s="4" t="s">
        <v>46953</v>
      </c>
      <c r="P7030" s="4" t="s">
        <v>46954</v>
      </c>
      <c r="Q7030" s="4" t="s">
        <v>663</v>
      </c>
      <c r="R7030" s="4" t="s">
        <v>39306</v>
      </c>
      <c r="S7030" s="4" t="s">
        <v>39306</v>
      </c>
      <c r="T7030" s="4" t="s">
        <v>39306</v>
      </c>
    </row>
    <row r="7031" spans="1:20" x14ac:dyDescent="0.2">
      <c r="A7031" s="29">
        <v>21320619790</v>
      </c>
      <c r="B7031" s="4" t="s">
        <v>46904</v>
      </c>
      <c r="C7031" s="4" t="s">
        <v>46878</v>
      </c>
      <c r="D7031" s="4" t="s">
        <v>39306</v>
      </c>
      <c r="E7031" s="4" t="s">
        <v>71</v>
      </c>
      <c r="F7031" s="4" t="s">
        <v>46904</v>
      </c>
      <c r="G7031" s="4" t="s">
        <v>71</v>
      </c>
      <c r="H7031" s="4" t="s">
        <v>46904</v>
      </c>
      <c r="I7031" s="4" t="s">
        <v>22</v>
      </c>
      <c r="J7031" s="4" t="s">
        <v>13265</v>
      </c>
      <c r="K7031" s="4" t="s">
        <v>46905</v>
      </c>
      <c r="L7031" s="4" t="s">
        <v>33640</v>
      </c>
      <c r="M7031" s="4" t="s">
        <v>73</v>
      </c>
      <c r="N7031" s="4" t="s">
        <v>46955</v>
      </c>
      <c r="O7031" s="4" t="s">
        <v>46956</v>
      </c>
      <c r="P7031" s="4" t="s">
        <v>46957</v>
      </c>
      <c r="Q7031" s="4" t="s">
        <v>663</v>
      </c>
      <c r="R7031" s="4" t="s">
        <v>39306</v>
      </c>
      <c r="S7031" s="4" t="s">
        <v>39306</v>
      </c>
      <c r="T7031" s="4" t="s">
        <v>39306</v>
      </c>
    </row>
    <row r="7032" spans="1:20" x14ac:dyDescent="0.2">
      <c r="A7032" s="29">
        <v>21320619832</v>
      </c>
      <c r="B7032" s="4" t="s">
        <v>46906</v>
      </c>
      <c r="C7032" s="4" t="s">
        <v>46878</v>
      </c>
      <c r="D7032" s="4" t="s">
        <v>39306</v>
      </c>
      <c r="E7032" s="4" t="s">
        <v>71</v>
      </c>
      <c r="F7032" s="4" t="s">
        <v>46906</v>
      </c>
      <c r="G7032" s="4" t="s">
        <v>71</v>
      </c>
      <c r="H7032" s="4" t="s">
        <v>46906</v>
      </c>
      <c r="I7032" s="4" t="s">
        <v>22</v>
      </c>
      <c r="J7032" s="4" t="s">
        <v>46907</v>
      </c>
      <c r="K7032" s="4" t="s">
        <v>46908</v>
      </c>
      <c r="L7032" s="4" t="s">
        <v>25067</v>
      </c>
      <c r="M7032" s="4" t="s">
        <v>73</v>
      </c>
      <c r="N7032" s="4" t="s">
        <v>46958</v>
      </c>
      <c r="O7032" s="4" t="s">
        <v>46959</v>
      </c>
      <c r="P7032" s="4" t="s">
        <v>46960</v>
      </c>
      <c r="Q7032" s="4" t="s">
        <v>663</v>
      </c>
      <c r="R7032" s="4" t="s">
        <v>39306</v>
      </c>
      <c r="S7032" s="4" t="s">
        <v>39306</v>
      </c>
      <c r="T7032" s="4" t="s">
        <v>39306</v>
      </c>
    </row>
    <row r="7033" spans="1:20" x14ac:dyDescent="0.2">
      <c r="A7033" s="29">
        <v>21320619873</v>
      </c>
      <c r="B7033" s="4" t="s">
        <v>46909</v>
      </c>
      <c r="C7033" s="4" t="s">
        <v>46878</v>
      </c>
      <c r="D7033" s="4" t="s">
        <v>39306</v>
      </c>
      <c r="E7033" s="4" t="s">
        <v>71</v>
      </c>
      <c r="F7033" s="4" t="s">
        <v>46909</v>
      </c>
      <c r="G7033" s="4" t="s">
        <v>71</v>
      </c>
      <c r="H7033" s="4" t="s">
        <v>46909</v>
      </c>
      <c r="I7033" s="4" t="s">
        <v>22</v>
      </c>
      <c r="J7033" s="4" t="s">
        <v>40007</v>
      </c>
      <c r="K7033" s="4" t="s">
        <v>46910</v>
      </c>
      <c r="L7033" s="4" t="s">
        <v>267</v>
      </c>
      <c r="M7033" s="4" t="s">
        <v>73</v>
      </c>
      <c r="N7033" s="4" t="s">
        <v>46961</v>
      </c>
      <c r="O7033" s="4" t="s">
        <v>46962</v>
      </c>
      <c r="P7033" s="4" t="s">
        <v>46963</v>
      </c>
      <c r="Q7033" s="4" t="s">
        <v>663</v>
      </c>
      <c r="R7033" s="4" t="s">
        <v>39306</v>
      </c>
      <c r="S7033" s="4" t="s">
        <v>39306</v>
      </c>
      <c r="T7033" s="4" t="s">
        <v>39306</v>
      </c>
    </row>
    <row r="7034" spans="1:20" x14ac:dyDescent="0.2">
      <c r="A7034" s="29">
        <v>21320619360</v>
      </c>
      <c r="B7034" s="4" t="s">
        <v>46911</v>
      </c>
      <c r="C7034" s="4" t="s">
        <v>46878</v>
      </c>
      <c r="D7034" s="4" t="s">
        <v>39306</v>
      </c>
      <c r="E7034" s="4" t="s">
        <v>71</v>
      </c>
      <c r="F7034" s="4" t="s">
        <v>46911</v>
      </c>
      <c r="G7034" s="4" t="s">
        <v>71</v>
      </c>
      <c r="H7034" s="4" t="s">
        <v>46911</v>
      </c>
      <c r="I7034" s="4" t="s">
        <v>22</v>
      </c>
      <c r="J7034" s="4" t="s">
        <v>46912</v>
      </c>
      <c r="K7034" s="4" t="s">
        <v>46913</v>
      </c>
      <c r="L7034" s="4" t="s">
        <v>29476</v>
      </c>
      <c r="M7034" s="4" t="s">
        <v>73</v>
      </c>
      <c r="N7034" s="4" t="s">
        <v>46964</v>
      </c>
      <c r="O7034" s="4" t="s">
        <v>46965</v>
      </c>
      <c r="P7034" s="4" t="s">
        <v>46966</v>
      </c>
      <c r="Q7034" s="4" t="s">
        <v>663</v>
      </c>
      <c r="R7034" s="4" t="s">
        <v>39306</v>
      </c>
      <c r="S7034" s="4" t="s">
        <v>39306</v>
      </c>
      <c r="T7034" s="4" t="s">
        <v>39306</v>
      </c>
    </row>
    <row r="7035" spans="1:20" x14ac:dyDescent="0.2">
      <c r="A7035" s="29">
        <v>21320619402</v>
      </c>
      <c r="B7035" s="4" t="s">
        <v>46914</v>
      </c>
      <c r="C7035" s="4" t="s">
        <v>46878</v>
      </c>
      <c r="D7035" s="4" t="s">
        <v>39306</v>
      </c>
      <c r="E7035" s="4" t="s">
        <v>71</v>
      </c>
      <c r="F7035" s="4" t="s">
        <v>46914</v>
      </c>
      <c r="G7035" s="4" t="s">
        <v>71</v>
      </c>
      <c r="H7035" s="4" t="s">
        <v>46914</v>
      </c>
      <c r="I7035" s="4" t="s">
        <v>22</v>
      </c>
      <c r="J7035" s="4" t="s">
        <v>46915</v>
      </c>
      <c r="K7035" s="4" t="s">
        <v>46916</v>
      </c>
      <c r="L7035" s="4" t="s">
        <v>26757</v>
      </c>
      <c r="M7035" s="4" t="s">
        <v>73</v>
      </c>
      <c r="N7035" s="4" t="s">
        <v>46967</v>
      </c>
      <c r="O7035" s="4" t="s">
        <v>46968</v>
      </c>
      <c r="P7035" s="4" t="s">
        <v>46969</v>
      </c>
      <c r="Q7035" s="4" t="s">
        <v>663</v>
      </c>
      <c r="R7035" s="4" t="s">
        <v>39306</v>
      </c>
      <c r="S7035" s="4" t="s">
        <v>39306</v>
      </c>
      <c r="T7035" s="4" t="s">
        <v>39306</v>
      </c>
    </row>
    <row r="7036" spans="1:20" x14ac:dyDescent="0.2">
      <c r="A7036" s="29">
        <v>21320619444</v>
      </c>
      <c r="B7036" s="4" t="s">
        <v>46917</v>
      </c>
      <c r="C7036" s="4" t="s">
        <v>46878</v>
      </c>
      <c r="D7036" s="4" t="s">
        <v>39306</v>
      </c>
      <c r="E7036" s="4" t="s">
        <v>71</v>
      </c>
      <c r="F7036" s="4" t="s">
        <v>46917</v>
      </c>
      <c r="G7036" s="4" t="s">
        <v>71</v>
      </c>
      <c r="H7036" s="4" t="s">
        <v>46917</v>
      </c>
      <c r="I7036" s="4" t="s">
        <v>22</v>
      </c>
      <c r="J7036" s="4" t="s">
        <v>32976</v>
      </c>
      <c r="K7036" s="4" t="s">
        <v>46918</v>
      </c>
      <c r="L7036" s="4" t="s">
        <v>26757</v>
      </c>
      <c r="M7036" s="4" t="s">
        <v>73</v>
      </c>
      <c r="N7036" s="4" t="s">
        <v>46970</v>
      </c>
      <c r="O7036" s="4" t="s">
        <v>46971</v>
      </c>
      <c r="P7036" s="4" t="s">
        <v>46972</v>
      </c>
      <c r="Q7036" s="4" t="s">
        <v>663</v>
      </c>
      <c r="R7036" s="4" t="s">
        <v>39306</v>
      </c>
      <c r="S7036" s="4" t="s">
        <v>39306</v>
      </c>
      <c r="T7036" s="4" t="s">
        <v>39306</v>
      </c>
    </row>
    <row r="7037" spans="1:20" x14ac:dyDescent="0.2">
      <c r="A7037" s="29">
        <v>21320619485</v>
      </c>
      <c r="B7037" s="4" t="s">
        <v>46919</v>
      </c>
      <c r="C7037" s="4" t="s">
        <v>46878</v>
      </c>
      <c r="D7037" s="4" t="s">
        <v>39306</v>
      </c>
      <c r="E7037" s="4" t="s">
        <v>71</v>
      </c>
      <c r="F7037" s="4" t="s">
        <v>46919</v>
      </c>
      <c r="G7037" s="4" t="s">
        <v>71</v>
      </c>
      <c r="H7037" s="4" t="s">
        <v>46919</v>
      </c>
      <c r="I7037" s="4" t="s">
        <v>22</v>
      </c>
      <c r="J7037" s="4" t="s">
        <v>13713</v>
      </c>
      <c r="K7037" s="4" t="s">
        <v>46920</v>
      </c>
      <c r="L7037" s="4" t="s">
        <v>1072</v>
      </c>
      <c r="M7037" s="4" t="s">
        <v>73</v>
      </c>
      <c r="N7037" s="4" t="s">
        <v>46973</v>
      </c>
      <c r="O7037" s="4" t="s">
        <v>46974</v>
      </c>
      <c r="P7037" s="4" t="s">
        <v>46975</v>
      </c>
      <c r="Q7037" s="4" t="s">
        <v>663</v>
      </c>
      <c r="R7037" s="4" t="s">
        <v>39306</v>
      </c>
      <c r="S7037" s="4" t="s">
        <v>39306</v>
      </c>
      <c r="T7037" s="4" t="s">
        <v>39306</v>
      </c>
    </row>
    <row r="7038" spans="1:20" x14ac:dyDescent="0.2">
      <c r="A7038" s="29">
        <v>21320619527</v>
      </c>
      <c r="B7038" s="4" t="s">
        <v>46921</v>
      </c>
      <c r="C7038" s="4" t="s">
        <v>46878</v>
      </c>
      <c r="D7038" s="4" t="s">
        <v>39306</v>
      </c>
      <c r="E7038" s="4" t="s">
        <v>71</v>
      </c>
      <c r="F7038" s="4" t="s">
        <v>46921</v>
      </c>
      <c r="G7038" s="4" t="s">
        <v>71</v>
      </c>
      <c r="H7038" s="4" t="s">
        <v>46921</v>
      </c>
      <c r="I7038" s="4" t="s">
        <v>22</v>
      </c>
      <c r="J7038" s="4" t="s">
        <v>46922</v>
      </c>
      <c r="K7038" s="4" t="s">
        <v>46923</v>
      </c>
      <c r="L7038" s="4" t="s">
        <v>14647</v>
      </c>
      <c r="M7038" s="4" t="s">
        <v>73</v>
      </c>
      <c r="N7038" s="4" t="s">
        <v>46976</v>
      </c>
      <c r="O7038" s="4" t="s">
        <v>46977</v>
      </c>
      <c r="P7038" s="4" t="s">
        <v>46978</v>
      </c>
      <c r="Q7038" s="4" t="s">
        <v>663</v>
      </c>
      <c r="R7038" s="4" t="s">
        <v>39306</v>
      </c>
      <c r="S7038" s="4" t="s">
        <v>39306</v>
      </c>
      <c r="T7038" s="4" t="s">
        <v>39306</v>
      </c>
    </row>
    <row r="7039" spans="1:20" x14ac:dyDescent="0.2">
      <c r="A7039" s="29">
        <v>21320619568</v>
      </c>
      <c r="B7039" s="4" t="s">
        <v>46924</v>
      </c>
      <c r="C7039" s="4" t="s">
        <v>46878</v>
      </c>
      <c r="D7039" s="4" t="s">
        <v>39306</v>
      </c>
      <c r="E7039" s="4" t="s">
        <v>71</v>
      </c>
      <c r="F7039" s="4" t="s">
        <v>46924</v>
      </c>
      <c r="G7039" s="4" t="s">
        <v>71</v>
      </c>
      <c r="H7039" s="4" t="s">
        <v>46924</v>
      </c>
      <c r="I7039" s="4" t="s">
        <v>22</v>
      </c>
      <c r="J7039" s="4" t="s">
        <v>46925</v>
      </c>
      <c r="K7039" s="4" t="s">
        <v>46926</v>
      </c>
      <c r="L7039" s="4" t="s">
        <v>267</v>
      </c>
      <c r="M7039" s="4" t="s">
        <v>73</v>
      </c>
      <c r="N7039" s="4" t="s">
        <v>46979</v>
      </c>
      <c r="O7039" s="4" t="s">
        <v>46980</v>
      </c>
      <c r="P7039" s="4" t="s">
        <v>46981</v>
      </c>
      <c r="Q7039" s="4" t="s">
        <v>663</v>
      </c>
      <c r="R7039" s="4" t="s">
        <v>39306</v>
      </c>
      <c r="S7039" s="4" t="s">
        <v>39306</v>
      </c>
      <c r="T7039" s="4" t="s">
        <v>39306</v>
      </c>
    </row>
    <row r="7040" spans="1:20" x14ac:dyDescent="0.2">
      <c r="A7040" s="29">
        <v>21320619808</v>
      </c>
      <c r="B7040" s="4" t="s">
        <v>46927</v>
      </c>
      <c r="C7040" s="4" t="s">
        <v>46878</v>
      </c>
      <c r="D7040" s="4" t="s">
        <v>39306</v>
      </c>
      <c r="E7040" s="4" t="s">
        <v>71</v>
      </c>
      <c r="F7040" s="4" t="s">
        <v>46927</v>
      </c>
      <c r="G7040" s="4" t="s">
        <v>71</v>
      </c>
      <c r="H7040" s="4" t="s">
        <v>46927</v>
      </c>
      <c r="I7040" s="4" t="s">
        <v>22</v>
      </c>
      <c r="J7040" s="4" t="s">
        <v>24300</v>
      </c>
      <c r="K7040" s="4" t="s">
        <v>46928</v>
      </c>
      <c r="L7040" s="4" t="s">
        <v>14647</v>
      </c>
      <c r="M7040" s="4" t="s">
        <v>73</v>
      </c>
      <c r="N7040" s="4" t="s">
        <v>46982</v>
      </c>
      <c r="O7040" s="4" t="s">
        <v>46983</v>
      </c>
      <c r="P7040" s="4" t="s">
        <v>46984</v>
      </c>
      <c r="Q7040" s="4" t="s">
        <v>663</v>
      </c>
      <c r="R7040" s="4" t="s">
        <v>39306</v>
      </c>
      <c r="S7040" s="4" t="s">
        <v>39306</v>
      </c>
      <c r="T7040" s="4" t="s">
        <v>39306</v>
      </c>
    </row>
    <row r="7041" spans="1:20" x14ac:dyDescent="0.2">
      <c r="A7041" s="29">
        <v>21320619600</v>
      </c>
      <c r="B7041" s="4" t="s">
        <v>46929</v>
      </c>
      <c r="C7041" s="4" t="s">
        <v>46878</v>
      </c>
      <c r="D7041" s="4" t="s">
        <v>39306</v>
      </c>
      <c r="E7041" s="4" t="s">
        <v>71</v>
      </c>
      <c r="F7041" s="4" t="s">
        <v>46929</v>
      </c>
      <c r="G7041" s="4" t="s">
        <v>71</v>
      </c>
      <c r="H7041" s="4" t="s">
        <v>46929</v>
      </c>
      <c r="I7041" s="4" t="s">
        <v>22</v>
      </c>
      <c r="J7041" s="4" t="s">
        <v>46930</v>
      </c>
      <c r="K7041" s="4" t="s">
        <v>46931</v>
      </c>
      <c r="L7041" s="4" t="s">
        <v>39232</v>
      </c>
      <c r="M7041" s="4" t="s">
        <v>73</v>
      </c>
      <c r="N7041" s="4" t="s">
        <v>46985</v>
      </c>
      <c r="O7041" s="4" t="s">
        <v>46986</v>
      </c>
      <c r="P7041" s="4" t="s">
        <v>46987</v>
      </c>
      <c r="Q7041" s="4" t="s">
        <v>663</v>
      </c>
      <c r="R7041" s="4" t="s">
        <v>39306</v>
      </c>
      <c r="S7041" s="4" t="s">
        <v>39306</v>
      </c>
      <c r="T7041" s="4" t="s">
        <v>39306</v>
      </c>
    </row>
    <row r="7042" spans="1:20" x14ac:dyDescent="0.2">
      <c r="A7042" s="29">
        <v>21320619642</v>
      </c>
      <c r="B7042" s="4" t="s">
        <v>46932</v>
      </c>
      <c r="C7042" s="4" t="s">
        <v>46878</v>
      </c>
      <c r="D7042" s="4" t="s">
        <v>39306</v>
      </c>
      <c r="E7042" s="4" t="s">
        <v>71</v>
      </c>
      <c r="F7042" s="4" t="s">
        <v>46932</v>
      </c>
      <c r="G7042" s="4" t="s">
        <v>71</v>
      </c>
      <c r="H7042" s="4" t="s">
        <v>46932</v>
      </c>
      <c r="I7042" s="4" t="s">
        <v>22</v>
      </c>
      <c r="J7042" s="4" t="s">
        <v>41793</v>
      </c>
      <c r="K7042" s="4" t="s">
        <v>41794</v>
      </c>
      <c r="L7042" s="4" t="s">
        <v>23278</v>
      </c>
      <c r="M7042" s="4" t="s">
        <v>73</v>
      </c>
      <c r="N7042" s="4" t="s">
        <v>46988</v>
      </c>
      <c r="O7042" s="4" t="s">
        <v>46989</v>
      </c>
      <c r="P7042" s="4" t="s">
        <v>46990</v>
      </c>
      <c r="Q7042" s="4" t="s">
        <v>663</v>
      </c>
      <c r="R7042" s="4" t="s">
        <v>39306</v>
      </c>
      <c r="S7042" s="4" t="s">
        <v>39306</v>
      </c>
      <c r="T7042" s="4" t="s">
        <v>39306</v>
      </c>
    </row>
    <row r="7043" spans="1:20" x14ac:dyDescent="0.2">
      <c r="A7043" s="29">
        <v>21320619683</v>
      </c>
      <c r="B7043" s="4" t="s">
        <v>46933</v>
      </c>
      <c r="C7043" s="4" t="s">
        <v>46991</v>
      </c>
      <c r="D7043" s="4" t="s">
        <v>39306</v>
      </c>
      <c r="E7043" s="4" t="s">
        <v>71</v>
      </c>
      <c r="F7043" s="4" t="s">
        <v>46933</v>
      </c>
      <c r="G7043" s="4" t="s">
        <v>71</v>
      </c>
      <c r="H7043" s="4" t="s">
        <v>46933</v>
      </c>
      <c r="I7043" s="4" t="s">
        <v>22</v>
      </c>
      <c r="J7043" s="4" t="s">
        <v>13919</v>
      </c>
      <c r="K7043" s="4" t="s">
        <v>46934</v>
      </c>
      <c r="L7043" s="4" t="s">
        <v>26757</v>
      </c>
      <c r="M7043" s="4" t="s">
        <v>73</v>
      </c>
      <c r="N7043" s="4" t="s">
        <v>46992</v>
      </c>
      <c r="O7043" s="4" t="s">
        <v>46993</v>
      </c>
      <c r="P7043" s="4" t="s">
        <v>46994</v>
      </c>
      <c r="Q7043" s="4" t="s">
        <v>663</v>
      </c>
      <c r="R7043" s="4" t="s">
        <v>39306</v>
      </c>
      <c r="S7043" s="4" t="s">
        <v>39306</v>
      </c>
      <c r="T7043" s="4" t="s">
        <v>39306</v>
      </c>
    </row>
    <row r="7044" spans="1:20" x14ac:dyDescent="0.2">
      <c r="A7044" s="29">
        <v>21320619881</v>
      </c>
      <c r="B7044" s="4" t="s">
        <v>46935</v>
      </c>
      <c r="C7044" s="4" t="s">
        <v>46991</v>
      </c>
      <c r="D7044" s="4" t="s">
        <v>39306</v>
      </c>
      <c r="E7044" s="4" t="s">
        <v>71</v>
      </c>
      <c r="F7044" s="4" t="s">
        <v>46935</v>
      </c>
      <c r="G7044" s="4" t="s">
        <v>71</v>
      </c>
      <c r="H7044" s="4" t="s">
        <v>46935</v>
      </c>
      <c r="I7044" s="4" t="s">
        <v>22</v>
      </c>
      <c r="J7044" s="4" t="s">
        <v>15073</v>
      </c>
      <c r="K7044" s="4" t="s">
        <v>46936</v>
      </c>
      <c r="L7044" s="4" t="s">
        <v>267</v>
      </c>
      <c r="M7044" s="4" t="s">
        <v>73</v>
      </c>
      <c r="N7044" s="4" t="s">
        <v>46995</v>
      </c>
      <c r="O7044" s="4" t="s">
        <v>46996</v>
      </c>
      <c r="P7044" s="4" t="s">
        <v>46997</v>
      </c>
      <c r="Q7044" s="4" t="s">
        <v>663</v>
      </c>
      <c r="R7044" s="4" t="s">
        <v>39306</v>
      </c>
      <c r="S7044" s="4" t="s">
        <v>39306</v>
      </c>
      <c r="T7044" s="4" t="s">
        <v>39306</v>
      </c>
    </row>
    <row r="7045" spans="1:20" x14ac:dyDescent="0.2">
      <c r="A7045" s="29">
        <v>21320619923</v>
      </c>
      <c r="B7045" s="4" t="s">
        <v>46998</v>
      </c>
      <c r="C7045" s="4" t="s">
        <v>46991</v>
      </c>
      <c r="D7045" s="4" t="s">
        <v>39306</v>
      </c>
      <c r="E7045" s="4" t="s">
        <v>71</v>
      </c>
      <c r="F7045" s="4" t="s">
        <v>46998</v>
      </c>
      <c r="G7045" s="4" t="s">
        <v>71</v>
      </c>
      <c r="H7045" s="4" t="s">
        <v>46998</v>
      </c>
      <c r="I7045" s="4" t="s">
        <v>22</v>
      </c>
      <c r="J7045" s="4" t="s">
        <v>46999</v>
      </c>
      <c r="K7045" s="4" t="s">
        <v>47000</v>
      </c>
      <c r="L7045" s="4" t="s">
        <v>7436</v>
      </c>
      <c r="M7045" s="4" t="s">
        <v>73</v>
      </c>
      <c r="N7045" s="4" t="s">
        <v>47001</v>
      </c>
      <c r="O7045" s="4" t="s">
        <v>47002</v>
      </c>
      <c r="P7045" s="4" t="s">
        <v>47003</v>
      </c>
      <c r="Q7045" s="4" t="s">
        <v>663</v>
      </c>
      <c r="R7045" s="4" t="s">
        <v>39306</v>
      </c>
      <c r="S7045" s="4" t="s">
        <v>39306</v>
      </c>
      <c r="T7045" s="4" t="s">
        <v>39306</v>
      </c>
    </row>
    <row r="7046" spans="1:20" x14ac:dyDescent="0.2">
      <c r="A7046" s="29">
        <v>21320619089</v>
      </c>
      <c r="B7046" s="4" t="s">
        <v>47004</v>
      </c>
      <c r="C7046" s="4" t="s">
        <v>46991</v>
      </c>
      <c r="D7046" s="4" t="s">
        <v>39306</v>
      </c>
      <c r="E7046" s="4" t="s">
        <v>71</v>
      </c>
      <c r="F7046" s="4" t="s">
        <v>47004</v>
      </c>
      <c r="G7046" s="4" t="s">
        <v>71</v>
      </c>
      <c r="H7046" s="4" t="s">
        <v>47004</v>
      </c>
      <c r="I7046" s="4" t="s">
        <v>22</v>
      </c>
      <c r="J7046" s="4" t="s">
        <v>47005</v>
      </c>
      <c r="K7046" s="4" t="s">
        <v>47006</v>
      </c>
      <c r="L7046" s="4" t="s">
        <v>7436</v>
      </c>
      <c r="M7046" s="4" t="s">
        <v>73</v>
      </c>
      <c r="N7046" s="4" t="s">
        <v>47007</v>
      </c>
      <c r="O7046" s="4" t="s">
        <v>47008</v>
      </c>
      <c r="P7046" s="4" t="s">
        <v>47009</v>
      </c>
      <c r="Q7046" s="4" t="s">
        <v>663</v>
      </c>
      <c r="R7046" s="4" t="s">
        <v>39306</v>
      </c>
      <c r="S7046" s="4" t="s">
        <v>39306</v>
      </c>
      <c r="T7046" s="4" t="s">
        <v>39306</v>
      </c>
    </row>
    <row r="7047" spans="1:20" x14ac:dyDescent="0.2">
      <c r="A7047" s="29">
        <v>21320619725</v>
      </c>
      <c r="B7047" s="4" t="s">
        <v>47010</v>
      </c>
      <c r="C7047" s="4" t="s">
        <v>46991</v>
      </c>
      <c r="D7047" s="4" t="s">
        <v>39306</v>
      </c>
      <c r="E7047" s="4" t="s">
        <v>71</v>
      </c>
      <c r="F7047" s="4" t="s">
        <v>47010</v>
      </c>
      <c r="G7047" s="4" t="s">
        <v>71</v>
      </c>
      <c r="H7047" s="4" t="s">
        <v>47010</v>
      </c>
      <c r="I7047" s="4" t="s">
        <v>22</v>
      </c>
      <c r="J7047" s="4" t="s">
        <v>47011</v>
      </c>
      <c r="K7047" s="4" t="s">
        <v>47012</v>
      </c>
      <c r="L7047" s="4" t="s">
        <v>263</v>
      </c>
      <c r="M7047" s="4" t="s">
        <v>73</v>
      </c>
      <c r="N7047" s="4" t="s">
        <v>47013</v>
      </c>
      <c r="O7047" s="4" t="s">
        <v>47014</v>
      </c>
      <c r="P7047" s="4" t="s">
        <v>47015</v>
      </c>
      <c r="Q7047" s="4" t="s">
        <v>663</v>
      </c>
      <c r="R7047" s="4" t="s">
        <v>39306</v>
      </c>
      <c r="S7047" s="4" t="s">
        <v>39306</v>
      </c>
      <c r="T7047" s="4" t="s">
        <v>39306</v>
      </c>
    </row>
    <row r="7048" spans="1:20" x14ac:dyDescent="0.2">
      <c r="A7048" s="29">
        <v>21320619972</v>
      </c>
      <c r="B7048" s="4" t="s">
        <v>47016</v>
      </c>
      <c r="C7048" s="4" t="s">
        <v>46991</v>
      </c>
      <c r="D7048" s="4" t="s">
        <v>39306</v>
      </c>
      <c r="E7048" s="4" t="s">
        <v>71</v>
      </c>
      <c r="F7048" s="4" t="s">
        <v>47016</v>
      </c>
      <c r="G7048" s="4" t="s">
        <v>71</v>
      </c>
      <c r="H7048" s="4" t="s">
        <v>47016</v>
      </c>
      <c r="I7048" s="4" t="s">
        <v>22</v>
      </c>
      <c r="J7048" s="4" t="s">
        <v>27703</v>
      </c>
      <c r="K7048" s="4" t="s">
        <v>47017</v>
      </c>
      <c r="L7048" s="4" t="s">
        <v>267</v>
      </c>
      <c r="M7048" s="4" t="s">
        <v>73</v>
      </c>
      <c r="N7048" s="4" t="s">
        <v>47018</v>
      </c>
      <c r="O7048" s="4" t="s">
        <v>47019</v>
      </c>
      <c r="P7048" s="4" t="s">
        <v>47020</v>
      </c>
      <c r="Q7048" s="4" t="s">
        <v>663</v>
      </c>
      <c r="R7048" s="4" t="s">
        <v>39306</v>
      </c>
      <c r="S7048" s="4" t="s">
        <v>39306</v>
      </c>
      <c r="T7048" s="4" t="s">
        <v>39306</v>
      </c>
    </row>
    <row r="7049" spans="1:20" x14ac:dyDescent="0.2">
      <c r="A7049" s="29">
        <v>21320619840</v>
      </c>
      <c r="B7049" s="4" t="s">
        <v>47021</v>
      </c>
      <c r="C7049" s="4" t="s">
        <v>46991</v>
      </c>
      <c r="D7049" s="4" t="s">
        <v>39306</v>
      </c>
      <c r="E7049" s="4" t="s">
        <v>71</v>
      </c>
      <c r="F7049" s="4" t="s">
        <v>47021</v>
      </c>
      <c r="G7049" s="4" t="s">
        <v>71</v>
      </c>
      <c r="H7049" s="4" t="s">
        <v>47021</v>
      </c>
      <c r="I7049" s="4" t="s">
        <v>22</v>
      </c>
      <c r="J7049" s="4" t="s">
        <v>47022</v>
      </c>
      <c r="K7049" s="4" t="s">
        <v>47023</v>
      </c>
      <c r="L7049" s="4" t="s">
        <v>31153</v>
      </c>
      <c r="M7049" s="4" t="s">
        <v>73</v>
      </c>
      <c r="N7049" s="4" t="s">
        <v>47099</v>
      </c>
      <c r="O7049" s="4" t="s">
        <v>47100</v>
      </c>
      <c r="P7049" s="4" t="s">
        <v>47101</v>
      </c>
      <c r="Q7049" s="4" t="s">
        <v>663</v>
      </c>
      <c r="R7049" s="4" t="s">
        <v>39306</v>
      </c>
      <c r="S7049" s="4" t="s">
        <v>39306</v>
      </c>
      <c r="T7049" s="4" t="s">
        <v>39306</v>
      </c>
    </row>
    <row r="7050" spans="1:20" x14ac:dyDescent="0.2">
      <c r="A7050" s="29">
        <v>20290937208</v>
      </c>
      <c r="B7050" s="4" t="s">
        <v>47024</v>
      </c>
      <c r="C7050" s="4" t="s">
        <v>39306</v>
      </c>
      <c r="D7050" s="4" t="s">
        <v>39306</v>
      </c>
      <c r="E7050" s="4" t="s">
        <v>71</v>
      </c>
      <c r="F7050" s="4" t="s">
        <v>47024</v>
      </c>
      <c r="G7050" s="4" t="s">
        <v>71</v>
      </c>
      <c r="H7050" s="4" t="s">
        <v>47024</v>
      </c>
      <c r="I7050" s="4" t="s">
        <v>22</v>
      </c>
      <c r="J7050" s="4" t="s">
        <v>47025</v>
      </c>
      <c r="K7050" s="4" t="s">
        <v>47026</v>
      </c>
      <c r="L7050" s="4" t="s">
        <v>26757</v>
      </c>
      <c r="M7050" s="4" t="s">
        <v>39306</v>
      </c>
      <c r="N7050" s="4" t="s">
        <v>39306</v>
      </c>
      <c r="O7050" s="4" t="s">
        <v>39306</v>
      </c>
      <c r="P7050" s="4" t="s">
        <v>39306</v>
      </c>
      <c r="Q7050" s="4" t="s">
        <v>39306</v>
      </c>
      <c r="R7050" s="4" t="s">
        <v>39306</v>
      </c>
      <c r="S7050" s="4" t="s">
        <v>39306</v>
      </c>
      <c r="T7050" s="4" t="s">
        <v>39306</v>
      </c>
    </row>
    <row r="7051" spans="1:20" x14ac:dyDescent="0.2">
      <c r="A7051" s="29">
        <v>21320619964</v>
      </c>
      <c r="B7051" s="4" t="s">
        <v>47027</v>
      </c>
      <c r="C7051" s="4" t="s">
        <v>46991</v>
      </c>
      <c r="D7051" s="4" t="s">
        <v>39306</v>
      </c>
      <c r="E7051" s="4" t="s">
        <v>71</v>
      </c>
      <c r="F7051" s="4" t="s">
        <v>47027</v>
      </c>
      <c r="G7051" s="4" t="s">
        <v>71</v>
      </c>
      <c r="H7051" s="4" t="s">
        <v>47027</v>
      </c>
      <c r="I7051" s="4" t="s">
        <v>22</v>
      </c>
      <c r="J7051" s="4" t="s">
        <v>27265</v>
      </c>
      <c r="K7051" s="4" t="s">
        <v>47028</v>
      </c>
      <c r="L7051" s="4" t="s">
        <v>311</v>
      </c>
      <c r="M7051" s="4" t="s">
        <v>73</v>
      </c>
      <c r="N7051" s="4" t="s">
        <v>47102</v>
      </c>
      <c r="O7051" s="4" t="s">
        <v>47103</v>
      </c>
      <c r="P7051" s="4" t="s">
        <v>47104</v>
      </c>
      <c r="Q7051" s="4" t="s">
        <v>663</v>
      </c>
      <c r="R7051" s="4" t="s">
        <v>39306</v>
      </c>
      <c r="S7051" s="4" t="s">
        <v>39306</v>
      </c>
      <c r="T7051" s="4" t="s">
        <v>39306</v>
      </c>
    </row>
    <row r="7052" spans="1:20" x14ac:dyDescent="0.2">
      <c r="A7052" s="29">
        <v>21320619048</v>
      </c>
      <c r="B7052" s="4" t="s">
        <v>47029</v>
      </c>
      <c r="C7052" s="4" t="s">
        <v>46991</v>
      </c>
      <c r="D7052" s="4" t="s">
        <v>39306</v>
      </c>
      <c r="E7052" s="4" t="s">
        <v>71</v>
      </c>
      <c r="F7052" s="4" t="s">
        <v>47029</v>
      </c>
      <c r="G7052" s="4" t="s">
        <v>71</v>
      </c>
      <c r="H7052" s="4" t="s">
        <v>47029</v>
      </c>
      <c r="I7052" s="4" t="s">
        <v>22</v>
      </c>
      <c r="J7052" s="4" t="s">
        <v>731</v>
      </c>
      <c r="K7052" s="4" t="s">
        <v>47030</v>
      </c>
      <c r="L7052" s="4" t="s">
        <v>23278</v>
      </c>
      <c r="M7052" s="4" t="s">
        <v>73</v>
      </c>
      <c r="N7052" s="4" t="s">
        <v>47105</v>
      </c>
      <c r="O7052" s="4" t="s">
        <v>47106</v>
      </c>
      <c r="P7052" s="4" t="s">
        <v>47107</v>
      </c>
      <c r="Q7052" s="4" t="s">
        <v>663</v>
      </c>
      <c r="R7052" s="4" t="s">
        <v>39306</v>
      </c>
      <c r="S7052" s="4" t="s">
        <v>39306</v>
      </c>
      <c r="T7052" s="4" t="s">
        <v>39306</v>
      </c>
    </row>
    <row r="7053" spans="1:20" x14ac:dyDescent="0.2">
      <c r="A7053" s="29">
        <v>21320619766</v>
      </c>
      <c r="B7053" s="4" t="s">
        <v>47031</v>
      </c>
      <c r="C7053" s="4" t="s">
        <v>46991</v>
      </c>
      <c r="D7053" s="4" t="s">
        <v>39306</v>
      </c>
      <c r="E7053" s="4" t="s">
        <v>71</v>
      </c>
      <c r="F7053" s="4" t="s">
        <v>47031</v>
      </c>
      <c r="G7053" s="4" t="s">
        <v>71</v>
      </c>
      <c r="H7053" s="4" t="s">
        <v>47031</v>
      </c>
      <c r="I7053" s="4" t="s">
        <v>22</v>
      </c>
      <c r="J7053" s="4" t="s">
        <v>47032</v>
      </c>
      <c r="K7053" s="4" t="s">
        <v>47033</v>
      </c>
      <c r="L7053" s="4" t="s">
        <v>21940</v>
      </c>
      <c r="M7053" s="4" t="s">
        <v>73</v>
      </c>
      <c r="N7053" s="4" t="s">
        <v>47108</v>
      </c>
      <c r="O7053" s="4" t="s">
        <v>47109</v>
      </c>
      <c r="P7053" s="4" t="s">
        <v>47110</v>
      </c>
      <c r="Q7053" s="4" t="s">
        <v>663</v>
      </c>
      <c r="R7053" s="4" t="s">
        <v>39306</v>
      </c>
      <c r="S7053" s="4" t="s">
        <v>39306</v>
      </c>
      <c r="T7053" s="4" t="s">
        <v>39306</v>
      </c>
    </row>
    <row r="7054" spans="1:20" x14ac:dyDescent="0.2">
      <c r="A7054" s="29">
        <v>21320619121</v>
      </c>
      <c r="B7054" s="4" t="s">
        <v>47034</v>
      </c>
      <c r="C7054" s="4" t="s">
        <v>46991</v>
      </c>
      <c r="D7054" s="4" t="s">
        <v>39306</v>
      </c>
      <c r="E7054" s="4" t="s">
        <v>71</v>
      </c>
      <c r="F7054" s="4" t="s">
        <v>47034</v>
      </c>
      <c r="G7054" s="4" t="s">
        <v>71</v>
      </c>
      <c r="H7054" s="4" t="s">
        <v>47034</v>
      </c>
      <c r="I7054" s="4" t="s">
        <v>22</v>
      </c>
      <c r="J7054" s="4" t="s">
        <v>4522</v>
      </c>
      <c r="K7054" s="4" t="s">
        <v>47035</v>
      </c>
      <c r="L7054" s="4" t="s">
        <v>8048</v>
      </c>
      <c r="M7054" s="4" t="s">
        <v>73</v>
      </c>
      <c r="N7054" s="4" t="s">
        <v>47111</v>
      </c>
      <c r="O7054" s="4" t="s">
        <v>47112</v>
      </c>
      <c r="P7054" s="4" t="s">
        <v>47113</v>
      </c>
      <c r="Q7054" s="4" t="s">
        <v>663</v>
      </c>
      <c r="R7054" s="4" t="s">
        <v>39306</v>
      </c>
      <c r="S7054" s="4" t="s">
        <v>39306</v>
      </c>
      <c r="T7054" s="4" t="s">
        <v>39306</v>
      </c>
    </row>
    <row r="7055" spans="1:20" x14ac:dyDescent="0.2">
      <c r="A7055" s="29">
        <v>20290937240</v>
      </c>
      <c r="B7055" s="4" t="s">
        <v>47036</v>
      </c>
      <c r="C7055" s="4" t="s">
        <v>39306</v>
      </c>
      <c r="D7055" s="4" t="s">
        <v>39306</v>
      </c>
      <c r="E7055" s="4" t="s">
        <v>71</v>
      </c>
      <c r="F7055" s="4" t="s">
        <v>47036</v>
      </c>
      <c r="G7055" s="4" t="s">
        <v>71</v>
      </c>
      <c r="H7055" s="4" t="s">
        <v>47036</v>
      </c>
      <c r="I7055" s="4" t="s">
        <v>22</v>
      </c>
      <c r="J7055" s="4" t="s">
        <v>47037</v>
      </c>
      <c r="K7055" s="4" t="s">
        <v>47038</v>
      </c>
      <c r="L7055" s="4" t="s">
        <v>39091</v>
      </c>
      <c r="M7055" s="4" t="s">
        <v>39306</v>
      </c>
      <c r="N7055" s="4" t="s">
        <v>39306</v>
      </c>
      <c r="O7055" s="4" t="s">
        <v>39306</v>
      </c>
      <c r="P7055" s="4" t="s">
        <v>39306</v>
      </c>
      <c r="Q7055" s="4" t="s">
        <v>39306</v>
      </c>
      <c r="R7055" s="4" t="s">
        <v>39306</v>
      </c>
      <c r="S7055" s="4" t="s">
        <v>39306</v>
      </c>
      <c r="T7055" s="4" t="s">
        <v>39306</v>
      </c>
    </row>
    <row r="7056" spans="1:20" x14ac:dyDescent="0.2">
      <c r="A7056" s="29">
        <v>21320619162</v>
      </c>
      <c r="B7056" s="4" t="s">
        <v>47039</v>
      </c>
      <c r="C7056" s="4" t="s">
        <v>46991</v>
      </c>
      <c r="D7056" s="4" t="s">
        <v>39306</v>
      </c>
      <c r="E7056" s="4" t="s">
        <v>71</v>
      </c>
      <c r="F7056" s="4" t="s">
        <v>47039</v>
      </c>
      <c r="G7056" s="4" t="s">
        <v>71</v>
      </c>
      <c r="H7056" s="4" t="s">
        <v>47039</v>
      </c>
      <c r="I7056" s="4" t="s">
        <v>22</v>
      </c>
      <c r="J7056" s="4" t="s">
        <v>21792</v>
      </c>
      <c r="K7056" s="4" t="s">
        <v>47040</v>
      </c>
      <c r="L7056" s="4" t="s">
        <v>26757</v>
      </c>
      <c r="M7056" s="4" t="s">
        <v>73</v>
      </c>
      <c r="N7056" s="4" t="s">
        <v>47114</v>
      </c>
      <c r="O7056" s="4" t="s">
        <v>47115</v>
      </c>
      <c r="P7056" s="4" t="s">
        <v>47116</v>
      </c>
      <c r="Q7056" s="4" t="s">
        <v>663</v>
      </c>
      <c r="R7056" s="4" t="s">
        <v>39306</v>
      </c>
      <c r="S7056" s="4" t="s">
        <v>39306</v>
      </c>
      <c r="T7056" s="4" t="s">
        <v>39306</v>
      </c>
    </row>
    <row r="7057" spans="1:20" x14ac:dyDescent="0.2">
      <c r="A7057" s="29">
        <v>21320619287</v>
      </c>
      <c r="B7057" s="4" t="s">
        <v>47041</v>
      </c>
      <c r="C7057" s="4" t="s">
        <v>46991</v>
      </c>
      <c r="D7057" s="4" t="s">
        <v>39306</v>
      </c>
      <c r="E7057" s="4" t="s">
        <v>71</v>
      </c>
      <c r="F7057" s="4" t="s">
        <v>47041</v>
      </c>
      <c r="G7057" s="4" t="s">
        <v>71</v>
      </c>
      <c r="H7057" s="4" t="s">
        <v>47041</v>
      </c>
      <c r="I7057" s="4" t="s">
        <v>22</v>
      </c>
      <c r="J7057" s="4" t="s">
        <v>34197</v>
      </c>
      <c r="K7057" s="4" t="s">
        <v>47042</v>
      </c>
      <c r="L7057" s="4" t="s">
        <v>39091</v>
      </c>
      <c r="M7057" s="4" t="s">
        <v>73</v>
      </c>
      <c r="N7057" s="4" t="s">
        <v>47117</v>
      </c>
      <c r="O7057" s="4" t="s">
        <v>47118</v>
      </c>
      <c r="P7057" s="4" t="s">
        <v>47119</v>
      </c>
      <c r="Q7057" s="4" t="s">
        <v>663</v>
      </c>
      <c r="R7057" s="4" t="s">
        <v>39306</v>
      </c>
      <c r="S7057" s="4" t="s">
        <v>39306</v>
      </c>
      <c r="T7057" s="4" t="s">
        <v>39306</v>
      </c>
    </row>
    <row r="7058" spans="1:20" x14ac:dyDescent="0.2">
      <c r="A7058" s="29">
        <v>21320619329</v>
      </c>
      <c r="B7058" s="4" t="s">
        <v>47043</v>
      </c>
      <c r="C7058" s="4" t="s">
        <v>46991</v>
      </c>
      <c r="D7058" s="4" t="s">
        <v>39306</v>
      </c>
      <c r="E7058" s="4" t="s">
        <v>71</v>
      </c>
      <c r="F7058" s="4" t="s">
        <v>47043</v>
      </c>
      <c r="G7058" s="4" t="s">
        <v>71</v>
      </c>
      <c r="H7058" s="4" t="s">
        <v>47043</v>
      </c>
      <c r="I7058" s="4" t="s">
        <v>22</v>
      </c>
      <c r="J7058" s="4" t="s">
        <v>21545</v>
      </c>
      <c r="K7058" s="4" t="s">
        <v>47044</v>
      </c>
      <c r="L7058" s="4" t="s">
        <v>263</v>
      </c>
      <c r="M7058" s="4" t="s">
        <v>73</v>
      </c>
      <c r="N7058" s="4" t="s">
        <v>47120</v>
      </c>
      <c r="O7058" s="4" t="s">
        <v>47121</v>
      </c>
      <c r="P7058" s="4" t="s">
        <v>47122</v>
      </c>
      <c r="Q7058" s="4" t="s">
        <v>663</v>
      </c>
      <c r="R7058" s="4" t="s">
        <v>39306</v>
      </c>
      <c r="S7058" s="4" t="s">
        <v>39306</v>
      </c>
      <c r="T7058" s="4" t="s">
        <v>39306</v>
      </c>
    </row>
    <row r="7059" spans="1:20" x14ac:dyDescent="0.2">
      <c r="A7059" s="29">
        <v>21320619865</v>
      </c>
      <c r="B7059" s="4" t="s">
        <v>47045</v>
      </c>
      <c r="C7059" s="4" t="s">
        <v>46991</v>
      </c>
      <c r="D7059" s="4" t="s">
        <v>39306</v>
      </c>
      <c r="E7059" s="4" t="s">
        <v>71</v>
      </c>
      <c r="F7059" s="4" t="s">
        <v>47045</v>
      </c>
      <c r="G7059" s="4" t="s">
        <v>71</v>
      </c>
      <c r="H7059" s="4" t="s">
        <v>47045</v>
      </c>
      <c r="I7059" s="4" t="s">
        <v>22</v>
      </c>
      <c r="J7059" s="4" t="s">
        <v>39380</v>
      </c>
      <c r="K7059" s="4" t="s">
        <v>47046</v>
      </c>
      <c r="L7059" s="4" t="s">
        <v>7436</v>
      </c>
      <c r="M7059" s="4" t="s">
        <v>73</v>
      </c>
      <c r="N7059" s="4" t="s">
        <v>47123</v>
      </c>
      <c r="O7059" s="4" t="s">
        <v>47124</v>
      </c>
      <c r="P7059" s="4" t="s">
        <v>47125</v>
      </c>
      <c r="Q7059" s="4" t="s">
        <v>663</v>
      </c>
      <c r="R7059" s="4" t="s">
        <v>39306</v>
      </c>
      <c r="S7059" s="4" t="s">
        <v>39306</v>
      </c>
      <c r="T7059" s="4" t="s">
        <v>39306</v>
      </c>
    </row>
    <row r="7060" spans="1:20" x14ac:dyDescent="0.2">
      <c r="A7060" s="29">
        <v>21320619246</v>
      </c>
      <c r="B7060" s="4" t="s">
        <v>47047</v>
      </c>
      <c r="C7060" s="4" t="s">
        <v>46991</v>
      </c>
      <c r="D7060" s="4" t="s">
        <v>39306</v>
      </c>
      <c r="E7060" s="4" t="s">
        <v>71</v>
      </c>
      <c r="F7060" s="4" t="s">
        <v>47047</v>
      </c>
      <c r="G7060" s="4" t="s">
        <v>71</v>
      </c>
      <c r="H7060" s="4" t="s">
        <v>47047</v>
      </c>
      <c r="I7060" s="4" t="s">
        <v>22</v>
      </c>
      <c r="J7060" s="4" t="s">
        <v>1557</v>
      </c>
      <c r="K7060" s="4" t="s">
        <v>47048</v>
      </c>
      <c r="L7060" s="4" t="s">
        <v>476</v>
      </c>
      <c r="M7060" s="4" t="s">
        <v>73</v>
      </c>
      <c r="N7060" s="4" t="s">
        <v>47126</v>
      </c>
      <c r="O7060" s="4" t="s">
        <v>47127</v>
      </c>
      <c r="P7060" s="4" t="s">
        <v>47128</v>
      </c>
      <c r="Q7060" s="4" t="s">
        <v>663</v>
      </c>
      <c r="R7060" s="4" t="s">
        <v>39306</v>
      </c>
      <c r="S7060" s="4" t="s">
        <v>39306</v>
      </c>
      <c r="T7060" s="4" t="s">
        <v>39306</v>
      </c>
    </row>
    <row r="7061" spans="1:20" x14ac:dyDescent="0.2">
      <c r="A7061" s="29">
        <v>21320619204</v>
      </c>
      <c r="B7061" s="4" t="s">
        <v>47049</v>
      </c>
      <c r="C7061" s="4" t="s">
        <v>46991</v>
      </c>
      <c r="D7061" s="4" t="s">
        <v>39306</v>
      </c>
      <c r="E7061" s="4" t="s">
        <v>71</v>
      </c>
      <c r="F7061" s="4" t="s">
        <v>47049</v>
      </c>
      <c r="G7061" s="4" t="s">
        <v>71</v>
      </c>
      <c r="H7061" s="4" t="s">
        <v>47049</v>
      </c>
      <c r="I7061" s="4" t="s">
        <v>22</v>
      </c>
      <c r="J7061" s="4" t="s">
        <v>16262</v>
      </c>
      <c r="K7061" s="4" t="s">
        <v>47050</v>
      </c>
      <c r="L7061" s="4" t="s">
        <v>476</v>
      </c>
      <c r="M7061" s="4" t="s">
        <v>73</v>
      </c>
      <c r="N7061" s="4" t="s">
        <v>47129</v>
      </c>
      <c r="O7061" s="4" t="s">
        <v>47130</v>
      </c>
      <c r="P7061" s="4" t="s">
        <v>47131</v>
      </c>
      <c r="Q7061" s="4" t="s">
        <v>663</v>
      </c>
      <c r="R7061" s="4" t="s">
        <v>39306</v>
      </c>
      <c r="S7061" s="4" t="s">
        <v>39306</v>
      </c>
      <c r="T7061" s="4" t="s">
        <v>39306</v>
      </c>
    </row>
    <row r="7062" spans="1:20" x14ac:dyDescent="0.2">
      <c r="A7062" s="29">
        <v>20300773924</v>
      </c>
      <c r="B7062" s="4" t="s">
        <v>47051</v>
      </c>
      <c r="C7062" s="4" t="s">
        <v>46991</v>
      </c>
      <c r="D7062" s="4" t="s">
        <v>39306</v>
      </c>
      <c r="E7062" s="4" t="s">
        <v>71</v>
      </c>
      <c r="F7062" s="4" t="s">
        <v>47051</v>
      </c>
      <c r="G7062" s="4" t="s">
        <v>71</v>
      </c>
      <c r="H7062" s="4" t="s">
        <v>47051</v>
      </c>
      <c r="I7062" s="4" t="s">
        <v>22</v>
      </c>
      <c r="J7062" s="4" t="s">
        <v>17522</v>
      </c>
      <c r="K7062" s="4" t="s">
        <v>47052</v>
      </c>
      <c r="L7062" s="4" t="s">
        <v>476</v>
      </c>
      <c r="M7062" s="4" t="s">
        <v>73</v>
      </c>
      <c r="N7062" s="4" t="s">
        <v>47132</v>
      </c>
      <c r="O7062" s="4" t="s">
        <v>47133</v>
      </c>
      <c r="P7062" s="4" t="s">
        <v>47134</v>
      </c>
      <c r="Q7062" s="4" t="s">
        <v>663</v>
      </c>
      <c r="R7062" s="4" t="s">
        <v>39306</v>
      </c>
      <c r="S7062" s="4" t="s">
        <v>39306</v>
      </c>
      <c r="T7062" s="4" t="s">
        <v>39306</v>
      </c>
    </row>
    <row r="7063" spans="1:20" x14ac:dyDescent="0.2">
      <c r="A7063" s="29">
        <v>20300773080</v>
      </c>
      <c r="B7063" s="4" t="s">
        <v>47053</v>
      </c>
      <c r="C7063" s="4" t="s">
        <v>46991</v>
      </c>
      <c r="D7063" s="4" t="s">
        <v>39306</v>
      </c>
      <c r="E7063" s="4" t="s">
        <v>71</v>
      </c>
      <c r="F7063" s="4" t="s">
        <v>47053</v>
      </c>
      <c r="G7063" s="4" t="s">
        <v>71</v>
      </c>
      <c r="H7063" s="4" t="s">
        <v>47053</v>
      </c>
      <c r="I7063" s="4" t="s">
        <v>22</v>
      </c>
      <c r="J7063" s="4" t="s">
        <v>47054</v>
      </c>
      <c r="K7063" s="4" t="s">
        <v>47055</v>
      </c>
      <c r="L7063" s="4" t="s">
        <v>249</v>
      </c>
      <c r="M7063" s="4" t="s">
        <v>73</v>
      </c>
      <c r="N7063" s="4" t="s">
        <v>47135</v>
      </c>
      <c r="O7063" s="4" t="s">
        <v>47136</v>
      </c>
      <c r="P7063" s="4" t="s">
        <v>47137</v>
      </c>
      <c r="Q7063" s="4" t="s">
        <v>663</v>
      </c>
      <c r="R7063" s="4" t="s">
        <v>39306</v>
      </c>
      <c r="S7063" s="4" t="s">
        <v>39306</v>
      </c>
      <c r="T7063" s="4" t="s">
        <v>39306</v>
      </c>
    </row>
    <row r="7064" spans="1:20" x14ac:dyDescent="0.2">
      <c r="A7064" s="29">
        <v>20300774005</v>
      </c>
      <c r="B7064" s="4" t="s">
        <v>47056</v>
      </c>
      <c r="C7064" s="4" t="s">
        <v>46991</v>
      </c>
      <c r="D7064" s="4" t="s">
        <v>39306</v>
      </c>
      <c r="E7064" s="4" t="s">
        <v>71</v>
      </c>
      <c r="F7064" s="4" t="s">
        <v>47056</v>
      </c>
      <c r="G7064" s="4" t="s">
        <v>71</v>
      </c>
      <c r="H7064" s="4" t="s">
        <v>47056</v>
      </c>
      <c r="I7064" s="4" t="s">
        <v>22</v>
      </c>
      <c r="J7064" s="4" t="s">
        <v>47057</v>
      </c>
      <c r="K7064" s="4" t="s">
        <v>47058</v>
      </c>
      <c r="L7064" s="4" t="s">
        <v>476</v>
      </c>
      <c r="M7064" s="4" t="s">
        <v>73</v>
      </c>
      <c r="N7064" s="4" t="s">
        <v>47138</v>
      </c>
      <c r="O7064" s="4" t="s">
        <v>47139</v>
      </c>
      <c r="P7064" s="4" t="s">
        <v>47140</v>
      </c>
      <c r="Q7064" s="4" t="s">
        <v>663</v>
      </c>
      <c r="R7064" s="4" t="s">
        <v>39306</v>
      </c>
      <c r="S7064" s="4" t="s">
        <v>39306</v>
      </c>
      <c r="T7064" s="4" t="s">
        <v>39306</v>
      </c>
    </row>
    <row r="7065" spans="1:20" x14ac:dyDescent="0.2">
      <c r="A7065" s="29">
        <v>20300773205</v>
      </c>
      <c r="B7065" s="4" t="s">
        <v>47059</v>
      </c>
      <c r="C7065" s="4" t="s">
        <v>46991</v>
      </c>
      <c r="D7065" s="4" t="s">
        <v>39306</v>
      </c>
      <c r="E7065" s="4" t="s">
        <v>71</v>
      </c>
      <c r="F7065" s="4" t="s">
        <v>47059</v>
      </c>
      <c r="G7065" s="4" t="s">
        <v>71</v>
      </c>
      <c r="H7065" s="4" t="s">
        <v>47059</v>
      </c>
      <c r="I7065" s="4" t="s">
        <v>22</v>
      </c>
      <c r="J7065" s="4" t="s">
        <v>26649</v>
      </c>
      <c r="K7065" s="4" t="s">
        <v>47060</v>
      </c>
      <c r="L7065" s="4" t="s">
        <v>39091</v>
      </c>
      <c r="M7065" s="4" t="s">
        <v>73</v>
      </c>
      <c r="N7065" s="4" t="s">
        <v>47141</v>
      </c>
      <c r="O7065" s="4" t="s">
        <v>47142</v>
      </c>
      <c r="P7065" s="4" t="s">
        <v>47143</v>
      </c>
      <c r="Q7065" s="4" t="s">
        <v>663</v>
      </c>
      <c r="R7065" s="4" t="s">
        <v>39306</v>
      </c>
      <c r="S7065" s="4" t="s">
        <v>39306</v>
      </c>
      <c r="T7065" s="4" t="s">
        <v>39306</v>
      </c>
    </row>
    <row r="7066" spans="1:20" x14ac:dyDescent="0.2">
      <c r="A7066" s="29">
        <v>20300773163</v>
      </c>
      <c r="B7066" s="4" t="s">
        <v>47061</v>
      </c>
      <c r="C7066" s="4" t="s">
        <v>46991</v>
      </c>
      <c r="D7066" s="4" t="s">
        <v>39306</v>
      </c>
      <c r="E7066" s="4" t="s">
        <v>71</v>
      </c>
      <c r="F7066" s="4" t="s">
        <v>47061</v>
      </c>
      <c r="G7066" s="4" t="s">
        <v>71</v>
      </c>
      <c r="H7066" s="4" t="s">
        <v>47061</v>
      </c>
      <c r="I7066" s="4" t="s">
        <v>22</v>
      </c>
      <c r="J7066" s="4" t="s">
        <v>47062</v>
      </c>
      <c r="K7066" s="4" t="s">
        <v>47063</v>
      </c>
      <c r="L7066" s="4" t="s">
        <v>476</v>
      </c>
      <c r="M7066" s="4" t="s">
        <v>73</v>
      </c>
      <c r="N7066" s="4" t="s">
        <v>47144</v>
      </c>
      <c r="O7066" s="4" t="s">
        <v>47145</v>
      </c>
      <c r="P7066" s="4" t="s">
        <v>47146</v>
      </c>
      <c r="Q7066" s="4" t="s">
        <v>663</v>
      </c>
      <c r="R7066" s="4" t="s">
        <v>39306</v>
      </c>
      <c r="S7066" s="4" t="s">
        <v>39306</v>
      </c>
      <c r="T7066" s="4" t="s">
        <v>39306</v>
      </c>
    </row>
    <row r="7067" spans="1:20" x14ac:dyDescent="0.2">
      <c r="A7067" s="29">
        <v>20300773122</v>
      </c>
      <c r="B7067" s="4" t="s">
        <v>47064</v>
      </c>
      <c r="C7067" s="4" t="s">
        <v>46991</v>
      </c>
      <c r="D7067" s="4" t="s">
        <v>39306</v>
      </c>
      <c r="E7067" s="4" t="s">
        <v>71</v>
      </c>
      <c r="F7067" s="4" t="s">
        <v>47064</v>
      </c>
      <c r="G7067" s="4" t="s">
        <v>71</v>
      </c>
      <c r="H7067" s="4" t="s">
        <v>47064</v>
      </c>
      <c r="I7067" s="4" t="s">
        <v>22</v>
      </c>
      <c r="J7067" s="4" t="s">
        <v>47065</v>
      </c>
      <c r="K7067" s="4" t="s">
        <v>47066</v>
      </c>
      <c r="L7067" s="4" t="s">
        <v>39091</v>
      </c>
      <c r="M7067" s="4" t="s">
        <v>73</v>
      </c>
      <c r="N7067" s="4" t="s">
        <v>47147</v>
      </c>
      <c r="O7067" s="4" t="s">
        <v>47148</v>
      </c>
      <c r="P7067" s="4" t="s">
        <v>47149</v>
      </c>
      <c r="Q7067" s="4" t="s">
        <v>663</v>
      </c>
      <c r="R7067" s="4" t="s">
        <v>39306</v>
      </c>
      <c r="S7067" s="4" t="s">
        <v>39306</v>
      </c>
      <c r="T7067" s="4" t="s">
        <v>39306</v>
      </c>
    </row>
    <row r="7068" spans="1:20" x14ac:dyDescent="0.2">
      <c r="A7068" s="29">
        <v>20300773049</v>
      </c>
      <c r="B7068" s="4" t="s">
        <v>47067</v>
      </c>
      <c r="C7068" s="4" t="s">
        <v>46991</v>
      </c>
      <c r="D7068" s="4" t="s">
        <v>39306</v>
      </c>
      <c r="E7068" s="4" t="s">
        <v>71</v>
      </c>
      <c r="F7068" s="4" t="s">
        <v>47067</v>
      </c>
      <c r="G7068" s="4" t="s">
        <v>71</v>
      </c>
      <c r="H7068" s="4" t="s">
        <v>47067</v>
      </c>
      <c r="I7068" s="4" t="s">
        <v>22</v>
      </c>
      <c r="J7068" s="4" t="s">
        <v>14110</v>
      </c>
      <c r="K7068" s="4" t="s">
        <v>47068</v>
      </c>
      <c r="L7068" s="4" t="s">
        <v>31153</v>
      </c>
      <c r="M7068" s="4" t="s">
        <v>73</v>
      </c>
      <c r="N7068" s="4" t="s">
        <v>47150</v>
      </c>
      <c r="O7068" s="4" t="s">
        <v>47151</v>
      </c>
      <c r="P7068" s="4" t="s">
        <v>47152</v>
      </c>
      <c r="Q7068" s="4" t="s">
        <v>663</v>
      </c>
      <c r="R7068" s="4" t="s">
        <v>39306</v>
      </c>
      <c r="S7068" s="4" t="s">
        <v>39306</v>
      </c>
      <c r="T7068" s="4" t="s">
        <v>39306</v>
      </c>
    </row>
    <row r="7069" spans="1:20" x14ac:dyDescent="0.2">
      <c r="A7069" s="29">
        <v>20300773957</v>
      </c>
      <c r="B7069" s="4" t="s">
        <v>47069</v>
      </c>
      <c r="C7069" s="4" t="s">
        <v>46991</v>
      </c>
      <c r="D7069" s="4" t="s">
        <v>39306</v>
      </c>
      <c r="E7069" s="4" t="s">
        <v>71</v>
      </c>
      <c r="F7069" s="4" t="s">
        <v>47069</v>
      </c>
      <c r="G7069" s="4" t="s">
        <v>71</v>
      </c>
      <c r="H7069" s="4" t="s">
        <v>47069</v>
      </c>
      <c r="I7069" s="4" t="s">
        <v>22</v>
      </c>
      <c r="J7069" s="4" t="s">
        <v>47070</v>
      </c>
      <c r="K7069" s="4" t="s">
        <v>47071</v>
      </c>
      <c r="L7069" s="4" t="s">
        <v>23278</v>
      </c>
      <c r="M7069" s="4" t="s">
        <v>73</v>
      </c>
      <c r="N7069" s="4" t="s">
        <v>47153</v>
      </c>
      <c r="O7069" s="4" t="s">
        <v>47154</v>
      </c>
      <c r="P7069" s="4" t="s">
        <v>47155</v>
      </c>
      <c r="Q7069" s="4" t="s">
        <v>663</v>
      </c>
      <c r="R7069" s="4" t="s">
        <v>39306</v>
      </c>
      <c r="S7069" s="4" t="s">
        <v>39306</v>
      </c>
      <c r="T7069" s="4" t="s">
        <v>39306</v>
      </c>
    </row>
    <row r="7070" spans="1:20" x14ac:dyDescent="0.2">
      <c r="A7070" s="29">
        <v>20300773403</v>
      </c>
      <c r="B7070" s="4" t="s">
        <v>47072</v>
      </c>
      <c r="C7070" s="4" t="s">
        <v>46991</v>
      </c>
      <c r="D7070" s="4" t="s">
        <v>39306</v>
      </c>
      <c r="E7070" s="4" t="s">
        <v>71</v>
      </c>
      <c r="F7070" s="4" t="s">
        <v>47072</v>
      </c>
      <c r="G7070" s="4" t="s">
        <v>71</v>
      </c>
      <c r="H7070" s="4" t="s">
        <v>47072</v>
      </c>
      <c r="I7070" s="4" t="s">
        <v>22</v>
      </c>
      <c r="J7070" s="4" t="s">
        <v>47073</v>
      </c>
      <c r="K7070" s="4" t="s">
        <v>47074</v>
      </c>
      <c r="L7070" s="4" t="s">
        <v>267</v>
      </c>
      <c r="M7070" s="4" t="s">
        <v>73</v>
      </c>
      <c r="N7070" s="4" t="s">
        <v>47156</v>
      </c>
      <c r="O7070" s="4" t="s">
        <v>47157</v>
      </c>
      <c r="P7070" s="4" t="s">
        <v>47158</v>
      </c>
      <c r="Q7070" s="4" t="s">
        <v>663</v>
      </c>
      <c r="R7070" s="4" t="s">
        <v>39306</v>
      </c>
      <c r="S7070" s="4" t="s">
        <v>39306</v>
      </c>
      <c r="T7070" s="4" t="s">
        <v>39306</v>
      </c>
    </row>
    <row r="7071" spans="1:20" x14ac:dyDescent="0.2">
      <c r="A7071" s="29">
        <v>20300773361</v>
      </c>
      <c r="B7071" s="4" t="s">
        <v>47075</v>
      </c>
      <c r="C7071" s="4" t="s">
        <v>46991</v>
      </c>
      <c r="D7071" s="4" t="s">
        <v>39306</v>
      </c>
      <c r="E7071" s="4" t="s">
        <v>71</v>
      </c>
      <c r="F7071" s="4" t="s">
        <v>47075</v>
      </c>
      <c r="G7071" s="4" t="s">
        <v>71</v>
      </c>
      <c r="H7071" s="4" t="s">
        <v>47075</v>
      </c>
      <c r="I7071" s="4" t="s">
        <v>22</v>
      </c>
      <c r="J7071" s="4" t="s">
        <v>47076</v>
      </c>
      <c r="K7071" s="4" t="s">
        <v>47077</v>
      </c>
      <c r="L7071" s="4" t="s">
        <v>476</v>
      </c>
      <c r="M7071" s="4" t="s">
        <v>73</v>
      </c>
      <c r="N7071" s="4" t="s">
        <v>47159</v>
      </c>
      <c r="O7071" s="4" t="s">
        <v>47160</v>
      </c>
      <c r="P7071" s="4" t="s">
        <v>47161</v>
      </c>
      <c r="Q7071" s="4" t="s">
        <v>663</v>
      </c>
      <c r="R7071" s="4" t="s">
        <v>39306</v>
      </c>
      <c r="S7071" s="4" t="s">
        <v>39306</v>
      </c>
      <c r="T7071" s="4" t="s">
        <v>39306</v>
      </c>
    </row>
    <row r="7072" spans="1:20" x14ac:dyDescent="0.2">
      <c r="A7072" s="29">
        <v>20300773320</v>
      </c>
      <c r="B7072" s="4" t="s">
        <v>47078</v>
      </c>
      <c r="C7072" s="4" t="s">
        <v>46991</v>
      </c>
      <c r="D7072" s="4" t="s">
        <v>39306</v>
      </c>
      <c r="E7072" s="4" t="s">
        <v>71</v>
      </c>
      <c r="F7072" s="4" t="s">
        <v>47078</v>
      </c>
      <c r="G7072" s="4" t="s">
        <v>71</v>
      </c>
      <c r="H7072" s="4" t="s">
        <v>47078</v>
      </c>
      <c r="I7072" s="4" t="s">
        <v>22</v>
      </c>
      <c r="J7072" s="4" t="s">
        <v>47079</v>
      </c>
      <c r="K7072" s="4" t="s">
        <v>47080</v>
      </c>
      <c r="L7072" s="4" t="s">
        <v>23278</v>
      </c>
      <c r="M7072" s="4" t="s">
        <v>73</v>
      </c>
      <c r="N7072" s="4" t="s">
        <v>47162</v>
      </c>
      <c r="O7072" s="4" t="s">
        <v>47163</v>
      </c>
      <c r="P7072" s="4" t="s">
        <v>47164</v>
      </c>
      <c r="Q7072" s="4" t="s">
        <v>663</v>
      </c>
      <c r="R7072" s="4" t="s">
        <v>39306</v>
      </c>
      <c r="S7072" s="4" t="s">
        <v>39306</v>
      </c>
      <c r="T7072" s="4" t="s">
        <v>39306</v>
      </c>
    </row>
    <row r="7073" spans="1:20" x14ac:dyDescent="0.2">
      <c r="A7073" s="29">
        <v>20300773288</v>
      </c>
      <c r="B7073" s="4" t="s">
        <v>47081</v>
      </c>
      <c r="C7073" s="4" t="s">
        <v>46991</v>
      </c>
      <c r="D7073" s="4" t="s">
        <v>39306</v>
      </c>
      <c r="E7073" s="4" t="s">
        <v>71</v>
      </c>
      <c r="F7073" s="4" t="s">
        <v>47081</v>
      </c>
      <c r="G7073" s="4" t="s">
        <v>71</v>
      </c>
      <c r="H7073" s="4" t="s">
        <v>47081</v>
      </c>
      <c r="I7073" s="4" t="s">
        <v>22</v>
      </c>
      <c r="J7073" s="4" t="s">
        <v>14764</v>
      </c>
      <c r="K7073" s="4" t="s">
        <v>47082</v>
      </c>
      <c r="L7073" s="4" t="s">
        <v>39496</v>
      </c>
      <c r="M7073" s="4" t="s">
        <v>73</v>
      </c>
      <c r="N7073" s="4" t="s">
        <v>47165</v>
      </c>
      <c r="O7073" s="4" t="s">
        <v>47166</v>
      </c>
      <c r="P7073" s="4" t="s">
        <v>47167</v>
      </c>
      <c r="Q7073" s="4" t="s">
        <v>663</v>
      </c>
      <c r="R7073" s="4" t="s">
        <v>39306</v>
      </c>
      <c r="S7073" s="4" t="s">
        <v>39306</v>
      </c>
      <c r="T7073" s="4" t="s">
        <v>39306</v>
      </c>
    </row>
    <row r="7074" spans="1:20" x14ac:dyDescent="0.2">
      <c r="A7074" s="29">
        <v>20300773643</v>
      </c>
      <c r="B7074" s="4" t="s">
        <v>47083</v>
      </c>
      <c r="C7074" s="4" t="s">
        <v>46991</v>
      </c>
      <c r="D7074" s="4" t="s">
        <v>39306</v>
      </c>
      <c r="E7074" s="4" t="s">
        <v>71</v>
      </c>
      <c r="F7074" s="4" t="s">
        <v>47083</v>
      </c>
      <c r="G7074" s="4" t="s">
        <v>71</v>
      </c>
      <c r="H7074" s="4" t="s">
        <v>47083</v>
      </c>
      <c r="I7074" s="4" t="s">
        <v>22</v>
      </c>
      <c r="J7074" s="4" t="s">
        <v>3810</v>
      </c>
      <c r="K7074" s="4" t="s">
        <v>47084</v>
      </c>
      <c r="L7074" s="4" t="s">
        <v>476</v>
      </c>
      <c r="M7074" s="4" t="s">
        <v>73</v>
      </c>
      <c r="N7074" s="4" t="s">
        <v>47168</v>
      </c>
      <c r="O7074" s="4" t="s">
        <v>47169</v>
      </c>
      <c r="P7074" s="4" t="s">
        <v>47170</v>
      </c>
      <c r="Q7074" s="4" t="s">
        <v>663</v>
      </c>
      <c r="R7074" s="4" t="s">
        <v>39306</v>
      </c>
      <c r="S7074" s="4" t="s">
        <v>39306</v>
      </c>
      <c r="T7074" s="4" t="s">
        <v>39306</v>
      </c>
    </row>
    <row r="7075" spans="1:20" x14ac:dyDescent="0.2">
      <c r="A7075" s="29">
        <v>20300773247</v>
      </c>
      <c r="B7075" s="4" t="s">
        <v>47085</v>
      </c>
      <c r="C7075" s="4" t="s">
        <v>46991</v>
      </c>
      <c r="D7075" s="4" t="s">
        <v>39306</v>
      </c>
      <c r="E7075" s="4" t="s">
        <v>71</v>
      </c>
      <c r="F7075" s="4" t="s">
        <v>47085</v>
      </c>
      <c r="G7075" s="4" t="s">
        <v>71</v>
      </c>
      <c r="H7075" s="4" t="s">
        <v>47085</v>
      </c>
      <c r="I7075" s="4" t="s">
        <v>22</v>
      </c>
      <c r="J7075" s="4" t="s">
        <v>47086</v>
      </c>
      <c r="K7075" s="4" t="s">
        <v>47087</v>
      </c>
      <c r="L7075" s="4" t="s">
        <v>26757</v>
      </c>
      <c r="M7075" s="4" t="s">
        <v>73</v>
      </c>
      <c r="N7075" s="4" t="s">
        <v>47171</v>
      </c>
      <c r="O7075" s="4" t="s">
        <v>47172</v>
      </c>
      <c r="P7075" s="4" t="s">
        <v>47173</v>
      </c>
      <c r="Q7075" s="4" t="s">
        <v>663</v>
      </c>
      <c r="R7075" s="4" t="s">
        <v>39306</v>
      </c>
      <c r="S7075" s="4" t="s">
        <v>39306</v>
      </c>
      <c r="T7075" s="4" t="s">
        <v>39306</v>
      </c>
    </row>
    <row r="7076" spans="1:20" x14ac:dyDescent="0.2">
      <c r="A7076" s="29">
        <v>20300773601</v>
      </c>
      <c r="B7076" s="4" t="s">
        <v>47088</v>
      </c>
      <c r="C7076" s="4" t="s">
        <v>46991</v>
      </c>
      <c r="D7076" s="4" t="s">
        <v>39306</v>
      </c>
      <c r="E7076" s="4" t="s">
        <v>71</v>
      </c>
      <c r="F7076" s="4" t="s">
        <v>47088</v>
      </c>
      <c r="G7076" s="4" t="s">
        <v>71</v>
      </c>
      <c r="H7076" s="4" t="s">
        <v>47088</v>
      </c>
      <c r="I7076" s="4" t="s">
        <v>22</v>
      </c>
      <c r="J7076" s="4" t="s">
        <v>40092</v>
      </c>
      <c r="K7076" s="4" t="s">
        <v>47089</v>
      </c>
      <c r="L7076" s="4" t="s">
        <v>476</v>
      </c>
      <c r="M7076" s="4" t="s">
        <v>73</v>
      </c>
      <c r="N7076" s="4" t="s">
        <v>47174</v>
      </c>
      <c r="O7076" s="4" t="s">
        <v>47175</v>
      </c>
      <c r="P7076" s="4" t="s">
        <v>47176</v>
      </c>
      <c r="Q7076" s="4" t="s">
        <v>663</v>
      </c>
      <c r="R7076" s="4" t="s">
        <v>39306</v>
      </c>
      <c r="S7076" s="4" t="s">
        <v>39306</v>
      </c>
      <c r="T7076" s="4" t="s">
        <v>39306</v>
      </c>
    </row>
    <row r="7077" spans="1:20" x14ac:dyDescent="0.2">
      <c r="A7077" s="29">
        <v>20300773569</v>
      </c>
      <c r="B7077" s="4" t="s">
        <v>47090</v>
      </c>
      <c r="C7077" s="4" t="s">
        <v>47177</v>
      </c>
      <c r="D7077" s="4" t="s">
        <v>39306</v>
      </c>
      <c r="E7077" s="4" t="s">
        <v>71</v>
      </c>
      <c r="F7077" s="4" t="s">
        <v>47090</v>
      </c>
      <c r="G7077" s="4" t="s">
        <v>71</v>
      </c>
      <c r="H7077" s="4" t="s">
        <v>47090</v>
      </c>
      <c r="I7077" s="4" t="s">
        <v>22</v>
      </c>
      <c r="J7077" s="4" t="s">
        <v>47091</v>
      </c>
      <c r="K7077" s="4" t="s">
        <v>47092</v>
      </c>
      <c r="L7077" s="4" t="s">
        <v>311</v>
      </c>
      <c r="M7077" s="4" t="s">
        <v>73</v>
      </c>
      <c r="N7077" s="4" t="s">
        <v>47178</v>
      </c>
      <c r="O7077" s="4" t="s">
        <v>47179</v>
      </c>
      <c r="P7077" s="4" t="s">
        <v>47180</v>
      </c>
      <c r="Q7077" s="4" t="s">
        <v>663</v>
      </c>
      <c r="R7077" s="4" t="s">
        <v>39306</v>
      </c>
      <c r="S7077" s="4" t="s">
        <v>39306</v>
      </c>
      <c r="T7077" s="4" t="s">
        <v>39306</v>
      </c>
    </row>
    <row r="7078" spans="1:20" x14ac:dyDescent="0.2">
      <c r="A7078" s="29">
        <v>20300773528</v>
      </c>
      <c r="B7078" s="4" t="s">
        <v>47181</v>
      </c>
      <c r="C7078" s="4" t="s">
        <v>47177</v>
      </c>
      <c r="D7078" s="4" t="s">
        <v>39306</v>
      </c>
      <c r="E7078" s="4" t="s">
        <v>71</v>
      </c>
      <c r="F7078" s="4" t="s">
        <v>47181</v>
      </c>
      <c r="G7078" s="4" t="s">
        <v>71</v>
      </c>
      <c r="H7078" s="4" t="s">
        <v>47181</v>
      </c>
      <c r="I7078" s="4" t="s">
        <v>22</v>
      </c>
      <c r="J7078" s="4" t="s">
        <v>47182</v>
      </c>
      <c r="K7078" s="4" t="s">
        <v>47183</v>
      </c>
      <c r="L7078" s="4" t="s">
        <v>31153</v>
      </c>
      <c r="M7078" s="4" t="s">
        <v>73</v>
      </c>
      <c r="N7078" s="4" t="s">
        <v>47184</v>
      </c>
      <c r="O7078" s="4" t="s">
        <v>47185</v>
      </c>
      <c r="P7078" s="4" t="s">
        <v>47186</v>
      </c>
      <c r="Q7078" s="4" t="s">
        <v>663</v>
      </c>
      <c r="R7078" s="4" t="s">
        <v>39306</v>
      </c>
      <c r="S7078" s="4" t="s">
        <v>39306</v>
      </c>
      <c r="T7078" s="4" t="s">
        <v>39306</v>
      </c>
    </row>
    <row r="7079" spans="1:20" x14ac:dyDescent="0.2">
      <c r="A7079" s="29">
        <v>20300773486</v>
      </c>
      <c r="B7079" s="4" t="s">
        <v>47187</v>
      </c>
      <c r="C7079" s="4" t="s">
        <v>47177</v>
      </c>
      <c r="D7079" s="4" t="s">
        <v>39306</v>
      </c>
      <c r="E7079" s="4" t="s">
        <v>71</v>
      </c>
      <c r="F7079" s="4" t="s">
        <v>47187</v>
      </c>
      <c r="G7079" s="4" t="s">
        <v>71</v>
      </c>
      <c r="H7079" s="4" t="s">
        <v>47187</v>
      </c>
      <c r="I7079" s="4" t="s">
        <v>22</v>
      </c>
      <c r="J7079" s="4" t="s">
        <v>47188</v>
      </c>
      <c r="K7079" s="4" t="s">
        <v>47189</v>
      </c>
      <c r="L7079" s="4" t="s">
        <v>263</v>
      </c>
      <c r="M7079" s="4" t="s">
        <v>73</v>
      </c>
      <c r="N7079" s="4" t="s">
        <v>47190</v>
      </c>
      <c r="O7079" s="4" t="s">
        <v>47191</v>
      </c>
      <c r="P7079" s="4" t="s">
        <v>47192</v>
      </c>
      <c r="Q7079" s="4" t="s">
        <v>663</v>
      </c>
      <c r="R7079" s="4" t="s">
        <v>39306</v>
      </c>
      <c r="S7079" s="4" t="s">
        <v>39306</v>
      </c>
      <c r="T7079" s="4" t="s">
        <v>39306</v>
      </c>
    </row>
    <row r="7080" spans="1:20" x14ac:dyDescent="0.2">
      <c r="A7080" s="29">
        <v>20300773445</v>
      </c>
      <c r="B7080" s="4" t="s">
        <v>47193</v>
      </c>
      <c r="C7080" s="4" t="s">
        <v>47177</v>
      </c>
      <c r="D7080" s="4" t="s">
        <v>39306</v>
      </c>
      <c r="E7080" s="4" t="s">
        <v>71</v>
      </c>
      <c r="F7080" s="4" t="s">
        <v>47193</v>
      </c>
      <c r="G7080" s="4" t="s">
        <v>71</v>
      </c>
      <c r="H7080" s="4" t="s">
        <v>47193</v>
      </c>
      <c r="I7080" s="4" t="s">
        <v>22</v>
      </c>
      <c r="J7080" s="4" t="s">
        <v>47194</v>
      </c>
      <c r="K7080" s="4" t="s">
        <v>47195</v>
      </c>
      <c r="L7080" s="4" t="s">
        <v>7436</v>
      </c>
      <c r="M7080" s="4" t="s">
        <v>73</v>
      </c>
      <c r="N7080" s="4" t="s">
        <v>2954</v>
      </c>
      <c r="O7080" s="4" t="s">
        <v>47196</v>
      </c>
      <c r="P7080" s="4" t="s">
        <v>47197</v>
      </c>
      <c r="Q7080" s="4" t="s">
        <v>663</v>
      </c>
      <c r="R7080" s="4" t="s">
        <v>39306</v>
      </c>
      <c r="S7080" s="4" t="s">
        <v>39306</v>
      </c>
      <c r="T7080" s="4" t="s">
        <v>39306</v>
      </c>
    </row>
    <row r="7081" spans="1:20" x14ac:dyDescent="0.2">
      <c r="A7081" s="29">
        <v>20300773882</v>
      </c>
      <c r="B7081" s="4" t="s">
        <v>47198</v>
      </c>
      <c r="C7081" s="4" t="s">
        <v>47177</v>
      </c>
      <c r="D7081" s="4" t="s">
        <v>39306</v>
      </c>
      <c r="E7081" s="4" t="s">
        <v>71</v>
      </c>
      <c r="F7081" s="4" t="s">
        <v>47198</v>
      </c>
      <c r="G7081" s="4" t="s">
        <v>71</v>
      </c>
      <c r="H7081" s="4" t="s">
        <v>47198</v>
      </c>
      <c r="I7081" s="4" t="s">
        <v>22</v>
      </c>
      <c r="J7081" s="4" t="s">
        <v>24209</v>
      </c>
      <c r="K7081" s="4" t="s">
        <v>47199</v>
      </c>
      <c r="L7081" s="4" t="s">
        <v>14647</v>
      </c>
      <c r="M7081" s="4" t="s">
        <v>73</v>
      </c>
      <c r="N7081" s="4" t="s">
        <v>47243</v>
      </c>
      <c r="O7081" s="4" t="s">
        <v>47244</v>
      </c>
      <c r="P7081" s="4" t="s">
        <v>47245</v>
      </c>
      <c r="Q7081" s="4" t="s">
        <v>663</v>
      </c>
      <c r="R7081" s="4" t="s">
        <v>39306</v>
      </c>
      <c r="S7081" s="4" t="s">
        <v>39306</v>
      </c>
      <c r="T7081" s="4" t="s">
        <v>39306</v>
      </c>
    </row>
    <row r="7082" spans="1:20" x14ac:dyDescent="0.2">
      <c r="A7082" s="29">
        <v>20300773841</v>
      </c>
      <c r="B7082" s="4" t="s">
        <v>47200</v>
      </c>
      <c r="C7082" s="4" t="s">
        <v>47177</v>
      </c>
      <c r="D7082" s="4" t="s">
        <v>39306</v>
      </c>
      <c r="E7082" s="4" t="s">
        <v>71</v>
      </c>
      <c r="F7082" s="4" t="s">
        <v>47200</v>
      </c>
      <c r="G7082" s="4" t="s">
        <v>71</v>
      </c>
      <c r="H7082" s="4" t="s">
        <v>47200</v>
      </c>
      <c r="I7082" s="4" t="s">
        <v>22</v>
      </c>
      <c r="J7082" s="4" t="s">
        <v>42556</v>
      </c>
      <c r="K7082" s="4" t="s">
        <v>42557</v>
      </c>
      <c r="L7082" s="4" t="s">
        <v>23278</v>
      </c>
      <c r="M7082" s="4" t="s">
        <v>73</v>
      </c>
      <c r="N7082" s="4" t="s">
        <v>42797</v>
      </c>
      <c r="O7082" s="4" t="s">
        <v>47246</v>
      </c>
      <c r="P7082" s="4" t="s">
        <v>47247</v>
      </c>
      <c r="Q7082" s="4" t="s">
        <v>663</v>
      </c>
      <c r="R7082" s="4" t="s">
        <v>39306</v>
      </c>
      <c r="S7082" s="4" t="s">
        <v>39306</v>
      </c>
      <c r="T7082" s="4" t="s">
        <v>39306</v>
      </c>
    </row>
    <row r="7083" spans="1:20" x14ac:dyDescent="0.2">
      <c r="A7083" s="29">
        <v>20300773809</v>
      </c>
      <c r="B7083" s="4" t="s">
        <v>47201</v>
      </c>
      <c r="C7083" s="4" t="s">
        <v>47177</v>
      </c>
      <c r="D7083" s="4" t="s">
        <v>39306</v>
      </c>
      <c r="E7083" s="4" t="s">
        <v>71</v>
      </c>
      <c r="F7083" s="4" t="s">
        <v>47201</v>
      </c>
      <c r="G7083" s="4" t="s">
        <v>71</v>
      </c>
      <c r="H7083" s="4" t="s">
        <v>47201</v>
      </c>
      <c r="I7083" s="4" t="s">
        <v>22</v>
      </c>
      <c r="J7083" s="4" t="s">
        <v>47202</v>
      </c>
      <c r="K7083" s="4" t="s">
        <v>47203</v>
      </c>
      <c r="L7083" s="4" t="s">
        <v>23278</v>
      </c>
      <c r="M7083" s="4" t="s">
        <v>73</v>
      </c>
      <c r="N7083" s="4" t="s">
        <v>47248</v>
      </c>
      <c r="O7083" s="4" t="s">
        <v>47249</v>
      </c>
      <c r="P7083" s="4" t="s">
        <v>47250</v>
      </c>
      <c r="Q7083" s="4" t="s">
        <v>663</v>
      </c>
      <c r="R7083" s="4" t="s">
        <v>39306</v>
      </c>
      <c r="S7083" s="4" t="s">
        <v>39306</v>
      </c>
      <c r="T7083" s="4" t="s">
        <v>39306</v>
      </c>
    </row>
    <row r="7084" spans="1:20" x14ac:dyDescent="0.2">
      <c r="A7084" s="29">
        <v>20300773767</v>
      </c>
      <c r="B7084" s="4" t="s">
        <v>47204</v>
      </c>
      <c r="C7084" s="4" t="s">
        <v>47177</v>
      </c>
      <c r="D7084" s="4" t="s">
        <v>39306</v>
      </c>
      <c r="E7084" s="4" t="s">
        <v>71</v>
      </c>
      <c r="F7084" s="4" t="s">
        <v>47204</v>
      </c>
      <c r="G7084" s="4" t="s">
        <v>71</v>
      </c>
      <c r="H7084" s="4" t="s">
        <v>47204</v>
      </c>
      <c r="I7084" s="4" t="s">
        <v>22</v>
      </c>
      <c r="J7084" s="4" t="s">
        <v>3214</v>
      </c>
      <c r="K7084" s="4" t="s">
        <v>47205</v>
      </c>
      <c r="L7084" s="4" t="s">
        <v>468</v>
      </c>
      <c r="M7084" s="4" t="s">
        <v>73</v>
      </c>
      <c r="N7084" s="4" t="s">
        <v>47251</v>
      </c>
      <c r="O7084" s="4" t="s">
        <v>47252</v>
      </c>
      <c r="P7084" s="4" t="s">
        <v>47253</v>
      </c>
      <c r="Q7084" s="4" t="s">
        <v>663</v>
      </c>
      <c r="R7084" s="4" t="s">
        <v>39306</v>
      </c>
      <c r="S7084" s="4" t="s">
        <v>39306</v>
      </c>
      <c r="T7084" s="4" t="s">
        <v>39306</v>
      </c>
    </row>
    <row r="7085" spans="1:20" x14ac:dyDescent="0.2">
      <c r="A7085" s="29">
        <v>20300773726</v>
      </c>
      <c r="B7085" s="4" t="s">
        <v>47206</v>
      </c>
      <c r="C7085" s="4" t="s">
        <v>47177</v>
      </c>
      <c r="D7085" s="4" t="s">
        <v>39306</v>
      </c>
      <c r="E7085" s="4" t="s">
        <v>71</v>
      </c>
      <c r="F7085" s="4" t="s">
        <v>47206</v>
      </c>
      <c r="G7085" s="4" t="s">
        <v>71</v>
      </c>
      <c r="H7085" s="4" t="s">
        <v>47206</v>
      </c>
      <c r="I7085" s="4" t="s">
        <v>22</v>
      </c>
      <c r="J7085" s="4" t="s">
        <v>47207</v>
      </c>
      <c r="K7085" s="4" t="s">
        <v>47208</v>
      </c>
      <c r="L7085" s="4" t="s">
        <v>31153</v>
      </c>
      <c r="M7085" s="4" t="s">
        <v>73</v>
      </c>
      <c r="N7085" s="4" t="s">
        <v>7409</v>
      </c>
      <c r="O7085" s="4" t="s">
        <v>47254</v>
      </c>
      <c r="P7085" s="4" t="s">
        <v>47255</v>
      </c>
      <c r="Q7085" s="4" t="s">
        <v>663</v>
      </c>
      <c r="R7085" s="4" t="s">
        <v>39306</v>
      </c>
      <c r="S7085" s="4" t="s">
        <v>39306</v>
      </c>
      <c r="T7085" s="4" t="s">
        <v>39306</v>
      </c>
    </row>
    <row r="7086" spans="1:20" x14ac:dyDescent="0.2">
      <c r="A7086" s="29">
        <v>20300773684</v>
      </c>
      <c r="B7086" s="4" t="s">
        <v>47209</v>
      </c>
      <c r="C7086" s="4" t="s">
        <v>47177</v>
      </c>
      <c r="D7086" s="4" t="s">
        <v>39306</v>
      </c>
      <c r="E7086" s="4" t="s">
        <v>71</v>
      </c>
      <c r="F7086" s="4" t="s">
        <v>47209</v>
      </c>
      <c r="G7086" s="4" t="s">
        <v>71</v>
      </c>
      <c r="H7086" s="4" t="s">
        <v>47209</v>
      </c>
      <c r="I7086" s="4" t="s">
        <v>22</v>
      </c>
      <c r="J7086" s="4" t="s">
        <v>10294</v>
      </c>
      <c r="K7086" s="4" t="s">
        <v>47210</v>
      </c>
      <c r="L7086" s="4" t="s">
        <v>16404</v>
      </c>
      <c r="M7086" s="4" t="s">
        <v>73</v>
      </c>
      <c r="N7086" s="4" t="s">
        <v>47256</v>
      </c>
      <c r="O7086" s="4" t="s">
        <v>47257</v>
      </c>
      <c r="P7086" s="4" t="s">
        <v>47258</v>
      </c>
      <c r="Q7086" s="4" t="s">
        <v>663</v>
      </c>
      <c r="R7086" s="4" t="s">
        <v>39306</v>
      </c>
      <c r="S7086" s="4" t="s">
        <v>39306</v>
      </c>
      <c r="T7086" s="4" t="s">
        <v>39306</v>
      </c>
    </row>
    <row r="7087" spans="1:20" x14ac:dyDescent="0.2">
      <c r="A7087" s="29">
        <v>20300773791</v>
      </c>
      <c r="B7087" s="4" t="s">
        <v>47211</v>
      </c>
      <c r="C7087" s="4" t="s">
        <v>47177</v>
      </c>
      <c r="D7087" s="4" t="s">
        <v>39306</v>
      </c>
      <c r="E7087" s="4" t="s">
        <v>71</v>
      </c>
      <c r="F7087" s="4" t="s">
        <v>47211</v>
      </c>
      <c r="G7087" s="4" t="s">
        <v>71</v>
      </c>
      <c r="H7087" s="4" t="s">
        <v>47211</v>
      </c>
      <c r="I7087" s="4" t="s">
        <v>22</v>
      </c>
      <c r="J7087" s="4" t="s">
        <v>41400</v>
      </c>
      <c r="K7087" s="4" t="s">
        <v>47212</v>
      </c>
      <c r="L7087" s="4" t="s">
        <v>23278</v>
      </c>
      <c r="M7087" s="4" t="s">
        <v>73</v>
      </c>
      <c r="N7087" s="4" t="s">
        <v>47259</v>
      </c>
      <c r="O7087" s="4" t="s">
        <v>47260</v>
      </c>
      <c r="P7087" s="4" t="s">
        <v>47261</v>
      </c>
      <c r="Q7087" s="4" t="s">
        <v>663</v>
      </c>
      <c r="R7087" s="4" t="s">
        <v>39306</v>
      </c>
      <c r="S7087" s="4" t="s">
        <v>39306</v>
      </c>
      <c r="T7087" s="4" t="s">
        <v>39306</v>
      </c>
    </row>
    <row r="7088" spans="1:20" x14ac:dyDescent="0.2">
      <c r="A7088" s="29">
        <v>20300773759</v>
      </c>
      <c r="B7088" s="4" t="s">
        <v>47213</v>
      </c>
      <c r="C7088" s="4" t="s">
        <v>47177</v>
      </c>
      <c r="D7088" s="4" t="s">
        <v>39306</v>
      </c>
      <c r="E7088" s="4" t="s">
        <v>71</v>
      </c>
      <c r="F7088" s="4" t="s">
        <v>47213</v>
      </c>
      <c r="G7088" s="4" t="s">
        <v>71</v>
      </c>
      <c r="H7088" s="4" t="s">
        <v>47213</v>
      </c>
      <c r="I7088" s="4" t="s">
        <v>22</v>
      </c>
      <c r="J7088" s="4" t="s">
        <v>18155</v>
      </c>
      <c r="K7088" s="4" t="s">
        <v>47214</v>
      </c>
      <c r="L7088" s="4" t="s">
        <v>14647</v>
      </c>
      <c r="M7088" s="4" t="s">
        <v>73</v>
      </c>
      <c r="N7088" s="4" t="s">
        <v>47262</v>
      </c>
      <c r="O7088" s="4" t="s">
        <v>47263</v>
      </c>
      <c r="P7088" s="4" t="s">
        <v>47264</v>
      </c>
      <c r="Q7088" s="4" t="s">
        <v>663</v>
      </c>
      <c r="R7088" s="4" t="s">
        <v>39306</v>
      </c>
      <c r="S7088" s="4" t="s">
        <v>39306</v>
      </c>
      <c r="T7088" s="4" t="s">
        <v>39306</v>
      </c>
    </row>
    <row r="7089" spans="1:20" x14ac:dyDescent="0.2">
      <c r="A7089" s="29">
        <v>20290937216</v>
      </c>
      <c r="B7089" s="4" t="s">
        <v>47215</v>
      </c>
      <c r="C7089" s="4" t="s">
        <v>39306</v>
      </c>
      <c r="D7089" s="4" t="s">
        <v>39306</v>
      </c>
      <c r="E7089" s="4" t="s">
        <v>71</v>
      </c>
      <c r="F7089" s="4" t="s">
        <v>47215</v>
      </c>
      <c r="G7089" s="4" t="s">
        <v>71</v>
      </c>
      <c r="H7089" s="4" t="s">
        <v>47215</v>
      </c>
      <c r="I7089" s="4" t="s">
        <v>22</v>
      </c>
      <c r="J7089" s="4" t="s">
        <v>20332</v>
      </c>
      <c r="K7089" s="4" t="s">
        <v>47216</v>
      </c>
      <c r="L7089" s="4" t="s">
        <v>1885</v>
      </c>
      <c r="M7089" s="4" t="s">
        <v>39306</v>
      </c>
      <c r="N7089" s="4" t="s">
        <v>39306</v>
      </c>
      <c r="O7089" s="4" t="s">
        <v>39306</v>
      </c>
      <c r="P7089" s="4" t="s">
        <v>39306</v>
      </c>
      <c r="Q7089" s="4" t="s">
        <v>39306</v>
      </c>
      <c r="R7089" s="4" t="s">
        <v>39306</v>
      </c>
      <c r="S7089" s="4" t="s">
        <v>39306</v>
      </c>
      <c r="T7089" s="4" t="s">
        <v>39306</v>
      </c>
    </row>
    <row r="7090" spans="1:20" x14ac:dyDescent="0.2">
      <c r="A7090" s="29">
        <v>20290937190</v>
      </c>
      <c r="B7090" s="4" t="s">
        <v>47217</v>
      </c>
      <c r="C7090" s="4" t="s">
        <v>39306</v>
      </c>
      <c r="D7090" s="4" t="s">
        <v>39306</v>
      </c>
      <c r="E7090" s="4" t="s">
        <v>71</v>
      </c>
      <c r="F7090" s="4" t="s">
        <v>47217</v>
      </c>
      <c r="G7090" s="4" t="s">
        <v>71</v>
      </c>
      <c r="H7090" s="4" t="s">
        <v>47217</v>
      </c>
      <c r="I7090" s="4" t="s">
        <v>22</v>
      </c>
      <c r="J7090" s="4" t="s">
        <v>19296</v>
      </c>
      <c r="K7090" s="4" t="s">
        <v>47218</v>
      </c>
      <c r="L7090" s="4" t="s">
        <v>23278</v>
      </c>
      <c r="M7090" s="4" t="s">
        <v>39306</v>
      </c>
      <c r="N7090" s="4" t="s">
        <v>39306</v>
      </c>
      <c r="O7090" s="4" t="s">
        <v>39306</v>
      </c>
      <c r="P7090" s="4" t="s">
        <v>39306</v>
      </c>
      <c r="Q7090" s="4" t="s">
        <v>39306</v>
      </c>
      <c r="R7090" s="4" t="s">
        <v>39306</v>
      </c>
      <c r="S7090" s="4" t="s">
        <v>39306</v>
      </c>
      <c r="T7090" s="4" t="s">
        <v>39306</v>
      </c>
    </row>
    <row r="7091" spans="1:20" x14ac:dyDescent="0.2">
      <c r="A7091" s="29">
        <v>20300773874</v>
      </c>
      <c r="B7091" s="4" t="s">
        <v>47219</v>
      </c>
      <c r="C7091" s="4" t="s">
        <v>47177</v>
      </c>
      <c r="D7091" s="4" t="s">
        <v>39306</v>
      </c>
      <c r="E7091" s="4" t="s">
        <v>71</v>
      </c>
      <c r="F7091" s="4" t="s">
        <v>47219</v>
      </c>
      <c r="G7091" s="4" t="s">
        <v>71</v>
      </c>
      <c r="H7091" s="4" t="s">
        <v>47219</v>
      </c>
      <c r="I7091" s="4" t="s">
        <v>22</v>
      </c>
      <c r="J7091" s="4" t="s">
        <v>47220</v>
      </c>
      <c r="K7091" s="4" t="s">
        <v>47221</v>
      </c>
      <c r="L7091" s="4" t="s">
        <v>31153</v>
      </c>
      <c r="M7091" s="4" t="s">
        <v>73</v>
      </c>
      <c r="N7091" s="4" t="s">
        <v>47265</v>
      </c>
      <c r="O7091" s="4" t="s">
        <v>47266</v>
      </c>
      <c r="P7091" s="4" t="s">
        <v>47267</v>
      </c>
      <c r="Q7091" s="4" t="s">
        <v>663</v>
      </c>
      <c r="R7091" s="4" t="s">
        <v>39306</v>
      </c>
      <c r="S7091" s="4" t="s">
        <v>39306</v>
      </c>
      <c r="T7091" s="4" t="s">
        <v>39306</v>
      </c>
    </row>
    <row r="7092" spans="1:20" x14ac:dyDescent="0.2">
      <c r="A7092" s="29">
        <v>20300773833</v>
      </c>
      <c r="B7092" s="4" t="s">
        <v>47222</v>
      </c>
      <c r="C7092" s="4" t="s">
        <v>47177</v>
      </c>
      <c r="D7092" s="4" t="s">
        <v>39306</v>
      </c>
      <c r="E7092" s="4" t="s">
        <v>71</v>
      </c>
      <c r="F7092" s="4" t="s">
        <v>47222</v>
      </c>
      <c r="G7092" s="4" t="s">
        <v>71</v>
      </c>
      <c r="H7092" s="4" t="s">
        <v>47222</v>
      </c>
      <c r="I7092" s="4" t="s">
        <v>22</v>
      </c>
      <c r="J7092" s="4" t="s">
        <v>47223</v>
      </c>
      <c r="K7092" s="4" t="s">
        <v>47224</v>
      </c>
      <c r="L7092" s="4" t="s">
        <v>34664</v>
      </c>
      <c r="M7092" s="4" t="s">
        <v>73</v>
      </c>
      <c r="N7092" s="4" t="s">
        <v>47268</v>
      </c>
      <c r="O7092" s="4" t="s">
        <v>47269</v>
      </c>
      <c r="P7092" s="4" t="s">
        <v>47270</v>
      </c>
      <c r="Q7092" s="4" t="s">
        <v>663</v>
      </c>
      <c r="R7092" s="4" t="s">
        <v>39306</v>
      </c>
      <c r="S7092" s="4" t="s">
        <v>39306</v>
      </c>
      <c r="T7092" s="4" t="s">
        <v>39306</v>
      </c>
    </row>
    <row r="7093" spans="1:20" x14ac:dyDescent="0.2">
      <c r="A7093" s="29">
        <v>20300773718</v>
      </c>
      <c r="B7093" s="4" t="s">
        <v>47225</v>
      </c>
      <c r="C7093" s="4" t="s">
        <v>47177</v>
      </c>
      <c r="D7093" s="4" t="s">
        <v>39306</v>
      </c>
      <c r="E7093" s="4" t="s">
        <v>71</v>
      </c>
      <c r="F7093" s="4" t="s">
        <v>47225</v>
      </c>
      <c r="G7093" s="4" t="s">
        <v>71</v>
      </c>
      <c r="H7093" s="4" t="s">
        <v>47225</v>
      </c>
      <c r="I7093" s="4" t="s">
        <v>22</v>
      </c>
      <c r="J7093" s="4" t="s">
        <v>5472</v>
      </c>
      <c r="K7093" s="4" t="s">
        <v>47226</v>
      </c>
      <c r="L7093" s="4" t="s">
        <v>31153</v>
      </c>
      <c r="M7093" s="4" t="s">
        <v>73</v>
      </c>
      <c r="N7093" s="4" t="s">
        <v>47271</v>
      </c>
      <c r="O7093" s="4" t="s">
        <v>47272</v>
      </c>
      <c r="P7093" s="4" t="s">
        <v>47273</v>
      </c>
      <c r="Q7093" s="4" t="s">
        <v>663</v>
      </c>
      <c r="R7093" s="4" t="s">
        <v>39306</v>
      </c>
      <c r="S7093" s="4" t="s">
        <v>39306</v>
      </c>
      <c r="T7093" s="4" t="s">
        <v>39306</v>
      </c>
    </row>
    <row r="7094" spans="1:20" x14ac:dyDescent="0.2">
      <c r="A7094" s="29">
        <v>20300773676</v>
      </c>
      <c r="B7094" s="4" t="s">
        <v>47227</v>
      </c>
      <c r="C7094" s="4" t="s">
        <v>47177</v>
      </c>
      <c r="D7094" s="4" t="s">
        <v>39306</v>
      </c>
      <c r="E7094" s="4" t="s">
        <v>71</v>
      </c>
      <c r="F7094" s="4" t="s">
        <v>47227</v>
      </c>
      <c r="G7094" s="4" t="s">
        <v>71</v>
      </c>
      <c r="H7094" s="4" t="s">
        <v>47227</v>
      </c>
      <c r="I7094" s="4" t="s">
        <v>22</v>
      </c>
      <c r="J7094" s="4" t="s">
        <v>41500</v>
      </c>
      <c r="K7094" s="4" t="s">
        <v>47228</v>
      </c>
      <c r="L7094" s="4" t="s">
        <v>16404</v>
      </c>
      <c r="M7094" s="4" t="s">
        <v>73</v>
      </c>
      <c r="N7094" s="4" t="s">
        <v>47274</v>
      </c>
      <c r="O7094" s="4" t="s">
        <v>47275</v>
      </c>
      <c r="P7094" s="4" t="s">
        <v>47276</v>
      </c>
      <c r="Q7094" s="4" t="s">
        <v>663</v>
      </c>
      <c r="R7094" s="4" t="s">
        <v>39306</v>
      </c>
      <c r="S7094" s="4" t="s">
        <v>39306</v>
      </c>
      <c r="T7094" s="4" t="s">
        <v>39306</v>
      </c>
    </row>
    <row r="7095" spans="1:20" x14ac:dyDescent="0.2">
      <c r="A7095" s="29">
        <v>20300773916</v>
      </c>
      <c r="B7095" s="4" t="s">
        <v>47229</v>
      </c>
      <c r="C7095" s="4" t="s">
        <v>47177</v>
      </c>
      <c r="D7095" s="4" t="s">
        <v>39306</v>
      </c>
      <c r="E7095" s="4" t="s">
        <v>71</v>
      </c>
      <c r="F7095" s="4" t="s">
        <v>47229</v>
      </c>
      <c r="G7095" s="4" t="s">
        <v>71</v>
      </c>
      <c r="H7095" s="4" t="s">
        <v>47229</v>
      </c>
      <c r="I7095" s="4" t="s">
        <v>22</v>
      </c>
      <c r="J7095" s="4" t="s">
        <v>47230</v>
      </c>
      <c r="K7095" s="4" t="s">
        <v>47231</v>
      </c>
      <c r="L7095" s="4" t="s">
        <v>31153</v>
      </c>
      <c r="M7095" s="4" t="s">
        <v>73</v>
      </c>
      <c r="N7095" s="4" t="s">
        <v>47277</v>
      </c>
      <c r="O7095" s="4" t="s">
        <v>47278</v>
      </c>
      <c r="P7095" s="4" t="s">
        <v>47279</v>
      </c>
      <c r="Q7095" s="4" t="s">
        <v>663</v>
      </c>
      <c r="R7095" s="4" t="s">
        <v>39306</v>
      </c>
      <c r="S7095" s="4" t="s">
        <v>39306</v>
      </c>
      <c r="T7095" s="4" t="s">
        <v>39306</v>
      </c>
    </row>
    <row r="7096" spans="1:20" x14ac:dyDescent="0.2">
      <c r="A7096" s="29">
        <v>20300773635</v>
      </c>
      <c r="B7096" s="4" t="s">
        <v>47232</v>
      </c>
      <c r="C7096" s="4" t="s">
        <v>47177</v>
      </c>
      <c r="D7096" s="4" t="s">
        <v>39306</v>
      </c>
      <c r="E7096" s="4" t="s">
        <v>71</v>
      </c>
      <c r="F7096" s="4" t="s">
        <v>47232</v>
      </c>
      <c r="G7096" s="4" t="s">
        <v>71</v>
      </c>
      <c r="H7096" s="4" t="s">
        <v>47232</v>
      </c>
      <c r="I7096" s="4" t="s">
        <v>22</v>
      </c>
      <c r="J7096" s="4" t="s">
        <v>15193</v>
      </c>
      <c r="K7096" s="4" t="s">
        <v>47233</v>
      </c>
      <c r="L7096" s="4" t="s">
        <v>267</v>
      </c>
      <c r="M7096" s="4" t="s">
        <v>73</v>
      </c>
      <c r="N7096" s="4" t="s">
        <v>47280</v>
      </c>
      <c r="O7096" s="4" t="s">
        <v>47281</v>
      </c>
      <c r="P7096" s="4" t="s">
        <v>47282</v>
      </c>
      <c r="Q7096" s="4" t="s">
        <v>663</v>
      </c>
      <c r="R7096" s="4" t="s">
        <v>39306</v>
      </c>
      <c r="S7096" s="4" t="s">
        <v>39306</v>
      </c>
      <c r="T7096" s="4" t="s">
        <v>39306</v>
      </c>
    </row>
    <row r="7097" spans="1:20" x14ac:dyDescent="0.2">
      <c r="A7097" s="29">
        <v>20300773593</v>
      </c>
      <c r="B7097" s="4" t="s">
        <v>47234</v>
      </c>
      <c r="C7097" s="4" t="s">
        <v>47177</v>
      </c>
      <c r="D7097" s="4" t="s">
        <v>39306</v>
      </c>
      <c r="E7097" s="4" t="s">
        <v>71</v>
      </c>
      <c r="F7097" s="4" t="s">
        <v>47234</v>
      </c>
      <c r="G7097" s="4" t="s">
        <v>71</v>
      </c>
      <c r="H7097" s="4" t="s">
        <v>47234</v>
      </c>
      <c r="I7097" s="4" t="s">
        <v>22</v>
      </c>
      <c r="J7097" s="4" t="s">
        <v>31530</v>
      </c>
      <c r="K7097" s="4" t="s">
        <v>47235</v>
      </c>
      <c r="L7097" s="4" t="s">
        <v>34664</v>
      </c>
      <c r="M7097" s="4" t="s">
        <v>73</v>
      </c>
      <c r="N7097" s="4" t="s">
        <v>47283</v>
      </c>
      <c r="O7097" s="4" t="s">
        <v>47284</v>
      </c>
      <c r="P7097" s="4" t="s">
        <v>47285</v>
      </c>
      <c r="Q7097" s="4" t="s">
        <v>663</v>
      </c>
      <c r="R7097" s="4" t="s">
        <v>39306</v>
      </c>
      <c r="S7097" s="4" t="s">
        <v>39306</v>
      </c>
      <c r="T7097" s="4" t="s">
        <v>39306</v>
      </c>
    </row>
    <row r="7098" spans="1:20" x14ac:dyDescent="0.2">
      <c r="A7098" s="29">
        <v>20300773965</v>
      </c>
      <c r="B7098" s="4" t="s">
        <v>47236</v>
      </c>
      <c r="C7098" s="4" t="s">
        <v>47177</v>
      </c>
      <c r="D7098" s="4" t="s">
        <v>39306</v>
      </c>
      <c r="E7098" s="4" t="s">
        <v>71</v>
      </c>
      <c r="F7098" s="4" t="s">
        <v>47236</v>
      </c>
      <c r="G7098" s="4" t="s">
        <v>71</v>
      </c>
      <c r="H7098" s="4" t="s">
        <v>47236</v>
      </c>
      <c r="I7098" s="4" t="s">
        <v>22</v>
      </c>
      <c r="J7098" s="4" t="s">
        <v>47237</v>
      </c>
      <c r="K7098" s="4" t="s">
        <v>47238</v>
      </c>
      <c r="L7098" s="4" t="s">
        <v>476</v>
      </c>
      <c r="M7098" s="4" t="s">
        <v>73</v>
      </c>
      <c r="N7098" s="4" t="s">
        <v>47286</v>
      </c>
      <c r="O7098" s="4" t="s">
        <v>47287</v>
      </c>
      <c r="P7098" s="4" t="s">
        <v>47288</v>
      </c>
      <c r="Q7098" s="4" t="s">
        <v>663</v>
      </c>
      <c r="R7098" s="4" t="s">
        <v>39306</v>
      </c>
      <c r="S7098" s="4" t="s">
        <v>39306</v>
      </c>
      <c r="T7098" s="4" t="s">
        <v>39306</v>
      </c>
    </row>
    <row r="7099" spans="1:20" x14ac:dyDescent="0.2">
      <c r="A7099" s="29">
        <v>20300773031</v>
      </c>
      <c r="B7099" s="4" t="s">
        <v>47239</v>
      </c>
      <c r="C7099" s="4" t="s">
        <v>47177</v>
      </c>
      <c r="D7099" s="4" t="s">
        <v>39306</v>
      </c>
      <c r="E7099" s="4" t="s">
        <v>71</v>
      </c>
      <c r="F7099" s="4" t="s">
        <v>47239</v>
      </c>
      <c r="G7099" s="4" t="s">
        <v>71</v>
      </c>
      <c r="H7099" s="4" t="s">
        <v>47239</v>
      </c>
      <c r="I7099" s="4" t="s">
        <v>22</v>
      </c>
      <c r="J7099" s="4" t="s">
        <v>7008</v>
      </c>
      <c r="K7099" s="4" t="s">
        <v>47240</v>
      </c>
      <c r="L7099" s="4" t="s">
        <v>476</v>
      </c>
      <c r="M7099" s="4" t="s">
        <v>73</v>
      </c>
      <c r="N7099" s="4" t="s">
        <v>47289</v>
      </c>
      <c r="O7099" s="4" t="s">
        <v>47290</v>
      </c>
      <c r="P7099" s="4" t="s">
        <v>47291</v>
      </c>
      <c r="Q7099" s="4" t="s">
        <v>663</v>
      </c>
      <c r="R7099" s="4" t="s">
        <v>39306</v>
      </c>
      <c r="S7099" s="4" t="s">
        <v>39306</v>
      </c>
      <c r="T7099" s="4" t="s">
        <v>39306</v>
      </c>
    </row>
    <row r="7100" spans="1:20" x14ac:dyDescent="0.2">
      <c r="A7100" s="29">
        <v>20300773999</v>
      </c>
      <c r="B7100" s="4" t="s">
        <v>47292</v>
      </c>
      <c r="C7100" s="4" t="s">
        <v>47293</v>
      </c>
      <c r="D7100" s="4" t="s">
        <v>39306</v>
      </c>
      <c r="E7100" s="4" t="s">
        <v>71</v>
      </c>
      <c r="F7100" s="4" t="s">
        <v>47292</v>
      </c>
      <c r="G7100" s="4" t="s">
        <v>71</v>
      </c>
      <c r="H7100" s="4" t="s">
        <v>47292</v>
      </c>
      <c r="I7100" s="4" t="s">
        <v>22</v>
      </c>
      <c r="J7100" s="4" t="s">
        <v>47294</v>
      </c>
      <c r="K7100" s="4" t="s">
        <v>47295</v>
      </c>
      <c r="L7100" s="4" t="s">
        <v>25067</v>
      </c>
      <c r="M7100" s="4" t="s">
        <v>73</v>
      </c>
      <c r="N7100" s="4" t="s">
        <v>47296</v>
      </c>
      <c r="O7100" s="4" t="s">
        <v>47297</v>
      </c>
      <c r="P7100" s="4" t="s">
        <v>47298</v>
      </c>
      <c r="Q7100" s="4" t="s">
        <v>663</v>
      </c>
      <c r="R7100" s="4" t="s">
        <v>39306</v>
      </c>
      <c r="S7100" s="4" t="s">
        <v>39306</v>
      </c>
      <c r="T7100" s="4" t="s">
        <v>39306</v>
      </c>
    </row>
    <row r="7101" spans="1:20" x14ac:dyDescent="0.2">
      <c r="A7101" s="29">
        <v>20300773072</v>
      </c>
      <c r="B7101" s="4" t="s">
        <v>47299</v>
      </c>
      <c r="C7101" s="4" t="s">
        <v>47293</v>
      </c>
      <c r="D7101" s="4" t="s">
        <v>39306</v>
      </c>
      <c r="E7101" s="4" t="s">
        <v>71</v>
      </c>
      <c r="F7101" s="4" t="s">
        <v>47299</v>
      </c>
      <c r="G7101" s="4" t="s">
        <v>71</v>
      </c>
      <c r="H7101" s="4" t="s">
        <v>47299</v>
      </c>
      <c r="I7101" s="4" t="s">
        <v>22</v>
      </c>
      <c r="J7101" s="4" t="s">
        <v>47300</v>
      </c>
      <c r="K7101" s="4" t="s">
        <v>47301</v>
      </c>
      <c r="L7101" s="4" t="s">
        <v>25067</v>
      </c>
      <c r="M7101" s="4" t="s">
        <v>73</v>
      </c>
      <c r="N7101" s="4" t="s">
        <v>47302</v>
      </c>
      <c r="O7101" s="4" t="s">
        <v>47303</v>
      </c>
      <c r="P7101" s="4" t="s">
        <v>47304</v>
      </c>
      <c r="Q7101" s="4" t="s">
        <v>663</v>
      </c>
      <c r="R7101" s="4" t="s">
        <v>39306</v>
      </c>
      <c r="S7101" s="4" t="s">
        <v>39306</v>
      </c>
      <c r="T7101" s="4" t="s">
        <v>39306</v>
      </c>
    </row>
    <row r="7102" spans="1:20" x14ac:dyDescent="0.2">
      <c r="A7102" s="29">
        <v>20300773114</v>
      </c>
      <c r="B7102" s="4" t="s">
        <v>47305</v>
      </c>
      <c r="C7102" s="4" t="s">
        <v>47293</v>
      </c>
      <c r="D7102" s="4" t="s">
        <v>39306</v>
      </c>
      <c r="E7102" s="4" t="s">
        <v>71</v>
      </c>
      <c r="F7102" s="4" t="s">
        <v>47305</v>
      </c>
      <c r="G7102" s="4" t="s">
        <v>71</v>
      </c>
      <c r="H7102" s="4" t="s">
        <v>47305</v>
      </c>
      <c r="I7102" s="4" t="s">
        <v>22</v>
      </c>
      <c r="J7102" s="4" t="s">
        <v>47306</v>
      </c>
      <c r="K7102" s="4" t="s">
        <v>47307</v>
      </c>
      <c r="L7102" s="4" t="s">
        <v>25067</v>
      </c>
      <c r="M7102" s="4" t="s">
        <v>73</v>
      </c>
      <c r="N7102" s="4" t="s">
        <v>47308</v>
      </c>
      <c r="O7102" s="4" t="s">
        <v>47309</v>
      </c>
      <c r="P7102" s="4" t="s">
        <v>47310</v>
      </c>
      <c r="Q7102" s="4" t="s">
        <v>663</v>
      </c>
      <c r="R7102" s="4" t="s">
        <v>39306</v>
      </c>
      <c r="S7102" s="4" t="s">
        <v>39306</v>
      </c>
      <c r="T7102" s="4" t="s">
        <v>39306</v>
      </c>
    </row>
    <row r="7103" spans="1:20" x14ac:dyDescent="0.2">
      <c r="A7103" s="29">
        <v>20300773551</v>
      </c>
      <c r="B7103" s="4" t="s">
        <v>47311</v>
      </c>
      <c r="C7103" s="4" t="s">
        <v>47293</v>
      </c>
      <c r="D7103" s="4" t="s">
        <v>39306</v>
      </c>
      <c r="E7103" s="4" t="s">
        <v>71</v>
      </c>
      <c r="F7103" s="4" t="s">
        <v>47311</v>
      </c>
      <c r="G7103" s="4" t="s">
        <v>71</v>
      </c>
      <c r="H7103" s="4" t="s">
        <v>47311</v>
      </c>
      <c r="I7103" s="4" t="s">
        <v>22</v>
      </c>
      <c r="J7103" s="4" t="s">
        <v>47312</v>
      </c>
      <c r="K7103" s="4" t="s">
        <v>47313</v>
      </c>
      <c r="L7103" s="4" t="s">
        <v>14647</v>
      </c>
      <c r="M7103" s="4" t="s">
        <v>73</v>
      </c>
      <c r="N7103" s="4" t="s">
        <v>47314</v>
      </c>
      <c r="O7103" s="4" t="s">
        <v>47315</v>
      </c>
      <c r="P7103" s="4" t="s">
        <v>47316</v>
      </c>
      <c r="Q7103" s="4" t="s">
        <v>663</v>
      </c>
      <c r="R7103" s="4" t="s">
        <v>39306</v>
      </c>
      <c r="S7103" s="4" t="s">
        <v>39306</v>
      </c>
      <c r="T7103" s="4" t="s">
        <v>39306</v>
      </c>
    </row>
    <row r="7104" spans="1:20" x14ac:dyDescent="0.2">
      <c r="A7104" s="29">
        <v>20300773510</v>
      </c>
      <c r="B7104" s="4" t="s">
        <v>47317</v>
      </c>
      <c r="C7104" s="4" t="s">
        <v>47293</v>
      </c>
      <c r="D7104" s="4" t="s">
        <v>39306</v>
      </c>
      <c r="E7104" s="4" t="s">
        <v>71</v>
      </c>
      <c r="F7104" s="4" t="s">
        <v>47317</v>
      </c>
      <c r="G7104" s="4" t="s">
        <v>71</v>
      </c>
      <c r="H7104" s="4" t="s">
        <v>47317</v>
      </c>
      <c r="I7104" s="4" t="s">
        <v>22</v>
      </c>
      <c r="J7104" s="4" t="s">
        <v>47318</v>
      </c>
      <c r="K7104" s="4" t="s">
        <v>47319</v>
      </c>
      <c r="L7104" s="4" t="s">
        <v>14647</v>
      </c>
      <c r="M7104" s="4" t="s">
        <v>73</v>
      </c>
      <c r="N7104" s="4" t="s">
        <v>47320</v>
      </c>
      <c r="O7104" s="4" t="s">
        <v>47321</v>
      </c>
      <c r="P7104" s="4" t="s">
        <v>47322</v>
      </c>
      <c r="Q7104" s="4" t="s">
        <v>663</v>
      </c>
      <c r="R7104" s="4" t="s">
        <v>39306</v>
      </c>
      <c r="S7104" s="4" t="s">
        <v>39306</v>
      </c>
      <c r="T7104" s="4" t="s">
        <v>39306</v>
      </c>
    </row>
    <row r="7105" spans="1:20" x14ac:dyDescent="0.2">
      <c r="A7105" s="29">
        <v>20300773478</v>
      </c>
      <c r="B7105" s="4" t="s">
        <v>47323</v>
      </c>
      <c r="C7105" s="4" t="s">
        <v>47293</v>
      </c>
      <c r="D7105" s="4" t="s">
        <v>39306</v>
      </c>
      <c r="E7105" s="4" t="s">
        <v>71</v>
      </c>
      <c r="F7105" s="4" t="s">
        <v>47323</v>
      </c>
      <c r="G7105" s="4" t="s">
        <v>71</v>
      </c>
      <c r="H7105" s="4" t="s">
        <v>47323</v>
      </c>
      <c r="I7105" s="4" t="s">
        <v>22</v>
      </c>
      <c r="J7105" s="4" t="s">
        <v>47324</v>
      </c>
      <c r="K7105" s="4" t="s">
        <v>47325</v>
      </c>
      <c r="L7105" s="4" t="s">
        <v>267</v>
      </c>
      <c r="M7105" s="4" t="s">
        <v>73</v>
      </c>
      <c r="N7105" s="4" t="s">
        <v>47326</v>
      </c>
      <c r="O7105" s="4" t="s">
        <v>47327</v>
      </c>
      <c r="P7105" s="4" t="s">
        <v>47328</v>
      </c>
      <c r="Q7105" s="4" t="s">
        <v>663</v>
      </c>
      <c r="R7105" s="4" t="s">
        <v>39306</v>
      </c>
      <c r="S7105" s="4" t="s">
        <v>39306</v>
      </c>
      <c r="T7105" s="4" t="s">
        <v>39306</v>
      </c>
    </row>
    <row r="7106" spans="1:20" x14ac:dyDescent="0.2">
      <c r="A7106" s="29">
        <v>20300773437</v>
      </c>
      <c r="B7106" s="4" t="s">
        <v>47329</v>
      </c>
      <c r="C7106" s="4" t="s">
        <v>47293</v>
      </c>
      <c r="D7106" s="4" t="s">
        <v>39306</v>
      </c>
      <c r="E7106" s="4" t="s">
        <v>71</v>
      </c>
      <c r="F7106" s="4" t="s">
        <v>47329</v>
      </c>
      <c r="G7106" s="4" t="s">
        <v>71</v>
      </c>
      <c r="H7106" s="4" t="s">
        <v>47329</v>
      </c>
      <c r="I7106" s="4" t="s">
        <v>22</v>
      </c>
      <c r="J7106" s="4" t="s">
        <v>3227</v>
      </c>
      <c r="K7106" s="4" t="s">
        <v>4732</v>
      </c>
      <c r="L7106" s="4" t="s">
        <v>1885</v>
      </c>
      <c r="M7106" s="4" t="s">
        <v>73</v>
      </c>
      <c r="N7106" s="4" t="s">
        <v>4760</v>
      </c>
      <c r="O7106" s="4" t="s">
        <v>47330</v>
      </c>
      <c r="P7106" s="4" t="s">
        <v>47331</v>
      </c>
      <c r="Q7106" s="4" t="s">
        <v>663</v>
      </c>
      <c r="R7106" s="4" t="s">
        <v>39306</v>
      </c>
      <c r="S7106" s="4" t="s">
        <v>39306</v>
      </c>
      <c r="T7106" s="4" t="s">
        <v>39306</v>
      </c>
    </row>
    <row r="7107" spans="1:20" x14ac:dyDescent="0.2">
      <c r="A7107" s="29">
        <v>20300773395</v>
      </c>
      <c r="B7107" s="4" t="s">
        <v>47332</v>
      </c>
      <c r="C7107" s="4" t="s">
        <v>47293</v>
      </c>
      <c r="D7107" s="4" t="s">
        <v>39306</v>
      </c>
      <c r="E7107" s="4" t="s">
        <v>71</v>
      </c>
      <c r="F7107" s="4" t="s">
        <v>47332</v>
      </c>
      <c r="G7107" s="4" t="s">
        <v>71</v>
      </c>
      <c r="H7107" s="4" t="s">
        <v>47332</v>
      </c>
      <c r="I7107" s="4" t="s">
        <v>22</v>
      </c>
      <c r="J7107" s="4" t="s">
        <v>7107</v>
      </c>
      <c r="K7107" s="4" t="s">
        <v>47333</v>
      </c>
      <c r="L7107" s="4" t="s">
        <v>23278</v>
      </c>
      <c r="M7107" s="4" t="s">
        <v>73</v>
      </c>
      <c r="N7107" s="4" t="s">
        <v>47334</v>
      </c>
      <c r="O7107" s="4" t="s">
        <v>47335</v>
      </c>
      <c r="P7107" s="4" t="s">
        <v>47336</v>
      </c>
      <c r="Q7107" s="4" t="s">
        <v>663</v>
      </c>
      <c r="R7107" s="4" t="s">
        <v>39306</v>
      </c>
      <c r="S7107" s="4" t="s">
        <v>39306</v>
      </c>
      <c r="T7107" s="4" t="s">
        <v>39306</v>
      </c>
    </row>
    <row r="7108" spans="1:20" x14ac:dyDescent="0.2">
      <c r="A7108" s="29">
        <v>20300773353</v>
      </c>
      <c r="B7108" s="4" t="s">
        <v>47337</v>
      </c>
      <c r="C7108" s="4" t="s">
        <v>47293</v>
      </c>
      <c r="D7108" s="4" t="s">
        <v>39306</v>
      </c>
      <c r="E7108" s="4" t="s">
        <v>71</v>
      </c>
      <c r="F7108" s="4" t="s">
        <v>47337</v>
      </c>
      <c r="G7108" s="4" t="s">
        <v>71</v>
      </c>
      <c r="H7108" s="4" t="s">
        <v>47337</v>
      </c>
      <c r="I7108" s="4" t="s">
        <v>22</v>
      </c>
      <c r="J7108" s="4" t="s">
        <v>47338</v>
      </c>
      <c r="K7108" s="4" t="s">
        <v>47339</v>
      </c>
      <c r="L7108" s="4" t="s">
        <v>8506</v>
      </c>
      <c r="M7108" s="4" t="s">
        <v>73</v>
      </c>
      <c r="N7108" s="4" t="s">
        <v>47340</v>
      </c>
      <c r="O7108" s="4" t="s">
        <v>47341</v>
      </c>
      <c r="P7108" s="4" t="s">
        <v>47342</v>
      </c>
      <c r="Q7108" s="4" t="s">
        <v>663</v>
      </c>
      <c r="R7108" s="4" t="s">
        <v>39306</v>
      </c>
      <c r="S7108" s="4" t="s">
        <v>39306</v>
      </c>
      <c r="T7108" s="4" t="s">
        <v>39306</v>
      </c>
    </row>
    <row r="7109" spans="1:20" x14ac:dyDescent="0.2">
      <c r="A7109" s="29">
        <v>20300773312</v>
      </c>
      <c r="B7109" s="4" t="s">
        <v>47343</v>
      </c>
      <c r="C7109" s="4" t="s">
        <v>47293</v>
      </c>
      <c r="D7109" s="4" t="s">
        <v>39306</v>
      </c>
      <c r="E7109" s="4" t="s">
        <v>71</v>
      </c>
      <c r="F7109" s="4" t="s">
        <v>47343</v>
      </c>
      <c r="G7109" s="4" t="s">
        <v>71</v>
      </c>
      <c r="H7109" s="4" t="s">
        <v>47343</v>
      </c>
      <c r="I7109" s="4" t="s">
        <v>22</v>
      </c>
      <c r="J7109" s="4" t="s">
        <v>5086</v>
      </c>
      <c r="K7109" s="4" t="s">
        <v>47344</v>
      </c>
      <c r="L7109" s="4" t="s">
        <v>21367</v>
      </c>
      <c r="M7109" s="4" t="s">
        <v>73</v>
      </c>
      <c r="N7109" s="4" t="s">
        <v>47345</v>
      </c>
      <c r="O7109" s="4" t="s">
        <v>47346</v>
      </c>
      <c r="P7109" s="4" t="s">
        <v>47347</v>
      </c>
      <c r="Q7109" s="4" t="s">
        <v>663</v>
      </c>
      <c r="R7109" s="4" t="s">
        <v>39306</v>
      </c>
      <c r="S7109" s="4" t="s">
        <v>39306</v>
      </c>
      <c r="T7109" s="4" t="s">
        <v>39306</v>
      </c>
    </row>
    <row r="7110" spans="1:20" x14ac:dyDescent="0.2">
      <c r="A7110" s="29">
        <v>20300773270</v>
      </c>
      <c r="B7110" s="4" t="s">
        <v>47348</v>
      </c>
      <c r="C7110" s="4" t="s">
        <v>47293</v>
      </c>
      <c r="D7110" s="4" t="s">
        <v>39306</v>
      </c>
      <c r="E7110" s="4" t="s">
        <v>71</v>
      </c>
      <c r="F7110" s="4" t="s">
        <v>47348</v>
      </c>
      <c r="G7110" s="4" t="s">
        <v>71</v>
      </c>
      <c r="H7110" s="4" t="s">
        <v>47348</v>
      </c>
      <c r="I7110" s="4" t="s">
        <v>22</v>
      </c>
      <c r="J7110" s="4" t="s">
        <v>47349</v>
      </c>
      <c r="K7110" s="4" t="s">
        <v>47350</v>
      </c>
      <c r="L7110" s="4" t="s">
        <v>31153</v>
      </c>
      <c r="M7110" s="4" t="s">
        <v>73</v>
      </c>
      <c r="N7110" s="4" t="s">
        <v>47408</v>
      </c>
      <c r="O7110" s="4" t="s">
        <v>47409</v>
      </c>
      <c r="P7110" s="4" t="s">
        <v>47410</v>
      </c>
      <c r="Q7110" s="4" t="s">
        <v>663</v>
      </c>
      <c r="R7110" s="4" t="s">
        <v>39306</v>
      </c>
      <c r="S7110" s="4" t="s">
        <v>39306</v>
      </c>
      <c r="T7110" s="4" t="s">
        <v>39306</v>
      </c>
    </row>
    <row r="7111" spans="1:20" x14ac:dyDescent="0.2">
      <c r="A7111" s="29">
        <v>20300773262</v>
      </c>
      <c r="B7111" s="4" t="s">
        <v>47351</v>
      </c>
      <c r="C7111" s="4" t="s">
        <v>47293</v>
      </c>
      <c r="D7111" s="4" t="s">
        <v>39306</v>
      </c>
      <c r="E7111" s="4" t="s">
        <v>71</v>
      </c>
      <c r="F7111" s="4" t="s">
        <v>47351</v>
      </c>
      <c r="G7111" s="4" t="s">
        <v>71</v>
      </c>
      <c r="H7111" s="4" t="s">
        <v>47351</v>
      </c>
      <c r="I7111" s="4" t="s">
        <v>22</v>
      </c>
      <c r="J7111" s="4" t="s">
        <v>47352</v>
      </c>
      <c r="K7111" s="4" t="s">
        <v>47353</v>
      </c>
      <c r="L7111" s="4" t="s">
        <v>34664</v>
      </c>
      <c r="M7111" s="4" t="s">
        <v>73</v>
      </c>
      <c r="N7111" s="4" t="s">
        <v>47411</v>
      </c>
      <c r="O7111" s="4" t="s">
        <v>47412</v>
      </c>
      <c r="P7111" s="4" t="s">
        <v>47413</v>
      </c>
      <c r="Q7111" s="4" t="s">
        <v>663</v>
      </c>
      <c r="R7111" s="4" t="s">
        <v>39306</v>
      </c>
      <c r="S7111" s="4" t="s">
        <v>39306</v>
      </c>
      <c r="T7111" s="4" t="s">
        <v>39306</v>
      </c>
    </row>
    <row r="7112" spans="1:20" x14ac:dyDescent="0.2">
      <c r="A7112" s="29">
        <v>20290937117</v>
      </c>
      <c r="B7112" s="4" t="s">
        <v>47354</v>
      </c>
      <c r="C7112" s="4" t="s">
        <v>39306</v>
      </c>
      <c r="D7112" s="4" t="s">
        <v>39306</v>
      </c>
      <c r="E7112" s="4" t="s">
        <v>71</v>
      </c>
      <c r="F7112" s="4" t="s">
        <v>47354</v>
      </c>
      <c r="G7112" s="4" t="s">
        <v>71</v>
      </c>
      <c r="H7112" s="4" t="s">
        <v>47354</v>
      </c>
      <c r="I7112" s="4" t="s">
        <v>22</v>
      </c>
      <c r="J7112" s="4" t="s">
        <v>2018</v>
      </c>
      <c r="K7112" s="4" t="s">
        <v>47355</v>
      </c>
      <c r="L7112" s="4" t="s">
        <v>29476</v>
      </c>
      <c r="M7112" s="4" t="s">
        <v>39306</v>
      </c>
      <c r="N7112" s="4" t="s">
        <v>39306</v>
      </c>
      <c r="O7112" s="4" t="s">
        <v>39306</v>
      </c>
      <c r="P7112" s="4" t="s">
        <v>39306</v>
      </c>
      <c r="Q7112" s="4" t="s">
        <v>39306</v>
      </c>
      <c r="R7112" s="4" t="s">
        <v>39306</v>
      </c>
      <c r="S7112" s="4" t="s">
        <v>39306</v>
      </c>
      <c r="T7112" s="4" t="s">
        <v>39306</v>
      </c>
    </row>
    <row r="7113" spans="1:20" x14ac:dyDescent="0.2">
      <c r="A7113" s="29">
        <v>20300773197</v>
      </c>
      <c r="B7113" s="4" t="s">
        <v>47356</v>
      </c>
      <c r="C7113" s="4" t="s">
        <v>47293</v>
      </c>
      <c r="D7113" s="4" t="s">
        <v>39306</v>
      </c>
      <c r="E7113" s="4" t="s">
        <v>71</v>
      </c>
      <c r="F7113" s="4" t="s">
        <v>47356</v>
      </c>
      <c r="G7113" s="4" t="s">
        <v>71</v>
      </c>
      <c r="H7113" s="4" t="s">
        <v>47356</v>
      </c>
      <c r="I7113" s="4" t="s">
        <v>22</v>
      </c>
      <c r="J7113" s="4" t="s">
        <v>47357</v>
      </c>
      <c r="K7113" s="4" t="s">
        <v>47358</v>
      </c>
      <c r="L7113" s="4" t="s">
        <v>1885</v>
      </c>
      <c r="M7113" s="4" t="s">
        <v>73</v>
      </c>
      <c r="N7113" s="4" t="s">
        <v>47414</v>
      </c>
      <c r="O7113" s="4" t="s">
        <v>47415</v>
      </c>
      <c r="P7113" s="4" t="s">
        <v>47416</v>
      </c>
      <c r="Q7113" s="4" t="s">
        <v>663</v>
      </c>
      <c r="R7113" s="4" t="s">
        <v>39306</v>
      </c>
      <c r="S7113" s="4" t="s">
        <v>39306</v>
      </c>
      <c r="T7113" s="4" t="s">
        <v>39306</v>
      </c>
    </row>
    <row r="7114" spans="1:20" x14ac:dyDescent="0.2">
      <c r="A7114" s="29">
        <v>20300773155</v>
      </c>
      <c r="B7114" s="4" t="s">
        <v>47359</v>
      </c>
      <c r="C7114" s="4" t="s">
        <v>47293</v>
      </c>
      <c r="D7114" s="4" t="s">
        <v>39306</v>
      </c>
      <c r="E7114" s="4" t="s">
        <v>71</v>
      </c>
      <c r="F7114" s="4" t="s">
        <v>47359</v>
      </c>
      <c r="G7114" s="4" t="s">
        <v>71</v>
      </c>
      <c r="H7114" s="4" t="s">
        <v>47359</v>
      </c>
      <c r="I7114" s="4" t="s">
        <v>22</v>
      </c>
      <c r="J7114" s="4" t="s">
        <v>47360</v>
      </c>
      <c r="K7114" s="4" t="s">
        <v>47361</v>
      </c>
      <c r="L7114" s="4" t="s">
        <v>33640</v>
      </c>
      <c r="M7114" s="4" t="s">
        <v>73</v>
      </c>
      <c r="N7114" s="4" t="s">
        <v>47417</v>
      </c>
      <c r="O7114" s="4" t="s">
        <v>47418</v>
      </c>
      <c r="P7114" s="4" t="s">
        <v>47419</v>
      </c>
      <c r="Q7114" s="4" t="s">
        <v>663</v>
      </c>
      <c r="R7114" s="4" t="s">
        <v>39306</v>
      </c>
      <c r="S7114" s="4" t="s">
        <v>39306</v>
      </c>
      <c r="T7114" s="4" t="s">
        <v>39306</v>
      </c>
    </row>
    <row r="7115" spans="1:20" x14ac:dyDescent="0.2">
      <c r="A7115" s="29">
        <v>20300773908</v>
      </c>
      <c r="B7115" s="4" t="s">
        <v>47362</v>
      </c>
      <c r="C7115" s="4" t="s">
        <v>47293</v>
      </c>
      <c r="D7115" s="4" t="s">
        <v>39306</v>
      </c>
      <c r="E7115" s="4" t="s">
        <v>71</v>
      </c>
      <c r="F7115" s="4" t="s">
        <v>47362</v>
      </c>
      <c r="G7115" s="4" t="s">
        <v>71</v>
      </c>
      <c r="H7115" s="4" t="s">
        <v>47362</v>
      </c>
      <c r="I7115" s="4" t="s">
        <v>22</v>
      </c>
      <c r="J7115" s="4" t="s">
        <v>10805</v>
      </c>
      <c r="K7115" s="4" t="s">
        <v>47363</v>
      </c>
      <c r="L7115" s="4" t="s">
        <v>25067</v>
      </c>
      <c r="M7115" s="4" t="s">
        <v>73</v>
      </c>
      <c r="N7115" s="4" t="s">
        <v>47420</v>
      </c>
      <c r="O7115" s="4" t="s">
        <v>47421</v>
      </c>
      <c r="P7115" s="4" t="s">
        <v>47422</v>
      </c>
      <c r="Q7115" s="4" t="s">
        <v>663</v>
      </c>
      <c r="R7115" s="4" t="s">
        <v>39306</v>
      </c>
      <c r="S7115" s="4" t="s">
        <v>39306</v>
      </c>
      <c r="T7115" s="4" t="s">
        <v>39306</v>
      </c>
    </row>
    <row r="7116" spans="1:20" x14ac:dyDescent="0.2">
      <c r="A7116" s="29">
        <v>20300773866</v>
      </c>
      <c r="B7116" s="4" t="s">
        <v>47364</v>
      </c>
      <c r="C7116" s="4" t="s">
        <v>47293</v>
      </c>
      <c r="D7116" s="4" t="s">
        <v>39306</v>
      </c>
      <c r="E7116" s="4" t="s">
        <v>71</v>
      </c>
      <c r="F7116" s="4" t="s">
        <v>47364</v>
      </c>
      <c r="G7116" s="4" t="s">
        <v>71</v>
      </c>
      <c r="H7116" s="4" t="s">
        <v>47364</v>
      </c>
      <c r="I7116" s="4" t="s">
        <v>22</v>
      </c>
      <c r="J7116" s="4" t="s">
        <v>41799</v>
      </c>
      <c r="K7116" s="4" t="s">
        <v>41800</v>
      </c>
      <c r="L7116" s="4" t="s">
        <v>39232</v>
      </c>
      <c r="M7116" s="4" t="s">
        <v>73</v>
      </c>
      <c r="N7116" s="4" t="s">
        <v>16901</v>
      </c>
      <c r="O7116" s="4" t="s">
        <v>47423</v>
      </c>
      <c r="P7116" s="4" t="s">
        <v>47424</v>
      </c>
      <c r="Q7116" s="4" t="s">
        <v>663</v>
      </c>
      <c r="R7116" s="4" t="s">
        <v>39306</v>
      </c>
      <c r="S7116" s="4" t="s">
        <v>39306</v>
      </c>
      <c r="T7116" s="4" t="s">
        <v>39306</v>
      </c>
    </row>
    <row r="7117" spans="1:20" x14ac:dyDescent="0.2">
      <c r="A7117" s="29">
        <v>20300773825</v>
      </c>
      <c r="B7117" s="4" t="s">
        <v>47365</v>
      </c>
      <c r="C7117" s="4" t="s">
        <v>47293</v>
      </c>
      <c r="D7117" s="4" t="s">
        <v>39306</v>
      </c>
      <c r="E7117" s="4" t="s">
        <v>71</v>
      </c>
      <c r="F7117" s="4" t="s">
        <v>47365</v>
      </c>
      <c r="G7117" s="4" t="s">
        <v>71</v>
      </c>
      <c r="H7117" s="4" t="s">
        <v>47365</v>
      </c>
      <c r="I7117" s="4" t="s">
        <v>22</v>
      </c>
      <c r="J7117" s="4" t="s">
        <v>31127</v>
      </c>
      <c r="K7117" s="4" t="s">
        <v>47366</v>
      </c>
      <c r="L7117" s="4" t="s">
        <v>14108</v>
      </c>
      <c r="M7117" s="4" t="s">
        <v>73</v>
      </c>
      <c r="N7117" s="4" t="s">
        <v>47425</v>
      </c>
      <c r="O7117" s="4" t="s">
        <v>47426</v>
      </c>
      <c r="P7117" s="4" t="s">
        <v>47427</v>
      </c>
      <c r="Q7117" s="4" t="s">
        <v>663</v>
      </c>
      <c r="R7117" s="4" t="s">
        <v>39306</v>
      </c>
      <c r="S7117" s="4" t="s">
        <v>39306</v>
      </c>
      <c r="T7117" s="4" t="s">
        <v>39306</v>
      </c>
    </row>
    <row r="7118" spans="1:20" x14ac:dyDescent="0.2">
      <c r="A7118" s="29">
        <v>20300773783</v>
      </c>
      <c r="B7118" s="4" t="s">
        <v>47367</v>
      </c>
      <c r="C7118" s="4" t="s">
        <v>47293</v>
      </c>
      <c r="D7118" s="4" t="s">
        <v>39306</v>
      </c>
      <c r="E7118" s="4" t="s">
        <v>71</v>
      </c>
      <c r="F7118" s="4" t="s">
        <v>47367</v>
      </c>
      <c r="G7118" s="4" t="s">
        <v>71</v>
      </c>
      <c r="H7118" s="4" t="s">
        <v>47367</v>
      </c>
      <c r="I7118" s="4" t="s">
        <v>22</v>
      </c>
      <c r="J7118" s="4" t="s">
        <v>1169</v>
      </c>
      <c r="K7118" s="4" t="s">
        <v>47368</v>
      </c>
      <c r="L7118" s="4" t="s">
        <v>535</v>
      </c>
      <c r="M7118" s="4" t="s">
        <v>73</v>
      </c>
      <c r="N7118" s="4" t="s">
        <v>47428</v>
      </c>
      <c r="O7118" s="4" t="s">
        <v>47429</v>
      </c>
      <c r="P7118" s="4" t="s">
        <v>47430</v>
      </c>
      <c r="Q7118" s="4" t="s">
        <v>663</v>
      </c>
      <c r="R7118" s="4" t="s">
        <v>39306</v>
      </c>
      <c r="S7118" s="4" t="s">
        <v>39306</v>
      </c>
      <c r="T7118" s="4" t="s">
        <v>39306</v>
      </c>
    </row>
    <row r="7119" spans="1:20" x14ac:dyDescent="0.2">
      <c r="A7119" s="29">
        <v>20300773742</v>
      </c>
      <c r="B7119" s="4" t="s">
        <v>47369</v>
      </c>
      <c r="C7119" s="4" t="s">
        <v>47293</v>
      </c>
      <c r="D7119" s="4" t="s">
        <v>39306</v>
      </c>
      <c r="E7119" s="4" t="s">
        <v>71</v>
      </c>
      <c r="F7119" s="4" t="s">
        <v>47369</v>
      </c>
      <c r="G7119" s="4" t="s">
        <v>71</v>
      </c>
      <c r="H7119" s="4" t="s">
        <v>47369</v>
      </c>
      <c r="I7119" s="4" t="s">
        <v>22</v>
      </c>
      <c r="J7119" s="4" t="s">
        <v>17013</v>
      </c>
      <c r="K7119" s="4" t="s">
        <v>47370</v>
      </c>
      <c r="L7119" s="4" t="s">
        <v>23278</v>
      </c>
      <c r="M7119" s="4" t="s">
        <v>73</v>
      </c>
      <c r="N7119" s="4" t="s">
        <v>47431</v>
      </c>
      <c r="O7119" s="4" t="s">
        <v>47432</v>
      </c>
      <c r="P7119" s="4" t="s">
        <v>47433</v>
      </c>
      <c r="Q7119" s="4" t="s">
        <v>663</v>
      </c>
      <c r="R7119" s="4" t="s">
        <v>39306</v>
      </c>
      <c r="S7119" s="4" t="s">
        <v>39306</v>
      </c>
      <c r="T7119" s="4" t="s">
        <v>39306</v>
      </c>
    </row>
    <row r="7120" spans="1:20" x14ac:dyDescent="0.2">
      <c r="A7120" s="29">
        <v>20300773700</v>
      </c>
      <c r="B7120" s="4" t="s">
        <v>47371</v>
      </c>
      <c r="C7120" s="4" t="s">
        <v>47293</v>
      </c>
      <c r="D7120" s="4" t="s">
        <v>39306</v>
      </c>
      <c r="E7120" s="4" t="s">
        <v>71</v>
      </c>
      <c r="F7120" s="4" t="s">
        <v>47371</v>
      </c>
      <c r="G7120" s="4" t="s">
        <v>71</v>
      </c>
      <c r="H7120" s="4" t="s">
        <v>47371</v>
      </c>
      <c r="I7120" s="4" t="s">
        <v>22</v>
      </c>
      <c r="J7120" s="4" t="s">
        <v>47372</v>
      </c>
      <c r="K7120" s="4" t="s">
        <v>47373</v>
      </c>
      <c r="L7120" s="4" t="s">
        <v>39496</v>
      </c>
      <c r="M7120" s="4" t="s">
        <v>73</v>
      </c>
      <c r="N7120" s="4" t="s">
        <v>47434</v>
      </c>
      <c r="O7120" s="4" t="s">
        <v>47435</v>
      </c>
      <c r="P7120" s="4" t="s">
        <v>47436</v>
      </c>
      <c r="Q7120" s="4" t="s">
        <v>663</v>
      </c>
      <c r="R7120" s="4" t="s">
        <v>39306</v>
      </c>
      <c r="S7120" s="4" t="s">
        <v>39306</v>
      </c>
      <c r="T7120" s="4" t="s">
        <v>39306</v>
      </c>
    </row>
    <row r="7121" spans="1:20" x14ac:dyDescent="0.2">
      <c r="A7121" s="29">
        <v>20300773668</v>
      </c>
      <c r="B7121" s="4" t="s">
        <v>47374</v>
      </c>
      <c r="C7121" s="4" t="s">
        <v>47293</v>
      </c>
      <c r="D7121" s="4" t="s">
        <v>39306</v>
      </c>
      <c r="E7121" s="4" t="s">
        <v>71</v>
      </c>
      <c r="F7121" s="4" t="s">
        <v>47374</v>
      </c>
      <c r="G7121" s="4" t="s">
        <v>71</v>
      </c>
      <c r="H7121" s="4" t="s">
        <v>47374</v>
      </c>
      <c r="I7121" s="4" t="s">
        <v>22</v>
      </c>
      <c r="J7121" s="4" t="s">
        <v>15244</v>
      </c>
      <c r="K7121" s="4" t="s">
        <v>47375</v>
      </c>
      <c r="L7121" s="4" t="s">
        <v>14108</v>
      </c>
      <c r="M7121" s="4" t="s">
        <v>73</v>
      </c>
      <c r="N7121" s="4" t="s">
        <v>47437</v>
      </c>
      <c r="O7121" s="4" t="s">
        <v>47438</v>
      </c>
      <c r="P7121" s="4" t="s">
        <v>47439</v>
      </c>
      <c r="Q7121" s="4" t="s">
        <v>663</v>
      </c>
      <c r="R7121" s="4" t="s">
        <v>39306</v>
      </c>
      <c r="S7121" s="4" t="s">
        <v>39306</v>
      </c>
      <c r="T7121" s="4" t="s">
        <v>39306</v>
      </c>
    </row>
    <row r="7122" spans="1:20" x14ac:dyDescent="0.2">
      <c r="A7122" s="29">
        <v>20300773627</v>
      </c>
      <c r="B7122" s="4" t="s">
        <v>47376</v>
      </c>
      <c r="C7122" s="4" t="s">
        <v>47293</v>
      </c>
      <c r="D7122" s="4" t="s">
        <v>39306</v>
      </c>
      <c r="E7122" s="4" t="s">
        <v>71</v>
      </c>
      <c r="F7122" s="4" t="s">
        <v>47376</v>
      </c>
      <c r="G7122" s="4" t="s">
        <v>71</v>
      </c>
      <c r="H7122" s="4" t="s">
        <v>47376</v>
      </c>
      <c r="I7122" s="4" t="s">
        <v>22</v>
      </c>
      <c r="J7122" s="4" t="s">
        <v>47377</v>
      </c>
      <c r="K7122" s="4" t="s">
        <v>47378</v>
      </c>
      <c r="L7122" s="4" t="s">
        <v>263</v>
      </c>
      <c r="M7122" s="4" t="s">
        <v>73</v>
      </c>
      <c r="N7122" s="4" t="s">
        <v>47440</v>
      </c>
      <c r="O7122" s="4" t="s">
        <v>47441</v>
      </c>
      <c r="P7122" s="4" t="s">
        <v>47442</v>
      </c>
      <c r="Q7122" s="4" t="s">
        <v>663</v>
      </c>
      <c r="R7122" s="4" t="s">
        <v>39306</v>
      </c>
      <c r="S7122" s="4" t="s">
        <v>39306</v>
      </c>
      <c r="T7122" s="4" t="s">
        <v>39306</v>
      </c>
    </row>
    <row r="7123" spans="1:20" x14ac:dyDescent="0.2">
      <c r="A7123" s="29">
        <v>20300689369</v>
      </c>
      <c r="B7123" s="4" t="s">
        <v>47379</v>
      </c>
      <c r="C7123" s="4" t="s">
        <v>39306</v>
      </c>
      <c r="D7123" s="4" t="s">
        <v>39306</v>
      </c>
      <c r="E7123" s="4" t="s">
        <v>71</v>
      </c>
      <c r="F7123" s="4" t="s">
        <v>47379</v>
      </c>
      <c r="G7123" s="4" t="s">
        <v>71</v>
      </c>
      <c r="H7123" s="4" t="s">
        <v>47379</v>
      </c>
      <c r="I7123" s="4" t="s">
        <v>22</v>
      </c>
      <c r="J7123" s="4" t="s">
        <v>10447</v>
      </c>
      <c r="K7123" s="4" t="s">
        <v>47380</v>
      </c>
      <c r="L7123" s="4" t="s">
        <v>39496</v>
      </c>
      <c r="M7123" s="4" t="s">
        <v>39306</v>
      </c>
      <c r="N7123" s="4" t="s">
        <v>39306</v>
      </c>
      <c r="O7123" s="4" t="s">
        <v>39306</v>
      </c>
      <c r="P7123" s="4" t="s">
        <v>39306</v>
      </c>
      <c r="Q7123" s="4" t="s">
        <v>39306</v>
      </c>
      <c r="R7123" s="4" t="s">
        <v>39306</v>
      </c>
      <c r="S7123" s="4" t="s">
        <v>39306</v>
      </c>
      <c r="T7123" s="4" t="s">
        <v>39306</v>
      </c>
    </row>
    <row r="7124" spans="1:20" x14ac:dyDescent="0.2">
      <c r="A7124" s="29">
        <v>20300773585</v>
      </c>
      <c r="B7124" s="4" t="s">
        <v>47381</v>
      </c>
      <c r="C7124" s="4" t="s">
        <v>47293</v>
      </c>
      <c r="D7124" s="4" t="s">
        <v>39306</v>
      </c>
      <c r="E7124" s="4" t="s">
        <v>71</v>
      </c>
      <c r="F7124" s="4" t="s">
        <v>47381</v>
      </c>
      <c r="G7124" s="4" t="s">
        <v>71</v>
      </c>
      <c r="H7124" s="4" t="s">
        <v>47381</v>
      </c>
      <c r="I7124" s="4" t="s">
        <v>22</v>
      </c>
      <c r="J7124" s="4" t="s">
        <v>47382</v>
      </c>
      <c r="K7124" s="4" t="s">
        <v>47383</v>
      </c>
      <c r="L7124" s="4" t="s">
        <v>31153</v>
      </c>
      <c r="M7124" s="4" t="s">
        <v>73</v>
      </c>
      <c r="N7124" s="4" t="s">
        <v>47443</v>
      </c>
      <c r="O7124" s="4" t="s">
        <v>47444</v>
      </c>
      <c r="P7124" s="4" t="s">
        <v>47445</v>
      </c>
      <c r="Q7124" s="4" t="s">
        <v>663</v>
      </c>
      <c r="R7124" s="4" t="s">
        <v>39306</v>
      </c>
      <c r="S7124" s="4" t="s">
        <v>39306</v>
      </c>
      <c r="T7124" s="4" t="s">
        <v>39306</v>
      </c>
    </row>
    <row r="7125" spans="1:20" x14ac:dyDescent="0.2">
      <c r="A7125" s="29">
        <v>20290937232</v>
      </c>
      <c r="B7125" s="4" t="s">
        <v>47384</v>
      </c>
      <c r="C7125" s="4" t="s">
        <v>39306</v>
      </c>
      <c r="D7125" s="4" t="s">
        <v>39306</v>
      </c>
      <c r="E7125" s="4" t="s">
        <v>71</v>
      </c>
      <c r="F7125" s="4" t="s">
        <v>47384</v>
      </c>
      <c r="G7125" s="4" t="s">
        <v>71</v>
      </c>
      <c r="H7125" s="4" t="s">
        <v>47384</v>
      </c>
      <c r="I7125" s="4" t="s">
        <v>22</v>
      </c>
      <c r="J7125" s="4" t="s">
        <v>47385</v>
      </c>
      <c r="K7125" s="4" t="s">
        <v>47386</v>
      </c>
      <c r="L7125" s="4" t="s">
        <v>26757</v>
      </c>
      <c r="M7125" s="4" t="s">
        <v>39306</v>
      </c>
      <c r="N7125" s="4" t="s">
        <v>39306</v>
      </c>
      <c r="O7125" s="4" t="s">
        <v>39306</v>
      </c>
      <c r="P7125" s="4" t="s">
        <v>39306</v>
      </c>
      <c r="Q7125" s="4" t="s">
        <v>39306</v>
      </c>
      <c r="R7125" s="4" t="s">
        <v>39306</v>
      </c>
      <c r="S7125" s="4" t="s">
        <v>39306</v>
      </c>
      <c r="T7125" s="4" t="s">
        <v>39306</v>
      </c>
    </row>
    <row r="7126" spans="1:20" x14ac:dyDescent="0.2">
      <c r="A7126" s="29">
        <v>20300773544</v>
      </c>
      <c r="B7126" s="4" t="s">
        <v>47387</v>
      </c>
      <c r="C7126" s="4" t="s">
        <v>47293</v>
      </c>
      <c r="D7126" s="4" t="s">
        <v>39306</v>
      </c>
      <c r="E7126" s="4" t="s">
        <v>71</v>
      </c>
      <c r="F7126" s="4" t="s">
        <v>47387</v>
      </c>
      <c r="G7126" s="4" t="s">
        <v>71</v>
      </c>
      <c r="H7126" s="4" t="s">
        <v>47387</v>
      </c>
      <c r="I7126" s="4" t="s">
        <v>22</v>
      </c>
      <c r="J7126" s="4" t="s">
        <v>47388</v>
      </c>
      <c r="K7126" s="4" t="s">
        <v>47389</v>
      </c>
      <c r="L7126" s="4" t="s">
        <v>1885</v>
      </c>
      <c r="M7126" s="4" t="s">
        <v>73</v>
      </c>
      <c r="N7126" s="4" t="s">
        <v>47446</v>
      </c>
      <c r="O7126" s="4" t="s">
        <v>47447</v>
      </c>
      <c r="P7126" s="4" t="s">
        <v>47448</v>
      </c>
      <c r="Q7126" s="4" t="s">
        <v>663</v>
      </c>
      <c r="R7126" s="4" t="s">
        <v>39306</v>
      </c>
      <c r="S7126" s="4" t="s">
        <v>39306</v>
      </c>
      <c r="T7126" s="4" t="s">
        <v>39306</v>
      </c>
    </row>
    <row r="7127" spans="1:20" x14ac:dyDescent="0.2">
      <c r="A7127" s="29">
        <v>20300773502</v>
      </c>
      <c r="B7127" s="4" t="s">
        <v>47390</v>
      </c>
      <c r="C7127" s="4" t="s">
        <v>47293</v>
      </c>
      <c r="D7127" s="4" t="s">
        <v>39306</v>
      </c>
      <c r="E7127" s="4" t="s">
        <v>71</v>
      </c>
      <c r="F7127" s="4" t="s">
        <v>47390</v>
      </c>
      <c r="G7127" s="4" t="s">
        <v>71</v>
      </c>
      <c r="H7127" s="4" t="s">
        <v>47390</v>
      </c>
      <c r="I7127" s="4" t="s">
        <v>22</v>
      </c>
      <c r="J7127" s="4" t="s">
        <v>2277</v>
      </c>
      <c r="K7127" s="4" t="s">
        <v>47391</v>
      </c>
      <c r="L7127" s="4" t="s">
        <v>41346</v>
      </c>
      <c r="M7127" s="4" t="s">
        <v>73</v>
      </c>
      <c r="N7127" s="4" t="s">
        <v>47449</v>
      </c>
      <c r="O7127" s="4" t="s">
        <v>47450</v>
      </c>
      <c r="P7127" s="4" t="s">
        <v>47451</v>
      </c>
      <c r="Q7127" s="4" t="s">
        <v>663</v>
      </c>
      <c r="R7127" s="4" t="s">
        <v>39306</v>
      </c>
      <c r="S7127" s="4" t="s">
        <v>39306</v>
      </c>
      <c r="T7127" s="4" t="s">
        <v>39306</v>
      </c>
    </row>
    <row r="7128" spans="1:20" x14ac:dyDescent="0.2">
      <c r="A7128" s="29">
        <v>20300773460</v>
      </c>
      <c r="B7128" s="4" t="s">
        <v>47392</v>
      </c>
      <c r="C7128" s="4" t="s">
        <v>47293</v>
      </c>
      <c r="D7128" s="4" t="s">
        <v>39306</v>
      </c>
      <c r="E7128" s="4" t="s">
        <v>71</v>
      </c>
      <c r="F7128" s="4" t="s">
        <v>47392</v>
      </c>
      <c r="G7128" s="4" t="s">
        <v>71</v>
      </c>
      <c r="H7128" s="4" t="s">
        <v>47392</v>
      </c>
      <c r="I7128" s="4" t="s">
        <v>22</v>
      </c>
      <c r="J7128" s="4" t="s">
        <v>5252</v>
      </c>
      <c r="K7128" s="4" t="s">
        <v>47393</v>
      </c>
      <c r="L7128" s="4" t="s">
        <v>25067</v>
      </c>
      <c r="M7128" s="4" t="s">
        <v>73</v>
      </c>
      <c r="N7128" s="4" t="s">
        <v>47452</v>
      </c>
      <c r="O7128" s="4" t="s">
        <v>47453</v>
      </c>
      <c r="P7128" s="4" t="s">
        <v>47454</v>
      </c>
      <c r="Q7128" s="4" t="s">
        <v>663</v>
      </c>
      <c r="R7128" s="4" t="s">
        <v>39306</v>
      </c>
      <c r="S7128" s="4" t="s">
        <v>39306</v>
      </c>
      <c r="T7128" s="4" t="s">
        <v>39306</v>
      </c>
    </row>
    <row r="7129" spans="1:20" x14ac:dyDescent="0.2">
      <c r="A7129" s="29">
        <v>20300773429</v>
      </c>
      <c r="B7129" s="4" t="s">
        <v>47394</v>
      </c>
      <c r="C7129" s="4" t="s">
        <v>47293</v>
      </c>
      <c r="D7129" s="4" t="s">
        <v>39306</v>
      </c>
      <c r="E7129" s="4" t="s">
        <v>71</v>
      </c>
      <c r="F7129" s="4" t="s">
        <v>47394</v>
      </c>
      <c r="G7129" s="4" t="s">
        <v>71</v>
      </c>
      <c r="H7129" s="4" t="s">
        <v>47394</v>
      </c>
      <c r="I7129" s="4" t="s">
        <v>22</v>
      </c>
      <c r="J7129" s="4" t="s">
        <v>47395</v>
      </c>
      <c r="K7129" s="4" t="s">
        <v>47396</v>
      </c>
      <c r="L7129" s="4" t="s">
        <v>26757</v>
      </c>
      <c r="M7129" s="4" t="s">
        <v>73</v>
      </c>
      <c r="N7129" s="4" t="s">
        <v>47455</v>
      </c>
      <c r="O7129" s="4" t="s">
        <v>47456</v>
      </c>
      <c r="P7129" s="4" t="s">
        <v>47457</v>
      </c>
      <c r="Q7129" s="4" t="s">
        <v>663</v>
      </c>
      <c r="R7129" s="4" t="s">
        <v>39306</v>
      </c>
      <c r="S7129" s="4" t="s">
        <v>39306</v>
      </c>
      <c r="T7129" s="4" t="s">
        <v>39306</v>
      </c>
    </row>
    <row r="7130" spans="1:20" x14ac:dyDescent="0.2">
      <c r="A7130" s="29">
        <v>20300773973</v>
      </c>
      <c r="B7130" s="4" t="s">
        <v>47397</v>
      </c>
      <c r="C7130" s="4" t="s">
        <v>47293</v>
      </c>
      <c r="D7130" s="4" t="s">
        <v>39306</v>
      </c>
      <c r="E7130" s="4" t="s">
        <v>71</v>
      </c>
      <c r="F7130" s="4" t="s">
        <v>47397</v>
      </c>
      <c r="G7130" s="4" t="s">
        <v>71</v>
      </c>
      <c r="H7130" s="4" t="s">
        <v>47397</v>
      </c>
      <c r="I7130" s="4" t="s">
        <v>22</v>
      </c>
      <c r="J7130" s="4" t="s">
        <v>34900</v>
      </c>
      <c r="K7130" s="4" t="s">
        <v>47398</v>
      </c>
      <c r="L7130" s="4" t="s">
        <v>26757</v>
      </c>
      <c r="M7130" s="4" t="s">
        <v>73</v>
      </c>
      <c r="N7130" s="4" t="s">
        <v>47458</v>
      </c>
      <c r="O7130" s="4" t="s">
        <v>47459</v>
      </c>
      <c r="P7130" s="4" t="s">
        <v>47460</v>
      </c>
      <c r="Q7130" s="4" t="s">
        <v>663</v>
      </c>
      <c r="R7130" s="4" t="s">
        <v>39306</v>
      </c>
      <c r="S7130" s="4" t="s">
        <v>39306</v>
      </c>
      <c r="T7130" s="4" t="s">
        <v>39306</v>
      </c>
    </row>
    <row r="7131" spans="1:20" x14ac:dyDescent="0.2">
      <c r="A7131" s="29">
        <v>20300773387</v>
      </c>
      <c r="B7131" s="4" t="s">
        <v>47399</v>
      </c>
      <c r="C7131" s="4" t="s">
        <v>47293</v>
      </c>
      <c r="D7131" s="4" t="s">
        <v>39306</v>
      </c>
      <c r="E7131" s="4" t="s">
        <v>71</v>
      </c>
      <c r="F7131" s="4" t="s">
        <v>47399</v>
      </c>
      <c r="G7131" s="4" t="s">
        <v>71</v>
      </c>
      <c r="H7131" s="4" t="s">
        <v>47399</v>
      </c>
      <c r="I7131" s="4" t="s">
        <v>22</v>
      </c>
      <c r="J7131" s="4" t="s">
        <v>47400</v>
      </c>
      <c r="K7131" s="4" t="s">
        <v>47401</v>
      </c>
      <c r="L7131" s="4" t="s">
        <v>41346</v>
      </c>
      <c r="M7131" s="4" t="s">
        <v>73</v>
      </c>
      <c r="N7131" s="4" t="s">
        <v>47461</v>
      </c>
      <c r="O7131" s="4" t="s">
        <v>47462</v>
      </c>
      <c r="P7131" s="4" t="s">
        <v>47463</v>
      </c>
      <c r="Q7131" s="4" t="s">
        <v>663</v>
      </c>
      <c r="R7131" s="4" t="s">
        <v>39306</v>
      </c>
      <c r="S7131" s="4" t="s">
        <v>39306</v>
      </c>
      <c r="T7131" s="4" t="s">
        <v>39306</v>
      </c>
    </row>
    <row r="7132" spans="1:20" x14ac:dyDescent="0.2">
      <c r="A7132" s="29">
        <v>20300773346</v>
      </c>
      <c r="B7132" s="4" t="s">
        <v>47402</v>
      </c>
      <c r="C7132" s="4" t="s">
        <v>47293</v>
      </c>
      <c r="D7132" s="4" t="s">
        <v>39306</v>
      </c>
      <c r="E7132" s="4" t="s">
        <v>71</v>
      </c>
      <c r="F7132" s="4" t="s">
        <v>47402</v>
      </c>
      <c r="G7132" s="4" t="s">
        <v>71</v>
      </c>
      <c r="H7132" s="4" t="s">
        <v>47402</v>
      </c>
      <c r="I7132" s="4" t="s">
        <v>22</v>
      </c>
      <c r="J7132" s="4" t="s">
        <v>47403</v>
      </c>
      <c r="K7132" s="4" t="s">
        <v>47404</v>
      </c>
      <c r="L7132" s="4" t="s">
        <v>41346</v>
      </c>
      <c r="M7132" s="4" t="s">
        <v>73</v>
      </c>
      <c r="N7132" s="4" t="s">
        <v>47464</v>
      </c>
      <c r="O7132" s="4" t="s">
        <v>47465</v>
      </c>
      <c r="P7132" s="4" t="s">
        <v>47466</v>
      </c>
      <c r="Q7132" s="4" t="s">
        <v>663</v>
      </c>
      <c r="R7132" s="4" t="s">
        <v>39306</v>
      </c>
      <c r="S7132" s="4" t="s">
        <v>39306</v>
      </c>
      <c r="T7132" s="4" t="s">
        <v>39306</v>
      </c>
    </row>
    <row r="7133" spans="1:20" x14ac:dyDescent="0.2">
      <c r="A7133" s="29">
        <v>20300773304</v>
      </c>
      <c r="B7133" s="4" t="s">
        <v>47405</v>
      </c>
      <c r="C7133" s="4" t="s">
        <v>47293</v>
      </c>
      <c r="D7133" s="4" t="s">
        <v>39306</v>
      </c>
      <c r="E7133" s="4" t="s">
        <v>71</v>
      </c>
      <c r="F7133" s="4" t="s">
        <v>47405</v>
      </c>
      <c r="G7133" s="4" t="s">
        <v>71</v>
      </c>
      <c r="H7133" s="4" t="s">
        <v>47405</v>
      </c>
      <c r="I7133" s="4" t="s">
        <v>22</v>
      </c>
      <c r="J7133" s="4" t="s">
        <v>18721</v>
      </c>
      <c r="K7133" s="4" t="s">
        <v>47406</v>
      </c>
      <c r="L7133" s="4" t="s">
        <v>39091</v>
      </c>
      <c r="M7133" s="4" t="s">
        <v>73</v>
      </c>
      <c r="N7133" s="4" t="s">
        <v>47467</v>
      </c>
      <c r="O7133" s="4" t="s">
        <v>47468</v>
      </c>
      <c r="P7133" s="4" t="s">
        <v>47469</v>
      </c>
      <c r="Q7133" s="4" t="s">
        <v>663</v>
      </c>
      <c r="R7133" s="4" t="s">
        <v>39306</v>
      </c>
      <c r="S7133" s="4" t="s">
        <v>39306</v>
      </c>
      <c r="T7133" s="4" t="s">
        <v>39306</v>
      </c>
    </row>
    <row r="7134" spans="1:20" x14ac:dyDescent="0.2">
      <c r="A7134" s="29">
        <v>20300773221</v>
      </c>
      <c r="B7134" s="4" t="s">
        <v>47470</v>
      </c>
      <c r="C7134" s="4" t="s">
        <v>39306</v>
      </c>
      <c r="D7134" s="4" t="s">
        <v>39306</v>
      </c>
      <c r="E7134" s="4" t="s">
        <v>71</v>
      </c>
      <c r="F7134" s="4" t="s">
        <v>47470</v>
      </c>
      <c r="G7134" s="4" t="s">
        <v>71</v>
      </c>
      <c r="H7134" s="4" t="s">
        <v>47470</v>
      </c>
      <c r="I7134" s="4" t="s">
        <v>22</v>
      </c>
      <c r="J7134" s="4" t="s">
        <v>47471</v>
      </c>
      <c r="K7134" s="4" t="s">
        <v>47472</v>
      </c>
      <c r="L7134" s="4" t="s">
        <v>33640</v>
      </c>
      <c r="M7134" s="4" t="s">
        <v>39306</v>
      </c>
      <c r="N7134" s="4" t="s">
        <v>39306</v>
      </c>
      <c r="O7134" s="4" t="s">
        <v>39306</v>
      </c>
      <c r="P7134" s="4" t="s">
        <v>39306</v>
      </c>
      <c r="Q7134" s="4" t="s">
        <v>39306</v>
      </c>
      <c r="R7134" s="4" t="s">
        <v>39306</v>
      </c>
      <c r="S7134" s="4" t="s">
        <v>39306</v>
      </c>
      <c r="T7134" s="4" t="s">
        <v>39306</v>
      </c>
    </row>
    <row r="7135" spans="1:20" x14ac:dyDescent="0.2">
      <c r="A7135" s="29">
        <v>20300773239</v>
      </c>
      <c r="B7135" s="4" t="s">
        <v>47473</v>
      </c>
      <c r="C7135" s="4" t="s">
        <v>39306</v>
      </c>
      <c r="D7135" s="4" t="s">
        <v>39306</v>
      </c>
      <c r="E7135" s="4" t="s">
        <v>71</v>
      </c>
      <c r="F7135" s="4" t="s">
        <v>47473</v>
      </c>
      <c r="G7135" s="4" t="s">
        <v>71</v>
      </c>
      <c r="H7135" s="4" t="s">
        <v>47473</v>
      </c>
      <c r="I7135" s="4" t="s">
        <v>22</v>
      </c>
      <c r="J7135" s="4" t="s">
        <v>47474</v>
      </c>
      <c r="K7135" s="4" t="s">
        <v>47475</v>
      </c>
      <c r="L7135" s="4" t="s">
        <v>33640</v>
      </c>
      <c r="M7135" s="4" t="s">
        <v>39306</v>
      </c>
      <c r="N7135" s="4" t="s">
        <v>39306</v>
      </c>
      <c r="O7135" s="4" t="s">
        <v>39306</v>
      </c>
      <c r="P7135" s="4" t="s">
        <v>39306</v>
      </c>
      <c r="Q7135" s="4" t="s">
        <v>39306</v>
      </c>
      <c r="R7135" s="4" t="s">
        <v>39306</v>
      </c>
      <c r="S7135" s="4" t="s">
        <v>39306</v>
      </c>
      <c r="T7135" s="4" t="s">
        <v>39306</v>
      </c>
    </row>
    <row r="7136" spans="1:20" x14ac:dyDescent="0.2">
      <c r="A7136" s="29">
        <v>20300773189</v>
      </c>
      <c r="B7136" s="4" t="s">
        <v>47476</v>
      </c>
      <c r="C7136" s="4" t="s">
        <v>39306</v>
      </c>
      <c r="D7136" s="4" t="s">
        <v>39306</v>
      </c>
      <c r="E7136" s="4" t="s">
        <v>71</v>
      </c>
      <c r="F7136" s="4" t="s">
        <v>47476</v>
      </c>
      <c r="G7136" s="4" t="s">
        <v>71</v>
      </c>
      <c r="H7136" s="4" t="s">
        <v>47476</v>
      </c>
      <c r="I7136" s="4" t="s">
        <v>22</v>
      </c>
      <c r="J7136" s="4" t="s">
        <v>10303</v>
      </c>
      <c r="K7136" s="4" t="s">
        <v>47477</v>
      </c>
      <c r="L7136" s="4" t="s">
        <v>1072</v>
      </c>
      <c r="M7136" s="4" t="s">
        <v>39306</v>
      </c>
      <c r="N7136" s="4" t="s">
        <v>39306</v>
      </c>
      <c r="O7136" s="4" t="s">
        <v>39306</v>
      </c>
      <c r="P7136" s="4" t="s">
        <v>39306</v>
      </c>
      <c r="Q7136" s="4" t="s">
        <v>39306</v>
      </c>
      <c r="R7136" s="4" t="s">
        <v>39306</v>
      </c>
      <c r="S7136" s="4" t="s">
        <v>39306</v>
      </c>
      <c r="T7136" s="4" t="s">
        <v>39306</v>
      </c>
    </row>
    <row r="7137" spans="1:20" x14ac:dyDescent="0.2">
      <c r="A7137" s="29">
        <v>20300773148</v>
      </c>
      <c r="B7137" s="4" t="s">
        <v>47478</v>
      </c>
      <c r="C7137" s="4" t="s">
        <v>39306</v>
      </c>
      <c r="D7137" s="4" t="s">
        <v>39306</v>
      </c>
      <c r="E7137" s="4" t="s">
        <v>71</v>
      </c>
      <c r="F7137" s="4" t="s">
        <v>47478</v>
      </c>
      <c r="G7137" s="4" t="s">
        <v>71</v>
      </c>
      <c r="H7137" s="4" t="s">
        <v>47478</v>
      </c>
      <c r="I7137" s="4" t="s">
        <v>22</v>
      </c>
      <c r="J7137" s="4" t="s">
        <v>47479</v>
      </c>
      <c r="K7137" s="4" t="s">
        <v>47480</v>
      </c>
      <c r="L7137" s="4" t="s">
        <v>33640</v>
      </c>
      <c r="M7137" s="4" t="s">
        <v>39306</v>
      </c>
      <c r="N7137" s="4" t="s">
        <v>39306</v>
      </c>
      <c r="O7137" s="4" t="s">
        <v>39306</v>
      </c>
      <c r="P7137" s="4" t="s">
        <v>39306</v>
      </c>
      <c r="Q7137" s="4" t="s">
        <v>39306</v>
      </c>
      <c r="R7137" s="4" t="s">
        <v>39306</v>
      </c>
      <c r="S7137" s="4" t="s">
        <v>39306</v>
      </c>
      <c r="T7137" s="4" t="s">
        <v>39306</v>
      </c>
    </row>
    <row r="7138" spans="1:20" x14ac:dyDescent="0.2">
      <c r="A7138" s="29">
        <v>20300773106</v>
      </c>
      <c r="B7138" s="4" t="s">
        <v>47481</v>
      </c>
      <c r="C7138" s="4" t="s">
        <v>39306</v>
      </c>
      <c r="D7138" s="4" t="s">
        <v>39306</v>
      </c>
      <c r="E7138" s="4" t="s">
        <v>71</v>
      </c>
      <c r="F7138" s="4" t="s">
        <v>47481</v>
      </c>
      <c r="G7138" s="4" t="s">
        <v>71</v>
      </c>
      <c r="H7138" s="4" t="s">
        <v>47481</v>
      </c>
      <c r="I7138" s="4" t="s">
        <v>22</v>
      </c>
      <c r="J7138" s="4" t="s">
        <v>47482</v>
      </c>
      <c r="K7138" s="4" t="s">
        <v>47483</v>
      </c>
      <c r="L7138" s="4" t="s">
        <v>1885</v>
      </c>
      <c r="M7138" s="4" t="s">
        <v>39306</v>
      </c>
      <c r="N7138" s="4" t="s">
        <v>39306</v>
      </c>
      <c r="O7138" s="4" t="s">
        <v>39306</v>
      </c>
      <c r="P7138" s="4" t="s">
        <v>39306</v>
      </c>
      <c r="Q7138" s="4" t="s">
        <v>39306</v>
      </c>
      <c r="R7138" s="4" t="s">
        <v>39306</v>
      </c>
      <c r="S7138" s="4" t="s">
        <v>39306</v>
      </c>
      <c r="T7138" s="4" t="s">
        <v>39306</v>
      </c>
    </row>
    <row r="7139" spans="1:20" x14ac:dyDescent="0.2">
      <c r="A7139" s="29">
        <v>20300773064</v>
      </c>
      <c r="B7139" s="4" t="s">
        <v>47484</v>
      </c>
      <c r="C7139" s="4" t="s">
        <v>39306</v>
      </c>
      <c r="D7139" s="4" t="s">
        <v>39306</v>
      </c>
      <c r="E7139" s="4" t="s">
        <v>71</v>
      </c>
      <c r="F7139" s="4" t="s">
        <v>47484</v>
      </c>
      <c r="G7139" s="4" t="s">
        <v>71</v>
      </c>
      <c r="H7139" s="4" t="s">
        <v>47484</v>
      </c>
      <c r="I7139" s="4" t="s">
        <v>22</v>
      </c>
      <c r="J7139" s="4" t="s">
        <v>47485</v>
      </c>
      <c r="K7139" s="4" t="s">
        <v>47486</v>
      </c>
      <c r="L7139" s="4" t="s">
        <v>1885</v>
      </c>
      <c r="M7139" s="4" t="s">
        <v>39306</v>
      </c>
      <c r="N7139" s="4" t="s">
        <v>39306</v>
      </c>
      <c r="O7139" s="4" t="s">
        <v>39306</v>
      </c>
      <c r="P7139" s="4" t="s">
        <v>39306</v>
      </c>
      <c r="Q7139" s="4" t="s">
        <v>39306</v>
      </c>
      <c r="R7139" s="4" t="s">
        <v>39306</v>
      </c>
      <c r="S7139" s="4" t="s">
        <v>39306</v>
      </c>
      <c r="T7139" s="4" t="s">
        <v>39306</v>
      </c>
    </row>
    <row r="7140" spans="1:20" x14ac:dyDescent="0.2">
      <c r="A7140" s="29">
        <v>20300773023</v>
      </c>
      <c r="B7140" s="4" t="s">
        <v>47487</v>
      </c>
      <c r="C7140" s="4" t="s">
        <v>39306</v>
      </c>
      <c r="D7140" s="4" t="s">
        <v>39306</v>
      </c>
      <c r="E7140" s="4" t="s">
        <v>71</v>
      </c>
      <c r="F7140" s="4" t="s">
        <v>47487</v>
      </c>
      <c r="G7140" s="4" t="s">
        <v>71</v>
      </c>
      <c r="H7140" s="4" t="s">
        <v>47487</v>
      </c>
      <c r="I7140" s="4" t="s">
        <v>22</v>
      </c>
      <c r="J7140" s="4" t="s">
        <v>47488</v>
      </c>
      <c r="K7140" s="4" t="s">
        <v>47489</v>
      </c>
      <c r="L7140" s="4" t="s">
        <v>34664</v>
      </c>
      <c r="M7140" s="4" t="s">
        <v>39306</v>
      </c>
      <c r="N7140" s="4" t="s">
        <v>39306</v>
      </c>
      <c r="O7140" s="4" t="s">
        <v>39306</v>
      </c>
      <c r="P7140" s="4" t="s">
        <v>39306</v>
      </c>
      <c r="Q7140" s="4" t="s">
        <v>39306</v>
      </c>
      <c r="R7140" s="4" t="s">
        <v>39306</v>
      </c>
      <c r="S7140" s="4" t="s">
        <v>39306</v>
      </c>
      <c r="T7140" s="4" t="s">
        <v>39306</v>
      </c>
    </row>
    <row r="7141" spans="1:20" x14ac:dyDescent="0.2">
      <c r="A7141" s="29">
        <v>20300773981</v>
      </c>
      <c r="B7141" s="4" t="s">
        <v>47490</v>
      </c>
      <c r="C7141" s="4" t="s">
        <v>39306</v>
      </c>
      <c r="D7141" s="4" t="s">
        <v>39306</v>
      </c>
      <c r="E7141" s="4" t="s">
        <v>71</v>
      </c>
      <c r="F7141" s="4" t="s">
        <v>47490</v>
      </c>
      <c r="G7141" s="4" t="s">
        <v>71</v>
      </c>
      <c r="H7141" s="4" t="s">
        <v>47490</v>
      </c>
      <c r="I7141" s="4" t="s">
        <v>22</v>
      </c>
      <c r="J7141" s="4" t="s">
        <v>47491</v>
      </c>
      <c r="K7141" s="4" t="s">
        <v>47492</v>
      </c>
      <c r="L7141" s="4" t="s">
        <v>263</v>
      </c>
      <c r="M7141" s="4" t="s">
        <v>39306</v>
      </c>
      <c r="N7141" s="4" t="s">
        <v>39306</v>
      </c>
      <c r="O7141" s="4" t="s">
        <v>39306</v>
      </c>
      <c r="P7141" s="4" t="s">
        <v>39306</v>
      </c>
      <c r="Q7141" s="4" t="s">
        <v>39306</v>
      </c>
      <c r="R7141" s="4" t="s">
        <v>39306</v>
      </c>
      <c r="S7141" s="4" t="s">
        <v>39306</v>
      </c>
      <c r="T7141" s="4" t="s">
        <v>39306</v>
      </c>
    </row>
    <row r="7142" spans="1:20" x14ac:dyDescent="0.2">
      <c r="A7142" s="29">
        <v>20300773015</v>
      </c>
      <c r="B7142" s="4" t="s">
        <v>47493</v>
      </c>
      <c r="C7142" s="4" t="s">
        <v>39306</v>
      </c>
      <c r="D7142" s="4" t="s">
        <v>39306</v>
      </c>
      <c r="E7142" s="4" t="s">
        <v>71</v>
      </c>
      <c r="F7142" s="4" t="s">
        <v>47493</v>
      </c>
      <c r="G7142" s="4" t="s">
        <v>71</v>
      </c>
      <c r="H7142" s="4" t="s">
        <v>47493</v>
      </c>
      <c r="I7142" s="4" t="s">
        <v>22</v>
      </c>
      <c r="J7142" s="4" t="s">
        <v>47494</v>
      </c>
      <c r="K7142" s="4" t="s">
        <v>47495</v>
      </c>
      <c r="L7142" s="4" t="s">
        <v>26757</v>
      </c>
      <c r="M7142" s="4" t="s">
        <v>39306</v>
      </c>
      <c r="N7142" s="4" t="s">
        <v>39306</v>
      </c>
      <c r="O7142" s="4" t="s">
        <v>39306</v>
      </c>
      <c r="P7142" s="4" t="s">
        <v>39306</v>
      </c>
      <c r="Q7142" s="4" t="s">
        <v>39306</v>
      </c>
      <c r="R7142" s="4" t="s">
        <v>39306</v>
      </c>
      <c r="S7142" s="4" t="s">
        <v>39306</v>
      </c>
      <c r="T7142" s="4" t="s">
        <v>39306</v>
      </c>
    </row>
    <row r="7143" spans="1:20" x14ac:dyDescent="0.2">
      <c r="A7143" s="29">
        <v>20300773940</v>
      </c>
      <c r="B7143" s="4" t="s">
        <v>47496</v>
      </c>
      <c r="C7143" s="4" t="s">
        <v>39306</v>
      </c>
      <c r="D7143" s="4" t="s">
        <v>39306</v>
      </c>
      <c r="E7143" s="4" t="s">
        <v>71</v>
      </c>
      <c r="F7143" s="4" t="s">
        <v>47496</v>
      </c>
      <c r="G7143" s="4" t="s">
        <v>71</v>
      </c>
      <c r="H7143" s="4" t="s">
        <v>47496</v>
      </c>
      <c r="I7143" s="4" t="s">
        <v>22</v>
      </c>
      <c r="J7143" s="4" t="s">
        <v>47497</v>
      </c>
      <c r="K7143" s="4" t="s">
        <v>47498</v>
      </c>
      <c r="L7143" s="4" t="s">
        <v>14108</v>
      </c>
      <c r="M7143" s="4" t="s">
        <v>39306</v>
      </c>
      <c r="N7143" s="4" t="s">
        <v>39306</v>
      </c>
      <c r="O7143" s="4" t="s">
        <v>39306</v>
      </c>
      <c r="P7143" s="4" t="s">
        <v>39306</v>
      </c>
      <c r="Q7143" s="4" t="s">
        <v>39306</v>
      </c>
      <c r="R7143" s="4" t="s">
        <v>39306</v>
      </c>
      <c r="S7143" s="4" t="s">
        <v>39306</v>
      </c>
      <c r="T7143" s="4" t="s">
        <v>39306</v>
      </c>
    </row>
    <row r="7144" spans="1:20" x14ac:dyDescent="0.2">
      <c r="A7144" s="29">
        <v>20300773932</v>
      </c>
      <c r="B7144" s="4" t="s">
        <v>47499</v>
      </c>
      <c r="C7144" s="4" t="s">
        <v>39306</v>
      </c>
      <c r="D7144" s="4" t="s">
        <v>39306</v>
      </c>
      <c r="E7144" s="4" t="s">
        <v>71</v>
      </c>
      <c r="F7144" s="4" t="s">
        <v>47499</v>
      </c>
      <c r="G7144" s="4" t="s">
        <v>71</v>
      </c>
      <c r="H7144" s="4" t="s">
        <v>47499</v>
      </c>
      <c r="I7144" s="4" t="s">
        <v>22</v>
      </c>
      <c r="J7144" s="4" t="s">
        <v>23474</v>
      </c>
      <c r="K7144" s="4" t="s">
        <v>47500</v>
      </c>
      <c r="L7144" s="4" t="s">
        <v>14108</v>
      </c>
      <c r="M7144" s="4" t="s">
        <v>39306</v>
      </c>
      <c r="N7144" s="4" t="s">
        <v>39306</v>
      </c>
      <c r="O7144" s="4" t="s">
        <v>39306</v>
      </c>
      <c r="P7144" s="4" t="s">
        <v>39306</v>
      </c>
      <c r="Q7144" s="4" t="s">
        <v>39306</v>
      </c>
      <c r="R7144" s="4" t="s">
        <v>39306</v>
      </c>
      <c r="S7144" s="4" t="s">
        <v>39306</v>
      </c>
      <c r="T7144" s="4" t="s">
        <v>39306</v>
      </c>
    </row>
    <row r="7145" spans="1:20" x14ac:dyDescent="0.2">
      <c r="A7145" s="29">
        <v>20300773130</v>
      </c>
      <c r="B7145" s="4" t="s">
        <v>47501</v>
      </c>
      <c r="C7145" s="4" t="s">
        <v>39306</v>
      </c>
      <c r="D7145" s="4" t="s">
        <v>39306</v>
      </c>
      <c r="E7145" s="4" t="s">
        <v>71</v>
      </c>
      <c r="F7145" s="4" t="s">
        <v>47501</v>
      </c>
      <c r="G7145" s="4" t="s">
        <v>71</v>
      </c>
      <c r="H7145" s="4" t="s">
        <v>47501</v>
      </c>
      <c r="I7145" s="4" t="s">
        <v>22</v>
      </c>
      <c r="J7145" s="4" t="s">
        <v>47502</v>
      </c>
      <c r="K7145" s="4" t="s">
        <v>47503</v>
      </c>
      <c r="L7145" s="4" t="s">
        <v>31153</v>
      </c>
      <c r="M7145" s="4" t="s">
        <v>39306</v>
      </c>
      <c r="N7145" s="4" t="s">
        <v>39306</v>
      </c>
      <c r="O7145" s="4" t="s">
        <v>39306</v>
      </c>
      <c r="P7145" s="4" t="s">
        <v>39306</v>
      </c>
      <c r="Q7145" s="4" t="s">
        <v>39306</v>
      </c>
      <c r="R7145" s="4" t="s">
        <v>39306</v>
      </c>
      <c r="S7145" s="4" t="s">
        <v>39306</v>
      </c>
      <c r="T7145" s="4" t="s">
        <v>39306</v>
      </c>
    </row>
    <row r="7146" spans="1:20" x14ac:dyDescent="0.2">
      <c r="A7146" s="29">
        <v>20300773098</v>
      </c>
      <c r="B7146" s="4" t="s">
        <v>47504</v>
      </c>
      <c r="C7146" s="4" t="s">
        <v>39306</v>
      </c>
      <c r="D7146" s="4" t="s">
        <v>39306</v>
      </c>
      <c r="E7146" s="4" t="s">
        <v>71</v>
      </c>
      <c r="F7146" s="4" t="s">
        <v>47504</v>
      </c>
      <c r="G7146" s="4" t="s">
        <v>71</v>
      </c>
      <c r="H7146" s="4" t="s">
        <v>47504</v>
      </c>
      <c r="I7146" s="4" t="s">
        <v>22</v>
      </c>
      <c r="J7146" s="4" t="s">
        <v>47505</v>
      </c>
      <c r="K7146" s="4" t="s">
        <v>47506</v>
      </c>
      <c r="L7146" s="4" t="s">
        <v>34664</v>
      </c>
      <c r="M7146" s="4" t="s">
        <v>39306</v>
      </c>
      <c r="N7146" s="4" t="s">
        <v>39306</v>
      </c>
      <c r="O7146" s="4" t="s">
        <v>39306</v>
      </c>
      <c r="P7146" s="4" t="s">
        <v>39306</v>
      </c>
      <c r="Q7146" s="4" t="s">
        <v>39306</v>
      </c>
      <c r="R7146" s="4" t="s">
        <v>39306</v>
      </c>
      <c r="S7146" s="4" t="s">
        <v>39306</v>
      </c>
      <c r="T7146" s="4" t="s">
        <v>39306</v>
      </c>
    </row>
    <row r="7147" spans="1:20" x14ac:dyDescent="0.2">
      <c r="A7147" s="29">
        <v>20300773056</v>
      </c>
      <c r="B7147" s="4" t="s">
        <v>47507</v>
      </c>
      <c r="C7147" s="4" t="s">
        <v>39306</v>
      </c>
      <c r="D7147" s="4" t="s">
        <v>39306</v>
      </c>
      <c r="E7147" s="4" t="s">
        <v>71</v>
      </c>
      <c r="F7147" s="4" t="s">
        <v>47507</v>
      </c>
      <c r="G7147" s="4" t="s">
        <v>71</v>
      </c>
      <c r="H7147" s="4" t="s">
        <v>47507</v>
      </c>
      <c r="I7147" s="4" t="s">
        <v>22</v>
      </c>
      <c r="J7147" s="4" t="s">
        <v>9815</v>
      </c>
      <c r="K7147" s="4" t="s">
        <v>47508</v>
      </c>
      <c r="L7147" s="4" t="s">
        <v>86</v>
      </c>
      <c r="M7147" s="4" t="s">
        <v>39306</v>
      </c>
      <c r="N7147" s="4" t="s">
        <v>39306</v>
      </c>
      <c r="O7147" s="4" t="s">
        <v>39306</v>
      </c>
      <c r="P7147" s="4" t="s">
        <v>39306</v>
      </c>
      <c r="Q7147" s="4" t="s">
        <v>39306</v>
      </c>
      <c r="R7147" s="4" t="s">
        <v>39306</v>
      </c>
      <c r="S7147" s="4" t="s">
        <v>39306</v>
      </c>
      <c r="T7147" s="4" t="s">
        <v>39306</v>
      </c>
    </row>
    <row r="7148" spans="1:20" x14ac:dyDescent="0.2">
      <c r="A7148" s="29">
        <v>20400879621</v>
      </c>
      <c r="B7148" s="4" t="s">
        <v>47509</v>
      </c>
      <c r="C7148" s="4" t="s">
        <v>39306</v>
      </c>
      <c r="D7148" s="4" t="s">
        <v>39306</v>
      </c>
      <c r="E7148" s="4" t="s">
        <v>71</v>
      </c>
      <c r="F7148" s="4" t="s">
        <v>47509</v>
      </c>
      <c r="G7148" s="4" t="s">
        <v>71</v>
      </c>
      <c r="H7148" s="4" t="s">
        <v>47509</v>
      </c>
      <c r="I7148" s="4" t="s">
        <v>22</v>
      </c>
      <c r="J7148" s="4" t="s">
        <v>47510</v>
      </c>
      <c r="K7148" s="4" t="s">
        <v>47511</v>
      </c>
      <c r="L7148" s="4" t="s">
        <v>21940</v>
      </c>
      <c r="M7148" s="4" t="s">
        <v>39306</v>
      </c>
      <c r="N7148" s="4" t="s">
        <v>39306</v>
      </c>
      <c r="O7148" s="4" t="s">
        <v>39306</v>
      </c>
      <c r="P7148" s="4" t="s">
        <v>39306</v>
      </c>
      <c r="Q7148" s="4" t="s">
        <v>39306</v>
      </c>
      <c r="R7148" s="4" t="s">
        <v>39306</v>
      </c>
      <c r="S7148" s="4" t="s">
        <v>39306</v>
      </c>
      <c r="T7148" s="4" t="s">
        <v>39306</v>
      </c>
    </row>
    <row r="7149" spans="1:20" x14ac:dyDescent="0.2">
      <c r="A7149" s="29">
        <v>20300773254</v>
      </c>
      <c r="B7149" s="4" t="s">
        <v>47512</v>
      </c>
      <c r="C7149" s="4" t="s">
        <v>39306</v>
      </c>
      <c r="D7149" s="4" t="s">
        <v>39306</v>
      </c>
      <c r="E7149" s="4" t="s">
        <v>71</v>
      </c>
      <c r="F7149" s="4" t="s">
        <v>47512</v>
      </c>
      <c r="G7149" s="4" t="s">
        <v>71</v>
      </c>
      <c r="H7149" s="4" t="s">
        <v>47512</v>
      </c>
      <c r="I7149" s="4" t="s">
        <v>22</v>
      </c>
      <c r="J7149" s="4" t="s">
        <v>47513</v>
      </c>
      <c r="K7149" s="4" t="s">
        <v>47514</v>
      </c>
      <c r="L7149" s="4" t="s">
        <v>535</v>
      </c>
      <c r="M7149" s="4" t="s">
        <v>39306</v>
      </c>
      <c r="N7149" s="4" t="s">
        <v>39306</v>
      </c>
      <c r="O7149" s="4" t="s">
        <v>39306</v>
      </c>
      <c r="P7149" s="4" t="s">
        <v>39306</v>
      </c>
      <c r="Q7149" s="4" t="s">
        <v>39306</v>
      </c>
      <c r="R7149" s="4" t="s">
        <v>39306</v>
      </c>
      <c r="S7149" s="4" t="s">
        <v>39306</v>
      </c>
      <c r="T7149" s="4" t="s">
        <v>39306</v>
      </c>
    </row>
    <row r="7150" spans="1:20" x14ac:dyDescent="0.2">
      <c r="A7150" s="29">
        <v>20300773213</v>
      </c>
      <c r="B7150" s="4" t="s">
        <v>47515</v>
      </c>
      <c r="C7150" s="4" t="s">
        <v>39306</v>
      </c>
      <c r="D7150" s="4" t="s">
        <v>39306</v>
      </c>
      <c r="E7150" s="4" t="s">
        <v>71</v>
      </c>
      <c r="F7150" s="4" t="s">
        <v>47515</v>
      </c>
      <c r="G7150" s="4" t="s">
        <v>71</v>
      </c>
      <c r="H7150" s="4" t="s">
        <v>47515</v>
      </c>
      <c r="I7150" s="4" t="s">
        <v>22</v>
      </c>
      <c r="J7150" s="4" t="s">
        <v>16022</v>
      </c>
      <c r="K7150" s="4" t="s">
        <v>47516</v>
      </c>
      <c r="L7150" s="4" t="s">
        <v>535</v>
      </c>
      <c r="M7150" s="4" t="s">
        <v>39306</v>
      </c>
      <c r="N7150" s="4" t="s">
        <v>39306</v>
      </c>
      <c r="O7150" s="4" t="s">
        <v>39306</v>
      </c>
      <c r="P7150" s="4" t="s">
        <v>39306</v>
      </c>
      <c r="Q7150" s="4" t="s">
        <v>39306</v>
      </c>
      <c r="R7150" s="4" t="s">
        <v>39306</v>
      </c>
      <c r="S7150" s="4" t="s">
        <v>39306</v>
      </c>
      <c r="T7150" s="4" t="s">
        <v>39306</v>
      </c>
    </row>
    <row r="7151" spans="1:20" x14ac:dyDescent="0.2">
      <c r="A7151" s="29">
        <v>20300773171</v>
      </c>
      <c r="B7151" s="4" t="s">
        <v>47517</v>
      </c>
      <c r="C7151" s="4" t="s">
        <v>39306</v>
      </c>
      <c r="D7151" s="4" t="s">
        <v>39306</v>
      </c>
      <c r="E7151" s="4" t="s">
        <v>71</v>
      </c>
      <c r="F7151" s="4" t="s">
        <v>47517</v>
      </c>
      <c r="G7151" s="4" t="s">
        <v>71</v>
      </c>
      <c r="H7151" s="4" t="s">
        <v>47517</v>
      </c>
      <c r="I7151" s="4" t="s">
        <v>22</v>
      </c>
      <c r="J7151" s="4" t="s">
        <v>42092</v>
      </c>
      <c r="K7151" s="4" t="s">
        <v>47518</v>
      </c>
      <c r="L7151" s="4" t="s">
        <v>535</v>
      </c>
      <c r="M7151" s="4" t="s">
        <v>39306</v>
      </c>
      <c r="N7151" s="4" t="s">
        <v>39306</v>
      </c>
      <c r="O7151" s="4" t="s">
        <v>39306</v>
      </c>
      <c r="P7151" s="4" t="s">
        <v>39306</v>
      </c>
      <c r="Q7151" s="4" t="s">
        <v>39306</v>
      </c>
      <c r="R7151" s="4" t="s">
        <v>39306</v>
      </c>
      <c r="S7151" s="4" t="s">
        <v>39306</v>
      </c>
      <c r="T7151" s="4" t="s">
        <v>39306</v>
      </c>
    </row>
    <row r="7152" spans="1:20" x14ac:dyDescent="0.2">
      <c r="A7152" s="29">
        <v>20300773379</v>
      </c>
      <c r="B7152" s="4" t="s">
        <v>47519</v>
      </c>
      <c r="C7152" s="4" t="s">
        <v>39306</v>
      </c>
      <c r="D7152" s="4" t="s">
        <v>39306</v>
      </c>
      <c r="E7152" s="4" t="s">
        <v>71</v>
      </c>
      <c r="F7152" s="4" t="s">
        <v>47519</v>
      </c>
      <c r="G7152" s="4" t="s">
        <v>71</v>
      </c>
      <c r="H7152" s="4" t="s">
        <v>47519</v>
      </c>
      <c r="I7152" s="4" t="s">
        <v>22</v>
      </c>
      <c r="J7152" s="4" t="s">
        <v>6689</v>
      </c>
      <c r="K7152" s="4" t="s">
        <v>47520</v>
      </c>
      <c r="L7152" s="4" t="s">
        <v>16404</v>
      </c>
      <c r="M7152" s="4" t="s">
        <v>39306</v>
      </c>
      <c r="N7152" s="4" t="s">
        <v>39306</v>
      </c>
      <c r="O7152" s="4" t="s">
        <v>39306</v>
      </c>
      <c r="P7152" s="4" t="s">
        <v>39306</v>
      </c>
      <c r="Q7152" s="4" t="s">
        <v>39306</v>
      </c>
      <c r="R7152" s="4" t="s">
        <v>39306</v>
      </c>
      <c r="S7152" s="4" t="s">
        <v>39306</v>
      </c>
      <c r="T7152" s="4" t="s">
        <v>39306</v>
      </c>
    </row>
    <row r="7153" spans="1:20" x14ac:dyDescent="0.2">
      <c r="A7153" s="29">
        <v>20300773338</v>
      </c>
      <c r="B7153" s="4" t="s">
        <v>47521</v>
      </c>
      <c r="C7153" s="4" t="s">
        <v>39306</v>
      </c>
      <c r="D7153" s="4" t="s">
        <v>39306</v>
      </c>
      <c r="E7153" s="4" t="s">
        <v>71</v>
      </c>
      <c r="F7153" s="4" t="s">
        <v>47521</v>
      </c>
      <c r="G7153" s="4" t="s">
        <v>71</v>
      </c>
      <c r="H7153" s="4" t="s">
        <v>47521</v>
      </c>
      <c r="I7153" s="4" t="s">
        <v>22</v>
      </c>
      <c r="J7153" s="4" t="s">
        <v>47522</v>
      </c>
      <c r="K7153" s="4" t="s">
        <v>47523</v>
      </c>
      <c r="L7153" s="4" t="s">
        <v>8048</v>
      </c>
      <c r="M7153" s="4" t="s">
        <v>39306</v>
      </c>
      <c r="N7153" s="4" t="s">
        <v>39306</v>
      </c>
      <c r="O7153" s="4" t="s">
        <v>39306</v>
      </c>
      <c r="P7153" s="4" t="s">
        <v>39306</v>
      </c>
      <c r="Q7153" s="4" t="s">
        <v>39306</v>
      </c>
      <c r="R7153" s="4" t="s">
        <v>39306</v>
      </c>
      <c r="S7153" s="4" t="s">
        <v>39306</v>
      </c>
      <c r="T7153" s="4" t="s">
        <v>39306</v>
      </c>
    </row>
    <row r="7154" spans="1:20" x14ac:dyDescent="0.2">
      <c r="A7154" s="29">
        <v>20300773296</v>
      </c>
      <c r="B7154" s="4" t="s">
        <v>47524</v>
      </c>
      <c r="C7154" s="4" t="s">
        <v>39306</v>
      </c>
      <c r="D7154" s="4" t="s">
        <v>39306</v>
      </c>
      <c r="E7154" s="4" t="s">
        <v>71</v>
      </c>
      <c r="F7154" s="4" t="s">
        <v>47524</v>
      </c>
      <c r="G7154" s="4" t="s">
        <v>71</v>
      </c>
      <c r="H7154" s="4" t="s">
        <v>47524</v>
      </c>
      <c r="I7154" s="4" t="s">
        <v>22</v>
      </c>
      <c r="J7154" s="4" t="s">
        <v>47525</v>
      </c>
      <c r="K7154" s="4" t="s">
        <v>47526</v>
      </c>
      <c r="L7154" s="4" t="s">
        <v>29476</v>
      </c>
      <c r="M7154" s="4" t="s">
        <v>39306</v>
      </c>
      <c r="N7154" s="4" t="s">
        <v>39306</v>
      </c>
      <c r="O7154" s="4" t="s">
        <v>39306</v>
      </c>
      <c r="P7154" s="4" t="s">
        <v>39306</v>
      </c>
      <c r="Q7154" s="4" t="s">
        <v>39306</v>
      </c>
      <c r="R7154" s="4" t="s">
        <v>39306</v>
      </c>
      <c r="S7154" s="4" t="s">
        <v>39306</v>
      </c>
      <c r="T7154" s="4" t="s">
        <v>39306</v>
      </c>
    </row>
    <row r="7155" spans="1:20" x14ac:dyDescent="0.2">
      <c r="A7155" s="29">
        <v>20300773411</v>
      </c>
      <c r="B7155" s="4" t="s">
        <v>47527</v>
      </c>
      <c r="C7155" s="4" t="s">
        <v>39306</v>
      </c>
      <c r="D7155" s="4" t="s">
        <v>39306</v>
      </c>
      <c r="E7155" s="4" t="s">
        <v>71</v>
      </c>
      <c r="F7155" s="4" t="s">
        <v>47527</v>
      </c>
      <c r="G7155" s="4" t="s">
        <v>71</v>
      </c>
      <c r="H7155" s="4" t="s">
        <v>47527</v>
      </c>
      <c r="I7155" s="4" t="s">
        <v>22</v>
      </c>
      <c r="J7155" s="4" t="s">
        <v>36434</v>
      </c>
      <c r="K7155" s="4" t="s">
        <v>47528</v>
      </c>
      <c r="L7155" s="4" t="s">
        <v>30688</v>
      </c>
      <c r="M7155" s="4" t="s">
        <v>39306</v>
      </c>
      <c r="N7155" s="4" t="s">
        <v>39306</v>
      </c>
      <c r="O7155" s="4" t="s">
        <v>39306</v>
      </c>
      <c r="P7155" s="4" t="s">
        <v>39306</v>
      </c>
      <c r="Q7155" s="4" t="s">
        <v>39306</v>
      </c>
      <c r="R7155" s="4" t="s">
        <v>39306</v>
      </c>
      <c r="S7155" s="4" t="s">
        <v>39306</v>
      </c>
      <c r="T7155" s="4" t="s">
        <v>39306</v>
      </c>
    </row>
    <row r="7156" spans="1:20" x14ac:dyDescent="0.2">
      <c r="A7156" s="29">
        <v>20300773890</v>
      </c>
      <c r="B7156" s="4" t="s">
        <v>47529</v>
      </c>
      <c r="C7156" s="4" t="s">
        <v>39306</v>
      </c>
      <c r="D7156" s="4" t="s">
        <v>39306</v>
      </c>
      <c r="E7156" s="4" t="s">
        <v>71</v>
      </c>
      <c r="F7156" s="4" t="s">
        <v>47529</v>
      </c>
      <c r="G7156" s="4" t="s">
        <v>71</v>
      </c>
      <c r="H7156" s="4" t="s">
        <v>47529</v>
      </c>
      <c r="I7156" s="4" t="s">
        <v>22</v>
      </c>
      <c r="J7156" s="4" t="s">
        <v>47530</v>
      </c>
      <c r="K7156" s="4" t="s">
        <v>47531</v>
      </c>
      <c r="L7156" s="4" t="s">
        <v>263</v>
      </c>
      <c r="M7156" s="4" t="s">
        <v>39306</v>
      </c>
      <c r="N7156" s="4" t="s">
        <v>39306</v>
      </c>
      <c r="O7156" s="4" t="s">
        <v>39306</v>
      </c>
      <c r="P7156" s="4" t="s">
        <v>39306</v>
      </c>
      <c r="Q7156" s="4" t="s">
        <v>39306</v>
      </c>
      <c r="R7156" s="4" t="s">
        <v>39306</v>
      </c>
      <c r="S7156" s="4" t="s">
        <v>39306</v>
      </c>
      <c r="T7156" s="4" t="s">
        <v>39306</v>
      </c>
    </row>
    <row r="7157" spans="1:20" x14ac:dyDescent="0.2">
      <c r="A7157" s="29">
        <v>20300773858</v>
      </c>
      <c r="B7157" s="4" t="s">
        <v>47532</v>
      </c>
      <c r="C7157" s="4" t="s">
        <v>39306</v>
      </c>
      <c r="D7157" s="4" t="s">
        <v>39306</v>
      </c>
      <c r="E7157" s="4" t="s">
        <v>71</v>
      </c>
      <c r="F7157" s="4" t="s">
        <v>47532</v>
      </c>
      <c r="G7157" s="4" t="s">
        <v>71</v>
      </c>
      <c r="H7157" s="4" t="s">
        <v>47532</v>
      </c>
      <c r="I7157" s="4" t="s">
        <v>22</v>
      </c>
      <c r="J7157" s="4" t="s">
        <v>47533</v>
      </c>
      <c r="K7157" s="4" t="s">
        <v>47534</v>
      </c>
      <c r="L7157" s="4" t="s">
        <v>263</v>
      </c>
      <c r="M7157" s="4" t="s">
        <v>39306</v>
      </c>
      <c r="N7157" s="4" t="s">
        <v>39306</v>
      </c>
      <c r="O7157" s="4" t="s">
        <v>39306</v>
      </c>
      <c r="P7157" s="4" t="s">
        <v>39306</v>
      </c>
      <c r="Q7157" s="4" t="s">
        <v>39306</v>
      </c>
      <c r="R7157" s="4" t="s">
        <v>39306</v>
      </c>
      <c r="S7157" s="4" t="s">
        <v>39306</v>
      </c>
      <c r="T7157" s="4" t="s">
        <v>39306</v>
      </c>
    </row>
    <row r="7158" spans="1:20" x14ac:dyDescent="0.2">
      <c r="A7158" s="29">
        <v>20300773817</v>
      </c>
      <c r="B7158" s="4" t="s">
        <v>47535</v>
      </c>
      <c r="C7158" s="4" t="s">
        <v>39306</v>
      </c>
      <c r="D7158" s="4" t="s">
        <v>39306</v>
      </c>
      <c r="E7158" s="4" t="s">
        <v>71</v>
      </c>
      <c r="F7158" s="4" t="s">
        <v>47535</v>
      </c>
      <c r="G7158" s="4" t="s">
        <v>71</v>
      </c>
      <c r="H7158" s="4" t="s">
        <v>47535</v>
      </c>
      <c r="I7158" s="4" t="s">
        <v>22</v>
      </c>
      <c r="J7158" s="4" t="s">
        <v>47536</v>
      </c>
      <c r="K7158" s="4" t="s">
        <v>47537</v>
      </c>
      <c r="L7158" s="4" t="s">
        <v>476</v>
      </c>
      <c r="M7158" s="4" t="s">
        <v>39306</v>
      </c>
      <c r="N7158" s="4" t="s">
        <v>39306</v>
      </c>
      <c r="O7158" s="4" t="s">
        <v>39306</v>
      </c>
      <c r="P7158" s="4" t="s">
        <v>39306</v>
      </c>
      <c r="Q7158" s="4" t="s">
        <v>39306</v>
      </c>
      <c r="R7158" s="4" t="s">
        <v>39306</v>
      </c>
      <c r="S7158" s="4" t="s">
        <v>39306</v>
      </c>
      <c r="T7158" s="4" t="s">
        <v>39306</v>
      </c>
    </row>
    <row r="7159" spans="1:20" x14ac:dyDescent="0.2">
      <c r="A7159" s="29">
        <v>20300773775</v>
      </c>
      <c r="B7159" s="4" t="s">
        <v>47538</v>
      </c>
      <c r="C7159" s="4" t="s">
        <v>39306</v>
      </c>
      <c r="D7159" s="4" t="s">
        <v>39306</v>
      </c>
      <c r="E7159" s="4" t="s">
        <v>71</v>
      </c>
      <c r="F7159" s="4" t="s">
        <v>47538</v>
      </c>
      <c r="G7159" s="4" t="s">
        <v>71</v>
      </c>
      <c r="H7159" s="4" t="s">
        <v>47538</v>
      </c>
      <c r="I7159" s="4" t="s">
        <v>22</v>
      </c>
      <c r="J7159" s="4" t="s">
        <v>10848</v>
      </c>
      <c r="K7159" s="4" t="s">
        <v>47539</v>
      </c>
      <c r="L7159" s="4" t="s">
        <v>476</v>
      </c>
      <c r="M7159" s="4" t="s">
        <v>39306</v>
      </c>
      <c r="N7159" s="4" t="s">
        <v>39306</v>
      </c>
      <c r="O7159" s="4" t="s">
        <v>39306</v>
      </c>
      <c r="P7159" s="4" t="s">
        <v>39306</v>
      </c>
      <c r="Q7159" s="4" t="s">
        <v>39306</v>
      </c>
      <c r="R7159" s="4" t="s">
        <v>39306</v>
      </c>
      <c r="S7159" s="4" t="s">
        <v>39306</v>
      </c>
      <c r="T7159" s="4" t="s">
        <v>39306</v>
      </c>
    </row>
    <row r="7160" spans="1:20" x14ac:dyDescent="0.2">
      <c r="A7160" s="29">
        <v>20300773734</v>
      </c>
      <c r="B7160" s="4" t="s">
        <v>47540</v>
      </c>
      <c r="C7160" s="4" t="s">
        <v>39306</v>
      </c>
      <c r="D7160" s="4" t="s">
        <v>39306</v>
      </c>
      <c r="E7160" s="4" t="s">
        <v>71</v>
      </c>
      <c r="F7160" s="4" t="s">
        <v>47540</v>
      </c>
      <c r="G7160" s="4" t="s">
        <v>71</v>
      </c>
      <c r="H7160" s="4" t="s">
        <v>47540</v>
      </c>
      <c r="I7160" s="4" t="s">
        <v>22</v>
      </c>
      <c r="J7160" s="4" t="s">
        <v>5094</v>
      </c>
      <c r="K7160" s="4" t="s">
        <v>47541</v>
      </c>
      <c r="L7160" s="4" t="s">
        <v>267</v>
      </c>
      <c r="M7160" s="4" t="s">
        <v>39306</v>
      </c>
      <c r="N7160" s="4" t="s">
        <v>39306</v>
      </c>
      <c r="O7160" s="4" t="s">
        <v>39306</v>
      </c>
      <c r="P7160" s="4" t="s">
        <v>39306</v>
      </c>
      <c r="Q7160" s="4" t="s">
        <v>39306</v>
      </c>
      <c r="R7160" s="4" t="s">
        <v>39306</v>
      </c>
      <c r="S7160" s="4" t="s">
        <v>39306</v>
      </c>
      <c r="T7160" s="4" t="s">
        <v>39306</v>
      </c>
    </row>
    <row r="7161" spans="1:20" x14ac:dyDescent="0.2">
      <c r="A7161" s="29">
        <v>20290937182</v>
      </c>
      <c r="B7161" s="4" t="s">
        <v>47542</v>
      </c>
      <c r="C7161" s="4" t="s">
        <v>39306</v>
      </c>
      <c r="D7161" s="4" t="s">
        <v>39306</v>
      </c>
      <c r="E7161" s="4" t="s">
        <v>71</v>
      </c>
      <c r="F7161" s="4" t="s">
        <v>47542</v>
      </c>
      <c r="G7161" s="4" t="s">
        <v>71</v>
      </c>
      <c r="H7161" s="4" t="s">
        <v>47542</v>
      </c>
      <c r="I7161" s="4" t="s">
        <v>22</v>
      </c>
      <c r="J7161" s="4" t="s">
        <v>39954</v>
      </c>
      <c r="K7161" s="4" t="s">
        <v>47543</v>
      </c>
      <c r="L7161" s="4" t="s">
        <v>21367</v>
      </c>
      <c r="M7161" s="4" t="s">
        <v>39306</v>
      </c>
      <c r="N7161" s="4" t="s">
        <v>39306</v>
      </c>
      <c r="O7161" s="4" t="s">
        <v>39306</v>
      </c>
      <c r="P7161" s="4" t="s">
        <v>39306</v>
      </c>
      <c r="Q7161" s="4" t="s">
        <v>39306</v>
      </c>
      <c r="R7161" s="4" t="s">
        <v>39306</v>
      </c>
      <c r="S7161" s="4" t="s">
        <v>39306</v>
      </c>
      <c r="T7161" s="4" t="s">
        <v>39306</v>
      </c>
    </row>
    <row r="7162" spans="1:20" x14ac:dyDescent="0.2">
      <c r="A7162" s="29">
        <v>20300773692</v>
      </c>
      <c r="B7162" s="4" t="s">
        <v>47544</v>
      </c>
      <c r="C7162" s="4" t="s">
        <v>39306</v>
      </c>
      <c r="D7162" s="4" t="s">
        <v>39306</v>
      </c>
      <c r="E7162" s="4" t="s">
        <v>71</v>
      </c>
      <c r="F7162" s="4" t="s">
        <v>47544</v>
      </c>
      <c r="G7162" s="4" t="s">
        <v>71</v>
      </c>
      <c r="H7162" s="4" t="s">
        <v>47544</v>
      </c>
      <c r="I7162" s="4" t="s">
        <v>22</v>
      </c>
      <c r="J7162" s="4" t="s">
        <v>42035</v>
      </c>
      <c r="K7162" s="4" t="s">
        <v>47545</v>
      </c>
      <c r="L7162" s="4" t="s">
        <v>263</v>
      </c>
      <c r="M7162" s="4" t="s">
        <v>39306</v>
      </c>
      <c r="N7162" s="4" t="s">
        <v>39306</v>
      </c>
      <c r="O7162" s="4" t="s">
        <v>39306</v>
      </c>
      <c r="P7162" s="4" t="s">
        <v>39306</v>
      </c>
      <c r="Q7162" s="4" t="s">
        <v>39306</v>
      </c>
      <c r="R7162" s="4" t="s">
        <v>39306</v>
      </c>
      <c r="S7162" s="4" t="s">
        <v>39306</v>
      </c>
      <c r="T7162" s="4" t="s">
        <v>39306</v>
      </c>
    </row>
    <row r="7163" spans="1:20" x14ac:dyDescent="0.2">
      <c r="A7163" s="29">
        <v>20300773650</v>
      </c>
      <c r="B7163" s="4" t="s">
        <v>47546</v>
      </c>
      <c r="C7163" s="4" t="s">
        <v>39306</v>
      </c>
      <c r="D7163" s="4" t="s">
        <v>39306</v>
      </c>
      <c r="E7163" s="4" t="s">
        <v>71</v>
      </c>
      <c r="F7163" s="4" t="s">
        <v>47546</v>
      </c>
      <c r="G7163" s="4" t="s">
        <v>71</v>
      </c>
      <c r="H7163" s="4" t="s">
        <v>47546</v>
      </c>
      <c r="I7163" s="4" t="s">
        <v>22</v>
      </c>
      <c r="J7163" s="4" t="s">
        <v>47547</v>
      </c>
      <c r="K7163" s="4" t="s">
        <v>47548</v>
      </c>
      <c r="L7163" s="4" t="s">
        <v>23278</v>
      </c>
      <c r="M7163" s="4" t="s">
        <v>39306</v>
      </c>
      <c r="N7163" s="4" t="s">
        <v>39306</v>
      </c>
      <c r="O7163" s="4" t="s">
        <v>39306</v>
      </c>
      <c r="P7163" s="4" t="s">
        <v>39306</v>
      </c>
      <c r="Q7163" s="4" t="s">
        <v>39306</v>
      </c>
      <c r="R7163" s="4" t="s">
        <v>39306</v>
      </c>
      <c r="S7163" s="4" t="s">
        <v>39306</v>
      </c>
      <c r="T7163" s="4" t="s">
        <v>39306</v>
      </c>
    </row>
  </sheetData>
  <autoFilter ref="A1:T6671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8692-332C-0C4E-AC13-2C452BB854BD}">
  <dimension ref="A2:V91"/>
  <sheetViews>
    <sheetView workbookViewId="0">
      <pane ySplit="2" topLeftCell="A3" activePane="bottomLeft" state="frozen"/>
      <selection pane="bottomLeft" activeCell="M10" sqref="M10"/>
    </sheetView>
  </sheetViews>
  <sheetFormatPr baseColWidth="10" defaultRowHeight="16" x14ac:dyDescent="0.2"/>
  <cols>
    <col min="2" max="2" width="12.1640625" bestFit="1" customWidth="1"/>
    <col min="3" max="3" width="22.1640625" customWidth="1"/>
    <col min="4" max="4" width="3.33203125" customWidth="1"/>
    <col min="5" max="5" width="23" customWidth="1"/>
    <col min="6" max="6" width="13.1640625" bestFit="1" customWidth="1"/>
  </cols>
  <sheetData>
    <row r="2" spans="1:22" x14ac:dyDescent="0.2">
      <c r="A2" s="28" t="s">
        <v>1</v>
      </c>
      <c r="B2" s="34" t="s">
        <v>2</v>
      </c>
      <c r="C2" s="28" t="s">
        <v>3</v>
      </c>
      <c r="D2" s="126" t="s">
        <v>31</v>
      </c>
      <c r="E2" s="126" t="s">
        <v>5</v>
      </c>
      <c r="F2" s="126" t="s">
        <v>4</v>
      </c>
      <c r="G2" s="126" t="s">
        <v>31</v>
      </c>
      <c r="H2" s="42" t="s">
        <v>14</v>
      </c>
      <c r="I2" s="126" t="s">
        <v>9</v>
      </c>
      <c r="J2" s="126" t="s">
        <v>7</v>
      </c>
      <c r="K2" s="126" t="s">
        <v>8</v>
      </c>
      <c r="L2" s="126" t="s">
        <v>10</v>
      </c>
      <c r="M2" s="43" t="s">
        <v>11</v>
      </c>
      <c r="N2" s="44" t="s">
        <v>661</v>
      </c>
      <c r="O2" s="45" t="s">
        <v>662</v>
      </c>
      <c r="P2" s="43" t="s">
        <v>659</v>
      </c>
      <c r="Q2" s="46" t="s">
        <v>35084</v>
      </c>
      <c r="R2" s="126" t="s">
        <v>225</v>
      </c>
      <c r="S2" s="28"/>
      <c r="T2" s="28"/>
      <c r="U2" s="28"/>
      <c r="V2" s="28"/>
    </row>
    <row r="3" spans="1:22" x14ac:dyDescent="0.2">
      <c r="B3" s="35">
        <v>20410729139</v>
      </c>
      <c r="C3" s="60">
        <v>44320</v>
      </c>
      <c r="D3" s="48"/>
      <c r="E3" s="60">
        <v>44320</v>
      </c>
      <c r="F3" s="48" t="s">
        <v>7613</v>
      </c>
      <c r="G3" s="126"/>
      <c r="H3" s="42"/>
      <c r="I3" s="28"/>
      <c r="J3" s="28"/>
      <c r="K3" s="126"/>
      <c r="L3" s="28"/>
      <c r="M3" s="49" t="str">
        <f>VLOOKUP(B3,'Список DKV от ЮТД'!$A$1:$M$10000,10,FALSE)</f>
        <v>704310*******7267</v>
      </c>
      <c r="N3" s="49"/>
      <c r="O3" s="49"/>
      <c r="P3" s="49"/>
      <c r="Q3" s="49"/>
      <c r="R3" s="28" t="s">
        <v>40817</v>
      </c>
      <c r="S3" s="28"/>
    </row>
    <row r="4" spans="1:22" x14ac:dyDescent="0.2">
      <c r="B4" s="35">
        <v>21250582836</v>
      </c>
      <c r="C4" s="47">
        <v>44441</v>
      </c>
      <c r="D4" s="28"/>
      <c r="E4" s="47">
        <v>44441</v>
      </c>
      <c r="F4" s="48" t="s">
        <v>7613</v>
      </c>
      <c r="G4" s="126"/>
      <c r="H4" s="42"/>
      <c r="I4" s="28"/>
      <c r="J4" s="28"/>
      <c r="K4" s="126"/>
      <c r="L4" s="28"/>
      <c r="M4" s="49" t="e">
        <f>VLOOKUP(B4,'Список DKV от ЮТД'!$A$1:$M$10000,10,FALSE)</f>
        <v>#N/A</v>
      </c>
      <c r="N4" s="49"/>
      <c r="O4" s="49"/>
      <c r="P4" s="49"/>
      <c r="Q4" s="41"/>
      <c r="R4" s="28" t="s">
        <v>43171</v>
      </c>
      <c r="S4" s="28"/>
    </row>
    <row r="5" spans="1:22" x14ac:dyDescent="0.2">
      <c r="B5" s="35">
        <v>21250582042</v>
      </c>
      <c r="C5" s="47">
        <v>44441</v>
      </c>
      <c r="D5" s="28"/>
      <c r="E5" s="47">
        <v>44441</v>
      </c>
      <c r="F5" s="48" t="s">
        <v>7613</v>
      </c>
      <c r="G5" s="126"/>
      <c r="H5" s="42"/>
      <c r="I5" s="28"/>
      <c r="J5" s="28"/>
      <c r="K5" s="126"/>
      <c r="L5" s="28"/>
      <c r="M5" s="49" t="e">
        <f>VLOOKUP(B5,'Список DKV от ЮТД'!$A$1:$M$10000,10,FALSE)</f>
        <v>#N/A</v>
      </c>
      <c r="N5" s="49"/>
      <c r="O5" s="49"/>
      <c r="P5" s="49"/>
      <c r="Q5" s="41"/>
      <c r="R5" s="28" t="s">
        <v>43171</v>
      </c>
      <c r="S5" s="28"/>
    </row>
    <row r="6" spans="1:22" x14ac:dyDescent="0.2">
      <c r="B6" s="35">
        <v>21250614753</v>
      </c>
      <c r="C6" s="47">
        <v>44462</v>
      </c>
      <c r="D6" s="28"/>
      <c r="E6" s="47">
        <v>44462</v>
      </c>
      <c r="F6" s="48" t="s">
        <v>7613</v>
      </c>
      <c r="G6" s="126"/>
      <c r="H6" s="42"/>
      <c r="I6" s="28"/>
      <c r="J6" s="28"/>
      <c r="K6" s="126"/>
      <c r="L6" s="28"/>
      <c r="M6" s="49" t="e">
        <f>VLOOKUP(B6,'Список DKV от ЮТД'!$A$1:$M$10000,10,FALSE)</f>
        <v>#N/A</v>
      </c>
      <c r="N6" s="49"/>
      <c r="O6" s="49"/>
      <c r="P6" s="49"/>
      <c r="Q6" s="41"/>
      <c r="R6" s="28" t="s">
        <v>43171</v>
      </c>
      <c r="S6" s="28"/>
    </row>
    <row r="7" spans="1:22" x14ac:dyDescent="0.2">
      <c r="B7" s="35">
        <v>20400890941</v>
      </c>
      <c r="C7" s="47">
        <v>44214</v>
      </c>
      <c r="D7" s="28"/>
      <c r="E7" s="47">
        <v>44214</v>
      </c>
      <c r="F7" s="48" t="s">
        <v>7613</v>
      </c>
      <c r="G7" s="126"/>
      <c r="H7" s="42"/>
      <c r="I7" s="28"/>
      <c r="J7" s="28"/>
      <c r="K7" s="126"/>
      <c r="L7" s="28"/>
      <c r="M7" s="49" t="e">
        <f>VLOOKUP(B7,'Список DKV от ЮТД'!$A$1:$M$10000,10,FALSE)</f>
        <v>#N/A</v>
      </c>
      <c r="N7" s="49"/>
      <c r="O7" s="49"/>
      <c r="P7" s="49"/>
      <c r="Q7" s="49"/>
      <c r="R7" s="28" t="s">
        <v>40816</v>
      </c>
      <c r="S7" s="28"/>
    </row>
    <row r="8" spans="1:22" x14ac:dyDescent="0.2">
      <c r="B8" s="35">
        <v>19441088838</v>
      </c>
      <c r="C8" s="60">
        <v>43886</v>
      </c>
      <c r="D8" s="48"/>
      <c r="E8" s="60">
        <v>43886</v>
      </c>
      <c r="F8" s="48" t="s">
        <v>7613</v>
      </c>
      <c r="G8" s="61"/>
      <c r="H8" s="42"/>
      <c r="I8" s="28"/>
      <c r="J8" s="28"/>
      <c r="K8" s="126"/>
      <c r="L8" s="28"/>
      <c r="M8" s="49" t="e">
        <f>VLOOKUP(B8,'Список DKV от ЮТД'!$A$1:$M$10000,10,FALSE)</f>
        <v>#N/A</v>
      </c>
      <c r="N8" s="49"/>
      <c r="O8" s="49"/>
      <c r="P8" s="49"/>
      <c r="Q8" s="49"/>
      <c r="R8" s="28" t="s">
        <v>39171</v>
      </c>
      <c r="S8" s="28"/>
    </row>
    <row r="9" spans="1:22" x14ac:dyDescent="0.2">
      <c r="B9" s="35">
        <v>20410569170</v>
      </c>
      <c r="C9" s="47">
        <v>44245</v>
      </c>
      <c r="D9" s="28"/>
      <c r="E9" s="47">
        <v>44245</v>
      </c>
      <c r="F9" s="48" t="s">
        <v>7613</v>
      </c>
      <c r="G9" s="126"/>
      <c r="H9" s="42"/>
      <c r="I9" s="28"/>
      <c r="J9" s="28"/>
      <c r="K9" s="126"/>
      <c r="L9" s="28"/>
      <c r="M9" s="49" t="e">
        <f>VLOOKUP(B9,'Список DKV от ЮТД'!$A$1:$M$10000,10,FALSE)</f>
        <v>#N/A</v>
      </c>
      <c r="N9" s="49"/>
      <c r="O9" s="49"/>
      <c r="P9" s="49"/>
      <c r="Q9" s="49"/>
      <c r="R9" s="28" t="s">
        <v>35913</v>
      </c>
      <c r="S9" s="28"/>
    </row>
    <row r="10" spans="1:22" x14ac:dyDescent="0.2">
      <c r="B10" s="35">
        <v>19440800555</v>
      </c>
      <c r="C10" s="47">
        <v>43896</v>
      </c>
      <c r="D10" s="28"/>
      <c r="E10" s="47">
        <v>43896</v>
      </c>
      <c r="F10" s="28" t="s">
        <v>7613</v>
      </c>
      <c r="G10" s="126"/>
      <c r="H10" s="42"/>
      <c r="I10" s="28"/>
      <c r="J10" s="28"/>
      <c r="K10" s="126"/>
      <c r="L10" s="28"/>
      <c r="M10" s="49" t="e">
        <f>VLOOKUP(B10,'Список DKV от ЮТД'!$A$1:$M$10000,10,FALSE)</f>
        <v>#N/A</v>
      </c>
      <c r="N10" s="49"/>
      <c r="O10" s="49"/>
      <c r="P10" s="49"/>
      <c r="Q10" s="49"/>
      <c r="R10" s="28"/>
      <c r="S10" s="28"/>
    </row>
    <row r="11" spans="1:22" x14ac:dyDescent="0.2">
      <c r="B11" s="35">
        <v>19431001056</v>
      </c>
      <c r="C11" s="47">
        <v>44175</v>
      </c>
      <c r="D11" s="28"/>
      <c r="E11" s="47">
        <v>44175</v>
      </c>
      <c r="F11" s="28" t="s">
        <v>7613</v>
      </c>
      <c r="G11" s="126"/>
      <c r="H11" s="42"/>
      <c r="I11" s="28"/>
      <c r="J11" s="28"/>
      <c r="K11" s="126"/>
      <c r="L11" s="28"/>
      <c r="M11" s="49" t="e">
        <f>VLOOKUP(B11,'Список DKV от ЮТД'!$A$1:$M$10000,10,FALSE)</f>
        <v>#N/A</v>
      </c>
      <c r="N11" s="49"/>
      <c r="O11" s="49"/>
      <c r="P11" s="49"/>
      <c r="Q11" s="49"/>
      <c r="R11" s="28"/>
      <c r="S11" s="28"/>
    </row>
    <row r="12" spans="1:22" x14ac:dyDescent="0.2">
      <c r="B12" s="35">
        <v>19440800399</v>
      </c>
      <c r="C12" s="47">
        <v>43896</v>
      </c>
      <c r="D12" s="28"/>
      <c r="E12" s="47">
        <v>44132</v>
      </c>
      <c r="F12" s="28" t="s">
        <v>7613</v>
      </c>
      <c r="G12" s="61"/>
      <c r="H12" s="42"/>
      <c r="I12" s="28"/>
      <c r="J12" s="28"/>
      <c r="K12" s="126"/>
      <c r="L12" s="28"/>
      <c r="M12" s="49" t="e">
        <f>VLOOKUP(B12,'Список DKV от ЮТД'!$A$1:$M$10000,10,FALSE)</f>
        <v>#N/A</v>
      </c>
      <c r="N12" s="49"/>
      <c r="O12" s="49"/>
      <c r="P12" s="49"/>
      <c r="Q12" s="49"/>
      <c r="R12" s="28"/>
      <c r="S12" s="28"/>
    </row>
    <row r="13" spans="1:22" x14ac:dyDescent="0.2">
      <c r="B13" s="35">
        <v>20400877781</v>
      </c>
      <c r="C13" s="47">
        <v>44323</v>
      </c>
      <c r="D13" s="28"/>
      <c r="E13" s="47">
        <v>44323</v>
      </c>
      <c r="F13" s="48" t="s">
        <v>7613</v>
      </c>
      <c r="G13" s="126"/>
      <c r="H13" s="42"/>
      <c r="I13" s="28"/>
      <c r="J13" s="28"/>
      <c r="K13" s="126"/>
      <c r="L13" s="28"/>
      <c r="M13" s="49" t="e">
        <f>VLOOKUP(B13,'Список DKV от ЮТД'!$A$1:$M$10000,10,FALSE)</f>
        <v>#N/A</v>
      </c>
      <c r="N13" s="49"/>
      <c r="O13" s="49"/>
      <c r="P13" s="49"/>
      <c r="Q13" s="49"/>
      <c r="R13" s="28" t="s">
        <v>35564</v>
      </c>
      <c r="S13" s="28"/>
    </row>
    <row r="14" spans="1:22" x14ac:dyDescent="0.2">
      <c r="B14" s="35">
        <v>20410680480</v>
      </c>
      <c r="C14" s="47">
        <v>44285</v>
      </c>
      <c r="D14" s="28"/>
      <c r="E14" s="47">
        <v>44285</v>
      </c>
      <c r="F14" s="48" t="s">
        <v>7613</v>
      </c>
      <c r="G14" s="126"/>
      <c r="H14" s="42"/>
      <c r="I14" s="28"/>
      <c r="J14" s="28"/>
      <c r="K14" s="126"/>
      <c r="L14" s="28"/>
      <c r="M14" s="49" t="e">
        <f>VLOOKUP(B14,'Список DKV от ЮТД'!$A$1:$M$10000,10,FALSE)</f>
        <v>#N/A</v>
      </c>
      <c r="N14" s="49"/>
      <c r="O14" s="49"/>
      <c r="P14" s="49"/>
      <c r="Q14" s="49"/>
      <c r="R14" s="28" t="s">
        <v>34642</v>
      </c>
      <c r="S14" s="28"/>
    </row>
    <row r="15" spans="1:22" x14ac:dyDescent="0.2">
      <c r="B15" s="35">
        <v>20410680878</v>
      </c>
      <c r="C15" s="47">
        <v>44285</v>
      </c>
      <c r="D15" s="28"/>
      <c r="E15" s="47">
        <v>44285</v>
      </c>
      <c r="F15" s="48" t="s">
        <v>7613</v>
      </c>
      <c r="G15" s="126"/>
      <c r="H15" s="42"/>
      <c r="I15" s="28"/>
      <c r="J15" s="28"/>
      <c r="K15" s="126"/>
      <c r="L15" s="28"/>
      <c r="M15" s="49" t="e">
        <f>VLOOKUP(B15,'Список DKV от ЮТД'!$A$1:$M$10000,10,FALSE)</f>
        <v>#N/A</v>
      </c>
      <c r="N15" s="49"/>
      <c r="O15" s="49"/>
      <c r="P15" s="49"/>
      <c r="Q15" s="49"/>
      <c r="R15" s="28" t="s">
        <v>34642</v>
      </c>
      <c r="S15" s="28"/>
    </row>
    <row r="16" spans="1:22" x14ac:dyDescent="0.2">
      <c r="B16" s="35">
        <v>20300611645</v>
      </c>
      <c r="C16" s="47">
        <v>44131</v>
      </c>
      <c r="D16" s="28"/>
      <c r="E16" s="47">
        <v>44131</v>
      </c>
      <c r="F16" s="48" t="s">
        <v>7613</v>
      </c>
      <c r="G16" s="126"/>
      <c r="H16" s="42"/>
      <c r="I16" s="28"/>
      <c r="J16" s="28"/>
      <c r="K16" s="126"/>
      <c r="L16" s="28"/>
      <c r="M16" s="49" t="e">
        <f>VLOOKUP(B16,'Список DKV от ЮТД'!$A$1:$M$10000,10,FALSE)</f>
        <v>#N/A</v>
      </c>
      <c r="N16" s="49"/>
      <c r="O16" s="49"/>
      <c r="P16" s="49"/>
      <c r="Q16" s="49"/>
      <c r="R16" s="28" t="s">
        <v>33860</v>
      </c>
      <c r="S16" s="28"/>
    </row>
    <row r="17" spans="2:19" x14ac:dyDescent="0.2">
      <c r="B17" s="35">
        <v>20410724874</v>
      </c>
      <c r="C17" s="47">
        <v>44285</v>
      </c>
      <c r="D17" s="28"/>
      <c r="E17" s="47">
        <v>44285</v>
      </c>
      <c r="F17" s="48" t="s">
        <v>7613</v>
      </c>
      <c r="G17" s="126"/>
      <c r="H17" s="42"/>
      <c r="I17" s="28"/>
      <c r="J17" s="28"/>
      <c r="K17" s="126"/>
      <c r="L17" s="28"/>
      <c r="M17" s="49" t="e">
        <f>VLOOKUP(B17,'Список DKV от ЮТД'!$A$1:$M$10000,10,FALSE)</f>
        <v>#N/A</v>
      </c>
      <c r="N17" s="49"/>
      <c r="O17" s="49"/>
      <c r="P17" s="49"/>
      <c r="Q17" s="49"/>
      <c r="R17" s="28" t="s">
        <v>33860</v>
      </c>
      <c r="S17" s="28"/>
    </row>
    <row r="18" spans="2:19" x14ac:dyDescent="0.2">
      <c r="B18" s="36">
        <v>20400890495</v>
      </c>
      <c r="C18" s="47">
        <v>44214</v>
      </c>
      <c r="D18" s="28"/>
      <c r="E18" s="47">
        <v>44214</v>
      </c>
      <c r="F18" s="48" t="s">
        <v>7613</v>
      </c>
      <c r="G18" s="126"/>
      <c r="H18" s="42"/>
      <c r="I18" s="28"/>
      <c r="J18" s="28"/>
      <c r="K18" s="126"/>
      <c r="L18" s="28"/>
      <c r="M18" s="49" t="e">
        <f>VLOOKUP(B18,'Список DKV от ЮТД'!$A$1:$M$10000,10,FALSE)</f>
        <v>#N/A</v>
      </c>
      <c r="N18" s="49"/>
      <c r="O18" s="49"/>
      <c r="P18" s="49"/>
      <c r="Q18" s="49"/>
      <c r="R18" s="28" t="s">
        <v>33495</v>
      </c>
      <c r="S18" s="28"/>
    </row>
    <row r="19" spans="2:19" x14ac:dyDescent="0.2">
      <c r="B19" s="35">
        <v>20410679177</v>
      </c>
      <c r="C19" s="47">
        <v>44285</v>
      </c>
      <c r="D19" s="28"/>
      <c r="E19" s="47">
        <v>44285</v>
      </c>
      <c r="F19" s="48" t="s">
        <v>7613</v>
      </c>
      <c r="G19" s="126"/>
      <c r="H19" s="42"/>
      <c r="I19" s="28"/>
      <c r="J19" s="28"/>
      <c r="K19" s="126"/>
      <c r="L19" s="28"/>
      <c r="M19" s="49" t="e">
        <f>VLOOKUP(B19,'Список DKV от ЮТД'!$A$1:$M$10000,10,FALSE)</f>
        <v>#N/A</v>
      </c>
      <c r="N19" s="49"/>
      <c r="O19" s="49"/>
      <c r="P19" s="49"/>
      <c r="Q19" s="49"/>
      <c r="R19" s="28" t="s">
        <v>33495</v>
      </c>
      <c r="S19" s="28"/>
    </row>
    <row r="20" spans="2:19" x14ac:dyDescent="0.2">
      <c r="B20" s="35">
        <v>20410536666</v>
      </c>
      <c r="C20" s="47">
        <v>44245</v>
      </c>
      <c r="D20" s="28"/>
      <c r="E20" s="47">
        <v>44245</v>
      </c>
      <c r="F20" s="48" t="s">
        <v>7613</v>
      </c>
      <c r="G20" s="126"/>
      <c r="H20" s="42"/>
      <c r="I20" s="28"/>
      <c r="J20" s="28"/>
      <c r="K20" s="126"/>
      <c r="L20" s="28"/>
      <c r="M20" s="49" t="e">
        <f>VLOOKUP(B20,'Список DKV от ЮТД'!$A$1:$M$10000,10,FALSE)</f>
        <v>#N/A</v>
      </c>
      <c r="N20" s="49"/>
      <c r="O20" s="49"/>
      <c r="P20" s="49"/>
      <c r="Q20" s="49"/>
      <c r="R20" s="28" t="s">
        <v>32021</v>
      </c>
      <c r="S20" s="28"/>
    </row>
    <row r="21" spans="2:19" x14ac:dyDescent="0.2">
      <c r="B21" s="35">
        <v>20410729758</v>
      </c>
      <c r="C21" s="47">
        <v>44187</v>
      </c>
      <c r="D21" s="28"/>
      <c r="E21" s="47">
        <v>44187</v>
      </c>
      <c r="F21" s="48" t="s">
        <v>7613</v>
      </c>
      <c r="G21" s="126"/>
      <c r="H21" s="42"/>
      <c r="I21" s="28"/>
      <c r="J21" s="28"/>
      <c r="K21" s="126"/>
      <c r="L21" s="28"/>
      <c r="M21" s="49" t="e">
        <f>VLOOKUP(B21,'Список DKV от ЮТД'!$A$1:$M$10000,10,FALSE)</f>
        <v>#N/A</v>
      </c>
      <c r="N21" s="49"/>
      <c r="O21" s="49"/>
      <c r="P21" s="49"/>
      <c r="Q21" s="49"/>
      <c r="R21" s="28" t="s">
        <v>30702</v>
      </c>
      <c r="S21" s="28"/>
    </row>
    <row r="22" spans="2:19" x14ac:dyDescent="0.2">
      <c r="B22" s="35">
        <v>20400907257</v>
      </c>
      <c r="C22" s="47">
        <v>44214</v>
      </c>
      <c r="D22" s="28"/>
      <c r="E22" s="47">
        <v>44214</v>
      </c>
      <c r="F22" s="48" t="s">
        <v>7613</v>
      </c>
      <c r="G22" s="126"/>
      <c r="H22" s="42"/>
      <c r="I22" s="28"/>
      <c r="J22" s="28"/>
      <c r="K22" s="126"/>
      <c r="L22" s="28"/>
      <c r="M22" s="49" t="e">
        <f>VLOOKUP(B22,'Список DKV от ЮТД'!$A$1:$M$10000,10,FALSE)</f>
        <v>#N/A</v>
      </c>
      <c r="N22" s="49"/>
      <c r="O22" s="49"/>
      <c r="P22" s="49"/>
      <c r="Q22" s="49"/>
      <c r="R22" s="28" t="s">
        <v>29562</v>
      </c>
      <c r="S22" s="28"/>
    </row>
    <row r="23" spans="2:19" x14ac:dyDescent="0.2">
      <c r="B23" s="35">
        <v>20400890263</v>
      </c>
      <c r="C23" s="47">
        <v>44214</v>
      </c>
      <c r="D23" s="28"/>
      <c r="E23" s="47">
        <v>44214</v>
      </c>
      <c r="F23" s="48" t="s">
        <v>7613</v>
      </c>
      <c r="G23" s="126"/>
      <c r="H23" s="42"/>
      <c r="I23" s="28"/>
      <c r="J23" s="28"/>
      <c r="K23" s="126"/>
      <c r="L23" s="28"/>
      <c r="M23" s="49" t="e">
        <f>VLOOKUP(B23,'Список DKV от ЮТД'!$A$1:$M$10000,10,FALSE)</f>
        <v>#N/A</v>
      </c>
      <c r="N23" s="49"/>
      <c r="O23" s="49"/>
      <c r="P23" s="49"/>
      <c r="Q23" s="49"/>
      <c r="R23" s="28" t="s">
        <v>29561</v>
      </c>
      <c r="S23" s="28"/>
    </row>
    <row r="24" spans="2:19" x14ac:dyDescent="0.2">
      <c r="B24" s="35">
        <v>20410728859</v>
      </c>
      <c r="C24" s="47">
        <v>44187</v>
      </c>
      <c r="D24" s="28"/>
      <c r="E24" s="47">
        <v>44187</v>
      </c>
      <c r="F24" s="48" t="s">
        <v>7613</v>
      </c>
      <c r="G24" s="126"/>
      <c r="H24" s="42"/>
      <c r="I24" s="28"/>
      <c r="J24" s="28"/>
      <c r="K24" s="126"/>
      <c r="L24" s="28"/>
      <c r="M24" s="49" t="e">
        <f>VLOOKUP(B24,'Список DKV от ЮТД'!$A$1:$M$10000,10,FALSE)</f>
        <v>#N/A</v>
      </c>
      <c r="N24" s="49"/>
      <c r="O24" s="49"/>
      <c r="P24" s="49"/>
      <c r="Q24" s="49"/>
      <c r="R24" s="28" t="s">
        <v>27927</v>
      </c>
      <c r="S24" s="28"/>
    </row>
    <row r="25" spans="2:19" x14ac:dyDescent="0.2">
      <c r="B25" s="35">
        <v>19431001585</v>
      </c>
      <c r="C25" s="47">
        <v>44144</v>
      </c>
      <c r="D25" s="28"/>
      <c r="E25" s="47">
        <v>44144</v>
      </c>
      <c r="F25" s="28" t="s">
        <v>7613</v>
      </c>
      <c r="G25" s="126"/>
      <c r="H25" s="42"/>
      <c r="I25" s="28"/>
      <c r="J25" s="28"/>
      <c r="K25" s="126"/>
      <c r="L25" s="28"/>
      <c r="M25" s="49" t="e">
        <f>VLOOKUP(B25,'Список DKV от ЮТД'!$A$1:$M$10000,10,FALSE)</f>
        <v>#N/A</v>
      </c>
      <c r="N25" s="49"/>
      <c r="O25" s="49"/>
      <c r="P25" s="49"/>
      <c r="Q25" s="49"/>
      <c r="R25" s="28" t="s">
        <v>27262</v>
      </c>
      <c r="S25" s="28"/>
    </row>
    <row r="26" spans="2:19" x14ac:dyDescent="0.2">
      <c r="B26" s="35">
        <v>19431001551</v>
      </c>
      <c r="C26" s="47">
        <v>44144</v>
      </c>
      <c r="D26" s="28"/>
      <c r="E26" s="47">
        <v>44144</v>
      </c>
      <c r="F26" s="28" t="s">
        <v>7613</v>
      </c>
      <c r="G26" s="126"/>
      <c r="H26" s="42"/>
      <c r="I26" s="28"/>
      <c r="J26" s="28"/>
      <c r="K26" s="126"/>
      <c r="L26" s="28"/>
      <c r="M26" s="49" t="e">
        <f>VLOOKUP(B26,'Список DKV от ЮТД'!$A$1:$M$10000,10,FALSE)</f>
        <v>#N/A</v>
      </c>
      <c r="N26" s="49"/>
      <c r="O26" s="49"/>
      <c r="P26" s="49"/>
      <c r="Q26" s="49"/>
      <c r="R26" s="28" t="s">
        <v>27262</v>
      </c>
      <c r="S26" s="28"/>
    </row>
    <row r="27" spans="2:19" x14ac:dyDescent="0.2">
      <c r="B27" s="35">
        <v>19431001619</v>
      </c>
      <c r="C27" s="47">
        <v>44144</v>
      </c>
      <c r="D27" s="28"/>
      <c r="E27" s="47">
        <v>44144</v>
      </c>
      <c r="F27" s="28" t="s">
        <v>7613</v>
      </c>
      <c r="G27" s="126"/>
      <c r="H27" s="42"/>
      <c r="I27" s="28"/>
      <c r="J27" s="28"/>
      <c r="K27" s="126"/>
      <c r="L27" s="28"/>
      <c r="M27" s="49" t="e">
        <f>VLOOKUP(B27,'Список DKV от ЮТД'!$A$1:$M$10000,10,FALSE)</f>
        <v>#N/A</v>
      </c>
      <c r="N27" s="49"/>
      <c r="O27" s="49"/>
      <c r="P27" s="49"/>
      <c r="Q27" s="49"/>
      <c r="R27" s="28" t="s">
        <v>27654</v>
      </c>
      <c r="S27" s="28"/>
    </row>
    <row r="28" spans="2:19" x14ac:dyDescent="0.2">
      <c r="B28" s="35">
        <v>19231093865</v>
      </c>
      <c r="C28" s="47">
        <v>43755</v>
      </c>
      <c r="D28" s="28"/>
      <c r="E28" s="47">
        <v>43756</v>
      </c>
      <c r="F28" s="53" t="s">
        <v>7613</v>
      </c>
      <c r="G28" s="126"/>
      <c r="H28" s="42"/>
      <c r="I28" s="28"/>
      <c r="J28" s="28"/>
      <c r="K28" s="126"/>
      <c r="L28" s="28"/>
      <c r="M28" s="49" t="str">
        <f>VLOOKUP(B28,'Список DKV от ЮТД'!$A$1:$M$10000,10,FALSE)</f>
        <v>704310*******0012</v>
      </c>
      <c r="N28" s="49"/>
      <c r="O28" s="49"/>
      <c r="P28" s="49"/>
      <c r="Q28" s="49"/>
      <c r="R28" s="28" t="s">
        <v>28652</v>
      </c>
      <c r="S28" s="28"/>
    </row>
    <row r="29" spans="2:19" x14ac:dyDescent="0.2">
      <c r="B29" s="35">
        <v>20410680647</v>
      </c>
      <c r="C29" s="47">
        <v>44285</v>
      </c>
      <c r="D29" s="28"/>
      <c r="E29" s="47">
        <v>44285</v>
      </c>
      <c r="F29" s="48" t="s">
        <v>7613</v>
      </c>
      <c r="G29" s="126"/>
      <c r="H29" s="42"/>
      <c r="I29" s="28"/>
      <c r="J29" s="28"/>
      <c r="K29" s="126"/>
      <c r="L29" s="28"/>
      <c r="M29" s="49" t="str">
        <f>VLOOKUP(B29,'Список DKV от ЮТД'!$A$1:$M$10000,10,FALSE)</f>
        <v>704310*******0013</v>
      </c>
      <c r="N29" s="49"/>
      <c r="O29" s="49"/>
      <c r="P29" s="49"/>
      <c r="Q29" s="49"/>
      <c r="R29" s="28" t="s">
        <v>35952</v>
      </c>
      <c r="S29" s="28"/>
    </row>
    <row r="30" spans="2:19" x14ac:dyDescent="0.2">
      <c r="B30" s="36">
        <v>19241005784</v>
      </c>
      <c r="C30" s="47">
        <v>43482</v>
      </c>
      <c r="D30" s="28"/>
      <c r="E30" s="47">
        <v>43482</v>
      </c>
      <c r="F30" s="28" t="s">
        <v>7613</v>
      </c>
      <c r="G30" s="126"/>
      <c r="H30" s="74"/>
      <c r="I30" s="28"/>
      <c r="J30" s="28"/>
      <c r="K30" s="126"/>
      <c r="L30" s="28"/>
      <c r="M30" s="49" t="str">
        <f>VLOOKUP(B30,'Список DKV от ЮТД'!$A$1:$M$10000,10,FALSE)</f>
        <v>704310*******0013</v>
      </c>
      <c r="N30" s="49"/>
      <c r="O30" s="49"/>
      <c r="P30" s="49"/>
      <c r="Q30" s="46"/>
      <c r="R30" s="28" t="s">
        <v>30626</v>
      </c>
      <c r="S30" s="28"/>
    </row>
    <row r="31" spans="2:19" x14ac:dyDescent="0.2">
      <c r="B31" s="35">
        <v>19451079610</v>
      </c>
      <c r="C31" s="47">
        <v>44078</v>
      </c>
      <c r="D31" s="28"/>
      <c r="E31" s="47">
        <v>44078</v>
      </c>
      <c r="F31" s="28" t="s">
        <v>7613</v>
      </c>
      <c r="G31" s="126"/>
      <c r="H31" s="42"/>
      <c r="I31" s="28"/>
      <c r="J31" s="28"/>
      <c r="K31" s="126"/>
      <c r="L31" s="28"/>
      <c r="M31" s="49" t="str">
        <f>VLOOKUP(B31,'Список DKV от ЮТД'!$A$1:$M$10000,10,FALSE)</f>
        <v>704310*******0061</v>
      </c>
      <c r="N31" s="49"/>
      <c r="O31" s="49"/>
      <c r="P31" s="49"/>
      <c r="Q31" s="49"/>
      <c r="R31" s="28" t="s">
        <v>27927</v>
      </c>
      <c r="S31" s="28"/>
    </row>
    <row r="32" spans="2:19" x14ac:dyDescent="0.2">
      <c r="B32" s="35">
        <v>19241032051</v>
      </c>
      <c r="C32" s="47">
        <v>43803</v>
      </c>
      <c r="D32" s="28"/>
      <c r="E32" s="47">
        <v>43804</v>
      </c>
      <c r="F32" s="68" t="s">
        <v>7613</v>
      </c>
      <c r="G32" s="126"/>
      <c r="H32" s="74"/>
      <c r="I32" s="28"/>
      <c r="J32" s="28"/>
      <c r="K32" s="126"/>
      <c r="L32" s="28"/>
      <c r="M32" s="49" t="str">
        <f>VLOOKUP(B32,'Список DKV от ЮТД'!$A$1:$M$10000,10,FALSE)</f>
        <v>704310*******0068</v>
      </c>
      <c r="N32" s="49"/>
      <c r="O32" s="49"/>
      <c r="P32" s="49"/>
      <c r="Q32" s="49"/>
      <c r="R32" s="28" t="s">
        <v>39416</v>
      </c>
      <c r="S32" s="28"/>
    </row>
    <row r="33" spans="2:19" x14ac:dyDescent="0.2">
      <c r="B33" s="35">
        <v>19450411251</v>
      </c>
      <c r="C33" s="47">
        <v>43906</v>
      </c>
      <c r="D33" s="28"/>
      <c r="E33" s="47">
        <v>43906</v>
      </c>
      <c r="F33" s="28" t="s">
        <v>7613</v>
      </c>
      <c r="G33" s="126"/>
      <c r="H33" s="42"/>
      <c r="I33" s="28"/>
      <c r="J33" s="28"/>
      <c r="K33" s="126"/>
      <c r="L33" s="28"/>
      <c r="M33" s="49" t="str">
        <f>VLOOKUP(B33,'Список DKV от ЮТД'!$A$1:$M$10000,10,FALSE)</f>
        <v>704310*******0075</v>
      </c>
      <c r="N33" s="49"/>
      <c r="O33" s="49"/>
      <c r="P33" s="49"/>
      <c r="Q33" s="49"/>
      <c r="R33" s="28" t="s">
        <v>33860</v>
      </c>
      <c r="S33" s="28"/>
    </row>
    <row r="34" spans="2:19" x14ac:dyDescent="0.2">
      <c r="B34" s="35">
        <v>19231011859</v>
      </c>
      <c r="C34" s="66">
        <v>43712</v>
      </c>
      <c r="D34" s="28"/>
      <c r="E34" s="47">
        <v>43712</v>
      </c>
      <c r="F34" s="28" t="s">
        <v>7613</v>
      </c>
      <c r="G34" s="126"/>
      <c r="H34" s="42"/>
      <c r="I34" s="28"/>
      <c r="J34" s="28"/>
      <c r="K34" s="126"/>
      <c r="L34" s="28"/>
      <c r="M34" s="49" t="str">
        <f>VLOOKUP(B34,'Список DKV от ЮТД'!$A$1:$M$10000,10,FALSE)</f>
        <v>704310*******0092</v>
      </c>
      <c r="N34" s="49"/>
      <c r="O34" s="49"/>
      <c r="P34" s="49"/>
      <c r="Q34" s="46"/>
      <c r="R34" s="28" t="s">
        <v>24356</v>
      </c>
      <c r="S34" s="28"/>
    </row>
    <row r="35" spans="2:19" x14ac:dyDescent="0.2">
      <c r="B35" s="35">
        <v>19231185984</v>
      </c>
      <c r="C35" s="47">
        <v>43790</v>
      </c>
      <c r="D35" s="28"/>
      <c r="E35" s="47">
        <v>43790</v>
      </c>
      <c r="F35" s="28" t="s">
        <v>7613</v>
      </c>
      <c r="G35" s="126"/>
      <c r="H35" s="74"/>
      <c r="I35" s="28"/>
      <c r="J35" s="28"/>
      <c r="K35" s="126"/>
      <c r="L35" s="28"/>
      <c r="M35" s="49" t="str">
        <f>VLOOKUP(B35,'Список DKV от ЮТД'!$A$1:$M$10000,10,FALSE)</f>
        <v>704310*******0112</v>
      </c>
      <c r="N35" s="49"/>
      <c r="O35" s="49"/>
      <c r="P35" s="49"/>
      <c r="Q35" s="46"/>
      <c r="R35" s="28" t="s">
        <v>32024</v>
      </c>
      <c r="S35" s="28"/>
    </row>
    <row r="36" spans="2:19" x14ac:dyDescent="0.2">
      <c r="B36" s="35">
        <v>19221140338</v>
      </c>
      <c r="C36" s="47">
        <v>43776</v>
      </c>
      <c r="D36" s="28"/>
      <c r="E36" s="47">
        <v>43777</v>
      </c>
      <c r="F36" s="28" t="s">
        <v>7613</v>
      </c>
      <c r="G36" s="126"/>
      <c r="H36" s="74"/>
      <c r="I36" s="28"/>
      <c r="J36" s="28"/>
      <c r="K36" s="126"/>
      <c r="L36" s="28"/>
      <c r="M36" s="49" t="str">
        <f>VLOOKUP(B36,'Список DKV от ЮТД'!$A$1:$M$10000,10,FALSE)</f>
        <v>704310*******0118</v>
      </c>
      <c r="N36" s="49"/>
      <c r="O36" s="49"/>
      <c r="P36" s="49"/>
      <c r="Q36" s="49"/>
      <c r="R36" s="28" t="s">
        <v>29562</v>
      </c>
      <c r="S36" s="28"/>
    </row>
    <row r="37" spans="2:19" x14ac:dyDescent="0.2">
      <c r="B37" s="35">
        <v>19221140304</v>
      </c>
      <c r="C37" s="47">
        <v>43776</v>
      </c>
      <c r="D37" s="28"/>
      <c r="E37" s="47">
        <v>43777</v>
      </c>
      <c r="F37" s="28" t="s">
        <v>7613</v>
      </c>
      <c r="G37" s="126"/>
      <c r="H37" s="74"/>
      <c r="I37" s="28"/>
      <c r="J37" s="28"/>
      <c r="K37" s="126"/>
      <c r="L37" s="28"/>
      <c r="M37" s="49" t="str">
        <f>VLOOKUP(B37,'Список DKV от ЮТД'!$A$1:$M$10000,10,FALSE)</f>
        <v>704310*******0120</v>
      </c>
      <c r="N37" s="49"/>
      <c r="O37" s="49"/>
      <c r="P37" s="49"/>
      <c r="Q37" s="49"/>
      <c r="R37" s="28" t="s">
        <v>32023</v>
      </c>
      <c r="S37" s="28"/>
    </row>
    <row r="38" spans="2:19" x14ac:dyDescent="0.2">
      <c r="B38" s="35">
        <v>19221102668</v>
      </c>
      <c r="C38" s="47">
        <v>43763</v>
      </c>
      <c r="D38" s="28"/>
      <c r="E38" s="47">
        <v>43766</v>
      </c>
      <c r="F38" s="28" t="s">
        <v>7613</v>
      </c>
      <c r="G38" s="126"/>
      <c r="H38" s="42"/>
      <c r="I38" s="28"/>
      <c r="J38" s="28"/>
      <c r="K38" s="126"/>
      <c r="L38" s="28"/>
      <c r="M38" s="49" t="str">
        <f>VLOOKUP(B38,'Список DKV от ЮТД'!$A$1:$M$10000,10,FALSE)</f>
        <v>704310*******0138</v>
      </c>
      <c r="N38" s="49"/>
      <c r="O38" s="49"/>
      <c r="P38" s="49"/>
      <c r="Q38" s="49"/>
      <c r="R38" s="28" t="s">
        <v>32025</v>
      </c>
      <c r="S38" s="28"/>
    </row>
    <row r="39" spans="2:19" x14ac:dyDescent="0.2">
      <c r="B39" s="35">
        <v>19231120122</v>
      </c>
      <c r="C39" s="47">
        <v>43746</v>
      </c>
      <c r="D39" s="28"/>
      <c r="E39" s="47">
        <v>43746</v>
      </c>
      <c r="F39" s="28" t="s">
        <v>7613</v>
      </c>
      <c r="G39" s="126"/>
      <c r="H39" s="42"/>
      <c r="I39" s="28"/>
      <c r="J39" s="28"/>
      <c r="K39" s="126"/>
      <c r="L39" s="28"/>
      <c r="M39" s="49" t="str">
        <f>VLOOKUP(B39,'Список DKV от ЮТД'!$A$1:$M$10000,10,FALSE)</f>
        <v>704310*******0176</v>
      </c>
      <c r="N39" s="49"/>
      <c r="O39" s="49"/>
      <c r="P39" s="49"/>
      <c r="Q39" s="49"/>
      <c r="R39" s="28" t="s">
        <v>36806</v>
      </c>
      <c r="S39" s="28"/>
    </row>
    <row r="40" spans="2:19" x14ac:dyDescent="0.2">
      <c r="B40" s="35">
        <v>19221153034</v>
      </c>
      <c r="C40" s="47">
        <v>43740</v>
      </c>
      <c r="D40" s="28"/>
      <c r="E40" s="47">
        <v>43741</v>
      </c>
      <c r="F40" s="28" t="s">
        <v>7613</v>
      </c>
      <c r="G40" s="126"/>
      <c r="H40" s="42"/>
      <c r="I40" s="28"/>
      <c r="J40" s="28"/>
      <c r="K40" s="126"/>
      <c r="L40" s="28"/>
      <c r="M40" s="49" t="str">
        <f>VLOOKUP(B40,'Список DKV от ЮТД'!$A$1:$M$10000,10,FALSE)</f>
        <v>704310*******0206</v>
      </c>
      <c r="N40" s="49"/>
      <c r="O40" s="49"/>
      <c r="P40" s="49"/>
      <c r="Q40" s="41"/>
      <c r="R40" s="49" t="s">
        <v>35952</v>
      </c>
      <c r="S40" s="28"/>
    </row>
    <row r="41" spans="2:19" x14ac:dyDescent="0.2">
      <c r="B41" s="35">
        <v>19221102999</v>
      </c>
      <c r="C41" s="47">
        <v>43763</v>
      </c>
      <c r="D41" s="28"/>
      <c r="E41" s="47">
        <v>43766</v>
      </c>
      <c r="F41" s="28" t="s">
        <v>7613</v>
      </c>
      <c r="G41" s="126"/>
      <c r="H41" s="42"/>
      <c r="I41" s="28"/>
      <c r="J41" s="28"/>
      <c r="K41" s="126"/>
      <c r="L41" s="28"/>
      <c r="M41" s="49" t="str">
        <f>VLOOKUP(B41,'Список DKV от ЮТД'!$A$1:$M$10000,10,FALSE)</f>
        <v>704310*******0236</v>
      </c>
      <c r="N41" s="49"/>
      <c r="O41" s="49"/>
      <c r="P41" s="49"/>
      <c r="Q41" s="49"/>
      <c r="R41" s="28" t="s">
        <v>29562</v>
      </c>
      <c r="S41" s="28"/>
    </row>
    <row r="42" spans="2:19" x14ac:dyDescent="0.2">
      <c r="B42" s="35">
        <v>19450428008</v>
      </c>
      <c r="C42" s="47">
        <v>44012</v>
      </c>
      <c r="D42" s="28"/>
      <c r="E42" s="47">
        <v>44012</v>
      </c>
      <c r="F42" s="28" t="s">
        <v>7613</v>
      </c>
      <c r="G42" s="126"/>
      <c r="H42" s="42"/>
      <c r="I42" s="28"/>
      <c r="J42" s="28"/>
      <c r="K42" s="126"/>
      <c r="L42" s="28"/>
      <c r="M42" s="49" t="str">
        <f>VLOOKUP(B42,'Список DKV от ЮТД'!$A$1:$M$10000,10,FALSE)</f>
        <v>704310*******0301</v>
      </c>
      <c r="N42" s="49"/>
      <c r="O42" s="49"/>
      <c r="P42" s="49"/>
      <c r="Q42" s="49"/>
      <c r="R42" s="28" t="s">
        <v>28650</v>
      </c>
      <c r="S42" s="28"/>
    </row>
    <row r="43" spans="2:19" x14ac:dyDescent="0.2">
      <c r="B43" s="35">
        <v>20400953467</v>
      </c>
      <c r="C43" s="47">
        <v>44245</v>
      </c>
      <c r="D43" s="28"/>
      <c r="E43" s="47">
        <v>44245</v>
      </c>
      <c r="F43" s="48" t="s">
        <v>7613</v>
      </c>
      <c r="G43" s="126"/>
      <c r="H43" s="42"/>
      <c r="I43" s="28"/>
      <c r="J43" s="28"/>
      <c r="K43" s="126"/>
      <c r="L43" s="28"/>
      <c r="M43" s="49" t="str">
        <f>VLOOKUP(B43,'Список DKV от ЮТД'!$A$1:$M$10000,10,FALSE)</f>
        <v>704310*******0343</v>
      </c>
      <c r="N43" s="49"/>
      <c r="O43" s="49"/>
      <c r="P43" s="49"/>
      <c r="Q43" s="41"/>
      <c r="R43" s="49" t="s">
        <v>35952</v>
      </c>
      <c r="S43" s="28"/>
    </row>
    <row r="44" spans="2:19" x14ac:dyDescent="0.2">
      <c r="B44" s="35">
        <v>19221102817</v>
      </c>
      <c r="C44" s="47">
        <v>43763</v>
      </c>
      <c r="D44" s="28"/>
      <c r="E44" s="47">
        <v>43766</v>
      </c>
      <c r="F44" s="28" t="s">
        <v>7613</v>
      </c>
      <c r="G44" s="126"/>
      <c r="H44" s="42"/>
      <c r="I44" s="28"/>
      <c r="J44" s="28"/>
      <c r="K44" s="126"/>
      <c r="L44" s="28"/>
      <c r="M44" s="49" t="str">
        <f>VLOOKUP(B44,'Список DKV от ЮТД'!$A$1:$M$10000,10,FALSE)</f>
        <v>704310*******0548</v>
      </c>
      <c r="N44" s="49"/>
      <c r="O44" s="49"/>
      <c r="P44" s="49"/>
      <c r="Q44" s="49"/>
      <c r="R44" s="28" t="s">
        <v>31763</v>
      </c>
      <c r="S44" s="28"/>
    </row>
    <row r="45" spans="2:19" x14ac:dyDescent="0.2">
      <c r="B45" s="35">
        <v>19431047943</v>
      </c>
      <c r="C45" s="47">
        <v>44144</v>
      </c>
      <c r="D45" s="28"/>
      <c r="E45" s="47">
        <v>44144</v>
      </c>
      <c r="F45" s="28" t="s">
        <v>7613</v>
      </c>
      <c r="G45" s="126"/>
      <c r="H45" s="42"/>
      <c r="I45" s="28"/>
      <c r="J45" s="28"/>
      <c r="K45" s="126"/>
      <c r="L45" s="28"/>
      <c r="M45" s="49" t="str">
        <f>VLOOKUP(B45,'Список DKV от ЮТД'!$A$1:$M$10000,10,FALSE)</f>
        <v>704310*******0589</v>
      </c>
      <c r="N45" s="49"/>
      <c r="O45" s="49"/>
      <c r="P45" s="49"/>
      <c r="Q45" s="49"/>
      <c r="R45" s="28" t="s">
        <v>26760</v>
      </c>
      <c r="S45" s="28"/>
    </row>
    <row r="46" spans="2:19" x14ac:dyDescent="0.2">
      <c r="B46" s="36">
        <v>19440718682</v>
      </c>
      <c r="C46" s="47">
        <v>43858</v>
      </c>
      <c r="D46" s="28"/>
      <c r="E46" s="47">
        <v>43858</v>
      </c>
      <c r="F46" s="28" t="s">
        <v>7613</v>
      </c>
      <c r="G46" s="126"/>
      <c r="H46" s="42"/>
      <c r="I46" s="28"/>
      <c r="J46" s="28"/>
      <c r="K46" s="126"/>
      <c r="L46" s="28"/>
      <c r="M46" s="49" t="str">
        <f>VLOOKUP(B46,'Список DKV от ЮТД'!$A$1:$M$10000,10,FALSE)</f>
        <v>704310*******0756</v>
      </c>
      <c r="N46" s="49"/>
      <c r="O46" s="49"/>
      <c r="P46" s="49"/>
      <c r="Q46" s="41"/>
      <c r="R46" s="49" t="s">
        <v>35952</v>
      </c>
      <c r="S46" s="28"/>
    </row>
    <row r="47" spans="2:19" x14ac:dyDescent="0.2">
      <c r="B47" s="35">
        <v>20300658455</v>
      </c>
      <c r="C47" s="47">
        <v>44358</v>
      </c>
      <c r="D47" s="28"/>
      <c r="E47" s="47">
        <v>44358</v>
      </c>
      <c r="F47" s="48" t="s">
        <v>7613</v>
      </c>
      <c r="G47" s="126"/>
      <c r="H47" s="42"/>
      <c r="I47" s="28"/>
      <c r="J47" s="28"/>
      <c r="K47" s="126"/>
      <c r="L47" s="28"/>
      <c r="M47" s="49" t="str">
        <f>VLOOKUP(B47,'Список DKV от ЮТД'!$A$1:$M$10000,10,FALSE)</f>
        <v>704310*******1071</v>
      </c>
      <c r="N47" s="49"/>
      <c r="O47" s="49"/>
      <c r="P47" s="49"/>
      <c r="Q47" s="49"/>
      <c r="R47" s="28" t="s">
        <v>39417</v>
      </c>
      <c r="S47" s="28"/>
    </row>
    <row r="48" spans="2:19" x14ac:dyDescent="0.2">
      <c r="B48" s="35">
        <v>20410731770</v>
      </c>
      <c r="C48" s="47">
        <v>44168</v>
      </c>
      <c r="D48" s="28"/>
      <c r="E48" s="47">
        <v>44168</v>
      </c>
      <c r="F48" s="28" t="s">
        <v>7613</v>
      </c>
      <c r="G48" s="126"/>
      <c r="H48" s="42"/>
      <c r="I48" s="28"/>
      <c r="J48" s="28"/>
      <c r="K48" s="126"/>
      <c r="L48" s="28"/>
      <c r="M48" s="49" t="str">
        <f>VLOOKUP(B48,'Список DKV от ЮТД'!$A$1:$M$10000,10,FALSE)</f>
        <v>704310*******1093</v>
      </c>
      <c r="N48" s="49"/>
      <c r="O48" s="49"/>
      <c r="P48" s="49"/>
      <c r="Q48" s="49"/>
      <c r="R48" s="28" t="s">
        <v>31182</v>
      </c>
      <c r="S48" s="28"/>
    </row>
    <row r="49" spans="2:19" x14ac:dyDescent="0.2">
      <c r="B49" s="35">
        <v>19451125025</v>
      </c>
      <c r="C49" s="47">
        <v>44049</v>
      </c>
      <c r="D49" s="47"/>
      <c r="E49" s="47">
        <v>44049</v>
      </c>
      <c r="F49" s="28" t="s">
        <v>7613</v>
      </c>
      <c r="G49" s="126"/>
      <c r="H49" s="42"/>
      <c r="I49" s="28"/>
      <c r="J49" s="28"/>
      <c r="K49" s="126"/>
      <c r="L49" s="28"/>
      <c r="M49" s="49" t="str">
        <f>VLOOKUP(B49,'Список DKV от ЮТД'!$A$1:$M$10000,10,FALSE)</f>
        <v>704310*******1264</v>
      </c>
      <c r="N49" s="49"/>
      <c r="O49" s="49"/>
      <c r="P49" s="49"/>
      <c r="Q49" s="49"/>
      <c r="R49" s="28" t="s">
        <v>29563</v>
      </c>
      <c r="S49" s="28"/>
    </row>
    <row r="50" spans="2:19" x14ac:dyDescent="0.2">
      <c r="B50" s="35">
        <v>19431001395</v>
      </c>
      <c r="C50" s="60">
        <v>44181</v>
      </c>
      <c r="D50" s="48"/>
      <c r="E50" s="60">
        <v>44181</v>
      </c>
      <c r="F50" s="48" t="s">
        <v>7613</v>
      </c>
      <c r="G50" s="91"/>
      <c r="H50" s="42"/>
      <c r="I50" s="28"/>
      <c r="J50" s="28"/>
      <c r="K50" s="126"/>
      <c r="L50" s="28"/>
      <c r="M50" s="49" t="str">
        <f>VLOOKUP(B50,'Список DKV от ЮТД'!$A$1:$M$10000,10,FALSE)</f>
        <v>704310*******1362</v>
      </c>
      <c r="N50" s="49"/>
      <c r="O50" s="49"/>
      <c r="P50" s="49"/>
      <c r="Q50" s="46"/>
      <c r="R50" s="48" t="s">
        <v>29488</v>
      </c>
      <c r="S50" s="28"/>
    </row>
    <row r="51" spans="2:19" x14ac:dyDescent="0.2">
      <c r="B51" s="35">
        <v>19450397807</v>
      </c>
      <c r="C51" s="47">
        <v>43956</v>
      </c>
      <c r="D51" s="28"/>
      <c r="E51" s="47">
        <v>43956</v>
      </c>
      <c r="F51" s="28" t="s">
        <v>7613</v>
      </c>
      <c r="G51" s="126"/>
      <c r="H51" s="42"/>
      <c r="I51" s="28"/>
      <c r="J51" s="28"/>
      <c r="K51" s="126"/>
      <c r="L51" s="28"/>
      <c r="M51" s="49" t="str">
        <f>VLOOKUP(B51,'Список DKV от ЮТД'!$A$1:$M$10000,10,FALSE)</f>
        <v>704310*******1394</v>
      </c>
      <c r="N51" s="49"/>
      <c r="O51" s="49"/>
      <c r="P51" s="49"/>
      <c r="Q51" s="49"/>
      <c r="R51" s="28"/>
      <c r="S51" s="28"/>
    </row>
    <row r="52" spans="2:19" x14ac:dyDescent="0.2">
      <c r="B52" s="35">
        <v>20410682445</v>
      </c>
      <c r="C52" s="47">
        <v>44320</v>
      </c>
      <c r="D52" s="28"/>
      <c r="E52" s="47">
        <v>44320</v>
      </c>
      <c r="F52" s="48" t="s">
        <v>7613</v>
      </c>
      <c r="G52" s="126"/>
      <c r="H52" s="42"/>
      <c r="I52" s="28"/>
      <c r="J52" s="28"/>
      <c r="K52" s="126"/>
      <c r="L52" s="28"/>
      <c r="M52" s="49" t="str">
        <f>VLOOKUP(B52,'Список DKV от ЮТД'!$A$1:$M$10000,10,FALSE)</f>
        <v>704310*******1443</v>
      </c>
      <c r="N52" s="49"/>
      <c r="O52" s="49"/>
      <c r="P52" s="49"/>
      <c r="Q52" s="41"/>
      <c r="R52" s="49" t="s">
        <v>36806</v>
      </c>
      <c r="S52" s="28"/>
    </row>
    <row r="53" spans="2:19" x14ac:dyDescent="0.2">
      <c r="B53" s="35">
        <v>19231125576</v>
      </c>
      <c r="C53" s="47">
        <v>43746</v>
      </c>
      <c r="D53" s="28"/>
      <c r="E53" s="47">
        <v>43746</v>
      </c>
      <c r="F53" s="28" t="s">
        <v>7613</v>
      </c>
      <c r="G53" s="126"/>
      <c r="H53" s="42"/>
      <c r="I53" s="28"/>
      <c r="J53" s="28"/>
      <c r="K53" s="126"/>
      <c r="L53" s="28"/>
      <c r="M53" s="49" t="str">
        <f>VLOOKUP(B53,'Список DKV от ЮТД'!$A$1:$M$10000,10,FALSE)</f>
        <v>704310*******1504</v>
      </c>
      <c r="N53" s="49"/>
      <c r="O53" s="49"/>
      <c r="P53" s="49"/>
      <c r="Q53" s="41"/>
      <c r="R53" s="49" t="s">
        <v>36806</v>
      </c>
      <c r="S53" s="28"/>
    </row>
    <row r="54" spans="2:19" x14ac:dyDescent="0.2">
      <c r="B54" s="35">
        <v>20400890727</v>
      </c>
      <c r="C54" s="60">
        <v>44214</v>
      </c>
      <c r="D54" s="48"/>
      <c r="E54" s="60">
        <v>44214</v>
      </c>
      <c r="F54" s="48" t="s">
        <v>7613</v>
      </c>
      <c r="G54" s="61"/>
      <c r="H54" s="65"/>
      <c r="I54" s="48"/>
      <c r="J54" s="48"/>
      <c r="K54" s="61"/>
      <c r="L54" s="48"/>
      <c r="M54" s="49" t="str">
        <f>VLOOKUP(B54,'Список DKV от ЮТД'!$A$1:$M$10000,10,FALSE)</f>
        <v>704310*******1512</v>
      </c>
      <c r="N54" s="62"/>
      <c r="O54" s="62"/>
      <c r="P54" s="62"/>
      <c r="Q54" s="62"/>
      <c r="R54" s="48" t="s">
        <v>31539</v>
      </c>
      <c r="S54" s="28"/>
    </row>
    <row r="55" spans="2:19" x14ac:dyDescent="0.2">
      <c r="B55" s="35">
        <v>19440719797</v>
      </c>
      <c r="C55" s="47">
        <v>43875</v>
      </c>
      <c r="D55" s="28"/>
      <c r="E55" s="47">
        <v>43875</v>
      </c>
      <c r="F55" s="28" t="s">
        <v>7613</v>
      </c>
      <c r="G55" s="126"/>
      <c r="H55" s="42"/>
      <c r="I55" s="28"/>
      <c r="J55" s="28"/>
      <c r="K55" s="126"/>
      <c r="L55" s="28"/>
      <c r="M55" s="49" t="str">
        <f>VLOOKUP(B55,'Список DKV от ЮТД'!$A$1:$M$10000,10,FALSE)</f>
        <v>704310*******1543</v>
      </c>
      <c r="N55" s="49"/>
      <c r="O55" s="49"/>
      <c r="P55" s="49"/>
      <c r="Q55" s="41"/>
      <c r="R55" s="49" t="s">
        <v>36806</v>
      </c>
      <c r="S55" s="28"/>
    </row>
    <row r="56" spans="2:19" x14ac:dyDescent="0.2">
      <c r="B56" s="35">
        <v>19221140734</v>
      </c>
      <c r="C56" s="47">
        <v>43776</v>
      </c>
      <c r="D56" s="28"/>
      <c r="E56" s="47">
        <v>43777</v>
      </c>
      <c r="F56" s="28" t="s">
        <v>7613</v>
      </c>
      <c r="G56" s="126"/>
      <c r="H56" s="74"/>
      <c r="I56" s="28"/>
      <c r="J56" s="28"/>
      <c r="K56" s="126"/>
      <c r="L56" s="28"/>
      <c r="M56" s="49" t="str">
        <f>VLOOKUP(B56,'Список DKV от ЮТД'!$A$1:$M$10000,10,FALSE)</f>
        <v>704310*******2445</v>
      </c>
      <c r="N56" s="49"/>
      <c r="O56" s="49"/>
      <c r="P56" s="49"/>
      <c r="Q56" s="41"/>
      <c r="R56" s="49" t="s">
        <v>36806</v>
      </c>
      <c r="S56" s="28"/>
    </row>
    <row r="57" spans="2:19" x14ac:dyDescent="0.2">
      <c r="B57" s="35">
        <v>19241030329</v>
      </c>
      <c r="C57" s="60">
        <v>43797</v>
      </c>
      <c r="D57" s="48"/>
      <c r="E57" s="60">
        <v>43798</v>
      </c>
      <c r="F57" s="58" t="s">
        <v>7613</v>
      </c>
      <c r="G57" s="61"/>
      <c r="H57" s="75"/>
      <c r="I57" s="48"/>
      <c r="J57" s="48"/>
      <c r="K57" s="61"/>
      <c r="L57" s="48"/>
      <c r="M57" s="49" t="str">
        <f>VLOOKUP(B57,'Список DKV от ЮТД'!$A$1:$M$10000,10,FALSE)</f>
        <v>704310*******2682</v>
      </c>
      <c r="N57" s="62"/>
      <c r="O57" s="62"/>
      <c r="P57" s="62"/>
      <c r="Q57" s="62"/>
      <c r="R57" s="48" t="s">
        <v>32868</v>
      </c>
      <c r="S57" s="28"/>
    </row>
    <row r="58" spans="2:19" x14ac:dyDescent="0.2">
      <c r="B58" s="35">
        <v>20400902852</v>
      </c>
      <c r="C58" s="60">
        <v>44214</v>
      </c>
      <c r="D58" s="48"/>
      <c r="E58" s="60">
        <v>44214</v>
      </c>
      <c r="F58" s="48" t="s">
        <v>7613</v>
      </c>
      <c r="G58" s="61"/>
      <c r="H58" s="65"/>
      <c r="I58" s="48"/>
      <c r="J58" s="48"/>
      <c r="K58" s="61"/>
      <c r="L58" s="48"/>
      <c r="M58" s="49" t="str">
        <f>VLOOKUP(B58,'Список DKV от ЮТД'!$A$1:$M$10000,10,FALSE)</f>
        <v>704310*******3657</v>
      </c>
      <c r="N58" s="62"/>
      <c r="O58" s="62"/>
      <c r="P58" s="62"/>
      <c r="Q58" s="62"/>
      <c r="R58" s="60" t="s">
        <v>30627</v>
      </c>
      <c r="S58" s="28"/>
    </row>
    <row r="59" spans="2:19" x14ac:dyDescent="0.2">
      <c r="B59" s="35">
        <v>19451047468</v>
      </c>
      <c r="C59" s="60">
        <v>44064</v>
      </c>
      <c r="D59" s="48"/>
      <c r="E59" s="60">
        <v>44064</v>
      </c>
      <c r="F59" s="48" t="s">
        <v>7613</v>
      </c>
      <c r="G59" s="61"/>
      <c r="H59" s="65"/>
      <c r="I59" s="48"/>
      <c r="J59" s="48"/>
      <c r="K59" s="61"/>
      <c r="L59" s="48"/>
      <c r="M59" s="49" t="str">
        <f>VLOOKUP(B59,'Список DKV от ЮТД'!$A$1:$M$10000,10,FALSE)</f>
        <v>704310*******4151</v>
      </c>
      <c r="N59" s="62"/>
      <c r="O59" s="62"/>
      <c r="P59" s="62"/>
      <c r="Q59" s="62"/>
      <c r="R59" s="48" t="s">
        <v>33860</v>
      </c>
      <c r="S59" s="28"/>
    </row>
    <row r="60" spans="2:19" x14ac:dyDescent="0.2">
      <c r="B60" s="35">
        <v>20400902225</v>
      </c>
      <c r="C60" s="60">
        <v>44214</v>
      </c>
      <c r="D60" s="48"/>
      <c r="E60" s="60">
        <v>44214</v>
      </c>
      <c r="F60" s="48" t="s">
        <v>7613</v>
      </c>
      <c r="G60" s="61"/>
      <c r="H60" s="65"/>
      <c r="I60" s="48"/>
      <c r="J60" s="48"/>
      <c r="K60" s="61"/>
      <c r="L60" s="48"/>
      <c r="M60" s="49" t="str">
        <f>VLOOKUP(B60,'Список DKV от ЮТД'!$A$1:$M$10000,10,FALSE)</f>
        <v>704310*******4377</v>
      </c>
      <c r="N60" s="62"/>
      <c r="O60" s="62"/>
      <c r="P60" s="62"/>
      <c r="Q60" s="62"/>
      <c r="R60" s="48" t="s">
        <v>33494</v>
      </c>
      <c r="S60" s="28"/>
    </row>
    <row r="61" spans="2:19" x14ac:dyDescent="0.2">
      <c r="B61" s="35">
        <v>20410699258</v>
      </c>
      <c r="C61" s="60">
        <v>44270</v>
      </c>
      <c r="D61" s="48"/>
      <c r="E61" s="60">
        <v>44270</v>
      </c>
      <c r="F61" s="48" t="s">
        <v>7613</v>
      </c>
      <c r="G61" s="61"/>
      <c r="H61" s="65"/>
      <c r="I61" s="48"/>
      <c r="J61" s="48"/>
      <c r="K61" s="61"/>
      <c r="L61" s="48"/>
      <c r="M61" s="49" t="str">
        <f>VLOOKUP(B61,'Список DKV от ЮТД'!$A$1:$M$10000,10,FALSE)</f>
        <v>704310*******4663</v>
      </c>
      <c r="N61" s="62"/>
      <c r="O61" s="62"/>
      <c r="P61" s="62"/>
      <c r="Q61" s="62"/>
      <c r="R61" s="48" t="s">
        <v>32869</v>
      </c>
      <c r="S61" s="28"/>
    </row>
    <row r="62" spans="2:19" x14ac:dyDescent="0.2">
      <c r="B62" s="35">
        <v>19451086946</v>
      </c>
      <c r="C62" s="60">
        <v>43906</v>
      </c>
      <c r="D62" s="48"/>
      <c r="E62" s="60">
        <v>43906</v>
      </c>
      <c r="F62" s="48" t="s">
        <v>7613</v>
      </c>
      <c r="G62" s="61"/>
      <c r="H62" s="65"/>
      <c r="I62" s="48"/>
      <c r="J62" s="48"/>
      <c r="K62" s="61"/>
      <c r="L62" s="48"/>
      <c r="M62" s="49" t="str">
        <f>VLOOKUP(B62,'Список DKV от ЮТД'!$A$1:$M$10000,10,FALSE)</f>
        <v>704310*******5115</v>
      </c>
      <c r="N62" s="62"/>
      <c r="O62" s="62"/>
      <c r="P62" s="62"/>
      <c r="Q62" s="62"/>
      <c r="R62" s="48" t="s">
        <v>28652</v>
      </c>
      <c r="S62" s="28"/>
    </row>
    <row r="63" spans="2:19" x14ac:dyDescent="0.2">
      <c r="B63" s="35">
        <v>19451046874</v>
      </c>
      <c r="C63" s="60">
        <v>44064</v>
      </c>
      <c r="D63" s="48"/>
      <c r="E63" s="60">
        <v>44064</v>
      </c>
      <c r="F63" s="48" t="s">
        <v>7613</v>
      </c>
      <c r="G63" s="61"/>
      <c r="H63" s="65"/>
      <c r="I63" s="48"/>
      <c r="J63" s="48"/>
      <c r="K63" s="61"/>
      <c r="L63" s="48"/>
      <c r="M63" s="49" t="str">
        <f>VLOOKUP(B63,'Список DKV от ЮТД'!$A$1:$M$10000,10,FALSE)</f>
        <v>704310*******5323</v>
      </c>
      <c r="N63" s="62"/>
      <c r="O63" s="62"/>
      <c r="P63" s="62"/>
      <c r="Q63" s="62"/>
      <c r="R63" s="48" t="s">
        <v>28651</v>
      </c>
      <c r="S63" s="28"/>
    </row>
    <row r="64" spans="2:19" x14ac:dyDescent="0.2">
      <c r="B64" s="35">
        <v>20410732810</v>
      </c>
      <c r="C64" s="47">
        <v>44168</v>
      </c>
      <c r="D64" s="28"/>
      <c r="E64" s="47">
        <v>44168</v>
      </c>
      <c r="F64" s="28" t="s">
        <v>7613</v>
      </c>
      <c r="G64" s="126"/>
      <c r="H64" s="42"/>
      <c r="I64" s="28"/>
      <c r="J64" s="28"/>
      <c r="K64" s="126"/>
      <c r="L64" s="28"/>
      <c r="M64" s="49" t="str">
        <f>VLOOKUP(B64,'Список DKV от ЮТД'!$A$1:$M$10000,10,FALSE)</f>
        <v>704310*******5558</v>
      </c>
      <c r="N64" s="49"/>
      <c r="O64" s="49"/>
      <c r="P64" s="49"/>
      <c r="Q64" s="49"/>
      <c r="R64" s="28" t="s">
        <v>36808</v>
      </c>
      <c r="S64" s="28"/>
    </row>
    <row r="65" spans="2:19" x14ac:dyDescent="0.2">
      <c r="B65" s="35">
        <v>19440800027</v>
      </c>
      <c r="C65" s="60">
        <v>43976</v>
      </c>
      <c r="D65" s="48"/>
      <c r="E65" s="60">
        <v>43976</v>
      </c>
      <c r="F65" s="48" t="s">
        <v>7613</v>
      </c>
      <c r="G65" s="61"/>
      <c r="H65" s="65"/>
      <c r="I65" s="48"/>
      <c r="J65" s="48"/>
      <c r="K65" s="61"/>
      <c r="L65" s="48"/>
      <c r="M65" s="49" t="str">
        <f>VLOOKUP(B65,'Список DKV от ЮТД'!$A$1:$M$10000,10,FALSE)</f>
        <v>704310*******5679</v>
      </c>
      <c r="N65" s="62"/>
      <c r="O65" s="62"/>
      <c r="P65" s="62"/>
      <c r="Q65" s="62"/>
      <c r="R65" s="48" t="s">
        <v>25911</v>
      </c>
      <c r="S65" s="28"/>
    </row>
    <row r="66" spans="2:19" x14ac:dyDescent="0.2">
      <c r="B66" s="35">
        <v>20410728115</v>
      </c>
      <c r="C66" s="60">
        <v>44187</v>
      </c>
      <c r="D66" s="48"/>
      <c r="E66" s="60">
        <v>44187</v>
      </c>
      <c r="F66" s="48" t="s">
        <v>7613</v>
      </c>
      <c r="G66" s="61"/>
      <c r="H66" s="65"/>
      <c r="I66" s="48"/>
      <c r="J66" s="48"/>
      <c r="K66" s="61"/>
      <c r="L66" s="48"/>
      <c r="M66" s="49" t="str">
        <f>VLOOKUP(B66,'Список DKV от ЮТД'!$A$1:$M$10000,10,FALSE)</f>
        <v>704310*******5770</v>
      </c>
      <c r="N66" s="62"/>
      <c r="O66" s="62"/>
      <c r="P66" s="62"/>
      <c r="Q66" s="62"/>
      <c r="R66" s="48" t="s">
        <v>27654</v>
      </c>
      <c r="S66" s="28"/>
    </row>
    <row r="67" spans="2:19" x14ac:dyDescent="0.2">
      <c r="B67" s="35">
        <v>19241020395</v>
      </c>
      <c r="C67" s="60">
        <v>43787</v>
      </c>
      <c r="D67" s="48"/>
      <c r="E67" s="60">
        <v>43788</v>
      </c>
      <c r="F67" s="48" t="s">
        <v>7613</v>
      </c>
      <c r="G67" s="61"/>
      <c r="H67" s="65"/>
      <c r="I67" s="48"/>
      <c r="J67" s="48"/>
      <c r="K67" s="61"/>
      <c r="L67" s="48"/>
      <c r="M67" s="49" t="str">
        <f>VLOOKUP(B67,'Список DKV от ЮТД'!$A$1:$M$10000,10,FALSE)</f>
        <v>704310*******7113</v>
      </c>
      <c r="N67" s="62"/>
      <c r="O67" s="62"/>
      <c r="P67" s="62"/>
      <c r="Q67" s="81"/>
      <c r="R67" s="48" t="s">
        <v>30703</v>
      </c>
      <c r="S67" s="28"/>
    </row>
    <row r="68" spans="2:19" x14ac:dyDescent="0.2">
      <c r="B68" s="35">
        <v>20400953301</v>
      </c>
      <c r="C68" s="60">
        <v>44245</v>
      </c>
      <c r="D68" s="48"/>
      <c r="E68" s="60">
        <v>44245</v>
      </c>
      <c r="F68" s="48" t="s">
        <v>7613</v>
      </c>
      <c r="G68" s="61"/>
      <c r="H68" s="65"/>
      <c r="I68" s="48"/>
      <c r="J68" s="48"/>
      <c r="K68" s="61"/>
      <c r="L68" s="48"/>
      <c r="M68" s="49" t="str">
        <f>VLOOKUP(B68,'Список DKV от ЮТД'!$A$1:$M$10000,10,FALSE)</f>
        <v>704310*******7631</v>
      </c>
      <c r="N68" s="62"/>
      <c r="O68" s="62"/>
      <c r="P68" s="62"/>
      <c r="Q68" s="81"/>
      <c r="R68" s="48" t="s">
        <v>32022</v>
      </c>
      <c r="S68" s="28"/>
    </row>
    <row r="69" spans="2:19" x14ac:dyDescent="0.2">
      <c r="B69" s="35">
        <v>20400907828</v>
      </c>
      <c r="C69" s="47">
        <v>44214</v>
      </c>
      <c r="D69" s="28"/>
      <c r="E69" s="47">
        <v>44214</v>
      </c>
      <c r="F69" s="48" t="s">
        <v>7613</v>
      </c>
      <c r="G69" s="126"/>
      <c r="H69" s="42"/>
      <c r="I69" s="28"/>
      <c r="J69" s="28"/>
      <c r="K69" s="126"/>
      <c r="L69" s="28"/>
      <c r="M69" s="49" t="str">
        <f>VLOOKUP(B69,'Список DKV от ЮТД'!$A$1:$M$10000,10,FALSE)</f>
        <v>704310*******7837</v>
      </c>
      <c r="N69" s="49"/>
      <c r="O69" s="49"/>
      <c r="P69" s="49"/>
      <c r="Q69" s="46"/>
      <c r="R69" s="28" t="s">
        <v>36807</v>
      </c>
      <c r="S69" s="28"/>
    </row>
    <row r="70" spans="2:19" x14ac:dyDescent="0.2">
      <c r="B70" s="35">
        <v>20300611751</v>
      </c>
      <c r="C70" s="60">
        <v>44131</v>
      </c>
      <c r="D70" s="48"/>
      <c r="E70" s="60">
        <v>44131</v>
      </c>
      <c r="F70" s="48" t="s">
        <v>7613</v>
      </c>
      <c r="G70" s="61"/>
      <c r="H70" s="42"/>
      <c r="I70" s="28"/>
      <c r="J70" s="28"/>
      <c r="K70" s="126"/>
      <c r="L70" s="28"/>
      <c r="M70" s="49" t="e">
        <f>VLOOKUP(B70,'Список DKV от ЮТД'!$A$1:$M$10000,10,FALSE)</f>
        <v>#N/A</v>
      </c>
      <c r="N70" s="49"/>
      <c r="O70" s="49"/>
      <c r="P70" s="49"/>
      <c r="Q70" s="62"/>
      <c r="R70" s="48" t="s">
        <v>23028</v>
      </c>
      <c r="S70" s="28"/>
    </row>
    <row r="71" spans="2:19" x14ac:dyDescent="0.2">
      <c r="B71" s="35">
        <v>19441088879</v>
      </c>
      <c r="C71" s="60">
        <v>43886</v>
      </c>
      <c r="D71" s="48"/>
      <c r="E71" s="60">
        <v>43886</v>
      </c>
      <c r="F71" s="48" t="s">
        <v>7613</v>
      </c>
      <c r="G71" s="61"/>
      <c r="H71" s="42"/>
      <c r="I71" s="28"/>
      <c r="J71" s="28"/>
      <c r="K71" s="126"/>
      <c r="L71" s="28"/>
      <c r="M71" s="49" t="e">
        <f>VLOOKUP(B71,'Список DKV от ЮТД'!$A$1:$M$10000,10,FALSE)</f>
        <v>#N/A</v>
      </c>
      <c r="N71" s="49"/>
      <c r="O71" s="49"/>
      <c r="P71" s="49"/>
      <c r="Q71" s="62"/>
      <c r="R71" s="48"/>
      <c r="S71" s="28"/>
    </row>
    <row r="72" spans="2:19" x14ac:dyDescent="0.2">
      <c r="B72" s="36">
        <v>19221140080</v>
      </c>
      <c r="C72" s="47">
        <v>43776</v>
      </c>
      <c r="D72" s="28"/>
      <c r="E72" s="47">
        <v>43777</v>
      </c>
      <c r="F72" s="48" t="s">
        <v>25579</v>
      </c>
      <c r="G72" s="126"/>
      <c r="H72" s="42"/>
      <c r="I72" s="28"/>
      <c r="J72" s="28"/>
      <c r="K72" s="126"/>
      <c r="L72" s="28"/>
      <c r="M72" s="49" t="str">
        <f>VLOOKUP(B72,'Список DKV от ЮТД'!$A$1:$M$10000,10,FALSE)</f>
        <v>704310*******0139</v>
      </c>
      <c r="N72" s="49"/>
      <c r="O72" s="49"/>
      <c r="P72" s="49"/>
      <c r="Q72" s="49"/>
      <c r="R72" s="28" t="s">
        <v>19665</v>
      </c>
      <c r="S72" s="28"/>
    </row>
    <row r="73" spans="2:19" x14ac:dyDescent="0.2">
      <c r="B73" s="36">
        <v>19451046254</v>
      </c>
      <c r="C73" s="47">
        <v>44104</v>
      </c>
      <c r="D73" s="28"/>
      <c r="E73" s="47">
        <v>44104</v>
      </c>
      <c r="F73" s="87" t="s">
        <v>25579</v>
      </c>
      <c r="G73" s="88"/>
      <c r="H73" s="42"/>
      <c r="I73" s="28"/>
      <c r="J73" s="89"/>
      <c r="K73" s="126"/>
      <c r="L73" s="28"/>
      <c r="M73" s="49" t="str">
        <f>VLOOKUP(B73,'Список DKV от ЮТД'!$A$1:$M$10000,10,FALSE)</f>
        <v>704310*******0803</v>
      </c>
      <c r="N73" s="49"/>
      <c r="O73" s="49"/>
      <c r="P73" s="49"/>
      <c r="Q73" s="49"/>
      <c r="R73" s="90" t="s">
        <v>15965</v>
      </c>
      <c r="S73" s="28"/>
    </row>
    <row r="74" spans="2:19" x14ac:dyDescent="0.2">
      <c r="B74" s="36">
        <v>19450427760</v>
      </c>
      <c r="C74" s="47">
        <v>44012</v>
      </c>
      <c r="D74" s="28"/>
      <c r="E74" s="47">
        <v>44012</v>
      </c>
      <c r="F74" s="28" t="s">
        <v>25579</v>
      </c>
      <c r="G74" s="126"/>
      <c r="H74" s="74"/>
      <c r="I74" s="28"/>
      <c r="J74" s="28"/>
      <c r="K74" s="126"/>
      <c r="L74" s="28"/>
      <c r="M74" s="49" t="str">
        <f>VLOOKUP(B74,'Список DKV от ЮТД'!$A$1:$M$10000,10,FALSE)</f>
        <v>704310*******1094</v>
      </c>
      <c r="N74" s="49"/>
      <c r="O74" s="49"/>
      <c r="P74" s="49"/>
      <c r="Q74" s="49"/>
      <c r="R74" s="28" t="s">
        <v>21394</v>
      </c>
      <c r="S74" s="28"/>
    </row>
    <row r="75" spans="2:19" x14ac:dyDescent="0.2">
      <c r="B75" s="36">
        <v>19221153463</v>
      </c>
      <c r="C75" s="47">
        <v>43740</v>
      </c>
      <c r="D75" s="28"/>
      <c r="E75" s="47">
        <v>43741</v>
      </c>
      <c r="F75" s="28" t="s">
        <v>25579</v>
      </c>
      <c r="G75" s="126"/>
      <c r="H75" s="42"/>
      <c r="I75" s="28"/>
      <c r="J75" s="28"/>
      <c r="K75" s="126"/>
      <c r="L75" s="28"/>
      <c r="M75" s="49" t="str">
        <f>VLOOKUP(B75,'Список DKV от ЮТД'!$A$1:$M$10000,10,FALSE)</f>
        <v>704310*******1117</v>
      </c>
      <c r="N75" s="49"/>
      <c r="O75" s="49"/>
      <c r="P75" s="49"/>
      <c r="Q75" s="49"/>
      <c r="R75" s="28" t="s">
        <v>21395</v>
      </c>
      <c r="S75" s="28"/>
    </row>
    <row r="76" spans="2:19" x14ac:dyDescent="0.2">
      <c r="B76" s="36">
        <v>19241028703</v>
      </c>
      <c r="C76" s="60">
        <v>43822</v>
      </c>
      <c r="D76" s="48"/>
      <c r="E76" s="60">
        <v>43822</v>
      </c>
      <c r="F76" s="58" t="s">
        <v>25579</v>
      </c>
      <c r="G76" s="61"/>
      <c r="H76" s="75"/>
      <c r="I76" s="48"/>
      <c r="J76" s="48"/>
      <c r="K76" s="61"/>
      <c r="L76" s="48"/>
      <c r="M76" s="49" t="str">
        <f>VLOOKUP(B76,'Список DKV от ЮТД'!$A$1:$M$10000,10,FALSE)</f>
        <v>704310*******7763</v>
      </c>
      <c r="N76" s="62"/>
      <c r="O76" s="62"/>
      <c r="P76" s="62"/>
      <c r="Q76" s="62"/>
      <c r="R76" s="48" t="s">
        <v>21394</v>
      </c>
      <c r="S76" s="28"/>
    </row>
    <row r="77" spans="2:19" x14ac:dyDescent="0.2">
      <c r="B77" s="36">
        <v>19231182981</v>
      </c>
      <c r="C77" s="60">
        <v>43810</v>
      </c>
      <c r="D77" s="48"/>
      <c r="E77" s="60">
        <v>43811</v>
      </c>
      <c r="F77" s="58" t="s">
        <v>25579</v>
      </c>
      <c r="G77" s="61"/>
      <c r="H77" s="42"/>
      <c r="I77" s="28"/>
      <c r="J77" s="28"/>
      <c r="K77" s="126"/>
      <c r="L77" s="28"/>
      <c r="M77" s="49" t="e">
        <f>VLOOKUP(B77,'Список DKV от ЮТД'!$A$1:$M$10000,10,FALSE)</f>
        <v>#N/A</v>
      </c>
      <c r="N77" s="49"/>
      <c r="O77" s="49"/>
      <c r="P77" s="49"/>
      <c r="Q77" s="62"/>
      <c r="R77" s="48" t="s">
        <v>13461</v>
      </c>
      <c r="S77" s="28"/>
    </row>
    <row r="78" spans="2:19" x14ac:dyDescent="0.2">
      <c r="B78" s="36">
        <v>19221153596</v>
      </c>
      <c r="C78" s="60">
        <v>43740</v>
      </c>
      <c r="D78" s="48"/>
      <c r="E78" s="60">
        <v>43741</v>
      </c>
      <c r="F78" s="48" t="s">
        <v>25579</v>
      </c>
      <c r="G78" s="61"/>
      <c r="H78" s="42"/>
      <c r="I78" s="28"/>
      <c r="J78" s="28"/>
      <c r="K78" s="126"/>
      <c r="L78" s="28"/>
      <c r="M78" s="49" t="e">
        <f>VLOOKUP(B78,'Список DKV от ЮТД'!$A$1:$M$10000,10,FALSE)</f>
        <v>#N/A</v>
      </c>
      <c r="N78" s="49"/>
      <c r="O78" s="49"/>
      <c r="P78" s="49"/>
      <c r="Q78" s="62"/>
      <c r="R78" s="48" t="s">
        <v>13991</v>
      </c>
      <c r="S78" s="28"/>
    </row>
    <row r="79" spans="2:19" x14ac:dyDescent="0.2">
      <c r="B79" s="36">
        <v>19450411137</v>
      </c>
      <c r="C79" s="60">
        <v>43906</v>
      </c>
      <c r="D79" s="48"/>
      <c r="E79" s="60">
        <v>43906</v>
      </c>
      <c r="F79" s="48" t="s">
        <v>25579</v>
      </c>
      <c r="G79" s="61"/>
      <c r="H79" s="42"/>
      <c r="I79" s="28"/>
      <c r="J79" s="28"/>
      <c r="K79" s="126"/>
      <c r="L79" s="28"/>
      <c r="M79" s="49" t="e">
        <f>VLOOKUP(B79,'Список DKV от ЮТД'!$A$1:$M$10000,10,FALSE)</f>
        <v>#N/A</v>
      </c>
      <c r="N79" s="49"/>
      <c r="O79" s="49"/>
      <c r="P79" s="49"/>
      <c r="Q79" s="62"/>
      <c r="R79" s="48"/>
      <c r="S79" s="28"/>
    </row>
    <row r="80" spans="2:19" x14ac:dyDescent="0.2">
      <c r="B80" s="36">
        <v>19450411327</v>
      </c>
      <c r="C80" s="48"/>
      <c r="D80" s="48"/>
      <c r="E80" s="48"/>
      <c r="F80" s="48" t="s">
        <v>25579</v>
      </c>
      <c r="G80" s="61"/>
      <c r="H80" s="42"/>
      <c r="I80" s="28"/>
      <c r="J80" s="28"/>
      <c r="K80" s="126"/>
      <c r="L80" s="28"/>
      <c r="M80" s="49" t="e">
        <f>VLOOKUP(B80,'Список DKV от ЮТД'!$A$1:$M$10000,10,FALSE)</f>
        <v>#N/A</v>
      </c>
      <c r="N80" s="49"/>
      <c r="O80" s="49"/>
      <c r="P80" s="49"/>
      <c r="Q80" s="62"/>
      <c r="R80" s="48" t="s">
        <v>13462</v>
      </c>
      <c r="S80" s="28"/>
    </row>
    <row r="81" spans="2:19" x14ac:dyDescent="0.2">
      <c r="B81" s="36">
        <v>19440696540</v>
      </c>
      <c r="C81" s="60">
        <v>43858</v>
      </c>
      <c r="D81" s="48"/>
      <c r="E81" s="60">
        <v>43858</v>
      </c>
      <c r="F81" s="48" t="s">
        <v>25579</v>
      </c>
      <c r="G81" s="61"/>
      <c r="H81" s="42"/>
      <c r="I81" s="28"/>
      <c r="J81" s="28"/>
      <c r="K81" s="126"/>
      <c r="L81" s="28"/>
      <c r="M81" s="49" t="e">
        <f>VLOOKUP(B81,'Список DKV от ЮТД'!$A$1:$M$10000,10,FALSE)</f>
        <v>#N/A</v>
      </c>
      <c r="N81" s="49"/>
      <c r="O81" s="49"/>
      <c r="P81" s="49"/>
      <c r="Q81" s="62"/>
      <c r="R81" s="48" t="s">
        <v>5018</v>
      </c>
      <c r="S81" s="28"/>
    </row>
    <row r="82" spans="2:19" x14ac:dyDescent="0.2">
      <c r="B82" s="36">
        <v>19431047513</v>
      </c>
      <c r="C82" s="47">
        <v>44144</v>
      </c>
      <c r="D82" s="28"/>
      <c r="E82" s="47">
        <v>44144</v>
      </c>
      <c r="F82" s="48" t="s">
        <v>25580</v>
      </c>
      <c r="G82" s="126"/>
      <c r="H82" s="42"/>
      <c r="I82" s="28"/>
      <c r="J82" s="28"/>
      <c r="K82" s="126"/>
      <c r="L82" s="28"/>
      <c r="M82" s="49" t="e">
        <f>VLOOKUP(B82,'Список DKV от ЮТД'!$A$1:$M$10000,10,FALSE)</f>
        <v>#N/A</v>
      </c>
      <c r="N82" s="49"/>
      <c r="O82" s="49"/>
      <c r="P82" s="49"/>
      <c r="Q82" s="49"/>
      <c r="R82" s="28" t="s">
        <v>42615</v>
      </c>
      <c r="S82" s="28"/>
    </row>
    <row r="83" spans="2:19" x14ac:dyDescent="0.2">
      <c r="B83" s="35">
        <v>20410732497</v>
      </c>
      <c r="C83" s="47">
        <v>44168</v>
      </c>
      <c r="D83" s="28"/>
      <c r="E83" s="47">
        <v>44168</v>
      </c>
      <c r="F83" s="48" t="s">
        <v>25580</v>
      </c>
      <c r="G83" s="61"/>
      <c r="H83" s="42"/>
      <c r="I83" s="28"/>
      <c r="J83" s="28"/>
      <c r="K83" s="126"/>
      <c r="L83" s="28"/>
      <c r="M83" s="49" t="e">
        <f>VLOOKUP(B83,'Список DKV от ЮТД'!$A$1:$M$10000,10,FALSE)</f>
        <v>#N/A</v>
      </c>
      <c r="N83" s="49"/>
      <c r="O83" s="49"/>
      <c r="P83" s="49"/>
      <c r="Q83" s="49"/>
      <c r="R83" s="28" t="s">
        <v>42615</v>
      </c>
      <c r="S83" s="28"/>
    </row>
    <row r="84" spans="2:19" x14ac:dyDescent="0.2">
      <c r="B84" s="36">
        <v>19231093253</v>
      </c>
      <c r="C84" s="122">
        <v>43755</v>
      </c>
      <c r="D84" s="123"/>
      <c r="E84" s="122">
        <v>43756</v>
      </c>
      <c r="F84" s="48" t="s">
        <v>25580</v>
      </c>
      <c r="G84" s="126"/>
      <c r="H84" s="42"/>
      <c r="I84" s="28"/>
      <c r="J84" s="28"/>
      <c r="K84" s="126"/>
      <c r="L84" s="28"/>
      <c r="M84" s="49" t="e">
        <f>VLOOKUP(B84,'Список DKV от ЮТД'!$A$1:$M$10000,10,FALSE)</f>
        <v>#N/A</v>
      </c>
      <c r="N84" s="49"/>
      <c r="O84" s="49"/>
      <c r="P84" s="49"/>
      <c r="Q84" s="49"/>
      <c r="R84" s="28" t="s">
        <v>42615</v>
      </c>
      <c r="S84" s="28"/>
    </row>
    <row r="85" spans="2:19" x14ac:dyDescent="0.2">
      <c r="B85" s="35">
        <v>20300663687</v>
      </c>
      <c r="C85" s="47">
        <v>44358</v>
      </c>
      <c r="D85" s="28"/>
      <c r="E85" s="47">
        <v>44358</v>
      </c>
      <c r="F85" s="48" t="s">
        <v>25580</v>
      </c>
      <c r="G85" s="126"/>
      <c r="H85" s="42"/>
      <c r="I85" s="28"/>
      <c r="J85" s="28"/>
      <c r="K85" s="126"/>
      <c r="L85" s="28"/>
      <c r="M85" s="49" t="e">
        <f>VLOOKUP(B85,'Список DKV от ЮТД'!$A$1:$M$10000,10,FALSE)</f>
        <v>#N/A</v>
      </c>
      <c r="N85" s="49"/>
      <c r="O85" s="49"/>
      <c r="P85" s="49"/>
      <c r="Q85" s="67"/>
      <c r="R85" s="28" t="s">
        <v>42615</v>
      </c>
      <c r="S85" s="28"/>
    </row>
    <row r="86" spans="2:19" x14ac:dyDescent="0.2">
      <c r="B86" s="127">
        <v>20300655717</v>
      </c>
      <c r="C86" s="47">
        <v>44389</v>
      </c>
      <c r="D86" s="28"/>
      <c r="E86" s="47">
        <v>44389</v>
      </c>
      <c r="F86" s="48" t="s">
        <v>25580</v>
      </c>
      <c r="G86" s="126"/>
      <c r="H86" s="42"/>
      <c r="I86" s="28"/>
      <c r="J86" s="28"/>
      <c r="K86" s="126"/>
      <c r="L86" s="28"/>
      <c r="M86" s="49" t="e">
        <f>VLOOKUP(B86,'Список DKV от ЮТД'!$A$1:$M$10000,10,FALSE)</f>
        <v>#N/A</v>
      </c>
      <c r="N86" s="49"/>
      <c r="O86" s="49"/>
      <c r="P86" s="49"/>
      <c r="Q86" s="41"/>
      <c r="R86" s="28" t="s">
        <v>42615</v>
      </c>
      <c r="S86" s="28"/>
    </row>
    <row r="87" spans="2:19" x14ac:dyDescent="0.2">
      <c r="B87" s="36">
        <v>19451080212</v>
      </c>
      <c r="C87" s="60">
        <v>44078</v>
      </c>
      <c r="D87" s="48"/>
      <c r="E87" s="60">
        <v>44078</v>
      </c>
      <c r="F87" s="48" t="s">
        <v>25580</v>
      </c>
      <c r="G87" s="61"/>
      <c r="H87" s="65"/>
      <c r="I87" s="48"/>
      <c r="J87" s="48"/>
      <c r="K87" s="61"/>
      <c r="L87" s="48"/>
      <c r="M87" s="49" t="str">
        <f>VLOOKUP(B87,'Список DKV от ЮТД'!$A$1:$M$10000,10,FALSE)</f>
        <v>704310*******9049</v>
      </c>
      <c r="N87" s="62"/>
      <c r="O87" s="62"/>
      <c r="P87" s="62"/>
      <c r="Q87" s="62"/>
      <c r="R87" s="48" t="s">
        <v>21395</v>
      </c>
      <c r="S87" s="28"/>
    </row>
    <row r="88" spans="2:19" x14ac:dyDescent="0.2">
      <c r="B88" s="36">
        <v>19221140056</v>
      </c>
      <c r="C88" s="60">
        <v>43776</v>
      </c>
      <c r="D88" s="48"/>
      <c r="E88" s="60">
        <v>43777</v>
      </c>
      <c r="F88" s="48" t="s">
        <v>25580</v>
      </c>
      <c r="G88" s="61"/>
      <c r="H88" s="42"/>
      <c r="I88" s="28"/>
      <c r="J88" s="28"/>
      <c r="K88" s="126"/>
      <c r="L88" s="28"/>
      <c r="M88" s="49" t="e">
        <f>VLOOKUP(B88,'Список DKV от ЮТД'!$A$1:$M$10000,10,FALSE)</f>
        <v>#N/A</v>
      </c>
      <c r="N88" s="49"/>
      <c r="O88" s="49"/>
      <c r="P88" s="49"/>
      <c r="Q88" s="62"/>
      <c r="R88" s="48"/>
      <c r="S88" s="28"/>
    </row>
    <row r="89" spans="2:19" x14ac:dyDescent="0.2">
      <c r="B89" s="36">
        <v>19431025428</v>
      </c>
      <c r="C89" s="48"/>
      <c r="D89" s="48"/>
      <c r="E89" s="48"/>
      <c r="F89" s="48" t="s">
        <v>26512</v>
      </c>
      <c r="G89" s="61"/>
      <c r="H89" s="65"/>
      <c r="I89" s="48"/>
      <c r="J89" s="48"/>
      <c r="K89" s="61"/>
      <c r="L89" s="48"/>
      <c r="M89" s="49" t="str">
        <f>VLOOKUP(B89,'Список DKV от ЮТД'!$A$1:$M$10000,10,FALSE)</f>
        <v>704310*******4111</v>
      </c>
      <c r="N89" s="62"/>
      <c r="O89" s="62"/>
      <c r="P89" s="62"/>
      <c r="Q89" s="62"/>
      <c r="R89" s="48" t="s">
        <v>26511</v>
      </c>
      <c r="S89" s="28"/>
    </row>
    <row r="90" spans="2:19" x14ac:dyDescent="0.2">
      <c r="B90" s="35">
        <v>20410569337</v>
      </c>
      <c r="C90" s="47">
        <v>44245</v>
      </c>
      <c r="D90" s="28"/>
      <c r="E90" s="47">
        <v>44245</v>
      </c>
      <c r="F90" s="48" t="s">
        <v>7613</v>
      </c>
      <c r="G90" s="126"/>
      <c r="H90" s="42"/>
      <c r="I90" s="28"/>
      <c r="J90" s="28"/>
      <c r="K90" s="126" t="str">
        <f>VLOOKUP(B90,'Список DKV от ЮТД'!$A$1:$M$10000,13,FALSE)</f>
        <v>4</v>
      </c>
      <c r="L90" s="28" t="str">
        <f>VLOOKUP(B90,'Список DKV от ЮТД'!$A$1:$S$10000,14,FALSE)</f>
        <v>GE3972</v>
      </c>
      <c r="M90" s="49" t="str">
        <f>VLOOKUP(B90,'Список DKV от ЮТД'!$A$1:$M$10000,10,FALSE)</f>
        <v>704310*******2323</v>
      </c>
      <c r="N90" s="49" t="str">
        <f>VLOOKUP(B90,'Список DKV от ЮТД'!$A$1:$S$10000,18,FALSE)</f>
        <v/>
      </c>
      <c r="O90" s="49" t="str">
        <f>VLOOKUP(B90,'Список DKV от ЮТД'!$A$1:$S$10000,19,FALSE)</f>
        <v/>
      </c>
      <c r="P90" s="49" t="str">
        <f>VLOOKUP(B90,'Список DKV от ЮТД'!$A$1:$S$10000,16,FALSE)</f>
        <v>547675749</v>
      </c>
      <c r="Q90" s="49"/>
      <c r="R90" s="28" t="s">
        <v>46653</v>
      </c>
    </row>
    <row r="91" spans="2:19" x14ac:dyDescent="0.2">
      <c r="B91" s="35">
        <v>19440800431</v>
      </c>
      <c r="C91" s="47">
        <v>43896</v>
      </c>
      <c r="D91" s="28"/>
      <c r="E91" s="47">
        <v>43896</v>
      </c>
      <c r="F91" s="28" t="s">
        <v>7613</v>
      </c>
      <c r="G91" s="126"/>
      <c r="H91" s="42"/>
      <c r="I91" s="28"/>
      <c r="J91" s="28"/>
      <c r="K91" s="126" t="str">
        <f>VLOOKUP(B91,'Список DKV от ЮТД'!$A$1:$M$10000,13,FALSE)</f>
        <v>4</v>
      </c>
      <c r="L91" s="28" t="str">
        <f>VLOOKUP(B91,'Список DKV от ЮТД'!$A$1:$S$10000,14,FALSE)</f>
        <v>TE5000VL</v>
      </c>
      <c r="M91" s="49" t="str">
        <f>VLOOKUP(B91,'Список DKV от ЮТД'!$A$1:$M$10000,10,FALSE)</f>
        <v>704310*******6126</v>
      </c>
      <c r="N91" s="49" t="str">
        <f>VLOOKUP(B91,'Список DKV от ЮТД'!$A$1:$S$10000,18,FALSE)</f>
        <v/>
      </c>
      <c r="O91" s="49" t="str">
        <f>VLOOKUP(B91,'Список DKV от ЮТД'!$A$1:$S$10000,19,FALSE)</f>
        <v/>
      </c>
      <c r="P91" s="49" t="str">
        <f>VLOOKUP(B91,'Список DKV от ЮТД'!$A$1:$S$10000,16,FALSE)</f>
        <v>431044779</v>
      </c>
      <c r="Q91" s="49"/>
      <c r="R91" s="28" t="s">
        <v>46654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Сводная</vt:lpstr>
      <vt:lpstr>Выдача по дням</vt:lpstr>
      <vt:lpstr>Основной</vt:lpstr>
      <vt:lpstr>Списки</vt:lpstr>
      <vt:lpstr>Список DKV от ЮТД</vt:lpstr>
      <vt:lpstr>Брак-возврат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Microsoft Office User</cp:lastModifiedBy>
  <dcterms:created xsi:type="dcterms:W3CDTF">2019-07-04T13:30:06Z</dcterms:created>
  <dcterms:modified xsi:type="dcterms:W3CDTF">2021-10-22T07:57:43Z</dcterms:modified>
</cp:coreProperties>
</file>